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05" windowWidth="21075" windowHeight="9975" activeTab="3"/>
  </bookViews>
  <sheets>
    <sheet name="Services" sheetId="2" r:id="rId1"/>
    <sheet name="Transit IDs" sheetId="1" r:id="rId2"/>
    <sheet name="Services - With State" sheetId="3" r:id="rId3"/>
    <sheet name="Pivot - Services" sheetId="5" r:id="rId4"/>
    <sheet name="Data" sheetId="4" r:id="rId5"/>
  </sheets>
  <definedNames>
    <definedName name="_xlnm._FilterDatabase" localSheetId="0" hidden="1">Services!$A$1:$AF$13817</definedName>
    <definedName name="_xlnm._FilterDatabase" localSheetId="1" hidden="1">'Transit IDs'!$A$1:$AK$828</definedName>
  </definedNames>
  <calcPr calcId="145621"/>
  <pivotCaches>
    <pivotCache cacheId="28" r:id="rId6"/>
  </pivotCaches>
</workbook>
</file>

<file path=xl/calcChain.xml><?xml version="1.0" encoding="utf-8"?>
<calcChain xmlns="http://schemas.openxmlformats.org/spreadsheetml/2006/main">
  <c r="E53" i="4" l="1"/>
  <c r="F53" i="4"/>
  <c r="G53" i="4"/>
  <c r="D53" i="4"/>
  <c r="D3" i="4"/>
  <c r="E3" i="4"/>
  <c r="F3" i="4"/>
  <c r="G3" i="4"/>
  <c r="D4" i="4"/>
  <c r="E4" i="4"/>
  <c r="F4" i="4"/>
  <c r="G4" i="4"/>
  <c r="D5" i="4"/>
  <c r="E5" i="4"/>
  <c r="F5" i="4"/>
  <c r="G5" i="4"/>
  <c r="D6" i="4"/>
  <c r="E6" i="4"/>
  <c r="F6" i="4"/>
  <c r="G6" i="4"/>
  <c r="D7" i="4"/>
  <c r="E7" i="4"/>
  <c r="F7" i="4"/>
  <c r="G7" i="4"/>
  <c r="D8" i="4"/>
  <c r="E8" i="4"/>
  <c r="F8" i="4"/>
  <c r="G8" i="4"/>
  <c r="D9" i="4"/>
  <c r="E9" i="4"/>
  <c r="F9" i="4"/>
  <c r="G9" i="4"/>
  <c r="D10" i="4"/>
  <c r="E10" i="4"/>
  <c r="F10" i="4"/>
  <c r="G10" i="4"/>
  <c r="D11" i="4"/>
  <c r="E11" i="4"/>
  <c r="F11" i="4"/>
  <c r="G11" i="4"/>
  <c r="D12" i="4"/>
  <c r="E12" i="4"/>
  <c r="F12" i="4"/>
  <c r="G12" i="4"/>
  <c r="D13" i="4"/>
  <c r="E13" i="4"/>
  <c r="F13" i="4"/>
  <c r="G13" i="4"/>
  <c r="D14" i="4"/>
  <c r="E14" i="4"/>
  <c r="F14" i="4"/>
  <c r="G14" i="4"/>
  <c r="D15" i="4"/>
  <c r="E15" i="4"/>
  <c r="F15" i="4"/>
  <c r="G15" i="4"/>
  <c r="D16" i="4"/>
  <c r="E16" i="4"/>
  <c r="F16" i="4"/>
  <c r="G16" i="4"/>
  <c r="D17" i="4"/>
  <c r="E17" i="4"/>
  <c r="F17" i="4"/>
  <c r="G17" i="4"/>
  <c r="D18" i="4"/>
  <c r="E18" i="4"/>
  <c r="F18" i="4"/>
  <c r="G18" i="4"/>
  <c r="D19" i="4"/>
  <c r="E19" i="4"/>
  <c r="F19" i="4"/>
  <c r="G19" i="4"/>
  <c r="D20" i="4"/>
  <c r="E20" i="4"/>
  <c r="F20" i="4"/>
  <c r="G20" i="4"/>
  <c r="D21" i="4"/>
  <c r="E21" i="4"/>
  <c r="F21" i="4"/>
  <c r="G21" i="4"/>
  <c r="D22" i="4"/>
  <c r="E22" i="4"/>
  <c r="F22" i="4"/>
  <c r="G22" i="4"/>
  <c r="D23" i="4"/>
  <c r="E23" i="4"/>
  <c r="F23" i="4"/>
  <c r="G23" i="4"/>
  <c r="D24" i="4"/>
  <c r="E24" i="4"/>
  <c r="F24" i="4"/>
  <c r="G24" i="4"/>
  <c r="D25" i="4"/>
  <c r="E25" i="4"/>
  <c r="F25" i="4"/>
  <c r="G25" i="4"/>
  <c r="D26" i="4"/>
  <c r="E26" i="4"/>
  <c r="F26" i="4"/>
  <c r="G26" i="4"/>
  <c r="D27" i="4"/>
  <c r="E27" i="4"/>
  <c r="F27" i="4"/>
  <c r="G27" i="4"/>
  <c r="D28" i="4"/>
  <c r="E28" i="4"/>
  <c r="F28" i="4"/>
  <c r="G28" i="4"/>
  <c r="D29" i="4"/>
  <c r="E29" i="4"/>
  <c r="F29" i="4"/>
  <c r="G29" i="4"/>
  <c r="D30" i="4"/>
  <c r="E30" i="4"/>
  <c r="F30" i="4"/>
  <c r="G30" i="4"/>
  <c r="D31" i="4"/>
  <c r="E31" i="4"/>
  <c r="F31" i="4"/>
  <c r="G31" i="4"/>
  <c r="D32" i="4"/>
  <c r="E32" i="4"/>
  <c r="F32" i="4"/>
  <c r="G32" i="4"/>
  <c r="D33" i="4"/>
  <c r="E33" i="4"/>
  <c r="F33" i="4"/>
  <c r="G33" i="4"/>
  <c r="D34" i="4"/>
  <c r="E34" i="4"/>
  <c r="F34" i="4"/>
  <c r="G34" i="4"/>
  <c r="D35" i="4"/>
  <c r="E35" i="4"/>
  <c r="F35" i="4"/>
  <c r="G35" i="4"/>
  <c r="D36" i="4"/>
  <c r="E36" i="4"/>
  <c r="F36" i="4"/>
  <c r="G36" i="4"/>
  <c r="D37" i="4"/>
  <c r="E37" i="4"/>
  <c r="F37" i="4"/>
  <c r="G37" i="4"/>
  <c r="D38" i="4"/>
  <c r="E38" i="4"/>
  <c r="F38" i="4"/>
  <c r="G38" i="4"/>
  <c r="D39" i="4"/>
  <c r="E39" i="4"/>
  <c r="F39" i="4"/>
  <c r="G39" i="4"/>
  <c r="D40" i="4"/>
  <c r="E40" i="4"/>
  <c r="F40" i="4"/>
  <c r="G40" i="4"/>
  <c r="D41" i="4"/>
  <c r="E41" i="4"/>
  <c r="F41" i="4"/>
  <c r="G41" i="4"/>
  <c r="D42" i="4"/>
  <c r="E42" i="4"/>
  <c r="F42" i="4"/>
  <c r="G42" i="4"/>
  <c r="D43" i="4"/>
  <c r="E43" i="4"/>
  <c r="F43" i="4"/>
  <c r="G43" i="4"/>
  <c r="D44" i="4"/>
  <c r="E44" i="4"/>
  <c r="F44" i="4"/>
  <c r="G44" i="4"/>
  <c r="D45" i="4"/>
  <c r="E45" i="4"/>
  <c r="F45" i="4"/>
  <c r="G45" i="4"/>
  <c r="D46" i="4"/>
  <c r="E46" i="4"/>
  <c r="F46" i="4"/>
  <c r="G46" i="4"/>
  <c r="D47" i="4"/>
  <c r="E47" i="4"/>
  <c r="F47" i="4"/>
  <c r="G47" i="4"/>
  <c r="D48" i="4"/>
  <c r="E48" i="4"/>
  <c r="F48" i="4"/>
  <c r="G48" i="4"/>
  <c r="D49" i="4"/>
  <c r="E49" i="4"/>
  <c r="F49" i="4"/>
  <c r="G49" i="4"/>
  <c r="D50" i="4"/>
  <c r="E50" i="4"/>
  <c r="F50" i="4"/>
  <c r="G50" i="4"/>
  <c r="D51" i="4"/>
  <c r="E51" i="4"/>
  <c r="F51" i="4"/>
  <c r="G51" i="4"/>
  <c r="D52" i="4"/>
  <c r="E52" i="4"/>
  <c r="F52" i="4"/>
  <c r="G52" i="4"/>
  <c r="G2" i="4"/>
  <c r="F2" i="4"/>
  <c r="E2" i="4"/>
  <c r="D2" i="4"/>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F12590" i="3"/>
  <c r="F12591" i="3"/>
  <c r="F12592" i="3"/>
  <c r="F12593" i="3"/>
  <c r="F12594" i="3"/>
  <c r="F12595" i="3"/>
  <c r="F12596" i="3"/>
  <c r="F12597" i="3"/>
  <c r="F12598" i="3"/>
  <c r="F12599" i="3"/>
  <c r="F12600" i="3"/>
  <c r="F12601" i="3"/>
  <c r="F12602" i="3"/>
  <c r="F12603" i="3"/>
  <c r="F12604" i="3"/>
  <c r="F12605" i="3"/>
  <c r="F12606" i="3"/>
  <c r="F12607" i="3"/>
  <c r="F12608" i="3"/>
  <c r="F12609" i="3"/>
  <c r="F12610" i="3"/>
  <c r="F12611" i="3"/>
  <c r="F12612" i="3"/>
  <c r="F12613" i="3"/>
  <c r="F12614" i="3"/>
  <c r="F12615" i="3"/>
  <c r="F12616" i="3"/>
  <c r="F12617" i="3"/>
  <c r="F12618" i="3"/>
  <c r="F12619" i="3"/>
  <c r="F12620" i="3"/>
  <c r="F12621" i="3"/>
  <c r="F12622" i="3"/>
  <c r="F12623" i="3"/>
  <c r="F12624" i="3"/>
  <c r="F12625" i="3"/>
  <c r="F12626" i="3"/>
  <c r="F12627" i="3"/>
  <c r="F12628" i="3"/>
  <c r="F12629" i="3"/>
  <c r="F12630" i="3"/>
  <c r="F12631" i="3"/>
  <c r="F12632" i="3"/>
  <c r="F12633" i="3"/>
  <c r="F12634" i="3"/>
  <c r="F12635" i="3"/>
  <c r="F12636" i="3"/>
  <c r="F12637" i="3"/>
  <c r="F12638" i="3"/>
  <c r="F12639" i="3"/>
  <c r="F12640" i="3"/>
  <c r="F12641" i="3"/>
  <c r="F12642" i="3"/>
  <c r="F12643" i="3"/>
  <c r="F12644" i="3"/>
  <c r="F12645" i="3"/>
  <c r="F12646" i="3"/>
  <c r="F12647" i="3"/>
  <c r="F12648" i="3"/>
  <c r="F12649" i="3"/>
  <c r="F12650" i="3"/>
  <c r="F12651" i="3"/>
  <c r="F12652" i="3"/>
  <c r="F12653" i="3"/>
  <c r="F12654" i="3"/>
  <c r="F12655" i="3"/>
  <c r="F12656" i="3"/>
  <c r="F12657" i="3"/>
  <c r="F12658" i="3"/>
  <c r="F12659" i="3"/>
  <c r="F12660" i="3"/>
  <c r="F12661" i="3"/>
  <c r="F12662" i="3"/>
  <c r="F12663" i="3"/>
  <c r="F12664" i="3"/>
  <c r="F12665" i="3"/>
  <c r="F12666" i="3"/>
  <c r="F12667" i="3"/>
  <c r="F12668" i="3"/>
  <c r="F12669" i="3"/>
  <c r="F12670" i="3"/>
  <c r="F12671" i="3"/>
  <c r="F12672" i="3"/>
  <c r="F12673" i="3"/>
  <c r="F12674" i="3"/>
  <c r="F12675" i="3"/>
  <c r="F12676" i="3"/>
  <c r="F12677" i="3"/>
  <c r="F12678" i="3"/>
  <c r="F12679" i="3"/>
  <c r="F12680" i="3"/>
  <c r="F12681" i="3"/>
  <c r="F12682" i="3"/>
  <c r="F12683" i="3"/>
  <c r="F12684" i="3"/>
  <c r="F12685" i="3"/>
  <c r="F12686" i="3"/>
  <c r="F12687" i="3"/>
  <c r="F12688" i="3"/>
  <c r="F12689" i="3"/>
  <c r="F12690" i="3"/>
  <c r="F12691" i="3"/>
  <c r="F12692" i="3"/>
  <c r="F12693" i="3"/>
  <c r="F12694" i="3"/>
  <c r="F12695" i="3"/>
  <c r="F12696" i="3"/>
  <c r="F12697" i="3"/>
  <c r="F12698" i="3"/>
  <c r="F12699" i="3"/>
  <c r="F12700" i="3"/>
  <c r="F12701" i="3"/>
  <c r="F12702" i="3"/>
  <c r="F12703" i="3"/>
  <c r="F12704" i="3"/>
  <c r="F12705" i="3"/>
  <c r="F12706" i="3"/>
  <c r="F12707" i="3"/>
  <c r="F12708" i="3"/>
  <c r="F12709" i="3"/>
  <c r="F12710" i="3"/>
  <c r="F12711" i="3"/>
  <c r="F12712" i="3"/>
  <c r="F12713" i="3"/>
  <c r="F12714" i="3"/>
  <c r="F12715" i="3"/>
  <c r="F12716" i="3"/>
  <c r="F12717" i="3"/>
  <c r="F12718" i="3"/>
  <c r="F12719" i="3"/>
  <c r="F12720" i="3"/>
  <c r="F12721" i="3"/>
  <c r="F12722" i="3"/>
  <c r="F12723" i="3"/>
  <c r="F12724" i="3"/>
  <c r="F12725" i="3"/>
  <c r="F12726" i="3"/>
  <c r="F12727" i="3"/>
  <c r="F12728" i="3"/>
  <c r="F12729" i="3"/>
  <c r="F12730" i="3"/>
  <c r="F12731" i="3"/>
  <c r="F12732" i="3"/>
  <c r="F12733" i="3"/>
  <c r="F12734" i="3"/>
  <c r="F12735" i="3"/>
  <c r="F12736" i="3"/>
  <c r="F12737" i="3"/>
  <c r="F12738" i="3"/>
  <c r="F12739" i="3"/>
  <c r="F12740" i="3"/>
  <c r="F12741" i="3"/>
  <c r="F12742" i="3"/>
  <c r="F12743" i="3"/>
  <c r="F12744" i="3"/>
  <c r="F12745" i="3"/>
  <c r="F12746" i="3"/>
  <c r="F12747" i="3"/>
  <c r="F12748" i="3"/>
  <c r="F12749" i="3"/>
  <c r="F12750" i="3"/>
  <c r="F12751" i="3"/>
  <c r="F12752" i="3"/>
  <c r="F12753" i="3"/>
  <c r="F12754" i="3"/>
  <c r="F12755" i="3"/>
  <c r="F12756" i="3"/>
  <c r="F12757" i="3"/>
  <c r="F12758" i="3"/>
  <c r="F12759" i="3"/>
  <c r="F12760" i="3"/>
  <c r="F12761" i="3"/>
  <c r="F12762" i="3"/>
  <c r="F12763" i="3"/>
  <c r="F12764" i="3"/>
  <c r="F12765" i="3"/>
  <c r="F12766" i="3"/>
  <c r="F12767" i="3"/>
  <c r="F12768" i="3"/>
  <c r="F12769" i="3"/>
  <c r="F12770" i="3"/>
  <c r="F12771" i="3"/>
  <c r="F12772" i="3"/>
  <c r="F12773" i="3"/>
  <c r="F12774" i="3"/>
  <c r="F12775" i="3"/>
  <c r="F12776" i="3"/>
  <c r="F12777" i="3"/>
  <c r="F12778" i="3"/>
  <c r="F12779" i="3"/>
  <c r="F12780" i="3"/>
  <c r="F12781" i="3"/>
  <c r="F12782" i="3"/>
  <c r="F12783" i="3"/>
  <c r="F12784" i="3"/>
  <c r="F12785" i="3"/>
  <c r="F12786" i="3"/>
  <c r="F12787" i="3"/>
  <c r="F12788" i="3"/>
  <c r="F12789" i="3"/>
  <c r="F12790" i="3"/>
  <c r="F12791" i="3"/>
  <c r="F12792" i="3"/>
  <c r="F12793" i="3"/>
  <c r="F12794" i="3"/>
  <c r="F12795" i="3"/>
  <c r="F12796" i="3"/>
  <c r="F12797" i="3"/>
  <c r="F12798" i="3"/>
  <c r="F12799" i="3"/>
  <c r="F12800" i="3"/>
  <c r="F12801" i="3"/>
  <c r="F12802" i="3"/>
  <c r="F12803" i="3"/>
  <c r="F12804" i="3"/>
  <c r="F12805" i="3"/>
  <c r="F12806" i="3"/>
  <c r="F12807" i="3"/>
  <c r="F12808" i="3"/>
  <c r="F12809" i="3"/>
  <c r="F12810" i="3"/>
  <c r="F12811" i="3"/>
  <c r="F12812" i="3"/>
  <c r="F12813" i="3"/>
  <c r="F12814" i="3"/>
  <c r="F12815" i="3"/>
  <c r="F12816" i="3"/>
  <c r="F12817" i="3"/>
  <c r="F12818" i="3"/>
  <c r="F12819" i="3"/>
  <c r="F12820" i="3"/>
  <c r="F12821" i="3"/>
  <c r="F12822" i="3"/>
  <c r="F12823" i="3"/>
  <c r="F12824" i="3"/>
  <c r="F12825" i="3"/>
  <c r="F12826" i="3"/>
  <c r="F12827" i="3"/>
  <c r="F12828" i="3"/>
  <c r="F12829" i="3"/>
  <c r="F12830" i="3"/>
  <c r="F12831" i="3"/>
  <c r="F12832" i="3"/>
  <c r="F12833" i="3"/>
  <c r="F12834" i="3"/>
  <c r="F12835" i="3"/>
  <c r="F12836" i="3"/>
  <c r="F12837" i="3"/>
  <c r="F12838" i="3"/>
  <c r="F12839" i="3"/>
  <c r="F12840" i="3"/>
  <c r="F12841" i="3"/>
  <c r="F12842" i="3"/>
  <c r="F12843" i="3"/>
  <c r="F12844" i="3"/>
  <c r="F12845" i="3"/>
  <c r="F12846" i="3"/>
  <c r="F12847" i="3"/>
  <c r="F12848" i="3"/>
  <c r="F12849" i="3"/>
  <c r="F12850" i="3"/>
  <c r="F12851" i="3"/>
  <c r="F12852" i="3"/>
  <c r="F12853" i="3"/>
  <c r="F12854" i="3"/>
  <c r="F12855" i="3"/>
  <c r="F12856" i="3"/>
  <c r="F12857" i="3"/>
  <c r="F12858" i="3"/>
  <c r="F12859" i="3"/>
  <c r="F12860" i="3"/>
  <c r="F12861" i="3"/>
  <c r="F12862" i="3"/>
  <c r="F12863" i="3"/>
  <c r="F12864" i="3"/>
  <c r="F12865" i="3"/>
  <c r="F12866" i="3"/>
  <c r="F12867" i="3"/>
  <c r="F12868" i="3"/>
  <c r="F12869" i="3"/>
  <c r="F12870" i="3"/>
  <c r="F12871" i="3"/>
  <c r="F12872" i="3"/>
  <c r="F12873" i="3"/>
  <c r="F12874" i="3"/>
  <c r="F12875" i="3"/>
  <c r="F12876" i="3"/>
  <c r="F12877" i="3"/>
  <c r="F12878" i="3"/>
  <c r="F12879" i="3"/>
  <c r="F12880" i="3"/>
  <c r="F12881" i="3"/>
  <c r="F12882" i="3"/>
  <c r="F12883" i="3"/>
  <c r="F12884" i="3"/>
  <c r="F12885" i="3"/>
  <c r="F12886" i="3"/>
  <c r="F12887" i="3"/>
  <c r="F12888" i="3"/>
  <c r="F12889" i="3"/>
  <c r="F12890" i="3"/>
  <c r="F12891" i="3"/>
  <c r="F12892" i="3"/>
  <c r="F12893" i="3"/>
  <c r="F12894" i="3"/>
  <c r="F12895" i="3"/>
  <c r="F12896" i="3"/>
  <c r="F12897" i="3"/>
  <c r="F12898" i="3"/>
  <c r="F12899" i="3"/>
  <c r="F12900" i="3"/>
  <c r="F12901" i="3"/>
  <c r="F12902" i="3"/>
  <c r="F12903" i="3"/>
  <c r="F12904" i="3"/>
  <c r="F12905" i="3"/>
  <c r="F12906" i="3"/>
  <c r="F12907" i="3"/>
  <c r="F12908" i="3"/>
  <c r="F12909" i="3"/>
  <c r="F12910" i="3"/>
  <c r="F12911" i="3"/>
  <c r="F12912" i="3"/>
  <c r="F12913" i="3"/>
  <c r="F12914" i="3"/>
  <c r="F12915" i="3"/>
  <c r="F12916" i="3"/>
  <c r="F12917" i="3"/>
  <c r="F12918" i="3"/>
  <c r="F12919" i="3"/>
  <c r="F12920" i="3"/>
  <c r="F12921" i="3"/>
  <c r="F12922" i="3"/>
  <c r="F12923" i="3"/>
  <c r="F12924" i="3"/>
  <c r="F12925" i="3"/>
  <c r="F12926" i="3"/>
  <c r="F12927" i="3"/>
  <c r="F12928" i="3"/>
  <c r="F12929" i="3"/>
  <c r="F12930" i="3"/>
  <c r="F12931" i="3"/>
  <c r="F12932" i="3"/>
  <c r="F12933" i="3"/>
  <c r="F12934" i="3"/>
  <c r="F12935" i="3"/>
  <c r="F12936" i="3"/>
  <c r="F12937" i="3"/>
  <c r="F12938" i="3"/>
  <c r="F12939" i="3"/>
  <c r="F12940" i="3"/>
  <c r="F12941" i="3"/>
  <c r="F12942" i="3"/>
  <c r="F12943" i="3"/>
  <c r="F12944" i="3"/>
  <c r="F12945" i="3"/>
  <c r="F12946" i="3"/>
  <c r="F12947" i="3"/>
  <c r="F12948" i="3"/>
  <c r="F12949" i="3"/>
  <c r="F12950" i="3"/>
  <c r="F12951" i="3"/>
  <c r="F12952" i="3"/>
  <c r="F12953" i="3"/>
  <c r="F12954" i="3"/>
  <c r="F12955" i="3"/>
  <c r="F12956" i="3"/>
  <c r="F12957" i="3"/>
  <c r="F12958" i="3"/>
  <c r="F12959" i="3"/>
  <c r="F12960" i="3"/>
  <c r="F12961" i="3"/>
  <c r="F12962" i="3"/>
  <c r="F12963" i="3"/>
  <c r="F12964" i="3"/>
  <c r="F12965" i="3"/>
  <c r="F12966" i="3"/>
  <c r="F12967" i="3"/>
  <c r="F12968" i="3"/>
  <c r="F12969" i="3"/>
  <c r="F12970" i="3"/>
  <c r="F12971" i="3"/>
  <c r="F12972" i="3"/>
  <c r="F12973" i="3"/>
  <c r="F12974" i="3"/>
  <c r="F12975" i="3"/>
  <c r="F12976" i="3"/>
  <c r="F12977" i="3"/>
  <c r="F12978" i="3"/>
  <c r="F12979" i="3"/>
  <c r="F12980" i="3"/>
  <c r="F12981" i="3"/>
  <c r="F12982" i="3"/>
  <c r="F12983" i="3"/>
  <c r="F12984" i="3"/>
  <c r="F12985" i="3"/>
  <c r="F12986" i="3"/>
  <c r="F12987" i="3"/>
  <c r="F12988" i="3"/>
  <c r="F12989" i="3"/>
  <c r="F12990" i="3"/>
  <c r="F12991" i="3"/>
  <c r="F12992" i="3"/>
  <c r="F12993" i="3"/>
  <c r="F12994" i="3"/>
  <c r="F12995" i="3"/>
  <c r="F12996" i="3"/>
  <c r="F12997" i="3"/>
  <c r="F12998" i="3"/>
  <c r="F12999" i="3"/>
  <c r="F13000" i="3"/>
  <c r="F13001" i="3"/>
  <c r="F13002" i="3"/>
  <c r="F13003" i="3"/>
  <c r="F13004" i="3"/>
  <c r="F13005" i="3"/>
  <c r="F13006" i="3"/>
  <c r="F13007" i="3"/>
  <c r="F13008" i="3"/>
  <c r="F13009" i="3"/>
  <c r="F13010" i="3"/>
  <c r="F13011" i="3"/>
  <c r="F13012" i="3"/>
  <c r="F13013" i="3"/>
  <c r="F13014" i="3"/>
  <c r="F13015" i="3"/>
  <c r="F13016" i="3"/>
  <c r="F13017" i="3"/>
  <c r="F13018" i="3"/>
  <c r="F13019" i="3"/>
  <c r="F13020" i="3"/>
  <c r="F13021" i="3"/>
  <c r="F13022" i="3"/>
  <c r="F13023" i="3"/>
  <c r="F13024" i="3"/>
  <c r="F13025" i="3"/>
  <c r="F13026" i="3"/>
  <c r="F13027" i="3"/>
  <c r="F13028" i="3"/>
  <c r="F13029" i="3"/>
  <c r="F13030" i="3"/>
  <c r="F13031" i="3"/>
  <c r="F13032" i="3"/>
  <c r="F13033" i="3"/>
  <c r="F13034" i="3"/>
  <c r="F13035" i="3"/>
  <c r="F13036" i="3"/>
  <c r="F13037" i="3"/>
  <c r="F13038" i="3"/>
  <c r="F13039" i="3"/>
  <c r="F13040" i="3"/>
  <c r="F13041" i="3"/>
  <c r="F13042" i="3"/>
  <c r="F13043" i="3"/>
  <c r="F13044" i="3"/>
  <c r="F13045" i="3"/>
  <c r="F13046" i="3"/>
  <c r="F13047" i="3"/>
  <c r="F13048" i="3"/>
  <c r="F13049" i="3"/>
  <c r="F13050" i="3"/>
  <c r="F13051" i="3"/>
  <c r="F13052" i="3"/>
  <c r="F13053" i="3"/>
  <c r="F13054" i="3"/>
  <c r="F13055" i="3"/>
  <c r="F13056" i="3"/>
  <c r="F13057" i="3"/>
  <c r="F13058" i="3"/>
  <c r="F13059" i="3"/>
  <c r="F13060" i="3"/>
  <c r="F13061" i="3"/>
  <c r="F13062" i="3"/>
  <c r="F13063" i="3"/>
  <c r="F13064" i="3"/>
  <c r="F13065" i="3"/>
  <c r="F13066" i="3"/>
  <c r="F13067" i="3"/>
  <c r="F13068" i="3"/>
  <c r="F13069" i="3"/>
  <c r="F13070" i="3"/>
  <c r="F13071" i="3"/>
  <c r="F13072" i="3"/>
  <c r="F13073" i="3"/>
  <c r="F13074" i="3"/>
  <c r="F13075" i="3"/>
  <c r="F13076" i="3"/>
  <c r="F13077" i="3"/>
  <c r="F13078" i="3"/>
  <c r="F13079" i="3"/>
  <c r="F13080" i="3"/>
  <c r="F13081" i="3"/>
  <c r="F13082" i="3"/>
  <c r="F13083" i="3"/>
  <c r="F13084" i="3"/>
  <c r="F13085" i="3"/>
  <c r="F13086" i="3"/>
  <c r="F13087" i="3"/>
  <c r="F13088" i="3"/>
  <c r="F13089" i="3"/>
  <c r="F13090" i="3"/>
  <c r="F13091" i="3"/>
  <c r="F13092" i="3"/>
  <c r="F13093" i="3"/>
  <c r="F13094" i="3"/>
  <c r="F13095" i="3"/>
  <c r="F13096" i="3"/>
  <c r="F13097" i="3"/>
  <c r="F13098" i="3"/>
  <c r="F13099" i="3"/>
  <c r="F13100" i="3"/>
  <c r="F13101" i="3"/>
  <c r="F13102" i="3"/>
  <c r="F13103" i="3"/>
  <c r="F13104" i="3"/>
  <c r="F13105" i="3"/>
  <c r="F13106" i="3"/>
  <c r="F13107" i="3"/>
  <c r="F13108" i="3"/>
  <c r="F13109" i="3"/>
  <c r="F13110" i="3"/>
  <c r="F13111" i="3"/>
  <c r="F13112" i="3"/>
  <c r="F13113" i="3"/>
  <c r="F13114" i="3"/>
  <c r="F13115" i="3"/>
  <c r="F13116" i="3"/>
  <c r="F13117" i="3"/>
  <c r="F13118" i="3"/>
  <c r="F13119" i="3"/>
  <c r="F13120" i="3"/>
  <c r="F13121" i="3"/>
  <c r="F13122" i="3"/>
  <c r="F13123" i="3"/>
  <c r="F13124" i="3"/>
  <c r="F13125" i="3"/>
  <c r="F13126" i="3"/>
  <c r="F13127" i="3"/>
  <c r="F13128" i="3"/>
  <c r="F13129" i="3"/>
  <c r="F13130" i="3"/>
  <c r="F13131" i="3"/>
  <c r="F13132" i="3"/>
  <c r="F13133" i="3"/>
  <c r="F13134" i="3"/>
  <c r="F13135" i="3"/>
  <c r="F13136" i="3"/>
  <c r="F13137" i="3"/>
  <c r="F13138" i="3"/>
  <c r="F13139" i="3"/>
  <c r="F13140" i="3"/>
  <c r="F13141" i="3"/>
  <c r="F13142" i="3"/>
  <c r="F13143" i="3"/>
  <c r="F13144" i="3"/>
  <c r="F13145" i="3"/>
  <c r="F13146" i="3"/>
  <c r="F13147" i="3"/>
  <c r="F13148" i="3"/>
  <c r="F13149" i="3"/>
  <c r="F13150" i="3"/>
  <c r="F13151" i="3"/>
  <c r="F13152" i="3"/>
  <c r="F13153" i="3"/>
  <c r="F13154" i="3"/>
  <c r="F13155" i="3"/>
  <c r="F13156" i="3"/>
  <c r="F13157" i="3"/>
  <c r="F13158" i="3"/>
  <c r="F13159" i="3"/>
  <c r="F13160" i="3"/>
  <c r="F13161" i="3"/>
  <c r="F13162" i="3"/>
  <c r="F13163" i="3"/>
  <c r="F13164" i="3"/>
  <c r="F13165" i="3"/>
  <c r="F13166" i="3"/>
  <c r="F13167" i="3"/>
  <c r="F13168" i="3"/>
  <c r="F13169" i="3"/>
  <c r="F13170" i="3"/>
  <c r="F13171" i="3"/>
  <c r="F13172" i="3"/>
  <c r="F13173" i="3"/>
  <c r="F13174" i="3"/>
  <c r="F13175" i="3"/>
  <c r="F13176" i="3"/>
  <c r="F13177" i="3"/>
  <c r="F13178" i="3"/>
  <c r="F13179" i="3"/>
  <c r="F13180" i="3"/>
  <c r="F13181" i="3"/>
  <c r="F13182" i="3"/>
  <c r="F13183" i="3"/>
  <c r="F13184" i="3"/>
  <c r="F13185" i="3"/>
  <c r="F13186" i="3"/>
  <c r="F13187" i="3"/>
  <c r="F13188" i="3"/>
  <c r="F13189" i="3"/>
  <c r="F13190" i="3"/>
  <c r="F13191" i="3"/>
  <c r="F13192" i="3"/>
  <c r="F13193" i="3"/>
  <c r="F13194" i="3"/>
  <c r="F13195" i="3"/>
  <c r="F13196" i="3"/>
  <c r="F13197" i="3"/>
  <c r="F13198" i="3"/>
  <c r="F13199" i="3"/>
  <c r="F13200" i="3"/>
  <c r="F13201" i="3"/>
  <c r="F13202" i="3"/>
  <c r="F13203" i="3"/>
  <c r="F13204" i="3"/>
  <c r="F13205" i="3"/>
  <c r="F13206" i="3"/>
  <c r="F13207" i="3"/>
  <c r="F13208" i="3"/>
  <c r="F13209" i="3"/>
  <c r="F13210" i="3"/>
  <c r="F13211" i="3"/>
  <c r="F13212" i="3"/>
  <c r="F13213" i="3"/>
  <c r="F13214" i="3"/>
  <c r="F13215" i="3"/>
  <c r="F13216" i="3"/>
  <c r="F13217" i="3"/>
  <c r="F13218" i="3"/>
  <c r="F13219" i="3"/>
  <c r="F13220" i="3"/>
  <c r="F13221" i="3"/>
  <c r="F13222" i="3"/>
  <c r="F13223" i="3"/>
  <c r="F13224" i="3"/>
  <c r="F13225" i="3"/>
  <c r="F13226" i="3"/>
  <c r="F13227" i="3"/>
  <c r="F13228" i="3"/>
  <c r="F13229" i="3"/>
  <c r="F13230" i="3"/>
  <c r="F13231" i="3"/>
  <c r="F13232" i="3"/>
  <c r="F13233" i="3"/>
  <c r="F13234" i="3"/>
  <c r="F13235" i="3"/>
  <c r="F13236" i="3"/>
  <c r="F13237" i="3"/>
  <c r="F13238" i="3"/>
  <c r="F13239" i="3"/>
  <c r="F13240" i="3"/>
  <c r="F13241" i="3"/>
  <c r="F13242" i="3"/>
  <c r="F13243" i="3"/>
  <c r="F13244" i="3"/>
  <c r="F13245" i="3"/>
  <c r="F13246" i="3"/>
  <c r="F13247" i="3"/>
  <c r="F13248" i="3"/>
  <c r="F13249" i="3"/>
  <c r="F13250" i="3"/>
  <c r="F13251" i="3"/>
  <c r="F13252" i="3"/>
  <c r="F13253" i="3"/>
  <c r="F13254" i="3"/>
  <c r="F13255" i="3"/>
  <c r="F13256" i="3"/>
  <c r="F13257" i="3"/>
  <c r="F13258" i="3"/>
  <c r="F13259" i="3"/>
  <c r="F13260" i="3"/>
  <c r="F13261" i="3"/>
  <c r="F13262" i="3"/>
  <c r="F13263" i="3"/>
  <c r="F13264" i="3"/>
  <c r="F13265" i="3"/>
  <c r="F13266" i="3"/>
  <c r="F13267" i="3"/>
  <c r="F13268" i="3"/>
  <c r="F13269" i="3"/>
  <c r="F13270" i="3"/>
  <c r="F13271" i="3"/>
  <c r="F13272" i="3"/>
  <c r="F13273" i="3"/>
  <c r="F13274" i="3"/>
  <c r="F13275" i="3"/>
  <c r="F13276" i="3"/>
  <c r="F13277" i="3"/>
  <c r="F13278" i="3"/>
  <c r="F13279" i="3"/>
  <c r="F13280" i="3"/>
  <c r="F13281" i="3"/>
  <c r="F13282" i="3"/>
  <c r="F13283" i="3"/>
  <c r="F13284" i="3"/>
  <c r="F13285" i="3"/>
  <c r="F13286" i="3"/>
  <c r="F13287" i="3"/>
  <c r="F13288" i="3"/>
  <c r="F13289" i="3"/>
  <c r="F13290" i="3"/>
  <c r="F13291" i="3"/>
  <c r="F13292" i="3"/>
  <c r="F13293" i="3"/>
  <c r="F13294" i="3"/>
  <c r="F13295" i="3"/>
  <c r="F13296" i="3"/>
  <c r="F13297" i="3"/>
  <c r="F13298" i="3"/>
  <c r="F13299" i="3"/>
  <c r="F13300" i="3"/>
  <c r="F13301" i="3"/>
  <c r="F13302" i="3"/>
  <c r="F13303" i="3"/>
  <c r="F13304" i="3"/>
  <c r="F13305" i="3"/>
  <c r="F13306" i="3"/>
  <c r="F13307" i="3"/>
  <c r="F13308" i="3"/>
  <c r="F13309" i="3"/>
  <c r="F13310" i="3"/>
  <c r="F13311" i="3"/>
  <c r="F13312" i="3"/>
  <c r="F13313" i="3"/>
  <c r="F13314" i="3"/>
  <c r="F13315" i="3"/>
  <c r="F13316" i="3"/>
  <c r="F13317" i="3"/>
  <c r="F13318" i="3"/>
  <c r="F13319" i="3"/>
  <c r="F13320" i="3"/>
  <c r="F13321" i="3"/>
  <c r="F13322" i="3"/>
  <c r="F13323" i="3"/>
  <c r="F13324" i="3"/>
  <c r="F13325" i="3"/>
  <c r="F13326" i="3"/>
  <c r="F13327" i="3"/>
  <c r="F13328" i="3"/>
  <c r="F13329" i="3"/>
  <c r="F13330" i="3"/>
  <c r="F13331" i="3"/>
  <c r="F13332" i="3"/>
  <c r="F13333" i="3"/>
  <c r="F13334" i="3"/>
  <c r="F13335" i="3"/>
  <c r="F13336" i="3"/>
  <c r="F13337" i="3"/>
  <c r="F13338" i="3"/>
  <c r="F13339" i="3"/>
  <c r="F13340" i="3"/>
  <c r="F13341" i="3"/>
  <c r="F13342" i="3"/>
  <c r="F13343" i="3"/>
  <c r="F13344" i="3"/>
  <c r="F13345" i="3"/>
  <c r="F13346" i="3"/>
  <c r="F13347" i="3"/>
  <c r="F13348" i="3"/>
  <c r="F13349" i="3"/>
  <c r="F13350" i="3"/>
  <c r="F13351" i="3"/>
  <c r="F13352" i="3"/>
  <c r="F13353" i="3"/>
  <c r="F13354" i="3"/>
  <c r="F13355" i="3"/>
  <c r="F13356" i="3"/>
  <c r="F13357" i="3"/>
  <c r="F13358" i="3"/>
  <c r="F13359" i="3"/>
  <c r="F13360" i="3"/>
  <c r="F13361" i="3"/>
  <c r="F13362" i="3"/>
  <c r="F13363" i="3"/>
  <c r="F13364" i="3"/>
  <c r="F13365" i="3"/>
  <c r="F13366" i="3"/>
  <c r="F13367" i="3"/>
  <c r="F13368" i="3"/>
  <c r="F13369" i="3"/>
  <c r="F13370" i="3"/>
  <c r="F13371" i="3"/>
  <c r="F13372" i="3"/>
  <c r="F13373" i="3"/>
  <c r="F13374" i="3"/>
  <c r="F13375" i="3"/>
  <c r="F13376" i="3"/>
  <c r="F13377" i="3"/>
  <c r="F13378" i="3"/>
  <c r="F13379" i="3"/>
  <c r="F13380" i="3"/>
  <c r="F13381" i="3"/>
  <c r="F13382" i="3"/>
  <c r="F13383" i="3"/>
  <c r="F13384" i="3"/>
  <c r="F13385" i="3"/>
  <c r="F13386" i="3"/>
  <c r="F13387" i="3"/>
  <c r="F13388" i="3"/>
  <c r="F13389" i="3"/>
  <c r="F13390" i="3"/>
  <c r="F13391" i="3"/>
  <c r="F13392" i="3"/>
  <c r="F13393" i="3"/>
  <c r="F13394" i="3"/>
  <c r="F13395" i="3"/>
  <c r="F13396" i="3"/>
  <c r="F13397" i="3"/>
  <c r="F13398" i="3"/>
  <c r="F13399" i="3"/>
  <c r="F13400" i="3"/>
  <c r="F13401" i="3"/>
  <c r="F13402" i="3"/>
  <c r="F13403" i="3"/>
  <c r="F13404" i="3"/>
  <c r="F13405" i="3"/>
  <c r="F13406" i="3"/>
  <c r="F13407" i="3"/>
  <c r="F13408" i="3"/>
  <c r="F13409" i="3"/>
  <c r="F13410" i="3"/>
  <c r="F13411" i="3"/>
  <c r="F13412" i="3"/>
  <c r="F13413" i="3"/>
  <c r="F13414" i="3"/>
  <c r="F13415" i="3"/>
  <c r="F13416" i="3"/>
  <c r="F13417" i="3"/>
  <c r="F13418" i="3"/>
  <c r="F13419" i="3"/>
  <c r="F13420" i="3"/>
  <c r="F13421" i="3"/>
  <c r="F13422" i="3"/>
  <c r="F13423" i="3"/>
  <c r="F13424" i="3"/>
  <c r="F13425" i="3"/>
  <c r="F13426" i="3"/>
  <c r="F13427" i="3"/>
  <c r="F13428" i="3"/>
  <c r="F13429" i="3"/>
  <c r="F13430" i="3"/>
  <c r="F13431" i="3"/>
  <c r="F13432" i="3"/>
  <c r="F13433" i="3"/>
  <c r="F13434" i="3"/>
  <c r="F13435" i="3"/>
  <c r="F13436" i="3"/>
  <c r="F13437" i="3"/>
  <c r="F13438" i="3"/>
  <c r="F13439" i="3"/>
  <c r="F13440" i="3"/>
  <c r="F13441" i="3"/>
  <c r="F13442" i="3"/>
  <c r="F13443" i="3"/>
  <c r="F13444" i="3"/>
  <c r="F13445" i="3"/>
  <c r="F13446" i="3"/>
  <c r="F13447" i="3"/>
  <c r="F13448" i="3"/>
  <c r="F13449" i="3"/>
  <c r="F13450" i="3"/>
  <c r="F13451" i="3"/>
  <c r="F13452" i="3"/>
  <c r="F13453" i="3"/>
  <c r="F13454" i="3"/>
  <c r="F13455" i="3"/>
  <c r="F13456" i="3"/>
  <c r="F13457" i="3"/>
  <c r="F13458" i="3"/>
  <c r="F13459" i="3"/>
  <c r="F13460" i="3"/>
  <c r="F13461" i="3"/>
  <c r="F13462" i="3"/>
  <c r="F13463" i="3"/>
  <c r="F13464" i="3"/>
  <c r="F13465" i="3"/>
  <c r="F13466" i="3"/>
  <c r="F13467" i="3"/>
  <c r="F13468" i="3"/>
  <c r="F13469" i="3"/>
  <c r="F13470" i="3"/>
  <c r="F13471" i="3"/>
  <c r="F13472" i="3"/>
  <c r="F13473" i="3"/>
  <c r="F13474" i="3"/>
  <c r="F13475" i="3"/>
  <c r="F13476" i="3"/>
  <c r="F13477" i="3"/>
  <c r="F13478" i="3"/>
  <c r="F13479" i="3"/>
  <c r="F13480" i="3"/>
  <c r="F13481" i="3"/>
  <c r="F13482" i="3"/>
  <c r="F13483" i="3"/>
  <c r="F13484" i="3"/>
  <c r="F13485" i="3"/>
  <c r="F13486" i="3"/>
  <c r="F13487" i="3"/>
  <c r="F13488" i="3"/>
  <c r="F13489" i="3"/>
  <c r="F13490" i="3"/>
  <c r="F13491" i="3"/>
  <c r="F13492" i="3"/>
  <c r="F13493" i="3"/>
  <c r="F13494" i="3"/>
  <c r="F13495" i="3"/>
  <c r="F13496" i="3"/>
  <c r="F13497" i="3"/>
  <c r="F13498" i="3"/>
  <c r="F13499" i="3"/>
  <c r="F13500" i="3"/>
  <c r="F13501" i="3"/>
  <c r="F13502" i="3"/>
  <c r="F13503" i="3"/>
  <c r="F13504" i="3"/>
  <c r="F13505" i="3"/>
  <c r="F13506" i="3"/>
  <c r="F13507" i="3"/>
  <c r="F13508" i="3"/>
  <c r="F13509" i="3"/>
  <c r="F13510" i="3"/>
  <c r="F13511" i="3"/>
  <c r="F13512" i="3"/>
  <c r="F13513" i="3"/>
  <c r="F13514" i="3"/>
  <c r="F13515" i="3"/>
  <c r="F13516" i="3"/>
  <c r="F13517" i="3"/>
  <c r="F13518" i="3"/>
  <c r="F13519" i="3"/>
  <c r="F13520" i="3"/>
  <c r="F13521" i="3"/>
  <c r="F13522" i="3"/>
  <c r="F13523" i="3"/>
  <c r="F13524" i="3"/>
  <c r="F13525" i="3"/>
  <c r="F13526" i="3"/>
  <c r="F13527" i="3"/>
  <c r="F13528" i="3"/>
  <c r="F13529" i="3"/>
  <c r="F13530" i="3"/>
  <c r="F13531" i="3"/>
  <c r="F13532" i="3"/>
  <c r="F13533" i="3"/>
  <c r="F13534" i="3"/>
  <c r="F13535" i="3"/>
  <c r="F13536" i="3"/>
  <c r="F13537" i="3"/>
  <c r="F13538" i="3"/>
  <c r="F13539" i="3"/>
  <c r="F13540" i="3"/>
  <c r="F13541" i="3"/>
  <c r="F13542" i="3"/>
  <c r="F13543" i="3"/>
  <c r="F13544" i="3"/>
  <c r="F13545" i="3"/>
  <c r="F13546" i="3"/>
  <c r="F13547" i="3"/>
  <c r="F13548" i="3"/>
  <c r="F13549" i="3"/>
  <c r="F13550" i="3"/>
  <c r="F13551" i="3"/>
  <c r="F13552" i="3"/>
  <c r="F13553" i="3"/>
  <c r="F13554" i="3"/>
  <c r="F13555" i="3"/>
  <c r="F13556" i="3"/>
  <c r="F13557" i="3"/>
  <c r="F13558" i="3"/>
  <c r="F13559" i="3"/>
  <c r="F13560" i="3"/>
  <c r="F13561" i="3"/>
  <c r="F13562" i="3"/>
  <c r="F13563" i="3"/>
  <c r="F13564" i="3"/>
  <c r="F13565" i="3"/>
  <c r="F13566" i="3"/>
  <c r="F13567" i="3"/>
  <c r="F13568" i="3"/>
  <c r="F13569" i="3"/>
  <c r="F13570" i="3"/>
  <c r="F13571" i="3"/>
  <c r="F13572" i="3"/>
  <c r="F13573" i="3"/>
  <c r="F13574" i="3"/>
  <c r="F13575" i="3"/>
  <c r="F13576" i="3"/>
  <c r="F13577" i="3"/>
  <c r="F13578" i="3"/>
  <c r="F13579" i="3"/>
  <c r="F13580" i="3"/>
  <c r="F13581" i="3"/>
  <c r="F13582" i="3"/>
  <c r="F13583" i="3"/>
  <c r="F13584" i="3"/>
  <c r="F13585" i="3"/>
  <c r="F13586" i="3"/>
  <c r="F13587" i="3"/>
  <c r="F13588" i="3"/>
  <c r="F13589" i="3"/>
  <c r="F13590" i="3"/>
  <c r="F13591" i="3"/>
  <c r="F13592" i="3"/>
  <c r="F13593" i="3"/>
  <c r="F13594" i="3"/>
  <c r="F13595" i="3"/>
  <c r="F13596" i="3"/>
  <c r="F13597" i="3"/>
  <c r="F13598" i="3"/>
  <c r="F13599" i="3"/>
  <c r="F13600" i="3"/>
  <c r="F13601" i="3"/>
  <c r="F13602" i="3"/>
  <c r="F13603" i="3"/>
  <c r="F13604" i="3"/>
  <c r="F13605" i="3"/>
  <c r="F13606" i="3"/>
  <c r="F13607" i="3"/>
  <c r="F13608" i="3"/>
  <c r="F13609" i="3"/>
  <c r="F13610" i="3"/>
  <c r="F13611" i="3"/>
  <c r="F13612" i="3"/>
  <c r="F13613" i="3"/>
  <c r="F13614" i="3"/>
  <c r="F13615" i="3"/>
  <c r="F13616" i="3"/>
  <c r="F13617" i="3"/>
  <c r="F13618" i="3"/>
  <c r="F13619" i="3"/>
  <c r="F13620" i="3"/>
  <c r="F13621" i="3"/>
  <c r="F13622" i="3"/>
  <c r="F13623" i="3"/>
  <c r="F13624" i="3"/>
  <c r="F13625" i="3"/>
  <c r="F13626" i="3"/>
  <c r="F13627" i="3"/>
  <c r="F13628" i="3"/>
  <c r="F13629" i="3"/>
  <c r="F13630" i="3"/>
  <c r="F13631" i="3"/>
  <c r="F13632" i="3"/>
  <c r="F13633" i="3"/>
  <c r="F13634" i="3"/>
  <c r="F13635" i="3"/>
  <c r="F13636" i="3"/>
  <c r="F13637" i="3"/>
  <c r="F13638" i="3"/>
  <c r="F13639" i="3"/>
  <c r="F13640" i="3"/>
  <c r="F13641" i="3"/>
  <c r="F13642" i="3"/>
  <c r="F13643" i="3"/>
  <c r="F13644" i="3"/>
  <c r="F13645" i="3"/>
  <c r="F13646" i="3"/>
  <c r="F13647" i="3"/>
  <c r="F13648" i="3"/>
  <c r="F13649" i="3"/>
  <c r="F13650" i="3"/>
  <c r="F13651" i="3"/>
  <c r="F13652" i="3"/>
  <c r="F13653" i="3"/>
  <c r="F13654" i="3"/>
  <c r="F13655" i="3"/>
  <c r="F13656" i="3"/>
  <c r="F13657" i="3"/>
  <c r="F13658" i="3"/>
  <c r="F13659" i="3"/>
  <c r="F13660" i="3"/>
  <c r="F13661" i="3"/>
  <c r="F13662" i="3"/>
  <c r="F13663" i="3"/>
  <c r="F13664" i="3"/>
  <c r="F13665" i="3"/>
  <c r="F13666" i="3"/>
  <c r="F13667" i="3"/>
  <c r="F13668" i="3"/>
  <c r="F13669" i="3"/>
  <c r="F13670" i="3"/>
  <c r="F13671" i="3"/>
  <c r="F13672" i="3"/>
  <c r="F13673" i="3"/>
  <c r="F13674" i="3"/>
  <c r="F13675" i="3"/>
  <c r="F13676" i="3"/>
  <c r="F13677" i="3"/>
  <c r="F13678" i="3"/>
  <c r="F13679" i="3"/>
  <c r="F13680" i="3"/>
  <c r="F13681" i="3"/>
  <c r="F13682" i="3"/>
  <c r="F13683" i="3"/>
  <c r="F13684" i="3"/>
  <c r="F13685" i="3"/>
  <c r="F13686" i="3"/>
  <c r="F13687" i="3"/>
  <c r="F13688" i="3"/>
  <c r="F13689" i="3"/>
  <c r="F13690" i="3"/>
  <c r="F13691" i="3"/>
  <c r="F13692" i="3"/>
  <c r="F13693" i="3"/>
  <c r="F13694" i="3"/>
  <c r="F13695" i="3"/>
  <c r="F13696" i="3"/>
  <c r="F13697" i="3"/>
  <c r="F13698" i="3"/>
  <c r="F13699" i="3"/>
  <c r="F13700" i="3"/>
  <c r="F13701" i="3"/>
  <c r="F13702" i="3"/>
  <c r="F13703" i="3"/>
  <c r="F13704" i="3"/>
  <c r="F13705" i="3"/>
  <c r="F13706" i="3"/>
  <c r="F13707" i="3"/>
  <c r="F13708" i="3"/>
  <c r="F13709" i="3"/>
  <c r="F13710" i="3"/>
  <c r="F13711" i="3"/>
  <c r="F13712" i="3"/>
  <c r="F13713" i="3"/>
  <c r="F13714" i="3"/>
  <c r="F13715" i="3"/>
  <c r="F13716" i="3"/>
  <c r="F13717" i="3"/>
  <c r="F13718" i="3"/>
  <c r="F13719" i="3"/>
  <c r="F13720" i="3"/>
  <c r="F13721" i="3"/>
  <c r="F13722" i="3"/>
  <c r="F13723" i="3"/>
  <c r="F13724" i="3"/>
  <c r="F13725" i="3"/>
  <c r="F13726" i="3"/>
  <c r="F13727" i="3"/>
  <c r="F13728" i="3"/>
  <c r="F13729" i="3"/>
  <c r="F13730" i="3"/>
  <c r="F13731" i="3"/>
  <c r="F13732" i="3"/>
  <c r="F13733" i="3"/>
  <c r="F13734" i="3"/>
  <c r="F13735" i="3"/>
  <c r="F13736" i="3"/>
  <c r="F13737" i="3"/>
  <c r="F13738" i="3"/>
  <c r="F13739" i="3"/>
  <c r="F13740" i="3"/>
  <c r="F13741" i="3"/>
  <c r="F13742" i="3"/>
  <c r="F13743" i="3"/>
  <c r="F13744" i="3"/>
  <c r="F13745" i="3"/>
  <c r="F13746" i="3"/>
  <c r="F13747" i="3"/>
  <c r="F13748" i="3"/>
  <c r="F13749" i="3"/>
  <c r="F13750" i="3"/>
  <c r="F13751" i="3"/>
  <c r="F13752" i="3"/>
  <c r="F13753" i="3"/>
  <c r="F13754" i="3"/>
  <c r="F13755" i="3"/>
  <c r="F13756" i="3"/>
  <c r="F13757" i="3"/>
  <c r="F13758" i="3"/>
  <c r="F13759" i="3"/>
  <c r="F13760" i="3"/>
  <c r="F13761" i="3"/>
  <c r="F13762" i="3"/>
  <c r="F13763" i="3"/>
  <c r="F13764" i="3"/>
  <c r="F13765" i="3"/>
  <c r="F13766" i="3"/>
  <c r="F13767" i="3"/>
  <c r="F13768" i="3"/>
  <c r="F13769" i="3"/>
  <c r="F13770" i="3"/>
  <c r="F13771" i="3"/>
  <c r="F13772" i="3"/>
  <c r="F13773" i="3"/>
  <c r="F13774" i="3"/>
  <c r="F13775" i="3"/>
  <c r="F13776" i="3"/>
  <c r="F13777" i="3"/>
  <c r="F13778" i="3"/>
  <c r="F13779" i="3"/>
  <c r="F13780" i="3"/>
  <c r="F13781" i="3"/>
  <c r="F13782" i="3"/>
  <c r="F13783" i="3"/>
  <c r="F13784" i="3"/>
  <c r="F13785" i="3"/>
  <c r="F13786" i="3"/>
  <c r="F13787" i="3"/>
  <c r="F13788" i="3"/>
  <c r="F13789" i="3"/>
  <c r="F13790" i="3"/>
  <c r="F13791" i="3"/>
  <c r="F13792" i="3"/>
  <c r="F13793" i="3"/>
  <c r="F13794" i="3"/>
  <c r="F13795" i="3"/>
  <c r="F13796" i="3"/>
  <c r="F13797" i="3"/>
  <c r="F13798" i="3"/>
  <c r="F13799" i="3"/>
  <c r="F13800" i="3"/>
  <c r="F13801" i="3"/>
  <c r="F13802" i="3"/>
  <c r="F13803" i="3"/>
  <c r="F13804" i="3"/>
  <c r="F13805" i="3"/>
  <c r="F13806" i="3"/>
  <c r="F13807" i="3"/>
  <c r="F13808" i="3"/>
  <c r="F13809" i="3"/>
  <c r="F13810" i="3"/>
  <c r="F13811" i="3"/>
  <c r="F13812" i="3"/>
  <c r="F13813" i="3"/>
  <c r="F13814" i="3"/>
  <c r="F13815" i="3"/>
  <c r="F13816" i="3"/>
  <c r="F13817" i="3"/>
</calcChain>
</file>

<file path=xl/sharedStrings.xml><?xml version="1.0" encoding="utf-8"?>
<sst xmlns="http://schemas.openxmlformats.org/spreadsheetml/2006/main" count="163782" uniqueCount="5294">
  <si>
    <t>Trs_Id</t>
  </si>
  <si>
    <t>Company_Nm</t>
  </si>
  <si>
    <t>Logo_Cd</t>
  </si>
  <si>
    <t>Agency_Active_Fl</t>
  </si>
  <si>
    <t>Agency_Type_Desc</t>
  </si>
  <si>
    <t>Org_Type</t>
  </si>
  <si>
    <t>Organization_Type_Desc</t>
  </si>
  <si>
    <t>Institutional_Structure_Desc</t>
  </si>
  <si>
    <t>Fy_Day_Num</t>
  </si>
  <si>
    <t>NTD_Report_Due</t>
  </si>
  <si>
    <t>Street1_Nm</t>
  </si>
  <si>
    <t>Street2_Nm</t>
  </si>
  <si>
    <t>City_Nm</t>
  </si>
  <si>
    <t>State_Desc</t>
  </si>
  <si>
    <t>Zip_Cd</t>
  </si>
  <si>
    <t>Zip_4_Cd</t>
  </si>
  <si>
    <t>Po_Box</t>
  </si>
  <si>
    <t>FTA_Region</t>
  </si>
  <si>
    <t>Url_Cd</t>
  </si>
  <si>
    <t>FTAvc_Cd</t>
  </si>
  <si>
    <t>Duns_Num</t>
  </si>
  <si>
    <t>Service_Area</t>
  </si>
  <si>
    <t>Service_Area_Population</t>
  </si>
  <si>
    <t>UZA_Cd</t>
  </si>
  <si>
    <t>UZA_Nm</t>
  </si>
  <si>
    <t>Population_Num</t>
  </si>
  <si>
    <t>Density_Num</t>
  </si>
  <si>
    <t>Sqmiles_Num</t>
  </si>
  <si>
    <t>Small_Systems_Waiver_Fl</t>
  </si>
  <si>
    <t>Voluntary_Reporter_Fl</t>
  </si>
  <si>
    <t>Operate_FGW_MBDO_Fl</t>
  </si>
  <si>
    <t>Operate_FGW_MBPT_Fl</t>
  </si>
  <si>
    <t>Operate_FGW_CBDO_Fl</t>
  </si>
  <si>
    <t>Operate_FGW_CBPT_Fl</t>
  </si>
  <si>
    <t>DO VOMS</t>
  </si>
  <si>
    <t>PT VOMS</t>
  </si>
  <si>
    <t>Total VOMS</t>
  </si>
  <si>
    <t>0001</t>
  </si>
  <si>
    <t>King County Department of Transportation - Metro Transit Division</t>
  </si>
  <si>
    <t>King County Metro</t>
  </si>
  <si>
    <t>A</t>
  </si>
  <si>
    <t>3. City, County or Local government unit or department of</t>
  </si>
  <si>
    <t>City</t>
  </si>
  <si>
    <t>201 South Jackson Street</t>
  </si>
  <si>
    <t>M.S. KSC-TR-0333</t>
  </si>
  <si>
    <t>Seattle</t>
  </si>
  <si>
    <t>WA</t>
  </si>
  <si>
    <t>http://metro.kingcounty.gov/</t>
  </si>
  <si>
    <t>Seattle, WA</t>
  </si>
  <si>
    <t>N</t>
  </si>
  <si>
    <t>Y</t>
  </si>
  <si>
    <t>0002</t>
  </si>
  <si>
    <t>Spokane Transit Authority</t>
  </si>
  <si>
    <t>STA</t>
  </si>
  <si>
    <t>1. Independent public agency or authority for transit service</t>
  </si>
  <si>
    <t>Agency</t>
  </si>
  <si>
    <t>1230 West Boone Avenue</t>
  </si>
  <si>
    <t>Spokane</t>
  </si>
  <si>
    <t>spokanetransit.com</t>
  </si>
  <si>
    <t>Spokane, WA</t>
  </si>
  <si>
    <t>0003</t>
  </si>
  <si>
    <t>Pierce County Transportation Benefit Area Authority</t>
  </si>
  <si>
    <t>Pierce Transit</t>
  </si>
  <si>
    <t>3701 96th Street, S.W.</t>
  </si>
  <si>
    <t>Tacoma</t>
  </si>
  <si>
    <t>www.piercetransit.org</t>
  </si>
  <si>
    <t>0005</t>
  </si>
  <si>
    <t>Everett Transit</t>
  </si>
  <si>
    <t>ET</t>
  </si>
  <si>
    <t>3225 Cedar Street</t>
  </si>
  <si>
    <t>Everett</t>
  </si>
  <si>
    <t>www.everettwa.org/transit/</t>
  </si>
  <si>
    <t>0006</t>
  </si>
  <si>
    <t>Yakima Transit</t>
  </si>
  <si>
    <t>YT</t>
  </si>
  <si>
    <t>2301 Fruitvale Boulevard</t>
  </si>
  <si>
    <t>Yakima</t>
  </si>
  <si>
    <t>www.yakimatransit.org</t>
  </si>
  <si>
    <t>Yakima, WA</t>
  </si>
  <si>
    <t>0007</t>
  </si>
  <si>
    <t>Lane Transit District</t>
  </si>
  <si>
    <t>LTD</t>
  </si>
  <si>
    <t>3500 East 17th Avenue</t>
  </si>
  <si>
    <t>Eugene</t>
  </si>
  <si>
    <t>OR</t>
  </si>
  <si>
    <t>www.ltd.org</t>
  </si>
  <si>
    <t>Eugene, OR</t>
  </si>
  <si>
    <t>0008</t>
  </si>
  <si>
    <t>Tri-County Metropolitan Transportation District of Oregon</t>
  </si>
  <si>
    <t>TriMet</t>
  </si>
  <si>
    <t>4012 Southeast 17th Avenue</t>
  </si>
  <si>
    <t>Portland</t>
  </si>
  <si>
    <t>www.trimet.org</t>
  </si>
  <si>
    <t>Portland, OR-WA</t>
  </si>
  <si>
    <t>0011</t>
  </si>
  <si>
    <t>Valley Regional Transit</t>
  </si>
  <si>
    <t>VRT</t>
  </si>
  <si>
    <t>700 N East 2nd St.</t>
  </si>
  <si>
    <t>Suite 100</t>
  </si>
  <si>
    <t>Meridian</t>
  </si>
  <si>
    <t>ID</t>
  </si>
  <si>
    <t>www.valleyregionaltransit.org</t>
  </si>
  <si>
    <t>Boise City, ID</t>
  </si>
  <si>
    <t>0012</t>
  </si>
  <si>
    <t>Municipality of Anchorage - Public Transportation Department</t>
  </si>
  <si>
    <t>People Mover</t>
  </si>
  <si>
    <t>3600 Dr Martin Luther King, Jr Avenue</t>
  </si>
  <si>
    <t>Anchorage</t>
  </si>
  <si>
    <t>AK</t>
  </si>
  <si>
    <t>www.peoplemover.org</t>
  </si>
  <si>
    <t>Anchorage, AK</t>
  </si>
  <si>
    <t>0016</t>
  </si>
  <si>
    <t xml:space="preserve">RiverCities Transit </t>
  </si>
  <si>
    <t>RCT</t>
  </si>
  <si>
    <t>254 Oregon Way</t>
  </si>
  <si>
    <t>Longview</t>
  </si>
  <si>
    <t>www.rctransit.org</t>
  </si>
  <si>
    <t>Longview, WA-OR</t>
  </si>
  <si>
    <t>0018</t>
  </si>
  <si>
    <t>Ben Franklin Transit</t>
  </si>
  <si>
    <t>BFT</t>
  </si>
  <si>
    <t>1000 Columbia Park Trail</t>
  </si>
  <si>
    <t>Richland</t>
  </si>
  <si>
    <t>www.bft.org</t>
  </si>
  <si>
    <t>Kennewick-Pasco, WA</t>
  </si>
  <si>
    <t>0019</t>
  </si>
  <si>
    <t>Intercity Transit</t>
  </si>
  <si>
    <t>I.T.</t>
  </si>
  <si>
    <t>526 Southeast Pattison Street</t>
  </si>
  <si>
    <t>Olympia</t>
  </si>
  <si>
    <t>www.intercitytransit.com</t>
  </si>
  <si>
    <t>Olympia-Lacey, WA</t>
  </si>
  <si>
    <t>0020</t>
  </si>
  <si>
    <t>Kitsap Transit</t>
  </si>
  <si>
    <t>60 Washington Ave. Suite 200</t>
  </si>
  <si>
    <t>Bremerton</t>
  </si>
  <si>
    <t>kitsaptransit.org</t>
  </si>
  <si>
    <t>Bremerton, WA</t>
  </si>
  <si>
    <t>0021</t>
  </si>
  <si>
    <t>Whatcom Transportation Authority</t>
  </si>
  <si>
    <t>WTA</t>
  </si>
  <si>
    <t xml:space="preserve">4111 Bakerview Spur </t>
  </si>
  <si>
    <t>Bellingham</t>
  </si>
  <si>
    <t>www.ridewta.com</t>
  </si>
  <si>
    <t>Bellingham, WA</t>
  </si>
  <si>
    <t>0022</t>
  </si>
  <si>
    <t>City of Pocatello - Pocatello Regional Transit</t>
  </si>
  <si>
    <t>PRT</t>
  </si>
  <si>
    <t>911 North Seventh</t>
  </si>
  <si>
    <t>Pocatello</t>
  </si>
  <si>
    <t>www.pocatellotransit.com</t>
  </si>
  <si>
    <t>Pocatello, ID</t>
  </si>
  <si>
    <t>0023</t>
  </si>
  <si>
    <t>City of Seattle - Seattle Center Monorail Transit</t>
  </si>
  <si>
    <t>SMS</t>
  </si>
  <si>
    <t>305 Harrison Street</t>
  </si>
  <si>
    <t>www.seattlemonorail.com</t>
  </si>
  <si>
    <t>0024</t>
  </si>
  <si>
    <t>Clark County Public Transportation Benefit Area Authority</t>
  </si>
  <si>
    <t>C-Tran</t>
  </si>
  <si>
    <t>Vancouver</t>
  </si>
  <si>
    <t>www.c-tran.com</t>
  </si>
  <si>
    <t>0025</t>
  </si>
  <si>
    <t>Salem Area Mass Transit District</t>
  </si>
  <si>
    <t>Cherriots</t>
  </si>
  <si>
    <t>925 Commercial St., SE</t>
  </si>
  <si>
    <t>Salem</t>
  </si>
  <si>
    <t>www.cherriots.org</t>
  </si>
  <si>
    <t>Salem, OR</t>
  </si>
  <si>
    <t>0028</t>
  </si>
  <si>
    <t>Pierce County Ferry Operations</t>
  </si>
  <si>
    <t>Pierce County Ferry</t>
  </si>
  <si>
    <t>9850 - 64th Street West</t>
  </si>
  <si>
    <t>University Place</t>
  </si>
  <si>
    <t>www.co.pierce.wa.us</t>
  </si>
  <si>
    <t>0029</t>
  </si>
  <si>
    <t>Snohomish County Public Transportation Benefit Area Corporation</t>
  </si>
  <si>
    <t>Community Transit</t>
  </si>
  <si>
    <t>7100 Hardeson Road</t>
  </si>
  <si>
    <t>www.commtrans.org</t>
  </si>
  <si>
    <t>0034</t>
  </si>
  <si>
    <t>Rogue Valley Transportation District</t>
  </si>
  <si>
    <t>RVTD</t>
  </si>
  <si>
    <t>3200 Crater Lake Avenue</t>
  </si>
  <si>
    <t>Medford</t>
  </si>
  <si>
    <t>www.rvtd.org</t>
  </si>
  <si>
    <t>Medford, OR</t>
  </si>
  <si>
    <t>0035</t>
  </si>
  <si>
    <t>Washington State Ferries</t>
  </si>
  <si>
    <t>WSF</t>
  </si>
  <si>
    <t>4. State government unit or department of</t>
  </si>
  <si>
    <t>State DOT</t>
  </si>
  <si>
    <t>2901 Third Avenue</t>
  </si>
  <si>
    <t>www.wsdot.wa.gov/ferries/index.cfm</t>
  </si>
  <si>
    <t>0040</t>
  </si>
  <si>
    <t>Central Puget Sound Regional Transit Authority</t>
  </si>
  <si>
    <t>ST</t>
  </si>
  <si>
    <t>401 South Jackson Street</t>
  </si>
  <si>
    <t>www.soundtransit.org</t>
  </si>
  <si>
    <t>0041</t>
  </si>
  <si>
    <t>Alaska Railroad Corporation</t>
  </si>
  <si>
    <t>ARRC</t>
  </si>
  <si>
    <t>327 West Ship Creek Avenue</t>
  </si>
  <si>
    <t>www.akrr.com</t>
  </si>
  <si>
    <t>0042</t>
  </si>
  <si>
    <t>Targhee Regional Public Transit Authority</t>
  </si>
  <si>
    <t>TRPTA</t>
  </si>
  <si>
    <t>1810 W.  Broadway  #7</t>
  </si>
  <si>
    <t>Idaho Falls</t>
  </si>
  <si>
    <t xml:space="preserve"> </t>
  </si>
  <si>
    <t>www.trpta.org</t>
  </si>
  <si>
    <t>Idaho Falls, ID</t>
  </si>
  <si>
    <t>0043</t>
  </si>
  <si>
    <t>Link Transit</t>
  </si>
  <si>
    <t>2700 Euclid Avenue</t>
  </si>
  <si>
    <t>Wenatchee</t>
  </si>
  <si>
    <t>www.linktransit.com/</t>
  </si>
  <si>
    <t>Wenatchee, WA</t>
  </si>
  <si>
    <t>0044</t>
  </si>
  <si>
    <t>Skagit Transit</t>
  </si>
  <si>
    <t>600 County Shop Lane</t>
  </si>
  <si>
    <t>Burlington</t>
  </si>
  <si>
    <t>www.skagittransit.org</t>
  </si>
  <si>
    <t>Mount Vernon, WA</t>
  </si>
  <si>
    <t>0045</t>
  </si>
  <si>
    <t>Fairbanks North Star Borough Transit</t>
  </si>
  <si>
    <t>MACS</t>
  </si>
  <si>
    <t>3175 Peger Road</t>
  </si>
  <si>
    <t>Fairbanks</t>
  </si>
  <si>
    <t>www.co.fairbanks.ak.us/transportation/</t>
  </si>
  <si>
    <t>Fairbanks, AK</t>
  </si>
  <si>
    <t>0046</t>
  </si>
  <si>
    <t>South Metro Area Regional Transit</t>
  </si>
  <si>
    <t>SMART</t>
  </si>
  <si>
    <t>29799 SW Town Center Loop E</t>
  </si>
  <si>
    <t>Wilsonville</t>
  </si>
  <si>
    <t>www.ridesmart.com</t>
  </si>
  <si>
    <t>0047</t>
  </si>
  <si>
    <t>City of Corvallis</t>
  </si>
  <si>
    <t>CTS</t>
  </si>
  <si>
    <t>Corvallis Transit System</t>
  </si>
  <si>
    <t>Corvallis</t>
  </si>
  <si>
    <t>www.CorvallisTransit.com</t>
  </si>
  <si>
    <t>Corvallis, OR</t>
  </si>
  <si>
    <t>0048</t>
  </si>
  <si>
    <t>Lewiston Transit System</t>
  </si>
  <si>
    <t>LTS</t>
  </si>
  <si>
    <t>PO Box 617</t>
  </si>
  <si>
    <t>Lewiston</t>
  </si>
  <si>
    <t>www.cityoflewiston.org/transit</t>
  </si>
  <si>
    <t>Lewiston, ID-WA</t>
  </si>
  <si>
    <t>0049</t>
  </si>
  <si>
    <t>vRide, Anchorage</t>
  </si>
  <si>
    <t>11. Private provider reporting on behalf of a public entity</t>
  </si>
  <si>
    <t>Contractor</t>
  </si>
  <si>
    <t>310 K Street</t>
  </si>
  <si>
    <t>Suite 200</t>
  </si>
  <si>
    <t>www.vride.com</t>
  </si>
  <si>
    <t>0051</t>
  </si>
  <si>
    <t>Asotin County PTBA</t>
  </si>
  <si>
    <t>PTBA</t>
  </si>
  <si>
    <t>1494 Poplar St</t>
  </si>
  <si>
    <t>Clarkston</t>
  </si>
  <si>
    <t>asotincoptba.com</t>
  </si>
  <si>
    <t>0052</t>
  </si>
  <si>
    <t>Metro</t>
  </si>
  <si>
    <t>7. MPO, COG or other planning agency (Describe)</t>
  </si>
  <si>
    <t>MPO</t>
  </si>
  <si>
    <t>Metro is the designated MPO for the Portland, OR UZA.</t>
  </si>
  <si>
    <t>600 NE Grand Avenue</t>
  </si>
  <si>
    <t>www.oregonmetro.gov</t>
  </si>
  <si>
    <t>0053</t>
  </si>
  <si>
    <t>Coeur d'Alene Tribe dba Citylink Transit</t>
  </si>
  <si>
    <t>Citylink</t>
  </si>
  <si>
    <t>13. Other (Describe)</t>
  </si>
  <si>
    <t>Other</t>
  </si>
  <si>
    <t xml:space="preserve">Coeur d'Alene Indian Tribe </t>
  </si>
  <si>
    <t>Citylink is a partnership between Kootenai County, the Coeur d'Alene Tribe and ITD.</t>
  </si>
  <si>
    <t>37914 South Nukwalqw Street</t>
  </si>
  <si>
    <t>Worley</t>
  </si>
  <si>
    <t>www.idahocitylink.com</t>
  </si>
  <si>
    <t>Coeur d'Alene, ID</t>
  </si>
  <si>
    <t>0054</t>
  </si>
  <si>
    <t>King County Ferry District</t>
  </si>
  <si>
    <t>KCFD</t>
  </si>
  <si>
    <t>516 Third Avenue</t>
  </si>
  <si>
    <t>Room 1200</t>
  </si>
  <si>
    <t>www.kingcountyferries.org</t>
  </si>
  <si>
    <t>0055</t>
  </si>
  <si>
    <t>Kootenai County</t>
  </si>
  <si>
    <t>KC</t>
  </si>
  <si>
    <t>451 Government Way</t>
  </si>
  <si>
    <t>Coeur d'Alene</t>
  </si>
  <si>
    <t>www.kcgov.us</t>
  </si>
  <si>
    <t>0056</t>
  </si>
  <si>
    <t>Port of Kingston</t>
  </si>
  <si>
    <t>POK</t>
  </si>
  <si>
    <t>25864 Washington Boulevard Northeast</t>
  </si>
  <si>
    <t>Kingston</t>
  </si>
  <si>
    <t>www.portofkingston.org</t>
  </si>
  <si>
    <t>Non-UZA</t>
  </si>
  <si>
    <t>0057</t>
  </si>
  <si>
    <t>Central Oregon Intergovernmental Council</t>
  </si>
  <si>
    <t>Cascades East Transit</t>
  </si>
  <si>
    <t>Council of Governments</t>
  </si>
  <si>
    <t>334 NE Hawthorne Avenue</t>
  </si>
  <si>
    <t>Bend</t>
  </si>
  <si>
    <t>www.coic.org</t>
  </si>
  <si>
    <t>Bend, OR</t>
  </si>
  <si>
    <t>0058</t>
  </si>
  <si>
    <t>City of Portland</t>
  </si>
  <si>
    <t>PBOT</t>
  </si>
  <si>
    <t>1120 SW 5th Street</t>
  </si>
  <si>
    <t>Room 800</t>
  </si>
  <si>
    <t>www.portlandoregon.gov</t>
  </si>
  <si>
    <t>0059</t>
  </si>
  <si>
    <t>Josephine County</t>
  </si>
  <si>
    <t>JCT</t>
  </si>
  <si>
    <t>201 River Heights Way</t>
  </si>
  <si>
    <t>Grants Pass</t>
  </si>
  <si>
    <t>www.co.josepine.or.us</t>
  </si>
  <si>
    <t>Grants Pass, OR</t>
  </si>
  <si>
    <t>0060</t>
  </si>
  <si>
    <t>The Tulalip Tribes of Washington</t>
  </si>
  <si>
    <t>Federally Recognized Indian Tribe</t>
  </si>
  <si>
    <t>6406 Marine Drive NW</t>
  </si>
  <si>
    <t>Tulalip</t>
  </si>
  <si>
    <t>www.tulaliptribes-nsn.gov</t>
  </si>
  <si>
    <t>Marysville, WA</t>
  </si>
  <si>
    <t>0061</t>
  </si>
  <si>
    <t>City of Albany</t>
  </si>
  <si>
    <t>ATS</t>
  </si>
  <si>
    <t>333 Broadalbin</t>
  </si>
  <si>
    <t>Albany</t>
  </si>
  <si>
    <t>www.cityofalbany.net</t>
  </si>
  <si>
    <t>Albany, OR</t>
  </si>
  <si>
    <t>0062</t>
  </si>
  <si>
    <t>Linn County</t>
  </si>
  <si>
    <t>I</t>
  </si>
  <si>
    <t>P.O. Box 100</t>
  </si>
  <si>
    <t>0063</t>
  </si>
  <si>
    <t>City of Milton-Freewater</t>
  </si>
  <si>
    <t>722 S. Main Street</t>
  </si>
  <si>
    <t>MiltonFreewater</t>
  </si>
  <si>
    <t>www.mfcity.com</t>
  </si>
  <si>
    <t>Walla Walla, WA-OR</t>
  </si>
  <si>
    <t>0064</t>
  </si>
  <si>
    <t>Valley Transit</t>
  </si>
  <si>
    <t>VT</t>
  </si>
  <si>
    <t>1401 West Rose Street</t>
  </si>
  <si>
    <t>Walla Walla</t>
  </si>
  <si>
    <t>www.valleytransit.com</t>
  </si>
  <si>
    <t>1001</t>
  </si>
  <si>
    <t>Rhode Island Public Transit Authority</t>
  </si>
  <si>
    <t>RIPTA</t>
  </si>
  <si>
    <t>705 Elmwood Ave</t>
  </si>
  <si>
    <t>Providence</t>
  </si>
  <si>
    <t>RI</t>
  </si>
  <si>
    <t>www.RIPTA.com</t>
  </si>
  <si>
    <t>Providence, RI-MA</t>
  </si>
  <si>
    <t>1002</t>
  </si>
  <si>
    <t>Manchester Transit Authority</t>
  </si>
  <si>
    <t>MTA</t>
  </si>
  <si>
    <t>110 Elm Street</t>
  </si>
  <si>
    <t>Manchester</t>
  </si>
  <si>
    <t>NH</t>
  </si>
  <si>
    <t>www.mtabus.org</t>
  </si>
  <si>
    <t>Manchester, NH</t>
  </si>
  <si>
    <t>1003</t>
  </si>
  <si>
    <t>Massachusetts Bay Transportation Authority</t>
  </si>
  <si>
    <t>MBTA</t>
  </si>
  <si>
    <t>10 Park Plaza</t>
  </si>
  <si>
    <t>Boston</t>
  </si>
  <si>
    <t>MA</t>
  </si>
  <si>
    <t>www.mbta.com</t>
  </si>
  <si>
    <t>Boston, MA-NH-RI</t>
  </si>
  <si>
    <t>1004</t>
  </si>
  <si>
    <t>Brockton Area Transit Authority</t>
  </si>
  <si>
    <t>BAT</t>
  </si>
  <si>
    <t>155 Court Street</t>
  </si>
  <si>
    <t>Brockton</t>
  </si>
  <si>
    <t>www.ridebat.com/</t>
  </si>
  <si>
    <t>1005</t>
  </si>
  <si>
    <t>Lowell Regional Transit Authority</t>
  </si>
  <si>
    <t>LRTA</t>
  </si>
  <si>
    <t>145 Thorndike Street</t>
  </si>
  <si>
    <t>Lowell</t>
  </si>
  <si>
    <t>www.lrta.com</t>
  </si>
  <si>
    <t>1006</t>
  </si>
  <si>
    <t>Southeastern Regional Transit Authority</t>
  </si>
  <si>
    <t>SRTA</t>
  </si>
  <si>
    <t>700 Pleasant Street, 3rdFloor</t>
  </si>
  <si>
    <t>New Bedford</t>
  </si>
  <si>
    <t>www.srtabus.com</t>
  </si>
  <si>
    <t>New Bedford, MA</t>
  </si>
  <si>
    <t>1007</t>
  </si>
  <si>
    <t>Berkshire Regional Transit Authority</t>
  </si>
  <si>
    <t>BRTA</t>
  </si>
  <si>
    <t>2. Subsidiary unit of a transit agency, reporting separately</t>
  </si>
  <si>
    <t>Subsidiary</t>
  </si>
  <si>
    <t>One Columbus Avenue, Suite 201</t>
  </si>
  <si>
    <t>Pittsfield</t>
  </si>
  <si>
    <t>www.berkshirerta.com</t>
  </si>
  <si>
    <t>Pittsfield, MA</t>
  </si>
  <si>
    <t>1008</t>
  </si>
  <si>
    <t>Pioneer Valley Transit Authority</t>
  </si>
  <si>
    <t>PVTA</t>
  </si>
  <si>
    <t>2808 Main Street</t>
  </si>
  <si>
    <t>Springfield</t>
  </si>
  <si>
    <t>www.pvta.com</t>
  </si>
  <si>
    <t>Springfield, MA-CT</t>
  </si>
  <si>
    <t>1013</t>
  </si>
  <si>
    <t>Merrimack Valley Regional Transit Authority</t>
  </si>
  <si>
    <t>MVRTA</t>
  </si>
  <si>
    <t>Regional Transit Authority enabled under State Law to provide public transportation services</t>
  </si>
  <si>
    <t>85 Railroad Avenue</t>
  </si>
  <si>
    <t>Haverhill</t>
  </si>
  <si>
    <t>www.mvrta.com</t>
  </si>
  <si>
    <t>1014</t>
  </si>
  <si>
    <t>Worcester Regional Transit Authority</t>
  </si>
  <si>
    <t>WRTA</t>
  </si>
  <si>
    <t>287 Grove Street</t>
  </si>
  <si>
    <t>Worcester</t>
  </si>
  <si>
    <t>www.therta.com/</t>
  </si>
  <si>
    <t>Worcester, MA-CT</t>
  </si>
  <si>
    <t>1015</t>
  </si>
  <si>
    <t>Lewiston-Auburn Transit Committee</t>
  </si>
  <si>
    <t>LATC</t>
  </si>
  <si>
    <t>125 Manley Road</t>
  </si>
  <si>
    <t>Auburn</t>
  </si>
  <si>
    <t>ME</t>
  </si>
  <si>
    <t>www.purplebus.org</t>
  </si>
  <si>
    <t>Lewiston, ME</t>
  </si>
  <si>
    <t>1016</t>
  </si>
  <si>
    <t>Greater Portland Transit District</t>
  </si>
  <si>
    <t>114 Valley Street</t>
  </si>
  <si>
    <t>www.gpmetrobus.com</t>
  </si>
  <si>
    <t>Portland, ME</t>
  </si>
  <si>
    <t>1017</t>
  </si>
  <si>
    <t>Greater Hartford Transit District</t>
  </si>
  <si>
    <t>GHTD</t>
  </si>
  <si>
    <t>One Union Place</t>
  </si>
  <si>
    <t>Hartford</t>
  </si>
  <si>
    <t>CT</t>
  </si>
  <si>
    <t>www.hartfordtransit.org</t>
  </si>
  <si>
    <t>Hartford, CT</t>
  </si>
  <si>
    <t>1040</t>
  </si>
  <si>
    <t>Southeast Area Transit</t>
  </si>
  <si>
    <t>SEAT</t>
  </si>
  <si>
    <t>A muncipal government formed under state statue with its own board of directors</t>
  </si>
  <si>
    <t>21 Route 12</t>
  </si>
  <si>
    <t>Preston</t>
  </si>
  <si>
    <t>www.seatbus.com</t>
  </si>
  <si>
    <t>Norwich-New London, CT-RI</t>
  </si>
  <si>
    <t>1042</t>
  </si>
  <si>
    <t>Valley Transit District</t>
  </si>
  <si>
    <t>VTD</t>
  </si>
  <si>
    <t>41 Main Street</t>
  </si>
  <si>
    <t>Derby</t>
  </si>
  <si>
    <t>www.valleytransit.org</t>
  </si>
  <si>
    <t>Bridgeport-Stamford, CT-NY</t>
  </si>
  <si>
    <t>1045</t>
  </si>
  <si>
    <t>Connecticut Department of Transportation - CTTransit New Britain -Dattco.</t>
  </si>
  <si>
    <t>CDOT CTTransit DATTCO</t>
  </si>
  <si>
    <t>Corporation</t>
  </si>
  <si>
    <t>583 South Street</t>
  </si>
  <si>
    <t>New Britain</t>
  </si>
  <si>
    <t>www.dattco.com</t>
  </si>
  <si>
    <t>1048</t>
  </si>
  <si>
    <t>Connecticut Department of Transportation - CTTRANSIT - Hartford Division</t>
  </si>
  <si>
    <t>CTTransit</t>
  </si>
  <si>
    <t>CTTRANSIT is wholly owned and funded by the St of CT, DOT. CTTRANSIT, under management contract with the State of Connecicut, is responsible for the operation of NTD agency #'s 1048, 1055 and 1056.</t>
  </si>
  <si>
    <t>100 Leibert Road</t>
  </si>
  <si>
    <t>www.cttransit.com</t>
  </si>
  <si>
    <t>1049</t>
  </si>
  <si>
    <t>The Greater New Haven Transit District</t>
  </si>
  <si>
    <t>GNHTD</t>
  </si>
  <si>
    <t>840 Sherman Avenue</t>
  </si>
  <si>
    <t>Hamden</t>
  </si>
  <si>
    <t>www.gnhtd.org</t>
  </si>
  <si>
    <t>New Haven, CT</t>
  </si>
  <si>
    <t>1050</t>
  </si>
  <si>
    <t>Greater Bridgeport Transit Authority</t>
  </si>
  <si>
    <t>GBT</t>
  </si>
  <si>
    <t>One Cross Street</t>
  </si>
  <si>
    <t>Bridgeport</t>
  </si>
  <si>
    <t>www.gogbt.com</t>
  </si>
  <si>
    <t>1051</t>
  </si>
  <si>
    <t xml:space="preserve">Housatonic Area Regional Transit </t>
  </si>
  <si>
    <t>HARTransit</t>
  </si>
  <si>
    <t>62 Federal Road</t>
  </si>
  <si>
    <t>Danbury</t>
  </si>
  <si>
    <t>www.hartransit.com</t>
  </si>
  <si>
    <t>Danbury, CT-NY</t>
  </si>
  <si>
    <t>1053</t>
  </si>
  <si>
    <t>Cape Ann Transportation Authority</t>
  </si>
  <si>
    <t>CATA</t>
  </si>
  <si>
    <t>3 Pond Road</t>
  </si>
  <si>
    <t>Gloucester</t>
  </si>
  <si>
    <t>www.canntran.com/</t>
  </si>
  <si>
    <t>1055</t>
  </si>
  <si>
    <t>Connecticut Department of Transportation - CTTRANSIT New Haven Division</t>
  </si>
  <si>
    <t>CTTRANSIT</t>
  </si>
  <si>
    <t>CTTRANSIT is wholly owned and funded by the State of CT, DOT.   CTTRANSIT under management contract with the State is responsible for the operation of NTD agency # 1048, 1055 and 1056.</t>
  </si>
  <si>
    <t>1056</t>
  </si>
  <si>
    <t>Connecticut Department of Transportation - CTTRANSIT Stamford Division</t>
  </si>
  <si>
    <t>1057</t>
  </si>
  <si>
    <t>Norwalk Transit District</t>
  </si>
  <si>
    <t>275 Wilson Avenue</t>
  </si>
  <si>
    <t>Norwalk</t>
  </si>
  <si>
    <t>www.norwalktransit.com</t>
  </si>
  <si>
    <t>1061</t>
  </si>
  <si>
    <t>Montachusett Regional Transit Authority</t>
  </si>
  <si>
    <t>MART</t>
  </si>
  <si>
    <t>1427R Water Street</t>
  </si>
  <si>
    <t>Fitchburg</t>
  </si>
  <si>
    <t>www.mrta.us</t>
  </si>
  <si>
    <t>Leominster-Fitchburg, MA</t>
  </si>
  <si>
    <t>1063</t>
  </si>
  <si>
    <t>Middletown Transit District</t>
  </si>
  <si>
    <t>MTD</t>
  </si>
  <si>
    <t>340 Main Street</t>
  </si>
  <si>
    <t>Middletown</t>
  </si>
  <si>
    <t>www.middletownareatransit.org</t>
  </si>
  <si>
    <t>1064</t>
  </si>
  <si>
    <t>Greater Attleboro-Taunton Regional Transit Authority</t>
  </si>
  <si>
    <t>GATRA</t>
  </si>
  <si>
    <t>10 Oak Street</t>
  </si>
  <si>
    <t>Second Floor</t>
  </si>
  <si>
    <t>Taunton</t>
  </si>
  <si>
    <t>www.gatra.org</t>
  </si>
  <si>
    <t>1066</t>
  </si>
  <si>
    <t>Chittenden County Transportation Authority</t>
  </si>
  <si>
    <t>CCTA</t>
  </si>
  <si>
    <t>15 Industrial Parkway</t>
  </si>
  <si>
    <t>www.cctaride.org</t>
  </si>
  <si>
    <t>Burlington, VT</t>
  </si>
  <si>
    <t>1069</t>
  </si>
  <si>
    <t>Regional Transportation Program, Inc.</t>
  </si>
  <si>
    <t>RTP</t>
  </si>
  <si>
    <t>10. Private-non-profit corporation</t>
  </si>
  <si>
    <t>Non-Profit</t>
  </si>
  <si>
    <t>127 St. John Street</t>
  </si>
  <si>
    <t>www.rtprides.org/</t>
  </si>
  <si>
    <t>1086</t>
  </si>
  <si>
    <t>Cooperative Alliance for Seacoast Transportation</t>
  </si>
  <si>
    <t>COAST</t>
  </si>
  <si>
    <t>42 Sumner Drive</t>
  </si>
  <si>
    <t>Dover</t>
  </si>
  <si>
    <t>www.coastbus.org</t>
  </si>
  <si>
    <t>Dover-Rochester, NH-ME</t>
  </si>
  <si>
    <t>1087</t>
  </si>
  <si>
    <t>Nashua Transit System</t>
  </si>
  <si>
    <t>NTS</t>
  </si>
  <si>
    <t>11 Riverside St.</t>
  </si>
  <si>
    <t>Nashua</t>
  </si>
  <si>
    <t>WWW.GONASHUA.COM</t>
  </si>
  <si>
    <t>Nashua, NH-MA</t>
  </si>
  <si>
    <t>1088</t>
  </si>
  <si>
    <t>Casco Bay Island Transit District</t>
  </si>
  <si>
    <t>CBITD</t>
  </si>
  <si>
    <t>P. O. Box 4656</t>
  </si>
  <si>
    <t>www.cascobaylines.com</t>
  </si>
  <si>
    <t>1096</t>
  </si>
  <si>
    <t>City of Bangor - BAT Community Connector</t>
  </si>
  <si>
    <t>73 Harlow Street</t>
  </si>
  <si>
    <t>Bangor</t>
  </si>
  <si>
    <t>www.bangormaine.gov</t>
  </si>
  <si>
    <t>Bangor, ME</t>
  </si>
  <si>
    <t>1098</t>
  </si>
  <si>
    <t>Western Maine Transportation Services, Inc.</t>
  </si>
  <si>
    <t>WMTS</t>
  </si>
  <si>
    <t>76 Merrow Road</t>
  </si>
  <si>
    <t>www.wmtsbus.org</t>
  </si>
  <si>
    <t>1099</t>
  </si>
  <si>
    <t>York County Community Action Corporation</t>
  </si>
  <si>
    <t>YCCAC</t>
  </si>
  <si>
    <t>Community Action Corporation, with 18 member Board, some appointed, some elected</t>
  </si>
  <si>
    <t>6 Spruce Street</t>
  </si>
  <si>
    <t>Sanford</t>
  </si>
  <si>
    <t>www.yccac.org</t>
  </si>
  <si>
    <t>Portsmouth, NH-ME</t>
  </si>
  <si>
    <t>1102</t>
  </si>
  <si>
    <t>Connecticut Department of Transportation</t>
  </si>
  <si>
    <t>CDOT</t>
  </si>
  <si>
    <t>2800 Berlin Turnpike</t>
  </si>
  <si>
    <t>Newington</t>
  </si>
  <si>
    <t>www.ct.gov/dot</t>
  </si>
  <si>
    <t>1105</t>
  </si>
  <si>
    <t>Cape Cod Regional Transit Authority</t>
  </si>
  <si>
    <t>CCRTA</t>
  </si>
  <si>
    <t>215 Iyannough Road, Route 28</t>
  </si>
  <si>
    <t>Hyannis</t>
  </si>
  <si>
    <t>www.capecodrta.org</t>
  </si>
  <si>
    <t>Barnstable Town, MA</t>
  </si>
  <si>
    <t>1107</t>
  </si>
  <si>
    <t>Milford Transit District</t>
  </si>
  <si>
    <t>259 Research Drive</t>
  </si>
  <si>
    <t>Milford</t>
  </si>
  <si>
    <t>www.milfordtransit.com</t>
  </si>
  <si>
    <t>1108</t>
  </si>
  <si>
    <t>Greater Hartford Ridesharing Corporation - The Rideshare Company</t>
  </si>
  <si>
    <t>GHRC</t>
  </si>
  <si>
    <t>1404 Blue Hills</t>
  </si>
  <si>
    <t>Bloomfield</t>
  </si>
  <si>
    <t>www.rideshare.com</t>
  </si>
  <si>
    <t>1112</t>
  </si>
  <si>
    <t>South Portland Bus Service</t>
  </si>
  <si>
    <t>25 Cottage Road</t>
  </si>
  <si>
    <t>South Portland</t>
  </si>
  <si>
    <t>www.southportland.org</t>
  </si>
  <si>
    <t>1114</t>
  </si>
  <si>
    <t>Biddeford-Saco-Old Orchard Beach Transit Committee Shuttle Bus</t>
  </si>
  <si>
    <t>ShuttleBus</t>
  </si>
  <si>
    <t>13 Pomerleau Street</t>
  </si>
  <si>
    <t>Biddeford</t>
  </si>
  <si>
    <t>www.shuttlebus-zoom.com/</t>
  </si>
  <si>
    <t>1115</t>
  </si>
  <si>
    <t>Northern New England Passenger Rail Authority</t>
  </si>
  <si>
    <t>NNEPRA</t>
  </si>
  <si>
    <t>75 West Commercial Street</t>
  </si>
  <si>
    <t>Suite 104</t>
  </si>
  <si>
    <t>www.amtrakdowneaster.com</t>
  </si>
  <si>
    <t>1117</t>
  </si>
  <si>
    <t>Plymouth &amp; Brockton Street Railway Company</t>
  </si>
  <si>
    <t>pbsr</t>
  </si>
  <si>
    <t>9. Private-for-profit corporation</t>
  </si>
  <si>
    <t>For-Profit</t>
  </si>
  <si>
    <t>8 Industrial Park Road</t>
  </si>
  <si>
    <t>Plymouth</t>
  </si>
  <si>
    <t>www.p-b.com</t>
  </si>
  <si>
    <t>1118</t>
  </si>
  <si>
    <t>MetroWest Regional Transit Authority</t>
  </si>
  <si>
    <t>MWRTA</t>
  </si>
  <si>
    <t>37 Waverley Street</t>
  </si>
  <si>
    <t>Framingham</t>
  </si>
  <si>
    <t>www.mwrta.com</t>
  </si>
  <si>
    <t>1119</t>
  </si>
  <si>
    <t>University Of New Hampshire - University Transportation Services</t>
  </si>
  <si>
    <t>UNH UTS</t>
  </si>
  <si>
    <t>5. University</t>
  </si>
  <si>
    <t>University</t>
  </si>
  <si>
    <t>295 Mast Road</t>
  </si>
  <si>
    <t>Visitor Information Center</t>
  </si>
  <si>
    <t>Durham</t>
  </si>
  <si>
    <t>www.unh.edu/transportation</t>
  </si>
  <si>
    <t>1121</t>
  </si>
  <si>
    <t>Androscoggin Valley Council of Governments</t>
  </si>
  <si>
    <t>AVCOG</t>
  </si>
  <si>
    <t>www.AVCOG.org</t>
  </si>
  <si>
    <t>1122</t>
  </si>
  <si>
    <t>Jalbert Leasing, Inc. dba C&amp;J</t>
  </si>
  <si>
    <t>185 Grafton Drive</t>
  </si>
  <si>
    <t>Portsmouth</t>
  </si>
  <si>
    <t>www.ridecj.com</t>
  </si>
  <si>
    <t>1123</t>
  </si>
  <si>
    <t>Greater Derry Salem Cooperative Alliance for Regional Transportation</t>
  </si>
  <si>
    <t>CART</t>
  </si>
  <si>
    <t>50 Nashua Road</t>
  </si>
  <si>
    <t>Suite 102</t>
  </si>
  <si>
    <t>Londonderry</t>
  </si>
  <si>
    <t>www.cart-rides.org</t>
  </si>
  <si>
    <t>1125</t>
  </si>
  <si>
    <t>Berkshire Regional Transit Authority Council on Aging</t>
  </si>
  <si>
    <t>12. Consolidated reporter</t>
  </si>
  <si>
    <t>Consolidated</t>
  </si>
  <si>
    <t>1 Columbus Avenue</t>
  </si>
  <si>
    <t>Suite 201</t>
  </si>
  <si>
    <t>1126</t>
  </si>
  <si>
    <t>Worcester Regional Transit Authority COA</t>
  </si>
  <si>
    <t>WRTA COA</t>
  </si>
  <si>
    <t>1127</t>
  </si>
  <si>
    <t>City of Stamford</t>
  </si>
  <si>
    <t>888 Washington Boulevard</t>
  </si>
  <si>
    <t>Stamford</t>
  </si>
  <si>
    <t>cityofstamford.org</t>
  </si>
  <si>
    <t>1128</t>
  </si>
  <si>
    <t>Connecticut Department of Transportation- CTTransit Waterbury- NET</t>
  </si>
  <si>
    <t>1717 Thomaston Avenue</t>
  </si>
  <si>
    <t>Waterbury</t>
  </si>
  <si>
    <t>www.northeastbus.com</t>
  </si>
  <si>
    <t>Waterbury, CT</t>
  </si>
  <si>
    <t>1129</t>
  </si>
  <si>
    <t>Massachusetts Department of Transportation</t>
  </si>
  <si>
    <t>MassDOT</t>
  </si>
  <si>
    <t>www.mass.gov/massdot</t>
  </si>
  <si>
    <t>1130</t>
  </si>
  <si>
    <t xml:space="preserve">Connecticut Department of Transportation -CTTRANSIT New Britain </t>
  </si>
  <si>
    <t>257 Woodlawn Road</t>
  </si>
  <si>
    <t>Berlin</t>
  </si>
  <si>
    <t>www.nbtrans.com</t>
  </si>
  <si>
    <t>1131</t>
  </si>
  <si>
    <t>Northwestern CT Transit District</t>
  </si>
  <si>
    <t xml:space="preserve">957 East Main St. </t>
  </si>
  <si>
    <t>Torrington</t>
  </si>
  <si>
    <t>2002</t>
  </si>
  <si>
    <t>Capital District Transportation Authority</t>
  </si>
  <si>
    <t>CDTA</t>
  </si>
  <si>
    <t>110 Watervliet Avenue</t>
  </si>
  <si>
    <t>NY</t>
  </si>
  <si>
    <t>www.cdta.org</t>
  </si>
  <si>
    <t>Albany-Schenectady, NY</t>
  </si>
  <si>
    <t>2003</t>
  </si>
  <si>
    <t>Broome County Department of Public Transportation</t>
  </si>
  <si>
    <t>Broome County</t>
  </si>
  <si>
    <t>413 Old Mill Road</t>
  </si>
  <si>
    <t>Vestal</t>
  </si>
  <si>
    <t>www.gobroomecounty.com/transit/</t>
  </si>
  <si>
    <t>Binghamton, NY-PA</t>
  </si>
  <si>
    <t>2004</t>
  </si>
  <si>
    <t>Niagara Frontier Transportation Authority</t>
  </si>
  <si>
    <t>NFT Metro</t>
  </si>
  <si>
    <t>181 Ellicott Street</t>
  </si>
  <si>
    <t>Buffalo</t>
  </si>
  <si>
    <t>www.nfta.com</t>
  </si>
  <si>
    <t>Buffalo, NY</t>
  </si>
  <si>
    <t>2005</t>
  </si>
  <si>
    <t>C-TRAN</t>
  </si>
  <si>
    <t>C TRAN</t>
  </si>
  <si>
    <t>1201 Clemens Center Parkway</t>
  </si>
  <si>
    <t>Elmira</t>
  </si>
  <si>
    <t>http://ridectran.com/en/</t>
  </si>
  <si>
    <t>Elmira, NY</t>
  </si>
  <si>
    <t>2006</t>
  </si>
  <si>
    <t>City of Long Beach</t>
  </si>
  <si>
    <t>Long Beach Bus</t>
  </si>
  <si>
    <t>One West Chester Street</t>
  </si>
  <si>
    <t>Long Beach</t>
  </si>
  <si>
    <t>www.longbeachny.org</t>
  </si>
  <si>
    <t>New York-Newark, NY-NJ-CT</t>
  </si>
  <si>
    <t>2008</t>
  </si>
  <si>
    <t>MTA New York City Transit</t>
  </si>
  <si>
    <t>NYCT</t>
  </si>
  <si>
    <t>2 Broadway</t>
  </si>
  <si>
    <t>New York</t>
  </si>
  <si>
    <t>www.mta.info</t>
  </si>
  <si>
    <t>2009</t>
  </si>
  <si>
    <t>City of Poughkeepsie</t>
  </si>
  <si>
    <t>62 Civic Center Plaza</t>
  </si>
  <si>
    <t>Poughkeepsie</t>
  </si>
  <si>
    <t>www.cityofpoughkeepsie.com</t>
  </si>
  <si>
    <t>Poughkeepsie-Newburgh, NY-NJ</t>
  </si>
  <si>
    <t>2010</t>
  </si>
  <si>
    <t>Dutchess County Division of Mass Transportation</t>
  </si>
  <si>
    <t>Loop Bus</t>
  </si>
  <si>
    <t>14 Commerce Street</t>
  </si>
  <si>
    <t>www.co.dutchess.ny.us/CountyGov/Departments/MassTransit/PLLoopSchedules.htm</t>
  </si>
  <si>
    <t>2018</t>
  </si>
  <si>
    <t xml:space="preserve">CNY Centro, Inc. </t>
  </si>
  <si>
    <t xml:space="preserve">CNY Centro </t>
  </si>
  <si>
    <t xml:space="preserve">200 Cortland Ave. </t>
  </si>
  <si>
    <t>Syracuse</t>
  </si>
  <si>
    <t>www.centro.org</t>
  </si>
  <si>
    <t>Syracuse, NY</t>
  </si>
  <si>
    <t>2071</t>
  </si>
  <si>
    <t>Huntington Area Rapid Transit</t>
  </si>
  <si>
    <t>HART</t>
  </si>
  <si>
    <t>144 East Second Street</t>
  </si>
  <si>
    <t>Huntington Station</t>
  </si>
  <si>
    <t>huntingtonny.gov/content/13749/13863/17260/17202/default.aspx</t>
  </si>
  <si>
    <t>2072</t>
  </si>
  <si>
    <t>Suffolk County Department of Public Works - Transportation Division</t>
  </si>
  <si>
    <t>Rudolph M. Kammerer Building</t>
  </si>
  <si>
    <t>335 Yaphank Avenue</t>
  </si>
  <si>
    <t>Yaphank</t>
  </si>
  <si>
    <t>www.sct-bus.org</t>
  </si>
  <si>
    <t>2075</t>
  </si>
  <si>
    <t>Port Authority Transit Corporation</t>
  </si>
  <si>
    <t>PATCO</t>
  </si>
  <si>
    <t>Carlton Avenue</t>
  </si>
  <si>
    <t>Lindenwold</t>
  </si>
  <si>
    <t>NJ</t>
  </si>
  <si>
    <t>www.ridepatco.org</t>
  </si>
  <si>
    <t>Philadelphia, PA-NJ-DE-MD</t>
  </si>
  <si>
    <t>2076</t>
  </si>
  <si>
    <t>Westchester County Bee-Line System</t>
  </si>
  <si>
    <t>The Bee-Line System</t>
  </si>
  <si>
    <t>100 East First Street</t>
  </si>
  <si>
    <t>9th Floor</t>
  </si>
  <si>
    <t>Mount Vernon</t>
  </si>
  <si>
    <t>www.westchestergov.com</t>
  </si>
  <si>
    <t>2078</t>
  </si>
  <si>
    <t>Metro-North Commuter Railroad Company, dba: MTA Metro-North Railroad</t>
  </si>
  <si>
    <t>MTA-MNCR</t>
  </si>
  <si>
    <t>347 Madison Avenue</t>
  </si>
  <si>
    <t>www.mnr.org</t>
  </si>
  <si>
    <t>2080</t>
  </si>
  <si>
    <t>New Jersey Transit Corporation</t>
  </si>
  <si>
    <t>NJ TRANSIT</t>
  </si>
  <si>
    <t>8. Other publicly-owned or publicly-chartered corporation</t>
  </si>
  <si>
    <t>Other Public</t>
  </si>
  <si>
    <t>One Penn Plaza, East</t>
  </si>
  <si>
    <t>Newark</t>
  </si>
  <si>
    <t>www.njtransit.com</t>
  </si>
  <si>
    <t>2082</t>
  </si>
  <si>
    <t>New York City Department of Transportation</t>
  </si>
  <si>
    <t>NYCDOT</t>
  </si>
  <si>
    <t>55 Water Street</t>
  </si>
  <si>
    <t>http://www.nyc.gov/html/dot/html/home/home.shtml</t>
  </si>
  <si>
    <t>2084</t>
  </si>
  <si>
    <t>Transport of Rockland</t>
  </si>
  <si>
    <t>TOR</t>
  </si>
  <si>
    <t>Robert L. Yeager Health Center</t>
  </si>
  <si>
    <t>Building T</t>
  </si>
  <si>
    <t>Pomona</t>
  </si>
  <si>
    <t>www.co.rockland.ny.us</t>
  </si>
  <si>
    <t>2085</t>
  </si>
  <si>
    <t>Clarkstown Mini-Trans</t>
  </si>
  <si>
    <t>16 Seeger Drive</t>
  </si>
  <si>
    <t>Nanuet</t>
  </si>
  <si>
    <t>town.clarkstown.ny.us</t>
  </si>
  <si>
    <t>2086</t>
  </si>
  <si>
    <t>Transportation Resources Intra-County for Physically Handicapped and Senior Citizens</t>
  </si>
  <si>
    <t>TRIPS</t>
  </si>
  <si>
    <t>Trips-Yeager Health Center</t>
  </si>
  <si>
    <t>Building T, Sanatorium Road</t>
  </si>
  <si>
    <t>2089</t>
  </si>
  <si>
    <t>Village of Spring Valley Bus</t>
  </si>
  <si>
    <t>Spring Valley Jitney</t>
  </si>
  <si>
    <t>200 North Main Street</t>
  </si>
  <si>
    <t>Spring Valley</t>
  </si>
  <si>
    <t>www.Villagespringvalley.org</t>
  </si>
  <si>
    <t>2096</t>
  </si>
  <si>
    <t>Putnam County Transit</t>
  </si>
  <si>
    <t>PART</t>
  </si>
  <si>
    <t>Putnam County Planning Department</t>
  </si>
  <si>
    <t>841 Fair Street</t>
  </si>
  <si>
    <t>Carmel</t>
  </si>
  <si>
    <t>www.putnamcountyny.com</t>
  </si>
  <si>
    <t>2098</t>
  </si>
  <si>
    <t>Port Authority Trans-Hudson Corporation</t>
  </si>
  <si>
    <t>PATH</t>
  </si>
  <si>
    <t>One Path Plaza</t>
  </si>
  <si>
    <t>Jersey City</t>
  </si>
  <si>
    <t>www.panynj.gov</t>
  </si>
  <si>
    <t>2099</t>
  </si>
  <si>
    <t>Staten Island Rapid Transit Operating Authority, dba: MTA Staten Island Railway</t>
  </si>
  <si>
    <t>SIRTOA</t>
  </si>
  <si>
    <t>60 Bay Street</t>
  </si>
  <si>
    <t>5th floor</t>
  </si>
  <si>
    <t>Staten Island</t>
  </si>
  <si>
    <t>2100</t>
  </si>
  <si>
    <t>MTA Long Island Rail Road</t>
  </si>
  <si>
    <t>MTA LIRR</t>
  </si>
  <si>
    <t>Jamaica Station</t>
  </si>
  <si>
    <t>Jamaica</t>
  </si>
  <si>
    <t>www.mta.nyc.ny.us/lirr/</t>
  </si>
  <si>
    <t>2113</t>
  </si>
  <si>
    <t>Regional Transit Service, Inc. and Lift Line, Inc.</t>
  </si>
  <si>
    <t>R-GRTA</t>
  </si>
  <si>
    <t>1372 East Main Street</t>
  </si>
  <si>
    <t>Rochester</t>
  </si>
  <si>
    <t>www.rgrta.com</t>
  </si>
  <si>
    <t>Rochester, NY</t>
  </si>
  <si>
    <t>2116</t>
  </si>
  <si>
    <t>Centro of Cayuga, Inc.</t>
  </si>
  <si>
    <t>Centro of Cayuga</t>
  </si>
  <si>
    <t>200 Cortland Avenue</t>
  </si>
  <si>
    <t>2120</t>
  </si>
  <si>
    <t>Greater Glens Falls Transit System</t>
  </si>
  <si>
    <t>GGFT</t>
  </si>
  <si>
    <t>495 Queensbury Avenue</t>
  </si>
  <si>
    <t>Queensbury</t>
  </si>
  <si>
    <t>www.cityofglensfalls.com</t>
  </si>
  <si>
    <t>Glens Falls, NY</t>
  </si>
  <si>
    <t>2122</t>
  </si>
  <si>
    <t>Academy Lines, Inc.</t>
  </si>
  <si>
    <t>Francis A. Tedesco, President</t>
  </si>
  <si>
    <t>111 Paterson Avenue</t>
  </si>
  <si>
    <t>Hoboken</t>
  </si>
  <si>
    <t>www.academybus.com</t>
  </si>
  <si>
    <t>2126</t>
  </si>
  <si>
    <t>Hudson Transit Lines, Inc.</t>
  </si>
  <si>
    <t>Short Line</t>
  </si>
  <si>
    <t>4 Leisure Lane</t>
  </si>
  <si>
    <t>Mahwah</t>
  </si>
  <si>
    <t>www.shortlinebus.com</t>
  </si>
  <si>
    <t>2128</t>
  </si>
  <si>
    <t>Suburban Transit Corporation</t>
  </si>
  <si>
    <t>Coach USA</t>
  </si>
  <si>
    <t>750 Somerset Street</t>
  </si>
  <si>
    <t>New Brunswick</t>
  </si>
  <si>
    <t>www.suburbantransit.com</t>
  </si>
  <si>
    <t>2132</t>
  </si>
  <si>
    <t>New Jersey Transit Corporation-45</t>
  </si>
  <si>
    <t>NJTC-45</t>
  </si>
  <si>
    <t>1 Penn Plaza East</t>
  </si>
  <si>
    <t>2135</t>
  </si>
  <si>
    <t>Monsey New Square Trails Corporation</t>
  </si>
  <si>
    <t>Eight Washington Avenue</t>
  </si>
  <si>
    <t>www.monseybus.com</t>
  </si>
  <si>
    <t>2137</t>
  </si>
  <si>
    <t>Monroe Bus Corporation</t>
  </si>
  <si>
    <t>60 Nostrand Avenue</t>
  </si>
  <si>
    <t>Brooklyn</t>
  </si>
  <si>
    <t>2143</t>
  </si>
  <si>
    <t>Town of Newburgh</t>
  </si>
  <si>
    <t>311 Route 32</t>
  </si>
  <si>
    <t>Newburgh</t>
  </si>
  <si>
    <t>www.townofnewburgh.org</t>
  </si>
  <si>
    <t>2145</t>
  </si>
  <si>
    <t>Tompkins Consolidated Area Transit</t>
  </si>
  <si>
    <t>TCAT</t>
  </si>
  <si>
    <t>737 Willow Avenue</t>
  </si>
  <si>
    <t>Ithaca</t>
  </si>
  <si>
    <t>www.tcatbus.com</t>
  </si>
  <si>
    <t>Ithaca, NY</t>
  </si>
  <si>
    <t>2148</t>
  </si>
  <si>
    <t>Newburgh Beacon Bus Corporation</t>
  </si>
  <si>
    <t>NBBC</t>
  </si>
  <si>
    <t>Private Corporation operating for Orange County and NYSDOT</t>
  </si>
  <si>
    <t>24 Windsor Highway</t>
  </si>
  <si>
    <t>New Windsor</t>
  </si>
  <si>
    <t>www.leprechaunlines.com</t>
  </si>
  <si>
    <t>2149</t>
  </si>
  <si>
    <t>Rockland Coaches, Inc.</t>
  </si>
  <si>
    <t>180 Old Hook Road</t>
  </si>
  <si>
    <t>Westwood</t>
  </si>
  <si>
    <t>www.redandtanlines.com</t>
  </si>
  <si>
    <t>2158</t>
  </si>
  <si>
    <t>Tioga County</t>
  </si>
  <si>
    <t>Tioga County Transit</t>
  </si>
  <si>
    <t xml:space="preserve"> 1062 State Route 38</t>
  </si>
  <si>
    <t>Owego</t>
  </si>
  <si>
    <t>www.ridetioga.com</t>
  </si>
  <si>
    <t>2160</t>
  </si>
  <si>
    <t xml:space="preserve">Community Transit, Inc. </t>
  </si>
  <si>
    <t>160 South route 17 North</t>
  </si>
  <si>
    <t>Paramus</t>
  </si>
  <si>
    <t>www.coachusa.com</t>
  </si>
  <si>
    <t>2161</t>
  </si>
  <si>
    <t>DeCamp Bus Lines</t>
  </si>
  <si>
    <t>101 Greenwood Avenue</t>
  </si>
  <si>
    <t>Montclair</t>
  </si>
  <si>
    <t>www.decamp.com</t>
  </si>
  <si>
    <t>2163</t>
  </si>
  <si>
    <t>Lakeland Bus Lines, Inc.</t>
  </si>
  <si>
    <t>425 East Blackwell Street</t>
  </si>
  <si>
    <t>www.lakelandbus.com</t>
  </si>
  <si>
    <t>2165</t>
  </si>
  <si>
    <t>Olympia Trails Bus Company, Inc.</t>
  </si>
  <si>
    <t>349 First Street</t>
  </si>
  <si>
    <t>Elizabeth</t>
  </si>
  <si>
    <t>www.olympiabus.com</t>
  </si>
  <si>
    <t>2166</t>
  </si>
  <si>
    <t>Orange-Newark-Elizabeth, Inc.</t>
  </si>
  <si>
    <t>2169</t>
  </si>
  <si>
    <t xml:space="preserve">Trans-Bridge Lines, Inc. </t>
  </si>
  <si>
    <t>2012 Industrial Drive</t>
  </si>
  <si>
    <t>Bethlehem</t>
  </si>
  <si>
    <t>PA</t>
  </si>
  <si>
    <t>www.transbridgelines.com</t>
  </si>
  <si>
    <t>2172</t>
  </si>
  <si>
    <t>Centro of Oswego, Inc.</t>
  </si>
  <si>
    <t>Centro of Oswego</t>
  </si>
  <si>
    <t>2175</t>
  </si>
  <si>
    <t>Private Transportation Corporation</t>
  </si>
  <si>
    <t>Private company with an appointed board.</t>
  </si>
  <si>
    <t>15 Second Avenue</t>
  </si>
  <si>
    <t>www.williamsburgboroparkbus.com</t>
  </si>
  <si>
    <t>2176</t>
  </si>
  <si>
    <t>Kaser Bus Service</t>
  </si>
  <si>
    <t>Kaser</t>
  </si>
  <si>
    <t>15 Elyon Road</t>
  </si>
  <si>
    <t>Monsey</t>
  </si>
  <si>
    <t>2177</t>
  </si>
  <si>
    <t>Adirondack Transit Lines, Inc,</t>
  </si>
  <si>
    <t>Adirondack Trailways</t>
  </si>
  <si>
    <t>499 Hurley Avenue</t>
  </si>
  <si>
    <t>Hurley</t>
  </si>
  <si>
    <t>www.trailwaysny.com</t>
  </si>
  <si>
    <t>2178</t>
  </si>
  <si>
    <t>Ulster County Area Transit</t>
  </si>
  <si>
    <t>UCAT</t>
  </si>
  <si>
    <t>1 Danny Circle</t>
  </si>
  <si>
    <t>www.co.ulster.ny.us/ucat</t>
  </si>
  <si>
    <t>2179</t>
  </si>
  <si>
    <t>Hendrick Hudson Bus Lines, Inc.</t>
  </si>
  <si>
    <t>HHBL</t>
  </si>
  <si>
    <t>100 Leprechaun Lane</t>
  </si>
  <si>
    <t>2182</t>
  </si>
  <si>
    <t>Town of Highlands Dial-A-Bus</t>
  </si>
  <si>
    <t>None</t>
  </si>
  <si>
    <t>254 Main Street</t>
  </si>
  <si>
    <t>Highland Falls</t>
  </si>
  <si>
    <t>2183</t>
  </si>
  <si>
    <t>Town of Monroe Dial-A-Bus</t>
  </si>
  <si>
    <t>Monroe DAB</t>
  </si>
  <si>
    <t>91 Mine Road</t>
  </si>
  <si>
    <t>Monroe</t>
  </si>
  <si>
    <t>www.monroeny.org</t>
  </si>
  <si>
    <t>2185</t>
  </si>
  <si>
    <t>Centro of Oneida, Inc.</t>
  </si>
  <si>
    <t>Centro of Oneida</t>
  </si>
  <si>
    <t>Syracruse</t>
  </si>
  <si>
    <t>Utica, NY</t>
  </si>
  <si>
    <t>2187</t>
  </si>
  <si>
    <t>Village of Kiryas Joel</t>
  </si>
  <si>
    <t>KJ</t>
  </si>
  <si>
    <t>2188</t>
  </si>
  <si>
    <t>MTA Bus Company</t>
  </si>
  <si>
    <t>MTABUS</t>
  </si>
  <si>
    <t>2189</t>
  </si>
  <si>
    <t>BillyBey Ferry Company, LLC</t>
  </si>
  <si>
    <t>Pier 79</t>
  </si>
  <si>
    <t>459 12th Avenue</t>
  </si>
  <si>
    <t>www.nywaterway.com</t>
  </si>
  <si>
    <t>2190</t>
  </si>
  <si>
    <t>Port Imperial Ferry Corporation dba NY Waterway</t>
  </si>
  <si>
    <t>4800 Avenue at Port Imperial</t>
  </si>
  <si>
    <t>Weehawken</t>
  </si>
  <si>
    <t>2191</t>
  </si>
  <si>
    <t>City of Kingston Citibus</t>
  </si>
  <si>
    <t>17 Hoffman Street</t>
  </si>
  <si>
    <t>www.ci.kingston.ny.us</t>
  </si>
  <si>
    <t>Kingston, NY</t>
  </si>
  <si>
    <t>2192</t>
  </si>
  <si>
    <t>Bergen County Community Transportation</t>
  </si>
  <si>
    <t>BCCT</t>
  </si>
  <si>
    <t>178 Essex Street</t>
  </si>
  <si>
    <t>Lodi</t>
  </si>
  <si>
    <t>www.co.bergen.nj.us</t>
  </si>
  <si>
    <t>2193</t>
  </si>
  <si>
    <t>Cumberland Area Transit System</t>
  </si>
  <si>
    <t>CATS</t>
  </si>
  <si>
    <t>800 East Commerce Street</t>
  </si>
  <si>
    <t>Bridgeton</t>
  </si>
  <si>
    <t>www.co.cumberland.nj.us</t>
  </si>
  <si>
    <t>2194</t>
  </si>
  <si>
    <t>East Windsor Township</t>
  </si>
  <si>
    <t>EW</t>
  </si>
  <si>
    <t>16 Lanning Boulevard</t>
  </si>
  <si>
    <t>East Windsor</t>
  </si>
  <si>
    <t>www.east-windsor.nj.us</t>
  </si>
  <si>
    <t>Twin Rivers-Hightstown, NJ</t>
  </si>
  <si>
    <t>2195</t>
  </si>
  <si>
    <t xml:space="preserve">Gloucester County Division of Transportation Services </t>
  </si>
  <si>
    <t>DTS</t>
  </si>
  <si>
    <t>115 Budd Boulevard</t>
  </si>
  <si>
    <t>West Deptford</t>
  </si>
  <si>
    <t>www.co.gloucester.nj.us/</t>
  </si>
  <si>
    <t>2196</t>
  </si>
  <si>
    <t>Middlesex County Area Transit</t>
  </si>
  <si>
    <t>MCAT</t>
  </si>
  <si>
    <t>711 Jersey Avenue</t>
  </si>
  <si>
    <t>www.co.middlesex.nj.us</t>
  </si>
  <si>
    <t>2197</t>
  </si>
  <si>
    <t>Meadowlands Transportation Brokerage Corporation, dba Meadowlink</t>
  </si>
  <si>
    <t>Meadowlink</t>
  </si>
  <si>
    <t>144 Park Place East</t>
  </si>
  <si>
    <t>Wood Ridge</t>
  </si>
  <si>
    <t>www.ezride.org</t>
  </si>
  <si>
    <t>2198</t>
  </si>
  <si>
    <t xml:space="preserve">TransOptions, Inc. </t>
  </si>
  <si>
    <t>2 Ridgedale Avenue</t>
  </si>
  <si>
    <t>Cedar Knolls</t>
  </si>
  <si>
    <t>www.transoptions.org</t>
  </si>
  <si>
    <t>2199</t>
  </si>
  <si>
    <t>County of Atlantic</t>
  </si>
  <si>
    <t>ACTU</t>
  </si>
  <si>
    <t>1333 Atlantic Avenue</t>
  </si>
  <si>
    <t>Atlantic City</t>
  </si>
  <si>
    <t>www.aclink.org</t>
  </si>
  <si>
    <t>Atlantic City, NJ</t>
  </si>
  <si>
    <t>2200</t>
  </si>
  <si>
    <t>South Jersey Transportation Authority</t>
  </si>
  <si>
    <t>sjta</t>
  </si>
  <si>
    <t>Farley Service Plaza</t>
  </si>
  <si>
    <t>800 Cooper Street, Suite 500</t>
  </si>
  <si>
    <t>Camden</t>
  </si>
  <si>
    <t>www.sjta.com</t>
  </si>
  <si>
    <t>2201</t>
  </si>
  <si>
    <t>County of Cumberland</t>
  </si>
  <si>
    <t>CCET</t>
  </si>
  <si>
    <t>790 East Commerce Street</t>
  </si>
  <si>
    <t>www.ccoel.org</t>
  </si>
  <si>
    <t>2202</t>
  </si>
  <si>
    <t>Essex County Division of Training and Employment</t>
  </si>
  <si>
    <t>ECDTE</t>
  </si>
  <si>
    <t>50 South Clinton Street</t>
  </si>
  <si>
    <t>East Orange</t>
  </si>
  <si>
    <t>www.essex-countynj.org</t>
  </si>
  <si>
    <t>2203</t>
  </si>
  <si>
    <t>Cape May County Fare Free Transportation</t>
  </si>
  <si>
    <t>Fare Free</t>
  </si>
  <si>
    <t>4 Moore Road</t>
  </si>
  <si>
    <t>DN 626</t>
  </si>
  <si>
    <t>Cape May Court House</t>
  </si>
  <si>
    <t>www.capemaycountygov.net</t>
  </si>
  <si>
    <t>Villas, NJ</t>
  </si>
  <si>
    <t>2204</t>
  </si>
  <si>
    <t>Senior Citizens United Community Services of Camden County, Inc.</t>
  </si>
  <si>
    <t>SCUCS</t>
  </si>
  <si>
    <t>537 W. Nicholson Road</t>
  </si>
  <si>
    <t>Audubon</t>
  </si>
  <si>
    <t>www.scucs.org</t>
  </si>
  <si>
    <t>2206</t>
  </si>
  <si>
    <t>Nassau Inter County Express</t>
  </si>
  <si>
    <t>NICE</t>
  </si>
  <si>
    <t>700 Commercial Avenue</t>
  </si>
  <si>
    <t>Garden City</t>
  </si>
  <si>
    <t>www.nicebus.com</t>
  </si>
  <si>
    <t>2207</t>
  </si>
  <si>
    <t>Hudson Transportation Management Association</t>
  </si>
  <si>
    <t>HCIAHTMA</t>
  </si>
  <si>
    <t>574 Summit Avenue</t>
  </si>
  <si>
    <t>www.hudsontma.org</t>
  </si>
  <si>
    <t>2208</t>
  </si>
  <si>
    <t>County of Burlington</t>
  </si>
  <si>
    <t>BurLink</t>
  </si>
  <si>
    <t>49 Rancocas Rd.</t>
  </si>
  <si>
    <t>Mt. Holly</t>
  </si>
  <si>
    <t>www.co.burlington.nj.us</t>
  </si>
  <si>
    <t>2209</t>
  </si>
  <si>
    <t>Somerset County Transportation</t>
  </si>
  <si>
    <t>SCT</t>
  </si>
  <si>
    <t>P.O. Box 3000</t>
  </si>
  <si>
    <t>Somerville</t>
  </si>
  <si>
    <t>www.co.somerset.nj.us</t>
  </si>
  <si>
    <t>2210</t>
  </si>
  <si>
    <t>County of Morris</t>
  </si>
  <si>
    <t>MAPS</t>
  </si>
  <si>
    <t>P.O. Box 900</t>
  </si>
  <si>
    <t>Morristown</t>
  </si>
  <si>
    <t>http://www.co.morris.nj.us/</t>
  </si>
  <si>
    <t>2211</t>
  </si>
  <si>
    <t>County of Mercer</t>
  </si>
  <si>
    <t>TRADE</t>
  </si>
  <si>
    <t>640 South Broad Street</t>
  </si>
  <si>
    <t>Trenton</t>
  </si>
  <si>
    <t>http://nj.gov/counties/mercer</t>
  </si>
  <si>
    <t>Trenton, NJ</t>
  </si>
  <si>
    <t>2212</t>
  </si>
  <si>
    <t>County of Hunterdon</t>
  </si>
  <si>
    <t>HCLink</t>
  </si>
  <si>
    <t>3 Gauntt Place</t>
  </si>
  <si>
    <t>Flemington</t>
  </si>
  <si>
    <t>www.co.hunterdon.nj.us</t>
  </si>
  <si>
    <t>2213</t>
  </si>
  <si>
    <t>City of Mechanicville</t>
  </si>
  <si>
    <t>36 N. Main St.</t>
  </si>
  <si>
    <t>Mechanicville</t>
  </si>
  <si>
    <t>http://www.mechanicville.com/DocumentCenter/Home/View/325</t>
  </si>
  <si>
    <t>2214</t>
  </si>
  <si>
    <t>Town of Warwick Dial A Bus</t>
  </si>
  <si>
    <t>Warwick DAB</t>
  </si>
  <si>
    <t>132 Kings Highway</t>
  </si>
  <si>
    <t>Warwick</t>
  </si>
  <si>
    <t>http://www.townofwarwick.org/services/transit.shtml</t>
  </si>
  <si>
    <t>2215</t>
  </si>
  <si>
    <t>Watertown CitiBus</t>
  </si>
  <si>
    <t>City of Watertown, Department of Public Works</t>
  </si>
  <si>
    <t>245 Washington Street, Suite 206</t>
  </si>
  <si>
    <t>Watertown</t>
  </si>
  <si>
    <t>www.watertown-ny.gov</t>
  </si>
  <si>
    <t>Watertown, NY</t>
  </si>
  <si>
    <t>2216</t>
  </si>
  <si>
    <t>Orange County</t>
  </si>
  <si>
    <t>OCNY</t>
  </si>
  <si>
    <t>Dept. of Planning</t>
  </si>
  <si>
    <t>124 Main Street</t>
  </si>
  <si>
    <t>Goshen</t>
  </si>
  <si>
    <t>www.transitorange.info</t>
  </si>
  <si>
    <t>3001</t>
  </si>
  <si>
    <t>Kanawha Valley Regional Transportation Authority</t>
  </si>
  <si>
    <t>KVRTA</t>
  </si>
  <si>
    <t>1550 4TH AVENUE</t>
  </si>
  <si>
    <t>Charleston</t>
  </si>
  <si>
    <t>WV</t>
  </si>
  <si>
    <t>www.rideonkrt.com</t>
  </si>
  <si>
    <t>Charleston, WV</t>
  </si>
  <si>
    <t>3002</t>
  </si>
  <si>
    <t>The Tri-State Transit Authority</t>
  </si>
  <si>
    <t>TTA</t>
  </si>
  <si>
    <t>1120 Virginia Avenue, West</t>
  </si>
  <si>
    <t>Huntington</t>
  </si>
  <si>
    <t>www.tta-wv.com</t>
  </si>
  <si>
    <t>Huntington, WV-KY-OH</t>
  </si>
  <si>
    <t>3003</t>
  </si>
  <si>
    <t>Mid-Ohio Valley Transit Authority</t>
  </si>
  <si>
    <t>Easy Rider</t>
  </si>
  <si>
    <t>520 Juliana Street</t>
  </si>
  <si>
    <t>Parkersburg</t>
  </si>
  <si>
    <t>www.easyriderbus.com</t>
  </si>
  <si>
    <t>Parkersburg, WV-OH</t>
  </si>
  <si>
    <t>3006</t>
  </si>
  <si>
    <t>Greater Richmond Transit Company</t>
  </si>
  <si>
    <t>GRTC Transit System</t>
  </si>
  <si>
    <t>301 East Belt Boulevard</t>
  </si>
  <si>
    <t>Richmond</t>
  </si>
  <si>
    <t>VA</t>
  </si>
  <si>
    <t>www.ridegrtc.com</t>
  </si>
  <si>
    <t>Richmond, VA</t>
  </si>
  <si>
    <t>3007</t>
  </si>
  <si>
    <t>Greater Roanoke Transit Company</t>
  </si>
  <si>
    <t>Valley Metro</t>
  </si>
  <si>
    <t>1108 Campbell Avenue, S.E.</t>
  </si>
  <si>
    <t>Roanoke</t>
  </si>
  <si>
    <t>valleymetro.com</t>
  </si>
  <si>
    <t>Roanoke, VA</t>
  </si>
  <si>
    <t>3008</t>
  </si>
  <si>
    <t>Greater Lynchburg Transit Company</t>
  </si>
  <si>
    <t>GLTC</t>
  </si>
  <si>
    <t>1301 Kemper Street</t>
  </si>
  <si>
    <t>Lynchburg</t>
  </si>
  <si>
    <t>www.gltconline.com</t>
  </si>
  <si>
    <t>Lynchburg, VA</t>
  </si>
  <si>
    <t>3009</t>
  </si>
  <si>
    <t>Petersburg Area Transit</t>
  </si>
  <si>
    <t>PAT</t>
  </si>
  <si>
    <t>100 W Washington Street</t>
  </si>
  <si>
    <t>Petersburg</t>
  </si>
  <si>
    <t>www.petersburg-va.org</t>
  </si>
  <si>
    <t>3010</t>
  </si>
  <si>
    <t>Lehigh and Northampton Transportation Authority</t>
  </si>
  <si>
    <t>LANTA</t>
  </si>
  <si>
    <t>1060 Lehigh Street</t>
  </si>
  <si>
    <t>Allentown</t>
  </si>
  <si>
    <t>www.lantabus.com</t>
  </si>
  <si>
    <t>Allentown, PA-NJ</t>
  </si>
  <si>
    <t>3011</t>
  </si>
  <si>
    <t>Altoona Metro Transit</t>
  </si>
  <si>
    <t>AMTRAN</t>
  </si>
  <si>
    <t>3301 Fifth Avenue</t>
  </si>
  <si>
    <t>Altoona</t>
  </si>
  <si>
    <t>www.amtran.org</t>
  </si>
  <si>
    <t>Altoona, PA</t>
  </si>
  <si>
    <t>3012</t>
  </si>
  <si>
    <t>Cambria County Transit Authority</t>
  </si>
  <si>
    <t>CamTran</t>
  </si>
  <si>
    <t>726 Central Avenue</t>
  </si>
  <si>
    <t>Johnstown</t>
  </si>
  <si>
    <t>www.camtranbus.com</t>
  </si>
  <si>
    <t>Johnstown, PA</t>
  </si>
  <si>
    <t>3013</t>
  </si>
  <si>
    <t>Erie Metropolitan Transit Authority</t>
  </si>
  <si>
    <t>the e</t>
  </si>
  <si>
    <t>127 East 14th Street</t>
  </si>
  <si>
    <t>Erie</t>
  </si>
  <si>
    <t>www.ride-the-e.com</t>
  </si>
  <si>
    <t>Erie, PA</t>
  </si>
  <si>
    <t>3014</t>
  </si>
  <si>
    <t>Cumberland Dauphin-Harrisburg Transit Authority - (DBA Capital Area Transit)</t>
  </si>
  <si>
    <t>CAT</t>
  </si>
  <si>
    <t>901 North Cameron Street</t>
  </si>
  <si>
    <t>Harrisburg</t>
  </si>
  <si>
    <t>www.cattransit.com</t>
  </si>
  <si>
    <t>Harrisburg, PA</t>
  </si>
  <si>
    <t>3015</t>
  </si>
  <si>
    <t>Luzerne County Transportation Authority</t>
  </si>
  <si>
    <t>LCTA</t>
  </si>
  <si>
    <t>315 Northampton Street</t>
  </si>
  <si>
    <t>www.lctabus.com</t>
  </si>
  <si>
    <t>Scranton, PA</t>
  </si>
  <si>
    <t>3018</t>
  </si>
  <si>
    <t>Red Rose Transit Authority</t>
  </si>
  <si>
    <t>RRTA</t>
  </si>
  <si>
    <t>45 Erick Road</t>
  </si>
  <si>
    <t>Lancaster</t>
  </si>
  <si>
    <t>www.redrosetransit.com</t>
  </si>
  <si>
    <t>Lancaster, PA</t>
  </si>
  <si>
    <t>3019</t>
  </si>
  <si>
    <t>Southeastern Pennsylvania Transportation Authority</t>
  </si>
  <si>
    <t>SEPTA</t>
  </si>
  <si>
    <t>1234 Market Street</t>
  </si>
  <si>
    <t>Philadelphia</t>
  </si>
  <si>
    <t>www.septa.org</t>
  </si>
  <si>
    <t>3022</t>
  </si>
  <si>
    <t>Port Authority of Allegheny County</t>
  </si>
  <si>
    <t>Port Authority</t>
  </si>
  <si>
    <t>345 Sixth Avenue</t>
  </si>
  <si>
    <t>3rd Floor</t>
  </si>
  <si>
    <t>Pittsburgh</t>
  </si>
  <si>
    <t>www.portauthority.org</t>
  </si>
  <si>
    <t>Pittsburgh, PA</t>
  </si>
  <si>
    <t>3023</t>
  </si>
  <si>
    <t>Beaver County Transit Authority</t>
  </si>
  <si>
    <t>BCTA</t>
  </si>
  <si>
    <t>200 West Washington Street</t>
  </si>
  <si>
    <t>www.bcta.com</t>
  </si>
  <si>
    <t>3024</t>
  </si>
  <si>
    <t>Berks Area Reading Transportation Authority</t>
  </si>
  <si>
    <t>BARTA</t>
  </si>
  <si>
    <t>1700 North 11th Street</t>
  </si>
  <si>
    <t>Reading</t>
  </si>
  <si>
    <t>www.bartabus.com</t>
  </si>
  <si>
    <t>Reading, PA</t>
  </si>
  <si>
    <t>3025</t>
  </si>
  <si>
    <t>County of Lackawanna Transit System</t>
  </si>
  <si>
    <t>COLTS</t>
  </si>
  <si>
    <t>North South Road</t>
  </si>
  <si>
    <t>Scranton</t>
  </si>
  <si>
    <t>www.coltsbus.com</t>
  </si>
  <si>
    <t>3026</t>
  </si>
  <si>
    <t>Williamsport Bureau of Transportation</t>
  </si>
  <si>
    <t>RVT</t>
  </si>
  <si>
    <t>1500 West Third Street</t>
  </si>
  <si>
    <t>Williamsport</t>
  </si>
  <si>
    <t>www.rideRVT.com</t>
  </si>
  <si>
    <t>Williamsport, PA</t>
  </si>
  <si>
    <t>3027</t>
  </si>
  <si>
    <t>York County Transportation Authority</t>
  </si>
  <si>
    <t>rabbittransit</t>
  </si>
  <si>
    <t>1230 Roosevelt Avenue</t>
  </si>
  <si>
    <t>York</t>
  </si>
  <si>
    <t>www.rabbittransit.org</t>
  </si>
  <si>
    <t>York, PA</t>
  </si>
  <si>
    <t>3030</t>
  </si>
  <si>
    <t>Washington Metropolitan Area Transit Authority</t>
  </si>
  <si>
    <t>WMATA</t>
  </si>
  <si>
    <t>600 Fifth Street, N.W.</t>
  </si>
  <si>
    <t>Washington</t>
  </si>
  <si>
    <t>DC</t>
  </si>
  <si>
    <t>www.WMATA.com</t>
  </si>
  <si>
    <t>Washington, DC-VA-MD</t>
  </si>
  <si>
    <t>3034</t>
  </si>
  <si>
    <t>Maryland Transit Administration</t>
  </si>
  <si>
    <t>6 St. Paul Street</t>
  </si>
  <si>
    <t>Baltimore</t>
  </si>
  <si>
    <t>MD</t>
  </si>
  <si>
    <t>www.mta.maryland.gov</t>
  </si>
  <si>
    <t>Baltimore, MD</t>
  </si>
  <si>
    <t>3035</t>
  </si>
  <si>
    <t>Ohio Valley Regional Transportation Authority</t>
  </si>
  <si>
    <t>OVRTA / EORTA</t>
  </si>
  <si>
    <t>21 South Huron Street</t>
  </si>
  <si>
    <t>Wheeling</t>
  </si>
  <si>
    <t>www.ovrta.org</t>
  </si>
  <si>
    <t>Wheeling, WV-OH</t>
  </si>
  <si>
    <t>3036</t>
  </si>
  <si>
    <t>Charlottesville Area Transit</t>
  </si>
  <si>
    <t>1545 Avon Street Extended</t>
  </si>
  <si>
    <t>Charlottesville</t>
  </si>
  <si>
    <t>www.catchthecat.org</t>
  </si>
  <si>
    <t>Charlottesville, VA</t>
  </si>
  <si>
    <t>3040</t>
  </si>
  <si>
    <t>Annapolis Department of Transportation</t>
  </si>
  <si>
    <t>Annapolis Transit</t>
  </si>
  <si>
    <t>308 Chinquapin Round Road</t>
  </si>
  <si>
    <t>Annapolis</t>
  </si>
  <si>
    <t>www.annapolis.gov</t>
  </si>
  <si>
    <t>3041</t>
  </si>
  <si>
    <t>Allegany County Transit</t>
  </si>
  <si>
    <t>ACT</t>
  </si>
  <si>
    <t>1000 Lafayette Avenue</t>
  </si>
  <si>
    <t>Cumberland</t>
  </si>
  <si>
    <t>gov.allconet.org/ACT</t>
  </si>
  <si>
    <t>Cumberland, MD-WV-PA</t>
  </si>
  <si>
    <t>3042</t>
  </si>
  <si>
    <t>Washington County Transit</t>
  </si>
  <si>
    <t>County Commuter</t>
  </si>
  <si>
    <t>1000 West Washington Street</t>
  </si>
  <si>
    <t>Hagerstown</t>
  </si>
  <si>
    <t>www.washco-md.net/transit</t>
  </si>
  <si>
    <t>Hagerstown, MD-WV-PA</t>
  </si>
  <si>
    <t>3044</t>
  </si>
  <si>
    <t>Westmoreland County Transit Authority</t>
  </si>
  <si>
    <t>WCTA</t>
  </si>
  <si>
    <t>41 Bell Way</t>
  </si>
  <si>
    <t>Greensburg</t>
  </si>
  <si>
    <t>www.westmorelandtransit.com/</t>
  </si>
  <si>
    <t>3045</t>
  </si>
  <si>
    <t>JAUNT, Inc.</t>
  </si>
  <si>
    <t>104 Keystone Place</t>
  </si>
  <si>
    <t>www.ridejaunt.org</t>
  </si>
  <si>
    <t>3048</t>
  </si>
  <si>
    <t>Howard Transit</t>
  </si>
  <si>
    <t>HT</t>
  </si>
  <si>
    <t>County Govevernment contracts out to Private non profit management corpoaration which in turn contacts out purchased services to a private for profit for operations of MB and DR services.</t>
  </si>
  <si>
    <t>3430 Courthouse Drive</t>
  </si>
  <si>
    <t>Ellicott City</t>
  </si>
  <si>
    <t>www.howardtransit.com</t>
  </si>
  <si>
    <t>3051</t>
  </si>
  <si>
    <t>Ride-On Montgomery County Transit</t>
  </si>
  <si>
    <t>101 Monroe Street</t>
  </si>
  <si>
    <t>5th Floor</t>
  </si>
  <si>
    <t>Rockville</t>
  </si>
  <si>
    <t>www.montgomerycountymd.gov</t>
  </si>
  <si>
    <t>3053</t>
  </si>
  <si>
    <t>Bristol Virginia Transit</t>
  </si>
  <si>
    <t>BVT</t>
  </si>
  <si>
    <t>2107 Shakesville Road</t>
  </si>
  <si>
    <t>Bristol</t>
  </si>
  <si>
    <t>www.bristolva.org</t>
  </si>
  <si>
    <t>Bristol-Bristol, TN-VA</t>
  </si>
  <si>
    <t>3054</t>
  </si>
  <si>
    <t>Centre Area Transportation Authority</t>
  </si>
  <si>
    <t>2081 West Whitehall Road</t>
  </si>
  <si>
    <t>State College</t>
  </si>
  <si>
    <t>www.catabus.com</t>
  </si>
  <si>
    <t>State College, PA</t>
  </si>
  <si>
    <t>3055</t>
  </si>
  <si>
    <t>Shenango Valley Shuttle Service</t>
  </si>
  <si>
    <t>SVSS</t>
  </si>
  <si>
    <t>2495 Highland Road</t>
  </si>
  <si>
    <t>Hermitage</t>
  </si>
  <si>
    <t>www.mcrcog.com</t>
  </si>
  <si>
    <t>Youngstown, OH-PA</t>
  </si>
  <si>
    <t>3057</t>
  </si>
  <si>
    <t>Pennsylvania Department of Transportation</t>
  </si>
  <si>
    <t>PENNDOT</t>
  </si>
  <si>
    <t>www.dot.state.pa.us</t>
  </si>
  <si>
    <t>3058</t>
  </si>
  <si>
    <t>City of Fairfax CUE Bus</t>
  </si>
  <si>
    <t>CUE</t>
  </si>
  <si>
    <t>10455 Armstrong Street</t>
  </si>
  <si>
    <t>Fairfax</t>
  </si>
  <si>
    <t>www.CueBus.org</t>
  </si>
  <si>
    <t>3061</t>
  </si>
  <si>
    <t>Mid Mon Valley Transit Authority</t>
  </si>
  <si>
    <t>MMVTA</t>
  </si>
  <si>
    <t>1300 McKean Avenue</t>
  </si>
  <si>
    <t>Charleroi</t>
  </si>
  <si>
    <t>www.mmvta.com</t>
  </si>
  <si>
    <t>Monessen-California, PA</t>
  </si>
  <si>
    <t>3066</t>
  </si>
  <si>
    <t>Weirton Transit Corporation</t>
  </si>
  <si>
    <t>WTC</t>
  </si>
  <si>
    <t>200 Municipal Plaza</t>
  </si>
  <si>
    <t>Weirton</t>
  </si>
  <si>
    <t xml:space="preserve"> http://www.cityofweirton.com/government/weirton-transit-corporation/154 </t>
  </si>
  <si>
    <t>Weirton-Steubenville, WV-OH-PA</t>
  </si>
  <si>
    <t>3068</t>
  </si>
  <si>
    <t>Fairfax Connector Bus System</t>
  </si>
  <si>
    <t>Fairfax Connector</t>
  </si>
  <si>
    <t>4050 Legato Road</t>
  </si>
  <si>
    <t>Suite 400</t>
  </si>
  <si>
    <t>www.fairfaxconnector.com</t>
  </si>
  <si>
    <t>3069</t>
  </si>
  <si>
    <t>City of Danville Mass Transit System</t>
  </si>
  <si>
    <t>Danville Transit</t>
  </si>
  <si>
    <t>427 Patton Street</t>
  </si>
  <si>
    <t>Danville</t>
  </si>
  <si>
    <t>www.danvilletransit.com</t>
  </si>
  <si>
    <t>3070</t>
  </si>
  <si>
    <t>Potomac and Rappahannock Transportation Commission</t>
  </si>
  <si>
    <t>PRTC</t>
  </si>
  <si>
    <t>14700 Potomac Mills Road</t>
  </si>
  <si>
    <t>Woodbridge</t>
  </si>
  <si>
    <t>www.prtctransit.org</t>
  </si>
  <si>
    <t>3071</t>
  </si>
  <si>
    <t xml:space="preserve">City of Alexandria </t>
  </si>
  <si>
    <t>DASH</t>
  </si>
  <si>
    <t>301 King Street</t>
  </si>
  <si>
    <t>Alexandria</t>
  </si>
  <si>
    <t>www.alexandriava.gov</t>
  </si>
  <si>
    <t>3072</t>
  </si>
  <si>
    <t>Transit Services of Frederick County</t>
  </si>
  <si>
    <t>1040 Rocky Springs Road</t>
  </si>
  <si>
    <t>Frederick</t>
  </si>
  <si>
    <t>www.FrederickCountyMD.gov/transit</t>
  </si>
  <si>
    <t>Frederick, MD</t>
  </si>
  <si>
    <t>3073</t>
  </si>
  <si>
    <t>Virginia Railway Express</t>
  </si>
  <si>
    <t>VRE</t>
  </si>
  <si>
    <t>1500 King Street</t>
  </si>
  <si>
    <t>Suite 202</t>
  </si>
  <si>
    <t>www.vre.org</t>
  </si>
  <si>
    <t>3074</t>
  </si>
  <si>
    <t>Harford Transit</t>
  </si>
  <si>
    <t>1311 Abingdon Road</t>
  </si>
  <si>
    <t>Abingdon</t>
  </si>
  <si>
    <t>www.harfordcountymd.gov/services/transportation/</t>
  </si>
  <si>
    <t>Aberdeen-Bel Air South-Bel Air North, MD</t>
  </si>
  <si>
    <t>3075</t>
  </si>
  <si>
    <t>Delaware Transit Corporation</t>
  </si>
  <si>
    <t>DTC</t>
  </si>
  <si>
    <t>900 Public Safety Boulevard</t>
  </si>
  <si>
    <t>DE</t>
  </si>
  <si>
    <t>www.DartFirstState.com</t>
  </si>
  <si>
    <t>3076</t>
  </si>
  <si>
    <t>Williamsburg Area Transit Authority</t>
  </si>
  <si>
    <t>WATA</t>
  </si>
  <si>
    <t>7239 Pocahontas Trail</t>
  </si>
  <si>
    <t>Williamsburg</t>
  </si>
  <si>
    <t>www.williamsburgtransport.com</t>
  </si>
  <si>
    <t>Williamsburg, VA</t>
  </si>
  <si>
    <t>3077</t>
  </si>
  <si>
    <t>Borough of Pottstown - Pottstown Area Rapid Transit</t>
  </si>
  <si>
    <t>100 East High Street</t>
  </si>
  <si>
    <t>Pottstown</t>
  </si>
  <si>
    <t>www.pottstown.org</t>
  </si>
  <si>
    <t>Pottstown, PA</t>
  </si>
  <si>
    <t>3078</t>
  </si>
  <si>
    <t>Southwestern Pennsylvania Commission</t>
  </si>
  <si>
    <t>SPC</t>
  </si>
  <si>
    <t>SPC is the designated metropolitan planning organization for the region.</t>
  </si>
  <si>
    <t>Two Chatham Center</t>
  </si>
  <si>
    <t>112 Washington Place, Suite 500</t>
  </si>
  <si>
    <t>www.spcregion.org</t>
  </si>
  <si>
    <t>3079</t>
  </si>
  <si>
    <t>Fredericksburg Regional Transit</t>
  </si>
  <si>
    <t>FRED</t>
  </si>
  <si>
    <t>1400 Jefferson Davis Hwy</t>
  </si>
  <si>
    <t>Fredericksburg</t>
  </si>
  <si>
    <t>www.rideFRED.com</t>
  </si>
  <si>
    <t>Fredericksburg, VA</t>
  </si>
  <si>
    <t>3080</t>
  </si>
  <si>
    <t>Arlington Transit - Arlington County</t>
  </si>
  <si>
    <t>ART</t>
  </si>
  <si>
    <t>2100 Clarendon Boulevard</t>
  </si>
  <si>
    <t xml:space="preserve"> Suite 900</t>
  </si>
  <si>
    <t>Arlington</t>
  </si>
  <si>
    <t>www.arlingtontransit.com</t>
  </si>
  <si>
    <t>3081</t>
  </si>
  <si>
    <t>Loudoun County Commuter Bus Service - Office of Transportation Services</t>
  </si>
  <si>
    <t>LC Transit</t>
  </si>
  <si>
    <t>1 Harrison Street, S.E.</t>
  </si>
  <si>
    <t>MSC#69</t>
  </si>
  <si>
    <t>Leesburg</t>
  </si>
  <si>
    <t>www.loudoun.gov/bus</t>
  </si>
  <si>
    <t>3083</t>
  </si>
  <si>
    <t>Transportation District Commission of Hampton Roads, dba: Hampton Roads Transit</t>
  </si>
  <si>
    <t>HRT</t>
  </si>
  <si>
    <t>3400 Victoria Boulevard</t>
  </si>
  <si>
    <t>Hampton</t>
  </si>
  <si>
    <t>www.gohrt.com</t>
  </si>
  <si>
    <t>Virginia Beach, VA</t>
  </si>
  <si>
    <t>3085</t>
  </si>
  <si>
    <t>Prince George's County Transit</t>
  </si>
  <si>
    <t>TheBus</t>
  </si>
  <si>
    <t>9400 Peppercorn Place</t>
  </si>
  <si>
    <t>Suite #320</t>
  </si>
  <si>
    <t>Largo</t>
  </si>
  <si>
    <t>www.princegeorgescountymd.gov</t>
  </si>
  <si>
    <t>3087</t>
  </si>
  <si>
    <t>Fayette Area Coordinated Transportation</t>
  </si>
  <si>
    <t>FACT</t>
  </si>
  <si>
    <t>825 Airport Road</t>
  </si>
  <si>
    <t>Lemont Furnace</t>
  </si>
  <si>
    <t>www.factbus.com</t>
  </si>
  <si>
    <t>Uniontown-Connellsville, PA</t>
  </si>
  <si>
    <t>3088</t>
  </si>
  <si>
    <t>County Commissioners of Charles County, MD</t>
  </si>
  <si>
    <t>DCS  VanGO</t>
  </si>
  <si>
    <t>8190 Port Tobacco Road</t>
  </si>
  <si>
    <t>Port Tobacco</t>
  </si>
  <si>
    <t>www.go-vango.com</t>
  </si>
  <si>
    <t>Waldorf, MD</t>
  </si>
  <si>
    <t>3089</t>
  </si>
  <si>
    <t>Monongalia County Urban Mass Transit Authority</t>
  </si>
  <si>
    <t>Mountain Line Transit</t>
  </si>
  <si>
    <t>420 DuPont Road</t>
  </si>
  <si>
    <t>Morgantown</t>
  </si>
  <si>
    <t>www.busride.org</t>
  </si>
  <si>
    <t>Morgantown, WV</t>
  </si>
  <si>
    <t>3090</t>
  </si>
  <si>
    <t>Eastern Panhandle Transit Authority</t>
  </si>
  <si>
    <t>EPTA</t>
  </si>
  <si>
    <t>446 Novak Drive</t>
  </si>
  <si>
    <t>Martinsburg</t>
  </si>
  <si>
    <t>www.pantran.com</t>
  </si>
  <si>
    <t>3091</t>
  </si>
  <si>
    <t>Blacksburg Transit</t>
  </si>
  <si>
    <t>BT</t>
  </si>
  <si>
    <t>2800 Commerce Street</t>
  </si>
  <si>
    <t>Blacksburg</t>
  </si>
  <si>
    <t>www.btransit.org</t>
  </si>
  <si>
    <t>Blacksburg, VA</t>
  </si>
  <si>
    <t>3092</t>
  </si>
  <si>
    <t>Carroll County Bureau of Aging and Disabilities</t>
  </si>
  <si>
    <t>125 Stoner Avenue</t>
  </si>
  <si>
    <t>Westminster</t>
  </si>
  <si>
    <t>www.carrolltransit.org</t>
  </si>
  <si>
    <t>Westminster-Eldersburg, MD</t>
  </si>
  <si>
    <t>3093</t>
  </si>
  <si>
    <t>City of Hazleton -- Hazleton Public Transit</t>
  </si>
  <si>
    <t>HPT</t>
  </si>
  <si>
    <t>40 North Church St.</t>
  </si>
  <si>
    <t>Hazleton</t>
  </si>
  <si>
    <t>www.hazletoncity.org</t>
  </si>
  <si>
    <t>Hazleton, PA</t>
  </si>
  <si>
    <t>3094</t>
  </si>
  <si>
    <t>City of Harrisonburg Department of Public Transportation</t>
  </si>
  <si>
    <t>Harrisonburg Transit</t>
  </si>
  <si>
    <t>475 East Washington Street</t>
  </si>
  <si>
    <t>Harrisonburg</t>
  </si>
  <si>
    <t>www.hdpt.com</t>
  </si>
  <si>
    <t>Harrisonburg, VA</t>
  </si>
  <si>
    <t>3095</t>
  </si>
  <si>
    <t>County of Lebanon Transit Authority</t>
  </si>
  <si>
    <t>Lebanon Transit</t>
  </si>
  <si>
    <t>200 Willow Street</t>
  </si>
  <si>
    <t>Lebanon</t>
  </si>
  <si>
    <t>www.lebanontransit.org</t>
  </si>
  <si>
    <t>Lebanon, PA</t>
  </si>
  <si>
    <t>3096</t>
  </si>
  <si>
    <t>The Tri--County Council for the Lower Eastern Shore of Maryland</t>
  </si>
  <si>
    <t>Shore Transit</t>
  </si>
  <si>
    <t>31901 Tri-County Way</t>
  </si>
  <si>
    <t>Suite 133</t>
  </si>
  <si>
    <t>Salisbury</t>
  </si>
  <si>
    <t>www.shoretransit.org</t>
  </si>
  <si>
    <t>Salisbury, MD-DE</t>
  </si>
  <si>
    <t>3098</t>
  </si>
  <si>
    <t>Washington County Commissioners</t>
  </si>
  <si>
    <t>CABL Bus lines</t>
  </si>
  <si>
    <t>223 Putnam Street</t>
  </si>
  <si>
    <t>Marietta</t>
  </si>
  <si>
    <t>OH</t>
  </si>
  <si>
    <t>www.wmcap.org</t>
  </si>
  <si>
    <t>3099</t>
  </si>
  <si>
    <t>City of Winchester</t>
  </si>
  <si>
    <t>WinTran</t>
  </si>
  <si>
    <t>301 East Cork Street</t>
  </si>
  <si>
    <t>Winchester</t>
  </si>
  <si>
    <t>www.winchesterva.gov</t>
  </si>
  <si>
    <t>Winchester, VA</t>
  </si>
  <si>
    <t>3101</t>
  </si>
  <si>
    <t>City of Washington</t>
  </si>
  <si>
    <t>City Transit</t>
  </si>
  <si>
    <t>55 West Maiden Street</t>
  </si>
  <si>
    <t>www.washingtoncitytransit.com</t>
  </si>
  <si>
    <t>3102</t>
  </si>
  <si>
    <t>Martz Trailways</t>
  </si>
  <si>
    <t>239 Old River Road</t>
  </si>
  <si>
    <t>Wilkes Barre</t>
  </si>
  <si>
    <t>http://www.martztrailways.com/</t>
  </si>
  <si>
    <t>3103</t>
  </si>
  <si>
    <t>Martz Group, National Coach Works of Virginia</t>
  </si>
  <si>
    <t>NCW</t>
  </si>
  <si>
    <t>10411 Hall Industrial Drive</t>
  </si>
  <si>
    <t>www.martzgroupva.com/commuters.asp</t>
  </si>
  <si>
    <t>3104</t>
  </si>
  <si>
    <t>Metropolitan Washington Airports Authority</t>
  </si>
  <si>
    <t>MWAA</t>
  </si>
  <si>
    <t xml:space="preserve">The Airports Authority is not taxpayer-funded but is self-supporting, using aircraft landing fees, rents and revenues from concessions to fund operating expenses at both Airports. The Dulles Development Program is funded by bonds issued by the Authority, Federal and State Airport Improvement Program funds, and Passenger Facility Charges. _x000D_
_x000D_
The Airports Authority is also responsible for the operation and maintenance of the Dulles Toll Road, and the construction and funding of the Dulles Corridor Metrorail Project. _x000D_
</t>
  </si>
  <si>
    <t>1 Aviation Circle</t>
  </si>
  <si>
    <t>www.mwaa.com</t>
  </si>
  <si>
    <t>3105</t>
  </si>
  <si>
    <t>Northern Virginia Transportation Commission</t>
  </si>
  <si>
    <t>NVTC</t>
  </si>
  <si>
    <t>Independent agency with an appointed Board of Directors</t>
  </si>
  <si>
    <t>2300 Wilson Boulevard</t>
  </si>
  <si>
    <t>Suite 620</t>
  </si>
  <si>
    <t>www.thinkoutsidethecar.org</t>
  </si>
  <si>
    <t>3106</t>
  </si>
  <si>
    <t>National Capital Region Transportation Planning Board</t>
  </si>
  <si>
    <t>MWCOG/TPB</t>
  </si>
  <si>
    <t xml:space="preserve">The MWCOG/TPB's planning area covers the District of Columbia and surrounding jurisdictions. In Maryland these jurisdictions include Charles County, Frederick County, Montgomery County, and Prince George's County, plus the cities of Bowie, College Park, Frederick, Gaithersburg, Greenbelt, Rockville, and Takoma Park. In Virginia, the planning area includes Alexandria, Arlington County, the City of Fairfax, Fairfax County, Falls Church, Loudoun County, The Cities of Manassas and Manassas Park, and Prince William County. </t>
  </si>
  <si>
    <t>777 North Capitol Street NE</t>
  </si>
  <si>
    <t>www.mwcog.org</t>
  </si>
  <si>
    <t>3107</t>
  </si>
  <si>
    <t>West Virginia University - Morgantown Personal Rapid Transit</t>
  </si>
  <si>
    <t>99 8th Street</t>
  </si>
  <si>
    <t>http://transportation.wvu.edu/prt</t>
  </si>
  <si>
    <t>3108</t>
  </si>
  <si>
    <t>Cecil County Government - SSCT</t>
  </si>
  <si>
    <t>200 Chesapeake Blvd</t>
  </si>
  <si>
    <t>Suite 2500</t>
  </si>
  <si>
    <t>Elkton</t>
  </si>
  <si>
    <t>www.ceciltransit.com</t>
  </si>
  <si>
    <t>3109</t>
  </si>
  <si>
    <t>St. Mary's Transit System -Dept. of Public Works and Transit</t>
  </si>
  <si>
    <t>STS</t>
  </si>
  <si>
    <t>44829 St. Andrews Church Rd</t>
  </si>
  <si>
    <t xml:space="preserve">California </t>
  </si>
  <si>
    <t>www.stmarysmd.com</t>
  </si>
  <si>
    <t>Lexington Park-California-Chesapeake Ranch Estates, MD</t>
  </si>
  <si>
    <t>3110</t>
  </si>
  <si>
    <t>VRT - Staunton Region</t>
  </si>
  <si>
    <t>109 N Bailey Lane</t>
  </si>
  <si>
    <t xml:space="preserve">Purcellville </t>
  </si>
  <si>
    <t>www.vatransit.org</t>
  </si>
  <si>
    <t>Staunton-Waynesboro, VA</t>
  </si>
  <si>
    <t>4001</t>
  </si>
  <si>
    <t>Chattanooga Area Regional Transportation Authority</t>
  </si>
  <si>
    <t>CARTA</t>
  </si>
  <si>
    <t>1617 Wilcox Boulevard</t>
  </si>
  <si>
    <t>Chattanooga</t>
  </si>
  <si>
    <t>TN</t>
  </si>
  <si>
    <t>www.gocarta.org</t>
  </si>
  <si>
    <t>Chattanooga, TN-GA</t>
  </si>
  <si>
    <t>4002</t>
  </si>
  <si>
    <t>Knoxville Area Transit</t>
  </si>
  <si>
    <t>KAT</t>
  </si>
  <si>
    <t>301 Church Avenue</t>
  </si>
  <si>
    <t>Knoxville</t>
  </si>
  <si>
    <t>www.katbus.com</t>
  </si>
  <si>
    <t>Knoxville, TN</t>
  </si>
  <si>
    <t>4003</t>
  </si>
  <si>
    <t>Memphis Area Transit Authority</t>
  </si>
  <si>
    <t>MATA</t>
  </si>
  <si>
    <t>1370 Levee Road</t>
  </si>
  <si>
    <t>Memphis</t>
  </si>
  <si>
    <t>www.matatransit.com</t>
  </si>
  <si>
    <t>Memphis, TN-MS-AR</t>
  </si>
  <si>
    <t>4004</t>
  </si>
  <si>
    <t>Metropolitan Transit Authority</t>
  </si>
  <si>
    <t>130 Nestor Street</t>
  </si>
  <si>
    <t>Nashville</t>
  </si>
  <si>
    <t>www.nashvillemta.org</t>
  </si>
  <si>
    <t>Nashville-Davidson, TN</t>
  </si>
  <si>
    <t>4005</t>
  </si>
  <si>
    <t>ART (Asheville Redefines Transit)</t>
  </si>
  <si>
    <t>360 West Haywood Street</t>
  </si>
  <si>
    <t>Asheville</t>
  </si>
  <si>
    <t>NC</t>
  </si>
  <si>
    <t>www.ridetheart.com</t>
  </si>
  <si>
    <t>Asheville, NC</t>
  </si>
  <si>
    <t>4006</t>
  </si>
  <si>
    <t>Cape Fear Public Transportation Authority</t>
  </si>
  <si>
    <t>Wave</t>
  </si>
  <si>
    <t>PO Box 12630</t>
  </si>
  <si>
    <t>Wilmington</t>
  </si>
  <si>
    <t>www.wavetransit.com</t>
  </si>
  <si>
    <t>Wilmington, NC</t>
  </si>
  <si>
    <t>4007</t>
  </si>
  <si>
    <t>Capital Area Transit</t>
  </si>
  <si>
    <t>4104 Poole Rd</t>
  </si>
  <si>
    <t>Raleigh</t>
  </si>
  <si>
    <t>www.raleighnc.gov/transit</t>
  </si>
  <si>
    <t>Raleigh, NC</t>
  </si>
  <si>
    <t>4008</t>
  </si>
  <si>
    <t>Charlotte Area Transit System</t>
  </si>
  <si>
    <t>600 East Fourth Street</t>
  </si>
  <si>
    <t>Charlotte</t>
  </si>
  <si>
    <t>www.ridetransit.org</t>
  </si>
  <si>
    <t>Charlotte, NC-SC</t>
  </si>
  <si>
    <t>4009</t>
  </si>
  <si>
    <t>Fayetteville Area System of Transit</t>
  </si>
  <si>
    <t>FAST</t>
  </si>
  <si>
    <t>455 Grove Street</t>
  </si>
  <si>
    <t>Fayetteville</t>
  </si>
  <si>
    <t>http://www.ridefast.net/</t>
  </si>
  <si>
    <t>Fayetteville, NC</t>
  </si>
  <si>
    <t>4010</t>
  </si>
  <si>
    <t>Gastonia Transit</t>
  </si>
  <si>
    <t>700 N. Broad Street</t>
  </si>
  <si>
    <t>Gastonia</t>
  </si>
  <si>
    <t>www.cityofgastonia.com</t>
  </si>
  <si>
    <t>Gastonia, NC-SC</t>
  </si>
  <si>
    <t>4011</t>
  </si>
  <si>
    <t>High Point Transit</t>
  </si>
  <si>
    <t>Hi tran</t>
  </si>
  <si>
    <t>716 West Kivett Drive</t>
  </si>
  <si>
    <t>High Point</t>
  </si>
  <si>
    <t>www.highpointnc.gov/hi-tran</t>
  </si>
  <si>
    <t>High Point, NC</t>
  </si>
  <si>
    <t>4012</t>
  </si>
  <si>
    <t>Winston-Salem Transit Authority - Trans-Aid of Forsyth County</t>
  </si>
  <si>
    <t>WSTA</t>
  </si>
  <si>
    <t>1060 North Trade Street</t>
  </si>
  <si>
    <t>Winston-Salem</t>
  </si>
  <si>
    <t>www.wstransit.com</t>
  </si>
  <si>
    <t>Winston-Salem, NC</t>
  </si>
  <si>
    <t>4014</t>
  </si>
  <si>
    <t>Coast Transit Authority</t>
  </si>
  <si>
    <t>CTA</t>
  </si>
  <si>
    <t>333 DeBuys Road</t>
  </si>
  <si>
    <t>Gulfport</t>
  </si>
  <si>
    <t>MS</t>
  </si>
  <si>
    <t>www.CoastTransit.com</t>
  </si>
  <si>
    <t>Gulfport, MS</t>
  </si>
  <si>
    <t>4015</t>
  </si>
  <si>
    <t xml:space="preserve">City of Jackson Transit System </t>
  </si>
  <si>
    <t>JATRAN</t>
  </si>
  <si>
    <t>200 South President Street</t>
  </si>
  <si>
    <t>Jackson</t>
  </si>
  <si>
    <t>www.city.jackson.ms.us</t>
  </si>
  <si>
    <t>Jackson, MS</t>
  </si>
  <si>
    <t>4016</t>
  </si>
  <si>
    <t>Ashland Bus System</t>
  </si>
  <si>
    <t>ABS</t>
  </si>
  <si>
    <t>99 15th Street</t>
  </si>
  <si>
    <t>Ashland</t>
  </si>
  <si>
    <t>KY</t>
  </si>
  <si>
    <t>http://ashlandky.gov/index.php/departments/ashland-bus-system</t>
  </si>
  <si>
    <t>4017</t>
  </si>
  <si>
    <t>Lexington Transit Authority</t>
  </si>
  <si>
    <t>LexTran</t>
  </si>
  <si>
    <t>109 West Loudon Avenue</t>
  </si>
  <si>
    <t>Lexington</t>
  </si>
  <si>
    <t>www.lextran.com</t>
  </si>
  <si>
    <t>Lexington-Fayette, KY</t>
  </si>
  <si>
    <t>4018</t>
  </si>
  <si>
    <t>Transit Authority of River City</t>
  </si>
  <si>
    <t>TARC</t>
  </si>
  <si>
    <t>1000 West Broadway</t>
  </si>
  <si>
    <t>Louisville</t>
  </si>
  <si>
    <t>www.ridetarc.org</t>
  </si>
  <si>
    <t>Louisville/Jefferson County, KY-IN</t>
  </si>
  <si>
    <t>4019</t>
  </si>
  <si>
    <t>Transit Authority of Northern Kentucky</t>
  </si>
  <si>
    <t>TANK</t>
  </si>
  <si>
    <t>3375 Madison Pike</t>
  </si>
  <si>
    <t>Fort Wright</t>
  </si>
  <si>
    <t>www.tankbus.org</t>
  </si>
  <si>
    <t>Cincinnati, OH-KY-IN</t>
  </si>
  <si>
    <t>4020</t>
  </si>
  <si>
    <t>Owensboro Transit System</t>
  </si>
  <si>
    <t>OTS</t>
  </si>
  <si>
    <t>430 Allen Street</t>
  </si>
  <si>
    <t>Owensboro</t>
  </si>
  <si>
    <t>www.owensboro.org</t>
  </si>
  <si>
    <t>Owensboro, KY</t>
  </si>
  <si>
    <t>4021</t>
  </si>
  <si>
    <t>Albany Transit System</t>
  </si>
  <si>
    <t>712 Flint Avenue</t>
  </si>
  <si>
    <t>GA</t>
  </si>
  <si>
    <t>www.albany.ga.us/ats/ats</t>
  </si>
  <si>
    <t>Albany, GA</t>
  </si>
  <si>
    <t>4022</t>
  </si>
  <si>
    <t>Metropolitan Atlanta Rapid Transit Authority</t>
  </si>
  <si>
    <t>MARTA</t>
  </si>
  <si>
    <t>2424 Piedmont Road, N.E.</t>
  </si>
  <si>
    <t>Atlanta</t>
  </si>
  <si>
    <t>www.itsmarta.com</t>
  </si>
  <si>
    <t>Atlanta, GA</t>
  </si>
  <si>
    <t>4023</t>
  </si>
  <si>
    <t>Augusta Richmond County Transit Department</t>
  </si>
  <si>
    <t>APT</t>
  </si>
  <si>
    <t>1535 Fenwick Street</t>
  </si>
  <si>
    <t>Augusta</t>
  </si>
  <si>
    <t>www.augustaga.gov</t>
  </si>
  <si>
    <t>Augusta-Richmond County, GA-SC</t>
  </si>
  <si>
    <t>4024</t>
  </si>
  <si>
    <t>Metra Transit System (Columbus, GA)</t>
  </si>
  <si>
    <t>Metra</t>
  </si>
  <si>
    <t>814 Linwood Boulevard</t>
  </si>
  <si>
    <t>Columbus</t>
  </si>
  <si>
    <t>www.columbusga.org/metra</t>
  </si>
  <si>
    <t>Columbus, GA-AL</t>
  </si>
  <si>
    <t>4025</t>
  </si>
  <si>
    <t>Chatham Area Transit Authority</t>
  </si>
  <si>
    <t>900 East Gwinnett Street</t>
  </si>
  <si>
    <t>Savannah</t>
  </si>
  <si>
    <t>www.catchacat.org</t>
  </si>
  <si>
    <t>Savannah, GA</t>
  </si>
  <si>
    <t>4026</t>
  </si>
  <si>
    <t>Manatee County Area Transit</t>
  </si>
  <si>
    <t>1108 26th Avenue, East</t>
  </si>
  <si>
    <t>Bradenton</t>
  </si>
  <si>
    <t>FL</t>
  </si>
  <si>
    <t>www.mymanatee.org</t>
  </si>
  <si>
    <t>Sarasota-Bradenton, FL</t>
  </si>
  <si>
    <t>4027</t>
  </si>
  <si>
    <t>Pinellas Suncoast Transit Authority</t>
  </si>
  <si>
    <t>PSTA</t>
  </si>
  <si>
    <t>3201 Scherer Drive</t>
  </si>
  <si>
    <t>St. Petersburg</t>
  </si>
  <si>
    <t>www.psta.net</t>
  </si>
  <si>
    <t>Tampa-St. Petersburg, FL</t>
  </si>
  <si>
    <t>4028</t>
  </si>
  <si>
    <t>Lee County Transit</t>
  </si>
  <si>
    <t>LeeTran</t>
  </si>
  <si>
    <t>6035 Landing View Road</t>
  </si>
  <si>
    <t>Fort Myers</t>
  </si>
  <si>
    <t>www.rideleetran.com</t>
  </si>
  <si>
    <t>Cape Coral, FL</t>
  </si>
  <si>
    <t>4029</t>
  </si>
  <si>
    <t>Broward County Transit Division</t>
  </si>
  <si>
    <t>BCT</t>
  </si>
  <si>
    <t>1 N. University Drive</t>
  </si>
  <si>
    <t>Suite 3100A</t>
  </si>
  <si>
    <t>Plantation</t>
  </si>
  <si>
    <t>www.broward.org/bct</t>
  </si>
  <si>
    <t>Miami, FL</t>
  </si>
  <si>
    <t>4030</t>
  </si>
  <si>
    <t>Gainesville Regional Transit System</t>
  </si>
  <si>
    <t>RTS</t>
  </si>
  <si>
    <t>100 SE10th Avenue</t>
  </si>
  <si>
    <t>P.O. Box 490, Station 5</t>
  </si>
  <si>
    <t>Gainesville</t>
  </si>
  <si>
    <t>www.go-rts.com</t>
  </si>
  <si>
    <t>Gainesville, FL</t>
  </si>
  <si>
    <t>4031</t>
  </si>
  <si>
    <t xml:space="preserve">Lakeland Area Mass Transit District </t>
  </si>
  <si>
    <t>Citrus Connection</t>
  </si>
  <si>
    <t>1212 George Jenkins Boulevard</t>
  </si>
  <si>
    <t>Lakeland</t>
  </si>
  <si>
    <t>www.ridecitrus.com</t>
  </si>
  <si>
    <t>Lakeland, FL</t>
  </si>
  <si>
    <t>4032</t>
  </si>
  <si>
    <t>County of Volusia, dba: VOTRAN</t>
  </si>
  <si>
    <t>Votran</t>
  </si>
  <si>
    <t>950 Big Tree Road</t>
  </si>
  <si>
    <t>South Daytona</t>
  </si>
  <si>
    <t>www.votran.org</t>
  </si>
  <si>
    <t>Palm Coast-Daytona Beach-Port Orange, FL</t>
  </si>
  <si>
    <t>4034</t>
  </si>
  <si>
    <t>Miami-Dade Transit</t>
  </si>
  <si>
    <t>MDT</t>
  </si>
  <si>
    <t>701 NW 1st Court</t>
  </si>
  <si>
    <t>17th Floor</t>
  </si>
  <si>
    <t>Miami</t>
  </si>
  <si>
    <t>www.miamidade.gov/transit</t>
  </si>
  <si>
    <t>4035</t>
  </si>
  <si>
    <t>Central Florida Regional Transportation Authority</t>
  </si>
  <si>
    <t>LYNX</t>
  </si>
  <si>
    <t>455 North Garland Avenue</t>
  </si>
  <si>
    <t>Orlando</t>
  </si>
  <si>
    <t>www.golynx.com</t>
  </si>
  <si>
    <t>Orlando, FL</t>
  </si>
  <si>
    <t>4036</t>
  </si>
  <si>
    <t>City of Tallahassee</t>
  </si>
  <si>
    <t xml:space="preserve">StarMetro </t>
  </si>
  <si>
    <t>555 Appleyard Drive</t>
  </si>
  <si>
    <t>Tallahassee</t>
  </si>
  <si>
    <t>www.talgov.com</t>
  </si>
  <si>
    <t>Tallahassee, FL</t>
  </si>
  <si>
    <t>4037</t>
  </si>
  <si>
    <t>Board of County Commissioners, Palm Beach County, PalmTran, Inc.</t>
  </si>
  <si>
    <t>PalmTran</t>
  </si>
  <si>
    <t>3201 Electronics Way</t>
  </si>
  <si>
    <t>West Palm Beach</t>
  </si>
  <si>
    <t>www.palmtran.org</t>
  </si>
  <si>
    <t>4038</t>
  </si>
  <si>
    <t>Escambia County Area Transit</t>
  </si>
  <si>
    <t>ECAT</t>
  </si>
  <si>
    <t>1515 West Fairfield Drive</t>
  </si>
  <si>
    <t>Pensacola</t>
  </si>
  <si>
    <t>www.goecat.com</t>
  </si>
  <si>
    <t>Pensacola, FL-AL</t>
  </si>
  <si>
    <t>4040</t>
  </si>
  <si>
    <t>Jacksonville Transportation Authority</t>
  </si>
  <si>
    <t>JTA</t>
  </si>
  <si>
    <t>100 North Myrtle Avenue</t>
  </si>
  <si>
    <t>Jacksonville</t>
  </si>
  <si>
    <t>www.jtafla.com</t>
  </si>
  <si>
    <t>Jacksonville, FL</t>
  </si>
  <si>
    <t>4041</t>
  </si>
  <si>
    <t>Hillsborough Area Regional Transit Authority</t>
  </si>
  <si>
    <t>1201 E. 7th Avenue</t>
  </si>
  <si>
    <t>Tampa</t>
  </si>
  <si>
    <t>www.gohart.org</t>
  </si>
  <si>
    <t>4042</t>
  </si>
  <si>
    <t>Birmingham-Jefferson County Transit Authority</t>
  </si>
  <si>
    <t>MAX</t>
  </si>
  <si>
    <t>1735 Morris Avenue</t>
  </si>
  <si>
    <t>Birmingham</t>
  </si>
  <si>
    <t>AL</t>
  </si>
  <si>
    <t>www.bjcta.org</t>
  </si>
  <si>
    <t>Birmingham, AL</t>
  </si>
  <si>
    <t>4043</t>
  </si>
  <si>
    <t>The Wave Transit System</t>
  </si>
  <si>
    <t>WTS</t>
  </si>
  <si>
    <t>1224 West I-65 Service Road South</t>
  </si>
  <si>
    <t>Mobile</t>
  </si>
  <si>
    <t>www.thewavetransit.com</t>
  </si>
  <si>
    <t>Mobile, AL</t>
  </si>
  <si>
    <t>4044</t>
  </si>
  <si>
    <t>City of Montgomery-Montgomery Area Transit System</t>
  </si>
  <si>
    <t>MATS</t>
  </si>
  <si>
    <t>2318 West Fairview Avenue</t>
  </si>
  <si>
    <t>Montgomery</t>
  </si>
  <si>
    <t>www.montgomerytransit.com</t>
  </si>
  <si>
    <t>Montgomery, AL</t>
  </si>
  <si>
    <t>4045</t>
  </si>
  <si>
    <t>Tuscaloosa County Parking and Transit Authority</t>
  </si>
  <si>
    <t>TMT</t>
  </si>
  <si>
    <t>601 23rd Avenue</t>
  </si>
  <si>
    <t>Tuscaloosa</t>
  </si>
  <si>
    <t>www.tuscaloosatransit.com</t>
  </si>
  <si>
    <t>Tuscaloosa, AL</t>
  </si>
  <si>
    <t>4046</t>
  </si>
  <si>
    <t>Sarasota County Area Transit</t>
  </si>
  <si>
    <t>SCAT</t>
  </si>
  <si>
    <t>5303 Pinkney Avenue</t>
  </si>
  <si>
    <t>Sarasota</t>
  </si>
  <si>
    <t>www.scgov.net/scat</t>
  </si>
  <si>
    <t>4047</t>
  </si>
  <si>
    <t>Athens Transit System</t>
  </si>
  <si>
    <t>775 E. Broad St.</t>
  </si>
  <si>
    <t>Athens</t>
  </si>
  <si>
    <t>www.athenstransit.com</t>
  </si>
  <si>
    <t>Athens-Clarke County, GA</t>
  </si>
  <si>
    <t>4049</t>
  </si>
  <si>
    <t>Gadsden Transportation Services - City of Gadsden</t>
  </si>
  <si>
    <t>GTS</t>
  </si>
  <si>
    <t>90 Broad Street</t>
  </si>
  <si>
    <t>Gadsden</t>
  </si>
  <si>
    <t>www.gadsdendot.com</t>
  </si>
  <si>
    <t>Gadsden, AL</t>
  </si>
  <si>
    <t>4051</t>
  </si>
  <si>
    <t>Chapel Hill Transit</t>
  </si>
  <si>
    <t>CHT</t>
  </si>
  <si>
    <t>405 Martin Luther King, Jr. Blvd.</t>
  </si>
  <si>
    <t>Chapel Hill</t>
  </si>
  <si>
    <t>www.chtransit.org</t>
  </si>
  <si>
    <t>Durham, NC</t>
  </si>
  <si>
    <t>4053</t>
  </si>
  <si>
    <t>Greenville Transit Authority</t>
  </si>
  <si>
    <t>GTA</t>
  </si>
  <si>
    <t>1021 S. Main St.</t>
  </si>
  <si>
    <t>Greenville</t>
  </si>
  <si>
    <t>SC</t>
  </si>
  <si>
    <t>www.ridegreenlink.com</t>
  </si>
  <si>
    <t>Greenville, SC</t>
  </si>
  <si>
    <t>4054</t>
  </si>
  <si>
    <t>Johnson City Transit System</t>
  </si>
  <si>
    <t>137 West Market Street</t>
  </si>
  <si>
    <t>Johnson City</t>
  </si>
  <si>
    <t>www.johnsoncitytransit.org</t>
  </si>
  <si>
    <t>Johnson City, TN</t>
  </si>
  <si>
    <t>4055</t>
  </si>
  <si>
    <t>Bristol Tennessee Transit System</t>
  </si>
  <si>
    <t>BTTS</t>
  </si>
  <si>
    <t>104 8th Street</t>
  </si>
  <si>
    <t>www.bristoltn.org/</t>
  </si>
  <si>
    <t>4056</t>
  </si>
  <si>
    <t>Pee Dee Regional Transportation Authority</t>
  </si>
  <si>
    <t>PDRTA</t>
  </si>
  <si>
    <t>313 Stadium Road</t>
  </si>
  <si>
    <t>Florence</t>
  </si>
  <si>
    <t>www.pdrta.org/</t>
  </si>
  <si>
    <t>Florence, SC</t>
  </si>
  <si>
    <t>4057</t>
  </si>
  <si>
    <t>Jackson Transit Authority</t>
  </si>
  <si>
    <t>38 Eutah Street</t>
  </si>
  <si>
    <t>www.ridejta.com</t>
  </si>
  <si>
    <t>Jackson, TN</t>
  </si>
  <si>
    <t>4058</t>
  </si>
  <si>
    <t>City of Rome Transit Department</t>
  </si>
  <si>
    <t>RTD</t>
  </si>
  <si>
    <t>168 North Avenue</t>
  </si>
  <si>
    <t>Rome</t>
  </si>
  <si>
    <t>http://www.romefloyd.com/EnrichingLife/Transit/tabid/105/Default.aspx</t>
  </si>
  <si>
    <t>Rome, GA</t>
  </si>
  <si>
    <t>4060</t>
  </si>
  <si>
    <t>Hub City Transit</t>
  </si>
  <si>
    <t>HCT</t>
  </si>
  <si>
    <t>City of Hattiesburg</t>
  </si>
  <si>
    <t>Hattiesburg</t>
  </si>
  <si>
    <t>www.hattiesburgms.com</t>
  </si>
  <si>
    <t>Hattiesburg, MS</t>
  </si>
  <si>
    <t>4063</t>
  </si>
  <si>
    <t>Space Coast Area Transit</t>
  </si>
  <si>
    <t>401 South Varr Avenue</t>
  </si>
  <si>
    <t>Cocoa</t>
  </si>
  <si>
    <t>www.ridescat.com</t>
  </si>
  <si>
    <t>Palm Bay-Melbourne, FL</t>
  </si>
  <si>
    <t>4064</t>
  </si>
  <si>
    <t>East Alabama Regional Planning and Development Commission</t>
  </si>
  <si>
    <t>EARPDC</t>
  </si>
  <si>
    <t>Planning Commission...also the MPO.</t>
  </si>
  <si>
    <t xml:space="preserve">1130 Quintard Avenue </t>
  </si>
  <si>
    <t>Suite 300</t>
  </si>
  <si>
    <t>Anniston</t>
  </si>
  <si>
    <t>www.earpdc.org</t>
  </si>
  <si>
    <t>Anniston-Oxford, AL</t>
  </si>
  <si>
    <t>4068</t>
  </si>
  <si>
    <t>Northwest Alabama Council of Local Governments</t>
  </si>
  <si>
    <t>NACOLG</t>
  </si>
  <si>
    <t xml:space="preserve">Our agency is a COG.  </t>
  </si>
  <si>
    <t>P.O. Box 2603</t>
  </si>
  <si>
    <t>Muscle Shoals</t>
  </si>
  <si>
    <t>www.nacolg.com</t>
  </si>
  <si>
    <t>Florence, AL</t>
  </si>
  <si>
    <t>4070</t>
  </si>
  <si>
    <t>Puerto Rico Ports Authority</t>
  </si>
  <si>
    <t>PRPA</t>
  </si>
  <si>
    <t>PO Box 362829</t>
  </si>
  <si>
    <t>San Juan</t>
  </si>
  <si>
    <t>PR</t>
  </si>
  <si>
    <t>www.prpa.pr.gov</t>
  </si>
  <si>
    <t>San Juan, PR</t>
  </si>
  <si>
    <t>4071</t>
  </si>
  <si>
    <t>City of Huntsville, Alabama - Public Transportation Division</t>
  </si>
  <si>
    <t>500 Church Street</t>
  </si>
  <si>
    <t>Suite B</t>
  </si>
  <si>
    <t>Huntsville</t>
  </si>
  <si>
    <t>www.huntsvilleal.gov</t>
  </si>
  <si>
    <t>Huntsville, AL</t>
  </si>
  <si>
    <t>4073</t>
  </si>
  <si>
    <t>Lee-Russell Council of Governments</t>
  </si>
  <si>
    <t>LRCOG</t>
  </si>
  <si>
    <t>We are a regional planning agency that administers public transit for our local governments.</t>
  </si>
  <si>
    <t>2207 Gateway Drive</t>
  </si>
  <si>
    <t>Opelika</t>
  </si>
  <si>
    <t>www.lrcog.com</t>
  </si>
  <si>
    <t>Auburn, AL</t>
  </si>
  <si>
    <t>4074</t>
  </si>
  <si>
    <t>Pasco County Public Transportation</t>
  </si>
  <si>
    <t>PCPT</t>
  </si>
  <si>
    <t>8620 Galen Wilson Boulevard</t>
  </si>
  <si>
    <t>Port Richey</t>
  </si>
  <si>
    <t>www.ridepcpt.com</t>
  </si>
  <si>
    <t>4077</t>
  </si>
  <si>
    <t>South Florida Regional Transportation Authority</t>
  </si>
  <si>
    <t>TRI-Rail</t>
  </si>
  <si>
    <t>800 Northwest 33rd Street</t>
  </si>
  <si>
    <t>Pompano Beach</t>
  </si>
  <si>
    <t>tri-rail.com</t>
  </si>
  <si>
    <t>4078</t>
  </si>
  <si>
    <t>Cobb County Department of Transportation Authority</t>
  </si>
  <si>
    <t>CCT</t>
  </si>
  <si>
    <t>463 Commerce Park Drive</t>
  </si>
  <si>
    <t>Suite 112</t>
  </si>
  <si>
    <t>www.cobbcounty.org</t>
  </si>
  <si>
    <t>4080</t>
  </si>
  <si>
    <t>Kingsport Area Transit System</t>
  </si>
  <si>
    <t>K.A.T.S.</t>
  </si>
  <si>
    <t>225 West Center Street</t>
  </si>
  <si>
    <t>109 Clay Street</t>
  </si>
  <si>
    <t>Kingsport</t>
  </si>
  <si>
    <t>www.kingsporttransit.org</t>
  </si>
  <si>
    <t>Kingsport, TN-VA</t>
  </si>
  <si>
    <t>4081</t>
  </si>
  <si>
    <t>Anderson Transit Authority</t>
  </si>
  <si>
    <t>Electric City Transit</t>
  </si>
  <si>
    <t>401 South Main Street</t>
  </si>
  <si>
    <t>Anderson</t>
  </si>
  <si>
    <t>www.cityofandersonsc.com</t>
  </si>
  <si>
    <t>Anderson, SC</t>
  </si>
  <si>
    <t>4082</t>
  </si>
  <si>
    <t>Douglas County Rideshare</t>
  </si>
  <si>
    <t>Rideshare</t>
  </si>
  <si>
    <t>Douglas County Transportation Cntr.</t>
  </si>
  <si>
    <t>8800 Dorris Road</t>
  </si>
  <si>
    <t>Douglasville</t>
  </si>
  <si>
    <t>www.DouglasCountyRideshare.com</t>
  </si>
  <si>
    <t>4086</t>
  </si>
  <si>
    <t>Metropolitan Bus Authority</t>
  </si>
  <si>
    <t>MBA</t>
  </si>
  <si>
    <t>Ave De Diego #37</t>
  </si>
  <si>
    <t>Urb. San Francisco</t>
  </si>
  <si>
    <t>www.dtop.gov.pr</t>
  </si>
  <si>
    <t>4087</t>
  </si>
  <si>
    <t>Durham Area Transit Authority</t>
  </si>
  <si>
    <t>DATA</t>
  </si>
  <si>
    <t>1907 Fay Street</t>
  </si>
  <si>
    <t>www.gotriangle.org/go-local/partners/durham-area-transit.authority/</t>
  </si>
  <si>
    <t>4088</t>
  </si>
  <si>
    <t>Spartanburg County Transportation Services</t>
  </si>
  <si>
    <t>sctsb</t>
  </si>
  <si>
    <t>366 North Church Street</t>
  </si>
  <si>
    <t>Suite 700</t>
  </si>
  <si>
    <t>Spartanburg</t>
  </si>
  <si>
    <t>www.spatsmpo.org</t>
  </si>
  <si>
    <t>Spartanburg, SC</t>
  </si>
  <si>
    <t>4089</t>
  </si>
  <si>
    <t>Phenix City Express</t>
  </si>
  <si>
    <t>PEX</t>
  </si>
  <si>
    <t>We are a planning agency that operates the transit for the local governments.</t>
  </si>
  <si>
    <t>4092</t>
  </si>
  <si>
    <t>Clarksville Transit System</t>
  </si>
  <si>
    <t>430 Boillin Lane</t>
  </si>
  <si>
    <t>Clarksville</t>
  </si>
  <si>
    <t>www.cityofclarksville.com</t>
  </si>
  <si>
    <t>Clarksville, TN-KY</t>
  </si>
  <si>
    <t>4093</t>
  </si>
  <si>
    <t>Greensboro Transit Authority</t>
  </si>
  <si>
    <t>223 West Meadowview Road</t>
  </si>
  <si>
    <t>Greensboro</t>
  </si>
  <si>
    <t>www.ridegta.com</t>
  </si>
  <si>
    <t>Greensboro, NC</t>
  </si>
  <si>
    <t>4094</t>
  </si>
  <si>
    <t>Alternativa de Transporte Integrado -ATI</t>
  </si>
  <si>
    <t>PRHTA</t>
  </si>
  <si>
    <t>398 Jesús T. Piñero Ave.</t>
  </si>
  <si>
    <t>4095</t>
  </si>
  <si>
    <t>Greenville Area Transit</t>
  </si>
  <si>
    <t>GREAT</t>
  </si>
  <si>
    <t>1500 Beatty Street</t>
  </si>
  <si>
    <t>www.greenvillenc.gov</t>
  </si>
  <si>
    <t>Greenville, NC</t>
  </si>
  <si>
    <t>4096</t>
  </si>
  <si>
    <t>Tar River Transit</t>
  </si>
  <si>
    <t>TRT</t>
  </si>
  <si>
    <t>331 South Franklin Street</t>
  </si>
  <si>
    <t>Rocky Mount</t>
  </si>
  <si>
    <t>www.rockymountnc.gov/trt/</t>
  </si>
  <si>
    <t>Rocky Mount, NC</t>
  </si>
  <si>
    <t>4097</t>
  </si>
  <si>
    <t>Council on Aging of St. Lucie, Inc.</t>
  </si>
  <si>
    <t>1505 Orange Avenue</t>
  </si>
  <si>
    <t>Fort Pierce</t>
  </si>
  <si>
    <t>www.treasurecoastconnector.com</t>
  </si>
  <si>
    <t>Port St. Lucie, FL</t>
  </si>
  <si>
    <t>4100</t>
  </si>
  <si>
    <t>Santee Wateree Regional Transportation Authority</t>
  </si>
  <si>
    <t>SWRTA</t>
  </si>
  <si>
    <t>129 South Harvin Street</t>
  </si>
  <si>
    <t>Sumter</t>
  </si>
  <si>
    <t>www.swrta.com/</t>
  </si>
  <si>
    <t>Sumter, SC</t>
  </si>
  <si>
    <t>4101</t>
  </si>
  <si>
    <t>Spartanburg Transit System</t>
  </si>
  <si>
    <t>SPARTA</t>
  </si>
  <si>
    <t>150 Airflow Drive</t>
  </si>
  <si>
    <t>www.spartabus.com</t>
  </si>
  <si>
    <t>4102</t>
  </si>
  <si>
    <t>Waccamaw Regional Transportation Authority</t>
  </si>
  <si>
    <t>The Coast RTA</t>
  </si>
  <si>
    <t>1418 Third Avenue</t>
  </si>
  <si>
    <t>Conway</t>
  </si>
  <si>
    <t>www.coastrta.com</t>
  </si>
  <si>
    <t>Myrtle Beach-Socastee, SC-NC</t>
  </si>
  <si>
    <t>4103</t>
  </si>
  <si>
    <t>Wiregrass Transit Authority</t>
  </si>
  <si>
    <t>This transit system is a subordinate department of a regional planning commission, which is, by act of the Alabama Legislature, an instrumentality of county government</t>
  </si>
  <si>
    <t>201 Depot St</t>
  </si>
  <si>
    <t>Dothan</t>
  </si>
  <si>
    <t>www.wiregrasstransit.org</t>
  </si>
  <si>
    <t>Dothan, AL</t>
  </si>
  <si>
    <t>4104</t>
  </si>
  <si>
    <t>Senior Resource Association, Inc.</t>
  </si>
  <si>
    <t>SRA</t>
  </si>
  <si>
    <t>694 14th Street</t>
  </si>
  <si>
    <t>Vero Beach</t>
  </si>
  <si>
    <t>www.SeniorResourceAssociation.org</t>
  </si>
  <si>
    <t>Sebastian-Vero Beach South-Florida Ridge, FL</t>
  </si>
  <si>
    <t>4105</t>
  </si>
  <si>
    <t>Puerto Rico Highway and Transportation Authority PRHTA</t>
  </si>
  <si>
    <t>DTPW</t>
  </si>
  <si>
    <t>Minillas Station</t>
  </si>
  <si>
    <t>4108</t>
  </si>
  <si>
    <t>Research Triangle Regional Public Transportation Authority</t>
  </si>
  <si>
    <t>Triangle Transit</t>
  </si>
  <si>
    <t>4600 Emperor Boulevard</t>
  </si>
  <si>
    <t>Research Triangle Park</t>
  </si>
  <si>
    <t>www.triangletransit.org</t>
  </si>
  <si>
    <t>4110</t>
  </si>
  <si>
    <t>Charleston Area Regional Transportation Authority</t>
  </si>
  <si>
    <t>36 John Street</t>
  </si>
  <si>
    <t>www.ridecarta.com</t>
  </si>
  <si>
    <t>Charleston-North Charleston, SC</t>
  </si>
  <si>
    <t>4111</t>
  </si>
  <si>
    <t>Morgan County Area Transportation System</t>
  </si>
  <si>
    <t>MCATS</t>
  </si>
  <si>
    <t>401 Second Avenue SE</t>
  </si>
  <si>
    <t>Decatur</t>
  </si>
  <si>
    <t>www.co.morgan.al.us</t>
  </si>
  <si>
    <t>Decatur, AL</t>
  </si>
  <si>
    <t>4112</t>
  </si>
  <si>
    <t>City of San Juan</t>
  </si>
  <si>
    <t>MSJ</t>
  </si>
  <si>
    <t>Area of Operations and Engineering</t>
  </si>
  <si>
    <t>www.SanJuanCapital.com</t>
  </si>
  <si>
    <t>4114</t>
  </si>
  <si>
    <t>Municipality of Aguada</t>
  </si>
  <si>
    <t>517 Colon Street</t>
  </si>
  <si>
    <t>Aguada</t>
  </si>
  <si>
    <t>www.aguadapuertorico.com</t>
  </si>
  <si>
    <t>Aguadilla-Isabela-San Sebastián, PR</t>
  </si>
  <si>
    <t>4115</t>
  </si>
  <si>
    <t>Municipality of Caguas Mobility Office</t>
  </si>
  <si>
    <t>MAC</t>
  </si>
  <si>
    <t>Apartado 907</t>
  </si>
  <si>
    <t>Caguas PR</t>
  </si>
  <si>
    <t>Caguas</t>
  </si>
  <si>
    <t>www.caguas.gov.pr</t>
  </si>
  <si>
    <t>4117</t>
  </si>
  <si>
    <t>Municipality of Vega Baja</t>
  </si>
  <si>
    <t>DDEC</t>
  </si>
  <si>
    <t>#10 Blanco Sosa Street</t>
  </si>
  <si>
    <t>Vega Baja</t>
  </si>
  <si>
    <t>www.vegabaja.pr.gov</t>
  </si>
  <si>
    <t>4120</t>
  </si>
  <si>
    <t>City of Ocala, Florida</t>
  </si>
  <si>
    <t>SunTran</t>
  </si>
  <si>
    <t>121 Southeast Watula Avenue</t>
  </si>
  <si>
    <t>Ocala</t>
  </si>
  <si>
    <t>www.suntran.org</t>
  </si>
  <si>
    <t>Ocala, FL</t>
  </si>
  <si>
    <t>4121</t>
  </si>
  <si>
    <t>Municipality of Hormigueros</t>
  </si>
  <si>
    <t>PO Box 97</t>
  </si>
  <si>
    <t>Hormigueros, P.R. 00660-0097</t>
  </si>
  <si>
    <t>Hormigueros</t>
  </si>
  <si>
    <t>www.hormiguerospr.net/</t>
  </si>
  <si>
    <t>Mayagüez, PR</t>
  </si>
  <si>
    <t>4122</t>
  </si>
  <si>
    <t>Municipality of Cayey</t>
  </si>
  <si>
    <t>Cayey</t>
  </si>
  <si>
    <t>1Jose de Diego Avenue</t>
  </si>
  <si>
    <t>www.cayey.gobierno.pr</t>
  </si>
  <si>
    <t>4123</t>
  </si>
  <si>
    <t>Federal Programs Municipality of Gurabo</t>
  </si>
  <si>
    <t>Municipality of Gurabo</t>
  </si>
  <si>
    <t>Box 3020</t>
  </si>
  <si>
    <t>Gurabo</t>
  </si>
  <si>
    <t>www.gurabopr.com</t>
  </si>
  <si>
    <t>4124</t>
  </si>
  <si>
    <t>Municipality of Cidra</t>
  </si>
  <si>
    <t>MACPR</t>
  </si>
  <si>
    <t>Cidra</t>
  </si>
  <si>
    <t>www.municipiodecidra.com</t>
  </si>
  <si>
    <t>4125</t>
  </si>
  <si>
    <t>Municipality of Carolina</t>
  </si>
  <si>
    <t>GMAC</t>
  </si>
  <si>
    <t>Carolina</t>
  </si>
  <si>
    <t>www.gmacpr.com</t>
  </si>
  <si>
    <t>4126</t>
  </si>
  <si>
    <t>Municipality of Humacao</t>
  </si>
  <si>
    <t>SITRAH</t>
  </si>
  <si>
    <t>Centro de Gobierno Municipal</t>
  </si>
  <si>
    <t>Calle Ulises Martínez Final</t>
  </si>
  <si>
    <t>Humacao</t>
  </si>
  <si>
    <t>4127</t>
  </si>
  <si>
    <t>Polk County Transit Services Division - Polk County Board of County Commissioners</t>
  </si>
  <si>
    <t>PCTS</t>
  </si>
  <si>
    <t>1290 Golfview Avenue</t>
  </si>
  <si>
    <t>Drawer HS09</t>
  </si>
  <si>
    <t>Bartow</t>
  </si>
  <si>
    <t>www.Polk-County.net</t>
  </si>
  <si>
    <t>4128</t>
  </si>
  <si>
    <t>Okaloosa County Board of County Commissioners</t>
  </si>
  <si>
    <t xml:space="preserve">600 Transit Way </t>
  </si>
  <si>
    <t>Fort Walton Beach</t>
  </si>
  <si>
    <t>www.co.okaloosa.fl.us</t>
  </si>
  <si>
    <t>Fort Walton Beach-Navarre-Wright, FL</t>
  </si>
  <si>
    <t>4129</t>
  </si>
  <si>
    <t>Charlotte County Transit Division</t>
  </si>
  <si>
    <t>25490 Airport Road</t>
  </si>
  <si>
    <t>Punta Gorda</t>
  </si>
  <si>
    <t>www.charlottefl.com</t>
  </si>
  <si>
    <t>North Port-Port Charlotte, FL</t>
  </si>
  <si>
    <t>4130</t>
  </si>
  <si>
    <t>Macon-Bibb County Transit Authority</t>
  </si>
  <si>
    <t xml:space="preserve">MTA    </t>
  </si>
  <si>
    <t>200 Cherry Street</t>
  </si>
  <si>
    <t>Macon</t>
  </si>
  <si>
    <t>www.mta-mac.com</t>
  </si>
  <si>
    <t>Macon, GA</t>
  </si>
  <si>
    <t>4131</t>
  </si>
  <si>
    <t>Davidson County Transportation</t>
  </si>
  <si>
    <t>DCTS</t>
  </si>
  <si>
    <t>945 North Main Street - Suite B.</t>
  </si>
  <si>
    <t>www.co.davidson.nc.us</t>
  </si>
  <si>
    <t xml:space="preserve">N/A </t>
  </si>
  <si>
    <t>4132</t>
  </si>
  <si>
    <t>Goldsboro-Wayne Transportation Authority</t>
  </si>
  <si>
    <t>GATEWAY</t>
  </si>
  <si>
    <t>P. O. Box 227</t>
  </si>
  <si>
    <t>Goldsboro</t>
  </si>
  <si>
    <t>www.ridegateway.com</t>
  </si>
  <si>
    <t>Goldsboro, NC</t>
  </si>
  <si>
    <t>4133</t>
  </si>
  <si>
    <t>Guilford County Transportation</t>
  </si>
  <si>
    <t>GCTAMS</t>
  </si>
  <si>
    <t>1203 Maple St, Rm 120</t>
  </si>
  <si>
    <t>http://countyweb.co.guilford.nc.us/</t>
  </si>
  <si>
    <t>4135</t>
  </si>
  <si>
    <t>Georgia Regional Transportation Authority</t>
  </si>
  <si>
    <t>GRTA</t>
  </si>
  <si>
    <t>245 Peachtree Center Ave. NE</t>
  </si>
  <si>
    <t>Suite 800</t>
  </si>
  <si>
    <t>www.grta.org</t>
  </si>
  <si>
    <t>4137</t>
  </si>
  <si>
    <t>Municipality of Bayamon</t>
  </si>
  <si>
    <t>BPTS</t>
  </si>
  <si>
    <t>Bayamon</t>
  </si>
  <si>
    <t>www.municipiodebayamon.com</t>
  </si>
  <si>
    <t>4138</t>
  </si>
  <si>
    <t>Gwinnett County Board of Commissioners</t>
  </si>
  <si>
    <t>GCT</t>
  </si>
  <si>
    <t>75 Langley Drive</t>
  </si>
  <si>
    <t>Lawrenceville</t>
  </si>
  <si>
    <t>www.gctransit.com</t>
  </si>
  <si>
    <t>4140</t>
  </si>
  <si>
    <t>Collier Area Transit</t>
  </si>
  <si>
    <t>8300 RADIO RD</t>
  </si>
  <si>
    <t>Naples</t>
  </si>
  <si>
    <t>www.colliergov.net</t>
  </si>
  <si>
    <t>Bonita Springs, FL</t>
  </si>
  <si>
    <t>4141</t>
  </si>
  <si>
    <t>Central Midlands Regional Transit Authority</t>
  </si>
  <si>
    <t>CMRTA</t>
  </si>
  <si>
    <t>Columbia</t>
  </si>
  <si>
    <t>www.goCMRTA.com</t>
  </si>
  <si>
    <t>Columbia, SC</t>
  </si>
  <si>
    <t>4143</t>
  </si>
  <si>
    <t>Town of Cary</t>
  </si>
  <si>
    <t>CTRAN</t>
  </si>
  <si>
    <t>316 North Academy Street</t>
  </si>
  <si>
    <t>Cary</t>
  </si>
  <si>
    <t>www.townofcary.org</t>
  </si>
  <si>
    <t>4144</t>
  </si>
  <si>
    <t>Hall Area Transit</t>
  </si>
  <si>
    <t>HAT</t>
  </si>
  <si>
    <t>687 Main St</t>
  </si>
  <si>
    <t>www.gainesville.org/hall-area-transit</t>
  </si>
  <si>
    <t>Gainesville, GA</t>
  </si>
  <si>
    <t>4145</t>
  </si>
  <si>
    <t>Municipality of Manati</t>
  </si>
  <si>
    <t>DCDH</t>
  </si>
  <si>
    <t>Quinones Street</t>
  </si>
  <si>
    <t>City Hall #10</t>
  </si>
  <si>
    <t>Manati</t>
  </si>
  <si>
    <t>4146</t>
  </si>
  <si>
    <t>Hernando County Board of County Commissioners</t>
  </si>
  <si>
    <t>The Bus</t>
  </si>
  <si>
    <t>20 North Main Street, Room 262</t>
  </si>
  <si>
    <t>Brooksville</t>
  </si>
  <si>
    <t>www.hernandobus.com</t>
  </si>
  <si>
    <t>Spring Hill, FL</t>
  </si>
  <si>
    <t>4147</t>
  </si>
  <si>
    <t>North Carolina State University Transportation Department</t>
  </si>
  <si>
    <t>NCSU</t>
  </si>
  <si>
    <t>2721 Sullivan Drive</t>
  </si>
  <si>
    <t>CB 7221</t>
  </si>
  <si>
    <t>www.ncsu.edu/transportation</t>
  </si>
  <si>
    <t>4148</t>
  </si>
  <si>
    <t>Tri-County Community Council, Inc.</t>
  </si>
  <si>
    <t>TCCC</t>
  </si>
  <si>
    <t>302 North Oklahoma Street</t>
  </si>
  <si>
    <t>Bonifay</t>
  </si>
  <si>
    <t>www.tricountycommunitycouncil.com</t>
  </si>
  <si>
    <t>Panama City, FL</t>
  </si>
  <si>
    <t>4150</t>
  </si>
  <si>
    <t>Municipality of Barceloneta</t>
  </si>
  <si>
    <t>P.O. BOX 2049</t>
  </si>
  <si>
    <t>Barceloneta</t>
  </si>
  <si>
    <t>www.barceloneta.gobierno.pr</t>
  </si>
  <si>
    <t>Florida-Imbéry-Barceloneta, PR</t>
  </si>
  <si>
    <t>4151</t>
  </si>
  <si>
    <t>Municipality of Hatillo</t>
  </si>
  <si>
    <t>MH</t>
  </si>
  <si>
    <t>Hatillo</t>
  </si>
  <si>
    <t>Arecibo, PR</t>
  </si>
  <si>
    <t>4152</t>
  </si>
  <si>
    <t>Miami Lakes - vRide, Inc.</t>
  </si>
  <si>
    <t>14361 Commerce Way</t>
  </si>
  <si>
    <t>Suite 303</t>
  </si>
  <si>
    <t>Miami Lakes</t>
  </si>
  <si>
    <t>www.vpsiinc.com</t>
  </si>
  <si>
    <t>4153</t>
  </si>
  <si>
    <t>vRide, Inc. - Atlanta</t>
  </si>
  <si>
    <t>1800 Water Place</t>
  </si>
  <si>
    <t>Suite 230</t>
  </si>
  <si>
    <t>4155</t>
  </si>
  <si>
    <t>St Johns County, Florida,  Board of County Commissioners</t>
  </si>
  <si>
    <t>St Johns County</t>
  </si>
  <si>
    <t>500 San Sebastian View</t>
  </si>
  <si>
    <t>St. Augustine</t>
  </si>
  <si>
    <t>www.co.st-johns.fl.us/</t>
  </si>
  <si>
    <t>St. Augustine, FL</t>
  </si>
  <si>
    <t>4156</t>
  </si>
  <si>
    <t>Lower Savannah COG</t>
  </si>
  <si>
    <t>LSCOG</t>
  </si>
  <si>
    <t>Public agency that contracts for some or all transit service.</t>
  </si>
  <si>
    <t>2748 Wagener Road</t>
  </si>
  <si>
    <t>P. O. Box 850</t>
  </si>
  <si>
    <t>Aiken</t>
  </si>
  <si>
    <t>www.lscog.org</t>
  </si>
  <si>
    <t>4158</t>
  </si>
  <si>
    <t>Lake County Board of County Commissioners</t>
  </si>
  <si>
    <t>LCBOCC</t>
  </si>
  <si>
    <t>315 W. Main Street</t>
  </si>
  <si>
    <t>Tavares</t>
  </si>
  <si>
    <t>www.lakecountyfl.gov</t>
  </si>
  <si>
    <t>Leesburg-Eustis-Tavares, FL</t>
  </si>
  <si>
    <t>4159</t>
  </si>
  <si>
    <t>Regional Transportation Authority</t>
  </si>
  <si>
    <t>RTA</t>
  </si>
  <si>
    <t>www.rtarelaxandride.com</t>
  </si>
  <si>
    <t>4160</t>
  </si>
  <si>
    <t>Municipality of Camuy</t>
  </si>
  <si>
    <t>PO Box  539</t>
  </si>
  <si>
    <t>Camuy</t>
  </si>
  <si>
    <t>n/a</t>
  </si>
  <si>
    <t>4161</t>
  </si>
  <si>
    <t>Cherokee County Board of Commissioners</t>
  </si>
  <si>
    <t>1130 Bluffs Parkway</t>
  </si>
  <si>
    <t>Canton</t>
  </si>
  <si>
    <t>cats.cherokeega.com</t>
  </si>
  <si>
    <t>4162</t>
  </si>
  <si>
    <t>Franklin Transit Authority</t>
  </si>
  <si>
    <t>FTA</t>
  </si>
  <si>
    <t>708 Columbia Avenue</t>
  </si>
  <si>
    <t>Franklin</t>
  </si>
  <si>
    <t>www.tmagroup.org</t>
  </si>
  <si>
    <t>4163</t>
  </si>
  <si>
    <t>Municipality of Catano</t>
  </si>
  <si>
    <t>Las Nereidas 96</t>
  </si>
  <si>
    <t>Catano</t>
  </si>
  <si>
    <t>4164</t>
  </si>
  <si>
    <t>Municipality of Fajardo</t>
  </si>
  <si>
    <t>Municipo de Fajardo</t>
  </si>
  <si>
    <t>P.O. Box 865</t>
  </si>
  <si>
    <t>Fajardo</t>
  </si>
  <si>
    <t>www.fajardopr.org</t>
  </si>
  <si>
    <t>Fajardo, PR</t>
  </si>
  <si>
    <t>4165</t>
  </si>
  <si>
    <t>Municipality of Juncos</t>
  </si>
  <si>
    <t>STJ</t>
  </si>
  <si>
    <t>Juncos</t>
  </si>
  <si>
    <t>4166</t>
  </si>
  <si>
    <t>City of Jacksonville</t>
  </si>
  <si>
    <t>Jacksonville Transit</t>
  </si>
  <si>
    <t>815 New Bridge Street</t>
  </si>
  <si>
    <t>www.ci.jacksonville.nc.us</t>
  </si>
  <si>
    <t>Jacksonville, NC</t>
  </si>
  <si>
    <t>4167</t>
  </si>
  <si>
    <t>Concord Kannapolis Area Transit</t>
  </si>
  <si>
    <t xml:space="preserve">Rider Transit </t>
  </si>
  <si>
    <t>3600 South Ridge Avenue</t>
  </si>
  <si>
    <t>Concord</t>
  </si>
  <si>
    <t>www.ckrider.com</t>
  </si>
  <si>
    <t>4169</t>
  </si>
  <si>
    <t>Regional Planning Commission of Greater Birmingham</t>
  </si>
  <si>
    <t>RPCGB</t>
  </si>
  <si>
    <t xml:space="preserve">We are an MPO.  </t>
  </si>
  <si>
    <t>2 20th Street North</t>
  </si>
  <si>
    <t>Suite 1200</t>
  </si>
  <si>
    <t>http://www.rpcgb.org/</t>
  </si>
  <si>
    <t>4170</t>
  </si>
  <si>
    <t>Southeast Tennessee Human Resource Agency -Cleveland Urban Area Transit System Division</t>
  </si>
  <si>
    <t>CUATs Div</t>
  </si>
  <si>
    <t>165 Edwards Street N.E.</t>
  </si>
  <si>
    <t>Cleveland</t>
  </si>
  <si>
    <t>www.sethra.us</t>
  </si>
  <si>
    <t>Cleveland, TN</t>
  </si>
  <si>
    <t>4171</t>
  </si>
  <si>
    <t>Knoxville-Knox County Community Action Committee</t>
  </si>
  <si>
    <t>Knox County CAC Transit</t>
  </si>
  <si>
    <t>www.knoxcac.org</t>
  </si>
  <si>
    <t>4172</t>
  </si>
  <si>
    <t>Western Piedmont Regional Transit Authority dba: Greenway Public Transportation</t>
  </si>
  <si>
    <t>WPRTA</t>
  </si>
  <si>
    <t>1515 4th Street, SW</t>
  </si>
  <si>
    <t>Conover</t>
  </si>
  <si>
    <t>www.wprta.org</t>
  </si>
  <si>
    <t>Hickory, NC</t>
  </si>
  <si>
    <t>4173</t>
  </si>
  <si>
    <t>Piedmont Authority for Regional Transportation</t>
  </si>
  <si>
    <t>107 Arrow Road</t>
  </si>
  <si>
    <t>www.PARTnc.org</t>
  </si>
  <si>
    <t>4174</t>
  </si>
  <si>
    <t>Municipality of Yauco</t>
  </si>
  <si>
    <t>STC</t>
  </si>
  <si>
    <t>Yauco</t>
  </si>
  <si>
    <t>none</t>
  </si>
  <si>
    <t>Yauco, PR</t>
  </si>
  <si>
    <t>4175</t>
  </si>
  <si>
    <t xml:space="preserve">Puerto Rico Maritime Transport Authority </t>
  </si>
  <si>
    <t>PRMTA</t>
  </si>
  <si>
    <t>Puerto Real</t>
  </si>
  <si>
    <t>4176</t>
  </si>
  <si>
    <t>Atlanta Regional Commission</t>
  </si>
  <si>
    <t>ARC</t>
  </si>
  <si>
    <t>ARC is the metropolitan planning organization for the 18-county Atlanta area.</t>
  </si>
  <si>
    <t>40 Courtland Street, NE</t>
  </si>
  <si>
    <t>www.atlantaregional.com</t>
  </si>
  <si>
    <t>4177</t>
  </si>
  <si>
    <t>Buckhead Community Improvement District</t>
  </si>
  <si>
    <t>BCID</t>
  </si>
  <si>
    <t>3340 Peachtree Road, NE</t>
  </si>
  <si>
    <t>Suite 1640</t>
  </si>
  <si>
    <t>bucride.com</t>
  </si>
  <si>
    <t>4178</t>
  </si>
  <si>
    <t>The Transportation Management Association Group</t>
  </si>
  <si>
    <t>TMA</t>
  </si>
  <si>
    <t>4179</t>
  </si>
  <si>
    <t>Broward County Community Bus Service</t>
  </si>
  <si>
    <t>4180</t>
  </si>
  <si>
    <t>University of Georgia Transit System</t>
  </si>
  <si>
    <t>UGA</t>
  </si>
  <si>
    <t>2505 Riverbend Road</t>
  </si>
  <si>
    <t>www.transit.uga.edu</t>
  </si>
  <si>
    <t>4181</t>
  </si>
  <si>
    <t>Henry County Transit</t>
  </si>
  <si>
    <t>HC</t>
  </si>
  <si>
    <t>530 Industrial Boulevard</t>
  </si>
  <si>
    <t>McDonough</t>
  </si>
  <si>
    <t>www.co.henry.ga.us</t>
  </si>
  <si>
    <t>4182</t>
  </si>
  <si>
    <t>Municipality of Toa Baja</t>
  </si>
  <si>
    <t>Toa Baja</t>
  </si>
  <si>
    <t>www.toabaja.com</t>
  </si>
  <si>
    <t>4183</t>
  </si>
  <si>
    <t>Municipality of San Sebastian</t>
  </si>
  <si>
    <t>MSS</t>
  </si>
  <si>
    <t>P.O. Box 1603</t>
  </si>
  <si>
    <t>San Sebastian</t>
  </si>
  <si>
    <t>NONE</t>
  </si>
  <si>
    <t>4184</t>
  </si>
  <si>
    <t>The City of Bowling Green/Community Action of Southern Kentucky</t>
  </si>
  <si>
    <t>CASK</t>
  </si>
  <si>
    <t>1001 College Street</t>
  </si>
  <si>
    <t>Bowling Green</t>
  </si>
  <si>
    <t>www.casoky.org/transportation</t>
  </si>
  <si>
    <t>Bowling Green, KY</t>
  </si>
  <si>
    <t>4185</t>
  </si>
  <si>
    <t>Bay County Transportation Planning Organization</t>
  </si>
  <si>
    <t>BTT</t>
  </si>
  <si>
    <t>Transportation (Municipal) Planning Organization.</t>
  </si>
  <si>
    <t>Suite A</t>
  </si>
  <si>
    <t>4081 East Olive Road</t>
  </si>
  <si>
    <t>www.baytowntrolley.org</t>
  </si>
  <si>
    <t>4186</t>
  </si>
  <si>
    <t>City of Murfreesboro</t>
  </si>
  <si>
    <t>Rover Public Transit</t>
  </si>
  <si>
    <t>111 West Vine Street</t>
  </si>
  <si>
    <t>Murfreesboro</t>
  </si>
  <si>
    <t>www.murfreesborotn.gov</t>
  </si>
  <si>
    <t>Murfreesboro, TN</t>
  </si>
  <si>
    <t>4187</t>
  </si>
  <si>
    <t>York County Council on Aging</t>
  </si>
  <si>
    <t>YCCOA</t>
  </si>
  <si>
    <t>P. O. Box 11519</t>
  </si>
  <si>
    <t>Rock Hill</t>
  </si>
  <si>
    <t>www.yccoa.com</t>
  </si>
  <si>
    <t>Rock Hill, SC</t>
  </si>
  <si>
    <t>4188</t>
  </si>
  <si>
    <t>Virgin Islands Department of Public Works</t>
  </si>
  <si>
    <t>VIDPW</t>
  </si>
  <si>
    <t>8244 Sub Base</t>
  </si>
  <si>
    <t>St. Thomas</t>
  </si>
  <si>
    <t>VI</t>
  </si>
  <si>
    <t>Virgin Islands, VI</t>
  </si>
  <si>
    <t>4189</t>
  </si>
  <si>
    <t>Lakeway Area Metropolitan Transportation Planning Organization</t>
  </si>
  <si>
    <t>LAMTPO</t>
  </si>
  <si>
    <t>We are an Metropolian Transportation Planning Organization for the Lakeway Area.</t>
  </si>
  <si>
    <t>100 West 1st North Street</t>
  </si>
  <si>
    <t>PO Box 1499</t>
  </si>
  <si>
    <t>www.lamtpo.org</t>
  </si>
  <si>
    <t>Morristown, TN</t>
  </si>
  <si>
    <t>4190</t>
  </si>
  <si>
    <t>East Tennessee Human Resource Agency, Inc.</t>
  </si>
  <si>
    <t>ETHRA</t>
  </si>
  <si>
    <t>9111 Cross Park Drive</t>
  </si>
  <si>
    <t>Suite D100</t>
  </si>
  <si>
    <t>www.ethra.org</t>
  </si>
  <si>
    <t>4191</t>
  </si>
  <si>
    <t>Transit Authority of Central Kentucky</t>
  </si>
  <si>
    <t>TACK Transportation</t>
  </si>
  <si>
    <t>332 Hood Avenue</t>
  </si>
  <si>
    <t>Elizabethtown-Radcliff, KY</t>
  </si>
  <si>
    <t>4192</t>
  </si>
  <si>
    <t>Martin County</t>
  </si>
  <si>
    <t>2401 SE Monterey Road</t>
  </si>
  <si>
    <t>Stuart</t>
  </si>
  <si>
    <t>www.martin.fl.us</t>
  </si>
  <si>
    <t>4193</t>
  </si>
  <si>
    <t>Liberty Transit</t>
  </si>
  <si>
    <t>LT</t>
  </si>
  <si>
    <t>115 Martin Luther King Jr. Drive</t>
  </si>
  <si>
    <t>Hinesville</t>
  </si>
  <si>
    <t>www.libertytransit.org</t>
  </si>
  <si>
    <t>Hinesville, GA</t>
  </si>
  <si>
    <t>4194</t>
  </si>
  <si>
    <t>Municipality of Mayaguez</t>
  </si>
  <si>
    <t>MAYAGUEZ MUN</t>
  </si>
  <si>
    <t>P.O. Box 447</t>
  </si>
  <si>
    <t>Mayaguez</t>
  </si>
  <si>
    <t>www.mayaguez.pr</t>
  </si>
  <si>
    <t>4195</t>
  </si>
  <si>
    <t>Municipality of San Lorenzo</t>
  </si>
  <si>
    <t>Luis Munoz Rivera Station 5</t>
  </si>
  <si>
    <t>San Lorenzo</t>
  </si>
  <si>
    <t>www.sanlorenzopr.net</t>
  </si>
  <si>
    <t>4196</t>
  </si>
  <si>
    <t>Kentuckiana Regional Planning and Development Agency</t>
  </si>
  <si>
    <t>KIPDA</t>
  </si>
  <si>
    <t xml:space="preserve">MPO </t>
  </si>
  <si>
    <t>11520 Commonwealth Drive</t>
  </si>
  <si>
    <t>www.kipda.org</t>
  </si>
  <si>
    <t>4197</t>
  </si>
  <si>
    <t>Municipality of Lares</t>
  </si>
  <si>
    <t>P.O. Box 395</t>
  </si>
  <si>
    <t>Lares</t>
  </si>
  <si>
    <t>4198</t>
  </si>
  <si>
    <t>Municipality of Dorado</t>
  </si>
  <si>
    <t>P.O. Box 588</t>
  </si>
  <si>
    <t>Dorado</t>
  </si>
  <si>
    <t>4199</t>
  </si>
  <si>
    <t>Municipality of Vega Alta</t>
  </si>
  <si>
    <t>Centro de Gobierno Irmo Figueroa</t>
  </si>
  <si>
    <t>Carrr. #2 KM 30.1</t>
  </si>
  <si>
    <t>Vega Alta</t>
  </si>
  <si>
    <t>4200</t>
  </si>
  <si>
    <t>Tampa Bay Area Regional Transportation Authority</t>
  </si>
  <si>
    <t>TBARTA</t>
  </si>
  <si>
    <t>3802 Spectrum Boulevard</t>
  </si>
  <si>
    <t>Suite 306</t>
  </si>
  <si>
    <t>www.TBARTA.com</t>
  </si>
  <si>
    <t>4201</t>
  </si>
  <si>
    <t>Municipality of Guaynabo</t>
  </si>
  <si>
    <t>P.O. Box 7885</t>
  </si>
  <si>
    <t>Guaynabo</t>
  </si>
  <si>
    <t>4202</t>
  </si>
  <si>
    <t>Municipality of Maunabo</t>
  </si>
  <si>
    <t>City Hall Santiago Iglesias Street</t>
  </si>
  <si>
    <t>Maunabo</t>
  </si>
  <si>
    <t>4203</t>
  </si>
  <si>
    <t>Enterprise Rideshare</t>
  </si>
  <si>
    <t>5909 Peachtree Dunwoody Rd.</t>
  </si>
  <si>
    <t>4205</t>
  </si>
  <si>
    <t>Iredell County Area Transportation Services</t>
  </si>
  <si>
    <t>ICATS</t>
  </si>
  <si>
    <t>P.O. Box 788</t>
  </si>
  <si>
    <t>Statesville</t>
  </si>
  <si>
    <t>http://www.co.iredell.nc.us/</t>
  </si>
  <si>
    <t>4206</t>
  </si>
  <si>
    <t>Berkeley Charleston Dorchester RTMA</t>
  </si>
  <si>
    <t>305 Healy Street</t>
  </si>
  <si>
    <t>Moncks Corner</t>
  </si>
  <si>
    <t>4208</t>
  </si>
  <si>
    <t>City of Clemson/ Clemson Area Transit</t>
  </si>
  <si>
    <t>200 West Lane</t>
  </si>
  <si>
    <t>Clemson</t>
  </si>
  <si>
    <t>www.catbus.com</t>
  </si>
  <si>
    <t>4209</t>
  </si>
  <si>
    <t>Hoke County</t>
  </si>
  <si>
    <t>HATS</t>
  </si>
  <si>
    <t>316 Magnolia Street</t>
  </si>
  <si>
    <t>Raeford</t>
  </si>
  <si>
    <t>www.hokecounty.org</t>
  </si>
  <si>
    <t>4210</t>
  </si>
  <si>
    <t>Craven County</t>
  </si>
  <si>
    <t>CARTS</t>
  </si>
  <si>
    <t>2822 Neuse Boulevard</t>
  </si>
  <si>
    <t>New Bern</t>
  </si>
  <si>
    <t>cravencounty.gov</t>
  </si>
  <si>
    <t>New Bern, NC</t>
  </si>
  <si>
    <t>4212</t>
  </si>
  <si>
    <t>HDB Service Group, Inc.</t>
  </si>
  <si>
    <t>1025 Sanibel Way</t>
  </si>
  <si>
    <t>Suite E</t>
  </si>
  <si>
    <t>LaGrange</t>
  </si>
  <si>
    <t>4213</t>
  </si>
  <si>
    <t>Autauga County Commission</t>
  </si>
  <si>
    <t>ACRT</t>
  </si>
  <si>
    <t>218 North Court Street</t>
  </si>
  <si>
    <t>Room 104</t>
  </si>
  <si>
    <t>Prattville</t>
  </si>
  <si>
    <t>www.autaugaco.com</t>
  </si>
  <si>
    <t>4214</t>
  </si>
  <si>
    <t>Cabarrus County Transportation Services</t>
  </si>
  <si>
    <t>CCTS</t>
  </si>
  <si>
    <t>1303 South Cannon Blvd</t>
  </si>
  <si>
    <t>Kannapolis</t>
  </si>
  <si>
    <t>www.cabarruscounty.us/transportation</t>
  </si>
  <si>
    <t>Concord, NC</t>
  </si>
  <si>
    <t>5001</t>
  </si>
  <si>
    <t>City of Appleton - Valley Transit</t>
  </si>
  <si>
    <t>801 S.Whitman Avenue</t>
  </si>
  <si>
    <t>Appleton</t>
  </si>
  <si>
    <t>WI</t>
  </si>
  <si>
    <t>www.appleton.org/vt</t>
  </si>
  <si>
    <t>Appleton, WI</t>
  </si>
  <si>
    <t>5002</t>
  </si>
  <si>
    <t>Green Bay Metro</t>
  </si>
  <si>
    <t>GBM</t>
  </si>
  <si>
    <t>901 University Avenue</t>
  </si>
  <si>
    <t>Green Bay</t>
  </si>
  <si>
    <t>www.greenbaymetro.org</t>
  </si>
  <si>
    <t>Green Bay, WI</t>
  </si>
  <si>
    <t>5003</t>
  </si>
  <si>
    <t>Kenosha Transit</t>
  </si>
  <si>
    <t>KT</t>
  </si>
  <si>
    <t>4303 39th Avenue</t>
  </si>
  <si>
    <t>Kenosha</t>
  </si>
  <si>
    <t>www.kenosha.org</t>
  </si>
  <si>
    <t>Kenosha, WI-IL</t>
  </si>
  <si>
    <t>5004</t>
  </si>
  <si>
    <t>LaCrosse Municipal Transit Utility</t>
  </si>
  <si>
    <t>La Crosse MTU</t>
  </si>
  <si>
    <t>2000 Marco Drive</t>
  </si>
  <si>
    <t>LaCrosse</t>
  </si>
  <si>
    <t>www.cityoflacrosse.org</t>
  </si>
  <si>
    <t>La Crosse, WI-MN</t>
  </si>
  <si>
    <t>5005</t>
  </si>
  <si>
    <t>Metro Transit System</t>
  </si>
  <si>
    <t>1245 East Washington Avenue</t>
  </si>
  <si>
    <t>Madison</t>
  </si>
  <si>
    <t>www.mymetrobus.com</t>
  </si>
  <si>
    <t>Madison, WI</t>
  </si>
  <si>
    <t>5006</t>
  </si>
  <si>
    <t>Belle Urban System - Racine</t>
  </si>
  <si>
    <t>730 Washington Avenue</t>
  </si>
  <si>
    <t>Attn: Kathleen Fischer</t>
  </si>
  <si>
    <t>Racine</t>
  </si>
  <si>
    <t>www.racinetransit.com</t>
  </si>
  <si>
    <t>Racine, WI</t>
  </si>
  <si>
    <t>5008</t>
  </si>
  <si>
    <t>Milwaukee County Transit System</t>
  </si>
  <si>
    <t>MCTS</t>
  </si>
  <si>
    <t>1942 North 17th Street</t>
  </si>
  <si>
    <t>Milwaukee</t>
  </si>
  <si>
    <t>www.ridemcts.com</t>
  </si>
  <si>
    <t>Milwaukee, WI</t>
  </si>
  <si>
    <t>5009</t>
  </si>
  <si>
    <t>GO Transit</t>
  </si>
  <si>
    <t>926 Dempsey Trail</t>
  </si>
  <si>
    <t>Oshkosh</t>
  </si>
  <si>
    <t>www.rideGOtransit.com</t>
  </si>
  <si>
    <t>Oshkosh, WI</t>
  </si>
  <si>
    <t>5010</t>
  </si>
  <si>
    <t xml:space="preserve">METRO Regional Transit Authority </t>
  </si>
  <si>
    <t>METRO</t>
  </si>
  <si>
    <t>416 Kenmore Boulevard</t>
  </si>
  <si>
    <t>Akron</t>
  </si>
  <si>
    <t>www.akronmetro.org</t>
  </si>
  <si>
    <t>Akron, OH</t>
  </si>
  <si>
    <t>5011</t>
  </si>
  <si>
    <t>Stark Area Regional Transit Authority</t>
  </si>
  <si>
    <t>SARTA</t>
  </si>
  <si>
    <t>1600 Gateway Boulevard, S.E.</t>
  </si>
  <si>
    <t>www.sartaonline.com</t>
  </si>
  <si>
    <t>Canton, OH</t>
  </si>
  <si>
    <t>5012</t>
  </si>
  <si>
    <t>Southwest Ohio Regional Transit Authority</t>
  </si>
  <si>
    <t>SORTA / Metro</t>
  </si>
  <si>
    <t>602 Main Street</t>
  </si>
  <si>
    <t>Suite 1100</t>
  </si>
  <si>
    <t>Cincinnati</t>
  </si>
  <si>
    <t>www.go-metro.com</t>
  </si>
  <si>
    <t>5015</t>
  </si>
  <si>
    <t>The Greater Cleveland Regional Transit Authority</t>
  </si>
  <si>
    <t>GCRTA</t>
  </si>
  <si>
    <t>1240 West 6th Street</t>
  </si>
  <si>
    <t>www.riderta.com</t>
  </si>
  <si>
    <t>Cleveland, OH</t>
  </si>
  <si>
    <t>5016</t>
  </si>
  <si>
    <t>Central Ohio Transit Authority</t>
  </si>
  <si>
    <t>COTA</t>
  </si>
  <si>
    <t>33 N. HIGH STREET</t>
  </si>
  <si>
    <t>www.cota.com</t>
  </si>
  <si>
    <t>Columbus, OH</t>
  </si>
  <si>
    <t>5017</t>
  </si>
  <si>
    <t>Greater Dayton Regional Transit Authority</t>
  </si>
  <si>
    <t>GDRTA</t>
  </si>
  <si>
    <t>4 South Main Street</t>
  </si>
  <si>
    <t>Dayton</t>
  </si>
  <si>
    <t>www.greaterdaytonrta.org</t>
  </si>
  <si>
    <t>Dayton, OH</t>
  </si>
  <si>
    <t>5019</t>
  </si>
  <si>
    <t>City of Middletown - Middletown Transit System</t>
  </si>
  <si>
    <t>MTS</t>
  </si>
  <si>
    <t>One Donham Plaza</t>
  </si>
  <si>
    <t>www.cityofmiddletown.org</t>
  </si>
  <si>
    <t>Middletown, OH</t>
  </si>
  <si>
    <t>5020</t>
  </si>
  <si>
    <t>Springfield City Area Transit</t>
  </si>
  <si>
    <t>100 Jefferson Street</t>
  </si>
  <si>
    <t>www.scatrideline.com</t>
  </si>
  <si>
    <t>Springfield, OH</t>
  </si>
  <si>
    <t>5021</t>
  </si>
  <si>
    <t>Portage Area Regional Transportation Authority</t>
  </si>
  <si>
    <t>PARTA</t>
  </si>
  <si>
    <t>2000 Summit Road</t>
  </si>
  <si>
    <t>Kent</t>
  </si>
  <si>
    <t>www.partaonline.org</t>
  </si>
  <si>
    <t>5022</t>
  </si>
  <si>
    <t>Toledo Area Regional Transit Authority</t>
  </si>
  <si>
    <t>TARTA</t>
  </si>
  <si>
    <t>1127 West Central Avenue</t>
  </si>
  <si>
    <t>Toledo</t>
  </si>
  <si>
    <t>www.tarta.com</t>
  </si>
  <si>
    <t>Toledo, OH-MI</t>
  </si>
  <si>
    <t>5024</t>
  </si>
  <si>
    <t>Western Reserve Transit Authority</t>
  </si>
  <si>
    <t>604 Mahoning Avenue</t>
  </si>
  <si>
    <t>Youngstown</t>
  </si>
  <si>
    <t>www.wrtaonline.com</t>
  </si>
  <si>
    <t>5025</t>
  </si>
  <si>
    <t>Duluth Transit Authority</t>
  </si>
  <si>
    <t>DTA</t>
  </si>
  <si>
    <t>2402 West Michigan Street</t>
  </si>
  <si>
    <t>Duluth</t>
  </si>
  <si>
    <t>MN</t>
  </si>
  <si>
    <t>www.duluthtransit.com</t>
  </si>
  <si>
    <t>Duluth, MN-WI</t>
  </si>
  <si>
    <t>5026</t>
  </si>
  <si>
    <t>City of Moorhead, DBA: Metropolitan Area Transit</t>
  </si>
  <si>
    <t>MATBUS</t>
  </si>
  <si>
    <t>500 Center Avenue</t>
  </si>
  <si>
    <t>Moorhead</t>
  </si>
  <si>
    <t>www.matbus.com</t>
  </si>
  <si>
    <t>Fargo, ND-MN</t>
  </si>
  <si>
    <t>5027</t>
  </si>
  <si>
    <t xml:space="preserve">Metro Transit </t>
  </si>
  <si>
    <t>560 Sixth Avenue, North</t>
  </si>
  <si>
    <t>Minneapolis</t>
  </si>
  <si>
    <t>www.metrotransit.org</t>
  </si>
  <si>
    <t>Minneapolis-St. Paul, MN-WI</t>
  </si>
  <si>
    <t>5028</t>
  </si>
  <si>
    <t>St. Cloud Metropolitan Transit Commission</t>
  </si>
  <si>
    <t>Metro Bus</t>
  </si>
  <si>
    <t>665 Franklin Avenue, N.E.</t>
  </si>
  <si>
    <t>St. Cloud</t>
  </si>
  <si>
    <t>www.stcloudmtc.com</t>
  </si>
  <si>
    <t>St. Cloud, MN</t>
  </si>
  <si>
    <t>5029</t>
  </si>
  <si>
    <t>Bay Metropolitan Transit Authority</t>
  </si>
  <si>
    <t>Bay Metro</t>
  </si>
  <si>
    <t>1510 North Johnson Street</t>
  </si>
  <si>
    <t>Bay City</t>
  </si>
  <si>
    <t>MI</t>
  </si>
  <si>
    <t>www.baymetro.com</t>
  </si>
  <si>
    <t>Bay City, MI</t>
  </si>
  <si>
    <t>5030</t>
  </si>
  <si>
    <t>Battle Creek Transit</t>
  </si>
  <si>
    <t>339 West Michigan</t>
  </si>
  <si>
    <t>Battle Creek</t>
  </si>
  <si>
    <t>www.battlecreekmi.gov</t>
  </si>
  <si>
    <t>Battle Creek, MI</t>
  </si>
  <si>
    <t>5031</t>
  </si>
  <si>
    <t>Suburban Mobility Authority for Regional Transportation</t>
  </si>
  <si>
    <t>535 Griswold</t>
  </si>
  <si>
    <t>Suite 600</t>
  </si>
  <si>
    <t>Detroit</t>
  </si>
  <si>
    <t>www.smartbus.org</t>
  </si>
  <si>
    <t>Detroit, MI</t>
  </si>
  <si>
    <t>5032</t>
  </si>
  <si>
    <t xml:space="preserve">Mass Transportation Authority </t>
  </si>
  <si>
    <t>1401 South Dort Highway</t>
  </si>
  <si>
    <t>Flint</t>
  </si>
  <si>
    <t>www.mtaflint.org</t>
  </si>
  <si>
    <t>Flint, MI</t>
  </si>
  <si>
    <t>5033</t>
  </si>
  <si>
    <t>Interurban Transit Partnership</t>
  </si>
  <si>
    <t>The Rapid</t>
  </si>
  <si>
    <t>300 Ellsworth Avenue, S.W.</t>
  </si>
  <si>
    <t>Grand Rapids</t>
  </si>
  <si>
    <t>www.ridetherapid.org</t>
  </si>
  <si>
    <t>Grand Rapids, MI</t>
  </si>
  <si>
    <t>5034</t>
  </si>
  <si>
    <t>City of Jackson Transportation Authority</t>
  </si>
  <si>
    <t>2350 East High Street</t>
  </si>
  <si>
    <t>www.jacksontransit.com</t>
  </si>
  <si>
    <t>Jackson, MI</t>
  </si>
  <si>
    <t>5035</t>
  </si>
  <si>
    <t>Kalamazoo Metro Transit System</t>
  </si>
  <si>
    <t>Metro Transit</t>
  </si>
  <si>
    <t>530 North Rose Street</t>
  </si>
  <si>
    <t>Kalamazoo</t>
  </si>
  <si>
    <t>http://www.kalamazoocity.org/portal/metro.php</t>
  </si>
  <si>
    <t>Kalamazoo, MI</t>
  </si>
  <si>
    <t>5036</t>
  </si>
  <si>
    <t>Capital Area Transportation Authority</t>
  </si>
  <si>
    <t>4615 Tranter Avenue</t>
  </si>
  <si>
    <t>Lansing</t>
  </si>
  <si>
    <t>www.cata.org</t>
  </si>
  <si>
    <t>Lansing, MI</t>
  </si>
  <si>
    <t>5037</t>
  </si>
  <si>
    <t>Muskegon Area Transit System</t>
  </si>
  <si>
    <t>2624 Sixth Street</t>
  </si>
  <si>
    <t>Muskegon Heights</t>
  </si>
  <si>
    <t>www.matsbus.com</t>
  </si>
  <si>
    <t>Muskegon, MI</t>
  </si>
  <si>
    <t>5038</t>
  </si>
  <si>
    <t>Niles Dial-A-Ride</t>
  </si>
  <si>
    <t>DART</t>
  </si>
  <si>
    <t>623 North Second Street</t>
  </si>
  <si>
    <t>Niles</t>
  </si>
  <si>
    <t>www.nilesdialaride.org</t>
  </si>
  <si>
    <t>South Bend, IN-MI</t>
  </si>
  <si>
    <t>5039</t>
  </si>
  <si>
    <t>Saginaw Transit Authority Regional Service</t>
  </si>
  <si>
    <t>STARS</t>
  </si>
  <si>
    <t>615 Johnson Street</t>
  </si>
  <si>
    <t>301 East Genesee, Suite 100</t>
  </si>
  <si>
    <t>Saginaw</t>
  </si>
  <si>
    <t>www.saginaw-stars.com</t>
  </si>
  <si>
    <t>Saginaw, MI</t>
  </si>
  <si>
    <t>5040</t>
  </si>
  <si>
    <t>Ann Arbor Transportation Authority</t>
  </si>
  <si>
    <t>AATA</t>
  </si>
  <si>
    <t>2700 South Industrial Highway</t>
  </si>
  <si>
    <t>Ann Arbor</t>
  </si>
  <si>
    <t>www.theride.org</t>
  </si>
  <si>
    <t>Ann Arbor, MI</t>
  </si>
  <si>
    <t>5041</t>
  </si>
  <si>
    <t>City of Anderson Transportation System</t>
  </si>
  <si>
    <t>120 East Eighth Street</t>
  </si>
  <si>
    <t>530 Dale Jones Road</t>
  </si>
  <si>
    <t>IN</t>
  </si>
  <si>
    <t>www.cityofanderson.com</t>
  </si>
  <si>
    <t>Anderson, IN</t>
  </si>
  <si>
    <t>5042</t>
  </si>
  <si>
    <t>East Chicago Transit</t>
  </si>
  <si>
    <t>ECT</t>
  </si>
  <si>
    <t>5400 Cline Avenue</t>
  </si>
  <si>
    <t>East Chicago</t>
  </si>
  <si>
    <t>http://www.eastchicago.com/page10/page90/index.html</t>
  </si>
  <si>
    <t>Chicago, IL-IN</t>
  </si>
  <si>
    <t>5043</t>
  </si>
  <si>
    <t>Metropolitan Evansville Transit System</t>
  </si>
  <si>
    <t>METS</t>
  </si>
  <si>
    <t>601 John Street</t>
  </si>
  <si>
    <t>Evansville</t>
  </si>
  <si>
    <t>http://www.evansville.in.gov/METS</t>
  </si>
  <si>
    <t>Evansville, IN-KY</t>
  </si>
  <si>
    <t>5044</t>
  </si>
  <si>
    <t>Fort Wayne Public Transportation Corporation</t>
  </si>
  <si>
    <t>Citilink</t>
  </si>
  <si>
    <t>801 Leesburg Road</t>
  </si>
  <si>
    <t>Fort Wayne</t>
  </si>
  <si>
    <t>www.fwcitilink.com</t>
  </si>
  <si>
    <t>Fort Wayne, IN</t>
  </si>
  <si>
    <t>5045</t>
  </si>
  <si>
    <t>Gary Public Transportation Corporation</t>
  </si>
  <si>
    <t>GPTC</t>
  </si>
  <si>
    <t>100 West 4th Avenue</t>
  </si>
  <si>
    <t>Gary</t>
  </si>
  <si>
    <t>M-64903</t>
  </si>
  <si>
    <t>www.gptcbus.com</t>
  </si>
  <si>
    <t>5047</t>
  </si>
  <si>
    <t>Bloomington-Normal Public Transit System</t>
  </si>
  <si>
    <t>B-NPTS</t>
  </si>
  <si>
    <t>351 Wylie Drive</t>
  </si>
  <si>
    <t>351 Wylie Dr.</t>
  </si>
  <si>
    <t>Normal</t>
  </si>
  <si>
    <t>IL</t>
  </si>
  <si>
    <t>www.b-npts.com</t>
  </si>
  <si>
    <t>Bloomington-Normal, IL</t>
  </si>
  <si>
    <t>5050</t>
  </si>
  <si>
    <t>Indianapolis and Marion County Public Transportation</t>
  </si>
  <si>
    <t>IndyGo</t>
  </si>
  <si>
    <t>1501 West Washington Street</t>
  </si>
  <si>
    <t>Indianapolis</t>
  </si>
  <si>
    <t>www.indygo.net</t>
  </si>
  <si>
    <t>Indianapolis, IN</t>
  </si>
  <si>
    <t>5051</t>
  </si>
  <si>
    <t>Greater Lafayette Public Transportation Corporation</t>
  </si>
  <si>
    <t>CityBus</t>
  </si>
  <si>
    <t>1250 Canal Road</t>
  </si>
  <si>
    <t>Lafayette</t>
  </si>
  <si>
    <t>www.gocitybus.com</t>
  </si>
  <si>
    <t>Lafayette, IN</t>
  </si>
  <si>
    <t>5052</t>
  </si>
  <si>
    <t>South Bend Public Transportation Corporation</t>
  </si>
  <si>
    <t>Transpo</t>
  </si>
  <si>
    <t>1401 S. Lafayette Blvd.</t>
  </si>
  <si>
    <t>South Bend</t>
  </si>
  <si>
    <t>www.sbtranspo.com</t>
  </si>
  <si>
    <t>5053</t>
  </si>
  <si>
    <t>Terre Haute Transit Utility</t>
  </si>
  <si>
    <t>THTU</t>
  </si>
  <si>
    <t>901 South 14th Street</t>
  </si>
  <si>
    <t>Terre Haute</t>
  </si>
  <si>
    <t>www.terrehaute.in.gov</t>
  </si>
  <si>
    <t>Terre Haute, IN</t>
  </si>
  <si>
    <t>5054</t>
  </si>
  <si>
    <t>Muncie Indiana Transit System</t>
  </si>
  <si>
    <t>MITS</t>
  </si>
  <si>
    <t>1300 East Seymour Street</t>
  </si>
  <si>
    <t>Muncie</t>
  </si>
  <si>
    <t>www.mitsbus.org</t>
  </si>
  <si>
    <t>Muncie, IN</t>
  </si>
  <si>
    <t>5056</t>
  </si>
  <si>
    <t>Greater Peoria Mass Transit District</t>
  </si>
  <si>
    <t>CityLink</t>
  </si>
  <si>
    <t>2105 Northeast Jefferson Street</t>
  </si>
  <si>
    <t>Peoria</t>
  </si>
  <si>
    <t>www.ridecitylink.org</t>
  </si>
  <si>
    <t>Peoria, IL</t>
  </si>
  <si>
    <t>5057</t>
  </si>
  <si>
    <t>Rock Island County Metropolitan Mass Transit District</t>
  </si>
  <si>
    <t>MetroLink</t>
  </si>
  <si>
    <t>1515 River Drive</t>
  </si>
  <si>
    <t xml:space="preserve">Moline </t>
  </si>
  <si>
    <t>www.qcmetrolink.com</t>
  </si>
  <si>
    <t>Davenport, IA-IL</t>
  </si>
  <si>
    <t>5058</t>
  </si>
  <si>
    <t>Rockford Mass Transit District</t>
  </si>
  <si>
    <t>RMTD</t>
  </si>
  <si>
    <t>520 Mulberry Street</t>
  </si>
  <si>
    <t>Rockford</t>
  </si>
  <si>
    <t>www.rmtd.org</t>
  </si>
  <si>
    <t>Rockford, IL</t>
  </si>
  <si>
    <t>5059</t>
  </si>
  <si>
    <t>Springfield Mass Transit District</t>
  </si>
  <si>
    <t>SMTD</t>
  </si>
  <si>
    <t>928 South Ninth Street</t>
  </si>
  <si>
    <t>www.smtd.org</t>
  </si>
  <si>
    <t>Springfield, IL</t>
  </si>
  <si>
    <t>5060</t>
  </si>
  <si>
    <t>Champaign-Urbana Mass Transit District</t>
  </si>
  <si>
    <t>C-U MTD</t>
  </si>
  <si>
    <t>1101 East University Avenue</t>
  </si>
  <si>
    <t>Urbana</t>
  </si>
  <si>
    <t>www.cumtd.com</t>
  </si>
  <si>
    <t>Champaign, IL</t>
  </si>
  <si>
    <t>5061</t>
  </si>
  <si>
    <t>Decatur Public Transit System</t>
  </si>
  <si>
    <t>DPTS</t>
  </si>
  <si>
    <t>555 East Wood Street</t>
  </si>
  <si>
    <t>www.decaturil.gov</t>
  </si>
  <si>
    <t>Decatur, IL</t>
  </si>
  <si>
    <t>5066</t>
  </si>
  <si>
    <t>Chicago Transit Authority</t>
  </si>
  <si>
    <t>567 West Lake Street</t>
  </si>
  <si>
    <t>Chicago</t>
  </si>
  <si>
    <t>www.transitchicago.com</t>
  </si>
  <si>
    <t>5088</t>
  </si>
  <si>
    <t>Shoreline Metro</t>
  </si>
  <si>
    <t>608 South Commerce Street</t>
  </si>
  <si>
    <t>Sheboygan</t>
  </si>
  <si>
    <t>www.shorelinemetro.com</t>
  </si>
  <si>
    <t>Sheboygan, WI</t>
  </si>
  <si>
    <t>5090</t>
  </si>
  <si>
    <t>Richland County Transit</t>
  </si>
  <si>
    <t>35 North Park Street</t>
  </si>
  <si>
    <t>Mansfield</t>
  </si>
  <si>
    <t>www.rctbuses.com</t>
  </si>
  <si>
    <t>Mansfield, OH</t>
  </si>
  <si>
    <t>5091</t>
  </si>
  <si>
    <t>Wausau Area Transit System</t>
  </si>
  <si>
    <t>WATS</t>
  </si>
  <si>
    <t>420 Plumer Street</t>
  </si>
  <si>
    <t>Wausau</t>
  </si>
  <si>
    <t>http://metroride.ci.wausau.wi.us</t>
  </si>
  <si>
    <t>Wausau, WI</t>
  </si>
  <si>
    <t>5092</t>
  </si>
  <si>
    <t>City of Rochester Public Transportation</t>
  </si>
  <si>
    <t>RPT</t>
  </si>
  <si>
    <t>201 4th Street, S.E.</t>
  </si>
  <si>
    <t>Room 108</t>
  </si>
  <si>
    <t>www.rochestermn.gov</t>
  </si>
  <si>
    <t>Rochester, MN</t>
  </si>
  <si>
    <t>5093</t>
  </si>
  <si>
    <t>Lima Allen County Regional Transit Authority</t>
  </si>
  <si>
    <t>LACRTA</t>
  </si>
  <si>
    <t>200 East High Street</t>
  </si>
  <si>
    <t>Lima</t>
  </si>
  <si>
    <t>www.acrta.com</t>
  </si>
  <si>
    <t>Lima, OH</t>
  </si>
  <si>
    <t>5095</t>
  </si>
  <si>
    <t>Lorain County Transit</t>
  </si>
  <si>
    <t>LCT</t>
  </si>
  <si>
    <t>226 Middle Avenue</t>
  </si>
  <si>
    <t>Elyria</t>
  </si>
  <si>
    <t>www.loraincounty.us/transit</t>
  </si>
  <si>
    <t>Lorain-Elyria, OH</t>
  </si>
  <si>
    <t>5096</t>
  </si>
  <si>
    <t>City of Waukesha Transit Commission</t>
  </si>
  <si>
    <t>Waukesha Metro Transit</t>
  </si>
  <si>
    <t>2311 Badger Drive</t>
  </si>
  <si>
    <t>Waukesha</t>
  </si>
  <si>
    <t>www.waukeshametro.org</t>
  </si>
  <si>
    <t>5098</t>
  </si>
  <si>
    <t>Michigan City Transit</t>
  </si>
  <si>
    <t>MC Transit</t>
  </si>
  <si>
    <t>1801 Kentucky Street</t>
  </si>
  <si>
    <t>Michigan City</t>
  </si>
  <si>
    <t>emichigancity.com</t>
  </si>
  <si>
    <t>Michigan City-La Porte, IN-MI</t>
  </si>
  <si>
    <t>5099</t>
  </si>
  <si>
    <t>Eau Claire Transit</t>
  </si>
  <si>
    <t>910 Forest Street</t>
  </si>
  <si>
    <t>Eau Claire</t>
  </si>
  <si>
    <t>www.ci.eau-claire.wi.us</t>
  </si>
  <si>
    <t>Eau Claire, WI</t>
  </si>
  <si>
    <t>5103</t>
  </si>
  <si>
    <t>North Township of Lake County Dial-A-Ride</t>
  </si>
  <si>
    <t>5947 Hohman Avenue</t>
  </si>
  <si>
    <t>Hammond</t>
  </si>
  <si>
    <t>www.northtownshiptrustee.com</t>
  </si>
  <si>
    <t>5104</t>
  </si>
  <si>
    <t>Northern Indiana Commuter Transportation District</t>
  </si>
  <si>
    <t>NICTD</t>
  </si>
  <si>
    <t>33 East U.S. Highway 12</t>
  </si>
  <si>
    <t>Chesterton</t>
  </si>
  <si>
    <t>www.nictd.com</t>
  </si>
  <si>
    <t>5107</t>
  </si>
  <si>
    <t>Henderson Area Rapid Transit</t>
  </si>
  <si>
    <t>P. O. Box 716</t>
  </si>
  <si>
    <t>Henderson</t>
  </si>
  <si>
    <t>www.cityofhendersonky.org</t>
  </si>
  <si>
    <t>5108</t>
  </si>
  <si>
    <t>Janesville Transit System</t>
  </si>
  <si>
    <t>JTS</t>
  </si>
  <si>
    <t>900 North Parker Drive</t>
  </si>
  <si>
    <t>Janesville</t>
  </si>
  <si>
    <t>www.ci.janesville.wi.us</t>
  </si>
  <si>
    <t>Janesville, WI</t>
  </si>
  <si>
    <t>5109</t>
  </si>
  <si>
    <t>City of Beloit Transit System</t>
  </si>
  <si>
    <t>BTS</t>
  </si>
  <si>
    <t>1225 Willowbrook Road</t>
  </si>
  <si>
    <t>Beloit</t>
  </si>
  <si>
    <t>www.beloittransit.com</t>
  </si>
  <si>
    <t>Beloit, WI-IL</t>
  </si>
  <si>
    <t>5110</t>
  </si>
  <si>
    <t>Bloomington Public Transportation Corporation</t>
  </si>
  <si>
    <t>130 West Grimes Lane</t>
  </si>
  <si>
    <t>Bloomington</t>
  </si>
  <si>
    <t>www.bloomingtontransit.com</t>
  </si>
  <si>
    <t>Bloomington, IN</t>
  </si>
  <si>
    <t>5113</t>
  </si>
  <si>
    <t>Pace - Suburban Bus Division</t>
  </si>
  <si>
    <t>PACE</t>
  </si>
  <si>
    <t>550 West Algonquin Road</t>
  </si>
  <si>
    <t>Arlington Heights</t>
  </si>
  <si>
    <t>www.pacebus.com</t>
  </si>
  <si>
    <t>5117</t>
  </si>
  <si>
    <t>Laketran</t>
  </si>
  <si>
    <t>555 Lake Shore Blvd</t>
  </si>
  <si>
    <t>Grand River</t>
  </si>
  <si>
    <t>www.laketran.com</t>
  </si>
  <si>
    <t>5118</t>
  </si>
  <si>
    <t>Northeast Illinois Regional Commuter Railroad Corporation dba: Metra Rail</t>
  </si>
  <si>
    <t>547 West Jackson Boulevard</t>
  </si>
  <si>
    <t>www.Metrarail.com</t>
  </si>
  <si>
    <t>5119</t>
  </si>
  <si>
    <t>City of Detroit Department of Transportation</t>
  </si>
  <si>
    <t>DDOT</t>
  </si>
  <si>
    <t>1301 East Warren</t>
  </si>
  <si>
    <t>www.ridedetroittransit.com</t>
  </si>
  <si>
    <t>5131</t>
  </si>
  <si>
    <t>Opportunity Enterprises, Inc.</t>
  </si>
  <si>
    <t>OE</t>
  </si>
  <si>
    <t>2801 Evans Avenue</t>
  </si>
  <si>
    <t>Valparaiso</t>
  </si>
  <si>
    <t>www.oppent.org</t>
  </si>
  <si>
    <t>5132</t>
  </si>
  <si>
    <t>Twin Cities Area Transportation Authority</t>
  </si>
  <si>
    <t>TCATA</t>
  </si>
  <si>
    <t>275 East Wall Street</t>
  </si>
  <si>
    <t>Benton Harbor</t>
  </si>
  <si>
    <t>Benton Harbor-St. Joseph-Fair Plain, MI</t>
  </si>
  <si>
    <t>5133</t>
  </si>
  <si>
    <t>Chippewa Falls General Public Shared-Ride Taxi System</t>
  </si>
  <si>
    <t>CFTN</t>
  </si>
  <si>
    <t>30 West Central Street</t>
  </si>
  <si>
    <t>Chippewa Falls</t>
  </si>
  <si>
    <t>www.chippewafalls-wi.gov</t>
  </si>
  <si>
    <t>5138</t>
  </si>
  <si>
    <t>City of Newark Transit Operations</t>
  </si>
  <si>
    <t>Earthworks</t>
  </si>
  <si>
    <t>40 West Main Street</t>
  </si>
  <si>
    <t>Suite 407</t>
  </si>
  <si>
    <t>www.earthworkstransit.org</t>
  </si>
  <si>
    <t>Newark, OH</t>
  </si>
  <si>
    <t>5141</t>
  </si>
  <si>
    <t>Detroit Transportation Corporation</t>
  </si>
  <si>
    <t>Detroit People Mover</t>
  </si>
  <si>
    <t>1420 Washington Boulevard</t>
  </si>
  <si>
    <t>Third Floor</t>
  </si>
  <si>
    <t>www.thepeoplemover.com</t>
  </si>
  <si>
    <t>5142</t>
  </si>
  <si>
    <t>Steel Valley Regional Transit Authority</t>
  </si>
  <si>
    <t>Steel Valley RTA</t>
  </si>
  <si>
    <t>555 Adams Street</t>
  </si>
  <si>
    <t>Steubenville</t>
  </si>
  <si>
    <t>www.svrta.com</t>
  </si>
  <si>
    <t>5143</t>
  </si>
  <si>
    <t>Brunswick Transit Alternative</t>
  </si>
  <si>
    <t>BTA</t>
  </si>
  <si>
    <t>4095 Center Road</t>
  </si>
  <si>
    <t>Brunswick</t>
  </si>
  <si>
    <t>www.brunswick.oh.us</t>
  </si>
  <si>
    <t>5145</t>
  </si>
  <si>
    <t>City of Kokomo</t>
  </si>
  <si>
    <t>COK</t>
  </si>
  <si>
    <t>100 South Union Street</t>
  </si>
  <si>
    <t>Kokomo</t>
  </si>
  <si>
    <t>www.kokomompo.com</t>
  </si>
  <si>
    <t>Kokomo, IN</t>
  </si>
  <si>
    <t>5146</t>
  </si>
  <si>
    <t>Madison County Transit District</t>
  </si>
  <si>
    <t>MCT</t>
  </si>
  <si>
    <t>One Transit Way</t>
  </si>
  <si>
    <t>Granite City</t>
  </si>
  <si>
    <t>www.mct.org/</t>
  </si>
  <si>
    <t>St. Louis, MO-IL</t>
  </si>
  <si>
    <t>5148</t>
  </si>
  <si>
    <t>Blue Water Area Transportation Commission</t>
  </si>
  <si>
    <t>Blue Water Area Transit</t>
  </si>
  <si>
    <t>2021 Lapeer Avenue</t>
  </si>
  <si>
    <t>Port Huron</t>
  </si>
  <si>
    <t>www.bwbus.com</t>
  </si>
  <si>
    <t>Port Huron, MI</t>
  </si>
  <si>
    <t>5149</t>
  </si>
  <si>
    <t>Michiana Area Council of Governments</t>
  </si>
  <si>
    <t>MACOG</t>
  </si>
  <si>
    <t>Metropolitan Planning Organization (MPO)  Public agency or authority that contracts for some or all transit service (not a State DOT).</t>
  </si>
  <si>
    <t xml:space="preserve">Metropolitan Planning Organization (MPO)_x000D_
</t>
  </si>
  <si>
    <t>227 West Jefferson Boulevard</t>
  </si>
  <si>
    <t>County-City Building, Room 1120</t>
  </si>
  <si>
    <t>www.interurbantrolley.com</t>
  </si>
  <si>
    <t>Elkhart, IN-MI</t>
  </si>
  <si>
    <t>5152</t>
  </si>
  <si>
    <t>Onalaska Shared Ride Taxi City of Onalaska</t>
  </si>
  <si>
    <t>415 Main Street</t>
  </si>
  <si>
    <t>Onalaska</t>
  </si>
  <si>
    <t>www.cityofonalaska.com</t>
  </si>
  <si>
    <t>5154</t>
  </si>
  <si>
    <t>Metropolitan Council</t>
  </si>
  <si>
    <t>Consolidated report.</t>
  </si>
  <si>
    <t>390 Robert St N</t>
  </si>
  <si>
    <t>St. Paul</t>
  </si>
  <si>
    <t>www.metrocouncil.org</t>
  </si>
  <si>
    <t>5155</t>
  </si>
  <si>
    <t>Metro Mobility</t>
  </si>
  <si>
    <t>390 North Robert Street</t>
  </si>
  <si>
    <t>5157</t>
  </si>
  <si>
    <t>Butler County Regional Transit Authority</t>
  </si>
  <si>
    <t>BCRTA</t>
  </si>
  <si>
    <t>3045 Moser Court</t>
  </si>
  <si>
    <t>Hamilton Enterprise Park</t>
  </si>
  <si>
    <t>Hamilton</t>
  </si>
  <si>
    <t>www.butlercountyrta.com</t>
  </si>
  <si>
    <t>5158</t>
  </si>
  <si>
    <t>University of Michigan Parking and Transportation Services</t>
  </si>
  <si>
    <t>UMTS</t>
  </si>
  <si>
    <t>523 S. Division St</t>
  </si>
  <si>
    <t>Campus Box 2912</t>
  </si>
  <si>
    <t>www.pts.umich.edu</t>
  </si>
  <si>
    <t>5159</t>
  </si>
  <si>
    <t>River Valley Metro Mass Transit District</t>
  </si>
  <si>
    <t>RVMMTD</t>
  </si>
  <si>
    <t>1137 E. 5000 N. Road</t>
  </si>
  <si>
    <t>Bourbonnais</t>
  </si>
  <si>
    <t>www.rivervalleymetro.com</t>
  </si>
  <si>
    <t>Kankakee, IL</t>
  </si>
  <si>
    <t>5160</t>
  </si>
  <si>
    <t>900 Lang Street</t>
  </si>
  <si>
    <t>West Bend</t>
  </si>
  <si>
    <t>www.co.washington.wi.us</t>
  </si>
  <si>
    <t>5161</t>
  </si>
  <si>
    <t>Ozaukee County Transit Services</t>
  </si>
  <si>
    <t>OCTS</t>
  </si>
  <si>
    <t>410 South Spring Street</t>
  </si>
  <si>
    <t>Port Washington</t>
  </si>
  <si>
    <t>www.ozaukeetransit.com</t>
  </si>
  <si>
    <t>5162</t>
  </si>
  <si>
    <t>TransPorte</t>
  </si>
  <si>
    <t>Our Citys Wheels</t>
  </si>
  <si>
    <t>102 L Street</t>
  </si>
  <si>
    <t>Laporte</t>
  </si>
  <si>
    <t>www.cityoflaporte.com</t>
  </si>
  <si>
    <t>5163</t>
  </si>
  <si>
    <t>Licking County Transit Board</t>
  </si>
  <si>
    <t>LCTB</t>
  </si>
  <si>
    <t>763 East Main Street</t>
  </si>
  <si>
    <t>www.lcounty.com</t>
  </si>
  <si>
    <t>5165</t>
  </si>
  <si>
    <t>Greene County Transit Board</t>
  </si>
  <si>
    <t>Greene CATS</t>
  </si>
  <si>
    <t>571 Ledbetter Rd.</t>
  </si>
  <si>
    <t>Xenia</t>
  </si>
  <si>
    <t>www.co.greene.oh.us/greenecats</t>
  </si>
  <si>
    <t>5166</t>
  </si>
  <si>
    <t>Clermont Transportation Connection</t>
  </si>
  <si>
    <t>CTC</t>
  </si>
  <si>
    <t>4003 Filager Road</t>
  </si>
  <si>
    <t>Batavia</t>
  </si>
  <si>
    <t>www.ctc.clermontcountyohio.gov</t>
  </si>
  <si>
    <t>5167</t>
  </si>
  <si>
    <t>South Lake County Community Services, Inc.</t>
  </si>
  <si>
    <t>SLCCS</t>
  </si>
  <si>
    <t>1450 E. Joliet Street</t>
  </si>
  <si>
    <t>Crown Point</t>
  </si>
  <si>
    <t>5169</t>
  </si>
  <si>
    <t>Miami County Public Transit</t>
  </si>
  <si>
    <t>MCPT</t>
  </si>
  <si>
    <t>2036 North County Road 25A</t>
  </si>
  <si>
    <t>Troy</t>
  </si>
  <si>
    <t>co.miami.oh.us</t>
  </si>
  <si>
    <t>5171</t>
  </si>
  <si>
    <t>Fond du Lac Area Transit</t>
  </si>
  <si>
    <t>530 North Doty Street</t>
  </si>
  <si>
    <t>Fond du Lac</t>
  </si>
  <si>
    <t>www.fdl.wi.gov/general-information.iml?DeptID=30</t>
  </si>
  <si>
    <t>Fond du Lac, WI</t>
  </si>
  <si>
    <t>5174</t>
  </si>
  <si>
    <t>City of Danville/Danville Mass Transit</t>
  </si>
  <si>
    <t>DMT</t>
  </si>
  <si>
    <t>101 North Jackson</t>
  </si>
  <si>
    <t>www.cityofdanville.org</t>
  </si>
  <si>
    <t>Danville, IL-IN</t>
  </si>
  <si>
    <t>5176</t>
  </si>
  <si>
    <t>City of DeKalb</t>
  </si>
  <si>
    <t>DSATS</t>
  </si>
  <si>
    <t>200 South Fourth Street</t>
  </si>
  <si>
    <t>DeKalb</t>
  </si>
  <si>
    <t>www.cityofdekalb.com</t>
  </si>
  <si>
    <t>DeKalb, IL</t>
  </si>
  <si>
    <t>5177</t>
  </si>
  <si>
    <t>ColumBUS Transit</t>
  </si>
  <si>
    <t>ColumBUS</t>
  </si>
  <si>
    <t>Mill Race Station</t>
  </si>
  <si>
    <t>850 Lindsey St.</t>
  </si>
  <si>
    <t>www.columbus.in.gov/transit-index.html</t>
  </si>
  <si>
    <t>Columbus, IN</t>
  </si>
  <si>
    <t>5179</t>
  </si>
  <si>
    <t>Porter County Aging and Community Services, Inc.</t>
  </si>
  <si>
    <t>PCACS</t>
  </si>
  <si>
    <t>1005 Campbell</t>
  </si>
  <si>
    <t>www.portercountyacs.org</t>
  </si>
  <si>
    <t>5180</t>
  </si>
  <si>
    <t>Livingston Essential Transportation Service</t>
  </si>
  <si>
    <t>LETS</t>
  </si>
  <si>
    <t>3950 W. Grand River Avenue</t>
  </si>
  <si>
    <t>Howell</t>
  </si>
  <si>
    <t>www.co.livingston.mi.us/LETS</t>
  </si>
  <si>
    <t>South Lyon-Howell, MI</t>
  </si>
  <si>
    <t>5182</t>
  </si>
  <si>
    <t>Pace-Suburban Bus Division, ADA Paratransit Services</t>
  </si>
  <si>
    <t>5183</t>
  </si>
  <si>
    <t>City of Valparaiso</t>
  </si>
  <si>
    <t>166 Lincolnway</t>
  </si>
  <si>
    <t>http://www.ci.valparaiso.in.us/index.aspx?nid=488</t>
  </si>
  <si>
    <t>5184</t>
  </si>
  <si>
    <t>Macatawa Area Express Transportation Authority</t>
  </si>
  <si>
    <t>171 Lincoln Avenue</t>
  </si>
  <si>
    <t>Suite 20</t>
  </si>
  <si>
    <t>Holland</t>
  </si>
  <si>
    <t>www.catchamax.org</t>
  </si>
  <si>
    <t>Holland, MI</t>
  </si>
  <si>
    <t>5185</t>
  </si>
  <si>
    <t>Northwestern Indiana Regional Planning Commission</t>
  </si>
  <si>
    <t>NIRPC</t>
  </si>
  <si>
    <t>NIRPC is a MPO for Northwest Indiana. We over Lake, Porter, and LaPorte counties of Indiana.</t>
  </si>
  <si>
    <t>Northwestern Indiana Regional Planning Commission is a Metropolitan Planning Organization. Northwestern Indiana Regional Planning Commission is not affiliated with a City, County, or State Government.</t>
  </si>
  <si>
    <t>6100 Southport Road</t>
  </si>
  <si>
    <t>Portage</t>
  </si>
  <si>
    <t>www.nirpc.org</t>
  </si>
  <si>
    <t>5186</t>
  </si>
  <si>
    <t>Lawrence County Port Authority</t>
  </si>
  <si>
    <t>305 North 5th Street</t>
  </si>
  <si>
    <t>Ironton</t>
  </si>
  <si>
    <t>5190</t>
  </si>
  <si>
    <t>City of Chicago Department of Transportation</t>
  </si>
  <si>
    <t>30 North LaSalle Street</t>
  </si>
  <si>
    <t>www.cityofchicago.org</t>
  </si>
  <si>
    <t>5191</t>
  </si>
  <si>
    <t>Mid-Ohio Regional Planning Commision</t>
  </si>
  <si>
    <t>111 Liberty Street</t>
  </si>
  <si>
    <t>5193</t>
  </si>
  <si>
    <t>VRide, Inc. - Michigan</t>
  </si>
  <si>
    <t>31500 West Thirteen Mile Road</t>
  </si>
  <si>
    <t>Farmington Hills</t>
  </si>
  <si>
    <t>5194</t>
  </si>
  <si>
    <t>Boone County Council on Aging</t>
  </si>
  <si>
    <t>2141 Henry Luckow Lane</t>
  </si>
  <si>
    <t>Belvidere</t>
  </si>
  <si>
    <t>5195</t>
  </si>
  <si>
    <t>City of Shelby</t>
  </si>
  <si>
    <t>43 West Main Street</t>
  </si>
  <si>
    <t>Shelby</t>
  </si>
  <si>
    <t>www.shelbyohio.org</t>
  </si>
  <si>
    <t>5196</t>
  </si>
  <si>
    <t>Harbor Transit Multi-Modal Transportation System</t>
  </si>
  <si>
    <t>Harbor Transit</t>
  </si>
  <si>
    <t>440 North Ferry Street</t>
  </si>
  <si>
    <t>Grand Haven</t>
  </si>
  <si>
    <t>www.harbortransit.org</t>
  </si>
  <si>
    <t>5197</t>
  </si>
  <si>
    <t>Trumbull County Transit Board</t>
  </si>
  <si>
    <t>TCTS</t>
  </si>
  <si>
    <t>160 High Street NW</t>
  </si>
  <si>
    <t>Warren</t>
  </si>
  <si>
    <t>www.thecityofniles.com/transit.htm</t>
  </si>
  <si>
    <t>5198</t>
  </si>
  <si>
    <t>Medina County Public Transit</t>
  </si>
  <si>
    <t>144 North Broadway Street</t>
  </si>
  <si>
    <t>Medina</t>
  </si>
  <si>
    <t>5199</t>
  </si>
  <si>
    <t>Delaware County Transit Board</t>
  </si>
  <si>
    <t>119 Henderson Ct</t>
  </si>
  <si>
    <t>Delaware</t>
  </si>
  <si>
    <t>www.ridedata.com</t>
  </si>
  <si>
    <t>5200</t>
  </si>
  <si>
    <t>Warren County Transit Services</t>
  </si>
  <si>
    <t>WCTS</t>
  </si>
  <si>
    <t>406 Justice Dr., Room 311</t>
  </si>
  <si>
    <t>County Admin Building</t>
  </si>
  <si>
    <t>5201</t>
  </si>
  <si>
    <t xml:space="preserve">Hancock Area Rural Transit </t>
  </si>
  <si>
    <t>1870 Fields Blvd.</t>
  </si>
  <si>
    <t xml:space="preserve">Greenfield </t>
  </si>
  <si>
    <t>hcssi.org</t>
  </si>
  <si>
    <t>5202</t>
  </si>
  <si>
    <t>City of West Bend</t>
  </si>
  <si>
    <t xml:space="preserve">1115 South Main Street </t>
  </si>
  <si>
    <t>www.ci.west-bend.wi.us</t>
  </si>
  <si>
    <t>West Bend, WI</t>
  </si>
  <si>
    <t>5204</t>
  </si>
  <si>
    <t>Jackson County Mass Transit District</t>
  </si>
  <si>
    <t>JCMTD</t>
  </si>
  <si>
    <t xml:space="preserve">608 E. College Street </t>
  </si>
  <si>
    <t>Carbondale</t>
  </si>
  <si>
    <t>http://www.jacksoncounty-il.gov/index.php/jackson-county-mass-transit</t>
  </si>
  <si>
    <t>Carbondale, IL</t>
  </si>
  <si>
    <t>5205</t>
  </si>
  <si>
    <t>Greater Mankato Transit System</t>
  </si>
  <si>
    <t>10 Civic Center Plaza</t>
  </si>
  <si>
    <t xml:space="preserve">Mankato </t>
  </si>
  <si>
    <t>www.ci.mankato.mn.us</t>
  </si>
  <si>
    <t>Mankato, MN</t>
  </si>
  <si>
    <t>5206</t>
  </si>
  <si>
    <t>Vine Faith in Action, Inc.</t>
  </si>
  <si>
    <t>1618 Third Avenue</t>
  </si>
  <si>
    <t>Mankato</t>
  </si>
  <si>
    <t>5207</t>
  </si>
  <si>
    <t>Midland Dial-A-Ride</t>
  </si>
  <si>
    <t>4811 N. Saginaw Rd.</t>
  </si>
  <si>
    <t>Midland</t>
  </si>
  <si>
    <t>www.midland-mi.org</t>
  </si>
  <si>
    <t>Midland, MI</t>
  </si>
  <si>
    <t>5208</t>
  </si>
  <si>
    <t>Midland County Board of Commissioners</t>
  </si>
  <si>
    <t>884 E. Isabella Road</t>
  </si>
  <si>
    <t>countyconnectionofmidland.org</t>
  </si>
  <si>
    <t>5209</t>
  </si>
  <si>
    <t xml:space="preserve">Central Indiana Regional Transportation Authority </t>
  </si>
  <si>
    <t>CIRTA</t>
  </si>
  <si>
    <t>320 North Meridian Street</t>
  </si>
  <si>
    <t>Suite 406</t>
  </si>
  <si>
    <t>www.cirta.us</t>
  </si>
  <si>
    <t>5210</t>
  </si>
  <si>
    <t>City of Hartford</t>
  </si>
  <si>
    <t>109 N. Main Street</t>
  </si>
  <si>
    <t>ci.hartford.wi.us</t>
  </si>
  <si>
    <t>5211</t>
  </si>
  <si>
    <t>Rides Mass Transit District</t>
  </si>
  <si>
    <t>1200 West Poplar</t>
  </si>
  <si>
    <t>www.ridesmtd.com</t>
  </si>
  <si>
    <t>5212</t>
  </si>
  <si>
    <t>Stateline Mass Transit District</t>
  </si>
  <si>
    <t>101 E. Main Street</t>
  </si>
  <si>
    <t xml:space="preserve">Rockton </t>
  </si>
  <si>
    <t>www.smtd.biz</t>
  </si>
  <si>
    <t>6001</t>
  </si>
  <si>
    <t>Amarillo City Transit</t>
  </si>
  <si>
    <t>801 East 23rd</t>
  </si>
  <si>
    <t>Amarillo</t>
  </si>
  <si>
    <t>TX</t>
  </si>
  <si>
    <t>www.ci.amarillo.tx.us</t>
  </si>
  <si>
    <t>Amarillo, TX</t>
  </si>
  <si>
    <t>6006</t>
  </si>
  <si>
    <t>Mass Transit Department - City of El Paso</t>
  </si>
  <si>
    <t>Sun Metro</t>
  </si>
  <si>
    <t>700 A San Francisco Street</t>
  </si>
  <si>
    <t>El Paso</t>
  </si>
  <si>
    <t>www.elpasotexas.gov</t>
  </si>
  <si>
    <t>El Paso, TX-NM</t>
  </si>
  <si>
    <t>6007</t>
  </si>
  <si>
    <t>Fort Worth Transportation Authority</t>
  </si>
  <si>
    <t>The T</t>
  </si>
  <si>
    <t>1600 East Lancaster</t>
  </si>
  <si>
    <t>Fort Worth</t>
  </si>
  <si>
    <t>www.the-t.com</t>
  </si>
  <si>
    <t>Dallas-Fort Worth-Arlington, TX</t>
  </si>
  <si>
    <t>6008</t>
  </si>
  <si>
    <t xml:space="preserve">Metropolitan Transit Authority of Harris County, Texas </t>
  </si>
  <si>
    <t>1900 Main</t>
  </si>
  <si>
    <t>Houston</t>
  </si>
  <si>
    <t>www.ridemetro.org</t>
  </si>
  <si>
    <t>Houston, TX</t>
  </si>
  <si>
    <t>6009</t>
  </si>
  <si>
    <t>Laredo Transit Management, Inc.</t>
  </si>
  <si>
    <t>El Metro</t>
  </si>
  <si>
    <t>1301 Farragut Street</t>
  </si>
  <si>
    <t>3rd Floor, West</t>
  </si>
  <si>
    <t>Laredo</t>
  </si>
  <si>
    <t>www.ci.laredo.tx.us</t>
  </si>
  <si>
    <t>Laredo, TX</t>
  </si>
  <si>
    <t>6010</t>
  </si>
  <si>
    <t>City Transit Management Company, Inc.</t>
  </si>
  <si>
    <t>Citibus</t>
  </si>
  <si>
    <t xml:space="preserve"> 801 Texas Ave</t>
  </si>
  <si>
    <t>Lubbock</t>
  </si>
  <si>
    <t>www.citibus.com</t>
  </si>
  <si>
    <t>Lubbock, TX</t>
  </si>
  <si>
    <t>6011</t>
  </si>
  <si>
    <t>VIA Metropolitan Transit</t>
  </si>
  <si>
    <t>VIA</t>
  </si>
  <si>
    <t>800 West Myrtle</t>
  </si>
  <si>
    <t>San Antonio</t>
  </si>
  <si>
    <t>www.viainfo.net</t>
  </si>
  <si>
    <t>San Antonio, TX</t>
  </si>
  <si>
    <t>6012</t>
  </si>
  <si>
    <t>Waco Transit System, Inc.</t>
  </si>
  <si>
    <t>301 South 8th Street, Suite 100</t>
  </si>
  <si>
    <t>Waco</t>
  </si>
  <si>
    <t>www.waco-texas.com</t>
  </si>
  <si>
    <t>Waco, TX</t>
  </si>
  <si>
    <t>6013</t>
  </si>
  <si>
    <t>Port Arthur Transit</t>
  </si>
  <si>
    <t>320 Dallas Avenue</t>
  </si>
  <si>
    <t>Port Arthur</t>
  </si>
  <si>
    <t>www.portarthur.net/DepartmentPage.cfm?id=34</t>
  </si>
  <si>
    <t>Port Arthur, TX</t>
  </si>
  <si>
    <t>6014</t>
  </si>
  <si>
    <t>City of Brownsville - Brownsville Metro</t>
  </si>
  <si>
    <t>BUS</t>
  </si>
  <si>
    <t>755 International Blvd.</t>
  </si>
  <si>
    <t>Brownsville</t>
  </si>
  <si>
    <t>bmetro.cob.us</t>
  </si>
  <si>
    <t>Brownsville, TX</t>
  </si>
  <si>
    <t>6015</t>
  </si>
  <si>
    <t>Island Transit</t>
  </si>
  <si>
    <t>I T</t>
  </si>
  <si>
    <t>3115 Market Street</t>
  </si>
  <si>
    <t>Galveston</t>
  </si>
  <si>
    <t>www.islandtransit.net</t>
  </si>
  <si>
    <t>6016</t>
  </si>
  <si>
    <t>Beaumont Municipal Transit System</t>
  </si>
  <si>
    <t>BMT</t>
  </si>
  <si>
    <t>The City contracts with Beaumont Transit Company to provide the employees to operate the system because they are union employees and the City cannot legally have union employees.</t>
  </si>
  <si>
    <t>550 Milam Street</t>
  </si>
  <si>
    <t>Beaumont</t>
  </si>
  <si>
    <t>www.beaumonttransit.com</t>
  </si>
  <si>
    <t>Beaumont, TX</t>
  </si>
  <si>
    <t>6017</t>
  </si>
  <si>
    <t>Central Oklahoma Transportation and Parking Authority</t>
  </si>
  <si>
    <t>COTPA</t>
  </si>
  <si>
    <t>300 Southwest 7th Street</t>
  </si>
  <si>
    <t>Oklahoma City</t>
  </si>
  <si>
    <t>OK</t>
  </si>
  <si>
    <t>www.gometro.org</t>
  </si>
  <si>
    <t>Oklahoma City, OK</t>
  </si>
  <si>
    <t>6018</t>
  </si>
  <si>
    <t>Metropolitan Tulsa Transit Authority</t>
  </si>
  <si>
    <t>MTTA</t>
  </si>
  <si>
    <t>510 South Rockford</t>
  </si>
  <si>
    <t>Tulsa</t>
  </si>
  <si>
    <t>www.tulsatransit.org</t>
  </si>
  <si>
    <t>Tulsa, OK</t>
  </si>
  <si>
    <t>6019</t>
  </si>
  <si>
    <t>City of Albuquerque Transit Department</t>
  </si>
  <si>
    <t>ABQ Ride</t>
  </si>
  <si>
    <t>100 First Street SW</t>
  </si>
  <si>
    <t>Albuquerque</t>
  </si>
  <si>
    <t>NM</t>
  </si>
  <si>
    <t>www.cabq.gov</t>
  </si>
  <si>
    <t>Albuquerque, NM</t>
  </si>
  <si>
    <t>6020</t>
  </si>
  <si>
    <t>Crescent City Connection Division - Louisiana Department of Transportation</t>
  </si>
  <si>
    <t>CCCD</t>
  </si>
  <si>
    <t>2001 Mardi Gras Boulevard</t>
  </si>
  <si>
    <t>New Orleans</t>
  </si>
  <si>
    <t>LA</t>
  </si>
  <si>
    <t>www.dotd.la.gov/operations/cccd/</t>
  </si>
  <si>
    <t>New Orleans, LA</t>
  </si>
  <si>
    <t>6022</t>
  </si>
  <si>
    <t>Capital Area Transit System</t>
  </si>
  <si>
    <t>2250 Florida Boulevard</t>
  </si>
  <si>
    <t>Baton Rouge</t>
  </si>
  <si>
    <t>www.brcats.com</t>
  </si>
  <si>
    <t>Baton Rouge, LA</t>
  </si>
  <si>
    <t>6023</t>
  </si>
  <si>
    <t>Lake Charles Transit System</t>
  </si>
  <si>
    <t>LCTS</t>
  </si>
  <si>
    <t>1155 Ryan Street</t>
  </si>
  <si>
    <t>Lake Charles</t>
  </si>
  <si>
    <t>www.cityoflakecharles.com/department/division.php?fDD=14-108</t>
  </si>
  <si>
    <t>Lake Charles, LA</t>
  </si>
  <si>
    <t>6024</t>
  </si>
  <si>
    <t>Shreveport Area Transit System</t>
  </si>
  <si>
    <t>SporTran</t>
  </si>
  <si>
    <t>1115 Jack Wells Boulevard</t>
  </si>
  <si>
    <t>Shreveport</t>
  </si>
  <si>
    <t>www.sportran.org</t>
  </si>
  <si>
    <t>Shreveport, LA</t>
  </si>
  <si>
    <t>6025</t>
  </si>
  <si>
    <t>City of Alexandria</t>
  </si>
  <si>
    <t>Atrans</t>
  </si>
  <si>
    <t>2021 Industrial Park Road</t>
  </si>
  <si>
    <t>www.cityofalexandriala.com</t>
  </si>
  <si>
    <t>Alexandria, LA</t>
  </si>
  <si>
    <t>6026</t>
  </si>
  <si>
    <t>City of Monroe Transit System</t>
  </si>
  <si>
    <t>700 Washington Street</t>
  </si>
  <si>
    <t>www.mtsbus.org</t>
  </si>
  <si>
    <t>Monroe, LA</t>
  </si>
  <si>
    <t>6032</t>
  </si>
  <si>
    <t>New Orleans Regional Transit Authority</t>
  </si>
  <si>
    <t>NORTA</t>
  </si>
  <si>
    <t>2817 Canal Street</t>
  </si>
  <si>
    <t>www.norta.com</t>
  </si>
  <si>
    <t>6033</t>
  </si>
  <si>
    <t>Central Arkansas Transit Authority</t>
  </si>
  <si>
    <t>901 Maple Street</t>
  </si>
  <si>
    <t>North Little Rock</t>
  </si>
  <si>
    <t>AR</t>
  </si>
  <si>
    <t>www.cat.org</t>
  </si>
  <si>
    <t>Little Rock, AR</t>
  </si>
  <si>
    <t>6034</t>
  </si>
  <si>
    <t>Pine Bluff Transit</t>
  </si>
  <si>
    <t>PBT</t>
  </si>
  <si>
    <t>2300 East Harding</t>
  </si>
  <si>
    <t>Pine Bluff</t>
  </si>
  <si>
    <t>www.cityofpinebluff.com/transit/</t>
  </si>
  <si>
    <t>Pine Bluff, AR</t>
  </si>
  <si>
    <t>6035</t>
  </si>
  <si>
    <t>Wichita Falls Transit System</t>
  </si>
  <si>
    <t>2100 Seymour Highway</t>
  </si>
  <si>
    <t>Wichita Falls</t>
  </si>
  <si>
    <t>www.wichitafallstx.gov</t>
  </si>
  <si>
    <t>Wichita Falls, TX</t>
  </si>
  <si>
    <t>6038</t>
  </si>
  <si>
    <t>Lafayette Transit System</t>
  </si>
  <si>
    <t>100 Lee Avenue</t>
  </si>
  <si>
    <t>4017-C</t>
  </si>
  <si>
    <t>www.lafayettela.gov</t>
  </si>
  <si>
    <t>Lafayette, LA</t>
  </si>
  <si>
    <t>6040</t>
  </si>
  <si>
    <t>CityLink Transit</t>
  </si>
  <si>
    <t>1189 South 2nd Street</t>
  </si>
  <si>
    <t>Abilene</t>
  </si>
  <si>
    <t>www.abilenetx.com/citylink/</t>
  </si>
  <si>
    <t>Abilene, TX</t>
  </si>
  <si>
    <t>6041</t>
  </si>
  <si>
    <t>Handitran Special Transit Division - City of Arlington</t>
  </si>
  <si>
    <t>Handitran</t>
  </si>
  <si>
    <t>1101 West Main Street</t>
  </si>
  <si>
    <t>www.handitran.com</t>
  </si>
  <si>
    <t>6048</t>
  </si>
  <si>
    <t>Capital Metropolitan Transportation Authority</t>
  </si>
  <si>
    <t>CMTA</t>
  </si>
  <si>
    <t>2910 East Fifth Street</t>
  </si>
  <si>
    <t>Austin</t>
  </si>
  <si>
    <t>www.capmetro.org</t>
  </si>
  <si>
    <t>Austin, TX</t>
  </si>
  <si>
    <t>6049</t>
  </si>
  <si>
    <t>Las Cruces Area Transit</t>
  </si>
  <si>
    <t>RoadRUNNER Transit</t>
  </si>
  <si>
    <t>City of Las Cruces</t>
  </si>
  <si>
    <t>PO Box 20000</t>
  </si>
  <si>
    <t>Las Cruces</t>
  </si>
  <si>
    <t>http://roadrunner.las-cruces.org</t>
  </si>
  <si>
    <t>Las Cruces, NM</t>
  </si>
  <si>
    <t>6051</t>
  </si>
  <si>
    <t>Corpus Christi Regional Transportation Authority</t>
  </si>
  <si>
    <t>The B</t>
  </si>
  <si>
    <t>5658 Bear Lane</t>
  </si>
  <si>
    <t>Corpus Christi</t>
  </si>
  <si>
    <t>www.ccrta.org</t>
  </si>
  <si>
    <t>Corpus Christi, TX</t>
  </si>
  <si>
    <t>6056</t>
  </si>
  <si>
    <t>Dallas Area Rapid Transit</t>
  </si>
  <si>
    <t>1401 Pacific Avenue</t>
  </si>
  <si>
    <t>Dallas</t>
  </si>
  <si>
    <t>www.dart.org</t>
  </si>
  <si>
    <t>6058</t>
  </si>
  <si>
    <t>St. Bernard Urban Rapid Transit</t>
  </si>
  <si>
    <t>SBURT</t>
  </si>
  <si>
    <t>8201 West Judge Perez Drive</t>
  </si>
  <si>
    <t>Chalmette</t>
  </si>
  <si>
    <t>sbpg.net</t>
  </si>
  <si>
    <t>6059</t>
  </si>
  <si>
    <t>Brazos Transit District</t>
  </si>
  <si>
    <t>The District</t>
  </si>
  <si>
    <t>Political subdivision</t>
  </si>
  <si>
    <t>1759 North Earl Rudder Freeway</t>
  </si>
  <si>
    <t>Bryan</t>
  </si>
  <si>
    <t>www.btd.org</t>
  </si>
  <si>
    <t>College Station-Bryan, TX</t>
  </si>
  <si>
    <t>6062</t>
  </si>
  <si>
    <t>University of Arkansas, Fayetteville</t>
  </si>
  <si>
    <t>Razorback Transit</t>
  </si>
  <si>
    <t>155 Razorback Road</t>
  </si>
  <si>
    <t>ADSB 131</t>
  </si>
  <si>
    <t>http://parking.uark.edu</t>
  </si>
  <si>
    <t>Fayetteville-Springdale-Rogers, AR-MO</t>
  </si>
  <si>
    <t>6068</t>
  </si>
  <si>
    <t>City of Grand Prairie Transportation Services Department</t>
  </si>
  <si>
    <t>Grand Connection</t>
  </si>
  <si>
    <t>206 West Church Street</t>
  </si>
  <si>
    <t>1821 W.FREEWAY</t>
  </si>
  <si>
    <t>Grand Prairie</t>
  </si>
  <si>
    <t>www.gptx.org</t>
  </si>
  <si>
    <t>6070</t>
  </si>
  <si>
    <t>City of Mesquite</t>
  </si>
  <si>
    <t>MTED</t>
  </si>
  <si>
    <t>1515 N. Galloway Ave.</t>
  </si>
  <si>
    <t>Mesquite</t>
  </si>
  <si>
    <t>www.cityofmesquite.com</t>
  </si>
  <si>
    <t>6072</t>
  </si>
  <si>
    <t>Ozark Regional Transit</t>
  </si>
  <si>
    <t>ORT</t>
  </si>
  <si>
    <t>2423 East Robinson Avenue</t>
  </si>
  <si>
    <t>Springdale</t>
  </si>
  <si>
    <t>www.ozark.org</t>
  </si>
  <si>
    <t>6077</t>
  </si>
  <si>
    <t>Santa Fe Trails - City of Santa Fe</t>
  </si>
  <si>
    <t>SFT</t>
  </si>
  <si>
    <t>2931 Rufina Street</t>
  </si>
  <si>
    <t>Santa Fe</t>
  </si>
  <si>
    <t>www.santafenm.gov</t>
  </si>
  <si>
    <t>Santa Fe, NM</t>
  </si>
  <si>
    <t>6080</t>
  </si>
  <si>
    <t>Terrebonne Parish Consolidated Government</t>
  </si>
  <si>
    <t>Good Earth Transit</t>
  </si>
  <si>
    <t>137 Intracoastal Drive</t>
  </si>
  <si>
    <t>Houma</t>
  </si>
  <si>
    <t>www.tpcg.org</t>
  </si>
  <si>
    <t>Houma, LA</t>
  </si>
  <si>
    <t>6081</t>
  </si>
  <si>
    <t>Longview Transit</t>
  </si>
  <si>
    <t>LTMI</t>
  </si>
  <si>
    <t>908 Pacific Ave</t>
  </si>
  <si>
    <t>www.longviewtransit.com</t>
  </si>
  <si>
    <t>Longview, TX</t>
  </si>
  <si>
    <t>6082</t>
  </si>
  <si>
    <t>The Gulf Coast Center</t>
  </si>
  <si>
    <t>Connect Transit</t>
  </si>
  <si>
    <t>4352 E. F. Lowry Expressway</t>
  </si>
  <si>
    <t>Texas City</t>
  </si>
  <si>
    <t>www.gulfcoastcenter.org</t>
  </si>
  <si>
    <t>Texas City, TX</t>
  </si>
  <si>
    <t>6084</t>
  </si>
  <si>
    <t>Dallas - vRide, Inc.</t>
  </si>
  <si>
    <t>624 Six Flags Drive</t>
  </si>
  <si>
    <t>Suite 220</t>
  </si>
  <si>
    <t>6086</t>
  </si>
  <si>
    <t>Fort Smith Transit</t>
  </si>
  <si>
    <t>FST</t>
  </si>
  <si>
    <t>6821 Jenny Lind</t>
  </si>
  <si>
    <t>Fort Smith</t>
  </si>
  <si>
    <t>www.fortsmithar.gov</t>
  </si>
  <si>
    <t>Fort Smith, AR-OK</t>
  </si>
  <si>
    <t>6088</t>
  </si>
  <si>
    <t>Jefferson Parish Department of Transit Administration</t>
  </si>
  <si>
    <t>Jet</t>
  </si>
  <si>
    <t>21 Westbank Expressway</t>
  </si>
  <si>
    <t>Gretna</t>
  </si>
  <si>
    <t>www.jeffersontransit.org</t>
  </si>
  <si>
    <t>6089</t>
  </si>
  <si>
    <t>City of Tyler</t>
  </si>
  <si>
    <t>COT</t>
  </si>
  <si>
    <t>210 E. Oakwood</t>
  </si>
  <si>
    <t>Tyler</t>
  </si>
  <si>
    <t>www.tylerbus.org</t>
  </si>
  <si>
    <t>Tyler, TX</t>
  </si>
  <si>
    <t>6090</t>
  </si>
  <si>
    <t>Lower Rio Grande Valley Development Council</t>
  </si>
  <si>
    <t>LRGVDC</t>
  </si>
  <si>
    <t>COG</t>
  </si>
  <si>
    <t>301 W. Railroad St.</t>
  </si>
  <si>
    <t>Weslaco</t>
  </si>
  <si>
    <t>www.lrgvdc.org</t>
  </si>
  <si>
    <t>McAllen, TX</t>
  </si>
  <si>
    <t>6091</t>
  </si>
  <si>
    <t>Hill Country Transit District</t>
  </si>
  <si>
    <t>The Hop</t>
  </si>
  <si>
    <t>906 South High St.</t>
  </si>
  <si>
    <t>San Saba</t>
  </si>
  <si>
    <t>www.takethehop.com</t>
  </si>
  <si>
    <t>Killeen, TX</t>
  </si>
  <si>
    <t>6093</t>
  </si>
  <si>
    <t>Texarkana Urban Transit District</t>
  </si>
  <si>
    <t>T Line</t>
  </si>
  <si>
    <t>1402 Texas Blvd.</t>
  </si>
  <si>
    <t>Texarkana</t>
  </si>
  <si>
    <t>www.t-linebus.org</t>
  </si>
  <si>
    <t>Texarkana-Texarkana, TX-AR</t>
  </si>
  <si>
    <t>6094</t>
  </si>
  <si>
    <t>The Lawton Area Transit System</t>
  </si>
  <si>
    <t>LATS</t>
  </si>
  <si>
    <t>611 SW Bishop Road</t>
  </si>
  <si>
    <t>Lawton</t>
  </si>
  <si>
    <t>www.ridelats.com</t>
  </si>
  <si>
    <t>Lawton, OK</t>
  </si>
  <si>
    <t>6095</t>
  </si>
  <si>
    <t>Golden Crescent Regional Planning Commission</t>
  </si>
  <si>
    <t>VICTORIA TRANSIT</t>
  </si>
  <si>
    <t>120 S. Main, Suite 210</t>
  </si>
  <si>
    <t>Victoria</t>
  </si>
  <si>
    <t>www.victoriatransit.org</t>
  </si>
  <si>
    <t>Victoria, TX</t>
  </si>
  <si>
    <t>6096</t>
  </si>
  <si>
    <t>Cleveland Area Rapid Transit</t>
  </si>
  <si>
    <t>731 Elm Avenue</t>
  </si>
  <si>
    <t>Robertson Hall 304</t>
  </si>
  <si>
    <t xml:space="preserve"> Norman</t>
  </si>
  <si>
    <t>www.ridecart.com</t>
  </si>
  <si>
    <t>Norman, OK</t>
  </si>
  <si>
    <t>6097</t>
  </si>
  <si>
    <t>Midland-Odessa Urban Transit District</t>
  </si>
  <si>
    <t>EZ RIDER</t>
  </si>
  <si>
    <t>8007 East Highway 80</t>
  </si>
  <si>
    <t>Odessa</t>
  </si>
  <si>
    <t>www.ez-rider.org</t>
  </si>
  <si>
    <t>Odessa, TX</t>
  </si>
  <si>
    <t>6099</t>
  </si>
  <si>
    <t>City of McAllen - McAllen Express Transit</t>
  </si>
  <si>
    <t>Metro McAllen</t>
  </si>
  <si>
    <t>1501 W. Buisness Hwy 83</t>
  </si>
  <si>
    <t>McAllen</t>
  </si>
  <si>
    <t>www.mcallen.net</t>
  </si>
  <si>
    <t>6100</t>
  </si>
  <si>
    <t>City of Farmington dba: Red Apple Transit</t>
  </si>
  <si>
    <t>COF</t>
  </si>
  <si>
    <t>800 Municipal Drive</t>
  </si>
  <si>
    <t>Farmington</t>
  </si>
  <si>
    <t>www.fmtn.org</t>
  </si>
  <si>
    <t>Farmington, NM</t>
  </si>
  <si>
    <t>6101</t>
  </si>
  <si>
    <t>Denton County Transportation Authority</t>
  </si>
  <si>
    <t>DCTA</t>
  </si>
  <si>
    <t>1660 S. Stemmons Suite 250</t>
  </si>
  <si>
    <t>Lewisville</t>
  </si>
  <si>
    <t>www.dcta.net</t>
  </si>
  <si>
    <t>Denton-Lewisville, TX</t>
  </si>
  <si>
    <t>6102</t>
  </si>
  <si>
    <t>Concho Valley Transit District</t>
  </si>
  <si>
    <t>CVTD</t>
  </si>
  <si>
    <t>2801 W Loop 306, Suite A</t>
  </si>
  <si>
    <t>San Angelo</t>
  </si>
  <si>
    <t>www.cvcog.org</t>
  </si>
  <si>
    <t>San Angelo, TX</t>
  </si>
  <si>
    <t>6103</t>
  </si>
  <si>
    <t>Fort Bend County Public Transportation</t>
  </si>
  <si>
    <t>Fort Bend Transit</t>
  </si>
  <si>
    <t>12550 Emily Court</t>
  </si>
  <si>
    <t>Sugar Land</t>
  </si>
  <si>
    <t>www.FBCTransit.org</t>
  </si>
  <si>
    <t>6104</t>
  </si>
  <si>
    <t>Jonesboro Economical Transportation System</t>
  </si>
  <si>
    <t>JETS</t>
  </si>
  <si>
    <t>PO Box 1845</t>
  </si>
  <si>
    <t>2630 Lacy Dr.</t>
  </si>
  <si>
    <t>Jonesboro</t>
  </si>
  <si>
    <t>www.ridejets.com</t>
  </si>
  <si>
    <t>Jonesboro, AR</t>
  </si>
  <si>
    <t>6105</t>
  </si>
  <si>
    <t>Intracity Transit</t>
  </si>
  <si>
    <t>100 Broadway Terrace</t>
  </si>
  <si>
    <t>Hot Springs</t>
  </si>
  <si>
    <t>www.cityhs.net</t>
  </si>
  <si>
    <t>Hot Springs, AR</t>
  </si>
  <si>
    <t>6107</t>
  </si>
  <si>
    <t>Texoma Area Paratransit System, Inc</t>
  </si>
  <si>
    <t>TAPS</t>
  </si>
  <si>
    <t>6104 Texoma Parkway</t>
  </si>
  <si>
    <t>Sherman</t>
  </si>
  <si>
    <t>www.tapsbus.com</t>
  </si>
  <si>
    <t>Sherman, TX</t>
  </si>
  <si>
    <t>6108</t>
  </si>
  <si>
    <t>Harris County Community Services Department, Office of Transit Services</t>
  </si>
  <si>
    <t>Harris County Transit</t>
  </si>
  <si>
    <t>8410 Lantern Point Drive</t>
  </si>
  <si>
    <t>www.harriscountytransit.com</t>
  </si>
  <si>
    <t>6109</t>
  </si>
  <si>
    <t>St. Tammany Parish Government</t>
  </si>
  <si>
    <t>goSTAT</t>
  </si>
  <si>
    <t>21410 Koop Drive</t>
  </si>
  <si>
    <t>Mandeville</t>
  </si>
  <si>
    <t>www.stpgov.org/gostat.php</t>
  </si>
  <si>
    <t>Slidell, LA</t>
  </si>
  <si>
    <t>6110</t>
  </si>
  <si>
    <t>Collin County Committee on Aging</t>
  </si>
  <si>
    <t>CCART</t>
  </si>
  <si>
    <t>600 North Tennessee</t>
  </si>
  <si>
    <t>McKinney</t>
  </si>
  <si>
    <t>www.cccoaweb.org</t>
  </si>
  <si>
    <t>McKinney, TX</t>
  </si>
  <si>
    <t>6111</t>
  </si>
  <si>
    <t>Rio Metro Regional Transit District</t>
  </si>
  <si>
    <t>RMRTD</t>
  </si>
  <si>
    <t>809 Copper Avenue NW</t>
  </si>
  <si>
    <t>www.riometro.org</t>
  </si>
  <si>
    <t>6112</t>
  </si>
  <si>
    <t>River Parishes Transit Authority</t>
  </si>
  <si>
    <t>RPTA</t>
  </si>
  <si>
    <t>LaPlace</t>
  </si>
  <si>
    <t>www.rptarolls.org</t>
  </si>
  <si>
    <t>6113</t>
  </si>
  <si>
    <t>City of Cleburne</t>
  </si>
  <si>
    <t>City/County Trans.</t>
  </si>
  <si>
    <t>206 North Border Street</t>
  </si>
  <si>
    <t>Cleburne</t>
  </si>
  <si>
    <t>http://www.ci.cleburne.tx.us/cletran.aspx</t>
  </si>
  <si>
    <t>6114</t>
  </si>
  <si>
    <t>STAR Transit</t>
  </si>
  <si>
    <t>STAR</t>
  </si>
  <si>
    <t>200 South Virginia</t>
  </si>
  <si>
    <t>Terrell</t>
  </si>
  <si>
    <t>www.terrelldepot.com/</t>
  </si>
  <si>
    <t>6115</t>
  </si>
  <si>
    <t>Public Transit Services</t>
  </si>
  <si>
    <t>PTS</t>
  </si>
  <si>
    <t>7611 Highway 180 East</t>
  </si>
  <si>
    <t>Mineral Wells</t>
  </si>
  <si>
    <t>http://www.publictransitservices.org/home.php</t>
  </si>
  <si>
    <t>6116</t>
  </si>
  <si>
    <t>Special Programs for Aging Needs</t>
  </si>
  <si>
    <t>SPAN</t>
  </si>
  <si>
    <t>1800 Malone Street</t>
  </si>
  <si>
    <t>Denton</t>
  </si>
  <si>
    <t>http://www.span-transit.org/v2/index.html</t>
  </si>
  <si>
    <t>6117</t>
  </si>
  <si>
    <t>North Central Texas Council of Governments</t>
  </si>
  <si>
    <t>NCTCOG</t>
  </si>
  <si>
    <t>Metropolitan Planning Organization and Council of Governments</t>
  </si>
  <si>
    <t>Metropolitan Planning Organization</t>
  </si>
  <si>
    <t>616 Six Flags Drive</t>
  </si>
  <si>
    <t>www.nctcog.org</t>
  </si>
  <si>
    <t>6118</t>
  </si>
  <si>
    <t>City of Edmond</t>
  </si>
  <si>
    <t>10 South Littler Avenue</t>
  </si>
  <si>
    <t>Edmond</t>
  </si>
  <si>
    <t>www.edmondok.com</t>
  </si>
  <si>
    <t>6119</t>
  </si>
  <si>
    <t>Harris County Improvement District 1 a.k.a. Uptown-Houston</t>
  </si>
  <si>
    <t>HCID1</t>
  </si>
  <si>
    <t>1980 Post Oak Boulevard</t>
  </si>
  <si>
    <t>Suite 1580</t>
  </si>
  <si>
    <t>www.uptown-houston.com</t>
  </si>
  <si>
    <t>6120</t>
  </si>
  <si>
    <t>Westchase District</t>
  </si>
  <si>
    <t>westchase district</t>
  </si>
  <si>
    <t>10375 Richmond Avenue</t>
  </si>
  <si>
    <t>Suite 1175</t>
  </si>
  <si>
    <t>www.westchasedistrict.com</t>
  </si>
  <si>
    <t>6121</t>
  </si>
  <si>
    <t>Greater Southeast Management District</t>
  </si>
  <si>
    <t>GSMD</t>
  </si>
  <si>
    <t>5445 Almeda Road</t>
  </si>
  <si>
    <t>Suite 503</t>
  </si>
  <si>
    <t>www.greatersoutheastonline.com</t>
  </si>
  <si>
    <t>6122</t>
  </si>
  <si>
    <t>South Central Planning and Development Commission</t>
  </si>
  <si>
    <t>SCPDC</t>
  </si>
  <si>
    <t>5058 West Main Street</t>
  </si>
  <si>
    <t>WWW.SCPDC.ORG</t>
  </si>
  <si>
    <t>6124</t>
  </si>
  <si>
    <t>vRide, Inc. - El Paso</t>
  </si>
  <si>
    <t>4050 Rio Bravo Drive</t>
  </si>
  <si>
    <t>Suite 121</t>
  </si>
  <si>
    <t>6125</t>
  </si>
  <si>
    <t>City of Round Rock</t>
  </si>
  <si>
    <t>CoRR</t>
  </si>
  <si>
    <t>221 East Main Street</t>
  </si>
  <si>
    <t>Round Rock</t>
  </si>
  <si>
    <t>www.roundrocktexas.gov/demandresponse</t>
  </si>
  <si>
    <t>6126</t>
  </si>
  <si>
    <t>Harris County Improvement District Number 3</t>
  </si>
  <si>
    <t>UKMD</t>
  </si>
  <si>
    <t>3015 Richmond</t>
  </si>
  <si>
    <t>Suite 250</t>
  </si>
  <si>
    <t>Hudson</t>
  </si>
  <si>
    <t>www.upperkirbydistrict.org</t>
  </si>
  <si>
    <t>6127</t>
  </si>
  <si>
    <t>Plaquemines Parish Government</t>
  </si>
  <si>
    <t>PPG</t>
  </si>
  <si>
    <t>8056 Hwy 23</t>
  </si>
  <si>
    <t>Belle Chasse</t>
  </si>
  <si>
    <t>www.plaqueminesparish.com</t>
  </si>
  <si>
    <t>6128</t>
  </si>
  <si>
    <t>Regional Planning Commission</t>
  </si>
  <si>
    <t>RPC</t>
  </si>
  <si>
    <t>10 Veterans Blvd</t>
  </si>
  <si>
    <t>www.norpc.org</t>
  </si>
  <si>
    <t>6130</t>
  </si>
  <si>
    <t>Alamo Area Council of Governments</t>
  </si>
  <si>
    <t xml:space="preserve">8700 Tesoro Dr. </t>
  </si>
  <si>
    <t>6131</t>
  </si>
  <si>
    <t>Capitol Area Rural Transportation System</t>
  </si>
  <si>
    <t>2010 E 6th St</t>
  </si>
  <si>
    <t>www.RideCARTS.com</t>
  </si>
  <si>
    <t>6132</t>
  </si>
  <si>
    <t>St. Martin, Iberia, Lafayette Community Action Age</t>
  </si>
  <si>
    <t>SMILE</t>
  </si>
  <si>
    <t>501 St. John St.</t>
  </si>
  <si>
    <t>www.smilecaa.org</t>
  </si>
  <si>
    <t>7001</t>
  </si>
  <si>
    <t>StarTran</t>
  </si>
  <si>
    <t>710 J Street</t>
  </si>
  <si>
    <t>Lincoln</t>
  </si>
  <si>
    <t>NE</t>
  </si>
  <si>
    <t>www.lincoln.ne.gov/city/pworks/startran/index.htm</t>
  </si>
  <si>
    <t>Lincoln, NE</t>
  </si>
  <si>
    <t>7002</t>
  </si>
  <si>
    <t>Transit Authority of Omaha</t>
  </si>
  <si>
    <t>2222 Cuming Street</t>
  </si>
  <si>
    <t>Omaha</t>
  </si>
  <si>
    <t>www.ometro.com</t>
  </si>
  <si>
    <t>Omaha, NE-IA</t>
  </si>
  <si>
    <t>7003</t>
  </si>
  <si>
    <t xml:space="preserve">City Utilities of Springfield </t>
  </si>
  <si>
    <t>Transit Services</t>
  </si>
  <si>
    <t>1505 North Boonville Avenue</t>
  </si>
  <si>
    <t>MO</t>
  </si>
  <si>
    <t xml:space="preserve">http://www.cityutilities.net/transit/transit.htm </t>
  </si>
  <si>
    <t>Springfield, MO</t>
  </si>
  <si>
    <t>7005</t>
  </si>
  <si>
    <t>Kansas City Area Transportation Authority</t>
  </si>
  <si>
    <t>KCATA</t>
  </si>
  <si>
    <t>1200 East 18th Street</t>
  </si>
  <si>
    <t>Kansas City</t>
  </si>
  <si>
    <t>www.kcata.org</t>
  </si>
  <si>
    <t>Kansas City, MO-KS</t>
  </si>
  <si>
    <t>7006</t>
  </si>
  <si>
    <t>Bi-State Development Agency of the Missouri-Illinois Metropolitan District, d.b.a.(St. Louis) Metro</t>
  </si>
  <si>
    <t>707 North First Street</t>
  </si>
  <si>
    <t>St. Louis</t>
  </si>
  <si>
    <t>www.metrostlouis.org</t>
  </si>
  <si>
    <t>7007</t>
  </si>
  <si>
    <t>Bettendorf Transit System</t>
  </si>
  <si>
    <t>1609 State Street</t>
  </si>
  <si>
    <t>Bettendorf</t>
  </si>
  <si>
    <t>IA</t>
  </si>
  <si>
    <t>www.bettendorf.org/department/?fDD=22-0</t>
  </si>
  <si>
    <t>7008</t>
  </si>
  <si>
    <t>Cedar Rapids Transit</t>
  </si>
  <si>
    <t>CRT</t>
  </si>
  <si>
    <t>427 8th St NW</t>
  </si>
  <si>
    <t>Cedar Rapids</t>
  </si>
  <si>
    <t>www.cedar-rapids.org/transit/</t>
  </si>
  <si>
    <t>Cedar Rapids, IA</t>
  </si>
  <si>
    <t>7009</t>
  </si>
  <si>
    <t>Davenport Public Transit</t>
  </si>
  <si>
    <t>CITIBUS</t>
  </si>
  <si>
    <t>226 West Fourth Street</t>
  </si>
  <si>
    <t>Davenport</t>
  </si>
  <si>
    <t>www.cityofdavenportiowa.com</t>
  </si>
  <si>
    <t>7010</t>
  </si>
  <si>
    <t>Des Moines Area Regional Transit Authority</t>
  </si>
  <si>
    <t>1100 DART Way</t>
  </si>
  <si>
    <t>Des Moines</t>
  </si>
  <si>
    <t>www.ridedart.com</t>
  </si>
  <si>
    <t>Des Moines, IA</t>
  </si>
  <si>
    <t>7011</t>
  </si>
  <si>
    <t>City of Dubuque</t>
  </si>
  <si>
    <t>KeyLine</t>
  </si>
  <si>
    <t>2401 Central Avenue</t>
  </si>
  <si>
    <t>Dubuque</t>
  </si>
  <si>
    <t>http://www.cityofdubuque.org</t>
  </si>
  <si>
    <t>Dubuque, IA-IL</t>
  </si>
  <si>
    <t>7012</t>
  </si>
  <si>
    <t>Sioux City Transit System</t>
  </si>
  <si>
    <t>SCTS</t>
  </si>
  <si>
    <t>509 Nebraska Street</t>
  </si>
  <si>
    <t>Sioux City</t>
  </si>
  <si>
    <t>www.sioux-city.org/transit</t>
  </si>
  <si>
    <t>Sioux City, IA-NE-SD</t>
  </si>
  <si>
    <t>7013</t>
  </si>
  <si>
    <t>Metropolitan Transit Authority of Black Hawk County</t>
  </si>
  <si>
    <t>MET Transit</t>
  </si>
  <si>
    <t>1515 Black Hawk Street</t>
  </si>
  <si>
    <t>Waterloo</t>
  </si>
  <si>
    <t>www.mettransit.org/</t>
  </si>
  <si>
    <t>Waterloo, IA</t>
  </si>
  <si>
    <t>7014</t>
  </si>
  <si>
    <t>Topeka Metropolitan Transit Authority</t>
  </si>
  <si>
    <t>TMTA</t>
  </si>
  <si>
    <t>201 North Kansas Avenue</t>
  </si>
  <si>
    <t>Topeka</t>
  </si>
  <si>
    <t>KS</t>
  </si>
  <si>
    <t>www.topekametro.org</t>
  </si>
  <si>
    <t>Topeka, KS</t>
  </si>
  <si>
    <t>7015</t>
  </si>
  <si>
    <t>Wichita Transit</t>
  </si>
  <si>
    <t>WT</t>
  </si>
  <si>
    <t>777 East Waterman</t>
  </si>
  <si>
    <t>Wichita</t>
  </si>
  <si>
    <t>www.wichitatransit.org</t>
  </si>
  <si>
    <t>Wichita, KS</t>
  </si>
  <si>
    <t>7016</t>
  </si>
  <si>
    <t>Columbia Transit</t>
  </si>
  <si>
    <t>701 East Broadway</t>
  </si>
  <si>
    <t>www.gocolumbiamo.com/PublicWorks/Transportation</t>
  </si>
  <si>
    <t>Columbia, MO</t>
  </si>
  <si>
    <t>7018</t>
  </si>
  <si>
    <t>Iowa City Transit</t>
  </si>
  <si>
    <t>ICT</t>
  </si>
  <si>
    <t>410 East Washington Street</t>
  </si>
  <si>
    <t>Iowa City</t>
  </si>
  <si>
    <t>www.icgov.org</t>
  </si>
  <si>
    <t>Iowa City, IA</t>
  </si>
  <si>
    <t>7019</t>
  </si>
  <si>
    <t>University of Iowa</t>
  </si>
  <si>
    <t>Cambus</t>
  </si>
  <si>
    <t>State University - University of Iowa</t>
  </si>
  <si>
    <t>100 Cambus Office</t>
  </si>
  <si>
    <t>www.uiowa.edu/~cambus/</t>
  </si>
  <si>
    <t>7030</t>
  </si>
  <si>
    <t>Coralville Transit System</t>
  </si>
  <si>
    <t>1512 7th St.</t>
  </si>
  <si>
    <t>Coralville</t>
  </si>
  <si>
    <t>www.coralville.org</t>
  </si>
  <si>
    <t>7032</t>
  </si>
  <si>
    <t>St. Joseph Transit</t>
  </si>
  <si>
    <t>The Ride</t>
  </si>
  <si>
    <t>702 South 5th Street</t>
  </si>
  <si>
    <t>St. Joseph</t>
  </si>
  <si>
    <t>www.stjoetransit.info</t>
  </si>
  <si>
    <t>St. Joseph, MO-KS</t>
  </si>
  <si>
    <t>7035</t>
  </si>
  <si>
    <t>Johnson County Kansas, aka: Johnson County Transit</t>
  </si>
  <si>
    <t>The JO</t>
  </si>
  <si>
    <t>1701 West 56 Highway</t>
  </si>
  <si>
    <t>Olathe</t>
  </si>
  <si>
    <t>www.thejo.com</t>
  </si>
  <si>
    <t>7040</t>
  </si>
  <si>
    <t>City of Joplin Metro Area Public</t>
  </si>
  <si>
    <t>602 S. Main Street</t>
  </si>
  <si>
    <t>Joplin</t>
  </si>
  <si>
    <t>joplinmo.org</t>
  </si>
  <si>
    <t>Joplin, MO</t>
  </si>
  <si>
    <t>7041</t>
  </si>
  <si>
    <t>Ames Transit Agency dba CyRide</t>
  </si>
  <si>
    <t>1700 University Blvd.</t>
  </si>
  <si>
    <t>Ames</t>
  </si>
  <si>
    <t>www.cyride.com</t>
  </si>
  <si>
    <t>Ames, IA</t>
  </si>
  <si>
    <t>7043</t>
  </si>
  <si>
    <t>City of Jefferson</t>
  </si>
  <si>
    <t>JeffTran</t>
  </si>
  <si>
    <t>320 East McCarty Street</t>
  </si>
  <si>
    <t>Jefferson City</t>
  </si>
  <si>
    <t>www.jeffcitymo.org/transit</t>
  </si>
  <si>
    <t>Jefferson City, MO</t>
  </si>
  <si>
    <t>7045</t>
  </si>
  <si>
    <t>Johnson County SEATS</t>
  </si>
  <si>
    <t>SEATS</t>
  </si>
  <si>
    <t>4810 Melrose Ave.</t>
  </si>
  <si>
    <t>www.johnson-county.com/dept_seats.aspx?id=581</t>
  </si>
  <si>
    <t>7046</t>
  </si>
  <si>
    <t>City of Independence</t>
  </si>
  <si>
    <t>IndeBus</t>
  </si>
  <si>
    <t>111 E Maple</t>
  </si>
  <si>
    <t>Independence</t>
  </si>
  <si>
    <t>www.indebusmo.com</t>
  </si>
  <si>
    <t>7047</t>
  </si>
  <si>
    <t>Unified Government Transit Department</t>
  </si>
  <si>
    <t>5033 State Avenue</t>
  </si>
  <si>
    <t>www.wycokck.org</t>
  </si>
  <si>
    <t>7048</t>
  </si>
  <si>
    <t>City of Lawrence</t>
  </si>
  <si>
    <t>933 New Hampshire Street</t>
  </si>
  <si>
    <t>Lawrence</t>
  </si>
  <si>
    <t>www.lawrencetransit.org</t>
  </si>
  <si>
    <t>Lawrence, KS</t>
  </si>
  <si>
    <t>7049</t>
  </si>
  <si>
    <t>River Bend Transit</t>
  </si>
  <si>
    <t>7440 Vine Street CT</t>
  </si>
  <si>
    <t>7050</t>
  </si>
  <si>
    <t>Southeast Missouri State University</t>
  </si>
  <si>
    <t>noacronym</t>
  </si>
  <si>
    <t>One University Plaza</t>
  </si>
  <si>
    <t>MS 7275</t>
  </si>
  <si>
    <t>Cape Girardeau</t>
  </si>
  <si>
    <t>www.semo.edu/dps/transit.htm</t>
  </si>
  <si>
    <t>Cape Girardeau, MO-IL</t>
  </si>
  <si>
    <t>7052</t>
  </si>
  <si>
    <t>Senior Citzen Industries</t>
  </si>
  <si>
    <t>Hall County Public Transportation</t>
  </si>
  <si>
    <t>304 E. Third St.</t>
  </si>
  <si>
    <t>Grand Island</t>
  </si>
  <si>
    <t>Grand Island, NE</t>
  </si>
  <si>
    <t>7053</t>
  </si>
  <si>
    <t xml:space="preserve">Flint Hills Area Transportation </t>
  </si>
  <si>
    <t>aTa Bus</t>
  </si>
  <si>
    <t>115 N 4th Street</t>
  </si>
  <si>
    <t>Manhattan</t>
  </si>
  <si>
    <t>www.rileycountyks.gov/ATA</t>
  </si>
  <si>
    <t>Manhattan, KS</t>
  </si>
  <si>
    <t>8001</t>
  </si>
  <si>
    <t>Utah Transit Authority</t>
  </si>
  <si>
    <t>UTA</t>
  </si>
  <si>
    <t>3600 South 700 West</t>
  </si>
  <si>
    <t>Salt Lake City</t>
  </si>
  <si>
    <t>UT</t>
  </si>
  <si>
    <t>www.rideuta.com</t>
  </si>
  <si>
    <t>Salt Lake City-West Valley City, UT</t>
  </si>
  <si>
    <t>8002</t>
  </si>
  <si>
    <t>Su Tran LLC dba: Sioux Area Metro</t>
  </si>
  <si>
    <t>SAM</t>
  </si>
  <si>
    <t>500 East Sixth Street</t>
  </si>
  <si>
    <t>Sioux Falls</t>
  </si>
  <si>
    <t>SD</t>
  </si>
  <si>
    <t>www.siouxareametro.org</t>
  </si>
  <si>
    <t>Sioux Falls, SD</t>
  </si>
  <si>
    <t>8003</t>
  </si>
  <si>
    <t>City of Fargo, DBA:  Metropolitan Area Transit</t>
  </si>
  <si>
    <t>MAT</t>
  </si>
  <si>
    <t>650 23rd St N</t>
  </si>
  <si>
    <t>Fargo</t>
  </si>
  <si>
    <t>ND</t>
  </si>
  <si>
    <t>8004</t>
  </si>
  <si>
    <t>Billings Metropolitan Transit</t>
  </si>
  <si>
    <t xml:space="preserve">Billings MET Transit </t>
  </si>
  <si>
    <t>1705 Monad Road</t>
  </si>
  <si>
    <t>Billings</t>
  </si>
  <si>
    <t>MT</t>
  </si>
  <si>
    <t>www.mettransit.com</t>
  </si>
  <si>
    <t>Billings, MT</t>
  </si>
  <si>
    <t>8005</t>
  </si>
  <si>
    <t>Mountain Metropolitan Transit</t>
  </si>
  <si>
    <t>MMT</t>
  </si>
  <si>
    <t>1015 Transit Drive</t>
  </si>
  <si>
    <t>Colorado Springs</t>
  </si>
  <si>
    <t>CO</t>
  </si>
  <si>
    <t>www.springsgov.com</t>
  </si>
  <si>
    <t>Colorado Springs, CO</t>
  </si>
  <si>
    <t>8006</t>
  </si>
  <si>
    <t>Denver Regional Transportation District</t>
  </si>
  <si>
    <t>1600 Blake Street</t>
  </si>
  <si>
    <t>Denver</t>
  </si>
  <si>
    <t>www.rtd-denver.com</t>
  </si>
  <si>
    <t>Denver-Aurora, CO</t>
  </si>
  <si>
    <t>8007</t>
  </si>
  <si>
    <t>Pueblo Transit System</t>
  </si>
  <si>
    <t>PT</t>
  </si>
  <si>
    <t>350 Alan Hamel Avenue</t>
  </si>
  <si>
    <t>Pueblo</t>
  </si>
  <si>
    <t>www.pueblo.us</t>
  </si>
  <si>
    <t>Pueblo, CO</t>
  </si>
  <si>
    <t>8008</t>
  </si>
  <si>
    <t>Cities Area Transit</t>
  </si>
  <si>
    <t xml:space="preserve"> 867 South 48th Street</t>
  </si>
  <si>
    <t>Grand Forks</t>
  </si>
  <si>
    <t>www.grandforksgov.com/bus</t>
  </si>
  <si>
    <t>Grand Forks, ND-MN</t>
  </si>
  <si>
    <t>8009</t>
  </si>
  <si>
    <t>Missoula Urban Transportation District</t>
  </si>
  <si>
    <t>Mountain Line</t>
  </si>
  <si>
    <t>1221 Shakespeare</t>
  </si>
  <si>
    <t>Missoula</t>
  </si>
  <si>
    <t>www.mountainline.com</t>
  </si>
  <si>
    <t>Missoula, MT</t>
  </si>
  <si>
    <t>8010</t>
  </si>
  <si>
    <t>City of Greeley - Transit Services</t>
  </si>
  <si>
    <t>GET</t>
  </si>
  <si>
    <t>1200 A Street</t>
  </si>
  <si>
    <t>Greeley</t>
  </si>
  <si>
    <t>www.GreeleyEvansTransit.com</t>
  </si>
  <si>
    <t>Greeley, CO</t>
  </si>
  <si>
    <t>8011</t>
  </si>
  <si>
    <t xml:space="preserve">Transfort </t>
  </si>
  <si>
    <t>6570 Portner Road</t>
  </si>
  <si>
    <t>Fort Collins</t>
  </si>
  <si>
    <t>www.fcgov.com/transfort</t>
  </si>
  <si>
    <t>Fort Collins, CO</t>
  </si>
  <si>
    <t>8012</t>
  </si>
  <si>
    <t>Great Falls Transit District</t>
  </si>
  <si>
    <t>GFTD</t>
  </si>
  <si>
    <t>Five member Board of Directors. Three are elected at large, one is appointed by the Great Falls City Commission and one is appointed by the Cascade County commission.</t>
  </si>
  <si>
    <t>3905 North Star Boulevard</t>
  </si>
  <si>
    <t>Great Falls</t>
  </si>
  <si>
    <t>www.gftransit.com</t>
  </si>
  <si>
    <t>Great Falls, MT</t>
  </si>
  <si>
    <t>8013</t>
  </si>
  <si>
    <t>City of Casper</t>
  </si>
  <si>
    <t>200 N David</t>
  </si>
  <si>
    <t>Casper</t>
  </si>
  <si>
    <t>WY</t>
  </si>
  <si>
    <t>www.catcbus.com</t>
  </si>
  <si>
    <t>Casper, WY</t>
  </si>
  <si>
    <t>8014</t>
  </si>
  <si>
    <t>Rapid Transit System</t>
  </si>
  <si>
    <t>333 Sixth Street</t>
  </si>
  <si>
    <t>Rapid City</t>
  </si>
  <si>
    <t>www.rapidride.org</t>
  </si>
  <si>
    <t>Rapid City, SD</t>
  </si>
  <si>
    <t>8016</t>
  </si>
  <si>
    <t>Mesa County</t>
  </si>
  <si>
    <t>GVT</t>
  </si>
  <si>
    <t>525 S. 6th Street</t>
  </si>
  <si>
    <t>Department 5093</t>
  </si>
  <si>
    <t>Grand Junction</t>
  </si>
  <si>
    <t>gvt.mesacounty.us</t>
  </si>
  <si>
    <t>Grand Junction, CO</t>
  </si>
  <si>
    <t>8019</t>
  </si>
  <si>
    <t>Bis-Man Transit Board</t>
  </si>
  <si>
    <t>3750 East Rosser Avenue</t>
  </si>
  <si>
    <t>Bismarck</t>
  </si>
  <si>
    <t>www.bismantransit.com</t>
  </si>
  <si>
    <t>Bismarck, ND</t>
  </si>
  <si>
    <t>8020</t>
  </si>
  <si>
    <t>The City of Cheyenne Transit Program</t>
  </si>
  <si>
    <t>CTP</t>
  </si>
  <si>
    <t>322 West Lincolnway</t>
  </si>
  <si>
    <t>Cheyenne</t>
  </si>
  <si>
    <t>www.cheyennecity.org/index.asp?nid=252</t>
  </si>
  <si>
    <t>Cheyenne, WY</t>
  </si>
  <si>
    <t>8025</t>
  </si>
  <si>
    <t>City of Loveland Transit</t>
  </si>
  <si>
    <t>COLT</t>
  </si>
  <si>
    <t>410 East 5th Street</t>
  </si>
  <si>
    <t>Loveland</t>
  </si>
  <si>
    <t>www.cityofloveland.org</t>
  </si>
  <si>
    <t>8026</t>
  </si>
  <si>
    <t>City of St. George</t>
  </si>
  <si>
    <t>175 East 200 North</t>
  </si>
  <si>
    <t>St. George</t>
  </si>
  <si>
    <t>www.sgcity.org</t>
  </si>
  <si>
    <t>St. George, UT</t>
  </si>
  <si>
    <t>8027</t>
  </si>
  <si>
    <t>Berthoud Area Transportation Service</t>
  </si>
  <si>
    <t>BATS</t>
  </si>
  <si>
    <t>328 Massachusetts Ave</t>
  </si>
  <si>
    <t>Berthoud</t>
  </si>
  <si>
    <t>www.berthoud.org</t>
  </si>
  <si>
    <t>8028</t>
  </si>
  <si>
    <t>Cache Valley Transit District</t>
  </si>
  <si>
    <t>754 West 600 North</t>
  </si>
  <si>
    <t>Logan</t>
  </si>
  <si>
    <t>www.cvtdbus.org</t>
  </si>
  <si>
    <t>Logan, UT</t>
  </si>
  <si>
    <t>8106</t>
  </si>
  <si>
    <t>North Front Range Metropolitan Planning Organization</t>
  </si>
  <si>
    <t>NFRMPO</t>
  </si>
  <si>
    <t>North Front Range Metropolitan Planning Organization - NFRMPO</t>
  </si>
  <si>
    <t>The MPO is a local government entity, but is not designated as a city, county or state government.  An MPO is Federally appointed.</t>
  </si>
  <si>
    <t>419 Canyon Avenue</t>
  </si>
  <si>
    <t>www.nfrmpo.org</t>
  </si>
  <si>
    <t>8107</t>
  </si>
  <si>
    <t>The University of Montana - ASUM Transportation</t>
  </si>
  <si>
    <t>ASUM OT</t>
  </si>
  <si>
    <t>Campus Drive</t>
  </si>
  <si>
    <t>www.umt.edu/asum/ot</t>
  </si>
  <si>
    <t>8109</t>
  </si>
  <si>
    <t>vRide, Inc. - Denver</t>
  </si>
  <si>
    <t>400 South Colorado Blvd</t>
  </si>
  <si>
    <t>Suite 240</t>
  </si>
  <si>
    <t>9001</t>
  </si>
  <si>
    <t>Regional Transportation Commission of Washoe County</t>
  </si>
  <si>
    <t>RTC</t>
  </si>
  <si>
    <t>2050 Villanova Drive</t>
  </si>
  <si>
    <t>Reno</t>
  </si>
  <si>
    <t>NV</t>
  </si>
  <si>
    <t>www.rtcwashoe.com</t>
  </si>
  <si>
    <t>Reno, NV-CA</t>
  </si>
  <si>
    <t>9002</t>
  </si>
  <si>
    <t>City and County of Honolulu Department of Transportation Services</t>
  </si>
  <si>
    <t>650 South King Street</t>
  </si>
  <si>
    <t>Honolulu</t>
  </si>
  <si>
    <t>HI</t>
  </si>
  <si>
    <t>www.thebus.org</t>
  </si>
  <si>
    <t>Urban Honolulu, HI</t>
  </si>
  <si>
    <t>9003</t>
  </si>
  <si>
    <t>San Francisco Bay Area Rapid Transit District</t>
  </si>
  <si>
    <t>BART</t>
  </si>
  <si>
    <t>300 Lakeside Drive</t>
  </si>
  <si>
    <t>Oakland</t>
  </si>
  <si>
    <t>CA</t>
  </si>
  <si>
    <t>www.bart.gov</t>
  </si>
  <si>
    <t>San Francisco-Oakland, CA</t>
  </si>
  <si>
    <t>9004</t>
  </si>
  <si>
    <t>Golden Empire Transit District</t>
  </si>
  <si>
    <t>1830 Golden State Avenue</t>
  </si>
  <si>
    <t>Bakersfield</t>
  </si>
  <si>
    <t>www.getbus.org</t>
  </si>
  <si>
    <t>Bakersfield, CA</t>
  </si>
  <si>
    <t>9006</t>
  </si>
  <si>
    <t>Santa Cruz Metropolitan Transit District</t>
  </si>
  <si>
    <t>SCMTD</t>
  </si>
  <si>
    <t>110 Vernon Street</t>
  </si>
  <si>
    <t>Santa Cruz</t>
  </si>
  <si>
    <t>www.scmtd.com</t>
  </si>
  <si>
    <t>Santa Cruz, CA</t>
  </si>
  <si>
    <t>9007</t>
  </si>
  <si>
    <t>Modesto Area Express</t>
  </si>
  <si>
    <t>1010 Tenth Street</t>
  </si>
  <si>
    <t>Modesto</t>
  </si>
  <si>
    <t>www.modestoareaexpress.com</t>
  </si>
  <si>
    <t>Modesto, CA</t>
  </si>
  <si>
    <t>9008</t>
  </si>
  <si>
    <t>Santa Monica's Big Blue Bus</t>
  </si>
  <si>
    <t xml:space="preserve">Big Blue Bus </t>
  </si>
  <si>
    <t xml:space="preserve">1660 Seventh Street </t>
  </si>
  <si>
    <t>Santa Monica</t>
  </si>
  <si>
    <t>www.bigbluebus.com</t>
  </si>
  <si>
    <t>Los Angeles-Long Beach-Anaheim, CA</t>
  </si>
  <si>
    <t>9009</t>
  </si>
  <si>
    <t>San Mateo County Transit District</t>
  </si>
  <si>
    <t>SamTrans</t>
  </si>
  <si>
    <t>1250 San Carlos Avenue</t>
  </si>
  <si>
    <t>San Carlos</t>
  </si>
  <si>
    <t>www.samtrans.com</t>
  </si>
  <si>
    <t>9010</t>
  </si>
  <si>
    <t>Torrance Transit System</t>
  </si>
  <si>
    <t>TTS</t>
  </si>
  <si>
    <t>20500 Madrona Avenue</t>
  </si>
  <si>
    <t>Torrance</t>
  </si>
  <si>
    <t>http://Transit.TorranceCA.Gov</t>
  </si>
  <si>
    <t>9012</t>
  </si>
  <si>
    <t>San Joaquin Regional Transit District</t>
  </si>
  <si>
    <t>Stockton</t>
  </si>
  <si>
    <t>www.sanjoaquinrtd.com</t>
  </si>
  <si>
    <t>Stockton, CA</t>
  </si>
  <si>
    <t>9013</t>
  </si>
  <si>
    <t>Santa Clara Valley Transportation Authority</t>
  </si>
  <si>
    <t>VTA</t>
  </si>
  <si>
    <t>3331 North First Street</t>
  </si>
  <si>
    <t>San Jose</t>
  </si>
  <si>
    <t>www.vta.org</t>
  </si>
  <si>
    <t>San Jose, CA</t>
  </si>
  <si>
    <t>9014</t>
  </si>
  <si>
    <t>Alameda-Contra Costa Transit District</t>
  </si>
  <si>
    <t>AC Transit</t>
  </si>
  <si>
    <t>1600 Franklin Street</t>
  </si>
  <si>
    <t>www.actransit.org</t>
  </si>
  <si>
    <t>9015</t>
  </si>
  <si>
    <t>San Francisco Municipal Railway</t>
  </si>
  <si>
    <t>MUNI</t>
  </si>
  <si>
    <t>1 South Van Ness Ave</t>
  </si>
  <si>
    <t>8th Floor</t>
  </si>
  <si>
    <t>San Francisco</t>
  </si>
  <si>
    <t>www.sfmta.com</t>
  </si>
  <si>
    <t>9016</t>
  </si>
  <si>
    <t>Golden Gate Bridge, Highway and Transportation District</t>
  </si>
  <si>
    <t>GGBHTD</t>
  </si>
  <si>
    <t>Presidio Station</t>
  </si>
  <si>
    <t>www.goldengate.org</t>
  </si>
  <si>
    <t>9017</t>
  </si>
  <si>
    <t>City of Santa Rosa</t>
  </si>
  <si>
    <t>Santa Rosa CityBus</t>
  </si>
  <si>
    <t>100 Santa Rosa Ave Room 6</t>
  </si>
  <si>
    <t>Santa Rosa</t>
  </si>
  <si>
    <t>ci.santa-rosa.ca.us</t>
  </si>
  <si>
    <t>Santa Rosa, CA</t>
  </si>
  <si>
    <t>9019</t>
  </si>
  <si>
    <t>Sacramento Regional Transit District</t>
  </si>
  <si>
    <t>Sacramento RT</t>
  </si>
  <si>
    <t>1400 29th Street</t>
  </si>
  <si>
    <t>Sacramento</t>
  </si>
  <si>
    <t>www.sacrt.com</t>
  </si>
  <si>
    <t>Sacramento, CA</t>
  </si>
  <si>
    <t>9020</t>
  </si>
  <si>
    <t>Santa Barbara Metropolitan Transit District</t>
  </si>
  <si>
    <t>SBMTD</t>
  </si>
  <si>
    <t>550 Olive Street</t>
  </si>
  <si>
    <t>Santa Barbara</t>
  </si>
  <si>
    <t>www.sbmtd.gov</t>
  </si>
  <si>
    <t>Santa Barbara, CA</t>
  </si>
  <si>
    <t>9022</t>
  </si>
  <si>
    <t>Norwalk Transit System</t>
  </si>
  <si>
    <t>12700 Norwalk Boulevard</t>
  </si>
  <si>
    <t>www.ci.norwalk.ca.us</t>
  </si>
  <si>
    <t>9023</t>
  </si>
  <si>
    <t>Long Beach Transit</t>
  </si>
  <si>
    <t>LBT</t>
  </si>
  <si>
    <t>1963 East Anaheim Street</t>
  </si>
  <si>
    <t>www.lbtransit.com</t>
  </si>
  <si>
    <t>9024</t>
  </si>
  <si>
    <t>City of La Mirada Transit</t>
  </si>
  <si>
    <t>LMT</t>
  </si>
  <si>
    <t>13700 La Mirada Boulevard</t>
  </si>
  <si>
    <t>La Mirada</t>
  </si>
  <si>
    <t>www.cityoflamirada.org</t>
  </si>
  <si>
    <t>9026</t>
  </si>
  <si>
    <t>San Diego Metropolitan Transit System</t>
  </si>
  <si>
    <t>1255 Imperial Avenue</t>
  </si>
  <si>
    <t>Suite 1000</t>
  </si>
  <si>
    <t>San Diego</t>
  </si>
  <si>
    <t>www.sdmts.com</t>
  </si>
  <si>
    <t>San Diego, CA</t>
  </si>
  <si>
    <t>9027</t>
  </si>
  <si>
    <t>Fresno Area Express</t>
  </si>
  <si>
    <t>FAX</t>
  </si>
  <si>
    <t>2223 G Street</t>
  </si>
  <si>
    <t>Fresno</t>
  </si>
  <si>
    <t>www.fresno.gov</t>
  </si>
  <si>
    <t>Fresno, CA</t>
  </si>
  <si>
    <t>9028</t>
  </si>
  <si>
    <t>City of Vallejo Transportation Program</t>
  </si>
  <si>
    <t>Vallejo Transit, Baylink</t>
  </si>
  <si>
    <t>555 Santa Clara Street</t>
  </si>
  <si>
    <t>Vallejo</t>
  </si>
  <si>
    <t>www.vallejotransit.com</t>
  </si>
  <si>
    <t>Vallejo, CA</t>
  </si>
  <si>
    <t>9029</t>
  </si>
  <si>
    <t>Omnitrans</t>
  </si>
  <si>
    <t>OMNI</t>
  </si>
  <si>
    <t>1700 West Fifth Street</t>
  </si>
  <si>
    <t>San Bernardino</t>
  </si>
  <si>
    <t>www.omnitrans.org</t>
  </si>
  <si>
    <t>Riverside-San Bernardino, CA</t>
  </si>
  <si>
    <t>9030</t>
  </si>
  <si>
    <t>North County Transit District</t>
  </si>
  <si>
    <t>NCTD</t>
  </si>
  <si>
    <t>810 Mission Avenue</t>
  </si>
  <si>
    <t>Oceanside</t>
  </si>
  <si>
    <t>www.gonctd.com</t>
  </si>
  <si>
    <t>9031</t>
  </si>
  <si>
    <t>Riverside Transit Agency</t>
  </si>
  <si>
    <t>1825 Third Street</t>
  </si>
  <si>
    <t>Riverside</t>
  </si>
  <si>
    <t>www.riversidetransit.com</t>
  </si>
  <si>
    <t>9032</t>
  </si>
  <si>
    <t>City of Phoenix Public Transit Department dba Valley Metro</t>
  </si>
  <si>
    <t>302 North First Avenue</t>
  </si>
  <si>
    <t>Suite 900</t>
  </si>
  <si>
    <t>Phoenix</t>
  </si>
  <si>
    <t>AZ</t>
  </si>
  <si>
    <t>www.valleymetro.org/</t>
  </si>
  <si>
    <t>Phoenix-Mesa, AZ</t>
  </si>
  <si>
    <t>9033</t>
  </si>
  <si>
    <t>City of Tucson</t>
  </si>
  <si>
    <t xml:space="preserve">149 N Stone Ave - 2nd Floor </t>
  </si>
  <si>
    <t xml:space="preserve">Tucson   </t>
  </si>
  <si>
    <t>www.ci.tucson.az.us</t>
  </si>
  <si>
    <t>Tucson, AZ</t>
  </si>
  <si>
    <t>9034</t>
  </si>
  <si>
    <t>City of Glendale Transit</t>
  </si>
  <si>
    <t>6210 West Myrtle Avenue</t>
  </si>
  <si>
    <t>Building S</t>
  </si>
  <si>
    <t>Glendale</t>
  </si>
  <si>
    <t>www.glendaleaz.com</t>
  </si>
  <si>
    <t>9035</t>
  </si>
  <si>
    <t>Gold Coast Transit</t>
  </si>
  <si>
    <t>Joint Powers Authority (JPA), Board members represent each of the JPA members</t>
  </si>
  <si>
    <t>301 E. Third St.</t>
  </si>
  <si>
    <t>Oxnard</t>
  </si>
  <si>
    <t>www.goldcoasttransit.org</t>
  </si>
  <si>
    <t>Oxnard, CA</t>
  </si>
  <si>
    <t>9036</t>
  </si>
  <si>
    <t>Orange County Transportation Authority</t>
  </si>
  <si>
    <t>OCTA</t>
  </si>
  <si>
    <t>550 South Main Street</t>
  </si>
  <si>
    <t>Orange</t>
  </si>
  <si>
    <t>www.octa.net</t>
  </si>
  <si>
    <t>9039</t>
  </si>
  <si>
    <t>Culver City Municipal Bus Lines</t>
  </si>
  <si>
    <t>Culver CityBus</t>
  </si>
  <si>
    <t>4343 Duquesne Avenue</t>
  </si>
  <si>
    <t>Culver City</t>
  </si>
  <si>
    <t>www.culvercity.org</t>
  </si>
  <si>
    <t>9041</t>
  </si>
  <si>
    <t>Montebello Bus Lines</t>
  </si>
  <si>
    <t>MBL</t>
  </si>
  <si>
    <t>400 South Taylor Avenue</t>
  </si>
  <si>
    <t>Montebello</t>
  </si>
  <si>
    <t>www.ridembl.com</t>
  </si>
  <si>
    <t>9042</t>
  </si>
  <si>
    <t>City of Gardena Transportation Department</t>
  </si>
  <si>
    <t>GMBL</t>
  </si>
  <si>
    <t>13999 S. Western Ave.</t>
  </si>
  <si>
    <t>Gardena</t>
  </si>
  <si>
    <t>www.ci.gardena.ca.us</t>
  </si>
  <si>
    <t>9043</t>
  </si>
  <si>
    <t>City of Commerce Municipal Buslines</t>
  </si>
  <si>
    <t>CBL</t>
  </si>
  <si>
    <t>2535 Commerce Way</t>
  </si>
  <si>
    <t>Commerce</t>
  </si>
  <si>
    <t>ci.commerce.ca.us</t>
  </si>
  <si>
    <t>9044</t>
  </si>
  <si>
    <t>City of Arcadia Transit</t>
  </si>
  <si>
    <t>Arcadia Transit</t>
  </si>
  <si>
    <t>240 West Huntington Drive</t>
  </si>
  <si>
    <t>Arcadia</t>
  </si>
  <si>
    <t>www.ci.arcadia.ca.us</t>
  </si>
  <si>
    <t>9045</t>
  </si>
  <si>
    <t>Regional Transportation Commission of Southern Nevada</t>
  </si>
  <si>
    <t>600 South Grand Central Parkway</t>
  </si>
  <si>
    <t>Suite 350</t>
  </si>
  <si>
    <t>Las Vegas</t>
  </si>
  <si>
    <t>www.rtcsnv.com</t>
  </si>
  <si>
    <t>Las Vegas-Henderson, NV</t>
  </si>
  <si>
    <t>9050</t>
  </si>
  <si>
    <t>Simi Valley Transit</t>
  </si>
  <si>
    <t>SVT</t>
  </si>
  <si>
    <t>2929 Tapo Canyon Road</t>
  </si>
  <si>
    <t>Simi Valley</t>
  </si>
  <si>
    <t>www.simivalley.org</t>
  </si>
  <si>
    <t>Simi Valley, CA</t>
  </si>
  <si>
    <t>9052</t>
  </si>
  <si>
    <t>City of Corona</t>
  </si>
  <si>
    <t>400 South Vicentia Avenue</t>
  </si>
  <si>
    <t>Corona</t>
  </si>
  <si>
    <t>www.CoronaTransit.com</t>
  </si>
  <si>
    <t>9061</t>
  </si>
  <si>
    <t>Yuba-Sutter Transit Authority</t>
  </si>
  <si>
    <t>YSTA</t>
  </si>
  <si>
    <t>2100 B Street</t>
  </si>
  <si>
    <t>Marysville</t>
  </si>
  <si>
    <t>www.yubasuttertransit.com</t>
  </si>
  <si>
    <t>Yuba City, CA</t>
  </si>
  <si>
    <t>9062</t>
  </si>
  <si>
    <t>Monterey-Salinas Transit</t>
  </si>
  <si>
    <t>MST</t>
  </si>
  <si>
    <t>One Ryan Ranch Road</t>
  </si>
  <si>
    <t>Monterey</t>
  </si>
  <si>
    <t>www.mst.org</t>
  </si>
  <si>
    <t>Seaside-Monterey, CA</t>
  </si>
  <si>
    <t>9078</t>
  </si>
  <si>
    <t>Central Contra Costa Transit Authority</t>
  </si>
  <si>
    <t>County Connection</t>
  </si>
  <si>
    <t>2477 Arnold Industrial Way</t>
  </si>
  <si>
    <t>www.cccta.org</t>
  </si>
  <si>
    <t>Concord, CA</t>
  </si>
  <si>
    <t>9079</t>
  </si>
  <si>
    <t>SunLine Transit Agency</t>
  </si>
  <si>
    <t>SunLine</t>
  </si>
  <si>
    <t>Joint Powers authority</t>
  </si>
  <si>
    <t>32-505 Harry Oliver Trail</t>
  </si>
  <si>
    <t>Thousand Palms</t>
  </si>
  <si>
    <t>www.sunline.org/</t>
  </si>
  <si>
    <t>Indio-Cathedral City, CA</t>
  </si>
  <si>
    <t>9086</t>
  </si>
  <si>
    <t>City of Riverside Special Transportation</t>
  </si>
  <si>
    <t>City of Riverside</t>
  </si>
  <si>
    <t>3900 Main Street</t>
  </si>
  <si>
    <t>www.riversideca.gov/park_rec/seniors-transportation.asp</t>
  </si>
  <si>
    <t>9087</t>
  </si>
  <si>
    <t>Santa Maria Area Transit</t>
  </si>
  <si>
    <t>SMAT</t>
  </si>
  <si>
    <t>110 South Pine Street</t>
  </si>
  <si>
    <t>Suite 101</t>
  </si>
  <si>
    <t>Santa Maria</t>
  </si>
  <si>
    <t>www.ci.santa-maria.ca.us/3075.html</t>
  </si>
  <si>
    <t>Santa Maria, CA</t>
  </si>
  <si>
    <t>9088</t>
  </si>
  <si>
    <t>Napa County Transportation Planning Agency</t>
  </si>
  <si>
    <t>NCTPA</t>
  </si>
  <si>
    <t>NCTPA is a joint powers agency whose board is made up of electeds from its member agencies.  Members are the Cities of Napa, American Canyon, Yountville, St Helena and Calistoga and Napa County.</t>
  </si>
  <si>
    <t>707 Randolph Street</t>
  </si>
  <si>
    <t>Napa</t>
  </si>
  <si>
    <t>www.ridethevine.com</t>
  </si>
  <si>
    <t>Napa, CA</t>
  </si>
  <si>
    <t>9089</t>
  </si>
  <si>
    <t>Sonoma County Transit</t>
  </si>
  <si>
    <t>355 West Robles Avenue</t>
  </si>
  <si>
    <t>www.sctransit.com</t>
  </si>
  <si>
    <t>9090</t>
  </si>
  <si>
    <t>Yolo County Transportation District</t>
  </si>
  <si>
    <t>YCTD</t>
  </si>
  <si>
    <t>350 Industrial Way</t>
  </si>
  <si>
    <t>Woodland</t>
  </si>
  <si>
    <t>www.yolobus.com</t>
  </si>
  <si>
    <t>9091</t>
  </si>
  <si>
    <t>City of Visalia - Visalia City Coach</t>
  </si>
  <si>
    <t>Visalia Transit</t>
  </si>
  <si>
    <t>425 East Oak Avenue, Suite 201</t>
  </si>
  <si>
    <t>Visalia</t>
  </si>
  <si>
    <t>www.ci.visalia.ca.us</t>
  </si>
  <si>
    <t>Visalia, CA</t>
  </si>
  <si>
    <t>9092</t>
  </si>
  <si>
    <t>City of Fairfield - Fairfield and Suisun Transit</t>
  </si>
  <si>
    <t>Fairfield Transportation Center</t>
  </si>
  <si>
    <t>2000 Cadenasso Drive</t>
  </si>
  <si>
    <t>Fairfield</t>
  </si>
  <si>
    <t>www.ci.fairfield.ca.us</t>
  </si>
  <si>
    <t>Fairfield, CA</t>
  </si>
  <si>
    <t>9093</t>
  </si>
  <si>
    <t>Redding Area Bus Authority</t>
  </si>
  <si>
    <t>RABA</t>
  </si>
  <si>
    <t>777 Cypress Avenue</t>
  </si>
  <si>
    <t>Redding</t>
  </si>
  <si>
    <t>www.rabaride.com</t>
  </si>
  <si>
    <t>Redding, CA</t>
  </si>
  <si>
    <t>9095</t>
  </si>
  <si>
    <t>San Diego Association of Governments</t>
  </si>
  <si>
    <t>SANDAG</t>
  </si>
  <si>
    <t>SANDAG is the San Diego region's primary public planning, transportation, transit construction, and research agency, providing the public forum for regional policy decisions about growth, transportation planning and transit construction, environmental management, housing, open space, energy, public safety, and binational topics. SANDAG directors are mayors, councilmembers, and a supervisor from each of the region's 18 cities and county government.</t>
  </si>
  <si>
    <t>401 B Street</t>
  </si>
  <si>
    <t>www.sandag.org</t>
  </si>
  <si>
    <t>9119</t>
  </si>
  <si>
    <t>Laguna Beach Municipal Transit</t>
  </si>
  <si>
    <t>CLB</t>
  </si>
  <si>
    <t>505 Forest Avenue</t>
  </si>
  <si>
    <t>Laguna Beach</t>
  </si>
  <si>
    <t>www.lagunabeachcity.net</t>
  </si>
  <si>
    <t>9121</t>
  </si>
  <si>
    <t>Antelope Valley Transit Authority</t>
  </si>
  <si>
    <t>AVTA</t>
  </si>
  <si>
    <t>42210 6th Street West</t>
  </si>
  <si>
    <t>www.avta.com</t>
  </si>
  <si>
    <t>Lancaster-Palmdale, CA</t>
  </si>
  <si>
    <t>9131</t>
  </si>
  <si>
    <t>City of Scottsdale - Scottsdale Trolley</t>
  </si>
  <si>
    <t>COS</t>
  </si>
  <si>
    <t>7447 East Indian School Road</t>
  </si>
  <si>
    <t>Suite 205</t>
  </si>
  <si>
    <t>Scottsdale</t>
  </si>
  <si>
    <t>www.scottsdaleaz.gov</t>
  </si>
  <si>
    <t>9134</t>
  </si>
  <si>
    <t>Peninsula Corridor Joint Powers Board dba: Caltrain</t>
  </si>
  <si>
    <t>PCJPB</t>
  </si>
  <si>
    <t>www.caltrain.com</t>
  </si>
  <si>
    <t>9136</t>
  </si>
  <si>
    <t>Regional Public Transportation Authority, dba: Valley Metro</t>
  </si>
  <si>
    <t>Number 700</t>
  </si>
  <si>
    <t>www.valleymetro.org</t>
  </si>
  <si>
    <t>9137</t>
  </si>
  <si>
    <t>Surprise Dial-A-Ride Transit System</t>
  </si>
  <si>
    <t>Surprise DAR</t>
  </si>
  <si>
    <t>16000 N Civic Center Plaza</t>
  </si>
  <si>
    <t>Surprise</t>
  </si>
  <si>
    <t>www.surpriseaz.gov</t>
  </si>
  <si>
    <t>9140</t>
  </si>
  <si>
    <t>Peoria Transit</t>
  </si>
  <si>
    <t>8401 West Monroe Avenue</t>
  </si>
  <si>
    <t>www.peoriaaz.gov</t>
  </si>
  <si>
    <t>9142</t>
  </si>
  <si>
    <t>Unitrans - City of Davis/ASUCD</t>
  </si>
  <si>
    <t>Unitrans</t>
  </si>
  <si>
    <t>One Shields Avenue</t>
  </si>
  <si>
    <t>5 South Hall</t>
  </si>
  <si>
    <t>Davis</t>
  </si>
  <si>
    <t>www.unitrans.com</t>
  </si>
  <si>
    <t>Davis, CA</t>
  </si>
  <si>
    <t>9144</t>
  </si>
  <si>
    <t>Livermore / Amador Valley Transit Authority</t>
  </si>
  <si>
    <t>LAVTA</t>
  </si>
  <si>
    <t>1362 Rutan Court</t>
  </si>
  <si>
    <t>Livermore</t>
  </si>
  <si>
    <t>www.wheelsbus.com</t>
  </si>
  <si>
    <t>9146</t>
  </si>
  <si>
    <t>Foothill Transit</t>
  </si>
  <si>
    <t>100 South Vincent  Avenue</t>
  </si>
  <si>
    <t>West Covina</t>
  </si>
  <si>
    <t>www.foothilltransit.org</t>
  </si>
  <si>
    <t>9147</t>
  </si>
  <si>
    <t>City of Los Angeles Department of Transportation</t>
  </si>
  <si>
    <t>LADOT</t>
  </si>
  <si>
    <t>100 S Main St</t>
  </si>
  <si>
    <t>10th Floor</t>
  </si>
  <si>
    <t>Los Angeles</t>
  </si>
  <si>
    <t>www.ladottransit.com</t>
  </si>
  <si>
    <t>9148</t>
  </si>
  <si>
    <t>Victor Valley Transit Authority</t>
  </si>
  <si>
    <t>VVTA</t>
  </si>
  <si>
    <t>17150 Smoketree St.</t>
  </si>
  <si>
    <t>Hesperia</t>
  </si>
  <si>
    <t>www.vvta.org/</t>
  </si>
  <si>
    <t>Victorville-Hesperia, CA</t>
  </si>
  <si>
    <t>9149</t>
  </si>
  <si>
    <t>City of Lompoc - Lompoc Transit</t>
  </si>
  <si>
    <t>100 Civic Center Plaza</t>
  </si>
  <si>
    <t>Lompoc</t>
  </si>
  <si>
    <t>www.cityoflompoc.com</t>
  </si>
  <si>
    <t>Lompoc, CA</t>
  </si>
  <si>
    <t>9151</t>
  </si>
  <si>
    <t>Southern California Regional Rail Authority dba: Metrolink</t>
  </si>
  <si>
    <t>Metrolink</t>
  </si>
  <si>
    <t>One Gateway Plaza</t>
  </si>
  <si>
    <t>Floor 12</t>
  </si>
  <si>
    <t>www.metrolinktrains.com</t>
  </si>
  <si>
    <t>9154</t>
  </si>
  <si>
    <t>Los Angeles County Metropolitan Transportation Authority dba: Metro</t>
  </si>
  <si>
    <t>LACMTA</t>
  </si>
  <si>
    <t>www.metro.net</t>
  </si>
  <si>
    <t>9155</t>
  </si>
  <si>
    <t>City of Vacaville</t>
  </si>
  <si>
    <t>City Coach</t>
  </si>
  <si>
    <t>650 Merchant Street</t>
  </si>
  <si>
    <t>Vacaville</t>
  </si>
  <si>
    <t>www.citycoach.com</t>
  </si>
  <si>
    <t>Vacaville, CA</t>
  </si>
  <si>
    <t>9156</t>
  </si>
  <si>
    <t>City of San Luis Obispo</t>
  </si>
  <si>
    <t>SLO Transit</t>
  </si>
  <si>
    <t>919 Palm Street</t>
  </si>
  <si>
    <t>San Luis Obispo</t>
  </si>
  <si>
    <t>www.slocity.org</t>
  </si>
  <si>
    <t>San Luis Obispo, CA</t>
  </si>
  <si>
    <t>9157</t>
  </si>
  <si>
    <t xml:space="preserve">Access Services  </t>
  </si>
  <si>
    <t>AS</t>
  </si>
  <si>
    <t>3449 Santa Anita Avenue</t>
  </si>
  <si>
    <t>El Monte</t>
  </si>
  <si>
    <t>www.asila.org</t>
  </si>
  <si>
    <t>9159</t>
  </si>
  <si>
    <t>Western Contra Costa Transit Authority</t>
  </si>
  <si>
    <t>WestCAT</t>
  </si>
  <si>
    <t>Joint Powers Agreement with cities of Pinole and Hercules, Calfornia and County of Contra Costa</t>
  </si>
  <si>
    <t>601 Walter Avenue</t>
  </si>
  <si>
    <t>Pinole</t>
  </si>
  <si>
    <t>www.westcat.org</t>
  </si>
  <si>
    <t>9161</t>
  </si>
  <si>
    <t>City of Union City Transit Division</t>
  </si>
  <si>
    <t>UCT</t>
  </si>
  <si>
    <t>34009 Alvarado-Niles Road</t>
  </si>
  <si>
    <t>Union City</t>
  </si>
  <si>
    <t>www.uctransit.org</t>
  </si>
  <si>
    <t>9162</t>
  </si>
  <si>
    <t>The Eastern Contra Costa Transit Authority</t>
  </si>
  <si>
    <t>Tri Delta Transit</t>
  </si>
  <si>
    <t>801 Wilbur Avenue</t>
  </si>
  <si>
    <t>Antioch</t>
  </si>
  <si>
    <t>www.trideltatransit.com</t>
  </si>
  <si>
    <t>Antioch, CA</t>
  </si>
  <si>
    <t>9163</t>
  </si>
  <si>
    <t>Camarillo Area Transit</t>
  </si>
  <si>
    <t>c/o: City of Camarillo</t>
  </si>
  <si>
    <t>601 Carmen Drive</t>
  </si>
  <si>
    <t>Camarillo</t>
  </si>
  <si>
    <t>www.ci.camarillo.ca.us</t>
  </si>
  <si>
    <t>Camarillo, CA</t>
  </si>
  <si>
    <t>9164</t>
  </si>
  <si>
    <t>Ventura Intercity Service Transit Authority</t>
  </si>
  <si>
    <t>VISTA</t>
  </si>
  <si>
    <t>950 County Square Drive</t>
  </si>
  <si>
    <t>Suite 207</t>
  </si>
  <si>
    <t>Ventura</t>
  </si>
  <si>
    <t>www.goventura.org</t>
  </si>
  <si>
    <t>9165</t>
  </si>
  <si>
    <t>Thousand Oaks Transit</t>
  </si>
  <si>
    <t>TOT</t>
  </si>
  <si>
    <t>c/o: City of Thousand Oaks</t>
  </si>
  <si>
    <t>2100 Thousand Oak Boulevard</t>
  </si>
  <si>
    <t>Thousand Oaks</t>
  </si>
  <si>
    <t>www.toaks.org</t>
  </si>
  <si>
    <t>Thousand Oaks, CA</t>
  </si>
  <si>
    <t>9166</t>
  </si>
  <si>
    <t>LACMTA - Small Operators</t>
  </si>
  <si>
    <t>9167</t>
  </si>
  <si>
    <t>Davis Community Transit</t>
  </si>
  <si>
    <t>DCT</t>
  </si>
  <si>
    <t>1818 5th St</t>
  </si>
  <si>
    <t>administrative-services.cityofdavis.org/social-services/davis-community-transit</t>
  </si>
  <si>
    <t>9168</t>
  </si>
  <si>
    <t>Roseville Transit</t>
  </si>
  <si>
    <t>401 Vernon Street</t>
  </si>
  <si>
    <t>Roseville</t>
  </si>
  <si>
    <t>www.roseville.ca.us/transit</t>
  </si>
  <si>
    <t>9169</t>
  </si>
  <si>
    <t>vRide, Inc. - Valley Metro</t>
  </si>
  <si>
    <t>1730 E Northern Ave, Suite 204</t>
  </si>
  <si>
    <t>9171</t>
  </si>
  <si>
    <t>Santa Clarita Transit</t>
  </si>
  <si>
    <t>28250 Constellation Road</t>
  </si>
  <si>
    <t>Santa Clarita</t>
  </si>
  <si>
    <t>www.santa-clarita.com</t>
  </si>
  <si>
    <t>Santa Clarita, CA</t>
  </si>
  <si>
    <t>9172</t>
  </si>
  <si>
    <t>City of Tempe Transit Division - dba Valley Metro</t>
  </si>
  <si>
    <t>TIM - Tempe in Motion</t>
  </si>
  <si>
    <t>200 E. 5th Street</t>
  </si>
  <si>
    <t>Tempe</t>
  </si>
  <si>
    <t>www.tempe.gov/tim</t>
  </si>
  <si>
    <t>9173</t>
  </si>
  <si>
    <t>Merced County Transit</t>
  </si>
  <si>
    <t>880 Thornton Rd.</t>
  </si>
  <si>
    <t>Merced</t>
  </si>
  <si>
    <t>www.mercedthebus.com</t>
  </si>
  <si>
    <t>Merced, CA</t>
  </si>
  <si>
    <t>9175</t>
  </si>
  <si>
    <t>City of Lodi - Transit Division</t>
  </si>
  <si>
    <t>Grapeline</t>
  </si>
  <si>
    <t>221 West Pine Street</t>
  </si>
  <si>
    <t>www.lodi.gov/transit</t>
  </si>
  <si>
    <t>Lodi, CA</t>
  </si>
  <si>
    <t>9182</t>
  </si>
  <si>
    <t>Altamont Commuter Express</t>
  </si>
  <si>
    <t>ACE</t>
  </si>
  <si>
    <t>949 East Channel Street</t>
  </si>
  <si>
    <t>www.acerail.com</t>
  </si>
  <si>
    <t>9191</t>
  </si>
  <si>
    <t>Town of Oro Valley - Transit Services Division</t>
  </si>
  <si>
    <t>SunShutDNR</t>
  </si>
  <si>
    <t>11000 North La Canada Drive</t>
  </si>
  <si>
    <t>Oro Valley</t>
  </si>
  <si>
    <t>www.orovalleyaz.gov</t>
  </si>
  <si>
    <t>9192</t>
  </si>
  <si>
    <t>Yuma Metropolitan Planning Organization</t>
  </si>
  <si>
    <t>Yuma County Area Transit</t>
  </si>
  <si>
    <t>Public agency or authority that contracts for some or all transit service (not a state DOT).  Independent agency with a Board of Directors.</t>
  </si>
  <si>
    <t>502 South Orange Avenue</t>
  </si>
  <si>
    <t>Yuma</t>
  </si>
  <si>
    <t>www.ycat.org</t>
  </si>
  <si>
    <t>Yuma, AZ-CA</t>
  </si>
  <si>
    <t>9193</t>
  </si>
  <si>
    <t>Chula Vista Transit</t>
  </si>
  <si>
    <t>CVT</t>
  </si>
  <si>
    <t>1800 Maxwell Road</t>
  </si>
  <si>
    <t>Chula Vista</t>
  </si>
  <si>
    <t>9194</t>
  </si>
  <si>
    <t>City of Atascadero</t>
  </si>
  <si>
    <t>No Acronym</t>
  </si>
  <si>
    <t>Department of Public Works</t>
  </si>
  <si>
    <t>6907 El Camino Real</t>
  </si>
  <si>
    <t>Atascadero</t>
  </si>
  <si>
    <t>www.atascadero.org</t>
  </si>
  <si>
    <t>El Paso de Robles (Paso Robles)-Atascadero, CA</t>
  </si>
  <si>
    <t>9195</t>
  </si>
  <si>
    <t>Paso Robles Transit Service</t>
  </si>
  <si>
    <t xml:space="preserve">PE </t>
  </si>
  <si>
    <t>821 Pine St, Suite A</t>
  </si>
  <si>
    <t>Paso Robles</t>
  </si>
  <si>
    <t>www.pasoexpress.com</t>
  </si>
  <si>
    <t>9196</t>
  </si>
  <si>
    <t>Placer County Department of Public Works</t>
  </si>
  <si>
    <t>PCDPW</t>
  </si>
  <si>
    <t>3091 County Center Dr</t>
  </si>
  <si>
    <t>www.placer.ca.gov</t>
  </si>
  <si>
    <t>9197</t>
  </si>
  <si>
    <t>City of Tracy</t>
  </si>
  <si>
    <t>TRACER</t>
  </si>
  <si>
    <t>333 Civic Center Plaza</t>
  </si>
  <si>
    <t>Tracy</t>
  </si>
  <si>
    <t>www.ci.tracy.ca.us</t>
  </si>
  <si>
    <t>Tracy, CA</t>
  </si>
  <si>
    <t>9198</t>
  </si>
  <si>
    <t>City of Porterville</t>
  </si>
  <si>
    <t>C.O.L.T.</t>
  </si>
  <si>
    <t>291 North Main Street</t>
  </si>
  <si>
    <t>Porterville</t>
  </si>
  <si>
    <t>www.portervilletransit.com</t>
  </si>
  <si>
    <t>Porterville, CA</t>
  </si>
  <si>
    <t>9199</t>
  </si>
  <si>
    <t>City of Madera</t>
  </si>
  <si>
    <t>MAX/DAR</t>
  </si>
  <si>
    <t>205 West 4th Street</t>
  </si>
  <si>
    <t>Madera</t>
  </si>
  <si>
    <t>www.cityofmadera.org</t>
  </si>
  <si>
    <t>Madera, CA</t>
  </si>
  <si>
    <t>9200</t>
  </si>
  <si>
    <t>Kings County Area Public Transit Agency</t>
  </si>
  <si>
    <t>KART</t>
  </si>
  <si>
    <t>1340 North Drive</t>
  </si>
  <si>
    <t>Hanford</t>
  </si>
  <si>
    <t>www.MYKARTBUS.com</t>
  </si>
  <si>
    <t>Hanford, CA</t>
  </si>
  <si>
    <t>9201</t>
  </si>
  <si>
    <t>City of Turlock</t>
  </si>
  <si>
    <t>BLAST and DART</t>
  </si>
  <si>
    <t>156 South Broadway, Suite 150</t>
  </si>
  <si>
    <t>Turlock</t>
  </si>
  <si>
    <t>www.ci.turlock.ca.us</t>
  </si>
  <si>
    <t>Turlock, CA</t>
  </si>
  <si>
    <t>9205</t>
  </si>
  <si>
    <t>City of Elk Grove</t>
  </si>
  <si>
    <t>etran</t>
  </si>
  <si>
    <t>8401 Laguna Palms Way</t>
  </si>
  <si>
    <t>Elk Grove</t>
  </si>
  <si>
    <t>www.e-tran.org</t>
  </si>
  <si>
    <t>9206</t>
  </si>
  <si>
    <t>San Luis Obispo Regional Transit Authority</t>
  </si>
  <si>
    <t>SLORTA</t>
  </si>
  <si>
    <t>179 Cross Street</t>
  </si>
  <si>
    <t>www.slorta.org</t>
  </si>
  <si>
    <t>9208</t>
  </si>
  <si>
    <t>Butte County Association of Governments</t>
  </si>
  <si>
    <t>BCAG</t>
  </si>
  <si>
    <t xml:space="preserve">We are a MPO that operates the transporation system, and contracts out for the services </t>
  </si>
  <si>
    <t>2580 Sierra Sunrise Terrace</t>
  </si>
  <si>
    <t>Chico</t>
  </si>
  <si>
    <t>www.bcag.org</t>
  </si>
  <si>
    <t>Chico, CA</t>
  </si>
  <si>
    <t>9209</t>
  </si>
  <si>
    <t>Valley Metro Rail, Inc.</t>
  </si>
  <si>
    <t>VMR</t>
  </si>
  <si>
    <t>101 N. First Avenue, Suite 1300</t>
  </si>
  <si>
    <t>www.valleymetro.org/metro_light_rail</t>
  </si>
  <si>
    <t>9211</t>
  </si>
  <si>
    <t>Anaheim Transportation Network</t>
  </si>
  <si>
    <t>ATN</t>
  </si>
  <si>
    <t>1280 South Anaheim Blvd</t>
  </si>
  <si>
    <t>Anaheim</t>
  </si>
  <si>
    <t>www.rideart.org</t>
  </si>
  <si>
    <t>9213</t>
  </si>
  <si>
    <t>City of Petaluma</t>
  </si>
  <si>
    <t>Petaluma Transit</t>
  </si>
  <si>
    <t>555 North McDowell Blvd.</t>
  </si>
  <si>
    <t>Petaluma</t>
  </si>
  <si>
    <t>http://www.cityofpetaluma.net/pubworks/transit-sub.html</t>
  </si>
  <si>
    <t>Petaluma, CA</t>
  </si>
  <si>
    <t>9214</t>
  </si>
  <si>
    <t>City of Redondo Beach - Beach Cities Transit</t>
  </si>
  <si>
    <t>415 Diamond Street</t>
  </si>
  <si>
    <t>Redondo Beach</t>
  </si>
  <si>
    <t>www.redondo.org</t>
  </si>
  <si>
    <t>9215</t>
  </si>
  <si>
    <t>Carson Area Metropolitan Planning Organization</t>
  </si>
  <si>
    <t>CAMPO</t>
  </si>
  <si>
    <t>Carson Area Metropolitan Planning Organization (CAMPO) is the designated recipient and grantee of FTA 5307 funds for the Carson City urbanized area, and administers the local (Jump Around Carson) transit service that comprises this report.</t>
  </si>
  <si>
    <t>3505 Butti Way</t>
  </si>
  <si>
    <t>Carson City</t>
  </si>
  <si>
    <t>www.carsonareampo.com</t>
  </si>
  <si>
    <t>Carson City, NV</t>
  </si>
  <si>
    <t>9217</t>
  </si>
  <si>
    <t>City of Manteca</t>
  </si>
  <si>
    <t>1001 W Center St</t>
  </si>
  <si>
    <t>Manteca</t>
  </si>
  <si>
    <t>www.ci.manteca.ca.us</t>
  </si>
  <si>
    <t>Manteca, CA</t>
  </si>
  <si>
    <t>9218</t>
  </si>
  <si>
    <t>Riverside County Transportation Commission</t>
  </si>
  <si>
    <t>RCTC</t>
  </si>
  <si>
    <t>Capital grants planning agency.</t>
  </si>
  <si>
    <t>4080 Lemon Street</t>
  </si>
  <si>
    <t>www.rctc.org</t>
  </si>
  <si>
    <t>9219</t>
  </si>
  <si>
    <t>Northern Arizona Intergovernmental Public Transportation Authority</t>
  </si>
  <si>
    <t>NAIPTA</t>
  </si>
  <si>
    <t>3773 N Kaspar Ave</t>
  </si>
  <si>
    <t>Flagstaff</t>
  </si>
  <si>
    <t>www.naipta.az.gov</t>
  </si>
  <si>
    <t>Flagstaff, AZ</t>
  </si>
  <si>
    <t>9220</t>
  </si>
  <si>
    <t>City of Folsom</t>
  </si>
  <si>
    <t>FSL</t>
  </si>
  <si>
    <t>50 Natoma Street</t>
  </si>
  <si>
    <t>Folsom</t>
  </si>
  <si>
    <t>www.folsom.ca.us</t>
  </si>
  <si>
    <t>9222</t>
  </si>
  <si>
    <t>Pima Association of Governments</t>
  </si>
  <si>
    <t>PAG</t>
  </si>
  <si>
    <t>PAG is an MPO.</t>
  </si>
  <si>
    <t>177 North Church Avenue</t>
  </si>
  <si>
    <t>Suite 405</t>
  </si>
  <si>
    <t>Tucson</t>
  </si>
  <si>
    <t>www.pagnet.org</t>
  </si>
  <si>
    <t>9223</t>
  </si>
  <si>
    <t>Paratransit, Inc.</t>
  </si>
  <si>
    <t>P.O. Box 231100</t>
  </si>
  <si>
    <t>www.paratransit.org</t>
  </si>
  <si>
    <t>9224</t>
  </si>
  <si>
    <t>Paratransit, Inc. CTSA</t>
  </si>
  <si>
    <t>9225</t>
  </si>
  <si>
    <t>San Francisco Bay Area Water Emergency Transportation Authority</t>
  </si>
  <si>
    <t>WETA</t>
  </si>
  <si>
    <t>Pier 9</t>
  </si>
  <si>
    <t>Suite 111</t>
  </si>
  <si>
    <t>www.watertransit.org</t>
  </si>
  <si>
    <t>9226</t>
  </si>
  <si>
    <t>Imperial County Transportation Commission</t>
  </si>
  <si>
    <t>ICTC</t>
  </si>
  <si>
    <t>1405 North Imperial Avenue</t>
  </si>
  <si>
    <t>Suite 1</t>
  </si>
  <si>
    <t>El Centro</t>
  </si>
  <si>
    <t>www.imperialctc.org</t>
  </si>
  <si>
    <t>El Centro-Calexico, CA</t>
  </si>
  <si>
    <t>9227</t>
  </si>
  <si>
    <t>City of Moorpark</t>
  </si>
  <si>
    <t>799 Moorpark Avenue</t>
  </si>
  <si>
    <t>Moorpark</t>
  </si>
  <si>
    <t>www.ci.moorpark.ca.us</t>
  </si>
  <si>
    <t>9228</t>
  </si>
  <si>
    <t>vRide, Inc. - Tucson</t>
  </si>
  <si>
    <t>1200 N El Dorado</t>
  </si>
  <si>
    <t>Suite A-145</t>
  </si>
  <si>
    <t>9229</t>
  </si>
  <si>
    <t>El Dorado County Transit Authority</t>
  </si>
  <si>
    <t>EDCTA</t>
  </si>
  <si>
    <t>6565 Commerce Way</t>
  </si>
  <si>
    <t>Diamond Springs</t>
  </si>
  <si>
    <t>www.eldoradotransit.com</t>
  </si>
  <si>
    <t>9230</t>
  </si>
  <si>
    <t>California Vanpool Authority</t>
  </si>
  <si>
    <t>CalVans</t>
  </si>
  <si>
    <t>www.CalVans.org</t>
  </si>
  <si>
    <t>9231</t>
  </si>
  <si>
    <t>City of Irvine</t>
  </si>
  <si>
    <t>COI</t>
  </si>
  <si>
    <t>1 Civic Center Plaza</t>
  </si>
  <si>
    <t>Irvine</t>
  </si>
  <si>
    <t>www.cityofirvine.org</t>
  </si>
  <si>
    <t>9232</t>
  </si>
  <si>
    <t>Solano County Transit</t>
  </si>
  <si>
    <t>SolTrans</t>
  </si>
  <si>
    <t>311 Sacramento Street</t>
  </si>
  <si>
    <t>www.soltransride.com</t>
  </si>
  <si>
    <t>9233</t>
  </si>
  <si>
    <t>Yuma County Intergovernmental Public Transportation Authority</t>
  </si>
  <si>
    <t>YCAT</t>
  </si>
  <si>
    <t>2715 East 14 Street</t>
  </si>
  <si>
    <t>www.ycipta.az.gov</t>
  </si>
  <si>
    <t>9235</t>
  </si>
  <si>
    <t>City of Lincoln</t>
  </si>
  <si>
    <t>COL</t>
  </si>
  <si>
    <t>600 Sixth Street</t>
  </si>
  <si>
    <t>www.ci.lincoln.ca.us</t>
  </si>
  <si>
    <t>9236</t>
  </si>
  <si>
    <t>Stanislaus County Public Works - Transit</t>
  </si>
  <si>
    <t>StaRT</t>
  </si>
  <si>
    <t>1010 10th Street    Suite 4204</t>
  </si>
  <si>
    <t>www.srt.org</t>
  </si>
  <si>
    <t>9237</t>
  </si>
  <si>
    <t>County of Kaua'i - Transportation Agency</t>
  </si>
  <si>
    <t>3220 Ho'olako Street</t>
  </si>
  <si>
    <t>Lihue</t>
  </si>
  <si>
    <t>Kahului, HI</t>
  </si>
  <si>
    <t>9238</t>
  </si>
  <si>
    <t>City of Delano</t>
  </si>
  <si>
    <t>1015 Eleventh Avenue</t>
  </si>
  <si>
    <t>Delano</t>
  </si>
  <si>
    <t>www.cityofdelano.org</t>
  </si>
  <si>
    <t>Delano, CA</t>
  </si>
  <si>
    <t>9239</t>
  </si>
  <si>
    <t>City of Sierra Vista</t>
  </si>
  <si>
    <t>1011 N Coronado Drive</t>
  </si>
  <si>
    <t>Sierra Vista</t>
  </si>
  <si>
    <t>www.VistaTrasit.org</t>
  </si>
  <si>
    <t>Sierra Vista, AZ</t>
  </si>
  <si>
    <t>9240</t>
  </si>
  <si>
    <t>City of Lake Havasu</t>
  </si>
  <si>
    <t>900 London Bridge Road</t>
  </si>
  <si>
    <t>Lake Havasu City</t>
  </si>
  <si>
    <t>www.lhcaz.gov</t>
  </si>
  <si>
    <t>Lake Havasu City, AZ</t>
  </si>
  <si>
    <t>9242</t>
  </si>
  <si>
    <t>Las Vegas Monorail Company</t>
  </si>
  <si>
    <t>LVMC</t>
  </si>
  <si>
    <t>3900 Paradise Rd.</t>
  </si>
  <si>
    <t>Suite 260</t>
  </si>
  <si>
    <t>www.lvmonorail.com</t>
  </si>
  <si>
    <t>Mode_Cd</t>
  </si>
  <si>
    <t>Service_Cd</t>
  </si>
  <si>
    <t>Time_Period_Desc</t>
  </si>
  <si>
    <t>Begin_Tm</t>
  </si>
  <si>
    <t>End_Tm</t>
  </si>
  <si>
    <t>Rail_Cars_Num</t>
  </si>
  <si>
    <t>Pass_Car_Miles_Num</t>
  </si>
  <si>
    <t>Pass_Car_Rev_Miles_Num</t>
  </si>
  <si>
    <t>V_Pc_Deadmiles</t>
  </si>
  <si>
    <t>Pass_Car_Sched_Rev_Miles_Num</t>
  </si>
  <si>
    <t>Pass_Car_Hrs_Num</t>
  </si>
  <si>
    <t>Pass_Car_Rev_Hrs_Num</t>
  </si>
  <si>
    <t>V_Pc_Deadhours</t>
  </si>
  <si>
    <t>Veh_Oper_Num</t>
  </si>
  <si>
    <t>Veh_Miles_Num</t>
  </si>
  <si>
    <t>Veh_Rev_Miles_Num</t>
  </si>
  <si>
    <t>Train_Deadmiles</t>
  </si>
  <si>
    <t>Veh_Hrs_Num</t>
  </si>
  <si>
    <t>Veh_Rev_Hours_Num</t>
  </si>
  <si>
    <t>Train_Deadhours</t>
  </si>
  <si>
    <t>Charter_Hrs_Num</t>
  </si>
  <si>
    <t>School_Bus_Hrs_Num</t>
  </si>
  <si>
    <t>Unl_Pass_Trips_Num</t>
  </si>
  <si>
    <t>Ada_Unl_Pass_Trips_Num</t>
  </si>
  <si>
    <t>Sponsored_Service</t>
  </si>
  <si>
    <t>Passenger_Miles_Num</t>
  </si>
  <si>
    <t>Days_Operated_Num</t>
  </si>
  <si>
    <t>Strike_Days_Num</t>
  </si>
  <si>
    <t>Emergency_Days_Num</t>
  </si>
  <si>
    <t>DR</t>
  </si>
  <si>
    <t>Average Weekday - AM Peak</t>
  </si>
  <si>
    <t>Average Weekday - Midday</t>
  </si>
  <si>
    <t>Average Weekday - PM Peak</t>
  </si>
  <si>
    <t>Average Weekday - Other</t>
  </si>
  <si>
    <t>Average Typical Weekday</t>
  </si>
  <si>
    <t>Average Typical Saturday</t>
  </si>
  <si>
    <t>Average Typical Sunday</t>
  </si>
  <si>
    <t>Annual Total</t>
  </si>
  <si>
    <t>DT</t>
  </si>
  <si>
    <t>MB</t>
  </si>
  <si>
    <t>DO</t>
  </si>
  <si>
    <t>SR</t>
  </si>
  <si>
    <t>TB</t>
  </si>
  <si>
    <t>VP</t>
  </si>
  <si>
    <t>RB</t>
  </si>
  <si>
    <t>LR</t>
  </si>
  <si>
    <t>YR</t>
  </si>
  <si>
    <t>CB</t>
  </si>
  <si>
    <t>FB</t>
  </si>
  <si>
    <t>MG</t>
  </si>
  <si>
    <t>CR</t>
  </si>
  <si>
    <t>HR</t>
  </si>
  <si>
    <t>IP</t>
  </si>
  <si>
    <t>PB</t>
  </si>
  <si>
    <t>CC</t>
  </si>
  <si>
    <t>State</t>
  </si>
  <si>
    <t>Unlinked Passenger Trips</t>
  </si>
  <si>
    <t>Row Labels</t>
  </si>
  <si>
    <t>Grand Total</t>
  </si>
  <si>
    <t>Sum of Veh_Rev_Hours_Num</t>
  </si>
  <si>
    <t>Sum of Unl_Pass_Trips_Num</t>
  </si>
  <si>
    <t>Sum of Passenger_Miles_Num</t>
  </si>
  <si>
    <t>year</t>
  </si>
  <si>
    <t>state</t>
  </si>
  <si>
    <t>acronym</t>
  </si>
  <si>
    <t>Alabama</t>
  </si>
  <si>
    <t>Alaska</t>
  </si>
  <si>
    <t>Arizona</t>
  </si>
  <si>
    <t>Arkansas</t>
  </si>
  <si>
    <t>California</t>
  </si>
  <si>
    <t>Colorado</t>
  </si>
  <si>
    <t>Connecticut</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</si>
  <si>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</si>
  <si>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</si>
  <si>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</si>
  <si>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</si>
  <si>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</si>
  <si>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</si>
  <si>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</si>
  <si>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</si>
  <si>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</si>
  <si>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</si>
  <si>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</si>
  <si>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</si>
  <si>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</si>
  <si>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</si>
  <si>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</si>
  <si>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</si>
  <si>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</si>
  <si>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</si>
  <si>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</si>
  <si>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</si>
  <si>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</si>
  <si>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</si>
  <si>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</si>
  <si>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</si>
  <si>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</si>
  <si>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</si>
  <si>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</si>
  <si>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</si>
  <si>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</si>
  <si>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</si>
  <si>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</si>
  <si>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</si>
  <si>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</si>
  <si>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</si>
  <si>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</si>
  <si>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</si>
  <si>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</si>
  <si>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Virginia</t>
  </si>
  <si>
    <t>West Virginia</t>
  </si>
  <si>
    <t>Wisconsin</t>
  </si>
  <si>
    <t>Wyoming</t>
  </si>
  <si>
    <t>United States</t>
  </si>
  <si>
    <t>US</t>
  </si>
  <si>
    <t>Passenger Miles</t>
  </si>
  <si>
    <t>Vehicle Revenue Hours</t>
  </si>
  <si>
    <t>Sum of Veh_Rev_Miles_Num</t>
  </si>
  <si>
    <t>Vehicle Revenue Miles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</si>
</sst>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9">
    <xf numFmtId="0" fontId="0" fillId="0" borderId="0" xfId="0"/>
    <xf numFmtId="49" fontId="2" fillId="0" borderId="0" xfId="0" applyNumberFormat="1" applyFont="1" applyAlignment="1">
      <alignment wrapText="1"/>
    </xf>
    <xf numFmtId="0" fontId="2" fillId="0" borderId="0" xfId="0" applyFont="1" applyAlignment="1">
      <alignment wrapText="1"/>
    </xf>
    <xf numFmtId="14" fontId="2" fillId="0" borderId="0" xfId="0" applyNumberFormat="1" applyFont="1" applyAlignment="1">
      <alignment wrapText="1"/>
    </xf>
    <xf numFmtId="3" fontId="2" fillId="0" borderId="0" xfId="0" applyNumberFormat="1" applyFont="1" applyAlignment="1">
      <alignment wrapText="1"/>
    </xf>
    <xf numFmtId="49" fontId="0" fillId="0" borderId="0" xfId="0" quotePrefix="1" applyNumberFormat="1" applyAlignment="1"/>
    <xf numFmtId="0" fontId="0" fillId="0" borderId="0" xfId="0" applyAlignment="1"/>
    <xf numFmtId="14" fontId="0" fillId="0" borderId="0" xfId="0" applyNumberFormat="1" applyAlignment="1"/>
    <xf numFmtId="3" fontId="0" fillId="0" borderId="0" xfId="0" applyNumberFormat="1" applyAlignment="1"/>
    <xf numFmtId="49" fontId="0" fillId="0" borderId="0" xfId="0" applyNumberFormat="1" applyAlignment="1"/>
    <xf numFmtId="0" fontId="2" fillId="0" borderId="0" xfId="0" applyNumberFormat="1" applyFont="1" applyAlignment="1">
      <alignment wrapText="1"/>
    </xf>
    <xf numFmtId="49" fontId="0" fillId="0" borderId="0" xfId="0" quotePrefix="1" applyNumberFormat="1"/>
    <xf numFmtId="0" fontId="0" fillId="0" borderId="0" xfId="0" applyNumberFormat="1"/>
    <xf numFmtId="3" fontId="0" fillId="0" borderId="0" xfId="0" applyNumberFormat="1"/>
    <xf numFmtId="49" fontId="0" fillId="0" borderId="0" xfId="0" applyNumberFormat="1"/>
    <xf numFmtId="0" fontId="0" fillId="0" borderId="0" xfId="0" pivotButton="1"/>
    <xf numFmtId="0" fontId="0" fillId="0" borderId="0" xfId="0" applyAlignment="1">
      <alignment horizontal="left"/>
    </xf>
    <xf numFmtId="3" fontId="2" fillId="0" borderId="0" xfId="0" applyNumberFormat="1" applyFont="1" applyAlignment="1"/>
    <xf numFmtId="43" fontId="0" fillId="0" borderId="0" xfId="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selin, John" refreshedDate="42268.533895949076" createdVersion="4" refreshedVersion="4" minRefreshableVersion="3" recordCount="13816">
  <cacheSource type="worksheet">
    <worksheetSource ref="A1:J13817" sheet="Services - With State"/>
  </cacheSource>
  <cacheFields count="10">
    <cacheField name="Trs_Id" numFmtId="49">
      <sharedItems/>
    </cacheField>
    <cacheField name="Company_Nm" numFmtId="0">
      <sharedItems/>
    </cacheField>
    <cacheField name="Mode_Cd" numFmtId="0">
      <sharedItems/>
    </cacheField>
    <cacheField name="Service_Cd" numFmtId="0">
      <sharedItems/>
    </cacheField>
    <cacheField name="Time_Period_Desc" numFmtId="0">
      <sharedItems count="8">
        <s v="Average Weekday - AM Peak"/>
        <s v="Average Weekday - Midday"/>
        <s v="Average Weekday - PM Peak"/>
        <s v="Average Weekday - Other"/>
        <s v="Average Typical Weekday"/>
        <s v="Average Typical Saturday"/>
        <s v="Average Typical Sunday"/>
        <s v="Annual Total"/>
      </sharedItems>
    </cacheField>
    <cacheField name="State" numFmtId="0">
      <sharedItems count="53">
        <s v="WA"/>
        <s v="OR"/>
        <s v="ID"/>
        <s v="AK"/>
        <s v="RI"/>
        <s v="NH"/>
        <s v="MA"/>
        <s v="ME"/>
        <s v="CT"/>
        <s v="VT"/>
        <s v="NY"/>
        <s v="NJ"/>
        <s v="PA"/>
        <s v="WV"/>
        <s v="VA"/>
        <s v="DC"/>
        <s v="MD"/>
        <s v="DE"/>
        <s v="OH"/>
        <s v="TN"/>
        <s v="NC"/>
        <s v="MS"/>
        <s v="KY"/>
        <s v="GA"/>
        <s v="FL"/>
        <s v="AL"/>
        <s v="SC"/>
        <s v="PR"/>
        <s v="VI"/>
        <s v="WI"/>
        <s v="MN"/>
        <s v="MI"/>
        <s v="IN"/>
        <s v="IL"/>
        <s v="TX"/>
        <s v="OK"/>
        <s v="NM"/>
        <s v="LA"/>
        <s v="AR"/>
        <s v="NE"/>
        <s v="MO"/>
        <s v="IA"/>
        <s v="KS"/>
        <s v="UT"/>
        <s v="SD"/>
        <s v="ND"/>
        <s v="MT"/>
        <s v="CO"/>
        <s v="WY"/>
        <s v="NV"/>
        <s v="HI"/>
        <s v="CA"/>
        <s v="AZ"/>
      </sharedItems>
    </cacheField>
    <cacheField name="Veh_Rev_Miles_Num" numFmtId="3">
      <sharedItems containsString="0" containsBlank="1" containsNumber="1" containsInteger="1" minValue="0" maxValue="37424132" count="325">
        <m/>
        <n v="185"/>
        <n v="186"/>
        <n v="99"/>
        <n v="62522"/>
        <n v="11475"/>
        <n v="9039"/>
        <n v="8082"/>
        <n v="3876536"/>
        <n v="466"/>
        <n v="118807"/>
        <n v="153"/>
        <n v="144"/>
        <n v="54860"/>
        <n v="960"/>
        <n v="0"/>
        <n v="250694"/>
        <n v="3893"/>
        <n v="3374"/>
        <n v="3105"/>
        <n v="1355740"/>
        <n v="242"/>
        <n v="213"/>
        <n v="61"/>
        <n v="75897"/>
        <n v="1072"/>
        <n v="672"/>
        <n v="664"/>
        <n v="174202"/>
        <n v="599"/>
        <n v="544"/>
        <n v="462"/>
        <n v="209263"/>
        <n v="13238"/>
        <n v="5796"/>
        <n v="4679"/>
        <n v="3947889"/>
        <n v="11979"/>
        <n v="8858"/>
        <n v="7686"/>
        <n v="3968066"/>
        <n v="9344"/>
        <n v="8760"/>
        <n v="7295"/>
        <n v="3273341"/>
        <n v="1003"/>
        <n v="489"/>
        <n v="516"/>
        <n v="309181"/>
        <n v="1144"/>
        <n v="1146"/>
        <n v="418997"/>
        <n v="1130"/>
        <n v="764"/>
        <n v="588"/>
        <n v="362374"/>
        <n v="115798"/>
        <n v="76900"/>
        <n v="72445"/>
        <n v="37424132"/>
        <n v="3112"/>
        <n v="2236"/>
        <n v="1778"/>
        <n v="979499"/>
        <n v="26784"/>
        <n v="17541"/>
        <n v="15418"/>
        <n v="8580837"/>
        <n v="28907"/>
        <n v="15035"/>
        <n v="14964"/>
        <n v="9039994"/>
        <n v="1813"/>
        <n v="757"/>
        <n v="619"/>
        <n v="535001"/>
        <n v="3982"/>
        <n v="2067"/>
        <n v="2054"/>
        <n v="1236266"/>
        <n v="2416"/>
        <n v="2455"/>
        <n v="2087"/>
        <n v="867128"/>
        <n v="5666"/>
        <n v="2692"/>
        <n v="2510"/>
        <n v="1432434"/>
        <n v="2043"/>
        <n v="1118"/>
        <n v="1089"/>
        <n v="628777"/>
        <n v="22025"/>
        <n v="14813"/>
        <n v="14959"/>
        <n v="7331718"/>
        <n v="11"/>
        <n v="14"/>
        <n v="3536"/>
        <n v="15405"/>
        <n v="9765"/>
        <n v="8375"/>
        <n v="4923195"/>
        <n v="10351"/>
        <n v="5802"/>
        <n v="5240"/>
        <n v="3264973"/>
        <n v="10482"/>
        <n v="5816"/>
        <n v="5002"/>
        <n v="3272902"/>
        <n v="51"/>
        <n v="45"/>
        <n v="36"/>
        <n v="17572"/>
        <n v="53"/>
        <n v="132"/>
        <n v="69"/>
        <n v="24619"/>
        <n v="3740"/>
        <n v="2027"/>
        <n v="1151"/>
        <n v="1133112"/>
        <n v="34916"/>
        <n v="23381"/>
        <n v="18315"/>
        <n v="11164012"/>
        <n v="4422"/>
        <n v="1109848"/>
        <n v="3311"/>
        <n v="2114"/>
        <n v="2144"/>
        <n v="1086118"/>
        <n v="4806"/>
        <n v="4005"/>
        <n v="2300"/>
        <n v="1576161"/>
        <n v="2720"/>
        <n v="1464"/>
        <n v="435303"/>
        <n v="1306"/>
        <n v="710"/>
        <n v="325922"/>
        <n v="1150"/>
        <n v="855"/>
        <n v="604"/>
        <n v="329516"/>
        <n v="3471"/>
        <n v="829"/>
        <n v="829038"/>
        <n v="57"/>
        <n v="75"/>
        <n v="65"/>
        <n v="15333"/>
        <n v="987"/>
        <n v="1019"/>
        <n v="450"/>
        <n v="332469"/>
        <n v="1586"/>
        <n v="1125"/>
        <n v="865"/>
        <n v="521516"/>
        <n v="9364"/>
        <n v="7081"/>
        <n v="7105"/>
        <n v="3092345"/>
        <n v="4199"/>
        <n v="1874"/>
        <n v="1707"/>
        <n v="1273885"/>
        <n v="2627"/>
        <n v="2511"/>
        <n v="2513"/>
        <n v="948934"/>
        <n v="692"/>
        <n v="178399"/>
        <n v="183"/>
        <n v="243"/>
        <n v="141"/>
        <n v="67599"/>
        <n v="3510"/>
        <n v="1120"/>
        <n v="1121"/>
        <n v="1017689"/>
        <n v="1713"/>
        <n v="1411"/>
        <n v="1417"/>
        <n v="595262"/>
        <n v="329"/>
        <n v="85758"/>
        <n v="52"/>
        <n v="17621"/>
        <n v="2911"/>
        <n v="2431"/>
        <n v="2210"/>
        <n v="998534"/>
        <n v="1996"/>
        <n v="1522"/>
        <n v="1413"/>
        <n v="670917"/>
        <n v="234"/>
        <n v="142791"/>
        <n v="2829"/>
        <n v="2426"/>
        <n v="2457"/>
        <n v="989062"/>
        <n v="32071"/>
        <n v="27556"/>
        <n v="24021"/>
        <n v="11062196"/>
        <n v="2343"/>
        <n v="1524"/>
        <n v="1489"/>
        <n v="764567"/>
        <n v="23584"/>
        <n v="9964"/>
        <n v="5716"/>
        <n v="6869284"/>
        <n v="803"/>
        <n v="735"/>
        <n v="622"/>
        <n v="272107"/>
        <n v="2474"/>
        <n v="1320"/>
        <n v="1214"/>
        <n v="766205"/>
        <n v="2363"/>
        <n v="2368"/>
        <n v="1761"/>
        <n v="822006"/>
        <n v="167"/>
        <n v="177"/>
        <n v="54668"/>
        <n v="833"/>
        <n v="487"/>
        <n v="237125"/>
        <n v="1474"/>
        <n v="624"/>
        <n v="411760"/>
        <n v="11888"/>
        <n v="8610"/>
        <n v="8560"/>
        <n v="3975409"/>
        <n v="906"/>
        <n v="387"/>
        <n v="250757"/>
        <n v="736"/>
        <n v="443"/>
        <n v="438973"/>
        <n v="9250"/>
        <n v="7175"/>
        <n v="7224"/>
        <n v="3157970"/>
        <n v="2330"/>
        <n v="1281"/>
        <n v="656334"/>
        <n v="6699"/>
        <n v="3576"/>
        <n v="3731"/>
        <n v="2083036"/>
        <n v="8771"/>
        <n v="6766"/>
        <n v="6771"/>
        <n v="3047433"/>
        <n v="26683"/>
        <n v="16399"/>
        <n v="12596"/>
        <n v="8725551"/>
        <n v="6036"/>
        <n v="4757"/>
        <n v="4719"/>
        <n v="2065099"/>
        <n v="830"/>
        <n v="770"/>
        <n v="303018"/>
        <n v="10936"/>
        <n v="7591"/>
        <n v="6154"/>
        <n v="3601084"/>
        <n v="1690"/>
        <n v="1542"/>
        <n v="1578"/>
        <n v="604009"/>
        <n v="4320"/>
        <n v="2425"/>
        <n v="2319"/>
        <n v="1362618"/>
        <n v="9217"/>
        <n v="7660"/>
        <n v="5819"/>
        <n v="3122190"/>
        <n v="925"/>
        <n v="426"/>
        <n v="349"/>
        <n v="278044"/>
        <n v="1551"/>
        <n v="1135"/>
        <n v="976"/>
        <n v="513514"/>
        <n v="4308"/>
        <n v="1678"/>
        <n v="1520"/>
        <n v="1285357"/>
        <n v="9176"/>
        <n v="2656"/>
        <n v="1885"/>
        <n v="2576652"/>
        <n v="4097"/>
        <n v="3680"/>
        <n v="3628"/>
        <n v="1450314"/>
        <n v="14683"/>
        <n v="10610"/>
        <n v="10500"/>
        <n v="4915409"/>
        <n v="510"/>
        <n v="130273"/>
        <n v="2922"/>
        <n v="2821"/>
        <n v="1993"/>
        <n v="1055236"/>
        <n v="1276"/>
        <n v="1529"/>
        <n v="1531"/>
        <n v="504618"/>
      </sharedItems>
    </cacheField>
    <cacheField name="Veh_Rev_Hours_Num" numFmtId="3">
      <sharedItems containsString="0" containsBlank="1" containsNumber="1" containsInteger="1" minValue="0" maxValue="2059296"/>
    </cacheField>
    <cacheField name="Unl_Pass_Trips_Num" numFmtId="3">
      <sharedItems containsString="0" containsBlank="1" containsNumber="1" containsInteger="1" minValue="0" maxValue="2569543549"/>
    </cacheField>
    <cacheField name="Passenger_Miles_Num" numFmtId="3">
      <sharedItems containsString="0" containsBlank="1" containsNumber="1" containsInteger="1" minValue="0" maxValue="103272399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816">
  <r>
    <s v="0001"/>
    <s v="King County Department of Transportation - Metro Transit Division"/>
    <s v="DR"/>
    <s v="PT"/>
    <x v="0"/>
    <x v="0"/>
    <x v="0"/>
    <m/>
    <m/>
    <m/>
  </r>
  <r>
    <s v="0001"/>
    <s v="King County Department of Transportation - Metro Transit Division"/>
    <s v="DR"/>
    <s v="PT"/>
    <x v="1"/>
    <x v="0"/>
    <x v="0"/>
    <m/>
    <m/>
    <m/>
  </r>
  <r>
    <s v="0001"/>
    <s v="King County Department of Transportation - Metro Transit Division"/>
    <s v="DR"/>
    <s v="PT"/>
    <x v="2"/>
    <x v="0"/>
    <x v="0"/>
    <m/>
    <m/>
    <m/>
  </r>
  <r>
    <s v="0001"/>
    <s v="King County Department of Transportation - Metro Transit Division"/>
    <s v="DR"/>
    <s v="PT"/>
    <x v="3"/>
    <x v="0"/>
    <x v="0"/>
    <m/>
    <m/>
    <m/>
  </r>
  <r>
    <s v="0001"/>
    <s v="King County Department of Transportation - Metro Transit Division"/>
    <s v="DR"/>
    <s v="PT"/>
    <x v="4"/>
    <x v="0"/>
    <x v="0"/>
    <m/>
    <n v="3722"/>
    <n v="39853"/>
  </r>
  <r>
    <s v="0001"/>
    <s v="King County Department of Transportation - Metro Transit Division"/>
    <s v="DR"/>
    <s v="PT"/>
    <x v="5"/>
    <x v="0"/>
    <x v="0"/>
    <m/>
    <n v="1460"/>
    <n v="16528"/>
  </r>
  <r>
    <s v="0001"/>
    <s v="King County Department of Transportation - Metro Transit Division"/>
    <s v="DR"/>
    <s v="PT"/>
    <x v="6"/>
    <x v="0"/>
    <x v="0"/>
    <m/>
    <n v="1357"/>
    <n v="14055"/>
  </r>
  <r>
    <s v="0001"/>
    <s v="King County Department of Transportation - Metro Transit Division"/>
    <s v="DR"/>
    <s v="PT"/>
    <x v="7"/>
    <x v="0"/>
    <x v="0"/>
    <m/>
    <n v="1119392"/>
    <n v="12006051"/>
  </r>
  <r>
    <s v="0001"/>
    <s v="King County Department of Transportation - Metro Transit Division"/>
    <s v="DT"/>
    <s v="PT"/>
    <x v="0"/>
    <x v="0"/>
    <x v="0"/>
    <m/>
    <m/>
    <m/>
  </r>
  <r>
    <s v="0001"/>
    <s v="King County Department of Transportation - Metro Transit Division"/>
    <s v="DT"/>
    <s v="PT"/>
    <x v="1"/>
    <x v="0"/>
    <x v="0"/>
    <m/>
    <m/>
    <m/>
  </r>
  <r>
    <s v="0001"/>
    <s v="King County Department of Transportation - Metro Transit Division"/>
    <s v="DT"/>
    <s v="PT"/>
    <x v="2"/>
    <x v="0"/>
    <x v="0"/>
    <m/>
    <m/>
    <m/>
  </r>
  <r>
    <s v="0001"/>
    <s v="King County Department of Transportation - Metro Transit Division"/>
    <s v="DT"/>
    <s v="PT"/>
    <x v="3"/>
    <x v="0"/>
    <x v="0"/>
    <m/>
    <m/>
    <m/>
  </r>
  <r>
    <s v="0001"/>
    <s v="King County Department of Transportation - Metro Transit Division"/>
    <s v="DT"/>
    <s v="PT"/>
    <x v="4"/>
    <x v="0"/>
    <x v="0"/>
    <m/>
    <m/>
    <m/>
  </r>
  <r>
    <s v="0001"/>
    <s v="King County Department of Transportation - Metro Transit Division"/>
    <s v="DT"/>
    <s v="PT"/>
    <x v="5"/>
    <x v="0"/>
    <x v="0"/>
    <m/>
    <m/>
    <m/>
  </r>
  <r>
    <s v="0001"/>
    <s v="King County Department of Transportation - Metro Transit Division"/>
    <s v="DT"/>
    <s v="PT"/>
    <x v="6"/>
    <x v="0"/>
    <x v="0"/>
    <m/>
    <m/>
    <m/>
  </r>
  <r>
    <s v="0001"/>
    <s v="King County Department of Transportation - Metro Transit Division"/>
    <s v="DT"/>
    <s v="PT"/>
    <x v="7"/>
    <x v="0"/>
    <x v="0"/>
    <m/>
    <n v="76736"/>
    <n v="583825"/>
  </r>
  <r>
    <s v="0001"/>
    <s v="King County Department of Transportation - Metro Transit Division"/>
    <s v="MB"/>
    <s v="DO"/>
    <x v="0"/>
    <x v="0"/>
    <x v="0"/>
    <m/>
    <m/>
    <m/>
  </r>
  <r>
    <s v="0001"/>
    <s v="King County Department of Transportation - Metro Transit Division"/>
    <s v="MB"/>
    <s v="DO"/>
    <x v="1"/>
    <x v="0"/>
    <x v="0"/>
    <m/>
    <m/>
    <m/>
  </r>
  <r>
    <s v="0001"/>
    <s v="King County Department of Transportation - Metro Transit Division"/>
    <s v="MB"/>
    <s v="DO"/>
    <x v="2"/>
    <x v="0"/>
    <x v="0"/>
    <m/>
    <m/>
    <m/>
  </r>
  <r>
    <s v="0001"/>
    <s v="King County Department of Transportation - Metro Transit Division"/>
    <s v="MB"/>
    <s v="DO"/>
    <x v="3"/>
    <x v="0"/>
    <x v="0"/>
    <m/>
    <m/>
    <m/>
  </r>
  <r>
    <s v="0001"/>
    <s v="King County Department of Transportation - Metro Transit Division"/>
    <s v="MB"/>
    <s v="DO"/>
    <x v="4"/>
    <x v="0"/>
    <x v="0"/>
    <m/>
    <n v="305556"/>
    <n v="1528445"/>
  </r>
  <r>
    <s v="0001"/>
    <s v="King County Department of Transportation - Metro Transit Division"/>
    <s v="MB"/>
    <s v="DO"/>
    <x v="5"/>
    <x v="0"/>
    <x v="0"/>
    <m/>
    <n v="193964"/>
    <n v="744838"/>
  </r>
  <r>
    <s v="0001"/>
    <s v="King County Department of Transportation - Metro Transit Division"/>
    <s v="MB"/>
    <s v="DO"/>
    <x v="6"/>
    <x v="0"/>
    <x v="0"/>
    <m/>
    <n v="127071"/>
    <n v="516682"/>
  </r>
  <r>
    <s v="0001"/>
    <s v="King County Department of Transportation - Metro Transit Division"/>
    <s v="MB"/>
    <s v="DO"/>
    <x v="7"/>
    <x v="0"/>
    <x v="0"/>
    <m/>
    <n v="94652420"/>
    <n v="454591520"/>
  </r>
  <r>
    <s v="0001"/>
    <s v="King County Department of Transportation - Metro Transit Division"/>
    <s v="MB"/>
    <s v="PT"/>
    <x v="0"/>
    <x v="0"/>
    <x v="0"/>
    <m/>
    <m/>
    <m/>
  </r>
  <r>
    <s v="0001"/>
    <s v="King County Department of Transportation - Metro Transit Division"/>
    <s v="MB"/>
    <s v="PT"/>
    <x v="1"/>
    <x v="0"/>
    <x v="0"/>
    <m/>
    <m/>
    <m/>
  </r>
  <r>
    <s v="0001"/>
    <s v="King County Department of Transportation - Metro Transit Division"/>
    <s v="MB"/>
    <s v="PT"/>
    <x v="2"/>
    <x v="0"/>
    <x v="0"/>
    <m/>
    <m/>
    <m/>
  </r>
  <r>
    <s v="0001"/>
    <s v="King County Department of Transportation - Metro Transit Division"/>
    <s v="MB"/>
    <s v="PT"/>
    <x v="3"/>
    <x v="0"/>
    <x v="0"/>
    <m/>
    <m/>
    <m/>
  </r>
  <r>
    <s v="0001"/>
    <s v="King County Department of Transportation - Metro Transit Division"/>
    <s v="MB"/>
    <s v="PT"/>
    <x v="4"/>
    <x v="0"/>
    <x v="0"/>
    <m/>
    <n v="3200"/>
    <n v="12136"/>
  </r>
  <r>
    <s v="0001"/>
    <s v="King County Department of Transportation - Metro Transit Division"/>
    <s v="MB"/>
    <s v="PT"/>
    <x v="5"/>
    <x v="0"/>
    <x v="0"/>
    <m/>
    <n v="1804"/>
    <n v="6317"/>
  </r>
  <r>
    <s v="0001"/>
    <s v="King County Department of Transportation - Metro Transit Division"/>
    <s v="MB"/>
    <s v="PT"/>
    <x v="6"/>
    <x v="0"/>
    <x v="0"/>
    <m/>
    <n v="506"/>
    <n v="1417"/>
  </r>
  <r>
    <s v="0001"/>
    <s v="King County Department of Transportation - Metro Transit Division"/>
    <s v="MB"/>
    <s v="PT"/>
    <x v="7"/>
    <x v="0"/>
    <x v="0"/>
    <m/>
    <n v="939664"/>
    <n v="3506723"/>
  </r>
  <r>
    <s v="0001"/>
    <s v="King County Department of Transportation - Metro Transit Division"/>
    <s v="SR"/>
    <s v="DO"/>
    <x v="0"/>
    <x v="0"/>
    <x v="0"/>
    <m/>
    <n v="553"/>
    <m/>
  </r>
  <r>
    <s v="0001"/>
    <s v="King County Department of Transportation - Metro Transit Division"/>
    <s v="SR"/>
    <s v="DO"/>
    <x v="1"/>
    <x v="0"/>
    <x v="0"/>
    <m/>
    <n v="873"/>
    <m/>
  </r>
  <r>
    <s v="0001"/>
    <s v="King County Department of Transportation - Metro Transit Division"/>
    <s v="SR"/>
    <s v="DO"/>
    <x v="2"/>
    <x v="0"/>
    <x v="0"/>
    <m/>
    <n v="872"/>
    <m/>
  </r>
  <r>
    <s v="0001"/>
    <s v="King County Department of Transportation - Metro Transit Division"/>
    <s v="SR"/>
    <s v="DO"/>
    <x v="3"/>
    <x v="0"/>
    <x v="0"/>
    <m/>
    <n v="262"/>
    <m/>
  </r>
  <r>
    <s v="0001"/>
    <s v="King County Department of Transportation - Metro Transit Division"/>
    <s v="SR"/>
    <s v="DO"/>
    <x v="4"/>
    <x v="0"/>
    <x v="1"/>
    <n v="35"/>
    <n v="2561"/>
    <n v="2156"/>
  </r>
  <r>
    <s v="0001"/>
    <s v="King County Department of Transportation - Metro Transit Division"/>
    <s v="SR"/>
    <s v="DO"/>
    <x v="5"/>
    <x v="0"/>
    <x v="2"/>
    <n v="35"/>
    <n v="1099"/>
    <n v="1131"/>
  </r>
  <r>
    <s v="0001"/>
    <s v="King County Department of Transportation - Metro Transit Division"/>
    <s v="SR"/>
    <s v="DO"/>
    <x v="6"/>
    <x v="0"/>
    <x v="3"/>
    <n v="19"/>
    <n v="674"/>
    <n v="681"/>
  </r>
  <r>
    <s v="0001"/>
    <s v="King County Department of Transportation - Metro Transit Division"/>
    <s v="SR"/>
    <s v="DO"/>
    <x v="7"/>
    <x v="0"/>
    <x v="4"/>
    <n v="11736"/>
    <n v="750866"/>
    <n v="650023"/>
  </r>
  <r>
    <s v="0001"/>
    <s v="King County Department of Transportation - Metro Transit Division"/>
    <s v="TB"/>
    <s v="DO"/>
    <x v="0"/>
    <x v="0"/>
    <x v="0"/>
    <m/>
    <m/>
    <m/>
  </r>
  <r>
    <s v="0001"/>
    <s v="King County Department of Transportation - Metro Transit Division"/>
    <s v="TB"/>
    <s v="DO"/>
    <x v="1"/>
    <x v="0"/>
    <x v="0"/>
    <m/>
    <m/>
    <m/>
  </r>
  <r>
    <s v="0001"/>
    <s v="King County Department of Transportation - Metro Transit Division"/>
    <s v="TB"/>
    <s v="DO"/>
    <x v="2"/>
    <x v="0"/>
    <x v="0"/>
    <m/>
    <m/>
    <m/>
  </r>
  <r>
    <s v="0001"/>
    <s v="King County Department of Transportation - Metro Transit Division"/>
    <s v="TB"/>
    <s v="DO"/>
    <x v="3"/>
    <x v="0"/>
    <x v="0"/>
    <m/>
    <m/>
    <m/>
  </r>
  <r>
    <s v="0001"/>
    <s v="King County Department of Transportation - Metro Transit Division"/>
    <s v="TB"/>
    <s v="DO"/>
    <x v="4"/>
    <x v="0"/>
    <x v="0"/>
    <m/>
    <n v="73275"/>
    <n v="133283"/>
  </r>
  <r>
    <s v="0001"/>
    <s v="King County Department of Transportation - Metro Transit Division"/>
    <s v="TB"/>
    <s v="DO"/>
    <x v="5"/>
    <x v="0"/>
    <x v="0"/>
    <m/>
    <n v="1816"/>
    <n v="3441"/>
  </r>
  <r>
    <s v="0001"/>
    <s v="King County Department of Transportation - Metro Transit Division"/>
    <s v="TB"/>
    <s v="DO"/>
    <x v="6"/>
    <x v="0"/>
    <x v="0"/>
    <m/>
    <n v="6702"/>
    <n v="13049"/>
  </r>
  <r>
    <s v="0001"/>
    <s v="King County Department of Transportation - Metro Transit Division"/>
    <s v="TB"/>
    <s v="DO"/>
    <x v="7"/>
    <x v="0"/>
    <x v="0"/>
    <m/>
    <n v="18970601"/>
    <n v="34558979"/>
  </r>
  <r>
    <s v="0001"/>
    <s v="King County Department of Transportation - Metro Transit Division"/>
    <s v="VP"/>
    <s v="DO"/>
    <x v="0"/>
    <x v="0"/>
    <x v="0"/>
    <m/>
    <m/>
    <m/>
  </r>
  <r>
    <s v="0001"/>
    <s v="King County Department of Transportation - Metro Transit Division"/>
    <s v="VP"/>
    <s v="DO"/>
    <x v="1"/>
    <x v="0"/>
    <x v="0"/>
    <m/>
    <m/>
    <m/>
  </r>
  <r>
    <s v="0001"/>
    <s v="King County Department of Transportation - Metro Transit Division"/>
    <s v="VP"/>
    <s v="DO"/>
    <x v="2"/>
    <x v="0"/>
    <x v="0"/>
    <m/>
    <m/>
    <m/>
  </r>
  <r>
    <s v="0001"/>
    <s v="King County Department of Transportation - Metro Transit Division"/>
    <s v="VP"/>
    <s v="DO"/>
    <x v="3"/>
    <x v="0"/>
    <x v="0"/>
    <m/>
    <m/>
    <m/>
  </r>
  <r>
    <s v="0001"/>
    <s v="King County Department of Transportation - Metro Transit Division"/>
    <s v="VP"/>
    <s v="DO"/>
    <x v="4"/>
    <x v="0"/>
    <x v="0"/>
    <m/>
    <n v="13317"/>
    <n v="273243"/>
  </r>
  <r>
    <s v="0001"/>
    <s v="King County Department of Transportation - Metro Transit Division"/>
    <s v="VP"/>
    <s v="DO"/>
    <x v="5"/>
    <x v="0"/>
    <x v="0"/>
    <m/>
    <n v="523"/>
    <n v="10732"/>
  </r>
  <r>
    <s v="0001"/>
    <s v="King County Department of Transportation - Metro Transit Division"/>
    <s v="VP"/>
    <s v="DO"/>
    <x v="6"/>
    <x v="0"/>
    <x v="0"/>
    <m/>
    <n v="333"/>
    <n v="6833"/>
  </r>
  <r>
    <s v="0001"/>
    <s v="King County Department of Transportation - Metro Transit Division"/>
    <s v="VP"/>
    <s v="DO"/>
    <x v="7"/>
    <x v="0"/>
    <x v="0"/>
    <m/>
    <n v="3442589"/>
    <n v="70638105"/>
  </r>
  <r>
    <s v="0002"/>
    <s v="Spokane Transit Authority"/>
    <s v="DR"/>
    <s v="DO"/>
    <x v="0"/>
    <x v="0"/>
    <x v="0"/>
    <m/>
    <m/>
    <m/>
  </r>
  <r>
    <s v="0002"/>
    <s v="Spokane Transit Authority"/>
    <s v="DR"/>
    <s v="DO"/>
    <x v="1"/>
    <x v="0"/>
    <x v="0"/>
    <m/>
    <m/>
    <m/>
  </r>
  <r>
    <s v="0002"/>
    <s v="Spokane Transit Authority"/>
    <s v="DR"/>
    <s v="DO"/>
    <x v="2"/>
    <x v="0"/>
    <x v="0"/>
    <m/>
    <m/>
    <m/>
  </r>
  <r>
    <s v="0002"/>
    <s v="Spokane Transit Authority"/>
    <s v="DR"/>
    <s v="DO"/>
    <x v="3"/>
    <x v="0"/>
    <x v="0"/>
    <m/>
    <m/>
    <m/>
  </r>
  <r>
    <s v="0002"/>
    <s v="Spokane Transit Authority"/>
    <s v="DR"/>
    <s v="DO"/>
    <x v="4"/>
    <x v="0"/>
    <x v="0"/>
    <m/>
    <n v="1011"/>
    <n v="7510"/>
  </r>
  <r>
    <s v="0002"/>
    <s v="Spokane Transit Authority"/>
    <s v="DR"/>
    <s v="DO"/>
    <x v="5"/>
    <x v="0"/>
    <x v="0"/>
    <m/>
    <m/>
    <m/>
  </r>
  <r>
    <s v="0002"/>
    <s v="Spokane Transit Authority"/>
    <s v="DR"/>
    <s v="DO"/>
    <x v="6"/>
    <x v="0"/>
    <x v="0"/>
    <m/>
    <n v="1099"/>
    <n v="8129"/>
  </r>
  <r>
    <s v="0002"/>
    <s v="Spokane Transit Authority"/>
    <s v="DR"/>
    <s v="DO"/>
    <x v="7"/>
    <x v="0"/>
    <x v="0"/>
    <m/>
    <n v="257891"/>
    <n v="1907620"/>
  </r>
  <r>
    <s v="0002"/>
    <s v="Spokane Transit Authority"/>
    <s v="DR"/>
    <s v="PT"/>
    <x v="0"/>
    <x v="0"/>
    <x v="0"/>
    <m/>
    <m/>
    <m/>
  </r>
  <r>
    <s v="0002"/>
    <s v="Spokane Transit Authority"/>
    <s v="DR"/>
    <s v="PT"/>
    <x v="1"/>
    <x v="0"/>
    <x v="0"/>
    <m/>
    <m/>
    <m/>
  </r>
  <r>
    <s v="0002"/>
    <s v="Spokane Transit Authority"/>
    <s v="DR"/>
    <s v="PT"/>
    <x v="2"/>
    <x v="0"/>
    <x v="0"/>
    <m/>
    <m/>
    <m/>
  </r>
  <r>
    <s v="0002"/>
    <s v="Spokane Transit Authority"/>
    <s v="DR"/>
    <s v="PT"/>
    <x v="3"/>
    <x v="0"/>
    <x v="0"/>
    <m/>
    <m/>
    <m/>
  </r>
  <r>
    <s v="0002"/>
    <s v="Spokane Transit Authority"/>
    <s v="DR"/>
    <s v="PT"/>
    <x v="4"/>
    <x v="0"/>
    <x v="0"/>
    <m/>
    <n v="694"/>
    <n v="4710"/>
  </r>
  <r>
    <s v="0002"/>
    <s v="Spokane Transit Authority"/>
    <s v="DR"/>
    <s v="PT"/>
    <x v="5"/>
    <x v="0"/>
    <x v="0"/>
    <m/>
    <n v="506"/>
    <n v="3194"/>
  </r>
  <r>
    <s v="0002"/>
    <s v="Spokane Transit Authority"/>
    <s v="DR"/>
    <s v="PT"/>
    <x v="6"/>
    <x v="0"/>
    <x v="0"/>
    <m/>
    <n v="495"/>
    <n v="3687"/>
  </r>
  <r>
    <s v="0002"/>
    <s v="Spokane Transit Authority"/>
    <s v="DR"/>
    <s v="PT"/>
    <x v="7"/>
    <x v="0"/>
    <x v="0"/>
    <m/>
    <n v="232215"/>
    <n v="1583657"/>
  </r>
  <r>
    <s v="0002"/>
    <s v="Spokane Transit Authority"/>
    <s v="MB"/>
    <s v="DO"/>
    <x v="0"/>
    <x v="0"/>
    <x v="0"/>
    <m/>
    <m/>
    <m/>
  </r>
  <r>
    <s v="0002"/>
    <s v="Spokane Transit Authority"/>
    <s v="MB"/>
    <s v="DO"/>
    <x v="1"/>
    <x v="0"/>
    <x v="0"/>
    <m/>
    <m/>
    <m/>
  </r>
  <r>
    <s v="0002"/>
    <s v="Spokane Transit Authority"/>
    <s v="MB"/>
    <s v="DO"/>
    <x v="2"/>
    <x v="0"/>
    <x v="0"/>
    <m/>
    <m/>
    <m/>
  </r>
  <r>
    <s v="0002"/>
    <s v="Spokane Transit Authority"/>
    <s v="MB"/>
    <s v="DO"/>
    <x v="3"/>
    <x v="0"/>
    <x v="0"/>
    <m/>
    <m/>
    <m/>
  </r>
  <r>
    <s v="0002"/>
    <s v="Spokane Transit Authority"/>
    <s v="MB"/>
    <s v="DO"/>
    <x v="4"/>
    <x v="0"/>
    <x v="0"/>
    <m/>
    <n v="37928"/>
    <n v="166504"/>
  </r>
  <r>
    <s v="0002"/>
    <s v="Spokane Transit Authority"/>
    <s v="MB"/>
    <s v="DO"/>
    <x v="5"/>
    <x v="0"/>
    <x v="0"/>
    <m/>
    <n v="15539"/>
    <n v="60291"/>
  </r>
  <r>
    <s v="0002"/>
    <s v="Spokane Transit Authority"/>
    <s v="MB"/>
    <s v="DO"/>
    <x v="6"/>
    <x v="0"/>
    <x v="0"/>
    <m/>
    <n v="8654"/>
    <n v="34529"/>
  </r>
  <r>
    <s v="0002"/>
    <s v="Spokane Transit Authority"/>
    <s v="MB"/>
    <s v="DO"/>
    <x v="7"/>
    <x v="0"/>
    <x v="0"/>
    <m/>
    <n v="11031338"/>
    <n v="47498912"/>
  </r>
  <r>
    <s v="0002"/>
    <s v="Spokane Transit Authority"/>
    <s v="VP"/>
    <s v="DO"/>
    <x v="0"/>
    <x v="0"/>
    <x v="0"/>
    <m/>
    <m/>
    <m/>
  </r>
  <r>
    <s v="0002"/>
    <s v="Spokane Transit Authority"/>
    <s v="VP"/>
    <s v="DO"/>
    <x v="1"/>
    <x v="0"/>
    <x v="0"/>
    <m/>
    <m/>
    <m/>
  </r>
  <r>
    <s v="0002"/>
    <s v="Spokane Transit Authority"/>
    <s v="VP"/>
    <s v="DO"/>
    <x v="2"/>
    <x v="0"/>
    <x v="0"/>
    <m/>
    <m/>
    <m/>
  </r>
  <r>
    <s v="0002"/>
    <s v="Spokane Transit Authority"/>
    <s v="VP"/>
    <s v="DO"/>
    <x v="3"/>
    <x v="0"/>
    <x v="0"/>
    <m/>
    <m/>
    <m/>
  </r>
  <r>
    <s v="0002"/>
    <s v="Spokane Transit Authority"/>
    <s v="VP"/>
    <s v="DO"/>
    <x v="4"/>
    <x v="0"/>
    <x v="0"/>
    <m/>
    <n v="965"/>
    <n v="25548"/>
  </r>
  <r>
    <s v="0002"/>
    <s v="Spokane Transit Authority"/>
    <s v="VP"/>
    <s v="DO"/>
    <x v="5"/>
    <x v="0"/>
    <x v="0"/>
    <m/>
    <n v="65"/>
    <n v="2259"/>
  </r>
  <r>
    <s v="0002"/>
    <s v="Spokane Transit Authority"/>
    <s v="VP"/>
    <s v="DO"/>
    <x v="6"/>
    <x v="0"/>
    <x v="0"/>
    <m/>
    <n v="32"/>
    <n v="652"/>
  </r>
  <r>
    <s v="0002"/>
    <s v="Spokane Transit Authority"/>
    <s v="VP"/>
    <s v="DO"/>
    <x v="7"/>
    <x v="0"/>
    <x v="0"/>
    <m/>
    <n v="250436"/>
    <n v="6645938"/>
  </r>
  <r>
    <s v="0003"/>
    <s v="Pierce County Transportation Benefit Area Authority"/>
    <s v="DR"/>
    <s v="DO"/>
    <x v="0"/>
    <x v="0"/>
    <x v="0"/>
    <m/>
    <m/>
    <m/>
  </r>
  <r>
    <s v="0003"/>
    <s v="Pierce County Transportation Benefit Area Authority"/>
    <s v="DR"/>
    <s v="DO"/>
    <x v="1"/>
    <x v="0"/>
    <x v="0"/>
    <m/>
    <m/>
    <m/>
  </r>
  <r>
    <s v="0003"/>
    <s v="Pierce County Transportation Benefit Area Authority"/>
    <s v="DR"/>
    <s v="DO"/>
    <x v="2"/>
    <x v="0"/>
    <x v="0"/>
    <m/>
    <m/>
    <m/>
  </r>
  <r>
    <s v="0003"/>
    <s v="Pierce County Transportation Benefit Area Authority"/>
    <s v="DR"/>
    <s v="DO"/>
    <x v="3"/>
    <x v="0"/>
    <x v="0"/>
    <m/>
    <m/>
    <m/>
  </r>
  <r>
    <s v="0003"/>
    <s v="Pierce County Transportation Benefit Area Authority"/>
    <s v="DR"/>
    <s v="DO"/>
    <x v="4"/>
    <x v="0"/>
    <x v="0"/>
    <m/>
    <n v="414"/>
    <n v="3132"/>
  </r>
  <r>
    <s v="0003"/>
    <s v="Pierce County Transportation Benefit Area Authority"/>
    <s v="DR"/>
    <s v="DO"/>
    <x v="5"/>
    <x v="0"/>
    <x v="0"/>
    <m/>
    <m/>
    <m/>
  </r>
  <r>
    <s v="0003"/>
    <s v="Pierce County Transportation Benefit Area Authority"/>
    <s v="DR"/>
    <s v="DO"/>
    <x v="6"/>
    <x v="0"/>
    <x v="0"/>
    <m/>
    <m/>
    <m/>
  </r>
  <r>
    <s v="0003"/>
    <s v="Pierce County Transportation Benefit Area Authority"/>
    <s v="DR"/>
    <s v="DO"/>
    <x v="7"/>
    <x v="0"/>
    <x v="0"/>
    <m/>
    <n v="105572"/>
    <n v="798669"/>
  </r>
  <r>
    <s v="0003"/>
    <s v="Pierce County Transportation Benefit Area Authority"/>
    <s v="DR"/>
    <s v="PT"/>
    <x v="0"/>
    <x v="0"/>
    <x v="0"/>
    <m/>
    <m/>
    <m/>
  </r>
  <r>
    <s v="0003"/>
    <s v="Pierce County Transportation Benefit Area Authority"/>
    <s v="DR"/>
    <s v="PT"/>
    <x v="1"/>
    <x v="0"/>
    <x v="0"/>
    <m/>
    <m/>
    <m/>
  </r>
  <r>
    <s v="0003"/>
    <s v="Pierce County Transportation Benefit Area Authority"/>
    <s v="DR"/>
    <s v="PT"/>
    <x v="2"/>
    <x v="0"/>
    <x v="0"/>
    <m/>
    <m/>
    <m/>
  </r>
  <r>
    <s v="0003"/>
    <s v="Pierce County Transportation Benefit Area Authority"/>
    <s v="DR"/>
    <s v="PT"/>
    <x v="3"/>
    <x v="0"/>
    <x v="0"/>
    <m/>
    <m/>
    <m/>
  </r>
  <r>
    <s v="0003"/>
    <s v="Pierce County Transportation Benefit Area Authority"/>
    <s v="DR"/>
    <s v="PT"/>
    <x v="4"/>
    <x v="0"/>
    <x v="0"/>
    <m/>
    <n v="908"/>
    <n v="7553"/>
  </r>
  <r>
    <s v="0003"/>
    <s v="Pierce County Transportation Benefit Area Authority"/>
    <s v="DR"/>
    <s v="PT"/>
    <x v="5"/>
    <x v="0"/>
    <x v="0"/>
    <m/>
    <n v="495"/>
    <n v="3255"/>
  </r>
  <r>
    <s v="0003"/>
    <s v="Pierce County Transportation Benefit Area Authority"/>
    <s v="DR"/>
    <s v="PT"/>
    <x v="6"/>
    <x v="0"/>
    <x v="0"/>
    <m/>
    <n v="465"/>
    <n v="3112"/>
  </r>
  <r>
    <s v="0003"/>
    <s v="Pierce County Transportation Benefit Area Authority"/>
    <s v="DR"/>
    <s v="PT"/>
    <x v="7"/>
    <x v="0"/>
    <x v="0"/>
    <m/>
    <n v="284992"/>
    <n v="2278825"/>
  </r>
  <r>
    <s v="0003"/>
    <s v="Pierce County Transportation Benefit Area Authority"/>
    <s v="MB"/>
    <s v="DO"/>
    <x v="0"/>
    <x v="0"/>
    <x v="0"/>
    <m/>
    <m/>
    <m/>
  </r>
  <r>
    <s v="0003"/>
    <s v="Pierce County Transportation Benefit Area Authority"/>
    <s v="MB"/>
    <s v="DO"/>
    <x v="1"/>
    <x v="0"/>
    <x v="0"/>
    <m/>
    <m/>
    <m/>
  </r>
  <r>
    <s v="0003"/>
    <s v="Pierce County Transportation Benefit Area Authority"/>
    <s v="MB"/>
    <s v="DO"/>
    <x v="2"/>
    <x v="0"/>
    <x v="0"/>
    <m/>
    <m/>
    <m/>
  </r>
  <r>
    <s v="0003"/>
    <s v="Pierce County Transportation Benefit Area Authority"/>
    <s v="MB"/>
    <s v="DO"/>
    <x v="3"/>
    <x v="0"/>
    <x v="0"/>
    <m/>
    <m/>
    <m/>
  </r>
  <r>
    <s v="0003"/>
    <s v="Pierce County Transportation Benefit Area Authority"/>
    <s v="MB"/>
    <s v="DO"/>
    <x v="4"/>
    <x v="0"/>
    <x v="0"/>
    <m/>
    <n v="35117"/>
    <n v="137755"/>
  </r>
  <r>
    <s v="0003"/>
    <s v="Pierce County Transportation Benefit Area Authority"/>
    <s v="MB"/>
    <s v="DO"/>
    <x v="5"/>
    <x v="0"/>
    <x v="0"/>
    <m/>
    <n v="18858"/>
    <n v="73973"/>
  </r>
  <r>
    <s v="0003"/>
    <s v="Pierce County Transportation Benefit Area Authority"/>
    <s v="MB"/>
    <s v="DO"/>
    <x v="6"/>
    <x v="0"/>
    <x v="0"/>
    <m/>
    <n v="10929"/>
    <n v="42873"/>
  </r>
  <r>
    <s v="0003"/>
    <s v="Pierce County Transportation Benefit Area Authority"/>
    <s v="MB"/>
    <s v="DO"/>
    <x v="7"/>
    <x v="0"/>
    <x v="0"/>
    <m/>
    <n v="10580268"/>
    <n v="41485832"/>
  </r>
  <r>
    <s v="0003"/>
    <s v="Pierce County Transportation Benefit Area Authority"/>
    <s v="VP"/>
    <s v="DO"/>
    <x v="0"/>
    <x v="0"/>
    <x v="0"/>
    <m/>
    <m/>
    <m/>
  </r>
  <r>
    <s v="0003"/>
    <s v="Pierce County Transportation Benefit Area Authority"/>
    <s v="VP"/>
    <s v="DO"/>
    <x v="1"/>
    <x v="0"/>
    <x v="0"/>
    <m/>
    <m/>
    <m/>
  </r>
  <r>
    <s v="0003"/>
    <s v="Pierce County Transportation Benefit Area Authority"/>
    <s v="VP"/>
    <s v="DO"/>
    <x v="2"/>
    <x v="0"/>
    <x v="0"/>
    <m/>
    <m/>
    <m/>
  </r>
  <r>
    <s v="0003"/>
    <s v="Pierce County Transportation Benefit Area Authority"/>
    <s v="VP"/>
    <s v="DO"/>
    <x v="3"/>
    <x v="0"/>
    <x v="0"/>
    <m/>
    <m/>
    <m/>
  </r>
  <r>
    <s v="0003"/>
    <s v="Pierce County Transportation Benefit Area Authority"/>
    <s v="VP"/>
    <s v="DO"/>
    <x v="4"/>
    <x v="0"/>
    <x v="0"/>
    <m/>
    <n v="3303"/>
    <n v="100700"/>
  </r>
  <r>
    <s v="0003"/>
    <s v="Pierce County Transportation Benefit Area Authority"/>
    <s v="VP"/>
    <s v="DO"/>
    <x v="5"/>
    <x v="0"/>
    <x v="0"/>
    <m/>
    <n v="148"/>
    <n v="4505"/>
  </r>
  <r>
    <s v="0003"/>
    <s v="Pierce County Transportation Benefit Area Authority"/>
    <s v="VP"/>
    <s v="DO"/>
    <x v="6"/>
    <x v="0"/>
    <x v="0"/>
    <m/>
    <n v="135"/>
    <n v="4119"/>
  </r>
  <r>
    <s v="0003"/>
    <s v="Pierce County Transportation Benefit Area Authority"/>
    <s v="VP"/>
    <s v="DO"/>
    <x v="7"/>
    <x v="0"/>
    <x v="0"/>
    <m/>
    <n v="876852"/>
    <n v="26735217"/>
  </r>
  <r>
    <s v="0005"/>
    <s v="Everett Transit"/>
    <s v="DR"/>
    <s v="DO"/>
    <x v="0"/>
    <x v="0"/>
    <x v="0"/>
    <m/>
    <m/>
    <m/>
  </r>
  <r>
    <s v="0005"/>
    <s v="Everett Transit"/>
    <s v="DR"/>
    <s v="DO"/>
    <x v="1"/>
    <x v="0"/>
    <x v="0"/>
    <m/>
    <m/>
    <m/>
  </r>
  <r>
    <s v="0005"/>
    <s v="Everett Transit"/>
    <s v="DR"/>
    <s v="DO"/>
    <x v="2"/>
    <x v="0"/>
    <x v="0"/>
    <m/>
    <m/>
    <m/>
  </r>
  <r>
    <s v="0005"/>
    <s v="Everett Transit"/>
    <s v="DR"/>
    <s v="DO"/>
    <x v="3"/>
    <x v="0"/>
    <x v="0"/>
    <m/>
    <m/>
    <m/>
  </r>
  <r>
    <s v="0005"/>
    <s v="Everett Transit"/>
    <s v="DR"/>
    <s v="DO"/>
    <x v="4"/>
    <x v="0"/>
    <x v="0"/>
    <m/>
    <n v="364"/>
    <n v="2282"/>
  </r>
  <r>
    <s v="0005"/>
    <s v="Everett Transit"/>
    <s v="DR"/>
    <s v="DO"/>
    <x v="5"/>
    <x v="0"/>
    <x v="0"/>
    <m/>
    <n v="156"/>
    <n v="932"/>
  </r>
  <r>
    <s v="0005"/>
    <s v="Everett Transit"/>
    <s v="DR"/>
    <s v="DO"/>
    <x v="6"/>
    <x v="0"/>
    <x v="0"/>
    <m/>
    <n v="137"/>
    <n v="796"/>
  </r>
  <r>
    <s v="0005"/>
    <s v="Everett Transit"/>
    <s v="DR"/>
    <s v="DO"/>
    <x v="7"/>
    <x v="0"/>
    <x v="0"/>
    <m/>
    <n v="108846"/>
    <n v="675758"/>
  </r>
  <r>
    <s v="0005"/>
    <s v="Everett Transit"/>
    <s v="MB"/>
    <s v="DO"/>
    <x v="0"/>
    <x v="0"/>
    <x v="0"/>
    <m/>
    <m/>
    <m/>
  </r>
  <r>
    <s v="0005"/>
    <s v="Everett Transit"/>
    <s v="MB"/>
    <s v="DO"/>
    <x v="1"/>
    <x v="0"/>
    <x v="0"/>
    <m/>
    <m/>
    <m/>
  </r>
  <r>
    <s v="0005"/>
    <s v="Everett Transit"/>
    <s v="MB"/>
    <s v="DO"/>
    <x v="2"/>
    <x v="0"/>
    <x v="0"/>
    <m/>
    <m/>
    <m/>
  </r>
  <r>
    <s v="0005"/>
    <s v="Everett Transit"/>
    <s v="MB"/>
    <s v="DO"/>
    <x v="3"/>
    <x v="0"/>
    <x v="0"/>
    <m/>
    <m/>
    <m/>
  </r>
  <r>
    <s v="0005"/>
    <s v="Everett Transit"/>
    <s v="MB"/>
    <s v="DO"/>
    <x v="4"/>
    <x v="0"/>
    <x v="0"/>
    <m/>
    <n v="7643"/>
    <n v="27667"/>
  </r>
  <r>
    <s v="0005"/>
    <s v="Everett Transit"/>
    <s v="MB"/>
    <s v="DO"/>
    <x v="5"/>
    <x v="0"/>
    <x v="0"/>
    <m/>
    <n v="3579"/>
    <n v="12596"/>
  </r>
  <r>
    <s v="0005"/>
    <s v="Everett Transit"/>
    <s v="MB"/>
    <s v="DO"/>
    <x v="6"/>
    <x v="0"/>
    <x v="0"/>
    <m/>
    <n v="2460"/>
    <n v="9694"/>
  </r>
  <r>
    <s v="0005"/>
    <s v="Everett Transit"/>
    <s v="MB"/>
    <s v="DO"/>
    <x v="7"/>
    <x v="0"/>
    <x v="0"/>
    <m/>
    <n v="2285985"/>
    <n v="8343699"/>
  </r>
  <r>
    <s v="0006"/>
    <s v="Yakima Transit"/>
    <s v="DR"/>
    <s v="PT"/>
    <x v="0"/>
    <x v="0"/>
    <x v="0"/>
    <m/>
    <m/>
    <m/>
  </r>
  <r>
    <s v="0006"/>
    <s v="Yakima Transit"/>
    <s v="DR"/>
    <s v="PT"/>
    <x v="1"/>
    <x v="0"/>
    <x v="0"/>
    <m/>
    <m/>
    <m/>
  </r>
  <r>
    <s v="0006"/>
    <s v="Yakima Transit"/>
    <s v="DR"/>
    <s v="PT"/>
    <x v="2"/>
    <x v="0"/>
    <x v="0"/>
    <m/>
    <m/>
    <m/>
  </r>
  <r>
    <s v="0006"/>
    <s v="Yakima Transit"/>
    <s v="DR"/>
    <s v="PT"/>
    <x v="3"/>
    <x v="0"/>
    <x v="0"/>
    <m/>
    <m/>
    <m/>
  </r>
  <r>
    <s v="0006"/>
    <s v="Yakima Transit"/>
    <s v="DR"/>
    <s v="PT"/>
    <x v="4"/>
    <x v="0"/>
    <x v="0"/>
    <m/>
    <n v="277"/>
    <n v="918"/>
  </r>
  <r>
    <s v="0006"/>
    <s v="Yakima Transit"/>
    <s v="DR"/>
    <s v="PT"/>
    <x v="5"/>
    <x v="0"/>
    <x v="0"/>
    <m/>
    <n v="94"/>
    <n v="339"/>
  </r>
  <r>
    <s v="0006"/>
    <s v="Yakima Transit"/>
    <s v="DR"/>
    <s v="PT"/>
    <x v="6"/>
    <x v="0"/>
    <x v="0"/>
    <m/>
    <n v="90"/>
    <n v="390"/>
  </r>
  <r>
    <s v="0006"/>
    <s v="Yakima Transit"/>
    <s v="DR"/>
    <s v="PT"/>
    <x v="7"/>
    <x v="0"/>
    <x v="0"/>
    <m/>
    <n v="81410"/>
    <n v="275161"/>
  </r>
  <r>
    <s v="0006"/>
    <s v="Yakima Transit"/>
    <s v="MB"/>
    <s v="DO"/>
    <x v="0"/>
    <x v="0"/>
    <x v="0"/>
    <m/>
    <m/>
    <m/>
  </r>
  <r>
    <s v="0006"/>
    <s v="Yakima Transit"/>
    <s v="MB"/>
    <s v="DO"/>
    <x v="1"/>
    <x v="0"/>
    <x v="0"/>
    <m/>
    <m/>
    <m/>
  </r>
  <r>
    <s v="0006"/>
    <s v="Yakima Transit"/>
    <s v="MB"/>
    <s v="DO"/>
    <x v="2"/>
    <x v="0"/>
    <x v="0"/>
    <m/>
    <m/>
    <m/>
  </r>
  <r>
    <s v="0006"/>
    <s v="Yakima Transit"/>
    <s v="MB"/>
    <s v="DO"/>
    <x v="3"/>
    <x v="0"/>
    <x v="0"/>
    <m/>
    <m/>
    <m/>
  </r>
  <r>
    <s v="0006"/>
    <s v="Yakima Transit"/>
    <s v="MB"/>
    <s v="DO"/>
    <x v="4"/>
    <x v="0"/>
    <x v="0"/>
    <m/>
    <n v="5321"/>
    <n v="15963"/>
  </r>
  <r>
    <s v="0006"/>
    <s v="Yakima Transit"/>
    <s v="MB"/>
    <s v="DO"/>
    <x v="5"/>
    <x v="0"/>
    <x v="0"/>
    <m/>
    <n v="2374"/>
    <n v="7360"/>
  </r>
  <r>
    <s v="0006"/>
    <s v="Yakima Transit"/>
    <s v="MB"/>
    <s v="DO"/>
    <x v="6"/>
    <x v="0"/>
    <x v="0"/>
    <m/>
    <n v="928"/>
    <n v="3061"/>
  </r>
  <r>
    <s v="0006"/>
    <s v="Yakima Transit"/>
    <s v="MB"/>
    <s v="DO"/>
    <x v="7"/>
    <x v="0"/>
    <x v="0"/>
    <m/>
    <n v="1538794"/>
    <n v="4637685"/>
  </r>
  <r>
    <s v="0006"/>
    <s v="Yakima Transit"/>
    <s v="VP"/>
    <s v="DO"/>
    <x v="0"/>
    <x v="0"/>
    <x v="0"/>
    <m/>
    <m/>
    <m/>
  </r>
  <r>
    <s v="0006"/>
    <s v="Yakima Transit"/>
    <s v="VP"/>
    <s v="DO"/>
    <x v="1"/>
    <x v="0"/>
    <x v="0"/>
    <m/>
    <m/>
    <m/>
  </r>
  <r>
    <s v="0006"/>
    <s v="Yakima Transit"/>
    <s v="VP"/>
    <s v="DO"/>
    <x v="2"/>
    <x v="0"/>
    <x v="0"/>
    <m/>
    <m/>
    <m/>
  </r>
  <r>
    <s v="0006"/>
    <s v="Yakima Transit"/>
    <s v="VP"/>
    <s v="DO"/>
    <x v="3"/>
    <x v="0"/>
    <x v="0"/>
    <m/>
    <m/>
    <m/>
  </r>
  <r>
    <s v="0006"/>
    <s v="Yakima Transit"/>
    <s v="VP"/>
    <s v="DO"/>
    <x v="4"/>
    <x v="0"/>
    <x v="0"/>
    <m/>
    <n v="302"/>
    <n v="16726"/>
  </r>
  <r>
    <s v="0006"/>
    <s v="Yakima Transit"/>
    <s v="VP"/>
    <s v="DO"/>
    <x v="5"/>
    <x v="0"/>
    <x v="0"/>
    <m/>
    <n v="0"/>
    <n v="0"/>
  </r>
  <r>
    <s v="0006"/>
    <s v="Yakima Transit"/>
    <s v="VP"/>
    <s v="DO"/>
    <x v="6"/>
    <x v="0"/>
    <x v="0"/>
    <m/>
    <n v="0"/>
    <n v="0"/>
  </r>
  <r>
    <s v="0006"/>
    <s v="Yakima Transit"/>
    <s v="VP"/>
    <s v="DO"/>
    <x v="7"/>
    <x v="0"/>
    <x v="0"/>
    <m/>
    <n v="78550"/>
    <n v="4348852"/>
  </r>
  <r>
    <s v="0007"/>
    <s v="Lane Transit District"/>
    <s v="DR"/>
    <s v="PT"/>
    <x v="0"/>
    <x v="1"/>
    <x v="0"/>
    <m/>
    <m/>
    <m/>
  </r>
  <r>
    <s v="0007"/>
    <s v="Lane Transit District"/>
    <s v="DR"/>
    <s v="PT"/>
    <x v="1"/>
    <x v="1"/>
    <x v="0"/>
    <m/>
    <m/>
    <m/>
  </r>
  <r>
    <s v="0007"/>
    <s v="Lane Transit District"/>
    <s v="DR"/>
    <s v="PT"/>
    <x v="2"/>
    <x v="1"/>
    <x v="0"/>
    <m/>
    <m/>
    <m/>
  </r>
  <r>
    <s v="0007"/>
    <s v="Lane Transit District"/>
    <s v="DR"/>
    <s v="PT"/>
    <x v="3"/>
    <x v="1"/>
    <x v="0"/>
    <m/>
    <m/>
    <m/>
  </r>
  <r>
    <s v="0007"/>
    <s v="Lane Transit District"/>
    <s v="DR"/>
    <s v="PT"/>
    <x v="4"/>
    <x v="1"/>
    <x v="0"/>
    <m/>
    <n v="735"/>
    <n v="6935"/>
  </r>
  <r>
    <s v="0007"/>
    <s v="Lane Transit District"/>
    <s v="DR"/>
    <s v="PT"/>
    <x v="5"/>
    <x v="1"/>
    <x v="0"/>
    <m/>
    <n v="130"/>
    <n v="809"/>
  </r>
  <r>
    <s v="0007"/>
    <s v="Lane Transit District"/>
    <s v="DR"/>
    <s v="PT"/>
    <x v="6"/>
    <x v="1"/>
    <x v="0"/>
    <m/>
    <n v="147"/>
    <n v="1102"/>
  </r>
  <r>
    <s v="0007"/>
    <s v="Lane Transit District"/>
    <s v="DR"/>
    <s v="PT"/>
    <x v="7"/>
    <x v="1"/>
    <x v="0"/>
    <m/>
    <n v="203177"/>
    <n v="1880069"/>
  </r>
  <r>
    <s v="0007"/>
    <s v="Lane Transit District"/>
    <s v="DT"/>
    <s v="PT"/>
    <x v="0"/>
    <x v="1"/>
    <x v="0"/>
    <m/>
    <m/>
    <m/>
  </r>
  <r>
    <s v="0007"/>
    <s v="Lane Transit District"/>
    <s v="DT"/>
    <s v="PT"/>
    <x v="1"/>
    <x v="1"/>
    <x v="0"/>
    <m/>
    <m/>
    <m/>
  </r>
  <r>
    <s v="0007"/>
    <s v="Lane Transit District"/>
    <s v="DT"/>
    <s v="PT"/>
    <x v="2"/>
    <x v="1"/>
    <x v="0"/>
    <m/>
    <m/>
    <m/>
  </r>
  <r>
    <s v="0007"/>
    <s v="Lane Transit District"/>
    <s v="DT"/>
    <s v="PT"/>
    <x v="3"/>
    <x v="1"/>
    <x v="0"/>
    <m/>
    <m/>
    <m/>
  </r>
  <r>
    <s v="0007"/>
    <s v="Lane Transit District"/>
    <s v="DT"/>
    <s v="PT"/>
    <x v="4"/>
    <x v="1"/>
    <x v="0"/>
    <m/>
    <m/>
    <m/>
  </r>
  <r>
    <s v="0007"/>
    <s v="Lane Transit District"/>
    <s v="DT"/>
    <s v="PT"/>
    <x v="5"/>
    <x v="1"/>
    <x v="0"/>
    <m/>
    <m/>
    <m/>
  </r>
  <r>
    <s v="0007"/>
    <s v="Lane Transit District"/>
    <s v="DT"/>
    <s v="PT"/>
    <x v="6"/>
    <x v="1"/>
    <x v="0"/>
    <m/>
    <m/>
    <m/>
  </r>
  <r>
    <s v="0007"/>
    <s v="Lane Transit District"/>
    <s v="DT"/>
    <s v="PT"/>
    <x v="7"/>
    <x v="1"/>
    <x v="0"/>
    <m/>
    <n v="107725"/>
    <n v="860138"/>
  </r>
  <r>
    <s v="0007"/>
    <s v="Lane Transit District"/>
    <s v="MB"/>
    <s v="DO"/>
    <x v="0"/>
    <x v="1"/>
    <x v="0"/>
    <m/>
    <m/>
    <m/>
  </r>
  <r>
    <s v="0007"/>
    <s v="Lane Transit District"/>
    <s v="MB"/>
    <s v="DO"/>
    <x v="1"/>
    <x v="1"/>
    <x v="0"/>
    <m/>
    <m/>
    <m/>
  </r>
  <r>
    <s v="0007"/>
    <s v="Lane Transit District"/>
    <s v="MB"/>
    <s v="DO"/>
    <x v="2"/>
    <x v="1"/>
    <x v="0"/>
    <m/>
    <m/>
    <m/>
  </r>
  <r>
    <s v="0007"/>
    <s v="Lane Transit District"/>
    <s v="MB"/>
    <s v="DO"/>
    <x v="3"/>
    <x v="1"/>
    <x v="0"/>
    <m/>
    <m/>
    <m/>
  </r>
  <r>
    <s v="0007"/>
    <s v="Lane Transit District"/>
    <s v="MB"/>
    <s v="DO"/>
    <x v="4"/>
    <x v="1"/>
    <x v="0"/>
    <m/>
    <n v="30051"/>
    <n v="118906"/>
  </r>
  <r>
    <s v="0007"/>
    <s v="Lane Transit District"/>
    <s v="MB"/>
    <s v="DO"/>
    <x v="5"/>
    <x v="1"/>
    <x v="0"/>
    <m/>
    <n v="13904"/>
    <n v="55077"/>
  </r>
  <r>
    <s v="0007"/>
    <s v="Lane Transit District"/>
    <s v="MB"/>
    <s v="DO"/>
    <x v="6"/>
    <x v="1"/>
    <x v="0"/>
    <m/>
    <n v="7322"/>
    <n v="28305"/>
  </r>
  <r>
    <s v="0007"/>
    <s v="Lane Transit District"/>
    <s v="MB"/>
    <s v="DO"/>
    <x v="7"/>
    <x v="1"/>
    <x v="0"/>
    <m/>
    <n v="8810076"/>
    <n v="34829555"/>
  </r>
  <r>
    <s v="0007"/>
    <s v="Lane Transit District"/>
    <s v="MB"/>
    <s v="PT"/>
    <x v="0"/>
    <x v="1"/>
    <x v="0"/>
    <m/>
    <m/>
    <m/>
  </r>
  <r>
    <s v="0007"/>
    <s v="Lane Transit District"/>
    <s v="MB"/>
    <s v="PT"/>
    <x v="1"/>
    <x v="1"/>
    <x v="0"/>
    <m/>
    <m/>
    <m/>
  </r>
  <r>
    <s v="0007"/>
    <s v="Lane Transit District"/>
    <s v="MB"/>
    <s v="PT"/>
    <x v="2"/>
    <x v="1"/>
    <x v="0"/>
    <m/>
    <m/>
    <m/>
  </r>
  <r>
    <s v="0007"/>
    <s v="Lane Transit District"/>
    <s v="MB"/>
    <s v="PT"/>
    <x v="3"/>
    <x v="1"/>
    <x v="0"/>
    <m/>
    <m/>
    <m/>
  </r>
  <r>
    <s v="0007"/>
    <s v="Lane Transit District"/>
    <s v="MB"/>
    <s v="PT"/>
    <x v="4"/>
    <x v="1"/>
    <x v="0"/>
    <m/>
    <n v="60"/>
    <n v="2515"/>
  </r>
  <r>
    <s v="0007"/>
    <s v="Lane Transit District"/>
    <s v="MB"/>
    <s v="PT"/>
    <x v="5"/>
    <x v="1"/>
    <x v="0"/>
    <m/>
    <m/>
    <m/>
  </r>
  <r>
    <s v="0007"/>
    <s v="Lane Transit District"/>
    <s v="MB"/>
    <s v="PT"/>
    <x v="6"/>
    <x v="1"/>
    <x v="0"/>
    <m/>
    <m/>
    <m/>
  </r>
  <r>
    <s v="0007"/>
    <s v="Lane Transit District"/>
    <s v="MB"/>
    <s v="PT"/>
    <x v="7"/>
    <x v="1"/>
    <x v="0"/>
    <m/>
    <n v="15317"/>
    <n v="646461"/>
  </r>
  <r>
    <s v="0007"/>
    <s v="Lane Transit District"/>
    <s v="RB"/>
    <s v="DO"/>
    <x v="0"/>
    <x v="1"/>
    <x v="0"/>
    <m/>
    <m/>
    <m/>
  </r>
  <r>
    <s v="0007"/>
    <s v="Lane Transit District"/>
    <s v="RB"/>
    <s v="DO"/>
    <x v="1"/>
    <x v="1"/>
    <x v="0"/>
    <m/>
    <m/>
    <m/>
  </r>
  <r>
    <s v="0007"/>
    <s v="Lane Transit District"/>
    <s v="RB"/>
    <s v="DO"/>
    <x v="2"/>
    <x v="1"/>
    <x v="0"/>
    <m/>
    <m/>
    <m/>
  </r>
  <r>
    <s v="0007"/>
    <s v="Lane Transit District"/>
    <s v="RB"/>
    <s v="DO"/>
    <x v="3"/>
    <x v="1"/>
    <x v="0"/>
    <m/>
    <m/>
    <m/>
  </r>
  <r>
    <s v="0007"/>
    <s v="Lane Transit District"/>
    <s v="RB"/>
    <s v="DO"/>
    <x v="4"/>
    <x v="1"/>
    <x v="0"/>
    <m/>
    <n v="8764"/>
    <n v="24502"/>
  </r>
  <r>
    <s v="0007"/>
    <s v="Lane Transit District"/>
    <s v="RB"/>
    <s v="DO"/>
    <x v="5"/>
    <x v="1"/>
    <x v="0"/>
    <m/>
    <n v="5105"/>
    <n v="15994"/>
  </r>
  <r>
    <s v="0007"/>
    <s v="Lane Transit District"/>
    <s v="RB"/>
    <s v="DO"/>
    <x v="6"/>
    <x v="1"/>
    <x v="0"/>
    <m/>
    <n v="2711"/>
    <n v="8135"/>
  </r>
  <r>
    <s v="0007"/>
    <s v="Lane Transit District"/>
    <s v="RB"/>
    <s v="DO"/>
    <x v="7"/>
    <x v="1"/>
    <x v="0"/>
    <m/>
    <n v="2654977"/>
    <n v="7543125"/>
  </r>
  <r>
    <s v="0007"/>
    <s v="Lane Transit District"/>
    <s v="VP"/>
    <s v="PT"/>
    <x v="0"/>
    <x v="1"/>
    <x v="0"/>
    <m/>
    <m/>
    <m/>
  </r>
  <r>
    <s v="0007"/>
    <s v="Lane Transit District"/>
    <s v="VP"/>
    <s v="PT"/>
    <x v="1"/>
    <x v="1"/>
    <x v="0"/>
    <m/>
    <m/>
    <m/>
  </r>
  <r>
    <s v="0007"/>
    <s v="Lane Transit District"/>
    <s v="VP"/>
    <s v="PT"/>
    <x v="2"/>
    <x v="1"/>
    <x v="0"/>
    <m/>
    <m/>
    <m/>
  </r>
  <r>
    <s v="0007"/>
    <s v="Lane Transit District"/>
    <s v="VP"/>
    <s v="PT"/>
    <x v="3"/>
    <x v="1"/>
    <x v="0"/>
    <m/>
    <m/>
    <m/>
  </r>
  <r>
    <s v="0007"/>
    <s v="Lane Transit District"/>
    <s v="VP"/>
    <s v="PT"/>
    <x v="4"/>
    <x v="1"/>
    <x v="0"/>
    <m/>
    <n v="118"/>
    <n v="6815"/>
  </r>
  <r>
    <s v="0007"/>
    <s v="Lane Transit District"/>
    <s v="VP"/>
    <s v="PT"/>
    <x v="5"/>
    <x v="1"/>
    <x v="0"/>
    <m/>
    <m/>
    <m/>
  </r>
  <r>
    <s v="0007"/>
    <s v="Lane Transit District"/>
    <s v="VP"/>
    <s v="PT"/>
    <x v="6"/>
    <x v="1"/>
    <x v="0"/>
    <m/>
    <m/>
    <m/>
  </r>
  <r>
    <s v="0007"/>
    <s v="Lane Transit District"/>
    <s v="VP"/>
    <s v="PT"/>
    <x v="7"/>
    <x v="1"/>
    <x v="0"/>
    <m/>
    <n v="28872"/>
    <n v="1669595"/>
  </r>
  <r>
    <s v="0008"/>
    <s v="Tri-County Metropolitan Transportation District of Oregon"/>
    <s v="DR"/>
    <s v="PT"/>
    <x v="0"/>
    <x v="1"/>
    <x v="0"/>
    <m/>
    <m/>
    <m/>
  </r>
  <r>
    <s v="0008"/>
    <s v="Tri-County Metropolitan Transportation District of Oregon"/>
    <s v="DR"/>
    <s v="PT"/>
    <x v="1"/>
    <x v="1"/>
    <x v="0"/>
    <m/>
    <m/>
    <m/>
  </r>
  <r>
    <s v="0008"/>
    <s v="Tri-County Metropolitan Transportation District of Oregon"/>
    <s v="DR"/>
    <s v="PT"/>
    <x v="2"/>
    <x v="1"/>
    <x v="0"/>
    <m/>
    <m/>
    <m/>
  </r>
  <r>
    <s v="0008"/>
    <s v="Tri-County Metropolitan Transportation District of Oregon"/>
    <s v="DR"/>
    <s v="PT"/>
    <x v="3"/>
    <x v="1"/>
    <x v="0"/>
    <m/>
    <m/>
    <m/>
  </r>
  <r>
    <s v="0008"/>
    <s v="Tri-County Metropolitan Transportation District of Oregon"/>
    <s v="DR"/>
    <s v="PT"/>
    <x v="4"/>
    <x v="1"/>
    <x v="0"/>
    <m/>
    <n v="3229"/>
    <n v="32955"/>
  </r>
  <r>
    <s v="0008"/>
    <s v="Tri-County Metropolitan Transportation District of Oregon"/>
    <s v="DR"/>
    <s v="PT"/>
    <x v="5"/>
    <x v="1"/>
    <x v="0"/>
    <m/>
    <n v="1128"/>
    <n v="9519"/>
  </r>
  <r>
    <s v="0008"/>
    <s v="Tri-County Metropolitan Transportation District of Oregon"/>
    <s v="DR"/>
    <s v="PT"/>
    <x v="6"/>
    <x v="1"/>
    <x v="0"/>
    <m/>
    <n v="1082"/>
    <n v="9434"/>
  </r>
  <r>
    <s v="0008"/>
    <s v="Tri-County Metropolitan Transportation District of Oregon"/>
    <s v="DR"/>
    <s v="PT"/>
    <x v="7"/>
    <x v="1"/>
    <x v="0"/>
    <m/>
    <n v="946005"/>
    <n v="9455290"/>
  </r>
  <r>
    <s v="0008"/>
    <s v="Tri-County Metropolitan Transportation District of Oregon"/>
    <s v="DT"/>
    <s v="PT"/>
    <x v="0"/>
    <x v="1"/>
    <x v="0"/>
    <m/>
    <m/>
    <m/>
  </r>
  <r>
    <s v="0008"/>
    <s v="Tri-County Metropolitan Transportation District of Oregon"/>
    <s v="DT"/>
    <s v="PT"/>
    <x v="1"/>
    <x v="1"/>
    <x v="0"/>
    <m/>
    <m/>
    <m/>
  </r>
  <r>
    <s v="0008"/>
    <s v="Tri-County Metropolitan Transportation District of Oregon"/>
    <s v="DT"/>
    <s v="PT"/>
    <x v="2"/>
    <x v="1"/>
    <x v="0"/>
    <m/>
    <m/>
    <m/>
  </r>
  <r>
    <s v="0008"/>
    <s v="Tri-County Metropolitan Transportation District of Oregon"/>
    <s v="DT"/>
    <s v="PT"/>
    <x v="3"/>
    <x v="1"/>
    <x v="0"/>
    <m/>
    <m/>
    <m/>
  </r>
  <r>
    <s v="0008"/>
    <s v="Tri-County Metropolitan Transportation District of Oregon"/>
    <s v="DT"/>
    <s v="PT"/>
    <x v="4"/>
    <x v="1"/>
    <x v="0"/>
    <m/>
    <m/>
    <m/>
  </r>
  <r>
    <s v="0008"/>
    <s v="Tri-County Metropolitan Transportation District of Oregon"/>
    <s v="DT"/>
    <s v="PT"/>
    <x v="5"/>
    <x v="1"/>
    <x v="0"/>
    <m/>
    <m/>
    <m/>
  </r>
  <r>
    <s v="0008"/>
    <s v="Tri-County Metropolitan Transportation District of Oregon"/>
    <s v="DT"/>
    <s v="PT"/>
    <x v="6"/>
    <x v="1"/>
    <x v="0"/>
    <m/>
    <m/>
    <m/>
  </r>
  <r>
    <s v="0008"/>
    <s v="Tri-County Metropolitan Transportation District of Oregon"/>
    <s v="DT"/>
    <s v="PT"/>
    <x v="7"/>
    <x v="1"/>
    <x v="0"/>
    <m/>
    <n v="117424"/>
    <n v="1174515"/>
  </r>
  <r>
    <s v="0008"/>
    <s v="Tri-County Metropolitan Transportation District of Oregon"/>
    <s v="LR"/>
    <s v="DO"/>
    <x v="0"/>
    <x v="1"/>
    <x v="0"/>
    <m/>
    <n v="21956"/>
    <m/>
  </r>
  <r>
    <s v="0008"/>
    <s v="Tri-County Metropolitan Transportation District of Oregon"/>
    <s v="LR"/>
    <s v="DO"/>
    <x v="1"/>
    <x v="1"/>
    <x v="0"/>
    <m/>
    <n v="47934"/>
    <m/>
  </r>
  <r>
    <s v="0008"/>
    <s v="Tri-County Metropolitan Transportation District of Oregon"/>
    <s v="LR"/>
    <s v="DO"/>
    <x v="2"/>
    <x v="1"/>
    <x v="0"/>
    <m/>
    <n v="39330"/>
    <m/>
  </r>
  <r>
    <s v="0008"/>
    <s v="Tri-County Metropolitan Transportation District of Oregon"/>
    <s v="LR"/>
    <s v="DO"/>
    <x v="3"/>
    <x v="1"/>
    <x v="0"/>
    <m/>
    <n v="20739"/>
    <m/>
  </r>
  <r>
    <s v="0008"/>
    <s v="Tri-County Metropolitan Transportation District of Oregon"/>
    <s v="LR"/>
    <s v="DO"/>
    <x v="4"/>
    <x v="1"/>
    <x v="5"/>
    <n v="778"/>
    <n v="129960"/>
    <n v="701072"/>
  </r>
  <r>
    <s v="0008"/>
    <s v="Tri-County Metropolitan Transportation District of Oregon"/>
    <s v="LR"/>
    <s v="DO"/>
    <x v="5"/>
    <x v="1"/>
    <x v="6"/>
    <n v="631"/>
    <n v="96497"/>
    <n v="474519"/>
  </r>
  <r>
    <s v="0008"/>
    <s v="Tri-County Metropolitan Transportation District of Oregon"/>
    <s v="LR"/>
    <s v="DO"/>
    <x v="6"/>
    <x v="1"/>
    <x v="7"/>
    <n v="563"/>
    <n v="68486"/>
    <n v="347796"/>
  </r>
  <r>
    <s v="0008"/>
    <s v="Tri-County Metropolitan Transportation District of Oregon"/>
    <s v="LR"/>
    <s v="DO"/>
    <x v="7"/>
    <x v="1"/>
    <x v="8"/>
    <n v="264867"/>
    <n v="42227665"/>
    <n v="223788159"/>
  </r>
  <r>
    <s v="0008"/>
    <s v="Tri-County Metropolitan Transportation District of Oregon"/>
    <s v="MB"/>
    <s v="DO"/>
    <x v="0"/>
    <x v="1"/>
    <x v="0"/>
    <m/>
    <m/>
    <m/>
  </r>
  <r>
    <s v="0008"/>
    <s v="Tri-County Metropolitan Transportation District of Oregon"/>
    <s v="MB"/>
    <s v="DO"/>
    <x v="1"/>
    <x v="1"/>
    <x v="0"/>
    <m/>
    <m/>
    <m/>
  </r>
  <r>
    <s v="0008"/>
    <s v="Tri-County Metropolitan Transportation District of Oregon"/>
    <s v="MB"/>
    <s v="DO"/>
    <x v="2"/>
    <x v="1"/>
    <x v="0"/>
    <m/>
    <m/>
    <m/>
  </r>
  <r>
    <s v="0008"/>
    <s v="Tri-County Metropolitan Transportation District of Oregon"/>
    <s v="MB"/>
    <s v="DO"/>
    <x v="3"/>
    <x v="1"/>
    <x v="0"/>
    <m/>
    <m/>
    <m/>
  </r>
  <r>
    <s v="0008"/>
    <s v="Tri-County Metropolitan Transportation District of Oregon"/>
    <s v="MB"/>
    <s v="DO"/>
    <x v="4"/>
    <x v="1"/>
    <x v="0"/>
    <m/>
    <n v="193506"/>
    <n v="764025"/>
  </r>
  <r>
    <s v="0008"/>
    <s v="Tri-County Metropolitan Transportation District of Oregon"/>
    <s v="MB"/>
    <s v="DO"/>
    <x v="5"/>
    <x v="1"/>
    <x v="0"/>
    <m/>
    <n v="107539"/>
    <n v="412866"/>
  </r>
  <r>
    <s v="0008"/>
    <s v="Tri-County Metropolitan Transportation District of Oregon"/>
    <s v="MB"/>
    <s v="DO"/>
    <x v="6"/>
    <x v="1"/>
    <x v="0"/>
    <m/>
    <n v="76834"/>
    <n v="294497"/>
  </r>
  <r>
    <s v="0008"/>
    <s v="Tri-County Metropolitan Transportation District of Oregon"/>
    <s v="MB"/>
    <s v="DO"/>
    <x v="7"/>
    <x v="1"/>
    <x v="0"/>
    <m/>
    <n v="59509235"/>
    <n v="233601922"/>
  </r>
  <r>
    <s v="0008"/>
    <s v="Tri-County Metropolitan Transportation District of Oregon"/>
    <s v="YR"/>
    <s v="PT"/>
    <x v="0"/>
    <x v="1"/>
    <x v="0"/>
    <m/>
    <n v="770"/>
    <m/>
  </r>
  <r>
    <s v="0008"/>
    <s v="Tri-County Metropolitan Transportation District of Oregon"/>
    <s v="YR"/>
    <s v="PT"/>
    <x v="1"/>
    <x v="1"/>
    <x v="0"/>
    <m/>
    <m/>
    <m/>
  </r>
  <r>
    <s v="0008"/>
    <s v="Tri-County Metropolitan Transportation District of Oregon"/>
    <s v="YR"/>
    <s v="PT"/>
    <x v="2"/>
    <x v="1"/>
    <x v="0"/>
    <m/>
    <n v="893"/>
    <m/>
  </r>
  <r>
    <s v="0008"/>
    <s v="Tri-County Metropolitan Transportation District of Oregon"/>
    <s v="YR"/>
    <s v="PT"/>
    <x v="3"/>
    <x v="1"/>
    <x v="0"/>
    <m/>
    <m/>
    <m/>
  </r>
  <r>
    <s v="0008"/>
    <s v="Tri-County Metropolitan Transportation District of Oregon"/>
    <s v="YR"/>
    <s v="PT"/>
    <x v="4"/>
    <x v="1"/>
    <x v="9"/>
    <n v="21"/>
    <n v="1663"/>
    <n v="13644"/>
  </r>
  <r>
    <s v="0008"/>
    <s v="Tri-County Metropolitan Transportation District of Oregon"/>
    <s v="YR"/>
    <s v="PT"/>
    <x v="5"/>
    <x v="1"/>
    <x v="0"/>
    <m/>
    <m/>
    <m/>
  </r>
  <r>
    <s v="0008"/>
    <s v="Tri-County Metropolitan Transportation District of Oregon"/>
    <s v="YR"/>
    <s v="PT"/>
    <x v="6"/>
    <x v="1"/>
    <x v="0"/>
    <m/>
    <m/>
    <m/>
  </r>
  <r>
    <s v="0008"/>
    <s v="Tri-County Metropolitan Transportation District of Oregon"/>
    <s v="YR"/>
    <s v="PT"/>
    <x v="7"/>
    <x v="1"/>
    <x v="10"/>
    <n v="5454"/>
    <n v="418209"/>
    <n v="3431067"/>
  </r>
  <r>
    <s v="0011"/>
    <s v="Valley Regional Transit"/>
    <s v="DR"/>
    <s v="DO"/>
    <x v="0"/>
    <x v="2"/>
    <x v="0"/>
    <m/>
    <m/>
    <m/>
  </r>
  <r>
    <s v="0011"/>
    <s v="Valley Regional Transit"/>
    <s v="DR"/>
    <s v="DO"/>
    <x v="1"/>
    <x v="2"/>
    <x v="0"/>
    <m/>
    <m/>
    <m/>
  </r>
  <r>
    <s v="0011"/>
    <s v="Valley Regional Transit"/>
    <s v="DR"/>
    <s v="DO"/>
    <x v="2"/>
    <x v="2"/>
    <x v="0"/>
    <m/>
    <m/>
    <m/>
  </r>
  <r>
    <s v="0011"/>
    <s v="Valley Regional Transit"/>
    <s v="DR"/>
    <s v="DO"/>
    <x v="3"/>
    <x v="2"/>
    <x v="0"/>
    <m/>
    <m/>
    <m/>
  </r>
  <r>
    <s v="0011"/>
    <s v="Valley Regional Transit"/>
    <s v="DR"/>
    <s v="DO"/>
    <x v="4"/>
    <x v="2"/>
    <x v="0"/>
    <m/>
    <n v="176"/>
    <n v="1238"/>
  </r>
  <r>
    <s v="0011"/>
    <s v="Valley Regional Transit"/>
    <s v="DR"/>
    <s v="DO"/>
    <x v="5"/>
    <x v="2"/>
    <x v="0"/>
    <m/>
    <n v="43"/>
    <n v="317"/>
  </r>
  <r>
    <s v="0011"/>
    <s v="Valley Regional Transit"/>
    <s v="DR"/>
    <s v="DO"/>
    <x v="6"/>
    <x v="2"/>
    <x v="0"/>
    <m/>
    <n v="0"/>
    <n v="0"/>
  </r>
  <r>
    <s v="0011"/>
    <s v="Valley Regional Transit"/>
    <s v="DR"/>
    <s v="DO"/>
    <x v="7"/>
    <x v="2"/>
    <x v="0"/>
    <m/>
    <n v="46758"/>
    <n v="317162"/>
  </r>
  <r>
    <s v="0011"/>
    <s v="Valley Regional Transit"/>
    <s v="MB"/>
    <s v="DO"/>
    <x v="0"/>
    <x v="2"/>
    <x v="0"/>
    <m/>
    <m/>
    <m/>
  </r>
  <r>
    <s v="0011"/>
    <s v="Valley Regional Transit"/>
    <s v="MB"/>
    <s v="DO"/>
    <x v="1"/>
    <x v="2"/>
    <x v="0"/>
    <m/>
    <m/>
    <m/>
  </r>
  <r>
    <s v="0011"/>
    <s v="Valley Regional Transit"/>
    <s v="MB"/>
    <s v="DO"/>
    <x v="2"/>
    <x v="2"/>
    <x v="0"/>
    <m/>
    <m/>
    <m/>
  </r>
  <r>
    <s v="0011"/>
    <s v="Valley Regional Transit"/>
    <s v="MB"/>
    <s v="DO"/>
    <x v="3"/>
    <x v="2"/>
    <x v="0"/>
    <m/>
    <m/>
    <m/>
  </r>
  <r>
    <s v="0011"/>
    <s v="Valley Regional Transit"/>
    <s v="MB"/>
    <s v="DO"/>
    <x v="4"/>
    <x v="2"/>
    <x v="0"/>
    <m/>
    <n v="5654"/>
    <n v="36751"/>
  </r>
  <r>
    <s v="0011"/>
    <s v="Valley Regional Transit"/>
    <s v="MB"/>
    <s v="DO"/>
    <x v="5"/>
    <x v="2"/>
    <x v="0"/>
    <m/>
    <n v="1387"/>
    <n v="3467"/>
  </r>
  <r>
    <s v="0011"/>
    <s v="Valley Regional Transit"/>
    <s v="MB"/>
    <s v="DO"/>
    <x v="6"/>
    <x v="2"/>
    <x v="0"/>
    <m/>
    <n v="0"/>
    <n v="0"/>
  </r>
  <r>
    <s v="0011"/>
    <s v="Valley Regional Transit"/>
    <s v="MB"/>
    <s v="DO"/>
    <x v="7"/>
    <x v="2"/>
    <x v="0"/>
    <m/>
    <n v="1496918"/>
    <n v="9441536"/>
  </r>
  <r>
    <s v="0012"/>
    <s v="Municipality of Anchorage - Public Transportation Department"/>
    <s v="DR"/>
    <s v="PT"/>
    <x v="0"/>
    <x v="3"/>
    <x v="0"/>
    <m/>
    <m/>
    <m/>
  </r>
  <r>
    <s v="0012"/>
    <s v="Municipality of Anchorage - Public Transportation Department"/>
    <s v="DR"/>
    <s v="PT"/>
    <x v="1"/>
    <x v="3"/>
    <x v="0"/>
    <m/>
    <m/>
    <m/>
  </r>
  <r>
    <s v="0012"/>
    <s v="Municipality of Anchorage - Public Transportation Department"/>
    <s v="DR"/>
    <s v="PT"/>
    <x v="2"/>
    <x v="3"/>
    <x v="0"/>
    <m/>
    <m/>
    <m/>
  </r>
  <r>
    <s v="0012"/>
    <s v="Municipality of Anchorage - Public Transportation Department"/>
    <s v="DR"/>
    <s v="PT"/>
    <x v="3"/>
    <x v="3"/>
    <x v="0"/>
    <m/>
    <m/>
    <m/>
  </r>
  <r>
    <s v="0012"/>
    <s v="Municipality of Anchorage - Public Transportation Department"/>
    <s v="DR"/>
    <s v="PT"/>
    <x v="4"/>
    <x v="3"/>
    <x v="0"/>
    <m/>
    <n v="717"/>
    <n v="3670"/>
  </r>
  <r>
    <s v="0012"/>
    <s v="Municipality of Anchorage - Public Transportation Department"/>
    <s v="DR"/>
    <s v="PT"/>
    <x v="5"/>
    <x v="3"/>
    <x v="0"/>
    <m/>
    <n v="147"/>
    <n v="752"/>
  </r>
  <r>
    <s v="0012"/>
    <s v="Municipality of Anchorage - Public Transportation Department"/>
    <s v="DR"/>
    <s v="PT"/>
    <x v="6"/>
    <x v="3"/>
    <x v="0"/>
    <m/>
    <n v="99"/>
    <n v="513"/>
  </r>
  <r>
    <s v="0012"/>
    <s v="Municipality of Anchorage - Public Transportation Department"/>
    <s v="DR"/>
    <s v="PT"/>
    <x v="7"/>
    <x v="3"/>
    <x v="0"/>
    <m/>
    <n v="196448"/>
    <n v="1005190"/>
  </r>
  <r>
    <s v="0012"/>
    <s v="Municipality of Anchorage - Public Transportation Department"/>
    <s v="MB"/>
    <s v="DO"/>
    <x v="0"/>
    <x v="3"/>
    <x v="0"/>
    <m/>
    <m/>
    <m/>
  </r>
  <r>
    <s v="0012"/>
    <s v="Municipality of Anchorage - Public Transportation Department"/>
    <s v="MB"/>
    <s v="DO"/>
    <x v="1"/>
    <x v="3"/>
    <x v="0"/>
    <m/>
    <m/>
    <m/>
  </r>
  <r>
    <s v="0012"/>
    <s v="Municipality of Anchorage - Public Transportation Department"/>
    <s v="MB"/>
    <s v="DO"/>
    <x v="2"/>
    <x v="3"/>
    <x v="0"/>
    <m/>
    <m/>
    <m/>
  </r>
  <r>
    <s v="0012"/>
    <s v="Municipality of Anchorage - Public Transportation Department"/>
    <s v="MB"/>
    <s v="DO"/>
    <x v="3"/>
    <x v="3"/>
    <x v="0"/>
    <m/>
    <m/>
    <m/>
  </r>
  <r>
    <s v="0012"/>
    <s v="Municipality of Anchorage - Public Transportation Department"/>
    <s v="MB"/>
    <s v="DO"/>
    <x v="4"/>
    <x v="3"/>
    <x v="0"/>
    <m/>
    <n v="13848"/>
    <n v="67300"/>
  </r>
  <r>
    <s v="0012"/>
    <s v="Municipality of Anchorage - Public Transportation Department"/>
    <s v="MB"/>
    <s v="DO"/>
    <x v="5"/>
    <x v="3"/>
    <x v="0"/>
    <m/>
    <n v="6797"/>
    <n v="30245"/>
  </r>
  <r>
    <s v="0012"/>
    <s v="Municipality of Anchorage - Public Transportation Department"/>
    <s v="MB"/>
    <s v="DO"/>
    <x v="6"/>
    <x v="3"/>
    <x v="0"/>
    <m/>
    <n v="3848"/>
    <n v="20126"/>
  </r>
  <r>
    <s v="0012"/>
    <s v="Municipality of Anchorage - Public Transportation Department"/>
    <s v="MB"/>
    <s v="DO"/>
    <x v="7"/>
    <x v="3"/>
    <x v="0"/>
    <m/>
    <n v="4088549"/>
    <n v="19800905"/>
  </r>
  <r>
    <s v="0016"/>
    <s v="RiverCities Transit "/>
    <s v="DR"/>
    <s v="PT"/>
    <x v="0"/>
    <x v="0"/>
    <x v="0"/>
    <m/>
    <m/>
    <m/>
  </r>
  <r>
    <s v="0016"/>
    <s v="RiverCities Transit "/>
    <s v="DR"/>
    <s v="PT"/>
    <x v="1"/>
    <x v="0"/>
    <x v="0"/>
    <m/>
    <m/>
    <m/>
  </r>
  <r>
    <s v="0016"/>
    <s v="RiverCities Transit "/>
    <s v="DR"/>
    <s v="PT"/>
    <x v="2"/>
    <x v="0"/>
    <x v="0"/>
    <m/>
    <m/>
    <m/>
  </r>
  <r>
    <s v="0016"/>
    <s v="RiverCities Transit "/>
    <s v="DR"/>
    <s v="PT"/>
    <x v="3"/>
    <x v="0"/>
    <x v="0"/>
    <m/>
    <m/>
    <m/>
  </r>
  <r>
    <s v="0016"/>
    <s v="RiverCities Transit "/>
    <s v="DR"/>
    <s v="PT"/>
    <x v="4"/>
    <x v="0"/>
    <x v="0"/>
    <m/>
    <n v="216"/>
    <n v="723"/>
  </r>
  <r>
    <s v="0016"/>
    <s v="RiverCities Transit "/>
    <s v="DR"/>
    <s v="PT"/>
    <x v="5"/>
    <x v="0"/>
    <x v="0"/>
    <m/>
    <n v="135"/>
    <n v="502"/>
  </r>
  <r>
    <s v="0016"/>
    <s v="RiverCities Transit "/>
    <s v="DR"/>
    <s v="PT"/>
    <x v="6"/>
    <x v="0"/>
    <x v="0"/>
    <m/>
    <n v="0"/>
    <n v="0"/>
  </r>
  <r>
    <s v="0016"/>
    <s v="RiverCities Transit "/>
    <s v="DR"/>
    <s v="PT"/>
    <x v="7"/>
    <x v="0"/>
    <x v="0"/>
    <m/>
    <n v="62047"/>
    <n v="210200"/>
  </r>
  <r>
    <s v="0016"/>
    <s v="RiverCities Transit "/>
    <s v="MB"/>
    <s v="DO"/>
    <x v="0"/>
    <x v="0"/>
    <x v="0"/>
    <m/>
    <m/>
    <m/>
  </r>
  <r>
    <s v="0016"/>
    <s v="RiverCities Transit "/>
    <s v="MB"/>
    <s v="DO"/>
    <x v="1"/>
    <x v="0"/>
    <x v="0"/>
    <m/>
    <m/>
    <m/>
  </r>
  <r>
    <s v="0016"/>
    <s v="RiverCities Transit "/>
    <s v="MB"/>
    <s v="DO"/>
    <x v="2"/>
    <x v="0"/>
    <x v="0"/>
    <m/>
    <m/>
    <m/>
  </r>
  <r>
    <s v="0016"/>
    <s v="RiverCities Transit "/>
    <s v="MB"/>
    <s v="DO"/>
    <x v="3"/>
    <x v="0"/>
    <x v="0"/>
    <m/>
    <m/>
    <m/>
  </r>
  <r>
    <s v="0016"/>
    <s v="RiverCities Transit "/>
    <s v="MB"/>
    <s v="DO"/>
    <x v="4"/>
    <x v="0"/>
    <x v="0"/>
    <m/>
    <n v="1327"/>
    <n v="5719"/>
  </r>
  <r>
    <s v="0016"/>
    <s v="RiverCities Transit "/>
    <s v="MB"/>
    <s v="DO"/>
    <x v="5"/>
    <x v="0"/>
    <x v="0"/>
    <m/>
    <n v="821"/>
    <n v="3777"/>
  </r>
  <r>
    <s v="0016"/>
    <s v="RiverCities Transit "/>
    <s v="MB"/>
    <s v="DO"/>
    <x v="6"/>
    <x v="0"/>
    <x v="0"/>
    <m/>
    <n v="0"/>
    <n v="0"/>
  </r>
  <r>
    <s v="0016"/>
    <s v="RiverCities Transit "/>
    <s v="MB"/>
    <s v="DO"/>
    <x v="7"/>
    <x v="0"/>
    <x v="0"/>
    <m/>
    <n v="381018"/>
    <n v="1654572"/>
  </r>
  <r>
    <s v="0018"/>
    <s v="Ben Franklin Transit"/>
    <s v="DR"/>
    <s v="DO"/>
    <x v="0"/>
    <x v="0"/>
    <x v="0"/>
    <m/>
    <m/>
    <m/>
  </r>
  <r>
    <s v="0018"/>
    <s v="Ben Franklin Transit"/>
    <s v="DR"/>
    <s v="DO"/>
    <x v="1"/>
    <x v="0"/>
    <x v="0"/>
    <m/>
    <m/>
    <m/>
  </r>
  <r>
    <s v="0018"/>
    <s v="Ben Franklin Transit"/>
    <s v="DR"/>
    <s v="DO"/>
    <x v="2"/>
    <x v="0"/>
    <x v="0"/>
    <m/>
    <m/>
    <m/>
  </r>
  <r>
    <s v="0018"/>
    <s v="Ben Franklin Transit"/>
    <s v="DR"/>
    <s v="DO"/>
    <x v="3"/>
    <x v="0"/>
    <x v="0"/>
    <m/>
    <m/>
    <m/>
  </r>
  <r>
    <s v="0018"/>
    <s v="Ben Franklin Transit"/>
    <s v="DR"/>
    <s v="DO"/>
    <x v="4"/>
    <x v="0"/>
    <x v="0"/>
    <m/>
    <n v="1197"/>
    <n v="6854"/>
  </r>
  <r>
    <s v="0018"/>
    <s v="Ben Franklin Transit"/>
    <s v="DR"/>
    <s v="DO"/>
    <x v="5"/>
    <x v="0"/>
    <x v="0"/>
    <m/>
    <n v="451"/>
    <n v="2584"/>
  </r>
  <r>
    <s v="0018"/>
    <s v="Ben Franklin Transit"/>
    <s v="DR"/>
    <s v="DO"/>
    <x v="6"/>
    <x v="0"/>
    <x v="0"/>
    <m/>
    <m/>
    <m/>
  </r>
  <r>
    <s v="0018"/>
    <s v="Ben Franklin Transit"/>
    <s v="DR"/>
    <s v="DO"/>
    <x v="7"/>
    <x v="0"/>
    <x v="0"/>
    <m/>
    <n v="324294"/>
    <n v="1856821"/>
  </r>
  <r>
    <s v="0018"/>
    <s v="Ben Franklin Transit"/>
    <s v="DR"/>
    <s v="PT"/>
    <x v="0"/>
    <x v="0"/>
    <x v="0"/>
    <m/>
    <m/>
    <m/>
  </r>
  <r>
    <s v="0018"/>
    <s v="Ben Franklin Transit"/>
    <s v="DR"/>
    <s v="PT"/>
    <x v="1"/>
    <x v="0"/>
    <x v="0"/>
    <m/>
    <m/>
    <m/>
  </r>
  <r>
    <s v="0018"/>
    <s v="Ben Franklin Transit"/>
    <s v="DR"/>
    <s v="PT"/>
    <x v="2"/>
    <x v="0"/>
    <x v="0"/>
    <m/>
    <m/>
    <m/>
  </r>
  <r>
    <s v="0018"/>
    <s v="Ben Franklin Transit"/>
    <s v="DR"/>
    <s v="PT"/>
    <x v="3"/>
    <x v="0"/>
    <x v="0"/>
    <m/>
    <m/>
    <m/>
  </r>
  <r>
    <s v="0018"/>
    <s v="Ben Franklin Transit"/>
    <s v="DR"/>
    <s v="PT"/>
    <x v="4"/>
    <x v="0"/>
    <x v="0"/>
    <m/>
    <n v="264"/>
    <n v="1555"/>
  </r>
  <r>
    <s v="0018"/>
    <s v="Ben Franklin Transit"/>
    <s v="DR"/>
    <s v="PT"/>
    <x v="5"/>
    <x v="0"/>
    <x v="0"/>
    <m/>
    <n v="36"/>
    <n v="212"/>
  </r>
  <r>
    <s v="0018"/>
    <s v="Ben Franklin Transit"/>
    <s v="DR"/>
    <s v="PT"/>
    <x v="6"/>
    <x v="0"/>
    <x v="0"/>
    <m/>
    <m/>
    <m/>
  </r>
  <r>
    <s v="0018"/>
    <s v="Ben Franklin Transit"/>
    <s v="DR"/>
    <s v="PT"/>
    <x v="7"/>
    <x v="0"/>
    <x v="0"/>
    <m/>
    <n v="66025"/>
    <n v="388891"/>
  </r>
  <r>
    <s v="0018"/>
    <s v="Ben Franklin Transit"/>
    <s v="DT"/>
    <s v="PT"/>
    <x v="0"/>
    <x v="0"/>
    <x v="0"/>
    <m/>
    <m/>
    <m/>
  </r>
  <r>
    <s v="0018"/>
    <s v="Ben Franklin Transit"/>
    <s v="DT"/>
    <s v="PT"/>
    <x v="1"/>
    <x v="0"/>
    <x v="0"/>
    <m/>
    <m/>
    <m/>
  </r>
  <r>
    <s v="0018"/>
    <s v="Ben Franklin Transit"/>
    <s v="DT"/>
    <s v="PT"/>
    <x v="2"/>
    <x v="0"/>
    <x v="0"/>
    <m/>
    <m/>
    <m/>
  </r>
  <r>
    <s v="0018"/>
    <s v="Ben Franklin Transit"/>
    <s v="DT"/>
    <s v="PT"/>
    <x v="3"/>
    <x v="0"/>
    <x v="0"/>
    <m/>
    <m/>
    <m/>
  </r>
  <r>
    <s v="0018"/>
    <s v="Ben Franklin Transit"/>
    <s v="DT"/>
    <s v="PT"/>
    <x v="4"/>
    <x v="0"/>
    <x v="0"/>
    <m/>
    <m/>
    <m/>
  </r>
  <r>
    <s v="0018"/>
    <s v="Ben Franklin Transit"/>
    <s v="DT"/>
    <s v="PT"/>
    <x v="5"/>
    <x v="0"/>
    <x v="0"/>
    <m/>
    <m/>
    <m/>
  </r>
  <r>
    <s v="0018"/>
    <s v="Ben Franklin Transit"/>
    <s v="DT"/>
    <s v="PT"/>
    <x v="6"/>
    <x v="0"/>
    <x v="0"/>
    <m/>
    <m/>
    <m/>
  </r>
  <r>
    <s v="0018"/>
    <s v="Ben Franklin Transit"/>
    <s v="DT"/>
    <s v="PT"/>
    <x v="7"/>
    <x v="0"/>
    <x v="0"/>
    <m/>
    <n v="77991"/>
    <n v="538914"/>
  </r>
  <r>
    <s v="0018"/>
    <s v="Ben Franklin Transit"/>
    <s v="MB"/>
    <s v="DO"/>
    <x v="0"/>
    <x v="0"/>
    <x v="0"/>
    <m/>
    <m/>
    <m/>
  </r>
  <r>
    <s v="0018"/>
    <s v="Ben Franklin Transit"/>
    <s v="MB"/>
    <s v="DO"/>
    <x v="1"/>
    <x v="0"/>
    <x v="0"/>
    <m/>
    <m/>
    <m/>
  </r>
  <r>
    <s v="0018"/>
    <s v="Ben Franklin Transit"/>
    <s v="MB"/>
    <s v="DO"/>
    <x v="2"/>
    <x v="0"/>
    <x v="0"/>
    <m/>
    <m/>
    <m/>
  </r>
  <r>
    <s v="0018"/>
    <s v="Ben Franklin Transit"/>
    <s v="MB"/>
    <s v="DO"/>
    <x v="3"/>
    <x v="0"/>
    <x v="0"/>
    <m/>
    <m/>
    <m/>
  </r>
  <r>
    <s v="0018"/>
    <s v="Ben Franklin Transit"/>
    <s v="MB"/>
    <s v="DO"/>
    <x v="4"/>
    <x v="0"/>
    <x v="0"/>
    <m/>
    <n v="10995"/>
    <n v="82572"/>
  </r>
  <r>
    <s v="0018"/>
    <s v="Ben Franklin Transit"/>
    <s v="MB"/>
    <s v="DO"/>
    <x v="5"/>
    <x v="0"/>
    <x v="0"/>
    <m/>
    <n v="4681"/>
    <n v="37682"/>
  </r>
  <r>
    <s v="0018"/>
    <s v="Ben Franklin Transit"/>
    <s v="MB"/>
    <s v="DO"/>
    <x v="6"/>
    <x v="0"/>
    <x v="0"/>
    <m/>
    <m/>
    <m/>
  </r>
  <r>
    <s v="0018"/>
    <s v="Ben Franklin Transit"/>
    <s v="MB"/>
    <s v="DO"/>
    <x v="7"/>
    <x v="0"/>
    <x v="0"/>
    <m/>
    <n v="3009253"/>
    <n v="22745984"/>
  </r>
  <r>
    <s v="0018"/>
    <s v="Ben Franklin Transit"/>
    <s v="VP"/>
    <s v="DO"/>
    <x v="0"/>
    <x v="0"/>
    <x v="0"/>
    <m/>
    <m/>
    <m/>
  </r>
  <r>
    <s v="0018"/>
    <s v="Ben Franklin Transit"/>
    <s v="VP"/>
    <s v="DO"/>
    <x v="1"/>
    <x v="0"/>
    <x v="0"/>
    <m/>
    <m/>
    <m/>
  </r>
  <r>
    <s v="0018"/>
    <s v="Ben Franklin Transit"/>
    <s v="VP"/>
    <s v="DO"/>
    <x v="2"/>
    <x v="0"/>
    <x v="0"/>
    <m/>
    <m/>
    <m/>
  </r>
  <r>
    <s v="0018"/>
    <s v="Ben Franklin Transit"/>
    <s v="VP"/>
    <s v="DO"/>
    <x v="3"/>
    <x v="0"/>
    <x v="0"/>
    <m/>
    <m/>
    <m/>
  </r>
  <r>
    <s v="0018"/>
    <s v="Ben Franklin Transit"/>
    <s v="VP"/>
    <s v="DO"/>
    <x v="4"/>
    <x v="0"/>
    <x v="0"/>
    <m/>
    <n v="4585"/>
    <n v="148025"/>
  </r>
  <r>
    <s v="0018"/>
    <s v="Ben Franklin Transit"/>
    <s v="VP"/>
    <s v="DO"/>
    <x v="5"/>
    <x v="0"/>
    <x v="0"/>
    <m/>
    <n v="414"/>
    <n v="13372"/>
  </r>
  <r>
    <s v="0018"/>
    <s v="Ben Franklin Transit"/>
    <s v="VP"/>
    <s v="DO"/>
    <x v="6"/>
    <x v="0"/>
    <x v="0"/>
    <m/>
    <n v="283"/>
    <n v="9149"/>
  </r>
  <r>
    <s v="0018"/>
    <s v="Ben Franklin Transit"/>
    <s v="VP"/>
    <s v="DO"/>
    <x v="7"/>
    <x v="0"/>
    <x v="0"/>
    <m/>
    <n v="1201093"/>
    <n v="38779992"/>
  </r>
  <r>
    <s v="0019"/>
    <s v="Intercity Transit"/>
    <s v="CB"/>
    <s v="DO"/>
    <x v="0"/>
    <x v="0"/>
    <x v="0"/>
    <m/>
    <m/>
    <m/>
  </r>
  <r>
    <s v="0019"/>
    <s v="Intercity Transit"/>
    <s v="CB"/>
    <s v="DO"/>
    <x v="1"/>
    <x v="0"/>
    <x v="0"/>
    <m/>
    <m/>
    <m/>
  </r>
  <r>
    <s v="0019"/>
    <s v="Intercity Transit"/>
    <s v="CB"/>
    <s v="DO"/>
    <x v="2"/>
    <x v="0"/>
    <x v="0"/>
    <m/>
    <m/>
    <m/>
  </r>
  <r>
    <s v="0019"/>
    <s v="Intercity Transit"/>
    <s v="CB"/>
    <s v="DO"/>
    <x v="3"/>
    <x v="0"/>
    <x v="0"/>
    <m/>
    <m/>
    <m/>
  </r>
  <r>
    <s v="0019"/>
    <s v="Intercity Transit"/>
    <s v="CB"/>
    <s v="DO"/>
    <x v="4"/>
    <x v="0"/>
    <x v="0"/>
    <m/>
    <n v="751"/>
    <n v="19564"/>
  </r>
  <r>
    <s v="0019"/>
    <s v="Intercity Transit"/>
    <s v="CB"/>
    <s v="DO"/>
    <x v="5"/>
    <x v="0"/>
    <x v="0"/>
    <m/>
    <n v="273"/>
    <n v="7064"/>
  </r>
  <r>
    <s v="0019"/>
    <s v="Intercity Transit"/>
    <s v="CB"/>
    <s v="DO"/>
    <x v="6"/>
    <x v="0"/>
    <x v="0"/>
    <m/>
    <n v="230"/>
    <n v="5657"/>
  </r>
  <r>
    <s v="0019"/>
    <s v="Intercity Transit"/>
    <s v="CB"/>
    <s v="DO"/>
    <x v="7"/>
    <x v="0"/>
    <x v="0"/>
    <m/>
    <n v="219194"/>
    <n v="5686857"/>
  </r>
  <r>
    <s v="0019"/>
    <s v="Intercity Transit"/>
    <s v="DR"/>
    <s v="DO"/>
    <x v="0"/>
    <x v="0"/>
    <x v="0"/>
    <m/>
    <m/>
    <m/>
  </r>
  <r>
    <s v="0019"/>
    <s v="Intercity Transit"/>
    <s v="DR"/>
    <s v="DO"/>
    <x v="1"/>
    <x v="0"/>
    <x v="0"/>
    <m/>
    <m/>
    <m/>
  </r>
  <r>
    <s v="0019"/>
    <s v="Intercity Transit"/>
    <s v="DR"/>
    <s v="DO"/>
    <x v="2"/>
    <x v="0"/>
    <x v="0"/>
    <m/>
    <m/>
    <m/>
  </r>
  <r>
    <s v="0019"/>
    <s v="Intercity Transit"/>
    <s v="DR"/>
    <s v="DO"/>
    <x v="3"/>
    <x v="0"/>
    <x v="0"/>
    <m/>
    <m/>
    <m/>
  </r>
  <r>
    <s v="0019"/>
    <s v="Intercity Transit"/>
    <s v="DR"/>
    <s v="DO"/>
    <x v="4"/>
    <x v="0"/>
    <x v="0"/>
    <m/>
    <n v="498"/>
    <n v="3010"/>
  </r>
  <r>
    <s v="0019"/>
    <s v="Intercity Transit"/>
    <s v="DR"/>
    <s v="DO"/>
    <x v="5"/>
    <x v="0"/>
    <x v="0"/>
    <m/>
    <n v="214"/>
    <n v="1299"/>
  </r>
  <r>
    <s v="0019"/>
    <s v="Intercity Transit"/>
    <s v="DR"/>
    <s v="DO"/>
    <x v="6"/>
    <x v="0"/>
    <x v="0"/>
    <m/>
    <n v="195"/>
    <n v="1416"/>
  </r>
  <r>
    <s v="0019"/>
    <s v="Intercity Transit"/>
    <s v="DR"/>
    <s v="DO"/>
    <x v="7"/>
    <x v="0"/>
    <x v="0"/>
    <m/>
    <n v="150374"/>
    <n v="920717"/>
  </r>
  <r>
    <s v="0019"/>
    <s v="Intercity Transit"/>
    <s v="MB"/>
    <s v="DO"/>
    <x v="0"/>
    <x v="0"/>
    <x v="0"/>
    <m/>
    <m/>
    <m/>
  </r>
  <r>
    <s v="0019"/>
    <s v="Intercity Transit"/>
    <s v="MB"/>
    <s v="DO"/>
    <x v="1"/>
    <x v="0"/>
    <x v="0"/>
    <m/>
    <m/>
    <m/>
  </r>
  <r>
    <s v="0019"/>
    <s v="Intercity Transit"/>
    <s v="MB"/>
    <s v="DO"/>
    <x v="2"/>
    <x v="0"/>
    <x v="0"/>
    <m/>
    <m/>
    <m/>
  </r>
  <r>
    <s v="0019"/>
    <s v="Intercity Transit"/>
    <s v="MB"/>
    <s v="DO"/>
    <x v="3"/>
    <x v="0"/>
    <x v="0"/>
    <m/>
    <m/>
    <m/>
  </r>
  <r>
    <s v="0019"/>
    <s v="Intercity Transit"/>
    <s v="MB"/>
    <s v="DO"/>
    <x v="4"/>
    <x v="0"/>
    <x v="0"/>
    <m/>
    <n v="14331"/>
    <n v="48139"/>
  </r>
  <r>
    <s v="0019"/>
    <s v="Intercity Transit"/>
    <s v="MB"/>
    <s v="DO"/>
    <x v="5"/>
    <x v="0"/>
    <x v="0"/>
    <m/>
    <n v="7743"/>
    <n v="26099"/>
  </r>
  <r>
    <s v="0019"/>
    <s v="Intercity Transit"/>
    <s v="MB"/>
    <s v="DO"/>
    <x v="6"/>
    <x v="0"/>
    <x v="0"/>
    <m/>
    <n v="5037"/>
    <n v="18630"/>
  </r>
  <r>
    <s v="0019"/>
    <s v="Intercity Transit"/>
    <s v="MB"/>
    <s v="DO"/>
    <x v="7"/>
    <x v="0"/>
    <x v="0"/>
    <m/>
    <n v="4348177"/>
    <n v="14705424"/>
  </r>
  <r>
    <s v="0019"/>
    <s v="Intercity Transit"/>
    <s v="VP"/>
    <s v="DO"/>
    <x v="0"/>
    <x v="0"/>
    <x v="0"/>
    <m/>
    <m/>
    <m/>
  </r>
  <r>
    <s v="0019"/>
    <s v="Intercity Transit"/>
    <s v="VP"/>
    <s v="DO"/>
    <x v="1"/>
    <x v="0"/>
    <x v="0"/>
    <m/>
    <m/>
    <m/>
  </r>
  <r>
    <s v="0019"/>
    <s v="Intercity Transit"/>
    <s v="VP"/>
    <s v="DO"/>
    <x v="2"/>
    <x v="0"/>
    <x v="0"/>
    <m/>
    <m/>
    <m/>
  </r>
  <r>
    <s v="0019"/>
    <s v="Intercity Transit"/>
    <s v="VP"/>
    <s v="DO"/>
    <x v="3"/>
    <x v="0"/>
    <x v="0"/>
    <m/>
    <m/>
    <m/>
  </r>
  <r>
    <s v="0019"/>
    <s v="Intercity Transit"/>
    <s v="VP"/>
    <s v="DO"/>
    <x v="4"/>
    <x v="0"/>
    <x v="0"/>
    <m/>
    <n v="2758"/>
    <n v="95771"/>
  </r>
  <r>
    <s v="0019"/>
    <s v="Intercity Transit"/>
    <s v="VP"/>
    <s v="DO"/>
    <x v="5"/>
    <x v="0"/>
    <x v="0"/>
    <m/>
    <n v="271"/>
    <n v="8892"/>
  </r>
  <r>
    <s v="0019"/>
    <s v="Intercity Transit"/>
    <s v="VP"/>
    <s v="DO"/>
    <x v="6"/>
    <x v="0"/>
    <x v="0"/>
    <m/>
    <n v="199"/>
    <n v="6432"/>
  </r>
  <r>
    <s v="0019"/>
    <s v="Intercity Transit"/>
    <s v="VP"/>
    <s v="DO"/>
    <x v="7"/>
    <x v="0"/>
    <x v="0"/>
    <m/>
    <n v="744482"/>
    <n v="25799501"/>
  </r>
  <r>
    <s v="0020"/>
    <s v="Kitsap Transit"/>
    <s v="DR"/>
    <s v="DO"/>
    <x v="0"/>
    <x v="0"/>
    <x v="0"/>
    <m/>
    <m/>
    <m/>
  </r>
  <r>
    <s v="0020"/>
    <s v="Kitsap Transit"/>
    <s v="DR"/>
    <s v="DO"/>
    <x v="1"/>
    <x v="0"/>
    <x v="0"/>
    <m/>
    <m/>
    <m/>
  </r>
  <r>
    <s v="0020"/>
    <s v="Kitsap Transit"/>
    <s v="DR"/>
    <s v="DO"/>
    <x v="2"/>
    <x v="0"/>
    <x v="0"/>
    <m/>
    <m/>
    <m/>
  </r>
  <r>
    <s v="0020"/>
    <s v="Kitsap Transit"/>
    <s v="DR"/>
    <s v="DO"/>
    <x v="3"/>
    <x v="0"/>
    <x v="0"/>
    <m/>
    <m/>
    <m/>
  </r>
  <r>
    <s v="0020"/>
    <s v="Kitsap Transit"/>
    <s v="DR"/>
    <s v="DO"/>
    <x v="4"/>
    <x v="0"/>
    <x v="0"/>
    <m/>
    <n v="1056"/>
    <n v="6233"/>
  </r>
  <r>
    <s v="0020"/>
    <s v="Kitsap Transit"/>
    <s v="DR"/>
    <s v="DO"/>
    <x v="5"/>
    <x v="0"/>
    <x v="0"/>
    <m/>
    <n v="350"/>
    <n v="2276"/>
  </r>
  <r>
    <s v="0020"/>
    <s v="Kitsap Transit"/>
    <s v="DR"/>
    <s v="DO"/>
    <x v="6"/>
    <x v="0"/>
    <x v="0"/>
    <m/>
    <m/>
    <m/>
  </r>
  <r>
    <s v="0020"/>
    <s v="Kitsap Transit"/>
    <s v="DR"/>
    <s v="DO"/>
    <x v="7"/>
    <x v="0"/>
    <x v="0"/>
    <m/>
    <n v="286897"/>
    <n v="1703827"/>
  </r>
  <r>
    <s v="0020"/>
    <s v="Kitsap Transit"/>
    <s v="DT"/>
    <s v="PT"/>
    <x v="0"/>
    <x v="0"/>
    <x v="0"/>
    <m/>
    <m/>
    <m/>
  </r>
  <r>
    <s v="0020"/>
    <s v="Kitsap Transit"/>
    <s v="DT"/>
    <s v="PT"/>
    <x v="1"/>
    <x v="0"/>
    <x v="0"/>
    <m/>
    <m/>
    <m/>
  </r>
  <r>
    <s v="0020"/>
    <s v="Kitsap Transit"/>
    <s v="DT"/>
    <s v="PT"/>
    <x v="2"/>
    <x v="0"/>
    <x v="0"/>
    <m/>
    <m/>
    <m/>
  </r>
  <r>
    <s v="0020"/>
    <s v="Kitsap Transit"/>
    <s v="DT"/>
    <s v="PT"/>
    <x v="3"/>
    <x v="0"/>
    <x v="0"/>
    <m/>
    <m/>
    <m/>
  </r>
  <r>
    <s v="0020"/>
    <s v="Kitsap Transit"/>
    <s v="DT"/>
    <s v="PT"/>
    <x v="4"/>
    <x v="0"/>
    <x v="0"/>
    <m/>
    <m/>
    <m/>
  </r>
  <r>
    <s v="0020"/>
    <s v="Kitsap Transit"/>
    <s v="DT"/>
    <s v="PT"/>
    <x v="5"/>
    <x v="0"/>
    <x v="0"/>
    <m/>
    <m/>
    <m/>
  </r>
  <r>
    <s v="0020"/>
    <s v="Kitsap Transit"/>
    <s v="DT"/>
    <s v="PT"/>
    <x v="6"/>
    <x v="0"/>
    <x v="0"/>
    <m/>
    <m/>
    <m/>
  </r>
  <r>
    <s v="0020"/>
    <s v="Kitsap Transit"/>
    <s v="DT"/>
    <s v="PT"/>
    <x v="7"/>
    <x v="0"/>
    <x v="0"/>
    <m/>
    <n v="322"/>
    <n v="1799"/>
  </r>
  <r>
    <s v="0020"/>
    <s v="Kitsap Transit"/>
    <s v="FB"/>
    <s v="PT"/>
    <x v="0"/>
    <x v="0"/>
    <x v="0"/>
    <m/>
    <m/>
    <m/>
  </r>
  <r>
    <s v="0020"/>
    <s v="Kitsap Transit"/>
    <s v="FB"/>
    <s v="PT"/>
    <x v="1"/>
    <x v="0"/>
    <x v="0"/>
    <m/>
    <m/>
    <m/>
  </r>
  <r>
    <s v="0020"/>
    <s v="Kitsap Transit"/>
    <s v="FB"/>
    <s v="PT"/>
    <x v="2"/>
    <x v="0"/>
    <x v="0"/>
    <m/>
    <m/>
    <m/>
  </r>
  <r>
    <s v="0020"/>
    <s v="Kitsap Transit"/>
    <s v="FB"/>
    <s v="PT"/>
    <x v="3"/>
    <x v="0"/>
    <x v="0"/>
    <m/>
    <m/>
    <m/>
  </r>
  <r>
    <s v="0020"/>
    <s v="Kitsap Transit"/>
    <s v="FB"/>
    <s v="PT"/>
    <x v="4"/>
    <x v="0"/>
    <x v="0"/>
    <m/>
    <n v="1616"/>
    <n v="2520"/>
  </r>
  <r>
    <s v="0020"/>
    <s v="Kitsap Transit"/>
    <s v="FB"/>
    <s v="PT"/>
    <x v="5"/>
    <x v="0"/>
    <x v="0"/>
    <m/>
    <n v="517"/>
    <n v="905"/>
  </r>
  <r>
    <s v="0020"/>
    <s v="Kitsap Transit"/>
    <s v="FB"/>
    <s v="PT"/>
    <x v="6"/>
    <x v="0"/>
    <x v="0"/>
    <m/>
    <m/>
    <m/>
  </r>
  <r>
    <s v="0020"/>
    <s v="Kitsap Transit"/>
    <s v="FB"/>
    <s v="PT"/>
    <x v="7"/>
    <x v="0"/>
    <x v="0"/>
    <m/>
    <n v="437846"/>
    <n v="687989"/>
  </r>
  <r>
    <s v="0020"/>
    <s v="Kitsap Transit"/>
    <s v="MB"/>
    <s v="DO"/>
    <x v="0"/>
    <x v="0"/>
    <x v="0"/>
    <m/>
    <m/>
    <m/>
  </r>
  <r>
    <s v="0020"/>
    <s v="Kitsap Transit"/>
    <s v="MB"/>
    <s v="DO"/>
    <x v="1"/>
    <x v="0"/>
    <x v="0"/>
    <m/>
    <m/>
    <m/>
  </r>
  <r>
    <s v="0020"/>
    <s v="Kitsap Transit"/>
    <s v="MB"/>
    <s v="DO"/>
    <x v="2"/>
    <x v="0"/>
    <x v="0"/>
    <m/>
    <m/>
    <m/>
  </r>
  <r>
    <s v="0020"/>
    <s v="Kitsap Transit"/>
    <s v="MB"/>
    <s v="DO"/>
    <x v="3"/>
    <x v="0"/>
    <x v="0"/>
    <m/>
    <m/>
    <m/>
  </r>
  <r>
    <s v="0020"/>
    <s v="Kitsap Transit"/>
    <s v="MB"/>
    <s v="DO"/>
    <x v="4"/>
    <x v="0"/>
    <x v="0"/>
    <m/>
    <n v="10820"/>
    <n v="55724"/>
  </r>
  <r>
    <s v="0020"/>
    <s v="Kitsap Transit"/>
    <s v="MB"/>
    <s v="DO"/>
    <x v="5"/>
    <x v="0"/>
    <x v="0"/>
    <m/>
    <n v="2409"/>
    <n v="8648"/>
  </r>
  <r>
    <s v="0020"/>
    <s v="Kitsap Transit"/>
    <s v="MB"/>
    <s v="DO"/>
    <x v="6"/>
    <x v="0"/>
    <x v="0"/>
    <m/>
    <m/>
    <m/>
  </r>
  <r>
    <s v="0020"/>
    <s v="Kitsap Transit"/>
    <s v="MB"/>
    <s v="DO"/>
    <x v="7"/>
    <x v="0"/>
    <x v="0"/>
    <m/>
    <n v="2876111"/>
    <n v="14602976"/>
  </r>
  <r>
    <s v="0020"/>
    <s v="Kitsap Transit"/>
    <s v="VP"/>
    <s v="DO"/>
    <x v="0"/>
    <x v="0"/>
    <x v="0"/>
    <m/>
    <m/>
    <m/>
  </r>
  <r>
    <s v="0020"/>
    <s v="Kitsap Transit"/>
    <s v="VP"/>
    <s v="DO"/>
    <x v="1"/>
    <x v="0"/>
    <x v="0"/>
    <m/>
    <m/>
    <m/>
  </r>
  <r>
    <s v="0020"/>
    <s v="Kitsap Transit"/>
    <s v="VP"/>
    <s v="DO"/>
    <x v="2"/>
    <x v="0"/>
    <x v="0"/>
    <m/>
    <m/>
    <m/>
  </r>
  <r>
    <s v="0020"/>
    <s v="Kitsap Transit"/>
    <s v="VP"/>
    <s v="DO"/>
    <x v="3"/>
    <x v="0"/>
    <x v="0"/>
    <m/>
    <m/>
    <m/>
  </r>
  <r>
    <s v="0020"/>
    <s v="Kitsap Transit"/>
    <s v="VP"/>
    <s v="DO"/>
    <x v="4"/>
    <x v="0"/>
    <x v="0"/>
    <m/>
    <n v="988"/>
    <n v="19989"/>
  </r>
  <r>
    <s v="0020"/>
    <s v="Kitsap Transit"/>
    <s v="VP"/>
    <s v="DO"/>
    <x v="5"/>
    <x v="0"/>
    <x v="0"/>
    <m/>
    <m/>
    <m/>
  </r>
  <r>
    <s v="0020"/>
    <s v="Kitsap Transit"/>
    <s v="VP"/>
    <s v="DO"/>
    <x v="6"/>
    <x v="0"/>
    <x v="0"/>
    <m/>
    <m/>
    <m/>
  </r>
  <r>
    <s v="0020"/>
    <s v="Kitsap Transit"/>
    <s v="VP"/>
    <s v="DO"/>
    <x v="7"/>
    <x v="0"/>
    <x v="0"/>
    <m/>
    <n v="251029"/>
    <n v="5078659"/>
  </r>
  <r>
    <s v="0021"/>
    <s v="Whatcom Transportation Authority"/>
    <s v="DR"/>
    <s v="DO"/>
    <x v="0"/>
    <x v="0"/>
    <x v="0"/>
    <m/>
    <m/>
    <m/>
  </r>
  <r>
    <s v="0021"/>
    <s v="Whatcom Transportation Authority"/>
    <s v="DR"/>
    <s v="DO"/>
    <x v="1"/>
    <x v="0"/>
    <x v="0"/>
    <m/>
    <m/>
    <m/>
  </r>
  <r>
    <s v="0021"/>
    <s v="Whatcom Transportation Authority"/>
    <s v="DR"/>
    <s v="DO"/>
    <x v="2"/>
    <x v="0"/>
    <x v="0"/>
    <m/>
    <m/>
    <m/>
  </r>
  <r>
    <s v="0021"/>
    <s v="Whatcom Transportation Authority"/>
    <s v="DR"/>
    <s v="DO"/>
    <x v="3"/>
    <x v="0"/>
    <x v="0"/>
    <m/>
    <m/>
    <m/>
  </r>
  <r>
    <s v="0021"/>
    <s v="Whatcom Transportation Authority"/>
    <s v="DR"/>
    <s v="DO"/>
    <x v="4"/>
    <x v="0"/>
    <x v="0"/>
    <m/>
    <n v="607"/>
    <n v="3522"/>
  </r>
  <r>
    <s v="0021"/>
    <s v="Whatcom Transportation Authority"/>
    <s v="DR"/>
    <s v="DO"/>
    <x v="5"/>
    <x v="0"/>
    <x v="0"/>
    <m/>
    <n v="296"/>
    <n v="1511"/>
  </r>
  <r>
    <s v="0021"/>
    <s v="Whatcom Transportation Authority"/>
    <s v="DR"/>
    <s v="DO"/>
    <x v="6"/>
    <x v="0"/>
    <x v="0"/>
    <m/>
    <n v="133"/>
    <n v="499"/>
  </r>
  <r>
    <s v="0021"/>
    <s v="Whatcom Transportation Authority"/>
    <s v="DR"/>
    <s v="DO"/>
    <x v="7"/>
    <x v="0"/>
    <x v="0"/>
    <m/>
    <n v="177700"/>
    <n v="1006196"/>
  </r>
  <r>
    <s v="0021"/>
    <s v="Whatcom Transportation Authority"/>
    <s v="DT"/>
    <s v="PT"/>
    <x v="0"/>
    <x v="0"/>
    <x v="0"/>
    <m/>
    <m/>
    <m/>
  </r>
  <r>
    <s v="0021"/>
    <s v="Whatcom Transportation Authority"/>
    <s v="DT"/>
    <s v="PT"/>
    <x v="1"/>
    <x v="0"/>
    <x v="0"/>
    <m/>
    <m/>
    <m/>
  </r>
  <r>
    <s v="0021"/>
    <s v="Whatcom Transportation Authority"/>
    <s v="DT"/>
    <s v="PT"/>
    <x v="2"/>
    <x v="0"/>
    <x v="0"/>
    <m/>
    <m/>
    <m/>
  </r>
  <r>
    <s v="0021"/>
    <s v="Whatcom Transportation Authority"/>
    <s v="DT"/>
    <s v="PT"/>
    <x v="3"/>
    <x v="0"/>
    <x v="0"/>
    <m/>
    <m/>
    <m/>
  </r>
  <r>
    <s v="0021"/>
    <s v="Whatcom Transportation Authority"/>
    <s v="DT"/>
    <s v="PT"/>
    <x v="4"/>
    <x v="0"/>
    <x v="0"/>
    <m/>
    <m/>
    <m/>
  </r>
  <r>
    <s v="0021"/>
    <s v="Whatcom Transportation Authority"/>
    <s v="DT"/>
    <s v="PT"/>
    <x v="5"/>
    <x v="0"/>
    <x v="0"/>
    <m/>
    <m/>
    <m/>
  </r>
  <r>
    <s v="0021"/>
    <s v="Whatcom Transportation Authority"/>
    <s v="DT"/>
    <s v="PT"/>
    <x v="6"/>
    <x v="0"/>
    <x v="0"/>
    <m/>
    <m/>
    <m/>
  </r>
  <r>
    <s v="0021"/>
    <s v="Whatcom Transportation Authority"/>
    <s v="DT"/>
    <s v="PT"/>
    <x v="7"/>
    <x v="0"/>
    <x v="0"/>
    <m/>
    <n v="3260"/>
    <n v="34245"/>
  </r>
  <r>
    <s v="0021"/>
    <s v="Whatcom Transportation Authority"/>
    <s v="MB"/>
    <s v="DO"/>
    <x v="0"/>
    <x v="0"/>
    <x v="0"/>
    <m/>
    <m/>
    <m/>
  </r>
  <r>
    <s v="0021"/>
    <s v="Whatcom Transportation Authority"/>
    <s v="MB"/>
    <s v="DO"/>
    <x v="1"/>
    <x v="0"/>
    <x v="0"/>
    <m/>
    <m/>
    <m/>
  </r>
  <r>
    <s v="0021"/>
    <s v="Whatcom Transportation Authority"/>
    <s v="MB"/>
    <s v="DO"/>
    <x v="2"/>
    <x v="0"/>
    <x v="0"/>
    <m/>
    <m/>
    <m/>
  </r>
  <r>
    <s v="0021"/>
    <s v="Whatcom Transportation Authority"/>
    <s v="MB"/>
    <s v="DO"/>
    <x v="3"/>
    <x v="0"/>
    <x v="0"/>
    <m/>
    <m/>
    <m/>
  </r>
  <r>
    <s v="0021"/>
    <s v="Whatcom Transportation Authority"/>
    <s v="MB"/>
    <s v="DO"/>
    <x v="4"/>
    <x v="0"/>
    <x v="0"/>
    <m/>
    <n v="20360"/>
    <n v="54072"/>
  </r>
  <r>
    <s v="0021"/>
    <s v="Whatcom Transportation Authority"/>
    <s v="MB"/>
    <s v="DO"/>
    <x v="5"/>
    <x v="0"/>
    <x v="0"/>
    <m/>
    <n v="9548"/>
    <n v="31310"/>
  </r>
  <r>
    <s v="0021"/>
    <s v="Whatcom Transportation Authority"/>
    <s v="MB"/>
    <s v="DO"/>
    <x v="6"/>
    <x v="0"/>
    <x v="0"/>
    <m/>
    <n v="3281"/>
    <n v="7771"/>
  </r>
  <r>
    <s v="0021"/>
    <s v="Whatcom Transportation Authority"/>
    <s v="MB"/>
    <s v="DO"/>
    <x v="7"/>
    <x v="0"/>
    <x v="0"/>
    <m/>
    <n v="5879233"/>
    <n v="15874735"/>
  </r>
  <r>
    <s v="0021"/>
    <s v="Whatcom Transportation Authority"/>
    <s v="VP"/>
    <s v="DO"/>
    <x v="0"/>
    <x v="0"/>
    <x v="0"/>
    <m/>
    <m/>
    <m/>
  </r>
  <r>
    <s v="0021"/>
    <s v="Whatcom Transportation Authority"/>
    <s v="VP"/>
    <s v="DO"/>
    <x v="1"/>
    <x v="0"/>
    <x v="0"/>
    <m/>
    <m/>
    <m/>
  </r>
  <r>
    <s v="0021"/>
    <s v="Whatcom Transportation Authority"/>
    <s v="VP"/>
    <s v="DO"/>
    <x v="2"/>
    <x v="0"/>
    <x v="0"/>
    <m/>
    <m/>
    <m/>
  </r>
  <r>
    <s v="0021"/>
    <s v="Whatcom Transportation Authority"/>
    <s v="VP"/>
    <s v="DO"/>
    <x v="3"/>
    <x v="0"/>
    <x v="0"/>
    <m/>
    <m/>
    <m/>
  </r>
  <r>
    <s v="0021"/>
    <s v="Whatcom Transportation Authority"/>
    <s v="VP"/>
    <s v="DO"/>
    <x v="4"/>
    <x v="0"/>
    <x v="0"/>
    <m/>
    <n v="232"/>
    <n v="11674"/>
  </r>
  <r>
    <s v="0021"/>
    <s v="Whatcom Transportation Authority"/>
    <s v="VP"/>
    <s v="DO"/>
    <x v="5"/>
    <x v="0"/>
    <x v="0"/>
    <m/>
    <n v="26"/>
    <n v="1188"/>
  </r>
  <r>
    <s v="0021"/>
    <s v="Whatcom Transportation Authority"/>
    <s v="VP"/>
    <s v="DO"/>
    <x v="6"/>
    <x v="0"/>
    <x v="0"/>
    <m/>
    <n v="14"/>
    <n v="806"/>
  </r>
  <r>
    <s v="0021"/>
    <s v="Whatcom Transportation Authority"/>
    <s v="VP"/>
    <s v="DO"/>
    <x v="7"/>
    <x v="0"/>
    <x v="0"/>
    <m/>
    <n v="61698"/>
    <n v="3099967"/>
  </r>
  <r>
    <s v="0022"/>
    <s v="City of Pocatello - Pocatello Regional Transit"/>
    <s v="DR"/>
    <s v="DO"/>
    <x v="0"/>
    <x v="2"/>
    <x v="0"/>
    <m/>
    <m/>
    <m/>
  </r>
  <r>
    <s v="0022"/>
    <s v="City of Pocatello - Pocatello Regional Transit"/>
    <s v="DR"/>
    <s v="DO"/>
    <x v="1"/>
    <x v="2"/>
    <x v="0"/>
    <m/>
    <m/>
    <m/>
  </r>
  <r>
    <s v="0022"/>
    <s v="City of Pocatello - Pocatello Regional Transit"/>
    <s v="DR"/>
    <s v="DO"/>
    <x v="2"/>
    <x v="2"/>
    <x v="0"/>
    <m/>
    <m/>
    <m/>
  </r>
  <r>
    <s v="0022"/>
    <s v="City of Pocatello - Pocatello Regional Transit"/>
    <s v="DR"/>
    <s v="DO"/>
    <x v="3"/>
    <x v="2"/>
    <x v="0"/>
    <m/>
    <m/>
    <m/>
  </r>
  <r>
    <s v="0022"/>
    <s v="City of Pocatello - Pocatello Regional Transit"/>
    <s v="DR"/>
    <s v="DO"/>
    <x v="4"/>
    <x v="2"/>
    <x v="0"/>
    <m/>
    <m/>
    <m/>
  </r>
  <r>
    <s v="0022"/>
    <s v="City of Pocatello - Pocatello Regional Transit"/>
    <s v="DR"/>
    <s v="DO"/>
    <x v="5"/>
    <x v="2"/>
    <x v="0"/>
    <m/>
    <m/>
    <m/>
  </r>
  <r>
    <s v="0022"/>
    <s v="City of Pocatello - Pocatello Regional Transit"/>
    <s v="DR"/>
    <s v="DO"/>
    <x v="6"/>
    <x v="2"/>
    <x v="0"/>
    <m/>
    <m/>
    <m/>
  </r>
  <r>
    <s v="0022"/>
    <s v="City of Pocatello - Pocatello Regional Transit"/>
    <s v="DR"/>
    <s v="DO"/>
    <x v="7"/>
    <x v="2"/>
    <x v="0"/>
    <m/>
    <n v="101666"/>
    <m/>
  </r>
  <r>
    <s v="0022"/>
    <s v="City of Pocatello - Pocatello Regional Transit"/>
    <s v="MB"/>
    <s v="DO"/>
    <x v="0"/>
    <x v="2"/>
    <x v="0"/>
    <m/>
    <m/>
    <m/>
  </r>
  <r>
    <s v="0022"/>
    <s v="City of Pocatello - Pocatello Regional Transit"/>
    <s v="MB"/>
    <s v="DO"/>
    <x v="1"/>
    <x v="2"/>
    <x v="0"/>
    <m/>
    <m/>
    <m/>
  </r>
  <r>
    <s v="0022"/>
    <s v="City of Pocatello - Pocatello Regional Transit"/>
    <s v="MB"/>
    <s v="DO"/>
    <x v="2"/>
    <x v="2"/>
    <x v="0"/>
    <m/>
    <m/>
    <m/>
  </r>
  <r>
    <s v="0022"/>
    <s v="City of Pocatello - Pocatello Regional Transit"/>
    <s v="MB"/>
    <s v="DO"/>
    <x v="3"/>
    <x v="2"/>
    <x v="0"/>
    <m/>
    <m/>
    <m/>
  </r>
  <r>
    <s v="0022"/>
    <s v="City of Pocatello - Pocatello Regional Transit"/>
    <s v="MB"/>
    <s v="DO"/>
    <x v="4"/>
    <x v="2"/>
    <x v="0"/>
    <m/>
    <m/>
    <m/>
  </r>
  <r>
    <s v="0022"/>
    <s v="City of Pocatello - Pocatello Regional Transit"/>
    <s v="MB"/>
    <s v="DO"/>
    <x v="5"/>
    <x v="2"/>
    <x v="0"/>
    <m/>
    <m/>
    <m/>
  </r>
  <r>
    <s v="0022"/>
    <s v="City of Pocatello - Pocatello Regional Transit"/>
    <s v="MB"/>
    <s v="DO"/>
    <x v="6"/>
    <x v="2"/>
    <x v="0"/>
    <m/>
    <m/>
    <m/>
  </r>
  <r>
    <s v="0022"/>
    <s v="City of Pocatello - Pocatello Regional Transit"/>
    <s v="MB"/>
    <s v="DO"/>
    <x v="7"/>
    <x v="2"/>
    <x v="0"/>
    <m/>
    <n v="334124"/>
    <m/>
  </r>
  <r>
    <s v="0023"/>
    <s v="City of Seattle - Seattle Center Monorail Transit"/>
    <s v="MG"/>
    <s v="PT"/>
    <x v="0"/>
    <x v="0"/>
    <x v="0"/>
    <m/>
    <m/>
    <m/>
  </r>
  <r>
    <s v="0023"/>
    <s v="City of Seattle - Seattle Center Monorail Transit"/>
    <s v="MG"/>
    <s v="PT"/>
    <x v="1"/>
    <x v="0"/>
    <x v="0"/>
    <m/>
    <m/>
    <m/>
  </r>
  <r>
    <s v="0023"/>
    <s v="City of Seattle - Seattle Center Monorail Transit"/>
    <s v="MG"/>
    <s v="PT"/>
    <x v="2"/>
    <x v="0"/>
    <x v="0"/>
    <m/>
    <m/>
    <m/>
  </r>
  <r>
    <s v="0023"/>
    <s v="City of Seattle - Seattle Center Monorail Transit"/>
    <s v="MG"/>
    <s v="PT"/>
    <x v="3"/>
    <x v="0"/>
    <x v="0"/>
    <m/>
    <m/>
    <m/>
  </r>
  <r>
    <s v="0023"/>
    <s v="City of Seattle - Seattle Center Monorail Transit"/>
    <s v="MG"/>
    <s v="PT"/>
    <x v="4"/>
    <x v="0"/>
    <x v="11"/>
    <n v="16"/>
    <n v="5094"/>
    <n v="4585"/>
  </r>
  <r>
    <s v="0023"/>
    <s v="City of Seattle - Seattle Center Monorail Transit"/>
    <s v="MG"/>
    <s v="PT"/>
    <x v="5"/>
    <x v="0"/>
    <x v="12"/>
    <n v="15"/>
    <n v="9461"/>
    <n v="8515"/>
  </r>
  <r>
    <s v="0023"/>
    <s v="City of Seattle - Seattle Center Monorail Transit"/>
    <s v="MG"/>
    <s v="PT"/>
    <x v="6"/>
    <x v="0"/>
    <x v="12"/>
    <n v="14"/>
    <n v="5683"/>
    <n v="5115"/>
  </r>
  <r>
    <s v="0023"/>
    <s v="City of Seattle - Seattle Center Monorail Transit"/>
    <s v="MG"/>
    <s v="PT"/>
    <x v="7"/>
    <x v="0"/>
    <x v="13"/>
    <n v="5334"/>
    <n v="2106846"/>
    <n v="1896161"/>
  </r>
  <r>
    <s v="0024"/>
    <s v="Clark County Public Transportation Benefit Area Authority"/>
    <s v="DR"/>
    <s v="DO"/>
    <x v="0"/>
    <x v="0"/>
    <x v="0"/>
    <m/>
    <m/>
    <m/>
  </r>
  <r>
    <s v="0024"/>
    <s v="Clark County Public Transportation Benefit Area Authority"/>
    <s v="DR"/>
    <s v="DO"/>
    <x v="1"/>
    <x v="0"/>
    <x v="0"/>
    <m/>
    <m/>
    <m/>
  </r>
  <r>
    <s v="0024"/>
    <s v="Clark County Public Transportation Benefit Area Authority"/>
    <s v="DR"/>
    <s v="DO"/>
    <x v="2"/>
    <x v="0"/>
    <x v="0"/>
    <m/>
    <m/>
    <m/>
  </r>
  <r>
    <s v="0024"/>
    <s v="Clark County Public Transportation Benefit Area Authority"/>
    <s v="DR"/>
    <s v="DO"/>
    <x v="3"/>
    <x v="0"/>
    <x v="0"/>
    <m/>
    <m/>
    <m/>
  </r>
  <r>
    <s v="0024"/>
    <s v="Clark County Public Transportation Benefit Area Authority"/>
    <s v="DR"/>
    <s v="DO"/>
    <x v="4"/>
    <x v="0"/>
    <x v="0"/>
    <m/>
    <n v="695"/>
    <n v="5008"/>
  </r>
  <r>
    <s v="0024"/>
    <s v="Clark County Public Transportation Benefit Area Authority"/>
    <s v="DR"/>
    <s v="DO"/>
    <x v="5"/>
    <x v="0"/>
    <x v="0"/>
    <m/>
    <n v="348"/>
    <n v="2350"/>
  </r>
  <r>
    <s v="0024"/>
    <s v="Clark County Public Transportation Benefit Area Authority"/>
    <s v="DR"/>
    <s v="DO"/>
    <x v="6"/>
    <x v="0"/>
    <x v="0"/>
    <m/>
    <n v="368"/>
    <n v="2385"/>
  </r>
  <r>
    <s v="0024"/>
    <s v="Clark County Public Transportation Benefit Area Authority"/>
    <s v="DR"/>
    <s v="DO"/>
    <x v="7"/>
    <x v="0"/>
    <x v="0"/>
    <m/>
    <n v="217468"/>
    <n v="1542584"/>
  </r>
  <r>
    <s v="0024"/>
    <s v="Clark County Public Transportation Benefit Area Authority"/>
    <s v="MB"/>
    <s v="DO"/>
    <x v="0"/>
    <x v="0"/>
    <x v="0"/>
    <m/>
    <m/>
    <m/>
  </r>
  <r>
    <s v="0024"/>
    <s v="Clark County Public Transportation Benefit Area Authority"/>
    <s v="MB"/>
    <s v="DO"/>
    <x v="1"/>
    <x v="0"/>
    <x v="0"/>
    <m/>
    <m/>
    <m/>
  </r>
  <r>
    <s v="0024"/>
    <s v="Clark County Public Transportation Benefit Area Authority"/>
    <s v="MB"/>
    <s v="DO"/>
    <x v="2"/>
    <x v="0"/>
    <x v="0"/>
    <m/>
    <m/>
    <m/>
  </r>
  <r>
    <s v="0024"/>
    <s v="Clark County Public Transportation Benefit Area Authority"/>
    <s v="MB"/>
    <s v="DO"/>
    <x v="3"/>
    <x v="0"/>
    <x v="0"/>
    <m/>
    <m/>
    <m/>
  </r>
  <r>
    <s v="0024"/>
    <s v="Clark County Public Transportation Benefit Area Authority"/>
    <s v="MB"/>
    <s v="DO"/>
    <x v="4"/>
    <x v="0"/>
    <x v="0"/>
    <m/>
    <n v="22078"/>
    <n v="110319"/>
  </r>
  <r>
    <s v="0024"/>
    <s v="Clark County Public Transportation Benefit Area Authority"/>
    <s v="MB"/>
    <s v="DO"/>
    <x v="5"/>
    <x v="0"/>
    <x v="0"/>
    <m/>
    <n v="10471"/>
    <n v="42526"/>
  </r>
  <r>
    <s v="0024"/>
    <s v="Clark County Public Transportation Benefit Area Authority"/>
    <s v="MB"/>
    <s v="DO"/>
    <x v="6"/>
    <x v="0"/>
    <x v="0"/>
    <m/>
    <n v="6796"/>
    <n v="31716"/>
  </r>
  <r>
    <s v="0024"/>
    <s v="Clark County Public Transportation Benefit Area Authority"/>
    <s v="MB"/>
    <s v="DO"/>
    <x v="7"/>
    <x v="0"/>
    <x v="0"/>
    <m/>
    <n v="6614724"/>
    <n v="32408972"/>
  </r>
  <r>
    <s v="0024"/>
    <s v="Clark County Public Transportation Benefit Area Authority"/>
    <s v="VP"/>
    <s v="DO"/>
    <x v="0"/>
    <x v="0"/>
    <x v="0"/>
    <m/>
    <m/>
    <m/>
  </r>
  <r>
    <s v="0024"/>
    <s v="Clark County Public Transportation Benefit Area Authority"/>
    <s v="VP"/>
    <s v="DO"/>
    <x v="1"/>
    <x v="0"/>
    <x v="0"/>
    <m/>
    <m/>
    <m/>
  </r>
  <r>
    <s v="0024"/>
    <s v="Clark County Public Transportation Benefit Area Authority"/>
    <s v="VP"/>
    <s v="DO"/>
    <x v="2"/>
    <x v="0"/>
    <x v="0"/>
    <m/>
    <m/>
    <m/>
  </r>
  <r>
    <s v="0024"/>
    <s v="Clark County Public Transportation Benefit Area Authority"/>
    <s v="VP"/>
    <s v="DO"/>
    <x v="3"/>
    <x v="0"/>
    <x v="0"/>
    <m/>
    <m/>
    <m/>
  </r>
  <r>
    <s v="0024"/>
    <s v="Clark County Public Transportation Benefit Area Authority"/>
    <s v="VP"/>
    <s v="DO"/>
    <x v="4"/>
    <x v="0"/>
    <x v="0"/>
    <m/>
    <n v="222"/>
    <n v="6134"/>
  </r>
  <r>
    <s v="0024"/>
    <s v="Clark County Public Transportation Benefit Area Authority"/>
    <s v="VP"/>
    <s v="DO"/>
    <x v="5"/>
    <x v="0"/>
    <x v="0"/>
    <m/>
    <n v="0"/>
    <n v="0"/>
  </r>
  <r>
    <s v="0024"/>
    <s v="Clark County Public Transportation Benefit Area Authority"/>
    <s v="VP"/>
    <s v="DO"/>
    <x v="6"/>
    <x v="0"/>
    <x v="0"/>
    <m/>
    <n v="0"/>
    <n v="0"/>
  </r>
  <r>
    <s v="0024"/>
    <s v="Clark County Public Transportation Benefit Area Authority"/>
    <s v="VP"/>
    <s v="DO"/>
    <x v="7"/>
    <x v="0"/>
    <x v="0"/>
    <m/>
    <n v="56758"/>
    <n v="1570340"/>
  </r>
  <r>
    <s v="0025"/>
    <s v="Salem Area Mass Transit District"/>
    <s v="DR"/>
    <s v="PT"/>
    <x v="0"/>
    <x v="1"/>
    <x v="0"/>
    <m/>
    <m/>
    <m/>
  </r>
  <r>
    <s v="0025"/>
    <s v="Salem Area Mass Transit District"/>
    <s v="DR"/>
    <s v="PT"/>
    <x v="1"/>
    <x v="1"/>
    <x v="0"/>
    <m/>
    <m/>
    <m/>
  </r>
  <r>
    <s v="0025"/>
    <s v="Salem Area Mass Transit District"/>
    <s v="DR"/>
    <s v="PT"/>
    <x v="2"/>
    <x v="1"/>
    <x v="0"/>
    <m/>
    <m/>
    <m/>
  </r>
  <r>
    <s v="0025"/>
    <s v="Salem Area Mass Transit District"/>
    <s v="DR"/>
    <s v="PT"/>
    <x v="3"/>
    <x v="1"/>
    <x v="0"/>
    <m/>
    <m/>
    <m/>
  </r>
  <r>
    <s v="0025"/>
    <s v="Salem Area Mass Transit District"/>
    <s v="DR"/>
    <s v="PT"/>
    <x v="4"/>
    <x v="1"/>
    <x v="0"/>
    <m/>
    <n v="1609"/>
    <n v="31227"/>
  </r>
  <r>
    <s v="0025"/>
    <s v="Salem Area Mass Transit District"/>
    <s v="DR"/>
    <s v="PT"/>
    <x v="5"/>
    <x v="1"/>
    <x v="0"/>
    <m/>
    <n v="168"/>
    <n v="3252"/>
  </r>
  <r>
    <s v="0025"/>
    <s v="Salem Area Mass Transit District"/>
    <s v="DR"/>
    <s v="PT"/>
    <x v="6"/>
    <x v="1"/>
    <x v="0"/>
    <m/>
    <n v="29"/>
    <n v="565"/>
  </r>
  <r>
    <s v="0025"/>
    <s v="Salem Area Mass Transit District"/>
    <s v="DR"/>
    <s v="PT"/>
    <x v="7"/>
    <x v="1"/>
    <x v="0"/>
    <m/>
    <n v="429685"/>
    <n v="8340340"/>
  </r>
  <r>
    <s v="0025"/>
    <s v="Salem Area Mass Transit District"/>
    <s v="MB"/>
    <s v="DO"/>
    <x v="0"/>
    <x v="1"/>
    <x v="0"/>
    <m/>
    <m/>
    <m/>
  </r>
  <r>
    <s v="0025"/>
    <s v="Salem Area Mass Transit District"/>
    <s v="MB"/>
    <s v="DO"/>
    <x v="1"/>
    <x v="1"/>
    <x v="0"/>
    <m/>
    <m/>
    <m/>
  </r>
  <r>
    <s v="0025"/>
    <s v="Salem Area Mass Transit District"/>
    <s v="MB"/>
    <s v="DO"/>
    <x v="2"/>
    <x v="1"/>
    <x v="0"/>
    <m/>
    <m/>
    <m/>
  </r>
  <r>
    <s v="0025"/>
    <s v="Salem Area Mass Transit District"/>
    <s v="MB"/>
    <s v="DO"/>
    <x v="3"/>
    <x v="1"/>
    <x v="0"/>
    <m/>
    <m/>
    <m/>
  </r>
  <r>
    <s v="0025"/>
    <s v="Salem Area Mass Transit District"/>
    <s v="MB"/>
    <s v="DO"/>
    <x v="4"/>
    <x v="1"/>
    <x v="0"/>
    <m/>
    <n v="13292"/>
    <n v="43068"/>
  </r>
  <r>
    <s v="0025"/>
    <s v="Salem Area Mass Transit District"/>
    <s v="MB"/>
    <s v="DO"/>
    <x v="5"/>
    <x v="1"/>
    <x v="0"/>
    <m/>
    <m/>
    <m/>
  </r>
  <r>
    <s v="0025"/>
    <s v="Salem Area Mass Transit District"/>
    <s v="MB"/>
    <s v="DO"/>
    <x v="6"/>
    <x v="1"/>
    <x v="0"/>
    <m/>
    <m/>
    <m/>
  </r>
  <r>
    <s v="0025"/>
    <s v="Salem Area Mass Transit District"/>
    <s v="MB"/>
    <s v="DO"/>
    <x v="7"/>
    <x v="1"/>
    <x v="0"/>
    <m/>
    <n v="3363002"/>
    <n v="10896126"/>
  </r>
  <r>
    <s v="0025"/>
    <s v="Salem Area Mass Transit District"/>
    <s v="VP"/>
    <s v="PT"/>
    <x v="0"/>
    <x v="1"/>
    <x v="0"/>
    <m/>
    <m/>
    <m/>
  </r>
  <r>
    <s v="0025"/>
    <s v="Salem Area Mass Transit District"/>
    <s v="VP"/>
    <s v="PT"/>
    <x v="1"/>
    <x v="1"/>
    <x v="0"/>
    <m/>
    <m/>
    <m/>
  </r>
  <r>
    <s v="0025"/>
    <s v="Salem Area Mass Transit District"/>
    <s v="VP"/>
    <s v="PT"/>
    <x v="2"/>
    <x v="1"/>
    <x v="0"/>
    <m/>
    <m/>
    <m/>
  </r>
  <r>
    <s v="0025"/>
    <s v="Salem Area Mass Transit District"/>
    <s v="VP"/>
    <s v="PT"/>
    <x v="3"/>
    <x v="1"/>
    <x v="0"/>
    <m/>
    <m/>
    <m/>
  </r>
  <r>
    <s v="0025"/>
    <s v="Salem Area Mass Transit District"/>
    <s v="VP"/>
    <s v="PT"/>
    <x v="4"/>
    <x v="1"/>
    <x v="0"/>
    <m/>
    <n v="217"/>
    <n v="8017"/>
  </r>
  <r>
    <s v="0025"/>
    <s v="Salem Area Mass Transit District"/>
    <s v="VP"/>
    <s v="PT"/>
    <x v="5"/>
    <x v="1"/>
    <x v="0"/>
    <m/>
    <m/>
    <m/>
  </r>
  <r>
    <s v="0025"/>
    <s v="Salem Area Mass Transit District"/>
    <s v="VP"/>
    <s v="PT"/>
    <x v="6"/>
    <x v="1"/>
    <x v="0"/>
    <m/>
    <m/>
    <m/>
  </r>
  <r>
    <s v="0025"/>
    <s v="Salem Area Mass Transit District"/>
    <s v="VP"/>
    <s v="PT"/>
    <x v="7"/>
    <x v="1"/>
    <x v="0"/>
    <m/>
    <n v="55830"/>
    <n v="2060457"/>
  </r>
  <r>
    <s v="0028"/>
    <s v="Pierce County Ferry Operations"/>
    <s v="FB"/>
    <s v="PT"/>
    <x v="0"/>
    <x v="0"/>
    <x v="0"/>
    <m/>
    <m/>
    <m/>
  </r>
  <r>
    <s v="0028"/>
    <s v="Pierce County Ferry Operations"/>
    <s v="FB"/>
    <s v="PT"/>
    <x v="1"/>
    <x v="0"/>
    <x v="0"/>
    <m/>
    <m/>
    <m/>
  </r>
  <r>
    <s v="0028"/>
    <s v="Pierce County Ferry Operations"/>
    <s v="FB"/>
    <s v="PT"/>
    <x v="2"/>
    <x v="0"/>
    <x v="0"/>
    <m/>
    <m/>
    <m/>
  </r>
  <r>
    <s v="0028"/>
    <s v="Pierce County Ferry Operations"/>
    <s v="FB"/>
    <s v="PT"/>
    <x v="3"/>
    <x v="0"/>
    <x v="0"/>
    <m/>
    <m/>
    <m/>
  </r>
  <r>
    <s v="0028"/>
    <s v="Pierce County Ferry Operations"/>
    <s v="FB"/>
    <s v="PT"/>
    <x v="4"/>
    <x v="0"/>
    <x v="0"/>
    <m/>
    <n v="514"/>
    <n v="2161"/>
  </r>
  <r>
    <s v="0028"/>
    <s v="Pierce County Ferry Operations"/>
    <s v="FB"/>
    <s v="PT"/>
    <x v="5"/>
    <x v="0"/>
    <x v="0"/>
    <m/>
    <n v="602"/>
    <n v="2556"/>
  </r>
  <r>
    <s v="0028"/>
    <s v="Pierce County Ferry Operations"/>
    <s v="FB"/>
    <s v="PT"/>
    <x v="6"/>
    <x v="0"/>
    <x v="0"/>
    <m/>
    <n v="367"/>
    <n v="1547"/>
  </r>
  <r>
    <s v="0028"/>
    <s v="Pierce County Ferry Operations"/>
    <s v="FB"/>
    <s v="PT"/>
    <x v="7"/>
    <x v="0"/>
    <x v="0"/>
    <m/>
    <n v="183432"/>
    <n v="776970"/>
  </r>
  <r>
    <s v="0029"/>
    <s v="Snohomish County Public Transportation Benefit Area Corporation"/>
    <s v="CB"/>
    <s v="PT"/>
    <x v="0"/>
    <x v="0"/>
    <x v="0"/>
    <m/>
    <m/>
    <m/>
  </r>
  <r>
    <s v="0029"/>
    <s v="Snohomish County Public Transportation Benefit Area Corporation"/>
    <s v="CB"/>
    <s v="PT"/>
    <x v="1"/>
    <x v="0"/>
    <x v="0"/>
    <m/>
    <m/>
    <m/>
  </r>
  <r>
    <s v="0029"/>
    <s v="Snohomish County Public Transportation Benefit Area Corporation"/>
    <s v="CB"/>
    <s v="PT"/>
    <x v="2"/>
    <x v="0"/>
    <x v="0"/>
    <m/>
    <m/>
    <m/>
  </r>
  <r>
    <s v="0029"/>
    <s v="Snohomish County Public Transportation Benefit Area Corporation"/>
    <s v="CB"/>
    <s v="PT"/>
    <x v="3"/>
    <x v="0"/>
    <x v="0"/>
    <m/>
    <m/>
    <m/>
  </r>
  <r>
    <s v="0029"/>
    <s v="Snohomish County Public Transportation Benefit Area Corporation"/>
    <s v="CB"/>
    <s v="PT"/>
    <x v="4"/>
    <x v="0"/>
    <x v="0"/>
    <m/>
    <n v="5904"/>
    <n v="112813"/>
  </r>
  <r>
    <s v="0029"/>
    <s v="Snohomish County Public Transportation Benefit Area Corporation"/>
    <s v="CB"/>
    <s v="PT"/>
    <x v="5"/>
    <x v="0"/>
    <x v="0"/>
    <m/>
    <m/>
    <m/>
  </r>
  <r>
    <s v="0029"/>
    <s v="Snohomish County Public Transportation Benefit Area Corporation"/>
    <s v="CB"/>
    <s v="PT"/>
    <x v="6"/>
    <x v="0"/>
    <x v="0"/>
    <m/>
    <m/>
    <m/>
  </r>
  <r>
    <s v="0029"/>
    <s v="Snohomish County Public Transportation Benefit Area Corporation"/>
    <s v="CB"/>
    <s v="PT"/>
    <x v="7"/>
    <x v="0"/>
    <x v="0"/>
    <m/>
    <n v="1505441"/>
    <n v="28767352"/>
  </r>
  <r>
    <s v="0029"/>
    <s v="Snohomish County Public Transportation Benefit Area Corporation"/>
    <s v="DR"/>
    <s v="PT"/>
    <x v="0"/>
    <x v="0"/>
    <x v="0"/>
    <m/>
    <m/>
    <m/>
  </r>
  <r>
    <s v="0029"/>
    <s v="Snohomish County Public Transportation Benefit Area Corporation"/>
    <s v="DR"/>
    <s v="PT"/>
    <x v="1"/>
    <x v="0"/>
    <x v="0"/>
    <m/>
    <m/>
    <m/>
  </r>
  <r>
    <s v="0029"/>
    <s v="Snohomish County Public Transportation Benefit Area Corporation"/>
    <s v="DR"/>
    <s v="PT"/>
    <x v="2"/>
    <x v="0"/>
    <x v="0"/>
    <m/>
    <m/>
    <m/>
  </r>
  <r>
    <s v="0029"/>
    <s v="Snohomish County Public Transportation Benefit Area Corporation"/>
    <s v="DR"/>
    <s v="PT"/>
    <x v="3"/>
    <x v="0"/>
    <x v="0"/>
    <m/>
    <m/>
    <m/>
  </r>
  <r>
    <s v="0029"/>
    <s v="Snohomish County Public Transportation Benefit Area Corporation"/>
    <s v="DR"/>
    <s v="PT"/>
    <x v="4"/>
    <x v="0"/>
    <x v="0"/>
    <m/>
    <n v="700"/>
    <n v="7694"/>
  </r>
  <r>
    <s v="0029"/>
    <s v="Snohomish County Public Transportation Benefit Area Corporation"/>
    <s v="DR"/>
    <s v="PT"/>
    <x v="5"/>
    <x v="0"/>
    <x v="0"/>
    <m/>
    <n v="317"/>
    <n v="3500"/>
  </r>
  <r>
    <s v="0029"/>
    <s v="Snohomish County Public Transportation Benefit Area Corporation"/>
    <s v="DR"/>
    <s v="PT"/>
    <x v="6"/>
    <x v="0"/>
    <x v="0"/>
    <m/>
    <n v="0"/>
    <n v="0"/>
  </r>
  <r>
    <s v="0029"/>
    <s v="Snohomish County Public Transportation Benefit Area Corporation"/>
    <s v="DR"/>
    <s v="PT"/>
    <x v="7"/>
    <x v="0"/>
    <x v="0"/>
    <m/>
    <n v="194862"/>
    <n v="2143857"/>
  </r>
  <r>
    <s v="0029"/>
    <s v="Snohomish County Public Transportation Benefit Area Corporation"/>
    <s v="MB"/>
    <s v="DO"/>
    <x v="0"/>
    <x v="0"/>
    <x v="0"/>
    <m/>
    <m/>
    <m/>
  </r>
  <r>
    <s v="0029"/>
    <s v="Snohomish County Public Transportation Benefit Area Corporation"/>
    <s v="MB"/>
    <s v="DO"/>
    <x v="1"/>
    <x v="0"/>
    <x v="0"/>
    <m/>
    <m/>
    <m/>
  </r>
  <r>
    <s v="0029"/>
    <s v="Snohomish County Public Transportation Benefit Area Corporation"/>
    <s v="MB"/>
    <s v="DO"/>
    <x v="2"/>
    <x v="0"/>
    <x v="0"/>
    <m/>
    <m/>
    <m/>
  </r>
  <r>
    <s v="0029"/>
    <s v="Snohomish County Public Transportation Benefit Area Corporation"/>
    <s v="MB"/>
    <s v="DO"/>
    <x v="3"/>
    <x v="0"/>
    <x v="0"/>
    <m/>
    <m/>
    <m/>
  </r>
  <r>
    <s v="0029"/>
    <s v="Snohomish County Public Transportation Benefit Area Corporation"/>
    <s v="MB"/>
    <s v="DO"/>
    <x v="4"/>
    <x v="0"/>
    <x v="0"/>
    <m/>
    <n v="24078"/>
    <n v="182588"/>
  </r>
  <r>
    <s v="0029"/>
    <s v="Snohomish County Public Transportation Benefit Area Corporation"/>
    <s v="MB"/>
    <s v="DO"/>
    <x v="5"/>
    <x v="0"/>
    <x v="0"/>
    <m/>
    <n v="6406"/>
    <n v="42129"/>
  </r>
  <r>
    <s v="0029"/>
    <s v="Snohomish County Public Transportation Benefit Area Corporation"/>
    <s v="MB"/>
    <s v="DO"/>
    <x v="6"/>
    <x v="0"/>
    <x v="0"/>
    <m/>
    <m/>
    <m/>
  </r>
  <r>
    <s v="0029"/>
    <s v="Snohomish County Public Transportation Benefit Area Corporation"/>
    <s v="MB"/>
    <s v="DO"/>
    <x v="7"/>
    <x v="0"/>
    <x v="0"/>
    <m/>
    <n v="6473033"/>
    <n v="48750662"/>
  </r>
  <r>
    <s v="0029"/>
    <s v="Snohomish County Public Transportation Benefit Area Corporation"/>
    <s v="VP"/>
    <s v="DO"/>
    <x v="0"/>
    <x v="0"/>
    <x v="0"/>
    <m/>
    <m/>
    <m/>
  </r>
  <r>
    <s v="0029"/>
    <s v="Snohomish County Public Transportation Benefit Area Corporation"/>
    <s v="VP"/>
    <s v="DO"/>
    <x v="1"/>
    <x v="0"/>
    <x v="0"/>
    <m/>
    <m/>
    <m/>
  </r>
  <r>
    <s v="0029"/>
    <s v="Snohomish County Public Transportation Benefit Area Corporation"/>
    <s v="VP"/>
    <s v="DO"/>
    <x v="2"/>
    <x v="0"/>
    <x v="0"/>
    <m/>
    <m/>
    <m/>
  </r>
  <r>
    <s v="0029"/>
    <s v="Snohomish County Public Transportation Benefit Area Corporation"/>
    <s v="VP"/>
    <s v="DO"/>
    <x v="3"/>
    <x v="0"/>
    <x v="0"/>
    <m/>
    <m/>
    <m/>
  </r>
  <r>
    <s v="0029"/>
    <s v="Snohomish County Public Transportation Benefit Area Corporation"/>
    <s v="VP"/>
    <s v="DO"/>
    <x v="4"/>
    <x v="0"/>
    <x v="0"/>
    <m/>
    <n v="3515"/>
    <n v="93774"/>
  </r>
  <r>
    <s v="0029"/>
    <s v="Snohomish County Public Transportation Benefit Area Corporation"/>
    <s v="VP"/>
    <s v="DO"/>
    <x v="5"/>
    <x v="0"/>
    <x v="0"/>
    <m/>
    <n v="27"/>
    <n v="635"/>
  </r>
  <r>
    <s v="0029"/>
    <s v="Snohomish County Public Transportation Benefit Area Corporation"/>
    <s v="VP"/>
    <s v="DO"/>
    <x v="6"/>
    <x v="0"/>
    <x v="0"/>
    <m/>
    <n v="26"/>
    <n v="646"/>
  </r>
  <r>
    <s v="0029"/>
    <s v="Snohomish County Public Transportation Benefit Area Corporation"/>
    <s v="VP"/>
    <s v="DO"/>
    <x v="7"/>
    <x v="0"/>
    <x v="0"/>
    <m/>
    <n v="920252"/>
    <n v="24474912"/>
  </r>
  <r>
    <s v="0034"/>
    <s v="Rogue Valley Transportation District"/>
    <s v="DR"/>
    <s v="PT"/>
    <x v="0"/>
    <x v="1"/>
    <x v="0"/>
    <m/>
    <m/>
    <m/>
  </r>
  <r>
    <s v="0034"/>
    <s v="Rogue Valley Transportation District"/>
    <s v="DR"/>
    <s v="PT"/>
    <x v="1"/>
    <x v="1"/>
    <x v="0"/>
    <m/>
    <m/>
    <m/>
  </r>
  <r>
    <s v="0034"/>
    <s v="Rogue Valley Transportation District"/>
    <s v="DR"/>
    <s v="PT"/>
    <x v="2"/>
    <x v="1"/>
    <x v="0"/>
    <m/>
    <m/>
    <m/>
  </r>
  <r>
    <s v="0034"/>
    <s v="Rogue Valley Transportation District"/>
    <s v="DR"/>
    <s v="PT"/>
    <x v="3"/>
    <x v="1"/>
    <x v="0"/>
    <m/>
    <m/>
    <m/>
  </r>
  <r>
    <s v="0034"/>
    <s v="Rogue Valley Transportation District"/>
    <s v="DR"/>
    <s v="PT"/>
    <x v="4"/>
    <x v="1"/>
    <x v="0"/>
    <m/>
    <n v="229"/>
    <n v="1594"/>
  </r>
  <r>
    <s v="0034"/>
    <s v="Rogue Valley Transportation District"/>
    <s v="DR"/>
    <s v="PT"/>
    <x v="5"/>
    <x v="1"/>
    <x v="0"/>
    <m/>
    <n v="47"/>
    <n v="242"/>
  </r>
  <r>
    <s v="0034"/>
    <s v="Rogue Valley Transportation District"/>
    <s v="DR"/>
    <s v="PT"/>
    <x v="6"/>
    <x v="1"/>
    <x v="0"/>
    <m/>
    <m/>
    <m/>
  </r>
  <r>
    <s v="0034"/>
    <s v="Rogue Valley Transportation District"/>
    <s v="DR"/>
    <s v="PT"/>
    <x v="7"/>
    <x v="1"/>
    <x v="0"/>
    <m/>
    <n v="59378"/>
    <n v="412889"/>
  </r>
  <r>
    <s v="0034"/>
    <s v="Rogue Valley Transportation District"/>
    <s v="MB"/>
    <s v="DO"/>
    <x v="0"/>
    <x v="1"/>
    <x v="0"/>
    <m/>
    <m/>
    <m/>
  </r>
  <r>
    <s v="0034"/>
    <s v="Rogue Valley Transportation District"/>
    <s v="MB"/>
    <s v="DO"/>
    <x v="1"/>
    <x v="1"/>
    <x v="0"/>
    <m/>
    <m/>
    <m/>
  </r>
  <r>
    <s v="0034"/>
    <s v="Rogue Valley Transportation District"/>
    <s v="MB"/>
    <s v="DO"/>
    <x v="2"/>
    <x v="1"/>
    <x v="0"/>
    <m/>
    <m/>
    <m/>
  </r>
  <r>
    <s v="0034"/>
    <s v="Rogue Valley Transportation District"/>
    <s v="MB"/>
    <s v="DO"/>
    <x v="3"/>
    <x v="1"/>
    <x v="0"/>
    <m/>
    <m/>
    <m/>
  </r>
  <r>
    <s v="0034"/>
    <s v="Rogue Valley Transportation District"/>
    <s v="MB"/>
    <s v="DO"/>
    <x v="4"/>
    <x v="1"/>
    <x v="0"/>
    <m/>
    <n v="5032"/>
    <n v="24081"/>
  </r>
  <r>
    <s v="0034"/>
    <s v="Rogue Valley Transportation District"/>
    <s v="MB"/>
    <s v="DO"/>
    <x v="5"/>
    <x v="1"/>
    <x v="0"/>
    <m/>
    <n v="1755"/>
    <n v="8404"/>
  </r>
  <r>
    <s v="0034"/>
    <s v="Rogue Valley Transportation District"/>
    <s v="MB"/>
    <s v="DO"/>
    <x v="6"/>
    <x v="1"/>
    <x v="0"/>
    <m/>
    <m/>
    <m/>
  </r>
  <r>
    <s v="0034"/>
    <s v="Rogue Valley Transportation District"/>
    <s v="MB"/>
    <s v="DO"/>
    <x v="7"/>
    <x v="1"/>
    <x v="0"/>
    <m/>
    <n v="1315940"/>
    <n v="6298089"/>
  </r>
  <r>
    <s v="0035"/>
    <s v="Washington State Ferries"/>
    <s v="FB"/>
    <s v="DO"/>
    <x v="0"/>
    <x v="0"/>
    <x v="0"/>
    <m/>
    <m/>
    <m/>
  </r>
  <r>
    <s v="0035"/>
    <s v="Washington State Ferries"/>
    <s v="FB"/>
    <s v="DO"/>
    <x v="1"/>
    <x v="0"/>
    <x v="0"/>
    <m/>
    <m/>
    <m/>
  </r>
  <r>
    <s v="0035"/>
    <s v="Washington State Ferries"/>
    <s v="FB"/>
    <s v="DO"/>
    <x v="2"/>
    <x v="0"/>
    <x v="0"/>
    <m/>
    <m/>
    <m/>
  </r>
  <r>
    <s v="0035"/>
    <s v="Washington State Ferries"/>
    <s v="FB"/>
    <s v="DO"/>
    <x v="3"/>
    <x v="0"/>
    <x v="0"/>
    <m/>
    <m/>
    <m/>
  </r>
  <r>
    <s v="0035"/>
    <s v="Washington State Ferries"/>
    <s v="FB"/>
    <s v="DO"/>
    <x v="4"/>
    <x v="0"/>
    <x v="0"/>
    <m/>
    <n v="61285"/>
    <n v="478643"/>
  </r>
  <r>
    <s v="0035"/>
    <s v="Washington State Ferries"/>
    <s v="FB"/>
    <s v="DO"/>
    <x v="5"/>
    <x v="0"/>
    <x v="0"/>
    <m/>
    <n v="60207"/>
    <n v="470221"/>
  </r>
  <r>
    <s v="0035"/>
    <s v="Washington State Ferries"/>
    <s v="FB"/>
    <s v="DO"/>
    <x v="6"/>
    <x v="0"/>
    <x v="0"/>
    <m/>
    <n v="58301"/>
    <n v="455332"/>
  </r>
  <r>
    <s v="0035"/>
    <s v="Washington State Ferries"/>
    <s v="FB"/>
    <s v="DO"/>
    <x v="7"/>
    <x v="0"/>
    <x v="0"/>
    <m/>
    <n v="22219140"/>
    <n v="173533146"/>
  </r>
  <r>
    <s v="0040"/>
    <s v="Central Puget Sound Regional Transit Authority"/>
    <s v="CB"/>
    <s v="DO"/>
    <x v="0"/>
    <x v="0"/>
    <x v="0"/>
    <m/>
    <m/>
    <m/>
  </r>
  <r>
    <s v="0040"/>
    <s v="Central Puget Sound Regional Transit Authority"/>
    <s v="CB"/>
    <s v="DO"/>
    <x v="1"/>
    <x v="0"/>
    <x v="0"/>
    <m/>
    <m/>
    <m/>
  </r>
  <r>
    <s v="0040"/>
    <s v="Central Puget Sound Regional Transit Authority"/>
    <s v="CB"/>
    <s v="DO"/>
    <x v="2"/>
    <x v="0"/>
    <x v="0"/>
    <m/>
    <m/>
    <m/>
  </r>
  <r>
    <s v="0040"/>
    <s v="Central Puget Sound Regional Transit Authority"/>
    <s v="CB"/>
    <s v="DO"/>
    <x v="3"/>
    <x v="0"/>
    <x v="0"/>
    <m/>
    <m/>
    <m/>
  </r>
  <r>
    <s v="0040"/>
    <s v="Central Puget Sound Regional Transit Authority"/>
    <s v="CB"/>
    <s v="DO"/>
    <x v="4"/>
    <x v="0"/>
    <x v="0"/>
    <m/>
    <n v="42784"/>
    <n v="612457"/>
  </r>
  <r>
    <s v="0040"/>
    <s v="Central Puget Sound Regional Transit Authority"/>
    <s v="CB"/>
    <s v="DO"/>
    <x v="5"/>
    <x v="0"/>
    <x v="0"/>
    <m/>
    <n v="16921"/>
    <n v="243773"/>
  </r>
  <r>
    <s v="0040"/>
    <s v="Central Puget Sound Regional Transit Authority"/>
    <s v="CB"/>
    <s v="DO"/>
    <x v="6"/>
    <x v="0"/>
    <x v="0"/>
    <m/>
    <n v="12152"/>
    <n v="175774"/>
  </r>
  <r>
    <s v="0040"/>
    <s v="Central Puget Sound Regional Transit Authority"/>
    <s v="CB"/>
    <s v="DO"/>
    <x v="7"/>
    <x v="0"/>
    <x v="0"/>
    <m/>
    <n v="12544418"/>
    <n v="180134446"/>
  </r>
  <r>
    <s v="0040"/>
    <s v="Central Puget Sound Regional Transit Authority"/>
    <s v="CB"/>
    <s v="PT"/>
    <x v="0"/>
    <x v="0"/>
    <x v="0"/>
    <m/>
    <m/>
    <m/>
  </r>
  <r>
    <s v="0040"/>
    <s v="Central Puget Sound Regional Transit Authority"/>
    <s v="CB"/>
    <s v="PT"/>
    <x v="1"/>
    <x v="0"/>
    <x v="0"/>
    <m/>
    <m/>
    <m/>
  </r>
  <r>
    <s v="0040"/>
    <s v="Central Puget Sound Regional Transit Authority"/>
    <s v="CB"/>
    <s v="PT"/>
    <x v="2"/>
    <x v="0"/>
    <x v="0"/>
    <m/>
    <m/>
    <m/>
  </r>
  <r>
    <s v="0040"/>
    <s v="Central Puget Sound Regional Transit Authority"/>
    <s v="CB"/>
    <s v="PT"/>
    <x v="3"/>
    <x v="0"/>
    <x v="0"/>
    <m/>
    <m/>
    <m/>
  </r>
  <r>
    <s v="0040"/>
    <s v="Central Puget Sound Regional Transit Authority"/>
    <s v="CB"/>
    <s v="PT"/>
    <x v="4"/>
    <x v="0"/>
    <x v="0"/>
    <m/>
    <n v="12085"/>
    <n v="204195"/>
  </r>
  <r>
    <s v="0040"/>
    <s v="Central Puget Sound Regional Transit Authority"/>
    <s v="CB"/>
    <s v="PT"/>
    <x v="5"/>
    <x v="0"/>
    <x v="0"/>
    <m/>
    <n v="4680"/>
    <n v="80291"/>
  </r>
  <r>
    <s v="0040"/>
    <s v="Central Puget Sound Regional Transit Authority"/>
    <s v="CB"/>
    <s v="PT"/>
    <x v="6"/>
    <x v="0"/>
    <x v="0"/>
    <m/>
    <n v="2421"/>
    <n v="45997"/>
  </r>
  <r>
    <s v="0040"/>
    <s v="Central Puget Sound Regional Transit Authority"/>
    <s v="CB"/>
    <s v="PT"/>
    <x v="7"/>
    <x v="0"/>
    <x v="0"/>
    <m/>
    <n v="3467994"/>
    <n v="58958772"/>
  </r>
  <r>
    <s v="0040"/>
    <s v="Central Puget Sound Regional Transit Authority"/>
    <s v="CR"/>
    <s v="PT"/>
    <x v="0"/>
    <x v="0"/>
    <x v="0"/>
    <m/>
    <n v="5292"/>
    <m/>
  </r>
  <r>
    <s v="0040"/>
    <s v="Central Puget Sound Regional Transit Authority"/>
    <s v="CR"/>
    <s v="PT"/>
    <x v="1"/>
    <x v="0"/>
    <x v="0"/>
    <m/>
    <n v="0"/>
    <m/>
  </r>
  <r>
    <s v="0040"/>
    <s v="Central Puget Sound Regional Transit Authority"/>
    <s v="CR"/>
    <s v="PT"/>
    <x v="2"/>
    <x v="0"/>
    <x v="0"/>
    <m/>
    <n v="5292"/>
    <m/>
  </r>
  <r>
    <s v="0040"/>
    <s v="Central Puget Sound Regional Transit Authority"/>
    <s v="CR"/>
    <s v="PT"/>
    <x v="3"/>
    <x v="0"/>
    <x v="0"/>
    <m/>
    <n v="0"/>
    <m/>
  </r>
  <r>
    <s v="0040"/>
    <s v="Central Puget Sound Regional Transit Authority"/>
    <s v="CR"/>
    <s v="PT"/>
    <x v="4"/>
    <x v="0"/>
    <x v="14"/>
    <n v="25"/>
    <n v="10584"/>
    <n v="233335"/>
  </r>
  <r>
    <s v="0040"/>
    <s v="Central Puget Sound Regional Transit Authority"/>
    <s v="CR"/>
    <s v="PT"/>
    <x v="5"/>
    <x v="0"/>
    <x v="15"/>
    <n v="0"/>
    <n v="0"/>
    <n v="0"/>
  </r>
  <r>
    <s v="0040"/>
    <s v="Central Puget Sound Regional Transit Authority"/>
    <s v="CR"/>
    <s v="PT"/>
    <x v="6"/>
    <x v="0"/>
    <x v="15"/>
    <n v="0"/>
    <n v="0"/>
    <n v="0"/>
  </r>
  <r>
    <s v="0040"/>
    <s v="Central Puget Sound Regional Transit Authority"/>
    <s v="CR"/>
    <s v="PT"/>
    <x v="7"/>
    <x v="0"/>
    <x v="16"/>
    <n v="6527"/>
    <n v="2803123"/>
    <n v="62333177"/>
  </r>
  <r>
    <s v="0040"/>
    <s v="Central Puget Sound Regional Transit Authority"/>
    <s v="LR"/>
    <s v="DO"/>
    <x v="0"/>
    <x v="0"/>
    <x v="0"/>
    <m/>
    <n v="3172"/>
    <m/>
  </r>
  <r>
    <s v="0040"/>
    <s v="Central Puget Sound Regional Transit Authority"/>
    <s v="LR"/>
    <s v="DO"/>
    <x v="1"/>
    <x v="0"/>
    <x v="0"/>
    <m/>
    <n v="6408"/>
    <m/>
  </r>
  <r>
    <s v="0040"/>
    <s v="Central Puget Sound Regional Transit Authority"/>
    <s v="LR"/>
    <s v="DO"/>
    <x v="2"/>
    <x v="0"/>
    <x v="0"/>
    <m/>
    <n v="5989"/>
    <m/>
  </r>
  <r>
    <s v="0040"/>
    <s v="Central Puget Sound Regional Transit Authority"/>
    <s v="LR"/>
    <s v="DO"/>
    <x v="3"/>
    <x v="0"/>
    <x v="0"/>
    <m/>
    <n v="10425"/>
    <m/>
  </r>
  <r>
    <s v="0040"/>
    <s v="Central Puget Sound Regional Transit Authority"/>
    <s v="LR"/>
    <s v="DO"/>
    <x v="4"/>
    <x v="0"/>
    <x v="17"/>
    <n v="207"/>
    <n v="25995"/>
    <n v="195837"/>
  </r>
  <r>
    <s v="0040"/>
    <s v="Central Puget Sound Regional Transit Authority"/>
    <s v="LR"/>
    <s v="DO"/>
    <x v="5"/>
    <x v="0"/>
    <x v="18"/>
    <n v="179"/>
    <n v="21189"/>
    <n v="174755"/>
  </r>
  <r>
    <s v="0040"/>
    <s v="Central Puget Sound Regional Transit Authority"/>
    <s v="LR"/>
    <s v="DO"/>
    <x v="6"/>
    <x v="0"/>
    <x v="19"/>
    <n v="164"/>
    <n v="16450"/>
    <n v="143640"/>
  </r>
  <r>
    <s v="0040"/>
    <s v="Central Puget Sound Regional Transit Authority"/>
    <s v="LR"/>
    <s v="DO"/>
    <x v="7"/>
    <x v="0"/>
    <x v="20"/>
    <n v="72211"/>
    <n v="8701106"/>
    <n v="67500330"/>
  </r>
  <r>
    <s v="0040"/>
    <s v="Central Puget Sound Regional Transit Authority"/>
    <s v="SR"/>
    <s v="DO"/>
    <x v="0"/>
    <x v="0"/>
    <x v="0"/>
    <m/>
    <n v="601"/>
    <m/>
  </r>
  <r>
    <s v="0040"/>
    <s v="Central Puget Sound Regional Transit Authority"/>
    <s v="SR"/>
    <s v="DO"/>
    <x v="1"/>
    <x v="0"/>
    <x v="0"/>
    <m/>
    <n v="1406"/>
    <m/>
  </r>
  <r>
    <s v="0040"/>
    <s v="Central Puget Sound Regional Transit Authority"/>
    <s v="SR"/>
    <s v="DO"/>
    <x v="2"/>
    <x v="0"/>
    <x v="0"/>
    <m/>
    <n v="985"/>
    <m/>
  </r>
  <r>
    <s v="0040"/>
    <s v="Central Puget Sound Regional Transit Authority"/>
    <s v="SR"/>
    <s v="DO"/>
    <x v="3"/>
    <x v="0"/>
    <x v="0"/>
    <m/>
    <n v="484"/>
    <m/>
  </r>
  <r>
    <s v="0040"/>
    <s v="Central Puget Sound Regional Transit Authority"/>
    <s v="SR"/>
    <s v="DO"/>
    <x v="4"/>
    <x v="0"/>
    <x v="21"/>
    <n v="31"/>
    <n v="3474"/>
    <n v="2925"/>
  </r>
  <r>
    <s v="0040"/>
    <s v="Central Puget Sound Regional Transit Authority"/>
    <s v="SR"/>
    <s v="DO"/>
    <x v="5"/>
    <x v="0"/>
    <x v="22"/>
    <n v="28"/>
    <n v="1986"/>
    <n v="1781"/>
  </r>
  <r>
    <s v="0040"/>
    <s v="Central Puget Sound Regional Transit Authority"/>
    <s v="SR"/>
    <s v="DO"/>
    <x v="6"/>
    <x v="0"/>
    <x v="23"/>
    <n v="8"/>
    <n v="709"/>
    <n v="643"/>
  </r>
  <r>
    <s v="0040"/>
    <s v="Central Puget Sound Regional Transit Authority"/>
    <s v="SR"/>
    <s v="DO"/>
    <x v="7"/>
    <x v="0"/>
    <x v="24"/>
    <n v="9822"/>
    <n v="1024053"/>
    <n v="871062"/>
  </r>
  <r>
    <s v="0041"/>
    <s v="Alaska Railroad Corporation"/>
    <s v="AR"/>
    <s v="DO"/>
    <x v="0"/>
    <x v="3"/>
    <x v="0"/>
    <m/>
    <m/>
    <m/>
  </r>
  <r>
    <s v="0041"/>
    <s v="Alaska Railroad Corporation"/>
    <s v="AR"/>
    <s v="DO"/>
    <x v="1"/>
    <x v="3"/>
    <x v="0"/>
    <m/>
    <m/>
    <m/>
  </r>
  <r>
    <s v="0041"/>
    <s v="Alaska Railroad Corporation"/>
    <s v="AR"/>
    <s v="DO"/>
    <x v="2"/>
    <x v="3"/>
    <x v="0"/>
    <m/>
    <m/>
    <m/>
  </r>
  <r>
    <s v="0041"/>
    <s v="Alaska Railroad Corporation"/>
    <s v="AR"/>
    <s v="DO"/>
    <x v="3"/>
    <x v="3"/>
    <x v="0"/>
    <m/>
    <m/>
    <m/>
  </r>
  <r>
    <s v="0041"/>
    <s v="Alaska Railroad Corporation"/>
    <s v="AR"/>
    <s v="DO"/>
    <x v="4"/>
    <x v="3"/>
    <x v="25"/>
    <n v="43"/>
    <n v="1026"/>
    <n v="132291"/>
  </r>
  <r>
    <s v="0041"/>
    <s v="Alaska Railroad Corporation"/>
    <s v="AR"/>
    <s v="DO"/>
    <x v="5"/>
    <x v="3"/>
    <x v="26"/>
    <n v="25"/>
    <n v="451"/>
    <n v="69860"/>
  </r>
  <r>
    <s v="0041"/>
    <s v="Alaska Railroad Corporation"/>
    <s v="AR"/>
    <s v="DO"/>
    <x v="6"/>
    <x v="3"/>
    <x v="27"/>
    <n v="25"/>
    <n v="434"/>
    <n v="53363"/>
  </r>
  <r>
    <s v="0041"/>
    <s v="Alaska Railroad Corporation"/>
    <s v="AR"/>
    <s v="DO"/>
    <x v="7"/>
    <x v="3"/>
    <x v="28"/>
    <n v="6783"/>
    <n v="145260"/>
    <n v="19192977"/>
  </r>
  <r>
    <s v="0042"/>
    <s v="Targhee Regional Public Transit Authority"/>
    <s v="DR"/>
    <s v="DO"/>
    <x v="0"/>
    <x v="2"/>
    <x v="0"/>
    <m/>
    <m/>
    <m/>
  </r>
  <r>
    <s v="0042"/>
    <s v="Targhee Regional Public Transit Authority"/>
    <s v="DR"/>
    <s v="DO"/>
    <x v="1"/>
    <x v="2"/>
    <x v="0"/>
    <m/>
    <m/>
    <m/>
  </r>
  <r>
    <s v="0042"/>
    <s v="Targhee Regional Public Transit Authority"/>
    <s v="DR"/>
    <s v="DO"/>
    <x v="2"/>
    <x v="2"/>
    <x v="0"/>
    <m/>
    <m/>
    <m/>
  </r>
  <r>
    <s v="0042"/>
    <s v="Targhee Regional Public Transit Authority"/>
    <s v="DR"/>
    <s v="DO"/>
    <x v="3"/>
    <x v="2"/>
    <x v="0"/>
    <m/>
    <m/>
    <m/>
  </r>
  <r>
    <s v="0042"/>
    <s v="Targhee Regional Public Transit Authority"/>
    <s v="DR"/>
    <s v="DO"/>
    <x v="4"/>
    <x v="2"/>
    <x v="0"/>
    <m/>
    <m/>
    <m/>
  </r>
  <r>
    <s v="0042"/>
    <s v="Targhee Regional Public Transit Authority"/>
    <s v="DR"/>
    <s v="DO"/>
    <x v="5"/>
    <x v="2"/>
    <x v="0"/>
    <m/>
    <m/>
    <m/>
  </r>
  <r>
    <s v="0042"/>
    <s v="Targhee Regional Public Transit Authority"/>
    <s v="DR"/>
    <s v="DO"/>
    <x v="6"/>
    <x v="2"/>
    <x v="0"/>
    <m/>
    <m/>
    <m/>
  </r>
  <r>
    <s v="0042"/>
    <s v="Targhee Regional Public Transit Authority"/>
    <s v="DR"/>
    <s v="DO"/>
    <x v="7"/>
    <x v="2"/>
    <x v="0"/>
    <m/>
    <n v="153154"/>
    <m/>
  </r>
  <r>
    <s v="0042"/>
    <s v="Targhee Regional Public Transit Authority"/>
    <s v="MB"/>
    <s v="DO"/>
    <x v="0"/>
    <x v="2"/>
    <x v="0"/>
    <m/>
    <m/>
    <m/>
  </r>
  <r>
    <s v="0042"/>
    <s v="Targhee Regional Public Transit Authority"/>
    <s v="MB"/>
    <s v="DO"/>
    <x v="1"/>
    <x v="2"/>
    <x v="0"/>
    <m/>
    <m/>
    <m/>
  </r>
  <r>
    <s v="0042"/>
    <s v="Targhee Regional Public Transit Authority"/>
    <s v="MB"/>
    <s v="DO"/>
    <x v="2"/>
    <x v="2"/>
    <x v="0"/>
    <m/>
    <m/>
    <m/>
  </r>
  <r>
    <s v="0042"/>
    <s v="Targhee Regional Public Transit Authority"/>
    <s v="MB"/>
    <s v="DO"/>
    <x v="3"/>
    <x v="2"/>
    <x v="0"/>
    <m/>
    <m/>
    <m/>
  </r>
  <r>
    <s v="0042"/>
    <s v="Targhee Regional Public Transit Authority"/>
    <s v="MB"/>
    <s v="DO"/>
    <x v="4"/>
    <x v="2"/>
    <x v="0"/>
    <m/>
    <m/>
    <m/>
  </r>
  <r>
    <s v="0042"/>
    <s v="Targhee Regional Public Transit Authority"/>
    <s v="MB"/>
    <s v="DO"/>
    <x v="5"/>
    <x v="2"/>
    <x v="0"/>
    <m/>
    <m/>
    <m/>
  </r>
  <r>
    <s v="0042"/>
    <s v="Targhee Regional Public Transit Authority"/>
    <s v="MB"/>
    <s v="DO"/>
    <x v="6"/>
    <x v="2"/>
    <x v="0"/>
    <m/>
    <m/>
    <m/>
  </r>
  <r>
    <s v="0042"/>
    <s v="Targhee Regional Public Transit Authority"/>
    <s v="MB"/>
    <s v="DO"/>
    <x v="7"/>
    <x v="2"/>
    <x v="0"/>
    <m/>
    <n v="46555"/>
    <m/>
  </r>
  <r>
    <s v="0043"/>
    <s v="Link Transit"/>
    <s v="DR"/>
    <s v="DO"/>
    <x v="0"/>
    <x v="0"/>
    <x v="0"/>
    <m/>
    <m/>
    <m/>
  </r>
  <r>
    <s v="0043"/>
    <s v="Link Transit"/>
    <s v="DR"/>
    <s v="DO"/>
    <x v="1"/>
    <x v="0"/>
    <x v="0"/>
    <m/>
    <m/>
    <m/>
  </r>
  <r>
    <s v="0043"/>
    <s v="Link Transit"/>
    <s v="DR"/>
    <s v="DO"/>
    <x v="2"/>
    <x v="0"/>
    <x v="0"/>
    <m/>
    <m/>
    <m/>
  </r>
  <r>
    <s v="0043"/>
    <s v="Link Transit"/>
    <s v="DR"/>
    <s v="DO"/>
    <x v="3"/>
    <x v="0"/>
    <x v="0"/>
    <m/>
    <m/>
    <m/>
  </r>
  <r>
    <s v="0043"/>
    <s v="Link Transit"/>
    <s v="DR"/>
    <s v="DO"/>
    <x v="4"/>
    <x v="0"/>
    <x v="0"/>
    <m/>
    <n v="209"/>
    <n v="740"/>
  </r>
  <r>
    <s v="0043"/>
    <s v="Link Transit"/>
    <s v="DR"/>
    <s v="DO"/>
    <x v="5"/>
    <x v="0"/>
    <x v="0"/>
    <m/>
    <n v="65"/>
    <n v="264"/>
  </r>
  <r>
    <s v="0043"/>
    <s v="Link Transit"/>
    <s v="DR"/>
    <s v="DO"/>
    <x v="6"/>
    <x v="0"/>
    <x v="0"/>
    <m/>
    <m/>
    <m/>
  </r>
  <r>
    <s v="0043"/>
    <s v="Link Transit"/>
    <s v="DR"/>
    <s v="DO"/>
    <x v="7"/>
    <x v="0"/>
    <x v="0"/>
    <m/>
    <n v="56569"/>
    <n v="201793"/>
  </r>
  <r>
    <s v="0043"/>
    <s v="Link Transit"/>
    <s v="DR"/>
    <s v="PT"/>
    <x v="0"/>
    <x v="0"/>
    <x v="0"/>
    <m/>
    <m/>
    <m/>
  </r>
  <r>
    <s v="0043"/>
    <s v="Link Transit"/>
    <s v="DR"/>
    <s v="PT"/>
    <x v="1"/>
    <x v="0"/>
    <x v="0"/>
    <m/>
    <m/>
    <m/>
  </r>
  <r>
    <s v="0043"/>
    <s v="Link Transit"/>
    <s v="DR"/>
    <s v="PT"/>
    <x v="2"/>
    <x v="0"/>
    <x v="0"/>
    <m/>
    <m/>
    <m/>
  </r>
  <r>
    <s v="0043"/>
    <s v="Link Transit"/>
    <s v="DR"/>
    <s v="PT"/>
    <x v="3"/>
    <x v="0"/>
    <x v="0"/>
    <m/>
    <m/>
    <m/>
  </r>
  <r>
    <s v="0043"/>
    <s v="Link Transit"/>
    <s v="DR"/>
    <s v="PT"/>
    <x v="4"/>
    <x v="0"/>
    <x v="0"/>
    <m/>
    <n v="26"/>
    <n v="94"/>
  </r>
  <r>
    <s v="0043"/>
    <s v="Link Transit"/>
    <s v="DR"/>
    <s v="PT"/>
    <x v="5"/>
    <x v="0"/>
    <x v="0"/>
    <m/>
    <n v="0"/>
    <n v="1"/>
  </r>
  <r>
    <s v="0043"/>
    <s v="Link Transit"/>
    <s v="DR"/>
    <s v="PT"/>
    <x v="6"/>
    <x v="0"/>
    <x v="0"/>
    <m/>
    <m/>
    <m/>
  </r>
  <r>
    <s v="0043"/>
    <s v="Link Transit"/>
    <s v="DR"/>
    <s v="PT"/>
    <x v="7"/>
    <x v="0"/>
    <x v="0"/>
    <m/>
    <n v="6674"/>
    <n v="23915"/>
  </r>
  <r>
    <s v="0043"/>
    <s v="Link Transit"/>
    <s v="MB"/>
    <s v="DO"/>
    <x v="0"/>
    <x v="0"/>
    <x v="0"/>
    <m/>
    <m/>
    <m/>
  </r>
  <r>
    <s v="0043"/>
    <s v="Link Transit"/>
    <s v="MB"/>
    <s v="DO"/>
    <x v="1"/>
    <x v="0"/>
    <x v="0"/>
    <m/>
    <m/>
    <m/>
  </r>
  <r>
    <s v="0043"/>
    <s v="Link Transit"/>
    <s v="MB"/>
    <s v="DO"/>
    <x v="2"/>
    <x v="0"/>
    <x v="0"/>
    <m/>
    <m/>
    <m/>
  </r>
  <r>
    <s v="0043"/>
    <s v="Link Transit"/>
    <s v="MB"/>
    <s v="DO"/>
    <x v="3"/>
    <x v="0"/>
    <x v="0"/>
    <m/>
    <m/>
    <m/>
  </r>
  <r>
    <s v="0043"/>
    <s v="Link Transit"/>
    <s v="MB"/>
    <s v="DO"/>
    <x v="4"/>
    <x v="0"/>
    <x v="0"/>
    <m/>
    <n v="3165"/>
    <n v="32040"/>
  </r>
  <r>
    <s v="0043"/>
    <s v="Link Transit"/>
    <s v="MB"/>
    <s v="DO"/>
    <x v="5"/>
    <x v="0"/>
    <x v="0"/>
    <m/>
    <n v="1077"/>
    <n v="11317"/>
  </r>
  <r>
    <s v="0043"/>
    <s v="Link Transit"/>
    <s v="MB"/>
    <s v="DO"/>
    <x v="6"/>
    <x v="0"/>
    <x v="0"/>
    <m/>
    <n v="95"/>
    <n v="1227"/>
  </r>
  <r>
    <s v="0043"/>
    <s v="Link Transit"/>
    <s v="MB"/>
    <s v="DO"/>
    <x v="7"/>
    <x v="0"/>
    <x v="0"/>
    <m/>
    <n v="861913"/>
    <n v="8753657"/>
  </r>
  <r>
    <s v="0044"/>
    <s v="Skagit Transit"/>
    <s v="CB"/>
    <s v="DO"/>
    <x v="0"/>
    <x v="0"/>
    <x v="0"/>
    <m/>
    <m/>
    <m/>
  </r>
  <r>
    <s v="0044"/>
    <s v="Skagit Transit"/>
    <s v="CB"/>
    <s v="DO"/>
    <x v="1"/>
    <x v="0"/>
    <x v="0"/>
    <m/>
    <m/>
    <m/>
  </r>
  <r>
    <s v="0044"/>
    <s v="Skagit Transit"/>
    <s v="CB"/>
    <s v="DO"/>
    <x v="2"/>
    <x v="0"/>
    <x v="0"/>
    <m/>
    <m/>
    <m/>
  </r>
  <r>
    <s v="0044"/>
    <s v="Skagit Transit"/>
    <s v="CB"/>
    <s v="DO"/>
    <x v="3"/>
    <x v="0"/>
    <x v="0"/>
    <m/>
    <m/>
    <m/>
  </r>
  <r>
    <s v="0044"/>
    <s v="Skagit Transit"/>
    <s v="CB"/>
    <s v="DO"/>
    <x v="4"/>
    <x v="0"/>
    <x v="0"/>
    <m/>
    <n v="438"/>
    <n v="13324"/>
  </r>
  <r>
    <s v="0044"/>
    <s v="Skagit Transit"/>
    <s v="CB"/>
    <s v="DO"/>
    <x v="5"/>
    <x v="0"/>
    <x v="0"/>
    <m/>
    <n v="49"/>
    <n v="1309"/>
  </r>
  <r>
    <s v="0044"/>
    <s v="Skagit Transit"/>
    <s v="CB"/>
    <s v="DO"/>
    <x v="6"/>
    <x v="0"/>
    <x v="0"/>
    <m/>
    <n v="0"/>
    <n v="0"/>
  </r>
  <r>
    <s v="0044"/>
    <s v="Skagit Transit"/>
    <s v="CB"/>
    <s v="DO"/>
    <x v="7"/>
    <x v="0"/>
    <x v="0"/>
    <m/>
    <n v="114746"/>
    <n v="3476804"/>
  </r>
  <r>
    <s v="0044"/>
    <s v="Skagit Transit"/>
    <s v="DR"/>
    <s v="DO"/>
    <x v="0"/>
    <x v="0"/>
    <x v="0"/>
    <m/>
    <m/>
    <m/>
  </r>
  <r>
    <s v="0044"/>
    <s v="Skagit Transit"/>
    <s v="DR"/>
    <s v="DO"/>
    <x v="1"/>
    <x v="0"/>
    <x v="0"/>
    <m/>
    <m/>
    <m/>
  </r>
  <r>
    <s v="0044"/>
    <s v="Skagit Transit"/>
    <s v="DR"/>
    <s v="DO"/>
    <x v="2"/>
    <x v="0"/>
    <x v="0"/>
    <m/>
    <m/>
    <m/>
  </r>
  <r>
    <s v="0044"/>
    <s v="Skagit Transit"/>
    <s v="DR"/>
    <s v="DO"/>
    <x v="3"/>
    <x v="0"/>
    <x v="0"/>
    <m/>
    <m/>
    <m/>
  </r>
  <r>
    <s v="0044"/>
    <s v="Skagit Transit"/>
    <s v="DR"/>
    <s v="DO"/>
    <x v="4"/>
    <x v="0"/>
    <x v="0"/>
    <m/>
    <n v="203"/>
    <n v="1242"/>
  </r>
  <r>
    <s v="0044"/>
    <s v="Skagit Transit"/>
    <s v="DR"/>
    <s v="DO"/>
    <x v="5"/>
    <x v="0"/>
    <x v="0"/>
    <m/>
    <n v="54"/>
    <n v="282"/>
  </r>
  <r>
    <s v="0044"/>
    <s v="Skagit Transit"/>
    <s v="DR"/>
    <s v="DO"/>
    <x v="6"/>
    <x v="0"/>
    <x v="0"/>
    <m/>
    <n v="53"/>
    <n v="241"/>
  </r>
  <r>
    <s v="0044"/>
    <s v="Skagit Transit"/>
    <s v="DR"/>
    <s v="DO"/>
    <x v="7"/>
    <x v="0"/>
    <x v="0"/>
    <m/>
    <n v="57416"/>
    <n v="350486"/>
  </r>
  <r>
    <s v="0044"/>
    <s v="Skagit Transit"/>
    <s v="MB"/>
    <s v="DO"/>
    <x v="0"/>
    <x v="0"/>
    <x v="0"/>
    <m/>
    <m/>
    <m/>
  </r>
  <r>
    <s v="0044"/>
    <s v="Skagit Transit"/>
    <s v="MB"/>
    <s v="DO"/>
    <x v="1"/>
    <x v="0"/>
    <x v="0"/>
    <m/>
    <m/>
    <m/>
  </r>
  <r>
    <s v="0044"/>
    <s v="Skagit Transit"/>
    <s v="MB"/>
    <s v="DO"/>
    <x v="2"/>
    <x v="0"/>
    <x v="0"/>
    <m/>
    <m/>
    <m/>
  </r>
  <r>
    <s v="0044"/>
    <s v="Skagit Transit"/>
    <s v="MB"/>
    <s v="DO"/>
    <x v="3"/>
    <x v="0"/>
    <x v="0"/>
    <m/>
    <m/>
    <m/>
  </r>
  <r>
    <s v="0044"/>
    <s v="Skagit Transit"/>
    <s v="MB"/>
    <s v="DO"/>
    <x v="4"/>
    <x v="0"/>
    <x v="0"/>
    <m/>
    <n v="1986"/>
    <n v="11996"/>
  </r>
  <r>
    <s v="0044"/>
    <s v="Skagit Transit"/>
    <s v="MB"/>
    <s v="DO"/>
    <x v="5"/>
    <x v="0"/>
    <x v="0"/>
    <m/>
    <n v="930"/>
    <n v="7487"/>
  </r>
  <r>
    <s v="0044"/>
    <s v="Skagit Transit"/>
    <s v="MB"/>
    <s v="DO"/>
    <x v="6"/>
    <x v="0"/>
    <x v="0"/>
    <m/>
    <n v="499"/>
    <n v="2186"/>
  </r>
  <r>
    <s v="0044"/>
    <s v="Skagit Transit"/>
    <s v="MB"/>
    <s v="DO"/>
    <x v="7"/>
    <x v="0"/>
    <x v="0"/>
    <m/>
    <n v="582727"/>
    <n v="3573716"/>
  </r>
  <r>
    <s v="0044"/>
    <s v="Skagit Transit"/>
    <s v="VP"/>
    <s v="DO"/>
    <x v="0"/>
    <x v="0"/>
    <x v="0"/>
    <m/>
    <m/>
    <m/>
  </r>
  <r>
    <s v="0044"/>
    <s v="Skagit Transit"/>
    <s v="VP"/>
    <s v="DO"/>
    <x v="1"/>
    <x v="0"/>
    <x v="0"/>
    <m/>
    <m/>
    <m/>
  </r>
  <r>
    <s v="0044"/>
    <s v="Skagit Transit"/>
    <s v="VP"/>
    <s v="DO"/>
    <x v="2"/>
    <x v="0"/>
    <x v="0"/>
    <m/>
    <m/>
    <m/>
  </r>
  <r>
    <s v="0044"/>
    <s v="Skagit Transit"/>
    <s v="VP"/>
    <s v="DO"/>
    <x v="3"/>
    <x v="0"/>
    <x v="0"/>
    <m/>
    <m/>
    <m/>
  </r>
  <r>
    <s v="0044"/>
    <s v="Skagit Transit"/>
    <s v="VP"/>
    <s v="DO"/>
    <x v="4"/>
    <x v="0"/>
    <x v="0"/>
    <m/>
    <n v="461"/>
    <n v="20144"/>
  </r>
  <r>
    <s v="0044"/>
    <s v="Skagit Transit"/>
    <s v="VP"/>
    <s v="DO"/>
    <x v="5"/>
    <x v="0"/>
    <x v="0"/>
    <m/>
    <n v="20"/>
    <n v="903"/>
  </r>
  <r>
    <s v="0044"/>
    <s v="Skagit Transit"/>
    <s v="VP"/>
    <s v="DO"/>
    <x v="6"/>
    <x v="0"/>
    <x v="0"/>
    <m/>
    <n v="16"/>
    <n v="625"/>
  </r>
  <r>
    <s v="0044"/>
    <s v="Skagit Transit"/>
    <s v="VP"/>
    <s v="DO"/>
    <x v="7"/>
    <x v="0"/>
    <x v="0"/>
    <m/>
    <n v="119901"/>
    <n v="5235726"/>
  </r>
  <r>
    <s v="0045"/>
    <s v="Fairbanks North Star Borough Transit"/>
    <s v="DR"/>
    <s v="DO"/>
    <x v="0"/>
    <x v="3"/>
    <x v="0"/>
    <m/>
    <m/>
    <m/>
  </r>
  <r>
    <s v="0045"/>
    <s v="Fairbanks North Star Borough Transit"/>
    <s v="DR"/>
    <s v="DO"/>
    <x v="1"/>
    <x v="3"/>
    <x v="0"/>
    <m/>
    <m/>
    <m/>
  </r>
  <r>
    <s v="0045"/>
    <s v="Fairbanks North Star Borough Transit"/>
    <s v="DR"/>
    <s v="DO"/>
    <x v="2"/>
    <x v="3"/>
    <x v="0"/>
    <m/>
    <m/>
    <m/>
  </r>
  <r>
    <s v="0045"/>
    <s v="Fairbanks North Star Borough Transit"/>
    <s v="DR"/>
    <s v="DO"/>
    <x v="3"/>
    <x v="3"/>
    <x v="0"/>
    <m/>
    <m/>
    <m/>
  </r>
  <r>
    <s v="0045"/>
    <s v="Fairbanks North Star Borough Transit"/>
    <s v="DR"/>
    <s v="DO"/>
    <x v="4"/>
    <x v="3"/>
    <x v="0"/>
    <m/>
    <m/>
    <m/>
  </r>
  <r>
    <s v="0045"/>
    <s v="Fairbanks North Star Borough Transit"/>
    <s v="DR"/>
    <s v="DO"/>
    <x v="5"/>
    <x v="3"/>
    <x v="0"/>
    <m/>
    <m/>
    <m/>
  </r>
  <r>
    <s v="0045"/>
    <s v="Fairbanks North Star Borough Transit"/>
    <s v="DR"/>
    <s v="DO"/>
    <x v="6"/>
    <x v="3"/>
    <x v="0"/>
    <m/>
    <m/>
    <m/>
  </r>
  <r>
    <s v="0045"/>
    <s v="Fairbanks North Star Borough Transit"/>
    <s v="DR"/>
    <s v="DO"/>
    <x v="7"/>
    <x v="3"/>
    <x v="0"/>
    <m/>
    <n v="18976"/>
    <m/>
  </r>
  <r>
    <s v="0045"/>
    <s v="Fairbanks North Star Borough Transit"/>
    <s v="MB"/>
    <s v="DO"/>
    <x v="0"/>
    <x v="3"/>
    <x v="0"/>
    <m/>
    <m/>
    <m/>
  </r>
  <r>
    <s v="0045"/>
    <s v="Fairbanks North Star Borough Transit"/>
    <s v="MB"/>
    <s v="DO"/>
    <x v="1"/>
    <x v="3"/>
    <x v="0"/>
    <m/>
    <m/>
    <m/>
  </r>
  <r>
    <s v="0045"/>
    <s v="Fairbanks North Star Borough Transit"/>
    <s v="MB"/>
    <s v="DO"/>
    <x v="2"/>
    <x v="3"/>
    <x v="0"/>
    <m/>
    <m/>
    <m/>
  </r>
  <r>
    <s v="0045"/>
    <s v="Fairbanks North Star Borough Transit"/>
    <s v="MB"/>
    <s v="DO"/>
    <x v="3"/>
    <x v="3"/>
    <x v="0"/>
    <m/>
    <m/>
    <m/>
  </r>
  <r>
    <s v="0045"/>
    <s v="Fairbanks North Star Borough Transit"/>
    <s v="MB"/>
    <s v="DO"/>
    <x v="4"/>
    <x v="3"/>
    <x v="0"/>
    <m/>
    <m/>
    <m/>
  </r>
  <r>
    <s v="0045"/>
    <s v="Fairbanks North Star Borough Transit"/>
    <s v="MB"/>
    <s v="DO"/>
    <x v="5"/>
    <x v="3"/>
    <x v="0"/>
    <m/>
    <m/>
    <m/>
  </r>
  <r>
    <s v="0045"/>
    <s v="Fairbanks North Star Borough Transit"/>
    <s v="MB"/>
    <s v="DO"/>
    <x v="6"/>
    <x v="3"/>
    <x v="0"/>
    <m/>
    <m/>
    <m/>
  </r>
  <r>
    <s v="0045"/>
    <s v="Fairbanks North Star Borough Transit"/>
    <s v="MB"/>
    <s v="DO"/>
    <x v="7"/>
    <x v="3"/>
    <x v="0"/>
    <m/>
    <n v="428166"/>
    <m/>
  </r>
  <r>
    <s v="0046"/>
    <s v="South Metro Area Regional Transit"/>
    <s v="DR"/>
    <s v="DO"/>
    <x v="0"/>
    <x v="1"/>
    <x v="0"/>
    <m/>
    <m/>
    <m/>
  </r>
  <r>
    <s v="0046"/>
    <s v="South Metro Area Regional Transit"/>
    <s v="DR"/>
    <s v="DO"/>
    <x v="1"/>
    <x v="1"/>
    <x v="0"/>
    <m/>
    <m/>
    <m/>
  </r>
  <r>
    <s v="0046"/>
    <s v="South Metro Area Regional Transit"/>
    <s v="DR"/>
    <s v="DO"/>
    <x v="2"/>
    <x v="1"/>
    <x v="0"/>
    <m/>
    <m/>
    <m/>
  </r>
  <r>
    <s v="0046"/>
    <s v="South Metro Area Regional Transit"/>
    <s v="DR"/>
    <s v="DO"/>
    <x v="3"/>
    <x v="1"/>
    <x v="0"/>
    <m/>
    <m/>
    <m/>
  </r>
  <r>
    <s v="0046"/>
    <s v="South Metro Area Regional Transit"/>
    <s v="DR"/>
    <s v="DO"/>
    <x v="4"/>
    <x v="1"/>
    <x v="0"/>
    <m/>
    <m/>
    <m/>
  </r>
  <r>
    <s v="0046"/>
    <s v="South Metro Area Regional Transit"/>
    <s v="DR"/>
    <s v="DO"/>
    <x v="5"/>
    <x v="1"/>
    <x v="0"/>
    <m/>
    <m/>
    <m/>
  </r>
  <r>
    <s v="0046"/>
    <s v="South Metro Area Regional Transit"/>
    <s v="DR"/>
    <s v="DO"/>
    <x v="6"/>
    <x v="1"/>
    <x v="0"/>
    <m/>
    <m/>
    <m/>
  </r>
  <r>
    <s v="0046"/>
    <s v="South Metro Area Regional Transit"/>
    <s v="DR"/>
    <s v="DO"/>
    <x v="7"/>
    <x v="1"/>
    <x v="0"/>
    <m/>
    <n v="18494"/>
    <m/>
  </r>
  <r>
    <s v="0046"/>
    <s v="South Metro Area Regional Transit"/>
    <s v="MB"/>
    <s v="DO"/>
    <x v="0"/>
    <x v="1"/>
    <x v="0"/>
    <m/>
    <m/>
    <m/>
  </r>
  <r>
    <s v="0046"/>
    <s v="South Metro Area Regional Transit"/>
    <s v="MB"/>
    <s v="DO"/>
    <x v="1"/>
    <x v="1"/>
    <x v="0"/>
    <m/>
    <m/>
    <m/>
  </r>
  <r>
    <s v="0046"/>
    <s v="South Metro Area Regional Transit"/>
    <s v="MB"/>
    <s v="DO"/>
    <x v="2"/>
    <x v="1"/>
    <x v="0"/>
    <m/>
    <m/>
    <m/>
  </r>
  <r>
    <s v="0046"/>
    <s v="South Metro Area Regional Transit"/>
    <s v="MB"/>
    <s v="DO"/>
    <x v="3"/>
    <x v="1"/>
    <x v="0"/>
    <m/>
    <m/>
    <m/>
  </r>
  <r>
    <s v="0046"/>
    <s v="South Metro Area Regional Transit"/>
    <s v="MB"/>
    <s v="DO"/>
    <x v="4"/>
    <x v="1"/>
    <x v="0"/>
    <m/>
    <m/>
    <m/>
  </r>
  <r>
    <s v="0046"/>
    <s v="South Metro Area Regional Transit"/>
    <s v="MB"/>
    <s v="DO"/>
    <x v="5"/>
    <x v="1"/>
    <x v="0"/>
    <m/>
    <m/>
    <m/>
  </r>
  <r>
    <s v="0046"/>
    <s v="South Metro Area Regional Transit"/>
    <s v="MB"/>
    <s v="DO"/>
    <x v="6"/>
    <x v="1"/>
    <x v="0"/>
    <m/>
    <m/>
    <m/>
  </r>
  <r>
    <s v="0046"/>
    <s v="South Metro Area Regional Transit"/>
    <s v="MB"/>
    <s v="DO"/>
    <x v="7"/>
    <x v="1"/>
    <x v="0"/>
    <m/>
    <n v="352032"/>
    <m/>
  </r>
  <r>
    <s v="0047"/>
    <s v="City of Corvallis"/>
    <s v="DR"/>
    <s v="PT"/>
    <x v="0"/>
    <x v="1"/>
    <x v="0"/>
    <m/>
    <m/>
    <m/>
  </r>
  <r>
    <s v="0047"/>
    <s v="City of Corvallis"/>
    <s v="DR"/>
    <s v="PT"/>
    <x v="1"/>
    <x v="1"/>
    <x v="0"/>
    <m/>
    <m/>
    <m/>
  </r>
  <r>
    <s v="0047"/>
    <s v="City of Corvallis"/>
    <s v="DR"/>
    <s v="PT"/>
    <x v="2"/>
    <x v="1"/>
    <x v="0"/>
    <m/>
    <m/>
    <m/>
  </r>
  <r>
    <s v="0047"/>
    <s v="City of Corvallis"/>
    <s v="DR"/>
    <s v="PT"/>
    <x v="3"/>
    <x v="1"/>
    <x v="0"/>
    <m/>
    <m/>
    <m/>
  </r>
  <r>
    <s v="0047"/>
    <s v="City of Corvallis"/>
    <s v="DR"/>
    <s v="PT"/>
    <x v="4"/>
    <x v="1"/>
    <x v="0"/>
    <m/>
    <n v="19"/>
    <n v="38"/>
  </r>
  <r>
    <s v="0047"/>
    <s v="City of Corvallis"/>
    <s v="DR"/>
    <s v="PT"/>
    <x v="5"/>
    <x v="1"/>
    <x v="0"/>
    <m/>
    <n v="11"/>
    <n v="22"/>
  </r>
  <r>
    <s v="0047"/>
    <s v="City of Corvallis"/>
    <s v="DR"/>
    <s v="PT"/>
    <x v="6"/>
    <x v="1"/>
    <x v="0"/>
    <m/>
    <m/>
    <m/>
  </r>
  <r>
    <s v="0047"/>
    <s v="City of Corvallis"/>
    <s v="DR"/>
    <s v="PT"/>
    <x v="7"/>
    <x v="1"/>
    <x v="0"/>
    <m/>
    <n v="5466"/>
    <n v="10932"/>
  </r>
  <r>
    <s v="0047"/>
    <s v="City of Corvallis"/>
    <s v="MB"/>
    <s v="PT"/>
    <x v="0"/>
    <x v="1"/>
    <x v="0"/>
    <m/>
    <m/>
    <m/>
  </r>
  <r>
    <s v="0047"/>
    <s v="City of Corvallis"/>
    <s v="MB"/>
    <s v="PT"/>
    <x v="1"/>
    <x v="1"/>
    <x v="0"/>
    <m/>
    <m/>
    <m/>
  </r>
  <r>
    <s v="0047"/>
    <s v="City of Corvallis"/>
    <s v="MB"/>
    <s v="PT"/>
    <x v="2"/>
    <x v="1"/>
    <x v="0"/>
    <m/>
    <m/>
    <m/>
  </r>
  <r>
    <s v="0047"/>
    <s v="City of Corvallis"/>
    <s v="MB"/>
    <s v="PT"/>
    <x v="3"/>
    <x v="1"/>
    <x v="0"/>
    <m/>
    <m/>
    <m/>
  </r>
  <r>
    <s v="0047"/>
    <s v="City of Corvallis"/>
    <s v="MB"/>
    <s v="PT"/>
    <x v="4"/>
    <x v="1"/>
    <x v="0"/>
    <m/>
    <n v="3943"/>
    <n v="12047"/>
  </r>
  <r>
    <s v="0047"/>
    <s v="City of Corvallis"/>
    <s v="MB"/>
    <s v="PT"/>
    <x v="5"/>
    <x v="1"/>
    <x v="0"/>
    <m/>
    <n v="2235"/>
    <n v="6829"/>
  </r>
  <r>
    <s v="0047"/>
    <s v="City of Corvallis"/>
    <s v="MB"/>
    <s v="PT"/>
    <x v="6"/>
    <x v="1"/>
    <x v="0"/>
    <m/>
    <m/>
    <m/>
  </r>
  <r>
    <s v="0047"/>
    <s v="City of Corvallis"/>
    <s v="MB"/>
    <s v="PT"/>
    <x v="7"/>
    <x v="1"/>
    <x v="0"/>
    <m/>
    <n v="1131806"/>
    <n v="3458016"/>
  </r>
  <r>
    <s v="0048"/>
    <s v="Lewiston Transit System"/>
    <s v="DR"/>
    <s v="DO"/>
    <x v="0"/>
    <x v="2"/>
    <x v="0"/>
    <m/>
    <m/>
    <m/>
  </r>
  <r>
    <s v="0048"/>
    <s v="Lewiston Transit System"/>
    <s v="DR"/>
    <s v="DO"/>
    <x v="1"/>
    <x v="2"/>
    <x v="0"/>
    <m/>
    <m/>
    <m/>
  </r>
  <r>
    <s v="0048"/>
    <s v="Lewiston Transit System"/>
    <s v="DR"/>
    <s v="DO"/>
    <x v="2"/>
    <x v="2"/>
    <x v="0"/>
    <m/>
    <m/>
    <m/>
  </r>
  <r>
    <s v="0048"/>
    <s v="Lewiston Transit System"/>
    <s v="DR"/>
    <s v="DO"/>
    <x v="3"/>
    <x v="2"/>
    <x v="0"/>
    <m/>
    <m/>
    <m/>
  </r>
  <r>
    <s v="0048"/>
    <s v="Lewiston Transit System"/>
    <s v="DR"/>
    <s v="DO"/>
    <x v="4"/>
    <x v="2"/>
    <x v="0"/>
    <m/>
    <m/>
    <m/>
  </r>
  <r>
    <s v="0048"/>
    <s v="Lewiston Transit System"/>
    <s v="DR"/>
    <s v="DO"/>
    <x v="5"/>
    <x v="2"/>
    <x v="0"/>
    <m/>
    <m/>
    <m/>
  </r>
  <r>
    <s v="0048"/>
    <s v="Lewiston Transit System"/>
    <s v="DR"/>
    <s v="DO"/>
    <x v="6"/>
    <x v="2"/>
    <x v="0"/>
    <m/>
    <m/>
    <m/>
  </r>
  <r>
    <s v="0048"/>
    <s v="Lewiston Transit System"/>
    <s v="DR"/>
    <s v="DO"/>
    <x v="7"/>
    <x v="2"/>
    <x v="0"/>
    <m/>
    <n v="6732"/>
    <m/>
  </r>
  <r>
    <s v="0048"/>
    <s v="Lewiston Transit System"/>
    <s v="MB"/>
    <s v="DO"/>
    <x v="0"/>
    <x v="2"/>
    <x v="0"/>
    <m/>
    <m/>
    <m/>
  </r>
  <r>
    <s v="0048"/>
    <s v="Lewiston Transit System"/>
    <s v="MB"/>
    <s v="DO"/>
    <x v="1"/>
    <x v="2"/>
    <x v="0"/>
    <m/>
    <m/>
    <m/>
  </r>
  <r>
    <s v="0048"/>
    <s v="Lewiston Transit System"/>
    <s v="MB"/>
    <s v="DO"/>
    <x v="2"/>
    <x v="2"/>
    <x v="0"/>
    <m/>
    <m/>
    <m/>
  </r>
  <r>
    <s v="0048"/>
    <s v="Lewiston Transit System"/>
    <s v="MB"/>
    <s v="DO"/>
    <x v="3"/>
    <x v="2"/>
    <x v="0"/>
    <m/>
    <m/>
    <m/>
  </r>
  <r>
    <s v="0048"/>
    <s v="Lewiston Transit System"/>
    <s v="MB"/>
    <s v="DO"/>
    <x v="4"/>
    <x v="2"/>
    <x v="0"/>
    <m/>
    <m/>
    <m/>
  </r>
  <r>
    <s v="0048"/>
    <s v="Lewiston Transit System"/>
    <s v="MB"/>
    <s v="DO"/>
    <x v="5"/>
    <x v="2"/>
    <x v="0"/>
    <m/>
    <m/>
    <m/>
  </r>
  <r>
    <s v="0048"/>
    <s v="Lewiston Transit System"/>
    <s v="MB"/>
    <s v="DO"/>
    <x v="6"/>
    <x v="2"/>
    <x v="0"/>
    <m/>
    <m/>
    <m/>
  </r>
  <r>
    <s v="0048"/>
    <s v="Lewiston Transit System"/>
    <s v="MB"/>
    <s v="DO"/>
    <x v="7"/>
    <x v="2"/>
    <x v="0"/>
    <m/>
    <n v="29346"/>
    <m/>
  </r>
  <r>
    <s v="0049"/>
    <s v="vRide, Anchorage"/>
    <s v="VP"/>
    <s v="DO"/>
    <x v="0"/>
    <x v="3"/>
    <x v="0"/>
    <m/>
    <m/>
    <m/>
  </r>
  <r>
    <s v="0049"/>
    <s v="vRide, Anchorage"/>
    <s v="VP"/>
    <s v="DO"/>
    <x v="1"/>
    <x v="3"/>
    <x v="0"/>
    <m/>
    <m/>
    <m/>
  </r>
  <r>
    <s v="0049"/>
    <s v="vRide, Anchorage"/>
    <s v="VP"/>
    <s v="DO"/>
    <x v="2"/>
    <x v="3"/>
    <x v="0"/>
    <m/>
    <m/>
    <m/>
  </r>
  <r>
    <s v="0049"/>
    <s v="vRide, Anchorage"/>
    <s v="VP"/>
    <s v="DO"/>
    <x v="3"/>
    <x v="3"/>
    <x v="0"/>
    <m/>
    <m/>
    <m/>
  </r>
  <r>
    <s v="0049"/>
    <s v="vRide, Anchorage"/>
    <s v="VP"/>
    <s v="DO"/>
    <x v="4"/>
    <x v="3"/>
    <x v="0"/>
    <m/>
    <n v="1065"/>
    <n v="46742"/>
  </r>
  <r>
    <s v="0049"/>
    <s v="vRide, Anchorage"/>
    <s v="VP"/>
    <s v="DO"/>
    <x v="5"/>
    <x v="3"/>
    <x v="0"/>
    <m/>
    <m/>
    <m/>
  </r>
  <r>
    <s v="0049"/>
    <s v="vRide, Anchorage"/>
    <s v="VP"/>
    <s v="DO"/>
    <x v="6"/>
    <x v="3"/>
    <x v="0"/>
    <m/>
    <m/>
    <m/>
  </r>
  <r>
    <s v="0049"/>
    <s v="vRide, Anchorage"/>
    <s v="VP"/>
    <s v="DO"/>
    <x v="7"/>
    <x v="3"/>
    <x v="0"/>
    <m/>
    <n v="269555"/>
    <n v="11825648"/>
  </r>
  <r>
    <s v="0051"/>
    <s v="Asotin County PTBA"/>
    <s v="DR"/>
    <s v="DO"/>
    <x v="0"/>
    <x v="0"/>
    <x v="0"/>
    <m/>
    <m/>
    <m/>
  </r>
  <r>
    <s v="0051"/>
    <s v="Asotin County PTBA"/>
    <s v="DR"/>
    <s v="DO"/>
    <x v="1"/>
    <x v="0"/>
    <x v="0"/>
    <m/>
    <m/>
    <m/>
  </r>
  <r>
    <s v="0051"/>
    <s v="Asotin County PTBA"/>
    <s v="DR"/>
    <s v="DO"/>
    <x v="2"/>
    <x v="0"/>
    <x v="0"/>
    <m/>
    <m/>
    <m/>
  </r>
  <r>
    <s v="0051"/>
    <s v="Asotin County PTBA"/>
    <s v="DR"/>
    <s v="DO"/>
    <x v="3"/>
    <x v="0"/>
    <x v="0"/>
    <m/>
    <m/>
    <m/>
  </r>
  <r>
    <s v="0051"/>
    <s v="Asotin County PTBA"/>
    <s v="DR"/>
    <s v="DO"/>
    <x v="4"/>
    <x v="0"/>
    <x v="0"/>
    <m/>
    <m/>
    <m/>
  </r>
  <r>
    <s v="0051"/>
    <s v="Asotin County PTBA"/>
    <s v="DR"/>
    <s v="DO"/>
    <x v="5"/>
    <x v="0"/>
    <x v="0"/>
    <m/>
    <m/>
    <m/>
  </r>
  <r>
    <s v="0051"/>
    <s v="Asotin County PTBA"/>
    <s v="DR"/>
    <s v="DO"/>
    <x v="6"/>
    <x v="0"/>
    <x v="0"/>
    <m/>
    <m/>
    <m/>
  </r>
  <r>
    <s v="0051"/>
    <s v="Asotin County PTBA"/>
    <s v="DR"/>
    <s v="DO"/>
    <x v="7"/>
    <x v="0"/>
    <x v="0"/>
    <m/>
    <n v="8053"/>
    <m/>
  </r>
  <r>
    <s v="0051"/>
    <s v="Asotin County PTBA"/>
    <s v="MB"/>
    <s v="DO"/>
    <x v="0"/>
    <x v="0"/>
    <x v="0"/>
    <m/>
    <m/>
    <m/>
  </r>
  <r>
    <s v="0051"/>
    <s v="Asotin County PTBA"/>
    <s v="MB"/>
    <s v="DO"/>
    <x v="1"/>
    <x v="0"/>
    <x v="0"/>
    <m/>
    <m/>
    <m/>
  </r>
  <r>
    <s v="0051"/>
    <s v="Asotin County PTBA"/>
    <s v="MB"/>
    <s v="DO"/>
    <x v="2"/>
    <x v="0"/>
    <x v="0"/>
    <m/>
    <m/>
    <m/>
  </r>
  <r>
    <s v="0051"/>
    <s v="Asotin County PTBA"/>
    <s v="MB"/>
    <s v="DO"/>
    <x v="3"/>
    <x v="0"/>
    <x v="0"/>
    <m/>
    <m/>
    <m/>
  </r>
  <r>
    <s v="0051"/>
    <s v="Asotin County PTBA"/>
    <s v="MB"/>
    <s v="DO"/>
    <x v="4"/>
    <x v="0"/>
    <x v="0"/>
    <m/>
    <m/>
    <m/>
  </r>
  <r>
    <s v="0051"/>
    <s v="Asotin County PTBA"/>
    <s v="MB"/>
    <s v="DO"/>
    <x v="5"/>
    <x v="0"/>
    <x v="0"/>
    <m/>
    <m/>
    <m/>
  </r>
  <r>
    <s v="0051"/>
    <s v="Asotin County PTBA"/>
    <s v="MB"/>
    <s v="DO"/>
    <x v="6"/>
    <x v="0"/>
    <x v="0"/>
    <m/>
    <m/>
    <m/>
  </r>
  <r>
    <s v="0051"/>
    <s v="Asotin County PTBA"/>
    <s v="MB"/>
    <s v="DO"/>
    <x v="7"/>
    <x v="0"/>
    <x v="0"/>
    <m/>
    <n v="48603"/>
    <m/>
  </r>
  <r>
    <s v="0051"/>
    <s v="Asotin County PTBA"/>
    <s v="VP"/>
    <s v="DO"/>
    <x v="0"/>
    <x v="0"/>
    <x v="0"/>
    <m/>
    <m/>
    <m/>
  </r>
  <r>
    <s v="0051"/>
    <s v="Asotin County PTBA"/>
    <s v="VP"/>
    <s v="DO"/>
    <x v="1"/>
    <x v="0"/>
    <x v="0"/>
    <m/>
    <m/>
    <m/>
  </r>
  <r>
    <s v="0051"/>
    <s v="Asotin County PTBA"/>
    <s v="VP"/>
    <s v="DO"/>
    <x v="2"/>
    <x v="0"/>
    <x v="0"/>
    <m/>
    <m/>
    <m/>
  </r>
  <r>
    <s v="0051"/>
    <s v="Asotin County PTBA"/>
    <s v="VP"/>
    <s v="DO"/>
    <x v="3"/>
    <x v="0"/>
    <x v="0"/>
    <m/>
    <m/>
    <m/>
  </r>
  <r>
    <s v="0051"/>
    <s v="Asotin County PTBA"/>
    <s v="VP"/>
    <s v="DO"/>
    <x v="4"/>
    <x v="0"/>
    <x v="0"/>
    <m/>
    <m/>
    <m/>
  </r>
  <r>
    <s v="0051"/>
    <s v="Asotin County PTBA"/>
    <s v="VP"/>
    <s v="DO"/>
    <x v="5"/>
    <x v="0"/>
    <x v="0"/>
    <m/>
    <m/>
    <m/>
  </r>
  <r>
    <s v="0051"/>
    <s v="Asotin County PTBA"/>
    <s v="VP"/>
    <s v="DO"/>
    <x v="6"/>
    <x v="0"/>
    <x v="0"/>
    <m/>
    <m/>
    <m/>
  </r>
  <r>
    <s v="0051"/>
    <s v="Asotin County PTBA"/>
    <s v="VP"/>
    <s v="DO"/>
    <x v="7"/>
    <x v="0"/>
    <x v="0"/>
    <m/>
    <n v="29489"/>
    <m/>
  </r>
  <r>
    <s v="0052"/>
    <s v="Metro"/>
    <s v="VP"/>
    <s v="PT"/>
    <x v="0"/>
    <x v="1"/>
    <x v="0"/>
    <m/>
    <m/>
    <m/>
  </r>
  <r>
    <s v="0052"/>
    <s v="Metro"/>
    <s v="VP"/>
    <s v="PT"/>
    <x v="1"/>
    <x v="1"/>
    <x v="0"/>
    <m/>
    <m/>
    <m/>
  </r>
  <r>
    <s v="0052"/>
    <s v="Metro"/>
    <s v="VP"/>
    <s v="PT"/>
    <x v="2"/>
    <x v="1"/>
    <x v="0"/>
    <m/>
    <m/>
    <m/>
  </r>
  <r>
    <s v="0052"/>
    <s v="Metro"/>
    <s v="VP"/>
    <s v="PT"/>
    <x v="3"/>
    <x v="1"/>
    <x v="0"/>
    <m/>
    <m/>
    <m/>
  </r>
  <r>
    <s v="0052"/>
    <s v="Metro"/>
    <s v="VP"/>
    <s v="PT"/>
    <x v="4"/>
    <x v="1"/>
    <x v="0"/>
    <m/>
    <m/>
    <m/>
  </r>
  <r>
    <s v="0052"/>
    <s v="Metro"/>
    <s v="VP"/>
    <s v="PT"/>
    <x v="5"/>
    <x v="1"/>
    <x v="0"/>
    <m/>
    <m/>
    <m/>
  </r>
  <r>
    <s v="0052"/>
    <s v="Metro"/>
    <s v="VP"/>
    <s v="PT"/>
    <x v="6"/>
    <x v="1"/>
    <x v="0"/>
    <m/>
    <m/>
    <m/>
  </r>
  <r>
    <s v="0052"/>
    <s v="Metro"/>
    <s v="VP"/>
    <s v="PT"/>
    <x v="7"/>
    <x v="1"/>
    <x v="0"/>
    <m/>
    <n v="53410"/>
    <m/>
  </r>
  <r>
    <s v="0053"/>
    <s v="Coeur d'Alene Tribe dba Citylink Transit"/>
    <s v="DR"/>
    <s v="DO"/>
    <x v="0"/>
    <x v="2"/>
    <x v="0"/>
    <m/>
    <m/>
    <m/>
  </r>
  <r>
    <s v="0053"/>
    <s v="Coeur d'Alene Tribe dba Citylink Transit"/>
    <s v="DR"/>
    <s v="DO"/>
    <x v="1"/>
    <x v="2"/>
    <x v="0"/>
    <m/>
    <m/>
    <m/>
  </r>
  <r>
    <s v="0053"/>
    <s v="Coeur d'Alene Tribe dba Citylink Transit"/>
    <s v="DR"/>
    <s v="DO"/>
    <x v="2"/>
    <x v="2"/>
    <x v="0"/>
    <m/>
    <m/>
    <m/>
  </r>
  <r>
    <s v="0053"/>
    <s v="Coeur d'Alene Tribe dba Citylink Transit"/>
    <s v="DR"/>
    <s v="DO"/>
    <x v="3"/>
    <x v="2"/>
    <x v="0"/>
    <m/>
    <m/>
    <m/>
  </r>
  <r>
    <s v="0053"/>
    <s v="Coeur d'Alene Tribe dba Citylink Transit"/>
    <s v="DR"/>
    <s v="DO"/>
    <x v="4"/>
    <x v="2"/>
    <x v="0"/>
    <m/>
    <m/>
    <m/>
  </r>
  <r>
    <s v="0053"/>
    <s v="Coeur d'Alene Tribe dba Citylink Transit"/>
    <s v="DR"/>
    <s v="DO"/>
    <x v="5"/>
    <x v="2"/>
    <x v="0"/>
    <m/>
    <m/>
    <m/>
  </r>
  <r>
    <s v="0053"/>
    <s v="Coeur d'Alene Tribe dba Citylink Transit"/>
    <s v="DR"/>
    <s v="DO"/>
    <x v="6"/>
    <x v="2"/>
    <x v="0"/>
    <m/>
    <m/>
    <m/>
  </r>
  <r>
    <s v="0053"/>
    <s v="Coeur d'Alene Tribe dba Citylink Transit"/>
    <s v="DR"/>
    <s v="DO"/>
    <x v="7"/>
    <x v="2"/>
    <x v="0"/>
    <m/>
    <n v="3760"/>
    <m/>
  </r>
  <r>
    <s v="0053"/>
    <s v="Coeur d'Alene Tribe dba Citylink Transit"/>
    <s v="MB"/>
    <s v="DO"/>
    <x v="0"/>
    <x v="2"/>
    <x v="0"/>
    <m/>
    <m/>
    <m/>
  </r>
  <r>
    <s v="0053"/>
    <s v="Coeur d'Alene Tribe dba Citylink Transit"/>
    <s v="MB"/>
    <s v="DO"/>
    <x v="1"/>
    <x v="2"/>
    <x v="0"/>
    <m/>
    <m/>
    <m/>
  </r>
  <r>
    <s v="0053"/>
    <s v="Coeur d'Alene Tribe dba Citylink Transit"/>
    <s v="MB"/>
    <s v="DO"/>
    <x v="2"/>
    <x v="2"/>
    <x v="0"/>
    <m/>
    <m/>
    <m/>
  </r>
  <r>
    <s v="0053"/>
    <s v="Coeur d'Alene Tribe dba Citylink Transit"/>
    <s v="MB"/>
    <s v="DO"/>
    <x v="3"/>
    <x v="2"/>
    <x v="0"/>
    <m/>
    <m/>
    <m/>
  </r>
  <r>
    <s v="0053"/>
    <s v="Coeur d'Alene Tribe dba Citylink Transit"/>
    <s v="MB"/>
    <s v="DO"/>
    <x v="4"/>
    <x v="2"/>
    <x v="0"/>
    <m/>
    <m/>
    <m/>
  </r>
  <r>
    <s v="0053"/>
    <s v="Coeur d'Alene Tribe dba Citylink Transit"/>
    <s v="MB"/>
    <s v="DO"/>
    <x v="5"/>
    <x v="2"/>
    <x v="0"/>
    <m/>
    <m/>
    <m/>
  </r>
  <r>
    <s v="0053"/>
    <s v="Coeur d'Alene Tribe dba Citylink Transit"/>
    <s v="MB"/>
    <s v="DO"/>
    <x v="6"/>
    <x v="2"/>
    <x v="0"/>
    <m/>
    <m/>
    <m/>
  </r>
  <r>
    <s v="0053"/>
    <s v="Coeur d'Alene Tribe dba Citylink Transit"/>
    <s v="MB"/>
    <s v="DO"/>
    <x v="7"/>
    <x v="2"/>
    <x v="0"/>
    <m/>
    <n v="480050"/>
    <m/>
  </r>
  <r>
    <s v="0054"/>
    <s v="King County Ferry District"/>
    <s v="FB"/>
    <s v="DO"/>
    <x v="0"/>
    <x v="0"/>
    <x v="0"/>
    <m/>
    <m/>
    <m/>
  </r>
  <r>
    <s v="0054"/>
    <s v="King County Ferry District"/>
    <s v="FB"/>
    <s v="DO"/>
    <x v="1"/>
    <x v="0"/>
    <x v="0"/>
    <m/>
    <m/>
    <m/>
  </r>
  <r>
    <s v="0054"/>
    <s v="King County Ferry District"/>
    <s v="FB"/>
    <s v="DO"/>
    <x v="2"/>
    <x v="0"/>
    <x v="0"/>
    <m/>
    <m/>
    <m/>
  </r>
  <r>
    <s v="0054"/>
    <s v="King County Ferry District"/>
    <s v="FB"/>
    <s v="DO"/>
    <x v="3"/>
    <x v="0"/>
    <x v="0"/>
    <m/>
    <m/>
    <m/>
  </r>
  <r>
    <s v="0054"/>
    <s v="King County Ferry District"/>
    <s v="FB"/>
    <s v="DO"/>
    <x v="4"/>
    <x v="0"/>
    <x v="0"/>
    <m/>
    <n v="1432"/>
    <n v="8529"/>
  </r>
  <r>
    <s v="0054"/>
    <s v="King County Ferry District"/>
    <s v="FB"/>
    <s v="DO"/>
    <x v="5"/>
    <x v="0"/>
    <x v="0"/>
    <m/>
    <n v="1312"/>
    <n v="2624"/>
  </r>
  <r>
    <s v="0054"/>
    <s v="King County Ferry District"/>
    <s v="FB"/>
    <s v="DO"/>
    <x v="6"/>
    <x v="0"/>
    <x v="0"/>
    <m/>
    <n v="964"/>
    <n v="1929"/>
  </r>
  <r>
    <s v="0054"/>
    <s v="King County Ferry District"/>
    <s v="FB"/>
    <s v="DO"/>
    <x v="7"/>
    <x v="0"/>
    <x v="0"/>
    <m/>
    <n v="428288"/>
    <n v="2278564"/>
  </r>
  <r>
    <s v="0055"/>
    <s v="Kootenai County"/>
    <s v="DR"/>
    <s v="PT"/>
    <x v="0"/>
    <x v="2"/>
    <x v="0"/>
    <m/>
    <m/>
    <m/>
  </r>
  <r>
    <s v="0055"/>
    <s v="Kootenai County"/>
    <s v="DR"/>
    <s v="PT"/>
    <x v="1"/>
    <x v="2"/>
    <x v="0"/>
    <m/>
    <m/>
    <m/>
  </r>
  <r>
    <s v="0055"/>
    <s v="Kootenai County"/>
    <s v="DR"/>
    <s v="PT"/>
    <x v="2"/>
    <x v="2"/>
    <x v="0"/>
    <m/>
    <m/>
    <m/>
  </r>
  <r>
    <s v="0055"/>
    <s v="Kootenai County"/>
    <s v="DR"/>
    <s v="PT"/>
    <x v="3"/>
    <x v="2"/>
    <x v="0"/>
    <m/>
    <m/>
    <m/>
  </r>
  <r>
    <s v="0055"/>
    <s v="Kootenai County"/>
    <s v="DR"/>
    <s v="PT"/>
    <x v="4"/>
    <x v="2"/>
    <x v="0"/>
    <m/>
    <m/>
    <m/>
  </r>
  <r>
    <s v="0055"/>
    <s v="Kootenai County"/>
    <s v="DR"/>
    <s v="PT"/>
    <x v="5"/>
    <x v="2"/>
    <x v="0"/>
    <m/>
    <m/>
    <m/>
  </r>
  <r>
    <s v="0055"/>
    <s v="Kootenai County"/>
    <s v="DR"/>
    <s v="PT"/>
    <x v="6"/>
    <x v="2"/>
    <x v="0"/>
    <m/>
    <m/>
    <m/>
  </r>
  <r>
    <s v="0055"/>
    <s v="Kootenai County"/>
    <s v="DR"/>
    <s v="PT"/>
    <x v="7"/>
    <x v="2"/>
    <x v="0"/>
    <m/>
    <n v="30120"/>
    <m/>
  </r>
  <r>
    <s v="0055"/>
    <s v="Kootenai County"/>
    <s v="MB"/>
    <s v="PT"/>
    <x v="0"/>
    <x v="2"/>
    <x v="0"/>
    <m/>
    <m/>
    <m/>
  </r>
  <r>
    <s v="0055"/>
    <s v="Kootenai County"/>
    <s v="MB"/>
    <s v="PT"/>
    <x v="1"/>
    <x v="2"/>
    <x v="0"/>
    <m/>
    <m/>
    <m/>
  </r>
  <r>
    <s v="0055"/>
    <s v="Kootenai County"/>
    <s v="MB"/>
    <s v="PT"/>
    <x v="2"/>
    <x v="2"/>
    <x v="0"/>
    <m/>
    <m/>
    <m/>
  </r>
  <r>
    <s v="0055"/>
    <s v="Kootenai County"/>
    <s v="MB"/>
    <s v="PT"/>
    <x v="3"/>
    <x v="2"/>
    <x v="0"/>
    <m/>
    <m/>
    <m/>
  </r>
  <r>
    <s v="0055"/>
    <s v="Kootenai County"/>
    <s v="MB"/>
    <s v="PT"/>
    <x v="4"/>
    <x v="2"/>
    <x v="0"/>
    <m/>
    <m/>
    <m/>
  </r>
  <r>
    <s v="0055"/>
    <s v="Kootenai County"/>
    <s v="MB"/>
    <s v="PT"/>
    <x v="5"/>
    <x v="2"/>
    <x v="0"/>
    <m/>
    <m/>
    <m/>
  </r>
  <r>
    <s v="0055"/>
    <s v="Kootenai County"/>
    <s v="MB"/>
    <s v="PT"/>
    <x v="6"/>
    <x v="2"/>
    <x v="0"/>
    <m/>
    <m/>
    <m/>
  </r>
  <r>
    <s v="0055"/>
    <s v="Kootenai County"/>
    <s v="MB"/>
    <s v="PT"/>
    <x v="7"/>
    <x v="2"/>
    <x v="0"/>
    <m/>
    <n v="286007"/>
    <m/>
  </r>
  <r>
    <s v="0056"/>
    <s v="Port of Kingston"/>
    <s v="FB"/>
    <s v="DO"/>
    <x v="0"/>
    <x v="0"/>
    <x v="0"/>
    <m/>
    <m/>
    <m/>
  </r>
  <r>
    <s v="0056"/>
    <s v="Port of Kingston"/>
    <s v="FB"/>
    <s v="DO"/>
    <x v="1"/>
    <x v="0"/>
    <x v="0"/>
    <m/>
    <m/>
    <m/>
  </r>
  <r>
    <s v="0056"/>
    <s v="Port of Kingston"/>
    <s v="FB"/>
    <s v="DO"/>
    <x v="2"/>
    <x v="0"/>
    <x v="0"/>
    <m/>
    <m/>
    <m/>
  </r>
  <r>
    <s v="0056"/>
    <s v="Port of Kingston"/>
    <s v="FB"/>
    <s v="DO"/>
    <x v="3"/>
    <x v="0"/>
    <x v="0"/>
    <m/>
    <m/>
    <m/>
  </r>
  <r>
    <s v="0056"/>
    <s v="Port of Kingston"/>
    <s v="FB"/>
    <s v="DO"/>
    <x v="4"/>
    <x v="0"/>
    <x v="0"/>
    <m/>
    <n v="70"/>
    <n v="1715"/>
  </r>
  <r>
    <s v="0056"/>
    <s v="Port of Kingston"/>
    <s v="FB"/>
    <s v="DO"/>
    <x v="5"/>
    <x v="0"/>
    <x v="0"/>
    <m/>
    <m/>
    <m/>
  </r>
  <r>
    <s v="0056"/>
    <s v="Port of Kingston"/>
    <s v="FB"/>
    <s v="DO"/>
    <x v="6"/>
    <x v="0"/>
    <x v="0"/>
    <m/>
    <m/>
    <m/>
  </r>
  <r>
    <s v="0056"/>
    <s v="Port of Kingston"/>
    <s v="FB"/>
    <s v="DO"/>
    <x v="7"/>
    <x v="0"/>
    <x v="0"/>
    <m/>
    <n v="12600"/>
    <n v="308700"/>
  </r>
  <r>
    <s v="0057"/>
    <s v="Central Oregon Intergovernmental Council"/>
    <s v="CB"/>
    <s v="DO"/>
    <x v="0"/>
    <x v="1"/>
    <x v="0"/>
    <m/>
    <m/>
    <m/>
  </r>
  <r>
    <s v="0057"/>
    <s v="Central Oregon Intergovernmental Council"/>
    <s v="CB"/>
    <s v="DO"/>
    <x v="1"/>
    <x v="1"/>
    <x v="0"/>
    <m/>
    <m/>
    <m/>
  </r>
  <r>
    <s v="0057"/>
    <s v="Central Oregon Intergovernmental Council"/>
    <s v="CB"/>
    <s v="DO"/>
    <x v="2"/>
    <x v="1"/>
    <x v="0"/>
    <m/>
    <m/>
    <m/>
  </r>
  <r>
    <s v="0057"/>
    <s v="Central Oregon Intergovernmental Council"/>
    <s v="CB"/>
    <s v="DO"/>
    <x v="3"/>
    <x v="1"/>
    <x v="0"/>
    <m/>
    <m/>
    <m/>
  </r>
  <r>
    <s v="0057"/>
    <s v="Central Oregon Intergovernmental Council"/>
    <s v="CB"/>
    <s v="DO"/>
    <x v="4"/>
    <x v="1"/>
    <x v="0"/>
    <m/>
    <n v="415"/>
    <n v="9875"/>
  </r>
  <r>
    <s v="0057"/>
    <s v="Central Oregon Intergovernmental Council"/>
    <s v="CB"/>
    <s v="DO"/>
    <x v="5"/>
    <x v="1"/>
    <x v="0"/>
    <m/>
    <n v="660"/>
    <n v="5658"/>
  </r>
  <r>
    <s v="0057"/>
    <s v="Central Oregon Intergovernmental Council"/>
    <s v="CB"/>
    <s v="DO"/>
    <x v="6"/>
    <x v="1"/>
    <x v="0"/>
    <m/>
    <n v="528"/>
    <n v="4524"/>
  </r>
  <r>
    <s v="0057"/>
    <s v="Central Oregon Intergovernmental Council"/>
    <s v="CB"/>
    <s v="DO"/>
    <x v="7"/>
    <x v="1"/>
    <x v="0"/>
    <m/>
    <n v="127215"/>
    <n v="2700983"/>
  </r>
  <r>
    <s v="0057"/>
    <s v="Central Oregon Intergovernmental Council"/>
    <s v="DR"/>
    <s v="DO"/>
    <x v="0"/>
    <x v="1"/>
    <x v="0"/>
    <m/>
    <m/>
    <m/>
  </r>
  <r>
    <s v="0057"/>
    <s v="Central Oregon Intergovernmental Council"/>
    <s v="DR"/>
    <s v="DO"/>
    <x v="1"/>
    <x v="1"/>
    <x v="0"/>
    <m/>
    <m/>
    <m/>
  </r>
  <r>
    <s v="0057"/>
    <s v="Central Oregon Intergovernmental Council"/>
    <s v="DR"/>
    <s v="DO"/>
    <x v="2"/>
    <x v="1"/>
    <x v="0"/>
    <m/>
    <m/>
    <m/>
  </r>
  <r>
    <s v="0057"/>
    <s v="Central Oregon Intergovernmental Council"/>
    <s v="DR"/>
    <s v="DO"/>
    <x v="3"/>
    <x v="1"/>
    <x v="0"/>
    <m/>
    <m/>
    <m/>
  </r>
  <r>
    <s v="0057"/>
    <s v="Central Oregon Intergovernmental Council"/>
    <s v="DR"/>
    <s v="DO"/>
    <x v="4"/>
    <x v="1"/>
    <x v="0"/>
    <m/>
    <n v="538"/>
    <n v="2128"/>
  </r>
  <r>
    <s v="0057"/>
    <s v="Central Oregon Intergovernmental Council"/>
    <s v="DR"/>
    <s v="DO"/>
    <x v="5"/>
    <x v="1"/>
    <x v="0"/>
    <m/>
    <n v="0"/>
    <n v="0"/>
  </r>
  <r>
    <s v="0057"/>
    <s v="Central Oregon Intergovernmental Council"/>
    <s v="DR"/>
    <s v="DO"/>
    <x v="6"/>
    <x v="1"/>
    <x v="0"/>
    <m/>
    <n v="0"/>
    <n v="0"/>
  </r>
  <r>
    <s v="0057"/>
    <s v="Central Oregon Intergovernmental Council"/>
    <s v="DR"/>
    <s v="DO"/>
    <x v="7"/>
    <x v="1"/>
    <x v="0"/>
    <m/>
    <n v="137197"/>
    <n v="542768"/>
  </r>
  <r>
    <s v="0057"/>
    <s v="Central Oregon Intergovernmental Council"/>
    <s v="DR"/>
    <s v="PT"/>
    <x v="0"/>
    <x v="1"/>
    <x v="0"/>
    <m/>
    <m/>
    <m/>
  </r>
  <r>
    <s v="0057"/>
    <s v="Central Oregon Intergovernmental Council"/>
    <s v="DR"/>
    <s v="PT"/>
    <x v="1"/>
    <x v="1"/>
    <x v="0"/>
    <m/>
    <m/>
    <m/>
  </r>
  <r>
    <s v="0057"/>
    <s v="Central Oregon Intergovernmental Council"/>
    <s v="DR"/>
    <s v="PT"/>
    <x v="2"/>
    <x v="1"/>
    <x v="0"/>
    <m/>
    <m/>
    <m/>
  </r>
  <r>
    <s v="0057"/>
    <s v="Central Oregon Intergovernmental Council"/>
    <s v="DR"/>
    <s v="PT"/>
    <x v="3"/>
    <x v="1"/>
    <x v="0"/>
    <m/>
    <m/>
    <m/>
  </r>
  <r>
    <s v="0057"/>
    <s v="Central Oregon Intergovernmental Council"/>
    <s v="DR"/>
    <s v="PT"/>
    <x v="4"/>
    <x v="1"/>
    <x v="0"/>
    <m/>
    <n v="202"/>
    <n v="383"/>
  </r>
  <r>
    <s v="0057"/>
    <s v="Central Oregon Intergovernmental Council"/>
    <s v="DR"/>
    <s v="PT"/>
    <x v="5"/>
    <x v="1"/>
    <x v="0"/>
    <m/>
    <n v="116"/>
    <n v="303"/>
  </r>
  <r>
    <s v="0057"/>
    <s v="Central Oregon Intergovernmental Council"/>
    <s v="DR"/>
    <s v="PT"/>
    <x v="6"/>
    <x v="1"/>
    <x v="0"/>
    <m/>
    <n v="58"/>
    <n v="151"/>
  </r>
  <r>
    <s v="0057"/>
    <s v="Central Oregon Intergovernmental Council"/>
    <s v="DR"/>
    <s v="PT"/>
    <x v="7"/>
    <x v="1"/>
    <x v="0"/>
    <m/>
    <n v="60471"/>
    <n v="121378"/>
  </r>
  <r>
    <s v="0057"/>
    <s v="Central Oregon Intergovernmental Council"/>
    <s v="MB"/>
    <s v="PT"/>
    <x v="0"/>
    <x v="1"/>
    <x v="0"/>
    <m/>
    <m/>
    <m/>
  </r>
  <r>
    <s v="0057"/>
    <s v="Central Oregon Intergovernmental Council"/>
    <s v="MB"/>
    <s v="PT"/>
    <x v="1"/>
    <x v="1"/>
    <x v="0"/>
    <m/>
    <m/>
    <m/>
  </r>
  <r>
    <s v="0057"/>
    <s v="Central Oregon Intergovernmental Council"/>
    <s v="MB"/>
    <s v="PT"/>
    <x v="2"/>
    <x v="1"/>
    <x v="0"/>
    <m/>
    <m/>
    <m/>
  </r>
  <r>
    <s v="0057"/>
    <s v="Central Oregon Intergovernmental Council"/>
    <s v="MB"/>
    <s v="PT"/>
    <x v="3"/>
    <x v="1"/>
    <x v="0"/>
    <m/>
    <m/>
    <m/>
  </r>
  <r>
    <s v="0057"/>
    <s v="Central Oregon Intergovernmental Council"/>
    <s v="MB"/>
    <s v="PT"/>
    <x v="4"/>
    <x v="1"/>
    <x v="0"/>
    <m/>
    <n v="1459"/>
    <n v="4608"/>
  </r>
  <r>
    <s v="0057"/>
    <s v="Central Oregon Intergovernmental Council"/>
    <s v="MB"/>
    <s v="PT"/>
    <x v="5"/>
    <x v="1"/>
    <x v="0"/>
    <m/>
    <n v="721"/>
    <n v="2036"/>
  </r>
  <r>
    <s v="0057"/>
    <s v="Central Oregon Intergovernmental Council"/>
    <s v="MB"/>
    <s v="PT"/>
    <x v="6"/>
    <x v="1"/>
    <x v="0"/>
    <m/>
    <n v="818"/>
    <n v="1768"/>
  </r>
  <r>
    <s v="0057"/>
    <s v="Central Oregon Intergovernmental Council"/>
    <s v="MB"/>
    <s v="PT"/>
    <x v="7"/>
    <x v="1"/>
    <x v="0"/>
    <m/>
    <n v="418550"/>
    <n v="1302592"/>
  </r>
  <r>
    <s v="0058"/>
    <s v="City of Portland"/>
    <s v="SR"/>
    <s v="DO"/>
    <x v="0"/>
    <x v="1"/>
    <x v="0"/>
    <m/>
    <n v="1261"/>
    <m/>
  </r>
  <r>
    <s v="0058"/>
    <s v="City of Portland"/>
    <s v="SR"/>
    <s v="DO"/>
    <x v="1"/>
    <x v="1"/>
    <x v="0"/>
    <m/>
    <n v="4948"/>
    <m/>
  </r>
  <r>
    <s v="0058"/>
    <s v="City of Portland"/>
    <s v="SR"/>
    <s v="DO"/>
    <x v="2"/>
    <x v="1"/>
    <x v="0"/>
    <m/>
    <n v="3199"/>
    <m/>
  </r>
  <r>
    <s v="0058"/>
    <s v="City of Portland"/>
    <s v="SR"/>
    <s v="DO"/>
    <x v="3"/>
    <x v="1"/>
    <x v="0"/>
    <m/>
    <n v="1407"/>
    <m/>
  </r>
  <r>
    <s v="0058"/>
    <s v="City of Portland"/>
    <s v="SR"/>
    <s v="DO"/>
    <x v="4"/>
    <x v="1"/>
    <x v="29"/>
    <n v="106"/>
    <n v="10814"/>
    <n v="11095"/>
  </r>
  <r>
    <s v="0058"/>
    <s v="City of Portland"/>
    <s v="SR"/>
    <s v="DO"/>
    <x v="5"/>
    <x v="1"/>
    <x v="30"/>
    <n v="95"/>
    <n v="9552"/>
    <n v="9410"/>
  </r>
  <r>
    <s v="0058"/>
    <s v="City of Portland"/>
    <s v="SR"/>
    <s v="DO"/>
    <x v="6"/>
    <x v="1"/>
    <x v="31"/>
    <n v="81"/>
    <n v="6638"/>
    <n v="6700"/>
  </r>
  <r>
    <s v="0058"/>
    <s v="City of Portland"/>
    <s v="SR"/>
    <s v="DO"/>
    <x v="7"/>
    <x v="1"/>
    <x v="32"/>
    <n v="36739"/>
    <n v="3664537"/>
    <n v="3732743"/>
  </r>
  <r>
    <s v="0059"/>
    <s v="Josephine County"/>
    <s v="CB"/>
    <s v="DO"/>
    <x v="0"/>
    <x v="1"/>
    <x v="0"/>
    <m/>
    <m/>
    <m/>
  </r>
  <r>
    <s v="0059"/>
    <s v="Josephine County"/>
    <s v="CB"/>
    <s v="DO"/>
    <x v="1"/>
    <x v="1"/>
    <x v="0"/>
    <m/>
    <m/>
    <m/>
  </r>
  <r>
    <s v="0059"/>
    <s v="Josephine County"/>
    <s v="CB"/>
    <s v="DO"/>
    <x v="2"/>
    <x v="1"/>
    <x v="0"/>
    <m/>
    <m/>
    <m/>
  </r>
  <r>
    <s v="0059"/>
    <s v="Josephine County"/>
    <s v="CB"/>
    <s v="DO"/>
    <x v="3"/>
    <x v="1"/>
    <x v="0"/>
    <m/>
    <m/>
    <m/>
  </r>
  <r>
    <s v="0059"/>
    <s v="Josephine County"/>
    <s v="CB"/>
    <s v="DO"/>
    <x v="4"/>
    <x v="1"/>
    <x v="0"/>
    <m/>
    <m/>
    <m/>
  </r>
  <r>
    <s v="0059"/>
    <s v="Josephine County"/>
    <s v="CB"/>
    <s v="DO"/>
    <x v="5"/>
    <x v="1"/>
    <x v="0"/>
    <m/>
    <m/>
    <m/>
  </r>
  <r>
    <s v="0059"/>
    <s v="Josephine County"/>
    <s v="CB"/>
    <s v="DO"/>
    <x v="6"/>
    <x v="1"/>
    <x v="0"/>
    <m/>
    <m/>
    <m/>
  </r>
  <r>
    <s v="0059"/>
    <s v="Josephine County"/>
    <s v="CB"/>
    <s v="DO"/>
    <x v="7"/>
    <x v="1"/>
    <x v="0"/>
    <m/>
    <n v="20954"/>
    <m/>
  </r>
  <r>
    <s v="0059"/>
    <s v="Josephine County"/>
    <s v="DR"/>
    <s v="DO"/>
    <x v="0"/>
    <x v="1"/>
    <x v="0"/>
    <m/>
    <m/>
    <m/>
  </r>
  <r>
    <s v="0059"/>
    <s v="Josephine County"/>
    <s v="DR"/>
    <s v="DO"/>
    <x v="1"/>
    <x v="1"/>
    <x v="0"/>
    <m/>
    <m/>
    <m/>
  </r>
  <r>
    <s v="0059"/>
    <s v="Josephine County"/>
    <s v="DR"/>
    <s v="DO"/>
    <x v="2"/>
    <x v="1"/>
    <x v="0"/>
    <m/>
    <m/>
    <m/>
  </r>
  <r>
    <s v="0059"/>
    <s v="Josephine County"/>
    <s v="DR"/>
    <s v="DO"/>
    <x v="3"/>
    <x v="1"/>
    <x v="0"/>
    <m/>
    <m/>
    <m/>
  </r>
  <r>
    <s v="0059"/>
    <s v="Josephine County"/>
    <s v="DR"/>
    <s v="DO"/>
    <x v="4"/>
    <x v="1"/>
    <x v="0"/>
    <m/>
    <m/>
    <m/>
  </r>
  <r>
    <s v="0059"/>
    <s v="Josephine County"/>
    <s v="DR"/>
    <s v="DO"/>
    <x v="5"/>
    <x v="1"/>
    <x v="0"/>
    <m/>
    <m/>
    <m/>
  </r>
  <r>
    <s v="0059"/>
    <s v="Josephine County"/>
    <s v="DR"/>
    <s v="DO"/>
    <x v="6"/>
    <x v="1"/>
    <x v="0"/>
    <m/>
    <m/>
    <m/>
  </r>
  <r>
    <s v="0059"/>
    <s v="Josephine County"/>
    <s v="DR"/>
    <s v="DO"/>
    <x v="7"/>
    <x v="1"/>
    <x v="0"/>
    <m/>
    <n v="21677"/>
    <m/>
  </r>
  <r>
    <s v="0059"/>
    <s v="Josephine County"/>
    <s v="MB"/>
    <s v="DO"/>
    <x v="0"/>
    <x v="1"/>
    <x v="0"/>
    <m/>
    <m/>
    <m/>
  </r>
  <r>
    <s v="0059"/>
    <s v="Josephine County"/>
    <s v="MB"/>
    <s v="DO"/>
    <x v="1"/>
    <x v="1"/>
    <x v="0"/>
    <m/>
    <m/>
    <m/>
  </r>
  <r>
    <s v="0059"/>
    <s v="Josephine County"/>
    <s v="MB"/>
    <s v="DO"/>
    <x v="2"/>
    <x v="1"/>
    <x v="0"/>
    <m/>
    <m/>
    <m/>
  </r>
  <r>
    <s v="0059"/>
    <s v="Josephine County"/>
    <s v="MB"/>
    <s v="DO"/>
    <x v="3"/>
    <x v="1"/>
    <x v="0"/>
    <m/>
    <m/>
    <m/>
  </r>
  <r>
    <s v="0059"/>
    <s v="Josephine County"/>
    <s v="MB"/>
    <s v="DO"/>
    <x v="4"/>
    <x v="1"/>
    <x v="0"/>
    <m/>
    <m/>
    <m/>
  </r>
  <r>
    <s v="0059"/>
    <s v="Josephine County"/>
    <s v="MB"/>
    <s v="DO"/>
    <x v="5"/>
    <x v="1"/>
    <x v="0"/>
    <m/>
    <m/>
    <m/>
  </r>
  <r>
    <s v="0059"/>
    <s v="Josephine County"/>
    <s v="MB"/>
    <s v="DO"/>
    <x v="6"/>
    <x v="1"/>
    <x v="0"/>
    <m/>
    <m/>
    <m/>
  </r>
  <r>
    <s v="0059"/>
    <s v="Josephine County"/>
    <s v="MB"/>
    <s v="DO"/>
    <x v="7"/>
    <x v="1"/>
    <x v="0"/>
    <m/>
    <n v="122901"/>
    <m/>
  </r>
  <r>
    <s v="0060"/>
    <s v="The Tulalip Tribes of Washington"/>
    <s v="MB"/>
    <s v="DO"/>
    <x v="0"/>
    <x v="0"/>
    <x v="0"/>
    <m/>
    <m/>
    <m/>
  </r>
  <r>
    <s v="0060"/>
    <s v="The Tulalip Tribes of Washington"/>
    <s v="MB"/>
    <s v="DO"/>
    <x v="1"/>
    <x v="0"/>
    <x v="0"/>
    <m/>
    <m/>
    <m/>
  </r>
  <r>
    <s v="0060"/>
    <s v="The Tulalip Tribes of Washington"/>
    <s v="MB"/>
    <s v="DO"/>
    <x v="2"/>
    <x v="0"/>
    <x v="0"/>
    <m/>
    <m/>
    <m/>
  </r>
  <r>
    <s v="0060"/>
    <s v="The Tulalip Tribes of Washington"/>
    <s v="MB"/>
    <s v="DO"/>
    <x v="3"/>
    <x v="0"/>
    <x v="0"/>
    <m/>
    <m/>
    <m/>
  </r>
  <r>
    <s v="0060"/>
    <s v="The Tulalip Tribes of Washington"/>
    <s v="MB"/>
    <s v="DO"/>
    <x v="4"/>
    <x v="0"/>
    <x v="0"/>
    <m/>
    <m/>
    <m/>
  </r>
  <r>
    <s v="0060"/>
    <s v="The Tulalip Tribes of Washington"/>
    <s v="MB"/>
    <s v="DO"/>
    <x v="5"/>
    <x v="0"/>
    <x v="0"/>
    <m/>
    <m/>
    <m/>
  </r>
  <r>
    <s v="0060"/>
    <s v="The Tulalip Tribes of Washington"/>
    <s v="MB"/>
    <s v="DO"/>
    <x v="6"/>
    <x v="0"/>
    <x v="0"/>
    <m/>
    <m/>
    <m/>
  </r>
  <r>
    <s v="0060"/>
    <s v="The Tulalip Tribes of Washington"/>
    <s v="MB"/>
    <s v="DO"/>
    <x v="7"/>
    <x v="0"/>
    <x v="0"/>
    <m/>
    <n v="10622"/>
    <m/>
  </r>
  <r>
    <s v="0061"/>
    <s v="City of Albany"/>
    <s v="DR"/>
    <s v="DO"/>
    <x v="0"/>
    <x v="1"/>
    <x v="0"/>
    <m/>
    <m/>
    <m/>
  </r>
  <r>
    <s v="0061"/>
    <s v="City of Albany"/>
    <s v="DR"/>
    <s v="DO"/>
    <x v="1"/>
    <x v="1"/>
    <x v="0"/>
    <m/>
    <m/>
    <m/>
  </r>
  <r>
    <s v="0061"/>
    <s v="City of Albany"/>
    <s v="DR"/>
    <s v="DO"/>
    <x v="2"/>
    <x v="1"/>
    <x v="0"/>
    <m/>
    <m/>
    <m/>
  </r>
  <r>
    <s v="0061"/>
    <s v="City of Albany"/>
    <s v="DR"/>
    <s v="DO"/>
    <x v="3"/>
    <x v="1"/>
    <x v="0"/>
    <m/>
    <m/>
    <m/>
  </r>
  <r>
    <s v="0061"/>
    <s v="City of Albany"/>
    <s v="DR"/>
    <s v="DO"/>
    <x v="4"/>
    <x v="1"/>
    <x v="0"/>
    <m/>
    <m/>
    <m/>
  </r>
  <r>
    <s v="0061"/>
    <s v="City of Albany"/>
    <s v="DR"/>
    <s v="DO"/>
    <x v="5"/>
    <x v="1"/>
    <x v="0"/>
    <m/>
    <m/>
    <m/>
  </r>
  <r>
    <s v="0061"/>
    <s v="City of Albany"/>
    <s v="DR"/>
    <s v="DO"/>
    <x v="6"/>
    <x v="1"/>
    <x v="0"/>
    <m/>
    <m/>
    <m/>
  </r>
  <r>
    <s v="0061"/>
    <s v="City of Albany"/>
    <s v="DR"/>
    <s v="DO"/>
    <x v="7"/>
    <x v="1"/>
    <x v="0"/>
    <m/>
    <n v="24112"/>
    <m/>
  </r>
  <r>
    <s v="0061"/>
    <s v="City of Albany"/>
    <s v="MB"/>
    <s v="DO"/>
    <x v="0"/>
    <x v="1"/>
    <x v="0"/>
    <m/>
    <m/>
    <m/>
  </r>
  <r>
    <s v="0061"/>
    <s v="City of Albany"/>
    <s v="MB"/>
    <s v="DO"/>
    <x v="1"/>
    <x v="1"/>
    <x v="0"/>
    <m/>
    <m/>
    <m/>
  </r>
  <r>
    <s v="0061"/>
    <s v="City of Albany"/>
    <s v="MB"/>
    <s v="DO"/>
    <x v="2"/>
    <x v="1"/>
    <x v="0"/>
    <m/>
    <m/>
    <m/>
  </r>
  <r>
    <s v="0061"/>
    <s v="City of Albany"/>
    <s v="MB"/>
    <s v="DO"/>
    <x v="3"/>
    <x v="1"/>
    <x v="0"/>
    <m/>
    <m/>
    <m/>
  </r>
  <r>
    <s v="0061"/>
    <s v="City of Albany"/>
    <s v="MB"/>
    <s v="DO"/>
    <x v="4"/>
    <x v="1"/>
    <x v="0"/>
    <m/>
    <m/>
    <m/>
  </r>
  <r>
    <s v="0061"/>
    <s v="City of Albany"/>
    <s v="MB"/>
    <s v="DO"/>
    <x v="5"/>
    <x v="1"/>
    <x v="0"/>
    <m/>
    <m/>
    <m/>
  </r>
  <r>
    <s v="0061"/>
    <s v="City of Albany"/>
    <s v="MB"/>
    <s v="DO"/>
    <x v="6"/>
    <x v="1"/>
    <x v="0"/>
    <m/>
    <m/>
    <m/>
  </r>
  <r>
    <s v="0061"/>
    <s v="City of Albany"/>
    <s v="MB"/>
    <s v="DO"/>
    <x v="7"/>
    <x v="1"/>
    <x v="0"/>
    <m/>
    <n v="218427"/>
    <m/>
  </r>
  <r>
    <s v="0063"/>
    <s v="City of Milton-Freewater"/>
    <s v="DT"/>
    <s v="PT"/>
    <x v="0"/>
    <x v="1"/>
    <x v="0"/>
    <m/>
    <m/>
    <m/>
  </r>
  <r>
    <s v="0063"/>
    <s v="City of Milton-Freewater"/>
    <s v="DT"/>
    <s v="PT"/>
    <x v="1"/>
    <x v="1"/>
    <x v="0"/>
    <m/>
    <m/>
    <m/>
  </r>
  <r>
    <s v="0063"/>
    <s v="City of Milton-Freewater"/>
    <s v="DT"/>
    <s v="PT"/>
    <x v="2"/>
    <x v="1"/>
    <x v="0"/>
    <m/>
    <m/>
    <m/>
  </r>
  <r>
    <s v="0063"/>
    <s v="City of Milton-Freewater"/>
    <s v="DT"/>
    <s v="PT"/>
    <x v="3"/>
    <x v="1"/>
    <x v="0"/>
    <m/>
    <m/>
    <m/>
  </r>
  <r>
    <s v="0063"/>
    <s v="City of Milton-Freewater"/>
    <s v="DT"/>
    <s v="PT"/>
    <x v="4"/>
    <x v="1"/>
    <x v="0"/>
    <m/>
    <m/>
    <m/>
  </r>
  <r>
    <s v="0063"/>
    <s v="City of Milton-Freewater"/>
    <s v="DT"/>
    <s v="PT"/>
    <x v="5"/>
    <x v="1"/>
    <x v="0"/>
    <m/>
    <m/>
    <m/>
  </r>
  <r>
    <s v="0063"/>
    <s v="City of Milton-Freewater"/>
    <s v="DT"/>
    <s v="PT"/>
    <x v="6"/>
    <x v="1"/>
    <x v="0"/>
    <m/>
    <m/>
    <m/>
  </r>
  <r>
    <s v="0063"/>
    <s v="City of Milton-Freewater"/>
    <s v="DT"/>
    <s v="PT"/>
    <x v="7"/>
    <x v="1"/>
    <x v="0"/>
    <m/>
    <n v="6667"/>
    <m/>
  </r>
  <r>
    <s v="0063"/>
    <s v="City of Milton-Freewater"/>
    <s v="MB"/>
    <s v="PT"/>
    <x v="0"/>
    <x v="1"/>
    <x v="0"/>
    <m/>
    <m/>
    <m/>
  </r>
  <r>
    <s v="0063"/>
    <s v="City of Milton-Freewater"/>
    <s v="MB"/>
    <s v="PT"/>
    <x v="1"/>
    <x v="1"/>
    <x v="0"/>
    <m/>
    <m/>
    <m/>
  </r>
  <r>
    <s v="0063"/>
    <s v="City of Milton-Freewater"/>
    <s v="MB"/>
    <s v="PT"/>
    <x v="2"/>
    <x v="1"/>
    <x v="0"/>
    <m/>
    <m/>
    <m/>
  </r>
  <r>
    <s v="0063"/>
    <s v="City of Milton-Freewater"/>
    <s v="MB"/>
    <s v="PT"/>
    <x v="3"/>
    <x v="1"/>
    <x v="0"/>
    <m/>
    <m/>
    <m/>
  </r>
  <r>
    <s v="0063"/>
    <s v="City of Milton-Freewater"/>
    <s v="MB"/>
    <s v="PT"/>
    <x v="4"/>
    <x v="1"/>
    <x v="0"/>
    <m/>
    <m/>
    <m/>
  </r>
  <r>
    <s v="0063"/>
    <s v="City of Milton-Freewater"/>
    <s v="MB"/>
    <s v="PT"/>
    <x v="5"/>
    <x v="1"/>
    <x v="0"/>
    <m/>
    <m/>
    <m/>
  </r>
  <r>
    <s v="0063"/>
    <s v="City of Milton-Freewater"/>
    <s v="MB"/>
    <s v="PT"/>
    <x v="6"/>
    <x v="1"/>
    <x v="0"/>
    <m/>
    <m/>
    <m/>
  </r>
  <r>
    <s v="0063"/>
    <s v="City of Milton-Freewater"/>
    <s v="MB"/>
    <s v="PT"/>
    <x v="7"/>
    <x v="1"/>
    <x v="0"/>
    <m/>
    <n v="6220"/>
    <m/>
  </r>
  <r>
    <s v="0064"/>
    <s v="Valley Transit"/>
    <s v="DR"/>
    <s v="DO"/>
    <x v="0"/>
    <x v="0"/>
    <x v="0"/>
    <m/>
    <m/>
    <m/>
  </r>
  <r>
    <s v="0064"/>
    <s v="Valley Transit"/>
    <s v="DR"/>
    <s v="DO"/>
    <x v="1"/>
    <x v="0"/>
    <x v="0"/>
    <m/>
    <m/>
    <m/>
  </r>
  <r>
    <s v="0064"/>
    <s v="Valley Transit"/>
    <s v="DR"/>
    <s v="DO"/>
    <x v="2"/>
    <x v="0"/>
    <x v="0"/>
    <m/>
    <m/>
    <m/>
  </r>
  <r>
    <s v="0064"/>
    <s v="Valley Transit"/>
    <s v="DR"/>
    <s v="DO"/>
    <x v="3"/>
    <x v="0"/>
    <x v="0"/>
    <m/>
    <m/>
    <m/>
  </r>
  <r>
    <s v="0064"/>
    <s v="Valley Transit"/>
    <s v="DR"/>
    <s v="DO"/>
    <x v="4"/>
    <x v="0"/>
    <x v="0"/>
    <m/>
    <m/>
    <m/>
  </r>
  <r>
    <s v="0064"/>
    <s v="Valley Transit"/>
    <s v="DR"/>
    <s v="DO"/>
    <x v="5"/>
    <x v="0"/>
    <x v="0"/>
    <m/>
    <m/>
    <m/>
  </r>
  <r>
    <s v="0064"/>
    <s v="Valley Transit"/>
    <s v="DR"/>
    <s v="DO"/>
    <x v="6"/>
    <x v="0"/>
    <x v="0"/>
    <m/>
    <m/>
    <m/>
  </r>
  <r>
    <s v="0064"/>
    <s v="Valley Transit"/>
    <s v="DR"/>
    <s v="DO"/>
    <x v="7"/>
    <x v="0"/>
    <x v="0"/>
    <m/>
    <n v="47579"/>
    <m/>
  </r>
  <r>
    <s v="0064"/>
    <s v="Valley Transit"/>
    <s v="MB"/>
    <s v="DO"/>
    <x v="0"/>
    <x v="0"/>
    <x v="0"/>
    <m/>
    <m/>
    <m/>
  </r>
  <r>
    <s v="0064"/>
    <s v="Valley Transit"/>
    <s v="MB"/>
    <s v="DO"/>
    <x v="1"/>
    <x v="0"/>
    <x v="0"/>
    <m/>
    <m/>
    <m/>
  </r>
  <r>
    <s v="0064"/>
    <s v="Valley Transit"/>
    <s v="MB"/>
    <s v="DO"/>
    <x v="2"/>
    <x v="0"/>
    <x v="0"/>
    <m/>
    <m/>
    <m/>
  </r>
  <r>
    <s v="0064"/>
    <s v="Valley Transit"/>
    <s v="MB"/>
    <s v="DO"/>
    <x v="3"/>
    <x v="0"/>
    <x v="0"/>
    <m/>
    <m/>
    <m/>
  </r>
  <r>
    <s v="0064"/>
    <s v="Valley Transit"/>
    <s v="MB"/>
    <s v="DO"/>
    <x v="4"/>
    <x v="0"/>
    <x v="0"/>
    <m/>
    <m/>
    <m/>
  </r>
  <r>
    <s v="0064"/>
    <s v="Valley Transit"/>
    <s v="MB"/>
    <s v="DO"/>
    <x v="5"/>
    <x v="0"/>
    <x v="0"/>
    <m/>
    <m/>
    <m/>
  </r>
  <r>
    <s v="0064"/>
    <s v="Valley Transit"/>
    <s v="MB"/>
    <s v="DO"/>
    <x v="6"/>
    <x v="0"/>
    <x v="0"/>
    <m/>
    <m/>
    <m/>
  </r>
  <r>
    <s v="0064"/>
    <s v="Valley Transit"/>
    <s v="MB"/>
    <s v="DO"/>
    <x v="7"/>
    <x v="0"/>
    <x v="0"/>
    <m/>
    <n v="628131"/>
    <m/>
  </r>
  <r>
    <s v="0064"/>
    <s v="Valley Transit"/>
    <s v="VP"/>
    <s v="DO"/>
    <x v="0"/>
    <x v="0"/>
    <x v="0"/>
    <m/>
    <m/>
    <m/>
  </r>
  <r>
    <s v="0064"/>
    <s v="Valley Transit"/>
    <s v="VP"/>
    <s v="DO"/>
    <x v="1"/>
    <x v="0"/>
    <x v="0"/>
    <m/>
    <m/>
    <m/>
  </r>
  <r>
    <s v="0064"/>
    <s v="Valley Transit"/>
    <s v="VP"/>
    <s v="DO"/>
    <x v="2"/>
    <x v="0"/>
    <x v="0"/>
    <m/>
    <m/>
    <m/>
  </r>
  <r>
    <s v="0064"/>
    <s v="Valley Transit"/>
    <s v="VP"/>
    <s v="DO"/>
    <x v="3"/>
    <x v="0"/>
    <x v="0"/>
    <m/>
    <m/>
    <m/>
  </r>
  <r>
    <s v="0064"/>
    <s v="Valley Transit"/>
    <s v="VP"/>
    <s v="DO"/>
    <x v="4"/>
    <x v="0"/>
    <x v="0"/>
    <m/>
    <m/>
    <m/>
  </r>
  <r>
    <s v="0064"/>
    <s v="Valley Transit"/>
    <s v="VP"/>
    <s v="DO"/>
    <x v="5"/>
    <x v="0"/>
    <x v="0"/>
    <m/>
    <m/>
    <m/>
  </r>
  <r>
    <s v="0064"/>
    <s v="Valley Transit"/>
    <s v="VP"/>
    <s v="DO"/>
    <x v="6"/>
    <x v="0"/>
    <x v="0"/>
    <m/>
    <m/>
    <m/>
  </r>
  <r>
    <s v="0064"/>
    <s v="Valley Transit"/>
    <s v="VP"/>
    <s v="DO"/>
    <x v="7"/>
    <x v="0"/>
    <x v="0"/>
    <m/>
    <n v="9288"/>
    <m/>
  </r>
  <r>
    <s v="1001"/>
    <s v="Rhode Island Public Transit Authority"/>
    <s v="DR"/>
    <s v="DO"/>
    <x v="0"/>
    <x v="4"/>
    <x v="0"/>
    <m/>
    <m/>
    <m/>
  </r>
  <r>
    <s v="1001"/>
    <s v="Rhode Island Public Transit Authority"/>
    <s v="DR"/>
    <s v="DO"/>
    <x v="1"/>
    <x v="4"/>
    <x v="0"/>
    <m/>
    <m/>
    <m/>
  </r>
  <r>
    <s v="1001"/>
    <s v="Rhode Island Public Transit Authority"/>
    <s v="DR"/>
    <s v="DO"/>
    <x v="2"/>
    <x v="4"/>
    <x v="0"/>
    <m/>
    <m/>
    <m/>
  </r>
  <r>
    <s v="1001"/>
    <s v="Rhode Island Public Transit Authority"/>
    <s v="DR"/>
    <s v="DO"/>
    <x v="3"/>
    <x v="4"/>
    <x v="0"/>
    <m/>
    <m/>
    <m/>
  </r>
  <r>
    <s v="1001"/>
    <s v="Rhode Island Public Transit Authority"/>
    <s v="DR"/>
    <s v="DO"/>
    <x v="4"/>
    <x v="4"/>
    <x v="0"/>
    <m/>
    <n v="1791"/>
    <n v="11740"/>
  </r>
  <r>
    <s v="1001"/>
    <s v="Rhode Island Public Transit Authority"/>
    <s v="DR"/>
    <s v="DO"/>
    <x v="5"/>
    <x v="4"/>
    <x v="0"/>
    <m/>
    <n v="382"/>
    <n v="2859"/>
  </r>
  <r>
    <s v="1001"/>
    <s v="Rhode Island Public Transit Authority"/>
    <s v="DR"/>
    <s v="DO"/>
    <x v="6"/>
    <x v="4"/>
    <x v="0"/>
    <m/>
    <n v="150"/>
    <n v="1030"/>
  </r>
  <r>
    <s v="1001"/>
    <s v="Rhode Island Public Transit Authority"/>
    <s v="DR"/>
    <s v="DO"/>
    <x v="7"/>
    <x v="4"/>
    <x v="0"/>
    <m/>
    <n v="482213"/>
    <n v="3183631"/>
  </r>
  <r>
    <s v="1001"/>
    <s v="Rhode Island Public Transit Authority"/>
    <s v="DR"/>
    <s v="PT"/>
    <x v="0"/>
    <x v="4"/>
    <x v="0"/>
    <m/>
    <m/>
    <m/>
  </r>
  <r>
    <s v="1001"/>
    <s v="Rhode Island Public Transit Authority"/>
    <s v="DR"/>
    <s v="PT"/>
    <x v="1"/>
    <x v="4"/>
    <x v="0"/>
    <m/>
    <m/>
    <m/>
  </r>
  <r>
    <s v="1001"/>
    <s v="Rhode Island Public Transit Authority"/>
    <s v="DR"/>
    <s v="PT"/>
    <x v="2"/>
    <x v="4"/>
    <x v="0"/>
    <m/>
    <m/>
    <m/>
  </r>
  <r>
    <s v="1001"/>
    <s v="Rhode Island Public Transit Authority"/>
    <s v="DR"/>
    <s v="PT"/>
    <x v="3"/>
    <x v="4"/>
    <x v="0"/>
    <m/>
    <m/>
    <m/>
  </r>
  <r>
    <s v="1001"/>
    <s v="Rhode Island Public Transit Authority"/>
    <s v="DR"/>
    <s v="PT"/>
    <x v="4"/>
    <x v="4"/>
    <x v="0"/>
    <m/>
    <n v="299"/>
    <n v="2682"/>
  </r>
  <r>
    <s v="1001"/>
    <s v="Rhode Island Public Transit Authority"/>
    <s v="DR"/>
    <s v="PT"/>
    <x v="5"/>
    <x v="4"/>
    <x v="0"/>
    <m/>
    <n v="38"/>
    <n v="165"/>
  </r>
  <r>
    <s v="1001"/>
    <s v="Rhode Island Public Transit Authority"/>
    <s v="DR"/>
    <s v="PT"/>
    <x v="6"/>
    <x v="4"/>
    <x v="0"/>
    <m/>
    <n v="7"/>
    <n v="47"/>
  </r>
  <r>
    <s v="1001"/>
    <s v="Rhode Island Public Transit Authority"/>
    <s v="DR"/>
    <s v="PT"/>
    <x v="7"/>
    <x v="4"/>
    <x v="0"/>
    <m/>
    <n v="78074"/>
    <n v="690221"/>
  </r>
  <r>
    <s v="1001"/>
    <s v="Rhode Island Public Transit Authority"/>
    <s v="DT"/>
    <s v="PT"/>
    <x v="0"/>
    <x v="4"/>
    <x v="0"/>
    <m/>
    <m/>
    <m/>
  </r>
  <r>
    <s v="1001"/>
    <s v="Rhode Island Public Transit Authority"/>
    <s v="DT"/>
    <s v="PT"/>
    <x v="1"/>
    <x v="4"/>
    <x v="0"/>
    <m/>
    <m/>
    <m/>
  </r>
  <r>
    <s v="1001"/>
    <s v="Rhode Island Public Transit Authority"/>
    <s v="DT"/>
    <s v="PT"/>
    <x v="2"/>
    <x v="4"/>
    <x v="0"/>
    <m/>
    <m/>
    <m/>
  </r>
  <r>
    <s v="1001"/>
    <s v="Rhode Island Public Transit Authority"/>
    <s v="DT"/>
    <s v="PT"/>
    <x v="3"/>
    <x v="4"/>
    <x v="0"/>
    <m/>
    <m/>
    <m/>
  </r>
  <r>
    <s v="1001"/>
    <s v="Rhode Island Public Transit Authority"/>
    <s v="DT"/>
    <s v="PT"/>
    <x v="4"/>
    <x v="4"/>
    <x v="0"/>
    <m/>
    <m/>
    <m/>
  </r>
  <r>
    <s v="1001"/>
    <s v="Rhode Island Public Transit Authority"/>
    <s v="DT"/>
    <s v="PT"/>
    <x v="5"/>
    <x v="4"/>
    <x v="0"/>
    <m/>
    <m/>
    <m/>
  </r>
  <r>
    <s v="1001"/>
    <s v="Rhode Island Public Transit Authority"/>
    <s v="DT"/>
    <s v="PT"/>
    <x v="6"/>
    <x v="4"/>
    <x v="0"/>
    <m/>
    <m/>
    <m/>
  </r>
  <r>
    <s v="1001"/>
    <s v="Rhode Island Public Transit Authority"/>
    <s v="DT"/>
    <s v="PT"/>
    <x v="7"/>
    <x v="4"/>
    <x v="0"/>
    <m/>
    <n v="146028"/>
    <n v="1439379"/>
  </r>
  <r>
    <s v="1001"/>
    <s v="Rhode Island Public Transit Authority"/>
    <s v="MB"/>
    <s v="DO"/>
    <x v="0"/>
    <x v="4"/>
    <x v="0"/>
    <m/>
    <m/>
    <m/>
  </r>
  <r>
    <s v="1001"/>
    <s v="Rhode Island Public Transit Authority"/>
    <s v="MB"/>
    <s v="DO"/>
    <x v="1"/>
    <x v="4"/>
    <x v="0"/>
    <m/>
    <m/>
    <m/>
  </r>
  <r>
    <s v="1001"/>
    <s v="Rhode Island Public Transit Authority"/>
    <s v="MB"/>
    <s v="DO"/>
    <x v="2"/>
    <x v="4"/>
    <x v="0"/>
    <m/>
    <m/>
    <m/>
  </r>
  <r>
    <s v="1001"/>
    <s v="Rhode Island Public Transit Authority"/>
    <s v="MB"/>
    <s v="DO"/>
    <x v="3"/>
    <x v="4"/>
    <x v="0"/>
    <m/>
    <m/>
    <m/>
  </r>
  <r>
    <s v="1001"/>
    <s v="Rhode Island Public Transit Authority"/>
    <s v="MB"/>
    <s v="DO"/>
    <x v="4"/>
    <x v="4"/>
    <x v="0"/>
    <m/>
    <n v="64886"/>
    <n v="273424"/>
  </r>
  <r>
    <s v="1001"/>
    <s v="Rhode Island Public Transit Authority"/>
    <s v="MB"/>
    <s v="DO"/>
    <x v="5"/>
    <x v="4"/>
    <x v="0"/>
    <m/>
    <n v="36190"/>
    <n v="155083"/>
  </r>
  <r>
    <s v="1001"/>
    <s v="Rhode Island Public Transit Authority"/>
    <s v="MB"/>
    <s v="DO"/>
    <x v="6"/>
    <x v="4"/>
    <x v="0"/>
    <m/>
    <n v="23811"/>
    <n v="102045"/>
  </r>
  <r>
    <s v="1001"/>
    <s v="Rhode Island Public Transit Authority"/>
    <s v="MB"/>
    <s v="DO"/>
    <x v="7"/>
    <x v="4"/>
    <x v="0"/>
    <m/>
    <n v="19762912"/>
    <n v="83518260"/>
  </r>
  <r>
    <s v="1002"/>
    <s v="Manchester Transit Authority"/>
    <s v="DR"/>
    <s v="DO"/>
    <x v="0"/>
    <x v="5"/>
    <x v="0"/>
    <m/>
    <m/>
    <m/>
  </r>
  <r>
    <s v="1002"/>
    <s v="Manchester Transit Authority"/>
    <s v="DR"/>
    <s v="DO"/>
    <x v="1"/>
    <x v="5"/>
    <x v="0"/>
    <m/>
    <m/>
    <m/>
  </r>
  <r>
    <s v="1002"/>
    <s v="Manchester Transit Authority"/>
    <s v="DR"/>
    <s v="DO"/>
    <x v="2"/>
    <x v="5"/>
    <x v="0"/>
    <m/>
    <m/>
    <m/>
  </r>
  <r>
    <s v="1002"/>
    <s v="Manchester Transit Authority"/>
    <s v="DR"/>
    <s v="DO"/>
    <x v="3"/>
    <x v="5"/>
    <x v="0"/>
    <m/>
    <m/>
    <m/>
  </r>
  <r>
    <s v="1002"/>
    <s v="Manchester Transit Authority"/>
    <s v="DR"/>
    <s v="DO"/>
    <x v="4"/>
    <x v="5"/>
    <x v="0"/>
    <m/>
    <n v="53"/>
    <n v="284"/>
  </r>
  <r>
    <s v="1002"/>
    <s v="Manchester Transit Authority"/>
    <s v="DR"/>
    <s v="DO"/>
    <x v="5"/>
    <x v="5"/>
    <x v="0"/>
    <m/>
    <n v="16"/>
    <n v="68"/>
  </r>
  <r>
    <s v="1002"/>
    <s v="Manchester Transit Authority"/>
    <s v="DR"/>
    <s v="DO"/>
    <x v="6"/>
    <x v="5"/>
    <x v="0"/>
    <m/>
    <m/>
    <m/>
  </r>
  <r>
    <s v="1002"/>
    <s v="Manchester Transit Authority"/>
    <s v="DR"/>
    <s v="DO"/>
    <x v="7"/>
    <x v="5"/>
    <x v="0"/>
    <m/>
    <n v="14234"/>
    <n v="75474"/>
  </r>
  <r>
    <s v="1002"/>
    <s v="Manchester Transit Authority"/>
    <s v="MB"/>
    <s v="DO"/>
    <x v="0"/>
    <x v="5"/>
    <x v="0"/>
    <m/>
    <m/>
    <m/>
  </r>
  <r>
    <s v="1002"/>
    <s v="Manchester Transit Authority"/>
    <s v="MB"/>
    <s v="DO"/>
    <x v="1"/>
    <x v="5"/>
    <x v="0"/>
    <m/>
    <m/>
    <m/>
  </r>
  <r>
    <s v="1002"/>
    <s v="Manchester Transit Authority"/>
    <s v="MB"/>
    <s v="DO"/>
    <x v="2"/>
    <x v="5"/>
    <x v="0"/>
    <m/>
    <m/>
    <m/>
  </r>
  <r>
    <s v="1002"/>
    <s v="Manchester Transit Authority"/>
    <s v="MB"/>
    <s v="DO"/>
    <x v="3"/>
    <x v="5"/>
    <x v="0"/>
    <m/>
    <m/>
    <m/>
  </r>
  <r>
    <s v="1002"/>
    <s v="Manchester Transit Authority"/>
    <s v="MB"/>
    <s v="DO"/>
    <x v="4"/>
    <x v="5"/>
    <x v="0"/>
    <m/>
    <n v="1535"/>
    <n v="3454"/>
  </r>
  <r>
    <s v="1002"/>
    <s v="Manchester Transit Authority"/>
    <s v="MB"/>
    <s v="DO"/>
    <x v="5"/>
    <x v="5"/>
    <x v="0"/>
    <m/>
    <n v="733"/>
    <n v="1591"/>
  </r>
  <r>
    <s v="1002"/>
    <s v="Manchester Transit Authority"/>
    <s v="MB"/>
    <s v="DO"/>
    <x v="6"/>
    <x v="5"/>
    <x v="0"/>
    <m/>
    <m/>
    <m/>
  </r>
  <r>
    <s v="1002"/>
    <s v="Manchester Transit Authority"/>
    <s v="MB"/>
    <s v="DO"/>
    <x v="7"/>
    <x v="5"/>
    <x v="0"/>
    <m/>
    <n v="427204"/>
    <n v="958101"/>
  </r>
  <r>
    <s v="1003"/>
    <s v="Massachusetts Bay Transportation Authority"/>
    <s v="CR"/>
    <s v="PT"/>
    <x v="0"/>
    <x v="6"/>
    <x v="0"/>
    <m/>
    <n v="39139"/>
    <m/>
  </r>
  <r>
    <s v="1003"/>
    <s v="Massachusetts Bay Transportation Authority"/>
    <s v="CR"/>
    <s v="PT"/>
    <x v="1"/>
    <x v="6"/>
    <x v="0"/>
    <m/>
    <n v="32121"/>
    <m/>
  </r>
  <r>
    <s v="1003"/>
    <s v="Massachusetts Bay Transportation Authority"/>
    <s v="CR"/>
    <s v="PT"/>
    <x v="2"/>
    <x v="6"/>
    <x v="0"/>
    <m/>
    <n v="34551"/>
    <m/>
  </r>
  <r>
    <s v="1003"/>
    <s v="Massachusetts Bay Transportation Authority"/>
    <s v="CR"/>
    <s v="PT"/>
    <x v="3"/>
    <x v="6"/>
    <x v="0"/>
    <m/>
    <n v="24563"/>
    <m/>
  </r>
  <r>
    <s v="1003"/>
    <s v="Massachusetts Bay Transportation Authority"/>
    <s v="CR"/>
    <s v="PT"/>
    <x v="4"/>
    <x v="6"/>
    <x v="33"/>
    <n v="453"/>
    <n v="131161"/>
    <n v="2657310"/>
  </r>
  <r>
    <s v="1003"/>
    <s v="Massachusetts Bay Transportation Authority"/>
    <s v="CR"/>
    <s v="PT"/>
    <x v="5"/>
    <x v="6"/>
    <x v="34"/>
    <n v="178"/>
    <n v="28903"/>
    <n v="571731"/>
  </r>
  <r>
    <s v="1003"/>
    <s v="Massachusetts Bay Transportation Authority"/>
    <s v="CR"/>
    <s v="PT"/>
    <x v="6"/>
    <x v="6"/>
    <x v="35"/>
    <n v="144"/>
    <n v="20691"/>
    <n v="409225"/>
  </r>
  <r>
    <s v="1003"/>
    <s v="Massachusetts Bay Transportation Authority"/>
    <s v="CR"/>
    <s v="PT"/>
    <x v="7"/>
    <x v="6"/>
    <x v="36"/>
    <n v="133160"/>
    <n v="36083946"/>
    <n v="729727617"/>
  </r>
  <r>
    <s v="1003"/>
    <s v="Massachusetts Bay Transportation Authority"/>
    <s v="DR"/>
    <s v="PT"/>
    <x v="0"/>
    <x v="6"/>
    <x v="0"/>
    <m/>
    <m/>
    <m/>
  </r>
  <r>
    <s v="1003"/>
    <s v="Massachusetts Bay Transportation Authority"/>
    <s v="DR"/>
    <s v="PT"/>
    <x v="1"/>
    <x v="6"/>
    <x v="0"/>
    <m/>
    <m/>
    <m/>
  </r>
  <r>
    <s v="1003"/>
    <s v="Massachusetts Bay Transportation Authority"/>
    <s v="DR"/>
    <s v="PT"/>
    <x v="2"/>
    <x v="6"/>
    <x v="0"/>
    <m/>
    <m/>
    <m/>
  </r>
  <r>
    <s v="1003"/>
    <s v="Massachusetts Bay Transportation Authority"/>
    <s v="DR"/>
    <s v="PT"/>
    <x v="3"/>
    <x v="6"/>
    <x v="0"/>
    <m/>
    <m/>
    <m/>
  </r>
  <r>
    <s v="1003"/>
    <s v="Massachusetts Bay Transportation Authority"/>
    <s v="DR"/>
    <s v="PT"/>
    <x v="4"/>
    <x v="6"/>
    <x v="0"/>
    <m/>
    <n v="8544"/>
    <n v="57840"/>
  </r>
  <r>
    <s v="1003"/>
    <s v="Massachusetts Bay Transportation Authority"/>
    <s v="DR"/>
    <s v="PT"/>
    <x v="5"/>
    <x v="6"/>
    <x v="0"/>
    <m/>
    <n v="4351"/>
    <n v="28511"/>
  </r>
  <r>
    <s v="1003"/>
    <s v="Massachusetts Bay Transportation Authority"/>
    <s v="DR"/>
    <s v="PT"/>
    <x v="6"/>
    <x v="6"/>
    <x v="0"/>
    <m/>
    <n v="3733"/>
    <n v="25204"/>
  </r>
  <r>
    <s v="1003"/>
    <s v="Massachusetts Bay Transportation Authority"/>
    <s v="DR"/>
    <s v="PT"/>
    <x v="7"/>
    <x v="6"/>
    <x v="0"/>
    <m/>
    <n v="2609447"/>
    <n v="17724299"/>
  </r>
  <r>
    <s v="1003"/>
    <s v="Massachusetts Bay Transportation Authority"/>
    <s v="FB"/>
    <s v="PT"/>
    <x v="0"/>
    <x v="6"/>
    <x v="0"/>
    <m/>
    <m/>
    <m/>
  </r>
  <r>
    <s v="1003"/>
    <s v="Massachusetts Bay Transportation Authority"/>
    <s v="FB"/>
    <s v="PT"/>
    <x v="1"/>
    <x v="6"/>
    <x v="0"/>
    <m/>
    <m/>
    <m/>
  </r>
  <r>
    <s v="1003"/>
    <s v="Massachusetts Bay Transportation Authority"/>
    <s v="FB"/>
    <s v="PT"/>
    <x v="2"/>
    <x v="6"/>
    <x v="0"/>
    <m/>
    <m/>
    <m/>
  </r>
  <r>
    <s v="1003"/>
    <s v="Massachusetts Bay Transportation Authority"/>
    <s v="FB"/>
    <s v="PT"/>
    <x v="3"/>
    <x v="6"/>
    <x v="0"/>
    <m/>
    <m/>
    <m/>
  </r>
  <r>
    <s v="1003"/>
    <s v="Massachusetts Bay Transportation Authority"/>
    <s v="FB"/>
    <s v="PT"/>
    <x v="4"/>
    <x v="6"/>
    <x v="0"/>
    <m/>
    <n v="4625"/>
    <n v="40957"/>
  </r>
  <r>
    <s v="1003"/>
    <s v="Massachusetts Bay Transportation Authority"/>
    <s v="FB"/>
    <s v="PT"/>
    <x v="5"/>
    <x v="6"/>
    <x v="0"/>
    <m/>
    <n v="1930"/>
    <n v="8958"/>
  </r>
  <r>
    <s v="1003"/>
    <s v="Massachusetts Bay Transportation Authority"/>
    <s v="FB"/>
    <s v="PT"/>
    <x v="6"/>
    <x v="6"/>
    <x v="0"/>
    <m/>
    <n v="1496"/>
    <n v="6396"/>
  </r>
  <r>
    <s v="1003"/>
    <s v="Massachusetts Bay Transportation Authority"/>
    <s v="FB"/>
    <s v="PT"/>
    <x v="7"/>
    <x v="6"/>
    <x v="0"/>
    <m/>
    <n v="1399652"/>
    <n v="11250076"/>
  </r>
  <r>
    <s v="1003"/>
    <s v="Massachusetts Bay Transportation Authority"/>
    <s v="HR"/>
    <s v="DO"/>
    <x v="0"/>
    <x v="6"/>
    <x v="0"/>
    <m/>
    <n v="144586"/>
    <m/>
  </r>
  <r>
    <s v="1003"/>
    <s v="Massachusetts Bay Transportation Authority"/>
    <s v="HR"/>
    <s v="DO"/>
    <x v="1"/>
    <x v="6"/>
    <x v="0"/>
    <m/>
    <n v="149854"/>
    <m/>
  </r>
  <r>
    <s v="1003"/>
    <s v="Massachusetts Bay Transportation Authority"/>
    <s v="HR"/>
    <s v="DO"/>
    <x v="2"/>
    <x v="6"/>
    <x v="0"/>
    <m/>
    <n v="138590"/>
    <m/>
  </r>
  <r>
    <s v="1003"/>
    <s v="Massachusetts Bay Transportation Authority"/>
    <s v="HR"/>
    <s v="DO"/>
    <x v="3"/>
    <x v="6"/>
    <x v="0"/>
    <m/>
    <n v="115547"/>
    <m/>
  </r>
  <r>
    <s v="1003"/>
    <s v="Massachusetts Bay Transportation Authority"/>
    <s v="HR"/>
    <s v="DO"/>
    <x v="4"/>
    <x v="6"/>
    <x v="37"/>
    <n v="746"/>
    <n v="548577"/>
    <n v="1957677"/>
  </r>
  <r>
    <s v="1003"/>
    <s v="Massachusetts Bay Transportation Authority"/>
    <s v="HR"/>
    <s v="DO"/>
    <x v="5"/>
    <x v="6"/>
    <x v="38"/>
    <n v="501"/>
    <n v="296929"/>
    <n v="1146055"/>
  </r>
  <r>
    <s v="1003"/>
    <s v="Massachusetts Bay Transportation Authority"/>
    <s v="HR"/>
    <s v="DO"/>
    <x v="6"/>
    <x v="6"/>
    <x v="39"/>
    <n v="423"/>
    <n v="198098"/>
    <n v="549237"/>
  </r>
  <r>
    <s v="1003"/>
    <s v="Massachusetts Bay Transportation Authority"/>
    <s v="HR"/>
    <s v="DO"/>
    <x v="7"/>
    <x v="6"/>
    <x v="40"/>
    <n v="243384"/>
    <n v="166961143"/>
    <n v="581700354"/>
  </r>
  <r>
    <s v="1003"/>
    <s v="Massachusetts Bay Transportation Authority"/>
    <s v="LR"/>
    <s v="DO"/>
    <x v="0"/>
    <x v="6"/>
    <x v="0"/>
    <m/>
    <n v="65468"/>
    <m/>
  </r>
  <r>
    <s v="1003"/>
    <s v="Massachusetts Bay Transportation Authority"/>
    <s v="LR"/>
    <s v="DO"/>
    <x v="1"/>
    <x v="6"/>
    <x v="0"/>
    <m/>
    <n v="67854"/>
    <m/>
  </r>
  <r>
    <s v="1003"/>
    <s v="Massachusetts Bay Transportation Authority"/>
    <s v="LR"/>
    <s v="DO"/>
    <x v="2"/>
    <x v="6"/>
    <x v="0"/>
    <m/>
    <n v="62753"/>
    <m/>
  </r>
  <r>
    <s v="1003"/>
    <s v="Massachusetts Bay Transportation Authority"/>
    <s v="LR"/>
    <s v="DO"/>
    <x v="3"/>
    <x v="6"/>
    <x v="0"/>
    <m/>
    <n v="52320"/>
    <m/>
  </r>
  <r>
    <s v="1003"/>
    <s v="Massachusetts Bay Transportation Authority"/>
    <s v="LR"/>
    <s v="DO"/>
    <x v="4"/>
    <x v="6"/>
    <x v="41"/>
    <n v="1008"/>
    <n v="248395"/>
    <n v="702435"/>
  </r>
  <r>
    <s v="1003"/>
    <s v="Massachusetts Bay Transportation Authority"/>
    <s v="LR"/>
    <s v="DO"/>
    <x v="5"/>
    <x v="6"/>
    <x v="42"/>
    <n v="913"/>
    <n v="129382"/>
    <n v="377876"/>
  </r>
  <r>
    <s v="1003"/>
    <s v="Massachusetts Bay Transportation Authority"/>
    <s v="LR"/>
    <s v="DO"/>
    <x v="6"/>
    <x v="6"/>
    <x v="43"/>
    <n v="738"/>
    <n v="87828"/>
    <n v="160742"/>
  </r>
  <r>
    <s v="1003"/>
    <s v="Massachusetts Bay Transportation Authority"/>
    <s v="LR"/>
    <s v="DO"/>
    <x v="7"/>
    <x v="6"/>
    <x v="44"/>
    <n v="349218"/>
    <n v="74815969"/>
    <n v="196463687"/>
  </r>
  <r>
    <s v="1003"/>
    <s v="Massachusetts Bay Transportation Authority"/>
    <s v="MB"/>
    <s v="DO"/>
    <x v="0"/>
    <x v="6"/>
    <x v="0"/>
    <m/>
    <m/>
    <m/>
  </r>
  <r>
    <s v="1003"/>
    <s v="Massachusetts Bay Transportation Authority"/>
    <s v="MB"/>
    <s v="DO"/>
    <x v="1"/>
    <x v="6"/>
    <x v="0"/>
    <m/>
    <m/>
    <m/>
  </r>
  <r>
    <s v="1003"/>
    <s v="Massachusetts Bay Transportation Authority"/>
    <s v="MB"/>
    <s v="DO"/>
    <x v="2"/>
    <x v="6"/>
    <x v="0"/>
    <m/>
    <m/>
    <m/>
  </r>
  <r>
    <s v="1003"/>
    <s v="Massachusetts Bay Transportation Authority"/>
    <s v="MB"/>
    <s v="DO"/>
    <x v="3"/>
    <x v="6"/>
    <x v="0"/>
    <m/>
    <m/>
    <m/>
  </r>
  <r>
    <s v="1003"/>
    <s v="Massachusetts Bay Transportation Authority"/>
    <s v="MB"/>
    <s v="DO"/>
    <x v="4"/>
    <x v="6"/>
    <x v="0"/>
    <m/>
    <n v="389979"/>
    <n v="996422"/>
  </r>
  <r>
    <s v="1003"/>
    <s v="Massachusetts Bay Transportation Authority"/>
    <s v="MB"/>
    <s v="DO"/>
    <x v="5"/>
    <x v="6"/>
    <x v="0"/>
    <m/>
    <n v="188370"/>
    <n v="564820"/>
  </r>
  <r>
    <s v="1003"/>
    <s v="Massachusetts Bay Transportation Authority"/>
    <s v="MB"/>
    <s v="DO"/>
    <x v="6"/>
    <x v="6"/>
    <x v="0"/>
    <m/>
    <n v="115831"/>
    <n v="296569"/>
  </r>
  <r>
    <s v="1003"/>
    <s v="Massachusetts Bay Transportation Authority"/>
    <s v="MB"/>
    <s v="DO"/>
    <x v="7"/>
    <x v="6"/>
    <x v="0"/>
    <m/>
    <n v="115340048"/>
    <n v="299014151"/>
  </r>
  <r>
    <s v="1003"/>
    <s v="Massachusetts Bay Transportation Authority"/>
    <s v="MB"/>
    <s v="PT"/>
    <x v="0"/>
    <x v="6"/>
    <x v="0"/>
    <m/>
    <m/>
    <m/>
  </r>
  <r>
    <s v="1003"/>
    <s v="Massachusetts Bay Transportation Authority"/>
    <s v="MB"/>
    <s v="PT"/>
    <x v="1"/>
    <x v="6"/>
    <x v="0"/>
    <m/>
    <m/>
    <m/>
  </r>
  <r>
    <s v="1003"/>
    <s v="Massachusetts Bay Transportation Authority"/>
    <s v="MB"/>
    <s v="PT"/>
    <x v="2"/>
    <x v="6"/>
    <x v="0"/>
    <m/>
    <m/>
    <m/>
  </r>
  <r>
    <s v="1003"/>
    <s v="Massachusetts Bay Transportation Authority"/>
    <s v="MB"/>
    <s v="PT"/>
    <x v="3"/>
    <x v="6"/>
    <x v="0"/>
    <m/>
    <m/>
    <m/>
  </r>
  <r>
    <s v="1003"/>
    <s v="Massachusetts Bay Transportation Authority"/>
    <s v="MB"/>
    <s v="PT"/>
    <x v="4"/>
    <x v="6"/>
    <x v="0"/>
    <m/>
    <n v="3904"/>
    <n v="9680"/>
  </r>
  <r>
    <s v="1003"/>
    <s v="Massachusetts Bay Transportation Authority"/>
    <s v="MB"/>
    <s v="PT"/>
    <x v="5"/>
    <x v="6"/>
    <x v="0"/>
    <m/>
    <n v="1787"/>
    <n v="4544"/>
  </r>
  <r>
    <s v="1003"/>
    <s v="Massachusetts Bay Transportation Authority"/>
    <s v="MB"/>
    <s v="PT"/>
    <x v="6"/>
    <x v="6"/>
    <x v="0"/>
    <m/>
    <n v="804"/>
    <n v="1895"/>
  </r>
  <r>
    <s v="1003"/>
    <s v="Massachusetts Bay Transportation Authority"/>
    <s v="MB"/>
    <s v="PT"/>
    <x v="7"/>
    <x v="6"/>
    <x v="0"/>
    <m/>
    <n v="1128407"/>
    <n v="2798683"/>
  </r>
  <r>
    <s v="1003"/>
    <s v="Massachusetts Bay Transportation Authority"/>
    <s v="TB"/>
    <s v="DO"/>
    <x v="0"/>
    <x v="6"/>
    <x v="0"/>
    <m/>
    <m/>
    <m/>
  </r>
  <r>
    <s v="1003"/>
    <s v="Massachusetts Bay Transportation Authority"/>
    <s v="TB"/>
    <s v="DO"/>
    <x v="1"/>
    <x v="6"/>
    <x v="0"/>
    <m/>
    <m/>
    <m/>
  </r>
  <r>
    <s v="1003"/>
    <s v="Massachusetts Bay Transportation Authority"/>
    <s v="TB"/>
    <s v="DO"/>
    <x v="2"/>
    <x v="6"/>
    <x v="0"/>
    <m/>
    <m/>
    <m/>
  </r>
  <r>
    <s v="1003"/>
    <s v="Massachusetts Bay Transportation Authority"/>
    <s v="TB"/>
    <s v="DO"/>
    <x v="3"/>
    <x v="6"/>
    <x v="0"/>
    <m/>
    <m/>
    <m/>
  </r>
  <r>
    <s v="1003"/>
    <s v="Massachusetts Bay Transportation Authority"/>
    <s v="TB"/>
    <s v="DO"/>
    <x v="4"/>
    <x v="6"/>
    <x v="0"/>
    <m/>
    <n v="11855"/>
    <n v="24278"/>
  </r>
  <r>
    <s v="1003"/>
    <s v="Massachusetts Bay Transportation Authority"/>
    <s v="TB"/>
    <s v="DO"/>
    <x v="5"/>
    <x v="6"/>
    <x v="0"/>
    <m/>
    <n v="5309"/>
    <n v="11669"/>
  </r>
  <r>
    <s v="1003"/>
    <s v="Massachusetts Bay Transportation Authority"/>
    <s v="TB"/>
    <s v="DO"/>
    <x v="6"/>
    <x v="6"/>
    <x v="0"/>
    <m/>
    <n v="0"/>
    <n v="0"/>
  </r>
  <r>
    <s v="1003"/>
    <s v="Massachusetts Bay Transportation Authority"/>
    <s v="TB"/>
    <s v="DO"/>
    <x v="7"/>
    <x v="6"/>
    <x v="0"/>
    <m/>
    <n v="3278237"/>
    <n v="6894938"/>
  </r>
  <r>
    <s v="1004"/>
    <s v="Brockton Area Transit Authority"/>
    <s v="DR"/>
    <s v="PT"/>
    <x v="0"/>
    <x v="6"/>
    <x v="0"/>
    <m/>
    <m/>
    <m/>
  </r>
  <r>
    <s v="1004"/>
    <s v="Brockton Area Transit Authority"/>
    <s v="DR"/>
    <s v="PT"/>
    <x v="1"/>
    <x v="6"/>
    <x v="0"/>
    <m/>
    <m/>
    <m/>
  </r>
  <r>
    <s v="1004"/>
    <s v="Brockton Area Transit Authority"/>
    <s v="DR"/>
    <s v="PT"/>
    <x v="2"/>
    <x v="6"/>
    <x v="0"/>
    <m/>
    <m/>
    <m/>
  </r>
  <r>
    <s v="1004"/>
    <s v="Brockton Area Transit Authority"/>
    <s v="DR"/>
    <s v="PT"/>
    <x v="3"/>
    <x v="6"/>
    <x v="0"/>
    <m/>
    <m/>
    <m/>
  </r>
  <r>
    <s v="1004"/>
    <s v="Brockton Area Transit Authority"/>
    <s v="DR"/>
    <s v="PT"/>
    <x v="4"/>
    <x v="6"/>
    <x v="0"/>
    <m/>
    <n v="693"/>
    <n v="4505"/>
  </r>
  <r>
    <s v="1004"/>
    <s v="Brockton Area Transit Authority"/>
    <s v="DR"/>
    <s v="PT"/>
    <x v="5"/>
    <x v="6"/>
    <x v="0"/>
    <m/>
    <n v="290"/>
    <n v="1885"/>
  </r>
  <r>
    <s v="1004"/>
    <s v="Brockton Area Transit Authority"/>
    <s v="DR"/>
    <s v="PT"/>
    <x v="6"/>
    <x v="6"/>
    <x v="0"/>
    <m/>
    <n v="90"/>
    <n v="585"/>
  </r>
  <r>
    <s v="1004"/>
    <s v="Brockton Area Transit Authority"/>
    <s v="DR"/>
    <s v="PT"/>
    <x v="7"/>
    <x v="6"/>
    <x v="0"/>
    <m/>
    <n v="196837"/>
    <n v="1279441"/>
  </r>
  <r>
    <s v="1004"/>
    <s v="Brockton Area Transit Authority"/>
    <s v="MB"/>
    <s v="PT"/>
    <x v="0"/>
    <x v="6"/>
    <x v="0"/>
    <m/>
    <m/>
    <m/>
  </r>
  <r>
    <s v="1004"/>
    <s v="Brockton Area Transit Authority"/>
    <s v="MB"/>
    <s v="PT"/>
    <x v="1"/>
    <x v="6"/>
    <x v="0"/>
    <m/>
    <m/>
    <m/>
  </r>
  <r>
    <s v="1004"/>
    <s v="Brockton Area Transit Authority"/>
    <s v="MB"/>
    <s v="PT"/>
    <x v="2"/>
    <x v="6"/>
    <x v="0"/>
    <m/>
    <m/>
    <m/>
  </r>
  <r>
    <s v="1004"/>
    <s v="Brockton Area Transit Authority"/>
    <s v="MB"/>
    <s v="PT"/>
    <x v="3"/>
    <x v="6"/>
    <x v="0"/>
    <m/>
    <m/>
    <m/>
  </r>
  <r>
    <s v="1004"/>
    <s v="Brockton Area Transit Authority"/>
    <s v="MB"/>
    <s v="PT"/>
    <x v="4"/>
    <x v="6"/>
    <x v="0"/>
    <m/>
    <n v="10550"/>
    <n v="69630"/>
  </r>
  <r>
    <s v="1004"/>
    <s v="Brockton Area Transit Authority"/>
    <s v="MB"/>
    <s v="PT"/>
    <x v="5"/>
    <x v="6"/>
    <x v="0"/>
    <m/>
    <n v="3240"/>
    <n v="21384"/>
  </r>
  <r>
    <s v="1004"/>
    <s v="Brockton Area Transit Authority"/>
    <s v="MB"/>
    <s v="PT"/>
    <x v="6"/>
    <x v="6"/>
    <x v="0"/>
    <m/>
    <n v="1100"/>
    <n v="7260"/>
  </r>
  <r>
    <s v="1004"/>
    <s v="Brockton Area Transit Authority"/>
    <s v="MB"/>
    <s v="PT"/>
    <x v="7"/>
    <x v="6"/>
    <x v="0"/>
    <m/>
    <n v="2917267"/>
    <n v="19253962"/>
  </r>
  <r>
    <s v="1005"/>
    <s v="Lowell Regional Transit Authority"/>
    <s v="DR"/>
    <s v="DO"/>
    <x v="0"/>
    <x v="6"/>
    <x v="0"/>
    <m/>
    <m/>
    <m/>
  </r>
  <r>
    <s v="1005"/>
    <s v="Lowell Regional Transit Authority"/>
    <s v="DR"/>
    <s v="DO"/>
    <x v="1"/>
    <x v="6"/>
    <x v="0"/>
    <m/>
    <m/>
    <m/>
  </r>
  <r>
    <s v="1005"/>
    <s v="Lowell Regional Transit Authority"/>
    <s v="DR"/>
    <s v="DO"/>
    <x v="2"/>
    <x v="6"/>
    <x v="0"/>
    <m/>
    <m/>
    <m/>
  </r>
  <r>
    <s v="1005"/>
    <s v="Lowell Regional Transit Authority"/>
    <s v="DR"/>
    <s v="DO"/>
    <x v="3"/>
    <x v="6"/>
    <x v="0"/>
    <m/>
    <m/>
    <m/>
  </r>
  <r>
    <s v="1005"/>
    <s v="Lowell Regional Transit Authority"/>
    <s v="DR"/>
    <s v="DO"/>
    <x v="4"/>
    <x v="6"/>
    <x v="0"/>
    <m/>
    <n v="170"/>
    <n v="943"/>
  </r>
  <r>
    <s v="1005"/>
    <s v="Lowell Regional Transit Authority"/>
    <s v="DR"/>
    <s v="DO"/>
    <x v="5"/>
    <x v="6"/>
    <x v="0"/>
    <m/>
    <m/>
    <m/>
  </r>
  <r>
    <s v="1005"/>
    <s v="Lowell Regional Transit Authority"/>
    <s v="DR"/>
    <s v="DO"/>
    <x v="6"/>
    <x v="6"/>
    <x v="0"/>
    <m/>
    <m/>
    <m/>
  </r>
  <r>
    <s v="1005"/>
    <s v="Lowell Regional Transit Authority"/>
    <s v="DR"/>
    <s v="DO"/>
    <x v="7"/>
    <x v="6"/>
    <x v="0"/>
    <m/>
    <n v="42775"/>
    <n v="237401"/>
  </r>
  <r>
    <s v="1005"/>
    <s v="Lowell Regional Transit Authority"/>
    <s v="DR"/>
    <s v="PT"/>
    <x v="0"/>
    <x v="6"/>
    <x v="0"/>
    <m/>
    <m/>
    <m/>
  </r>
  <r>
    <s v="1005"/>
    <s v="Lowell Regional Transit Authority"/>
    <s v="DR"/>
    <s v="PT"/>
    <x v="1"/>
    <x v="6"/>
    <x v="0"/>
    <m/>
    <m/>
    <m/>
  </r>
  <r>
    <s v="1005"/>
    <s v="Lowell Regional Transit Authority"/>
    <s v="DR"/>
    <s v="PT"/>
    <x v="2"/>
    <x v="6"/>
    <x v="0"/>
    <m/>
    <m/>
    <m/>
  </r>
  <r>
    <s v="1005"/>
    <s v="Lowell Regional Transit Authority"/>
    <s v="DR"/>
    <s v="PT"/>
    <x v="3"/>
    <x v="6"/>
    <x v="0"/>
    <m/>
    <m/>
    <m/>
  </r>
  <r>
    <s v="1005"/>
    <s v="Lowell Regional Transit Authority"/>
    <s v="DR"/>
    <s v="PT"/>
    <x v="4"/>
    <x v="6"/>
    <x v="0"/>
    <m/>
    <n v="215"/>
    <n v="1086"/>
  </r>
  <r>
    <s v="1005"/>
    <s v="Lowell Regional Transit Authority"/>
    <s v="DR"/>
    <s v="PT"/>
    <x v="5"/>
    <x v="6"/>
    <x v="0"/>
    <m/>
    <n v="37"/>
    <n v="146"/>
  </r>
  <r>
    <s v="1005"/>
    <s v="Lowell Regional Transit Authority"/>
    <s v="DR"/>
    <s v="PT"/>
    <x v="6"/>
    <x v="6"/>
    <x v="0"/>
    <m/>
    <m/>
    <m/>
  </r>
  <r>
    <s v="1005"/>
    <s v="Lowell Regional Transit Authority"/>
    <s v="DR"/>
    <s v="PT"/>
    <x v="7"/>
    <x v="6"/>
    <x v="0"/>
    <m/>
    <n v="56503"/>
    <n v="282086"/>
  </r>
  <r>
    <s v="1005"/>
    <s v="Lowell Regional Transit Authority"/>
    <s v="MB"/>
    <s v="PT"/>
    <x v="0"/>
    <x v="6"/>
    <x v="0"/>
    <m/>
    <m/>
    <m/>
  </r>
  <r>
    <s v="1005"/>
    <s v="Lowell Regional Transit Authority"/>
    <s v="MB"/>
    <s v="PT"/>
    <x v="1"/>
    <x v="6"/>
    <x v="0"/>
    <m/>
    <m/>
    <m/>
  </r>
  <r>
    <s v="1005"/>
    <s v="Lowell Regional Transit Authority"/>
    <s v="MB"/>
    <s v="PT"/>
    <x v="2"/>
    <x v="6"/>
    <x v="0"/>
    <m/>
    <m/>
    <m/>
  </r>
  <r>
    <s v="1005"/>
    <s v="Lowell Regional Transit Authority"/>
    <s v="MB"/>
    <s v="PT"/>
    <x v="3"/>
    <x v="6"/>
    <x v="0"/>
    <m/>
    <m/>
    <m/>
  </r>
  <r>
    <s v="1005"/>
    <s v="Lowell Regional Transit Authority"/>
    <s v="MB"/>
    <s v="PT"/>
    <x v="4"/>
    <x v="6"/>
    <x v="0"/>
    <m/>
    <n v="5275"/>
    <n v="19254"/>
  </r>
  <r>
    <s v="1005"/>
    <s v="Lowell Regional Transit Authority"/>
    <s v="MB"/>
    <s v="PT"/>
    <x v="5"/>
    <x v="6"/>
    <x v="0"/>
    <m/>
    <n v="1200"/>
    <n v="5064"/>
  </r>
  <r>
    <s v="1005"/>
    <s v="Lowell Regional Transit Authority"/>
    <s v="MB"/>
    <s v="PT"/>
    <x v="6"/>
    <x v="6"/>
    <x v="0"/>
    <m/>
    <m/>
    <m/>
  </r>
  <r>
    <s v="1005"/>
    <s v="Lowell Regional Transit Authority"/>
    <s v="MB"/>
    <s v="PT"/>
    <x v="7"/>
    <x v="6"/>
    <x v="0"/>
    <m/>
    <n v="1398381"/>
    <n v="5215961"/>
  </r>
  <r>
    <s v="1006"/>
    <s v="Southeastern Regional Transit Authority"/>
    <s v="DR"/>
    <s v="PT"/>
    <x v="0"/>
    <x v="6"/>
    <x v="0"/>
    <m/>
    <m/>
    <m/>
  </r>
  <r>
    <s v="1006"/>
    <s v="Southeastern Regional Transit Authority"/>
    <s v="DR"/>
    <s v="PT"/>
    <x v="1"/>
    <x v="6"/>
    <x v="0"/>
    <m/>
    <m/>
    <m/>
  </r>
  <r>
    <s v="1006"/>
    <s v="Southeastern Regional Transit Authority"/>
    <s v="DR"/>
    <s v="PT"/>
    <x v="2"/>
    <x v="6"/>
    <x v="0"/>
    <m/>
    <m/>
    <m/>
  </r>
  <r>
    <s v="1006"/>
    <s v="Southeastern Regional Transit Authority"/>
    <s v="DR"/>
    <s v="PT"/>
    <x v="3"/>
    <x v="6"/>
    <x v="0"/>
    <m/>
    <m/>
    <m/>
  </r>
  <r>
    <s v="1006"/>
    <s v="Southeastern Regional Transit Authority"/>
    <s v="DR"/>
    <s v="PT"/>
    <x v="4"/>
    <x v="6"/>
    <x v="0"/>
    <m/>
    <n v="158"/>
    <n v="1027"/>
  </r>
  <r>
    <s v="1006"/>
    <s v="Southeastern Regional Transit Authority"/>
    <s v="DR"/>
    <s v="PT"/>
    <x v="5"/>
    <x v="6"/>
    <x v="0"/>
    <m/>
    <n v="74"/>
    <n v="481"/>
  </r>
  <r>
    <s v="1006"/>
    <s v="Southeastern Regional Transit Authority"/>
    <s v="DR"/>
    <s v="PT"/>
    <x v="6"/>
    <x v="6"/>
    <x v="0"/>
    <m/>
    <m/>
    <m/>
  </r>
  <r>
    <s v="1006"/>
    <s v="Southeastern Regional Transit Authority"/>
    <s v="DR"/>
    <s v="PT"/>
    <x v="7"/>
    <x v="6"/>
    <x v="0"/>
    <m/>
    <n v="43914"/>
    <n v="285441"/>
  </r>
  <r>
    <s v="1006"/>
    <s v="Southeastern Regional Transit Authority"/>
    <s v="MB"/>
    <s v="PT"/>
    <x v="0"/>
    <x v="6"/>
    <x v="0"/>
    <m/>
    <m/>
    <m/>
  </r>
  <r>
    <s v="1006"/>
    <s v="Southeastern Regional Transit Authority"/>
    <s v="MB"/>
    <s v="PT"/>
    <x v="1"/>
    <x v="6"/>
    <x v="0"/>
    <m/>
    <m/>
    <m/>
  </r>
  <r>
    <s v="1006"/>
    <s v="Southeastern Regional Transit Authority"/>
    <s v="MB"/>
    <s v="PT"/>
    <x v="2"/>
    <x v="6"/>
    <x v="0"/>
    <m/>
    <m/>
    <m/>
  </r>
  <r>
    <s v="1006"/>
    <s v="Southeastern Regional Transit Authority"/>
    <s v="MB"/>
    <s v="PT"/>
    <x v="3"/>
    <x v="6"/>
    <x v="0"/>
    <m/>
    <m/>
    <m/>
  </r>
  <r>
    <s v="1006"/>
    <s v="Southeastern Regional Transit Authority"/>
    <s v="MB"/>
    <s v="PT"/>
    <x v="4"/>
    <x v="6"/>
    <x v="0"/>
    <m/>
    <n v="6900"/>
    <n v="31740"/>
  </r>
  <r>
    <s v="1006"/>
    <s v="Southeastern Regional Transit Authority"/>
    <s v="MB"/>
    <s v="PT"/>
    <x v="5"/>
    <x v="6"/>
    <x v="0"/>
    <m/>
    <n v="2900"/>
    <n v="13340"/>
  </r>
  <r>
    <s v="1006"/>
    <s v="Southeastern Regional Transit Authority"/>
    <s v="MB"/>
    <s v="PT"/>
    <x v="6"/>
    <x v="6"/>
    <x v="0"/>
    <m/>
    <m/>
    <m/>
  </r>
  <r>
    <s v="1006"/>
    <s v="Southeastern Regional Transit Authority"/>
    <s v="MB"/>
    <s v="PT"/>
    <x v="7"/>
    <x v="6"/>
    <x v="0"/>
    <m/>
    <n v="1900848"/>
    <n v="8743901"/>
  </r>
  <r>
    <s v="1007"/>
    <s v="Berkshire Regional Transit Authority"/>
    <s v="DR"/>
    <s v="PT"/>
    <x v="0"/>
    <x v="6"/>
    <x v="0"/>
    <m/>
    <m/>
    <m/>
  </r>
  <r>
    <s v="1007"/>
    <s v="Berkshire Regional Transit Authority"/>
    <s v="DR"/>
    <s v="PT"/>
    <x v="1"/>
    <x v="6"/>
    <x v="0"/>
    <m/>
    <m/>
    <m/>
  </r>
  <r>
    <s v="1007"/>
    <s v="Berkshire Regional Transit Authority"/>
    <s v="DR"/>
    <s v="PT"/>
    <x v="2"/>
    <x v="6"/>
    <x v="0"/>
    <m/>
    <m/>
    <m/>
  </r>
  <r>
    <s v="1007"/>
    <s v="Berkshire Regional Transit Authority"/>
    <s v="DR"/>
    <s v="PT"/>
    <x v="3"/>
    <x v="6"/>
    <x v="0"/>
    <m/>
    <m/>
    <m/>
  </r>
  <r>
    <s v="1007"/>
    <s v="Berkshire Regional Transit Authority"/>
    <s v="DR"/>
    <s v="PT"/>
    <x v="4"/>
    <x v="6"/>
    <x v="0"/>
    <m/>
    <n v="75"/>
    <n v="368"/>
  </r>
  <r>
    <s v="1007"/>
    <s v="Berkshire Regional Transit Authority"/>
    <s v="DR"/>
    <s v="PT"/>
    <x v="5"/>
    <x v="6"/>
    <x v="0"/>
    <m/>
    <n v="40"/>
    <n v="196"/>
  </r>
  <r>
    <s v="1007"/>
    <s v="Berkshire Regional Transit Authority"/>
    <s v="DR"/>
    <s v="PT"/>
    <x v="6"/>
    <x v="6"/>
    <x v="0"/>
    <m/>
    <n v="30"/>
    <n v="147"/>
  </r>
  <r>
    <s v="1007"/>
    <s v="Berkshire Regional Transit Authority"/>
    <s v="DR"/>
    <s v="PT"/>
    <x v="7"/>
    <x v="6"/>
    <x v="0"/>
    <m/>
    <n v="23319"/>
    <n v="114263"/>
  </r>
  <r>
    <s v="1007"/>
    <s v="Berkshire Regional Transit Authority"/>
    <s v="DT"/>
    <s v="PT"/>
    <x v="0"/>
    <x v="6"/>
    <x v="0"/>
    <m/>
    <m/>
    <m/>
  </r>
  <r>
    <s v="1007"/>
    <s v="Berkshire Regional Transit Authority"/>
    <s v="DT"/>
    <s v="PT"/>
    <x v="1"/>
    <x v="6"/>
    <x v="0"/>
    <m/>
    <m/>
    <m/>
  </r>
  <r>
    <s v="1007"/>
    <s v="Berkshire Regional Transit Authority"/>
    <s v="DT"/>
    <s v="PT"/>
    <x v="2"/>
    <x v="6"/>
    <x v="0"/>
    <m/>
    <m/>
    <m/>
  </r>
  <r>
    <s v="1007"/>
    <s v="Berkshire Regional Transit Authority"/>
    <s v="DT"/>
    <s v="PT"/>
    <x v="3"/>
    <x v="6"/>
    <x v="0"/>
    <m/>
    <m/>
    <m/>
  </r>
  <r>
    <s v="1007"/>
    <s v="Berkshire Regional Transit Authority"/>
    <s v="DT"/>
    <s v="PT"/>
    <x v="4"/>
    <x v="6"/>
    <x v="0"/>
    <m/>
    <m/>
    <m/>
  </r>
  <r>
    <s v="1007"/>
    <s v="Berkshire Regional Transit Authority"/>
    <s v="DT"/>
    <s v="PT"/>
    <x v="5"/>
    <x v="6"/>
    <x v="0"/>
    <m/>
    <m/>
    <m/>
  </r>
  <r>
    <s v="1007"/>
    <s v="Berkshire Regional Transit Authority"/>
    <s v="DT"/>
    <s v="PT"/>
    <x v="6"/>
    <x v="6"/>
    <x v="0"/>
    <m/>
    <m/>
    <m/>
  </r>
  <r>
    <s v="1007"/>
    <s v="Berkshire Regional Transit Authority"/>
    <s v="DT"/>
    <s v="PT"/>
    <x v="7"/>
    <x v="6"/>
    <x v="0"/>
    <m/>
    <n v="1832"/>
    <n v="4324"/>
  </r>
  <r>
    <s v="1007"/>
    <s v="Berkshire Regional Transit Authority"/>
    <s v="MB"/>
    <s v="PT"/>
    <x v="0"/>
    <x v="6"/>
    <x v="0"/>
    <m/>
    <m/>
    <m/>
  </r>
  <r>
    <s v="1007"/>
    <s v="Berkshire Regional Transit Authority"/>
    <s v="MB"/>
    <s v="PT"/>
    <x v="1"/>
    <x v="6"/>
    <x v="0"/>
    <m/>
    <m/>
    <m/>
  </r>
  <r>
    <s v="1007"/>
    <s v="Berkshire Regional Transit Authority"/>
    <s v="MB"/>
    <s v="PT"/>
    <x v="2"/>
    <x v="6"/>
    <x v="0"/>
    <m/>
    <m/>
    <m/>
  </r>
  <r>
    <s v="1007"/>
    <s v="Berkshire Regional Transit Authority"/>
    <s v="MB"/>
    <s v="PT"/>
    <x v="3"/>
    <x v="6"/>
    <x v="0"/>
    <m/>
    <m/>
    <m/>
  </r>
  <r>
    <s v="1007"/>
    <s v="Berkshire Regional Transit Authority"/>
    <s v="MB"/>
    <s v="PT"/>
    <x v="4"/>
    <x v="6"/>
    <x v="0"/>
    <m/>
    <n v="1955"/>
    <n v="10950"/>
  </r>
  <r>
    <s v="1007"/>
    <s v="Berkshire Regional Transit Authority"/>
    <s v="MB"/>
    <s v="PT"/>
    <x v="5"/>
    <x v="6"/>
    <x v="0"/>
    <m/>
    <n v="1223"/>
    <n v="6850"/>
  </r>
  <r>
    <s v="1007"/>
    <s v="Berkshire Regional Transit Authority"/>
    <s v="MB"/>
    <s v="PT"/>
    <x v="6"/>
    <x v="6"/>
    <x v="0"/>
    <m/>
    <m/>
    <m/>
  </r>
  <r>
    <s v="1007"/>
    <s v="Berkshire Regional Transit Authority"/>
    <s v="MB"/>
    <s v="PT"/>
    <x v="7"/>
    <x v="6"/>
    <x v="0"/>
    <m/>
    <n v="559520"/>
    <n v="3133312"/>
  </r>
  <r>
    <s v="1008"/>
    <s v="Pioneer Valley Transit Authority"/>
    <s v="DR"/>
    <s v="PT"/>
    <x v="0"/>
    <x v="6"/>
    <x v="0"/>
    <m/>
    <m/>
    <m/>
  </r>
  <r>
    <s v="1008"/>
    <s v="Pioneer Valley Transit Authority"/>
    <s v="DR"/>
    <s v="PT"/>
    <x v="1"/>
    <x v="6"/>
    <x v="0"/>
    <m/>
    <m/>
    <m/>
  </r>
  <r>
    <s v="1008"/>
    <s v="Pioneer Valley Transit Authority"/>
    <s v="DR"/>
    <s v="PT"/>
    <x v="2"/>
    <x v="6"/>
    <x v="0"/>
    <m/>
    <m/>
    <m/>
  </r>
  <r>
    <s v="1008"/>
    <s v="Pioneer Valley Transit Authority"/>
    <s v="DR"/>
    <s v="PT"/>
    <x v="3"/>
    <x v="6"/>
    <x v="0"/>
    <m/>
    <m/>
    <m/>
  </r>
  <r>
    <s v="1008"/>
    <s v="Pioneer Valley Transit Authority"/>
    <s v="DR"/>
    <s v="PT"/>
    <x v="4"/>
    <x v="6"/>
    <x v="0"/>
    <m/>
    <n v="1142"/>
    <n v="9087"/>
  </r>
  <r>
    <s v="1008"/>
    <s v="Pioneer Valley Transit Authority"/>
    <s v="DR"/>
    <s v="PT"/>
    <x v="5"/>
    <x v="6"/>
    <x v="0"/>
    <m/>
    <n v="280"/>
    <n v="2031"/>
  </r>
  <r>
    <s v="1008"/>
    <s v="Pioneer Valley Transit Authority"/>
    <s v="DR"/>
    <s v="PT"/>
    <x v="6"/>
    <x v="6"/>
    <x v="0"/>
    <m/>
    <n v="160"/>
    <n v="912"/>
  </r>
  <r>
    <s v="1008"/>
    <s v="Pioneer Valley Transit Authority"/>
    <s v="DR"/>
    <s v="PT"/>
    <x v="7"/>
    <x v="6"/>
    <x v="0"/>
    <m/>
    <n v="316208"/>
    <n v="2486700"/>
  </r>
  <r>
    <s v="1008"/>
    <s v="Pioneer Valley Transit Authority"/>
    <s v="MB"/>
    <s v="PT"/>
    <x v="0"/>
    <x v="6"/>
    <x v="0"/>
    <m/>
    <m/>
    <m/>
  </r>
  <r>
    <s v="1008"/>
    <s v="Pioneer Valley Transit Authority"/>
    <s v="MB"/>
    <s v="PT"/>
    <x v="1"/>
    <x v="6"/>
    <x v="0"/>
    <m/>
    <m/>
    <m/>
  </r>
  <r>
    <s v="1008"/>
    <s v="Pioneer Valley Transit Authority"/>
    <s v="MB"/>
    <s v="PT"/>
    <x v="2"/>
    <x v="6"/>
    <x v="0"/>
    <m/>
    <m/>
    <m/>
  </r>
  <r>
    <s v="1008"/>
    <s v="Pioneer Valley Transit Authority"/>
    <s v="MB"/>
    <s v="PT"/>
    <x v="3"/>
    <x v="6"/>
    <x v="0"/>
    <m/>
    <m/>
    <m/>
  </r>
  <r>
    <s v="1008"/>
    <s v="Pioneer Valley Transit Authority"/>
    <s v="MB"/>
    <s v="PT"/>
    <x v="4"/>
    <x v="6"/>
    <x v="0"/>
    <m/>
    <n v="38689"/>
    <n v="128461"/>
  </r>
  <r>
    <s v="1008"/>
    <s v="Pioneer Valley Transit Authority"/>
    <s v="MB"/>
    <s v="PT"/>
    <x v="5"/>
    <x v="6"/>
    <x v="0"/>
    <m/>
    <n v="18275"/>
    <n v="71944"/>
  </r>
  <r>
    <s v="1008"/>
    <s v="Pioneer Valley Transit Authority"/>
    <s v="MB"/>
    <s v="PT"/>
    <x v="6"/>
    <x v="6"/>
    <x v="0"/>
    <m/>
    <n v="5446"/>
    <n v="22223"/>
  </r>
  <r>
    <s v="1008"/>
    <s v="Pioneer Valley Transit Authority"/>
    <s v="MB"/>
    <s v="PT"/>
    <x v="7"/>
    <x v="6"/>
    <x v="0"/>
    <m/>
    <n v="11171748"/>
    <n v="37899472"/>
  </r>
  <r>
    <s v="1013"/>
    <s v="Merrimack Valley Regional Transit Authority"/>
    <s v="CB"/>
    <s v="PT"/>
    <x v="0"/>
    <x v="6"/>
    <x v="0"/>
    <m/>
    <m/>
    <m/>
  </r>
  <r>
    <s v="1013"/>
    <s v="Merrimack Valley Regional Transit Authority"/>
    <s v="CB"/>
    <s v="PT"/>
    <x v="1"/>
    <x v="6"/>
    <x v="0"/>
    <m/>
    <m/>
    <m/>
  </r>
  <r>
    <s v="1013"/>
    <s v="Merrimack Valley Regional Transit Authority"/>
    <s v="CB"/>
    <s v="PT"/>
    <x v="2"/>
    <x v="6"/>
    <x v="0"/>
    <m/>
    <m/>
    <m/>
  </r>
  <r>
    <s v="1013"/>
    <s v="Merrimack Valley Regional Transit Authority"/>
    <s v="CB"/>
    <s v="PT"/>
    <x v="3"/>
    <x v="6"/>
    <x v="0"/>
    <m/>
    <m/>
    <m/>
  </r>
  <r>
    <s v="1013"/>
    <s v="Merrimack Valley Regional Transit Authority"/>
    <s v="CB"/>
    <s v="PT"/>
    <x v="4"/>
    <x v="6"/>
    <x v="0"/>
    <m/>
    <n v="212"/>
    <n v="5936"/>
  </r>
  <r>
    <s v="1013"/>
    <s v="Merrimack Valley Regional Transit Authority"/>
    <s v="CB"/>
    <s v="PT"/>
    <x v="5"/>
    <x v="6"/>
    <x v="0"/>
    <m/>
    <m/>
    <m/>
  </r>
  <r>
    <s v="1013"/>
    <s v="Merrimack Valley Regional Transit Authority"/>
    <s v="CB"/>
    <s v="PT"/>
    <x v="6"/>
    <x v="6"/>
    <x v="0"/>
    <m/>
    <m/>
    <m/>
  </r>
  <r>
    <s v="1013"/>
    <s v="Merrimack Valley Regional Transit Authority"/>
    <s v="CB"/>
    <s v="PT"/>
    <x v="7"/>
    <x v="6"/>
    <x v="0"/>
    <m/>
    <n v="53295"/>
    <n v="1492260"/>
  </r>
  <r>
    <s v="1013"/>
    <s v="Merrimack Valley Regional Transit Authority"/>
    <s v="DR"/>
    <s v="PT"/>
    <x v="0"/>
    <x v="6"/>
    <x v="0"/>
    <m/>
    <m/>
    <m/>
  </r>
  <r>
    <s v="1013"/>
    <s v="Merrimack Valley Regional Transit Authority"/>
    <s v="DR"/>
    <s v="PT"/>
    <x v="1"/>
    <x v="6"/>
    <x v="0"/>
    <m/>
    <m/>
    <m/>
  </r>
  <r>
    <s v="1013"/>
    <s v="Merrimack Valley Regional Transit Authority"/>
    <s v="DR"/>
    <s v="PT"/>
    <x v="2"/>
    <x v="6"/>
    <x v="0"/>
    <m/>
    <m/>
    <m/>
  </r>
  <r>
    <s v="1013"/>
    <s v="Merrimack Valley Regional Transit Authority"/>
    <s v="DR"/>
    <s v="PT"/>
    <x v="3"/>
    <x v="6"/>
    <x v="0"/>
    <m/>
    <m/>
    <m/>
  </r>
  <r>
    <s v="1013"/>
    <s v="Merrimack Valley Regional Transit Authority"/>
    <s v="DR"/>
    <s v="PT"/>
    <x v="4"/>
    <x v="6"/>
    <x v="0"/>
    <m/>
    <n v="284"/>
    <n v="1794"/>
  </r>
  <r>
    <s v="1013"/>
    <s v="Merrimack Valley Regional Transit Authority"/>
    <s v="DR"/>
    <s v="PT"/>
    <x v="5"/>
    <x v="6"/>
    <x v="0"/>
    <m/>
    <n v="54"/>
    <n v="340"/>
  </r>
  <r>
    <s v="1013"/>
    <s v="Merrimack Valley Regional Transit Authority"/>
    <s v="DR"/>
    <s v="PT"/>
    <x v="6"/>
    <x v="6"/>
    <x v="0"/>
    <m/>
    <m/>
    <m/>
  </r>
  <r>
    <s v="1013"/>
    <s v="Merrimack Valley Regional Transit Authority"/>
    <s v="DR"/>
    <s v="PT"/>
    <x v="7"/>
    <x v="6"/>
    <x v="0"/>
    <m/>
    <n v="74816"/>
    <n v="468393"/>
  </r>
  <r>
    <s v="1013"/>
    <s v="Merrimack Valley Regional Transit Authority"/>
    <s v="MB"/>
    <s v="PT"/>
    <x v="0"/>
    <x v="6"/>
    <x v="0"/>
    <m/>
    <m/>
    <m/>
  </r>
  <r>
    <s v="1013"/>
    <s v="Merrimack Valley Regional Transit Authority"/>
    <s v="MB"/>
    <s v="PT"/>
    <x v="1"/>
    <x v="6"/>
    <x v="0"/>
    <m/>
    <m/>
    <m/>
  </r>
  <r>
    <s v="1013"/>
    <s v="Merrimack Valley Regional Transit Authority"/>
    <s v="MB"/>
    <s v="PT"/>
    <x v="2"/>
    <x v="6"/>
    <x v="0"/>
    <m/>
    <m/>
    <m/>
  </r>
  <r>
    <s v="1013"/>
    <s v="Merrimack Valley Regional Transit Authority"/>
    <s v="MB"/>
    <s v="PT"/>
    <x v="3"/>
    <x v="6"/>
    <x v="0"/>
    <m/>
    <m/>
    <m/>
  </r>
  <r>
    <s v="1013"/>
    <s v="Merrimack Valley Regional Transit Authority"/>
    <s v="MB"/>
    <s v="PT"/>
    <x v="4"/>
    <x v="6"/>
    <x v="0"/>
    <m/>
    <n v="7778"/>
    <n v="37775"/>
  </r>
  <r>
    <s v="1013"/>
    <s v="Merrimack Valley Regional Transit Authority"/>
    <s v="MB"/>
    <s v="PT"/>
    <x v="5"/>
    <x v="6"/>
    <x v="0"/>
    <m/>
    <n v="4068"/>
    <n v="17903"/>
  </r>
  <r>
    <s v="1013"/>
    <s v="Merrimack Valley Regional Transit Authority"/>
    <s v="MB"/>
    <s v="PT"/>
    <x v="6"/>
    <x v="6"/>
    <x v="0"/>
    <m/>
    <m/>
    <m/>
  </r>
  <r>
    <s v="1013"/>
    <s v="Merrimack Valley Regional Transit Authority"/>
    <s v="MB"/>
    <s v="PT"/>
    <x v="7"/>
    <x v="6"/>
    <x v="0"/>
    <m/>
    <n v="2148140"/>
    <n v="10096258"/>
  </r>
  <r>
    <s v="1014"/>
    <s v="Worcester Regional Transit Authority"/>
    <s v="DR"/>
    <s v="DO"/>
    <x v="0"/>
    <x v="6"/>
    <x v="0"/>
    <m/>
    <m/>
    <m/>
  </r>
  <r>
    <s v="1014"/>
    <s v="Worcester Regional Transit Authority"/>
    <s v="DR"/>
    <s v="DO"/>
    <x v="1"/>
    <x v="6"/>
    <x v="0"/>
    <m/>
    <m/>
    <m/>
  </r>
  <r>
    <s v="1014"/>
    <s v="Worcester Regional Transit Authority"/>
    <s v="DR"/>
    <s v="DO"/>
    <x v="2"/>
    <x v="6"/>
    <x v="0"/>
    <m/>
    <m/>
    <m/>
  </r>
  <r>
    <s v="1014"/>
    <s v="Worcester Regional Transit Authority"/>
    <s v="DR"/>
    <s v="DO"/>
    <x v="3"/>
    <x v="6"/>
    <x v="0"/>
    <m/>
    <m/>
    <m/>
  </r>
  <r>
    <s v="1014"/>
    <s v="Worcester Regional Transit Authority"/>
    <s v="DR"/>
    <s v="DO"/>
    <x v="4"/>
    <x v="6"/>
    <x v="0"/>
    <m/>
    <n v="138"/>
    <n v="656"/>
  </r>
  <r>
    <s v="1014"/>
    <s v="Worcester Regional Transit Authority"/>
    <s v="DR"/>
    <s v="DO"/>
    <x v="5"/>
    <x v="6"/>
    <x v="0"/>
    <m/>
    <n v="55"/>
    <n v="262"/>
  </r>
  <r>
    <s v="1014"/>
    <s v="Worcester Regional Transit Authority"/>
    <s v="DR"/>
    <s v="DO"/>
    <x v="6"/>
    <x v="6"/>
    <x v="0"/>
    <m/>
    <n v="45"/>
    <n v="214"/>
  </r>
  <r>
    <s v="1014"/>
    <s v="Worcester Regional Transit Authority"/>
    <s v="DR"/>
    <s v="DO"/>
    <x v="7"/>
    <x v="6"/>
    <x v="0"/>
    <m/>
    <n v="40609"/>
    <n v="193177"/>
  </r>
  <r>
    <s v="1014"/>
    <s v="Worcester Regional Transit Authority"/>
    <s v="DR"/>
    <s v="PT"/>
    <x v="0"/>
    <x v="6"/>
    <x v="0"/>
    <m/>
    <m/>
    <m/>
  </r>
  <r>
    <s v="1014"/>
    <s v="Worcester Regional Transit Authority"/>
    <s v="DR"/>
    <s v="PT"/>
    <x v="1"/>
    <x v="6"/>
    <x v="0"/>
    <m/>
    <m/>
    <m/>
  </r>
  <r>
    <s v="1014"/>
    <s v="Worcester Regional Transit Authority"/>
    <s v="DR"/>
    <s v="PT"/>
    <x v="2"/>
    <x v="6"/>
    <x v="0"/>
    <m/>
    <m/>
    <m/>
  </r>
  <r>
    <s v="1014"/>
    <s v="Worcester Regional Transit Authority"/>
    <s v="DR"/>
    <s v="PT"/>
    <x v="3"/>
    <x v="6"/>
    <x v="0"/>
    <m/>
    <m/>
    <m/>
  </r>
  <r>
    <s v="1014"/>
    <s v="Worcester Regional Transit Authority"/>
    <s v="DR"/>
    <s v="PT"/>
    <x v="4"/>
    <x v="6"/>
    <x v="0"/>
    <m/>
    <n v="229"/>
    <n v="1435"/>
  </r>
  <r>
    <s v="1014"/>
    <s v="Worcester Regional Transit Authority"/>
    <s v="DR"/>
    <s v="PT"/>
    <x v="5"/>
    <x v="6"/>
    <x v="0"/>
    <m/>
    <m/>
    <m/>
  </r>
  <r>
    <s v="1014"/>
    <s v="Worcester Regional Transit Authority"/>
    <s v="DR"/>
    <s v="PT"/>
    <x v="6"/>
    <x v="6"/>
    <x v="0"/>
    <m/>
    <m/>
    <m/>
  </r>
  <r>
    <s v="1014"/>
    <s v="Worcester Regional Transit Authority"/>
    <s v="DR"/>
    <s v="PT"/>
    <x v="7"/>
    <x v="6"/>
    <x v="0"/>
    <m/>
    <n v="57293"/>
    <n v="359055"/>
  </r>
  <r>
    <s v="1014"/>
    <s v="Worcester Regional Transit Authority"/>
    <s v="DT"/>
    <s v="PT"/>
    <x v="0"/>
    <x v="6"/>
    <x v="0"/>
    <m/>
    <m/>
    <m/>
  </r>
  <r>
    <s v="1014"/>
    <s v="Worcester Regional Transit Authority"/>
    <s v="DT"/>
    <s v="PT"/>
    <x v="1"/>
    <x v="6"/>
    <x v="0"/>
    <m/>
    <m/>
    <m/>
  </r>
  <r>
    <s v="1014"/>
    <s v="Worcester Regional Transit Authority"/>
    <s v="DT"/>
    <s v="PT"/>
    <x v="2"/>
    <x v="6"/>
    <x v="0"/>
    <m/>
    <m/>
    <m/>
  </r>
  <r>
    <s v="1014"/>
    <s v="Worcester Regional Transit Authority"/>
    <s v="DT"/>
    <s v="PT"/>
    <x v="3"/>
    <x v="6"/>
    <x v="0"/>
    <m/>
    <m/>
    <m/>
  </r>
  <r>
    <s v="1014"/>
    <s v="Worcester Regional Transit Authority"/>
    <s v="DT"/>
    <s v="PT"/>
    <x v="4"/>
    <x v="6"/>
    <x v="0"/>
    <m/>
    <m/>
    <m/>
  </r>
  <r>
    <s v="1014"/>
    <s v="Worcester Regional Transit Authority"/>
    <s v="DT"/>
    <s v="PT"/>
    <x v="5"/>
    <x v="6"/>
    <x v="0"/>
    <m/>
    <m/>
    <m/>
  </r>
  <r>
    <s v="1014"/>
    <s v="Worcester Regional Transit Authority"/>
    <s v="DT"/>
    <s v="PT"/>
    <x v="6"/>
    <x v="6"/>
    <x v="0"/>
    <m/>
    <m/>
    <m/>
  </r>
  <r>
    <s v="1014"/>
    <s v="Worcester Regional Transit Authority"/>
    <s v="DT"/>
    <s v="PT"/>
    <x v="7"/>
    <x v="6"/>
    <x v="0"/>
    <m/>
    <n v="49480"/>
    <n v="235376"/>
  </r>
  <r>
    <s v="1014"/>
    <s v="Worcester Regional Transit Authority"/>
    <s v="MB"/>
    <s v="DO"/>
    <x v="0"/>
    <x v="6"/>
    <x v="0"/>
    <m/>
    <m/>
    <m/>
  </r>
  <r>
    <s v="1014"/>
    <s v="Worcester Regional Transit Authority"/>
    <s v="MB"/>
    <s v="DO"/>
    <x v="1"/>
    <x v="6"/>
    <x v="0"/>
    <m/>
    <m/>
    <m/>
  </r>
  <r>
    <s v="1014"/>
    <s v="Worcester Regional Transit Authority"/>
    <s v="MB"/>
    <s v="DO"/>
    <x v="2"/>
    <x v="6"/>
    <x v="0"/>
    <m/>
    <m/>
    <m/>
  </r>
  <r>
    <s v="1014"/>
    <s v="Worcester Regional Transit Authority"/>
    <s v="MB"/>
    <s v="DO"/>
    <x v="3"/>
    <x v="6"/>
    <x v="0"/>
    <m/>
    <m/>
    <m/>
  </r>
  <r>
    <s v="1014"/>
    <s v="Worcester Regional Transit Authority"/>
    <s v="MB"/>
    <s v="DO"/>
    <x v="4"/>
    <x v="6"/>
    <x v="0"/>
    <m/>
    <n v="13346"/>
    <n v="40093"/>
  </r>
  <r>
    <s v="1014"/>
    <s v="Worcester Regional Transit Authority"/>
    <s v="MB"/>
    <s v="DO"/>
    <x v="5"/>
    <x v="6"/>
    <x v="0"/>
    <m/>
    <n v="5421"/>
    <n v="15586"/>
  </r>
  <r>
    <s v="1014"/>
    <s v="Worcester Regional Transit Authority"/>
    <s v="MB"/>
    <s v="DO"/>
    <x v="6"/>
    <x v="6"/>
    <x v="0"/>
    <m/>
    <n v="1926"/>
    <n v="5476"/>
  </r>
  <r>
    <s v="1014"/>
    <s v="Worcester Regional Transit Authority"/>
    <s v="MB"/>
    <s v="DO"/>
    <x v="7"/>
    <x v="6"/>
    <x v="0"/>
    <m/>
    <n v="3791475"/>
    <n v="11334843"/>
  </r>
  <r>
    <s v="1015"/>
    <s v="Lewiston-Auburn Transit Committee"/>
    <s v="DR"/>
    <s v="PT"/>
    <x v="0"/>
    <x v="7"/>
    <x v="0"/>
    <m/>
    <m/>
    <m/>
  </r>
  <r>
    <s v="1015"/>
    <s v="Lewiston-Auburn Transit Committee"/>
    <s v="DR"/>
    <s v="PT"/>
    <x v="1"/>
    <x v="7"/>
    <x v="0"/>
    <m/>
    <m/>
    <m/>
  </r>
  <r>
    <s v="1015"/>
    <s v="Lewiston-Auburn Transit Committee"/>
    <s v="DR"/>
    <s v="PT"/>
    <x v="2"/>
    <x v="7"/>
    <x v="0"/>
    <m/>
    <m/>
    <m/>
  </r>
  <r>
    <s v="1015"/>
    <s v="Lewiston-Auburn Transit Committee"/>
    <s v="DR"/>
    <s v="PT"/>
    <x v="3"/>
    <x v="7"/>
    <x v="0"/>
    <m/>
    <m/>
    <m/>
  </r>
  <r>
    <s v="1015"/>
    <s v="Lewiston-Auburn Transit Committee"/>
    <s v="DR"/>
    <s v="PT"/>
    <x v="4"/>
    <x v="7"/>
    <x v="0"/>
    <m/>
    <m/>
    <m/>
  </r>
  <r>
    <s v="1015"/>
    <s v="Lewiston-Auburn Transit Committee"/>
    <s v="DR"/>
    <s v="PT"/>
    <x v="5"/>
    <x v="7"/>
    <x v="0"/>
    <m/>
    <m/>
    <m/>
  </r>
  <r>
    <s v="1015"/>
    <s v="Lewiston-Auburn Transit Committee"/>
    <s v="DR"/>
    <s v="PT"/>
    <x v="6"/>
    <x v="7"/>
    <x v="0"/>
    <m/>
    <m/>
    <m/>
  </r>
  <r>
    <s v="1015"/>
    <s v="Lewiston-Auburn Transit Committee"/>
    <s v="DR"/>
    <s v="PT"/>
    <x v="7"/>
    <x v="7"/>
    <x v="0"/>
    <m/>
    <n v="9814"/>
    <m/>
  </r>
  <r>
    <s v="1015"/>
    <s v="Lewiston-Auburn Transit Committee"/>
    <s v="MB"/>
    <s v="PT"/>
    <x v="0"/>
    <x v="7"/>
    <x v="0"/>
    <m/>
    <m/>
    <m/>
  </r>
  <r>
    <s v="1015"/>
    <s v="Lewiston-Auburn Transit Committee"/>
    <s v="MB"/>
    <s v="PT"/>
    <x v="1"/>
    <x v="7"/>
    <x v="0"/>
    <m/>
    <m/>
    <m/>
  </r>
  <r>
    <s v="1015"/>
    <s v="Lewiston-Auburn Transit Committee"/>
    <s v="MB"/>
    <s v="PT"/>
    <x v="2"/>
    <x v="7"/>
    <x v="0"/>
    <m/>
    <m/>
    <m/>
  </r>
  <r>
    <s v="1015"/>
    <s v="Lewiston-Auburn Transit Committee"/>
    <s v="MB"/>
    <s v="PT"/>
    <x v="3"/>
    <x v="7"/>
    <x v="0"/>
    <m/>
    <m/>
    <m/>
  </r>
  <r>
    <s v="1015"/>
    <s v="Lewiston-Auburn Transit Committee"/>
    <s v="MB"/>
    <s v="PT"/>
    <x v="4"/>
    <x v="7"/>
    <x v="0"/>
    <m/>
    <m/>
    <m/>
  </r>
  <r>
    <s v="1015"/>
    <s v="Lewiston-Auburn Transit Committee"/>
    <s v="MB"/>
    <s v="PT"/>
    <x v="5"/>
    <x v="7"/>
    <x v="0"/>
    <m/>
    <m/>
    <m/>
  </r>
  <r>
    <s v="1015"/>
    <s v="Lewiston-Auburn Transit Committee"/>
    <s v="MB"/>
    <s v="PT"/>
    <x v="6"/>
    <x v="7"/>
    <x v="0"/>
    <m/>
    <m/>
    <m/>
  </r>
  <r>
    <s v="1015"/>
    <s v="Lewiston-Auburn Transit Committee"/>
    <s v="MB"/>
    <s v="PT"/>
    <x v="7"/>
    <x v="7"/>
    <x v="0"/>
    <m/>
    <n v="350604"/>
    <m/>
  </r>
  <r>
    <s v="1016"/>
    <s v="Greater Portland Transit District"/>
    <s v="MB"/>
    <s v="DO"/>
    <x v="0"/>
    <x v="7"/>
    <x v="0"/>
    <m/>
    <m/>
    <m/>
  </r>
  <r>
    <s v="1016"/>
    <s v="Greater Portland Transit District"/>
    <s v="MB"/>
    <s v="DO"/>
    <x v="1"/>
    <x v="7"/>
    <x v="0"/>
    <m/>
    <m/>
    <m/>
  </r>
  <r>
    <s v="1016"/>
    <s v="Greater Portland Transit District"/>
    <s v="MB"/>
    <s v="DO"/>
    <x v="2"/>
    <x v="7"/>
    <x v="0"/>
    <m/>
    <m/>
    <m/>
  </r>
  <r>
    <s v="1016"/>
    <s v="Greater Portland Transit District"/>
    <s v="MB"/>
    <s v="DO"/>
    <x v="3"/>
    <x v="7"/>
    <x v="0"/>
    <m/>
    <m/>
    <m/>
  </r>
  <r>
    <s v="1016"/>
    <s v="Greater Portland Transit District"/>
    <s v="MB"/>
    <s v="DO"/>
    <x v="4"/>
    <x v="7"/>
    <x v="0"/>
    <m/>
    <n v="4957"/>
    <n v="20611"/>
  </r>
  <r>
    <s v="1016"/>
    <s v="Greater Portland Transit District"/>
    <s v="MB"/>
    <s v="DO"/>
    <x v="5"/>
    <x v="7"/>
    <x v="0"/>
    <m/>
    <n v="3146"/>
    <n v="11168"/>
  </r>
  <r>
    <s v="1016"/>
    <s v="Greater Portland Transit District"/>
    <s v="MB"/>
    <s v="DO"/>
    <x v="6"/>
    <x v="7"/>
    <x v="0"/>
    <m/>
    <n v="739"/>
    <n v="2853"/>
  </r>
  <r>
    <s v="1016"/>
    <s v="Greater Portland Transit District"/>
    <s v="MB"/>
    <s v="DO"/>
    <x v="7"/>
    <x v="7"/>
    <x v="0"/>
    <m/>
    <n v="1465891"/>
    <n v="5980835"/>
  </r>
  <r>
    <s v="1017"/>
    <s v="Greater Hartford Transit District"/>
    <s v="DR"/>
    <s v="PT"/>
    <x v="0"/>
    <x v="8"/>
    <x v="0"/>
    <m/>
    <m/>
    <m/>
  </r>
  <r>
    <s v="1017"/>
    <s v="Greater Hartford Transit District"/>
    <s v="DR"/>
    <s v="PT"/>
    <x v="1"/>
    <x v="8"/>
    <x v="0"/>
    <m/>
    <m/>
    <m/>
  </r>
  <r>
    <s v="1017"/>
    <s v="Greater Hartford Transit District"/>
    <s v="DR"/>
    <s v="PT"/>
    <x v="2"/>
    <x v="8"/>
    <x v="0"/>
    <m/>
    <m/>
    <m/>
  </r>
  <r>
    <s v="1017"/>
    <s v="Greater Hartford Transit District"/>
    <s v="DR"/>
    <s v="PT"/>
    <x v="3"/>
    <x v="8"/>
    <x v="0"/>
    <m/>
    <m/>
    <m/>
  </r>
  <r>
    <s v="1017"/>
    <s v="Greater Hartford Transit District"/>
    <s v="DR"/>
    <s v="PT"/>
    <x v="4"/>
    <x v="8"/>
    <x v="0"/>
    <m/>
    <n v="1134"/>
    <n v="10489"/>
  </r>
  <r>
    <s v="1017"/>
    <s v="Greater Hartford Transit District"/>
    <s v="DR"/>
    <s v="PT"/>
    <x v="5"/>
    <x v="8"/>
    <x v="0"/>
    <m/>
    <n v="343"/>
    <n v="2732"/>
  </r>
  <r>
    <s v="1017"/>
    <s v="Greater Hartford Transit District"/>
    <s v="DR"/>
    <s v="PT"/>
    <x v="6"/>
    <x v="8"/>
    <x v="0"/>
    <m/>
    <n v="235"/>
    <n v="1799"/>
  </r>
  <r>
    <s v="1017"/>
    <s v="Greater Hartford Transit District"/>
    <s v="DR"/>
    <s v="PT"/>
    <x v="7"/>
    <x v="8"/>
    <x v="0"/>
    <m/>
    <n v="326265"/>
    <n v="2974222"/>
  </r>
  <r>
    <s v="1040"/>
    <s v="Southeast Area Transit"/>
    <s v="DR"/>
    <s v="PT"/>
    <x v="0"/>
    <x v="8"/>
    <x v="0"/>
    <m/>
    <m/>
    <m/>
  </r>
  <r>
    <s v="1040"/>
    <s v="Southeast Area Transit"/>
    <s v="DR"/>
    <s v="PT"/>
    <x v="1"/>
    <x v="8"/>
    <x v="0"/>
    <m/>
    <m/>
    <m/>
  </r>
  <r>
    <s v="1040"/>
    <s v="Southeast Area Transit"/>
    <s v="DR"/>
    <s v="PT"/>
    <x v="2"/>
    <x v="8"/>
    <x v="0"/>
    <m/>
    <m/>
    <m/>
  </r>
  <r>
    <s v="1040"/>
    <s v="Southeast Area Transit"/>
    <s v="DR"/>
    <s v="PT"/>
    <x v="3"/>
    <x v="8"/>
    <x v="0"/>
    <m/>
    <m/>
    <m/>
  </r>
  <r>
    <s v="1040"/>
    <s v="Southeast Area Transit"/>
    <s v="DR"/>
    <s v="PT"/>
    <x v="4"/>
    <x v="8"/>
    <x v="0"/>
    <m/>
    <n v="16"/>
    <n v="138"/>
  </r>
  <r>
    <s v="1040"/>
    <s v="Southeast Area Transit"/>
    <s v="DR"/>
    <s v="PT"/>
    <x v="5"/>
    <x v="8"/>
    <x v="0"/>
    <m/>
    <n v="3"/>
    <n v="5"/>
  </r>
  <r>
    <s v="1040"/>
    <s v="Southeast Area Transit"/>
    <s v="DR"/>
    <s v="PT"/>
    <x v="6"/>
    <x v="8"/>
    <x v="0"/>
    <m/>
    <n v="0"/>
    <m/>
  </r>
  <r>
    <s v="1040"/>
    <s v="Southeast Area Transit"/>
    <s v="DR"/>
    <s v="PT"/>
    <x v="7"/>
    <x v="8"/>
    <x v="0"/>
    <m/>
    <n v="4362"/>
    <n v="35118"/>
  </r>
  <r>
    <s v="1040"/>
    <s v="Southeast Area Transit"/>
    <s v="MB"/>
    <s v="DO"/>
    <x v="0"/>
    <x v="8"/>
    <x v="0"/>
    <m/>
    <m/>
    <m/>
  </r>
  <r>
    <s v="1040"/>
    <s v="Southeast Area Transit"/>
    <s v="MB"/>
    <s v="DO"/>
    <x v="1"/>
    <x v="8"/>
    <x v="0"/>
    <m/>
    <m/>
    <m/>
  </r>
  <r>
    <s v="1040"/>
    <s v="Southeast Area Transit"/>
    <s v="MB"/>
    <s v="DO"/>
    <x v="2"/>
    <x v="8"/>
    <x v="0"/>
    <m/>
    <m/>
    <m/>
  </r>
  <r>
    <s v="1040"/>
    <s v="Southeast Area Transit"/>
    <s v="MB"/>
    <s v="DO"/>
    <x v="3"/>
    <x v="8"/>
    <x v="0"/>
    <m/>
    <m/>
    <m/>
  </r>
  <r>
    <s v="1040"/>
    <s v="Southeast Area Transit"/>
    <s v="MB"/>
    <s v="DO"/>
    <x v="4"/>
    <x v="8"/>
    <x v="0"/>
    <m/>
    <n v="4271"/>
    <n v="23923"/>
  </r>
  <r>
    <s v="1040"/>
    <s v="Southeast Area Transit"/>
    <s v="MB"/>
    <s v="DO"/>
    <x v="5"/>
    <x v="8"/>
    <x v="0"/>
    <m/>
    <n v="2778"/>
    <n v="1751"/>
  </r>
  <r>
    <s v="1040"/>
    <s v="Southeast Area Transit"/>
    <s v="MB"/>
    <s v="DO"/>
    <x v="6"/>
    <x v="8"/>
    <x v="0"/>
    <m/>
    <n v="414"/>
    <n v="1153"/>
  </r>
  <r>
    <s v="1040"/>
    <s v="Southeast Area Transit"/>
    <s v="MB"/>
    <s v="DO"/>
    <x v="7"/>
    <x v="8"/>
    <x v="0"/>
    <m/>
    <n v="1269556"/>
    <n v="6274771"/>
  </r>
  <r>
    <s v="1042"/>
    <s v="Valley Transit District"/>
    <s v="DR"/>
    <s v="DO"/>
    <x v="0"/>
    <x v="8"/>
    <x v="0"/>
    <m/>
    <m/>
    <m/>
  </r>
  <r>
    <s v="1042"/>
    <s v="Valley Transit District"/>
    <s v="DR"/>
    <s v="DO"/>
    <x v="1"/>
    <x v="8"/>
    <x v="0"/>
    <m/>
    <m/>
    <m/>
  </r>
  <r>
    <s v="1042"/>
    <s v="Valley Transit District"/>
    <s v="DR"/>
    <s v="DO"/>
    <x v="2"/>
    <x v="8"/>
    <x v="0"/>
    <m/>
    <m/>
    <m/>
  </r>
  <r>
    <s v="1042"/>
    <s v="Valley Transit District"/>
    <s v="DR"/>
    <s v="DO"/>
    <x v="3"/>
    <x v="8"/>
    <x v="0"/>
    <m/>
    <m/>
    <m/>
  </r>
  <r>
    <s v="1042"/>
    <s v="Valley Transit District"/>
    <s v="DR"/>
    <s v="DO"/>
    <x v="4"/>
    <x v="8"/>
    <x v="0"/>
    <m/>
    <n v="326"/>
    <n v="2124"/>
  </r>
  <r>
    <s v="1042"/>
    <s v="Valley Transit District"/>
    <s v="DR"/>
    <s v="DO"/>
    <x v="5"/>
    <x v="8"/>
    <x v="0"/>
    <m/>
    <n v="0"/>
    <m/>
  </r>
  <r>
    <s v="1042"/>
    <s v="Valley Transit District"/>
    <s v="DR"/>
    <s v="DO"/>
    <x v="6"/>
    <x v="8"/>
    <x v="0"/>
    <m/>
    <n v="0"/>
    <m/>
  </r>
  <r>
    <s v="1042"/>
    <s v="Valley Transit District"/>
    <s v="DR"/>
    <s v="DO"/>
    <x v="7"/>
    <x v="8"/>
    <x v="0"/>
    <m/>
    <n v="83169"/>
    <n v="541620"/>
  </r>
  <r>
    <s v="1045"/>
    <s v="Connecticut Department of Transportation - CTTransit New Britain -Dattco."/>
    <s v="CB"/>
    <s v="PT"/>
    <x v="0"/>
    <x v="8"/>
    <x v="0"/>
    <m/>
    <m/>
    <m/>
  </r>
  <r>
    <s v="1045"/>
    <s v="Connecticut Department of Transportation - CTTransit New Britain -Dattco."/>
    <s v="CB"/>
    <s v="PT"/>
    <x v="1"/>
    <x v="8"/>
    <x v="0"/>
    <m/>
    <m/>
    <m/>
  </r>
  <r>
    <s v="1045"/>
    <s v="Connecticut Department of Transportation - CTTransit New Britain -Dattco."/>
    <s v="CB"/>
    <s v="PT"/>
    <x v="2"/>
    <x v="8"/>
    <x v="0"/>
    <m/>
    <m/>
    <m/>
  </r>
  <r>
    <s v="1045"/>
    <s v="Connecticut Department of Transportation - CTTransit New Britain -Dattco."/>
    <s v="CB"/>
    <s v="PT"/>
    <x v="3"/>
    <x v="8"/>
    <x v="0"/>
    <m/>
    <m/>
    <m/>
  </r>
  <r>
    <s v="1045"/>
    <s v="Connecticut Department of Transportation - CTTransit New Britain -Dattco."/>
    <s v="CB"/>
    <s v="PT"/>
    <x v="4"/>
    <x v="8"/>
    <x v="0"/>
    <m/>
    <n v="621"/>
    <n v="14960"/>
  </r>
  <r>
    <s v="1045"/>
    <s v="Connecticut Department of Transportation - CTTransit New Britain -Dattco."/>
    <s v="CB"/>
    <s v="PT"/>
    <x v="5"/>
    <x v="8"/>
    <x v="0"/>
    <m/>
    <n v="0"/>
    <n v="0"/>
  </r>
  <r>
    <s v="1045"/>
    <s v="Connecticut Department of Transportation - CTTransit New Britain -Dattco."/>
    <s v="CB"/>
    <s v="PT"/>
    <x v="6"/>
    <x v="8"/>
    <x v="0"/>
    <m/>
    <n v="0"/>
    <n v="0"/>
  </r>
  <r>
    <s v="1045"/>
    <s v="Connecticut Department of Transportation - CTTransit New Britain -Dattco."/>
    <s v="CB"/>
    <s v="PT"/>
    <x v="7"/>
    <x v="8"/>
    <x v="0"/>
    <m/>
    <n v="158305"/>
    <n v="3814666"/>
  </r>
  <r>
    <s v="1045"/>
    <s v="Connecticut Department of Transportation - CTTransit New Britain -Dattco."/>
    <s v="MB"/>
    <s v="PT"/>
    <x v="0"/>
    <x v="8"/>
    <x v="0"/>
    <m/>
    <m/>
    <m/>
  </r>
  <r>
    <s v="1045"/>
    <s v="Connecticut Department of Transportation - CTTransit New Britain -Dattco."/>
    <s v="MB"/>
    <s v="PT"/>
    <x v="1"/>
    <x v="8"/>
    <x v="0"/>
    <m/>
    <m/>
    <m/>
  </r>
  <r>
    <s v="1045"/>
    <s v="Connecticut Department of Transportation - CTTransit New Britain -Dattco."/>
    <s v="MB"/>
    <s v="PT"/>
    <x v="2"/>
    <x v="8"/>
    <x v="0"/>
    <m/>
    <m/>
    <m/>
  </r>
  <r>
    <s v="1045"/>
    <s v="Connecticut Department of Transportation - CTTransit New Britain -Dattco."/>
    <s v="MB"/>
    <s v="PT"/>
    <x v="3"/>
    <x v="8"/>
    <x v="0"/>
    <m/>
    <m/>
    <m/>
  </r>
  <r>
    <s v="1045"/>
    <s v="Connecticut Department of Transportation - CTTransit New Britain -Dattco."/>
    <s v="MB"/>
    <s v="PT"/>
    <x v="4"/>
    <x v="8"/>
    <x v="0"/>
    <m/>
    <n v="659"/>
    <n v="3422"/>
  </r>
  <r>
    <s v="1045"/>
    <s v="Connecticut Department of Transportation - CTTransit New Britain -Dattco."/>
    <s v="MB"/>
    <s v="PT"/>
    <x v="5"/>
    <x v="8"/>
    <x v="0"/>
    <m/>
    <n v="281"/>
    <n v="1630"/>
  </r>
  <r>
    <s v="1045"/>
    <s v="Connecticut Department of Transportation - CTTransit New Britain -Dattco."/>
    <s v="MB"/>
    <s v="PT"/>
    <x v="6"/>
    <x v="8"/>
    <x v="0"/>
    <m/>
    <n v="0"/>
    <n v="0"/>
  </r>
  <r>
    <s v="1045"/>
    <s v="Connecticut Department of Transportation - CTTransit New Britain -Dattco."/>
    <s v="MB"/>
    <s v="PT"/>
    <x v="7"/>
    <x v="8"/>
    <x v="0"/>
    <m/>
    <n v="182514"/>
    <n v="957834"/>
  </r>
  <r>
    <s v="1048"/>
    <s v="Connecticut Department of Transportation - CTTRANSIT - Hartford Division"/>
    <s v="MB"/>
    <s v="DO"/>
    <x v="0"/>
    <x v="8"/>
    <x v="0"/>
    <m/>
    <m/>
    <m/>
  </r>
  <r>
    <s v="1048"/>
    <s v="Connecticut Department of Transportation - CTTRANSIT - Hartford Division"/>
    <s v="MB"/>
    <s v="DO"/>
    <x v="1"/>
    <x v="8"/>
    <x v="0"/>
    <m/>
    <m/>
    <m/>
  </r>
  <r>
    <s v="1048"/>
    <s v="Connecticut Department of Transportation - CTTRANSIT - Hartford Division"/>
    <s v="MB"/>
    <s v="DO"/>
    <x v="2"/>
    <x v="8"/>
    <x v="0"/>
    <m/>
    <m/>
    <m/>
  </r>
  <r>
    <s v="1048"/>
    <s v="Connecticut Department of Transportation - CTTRANSIT - Hartford Division"/>
    <s v="MB"/>
    <s v="DO"/>
    <x v="3"/>
    <x v="8"/>
    <x v="0"/>
    <m/>
    <m/>
    <m/>
  </r>
  <r>
    <s v="1048"/>
    <s v="Connecticut Department of Transportation - CTTRANSIT - Hartford Division"/>
    <s v="MB"/>
    <s v="DO"/>
    <x v="4"/>
    <x v="8"/>
    <x v="0"/>
    <m/>
    <n v="51169"/>
    <n v="183697"/>
  </r>
  <r>
    <s v="1048"/>
    <s v="Connecticut Department of Transportation - CTTRANSIT - Hartford Division"/>
    <s v="MB"/>
    <s v="DO"/>
    <x v="5"/>
    <x v="8"/>
    <x v="0"/>
    <m/>
    <n v="23307"/>
    <n v="73418"/>
  </r>
  <r>
    <s v="1048"/>
    <s v="Connecticut Department of Transportation - CTTRANSIT - Hartford Division"/>
    <s v="MB"/>
    <s v="DO"/>
    <x v="6"/>
    <x v="8"/>
    <x v="0"/>
    <m/>
    <n v="7285"/>
    <n v="25789"/>
  </r>
  <r>
    <s v="1048"/>
    <s v="Connecticut Department of Transportation - CTTRANSIT - Hartford Division"/>
    <s v="MB"/>
    <s v="DO"/>
    <x v="7"/>
    <x v="8"/>
    <x v="0"/>
    <m/>
    <n v="14698648"/>
    <n v="52203855"/>
  </r>
  <r>
    <s v="1049"/>
    <s v="The Greater New Haven Transit District"/>
    <s v="DR"/>
    <s v="DO"/>
    <x v="0"/>
    <x v="8"/>
    <x v="0"/>
    <m/>
    <m/>
    <m/>
  </r>
  <r>
    <s v="1049"/>
    <s v="The Greater New Haven Transit District"/>
    <s v="DR"/>
    <s v="DO"/>
    <x v="1"/>
    <x v="8"/>
    <x v="0"/>
    <m/>
    <m/>
    <m/>
  </r>
  <r>
    <s v="1049"/>
    <s v="The Greater New Haven Transit District"/>
    <s v="DR"/>
    <s v="DO"/>
    <x v="2"/>
    <x v="8"/>
    <x v="0"/>
    <m/>
    <m/>
    <m/>
  </r>
  <r>
    <s v="1049"/>
    <s v="The Greater New Haven Transit District"/>
    <s v="DR"/>
    <s v="DO"/>
    <x v="3"/>
    <x v="8"/>
    <x v="0"/>
    <m/>
    <m/>
    <m/>
  </r>
  <r>
    <s v="1049"/>
    <s v="The Greater New Haven Transit District"/>
    <s v="DR"/>
    <s v="DO"/>
    <x v="4"/>
    <x v="8"/>
    <x v="0"/>
    <m/>
    <n v="862"/>
    <n v="6867"/>
  </r>
  <r>
    <s v="1049"/>
    <s v="The Greater New Haven Transit District"/>
    <s v="DR"/>
    <s v="DO"/>
    <x v="5"/>
    <x v="8"/>
    <x v="0"/>
    <m/>
    <n v="242"/>
    <n v="1952"/>
  </r>
  <r>
    <s v="1049"/>
    <s v="The Greater New Haven Transit District"/>
    <s v="DR"/>
    <s v="DO"/>
    <x v="6"/>
    <x v="8"/>
    <x v="0"/>
    <m/>
    <n v="182"/>
    <n v="1463"/>
  </r>
  <r>
    <s v="1049"/>
    <s v="The Greater New Haven Transit District"/>
    <s v="DR"/>
    <s v="DO"/>
    <x v="7"/>
    <x v="8"/>
    <x v="0"/>
    <m/>
    <n v="248256"/>
    <n v="1973123"/>
  </r>
  <r>
    <s v="1049"/>
    <s v="The Greater New Haven Transit District"/>
    <s v="MB"/>
    <s v="DO"/>
    <x v="0"/>
    <x v="8"/>
    <x v="0"/>
    <m/>
    <m/>
    <m/>
  </r>
  <r>
    <s v="1049"/>
    <s v="The Greater New Haven Transit District"/>
    <s v="MB"/>
    <s v="DO"/>
    <x v="1"/>
    <x v="8"/>
    <x v="0"/>
    <m/>
    <m/>
    <m/>
  </r>
  <r>
    <s v="1049"/>
    <s v="The Greater New Haven Transit District"/>
    <s v="MB"/>
    <s v="DO"/>
    <x v="2"/>
    <x v="8"/>
    <x v="0"/>
    <m/>
    <m/>
    <m/>
  </r>
  <r>
    <s v="1049"/>
    <s v="The Greater New Haven Transit District"/>
    <s v="MB"/>
    <s v="DO"/>
    <x v="3"/>
    <x v="8"/>
    <x v="0"/>
    <m/>
    <m/>
    <m/>
  </r>
  <r>
    <s v="1049"/>
    <s v="The Greater New Haven Transit District"/>
    <s v="MB"/>
    <s v="DO"/>
    <x v="4"/>
    <x v="8"/>
    <x v="0"/>
    <m/>
    <n v="14"/>
    <n v="69"/>
  </r>
  <r>
    <s v="1049"/>
    <s v="The Greater New Haven Transit District"/>
    <s v="MB"/>
    <s v="DO"/>
    <x v="5"/>
    <x v="8"/>
    <x v="0"/>
    <m/>
    <n v="11"/>
    <n v="59"/>
  </r>
  <r>
    <s v="1049"/>
    <s v="The Greater New Haven Transit District"/>
    <s v="MB"/>
    <s v="DO"/>
    <x v="6"/>
    <x v="8"/>
    <x v="0"/>
    <m/>
    <n v="0"/>
    <n v="0"/>
  </r>
  <r>
    <s v="1049"/>
    <s v="The Greater New Haven Transit District"/>
    <s v="MB"/>
    <s v="DO"/>
    <x v="7"/>
    <x v="8"/>
    <x v="0"/>
    <m/>
    <n v="4233"/>
    <n v="21015"/>
  </r>
  <r>
    <s v="1050"/>
    <s v="Greater Bridgeport Transit Authority"/>
    <s v="DR"/>
    <s v="PT"/>
    <x v="0"/>
    <x v="8"/>
    <x v="0"/>
    <m/>
    <m/>
    <m/>
  </r>
  <r>
    <s v="1050"/>
    <s v="Greater Bridgeport Transit Authority"/>
    <s v="DR"/>
    <s v="PT"/>
    <x v="1"/>
    <x v="8"/>
    <x v="0"/>
    <m/>
    <m/>
    <m/>
  </r>
  <r>
    <s v="1050"/>
    <s v="Greater Bridgeport Transit Authority"/>
    <s v="DR"/>
    <s v="PT"/>
    <x v="2"/>
    <x v="8"/>
    <x v="0"/>
    <m/>
    <m/>
    <m/>
  </r>
  <r>
    <s v="1050"/>
    <s v="Greater Bridgeport Transit Authority"/>
    <s v="DR"/>
    <s v="PT"/>
    <x v="3"/>
    <x v="8"/>
    <x v="0"/>
    <m/>
    <m/>
    <m/>
  </r>
  <r>
    <s v="1050"/>
    <s v="Greater Bridgeport Transit Authority"/>
    <s v="DR"/>
    <s v="PT"/>
    <x v="4"/>
    <x v="8"/>
    <x v="0"/>
    <m/>
    <n v="357"/>
    <n v="2073"/>
  </r>
  <r>
    <s v="1050"/>
    <s v="Greater Bridgeport Transit Authority"/>
    <s v="DR"/>
    <s v="PT"/>
    <x v="5"/>
    <x v="8"/>
    <x v="0"/>
    <m/>
    <n v="132"/>
    <n v="835"/>
  </r>
  <r>
    <s v="1050"/>
    <s v="Greater Bridgeport Transit Authority"/>
    <s v="DR"/>
    <s v="PT"/>
    <x v="6"/>
    <x v="8"/>
    <x v="0"/>
    <m/>
    <n v="44"/>
    <n v="258"/>
  </r>
  <r>
    <s v="1050"/>
    <s v="Greater Bridgeport Transit Authority"/>
    <s v="DR"/>
    <s v="PT"/>
    <x v="7"/>
    <x v="8"/>
    <x v="0"/>
    <m/>
    <n v="99910"/>
    <n v="581904"/>
  </r>
  <r>
    <s v="1050"/>
    <s v="Greater Bridgeport Transit Authority"/>
    <s v="MB"/>
    <s v="DO"/>
    <x v="0"/>
    <x v="8"/>
    <x v="0"/>
    <m/>
    <m/>
    <m/>
  </r>
  <r>
    <s v="1050"/>
    <s v="Greater Bridgeport Transit Authority"/>
    <s v="MB"/>
    <s v="DO"/>
    <x v="1"/>
    <x v="8"/>
    <x v="0"/>
    <m/>
    <m/>
    <m/>
  </r>
  <r>
    <s v="1050"/>
    <s v="Greater Bridgeport Transit Authority"/>
    <s v="MB"/>
    <s v="DO"/>
    <x v="2"/>
    <x v="8"/>
    <x v="0"/>
    <m/>
    <m/>
    <m/>
  </r>
  <r>
    <s v="1050"/>
    <s v="Greater Bridgeport Transit Authority"/>
    <s v="MB"/>
    <s v="DO"/>
    <x v="3"/>
    <x v="8"/>
    <x v="0"/>
    <m/>
    <m/>
    <m/>
  </r>
  <r>
    <s v="1050"/>
    <s v="Greater Bridgeport Transit Authority"/>
    <s v="MB"/>
    <s v="DO"/>
    <x v="4"/>
    <x v="8"/>
    <x v="0"/>
    <m/>
    <n v="19597"/>
    <n v="78255"/>
  </r>
  <r>
    <s v="1050"/>
    <s v="Greater Bridgeport Transit Authority"/>
    <s v="MB"/>
    <s v="DO"/>
    <x v="5"/>
    <x v="8"/>
    <x v="0"/>
    <m/>
    <n v="11352"/>
    <n v="13618"/>
  </r>
  <r>
    <s v="1050"/>
    <s v="Greater Bridgeport Transit Authority"/>
    <s v="MB"/>
    <s v="DO"/>
    <x v="6"/>
    <x v="8"/>
    <x v="0"/>
    <m/>
    <n v="4785"/>
    <n v="9178"/>
  </r>
  <r>
    <s v="1050"/>
    <s v="Greater Bridgeport Transit Authority"/>
    <s v="MB"/>
    <s v="DO"/>
    <x v="7"/>
    <x v="8"/>
    <x v="0"/>
    <m/>
    <n v="5851740"/>
    <n v="21015192"/>
  </r>
  <r>
    <s v="1051"/>
    <s v="Housatonic Area Regional Transit "/>
    <s v="DR"/>
    <s v="DO"/>
    <x v="0"/>
    <x v="8"/>
    <x v="0"/>
    <m/>
    <m/>
    <m/>
  </r>
  <r>
    <s v="1051"/>
    <s v="Housatonic Area Regional Transit "/>
    <s v="DR"/>
    <s v="DO"/>
    <x v="1"/>
    <x v="8"/>
    <x v="0"/>
    <m/>
    <m/>
    <m/>
  </r>
  <r>
    <s v="1051"/>
    <s v="Housatonic Area Regional Transit "/>
    <s v="DR"/>
    <s v="DO"/>
    <x v="2"/>
    <x v="8"/>
    <x v="0"/>
    <m/>
    <m/>
    <m/>
  </r>
  <r>
    <s v="1051"/>
    <s v="Housatonic Area Regional Transit "/>
    <s v="DR"/>
    <s v="DO"/>
    <x v="3"/>
    <x v="8"/>
    <x v="0"/>
    <m/>
    <m/>
    <m/>
  </r>
  <r>
    <s v="1051"/>
    <s v="Housatonic Area Regional Transit "/>
    <s v="DR"/>
    <s v="DO"/>
    <x v="4"/>
    <x v="8"/>
    <x v="0"/>
    <m/>
    <n v="242"/>
    <n v="1469"/>
  </r>
  <r>
    <s v="1051"/>
    <s v="Housatonic Area Regional Transit "/>
    <s v="DR"/>
    <s v="DO"/>
    <x v="5"/>
    <x v="8"/>
    <x v="0"/>
    <m/>
    <n v="52"/>
    <n v="319"/>
  </r>
  <r>
    <s v="1051"/>
    <s v="Housatonic Area Regional Transit "/>
    <s v="DR"/>
    <s v="DO"/>
    <x v="6"/>
    <x v="8"/>
    <x v="0"/>
    <m/>
    <n v="41"/>
    <n v="249"/>
  </r>
  <r>
    <s v="1051"/>
    <s v="Housatonic Area Regional Transit "/>
    <s v="DR"/>
    <s v="DO"/>
    <x v="7"/>
    <x v="8"/>
    <x v="0"/>
    <m/>
    <n v="66120"/>
    <n v="402010"/>
  </r>
  <r>
    <s v="1051"/>
    <s v="Housatonic Area Regional Transit "/>
    <s v="MB"/>
    <s v="DO"/>
    <x v="0"/>
    <x v="8"/>
    <x v="0"/>
    <m/>
    <m/>
    <m/>
  </r>
  <r>
    <s v="1051"/>
    <s v="Housatonic Area Regional Transit "/>
    <s v="MB"/>
    <s v="DO"/>
    <x v="1"/>
    <x v="8"/>
    <x v="0"/>
    <m/>
    <m/>
    <m/>
  </r>
  <r>
    <s v="1051"/>
    <s v="Housatonic Area Regional Transit "/>
    <s v="MB"/>
    <s v="DO"/>
    <x v="2"/>
    <x v="8"/>
    <x v="0"/>
    <m/>
    <m/>
    <m/>
  </r>
  <r>
    <s v="1051"/>
    <s v="Housatonic Area Regional Transit "/>
    <s v="MB"/>
    <s v="DO"/>
    <x v="3"/>
    <x v="8"/>
    <x v="0"/>
    <m/>
    <m/>
    <m/>
  </r>
  <r>
    <s v="1051"/>
    <s v="Housatonic Area Regional Transit "/>
    <s v="MB"/>
    <s v="DO"/>
    <x v="4"/>
    <x v="8"/>
    <x v="0"/>
    <m/>
    <n v="3155"/>
    <n v="17526"/>
  </r>
  <r>
    <s v="1051"/>
    <s v="Housatonic Area Regional Transit "/>
    <s v="MB"/>
    <s v="DO"/>
    <x v="5"/>
    <x v="8"/>
    <x v="0"/>
    <m/>
    <n v="1379"/>
    <n v="1132"/>
  </r>
  <r>
    <s v="1051"/>
    <s v="Housatonic Area Regional Transit "/>
    <s v="MB"/>
    <s v="DO"/>
    <x v="6"/>
    <x v="8"/>
    <x v="0"/>
    <m/>
    <n v="455"/>
    <n v="323"/>
  </r>
  <r>
    <s v="1051"/>
    <s v="Housatonic Area Regional Transit "/>
    <s v="MB"/>
    <s v="DO"/>
    <x v="7"/>
    <x v="8"/>
    <x v="0"/>
    <m/>
    <n v="903101"/>
    <n v="4786435"/>
  </r>
  <r>
    <s v="1053"/>
    <s v="Cape Ann Transportation Authority"/>
    <s v="DR"/>
    <s v="PT"/>
    <x v="0"/>
    <x v="6"/>
    <x v="0"/>
    <m/>
    <m/>
    <m/>
  </r>
  <r>
    <s v="1053"/>
    <s v="Cape Ann Transportation Authority"/>
    <s v="DR"/>
    <s v="PT"/>
    <x v="1"/>
    <x v="6"/>
    <x v="0"/>
    <m/>
    <m/>
    <m/>
  </r>
  <r>
    <s v="1053"/>
    <s v="Cape Ann Transportation Authority"/>
    <s v="DR"/>
    <s v="PT"/>
    <x v="2"/>
    <x v="6"/>
    <x v="0"/>
    <m/>
    <m/>
    <m/>
  </r>
  <r>
    <s v="1053"/>
    <s v="Cape Ann Transportation Authority"/>
    <s v="DR"/>
    <s v="PT"/>
    <x v="3"/>
    <x v="6"/>
    <x v="0"/>
    <m/>
    <m/>
    <m/>
  </r>
  <r>
    <s v="1053"/>
    <s v="Cape Ann Transportation Authority"/>
    <s v="DR"/>
    <s v="PT"/>
    <x v="4"/>
    <x v="6"/>
    <x v="0"/>
    <m/>
    <n v="139"/>
    <n v="649"/>
  </r>
  <r>
    <s v="1053"/>
    <s v="Cape Ann Transportation Authority"/>
    <s v="DR"/>
    <s v="PT"/>
    <x v="5"/>
    <x v="6"/>
    <x v="0"/>
    <m/>
    <n v="15"/>
    <n v="100"/>
  </r>
  <r>
    <s v="1053"/>
    <s v="Cape Ann Transportation Authority"/>
    <s v="DR"/>
    <s v="PT"/>
    <x v="6"/>
    <x v="6"/>
    <x v="0"/>
    <m/>
    <n v="11"/>
    <n v="63"/>
  </r>
  <r>
    <s v="1053"/>
    <s v="Cape Ann Transportation Authority"/>
    <s v="DR"/>
    <s v="PT"/>
    <x v="7"/>
    <x v="6"/>
    <x v="0"/>
    <m/>
    <n v="36238"/>
    <n v="171519"/>
  </r>
  <r>
    <s v="1053"/>
    <s v="Cape Ann Transportation Authority"/>
    <s v="MB"/>
    <s v="PT"/>
    <x v="0"/>
    <x v="6"/>
    <x v="0"/>
    <m/>
    <m/>
    <m/>
  </r>
  <r>
    <s v="1053"/>
    <s v="Cape Ann Transportation Authority"/>
    <s v="MB"/>
    <s v="PT"/>
    <x v="1"/>
    <x v="6"/>
    <x v="0"/>
    <m/>
    <m/>
    <m/>
  </r>
  <r>
    <s v="1053"/>
    <s v="Cape Ann Transportation Authority"/>
    <s v="MB"/>
    <s v="PT"/>
    <x v="2"/>
    <x v="6"/>
    <x v="0"/>
    <m/>
    <m/>
    <m/>
  </r>
  <r>
    <s v="1053"/>
    <s v="Cape Ann Transportation Authority"/>
    <s v="MB"/>
    <s v="PT"/>
    <x v="3"/>
    <x v="6"/>
    <x v="0"/>
    <m/>
    <m/>
    <m/>
  </r>
  <r>
    <s v="1053"/>
    <s v="Cape Ann Transportation Authority"/>
    <s v="MB"/>
    <s v="PT"/>
    <x v="4"/>
    <x v="6"/>
    <x v="0"/>
    <m/>
    <n v="678"/>
    <n v="3186"/>
  </r>
  <r>
    <s v="1053"/>
    <s v="Cape Ann Transportation Authority"/>
    <s v="MB"/>
    <s v="PT"/>
    <x v="5"/>
    <x v="6"/>
    <x v="0"/>
    <m/>
    <n v="514"/>
    <n v="2415"/>
  </r>
  <r>
    <s v="1053"/>
    <s v="Cape Ann Transportation Authority"/>
    <s v="MB"/>
    <s v="PT"/>
    <x v="6"/>
    <x v="6"/>
    <x v="0"/>
    <m/>
    <n v="647"/>
    <n v="3040"/>
  </r>
  <r>
    <s v="1053"/>
    <s v="Cape Ann Transportation Authority"/>
    <s v="MB"/>
    <s v="PT"/>
    <x v="7"/>
    <x v="6"/>
    <x v="0"/>
    <m/>
    <n v="207741"/>
    <n v="976382"/>
  </r>
  <r>
    <s v="1055"/>
    <s v="Connecticut Department of Transportation - CTTRANSIT New Haven Division"/>
    <s v="MB"/>
    <s v="DO"/>
    <x v="0"/>
    <x v="8"/>
    <x v="0"/>
    <m/>
    <m/>
    <m/>
  </r>
  <r>
    <s v="1055"/>
    <s v="Connecticut Department of Transportation - CTTRANSIT New Haven Division"/>
    <s v="MB"/>
    <s v="DO"/>
    <x v="1"/>
    <x v="8"/>
    <x v="0"/>
    <m/>
    <m/>
    <m/>
  </r>
  <r>
    <s v="1055"/>
    <s v="Connecticut Department of Transportation - CTTRANSIT New Haven Division"/>
    <s v="MB"/>
    <s v="DO"/>
    <x v="2"/>
    <x v="8"/>
    <x v="0"/>
    <m/>
    <m/>
    <m/>
  </r>
  <r>
    <s v="1055"/>
    <s v="Connecticut Department of Transportation - CTTRANSIT New Haven Division"/>
    <s v="MB"/>
    <s v="DO"/>
    <x v="3"/>
    <x v="8"/>
    <x v="0"/>
    <m/>
    <m/>
    <m/>
  </r>
  <r>
    <s v="1055"/>
    <s v="Connecticut Department of Transportation - CTTRANSIT New Haven Division"/>
    <s v="MB"/>
    <s v="DO"/>
    <x v="4"/>
    <x v="8"/>
    <x v="0"/>
    <m/>
    <n v="31782"/>
    <n v="93122"/>
  </r>
  <r>
    <s v="1055"/>
    <s v="Connecticut Department of Transportation - CTTRANSIT New Haven Division"/>
    <s v="MB"/>
    <s v="DO"/>
    <x v="5"/>
    <x v="8"/>
    <x v="0"/>
    <m/>
    <n v="18455"/>
    <n v="67544"/>
  </r>
  <r>
    <s v="1055"/>
    <s v="Connecticut Department of Transportation - CTTRANSIT New Haven Division"/>
    <s v="MB"/>
    <s v="DO"/>
    <x v="6"/>
    <x v="8"/>
    <x v="0"/>
    <m/>
    <n v="6516"/>
    <n v="22221"/>
  </r>
  <r>
    <s v="1055"/>
    <s v="Connecticut Department of Transportation - CTTRANSIT New Haven Division"/>
    <s v="MB"/>
    <s v="DO"/>
    <x v="7"/>
    <x v="8"/>
    <x v="0"/>
    <m/>
    <n v="9453994"/>
    <n v="28592503"/>
  </r>
  <r>
    <s v="1056"/>
    <s v="Connecticut Department of Transportation - CTTRANSIT Stamford Division"/>
    <s v="MB"/>
    <s v="DO"/>
    <x v="0"/>
    <x v="8"/>
    <x v="0"/>
    <m/>
    <m/>
    <m/>
  </r>
  <r>
    <s v="1056"/>
    <s v="Connecticut Department of Transportation - CTTRANSIT Stamford Division"/>
    <s v="MB"/>
    <s v="DO"/>
    <x v="1"/>
    <x v="8"/>
    <x v="0"/>
    <m/>
    <m/>
    <m/>
  </r>
  <r>
    <s v="1056"/>
    <s v="Connecticut Department of Transportation - CTTRANSIT Stamford Division"/>
    <s v="MB"/>
    <s v="DO"/>
    <x v="2"/>
    <x v="8"/>
    <x v="0"/>
    <m/>
    <m/>
    <m/>
  </r>
  <r>
    <s v="1056"/>
    <s v="Connecticut Department of Transportation - CTTRANSIT Stamford Division"/>
    <s v="MB"/>
    <s v="DO"/>
    <x v="3"/>
    <x v="8"/>
    <x v="0"/>
    <m/>
    <m/>
    <m/>
  </r>
  <r>
    <s v="1056"/>
    <s v="Connecticut Department of Transportation - CTTRANSIT Stamford Division"/>
    <s v="MB"/>
    <s v="DO"/>
    <x v="4"/>
    <x v="8"/>
    <x v="0"/>
    <m/>
    <n v="11602"/>
    <n v="42608"/>
  </r>
  <r>
    <s v="1056"/>
    <s v="Connecticut Department of Transportation - CTTRANSIT Stamford Division"/>
    <s v="MB"/>
    <s v="DO"/>
    <x v="5"/>
    <x v="8"/>
    <x v="0"/>
    <m/>
    <n v="9153"/>
    <n v="34528"/>
  </r>
  <r>
    <s v="1056"/>
    <s v="Connecticut Department of Transportation - CTTRANSIT Stamford Division"/>
    <s v="MB"/>
    <s v="DO"/>
    <x v="6"/>
    <x v="8"/>
    <x v="0"/>
    <m/>
    <n v="2834"/>
    <n v="11217"/>
  </r>
  <r>
    <s v="1056"/>
    <s v="Connecticut Department of Transportation - CTTRANSIT Stamford Division"/>
    <s v="MB"/>
    <s v="DO"/>
    <x v="7"/>
    <x v="8"/>
    <x v="0"/>
    <m/>
    <n v="3596691"/>
    <n v="13292738"/>
  </r>
  <r>
    <s v="1057"/>
    <s v="Norwalk Transit District"/>
    <s v="DR"/>
    <s v="DO"/>
    <x v="0"/>
    <x v="8"/>
    <x v="0"/>
    <m/>
    <m/>
    <m/>
  </r>
  <r>
    <s v="1057"/>
    <s v="Norwalk Transit District"/>
    <s v="DR"/>
    <s v="DO"/>
    <x v="1"/>
    <x v="8"/>
    <x v="0"/>
    <m/>
    <m/>
    <m/>
  </r>
  <r>
    <s v="1057"/>
    <s v="Norwalk Transit District"/>
    <s v="DR"/>
    <s v="DO"/>
    <x v="2"/>
    <x v="8"/>
    <x v="0"/>
    <m/>
    <m/>
    <m/>
  </r>
  <r>
    <s v="1057"/>
    <s v="Norwalk Transit District"/>
    <s v="DR"/>
    <s v="DO"/>
    <x v="3"/>
    <x v="8"/>
    <x v="0"/>
    <m/>
    <m/>
    <m/>
  </r>
  <r>
    <s v="1057"/>
    <s v="Norwalk Transit District"/>
    <s v="DR"/>
    <s v="DO"/>
    <x v="4"/>
    <x v="8"/>
    <x v="0"/>
    <m/>
    <n v="203"/>
    <n v="909"/>
  </r>
  <r>
    <s v="1057"/>
    <s v="Norwalk Transit District"/>
    <s v="DR"/>
    <s v="DO"/>
    <x v="5"/>
    <x v="8"/>
    <x v="0"/>
    <m/>
    <n v="17"/>
    <n v="46"/>
  </r>
  <r>
    <s v="1057"/>
    <s v="Norwalk Transit District"/>
    <s v="DR"/>
    <s v="DO"/>
    <x v="6"/>
    <x v="8"/>
    <x v="0"/>
    <m/>
    <n v="1"/>
    <n v="4"/>
  </r>
  <r>
    <s v="1057"/>
    <s v="Norwalk Transit District"/>
    <s v="DR"/>
    <s v="DO"/>
    <x v="7"/>
    <x v="8"/>
    <x v="0"/>
    <m/>
    <n v="52658"/>
    <n v="233400"/>
  </r>
  <r>
    <s v="1057"/>
    <s v="Norwalk Transit District"/>
    <s v="DR"/>
    <s v="PT"/>
    <x v="0"/>
    <x v="8"/>
    <x v="0"/>
    <m/>
    <m/>
    <m/>
  </r>
  <r>
    <s v="1057"/>
    <s v="Norwalk Transit District"/>
    <s v="DR"/>
    <s v="PT"/>
    <x v="1"/>
    <x v="8"/>
    <x v="0"/>
    <m/>
    <m/>
    <m/>
  </r>
  <r>
    <s v="1057"/>
    <s v="Norwalk Transit District"/>
    <s v="DR"/>
    <s v="PT"/>
    <x v="2"/>
    <x v="8"/>
    <x v="0"/>
    <m/>
    <m/>
    <m/>
  </r>
  <r>
    <s v="1057"/>
    <s v="Norwalk Transit District"/>
    <s v="DR"/>
    <s v="PT"/>
    <x v="3"/>
    <x v="8"/>
    <x v="0"/>
    <m/>
    <m/>
    <m/>
  </r>
  <r>
    <s v="1057"/>
    <s v="Norwalk Transit District"/>
    <s v="DR"/>
    <s v="PT"/>
    <x v="4"/>
    <x v="8"/>
    <x v="0"/>
    <m/>
    <n v="214"/>
    <n v="1105"/>
  </r>
  <r>
    <s v="1057"/>
    <s v="Norwalk Transit District"/>
    <s v="DR"/>
    <s v="PT"/>
    <x v="5"/>
    <x v="8"/>
    <x v="0"/>
    <m/>
    <n v="39"/>
    <n v="127"/>
  </r>
  <r>
    <s v="1057"/>
    <s v="Norwalk Transit District"/>
    <s v="DR"/>
    <s v="PT"/>
    <x v="6"/>
    <x v="8"/>
    <x v="0"/>
    <m/>
    <n v="0"/>
    <n v="0"/>
  </r>
  <r>
    <s v="1057"/>
    <s v="Norwalk Transit District"/>
    <s v="DR"/>
    <s v="PT"/>
    <x v="7"/>
    <x v="8"/>
    <x v="0"/>
    <m/>
    <n v="56414"/>
    <n v="287321"/>
  </r>
  <r>
    <s v="1057"/>
    <s v="Norwalk Transit District"/>
    <s v="MB"/>
    <s v="DO"/>
    <x v="0"/>
    <x v="8"/>
    <x v="0"/>
    <m/>
    <m/>
    <m/>
  </r>
  <r>
    <s v="1057"/>
    <s v="Norwalk Transit District"/>
    <s v="MB"/>
    <s v="DO"/>
    <x v="1"/>
    <x v="8"/>
    <x v="0"/>
    <m/>
    <m/>
    <m/>
  </r>
  <r>
    <s v="1057"/>
    <s v="Norwalk Transit District"/>
    <s v="MB"/>
    <s v="DO"/>
    <x v="2"/>
    <x v="8"/>
    <x v="0"/>
    <m/>
    <m/>
    <m/>
  </r>
  <r>
    <s v="1057"/>
    <s v="Norwalk Transit District"/>
    <s v="MB"/>
    <s v="DO"/>
    <x v="3"/>
    <x v="8"/>
    <x v="0"/>
    <m/>
    <m/>
    <m/>
  </r>
  <r>
    <s v="1057"/>
    <s v="Norwalk Transit District"/>
    <s v="MB"/>
    <s v="DO"/>
    <x v="4"/>
    <x v="8"/>
    <x v="0"/>
    <m/>
    <n v="6766"/>
    <n v="19080"/>
  </r>
  <r>
    <s v="1057"/>
    <s v="Norwalk Transit District"/>
    <s v="MB"/>
    <s v="DO"/>
    <x v="5"/>
    <x v="8"/>
    <x v="0"/>
    <m/>
    <n v="3778"/>
    <n v="12354"/>
  </r>
  <r>
    <s v="1057"/>
    <s v="Norwalk Transit District"/>
    <s v="MB"/>
    <s v="DO"/>
    <x v="6"/>
    <x v="8"/>
    <x v="0"/>
    <m/>
    <n v="722"/>
    <n v="3827"/>
  </r>
  <r>
    <s v="1057"/>
    <s v="Norwalk Transit District"/>
    <s v="MB"/>
    <s v="DO"/>
    <x v="7"/>
    <x v="8"/>
    <x v="0"/>
    <m/>
    <n v="1961397"/>
    <n v="5726885"/>
  </r>
  <r>
    <s v="1057"/>
    <s v="Norwalk Transit District"/>
    <s v="MB"/>
    <s v="PT"/>
    <x v="0"/>
    <x v="8"/>
    <x v="0"/>
    <m/>
    <m/>
    <m/>
  </r>
  <r>
    <s v="1057"/>
    <s v="Norwalk Transit District"/>
    <s v="MB"/>
    <s v="PT"/>
    <x v="1"/>
    <x v="8"/>
    <x v="0"/>
    <m/>
    <m/>
    <m/>
  </r>
  <r>
    <s v="1057"/>
    <s v="Norwalk Transit District"/>
    <s v="MB"/>
    <s v="PT"/>
    <x v="2"/>
    <x v="8"/>
    <x v="0"/>
    <m/>
    <m/>
    <m/>
  </r>
  <r>
    <s v="1057"/>
    <s v="Norwalk Transit District"/>
    <s v="MB"/>
    <s v="PT"/>
    <x v="3"/>
    <x v="8"/>
    <x v="0"/>
    <m/>
    <m/>
    <m/>
  </r>
  <r>
    <s v="1057"/>
    <s v="Norwalk Transit District"/>
    <s v="MB"/>
    <s v="PT"/>
    <x v="4"/>
    <x v="8"/>
    <x v="0"/>
    <m/>
    <n v="183"/>
    <n v="265"/>
  </r>
  <r>
    <s v="1057"/>
    <s v="Norwalk Transit District"/>
    <s v="MB"/>
    <s v="PT"/>
    <x v="5"/>
    <x v="8"/>
    <x v="0"/>
    <m/>
    <n v="0"/>
    <n v="0"/>
  </r>
  <r>
    <s v="1057"/>
    <s v="Norwalk Transit District"/>
    <s v="MB"/>
    <s v="PT"/>
    <x v="6"/>
    <x v="8"/>
    <x v="0"/>
    <m/>
    <n v="0"/>
    <n v="0"/>
  </r>
  <r>
    <s v="1057"/>
    <s v="Norwalk Transit District"/>
    <s v="MB"/>
    <s v="PT"/>
    <x v="7"/>
    <x v="8"/>
    <x v="0"/>
    <m/>
    <n v="46286"/>
    <n v="67115"/>
  </r>
  <r>
    <s v="1061"/>
    <s v="Montachusett Regional Transit Authority"/>
    <s v="DR"/>
    <s v="PT"/>
    <x v="0"/>
    <x v="6"/>
    <x v="0"/>
    <m/>
    <m/>
    <m/>
  </r>
  <r>
    <s v="1061"/>
    <s v="Montachusett Regional Transit Authority"/>
    <s v="DR"/>
    <s v="PT"/>
    <x v="1"/>
    <x v="6"/>
    <x v="0"/>
    <m/>
    <m/>
    <m/>
  </r>
  <r>
    <s v="1061"/>
    <s v="Montachusett Regional Transit Authority"/>
    <s v="DR"/>
    <s v="PT"/>
    <x v="2"/>
    <x v="6"/>
    <x v="0"/>
    <m/>
    <m/>
    <m/>
  </r>
  <r>
    <s v="1061"/>
    <s v="Montachusett Regional Transit Authority"/>
    <s v="DR"/>
    <s v="PT"/>
    <x v="3"/>
    <x v="6"/>
    <x v="0"/>
    <m/>
    <m/>
    <m/>
  </r>
  <r>
    <s v="1061"/>
    <s v="Montachusett Regional Transit Authority"/>
    <s v="DR"/>
    <s v="PT"/>
    <x v="4"/>
    <x v="6"/>
    <x v="0"/>
    <m/>
    <n v="1575"/>
    <n v="8993"/>
  </r>
  <r>
    <s v="1061"/>
    <s v="Montachusett Regional Transit Authority"/>
    <s v="DR"/>
    <s v="PT"/>
    <x v="5"/>
    <x v="6"/>
    <x v="0"/>
    <m/>
    <n v="75"/>
    <n v="428"/>
  </r>
  <r>
    <s v="1061"/>
    <s v="Montachusett Regional Transit Authority"/>
    <s v="DR"/>
    <s v="PT"/>
    <x v="6"/>
    <x v="6"/>
    <x v="0"/>
    <m/>
    <n v="0"/>
    <n v="0"/>
  </r>
  <r>
    <s v="1061"/>
    <s v="Montachusett Regional Transit Authority"/>
    <s v="DR"/>
    <s v="PT"/>
    <x v="7"/>
    <x v="6"/>
    <x v="0"/>
    <m/>
    <n v="401265"/>
    <n v="2291223"/>
  </r>
  <r>
    <s v="1061"/>
    <s v="Montachusett Regional Transit Authority"/>
    <s v="DT"/>
    <s v="PT"/>
    <x v="0"/>
    <x v="6"/>
    <x v="0"/>
    <m/>
    <m/>
    <m/>
  </r>
  <r>
    <s v="1061"/>
    <s v="Montachusett Regional Transit Authority"/>
    <s v="DT"/>
    <s v="PT"/>
    <x v="1"/>
    <x v="6"/>
    <x v="0"/>
    <m/>
    <m/>
    <m/>
  </r>
  <r>
    <s v="1061"/>
    <s v="Montachusett Regional Transit Authority"/>
    <s v="DT"/>
    <s v="PT"/>
    <x v="2"/>
    <x v="6"/>
    <x v="0"/>
    <m/>
    <m/>
    <m/>
  </r>
  <r>
    <s v="1061"/>
    <s v="Montachusett Regional Transit Authority"/>
    <s v="DT"/>
    <s v="PT"/>
    <x v="3"/>
    <x v="6"/>
    <x v="0"/>
    <m/>
    <m/>
    <m/>
  </r>
  <r>
    <s v="1061"/>
    <s v="Montachusett Regional Transit Authority"/>
    <s v="DT"/>
    <s v="PT"/>
    <x v="4"/>
    <x v="6"/>
    <x v="0"/>
    <m/>
    <m/>
    <m/>
  </r>
  <r>
    <s v="1061"/>
    <s v="Montachusett Regional Transit Authority"/>
    <s v="DT"/>
    <s v="PT"/>
    <x v="5"/>
    <x v="6"/>
    <x v="0"/>
    <m/>
    <m/>
    <m/>
  </r>
  <r>
    <s v="1061"/>
    <s v="Montachusett Regional Transit Authority"/>
    <s v="DT"/>
    <s v="PT"/>
    <x v="6"/>
    <x v="6"/>
    <x v="0"/>
    <m/>
    <m/>
    <m/>
  </r>
  <r>
    <s v="1061"/>
    <s v="Montachusett Regional Transit Authority"/>
    <s v="DT"/>
    <s v="PT"/>
    <x v="7"/>
    <x v="6"/>
    <x v="0"/>
    <m/>
    <n v="5849"/>
    <n v="58374"/>
  </r>
  <r>
    <s v="1061"/>
    <s v="Montachusett Regional Transit Authority"/>
    <s v="MB"/>
    <s v="PT"/>
    <x v="0"/>
    <x v="6"/>
    <x v="0"/>
    <m/>
    <m/>
    <m/>
  </r>
  <r>
    <s v="1061"/>
    <s v="Montachusett Regional Transit Authority"/>
    <s v="MB"/>
    <s v="PT"/>
    <x v="1"/>
    <x v="6"/>
    <x v="0"/>
    <m/>
    <m/>
    <m/>
  </r>
  <r>
    <s v="1061"/>
    <s v="Montachusett Regional Transit Authority"/>
    <s v="MB"/>
    <s v="PT"/>
    <x v="2"/>
    <x v="6"/>
    <x v="0"/>
    <m/>
    <m/>
    <m/>
  </r>
  <r>
    <s v="1061"/>
    <s v="Montachusett Regional Transit Authority"/>
    <s v="MB"/>
    <s v="PT"/>
    <x v="3"/>
    <x v="6"/>
    <x v="0"/>
    <m/>
    <m/>
    <m/>
  </r>
  <r>
    <s v="1061"/>
    <s v="Montachusett Regional Transit Authority"/>
    <s v="MB"/>
    <s v="PT"/>
    <x v="4"/>
    <x v="6"/>
    <x v="0"/>
    <m/>
    <n v="2477"/>
    <n v="12608"/>
  </r>
  <r>
    <s v="1061"/>
    <s v="Montachusett Regional Transit Authority"/>
    <s v="MB"/>
    <s v="PT"/>
    <x v="5"/>
    <x v="6"/>
    <x v="0"/>
    <m/>
    <n v="936"/>
    <n v="4324"/>
  </r>
  <r>
    <s v="1061"/>
    <s v="Montachusett Regional Transit Authority"/>
    <s v="MB"/>
    <s v="PT"/>
    <x v="6"/>
    <x v="6"/>
    <x v="0"/>
    <m/>
    <n v="308"/>
    <n v="237"/>
  </r>
  <r>
    <s v="1061"/>
    <s v="Montachusett Regional Transit Authority"/>
    <s v="MB"/>
    <s v="PT"/>
    <x v="7"/>
    <x v="6"/>
    <x v="0"/>
    <m/>
    <n v="671364"/>
    <n v="3115787"/>
  </r>
  <r>
    <s v="1063"/>
    <s v="Middletown Transit District"/>
    <s v="DR"/>
    <s v="DO"/>
    <x v="0"/>
    <x v="8"/>
    <x v="0"/>
    <m/>
    <m/>
    <m/>
  </r>
  <r>
    <s v="1063"/>
    <s v="Middletown Transit District"/>
    <s v="DR"/>
    <s v="DO"/>
    <x v="1"/>
    <x v="8"/>
    <x v="0"/>
    <m/>
    <m/>
    <m/>
  </r>
  <r>
    <s v="1063"/>
    <s v="Middletown Transit District"/>
    <s v="DR"/>
    <s v="DO"/>
    <x v="2"/>
    <x v="8"/>
    <x v="0"/>
    <m/>
    <m/>
    <m/>
  </r>
  <r>
    <s v="1063"/>
    <s v="Middletown Transit District"/>
    <s v="DR"/>
    <s v="DO"/>
    <x v="3"/>
    <x v="8"/>
    <x v="0"/>
    <m/>
    <m/>
    <m/>
  </r>
  <r>
    <s v="1063"/>
    <s v="Middletown Transit District"/>
    <s v="DR"/>
    <s v="DO"/>
    <x v="4"/>
    <x v="8"/>
    <x v="0"/>
    <m/>
    <m/>
    <m/>
  </r>
  <r>
    <s v="1063"/>
    <s v="Middletown Transit District"/>
    <s v="DR"/>
    <s v="DO"/>
    <x v="5"/>
    <x v="8"/>
    <x v="0"/>
    <m/>
    <m/>
    <m/>
  </r>
  <r>
    <s v="1063"/>
    <s v="Middletown Transit District"/>
    <s v="DR"/>
    <s v="DO"/>
    <x v="6"/>
    <x v="8"/>
    <x v="0"/>
    <m/>
    <m/>
    <m/>
  </r>
  <r>
    <s v="1063"/>
    <s v="Middletown Transit District"/>
    <s v="DR"/>
    <s v="DO"/>
    <x v="7"/>
    <x v="8"/>
    <x v="0"/>
    <m/>
    <n v="23862"/>
    <m/>
  </r>
  <r>
    <s v="1063"/>
    <s v="Middletown Transit District"/>
    <s v="MB"/>
    <s v="DO"/>
    <x v="0"/>
    <x v="8"/>
    <x v="0"/>
    <m/>
    <m/>
    <m/>
  </r>
  <r>
    <s v="1063"/>
    <s v="Middletown Transit District"/>
    <s v="MB"/>
    <s v="DO"/>
    <x v="1"/>
    <x v="8"/>
    <x v="0"/>
    <m/>
    <m/>
    <m/>
  </r>
  <r>
    <s v="1063"/>
    <s v="Middletown Transit District"/>
    <s v="MB"/>
    <s v="DO"/>
    <x v="2"/>
    <x v="8"/>
    <x v="0"/>
    <m/>
    <m/>
    <m/>
  </r>
  <r>
    <s v="1063"/>
    <s v="Middletown Transit District"/>
    <s v="MB"/>
    <s v="DO"/>
    <x v="3"/>
    <x v="8"/>
    <x v="0"/>
    <m/>
    <m/>
    <m/>
  </r>
  <r>
    <s v="1063"/>
    <s v="Middletown Transit District"/>
    <s v="MB"/>
    <s v="DO"/>
    <x v="4"/>
    <x v="8"/>
    <x v="0"/>
    <m/>
    <m/>
    <m/>
  </r>
  <r>
    <s v="1063"/>
    <s v="Middletown Transit District"/>
    <s v="MB"/>
    <s v="DO"/>
    <x v="5"/>
    <x v="8"/>
    <x v="0"/>
    <m/>
    <m/>
    <m/>
  </r>
  <r>
    <s v="1063"/>
    <s v="Middletown Transit District"/>
    <s v="MB"/>
    <s v="DO"/>
    <x v="6"/>
    <x v="8"/>
    <x v="0"/>
    <m/>
    <m/>
    <m/>
  </r>
  <r>
    <s v="1063"/>
    <s v="Middletown Transit District"/>
    <s v="MB"/>
    <s v="DO"/>
    <x v="7"/>
    <x v="8"/>
    <x v="0"/>
    <m/>
    <n v="388035"/>
    <m/>
  </r>
  <r>
    <s v="1064"/>
    <s v="Greater Attleboro-Taunton Regional Transit Authority"/>
    <s v="CB"/>
    <s v="PT"/>
    <x v="0"/>
    <x v="6"/>
    <x v="0"/>
    <m/>
    <m/>
    <m/>
  </r>
  <r>
    <s v="1064"/>
    <s v="Greater Attleboro-Taunton Regional Transit Authority"/>
    <s v="CB"/>
    <s v="PT"/>
    <x v="1"/>
    <x v="6"/>
    <x v="0"/>
    <m/>
    <m/>
    <m/>
  </r>
  <r>
    <s v="1064"/>
    <s v="Greater Attleboro-Taunton Regional Transit Authority"/>
    <s v="CB"/>
    <s v="PT"/>
    <x v="2"/>
    <x v="6"/>
    <x v="0"/>
    <m/>
    <m/>
    <m/>
  </r>
  <r>
    <s v="1064"/>
    <s v="Greater Attleboro-Taunton Regional Transit Authority"/>
    <s v="CB"/>
    <s v="PT"/>
    <x v="3"/>
    <x v="6"/>
    <x v="0"/>
    <m/>
    <m/>
    <m/>
  </r>
  <r>
    <s v="1064"/>
    <s v="Greater Attleboro-Taunton Regional Transit Authority"/>
    <s v="CB"/>
    <s v="PT"/>
    <x v="4"/>
    <x v="6"/>
    <x v="0"/>
    <m/>
    <n v="322"/>
    <n v="20643"/>
  </r>
  <r>
    <s v="1064"/>
    <s v="Greater Attleboro-Taunton Regional Transit Authority"/>
    <s v="CB"/>
    <s v="PT"/>
    <x v="5"/>
    <x v="6"/>
    <x v="0"/>
    <m/>
    <n v="159"/>
    <n v="12531"/>
  </r>
  <r>
    <s v="1064"/>
    <s v="Greater Attleboro-Taunton Regional Transit Authority"/>
    <s v="CB"/>
    <s v="PT"/>
    <x v="6"/>
    <x v="6"/>
    <x v="0"/>
    <m/>
    <n v="130"/>
    <n v="10582"/>
  </r>
  <r>
    <s v="1064"/>
    <s v="Greater Attleboro-Taunton Regional Transit Authority"/>
    <s v="CB"/>
    <s v="PT"/>
    <x v="7"/>
    <x v="6"/>
    <x v="0"/>
    <m/>
    <n v="97450"/>
    <n v="6495306"/>
  </r>
  <r>
    <s v="1064"/>
    <s v="Greater Attleboro-Taunton Regional Transit Authority"/>
    <s v="DR"/>
    <s v="PT"/>
    <x v="0"/>
    <x v="6"/>
    <x v="0"/>
    <m/>
    <m/>
    <m/>
  </r>
  <r>
    <s v="1064"/>
    <s v="Greater Attleboro-Taunton Regional Transit Authority"/>
    <s v="DR"/>
    <s v="PT"/>
    <x v="1"/>
    <x v="6"/>
    <x v="0"/>
    <m/>
    <m/>
    <m/>
  </r>
  <r>
    <s v="1064"/>
    <s v="Greater Attleboro-Taunton Regional Transit Authority"/>
    <s v="DR"/>
    <s v="PT"/>
    <x v="2"/>
    <x v="6"/>
    <x v="0"/>
    <m/>
    <m/>
    <m/>
  </r>
  <r>
    <s v="1064"/>
    <s v="Greater Attleboro-Taunton Regional Transit Authority"/>
    <s v="DR"/>
    <s v="PT"/>
    <x v="3"/>
    <x v="6"/>
    <x v="0"/>
    <m/>
    <m/>
    <m/>
  </r>
  <r>
    <s v="1064"/>
    <s v="Greater Attleboro-Taunton Regional Transit Authority"/>
    <s v="DR"/>
    <s v="PT"/>
    <x v="4"/>
    <x v="6"/>
    <x v="0"/>
    <m/>
    <n v="903"/>
    <n v="6611"/>
  </r>
  <r>
    <s v="1064"/>
    <s v="Greater Attleboro-Taunton Regional Transit Authority"/>
    <s v="DR"/>
    <s v="PT"/>
    <x v="5"/>
    <x v="6"/>
    <x v="0"/>
    <m/>
    <n v="60"/>
    <n v="438"/>
  </r>
  <r>
    <s v="1064"/>
    <s v="Greater Attleboro-Taunton Regional Transit Authority"/>
    <s v="DR"/>
    <s v="PT"/>
    <x v="6"/>
    <x v="6"/>
    <x v="0"/>
    <m/>
    <m/>
    <m/>
  </r>
  <r>
    <s v="1064"/>
    <s v="Greater Attleboro-Taunton Regional Transit Authority"/>
    <s v="DR"/>
    <s v="PT"/>
    <x v="7"/>
    <x v="6"/>
    <x v="0"/>
    <m/>
    <n v="232573"/>
    <n v="1702434"/>
  </r>
  <r>
    <s v="1064"/>
    <s v="Greater Attleboro-Taunton Regional Transit Authority"/>
    <s v="MB"/>
    <s v="PT"/>
    <x v="0"/>
    <x v="6"/>
    <x v="0"/>
    <m/>
    <m/>
    <m/>
  </r>
  <r>
    <s v="1064"/>
    <s v="Greater Attleboro-Taunton Regional Transit Authority"/>
    <s v="MB"/>
    <s v="PT"/>
    <x v="1"/>
    <x v="6"/>
    <x v="0"/>
    <m/>
    <m/>
    <m/>
  </r>
  <r>
    <s v="1064"/>
    <s v="Greater Attleboro-Taunton Regional Transit Authority"/>
    <s v="MB"/>
    <s v="PT"/>
    <x v="2"/>
    <x v="6"/>
    <x v="0"/>
    <m/>
    <m/>
    <m/>
  </r>
  <r>
    <s v="1064"/>
    <s v="Greater Attleboro-Taunton Regional Transit Authority"/>
    <s v="MB"/>
    <s v="PT"/>
    <x v="3"/>
    <x v="6"/>
    <x v="0"/>
    <m/>
    <m/>
    <m/>
  </r>
  <r>
    <s v="1064"/>
    <s v="Greater Attleboro-Taunton Regional Transit Authority"/>
    <s v="MB"/>
    <s v="PT"/>
    <x v="4"/>
    <x v="6"/>
    <x v="0"/>
    <m/>
    <n v="2845"/>
    <n v="15931"/>
  </r>
  <r>
    <s v="1064"/>
    <s v="Greater Attleboro-Taunton Regional Transit Authority"/>
    <s v="MB"/>
    <s v="PT"/>
    <x v="5"/>
    <x v="6"/>
    <x v="0"/>
    <m/>
    <n v="1676"/>
    <n v="9383"/>
  </r>
  <r>
    <s v="1064"/>
    <s v="Greater Attleboro-Taunton Regional Transit Authority"/>
    <s v="MB"/>
    <s v="PT"/>
    <x v="6"/>
    <x v="6"/>
    <x v="0"/>
    <m/>
    <m/>
    <m/>
  </r>
  <r>
    <s v="1064"/>
    <s v="Greater Attleboro-Taunton Regional Transit Authority"/>
    <s v="MB"/>
    <s v="PT"/>
    <x v="7"/>
    <x v="6"/>
    <x v="0"/>
    <m/>
    <n v="811458"/>
    <n v="4543773"/>
  </r>
  <r>
    <s v="1066"/>
    <s v="Chittenden County Transportation Authority"/>
    <s v="DR"/>
    <s v="PT"/>
    <x v="0"/>
    <x v="9"/>
    <x v="0"/>
    <m/>
    <m/>
    <m/>
  </r>
  <r>
    <s v="1066"/>
    <s v="Chittenden County Transportation Authority"/>
    <s v="DR"/>
    <s v="PT"/>
    <x v="1"/>
    <x v="9"/>
    <x v="0"/>
    <m/>
    <m/>
    <m/>
  </r>
  <r>
    <s v="1066"/>
    <s v="Chittenden County Transportation Authority"/>
    <s v="DR"/>
    <s v="PT"/>
    <x v="2"/>
    <x v="9"/>
    <x v="0"/>
    <m/>
    <m/>
    <m/>
  </r>
  <r>
    <s v="1066"/>
    <s v="Chittenden County Transportation Authority"/>
    <s v="DR"/>
    <s v="PT"/>
    <x v="3"/>
    <x v="9"/>
    <x v="0"/>
    <m/>
    <m/>
    <m/>
  </r>
  <r>
    <s v="1066"/>
    <s v="Chittenden County Transportation Authority"/>
    <s v="DR"/>
    <s v="PT"/>
    <x v="4"/>
    <x v="9"/>
    <x v="0"/>
    <m/>
    <n v="193"/>
    <n v="901"/>
  </r>
  <r>
    <s v="1066"/>
    <s v="Chittenden County Transportation Authority"/>
    <s v="DR"/>
    <s v="PT"/>
    <x v="5"/>
    <x v="9"/>
    <x v="0"/>
    <m/>
    <n v="77"/>
    <n v="334"/>
  </r>
  <r>
    <s v="1066"/>
    <s v="Chittenden County Transportation Authority"/>
    <s v="DR"/>
    <s v="PT"/>
    <x v="6"/>
    <x v="9"/>
    <x v="0"/>
    <m/>
    <n v="18"/>
    <n v="52"/>
  </r>
  <r>
    <s v="1066"/>
    <s v="Chittenden County Transportation Authority"/>
    <s v="DR"/>
    <s v="PT"/>
    <x v="7"/>
    <x v="9"/>
    <x v="0"/>
    <m/>
    <n v="54601"/>
    <n v="251803"/>
  </r>
  <r>
    <s v="1066"/>
    <s v="Chittenden County Transportation Authority"/>
    <s v="MB"/>
    <s v="DO"/>
    <x v="0"/>
    <x v="9"/>
    <x v="0"/>
    <m/>
    <m/>
    <m/>
  </r>
  <r>
    <s v="1066"/>
    <s v="Chittenden County Transportation Authority"/>
    <s v="MB"/>
    <s v="DO"/>
    <x v="1"/>
    <x v="9"/>
    <x v="0"/>
    <m/>
    <m/>
    <m/>
  </r>
  <r>
    <s v="1066"/>
    <s v="Chittenden County Transportation Authority"/>
    <s v="MB"/>
    <s v="DO"/>
    <x v="2"/>
    <x v="9"/>
    <x v="0"/>
    <m/>
    <m/>
    <m/>
  </r>
  <r>
    <s v="1066"/>
    <s v="Chittenden County Transportation Authority"/>
    <s v="MB"/>
    <s v="DO"/>
    <x v="3"/>
    <x v="9"/>
    <x v="0"/>
    <m/>
    <m/>
    <m/>
  </r>
  <r>
    <s v="1066"/>
    <s v="Chittenden County Transportation Authority"/>
    <s v="MB"/>
    <s v="DO"/>
    <x v="4"/>
    <x v="9"/>
    <x v="0"/>
    <m/>
    <n v="9438"/>
    <n v="42725"/>
  </r>
  <r>
    <s v="1066"/>
    <s v="Chittenden County Transportation Authority"/>
    <s v="MB"/>
    <s v="DO"/>
    <x v="5"/>
    <x v="9"/>
    <x v="0"/>
    <m/>
    <n v="4485"/>
    <n v="12679"/>
  </r>
  <r>
    <s v="1066"/>
    <s v="Chittenden County Transportation Authority"/>
    <s v="MB"/>
    <s v="DO"/>
    <x v="6"/>
    <x v="9"/>
    <x v="0"/>
    <m/>
    <n v="758"/>
    <n v="2121"/>
  </r>
  <r>
    <s v="1066"/>
    <s v="Chittenden County Transportation Authority"/>
    <s v="MB"/>
    <s v="DO"/>
    <x v="7"/>
    <x v="9"/>
    <x v="0"/>
    <m/>
    <n v="2700649"/>
    <n v="11760931"/>
  </r>
  <r>
    <s v="1069"/>
    <s v="Regional Transportation Program, Inc."/>
    <s v="DR"/>
    <s v="DO"/>
    <x v="0"/>
    <x v="7"/>
    <x v="0"/>
    <m/>
    <m/>
    <m/>
  </r>
  <r>
    <s v="1069"/>
    <s v="Regional Transportation Program, Inc."/>
    <s v="DR"/>
    <s v="DO"/>
    <x v="1"/>
    <x v="7"/>
    <x v="0"/>
    <m/>
    <m/>
    <m/>
  </r>
  <r>
    <s v="1069"/>
    <s v="Regional Transportation Program, Inc."/>
    <s v="DR"/>
    <s v="DO"/>
    <x v="2"/>
    <x v="7"/>
    <x v="0"/>
    <m/>
    <m/>
    <m/>
  </r>
  <r>
    <s v="1069"/>
    <s v="Regional Transportation Program, Inc."/>
    <s v="DR"/>
    <s v="DO"/>
    <x v="3"/>
    <x v="7"/>
    <x v="0"/>
    <m/>
    <m/>
    <m/>
  </r>
  <r>
    <s v="1069"/>
    <s v="Regional Transportation Program, Inc."/>
    <s v="DR"/>
    <s v="DO"/>
    <x v="4"/>
    <x v="7"/>
    <x v="0"/>
    <m/>
    <n v="615"/>
    <n v="4810"/>
  </r>
  <r>
    <s v="1069"/>
    <s v="Regional Transportation Program, Inc."/>
    <s v="DR"/>
    <s v="DO"/>
    <x v="5"/>
    <x v="7"/>
    <x v="0"/>
    <m/>
    <n v="59"/>
    <n v="368"/>
  </r>
  <r>
    <s v="1069"/>
    <s v="Regional Transportation Program, Inc."/>
    <s v="DR"/>
    <s v="DO"/>
    <x v="6"/>
    <x v="7"/>
    <x v="0"/>
    <m/>
    <m/>
    <m/>
  </r>
  <r>
    <s v="1069"/>
    <s v="Regional Transportation Program, Inc."/>
    <s v="DR"/>
    <s v="DO"/>
    <x v="7"/>
    <x v="7"/>
    <x v="0"/>
    <m/>
    <n v="154126"/>
    <n v="1195177"/>
  </r>
  <r>
    <s v="1086"/>
    <s v="Cooperative Alliance for Seacoast Transportation"/>
    <s v="DR"/>
    <s v="DO"/>
    <x v="0"/>
    <x v="5"/>
    <x v="0"/>
    <m/>
    <m/>
    <m/>
  </r>
  <r>
    <s v="1086"/>
    <s v="Cooperative Alliance for Seacoast Transportation"/>
    <s v="DR"/>
    <s v="DO"/>
    <x v="1"/>
    <x v="5"/>
    <x v="0"/>
    <m/>
    <m/>
    <m/>
  </r>
  <r>
    <s v="1086"/>
    <s v="Cooperative Alliance for Seacoast Transportation"/>
    <s v="DR"/>
    <s v="DO"/>
    <x v="2"/>
    <x v="5"/>
    <x v="0"/>
    <m/>
    <m/>
    <m/>
  </r>
  <r>
    <s v="1086"/>
    <s v="Cooperative Alliance for Seacoast Transportation"/>
    <s v="DR"/>
    <s v="DO"/>
    <x v="3"/>
    <x v="5"/>
    <x v="0"/>
    <m/>
    <m/>
    <m/>
  </r>
  <r>
    <s v="1086"/>
    <s v="Cooperative Alliance for Seacoast Transportation"/>
    <s v="DR"/>
    <s v="DO"/>
    <x v="4"/>
    <x v="5"/>
    <x v="0"/>
    <m/>
    <n v="45"/>
    <n v="310"/>
  </r>
  <r>
    <s v="1086"/>
    <s v="Cooperative Alliance for Seacoast Transportation"/>
    <s v="DR"/>
    <s v="DO"/>
    <x v="5"/>
    <x v="5"/>
    <x v="0"/>
    <m/>
    <n v="11"/>
    <n v="73"/>
  </r>
  <r>
    <s v="1086"/>
    <s v="Cooperative Alliance for Seacoast Transportation"/>
    <s v="DR"/>
    <s v="DO"/>
    <x v="6"/>
    <x v="5"/>
    <x v="0"/>
    <m/>
    <n v="0"/>
    <n v="0"/>
  </r>
  <r>
    <s v="1086"/>
    <s v="Cooperative Alliance for Seacoast Transportation"/>
    <s v="DR"/>
    <s v="DO"/>
    <x v="7"/>
    <x v="5"/>
    <x v="0"/>
    <m/>
    <n v="12139"/>
    <n v="83012"/>
  </r>
  <r>
    <s v="1086"/>
    <s v="Cooperative Alliance for Seacoast Transportation"/>
    <s v="MB"/>
    <s v="DO"/>
    <x v="0"/>
    <x v="5"/>
    <x v="0"/>
    <m/>
    <m/>
    <m/>
  </r>
  <r>
    <s v="1086"/>
    <s v="Cooperative Alliance for Seacoast Transportation"/>
    <s v="MB"/>
    <s v="DO"/>
    <x v="1"/>
    <x v="5"/>
    <x v="0"/>
    <m/>
    <m/>
    <m/>
  </r>
  <r>
    <s v="1086"/>
    <s v="Cooperative Alliance for Seacoast Transportation"/>
    <s v="MB"/>
    <s v="DO"/>
    <x v="2"/>
    <x v="5"/>
    <x v="0"/>
    <m/>
    <m/>
    <m/>
  </r>
  <r>
    <s v="1086"/>
    <s v="Cooperative Alliance for Seacoast Transportation"/>
    <s v="MB"/>
    <s v="DO"/>
    <x v="3"/>
    <x v="5"/>
    <x v="0"/>
    <m/>
    <m/>
    <m/>
  </r>
  <r>
    <s v="1086"/>
    <s v="Cooperative Alliance for Seacoast Transportation"/>
    <s v="MB"/>
    <s v="DO"/>
    <x v="4"/>
    <x v="5"/>
    <x v="0"/>
    <m/>
    <n v="1717"/>
    <n v="13582"/>
  </r>
  <r>
    <s v="1086"/>
    <s v="Cooperative Alliance for Seacoast Transportation"/>
    <s v="MB"/>
    <s v="DO"/>
    <x v="5"/>
    <x v="5"/>
    <x v="0"/>
    <m/>
    <n v="692"/>
    <n v="6808"/>
  </r>
  <r>
    <s v="1086"/>
    <s v="Cooperative Alliance for Seacoast Transportation"/>
    <s v="MB"/>
    <s v="DO"/>
    <x v="6"/>
    <x v="5"/>
    <x v="0"/>
    <m/>
    <n v="89"/>
    <n v="94"/>
  </r>
  <r>
    <s v="1086"/>
    <s v="Cooperative Alliance for Seacoast Transportation"/>
    <s v="MB"/>
    <s v="DO"/>
    <x v="7"/>
    <x v="5"/>
    <x v="0"/>
    <m/>
    <n v="477245"/>
    <n v="3836615"/>
  </r>
  <r>
    <s v="1087"/>
    <s v="Nashua Transit System"/>
    <s v="DR"/>
    <s v="PT"/>
    <x v="0"/>
    <x v="5"/>
    <x v="0"/>
    <m/>
    <m/>
    <m/>
  </r>
  <r>
    <s v="1087"/>
    <s v="Nashua Transit System"/>
    <s v="DR"/>
    <s v="PT"/>
    <x v="1"/>
    <x v="5"/>
    <x v="0"/>
    <m/>
    <m/>
    <m/>
  </r>
  <r>
    <s v="1087"/>
    <s v="Nashua Transit System"/>
    <s v="DR"/>
    <s v="PT"/>
    <x v="2"/>
    <x v="5"/>
    <x v="0"/>
    <m/>
    <m/>
    <m/>
  </r>
  <r>
    <s v="1087"/>
    <s v="Nashua Transit System"/>
    <s v="DR"/>
    <s v="PT"/>
    <x v="3"/>
    <x v="5"/>
    <x v="0"/>
    <m/>
    <m/>
    <m/>
  </r>
  <r>
    <s v="1087"/>
    <s v="Nashua Transit System"/>
    <s v="DR"/>
    <s v="PT"/>
    <x v="4"/>
    <x v="5"/>
    <x v="0"/>
    <m/>
    <n v="84"/>
    <n v="635"/>
  </r>
  <r>
    <s v="1087"/>
    <s v="Nashua Transit System"/>
    <s v="DR"/>
    <s v="PT"/>
    <x v="5"/>
    <x v="5"/>
    <x v="0"/>
    <m/>
    <n v="4"/>
    <n v="17"/>
  </r>
  <r>
    <s v="1087"/>
    <s v="Nashua Transit System"/>
    <s v="DR"/>
    <s v="PT"/>
    <x v="6"/>
    <x v="5"/>
    <x v="0"/>
    <m/>
    <m/>
    <m/>
  </r>
  <r>
    <s v="1087"/>
    <s v="Nashua Transit System"/>
    <s v="DR"/>
    <s v="PT"/>
    <x v="7"/>
    <x v="5"/>
    <x v="0"/>
    <m/>
    <n v="21738"/>
    <n v="160426"/>
  </r>
  <r>
    <s v="1087"/>
    <s v="Nashua Transit System"/>
    <s v="MB"/>
    <s v="PT"/>
    <x v="0"/>
    <x v="5"/>
    <x v="0"/>
    <m/>
    <m/>
    <m/>
  </r>
  <r>
    <s v="1087"/>
    <s v="Nashua Transit System"/>
    <s v="MB"/>
    <s v="PT"/>
    <x v="1"/>
    <x v="5"/>
    <x v="0"/>
    <m/>
    <m/>
    <m/>
  </r>
  <r>
    <s v="1087"/>
    <s v="Nashua Transit System"/>
    <s v="MB"/>
    <s v="PT"/>
    <x v="2"/>
    <x v="5"/>
    <x v="0"/>
    <m/>
    <m/>
    <m/>
  </r>
  <r>
    <s v="1087"/>
    <s v="Nashua Transit System"/>
    <s v="MB"/>
    <s v="PT"/>
    <x v="3"/>
    <x v="5"/>
    <x v="0"/>
    <m/>
    <m/>
    <m/>
  </r>
  <r>
    <s v="1087"/>
    <s v="Nashua Transit System"/>
    <s v="MB"/>
    <s v="PT"/>
    <x v="4"/>
    <x v="5"/>
    <x v="0"/>
    <m/>
    <n v="1721"/>
    <n v="8157"/>
  </r>
  <r>
    <s v="1087"/>
    <s v="Nashua Transit System"/>
    <s v="MB"/>
    <s v="PT"/>
    <x v="5"/>
    <x v="5"/>
    <x v="0"/>
    <m/>
    <n v="1071"/>
    <n v="5539"/>
  </r>
  <r>
    <s v="1087"/>
    <s v="Nashua Transit System"/>
    <s v="MB"/>
    <s v="PT"/>
    <x v="6"/>
    <x v="5"/>
    <x v="0"/>
    <m/>
    <m/>
    <m/>
  </r>
  <r>
    <s v="1087"/>
    <s v="Nashua Transit System"/>
    <s v="MB"/>
    <s v="PT"/>
    <x v="7"/>
    <x v="5"/>
    <x v="0"/>
    <m/>
    <n v="495617"/>
    <n v="2374005"/>
  </r>
  <r>
    <s v="1088"/>
    <s v="Casco Bay Island Transit District"/>
    <s v="FB"/>
    <s v="DO"/>
    <x v="0"/>
    <x v="7"/>
    <x v="0"/>
    <m/>
    <m/>
    <m/>
  </r>
  <r>
    <s v="1088"/>
    <s v="Casco Bay Island Transit District"/>
    <s v="FB"/>
    <s v="DO"/>
    <x v="1"/>
    <x v="7"/>
    <x v="0"/>
    <m/>
    <m/>
    <m/>
  </r>
  <r>
    <s v="1088"/>
    <s v="Casco Bay Island Transit District"/>
    <s v="FB"/>
    <s v="DO"/>
    <x v="2"/>
    <x v="7"/>
    <x v="0"/>
    <m/>
    <m/>
    <m/>
  </r>
  <r>
    <s v="1088"/>
    <s v="Casco Bay Island Transit District"/>
    <s v="FB"/>
    <s v="DO"/>
    <x v="3"/>
    <x v="7"/>
    <x v="0"/>
    <m/>
    <m/>
    <m/>
  </r>
  <r>
    <s v="1088"/>
    <s v="Casco Bay Island Transit District"/>
    <s v="FB"/>
    <s v="DO"/>
    <x v="4"/>
    <x v="7"/>
    <x v="0"/>
    <m/>
    <n v="2571"/>
    <n v="8071"/>
  </r>
  <r>
    <s v="1088"/>
    <s v="Casco Bay Island Transit District"/>
    <s v="FB"/>
    <s v="DO"/>
    <x v="5"/>
    <x v="7"/>
    <x v="0"/>
    <m/>
    <n v="2566"/>
    <n v="8057"/>
  </r>
  <r>
    <s v="1088"/>
    <s v="Casco Bay Island Transit District"/>
    <s v="FB"/>
    <s v="DO"/>
    <x v="6"/>
    <x v="7"/>
    <x v="0"/>
    <m/>
    <n v="2552"/>
    <n v="8013"/>
  </r>
  <r>
    <s v="1088"/>
    <s v="Casco Bay Island Transit District"/>
    <s v="FB"/>
    <s v="DO"/>
    <x v="7"/>
    <x v="7"/>
    <x v="0"/>
    <m/>
    <n v="939674"/>
    <n v="2950576"/>
  </r>
  <r>
    <s v="1096"/>
    <s v="City of Bangor - BAT Community Connector"/>
    <s v="DR"/>
    <s v="PT"/>
    <x v="0"/>
    <x v="7"/>
    <x v="0"/>
    <m/>
    <m/>
    <m/>
  </r>
  <r>
    <s v="1096"/>
    <s v="City of Bangor - BAT Community Connector"/>
    <s v="DR"/>
    <s v="PT"/>
    <x v="1"/>
    <x v="7"/>
    <x v="0"/>
    <m/>
    <m/>
    <m/>
  </r>
  <r>
    <s v="1096"/>
    <s v="City of Bangor - BAT Community Connector"/>
    <s v="DR"/>
    <s v="PT"/>
    <x v="2"/>
    <x v="7"/>
    <x v="0"/>
    <m/>
    <m/>
    <m/>
  </r>
  <r>
    <s v="1096"/>
    <s v="City of Bangor - BAT Community Connector"/>
    <s v="DR"/>
    <s v="PT"/>
    <x v="3"/>
    <x v="7"/>
    <x v="0"/>
    <m/>
    <m/>
    <m/>
  </r>
  <r>
    <s v="1096"/>
    <s v="City of Bangor - BAT Community Connector"/>
    <s v="DR"/>
    <s v="PT"/>
    <x v="4"/>
    <x v="7"/>
    <x v="0"/>
    <m/>
    <m/>
    <m/>
  </r>
  <r>
    <s v="1096"/>
    <s v="City of Bangor - BAT Community Connector"/>
    <s v="DR"/>
    <s v="PT"/>
    <x v="5"/>
    <x v="7"/>
    <x v="0"/>
    <m/>
    <m/>
    <m/>
  </r>
  <r>
    <s v="1096"/>
    <s v="City of Bangor - BAT Community Connector"/>
    <s v="DR"/>
    <s v="PT"/>
    <x v="6"/>
    <x v="7"/>
    <x v="0"/>
    <m/>
    <m/>
    <m/>
  </r>
  <r>
    <s v="1096"/>
    <s v="City of Bangor - BAT Community Connector"/>
    <s v="DR"/>
    <s v="PT"/>
    <x v="7"/>
    <x v="7"/>
    <x v="0"/>
    <m/>
    <n v="4942"/>
    <m/>
  </r>
  <r>
    <s v="1096"/>
    <s v="City of Bangor - BAT Community Connector"/>
    <s v="DT"/>
    <s v="PT"/>
    <x v="0"/>
    <x v="7"/>
    <x v="0"/>
    <m/>
    <m/>
    <m/>
  </r>
  <r>
    <s v="1096"/>
    <s v="City of Bangor - BAT Community Connector"/>
    <s v="DT"/>
    <s v="PT"/>
    <x v="1"/>
    <x v="7"/>
    <x v="0"/>
    <m/>
    <m/>
    <m/>
  </r>
  <r>
    <s v="1096"/>
    <s v="City of Bangor - BAT Community Connector"/>
    <s v="DT"/>
    <s v="PT"/>
    <x v="2"/>
    <x v="7"/>
    <x v="0"/>
    <m/>
    <m/>
    <m/>
  </r>
  <r>
    <s v="1096"/>
    <s v="City of Bangor - BAT Community Connector"/>
    <s v="DT"/>
    <s v="PT"/>
    <x v="3"/>
    <x v="7"/>
    <x v="0"/>
    <m/>
    <m/>
    <m/>
  </r>
  <r>
    <s v="1096"/>
    <s v="City of Bangor - BAT Community Connector"/>
    <s v="DT"/>
    <s v="PT"/>
    <x v="4"/>
    <x v="7"/>
    <x v="0"/>
    <m/>
    <m/>
    <m/>
  </r>
  <r>
    <s v="1096"/>
    <s v="City of Bangor - BAT Community Connector"/>
    <s v="DT"/>
    <s v="PT"/>
    <x v="5"/>
    <x v="7"/>
    <x v="0"/>
    <m/>
    <m/>
    <m/>
  </r>
  <r>
    <s v="1096"/>
    <s v="City of Bangor - BAT Community Connector"/>
    <s v="DT"/>
    <s v="PT"/>
    <x v="6"/>
    <x v="7"/>
    <x v="0"/>
    <m/>
    <m/>
    <m/>
  </r>
  <r>
    <s v="1096"/>
    <s v="City of Bangor - BAT Community Connector"/>
    <s v="DT"/>
    <s v="PT"/>
    <x v="7"/>
    <x v="7"/>
    <x v="0"/>
    <m/>
    <n v="7824"/>
    <m/>
  </r>
  <r>
    <s v="1096"/>
    <s v="City of Bangor - BAT Community Connector"/>
    <s v="MB"/>
    <s v="DO"/>
    <x v="0"/>
    <x v="7"/>
    <x v="0"/>
    <m/>
    <m/>
    <m/>
  </r>
  <r>
    <s v="1096"/>
    <s v="City of Bangor - BAT Community Connector"/>
    <s v="MB"/>
    <s v="DO"/>
    <x v="1"/>
    <x v="7"/>
    <x v="0"/>
    <m/>
    <m/>
    <m/>
  </r>
  <r>
    <s v="1096"/>
    <s v="City of Bangor - BAT Community Connector"/>
    <s v="MB"/>
    <s v="DO"/>
    <x v="2"/>
    <x v="7"/>
    <x v="0"/>
    <m/>
    <m/>
    <m/>
  </r>
  <r>
    <s v="1096"/>
    <s v="City of Bangor - BAT Community Connector"/>
    <s v="MB"/>
    <s v="DO"/>
    <x v="3"/>
    <x v="7"/>
    <x v="0"/>
    <m/>
    <m/>
    <m/>
  </r>
  <r>
    <s v="1096"/>
    <s v="City of Bangor - BAT Community Connector"/>
    <s v="MB"/>
    <s v="DO"/>
    <x v="4"/>
    <x v="7"/>
    <x v="0"/>
    <m/>
    <m/>
    <m/>
  </r>
  <r>
    <s v="1096"/>
    <s v="City of Bangor - BAT Community Connector"/>
    <s v="MB"/>
    <s v="DO"/>
    <x v="5"/>
    <x v="7"/>
    <x v="0"/>
    <m/>
    <m/>
    <m/>
  </r>
  <r>
    <s v="1096"/>
    <s v="City of Bangor - BAT Community Connector"/>
    <s v="MB"/>
    <s v="DO"/>
    <x v="6"/>
    <x v="7"/>
    <x v="0"/>
    <m/>
    <m/>
    <m/>
  </r>
  <r>
    <s v="1096"/>
    <s v="City of Bangor - BAT Community Connector"/>
    <s v="MB"/>
    <s v="DO"/>
    <x v="7"/>
    <x v="7"/>
    <x v="0"/>
    <m/>
    <n v="1010319"/>
    <m/>
  </r>
  <r>
    <s v="1098"/>
    <s v="Western Maine Transportation Services, Inc."/>
    <s v="DR"/>
    <s v="DO"/>
    <x v="0"/>
    <x v="7"/>
    <x v="0"/>
    <m/>
    <m/>
    <m/>
  </r>
  <r>
    <s v="1098"/>
    <s v="Western Maine Transportation Services, Inc."/>
    <s v="DR"/>
    <s v="DO"/>
    <x v="1"/>
    <x v="7"/>
    <x v="0"/>
    <m/>
    <m/>
    <m/>
  </r>
  <r>
    <s v="1098"/>
    <s v="Western Maine Transportation Services, Inc."/>
    <s v="DR"/>
    <s v="DO"/>
    <x v="2"/>
    <x v="7"/>
    <x v="0"/>
    <m/>
    <m/>
    <m/>
  </r>
  <r>
    <s v="1098"/>
    <s v="Western Maine Transportation Services, Inc."/>
    <s v="DR"/>
    <s v="DO"/>
    <x v="3"/>
    <x v="7"/>
    <x v="0"/>
    <m/>
    <m/>
    <m/>
  </r>
  <r>
    <s v="1098"/>
    <s v="Western Maine Transportation Services, Inc."/>
    <s v="DR"/>
    <s v="DO"/>
    <x v="4"/>
    <x v="7"/>
    <x v="0"/>
    <m/>
    <m/>
    <m/>
  </r>
  <r>
    <s v="1098"/>
    <s v="Western Maine Transportation Services, Inc."/>
    <s v="DR"/>
    <s v="DO"/>
    <x v="5"/>
    <x v="7"/>
    <x v="0"/>
    <m/>
    <m/>
    <m/>
  </r>
  <r>
    <s v="1098"/>
    <s v="Western Maine Transportation Services, Inc."/>
    <s v="DR"/>
    <s v="DO"/>
    <x v="6"/>
    <x v="7"/>
    <x v="0"/>
    <m/>
    <m/>
    <m/>
  </r>
  <r>
    <s v="1098"/>
    <s v="Western Maine Transportation Services, Inc."/>
    <s v="DR"/>
    <s v="DO"/>
    <x v="7"/>
    <x v="7"/>
    <x v="0"/>
    <m/>
    <n v="102033"/>
    <m/>
  </r>
  <r>
    <s v="1098"/>
    <s v="Western Maine Transportation Services, Inc."/>
    <s v="MB"/>
    <s v="DO"/>
    <x v="0"/>
    <x v="7"/>
    <x v="0"/>
    <m/>
    <m/>
    <m/>
  </r>
  <r>
    <s v="1098"/>
    <s v="Western Maine Transportation Services, Inc."/>
    <s v="MB"/>
    <s v="DO"/>
    <x v="1"/>
    <x v="7"/>
    <x v="0"/>
    <m/>
    <m/>
    <m/>
  </r>
  <r>
    <s v="1098"/>
    <s v="Western Maine Transportation Services, Inc."/>
    <s v="MB"/>
    <s v="DO"/>
    <x v="2"/>
    <x v="7"/>
    <x v="0"/>
    <m/>
    <m/>
    <m/>
  </r>
  <r>
    <s v="1098"/>
    <s v="Western Maine Transportation Services, Inc."/>
    <s v="MB"/>
    <s v="DO"/>
    <x v="3"/>
    <x v="7"/>
    <x v="0"/>
    <m/>
    <m/>
    <m/>
  </r>
  <r>
    <s v="1098"/>
    <s v="Western Maine Transportation Services, Inc."/>
    <s v="MB"/>
    <s v="DO"/>
    <x v="4"/>
    <x v="7"/>
    <x v="0"/>
    <m/>
    <m/>
    <m/>
  </r>
  <r>
    <s v="1098"/>
    <s v="Western Maine Transportation Services, Inc."/>
    <s v="MB"/>
    <s v="DO"/>
    <x v="5"/>
    <x v="7"/>
    <x v="0"/>
    <m/>
    <m/>
    <m/>
  </r>
  <r>
    <s v="1098"/>
    <s v="Western Maine Transportation Services, Inc."/>
    <s v="MB"/>
    <s v="DO"/>
    <x v="6"/>
    <x v="7"/>
    <x v="0"/>
    <m/>
    <m/>
    <m/>
  </r>
  <r>
    <s v="1098"/>
    <s v="Western Maine Transportation Services, Inc."/>
    <s v="MB"/>
    <s v="DO"/>
    <x v="7"/>
    <x v="7"/>
    <x v="0"/>
    <m/>
    <n v="161619"/>
    <m/>
  </r>
  <r>
    <s v="1099"/>
    <s v="York County Community Action Corporation"/>
    <s v="DR"/>
    <s v="DO"/>
    <x v="0"/>
    <x v="7"/>
    <x v="0"/>
    <m/>
    <m/>
    <m/>
  </r>
  <r>
    <s v="1099"/>
    <s v="York County Community Action Corporation"/>
    <s v="DR"/>
    <s v="DO"/>
    <x v="1"/>
    <x v="7"/>
    <x v="0"/>
    <m/>
    <m/>
    <m/>
  </r>
  <r>
    <s v="1099"/>
    <s v="York County Community Action Corporation"/>
    <s v="DR"/>
    <s v="DO"/>
    <x v="2"/>
    <x v="7"/>
    <x v="0"/>
    <m/>
    <m/>
    <m/>
  </r>
  <r>
    <s v="1099"/>
    <s v="York County Community Action Corporation"/>
    <s v="DR"/>
    <s v="DO"/>
    <x v="3"/>
    <x v="7"/>
    <x v="0"/>
    <m/>
    <m/>
    <m/>
  </r>
  <r>
    <s v="1099"/>
    <s v="York County Community Action Corporation"/>
    <s v="DR"/>
    <s v="DO"/>
    <x v="4"/>
    <x v="7"/>
    <x v="0"/>
    <m/>
    <m/>
    <m/>
  </r>
  <r>
    <s v="1099"/>
    <s v="York County Community Action Corporation"/>
    <s v="DR"/>
    <s v="DO"/>
    <x v="5"/>
    <x v="7"/>
    <x v="0"/>
    <m/>
    <m/>
    <m/>
  </r>
  <r>
    <s v="1099"/>
    <s v="York County Community Action Corporation"/>
    <s v="DR"/>
    <s v="DO"/>
    <x v="6"/>
    <x v="7"/>
    <x v="0"/>
    <m/>
    <m/>
    <m/>
  </r>
  <r>
    <s v="1099"/>
    <s v="York County Community Action Corporation"/>
    <s v="DR"/>
    <s v="DO"/>
    <x v="7"/>
    <x v="7"/>
    <x v="0"/>
    <m/>
    <n v="440130"/>
    <m/>
  </r>
  <r>
    <s v="1102"/>
    <s v="Connecticut Department of Transportation"/>
    <s v="CB"/>
    <s v="PT"/>
    <x v="0"/>
    <x v="8"/>
    <x v="0"/>
    <m/>
    <m/>
    <m/>
  </r>
  <r>
    <s v="1102"/>
    <s v="Connecticut Department of Transportation"/>
    <s v="CB"/>
    <s v="PT"/>
    <x v="1"/>
    <x v="8"/>
    <x v="0"/>
    <m/>
    <m/>
    <m/>
  </r>
  <r>
    <s v="1102"/>
    <s v="Connecticut Department of Transportation"/>
    <s v="CB"/>
    <s v="PT"/>
    <x v="2"/>
    <x v="8"/>
    <x v="0"/>
    <m/>
    <m/>
    <m/>
  </r>
  <r>
    <s v="1102"/>
    <s v="Connecticut Department of Transportation"/>
    <s v="CB"/>
    <s v="PT"/>
    <x v="3"/>
    <x v="8"/>
    <x v="0"/>
    <m/>
    <m/>
    <m/>
  </r>
  <r>
    <s v="1102"/>
    <s v="Connecticut Department of Transportation"/>
    <s v="CB"/>
    <s v="PT"/>
    <x v="4"/>
    <x v="8"/>
    <x v="0"/>
    <m/>
    <n v="889"/>
    <n v="16344"/>
  </r>
  <r>
    <s v="1102"/>
    <s v="Connecticut Department of Transportation"/>
    <s v="CB"/>
    <s v="PT"/>
    <x v="5"/>
    <x v="8"/>
    <x v="0"/>
    <m/>
    <m/>
    <m/>
  </r>
  <r>
    <s v="1102"/>
    <s v="Connecticut Department of Transportation"/>
    <s v="CB"/>
    <s v="PT"/>
    <x v="6"/>
    <x v="8"/>
    <x v="0"/>
    <m/>
    <m/>
    <m/>
  </r>
  <r>
    <s v="1102"/>
    <s v="Connecticut Department of Transportation"/>
    <s v="CB"/>
    <s v="PT"/>
    <x v="7"/>
    <x v="8"/>
    <x v="0"/>
    <m/>
    <n v="226695"/>
    <n v="4167720"/>
  </r>
  <r>
    <s v="1102"/>
    <s v="Connecticut Department of Transportation"/>
    <s v="CR"/>
    <s v="PT"/>
    <x v="0"/>
    <x v="8"/>
    <x v="0"/>
    <m/>
    <n v="961"/>
    <m/>
  </r>
  <r>
    <s v="1102"/>
    <s v="Connecticut Department of Transportation"/>
    <s v="CR"/>
    <s v="PT"/>
    <x v="1"/>
    <x v="8"/>
    <x v="0"/>
    <m/>
    <n v="75"/>
    <m/>
  </r>
  <r>
    <s v="1102"/>
    <s v="Connecticut Department of Transportation"/>
    <s v="CR"/>
    <s v="PT"/>
    <x v="2"/>
    <x v="8"/>
    <x v="0"/>
    <m/>
    <n v="1109"/>
    <m/>
  </r>
  <r>
    <s v="1102"/>
    <s v="Connecticut Department of Transportation"/>
    <s v="CR"/>
    <s v="PT"/>
    <x v="3"/>
    <x v="8"/>
    <x v="0"/>
    <m/>
    <n v="33"/>
    <m/>
  </r>
  <r>
    <s v="1102"/>
    <s v="Connecticut Department of Transportation"/>
    <s v="CR"/>
    <s v="PT"/>
    <x v="4"/>
    <x v="8"/>
    <x v="45"/>
    <n v="20"/>
    <n v="2178"/>
    <n v="47357"/>
  </r>
  <r>
    <s v="1102"/>
    <s v="Connecticut Department of Transportation"/>
    <s v="CR"/>
    <s v="PT"/>
    <x v="5"/>
    <x v="8"/>
    <x v="46"/>
    <n v="11"/>
    <n v="559"/>
    <n v="12474"/>
  </r>
  <r>
    <s v="1102"/>
    <s v="Connecticut Department of Transportation"/>
    <s v="CR"/>
    <s v="PT"/>
    <x v="6"/>
    <x v="8"/>
    <x v="47"/>
    <n v="11"/>
    <n v="754"/>
    <n v="16825"/>
  </r>
  <r>
    <s v="1102"/>
    <s v="Connecticut Department of Transportation"/>
    <s v="CR"/>
    <s v="PT"/>
    <x v="7"/>
    <x v="8"/>
    <x v="48"/>
    <n v="6228"/>
    <n v="624172"/>
    <n v="13570719"/>
  </r>
  <r>
    <s v="1105"/>
    <s v="Cape Cod Regional Transit Authority"/>
    <s v="CB"/>
    <s v="PT"/>
    <x v="0"/>
    <x v="6"/>
    <x v="0"/>
    <m/>
    <m/>
    <m/>
  </r>
  <r>
    <s v="1105"/>
    <s v="Cape Cod Regional Transit Authority"/>
    <s v="CB"/>
    <s v="PT"/>
    <x v="1"/>
    <x v="6"/>
    <x v="0"/>
    <m/>
    <m/>
    <m/>
  </r>
  <r>
    <s v="1105"/>
    <s v="Cape Cod Regional Transit Authority"/>
    <s v="CB"/>
    <s v="PT"/>
    <x v="2"/>
    <x v="6"/>
    <x v="0"/>
    <m/>
    <m/>
    <m/>
  </r>
  <r>
    <s v="1105"/>
    <s v="Cape Cod Regional Transit Authority"/>
    <s v="CB"/>
    <s v="PT"/>
    <x v="3"/>
    <x v="6"/>
    <x v="0"/>
    <m/>
    <m/>
    <m/>
  </r>
  <r>
    <s v="1105"/>
    <s v="Cape Cod Regional Transit Authority"/>
    <s v="CB"/>
    <s v="PT"/>
    <x v="4"/>
    <x v="6"/>
    <x v="0"/>
    <m/>
    <n v="230"/>
    <n v="15870"/>
  </r>
  <r>
    <s v="1105"/>
    <s v="Cape Cod Regional Transit Authority"/>
    <s v="CB"/>
    <s v="PT"/>
    <x v="5"/>
    <x v="6"/>
    <x v="0"/>
    <m/>
    <n v="99"/>
    <n v="6830"/>
  </r>
  <r>
    <s v="1105"/>
    <s v="Cape Cod Regional Transit Authority"/>
    <s v="CB"/>
    <s v="PT"/>
    <x v="6"/>
    <x v="6"/>
    <x v="0"/>
    <m/>
    <n v="99"/>
    <n v="6830"/>
  </r>
  <r>
    <s v="1105"/>
    <s v="Cape Cod Regional Transit Authority"/>
    <s v="CB"/>
    <s v="PT"/>
    <x v="7"/>
    <x v="6"/>
    <x v="0"/>
    <m/>
    <n v="67642"/>
    <n v="4667298"/>
  </r>
  <r>
    <s v="1105"/>
    <s v="Cape Cod Regional Transit Authority"/>
    <s v="DR"/>
    <s v="PT"/>
    <x v="0"/>
    <x v="6"/>
    <x v="0"/>
    <m/>
    <m/>
    <m/>
  </r>
  <r>
    <s v="1105"/>
    <s v="Cape Cod Regional Transit Authority"/>
    <s v="DR"/>
    <s v="PT"/>
    <x v="1"/>
    <x v="6"/>
    <x v="0"/>
    <m/>
    <m/>
    <m/>
  </r>
  <r>
    <s v="1105"/>
    <s v="Cape Cod Regional Transit Authority"/>
    <s v="DR"/>
    <s v="PT"/>
    <x v="2"/>
    <x v="6"/>
    <x v="0"/>
    <m/>
    <m/>
    <m/>
  </r>
  <r>
    <s v="1105"/>
    <s v="Cape Cod Regional Transit Authority"/>
    <s v="DR"/>
    <s v="PT"/>
    <x v="3"/>
    <x v="6"/>
    <x v="0"/>
    <m/>
    <m/>
    <m/>
  </r>
  <r>
    <s v="1105"/>
    <s v="Cape Cod Regional Transit Authority"/>
    <s v="DR"/>
    <s v="PT"/>
    <x v="4"/>
    <x v="6"/>
    <x v="0"/>
    <m/>
    <n v="1352"/>
    <n v="13790"/>
  </r>
  <r>
    <s v="1105"/>
    <s v="Cape Cod Regional Transit Authority"/>
    <s v="DR"/>
    <s v="PT"/>
    <x v="5"/>
    <x v="6"/>
    <x v="0"/>
    <m/>
    <n v="700"/>
    <n v="7140"/>
  </r>
  <r>
    <s v="1105"/>
    <s v="Cape Cod Regional Transit Authority"/>
    <s v="DR"/>
    <s v="PT"/>
    <x v="6"/>
    <x v="6"/>
    <x v="0"/>
    <m/>
    <n v="400"/>
    <n v="4080"/>
  </r>
  <r>
    <s v="1105"/>
    <s v="Cape Cod Regional Transit Authority"/>
    <s v="DR"/>
    <s v="PT"/>
    <x v="7"/>
    <x v="6"/>
    <x v="0"/>
    <m/>
    <n v="396080"/>
    <n v="4040016"/>
  </r>
  <r>
    <s v="1105"/>
    <s v="Cape Cod Regional Transit Authority"/>
    <s v="DT"/>
    <s v="PT"/>
    <x v="0"/>
    <x v="6"/>
    <x v="0"/>
    <m/>
    <m/>
    <m/>
  </r>
  <r>
    <s v="1105"/>
    <s v="Cape Cod Regional Transit Authority"/>
    <s v="DT"/>
    <s v="PT"/>
    <x v="1"/>
    <x v="6"/>
    <x v="0"/>
    <m/>
    <m/>
    <m/>
  </r>
  <r>
    <s v="1105"/>
    <s v="Cape Cod Regional Transit Authority"/>
    <s v="DT"/>
    <s v="PT"/>
    <x v="2"/>
    <x v="6"/>
    <x v="0"/>
    <m/>
    <m/>
    <m/>
  </r>
  <r>
    <s v="1105"/>
    <s v="Cape Cod Regional Transit Authority"/>
    <s v="DT"/>
    <s v="PT"/>
    <x v="3"/>
    <x v="6"/>
    <x v="0"/>
    <m/>
    <m/>
    <m/>
  </r>
  <r>
    <s v="1105"/>
    <s v="Cape Cod Regional Transit Authority"/>
    <s v="DT"/>
    <s v="PT"/>
    <x v="4"/>
    <x v="6"/>
    <x v="0"/>
    <m/>
    <m/>
    <m/>
  </r>
  <r>
    <s v="1105"/>
    <s v="Cape Cod Regional Transit Authority"/>
    <s v="DT"/>
    <s v="PT"/>
    <x v="5"/>
    <x v="6"/>
    <x v="0"/>
    <m/>
    <m/>
    <m/>
  </r>
  <r>
    <s v="1105"/>
    <s v="Cape Cod Regional Transit Authority"/>
    <s v="DT"/>
    <s v="PT"/>
    <x v="6"/>
    <x v="6"/>
    <x v="0"/>
    <m/>
    <m/>
    <m/>
  </r>
  <r>
    <s v="1105"/>
    <s v="Cape Cod Regional Transit Authority"/>
    <s v="DT"/>
    <s v="PT"/>
    <x v="7"/>
    <x v="6"/>
    <x v="0"/>
    <m/>
    <n v="55884"/>
    <n v="838260"/>
  </r>
  <r>
    <s v="1105"/>
    <s v="Cape Cod Regional Transit Authority"/>
    <s v="MB"/>
    <s v="PT"/>
    <x v="0"/>
    <x v="6"/>
    <x v="0"/>
    <m/>
    <m/>
    <m/>
  </r>
  <r>
    <s v="1105"/>
    <s v="Cape Cod Regional Transit Authority"/>
    <s v="MB"/>
    <s v="PT"/>
    <x v="1"/>
    <x v="6"/>
    <x v="0"/>
    <m/>
    <m/>
    <m/>
  </r>
  <r>
    <s v="1105"/>
    <s v="Cape Cod Regional Transit Authority"/>
    <s v="MB"/>
    <s v="PT"/>
    <x v="2"/>
    <x v="6"/>
    <x v="0"/>
    <m/>
    <m/>
    <m/>
  </r>
  <r>
    <s v="1105"/>
    <s v="Cape Cod Regional Transit Authority"/>
    <s v="MB"/>
    <s v="PT"/>
    <x v="3"/>
    <x v="6"/>
    <x v="0"/>
    <m/>
    <m/>
    <m/>
  </r>
  <r>
    <s v="1105"/>
    <s v="Cape Cod Regional Transit Authority"/>
    <s v="MB"/>
    <s v="PT"/>
    <x v="4"/>
    <x v="6"/>
    <x v="0"/>
    <m/>
    <n v="1700"/>
    <n v="28730"/>
  </r>
  <r>
    <s v="1105"/>
    <s v="Cape Cod Regional Transit Authority"/>
    <s v="MB"/>
    <s v="PT"/>
    <x v="5"/>
    <x v="6"/>
    <x v="0"/>
    <m/>
    <n v="650"/>
    <n v="10985"/>
  </r>
  <r>
    <s v="1105"/>
    <s v="Cape Cod Regional Transit Authority"/>
    <s v="MB"/>
    <s v="PT"/>
    <x v="6"/>
    <x v="6"/>
    <x v="0"/>
    <m/>
    <n v="400"/>
    <n v="6760"/>
  </r>
  <r>
    <s v="1105"/>
    <s v="Cape Cod Regional Transit Authority"/>
    <s v="MB"/>
    <s v="PT"/>
    <x v="7"/>
    <x v="6"/>
    <x v="0"/>
    <m/>
    <n v="480405"/>
    <n v="8118845"/>
  </r>
  <r>
    <s v="1107"/>
    <s v="Milford Transit District"/>
    <s v="DR"/>
    <s v="DO"/>
    <x v="0"/>
    <x v="8"/>
    <x v="0"/>
    <m/>
    <m/>
    <m/>
  </r>
  <r>
    <s v="1107"/>
    <s v="Milford Transit District"/>
    <s v="DR"/>
    <s v="DO"/>
    <x v="1"/>
    <x v="8"/>
    <x v="0"/>
    <m/>
    <m/>
    <m/>
  </r>
  <r>
    <s v="1107"/>
    <s v="Milford Transit District"/>
    <s v="DR"/>
    <s v="DO"/>
    <x v="2"/>
    <x v="8"/>
    <x v="0"/>
    <m/>
    <m/>
    <m/>
  </r>
  <r>
    <s v="1107"/>
    <s v="Milford Transit District"/>
    <s v="DR"/>
    <s v="DO"/>
    <x v="3"/>
    <x v="8"/>
    <x v="0"/>
    <m/>
    <m/>
    <m/>
  </r>
  <r>
    <s v="1107"/>
    <s v="Milford Transit District"/>
    <s v="DR"/>
    <s v="DO"/>
    <x v="4"/>
    <x v="8"/>
    <x v="0"/>
    <m/>
    <n v="197"/>
    <n v="957"/>
  </r>
  <r>
    <s v="1107"/>
    <s v="Milford Transit District"/>
    <s v="DR"/>
    <s v="DO"/>
    <x v="5"/>
    <x v="8"/>
    <x v="0"/>
    <m/>
    <n v="40"/>
    <n v="225"/>
  </r>
  <r>
    <s v="1107"/>
    <s v="Milford Transit District"/>
    <s v="DR"/>
    <s v="DO"/>
    <x v="6"/>
    <x v="8"/>
    <x v="0"/>
    <m/>
    <n v="16"/>
    <n v="70"/>
  </r>
  <r>
    <s v="1107"/>
    <s v="Milford Transit District"/>
    <s v="DR"/>
    <s v="DO"/>
    <x v="7"/>
    <x v="8"/>
    <x v="0"/>
    <m/>
    <n v="53113"/>
    <n v="261514"/>
  </r>
  <r>
    <s v="1107"/>
    <s v="Milford Transit District"/>
    <s v="MB"/>
    <s v="DO"/>
    <x v="0"/>
    <x v="8"/>
    <x v="0"/>
    <m/>
    <m/>
    <m/>
  </r>
  <r>
    <s v="1107"/>
    <s v="Milford Transit District"/>
    <s v="MB"/>
    <s v="DO"/>
    <x v="1"/>
    <x v="8"/>
    <x v="0"/>
    <m/>
    <m/>
    <m/>
  </r>
  <r>
    <s v="1107"/>
    <s v="Milford Transit District"/>
    <s v="MB"/>
    <s v="DO"/>
    <x v="2"/>
    <x v="8"/>
    <x v="0"/>
    <m/>
    <m/>
    <m/>
  </r>
  <r>
    <s v="1107"/>
    <s v="Milford Transit District"/>
    <s v="MB"/>
    <s v="DO"/>
    <x v="3"/>
    <x v="8"/>
    <x v="0"/>
    <m/>
    <m/>
    <m/>
  </r>
  <r>
    <s v="1107"/>
    <s v="Milford Transit District"/>
    <s v="MB"/>
    <s v="DO"/>
    <x v="4"/>
    <x v="8"/>
    <x v="0"/>
    <m/>
    <n v="1302"/>
    <n v="5533"/>
  </r>
  <r>
    <s v="1107"/>
    <s v="Milford Transit District"/>
    <s v="MB"/>
    <s v="DO"/>
    <x v="5"/>
    <x v="8"/>
    <x v="0"/>
    <m/>
    <n v="1126"/>
    <n v="5765"/>
  </r>
  <r>
    <s v="1107"/>
    <s v="Milford Transit District"/>
    <s v="MB"/>
    <s v="DO"/>
    <x v="6"/>
    <x v="8"/>
    <x v="0"/>
    <m/>
    <n v="256"/>
    <n v="1267"/>
  </r>
  <r>
    <s v="1107"/>
    <s v="Milford Transit District"/>
    <s v="MB"/>
    <s v="DO"/>
    <x v="7"/>
    <x v="8"/>
    <x v="0"/>
    <m/>
    <n v="411510"/>
    <n v="1810009"/>
  </r>
  <r>
    <s v="1108"/>
    <s v="Greater Hartford Ridesharing Corporation - The Rideshare Company"/>
    <s v="VP"/>
    <s v="DO"/>
    <x v="0"/>
    <x v="8"/>
    <x v="0"/>
    <m/>
    <m/>
    <m/>
  </r>
  <r>
    <s v="1108"/>
    <s v="Greater Hartford Ridesharing Corporation - The Rideshare Company"/>
    <s v="VP"/>
    <s v="DO"/>
    <x v="1"/>
    <x v="8"/>
    <x v="0"/>
    <m/>
    <m/>
    <m/>
  </r>
  <r>
    <s v="1108"/>
    <s v="Greater Hartford Ridesharing Corporation - The Rideshare Company"/>
    <s v="VP"/>
    <s v="DO"/>
    <x v="2"/>
    <x v="8"/>
    <x v="0"/>
    <m/>
    <m/>
    <m/>
  </r>
  <r>
    <s v="1108"/>
    <s v="Greater Hartford Ridesharing Corporation - The Rideshare Company"/>
    <s v="VP"/>
    <s v="DO"/>
    <x v="3"/>
    <x v="8"/>
    <x v="0"/>
    <m/>
    <m/>
    <m/>
  </r>
  <r>
    <s v="1108"/>
    <s v="Greater Hartford Ridesharing Corporation - The Rideshare Company"/>
    <s v="VP"/>
    <s v="DO"/>
    <x v="4"/>
    <x v="8"/>
    <x v="0"/>
    <m/>
    <n v="2876"/>
    <n v="114684"/>
  </r>
  <r>
    <s v="1108"/>
    <s v="Greater Hartford Ridesharing Corporation - The Rideshare Company"/>
    <s v="VP"/>
    <s v="DO"/>
    <x v="5"/>
    <x v="8"/>
    <x v="0"/>
    <m/>
    <n v="33"/>
    <n v="1303"/>
  </r>
  <r>
    <s v="1108"/>
    <s v="Greater Hartford Ridesharing Corporation - The Rideshare Company"/>
    <s v="VP"/>
    <s v="DO"/>
    <x v="6"/>
    <x v="8"/>
    <x v="0"/>
    <m/>
    <n v="68"/>
    <n v="2700"/>
  </r>
  <r>
    <s v="1108"/>
    <s v="Greater Hartford Ridesharing Corporation - The Rideshare Company"/>
    <s v="VP"/>
    <s v="DO"/>
    <x v="7"/>
    <x v="8"/>
    <x v="0"/>
    <m/>
    <n v="744701"/>
    <n v="29694050"/>
  </r>
  <r>
    <s v="1112"/>
    <s v="South Portland Bus Service"/>
    <s v="MB"/>
    <s v="DO"/>
    <x v="0"/>
    <x v="7"/>
    <x v="0"/>
    <m/>
    <m/>
    <m/>
  </r>
  <r>
    <s v="1112"/>
    <s v="South Portland Bus Service"/>
    <s v="MB"/>
    <s v="DO"/>
    <x v="1"/>
    <x v="7"/>
    <x v="0"/>
    <m/>
    <m/>
    <m/>
  </r>
  <r>
    <s v="1112"/>
    <s v="South Portland Bus Service"/>
    <s v="MB"/>
    <s v="DO"/>
    <x v="2"/>
    <x v="7"/>
    <x v="0"/>
    <m/>
    <m/>
    <m/>
  </r>
  <r>
    <s v="1112"/>
    <s v="South Portland Bus Service"/>
    <s v="MB"/>
    <s v="DO"/>
    <x v="3"/>
    <x v="7"/>
    <x v="0"/>
    <m/>
    <m/>
    <m/>
  </r>
  <r>
    <s v="1112"/>
    <s v="South Portland Bus Service"/>
    <s v="MB"/>
    <s v="DO"/>
    <x v="4"/>
    <x v="7"/>
    <x v="0"/>
    <m/>
    <m/>
    <m/>
  </r>
  <r>
    <s v="1112"/>
    <s v="South Portland Bus Service"/>
    <s v="MB"/>
    <s v="DO"/>
    <x v="5"/>
    <x v="7"/>
    <x v="0"/>
    <m/>
    <m/>
    <m/>
  </r>
  <r>
    <s v="1112"/>
    <s v="South Portland Bus Service"/>
    <s v="MB"/>
    <s v="DO"/>
    <x v="6"/>
    <x v="7"/>
    <x v="0"/>
    <m/>
    <m/>
    <m/>
  </r>
  <r>
    <s v="1112"/>
    <s v="South Portland Bus Service"/>
    <s v="MB"/>
    <s v="DO"/>
    <x v="7"/>
    <x v="7"/>
    <x v="0"/>
    <m/>
    <n v="247370"/>
    <m/>
  </r>
  <r>
    <s v="1114"/>
    <s v="Biddeford-Saco-Old Orchard Beach Transit Committee Shuttle Bus"/>
    <s v="MB"/>
    <s v="DO"/>
    <x v="0"/>
    <x v="7"/>
    <x v="0"/>
    <m/>
    <m/>
    <m/>
  </r>
  <r>
    <s v="1114"/>
    <s v="Biddeford-Saco-Old Orchard Beach Transit Committee Shuttle Bus"/>
    <s v="MB"/>
    <s v="DO"/>
    <x v="1"/>
    <x v="7"/>
    <x v="0"/>
    <m/>
    <m/>
    <m/>
  </r>
  <r>
    <s v="1114"/>
    <s v="Biddeford-Saco-Old Orchard Beach Transit Committee Shuttle Bus"/>
    <s v="MB"/>
    <s v="DO"/>
    <x v="2"/>
    <x v="7"/>
    <x v="0"/>
    <m/>
    <m/>
    <m/>
  </r>
  <r>
    <s v="1114"/>
    <s v="Biddeford-Saco-Old Orchard Beach Transit Committee Shuttle Bus"/>
    <s v="MB"/>
    <s v="DO"/>
    <x v="3"/>
    <x v="7"/>
    <x v="0"/>
    <m/>
    <m/>
    <m/>
  </r>
  <r>
    <s v="1114"/>
    <s v="Biddeford-Saco-Old Orchard Beach Transit Committee Shuttle Bus"/>
    <s v="MB"/>
    <s v="DO"/>
    <x v="4"/>
    <x v="7"/>
    <x v="0"/>
    <m/>
    <m/>
    <m/>
  </r>
  <r>
    <s v="1114"/>
    <s v="Biddeford-Saco-Old Orchard Beach Transit Committee Shuttle Bus"/>
    <s v="MB"/>
    <s v="DO"/>
    <x v="5"/>
    <x v="7"/>
    <x v="0"/>
    <m/>
    <m/>
    <m/>
  </r>
  <r>
    <s v="1114"/>
    <s v="Biddeford-Saco-Old Orchard Beach Transit Committee Shuttle Bus"/>
    <s v="MB"/>
    <s v="DO"/>
    <x v="6"/>
    <x v="7"/>
    <x v="0"/>
    <m/>
    <m/>
    <m/>
  </r>
  <r>
    <s v="1114"/>
    <s v="Biddeford-Saco-Old Orchard Beach Transit Committee Shuttle Bus"/>
    <s v="MB"/>
    <s v="DO"/>
    <x v="7"/>
    <x v="7"/>
    <x v="0"/>
    <m/>
    <n v="165467"/>
    <m/>
  </r>
  <r>
    <s v="1115"/>
    <s v="Northern New England Passenger Rail Authority"/>
    <s v="CR"/>
    <s v="PT"/>
    <x v="0"/>
    <x v="7"/>
    <x v="0"/>
    <m/>
    <n v="377"/>
    <m/>
  </r>
  <r>
    <s v="1115"/>
    <s v="Northern New England Passenger Rail Authority"/>
    <s v="CR"/>
    <s v="PT"/>
    <x v="1"/>
    <x v="7"/>
    <x v="0"/>
    <m/>
    <n v="331"/>
    <m/>
  </r>
  <r>
    <s v="1115"/>
    <s v="Northern New England Passenger Rail Authority"/>
    <s v="CR"/>
    <s v="PT"/>
    <x v="2"/>
    <x v="7"/>
    <x v="0"/>
    <m/>
    <n v="489"/>
    <m/>
  </r>
  <r>
    <s v="1115"/>
    <s v="Northern New England Passenger Rail Authority"/>
    <s v="CR"/>
    <s v="PT"/>
    <x v="3"/>
    <x v="7"/>
    <x v="0"/>
    <m/>
    <n v="110"/>
    <m/>
  </r>
  <r>
    <s v="1115"/>
    <s v="Northern New England Passenger Rail Authority"/>
    <s v="CR"/>
    <s v="PT"/>
    <x v="4"/>
    <x v="7"/>
    <x v="49"/>
    <n v="33"/>
    <n v="1518"/>
    <n v="117864"/>
  </r>
  <r>
    <s v="1115"/>
    <s v="Northern New England Passenger Rail Authority"/>
    <s v="CR"/>
    <s v="PT"/>
    <x v="5"/>
    <x v="7"/>
    <x v="50"/>
    <n v="34"/>
    <n v="1284"/>
    <n v="116307"/>
  </r>
  <r>
    <s v="1115"/>
    <s v="Northern New England Passenger Rail Authority"/>
    <s v="CR"/>
    <s v="PT"/>
    <x v="6"/>
    <x v="7"/>
    <x v="50"/>
    <n v="34"/>
    <n v="1284"/>
    <n v="116307"/>
  </r>
  <r>
    <s v="1115"/>
    <s v="Northern New England Passenger Rail Authority"/>
    <s v="CR"/>
    <s v="PT"/>
    <x v="7"/>
    <x v="7"/>
    <x v="51"/>
    <n v="12188"/>
    <n v="528282"/>
    <n v="42849090"/>
  </r>
  <r>
    <s v="1117"/>
    <s v="Plymouth &amp; Brockton Street Railway Company"/>
    <s v="CB"/>
    <s v="DO"/>
    <x v="0"/>
    <x v="6"/>
    <x v="0"/>
    <m/>
    <m/>
    <m/>
  </r>
  <r>
    <s v="1117"/>
    <s v="Plymouth &amp; Brockton Street Railway Company"/>
    <s v="CB"/>
    <s v="DO"/>
    <x v="1"/>
    <x v="6"/>
    <x v="0"/>
    <m/>
    <m/>
    <m/>
  </r>
  <r>
    <s v="1117"/>
    <s v="Plymouth &amp; Brockton Street Railway Company"/>
    <s v="CB"/>
    <s v="DO"/>
    <x v="2"/>
    <x v="6"/>
    <x v="0"/>
    <m/>
    <m/>
    <m/>
  </r>
  <r>
    <s v="1117"/>
    <s v="Plymouth &amp; Brockton Street Railway Company"/>
    <s v="CB"/>
    <s v="DO"/>
    <x v="3"/>
    <x v="6"/>
    <x v="0"/>
    <m/>
    <m/>
    <m/>
  </r>
  <r>
    <s v="1117"/>
    <s v="Plymouth &amp; Brockton Street Railway Company"/>
    <s v="CB"/>
    <s v="DO"/>
    <x v="4"/>
    <x v="6"/>
    <x v="0"/>
    <m/>
    <n v="1481"/>
    <n v="92994"/>
  </r>
  <r>
    <s v="1117"/>
    <s v="Plymouth &amp; Brockton Street Railway Company"/>
    <s v="CB"/>
    <s v="DO"/>
    <x v="5"/>
    <x v="6"/>
    <x v="0"/>
    <m/>
    <n v="826"/>
    <n v="51866"/>
  </r>
  <r>
    <s v="1117"/>
    <s v="Plymouth &amp; Brockton Street Railway Company"/>
    <s v="CB"/>
    <s v="DO"/>
    <x v="6"/>
    <x v="6"/>
    <x v="0"/>
    <m/>
    <n v="812"/>
    <n v="51018"/>
  </r>
  <r>
    <s v="1117"/>
    <s v="Plymouth &amp; Brockton Street Railway Company"/>
    <s v="CB"/>
    <s v="DO"/>
    <x v="7"/>
    <x v="6"/>
    <x v="0"/>
    <m/>
    <n v="472432"/>
    <n v="29672270"/>
  </r>
  <r>
    <s v="1118"/>
    <s v="MetroWest Regional Transit Authority"/>
    <s v="DR"/>
    <s v="PT"/>
    <x v="0"/>
    <x v="6"/>
    <x v="0"/>
    <m/>
    <m/>
    <m/>
  </r>
  <r>
    <s v="1118"/>
    <s v="MetroWest Regional Transit Authority"/>
    <s v="DR"/>
    <s v="PT"/>
    <x v="1"/>
    <x v="6"/>
    <x v="0"/>
    <m/>
    <m/>
    <m/>
  </r>
  <r>
    <s v="1118"/>
    <s v="MetroWest Regional Transit Authority"/>
    <s v="DR"/>
    <s v="PT"/>
    <x v="2"/>
    <x v="6"/>
    <x v="0"/>
    <m/>
    <m/>
    <m/>
  </r>
  <r>
    <s v="1118"/>
    <s v="MetroWest Regional Transit Authority"/>
    <s v="DR"/>
    <s v="PT"/>
    <x v="3"/>
    <x v="6"/>
    <x v="0"/>
    <m/>
    <m/>
    <m/>
  </r>
  <r>
    <s v="1118"/>
    <s v="MetroWest Regional Transit Authority"/>
    <s v="DR"/>
    <s v="PT"/>
    <x v="4"/>
    <x v="6"/>
    <x v="0"/>
    <m/>
    <n v="405"/>
    <n v="4050"/>
  </r>
  <r>
    <s v="1118"/>
    <s v="MetroWest Regional Transit Authority"/>
    <s v="DR"/>
    <s v="PT"/>
    <x v="5"/>
    <x v="6"/>
    <x v="0"/>
    <m/>
    <n v="150"/>
    <n v="1500"/>
  </r>
  <r>
    <s v="1118"/>
    <s v="MetroWest Regional Transit Authority"/>
    <s v="DR"/>
    <s v="PT"/>
    <x v="6"/>
    <x v="6"/>
    <x v="0"/>
    <m/>
    <m/>
    <m/>
  </r>
  <r>
    <s v="1118"/>
    <s v="MetroWest Regional Transit Authority"/>
    <s v="DR"/>
    <s v="PT"/>
    <x v="7"/>
    <x v="6"/>
    <x v="0"/>
    <m/>
    <n v="111226"/>
    <n v="1112260"/>
  </r>
  <r>
    <s v="1118"/>
    <s v="MetroWest Regional Transit Authority"/>
    <s v="MB"/>
    <s v="PT"/>
    <x v="0"/>
    <x v="6"/>
    <x v="0"/>
    <m/>
    <m/>
    <m/>
  </r>
  <r>
    <s v="1118"/>
    <s v="MetroWest Regional Transit Authority"/>
    <s v="MB"/>
    <s v="PT"/>
    <x v="1"/>
    <x v="6"/>
    <x v="0"/>
    <m/>
    <m/>
    <m/>
  </r>
  <r>
    <s v="1118"/>
    <s v="MetroWest Regional Transit Authority"/>
    <s v="MB"/>
    <s v="PT"/>
    <x v="2"/>
    <x v="6"/>
    <x v="0"/>
    <m/>
    <m/>
    <m/>
  </r>
  <r>
    <s v="1118"/>
    <s v="MetroWest Regional Transit Authority"/>
    <s v="MB"/>
    <s v="PT"/>
    <x v="3"/>
    <x v="6"/>
    <x v="0"/>
    <m/>
    <m/>
    <m/>
  </r>
  <r>
    <s v="1118"/>
    <s v="MetroWest Regional Transit Authority"/>
    <s v="MB"/>
    <s v="PT"/>
    <x v="4"/>
    <x v="6"/>
    <x v="0"/>
    <m/>
    <n v="1439"/>
    <n v="9354"/>
  </r>
  <r>
    <s v="1118"/>
    <s v="MetroWest Regional Transit Authority"/>
    <s v="MB"/>
    <s v="PT"/>
    <x v="5"/>
    <x v="6"/>
    <x v="0"/>
    <m/>
    <n v="703"/>
    <n v="4569"/>
  </r>
  <r>
    <s v="1118"/>
    <s v="MetroWest Regional Transit Authority"/>
    <s v="MB"/>
    <s v="PT"/>
    <x v="6"/>
    <x v="6"/>
    <x v="0"/>
    <m/>
    <m/>
    <m/>
  </r>
  <r>
    <s v="1118"/>
    <s v="MetroWest Regional Transit Authority"/>
    <s v="MB"/>
    <s v="PT"/>
    <x v="7"/>
    <x v="6"/>
    <x v="0"/>
    <m/>
    <n v="402928"/>
    <n v="2619032"/>
  </r>
  <r>
    <s v="1119"/>
    <s v="University Of New Hampshire - University Transportation Services"/>
    <s v="MB"/>
    <s v="DO"/>
    <x v="0"/>
    <x v="5"/>
    <x v="0"/>
    <m/>
    <m/>
    <m/>
  </r>
  <r>
    <s v="1119"/>
    <s v="University Of New Hampshire - University Transportation Services"/>
    <s v="MB"/>
    <s v="DO"/>
    <x v="1"/>
    <x v="5"/>
    <x v="0"/>
    <m/>
    <m/>
    <m/>
  </r>
  <r>
    <s v="1119"/>
    <s v="University Of New Hampshire - University Transportation Services"/>
    <s v="MB"/>
    <s v="DO"/>
    <x v="2"/>
    <x v="5"/>
    <x v="0"/>
    <m/>
    <m/>
    <m/>
  </r>
  <r>
    <s v="1119"/>
    <s v="University Of New Hampshire - University Transportation Services"/>
    <s v="MB"/>
    <s v="DO"/>
    <x v="3"/>
    <x v="5"/>
    <x v="0"/>
    <m/>
    <m/>
    <m/>
  </r>
  <r>
    <s v="1119"/>
    <s v="University Of New Hampshire - University Transportation Services"/>
    <s v="MB"/>
    <s v="DO"/>
    <x v="4"/>
    <x v="5"/>
    <x v="0"/>
    <m/>
    <n v="4096"/>
    <n v="10773"/>
  </r>
  <r>
    <s v="1119"/>
    <s v="University Of New Hampshire - University Transportation Services"/>
    <s v="MB"/>
    <s v="DO"/>
    <x v="5"/>
    <x v="5"/>
    <x v="0"/>
    <m/>
    <n v="1023"/>
    <n v="9433"/>
  </r>
  <r>
    <s v="1119"/>
    <s v="University Of New Hampshire - University Transportation Services"/>
    <s v="MB"/>
    <s v="DO"/>
    <x v="6"/>
    <x v="5"/>
    <x v="0"/>
    <m/>
    <n v="649"/>
    <n v="4996"/>
  </r>
  <r>
    <s v="1119"/>
    <s v="University Of New Hampshire - University Transportation Services"/>
    <s v="MB"/>
    <s v="DO"/>
    <x v="7"/>
    <x v="5"/>
    <x v="0"/>
    <m/>
    <n v="1094611"/>
    <n v="3088045"/>
  </r>
  <r>
    <s v="1122"/>
    <s v="Jalbert Leasing, Inc. dba C&amp;J"/>
    <s v="CB"/>
    <s v="DO"/>
    <x v="0"/>
    <x v="5"/>
    <x v="0"/>
    <m/>
    <m/>
    <m/>
  </r>
  <r>
    <s v="1122"/>
    <s v="Jalbert Leasing, Inc. dba C&amp;J"/>
    <s v="CB"/>
    <s v="DO"/>
    <x v="1"/>
    <x v="5"/>
    <x v="0"/>
    <m/>
    <m/>
    <m/>
  </r>
  <r>
    <s v="1122"/>
    <s v="Jalbert Leasing, Inc. dba C&amp;J"/>
    <s v="CB"/>
    <s v="DO"/>
    <x v="2"/>
    <x v="5"/>
    <x v="0"/>
    <m/>
    <m/>
    <m/>
  </r>
  <r>
    <s v="1122"/>
    <s v="Jalbert Leasing, Inc. dba C&amp;J"/>
    <s v="CB"/>
    <s v="DO"/>
    <x v="3"/>
    <x v="5"/>
    <x v="0"/>
    <m/>
    <m/>
    <m/>
  </r>
  <r>
    <s v="1122"/>
    <s v="Jalbert Leasing, Inc. dba C&amp;J"/>
    <s v="CB"/>
    <s v="DO"/>
    <x v="4"/>
    <x v="5"/>
    <x v="0"/>
    <m/>
    <m/>
    <m/>
  </r>
  <r>
    <s v="1122"/>
    <s v="Jalbert Leasing, Inc. dba C&amp;J"/>
    <s v="CB"/>
    <s v="DO"/>
    <x v="5"/>
    <x v="5"/>
    <x v="0"/>
    <m/>
    <m/>
    <m/>
  </r>
  <r>
    <s v="1122"/>
    <s v="Jalbert Leasing, Inc. dba C&amp;J"/>
    <s v="CB"/>
    <s v="DO"/>
    <x v="6"/>
    <x v="5"/>
    <x v="0"/>
    <m/>
    <m/>
    <m/>
  </r>
  <r>
    <s v="1122"/>
    <s v="Jalbert Leasing, Inc. dba C&amp;J"/>
    <s v="CB"/>
    <s v="DO"/>
    <x v="7"/>
    <x v="5"/>
    <x v="0"/>
    <m/>
    <n v="630565"/>
    <m/>
  </r>
  <r>
    <s v="1123"/>
    <s v="Greater Derry Salem Cooperative Alliance for Regional Transportation"/>
    <s v="DR"/>
    <s v="PT"/>
    <x v="0"/>
    <x v="5"/>
    <x v="0"/>
    <m/>
    <m/>
    <m/>
  </r>
  <r>
    <s v="1123"/>
    <s v="Greater Derry Salem Cooperative Alliance for Regional Transportation"/>
    <s v="DR"/>
    <s v="PT"/>
    <x v="1"/>
    <x v="5"/>
    <x v="0"/>
    <m/>
    <m/>
    <m/>
  </r>
  <r>
    <s v="1123"/>
    <s v="Greater Derry Salem Cooperative Alliance for Regional Transportation"/>
    <s v="DR"/>
    <s v="PT"/>
    <x v="2"/>
    <x v="5"/>
    <x v="0"/>
    <m/>
    <m/>
    <m/>
  </r>
  <r>
    <s v="1123"/>
    <s v="Greater Derry Salem Cooperative Alliance for Regional Transportation"/>
    <s v="DR"/>
    <s v="PT"/>
    <x v="3"/>
    <x v="5"/>
    <x v="0"/>
    <m/>
    <m/>
    <m/>
  </r>
  <r>
    <s v="1123"/>
    <s v="Greater Derry Salem Cooperative Alliance for Regional Transportation"/>
    <s v="DR"/>
    <s v="PT"/>
    <x v="4"/>
    <x v="5"/>
    <x v="0"/>
    <m/>
    <m/>
    <m/>
  </r>
  <r>
    <s v="1123"/>
    <s v="Greater Derry Salem Cooperative Alliance for Regional Transportation"/>
    <s v="DR"/>
    <s v="PT"/>
    <x v="5"/>
    <x v="5"/>
    <x v="0"/>
    <m/>
    <m/>
    <m/>
  </r>
  <r>
    <s v="1123"/>
    <s v="Greater Derry Salem Cooperative Alliance for Regional Transportation"/>
    <s v="DR"/>
    <s v="PT"/>
    <x v="6"/>
    <x v="5"/>
    <x v="0"/>
    <m/>
    <m/>
    <m/>
  </r>
  <r>
    <s v="1123"/>
    <s v="Greater Derry Salem Cooperative Alliance for Regional Transportation"/>
    <s v="DR"/>
    <s v="PT"/>
    <x v="7"/>
    <x v="5"/>
    <x v="0"/>
    <m/>
    <n v="13984"/>
    <m/>
  </r>
  <r>
    <s v="1123"/>
    <s v="Greater Derry Salem Cooperative Alliance for Regional Transportation"/>
    <s v="MB"/>
    <s v="PT"/>
    <x v="0"/>
    <x v="5"/>
    <x v="0"/>
    <m/>
    <m/>
    <m/>
  </r>
  <r>
    <s v="1123"/>
    <s v="Greater Derry Salem Cooperative Alliance for Regional Transportation"/>
    <s v="MB"/>
    <s v="PT"/>
    <x v="1"/>
    <x v="5"/>
    <x v="0"/>
    <m/>
    <m/>
    <m/>
  </r>
  <r>
    <s v="1123"/>
    <s v="Greater Derry Salem Cooperative Alliance for Regional Transportation"/>
    <s v="MB"/>
    <s v="PT"/>
    <x v="2"/>
    <x v="5"/>
    <x v="0"/>
    <m/>
    <m/>
    <m/>
  </r>
  <r>
    <s v="1123"/>
    <s v="Greater Derry Salem Cooperative Alliance for Regional Transportation"/>
    <s v="MB"/>
    <s v="PT"/>
    <x v="3"/>
    <x v="5"/>
    <x v="0"/>
    <m/>
    <m/>
    <m/>
  </r>
  <r>
    <s v="1123"/>
    <s v="Greater Derry Salem Cooperative Alliance for Regional Transportation"/>
    <s v="MB"/>
    <s v="PT"/>
    <x v="4"/>
    <x v="5"/>
    <x v="0"/>
    <m/>
    <m/>
    <m/>
  </r>
  <r>
    <s v="1123"/>
    <s v="Greater Derry Salem Cooperative Alliance for Regional Transportation"/>
    <s v="MB"/>
    <s v="PT"/>
    <x v="5"/>
    <x v="5"/>
    <x v="0"/>
    <m/>
    <m/>
    <m/>
  </r>
  <r>
    <s v="1123"/>
    <s v="Greater Derry Salem Cooperative Alliance for Regional Transportation"/>
    <s v="MB"/>
    <s v="PT"/>
    <x v="6"/>
    <x v="5"/>
    <x v="0"/>
    <m/>
    <m/>
    <m/>
  </r>
  <r>
    <s v="1123"/>
    <s v="Greater Derry Salem Cooperative Alliance for Regional Transportation"/>
    <s v="MB"/>
    <s v="PT"/>
    <x v="7"/>
    <x v="5"/>
    <x v="0"/>
    <m/>
    <n v="90"/>
    <m/>
  </r>
  <r>
    <s v="1125"/>
    <s v="Berkshire Regional Transit Authority Council on Aging"/>
    <s v="DR"/>
    <s v="PT"/>
    <x v="0"/>
    <x v="6"/>
    <x v="0"/>
    <m/>
    <m/>
    <m/>
  </r>
  <r>
    <s v="1125"/>
    <s v="Berkshire Regional Transit Authority Council on Aging"/>
    <s v="DR"/>
    <s v="PT"/>
    <x v="1"/>
    <x v="6"/>
    <x v="0"/>
    <m/>
    <m/>
    <m/>
  </r>
  <r>
    <s v="1125"/>
    <s v="Berkshire Regional Transit Authority Council on Aging"/>
    <s v="DR"/>
    <s v="PT"/>
    <x v="2"/>
    <x v="6"/>
    <x v="0"/>
    <m/>
    <m/>
    <m/>
  </r>
  <r>
    <s v="1125"/>
    <s v="Berkshire Regional Transit Authority Council on Aging"/>
    <s v="DR"/>
    <s v="PT"/>
    <x v="3"/>
    <x v="6"/>
    <x v="0"/>
    <m/>
    <m/>
    <m/>
  </r>
  <r>
    <s v="1125"/>
    <s v="Berkshire Regional Transit Authority Council on Aging"/>
    <s v="DR"/>
    <s v="PT"/>
    <x v="4"/>
    <x v="6"/>
    <x v="0"/>
    <m/>
    <m/>
    <m/>
  </r>
  <r>
    <s v="1125"/>
    <s v="Berkshire Regional Transit Authority Council on Aging"/>
    <s v="DR"/>
    <s v="PT"/>
    <x v="5"/>
    <x v="6"/>
    <x v="0"/>
    <m/>
    <m/>
    <m/>
  </r>
  <r>
    <s v="1125"/>
    <s v="Berkshire Regional Transit Authority Council on Aging"/>
    <s v="DR"/>
    <s v="PT"/>
    <x v="6"/>
    <x v="6"/>
    <x v="0"/>
    <m/>
    <m/>
    <m/>
  </r>
  <r>
    <s v="1125"/>
    <s v="Berkshire Regional Transit Authority Council on Aging"/>
    <s v="DR"/>
    <s v="PT"/>
    <x v="7"/>
    <x v="6"/>
    <x v="0"/>
    <m/>
    <n v="53317"/>
    <m/>
  </r>
  <r>
    <s v="1126"/>
    <s v="Worcester Regional Transit Authority COA"/>
    <s v="DR"/>
    <s v="PT"/>
    <x v="0"/>
    <x v="6"/>
    <x v="0"/>
    <m/>
    <m/>
    <m/>
  </r>
  <r>
    <s v="1126"/>
    <s v="Worcester Regional Transit Authority COA"/>
    <s v="DR"/>
    <s v="PT"/>
    <x v="1"/>
    <x v="6"/>
    <x v="0"/>
    <m/>
    <m/>
    <m/>
  </r>
  <r>
    <s v="1126"/>
    <s v="Worcester Regional Transit Authority COA"/>
    <s v="DR"/>
    <s v="PT"/>
    <x v="2"/>
    <x v="6"/>
    <x v="0"/>
    <m/>
    <m/>
    <m/>
  </r>
  <r>
    <s v="1126"/>
    <s v="Worcester Regional Transit Authority COA"/>
    <s v="DR"/>
    <s v="PT"/>
    <x v="3"/>
    <x v="6"/>
    <x v="0"/>
    <m/>
    <m/>
    <m/>
  </r>
  <r>
    <s v="1126"/>
    <s v="Worcester Regional Transit Authority COA"/>
    <s v="DR"/>
    <s v="PT"/>
    <x v="4"/>
    <x v="6"/>
    <x v="0"/>
    <m/>
    <n v="170"/>
    <n v="1065"/>
  </r>
  <r>
    <s v="1126"/>
    <s v="Worcester Regional Transit Authority COA"/>
    <s v="DR"/>
    <s v="PT"/>
    <x v="5"/>
    <x v="6"/>
    <x v="0"/>
    <m/>
    <m/>
    <m/>
  </r>
  <r>
    <s v="1126"/>
    <s v="Worcester Regional Transit Authority COA"/>
    <s v="DR"/>
    <s v="PT"/>
    <x v="6"/>
    <x v="6"/>
    <x v="0"/>
    <m/>
    <m/>
    <m/>
  </r>
  <r>
    <s v="1126"/>
    <s v="Worcester Regional Transit Authority COA"/>
    <s v="DR"/>
    <s v="PT"/>
    <x v="7"/>
    <x v="6"/>
    <x v="0"/>
    <m/>
    <n v="41421"/>
    <n v="259585"/>
  </r>
  <r>
    <s v="1128"/>
    <s v="Connecticut Department of Transportation- CTTransit Waterbury- NET"/>
    <s v="DR"/>
    <s v="PT"/>
    <x v="0"/>
    <x v="8"/>
    <x v="0"/>
    <m/>
    <m/>
    <m/>
  </r>
  <r>
    <s v="1128"/>
    <s v="Connecticut Department of Transportation- CTTransit Waterbury- NET"/>
    <s v="DR"/>
    <s v="PT"/>
    <x v="1"/>
    <x v="8"/>
    <x v="0"/>
    <m/>
    <m/>
    <m/>
  </r>
  <r>
    <s v="1128"/>
    <s v="Connecticut Department of Transportation- CTTransit Waterbury- NET"/>
    <s v="DR"/>
    <s v="PT"/>
    <x v="2"/>
    <x v="8"/>
    <x v="0"/>
    <m/>
    <m/>
    <m/>
  </r>
  <r>
    <s v="1128"/>
    <s v="Connecticut Department of Transportation- CTTransit Waterbury- NET"/>
    <s v="DR"/>
    <s v="PT"/>
    <x v="3"/>
    <x v="8"/>
    <x v="0"/>
    <m/>
    <m/>
    <m/>
  </r>
  <r>
    <s v="1128"/>
    <s v="Connecticut Department of Transportation- CTTransit Waterbury- NET"/>
    <s v="DR"/>
    <s v="PT"/>
    <x v="4"/>
    <x v="8"/>
    <x v="0"/>
    <m/>
    <n v="329"/>
    <n v="2285"/>
  </r>
  <r>
    <s v="1128"/>
    <s v="Connecticut Department of Transportation- CTTransit Waterbury- NET"/>
    <s v="DR"/>
    <s v="PT"/>
    <x v="5"/>
    <x v="8"/>
    <x v="0"/>
    <m/>
    <n v="90"/>
    <n v="578"/>
  </r>
  <r>
    <s v="1128"/>
    <s v="Connecticut Department of Transportation- CTTransit Waterbury- NET"/>
    <s v="DR"/>
    <s v="PT"/>
    <x v="6"/>
    <x v="8"/>
    <x v="0"/>
    <m/>
    <n v="24"/>
    <n v="125"/>
  </r>
  <r>
    <s v="1128"/>
    <s v="Connecticut Department of Transportation- CTTransit Waterbury- NET"/>
    <s v="DR"/>
    <s v="PT"/>
    <x v="7"/>
    <x v="8"/>
    <x v="0"/>
    <m/>
    <n v="90357"/>
    <n v="623915"/>
  </r>
  <r>
    <s v="1128"/>
    <s v="Connecticut Department of Transportation- CTTransit Waterbury- NET"/>
    <s v="MB"/>
    <s v="PT"/>
    <x v="0"/>
    <x v="8"/>
    <x v="0"/>
    <m/>
    <m/>
    <m/>
  </r>
  <r>
    <s v="1128"/>
    <s v="Connecticut Department of Transportation- CTTransit Waterbury- NET"/>
    <s v="MB"/>
    <s v="PT"/>
    <x v="1"/>
    <x v="8"/>
    <x v="0"/>
    <m/>
    <m/>
    <m/>
  </r>
  <r>
    <s v="1128"/>
    <s v="Connecticut Department of Transportation- CTTransit Waterbury- NET"/>
    <s v="MB"/>
    <s v="PT"/>
    <x v="2"/>
    <x v="8"/>
    <x v="0"/>
    <m/>
    <m/>
    <m/>
  </r>
  <r>
    <s v="1128"/>
    <s v="Connecticut Department of Transportation- CTTransit Waterbury- NET"/>
    <s v="MB"/>
    <s v="PT"/>
    <x v="3"/>
    <x v="8"/>
    <x v="0"/>
    <m/>
    <m/>
    <m/>
  </r>
  <r>
    <s v="1128"/>
    <s v="Connecticut Department of Transportation- CTTransit Waterbury- NET"/>
    <s v="MB"/>
    <s v="PT"/>
    <x v="4"/>
    <x v="8"/>
    <x v="0"/>
    <m/>
    <n v="8168"/>
    <n v="14763"/>
  </r>
  <r>
    <s v="1128"/>
    <s v="Connecticut Department of Transportation- CTTransit Waterbury- NET"/>
    <s v="MB"/>
    <s v="PT"/>
    <x v="5"/>
    <x v="8"/>
    <x v="0"/>
    <m/>
    <n v="5011"/>
    <n v="8802"/>
  </r>
  <r>
    <s v="1128"/>
    <s v="Connecticut Department of Transportation- CTTransit Waterbury- NET"/>
    <s v="MB"/>
    <s v="PT"/>
    <x v="6"/>
    <x v="8"/>
    <x v="0"/>
    <m/>
    <n v="1244"/>
    <n v="2279"/>
  </r>
  <r>
    <s v="1128"/>
    <s v="Connecticut Department of Transportation- CTTransit Waterbury- NET"/>
    <s v="MB"/>
    <s v="PT"/>
    <x v="7"/>
    <x v="8"/>
    <x v="0"/>
    <m/>
    <n v="2425629"/>
    <n v="4372389"/>
  </r>
  <r>
    <s v="1130"/>
    <s v="Connecticut Department of Transportation -CTTRANSIT New Britain "/>
    <s v="MB"/>
    <s v="PT"/>
    <x v="0"/>
    <x v="8"/>
    <x v="0"/>
    <m/>
    <m/>
    <m/>
  </r>
  <r>
    <s v="1130"/>
    <s v="Connecticut Department of Transportation -CTTRANSIT New Britain "/>
    <s v="MB"/>
    <s v="PT"/>
    <x v="1"/>
    <x v="8"/>
    <x v="0"/>
    <m/>
    <m/>
    <m/>
  </r>
  <r>
    <s v="1130"/>
    <s v="Connecticut Department of Transportation -CTTRANSIT New Britain "/>
    <s v="MB"/>
    <s v="PT"/>
    <x v="2"/>
    <x v="8"/>
    <x v="0"/>
    <m/>
    <m/>
    <m/>
  </r>
  <r>
    <s v="1130"/>
    <s v="Connecticut Department of Transportation -CTTRANSIT New Britain "/>
    <s v="MB"/>
    <s v="PT"/>
    <x v="3"/>
    <x v="8"/>
    <x v="0"/>
    <m/>
    <m/>
    <m/>
  </r>
  <r>
    <s v="1130"/>
    <s v="Connecticut Department of Transportation -CTTRANSIT New Britain "/>
    <s v="MB"/>
    <s v="PT"/>
    <x v="4"/>
    <x v="8"/>
    <x v="0"/>
    <m/>
    <n v="3140"/>
    <n v="19946"/>
  </r>
  <r>
    <s v="1130"/>
    <s v="Connecticut Department of Transportation -CTTRANSIT New Britain "/>
    <s v="MB"/>
    <s v="PT"/>
    <x v="5"/>
    <x v="8"/>
    <x v="0"/>
    <m/>
    <n v="166"/>
    <n v="1067"/>
  </r>
  <r>
    <s v="1130"/>
    <s v="Connecticut Department of Transportation -CTTRANSIT New Britain "/>
    <s v="MB"/>
    <s v="PT"/>
    <x v="6"/>
    <x v="8"/>
    <x v="0"/>
    <m/>
    <m/>
    <m/>
  </r>
  <r>
    <s v="1130"/>
    <s v="Connecticut Department of Transportation -CTTRANSIT New Britain "/>
    <s v="MB"/>
    <s v="PT"/>
    <x v="7"/>
    <x v="8"/>
    <x v="0"/>
    <m/>
    <n v="809561"/>
    <n v="5143934"/>
  </r>
  <r>
    <s v="2002"/>
    <s v="Capital District Transportation Authority"/>
    <s v="CB"/>
    <s v="PT"/>
    <x v="0"/>
    <x v="10"/>
    <x v="0"/>
    <m/>
    <m/>
    <m/>
  </r>
  <r>
    <s v="2002"/>
    <s v="Capital District Transportation Authority"/>
    <s v="CB"/>
    <s v="PT"/>
    <x v="1"/>
    <x v="10"/>
    <x v="0"/>
    <m/>
    <m/>
    <m/>
  </r>
  <r>
    <s v="2002"/>
    <s v="Capital District Transportation Authority"/>
    <s v="CB"/>
    <s v="PT"/>
    <x v="2"/>
    <x v="10"/>
    <x v="0"/>
    <m/>
    <m/>
    <m/>
  </r>
  <r>
    <s v="2002"/>
    <s v="Capital District Transportation Authority"/>
    <s v="CB"/>
    <s v="PT"/>
    <x v="3"/>
    <x v="10"/>
    <x v="0"/>
    <m/>
    <m/>
    <m/>
  </r>
  <r>
    <s v="2002"/>
    <s v="Capital District Transportation Authority"/>
    <s v="CB"/>
    <s v="PT"/>
    <x v="4"/>
    <x v="10"/>
    <x v="0"/>
    <m/>
    <n v="619"/>
    <n v="19572"/>
  </r>
  <r>
    <s v="2002"/>
    <s v="Capital District Transportation Authority"/>
    <s v="CB"/>
    <s v="PT"/>
    <x v="5"/>
    <x v="10"/>
    <x v="0"/>
    <m/>
    <m/>
    <m/>
  </r>
  <r>
    <s v="2002"/>
    <s v="Capital District Transportation Authority"/>
    <s v="CB"/>
    <s v="PT"/>
    <x v="6"/>
    <x v="10"/>
    <x v="0"/>
    <m/>
    <m/>
    <m/>
  </r>
  <r>
    <s v="2002"/>
    <s v="Capital District Transportation Authority"/>
    <s v="CB"/>
    <s v="PT"/>
    <x v="7"/>
    <x v="10"/>
    <x v="0"/>
    <m/>
    <n v="157318"/>
    <n v="4971249"/>
  </r>
  <r>
    <s v="2002"/>
    <s v="Capital District Transportation Authority"/>
    <s v="DR"/>
    <s v="DO"/>
    <x v="0"/>
    <x v="10"/>
    <x v="0"/>
    <m/>
    <m/>
    <m/>
  </r>
  <r>
    <s v="2002"/>
    <s v="Capital District Transportation Authority"/>
    <s v="DR"/>
    <s v="DO"/>
    <x v="1"/>
    <x v="10"/>
    <x v="0"/>
    <m/>
    <m/>
    <m/>
  </r>
  <r>
    <s v="2002"/>
    <s v="Capital District Transportation Authority"/>
    <s v="DR"/>
    <s v="DO"/>
    <x v="2"/>
    <x v="10"/>
    <x v="0"/>
    <m/>
    <m/>
    <m/>
  </r>
  <r>
    <s v="2002"/>
    <s v="Capital District Transportation Authority"/>
    <s v="DR"/>
    <s v="DO"/>
    <x v="3"/>
    <x v="10"/>
    <x v="0"/>
    <m/>
    <m/>
    <m/>
  </r>
  <r>
    <s v="2002"/>
    <s v="Capital District Transportation Authority"/>
    <s v="DR"/>
    <s v="DO"/>
    <x v="4"/>
    <x v="10"/>
    <x v="0"/>
    <m/>
    <n v="432"/>
    <n v="3916"/>
  </r>
  <r>
    <s v="2002"/>
    <s v="Capital District Transportation Authority"/>
    <s v="DR"/>
    <s v="DO"/>
    <x v="5"/>
    <x v="10"/>
    <x v="0"/>
    <m/>
    <n v="359"/>
    <n v="2622"/>
  </r>
  <r>
    <s v="2002"/>
    <s v="Capital District Transportation Authority"/>
    <s v="DR"/>
    <s v="DO"/>
    <x v="6"/>
    <x v="10"/>
    <x v="0"/>
    <m/>
    <n v="182"/>
    <n v="1395"/>
  </r>
  <r>
    <s v="2002"/>
    <s v="Capital District Transportation Authority"/>
    <s v="DR"/>
    <s v="DO"/>
    <x v="7"/>
    <x v="10"/>
    <x v="0"/>
    <m/>
    <n v="139455"/>
    <n v="1215843"/>
  </r>
  <r>
    <s v="2002"/>
    <s v="Capital District Transportation Authority"/>
    <s v="DT"/>
    <s v="PT"/>
    <x v="0"/>
    <x v="10"/>
    <x v="0"/>
    <m/>
    <m/>
    <m/>
  </r>
  <r>
    <s v="2002"/>
    <s v="Capital District Transportation Authority"/>
    <s v="DT"/>
    <s v="PT"/>
    <x v="1"/>
    <x v="10"/>
    <x v="0"/>
    <m/>
    <m/>
    <m/>
  </r>
  <r>
    <s v="2002"/>
    <s v="Capital District Transportation Authority"/>
    <s v="DT"/>
    <s v="PT"/>
    <x v="2"/>
    <x v="10"/>
    <x v="0"/>
    <m/>
    <m/>
    <m/>
  </r>
  <r>
    <s v="2002"/>
    <s v="Capital District Transportation Authority"/>
    <s v="DT"/>
    <s v="PT"/>
    <x v="3"/>
    <x v="10"/>
    <x v="0"/>
    <m/>
    <m/>
    <m/>
  </r>
  <r>
    <s v="2002"/>
    <s v="Capital District Transportation Authority"/>
    <s v="DT"/>
    <s v="PT"/>
    <x v="4"/>
    <x v="10"/>
    <x v="0"/>
    <m/>
    <m/>
    <m/>
  </r>
  <r>
    <s v="2002"/>
    <s v="Capital District Transportation Authority"/>
    <s v="DT"/>
    <s v="PT"/>
    <x v="5"/>
    <x v="10"/>
    <x v="0"/>
    <m/>
    <m/>
    <m/>
  </r>
  <r>
    <s v="2002"/>
    <s v="Capital District Transportation Authority"/>
    <s v="DT"/>
    <s v="PT"/>
    <x v="6"/>
    <x v="10"/>
    <x v="0"/>
    <m/>
    <m/>
    <m/>
  </r>
  <r>
    <s v="2002"/>
    <s v="Capital District Transportation Authority"/>
    <s v="DT"/>
    <s v="PT"/>
    <x v="7"/>
    <x v="10"/>
    <x v="0"/>
    <m/>
    <n v="118168"/>
    <n v="392550"/>
  </r>
  <r>
    <s v="2002"/>
    <s v="Capital District Transportation Authority"/>
    <s v="MB"/>
    <s v="DO"/>
    <x v="0"/>
    <x v="10"/>
    <x v="0"/>
    <m/>
    <m/>
    <m/>
  </r>
  <r>
    <s v="2002"/>
    <s v="Capital District Transportation Authority"/>
    <s v="MB"/>
    <s v="DO"/>
    <x v="1"/>
    <x v="10"/>
    <x v="0"/>
    <m/>
    <m/>
    <m/>
  </r>
  <r>
    <s v="2002"/>
    <s v="Capital District Transportation Authority"/>
    <s v="MB"/>
    <s v="DO"/>
    <x v="2"/>
    <x v="10"/>
    <x v="0"/>
    <m/>
    <m/>
    <m/>
  </r>
  <r>
    <s v="2002"/>
    <s v="Capital District Transportation Authority"/>
    <s v="MB"/>
    <s v="DO"/>
    <x v="3"/>
    <x v="10"/>
    <x v="0"/>
    <m/>
    <m/>
    <m/>
  </r>
  <r>
    <s v="2002"/>
    <s v="Capital District Transportation Authority"/>
    <s v="MB"/>
    <s v="DO"/>
    <x v="4"/>
    <x v="10"/>
    <x v="0"/>
    <m/>
    <n v="48904"/>
    <n v="162852"/>
  </r>
  <r>
    <s v="2002"/>
    <s v="Capital District Transportation Authority"/>
    <s v="MB"/>
    <s v="DO"/>
    <x v="5"/>
    <x v="10"/>
    <x v="0"/>
    <m/>
    <n v="26054"/>
    <n v="86761"/>
  </r>
  <r>
    <s v="2002"/>
    <s v="Capital District Transportation Authority"/>
    <s v="MB"/>
    <s v="DO"/>
    <x v="6"/>
    <x v="10"/>
    <x v="0"/>
    <m/>
    <n v="10836"/>
    <n v="36085"/>
  </r>
  <r>
    <s v="2002"/>
    <s v="Capital District Transportation Authority"/>
    <s v="MB"/>
    <s v="DO"/>
    <x v="7"/>
    <x v="10"/>
    <x v="0"/>
    <m/>
    <n v="14441966"/>
    <n v="48091747"/>
  </r>
  <r>
    <s v="2002"/>
    <s v="Capital District Transportation Authority"/>
    <s v="VP"/>
    <s v="PT"/>
    <x v="0"/>
    <x v="10"/>
    <x v="0"/>
    <m/>
    <m/>
    <m/>
  </r>
  <r>
    <s v="2002"/>
    <s v="Capital District Transportation Authority"/>
    <s v="VP"/>
    <s v="PT"/>
    <x v="1"/>
    <x v="10"/>
    <x v="0"/>
    <m/>
    <m/>
    <m/>
  </r>
  <r>
    <s v="2002"/>
    <s v="Capital District Transportation Authority"/>
    <s v="VP"/>
    <s v="PT"/>
    <x v="2"/>
    <x v="10"/>
    <x v="0"/>
    <m/>
    <m/>
    <m/>
  </r>
  <r>
    <s v="2002"/>
    <s v="Capital District Transportation Authority"/>
    <s v="VP"/>
    <s v="PT"/>
    <x v="3"/>
    <x v="10"/>
    <x v="0"/>
    <m/>
    <m/>
    <m/>
  </r>
  <r>
    <s v="2002"/>
    <s v="Capital District Transportation Authority"/>
    <s v="VP"/>
    <s v="PT"/>
    <x v="4"/>
    <x v="10"/>
    <x v="0"/>
    <m/>
    <n v="91"/>
    <n v="2736"/>
  </r>
  <r>
    <s v="2002"/>
    <s v="Capital District Transportation Authority"/>
    <s v="VP"/>
    <s v="PT"/>
    <x v="5"/>
    <x v="10"/>
    <x v="0"/>
    <m/>
    <m/>
    <m/>
  </r>
  <r>
    <s v="2002"/>
    <s v="Capital District Transportation Authority"/>
    <s v="VP"/>
    <s v="PT"/>
    <x v="6"/>
    <x v="10"/>
    <x v="0"/>
    <m/>
    <m/>
    <m/>
  </r>
  <r>
    <s v="2002"/>
    <s v="Capital District Transportation Authority"/>
    <s v="VP"/>
    <s v="PT"/>
    <x v="7"/>
    <x v="10"/>
    <x v="0"/>
    <m/>
    <n v="24911"/>
    <n v="746815"/>
  </r>
  <r>
    <s v="2003"/>
    <s v="Broome County Department of Public Transportation"/>
    <s v="DR"/>
    <s v="DO"/>
    <x v="0"/>
    <x v="10"/>
    <x v="0"/>
    <m/>
    <m/>
    <m/>
  </r>
  <r>
    <s v="2003"/>
    <s v="Broome County Department of Public Transportation"/>
    <s v="DR"/>
    <s v="DO"/>
    <x v="1"/>
    <x v="10"/>
    <x v="0"/>
    <m/>
    <m/>
    <m/>
  </r>
  <r>
    <s v="2003"/>
    <s v="Broome County Department of Public Transportation"/>
    <s v="DR"/>
    <s v="DO"/>
    <x v="2"/>
    <x v="10"/>
    <x v="0"/>
    <m/>
    <m/>
    <m/>
  </r>
  <r>
    <s v="2003"/>
    <s v="Broome County Department of Public Transportation"/>
    <s v="DR"/>
    <s v="DO"/>
    <x v="3"/>
    <x v="10"/>
    <x v="0"/>
    <m/>
    <m/>
    <m/>
  </r>
  <r>
    <s v="2003"/>
    <s v="Broome County Department of Public Transportation"/>
    <s v="DR"/>
    <s v="DO"/>
    <x v="4"/>
    <x v="10"/>
    <x v="0"/>
    <m/>
    <n v="78"/>
    <n v="1260"/>
  </r>
  <r>
    <s v="2003"/>
    <s v="Broome County Department of Public Transportation"/>
    <s v="DR"/>
    <s v="DO"/>
    <x v="5"/>
    <x v="10"/>
    <x v="0"/>
    <m/>
    <m/>
    <m/>
  </r>
  <r>
    <s v="2003"/>
    <s v="Broome County Department of Public Transportation"/>
    <s v="DR"/>
    <s v="DO"/>
    <x v="6"/>
    <x v="10"/>
    <x v="0"/>
    <m/>
    <m/>
    <m/>
  </r>
  <r>
    <s v="2003"/>
    <s v="Broome County Department of Public Transportation"/>
    <s v="DR"/>
    <s v="DO"/>
    <x v="7"/>
    <x v="10"/>
    <x v="0"/>
    <m/>
    <n v="19955"/>
    <n v="323312"/>
  </r>
  <r>
    <s v="2003"/>
    <s v="Broome County Department of Public Transportation"/>
    <s v="DR"/>
    <s v="PT"/>
    <x v="0"/>
    <x v="10"/>
    <x v="0"/>
    <m/>
    <m/>
    <m/>
  </r>
  <r>
    <s v="2003"/>
    <s v="Broome County Department of Public Transportation"/>
    <s v="DR"/>
    <s v="PT"/>
    <x v="1"/>
    <x v="10"/>
    <x v="0"/>
    <m/>
    <m/>
    <m/>
  </r>
  <r>
    <s v="2003"/>
    <s v="Broome County Department of Public Transportation"/>
    <s v="DR"/>
    <s v="PT"/>
    <x v="2"/>
    <x v="10"/>
    <x v="0"/>
    <m/>
    <m/>
    <m/>
  </r>
  <r>
    <s v="2003"/>
    <s v="Broome County Department of Public Transportation"/>
    <s v="DR"/>
    <s v="PT"/>
    <x v="3"/>
    <x v="10"/>
    <x v="0"/>
    <m/>
    <m/>
    <m/>
  </r>
  <r>
    <s v="2003"/>
    <s v="Broome County Department of Public Transportation"/>
    <s v="DR"/>
    <s v="PT"/>
    <x v="4"/>
    <x v="10"/>
    <x v="0"/>
    <m/>
    <n v="313"/>
    <n v="2055"/>
  </r>
  <r>
    <s v="2003"/>
    <s v="Broome County Department of Public Transportation"/>
    <s v="DR"/>
    <s v="PT"/>
    <x v="5"/>
    <x v="10"/>
    <x v="0"/>
    <m/>
    <n v="29"/>
    <n v="146"/>
  </r>
  <r>
    <s v="2003"/>
    <s v="Broome County Department of Public Transportation"/>
    <s v="DR"/>
    <s v="PT"/>
    <x v="6"/>
    <x v="10"/>
    <x v="0"/>
    <m/>
    <n v="8"/>
    <n v="33"/>
  </r>
  <r>
    <s v="2003"/>
    <s v="Broome County Department of Public Transportation"/>
    <s v="DR"/>
    <s v="PT"/>
    <x v="7"/>
    <x v="10"/>
    <x v="0"/>
    <m/>
    <n v="79908"/>
    <n v="534003"/>
  </r>
  <r>
    <s v="2003"/>
    <s v="Broome County Department of Public Transportation"/>
    <s v="MB"/>
    <s v="DO"/>
    <x v="0"/>
    <x v="10"/>
    <x v="0"/>
    <m/>
    <m/>
    <m/>
  </r>
  <r>
    <s v="2003"/>
    <s v="Broome County Department of Public Transportation"/>
    <s v="MB"/>
    <s v="DO"/>
    <x v="1"/>
    <x v="10"/>
    <x v="0"/>
    <m/>
    <m/>
    <m/>
  </r>
  <r>
    <s v="2003"/>
    <s v="Broome County Department of Public Transportation"/>
    <s v="MB"/>
    <s v="DO"/>
    <x v="2"/>
    <x v="10"/>
    <x v="0"/>
    <m/>
    <m/>
    <m/>
  </r>
  <r>
    <s v="2003"/>
    <s v="Broome County Department of Public Transportation"/>
    <s v="MB"/>
    <s v="DO"/>
    <x v="3"/>
    <x v="10"/>
    <x v="0"/>
    <m/>
    <m/>
    <m/>
  </r>
  <r>
    <s v="2003"/>
    <s v="Broome County Department of Public Transportation"/>
    <s v="MB"/>
    <s v="DO"/>
    <x v="4"/>
    <x v="10"/>
    <x v="0"/>
    <m/>
    <n v="8360"/>
    <n v="29703"/>
  </r>
  <r>
    <s v="2003"/>
    <s v="Broome County Department of Public Transportation"/>
    <s v="MB"/>
    <s v="DO"/>
    <x v="5"/>
    <x v="10"/>
    <x v="0"/>
    <m/>
    <n v="3312"/>
    <n v="11132"/>
  </r>
  <r>
    <s v="2003"/>
    <s v="Broome County Department of Public Transportation"/>
    <s v="MB"/>
    <s v="DO"/>
    <x v="6"/>
    <x v="10"/>
    <x v="0"/>
    <m/>
    <n v="1424"/>
    <n v="5639"/>
  </r>
  <r>
    <s v="2003"/>
    <s v="Broome County Department of Public Transportation"/>
    <s v="MB"/>
    <s v="DO"/>
    <x v="7"/>
    <x v="10"/>
    <x v="0"/>
    <m/>
    <n v="2371615"/>
    <n v="8371790"/>
  </r>
  <r>
    <s v="2004"/>
    <s v="Niagara Frontier Transportation Authority"/>
    <s v="DR"/>
    <s v="DO"/>
    <x v="0"/>
    <x v="10"/>
    <x v="0"/>
    <m/>
    <m/>
    <m/>
  </r>
  <r>
    <s v="2004"/>
    <s v="Niagara Frontier Transportation Authority"/>
    <s v="DR"/>
    <s v="DO"/>
    <x v="1"/>
    <x v="10"/>
    <x v="0"/>
    <m/>
    <m/>
    <m/>
  </r>
  <r>
    <s v="2004"/>
    <s v="Niagara Frontier Transportation Authority"/>
    <s v="DR"/>
    <s v="DO"/>
    <x v="2"/>
    <x v="10"/>
    <x v="0"/>
    <m/>
    <m/>
    <m/>
  </r>
  <r>
    <s v="2004"/>
    <s v="Niagara Frontier Transportation Authority"/>
    <s v="DR"/>
    <s v="DO"/>
    <x v="3"/>
    <x v="10"/>
    <x v="0"/>
    <m/>
    <m/>
    <m/>
  </r>
  <r>
    <s v="2004"/>
    <s v="Niagara Frontier Transportation Authority"/>
    <s v="DR"/>
    <s v="DO"/>
    <x v="4"/>
    <x v="10"/>
    <x v="0"/>
    <m/>
    <n v="591"/>
    <n v="6057"/>
  </r>
  <r>
    <s v="2004"/>
    <s v="Niagara Frontier Transportation Authority"/>
    <s v="DR"/>
    <s v="DO"/>
    <x v="5"/>
    <x v="10"/>
    <x v="0"/>
    <m/>
    <n v="206"/>
    <n v="1553"/>
  </r>
  <r>
    <s v="2004"/>
    <s v="Niagara Frontier Transportation Authority"/>
    <s v="DR"/>
    <s v="DO"/>
    <x v="6"/>
    <x v="10"/>
    <x v="0"/>
    <m/>
    <n v="119"/>
    <n v="781"/>
  </r>
  <r>
    <s v="2004"/>
    <s v="Niagara Frontier Transportation Authority"/>
    <s v="DR"/>
    <s v="DO"/>
    <x v="7"/>
    <x v="10"/>
    <x v="0"/>
    <m/>
    <n v="171369"/>
    <n v="1703952"/>
  </r>
  <r>
    <s v="2004"/>
    <s v="Niagara Frontier Transportation Authority"/>
    <s v="LR"/>
    <s v="DO"/>
    <x v="0"/>
    <x v="10"/>
    <x v="0"/>
    <m/>
    <n v="5054"/>
    <m/>
  </r>
  <r>
    <s v="2004"/>
    <s v="Niagara Frontier Transportation Authority"/>
    <s v="LR"/>
    <s v="DO"/>
    <x v="1"/>
    <x v="10"/>
    <x v="0"/>
    <m/>
    <n v="6172"/>
    <m/>
  </r>
  <r>
    <s v="2004"/>
    <s v="Niagara Frontier Transportation Authority"/>
    <s v="LR"/>
    <s v="DO"/>
    <x v="2"/>
    <x v="10"/>
    <x v="0"/>
    <m/>
    <n v="7066"/>
    <m/>
  </r>
  <r>
    <s v="2004"/>
    <s v="Niagara Frontier Transportation Authority"/>
    <s v="LR"/>
    <s v="DO"/>
    <x v="3"/>
    <x v="10"/>
    <x v="0"/>
    <m/>
    <n v="5555"/>
    <m/>
  </r>
  <r>
    <s v="2004"/>
    <s v="Niagara Frontier Transportation Authority"/>
    <s v="LR"/>
    <s v="DO"/>
    <x v="4"/>
    <x v="10"/>
    <x v="52"/>
    <n v="100"/>
    <n v="23847"/>
    <n v="66145"/>
  </r>
  <r>
    <s v="2004"/>
    <s v="Niagara Frontier Transportation Authority"/>
    <s v="LR"/>
    <s v="DO"/>
    <x v="5"/>
    <x v="10"/>
    <x v="53"/>
    <n v="67"/>
    <n v="13369"/>
    <n v="31773"/>
  </r>
  <r>
    <s v="2004"/>
    <s v="Niagara Frontier Transportation Authority"/>
    <s v="LR"/>
    <s v="DO"/>
    <x v="6"/>
    <x v="10"/>
    <x v="54"/>
    <n v="52"/>
    <n v="5416"/>
    <n v="12836"/>
  </r>
  <r>
    <s v="2004"/>
    <s v="Niagara Frontier Transportation Authority"/>
    <s v="LR"/>
    <s v="DO"/>
    <x v="7"/>
    <x v="10"/>
    <x v="55"/>
    <n v="32009"/>
    <n v="7093198"/>
    <n v="19375239"/>
  </r>
  <r>
    <s v="2004"/>
    <s v="Niagara Frontier Transportation Authority"/>
    <s v="MB"/>
    <s v="DO"/>
    <x v="0"/>
    <x v="10"/>
    <x v="0"/>
    <m/>
    <m/>
    <m/>
  </r>
  <r>
    <s v="2004"/>
    <s v="Niagara Frontier Transportation Authority"/>
    <s v="MB"/>
    <s v="DO"/>
    <x v="1"/>
    <x v="10"/>
    <x v="0"/>
    <m/>
    <m/>
    <m/>
  </r>
  <r>
    <s v="2004"/>
    <s v="Niagara Frontier Transportation Authority"/>
    <s v="MB"/>
    <s v="DO"/>
    <x v="2"/>
    <x v="10"/>
    <x v="0"/>
    <m/>
    <m/>
    <m/>
  </r>
  <r>
    <s v="2004"/>
    <s v="Niagara Frontier Transportation Authority"/>
    <s v="MB"/>
    <s v="DO"/>
    <x v="3"/>
    <x v="10"/>
    <x v="0"/>
    <m/>
    <m/>
    <m/>
  </r>
  <r>
    <s v="2004"/>
    <s v="Niagara Frontier Transportation Authority"/>
    <s v="MB"/>
    <s v="DO"/>
    <x v="4"/>
    <x v="10"/>
    <x v="0"/>
    <m/>
    <n v="80640"/>
    <n v="289833"/>
  </r>
  <r>
    <s v="2004"/>
    <s v="Niagara Frontier Transportation Authority"/>
    <s v="MB"/>
    <s v="DO"/>
    <x v="5"/>
    <x v="10"/>
    <x v="0"/>
    <m/>
    <n v="37420"/>
    <n v="177732"/>
  </r>
  <r>
    <s v="2004"/>
    <s v="Niagara Frontier Transportation Authority"/>
    <s v="MB"/>
    <s v="DO"/>
    <x v="6"/>
    <x v="10"/>
    <x v="0"/>
    <m/>
    <n v="16968"/>
    <n v="54085"/>
  </r>
  <r>
    <s v="2004"/>
    <s v="Niagara Frontier Transportation Authority"/>
    <s v="MB"/>
    <s v="DO"/>
    <x v="7"/>
    <x v="10"/>
    <x v="0"/>
    <m/>
    <n v="23490112"/>
    <n v="86351887"/>
  </r>
  <r>
    <s v="2005"/>
    <s v="C-TRAN"/>
    <s v="DR"/>
    <s v="PT"/>
    <x v="0"/>
    <x v="10"/>
    <x v="0"/>
    <m/>
    <m/>
    <m/>
  </r>
  <r>
    <s v="2005"/>
    <s v="C-TRAN"/>
    <s v="DR"/>
    <s v="PT"/>
    <x v="1"/>
    <x v="10"/>
    <x v="0"/>
    <m/>
    <m/>
    <m/>
  </r>
  <r>
    <s v="2005"/>
    <s v="C-TRAN"/>
    <s v="DR"/>
    <s v="PT"/>
    <x v="2"/>
    <x v="10"/>
    <x v="0"/>
    <m/>
    <m/>
    <m/>
  </r>
  <r>
    <s v="2005"/>
    <s v="C-TRAN"/>
    <s v="DR"/>
    <s v="PT"/>
    <x v="3"/>
    <x v="10"/>
    <x v="0"/>
    <m/>
    <m/>
    <m/>
  </r>
  <r>
    <s v="2005"/>
    <s v="C-TRAN"/>
    <s v="DR"/>
    <s v="PT"/>
    <x v="4"/>
    <x v="10"/>
    <x v="0"/>
    <m/>
    <m/>
    <m/>
  </r>
  <r>
    <s v="2005"/>
    <s v="C-TRAN"/>
    <s v="DR"/>
    <s v="PT"/>
    <x v="5"/>
    <x v="10"/>
    <x v="0"/>
    <m/>
    <m/>
    <m/>
  </r>
  <r>
    <s v="2005"/>
    <s v="C-TRAN"/>
    <s v="DR"/>
    <s v="PT"/>
    <x v="6"/>
    <x v="10"/>
    <x v="0"/>
    <m/>
    <m/>
    <m/>
  </r>
  <r>
    <s v="2005"/>
    <s v="C-TRAN"/>
    <s v="DR"/>
    <s v="PT"/>
    <x v="7"/>
    <x v="10"/>
    <x v="0"/>
    <m/>
    <n v="66835"/>
    <m/>
  </r>
  <r>
    <s v="2005"/>
    <s v="C-TRAN"/>
    <s v="MB"/>
    <s v="PT"/>
    <x v="0"/>
    <x v="10"/>
    <x v="0"/>
    <m/>
    <m/>
    <m/>
  </r>
  <r>
    <s v="2005"/>
    <s v="C-TRAN"/>
    <s v="MB"/>
    <s v="PT"/>
    <x v="1"/>
    <x v="10"/>
    <x v="0"/>
    <m/>
    <m/>
    <m/>
  </r>
  <r>
    <s v="2005"/>
    <s v="C-TRAN"/>
    <s v="MB"/>
    <s v="PT"/>
    <x v="2"/>
    <x v="10"/>
    <x v="0"/>
    <m/>
    <m/>
    <m/>
  </r>
  <r>
    <s v="2005"/>
    <s v="C-TRAN"/>
    <s v="MB"/>
    <s v="PT"/>
    <x v="3"/>
    <x v="10"/>
    <x v="0"/>
    <m/>
    <m/>
    <m/>
  </r>
  <r>
    <s v="2005"/>
    <s v="C-TRAN"/>
    <s v="MB"/>
    <s v="PT"/>
    <x v="4"/>
    <x v="10"/>
    <x v="0"/>
    <m/>
    <m/>
    <m/>
  </r>
  <r>
    <s v="2005"/>
    <s v="C-TRAN"/>
    <s v="MB"/>
    <s v="PT"/>
    <x v="5"/>
    <x v="10"/>
    <x v="0"/>
    <m/>
    <m/>
    <m/>
  </r>
  <r>
    <s v="2005"/>
    <s v="C-TRAN"/>
    <s v="MB"/>
    <s v="PT"/>
    <x v="6"/>
    <x v="10"/>
    <x v="0"/>
    <m/>
    <m/>
    <m/>
  </r>
  <r>
    <s v="2005"/>
    <s v="C-TRAN"/>
    <s v="MB"/>
    <s v="PT"/>
    <x v="7"/>
    <x v="10"/>
    <x v="0"/>
    <m/>
    <n v="639702"/>
    <m/>
  </r>
  <r>
    <s v="2006"/>
    <s v="City of Long Beach"/>
    <s v="DR"/>
    <s v="DO"/>
    <x v="0"/>
    <x v="10"/>
    <x v="0"/>
    <m/>
    <m/>
    <m/>
  </r>
  <r>
    <s v="2006"/>
    <s v="City of Long Beach"/>
    <s v="DR"/>
    <s v="DO"/>
    <x v="1"/>
    <x v="10"/>
    <x v="0"/>
    <m/>
    <m/>
    <m/>
  </r>
  <r>
    <s v="2006"/>
    <s v="City of Long Beach"/>
    <s v="DR"/>
    <s v="DO"/>
    <x v="2"/>
    <x v="10"/>
    <x v="0"/>
    <m/>
    <m/>
    <m/>
  </r>
  <r>
    <s v="2006"/>
    <s v="City of Long Beach"/>
    <s v="DR"/>
    <s v="DO"/>
    <x v="3"/>
    <x v="10"/>
    <x v="0"/>
    <m/>
    <m/>
    <m/>
  </r>
  <r>
    <s v="2006"/>
    <s v="City of Long Beach"/>
    <s v="DR"/>
    <s v="DO"/>
    <x v="4"/>
    <x v="10"/>
    <x v="0"/>
    <m/>
    <n v="450"/>
    <n v="196"/>
  </r>
  <r>
    <s v="2006"/>
    <s v="City of Long Beach"/>
    <s v="DR"/>
    <s v="DO"/>
    <x v="5"/>
    <x v="10"/>
    <x v="0"/>
    <m/>
    <n v="217"/>
    <n v="70"/>
  </r>
  <r>
    <s v="2006"/>
    <s v="City of Long Beach"/>
    <s v="DR"/>
    <s v="DO"/>
    <x v="6"/>
    <x v="10"/>
    <x v="0"/>
    <m/>
    <n v="213"/>
    <n v="63"/>
  </r>
  <r>
    <s v="2006"/>
    <s v="City of Long Beach"/>
    <s v="DR"/>
    <s v="DO"/>
    <x v="7"/>
    <x v="10"/>
    <x v="0"/>
    <m/>
    <n v="17970"/>
    <n v="58268"/>
  </r>
  <r>
    <s v="2006"/>
    <s v="City of Long Beach"/>
    <s v="MB"/>
    <s v="DO"/>
    <x v="0"/>
    <x v="10"/>
    <x v="0"/>
    <m/>
    <m/>
    <m/>
  </r>
  <r>
    <s v="2006"/>
    <s v="City of Long Beach"/>
    <s v="MB"/>
    <s v="DO"/>
    <x v="1"/>
    <x v="10"/>
    <x v="0"/>
    <m/>
    <m/>
    <m/>
  </r>
  <r>
    <s v="2006"/>
    <s v="City of Long Beach"/>
    <s v="MB"/>
    <s v="DO"/>
    <x v="2"/>
    <x v="10"/>
    <x v="0"/>
    <m/>
    <m/>
    <m/>
  </r>
  <r>
    <s v="2006"/>
    <s v="City of Long Beach"/>
    <s v="MB"/>
    <s v="DO"/>
    <x v="3"/>
    <x v="10"/>
    <x v="0"/>
    <m/>
    <m/>
    <m/>
  </r>
  <r>
    <s v="2006"/>
    <s v="City of Long Beach"/>
    <s v="MB"/>
    <s v="DO"/>
    <x v="4"/>
    <x v="10"/>
    <x v="0"/>
    <m/>
    <n v="1020"/>
    <n v="2513"/>
  </r>
  <r>
    <s v="2006"/>
    <s v="City of Long Beach"/>
    <s v="MB"/>
    <s v="DO"/>
    <x v="5"/>
    <x v="10"/>
    <x v="0"/>
    <m/>
    <n v="611"/>
    <n v="1218"/>
  </r>
  <r>
    <s v="2006"/>
    <s v="City of Long Beach"/>
    <s v="MB"/>
    <s v="DO"/>
    <x v="6"/>
    <x v="10"/>
    <x v="0"/>
    <m/>
    <n v="337"/>
    <n v="903"/>
  </r>
  <r>
    <s v="2006"/>
    <s v="City of Long Beach"/>
    <s v="MB"/>
    <s v="DO"/>
    <x v="7"/>
    <x v="10"/>
    <x v="0"/>
    <m/>
    <n v="316536"/>
    <n v="767698"/>
  </r>
  <r>
    <s v="2008"/>
    <s v="MTA New York City Transit"/>
    <s v="DR"/>
    <s v="PT"/>
    <x v="0"/>
    <x v="10"/>
    <x v="0"/>
    <m/>
    <m/>
    <m/>
  </r>
  <r>
    <s v="2008"/>
    <s v="MTA New York City Transit"/>
    <s v="DR"/>
    <s v="PT"/>
    <x v="1"/>
    <x v="10"/>
    <x v="0"/>
    <m/>
    <m/>
    <m/>
  </r>
  <r>
    <s v="2008"/>
    <s v="MTA New York City Transit"/>
    <s v="DR"/>
    <s v="PT"/>
    <x v="2"/>
    <x v="10"/>
    <x v="0"/>
    <m/>
    <m/>
    <m/>
  </r>
  <r>
    <s v="2008"/>
    <s v="MTA New York City Transit"/>
    <s v="DR"/>
    <s v="PT"/>
    <x v="3"/>
    <x v="10"/>
    <x v="0"/>
    <m/>
    <m/>
    <m/>
  </r>
  <r>
    <s v="2008"/>
    <s v="MTA New York City Transit"/>
    <s v="DR"/>
    <s v="PT"/>
    <x v="4"/>
    <x v="10"/>
    <x v="0"/>
    <m/>
    <n v="19119"/>
    <n v="169277"/>
  </r>
  <r>
    <s v="2008"/>
    <s v="MTA New York City Transit"/>
    <s v="DR"/>
    <s v="PT"/>
    <x v="5"/>
    <x v="10"/>
    <x v="0"/>
    <m/>
    <n v="10029"/>
    <n v="93960"/>
  </r>
  <r>
    <s v="2008"/>
    <s v="MTA New York City Transit"/>
    <s v="DR"/>
    <s v="PT"/>
    <x v="6"/>
    <x v="10"/>
    <x v="0"/>
    <m/>
    <n v="12027"/>
    <n v="102891"/>
  </r>
  <r>
    <s v="2008"/>
    <s v="MTA New York City Transit"/>
    <s v="DR"/>
    <s v="PT"/>
    <x v="7"/>
    <x v="10"/>
    <x v="0"/>
    <m/>
    <n v="6137023"/>
    <n v="54417487"/>
  </r>
  <r>
    <s v="2008"/>
    <s v="MTA New York City Transit"/>
    <s v="HR"/>
    <s v="DO"/>
    <x v="0"/>
    <x v="10"/>
    <x v="0"/>
    <m/>
    <n v="3499732"/>
    <m/>
  </r>
  <r>
    <s v="2008"/>
    <s v="MTA New York City Transit"/>
    <s v="HR"/>
    <s v="DO"/>
    <x v="1"/>
    <x v="10"/>
    <x v="0"/>
    <m/>
    <n v="1176792"/>
    <m/>
  </r>
  <r>
    <s v="2008"/>
    <s v="MTA New York City Transit"/>
    <s v="HR"/>
    <s v="DO"/>
    <x v="2"/>
    <x v="10"/>
    <x v="0"/>
    <m/>
    <n v="2813720"/>
    <m/>
  </r>
  <r>
    <s v="2008"/>
    <s v="MTA New York City Transit"/>
    <s v="HR"/>
    <s v="DO"/>
    <x v="3"/>
    <x v="10"/>
    <x v="0"/>
    <m/>
    <n v="806947"/>
    <m/>
  </r>
  <r>
    <s v="2008"/>
    <s v="MTA New York City Transit"/>
    <s v="HR"/>
    <s v="DO"/>
    <x v="4"/>
    <x v="10"/>
    <x v="56"/>
    <n v="6441"/>
    <n v="8297190"/>
    <n v="33463809"/>
  </r>
  <r>
    <s v="2008"/>
    <s v="MTA New York City Transit"/>
    <s v="HR"/>
    <s v="DO"/>
    <x v="5"/>
    <x v="10"/>
    <x v="57"/>
    <n v="4076"/>
    <n v="4881673"/>
    <n v="19440729"/>
  </r>
  <r>
    <s v="2008"/>
    <s v="MTA New York City Transit"/>
    <s v="HR"/>
    <s v="DO"/>
    <x v="6"/>
    <x v="10"/>
    <x v="58"/>
    <n v="3830"/>
    <n v="3832574"/>
    <n v="15062874"/>
  </r>
  <r>
    <s v="2008"/>
    <s v="MTA New York City Transit"/>
    <s v="HR"/>
    <s v="DO"/>
    <x v="7"/>
    <x v="10"/>
    <x v="59"/>
    <n v="2059296"/>
    <n v="2569543549"/>
    <n v="10327239920"/>
  </r>
  <r>
    <s v="2008"/>
    <s v="MTA New York City Transit"/>
    <s v="MB"/>
    <s v="DO"/>
    <x v="0"/>
    <x v="10"/>
    <x v="0"/>
    <m/>
    <m/>
    <m/>
  </r>
  <r>
    <s v="2008"/>
    <s v="MTA New York City Transit"/>
    <s v="MB"/>
    <s v="DO"/>
    <x v="1"/>
    <x v="10"/>
    <x v="0"/>
    <m/>
    <m/>
    <m/>
  </r>
  <r>
    <s v="2008"/>
    <s v="MTA New York City Transit"/>
    <s v="MB"/>
    <s v="DO"/>
    <x v="2"/>
    <x v="10"/>
    <x v="0"/>
    <m/>
    <m/>
    <m/>
  </r>
  <r>
    <s v="2008"/>
    <s v="MTA New York City Transit"/>
    <s v="MB"/>
    <s v="DO"/>
    <x v="3"/>
    <x v="10"/>
    <x v="0"/>
    <m/>
    <m/>
    <m/>
  </r>
  <r>
    <s v="2008"/>
    <s v="MTA New York City Transit"/>
    <s v="MB"/>
    <s v="DO"/>
    <x v="4"/>
    <x v="10"/>
    <x v="0"/>
    <m/>
    <n v="2592973"/>
    <n v="5839343"/>
  </r>
  <r>
    <s v="2008"/>
    <s v="MTA New York City Transit"/>
    <s v="MB"/>
    <s v="DO"/>
    <x v="5"/>
    <x v="10"/>
    <x v="0"/>
    <m/>
    <n v="1531335"/>
    <n v="3365810"/>
  </r>
  <r>
    <s v="2008"/>
    <s v="MTA New York City Transit"/>
    <s v="MB"/>
    <s v="DO"/>
    <x v="6"/>
    <x v="10"/>
    <x v="0"/>
    <m/>
    <n v="1149436"/>
    <n v="2569728"/>
  </r>
  <r>
    <s v="2008"/>
    <s v="MTA New York City Transit"/>
    <s v="MB"/>
    <s v="DO"/>
    <x v="7"/>
    <x v="10"/>
    <x v="0"/>
    <m/>
    <n v="805381461"/>
    <n v="1808151728"/>
  </r>
  <r>
    <s v="2009"/>
    <s v="City of Poughkeepsie"/>
    <s v="MB"/>
    <s v="DO"/>
    <x v="0"/>
    <x v="10"/>
    <x v="0"/>
    <m/>
    <m/>
    <m/>
  </r>
  <r>
    <s v="2009"/>
    <s v="City of Poughkeepsie"/>
    <s v="MB"/>
    <s v="DO"/>
    <x v="1"/>
    <x v="10"/>
    <x v="0"/>
    <m/>
    <m/>
    <m/>
  </r>
  <r>
    <s v="2009"/>
    <s v="City of Poughkeepsie"/>
    <s v="MB"/>
    <s v="DO"/>
    <x v="2"/>
    <x v="10"/>
    <x v="0"/>
    <m/>
    <m/>
    <m/>
  </r>
  <r>
    <s v="2009"/>
    <s v="City of Poughkeepsie"/>
    <s v="MB"/>
    <s v="DO"/>
    <x v="3"/>
    <x v="10"/>
    <x v="0"/>
    <m/>
    <m/>
    <m/>
  </r>
  <r>
    <s v="2009"/>
    <s v="City of Poughkeepsie"/>
    <s v="MB"/>
    <s v="DO"/>
    <x v="4"/>
    <x v="10"/>
    <x v="0"/>
    <m/>
    <n v="1420"/>
    <n v="4454"/>
  </r>
  <r>
    <s v="2009"/>
    <s v="City of Poughkeepsie"/>
    <s v="MB"/>
    <s v="DO"/>
    <x v="5"/>
    <x v="10"/>
    <x v="0"/>
    <m/>
    <n v="817"/>
    <n v="2292"/>
  </r>
  <r>
    <s v="2009"/>
    <s v="City of Poughkeepsie"/>
    <s v="MB"/>
    <s v="DO"/>
    <x v="6"/>
    <x v="10"/>
    <x v="0"/>
    <m/>
    <n v="0"/>
    <n v="0"/>
  </r>
  <r>
    <s v="2009"/>
    <s v="City of Poughkeepsie"/>
    <s v="MB"/>
    <s v="DO"/>
    <x v="7"/>
    <x v="10"/>
    <x v="0"/>
    <m/>
    <n v="403164"/>
    <n v="1250500"/>
  </r>
  <r>
    <s v="2010"/>
    <s v="Dutchess County Division of Mass Transportation"/>
    <s v="DR"/>
    <s v="DO"/>
    <x v="0"/>
    <x v="10"/>
    <x v="0"/>
    <m/>
    <m/>
    <m/>
  </r>
  <r>
    <s v="2010"/>
    <s v="Dutchess County Division of Mass Transportation"/>
    <s v="DR"/>
    <s v="DO"/>
    <x v="1"/>
    <x v="10"/>
    <x v="0"/>
    <m/>
    <m/>
    <m/>
  </r>
  <r>
    <s v="2010"/>
    <s v="Dutchess County Division of Mass Transportation"/>
    <s v="DR"/>
    <s v="DO"/>
    <x v="2"/>
    <x v="10"/>
    <x v="0"/>
    <m/>
    <m/>
    <m/>
  </r>
  <r>
    <s v="2010"/>
    <s v="Dutchess County Division of Mass Transportation"/>
    <s v="DR"/>
    <s v="DO"/>
    <x v="3"/>
    <x v="10"/>
    <x v="0"/>
    <m/>
    <m/>
    <m/>
  </r>
  <r>
    <s v="2010"/>
    <s v="Dutchess County Division of Mass Transportation"/>
    <s v="DR"/>
    <s v="DO"/>
    <x v="4"/>
    <x v="10"/>
    <x v="0"/>
    <m/>
    <n v="97"/>
    <n v="715"/>
  </r>
  <r>
    <s v="2010"/>
    <s v="Dutchess County Division of Mass Transportation"/>
    <s v="DR"/>
    <s v="DO"/>
    <x v="5"/>
    <x v="10"/>
    <x v="0"/>
    <m/>
    <m/>
    <m/>
  </r>
  <r>
    <s v="2010"/>
    <s v="Dutchess County Division of Mass Transportation"/>
    <s v="DR"/>
    <s v="DO"/>
    <x v="6"/>
    <x v="10"/>
    <x v="0"/>
    <m/>
    <m/>
    <m/>
  </r>
  <r>
    <s v="2010"/>
    <s v="Dutchess County Division of Mass Transportation"/>
    <s v="DR"/>
    <s v="DO"/>
    <x v="7"/>
    <x v="10"/>
    <x v="0"/>
    <m/>
    <n v="24444"/>
    <n v="180174"/>
  </r>
  <r>
    <s v="2010"/>
    <s v="Dutchess County Division of Mass Transportation"/>
    <s v="MB"/>
    <s v="DO"/>
    <x v="0"/>
    <x v="10"/>
    <x v="0"/>
    <m/>
    <m/>
    <m/>
  </r>
  <r>
    <s v="2010"/>
    <s v="Dutchess County Division of Mass Transportation"/>
    <s v="MB"/>
    <s v="DO"/>
    <x v="1"/>
    <x v="10"/>
    <x v="0"/>
    <m/>
    <m/>
    <m/>
  </r>
  <r>
    <s v="2010"/>
    <s v="Dutchess County Division of Mass Transportation"/>
    <s v="MB"/>
    <s v="DO"/>
    <x v="2"/>
    <x v="10"/>
    <x v="0"/>
    <m/>
    <m/>
    <m/>
  </r>
  <r>
    <s v="2010"/>
    <s v="Dutchess County Division of Mass Transportation"/>
    <s v="MB"/>
    <s v="DO"/>
    <x v="3"/>
    <x v="10"/>
    <x v="0"/>
    <m/>
    <m/>
    <m/>
  </r>
  <r>
    <s v="2010"/>
    <s v="Dutchess County Division of Mass Transportation"/>
    <s v="MB"/>
    <s v="DO"/>
    <x v="4"/>
    <x v="10"/>
    <x v="0"/>
    <m/>
    <n v="1478"/>
    <n v="8432"/>
  </r>
  <r>
    <s v="2010"/>
    <s v="Dutchess County Division of Mass Transportation"/>
    <s v="MB"/>
    <s v="DO"/>
    <x v="5"/>
    <x v="10"/>
    <x v="0"/>
    <m/>
    <n v="996"/>
    <n v="6056"/>
  </r>
  <r>
    <s v="2010"/>
    <s v="Dutchess County Division of Mass Transportation"/>
    <s v="MB"/>
    <s v="DO"/>
    <x v="6"/>
    <x v="10"/>
    <x v="0"/>
    <m/>
    <m/>
    <m/>
  </r>
  <r>
    <s v="2010"/>
    <s v="Dutchess County Division of Mass Transportation"/>
    <s v="MB"/>
    <s v="DO"/>
    <x v="7"/>
    <x v="10"/>
    <x v="0"/>
    <m/>
    <n v="426240"/>
    <n v="2451888"/>
  </r>
  <r>
    <s v="2018"/>
    <s v="CNY Centro, Inc. "/>
    <s v="DR"/>
    <s v="DO"/>
    <x v="0"/>
    <x v="10"/>
    <x v="0"/>
    <m/>
    <m/>
    <m/>
  </r>
  <r>
    <s v="2018"/>
    <s v="CNY Centro, Inc. "/>
    <s v="DR"/>
    <s v="DO"/>
    <x v="1"/>
    <x v="10"/>
    <x v="0"/>
    <m/>
    <m/>
    <m/>
  </r>
  <r>
    <s v="2018"/>
    <s v="CNY Centro, Inc. "/>
    <s v="DR"/>
    <s v="DO"/>
    <x v="2"/>
    <x v="10"/>
    <x v="0"/>
    <m/>
    <m/>
    <m/>
  </r>
  <r>
    <s v="2018"/>
    <s v="CNY Centro, Inc. "/>
    <s v="DR"/>
    <s v="DO"/>
    <x v="3"/>
    <x v="10"/>
    <x v="0"/>
    <m/>
    <m/>
    <m/>
  </r>
  <r>
    <s v="2018"/>
    <s v="CNY Centro, Inc. "/>
    <s v="DR"/>
    <s v="DO"/>
    <x v="4"/>
    <x v="10"/>
    <x v="0"/>
    <m/>
    <n v="266"/>
    <n v="1624"/>
  </r>
  <r>
    <s v="2018"/>
    <s v="CNY Centro, Inc. "/>
    <s v="DR"/>
    <s v="DO"/>
    <x v="5"/>
    <x v="10"/>
    <x v="0"/>
    <m/>
    <n v="84"/>
    <n v="370"/>
  </r>
  <r>
    <s v="2018"/>
    <s v="CNY Centro, Inc. "/>
    <s v="DR"/>
    <s v="DO"/>
    <x v="6"/>
    <x v="10"/>
    <x v="0"/>
    <m/>
    <n v="50"/>
    <n v="205"/>
  </r>
  <r>
    <s v="2018"/>
    <s v="CNY Centro, Inc. "/>
    <s v="DR"/>
    <s v="DO"/>
    <x v="7"/>
    <x v="10"/>
    <x v="0"/>
    <m/>
    <n v="75225"/>
    <n v="445517"/>
  </r>
  <r>
    <s v="2018"/>
    <s v="CNY Centro, Inc. "/>
    <s v="DR"/>
    <s v="PT"/>
    <x v="0"/>
    <x v="10"/>
    <x v="0"/>
    <m/>
    <m/>
    <m/>
  </r>
  <r>
    <s v="2018"/>
    <s v="CNY Centro, Inc. "/>
    <s v="DR"/>
    <s v="PT"/>
    <x v="1"/>
    <x v="10"/>
    <x v="0"/>
    <m/>
    <m/>
    <m/>
  </r>
  <r>
    <s v="2018"/>
    <s v="CNY Centro, Inc. "/>
    <s v="DR"/>
    <s v="PT"/>
    <x v="2"/>
    <x v="10"/>
    <x v="0"/>
    <m/>
    <m/>
    <m/>
  </r>
  <r>
    <s v="2018"/>
    <s v="CNY Centro, Inc. "/>
    <s v="DR"/>
    <s v="PT"/>
    <x v="3"/>
    <x v="10"/>
    <x v="0"/>
    <m/>
    <m/>
    <m/>
  </r>
  <r>
    <s v="2018"/>
    <s v="CNY Centro, Inc. "/>
    <s v="DR"/>
    <s v="PT"/>
    <x v="4"/>
    <x v="10"/>
    <x v="0"/>
    <m/>
    <n v="248"/>
    <n v="1767"/>
  </r>
  <r>
    <s v="2018"/>
    <s v="CNY Centro, Inc. "/>
    <s v="DR"/>
    <s v="PT"/>
    <x v="5"/>
    <x v="10"/>
    <x v="0"/>
    <m/>
    <n v="78"/>
    <n v="410"/>
  </r>
  <r>
    <s v="2018"/>
    <s v="CNY Centro, Inc. "/>
    <s v="DR"/>
    <s v="PT"/>
    <x v="6"/>
    <x v="10"/>
    <x v="0"/>
    <m/>
    <n v="32"/>
    <n v="190"/>
  </r>
  <r>
    <s v="2018"/>
    <s v="CNY Centro, Inc. "/>
    <s v="DR"/>
    <s v="PT"/>
    <x v="7"/>
    <x v="10"/>
    <x v="0"/>
    <m/>
    <n v="70549"/>
    <n v="492718"/>
  </r>
  <r>
    <s v="2018"/>
    <s v="CNY Centro, Inc. "/>
    <s v="DT"/>
    <s v="PT"/>
    <x v="0"/>
    <x v="10"/>
    <x v="0"/>
    <m/>
    <m/>
    <m/>
  </r>
  <r>
    <s v="2018"/>
    <s v="CNY Centro, Inc. "/>
    <s v="DT"/>
    <s v="PT"/>
    <x v="1"/>
    <x v="10"/>
    <x v="0"/>
    <m/>
    <m/>
    <m/>
  </r>
  <r>
    <s v="2018"/>
    <s v="CNY Centro, Inc. "/>
    <s v="DT"/>
    <s v="PT"/>
    <x v="2"/>
    <x v="10"/>
    <x v="0"/>
    <m/>
    <m/>
    <m/>
  </r>
  <r>
    <s v="2018"/>
    <s v="CNY Centro, Inc. "/>
    <s v="DT"/>
    <s v="PT"/>
    <x v="3"/>
    <x v="10"/>
    <x v="0"/>
    <m/>
    <m/>
    <m/>
  </r>
  <r>
    <s v="2018"/>
    <s v="CNY Centro, Inc. "/>
    <s v="DT"/>
    <s v="PT"/>
    <x v="4"/>
    <x v="10"/>
    <x v="0"/>
    <m/>
    <m/>
    <m/>
  </r>
  <r>
    <s v="2018"/>
    <s v="CNY Centro, Inc. "/>
    <s v="DT"/>
    <s v="PT"/>
    <x v="5"/>
    <x v="10"/>
    <x v="0"/>
    <m/>
    <m/>
    <m/>
  </r>
  <r>
    <s v="2018"/>
    <s v="CNY Centro, Inc. "/>
    <s v="DT"/>
    <s v="PT"/>
    <x v="6"/>
    <x v="10"/>
    <x v="0"/>
    <m/>
    <m/>
    <m/>
  </r>
  <r>
    <s v="2018"/>
    <s v="CNY Centro, Inc. "/>
    <s v="DT"/>
    <s v="PT"/>
    <x v="7"/>
    <x v="10"/>
    <x v="0"/>
    <m/>
    <n v="13134"/>
    <n v="78580"/>
  </r>
  <r>
    <s v="2018"/>
    <s v="CNY Centro, Inc. "/>
    <s v="MB"/>
    <s v="DO"/>
    <x v="0"/>
    <x v="10"/>
    <x v="0"/>
    <m/>
    <m/>
    <m/>
  </r>
  <r>
    <s v="2018"/>
    <s v="CNY Centro, Inc. "/>
    <s v="MB"/>
    <s v="DO"/>
    <x v="1"/>
    <x v="10"/>
    <x v="0"/>
    <m/>
    <m/>
    <m/>
  </r>
  <r>
    <s v="2018"/>
    <s v="CNY Centro, Inc. "/>
    <s v="MB"/>
    <s v="DO"/>
    <x v="2"/>
    <x v="10"/>
    <x v="0"/>
    <m/>
    <m/>
    <m/>
  </r>
  <r>
    <s v="2018"/>
    <s v="CNY Centro, Inc. "/>
    <s v="MB"/>
    <s v="DO"/>
    <x v="3"/>
    <x v="10"/>
    <x v="0"/>
    <m/>
    <m/>
    <m/>
  </r>
  <r>
    <s v="2018"/>
    <s v="CNY Centro, Inc. "/>
    <s v="MB"/>
    <s v="DO"/>
    <x v="4"/>
    <x v="10"/>
    <x v="0"/>
    <m/>
    <n v="32872"/>
    <n v="99599"/>
  </r>
  <r>
    <s v="2018"/>
    <s v="CNY Centro, Inc. "/>
    <s v="MB"/>
    <s v="DO"/>
    <x v="5"/>
    <x v="10"/>
    <x v="0"/>
    <m/>
    <n v="14543"/>
    <n v="40851"/>
  </r>
  <r>
    <s v="2018"/>
    <s v="CNY Centro, Inc. "/>
    <s v="MB"/>
    <s v="DO"/>
    <x v="6"/>
    <x v="10"/>
    <x v="0"/>
    <m/>
    <n v="8203"/>
    <n v="23674"/>
  </r>
  <r>
    <s v="2018"/>
    <s v="CNY Centro, Inc. "/>
    <s v="MB"/>
    <s v="DO"/>
    <x v="7"/>
    <x v="10"/>
    <x v="0"/>
    <m/>
    <n v="10226862"/>
    <n v="30689259"/>
  </r>
  <r>
    <s v="2071"/>
    <s v="Huntington Area Rapid Transit"/>
    <s v="DR"/>
    <s v="DO"/>
    <x v="0"/>
    <x v="10"/>
    <x v="0"/>
    <m/>
    <m/>
    <m/>
  </r>
  <r>
    <s v="2071"/>
    <s v="Huntington Area Rapid Transit"/>
    <s v="DR"/>
    <s v="DO"/>
    <x v="1"/>
    <x v="10"/>
    <x v="0"/>
    <m/>
    <m/>
    <m/>
  </r>
  <r>
    <s v="2071"/>
    <s v="Huntington Area Rapid Transit"/>
    <s v="DR"/>
    <s v="DO"/>
    <x v="2"/>
    <x v="10"/>
    <x v="0"/>
    <m/>
    <m/>
    <m/>
  </r>
  <r>
    <s v="2071"/>
    <s v="Huntington Area Rapid Transit"/>
    <s v="DR"/>
    <s v="DO"/>
    <x v="3"/>
    <x v="10"/>
    <x v="0"/>
    <m/>
    <m/>
    <m/>
  </r>
  <r>
    <s v="2071"/>
    <s v="Huntington Area Rapid Transit"/>
    <s v="DR"/>
    <s v="DO"/>
    <x v="4"/>
    <x v="10"/>
    <x v="0"/>
    <m/>
    <n v="150"/>
    <n v="944"/>
  </r>
  <r>
    <s v="2071"/>
    <s v="Huntington Area Rapid Transit"/>
    <s v="DR"/>
    <s v="DO"/>
    <x v="5"/>
    <x v="10"/>
    <x v="0"/>
    <m/>
    <n v="44"/>
    <n v="189"/>
  </r>
  <r>
    <s v="2071"/>
    <s v="Huntington Area Rapid Transit"/>
    <s v="DR"/>
    <s v="DO"/>
    <x v="6"/>
    <x v="10"/>
    <x v="0"/>
    <m/>
    <m/>
    <m/>
  </r>
  <r>
    <s v="2071"/>
    <s v="Huntington Area Rapid Transit"/>
    <s v="DR"/>
    <s v="DO"/>
    <x v="7"/>
    <x v="10"/>
    <x v="0"/>
    <m/>
    <n v="39026"/>
    <n v="239762"/>
  </r>
  <r>
    <s v="2071"/>
    <s v="Huntington Area Rapid Transit"/>
    <s v="MB"/>
    <s v="DO"/>
    <x v="0"/>
    <x v="10"/>
    <x v="0"/>
    <m/>
    <m/>
    <m/>
  </r>
  <r>
    <s v="2071"/>
    <s v="Huntington Area Rapid Transit"/>
    <s v="MB"/>
    <s v="DO"/>
    <x v="1"/>
    <x v="10"/>
    <x v="0"/>
    <m/>
    <m/>
    <m/>
  </r>
  <r>
    <s v="2071"/>
    <s v="Huntington Area Rapid Transit"/>
    <s v="MB"/>
    <s v="DO"/>
    <x v="2"/>
    <x v="10"/>
    <x v="0"/>
    <m/>
    <m/>
    <m/>
  </r>
  <r>
    <s v="2071"/>
    <s v="Huntington Area Rapid Transit"/>
    <s v="MB"/>
    <s v="DO"/>
    <x v="3"/>
    <x v="10"/>
    <x v="0"/>
    <m/>
    <m/>
    <m/>
  </r>
  <r>
    <s v="2071"/>
    <s v="Huntington Area Rapid Transit"/>
    <s v="MB"/>
    <s v="DO"/>
    <x v="4"/>
    <x v="10"/>
    <x v="0"/>
    <m/>
    <n v="823"/>
    <n v="3554"/>
  </r>
  <r>
    <s v="2071"/>
    <s v="Huntington Area Rapid Transit"/>
    <s v="MB"/>
    <s v="DO"/>
    <x v="5"/>
    <x v="10"/>
    <x v="0"/>
    <m/>
    <n v="281"/>
    <n v="1552"/>
  </r>
  <r>
    <s v="2071"/>
    <s v="Huntington Area Rapid Transit"/>
    <s v="MB"/>
    <s v="DO"/>
    <x v="6"/>
    <x v="10"/>
    <x v="0"/>
    <m/>
    <m/>
    <m/>
  </r>
  <r>
    <s v="2071"/>
    <s v="Huntington Area Rapid Transit"/>
    <s v="MB"/>
    <s v="DO"/>
    <x v="7"/>
    <x v="10"/>
    <x v="0"/>
    <m/>
    <n v="218807"/>
    <n v="953447"/>
  </r>
  <r>
    <s v="2072"/>
    <s v="Suffolk County Department of Public Works - Transportation Division"/>
    <s v="DR"/>
    <s v="PT"/>
    <x v="0"/>
    <x v="10"/>
    <x v="0"/>
    <m/>
    <m/>
    <m/>
  </r>
  <r>
    <s v="2072"/>
    <s v="Suffolk County Department of Public Works - Transportation Division"/>
    <s v="DR"/>
    <s v="PT"/>
    <x v="1"/>
    <x v="10"/>
    <x v="0"/>
    <m/>
    <m/>
    <m/>
  </r>
  <r>
    <s v="2072"/>
    <s v="Suffolk County Department of Public Works - Transportation Division"/>
    <s v="DR"/>
    <s v="PT"/>
    <x v="2"/>
    <x v="10"/>
    <x v="0"/>
    <m/>
    <m/>
    <m/>
  </r>
  <r>
    <s v="2072"/>
    <s v="Suffolk County Department of Public Works - Transportation Division"/>
    <s v="DR"/>
    <s v="PT"/>
    <x v="3"/>
    <x v="10"/>
    <x v="0"/>
    <m/>
    <m/>
    <m/>
  </r>
  <r>
    <s v="2072"/>
    <s v="Suffolk County Department of Public Works - Transportation Division"/>
    <s v="DR"/>
    <s v="PT"/>
    <x v="4"/>
    <x v="10"/>
    <x v="0"/>
    <m/>
    <n v="1832"/>
    <n v="20665"/>
  </r>
  <r>
    <s v="2072"/>
    <s v="Suffolk County Department of Public Works - Transportation Division"/>
    <s v="DR"/>
    <s v="PT"/>
    <x v="5"/>
    <x v="10"/>
    <x v="0"/>
    <m/>
    <n v="1059"/>
    <n v="15878"/>
  </r>
  <r>
    <s v="2072"/>
    <s v="Suffolk County Department of Public Works - Transportation Division"/>
    <s v="DR"/>
    <s v="PT"/>
    <x v="6"/>
    <x v="10"/>
    <x v="0"/>
    <m/>
    <n v="1"/>
    <n v="7"/>
  </r>
  <r>
    <s v="2072"/>
    <s v="Suffolk County Department of Public Works - Transportation Division"/>
    <s v="DR"/>
    <s v="PT"/>
    <x v="7"/>
    <x v="10"/>
    <x v="0"/>
    <m/>
    <n v="522243"/>
    <n v="6088711"/>
  </r>
  <r>
    <s v="2072"/>
    <s v="Suffolk County Department of Public Works - Transportation Division"/>
    <s v="MB"/>
    <s v="PT"/>
    <x v="0"/>
    <x v="10"/>
    <x v="0"/>
    <m/>
    <m/>
    <m/>
  </r>
  <r>
    <s v="2072"/>
    <s v="Suffolk County Department of Public Works - Transportation Division"/>
    <s v="MB"/>
    <s v="PT"/>
    <x v="1"/>
    <x v="10"/>
    <x v="0"/>
    <m/>
    <m/>
    <m/>
  </r>
  <r>
    <s v="2072"/>
    <s v="Suffolk County Department of Public Works - Transportation Division"/>
    <s v="MB"/>
    <s v="PT"/>
    <x v="2"/>
    <x v="10"/>
    <x v="0"/>
    <m/>
    <m/>
    <m/>
  </r>
  <r>
    <s v="2072"/>
    <s v="Suffolk County Department of Public Works - Transportation Division"/>
    <s v="MB"/>
    <s v="PT"/>
    <x v="3"/>
    <x v="10"/>
    <x v="0"/>
    <m/>
    <m/>
    <m/>
  </r>
  <r>
    <s v="2072"/>
    <s v="Suffolk County Department of Public Works - Transportation Division"/>
    <s v="MB"/>
    <s v="PT"/>
    <x v="4"/>
    <x v="10"/>
    <x v="0"/>
    <m/>
    <n v="20602"/>
    <n v="158637"/>
  </r>
  <r>
    <s v="2072"/>
    <s v="Suffolk County Department of Public Works - Transportation Division"/>
    <s v="MB"/>
    <s v="PT"/>
    <x v="5"/>
    <x v="10"/>
    <x v="0"/>
    <m/>
    <n v="14725"/>
    <n v="113382"/>
  </r>
  <r>
    <s v="2072"/>
    <s v="Suffolk County Department of Public Works - Transportation Division"/>
    <s v="MB"/>
    <s v="PT"/>
    <x v="6"/>
    <x v="10"/>
    <x v="0"/>
    <m/>
    <n v="629"/>
    <n v="4843"/>
  </r>
  <r>
    <s v="2072"/>
    <s v="Suffolk County Department of Public Works - Transportation Division"/>
    <s v="MB"/>
    <s v="PT"/>
    <x v="7"/>
    <x v="10"/>
    <x v="0"/>
    <m/>
    <n v="6016084"/>
    <n v="46323847"/>
  </r>
  <r>
    <s v="2075"/>
    <s v="Port Authority Transit Corporation"/>
    <s v="HR"/>
    <s v="DO"/>
    <x v="0"/>
    <x v="11"/>
    <x v="0"/>
    <m/>
    <n v="12578"/>
    <m/>
  </r>
  <r>
    <s v="2075"/>
    <s v="Port Authority Transit Corporation"/>
    <s v="HR"/>
    <s v="DO"/>
    <x v="1"/>
    <x v="11"/>
    <x v="0"/>
    <m/>
    <n v="5065"/>
    <m/>
  </r>
  <r>
    <s v="2075"/>
    <s v="Port Authority Transit Corporation"/>
    <s v="HR"/>
    <s v="DO"/>
    <x v="2"/>
    <x v="11"/>
    <x v="0"/>
    <m/>
    <n v="13770"/>
    <m/>
  </r>
  <r>
    <s v="2075"/>
    <s v="Port Authority Transit Corporation"/>
    <s v="HR"/>
    <s v="DO"/>
    <x v="3"/>
    <x v="11"/>
    <x v="0"/>
    <m/>
    <n v="5424"/>
    <m/>
  </r>
  <r>
    <s v="2075"/>
    <s v="Port Authority Transit Corporation"/>
    <s v="HR"/>
    <s v="DO"/>
    <x v="4"/>
    <x v="11"/>
    <x v="60"/>
    <n v="108"/>
    <n v="37016"/>
    <n v="327709"/>
  </r>
  <r>
    <s v="2075"/>
    <s v="Port Authority Transit Corporation"/>
    <s v="HR"/>
    <s v="DO"/>
    <x v="5"/>
    <x v="11"/>
    <x v="61"/>
    <n v="77"/>
    <n v="14895"/>
    <n v="131868"/>
  </r>
  <r>
    <s v="2075"/>
    <s v="Port Authority Transit Corporation"/>
    <s v="HR"/>
    <s v="DO"/>
    <x v="6"/>
    <x v="11"/>
    <x v="62"/>
    <n v="61"/>
    <n v="9072"/>
    <n v="80316"/>
  </r>
  <r>
    <s v="2075"/>
    <s v="Port Authority Transit Corporation"/>
    <s v="HR"/>
    <s v="DO"/>
    <x v="7"/>
    <x v="11"/>
    <x v="63"/>
    <n v="33776"/>
    <n v="10612897"/>
    <n v="93957960"/>
  </r>
  <r>
    <s v="2076"/>
    <s v="Westchester County Bee-Line System"/>
    <s v="DR"/>
    <s v="PT"/>
    <x v="0"/>
    <x v="10"/>
    <x v="0"/>
    <m/>
    <m/>
    <m/>
  </r>
  <r>
    <s v="2076"/>
    <s v="Westchester County Bee-Line System"/>
    <s v="DR"/>
    <s v="PT"/>
    <x v="1"/>
    <x v="10"/>
    <x v="0"/>
    <m/>
    <m/>
    <m/>
  </r>
  <r>
    <s v="2076"/>
    <s v="Westchester County Bee-Line System"/>
    <s v="DR"/>
    <s v="PT"/>
    <x v="2"/>
    <x v="10"/>
    <x v="0"/>
    <m/>
    <m/>
    <m/>
  </r>
  <r>
    <s v="2076"/>
    <s v="Westchester County Bee-Line System"/>
    <s v="DR"/>
    <s v="PT"/>
    <x v="3"/>
    <x v="10"/>
    <x v="0"/>
    <m/>
    <m/>
    <m/>
  </r>
  <r>
    <s v="2076"/>
    <s v="Westchester County Bee-Line System"/>
    <s v="DR"/>
    <s v="PT"/>
    <x v="4"/>
    <x v="10"/>
    <x v="0"/>
    <m/>
    <n v="836"/>
    <n v="11737"/>
  </r>
  <r>
    <s v="2076"/>
    <s v="Westchester County Bee-Line System"/>
    <s v="DR"/>
    <s v="PT"/>
    <x v="5"/>
    <x v="10"/>
    <x v="0"/>
    <m/>
    <n v="178"/>
    <n v="2499"/>
  </r>
  <r>
    <s v="2076"/>
    <s v="Westchester County Bee-Line System"/>
    <s v="DR"/>
    <s v="PT"/>
    <x v="6"/>
    <x v="10"/>
    <x v="0"/>
    <m/>
    <n v="40"/>
    <n v="562"/>
  </r>
  <r>
    <s v="2076"/>
    <s v="Westchester County Bee-Line System"/>
    <s v="DR"/>
    <s v="PT"/>
    <x v="7"/>
    <x v="10"/>
    <x v="0"/>
    <m/>
    <n v="222670"/>
    <n v="3126287"/>
  </r>
  <r>
    <s v="2076"/>
    <s v="Westchester County Bee-Line System"/>
    <s v="MB"/>
    <s v="PT"/>
    <x v="0"/>
    <x v="10"/>
    <x v="0"/>
    <m/>
    <m/>
    <m/>
  </r>
  <r>
    <s v="2076"/>
    <s v="Westchester County Bee-Line System"/>
    <s v="MB"/>
    <s v="PT"/>
    <x v="1"/>
    <x v="10"/>
    <x v="0"/>
    <m/>
    <m/>
    <m/>
  </r>
  <r>
    <s v="2076"/>
    <s v="Westchester County Bee-Line System"/>
    <s v="MB"/>
    <s v="PT"/>
    <x v="2"/>
    <x v="10"/>
    <x v="0"/>
    <m/>
    <m/>
    <m/>
  </r>
  <r>
    <s v="2076"/>
    <s v="Westchester County Bee-Line System"/>
    <s v="MB"/>
    <s v="PT"/>
    <x v="3"/>
    <x v="10"/>
    <x v="0"/>
    <m/>
    <m/>
    <m/>
  </r>
  <r>
    <s v="2076"/>
    <s v="Westchester County Bee-Line System"/>
    <s v="MB"/>
    <s v="PT"/>
    <x v="4"/>
    <x v="10"/>
    <x v="0"/>
    <m/>
    <n v="109541"/>
    <n v="474311"/>
  </r>
  <r>
    <s v="2076"/>
    <s v="Westchester County Bee-Line System"/>
    <s v="MB"/>
    <s v="PT"/>
    <x v="5"/>
    <x v="10"/>
    <x v="0"/>
    <m/>
    <n v="56781"/>
    <n v="241321"/>
  </r>
  <r>
    <s v="2076"/>
    <s v="Westchester County Bee-Line System"/>
    <s v="MB"/>
    <s v="PT"/>
    <x v="6"/>
    <x v="10"/>
    <x v="0"/>
    <m/>
    <n v="25284"/>
    <n v="104674"/>
  </r>
  <r>
    <s v="2076"/>
    <s v="Westchester County Bee-Line System"/>
    <s v="MB"/>
    <s v="PT"/>
    <x v="7"/>
    <x v="10"/>
    <x v="0"/>
    <m/>
    <n v="32117817"/>
    <n v="138556097"/>
  </r>
  <r>
    <s v="2078"/>
    <s v="Metro-North Commuter Railroad Company, dba: MTA Metro-North Railroad"/>
    <s v="CR"/>
    <s v="DO"/>
    <x v="0"/>
    <x v="10"/>
    <x v="0"/>
    <m/>
    <n v="89839"/>
    <m/>
  </r>
  <r>
    <s v="2078"/>
    <s v="Metro-North Commuter Railroad Company, dba: MTA Metro-North Railroad"/>
    <s v="CR"/>
    <s v="DO"/>
    <x v="1"/>
    <x v="10"/>
    <x v="0"/>
    <m/>
    <n v="45763"/>
    <m/>
  </r>
  <r>
    <s v="2078"/>
    <s v="Metro-North Commuter Railroad Company, dba: MTA Metro-North Railroad"/>
    <s v="CR"/>
    <s v="DO"/>
    <x v="2"/>
    <x v="10"/>
    <x v="0"/>
    <m/>
    <n v="77703"/>
    <m/>
  </r>
  <r>
    <s v="2078"/>
    <s v="Metro-North Commuter Railroad Company, dba: MTA Metro-North Railroad"/>
    <s v="CR"/>
    <s v="DO"/>
    <x v="3"/>
    <x v="10"/>
    <x v="0"/>
    <m/>
    <n v="67329"/>
    <m/>
  </r>
  <r>
    <s v="2078"/>
    <s v="Metro-North Commuter Railroad Company, dba: MTA Metro-North Railroad"/>
    <s v="CR"/>
    <s v="DO"/>
    <x v="4"/>
    <x v="10"/>
    <x v="64"/>
    <n v="724"/>
    <n v="280633"/>
    <n v="8462610"/>
  </r>
  <r>
    <s v="2078"/>
    <s v="Metro-North Commuter Railroad Company, dba: MTA Metro-North Railroad"/>
    <s v="CR"/>
    <s v="DO"/>
    <x v="5"/>
    <x v="10"/>
    <x v="65"/>
    <n v="419"/>
    <n v="118547"/>
    <n v="3034213"/>
  </r>
  <r>
    <s v="2078"/>
    <s v="Metro-North Commuter Railroad Company, dba: MTA Metro-North Railroad"/>
    <s v="CR"/>
    <s v="DO"/>
    <x v="6"/>
    <x v="10"/>
    <x v="66"/>
    <n v="374"/>
    <n v="95538"/>
    <n v="2370479"/>
  </r>
  <r>
    <s v="2078"/>
    <s v="Metro-North Commuter Railroad Company, dba: MTA Metro-North Railroad"/>
    <s v="CR"/>
    <s v="DO"/>
    <x v="7"/>
    <x v="10"/>
    <x v="67"/>
    <n v="226389"/>
    <n v="82807689"/>
    <n v="2437326740"/>
  </r>
  <r>
    <s v="2078"/>
    <s v="Metro-North Commuter Railroad Company, dba: MTA Metro-North Railroad"/>
    <s v="FB"/>
    <s v="PT"/>
    <x v="0"/>
    <x v="10"/>
    <x v="0"/>
    <m/>
    <m/>
    <m/>
  </r>
  <r>
    <s v="2078"/>
    <s v="Metro-North Commuter Railroad Company, dba: MTA Metro-North Railroad"/>
    <s v="FB"/>
    <s v="PT"/>
    <x v="1"/>
    <x v="10"/>
    <x v="0"/>
    <m/>
    <m/>
    <m/>
  </r>
  <r>
    <s v="2078"/>
    <s v="Metro-North Commuter Railroad Company, dba: MTA Metro-North Railroad"/>
    <s v="FB"/>
    <s v="PT"/>
    <x v="2"/>
    <x v="10"/>
    <x v="0"/>
    <m/>
    <m/>
    <m/>
  </r>
  <r>
    <s v="2078"/>
    <s v="Metro-North Commuter Railroad Company, dba: MTA Metro-North Railroad"/>
    <s v="FB"/>
    <s v="PT"/>
    <x v="3"/>
    <x v="10"/>
    <x v="0"/>
    <m/>
    <m/>
    <m/>
  </r>
  <r>
    <s v="2078"/>
    <s v="Metro-North Commuter Railroad Company, dba: MTA Metro-North Railroad"/>
    <s v="FB"/>
    <s v="PT"/>
    <x v="4"/>
    <x v="10"/>
    <x v="0"/>
    <m/>
    <n v="806"/>
    <n v="3034"/>
  </r>
  <r>
    <s v="2078"/>
    <s v="Metro-North Commuter Railroad Company, dba: MTA Metro-North Railroad"/>
    <s v="FB"/>
    <s v="PT"/>
    <x v="5"/>
    <x v="10"/>
    <x v="0"/>
    <m/>
    <m/>
    <m/>
  </r>
  <r>
    <s v="2078"/>
    <s v="Metro-North Commuter Railroad Company, dba: MTA Metro-North Railroad"/>
    <s v="FB"/>
    <s v="PT"/>
    <x v="6"/>
    <x v="10"/>
    <x v="0"/>
    <m/>
    <m/>
    <m/>
  </r>
  <r>
    <s v="2078"/>
    <s v="Metro-North Commuter Railroad Company, dba: MTA Metro-North Railroad"/>
    <s v="FB"/>
    <s v="PT"/>
    <x v="7"/>
    <x v="10"/>
    <x v="0"/>
    <m/>
    <n v="200584"/>
    <n v="755184"/>
  </r>
  <r>
    <s v="2078"/>
    <s v="Metro-North Commuter Railroad Company, dba: MTA Metro-North Railroad"/>
    <s v="MB"/>
    <s v="PT"/>
    <x v="0"/>
    <x v="10"/>
    <x v="0"/>
    <m/>
    <m/>
    <m/>
  </r>
  <r>
    <s v="2078"/>
    <s v="Metro-North Commuter Railroad Company, dba: MTA Metro-North Railroad"/>
    <s v="MB"/>
    <s v="PT"/>
    <x v="1"/>
    <x v="10"/>
    <x v="0"/>
    <m/>
    <m/>
    <m/>
  </r>
  <r>
    <s v="2078"/>
    <s v="Metro-North Commuter Railroad Company, dba: MTA Metro-North Railroad"/>
    <s v="MB"/>
    <s v="PT"/>
    <x v="2"/>
    <x v="10"/>
    <x v="0"/>
    <m/>
    <m/>
    <m/>
  </r>
  <r>
    <s v="2078"/>
    <s v="Metro-North Commuter Railroad Company, dba: MTA Metro-North Railroad"/>
    <s v="MB"/>
    <s v="PT"/>
    <x v="3"/>
    <x v="10"/>
    <x v="0"/>
    <m/>
    <m/>
    <m/>
  </r>
  <r>
    <s v="2078"/>
    <s v="Metro-North Commuter Railroad Company, dba: MTA Metro-North Railroad"/>
    <s v="MB"/>
    <s v="PT"/>
    <x v="4"/>
    <x v="10"/>
    <x v="0"/>
    <m/>
    <n v="1396"/>
    <n v="478"/>
  </r>
  <r>
    <s v="2078"/>
    <s v="Metro-North Commuter Railroad Company, dba: MTA Metro-North Railroad"/>
    <s v="MB"/>
    <s v="PT"/>
    <x v="5"/>
    <x v="10"/>
    <x v="0"/>
    <m/>
    <m/>
    <m/>
  </r>
  <r>
    <s v="2078"/>
    <s v="Metro-North Commuter Railroad Company, dba: MTA Metro-North Railroad"/>
    <s v="MB"/>
    <s v="PT"/>
    <x v="6"/>
    <x v="10"/>
    <x v="0"/>
    <m/>
    <m/>
    <m/>
  </r>
  <r>
    <s v="2078"/>
    <s v="Metro-North Commuter Railroad Company, dba: MTA Metro-North Railroad"/>
    <s v="MB"/>
    <s v="PT"/>
    <x v="7"/>
    <x v="10"/>
    <x v="0"/>
    <m/>
    <n v="349030"/>
    <n v="119564"/>
  </r>
  <r>
    <s v="2080"/>
    <s v="New Jersey Transit Corporation"/>
    <s v="CR"/>
    <s v="DO"/>
    <x v="0"/>
    <x v="11"/>
    <x v="0"/>
    <m/>
    <n v="9292008"/>
    <m/>
  </r>
  <r>
    <s v="2080"/>
    <s v="New Jersey Transit Corporation"/>
    <s v="CR"/>
    <s v="DO"/>
    <x v="1"/>
    <x v="11"/>
    <x v="0"/>
    <m/>
    <n v="49072"/>
    <m/>
  </r>
  <r>
    <s v="2080"/>
    <s v="New Jersey Transit Corporation"/>
    <s v="CR"/>
    <s v="DO"/>
    <x v="2"/>
    <x v="11"/>
    <x v="0"/>
    <m/>
    <n v="93897"/>
    <m/>
  </r>
  <r>
    <s v="2080"/>
    <s v="New Jersey Transit Corporation"/>
    <s v="CR"/>
    <s v="DO"/>
    <x v="3"/>
    <x v="11"/>
    <x v="0"/>
    <m/>
    <n v="4067695"/>
    <m/>
  </r>
  <r>
    <s v="2080"/>
    <s v="New Jersey Transit Corporation"/>
    <s v="CR"/>
    <s v="DO"/>
    <x v="4"/>
    <x v="11"/>
    <x v="68"/>
    <n v="872"/>
    <n v="281576"/>
    <n v="5998806"/>
  </r>
  <r>
    <s v="2080"/>
    <s v="New Jersey Transit Corporation"/>
    <s v="CR"/>
    <s v="DO"/>
    <x v="5"/>
    <x v="11"/>
    <x v="69"/>
    <n v="459"/>
    <n v="98143"/>
    <n v="3460320"/>
  </r>
  <r>
    <s v="2080"/>
    <s v="New Jersey Transit Corporation"/>
    <s v="CR"/>
    <s v="DO"/>
    <x v="6"/>
    <x v="11"/>
    <x v="70"/>
    <n v="457"/>
    <n v="78509"/>
    <n v="3354780"/>
  </r>
  <r>
    <s v="2080"/>
    <s v="New Jersey Transit Corporation"/>
    <s v="CR"/>
    <s v="DO"/>
    <x v="7"/>
    <x v="11"/>
    <x v="71"/>
    <n v="272863"/>
    <n v="81353894"/>
    <n v="1905025704"/>
  </r>
  <r>
    <s v="2080"/>
    <s v="New Jersey Transit Corporation"/>
    <s v="DR"/>
    <s v="PT"/>
    <x v="0"/>
    <x v="11"/>
    <x v="0"/>
    <m/>
    <m/>
    <m/>
  </r>
  <r>
    <s v="2080"/>
    <s v="New Jersey Transit Corporation"/>
    <s v="DR"/>
    <s v="PT"/>
    <x v="1"/>
    <x v="11"/>
    <x v="0"/>
    <m/>
    <m/>
    <m/>
  </r>
  <r>
    <s v="2080"/>
    <s v="New Jersey Transit Corporation"/>
    <s v="DR"/>
    <s v="PT"/>
    <x v="2"/>
    <x v="11"/>
    <x v="0"/>
    <m/>
    <m/>
    <m/>
  </r>
  <r>
    <s v="2080"/>
    <s v="New Jersey Transit Corporation"/>
    <s v="DR"/>
    <s v="PT"/>
    <x v="3"/>
    <x v="11"/>
    <x v="0"/>
    <m/>
    <m/>
    <m/>
  </r>
  <r>
    <s v="2080"/>
    <s v="New Jersey Transit Corporation"/>
    <s v="DR"/>
    <s v="PT"/>
    <x v="4"/>
    <x v="11"/>
    <x v="0"/>
    <m/>
    <n v="3692"/>
    <n v="24042"/>
  </r>
  <r>
    <s v="2080"/>
    <s v="New Jersey Transit Corporation"/>
    <s v="DR"/>
    <s v="PT"/>
    <x v="5"/>
    <x v="11"/>
    <x v="0"/>
    <m/>
    <n v="1846"/>
    <n v="11626"/>
  </r>
  <r>
    <s v="2080"/>
    <s v="New Jersey Transit Corporation"/>
    <s v="DR"/>
    <s v="PT"/>
    <x v="6"/>
    <x v="11"/>
    <x v="0"/>
    <m/>
    <n v="1026"/>
    <n v="6865"/>
  </r>
  <r>
    <s v="2080"/>
    <s v="New Jersey Transit Corporation"/>
    <s v="DR"/>
    <s v="PT"/>
    <x v="7"/>
    <x v="11"/>
    <x v="0"/>
    <m/>
    <n v="1099441"/>
    <n v="7123247"/>
  </r>
  <r>
    <s v="2080"/>
    <s v="New Jersey Transit Corporation"/>
    <s v="LR"/>
    <s v="DO"/>
    <x v="0"/>
    <x v="11"/>
    <x v="0"/>
    <m/>
    <n v="5709"/>
    <m/>
  </r>
  <r>
    <s v="2080"/>
    <s v="New Jersey Transit Corporation"/>
    <s v="LR"/>
    <s v="DO"/>
    <x v="1"/>
    <x v="11"/>
    <x v="0"/>
    <m/>
    <n v="5810"/>
    <m/>
  </r>
  <r>
    <s v="2080"/>
    <s v="New Jersey Transit Corporation"/>
    <s v="LR"/>
    <s v="DO"/>
    <x v="2"/>
    <x v="11"/>
    <x v="0"/>
    <m/>
    <n v="5247"/>
    <m/>
  </r>
  <r>
    <s v="2080"/>
    <s v="New Jersey Transit Corporation"/>
    <s v="LR"/>
    <s v="DO"/>
    <x v="3"/>
    <x v="11"/>
    <x v="0"/>
    <m/>
    <n v="2915"/>
    <m/>
  </r>
  <r>
    <s v="2080"/>
    <s v="New Jersey Transit Corporation"/>
    <s v="LR"/>
    <s v="DO"/>
    <x v="4"/>
    <x v="11"/>
    <x v="72"/>
    <n v="180"/>
    <n v="19680"/>
    <n v="43545"/>
  </r>
  <r>
    <s v="2080"/>
    <s v="New Jersey Transit Corporation"/>
    <s v="LR"/>
    <s v="DO"/>
    <x v="5"/>
    <x v="11"/>
    <x v="73"/>
    <n v="86"/>
    <n v="8092"/>
    <n v="18091"/>
  </r>
  <r>
    <s v="2080"/>
    <s v="New Jersey Transit Corporation"/>
    <s v="LR"/>
    <s v="DO"/>
    <x v="6"/>
    <x v="11"/>
    <x v="74"/>
    <n v="66"/>
    <n v="5051"/>
    <n v="14787"/>
  </r>
  <r>
    <s v="2080"/>
    <s v="New Jersey Transit Corporation"/>
    <s v="LR"/>
    <s v="DO"/>
    <x v="7"/>
    <x v="11"/>
    <x v="75"/>
    <n v="54135"/>
    <n v="5712538"/>
    <n v="12784881"/>
  </r>
  <r>
    <s v="2080"/>
    <s v="New Jersey Transit Corporation"/>
    <s v="LR"/>
    <s v="PT"/>
    <x v="0"/>
    <x v="11"/>
    <x v="0"/>
    <m/>
    <n v="12772"/>
    <m/>
  </r>
  <r>
    <s v="2080"/>
    <s v="New Jersey Transit Corporation"/>
    <s v="LR"/>
    <s v="PT"/>
    <x v="1"/>
    <x v="11"/>
    <x v="0"/>
    <m/>
    <n v="12997"/>
    <m/>
  </r>
  <r>
    <s v="2080"/>
    <s v="New Jersey Transit Corporation"/>
    <s v="LR"/>
    <s v="PT"/>
    <x v="2"/>
    <x v="11"/>
    <x v="0"/>
    <m/>
    <n v="11738"/>
    <m/>
  </r>
  <r>
    <s v="2080"/>
    <s v="New Jersey Transit Corporation"/>
    <s v="LR"/>
    <s v="PT"/>
    <x v="3"/>
    <x v="11"/>
    <x v="0"/>
    <m/>
    <n v="6520"/>
    <m/>
  </r>
  <r>
    <s v="2080"/>
    <s v="New Jersey Transit Corporation"/>
    <s v="LR"/>
    <s v="PT"/>
    <x v="4"/>
    <x v="11"/>
    <x v="76"/>
    <n v="239"/>
    <n v="44027"/>
    <n v="143347"/>
  </r>
  <r>
    <s v="2080"/>
    <s v="New Jersey Transit Corporation"/>
    <s v="LR"/>
    <s v="PT"/>
    <x v="5"/>
    <x v="11"/>
    <x v="77"/>
    <n v="139"/>
    <n v="22915"/>
    <n v="88434"/>
  </r>
  <r>
    <s v="2080"/>
    <s v="New Jersey Transit Corporation"/>
    <s v="LR"/>
    <s v="PT"/>
    <x v="6"/>
    <x v="11"/>
    <x v="78"/>
    <n v="139"/>
    <n v="16519"/>
    <n v="58023"/>
  </r>
  <r>
    <s v="2080"/>
    <s v="New Jersey Transit Corporation"/>
    <s v="LR"/>
    <s v="PT"/>
    <x v="7"/>
    <x v="11"/>
    <x v="79"/>
    <n v="75819"/>
    <n v="13326046"/>
    <n v="44413512"/>
  </r>
  <r>
    <s v="2080"/>
    <s v="New Jersey Transit Corporation"/>
    <s v="MB"/>
    <s v="DO"/>
    <x v="0"/>
    <x v="11"/>
    <x v="0"/>
    <m/>
    <m/>
    <m/>
  </r>
  <r>
    <s v="2080"/>
    <s v="New Jersey Transit Corporation"/>
    <s v="MB"/>
    <s v="DO"/>
    <x v="1"/>
    <x v="11"/>
    <x v="0"/>
    <m/>
    <m/>
    <m/>
  </r>
  <r>
    <s v="2080"/>
    <s v="New Jersey Transit Corporation"/>
    <s v="MB"/>
    <s v="DO"/>
    <x v="2"/>
    <x v="11"/>
    <x v="0"/>
    <m/>
    <m/>
    <m/>
  </r>
  <r>
    <s v="2080"/>
    <s v="New Jersey Transit Corporation"/>
    <s v="MB"/>
    <s v="DO"/>
    <x v="3"/>
    <x v="11"/>
    <x v="0"/>
    <m/>
    <m/>
    <m/>
  </r>
  <r>
    <s v="2080"/>
    <s v="New Jersey Transit Corporation"/>
    <s v="MB"/>
    <s v="DO"/>
    <x v="4"/>
    <x v="11"/>
    <x v="0"/>
    <m/>
    <n v="499441"/>
    <n v="3170687"/>
  </r>
  <r>
    <s v="2080"/>
    <s v="New Jersey Transit Corporation"/>
    <s v="MB"/>
    <s v="DO"/>
    <x v="5"/>
    <x v="11"/>
    <x v="0"/>
    <m/>
    <n v="258560"/>
    <n v="1858157"/>
  </r>
  <r>
    <s v="2080"/>
    <s v="New Jersey Transit Corporation"/>
    <s v="MB"/>
    <s v="DO"/>
    <x v="6"/>
    <x v="11"/>
    <x v="0"/>
    <m/>
    <n v="170524"/>
    <n v="1487524"/>
  </r>
  <r>
    <s v="2080"/>
    <s v="New Jersey Transit Corporation"/>
    <s v="MB"/>
    <s v="DO"/>
    <x v="7"/>
    <x v="11"/>
    <x v="0"/>
    <m/>
    <n v="151045193"/>
    <n v="992908204"/>
  </r>
  <r>
    <s v="2080"/>
    <s v="New Jersey Transit Corporation"/>
    <s v="MB"/>
    <s v="PT"/>
    <x v="0"/>
    <x v="11"/>
    <x v="0"/>
    <m/>
    <m/>
    <m/>
  </r>
  <r>
    <s v="2080"/>
    <s v="New Jersey Transit Corporation"/>
    <s v="MB"/>
    <s v="PT"/>
    <x v="1"/>
    <x v="11"/>
    <x v="0"/>
    <m/>
    <m/>
    <m/>
  </r>
  <r>
    <s v="2080"/>
    <s v="New Jersey Transit Corporation"/>
    <s v="MB"/>
    <s v="PT"/>
    <x v="2"/>
    <x v="11"/>
    <x v="0"/>
    <m/>
    <m/>
    <m/>
  </r>
  <r>
    <s v="2080"/>
    <s v="New Jersey Transit Corporation"/>
    <s v="MB"/>
    <s v="PT"/>
    <x v="3"/>
    <x v="11"/>
    <x v="0"/>
    <m/>
    <m/>
    <m/>
  </r>
  <r>
    <s v="2080"/>
    <s v="New Jersey Transit Corporation"/>
    <s v="MB"/>
    <s v="PT"/>
    <x v="4"/>
    <x v="11"/>
    <x v="0"/>
    <m/>
    <n v="35727"/>
    <n v="160180"/>
  </r>
  <r>
    <s v="2080"/>
    <s v="New Jersey Transit Corporation"/>
    <s v="MB"/>
    <s v="PT"/>
    <x v="5"/>
    <x v="11"/>
    <x v="0"/>
    <m/>
    <n v="20780"/>
    <n v="94544"/>
  </r>
  <r>
    <s v="2080"/>
    <s v="New Jersey Transit Corporation"/>
    <s v="MB"/>
    <s v="PT"/>
    <x v="6"/>
    <x v="11"/>
    <x v="0"/>
    <m/>
    <n v="11667"/>
    <n v="51363"/>
  </r>
  <r>
    <s v="2080"/>
    <s v="New Jersey Transit Corporation"/>
    <s v="MB"/>
    <s v="PT"/>
    <x v="7"/>
    <x v="11"/>
    <x v="0"/>
    <m/>
    <n v="10635273"/>
    <n v="47513344"/>
  </r>
  <r>
    <s v="2080"/>
    <s v="New Jersey Transit Corporation"/>
    <s v="VP"/>
    <s v="PT"/>
    <x v="0"/>
    <x v="11"/>
    <x v="0"/>
    <m/>
    <m/>
    <m/>
  </r>
  <r>
    <s v="2080"/>
    <s v="New Jersey Transit Corporation"/>
    <s v="VP"/>
    <s v="PT"/>
    <x v="1"/>
    <x v="11"/>
    <x v="0"/>
    <m/>
    <m/>
    <m/>
  </r>
  <r>
    <s v="2080"/>
    <s v="New Jersey Transit Corporation"/>
    <s v="VP"/>
    <s v="PT"/>
    <x v="2"/>
    <x v="11"/>
    <x v="0"/>
    <m/>
    <m/>
    <m/>
  </r>
  <r>
    <s v="2080"/>
    <s v="New Jersey Transit Corporation"/>
    <s v="VP"/>
    <s v="PT"/>
    <x v="3"/>
    <x v="11"/>
    <x v="0"/>
    <m/>
    <m/>
    <m/>
  </r>
  <r>
    <s v="2080"/>
    <s v="New Jersey Transit Corporation"/>
    <s v="VP"/>
    <s v="PT"/>
    <x v="4"/>
    <x v="11"/>
    <x v="0"/>
    <m/>
    <n v="3433"/>
    <n v="127907"/>
  </r>
  <r>
    <s v="2080"/>
    <s v="New Jersey Transit Corporation"/>
    <s v="VP"/>
    <s v="PT"/>
    <x v="5"/>
    <x v="11"/>
    <x v="0"/>
    <m/>
    <m/>
    <m/>
  </r>
  <r>
    <s v="2080"/>
    <s v="New Jersey Transit Corporation"/>
    <s v="VP"/>
    <s v="PT"/>
    <x v="6"/>
    <x v="11"/>
    <x v="0"/>
    <m/>
    <m/>
    <m/>
  </r>
  <r>
    <s v="2080"/>
    <s v="New Jersey Transit Corporation"/>
    <s v="VP"/>
    <s v="PT"/>
    <x v="7"/>
    <x v="11"/>
    <x v="0"/>
    <m/>
    <n v="868500"/>
    <n v="32360388"/>
  </r>
  <r>
    <s v="2080"/>
    <s v="New Jersey Transit Corporation"/>
    <s v="YR"/>
    <s v="PT"/>
    <x v="0"/>
    <x v="11"/>
    <x v="0"/>
    <m/>
    <n v="2506"/>
    <m/>
  </r>
  <r>
    <s v="2080"/>
    <s v="New Jersey Transit Corporation"/>
    <s v="YR"/>
    <s v="PT"/>
    <x v="1"/>
    <x v="11"/>
    <x v="0"/>
    <m/>
    <n v="2550"/>
    <m/>
  </r>
  <r>
    <s v="2080"/>
    <s v="New Jersey Transit Corporation"/>
    <s v="YR"/>
    <s v="PT"/>
    <x v="2"/>
    <x v="11"/>
    <x v="0"/>
    <m/>
    <n v="2303"/>
    <m/>
  </r>
  <r>
    <s v="2080"/>
    <s v="New Jersey Transit Corporation"/>
    <s v="YR"/>
    <s v="PT"/>
    <x v="3"/>
    <x v="11"/>
    <x v="0"/>
    <m/>
    <n v="1279"/>
    <m/>
  </r>
  <r>
    <s v="2080"/>
    <s v="New Jersey Transit Corporation"/>
    <s v="YR"/>
    <s v="PT"/>
    <x v="4"/>
    <x v="11"/>
    <x v="80"/>
    <n v="103"/>
    <n v="8638"/>
    <n v="124521"/>
  </r>
  <r>
    <s v="2080"/>
    <s v="New Jersey Transit Corporation"/>
    <s v="YR"/>
    <s v="PT"/>
    <x v="5"/>
    <x v="11"/>
    <x v="81"/>
    <n v="111"/>
    <n v="5733"/>
    <n v="96234"/>
  </r>
  <r>
    <s v="2080"/>
    <s v="New Jersey Transit Corporation"/>
    <s v="YR"/>
    <s v="PT"/>
    <x v="6"/>
    <x v="11"/>
    <x v="82"/>
    <n v="90"/>
    <n v="4393"/>
    <n v="66813"/>
  </r>
  <r>
    <s v="2080"/>
    <s v="New Jersey Transit Corporation"/>
    <s v="YR"/>
    <s v="PT"/>
    <x v="7"/>
    <x v="11"/>
    <x v="83"/>
    <n v="37356"/>
    <n v="2782333"/>
    <n v="40546102"/>
  </r>
  <r>
    <s v="2082"/>
    <s v="New York City Department of Transportation"/>
    <s v="FB"/>
    <s v="DO"/>
    <x v="0"/>
    <x v="10"/>
    <x v="0"/>
    <m/>
    <m/>
    <m/>
  </r>
  <r>
    <s v="2082"/>
    <s v="New York City Department of Transportation"/>
    <s v="FB"/>
    <s v="DO"/>
    <x v="1"/>
    <x v="10"/>
    <x v="0"/>
    <m/>
    <m/>
    <m/>
  </r>
  <r>
    <s v="2082"/>
    <s v="New York City Department of Transportation"/>
    <s v="FB"/>
    <s v="DO"/>
    <x v="2"/>
    <x v="10"/>
    <x v="0"/>
    <m/>
    <m/>
    <m/>
  </r>
  <r>
    <s v="2082"/>
    <s v="New York City Department of Transportation"/>
    <s v="FB"/>
    <s v="DO"/>
    <x v="3"/>
    <x v="10"/>
    <x v="0"/>
    <m/>
    <m/>
    <m/>
  </r>
  <r>
    <s v="2082"/>
    <s v="New York City Department of Transportation"/>
    <s v="FB"/>
    <s v="DO"/>
    <x v="4"/>
    <x v="10"/>
    <x v="0"/>
    <m/>
    <n v="67091"/>
    <n v="348873"/>
  </r>
  <r>
    <s v="2082"/>
    <s v="New York City Department of Transportation"/>
    <s v="FB"/>
    <s v="DO"/>
    <x v="5"/>
    <x v="10"/>
    <x v="0"/>
    <m/>
    <n v="48202"/>
    <n v="250650"/>
  </r>
  <r>
    <s v="2082"/>
    <s v="New York City Department of Transportation"/>
    <s v="FB"/>
    <s v="DO"/>
    <x v="6"/>
    <x v="10"/>
    <x v="0"/>
    <m/>
    <n v="37708"/>
    <n v="196082"/>
  </r>
  <r>
    <s v="2082"/>
    <s v="New York City Department of Transportation"/>
    <s v="FB"/>
    <s v="DO"/>
    <x v="7"/>
    <x v="10"/>
    <x v="0"/>
    <m/>
    <n v="22178842"/>
    <n v="115329978"/>
  </r>
  <r>
    <s v="2082"/>
    <s v="New York City Department of Transportation"/>
    <s v="MB"/>
    <s v="PT"/>
    <x v="0"/>
    <x v="10"/>
    <x v="0"/>
    <m/>
    <m/>
    <m/>
  </r>
  <r>
    <s v="2082"/>
    <s v="New York City Department of Transportation"/>
    <s v="MB"/>
    <s v="PT"/>
    <x v="1"/>
    <x v="10"/>
    <x v="0"/>
    <m/>
    <m/>
    <m/>
  </r>
  <r>
    <s v="2082"/>
    <s v="New York City Department of Transportation"/>
    <s v="MB"/>
    <s v="PT"/>
    <x v="2"/>
    <x v="10"/>
    <x v="0"/>
    <m/>
    <m/>
    <m/>
  </r>
  <r>
    <s v="2082"/>
    <s v="New York City Department of Transportation"/>
    <s v="MB"/>
    <s v="PT"/>
    <x v="3"/>
    <x v="10"/>
    <x v="0"/>
    <m/>
    <m/>
    <m/>
  </r>
  <r>
    <s v="2082"/>
    <s v="New York City Department of Transportation"/>
    <s v="MB"/>
    <s v="PT"/>
    <x v="4"/>
    <x v="10"/>
    <x v="0"/>
    <m/>
    <n v="2601"/>
    <n v="16730"/>
  </r>
  <r>
    <s v="2082"/>
    <s v="New York City Department of Transportation"/>
    <s v="MB"/>
    <s v="PT"/>
    <x v="5"/>
    <x v="10"/>
    <x v="0"/>
    <m/>
    <m/>
    <m/>
  </r>
  <r>
    <s v="2082"/>
    <s v="New York City Department of Transportation"/>
    <s v="MB"/>
    <s v="PT"/>
    <x v="6"/>
    <x v="10"/>
    <x v="0"/>
    <m/>
    <m/>
    <m/>
  </r>
  <r>
    <s v="2082"/>
    <s v="New York City Department of Transportation"/>
    <s v="MB"/>
    <s v="PT"/>
    <x v="7"/>
    <x v="10"/>
    <x v="0"/>
    <m/>
    <n v="655509"/>
    <n v="4229970"/>
  </r>
  <r>
    <s v="2084"/>
    <s v="Transport of Rockland"/>
    <s v="MB"/>
    <s v="PT"/>
    <x v="0"/>
    <x v="10"/>
    <x v="0"/>
    <m/>
    <m/>
    <m/>
  </r>
  <r>
    <s v="2084"/>
    <s v="Transport of Rockland"/>
    <s v="MB"/>
    <s v="PT"/>
    <x v="1"/>
    <x v="10"/>
    <x v="0"/>
    <m/>
    <m/>
    <m/>
  </r>
  <r>
    <s v="2084"/>
    <s v="Transport of Rockland"/>
    <s v="MB"/>
    <s v="PT"/>
    <x v="2"/>
    <x v="10"/>
    <x v="0"/>
    <m/>
    <m/>
    <m/>
  </r>
  <r>
    <s v="2084"/>
    <s v="Transport of Rockland"/>
    <s v="MB"/>
    <s v="PT"/>
    <x v="3"/>
    <x v="10"/>
    <x v="0"/>
    <m/>
    <m/>
    <m/>
  </r>
  <r>
    <s v="2084"/>
    <s v="Transport of Rockland"/>
    <s v="MB"/>
    <s v="PT"/>
    <x v="4"/>
    <x v="10"/>
    <x v="0"/>
    <m/>
    <n v="10757"/>
    <n v="69409"/>
  </r>
  <r>
    <s v="2084"/>
    <s v="Transport of Rockland"/>
    <s v="MB"/>
    <s v="PT"/>
    <x v="5"/>
    <x v="10"/>
    <x v="0"/>
    <m/>
    <n v="6436"/>
    <n v="44291"/>
  </r>
  <r>
    <s v="2084"/>
    <s v="Transport of Rockland"/>
    <s v="MB"/>
    <s v="PT"/>
    <x v="6"/>
    <x v="10"/>
    <x v="0"/>
    <m/>
    <n v="4227"/>
    <n v="22527"/>
  </r>
  <r>
    <s v="2084"/>
    <s v="Transport of Rockland"/>
    <s v="MB"/>
    <s v="PT"/>
    <x v="7"/>
    <x v="10"/>
    <x v="0"/>
    <m/>
    <n v="3322883"/>
    <n v="21442105"/>
  </r>
  <r>
    <s v="2085"/>
    <s v="Clarkstown Mini-Trans"/>
    <s v="MB"/>
    <s v="DO"/>
    <x v="0"/>
    <x v="10"/>
    <x v="0"/>
    <m/>
    <m/>
    <m/>
  </r>
  <r>
    <s v="2085"/>
    <s v="Clarkstown Mini-Trans"/>
    <s v="MB"/>
    <s v="DO"/>
    <x v="1"/>
    <x v="10"/>
    <x v="0"/>
    <m/>
    <m/>
    <m/>
  </r>
  <r>
    <s v="2085"/>
    <s v="Clarkstown Mini-Trans"/>
    <s v="MB"/>
    <s v="DO"/>
    <x v="2"/>
    <x v="10"/>
    <x v="0"/>
    <m/>
    <m/>
    <m/>
  </r>
  <r>
    <s v="2085"/>
    <s v="Clarkstown Mini-Trans"/>
    <s v="MB"/>
    <s v="DO"/>
    <x v="3"/>
    <x v="10"/>
    <x v="0"/>
    <m/>
    <m/>
    <m/>
  </r>
  <r>
    <s v="2085"/>
    <s v="Clarkstown Mini-Trans"/>
    <s v="MB"/>
    <s v="DO"/>
    <x v="4"/>
    <x v="10"/>
    <x v="0"/>
    <m/>
    <m/>
    <m/>
  </r>
  <r>
    <s v="2085"/>
    <s v="Clarkstown Mini-Trans"/>
    <s v="MB"/>
    <s v="DO"/>
    <x v="5"/>
    <x v="10"/>
    <x v="0"/>
    <m/>
    <m/>
    <m/>
  </r>
  <r>
    <s v="2085"/>
    <s v="Clarkstown Mini-Trans"/>
    <s v="MB"/>
    <s v="DO"/>
    <x v="6"/>
    <x v="10"/>
    <x v="0"/>
    <m/>
    <m/>
    <m/>
  </r>
  <r>
    <s v="2085"/>
    <s v="Clarkstown Mini-Trans"/>
    <s v="MB"/>
    <s v="DO"/>
    <x v="7"/>
    <x v="10"/>
    <x v="0"/>
    <m/>
    <n v="133999"/>
    <m/>
  </r>
  <r>
    <s v="2086"/>
    <s v="Transportation Resources Intra-County for Physically Handicapped and Senior Citizens"/>
    <s v="DR"/>
    <s v="DO"/>
    <x v="0"/>
    <x v="10"/>
    <x v="0"/>
    <m/>
    <m/>
    <m/>
  </r>
  <r>
    <s v="2086"/>
    <s v="Transportation Resources Intra-County for Physically Handicapped and Senior Citizens"/>
    <s v="DR"/>
    <s v="DO"/>
    <x v="1"/>
    <x v="10"/>
    <x v="0"/>
    <m/>
    <m/>
    <m/>
  </r>
  <r>
    <s v="2086"/>
    <s v="Transportation Resources Intra-County for Physically Handicapped and Senior Citizens"/>
    <s v="DR"/>
    <s v="DO"/>
    <x v="2"/>
    <x v="10"/>
    <x v="0"/>
    <m/>
    <m/>
    <m/>
  </r>
  <r>
    <s v="2086"/>
    <s v="Transportation Resources Intra-County for Physically Handicapped and Senior Citizens"/>
    <s v="DR"/>
    <s v="DO"/>
    <x v="3"/>
    <x v="10"/>
    <x v="0"/>
    <m/>
    <m/>
    <m/>
  </r>
  <r>
    <s v="2086"/>
    <s v="Transportation Resources Intra-County for Physically Handicapped and Senior Citizens"/>
    <s v="DR"/>
    <s v="DO"/>
    <x v="4"/>
    <x v="10"/>
    <x v="0"/>
    <m/>
    <m/>
    <m/>
  </r>
  <r>
    <s v="2086"/>
    <s v="Transportation Resources Intra-County for Physically Handicapped and Senior Citizens"/>
    <s v="DR"/>
    <s v="DO"/>
    <x v="5"/>
    <x v="10"/>
    <x v="0"/>
    <m/>
    <m/>
    <m/>
  </r>
  <r>
    <s v="2086"/>
    <s v="Transportation Resources Intra-County for Physically Handicapped and Senior Citizens"/>
    <s v="DR"/>
    <s v="DO"/>
    <x v="6"/>
    <x v="10"/>
    <x v="0"/>
    <m/>
    <m/>
    <m/>
  </r>
  <r>
    <s v="2086"/>
    <s v="Transportation Resources Intra-County for Physically Handicapped and Senior Citizens"/>
    <s v="DR"/>
    <s v="DO"/>
    <x v="7"/>
    <x v="10"/>
    <x v="0"/>
    <m/>
    <n v="69679"/>
    <m/>
  </r>
  <r>
    <s v="2089"/>
    <s v="Village of Spring Valley Bus"/>
    <s v="MB"/>
    <s v="DO"/>
    <x v="0"/>
    <x v="10"/>
    <x v="0"/>
    <m/>
    <m/>
    <m/>
  </r>
  <r>
    <s v="2089"/>
    <s v="Village of Spring Valley Bus"/>
    <s v="MB"/>
    <s v="DO"/>
    <x v="1"/>
    <x v="10"/>
    <x v="0"/>
    <m/>
    <m/>
    <m/>
  </r>
  <r>
    <s v="2089"/>
    <s v="Village of Spring Valley Bus"/>
    <s v="MB"/>
    <s v="DO"/>
    <x v="2"/>
    <x v="10"/>
    <x v="0"/>
    <m/>
    <m/>
    <m/>
  </r>
  <r>
    <s v="2089"/>
    <s v="Village of Spring Valley Bus"/>
    <s v="MB"/>
    <s v="DO"/>
    <x v="3"/>
    <x v="10"/>
    <x v="0"/>
    <m/>
    <m/>
    <m/>
  </r>
  <r>
    <s v="2089"/>
    <s v="Village of Spring Valley Bus"/>
    <s v="MB"/>
    <s v="DO"/>
    <x v="4"/>
    <x v="10"/>
    <x v="0"/>
    <m/>
    <m/>
    <m/>
  </r>
  <r>
    <s v="2089"/>
    <s v="Village of Spring Valley Bus"/>
    <s v="MB"/>
    <s v="DO"/>
    <x v="5"/>
    <x v="10"/>
    <x v="0"/>
    <m/>
    <m/>
    <m/>
  </r>
  <r>
    <s v="2089"/>
    <s v="Village of Spring Valley Bus"/>
    <s v="MB"/>
    <s v="DO"/>
    <x v="6"/>
    <x v="10"/>
    <x v="0"/>
    <m/>
    <m/>
    <m/>
  </r>
  <r>
    <s v="2089"/>
    <s v="Village of Spring Valley Bus"/>
    <s v="MB"/>
    <s v="DO"/>
    <x v="7"/>
    <x v="10"/>
    <x v="0"/>
    <m/>
    <n v="12954"/>
    <m/>
  </r>
  <r>
    <s v="2096"/>
    <s v="Putnam County Transit"/>
    <s v="DR"/>
    <s v="PT"/>
    <x v="0"/>
    <x v="10"/>
    <x v="0"/>
    <m/>
    <m/>
    <m/>
  </r>
  <r>
    <s v="2096"/>
    <s v="Putnam County Transit"/>
    <s v="DR"/>
    <s v="PT"/>
    <x v="1"/>
    <x v="10"/>
    <x v="0"/>
    <m/>
    <m/>
    <m/>
  </r>
  <r>
    <s v="2096"/>
    <s v="Putnam County Transit"/>
    <s v="DR"/>
    <s v="PT"/>
    <x v="2"/>
    <x v="10"/>
    <x v="0"/>
    <m/>
    <m/>
    <m/>
  </r>
  <r>
    <s v="2096"/>
    <s v="Putnam County Transit"/>
    <s v="DR"/>
    <s v="PT"/>
    <x v="3"/>
    <x v="10"/>
    <x v="0"/>
    <m/>
    <m/>
    <m/>
  </r>
  <r>
    <s v="2096"/>
    <s v="Putnam County Transit"/>
    <s v="DR"/>
    <s v="PT"/>
    <x v="4"/>
    <x v="10"/>
    <x v="0"/>
    <m/>
    <n v="77"/>
    <n v="605"/>
  </r>
  <r>
    <s v="2096"/>
    <s v="Putnam County Transit"/>
    <s v="DR"/>
    <s v="PT"/>
    <x v="5"/>
    <x v="10"/>
    <x v="0"/>
    <m/>
    <n v="20"/>
    <n v="157"/>
  </r>
  <r>
    <s v="2096"/>
    <s v="Putnam County Transit"/>
    <s v="DR"/>
    <s v="PT"/>
    <x v="6"/>
    <x v="10"/>
    <x v="0"/>
    <m/>
    <m/>
    <m/>
  </r>
  <r>
    <s v="2096"/>
    <s v="Putnam County Transit"/>
    <s v="DR"/>
    <s v="PT"/>
    <x v="7"/>
    <x v="10"/>
    <x v="0"/>
    <m/>
    <n v="20469"/>
    <n v="161129"/>
  </r>
  <r>
    <s v="2096"/>
    <s v="Putnam County Transit"/>
    <s v="MB"/>
    <s v="PT"/>
    <x v="0"/>
    <x v="10"/>
    <x v="0"/>
    <m/>
    <m/>
    <m/>
  </r>
  <r>
    <s v="2096"/>
    <s v="Putnam County Transit"/>
    <s v="MB"/>
    <s v="PT"/>
    <x v="1"/>
    <x v="10"/>
    <x v="0"/>
    <m/>
    <m/>
    <m/>
  </r>
  <r>
    <s v="2096"/>
    <s v="Putnam County Transit"/>
    <s v="MB"/>
    <s v="PT"/>
    <x v="2"/>
    <x v="10"/>
    <x v="0"/>
    <m/>
    <m/>
    <m/>
  </r>
  <r>
    <s v="2096"/>
    <s v="Putnam County Transit"/>
    <s v="MB"/>
    <s v="PT"/>
    <x v="3"/>
    <x v="10"/>
    <x v="0"/>
    <m/>
    <m/>
    <m/>
  </r>
  <r>
    <s v="2096"/>
    <s v="Putnam County Transit"/>
    <s v="MB"/>
    <s v="PT"/>
    <x v="4"/>
    <x v="10"/>
    <x v="0"/>
    <m/>
    <n v="524"/>
    <n v="6146"/>
  </r>
  <r>
    <s v="2096"/>
    <s v="Putnam County Transit"/>
    <s v="MB"/>
    <s v="PT"/>
    <x v="5"/>
    <x v="10"/>
    <x v="0"/>
    <m/>
    <n v="284"/>
    <n v="3476"/>
  </r>
  <r>
    <s v="2096"/>
    <s v="Putnam County Transit"/>
    <s v="MB"/>
    <s v="PT"/>
    <x v="6"/>
    <x v="10"/>
    <x v="0"/>
    <m/>
    <n v="27"/>
    <n v="312"/>
  </r>
  <r>
    <s v="2096"/>
    <s v="Putnam County Transit"/>
    <s v="MB"/>
    <s v="PT"/>
    <x v="7"/>
    <x v="10"/>
    <x v="0"/>
    <m/>
    <n v="145479"/>
    <n v="1741398"/>
  </r>
  <r>
    <s v="2098"/>
    <s v="Port Authority Trans-Hudson Corporation"/>
    <s v="FB"/>
    <s v="PT"/>
    <x v="0"/>
    <x v="11"/>
    <x v="0"/>
    <m/>
    <m/>
    <m/>
  </r>
  <r>
    <s v="2098"/>
    <s v="Port Authority Trans-Hudson Corporation"/>
    <s v="FB"/>
    <s v="PT"/>
    <x v="1"/>
    <x v="11"/>
    <x v="0"/>
    <m/>
    <m/>
    <m/>
  </r>
  <r>
    <s v="2098"/>
    <s v="Port Authority Trans-Hudson Corporation"/>
    <s v="FB"/>
    <s v="PT"/>
    <x v="2"/>
    <x v="11"/>
    <x v="0"/>
    <m/>
    <m/>
    <m/>
  </r>
  <r>
    <s v="2098"/>
    <s v="Port Authority Trans-Hudson Corporation"/>
    <s v="FB"/>
    <s v="PT"/>
    <x v="3"/>
    <x v="11"/>
    <x v="0"/>
    <m/>
    <m/>
    <m/>
  </r>
  <r>
    <s v="2098"/>
    <s v="Port Authority Trans-Hudson Corporation"/>
    <s v="FB"/>
    <s v="PT"/>
    <x v="4"/>
    <x v="11"/>
    <x v="0"/>
    <m/>
    <n v="5994"/>
    <n v="15444"/>
  </r>
  <r>
    <s v="2098"/>
    <s v="Port Authority Trans-Hudson Corporation"/>
    <s v="FB"/>
    <s v="PT"/>
    <x v="5"/>
    <x v="11"/>
    <x v="0"/>
    <m/>
    <m/>
    <m/>
  </r>
  <r>
    <s v="2098"/>
    <s v="Port Authority Trans-Hudson Corporation"/>
    <s v="FB"/>
    <s v="PT"/>
    <x v="6"/>
    <x v="11"/>
    <x v="0"/>
    <m/>
    <m/>
    <m/>
  </r>
  <r>
    <s v="2098"/>
    <s v="Port Authority Trans-Hudson Corporation"/>
    <s v="FB"/>
    <s v="PT"/>
    <x v="7"/>
    <x v="11"/>
    <x v="0"/>
    <m/>
    <n v="1439404"/>
    <n v="3681619"/>
  </r>
  <r>
    <s v="2098"/>
    <s v="Port Authority Trans-Hudson Corporation"/>
    <s v="HR"/>
    <s v="DO"/>
    <x v="0"/>
    <x v="11"/>
    <x v="0"/>
    <m/>
    <n v="99871"/>
    <m/>
  </r>
  <r>
    <s v="2098"/>
    <s v="Port Authority Trans-Hudson Corporation"/>
    <s v="HR"/>
    <s v="DO"/>
    <x v="1"/>
    <x v="11"/>
    <x v="0"/>
    <m/>
    <n v="41794"/>
    <m/>
  </r>
  <r>
    <s v="2098"/>
    <s v="Port Authority Trans-Hudson Corporation"/>
    <s v="HR"/>
    <s v="DO"/>
    <x v="2"/>
    <x v="11"/>
    <x v="0"/>
    <m/>
    <n v="83045"/>
    <m/>
  </r>
  <r>
    <s v="2098"/>
    <s v="Port Authority Trans-Hudson Corporation"/>
    <s v="HR"/>
    <s v="DO"/>
    <x v="3"/>
    <x v="11"/>
    <x v="0"/>
    <m/>
    <n v="46679"/>
    <m/>
  </r>
  <r>
    <s v="2098"/>
    <s v="Port Authority Trans-Hudson Corporation"/>
    <s v="HR"/>
    <s v="DO"/>
    <x v="4"/>
    <x v="11"/>
    <x v="84"/>
    <n v="306"/>
    <n v="270981"/>
    <n v="1151532"/>
  </r>
  <r>
    <s v="2098"/>
    <s v="Port Authority Trans-Hudson Corporation"/>
    <s v="HR"/>
    <s v="DO"/>
    <x v="5"/>
    <x v="11"/>
    <x v="85"/>
    <n v="144"/>
    <n v="137116"/>
    <n v="584951"/>
  </r>
  <r>
    <s v="2098"/>
    <s v="Port Authority Trans-Hudson Corporation"/>
    <s v="HR"/>
    <s v="DO"/>
    <x v="6"/>
    <x v="11"/>
    <x v="86"/>
    <n v="136"/>
    <n v="101022"/>
    <n v="433401"/>
  </r>
  <r>
    <s v="2098"/>
    <s v="Port Authority Trans-Hudson Corporation"/>
    <s v="HR"/>
    <s v="DO"/>
    <x v="7"/>
    <x v="11"/>
    <x v="87"/>
    <n v="77394"/>
    <n v="79852612"/>
    <n v="339698347"/>
  </r>
  <r>
    <s v="2099"/>
    <s v="Staten Island Rapid Transit Operating Authority, dba: MTA Staten Island Railway"/>
    <s v="HR"/>
    <s v="DO"/>
    <x v="0"/>
    <x v="10"/>
    <x v="0"/>
    <m/>
    <n v="8928"/>
    <m/>
  </r>
  <r>
    <s v="2099"/>
    <s v="Staten Island Rapid Transit Operating Authority, dba: MTA Staten Island Railway"/>
    <s v="HR"/>
    <s v="DO"/>
    <x v="1"/>
    <x v="10"/>
    <x v="0"/>
    <m/>
    <n v="4356"/>
    <m/>
  </r>
  <r>
    <s v="2099"/>
    <s v="Staten Island Rapid Transit Operating Authority, dba: MTA Staten Island Railway"/>
    <s v="HR"/>
    <s v="DO"/>
    <x v="2"/>
    <x v="10"/>
    <x v="0"/>
    <m/>
    <n v="9398"/>
    <m/>
  </r>
  <r>
    <s v="2099"/>
    <s v="Staten Island Rapid Transit Operating Authority, dba: MTA Staten Island Railway"/>
    <s v="HR"/>
    <s v="DO"/>
    <x v="3"/>
    <x v="10"/>
    <x v="0"/>
    <m/>
    <n v="5192"/>
    <m/>
  </r>
  <r>
    <s v="2099"/>
    <s v="Staten Island Rapid Transit Operating Authority, dba: MTA Staten Island Railway"/>
    <s v="HR"/>
    <s v="DO"/>
    <x v="4"/>
    <x v="10"/>
    <x v="88"/>
    <n v="88"/>
    <n v="23019"/>
    <n v="199353"/>
  </r>
  <r>
    <s v="2099"/>
    <s v="Staten Island Rapid Transit Operating Authority, dba: MTA Staten Island Railway"/>
    <s v="HR"/>
    <s v="DO"/>
    <x v="5"/>
    <x v="10"/>
    <x v="89"/>
    <n v="58"/>
    <n v="3662"/>
    <n v="22338"/>
  </r>
  <r>
    <s v="2099"/>
    <s v="Staten Island Rapid Transit Operating Authority, dba: MTA Staten Island Railway"/>
    <s v="HR"/>
    <s v="DO"/>
    <x v="6"/>
    <x v="10"/>
    <x v="90"/>
    <n v="58"/>
    <n v="3662"/>
    <n v="22338"/>
  </r>
  <r>
    <s v="2099"/>
    <s v="Staten Island Rapid Transit Operating Authority, dba: MTA Staten Island Railway"/>
    <s v="HR"/>
    <s v="DO"/>
    <x v="7"/>
    <x v="10"/>
    <x v="91"/>
    <n v="28302"/>
    <n v="6467898"/>
    <n v="37666887"/>
  </r>
  <r>
    <s v="2100"/>
    <s v="MTA Long Island Rail Road"/>
    <s v="CR"/>
    <s v="DO"/>
    <x v="0"/>
    <x v="10"/>
    <x v="0"/>
    <m/>
    <n v="121754"/>
    <m/>
  </r>
  <r>
    <s v="2100"/>
    <s v="MTA Long Island Rail Road"/>
    <s v="CR"/>
    <s v="DO"/>
    <x v="1"/>
    <x v="10"/>
    <x v="0"/>
    <m/>
    <n v="48422"/>
    <m/>
  </r>
  <r>
    <s v="2100"/>
    <s v="MTA Long Island Rail Road"/>
    <s v="CR"/>
    <s v="DO"/>
    <x v="2"/>
    <x v="10"/>
    <x v="0"/>
    <m/>
    <n v="101619"/>
    <m/>
  </r>
  <r>
    <s v="2100"/>
    <s v="MTA Long Island Rail Road"/>
    <s v="CR"/>
    <s v="DO"/>
    <x v="3"/>
    <x v="10"/>
    <x v="0"/>
    <m/>
    <n v="62298"/>
    <m/>
  </r>
  <r>
    <s v="2100"/>
    <s v="MTA Long Island Rail Road"/>
    <s v="CR"/>
    <s v="DO"/>
    <x v="4"/>
    <x v="10"/>
    <x v="92"/>
    <n v="694"/>
    <n v="334093"/>
    <n v="7297564"/>
  </r>
  <r>
    <s v="2100"/>
    <s v="MTA Long Island Rail Road"/>
    <s v="CR"/>
    <s v="DO"/>
    <x v="5"/>
    <x v="10"/>
    <x v="93"/>
    <n v="497"/>
    <n v="134447"/>
    <n v="3064898"/>
  </r>
  <r>
    <s v="2100"/>
    <s v="MTA Long Island Rail Road"/>
    <s v="CR"/>
    <s v="DO"/>
    <x v="6"/>
    <x v="10"/>
    <x v="94"/>
    <n v="496"/>
    <n v="96174"/>
    <n v="1417313"/>
  </r>
  <r>
    <s v="2100"/>
    <s v="MTA Long Island Rail Road"/>
    <s v="CR"/>
    <s v="DO"/>
    <x v="7"/>
    <x v="10"/>
    <x v="95"/>
    <n v="242085"/>
    <n v="96953120"/>
    <n v="2083399604"/>
  </r>
  <r>
    <s v="2113"/>
    <s v="Regional Transit Service, Inc. and Lift Line, Inc."/>
    <s v="DR"/>
    <s v="DO"/>
    <x v="0"/>
    <x v="10"/>
    <x v="0"/>
    <m/>
    <m/>
    <m/>
  </r>
  <r>
    <s v="2113"/>
    <s v="Regional Transit Service, Inc. and Lift Line, Inc."/>
    <s v="DR"/>
    <s v="DO"/>
    <x v="1"/>
    <x v="10"/>
    <x v="0"/>
    <m/>
    <m/>
    <m/>
  </r>
  <r>
    <s v="2113"/>
    <s v="Regional Transit Service, Inc. and Lift Line, Inc."/>
    <s v="DR"/>
    <s v="DO"/>
    <x v="2"/>
    <x v="10"/>
    <x v="0"/>
    <m/>
    <m/>
    <m/>
  </r>
  <r>
    <s v="2113"/>
    <s v="Regional Transit Service, Inc. and Lift Line, Inc."/>
    <s v="DR"/>
    <s v="DO"/>
    <x v="3"/>
    <x v="10"/>
    <x v="0"/>
    <m/>
    <m/>
    <m/>
  </r>
  <r>
    <s v="2113"/>
    <s v="Regional Transit Service, Inc. and Lift Line, Inc."/>
    <s v="DR"/>
    <s v="DO"/>
    <x v="4"/>
    <x v="10"/>
    <x v="0"/>
    <m/>
    <n v="563"/>
    <n v="4206"/>
  </r>
  <r>
    <s v="2113"/>
    <s v="Regional Transit Service, Inc. and Lift Line, Inc."/>
    <s v="DR"/>
    <s v="DO"/>
    <x v="5"/>
    <x v="10"/>
    <x v="0"/>
    <m/>
    <n v="218"/>
    <n v="1626"/>
  </r>
  <r>
    <s v="2113"/>
    <s v="Regional Transit Service, Inc. and Lift Line, Inc."/>
    <s v="DR"/>
    <s v="DO"/>
    <x v="6"/>
    <x v="10"/>
    <x v="0"/>
    <m/>
    <n v="167"/>
    <n v="1245"/>
  </r>
  <r>
    <s v="2113"/>
    <s v="Regional Transit Service, Inc. and Lift Line, Inc."/>
    <s v="DR"/>
    <s v="DO"/>
    <x v="7"/>
    <x v="10"/>
    <x v="0"/>
    <m/>
    <n v="167239"/>
    <n v="1248699"/>
  </r>
  <r>
    <s v="2113"/>
    <s v="Regional Transit Service, Inc. and Lift Line, Inc."/>
    <s v="MB"/>
    <s v="DO"/>
    <x v="0"/>
    <x v="10"/>
    <x v="0"/>
    <m/>
    <m/>
    <m/>
  </r>
  <r>
    <s v="2113"/>
    <s v="Regional Transit Service, Inc. and Lift Line, Inc."/>
    <s v="MB"/>
    <s v="DO"/>
    <x v="1"/>
    <x v="10"/>
    <x v="0"/>
    <m/>
    <m/>
    <m/>
  </r>
  <r>
    <s v="2113"/>
    <s v="Regional Transit Service, Inc. and Lift Line, Inc."/>
    <s v="MB"/>
    <s v="DO"/>
    <x v="2"/>
    <x v="10"/>
    <x v="0"/>
    <m/>
    <m/>
    <m/>
  </r>
  <r>
    <s v="2113"/>
    <s v="Regional Transit Service, Inc. and Lift Line, Inc."/>
    <s v="MB"/>
    <s v="DO"/>
    <x v="3"/>
    <x v="10"/>
    <x v="0"/>
    <m/>
    <m/>
    <m/>
  </r>
  <r>
    <s v="2113"/>
    <s v="Regional Transit Service, Inc. and Lift Line, Inc."/>
    <s v="MB"/>
    <s v="DO"/>
    <x v="4"/>
    <x v="10"/>
    <x v="0"/>
    <m/>
    <n v="77184"/>
    <n v="197037"/>
  </r>
  <r>
    <s v="2113"/>
    <s v="Regional Transit Service, Inc. and Lift Line, Inc."/>
    <s v="MB"/>
    <s v="DO"/>
    <x v="5"/>
    <x v="10"/>
    <x v="0"/>
    <m/>
    <n v="28677"/>
    <n v="73207"/>
  </r>
  <r>
    <s v="2113"/>
    <s v="Regional Transit Service, Inc. and Lift Line, Inc."/>
    <s v="MB"/>
    <s v="DO"/>
    <x v="6"/>
    <x v="10"/>
    <x v="0"/>
    <m/>
    <n v="23206"/>
    <n v="59241"/>
  </r>
  <r>
    <s v="2113"/>
    <s v="Regional Transit Service, Inc. and Lift Line, Inc."/>
    <s v="MB"/>
    <s v="DO"/>
    <x v="7"/>
    <x v="10"/>
    <x v="0"/>
    <m/>
    <n v="22547758"/>
    <n v="57560405"/>
  </r>
  <r>
    <s v="2116"/>
    <s v="Centro of Cayuga, Inc."/>
    <s v="MB"/>
    <s v="DO"/>
    <x v="0"/>
    <x v="10"/>
    <x v="0"/>
    <m/>
    <m/>
    <m/>
  </r>
  <r>
    <s v="2116"/>
    <s v="Centro of Cayuga, Inc."/>
    <s v="MB"/>
    <s v="DO"/>
    <x v="1"/>
    <x v="10"/>
    <x v="0"/>
    <m/>
    <m/>
    <m/>
  </r>
  <r>
    <s v="2116"/>
    <s v="Centro of Cayuga, Inc."/>
    <s v="MB"/>
    <s v="DO"/>
    <x v="2"/>
    <x v="10"/>
    <x v="0"/>
    <m/>
    <m/>
    <m/>
  </r>
  <r>
    <s v="2116"/>
    <s v="Centro of Cayuga, Inc."/>
    <s v="MB"/>
    <s v="DO"/>
    <x v="3"/>
    <x v="10"/>
    <x v="0"/>
    <m/>
    <m/>
    <m/>
  </r>
  <r>
    <s v="2116"/>
    <s v="Centro of Cayuga, Inc."/>
    <s v="MB"/>
    <s v="DO"/>
    <x v="4"/>
    <x v="10"/>
    <x v="0"/>
    <m/>
    <n v="1378"/>
    <n v="9305"/>
  </r>
  <r>
    <s v="2116"/>
    <s v="Centro of Cayuga, Inc."/>
    <s v="MB"/>
    <s v="DO"/>
    <x v="5"/>
    <x v="10"/>
    <x v="0"/>
    <m/>
    <n v="621"/>
    <n v="4530"/>
  </r>
  <r>
    <s v="2116"/>
    <s v="Centro of Cayuga, Inc."/>
    <s v="MB"/>
    <s v="DO"/>
    <x v="6"/>
    <x v="10"/>
    <x v="0"/>
    <m/>
    <n v="236"/>
    <n v="3008"/>
  </r>
  <r>
    <s v="2116"/>
    <s v="Centro of Cayuga, Inc."/>
    <s v="MB"/>
    <s v="DO"/>
    <x v="7"/>
    <x v="10"/>
    <x v="0"/>
    <m/>
    <n v="428657"/>
    <n v="3021511"/>
  </r>
  <r>
    <s v="2120"/>
    <s v="Greater Glens Falls Transit System"/>
    <s v="DR"/>
    <s v="DO"/>
    <x v="0"/>
    <x v="10"/>
    <x v="0"/>
    <m/>
    <m/>
    <m/>
  </r>
  <r>
    <s v="2120"/>
    <s v="Greater Glens Falls Transit System"/>
    <s v="DR"/>
    <s v="DO"/>
    <x v="1"/>
    <x v="10"/>
    <x v="0"/>
    <m/>
    <m/>
    <m/>
  </r>
  <r>
    <s v="2120"/>
    <s v="Greater Glens Falls Transit System"/>
    <s v="DR"/>
    <s v="DO"/>
    <x v="2"/>
    <x v="10"/>
    <x v="0"/>
    <m/>
    <m/>
    <m/>
  </r>
  <r>
    <s v="2120"/>
    <s v="Greater Glens Falls Transit System"/>
    <s v="DR"/>
    <s v="DO"/>
    <x v="3"/>
    <x v="10"/>
    <x v="0"/>
    <m/>
    <m/>
    <m/>
  </r>
  <r>
    <s v="2120"/>
    <s v="Greater Glens Falls Transit System"/>
    <s v="DR"/>
    <s v="DO"/>
    <x v="4"/>
    <x v="10"/>
    <x v="0"/>
    <m/>
    <m/>
    <m/>
  </r>
  <r>
    <s v="2120"/>
    <s v="Greater Glens Falls Transit System"/>
    <s v="DR"/>
    <s v="DO"/>
    <x v="5"/>
    <x v="10"/>
    <x v="0"/>
    <m/>
    <m/>
    <m/>
  </r>
  <r>
    <s v="2120"/>
    <s v="Greater Glens Falls Transit System"/>
    <s v="DR"/>
    <s v="DO"/>
    <x v="6"/>
    <x v="10"/>
    <x v="0"/>
    <m/>
    <m/>
    <m/>
  </r>
  <r>
    <s v="2120"/>
    <s v="Greater Glens Falls Transit System"/>
    <s v="DR"/>
    <s v="DO"/>
    <x v="7"/>
    <x v="10"/>
    <x v="0"/>
    <m/>
    <n v="1895"/>
    <m/>
  </r>
  <r>
    <s v="2120"/>
    <s v="Greater Glens Falls Transit System"/>
    <s v="MB"/>
    <s v="DO"/>
    <x v="0"/>
    <x v="10"/>
    <x v="0"/>
    <m/>
    <m/>
    <m/>
  </r>
  <r>
    <s v="2120"/>
    <s v="Greater Glens Falls Transit System"/>
    <s v="MB"/>
    <s v="DO"/>
    <x v="1"/>
    <x v="10"/>
    <x v="0"/>
    <m/>
    <m/>
    <m/>
  </r>
  <r>
    <s v="2120"/>
    <s v="Greater Glens Falls Transit System"/>
    <s v="MB"/>
    <s v="DO"/>
    <x v="2"/>
    <x v="10"/>
    <x v="0"/>
    <m/>
    <m/>
    <m/>
  </r>
  <r>
    <s v="2120"/>
    <s v="Greater Glens Falls Transit System"/>
    <s v="MB"/>
    <s v="DO"/>
    <x v="3"/>
    <x v="10"/>
    <x v="0"/>
    <m/>
    <m/>
    <m/>
  </r>
  <r>
    <s v="2120"/>
    <s v="Greater Glens Falls Transit System"/>
    <s v="MB"/>
    <s v="DO"/>
    <x v="4"/>
    <x v="10"/>
    <x v="0"/>
    <m/>
    <m/>
    <m/>
  </r>
  <r>
    <s v="2120"/>
    <s v="Greater Glens Falls Transit System"/>
    <s v="MB"/>
    <s v="DO"/>
    <x v="5"/>
    <x v="10"/>
    <x v="0"/>
    <m/>
    <m/>
    <m/>
  </r>
  <r>
    <s v="2120"/>
    <s v="Greater Glens Falls Transit System"/>
    <s v="MB"/>
    <s v="DO"/>
    <x v="6"/>
    <x v="10"/>
    <x v="0"/>
    <m/>
    <m/>
    <m/>
  </r>
  <r>
    <s v="2120"/>
    <s v="Greater Glens Falls Transit System"/>
    <s v="MB"/>
    <s v="DO"/>
    <x v="7"/>
    <x v="10"/>
    <x v="0"/>
    <m/>
    <n v="340001"/>
    <m/>
  </r>
  <r>
    <s v="2122"/>
    <s v="Academy Lines, Inc."/>
    <s v="MB"/>
    <s v="DO"/>
    <x v="0"/>
    <x v="11"/>
    <x v="0"/>
    <m/>
    <m/>
    <m/>
  </r>
  <r>
    <s v="2122"/>
    <s v="Academy Lines, Inc."/>
    <s v="MB"/>
    <s v="DO"/>
    <x v="1"/>
    <x v="11"/>
    <x v="0"/>
    <m/>
    <m/>
    <m/>
  </r>
  <r>
    <s v="2122"/>
    <s v="Academy Lines, Inc."/>
    <s v="MB"/>
    <s v="DO"/>
    <x v="2"/>
    <x v="11"/>
    <x v="0"/>
    <m/>
    <m/>
    <m/>
  </r>
  <r>
    <s v="2122"/>
    <s v="Academy Lines, Inc."/>
    <s v="MB"/>
    <s v="DO"/>
    <x v="3"/>
    <x v="11"/>
    <x v="0"/>
    <m/>
    <m/>
    <m/>
  </r>
  <r>
    <s v="2122"/>
    <s v="Academy Lines, Inc."/>
    <s v="MB"/>
    <s v="DO"/>
    <x v="4"/>
    <x v="11"/>
    <x v="0"/>
    <m/>
    <n v="14856"/>
    <n v="875958"/>
  </r>
  <r>
    <s v="2122"/>
    <s v="Academy Lines, Inc."/>
    <s v="MB"/>
    <s v="DO"/>
    <x v="5"/>
    <x v="11"/>
    <x v="0"/>
    <m/>
    <n v="2588"/>
    <n v="150253"/>
  </r>
  <r>
    <s v="2122"/>
    <s v="Academy Lines, Inc."/>
    <s v="MB"/>
    <s v="DO"/>
    <x v="6"/>
    <x v="11"/>
    <x v="0"/>
    <m/>
    <n v="2068"/>
    <n v="113829"/>
  </r>
  <r>
    <s v="2122"/>
    <s v="Academy Lines, Inc."/>
    <s v="MB"/>
    <s v="DO"/>
    <x v="7"/>
    <x v="11"/>
    <x v="0"/>
    <m/>
    <n v="4121596"/>
    <n v="242471131"/>
  </r>
  <r>
    <s v="2126"/>
    <s v="Hudson Transit Lines, Inc."/>
    <s v="MB"/>
    <s v="DO"/>
    <x v="0"/>
    <x v="11"/>
    <x v="0"/>
    <m/>
    <m/>
    <m/>
  </r>
  <r>
    <s v="2126"/>
    <s v="Hudson Transit Lines, Inc."/>
    <s v="MB"/>
    <s v="DO"/>
    <x v="1"/>
    <x v="11"/>
    <x v="0"/>
    <m/>
    <m/>
    <m/>
  </r>
  <r>
    <s v="2126"/>
    <s v="Hudson Transit Lines, Inc."/>
    <s v="MB"/>
    <s v="DO"/>
    <x v="2"/>
    <x v="11"/>
    <x v="0"/>
    <m/>
    <m/>
    <m/>
  </r>
  <r>
    <s v="2126"/>
    <s v="Hudson Transit Lines, Inc."/>
    <s v="MB"/>
    <s v="DO"/>
    <x v="3"/>
    <x v="11"/>
    <x v="0"/>
    <m/>
    <m/>
    <m/>
  </r>
  <r>
    <s v="2126"/>
    <s v="Hudson Transit Lines, Inc."/>
    <s v="MB"/>
    <s v="DO"/>
    <x v="4"/>
    <x v="11"/>
    <x v="0"/>
    <m/>
    <n v="15173"/>
    <n v="776119"/>
  </r>
  <r>
    <s v="2126"/>
    <s v="Hudson Transit Lines, Inc."/>
    <s v="MB"/>
    <s v="DO"/>
    <x v="5"/>
    <x v="11"/>
    <x v="0"/>
    <m/>
    <n v="4758"/>
    <n v="269523"/>
  </r>
  <r>
    <s v="2126"/>
    <s v="Hudson Transit Lines, Inc."/>
    <s v="MB"/>
    <s v="DO"/>
    <x v="6"/>
    <x v="11"/>
    <x v="0"/>
    <m/>
    <n v="4758"/>
    <n v="269523"/>
  </r>
  <r>
    <s v="2126"/>
    <s v="Hudson Transit Lines, Inc."/>
    <s v="MB"/>
    <s v="DO"/>
    <x v="7"/>
    <x v="11"/>
    <x v="0"/>
    <m/>
    <n v="4314784"/>
    <n v="223843000"/>
  </r>
  <r>
    <s v="2128"/>
    <s v="Suburban Transit Corporation"/>
    <s v="MB"/>
    <s v="DO"/>
    <x v="0"/>
    <x v="11"/>
    <x v="0"/>
    <m/>
    <m/>
    <m/>
  </r>
  <r>
    <s v="2128"/>
    <s v="Suburban Transit Corporation"/>
    <s v="MB"/>
    <s v="DO"/>
    <x v="1"/>
    <x v="11"/>
    <x v="0"/>
    <m/>
    <m/>
    <m/>
  </r>
  <r>
    <s v="2128"/>
    <s v="Suburban Transit Corporation"/>
    <s v="MB"/>
    <s v="DO"/>
    <x v="2"/>
    <x v="11"/>
    <x v="0"/>
    <m/>
    <m/>
    <m/>
  </r>
  <r>
    <s v="2128"/>
    <s v="Suburban Transit Corporation"/>
    <s v="MB"/>
    <s v="DO"/>
    <x v="3"/>
    <x v="11"/>
    <x v="0"/>
    <m/>
    <m/>
    <m/>
  </r>
  <r>
    <s v="2128"/>
    <s v="Suburban Transit Corporation"/>
    <s v="MB"/>
    <s v="DO"/>
    <x v="4"/>
    <x v="11"/>
    <x v="0"/>
    <m/>
    <n v="9105"/>
    <n v="220000"/>
  </r>
  <r>
    <s v="2128"/>
    <s v="Suburban Transit Corporation"/>
    <s v="MB"/>
    <s v="DO"/>
    <x v="5"/>
    <x v="11"/>
    <x v="0"/>
    <m/>
    <n v="4340"/>
    <n v="121000"/>
  </r>
  <r>
    <s v="2128"/>
    <s v="Suburban Transit Corporation"/>
    <s v="MB"/>
    <s v="DO"/>
    <x v="6"/>
    <x v="11"/>
    <x v="0"/>
    <m/>
    <n v="3840"/>
    <n v="102000"/>
  </r>
  <r>
    <s v="2128"/>
    <s v="Suburban Transit Corporation"/>
    <s v="MB"/>
    <s v="DO"/>
    <x v="7"/>
    <x v="11"/>
    <x v="0"/>
    <m/>
    <n v="2810885"/>
    <n v="69016000"/>
  </r>
  <r>
    <s v="2132"/>
    <s v="New Jersey Transit Corporation-45"/>
    <s v="MB"/>
    <s v="DO"/>
    <x v="0"/>
    <x v="11"/>
    <x v="0"/>
    <m/>
    <m/>
    <m/>
  </r>
  <r>
    <s v="2132"/>
    <s v="New Jersey Transit Corporation-45"/>
    <s v="MB"/>
    <s v="DO"/>
    <x v="1"/>
    <x v="11"/>
    <x v="0"/>
    <m/>
    <m/>
    <m/>
  </r>
  <r>
    <s v="2132"/>
    <s v="New Jersey Transit Corporation-45"/>
    <s v="MB"/>
    <s v="DO"/>
    <x v="2"/>
    <x v="11"/>
    <x v="0"/>
    <m/>
    <m/>
    <m/>
  </r>
  <r>
    <s v="2132"/>
    <s v="New Jersey Transit Corporation-45"/>
    <s v="MB"/>
    <s v="DO"/>
    <x v="3"/>
    <x v="11"/>
    <x v="0"/>
    <m/>
    <m/>
    <m/>
  </r>
  <r>
    <s v="2132"/>
    <s v="New Jersey Transit Corporation-45"/>
    <s v="MB"/>
    <s v="DO"/>
    <x v="4"/>
    <x v="11"/>
    <x v="0"/>
    <m/>
    <n v="16015"/>
    <n v="25099"/>
  </r>
  <r>
    <s v="2132"/>
    <s v="New Jersey Transit Corporation-45"/>
    <s v="MB"/>
    <s v="DO"/>
    <x v="5"/>
    <x v="11"/>
    <x v="0"/>
    <m/>
    <n v="11651"/>
    <n v="17119"/>
  </r>
  <r>
    <s v="2132"/>
    <s v="New Jersey Transit Corporation-45"/>
    <s v="MB"/>
    <s v="DO"/>
    <x v="6"/>
    <x v="11"/>
    <x v="0"/>
    <m/>
    <n v="7620"/>
    <n v="11102"/>
  </r>
  <r>
    <s v="2132"/>
    <s v="New Jersey Transit Corporation-45"/>
    <s v="MB"/>
    <s v="DO"/>
    <x v="7"/>
    <x v="11"/>
    <x v="0"/>
    <m/>
    <n v="5121144"/>
    <n v="7926645"/>
  </r>
  <r>
    <s v="2135"/>
    <s v="Monsey New Square Trails Corporation"/>
    <s v="MB"/>
    <s v="DO"/>
    <x v="0"/>
    <x v="10"/>
    <x v="0"/>
    <m/>
    <m/>
    <m/>
  </r>
  <r>
    <s v="2135"/>
    <s v="Monsey New Square Trails Corporation"/>
    <s v="MB"/>
    <s v="DO"/>
    <x v="1"/>
    <x v="10"/>
    <x v="0"/>
    <m/>
    <m/>
    <m/>
  </r>
  <r>
    <s v="2135"/>
    <s v="Monsey New Square Trails Corporation"/>
    <s v="MB"/>
    <s v="DO"/>
    <x v="2"/>
    <x v="10"/>
    <x v="0"/>
    <m/>
    <m/>
    <m/>
  </r>
  <r>
    <s v="2135"/>
    <s v="Monsey New Square Trails Corporation"/>
    <s v="MB"/>
    <s v="DO"/>
    <x v="3"/>
    <x v="10"/>
    <x v="0"/>
    <m/>
    <m/>
    <m/>
  </r>
  <r>
    <s v="2135"/>
    <s v="Monsey New Square Trails Corporation"/>
    <s v="MB"/>
    <s v="DO"/>
    <x v="4"/>
    <x v="10"/>
    <x v="0"/>
    <m/>
    <n v="2102"/>
    <n v="84290"/>
  </r>
  <r>
    <s v="2135"/>
    <s v="Monsey New Square Trails Corporation"/>
    <s v="MB"/>
    <s v="DO"/>
    <x v="5"/>
    <x v="10"/>
    <x v="0"/>
    <m/>
    <n v="364"/>
    <n v="14596"/>
  </r>
  <r>
    <s v="2135"/>
    <s v="Monsey New Square Trails Corporation"/>
    <s v="MB"/>
    <s v="DO"/>
    <x v="6"/>
    <x v="10"/>
    <x v="0"/>
    <m/>
    <n v="551"/>
    <n v="22095"/>
  </r>
  <r>
    <s v="2135"/>
    <s v="Monsey New Square Trails Corporation"/>
    <s v="MB"/>
    <s v="DO"/>
    <x v="7"/>
    <x v="10"/>
    <x v="0"/>
    <m/>
    <n v="613941"/>
    <n v="24619034"/>
  </r>
  <r>
    <s v="2137"/>
    <s v="Monroe Bus Corporation"/>
    <s v="CB"/>
    <s v="DO"/>
    <x v="0"/>
    <x v="10"/>
    <x v="0"/>
    <m/>
    <m/>
    <m/>
  </r>
  <r>
    <s v="2137"/>
    <s v="Monroe Bus Corporation"/>
    <s v="CB"/>
    <s v="DO"/>
    <x v="1"/>
    <x v="10"/>
    <x v="0"/>
    <m/>
    <m/>
    <m/>
  </r>
  <r>
    <s v="2137"/>
    <s v="Monroe Bus Corporation"/>
    <s v="CB"/>
    <s v="DO"/>
    <x v="2"/>
    <x v="10"/>
    <x v="0"/>
    <m/>
    <m/>
    <m/>
  </r>
  <r>
    <s v="2137"/>
    <s v="Monroe Bus Corporation"/>
    <s v="CB"/>
    <s v="DO"/>
    <x v="3"/>
    <x v="10"/>
    <x v="0"/>
    <m/>
    <m/>
    <m/>
  </r>
  <r>
    <s v="2137"/>
    <s v="Monroe Bus Corporation"/>
    <s v="CB"/>
    <s v="DO"/>
    <x v="4"/>
    <x v="10"/>
    <x v="0"/>
    <m/>
    <n v="959"/>
    <n v="55256"/>
  </r>
  <r>
    <s v="2137"/>
    <s v="Monroe Bus Corporation"/>
    <s v="CB"/>
    <s v="DO"/>
    <x v="5"/>
    <x v="10"/>
    <x v="0"/>
    <m/>
    <n v="421"/>
    <n v="25735"/>
  </r>
  <r>
    <s v="2137"/>
    <s v="Monroe Bus Corporation"/>
    <s v="CB"/>
    <s v="DO"/>
    <x v="6"/>
    <x v="10"/>
    <x v="0"/>
    <m/>
    <n v="964"/>
    <n v="57257"/>
  </r>
  <r>
    <s v="2137"/>
    <s v="Monroe Bus Corporation"/>
    <s v="CB"/>
    <s v="DO"/>
    <x v="7"/>
    <x v="10"/>
    <x v="0"/>
    <m/>
    <n v="315253"/>
    <n v="18271510"/>
  </r>
  <r>
    <s v="2143"/>
    <s v="Town of Newburgh"/>
    <s v="DR"/>
    <s v="DO"/>
    <x v="0"/>
    <x v="10"/>
    <x v="0"/>
    <m/>
    <m/>
    <m/>
  </r>
  <r>
    <s v="2143"/>
    <s v="Town of Newburgh"/>
    <s v="DR"/>
    <s v="DO"/>
    <x v="1"/>
    <x v="10"/>
    <x v="0"/>
    <m/>
    <m/>
    <m/>
  </r>
  <r>
    <s v="2143"/>
    <s v="Town of Newburgh"/>
    <s v="DR"/>
    <s v="DO"/>
    <x v="2"/>
    <x v="10"/>
    <x v="0"/>
    <m/>
    <m/>
    <m/>
  </r>
  <r>
    <s v="2143"/>
    <s v="Town of Newburgh"/>
    <s v="DR"/>
    <s v="DO"/>
    <x v="3"/>
    <x v="10"/>
    <x v="0"/>
    <m/>
    <m/>
    <m/>
  </r>
  <r>
    <s v="2143"/>
    <s v="Town of Newburgh"/>
    <s v="DR"/>
    <s v="DO"/>
    <x v="4"/>
    <x v="10"/>
    <x v="0"/>
    <m/>
    <m/>
    <m/>
  </r>
  <r>
    <s v="2143"/>
    <s v="Town of Newburgh"/>
    <s v="DR"/>
    <s v="DO"/>
    <x v="5"/>
    <x v="10"/>
    <x v="0"/>
    <m/>
    <m/>
    <m/>
  </r>
  <r>
    <s v="2143"/>
    <s v="Town of Newburgh"/>
    <s v="DR"/>
    <s v="DO"/>
    <x v="6"/>
    <x v="10"/>
    <x v="0"/>
    <m/>
    <m/>
    <m/>
  </r>
  <r>
    <s v="2143"/>
    <s v="Town of Newburgh"/>
    <s v="DR"/>
    <s v="DO"/>
    <x v="7"/>
    <x v="10"/>
    <x v="0"/>
    <m/>
    <n v="5404"/>
    <m/>
  </r>
  <r>
    <s v="2145"/>
    <s v="Tompkins Consolidated Area Transit"/>
    <s v="DR"/>
    <s v="PT"/>
    <x v="0"/>
    <x v="10"/>
    <x v="0"/>
    <m/>
    <m/>
    <m/>
  </r>
  <r>
    <s v="2145"/>
    <s v="Tompkins Consolidated Area Transit"/>
    <s v="DR"/>
    <s v="PT"/>
    <x v="1"/>
    <x v="10"/>
    <x v="0"/>
    <m/>
    <m/>
    <m/>
  </r>
  <r>
    <s v="2145"/>
    <s v="Tompkins Consolidated Area Transit"/>
    <s v="DR"/>
    <s v="PT"/>
    <x v="2"/>
    <x v="10"/>
    <x v="0"/>
    <m/>
    <m/>
    <m/>
  </r>
  <r>
    <s v="2145"/>
    <s v="Tompkins Consolidated Area Transit"/>
    <s v="DR"/>
    <s v="PT"/>
    <x v="3"/>
    <x v="10"/>
    <x v="0"/>
    <m/>
    <m/>
    <m/>
  </r>
  <r>
    <s v="2145"/>
    <s v="Tompkins Consolidated Area Transit"/>
    <s v="DR"/>
    <s v="PT"/>
    <x v="4"/>
    <x v="10"/>
    <x v="0"/>
    <m/>
    <n v="253"/>
    <n v="2115"/>
  </r>
  <r>
    <s v="2145"/>
    <s v="Tompkins Consolidated Area Transit"/>
    <s v="DR"/>
    <s v="PT"/>
    <x v="5"/>
    <x v="10"/>
    <x v="0"/>
    <m/>
    <n v="49"/>
    <n v="176"/>
  </r>
  <r>
    <s v="2145"/>
    <s v="Tompkins Consolidated Area Transit"/>
    <s v="DR"/>
    <s v="PT"/>
    <x v="6"/>
    <x v="10"/>
    <x v="0"/>
    <m/>
    <n v="33"/>
    <n v="106"/>
  </r>
  <r>
    <s v="2145"/>
    <s v="Tompkins Consolidated Area Transit"/>
    <s v="DR"/>
    <s v="PT"/>
    <x v="7"/>
    <x v="10"/>
    <x v="0"/>
    <m/>
    <n v="69307"/>
    <n v="505941"/>
  </r>
  <r>
    <s v="2145"/>
    <s v="Tompkins Consolidated Area Transit"/>
    <s v="MB"/>
    <s v="DO"/>
    <x v="0"/>
    <x v="10"/>
    <x v="0"/>
    <m/>
    <m/>
    <m/>
  </r>
  <r>
    <s v="2145"/>
    <s v="Tompkins Consolidated Area Transit"/>
    <s v="MB"/>
    <s v="DO"/>
    <x v="1"/>
    <x v="10"/>
    <x v="0"/>
    <m/>
    <m/>
    <m/>
  </r>
  <r>
    <s v="2145"/>
    <s v="Tompkins Consolidated Area Transit"/>
    <s v="MB"/>
    <s v="DO"/>
    <x v="2"/>
    <x v="10"/>
    <x v="0"/>
    <m/>
    <m/>
    <m/>
  </r>
  <r>
    <s v="2145"/>
    <s v="Tompkins Consolidated Area Transit"/>
    <s v="MB"/>
    <s v="DO"/>
    <x v="3"/>
    <x v="10"/>
    <x v="0"/>
    <m/>
    <m/>
    <m/>
  </r>
  <r>
    <s v="2145"/>
    <s v="Tompkins Consolidated Area Transit"/>
    <s v="MB"/>
    <s v="DO"/>
    <x v="4"/>
    <x v="10"/>
    <x v="0"/>
    <m/>
    <n v="14069"/>
    <n v="32132"/>
  </r>
  <r>
    <s v="2145"/>
    <s v="Tompkins Consolidated Area Transit"/>
    <s v="MB"/>
    <s v="DO"/>
    <x v="5"/>
    <x v="10"/>
    <x v="0"/>
    <m/>
    <n v="6319"/>
    <n v="11819"/>
  </r>
  <r>
    <s v="2145"/>
    <s v="Tompkins Consolidated Area Transit"/>
    <s v="MB"/>
    <s v="DO"/>
    <x v="6"/>
    <x v="10"/>
    <x v="0"/>
    <m/>
    <n v="3534"/>
    <n v="7789"/>
  </r>
  <r>
    <s v="2145"/>
    <s v="Tompkins Consolidated Area Transit"/>
    <s v="MB"/>
    <s v="DO"/>
    <x v="7"/>
    <x v="10"/>
    <x v="0"/>
    <m/>
    <n v="4128242"/>
    <n v="9453674"/>
  </r>
  <r>
    <s v="2145"/>
    <s v="Tompkins Consolidated Area Transit"/>
    <s v="VP"/>
    <s v="PT"/>
    <x v="0"/>
    <x v="10"/>
    <x v="0"/>
    <m/>
    <m/>
    <m/>
  </r>
  <r>
    <s v="2145"/>
    <s v="Tompkins Consolidated Area Transit"/>
    <s v="VP"/>
    <s v="PT"/>
    <x v="1"/>
    <x v="10"/>
    <x v="0"/>
    <m/>
    <m/>
    <m/>
  </r>
  <r>
    <s v="2145"/>
    <s v="Tompkins Consolidated Area Transit"/>
    <s v="VP"/>
    <s v="PT"/>
    <x v="2"/>
    <x v="10"/>
    <x v="0"/>
    <m/>
    <m/>
    <m/>
  </r>
  <r>
    <s v="2145"/>
    <s v="Tompkins Consolidated Area Transit"/>
    <s v="VP"/>
    <s v="PT"/>
    <x v="3"/>
    <x v="10"/>
    <x v="0"/>
    <m/>
    <m/>
    <m/>
  </r>
  <r>
    <s v="2145"/>
    <s v="Tompkins Consolidated Area Transit"/>
    <s v="VP"/>
    <s v="PT"/>
    <x v="4"/>
    <x v="10"/>
    <x v="0"/>
    <m/>
    <n v="22"/>
    <n v="541"/>
  </r>
  <r>
    <s v="2145"/>
    <s v="Tompkins Consolidated Area Transit"/>
    <s v="VP"/>
    <s v="PT"/>
    <x v="5"/>
    <x v="10"/>
    <x v="0"/>
    <m/>
    <n v="0"/>
    <n v="0"/>
  </r>
  <r>
    <s v="2145"/>
    <s v="Tompkins Consolidated Area Transit"/>
    <s v="VP"/>
    <s v="PT"/>
    <x v="6"/>
    <x v="10"/>
    <x v="0"/>
    <m/>
    <n v="0"/>
    <n v="0"/>
  </r>
  <r>
    <s v="2145"/>
    <s v="Tompkins Consolidated Area Transit"/>
    <s v="VP"/>
    <s v="PT"/>
    <x v="7"/>
    <x v="10"/>
    <x v="0"/>
    <m/>
    <n v="5425"/>
    <n v="135691"/>
  </r>
  <r>
    <s v="2148"/>
    <s v="Newburgh Beacon Bus Corporation"/>
    <s v="DR"/>
    <s v="DO"/>
    <x v="0"/>
    <x v="10"/>
    <x v="0"/>
    <m/>
    <m/>
    <m/>
  </r>
  <r>
    <s v="2148"/>
    <s v="Newburgh Beacon Bus Corporation"/>
    <s v="DR"/>
    <s v="DO"/>
    <x v="1"/>
    <x v="10"/>
    <x v="0"/>
    <m/>
    <m/>
    <m/>
  </r>
  <r>
    <s v="2148"/>
    <s v="Newburgh Beacon Bus Corporation"/>
    <s v="DR"/>
    <s v="DO"/>
    <x v="2"/>
    <x v="10"/>
    <x v="0"/>
    <m/>
    <m/>
    <m/>
  </r>
  <r>
    <s v="2148"/>
    <s v="Newburgh Beacon Bus Corporation"/>
    <s v="DR"/>
    <s v="DO"/>
    <x v="3"/>
    <x v="10"/>
    <x v="0"/>
    <m/>
    <m/>
    <m/>
  </r>
  <r>
    <s v="2148"/>
    <s v="Newburgh Beacon Bus Corporation"/>
    <s v="DR"/>
    <s v="DO"/>
    <x v="4"/>
    <x v="10"/>
    <x v="0"/>
    <m/>
    <m/>
    <m/>
  </r>
  <r>
    <s v="2148"/>
    <s v="Newburgh Beacon Bus Corporation"/>
    <s v="DR"/>
    <s v="DO"/>
    <x v="5"/>
    <x v="10"/>
    <x v="0"/>
    <m/>
    <m/>
    <m/>
  </r>
  <r>
    <s v="2148"/>
    <s v="Newburgh Beacon Bus Corporation"/>
    <s v="DR"/>
    <s v="DO"/>
    <x v="6"/>
    <x v="10"/>
    <x v="0"/>
    <m/>
    <m/>
    <m/>
  </r>
  <r>
    <s v="2148"/>
    <s v="Newburgh Beacon Bus Corporation"/>
    <s v="DR"/>
    <s v="DO"/>
    <x v="7"/>
    <x v="10"/>
    <x v="0"/>
    <m/>
    <n v="26775"/>
    <m/>
  </r>
  <r>
    <s v="2148"/>
    <s v="Newburgh Beacon Bus Corporation"/>
    <s v="MB"/>
    <s v="DO"/>
    <x v="0"/>
    <x v="10"/>
    <x v="0"/>
    <m/>
    <m/>
    <m/>
  </r>
  <r>
    <s v="2148"/>
    <s v="Newburgh Beacon Bus Corporation"/>
    <s v="MB"/>
    <s v="DO"/>
    <x v="1"/>
    <x v="10"/>
    <x v="0"/>
    <m/>
    <m/>
    <m/>
  </r>
  <r>
    <s v="2148"/>
    <s v="Newburgh Beacon Bus Corporation"/>
    <s v="MB"/>
    <s v="DO"/>
    <x v="2"/>
    <x v="10"/>
    <x v="0"/>
    <m/>
    <m/>
    <m/>
  </r>
  <r>
    <s v="2148"/>
    <s v="Newburgh Beacon Bus Corporation"/>
    <s v="MB"/>
    <s v="DO"/>
    <x v="3"/>
    <x v="10"/>
    <x v="0"/>
    <m/>
    <m/>
    <m/>
  </r>
  <r>
    <s v="2148"/>
    <s v="Newburgh Beacon Bus Corporation"/>
    <s v="MB"/>
    <s v="DO"/>
    <x v="4"/>
    <x v="10"/>
    <x v="0"/>
    <m/>
    <m/>
    <m/>
  </r>
  <r>
    <s v="2148"/>
    <s v="Newburgh Beacon Bus Corporation"/>
    <s v="MB"/>
    <s v="DO"/>
    <x v="5"/>
    <x v="10"/>
    <x v="0"/>
    <m/>
    <m/>
    <m/>
  </r>
  <r>
    <s v="2148"/>
    <s v="Newburgh Beacon Bus Corporation"/>
    <s v="MB"/>
    <s v="DO"/>
    <x v="6"/>
    <x v="10"/>
    <x v="0"/>
    <m/>
    <m/>
    <m/>
  </r>
  <r>
    <s v="2148"/>
    <s v="Newburgh Beacon Bus Corporation"/>
    <s v="MB"/>
    <s v="DO"/>
    <x v="7"/>
    <x v="10"/>
    <x v="0"/>
    <m/>
    <n v="121951"/>
    <m/>
  </r>
  <r>
    <s v="2149"/>
    <s v="Rockland Coaches, Inc."/>
    <s v="MB"/>
    <s v="DO"/>
    <x v="0"/>
    <x v="11"/>
    <x v="0"/>
    <m/>
    <m/>
    <m/>
  </r>
  <r>
    <s v="2149"/>
    <s v="Rockland Coaches, Inc."/>
    <s v="MB"/>
    <s v="DO"/>
    <x v="1"/>
    <x v="11"/>
    <x v="0"/>
    <m/>
    <m/>
    <m/>
  </r>
  <r>
    <s v="2149"/>
    <s v="Rockland Coaches, Inc."/>
    <s v="MB"/>
    <s v="DO"/>
    <x v="2"/>
    <x v="11"/>
    <x v="0"/>
    <m/>
    <m/>
    <m/>
  </r>
  <r>
    <s v="2149"/>
    <s v="Rockland Coaches, Inc."/>
    <s v="MB"/>
    <s v="DO"/>
    <x v="3"/>
    <x v="11"/>
    <x v="0"/>
    <m/>
    <m/>
    <m/>
  </r>
  <r>
    <s v="2149"/>
    <s v="Rockland Coaches, Inc."/>
    <s v="MB"/>
    <s v="DO"/>
    <x v="4"/>
    <x v="11"/>
    <x v="0"/>
    <m/>
    <n v="10272"/>
    <n v="221978"/>
  </r>
  <r>
    <s v="2149"/>
    <s v="Rockland Coaches, Inc."/>
    <s v="MB"/>
    <s v="DO"/>
    <x v="5"/>
    <x v="11"/>
    <x v="0"/>
    <m/>
    <n v="3312"/>
    <n v="58490"/>
  </r>
  <r>
    <s v="2149"/>
    <s v="Rockland Coaches, Inc."/>
    <s v="MB"/>
    <s v="DO"/>
    <x v="6"/>
    <x v="11"/>
    <x v="0"/>
    <m/>
    <n v="2789"/>
    <n v="52935"/>
  </r>
  <r>
    <s v="2149"/>
    <s v="Rockland Coaches, Inc."/>
    <s v="MB"/>
    <s v="DO"/>
    <x v="7"/>
    <x v="11"/>
    <x v="0"/>
    <m/>
    <n v="2908274"/>
    <n v="61676682"/>
  </r>
  <r>
    <s v="2158"/>
    <s v="Tioga County"/>
    <s v="DR"/>
    <s v="PT"/>
    <x v="0"/>
    <x v="10"/>
    <x v="0"/>
    <m/>
    <m/>
    <m/>
  </r>
  <r>
    <s v="2158"/>
    <s v="Tioga County"/>
    <s v="DR"/>
    <s v="PT"/>
    <x v="1"/>
    <x v="10"/>
    <x v="0"/>
    <m/>
    <m/>
    <m/>
  </r>
  <r>
    <s v="2158"/>
    <s v="Tioga County"/>
    <s v="DR"/>
    <s v="PT"/>
    <x v="2"/>
    <x v="10"/>
    <x v="0"/>
    <m/>
    <m/>
    <m/>
  </r>
  <r>
    <s v="2158"/>
    <s v="Tioga County"/>
    <s v="DR"/>
    <s v="PT"/>
    <x v="3"/>
    <x v="10"/>
    <x v="0"/>
    <m/>
    <m/>
    <m/>
  </r>
  <r>
    <s v="2158"/>
    <s v="Tioga County"/>
    <s v="DR"/>
    <s v="PT"/>
    <x v="4"/>
    <x v="10"/>
    <x v="0"/>
    <m/>
    <m/>
    <m/>
  </r>
  <r>
    <s v="2158"/>
    <s v="Tioga County"/>
    <s v="DR"/>
    <s v="PT"/>
    <x v="5"/>
    <x v="10"/>
    <x v="0"/>
    <m/>
    <m/>
    <m/>
  </r>
  <r>
    <s v="2158"/>
    <s v="Tioga County"/>
    <s v="DR"/>
    <s v="PT"/>
    <x v="6"/>
    <x v="10"/>
    <x v="0"/>
    <m/>
    <m/>
    <m/>
  </r>
  <r>
    <s v="2158"/>
    <s v="Tioga County"/>
    <s v="DR"/>
    <s v="PT"/>
    <x v="7"/>
    <x v="10"/>
    <x v="0"/>
    <m/>
    <n v="16105"/>
    <m/>
  </r>
  <r>
    <s v="2158"/>
    <s v="Tioga County"/>
    <s v="MB"/>
    <s v="PT"/>
    <x v="0"/>
    <x v="10"/>
    <x v="0"/>
    <m/>
    <m/>
    <m/>
  </r>
  <r>
    <s v="2158"/>
    <s v="Tioga County"/>
    <s v="MB"/>
    <s v="PT"/>
    <x v="1"/>
    <x v="10"/>
    <x v="0"/>
    <m/>
    <m/>
    <m/>
  </r>
  <r>
    <s v="2158"/>
    <s v="Tioga County"/>
    <s v="MB"/>
    <s v="PT"/>
    <x v="2"/>
    <x v="10"/>
    <x v="0"/>
    <m/>
    <m/>
    <m/>
  </r>
  <r>
    <s v="2158"/>
    <s v="Tioga County"/>
    <s v="MB"/>
    <s v="PT"/>
    <x v="3"/>
    <x v="10"/>
    <x v="0"/>
    <m/>
    <m/>
    <m/>
  </r>
  <r>
    <s v="2158"/>
    <s v="Tioga County"/>
    <s v="MB"/>
    <s v="PT"/>
    <x v="4"/>
    <x v="10"/>
    <x v="0"/>
    <m/>
    <m/>
    <m/>
  </r>
  <r>
    <s v="2158"/>
    <s v="Tioga County"/>
    <s v="MB"/>
    <s v="PT"/>
    <x v="5"/>
    <x v="10"/>
    <x v="0"/>
    <m/>
    <m/>
    <m/>
  </r>
  <r>
    <s v="2158"/>
    <s v="Tioga County"/>
    <s v="MB"/>
    <s v="PT"/>
    <x v="6"/>
    <x v="10"/>
    <x v="0"/>
    <m/>
    <m/>
    <m/>
  </r>
  <r>
    <s v="2158"/>
    <s v="Tioga County"/>
    <s v="MB"/>
    <s v="PT"/>
    <x v="7"/>
    <x v="10"/>
    <x v="0"/>
    <m/>
    <n v="71905"/>
    <m/>
  </r>
  <r>
    <s v="2160"/>
    <s v="Community Transit, Inc. "/>
    <s v="MB"/>
    <s v="DO"/>
    <x v="0"/>
    <x v="11"/>
    <x v="0"/>
    <m/>
    <m/>
    <m/>
  </r>
  <r>
    <s v="2160"/>
    <s v="Community Transit, Inc. "/>
    <s v="MB"/>
    <s v="DO"/>
    <x v="1"/>
    <x v="11"/>
    <x v="0"/>
    <m/>
    <m/>
    <m/>
  </r>
  <r>
    <s v="2160"/>
    <s v="Community Transit, Inc. "/>
    <s v="MB"/>
    <s v="DO"/>
    <x v="2"/>
    <x v="11"/>
    <x v="0"/>
    <m/>
    <m/>
    <m/>
  </r>
  <r>
    <s v="2160"/>
    <s v="Community Transit, Inc. "/>
    <s v="MB"/>
    <s v="DO"/>
    <x v="3"/>
    <x v="11"/>
    <x v="0"/>
    <m/>
    <m/>
    <m/>
  </r>
  <r>
    <s v="2160"/>
    <s v="Community Transit, Inc. "/>
    <s v="MB"/>
    <s v="DO"/>
    <x v="4"/>
    <x v="11"/>
    <x v="0"/>
    <m/>
    <n v="2222"/>
    <n v="53020"/>
  </r>
  <r>
    <s v="2160"/>
    <s v="Community Transit, Inc. "/>
    <s v="MB"/>
    <s v="DO"/>
    <x v="5"/>
    <x v="11"/>
    <x v="0"/>
    <m/>
    <n v="430"/>
    <n v="14297"/>
  </r>
  <r>
    <s v="2160"/>
    <s v="Community Transit, Inc. "/>
    <s v="MB"/>
    <s v="DO"/>
    <x v="6"/>
    <x v="11"/>
    <x v="0"/>
    <m/>
    <n v="430"/>
    <n v="13246"/>
  </r>
  <r>
    <s v="2160"/>
    <s v="Community Transit, Inc. "/>
    <s v="MB"/>
    <s v="DO"/>
    <x v="7"/>
    <x v="11"/>
    <x v="0"/>
    <m/>
    <n v="587935"/>
    <n v="14448484"/>
  </r>
  <r>
    <s v="2161"/>
    <s v="DeCamp Bus Lines"/>
    <s v="MB"/>
    <s v="DO"/>
    <x v="0"/>
    <x v="11"/>
    <x v="0"/>
    <m/>
    <m/>
    <m/>
  </r>
  <r>
    <s v="2161"/>
    <s v="DeCamp Bus Lines"/>
    <s v="MB"/>
    <s v="DO"/>
    <x v="1"/>
    <x v="11"/>
    <x v="0"/>
    <m/>
    <m/>
    <m/>
  </r>
  <r>
    <s v="2161"/>
    <s v="DeCamp Bus Lines"/>
    <s v="MB"/>
    <s v="DO"/>
    <x v="2"/>
    <x v="11"/>
    <x v="0"/>
    <m/>
    <m/>
    <m/>
  </r>
  <r>
    <s v="2161"/>
    <s v="DeCamp Bus Lines"/>
    <s v="MB"/>
    <s v="DO"/>
    <x v="3"/>
    <x v="11"/>
    <x v="0"/>
    <m/>
    <m/>
    <m/>
  </r>
  <r>
    <s v="2161"/>
    <s v="DeCamp Bus Lines"/>
    <s v="MB"/>
    <s v="DO"/>
    <x v="4"/>
    <x v="11"/>
    <x v="0"/>
    <m/>
    <n v="6935"/>
    <n v="151530"/>
  </r>
  <r>
    <s v="2161"/>
    <s v="DeCamp Bus Lines"/>
    <s v="MB"/>
    <s v="DO"/>
    <x v="5"/>
    <x v="11"/>
    <x v="0"/>
    <m/>
    <n v="2385"/>
    <n v="52088"/>
  </r>
  <r>
    <s v="2161"/>
    <s v="DeCamp Bus Lines"/>
    <s v="MB"/>
    <s v="DO"/>
    <x v="6"/>
    <x v="11"/>
    <x v="0"/>
    <m/>
    <n v="1786"/>
    <n v="33380"/>
  </r>
  <r>
    <s v="2161"/>
    <s v="DeCamp Bus Lines"/>
    <s v="MB"/>
    <s v="DO"/>
    <x v="7"/>
    <x v="11"/>
    <x v="0"/>
    <m/>
    <n v="1977041"/>
    <n v="42863556"/>
  </r>
  <r>
    <s v="2163"/>
    <s v="Lakeland Bus Lines, Inc."/>
    <s v="MB"/>
    <s v="DO"/>
    <x v="0"/>
    <x v="11"/>
    <x v="0"/>
    <m/>
    <m/>
    <m/>
  </r>
  <r>
    <s v="2163"/>
    <s v="Lakeland Bus Lines, Inc."/>
    <s v="MB"/>
    <s v="DO"/>
    <x v="1"/>
    <x v="11"/>
    <x v="0"/>
    <m/>
    <m/>
    <m/>
  </r>
  <r>
    <s v="2163"/>
    <s v="Lakeland Bus Lines, Inc."/>
    <s v="MB"/>
    <s v="DO"/>
    <x v="2"/>
    <x v="11"/>
    <x v="0"/>
    <m/>
    <m/>
    <m/>
  </r>
  <r>
    <s v="2163"/>
    <s v="Lakeland Bus Lines, Inc."/>
    <s v="MB"/>
    <s v="DO"/>
    <x v="3"/>
    <x v="11"/>
    <x v="0"/>
    <m/>
    <m/>
    <m/>
  </r>
  <r>
    <s v="2163"/>
    <s v="Lakeland Bus Lines, Inc."/>
    <s v="MB"/>
    <s v="DO"/>
    <x v="4"/>
    <x v="11"/>
    <x v="0"/>
    <m/>
    <n v="5682"/>
    <n v="151141"/>
  </r>
  <r>
    <s v="2163"/>
    <s v="Lakeland Bus Lines, Inc."/>
    <s v="MB"/>
    <s v="DO"/>
    <x v="5"/>
    <x v="11"/>
    <x v="0"/>
    <m/>
    <n v="1896"/>
    <n v="50434"/>
  </r>
  <r>
    <s v="2163"/>
    <s v="Lakeland Bus Lines, Inc."/>
    <s v="MB"/>
    <s v="DO"/>
    <x v="6"/>
    <x v="11"/>
    <x v="0"/>
    <m/>
    <n v="1269"/>
    <n v="33755"/>
  </r>
  <r>
    <s v="2163"/>
    <s v="Lakeland Bus Lines, Inc."/>
    <s v="MB"/>
    <s v="DO"/>
    <x v="7"/>
    <x v="11"/>
    <x v="0"/>
    <m/>
    <n v="1613368"/>
    <n v="42701645"/>
  </r>
  <r>
    <s v="2165"/>
    <s v="Olympia Trails Bus Company, Inc."/>
    <s v="MB"/>
    <s v="DO"/>
    <x v="0"/>
    <x v="11"/>
    <x v="0"/>
    <m/>
    <m/>
    <m/>
  </r>
  <r>
    <s v="2165"/>
    <s v="Olympia Trails Bus Company, Inc."/>
    <s v="MB"/>
    <s v="DO"/>
    <x v="1"/>
    <x v="11"/>
    <x v="0"/>
    <m/>
    <m/>
    <m/>
  </r>
  <r>
    <s v="2165"/>
    <s v="Olympia Trails Bus Company, Inc."/>
    <s v="MB"/>
    <s v="DO"/>
    <x v="2"/>
    <x v="11"/>
    <x v="0"/>
    <m/>
    <m/>
    <m/>
  </r>
  <r>
    <s v="2165"/>
    <s v="Olympia Trails Bus Company, Inc."/>
    <s v="MB"/>
    <s v="DO"/>
    <x v="3"/>
    <x v="11"/>
    <x v="0"/>
    <m/>
    <m/>
    <m/>
  </r>
  <r>
    <s v="2165"/>
    <s v="Olympia Trails Bus Company, Inc."/>
    <s v="MB"/>
    <s v="DO"/>
    <x v="4"/>
    <x v="11"/>
    <x v="0"/>
    <m/>
    <n v="1591"/>
    <n v="28633"/>
  </r>
  <r>
    <s v="2165"/>
    <s v="Olympia Trails Bus Company, Inc."/>
    <s v="MB"/>
    <s v="DO"/>
    <x v="5"/>
    <x v="11"/>
    <x v="0"/>
    <m/>
    <n v="1591"/>
    <n v="28633"/>
  </r>
  <r>
    <s v="2165"/>
    <s v="Olympia Trails Bus Company, Inc."/>
    <s v="MB"/>
    <s v="DO"/>
    <x v="6"/>
    <x v="11"/>
    <x v="0"/>
    <m/>
    <n v="1591"/>
    <n v="28634"/>
  </r>
  <r>
    <s v="2165"/>
    <s v="Olympia Trails Bus Company, Inc."/>
    <s v="MB"/>
    <s v="DO"/>
    <x v="7"/>
    <x v="11"/>
    <x v="0"/>
    <m/>
    <n v="580715"/>
    <n v="10451097"/>
  </r>
  <r>
    <s v="2166"/>
    <s v="Orange-Newark-Elizabeth, Inc."/>
    <s v="MB"/>
    <s v="DO"/>
    <x v="0"/>
    <x v="11"/>
    <x v="0"/>
    <m/>
    <m/>
    <m/>
  </r>
  <r>
    <s v="2166"/>
    <s v="Orange-Newark-Elizabeth, Inc."/>
    <s v="MB"/>
    <s v="DO"/>
    <x v="1"/>
    <x v="11"/>
    <x v="0"/>
    <m/>
    <m/>
    <m/>
  </r>
  <r>
    <s v="2166"/>
    <s v="Orange-Newark-Elizabeth, Inc."/>
    <s v="MB"/>
    <s v="DO"/>
    <x v="2"/>
    <x v="11"/>
    <x v="0"/>
    <m/>
    <m/>
    <m/>
  </r>
  <r>
    <s v="2166"/>
    <s v="Orange-Newark-Elizabeth, Inc."/>
    <s v="MB"/>
    <s v="DO"/>
    <x v="3"/>
    <x v="11"/>
    <x v="0"/>
    <m/>
    <m/>
    <m/>
  </r>
  <r>
    <s v="2166"/>
    <s v="Orange-Newark-Elizabeth, Inc."/>
    <s v="MB"/>
    <s v="DO"/>
    <x v="4"/>
    <x v="11"/>
    <x v="0"/>
    <m/>
    <n v="33552"/>
    <n v="107367"/>
  </r>
  <r>
    <s v="2166"/>
    <s v="Orange-Newark-Elizabeth, Inc."/>
    <s v="MB"/>
    <s v="DO"/>
    <x v="5"/>
    <x v="11"/>
    <x v="0"/>
    <m/>
    <n v="22974"/>
    <n v="73515"/>
  </r>
  <r>
    <s v="2166"/>
    <s v="Orange-Newark-Elizabeth, Inc."/>
    <s v="MB"/>
    <s v="DO"/>
    <x v="6"/>
    <x v="11"/>
    <x v="0"/>
    <m/>
    <n v="14609"/>
    <n v="46747"/>
  </r>
  <r>
    <s v="2166"/>
    <s v="Orange-Newark-Elizabeth, Inc."/>
    <s v="MB"/>
    <s v="DO"/>
    <x v="7"/>
    <x v="11"/>
    <x v="0"/>
    <m/>
    <n v="10658923"/>
    <n v="34108554"/>
  </r>
  <r>
    <s v="2169"/>
    <s v="Trans-Bridge Lines, Inc. "/>
    <s v="MB"/>
    <s v="DO"/>
    <x v="0"/>
    <x v="12"/>
    <x v="0"/>
    <m/>
    <m/>
    <m/>
  </r>
  <r>
    <s v="2169"/>
    <s v="Trans-Bridge Lines, Inc. "/>
    <s v="MB"/>
    <s v="DO"/>
    <x v="1"/>
    <x v="12"/>
    <x v="0"/>
    <m/>
    <m/>
    <m/>
  </r>
  <r>
    <s v="2169"/>
    <s v="Trans-Bridge Lines, Inc. "/>
    <s v="MB"/>
    <s v="DO"/>
    <x v="2"/>
    <x v="12"/>
    <x v="0"/>
    <m/>
    <m/>
    <m/>
  </r>
  <r>
    <s v="2169"/>
    <s v="Trans-Bridge Lines, Inc. "/>
    <s v="MB"/>
    <s v="DO"/>
    <x v="3"/>
    <x v="12"/>
    <x v="0"/>
    <m/>
    <m/>
    <m/>
  </r>
  <r>
    <s v="2169"/>
    <s v="Trans-Bridge Lines, Inc. "/>
    <s v="MB"/>
    <s v="DO"/>
    <x v="4"/>
    <x v="12"/>
    <x v="0"/>
    <m/>
    <n v="4379"/>
    <n v="383206"/>
  </r>
  <r>
    <s v="2169"/>
    <s v="Trans-Bridge Lines, Inc. "/>
    <s v="MB"/>
    <s v="DO"/>
    <x v="5"/>
    <x v="12"/>
    <x v="0"/>
    <m/>
    <n v="1228"/>
    <n v="82666"/>
  </r>
  <r>
    <s v="2169"/>
    <s v="Trans-Bridge Lines, Inc. "/>
    <s v="MB"/>
    <s v="DO"/>
    <x v="6"/>
    <x v="12"/>
    <x v="0"/>
    <m/>
    <n v="956"/>
    <n v="57864"/>
  </r>
  <r>
    <s v="2169"/>
    <s v="Trans-Bridge Lines, Inc. "/>
    <s v="MB"/>
    <s v="DO"/>
    <x v="7"/>
    <x v="12"/>
    <x v="0"/>
    <m/>
    <n v="1237309"/>
    <n v="105496284"/>
  </r>
  <r>
    <s v="2172"/>
    <s v="Centro of Oswego, Inc."/>
    <s v="MB"/>
    <s v="DO"/>
    <x v="0"/>
    <x v="10"/>
    <x v="0"/>
    <m/>
    <m/>
    <m/>
  </r>
  <r>
    <s v="2172"/>
    <s v="Centro of Oswego, Inc."/>
    <s v="MB"/>
    <s v="DO"/>
    <x v="1"/>
    <x v="10"/>
    <x v="0"/>
    <m/>
    <m/>
    <m/>
  </r>
  <r>
    <s v="2172"/>
    <s v="Centro of Oswego, Inc."/>
    <s v="MB"/>
    <s v="DO"/>
    <x v="2"/>
    <x v="10"/>
    <x v="0"/>
    <m/>
    <m/>
    <m/>
  </r>
  <r>
    <s v="2172"/>
    <s v="Centro of Oswego, Inc."/>
    <s v="MB"/>
    <s v="DO"/>
    <x v="3"/>
    <x v="10"/>
    <x v="0"/>
    <m/>
    <m/>
    <m/>
  </r>
  <r>
    <s v="2172"/>
    <s v="Centro of Oswego, Inc."/>
    <s v="MB"/>
    <s v="DO"/>
    <x v="4"/>
    <x v="10"/>
    <x v="0"/>
    <m/>
    <n v="1736"/>
    <n v="12013"/>
  </r>
  <r>
    <s v="2172"/>
    <s v="Centro of Oswego, Inc."/>
    <s v="MB"/>
    <s v="DO"/>
    <x v="5"/>
    <x v="10"/>
    <x v="0"/>
    <m/>
    <n v="504"/>
    <n v="3924"/>
  </r>
  <r>
    <s v="2172"/>
    <s v="Centro of Oswego, Inc."/>
    <s v="MB"/>
    <s v="DO"/>
    <x v="6"/>
    <x v="10"/>
    <x v="0"/>
    <m/>
    <n v="237"/>
    <n v="5507"/>
  </r>
  <r>
    <s v="2172"/>
    <s v="Centro of Oswego, Inc."/>
    <s v="MB"/>
    <s v="DO"/>
    <x v="7"/>
    <x v="10"/>
    <x v="0"/>
    <m/>
    <n v="488485"/>
    <n v="3694995"/>
  </r>
  <r>
    <s v="2175"/>
    <s v="Private Transportation Corporation"/>
    <s v="MB"/>
    <s v="PT"/>
    <x v="0"/>
    <x v="10"/>
    <x v="0"/>
    <m/>
    <m/>
    <m/>
  </r>
  <r>
    <s v="2175"/>
    <s v="Private Transportation Corporation"/>
    <s v="MB"/>
    <s v="PT"/>
    <x v="1"/>
    <x v="10"/>
    <x v="0"/>
    <m/>
    <m/>
    <m/>
  </r>
  <r>
    <s v="2175"/>
    <s v="Private Transportation Corporation"/>
    <s v="MB"/>
    <s v="PT"/>
    <x v="2"/>
    <x v="10"/>
    <x v="0"/>
    <m/>
    <m/>
    <m/>
  </r>
  <r>
    <s v="2175"/>
    <s v="Private Transportation Corporation"/>
    <s v="MB"/>
    <s v="PT"/>
    <x v="3"/>
    <x v="10"/>
    <x v="0"/>
    <m/>
    <m/>
    <m/>
  </r>
  <r>
    <s v="2175"/>
    <s v="Private Transportation Corporation"/>
    <s v="MB"/>
    <s v="PT"/>
    <x v="4"/>
    <x v="10"/>
    <x v="0"/>
    <m/>
    <n v="2230"/>
    <n v="14815"/>
  </r>
  <r>
    <s v="2175"/>
    <s v="Private Transportation Corporation"/>
    <s v="MB"/>
    <s v="PT"/>
    <x v="5"/>
    <x v="10"/>
    <x v="0"/>
    <m/>
    <n v="216"/>
    <n v="1548"/>
  </r>
  <r>
    <s v="2175"/>
    <s v="Private Transportation Corporation"/>
    <s v="MB"/>
    <s v="PT"/>
    <x v="6"/>
    <x v="10"/>
    <x v="0"/>
    <m/>
    <n v="1902"/>
    <n v="13682"/>
  </r>
  <r>
    <s v="2175"/>
    <s v="Private Transportation Corporation"/>
    <s v="MB"/>
    <s v="PT"/>
    <x v="7"/>
    <x v="10"/>
    <x v="0"/>
    <m/>
    <n v="665331"/>
    <n v="4479030"/>
  </r>
  <r>
    <s v="2176"/>
    <s v="Kaser Bus Service"/>
    <s v="MB"/>
    <s v="PT"/>
    <x v="0"/>
    <x v="10"/>
    <x v="0"/>
    <m/>
    <m/>
    <m/>
  </r>
  <r>
    <s v="2176"/>
    <s v="Kaser Bus Service"/>
    <s v="MB"/>
    <s v="PT"/>
    <x v="1"/>
    <x v="10"/>
    <x v="0"/>
    <m/>
    <m/>
    <m/>
  </r>
  <r>
    <s v="2176"/>
    <s v="Kaser Bus Service"/>
    <s v="MB"/>
    <s v="PT"/>
    <x v="2"/>
    <x v="10"/>
    <x v="0"/>
    <m/>
    <m/>
    <m/>
  </r>
  <r>
    <s v="2176"/>
    <s v="Kaser Bus Service"/>
    <s v="MB"/>
    <s v="PT"/>
    <x v="3"/>
    <x v="10"/>
    <x v="0"/>
    <m/>
    <m/>
    <m/>
  </r>
  <r>
    <s v="2176"/>
    <s v="Kaser Bus Service"/>
    <s v="MB"/>
    <s v="PT"/>
    <x v="4"/>
    <x v="10"/>
    <x v="0"/>
    <m/>
    <m/>
    <m/>
  </r>
  <r>
    <s v="2176"/>
    <s v="Kaser Bus Service"/>
    <s v="MB"/>
    <s v="PT"/>
    <x v="5"/>
    <x v="10"/>
    <x v="0"/>
    <m/>
    <m/>
    <m/>
  </r>
  <r>
    <s v="2176"/>
    <s v="Kaser Bus Service"/>
    <s v="MB"/>
    <s v="PT"/>
    <x v="6"/>
    <x v="10"/>
    <x v="0"/>
    <m/>
    <m/>
    <m/>
  </r>
  <r>
    <s v="2176"/>
    <s v="Kaser Bus Service"/>
    <s v="MB"/>
    <s v="PT"/>
    <x v="7"/>
    <x v="10"/>
    <x v="0"/>
    <m/>
    <n v="47163"/>
    <m/>
  </r>
  <r>
    <s v="2177"/>
    <s v="Adirondack Transit Lines, Inc,"/>
    <s v="CB"/>
    <s v="DO"/>
    <x v="0"/>
    <x v="10"/>
    <x v="0"/>
    <m/>
    <m/>
    <m/>
  </r>
  <r>
    <s v="2177"/>
    <s v="Adirondack Transit Lines, Inc,"/>
    <s v="CB"/>
    <s v="DO"/>
    <x v="1"/>
    <x v="10"/>
    <x v="0"/>
    <m/>
    <m/>
    <m/>
  </r>
  <r>
    <s v="2177"/>
    <s v="Adirondack Transit Lines, Inc,"/>
    <s v="CB"/>
    <s v="DO"/>
    <x v="2"/>
    <x v="10"/>
    <x v="0"/>
    <m/>
    <m/>
    <m/>
  </r>
  <r>
    <s v="2177"/>
    <s v="Adirondack Transit Lines, Inc,"/>
    <s v="CB"/>
    <s v="DO"/>
    <x v="3"/>
    <x v="10"/>
    <x v="0"/>
    <m/>
    <m/>
    <m/>
  </r>
  <r>
    <s v="2177"/>
    <s v="Adirondack Transit Lines, Inc,"/>
    <s v="CB"/>
    <s v="DO"/>
    <x v="4"/>
    <x v="10"/>
    <x v="0"/>
    <m/>
    <n v="1481"/>
    <n v="118706"/>
  </r>
  <r>
    <s v="2177"/>
    <s v="Adirondack Transit Lines, Inc,"/>
    <s v="CB"/>
    <s v="DO"/>
    <x v="5"/>
    <x v="10"/>
    <x v="0"/>
    <m/>
    <n v="1167"/>
    <n v="96658"/>
  </r>
  <r>
    <s v="2177"/>
    <s v="Adirondack Transit Lines, Inc,"/>
    <s v="CB"/>
    <s v="DO"/>
    <x v="6"/>
    <x v="10"/>
    <x v="0"/>
    <m/>
    <n v="1537"/>
    <n v="119314"/>
  </r>
  <r>
    <s v="2177"/>
    <s v="Adirondack Transit Lines, Inc,"/>
    <s v="CB"/>
    <s v="DO"/>
    <x v="7"/>
    <x v="10"/>
    <x v="0"/>
    <m/>
    <n v="528550"/>
    <n v="42332098"/>
  </r>
  <r>
    <s v="2178"/>
    <s v="Ulster County Area Transit"/>
    <s v="DR"/>
    <s v="DO"/>
    <x v="0"/>
    <x v="10"/>
    <x v="0"/>
    <m/>
    <m/>
    <m/>
  </r>
  <r>
    <s v="2178"/>
    <s v="Ulster County Area Transit"/>
    <s v="DR"/>
    <s v="DO"/>
    <x v="1"/>
    <x v="10"/>
    <x v="0"/>
    <m/>
    <m/>
    <m/>
  </r>
  <r>
    <s v="2178"/>
    <s v="Ulster County Area Transit"/>
    <s v="DR"/>
    <s v="DO"/>
    <x v="2"/>
    <x v="10"/>
    <x v="0"/>
    <m/>
    <m/>
    <m/>
  </r>
  <r>
    <s v="2178"/>
    <s v="Ulster County Area Transit"/>
    <s v="DR"/>
    <s v="DO"/>
    <x v="3"/>
    <x v="10"/>
    <x v="0"/>
    <m/>
    <m/>
    <m/>
  </r>
  <r>
    <s v="2178"/>
    <s v="Ulster County Area Transit"/>
    <s v="DR"/>
    <s v="DO"/>
    <x v="4"/>
    <x v="10"/>
    <x v="0"/>
    <m/>
    <n v="38"/>
    <n v="580"/>
  </r>
  <r>
    <s v="2178"/>
    <s v="Ulster County Area Transit"/>
    <s v="DR"/>
    <s v="DO"/>
    <x v="5"/>
    <x v="10"/>
    <x v="0"/>
    <m/>
    <m/>
    <m/>
  </r>
  <r>
    <s v="2178"/>
    <s v="Ulster County Area Transit"/>
    <s v="DR"/>
    <s v="DO"/>
    <x v="6"/>
    <x v="10"/>
    <x v="0"/>
    <m/>
    <m/>
    <m/>
  </r>
  <r>
    <s v="2178"/>
    <s v="Ulster County Area Transit"/>
    <s v="DR"/>
    <s v="DO"/>
    <x v="7"/>
    <x v="10"/>
    <x v="0"/>
    <m/>
    <n v="9428"/>
    <n v="144996"/>
  </r>
  <r>
    <s v="2178"/>
    <s v="Ulster County Area Transit"/>
    <s v="MB"/>
    <s v="DO"/>
    <x v="0"/>
    <x v="10"/>
    <x v="0"/>
    <m/>
    <m/>
    <m/>
  </r>
  <r>
    <s v="2178"/>
    <s v="Ulster County Area Transit"/>
    <s v="MB"/>
    <s v="DO"/>
    <x v="1"/>
    <x v="10"/>
    <x v="0"/>
    <m/>
    <m/>
    <m/>
  </r>
  <r>
    <s v="2178"/>
    <s v="Ulster County Area Transit"/>
    <s v="MB"/>
    <s v="DO"/>
    <x v="2"/>
    <x v="10"/>
    <x v="0"/>
    <m/>
    <m/>
    <m/>
  </r>
  <r>
    <s v="2178"/>
    <s v="Ulster County Area Transit"/>
    <s v="MB"/>
    <s v="DO"/>
    <x v="3"/>
    <x v="10"/>
    <x v="0"/>
    <m/>
    <m/>
    <m/>
  </r>
  <r>
    <s v="2178"/>
    <s v="Ulster County Area Transit"/>
    <s v="MB"/>
    <s v="DO"/>
    <x v="4"/>
    <x v="10"/>
    <x v="0"/>
    <m/>
    <n v="1363"/>
    <n v="14126"/>
  </r>
  <r>
    <s v="2178"/>
    <s v="Ulster County Area Transit"/>
    <s v="MB"/>
    <s v="DO"/>
    <x v="5"/>
    <x v="10"/>
    <x v="0"/>
    <m/>
    <n v="225"/>
    <n v="2528"/>
  </r>
  <r>
    <s v="2178"/>
    <s v="Ulster County Area Transit"/>
    <s v="MB"/>
    <s v="DO"/>
    <x v="6"/>
    <x v="10"/>
    <x v="0"/>
    <m/>
    <n v="49"/>
    <n v="632"/>
  </r>
  <r>
    <s v="2178"/>
    <s v="Ulster County Area Transit"/>
    <s v="MB"/>
    <s v="DO"/>
    <x v="7"/>
    <x v="10"/>
    <x v="0"/>
    <m/>
    <n v="355075"/>
    <n v="3695894"/>
  </r>
  <r>
    <s v="2179"/>
    <s v="Hendrick Hudson Bus Lines, Inc."/>
    <s v="CB"/>
    <s v="DO"/>
    <x v="0"/>
    <x v="10"/>
    <x v="0"/>
    <m/>
    <m/>
    <m/>
  </r>
  <r>
    <s v="2179"/>
    <s v="Hendrick Hudson Bus Lines, Inc."/>
    <s v="CB"/>
    <s v="DO"/>
    <x v="1"/>
    <x v="10"/>
    <x v="0"/>
    <m/>
    <m/>
    <m/>
  </r>
  <r>
    <s v="2179"/>
    <s v="Hendrick Hudson Bus Lines, Inc."/>
    <s v="CB"/>
    <s v="DO"/>
    <x v="2"/>
    <x v="10"/>
    <x v="0"/>
    <m/>
    <m/>
    <m/>
  </r>
  <r>
    <s v="2179"/>
    <s v="Hendrick Hudson Bus Lines, Inc."/>
    <s v="CB"/>
    <s v="DO"/>
    <x v="3"/>
    <x v="10"/>
    <x v="0"/>
    <m/>
    <m/>
    <m/>
  </r>
  <r>
    <s v="2179"/>
    <s v="Hendrick Hudson Bus Lines, Inc."/>
    <s v="CB"/>
    <s v="DO"/>
    <x v="4"/>
    <x v="10"/>
    <x v="0"/>
    <m/>
    <m/>
    <m/>
  </r>
  <r>
    <s v="2179"/>
    <s v="Hendrick Hudson Bus Lines, Inc."/>
    <s v="CB"/>
    <s v="DO"/>
    <x v="5"/>
    <x v="10"/>
    <x v="0"/>
    <m/>
    <m/>
    <m/>
  </r>
  <r>
    <s v="2179"/>
    <s v="Hendrick Hudson Bus Lines, Inc."/>
    <s v="CB"/>
    <s v="DO"/>
    <x v="6"/>
    <x v="10"/>
    <x v="0"/>
    <m/>
    <m/>
    <m/>
  </r>
  <r>
    <s v="2179"/>
    <s v="Hendrick Hudson Bus Lines, Inc."/>
    <s v="CB"/>
    <s v="DO"/>
    <x v="7"/>
    <x v="10"/>
    <x v="0"/>
    <m/>
    <n v="48065"/>
    <m/>
  </r>
  <r>
    <s v="2182"/>
    <s v="Town of Highlands Dial-A-Bus"/>
    <s v="DR"/>
    <s v="DO"/>
    <x v="0"/>
    <x v="10"/>
    <x v="0"/>
    <m/>
    <m/>
    <m/>
  </r>
  <r>
    <s v="2182"/>
    <s v="Town of Highlands Dial-A-Bus"/>
    <s v="DR"/>
    <s v="DO"/>
    <x v="1"/>
    <x v="10"/>
    <x v="0"/>
    <m/>
    <m/>
    <m/>
  </r>
  <r>
    <s v="2182"/>
    <s v="Town of Highlands Dial-A-Bus"/>
    <s v="DR"/>
    <s v="DO"/>
    <x v="2"/>
    <x v="10"/>
    <x v="0"/>
    <m/>
    <m/>
    <m/>
  </r>
  <r>
    <s v="2182"/>
    <s v="Town of Highlands Dial-A-Bus"/>
    <s v="DR"/>
    <s v="DO"/>
    <x v="3"/>
    <x v="10"/>
    <x v="0"/>
    <m/>
    <m/>
    <m/>
  </r>
  <r>
    <s v="2182"/>
    <s v="Town of Highlands Dial-A-Bus"/>
    <s v="DR"/>
    <s v="DO"/>
    <x v="4"/>
    <x v="10"/>
    <x v="0"/>
    <m/>
    <m/>
    <m/>
  </r>
  <r>
    <s v="2182"/>
    <s v="Town of Highlands Dial-A-Bus"/>
    <s v="DR"/>
    <s v="DO"/>
    <x v="5"/>
    <x v="10"/>
    <x v="0"/>
    <m/>
    <m/>
    <m/>
  </r>
  <r>
    <s v="2182"/>
    <s v="Town of Highlands Dial-A-Bus"/>
    <s v="DR"/>
    <s v="DO"/>
    <x v="6"/>
    <x v="10"/>
    <x v="0"/>
    <m/>
    <m/>
    <m/>
  </r>
  <r>
    <s v="2182"/>
    <s v="Town of Highlands Dial-A-Bus"/>
    <s v="DR"/>
    <s v="DO"/>
    <x v="7"/>
    <x v="10"/>
    <x v="0"/>
    <m/>
    <n v="4335"/>
    <m/>
  </r>
  <r>
    <s v="2183"/>
    <s v="Town of Monroe Dial-A-Bus"/>
    <s v="DR"/>
    <s v="DO"/>
    <x v="0"/>
    <x v="10"/>
    <x v="0"/>
    <m/>
    <m/>
    <m/>
  </r>
  <r>
    <s v="2183"/>
    <s v="Town of Monroe Dial-A-Bus"/>
    <s v="DR"/>
    <s v="DO"/>
    <x v="1"/>
    <x v="10"/>
    <x v="0"/>
    <m/>
    <m/>
    <m/>
  </r>
  <r>
    <s v="2183"/>
    <s v="Town of Monroe Dial-A-Bus"/>
    <s v="DR"/>
    <s v="DO"/>
    <x v="2"/>
    <x v="10"/>
    <x v="0"/>
    <m/>
    <m/>
    <m/>
  </r>
  <r>
    <s v="2183"/>
    <s v="Town of Monroe Dial-A-Bus"/>
    <s v="DR"/>
    <s v="DO"/>
    <x v="3"/>
    <x v="10"/>
    <x v="0"/>
    <m/>
    <m/>
    <m/>
  </r>
  <r>
    <s v="2183"/>
    <s v="Town of Monroe Dial-A-Bus"/>
    <s v="DR"/>
    <s v="DO"/>
    <x v="4"/>
    <x v="10"/>
    <x v="0"/>
    <m/>
    <n v="111"/>
    <n v="350"/>
  </r>
  <r>
    <s v="2183"/>
    <s v="Town of Monroe Dial-A-Bus"/>
    <s v="DR"/>
    <s v="DO"/>
    <x v="5"/>
    <x v="10"/>
    <x v="0"/>
    <m/>
    <n v="11"/>
    <n v="31"/>
  </r>
  <r>
    <s v="2183"/>
    <s v="Town of Monroe Dial-A-Bus"/>
    <s v="DR"/>
    <s v="DO"/>
    <x v="6"/>
    <x v="10"/>
    <x v="0"/>
    <m/>
    <m/>
    <m/>
  </r>
  <r>
    <s v="2183"/>
    <s v="Town of Monroe Dial-A-Bus"/>
    <s v="DR"/>
    <s v="DO"/>
    <x v="7"/>
    <x v="10"/>
    <x v="0"/>
    <m/>
    <n v="27772"/>
    <n v="87385"/>
  </r>
  <r>
    <s v="2185"/>
    <s v="Centro of Oneida, Inc."/>
    <s v="DR"/>
    <s v="DO"/>
    <x v="0"/>
    <x v="10"/>
    <x v="0"/>
    <m/>
    <m/>
    <m/>
  </r>
  <r>
    <s v="2185"/>
    <s v="Centro of Oneida, Inc."/>
    <s v="DR"/>
    <s v="DO"/>
    <x v="1"/>
    <x v="10"/>
    <x v="0"/>
    <m/>
    <m/>
    <m/>
  </r>
  <r>
    <s v="2185"/>
    <s v="Centro of Oneida, Inc."/>
    <s v="DR"/>
    <s v="DO"/>
    <x v="2"/>
    <x v="10"/>
    <x v="0"/>
    <m/>
    <m/>
    <m/>
  </r>
  <r>
    <s v="2185"/>
    <s v="Centro of Oneida, Inc."/>
    <s v="DR"/>
    <s v="DO"/>
    <x v="3"/>
    <x v="10"/>
    <x v="0"/>
    <m/>
    <m/>
    <m/>
  </r>
  <r>
    <s v="2185"/>
    <s v="Centro of Oneida, Inc."/>
    <s v="DR"/>
    <s v="DO"/>
    <x v="4"/>
    <x v="10"/>
    <x v="0"/>
    <m/>
    <n v="116"/>
    <n v="447"/>
  </r>
  <r>
    <s v="2185"/>
    <s v="Centro of Oneida, Inc."/>
    <s v="DR"/>
    <s v="DO"/>
    <x v="5"/>
    <x v="10"/>
    <x v="0"/>
    <m/>
    <n v="29"/>
    <n v="92"/>
  </r>
  <r>
    <s v="2185"/>
    <s v="Centro of Oneida, Inc."/>
    <s v="DR"/>
    <s v="DO"/>
    <x v="6"/>
    <x v="10"/>
    <x v="0"/>
    <m/>
    <m/>
    <m/>
  </r>
  <r>
    <s v="2185"/>
    <s v="Centro of Oneida, Inc."/>
    <s v="DR"/>
    <s v="DO"/>
    <x v="7"/>
    <x v="10"/>
    <x v="0"/>
    <m/>
    <n v="31541"/>
    <n v="115522"/>
  </r>
  <r>
    <s v="2185"/>
    <s v="Centro of Oneida, Inc."/>
    <s v="MB"/>
    <s v="DO"/>
    <x v="0"/>
    <x v="10"/>
    <x v="0"/>
    <m/>
    <m/>
    <m/>
  </r>
  <r>
    <s v="2185"/>
    <s v="Centro of Oneida, Inc."/>
    <s v="MB"/>
    <s v="DO"/>
    <x v="1"/>
    <x v="10"/>
    <x v="0"/>
    <m/>
    <m/>
    <m/>
  </r>
  <r>
    <s v="2185"/>
    <s v="Centro of Oneida, Inc."/>
    <s v="MB"/>
    <s v="DO"/>
    <x v="2"/>
    <x v="10"/>
    <x v="0"/>
    <m/>
    <m/>
    <m/>
  </r>
  <r>
    <s v="2185"/>
    <s v="Centro of Oneida, Inc."/>
    <s v="MB"/>
    <s v="DO"/>
    <x v="3"/>
    <x v="10"/>
    <x v="0"/>
    <m/>
    <m/>
    <m/>
  </r>
  <r>
    <s v="2185"/>
    <s v="Centro of Oneida, Inc."/>
    <s v="MB"/>
    <s v="DO"/>
    <x v="4"/>
    <x v="10"/>
    <x v="0"/>
    <m/>
    <n v="4519"/>
    <n v="15455"/>
  </r>
  <r>
    <s v="2185"/>
    <s v="Centro of Oneida, Inc."/>
    <s v="MB"/>
    <s v="DO"/>
    <x v="5"/>
    <x v="10"/>
    <x v="0"/>
    <m/>
    <n v="2369"/>
    <n v="7699"/>
  </r>
  <r>
    <s v="2185"/>
    <s v="Centro of Oneida, Inc."/>
    <s v="MB"/>
    <s v="DO"/>
    <x v="6"/>
    <x v="10"/>
    <x v="0"/>
    <m/>
    <m/>
    <m/>
  </r>
  <r>
    <s v="2185"/>
    <s v="Centro of Oneida, Inc."/>
    <s v="MB"/>
    <s v="DO"/>
    <x v="7"/>
    <x v="10"/>
    <x v="0"/>
    <m/>
    <n v="1277902"/>
    <n v="4349072"/>
  </r>
  <r>
    <s v="2187"/>
    <s v="Village of Kiryas Joel"/>
    <s v="MB"/>
    <s v="DO"/>
    <x v="0"/>
    <x v="10"/>
    <x v="0"/>
    <m/>
    <m/>
    <m/>
  </r>
  <r>
    <s v="2187"/>
    <s v="Village of Kiryas Joel"/>
    <s v="MB"/>
    <s v="DO"/>
    <x v="1"/>
    <x v="10"/>
    <x v="0"/>
    <m/>
    <m/>
    <m/>
  </r>
  <r>
    <s v="2187"/>
    <s v="Village of Kiryas Joel"/>
    <s v="MB"/>
    <s v="DO"/>
    <x v="2"/>
    <x v="10"/>
    <x v="0"/>
    <m/>
    <m/>
    <m/>
  </r>
  <r>
    <s v="2187"/>
    <s v="Village of Kiryas Joel"/>
    <s v="MB"/>
    <s v="DO"/>
    <x v="3"/>
    <x v="10"/>
    <x v="0"/>
    <m/>
    <m/>
    <m/>
  </r>
  <r>
    <s v="2187"/>
    <s v="Village of Kiryas Joel"/>
    <s v="MB"/>
    <s v="DO"/>
    <x v="4"/>
    <x v="10"/>
    <x v="0"/>
    <m/>
    <m/>
    <m/>
  </r>
  <r>
    <s v="2187"/>
    <s v="Village of Kiryas Joel"/>
    <s v="MB"/>
    <s v="DO"/>
    <x v="5"/>
    <x v="10"/>
    <x v="0"/>
    <m/>
    <m/>
    <m/>
  </r>
  <r>
    <s v="2187"/>
    <s v="Village of Kiryas Joel"/>
    <s v="MB"/>
    <s v="DO"/>
    <x v="6"/>
    <x v="10"/>
    <x v="0"/>
    <m/>
    <m/>
    <m/>
  </r>
  <r>
    <s v="2187"/>
    <s v="Village of Kiryas Joel"/>
    <s v="MB"/>
    <s v="DO"/>
    <x v="7"/>
    <x v="10"/>
    <x v="0"/>
    <m/>
    <n v="69212"/>
    <m/>
  </r>
  <r>
    <s v="2188"/>
    <s v="MTA Bus Company"/>
    <s v="MB"/>
    <s v="DO"/>
    <x v="0"/>
    <x v="10"/>
    <x v="0"/>
    <m/>
    <m/>
    <m/>
  </r>
  <r>
    <s v="2188"/>
    <s v="MTA Bus Company"/>
    <s v="MB"/>
    <s v="DO"/>
    <x v="1"/>
    <x v="10"/>
    <x v="0"/>
    <m/>
    <m/>
    <m/>
  </r>
  <r>
    <s v="2188"/>
    <s v="MTA Bus Company"/>
    <s v="MB"/>
    <s v="DO"/>
    <x v="2"/>
    <x v="10"/>
    <x v="0"/>
    <m/>
    <m/>
    <m/>
  </r>
  <r>
    <s v="2188"/>
    <s v="MTA Bus Company"/>
    <s v="MB"/>
    <s v="DO"/>
    <x v="3"/>
    <x v="10"/>
    <x v="0"/>
    <m/>
    <m/>
    <m/>
  </r>
  <r>
    <s v="2188"/>
    <s v="MTA Bus Company"/>
    <s v="MB"/>
    <s v="DO"/>
    <x v="4"/>
    <x v="10"/>
    <x v="0"/>
    <m/>
    <n v="396772"/>
    <n v="1212453"/>
  </r>
  <r>
    <s v="2188"/>
    <s v="MTA Bus Company"/>
    <s v="MB"/>
    <s v="DO"/>
    <x v="5"/>
    <x v="10"/>
    <x v="0"/>
    <m/>
    <n v="217085"/>
    <n v="637030"/>
  </r>
  <r>
    <s v="2188"/>
    <s v="MTA Bus Company"/>
    <s v="MB"/>
    <s v="DO"/>
    <x v="6"/>
    <x v="10"/>
    <x v="0"/>
    <m/>
    <n v="160812"/>
    <n v="496861"/>
  </r>
  <r>
    <s v="2188"/>
    <s v="MTA Bus Company"/>
    <s v="MB"/>
    <s v="DO"/>
    <x v="7"/>
    <x v="10"/>
    <x v="0"/>
    <m/>
    <n v="120877799"/>
    <n v="371180576"/>
  </r>
  <r>
    <s v="2189"/>
    <s v="BillyBey Ferry Company, LLC"/>
    <s v="FB"/>
    <s v="DO"/>
    <x v="0"/>
    <x v="10"/>
    <x v="0"/>
    <m/>
    <m/>
    <m/>
  </r>
  <r>
    <s v="2189"/>
    <s v="BillyBey Ferry Company, LLC"/>
    <s v="FB"/>
    <s v="DO"/>
    <x v="1"/>
    <x v="10"/>
    <x v="0"/>
    <m/>
    <m/>
    <m/>
  </r>
  <r>
    <s v="2189"/>
    <s v="BillyBey Ferry Company, LLC"/>
    <s v="FB"/>
    <s v="DO"/>
    <x v="2"/>
    <x v="10"/>
    <x v="0"/>
    <m/>
    <m/>
    <m/>
  </r>
  <r>
    <s v="2189"/>
    <s v="BillyBey Ferry Company, LLC"/>
    <s v="FB"/>
    <s v="DO"/>
    <x v="3"/>
    <x v="10"/>
    <x v="0"/>
    <m/>
    <m/>
    <m/>
  </r>
  <r>
    <s v="2189"/>
    <s v="BillyBey Ferry Company, LLC"/>
    <s v="FB"/>
    <s v="DO"/>
    <x v="4"/>
    <x v="10"/>
    <x v="0"/>
    <m/>
    <n v="6830"/>
    <n v="13828"/>
  </r>
  <r>
    <s v="2189"/>
    <s v="BillyBey Ferry Company, LLC"/>
    <s v="FB"/>
    <s v="DO"/>
    <x v="5"/>
    <x v="10"/>
    <x v="0"/>
    <m/>
    <n v="0"/>
    <n v="0"/>
  </r>
  <r>
    <s v="2189"/>
    <s v="BillyBey Ferry Company, LLC"/>
    <s v="FB"/>
    <s v="DO"/>
    <x v="6"/>
    <x v="10"/>
    <x v="0"/>
    <m/>
    <n v="0"/>
    <n v="0"/>
  </r>
  <r>
    <s v="2189"/>
    <s v="BillyBey Ferry Company, LLC"/>
    <s v="FB"/>
    <s v="DO"/>
    <x v="7"/>
    <x v="10"/>
    <x v="0"/>
    <m/>
    <n v="1707569"/>
    <n v="3456885"/>
  </r>
  <r>
    <s v="2190"/>
    <s v="Port Imperial Ferry Corporation dba NY Waterway"/>
    <s v="FB"/>
    <s v="DO"/>
    <x v="0"/>
    <x v="11"/>
    <x v="0"/>
    <m/>
    <m/>
    <m/>
  </r>
  <r>
    <s v="2190"/>
    <s v="Port Imperial Ferry Corporation dba NY Waterway"/>
    <s v="FB"/>
    <s v="DO"/>
    <x v="1"/>
    <x v="11"/>
    <x v="0"/>
    <m/>
    <m/>
    <m/>
  </r>
  <r>
    <s v="2190"/>
    <s v="Port Imperial Ferry Corporation dba NY Waterway"/>
    <s v="FB"/>
    <s v="DO"/>
    <x v="2"/>
    <x v="11"/>
    <x v="0"/>
    <m/>
    <m/>
    <m/>
  </r>
  <r>
    <s v="2190"/>
    <s v="Port Imperial Ferry Corporation dba NY Waterway"/>
    <s v="FB"/>
    <s v="DO"/>
    <x v="3"/>
    <x v="11"/>
    <x v="0"/>
    <m/>
    <m/>
    <m/>
  </r>
  <r>
    <s v="2190"/>
    <s v="Port Imperial Ferry Corporation dba NY Waterway"/>
    <s v="FB"/>
    <s v="DO"/>
    <x v="4"/>
    <x v="11"/>
    <x v="0"/>
    <m/>
    <n v="13959"/>
    <n v="56700"/>
  </r>
  <r>
    <s v="2190"/>
    <s v="Port Imperial Ferry Corporation dba NY Waterway"/>
    <s v="FB"/>
    <s v="DO"/>
    <x v="5"/>
    <x v="11"/>
    <x v="0"/>
    <m/>
    <n v="5824"/>
    <n v="14500"/>
  </r>
  <r>
    <s v="2190"/>
    <s v="Port Imperial Ferry Corporation dba NY Waterway"/>
    <s v="FB"/>
    <s v="DO"/>
    <x v="6"/>
    <x v="11"/>
    <x v="0"/>
    <m/>
    <n v="4102"/>
    <n v="12000"/>
  </r>
  <r>
    <s v="2190"/>
    <s v="Port Imperial Ferry Corporation dba NY Waterway"/>
    <s v="FB"/>
    <s v="DO"/>
    <x v="7"/>
    <x v="11"/>
    <x v="0"/>
    <m/>
    <n v="4030506"/>
    <n v="15625000"/>
  </r>
  <r>
    <s v="2190"/>
    <s v="Port Imperial Ferry Corporation dba NY Waterway"/>
    <s v="MB"/>
    <s v="DO"/>
    <x v="0"/>
    <x v="11"/>
    <x v="0"/>
    <m/>
    <m/>
    <m/>
  </r>
  <r>
    <s v="2190"/>
    <s v="Port Imperial Ferry Corporation dba NY Waterway"/>
    <s v="MB"/>
    <s v="DO"/>
    <x v="1"/>
    <x v="11"/>
    <x v="0"/>
    <m/>
    <m/>
    <m/>
  </r>
  <r>
    <s v="2190"/>
    <s v="Port Imperial Ferry Corporation dba NY Waterway"/>
    <s v="MB"/>
    <s v="DO"/>
    <x v="2"/>
    <x v="11"/>
    <x v="0"/>
    <m/>
    <m/>
    <m/>
  </r>
  <r>
    <s v="2190"/>
    <s v="Port Imperial Ferry Corporation dba NY Waterway"/>
    <s v="MB"/>
    <s v="DO"/>
    <x v="3"/>
    <x v="11"/>
    <x v="0"/>
    <m/>
    <m/>
    <m/>
  </r>
  <r>
    <s v="2190"/>
    <s v="Port Imperial Ferry Corporation dba NY Waterway"/>
    <s v="MB"/>
    <s v="DO"/>
    <x v="4"/>
    <x v="11"/>
    <x v="0"/>
    <m/>
    <n v="11600"/>
    <n v="48575"/>
  </r>
  <r>
    <s v="2190"/>
    <s v="Port Imperial Ferry Corporation dba NY Waterway"/>
    <s v="MB"/>
    <s v="DO"/>
    <x v="5"/>
    <x v="11"/>
    <x v="0"/>
    <m/>
    <n v="3373"/>
    <n v="11870"/>
  </r>
  <r>
    <s v="2190"/>
    <s v="Port Imperial Ferry Corporation dba NY Waterway"/>
    <s v="MB"/>
    <s v="DO"/>
    <x v="6"/>
    <x v="11"/>
    <x v="0"/>
    <m/>
    <n v="2960"/>
    <n v="11065"/>
  </r>
  <r>
    <s v="2190"/>
    <s v="Port Imperial Ferry Corporation dba NY Waterway"/>
    <s v="MB"/>
    <s v="DO"/>
    <x v="7"/>
    <x v="11"/>
    <x v="0"/>
    <m/>
    <n v="3247617"/>
    <n v="13251523"/>
  </r>
  <r>
    <s v="2191"/>
    <s v="City of Kingston Citibus"/>
    <s v="DR"/>
    <s v="DO"/>
    <x v="0"/>
    <x v="10"/>
    <x v="0"/>
    <m/>
    <m/>
    <m/>
  </r>
  <r>
    <s v="2191"/>
    <s v="City of Kingston Citibus"/>
    <s v="DR"/>
    <s v="DO"/>
    <x v="1"/>
    <x v="10"/>
    <x v="0"/>
    <m/>
    <m/>
    <m/>
  </r>
  <r>
    <s v="2191"/>
    <s v="City of Kingston Citibus"/>
    <s v="DR"/>
    <s v="DO"/>
    <x v="2"/>
    <x v="10"/>
    <x v="0"/>
    <m/>
    <m/>
    <m/>
  </r>
  <r>
    <s v="2191"/>
    <s v="City of Kingston Citibus"/>
    <s v="DR"/>
    <s v="DO"/>
    <x v="3"/>
    <x v="10"/>
    <x v="0"/>
    <m/>
    <m/>
    <m/>
  </r>
  <r>
    <s v="2191"/>
    <s v="City of Kingston Citibus"/>
    <s v="DR"/>
    <s v="DO"/>
    <x v="4"/>
    <x v="10"/>
    <x v="0"/>
    <m/>
    <m/>
    <m/>
  </r>
  <r>
    <s v="2191"/>
    <s v="City of Kingston Citibus"/>
    <s v="DR"/>
    <s v="DO"/>
    <x v="5"/>
    <x v="10"/>
    <x v="0"/>
    <m/>
    <m/>
    <m/>
  </r>
  <r>
    <s v="2191"/>
    <s v="City of Kingston Citibus"/>
    <s v="DR"/>
    <s v="DO"/>
    <x v="6"/>
    <x v="10"/>
    <x v="0"/>
    <m/>
    <m/>
    <m/>
  </r>
  <r>
    <s v="2191"/>
    <s v="City of Kingston Citibus"/>
    <s v="DR"/>
    <s v="DO"/>
    <x v="7"/>
    <x v="10"/>
    <x v="0"/>
    <m/>
    <n v="4882"/>
    <m/>
  </r>
  <r>
    <s v="2191"/>
    <s v="City of Kingston Citibus"/>
    <s v="MB"/>
    <s v="DO"/>
    <x v="0"/>
    <x v="10"/>
    <x v="0"/>
    <m/>
    <m/>
    <m/>
  </r>
  <r>
    <s v="2191"/>
    <s v="City of Kingston Citibus"/>
    <s v="MB"/>
    <s v="DO"/>
    <x v="1"/>
    <x v="10"/>
    <x v="0"/>
    <m/>
    <m/>
    <m/>
  </r>
  <r>
    <s v="2191"/>
    <s v="City of Kingston Citibus"/>
    <s v="MB"/>
    <s v="DO"/>
    <x v="2"/>
    <x v="10"/>
    <x v="0"/>
    <m/>
    <m/>
    <m/>
  </r>
  <r>
    <s v="2191"/>
    <s v="City of Kingston Citibus"/>
    <s v="MB"/>
    <s v="DO"/>
    <x v="3"/>
    <x v="10"/>
    <x v="0"/>
    <m/>
    <m/>
    <m/>
  </r>
  <r>
    <s v="2191"/>
    <s v="City of Kingston Citibus"/>
    <s v="MB"/>
    <s v="DO"/>
    <x v="4"/>
    <x v="10"/>
    <x v="0"/>
    <m/>
    <m/>
    <m/>
  </r>
  <r>
    <s v="2191"/>
    <s v="City of Kingston Citibus"/>
    <s v="MB"/>
    <s v="DO"/>
    <x v="5"/>
    <x v="10"/>
    <x v="0"/>
    <m/>
    <m/>
    <m/>
  </r>
  <r>
    <s v="2191"/>
    <s v="City of Kingston Citibus"/>
    <s v="MB"/>
    <s v="DO"/>
    <x v="6"/>
    <x v="10"/>
    <x v="0"/>
    <m/>
    <m/>
    <m/>
  </r>
  <r>
    <s v="2191"/>
    <s v="City of Kingston Citibus"/>
    <s v="MB"/>
    <s v="DO"/>
    <x v="7"/>
    <x v="10"/>
    <x v="0"/>
    <m/>
    <n v="93835"/>
    <m/>
  </r>
  <r>
    <s v="2192"/>
    <s v="Bergen County Community Transportation"/>
    <s v="DR"/>
    <s v="DO"/>
    <x v="0"/>
    <x v="11"/>
    <x v="0"/>
    <m/>
    <m/>
    <m/>
  </r>
  <r>
    <s v="2192"/>
    <s v="Bergen County Community Transportation"/>
    <s v="DR"/>
    <s v="DO"/>
    <x v="1"/>
    <x v="11"/>
    <x v="0"/>
    <m/>
    <m/>
    <m/>
  </r>
  <r>
    <s v="2192"/>
    <s v="Bergen County Community Transportation"/>
    <s v="DR"/>
    <s v="DO"/>
    <x v="2"/>
    <x v="11"/>
    <x v="0"/>
    <m/>
    <m/>
    <m/>
  </r>
  <r>
    <s v="2192"/>
    <s v="Bergen County Community Transportation"/>
    <s v="DR"/>
    <s v="DO"/>
    <x v="3"/>
    <x v="11"/>
    <x v="0"/>
    <m/>
    <m/>
    <m/>
  </r>
  <r>
    <s v="2192"/>
    <s v="Bergen County Community Transportation"/>
    <s v="DR"/>
    <s v="DO"/>
    <x v="4"/>
    <x v="11"/>
    <x v="0"/>
    <m/>
    <n v="1050"/>
    <n v="10883"/>
  </r>
  <r>
    <s v="2192"/>
    <s v="Bergen County Community Transportation"/>
    <s v="DR"/>
    <s v="DO"/>
    <x v="5"/>
    <x v="11"/>
    <x v="0"/>
    <m/>
    <m/>
    <m/>
  </r>
  <r>
    <s v="2192"/>
    <s v="Bergen County Community Transportation"/>
    <s v="DR"/>
    <s v="DO"/>
    <x v="6"/>
    <x v="11"/>
    <x v="0"/>
    <m/>
    <m/>
    <m/>
  </r>
  <r>
    <s v="2192"/>
    <s v="Bergen County Community Transportation"/>
    <s v="DR"/>
    <s v="DO"/>
    <x v="7"/>
    <x v="11"/>
    <x v="0"/>
    <m/>
    <n v="254086"/>
    <n v="2633733"/>
  </r>
  <r>
    <s v="2193"/>
    <s v="Cumberland Area Transit System"/>
    <s v="DR"/>
    <s v="DO"/>
    <x v="0"/>
    <x v="11"/>
    <x v="0"/>
    <m/>
    <m/>
    <m/>
  </r>
  <r>
    <s v="2193"/>
    <s v="Cumberland Area Transit System"/>
    <s v="DR"/>
    <s v="DO"/>
    <x v="1"/>
    <x v="11"/>
    <x v="0"/>
    <m/>
    <m/>
    <m/>
  </r>
  <r>
    <s v="2193"/>
    <s v="Cumberland Area Transit System"/>
    <s v="DR"/>
    <s v="DO"/>
    <x v="2"/>
    <x v="11"/>
    <x v="0"/>
    <m/>
    <m/>
    <m/>
  </r>
  <r>
    <s v="2193"/>
    <s v="Cumberland Area Transit System"/>
    <s v="DR"/>
    <s v="DO"/>
    <x v="3"/>
    <x v="11"/>
    <x v="0"/>
    <m/>
    <m/>
    <m/>
  </r>
  <r>
    <s v="2193"/>
    <s v="Cumberland Area Transit System"/>
    <s v="DR"/>
    <s v="DO"/>
    <x v="4"/>
    <x v="11"/>
    <x v="0"/>
    <m/>
    <n v="351"/>
    <n v="2408"/>
  </r>
  <r>
    <s v="2193"/>
    <s v="Cumberland Area Transit System"/>
    <s v="DR"/>
    <s v="DO"/>
    <x v="5"/>
    <x v="11"/>
    <x v="0"/>
    <m/>
    <m/>
    <m/>
  </r>
  <r>
    <s v="2193"/>
    <s v="Cumberland Area Transit System"/>
    <s v="DR"/>
    <s v="DO"/>
    <x v="6"/>
    <x v="11"/>
    <x v="0"/>
    <m/>
    <m/>
    <m/>
  </r>
  <r>
    <s v="2193"/>
    <s v="Cumberland Area Transit System"/>
    <s v="DR"/>
    <s v="DO"/>
    <x v="7"/>
    <x v="11"/>
    <x v="0"/>
    <m/>
    <n v="88476"/>
    <n v="606872"/>
  </r>
  <r>
    <s v="2194"/>
    <s v="East Windsor Township"/>
    <s v="DR"/>
    <s v="DO"/>
    <x v="0"/>
    <x v="11"/>
    <x v="0"/>
    <m/>
    <m/>
    <m/>
  </r>
  <r>
    <s v="2194"/>
    <s v="East Windsor Township"/>
    <s v="DR"/>
    <s v="DO"/>
    <x v="1"/>
    <x v="11"/>
    <x v="0"/>
    <m/>
    <m/>
    <m/>
  </r>
  <r>
    <s v="2194"/>
    <s v="East Windsor Township"/>
    <s v="DR"/>
    <s v="DO"/>
    <x v="2"/>
    <x v="11"/>
    <x v="0"/>
    <m/>
    <m/>
    <m/>
  </r>
  <r>
    <s v="2194"/>
    <s v="East Windsor Township"/>
    <s v="DR"/>
    <s v="DO"/>
    <x v="3"/>
    <x v="11"/>
    <x v="0"/>
    <m/>
    <m/>
    <m/>
  </r>
  <r>
    <s v="2194"/>
    <s v="East Windsor Township"/>
    <s v="DR"/>
    <s v="DO"/>
    <x v="4"/>
    <x v="11"/>
    <x v="0"/>
    <m/>
    <m/>
    <m/>
  </r>
  <r>
    <s v="2194"/>
    <s v="East Windsor Township"/>
    <s v="DR"/>
    <s v="DO"/>
    <x v="5"/>
    <x v="11"/>
    <x v="0"/>
    <m/>
    <m/>
    <m/>
  </r>
  <r>
    <s v="2194"/>
    <s v="East Windsor Township"/>
    <s v="DR"/>
    <s v="DO"/>
    <x v="6"/>
    <x v="11"/>
    <x v="0"/>
    <m/>
    <m/>
    <m/>
  </r>
  <r>
    <s v="2194"/>
    <s v="East Windsor Township"/>
    <s v="DR"/>
    <s v="DO"/>
    <x v="7"/>
    <x v="11"/>
    <x v="0"/>
    <m/>
    <n v="4911"/>
    <m/>
  </r>
  <r>
    <s v="2194"/>
    <s v="East Windsor Township"/>
    <s v="MB"/>
    <s v="PT"/>
    <x v="0"/>
    <x v="11"/>
    <x v="0"/>
    <m/>
    <m/>
    <m/>
  </r>
  <r>
    <s v="2194"/>
    <s v="East Windsor Township"/>
    <s v="MB"/>
    <s v="PT"/>
    <x v="1"/>
    <x v="11"/>
    <x v="0"/>
    <m/>
    <m/>
    <m/>
  </r>
  <r>
    <s v="2194"/>
    <s v="East Windsor Township"/>
    <s v="MB"/>
    <s v="PT"/>
    <x v="2"/>
    <x v="11"/>
    <x v="0"/>
    <m/>
    <m/>
    <m/>
  </r>
  <r>
    <s v="2194"/>
    <s v="East Windsor Township"/>
    <s v="MB"/>
    <s v="PT"/>
    <x v="3"/>
    <x v="11"/>
    <x v="0"/>
    <m/>
    <m/>
    <m/>
  </r>
  <r>
    <s v="2194"/>
    <s v="East Windsor Township"/>
    <s v="MB"/>
    <s v="PT"/>
    <x v="4"/>
    <x v="11"/>
    <x v="0"/>
    <m/>
    <m/>
    <m/>
  </r>
  <r>
    <s v="2194"/>
    <s v="East Windsor Township"/>
    <s v="MB"/>
    <s v="PT"/>
    <x v="5"/>
    <x v="11"/>
    <x v="0"/>
    <m/>
    <m/>
    <m/>
  </r>
  <r>
    <s v="2194"/>
    <s v="East Windsor Township"/>
    <s v="MB"/>
    <s v="PT"/>
    <x v="6"/>
    <x v="11"/>
    <x v="0"/>
    <m/>
    <m/>
    <m/>
  </r>
  <r>
    <s v="2194"/>
    <s v="East Windsor Township"/>
    <s v="MB"/>
    <s v="PT"/>
    <x v="7"/>
    <x v="11"/>
    <x v="0"/>
    <m/>
    <n v="8068"/>
    <m/>
  </r>
  <r>
    <s v="2195"/>
    <s v="Gloucester County Division of Transportation Services "/>
    <s v="DR"/>
    <s v="DO"/>
    <x v="0"/>
    <x v="11"/>
    <x v="0"/>
    <m/>
    <m/>
    <m/>
  </r>
  <r>
    <s v="2195"/>
    <s v="Gloucester County Division of Transportation Services "/>
    <s v="DR"/>
    <s v="DO"/>
    <x v="1"/>
    <x v="11"/>
    <x v="0"/>
    <m/>
    <m/>
    <m/>
  </r>
  <r>
    <s v="2195"/>
    <s v="Gloucester County Division of Transportation Services "/>
    <s v="DR"/>
    <s v="DO"/>
    <x v="2"/>
    <x v="11"/>
    <x v="0"/>
    <m/>
    <m/>
    <m/>
  </r>
  <r>
    <s v="2195"/>
    <s v="Gloucester County Division of Transportation Services "/>
    <s v="DR"/>
    <s v="DO"/>
    <x v="3"/>
    <x v="11"/>
    <x v="0"/>
    <m/>
    <m/>
    <m/>
  </r>
  <r>
    <s v="2195"/>
    <s v="Gloucester County Division of Transportation Services "/>
    <s v="DR"/>
    <s v="DO"/>
    <x v="4"/>
    <x v="11"/>
    <x v="0"/>
    <m/>
    <n v="261"/>
    <n v="4618"/>
  </r>
  <r>
    <s v="2195"/>
    <s v="Gloucester County Division of Transportation Services "/>
    <s v="DR"/>
    <s v="DO"/>
    <x v="5"/>
    <x v="11"/>
    <x v="0"/>
    <m/>
    <m/>
    <m/>
  </r>
  <r>
    <s v="2195"/>
    <s v="Gloucester County Division of Transportation Services "/>
    <s v="DR"/>
    <s v="DO"/>
    <x v="6"/>
    <x v="11"/>
    <x v="0"/>
    <m/>
    <m/>
    <m/>
  </r>
  <r>
    <s v="2195"/>
    <s v="Gloucester County Division of Transportation Services "/>
    <s v="DR"/>
    <s v="DO"/>
    <x v="7"/>
    <x v="11"/>
    <x v="0"/>
    <m/>
    <n v="64637"/>
    <n v="1145295"/>
  </r>
  <r>
    <s v="2195"/>
    <s v="Gloucester County Division of Transportation Services "/>
    <s v="MB"/>
    <s v="DO"/>
    <x v="0"/>
    <x v="11"/>
    <x v="0"/>
    <m/>
    <m/>
    <m/>
  </r>
  <r>
    <s v="2195"/>
    <s v="Gloucester County Division of Transportation Services "/>
    <s v="MB"/>
    <s v="DO"/>
    <x v="1"/>
    <x v="11"/>
    <x v="0"/>
    <m/>
    <m/>
    <m/>
  </r>
  <r>
    <s v="2195"/>
    <s v="Gloucester County Division of Transportation Services "/>
    <s v="MB"/>
    <s v="DO"/>
    <x v="2"/>
    <x v="11"/>
    <x v="0"/>
    <m/>
    <m/>
    <m/>
  </r>
  <r>
    <s v="2195"/>
    <s v="Gloucester County Division of Transportation Services "/>
    <s v="MB"/>
    <s v="DO"/>
    <x v="3"/>
    <x v="11"/>
    <x v="0"/>
    <m/>
    <m/>
    <m/>
  </r>
  <r>
    <s v="2195"/>
    <s v="Gloucester County Division of Transportation Services "/>
    <s v="MB"/>
    <s v="DO"/>
    <x v="4"/>
    <x v="11"/>
    <x v="0"/>
    <m/>
    <n v="13"/>
    <n v="128"/>
  </r>
  <r>
    <s v="2195"/>
    <s v="Gloucester County Division of Transportation Services "/>
    <s v="MB"/>
    <s v="DO"/>
    <x v="5"/>
    <x v="11"/>
    <x v="0"/>
    <m/>
    <m/>
    <m/>
  </r>
  <r>
    <s v="2195"/>
    <s v="Gloucester County Division of Transportation Services "/>
    <s v="MB"/>
    <s v="DO"/>
    <x v="6"/>
    <x v="11"/>
    <x v="0"/>
    <m/>
    <m/>
    <m/>
  </r>
  <r>
    <s v="2195"/>
    <s v="Gloucester County Division of Transportation Services "/>
    <s v="MB"/>
    <s v="DO"/>
    <x v="7"/>
    <x v="11"/>
    <x v="0"/>
    <m/>
    <n v="1971"/>
    <n v="20101"/>
  </r>
  <r>
    <s v="2196"/>
    <s v="Middlesex County Area Transit"/>
    <s v="DR"/>
    <s v="DO"/>
    <x v="0"/>
    <x v="11"/>
    <x v="0"/>
    <m/>
    <m/>
    <m/>
  </r>
  <r>
    <s v="2196"/>
    <s v="Middlesex County Area Transit"/>
    <s v="DR"/>
    <s v="DO"/>
    <x v="1"/>
    <x v="11"/>
    <x v="0"/>
    <m/>
    <m/>
    <m/>
  </r>
  <r>
    <s v="2196"/>
    <s v="Middlesex County Area Transit"/>
    <s v="DR"/>
    <s v="DO"/>
    <x v="2"/>
    <x v="11"/>
    <x v="0"/>
    <m/>
    <m/>
    <m/>
  </r>
  <r>
    <s v="2196"/>
    <s v="Middlesex County Area Transit"/>
    <s v="DR"/>
    <s v="DO"/>
    <x v="3"/>
    <x v="11"/>
    <x v="0"/>
    <m/>
    <m/>
    <m/>
  </r>
  <r>
    <s v="2196"/>
    <s v="Middlesex County Area Transit"/>
    <s v="DR"/>
    <s v="DO"/>
    <x v="4"/>
    <x v="11"/>
    <x v="0"/>
    <m/>
    <n v="682"/>
    <n v="9926"/>
  </r>
  <r>
    <s v="2196"/>
    <s v="Middlesex County Area Transit"/>
    <s v="DR"/>
    <s v="DO"/>
    <x v="5"/>
    <x v="11"/>
    <x v="0"/>
    <m/>
    <m/>
    <m/>
  </r>
  <r>
    <s v="2196"/>
    <s v="Middlesex County Area Transit"/>
    <s v="DR"/>
    <s v="DO"/>
    <x v="6"/>
    <x v="11"/>
    <x v="0"/>
    <m/>
    <m/>
    <m/>
  </r>
  <r>
    <s v="2196"/>
    <s v="Middlesex County Area Transit"/>
    <s v="DR"/>
    <s v="DO"/>
    <x v="7"/>
    <x v="11"/>
    <x v="0"/>
    <m/>
    <n v="164362"/>
    <n v="2392166"/>
  </r>
  <r>
    <s v="2196"/>
    <s v="Middlesex County Area Transit"/>
    <s v="DT"/>
    <s v="PT"/>
    <x v="0"/>
    <x v="11"/>
    <x v="0"/>
    <m/>
    <m/>
    <m/>
  </r>
  <r>
    <s v="2196"/>
    <s v="Middlesex County Area Transit"/>
    <s v="DT"/>
    <s v="PT"/>
    <x v="1"/>
    <x v="11"/>
    <x v="0"/>
    <m/>
    <m/>
    <m/>
  </r>
  <r>
    <s v="2196"/>
    <s v="Middlesex County Area Transit"/>
    <s v="DT"/>
    <s v="PT"/>
    <x v="2"/>
    <x v="11"/>
    <x v="0"/>
    <m/>
    <m/>
    <m/>
  </r>
  <r>
    <s v="2196"/>
    <s v="Middlesex County Area Transit"/>
    <s v="DT"/>
    <s v="PT"/>
    <x v="3"/>
    <x v="11"/>
    <x v="0"/>
    <m/>
    <m/>
    <m/>
  </r>
  <r>
    <s v="2196"/>
    <s v="Middlesex County Area Transit"/>
    <s v="DT"/>
    <s v="PT"/>
    <x v="4"/>
    <x v="11"/>
    <x v="0"/>
    <m/>
    <m/>
    <m/>
  </r>
  <r>
    <s v="2196"/>
    <s v="Middlesex County Area Transit"/>
    <s v="DT"/>
    <s v="PT"/>
    <x v="5"/>
    <x v="11"/>
    <x v="0"/>
    <m/>
    <m/>
    <m/>
  </r>
  <r>
    <s v="2196"/>
    <s v="Middlesex County Area Transit"/>
    <s v="DT"/>
    <s v="PT"/>
    <x v="6"/>
    <x v="11"/>
    <x v="0"/>
    <m/>
    <m/>
    <m/>
  </r>
  <r>
    <s v="2196"/>
    <s v="Middlesex County Area Transit"/>
    <s v="DT"/>
    <s v="PT"/>
    <x v="7"/>
    <x v="11"/>
    <x v="0"/>
    <m/>
    <n v="19994"/>
    <n v="114261"/>
  </r>
  <r>
    <s v="2196"/>
    <s v="Middlesex County Area Transit"/>
    <s v="MB"/>
    <s v="DO"/>
    <x v="0"/>
    <x v="11"/>
    <x v="0"/>
    <m/>
    <m/>
    <m/>
  </r>
  <r>
    <s v="2196"/>
    <s v="Middlesex County Area Transit"/>
    <s v="MB"/>
    <s v="DO"/>
    <x v="1"/>
    <x v="11"/>
    <x v="0"/>
    <m/>
    <m/>
    <m/>
  </r>
  <r>
    <s v="2196"/>
    <s v="Middlesex County Area Transit"/>
    <s v="MB"/>
    <s v="DO"/>
    <x v="2"/>
    <x v="11"/>
    <x v="0"/>
    <m/>
    <m/>
    <m/>
  </r>
  <r>
    <s v="2196"/>
    <s v="Middlesex County Area Transit"/>
    <s v="MB"/>
    <s v="DO"/>
    <x v="3"/>
    <x v="11"/>
    <x v="0"/>
    <m/>
    <m/>
    <m/>
  </r>
  <r>
    <s v="2196"/>
    <s v="Middlesex County Area Transit"/>
    <s v="MB"/>
    <s v="DO"/>
    <x v="4"/>
    <x v="11"/>
    <x v="0"/>
    <m/>
    <n v="1436"/>
    <n v="8399"/>
  </r>
  <r>
    <s v="2196"/>
    <s v="Middlesex County Area Transit"/>
    <s v="MB"/>
    <s v="DO"/>
    <x v="5"/>
    <x v="11"/>
    <x v="0"/>
    <m/>
    <n v="869"/>
    <n v="5243"/>
  </r>
  <r>
    <s v="2196"/>
    <s v="Middlesex County Area Transit"/>
    <s v="MB"/>
    <s v="DO"/>
    <x v="6"/>
    <x v="11"/>
    <x v="0"/>
    <m/>
    <m/>
    <m/>
  </r>
  <r>
    <s v="2196"/>
    <s v="Middlesex County Area Transit"/>
    <s v="MB"/>
    <s v="DO"/>
    <x v="7"/>
    <x v="11"/>
    <x v="0"/>
    <m/>
    <n v="401883"/>
    <n v="2358744"/>
  </r>
  <r>
    <s v="2197"/>
    <s v="Meadowlands Transportation Brokerage Corporation, dba Meadowlink"/>
    <s v="DR"/>
    <s v="DO"/>
    <x v="0"/>
    <x v="11"/>
    <x v="0"/>
    <m/>
    <m/>
    <m/>
  </r>
  <r>
    <s v="2197"/>
    <s v="Meadowlands Transportation Brokerage Corporation, dba Meadowlink"/>
    <s v="DR"/>
    <s v="DO"/>
    <x v="1"/>
    <x v="11"/>
    <x v="0"/>
    <m/>
    <m/>
    <m/>
  </r>
  <r>
    <s v="2197"/>
    <s v="Meadowlands Transportation Brokerage Corporation, dba Meadowlink"/>
    <s v="DR"/>
    <s v="DO"/>
    <x v="2"/>
    <x v="11"/>
    <x v="0"/>
    <m/>
    <m/>
    <m/>
  </r>
  <r>
    <s v="2197"/>
    <s v="Meadowlands Transportation Brokerage Corporation, dba Meadowlink"/>
    <s v="DR"/>
    <s v="DO"/>
    <x v="3"/>
    <x v="11"/>
    <x v="0"/>
    <m/>
    <m/>
    <m/>
  </r>
  <r>
    <s v="2197"/>
    <s v="Meadowlands Transportation Brokerage Corporation, dba Meadowlink"/>
    <s v="DR"/>
    <s v="DO"/>
    <x v="4"/>
    <x v="11"/>
    <x v="0"/>
    <m/>
    <n v="68"/>
    <n v="372"/>
  </r>
  <r>
    <s v="2197"/>
    <s v="Meadowlands Transportation Brokerage Corporation, dba Meadowlink"/>
    <s v="DR"/>
    <s v="DO"/>
    <x v="5"/>
    <x v="11"/>
    <x v="0"/>
    <m/>
    <n v="25"/>
    <n v="86"/>
  </r>
  <r>
    <s v="2197"/>
    <s v="Meadowlands Transportation Brokerage Corporation, dba Meadowlink"/>
    <s v="DR"/>
    <s v="DO"/>
    <x v="6"/>
    <x v="11"/>
    <x v="0"/>
    <m/>
    <n v="21"/>
    <n v="83"/>
  </r>
  <r>
    <s v="2197"/>
    <s v="Meadowlands Transportation Brokerage Corporation, dba Meadowlink"/>
    <s v="DR"/>
    <s v="DO"/>
    <x v="7"/>
    <x v="11"/>
    <x v="0"/>
    <m/>
    <n v="10183"/>
    <n v="45405"/>
  </r>
  <r>
    <s v="2197"/>
    <s v="Meadowlands Transportation Brokerage Corporation, dba Meadowlink"/>
    <s v="DR"/>
    <s v="PT"/>
    <x v="0"/>
    <x v="11"/>
    <x v="0"/>
    <m/>
    <m/>
    <m/>
  </r>
  <r>
    <s v="2197"/>
    <s v="Meadowlands Transportation Brokerage Corporation, dba Meadowlink"/>
    <s v="DR"/>
    <s v="PT"/>
    <x v="1"/>
    <x v="11"/>
    <x v="0"/>
    <m/>
    <m/>
    <m/>
  </r>
  <r>
    <s v="2197"/>
    <s v="Meadowlands Transportation Brokerage Corporation, dba Meadowlink"/>
    <s v="DR"/>
    <s v="PT"/>
    <x v="2"/>
    <x v="11"/>
    <x v="0"/>
    <m/>
    <m/>
    <m/>
  </r>
  <r>
    <s v="2197"/>
    <s v="Meadowlands Transportation Brokerage Corporation, dba Meadowlink"/>
    <s v="DR"/>
    <s v="PT"/>
    <x v="3"/>
    <x v="11"/>
    <x v="0"/>
    <m/>
    <m/>
    <m/>
  </r>
  <r>
    <s v="2197"/>
    <s v="Meadowlands Transportation Brokerage Corporation, dba Meadowlink"/>
    <s v="DR"/>
    <s v="PT"/>
    <x v="4"/>
    <x v="11"/>
    <x v="0"/>
    <m/>
    <n v="61"/>
    <n v="281"/>
  </r>
  <r>
    <s v="2197"/>
    <s v="Meadowlands Transportation Brokerage Corporation, dba Meadowlink"/>
    <s v="DR"/>
    <s v="PT"/>
    <x v="5"/>
    <x v="11"/>
    <x v="0"/>
    <m/>
    <n v="23"/>
    <n v="80"/>
  </r>
  <r>
    <s v="2197"/>
    <s v="Meadowlands Transportation Brokerage Corporation, dba Meadowlink"/>
    <s v="DR"/>
    <s v="PT"/>
    <x v="6"/>
    <x v="11"/>
    <x v="0"/>
    <m/>
    <n v="21"/>
    <n v="81"/>
  </r>
  <r>
    <s v="2197"/>
    <s v="Meadowlands Transportation Brokerage Corporation, dba Meadowlink"/>
    <s v="DR"/>
    <s v="PT"/>
    <x v="7"/>
    <x v="11"/>
    <x v="0"/>
    <m/>
    <n v="9167"/>
    <n v="40460"/>
  </r>
  <r>
    <s v="2197"/>
    <s v="Meadowlands Transportation Brokerage Corporation, dba Meadowlink"/>
    <s v="MB"/>
    <s v="DO"/>
    <x v="0"/>
    <x v="11"/>
    <x v="0"/>
    <m/>
    <m/>
    <m/>
  </r>
  <r>
    <s v="2197"/>
    <s v="Meadowlands Transportation Brokerage Corporation, dba Meadowlink"/>
    <s v="MB"/>
    <s v="DO"/>
    <x v="1"/>
    <x v="11"/>
    <x v="0"/>
    <m/>
    <m/>
    <m/>
  </r>
  <r>
    <s v="2197"/>
    <s v="Meadowlands Transportation Brokerage Corporation, dba Meadowlink"/>
    <s v="MB"/>
    <s v="DO"/>
    <x v="2"/>
    <x v="11"/>
    <x v="0"/>
    <m/>
    <m/>
    <m/>
  </r>
  <r>
    <s v="2197"/>
    <s v="Meadowlands Transportation Brokerage Corporation, dba Meadowlink"/>
    <s v="MB"/>
    <s v="DO"/>
    <x v="3"/>
    <x v="11"/>
    <x v="0"/>
    <m/>
    <m/>
    <m/>
  </r>
  <r>
    <s v="2197"/>
    <s v="Meadowlands Transportation Brokerage Corporation, dba Meadowlink"/>
    <s v="MB"/>
    <s v="DO"/>
    <x v="4"/>
    <x v="11"/>
    <x v="0"/>
    <m/>
    <n v="399"/>
    <n v="1286"/>
  </r>
  <r>
    <s v="2197"/>
    <s v="Meadowlands Transportation Brokerage Corporation, dba Meadowlink"/>
    <s v="MB"/>
    <s v="DO"/>
    <x v="5"/>
    <x v="11"/>
    <x v="0"/>
    <m/>
    <n v="62"/>
    <n v="315"/>
  </r>
  <r>
    <s v="2197"/>
    <s v="Meadowlands Transportation Brokerage Corporation, dba Meadowlink"/>
    <s v="MB"/>
    <s v="DO"/>
    <x v="6"/>
    <x v="11"/>
    <x v="0"/>
    <m/>
    <n v="49"/>
    <n v="315"/>
  </r>
  <r>
    <s v="2197"/>
    <s v="Meadowlands Transportation Brokerage Corporation, dba Meadowlink"/>
    <s v="MB"/>
    <s v="DO"/>
    <x v="7"/>
    <x v="11"/>
    <x v="0"/>
    <m/>
    <n v="47076"/>
    <n v="164663"/>
  </r>
  <r>
    <s v="2197"/>
    <s v="Meadowlands Transportation Brokerage Corporation, dba Meadowlink"/>
    <s v="MB"/>
    <s v="PT"/>
    <x v="0"/>
    <x v="11"/>
    <x v="0"/>
    <m/>
    <m/>
    <m/>
  </r>
  <r>
    <s v="2197"/>
    <s v="Meadowlands Transportation Brokerage Corporation, dba Meadowlink"/>
    <s v="MB"/>
    <s v="PT"/>
    <x v="1"/>
    <x v="11"/>
    <x v="0"/>
    <m/>
    <m/>
    <m/>
  </r>
  <r>
    <s v="2197"/>
    <s v="Meadowlands Transportation Brokerage Corporation, dba Meadowlink"/>
    <s v="MB"/>
    <s v="PT"/>
    <x v="2"/>
    <x v="11"/>
    <x v="0"/>
    <m/>
    <m/>
    <m/>
  </r>
  <r>
    <s v="2197"/>
    <s v="Meadowlands Transportation Brokerage Corporation, dba Meadowlink"/>
    <s v="MB"/>
    <s v="PT"/>
    <x v="3"/>
    <x v="11"/>
    <x v="0"/>
    <m/>
    <m/>
    <m/>
  </r>
  <r>
    <s v="2197"/>
    <s v="Meadowlands Transportation Brokerage Corporation, dba Meadowlink"/>
    <s v="MB"/>
    <s v="PT"/>
    <x v="4"/>
    <x v="11"/>
    <x v="0"/>
    <m/>
    <n v="624"/>
    <n v="2210"/>
  </r>
  <r>
    <s v="2197"/>
    <s v="Meadowlands Transportation Brokerage Corporation, dba Meadowlink"/>
    <s v="MB"/>
    <s v="PT"/>
    <x v="5"/>
    <x v="11"/>
    <x v="0"/>
    <m/>
    <n v="24"/>
    <n v="321"/>
  </r>
  <r>
    <s v="2197"/>
    <s v="Meadowlands Transportation Brokerage Corporation, dba Meadowlink"/>
    <s v="MB"/>
    <s v="PT"/>
    <x v="6"/>
    <x v="11"/>
    <x v="0"/>
    <m/>
    <n v="26"/>
    <n v="321"/>
  </r>
  <r>
    <s v="2197"/>
    <s v="Meadowlands Transportation Brokerage Corporation, dba Meadowlink"/>
    <s v="MB"/>
    <s v="PT"/>
    <x v="7"/>
    <x v="11"/>
    <x v="0"/>
    <m/>
    <n v="79325"/>
    <n v="282892"/>
  </r>
  <r>
    <s v="2198"/>
    <s v="TransOptions, Inc. "/>
    <s v="MB"/>
    <s v="PT"/>
    <x v="0"/>
    <x v="11"/>
    <x v="0"/>
    <m/>
    <m/>
    <m/>
  </r>
  <r>
    <s v="2198"/>
    <s v="TransOptions, Inc. "/>
    <s v="MB"/>
    <s v="PT"/>
    <x v="1"/>
    <x v="11"/>
    <x v="0"/>
    <m/>
    <m/>
    <m/>
  </r>
  <r>
    <s v="2198"/>
    <s v="TransOptions, Inc. "/>
    <s v="MB"/>
    <s v="PT"/>
    <x v="2"/>
    <x v="11"/>
    <x v="0"/>
    <m/>
    <m/>
    <m/>
  </r>
  <r>
    <s v="2198"/>
    <s v="TransOptions, Inc. "/>
    <s v="MB"/>
    <s v="PT"/>
    <x v="3"/>
    <x v="11"/>
    <x v="0"/>
    <m/>
    <m/>
    <m/>
  </r>
  <r>
    <s v="2198"/>
    <s v="TransOptions, Inc. "/>
    <s v="MB"/>
    <s v="PT"/>
    <x v="4"/>
    <x v="11"/>
    <x v="0"/>
    <m/>
    <m/>
    <m/>
  </r>
  <r>
    <s v="2198"/>
    <s v="TransOptions, Inc. "/>
    <s v="MB"/>
    <s v="PT"/>
    <x v="5"/>
    <x v="11"/>
    <x v="0"/>
    <m/>
    <m/>
    <m/>
  </r>
  <r>
    <s v="2198"/>
    <s v="TransOptions, Inc. "/>
    <s v="MB"/>
    <s v="PT"/>
    <x v="6"/>
    <x v="11"/>
    <x v="0"/>
    <m/>
    <m/>
    <m/>
  </r>
  <r>
    <s v="2198"/>
    <s v="TransOptions, Inc. "/>
    <s v="MB"/>
    <s v="PT"/>
    <x v="7"/>
    <x v="11"/>
    <x v="0"/>
    <m/>
    <n v="2827"/>
    <m/>
  </r>
  <r>
    <s v="2199"/>
    <s v="County of Atlantic"/>
    <s v="DR"/>
    <s v="DO"/>
    <x v="0"/>
    <x v="11"/>
    <x v="0"/>
    <m/>
    <m/>
    <m/>
  </r>
  <r>
    <s v="2199"/>
    <s v="County of Atlantic"/>
    <s v="DR"/>
    <s v="DO"/>
    <x v="1"/>
    <x v="11"/>
    <x v="0"/>
    <m/>
    <m/>
    <m/>
  </r>
  <r>
    <s v="2199"/>
    <s v="County of Atlantic"/>
    <s v="DR"/>
    <s v="DO"/>
    <x v="2"/>
    <x v="11"/>
    <x v="0"/>
    <m/>
    <m/>
    <m/>
  </r>
  <r>
    <s v="2199"/>
    <s v="County of Atlantic"/>
    <s v="DR"/>
    <s v="DO"/>
    <x v="3"/>
    <x v="11"/>
    <x v="0"/>
    <m/>
    <m/>
    <m/>
  </r>
  <r>
    <s v="2199"/>
    <s v="County of Atlantic"/>
    <s v="DR"/>
    <s v="DO"/>
    <x v="4"/>
    <x v="11"/>
    <x v="0"/>
    <m/>
    <n v="483"/>
    <n v="4178"/>
  </r>
  <r>
    <s v="2199"/>
    <s v="County of Atlantic"/>
    <s v="DR"/>
    <s v="DO"/>
    <x v="5"/>
    <x v="11"/>
    <x v="0"/>
    <m/>
    <n v="52"/>
    <n v="350"/>
  </r>
  <r>
    <s v="2199"/>
    <s v="County of Atlantic"/>
    <s v="DR"/>
    <s v="DO"/>
    <x v="6"/>
    <x v="11"/>
    <x v="0"/>
    <m/>
    <n v="28"/>
    <n v="336"/>
  </r>
  <r>
    <s v="2199"/>
    <s v="County of Atlantic"/>
    <s v="DR"/>
    <s v="DO"/>
    <x v="7"/>
    <x v="11"/>
    <x v="0"/>
    <m/>
    <n v="129630"/>
    <n v="1121692"/>
  </r>
  <r>
    <s v="2200"/>
    <s v="South Jersey Transportation Authority"/>
    <s v="DR"/>
    <s v="DO"/>
    <x v="0"/>
    <x v="11"/>
    <x v="0"/>
    <m/>
    <m/>
    <m/>
  </r>
  <r>
    <s v="2200"/>
    <s v="South Jersey Transportation Authority"/>
    <s v="DR"/>
    <s v="DO"/>
    <x v="1"/>
    <x v="11"/>
    <x v="0"/>
    <m/>
    <m/>
    <m/>
  </r>
  <r>
    <s v="2200"/>
    <s v="South Jersey Transportation Authority"/>
    <s v="DR"/>
    <s v="DO"/>
    <x v="2"/>
    <x v="11"/>
    <x v="0"/>
    <m/>
    <m/>
    <m/>
  </r>
  <r>
    <s v="2200"/>
    <s v="South Jersey Transportation Authority"/>
    <s v="DR"/>
    <s v="DO"/>
    <x v="3"/>
    <x v="11"/>
    <x v="0"/>
    <m/>
    <m/>
    <m/>
  </r>
  <r>
    <s v="2200"/>
    <s v="South Jersey Transportation Authority"/>
    <s v="DR"/>
    <s v="DO"/>
    <x v="4"/>
    <x v="11"/>
    <x v="0"/>
    <m/>
    <m/>
    <m/>
  </r>
  <r>
    <s v="2200"/>
    <s v="South Jersey Transportation Authority"/>
    <s v="DR"/>
    <s v="DO"/>
    <x v="5"/>
    <x v="11"/>
    <x v="0"/>
    <m/>
    <m/>
    <m/>
  </r>
  <r>
    <s v="2200"/>
    <s v="South Jersey Transportation Authority"/>
    <s v="DR"/>
    <s v="DO"/>
    <x v="6"/>
    <x v="11"/>
    <x v="0"/>
    <m/>
    <m/>
    <m/>
  </r>
  <r>
    <s v="2200"/>
    <s v="South Jersey Transportation Authority"/>
    <s v="DR"/>
    <s v="DO"/>
    <x v="7"/>
    <x v="11"/>
    <x v="0"/>
    <m/>
    <n v="9600"/>
    <m/>
  </r>
  <r>
    <s v="2200"/>
    <s v="South Jersey Transportation Authority"/>
    <s v="MB"/>
    <s v="DO"/>
    <x v="0"/>
    <x v="11"/>
    <x v="0"/>
    <m/>
    <m/>
    <m/>
  </r>
  <r>
    <s v="2200"/>
    <s v="South Jersey Transportation Authority"/>
    <s v="MB"/>
    <s v="DO"/>
    <x v="1"/>
    <x v="11"/>
    <x v="0"/>
    <m/>
    <m/>
    <m/>
  </r>
  <r>
    <s v="2200"/>
    <s v="South Jersey Transportation Authority"/>
    <s v="MB"/>
    <s v="DO"/>
    <x v="2"/>
    <x v="11"/>
    <x v="0"/>
    <m/>
    <m/>
    <m/>
  </r>
  <r>
    <s v="2200"/>
    <s v="South Jersey Transportation Authority"/>
    <s v="MB"/>
    <s v="DO"/>
    <x v="3"/>
    <x v="11"/>
    <x v="0"/>
    <m/>
    <m/>
    <m/>
  </r>
  <r>
    <s v="2200"/>
    <s v="South Jersey Transportation Authority"/>
    <s v="MB"/>
    <s v="DO"/>
    <x v="4"/>
    <x v="11"/>
    <x v="0"/>
    <m/>
    <m/>
    <m/>
  </r>
  <r>
    <s v="2200"/>
    <s v="South Jersey Transportation Authority"/>
    <s v="MB"/>
    <s v="DO"/>
    <x v="5"/>
    <x v="11"/>
    <x v="0"/>
    <m/>
    <m/>
    <m/>
  </r>
  <r>
    <s v="2200"/>
    <s v="South Jersey Transportation Authority"/>
    <s v="MB"/>
    <s v="DO"/>
    <x v="6"/>
    <x v="11"/>
    <x v="0"/>
    <m/>
    <m/>
    <m/>
  </r>
  <r>
    <s v="2200"/>
    <s v="South Jersey Transportation Authority"/>
    <s v="MB"/>
    <s v="DO"/>
    <x v="7"/>
    <x v="11"/>
    <x v="0"/>
    <m/>
    <n v="199096"/>
    <m/>
  </r>
  <r>
    <s v="2201"/>
    <s v="County of Cumberland"/>
    <s v="MB"/>
    <s v="DO"/>
    <x v="0"/>
    <x v="11"/>
    <x v="0"/>
    <m/>
    <m/>
    <m/>
  </r>
  <r>
    <s v="2201"/>
    <s v="County of Cumberland"/>
    <s v="MB"/>
    <s v="DO"/>
    <x v="1"/>
    <x v="11"/>
    <x v="0"/>
    <m/>
    <m/>
    <m/>
  </r>
  <r>
    <s v="2201"/>
    <s v="County of Cumberland"/>
    <s v="MB"/>
    <s v="DO"/>
    <x v="2"/>
    <x v="11"/>
    <x v="0"/>
    <m/>
    <m/>
    <m/>
  </r>
  <r>
    <s v="2201"/>
    <s v="County of Cumberland"/>
    <s v="MB"/>
    <s v="DO"/>
    <x v="3"/>
    <x v="11"/>
    <x v="0"/>
    <m/>
    <m/>
    <m/>
  </r>
  <r>
    <s v="2201"/>
    <s v="County of Cumberland"/>
    <s v="MB"/>
    <s v="DO"/>
    <x v="4"/>
    <x v="11"/>
    <x v="0"/>
    <m/>
    <m/>
    <m/>
  </r>
  <r>
    <s v="2201"/>
    <s v="County of Cumberland"/>
    <s v="MB"/>
    <s v="DO"/>
    <x v="5"/>
    <x v="11"/>
    <x v="0"/>
    <m/>
    <m/>
    <m/>
  </r>
  <r>
    <s v="2201"/>
    <s v="County of Cumberland"/>
    <s v="MB"/>
    <s v="DO"/>
    <x v="6"/>
    <x v="11"/>
    <x v="0"/>
    <m/>
    <m/>
    <m/>
  </r>
  <r>
    <s v="2201"/>
    <s v="County of Cumberland"/>
    <s v="MB"/>
    <s v="DO"/>
    <x v="7"/>
    <x v="11"/>
    <x v="0"/>
    <m/>
    <n v="51466"/>
    <m/>
  </r>
  <r>
    <s v="2202"/>
    <s v="Essex County Division of Training and Employment"/>
    <s v="DR"/>
    <s v="PT"/>
    <x v="0"/>
    <x v="11"/>
    <x v="0"/>
    <m/>
    <m/>
    <m/>
  </r>
  <r>
    <s v="2202"/>
    <s v="Essex County Division of Training and Employment"/>
    <s v="DR"/>
    <s v="PT"/>
    <x v="1"/>
    <x v="11"/>
    <x v="0"/>
    <m/>
    <m/>
    <m/>
  </r>
  <r>
    <s v="2202"/>
    <s v="Essex County Division of Training and Employment"/>
    <s v="DR"/>
    <s v="PT"/>
    <x v="2"/>
    <x v="11"/>
    <x v="0"/>
    <m/>
    <m/>
    <m/>
  </r>
  <r>
    <s v="2202"/>
    <s v="Essex County Division of Training and Employment"/>
    <s v="DR"/>
    <s v="PT"/>
    <x v="3"/>
    <x v="11"/>
    <x v="0"/>
    <m/>
    <m/>
    <m/>
  </r>
  <r>
    <s v="2202"/>
    <s v="Essex County Division of Training and Employment"/>
    <s v="DR"/>
    <s v="PT"/>
    <x v="4"/>
    <x v="11"/>
    <x v="0"/>
    <m/>
    <m/>
    <m/>
  </r>
  <r>
    <s v="2202"/>
    <s v="Essex County Division of Training and Employment"/>
    <s v="DR"/>
    <s v="PT"/>
    <x v="5"/>
    <x v="11"/>
    <x v="0"/>
    <m/>
    <m/>
    <m/>
  </r>
  <r>
    <s v="2202"/>
    <s v="Essex County Division of Training and Employment"/>
    <s v="DR"/>
    <s v="PT"/>
    <x v="6"/>
    <x v="11"/>
    <x v="0"/>
    <m/>
    <m/>
    <m/>
  </r>
  <r>
    <s v="2202"/>
    <s v="Essex County Division of Training and Employment"/>
    <s v="DR"/>
    <s v="PT"/>
    <x v="7"/>
    <x v="11"/>
    <x v="0"/>
    <m/>
    <n v="65913"/>
    <m/>
  </r>
  <r>
    <s v="2203"/>
    <s v="Cape May County Fare Free Transportation"/>
    <s v="DR"/>
    <s v="DO"/>
    <x v="0"/>
    <x v="11"/>
    <x v="0"/>
    <m/>
    <m/>
    <m/>
  </r>
  <r>
    <s v="2203"/>
    <s v="Cape May County Fare Free Transportation"/>
    <s v="DR"/>
    <s v="DO"/>
    <x v="1"/>
    <x v="11"/>
    <x v="0"/>
    <m/>
    <m/>
    <m/>
  </r>
  <r>
    <s v="2203"/>
    <s v="Cape May County Fare Free Transportation"/>
    <s v="DR"/>
    <s v="DO"/>
    <x v="2"/>
    <x v="11"/>
    <x v="0"/>
    <m/>
    <m/>
    <m/>
  </r>
  <r>
    <s v="2203"/>
    <s v="Cape May County Fare Free Transportation"/>
    <s v="DR"/>
    <s v="DO"/>
    <x v="3"/>
    <x v="11"/>
    <x v="0"/>
    <m/>
    <m/>
    <m/>
  </r>
  <r>
    <s v="2203"/>
    <s v="Cape May County Fare Free Transportation"/>
    <s v="DR"/>
    <s v="DO"/>
    <x v="4"/>
    <x v="11"/>
    <x v="0"/>
    <m/>
    <n v="341"/>
    <n v="3037"/>
  </r>
  <r>
    <s v="2203"/>
    <s v="Cape May County Fare Free Transportation"/>
    <s v="DR"/>
    <s v="DO"/>
    <x v="5"/>
    <x v="11"/>
    <x v="0"/>
    <m/>
    <m/>
    <m/>
  </r>
  <r>
    <s v="2203"/>
    <s v="Cape May County Fare Free Transportation"/>
    <s v="DR"/>
    <s v="DO"/>
    <x v="6"/>
    <x v="11"/>
    <x v="0"/>
    <m/>
    <m/>
    <m/>
  </r>
  <r>
    <s v="2203"/>
    <s v="Cape May County Fare Free Transportation"/>
    <s v="DR"/>
    <s v="DO"/>
    <x v="7"/>
    <x v="11"/>
    <x v="0"/>
    <m/>
    <n v="84568"/>
    <n v="753176"/>
  </r>
  <r>
    <s v="2204"/>
    <s v="Senior Citizens United Community Services of Camden County, Inc."/>
    <s v="DR"/>
    <s v="DO"/>
    <x v="0"/>
    <x v="11"/>
    <x v="0"/>
    <m/>
    <m/>
    <m/>
  </r>
  <r>
    <s v="2204"/>
    <s v="Senior Citizens United Community Services of Camden County, Inc."/>
    <s v="DR"/>
    <s v="DO"/>
    <x v="1"/>
    <x v="11"/>
    <x v="0"/>
    <m/>
    <m/>
    <m/>
  </r>
  <r>
    <s v="2204"/>
    <s v="Senior Citizens United Community Services of Camden County, Inc."/>
    <s v="DR"/>
    <s v="DO"/>
    <x v="2"/>
    <x v="11"/>
    <x v="0"/>
    <m/>
    <m/>
    <m/>
  </r>
  <r>
    <s v="2204"/>
    <s v="Senior Citizens United Community Services of Camden County, Inc."/>
    <s v="DR"/>
    <s v="DO"/>
    <x v="3"/>
    <x v="11"/>
    <x v="0"/>
    <m/>
    <m/>
    <m/>
  </r>
  <r>
    <s v="2204"/>
    <s v="Senior Citizens United Community Services of Camden County, Inc."/>
    <s v="DR"/>
    <s v="DO"/>
    <x v="4"/>
    <x v="11"/>
    <x v="0"/>
    <m/>
    <m/>
    <m/>
  </r>
  <r>
    <s v="2204"/>
    <s v="Senior Citizens United Community Services of Camden County, Inc."/>
    <s v="DR"/>
    <s v="DO"/>
    <x v="5"/>
    <x v="11"/>
    <x v="0"/>
    <m/>
    <m/>
    <m/>
  </r>
  <r>
    <s v="2204"/>
    <s v="Senior Citizens United Community Services of Camden County, Inc."/>
    <s v="DR"/>
    <s v="DO"/>
    <x v="6"/>
    <x v="11"/>
    <x v="0"/>
    <m/>
    <m/>
    <m/>
  </r>
  <r>
    <s v="2204"/>
    <s v="Senior Citizens United Community Services of Camden County, Inc."/>
    <s v="DR"/>
    <s v="DO"/>
    <x v="7"/>
    <x v="11"/>
    <x v="0"/>
    <m/>
    <n v="72141"/>
    <m/>
  </r>
  <r>
    <s v="2206"/>
    <s v="Nassau Inter County Express"/>
    <s v="DR"/>
    <s v="PT"/>
    <x v="0"/>
    <x v="10"/>
    <x v="0"/>
    <m/>
    <m/>
    <m/>
  </r>
  <r>
    <s v="2206"/>
    <s v="Nassau Inter County Express"/>
    <s v="DR"/>
    <s v="PT"/>
    <x v="1"/>
    <x v="10"/>
    <x v="0"/>
    <m/>
    <m/>
    <m/>
  </r>
  <r>
    <s v="2206"/>
    <s v="Nassau Inter County Express"/>
    <s v="DR"/>
    <s v="PT"/>
    <x v="2"/>
    <x v="10"/>
    <x v="0"/>
    <m/>
    <m/>
    <m/>
  </r>
  <r>
    <s v="2206"/>
    <s v="Nassau Inter County Express"/>
    <s v="DR"/>
    <s v="PT"/>
    <x v="3"/>
    <x v="10"/>
    <x v="0"/>
    <m/>
    <m/>
    <m/>
  </r>
  <r>
    <s v="2206"/>
    <s v="Nassau Inter County Express"/>
    <s v="DR"/>
    <s v="PT"/>
    <x v="4"/>
    <x v="10"/>
    <x v="0"/>
    <m/>
    <n v="1220"/>
    <n v="9737"/>
  </r>
  <r>
    <s v="2206"/>
    <s v="Nassau Inter County Express"/>
    <s v="DR"/>
    <s v="PT"/>
    <x v="5"/>
    <x v="10"/>
    <x v="0"/>
    <m/>
    <n v="409"/>
    <n v="3127"/>
  </r>
  <r>
    <s v="2206"/>
    <s v="Nassau Inter County Express"/>
    <s v="DR"/>
    <s v="PT"/>
    <x v="6"/>
    <x v="10"/>
    <x v="0"/>
    <m/>
    <n v="259"/>
    <n v="2103"/>
  </r>
  <r>
    <s v="2206"/>
    <s v="Nassau Inter County Express"/>
    <s v="DR"/>
    <s v="PT"/>
    <x v="7"/>
    <x v="10"/>
    <x v="0"/>
    <m/>
    <n v="345625"/>
    <n v="2753240"/>
  </r>
  <r>
    <s v="2206"/>
    <s v="Nassau Inter County Express"/>
    <s v="MB"/>
    <s v="PT"/>
    <x v="0"/>
    <x v="10"/>
    <x v="0"/>
    <m/>
    <m/>
    <m/>
  </r>
  <r>
    <s v="2206"/>
    <s v="Nassau Inter County Express"/>
    <s v="MB"/>
    <s v="PT"/>
    <x v="1"/>
    <x v="10"/>
    <x v="0"/>
    <m/>
    <m/>
    <m/>
  </r>
  <r>
    <s v="2206"/>
    <s v="Nassau Inter County Express"/>
    <s v="MB"/>
    <s v="PT"/>
    <x v="2"/>
    <x v="10"/>
    <x v="0"/>
    <m/>
    <m/>
    <m/>
  </r>
  <r>
    <s v="2206"/>
    <s v="Nassau Inter County Express"/>
    <s v="MB"/>
    <s v="PT"/>
    <x v="3"/>
    <x v="10"/>
    <x v="0"/>
    <m/>
    <m/>
    <m/>
  </r>
  <r>
    <s v="2206"/>
    <s v="Nassau Inter County Express"/>
    <s v="MB"/>
    <s v="PT"/>
    <x v="4"/>
    <x v="10"/>
    <x v="0"/>
    <m/>
    <n v="98534"/>
    <n v="489179"/>
  </r>
  <r>
    <s v="2206"/>
    <s v="Nassau Inter County Express"/>
    <s v="MB"/>
    <s v="PT"/>
    <x v="5"/>
    <x v="10"/>
    <x v="0"/>
    <m/>
    <n v="52685"/>
    <n v="263571"/>
  </r>
  <r>
    <s v="2206"/>
    <s v="Nassau Inter County Express"/>
    <s v="MB"/>
    <s v="PT"/>
    <x v="6"/>
    <x v="10"/>
    <x v="0"/>
    <m/>
    <n v="31603"/>
    <n v="160870"/>
  </r>
  <r>
    <s v="2206"/>
    <s v="Nassau Inter County Express"/>
    <s v="MB"/>
    <s v="PT"/>
    <x v="7"/>
    <x v="10"/>
    <x v="0"/>
    <m/>
    <n v="29176016"/>
    <n v="143702487"/>
  </r>
  <r>
    <s v="2207"/>
    <s v="Hudson Transportation Management Association"/>
    <s v="MB"/>
    <s v="PT"/>
    <x v="0"/>
    <x v="11"/>
    <x v="0"/>
    <m/>
    <m/>
    <m/>
  </r>
  <r>
    <s v="2207"/>
    <s v="Hudson Transportation Management Association"/>
    <s v="MB"/>
    <s v="PT"/>
    <x v="1"/>
    <x v="11"/>
    <x v="0"/>
    <m/>
    <m/>
    <m/>
  </r>
  <r>
    <s v="2207"/>
    <s v="Hudson Transportation Management Association"/>
    <s v="MB"/>
    <s v="PT"/>
    <x v="2"/>
    <x v="11"/>
    <x v="0"/>
    <m/>
    <m/>
    <m/>
  </r>
  <r>
    <s v="2207"/>
    <s v="Hudson Transportation Management Association"/>
    <s v="MB"/>
    <s v="PT"/>
    <x v="3"/>
    <x v="11"/>
    <x v="0"/>
    <m/>
    <m/>
    <m/>
  </r>
  <r>
    <s v="2207"/>
    <s v="Hudson Transportation Management Association"/>
    <s v="MB"/>
    <s v="PT"/>
    <x v="4"/>
    <x v="11"/>
    <x v="0"/>
    <m/>
    <m/>
    <m/>
  </r>
  <r>
    <s v="2207"/>
    <s v="Hudson Transportation Management Association"/>
    <s v="MB"/>
    <s v="PT"/>
    <x v="5"/>
    <x v="11"/>
    <x v="0"/>
    <m/>
    <m/>
    <m/>
  </r>
  <r>
    <s v="2207"/>
    <s v="Hudson Transportation Management Association"/>
    <s v="MB"/>
    <s v="PT"/>
    <x v="6"/>
    <x v="11"/>
    <x v="0"/>
    <m/>
    <m/>
    <m/>
  </r>
  <r>
    <s v="2207"/>
    <s v="Hudson Transportation Management Association"/>
    <s v="MB"/>
    <s v="PT"/>
    <x v="7"/>
    <x v="11"/>
    <x v="0"/>
    <m/>
    <n v="30666"/>
    <m/>
  </r>
  <r>
    <s v="2208"/>
    <s v="County of Burlington"/>
    <s v="MB"/>
    <s v="PT"/>
    <x v="0"/>
    <x v="11"/>
    <x v="0"/>
    <m/>
    <m/>
    <m/>
  </r>
  <r>
    <s v="2208"/>
    <s v="County of Burlington"/>
    <s v="MB"/>
    <s v="PT"/>
    <x v="1"/>
    <x v="11"/>
    <x v="0"/>
    <m/>
    <m/>
    <m/>
  </r>
  <r>
    <s v="2208"/>
    <s v="County of Burlington"/>
    <s v="MB"/>
    <s v="PT"/>
    <x v="2"/>
    <x v="11"/>
    <x v="0"/>
    <m/>
    <m/>
    <m/>
  </r>
  <r>
    <s v="2208"/>
    <s v="County of Burlington"/>
    <s v="MB"/>
    <s v="PT"/>
    <x v="3"/>
    <x v="11"/>
    <x v="0"/>
    <m/>
    <m/>
    <m/>
  </r>
  <r>
    <s v="2208"/>
    <s v="County of Burlington"/>
    <s v="MB"/>
    <s v="PT"/>
    <x v="4"/>
    <x v="11"/>
    <x v="0"/>
    <m/>
    <m/>
    <m/>
  </r>
  <r>
    <s v="2208"/>
    <s v="County of Burlington"/>
    <s v="MB"/>
    <s v="PT"/>
    <x v="5"/>
    <x v="11"/>
    <x v="0"/>
    <m/>
    <m/>
    <m/>
  </r>
  <r>
    <s v="2208"/>
    <s v="County of Burlington"/>
    <s v="MB"/>
    <s v="PT"/>
    <x v="6"/>
    <x v="11"/>
    <x v="0"/>
    <m/>
    <m/>
    <m/>
  </r>
  <r>
    <s v="2208"/>
    <s v="County of Burlington"/>
    <s v="MB"/>
    <s v="PT"/>
    <x v="7"/>
    <x v="11"/>
    <x v="0"/>
    <m/>
    <n v="131287"/>
    <m/>
  </r>
  <r>
    <s v="2209"/>
    <s v="Somerset County Transportation"/>
    <s v="DR"/>
    <s v="DO"/>
    <x v="0"/>
    <x v="11"/>
    <x v="0"/>
    <m/>
    <m/>
    <m/>
  </r>
  <r>
    <s v="2209"/>
    <s v="Somerset County Transportation"/>
    <s v="DR"/>
    <s v="DO"/>
    <x v="1"/>
    <x v="11"/>
    <x v="0"/>
    <m/>
    <m/>
    <m/>
  </r>
  <r>
    <s v="2209"/>
    <s v="Somerset County Transportation"/>
    <s v="DR"/>
    <s v="DO"/>
    <x v="2"/>
    <x v="11"/>
    <x v="0"/>
    <m/>
    <m/>
    <m/>
  </r>
  <r>
    <s v="2209"/>
    <s v="Somerset County Transportation"/>
    <s v="DR"/>
    <s v="DO"/>
    <x v="3"/>
    <x v="11"/>
    <x v="0"/>
    <m/>
    <m/>
    <m/>
  </r>
  <r>
    <s v="2209"/>
    <s v="Somerset County Transportation"/>
    <s v="DR"/>
    <s v="DO"/>
    <x v="4"/>
    <x v="11"/>
    <x v="0"/>
    <m/>
    <n v="1414"/>
    <n v="5973"/>
  </r>
  <r>
    <s v="2209"/>
    <s v="Somerset County Transportation"/>
    <s v="DR"/>
    <s v="DO"/>
    <x v="5"/>
    <x v="11"/>
    <x v="0"/>
    <m/>
    <m/>
    <m/>
  </r>
  <r>
    <s v="2209"/>
    <s v="Somerset County Transportation"/>
    <s v="DR"/>
    <s v="DO"/>
    <x v="6"/>
    <x v="11"/>
    <x v="0"/>
    <m/>
    <m/>
    <m/>
  </r>
  <r>
    <s v="2209"/>
    <s v="Somerset County Transportation"/>
    <s v="DR"/>
    <s v="DO"/>
    <x v="7"/>
    <x v="11"/>
    <x v="0"/>
    <m/>
    <n v="313049"/>
    <n v="2203514"/>
  </r>
  <r>
    <s v="2209"/>
    <s v="Somerset County Transportation"/>
    <s v="MB"/>
    <s v="DO"/>
    <x v="0"/>
    <x v="11"/>
    <x v="0"/>
    <m/>
    <m/>
    <m/>
  </r>
  <r>
    <s v="2209"/>
    <s v="Somerset County Transportation"/>
    <s v="MB"/>
    <s v="DO"/>
    <x v="1"/>
    <x v="11"/>
    <x v="0"/>
    <m/>
    <m/>
    <m/>
  </r>
  <r>
    <s v="2209"/>
    <s v="Somerset County Transportation"/>
    <s v="MB"/>
    <s v="DO"/>
    <x v="2"/>
    <x v="11"/>
    <x v="0"/>
    <m/>
    <m/>
    <m/>
  </r>
  <r>
    <s v="2209"/>
    <s v="Somerset County Transportation"/>
    <s v="MB"/>
    <s v="DO"/>
    <x v="3"/>
    <x v="11"/>
    <x v="0"/>
    <m/>
    <m/>
    <m/>
  </r>
  <r>
    <s v="2209"/>
    <s v="Somerset County Transportation"/>
    <s v="MB"/>
    <s v="DO"/>
    <x v="4"/>
    <x v="11"/>
    <x v="0"/>
    <m/>
    <n v="457"/>
    <n v="1083"/>
  </r>
  <r>
    <s v="2209"/>
    <s v="Somerset County Transportation"/>
    <s v="MB"/>
    <s v="DO"/>
    <x v="5"/>
    <x v="11"/>
    <x v="0"/>
    <m/>
    <m/>
    <m/>
  </r>
  <r>
    <s v="2209"/>
    <s v="Somerset County Transportation"/>
    <s v="MB"/>
    <s v="DO"/>
    <x v="6"/>
    <x v="11"/>
    <x v="0"/>
    <m/>
    <m/>
    <m/>
  </r>
  <r>
    <s v="2209"/>
    <s v="Somerset County Transportation"/>
    <s v="MB"/>
    <s v="DO"/>
    <x v="7"/>
    <x v="11"/>
    <x v="0"/>
    <m/>
    <n v="113920"/>
    <n v="471795"/>
  </r>
  <r>
    <s v="2210"/>
    <s v="County of Morris"/>
    <s v="DR"/>
    <s v="DO"/>
    <x v="0"/>
    <x v="11"/>
    <x v="0"/>
    <m/>
    <m/>
    <m/>
  </r>
  <r>
    <s v="2210"/>
    <s v="County of Morris"/>
    <s v="DR"/>
    <s v="DO"/>
    <x v="1"/>
    <x v="11"/>
    <x v="0"/>
    <m/>
    <m/>
    <m/>
  </r>
  <r>
    <s v="2210"/>
    <s v="County of Morris"/>
    <s v="DR"/>
    <s v="DO"/>
    <x v="2"/>
    <x v="11"/>
    <x v="0"/>
    <m/>
    <m/>
    <m/>
  </r>
  <r>
    <s v="2210"/>
    <s v="County of Morris"/>
    <s v="DR"/>
    <s v="DO"/>
    <x v="3"/>
    <x v="11"/>
    <x v="0"/>
    <m/>
    <m/>
    <m/>
  </r>
  <r>
    <s v="2210"/>
    <s v="County of Morris"/>
    <s v="DR"/>
    <s v="DO"/>
    <x v="4"/>
    <x v="11"/>
    <x v="0"/>
    <m/>
    <n v="0"/>
    <n v="0"/>
  </r>
  <r>
    <s v="2210"/>
    <s v="County of Morris"/>
    <s v="DR"/>
    <s v="DO"/>
    <x v="5"/>
    <x v="11"/>
    <x v="0"/>
    <m/>
    <n v="0"/>
    <n v="0"/>
  </r>
  <r>
    <s v="2210"/>
    <s v="County of Morris"/>
    <s v="DR"/>
    <s v="DO"/>
    <x v="6"/>
    <x v="11"/>
    <x v="0"/>
    <m/>
    <n v="0"/>
    <n v="0"/>
  </r>
  <r>
    <s v="2210"/>
    <s v="County of Morris"/>
    <s v="DR"/>
    <s v="DO"/>
    <x v="7"/>
    <x v="11"/>
    <x v="0"/>
    <m/>
    <n v="0"/>
    <n v="0"/>
  </r>
  <r>
    <s v="2211"/>
    <s v="County of Mercer"/>
    <s v="MB"/>
    <s v="DO"/>
    <x v="0"/>
    <x v="11"/>
    <x v="0"/>
    <m/>
    <m/>
    <m/>
  </r>
  <r>
    <s v="2211"/>
    <s v="County of Mercer"/>
    <s v="MB"/>
    <s v="DO"/>
    <x v="1"/>
    <x v="11"/>
    <x v="0"/>
    <m/>
    <m/>
    <m/>
  </r>
  <r>
    <s v="2211"/>
    <s v="County of Mercer"/>
    <s v="MB"/>
    <s v="DO"/>
    <x v="2"/>
    <x v="11"/>
    <x v="0"/>
    <m/>
    <m/>
    <m/>
  </r>
  <r>
    <s v="2211"/>
    <s v="County of Mercer"/>
    <s v="MB"/>
    <s v="DO"/>
    <x v="3"/>
    <x v="11"/>
    <x v="0"/>
    <m/>
    <m/>
    <m/>
  </r>
  <r>
    <s v="2211"/>
    <s v="County of Mercer"/>
    <s v="MB"/>
    <s v="DO"/>
    <x v="4"/>
    <x v="11"/>
    <x v="0"/>
    <m/>
    <m/>
    <m/>
  </r>
  <r>
    <s v="2211"/>
    <s v="County of Mercer"/>
    <s v="MB"/>
    <s v="DO"/>
    <x v="5"/>
    <x v="11"/>
    <x v="0"/>
    <m/>
    <m/>
    <m/>
  </r>
  <r>
    <s v="2211"/>
    <s v="County of Mercer"/>
    <s v="MB"/>
    <s v="DO"/>
    <x v="6"/>
    <x v="11"/>
    <x v="0"/>
    <m/>
    <m/>
    <m/>
  </r>
  <r>
    <s v="2211"/>
    <s v="County of Mercer"/>
    <s v="MB"/>
    <s v="DO"/>
    <x v="7"/>
    <x v="11"/>
    <x v="0"/>
    <m/>
    <n v="62081"/>
    <m/>
  </r>
  <r>
    <s v="2212"/>
    <s v="County of Hunterdon"/>
    <s v="DR"/>
    <s v="PT"/>
    <x v="0"/>
    <x v="11"/>
    <x v="0"/>
    <m/>
    <m/>
    <m/>
  </r>
  <r>
    <s v="2212"/>
    <s v="County of Hunterdon"/>
    <s v="DR"/>
    <s v="PT"/>
    <x v="1"/>
    <x v="11"/>
    <x v="0"/>
    <m/>
    <m/>
    <m/>
  </r>
  <r>
    <s v="2212"/>
    <s v="County of Hunterdon"/>
    <s v="DR"/>
    <s v="PT"/>
    <x v="2"/>
    <x v="11"/>
    <x v="0"/>
    <m/>
    <m/>
    <m/>
  </r>
  <r>
    <s v="2212"/>
    <s v="County of Hunterdon"/>
    <s v="DR"/>
    <s v="PT"/>
    <x v="3"/>
    <x v="11"/>
    <x v="0"/>
    <m/>
    <m/>
    <m/>
  </r>
  <r>
    <s v="2212"/>
    <s v="County of Hunterdon"/>
    <s v="DR"/>
    <s v="PT"/>
    <x v="4"/>
    <x v="11"/>
    <x v="0"/>
    <m/>
    <n v="609"/>
    <n v="5284"/>
  </r>
  <r>
    <s v="2212"/>
    <s v="County of Hunterdon"/>
    <s v="DR"/>
    <s v="PT"/>
    <x v="5"/>
    <x v="11"/>
    <x v="0"/>
    <m/>
    <n v="32"/>
    <n v="137"/>
  </r>
  <r>
    <s v="2212"/>
    <s v="County of Hunterdon"/>
    <s v="DR"/>
    <s v="PT"/>
    <x v="6"/>
    <x v="11"/>
    <x v="0"/>
    <m/>
    <m/>
    <m/>
  </r>
  <r>
    <s v="2212"/>
    <s v="County of Hunterdon"/>
    <s v="DR"/>
    <s v="PT"/>
    <x v="7"/>
    <x v="11"/>
    <x v="0"/>
    <m/>
    <n v="74017"/>
    <n v="637976"/>
  </r>
  <r>
    <s v="2213"/>
    <s v="City of Mechanicville"/>
    <s v="MB"/>
    <s v="DO"/>
    <x v="0"/>
    <x v="10"/>
    <x v="0"/>
    <m/>
    <m/>
    <m/>
  </r>
  <r>
    <s v="2213"/>
    <s v="City of Mechanicville"/>
    <s v="MB"/>
    <s v="DO"/>
    <x v="1"/>
    <x v="10"/>
    <x v="0"/>
    <m/>
    <m/>
    <m/>
  </r>
  <r>
    <s v="2213"/>
    <s v="City of Mechanicville"/>
    <s v="MB"/>
    <s v="DO"/>
    <x v="2"/>
    <x v="10"/>
    <x v="0"/>
    <m/>
    <m/>
    <m/>
  </r>
  <r>
    <s v="2213"/>
    <s v="City of Mechanicville"/>
    <s v="MB"/>
    <s v="DO"/>
    <x v="3"/>
    <x v="10"/>
    <x v="0"/>
    <m/>
    <m/>
    <m/>
  </r>
  <r>
    <s v="2213"/>
    <s v="City of Mechanicville"/>
    <s v="MB"/>
    <s v="DO"/>
    <x v="4"/>
    <x v="10"/>
    <x v="0"/>
    <m/>
    <m/>
    <m/>
  </r>
  <r>
    <s v="2213"/>
    <s v="City of Mechanicville"/>
    <s v="MB"/>
    <s v="DO"/>
    <x v="5"/>
    <x v="10"/>
    <x v="0"/>
    <m/>
    <m/>
    <m/>
  </r>
  <r>
    <s v="2213"/>
    <s v="City of Mechanicville"/>
    <s v="MB"/>
    <s v="DO"/>
    <x v="6"/>
    <x v="10"/>
    <x v="0"/>
    <m/>
    <m/>
    <m/>
  </r>
  <r>
    <s v="2213"/>
    <s v="City of Mechanicville"/>
    <s v="MB"/>
    <s v="DO"/>
    <x v="7"/>
    <x v="10"/>
    <x v="0"/>
    <m/>
    <n v="7763"/>
    <m/>
  </r>
  <r>
    <s v="2214"/>
    <s v="Town of Warwick Dial A Bus"/>
    <s v="DR"/>
    <s v="DO"/>
    <x v="0"/>
    <x v="10"/>
    <x v="0"/>
    <m/>
    <m/>
    <m/>
  </r>
  <r>
    <s v="2214"/>
    <s v="Town of Warwick Dial A Bus"/>
    <s v="DR"/>
    <s v="DO"/>
    <x v="1"/>
    <x v="10"/>
    <x v="0"/>
    <m/>
    <m/>
    <m/>
  </r>
  <r>
    <s v="2214"/>
    <s v="Town of Warwick Dial A Bus"/>
    <s v="DR"/>
    <s v="DO"/>
    <x v="2"/>
    <x v="10"/>
    <x v="0"/>
    <m/>
    <m/>
    <m/>
  </r>
  <r>
    <s v="2214"/>
    <s v="Town of Warwick Dial A Bus"/>
    <s v="DR"/>
    <s v="DO"/>
    <x v="3"/>
    <x v="10"/>
    <x v="0"/>
    <m/>
    <m/>
    <m/>
  </r>
  <r>
    <s v="2214"/>
    <s v="Town of Warwick Dial A Bus"/>
    <s v="DR"/>
    <s v="DO"/>
    <x v="4"/>
    <x v="10"/>
    <x v="0"/>
    <m/>
    <m/>
    <m/>
  </r>
  <r>
    <s v="2214"/>
    <s v="Town of Warwick Dial A Bus"/>
    <s v="DR"/>
    <s v="DO"/>
    <x v="5"/>
    <x v="10"/>
    <x v="0"/>
    <m/>
    <m/>
    <m/>
  </r>
  <r>
    <s v="2214"/>
    <s v="Town of Warwick Dial A Bus"/>
    <s v="DR"/>
    <s v="DO"/>
    <x v="6"/>
    <x v="10"/>
    <x v="0"/>
    <m/>
    <m/>
    <m/>
  </r>
  <r>
    <s v="2214"/>
    <s v="Town of Warwick Dial A Bus"/>
    <s v="DR"/>
    <s v="DO"/>
    <x v="7"/>
    <x v="10"/>
    <x v="0"/>
    <m/>
    <n v="32945"/>
    <m/>
  </r>
  <r>
    <s v="2215"/>
    <s v="Watertown CitiBus"/>
    <s v="DR"/>
    <s v="PT"/>
    <x v="0"/>
    <x v="10"/>
    <x v="0"/>
    <m/>
    <m/>
    <m/>
  </r>
  <r>
    <s v="2215"/>
    <s v="Watertown CitiBus"/>
    <s v="DR"/>
    <s v="PT"/>
    <x v="1"/>
    <x v="10"/>
    <x v="0"/>
    <m/>
    <m/>
    <m/>
  </r>
  <r>
    <s v="2215"/>
    <s v="Watertown CitiBus"/>
    <s v="DR"/>
    <s v="PT"/>
    <x v="2"/>
    <x v="10"/>
    <x v="0"/>
    <m/>
    <m/>
    <m/>
  </r>
  <r>
    <s v="2215"/>
    <s v="Watertown CitiBus"/>
    <s v="DR"/>
    <s v="PT"/>
    <x v="3"/>
    <x v="10"/>
    <x v="0"/>
    <m/>
    <m/>
    <m/>
  </r>
  <r>
    <s v="2215"/>
    <s v="Watertown CitiBus"/>
    <s v="DR"/>
    <s v="PT"/>
    <x v="4"/>
    <x v="10"/>
    <x v="0"/>
    <m/>
    <m/>
    <m/>
  </r>
  <r>
    <s v="2215"/>
    <s v="Watertown CitiBus"/>
    <s v="DR"/>
    <s v="PT"/>
    <x v="5"/>
    <x v="10"/>
    <x v="0"/>
    <m/>
    <m/>
    <m/>
  </r>
  <r>
    <s v="2215"/>
    <s v="Watertown CitiBus"/>
    <s v="DR"/>
    <s v="PT"/>
    <x v="6"/>
    <x v="10"/>
    <x v="0"/>
    <m/>
    <m/>
    <m/>
  </r>
  <r>
    <s v="2215"/>
    <s v="Watertown CitiBus"/>
    <s v="DR"/>
    <s v="PT"/>
    <x v="7"/>
    <x v="10"/>
    <x v="0"/>
    <m/>
    <n v="8113"/>
    <m/>
  </r>
  <r>
    <s v="2215"/>
    <s v="Watertown CitiBus"/>
    <s v="MB"/>
    <s v="DO"/>
    <x v="0"/>
    <x v="10"/>
    <x v="0"/>
    <m/>
    <m/>
    <m/>
  </r>
  <r>
    <s v="2215"/>
    <s v="Watertown CitiBus"/>
    <s v="MB"/>
    <s v="DO"/>
    <x v="1"/>
    <x v="10"/>
    <x v="0"/>
    <m/>
    <m/>
    <m/>
  </r>
  <r>
    <s v="2215"/>
    <s v="Watertown CitiBus"/>
    <s v="MB"/>
    <s v="DO"/>
    <x v="2"/>
    <x v="10"/>
    <x v="0"/>
    <m/>
    <m/>
    <m/>
  </r>
  <r>
    <s v="2215"/>
    <s v="Watertown CitiBus"/>
    <s v="MB"/>
    <s v="DO"/>
    <x v="3"/>
    <x v="10"/>
    <x v="0"/>
    <m/>
    <m/>
    <m/>
  </r>
  <r>
    <s v="2215"/>
    <s v="Watertown CitiBus"/>
    <s v="MB"/>
    <s v="DO"/>
    <x v="4"/>
    <x v="10"/>
    <x v="0"/>
    <m/>
    <m/>
    <m/>
  </r>
  <r>
    <s v="2215"/>
    <s v="Watertown CitiBus"/>
    <s v="MB"/>
    <s v="DO"/>
    <x v="5"/>
    <x v="10"/>
    <x v="0"/>
    <m/>
    <m/>
    <m/>
  </r>
  <r>
    <s v="2215"/>
    <s v="Watertown CitiBus"/>
    <s v="MB"/>
    <s v="DO"/>
    <x v="6"/>
    <x v="10"/>
    <x v="0"/>
    <m/>
    <m/>
    <m/>
  </r>
  <r>
    <s v="2215"/>
    <s v="Watertown CitiBus"/>
    <s v="MB"/>
    <s v="DO"/>
    <x v="7"/>
    <x v="10"/>
    <x v="0"/>
    <m/>
    <n v="147818"/>
    <m/>
  </r>
  <r>
    <s v="3001"/>
    <s v="Kanawha Valley Regional Transportation Authority"/>
    <s v="DR"/>
    <s v="DO"/>
    <x v="0"/>
    <x v="13"/>
    <x v="0"/>
    <m/>
    <m/>
    <m/>
  </r>
  <r>
    <s v="3001"/>
    <s v="Kanawha Valley Regional Transportation Authority"/>
    <s v="DR"/>
    <s v="DO"/>
    <x v="1"/>
    <x v="13"/>
    <x v="0"/>
    <m/>
    <m/>
    <m/>
  </r>
  <r>
    <s v="3001"/>
    <s v="Kanawha Valley Regional Transportation Authority"/>
    <s v="DR"/>
    <s v="DO"/>
    <x v="2"/>
    <x v="13"/>
    <x v="0"/>
    <m/>
    <m/>
    <m/>
  </r>
  <r>
    <s v="3001"/>
    <s v="Kanawha Valley Regional Transportation Authority"/>
    <s v="DR"/>
    <s v="DO"/>
    <x v="3"/>
    <x v="13"/>
    <x v="0"/>
    <m/>
    <m/>
    <m/>
  </r>
  <r>
    <s v="3001"/>
    <s v="Kanawha Valley Regional Transportation Authority"/>
    <s v="DR"/>
    <s v="DO"/>
    <x v="4"/>
    <x v="13"/>
    <x v="0"/>
    <m/>
    <n v="113"/>
    <n v="1368"/>
  </r>
  <r>
    <s v="3001"/>
    <s v="Kanawha Valley Regional Transportation Authority"/>
    <s v="DR"/>
    <s v="DO"/>
    <x v="5"/>
    <x v="13"/>
    <x v="0"/>
    <m/>
    <n v="6"/>
    <n v="49"/>
  </r>
  <r>
    <s v="3001"/>
    <s v="Kanawha Valley Regional Transportation Authority"/>
    <s v="DR"/>
    <s v="DO"/>
    <x v="6"/>
    <x v="13"/>
    <x v="0"/>
    <m/>
    <n v="3"/>
    <n v="46"/>
  </r>
  <r>
    <s v="3001"/>
    <s v="Kanawha Valley Regional Transportation Authority"/>
    <s v="DR"/>
    <s v="DO"/>
    <x v="7"/>
    <x v="13"/>
    <x v="0"/>
    <m/>
    <n v="29494"/>
    <n v="352553"/>
  </r>
  <r>
    <s v="3001"/>
    <s v="Kanawha Valley Regional Transportation Authority"/>
    <s v="MB"/>
    <s v="DO"/>
    <x v="0"/>
    <x v="13"/>
    <x v="0"/>
    <m/>
    <m/>
    <m/>
  </r>
  <r>
    <s v="3001"/>
    <s v="Kanawha Valley Regional Transportation Authority"/>
    <s v="MB"/>
    <s v="DO"/>
    <x v="1"/>
    <x v="13"/>
    <x v="0"/>
    <m/>
    <m/>
    <m/>
  </r>
  <r>
    <s v="3001"/>
    <s v="Kanawha Valley Regional Transportation Authority"/>
    <s v="MB"/>
    <s v="DO"/>
    <x v="2"/>
    <x v="13"/>
    <x v="0"/>
    <m/>
    <m/>
    <m/>
  </r>
  <r>
    <s v="3001"/>
    <s v="Kanawha Valley Regional Transportation Authority"/>
    <s v="MB"/>
    <s v="DO"/>
    <x v="3"/>
    <x v="13"/>
    <x v="0"/>
    <m/>
    <m/>
    <m/>
  </r>
  <r>
    <s v="3001"/>
    <s v="Kanawha Valley Regional Transportation Authority"/>
    <s v="MB"/>
    <s v="DO"/>
    <x v="4"/>
    <x v="13"/>
    <x v="0"/>
    <m/>
    <n v="9189"/>
    <n v="48151"/>
  </r>
  <r>
    <s v="3001"/>
    <s v="Kanawha Valley Regional Transportation Authority"/>
    <s v="MB"/>
    <s v="DO"/>
    <x v="5"/>
    <x v="13"/>
    <x v="0"/>
    <m/>
    <n v="6069"/>
    <n v="30255"/>
  </r>
  <r>
    <s v="3001"/>
    <s v="Kanawha Valley Regional Transportation Authority"/>
    <s v="MB"/>
    <s v="DO"/>
    <x v="6"/>
    <x v="13"/>
    <x v="0"/>
    <m/>
    <n v="1801"/>
    <n v="9961"/>
  </r>
  <r>
    <s v="3001"/>
    <s v="Kanawha Valley Regional Transportation Authority"/>
    <s v="MB"/>
    <s v="DO"/>
    <x v="7"/>
    <x v="13"/>
    <x v="0"/>
    <m/>
    <n v="2752964"/>
    <n v="14127064"/>
  </r>
  <r>
    <s v="3002"/>
    <s v="The Tri-State Transit Authority"/>
    <s v="DR"/>
    <s v="DO"/>
    <x v="0"/>
    <x v="13"/>
    <x v="0"/>
    <m/>
    <m/>
    <m/>
  </r>
  <r>
    <s v="3002"/>
    <s v="The Tri-State Transit Authority"/>
    <s v="DR"/>
    <s v="DO"/>
    <x v="1"/>
    <x v="13"/>
    <x v="0"/>
    <m/>
    <m/>
    <m/>
  </r>
  <r>
    <s v="3002"/>
    <s v="The Tri-State Transit Authority"/>
    <s v="DR"/>
    <s v="DO"/>
    <x v="2"/>
    <x v="13"/>
    <x v="0"/>
    <m/>
    <m/>
    <m/>
  </r>
  <r>
    <s v="3002"/>
    <s v="The Tri-State Transit Authority"/>
    <s v="DR"/>
    <s v="DO"/>
    <x v="3"/>
    <x v="13"/>
    <x v="0"/>
    <m/>
    <m/>
    <m/>
  </r>
  <r>
    <s v="3002"/>
    <s v="The Tri-State Transit Authority"/>
    <s v="DR"/>
    <s v="DO"/>
    <x v="4"/>
    <x v="13"/>
    <x v="0"/>
    <m/>
    <n v="112"/>
    <n v="738"/>
  </r>
  <r>
    <s v="3002"/>
    <s v="The Tri-State Transit Authority"/>
    <s v="DR"/>
    <s v="DO"/>
    <x v="5"/>
    <x v="13"/>
    <x v="0"/>
    <m/>
    <n v="56"/>
    <n v="369"/>
  </r>
  <r>
    <s v="3002"/>
    <s v="The Tri-State Transit Authority"/>
    <s v="DR"/>
    <s v="DO"/>
    <x v="6"/>
    <x v="13"/>
    <x v="0"/>
    <m/>
    <m/>
    <m/>
  </r>
  <r>
    <s v="3002"/>
    <s v="The Tri-State Transit Authority"/>
    <s v="DR"/>
    <s v="DO"/>
    <x v="7"/>
    <x v="13"/>
    <x v="0"/>
    <m/>
    <n v="31499"/>
    <n v="208116"/>
  </r>
  <r>
    <s v="3002"/>
    <s v="The Tri-State Transit Authority"/>
    <s v="MB"/>
    <s v="DO"/>
    <x v="0"/>
    <x v="13"/>
    <x v="0"/>
    <m/>
    <m/>
    <m/>
  </r>
  <r>
    <s v="3002"/>
    <s v="The Tri-State Transit Authority"/>
    <s v="MB"/>
    <s v="DO"/>
    <x v="1"/>
    <x v="13"/>
    <x v="0"/>
    <m/>
    <m/>
    <m/>
  </r>
  <r>
    <s v="3002"/>
    <s v="The Tri-State Transit Authority"/>
    <s v="MB"/>
    <s v="DO"/>
    <x v="2"/>
    <x v="13"/>
    <x v="0"/>
    <m/>
    <m/>
    <m/>
  </r>
  <r>
    <s v="3002"/>
    <s v="The Tri-State Transit Authority"/>
    <s v="MB"/>
    <s v="DO"/>
    <x v="3"/>
    <x v="13"/>
    <x v="0"/>
    <m/>
    <m/>
    <m/>
  </r>
  <r>
    <s v="3002"/>
    <s v="The Tri-State Transit Authority"/>
    <s v="MB"/>
    <s v="DO"/>
    <x v="4"/>
    <x v="13"/>
    <x v="0"/>
    <m/>
    <n v="3041"/>
    <n v="15874"/>
  </r>
  <r>
    <s v="3002"/>
    <s v="The Tri-State Transit Authority"/>
    <s v="MB"/>
    <s v="DO"/>
    <x v="5"/>
    <x v="13"/>
    <x v="0"/>
    <m/>
    <n v="2326"/>
    <n v="12142"/>
  </r>
  <r>
    <s v="3002"/>
    <s v="The Tri-State Transit Authority"/>
    <s v="MB"/>
    <s v="DO"/>
    <x v="6"/>
    <x v="13"/>
    <x v="0"/>
    <m/>
    <m/>
    <m/>
  </r>
  <r>
    <s v="3002"/>
    <s v="The Tri-State Transit Authority"/>
    <s v="MB"/>
    <s v="DO"/>
    <x v="7"/>
    <x v="13"/>
    <x v="0"/>
    <m/>
    <n v="899572"/>
    <n v="4695766"/>
  </r>
  <r>
    <s v="3003"/>
    <s v="Mid-Ohio Valley Transit Authority"/>
    <s v="DR"/>
    <s v="DO"/>
    <x v="0"/>
    <x v="13"/>
    <x v="0"/>
    <m/>
    <m/>
    <m/>
  </r>
  <r>
    <s v="3003"/>
    <s v="Mid-Ohio Valley Transit Authority"/>
    <s v="DR"/>
    <s v="DO"/>
    <x v="1"/>
    <x v="13"/>
    <x v="0"/>
    <m/>
    <m/>
    <m/>
  </r>
  <r>
    <s v="3003"/>
    <s v="Mid-Ohio Valley Transit Authority"/>
    <s v="DR"/>
    <s v="DO"/>
    <x v="2"/>
    <x v="13"/>
    <x v="0"/>
    <m/>
    <m/>
    <m/>
  </r>
  <r>
    <s v="3003"/>
    <s v="Mid-Ohio Valley Transit Authority"/>
    <s v="DR"/>
    <s v="DO"/>
    <x v="3"/>
    <x v="13"/>
    <x v="0"/>
    <m/>
    <m/>
    <m/>
  </r>
  <r>
    <s v="3003"/>
    <s v="Mid-Ohio Valley Transit Authority"/>
    <s v="DR"/>
    <s v="DO"/>
    <x v="4"/>
    <x v="13"/>
    <x v="0"/>
    <m/>
    <m/>
    <m/>
  </r>
  <r>
    <s v="3003"/>
    <s v="Mid-Ohio Valley Transit Authority"/>
    <s v="DR"/>
    <s v="DO"/>
    <x v="5"/>
    <x v="13"/>
    <x v="0"/>
    <m/>
    <m/>
    <m/>
  </r>
  <r>
    <s v="3003"/>
    <s v="Mid-Ohio Valley Transit Authority"/>
    <s v="DR"/>
    <s v="DO"/>
    <x v="6"/>
    <x v="13"/>
    <x v="0"/>
    <m/>
    <m/>
    <m/>
  </r>
  <r>
    <s v="3003"/>
    <s v="Mid-Ohio Valley Transit Authority"/>
    <s v="DR"/>
    <s v="DO"/>
    <x v="7"/>
    <x v="13"/>
    <x v="0"/>
    <m/>
    <n v="5327"/>
    <m/>
  </r>
  <r>
    <s v="3003"/>
    <s v="Mid-Ohio Valley Transit Authority"/>
    <s v="MB"/>
    <s v="DO"/>
    <x v="0"/>
    <x v="13"/>
    <x v="0"/>
    <m/>
    <m/>
    <m/>
  </r>
  <r>
    <s v="3003"/>
    <s v="Mid-Ohio Valley Transit Authority"/>
    <s v="MB"/>
    <s v="DO"/>
    <x v="1"/>
    <x v="13"/>
    <x v="0"/>
    <m/>
    <m/>
    <m/>
  </r>
  <r>
    <s v="3003"/>
    <s v="Mid-Ohio Valley Transit Authority"/>
    <s v="MB"/>
    <s v="DO"/>
    <x v="2"/>
    <x v="13"/>
    <x v="0"/>
    <m/>
    <m/>
    <m/>
  </r>
  <r>
    <s v="3003"/>
    <s v="Mid-Ohio Valley Transit Authority"/>
    <s v="MB"/>
    <s v="DO"/>
    <x v="3"/>
    <x v="13"/>
    <x v="0"/>
    <m/>
    <m/>
    <m/>
  </r>
  <r>
    <s v="3003"/>
    <s v="Mid-Ohio Valley Transit Authority"/>
    <s v="MB"/>
    <s v="DO"/>
    <x v="4"/>
    <x v="13"/>
    <x v="0"/>
    <m/>
    <m/>
    <m/>
  </r>
  <r>
    <s v="3003"/>
    <s v="Mid-Ohio Valley Transit Authority"/>
    <s v="MB"/>
    <s v="DO"/>
    <x v="5"/>
    <x v="13"/>
    <x v="0"/>
    <m/>
    <m/>
    <m/>
  </r>
  <r>
    <s v="3003"/>
    <s v="Mid-Ohio Valley Transit Authority"/>
    <s v="MB"/>
    <s v="DO"/>
    <x v="6"/>
    <x v="13"/>
    <x v="0"/>
    <m/>
    <m/>
    <m/>
  </r>
  <r>
    <s v="3003"/>
    <s v="Mid-Ohio Valley Transit Authority"/>
    <s v="MB"/>
    <s v="DO"/>
    <x v="7"/>
    <x v="13"/>
    <x v="0"/>
    <m/>
    <n v="449100"/>
    <m/>
  </r>
  <r>
    <s v="3006"/>
    <s v="Greater Richmond Transit Company"/>
    <s v="DR"/>
    <s v="DO"/>
    <x v="0"/>
    <x v="14"/>
    <x v="0"/>
    <m/>
    <m/>
    <m/>
  </r>
  <r>
    <s v="3006"/>
    <s v="Greater Richmond Transit Company"/>
    <s v="DR"/>
    <s v="DO"/>
    <x v="1"/>
    <x v="14"/>
    <x v="0"/>
    <m/>
    <m/>
    <m/>
  </r>
  <r>
    <s v="3006"/>
    <s v="Greater Richmond Transit Company"/>
    <s v="DR"/>
    <s v="DO"/>
    <x v="2"/>
    <x v="14"/>
    <x v="0"/>
    <m/>
    <m/>
    <m/>
  </r>
  <r>
    <s v="3006"/>
    <s v="Greater Richmond Transit Company"/>
    <s v="DR"/>
    <s v="DO"/>
    <x v="3"/>
    <x v="14"/>
    <x v="0"/>
    <m/>
    <m/>
    <m/>
  </r>
  <r>
    <s v="3006"/>
    <s v="Greater Richmond Transit Company"/>
    <s v="DR"/>
    <s v="DO"/>
    <x v="4"/>
    <x v="14"/>
    <x v="0"/>
    <m/>
    <n v="960"/>
    <n v="10509"/>
  </r>
  <r>
    <s v="3006"/>
    <s v="Greater Richmond Transit Company"/>
    <s v="DR"/>
    <s v="DO"/>
    <x v="5"/>
    <x v="14"/>
    <x v="0"/>
    <m/>
    <n v="390"/>
    <n v="5344"/>
  </r>
  <r>
    <s v="3006"/>
    <s v="Greater Richmond Transit Company"/>
    <s v="DR"/>
    <s v="DO"/>
    <x v="6"/>
    <x v="14"/>
    <x v="0"/>
    <m/>
    <n v="283"/>
    <n v="3708"/>
  </r>
  <r>
    <s v="3006"/>
    <s v="Greater Richmond Transit Company"/>
    <s v="DR"/>
    <s v="DO"/>
    <x v="7"/>
    <x v="14"/>
    <x v="0"/>
    <m/>
    <n v="119446"/>
    <n v="1344625"/>
  </r>
  <r>
    <s v="3006"/>
    <s v="Greater Richmond Transit Company"/>
    <s v="DR"/>
    <s v="PT"/>
    <x v="0"/>
    <x v="14"/>
    <x v="0"/>
    <m/>
    <m/>
    <m/>
  </r>
  <r>
    <s v="3006"/>
    <s v="Greater Richmond Transit Company"/>
    <s v="DR"/>
    <s v="PT"/>
    <x v="1"/>
    <x v="14"/>
    <x v="0"/>
    <m/>
    <m/>
    <m/>
  </r>
  <r>
    <s v="3006"/>
    <s v="Greater Richmond Transit Company"/>
    <s v="DR"/>
    <s v="PT"/>
    <x v="2"/>
    <x v="14"/>
    <x v="0"/>
    <m/>
    <m/>
    <m/>
  </r>
  <r>
    <s v="3006"/>
    <s v="Greater Richmond Transit Company"/>
    <s v="DR"/>
    <s v="PT"/>
    <x v="3"/>
    <x v="14"/>
    <x v="0"/>
    <m/>
    <m/>
    <m/>
  </r>
  <r>
    <s v="3006"/>
    <s v="Greater Richmond Transit Company"/>
    <s v="DR"/>
    <s v="PT"/>
    <x v="4"/>
    <x v="14"/>
    <x v="0"/>
    <m/>
    <n v="859"/>
    <n v="10507"/>
  </r>
  <r>
    <s v="3006"/>
    <s v="Greater Richmond Transit Company"/>
    <s v="DR"/>
    <s v="PT"/>
    <x v="5"/>
    <x v="14"/>
    <x v="0"/>
    <m/>
    <n v="341"/>
    <n v="5455"/>
  </r>
  <r>
    <s v="3006"/>
    <s v="Greater Richmond Transit Company"/>
    <s v="DR"/>
    <s v="PT"/>
    <x v="6"/>
    <x v="14"/>
    <x v="0"/>
    <m/>
    <n v="205"/>
    <n v="3758"/>
  </r>
  <r>
    <s v="3006"/>
    <s v="Greater Richmond Transit Company"/>
    <s v="DR"/>
    <s v="PT"/>
    <x v="7"/>
    <x v="14"/>
    <x v="0"/>
    <m/>
    <n v="147289"/>
    <n v="1878909"/>
  </r>
  <r>
    <s v="3006"/>
    <s v="Greater Richmond Transit Company"/>
    <s v="MB"/>
    <s v="DO"/>
    <x v="0"/>
    <x v="14"/>
    <x v="0"/>
    <m/>
    <m/>
    <m/>
  </r>
  <r>
    <s v="3006"/>
    <s v="Greater Richmond Transit Company"/>
    <s v="MB"/>
    <s v="DO"/>
    <x v="1"/>
    <x v="14"/>
    <x v="0"/>
    <m/>
    <m/>
    <m/>
  </r>
  <r>
    <s v="3006"/>
    <s v="Greater Richmond Transit Company"/>
    <s v="MB"/>
    <s v="DO"/>
    <x v="2"/>
    <x v="14"/>
    <x v="0"/>
    <m/>
    <m/>
    <m/>
  </r>
  <r>
    <s v="3006"/>
    <s v="Greater Richmond Transit Company"/>
    <s v="MB"/>
    <s v="DO"/>
    <x v="3"/>
    <x v="14"/>
    <x v="0"/>
    <m/>
    <m/>
    <m/>
  </r>
  <r>
    <s v="3006"/>
    <s v="Greater Richmond Transit Company"/>
    <s v="MB"/>
    <s v="DO"/>
    <x v="4"/>
    <x v="14"/>
    <x v="0"/>
    <m/>
    <n v="31272"/>
    <n v="128889"/>
  </r>
  <r>
    <s v="3006"/>
    <s v="Greater Richmond Transit Company"/>
    <s v="MB"/>
    <s v="DO"/>
    <x v="5"/>
    <x v="14"/>
    <x v="0"/>
    <m/>
    <n v="14830"/>
    <n v="53831"/>
  </r>
  <r>
    <s v="3006"/>
    <s v="Greater Richmond Transit Company"/>
    <s v="MB"/>
    <s v="DO"/>
    <x v="6"/>
    <x v="14"/>
    <x v="0"/>
    <m/>
    <n v="9760"/>
    <n v="31665"/>
  </r>
  <r>
    <s v="3006"/>
    <s v="Greater Richmond Transit Company"/>
    <s v="MB"/>
    <s v="DO"/>
    <x v="7"/>
    <x v="14"/>
    <x v="0"/>
    <m/>
    <n v="9352988"/>
    <n v="37675698"/>
  </r>
  <r>
    <s v="3006"/>
    <s v="Greater Richmond Transit Company"/>
    <s v="VP"/>
    <s v="PT"/>
    <x v="0"/>
    <x v="14"/>
    <x v="0"/>
    <m/>
    <m/>
    <m/>
  </r>
  <r>
    <s v="3006"/>
    <s v="Greater Richmond Transit Company"/>
    <s v="VP"/>
    <s v="PT"/>
    <x v="1"/>
    <x v="14"/>
    <x v="0"/>
    <m/>
    <m/>
    <m/>
  </r>
  <r>
    <s v="3006"/>
    <s v="Greater Richmond Transit Company"/>
    <s v="VP"/>
    <s v="PT"/>
    <x v="2"/>
    <x v="14"/>
    <x v="0"/>
    <m/>
    <m/>
    <m/>
  </r>
  <r>
    <s v="3006"/>
    <s v="Greater Richmond Transit Company"/>
    <s v="VP"/>
    <s v="PT"/>
    <x v="3"/>
    <x v="14"/>
    <x v="0"/>
    <m/>
    <m/>
    <m/>
  </r>
  <r>
    <s v="3006"/>
    <s v="Greater Richmond Transit Company"/>
    <s v="VP"/>
    <s v="PT"/>
    <x v="4"/>
    <x v="14"/>
    <x v="0"/>
    <m/>
    <n v="1550"/>
    <n v="108800"/>
  </r>
  <r>
    <s v="3006"/>
    <s v="Greater Richmond Transit Company"/>
    <s v="VP"/>
    <s v="PT"/>
    <x v="5"/>
    <x v="14"/>
    <x v="0"/>
    <m/>
    <m/>
    <m/>
  </r>
  <r>
    <s v="3006"/>
    <s v="Greater Richmond Transit Company"/>
    <s v="VP"/>
    <s v="PT"/>
    <x v="6"/>
    <x v="14"/>
    <x v="0"/>
    <m/>
    <m/>
    <m/>
  </r>
  <r>
    <s v="3006"/>
    <s v="Greater Richmond Transit Company"/>
    <s v="VP"/>
    <s v="PT"/>
    <x v="7"/>
    <x v="14"/>
    <x v="0"/>
    <m/>
    <n v="390600"/>
    <n v="27417600"/>
  </r>
  <r>
    <s v="3007"/>
    <s v="Greater Roanoke Transit Company"/>
    <s v="DR"/>
    <s v="PT"/>
    <x v="0"/>
    <x v="14"/>
    <x v="0"/>
    <m/>
    <m/>
    <m/>
  </r>
  <r>
    <s v="3007"/>
    <s v="Greater Roanoke Transit Company"/>
    <s v="DR"/>
    <s v="PT"/>
    <x v="1"/>
    <x v="14"/>
    <x v="0"/>
    <m/>
    <m/>
    <m/>
  </r>
  <r>
    <s v="3007"/>
    <s v="Greater Roanoke Transit Company"/>
    <s v="DR"/>
    <s v="PT"/>
    <x v="2"/>
    <x v="14"/>
    <x v="0"/>
    <m/>
    <m/>
    <m/>
  </r>
  <r>
    <s v="3007"/>
    <s v="Greater Roanoke Transit Company"/>
    <s v="DR"/>
    <s v="PT"/>
    <x v="3"/>
    <x v="14"/>
    <x v="0"/>
    <m/>
    <m/>
    <m/>
  </r>
  <r>
    <s v="3007"/>
    <s v="Greater Roanoke Transit Company"/>
    <s v="DR"/>
    <s v="PT"/>
    <x v="4"/>
    <x v="14"/>
    <x v="0"/>
    <m/>
    <n v="214"/>
    <n v="2150"/>
  </r>
  <r>
    <s v="3007"/>
    <s v="Greater Roanoke Transit Company"/>
    <s v="DR"/>
    <s v="PT"/>
    <x v="5"/>
    <x v="14"/>
    <x v="0"/>
    <m/>
    <n v="109"/>
    <n v="761"/>
  </r>
  <r>
    <s v="3007"/>
    <s v="Greater Roanoke Transit Company"/>
    <s v="DR"/>
    <s v="PT"/>
    <x v="6"/>
    <x v="14"/>
    <x v="0"/>
    <m/>
    <m/>
    <m/>
  </r>
  <r>
    <s v="3007"/>
    <s v="Greater Roanoke Transit Company"/>
    <s v="DR"/>
    <s v="PT"/>
    <x v="7"/>
    <x v="14"/>
    <x v="0"/>
    <m/>
    <n v="60122"/>
    <n v="587338"/>
  </r>
  <r>
    <s v="3007"/>
    <s v="Greater Roanoke Transit Company"/>
    <s v="MB"/>
    <s v="DO"/>
    <x v="0"/>
    <x v="14"/>
    <x v="0"/>
    <m/>
    <m/>
    <m/>
  </r>
  <r>
    <s v="3007"/>
    <s v="Greater Roanoke Transit Company"/>
    <s v="MB"/>
    <s v="DO"/>
    <x v="1"/>
    <x v="14"/>
    <x v="0"/>
    <m/>
    <m/>
    <m/>
  </r>
  <r>
    <s v="3007"/>
    <s v="Greater Roanoke Transit Company"/>
    <s v="MB"/>
    <s v="DO"/>
    <x v="2"/>
    <x v="14"/>
    <x v="0"/>
    <m/>
    <m/>
    <m/>
  </r>
  <r>
    <s v="3007"/>
    <s v="Greater Roanoke Transit Company"/>
    <s v="MB"/>
    <s v="DO"/>
    <x v="3"/>
    <x v="14"/>
    <x v="0"/>
    <m/>
    <m/>
    <m/>
  </r>
  <r>
    <s v="3007"/>
    <s v="Greater Roanoke Transit Company"/>
    <s v="MB"/>
    <s v="DO"/>
    <x v="4"/>
    <x v="14"/>
    <x v="0"/>
    <m/>
    <n v="8257"/>
    <n v="36744"/>
  </r>
  <r>
    <s v="3007"/>
    <s v="Greater Roanoke Transit Company"/>
    <s v="MB"/>
    <s v="DO"/>
    <x v="5"/>
    <x v="14"/>
    <x v="0"/>
    <m/>
    <n v="5389"/>
    <n v="23981"/>
  </r>
  <r>
    <s v="3007"/>
    <s v="Greater Roanoke Transit Company"/>
    <s v="MB"/>
    <s v="DO"/>
    <x v="6"/>
    <x v="14"/>
    <x v="0"/>
    <m/>
    <n v="60"/>
    <n v="267"/>
  </r>
  <r>
    <s v="3007"/>
    <s v="Greater Roanoke Transit Company"/>
    <s v="MB"/>
    <s v="DO"/>
    <x v="7"/>
    <x v="14"/>
    <x v="0"/>
    <m/>
    <n v="2391001"/>
    <n v="10639954"/>
  </r>
  <r>
    <s v="3008"/>
    <s v="Greater Lynchburg Transit Company"/>
    <s v="DR"/>
    <s v="DO"/>
    <x v="0"/>
    <x v="14"/>
    <x v="0"/>
    <m/>
    <m/>
    <m/>
  </r>
  <r>
    <s v="3008"/>
    <s v="Greater Lynchburg Transit Company"/>
    <s v="DR"/>
    <s v="DO"/>
    <x v="1"/>
    <x v="14"/>
    <x v="0"/>
    <m/>
    <m/>
    <m/>
  </r>
  <r>
    <s v="3008"/>
    <s v="Greater Lynchburg Transit Company"/>
    <s v="DR"/>
    <s v="DO"/>
    <x v="2"/>
    <x v="14"/>
    <x v="0"/>
    <m/>
    <m/>
    <m/>
  </r>
  <r>
    <s v="3008"/>
    <s v="Greater Lynchburg Transit Company"/>
    <s v="DR"/>
    <s v="DO"/>
    <x v="3"/>
    <x v="14"/>
    <x v="0"/>
    <m/>
    <m/>
    <m/>
  </r>
  <r>
    <s v="3008"/>
    <s v="Greater Lynchburg Transit Company"/>
    <s v="DR"/>
    <s v="DO"/>
    <x v="4"/>
    <x v="14"/>
    <x v="0"/>
    <m/>
    <n v="115"/>
    <n v="510"/>
  </r>
  <r>
    <s v="3008"/>
    <s v="Greater Lynchburg Transit Company"/>
    <s v="DR"/>
    <s v="DO"/>
    <x v="5"/>
    <x v="14"/>
    <x v="0"/>
    <m/>
    <n v="35"/>
    <n v="138"/>
  </r>
  <r>
    <s v="3008"/>
    <s v="Greater Lynchburg Transit Company"/>
    <s v="DR"/>
    <s v="DO"/>
    <x v="6"/>
    <x v="14"/>
    <x v="0"/>
    <m/>
    <n v="17"/>
    <n v="39"/>
  </r>
  <r>
    <s v="3008"/>
    <s v="Greater Lynchburg Transit Company"/>
    <s v="DR"/>
    <s v="DO"/>
    <x v="7"/>
    <x v="14"/>
    <x v="0"/>
    <m/>
    <n v="28725"/>
    <n v="125924"/>
  </r>
  <r>
    <s v="3008"/>
    <s v="Greater Lynchburg Transit Company"/>
    <s v="MB"/>
    <s v="DO"/>
    <x v="0"/>
    <x v="14"/>
    <x v="0"/>
    <m/>
    <m/>
    <m/>
  </r>
  <r>
    <s v="3008"/>
    <s v="Greater Lynchburg Transit Company"/>
    <s v="MB"/>
    <s v="DO"/>
    <x v="1"/>
    <x v="14"/>
    <x v="0"/>
    <m/>
    <m/>
    <m/>
  </r>
  <r>
    <s v="3008"/>
    <s v="Greater Lynchburg Transit Company"/>
    <s v="MB"/>
    <s v="DO"/>
    <x v="2"/>
    <x v="14"/>
    <x v="0"/>
    <m/>
    <m/>
    <m/>
  </r>
  <r>
    <s v="3008"/>
    <s v="Greater Lynchburg Transit Company"/>
    <s v="MB"/>
    <s v="DO"/>
    <x v="3"/>
    <x v="14"/>
    <x v="0"/>
    <m/>
    <m/>
    <m/>
  </r>
  <r>
    <s v="3008"/>
    <s v="Greater Lynchburg Transit Company"/>
    <s v="MB"/>
    <s v="DO"/>
    <x v="4"/>
    <x v="14"/>
    <x v="0"/>
    <m/>
    <n v="7121"/>
    <n v="23382"/>
  </r>
  <r>
    <s v="3008"/>
    <s v="Greater Lynchburg Transit Company"/>
    <s v="MB"/>
    <s v="DO"/>
    <x v="5"/>
    <x v="14"/>
    <x v="0"/>
    <m/>
    <n v="5684"/>
    <n v="24097"/>
  </r>
  <r>
    <s v="3008"/>
    <s v="Greater Lynchburg Transit Company"/>
    <s v="MB"/>
    <s v="DO"/>
    <x v="6"/>
    <x v="14"/>
    <x v="0"/>
    <m/>
    <n v="1899"/>
    <n v="9769"/>
  </r>
  <r>
    <s v="3008"/>
    <s v="Greater Lynchburg Transit Company"/>
    <s v="MB"/>
    <s v="DO"/>
    <x v="7"/>
    <x v="14"/>
    <x v="0"/>
    <m/>
    <n v="2156120"/>
    <n v="7396792"/>
  </r>
  <r>
    <s v="3009"/>
    <s v="Petersburg Area Transit"/>
    <s v="DR"/>
    <s v="DO"/>
    <x v="0"/>
    <x v="14"/>
    <x v="0"/>
    <m/>
    <m/>
    <m/>
  </r>
  <r>
    <s v="3009"/>
    <s v="Petersburg Area Transit"/>
    <s v="DR"/>
    <s v="DO"/>
    <x v="1"/>
    <x v="14"/>
    <x v="0"/>
    <m/>
    <m/>
    <m/>
  </r>
  <r>
    <s v="3009"/>
    <s v="Petersburg Area Transit"/>
    <s v="DR"/>
    <s v="DO"/>
    <x v="2"/>
    <x v="14"/>
    <x v="0"/>
    <m/>
    <m/>
    <m/>
  </r>
  <r>
    <s v="3009"/>
    <s v="Petersburg Area Transit"/>
    <s v="DR"/>
    <s v="DO"/>
    <x v="3"/>
    <x v="14"/>
    <x v="0"/>
    <m/>
    <m/>
    <m/>
  </r>
  <r>
    <s v="3009"/>
    <s v="Petersburg Area Transit"/>
    <s v="DR"/>
    <s v="DO"/>
    <x v="4"/>
    <x v="14"/>
    <x v="0"/>
    <m/>
    <m/>
    <m/>
  </r>
  <r>
    <s v="3009"/>
    <s v="Petersburg Area Transit"/>
    <s v="DR"/>
    <s v="DO"/>
    <x v="5"/>
    <x v="14"/>
    <x v="0"/>
    <m/>
    <m/>
    <m/>
  </r>
  <r>
    <s v="3009"/>
    <s v="Petersburg Area Transit"/>
    <s v="DR"/>
    <s v="DO"/>
    <x v="6"/>
    <x v="14"/>
    <x v="0"/>
    <m/>
    <m/>
    <m/>
  </r>
  <r>
    <s v="3009"/>
    <s v="Petersburg Area Transit"/>
    <s v="DR"/>
    <s v="DO"/>
    <x v="7"/>
    <x v="14"/>
    <x v="0"/>
    <m/>
    <n v="8546"/>
    <m/>
  </r>
  <r>
    <s v="3009"/>
    <s v="Petersburg Area Transit"/>
    <s v="MB"/>
    <s v="DO"/>
    <x v="0"/>
    <x v="14"/>
    <x v="0"/>
    <m/>
    <m/>
    <m/>
  </r>
  <r>
    <s v="3009"/>
    <s v="Petersburg Area Transit"/>
    <s v="MB"/>
    <s v="DO"/>
    <x v="1"/>
    <x v="14"/>
    <x v="0"/>
    <m/>
    <m/>
    <m/>
  </r>
  <r>
    <s v="3009"/>
    <s v="Petersburg Area Transit"/>
    <s v="MB"/>
    <s v="DO"/>
    <x v="2"/>
    <x v="14"/>
    <x v="0"/>
    <m/>
    <m/>
    <m/>
  </r>
  <r>
    <s v="3009"/>
    <s v="Petersburg Area Transit"/>
    <s v="MB"/>
    <s v="DO"/>
    <x v="3"/>
    <x v="14"/>
    <x v="0"/>
    <m/>
    <m/>
    <m/>
  </r>
  <r>
    <s v="3009"/>
    <s v="Petersburg Area Transit"/>
    <s v="MB"/>
    <s v="DO"/>
    <x v="4"/>
    <x v="14"/>
    <x v="0"/>
    <m/>
    <m/>
    <m/>
  </r>
  <r>
    <s v="3009"/>
    <s v="Petersburg Area Transit"/>
    <s v="MB"/>
    <s v="DO"/>
    <x v="5"/>
    <x v="14"/>
    <x v="0"/>
    <m/>
    <m/>
    <m/>
  </r>
  <r>
    <s v="3009"/>
    <s v="Petersburg Area Transit"/>
    <s v="MB"/>
    <s v="DO"/>
    <x v="6"/>
    <x v="14"/>
    <x v="0"/>
    <m/>
    <m/>
    <m/>
  </r>
  <r>
    <s v="3009"/>
    <s v="Petersburg Area Transit"/>
    <s v="MB"/>
    <s v="DO"/>
    <x v="7"/>
    <x v="14"/>
    <x v="0"/>
    <m/>
    <n v="656155"/>
    <m/>
  </r>
  <r>
    <s v="3010"/>
    <s v="Lehigh and Northampton Transportation Authority"/>
    <s v="DR"/>
    <s v="PT"/>
    <x v="0"/>
    <x v="12"/>
    <x v="0"/>
    <m/>
    <m/>
    <m/>
  </r>
  <r>
    <s v="3010"/>
    <s v="Lehigh and Northampton Transportation Authority"/>
    <s v="DR"/>
    <s v="PT"/>
    <x v="1"/>
    <x v="12"/>
    <x v="0"/>
    <m/>
    <m/>
    <m/>
  </r>
  <r>
    <s v="3010"/>
    <s v="Lehigh and Northampton Transportation Authority"/>
    <s v="DR"/>
    <s v="PT"/>
    <x v="2"/>
    <x v="12"/>
    <x v="0"/>
    <m/>
    <m/>
    <m/>
  </r>
  <r>
    <s v="3010"/>
    <s v="Lehigh and Northampton Transportation Authority"/>
    <s v="DR"/>
    <s v="PT"/>
    <x v="3"/>
    <x v="12"/>
    <x v="0"/>
    <m/>
    <m/>
    <m/>
  </r>
  <r>
    <s v="3010"/>
    <s v="Lehigh and Northampton Transportation Authority"/>
    <s v="DR"/>
    <s v="PT"/>
    <x v="4"/>
    <x v="12"/>
    <x v="0"/>
    <m/>
    <n v="1575"/>
    <n v="24181"/>
  </r>
  <r>
    <s v="3010"/>
    <s v="Lehigh and Northampton Transportation Authority"/>
    <s v="DR"/>
    <s v="PT"/>
    <x v="5"/>
    <x v="12"/>
    <x v="0"/>
    <m/>
    <n v="360"/>
    <n v="3663"/>
  </r>
  <r>
    <s v="3010"/>
    <s v="Lehigh and Northampton Transportation Authority"/>
    <s v="DR"/>
    <s v="PT"/>
    <x v="6"/>
    <x v="12"/>
    <x v="0"/>
    <m/>
    <n v="80"/>
    <n v="700"/>
  </r>
  <r>
    <s v="3010"/>
    <s v="Lehigh and Northampton Transportation Authority"/>
    <s v="DR"/>
    <s v="PT"/>
    <x v="7"/>
    <x v="12"/>
    <x v="0"/>
    <m/>
    <n v="427695"/>
    <n v="6442256"/>
  </r>
  <r>
    <s v="3010"/>
    <s v="Lehigh and Northampton Transportation Authority"/>
    <s v="MB"/>
    <s v="DO"/>
    <x v="0"/>
    <x v="12"/>
    <x v="0"/>
    <m/>
    <m/>
    <m/>
  </r>
  <r>
    <s v="3010"/>
    <s v="Lehigh and Northampton Transportation Authority"/>
    <s v="MB"/>
    <s v="DO"/>
    <x v="1"/>
    <x v="12"/>
    <x v="0"/>
    <m/>
    <m/>
    <m/>
  </r>
  <r>
    <s v="3010"/>
    <s v="Lehigh and Northampton Transportation Authority"/>
    <s v="MB"/>
    <s v="DO"/>
    <x v="2"/>
    <x v="12"/>
    <x v="0"/>
    <m/>
    <m/>
    <m/>
  </r>
  <r>
    <s v="3010"/>
    <s v="Lehigh and Northampton Transportation Authority"/>
    <s v="MB"/>
    <s v="DO"/>
    <x v="3"/>
    <x v="12"/>
    <x v="0"/>
    <m/>
    <m/>
    <m/>
  </r>
  <r>
    <s v="3010"/>
    <s v="Lehigh and Northampton Transportation Authority"/>
    <s v="MB"/>
    <s v="DO"/>
    <x v="4"/>
    <x v="12"/>
    <x v="0"/>
    <m/>
    <n v="16170"/>
    <n v="48188"/>
  </r>
  <r>
    <s v="3010"/>
    <s v="Lehigh and Northampton Transportation Authority"/>
    <s v="MB"/>
    <s v="DO"/>
    <x v="5"/>
    <x v="12"/>
    <x v="0"/>
    <m/>
    <n v="10316"/>
    <n v="30021"/>
  </r>
  <r>
    <s v="3010"/>
    <s v="Lehigh and Northampton Transportation Authority"/>
    <s v="MB"/>
    <s v="DO"/>
    <x v="6"/>
    <x v="12"/>
    <x v="0"/>
    <m/>
    <n v="3078"/>
    <n v="7602"/>
  </r>
  <r>
    <s v="3010"/>
    <s v="Lehigh and Northampton Transportation Authority"/>
    <s v="MB"/>
    <s v="DO"/>
    <x v="7"/>
    <x v="12"/>
    <x v="0"/>
    <m/>
    <n v="4853383"/>
    <n v="14347900"/>
  </r>
  <r>
    <s v="3011"/>
    <s v="Altoona Metro Transit"/>
    <s v="DR"/>
    <s v="DO"/>
    <x v="0"/>
    <x v="12"/>
    <x v="0"/>
    <m/>
    <m/>
    <m/>
  </r>
  <r>
    <s v="3011"/>
    <s v="Altoona Metro Transit"/>
    <s v="DR"/>
    <s v="DO"/>
    <x v="1"/>
    <x v="12"/>
    <x v="0"/>
    <m/>
    <m/>
    <m/>
  </r>
  <r>
    <s v="3011"/>
    <s v="Altoona Metro Transit"/>
    <s v="DR"/>
    <s v="DO"/>
    <x v="2"/>
    <x v="12"/>
    <x v="0"/>
    <m/>
    <m/>
    <m/>
  </r>
  <r>
    <s v="3011"/>
    <s v="Altoona Metro Transit"/>
    <s v="DR"/>
    <s v="DO"/>
    <x v="3"/>
    <x v="12"/>
    <x v="0"/>
    <m/>
    <m/>
    <m/>
  </r>
  <r>
    <s v="3011"/>
    <s v="Altoona Metro Transit"/>
    <s v="DR"/>
    <s v="DO"/>
    <x v="4"/>
    <x v="12"/>
    <x v="0"/>
    <m/>
    <m/>
    <m/>
  </r>
  <r>
    <s v="3011"/>
    <s v="Altoona Metro Transit"/>
    <s v="DR"/>
    <s v="DO"/>
    <x v="5"/>
    <x v="12"/>
    <x v="0"/>
    <m/>
    <n v="6"/>
    <n v="28"/>
  </r>
  <r>
    <s v="3011"/>
    <s v="Altoona Metro Transit"/>
    <s v="DR"/>
    <s v="DO"/>
    <x v="6"/>
    <x v="12"/>
    <x v="0"/>
    <m/>
    <m/>
    <m/>
  </r>
  <r>
    <s v="3011"/>
    <s v="Altoona Metro Transit"/>
    <s v="DR"/>
    <s v="DO"/>
    <x v="7"/>
    <x v="12"/>
    <x v="0"/>
    <m/>
    <n v="342"/>
    <n v="1463"/>
  </r>
  <r>
    <s v="3011"/>
    <s v="Altoona Metro Transit"/>
    <s v="DR"/>
    <s v="PT"/>
    <x v="0"/>
    <x v="12"/>
    <x v="0"/>
    <m/>
    <m/>
    <m/>
  </r>
  <r>
    <s v="3011"/>
    <s v="Altoona Metro Transit"/>
    <s v="DR"/>
    <s v="PT"/>
    <x v="1"/>
    <x v="12"/>
    <x v="0"/>
    <m/>
    <m/>
    <m/>
  </r>
  <r>
    <s v="3011"/>
    <s v="Altoona Metro Transit"/>
    <s v="DR"/>
    <s v="PT"/>
    <x v="2"/>
    <x v="12"/>
    <x v="0"/>
    <m/>
    <m/>
    <m/>
  </r>
  <r>
    <s v="3011"/>
    <s v="Altoona Metro Transit"/>
    <s v="DR"/>
    <s v="PT"/>
    <x v="3"/>
    <x v="12"/>
    <x v="0"/>
    <m/>
    <m/>
    <m/>
  </r>
  <r>
    <s v="3011"/>
    <s v="Altoona Metro Transit"/>
    <s v="DR"/>
    <s v="PT"/>
    <x v="4"/>
    <x v="12"/>
    <x v="0"/>
    <m/>
    <n v="46"/>
    <n v="224"/>
  </r>
  <r>
    <s v="3011"/>
    <s v="Altoona Metro Transit"/>
    <s v="DR"/>
    <s v="PT"/>
    <x v="5"/>
    <x v="12"/>
    <x v="0"/>
    <m/>
    <m/>
    <m/>
  </r>
  <r>
    <s v="3011"/>
    <s v="Altoona Metro Transit"/>
    <s v="DR"/>
    <s v="PT"/>
    <x v="6"/>
    <x v="12"/>
    <x v="0"/>
    <m/>
    <m/>
    <m/>
  </r>
  <r>
    <s v="3011"/>
    <s v="Altoona Metro Transit"/>
    <s v="DR"/>
    <s v="PT"/>
    <x v="7"/>
    <x v="12"/>
    <x v="0"/>
    <m/>
    <n v="11758"/>
    <n v="57026"/>
  </r>
  <r>
    <s v="3011"/>
    <s v="Altoona Metro Transit"/>
    <s v="MB"/>
    <s v="DO"/>
    <x v="0"/>
    <x v="12"/>
    <x v="0"/>
    <m/>
    <m/>
    <m/>
  </r>
  <r>
    <s v="3011"/>
    <s v="Altoona Metro Transit"/>
    <s v="MB"/>
    <s v="DO"/>
    <x v="1"/>
    <x v="12"/>
    <x v="0"/>
    <m/>
    <m/>
    <m/>
  </r>
  <r>
    <s v="3011"/>
    <s v="Altoona Metro Transit"/>
    <s v="MB"/>
    <s v="DO"/>
    <x v="2"/>
    <x v="12"/>
    <x v="0"/>
    <m/>
    <m/>
    <m/>
  </r>
  <r>
    <s v="3011"/>
    <s v="Altoona Metro Transit"/>
    <s v="MB"/>
    <s v="DO"/>
    <x v="3"/>
    <x v="12"/>
    <x v="0"/>
    <m/>
    <m/>
    <m/>
  </r>
  <r>
    <s v="3011"/>
    <s v="Altoona Metro Transit"/>
    <s v="MB"/>
    <s v="DO"/>
    <x v="4"/>
    <x v="12"/>
    <x v="0"/>
    <m/>
    <n v="2483"/>
    <n v="8715"/>
  </r>
  <r>
    <s v="3011"/>
    <s v="Altoona Metro Transit"/>
    <s v="MB"/>
    <s v="DO"/>
    <x v="5"/>
    <x v="12"/>
    <x v="0"/>
    <m/>
    <n v="958"/>
    <n v="3363"/>
  </r>
  <r>
    <s v="3011"/>
    <s v="Altoona Metro Transit"/>
    <s v="MB"/>
    <s v="DO"/>
    <x v="6"/>
    <x v="12"/>
    <x v="0"/>
    <m/>
    <m/>
    <m/>
  </r>
  <r>
    <s v="3011"/>
    <s v="Altoona Metro Transit"/>
    <s v="MB"/>
    <s v="DO"/>
    <x v="7"/>
    <x v="12"/>
    <x v="0"/>
    <m/>
    <n v="683908"/>
    <n v="2400517"/>
  </r>
  <r>
    <s v="3012"/>
    <s v="Cambria County Transit Authority"/>
    <s v="DR"/>
    <s v="DO"/>
    <x v="0"/>
    <x v="12"/>
    <x v="0"/>
    <m/>
    <m/>
    <m/>
  </r>
  <r>
    <s v="3012"/>
    <s v="Cambria County Transit Authority"/>
    <s v="DR"/>
    <s v="DO"/>
    <x v="1"/>
    <x v="12"/>
    <x v="0"/>
    <m/>
    <m/>
    <m/>
  </r>
  <r>
    <s v="3012"/>
    <s v="Cambria County Transit Authority"/>
    <s v="DR"/>
    <s v="DO"/>
    <x v="2"/>
    <x v="12"/>
    <x v="0"/>
    <m/>
    <m/>
    <m/>
  </r>
  <r>
    <s v="3012"/>
    <s v="Cambria County Transit Authority"/>
    <s v="DR"/>
    <s v="DO"/>
    <x v="3"/>
    <x v="12"/>
    <x v="0"/>
    <m/>
    <m/>
    <m/>
  </r>
  <r>
    <s v="3012"/>
    <s v="Cambria County Transit Authority"/>
    <s v="DR"/>
    <s v="DO"/>
    <x v="4"/>
    <x v="12"/>
    <x v="0"/>
    <m/>
    <n v="146"/>
    <n v="2005"/>
  </r>
  <r>
    <s v="3012"/>
    <s v="Cambria County Transit Authority"/>
    <s v="DR"/>
    <s v="DO"/>
    <x v="5"/>
    <x v="12"/>
    <x v="0"/>
    <m/>
    <n v="8"/>
    <n v="29"/>
  </r>
  <r>
    <s v="3012"/>
    <s v="Cambria County Transit Authority"/>
    <s v="DR"/>
    <s v="DO"/>
    <x v="6"/>
    <x v="12"/>
    <x v="0"/>
    <m/>
    <n v="3"/>
    <n v="10"/>
  </r>
  <r>
    <s v="3012"/>
    <s v="Cambria County Transit Authority"/>
    <s v="DR"/>
    <s v="DO"/>
    <x v="7"/>
    <x v="12"/>
    <x v="0"/>
    <m/>
    <n v="37592"/>
    <n v="515252"/>
  </r>
  <r>
    <s v="3012"/>
    <s v="Cambria County Transit Authority"/>
    <s v="IP"/>
    <s v="DO"/>
    <x v="0"/>
    <x v="12"/>
    <x v="0"/>
    <m/>
    <m/>
    <m/>
  </r>
  <r>
    <s v="3012"/>
    <s v="Cambria County Transit Authority"/>
    <s v="IP"/>
    <s v="DO"/>
    <x v="1"/>
    <x v="12"/>
    <x v="0"/>
    <m/>
    <m/>
    <m/>
  </r>
  <r>
    <s v="3012"/>
    <s v="Cambria County Transit Authority"/>
    <s v="IP"/>
    <s v="DO"/>
    <x v="2"/>
    <x v="12"/>
    <x v="0"/>
    <m/>
    <m/>
    <m/>
  </r>
  <r>
    <s v="3012"/>
    <s v="Cambria County Transit Authority"/>
    <s v="IP"/>
    <s v="DO"/>
    <x v="3"/>
    <x v="12"/>
    <x v="0"/>
    <m/>
    <m/>
    <m/>
  </r>
  <r>
    <s v="3012"/>
    <s v="Cambria County Transit Authority"/>
    <s v="IP"/>
    <s v="DO"/>
    <x v="4"/>
    <x v="12"/>
    <x v="96"/>
    <n v="4"/>
    <n v="242"/>
    <n v="41"/>
  </r>
  <r>
    <s v="3012"/>
    <s v="Cambria County Transit Authority"/>
    <s v="IP"/>
    <s v="DO"/>
    <x v="5"/>
    <x v="12"/>
    <x v="97"/>
    <n v="6"/>
    <n v="609"/>
    <n v="104"/>
  </r>
  <r>
    <s v="3012"/>
    <s v="Cambria County Transit Authority"/>
    <s v="IP"/>
    <s v="DO"/>
    <x v="6"/>
    <x v="12"/>
    <x v="96"/>
    <n v="4"/>
    <n v="313"/>
    <n v="53"/>
  </r>
  <r>
    <s v="3012"/>
    <s v="Cambria County Transit Authority"/>
    <s v="IP"/>
    <s v="DO"/>
    <x v="7"/>
    <x v="12"/>
    <x v="98"/>
    <n v="1394"/>
    <n v="94934"/>
    <n v="16139"/>
  </r>
  <r>
    <s v="3012"/>
    <s v="Cambria County Transit Authority"/>
    <s v="MB"/>
    <s v="DO"/>
    <x v="0"/>
    <x v="12"/>
    <x v="0"/>
    <m/>
    <m/>
    <m/>
  </r>
  <r>
    <s v="3012"/>
    <s v="Cambria County Transit Authority"/>
    <s v="MB"/>
    <s v="DO"/>
    <x v="1"/>
    <x v="12"/>
    <x v="0"/>
    <m/>
    <m/>
    <m/>
  </r>
  <r>
    <s v="3012"/>
    <s v="Cambria County Transit Authority"/>
    <s v="MB"/>
    <s v="DO"/>
    <x v="2"/>
    <x v="12"/>
    <x v="0"/>
    <m/>
    <m/>
    <m/>
  </r>
  <r>
    <s v="3012"/>
    <s v="Cambria County Transit Authority"/>
    <s v="MB"/>
    <s v="DO"/>
    <x v="3"/>
    <x v="12"/>
    <x v="0"/>
    <m/>
    <m/>
    <m/>
  </r>
  <r>
    <s v="3012"/>
    <s v="Cambria County Transit Authority"/>
    <s v="MB"/>
    <s v="DO"/>
    <x v="4"/>
    <x v="12"/>
    <x v="0"/>
    <m/>
    <n v="4140"/>
    <n v="17074"/>
  </r>
  <r>
    <s v="3012"/>
    <s v="Cambria County Transit Authority"/>
    <s v="MB"/>
    <s v="DO"/>
    <x v="5"/>
    <x v="12"/>
    <x v="0"/>
    <m/>
    <n v="2109"/>
    <n v="8595"/>
  </r>
  <r>
    <s v="3012"/>
    <s v="Cambria County Transit Authority"/>
    <s v="MB"/>
    <s v="DO"/>
    <x v="6"/>
    <x v="12"/>
    <x v="0"/>
    <m/>
    <n v="761"/>
    <n v="2776"/>
  </r>
  <r>
    <s v="3012"/>
    <s v="Cambria County Transit Authority"/>
    <s v="MB"/>
    <s v="DO"/>
    <x v="7"/>
    <x v="12"/>
    <x v="0"/>
    <m/>
    <n v="1213808"/>
    <n v="5043313"/>
  </r>
  <r>
    <s v="3013"/>
    <s v="Erie Metropolitan Transit Authority"/>
    <s v="DR"/>
    <s v="DO"/>
    <x v="0"/>
    <x v="12"/>
    <x v="0"/>
    <m/>
    <m/>
    <m/>
  </r>
  <r>
    <s v="3013"/>
    <s v="Erie Metropolitan Transit Authority"/>
    <s v="DR"/>
    <s v="DO"/>
    <x v="1"/>
    <x v="12"/>
    <x v="0"/>
    <m/>
    <m/>
    <m/>
  </r>
  <r>
    <s v="3013"/>
    <s v="Erie Metropolitan Transit Authority"/>
    <s v="DR"/>
    <s v="DO"/>
    <x v="2"/>
    <x v="12"/>
    <x v="0"/>
    <m/>
    <m/>
    <m/>
  </r>
  <r>
    <s v="3013"/>
    <s v="Erie Metropolitan Transit Authority"/>
    <s v="DR"/>
    <s v="DO"/>
    <x v="3"/>
    <x v="12"/>
    <x v="0"/>
    <m/>
    <m/>
    <m/>
  </r>
  <r>
    <s v="3013"/>
    <s v="Erie Metropolitan Transit Authority"/>
    <s v="DR"/>
    <s v="DO"/>
    <x v="4"/>
    <x v="12"/>
    <x v="0"/>
    <m/>
    <n v="907"/>
    <n v="6168"/>
  </r>
  <r>
    <s v="3013"/>
    <s v="Erie Metropolitan Transit Authority"/>
    <s v="DR"/>
    <s v="DO"/>
    <x v="5"/>
    <x v="12"/>
    <x v="0"/>
    <m/>
    <n v="177"/>
    <n v="885"/>
  </r>
  <r>
    <s v="3013"/>
    <s v="Erie Metropolitan Transit Authority"/>
    <s v="DR"/>
    <s v="DO"/>
    <x v="6"/>
    <x v="12"/>
    <x v="0"/>
    <m/>
    <n v="99"/>
    <n v="495"/>
  </r>
  <r>
    <s v="3013"/>
    <s v="Erie Metropolitan Transit Authority"/>
    <s v="DR"/>
    <s v="DO"/>
    <x v="7"/>
    <x v="12"/>
    <x v="0"/>
    <m/>
    <n v="246083"/>
    <n v="1663391"/>
  </r>
  <r>
    <s v="3013"/>
    <s v="Erie Metropolitan Transit Authority"/>
    <s v="MB"/>
    <s v="DO"/>
    <x v="0"/>
    <x v="12"/>
    <x v="0"/>
    <m/>
    <m/>
    <m/>
  </r>
  <r>
    <s v="3013"/>
    <s v="Erie Metropolitan Transit Authority"/>
    <s v="MB"/>
    <s v="DO"/>
    <x v="1"/>
    <x v="12"/>
    <x v="0"/>
    <m/>
    <m/>
    <m/>
  </r>
  <r>
    <s v="3013"/>
    <s v="Erie Metropolitan Transit Authority"/>
    <s v="MB"/>
    <s v="DO"/>
    <x v="2"/>
    <x v="12"/>
    <x v="0"/>
    <m/>
    <m/>
    <m/>
  </r>
  <r>
    <s v="3013"/>
    <s v="Erie Metropolitan Transit Authority"/>
    <s v="MB"/>
    <s v="DO"/>
    <x v="3"/>
    <x v="12"/>
    <x v="0"/>
    <m/>
    <m/>
    <m/>
  </r>
  <r>
    <s v="3013"/>
    <s v="Erie Metropolitan Transit Authority"/>
    <s v="MB"/>
    <s v="DO"/>
    <x v="4"/>
    <x v="12"/>
    <x v="0"/>
    <m/>
    <n v="11498"/>
    <n v="33344"/>
  </r>
  <r>
    <s v="3013"/>
    <s v="Erie Metropolitan Transit Authority"/>
    <s v="MB"/>
    <s v="DO"/>
    <x v="5"/>
    <x v="12"/>
    <x v="0"/>
    <m/>
    <n v="6366"/>
    <n v="17188"/>
  </r>
  <r>
    <s v="3013"/>
    <s v="Erie Metropolitan Transit Authority"/>
    <s v="MB"/>
    <s v="DO"/>
    <x v="6"/>
    <x v="12"/>
    <x v="0"/>
    <m/>
    <n v="2226"/>
    <n v="6901"/>
  </r>
  <r>
    <s v="3013"/>
    <s v="Erie Metropolitan Transit Authority"/>
    <s v="MB"/>
    <s v="DO"/>
    <x v="7"/>
    <x v="12"/>
    <x v="0"/>
    <m/>
    <n v="3408171"/>
    <n v="9838183"/>
  </r>
  <r>
    <s v="3014"/>
    <s v="Cumberland Dauphin-Harrisburg Transit Authority - (DBA Capital Area Transit)"/>
    <s v="DR"/>
    <s v="DO"/>
    <x v="0"/>
    <x v="12"/>
    <x v="0"/>
    <m/>
    <m/>
    <m/>
  </r>
  <r>
    <s v="3014"/>
    <s v="Cumberland Dauphin-Harrisburg Transit Authority - (DBA Capital Area Transit)"/>
    <s v="DR"/>
    <s v="DO"/>
    <x v="1"/>
    <x v="12"/>
    <x v="0"/>
    <m/>
    <m/>
    <m/>
  </r>
  <r>
    <s v="3014"/>
    <s v="Cumberland Dauphin-Harrisburg Transit Authority - (DBA Capital Area Transit)"/>
    <s v="DR"/>
    <s v="DO"/>
    <x v="2"/>
    <x v="12"/>
    <x v="0"/>
    <m/>
    <m/>
    <m/>
  </r>
  <r>
    <s v="3014"/>
    <s v="Cumberland Dauphin-Harrisburg Transit Authority - (DBA Capital Area Transit)"/>
    <s v="DR"/>
    <s v="DO"/>
    <x v="3"/>
    <x v="12"/>
    <x v="0"/>
    <m/>
    <m/>
    <m/>
  </r>
  <r>
    <s v="3014"/>
    <s v="Cumberland Dauphin-Harrisburg Transit Authority - (DBA Capital Area Transit)"/>
    <s v="DR"/>
    <s v="DO"/>
    <x v="4"/>
    <x v="12"/>
    <x v="0"/>
    <m/>
    <n v="514"/>
    <n v="5317"/>
  </r>
  <r>
    <s v="3014"/>
    <s v="Cumberland Dauphin-Harrisburg Transit Authority - (DBA Capital Area Transit)"/>
    <s v="DR"/>
    <s v="DO"/>
    <x v="5"/>
    <x v="12"/>
    <x v="0"/>
    <m/>
    <m/>
    <m/>
  </r>
  <r>
    <s v="3014"/>
    <s v="Cumberland Dauphin-Harrisburg Transit Authority - (DBA Capital Area Transit)"/>
    <s v="DR"/>
    <s v="DO"/>
    <x v="6"/>
    <x v="12"/>
    <x v="0"/>
    <m/>
    <m/>
    <m/>
  </r>
  <r>
    <s v="3014"/>
    <s v="Cumberland Dauphin-Harrisburg Transit Authority - (DBA Capital Area Transit)"/>
    <s v="DR"/>
    <s v="DO"/>
    <x v="7"/>
    <x v="12"/>
    <x v="0"/>
    <m/>
    <n v="130500"/>
    <n v="1350642"/>
  </r>
  <r>
    <s v="3014"/>
    <s v="Cumberland Dauphin-Harrisburg Transit Authority - (DBA Capital Area Transit)"/>
    <s v="DR"/>
    <s v="PT"/>
    <x v="0"/>
    <x v="12"/>
    <x v="0"/>
    <m/>
    <m/>
    <m/>
  </r>
  <r>
    <s v="3014"/>
    <s v="Cumberland Dauphin-Harrisburg Transit Authority - (DBA Capital Area Transit)"/>
    <s v="DR"/>
    <s v="PT"/>
    <x v="1"/>
    <x v="12"/>
    <x v="0"/>
    <m/>
    <m/>
    <m/>
  </r>
  <r>
    <s v="3014"/>
    <s v="Cumberland Dauphin-Harrisburg Transit Authority - (DBA Capital Area Transit)"/>
    <s v="DR"/>
    <s v="PT"/>
    <x v="2"/>
    <x v="12"/>
    <x v="0"/>
    <m/>
    <m/>
    <m/>
  </r>
  <r>
    <s v="3014"/>
    <s v="Cumberland Dauphin-Harrisburg Transit Authority - (DBA Capital Area Transit)"/>
    <s v="DR"/>
    <s v="PT"/>
    <x v="3"/>
    <x v="12"/>
    <x v="0"/>
    <m/>
    <m/>
    <m/>
  </r>
  <r>
    <s v="3014"/>
    <s v="Cumberland Dauphin-Harrisburg Transit Authority - (DBA Capital Area Transit)"/>
    <s v="DR"/>
    <s v="PT"/>
    <x v="4"/>
    <x v="12"/>
    <x v="0"/>
    <m/>
    <n v="193"/>
    <n v="1765"/>
  </r>
  <r>
    <s v="3014"/>
    <s v="Cumberland Dauphin-Harrisburg Transit Authority - (DBA Capital Area Transit)"/>
    <s v="DR"/>
    <s v="PT"/>
    <x v="5"/>
    <x v="12"/>
    <x v="0"/>
    <m/>
    <n v="162"/>
    <n v="1185"/>
  </r>
  <r>
    <s v="3014"/>
    <s v="Cumberland Dauphin-Harrisburg Transit Authority - (DBA Capital Area Transit)"/>
    <s v="DR"/>
    <s v="PT"/>
    <x v="6"/>
    <x v="12"/>
    <x v="0"/>
    <m/>
    <n v="50"/>
    <n v="337"/>
  </r>
  <r>
    <s v="3014"/>
    <s v="Cumberland Dauphin-Harrisburg Transit Authority - (DBA Capital Area Transit)"/>
    <s v="DR"/>
    <s v="PT"/>
    <x v="7"/>
    <x v="12"/>
    <x v="0"/>
    <m/>
    <n v="59812"/>
    <n v="526089"/>
  </r>
  <r>
    <s v="3014"/>
    <s v="Cumberland Dauphin-Harrisburg Transit Authority - (DBA Capital Area Transit)"/>
    <s v="DT"/>
    <s v="PT"/>
    <x v="0"/>
    <x v="12"/>
    <x v="0"/>
    <m/>
    <m/>
    <m/>
  </r>
  <r>
    <s v="3014"/>
    <s v="Cumberland Dauphin-Harrisburg Transit Authority - (DBA Capital Area Transit)"/>
    <s v="DT"/>
    <s v="PT"/>
    <x v="1"/>
    <x v="12"/>
    <x v="0"/>
    <m/>
    <m/>
    <m/>
  </r>
  <r>
    <s v="3014"/>
    <s v="Cumberland Dauphin-Harrisburg Transit Authority - (DBA Capital Area Transit)"/>
    <s v="DT"/>
    <s v="PT"/>
    <x v="2"/>
    <x v="12"/>
    <x v="0"/>
    <m/>
    <m/>
    <m/>
  </r>
  <r>
    <s v="3014"/>
    <s v="Cumberland Dauphin-Harrisburg Transit Authority - (DBA Capital Area Transit)"/>
    <s v="DT"/>
    <s v="PT"/>
    <x v="3"/>
    <x v="12"/>
    <x v="0"/>
    <m/>
    <m/>
    <m/>
  </r>
  <r>
    <s v="3014"/>
    <s v="Cumberland Dauphin-Harrisburg Transit Authority - (DBA Capital Area Transit)"/>
    <s v="DT"/>
    <s v="PT"/>
    <x v="4"/>
    <x v="12"/>
    <x v="0"/>
    <m/>
    <m/>
    <m/>
  </r>
  <r>
    <s v="3014"/>
    <s v="Cumberland Dauphin-Harrisburg Transit Authority - (DBA Capital Area Transit)"/>
    <s v="DT"/>
    <s v="PT"/>
    <x v="5"/>
    <x v="12"/>
    <x v="0"/>
    <m/>
    <m/>
    <m/>
  </r>
  <r>
    <s v="3014"/>
    <s v="Cumberland Dauphin-Harrisburg Transit Authority - (DBA Capital Area Transit)"/>
    <s v="DT"/>
    <s v="PT"/>
    <x v="6"/>
    <x v="12"/>
    <x v="0"/>
    <m/>
    <m/>
    <m/>
  </r>
  <r>
    <s v="3014"/>
    <s v="Cumberland Dauphin-Harrisburg Transit Authority - (DBA Capital Area Transit)"/>
    <s v="DT"/>
    <s v="PT"/>
    <x v="7"/>
    <x v="12"/>
    <x v="0"/>
    <m/>
    <n v="174"/>
    <n v="1241"/>
  </r>
  <r>
    <s v="3014"/>
    <s v="Cumberland Dauphin-Harrisburg Transit Authority - (DBA Capital Area Transit)"/>
    <s v="MB"/>
    <s v="DO"/>
    <x v="0"/>
    <x v="12"/>
    <x v="0"/>
    <m/>
    <m/>
    <m/>
  </r>
  <r>
    <s v="3014"/>
    <s v="Cumberland Dauphin-Harrisburg Transit Authority - (DBA Capital Area Transit)"/>
    <s v="MB"/>
    <s v="DO"/>
    <x v="1"/>
    <x v="12"/>
    <x v="0"/>
    <m/>
    <m/>
    <m/>
  </r>
  <r>
    <s v="3014"/>
    <s v="Cumberland Dauphin-Harrisburg Transit Authority - (DBA Capital Area Transit)"/>
    <s v="MB"/>
    <s v="DO"/>
    <x v="2"/>
    <x v="12"/>
    <x v="0"/>
    <m/>
    <m/>
    <m/>
  </r>
  <r>
    <s v="3014"/>
    <s v="Cumberland Dauphin-Harrisburg Transit Authority - (DBA Capital Area Transit)"/>
    <s v="MB"/>
    <s v="DO"/>
    <x v="3"/>
    <x v="12"/>
    <x v="0"/>
    <m/>
    <m/>
    <m/>
  </r>
  <r>
    <s v="3014"/>
    <s v="Cumberland Dauphin-Harrisburg Transit Authority - (DBA Capital Area Transit)"/>
    <s v="MB"/>
    <s v="DO"/>
    <x v="4"/>
    <x v="12"/>
    <x v="0"/>
    <m/>
    <n v="10092"/>
    <n v="54394"/>
  </r>
  <r>
    <s v="3014"/>
    <s v="Cumberland Dauphin-Harrisburg Transit Authority - (DBA Capital Area Transit)"/>
    <s v="MB"/>
    <s v="DO"/>
    <x v="5"/>
    <x v="12"/>
    <x v="0"/>
    <m/>
    <n v="2919"/>
    <n v="15199"/>
  </r>
  <r>
    <s v="3014"/>
    <s v="Cumberland Dauphin-Harrisburg Transit Authority - (DBA Capital Area Transit)"/>
    <s v="MB"/>
    <s v="DO"/>
    <x v="6"/>
    <x v="12"/>
    <x v="0"/>
    <m/>
    <m/>
    <m/>
  </r>
  <r>
    <s v="3014"/>
    <s v="Cumberland Dauphin-Harrisburg Transit Authority - (DBA Capital Area Transit)"/>
    <s v="MB"/>
    <s v="DO"/>
    <x v="7"/>
    <x v="12"/>
    <x v="0"/>
    <m/>
    <n v="2715030"/>
    <n v="14606461"/>
  </r>
  <r>
    <s v="3014"/>
    <s v="Cumberland Dauphin-Harrisburg Transit Authority - (DBA Capital Area Transit)"/>
    <s v="MB"/>
    <s v="PT"/>
    <x v="0"/>
    <x v="12"/>
    <x v="0"/>
    <m/>
    <m/>
    <m/>
  </r>
  <r>
    <s v="3014"/>
    <s v="Cumberland Dauphin-Harrisburg Transit Authority - (DBA Capital Area Transit)"/>
    <s v="MB"/>
    <s v="PT"/>
    <x v="1"/>
    <x v="12"/>
    <x v="0"/>
    <m/>
    <m/>
    <m/>
  </r>
  <r>
    <s v="3014"/>
    <s v="Cumberland Dauphin-Harrisburg Transit Authority - (DBA Capital Area Transit)"/>
    <s v="MB"/>
    <s v="PT"/>
    <x v="2"/>
    <x v="12"/>
    <x v="0"/>
    <m/>
    <m/>
    <m/>
  </r>
  <r>
    <s v="3014"/>
    <s v="Cumberland Dauphin-Harrisburg Transit Authority - (DBA Capital Area Transit)"/>
    <s v="MB"/>
    <s v="PT"/>
    <x v="3"/>
    <x v="12"/>
    <x v="0"/>
    <m/>
    <m/>
    <m/>
  </r>
  <r>
    <s v="3014"/>
    <s v="Cumberland Dauphin-Harrisburg Transit Authority - (DBA Capital Area Transit)"/>
    <s v="MB"/>
    <s v="PT"/>
    <x v="4"/>
    <x v="12"/>
    <x v="0"/>
    <m/>
    <n v="156"/>
    <n v="602"/>
  </r>
  <r>
    <s v="3014"/>
    <s v="Cumberland Dauphin-Harrisburg Transit Authority - (DBA Capital Area Transit)"/>
    <s v="MB"/>
    <s v="PT"/>
    <x v="5"/>
    <x v="12"/>
    <x v="0"/>
    <m/>
    <n v="105"/>
    <n v="370"/>
  </r>
  <r>
    <s v="3014"/>
    <s v="Cumberland Dauphin-Harrisburg Transit Authority - (DBA Capital Area Transit)"/>
    <s v="MB"/>
    <s v="PT"/>
    <x v="6"/>
    <x v="12"/>
    <x v="0"/>
    <m/>
    <m/>
    <m/>
  </r>
  <r>
    <s v="3014"/>
    <s v="Cumberland Dauphin-Harrisburg Transit Authority - (DBA Capital Area Transit)"/>
    <s v="MB"/>
    <s v="PT"/>
    <x v="7"/>
    <x v="12"/>
    <x v="0"/>
    <m/>
    <n v="31864"/>
    <n v="122058"/>
  </r>
  <r>
    <s v="3015"/>
    <s v="Luzerne County Transportation Authority"/>
    <s v="DR"/>
    <s v="DO"/>
    <x v="0"/>
    <x v="12"/>
    <x v="0"/>
    <m/>
    <m/>
    <m/>
  </r>
  <r>
    <s v="3015"/>
    <s v="Luzerne County Transportation Authority"/>
    <s v="DR"/>
    <s v="DO"/>
    <x v="1"/>
    <x v="12"/>
    <x v="0"/>
    <m/>
    <m/>
    <m/>
  </r>
  <r>
    <s v="3015"/>
    <s v="Luzerne County Transportation Authority"/>
    <s v="DR"/>
    <s v="DO"/>
    <x v="2"/>
    <x v="12"/>
    <x v="0"/>
    <m/>
    <m/>
    <m/>
  </r>
  <r>
    <s v="3015"/>
    <s v="Luzerne County Transportation Authority"/>
    <s v="DR"/>
    <s v="DO"/>
    <x v="3"/>
    <x v="12"/>
    <x v="0"/>
    <m/>
    <m/>
    <m/>
  </r>
  <r>
    <s v="3015"/>
    <s v="Luzerne County Transportation Authority"/>
    <s v="DR"/>
    <s v="DO"/>
    <x v="4"/>
    <x v="12"/>
    <x v="0"/>
    <m/>
    <n v="709"/>
    <n v="3261"/>
  </r>
  <r>
    <s v="3015"/>
    <s v="Luzerne County Transportation Authority"/>
    <s v="DR"/>
    <s v="DO"/>
    <x v="5"/>
    <x v="12"/>
    <x v="0"/>
    <m/>
    <n v="43"/>
    <n v="198"/>
  </r>
  <r>
    <s v="3015"/>
    <s v="Luzerne County Transportation Authority"/>
    <s v="DR"/>
    <s v="DO"/>
    <x v="6"/>
    <x v="12"/>
    <x v="0"/>
    <m/>
    <n v="0"/>
    <n v="0"/>
  </r>
  <r>
    <s v="3015"/>
    <s v="Luzerne County Transportation Authority"/>
    <s v="DR"/>
    <s v="DO"/>
    <x v="7"/>
    <x v="12"/>
    <x v="0"/>
    <m/>
    <n v="91870"/>
    <n v="422556"/>
  </r>
  <r>
    <s v="3015"/>
    <s v="Luzerne County Transportation Authority"/>
    <s v="DR"/>
    <s v="PT"/>
    <x v="0"/>
    <x v="12"/>
    <x v="0"/>
    <m/>
    <m/>
    <m/>
  </r>
  <r>
    <s v="3015"/>
    <s v="Luzerne County Transportation Authority"/>
    <s v="DR"/>
    <s v="PT"/>
    <x v="1"/>
    <x v="12"/>
    <x v="0"/>
    <m/>
    <m/>
    <m/>
  </r>
  <r>
    <s v="3015"/>
    <s v="Luzerne County Transportation Authority"/>
    <s v="DR"/>
    <s v="PT"/>
    <x v="2"/>
    <x v="12"/>
    <x v="0"/>
    <m/>
    <m/>
    <m/>
  </r>
  <r>
    <s v="3015"/>
    <s v="Luzerne County Transportation Authority"/>
    <s v="DR"/>
    <s v="PT"/>
    <x v="3"/>
    <x v="12"/>
    <x v="0"/>
    <m/>
    <m/>
    <m/>
  </r>
  <r>
    <s v="3015"/>
    <s v="Luzerne County Transportation Authority"/>
    <s v="DR"/>
    <s v="PT"/>
    <x v="4"/>
    <x v="12"/>
    <x v="0"/>
    <m/>
    <n v="74"/>
    <n v="342"/>
  </r>
  <r>
    <s v="3015"/>
    <s v="Luzerne County Transportation Authority"/>
    <s v="DR"/>
    <s v="PT"/>
    <x v="5"/>
    <x v="12"/>
    <x v="0"/>
    <m/>
    <n v="25"/>
    <n v="116"/>
  </r>
  <r>
    <s v="3015"/>
    <s v="Luzerne County Transportation Authority"/>
    <s v="DR"/>
    <s v="PT"/>
    <x v="6"/>
    <x v="12"/>
    <x v="0"/>
    <m/>
    <n v="0"/>
    <n v="0"/>
  </r>
  <r>
    <s v="3015"/>
    <s v="Luzerne County Transportation Authority"/>
    <s v="DR"/>
    <s v="PT"/>
    <x v="7"/>
    <x v="12"/>
    <x v="0"/>
    <m/>
    <n v="9925"/>
    <n v="45882"/>
  </r>
  <r>
    <s v="3015"/>
    <s v="Luzerne County Transportation Authority"/>
    <s v="MB"/>
    <s v="DO"/>
    <x v="0"/>
    <x v="12"/>
    <x v="0"/>
    <m/>
    <m/>
    <m/>
  </r>
  <r>
    <s v="3015"/>
    <s v="Luzerne County Transportation Authority"/>
    <s v="MB"/>
    <s v="DO"/>
    <x v="1"/>
    <x v="12"/>
    <x v="0"/>
    <m/>
    <m/>
    <m/>
  </r>
  <r>
    <s v="3015"/>
    <s v="Luzerne County Transportation Authority"/>
    <s v="MB"/>
    <s v="DO"/>
    <x v="2"/>
    <x v="12"/>
    <x v="0"/>
    <m/>
    <m/>
    <m/>
  </r>
  <r>
    <s v="3015"/>
    <s v="Luzerne County Transportation Authority"/>
    <s v="MB"/>
    <s v="DO"/>
    <x v="3"/>
    <x v="12"/>
    <x v="0"/>
    <m/>
    <m/>
    <m/>
  </r>
  <r>
    <s v="3015"/>
    <s v="Luzerne County Transportation Authority"/>
    <s v="MB"/>
    <s v="DO"/>
    <x v="4"/>
    <x v="12"/>
    <x v="0"/>
    <m/>
    <n v="6026"/>
    <n v="22477"/>
  </r>
  <r>
    <s v="3015"/>
    <s v="Luzerne County Transportation Authority"/>
    <s v="MB"/>
    <s v="DO"/>
    <x v="5"/>
    <x v="12"/>
    <x v="0"/>
    <m/>
    <n v="3076"/>
    <n v="11473"/>
  </r>
  <r>
    <s v="3015"/>
    <s v="Luzerne County Transportation Authority"/>
    <s v="MB"/>
    <s v="DO"/>
    <x v="6"/>
    <x v="12"/>
    <x v="0"/>
    <m/>
    <m/>
    <m/>
  </r>
  <r>
    <s v="3015"/>
    <s v="Luzerne County Transportation Authority"/>
    <s v="MB"/>
    <s v="DO"/>
    <x v="7"/>
    <x v="12"/>
    <x v="0"/>
    <m/>
    <n v="1696582"/>
    <n v="6328231"/>
  </r>
  <r>
    <s v="3018"/>
    <s v="Red Rose Transit Authority"/>
    <s v="DR"/>
    <s v="PT"/>
    <x v="0"/>
    <x v="12"/>
    <x v="0"/>
    <m/>
    <m/>
    <m/>
  </r>
  <r>
    <s v="3018"/>
    <s v="Red Rose Transit Authority"/>
    <s v="DR"/>
    <s v="PT"/>
    <x v="1"/>
    <x v="12"/>
    <x v="0"/>
    <m/>
    <m/>
    <m/>
  </r>
  <r>
    <s v="3018"/>
    <s v="Red Rose Transit Authority"/>
    <s v="DR"/>
    <s v="PT"/>
    <x v="2"/>
    <x v="12"/>
    <x v="0"/>
    <m/>
    <m/>
    <m/>
  </r>
  <r>
    <s v="3018"/>
    <s v="Red Rose Transit Authority"/>
    <s v="DR"/>
    <s v="PT"/>
    <x v="3"/>
    <x v="12"/>
    <x v="0"/>
    <m/>
    <m/>
    <m/>
  </r>
  <r>
    <s v="3018"/>
    <s v="Red Rose Transit Authority"/>
    <s v="DR"/>
    <s v="PT"/>
    <x v="4"/>
    <x v="12"/>
    <x v="0"/>
    <m/>
    <n v="1248"/>
    <n v="14667"/>
  </r>
  <r>
    <s v="3018"/>
    <s v="Red Rose Transit Authority"/>
    <s v="DR"/>
    <s v="PT"/>
    <x v="5"/>
    <x v="12"/>
    <x v="0"/>
    <m/>
    <n v="200"/>
    <n v="2350"/>
  </r>
  <r>
    <s v="3018"/>
    <s v="Red Rose Transit Authority"/>
    <s v="DR"/>
    <s v="PT"/>
    <x v="6"/>
    <x v="12"/>
    <x v="0"/>
    <m/>
    <n v="134"/>
    <n v="1575"/>
  </r>
  <r>
    <s v="3018"/>
    <s v="Red Rose Transit Authority"/>
    <s v="DR"/>
    <s v="PT"/>
    <x v="7"/>
    <x v="12"/>
    <x v="0"/>
    <m/>
    <n v="335732"/>
    <n v="3944851"/>
  </r>
  <r>
    <s v="3018"/>
    <s v="Red Rose Transit Authority"/>
    <s v="MB"/>
    <s v="DO"/>
    <x v="0"/>
    <x v="12"/>
    <x v="0"/>
    <m/>
    <m/>
    <m/>
  </r>
  <r>
    <s v="3018"/>
    <s v="Red Rose Transit Authority"/>
    <s v="MB"/>
    <s v="DO"/>
    <x v="1"/>
    <x v="12"/>
    <x v="0"/>
    <m/>
    <m/>
    <m/>
  </r>
  <r>
    <s v="3018"/>
    <s v="Red Rose Transit Authority"/>
    <s v="MB"/>
    <s v="DO"/>
    <x v="2"/>
    <x v="12"/>
    <x v="0"/>
    <m/>
    <m/>
    <m/>
  </r>
  <r>
    <s v="3018"/>
    <s v="Red Rose Transit Authority"/>
    <s v="MB"/>
    <s v="DO"/>
    <x v="3"/>
    <x v="12"/>
    <x v="0"/>
    <m/>
    <m/>
    <m/>
  </r>
  <r>
    <s v="3018"/>
    <s v="Red Rose Transit Authority"/>
    <s v="MB"/>
    <s v="DO"/>
    <x v="4"/>
    <x v="12"/>
    <x v="0"/>
    <m/>
    <n v="6559"/>
    <n v="28532"/>
  </r>
  <r>
    <s v="3018"/>
    <s v="Red Rose Transit Authority"/>
    <s v="MB"/>
    <s v="DO"/>
    <x v="5"/>
    <x v="12"/>
    <x v="0"/>
    <m/>
    <n v="3624"/>
    <n v="15764"/>
  </r>
  <r>
    <s v="3018"/>
    <s v="Red Rose Transit Authority"/>
    <s v="MB"/>
    <s v="DO"/>
    <x v="6"/>
    <x v="12"/>
    <x v="0"/>
    <m/>
    <n v="1181"/>
    <n v="5137"/>
  </r>
  <r>
    <s v="3018"/>
    <s v="Red Rose Transit Authority"/>
    <s v="MB"/>
    <s v="DO"/>
    <x v="7"/>
    <x v="12"/>
    <x v="0"/>
    <m/>
    <n v="1924770"/>
    <n v="8372750"/>
  </r>
  <r>
    <s v="3019"/>
    <s v="Southeastern Pennsylvania Transportation Authority"/>
    <s v="CR"/>
    <s v="DO"/>
    <x v="0"/>
    <x v="12"/>
    <x v="0"/>
    <m/>
    <n v="29392"/>
    <m/>
  </r>
  <r>
    <s v="3019"/>
    <s v="Southeastern Pennsylvania Transportation Authority"/>
    <s v="CR"/>
    <s v="DO"/>
    <x v="1"/>
    <x v="12"/>
    <x v="0"/>
    <m/>
    <n v="38097"/>
    <m/>
  </r>
  <r>
    <s v="3019"/>
    <s v="Southeastern Pennsylvania Transportation Authority"/>
    <s v="CR"/>
    <s v="DO"/>
    <x v="2"/>
    <x v="12"/>
    <x v="0"/>
    <m/>
    <n v="35700"/>
    <m/>
  </r>
  <r>
    <s v="3019"/>
    <s v="Southeastern Pennsylvania Transportation Authority"/>
    <s v="CR"/>
    <s v="DO"/>
    <x v="3"/>
    <x v="12"/>
    <x v="0"/>
    <m/>
    <n v="22959"/>
    <m/>
  </r>
  <r>
    <s v="3019"/>
    <s v="Southeastern Pennsylvania Transportation Authority"/>
    <s v="CR"/>
    <s v="DO"/>
    <x v="4"/>
    <x v="12"/>
    <x v="99"/>
    <n v="575"/>
    <n v="126148"/>
    <n v="1778687"/>
  </r>
  <r>
    <s v="3019"/>
    <s v="Southeastern Pennsylvania Transportation Authority"/>
    <s v="CR"/>
    <s v="DO"/>
    <x v="5"/>
    <x v="12"/>
    <x v="100"/>
    <n v="360"/>
    <n v="48728"/>
    <n v="721174"/>
  </r>
  <r>
    <s v="3019"/>
    <s v="Southeastern Pennsylvania Transportation Authority"/>
    <s v="CR"/>
    <s v="DO"/>
    <x v="6"/>
    <x v="12"/>
    <x v="101"/>
    <n v="306"/>
    <n v="37699"/>
    <n v="546636"/>
  </r>
  <r>
    <s v="3019"/>
    <s v="Southeastern Pennsylvania Transportation Authority"/>
    <s v="CR"/>
    <s v="DO"/>
    <x v="7"/>
    <x v="12"/>
    <x v="102"/>
    <n v="183147"/>
    <n v="36899167"/>
    <n v="522945659"/>
  </r>
  <r>
    <s v="3019"/>
    <s v="Southeastern Pennsylvania Transportation Authority"/>
    <s v="DR"/>
    <s v="PT"/>
    <x v="0"/>
    <x v="12"/>
    <x v="0"/>
    <m/>
    <m/>
    <m/>
  </r>
  <r>
    <s v="3019"/>
    <s v="Southeastern Pennsylvania Transportation Authority"/>
    <s v="DR"/>
    <s v="PT"/>
    <x v="1"/>
    <x v="12"/>
    <x v="0"/>
    <m/>
    <m/>
    <m/>
  </r>
  <r>
    <s v="3019"/>
    <s v="Southeastern Pennsylvania Transportation Authority"/>
    <s v="DR"/>
    <s v="PT"/>
    <x v="2"/>
    <x v="12"/>
    <x v="0"/>
    <m/>
    <m/>
    <m/>
  </r>
  <r>
    <s v="3019"/>
    <s v="Southeastern Pennsylvania Transportation Authority"/>
    <s v="DR"/>
    <s v="PT"/>
    <x v="3"/>
    <x v="12"/>
    <x v="0"/>
    <m/>
    <m/>
    <m/>
  </r>
  <r>
    <s v="3019"/>
    <s v="Southeastern Pennsylvania Transportation Authority"/>
    <s v="DR"/>
    <s v="PT"/>
    <x v="4"/>
    <x v="12"/>
    <x v="0"/>
    <m/>
    <n v="6161"/>
    <n v="39952"/>
  </r>
  <r>
    <s v="3019"/>
    <s v="Southeastern Pennsylvania Transportation Authority"/>
    <s v="DR"/>
    <s v="PT"/>
    <x v="5"/>
    <x v="12"/>
    <x v="0"/>
    <m/>
    <n v="1698"/>
    <n v="11419"/>
  </r>
  <r>
    <s v="3019"/>
    <s v="Southeastern Pennsylvania Transportation Authority"/>
    <s v="DR"/>
    <s v="PT"/>
    <x v="6"/>
    <x v="12"/>
    <x v="0"/>
    <m/>
    <n v="1479"/>
    <n v="9783"/>
  </r>
  <r>
    <s v="3019"/>
    <s v="Southeastern Pennsylvania Transportation Authority"/>
    <s v="DR"/>
    <s v="PT"/>
    <x v="7"/>
    <x v="12"/>
    <x v="0"/>
    <m/>
    <n v="1755592"/>
    <n v="11417480"/>
  </r>
  <r>
    <s v="3019"/>
    <s v="Southeastern Pennsylvania Transportation Authority"/>
    <s v="HR"/>
    <s v="DO"/>
    <x v="0"/>
    <x v="12"/>
    <x v="0"/>
    <m/>
    <n v="78466"/>
    <m/>
  </r>
  <r>
    <s v="3019"/>
    <s v="Southeastern Pennsylvania Transportation Authority"/>
    <s v="HR"/>
    <s v="DO"/>
    <x v="1"/>
    <x v="12"/>
    <x v="0"/>
    <m/>
    <n v="101075"/>
    <m/>
  </r>
  <r>
    <s v="3019"/>
    <s v="Southeastern Pennsylvania Transportation Authority"/>
    <s v="HR"/>
    <s v="DO"/>
    <x v="2"/>
    <x v="12"/>
    <x v="0"/>
    <m/>
    <n v="92580"/>
    <m/>
  </r>
  <r>
    <s v="3019"/>
    <s v="Southeastern Pennsylvania Transportation Authority"/>
    <s v="HR"/>
    <s v="DO"/>
    <x v="3"/>
    <x v="12"/>
    <x v="0"/>
    <m/>
    <n v="65491"/>
    <m/>
  </r>
  <r>
    <s v="3019"/>
    <s v="Southeastern Pennsylvania Transportation Authority"/>
    <s v="HR"/>
    <s v="DO"/>
    <x v="4"/>
    <x v="12"/>
    <x v="103"/>
    <n v="531"/>
    <n v="337612"/>
    <n v="1505378"/>
  </r>
  <r>
    <s v="3019"/>
    <s v="Southeastern Pennsylvania Transportation Authority"/>
    <s v="HR"/>
    <s v="DO"/>
    <x v="5"/>
    <x v="12"/>
    <x v="104"/>
    <n v="298"/>
    <n v="177491"/>
    <n v="774763"/>
  </r>
  <r>
    <s v="3019"/>
    <s v="Southeastern Pennsylvania Transportation Authority"/>
    <s v="HR"/>
    <s v="DO"/>
    <x v="6"/>
    <x v="12"/>
    <x v="105"/>
    <n v="269"/>
    <n v="123984"/>
    <n v="542586"/>
  </r>
  <r>
    <s v="3019"/>
    <s v="Southeastern Pennsylvania Transportation Authority"/>
    <s v="HR"/>
    <s v="DO"/>
    <x v="7"/>
    <x v="12"/>
    <x v="106"/>
    <n v="167522"/>
    <n v="102796169"/>
    <n v="456868171"/>
  </r>
  <r>
    <s v="3019"/>
    <s v="Southeastern Pennsylvania Transportation Authority"/>
    <s v="MB"/>
    <s v="DO"/>
    <x v="0"/>
    <x v="12"/>
    <x v="0"/>
    <m/>
    <m/>
    <m/>
  </r>
  <r>
    <s v="3019"/>
    <s v="Southeastern Pennsylvania Transportation Authority"/>
    <s v="MB"/>
    <s v="DO"/>
    <x v="1"/>
    <x v="12"/>
    <x v="0"/>
    <m/>
    <m/>
    <m/>
  </r>
  <r>
    <s v="3019"/>
    <s v="Southeastern Pennsylvania Transportation Authority"/>
    <s v="MB"/>
    <s v="DO"/>
    <x v="2"/>
    <x v="12"/>
    <x v="0"/>
    <m/>
    <m/>
    <m/>
  </r>
  <r>
    <s v="3019"/>
    <s v="Southeastern Pennsylvania Transportation Authority"/>
    <s v="MB"/>
    <s v="DO"/>
    <x v="3"/>
    <x v="12"/>
    <x v="0"/>
    <m/>
    <m/>
    <m/>
  </r>
  <r>
    <s v="3019"/>
    <s v="Southeastern Pennsylvania Transportation Authority"/>
    <s v="MB"/>
    <s v="DO"/>
    <x v="4"/>
    <x v="12"/>
    <x v="0"/>
    <m/>
    <n v="612539"/>
    <n v="1762598"/>
  </r>
  <r>
    <s v="3019"/>
    <s v="Southeastern Pennsylvania Transportation Authority"/>
    <s v="MB"/>
    <s v="DO"/>
    <x v="5"/>
    <x v="12"/>
    <x v="0"/>
    <m/>
    <n v="360362"/>
    <n v="1180159"/>
  </r>
  <r>
    <s v="3019"/>
    <s v="Southeastern Pennsylvania Transportation Authority"/>
    <s v="MB"/>
    <s v="DO"/>
    <x v="6"/>
    <x v="12"/>
    <x v="0"/>
    <m/>
    <n v="232551"/>
    <n v="844216"/>
  </r>
  <r>
    <s v="3019"/>
    <s v="Southeastern Pennsylvania Transportation Authority"/>
    <s v="MB"/>
    <s v="DO"/>
    <x v="7"/>
    <x v="12"/>
    <x v="0"/>
    <m/>
    <n v="189040211"/>
    <n v="561647331"/>
  </r>
  <r>
    <s v="3019"/>
    <s v="Southeastern Pennsylvania Transportation Authority"/>
    <s v="SR"/>
    <s v="DO"/>
    <x v="0"/>
    <x v="12"/>
    <x v="0"/>
    <m/>
    <n v="18691"/>
    <m/>
  </r>
  <r>
    <s v="3019"/>
    <s v="Southeastern Pennsylvania Transportation Authority"/>
    <s v="SR"/>
    <s v="DO"/>
    <x v="1"/>
    <x v="12"/>
    <x v="0"/>
    <m/>
    <n v="31008"/>
    <m/>
  </r>
  <r>
    <s v="3019"/>
    <s v="Southeastern Pennsylvania Transportation Authority"/>
    <s v="SR"/>
    <s v="DO"/>
    <x v="2"/>
    <x v="12"/>
    <x v="0"/>
    <m/>
    <n v="20717"/>
    <m/>
  </r>
  <r>
    <s v="3019"/>
    <s v="Southeastern Pennsylvania Transportation Authority"/>
    <s v="SR"/>
    <s v="DO"/>
    <x v="3"/>
    <x v="12"/>
    <x v="0"/>
    <m/>
    <n v="14315"/>
    <m/>
  </r>
  <r>
    <s v="3019"/>
    <s v="Southeastern Pennsylvania Transportation Authority"/>
    <s v="SR"/>
    <s v="DO"/>
    <x v="4"/>
    <x v="12"/>
    <x v="107"/>
    <n v="1135"/>
    <n v="84731"/>
    <n v="209961"/>
  </r>
  <r>
    <s v="3019"/>
    <s v="Southeastern Pennsylvania Transportation Authority"/>
    <s v="SR"/>
    <s v="DO"/>
    <x v="5"/>
    <x v="12"/>
    <x v="108"/>
    <n v="629"/>
    <n v="45311"/>
    <n v="121754"/>
  </r>
  <r>
    <s v="3019"/>
    <s v="Southeastern Pennsylvania Transportation Authority"/>
    <s v="SR"/>
    <s v="DO"/>
    <x v="6"/>
    <x v="12"/>
    <x v="109"/>
    <n v="541"/>
    <n v="34935"/>
    <n v="94592"/>
  </r>
  <r>
    <s v="3019"/>
    <s v="Southeastern Pennsylvania Transportation Authority"/>
    <s v="SR"/>
    <s v="DO"/>
    <x v="7"/>
    <x v="12"/>
    <x v="110"/>
    <n v="354316"/>
    <n v="26054870"/>
    <n v="65533677"/>
  </r>
  <r>
    <s v="3019"/>
    <s v="Southeastern Pennsylvania Transportation Authority"/>
    <s v="TB"/>
    <s v="DO"/>
    <x v="0"/>
    <x v="12"/>
    <x v="0"/>
    <m/>
    <m/>
    <m/>
  </r>
  <r>
    <s v="3019"/>
    <s v="Southeastern Pennsylvania Transportation Authority"/>
    <s v="TB"/>
    <s v="DO"/>
    <x v="1"/>
    <x v="12"/>
    <x v="0"/>
    <m/>
    <m/>
    <m/>
  </r>
  <r>
    <s v="3019"/>
    <s v="Southeastern Pennsylvania Transportation Authority"/>
    <s v="TB"/>
    <s v="DO"/>
    <x v="2"/>
    <x v="12"/>
    <x v="0"/>
    <m/>
    <m/>
    <m/>
  </r>
  <r>
    <s v="3019"/>
    <s v="Southeastern Pennsylvania Transportation Authority"/>
    <s v="TB"/>
    <s v="DO"/>
    <x v="3"/>
    <x v="12"/>
    <x v="0"/>
    <m/>
    <m/>
    <m/>
  </r>
  <r>
    <s v="3019"/>
    <s v="Southeastern Pennsylvania Transportation Authority"/>
    <s v="TB"/>
    <s v="DO"/>
    <x v="4"/>
    <x v="12"/>
    <x v="0"/>
    <m/>
    <n v="22712"/>
    <n v="44921"/>
  </r>
  <r>
    <s v="3019"/>
    <s v="Southeastern Pennsylvania Transportation Authority"/>
    <s v="TB"/>
    <s v="DO"/>
    <x v="5"/>
    <x v="12"/>
    <x v="0"/>
    <m/>
    <n v="12335"/>
    <n v="23994"/>
  </r>
  <r>
    <s v="3019"/>
    <s v="Southeastern Pennsylvania Transportation Authority"/>
    <s v="TB"/>
    <s v="DO"/>
    <x v="6"/>
    <x v="12"/>
    <x v="0"/>
    <m/>
    <n v="8600"/>
    <n v="18459"/>
  </r>
  <r>
    <s v="3019"/>
    <s v="Southeastern Pennsylvania Transportation Authority"/>
    <s v="TB"/>
    <s v="DO"/>
    <x v="7"/>
    <x v="12"/>
    <x v="0"/>
    <m/>
    <n v="6951585"/>
    <n v="13808229"/>
  </r>
  <r>
    <s v="3022"/>
    <s v="Port Authority of Allegheny County"/>
    <s v="DR"/>
    <s v="PT"/>
    <x v="0"/>
    <x v="12"/>
    <x v="0"/>
    <m/>
    <m/>
    <m/>
  </r>
  <r>
    <s v="3022"/>
    <s v="Port Authority of Allegheny County"/>
    <s v="DR"/>
    <s v="PT"/>
    <x v="1"/>
    <x v="12"/>
    <x v="0"/>
    <m/>
    <m/>
    <m/>
  </r>
  <r>
    <s v="3022"/>
    <s v="Port Authority of Allegheny County"/>
    <s v="DR"/>
    <s v="PT"/>
    <x v="2"/>
    <x v="12"/>
    <x v="0"/>
    <m/>
    <m/>
    <m/>
  </r>
  <r>
    <s v="3022"/>
    <s v="Port Authority of Allegheny County"/>
    <s v="DR"/>
    <s v="PT"/>
    <x v="3"/>
    <x v="12"/>
    <x v="0"/>
    <m/>
    <m/>
    <m/>
  </r>
  <r>
    <s v="3022"/>
    <s v="Port Authority of Allegheny County"/>
    <s v="DR"/>
    <s v="PT"/>
    <x v="4"/>
    <x v="12"/>
    <x v="0"/>
    <m/>
    <n v="6138"/>
    <n v="47305"/>
  </r>
  <r>
    <s v="3022"/>
    <s v="Port Authority of Allegheny County"/>
    <s v="DR"/>
    <s v="PT"/>
    <x v="5"/>
    <x v="12"/>
    <x v="0"/>
    <m/>
    <n v="2177"/>
    <n v="13514"/>
  </r>
  <r>
    <s v="3022"/>
    <s v="Port Authority of Allegheny County"/>
    <s v="DR"/>
    <s v="PT"/>
    <x v="6"/>
    <x v="12"/>
    <x v="0"/>
    <m/>
    <n v="1398"/>
    <n v="8738"/>
  </r>
  <r>
    <s v="3022"/>
    <s v="Port Authority of Allegheny County"/>
    <s v="DR"/>
    <s v="PT"/>
    <x v="7"/>
    <x v="12"/>
    <x v="0"/>
    <m/>
    <n v="1769543"/>
    <n v="13362878"/>
  </r>
  <r>
    <s v="3022"/>
    <s v="Port Authority of Allegheny County"/>
    <s v="IP"/>
    <s v="DO"/>
    <x v="0"/>
    <x v="12"/>
    <x v="0"/>
    <m/>
    <m/>
    <m/>
  </r>
  <r>
    <s v="3022"/>
    <s v="Port Authority of Allegheny County"/>
    <s v="IP"/>
    <s v="DO"/>
    <x v="1"/>
    <x v="12"/>
    <x v="0"/>
    <m/>
    <m/>
    <m/>
  </r>
  <r>
    <s v="3022"/>
    <s v="Port Authority of Allegheny County"/>
    <s v="IP"/>
    <s v="DO"/>
    <x v="2"/>
    <x v="12"/>
    <x v="0"/>
    <m/>
    <m/>
    <m/>
  </r>
  <r>
    <s v="3022"/>
    <s v="Port Authority of Allegheny County"/>
    <s v="IP"/>
    <s v="DO"/>
    <x v="3"/>
    <x v="12"/>
    <x v="0"/>
    <m/>
    <m/>
    <m/>
  </r>
  <r>
    <s v="3022"/>
    <s v="Port Authority of Allegheny County"/>
    <s v="IP"/>
    <s v="DO"/>
    <x v="4"/>
    <x v="12"/>
    <x v="111"/>
    <n v="22"/>
    <n v="1926"/>
    <n v="224"/>
  </r>
  <r>
    <s v="3022"/>
    <s v="Port Authority of Allegheny County"/>
    <s v="IP"/>
    <s v="DO"/>
    <x v="5"/>
    <x v="12"/>
    <x v="112"/>
    <n v="19"/>
    <n v="2859"/>
    <n v="334"/>
  </r>
  <r>
    <s v="3022"/>
    <s v="Port Authority of Allegheny County"/>
    <s v="IP"/>
    <s v="DO"/>
    <x v="6"/>
    <x v="12"/>
    <x v="113"/>
    <n v="15"/>
    <n v="1382"/>
    <n v="164"/>
  </r>
  <r>
    <s v="3022"/>
    <s v="Port Authority of Allegheny County"/>
    <s v="IP"/>
    <s v="DO"/>
    <x v="7"/>
    <x v="12"/>
    <x v="114"/>
    <n v="7521"/>
    <n v="723478"/>
    <n v="84454"/>
  </r>
  <r>
    <s v="3022"/>
    <s v="Port Authority of Allegheny County"/>
    <s v="IP"/>
    <s v="PT"/>
    <x v="0"/>
    <x v="12"/>
    <x v="0"/>
    <m/>
    <m/>
    <m/>
  </r>
  <r>
    <s v="3022"/>
    <s v="Port Authority of Allegheny County"/>
    <s v="IP"/>
    <s v="PT"/>
    <x v="1"/>
    <x v="12"/>
    <x v="0"/>
    <m/>
    <m/>
    <m/>
  </r>
  <r>
    <s v="3022"/>
    <s v="Port Authority of Allegheny County"/>
    <s v="IP"/>
    <s v="PT"/>
    <x v="2"/>
    <x v="12"/>
    <x v="0"/>
    <m/>
    <m/>
    <m/>
  </r>
  <r>
    <s v="3022"/>
    <s v="Port Authority of Allegheny County"/>
    <s v="IP"/>
    <s v="PT"/>
    <x v="3"/>
    <x v="12"/>
    <x v="0"/>
    <m/>
    <m/>
    <m/>
  </r>
  <r>
    <s v="3022"/>
    <s v="Port Authority of Allegheny County"/>
    <s v="IP"/>
    <s v="PT"/>
    <x v="4"/>
    <x v="12"/>
    <x v="115"/>
    <n v="15"/>
    <n v="1149"/>
    <n v="171"/>
  </r>
  <r>
    <s v="3022"/>
    <s v="Port Authority of Allegheny County"/>
    <s v="IP"/>
    <s v="PT"/>
    <x v="5"/>
    <x v="12"/>
    <x v="116"/>
    <n v="37"/>
    <n v="2812"/>
    <n v="422"/>
  </r>
  <r>
    <s v="3022"/>
    <s v="Port Authority of Allegheny County"/>
    <s v="IP"/>
    <s v="PT"/>
    <x v="6"/>
    <x v="12"/>
    <x v="117"/>
    <n v="19"/>
    <n v="1447"/>
    <n v="225"/>
  </r>
  <r>
    <s v="3022"/>
    <s v="Port Authority of Allegheny County"/>
    <s v="IP"/>
    <s v="PT"/>
    <x v="7"/>
    <x v="12"/>
    <x v="118"/>
    <n v="6795"/>
    <n v="525849"/>
    <n v="78877"/>
  </r>
  <r>
    <s v="3022"/>
    <s v="Port Authority of Allegheny County"/>
    <s v="LR"/>
    <s v="DO"/>
    <x v="0"/>
    <x v="12"/>
    <x v="0"/>
    <m/>
    <n v="3790"/>
    <m/>
  </r>
  <r>
    <s v="3022"/>
    <s v="Port Authority of Allegheny County"/>
    <s v="LR"/>
    <s v="DO"/>
    <x v="1"/>
    <x v="12"/>
    <x v="0"/>
    <m/>
    <n v="10120"/>
    <m/>
  </r>
  <r>
    <s v="3022"/>
    <s v="Port Authority of Allegheny County"/>
    <s v="LR"/>
    <s v="DO"/>
    <x v="2"/>
    <x v="12"/>
    <x v="0"/>
    <m/>
    <n v="2972"/>
    <m/>
  </r>
  <r>
    <s v="3022"/>
    <s v="Port Authority of Allegheny County"/>
    <s v="LR"/>
    <s v="DO"/>
    <x v="3"/>
    <x v="12"/>
    <x v="0"/>
    <m/>
    <n v="8352"/>
    <m/>
  </r>
  <r>
    <s v="3022"/>
    <s v="Port Authority of Allegheny County"/>
    <s v="LR"/>
    <s v="DO"/>
    <x v="4"/>
    <x v="12"/>
    <x v="119"/>
    <n v="282"/>
    <n v="25136"/>
    <n v="122037"/>
  </r>
  <r>
    <s v="3022"/>
    <s v="Port Authority of Allegheny County"/>
    <s v="LR"/>
    <s v="DO"/>
    <x v="5"/>
    <x v="12"/>
    <x v="120"/>
    <n v="162"/>
    <n v="7684"/>
    <n v="31155"/>
  </r>
  <r>
    <s v="3022"/>
    <s v="Port Authority of Allegheny County"/>
    <s v="LR"/>
    <s v="DO"/>
    <x v="6"/>
    <x v="12"/>
    <x v="121"/>
    <n v="99"/>
    <n v="4702"/>
    <n v="17095"/>
  </r>
  <r>
    <s v="3022"/>
    <s v="Port Authority of Allegheny County"/>
    <s v="LR"/>
    <s v="DO"/>
    <x v="7"/>
    <x v="12"/>
    <x v="122"/>
    <n v="86534"/>
    <n v="7130433"/>
    <n v="33971722"/>
  </r>
  <r>
    <s v="3022"/>
    <s v="Port Authority of Allegheny County"/>
    <s v="MB"/>
    <s v="DO"/>
    <x v="0"/>
    <x v="12"/>
    <x v="0"/>
    <m/>
    <m/>
    <m/>
  </r>
  <r>
    <s v="3022"/>
    <s v="Port Authority of Allegheny County"/>
    <s v="MB"/>
    <s v="DO"/>
    <x v="1"/>
    <x v="12"/>
    <x v="0"/>
    <m/>
    <m/>
    <m/>
  </r>
  <r>
    <s v="3022"/>
    <s v="Port Authority of Allegheny County"/>
    <s v="MB"/>
    <s v="DO"/>
    <x v="2"/>
    <x v="12"/>
    <x v="0"/>
    <m/>
    <m/>
    <m/>
  </r>
  <r>
    <s v="3022"/>
    <s v="Port Authority of Allegheny County"/>
    <s v="MB"/>
    <s v="DO"/>
    <x v="3"/>
    <x v="12"/>
    <x v="0"/>
    <m/>
    <m/>
    <m/>
  </r>
  <r>
    <s v="3022"/>
    <s v="Port Authority of Allegheny County"/>
    <s v="MB"/>
    <s v="DO"/>
    <x v="4"/>
    <x v="12"/>
    <x v="0"/>
    <m/>
    <n v="186890"/>
    <n v="747237"/>
  </r>
  <r>
    <s v="3022"/>
    <s v="Port Authority of Allegheny County"/>
    <s v="MB"/>
    <s v="DO"/>
    <x v="5"/>
    <x v="12"/>
    <x v="0"/>
    <m/>
    <n v="88531"/>
    <n v="273384"/>
  </r>
  <r>
    <s v="3022"/>
    <s v="Port Authority of Allegheny County"/>
    <s v="MB"/>
    <s v="DO"/>
    <x v="6"/>
    <x v="12"/>
    <x v="0"/>
    <m/>
    <n v="53247"/>
    <n v="216928"/>
  </r>
  <r>
    <s v="3022"/>
    <s v="Port Authority of Allegheny County"/>
    <s v="MB"/>
    <s v="DO"/>
    <x v="7"/>
    <x v="12"/>
    <x v="0"/>
    <m/>
    <n v="55704706"/>
    <n v="218677203"/>
  </r>
  <r>
    <s v="3023"/>
    <s v="Beaver County Transit Authority"/>
    <s v="DR"/>
    <s v="DO"/>
    <x v="0"/>
    <x v="12"/>
    <x v="0"/>
    <m/>
    <m/>
    <m/>
  </r>
  <r>
    <s v="3023"/>
    <s v="Beaver County Transit Authority"/>
    <s v="DR"/>
    <s v="DO"/>
    <x v="1"/>
    <x v="12"/>
    <x v="0"/>
    <m/>
    <m/>
    <m/>
  </r>
  <r>
    <s v="3023"/>
    <s v="Beaver County Transit Authority"/>
    <s v="DR"/>
    <s v="DO"/>
    <x v="2"/>
    <x v="12"/>
    <x v="0"/>
    <m/>
    <m/>
    <m/>
  </r>
  <r>
    <s v="3023"/>
    <s v="Beaver County Transit Authority"/>
    <s v="DR"/>
    <s v="DO"/>
    <x v="3"/>
    <x v="12"/>
    <x v="0"/>
    <m/>
    <m/>
    <m/>
  </r>
  <r>
    <s v="3023"/>
    <s v="Beaver County Transit Authority"/>
    <s v="DR"/>
    <s v="DO"/>
    <x v="4"/>
    <x v="12"/>
    <x v="0"/>
    <m/>
    <n v="303"/>
    <n v="2932"/>
  </r>
  <r>
    <s v="3023"/>
    <s v="Beaver County Transit Authority"/>
    <s v="DR"/>
    <s v="DO"/>
    <x v="5"/>
    <x v="12"/>
    <x v="0"/>
    <m/>
    <n v="72"/>
    <n v="652"/>
  </r>
  <r>
    <s v="3023"/>
    <s v="Beaver County Transit Authority"/>
    <s v="DR"/>
    <s v="DO"/>
    <x v="6"/>
    <x v="12"/>
    <x v="0"/>
    <m/>
    <m/>
    <m/>
  </r>
  <r>
    <s v="3023"/>
    <s v="Beaver County Transit Authority"/>
    <s v="DR"/>
    <s v="DO"/>
    <x v="7"/>
    <x v="12"/>
    <x v="0"/>
    <m/>
    <n v="81341"/>
    <n v="780365"/>
  </r>
  <r>
    <s v="3023"/>
    <s v="Beaver County Transit Authority"/>
    <s v="MB"/>
    <s v="DO"/>
    <x v="0"/>
    <x v="12"/>
    <x v="0"/>
    <m/>
    <m/>
    <m/>
  </r>
  <r>
    <s v="3023"/>
    <s v="Beaver County Transit Authority"/>
    <s v="MB"/>
    <s v="DO"/>
    <x v="1"/>
    <x v="12"/>
    <x v="0"/>
    <m/>
    <m/>
    <m/>
  </r>
  <r>
    <s v="3023"/>
    <s v="Beaver County Transit Authority"/>
    <s v="MB"/>
    <s v="DO"/>
    <x v="2"/>
    <x v="12"/>
    <x v="0"/>
    <m/>
    <m/>
    <m/>
  </r>
  <r>
    <s v="3023"/>
    <s v="Beaver County Transit Authority"/>
    <s v="MB"/>
    <s v="DO"/>
    <x v="3"/>
    <x v="12"/>
    <x v="0"/>
    <m/>
    <m/>
    <m/>
  </r>
  <r>
    <s v="3023"/>
    <s v="Beaver County Transit Authority"/>
    <s v="MB"/>
    <s v="DO"/>
    <x v="4"/>
    <x v="12"/>
    <x v="0"/>
    <m/>
    <n v="3485"/>
    <n v="37986"/>
  </r>
  <r>
    <s v="3023"/>
    <s v="Beaver County Transit Authority"/>
    <s v="MB"/>
    <s v="DO"/>
    <x v="5"/>
    <x v="12"/>
    <x v="0"/>
    <m/>
    <n v="1389"/>
    <n v="5973"/>
  </r>
  <r>
    <s v="3023"/>
    <s v="Beaver County Transit Authority"/>
    <s v="MB"/>
    <s v="DO"/>
    <x v="6"/>
    <x v="12"/>
    <x v="0"/>
    <m/>
    <m/>
    <m/>
  </r>
  <r>
    <s v="3023"/>
    <s v="Beaver County Transit Authority"/>
    <s v="MB"/>
    <s v="DO"/>
    <x v="7"/>
    <x v="12"/>
    <x v="0"/>
    <m/>
    <n v="965722"/>
    <n v="10040322"/>
  </r>
  <r>
    <s v="3024"/>
    <s v="Berks Area Reading Transportation Authority"/>
    <s v="DR"/>
    <s v="DO"/>
    <x v="0"/>
    <x v="12"/>
    <x v="0"/>
    <m/>
    <m/>
    <m/>
  </r>
  <r>
    <s v="3024"/>
    <s v="Berks Area Reading Transportation Authority"/>
    <s v="DR"/>
    <s v="DO"/>
    <x v="1"/>
    <x v="12"/>
    <x v="0"/>
    <m/>
    <m/>
    <m/>
  </r>
  <r>
    <s v="3024"/>
    <s v="Berks Area Reading Transportation Authority"/>
    <s v="DR"/>
    <s v="DO"/>
    <x v="2"/>
    <x v="12"/>
    <x v="0"/>
    <m/>
    <m/>
    <m/>
  </r>
  <r>
    <s v="3024"/>
    <s v="Berks Area Reading Transportation Authority"/>
    <s v="DR"/>
    <s v="DO"/>
    <x v="3"/>
    <x v="12"/>
    <x v="0"/>
    <m/>
    <m/>
    <m/>
  </r>
  <r>
    <s v="3024"/>
    <s v="Berks Area Reading Transportation Authority"/>
    <s v="DR"/>
    <s v="DO"/>
    <x v="4"/>
    <x v="12"/>
    <x v="0"/>
    <m/>
    <n v="700"/>
    <n v="4920"/>
  </r>
  <r>
    <s v="3024"/>
    <s v="Berks Area Reading Transportation Authority"/>
    <s v="DR"/>
    <s v="DO"/>
    <x v="5"/>
    <x v="12"/>
    <x v="0"/>
    <m/>
    <m/>
    <m/>
  </r>
  <r>
    <s v="3024"/>
    <s v="Berks Area Reading Transportation Authority"/>
    <s v="DR"/>
    <s v="DO"/>
    <x v="6"/>
    <x v="12"/>
    <x v="0"/>
    <m/>
    <m/>
    <m/>
  </r>
  <r>
    <s v="3024"/>
    <s v="Berks Area Reading Transportation Authority"/>
    <s v="DR"/>
    <s v="DO"/>
    <x v="7"/>
    <x v="12"/>
    <x v="0"/>
    <m/>
    <n v="181287"/>
    <n v="1274448"/>
  </r>
  <r>
    <s v="3024"/>
    <s v="Berks Area Reading Transportation Authority"/>
    <s v="DR"/>
    <s v="PT"/>
    <x v="0"/>
    <x v="12"/>
    <x v="0"/>
    <m/>
    <m/>
    <m/>
  </r>
  <r>
    <s v="3024"/>
    <s v="Berks Area Reading Transportation Authority"/>
    <s v="DR"/>
    <s v="PT"/>
    <x v="1"/>
    <x v="12"/>
    <x v="0"/>
    <m/>
    <m/>
    <m/>
  </r>
  <r>
    <s v="3024"/>
    <s v="Berks Area Reading Transportation Authority"/>
    <s v="DR"/>
    <s v="PT"/>
    <x v="2"/>
    <x v="12"/>
    <x v="0"/>
    <m/>
    <m/>
    <m/>
  </r>
  <r>
    <s v="3024"/>
    <s v="Berks Area Reading Transportation Authority"/>
    <s v="DR"/>
    <s v="PT"/>
    <x v="3"/>
    <x v="12"/>
    <x v="0"/>
    <m/>
    <m/>
    <m/>
  </r>
  <r>
    <s v="3024"/>
    <s v="Berks Area Reading Transportation Authority"/>
    <s v="DR"/>
    <s v="PT"/>
    <x v="4"/>
    <x v="12"/>
    <x v="0"/>
    <m/>
    <n v="265"/>
    <n v="2193"/>
  </r>
  <r>
    <s v="3024"/>
    <s v="Berks Area Reading Transportation Authority"/>
    <s v="DR"/>
    <s v="PT"/>
    <x v="5"/>
    <x v="12"/>
    <x v="0"/>
    <m/>
    <n v="55"/>
    <n v="39"/>
  </r>
  <r>
    <s v="3024"/>
    <s v="Berks Area Reading Transportation Authority"/>
    <s v="DR"/>
    <s v="PT"/>
    <x v="6"/>
    <x v="12"/>
    <x v="0"/>
    <m/>
    <m/>
    <m/>
  </r>
  <r>
    <s v="3024"/>
    <s v="Berks Area Reading Transportation Authority"/>
    <s v="DR"/>
    <s v="PT"/>
    <x v="7"/>
    <x v="12"/>
    <x v="0"/>
    <m/>
    <n v="71487"/>
    <n v="559743"/>
  </r>
  <r>
    <s v="3024"/>
    <s v="Berks Area Reading Transportation Authority"/>
    <s v="MB"/>
    <s v="DO"/>
    <x v="0"/>
    <x v="12"/>
    <x v="0"/>
    <m/>
    <m/>
    <m/>
  </r>
  <r>
    <s v="3024"/>
    <s v="Berks Area Reading Transportation Authority"/>
    <s v="MB"/>
    <s v="DO"/>
    <x v="1"/>
    <x v="12"/>
    <x v="0"/>
    <m/>
    <m/>
    <m/>
  </r>
  <r>
    <s v="3024"/>
    <s v="Berks Area Reading Transportation Authority"/>
    <s v="MB"/>
    <s v="DO"/>
    <x v="2"/>
    <x v="12"/>
    <x v="0"/>
    <m/>
    <m/>
    <m/>
  </r>
  <r>
    <s v="3024"/>
    <s v="Berks Area Reading Transportation Authority"/>
    <s v="MB"/>
    <s v="DO"/>
    <x v="3"/>
    <x v="12"/>
    <x v="0"/>
    <m/>
    <m/>
    <m/>
  </r>
  <r>
    <s v="3024"/>
    <s v="Berks Area Reading Transportation Authority"/>
    <s v="MB"/>
    <s v="DO"/>
    <x v="4"/>
    <x v="12"/>
    <x v="0"/>
    <m/>
    <n v="10836"/>
    <n v="28862"/>
  </r>
  <r>
    <s v="3024"/>
    <s v="Berks Area Reading Transportation Authority"/>
    <s v="MB"/>
    <s v="DO"/>
    <x v="5"/>
    <x v="12"/>
    <x v="0"/>
    <m/>
    <n v="7292"/>
    <n v="19694"/>
  </r>
  <r>
    <s v="3024"/>
    <s v="Berks Area Reading Transportation Authority"/>
    <s v="MB"/>
    <s v="DO"/>
    <x v="6"/>
    <x v="12"/>
    <x v="0"/>
    <m/>
    <m/>
    <m/>
  </r>
  <r>
    <s v="3024"/>
    <s v="Berks Area Reading Transportation Authority"/>
    <s v="MB"/>
    <s v="DO"/>
    <x v="7"/>
    <x v="12"/>
    <x v="0"/>
    <m/>
    <n v="3152816"/>
    <n v="8354962"/>
  </r>
  <r>
    <s v="3025"/>
    <s v="County of Lackawanna Transit System"/>
    <s v="DR"/>
    <s v="PT"/>
    <x v="0"/>
    <x v="12"/>
    <x v="0"/>
    <m/>
    <m/>
    <m/>
  </r>
  <r>
    <s v="3025"/>
    <s v="County of Lackawanna Transit System"/>
    <s v="DR"/>
    <s v="PT"/>
    <x v="1"/>
    <x v="12"/>
    <x v="0"/>
    <m/>
    <m/>
    <m/>
  </r>
  <r>
    <s v="3025"/>
    <s v="County of Lackawanna Transit System"/>
    <s v="DR"/>
    <s v="PT"/>
    <x v="2"/>
    <x v="12"/>
    <x v="0"/>
    <m/>
    <m/>
    <m/>
  </r>
  <r>
    <s v="3025"/>
    <s v="County of Lackawanna Transit System"/>
    <s v="DR"/>
    <s v="PT"/>
    <x v="3"/>
    <x v="12"/>
    <x v="0"/>
    <m/>
    <m/>
    <m/>
  </r>
  <r>
    <s v="3025"/>
    <s v="County of Lackawanna Transit System"/>
    <s v="DR"/>
    <s v="PT"/>
    <x v="4"/>
    <x v="12"/>
    <x v="0"/>
    <m/>
    <n v="34"/>
    <n v="176"/>
  </r>
  <r>
    <s v="3025"/>
    <s v="County of Lackawanna Transit System"/>
    <s v="DR"/>
    <s v="PT"/>
    <x v="5"/>
    <x v="12"/>
    <x v="0"/>
    <m/>
    <n v="25"/>
    <n v="132"/>
  </r>
  <r>
    <s v="3025"/>
    <s v="County of Lackawanna Transit System"/>
    <s v="DR"/>
    <s v="PT"/>
    <x v="6"/>
    <x v="12"/>
    <x v="0"/>
    <m/>
    <m/>
    <m/>
  </r>
  <r>
    <s v="3025"/>
    <s v="County of Lackawanna Transit System"/>
    <s v="DR"/>
    <s v="PT"/>
    <x v="7"/>
    <x v="12"/>
    <x v="0"/>
    <m/>
    <n v="10021"/>
    <n v="52109"/>
  </r>
  <r>
    <s v="3025"/>
    <s v="County of Lackawanna Transit System"/>
    <s v="MB"/>
    <s v="DO"/>
    <x v="0"/>
    <x v="12"/>
    <x v="0"/>
    <m/>
    <m/>
    <m/>
  </r>
  <r>
    <s v="3025"/>
    <s v="County of Lackawanna Transit System"/>
    <s v="MB"/>
    <s v="DO"/>
    <x v="1"/>
    <x v="12"/>
    <x v="0"/>
    <m/>
    <m/>
    <m/>
  </r>
  <r>
    <s v="3025"/>
    <s v="County of Lackawanna Transit System"/>
    <s v="MB"/>
    <s v="DO"/>
    <x v="2"/>
    <x v="12"/>
    <x v="0"/>
    <m/>
    <m/>
    <m/>
  </r>
  <r>
    <s v="3025"/>
    <s v="County of Lackawanna Transit System"/>
    <s v="MB"/>
    <s v="DO"/>
    <x v="3"/>
    <x v="12"/>
    <x v="0"/>
    <m/>
    <m/>
    <m/>
  </r>
  <r>
    <s v="3025"/>
    <s v="County of Lackawanna Transit System"/>
    <s v="MB"/>
    <s v="DO"/>
    <x v="4"/>
    <x v="12"/>
    <x v="0"/>
    <m/>
    <n v="5233"/>
    <n v="23282"/>
  </r>
  <r>
    <s v="3025"/>
    <s v="County of Lackawanna Transit System"/>
    <s v="MB"/>
    <s v="DO"/>
    <x v="5"/>
    <x v="12"/>
    <x v="0"/>
    <m/>
    <n v="3140"/>
    <n v="15223"/>
  </r>
  <r>
    <s v="3025"/>
    <s v="County of Lackawanna Transit System"/>
    <s v="MB"/>
    <s v="DO"/>
    <x v="6"/>
    <x v="12"/>
    <x v="0"/>
    <m/>
    <m/>
    <m/>
  </r>
  <r>
    <s v="3025"/>
    <s v="County of Lackawanna Transit System"/>
    <s v="MB"/>
    <s v="DO"/>
    <x v="7"/>
    <x v="12"/>
    <x v="0"/>
    <m/>
    <n v="1506107"/>
    <n v="6766943"/>
  </r>
  <r>
    <s v="3025"/>
    <s v="County of Lackawanna Transit System"/>
    <s v="MB"/>
    <s v="PT"/>
    <x v="0"/>
    <x v="12"/>
    <x v="0"/>
    <m/>
    <m/>
    <m/>
  </r>
  <r>
    <s v="3025"/>
    <s v="County of Lackawanna Transit System"/>
    <s v="MB"/>
    <s v="PT"/>
    <x v="1"/>
    <x v="12"/>
    <x v="0"/>
    <m/>
    <m/>
    <m/>
  </r>
  <r>
    <s v="3025"/>
    <s v="County of Lackawanna Transit System"/>
    <s v="MB"/>
    <s v="PT"/>
    <x v="2"/>
    <x v="12"/>
    <x v="0"/>
    <m/>
    <m/>
    <m/>
  </r>
  <r>
    <s v="3025"/>
    <s v="County of Lackawanna Transit System"/>
    <s v="MB"/>
    <s v="PT"/>
    <x v="3"/>
    <x v="12"/>
    <x v="0"/>
    <m/>
    <m/>
    <m/>
  </r>
  <r>
    <s v="3025"/>
    <s v="County of Lackawanna Transit System"/>
    <s v="MB"/>
    <s v="PT"/>
    <x v="4"/>
    <x v="12"/>
    <x v="0"/>
    <m/>
    <n v="189"/>
    <n v="889"/>
  </r>
  <r>
    <s v="3025"/>
    <s v="County of Lackawanna Transit System"/>
    <s v="MB"/>
    <s v="PT"/>
    <x v="5"/>
    <x v="12"/>
    <x v="0"/>
    <m/>
    <n v="114"/>
    <n v="533"/>
  </r>
  <r>
    <s v="3025"/>
    <s v="County of Lackawanna Transit System"/>
    <s v="MB"/>
    <s v="PT"/>
    <x v="6"/>
    <x v="12"/>
    <x v="0"/>
    <m/>
    <m/>
    <m/>
  </r>
  <r>
    <s v="3025"/>
    <s v="County of Lackawanna Transit System"/>
    <s v="MB"/>
    <s v="PT"/>
    <x v="7"/>
    <x v="12"/>
    <x v="0"/>
    <m/>
    <n v="54503"/>
    <n v="255802"/>
  </r>
  <r>
    <s v="3026"/>
    <s v="Williamsport Bureau of Transportation"/>
    <s v="DR"/>
    <s v="PT"/>
    <x v="0"/>
    <x v="12"/>
    <x v="0"/>
    <m/>
    <m/>
    <m/>
  </r>
  <r>
    <s v="3026"/>
    <s v="Williamsport Bureau of Transportation"/>
    <s v="DR"/>
    <s v="PT"/>
    <x v="1"/>
    <x v="12"/>
    <x v="0"/>
    <m/>
    <m/>
    <m/>
  </r>
  <r>
    <s v="3026"/>
    <s v="Williamsport Bureau of Transportation"/>
    <s v="DR"/>
    <s v="PT"/>
    <x v="2"/>
    <x v="12"/>
    <x v="0"/>
    <m/>
    <m/>
    <m/>
  </r>
  <r>
    <s v="3026"/>
    <s v="Williamsport Bureau of Transportation"/>
    <s v="DR"/>
    <s v="PT"/>
    <x v="3"/>
    <x v="12"/>
    <x v="0"/>
    <m/>
    <m/>
    <m/>
  </r>
  <r>
    <s v="3026"/>
    <s v="Williamsport Bureau of Transportation"/>
    <s v="DR"/>
    <s v="PT"/>
    <x v="4"/>
    <x v="12"/>
    <x v="0"/>
    <m/>
    <n v="4"/>
    <n v="40"/>
  </r>
  <r>
    <s v="3026"/>
    <s v="Williamsport Bureau of Transportation"/>
    <s v="DR"/>
    <s v="PT"/>
    <x v="5"/>
    <x v="12"/>
    <x v="0"/>
    <m/>
    <n v="1"/>
    <n v="2"/>
  </r>
  <r>
    <s v="3026"/>
    <s v="Williamsport Bureau of Transportation"/>
    <s v="DR"/>
    <s v="PT"/>
    <x v="6"/>
    <x v="12"/>
    <x v="0"/>
    <m/>
    <n v="0"/>
    <n v="0"/>
  </r>
  <r>
    <s v="3026"/>
    <s v="Williamsport Bureau of Transportation"/>
    <s v="DR"/>
    <s v="PT"/>
    <x v="7"/>
    <x v="12"/>
    <x v="0"/>
    <m/>
    <n v="1130"/>
    <n v="10238"/>
  </r>
  <r>
    <s v="3026"/>
    <s v="Williamsport Bureau of Transportation"/>
    <s v="MB"/>
    <s v="DO"/>
    <x v="0"/>
    <x v="12"/>
    <x v="0"/>
    <m/>
    <m/>
    <m/>
  </r>
  <r>
    <s v="3026"/>
    <s v="Williamsport Bureau of Transportation"/>
    <s v="MB"/>
    <s v="DO"/>
    <x v="1"/>
    <x v="12"/>
    <x v="0"/>
    <m/>
    <m/>
    <m/>
  </r>
  <r>
    <s v="3026"/>
    <s v="Williamsport Bureau of Transportation"/>
    <s v="MB"/>
    <s v="DO"/>
    <x v="2"/>
    <x v="12"/>
    <x v="0"/>
    <m/>
    <m/>
    <m/>
  </r>
  <r>
    <s v="3026"/>
    <s v="Williamsport Bureau of Transportation"/>
    <s v="MB"/>
    <s v="DO"/>
    <x v="3"/>
    <x v="12"/>
    <x v="0"/>
    <m/>
    <m/>
    <m/>
  </r>
  <r>
    <s v="3026"/>
    <s v="Williamsport Bureau of Transportation"/>
    <s v="MB"/>
    <s v="DO"/>
    <x v="4"/>
    <x v="12"/>
    <x v="0"/>
    <m/>
    <n v="4795"/>
    <n v="23881"/>
  </r>
  <r>
    <s v="3026"/>
    <s v="Williamsport Bureau of Transportation"/>
    <s v="MB"/>
    <s v="DO"/>
    <x v="5"/>
    <x v="12"/>
    <x v="0"/>
    <m/>
    <n v="3375"/>
    <n v="16805"/>
  </r>
  <r>
    <s v="3026"/>
    <s v="Williamsport Bureau of Transportation"/>
    <s v="MB"/>
    <s v="DO"/>
    <x v="6"/>
    <x v="12"/>
    <x v="0"/>
    <m/>
    <n v="0"/>
    <n v="0"/>
  </r>
  <r>
    <s v="3026"/>
    <s v="Williamsport Bureau of Transportation"/>
    <s v="MB"/>
    <s v="DO"/>
    <x v="7"/>
    <x v="12"/>
    <x v="0"/>
    <m/>
    <n v="1406478"/>
    <n v="7004260"/>
  </r>
  <r>
    <s v="3027"/>
    <s v="York County Transportation Authority"/>
    <s v="CB"/>
    <s v="DO"/>
    <x v="0"/>
    <x v="12"/>
    <x v="0"/>
    <m/>
    <m/>
    <m/>
  </r>
  <r>
    <s v="3027"/>
    <s v="York County Transportation Authority"/>
    <s v="CB"/>
    <s v="DO"/>
    <x v="1"/>
    <x v="12"/>
    <x v="0"/>
    <m/>
    <m/>
    <m/>
  </r>
  <r>
    <s v="3027"/>
    <s v="York County Transportation Authority"/>
    <s v="CB"/>
    <s v="DO"/>
    <x v="2"/>
    <x v="12"/>
    <x v="0"/>
    <m/>
    <m/>
    <m/>
  </r>
  <r>
    <s v="3027"/>
    <s v="York County Transportation Authority"/>
    <s v="CB"/>
    <s v="DO"/>
    <x v="3"/>
    <x v="12"/>
    <x v="0"/>
    <m/>
    <m/>
    <m/>
  </r>
  <r>
    <s v="3027"/>
    <s v="York County Transportation Authority"/>
    <s v="CB"/>
    <s v="DO"/>
    <x v="4"/>
    <x v="12"/>
    <x v="0"/>
    <m/>
    <n v="66"/>
    <n v="1359"/>
  </r>
  <r>
    <s v="3027"/>
    <s v="York County Transportation Authority"/>
    <s v="CB"/>
    <s v="DO"/>
    <x v="5"/>
    <x v="12"/>
    <x v="0"/>
    <m/>
    <m/>
    <m/>
  </r>
  <r>
    <s v="3027"/>
    <s v="York County Transportation Authority"/>
    <s v="CB"/>
    <s v="DO"/>
    <x v="6"/>
    <x v="12"/>
    <x v="0"/>
    <m/>
    <m/>
    <m/>
  </r>
  <r>
    <s v="3027"/>
    <s v="York County Transportation Authority"/>
    <s v="CB"/>
    <s v="DO"/>
    <x v="7"/>
    <x v="12"/>
    <x v="0"/>
    <m/>
    <n v="16730"/>
    <n v="345370"/>
  </r>
  <r>
    <s v="3027"/>
    <s v="York County Transportation Authority"/>
    <s v="CB"/>
    <s v="PT"/>
    <x v="0"/>
    <x v="12"/>
    <x v="0"/>
    <m/>
    <m/>
    <m/>
  </r>
  <r>
    <s v="3027"/>
    <s v="York County Transportation Authority"/>
    <s v="CB"/>
    <s v="PT"/>
    <x v="1"/>
    <x v="12"/>
    <x v="0"/>
    <m/>
    <m/>
    <m/>
  </r>
  <r>
    <s v="3027"/>
    <s v="York County Transportation Authority"/>
    <s v="CB"/>
    <s v="PT"/>
    <x v="2"/>
    <x v="12"/>
    <x v="0"/>
    <m/>
    <m/>
    <m/>
  </r>
  <r>
    <s v="3027"/>
    <s v="York County Transportation Authority"/>
    <s v="CB"/>
    <s v="PT"/>
    <x v="3"/>
    <x v="12"/>
    <x v="0"/>
    <m/>
    <m/>
    <m/>
  </r>
  <r>
    <s v="3027"/>
    <s v="York County Transportation Authority"/>
    <s v="CB"/>
    <s v="PT"/>
    <x v="4"/>
    <x v="12"/>
    <x v="0"/>
    <m/>
    <n v="358"/>
    <n v="11456"/>
  </r>
  <r>
    <s v="3027"/>
    <s v="York County Transportation Authority"/>
    <s v="CB"/>
    <s v="PT"/>
    <x v="5"/>
    <x v="12"/>
    <x v="0"/>
    <m/>
    <m/>
    <m/>
  </r>
  <r>
    <s v="3027"/>
    <s v="York County Transportation Authority"/>
    <s v="CB"/>
    <s v="PT"/>
    <x v="6"/>
    <x v="12"/>
    <x v="0"/>
    <m/>
    <m/>
    <m/>
  </r>
  <r>
    <s v="3027"/>
    <s v="York County Transportation Authority"/>
    <s v="CB"/>
    <s v="PT"/>
    <x v="7"/>
    <x v="12"/>
    <x v="0"/>
    <m/>
    <n v="91424"/>
    <n v="2886255"/>
  </r>
  <r>
    <s v="3027"/>
    <s v="York County Transportation Authority"/>
    <s v="DR"/>
    <s v="DO"/>
    <x v="0"/>
    <x v="12"/>
    <x v="0"/>
    <m/>
    <m/>
    <m/>
  </r>
  <r>
    <s v="3027"/>
    <s v="York County Transportation Authority"/>
    <s v="DR"/>
    <s v="DO"/>
    <x v="1"/>
    <x v="12"/>
    <x v="0"/>
    <m/>
    <m/>
    <m/>
  </r>
  <r>
    <s v="3027"/>
    <s v="York County Transportation Authority"/>
    <s v="DR"/>
    <s v="DO"/>
    <x v="2"/>
    <x v="12"/>
    <x v="0"/>
    <m/>
    <m/>
    <m/>
  </r>
  <r>
    <s v="3027"/>
    <s v="York County Transportation Authority"/>
    <s v="DR"/>
    <s v="DO"/>
    <x v="3"/>
    <x v="12"/>
    <x v="0"/>
    <m/>
    <m/>
    <m/>
  </r>
  <r>
    <s v="3027"/>
    <s v="York County Transportation Authority"/>
    <s v="DR"/>
    <s v="DO"/>
    <x v="4"/>
    <x v="12"/>
    <x v="0"/>
    <m/>
    <n v="791"/>
    <n v="10452"/>
  </r>
  <r>
    <s v="3027"/>
    <s v="York County Transportation Authority"/>
    <s v="DR"/>
    <s v="DO"/>
    <x v="5"/>
    <x v="12"/>
    <x v="0"/>
    <m/>
    <n v="92"/>
    <n v="887"/>
  </r>
  <r>
    <s v="3027"/>
    <s v="York County Transportation Authority"/>
    <s v="DR"/>
    <s v="DO"/>
    <x v="6"/>
    <x v="12"/>
    <x v="0"/>
    <m/>
    <n v="27"/>
    <n v="228"/>
  </r>
  <r>
    <s v="3027"/>
    <s v="York County Transportation Authority"/>
    <s v="DR"/>
    <s v="DO"/>
    <x v="7"/>
    <x v="12"/>
    <x v="0"/>
    <m/>
    <n v="207906"/>
    <n v="2723568"/>
  </r>
  <r>
    <s v="3027"/>
    <s v="York County Transportation Authority"/>
    <s v="DR"/>
    <s v="PT"/>
    <x v="0"/>
    <x v="12"/>
    <x v="0"/>
    <m/>
    <m/>
    <m/>
  </r>
  <r>
    <s v="3027"/>
    <s v="York County Transportation Authority"/>
    <s v="DR"/>
    <s v="PT"/>
    <x v="1"/>
    <x v="12"/>
    <x v="0"/>
    <m/>
    <m/>
    <m/>
  </r>
  <r>
    <s v="3027"/>
    <s v="York County Transportation Authority"/>
    <s v="DR"/>
    <s v="PT"/>
    <x v="2"/>
    <x v="12"/>
    <x v="0"/>
    <m/>
    <m/>
    <m/>
  </r>
  <r>
    <s v="3027"/>
    <s v="York County Transportation Authority"/>
    <s v="DR"/>
    <s v="PT"/>
    <x v="3"/>
    <x v="12"/>
    <x v="0"/>
    <m/>
    <m/>
    <m/>
  </r>
  <r>
    <s v="3027"/>
    <s v="York County Transportation Authority"/>
    <s v="DR"/>
    <s v="PT"/>
    <x v="4"/>
    <x v="12"/>
    <x v="0"/>
    <m/>
    <n v="650"/>
    <n v="9277"/>
  </r>
  <r>
    <s v="3027"/>
    <s v="York County Transportation Authority"/>
    <s v="DR"/>
    <s v="PT"/>
    <x v="5"/>
    <x v="12"/>
    <x v="0"/>
    <m/>
    <n v="49"/>
    <n v="704"/>
  </r>
  <r>
    <s v="3027"/>
    <s v="York County Transportation Authority"/>
    <s v="DR"/>
    <s v="PT"/>
    <x v="6"/>
    <x v="12"/>
    <x v="0"/>
    <m/>
    <n v="5"/>
    <n v="70"/>
  </r>
  <r>
    <s v="3027"/>
    <s v="York County Transportation Authority"/>
    <s v="DR"/>
    <s v="PT"/>
    <x v="7"/>
    <x v="12"/>
    <x v="0"/>
    <m/>
    <n v="169106"/>
    <n v="2406958"/>
  </r>
  <r>
    <s v="3027"/>
    <s v="York County Transportation Authority"/>
    <s v="DT"/>
    <s v="PT"/>
    <x v="0"/>
    <x v="12"/>
    <x v="0"/>
    <m/>
    <m/>
    <m/>
  </r>
  <r>
    <s v="3027"/>
    <s v="York County Transportation Authority"/>
    <s v="DT"/>
    <s v="PT"/>
    <x v="1"/>
    <x v="12"/>
    <x v="0"/>
    <m/>
    <m/>
    <m/>
  </r>
  <r>
    <s v="3027"/>
    <s v="York County Transportation Authority"/>
    <s v="DT"/>
    <s v="PT"/>
    <x v="2"/>
    <x v="12"/>
    <x v="0"/>
    <m/>
    <m/>
    <m/>
  </r>
  <r>
    <s v="3027"/>
    <s v="York County Transportation Authority"/>
    <s v="DT"/>
    <s v="PT"/>
    <x v="3"/>
    <x v="12"/>
    <x v="0"/>
    <m/>
    <m/>
    <m/>
  </r>
  <r>
    <s v="3027"/>
    <s v="York County Transportation Authority"/>
    <s v="DT"/>
    <s v="PT"/>
    <x v="4"/>
    <x v="12"/>
    <x v="0"/>
    <m/>
    <m/>
    <m/>
  </r>
  <r>
    <s v="3027"/>
    <s v="York County Transportation Authority"/>
    <s v="DT"/>
    <s v="PT"/>
    <x v="5"/>
    <x v="12"/>
    <x v="0"/>
    <m/>
    <m/>
    <m/>
  </r>
  <r>
    <s v="3027"/>
    <s v="York County Transportation Authority"/>
    <s v="DT"/>
    <s v="PT"/>
    <x v="6"/>
    <x v="12"/>
    <x v="0"/>
    <m/>
    <m/>
    <m/>
  </r>
  <r>
    <s v="3027"/>
    <s v="York County Transportation Authority"/>
    <s v="DT"/>
    <s v="PT"/>
    <x v="7"/>
    <x v="12"/>
    <x v="0"/>
    <m/>
    <n v="7320"/>
    <n v="98088"/>
  </r>
  <r>
    <s v="3027"/>
    <s v="York County Transportation Authority"/>
    <s v="MB"/>
    <s v="DO"/>
    <x v="0"/>
    <x v="12"/>
    <x v="0"/>
    <m/>
    <m/>
    <m/>
  </r>
  <r>
    <s v="3027"/>
    <s v="York County Transportation Authority"/>
    <s v="MB"/>
    <s v="DO"/>
    <x v="1"/>
    <x v="12"/>
    <x v="0"/>
    <m/>
    <m/>
    <m/>
  </r>
  <r>
    <s v="3027"/>
    <s v="York County Transportation Authority"/>
    <s v="MB"/>
    <s v="DO"/>
    <x v="2"/>
    <x v="12"/>
    <x v="0"/>
    <m/>
    <m/>
    <m/>
  </r>
  <r>
    <s v="3027"/>
    <s v="York County Transportation Authority"/>
    <s v="MB"/>
    <s v="DO"/>
    <x v="3"/>
    <x v="12"/>
    <x v="0"/>
    <m/>
    <m/>
    <m/>
  </r>
  <r>
    <s v="3027"/>
    <s v="York County Transportation Authority"/>
    <s v="MB"/>
    <s v="DO"/>
    <x v="4"/>
    <x v="12"/>
    <x v="0"/>
    <m/>
    <n v="5507"/>
    <n v="18944"/>
  </r>
  <r>
    <s v="3027"/>
    <s v="York County Transportation Authority"/>
    <s v="MB"/>
    <s v="DO"/>
    <x v="5"/>
    <x v="12"/>
    <x v="0"/>
    <m/>
    <n v="2758"/>
    <n v="9487"/>
  </r>
  <r>
    <s v="3027"/>
    <s v="York County Transportation Authority"/>
    <s v="MB"/>
    <s v="DO"/>
    <x v="6"/>
    <x v="12"/>
    <x v="0"/>
    <m/>
    <n v="1513"/>
    <n v="5205"/>
  </r>
  <r>
    <s v="3027"/>
    <s v="York County Transportation Authority"/>
    <s v="MB"/>
    <s v="DO"/>
    <x v="7"/>
    <x v="12"/>
    <x v="0"/>
    <m/>
    <n v="1619646"/>
    <n v="5571583"/>
  </r>
  <r>
    <s v="3030"/>
    <s v="Washington Metropolitan Area Transit Authority"/>
    <s v="DR"/>
    <s v="PT"/>
    <x v="0"/>
    <x v="15"/>
    <x v="0"/>
    <m/>
    <m/>
    <m/>
  </r>
  <r>
    <s v="3030"/>
    <s v="Washington Metropolitan Area Transit Authority"/>
    <s v="DR"/>
    <s v="PT"/>
    <x v="1"/>
    <x v="15"/>
    <x v="0"/>
    <m/>
    <m/>
    <m/>
  </r>
  <r>
    <s v="3030"/>
    <s v="Washington Metropolitan Area Transit Authority"/>
    <s v="DR"/>
    <s v="PT"/>
    <x v="2"/>
    <x v="15"/>
    <x v="0"/>
    <m/>
    <m/>
    <m/>
  </r>
  <r>
    <s v="3030"/>
    <s v="Washington Metropolitan Area Transit Authority"/>
    <s v="DR"/>
    <s v="PT"/>
    <x v="3"/>
    <x v="15"/>
    <x v="0"/>
    <m/>
    <m/>
    <m/>
  </r>
  <r>
    <s v="3030"/>
    <s v="Washington Metropolitan Area Transit Authority"/>
    <s v="DR"/>
    <s v="PT"/>
    <x v="4"/>
    <x v="15"/>
    <x v="0"/>
    <m/>
    <n v="6586"/>
    <n v="51822"/>
  </r>
  <r>
    <s v="3030"/>
    <s v="Washington Metropolitan Area Transit Authority"/>
    <s v="DR"/>
    <s v="PT"/>
    <x v="5"/>
    <x v="15"/>
    <x v="0"/>
    <m/>
    <n v="2637"/>
    <n v="16503"/>
  </r>
  <r>
    <s v="3030"/>
    <s v="Washington Metropolitan Area Transit Authority"/>
    <s v="DR"/>
    <s v="PT"/>
    <x v="6"/>
    <x v="15"/>
    <x v="0"/>
    <m/>
    <n v="2353"/>
    <n v="15008"/>
  </r>
  <r>
    <s v="3030"/>
    <s v="Washington Metropolitan Area Transit Authority"/>
    <s v="DR"/>
    <s v="PT"/>
    <x v="7"/>
    <x v="15"/>
    <x v="0"/>
    <m/>
    <n v="1980951"/>
    <n v="15108684"/>
  </r>
  <r>
    <s v="3030"/>
    <s v="Washington Metropolitan Area Transit Authority"/>
    <s v="DT"/>
    <s v="PT"/>
    <x v="0"/>
    <x v="15"/>
    <x v="0"/>
    <m/>
    <m/>
    <m/>
  </r>
  <r>
    <s v="3030"/>
    <s v="Washington Metropolitan Area Transit Authority"/>
    <s v="DT"/>
    <s v="PT"/>
    <x v="1"/>
    <x v="15"/>
    <x v="0"/>
    <m/>
    <m/>
    <m/>
  </r>
  <r>
    <s v="3030"/>
    <s v="Washington Metropolitan Area Transit Authority"/>
    <s v="DT"/>
    <s v="PT"/>
    <x v="2"/>
    <x v="15"/>
    <x v="0"/>
    <m/>
    <m/>
    <m/>
  </r>
  <r>
    <s v="3030"/>
    <s v="Washington Metropolitan Area Transit Authority"/>
    <s v="DT"/>
    <s v="PT"/>
    <x v="3"/>
    <x v="15"/>
    <x v="0"/>
    <m/>
    <m/>
    <m/>
  </r>
  <r>
    <s v="3030"/>
    <s v="Washington Metropolitan Area Transit Authority"/>
    <s v="DT"/>
    <s v="PT"/>
    <x v="4"/>
    <x v="15"/>
    <x v="0"/>
    <m/>
    <m/>
    <m/>
  </r>
  <r>
    <s v="3030"/>
    <s v="Washington Metropolitan Area Transit Authority"/>
    <s v="DT"/>
    <s v="PT"/>
    <x v="5"/>
    <x v="15"/>
    <x v="0"/>
    <m/>
    <m/>
    <m/>
  </r>
  <r>
    <s v="3030"/>
    <s v="Washington Metropolitan Area Transit Authority"/>
    <s v="DT"/>
    <s v="PT"/>
    <x v="6"/>
    <x v="15"/>
    <x v="0"/>
    <m/>
    <m/>
    <m/>
  </r>
  <r>
    <s v="3030"/>
    <s v="Washington Metropolitan Area Transit Authority"/>
    <s v="DT"/>
    <s v="PT"/>
    <x v="7"/>
    <x v="15"/>
    <x v="0"/>
    <m/>
    <n v="101931"/>
    <n v="1546736"/>
  </r>
  <r>
    <s v="3030"/>
    <s v="Washington Metropolitan Area Transit Authority"/>
    <s v="HR"/>
    <s v="DO"/>
    <x v="0"/>
    <x v="15"/>
    <x v="0"/>
    <m/>
    <n v="321172"/>
    <m/>
  </r>
  <r>
    <s v="3030"/>
    <s v="Washington Metropolitan Area Transit Authority"/>
    <s v="HR"/>
    <s v="DO"/>
    <x v="1"/>
    <x v="15"/>
    <x v="0"/>
    <m/>
    <n v="190761"/>
    <m/>
  </r>
  <r>
    <s v="3030"/>
    <s v="Washington Metropolitan Area Transit Authority"/>
    <s v="HR"/>
    <s v="DO"/>
    <x v="2"/>
    <x v="15"/>
    <x v="0"/>
    <m/>
    <n v="343240"/>
    <m/>
  </r>
  <r>
    <s v="3030"/>
    <s v="Washington Metropolitan Area Transit Authority"/>
    <s v="HR"/>
    <s v="DO"/>
    <x v="3"/>
    <x v="15"/>
    <x v="0"/>
    <m/>
    <n v="116913"/>
    <m/>
  </r>
  <r>
    <s v="3030"/>
    <s v="Washington Metropolitan Area Transit Authority"/>
    <s v="HR"/>
    <s v="DO"/>
    <x v="4"/>
    <x v="15"/>
    <x v="123"/>
    <n v="1406"/>
    <n v="968704"/>
    <n v="5431369"/>
  </r>
  <r>
    <s v="3030"/>
    <s v="Washington Metropolitan Area Transit Authority"/>
    <s v="HR"/>
    <s v="DO"/>
    <x v="5"/>
    <x v="15"/>
    <x v="124"/>
    <n v="981"/>
    <n v="445718"/>
    <n v="2294384"/>
  </r>
  <r>
    <s v="3030"/>
    <s v="Washington Metropolitan Area Transit Authority"/>
    <s v="HR"/>
    <s v="DO"/>
    <x v="6"/>
    <x v="15"/>
    <x v="125"/>
    <n v="781"/>
    <n v="286145"/>
    <n v="1548825"/>
  </r>
  <r>
    <s v="3030"/>
    <s v="Washington Metropolitan Area Transit Authority"/>
    <s v="HR"/>
    <s v="DO"/>
    <x v="7"/>
    <x v="15"/>
    <x v="126"/>
    <n v="454252"/>
    <n v="285306675"/>
    <n v="1584631040"/>
  </r>
  <r>
    <s v="3030"/>
    <s v="Washington Metropolitan Area Transit Authority"/>
    <s v="MB"/>
    <s v="DO"/>
    <x v="0"/>
    <x v="15"/>
    <x v="0"/>
    <m/>
    <m/>
    <m/>
  </r>
  <r>
    <s v="3030"/>
    <s v="Washington Metropolitan Area Transit Authority"/>
    <s v="MB"/>
    <s v="DO"/>
    <x v="1"/>
    <x v="15"/>
    <x v="0"/>
    <m/>
    <m/>
    <m/>
  </r>
  <r>
    <s v="3030"/>
    <s v="Washington Metropolitan Area Transit Authority"/>
    <s v="MB"/>
    <s v="DO"/>
    <x v="2"/>
    <x v="15"/>
    <x v="0"/>
    <m/>
    <m/>
    <m/>
  </r>
  <r>
    <s v="3030"/>
    <s v="Washington Metropolitan Area Transit Authority"/>
    <s v="MB"/>
    <s v="DO"/>
    <x v="3"/>
    <x v="15"/>
    <x v="0"/>
    <m/>
    <m/>
    <m/>
  </r>
  <r>
    <s v="3030"/>
    <s v="Washington Metropolitan Area Transit Authority"/>
    <s v="MB"/>
    <s v="DO"/>
    <x v="4"/>
    <x v="15"/>
    <x v="0"/>
    <m/>
    <n v="438191"/>
    <n v="1367724"/>
  </r>
  <r>
    <s v="3030"/>
    <s v="Washington Metropolitan Area Transit Authority"/>
    <s v="MB"/>
    <s v="DO"/>
    <x v="5"/>
    <x v="15"/>
    <x v="0"/>
    <m/>
    <n v="220932"/>
    <n v="671054"/>
  </r>
  <r>
    <s v="3030"/>
    <s v="Washington Metropolitan Area Transit Authority"/>
    <s v="MB"/>
    <s v="DO"/>
    <x v="6"/>
    <x v="15"/>
    <x v="0"/>
    <m/>
    <n v="145739"/>
    <n v="467362"/>
  </r>
  <r>
    <s v="3030"/>
    <s v="Washington Metropolitan Area Transit Authority"/>
    <s v="MB"/>
    <s v="DO"/>
    <x v="7"/>
    <x v="15"/>
    <x v="0"/>
    <m/>
    <n v="130889914"/>
    <n v="408162738"/>
  </r>
  <r>
    <s v="3030"/>
    <s v="Washington Metropolitan Area Transit Authority"/>
    <s v="MB"/>
    <s v="PT"/>
    <x v="0"/>
    <x v="15"/>
    <x v="0"/>
    <m/>
    <m/>
    <m/>
  </r>
  <r>
    <s v="3030"/>
    <s v="Washington Metropolitan Area Transit Authority"/>
    <s v="MB"/>
    <s v="PT"/>
    <x v="1"/>
    <x v="15"/>
    <x v="0"/>
    <m/>
    <m/>
    <m/>
  </r>
  <r>
    <s v="3030"/>
    <s v="Washington Metropolitan Area Transit Authority"/>
    <s v="MB"/>
    <s v="PT"/>
    <x v="2"/>
    <x v="15"/>
    <x v="0"/>
    <m/>
    <m/>
    <m/>
  </r>
  <r>
    <s v="3030"/>
    <s v="Washington Metropolitan Area Transit Authority"/>
    <s v="MB"/>
    <s v="PT"/>
    <x v="3"/>
    <x v="15"/>
    <x v="0"/>
    <m/>
    <m/>
    <m/>
  </r>
  <r>
    <s v="3030"/>
    <s v="Washington Metropolitan Area Transit Authority"/>
    <s v="MB"/>
    <s v="PT"/>
    <x v="4"/>
    <x v="15"/>
    <x v="0"/>
    <m/>
    <n v="18157"/>
    <n v="23604"/>
  </r>
  <r>
    <s v="3030"/>
    <s v="Washington Metropolitan Area Transit Authority"/>
    <s v="MB"/>
    <s v="PT"/>
    <x v="5"/>
    <x v="15"/>
    <x v="0"/>
    <m/>
    <n v="12812"/>
    <n v="16654"/>
  </r>
  <r>
    <s v="3030"/>
    <s v="Washington Metropolitan Area Transit Authority"/>
    <s v="MB"/>
    <s v="PT"/>
    <x v="6"/>
    <x v="15"/>
    <x v="0"/>
    <m/>
    <n v="9371"/>
    <n v="12182"/>
  </r>
  <r>
    <s v="3030"/>
    <s v="Washington Metropolitan Area Transit Authority"/>
    <s v="MB"/>
    <s v="PT"/>
    <x v="7"/>
    <x v="15"/>
    <x v="0"/>
    <m/>
    <n v="5905414"/>
    <n v="7651270"/>
  </r>
  <r>
    <s v="3034"/>
    <s v="Maryland Transit Administration"/>
    <s v="CB"/>
    <s v="PT"/>
    <x v="0"/>
    <x v="16"/>
    <x v="0"/>
    <m/>
    <m/>
    <m/>
  </r>
  <r>
    <s v="3034"/>
    <s v="Maryland Transit Administration"/>
    <s v="CB"/>
    <s v="PT"/>
    <x v="1"/>
    <x v="16"/>
    <x v="0"/>
    <m/>
    <m/>
    <m/>
  </r>
  <r>
    <s v="3034"/>
    <s v="Maryland Transit Administration"/>
    <s v="CB"/>
    <s v="PT"/>
    <x v="2"/>
    <x v="16"/>
    <x v="0"/>
    <m/>
    <m/>
    <m/>
  </r>
  <r>
    <s v="3034"/>
    <s v="Maryland Transit Administration"/>
    <s v="CB"/>
    <s v="PT"/>
    <x v="3"/>
    <x v="16"/>
    <x v="0"/>
    <m/>
    <m/>
    <m/>
  </r>
  <r>
    <s v="3034"/>
    <s v="Maryland Transit Administration"/>
    <s v="CB"/>
    <s v="PT"/>
    <x v="4"/>
    <x v="16"/>
    <x v="0"/>
    <m/>
    <n v="17095"/>
    <n v="716719"/>
  </r>
  <r>
    <s v="3034"/>
    <s v="Maryland Transit Administration"/>
    <s v="CB"/>
    <s v="PT"/>
    <x v="5"/>
    <x v="16"/>
    <x v="0"/>
    <m/>
    <n v="273"/>
    <n v="14582"/>
  </r>
  <r>
    <s v="3034"/>
    <s v="Maryland Transit Administration"/>
    <s v="CB"/>
    <s v="PT"/>
    <x v="6"/>
    <x v="16"/>
    <x v="0"/>
    <m/>
    <n v="283"/>
    <n v="15143"/>
  </r>
  <r>
    <s v="3034"/>
    <s v="Maryland Transit Administration"/>
    <s v="CB"/>
    <s v="PT"/>
    <x v="7"/>
    <x v="16"/>
    <x v="0"/>
    <m/>
    <n v="4290486"/>
    <n v="181152020"/>
  </r>
  <r>
    <s v="3034"/>
    <s v="Maryland Transit Administration"/>
    <s v="CR"/>
    <s v="PT"/>
    <x v="0"/>
    <x v="16"/>
    <x v="0"/>
    <m/>
    <n v="14822"/>
    <m/>
  </r>
  <r>
    <s v="3034"/>
    <s v="Maryland Transit Administration"/>
    <s v="CR"/>
    <s v="PT"/>
    <x v="1"/>
    <x v="16"/>
    <x v="0"/>
    <m/>
    <n v="2229"/>
    <m/>
  </r>
  <r>
    <s v="3034"/>
    <s v="Maryland Transit Administration"/>
    <s v="CR"/>
    <s v="PT"/>
    <x v="2"/>
    <x v="16"/>
    <x v="0"/>
    <m/>
    <n v="12615"/>
    <m/>
  </r>
  <r>
    <s v="3034"/>
    <s v="Maryland Transit Administration"/>
    <s v="CR"/>
    <s v="PT"/>
    <x v="3"/>
    <x v="16"/>
    <x v="0"/>
    <m/>
    <n v="4327"/>
    <m/>
  </r>
  <r>
    <s v="3034"/>
    <s v="Maryland Transit Administration"/>
    <s v="CR"/>
    <s v="PT"/>
    <x v="4"/>
    <x v="16"/>
    <x v="127"/>
    <n v="115"/>
    <n v="33993"/>
    <n v="1027522"/>
  </r>
  <r>
    <s v="3034"/>
    <s v="Maryland Transit Administration"/>
    <s v="CR"/>
    <s v="PT"/>
    <x v="5"/>
    <x v="16"/>
    <x v="15"/>
    <n v="0"/>
    <n v="0"/>
    <n v="0"/>
  </r>
  <r>
    <s v="3034"/>
    <s v="Maryland Transit Administration"/>
    <s v="CR"/>
    <s v="PT"/>
    <x v="6"/>
    <x v="16"/>
    <x v="15"/>
    <n v="0"/>
    <n v="0"/>
    <n v="0"/>
  </r>
  <r>
    <s v="3034"/>
    <s v="Maryland Transit Administration"/>
    <s v="CR"/>
    <s v="PT"/>
    <x v="7"/>
    <x v="16"/>
    <x v="128"/>
    <n v="28773"/>
    <n v="8532214"/>
    <n v="257908063"/>
  </r>
  <r>
    <s v="3034"/>
    <s v="Maryland Transit Administration"/>
    <s v="DR"/>
    <s v="DO"/>
    <x v="0"/>
    <x v="16"/>
    <x v="0"/>
    <m/>
    <m/>
    <m/>
  </r>
  <r>
    <s v="3034"/>
    <s v="Maryland Transit Administration"/>
    <s v="DR"/>
    <s v="DO"/>
    <x v="1"/>
    <x v="16"/>
    <x v="0"/>
    <m/>
    <m/>
    <m/>
  </r>
  <r>
    <s v="3034"/>
    <s v="Maryland Transit Administration"/>
    <s v="DR"/>
    <s v="DO"/>
    <x v="2"/>
    <x v="16"/>
    <x v="0"/>
    <m/>
    <m/>
    <m/>
  </r>
  <r>
    <s v="3034"/>
    <s v="Maryland Transit Administration"/>
    <s v="DR"/>
    <s v="DO"/>
    <x v="3"/>
    <x v="16"/>
    <x v="0"/>
    <m/>
    <m/>
    <m/>
  </r>
  <r>
    <s v="3034"/>
    <s v="Maryland Transit Administration"/>
    <s v="DR"/>
    <s v="DO"/>
    <x v="4"/>
    <x v="16"/>
    <x v="0"/>
    <m/>
    <n v="422"/>
    <n v="2967"/>
  </r>
  <r>
    <s v="3034"/>
    <s v="Maryland Transit Administration"/>
    <s v="DR"/>
    <s v="DO"/>
    <x v="5"/>
    <x v="16"/>
    <x v="0"/>
    <m/>
    <n v="89"/>
    <n v="637"/>
  </r>
  <r>
    <s v="3034"/>
    <s v="Maryland Transit Administration"/>
    <s v="DR"/>
    <s v="DO"/>
    <x v="6"/>
    <x v="16"/>
    <x v="0"/>
    <m/>
    <n v="71"/>
    <n v="426"/>
  </r>
  <r>
    <s v="3034"/>
    <s v="Maryland Transit Administration"/>
    <s v="DR"/>
    <s v="DO"/>
    <x v="7"/>
    <x v="16"/>
    <x v="0"/>
    <m/>
    <n v="118594"/>
    <n v="966933"/>
  </r>
  <r>
    <s v="3034"/>
    <s v="Maryland Transit Administration"/>
    <s v="DR"/>
    <s v="PT"/>
    <x v="0"/>
    <x v="16"/>
    <x v="0"/>
    <m/>
    <m/>
    <m/>
  </r>
  <r>
    <s v="3034"/>
    <s v="Maryland Transit Administration"/>
    <s v="DR"/>
    <s v="PT"/>
    <x v="1"/>
    <x v="16"/>
    <x v="0"/>
    <m/>
    <m/>
    <m/>
  </r>
  <r>
    <s v="3034"/>
    <s v="Maryland Transit Administration"/>
    <s v="DR"/>
    <s v="PT"/>
    <x v="2"/>
    <x v="16"/>
    <x v="0"/>
    <m/>
    <m/>
    <m/>
  </r>
  <r>
    <s v="3034"/>
    <s v="Maryland Transit Administration"/>
    <s v="DR"/>
    <s v="PT"/>
    <x v="3"/>
    <x v="16"/>
    <x v="0"/>
    <m/>
    <m/>
    <m/>
  </r>
  <r>
    <s v="3034"/>
    <s v="Maryland Transit Administration"/>
    <s v="DR"/>
    <s v="PT"/>
    <x v="4"/>
    <x v="16"/>
    <x v="0"/>
    <m/>
    <n v="4627"/>
    <n v="41295"/>
  </r>
  <r>
    <s v="3034"/>
    <s v="Maryland Transit Administration"/>
    <s v="DR"/>
    <s v="PT"/>
    <x v="5"/>
    <x v="16"/>
    <x v="0"/>
    <m/>
    <n v="2109"/>
    <n v="22080"/>
  </r>
  <r>
    <s v="3034"/>
    <s v="Maryland Transit Administration"/>
    <s v="DR"/>
    <s v="PT"/>
    <x v="6"/>
    <x v="16"/>
    <x v="0"/>
    <m/>
    <n v="1924"/>
    <n v="20287"/>
  </r>
  <r>
    <s v="3034"/>
    <s v="Maryland Transit Administration"/>
    <s v="DR"/>
    <s v="PT"/>
    <x v="7"/>
    <x v="16"/>
    <x v="0"/>
    <m/>
    <n v="1419561"/>
    <n v="13010233"/>
  </r>
  <r>
    <s v="3034"/>
    <s v="Maryland Transit Administration"/>
    <s v="DT"/>
    <s v="PT"/>
    <x v="0"/>
    <x v="16"/>
    <x v="0"/>
    <m/>
    <m/>
    <m/>
  </r>
  <r>
    <s v="3034"/>
    <s v="Maryland Transit Administration"/>
    <s v="DT"/>
    <s v="PT"/>
    <x v="1"/>
    <x v="16"/>
    <x v="0"/>
    <m/>
    <m/>
    <m/>
  </r>
  <r>
    <s v="3034"/>
    <s v="Maryland Transit Administration"/>
    <s v="DT"/>
    <s v="PT"/>
    <x v="2"/>
    <x v="16"/>
    <x v="0"/>
    <m/>
    <m/>
    <m/>
  </r>
  <r>
    <s v="3034"/>
    <s v="Maryland Transit Administration"/>
    <s v="DT"/>
    <s v="PT"/>
    <x v="3"/>
    <x v="16"/>
    <x v="0"/>
    <m/>
    <m/>
    <m/>
  </r>
  <r>
    <s v="3034"/>
    <s v="Maryland Transit Administration"/>
    <s v="DT"/>
    <s v="PT"/>
    <x v="4"/>
    <x v="16"/>
    <x v="0"/>
    <m/>
    <m/>
    <m/>
  </r>
  <r>
    <s v="3034"/>
    <s v="Maryland Transit Administration"/>
    <s v="DT"/>
    <s v="PT"/>
    <x v="5"/>
    <x v="16"/>
    <x v="0"/>
    <m/>
    <m/>
    <m/>
  </r>
  <r>
    <s v="3034"/>
    <s v="Maryland Transit Administration"/>
    <s v="DT"/>
    <s v="PT"/>
    <x v="6"/>
    <x v="16"/>
    <x v="0"/>
    <m/>
    <m/>
    <m/>
  </r>
  <r>
    <s v="3034"/>
    <s v="Maryland Transit Administration"/>
    <s v="DT"/>
    <s v="PT"/>
    <x v="7"/>
    <x v="16"/>
    <x v="0"/>
    <m/>
    <n v="345763"/>
    <n v="1516345"/>
  </r>
  <r>
    <s v="3034"/>
    <s v="Maryland Transit Administration"/>
    <s v="HR"/>
    <s v="DO"/>
    <x v="0"/>
    <x v="16"/>
    <x v="0"/>
    <m/>
    <n v="11380"/>
    <m/>
  </r>
  <r>
    <s v="3034"/>
    <s v="Maryland Transit Administration"/>
    <s v="HR"/>
    <s v="DO"/>
    <x v="1"/>
    <x v="16"/>
    <x v="0"/>
    <m/>
    <n v="13259"/>
    <m/>
  </r>
  <r>
    <s v="3034"/>
    <s v="Maryland Transit Administration"/>
    <s v="HR"/>
    <s v="DO"/>
    <x v="2"/>
    <x v="16"/>
    <x v="0"/>
    <m/>
    <n v="11547"/>
    <m/>
  </r>
  <r>
    <s v="3034"/>
    <s v="Maryland Transit Administration"/>
    <s v="HR"/>
    <s v="DO"/>
    <x v="3"/>
    <x v="16"/>
    <x v="0"/>
    <m/>
    <n v="13797"/>
    <m/>
  </r>
  <r>
    <s v="3034"/>
    <s v="Maryland Transit Administration"/>
    <s v="HR"/>
    <s v="DO"/>
    <x v="4"/>
    <x v="16"/>
    <x v="129"/>
    <n v="133"/>
    <n v="49983"/>
    <n v="248289"/>
  </r>
  <r>
    <s v="3034"/>
    <s v="Maryland Transit Administration"/>
    <s v="HR"/>
    <s v="DO"/>
    <x v="5"/>
    <x v="16"/>
    <x v="130"/>
    <n v="90"/>
    <n v="26917"/>
    <n v="151564"/>
  </r>
  <r>
    <s v="3034"/>
    <s v="Maryland Transit Administration"/>
    <s v="HR"/>
    <s v="DO"/>
    <x v="6"/>
    <x v="16"/>
    <x v="131"/>
    <n v="91"/>
    <n v="16551"/>
    <n v="99864"/>
  </r>
  <r>
    <s v="3034"/>
    <s v="Maryland Transit Administration"/>
    <s v="HR"/>
    <s v="DO"/>
    <x v="7"/>
    <x v="16"/>
    <x v="132"/>
    <n v="44200"/>
    <n v="15199117"/>
    <n v="77435638"/>
  </r>
  <r>
    <s v="3034"/>
    <s v="Maryland Transit Administration"/>
    <s v="LR"/>
    <s v="DO"/>
    <x v="0"/>
    <x v="16"/>
    <x v="0"/>
    <m/>
    <n v="4857"/>
    <m/>
  </r>
  <r>
    <s v="3034"/>
    <s v="Maryland Transit Administration"/>
    <s v="LR"/>
    <s v="DO"/>
    <x v="1"/>
    <x v="16"/>
    <x v="0"/>
    <m/>
    <n v="7200"/>
    <m/>
  </r>
  <r>
    <s v="3034"/>
    <s v="Maryland Transit Administration"/>
    <s v="LR"/>
    <s v="DO"/>
    <x v="2"/>
    <x v="16"/>
    <x v="0"/>
    <m/>
    <n v="4121"/>
    <m/>
  </r>
  <r>
    <s v="3034"/>
    <s v="Maryland Transit Administration"/>
    <s v="LR"/>
    <s v="DO"/>
    <x v="3"/>
    <x v="16"/>
    <x v="0"/>
    <m/>
    <n v="12049"/>
    <m/>
  </r>
  <r>
    <s v="3034"/>
    <s v="Maryland Transit Administration"/>
    <s v="LR"/>
    <s v="DO"/>
    <x v="4"/>
    <x v="16"/>
    <x v="133"/>
    <n v="252"/>
    <n v="28227"/>
    <n v="182723"/>
  </r>
  <r>
    <s v="3034"/>
    <s v="Maryland Transit Administration"/>
    <s v="LR"/>
    <s v="DO"/>
    <x v="5"/>
    <x v="16"/>
    <x v="134"/>
    <n v="208"/>
    <n v="18535"/>
    <n v="124637"/>
  </r>
  <r>
    <s v="3034"/>
    <s v="Maryland Transit Administration"/>
    <s v="LR"/>
    <s v="DO"/>
    <x v="6"/>
    <x v="16"/>
    <x v="135"/>
    <n v="122"/>
    <n v="9994"/>
    <n v="70268"/>
  </r>
  <r>
    <s v="3034"/>
    <s v="Maryland Transit Administration"/>
    <s v="LR"/>
    <s v="DO"/>
    <x v="7"/>
    <x v="16"/>
    <x v="136"/>
    <n v="82627"/>
    <n v="8796346"/>
    <n v="57500557"/>
  </r>
  <r>
    <s v="3034"/>
    <s v="Maryland Transit Administration"/>
    <s v="MB"/>
    <s v="DO"/>
    <x v="0"/>
    <x v="16"/>
    <x v="0"/>
    <m/>
    <m/>
    <m/>
  </r>
  <r>
    <s v="3034"/>
    <s v="Maryland Transit Administration"/>
    <s v="MB"/>
    <s v="DO"/>
    <x v="1"/>
    <x v="16"/>
    <x v="0"/>
    <m/>
    <m/>
    <m/>
  </r>
  <r>
    <s v="3034"/>
    <s v="Maryland Transit Administration"/>
    <s v="MB"/>
    <s v="DO"/>
    <x v="2"/>
    <x v="16"/>
    <x v="0"/>
    <m/>
    <m/>
    <m/>
  </r>
  <r>
    <s v="3034"/>
    <s v="Maryland Transit Administration"/>
    <s v="MB"/>
    <s v="DO"/>
    <x v="3"/>
    <x v="16"/>
    <x v="0"/>
    <m/>
    <m/>
    <m/>
  </r>
  <r>
    <s v="3034"/>
    <s v="Maryland Transit Administration"/>
    <s v="MB"/>
    <s v="DO"/>
    <x v="4"/>
    <x v="16"/>
    <x v="0"/>
    <m/>
    <n v="242793"/>
    <n v="718283"/>
  </r>
  <r>
    <s v="3034"/>
    <s v="Maryland Transit Administration"/>
    <s v="MB"/>
    <s v="DO"/>
    <x v="5"/>
    <x v="16"/>
    <x v="0"/>
    <m/>
    <n v="128357"/>
    <n v="473552"/>
  </r>
  <r>
    <s v="3034"/>
    <s v="Maryland Transit Administration"/>
    <s v="MB"/>
    <s v="DO"/>
    <x v="6"/>
    <x v="16"/>
    <x v="0"/>
    <m/>
    <n v="80997"/>
    <n v="340988"/>
  </r>
  <r>
    <s v="3034"/>
    <s v="Maryland Transit Administration"/>
    <s v="MB"/>
    <s v="DO"/>
    <x v="7"/>
    <x v="16"/>
    <x v="0"/>
    <m/>
    <n v="73574828"/>
    <n v="228817715"/>
  </r>
  <r>
    <s v="3035"/>
    <s v="Ohio Valley Regional Transportation Authority"/>
    <s v="DR"/>
    <s v="DO"/>
    <x v="0"/>
    <x v="13"/>
    <x v="0"/>
    <m/>
    <m/>
    <m/>
  </r>
  <r>
    <s v="3035"/>
    <s v="Ohio Valley Regional Transportation Authority"/>
    <s v="DR"/>
    <s v="DO"/>
    <x v="1"/>
    <x v="13"/>
    <x v="0"/>
    <m/>
    <m/>
    <m/>
  </r>
  <r>
    <s v="3035"/>
    <s v="Ohio Valley Regional Transportation Authority"/>
    <s v="DR"/>
    <s v="DO"/>
    <x v="2"/>
    <x v="13"/>
    <x v="0"/>
    <m/>
    <m/>
    <m/>
  </r>
  <r>
    <s v="3035"/>
    <s v="Ohio Valley Regional Transportation Authority"/>
    <s v="DR"/>
    <s v="DO"/>
    <x v="3"/>
    <x v="13"/>
    <x v="0"/>
    <m/>
    <m/>
    <m/>
  </r>
  <r>
    <s v="3035"/>
    <s v="Ohio Valley Regional Transportation Authority"/>
    <s v="DR"/>
    <s v="DO"/>
    <x v="4"/>
    <x v="13"/>
    <x v="0"/>
    <m/>
    <n v="19"/>
    <n v="89"/>
  </r>
  <r>
    <s v="3035"/>
    <s v="Ohio Valley Regional Transportation Authority"/>
    <s v="DR"/>
    <s v="DO"/>
    <x v="5"/>
    <x v="13"/>
    <x v="0"/>
    <m/>
    <n v="13"/>
    <n v="75"/>
  </r>
  <r>
    <s v="3035"/>
    <s v="Ohio Valley Regional Transportation Authority"/>
    <s v="DR"/>
    <s v="DO"/>
    <x v="6"/>
    <x v="13"/>
    <x v="0"/>
    <m/>
    <m/>
    <m/>
  </r>
  <r>
    <s v="3035"/>
    <s v="Ohio Valley Regional Transportation Authority"/>
    <s v="DR"/>
    <s v="DO"/>
    <x v="7"/>
    <x v="13"/>
    <x v="0"/>
    <m/>
    <n v="5508"/>
    <n v="26493"/>
  </r>
  <r>
    <s v="3035"/>
    <s v="Ohio Valley Regional Transportation Authority"/>
    <s v="MB"/>
    <s v="DO"/>
    <x v="0"/>
    <x v="13"/>
    <x v="0"/>
    <m/>
    <m/>
    <m/>
  </r>
  <r>
    <s v="3035"/>
    <s v="Ohio Valley Regional Transportation Authority"/>
    <s v="MB"/>
    <s v="DO"/>
    <x v="1"/>
    <x v="13"/>
    <x v="0"/>
    <m/>
    <m/>
    <m/>
  </r>
  <r>
    <s v="3035"/>
    <s v="Ohio Valley Regional Transportation Authority"/>
    <s v="MB"/>
    <s v="DO"/>
    <x v="2"/>
    <x v="13"/>
    <x v="0"/>
    <m/>
    <m/>
    <m/>
  </r>
  <r>
    <s v="3035"/>
    <s v="Ohio Valley Regional Transportation Authority"/>
    <s v="MB"/>
    <s v="DO"/>
    <x v="3"/>
    <x v="13"/>
    <x v="0"/>
    <m/>
    <m/>
    <m/>
  </r>
  <r>
    <s v="3035"/>
    <s v="Ohio Valley Regional Transportation Authority"/>
    <s v="MB"/>
    <s v="DO"/>
    <x v="4"/>
    <x v="13"/>
    <x v="0"/>
    <m/>
    <n v="1392"/>
    <n v="4037"/>
  </r>
  <r>
    <s v="3035"/>
    <s v="Ohio Valley Regional Transportation Authority"/>
    <s v="MB"/>
    <s v="DO"/>
    <x v="5"/>
    <x v="13"/>
    <x v="0"/>
    <m/>
    <n v="1358"/>
    <n v="2051"/>
  </r>
  <r>
    <s v="3035"/>
    <s v="Ohio Valley Regional Transportation Authority"/>
    <s v="MB"/>
    <s v="DO"/>
    <x v="6"/>
    <x v="13"/>
    <x v="0"/>
    <m/>
    <m/>
    <m/>
  </r>
  <r>
    <s v="3035"/>
    <s v="Ohio Valley Regional Transportation Authority"/>
    <s v="MB"/>
    <s v="DO"/>
    <x v="7"/>
    <x v="13"/>
    <x v="0"/>
    <m/>
    <n v="424168"/>
    <n v="1129991"/>
  </r>
  <r>
    <s v="3036"/>
    <s v="Charlottesville Area Transit"/>
    <s v="MB"/>
    <s v="DO"/>
    <x v="0"/>
    <x v="14"/>
    <x v="0"/>
    <m/>
    <m/>
    <m/>
  </r>
  <r>
    <s v="3036"/>
    <s v="Charlottesville Area Transit"/>
    <s v="MB"/>
    <s v="DO"/>
    <x v="1"/>
    <x v="14"/>
    <x v="0"/>
    <m/>
    <m/>
    <m/>
  </r>
  <r>
    <s v="3036"/>
    <s v="Charlottesville Area Transit"/>
    <s v="MB"/>
    <s v="DO"/>
    <x v="2"/>
    <x v="14"/>
    <x v="0"/>
    <m/>
    <m/>
    <m/>
  </r>
  <r>
    <s v="3036"/>
    <s v="Charlottesville Area Transit"/>
    <s v="MB"/>
    <s v="DO"/>
    <x v="3"/>
    <x v="14"/>
    <x v="0"/>
    <m/>
    <m/>
    <m/>
  </r>
  <r>
    <s v="3036"/>
    <s v="Charlottesville Area Transit"/>
    <s v="MB"/>
    <s v="DO"/>
    <x v="4"/>
    <x v="14"/>
    <x v="0"/>
    <m/>
    <m/>
    <m/>
  </r>
  <r>
    <s v="3036"/>
    <s v="Charlottesville Area Transit"/>
    <s v="MB"/>
    <s v="DO"/>
    <x v="5"/>
    <x v="14"/>
    <x v="0"/>
    <m/>
    <m/>
    <m/>
  </r>
  <r>
    <s v="3036"/>
    <s v="Charlottesville Area Transit"/>
    <s v="MB"/>
    <s v="DO"/>
    <x v="6"/>
    <x v="14"/>
    <x v="0"/>
    <m/>
    <m/>
    <m/>
  </r>
  <r>
    <s v="3036"/>
    <s v="Charlottesville Area Transit"/>
    <s v="MB"/>
    <s v="DO"/>
    <x v="7"/>
    <x v="14"/>
    <x v="0"/>
    <m/>
    <n v="2570920"/>
    <m/>
  </r>
  <r>
    <s v="3040"/>
    <s v="Annapolis Department of Transportation"/>
    <s v="DR"/>
    <s v="DO"/>
    <x v="0"/>
    <x v="16"/>
    <x v="0"/>
    <m/>
    <m/>
    <m/>
  </r>
  <r>
    <s v="3040"/>
    <s v="Annapolis Department of Transportation"/>
    <s v="DR"/>
    <s v="DO"/>
    <x v="1"/>
    <x v="16"/>
    <x v="0"/>
    <m/>
    <m/>
    <m/>
  </r>
  <r>
    <s v="3040"/>
    <s v="Annapolis Department of Transportation"/>
    <s v="DR"/>
    <s v="DO"/>
    <x v="2"/>
    <x v="16"/>
    <x v="0"/>
    <m/>
    <m/>
    <m/>
  </r>
  <r>
    <s v="3040"/>
    <s v="Annapolis Department of Transportation"/>
    <s v="DR"/>
    <s v="DO"/>
    <x v="3"/>
    <x v="16"/>
    <x v="0"/>
    <m/>
    <m/>
    <m/>
  </r>
  <r>
    <s v="3040"/>
    <s v="Annapolis Department of Transportation"/>
    <s v="DR"/>
    <s v="DO"/>
    <x v="4"/>
    <x v="16"/>
    <x v="0"/>
    <m/>
    <m/>
    <m/>
  </r>
  <r>
    <s v="3040"/>
    <s v="Annapolis Department of Transportation"/>
    <s v="DR"/>
    <s v="DO"/>
    <x v="5"/>
    <x v="16"/>
    <x v="0"/>
    <m/>
    <m/>
    <m/>
  </r>
  <r>
    <s v="3040"/>
    <s v="Annapolis Department of Transportation"/>
    <s v="DR"/>
    <s v="DO"/>
    <x v="6"/>
    <x v="16"/>
    <x v="0"/>
    <m/>
    <m/>
    <m/>
  </r>
  <r>
    <s v="3040"/>
    <s v="Annapolis Department of Transportation"/>
    <s v="DR"/>
    <s v="DO"/>
    <x v="7"/>
    <x v="16"/>
    <x v="0"/>
    <m/>
    <n v="45525"/>
    <m/>
  </r>
  <r>
    <s v="3040"/>
    <s v="Annapolis Department of Transportation"/>
    <s v="MB"/>
    <s v="DO"/>
    <x v="0"/>
    <x v="16"/>
    <x v="0"/>
    <m/>
    <m/>
    <m/>
  </r>
  <r>
    <s v="3040"/>
    <s v="Annapolis Department of Transportation"/>
    <s v="MB"/>
    <s v="DO"/>
    <x v="1"/>
    <x v="16"/>
    <x v="0"/>
    <m/>
    <m/>
    <m/>
  </r>
  <r>
    <s v="3040"/>
    <s v="Annapolis Department of Transportation"/>
    <s v="MB"/>
    <s v="DO"/>
    <x v="2"/>
    <x v="16"/>
    <x v="0"/>
    <m/>
    <m/>
    <m/>
  </r>
  <r>
    <s v="3040"/>
    <s v="Annapolis Department of Transportation"/>
    <s v="MB"/>
    <s v="DO"/>
    <x v="3"/>
    <x v="16"/>
    <x v="0"/>
    <m/>
    <m/>
    <m/>
  </r>
  <r>
    <s v="3040"/>
    <s v="Annapolis Department of Transportation"/>
    <s v="MB"/>
    <s v="DO"/>
    <x v="4"/>
    <x v="16"/>
    <x v="0"/>
    <m/>
    <m/>
    <m/>
  </r>
  <r>
    <s v="3040"/>
    <s v="Annapolis Department of Transportation"/>
    <s v="MB"/>
    <s v="DO"/>
    <x v="5"/>
    <x v="16"/>
    <x v="0"/>
    <m/>
    <m/>
    <m/>
  </r>
  <r>
    <s v="3040"/>
    <s v="Annapolis Department of Transportation"/>
    <s v="MB"/>
    <s v="DO"/>
    <x v="6"/>
    <x v="16"/>
    <x v="0"/>
    <m/>
    <m/>
    <m/>
  </r>
  <r>
    <s v="3040"/>
    <s v="Annapolis Department of Transportation"/>
    <s v="MB"/>
    <s v="DO"/>
    <x v="7"/>
    <x v="16"/>
    <x v="0"/>
    <m/>
    <n v="604827"/>
    <m/>
  </r>
  <r>
    <s v="3041"/>
    <s v="Allegany County Transit"/>
    <s v="DR"/>
    <s v="DO"/>
    <x v="0"/>
    <x v="16"/>
    <x v="0"/>
    <m/>
    <m/>
    <m/>
  </r>
  <r>
    <s v="3041"/>
    <s v="Allegany County Transit"/>
    <s v="DR"/>
    <s v="DO"/>
    <x v="1"/>
    <x v="16"/>
    <x v="0"/>
    <m/>
    <m/>
    <m/>
  </r>
  <r>
    <s v="3041"/>
    <s v="Allegany County Transit"/>
    <s v="DR"/>
    <s v="DO"/>
    <x v="2"/>
    <x v="16"/>
    <x v="0"/>
    <m/>
    <m/>
    <m/>
  </r>
  <r>
    <s v="3041"/>
    <s v="Allegany County Transit"/>
    <s v="DR"/>
    <s v="DO"/>
    <x v="3"/>
    <x v="16"/>
    <x v="0"/>
    <m/>
    <m/>
    <m/>
  </r>
  <r>
    <s v="3041"/>
    <s v="Allegany County Transit"/>
    <s v="DR"/>
    <s v="DO"/>
    <x v="4"/>
    <x v="16"/>
    <x v="0"/>
    <m/>
    <m/>
    <m/>
  </r>
  <r>
    <s v="3041"/>
    <s v="Allegany County Transit"/>
    <s v="DR"/>
    <s v="DO"/>
    <x v="5"/>
    <x v="16"/>
    <x v="0"/>
    <m/>
    <m/>
    <m/>
  </r>
  <r>
    <s v="3041"/>
    <s v="Allegany County Transit"/>
    <s v="DR"/>
    <s v="DO"/>
    <x v="6"/>
    <x v="16"/>
    <x v="0"/>
    <m/>
    <m/>
    <m/>
  </r>
  <r>
    <s v="3041"/>
    <s v="Allegany County Transit"/>
    <s v="DR"/>
    <s v="DO"/>
    <x v="7"/>
    <x v="16"/>
    <x v="0"/>
    <m/>
    <n v="27167"/>
    <m/>
  </r>
  <r>
    <s v="3041"/>
    <s v="Allegany County Transit"/>
    <s v="MB"/>
    <s v="DO"/>
    <x v="0"/>
    <x v="16"/>
    <x v="0"/>
    <m/>
    <m/>
    <m/>
  </r>
  <r>
    <s v="3041"/>
    <s v="Allegany County Transit"/>
    <s v="MB"/>
    <s v="DO"/>
    <x v="1"/>
    <x v="16"/>
    <x v="0"/>
    <m/>
    <m/>
    <m/>
  </r>
  <r>
    <s v="3041"/>
    <s v="Allegany County Transit"/>
    <s v="MB"/>
    <s v="DO"/>
    <x v="2"/>
    <x v="16"/>
    <x v="0"/>
    <m/>
    <m/>
    <m/>
  </r>
  <r>
    <s v="3041"/>
    <s v="Allegany County Transit"/>
    <s v="MB"/>
    <s v="DO"/>
    <x v="3"/>
    <x v="16"/>
    <x v="0"/>
    <m/>
    <m/>
    <m/>
  </r>
  <r>
    <s v="3041"/>
    <s v="Allegany County Transit"/>
    <s v="MB"/>
    <s v="DO"/>
    <x v="4"/>
    <x v="16"/>
    <x v="0"/>
    <m/>
    <m/>
    <m/>
  </r>
  <r>
    <s v="3041"/>
    <s v="Allegany County Transit"/>
    <s v="MB"/>
    <s v="DO"/>
    <x v="5"/>
    <x v="16"/>
    <x v="0"/>
    <m/>
    <m/>
    <m/>
  </r>
  <r>
    <s v="3041"/>
    <s v="Allegany County Transit"/>
    <s v="MB"/>
    <s v="DO"/>
    <x v="6"/>
    <x v="16"/>
    <x v="0"/>
    <m/>
    <m/>
    <m/>
  </r>
  <r>
    <s v="3041"/>
    <s v="Allegany County Transit"/>
    <s v="MB"/>
    <s v="DO"/>
    <x v="7"/>
    <x v="16"/>
    <x v="0"/>
    <m/>
    <n v="192828"/>
    <m/>
  </r>
  <r>
    <s v="3042"/>
    <s v="Washington County Transit"/>
    <s v="DR"/>
    <s v="DO"/>
    <x v="0"/>
    <x v="16"/>
    <x v="0"/>
    <m/>
    <m/>
    <m/>
  </r>
  <r>
    <s v="3042"/>
    <s v="Washington County Transit"/>
    <s v="DR"/>
    <s v="DO"/>
    <x v="1"/>
    <x v="16"/>
    <x v="0"/>
    <m/>
    <m/>
    <m/>
  </r>
  <r>
    <s v="3042"/>
    <s v="Washington County Transit"/>
    <s v="DR"/>
    <s v="DO"/>
    <x v="2"/>
    <x v="16"/>
    <x v="0"/>
    <m/>
    <m/>
    <m/>
  </r>
  <r>
    <s v="3042"/>
    <s v="Washington County Transit"/>
    <s v="DR"/>
    <s v="DO"/>
    <x v="3"/>
    <x v="16"/>
    <x v="0"/>
    <m/>
    <m/>
    <m/>
  </r>
  <r>
    <s v="3042"/>
    <s v="Washington County Transit"/>
    <s v="DR"/>
    <s v="DO"/>
    <x v="4"/>
    <x v="16"/>
    <x v="0"/>
    <m/>
    <m/>
    <m/>
  </r>
  <r>
    <s v="3042"/>
    <s v="Washington County Transit"/>
    <s v="DR"/>
    <s v="DO"/>
    <x v="5"/>
    <x v="16"/>
    <x v="0"/>
    <m/>
    <m/>
    <m/>
  </r>
  <r>
    <s v="3042"/>
    <s v="Washington County Transit"/>
    <s v="DR"/>
    <s v="DO"/>
    <x v="6"/>
    <x v="16"/>
    <x v="0"/>
    <m/>
    <m/>
    <m/>
  </r>
  <r>
    <s v="3042"/>
    <s v="Washington County Transit"/>
    <s v="DR"/>
    <s v="DO"/>
    <x v="7"/>
    <x v="16"/>
    <x v="0"/>
    <m/>
    <n v="12948"/>
    <m/>
  </r>
  <r>
    <s v="3042"/>
    <s v="Washington County Transit"/>
    <s v="MB"/>
    <s v="DO"/>
    <x v="0"/>
    <x v="16"/>
    <x v="0"/>
    <m/>
    <m/>
    <m/>
  </r>
  <r>
    <s v="3042"/>
    <s v="Washington County Transit"/>
    <s v="MB"/>
    <s v="DO"/>
    <x v="1"/>
    <x v="16"/>
    <x v="0"/>
    <m/>
    <m/>
    <m/>
  </r>
  <r>
    <s v="3042"/>
    <s v="Washington County Transit"/>
    <s v="MB"/>
    <s v="DO"/>
    <x v="2"/>
    <x v="16"/>
    <x v="0"/>
    <m/>
    <m/>
    <m/>
  </r>
  <r>
    <s v="3042"/>
    <s v="Washington County Transit"/>
    <s v="MB"/>
    <s v="DO"/>
    <x v="3"/>
    <x v="16"/>
    <x v="0"/>
    <m/>
    <m/>
    <m/>
  </r>
  <r>
    <s v="3042"/>
    <s v="Washington County Transit"/>
    <s v="MB"/>
    <s v="DO"/>
    <x v="4"/>
    <x v="16"/>
    <x v="0"/>
    <m/>
    <m/>
    <m/>
  </r>
  <r>
    <s v="3042"/>
    <s v="Washington County Transit"/>
    <s v="MB"/>
    <s v="DO"/>
    <x v="5"/>
    <x v="16"/>
    <x v="0"/>
    <m/>
    <m/>
    <m/>
  </r>
  <r>
    <s v="3042"/>
    <s v="Washington County Transit"/>
    <s v="MB"/>
    <s v="DO"/>
    <x v="6"/>
    <x v="16"/>
    <x v="0"/>
    <m/>
    <m/>
    <m/>
  </r>
  <r>
    <s v="3042"/>
    <s v="Washington County Transit"/>
    <s v="MB"/>
    <s v="DO"/>
    <x v="7"/>
    <x v="16"/>
    <x v="0"/>
    <m/>
    <n v="420092"/>
    <m/>
  </r>
  <r>
    <s v="3044"/>
    <s v="Westmoreland County Transit Authority"/>
    <s v="DT"/>
    <s v="PT"/>
    <x v="0"/>
    <x v="12"/>
    <x v="0"/>
    <m/>
    <m/>
    <m/>
  </r>
  <r>
    <s v="3044"/>
    <s v="Westmoreland County Transit Authority"/>
    <s v="DT"/>
    <s v="PT"/>
    <x v="1"/>
    <x v="12"/>
    <x v="0"/>
    <m/>
    <m/>
    <m/>
  </r>
  <r>
    <s v="3044"/>
    <s v="Westmoreland County Transit Authority"/>
    <s v="DT"/>
    <s v="PT"/>
    <x v="2"/>
    <x v="12"/>
    <x v="0"/>
    <m/>
    <m/>
    <m/>
  </r>
  <r>
    <s v="3044"/>
    <s v="Westmoreland County Transit Authority"/>
    <s v="DT"/>
    <s v="PT"/>
    <x v="3"/>
    <x v="12"/>
    <x v="0"/>
    <m/>
    <m/>
    <m/>
  </r>
  <r>
    <s v="3044"/>
    <s v="Westmoreland County Transit Authority"/>
    <s v="DT"/>
    <s v="PT"/>
    <x v="4"/>
    <x v="12"/>
    <x v="0"/>
    <m/>
    <m/>
    <m/>
  </r>
  <r>
    <s v="3044"/>
    <s v="Westmoreland County Transit Authority"/>
    <s v="DT"/>
    <s v="PT"/>
    <x v="5"/>
    <x v="12"/>
    <x v="0"/>
    <m/>
    <m/>
    <m/>
  </r>
  <r>
    <s v="3044"/>
    <s v="Westmoreland County Transit Authority"/>
    <s v="DT"/>
    <s v="PT"/>
    <x v="6"/>
    <x v="12"/>
    <x v="0"/>
    <m/>
    <m/>
    <m/>
  </r>
  <r>
    <s v="3044"/>
    <s v="Westmoreland County Transit Authority"/>
    <s v="DT"/>
    <s v="PT"/>
    <x v="7"/>
    <x v="12"/>
    <x v="0"/>
    <m/>
    <n v="15483"/>
    <n v="134363"/>
  </r>
  <r>
    <s v="3044"/>
    <s v="Westmoreland County Transit Authority"/>
    <s v="MB"/>
    <s v="PT"/>
    <x v="0"/>
    <x v="12"/>
    <x v="0"/>
    <m/>
    <m/>
    <m/>
  </r>
  <r>
    <s v="3044"/>
    <s v="Westmoreland County Transit Authority"/>
    <s v="MB"/>
    <s v="PT"/>
    <x v="1"/>
    <x v="12"/>
    <x v="0"/>
    <m/>
    <m/>
    <m/>
  </r>
  <r>
    <s v="3044"/>
    <s v="Westmoreland County Transit Authority"/>
    <s v="MB"/>
    <s v="PT"/>
    <x v="2"/>
    <x v="12"/>
    <x v="0"/>
    <m/>
    <m/>
    <m/>
  </r>
  <r>
    <s v="3044"/>
    <s v="Westmoreland County Transit Authority"/>
    <s v="MB"/>
    <s v="PT"/>
    <x v="3"/>
    <x v="12"/>
    <x v="0"/>
    <m/>
    <m/>
    <m/>
  </r>
  <r>
    <s v="3044"/>
    <s v="Westmoreland County Transit Authority"/>
    <s v="MB"/>
    <s v="PT"/>
    <x v="4"/>
    <x v="12"/>
    <x v="0"/>
    <m/>
    <n v="2113"/>
    <n v="32519"/>
  </r>
  <r>
    <s v="3044"/>
    <s v="Westmoreland County Transit Authority"/>
    <s v="MB"/>
    <s v="PT"/>
    <x v="5"/>
    <x v="12"/>
    <x v="0"/>
    <m/>
    <n v="403"/>
    <n v="6202"/>
  </r>
  <r>
    <s v="3044"/>
    <s v="Westmoreland County Transit Authority"/>
    <s v="MB"/>
    <s v="PT"/>
    <x v="6"/>
    <x v="12"/>
    <x v="0"/>
    <m/>
    <n v="0"/>
    <n v="0"/>
  </r>
  <r>
    <s v="3044"/>
    <s v="Westmoreland County Transit Authority"/>
    <s v="MB"/>
    <s v="PT"/>
    <x v="7"/>
    <x v="12"/>
    <x v="0"/>
    <m/>
    <n v="564478"/>
    <n v="8687316"/>
  </r>
  <r>
    <s v="3045"/>
    <s v="JAUNT, Inc."/>
    <s v="DR"/>
    <s v="DO"/>
    <x v="0"/>
    <x v="14"/>
    <x v="0"/>
    <m/>
    <m/>
    <m/>
  </r>
  <r>
    <s v="3045"/>
    <s v="JAUNT, Inc."/>
    <s v="DR"/>
    <s v="DO"/>
    <x v="1"/>
    <x v="14"/>
    <x v="0"/>
    <m/>
    <m/>
    <m/>
  </r>
  <r>
    <s v="3045"/>
    <s v="JAUNT, Inc."/>
    <s v="DR"/>
    <s v="DO"/>
    <x v="2"/>
    <x v="14"/>
    <x v="0"/>
    <m/>
    <m/>
    <m/>
  </r>
  <r>
    <s v="3045"/>
    <s v="JAUNT, Inc."/>
    <s v="DR"/>
    <s v="DO"/>
    <x v="3"/>
    <x v="14"/>
    <x v="0"/>
    <m/>
    <m/>
    <m/>
  </r>
  <r>
    <s v="3045"/>
    <s v="JAUNT, Inc."/>
    <s v="DR"/>
    <s v="DO"/>
    <x v="4"/>
    <x v="14"/>
    <x v="0"/>
    <m/>
    <n v="1178"/>
    <n v="13601"/>
  </r>
  <r>
    <s v="3045"/>
    <s v="JAUNT, Inc."/>
    <s v="DR"/>
    <s v="DO"/>
    <x v="5"/>
    <x v="14"/>
    <x v="0"/>
    <m/>
    <n v="398"/>
    <n v="4385"/>
  </r>
  <r>
    <s v="3045"/>
    <s v="JAUNT, Inc."/>
    <s v="DR"/>
    <s v="DO"/>
    <x v="6"/>
    <x v="14"/>
    <x v="0"/>
    <m/>
    <n v="211"/>
    <n v="2408"/>
  </r>
  <r>
    <s v="3045"/>
    <s v="JAUNT, Inc."/>
    <s v="DR"/>
    <s v="DO"/>
    <x v="7"/>
    <x v="14"/>
    <x v="0"/>
    <m/>
    <n v="329954"/>
    <n v="3805400"/>
  </r>
  <r>
    <s v="3048"/>
    <s v="Howard Transit"/>
    <s v="DR"/>
    <s v="PT"/>
    <x v="0"/>
    <x v="16"/>
    <x v="0"/>
    <m/>
    <m/>
    <m/>
  </r>
  <r>
    <s v="3048"/>
    <s v="Howard Transit"/>
    <s v="DR"/>
    <s v="PT"/>
    <x v="1"/>
    <x v="16"/>
    <x v="0"/>
    <m/>
    <m/>
    <m/>
  </r>
  <r>
    <s v="3048"/>
    <s v="Howard Transit"/>
    <s v="DR"/>
    <s v="PT"/>
    <x v="2"/>
    <x v="16"/>
    <x v="0"/>
    <m/>
    <m/>
    <m/>
  </r>
  <r>
    <s v="3048"/>
    <s v="Howard Transit"/>
    <s v="DR"/>
    <s v="PT"/>
    <x v="3"/>
    <x v="16"/>
    <x v="0"/>
    <m/>
    <m/>
    <m/>
  </r>
  <r>
    <s v="3048"/>
    <s v="Howard Transit"/>
    <s v="DR"/>
    <s v="PT"/>
    <x v="4"/>
    <x v="16"/>
    <x v="0"/>
    <m/>
    <n v="307"/>
    <n v="3748"/>
  </r>
  <r>
    <s v="3048"/>
    <s v="Howard Transit"/>
    <s v="DR"/>
    <s v="PT"/>
    <x v="5"/>
    <x v="16"/>
    <x v="0"/>
    <m/>
    <n v="55"/>
    <n v="672"/>
  </r>
  <r>
    <s v="3048"/>
    <s v="Howard Transit"/>
    <s v="DR"/>
    <s v="PT"/>
    <x v="6"/>
    <x v="16"/>
    <x v="0"/>
    <m/>
    <n v="11"/>
    <n v="134"/>
  </r>
  <r>
    <s v="3048"/>
    <s v="Howard Transit"/>
    <s v="DR"/>
    <s v="PT"/>
    <x v="7"/>
    <x v="16"/>
    <x v="0"/>
    <m/>
    <n v="82041"/>
    <n v="1001721"/>
  </r>
  <r>
    <s v="3048"/>
    <s v="Howard Transit"/>
    <s v="MB"/>
    <s v="PT"/>
    <x v="0"/>
    <x v="16"/>
    <x v="0"/>
    <m/>
    <m/>
    <m/>
  </r>
  <r>
    <s v="3048"/>
    <s v="Howard Transit"/>
    <s v="MB"/>
    <s v="PT"/>
    <x v="1"/>
    <x v="16"/>
    <x v="0"/>
    <m/>
    <m/>
    <m/>
  </r>
  <r>
    <s v="3048"/>
    <s v="Howard Transit"/>
    <s v="MB"/>
    <s v="PT"/>
    <x v="2"/>
    <x v="16"/>
    <x v="0"/>
    <m/>
    <m/>
    <m/>
  </r>
  <r>
    <s v="3048"/>
    <s v="Howard Transit"/>
    <s v="MB"/>
    <s v="PT"/>
    <x v="3"/>
    <x v="16"/>
    <x v="0"/>
    <m/>
    <m/>
    <m/>
  </r>
  <r>
    <s v="3048"/>
    <s v="Howard Transit"/>
    <s v="MB"/>
    <s v="PT"/>
    <x v="4"/>
    <x v="16"/>
    <x v="0"/>
    <m/>
    <n v="3269"/>
    <n v="26152"/>
  </r>
  <r>
    <s v="3048"/>
    <s v="Howard Transit"/>
    <s v="MB"/>
    <s v="PT"/>
    <x v="5"/>
    <x v="16"/>
    <x v="0"/>
    <m/>
    <n v="2042"/>
    <n v="16030"/>
  </r>
  <r>
    <s v="3048"/>
    <s v="Howard Transit"/>
    <s v="MB"/>
    <s v="PT"/>
    <x v="6"/>
    <x v="16"/>
    <x v="0"/>
    <m/>
    <n v="614"/>
    <n v="4881"/>
  </r>
  <r>
    <s v="3048"/>
    <s v="Howard Transit"/>
    <s v="MB"/>
    <s v="PT"/>
    <x v="7"/>
    <x v="16"/>
    <x v="0"/>
    <m/>
    <n v="977668"/>
    <n v="7764179"/>
  </r>
  <r>
    <s v="3051"/>
    <s v="Ride-On Montgomery County Transit"/>
    <s v="DR"/>
    <s v="PT"/>
    <x v="0"/>
    <x v="16"/>
    <x v="0"/>
    <m/>
    <m/>
    <m/>
  </r>
  <r>
    <s v="3051"/>
    <s v="Ride-On Montgomery County Transit"/>
    <s v="DR"/>
    <s v="PT"/>
    <x v="1"/>
    <x v="16"/>
    <x v="0"/>
    <m/>
    <m/>
    <m/>
  </r>
  <r>
    <s v="3051"/>
    <s v="Ride-On Montgomery County Transit"/>
    <s v="DR"/>
    <s v="PT"/>
    <x v="2"/>
    <x v="16"/>
    <x v="0"/>
    <m/>
    <m/>
    <m/>
  </r>
  <r>
    <s v="3051"/>
    <s v="Ride-On Montgomery County Transit"/>
    <s v="DR"/>
    <s v="PT"/>
    <x v="3"/>
    <x v="16"/>
    <x v="0"/>
    <m/>
    <m/>
    <m/>
  </r>
  <r>
    <s v="3051"/>
    <s v="Ride-On Montgomery County Transit"/>
    <s v="DR"/>
    <s v="PT"/>
    <x v="4"/>
    <x v="16"/>
    <x v="0"/>
    <m/>
    <n v="67"/>
    <n v="557"/>
  </r>
  <r>
    <s v="3051"/>
    <s v="Ride-On Montgomery County Transit"/>
    <s v="DR"/>
    <s v="PT"/>
    <x v="5"/>
    <x v="16"/>
    <x v="0"/>
    <m/>
    <n v="24"/>
    <n v="199"/>
  </r>
  <r>
    <s v="3051"/>
    <s v="Ride-On Montgomery County Transit"/>
    <s v="DR"/>
    <s v="PT"/>
    <x v="6"/>
    <x v="16"/>
    <x v="0"/>
    <m/>
    <n v="9"/>
    <n v="75"/>
  </r>
  <r>
    <s v="3051"/>
    <s v="Ride-On Montgomery County Transit"/>
    <s v="DR"/>
    <s v="PT"/>
    <x v="7"/>
    <x v="16"/>
    <x v="0"/>
    <m/>
    <n v="18750"/>
    <n v="155858"/>
  </r>
  <r>
    <s v="3051"/>
    <s v="Ride-On Montgomery County Transit"/>
    <s v="DT"/>
    <s v="PT"/>
    <x v="0"/>
    <x v="16"/>
    <x v="0"/>
    <m/>
    <m/>
    <m/>
  </r>
  <r>
    <s v="3051"/>
    <s v="Ride-On Montgomery County Transit"/>
    <s v="DT"/>
    <s v="PT"/>
    <x v="1"/>
    <x v="16"/>
    <x v="0"/>
    <m/>
    <m/>
    <m/>
  </r>
  <r>
    <s v="3051"/>
    <s v="Ride-On Montgomery County Transit"/>
    <s v="DT"/>
    <s v="PT"/>
    <x v="2"/>
    <x v="16"/>
    <x v="0"/>
    <m/>
    <m/>
    <m/>
  </r>
  <r>
    <s v="3051"/>
    <s v="Ride-On Montgomery County Transit"/>
    <s v="DT"/>
    <s v="PT"/>
    <x v="3"/>
    <x v="16"/>
    <x v="0"/>
    <m/>
    <m/>
    <m/>
  </r>
  <r>
    <s v="3051"/>
    <s v="Ride-On Montgomery County Transit"/>
    <s v="DT"/>
    <s v="PT"/>
    <x v="4"/>
    <x v="16"/>
    <x v="0"/>
    <m/>
    <m/>
    <m/>
  </r>
  <r>
    <s v="3051"/>
    <s v="Ride-On Montgomery County Transit"/>
    <s v="DT"/>
    <s v="PT"/>
    <x v="5"/>
    <x v="16"/>
    <x v="0"/>
    <m/>
    <m/>
    <m/>
  </r>
  <r>
    <s v="3051"/>
    <s v="Ride-On Montgomery County Transit"/>
    <s v="DT"/>
    <s v="PT"/>
    <x v="6"/>
    <x v="16"/>
    <x v="0"/>
    <m/>
    <m/>
    <m/>
  </r>
  <r>
    <s v="3051"/>
    <s v="Ride-On Montgomery County Transit"/>
    <s v="DT"/>
    <s v="PT"/>
    <x v="7"/>
    <x v="16"/>
    <x v="0"/>
    <m/>
    <n v="215644"/>
    <n v="1582827"/>
  </r>
  <r>
    <s v="3051"/>
    <s v="Ride-On Montgomery County Transit"/>
    <s v="MB"/>
    <s v="DO"/>
    <x v="0"/>
    <x v="16"/>
    <x v="0"/>
    <m/>
    <m/>
    <m/>
  </r>
  <r>
    <s v="3051"/>
    <s v="Ride-On Montgomery County Transit"/>
    <s v="MB"/>
    <s v="DO"/>
    <x v="1"/>
    <x v="16"/>
    <x v="0"/>
    <m/>
    <m/>
    <m/>
  </r>
  <r>
    <s v="3051"/>
    <s v="Ride-On Montgomery County Transit"/>
    <s v="MB"/>
    <s v="DO"/>
    <x v="2"/>
    <x v="16"/>
    <x v="0"/>
    <m/>
    <m/>
    <m/>
  </r>
  <r>
    <s v="3051"/>
    <s v="Ride-On Montgomery County Transit"/>
    <s v="MB"/>
    <s v="DO"/>
    <x v="3"/>
    <x v="16"/>
    <x v="0"/>
    <m/>
    <m/>
    <m/>
  </r>
  <r>
    <s v="3051"/>
    <s v="Ride-On Montgomery County Transit"/>
    <s v="MB"/>
    <s v="DO"/>
    <x v="4"/>
    <x v="16"/>
    <x v="0"/>
    <m/>
    <n v="88894"/>
    <n v="352909"/>
  </r>
  <r>
    <s v="3051"/>
    <s v="Ride-On Montgomery County Transit"/>
    <s v="MB"/>
    <s v="DO"/>
    <x v="5"/>
    <x v="16"/>
    <x v="0"/>
    <m/>
    <n v="48887"/>
    <n v="197015"/>
  </r>
  <r>
    <s v="3051"/>
    <s v="Ride-On Montgomery County Transit"/>
    <s v="MB"/>
    <s v="DO"/>
    <x v="6"/>
    <x v="16"/>
    <x v="0"/>
    <m/>
    <n v="36228"/>
    <n v="138753"/>
  </r>
  <r>
    <s v="3051"/>
    <s v="Ride-On Montgomery County Transit"/>
    <s v="MB"/>
    <s v="DO"/>
    <x v="7"/>
    <x v="16"/>
    <x v="0"/>
    <m/>
    <n v="27240184"/>
    <n v="108013582"/>
  </r>
  <r>
    <s v="3053"/>
    <s v="Bristol Virginia Transit"/>
    <s v="DR"/>
    <s v="DO"/>
    <x v="0"/>
    <x v="14"/>
    <x v="0"/>
    <m/>
    <m/>
    <m/>
  </r>
  <r>
    <s v="3053"/>
    <s v="Bristol Virginia Transit"/>
    <s v="DR"/>
    <s v="DO"/>
    <x v="1"/>
    <x v="14"/>
    <x v="0"/>
    <m/>
    <m/>
    <m/>
  </r>
  <r>
    <s v="3053"/>
    <s v="Bristol Virginia Transit"/>
    <s v="DR"/>
    <s v="DO"/>
    <x v="2"/>
    <x v="14"/>
    <x v="0"/>
    <m/>
    <m/>
    <m/>
  </r>
  <r>
    <s v="3053"/>
    <s v="Bristol Virginia Transit"/>
    <s v="DR"/>
    <s v="DO"/>
    <x v="3"/>
    <x v="14"/>
    <x v="0"/>
    <m/>
    <m/>
    <m/>
  </r>
  <r>
    <s v="3053"/>
    <s v="Bristol Virginia Transit"/>
    <s v="DR"/>
    <s v="DO"/>
    <x v="4"/>
    <x v="14"/>
    <x v="0"/>
    <m/>
    <m/>
    <m/>
  </r>
  <r>
    <s v="3053"/>
    <s v="Bristol Virginia Transit"/>
    <s v="DR"/>
    <s v="DO"/>
    <x v="5"/>
    <x v="14"/>
    <x v="0"/>
    <m/>
    <m/>
    <m/>
  </r>
  <r>
    <s v="3053"/>
    <s v="Bristol Virginia Transit"/>
    <s v="DR"/>
    <s v="DO"/>
    <x v="6"/>
    <x v="14"/>
    <x v="0"/>
    <m/>
    <m/>
    <m/>
  </r>
  <r>
    <s v="3053"/>
    <s v="Bristol Virginia Transit"/>
    <s v="DR"/>
    <s v="DO"/>
    <x v="7"/>
    <x v="14"/>
    <x v="0"/>
    <m/>
    <n v="1795"/>
    <m/>
  </r>
  <r>
    <s v="3053"/>
    <s v="Bristol Virginia Transit"/>
    <s v="MB"/>
    <s v="DO"/>
    <x v="0"/>
    <x v="14"/>
    <x v="0"/>
    <m/>
    <m/>
    <m/>
  </r>
  <r>
    <s v="3053"/>
    <s v="Bristol Virginia Transit"/>
    <s v="MB"/>
    <s v="DO"/>
    <x v="1"/>
    <x v="14"/>
    <x v="0"/>
    <m/>
    <m/>
    <m/>
  </r>
  <r>
    <s v="3053"/>
    <s v="Bristol Virginia Transit"/>
    <s v="MB"/>
    <s v="DO"/>
    <x v="2"/>
    <x v="14"/>
    <x v="0"/>
    <m/>
    <m/>
    <m/>
  </r>
  <r>
    <s v="3053"/>
    <s v="Bristol Virginia Transit"/>
    <s v="MB"/>
    <s v="DO"/>
    <x v="3"/>
    <x v="14"/>
    <x v="0"/>
    <m/>
    <m/>
    <m/>
  </r>
  <r>
    <s v="3053"/>
    <s v="Bristol Virginia Transit"/>
    <s v="MB"/>
    <s v="DO"/>
    <x v="4"/>
    <x v="14"/>
    <x v="0"/>
    <m/>
    <m/>
    <m/>
  </r>
  <r>
    <s v="3053"/>
    <s v="Bristol Virginia Transit"/>
    <s v="MB"/>
    <s v="DO"/>
    <x v="5"/>
    <x v="14"/>
    <x v="0"/>
    <m/>
    <m/>
    <m/>
  </r>
  <r>
    <s v="3053"/>
    <s v="Bristol Virginia Transit"/>
    <s v="MB"/>
    <s v="DO"/>
    <x v="6"/>
    <x v="14"/>
    <x v="0"/>
    <m/>
    <m/>
    <m/>
  </r>
  <r>
    <s v="3053"/>
    <s v="Bristol Virginia Transit"/>
    <s v="MB"/>
    <s v="DO"/>
    <x v="7"/>
    <x v="14"/>
    <x v="0"/>
    <m/>
    <n v="91060"/>
    <m/>
  </r>
  <r>
    <s v="3054"/>
    <s v="Centre Area Transportation Authority"/>
    <s v="DR"/>
    <s v="PT"/>
    <x v="0"/>
    <x v="12"/>
    <x v="0"/>
    <m/>
    <m/>
    <m/>
  </r>
  <r>
    <s v="3054"/>
    <s v="Centre Area Transportation Authority"/>
    <s v="DR"/>
    <s v="PT"/>
    <x v="1"/>
    <x v="12"/>
    <x v="0"/>
    <m/>
    <m/>
    <m/>
  </r>
  <r>
    <s v="3054"/>
    <s v="Centre Area Transportation Authority"/>
    <s v="DR"/>
    <s v="PT"/>
    <x v="2"/>
    <x v="12"/>
    <x v="0"/>
    <m/>
    <m/>
    <m/>
  </r>
  <r>
    <s v="3054"/>
    <s v="Centre Area Transportation Authority"/>
    <s v="DR"/>
    <s v="PT"/>
    <x v="3"/>
    <x v="12"/>
    <x v="0"/>
    <m/>
    <m/>
    <m/>
  </r>
  <r>
    <s v="3054"/>
    <s v="Centre Area Transportation Authority"/>
    <s v="DR"/>
    <s v="PT"/>
    <x v="4"/>
    <x v="12"/>
    <x v="0"/>
    <m/>
    <n v="112"/>
    <n v="720"/>
  </r>
  <r>
    <s v="3054"/>
    <s v="Centre Area Transportation Authority"/>
    <s v="DR"/>
    <s v="PT"/>
    <x v="5"/>
    <x v="12"/>
    <x v="0"/>
    <m/>
    <n v="35"/>
    <n v="222"/>
  </r>
  <r>
    <s v="3054"/>
    <s v="Centre Area Transportation Authority"/>
    <s v="DR"/>
    <s v="PT"/>
    <x v="6"/>
    <x v="12"/>
    <x v="0"/>
    <m/>
    <n v="30"/>
    <n v="191"/>
  </r>
  <r>
    <s v="3054"/>
    <s v="Centre Area Transportation Authority"/>
    <s v="DR"/>
    <s v="PT"/>
    <x v="7"/>
    <x v="12"/>
    <x v="0"/>
    <m/>
    <n v="8020"/>
    <n v="50989"/>
  </r>
  <r>
    <s v="3054"/>
    <s v="Centre Area Transportation Authority"/>
    <s v="DT"/>
    <s v="PT"/>
    <x v="0"/>
    <x v="12"/>
    <x v="0"/>
    <m/>
    <m/>
    <m/>
  </r>
  <r>
    <s v="3054"/>
    <s v="Centre Area Transportation Authority"/>
    <s v="DT"/>
    <s v="PT"/>
    <x v="1"/>
    <x v="12"/>
    <x v="0"/>
    <m/>
    <m/>
    <m/>
  </r>
  <r>
    <s v="3054"/>
    <s v="Centre Area Transportation Authority"/>
    <s v="DT"/>
    <s v="PT"/>
    <x v="2"/>
    <x v="12"/>
    <x v="0"/>
    <m/>
    <m/>
    <m/>
  </r>
  <r>
    <s v="3054"/>
    <s v="Centre Area Transportation Authority"/>
    <s v="DT"/>
    <s v="PT"/>
    <x v="3"/>
    <x v="12"/>
    <x v="0"/>
    <m/>
    <m/>
    <m/>
  </r>
  <r>
    <s v="3054"/>
    <s v="Centre Area Transportation Authority"/>
    <s v="DT"/>
    <s v="PT"/>
    <x v="4"/>
    <x v="12"/>
    <x v="0"/>
    <m/>
    <m/>
    <m/>
  </r>
  <r>
    <s v="3054"/>
    <s v="Centre Area Transportation Authority"/>
    <s v="DT"/>
    <s v="PT"/>
    <x v="5"/>
    <x v="12"/>
    <x v="0"/>
    <m/>
    <m/>
    <m/>
  </r>
  <r>
    <s v="3054"/>
    <s v="Centre Area Transportation Authority"/>
    <s v="DT"/>
    <s v="PT"/>
    <x v="6"/>
    <x v="12"/>
    <x v="0"/>
    <m/>
    <m/>
    <m/>
  </r>
  <r>
    <s v="3054"/>
    <s v="Centre Area Transportation Authority"/>
    <s v="DT"/>
    <s v="PT"/>
    <x v="7"/>
    <x v="12"/>
    <x v="0"/>
    <m/>
    <n v="26390"/>
    <n v="166421"/>
  </r>
  <r>
    <s v="3054"/>
    <s v="Centre Area Transportation Authority"/>
    <s v="MB"/>
    <s v="DO"/>
    <x v="0"/>
    <x v="12"/>
    <x v="0"/>
    <m/>
    <m/>
    <m/>
  </r>
  <r>
    <s v="3054"/>
    <s v="Centre Area Transportation Authority"/>
    <s v="MB"/>
    <s v="DO"/>
    <x v="1"/>
    <x v="12"/>
    <x v="0"/>
    <m/>
    <m/>
    <m/>
  </r>
  <r>
    <s v="3054"/>
    <s v="Centre Area Transportation Authority"/>
    <s v="MB"/>
    <s v="DO"/>
    <x v="2"/>
    <x v="12"/>
    <x v="0"/>
    <m/>
    <m/>
    <m/>
  </r>
  <r>
    <s v="3054"/>
    <s v="Centre Area Transportation Authority"/>
    <s v="MB"/>
    <s v="DO"/>
    <x v="3"/>
    <x v="12"/>
    <x v="0"/>
    <m/>
    <m/>
    <m/>
  </r>
  <r>
    <s v="3054"/>
    <s v="Centre Area Transportation Authority"/>
    <s v="MB"/>
    <s v="DO"/>
    <x v="4"/>
    <x v="12"/>
    <x v="0"/>
    <m/>
    <n v="25064"/>
    <n v="60137"/>
  </r>
  <r>
    <s v="3054"/>
    <s v="Centre Area Transportation Authority"/>
    <s v="MB"/>
    <s v="DO"/>
    <x v="5"/>
    <x v="12"/>
    <x v="0"/>
    <m/>
    <n v="10276"/>
    <n v="20239"/>
  </r>
  <r>
    <s v="3054"/>
    <s v="Centre Area Transportation Authority"/>
    <s v="MB"/>
    <s v="DO"/>
    <x v="6"/>
    <x v="12"/>
    <x v="0"/>
    <m/>
    <n v="5023"/>
    <n v="8288"/>
  </r>
  <r>
    <s v="3054"/>
    <s v="Centre Area Transportation Authority"/>
    <s v="MB"/>
    <s v="DO"/>
    <x v="7"/>
    <x v="12"/>
    <x v="0"/>
    <m/>
    <n v="7000890"/>
    <n v="16430700"/>
  </r>
  <r>
    <s v="3054"/>
    <s v="Centre Area Transportation Authority"/>
    <s v="VP"/>
    <s v="DO"/>
    <x v="0"/>
    <x v="12"/>
    <x v="0"/>
    <m/>
    <m/>
    <m/>
  </r>
  <r>
    <s v="3054"/>
    <s v="Centre Area Transportation Authority"/>
    <s v="VP"/>
    <s v="DO"/>
    <x v="1"/>
    <x v="12"/>
    <x v="0"/>
    <m/>
    <m/>
    <m/>
  </r>
  <r>
    <s v="3054"/>
    <s v="Centre Area Transportation Authority"/>
    <s v="VP"/>
    <s v="DO"/>
    <x v="2"/>
    <x v="12"/>
    <x v="0"/>
    <m/>
    <m/>
    <m/>
  </r>
  <r>
    <s v="3054"/>
    <s v="Centre Area Transportation Authority"/>
    <s v="VP"/>
    <s v="DO"/>
    <x v="3"/>
    <x v="12"/>
    <x v="0"/>
    <m/>
    <m/>
    <m/>
  </r>
  <r>
    <s v="3054"/>
    <s v="Centre Area Transportation Authority"/>
    <s v="VP"/>
    <s v="DO"/>
    <x v="4"/>
    <x v="12"/>
    <x v="0"/>
    <m/>
    <n v="407"/>
    <n v="14237"/>
  </r>
  <r>
    <s v="3054"/>
    <s v="Centre Area Transportation Authority"/>
    <s v="VP"/>
    <s v="DO"/>
    <x v="5"/>
    <x v="12"/>
    <x v="0"/>
    <m/>
    <n v="75"/>
    <n v="2713"/>
  </r>
  <r>
    <s v="3054"/>
    <s v="Centre Area Transportation Authority"/>
    <s v="VP"/>
    <s v="DO"/>
    <x v="6"/>
    <x v="12"/>
    <x v="0"/>
    <m/>
    <n v="75"/>
    <n v="2675"/>
  </r>
  <r>
    <s v="3054"/>
    <s v="Centre Area Transportation Authority"/>
    <s v="VP"/>
    <s v="DO"/>
    <x v="7"/>
    <x v="12"/>
    <x v="0"/>
    <m/>
    <n v="113746"/>
    <n v="3982250"/>
  </r>
  <r>
    <s v="3055"/>
    <s v="Shenango Valley Shuttle Service"/>
    <s v="DR"/>
    <s v="DO"/>
    <x v="0"/>
    <x v="12"/>
    <x v="0"/>
    <m/>
    <m/>
    <m/>
  </r>
  <r>
    <s v="3055"/>
    <s v="Shenango Valley Shuttle Service"/>
    <s v="DR"/>
    <s v="DO"/>
    <x v="1"/>
    <x v="12"/>
    <x v="0"/>
    <m/>
    <m/>
    <m/>
  </r>
  <r>
    <s v="3055"/>
    <s v="Shenango Valley Shuttle Service"/>
    <s v="DR"/>
    <s v="DO"/>
    <x v="2"/>
    <x v="12"/>
    <x v="0"/>
    <m/>
    <m/>
    <m/>
  </r>
  <r>
    <s v="3055"/>
    <s v="Shenango Valley Shuttle Service"/>
    <s v="DR"/>
    <s v="DO"/>
    <x v="3"/>
    <x v="12"/>
    <x v="0"/>
    <m/>
    <m/>
    <m/>
  </r>
  <r>
    <s v="3055"/>
    <s v="Shenango Valley Shuttle Service"/>
    <s v="DR"/>
    <s v="DO"/>
    <x v="4"/>
    <x v="12"/>
    <x v="0"/>
    <m/>
    <n v="382"/>
    <n v="3369"/>
  </r>
  <r>
    <s v="3055"/>
    <s v="Shenango Valley Shuttle Service"/>
    <s v="DR"/>
    <s v="DO"/>
    <x v="5"/>
    <x v="12"/>
    <x v="0"/>
    <m/>
    <n v="21"/>
    <n v="85"/>
  </r>
  <r>
    <s v="3055"/>
    <s v="Shenango Valley Shuttle Service"/>
    <s v="DR"/>
    <s v="DO"/>
    <x v="6"/>
    <x v="12"/>
    <x v="0"/>
    <m/>
    <m/>
    <m/>
  </r>
  <r>
    <s v="3055"/>
    <s v="Shenango Valley Shuttle Service"/>
    <s v="DR"/>
    <s v="DO"/>
    <x v="7"/>
    <x v="12"/>
    <x v="0"/>
    <m/>
    <n v="98926"/>
    <n v="867054"/>
  </r>
  <r>
    <s v="3055"/>
    <s v="Shenango Valley Shuttle Service"/>
    <s v="MB"/>
    <s v="DO"/>
    <x v="0"/>
    <x v="12"/>
    <x v="0"/>
    <m/>
    <m/>
    <m/>
  </r>
  <r>
    <s v="3055"/>
    <s v="Shenango Valley Shuttle Service"/>
    <s v="MB"/>
    <s v="DO"/>
    <x v="1"/>
    <x v="12"/>
    <x v="0"/>
    <m/>
    <m/>
    <m/>
  </r>
  <r>
    <s v="3055"/>
    <s v="Shenango Valley Shuttle Service"/>
    <s v="MB"/>
    <s v="DO"/>
    <x v="2"/>
    <x v="12"/>
    <x v="0"/>
    <m/>
    <m/>
    <m/>
  </r>
  <r>
    <s v="3055"/>
    <s v="Shenango Valley Shuttle Service"/>
    <s v="MB"/>
    <s v="DO"/>
    <x v="3"/>
    <x v="12"/>
    <x v="0"/>
    <m/>
    <m/>
    <m/>
  </r>
  <r>
    <s v="3055"/>
    <s v="Shenango Valley Shuttle Service"/>
    <s v="MB"/>
    <s v="DO"/>
    <x v="4"/>
    <x v="12"/>
    <x v="0"/>
    <m/>
    <n v="332"/>
    <n v="2085"/>
  </r>
  <r>
    <s v="3055"/>
    <s v="Shenango Valley Shuttle Service"/>
    <s v="MB"/>
    <s v="DO"/>
    <x v="5"/>
    <x v="12"/>
    <x v="0"/>
    <m/>
    <n v="232"/>
    <n v="1745"/>
  </r>
  <r>
    <s v="3055"/>
    <s v="Shenango Valley Shuttle Service"/>
    <s v="MB"/>
    <s v="DO"/>
    <x v="6"/>
    <x v="12"/>
    <x v="0"/>
    <m/>
    <m/>
    <m/>
  </r>
  <r>
    <s v="3055"/>
    <s v="Shenango Valley Shuttle Service"/>
    <s v="MB"/>
    <s v="DO"/>
    <x v="7"/>
    <x v="12"/>
    <x v="0"/>
    <m/>
    <n v="97288"/>
    <n v="626245"/>
  </r>
  <r>
    <s v="3057"/>
    <s v="Pennsylvania Department of Transportation"/>
    <s v="CR"/>
    <s v="PT"/>
    <x v="0"/>
    <x v="12"/>
    <x v="0"/>
    <m/>
    <n v="522"/>
    <m/>
  </r>
  <r>
    <s v="3057"/>
    <s v="Pennsylvania Department of Transportation"/>
    <s v="CR"/>
    <s v="PT"/>
    <x v="1"/>
    <x v="12"/>
    <x v="0"/>
    <m/>
    <n v="367"/>
    <m/>
  </r>
  <r>
    <s v="3057"/>
    <s v="Pennsylvania Department of Transportation"/>
    <s v="CR"/>
    <s v="PT"/>
    <x v="2"/>
    <x v="12"/>
    <x v="0"/>
    <m/>
    <n v="445"/>
    <m/>
  </r>
  <r>
    <s v="3057"/>
    <s v="Pennsylvania Department of Transportation"/>
    <s v="CR"/>
    <s v="PT"/>
    <x v="3"/>
    <x v="12"/>
    <x v="0"/>
    <m/>
    <n v="600"/>
    <m/>
  </r>
  <r>
    <s v="3057"/>
    <s v="Pennsylvania Department of Transportation"/>
    <s v="CR"/>
    <s v="PT"/>
    <x v="4"/>
    <x v="12"/>
    <x v="137"/>
    <n v="46"/>
    <n v="1934"/>
    <n v="134739"/>
  </r>
  <r>
    <s v="3057"/>
    <s v="Pennsylvania Department of Transportation"/>
    <s v="CR"/>
    <s v="PT"/>
    <x v="5"/>
    <x v="12"/>
    <x v="138"/>
    <n v="25"/>
    <n v="818"/>
    <n v="78364"/>
  </r>
  <r>
    <s v="3057"/>
    <s v="Pennsylvania Department of Transportation"/>
    <s v="CR"/>
    <s v="PT"/>
    <x v="6"/>
    <x v="12"/>
    <x v="138"/>
    <n v="25"/>
    <n v="818"/>
    <n v="78364"/>
  </r>
  <r>
    <s v="3057"/>
    <s v="Pennsylvania Department of Transportation"/>
    <s v="CR"/>
    <s v="PT"/>
    <x v="7"/>
    <x v="12"/>
    <x v="139"/>
    <n v="14441"/>
    <n v="581842"/>
    <n v="42944086"/>
  </r>
  <r>
    <s v="3058"/>
    <s v="City of Fairfax CUE Bus"/>
    <s v="MB"/>
    <s v="DO"/>
    <x v="0"/>
    <x v="14"/>
    <x v="0"/>
    <m/>
    <m/>
    <m/>
  </r>
  <r>
    <s v="3058"/>
    <s v="City of Fairfax CUE Bus"/>
    <s v="MB"/>
    <s v="DO"/>
    <x v="1"/>
    <x v="14"/>
    <x v="0"/>
    <m/>
    <m/>
    <m/>
  </r>
  <r>
    <s v="3058"/>
    <s v="City of Fairfax CUE Bus"/>
    <s v="MB"/>
    <s v="DO"/>
    <x v="2"/>
    <x v="14"/>
    <x v="0"/>
    <m/>
    <m/>
    <m/>
  </r>
  <r>
    <s v="3058"/>
    <s v="City of Fairfax CUE Bus"/>
    <s v="MB"/>
    <s v="DO"/>
    <x v="3"/>
    <x v="14"/>
    <x v="0"/>
    <m/>
    <m/>
    <m/>
  </r>
  <r>
    <s v="3058"/>
    <s v="City of Fairfax CUE Bus"/>
    <s v="MB"/>
    <s v="DO"/>
    <x v="4"/>
    <x v="14"/>
    <x v="0"/>
    <m/>
    <n v="3215"/>
    <n v="11670"/>
  </r>
  <r>
    <s v="3058"/>
    <s v="City of Fairfax CUE Bus"/>
    <s v="MB"/>
    <s v="DO"/>
    <x v="5"/>
    <x v="14"/>
    <x v="0"/>
    <m/>
    <n v="1114"/>
    <n v="4043"/>
  </r>
  <r>
    <s v="3058"/>
    <s v="City of Fairfax CUE Bus"/>
    <s v="MB"/>
    <s v="DO"/>
    <x v="6"/>
    <x v="14"/>
    <x v="0"/>
    <m/>
    <n v="630"/>
    <n v="2287"/>
  </r>
  <r>
    <s v="3058"/>
    <s v="City of Fairfax CUE Bus"/>
    <s v="MB"/>
    <s v="DO"/>
    <x v="7"/>
    <x v="14"/>
    <x v="0"/>
    <m/>
    <n v="907498"/>
    <n v="3294218"/>
  </r>
  <r>
    <s v="3061"/>
    <s v="Mid Mon Valley Transit Authority"/>
    <s v="DR"/>
    <s v="PT"/>
    <x v="0"/>
    <x v="12"/>
    <x v="0"/>
    <m/>
    <m/>
    <m/>
  </r>
  <r>
    <s v="3061"/>
    <s v="Mid Mon Valley Transit Authority"/>
    <s v="DR"/>
    <s v="PT"/>
    <x v="1"/>
    <x v="12"/>
    <x v="0"/>
    <m/>
    <m/>
    <m/>
  </r>
  <r>
    <s v="3061"/>
    <s v="Mid Mon Valley Transit Authority"/>
    <s v="DR"/>
    <s v="PT"/>
    <x v="2"/>
    <x v="12"/>
    <x v="0"/>
    <m/>
    <m/>
    <m/>
  </r>
  <r>
    <s v="3061"/>
    <s v="Mid Mon Valley Transit Authority"/>
    <s v="DR"/>
    <s v="PT"/>
    <x v="3"/>
    <x v="12"/>
    <x v="0"/>
    <m/>
    <m/>
    <m/>
  </r>
  <r>
    <s v="3061"/>
    <s v="Mid Mon Valley Transit Authority"/>
    <s v="DR"/>
    <s v="PT"/>
    <x v="4"/>
    <x v="12"/>
    <x v="0"/>
    <m/>
    <n v="2"/>
    <n v="17"/>
  </r>
  <r>
    <s v="3061"/>
    <s v="Mid Mon Valley Transit Authority"/>
    <s v="DR"/>
    <s v="PT"/>
    <x v="5"/>
    <x v="12"/>
    <x v="0"/>
    <m/>
    <n v="1"/>
    <n v="7"/>
  </r>
  <r>
    <s v="3061"/>
    <s v="Mid Mon Valley Transit Authority"/>
    <s v="DR"/>
    <s v="PT"/>
    <x v="6"/>
    <x v="12"/>
    <x v="0"/>
    <m/>
    <n v="1"/>
    <n v="8"/>
  </r>
  <r>
    <s v="3061"/>
    <s v="Mid Mon Valley Transit Authority"/>
    <s v="DR"/>
    <s v="PT"/>
    <x v="7"/>
    <x v="12"/>
    <x v="0"/>
    <m/>
    <n v="756"/>
    <n v="5220"/>
  </r>
  <r>
    <s v="3061"/>
    <s v="Mid Mon Valley Transit Authority"/>
    <s v="MB"/>
    <s v="PT"/>
    <x v="0"/>
    <x v="12"/>
    <x v="0"/>
    <m/>
    <m/>
    <m/>
  </r>
  <r>
    <s v="3061"/>
    <s v="Mid Mon Valley Transit Authority"/>
    <s v="MB"/>
    <s v="PT"/>
    <x v="1"/>
    <x v="12"/>
    <x v="0"/>
    <m/>
    <m/>
    <m/>
  </r>
  <r>
    <s v="3061"/>
    <s v="Mid Mon Valley Transit Authority"/>
    <s v="MB"/>
    <s v="PT"/>
    <x v="2"/>
    <x v="12"/>
    <x v="0"/>
    <m/>
    <m/>
    <m/>
  </r>
  <r>
    <s v="3061"/>
    <s v="Mid Mon Valley Transit Authority"/>
    <s v="MB"/>
    <s v="PT"/>
    <x v="3"/>
    <x v="12"/>
    <x v="0"/>
    <m/>
    <m/>
    <m/>
  </r>
  <r>
    <s v="3061"/>
    <s v="Mid Mon Valley Transit Authority"/>
    <s v="MB"/>
    <s v="PT"/>
    <x v="4"/>
    <x v="12"/>
    <x v="0"/>
    <m/>
    <n v="1195"/>
    <n v="18566"/>
  </r>
  <r>
    <s v="3061"/>
    <s v="Mid Mon Valley Transit Authority"/>
    <s v="MB"/>
    <s v="PT"/>
    <x v="5"/>
    <x v="12"/>
    <x v="0"/>
    <m/>
    <n v="411"/>
    <n v="5148"/>
  </r>
  <r>
    <s v="3061"/>
    <s v="Mid Mon Valley Transit Authority"/>
    <s v="MB"/>
    <s v="PT"/>
    <x v="6"/>
    <x v="12"/>
    <x v="0"/>
    <m/>
    <n v="164"/>
    <n v="2124"/>
  </r>
  <r>
    <s v="3061"/>
    <s v="Mid Mon Valley Transit Authority"/>
    <s v="MB"/>
    <s v="PT"/>
    <x v="7"/>
    <x v="12"/>
    <x v="0"/>
    <m/>
    <n v="335371"/>
    <n v="5126678"/>
  </r>
  <r>
    <s v="3066"/>
    <s v="Weirton Transit Corporation"/>
    <s v="MB"/>
    <s v="DO"/>
    <x v="0"/>
    <x v="13"/>
    <x v="0"/>
    <m/>
    <m/>
    <m/>
  </r>
  <r>
    <s v="3066"/>
    <s v="Weirton Transit Corporation"/>
    <s v="MB"/>
    <s v="DO"/>
    <x v="1"/>
    <x v="13"/>
    <x v="0"/>
    <m/>
    <m/>
    <m/>
  </r>
  <r>
    <s v="3066"/>
    <s v="Weirton Transit Corporation"/>
    <s v="MB"/>
    <s v="DO"/>
    <x v="2"/>
    <x v="13"/>
    <x v="0"/>
    <m/>
    <m/>
    <m/>
  </r>
  <r>
    <s v="3066"/>
    <s v="Weirton Transit Corporation"/>
    <s v="MB"/>
    <s v="DO"/>
    <x v="3"/>
    <x v="13"/>
    <x v="0"/>
    <m/>
    <m/>
    <m/>
  </r>
  <r>
    <s v="3066"/>
    <s v="Weirton Transit Corporation"/>
    <s v="MB"/>
    <s v="DO"/>
    <x v="4"/>
    <x v="13"/>
    <x v="0"/>
    <m/>
    <m/>
    <m/>
  </r>
  <r>
    <s v="3066"/>
    <s v="Weirton Transit Corporation"/>
    <s v="MB"/>
    <s v="DO"/>
    <x v="5"/>
    <x v="13"/>
    <x v="0"/>
    <m/>
    <m/>
    <m/>
  </r>
  <r>
    <s v="3066"/>
    <s v="Weirton Transit Corporation"/>
    <s v="MB"/>
    <s v="DO"/>
    <x v="6"/>
    <x v="13"/>
    <x v="0"/>
    <m/>
    <m/>
    <m/>
  </r>
  <r>
    <s v="3066"/>
    <s v="Weirton Transit Corporation"/>
    <s v="MB"/>
    <s v="DO"/>
    <x v="7"/>
    <x v="13"/>
    <x v="0"/>
    <m/>
    <n v="56196"/>
    <m/>
  </r>
  <r>
    <s v="3068"/>
    <s v="Fairfax Connector Bus System"/>
    <s v="MB"/>
    <s v="PT"/>
    <x v="0"/>
    <x v="14"/>
    <x v="0"/>
    <m/>
    <m/>
    <m/>
  </r>
  <r>
    <s v="3068"/>
    <s v="Fairfax Connector Bus System"/>
    <s v="MB"/>
    <s v="PT"/>
    <x v="1"/>
    <x v="14"/>
    <x v="0"/>
    <m/>
    <m/>
    <m/>
  </r>
  <r>
    <s v="3068"/>
    <s v="Fairfax Connector Bus System"/>
    <s v="MB"/>
    <s v="PT"/>
    <x v="2"/>
    <x v="14"/>
    <x v="0"/>
    <m/>
    <m/>
    <m/>
  </r>
  <r>
    <s v="3068"/>
    <s v="Fairfax Connector Bus System"/>
    <s v="MB"/>
    <s v="PT"/>
    <x v="3"/>
    <x v="14"/>
    <x v="0"/>
    <m/>
    <m/>
    <m/>
  </r>
  <r>
    <s v="3068"/>
    <s v="Fairfax Connector Bus System"/>
    <s v="MB"/>
    <s v="PT"/>
    <x v="4"/>
    <x v="14"/>
    <x v="0"/>
    <m/>
    <n v="37179"/>
    <n v="267373"/>
  </r>
  <r>
    <s v="3068"/>
    <s v="Fairfax Connector Bus System"/>
    <s v="MB"/>
    <s v="PT"/>
    <x v="5"/>
    <x v="14"/>
    <x v="0"/>
    <m/>
    <n v="12684"/>
    <n v="62656"/>
  </r>
  <r>
    <s v="3068"/>
    <s v="Fairfax Connector Bus System"/>
    <s v="MB"/>
    <s v="PT"/>
    <x v="6"/>
    <x v="14"/>
    <x v="0"/>
    <m/>
    <n v="8999"/>
    <n v="44578"/>
  </r>
  <r>
    <s v="3068"/>
    <s v="Fairfax Connector Bus System"/>
    <s v="MB"/>
    <s v="PT"/>
    <x v="7"/>
    <x v="14"/>
    <x v="0"/>
    <m/>
    <n v="10895833"/>
    <n v="75708839"/>
  </r>
  <r>
    <s v="3069"/>
    <s v="City of Danville Mass Transit System"/>
    <s v="DR"/>
    <s v="DO"/>
    <x v="0"/>
    <x v="14"/>
    <x v="0"/>
    <m/>
    <m/>
    <m/>
  </r>
  <r>
    <s v="3069"/>
    <s v="City of Danville Mass Transit System"/>
    <s v="DR"/>
    <s v="DO"/>
    <x v="1"/>
    <x v="14"/>
    <x v="0"/>
    <m/>
    <m/>
    <m/>
  </r>
  <r>
    <s v="3069"/>
    <s v="City of Danville Mass Transit System"/>
    <s v="DR"/>
    <s v="DO"/>
    <x v="2"/>
    <x v="14"/>
    <x v="0"/>
    <m/>
    <m/>
    <m/>
  </r>
  <r>
    <s v="3069"/>
    <s v="City of Danville Mass Transit System"/>
    <s v="DR"/>
    <s v="DO"/>
    <x v="3"/>
    <x v="14"/>
    <x v="0"/>
    <m/>
    <m/>
    <m/>
  </r>
  <r>
    <s v="3069"/>
    <s v="City of Danville Mass Transit System"/>
    <s v="DR"/>
    <s v="DO"/>
    <x v="4"/>
    <x v="14"/>
    <x v="0"/>
    <m/>
    <n v="98"/>
    <n v="675"/>
  </r>
  <r>
    <s v="3069"/>
    <s v="City of Danville Mass Transit System"/>
    <s v="DR"/>
    <s v="DO"/>
    <x v="5"/>
    <x v="14"/>
    <x v="0"/>
    <m/>
    <n v="27"/>
    <n v="146"/>
  </r>
  <r>
    <s v="3069"/>
    <s v="City of Danville Mass Transit System"/>
    <s v="DR"/>
    <s v="DO"/>
    <x v="6"/>
    <x v="14"/>
    <x v="0"/>
    <m/>
    <m/>
    <m/>
  </r>
  <r>
    <s v="3069"/>
    <s v="City of Danville Mass Transit System"/>
    <s v="DR"/>
    <s v="DO"/>
    <x v="7"/>
    <x v="14"/>
    <x v="0"/>
    <m/>
    <n v="25947"/>
    <n v="176440"/>
  </r>
  <r>
    <s v="3069"/>
    <s v="City of Danville Mass Transit System"/>
    <s v="MB"/>
    <s v="DO"/>
    <x v="0"/>
    <x v="14"/>
    <x v="0"/>
    <m/>
    <m/>
    <m/>
  </r>
  <r>
    <s v="3069"/>
    <s v="City of Danville Mass Transit System"/>
    <s v="MB"/>
    <s v="DO"/>
    <x v="1"/>
    <x v="14"/>
    <x v="0"/>
    <m/>
    <m/>
    <m/>
  </r>
  <r>
    <s v="3069"/>
    <s v="City of Danville Mass Transit System"/>
    <s v="MB"/>
    <s v="DO"/>
    <x v="2"/>
    <x v="14"/>
    <x v="0"/>
    <m/>
    <m/>
    <m/>
  </r>
  <r>
    <s v="3069"/>
    <s v="City of Danville Mass Transit System"/>
    <s v="MB"/>
    <s v="DO"/>
    <x v="3"/>
    <x v="14"/>
    <x v="0"/>
    <m/>
    <m/>
    <m/>
  </r>
  <r>
    <s v="3069"/>
    <s v="City of Danville Mass Transit System"/>
    <s v="MB"/>
    <s v="DO"/>
    <x v="4"/>
    <x v="14"/>
    <x v="0"/>
    <m/>
    <n v="865"/>
    <n v="4221"/>
  </r>
  <r>
    <s v="3069"/>
    <s v="City of Danville Mass Transit System"/>
    <s v="MB"/>
    <s v="DO"/>
    <x v="5"/>
    <x v="14"/>
    <x v="0"/>
    <m/>
    <n v="615"/>
    <n v="2460"/>
  </r>
  <r>
    <s v="3069"/>
    <s v="City of Danville Mass Transit System"/>
    <s v="MB"/>
    <s v="DO"/>
    <x v="6"/>
    <x v="14"/>
    <x v="0"/>
    <m/>
    <m/>
    <m/>
  </r>
  <r>
    <s v="3069"/>
    <s v="City of Danville Mass Transit System"/>
    <s v="MB"/>
    <s v="DO"/>
    <x v="7"/>
    <x v="14"/>
    <x v="0"/>
    <m/>
    <n v="251435"/>
    <n v="1179230"/>
  </r>
  <r>
    <s v="3070"/>
    <s v="Potomac and Rappahannock Transportation Commission"/>
    <s v="MB"/>
    <s v="PT"/>
    <x v="0"/>
    <x v="14"/>
    <x v="0"/>
    <m/>
    <m/>
    <m/>
  </r>
  <r>
    <s v="3070"/>
    <s v="Potomac and Rappahannock Transportation Commission"/>
    <s v="MB"/>
    <s v="PT"/>
    <x v="1"/>
    <x v="14"/>
    <x v="0"/>
    <m/>
    <m/>
    <m/>
  </r>
  <r>
    <s v="3070"/>
    <s v="Potomac and Rappahannock Transportation Commission"/>
    <s v="MB"/>
    <s v="PT"/>
    <x v="2"/>
    <x v="14"/>
    <x v="0"/>
    <m/>
    <m/>
    <m/>
  </r>
  <r>
    <s v="3070"/>
    <s v="Potomac and Rappahannock Transportation Commission"/>
    <s v="MB"/>
    <s v="PT"/>
    <x v="3"/>
    <x v="14"/>
    <x v="0"/>
    <m/>
    <m/>
    <m/>
  </r>
  <r>
    <s v="3070"/>
    <s v="Potomac and Rappahannock Transportation Commission"/>
    <s v="MB"/>
    <s v="PT"/>
    <x v="4"/>
    <x v="14"/>
    <x v="0"/>
    <m/>
    <n v="13234"/>
    <n v="234687"/>
  </r>
  <r>
    <s v="3070"/>
    <s v="Potomac and Rappahannock Transportation Commission"/>
    <s v="MB"/>
    <s v="PT"/>
    <x v="5"/>
    <x v="14"/>
    <x v="0"/>
    <m/>
    <n v="1322"/>
    <n v="6085"/>
  </r>
  <r>
    <s v="3070"/>
    <s v="Potomac and Rappahannock Transportation Commission"/>
    <s v="MB"/>
    <s v="PT"/>
    <x v="6"/>
    <x v="14"/>
    <x v="0"/>
    <m/>
    <m/>
    <m/>
  </r>
  <r>
    <s v="3070"/>
    <s v="Potomac and Rappahannock Transportation Commission"/>
    <s v="MB"/>
    <s v="PT"/>
    <x v="7"/>
    <x v="14"/>
    <x v="0"/>
    <m/>
    <n v="3444640"/>
    <n v="60182383"/>
  </r>
  <r>
    <s v="3071"/>
    <s v="City of Alexandria "/>
    <s v="DT"/>
    <s v="PT"/>
    <x v="0"/>
    <x v="14"/>
    <x v="0"/>
    <m/>
    <m/>
    <m/>
  </r>
  <r>
    <s v="3071"/>
    <s v="City of Alexandria "/>
    <s v="DT"/>
    <s v="PT"/>
    <x v="1"/>
    <x v="14"/>
    <x v="0"/>
    <m/>
    <m/>
    <m/>
  </r>
  <r>
    <s v="3071"/>
    <s v="City of Alexandria "/>
    <s v="DT"/>
    <s v="PT"/>
    <x v="2"/>
    <x v="14"/>
    <x v="0"/>
    <m/>
    <m/>
    <m/>
  </r>
  <r>
    <s v="3071"/>
    <s v="City of Alexandria "/>
    <s v="DT"/>
    <s v="PT"/>
    <x v="3"/>
    <x v="14"/>
    <x v="0"/>
    <m/>
    <m/>
    <m/>
  </r>
  <r>
    <s v="3071"/>
    <s v="City of Alexandria "/>
    <s v="DT"/>
    <s v="PT"/>
    <x v="4"/>
    <x v="14"/>
    <x v="0"/>
    <m/>
    <m/>
    <m/>
  </r>
  <r>
    <s v="3071"/>
    <s v="City of Alexandria "/>
    <s v="DT"/>
    <s v="PT"/>
    <x v="5"/>
    <x v="14"/>
    <x v="0"/>
    <m/>
    <m/>
    <m/>
  </r>
  <r>
    <s v="3071"/>
    <s v="City of Alexandria "/>
    <s v="DT"/>
    <s v="PT"/>
    <x v="6"/>
    <x v="14"/>
    <x v="0"/>
    <m/>
    <m/>
    <m/>
  </r>
  <r>
    <s v="3071"/>
    <s v="City of Alexandria "/>
    <s v="DT"/>
    <s v="PT"/>
    <x v="7"/>
    <x v="14"/>
    <x v="0"/>
    <m/>
    <n v="55325"/>
    <n v="327788"/>
  </r>
  <r>
    <s v="3071"/>
    <s v="City of Alexandria "/>
    <s v="MB"/>
    <s v="DO"/>
    <x v="0"/>
    <x v="14"/>
    <x v="0"/>
    <m/>
    <m/>
    <m/>
  </r>
  <r>
    <s v="3071"/>
    <s v="City of Alexandria "/>
    <s v="MB"/>
    <s v="DO"/>
    <x v="1"/>
    <x v="14"/>
    <x v="0"/>
    <m/>
    <m/>
    <m/>
  </r>
  <r>
    <s v="3071"/>
    <s v="City of Alexandria "/>
    <s v="MB"/>
    <s v="DO"/>
    <x v="2"/>
    <x v="14"/>
    <x v="0"/>
    <m/>
    <m/>
    <m/>
  </r>
  <r>
    <s v="3071"/>
    <s v="City of Alexandria "/>
    <s v="MB"/>
    <s v="DO"/>
    <x v="3"/>
    <x v="14"/>
    <x v="0"/>
    <m/>
    <m/>
    <m/>
  </r>
  <r>
    <s v="3071"/>
    <s v="City of Alexandria "/>
    <s v="MB"/>
    <s v="DO"/>
    <x v="4"/>
    <x v="14"/>
    <x v="0"/>
    <m/>
    <n v="13377"/>
    <n v="32640"/>
  </r>
  <r>
    <s v="3071"/>
    <s v="City of Alexandria "/>
    <s v="MB"/>
    <s v="DO"/>
    <x v="5"/>
    <x v="14"/>
    <x v="0"/>
    <m/>
    <n v="5408"/>
    <n v="13196"/>
  </r>
  <r>
    <s v="3071"/>
    <s v="City of Alexandria "/>
    <s v="MB"/>
    <s v="DO"/>
    <x v="6"/>
    <x v="14"/>
    <x v="0"/>
    <m/>
    <n v="3423"/>
    <n v="8351"/>
  </r>
  <r>
    <s v="3071"/>
    <s v="City of Alexandria "/>
    <s v="MB"/>
    <s v="DO"/>
    <x v="7"/>
    <x v="14"/>
    <x v="0"/>
    <m/>
    <n v="3882022"/>
    <n v="9472134"/>
  </r>
  <r>
    <s v="3071"/>
    <s v="City of Alexandria "/>
    <s v="MB"/>
    <s v="PT"/>
    <x v="0"/>
    <x v="14"/>
    <x v="0"/>
    <m/>
    <m/>
    <m/>
  </r>
  <r>
    <s v="3071"/>
    <s v="City of Alexandria "/>
    <s v="MB"/>
    <s v="PT"/>
    <x v="1"/>
    <x v="14"/>
    <x v="0"/>
    <m/>
    <m/>
    <m/>
  </r>
  <r>
    <s v="3071"/>
    <s v="City of Alexandria "/>
    <s v="MB"/>
    <s v="PT"/>
    <x v="2"/>
    <x v="14"/>
    <x v="0"/>
    <m/>
    <m/>
    <m/>
  </r>
  <r>
    <s v="3071"/>
    <s v="City of Alexandria "/>
    <s v="MB"/>
    <s v="PT"/>
    <x v="3"/>
    <x v="14"/>
    <x v="0"/>
    <m/>
    <m/>
    <m/>
  </r>
  <r>
    <s v="3071"/>
    <s v="City of Alexandria "/>
    <s v="MB"/>
    <s v="PT"/>
    <x v="4"/>
    <x v="14"/>
    <x v="0"/>
    <m/>
    <n v="1392"/>
    <n v="1295"/>
  </r>
  <r>
    <s v="3071"/>
    <s v="City of Alexandria "/>
    <s v="MB"/>
    <s v="PT"/>
    <x v="5"/>
    <x v="14"/>
    <x v="0"/>
    <m/>
    <n v="1645"/>
    <n v="1530"/>
  </r>
  <r>
    <s v="3071"/>
    <s v="City of Alexandria "/>
    <s v="MB"/>
    <s v="PT"/>
    <x v="6"/>
    <x v="14"/>
    <x v="0"/>
    <m/>
    <n v="1493"/>
    <n v="1388"/>
  </r>
  <r>
    <s v="3071"/>
    <s v="City of Alexandria "/>
    <s v="MB"/>
    <s v="PT"/>
    <x v="7"/>
    <x v="14"/>
    <x v="0"/>
    <m/>
    <n v="427157"/>
    <n v="397256"/>
  </r>
  <r>
    <s v="3072"/>
    <s v="Transit Services of Frederick County"/>
    <s v="DR"/>
    <s v="DO"/>
    <x v="0"/>
    <x v="16"/>
    <x v="0"/>
    <m/>
    <m/>
    <m/>
  </r>
  <r>
    <s v="3072"/>
    <s v="Transit Services of Frederick County"/>
    <s v="DR"/>
    <s v="DO"/>
    <x v="1"/>
    <x v="16"/>
    <x v="0"/>
    <m/>
    <m/>
    <m/>
  </r>
  <r>
    <s v="3072"/>
    <s v="Transit Services of Frederick County"/>
    <s v="DR"/>
    <s v="DO"/>
    <x v="2"/>
    <x v="16"/>
    <x v="0"/>
    <m/>
    <m/>
    <m/>
  </r>
  <r>
    <s v="3072"/>
    <s v="Transit Services of Frederick County"/>
    <s v="DR"/>
    <s v="DO"/>
    <x v="3"/>
    <x v="16"/>
    <x v="0"/>
    <m/>
    <m/>
    <m/>
  </r>
  <r>
    <s v="3072"/>
    <s v="Transit Services of Frederick County"/>
    <s v="DR"/>
    <s v="DO"/>
    <x v="4"/>
    <x v="16"/>
    <x v="0"/>
    <m/>
    <n v="325"/>
    <n v="1472"/>
  </r>
  <r>
    <s v="3072"/>
    <s v="Transit Services of Frederick County"/>
    <s v="DR"/>
    <s v="DO"/>
    <x v="5"/>
    <x v="16"/>
    <x v="0"/>
    <m/>
    <m/>
    <m/>
  </r>
  <r>
    <s v="3072"/>
    <s v="Transit Services of Frederick County"/>
    <s v="DR"/>
    <s v="DO"/>
    <x v="6"/>
    <x v="16"/>
    <x v="0"/>
    <m/>
    <m/>
    <m/>
  </r>
  <r>
    <s v="3072"/>
    <s v="Transit Services of Frederick County"/>
    <s v="DR"/>
    <s v="DO"/>
    <x v="7"/>
    <x v="16"/>
    <x v="0"/>
    <m/>
    <n v="83559"/>
    <n v="378294"/>
  </r>
  <r>
    <s v="3072"/>
    <s v="Transit Services of Frederick County"/>
    <s v="MB"/>
    <s v="DO"/>
    <x v="0"/>
    <x v="16"/>
    <x v="0"/>
    <m/>
    <m/>
    <m/>
  </r>
  <r>
    <s v="3072"/>
    <s v="Transit Services of Frederick County"/>
    <s v="MB"/>
    <s v="DO"/>
    <x v="1"/>
    <x v="16"/>
    <x v="0"/>
    <m/>
    <m/>
    <m/>
  </r>
  <r>
    <s v="3072"/>
    <s v="Transit Services of Frederick County"/>
    <s v="MB"/>
    <s v="DO"/>
    <x v="2"/>
    <x v="16"/>
    <x v="0"/>
    <m/>
    <m/>
    <m/>
  </r>
  <r>
    <s v="3072"/>
    <s v="Transit Services of Frederick County"/>
    <s v="MB"/>
    <s v="DO"/>
    <x v="3"/>
    <x v="16"/>
    <x v="0"/>
    <m/>
    <m/>
    <m/>
  </r>
  <r>
    <s v="3072"/>
    <s v="Transit Services of Frederick County"/>
    <s v="MB"/>
    <s v="DO"/>
    <x v="4"/>
    <x v="16"/>
    <x v="0"/>
    <m/>
    <n v="2875"/>
    <n v="13024"/>
  </r>
  <r>
    <s v="3072"/>
    <s v="Transit Services of Frederick County"/>
    <s v="MB"/>
    <s v="DO"/>
    <x v="5"/>
    <x v="16"/>
    <x v="0"/>
    <m/>
    <n v="1679"/>
    <n v="7606"/>
  </r>
  <r>
    <s v="3072"/>
    <s v="Transit Services of Frederick County"/>
    <s v="MB"/>
    <s v="DO"/>
    <x v="6"/>
    <x v="16"/>
    <x v="0"/>
    <m/>
    <m/>
    <m/>
  </r>
  <r>
    <s v="3072"/>
    <s v="Transit Services of Frederick County"/>
    <s v="MB"/>
    <s v="DO"/>
    <x v="7"/>
    <x v="16"/>
    <x v="0"/>
    <m/>
    <n v="826245"/>
    <n v="3742890"/>
  </r>
  <r>
    <s v="3073"/>
    <s v="Virginia Railway Express"/>
    <s v="CR"/>
    <s v="PT"/>
    <x v="0"/>
    <x v="14"/>
    <x v="0"/>
    <m/>
    <n v="9459"/>
    <m/>
  </r>
  <r>
    <s v="3073"/>
    <s v="Virginia Railway Express"/>
    <s v="CR"/>
    <s v="PT"/>
    <x v="1"/>
    <x v="14"/>
    <x v="0"/>
    <m/>
    <n v="429"/>
    <m/>
  </r>
  <r>
    <s v="3073"/>
    <s v="Virginia Railway Express"/>
    <s v="CR"/>
    <s v="PT"/>
    <x v="2"/>
    <x v="14"/>
    <x v="0"/>
    <m/>
    <n v="8986"/>
    <m/>
  </r>
  <r>
    <s v="3073"/>
    <s v="Virginia Railway Express"/>
    <s v="CR"/>
    <s v="PT"/>
    <x v="3"/>
    <x v="14"/>
    <x v="0"/>
    <m/>
    <m/>
    <m/>
  </r>
  <r>
    <s v="3073"/>
    <s v="Virginia Railway Express"/>
    <s v="CR"/>
    <s v="PT"/>
    <x v="4"/>
    <x v="14"/>
    <x v="140"/>
    <n v="41"/>
    <n v="18873"/>
    <n v="607144"/>
  </r>
  <r>
    <s v="3073"/>
    <s v="Virginia Railway Express"/>
    <s v="CR"/>
    <s v="PT"/>
    <x v="5"/>
    <x v="14"/>
    <x v="141"/>
    <n v="23"/>
    <n v="7219"/>
    <n v="232812"/>
  </r>
  <r>
    <s v="3073"/>
    <s v="Virginia Railway Express"/>
    <s v="CR"/>
    <s v="PT"/>
    <x v="6"/>
    <x v="14"/>
    <x v="0"/>
    <m/>
    <m/>
    <m/>
  </r>
  <r>
    <s v="3073"/>
    <s v="Virginia Railway Express"/>
    <s v="CR"/>
    <s v="PT"/>
    <x v="7"/>
    <x v="14"/>
    <x v="142"/>
    <n v="10312"/>
    <n v="4702196"/>
    <n v="151270107"/>
  </r>
  <r>
    <s v="3074"/>
    <s v="Harford Transit"/>
    <s v="DR"/>
    <s v="DO"/>
    <x v="0"/>
    <x v="16"/>
    <x v="0"/>
    <m/>
    <m/>
    <m/>
  </r>
  <r>
    <s v="3074"/>
    <s v="Harford Transit"/>
    <s v="DR"/>
    <s v="DO"/>
    <x v="1"/>
    <x v="16"/>
    <x v="0"/>
    <m/>
    <m/>
    <m/>
  </r>
  <r>
    <s v="3074"/>
    <s v="Harford Transit"/>
    <s v="DR"/>
    <s v="DO"/>
    <x v="2"/>
    <x v="16"/>
    <x v="0"/>
    <m/>
    <m/>
    <m/>
  </r>
  <r>
    <s v="3074"/>
    <s v="Harford Transit"/>
    <s v="DR"/>
    <s v="DO"/>
    <x v="3"/>
    <x v="16"/>
    <x v="0"/>
    <m/>
    <m/>
    <m/>
  </r>
  <r>
    <s v="3074"/>
    <s v="Harford Transit"/>
    <s v="DR"/>
    <s v="DO"/>
    <x v="4"/>
    <x v="16"/>
    <x v="0"/>
    <m/>
    <n v="198"/>
    <n v="1886"/>
  </r>
  <r>
    <s v="3074"/>
    <s v="Harford Transit"/>
    <s v="DR"/>
    <s v="DO"/>
    <x v="5"/>
    <x v="16"/>
    <x v="0"/>
    <m/>
    <m/>
    <m/>
  </r>
  <r>
    <s v="3074"/>
    <s v="Harford Transit"/>
    <s v="DR"/>
    <s v="DO"/>
    <x v="6"/>
    <x v="16"/>
    <x v="0"/>
    <m/>
    <m/>
    <m/>
  </r>
  <r>
    <s v="3074"/>
    <s v="Harford Transit"/>
    <s v="DR"/>
    <s v="DO"/>
    <x v="7"/>
    <x v="16"/>
    <x v="0"/>
    <m/>
    <n v="49732"/>
    <n v="473449"/>
  </r>
  <r>
    <s v="3074"/>
    <s v="Harford Transit"/>
    <s v="MB"/>
    <s v="DO"/>
    <x v="0"/>
    <x v="16"/>
    <x v="0"/>
    <m/>
    <m/>
    <m/>
  </r>
  <r>
    <s v="3074"/>
    <s v="Harford Transit"/>
    <s v="MB"/>
    <s v="DO"/>
    <x v="1"/>
    <x v="16"/>
    <x v="0"/>
    <m/>
    <m/>
    <m/>
  </r>
  <r>
    <s v="3074"/>
    <s v="Harford Transit"/>
    <s v="MB"/>
    <s v="DO"/>
    <x v="2"/>
    <x v="16"/>
    <x v="0"/>
    <m/>
    <m/>
    <m/>
  </r>
  <r>
    <s v="3074"/>
    <s v="Harford Transit"/>
    <s v="MB"/>
    <s v="DO"/>
    <x v="3"/>
    <x v="16"/>
    <x v="0"/>
    <m/>
    <m/>
    <m/>
  </r>
  <r>
    <s v="3074"/>
    <s v="Harford Transit"/>
    <s v="MB"/>
    <s v="DO"/>
    <x v="4"/>
    <x v="16"/>
    <x v="0"/>
    <m/>
    <n v="1252"/>
    <n v="10031"/>
  </r>
  <r>
    <s v="3074"/>
    <s v="Harford Transit"/>
    <s v="MB"/>
    <s v="DO"/>
    <x v="5"/>
    <x v="16"/>
    <x v="0"/>
    <m/>
    <m/>
    <m/>
  </r>
  <r>
    <s v="3074"/>
    <s v="Harford Transit"/>
    <s v="MB"/>
    <s v="DO"/>
    <x v="6"/>
    <x v="16"/>
    <x v="0"/>
    <m/>
    <m/>
    <m/>
  </r>
  <r>
    <s v="3074"/>
    <s v="Harford Transit"/>
    <s v="MB"/>
    <s v="DO"/>
    <x v="7"/>
    <x v="16"/>
    <x v="0"/>
    <m/>
    <n v="314323"/>
    <n v="2517727"/>
  </r>
  <r>
    <s v="3075"/>
    <s v="Delaware Transit Corporation"/>
    <s v="DR"/>
    <s v="DO"/>
    <x v="0"/>
    <x v="17"/>
    <x v="0"/>
    <m/>
    <m/>
    <m/>
  </r>
  <r>
    <s v="3075"/>
    <s v="Delaware Transit Corporation"/>
    <s v="DR"/>
    <s v="DO"/>
    <x v="1"/>
    <x v="17"/>
    <x v="0"/>
    <m/>
    <m/>
    <m/>
  </r>
  <r>
    <s v="3075"/>
    <s v="Delaware Transit Corporation"/>
    <s v="DR"/>
    <s v="DO"/>
    <x v="2"/>
    <x v="17"/>
    <x v="0"/>
    <m/>
    <m/>
    <m/>
  </r>
  <r>
    <s v="3075"/>
    <s v="Delaware Transit Corporation"/>
    <s v="DR"/>
    <s v="DO"/>
    <x v="3"/>
    <x v="17"/>
    <x v="0"/>
    <m/>
    <m/>
    <m/>
  </r>
  <r>
    <s v="3075"/>
    <s v="Delaware Transit Corporation"/>
    <s v="DR"/>
    <s v="DO"/>
    <x v="4"/>
    <x v="17"/>
    <x v="0"/>
    <m/>
    <n v="3513"/>
    <n v="44527"/>
  </r>
  <r>
    <s v="3075"/>
    <s v="Delaware Transit Corporation"/>
    <s v="DR"/>
    <s v="DO"/>
    <x v="5"/>
    <x v="17"/>
    <x v="0"/>
    <m/>
    <n v="1034"/>
    <n v="10510"/>
  </r>
  <r>
    <s v="3075"/>
    <s v="Delaware Transit Corporation"/>
    <s v="DR"/>
    <s v="DO"/>
    <x v="6"/>
    <x v="17"/>
    <x v="0"/>
    <m/>
    <n v="127"/>
    <n v="661"/>
  </r>
  <r>
    <s v="3075"/>
    <s v="Delaware Transit Corporation"/>
    <s v="DR"/>
    <s v="DO"/>
    <x v="7"/>
    <x v="17"/>
    <x v="0"/>
    <m/>
    <n v="956123"/>
    <n v="11934693"/>
  </r>
  <r>
    <s v="3075"/>
    <s v="Delaware Transit Corporation"/>
    <s v="DR"/>
    <s v="PT"/>
    <x v="0"/>
    <x v="17"/>
    <x v="0"/>
    <m/>
    <m/>
    <m/>
  </r>
  <r>
    <s v="3075"/>
    <s v="Delaware Transit Corporation"/>
    <s v="DR"/>
    <s v="PT"/>
    <x v="1"/>
    <x v="17"/>
    <x v="0"/>
    <m/>
    <m/>
    <m/>
  </r>
  <r>
    <s v="3075"/>
    <s v="Delaware Transit Corporation"/>
    <s v="DR"/>
    <s v="PT"/>
    <x v="2"/>
    <x v="17"/>
    <x v="0"/>
    <m/>
    <m/>
    <m/>
  </r>
  <r>
    <s v="3075"/>
    <s v="Delaware Transit Corporation"/>
    <s v="DR"/>
    <s v="PT"/>
    <x v="3"/>
    <x v="17"/>
    <x v="0"/>
    <m/>
    <m/>
    <m/>
  </r>
  <r>
    <s v="3075"/>
    <s v="Delaware Transit Corporation"/>
    <s v="DR"/>
    <s v="PT"/>
    <x v="4"/>
    <x v="17"/>
    <x v="0"/>
    <m/>
    <n v="140"/>
    <n v="1684"/>
  </r>
  <r>
    <s v="3075"/>
    <s v="Delaware Transit Corporation"/>
    <s v="DR"/>
    <s v="PT"/>
    <x v="5"/>
    <x v="17"/>
    <x v="0"/>
    <m/>
    <n v="21"/>
    <n v="457"/>
  </r>
  <r>
    <s v="3075"/>
    <s v="Delaware Transit Corporation"/>
    <s v="DR"/>
    <s v="PT"/>
    <x v="6"/>
    <x v="17"/>
    <x v="0"/>
    <m/>
    <m/>
    <m/>
  </r>
  <r>
    <s v="3075"/>
    <s v="Delaware Transit Corporation"/>
    <s v="DR"/>
    <s v="PT"/>
    <x v="7"/>
    <x v="17"/>
    <x v="0"/>
    <m/>
    <n v="36814"/>
    <n v="453239"/>
  </r>
  <r>
    <s v="3075"/>
    <s v="Delaware Transit Corporation"/>
    <s v="MB"/>
    <s v="DO"/>
    <x v="0"/>
    <x v="17"/>
    <x v="0"/>
    <m/>
    <m/>
    <m/>
  </r>
  <r>
    <s v="3075"/>
    <s v="Delaware Transit Corporation"/>
    <s v="MB"/>
    <s v="DO"/>
    <x v="1"/>
    <x v="17"/>
    <x v="0"/>
    <m/>
    <m/>
    <m/>
  </r>
  <r>
    <s v="3075"/>
    <s v="Delaware Transit Corporation"/>
    <s v="MB"/>
    <s v="DO"/>
    <x v="2"/>
    <x v="17"/>
    <x v="0"/>
    <m/>
    <m/>
    <m/>
  </r>
  <r>
    <s v="3075"/>
    <s v="Delaware Transit Corporation"/>
    <s v="MB"/>
    <s v="DO"/>
    <x v="3"/>
    <x v="17"/>
    <x v="0"/>
    <m/>
    <m/>
    <m/>
  </r>
  <r>
    <s v="3075"/>
    <s v="Delaware Transit Corporation"/>
    <s v="MB"/>
    <s v="DO"/>
    <x v="4"/>
    <x v="17"/>
    <x v="0"/>
    <m/>
    <n v="36543"/>
    <n v="230041"/>
  </r>
  <r>
    <s v="3075"/>
    <s v="Delaware Transit Corporation"/>
    <s v="MB"/>
    <s v="DO"/>
    <x v="5"/>
    <x v="17"/>
    <x v="0"/>
    <m/>
    <n v="13934"/>
    <n v="77262"/>
  </r>
  <r>
    <s v="3075"/>
    <s v="Delaware Transit Corporation"/>
    <s v="MB"/>
    <s v="DO"/>
    <x v="6"/>
    <x v="17"/>
    <x v="0"/>
    <m/>
    <n v="4059"/>
    <n v="20690"/>
  </r>
  <r>
    <s v="3075"/>
    <s v="Delaware Transit Corporation"/>
    <s v="MB"/>
    <s v="DO"/>
    <x v="7"/>
    <x v="17"/>
    <x v="0"/>
    <m/>
    <n v="10291956"/>
    <n v="63964989"/>
  </r>
  <r>
    <s v="3075"/>
    <s v="Delaware Transit Corporation"/>
    <s v="MB"/>
    <s v="PT"/>
    <x v="0"/>
    <x v="17"/>
    <x v="0"/>
    <m/>
    <m/>
    <m/>
  </r>
  <r>
    <s v="3075"/>
    <s v="Delaware Transit Corporation"/>
    <s v="MB"/>
    <s v="PT"/>
    <x v="1"/>
    <x v="17"/>
    <x v="0"/>
    <m/>
    <m/>
    <m/>
  </r>
  <r>
    <s v="3075"/>
    <s v="Delaware Transit Corporation"/>
    <s v="MB"/>
    <s v="PT"/>
    <x v="2"/>
    <x v="17"/>
    <x v="0"/>
    <m/>
    <m/>
    <m/>
  </r>
  <r>
    <s v="3075"/>
    <s v="Delaware Transit Corporation"/>
    <s v="MB"/>
    <s v="PT"/>
    <x v="3"/>
    <x v="17"/>
    <x v="0"/>
    <m/>
    <m/>
    <m/>
  </r>
  <r>
    <s v="3075"/>
    <s v="Delaware Transit Corporation"/>
    <s v="MB"/>
    <s v="PT"/>
    <x v="4"/>
    <x v="17"/>
    <x v="0"/>
    <m/>
    <n v="1213"/>
    <n v="14374"/>
  </r>
  <r>
    <s v="3075"/>
    <s v="Delaware Transit Corporation"/>
    <s v="MB"/>
    <s v="PT"/>
    <x v="5"/>
    <x v="17"/>
    <x v="0"/>
    <m/>
    <m/>
    <m/>
  </r>
  <r>
    <s v="3075"/>
    <s v="Delaware Transit Corporation"/>
    <s v="MB"/>
    <s v="PT"/>
    <x v="6"/>
    <x v="17"/>
    <x v="0"/>
    <m/>
    <m/>
    <m/>
  </r>
  <r>
    <s v="3075"/>
    <s v="Delaware Transit Corporation"/>
    <s v="MB"/>
    <s v="PT"/>
    <x v="7"/>
    <x v="17"/>
    <x v="0"/>
    <m/>
    <n v="309369"/>
    <n v="3665492"/>
  </r>
  <r>
    <s v="3076"/>
    <s v="Williamsburg Area Transit Authority"/>
    <s v="DR"/>
    <s v="DO"/>
    <x v="0"/>
    <x v="14"/>
    <x v="0"/>
    <m/>
    <m/>
    <m/>
  </r>
  <r>
    <s v="3076"/>
    <s v="Williamsburg Area Transit Authority"/>
    <s v="DR"/>
    <s v="DO"/>
    <x v="1"/>
    <x v="14"/>
    <x v="0"/>
    <m/>
    <m/>
    <m/>
  </r>
  <r>
    <s v="3076"/>
    <s v="Williamsburg Area Transit Authority"/>
    <s v="DR"/>
    <s v="DO"/>
    <x v="2"/>
    <x v="14"/>
    <x v="0"/>
    <m/>
    <m/>
    <m/>
  </r>
  <r>
    <s v="3076"/>
    <s v="Williamsburg Area Transit Authority"/>
    <s v="DR"/>
    <s v="DO"/>
    <x v="3"/>
    <x v="14"/>
    <x v="0"/>
    <m/>
    <m/>
    <m/>
  </r>
  <r>
    <s v="3076"/>
    <s v="Williamsburg Area Transit Authority"/>
    <s v="DR"/>
    <s v="DO"/>
    <x v="4"/>
    <x v="14"/>
    <x v="0"/>
    <m/>
    <n v="11"/>
    <n v="68"/>
  </r>
  <r>
    <s v="3076"/>
    <s v="Williamsburg Area Transit Authority"/>
    <s v="DR"/>
    <s v="DO"/>
    <x v="5"/>
    <x v="14"/>
    <x v="0"/>
    <m/>
    <n v="6"/>
    <n v="32"/>
  </r>
  <r>
    <s v="3076"/>
    <s v="Williamsburg Area Transit Authority"/>
    <s v="DR"/>
    <s v="DO"/>
    <x v="6"/>
    <x v="14"/>
    <x v="0"/>
    <m/>
    <n v="6"/>
    <n v="32"/>
  </r>
  <r>
    <s v="3076"/>
    <s v="Williamsburg Area Transit Authority"/>
    <s v="DR"/>
    <s v="DO"/>
    <x v="7"/>
    <x v="14"/>
    <x v="0"/>
    <m/>
    <n v="3485"/>
    <n v="20213"/>
  </r>
  <r>
    <s v="3076"/>
    <s v="Williamsburg Area Transit Authority"/>
    <s v="MB"/>
    <s v="DO"/>
    <x v="0"/>
    <x v="14"/>
    <x v="0"/>
    <m/>
    <m/>
    <m/>
  </r>
  <r>
    <s v="3076"/>
    <s v="Williamsburg Area Transit Authority"/>
    <s v="MB"/>
    <s v="DO"/>
    <x v="1"/>
    <x v="14"/>
    <x v="0"/>
    <m/>
    <m/>
    <m/>
  </r>
  <r>
    <s v="3076"/>
    <s v="Williamsburg Area Transit Authority"/>
    <s v="MB"/>
    <s v="DO"/>
    <x v="2"/>
    <x v="14"/>
    <x v="0"/>
    <m/>
    <m/>
    <m/>
  </r>
  <r>
    <s v="3076"/>
    <s v="Williamsburg Area Transit Authority"/>
    <s v="MB"/>
    <s v="DO"/>
    <x v="3"/>
    <x v="14"/>
    <x v="0"/>
    <m/>
    <m/>
    <m/>
  </r>
  <r>
    <s v="3076"/>
    <s v="Williamsburg Area Transit Authority"/>
    <s v="MB"/>
    <s v="DO"/>
    <x v="4"/>
    <x v="14"/>
    <x v="0"/>
    <m/>
    <n v="3485"/>
    <n v="16726"/>
  </r>
  <r>
    <s v="3076"/>
    <s v="Williamsburg Area Transit Authority"/>
    <s v="MB"/>
    <s v="DO"/>
    <x v="5"/>
    <x v="14"/>
    <x v="0"/>
    <m/>
    <n v="1742"/>
    <n v="8363"/>
  </r>
  <r>
    <s v="3076"/>
    <s v="Williamsburg Area Transit Authority"/>
    <s v="MB"/>
    <s v="DO"/>
    <x v="6"/>
    <x v="14"/>
    <x v="0"/>
    <m/>
    <n v="1742"/>
    <n v="8363"/>
  </r>
  <r>
    <s v="3076"/>
    <s v="Williamsburg Area Transit Authority"/>
    <s v="MB"/>
    <s v="DO"/>
    <x v="7"/>
    <x v="14"/>
    <x v="0"/>
    <m/>
    <n v="1076763"/>
    <n v="5168462"/>
  </r>
  <r>
    <s v="3076"/>
    <s v="Williamsburg Area Transit Authority"/>
    <s v="MB"/>
    <s v="PT"/>
    <x v="0"/>
    <x v="14"/>
    <x v="0"/>
    <m/>
    <m/>
    <m/>
  </r>
  <r>
    <s v="3076"/>
    <s v="Williamsburg Area Transit Authority"/>
    <s v="MB"/>
    <s v="PT"/>
    <x v="1"/>
    <x v="14"/>
    <x v="0"/>
    <m/>
    <m/>
    <m/>
  </r>
  <r>
    <s v="3076"/>
    <s v="Williamsburg Area Transit Authority"/>
    <s v="MB"/>
    <s v="PT"/>
    <x v="2"/>
    <x v="14"/>
    <x v="0"/>
    <m/>
    <m/>
    <m/>
  </r>
  <r>
    <s v="3076"/>
    <s v="Williamsburg Area Transit Authority"/>
    <s v="MB"/>
    <s v="PT"/>
    <x v="3"/>
    <x v="14"/>
    <x v="0"/>
    <m/>
    <m/>
    <m/>
  </r>
  <r>
    <s v="3076"/>
    <s v="Williamsburg Area Transit Authority"/>
    <s v="MB"/>
    <s v="PT"/>
    <x v="4"/>
    <x v="14"/>
    <x v="0"/>
    <m/>
    <n v="4656"/>
    <n v="6748"/>
  </r>
  <r>
    <s v="3076"/>
    <s v="Williamsburg Area Transit Authority"/>
    <s v="MB"/>
    <s v="PT"/>
    <x v="5"/>
    <x v="14"/>
    <x v="0"/>
    <m/>
    <n v="4656"/>
    <n v="6748"/>
  </r>
  <r>
    <s v="3076"/>
    <s v="Williamsburg Area Transit Authority"/>
    <s v="MB"/>
    <s v="PT"/>
    <x v="6"/>
    <x v="14"/>
    <x v="0"/>
    <m/>
    <n v="4656"/>
    <n v="6748"/>
  </r>
  <r>
    <s v="3076"/>
    <s v="Williamsburg Area Transit Authority"/>
    <s v="MB"/>
    <s v="PT"/>
    <x v="7"/>
    <x v="14"/>
    <x v="0"/>
    <m/>
    <n v="1694636"/>
    <n v="2459847"/>
  </r>
  <r>
    <s v="3077"/>
    <s v="Borough of Pottstown - Pottstown Area Rapid Transit"/>
    <s v="DR"/>
    <s v="PT"/>
    <x v="0"/>
    <x v="12"/>
    <x v="0"/>
    <m/>
    <m/>
    <m/>
  </r>
  <r>
    <s v="3077"/>
    <s v="Borough of Pottstown - Pottstown Area Rapid Transit"/>
    <s v="DR"/>
    <s v="PT"/>
    <x v="1"/>
    <x v="12"/>
    <x v="0"/>
    <m/>
    <m/>
    <m/>
  </r>
  <r>
    <s v="3077"/>
    <s v="Borough of Pottstown - Pottstown Area Rapid Transit"/>
    <s v="DR"/>
    <s v="PT"/>
    <x v="2"/>
    <x v="12"/>
    <x v="0"/>
    <m/>
    <m/>
    <m/>
  </r>
  <r>
    <s v="3077"/>
    <s v="Borough of Pottstown - Pottstown Area Rapid Transit"/>
    <s v="DR"/>
    <s v="PT"/>
    <x v="3"/>
    <x v="12"/>
    <x v="0"/>
    <m/>
    <m/>
    <m/>
  </r>
  <r>
    <s v="3077"/>
    <s v="Borough of Pottstown - Pottstown Area Rapid Transit"/>
    <s v="DR"/>
    <s v="PT"/>
    <x v="4"/>
    <x v="12"/>
    <x v="0"/>
    <m/>
    <n v="12"/>
    <n v="43"/>
  </r>
  <r>
    <s v="3077"/>
    <s v="Borough of Pottstown - Pottstown Area Rapid Transit"/>
    <s v="DR"/>
    <s v="PT"/>
    <x v="5"/>
    <x v="12"/>
    <x v="0"/>
    <m/>
    <n v="9"/>
    <n v="28"/>
  </r>
  <r>
    <s v="3077"/>
    <s v="Borough of Pottstown - Pottstown Area Rapid Transit"/>
    <s v="DR"/>
    <s v="PT"/>
    <x v="6"/>
    <x v="12"/>
    <x v="0"/>
    <m/>
    <n v="0"/>
    <n v="0"/>
  </r>
  <r>
    <s v="3077"/>
    <s v="Borough of Pottstown - Pottstown Area Rapid Transit"/>
    <s v="DR"/>
    <s v="PT"/>
    <x v="7"/>
    <x v="12"/>
    <x v="0"/>
    <m/>
    <n v="3603"/>
    <n v="13524"/>
  </r>
  <r>
    <s v="3077"/>
    <s v="Borough of Pottstown - Pottstown Area Rapid Transit"/>
    <s v="MB"/>
    <s v="PT"/>
    <x v="0"/>
    <x v="12"/>
    <x v="0"/>
    <m/>
    <m/>
    <m/>
  </r>
  <r>
    <s v="3077"/>
    <s v="Borough of Pottstown - Pottstown Area Rapid Transit"/>
    <s v="MB"/>
    <s v="PT"/>
    <x v="1"/>
    <x v="12"/>
    <x v="0"/>
    <m/>
    <m/>
    <m/>
  </r>
  <r>
    <s v="3077"/>
    <s v="Borough of Pottstown - Pottstown Area Rapid Transit"/>
    <s v="MB"/>
    <s v="PT"/>
    <x v="2"/>
    <x v="12"/>
    <x v="0"/>
    <m/>
    <m/>
    <m/>
  </r>
  <r>
    <s v="3077"/>
    <s v="Borough of Pottstown - Pottstown Area Rapid Transit"/>
    <s v="MB"/>
    <s v="PT"/>
    <x v="3"/>
    <x v="12"/>
    <x v="0"/>
    <m/>
    <m/>
    <m/>
  </r>
  <r>
    <s v="3077"/>
    <s v="Borough of Pottstown - Pottstown Area Rapid Transit"/>
    <s v="MB"/>
    <s v="PT"/>
    <x v="4"/>
    <x v="12"/>
    <x v="0"/>
    <m/>
    <n v="871"/>
    <n v="957"/>
  </r>
  <r>
    <s v="3077"/>
    <s v="Borough of Pottstown - Pottstown Area Rapid Transit"/>
    <s v="MB"/>
    <s v="PT"/>
    <x v="5"/>
    <x v="12"/>
    <x v="0"/>
    <m/>
    <n v="731"/>
    <n v="856"/>
  </r>
  <r>
    <s v="3077"/>
    <s v="Borough of Pottstown - Pottstown Area Rapid Transit"/>
    <s v="MB"/>
    <s v="PT"/>
    <x v="6"/>
    <x v="12"/>
    <x v="0"/>
    <m/>
    <n v="0"/>
    <n v="0"/>
  </r>
  <r>
    <s v="3077"/>
    <s v="Borough of Pottstown - Pottstown Area Rapid Transit"/>
    <s v="MB"/>
    <s v="PT"/>
    <x v="7"/>
    <x v="12"/>
    <x v="0"/>
    <m/>
    <n v="265535"/>
    <n v="297321"/>
  </r>
  <r>
    <s v="3078"/>
    <s v="Southwestern Pennsylvania Commission"/>
    <s v="VP"/>
    <s v="PT"/>
    <x v="0"/>
    <x v="12"/>
    <x v="0"/>
    <m/>
    <m/>
    <m/>
  </r>
  <r>
    <s v="3078"/>
    <s v="Southwestern Pennsylvania Commission"/>
    <s v="VP"/>
    <s v="PT"/>
    <x v="1"/>
    <x v="12"/>
    <x v="0"/>
    <m/>
    <m/>
    <m/>
  </r>
  <r>
    <s v="3078"/>
    <s v="Southwestern Pennsylvania Commission"/>
    <s v="VP"/>
    <s v="PT"/>
    <x v="2"/>
    <x v="12"/>
    <x v="0"/>
    <m/>
    <m/>
    <m/>
  </r>
  <r>
    <s v="3078"/>
    <s v="Southwestern Pennsylvania Commission"/>
    <s v="VP"/>
    <s v="PT"/>
    <x v="3"/>
    <x v="12"/>
    <x v="0"/>
    <m/>
    <m/>
    <m/>
  </r>
  <r>
    <s v="3078"/>
    <s v="Southwestern Pennsylvania Commission"/>
    <s v="VP"/>
    <s v="PT"/>
    <x v="4"/>
    <x v="12"/>
    <x v="0"/>
    <m/>
    <n v="954"/>
    <n v="26612"/>
  </r>
  <r>
    <s v="3078"/>
    <s v="Southwestern Pennsylvania Commission"/>
    <s v="VP"/>
    <s v="PT"/>
    <x v="5"/>
    <x v="12"/>
    <x v="0"/>
    <m/>
    <m/>
    <m/>
  </r>
  <r>
    <s v="3078"/>
    <s v="Southwestern Pennsylvania Commission"/>
    <s v="VP"/>
    <s v="PT"/>
    <x v="6"/>
    <x v="12"/>
    <x v="0"/>
    <m/>
    <m/>
    <m/>
  </r>
  <r>
    <s v="3078"/>
    <s v="Southwestern Pennsylvania Commission"/>
    <s v="VP"/>
    <s v="PT"/>
    <x v="7"/>
    <x v="12"/>
    <x v="0"/>
    <m/>
    <n v="243176"/>
    <n v="6785985"/>
  </r>
  <r>
    <s v="3079"/>
    <s v="Fredericksburg Regional Transit"/>
    <s v="MB"/>
    <s v="DO"/>
    <x v="0"/>
    <x v="14"/>
    <x v="0"/>
    <m/>
    <m/>
    <m/>
  </r>
  <r>
    <s v="3079"/>
    <s v="Fredericksburg Regional Transit"/>
    <s v="MB"/>
    <s v="DO"/>
    <x v="1"/>
    <x v="14"/>
    <x v="0"/>
    <m/>
    <m/>
    <m/>
  </r>
  <r>
    <s v="3079"/>
    <s v="Fredericksburg Regional Transit"/>
    <s v="MB"/>
    <s v="DO"/>
    <x v="2"/>
    <x v="14"/>
    <x v="0"/>
    <m/>
    <m/>
    <m/>
  </r>
  <r>
    <s v="3079"/>
    <s v="Fredericksburg Regional Transit"/>
    <s v="MB"/>
    <s v="DO"/>
    <x v="3"/>
    <x v="14"/>
    <x v="0"/>
    <m/>
    <m/>
    <m/>
  </r>
  <r>
    <s v="3079"/>
    <s v="Fredericksburg Regional Transit"/>
    <s v="MB"/>
    <s v="DO"/>
    <x v="4"/>
    <x v="14"/>
    <x v="0"/>
    <m/>
    <m/>
    <m/>
  </r>
  <r>
    <s v="3079"/>
    <s v="Fredericksburg Regional Transit"/>
    <s v="MB"/>
    <s v="DO"/>
    <x v="5"/>
    <x v="14"/>
    <x v="0"/>
    <m/>
    <m/>
    <m/>
  </r>
  <r>
    <s v="3079"/>
    <s v="Fredericksburg Regional Transit"/>
    <s v="MB"/>
    <s v="DO"/>
    <x v="6"/>
    <x v="14"/>
    <x v="0"/>
    <m/>
    <m/>
    <m/>
  </r>
  <r>
    <s v="3079"/>
    <s v="Fredericksburg Regional Transit"/>
    <s v="MB"/>
    <s v="DO"/>
    <x v="7"/>
    <x v="14"/>
    <x v="0"/>
    <m/>
    <n v="549168"/>
    <m/>
  </r>
  <r>
    <s v="3080"/>
    <s v="Arlington Transit - Arlington County"/>
    <s v="DR"/>
    <s v="PT"/>
    <x v="0"/>
    <x v="14"/>
    <x v="0"/>
    <m/>
    <m/>
    <m/>
  </r>
  <r>
    <s v="3080"/>
    <s v="Arlington Transit - Arlington County"/>
    <s v="DR"/>
    <s v="PT"/>
    <x v="1"/>
    <x v="14"/>
    <x v="0"/>
    <m/>
    <m/>
    <m/>
  </r>
  <r>
    <s v="3080"/>
    <s v="Arlington Transit - Arlington County"/>
    <s v="DR"/>
    <s v="PT"/>
    <x v="2"/>
    <x v="14"/>
    <x v="0"/>
    <m/>
    <m/>
    <m/>
  </r>
  <r>
    <s v="3080"/>
    <s v="Arlington Transit - Arlington County"/>
    <s v="DR"/>
    <s v="PT"/>
    <x v="3"/>
    <x v="14"/>
    <x v="0"/>
    <m/>
    <m/>
    <m/>
  </r>
  <r>
    <s v="3080"/>
    <s v="Arlington Transit - Arlington County"/>
    <s v="DR"/>
    <s v="PT"/>
    <x v="4"/>
    <x v="14"/>
    <x v="0"/>
    <m/>
    <n v="102"/>
    <n v="997"/>
  </r>
  <r>
    <s v="3080"/>
    <s v="Arlington Transit - Arlington County"/>
    <s v="DR"/>
    <s v="PT"/>
    <x v="5"/>
    <x v="14"/>
    <x v="0"/>
    <m/>
    <n v="29"/>
    <n v="265"/>
  </r>
  <r>
    <s v="3080"/>
    <s v="Arlington Transit - Arlington County"/>
    <s v="DR"/>
    <s v="PT"/>
    <x v="6"/>
    <x v="14"/>
    <x v="0"/>
    <m/>
    <m/>
    <m/>
  </r>
  <r>
    <s v="3080"/>
    <s v="Arlington Transit - Arlington County"/>
    <s v="DR"/>
    <s v="PT"/>
    <x v="7"/>
    <x v="14"/>
    <x v="0"/>
    <m/>
    <n v="27353"/>
    <n v="267407"/>
  </r>
  <r>
    <s v="3080"/>
    <s v="Arlington Transit - Arlington County"/>
    <s v="DT"/>
    <s v="PT"/>
    <x v="0"/>
    <x v="14"/>
    <x v="0"/>
    <m/>
    <m/>
    <m/>
  </r>
  <r>
    <s v="3080"/>
    <s v="Arlington Transit - Arlington County"/>
    <s v="DT"/>
    <s v="PT"/>
    <x v="1"/>
    <x v="14"/>
    <x v="0"/>
    <m/>
    <m/>
    <m/>
  </r>
  <r>
    <s v="3080"/>
    <s v="Arlington Transit - Arlington County"/>
    <s v="DT"/>
    <s v="PT"/>
    <x v="2"/>
    <x v="14"/>
    <x v="0"/>
    <m/>
    <m/>
    <m/>
  </r>
  <r>
    <s v="3080"/>
    <s v="Arlington Transit - Arlington County"/>
    <s v="DT"/>
    <s v="PT"/>
    <x v="3"/>
    <x v="14"/>
    <x v="0"/>
    <m/>
    <m/>
    <m/>
  </r>
  <r>
    <s v="3080"/>
    <s v="Arlington Transit - Arlington County"/>
    <s v="DT"/>
    <s v="PT"/>
    <x v="4"/>
    <x v="14"/>
    <x v="0"/>
    <m/>
    <m/>
    <m/>
  </r>
  <r>
    <s v="3080"/>
    <s v="Arlington Transit - Arlington County"/>
    <s v="DT"/>
    <s v="PT"/>
    <x v="5"/>
    <x v="14"/>
    <x v="0"/>
    <m/>
    <m/>
    <m/>
  </r>
  <r>
    <s v="3080"/>
    <s v="Arlington Transit - Arlington County"/>
    <s v="DT"/>
    <s v="PT"/>
    <x v="6"/>
    <x v="14"/>
    <x v="0"/>
    <m/>
    <m/>
    <m/>
  </r>
  <r>
    <s v="3080"/>
    <s v="Arlington Transit - Arlington County"/>
    <s v="DT"/>
    <s v="PT"/>
    <x v="7"/>
    <x v="14"/>
    <x v="0"/>
    <m/>
    <n v="65730"/>
    <n v="194561"/>
  </r>
  <r>
    <s v="3080"/>
    <s v="Arlington Transit - Arlington County"/>
    <s v="MB"/>
    <s v="PT"/>
    <x v="0"/>
    <x v="14"/>
    <x v="0"/>
    <m/>
    <m/>
    <m/>
  </r>
  <r>
    <s v="3080"/>
    <s v="Arlington Transit - Arlington County"/>
    <s v="MB"/>
    <s v="PT"/>
    <x v="1"/>
    <x v="14"/>
    <x v="0"/>
    <m/>
    <m/>
    <m/>
  </r>
  <r>
    <s v="3080"/>
    <s v="Arlington Transit - Arlington County"/>
    <s v="MB"/>
    <s v="PT"/>
    <x v="2"/>
    <x v="14"/>
    <x v="0"/>
    <m/>
    <m/>
    <m/>
  </r>
  <r>
    <s v="3080"/>
    <s v="Arlington Transit - Arlington County"/>
    <s v="MB"/>
    <s v="PT"/>
    <x v="3"/>
    <x v="14"/>
    <x v="0"/>
    <m/>
    <m/>
    <m/>
  </r>
  <r>
    <s v="3080"/>
    <s v="Arlington Transit - Arlington County"/>
    <s v="MB"/>
    <s v="PT"/>
    <x v="4"/>
    <x v="14"/>
    <x v="0"/>
    <m/>
    <n v="9014"/>
    <n v="18929"/>
  </r>
  <r>
    <s v="3080"/>
    <s v="Arlington Transit - Arlington County"/>
    <s v="MB"/>
    <s v="PT"/>
    <x v="5"/>
    <x v="14"/>
    <x v="0"/>
    <m/>
    <n v="3075"/>
    <n v="6458"/>
  </r>
  <r>
    <s v="3080"/>
    <s v="Arlington Transit - Arlington County"/>
    <s v="MB"/>
    <s v="PT"/>
    <x v="6"/>
    <x v="14"/>
    <x v="0"/>
    <m/>
    <n v="1822"/>
    <n v="3836"/>
  </r>
  <r>
    <s v="3080"/>
    <s v="Arlington Transit - Arlington County"/>
    <s v="MB"/>
    <s v="PT"/>
    <x v="7"/>
    <x v="14"/>
    <x v="0"/>
    <m/>
    <n v="2537338"/>
    <n v="5328410"/>
  </r>
  <r>
    <s v="3081"/>
    <s v="Loudoun County Commuter Bus Service - Office of Transportation Services"/>
    <s v="MB"/>
    <s v="PT"/>
    <x v="0"/>
    <x v="14"/>
    <x v="0"/>
    <m/>
    <m/>
    <m/>
  </r>
  <r>
    <s v="3081"/>
    <s v="Loudoun County Commuter Bus Service - Office of Transportation Services"/>
    <s v="MB"/>
    <s v="PT"/>
    <x v="1"/>
    <x v="14"/>
    <x v="0"/>
    <m/>
    <m/>
    <m/>
  </r>
  <r>
    <s v="3081"/>
    <s v="Loudoun County Commuter Bus Service - Office of Transportation Services"/>
    <s v="MB"/>
    <s v="PT"/>
    <x v="2"/>
    <x v="14"/>
    <x v="0"/>
    <m/>
    <m/>
    <m/>
  </r>
  <r>
    <s v="3081"/>
    <s v="Loudoun County Commuter Bus Service - Office of Transportation Services"/>
    <s v="MB"/>
    <s v="PT"/>
    <x v="3"/>
    <x v="14"/>
    <x v="0"/>
    <m/>
    <m/>
    <m/>
  </r>
  <r>
    <s v="3081"/>
    <s v="Loudoun County Commuter Bus Service - Office of Transportation Services"/>
    <s v="MB"/>
    <s v="PT"/>
    <x v="4"/>
    <x v="14"/>
    <x v="0"/>
    <m/>
    <n v="5322"/>
    <n v="169751"/>
  </r>
  <r>
    <s v="3081"/>
    <s v="Loudoun County Commuter Bus Service - Office of Transportation Services"/>
    <s v="MB"/>
    <s v="PT"/>
    <x v="5"/>
    <x v="14"/>
    <x v="0"/>
    <m/>
    <m/>
    <m/>
  </r>
  <r>
    <s v="3081"/>
    <s v="Loudoun County Commuter Bus Service - Office of Transportation Services"/>
    <s v="MB"/>
    <s v="PT"/>
    <x v="6"/>
    <x v="14"/>
    <x v="0"/>
    <m/>
    <m/>
    <m/>
  </r>
  <r>
    <s v="3081"/>
    <s v="Loudoun County Commuter Bus Service - Office of Transportation Services"/>
    <s v="MB"/>
    <s v="PT"/>
    <x v="7"/>
    <x v="14"/>
    <x v="0"/>
    <m/>
    <n v="1316448"/>
    <n v="41988758"/>
  </r>
  <r>
    <s v="3083"/>
    <s v="Transportation District Commission of Hampton Roads, dba: Hampton Roads Transit"/>
    <s v="DR"/>
    <s v="PT"/>
    <x v="0"/>
    <x v="14"/>
    <x v="0"/>
    <m/>
    <m/>
    <m/>
  </r>
  <r>
    <s v="3083"/>
    <s v="Transportation District Commission of Hampton Roads, dba: Hampton Roads Transit"/>
    <s v="DR"/>
    <s v="PT"/>
    <x v="1"/>
    <x v="14"/>
    <x v="0"/>
    <m/>
    <m/>
    <m/>
  </r>
  <r>
    <s v="3083"/>
    <s v="Transportation District Commission of Hampton Roads, dba: Hampton Roads Transit"/>
    <s v="DR"/>
    <s v="PT"/>
    <x v="2"/>
    <x v="14"/>
    <x v="0"/>
    <m/>
    <m/>
    <m/>
  </r>
  <r>
    <s v="3083"/>
    <s v="Transportation District Commission of Hampton Roads, dba: Hampton Roads Transit"/>
    <s v="DR"/>
    <s v="PT"/>
    <x v="3"/>
    <x v="14"/>
    <x v="0"/>
    <m/>
    <m/>
    <m/>
  </r>
  <r>
    <s v="3083"/>
    <s v="Transportation District Commission of Hampton Roads, dba: Hampton Roads Transit"/>
    <s v="DR"/>
    <s v="PT"/>
    <x v="4"/>
    <x v="14"/>
    <x v="0"/>
    <m/>
    <n v="1044"/>
    <n v="9237"/>
  </r>
  <r>
    <s v="3083"/>
    <s v="Transportation District Commission of Hampton Roads, dba: Hampton Roads Transit"/>
    <s v="DR"/>
    <s v="PT"/>
    <x v="5"/>
    <x v="14"/>
    <x v="0"/>
    <m/>
    <n v="306"/>
    <n v="2314"/>
  </r>
  <r>
    <s v="3083"/>
    <s v="Transportation District Commission of Hampton Roads, dba: Hampton Roads Transit"/>
    <s v="DR"/>
    <s v="PT"/>
    <x v="6"/>
    <x v="14"/>
    <x v="0"/>
    <m/>
    <n v="208"/>
    <n v="1432"/>
  </r>
  <r>
    <s v="3083"/>
    <s v="Transportation District Commission of Hampton Roads, dba: Hampton Roads Transit"/>
    <s v="DR"/>
    <s v="PT"/>
    <x v="7"/>
    <x v="14"/>
    <x v="0"/>
    <m/>
    <n v="293012"/>
    <n v="2547913"/>
  </r>
  <r>
    <s v="3083"/>
    <s v="Transportation District Commission of Hampton Roads, dba: Hampton Roads Transit"/>
    <s v="DT"/>
    <s v="PT"/>
    <x v="0"/>
    <x v="14"/>
    <x v="0"/>
    <m/>
    <m/>
    <m/>
  </r>
  <r>
    <s v="3083"/>
    <s v="Transportation District Commission of Hampton Roads, dba: Hampton Roads Transit"/>
    <s v="DT"/>
    <s v="PT"/>
    <x v="1"/>
    <x v="14"/>
    <x v="0"/>
    <m/>
    <m/>
    <m/>
  </r>
  <r>
    <s v="3083"/>
    <s v="Transportation District Commission of Hampton Roads, dba: Hampton Roads Transit"/>
    <s v="DT"/>
    <s v="PT"/>
    <x v="2"/>
    <x v="14"/>
    <x v="0"/>
    <m/>
    <m/>
    <m/>
  </r>
  <r>
    <s v="3083"/>
    <s v="Transportation District Commission of Hampton Roads, dba: Hampton Roads Transit"/>
    <s v="DT"/>
    <s v="PT"/>
    <x v="3"/>
    <x v="14"/>
    <x v="0"/>
    <m/>
    <m/>
    <m/>
  </r>
  <r>
    <s v="3083"/>
    <s v="Transportation District Commission of Hampton Roads, dba: Hampton Roads Transit"/>
    <s v="DT"/>
    <s v="PT"/>
    <x v="4"/>
    <x v="14"/>
    <x v="0"/>
    <m/>
    <m/>
    <m/>
  </r>
  <r>
    <s v="3083"/>
    <s v="Transportation District Commission of Hampton Roads, dba: Hampton Roads Transit"/>
    <s v="DT"/>
    <s v="PT"/>
    <x v="5"/>
    <x v="14"/>
    <x v="0"/>
    <m/>
    <m/>
    <m/>
  </r>
  <r>
    <s v="3083"/>
    <s v="Transportation District Commission of Hampton Roads, dba: Hampton Roads Transit"/>
    <s v="DT"/>
    <s v="PT"/>
    <x v="6"/>
    <x v="14"/>
    <x v="0"/>
    <m/>
    <m/>
    <m/>
  </r>
  <r>
    <s v="3083"/>
    <s v="Transportation District Commission of Hampton Roads, dba: Hampton Roads Transit"/>
    <s v="DT"/>
    <s v="PT"/>
    <x v="7"/>
    <x v="14"/>
    <x v="0"/>
    <m/>
    <n v="64571"/>
    <n v="885535"/>
  </r>
  <r>
    <s v="3083"/>
    <s v="Transportation District Commission of Hampton Roads, dba: Hampton Roads Transit"/>
    <s v="FB"/>
    <s v="PT"/>
    <x v="0"/>
    <x v="14"/>
    <x v="0"/>
    <m/>
    <m/>
    <m/>
  </r>
  <r>
    <s v="3083"/>
    <s v="Transportation District Commission of Hampton Roads, dba: Hampton Roads Transit"/>
    <s v="FB"/>
    <s v="PT"/>
    <x v="1"/>
    <x v="14"/>
    <x v="0"/>
    <m/>
    <m/>
    <m/>
  </r>
  <r>
    <s v="3083"/>
    <s v="Transportation District Commission of Hampton Roads, dba: Hampton Roads Transit"/>
    <s v="FB"/>
    <s v="PT"/>
    <x v="2"/>
    <x v="14"/>
    <x v="0"/>
    <m/>
    <m/>
    <m/>
  </r>
  <r>
    <s v="3083"/>
    <s v="Transportation District Commission of Hampton Roads, dba: Hampton Roads Transit"/>
    <s v="FB"/>
    <s v="PT"/>
    <x v="3"/>
    <x v="14"/>
    <x v="0"/>
    <m/>
    <m/>
    <m/>
  </r>
  <r>
    <s v="3083"/>
    <s v="Transportation District Commission of Hampton Roads, dba: Hampton Roads Transit"/>
    <s v="FB"/>
    <s v="PT"/>
    <x v="4"/>
    <x v="14"/>
    <x v="0"/>
    <m/>
    <n v="973"/>
    <n v="495"/>
  </r>
  <r>
    <s v="3083"/>
    <s v="Transportation District Commission of Hampton Roads, dba: Hampton Roads Transit"/>
    <s v="FB"/>
    <s v="PT"/>
    <x v="5"/>
    <x v="14"/>
    <x v="0"/>
    <m/>
    <n v="1575"/>
    <n v="809"/>
  </r>
  <r>
    <s v="3083"/>
    <s v="Transportation District Commission of Hampton Roads, dba: Hampton Roads Transit"/>
    <s v="FB"/>
    <s v="PT"/>
    <x v="6"/>
    <x v="14"/>
    <x v="0"/>
    <m/>
    <n v="866"/>
    <n v="445"/>
  </r>
  <r>
    <s v="3083"/>
    <s v="Transportation District Commission of Hampton Roads, dba: Hampton Roads Transit"/>
    <s v="FB"/>
    <s v="PT"/>
    <x v="7"/>
    <x v="14"/>
    <x v="0"/>
    <m/>
    <n v="380737"/>
    <n v="194405"/>
  </r>
  <r>
    <s v="3083"/>
    <s v="Transportation District Commission of Hampton Roads, dba: Hampton Roads Transit"/>
    <s v="LR"/>
    <s v="DO"/>
    <x v="0"/>
    <x v="14"/>
    <x v="0"/>
    <m/>
    <n v="580"/>
    <m/>
  </r>
  <r>
    <s v="3083"/>
    <s v="Transportation District Commission of Hampton Roads, dba: Hampton Roads Transit"/>
    <s v="LR"/>
    <s v="DO"/>
    <x v="1"/>
    <x v="14"/>
    <x v="0"/>
    <m/>
    <n v="1423"/>
    <m/>
  </r>
  <r>
    <s v="3083"/>
    <s v="Transportation District Commission of Hampton Roads, dba: Hampton Roads Transit"/>
    <s v="LR"/>
    <s v="DO"/>
    <x v="2"/>
    <x v="14"/>
    <x v="0"/>
    <m/>
    <n v="1100"/>
    <m/>
  </r>
  <r>
    <s v="3083"/>
    <s v="Transportation District Commission of Hampton Roads, dba: Hampton Roads Transit"/>
    <s v="LR"/>
    <s v="DO"/>
    <x v="3"/>
    <x v="14"/>
    <x v="0"/>
    <m/>
    <n v="1217"/>
    <m/>
  </r>
  <r>
    <s v="3083"/>
    <s v="Transportation District Commission of Hampton Roads, dba: Hampton Roads Transit"/>
    <s v="LR"/>
    <s v="DO"/>
    <x v="4"/>
    <x v="14"/>
    <x v="143"/>
    <n v="90"/>
    <n v="4347"/>
    <n v="18874"/>
  </r>
  <r>
    <s v="3083"/>
    <s v="Transportation District Commission of Hampton Roads, dba: Hampton Roads Transit"/>
    <s v="LR"/>
    <s v="DO"/>
    <x v="5"/>
    <x v="14"/>
    <x v="144"/>
    <n v="68"/>
    <n v="5942"/>
    <n v="22688"/>
  </r>
  <r>
    <s v="3083"/>
    <s v="Transportation District Commission of Hampton Roads, dba: Hampton Roads Transit"/>
    <s v="LR"/>
    <s v="DO"/>
    <x v="6"/>
    <x v="14"/>
    <x v="145"/>
    <n v="50"/>
    <n v="2280"/>
    <n v="7780"/>
  </r>
  <r>
    <s v="3083"/>
    <s v="Transportation District Commission of Hampton Roads, dba: Hampton Roads Transit"/>
    <s v="LR"/>
    <s v="DO"/>
    <x v="7"/>
    <x v="14"/>
    <x v="146"/>
    <n v="25981"/>
    <n v="1360053"/>
    <n v="5648423"/>
  </r>
  <r>
    <s v="3083"/>
    <s v="Transportation District Commission of Hampton Roads, dba: Hampton Roads Transit"/>
    <s v="MB"/>
    <s v="DO"/>
    <x v="0"/>
    <x v="14"/>
    <x v="0"/>
    <m/>
    <m/>
    <m/>
  </r>
  <r>
    <s v="3083"/>
    <s v="Transportation District Commission of Hampton Roads, dba: Hampton Roads Transit"/>
    <s v="MB"/>
    <s v="DO"/>
    <x v="1"/>
    <x v="14"/>
    <x v="0"/>
    <m/>
    <m/>
    <m/>
  </r>
  <r>
    <s v="3083"/>
    <s v="Transportation District Commission of Hampton Roads, dba: Hampton Roads Transit"/>
    <s v="MB"/>
    <s v="DO"/>
    <x v="2"/>
    <x v="14"/>
    <x v="0"/>
    <m/>
    <m/>
    <m/>
  </r>
  <r>
    <s v="3083"/>
    <s v="Transportation District Commission of Hampton Roads, dba: Hampton Roads Transit"/>
    <s v="MB"/>
    <s v="DO"/>
    <x v="3"/>
    <x v="14"/>
    <x v="0"/>
    <m/>
    <m/>
    <m/>
  </r>
  <r>
    <s v="3083"/>
    <s v="Transportation District Commission of Hampton Roads, dba: Hampton Roads Transit"/>
    <s v="MB"/>
    <s v="DO"/>
    <x v="4"/>
    <x v="14"/>
    <x v="0"/>
    <m/>
    <n v="53492"/>
    <n v="331967"/>
  </r>
  <r>
    <s v="3083"/>
    <s v="Transportation District Commission of Hampton Roads, dba: Hampton Roads Transit"/>
    <s v="MB"/>
    <s v="DO"/>
    <x v="5"/>
    <x v="14"/>
    <x v="0"/>
    <m/>
    <n v="32039"/>
    <n v="158375"/>
  </r>
  <r>
    <s v="3083"/>
    <s v="Transportation District Commission of Hampton Roads, dba: Hampton Roads Transit"/>
    <s v="MB"/>
    <s v="DO"/>
    <x v="6"/>
    <x v="14"/>
    <x v="0"/>
    <m/>
    <n v="14282"/>
    <n v="117837"/>
  </r>
  <r>
    <s v="3083"/>
    <s v="Transportation District Commission of Hampton Roads, dba: Hampton Roads Transit"/>
    <s v="MB"/>
    <s v="DO"/>
    <x v="7"/>
    <x v="14"/>
    <x v="0"/>
    <m/>
    <n v="16166475"/>
    <n v="99459277"/>
  </r>
  <r>
    <s v="3083"/>
    <s v="Transportation District Commission of Hampton Roads, dba: Hampton Roads Transit"/>
    <s v="VP"/>
    <s v="DO"/>
    <x v="0"/>
    <x v="14"/>
    <x v="0"/>
    <m/>
    <m/>
    <m/>
  </r>
  <r>
    <s v="3083"/>
    <s v="Transportation District Commission of Hampton Roads, dba: Hampton Roads Transit"/>
    <s v="VP"/>
    <s v="DO"/>
    <x v="1"/>
    <x v="14"/>
    <x v="0"/>
    <m/>
    <m/>
    <m/>
  </r>
  <r>
    <s v="3083"/>
    <s v="Transportation District Commission of Hampton Roads, dba: Hampton Roads Transit"/>
    <s v="VP"/>
    <s v="DO"/>
    <x v="2"/>
    <x v="14"/>
    <x v="0"/>
    <m/>
    <m/>
    <m/>
  </r>
  <r>
    <s v="3083"/>
    <s v="Transportation District Commission of Hampton Roads, dba: Hampton Roads Transit"/>
    <s v="VP"/>
    <s v="DO"/>
    <x v="3"/>
    <x v="14"/>
    <x v="0"/>
    <m/>
    <m/>
    <m/>
  </r>
  <r>
    <s v="3083"/>
    <s v="Transportation District Commission of Hampton Roads, dba: Hampton Roads Transit"/>
    <s v="VP"/>
    <s v="DO"/>
    <x v="4"/>
    <x v="14"/>
    <x v="0"/>
    <m/>
    <n v="767"/>
    <n v="27905"/>
  </r>
  <r>
    <s v="3083"/>
    <s v="Transportation District Commission of Hampton Roads, dba: Hampton Roads Transit"/>
    <s v="VP"/>
    <s v="DO"/>
    <x v="5"/>
    <x v="14"/>
    <x v="0"/>
    <m/>
    <n v="6"/>
    <n v="215"/>
  </r>
  <r>
    <s v="3083"/>
    <s v="Transportation District Commission of Hampton Roads, dba: Hampton Roads Transit"/>
    <s v="VP"/>
    <s v="DO"/>
    <x v="6"/>
    <x v="14"/>
    <x v="0"/>
    <m/>
    <n v="4"/>
    <n v="84"/>
  </r>
  <r>
    <s v="3083"/>
    <s v="Transportation District Commission of Hampton Roads, dba: Hampton Roads Transit"/>
    <s v="VP"/>
    <s v="DO"/>
    <x v="7"/>
    <x v="14"/>
    <x v="0"/>
    <m/>
    <n v="194668"/>
    <n v="7077141"/>
  </r>
  <r>
    <s v="3085"/>
    <s v="Prince George's County Transit"/>
    <s v="DR"/>
    <s v="DO"/>
    <x v="0"/>
    <x v="16"/>
    <x v="0"/>
    <m/>
    <m/>
    <m/>
  </r>
  <r>
    <s v="3085"/>
    <s v="Prince George's County Transit"/>
    <s v="DR"/>
    <s v="DO"/>
    <x v="1"/>
    <x v="16"/>
    <x v="0"/>
    <m/>
    <m/>
    <m/>
  </r>
  <r>
    <s v="3085"/>
    <s v="Prince George's County Transit"/>
    <s v="DR"/>
    <s v="DO"/>
    <x v="2"/>
    <x v="16"/>
    <x v="0"/>
    <m/>
    <m/>
    <m/>
  </r>
  <r>
    <s v="3085"/>
    <s v="Prince George's County Transit"/>
    <s v="DR"/>
    <s v="DO"/>
    <x v="3"/>
    <x v="16"/>
    <x v="0"/>
    <m/>
    <m/>
    <m/>
  </r>
  <r>
    <s v="3085"/>
    <s v="Prince George's County Transit"/>
    <s v="DR"/>
    <s v="DO"/>
    <x v="4"/>
    <x v="16"/>
    <x v="0"/>
    <m/>
    <n v="563"/>
    <n v="0"/>
  </r>
  <r>
    <s v="3085"/>
    <s v="Prince George's County Transit"/>
    <s v="DR"/>
    <s v="DO"/>
    <x v="5"/>
    <x v="16"/>
    <x v="0"/>
    <m/>
    <n v="0"/>
    <n v="0"/>
  </r>
  <r>
    <s v="3085"/>
    <s v="Prince George's County Transit"/>
    <s v="DR"/>
    <s v="DO"/>
    <x v="6"/>
    <x v="16"/>
    <x v="0"/>
    <m/>
    <n v="0"/>
    <n v="0"/>
  </r>
  <r>
    <s v="3085"/>
    <s v="Prince George's County Transit"/>
    <s v="DR"/>
    <s v="DO"/>
    <x v="7"/>
    <x v="16"/>
    <x v="0"/>
    <m/>
    <n v="141839"/>
    <n v="0"/>
  </r>
  <r>
    <s v="3085"/>
    <s v="Prince George's County Transit"/>
    <s v="MB"/>
    <s v="PT"/>
    <x v="0"/>
    <x v="16"/>
    <x v="0"/>
    <m/>
    <m/>
    <m/>
  </r>
  <r>
    <s v="3085"/>
    <s v="Prince George's County Transit"/>
    <s v="MB"/>
    <s v="PT"/>
    <x v="1"/>
    <x v="16"/>
    <x v="0"/>
    <m/>
    <m/>
    <m/>
  </r>
  <r>
    <s v="3085"/>
    <s v="Prince George's County Transit"/>
    <s v="MB"/>
    <s v="PT"/>
    <x v="2"/>
    <x v="16"/>
    <x v="0"/>
    <m/>
    <m/>
    <m/>
  </r>
  <r>
    <s v="3085"/>
    <s v="Prince George's County Transit"/>
    <s v="MB"/>
    <s v="PT"/>
    <x v="3"/>
    <x v="16"/>
    <x v="0"/>
    <m/>
    <m/>
    <m/>
  </r>
  <r>
    <s v="3085"/>
    <s v="Prince George's County Transit"/>
    <s v="MB"/>
    <s v="PT"/>
    <x v="4"/>
    <x v="16"/>
    <x v="0"/>
    <m/>
    <n v="15907"/>
    <n v="0"/>
  </r>
  <r>
    <s v="3085"/>
    <s v="Prince George's County Transit"/>
    <s v="MB"/>
    <s v="PT"/>
    <x v="5"/>
    <x v="16"/>
    <x v="0"/>
    <m/>
    <m/>
    <m/>
  </r>
  <r>
    <s v="3085"/>
    <s v="Prince George's County Transit"/>
    <s v="MB"/>
    <s v="PT"/>
    <x v="6"/>
    <x v="16"/>
    <x v="0"/>
    <m/>
    <m/>
    <m/>
  </r>
  <r>
    <s v="3085"/>
    <s v="Prince George's County Transit"/>
    <s v="MB"/>
    <s v="PT"/>
    <x v="7"/>
    <x v="16"/>
    <x v="0"/>
    <m/>
    <n v="4104057"/>
    <n v="0"/>
  </r>
  <r>
    <s v="3087"/>
    <s v="Fayette Area Coordinated Transportation"/>
    <s v="DR"/>
    <s v="DO"/>
    <x v="0"/>
    <x v="12"/>
    <x v="0"/>
    <m/>
    <m/>
    <m/>
  </r>
  <r>
    <s v="3087"/>
    <s v="Fayette Area Coordinated Transportation"/>
    <s v="DR"/>
    <s v="DO"/>
    <x v="1"/>
    <x v="12"/>
    <x v="0"/>
    <m/>
    <m/>
    <m/>
  </r>
  <r>
    <s v="3087"/>
    <s v="Fayette Area Coordinated Transportation"/>
    <s v="DR"/>
    <s v="DO"/>
    <x v="2"/>
    <x v="12"/>
    <x v="0"/>
    <m/>
    <m/>
    <m/>
  </r>
  <r>
    <s v="3087"/>
    <s v="Fayette Area Coordinated Transportation"/>
    <s v="DR"/>
    <s v="DO"/>
    <x v="3"/>
    <x v="12"/>
    <x v="0"/>
    <m/>
    <m/>
    <m/>
  </r>
  <r>
    <s v="3087"/>
    <s v="Fayette Area Coordinated Transportation"/>
    <s v="DR"/>
    <s v="DO"/>
    <x v="4"/>
    <x v="12"/>
    <x v="0"/>
    <m/>
    <n v="264"/>
    <n v="3860"/>
  </r>
  <r>
    <s v="3087"/>
    <s v="Fayette Area Coordinated Transportation"/>
    <s v="DR"/>
    <s v="DO"/>
    <x v="5"/>
    <x v="12"/>
    <x v="0"/>
    <m/>
    <n v="50"/>
    <n v="731"/>
  </r>
  <r>
    <s v="3087"/>
    <s v="Fayette Area Coordinated Transportation"/>
    <s v="DR"/>
    <s v="DO"/>
    <x v="6"/>
    <x v="12"/>
    <x v="0"/>
    <m/>
    <n v="9"/>
    <n v="131"/>
  </r>
  <r>
    <s v="3087"/>
    <s v="Fayette Area Coordinated Transportation"/>
    <s v="DR"/>
    <s v="DO"/>
    <x v="7"/>
    <x v="12"/>
    <x v="0"/>
    <m/>
    <n v="70217"/>
    <n v="1026706"/>
  </r>
  <r>
    <s v="3087"/>
    <s v="Fayette Area Coordinated Transportation"/>
    <s v="DR"/>
    <s v="PT"/>
    <x v="0"/>
    <x v="12"/>
    <x v="0"/>
    <m/>
    <m/>
    <m/>
  </r>
  <r>
    <s v="3087"/>
    <s v="Fayette Area Coordinated Transportation"/>
    <s v="DR"/>
    <s v="PT"/>
    <x v="1"/>
    <x v="12"/>
    <x v="0"/>
    <m/>
    <m/>
    <m/>
  </r>
  <r>
    <s v="3087"/>
    <s v="Fayette Area Coordinated Transportation"/>
    <s v="DR"/>
    <s v="PT"/>
    <x v="2"/>
    <x v="12"/>
    <x v="0"/>
    <m/>
    <m/>
    <m/>
  </r>
  <r>
    <s v="3087"/>
    <s v="Fayette Area Coordinated Transportation"/>
    <s v="DR"/>
    <s v="PT"/>
    <x v="3"/>
    <x v="12"/>
    <x v="0"/>
    <m/>
    <m/>
    <m/>
  </r>
  <r>
    <s v="3087"/>
    <s v="Fayette Area Coordinated Transportation"/>
    <s v="DR"/>
    <s v="PT"/>
    <x v="4"/>
    <x v="12"/>
    <x v="0"/>
    <m/>
    <n v="220"/>
    <n v="1650"/>
  </r>
  <r>
    <s v="3087"/>
    <s v="Fayette Area Coordinated Transportation"/>
    <s v="DR"/>
    <s v="PT"/>
    <x v="5"/>
    <x v="12"/>
    <x v="0"/>
    <m/>
    <n v="56"/>
    <n v="420"/>
  </r>
  <r>
    <s v="3087"/>
    <s v="Fayette Area Coordinated Transportation"/>
    <s v="DR"/>
    <s v="PT"/>
    <x v="6"/>
    <x v="12"/>
    <x v="0"/>
    <m/>
    <n v="29"/>
    <n v="218"/>
  </r>
  <r>
    <s v="3087"/>
    <s v="Fayette Area Coordinated Transportation"/>
    <s v="DR"/>
    <s v="PT"/>
    <x v="7"/>
    <x v="12"/>
    <x v="0"/>
    <m/>
    <n v="61056"/>
    <n v="460805"/>
  </r>
  <r>
    <s v="3087"/>
    <s v="Fayette Area Coordinated Transportation"/>
    <s v="MB"/>
    <s v="DO"/>
    <x v="0"/>
    <x v="12"/>
    <x v="0"/>
    <m/>
    <m/>
    <m/>
  </r>
  <r>
    <s v="3087"/>
    <s v="Fayette Area Coordinated Transportation"/>
    <s v="MB"/>
    <s v="DO"/>
    <x v="1"/>
    <x v="12"/>
    <x v="0"/>
    <m/>
    <m/>
    <m/>
  </r>
  <r>
    <s v="3087"/>
    <s v="Fayette Area Coordinated Transportation"/>
    <s v="MB"/>
    <s v="DO"/>
    <x v="2"/>
    <x v="12"/>
    <x v="0"/>
    <m/>
    <m/>
    <m/>
  </r>
  <r>
    <s v="3087"/>
    <s v="Fayette Area Coordinated Transportation"/>
    <s v="MB"/>
    <s v="DO"/>
    <x v="3"/>
    <x v="12"/>
    <x v="0"/>
    <m/>
    <m/>
    <m/>
  </r>
  <r>
    <s v="3087"/>
    <s v="Fayette Area Coordinated Transportation"/>
    <s v="MB"/>
    <s v="DO"/>
    <x v="4"/>
    <x v="12"/>
    <x v="0"/>
    <m/>
    <n v="419"/>
    <n v="4099"/>
  </r>
  <r>
    <s v="3087"/>
    <s v="Fayette Area Coordinated Transportation"/>
    <s v="MB"/>
    <s v="DO"/>
    <x v="5"/>
    <x v="12"/>
    <x v="0"/>
    <m/>
    <n v="237"/>
    <n v="1756"/>
  </r>
  <r>
    <s v="3087"/>
    <s v="Fayette Area Coordinated Transportation"/>
    <s v="MB"/>
    <s v="DO"/>
    <x v="6"/>
    <x v="12"/>
    <x v="0"/>
    <m/>
    <n v="58"/>
    <n v="430"/>
  </r>
  <r>
    <s v="3087"/>
    <s v="Fayette Area Coordinated Transportation"/>
    <s v="MB"/>
    <s v="DO"/>
    <x v="7"/>
    <x v="12"/>
    <x v="0"/>
    <m/>
    <n v="123356"/>
    <n v="1169685"/>
  </r>
  <r>
    <s v="3087"/>
    <s v="Fayette Area Coordinated Transportation"/>
    <s v="MB"/>
    <s v="PT"/>
    <x v="0"/>
    <x v="12"/>
    <x v="0"/>
    <m/>
    <m/>
    <m/>
  </r>
  <r>
    <s v="3087"/>
    <s v="Fayette Area Coordinated Transportation"/>
    <s v="MB"/>
    <s v="PT"/>
    <x v="1"/>
    <x v="12"/>
    <x v="0"/>
    <m/>
    <m/>
    <m/>
  </r>
  <r>
    <s v="3087"/>
    <s v="Fayette Area Coordinated Transportation"/>
    <s v="MB"/>
    <s v="PT"/>
    <x v="2"/>
    <x v="12"/>
    <x v="0"/>
    <m/>
    <m/>
    <m/>
  </r>
  <r>
    <s v="3087"/>
    <s v="Fayette Area Coordinated Transportation"/>
    <s v="MB"/>
    <s v="PT"/>
    <x v="3"/>
    <x v="12"/>
    <x v="0"/>
    <m/>
    <m/>
    <m/>
  </r>
  <r>
    <s v="3087"/>
    <s v="Fayette Area Coordinated Transportation"/>
    <s v="MB"/>
    <s v="PT"/>
    <x v="4"/>
    <x v="12"/>
    <x v="0"/>
    <m/>
    <n v="222"/>
    <n v="1645"/>
  </r>
  <r>
    <s v="3087"/>
    <s v="Fayette Area Coordinated Transportation"/>
    <s v="MB"/>
    <s v="PT"/>
    <x v="5"/>
    <x v="12"/>
    <x v="0"/>
    <m/>
    <n v="88"/>
    <n v="652"/>
  </r>
  <r>
    <s v="3087"/>
    <s v="Fayette Area Coordinated Transportation"/>
    <s v="MB"/>
    <s v="PT"/>
    <x v="6"/>
    <x v="12"/>
    <x v="0"/>
    <m/>
    <n v="0"/>
    <n v="0"/>
  </r>
  <r>
    <s v="3087"/>
    <s v="Fayette Area Coordinated Transportation"/>
    <s v="MB"/>
    <s v="PT"/>
    <x v="7"/>
    <x v="12"/>
    <x v="0"/>
    <m/>
    <n v="62022"/>
    <n v="459574"/>
  </r>
  <r>
    <s v="3088"/>
    <s v="County Commissioners of Charles County, MD"/>
    <s v="DR"/>
    <s v="PT"/>
    <x v="0"/>
    <x v="16"/>
    <x v="0"/>
    <m/>
    <m/>
    <m/>
  </r>
  <r>
    <s v="3088"/>
    <s v="County Commissioners of Charles County, MD"/>
    <s v="DR"/>
    <s v="PT"/>
    <x v="1"/>
    <x v="16"/>
    <x v="0"/>
    <m/>
    <m/>
    <m/>
  </r>
  <r>
    <s v="3088"/>
    <s v="County Commissioners of Charles County, MD"/>
    <s v="DR"/>
    <s v="PT"/>
    <x v="2"/>
    <x v="16"/>
    <x v="0"/>
    <m/>
    <m/>
    <m/>
  </r>
  <r>
    <s v="3088"/>
    <s v="County Commissioners of Charles County, MD"/>
    <s v="DR"/>
    <s v="PT"/>
    <x v="3"/>
    <x v="16"/>
    <x v="0"/>
    <m/>
    <m/>
    <m/>
  </r>
  <r>
    <s v="3088"/>
    <s v="County Commissioners of Charles County, MD"/>
    <s v="DR"/>
    <s v="PT"/>
    <x v="4"/>
    <x v="16"/>
    <x v="0"/>
    <m/>
    <n v="96"/>
    <n v="853"/>
  </r>
  <r>
    <s v="3088"/>
    <s v="County Commissioners of Charles County, MD"/>
    <s v="DR"/>
    <s v="PT"/>
    <x v="5"/>
    <x v="16"/>
    <x v="0"/>
    <m/>
    <n v="96"/>
    <n v="853"/>
  </r>
  <r>
    <s v="3088"/>
    <s v="County Commissioners of Charles County, MD"/>
    <s v="DR"/>
    <s v="PT"/>
    <x v="6"/>
    <x v="16"/>
    <x v="0"/>
    <m/>
    <m/>
    <m/>
  </r>
  <r>
    <s v="3088"/>
    <s v="County Commissioners of Charles County, MD"/>
    <s v="DR"/>
    <s v="PT"/>
    <x v="7"/>
    <x v="16"/>
    <x v="0"/>
    <m/>
    <n v="29413"/>
    <n v="261777"/>
  </r>
  <r>
    <s v="3088"/>
    <s v="County Commissioners of Charles County, MD"/>
    <s v="MB"/>
    <s v="PT"/>
    <x v="0"/>
    <x v="16"/>
    <x v="0"/>
    <m/>
    <m/>
    <m/>
  </r>
  <r>
    <s v="3088"/>
    <s v="County Commissioners of Charles County, MD"/>
    <s v="MB"/>
    <s v="PT"/>
    <x v="1"/>
    <x v="16"/>
    <x v="0"/>
    <m/>
    <m/>
    <m/>
  </r>
  <r>
    <s v="3088"/>
    <s v="County Commissioners of Charles County, MD"/>
    <s v="MB"/>
    <s v="PT"/>
    <x v="2"/>
    <x v="16"/>
    <x v="0"/>
    <m/>
    <m/>
    <m/>
  </r>
  <r>
    <s v="3088"/>
    <s v="County Commissioners of Charles County, MD"/>
    <s v="MB"/>
    <s v="PT"/>
    <x v="3"/>
    <x v="16"/>
    <x v="0"/>
    <m/>
    <m/>
    <m/>
  </r>
  <r>
    <s v="3088"/>
    <s v="County Commissioners of Charles County, MD"/>
    <s v="MB"/>
    <s v="PT"/>
    <x v="4"/>
    <x v="16"/>
    <x v="0"/>
    <m/>
    <n v="2425"/>
    <n v="18455"/>
  </r>
  <r>
    <s v="3088"/>
    <s v="County Commissioners of Charles County, MD"/>
    <s v="MB"/>
    <s v="PT"/>
    <x v="5"/>
    <x v="16"/>
    <x v="0"/>
    <m/>
    <n v="2425"/>
    <n v="18455"/>
  </r>
  <r>
    <s v="3088"/>
    <s v="County Commissioners of Charles County, MD"/>
    <s v="MB"/>
    <s v="PT"/>
    <x v="6"/>
    <x v="16"/>
    <x v="0"/>
    <m/>
    <m/>
    <m/>
  </r>
  <r>
    <s v="3088"/>
    <s v="County Commissioners of Charles County, MD"/>
    <s v="MB"/>
    <s v="PT"/>
    <x v="7"/>
    <x v="16"/>
    <x v="0"/>
    <m/>
    <n v="744516"/>
    <n v="5665767"/>
  </r>
  <r>
    <s v="3089"/>
    <s v="Monongalia County Urban Mass Transit Authority"/>
    <s v="DR"/>
    <s v="DO"/>
    <x v="0"/>
    <x v="13"/>
    <x v="0"/>
    <m/>
    <m/>
    <m/>
  </r>
  <r>
    <s v="3089"/>
    <s v="Monongalia County Urban Mass Transit Authority"/>
    <s v="DR"/>
    <s v="DO"/>
    <x v="1"/>
    <x v="13"/>
    <x v="0"/>
    <m/>
    <m/>
    <m/>
  </r>
  <r>
    <s v="3089"/>
    <s v="Monongalia County Urban Mass Transit Authority"/>
    <s v="DR"/>
    <s v="DO"/>
    <x v="2"/>
    <x v="13"/>
    <x v="0"/>
    <m/>
    <m/>
    <m/>
  </r>
  <r>
    <s v="3089"/>
    <s v="Monongalia County Urban Mass Transit Authority"/>
    <s v="DR"/>
    <s v="DO"/>
    <x v="3"/>
    <x v="13"/>
    <x v="0"/>
    <m/>
    <m/>
    <m/>
  </r>
  <r>
    <s v="3089"/>
    <s v="Monongalia County Urban Mass Transit Authority"/>
    <s v="DR"/>
    <s v="DO"/>
    <x v="4"/>
    <x v="13"/>
    <x v="0"/>
    <m/>
    <m/>
    <m/>
  </r>
  <r>
    <s v="3089"/>
    <s v="Monongalia County Urban Mass Transit Authority"/>
    <s v="DR"/>
    <s v="DO"/>
    <x v="5"/>
    <x v="13"/>
    <x v="0"/>
    <m/>
    <m/>
    <m/>
  </r>
  <r>
    <s v="3089"/>
    <s v="Monongalia County Urban Mass Transit Authority"/>
    <s v="DR"/>
    <s v="DO"/>
    <x v="6"/>
    <x v="13"/>
    <x v="0"/>
    <m/>
    <m/>
    <m/>
  </r>
  <r>
    <s v="3089"/>
    <s v="Monongalia County Urban Mass Transit Authority"/>
    <s v="DR"/>
    <s v="DO"/>
    <x v="7"/>
    <x v="13"/>
    <x v="0"/>
    <m/>
    <n v="13044"/>
    <m/>
  </r>
  <r>
    <s v="3089"/>
    <s v="Monongalia County Urban Mass Transit Authority"/>
    <s v="MB"/>
    <s v="DO"/>
    <x v="0"/>
    <x v="13"/>
    <x v="0"/>
    <m/>
    <m/>
    <m/>
  </r>
  <r>
    <s v="3089"/>
    <s v="Monongalia County Urban Mass Transit Authority"/>
    <s v="MB"/>
    <s v="DO"/>
    <x v="1"/>
    <x v="13"/>
    <x v="0"/>
    <m/>
    <m/>
    <m/>
  </r>
  <r>
    <s v="3089"/>
    <s v="Monongalia County Urban Mass Transit Authority"/>
    <s v="MB"/>
    <s v="DO"/>
    <x v="2"/>
    <x v="13"/>
    <x v="0"/>
    <m/>
    <m/>
    <m/>
  </r>
  <r>
    <s v="3089"/>
    <s v="Monongalia County Urban Mass Transit Authority"/>
    <s v="MB"/>
    <s v="DO"/>
    <x v="3"/>
    <x v="13"/>
    <x v="0"/>
    <m/>
    <m/>
    <m/>
  </r>
  <r>
    <s v="3089"/>
    <s v="Monongalia County Urban Mass Transit Authority"/>
    <s v="MB"/>
    <s v="DO"/>
    <x v="4"/>
    <x v="13"/>
    <x v="0"/>
    <m/>
    <m/>
    <m/>
  </r>
  <r>
    <s v="3089"/>
    <s v="Monongalia County Urban Mass Transit Authority"/>
    <s v="MB"/>
    <s v="DO"/>
    <x v="5"/>
    <x v="13"/>
    <x v="0"/>
    <m/>
    <m/>
    <m/>
  </r>
  <r>
    <s v="3089"/>
    <s v="Monongalia County Urban Mass Transit Authority"/>
    <s v="MB"/>
    <s v="DO"/>
    <x v="6"/>
    <x v="13"/>
    <x v="0"/>
    <m/>
    <m/>
    <m/>
  </r>
  <r>
    <s v="3089"/>
    <s v="Monongalia County Urban Mass Transit Authority"/>
    <s v="MB"/>
    <s v="DO"/>
    <x v="7"/>
    <x v="13"/>
    <x v="0"/>
    <m/>
    <n v="1289628"/>
    <m/>
  </r>
  <r>
    <s v="3090"/>
    <s v="Eastern Panhandle Transit Authority"/>
    <s v="DR"/>
    <s v="DO"/>
    <x v="0"/>
    <x v="13"/>
    <x v="0"/>
    <m/>
    <m/>
    <m/>
  </r>
  <r>
    <s v="3090"/>
    <s v="Eastern Panhandle Transit Authority"/>
    <s v="DR"/>
    <s v="DO"/>
    <x v="1"/>
    <x v="13"/>
    <x v="0"/>
    <m/>
    <m/>
    <m/>
  </r>
  <r>
    <s v="3090"/>
    <s v="Eastern Panhandle Transit Authority"/>
    <s v="DR"/>
    <s v="DO"/>
    <x v="2"/>
    <x v="13"/>
    <x v="0"/>
    <m/>
    <m/>
    <m/>
  </r>
  <r>
    <s v="3090"/>
    <s v="Eastern Panhandle Transit Authority"/>
    <s v="DR"/>
    <s v="DO"/>
    <x v="3"/>
    <x v="13"/>
    <x v="0"/>
    <m/>
    <m/>
    <m/>
  </r>
  <r>
    <s v="3090"/>
    <s v="Eastern Panhandle Transit Authority"/>
    <s v="DR"/>
    <s v="DO"/>
    <x v="4"/>
    <x v="13"/>
    <x v="0"/>
    <m/>
    <m/>
    <m/>
  </r>
  <r>
    <s v="3090"/>
    <s v="Eastern Panhandle Transit Authority"/>
    <s v="DR"/>
    <s v="DO"/>
    <x v="5"/>
    <x v="13"/>
    <x v="0"/>
    <m/>
    <m/>
    <m/>
  </r>
  <r>
    <s v="3090"/>
    <s v="Eastern Panhandle Transit Authority"/>
    <s v="DR"/>
    <s v="DO"/>
    <x v="6"/>
    <x v="13"/>
    <x v="0"/>
    <m/>
    <m/>
    <m/>
  </r>
  <r>
    <s v="3090"/>
    <s v="Eastern Panhandle Transit Authority"/>
    <s v="DR"/>
    <s v="DO"/>
    <x v="7"/>
    <x v="13"/>
    <x v="0"/>
    <m/>
    <m/>
    <m/>
  </r>
  <r>
    <s v="3090"/>
    <s v="Eastern Panhandle Transit Authority"/>
    <s v="MB"/>
    <s v="DO"/>
    <x v="0"/>
    <x v="13"/>
    <x v="0"/>
    <m/>
    <m/>
    <m/>
  </r>
  <r>
    <s v="3090"/>
    <s v="Eastern Panhandle Transit Authority"/>
    <s v="MB"/>
    <s v="DO"/>
    <x v="1"/>
    <x v="13"/>
    <x v="0"/>
    <m/>
    <m/>
    <m/>
  </r>
  <r>
    <s v="3090"/>
    <s v="Eastern Panhandle Transit Authority"/>
    <s v="MB"/>
    <s v="DO"/>
    <x v="2"/>
    <x v="13"/>
    <x v="0"/>
    <m/>
    <m/>
    <m/>
  </r>
  <r>
    <s v="3090"/>
    <s v="Eastern Panhandle Transit Authority"/>
    <s v="MB"/>
    <s v="DO"/>
    <x v="3"/>
    <x v="13"/>
    <x v="0"/>
    <m/>
    <m/>
    <m/>
  </r>
  <r>
    <s v="3090"/>
    <s v="Eastern Panhandle Transit Authority"/>
    <s v="MB"/>
    <s v="DO"/>
    <x v="4"/>
    <x v="13"/>
    <x v="0"/>
    <m/>
    <m/>
    <m/>
  </r>
  <r>
    <s v="3090"/>
    <s v="Eastern Panhandle Transit Authority"/>
    <s v="MB"/>
    <s v="DO"/>
    <x v="5"/>
    <x v="13"/>
    <x v="0"/>
    <m/>
    <m/>
    <m/>
  </r>
  <r>
    <s v="3090"/>
    <s v="Eastern Panhandle Transit Authority"/>
    <s v="MB"/>
    <s v="DO"/>
    <x v="6"/>
    <x v="13"/>
    <x v="0"/>
    <m/>
    <m/>
    <m/>
  </r>
  <r>
    <s v="3090"/>
    <s v="Eastern Panhandle Transit Authority"/>
    <s v="MB"/>
    <s v="DO"/>
    <x v="7"/>
    <x v="13"/>
    <x v="0"/>
    <m/>
    <m/>
    <m/>
  </r>
  <r>
    <s v="3091"/>
    <s v="Blacksburg Transit"/>
    <s v="DR"/>
    <s v="DO"/>
    <x v="0"/>
    <x v="14"/>
    <x v="0"/>
    <m/>
    <m/>
    <m/>
  </r>
  <r>
    <s v="3091"/>
    <s v="Blacksburg Transit"/>
    <s v="DR"/>
    <s v="DO"/>
    <x v="1"/>
    <x v="14"/>
    <x v="0"/>
    <m/>
    <m/>
    <m/>
  </r>
  <r>
    <s v="3091"/>
    <s v="Blacksburg Transit"/>
    <s v="DR"/>
    <s v="DO"/>
    <x v="2"/>
    <x v="14"/>
    <x v="0"/>
    <m/>
    <m/>
    <m/>
  </r>
  <r>
    <s v="3091"/>
    <s v="Blacksburg Transit"/>
    <s v="DR"/>
    <s v="DO"/>
    <x v="3"/>
    <x v="14"/>
    <x v="0"/>
    <m/>
    <m/>
    <m/>
  </r>
  <r>
    <s v="3091"/>
    <s v="Blacksburg Transit"/>
    <s v="DR"/>
    <s v="DO"/>
    <x v="4"/>
    <x v="14"/>
    <x v="0"/>
    <m/>
    <n v="108"/>
    <n v="338"/>
  </r>
  <r>
    <s v="3091"/>
    <s v="Blacksburg Transit"/>
    <s v="DR"/>
    <s v="DO"/>
    <x v="5"/>
    <x v="14"/>
    <x v="0"/>
    <m/>
    <n v="58"/>
    <n v="199"/>
  </r>
  <r>
    <s v="3091"/>
    <s v="Blacksburg Transit"/>
    <s v="DR"/>
    <s v="DO"/>
    <x v="6"/>
    <x v="14"/>
    <x v="0"/>
    <m/>
    <n v="7"/>
    <n v="19"/>
  </r>
  <r>
    <s v="3091"/>
    <s v="Blacksburg Transit"/>
    <s v="DR"/>
    <s v="DO"/>
    <x v="7"/>
    <x v="14"/>
    <x v="0"/>
    <m/>
    <n v="31279"/>
    <n v="98630"/>
  </r>
  <r>
    <s v="3091"/>
    <s v="Blacksburg Transit"/>
    <s v="MB"/>
    <s v="DO"/>
    <x v="0"/>
    <x v="14"/>
    <x v="0"/>
    <m/>
    <m/>
    <m/>
  </r>
  <r>
    <s v="3091"/>
    <s v="Blacksburg Transit"/>
    <s v="MB"/>
    <s v="DO"/>
    <x v="1"/>
    <x v="14"/>
    <x v="0"/>
    <m/>
    <m/>
    <m/>
  </r>
  <r>
    <s v="3091"/>
    <s v="Blacksburg Transit"/>
    <s v="MB"/>
    <s v="DO"/>
    <x v="2"/>
    <x v="14"/>
    <x v="0"/>
    <m/>
    <m/>
    <m/>
  </r>
  <r>
    <s v="3091"/>
    <s v="Blacksburg Transit"/>
    <s v="MB"/>
    <s v="DO"/>
    <x v="3"/>
    <x v="14"/>
    <x v="0"/>
    <m/>
    <m/>
    <m/>
  </r>
  <r>
    <s v="3091"/>
    <s v="Blacksburg Transit"/>
    <s v="MB"/>
    <s v="DO"/>
    <x v="4"/>
    <x v="14"/>
    <x v="0"/>
    <m/>
    <n v="13310"/>
    <n v="25281"/>
  </r>
  <r>
    <s v="3091"/>
    <s v="Blacksburg Transit"/>
    <s v="MB"/>
    <s v="DO"/>
    <x v="5"/>
    <x v="14"/>
    <x v="0"/>
    <m/>
    <n v="2791"/>
    <n v="4913"/>
  </r>
  <r>
    <s v="3091"/>
    <s v="Blacksburg Transit"/>
    <s v="MB"/>
    <s v="DO"/>
    <x v="6"/>
    <x v="14"/>
    <x v="0"/>
    <m/>
    <n v="1822"/>
    <n v="3354"/>
  </r>
  <r>
    <s v="3091"/>
    <s v="Blacksburg Transit"/>
    <s v="MB"/>
    <s v="DO"/>
    <x v="7"/>
    <x v="14"/>
    <x v="0"/>
    <m/>
    <n v="3485590"/>
    <n v="6606535"/>
  </r>
  <r>
    <s v="3092"/>
    <s v="Carroll County Bureau of Aging and Disabilities"/>
    <s v="DR"/>
    <s v="PT"/>
    <x v="0"/>
    <x v="16"/>
    <x v="0"/>
    <m/>
    <m/>
    <m/>
  </r>
  <r>
    <s v="3092"/>
    <s v="Carroll County Bureau of Aging and Disabilities"/>
    <s v="DR"/>
    <s v="PT"/>
    <x v="1"/>
    <x v="16"/>
    <x v="0"/>
    <m/>
    <m/>
    <m/>
  </r>
  <r>
    <s v="3092"/>
    <s v="Carroll County Bureau of Aging and Disabilities"/>
    <s v="DR"/>
    <s v="PT"/>
    <x v="2"/>
    <x v="16"/>
    <x v="0"/>
    <m/>
    <m/>
    <m/>
  </r>
  <r>
    <s v="3092"/>
    <s v="Carroll County Bureau of Aging and Disabilities"/>
    <s v="DR"/>
    <s v="PT"/>
    <x v="3"/>
    <x v="16"/>
    <x v="0"/>
    <m/>
    <m/>
    <m/>
  </r>
  <r>
    <s v="3092"/>
    <s v="Carroll County Bureau of Aging and Disabilities"/>
    <s v="DR"/>
    <s v="PT"/>
    <x v="4"/>
    <x v="16"/>
    <x v="0"/>
    <m/>
    <m/>
    <m/>
  </r>
  <r>
    <s v="3092"/>
    <s v="Carroll County Bureau of Aging and Disabilities"/>
    <s v="DR"/>
    <s v="PT"/>
    <x v="5"/>
    <x v="16"/>
    <x v="0"/>
    <m/>
    <m/>
    <m/>
  </r>
  <r>
    <s v="3092"/>
    <s v="Carroll County Bureau of Aging and Disabilities"/>
    <s v="DR"/>
    <s v="PT"/>
    <x v="6"/>
    <x v="16"/>
    <x v="0"/>
    <m/>
    <m/>
    <m/>
  </r>
  <r>
    <s v="3092"/>
    <s v="Carroll County Bureau of Aging and Disabilities"/>
    <s v="DR"/>
    <s v="PT"/>
    <x v="7"/>
    <x v="16"/>
    <x v="0"/>
    <m/>
    <n v="91560"/>
    <m/>
  </r>
  <r>
    <s v="3092"/>
    <s v="Carroll County Bureau of Aging and Disabilities"/>
    <s v="MB"/>
    <s v="PT"/>
    <x v="0"/>
    <x v="16"/>
    <x v="0"/>
    <m/>
    <m/>
    <m/>
  </r>
  <r>
    <s v="3092"/>
    <s v="Carroll County Bureau of Aging and Disabilities"/>
    <s v="MB"/>
    <s v="PT"/>
    <x v="1"/>
    <x v="16"/>
    <x v="0"/>
    <m/>
    <m/>
    <m/>
  </r>
  <r>
    <s v="3092"/>
    <s v="Carroll County Bureau of Aging and Disabilities"/>
    <s v="MB"/>
    <s v="PT"/>
    <x v="2"/>
    <x v="16"/>
    <x v="0"/>
    <m/>
    <m/>
    <m/>
  </r>
  <r>
    <s v="3092"/>
    <s v="Carroll County Bureau of Aging and Disabilities"/>
    <s v="MB"/>
    <s v="PT"/>
    <x v="3"/>
    <x v="16"/>
    <x v="0"/>
    <m/>
    <m/>
    <m/>
  </r>
  <r>
    <s v="3092"/>
    <s v="Carroll County Bureau of Aging and Disabilities"/>
    <s v="MB"/>
    <s v="PT"/>
    <x v="4"/>
    <x v="16"/>
    <x v="0"/>
    <m/>
    <m/>
    <m/>
  </r>
  <r>
    <s v="3092"/>
    <s v="Carroll County Bureau of Aging and Disabilities"/>
    <s v="MB"/>
    <s v="PT"/>
    <x v="5"/>
    <x v="16"/>
    <x v="0"/>
    <m/>
    <m/>
    <m/>
  </r>
  <r>
    <s v="3092"/>
    <s v="Carroll County Bureau of Aging and Disabilities"/>
    <s v="MB"/>
    <s v="PT"/>
    <x v="6"/>
    <x v="16"/>
    <x v="0"/>
    <m/>
    <m/>
    <m/>
  </r>
  <r>
    <s v="3092"/>
    <s v="Carroll County Bureau of Aging and Disabilities"/>
    <s v="MB"/>
    <s v="PT"/>
    <x v="7"/>
    <x v="16"/>
    <x v="0"/>
    <m/>
    <n v="15395"/>
    <m/>
  </r>
  <r>
    <s v="3093"/>
    <s v="City of Hazleton -- Hazleton Public Transit"/>
    <s v="DR"/>
    <s v="PT"/>
    <x v="0"/>
    <x v="12"/>
    <x v="0"/>
    <m/>
    <m/>
    <m/>
  </r>
  <r>
    <s v="3093"/>
    <s v="City of Hazleton -- Hazleton Public Transit"/>
    <s v="DR"/>
    <s v="PT"/>
    <x v="1"/>
    <x v="12"/>
    <x v="0"/>
    <m/>
    <m/>
    <m/>
  </r>
  <r>
    <s v="3093"/>
    <s v="City of Hazleton -- Hazleton Public Transit"/>
    <s v="DR"/>
    <s v="PT"/>
    <x v="2"/>
    <x v="12"/>
    <x v="0"/>
    <m/>
    <m/>
    <m/>
  </r>
  <r>
    <s v="3093"/>
    <s v="City of Hazleton -- Hazleton Public Transit"/>
    <s v="DR"/>
    <s v="PT"/>
    <x v="3"/>
    <x v="12"/>
    <x v="0"/>
    <m/>
    <m/>
    <m/>
  </r>
  <r>
    <s v="3093"/>
    <s v="City of Hazleton -- Hazleton Public Transit"/>
    <s v="DR"/>
    <s v="PT"/>
    <x v="4"/>
    <x v="12"/>
    <x v="0"/>
    <m/>
    <m/>
    <m/>
  </r>
  <r>
    <s v="3093"/>
    <s v="City of Hazleton -- Hazleton Public Transit"/>
    <s v="DR"/>
    <s v="PT"/>
    <x v="5"/>
    <x v="12"/>
    <x v="0"/>
    <m/>
    <m/>
    <m/>
  </r>
  <r>
    <s v="3093"/>
    <s v="City of Hazleton -- Hazleton Public Transit"/>
    <s v="DR"/>
    <s v="PT"/>
    <x v="6"/>
    <x v="12"/>
    <x v="0"/>
    <m/>
    <m/>
    <m/>
  </r>
  <r>
    <s v="3093"/>
    <s v="City of Hazleton -- Hazleton Public Transit"/>
    <s v="DR"/>
    <s v="PT"/>
    <x v="7"/>
    <x v="12"/>
    <x v="0"/>
    <m/>
    <n v="11283"/>
    <m/>
  </r>
  <r>
    <s v="3093"/>
    <s v="City of Hazleton -- Hazleton Public Transit"/>
    <s v="MB"/>
    <s v="PT"/>
    <x v="0"/>
    <x v="12"/>
    <x v="0"/>
    <m/>
    <m/>
    <m/>
  </r>
  <r>
    <s v="3093"/>
    <s v="City of Hazleton -- Hazleton Public Transit"/>
    <s v="MB"/>
    <s v="PT"/>
    <x v="1"/>
    <x v="12"/>
    <x v="0"/>
    <m/>
    <m/>
    <m/>
  </r>
  <r>
    <s v="3093"/>
    <s v="City of Hazleton -- Hazleton Public Transit"/>
    <s v="MB"/>
    <s v="PT"/>
    <x v="2"/>
    <x v="12"/>
    <x v="0"/>
    <m/>
    <m/>
    <m/>
  </r>
  <r>
    <s v="3093"/>
    <s v="City of Hazleton -- Hazleton Public Transit"/>
    <s v="MB"/>
    <s v="PT"/>
    <x v="3"/>
    <x v="12"/>
    <x v="0"/>
    <m/>
    <m/>
    <m/>
  </r>
  <r>
    <s v="3093"/>
    <s v="City of Hazleton -- Hazleton Public Transit"/>
    <s v="MB"/>
    <s v="PT"/>
    <x v="4"/>
    <x v="12"/>
    <x v="0"/>
    <m/>
    <m/>
    <m/>
  </r>
  <r>
    <s v="3093"/>
    <s v="City of Hazleton -- Hazleton Public Transit"/>
    <s v="MB"/>
    <s v="PT"/>
    <x v="5"/>
    <x v="12"/>
    <x v="0"/>
    <m/>
    <m/>
    <m/>
  </r>
  <r>
    <s v="3093"/>
    <s v="City of Hazleton -- Hazleton Public Transit"/>
    <s v="MB"/>
    <s v="PT"/>
    <x v="6"/>
    <x v="12"/>
    <x v="0"/>
    <m/>
    <m/>
    <m/>
  </r>
  <r>
    <s v="3093"/>
    <s v="City of Hazleton -- Hazleton Public Transit"/>
    <s v="MB"/>
    <s v="PT"/>
    <x v="7"/>
    <x v="12"/>
    <x v="0"/>
    <m/>
    <n v="212930"/>
    <m/>
  </r>
  <r>
    <s v="3094"/>
    <s v="City of Harrisonburg Department of Public Transportation"/>
    <s v="DR"/>
    <s v="DO"/>
    <x v="0"/>
    <x v="14"/>
    <x v="0"/>
    <m/>
    <m/>
    <m/>
  </r>
  <r>
    <s v="3094"/>
    <s v="City of Harrisonburg Department of Public Transportation"/>
    <s v="DR"/>
    <s v="DO"/>
    <x v="1"/>
    <x v="14"/>
    <x v="0"/>
    <m/>
    <m/>
    <m/>
  </r>
  <r>
    <s v="3094"/>
    <s v="City of Harrisonburg Department of Public Transportation"/>
    <s v="DR"/>
    <s v="DO"/>
    <x v="2"/>
    <x v="14"/>
    <x v="0"/>
    <m/>
    <m/>
    <m/>
  </r>
  <r>
    <s v="3094"/>
    <s v="City of Harrisonburg Department of Public Transportation"/>
    <s v="DR"/>
    <s v="DO"/>
    <x v="3"/>
    <x v="14"/>
    <x v="0"/>
    <m/>
    <m/>
    <m/>
  </r>
  <r>
    <s v="3094"/>
    <s v="City of Harrisonburg Department of Public Transportation"/>
    <s v="DR"/>
    <s v="DO"/>
    <x v="4"/>
    <x v="14"/>
    <x v="0"/>
    <m/>
    <n v="92"/>
    <n v="340"/>
  </r>
  <r>
    <s v="3094"/>
    <s v="City of Harrisonburg Department of Public Transportation"/>
    <s v="DR"/>
    <s v="DO"/>
    <x v="5"/>
    <x v="14"/>
    <x v="0"/>
    <m/>
    <n v="27"/>
    <n v="62"/>
  </r>
  <r>
    <s v="3094"/>
    <s v="City of Harrisonburg Department of Public Transportation"/>
    <s v="DR"/>
    <s v="DO"/>
    <x v="6"/>
    <x v="14"/>
    <x v="0"/>
    <m/>
    <n v="2"/>
    <n v="5"/>
  </r>
  <r>
    <s v="3094"/>
    <s v="City of Harrisonburg Department of Public Transportation"/>
    <s v="DR"/>
    <s v="DO"/>
    <x v="7"/>
    <x v="14"/>
    <x v="0"/>
    <m/>
    <n v="24919"/>
    <n v="89183"/>
  </r>
  <r>
    <s v="3094"/>
    <s v="City of Harrisonburg Department of Public Transportation"/>
    <s v="DT"/>
    <s v="PT"/>
    <x v="0"/>
    <x v="14"/>
    <x v="0"/>
    <m/>
    <m/>
    <m/>
  </r>
  <r>
    <s v="3094"/>
    <s v="City of Harrisonburg Department of Public Transportation"/>
    <s v="DT"/>
    <s v="PT"/>
    <x v="1"/>
    <x v="14"/>
    <x v="0"/>
    <m/>
    <m/>
    <m/>
  </r>
  <r>
    <s v="3094"/>
    <s v="City of Harrisonburg Department of Public Transportation"/>
    <s v="DT"/>
    <s v="PT"/>
    <x v="2"/>
    <x v="14"/>
    <x v="0"/>
    <m/>
    <m/>
    <m/>
  </r>
  <r>
    <s v="3094"/>
    <s v="City of Harrisonburg Department of Public Transportation"/>
    <s v="DT"/>
    <s v="PT"/>
    <x v="3"/>
    <x v="14"/>
    <x v="0"/>
    <m/>
    <m/>
    <m/>
  </r>
  <r>
    <s v="3094"/>
    <s v="City of Harrisonburg Department of Public Transportation"/>
    <s v="DT"/>
    <s v="PT"/>
    <x v="4"/>
    <x v="14"/>
    <x v="0"/>
    <m/>
    <m/>
    <m/>
  </r>
  <r>
    <s v="3094"/>
    <s v="City of Harrisonburg Department of Public Transportation"/>
    <s v="DT"/>
    <s v="PT"/>
    <x v="5"/>
    <x v="14"/>
    <x v="0"/>
    <m/>
    <m/>
    <m/>
  </r>
  <r>
    <s v="3094"/>
    <s v="City of Harrisonburg Department of Public Transportation"/>
    <s v="DT"/>
    <s v="PT"/>
    <x v="6"/>
    <x v="14"/>
    <x v="0"/>
    <m/>
    <m/>
    <m/>
  </r>
  <r>
    <s v="3094"/>
    <s v="City of Harrisonburg Department of Public Transportation"/>
    <s v="DT"/>
    <s v="PT"/>
    <x v="7"/>
    <x v="14"/>
    <x v="0"/>
    <m/>
    <n v="1061"/>
    <n v="3216"/>
  </r>
  <r>
    <s v="3094"/>
    <s v="City of Harrisonburg Department of Public Transportation"/>
    <s v="MB"/>
    <s v="DO"/>
    <x v="0"/>
    <x v="14"/>
    <x v="0"/>
    <m/>
    <m/>
    <m/>
  </r>
  <r>
    <s v="3094"/>
    <s v="City of Harrisonburg Department of Public Transportation"/>
    <s v="MB"/>
    <s v="DO"/>
    <x v="1"/>
    <x v="14"/>
    <x v="0"/>
    <m/>
    <m/>
    <m/>
  </r>
  <r>
    <s v="3094"/>
    <s v="City of Harrisonburg Department of Public Transportation"/>
    <s v="MB"/>
    <s v="DO"/>
    <x v="2"/>
    <x v="14"/>
    <x v="0"/>
    <m/>
    <m/>
    <m/>
  </r>
  <r>
    <s v="3094"/>
    <s v="City of Harrisonburg Department of Public Transportation"/>
    <s v="MB"/>
    <s v="DO"/>
    <x v="3"/>
    <x v="14"/>
    <x v="0"/>
    <m/>
    <m/>
    <m/>
  </r>
  <r>
    <s v="3094"/>
    <s v="City of Harrisonburg Department of Public Transportation"/>
    <s v="MB"/>
    <s v="DO"/>
    <x v="4"/>
    <x v="14"/>
    <x v="0"/>
    <m/>
    <n v="8928"/>
    <n v="22411"/>
  </r>
  <r>
    <s v="3094"/>
    <s v="City of Harrisonburg Department of Public Transportation"/>
    <s v="MB"/>
    <s v="DO"/>
    <x v="5"/>
    <x v="14"/>
    <x v="0"/>
    <m/>
    <n v="3511"/>
    <n v="8488"/>
  </r>
  <r>
    <s v="3094"/>
    <s v="City of Harrisonburg Department of Public Transportation"/>
    <s v="MB"/>
    <s v="DO"/>
    <x v="6"/>
    <x v="14"/>
    <x v="0"/>
    <m/>
    <n v="653"/>
    <n v="3290"/>
  </r>
  <r>
    <s v="3094"/>
    <s v="City of Harrisonburg Department of Public Transportation"/>
    <s v="MB"/>
    <s v="DO"/>
    <x v="7"/>
    <x v="14"/>
    <x v="0"/>
    <m/>
    <n v="2509848"/>
    <n v="6274620"/>
  </r>
  <r>
    <s v="3095"/>
    <s v="County of Lebanon Transit Authority"/>
    <s v="CB"/>
    <s v="DO"/>
    <x v="0"/>
    <x v="12"/>
    <x v="0"/>
    <m/>
    <m/>
    <m/>
  </r>
  <r>
    <s v="3095"/>
    <s v="County of Lebanon Transit Authority"/>
    <s v="CB"/>
    <s v="DO"/>
    <x v="1"/>
    <x v="12"/>
    <x v="0"/>
    <m/>
    <m/>
    <m/>
  </r>
  <r>
    <s v="3095"/>
    <s v="County of Lebanon Transit Authority"/>
    <s v="CB"/>
    <s v="DO"/>
    <x v="2"/>
    <x v="12"/>
    <x v="0"/>
    <m/>
    <m/>
    <m/>
  </r>
  <r>
    <s v="3095"/>
    <s v="County of Lebanon Transit Authority"/>
    <s v="CB"/>
    <s v="DO"/>
    <x v="3"/>
    <x v="12"/>
    <x v="0"/>
    <m/>
    <m/>
    <m/>
  </r>
  <r>
    <s v="3095"/>
    <s v="County of Lebanon Transit Authority"/>
    <s v="CB"/>
    <s v="DO"/>
    <x v="4"/>
    <x v="12"/>
    <x v="0"/>
    <m/>
    <n v="100"/>
    <n v="2807"/>
  </r>
  <r>
    <s v="3095"/>
    <s v="County of Lebanon Transit Authority"/>
    <s v="CB"/>
    <s v="DO"/>
    <x v="5"/>
    <x v="12"/>
    <x v="0"/>
    <m/>
    <m/>
    <m/>
  </r>
  <r>
    <s v="3095"/>
    <s v="County of Lebanon Transit Authority"/>
    <s v="CB"/>
    <s v="DO"/>
    <x v="6"/>
    <x v="12"/>
    <x v="0"/>
    <m/>
    <m/>
    <m/>
  </r>
  <r>
    <s v="3095"/>
    <s v="County of Lebanon Transit Authority"/>
    <s v="CB"/>
    <s v="DO"/>
    <x v="7"/>
    <x v="12"/>
    <x v="0"/>
    <m/>
    <n v="25294"/>
    <n v="710171"/>
  </r>
  <r>
    <s v="3095"/>
    <s v="County of Lebanon Transit Authority"/>
    <s v="DR"/>
    <s v="DO"/>
    <x v="0"/>
    <x v="12"/>
    <x v="0"/>
    <m/>
    <m/>
    <m/>
  </r>
  <r>
    <s v="3095"/>
    <s v="County of Lebanon Transit Authority"/>
    <s v="DR"/>
    <s v="DO"/>
    <x v="1"/>
    <x v="12"/>
    <x v="0"/>
    <m/>
    <m/>
    <m/>
  </r>
  <r>
    <s v="3095"/>
    <s v="County of Lebanon Transit Authority"/>
    <s v="DR"/>
    <s v="DO"/>
    <x v="2"/>
    <x v="12"/>
    <x v="0"/>
    <m/>
    <m/>
    <m/>
  </r>
  <r>
    <s v="3095"/>
    <s v="County of Lebanon Transit Authority"/>
    <s v="DR"/>
    <s v="DO"/>
    <x v="3"/>
    <x v="12"/>
    <x v="0"/>
    <m/>
    <m/>
    <m/>
  </r>
  <r>
    <s v="3095"/>
    <s v="County of Lebanon Transit Authority"/>
    <s v="DR"/>
    <s v="DO"/>
    <x v="4"/>
    <x v="12"/>
    <x v="0"/>
    <m/>
    <n v="208"/>
    <n v="1386"/>
  </r>
  <r>
    <s v="3095"/>
    <s v="County of Lebanon Transit Authority"/>
    <s v="DR"/>
    <s v="DO"/>
    <x v="5"/>
    <x v="12"/>
    <x v="0"/>
    <m/>
    <n v="45"/>
    <n v="169"/>
  </r>
  <r>
    <s v="3095"/>
    <s v="County of Lebanon Transit Authority"/>
    <s v="DR"/>
    <s v="DO"/>
    <x v="6"/>
    <x v="12"/>
    <x v="0"/>
    <m/>
    <m/>
    <m/>
  </r>
  <r>
    <s v="3095"/>
    <s v="County of Lebanon Transit Authority"/>
    <s v="DR"/>
    <s v="DO"/>
    <x v="7"/>
    <x v="12"/>
    <x v="0"/>
    <m/>
    <n v="55559"/>
    <n v="362497"/>
  </r>
  <r>
    <s v="3095"/>
    <s v="County of Lebanon Transit Authority"/>
    <s v="MB"/>
    <s v="DO"/>
    <x v="0"/>
    <x v="12"/>
    <x v="0"/>
    <m/>
    <m/>
    <m/>
  </r>
  <r>
    <s v="3095"/>
    <s v="County of Lebanon Transit Authority"/>
    <s v="MB"/>
    <s v="DO"/>
    <x v="1"/>
    <x v="12"/>
    <x v="0"/>
    <m/>
    <m/>
    <m/>
  </r>
  <r>
    <s v="3095"/>
    <s v="County of Lebanon Transit Authority"/>
    <s v="MB"/>
    <s v="DO"/>
    <x v="2"/>
    <x v="12"/>
    <x v="0"/>
    <m/>
    <m/>
    <m/>
  </r>
  <r>
    <s v="3095"/>
    <s v="County of Lebanon Transit Authority"/>
    <s v="MB"/>
    <s v="DO"/>
    <x v="3"/>
    <x v="12"/>
    <x v="0"/>
    <m/>
    <m/>
    <m/>
  </r>
  <r>
    <s v="3095"/>
    <s v="County of Lebanon Transit Authority"/>
    <s v="MB"/>
    <s v="DO"/>
    <x v="4"/>
    <x v="12"/>
    <x v="0"/>
    <m/>
    <n v="975"/>
    <n v="4934"/>
  </r>
  <r>
    <s v="3095"/>
    <s v="County of Lebanon Transit Authority"/>
    <s v="MB"/>
    <s v="DO"/>
    <x v="5"/>
    <x v="12"/>
    <x v="0"/>
    <m/>
    <n v="561"/>
    <n v="3899"/>
  </r>
  <r>
    <s v="3095"/>
    <s v="County of Lebanon Transit Authority"/>
    <s v="MB"/>
    <s v="DO"/>
    <x v="6"/>
    <x v="12"/>
    <x v="0"/>
    <m/>
    <m/>
    <m/>
  </r>
  <r>
    <s v="3095"/>
    <s v="County of Lebanon Transit Authority"/>
    <s v="MB"/>
    <s v="DO"/>
    <x v="7"/>
    <x v="12"/>
    <x v="0"/>
    <m/>
    <n v="277061"/>
    <n v="1459883"/>
  </r>
  <r>
    <s v="3096"/>
    <s v="The Tri--County Council for the Lower Eastern Shore of Maryland"/>
    <s v="DR"/>
    <s v="DO"/>
    <x v="0"/>
    <x v="16"/>
    <x v="0"/>
    <m/>
    <m/>
    <m/>
  </r>
  <r>
    <s v="3096"/>
    <s v="The Tri--County Council for the Lower Eastern Shore of Maryland"/>
    <s v="DR"/>
    <s v="DO"/>
    <x v="1"/>
    <x v="16"/>
    <x v="0"/>
    <m/>
    <m/>
    <m/>
  </r>
  <r>
    <s v="3096"/>
    <s v="The Tri--County Council for the Lower Eastern Shore of Maryland"/>
    <s v="DR"/>
    <s v="DO"/>
    <x v="2"/>
    <x v="16"/>
    <x v="0"/>
    <m/>
    <m/>
    <m/>
  </r>
  <r>
    <s v="3096"/>
    <s v="The Tri--County Council for the Lower Eastern Shore of Maryland"/>
    <s v="DR"/>
    <s v="DO"/>
    <x v="3"/>
    <x v="16"/>
    <x v="0"/>
    <m/>
    <m/>
    <m/>
  </r>
  <r>
    <s v="3096"/>
    <s v="The Tri--County Council for the Lower Eastern Shore of Maryland"/>
    <s v="DR"/>
    <s v="DO"/>
    <x v="4"/>
    <x v="16"/>
    <x v="0"/>
    <m/>
    <n v="376"/>
    <n v="4577"/>
  </r>
  <r>
    <s v="3096"/>
    <s v="The Tri--County Council for the Lower Eastern Shore of Maryland"/>
    <s v="DR"/>
    <s v="DO"/>
    <x v="5"/>
    <x v="16"/>
    <x v="0"/>
    <m/>
    <n v="397"/>
    <n v="299"/>
  </r>
  <r>
    <s v="3096"/>
    <s v="The Tri--County Council for the Lower Eastern Shore of Maryland"/>
    <s v="DR"/>
    <s v="DO"/>
    <x v="6"/>
    <x v="16"/>
    <x v="0"/>
    <m/>
    <m/>
    <m/>
  </r>
  <r>
    <s v="3096"/>
    <s v="The Tri--County Council for the Lower Eastern Shore of Maryland"/>
    <s v="DR"/>
    <s v="DO"/>
    <x v="7"/>
    <x v="16"/>
    <x v="0"/>
    <m/>
    <n v="91076"/>
    <n v="1210480"/>
  </r>
  <r>
    <s v="3096"/>
    <s v="The Tri--County Council for the Lower Eastern Shore of Maryland"/>
    <s v="DT"/>
    <s v="PT"/>
    <x v="0"/>
    <x v="16"/>
    <x v="0"/>
    <m/>
    <m/>
    <m/>
  </r>
  <r>
    <s v="3096"/>
    <s v="The Tri--County Council for the Lower Eastern Shore of Maryland"/>
    <s v="DT"/>
    <s v="PT"/>
    <x v="1"/>
    <x v="16"/>
    <x v="0"/>
    <m/>
    <m/>
    <m/>
  </r>
  <r>
    <s v="3096"/>
    <s v="The Tri--County Council for the Lower Eastern Shore of Maryland"/>
    <s v="DT"/>
    <s v="PT"/>
    <x v="2"/>
    <x v="16"/>
    <x v="0"/>
    <m/>
    <m/>
    <m/>
  </r>
  <r>
    <s v="3096"/>
    <s v="The Tri--County Council for the Lower Eastern Shore of Maryland"/>
    <s v="DT"/>
    <s v="PT"/>
    <x v="3"/>
    <x v="16"/>
    <x v="0"/>
    <m/>
    <m/>
    <m/>
  </r>
  <r>
    <s v="3096"/>
    <s v="The Tri--County Council for the Lower Eastern Shore of Maryland"/>
    <s v="DT"/>
    <s v="PT"/>
    <x v="4"/>
    <x v="16"/>
    <x v="0"/>
    <m/>
    <m/>
    <m/>
  </r>
  <r>
    <s v="3096"/>
    <s v="The Tri--County Council for the Lower Eastern Shore of Maryland"/>
    <s v="DT"/>
    <s v="PT"/>
    <x v="5"/>
    <x v="16"/>
    <x v="0"/>
    <m/>
    <m/>
    <m/>
  </r>
  <r>
    <s v="3096"/>
    <s v="The Tri--County Council for the Lower Eastern Shore of Maryland"/>
    <s v="DT"/>
    <s v="PT"/>
    <x v="6"/>
    <x v="16"/>
    <x v="0"/>
    <m/>
    <m/>
    <m/>
  </r>
  <r>
    <s v="3096"/>
    <s v="The Tri--County Council for the Lower Eastern Shore of Maryland"/>
    <s v="DT"/>
    <s v="PT"/>
    <x v="7"/>
    <x v="16"/>
    <x v="0"/>
    <m/>
    <n v="3705"/>
    <n v="395255"/>
  </r>
  <r>
    <s v="3096"/>
    <s v="The Tri--County Council for the Lower Eastern Shore of Maryland"/>
    <s v="MB"/>
    <s v="DO"/>
    <x v="0"/>
    <x v="16"/>
    <x v="0"/>
    <m/>
    <m/>
    <m/>
  </r>
  <r>
    <s v="3096"/>
    <s v="The Tri--County Council for the Lower Eastern Shore of Maryland"/>
    <s v="MB"/>
    <s v="DO"/>
    <x v="1"/>
    <x v="16"/>
    <x v="0"/>
    <m/>
    <m/>
    <m/>
  </r>
  <r>
    <s v="3096"/>
    <s v="The Tri--County Council for the Lower Eastern Shore of Maryland"/>
    <s v="MB"/>
    <s v="DO"/>
    <x v="2"/>
    <x v="16"/>
    <x v="0"/>
    <m/>
    <m/>
    <m/>
  </r>
  <r>
    <s v="3096"/>
    <s v="The Tri--County Council for the Lower Eastern Shore of Maryland"/>
    <s v="MB"/>
    <s v="DO"/>
    <x v="3"/>
    <x v="16"/>
    <x v="0"/>
    <m/>
    <m/>
    <m/>
  </r>
  <r>
    <s v="3096"/>
    <s v="The Tri--County Council for the Lower Eastern Shore of Maryland"/>
    <s v="MB"/>
    <s v="DO"/>
    <x v="4"/>
    <x v="16"/>
    <x v="0"/>
    <m/>
    <n v="506"/>
    <n v="25900"/>
  </r>
  <r>
    <s v="3096"/>
    <s v="The Tri--County Council for the Lower Eastern Shore of Maryland"/>
    <s v="MB"/>
    <s v="DO"/>
    <x v="5"/>
    <x v="16"/>
    <x v="0"/>
    <m/>
    <n v="2238"/>
    <n v="29894"/>
  </r>
  <r>
    <s v="3096"/>
    <s v="The Tri--County Council for the Lower Eastern Shore of Maryland"/>
    <s v="MB"/>
    <s v="DO"/>
    <x v="6"/>
    <x v="16"/>
    <x v="0"/>
    <m/>
    <n v="1048"/>
    <n v="17205"/>
  </r>
  <r>
    <s v="3096"/>
    <s v="The Tri--County Council for the Lower Eastern Shore of Maryland"/>
    <s v="MB"/>
    <s v="DO"/>
    <x v="7"/>
    <x v="16"/>
    <x v="0"/>
    <m/>
    <n v="302176"/>
    <n v="9113713"/>
  </r>
  <r>
    <s v="3098"/>
    <s v="Washington County Commissioners"/>
    <s v="DR"/>
    <s v="PT"/>
    <x v="0"/>
    <x v="18"/>
    <x v="0"/>
    <m/>
    <m/>
    <m/>
  </r>
  <r>
    <s v="3098"/>
    <s v="Washington County Commissioners"/>
    <s v="DR"/>
    <s v="PT"/>
    <x v="1"/>
    <x v="18"/>
    <x v="0"/>
    <m/>
    <m/>
    <m/>
  </r>
  <r>
    <s v="3098"/>
    <s v="Washington County Commissioners"/>
    <s v="DR"/>
    <s v="PT"/>
    <x v="2"/>
    <x v="18"/>
    <x v="0"/>
    <m/>
    <m/>
    <m/>
  </r>
  <r>
    <s v="3098"/>
    <s v="Washington County Commissioners"/>
    <s v="DR"/>
    <s v="PT"/>
    <x v="3"/>
    <x v="18"/>
    <x v="0"/>
    <m/>
    <m/>
    <m/>
  </r>
  <r>
    <s v="3098"/>
    <s v="Washington County Commissioners"/>
    <s v="DR"/>
    <s v="PT"/>
    <x v="4"/>
    <x v="18"/>
    <x v="0"/>
    <m/>
    <m/>
    <m/>
  </r>
  <r>
    <s v="3098"/>
    <s v="Washington County Commissioners"/>
    <s v="DR"/>
    <s v="PT"/>
    <x v="5"/>
    <x v="18"/>
    <x v="0"/>
    <m/>
    <m/>
    <m/>
  </r>
  <r>
    <s v="3098"/>
    <s v="Washington County Commissioners"/>
    <s v="DR"/>
    <s v="PT"/>
    <x v="6"/>
    <x v="18"/>
    <x v="0"/>
    <m/>
    <m/>
    <m/>
  </r>
  <r>
    <s v="3098"/>
    <s v="Washington County Commissioners"/>
    <s v="DR"/>
    <s v="PT"/>
    <x v="7"/>
    <x v="18"/>
    <x v="0"/>
    <m/>
    <n v="3724"/>
    <m/>
  </r>
  <r>
    <s v="3098"/>
    <s v="Washington County Commissioners"/>
    <s v="MB"/>
    <s v="PT"/>
    <x v="0"/>
    <x v="18"/>
    <x v="0"/>
    <m/>
    <m/>
    <m/>
  </r>
  <r>
    <s v="3098"/>
    <s v="Washington County Commissioners"/>
    <s v="MB"/>
    <s v="PT"/>
    <x v="1"/>
    <x v="18"/>
    <x v="0"/>
    <m/>
    <m/>
    <m/>
  </r>
  <r>
    <s v="3098"/>
    <s v="Washington County Commissioners"/>
    <s v="MB"/>
    <s v="PT"/>
    <x v="2"/>
    <x v="18"/>
    <x v="0"/>
    <m/>
    <m/>
    <m/>
  </r>
  <r>
    <s v="3098"/>
    <s v="Washington County Commissioners"/>
    <s v="MB"/>
    <s v="PT"/>
    <x v="3"/>
    <x v="18"/>
    <x v="0"/>
    <m/>
    <m/>
    <m/>
  </r>
  <r>
    <s v="3098"/>
    <s v="Washington County Commissioners"/>
    <s v="MB"/>
    <s v="PT"/>
    <x v="4"/>
    <x v="18"/>
    <x v="0"/>
    <m/>
    <m/>
    <m/>
  </r>
  <r>
    <s v="3098"/>
    <s v="Washington County Commissioners"/>
    <s v="MB"/>
    <s v="PT"/>
    <x v="5"/>
    <x v="18"/>
    <x v="0"/>
    <m/>
    <m/>
    <m/>
  </r>
  <r>
    <s v="3098"/>
    <s v="Washington County Commissioners"/>
    <s v="MB"/>
    <s v="PT"/>
    <x v="6"/>
    <x v="18"/>
    <x v="0"/>
    <m/>
    <m/>
    <m/>
  </r>
  <r>
    <s v="3098"/>
    <s v="Washington County Commissioners"/>
    <s v="MB"/>
    <s v="PT"/>
    <x v="7"/>
    <x v="18"/>
    <x v="0"/>
    <m/>
    <n v="18093"/>
    <m/>
  </r>
  <r>
    <s v="3099"/>
    <s v="City of Winchester"/>
    <s v="DR"/>
    <s v="DO"/>
    <x v="0"/>
    <x v="14"/>
    <x v="0"/>
    <m/>
    <m/>
    <m/>
  </r>
  <r>
    <s v="3099"/>
    <s v="City of Winchester"/>
    <s v="DR"/>
    <s v="DO"/>
    <x v="1"/>
    <x v="14"/>
    <x v="0"/>
    <m/>
    <m/>
    <m/>
  </r>
  <r>
    <s v="3099"/>
    <s v="City of Winchester"/>
    <s v="DR"/>
    <s v="DO"/>
    <x v="2"/>
    <x v="14"/>
    <x v="0"/>
    <m/>
    <m/>
    <m/>
  </r>
  <r>
    <s v="3099"/>
    <s v="City of Winchester"/>
    <s v="DR"/>
    <s v="DO"/>
    <x v="3"/>
    <x v="14"/>
    <x v="0"/>
    <m/>
    <m/>
    <m/>
  </r>
  <r>
    <s v="3099"/>
    <s v="City of Winchester"/>
    <s v="DR"/>
    <s v="DO"/>
    <x v="4"/>
    <x v="14"/>
    <x v="0"/>
    <m/>
    <m/>
    <m/>
  </r>
  <r>
    <s v="3099"/>
    <s v="City of Winchester"/>
    <s v="DR"/>
    <s v="DO"/>
    <x v="5"/>
    <x v="14"/>
    <x v="0"/>
    <m/>
    <m/>
    <m/>
  </r>
  <r>
    <s v="3099"/>
    <s v="City of Winchester"/>
    <s v="DR"/>
    <s v="DO"/>
    <x v="6"/>
    <x v="14"/>
    <x v="0"/>
    <m/>
    <m/>
    <m/>
  </r>
  <r>
    <s v="3099"/>
    <s v="City of Winchester"/>
    <s v="DR"/>
    <s v="DO"/>
    <x v="7"/>
    <x v="14"/>
    <x v="0"/>
    <m/>
    <n v="16029"/>
    <m/>
  </r>
  <r>
    <s v="3099"/>
    <s v="City of Winchester"/>
    <s v="MB"/>
    <s v="DO"/>
    <x v="0"/>
    <x v="14"/>
    <x v="0"/>
    <m/>
    <m/>
    <m/>
  </r>
  <r>
    <s v="3099"/>
    <s v="City of Winchester"/>
    <s v="MB"/>
    <s v="DO"/>
    <x v="1"/>
    <x v="14"/>
    <x v="0"/>
    <m/>
    <m/>
    <m/>
  </r>
  <r>
    <s v="3099"/>
    <s v="City of Winchester"/>
    <s v="MB"/>
    <s v="DO"/>
    <x v="2"/>
    <x v="14"/>
    <x v="0"/>
    <m/>
    <m/>
    <m/>
  </r>
  <r>
    <s v="3099"/>
    <s v="City of Winchester"/>
    <s v="MB"/>
    <s v="DO"/>
    <x v="3"/>
    <x v="14"/>
    <x v="0"/>
    <m/>
    <m/>
    <m/>
  </r>
  <r>
    <s v="3099"/>
    <s v="City of Winchester"/>
    <s v="MB"/>
    <s v="DO"/>
    <x v="4"/>
    <x v="14"/>
    <x v="0"/>
    <m/>
    <m/>
    <m/>
  </r>
  <r>
    <s v="3099"/>
    <s v="City of Winchester"/>
    <s v="MB"/>
    <s v="DO"/>
    <x v="5"/>
    <x v="14"/>
    <x v="0"/>
    <m/>
    <m/>
    <m/>
  </r>
  <r>
    <s v="3099"/>
    <s v="City of Winchester"/>
    <s v="MB"/>
    <s v="DO"/>
    <x v="6"/>
    <x v="14"/>
    <x v="0"/>
    <m/>
    <m/>
    <m/>
  </r>
  <r>
    <s v="3099"/>
    <s v="City of Winchester"/>
    <s v="MB"/>
    <s v="DO"/>
    <x v="7"/>
    <x v="14"/>
    <x v="0"/>
    <m/>
    <n v="119857"/>
    <m/>
  </r>
  <r>
    <s v="3101"/>
    <s v="City of Washington"/>
    <s v="DR"/>
    <s v="PT"/>
    <x v="0"/>
    <x v="12"/>
    <x v="0"/>
    <m/>
    <m/>
    <m/>
  </r>
  <r>
    <s v="3101"/>
    <s v="City of Washington"/>
    <s v="DR"/>
    <s v="PT"/>
    <x v="1"/>
    <x v="12"/>
    <x v="0"/>
    <m/>
    <m/>
    <m/>
  </r>
  <r>
    <s v="3101"/>
    <s v="City of Washington"/>
    <s v="DR"/>
    <s v="PT"/>
    <x v="2"/>
    <x v="12"/>
    <x v="0"/>
    <m/>
    <m/>
    <m/>
  </r>
  <r>
    <s v="3101"/>
    <s v="City of Washington"/>
    <s v="DR"/>
    <s v="PT"/>
    <x v="3"/>
    <x v="12"/>
    <x v="0"/>
    <m/>
    <m/>
    <m/>
  </r>
  <r>
    <s v="3101"/>
    <s v="City of Washington"/>
    <s v="DR"/>
    <s v="PT"/>
    <x v="4"/>
    <x v="12"/>
    <x v="0"/>
    <m/>
    <n v="17"/>
    <n v="42"/>
  </r>
  <r>
    <s v="3101"/>
    <s v="City of Washington"/>
    <s v="DR"/>
    <s v="PT"/>
    <x v="5"/>
    <x v="12"/>
    <x v="0"/>
    <m/>
    <n v="8"/>
    <n v="20"/>
  </r>
  <r>
    <s v="3101"/>
    <s v="City of Washington"/>
    <s v="DR"/>
    <s v="PT"/>
    <x v="6"/>
    <x v="12"/>
    <x v="0"/>
    <m/>
    <n v="0"/>
    <n v="0"/>
  </r>
  <r>
    <s v="3101"/>
    <s v="City of Washington"/>
    <s v="DR"/>
    <s v="PT"/>
    <x v="7"/>
    <x v="12"/>
    <x v="0"/>
    <m/>
    <n v="4799"/>
    <n v="11997"/>
  </r>
  <r>
    <s v="3101"/>
    <s v="City of Washington"/>
    <s v="MB"/>
    <s v="PT"/>
    <x v="0"/>
    <x v="12"/>
    <x v="0"/>
    <m/>
    <m/>
    <m/>
  </r>
  <r>
    <s v="3101"/>
    <s v="City of Washington"/>
    <s v="MB"/>
    <s v="PT"/>
    <x v="1"/>
    <x v="12"/>
    <x v="0"/>
    <m/>
    <m/>
    <m/>
  </r>
  <r>
    <s v="3101"/>
    <s v="City of Washington"/>
    <s v="MB"/>
    <s v="PT"/>
    <x v="2"/>
    <x v="12"/>
    <x v="0"/>
    <m/>
    <m/>
    <m/>
  </r>
  <r>
    <s v="3101"/>
    <s v="City of Washington"/>
    <s v="MB"/>
    <s v="PT"/>
    <x v="3"/>
    <x v="12"/>
    <x v="0"/>
    <m/>
    <m/>
    <m/>
  </r>
  <r>
    <s v="3101"/>
    <s v="City of Washington"/>
    <s v="MB"/>
    <s v="PT"/>
    <x v="4"/>
    <x v="12"/>
    <x v="0"/>
    <m/>
    <n v="148"/>
    <n v="1806"/>
  </r>
  <r>
    <s v="3101"/>
    <s v="City of Washington"/>
    <s v="MB"/>
    <s v="PT"/>
    <x v="5"/>
    <x v="12"/>
    <x v="0"/>
    <m/>
    <n v="51"/>
    <n v="623"/>
  </r>
  <r>
    <s v="3101"/>
    <s v="City of Washington"/>
    <s v="MB"/>
    <s v="PT"/>
    <x v="6"/>
    <x v="12"/>
    <x v="0"/>
    <m/>
    <n v="0"/>
    <n v="0"/>
  </r>
  <r>
    <s v="3101"/>
    <s v="City of Washington"/>
    <s v="MB"/>
    <s v="PT"/>
    <x v="7"/>
    <x v="12"/>
    <x v="0"/>
    <m/>
    <n v="40760"/>
    <n v="497272"/>
  </r>
  <r>
    <s v="3102"/>
    <s v="Martz Trailways"/>
    <s v="CB"/>
    <s v="DO"/>
    <x v="0"/>
    <x v="12"/>
    <x v="0"/>
    <m/>
    <m/>
    <m/>
  </r>
  <r>
    <s v="3102"/>
    <s v="Martz Trailways"/>
    <s v="CB"/>
    <s v="DO"/>
    <x v="1"/>
    <x v="12"/>
    <x v="0"/>
    <m/>
    <m/>
    <m/>
  </r>
  <r>
    <s v="3102"/>
    <s v="Martz Trailways"/>
    <s v="CB"/>
    <s v="DO"/>
    <x v="2"/>
    <x v="12"/>
    <x v="0"/>
    <m/>
    <m/>
    <m/>
  </r>
  <r>
    <s v="3102"/>
    <s v="Martz Trailways"/>
    <s v="CB"/>
    <s v="DO"/>
    <x v="3"/>
    <x v="12"/>
    <x v="0"/>
    <m/>
    <m/>
    <m/>
  </r>
  <r>
    <s v="3102"/>
    <s v="Martz Trailways"/>
    <s v="CB"/>
    <s v="DO"/>
    <x v="4"/>
    <x v="12"/>
    <x v="0"/>
    <m/>
    <n v="3287"/>
    <n v="240683"/>
  </r>
  <r>
    <s v="3102"/>
    <s v="Martz Trailways"/>
    <s v="CB"/>
    <s v="DO"/>
    <x v="5"/>
    <x v="12"/>
    <x v="0"/>
    <m/>
    <n v="1290"/>
    <n v="94442"/>
  </r>
  <r>
    <s v="3102"/>
    <s v="Martz Trailways"/>
    <s v="CB"/>
    <s v="DO"/>
    <x v="6"/>
    <x v="12"/>
    <x v="0"/>
    <m/>
    <n v="1571"/>
    <n v="115040"/>
  </r>
  <r>
    <s v="3102"/>
    <s v="Martz Trailways"/>
    <s v="CB"/>
    <s v="DO"/>
    <x v="7"/>
    <x v="12"/>
    <x v="0"/>
    <m/>
    <n v="1004651"/>
    <n v="73565155"/>
  </r>
  <r>
    <s v="3103"/>
    <s v="Martz Group, National Coach Works of Virginia"/>
    <s v="CB"/>
    <s v="DO"/>
    <x v="0"/>
    <x v="14"/>
    <x v="0"/>
    <m/>
    <m/>
    <m/>
  </r>
  <r>
    <s v="3103"/>
    <s v="Martz Group, National Coach Works of Virginia"/>
    <s v="CB"/>
    <s v="DO"/>
    <x v="1"/>
    <x v="14"/>
    <x v="0"/>
    <m/>
    <m/>
    <m/>
  </r>
  <r>
    <s v="3103"/>
    <s v="Martz Group, National Coach Works of Virginia"/>
    <s v="CB"/>
    <s v="DO"/>
    <x v="2"/>
    <x v="14"/>
    <x v="0"/>
    <m/>
    <m/>
    <m/>
  </r>
  <r>
    <s v="3103"/>
    <s v="Martz Group, National Coach Works of Virginia"/>
    <s v="CB"/>
    <s v="DO"/>
    <x v="3"/>
    <x v="14"/>
    <x v="0"/>
    <m/>
    <m/>
    <m/>
  </r>
  <r>
    <s v="3103"/>
    <s v="Martz Group, National Coach Works of Virginia"/>
    <s v="CB"/>
    <s v="DO"/>
    <x v="4"/>
    <x v="14"/>
    <x v="0"/>
    <m/>
    <n v="879"/>
    <n v="38534"/>
  </r>
  <r>
    <s v="3103"/>
    <s v="Martz Group, National Coach Works of Virginia"/>
    <s v="CB"/>
    <s v="DO"/>
    <x v="5"/>
    <x v="14"/>
    <x v="0"/>
    <m/>
    <m/>
    <m/>
  </r>
  <r>
    <s v="3103"/>
    <s v="Martz Group, National Coach Works of Virginia"/>
    <s v="CB"/>
    <s v="DO"/>
    <x v="6"/>
    <x v="14"/>
    <x v="0"/>
    <m/>
    <m/>
    <m/>
  </r>
  <r>
    <s v="3103"/>
    <s v="Martz Group, National Coach Works of Virginia"/>
    <s v="CB"/>
    <s v="DO"/>
    <x v="7"/>
    <x v="14"/>
    <x v="0"/>
    <m/>
    <n v="220664"/>
    <n v="9671996"/>
  </r>
  <r>
    <s v="3106"/>
    <s v="National Capital Region Transportation Planning Board"/>
    <s v="VP"/>
    <s v="PT"/>
    <x v="0"/>
    <x v="15"/>
    <x v="0"/>
    <m/>
    <m/>
    <m/>
  </r>
  <r>
    <s v="3106"/>
    <s v="National Capital Region Transportation Planning Board"/>
    <s v="VP"/>
    <s v="PT"/>
    <x v="1"/>
    <x v="15"/>
    <x v="0"/>
    <m/>
    <m/>
    <m/>
  </r>
  <r>
    <s v="3106"/>
    <s v="National Capital Region Transportation Planning Board"/>
    <s v="VP"/>
    <s v="PT"/>
    <x v="2"/>
    <x v="15"/>
    <x v="0"/>
    <m/>
    <m/>
    <m/>
  </r>
  <r>
    <s v="3106"/>
    <s v="National Capital Region Transportation Planning Board"/>
    <s v="VP"/>
    <s v="PT"/>
    <x v="3"/>
    <x v="15"/>
    <x v="0"/>
    <m/>
    <m/>
    <m/>
  </r>
  <r>
    <s v="3106"/>
    <s v="National Capital Region Transportation Planning Board"/>
    <s v="VP"/>
    <s v="PT"/>
    <x v="4"/>
    <x v="15"/>
    <x v="0"/>
    <m/>
    <m/>
    <m/>
  </r>
  <r>
    <s v="3106"/>
    <s v="National Capital Region Transportation Planning Board"/>
    <s v="VP"/>
    <s v="PT"/>
    <x v="5"/>
    <x v="15"/>
    <x v="0"/>
    <m/>
    <m/>
    <m/>
  </r>
  <r>
    <s v="3106"/>
    <s v="National Capital Region Transportation Planning Board"/>
    <s v="VP"/>
    <s v="PT"/>
    <x v="6"/>
    <x v="15"/>
    <x v="0"/>
    <m/>
    <m/>
    <m/>
  </r>
  <r>
    <s v="3106"/>
    <s v="National Capital Region Transportation Planning Board"/>
    <s v="VP"/>
    <s v="PT"/>
    <x v="7"/>
    <x v="15"/>
    <x v="0"/>
    <m/>
    <n v="306"/>
    <m/>
  </r>
  <r>
    <s v="3107"/>
    <s v="West Virginia University - Morgantown Personal Rapid Transit"/>
    <s v="MG"/>
    <s v="DO"/>
    <x v="0"/>
    <x v="13"/>
    <x v="0"/>
    <m/>
    <m/>
    <m/>
  </r>
  <r>
    <s v="3107"/>
    <s v="West Virginia University - Morgantown Personal Rapid Transit"/>
    <s v="MG"/>
    <s v="DO"/>
    <x v="1"/>
    <x v="13"/>
    <x v="0"/>
    <m/>
    <m/>
    <m/>
  </r>
  <r>
    <s v="3107"/>
    <s v="West Virginia University - Morgantown Personal Rapid Transit"/>
    <s v="MG"/>
    <s v="DO"/>
    <x v="2"/>
    <x v="13"/>
    <x v="0"/>
    <m/>
    <m/>
    <m/>
  </r>
  <r>
    <s v="3107"/>
    <s v="West Virginia University - Morgantown Personal Rapid Transit"/>
    <s v="MG"/>
    <s v="DO"/>
    <x v="3"/>
    <x v="13"/>
    <x v="0"/>
    <m/>
    <m/>
    <m/>
  </r>
  <r>
    <s v="3107"/>
    <s v="West Virginia University - Morgantown Personal Rapid Transit"/>
    <s v="MG"/>
    <s v="DO"/>
    <x v="4"/>
    <x v="13"/>
    <x v="147"/>
    <n v="803"/>
    <n v="10167"/>
    <n v="0"/>
  </r>
  <r>
    <s v="3107"/>
    <s v="West Virginia University - Morgantown Personal Rapid Transit"/>
    <s v="MG"/>
    <s v="DO"/>
    <x v="5"/>
    <x v="13"/>
    <x v="148"/>
    <n v="382"/>
    <n v="1741"/>
    <n v="1"/>
  </r>
  <r>
    <s v="3107"/>
    <s v="West Virginia University - Morgantown Personal Rapid Transit"/>
    <s v="MG"/>
    <s v="DO"/>
    <x v="6"/>
    <x v="13"/>
    <x v="0"/>
    <m/>
    <m/>
    <m/>
  </r>
  <r>
    <s v="3107"/>
    <s v="West Virginia University - Morgantown Personal Rapid Transit"/>
    <s v="MG"/>
    <s v="DO"/>
    <x v="7"/>
    <x v="13"/>
    <x v="149"/>
    <n v="204408"/>
    <n v="2337261"/>
    <n v="0"/>
  </r>
  <r>
    <s v="3108"/>
    <s v="Cecil County Government - SSCT"/>
    <s v="DR"/>
    <s v="DO"/>
    <x v="0"/>
    <x v="16"/>
    <x v="0"/>
    <m/>
    <m/>
    <m/>
  </r>
  <r>
    <s v="3108"/>
    <s v="Cecil County Government - SSCT"/>
    <s v="DR"/>
    <s v="DO"/>
    <x v="1"/>
    <x v="16"/>
    <x v="0"/>
    <m/>
    <m/>
    <m/>
  </r>
  <r>
    <s v="3108"/>
    <s v="Cecil County Government - SSCT"/>
    <s v="DR"/>
    <s v="DO"/>
    <x v="2"/>
    <x v="16"/>
    <x v="0"/>
    <m/>
    <m/>
    <m/>
  </r>
  <r>
    <s v="3108"/>
    <s v="Cecil County Government - SSCT"/>
    <s v="DR"/>
    <s v="DO"/>
    <x v="3"/>
    <x v="16"/>
    <x v="0"/>
    <m/>
    <m/>
    <m/>
  </r>
  <r>
    <s v="3108"/>
    <s v="Cecil County Government - SSCT"/>
    <s v="DR"/>
    <s v="DO"/>
    <x v="4"/>
    <x v="16"/>
    <x v="0"/>
    <m/>
    <m/>
    <m/>
  </r>
  <r>
    <s v="3108"/>
    <s v="Cecil County Government - SSCT"/>
    <s v="DR"/>
    <s v="DO"/>
    <x v="5"/>
    <x v="16"/>
    <x v="0"/>
    <m/>
    <m/>
    <m/>
  </r>
  <r>
    <s v="3108"/>
    <s v="Cecil County Government - SSCT"/>
    <s v="DR"/>
    <s v="DO"/>
    <x v="6"/>
    <x v="16"/>
    <x v="0"/>
    <m/>
    <m/>
    <m/>
  </r>
  <r>
    <s v="3108"/>
    <s v="Cecil County Government - SSCT"/>
    <s v="DR"/>
    <s v="DO"/>
    <x v="7"/>
    <x v="16"/>
    <x v="0"/>
    <m/>
    <n v="19462"/>
    <m/>
  </r>
  <r>
    <s v="3108"/>
    <s v="Cecil County Government - SSCT"/>
    <s v="MB"/>
    <s v="DO"/>
    <x v="0"/>
    <x v="16"/>
    <x v="0"/>
    <m/>
    <m/>
    <m/>
  </r>
  <r>
    <s v="3108"/>
    <s v="Cecil County Government - SSCT"/>
    <s v="MB"/>
    <s v="DO"/>
    <x v="1"/>
    <x v="16"/>
    <x v="0"/>
    <m/>
    <m/>
    <m/>
  </r>
  <r>
    <s v="3108"/>
    <s v="Cecil County Government - SSCT"/>
    <s v="MB"/>
    <s v="DO"/>
    <x v="2"/>
    <x v="16"/>
    <x v="0"/>
    <m/>
    <m/>
    <m/>
  </r>
  <r>
    <s v="3108"/>
    <s v="Cecil County Government - SSCT"/>
    <s v="MB"/>
    <s v="DO"/>
    <x v="3"/>
    <x v="16"/>
    <x v="0"/>
    <m/>
    <m/>
    <m/>
  </r>
  <r>
    <s v="3108"/>
    <s v="Cecil County Government - SSCT"/>
    <s v="MB"/>
    <s v="DO"/>
    <x v="4"/>
    <x v="16"/>
    <x v="0"/>
    <m/>
    <m/>
    <m/>
  </r>
  <r>
    <s v="3108"/>
    <s v="Cecil County Government - SSCT"/>
    <s v="MB"/>
    <s v="DO"/>
    <x v="5"/>
    <x v="16"/>
    <x v="0"/>
    <m/>
    <m/>
    <m/>
  </r>
  <r>
    <s v="3108"/>
    <s v="Cecil County Government - SSCT"/>
    <s v="MB"/>
    <s v="DO"/>
    <x v="6"/>
    <x v="16"/>
    <x v="0"/>
    <m/>
    <m/>
    <m/>
  </r>
  <r>
    <s v="3108"/>
    <s v="Cecil County Government - SSCT"/>
    <s v="MB"/>
    <s v="DO"/>
    <x v="7"/>
    <x v="16"/>
    <x v="0"/>
    <m/>
    <n v="29345"/>
    <m/>
  </r>
  <r>
    <s v="3109"/>
    <s v="St. Mary's Transit System -Dept. of Public Works and Transit"/>
    <s v="DR"/>
    <s v="DO"/>
    <x v="0"/>
    <x v="16"/>
    <x v="0"/>
    <m/>
    <m/>
    <m/>
  </r>
  <r>
    <s v="3109"/>
    <s v="St. Mary's Transit System -Dept. of Public Works and Transit"/>
    <s v="DR"/>
    <s v="DO"/>
    <x v="1"/>
    <x v="16"/>
    <x v="0"/>
    <m/>
    <m/>
    <m/>
  </r>
  <r>
    <s v="3109"/>
    <s v="St. Mary's Transit System -Dept. of Public Works and Transit"/>
    <s v="DR"/>
    <s v="DO"/>
    <x v="2"/>
    <x v="16"/>
    <x v="0"/>
    <m/>
    <m/>
    <m/>
  </r>
  <r>
    <s v="3109"/>
    <s v="St. Mary's Transit System -Dept. of Public Works and Transit"/>
    <s v="DR"/>
    <s v="DO"/>
    <x v="3"/>
    <x v="16"/>
    <x v="0"/>
    <m/>
    <m/>
    <m/>
  </r>
  <r>
    <s v="3109"/>
    <s v="St. Mary's Transit System -Dept. of Public Works and Transit"/>
    <s v="DR"/>
    <s v="DO"/>
    <x v="4"/>
    <x v="16"/>
    <x v="0"/>
    <m/>
    <m/>
    <m/>
  </r>
  <r>
    <s v="3109"/>
    <s v="St. Mary's Transit System -Dept. of Public Works and Transit"/>
    <s v="DR"/>
    <s v="DO"/>
    <x v="5"/>
    <x v="16"/>
    <x v="0"/>
    <m/>
    <m/>
    <m/>
  </r>
  <r>
    <s v="3109"/>
    <s v="St. Mary's Transit System -Dept. of Public Works and Transit"/>
    <s v="DR"/>
    <s v="DO"/>
    <x v="6"/>
    <x v="16"/>
    <x v="0"/>
    <m/>
    <m/>
    <m/>
  </r>
  <r>
    <s v="3109"/>
    <s v="St. Mary's Transit System -Dept. of Public Works and Transit"/>
    <s v="DR"/>
    <s v="DO"/>
    <x v="7"/>
    <x v="16"/>
    <x v="0"/>
    <m/>
    <n v="15097"/>
    <m/>
  </r>
  <r>
    <s v="3109"/>
    <s v="St. Mary's Transit System -Dept. of Public Works and Transit"/>
    <s v="MB"/>
    <s v="DO"/>
    <x v="0"/>
    <x v="16"/>
    <x v="0"/>
    <m/>
    <m/>
    <m/>
  </r>
  <r>
    <s v="3109"/>
    <s v="St. Mary's Transit System -Dept. of Public Works and Transit"/>
    <s v="MB"/>
    <s v="DO"/>
    <x v="1"/>
    <x v="16"/>
    <x v="0"/>
    <m/>
    <m/>
    <m/>
  </r>
  <r>
    <s v="3109"/>
    <s v="St. Mary's Transit System -Dept. of Public Works and Transit"/>
    <s v="MB"/>
    <s v="DO"/>
    <x v="2"/>
    <x v="16"/>
    <x v="0"/>
    <m/>
    <m/>
    <m/>
  </r>
  <r>
    <s v="3109"/>
    <s v="St. Mary's Transit System -Dept. of Public Works and Transit"/>
    <s v="MB"/>
    <s v="DO"/>
    <x v="3"/>
    <x v="16"/>
    <x v="0"/>
    <m/>
    <m/>
    <m/>
  </r>
  <r>
    <s v="3109"/>
    <s v="St. Mary's Transit System -Dept. of Public Works and Transit"/>
    <s v="MB"/>
    <s v="DO"/>
    <x v="4"/>
    <x v="16"/>
    <x v="0"/>
    <m/>
    <m/>
    <m/>
  </r>
  <r>
    <s v="3109"/>
    <s v="St. Mary's Transit System -Dept. of Public Works and Transit"/>
    <s v="MB"/>
    <s v="DO"/>
    <x v="5"/>
    <x v="16"/>
    <x v="0"/>
    <m/>
    <m/>
    <m/>
  </r>
  <r>
    <s v="3109"/>
    <s v="St. Mary's Transit System -Dept. of Public Works and Transit"/>
    <s v="MB"/>
    <s v="DO"/>
    <x v="6"/>
    <x v="16"/>
    <x v="0"/>
    <m/>
    <m/>
    <m/>
  </r>
  <r>
    <s v="3109"/>
    <s v="St. Mary's Transit System -Dept. of Public Works and Transit"/>
    <s v="MB"/>
    <s v="DO"/>
    <x v="7"/>
    <x v="16"/>
    <x v="0"/>
    <m/>
    <n v="418769"/>
    <m/>
  </r>
  <r>
    <s v="4001"/>
    <s v="Chattanooga Area Regional Transportation Authority"/>
    <s v="DR"/>
    <s v="DO"/>
    <x v="0"/>
    <x v="19"/>
    <x v="0"/>
    <m/>
    <m/>
    <m/>
  </r>
  <r>
    <s v="4001"/>
    <s v="Chattanooga Area Regional Transportation Authority"/>
    <s v="DR"/>
    <s v="DO"/>
    <x v="1"/>
    <x v="19"/>
    <x v="0"/>
    <m/>
    <m/>
    <m/>
  </r>
  <r>
    <s v="4001"/>
    <s v="Chattanooga Area Regional Transportation Authority"/>
    <s v="DR"/>
    <s v="DO"/>
    <x v="2"/>
    <x v="19"/>
    <x v="0"/>
    <m/>
    <m/>
    <m/>
  </r>
  <r>
    <s v="4001"/>
    <s v="Chattanooga Area Regional Transportation Authority"/>
    <s v="DR"/>
    <s v="DO"/>
    <x v="3"/>
    <x v="19"/>
    <x v="0"/>
    <m/>
    <m/>
    <m/>
  </r>
  <r>
    <s v="4001"/>
    <s v="Chattanooga Area Regional Transportation Authority"/>
    <s v="DR"/>
    <s v="DO"/>
    <x v="4"/>
    <x v="19"/>
    <x v="0"/>
    <m/>
    <n v="171"/>
    <n v="1749"/>
  </r>
  <r>
    <s v="4001"/>
    <s v="Chattanooga Area Regional Transportation Authority"/>
    <s v="DR"/>
    <s v="DO"/>
    <x v="5"/>
    <x v="19"/>
    <x v="0"/>
    <m/>
    <n v="60"/>
    <n v="360"/>
  </r>
  <r>
    <s v="4001"/>
    <s v="Chattanooga Area Regional Transportation Authority"/>
    <s v="DR"/>
    <s v="DO"/>
    <x v="6"/>
    <x v="19"/>
    <x v="0"/>
    <m/>
    <n v="9"/>
    <n v="95"/>
  </r>
  <r>
    <s v="4001"/>
    <s v="Chattanooga Area Regional Transportation Authority"/>
    <s v="DR"/>
    <s v="DO"/>
    <x v="7"/>
    <x v="19"/>
    <x v="0"/>
    <m/>
    <n v="47689"/>
    <n v="476937"/>
  </r>
  <r>
    <s v="4001"/>
    <s v="Chattanooga Area Regional Transportation Authority"/>
    <s v="DR"/>
    <s v="PT"/>
    <x v="0"/>
    <x v="19"/>
    <x v="0"/>
    <m/>
    <m/>
    <m/>
  </r>
  <r>
    <s v="4001"/>
    <s v="Chattanooga Area Regional Transportation Authority"/>
    <s v="DR"/>
    <s v="PT"/>
    <x v="1"/>
    <x v="19"/>
    <x v="0"/>
    <m/>
    <m/>
    <m/>
  </r>
  <r>
    <s v="4001"/>
    <s v="Chattanooga Area Regional Transportation Authority"/>
    <s v="DR"/>
    <s v="PT"/>
    <x v="2"/>
    <x v="19"/>
    <x v="0"/>
    <m/>
    <m/>
    <m/>
  </r>
  <r>
    <s v="4001"/>
    <s v="Chattanooga Area Regional Transportation Authority"/>
    <s v="DR"/>
    <s v="PT"/>
    <x v="3"/>
    <x v="19"/>
    <x v="0"/>
    <m/>
    <m/>
    <m/>
  </r>
  <r>
    <s v="4001"/>
    <s v="Chattanooga Area Regional Transportation Authority"/>
    <s v="DR"/>
    <s v="PT"/>
    <x v="4"/>
    <x v="19"/>
    <x v="0"/>
    <m/>
    <n v="70"/>
    <n v="530"/>
  </r>
  <r>
    <s v="4001"/>
    <s v="Chattanooga Area Regional Transportation Authority"/>
    <s v="DR"/>
    <s v="PT"/>
    <x v="5"/>
    <x v="19"/>
    <x v="0"/>
    <m/>
    <m/>
    <m/>
  </r>
  <r>
    <s v="4001"/>
    <s v="Chattanooga Area Regional Transportation Authority"/>
    <s v="DR"/>
    <s v="PT"/>
    <x v="6"/>
    <x v="19"/>
    <x v="0"/>
    <m/>
    <m/>
    <m/>
  </r>
  <r>
    <s v="4001"/>
    <s v="Chattanooga Area Regional Transportation Authority"/>
    <s v="DR"/>
    <s v="PT"/>
    <x v="7"/>
    <x v="19"/>
    <x v="0"/>
    <m/>
    <n v="17120"/>
    <n v="128691"/>
  </r>
  <r>
    <s v="4001"/>
    <s v="Chattanooga Area Regional Transportation Authority"/>
    <s v="IP"/>
    <s v="DO"/>
    <x v="0"/>
    <x v="19"/>
    <x v="0"/>
    <m/>
    <m/>
    <m/>
  </r>
  <r>
    <s v="4001"/>
    <s v="Chattanooga Area Regional Transportation Authority"/>
    <s v="IP"/>
    <s v="DO"/>
    <x v="1"/>
    <x v="19"/>
    <x v="0"/>
    <m/>
    <m/>
    <m/>
  </r>
  <r>
    <s v="4001"/>
    <s v="Chattanooga Area Regional Transportation Authority"/>
    <s v="IP"/>
    <s v="DO"/>
    <x v="2"/>
    <x v="19"/>
    <x v="0"/>
    <m/>
    <m/>
    <m/>
  </r>
  <r>
    <s v="4001"/>
    <s v="Chattanooga Area Regional Transportation Authority"/>
    <s v="IP"/>
    <s v="DO"/>
    <x v="3"/>
    <x v="19"/>
    <x v="0"/>
    <m/>
    <m/>
    <m/>
  </r>
  <r>
    <s v="4001"/>
    <s v="Chattanooga Area Regional Transportation Authority"/>
    <s v="IP"/>
    <s v="DO"/>
    <x v="4"/>
    <x v="19"/>
    <x v="150"/>
    <n v="21"/>
    <n v="1101"/>
    <n v="1101"/>
  </r>
  <r>
    <s v="4001"/>
    <s v="Chattanooga Area Regional Transportation Authority"/>
    <s v="IP"/>
    <s v="DO"/>
    <x v="5"/>
    <x v="19"/>
    <x v="151"/>
    <n v="21"/>
    <n v="2422"/>
    <n v="2422"/>
  </r>
  <r>
    <s v="4001"/>
    <s v="Chattanooga Area Regional Transportation Authority"/>
    <s v="IP"/>
    <s v="DO"/>
    <x v="6"/>
    <x v="19"/>
    <x v="152"/>
    <n v="21"/>
    <n v="1747"/>
    <n v="1747"/>
  </r>
  <r>
    <s v="4001"/>
    <s v="Chattanooga Area Regional Transportation Authority"/>
    <s v="IP"/>
    <s v="DO"/>
    <x v="7"/>
    <x v="19"/>
    <x v="153"/>
    <n v="5288"/>
    <n v="347908"/>
    <n v="347908"/>
  </r>
  <r>
    <s v="4001"/>
    <s v="Chattanooga Area Regional Transportation Authority"/>
    <s v="MB"/>
    <s v="DO"/>
    <x v="0"/>
    <x v="19"/>
    <x v="0"/>
    <m/>
    <m/>
    <m/>
  </r>
  <r>
    <s v="4001"/>
    <s v="Chattanooga Area Regional Transportation Authority"/>
    <s v="MB"/>
    <s v="DO"/>
    <x v="1"/>
    <x v="19"/>
    <x v="0"/>
    <m/>
    <m/>
    <m/>
  </r>
  <r>
    <s v="4001"/>
    <s v="Chattanooga Area Regional Transportation Authority"/>
    <s v="MB"/>
    <s v="DO"/>
    <x v="2"/>
    <x v="19"/>
    <x v="0"/>
    <m/>
    <m/>
    <m/>
  </r>
  <r>
    <s v="4001"/>
    <s v="Chattanooga Area Regional Transportation Authority"/>
    <s v="MB"/>
    <s v="DO"/>
    <x v="3"/>
    <x v="19"/>
    <x v="0"/>
    <m/>
    <m/>
    <m/>
  </r>
  <r>
    <s v="4001"/>
    <s v="Chattanooga Area Regional Transportation Authority"/>
    <s v="MB"/>
    <s v="DO"/>
    <x v="4"/>
    <x v="19"/>
    <x v="0"/>
    <m/>
    <n v="9218"/>
    <n v="32076"/>
  </r>
  <r>
    <s v="4001"/>
    <s v="Chattanooga Area Regional Transportation Authority"/>
    <s v="MB"/>
    <s v="DO"/>
    <x v="5"/>
    <x v="19"/>
    <x v="0"/>
    <m/>
    <n v="6606"/>
    <n v="18877"/>
  </r>
  <r>
    <s v="4001"/>
    <s v="Chattanooga Area Regional Transportation Authority"/>
    <s v="MB"/>
    <s v="DO"/>
    <x v="6"/>
    <x v="19"/>
    <x v="0"/>
    <m/>
    <n v="2024"/>
    <n v="3852"/>
  </r>
  <r>
    <s v="4001"/>
    <s v="Chattanooga Area Regional Transportation Authority"/>
    <s v="MB"/>
    <s v="DO"/>
    <x v="7"/>
    <x v="19"/>
    <x v="0"/>
    <m/>
    <n v="2822309"/>
    <n v="9438567"/>
  </r>
  <r>
    <s v="4002"/>
    <s v="Knoxville Area Transit"/>
    <s v="DR"/>
    <s v="DO"/>
    <x v="0"/>
    <x v="19"/>
    <x v="0"/>
    <m/>
    <m/>
    <m/>
  </r>
  <r>
    <s v="4002"/>
    <s v="Knoxville Area Transit"/>
    <s v="DR"/>
    <s v="DO"/>
    <x v="1"/>
    <x v="19"/>
    <x v="0"/>
    <m/>
    <m/>
    <m/>
  </r>
  <r>
    <s v="4002"/>
    <s v="Knoxville Area Transit"/>
    <s v="DR"/>
    <s v="DO"/>
    <x v="2"/>
    <x v="19"/>
    <x v="0"/>
    <m/>
    <m/>
    <m/>
  </r>
  <r>
    <s v="4002"/>
    <s v="Knoxville Area Transit"/>
    <s v="DR"/>
    <s v="DO"/>
    <x v="3"/>
    <x v="19"/>
    <x v="0"/>
    <m/>
    <m/>
    <m/>
  </r>
  <r>
    <s v="4002"/>
    <s v="Knoxville Area Transit"/>
    <s v="DR"/>
    <s v="DO"/>
    <x v="4"/>
    <x v="19"/>
    <x v="0"/>
    <m/>
    <n v="956"/>
    <n v="2534"/>
  </r>
  <r>
    <s v="4002"/>
    <s v="Knoxville Area Transit"/>
    <s v="DR"/>
    <s v="DO"/>
    <x v="5"/>
    <x v="19"/>
    <x v="0"/>
    <m/>
    <n v="536"/>
    <n v="518"/>
  </r>
  <r>
    <s v="4002"/>
    <s v="Knoxville Area Transit"/>
    <s v="DR"/>
    <s v="DO"/>
    <x v="6"/>
    <x v="19"/>
    <x v="0"/>
    <m/>
    <n v="213"/>
    <n v="163"/>
  </r>
  <r>
    <s v="4002"/>
    <s v="Knoxville Area Transit"/>
    <s v="DR"/>
    <s v="DO"/>
    <x v="7"/>
    <x v="19"/>
    <x v="0"/>
    <m/>
    <n v="188195"/>
    <n v="430908"/>
  </r>
  <r>
    <s v="4002"/>
    <s v="Knoxville Area Transit"/>
    <s v="MB"/>
    <s v="DO"/>
    <x v="0"/>
    <x v="19"/>
    <x v="0"/>
    <m/>
    <m/>
    <m/>
  </r>
  <r>
    <s v="4002"/>
    <s v="Knoxville Area Transit"/>
    <s v="MB"/>
    <s v="DO"/>
    <x v="1"/>
    <x v="19"/>
    <x v="0"/>
    <m/>
    <m/>
    <m/>
  </r>
  <r>
    <s v="4002"/>
    <s v="Knoxville Area Transit"/>
    <s v="MB"/>
    <s v="DO"/>
    <x v="2"/>
    <x v="19"/>
    <x v="0"/>
    <m/>
    <m/>
    <m/>
  </r>
  <r>
    <s v="4002"/>
    <s v="Knoxville Area Transit"/>
    <s v="MB"/>
    <s v="DO"/>
    <x v="3"/>
    <x v="19"/>
    <x v="0"/>
    <m/>
    <m/>
    <m/>
  </r>
  <r>
    <s v="4002"/>
    <s v="Knoxville Area Transit"/>
    <s v="MB"/>
    <s v="DO"/>
    <x v="4"/>
    <x v="19"/>
    <x v="0"/>
    <m/>
    <n v="11261"/>
    <n v="33783"/>
  </r>
  <r>
    <s v="4002"/>
    <s v="Knoxville Area Transit"/>
    <s v="MB"/>
    <s v="DO"/>
    <x v="5"/>
    <x v="19"/>
    <x v="0"/>
    <m/>
    <n v="4509"/>
    <n v="18487"/>
  </r>
  <r>
    <s v="4002"/>
    <s v="Knoxville Area Transit"/>
    <s v="MB"/>
    <s v="DO"/>
    <x v="6"/>
    <x v="19"/>
    <x v="0"/>
    <m/>
    <n v="892"/>
    <n v="3479"/>
  </r>
  <r>
    <s v="4002"/>
    <s v="Knoxville Area Transit"/>
    <s v="MB"/>
    <s v="DO"/>
    <x v="7"/>
    <x v="19"/>
    <x v="0"/>
    <m/>
    <n v="3173122"/>
    <n v="9773216"/>
  </r>
  <r>
    <s v="4003"/>
    <s v="Memphis Area Transit Authority"/>
    <s v="DR"/>
    <s v="DO"/>
    <x v="0"/>
    <x v="19"/>
    <x v="0"/>
    <m/>
    <m/>
    <m/>
  </r>
  <r>
    <s v="4003"/>
    <s v="Memphis Area Transit Authority"/>
    <s v="DR"/>
    <s v="DO"/>
    <x v="1"/>
    <x v="19"/>
    <x v="0"/>
    <m/>
    <m/>
    <m/>
  </r>
  <r>
    <s v="4003"/>
    <s v="Memphis Area Transit Authority"/>
    <s v="DR"/>
    <s v="DO"/>
    <x v="2"/>
    <x v="19"/>
    <x v="0"/>
    <m/>
    <m/>
    <m/>
  </r>
  <r>
    <s v="4003"/>
    <s v="Memphis Area Transit Authority"/>
    <s v="DR"/>
    <s v="DO"/>
    <x v="3"/>
    <x v="19"/>
    <x v="0"/>
    <m/>
    <m/>
    <m/>
  </r>
  <r>
    <s v="4003"/>
    <s v="Memphis Area Transit Authority"/>
    <s v="DR"/>
    <s v="DO"/>
    <x v="4"/>
    <x v="19"/>
    <x v="0"/>
    <m/>
    <n v="866"/>
    <n v="10288"/>
  </r>
  <r>
    <s v="4003"/>
    <s v="Memphis Area Transit Authority"/>
    <s v="DR"/>
    <s v="DO"/>
    <x v="5"/>
    <x v="19"/>
    <x v="0"/>
    <m/>
    <n v="301"/>
    <n v="2960"/>
  </r>
  <r>
    <s v="4003"/>
    <s v="Memphis Area Transit Authority"/>
    <s v="DR"/>
    <s v="DO"/>
    <x v="6"/>
    <x v="19"/>
    <x v="0"/>
    <m/>
    <n v="199"/>
    <n v="1764"/>
  </r>
  <r>
    <s v="4003"/>
    <s v="Memphis Area Transit Authority"/>
    <s v="DR"/>
    <s v="DO"/>
    <x v="7"/>
    <x v="19"/>
    <x v="0"/>
    <m/>
    <n v="247389"/>
    <n v="2869211"/>
  </r>
  <r>
    <s v="4003"/>
    <s v="Memphis Area Transit Authority"/>
    <s v="MB"/>
    <s v="DO"/>
    <x v="0"/>
    <x v="19"/>
    <x v="0"/>
    <m/>
    <m/>
    <m/>
  </r>
  <r>
    <s v="4003"/>
    <s v="Memphis Area Transit Authority"/>
    <s v="MB"/>
    <s v="DO"/>
    <x v="1"/>
    <x v="19"/>
    <x v="0"/>
    <m/>
    <m/>
    <m/>
  </r>
  <r>
    <s v="4003"/>
    <s v="Memphis Area Transit Authority"/>
    <s v="MB"/>
    <s v="DO"/>
    <x v="2"/>
    <x v="19"/>
    <x v="0"/>
    <m/>
    <m/>
    <m/>
  </r>
  <r>
    <s v="4003"/>
    <s v="Memphis Area Transit Authority"/>
    <s v="MB"/>
    <s v="DO"/>
    <x v="3"/>
    <x v="19"/>
    <x v="0"/>
    <m/>
    <m/>
    <m/>
  </r>
  <r>
    <s v="4003"/>
    <s v="Memphis Area Transit Authority"/>
    <s v="MB"/>
    <s v="DO"/>
    <x v="4"/>
    <x v="19"/>
    <x v="0"/>
    <m/>
    <n v="28870"/>
    <n v="158848"/>
  </r>
  <r>
    <s v="4003"/>
    <s v="Memphis Area Transit Authority"/>
    <s v="MB"/>
    <s v="DO"/>
    <x v="5"/>
    <x v="19"/>
    <x v="0"/>
    <m/>
    <n v="14718"/>
    <n v="83704"/>
  </r>
  <r>
    <s v="4003"/>
    <s v="Memphis Area Transit Authority"/>
    <s v="MB"/>
    <s v="DO"/>
    <x v="6"/>
    <x v="19"/>
    <x v="0"/>
    <m/>
    <n v="4848"/>
    <n v="32880"/>
  </r>
  <r>
    <s v="4003"/>
    <s v="Memphis Area Transit Authority"/>
    <s v="MB"/>
    <s v="DO"/>
    <x v="7"/>
    <x v="19"/>
    <x v="0"/>
    <m/>
    <n v="8404564"/>
    <n v="46749627"/>
  </r>
  <r>
    <s v="4003"/>
    <s v="Memphis Area Transit Authority"/>
    <s v="SR"/>
    <s v="DO"/>
    <x v="0"/>
    <x v="19"/>
    <x v="0"/>
    <m/>
    <n v="133"/>
    <m/>
  </r>
  <r>
    <s v="4003"/>
    <s v="Memphis Area Transit Authority"/>
    <s v="SR"/>
    <s v="DO"/>
    <x v="1"/>
    <x v="19"/>
    <x v="0"/>
    <m/>
    <n v="1589"/>
    <m/>
  </r>
  <r>
    <s v="4003"/>
    <s v="Memphis Area Transit Authority"/>
    <s v="SR"/>
    <s v="DO"/>
    <x v="2"/>
    <x v="19"/>
    <x v="0"/>
    <m/>
    <n v="787"/>
    <m/>
  </r>
  <r>
    <s v="4003"/>
    <s v="Memphis Area Transit Authority"/>
    <s v="SR"/>
    <s v="DO"/>
    <x v="3"/>
    <x v="19"/>
    <x v="0"/>
    <m/>
    <n v="1335"/>
    <m/>
  </r>
  <r>
    <s v="4003"/>
    <s v="Memphis Area Transit Authority"/>
    <s v="SR"/>
    <s v="DO"/>
    <x v="4"/>
    <x v="19"/>
    <x v="154"/>
    <n v="132"/>
    <n v="3840"/>
    <n v="4935"/>
  </r>
  <r>
    <s v="4003"/>
    <s v="Memphis Area Transit Authority"/>
    <s v="SR"/>
    <s v="DO"/>
    <x v="5"/>
    <x v="19"/>
    <x v="155"/>
    <n v="130"/>
    <n v="5580"/>
    <n v="5409"/>
  </r>
  <r>
    <s v="4003"/>
    <s v="Memphis Area Transit Authority"/>
    <s v="SR"/>
    <s v="DO"/>
    <x v="6"/>
    <x v="19"/>
    <x v="156"/>
    <n v="48"/>
    <n v="1767"/>
    <n v="2127"/>
  </r>
  <r>
    <s v="4003"/>
    <s v="Memphis Area Transit Authority"/>
    <s v="SR"/>
    <s v="DO"/>
    <x v="7"/>
    <x v="19"/>
    <x v="157"/>
    <n v="43211"/>
    <n v="1382953"/>
    <n v="1672193"/>
  </r>
  <r>
    <s v="4004"/>
    <s v="Metropolitan Transit Authority"/>
    <s v="DR"/>
    <s v="DO"/>
    <x v="0"/>
    <x v="19"/>
    <x v="0"/>
    <m/>
    <m/>
    <m/>
  </r>
  <r>
    <s v="4004"/>
    <s v="Metropolitan Transit Authority"/>
    <s v="DR"/>
    <s v="DO"/>
    <x v="1"/>
    <x v="19"/>
    <x v="0"/>
    <m/>
    <m/>
    <m/>
  </r>
  <r>
    <s v="4004"/>
    <s v="Metropolitan Transit Authority"/>
    <s v="DR"/>
    <s v="DO"/>
    <x v="2"/>
    <x v="19"/>
    <x v="0"/>
    <m/>
    <m/>
    <m/>
  </r>
  <r>
    <s v="4004"/>
    <s v="Metropolitan Transit Authority"/>
    <s v="DR"/>
    <s v="DO"/>
    <x v="3"/>
    <x v="19"/>
    <x v="0"/>
    <m/>
    <m/>
    <m/>
  </r>
  <r>
    <s v="4004"/>
    <s v="Metropolitan Transit Authority"/>
    <s v="DR"/>
    <s v="DO"/>
    <x v="4"/>
    <x v="19"/>
    <x v="0"/>
    <m/>
    <n v="1024"/>
    <n v="13165"/>
  </r>
  <r>
    <s v="4004"/>
    <s v="Metropolitan Transit Authority"/>
    <s v="DR"/>
    <s v="DO"/>
    <x v="5"/>
    <x v="19"/>
    <x v="0"/>
    <m/>
    <n v="258"/>
    <n v="3129"/>
  </r>
  <r>
    <s v="4004"/>
    <s v="Metropolitan Transit Authority"/>
    <s v="DR"/>
    <s v="DO"/>
    <x v="6"/>
    <x v="19"/>
    <x v="0"/>
    <m/>
    <n v="303"/>
    <n v="3155"/>
  </r>
  <r>
    <s v="4004"/>
    <s v="Metropolitan Transit Authority"/>
    <s v="DR"/>
    <s v="DO"/>
    <x v="7"/>
    <x v="19"/>
    <x v="0"/>
    <m/>
    <n v="291492"/>
    <n v="3694272"/>
  </r>
  <r>
    <s v="4004"/>
    <s v="Metropolitan Transit Authority"/>
    <s v="DT"/>
    <s v="PT"/>
    <x v="0"/>
    <x v="19"/>
    <x v="0"/>
    <m/>
    <m/>
    <m/>
  </r>
  <r>
    <s v="4004"/>
    <s v="Metropolitan Transit Authority"/>
    <s v="DT"/>
    <s v="PT"/>
    <x v="1"/>
    <x v="19"/>
    <x v="0"/>
    <m/>
    <m/>
    <m/>
  </r>
  <r>
    <s v="4004"/>
    <s v="Metropolitan Transit Authority"/>
    <s v="DT"/>
    <s v="PT"/>
    <x v="2"/>
    <x v="19"/>
    <x v="0"/>
    <m/>
    <m/>
    <m/>
  </r>
  <r>
    <s v="4004"/>
    <s v="Metropolitan Transit Authority"/>
    <s v="DT"/>
    <s v="PT"/>
    <x v="3"/>
    <x v="19"/>
    <x v="0"/>
    <m/>
    <m/>
    <m/>
  </r>
  <r>
    <s v="4004"/>
    <s v="Metropolitan Transit Authority"/>
    <s v="DT"/>
    <s v="PT"/>
    <x v="4"/>
    <x v="19"/>
    <x v="0"/>
    <m/>
    <m/>
    <m/>
  </r>
  <r>
    <s v="4004"/>
    <s v="Metropolitan Transit Authority"/>
    <s v="DT"/>
    <s v="PT"/>
    <x v="5"/>
    <x v="19"/>
    <x v="0"/>
    <m/>
    <m/>
    <m/>
  </r>
  <r>
    <s v="4004"/>
    <s v="Metropolitan Transit Authority"/>
    <s v="DT"/>
    <s v="PT"/>
    <x v="6"/>
    <x v="19"/>
    <x v="0"/>
    <m/>
    <m/>
    <m/>
  </r>
  <r>
    <s v="4004"/>
    <s v="Metropolitan Transit Authority"/>
    <s v="DT"/>
    <s v="PT"/>
    <x v="7"/>
    <x v="19"/>
    <x v="0"/>
    <m/>
    <n v="89636"/>
    <n v="672490"/>
  </r>
  <r>
    <s v="4004"/>
    <s v="Metropolitan Transit Authority"/>
    <s v="MB"/>
    <s v="DO"/>
    <x v="0"/>
    <x v="19"/>
    <x v="0"/>
    <m/>
    <m/>
    <m/>
  </r>
  <r>
    <s v="4004"/>
    <s v="Metropolitan Transit Authority"/>
    <s v="MB"/>
    <s v="DO"/>
    <x v="1"/>
    <x v="19"/>
    <x v="0"/>
    <m/>
    <m/>
    <m/>
  </r>
  <r>
    <s v="4004"/>
    <s v="Metropolitan Transit Authority"/>
    <s v="MB"/>
    <s v="DO"/>
    <x v="2"/>
    <x v="19"/>
    <x v="0"/>
    <m/>
    <m/>
    <m/>
  </r>
  <r>
    <s v="4004"/>
    <s v="Metropolitan Transit Authority"/>
    <s v="MB"/>
    <s v="DO"/>
    <x v="3"/>
    <x v="19"/>
    <x v="0"/>
    <m/>
    <m/>
    <m/>
  </r>
  <r>
    <s v="4004"/>
    <s v="Metropolitan Transit Authority"/>
    <s v="MB"/>
    <s v="DO"/>
    <x v="4"/>
    <x v="19"/>
    <x v="0"/>
    <m/>
    <n v="31727"/>
    <n v="160562"/>
  </r>
  <r>
    <s v="4004"/>
    <s v="Metropolitan Transit Authority"/>
    <s v="MB"/>
    <s v="DO"/>
    <x v="5"/>
    <x v="19"/>
    <x v="0"/>
    <m/>
    <n v="13723"/>
    <n v="77088"/>
  </r>
  <r>
    <s v="4004"/>
    <s v="Metropolitan Transit Authority"/>
    <s v="MB"/>
    <s v="DO"/>
    <x v="6"/>
    <x v="19"/>
    <x v="0"/>
    <m/>
    <n v="7985"/>
    <n v="37571"/>
  </r>
  <r>
    <s v="4004"/>
    <s v="Metropolitan Transit Authority"/>
    <s v="MB"/>
    <s v="DO"/>
    <x v="7"/>
    <x v="19"/>
    <x v="0"/>
    <m/>
    <n v="9273784"/>
    <n v="47124618"/>
  </r>
  <r>
    <s v="4005"/>
    <s v="ART (Asheville Redefines Transit)"/>
    <s v="DR"/>
    <s v="PT"/>
    <x v="0"/>
    <x v="20"/>
    <x v="0"/>
    <m/>
    <m/>
    <m/>
  </r>
  <r>
    <s v="4005"/>
    <s v="ART (Asheville Redefines Transit)"/>
    <s v="DR"/>
    <s v="PT"/>
    <x v="1"/>
    <x v="20"/>
    <x v="0"/>
    <m/>
    <m/>
    <m/>
  </r>
  <r>
    <s v="4005"/>
    <s v="ART (Asheville Redefines Transit)"/>
    <s v="DR"/>
    <s v="PT"/>
    <x v="2"/>
    <x v="20"/>
    <x v="0"/>
    <m/>
    <m/>
    <m/>
  </r>
  <r>
    <s v="4005"/>
    <s v="ART (Asheville Redefines Transit)"/>
    <s v="DR"/>
    <s v="PT"/>
    <x v="3"/>
    <x v="20"/>
    <x v="0"/>
    <m/>
    <m/>
    <m/>
  </r>
  <r>
    <s v="4005"/>
    <s v="ART (Asheville Redefines Transit)"/>
    <s v="DR"/>
    <s v="PT"/>
    <x v="4"/>
    <x v="20"/>
    <x v="0"/>
    <m/>
    <n v="93"/>
    <n v="848"/>
  </r>
  <r>
    <s v="4005"/>
    <s v="ART (Asheville Redefines Transit)"/>
    <s v="DR"/>
    <s v="PT"/>
    <x v="5"/>
    <x v="20"/>
    <x v="0"/>
    <m/>
    <n v="36"/>
    <n v="324"/>
  </r>
  <r>
    <s v="4005"/>
    <s v="ART (Asheville Redefines Transit)"/>
    <s v="DR"/>
    <s v="PT"/>
    <x v="6"/>
    <x v="20"/>
    <x v="0"/>
    <m/>
    <n v="0"/>
    <n v="0"/>
  </r>
  <r>
    <s v="4005"/>
    <s v="ART (Asheville Redefines Transit)"/>
    <s v="DR"/>
    <s v="PT"/>
    <x v="7"/>
    <x v="20"/>
    <x v="0"/>
    <m/>
    <n v="25472"/>
    <n v="231740"/>
  </r>
  <r>
    <s v="4005"/>
    <s v="ART (Asheville Redefines Transit)"/>
    <s v="MB"/>
    <s v="DO"/>
    <x v="0"/>
    <x v="20"/>
    <x v="0"/>
    <m/>
    <m/>
    <m/>
  </r>
  <r>
    <s v="4005"/>
    <s v="ART (Asheville Redefines Transit)"/>
    <s v="MB"/>
    <s v="DO"/>
    <x v="1"/>
    <x v="20"/>
    <x v="0"/>
    <m/>
    <m/>
    <m/>
  </r>
  <r>
    <s v="4005"/>
    <s v="ART (Asheville Redefines Transit)"/>
    <s v="MB"/>
    <s v="DO"/>
    <x v="2"/>
    <x v="20"/>
    <x v="0"/>
    <m/>
    <m/>
    <m/>
  </r>
  <r>
    <s v="4005"/>
    <s v="ART (Asheville Redefines Transit)"/>
    <s v="MB"/>
    <s v="DO"/>
    <x v="3"/>
    <x v="20"/>
    <x v="0"/>
    <m/>
    <m/>
    <m/>
  </r>
  <r>
    <s v="4005"/>
    <s v="ART (Asheville Redefines Transit)"/>
    <s v="MB"/>
    <s v="DO"/>
    <x v="4"/>
    <x v="20"/>
    <x v="0"/>
    <m/>
    <n v="5130"/>
    <n v="16929"/>
  </r>
  <r>
    <s v="4005"/>
    <s v="ART (Asheville Redefines Transit)"/>
    <s v="MB"/>
    <s v="DO"/>
    <x v="5"/>
    <x v="20"/>
    <x v="0"/>
    <m/>
    <n v="4078"/>
    <n v="13457"/>
  </r>
  <r>
    <s v="4005"/>
    <s v="ART (Asheville Redefines Transit)"/>
    <s v="MB"/>
    <s v="DO"/>
    <x v="6"/>
    <x v="20"/>
    <x v="0"/>
    <m/>
    <m/>
    <m/>
  </r>
  <r>
    <s v="4005"/>
    <s v="ART (Asheville Redefines Transit)"/>
    <s v="MB"/>
    <s v="DO"/>
    <x v="7"/>
    <x v="20"/>
    <x v="0"/>
    <m/>
    <n v="1524273"/>
    <n v="5030101"/>
  </r>
  <r>
    <s v="4006"/>
    <s v="Cape Fear Public Transportation Authority"/>
    <s v="DR"/>
    <s v="DO"/>
    <x v="0"/>
    <x v="20"/>
    <x v="0"/>
    <m/>
    <m/>
    <m/>
  </r>
  <r>
    <s v="4006"/>
    <s v="Cape Fear Public Transportation Authority"/>
    <s v="DR"/>
    <s v="DO"/>
    <x v="1"/>
    <x v="20"/>
    <x v="0"/>
    <m/>
    <m/>
    <m/>
  </r>
  <r>
    <s v="4006"/>
    <s v="Cape Fear Public Transportation Authority"/>
    <s v="DR"/>
    <s v="DO"/>
    <x v="2"/>
    <x v="20"/>
    <x v="0"/>
    <m/>
    <m/>
    <m/>
  </r>
  <r>
    <s v="4006"/>
    <s v="Cape Fear Public Transportation Authority"/>
    <s v="DR"/>
    <s v="DO"/>
    <x v="3"/>
    <x v="20"/>
    <x v="0"/>
    <m/>
    <m/>
    <m/>
  </r>
  <r>
    <s v="4006"/>
    <s v="Cape Fear Public Transportation Authority"/>
    <s v="DR"/>
    <s v="DO"/>
    <x v="4"/>
    <x v="20"/>
    <x v="0"/>
    <m/>
    <n v="301"/>
    <n v="0"/>
  </r>
  <r>
    <s v="4006"/>
    <s v="Cape Fear Public Transportation Authority"/>
    <s v="DR"/>
    <s v="DO"/>
    <x v="5"/>
    <x v="20"/>
    <x v="0"/>
    <m/>
    <n v="87"/>
    <n v="0"/>
  </r>
  <r>
    <s v="4006"/>
    <s v="Cape Fear Public Transportation Authority"/>
    <s v="DR"/>
    <s v="DO"/>
    <x v="6"/>
    <x v="20"/>
    <x v="0"/>
    <m/>
    <n v="11"/>
    <n v="0"/>
  </r>
  <r>
    <s v="4006"/>
    <s v="Cape Fear Public Transportation Authority"/>
    <s v="DR"/>
    <s v="DO"/>
    <x v="7"/>
    <x v="20"/>
    <x v="0"/>
    <m/>
    <n v="80484"/>
    <n v="0"/>
  </r>
  <r>
    <s v="4006"/>
    <s v="Cape Fear Public Transportation Authority"/>
    <s v="MB"/>
    <s v="PT"/>
    <x v="0"/>
    <x v="20"/>
    <x v="0"/>
    <m/>
    <m/>
    <m/>
  </r>
  <r>
    <s v="4006"/>
    <s v="Cape Fear Public Transportation Authority"/>
    <s v="MB"/>
    <s v="PT"/>
    <x v="1"/>
    <x v="20"/>
    <x v="0"/>
    <m/>
    <m/>
    <m/>
  </r>
  <r>
    <s v="4006"/>
    <s v="Cape Fear Public Transportation Authority"/>
    <s v="MB"/>
    <s v="PT"/>
    <x v="2"/>
    <x v="20"/>
    <x v="0"/>
    <m/>
    <m/>
    <m/>
  </r>
  <r>
    <s v="4006"/>
    <s v="Cape Fear Public Transportation Authority"/>
    <s v="MB"/>
    <s v="PT"/>
    <x v="3"/>
    <x v="20"/>
    <x v="0"/>
    <m/>
    <m/>
    <m/>
  </r>
  <r>
    <s v="4006"/>
    <s v="Cape Fear Public Transportation Authority"/>
    <s v="MB"/>
    <s v="PT"/>
    <x v="4"/>
    <x v="20"/>
    <x v="0"/>
    <m/>
    <n v="4808"/>
    <n v="0"/>
  </r>
  <r>
    <s v="4006"/>
    <s v="Cape Fear Public Transportation Authority"/>
    <s v="MB"/>
    <s v="PT"/>
    <x v="5"/>
    <x v="20"/>
    <x v="0"/>
    <m/>
    <n v="3233"/>
    <n v="0"/>
  </r>
  <r>
    <s v="4006"/>
    <s v="Cape Fear Public Transportation Authority"/>
    <s v="MB"/>
    <s v="PT"/>
    <x v="6"/>
    <x v="20"/>
    <x v="0"/>
    <m/>
    <n v="2686"/>
    <n v="0"/>
  </r>
  <r>
    <s v="4006"/>
    <s v="Cape Fear Public Transportation Authority"/>
    <s v="MB"/>
    <s v="PT"/>
    <x v="7"/>
    <x v="20"/>
    <x v="0"/>
    <m/>
    <n v="1530520"/>
    <n v="0"/>
  </r>
  <r>
    <s v="4007"/>
    <s v="Capital Area Transit"/>
    <s v="DT"/>
    <s v="PT"/>
    <x v="0"/>
    <x v="20"/>
    <x v="0"/>
    <m/>
    <m/>
    <m/>
  </r>
  <r>
    <s v="4007"/>
    <s v="Capital Area Transit"/>
    <s v="DT"/>
    <s v="PT"/>
    <x v="1"/>
    <x v="20"/>
    <x v="0"/>
    <m/>
    <m/>
    <m/>
  </r>
  <r>
    <s v="4007"/>
    <s v="Capital Area Transit"/>
    <s v="DT"/>
    <s v="PT"/>
    <x v="2"/>
    <x v="20"/>
    <x v="0"/>
    <m/>
    <m/>
    <m/>
  </r>
  <r>
    <s v="4007"/>
    <s v="Capital Area Transit"/>
    <s v="DT"/>
    <s v="PT"/>
    <x v="3"/>
    <x v="20"/>
    <x v="0"/>
    <m/>
    <m/>
    <m/>
  </r>
  <r>
    <s v="4007"/>
    <s v="Capital Area Transit"/>
    <s v="DT"/>
    <s v="PT"/>
    <x v="4"/>
    <x v="20"/>
    <x v="0"/>
    <m/>
    <m/>
    <m/>
  </r>
  <r>
    <s v="4007"/>
    <s v="Capital Area Transit"/>
    <s v="DT"/>
    <s v="PT"/>
    <x v="5"/>
    <x v="20"/>
    <x v="0"/>
    <m/>
    <m/>
    <m/>
  </r>
  <r>
    <s v="4007"/>
    <s v="Capital Area Transit"/>
    <s v="DT"/>
    <s v="PT"/>
    <x v="6"/>
    <x v="20"/>
    <x v="0"/>
    <m/>
    <m/>
    <m/>
  </r>
  <r>
    <s v="4007"/>
    <s v="Capital Area Transit"/>
    <s v="DT"/>
    <s v="PT"/>
    <x v="7"/>
    <x v="20"/>
    <x v="0"/>
    <m/>
    <n v="467113"/>
    <n v="3998932"/>
  </r>
  <r>
    <s v="4007"/>
    <s v="Capital Area Transit"/>
    <s v="MB"/>
    <s v="DO"/>
    <x v="0"/>
    <x v="20"/>
    <x v="0"/>
    <m/>
    <m/>
    <m/>
  </r>
  <r>
    <s v="4007"/>
    <s v="Capital Area Transit"/>
    <s v="MB"/>
    <s v="DO"/>
    <x v="1"/>
    <x v="20"/>
    <x v="0"/>
    <m/>
    <m/>
    <m/>
  </r>
  <r>
    <s v="4007"/>
    <s v="Capital Area Transit"/>
    <s v="MB"/>
    <s v="DO"/>
    <x v="2"/>
    <x v="20"/>
    <x v="0"/>
    <m/>
    <m/>
    <m/>
  </r>
  <r>
    <s v="4007"/>
    <s v="Capital Area Transit"/>
    <s v="MB"/>
    <s v="DO"/>
    <x v="3"/>
    <x v="20"/>
    <x v="0"/>
    <m/>
    <m/>
    <m/>
  </r>
  <r>
    <s v="4007"/>
    <s v="Capital Area Transit"/>
    <s v="MB"/>
    <s v="DO"/>
    <x v="4"/>
    <x v="20"/>
    <x v="0"/>
    <m/>
    <n v="21243"/>
    <n v="99205"/>
  </r>
  <r>
    <s v="4007"/>
    <s v="Capital Area Transit"/>
    <s v="MB"/>
    <s v="DO"/>
    <x v="5"/>
    <x v="20"/>
    <x v="0"/>
    <m/>
    <n v="12962"/>
    <n v="61572"/>
  </r>
  <r>
    <s v="4007"/>
    <s v="Capital Area Transit"/>
    <s v="MB"/>
    <s v="DO"/>
    <x v="6"/>
    <x v="20"/>
    <x v="0"/>
    <m/>
    <n v="4371"/>
    <n v="23777"/>
  </r>
  <r>
    <s v="4007"/>
    <s v="Capital Area Transit"/>
    <s v="MB"/>
    <s v="DO"/>
    <x v="7"/>
    <x v="20"/>
    <x v="0"/>
    <m/>
    <n v="6441622"/>
    <n v="29929392"/>
  </r>
  <r>
    <s v="4008"/>
    <s v="Charlotte Area Transit System"/>
    <s v="DR"/>
    <s v="DO"/>
    <x v="0"/>
    <x v="20"/>
    <x v="0"/>
    <m/>
    <m/>
    <m/>
  </r>
  <r>
    <s v="4008"/>
    <s v="Charlotte Area Transit System"/>
    <s v="DR"/>
    <s v="DO"/>
    <x v="1"/>
    <x v="20"/>
    <x v="0"/>
    <m/>
    <m/>
    <m/>
  </r>
  <r>
    <s v="4008"/>
    <s v="Charlotte Area Transit System"/>
    <s v="DR"/>
    <s v="DO"/>
    <x v="2"/>
    <x v="20"/>
    <x v="0"/>
    <m/>
    <m/>
    <m/>
  </r>
  <r>
    <s v="4008"/>
    <s v="Charlotte Area Transit System"/>
    <s v="DR"/>
    <s v="DO"/>
    <x v="3"/>
    <x v="20"/>
    <x v="0"/>
    <m/>
    <m/>
    <m/>
  </r>
  <r>
    <s v="4008"/>
    <s v="Charlotte Area Transit System"/>
    <s v="DR"/>
    <s v="DO"/>
    <x v="4"/>
    <x v="20"/>
    <x v="0"/>
    <m/>
    <n v="802"/>
    <n v="7460"/>
  </r>
  <r>
    <s v="4008"/>
    <s v="Charlotte Area Transit System"/>
    <s v="DR"/>
    <s v="DO"/>
    <x v="5"/>
    <x v="20"/>
    <x v="0"/>
    <m/>
    <n v="193"/>
    <n v="1797"/>
  </r>
  <r>
    <s v="4008"/>
    <s v="Charlotte Area Transit System"/>
    <s v="DR"/>
    <s v="DO"/>
    <x v="6"/>
    <x v="20"/>
    <x v="0"/>
    <m/>
    <n v="150"/>
    <n v="1394"/>
  </r>
  <r>
    <s v="4008"/>
    <s v="Charlotte Area Transit System"/>
    <s v="DR"/>
    <s v="DO"/>
    <x v="7"/>
    <x v="20"/>
    <x v="0"/>
    <m/>
    <n v="227960"/>
    <n v="2120452"/>
  </r>
  <r>
    <s v="4008"/>
    <s v="Charlotte Area Transit System"/>
    <s v="LR"/>
    <s v="DO"/>
    <x v="0"/>
    <x v="20"/>
    <x v="0"/>
    <m/>
    <n v="5323"/>
    <m/>
  </r>
  <r>
    <s v="4008"/>
    <s v="Charlotte Area Transit System"/>
    <s v="LR"/>
    <s v="DO"/>
    <x v="1"/>
    <x v="20"/>
    <x v="0"/>
    <m/>
    <n v="3064"/>
    <m/>
  </r>
  <r>
    <s v="4008"/>
    <s v="Charlotte Area Transit System"/>
    <s v="LR"/>
    <s v="DO"/>
    <x v="2"/>
    <x v="20"/>
    <x v="0"/>
    <m/>
    <n v="4413"/>
    <m/>
  </r>
  <r>
    <s v="4008"/>
    <s v="Charlotte Area Transit System"/>
    <s v="LR"/>
    <s v="DO"/>
    <x v="3"/>
    <x v="20"/>
    <x v="0"/>
    <m/>
    <n v="2366"/>
    <m/>
  </r>
  <r>
    <s v="4008"/>
    <s v="Charlotte Area Transit System"/>
    <s v="LR"/>
    <s v="DO"/>
    <x v="4"/>
    <x v="20"/>
    <x v="158"/>
    <n v="85"/>
    <n v="15166"/>
    <n v="81373"/>
  </r>
  <r>
    <s v="4008"/>
    <s v="Charlotte Area Transit System"/>
    <s v="LR"/>
    <s v="DO"/>
    <x v="5"/>
    <x v="20"/>
    <x v="159"/>
    <n v="61"/>
    <n v="12181"/>
    <n v="59383"/>
  </r>
  <r>
    <s v="4008"/>
    <s v="Charlotte Area Transit System"/>
    <s v="LR"/>
    <s v="DO"/>
    <x v="6"/>
    <x v="20"/>
    <x v="160"/>
    <n v="47"/>
    <n v="6498"/>
    <n v="31977"/>
  </r>
  <r>
    <s v="4008"/>
    <s v="Charlotte Area Transit System"/>
    <s v="LR"/>
    <s v="DO"/>
    <x v="7"/>
    <x v="20"/>
    <x v="161"/>
    <n v="28039"/>
    <n v="4889454"/>
    <n v="25735400"/>
  </r>
  <r>
    <s v="4008"/>
    <s v="Charlotte Area Transit System"/>
    <s v="MB"/>
    <s v="DO"/>
    <x v="0"/>
    <x v="20"/>
    <x v="0"/>
    <m/>
    <m/>
    <m/>
  </r>
  <r>
    <s v="4008"/>
    <s v="Charlotte Area Transit System"/>
    <s v="MB"/>
    <s v="DO"/>
    <x v="1"/>
    <x v="20"/>
    <x v="0"/>
    <m/>
    <m/>
    <m/>
  </r>
  <r>
    <s v="4008"/>
    <s v="Charlotte Area Transit System"/>
    <s v="MB"/>
    <s v="DO"/>
    <x v="2"/>
    <x v="20"/>
    <x v="0"/>
    <m/>
    <m/>
    <m/>
  </r>
  <r>
    <s v="4008"/>
    <s v="Charlotte Area Transit System"/>
    <s v="MB"/>
    <s v="DO"/>
    <x v="3"/>
    <x v="20"/>
    <x v="0"/>
    <m/>
    <m/>
    <m/>
  </r>
  <r>
    <s v="4008"/>
    <s v="Charlotte Area Transit System"/>
    <s v="MB"/>
    <s v="DO"/>
    <x v="4"/>
    <x v="20"/>
    <x v="0"/>
    <m/>
    <n v="75316"/>
    <n v="339804"/>
  </r>
  <r>
    <s v="4008"/>
    <s v="Charlotte Area Transit System"/>
    <s v="MB"/>
    <s v="DO"/>
    <x v="5"/>
    <x v="20"/>
    <x v="0"/>
    <m/>
    <n v="41125"/>
    <n v="176346"/>
  </r>
  <r>
    <s v="4008"/>
    <s v="Charlotte Area Transit System"/>
    <s v="MB"/>
    <s v="DO"/>
    <x v="6"/>
    <x v="20"/>
    <x v="0"/>
    <m/>
    <n v="26786"/>
    <n v="113660"/>
  </r>
  <r>
    <s v="4008"/>
    <s v="Charlotte Area Transit System"/>
    <s v="MB"/>
    <s v="DO"/>
    <x v="7"/>
    <x v="20"/>
    <x v="0"/>
    <m/>
    <n v="22870411"/>
    <n v="102261722"/>
  </r>
  <r>
    <s v="4008"/>
    <s v="Charlotte Area Transit System"/>
    <s v="VP"/>
    <s v="DO"/>
    <x v="0"/>
    <x v="20"/>
    <x v="0"/>
    <m/>
    <m/>
    <m/>
  </r>
  <r>
    <s v="4008"/>
    <s v="Charlotte Area Transit System"/>
    <s v="VP"/>
    <s v="DO"/>
    <x v="1"/>
    <x v="20"/>
    <x v="0"/>
    <m/>
    <m/>
    <m/>
  </r>
  <r>
    <s v="4008"/>
    <s v="Charlotte Area Transit System"/>
    <s v="VP"/>
    <s v="DO"/>
    <x v="2"/>
    <x v="20"/>
    <x v="0"/>
    <m/>
    <m/>
    <m/>
  </r>
  <r>
    <s v="4008"/>
    <s v="Charlotte Area Transit System"/>
    <s v="VP"/>
    <s v="DO"/>
    <x v="3"/>
    <x v="20"/>
    <x v="0"/>
    <m/>
    <m/>
    <m/>
  </r>
  <r>
    <s v="4008"/>
    <s v="Charlotte Area Transit System"/>
    <s v="VP"/>
    <s v="DO"/>
    <x v="4"/>
    <x v="20"/>
    <x v="0"/>
    <m/>
    <n v="850"/>
    <n v="41268"/>
  </r>
  <r>
    <s v="4008"/>
    <s v="Charlotte Area Transit System"/>
    <s v="VP"/>
    <s v="DO"/>
    <x v="5"/>
    <x v="20"/>
    <x v="0"/>
    <m/>
    <n v="326"/>
    <n v="17512"/>
  </r>
  <r>
    <s v="4008"/>
    <s v="Charlotte Area Transit System"/>
    <s v="VP"/>
    <s v="DO"/>
    <x v="6"/>
    <x v="20"/>
    <x v="0"/>
    <m/>
    <n v="326"/>
    <n v="17512"/>
  </r>
  <r>
    <s v="4008"/>
    <s v="Charlotte Area Transit System"/>
    <s v="VP"/>
    <s v="DO"/>
    <x v="7"/>
    <x v="20"/>
    <x v="0"/>
    <m/>
    <n v="255837"/>
    <n v="12592277"/>
  </r>
  <r>
    <s v="4009"/>
    <s v="Fayetteville Area System of Transit"/>
    <s v="DR"/>
    <s v="DO"/>
    <x v="0"/>
    <x v="20"/>
    <x v="0"/>
    <m/>
    <m/>
    <m/>
  </r>
  <r>
    <s v="4009"/>
    <s v="Fayetteville Area System of Transit"/>
    <s v="DR"/>
    <s v="DO"/>
    <x v="1"/>
    <x v="20"/>
    <x v="0"/>
    <m/>
    <m/>
    <m/>
  </r>
  <r>
    <s v="4009"/>
    <s v="Fayetteville Area System of Transit"/>
    <s v="DR"/>
    <s v="DO"/>
    <x v="2"/>
    <x v="20"/>
    <x v="0"/>
    <m/>
    <m/>
    <m/>
  </r>
  <r>
    <s v="4009"/>
    <s v="Fayetteville Area System of Transit"/>
    <s v="DR"/>
    <s v="DO"/>
    <x v="3"/>
    <x v="20"/>
    <x v="0"/>
    <m/>
    <m/>
    <m/>
  </r>
  <r>
    <s v="4009"/>
    <s v="Fayetteville Area System of Transit"/>
    <s v="DR"/>
    <s v="DO"/>
    <x v="4"/>
    <x v="20"/>
    <x v="0"/>
    <m/>
    <n v="192"/>
    <n v="1360"/>
  </r>
  <r>
    <s v="4009"/>
    <s v="Fayetteville Area System of Transit"/>
    <s v="DR"/>
    <s v="DO"/>
    <x v="5"/>
    <x v="20"/>
    <x v="0"/>
    <m/>
    <n v="68"/>
    <n v="344"/>
  </r>
  <r>
    <s v="4009"/>
    <s v="Fayetteville Area System of Transit"/>
    <s v="DR"/>
    <s v="DO"/>
    <x v="6"/>
    <x v="20"/>
    <x v="0"/>
    <m/>
    <m/>
    <m/>
  </r>
  <r>
    <s v="4009"/>
    <s v="Fayetteville Area System of Transit"/>
    <s v="DR"/>
    <s v="DO"/>
    <x v="7"/>
    <x v="20"/>
    <x v="0"/>
    <m/>
    <n v="53097"/>
    <n v="369153"/>
  </r>
  <r>
    <s v="4009"/>
    <s v="Fayetteville Area System of Transit"/>
    <s v="MB"/>
    <s v="DO"/>
    <x v="0"/>
    <x v="20"/>
    <x v="0"/>
    <m/>
    <m/>
    <m/>
  </r>
  <r>
    <s v="4009"/>
    <s v="Fayetteville Area System of Transit"/>
    <s v="MB"/>
    <s v="DO"/>
    <x v="1"/>
    <x v="20"/>
    <x v="0"/>
    <m/>
    <m/>
    <m/>
  </r>
  <r>
    <s v="4009"/>
    <s v="Fayetteville Area System of Transit"/>
    <s v="MB"/>
    <s v="DO"/>
    <x v="2"/>
    <x v="20"/>
    <x v="0"/>
    <m/>
    <m/>
    <m/>
  </r>
  <r>
    <s v="4009"/>
    <s v="Fayetteville Area System of Transit"/>
    <s v="MB"/>
    <s v="DO"/>
    <x v="3"/>
    <x v="20"/>
    <x v="0"/>
    <m/>
    <m/>
    <m/>
  </r>
  <r>
    <s v="4009"/>
    <s v="Fayetteville Area System of Transit"/>
    <s v="MB"/>
    <s v="DO"/>
    <x v="4"/>
    <x v="20"/>
    <x v="0"/>
    <m/>
    <n v="5693"/>
    <n v="26867"/>
  </r>
  <r>
    <s v="4009"/>
    <s v="Fayetteville Area System of Transit"/>
    <s v="MB"/>
    <s v="DO"/>
    <x v="5"/>
    <x v="20"/>
    <x v="0"/>
    <m/>
    <n v="3343"/>
    <n v="16374"/>
  </r>
  <r>
    <s v="4009"/>
    <s v="Fayetteville Area System of Transit"/>
    <s v="MB"/>
    <s v="DO"/>
    <x v="6"/>
    <x v="20"/>
    <x v="0"/>
    <m/>
    <m/>
    <m/>
  </r>
  <r>
    <s v="4009"/>
    <s v="Fayetteville Area System of Transit"/>
    <s v="MB"/>
    <s v="DO"/>
    <x v="7"/>
    <x v="20"/>
    <x v="0"/>
    <m/>
    <n v="1646179"/>
    <n v="7815675"/>
  </r>
  <r>
    <s v="4010"/>
    <s v="Gastonia Transit"/>
    <s v="DR"/>
    <s v="DO"/>
    <x v="0"/>
    <x v="20"/>
    <x v="0"/>
    <m/>
    <m/>
    <m/>
  </r>
  <r>
    <s v="4010"/>
    <s v="Gastonia Transit"/>
    <s v="DR"/>
    <s v="DO"/>
    <x v="1"/>
    <x v="20"/>
    <x v="0"/>
    <m/>
    <m/>
    <m/>
  </r>
  <r>
    <s v="4010"/>
    <s v="Gastonia Transit"/>
    <s v="DR"/>
    <s v="DO"/>
    <x v="2"/>
    <x v="20"/>
    <x v="0"/>
    <m/>
    <m/>
    <m/>
  </r>
  <r>
    <s v="4010"/>
    <s v="Gastonia Transit"/>
    <s v="DR"/>
    <s v="DO"/>
    <x v="3"/>
    <x v="20"/>
    <x v="0"/>
    <m/>
    <m/>
    <m/>
  </r>
  <r>
    <s v="4010"/>
    <s v="Gastonia Transit"/>
    <s v="DR"/>
    <s v="DO"/>
    <x v="4"/>
    <x v="20"/>
    <x v="0"/>
    <m/>
    <m/>
    <m/>
  </r>
  <r>
    <s v="4010"/>
    <s v="Gastonia Transit"/>
    <s v="DR"/>
    <s v="DO"/>
    <x v="5"/>
    <x v="20"/>
    <x v="0"/>
    <m/>
    <m/>
    <m/>
  </r>
  <r>
    <s v="4010"/>
    <s v="Gastonia Transit"/>
    <s v="DR"/>
    <s v="DO"/>
    <x v="6"/>
    <x v="20"/>
    <x v="0"/>
    <m/>
    <m/>
    <m/>
  </r>
  <r>
    <s v="4010"/>
    <s v="Gastonia Transit"/>
    <s v="DR"/>
    <s v="DO"/>
    <x v="7"/>
    <x v="20"/>
    <x v="0"/>
    <m/>
    <n v="6290"/>
    <m/>
  </r>
  <r>
    <s v="4010"/>
    <s v="Gastonia Transit"/>
    <s v="MB"/>
    <s v="DO"/>
    <x v="0"/>
    <x v="20"/>
    <x v="0"/>
    <m/>
    <m/>
    <m/>
  </r>
  <r>
    <s v="4010"/>
    <s v="Gastonia Transit"/>
    <s v="MB"/>
    <s v="DO"/>
    <x v="1"/>
    <x v="20"/>
    <x v="0"/>
    <m/>
    <m/>
    <m/>
  </r>
  <r>
    <s v="4010"/>
    <s v="Gastonia Transit"/>
    <s v="MB"/>
    <s v="DO"/>
    <x v="2"/>
    <x v="20"/>
    <x v="0"/>
    <m/>
    <m/>
    <m/>
  </r>
  <r>
    <s v="4010"/>
    <s v="Gastonia Transit"/>
    <s v="MB"/>
    <s v="DO"/>
    <x v="3"/>
    <x v="20"/>
    <x v="0"/>
    <m/>
    <m/>
    <m/>
  </r>
  <r>
    <s v="4010"/>
    <s v="Gastonia Transit"/>
    <s v="MB"/>
    <s v="DO"/>
    <x v="4"/>
    <x v="20"/>
    <x v="0"/>
    <m/>
    <m/>
    <m/>
  </r>
  <r>
    <s v="4010"/>
    <s v="Gastonia Transit"/>
    <s v="MB"/>
    <s v="DO"/>
    <x v="5"/>
    <x v="20"/>
    <x v="0"/>
    <m/>
    <m/>
    <m/>
  </r>
  <r>
    <s v="4010"/>
    <s v="Gastonia Transit"/>
    <s v="MB"/>
    <s v="DO"/>
    <x v="6"/>
    <x v="20"/>
    <x v="0"/>
    <m/>
    <m/>
    <m/>
  </r>
  <r>
    <s v="4010"/>
    <s v="Gastonia Transit"/>
    <s v="MB"/>
    <s v="DO"/>
    <x v="7"/>
    <x v="20"/>
    <x v="0"/>
    <m/>
    <n v="285064"/>
    <m/>
  </r>
  <r>
    <s v="4011"/>
    <s v="High Point Transit"/>
    <s v="DR"/>
    <s v="DO"/>
    <x v="0"/>
    <x v="20"/>
    <x v="0"/>
    <m/>
    <m/>
    <m/>
  </r>
  <r>
    <s v="4011"/>
    <s v="High Point Transit"/>
    <s v="DR"/>
    <s v="DO"/>
    <x v="1"/>
    <x v="20"/>
    <x v="0"/>
    <m/>
    <m/>
    <m/>
  </r>
  <r>
    <s v="4011"/>
    <s v="High Point Transit"/>
    <s v="DR"/>
    <s v="DO"/>
    <x v="2"/>
    <x v="20"/>
    <x v="0"/>
    <m/>
    <m/>
    <m/>
  </r>
  <r>
    <s v="4011"/>
    <s v="High Point Transit"/>
    <s v="DR"/>
    <s v="DO"/>
    <x v="3"/>
    <x v="20"/>
    <x v="0"/>
    <m/>
    <m/>
    <m/>
  </r>
  <r>
    <s v="4011"/>
    <s v="High Point Transit"/>
    <s v="DR"/>
    <s v="DO"/>
    <x v="4"/>
    <x v="20"/>
    <x v="0"/>
    <m/>
    <m/>
    <m/>
  </r>
  <r>
    <s v="4011"/>
    <s v="High Point Transit"/>
    <s v="DR"/>
    <s v="DO"/>
    <x v="5"/>
    <x v="20"/>
    <x v="0"/>
    <m/>
    <m/>
    <m/>
  </r>
  <r>
    <s v="4011"/>
    <s v="High Point Transit"/>
    <s v="DR"/>
    <s v="DO"/>
    <x v="6"/>
    <x v="20"/>
    <x v="0"/>
    <m/>
    <m/>
    <m/>
  </r>
  <r>
    <s v="4011"/>
    <s v="High Point Transit"/>
    <s v="DR"/>
    <s v="DO"/>
    <x v="7"/>
    <x v="20"/>
    <x v="0"/>
    <m/>
    <n v="21723"/>
    <m/>
  </r>
  <r>
    <s v="4011"/>
    <s v="High Point Transit"/>
    <s v="DR"/>
    <s v="PT"/>
    <x v="0"/>
    <x v="20"/>
    <x v="0"/>
    <m/>
    <m/>
    <m/>
  </r>
  <r>
    <s v="4011"/>
    <s v="High Point Transit"/>
    <s v="DR"/>
    <s v="PT"/>
    <x v="1"/>
    <x v="20"/>
    <x v="0"/>
    <m/>
    <m/>
    <m/>
  </r>
  <r>
    <s v="4011"/>
    <s v="High Point Transit"/>
    <s v="DR"/>
    <s v="PT"/>
    <x v="2"/>
    <x v="20"/>
    <x v="0"/>
    <m/>
    <m/>
    <m/>
  </r>
  <r>
    <s v="4011"/>
    <s v="High Point Transit"/>
    <s v="DR"/>
    <s v="PT"/>
    <x v="3"/>
    <x v="20"/>
    <x v="0"/>
    <m/>
    <m/>
    <m/>
  </r>
  <r>
    <s v="4011"/>
    <s v="High Point Transit"/>
    <s v="DR"/>
    <s v="PT"/>
    <x v="4"/>
    <x v="20"/>
    <x v="0"/>
    <m/>
    <m/>
    <m/>
  </r>
  <r>
    <s v="4011"/>
    <s v="High Point Transit"/>
    <s v="DR"/>
    <s v="PT"/>
    <x v="5"/>
    <x v="20"/>
    <x v="0"/>
    <m/>
    <m/>
    <m/>
  </r>
  <r>
    <s v="4011"/>
    <s v="High Point Transit"/>
    <s v="DR"/>
    <s v="PT"/>
    <x v="6"/>
    <x v="20"/>
    <x v="0"/>
    <m/>
    <m/>
    <m/>
  </r>
  <r>
    <s v="4011"/>
    <s v="High Point Transit"/>
    <s v="DR"/>
    <s v="PT"/>
    <x v="7"/>
    <x v="20"/>
    <x v="0"/>
    <m/>
    <n v="8163"/>
    <m/>
  </r>
  <r>
    <s v="4011"/>
    <s v="High Point Transit"/>
    <s v="MB"/>
    <s v="DO"/>
    <x v="0"/>
    <x v="20"/>
    <x v="0"/>
    <m/>
    <m/>
    <m/>
  </r>
  <r>
    <s v="4011"/>
    <s v="High Point Transit"/>
    <s v="MB"/>
    <s v="DO"/>
    <x v="1"/>
    <x v="20"/>
    <x v="0"/>
    <m/>
    <m/>
    <m/>
  </r>
  <r>
    <s v="4011"/>
    <s v="High Point Transit"/>
    <s v="MB"/>
    <s v="DO"/>
    <x v="2"/>
    <x v="20"/>
    <x v="0"/>
    <m/>
    <m/>
    <m/>
  </r>
  <r>
    <s v="4011"/>
    <s v="High Point Transit"/>
    <s v="MB"/>
    <s v="DO"/>
    <x v="3"/>
    <x v="20"/>
    <x v="0"/>
    <m/>
    <m/>
    <m/>
  </r>
  <r>
    <s v="4011"/>
    <s v="High Point Transit"/>
    <s v="MB"/>
    <s v="DO"/>
    <x v="4"/>
    <x v="20"/>
    <x v="0"/>
    <m/>
    <m/>
    <m/>
  </r>
  <r>
    <s v="4011"/>
    <s v="High Point Transit"/>
    <s v="MB"/>
    <s v="DO"/>
    <x v="5"/>
    <x v="20"/>
    <x v="0"/>
    <m/>
    <m/>
    <m/>
  </r>
  <r>
    <s v="4011"/>
    <s v="High Point Transit"/>
    <s v="MB"/>
    <s v="DO"/>
    <x v="6"/>
    <x v="20"/>
    <x v="0"/>
    <m/>
    <m/>
    <m/>
  </r>
  <r>
    <s v="4011"/>
    <s v="High Point Transit"/>
    <s v="MB"/>
    <s v="DO"/>
    <x v="7"/>
    <x v="20"/>
    <x v="0"/>
    <m/>
    <n v="900690"/>
    <m/>
  </r>
  <r>
    <s v="4012"/>
    <s v="Winston-Salem Transit Authority - Trans-Aid of Forsyth County"/>
    <s v="DR"/>
    <s v="DO"/>
    <x v="0"/>
    <x v="20"/>
    <x v="0"/>
    <m/>
    <m/>
    <m/>
  </r>
  <r>
    <s v="4012"/>
    <s v="Winston-Salem Transit Authority - Trans-Aid of Forsyth County"/>
    <s v="DR"/>
    <s v="DO"/>
    <x v="1"/>
    <x v="20"/>
    <x v="0"/>
    <m/>
    <m/>
    <m/>
  </r>
  <r>
    <s v="4012"/>
    <s v="Winston-Salem Transit Authority - Trans-Aid of Forsyth County"/>
    <s v="DR"/>
    <s v="DO"/>
    <x v="2"/>
    <x v="20"/>
    <x v="0"/>
    <m/>
    <m/>
    <m/>
  </r>
  <r>
    <s v="4012"/>
    <s v="Winston-Salem Transit Authority - Trans-Aid of Forsyth County"/>
    <s v="DR"/>
    <s v="DO"/>
    <x v="3"/>
    <x v="20"/>
    <x v="0"/>
    <m/>
    <m/>
    <m/>
  </r>
  <r>
    <s v="4012"/>
    <s v="Winston-Salem Transit Authority - Trans-Aid of Forsyth County"/>
    <s v="DR"/>
    <s v="DO"/>
    <x v="4"/>
    <x v="20"/>
    <x v="0"/>
    <m/>
    <n v="542"/>
    <n v="2829"/>
  </r>
  <r>
    <s v="4012"/>
    <s v="Winston-Salem Transit Authority - Trans-Aid of Forsyth County"/>
    <s v="DR"/>
    <s v="DO"/>
    <x v="5"/>
    <x v="20"/>
    <x v="0"/>
    <m/>
    <n v="296"/>
    <n v="803"/>
  </r>
  <r>
    <s v="4012"/>
    <s v="Winston-Salem Transit Authority - Trans-Aid of Forsyth County"/>
    <s v="DR"/>
    <s v="DO"/>
    <x v="6"/>
    <x v="20"/>
    <x v="0"/>
    <m/>
    <n v="92"/>
    <n v="451"/>
  </r>
  <r>
    <s v="4012"/>
    <s v="Winston-Salem Transit Authority - Trans-Aid of Forsyth County"/>
    <s v="DR"/>
    <s v="DO"/>
    <x v="7"/>
    <x v="20"/>
    <x v="0"/>
    <m/>
    <n v="157178"/>
    <n v="763250"/>
  </r>
  <r>
    <s v="4012"/>
    <s v="Winston-Salem Transit Authority - Trans-Aid of Forsyth County"/>
    <s v="MB"/>
    <s v="DO"/>
    <x v="0"/>
    <x v="20"/>
    <x v="0"/>
    <m/>
    <m/>
    <m/>
  </r>
  <r>
    <s v="4012"/>
    <s v="Winston-Salem Transit Authority - Trans-Aid of Forsyth County"/>
    <s v="MB"/>
    <s v="DO"/>
    <x v="1"/>
    <x v="20"/>
    <x v="0"/>
    <m/>
    <m/>
    <m/>
  </r>
  <r>
    <s v="4012"/>
    <s v="Winston-Salem Transit Authority - Trans-Aid of Forsyth County"/>
    <s v="MB"/>
    <s v="DO"/>
    <x v="2"/>
    <x v="20"/>
    <x v="0"/>
    <m/>
    <m/>
    <m/>
  </r>
  <r>
    <s v="4012"/>
    <s v="Winston-Salem Transit Authority - Trans-Aid of Forsyth County"/>
    <s v="MB"/>
    <s v="DO"/>
    <x v="3"/>
    <x v="20"/>
    <x v="0"/>
    <m/>
    <m/>
    <m/>
  </r>
  <r>
    <s v="4012"/>
    <s v="Winston-Salem Transit Authority - Trans-Aid of Forsyth County"/>
    <s v="MB"/>
    <s v="DO"/>
    <x v="4"/>
    <x v="20"/>
    <x v="0"/>
    <m/>
    <n v="12129"/>
    <n v="25107"/>
  </r>
  <r>
    <s v="4012"/>
    <s v="Winston-Salem Transit Authority - Trans-Aid of Forsyth County"/>
    <s v="MB"/>
    <s v="DO"/>
    <x v="5"/>
    <x v="20"/>
    <x v="0"/>
    <m/>
    <n v="5041"/>
    <n v="20315"/>
  </r>
  <r>
    <s v="4012"/>
    <s v="Winston-Salem Transit Authority - Trans-Aid of Forsyth County"/>
    <s v="MB"/>
    <s v="DO"/>
    <x v="6"/>
    <x v="20"/>
    <x v="0"/>
    <m/>
    <m/>
    <m/>
  </r>
  <r>
    <s v="4012"/>
    <s v="Winston-Salem Transit Authority - Trans-Aid of Forsyth County"/>
    <s v="MB"/>
    <s v="DO"/>
    <x v="7"/>
    <x v="20"/>
    <x v="0"/>
    <m/>
    <n v="3356371"/>
    <n v="7406216"/>
  </r>
  <r>
    <s v="4014"/>
    <s v="Coast Transit Authority"/>
    <s v="DR"/>
    <s v="DO"/>
    <x v="0"/>
    <x v="21"/>
    <x v="0"/>
    <m/>
    <m/>
    <m/>
  </r>
  <r>
    <s v="4014"/>
    <s v="Coast Transit Authority"/>
    <s v="DR"/>
    <s v="DO"/>
    <x v="1"/>
    <x v="21"/>
    <x v="0"/>
    <m/>
    <m/>
    <m/>
  </r>
  <r>
    <s v="4014"/>
    <s v="Coast Transit Authority"/>
    <s v="DR"/>
    <s v="DO"/>
    <x v="2"/>
    <x v="21"/>
    <x v="0"/>
    <m/>
    <m/>
    <m/>
  </r>
  <r>
    <s v="4014"/>
    <s v="Coast Transit Authority"/>
    <s v="DR"/>
    <s v="DO"/>
    <x v="3"/>
    <x v="21"/>
    <x v="0"/>
    <m/>
    <m/>
    <m/>
  </r>
  <r>
    <s v="4014"/>
    <s v="Coast Transit Authority"/>
    <s v="DR"/>
    <s v="DO"/>
    <x v="4"/>
    <x v="21"/>
    <x v="0"/>
    <m/>
    <n v="246"/>
    <n v="7754"/>
  </r>
  <r>
    <s v="4014"/>
    <s v="Coast Transit Authority"/>
    <s v="DR"/>
    <s v="DO"/>
    <x v="5"/>
    <x v="21"/>
    <x v="0"/>
    <m/>
    <n v="11"/>
    <n v="58"/>
  </r>
  <r>
    <s v="4014"/>
    <s v="Coast Transit Authority"/>
    <s v="DR"/>
    <s v="DO"/>
    <x v="6"/>
    <x v="21"/>
    <x v="0"/>
    <m/>
    <n v="12"/>
    <n v="72"/>
  </r>
  <r>
    <s v="4014"/>
    <s v="Coast Transit Authority"/>
    <s v="DR"/>
    <s v="DO"/>
    <x v="7"/>
    <x v="21"/>
    <x v="0"/>
    <m/>
    <n v="63132"/>
    <n v="2040426"/>
  </r>
  <r>
    <s v="4014"/>
    <s v="Coast Transit Authority"/>
    <s v="MB"/>
    <s v="DO"/>
    <x v="0"/>
    <x v="21"/>
    <x v="0"/>
    <m/>
    <m/>
    <m/>
  </r>
  <r>
    <s v="4014"/>
    <s v="Coast Transit Authority"/>
    <s v="MB"/>
    <s v="DO"/>
    <x v="1"/>
    <x v="21"/>
    <x v="0"/>
    <m/>
    <m/>
    <m/>
  </r>
  <r>
    <s v="4014"/>
    <s v="Coast Transit Authority"/>
    <s v="MB"/>
    <s v="DO"/>
    <x v="2"/>
    <x v="21"/>
    <x v="0"/>
    <m/>
    <m/>
    <m/>
  </r>
  <r>
    <s v="4014"/>
    <s v="Coast Transit Authority"/>
    <s v="MB"/>
    <s v="DO"/>
    <x v="3"/>
    <x v="21"/>
    <x v="0"/>
    <m/>
    <m/>
    <m/>
  </r>
  <r>
    <s v="4014"/>
    <s v="Coast Transit Authority"/>
    <s v="MB"/>
    <s v="DO"/>
    <x v="4"/>
    <x v="21"/>
    <x v="0"/>
    <m/>
    <n v="2278"/>
    <n v="16425"/>
  </r>
  <r>
    <s v="4014"/>
    <s v="Coast Transit Authority"/>
    <s v="MB"/>
    <s v="DO"/>
    <x v="5"/>
    <x v="21"/>
    <x v="0"/>
    <m/>
    <n v="2953"/>
    <n v="23980"/>
  </r>
  <r>
    <s v="4014"/>
    <s v="Coast Transit Authority"/>
    <s v="MB"/>
    <s v="DO"/>
    <x v="6"/>
    <x v="21"/>
    <x v="0"/>
    <m/>
    <n v="1519"/>
    <n v="9410"/>
  </r>
  <r>
    <s v="4014"/>
    <s v="Coast Transit Authority"/>
    <s v="MB"/>
    <s v="DO"/>
    <x v="7"/>
    <x v="21"/>
    <x v="0"/>
    <m/>
    <n v="843678"/>
    <n v="6049171"/>
  </r>
  <r>
    <s v="4014"/>
    <s v="Coast Transit Authority"/>
    <s v="VP"/>
    <s v="PT"/>
    <x v="0"/>
    <x v="21"/>
    <x v="0"/>
    <m/>
    <m/>
    <m/>
  </r>
  <r>
    <s v="4014"/>
    <s v="Coast Transit Authority"/>
    <s v="VP"/>
    <s v="PT"/>
    <x v="1"/>
    <x v="21"/>
    <x v="0"/>
    <m/>
    <m/>
    <m/>
  </r>
  <r>
    <s v="4014"/>
    <s v="Coast Transit Authority"/>
    <s v="VP"/>
    <s v="PT"/>
    <x v="2"/>
    <x v="21"/>
    <x v="0"/>
    <m/>
    <m/>
    <m/>
  </r>
  <r>
    <s v="4014"/>
    <s v="Coast Transit Authority"/>
    <s v="VP"/>
    <s v="PT"/>
    <x v="3"/>
    <x v="21"/>
    <x v="0"/>
    <m/>
    <m/>
    <m/>
  </r>
  <r>
    <s v="4014"/>
    <s v="Coast Transit Authority"/>
    <s v="VP"/>
    <s v="PT"/>
    <x v="4"/>
    <x v="21"/>
    <x v="0"/>
    <m/>
    <n v="694"/>
    <n v="35080"/>
  </r>
  <r>
    <s v="4014"/>
    <s v="Coast Transit Authority"/>
    <s v="VP"/>
    <s v="PT"/>
    <x v="5"/>
    <x v="21"/>
    <x v="0"/>
    <m/>
    <m/>
    <m/>
  </r>
  <r>
    <s v="4014"/>
    <s v="Coast Transit Authority"/>
    <s v="VP"/>
    <s v="PT"/>
    <x v="6"/>
    <x v="21"/>
    <x v="0"/>
    <m/>
    <m/>
    <m/>
  </r>
  <r>
    <s v="4014"/>
    <s v="Coast Transit Authority"/>
    <s v="VP"/>
    <s v="PT"/>
    <x v="7"/>
    <x v="21"/>
    <x v="0"/>
    <m/>
    <n v="174907"/>
    <n v="8840108"/>
  </r>
  <r>
    <s v="4015"/>
    <s v="City of Jackson Transit System "/>
    <s v="DR"/>
    <s v="DO"/>
    <x v="0"/>
    <x v="21"/>
    <x v="0"/>
    <m/>
    <m/>
    <m/>
  </r>
  <r>
    <s v="4015"/>
    <s v="City of Jackson Transit System "/>
    <s v="DR"/>
    <s v="DO"/>
    <x v="1"/>
    <x v="21"/>
    <x v="0"/>
    <m/>
    <m/>
    <m/>
  </r>
  <r>
    <s v="4015"/>
    <s v="City of Jackson Transit System "/>
    <s v="DR"/>
    <s v="DO"/>
    <x v="2"/>
    <x v="21"/>
    <x v="0"/>
    <m/>
    <m/>
    <m/>
  </r>
  <r>
    <s v="4015"/>
    <s v="City of Jackson Transit System "/>
    <s v="DR"/>
    <s v="DO"/>
    <x v="3"/>
    <x v="21"/>
    <x v="0"/>
    <m/>
    <m/>
    <m/>
  </r>
  <r>
    <s v="4015"/>
    <s v="City of Jackson Transit System "/>
    <s v="DR"/>
    <s v="DO"/>
    <x v="4"/>
    <x v="21"/>
    <x v="0"/>
    <m/>
    <n v="106"/>
    <n v="0"/>
  </r>
  <r>
    <s v="4015"/>
    <s v="City of Jackson Transit System "/>
    <s v="DR"/>
    <s v="DO"/>
    <x v="5"/>
    <x v="21"/>
    <x v="0"/>
    <m/>
    <n v="11"/>
    <n v="0"/>
  </r>
  <r>
    <s v="4015"/>
    <s v="City of Jackson Transit System "/>
    <s v="DR"/>
    <s v="DO"/>
    <x v="6"/>
    <x v="21"/>
    <x v="0"/>
    <m/>
    <m/>
    <m/>
  </r>
  <r>
    <s v="4015"/>
    <s v="City of Jackson Transit System "/>
    <s v="DR"/>
    <s v="DO"/>
    <x v="7"/>
    <x v="21"/>
    <x v="0"/>
    <m/>
    <n v="27313"/>
    <n v="0"/>
  </r>
  <r>
    <s v="4015"/>
    <s v="City of Jackson Transit System "/>
    <s v="MB"/>
    <s v="DO"/>
    <x v="0"/>
    <x v="21"/>
    <x v="0"/>
    <m/>
    <m/>
    <m/>
  </r>
  <r>
    <s v="4015"/>
    <s v="City of Jackson Transit System "/>
    <s v="MB"/>
    <s v="DO"/>
    <x v="1"/>
    <x v="21"/>
    <x v="0"/>
    <m/>
    <m/>
    <m/>
  </r>
  <r>
    <s v="4015"/>
    <s v="City of Jackson Transit System "/>
    <s v="MB"/>
    <s v="DO"/>
    <x v="2"/>
    <x v="21"/>
    <x v="0"/>
    <m/>
    <m/>
    <m/>
  </r>
  <r>
    <s v="4015"/>
    <s v="City of Jackson Transit System "/>
    <s v="MB"/>
    <s v="DO"/>
    <x v="3"/>
    <x v="21"/>
    <x v="0"/>
    <m/>
    <m/>
    <m/>
  </r>
  <r>
    <s v="4015"/>
    <s v="City of Jackson Transit System "/>
    <s v="MB"/>
    <s v="DO"/>
    <x v="4"/>
    <x v="21"/>
    <x v="0"/>
    <m/>
    <n v="2449"/>
    <m/>
  </r>
  <r>
    <s v="4015"/>
    <s v="City of Jackson Transit System "/>
    <s v="MB"/>
    <s v="DO"/>
    <x v="5"/>
    <x v="21"/>
    <x v="0"/>
    <m/>
    <n v="783"/>
    <m/>
  </r>
  <r>
    <s v="4015"/>
    <s v="City of Jackson Transit System "/>
    <s v="MB"/>
    <s v="DO"/>
    <x v="6"/>
    <x v="21"/>
    <x v="0"/>
    <m/>
    <m/>
    <m/>
  </r>
  <r>
    <s v="4015"/>
    <s v="City of Jackson Transit System "/>
    <s v="MB"/>
    <s v="DO"/>
    <x v="7"/>
    <x v="21"/>
    <x v="0"/>
    <m/>
    <n v="660648"/>
    <m/>
  </r>
  <r>
    <s v="4016"/>
    <s v="Ashland Bus System"/>
    <s v="DR"/>
    <s v="DO"/>
    <x v="0"/>
    <x v="22"/>
    <x v="0"/>
    <m/>
    <m/>
    <m/>
  </r>
  <r>
    <s v="4016"/>
    <s v="Ashland Bus System"/>
    <s v="DR"/>
    <s v="DO"/>
    <x v="1"/>
    <x v="22"/>
    <x v="0"/>
    <m/>
    <m/>
    <m/>
  </r>
  <r>
    <s v="4016"/>
    <s v="Ashland Bus System"/>
    <s v="DR"/>
    <s v="DO"/>
    <x v="2"/>
    <x v="22"/>
    <x v="0"/>
    <m/>
    <m/>
    <m/>
  </r>
  <r>
    <s v="4016"/>
    <s v="Ashland Bus System"/>
    <s v="DR"/>
    <s v="DO"/>
    <x v="3"/>
    <x v="22"/>
    <x v="0"/>
    <m/>
    <m/>
    <m/>
  </r>
  <r>
    <s v="4016"/>
    <s v="Ashland Bus System"/>
    <s v="DR"/>
    <s v="DO"/>
    <x v="4"/>
    <x v="22"/>
    <x v="0"/>
    <m/>
    <m/>
    <m/>
  </r>
  <r>
    <s v="4016"/>
    <s v="Ashland Bus System"/>
    <s v="DR"/>
    <s v="DO"/>
    <x v="5"/>
    <x v="22"/>
    <x v="0"/>
    <m/>
    <m/>
    <m/>
  </r>
  <r>
    <s v="4016"/>
    <s v="Ashland Bus System"/>
    <s v="DR"/>
    <s v="DO"/>
    <x v="6"/>
    <x v="22"/>
    <x v="0"/>
    <m/>
    <m/>
    <m/>
  </r>
  <r>
    <s v="4016"/>
    <s v="Ashland Bus System"/>
    <s v="DR"/>
    <s v="DO"/>
    <x v="7"/>
    <x v="22"/>
    <x v="0"/>
    <m/>
    <n v="16671"/>
    <m/>
  </r>
  <r>
    <s v="4016"/>
    <s v="Ashland Bus System"/>
    <s v="MB"/>
    <s v="DO"/>
    <x v="0"/>
    <x v="22"/>
    <x v="0"/>
    <m/>
    <m/>
    <m/>
  </r>
  <r>
    <s v="4016"/>
    <s v="Ashland Bus System"/>
    <s v="MB"/>
    <s v="DO"/>
    <x v="1"/>
    <x v="22"/>
    <x v="0"/>
    <m/>
    <m/>
    <m/>
  </r>
  <r>
    <s v="4016"/>
    <s v="Ashland Bus System"/>
    <s v="MB"/>
    <s v="DO"/>
    <x v="2"/>
    <x v="22"/>
    <x v="0"/>
    <m/>
    <m/>
    <m/>
  </r>
  <r>
    <s v="4016"/>
    <s v="Ashland Bus System"/>
    <s v="MB"/>
    <s v="DO"/>
    <x v="3"/>
    <x v="22"/>
    <x v="0"/>
    <m/>
    <m/>
    <m/>
  </r>
  <r>
    <s v="4016"/>
    <s v="Ashland Bus System"/>
    <s v="MB"/>
    <s v="DO"/>
    <x v="4"/>
    <x v="22"/>
    <x v="0"/>
    <m/>
    <m/>
    <m/>
  </r>
  <r>
    <s v="4016"/>
    <s v="Ashland Bus System"/>
    <s v="MB"/>
    <s v="DO"/>
    <x v="5"/>
    <x v="22"/>
    <x v="0"/>
    <m/>
    <m/>
    <m/>
  </r>
  <r>
    <s v="4016"/>
    <s v="Ashland Bus System"/>
    <s v="MB"/>
    <s v="DO"/>
    <x v="6"/>
    <x v="22"/>
    <x v="0"/>
    <m/>
    <m/>
    <m/>
  </r>
  <r>
    <s v="4016"/>
    <s v="Ashland Bus System"/>
    <s v="MB"/>
    <s v="DO"/>
    <x v="7"/>
    <x v="22"/>
    <x v="0"/>
    <m/>
    <n v="179038"/>
    <m/>
  </r>
  <r>
    <s v="4017"/>
    <s v="Lexington Transit Authority"/>
    <s v="DR"/>
    <s v="PT"/>
    <x v="0"/>
    <x v="22"/>
    <x v="0"/>
    <m/>
    <m/>
    <m/>
  </r>
  <r>
    <s v="4017"/>
    <s v="Lexington Transit Authority"/>
    <s v="DR"/>
    <s v="PT"/>
    <x v="1"/>
    <x v="22"/>
    <x v="0"/>
    <m/>
    <m/>
    <m/>
  </r>
  <r>
    <s v="4017"/>
    <s v="Lexington Transit Authority"/>
    <s v="DR"/>
    <s v="PT"/>
    <x v="2"/>
    <x v="22"/>
    <x v="0"/>
    <m/>
    <m/>
    <m/>
  </r>
  <r>
    <s v="4017"/>
    <s v="Lexington Transit Authority"/>
    <s v="DR"/>
    <s v="PT"/>
    <x v="3"/>
    <x v="22"/>
    <x v="0"/>
    <m/>
    <m/>
    <m/>
  </r>
  <r>
    <s v="4017"/>
    <s v="Lexington Transit Authority"/>
    <s v="DR"/>
    <s v="PT"/>
    <x v="4"/>
    <x v="22"/>
    <x v="0"/>
    <m/>
    <n v="551"/>
    <n v="4633"/>
  </r>
  <r>
    <s v="4017"/>
    <s v="Lexington Transit Authority"/>
    <s v="DR"/>
    <s v="PT"/>
    <x v="5"/>
    <x v="22"/>
    <x v="0"/>
    <m/>
    <n v="217"/>
    <n v="2170"/>
  </r>
  <r>
    <s v="4017"/>
    <s v="Lexington Transit Authority"/>
    <s v="DR"/>
    <s v="PT"/>
    <x v="6"/>
    <x v="22"/>
    <x v="0"/>
    <m/>
    <n v="183"/>
    <n v="2196"/>
  </r>
  <r>
    <s v="4017"/>
    <s v="Lexington Transit Authority"/>
    <s v="DR"/>
    <s v="PT"/>
    <x v="7"/>
    <x v="22"/>
    <x v="0"/>
    <m/>
    <n v="162439"/>
    <n v="1419642"/>
  </r>
  <r>
    <s v="4017"/>
    <s v="Lexington Transit Authority"/>
    <s v="MB"/>
    <s v="DO"/>
    <x v="0"/>
    <x v="22"/>
    <x v="0"/>
    <m/>
    <m/>
    <m/>
  </r>
  <r>
    <s v="4017"/>
    <s v="Lexington Transit Authority"/>
    <s v="MB"/>
    <s v="DO"/>
    <x v="1"/>
    <x v="22"/>
    <x v="0"/>
    <m/>
    <m/>
    <m/>
  </r>
  <r>
    <s v="4017"/>
    <s v="Lexington Transit Authority"/>
    <s v="MB"/>
    <s v="DO"/>
    <x v="2"/>
    <x v="22"/>
    <x v="0"/>
    <m/>
    <m/>
    <m/>
  </r>
  <r>
    <s v="4017"/>
    <s v="Lexington Transit Authority"/>
    <s v="MB"/>
    <s v="DO"/>
    <x v="3"/>
    <x v="22"/>
    <x v="0"/>
    <m/>
    <m/>
    <m/>
  </r>
  <r>
    <s v="4017"/>
    <s v="Lexington Transit Authority"/>
    <s v="MB"/>
    <s v="DO"/>
    <x v="4"/>
    <x v="22"/>
    <x v="0"/>
    <m/>
    <n v="16714"/>
    <n v="61433"/>
  </r>
  <r>
    <s v="4017"/>
    <s v="Lexington Transit Authority"/>
    <s v="MB"/>
    <s v="DO"/>
    <x v="5"/>
    <x v="22"/>
    <x v="0"/>
    <m/>
    <n v="9619"/>
    <n v="36243"/>
  </r>
  <r>
    <s v="4017"/>
    <s v="Lexington Transit Authority"/>
    <s v="MB"/>
    <s v="DO"/>
    <x v="6"/>
    <x v="22"/>
    <x v="0"/>
    <m/>
    <n v="5004"/>
    <n v="17140"/>
  </r>
  <r>
    <s v="4017"/>
    <s v="Lexington Transit Authority"/>
    <s v="MB"/>
    <s v="DO"/>
    <x v="7"/>
    <x v="22"/>
    <x v="0"/>
    <m/>
    <n v="5058807"/>
    <n v="18573287"/>
  </r>
  <r>
    <s v="4018"/>
    <s v="Transit Authority of River City"/>
    <s v="DR"/>
    <s v="DO"/>
    <x v="0"/>
    <x v="22"/>
    <x v="0"/>
    <m/>
    <m/>
    <m/>
  </r>
  <r>
    <s v="4018"/>
    <s v="Transit Authority of River City"/>
    <s v="DR"/>
    <s v="DO"/>
    <x v="1"/>
    <x v="22"/>
    <x v="0"/>
    <m/>
    <m/>
    <m/>
  </r>
  <r>
    <s v="4018"/>
    <s v="Transit Authority of River City"/>
    <s v="DR"/>
    <s v="DO"/>
    <x v="2"/>
    <x v="22"/>
    <x v="0"/>
    <m/>
    <m/>
    <m/>
  </r>
  <r>
    <s v="4018"/>
    <s v="Transit Authority of River City"/>
    <s v="DR"/>
    <s v="DO"/>
    <x v="3"/>
    <x v="22"/>
    <x v="0"/>
    <m/>
    <m/>
    <m/>
  </r>
  <r>
    <s v="4018"/>
    <s v="Transit Authority of River City"/>
    <s v="DR"/>
    <s v="DO"/>
    <x v="4"/>
    <x v="22"/>
    <x v="0"/>
    <m/>
    <n v="41"/>
    <n v="560"/>
  </r>
  <r>
    <s v="4018"/>
    <s v="Transit Authority of River City"/>
    <s v="DR"/>
    <s v="DO"/>
    <x v="5"/>
    <x v="22"/>
    <x v="0"/>
    <m/>
    <m/>
    <m/>
  </r>
  <r>
    <s v="4018"/>
    <s v="Transit Authority of River City"/>
    <s v="DR"/>
    <s v="DO"/>
    <x v="6"/>
    <x v="22"/>
    <x v="0"/>
    <m/>
    <m/>
    <m/>
  </r>
  <r>
    <s v="4018"/>
    <s v="Transit Authority of River City"/>
    <s v="DR"/>
    <s v="DO"/>
    <x v="7"/>
    <x v="22"/>
    <x v="0"/>
    <m/>
    <n v="10396"/>
    <n v="142910"/>
  </r>
  <r>
    <s v="4018"/>
    <s v="Transit Authority of River City"/>
    <s v="DR"/>
    <s v="PT"/>
    <x v="0"/>
    <x v="22"/>
    <x v="0"/>
    <m/>
    <m/>
    <m/>
  </r>
  <r>
    <s v="4018"/>
    <s v="Transit Authority of River City"/>
    <s v="DR"/>
    <s v="PT"/>
    <x v="1"/>
    <x v="22"/>
    <x v="0"/>
    <m/>
    <m/>
    <m/>
  </r>
  <r>
    <s v="4018"/>
    <s v="Transit Authority of River City"/>
    <s v="DR"/>
    <s v="PT"/>
    <x v="2"/>
    <x v="22"/>
    <x v="0"/>
    <m/>
    <m/>
    <m/>
  </r>
  <r>
    <s v="4018"/>
    <s v="Transit Authority of River City"/>
    <s v="DR"/>
    <s v="PT"/>
    <x v="3"/>
    <x v="22"/>
    <x v="0"/>
    <m/>
    <m/>
    <m/>
  </r>
  <r>
    <s v="4018"/>
    <s v="Transit Authority of River City"/>
    <s v="DR"/>
    <s v="PT"/>
    <x v="4"/>
    <x v="22"/>
    <x v="0"/>
    <m/>
    <n v="1246"/>
    <n v="12006"/>
  </r>
  <r>
    <s v="4018"/>
    <s v="Transit Authority of River City"/>
    <s v="DR"/>
    <s v="PT"/>
    <x v="5"/>
    <x v="22"/>
    <x v="0"/>
    <m/>
    <n v="608"/>
    <n v="5188"/>
  </r>
  <r>
    <s v="4018"/>
    <s v="Transit Authority of River City"/>
    <s v="DR"/>
    <s v="PT"/>
    <x v="6"/>
    <x v="22"/>
    <x v="0"/>
    <m/>
    <n v="508"/>
    <n v="4381"/>
  </r>
  <r>
    <s v="4018"/>
    <s v="Transit Authority of River City"/>
    <s v="DR"/>
    <s v="PT"/>
    <x v="7"/>
    <x v="22"/>
    <x v="0"/>
    <m/>
    <n v="383745"/>
    <n v="3636225"/>
  </r>
  <r>
    <s v="4018"/>
    <s v="Transit Authority of River City"/>
    <s v="DT"/>
    <s v="PT"/>
    <x v="0"/>
    <x v="22"/>
    <x v="0"/>
    <m/>
    <m/>
    <m/>
  </r>
  <r>
    <s v="4018"/>
    <s v="Transit Authority of River City"/>
    <s v="DT"/>
    <s v="PT"/>
    <x v="1"/>
    <x v="22"/>
    <x v="0"/>
    <m/>
    <m/>
    <m/>
  </r>
  <r>
    <s v="4018"/>
    <s v="Transit Authority of River City"/>
    <s v="DT"/>
    <s v="PT"/>
    <x v="2"/>
    <x v="22"/>
    <x v="0"/>
    <m/>
    <m/>
    <m/>
  </r>
  <r>
    <s v="4018"/>
    <s v="Transit Authority of River City"/>
    <s v="DT"/>
    <s v="PT"/>
    <x v="3"/>
    <x v="22"/>
    <x v="0"/>
    <m/>
    <m/>
    <m/>
  </r>
  <r>
    <s v="4018"/>
    <s v="Transit Authority of River City"/>
    <s v="DT"/>
    <s v="PT"/>
    <x v="4"/>
    <x v="22"/>
    <x v="0"/>
    <m/>
    <m/>
    <m/>
  </r>
  <r>
    <s v="4018"/>
    <s v="Transit Authority of River City"/>
    <s v="DT"/>
    <s v="PT"/>
    <x v="5"/>
    <x v="22"/>
    <x v="0"/>
    <m/>
    <m/>
    <m/>
  </r>
  <r>
    <s v="4018"/>
    <s v="Transit Authority of River City"/>
    <s v="DT"/>
    <s v="PT"/>
    <x v="6"/>
    <x v="22"/>
    <x v="0"/>
    <m/>
    <m/>
    <m/>
  </r>
  <r>
    <s v="4018"/>
    <s v="Transit Authority of River City"/>
    <s v="DT"/>
    <s v="PT"/>
    <x v="7"/>
    <x v="22"/>
    <x v="0"/>
    <m/>
    <n v="73908"/>
    <n v="587191"/>
  </r>
  <r>
    <s v="4018"/>
    <s v="Transit Authority of River City"/>
    <s v="MB"/>
    <s v="DO"/>
    <x v="0"/>
    <x v="22"/>
    <x v="0"/>
    <m/>
    <m/>
    <m/>
  </r>
  <r>
    <s v="4018"/>
    <s v="Transit Authority of River City"/>
    <s v="MB"/>
    <s v="DO"/>
    <x v="1"/>
    <x v="22"/>
    <x v="0"/>
    <m/>
    <m/>
    <m/>
  </r>
  <r>
    <s v="4018"/>
    <s v="Transit Authority of River City"/>
    <s v="MB"/>
    <s v="DO"/>
    <x v="2"/>
    <x v="22"/>
    <x v="0"/>
    <m/>
    <m/>
    <m/>
  </r>
  <r>
    <s v="4018"/>
    <s v="Transit Authority of River City"/>
    <s v="MB"/>
    <s v="DO"/>
    <x v="3"/>
    <x v="22"/>
    <x v="0"/>
    <m/>
    <m/>
    <m/>
  </r>
  <r>
    <s v="4018"/>
    <s v="Transit Authority of River City"/>
    <s v="MB"/>
    <s v="DO"/>
    <x v="4"/>
    <x v="22"/>
    <x v="0"/>
    <m/>
    <n v="55537"/>
    <n v="216632"/>
  </r>
  <r>
    <s v="4018"/>
    <s v="Transit Authority of River City"/>
    <s v="MB"/>
    <s v="DO"/>
    <x v="5"/>
    <x v="22"/>
    <x v="0"/>
    <m/>
    <n v="26891"/>
    <n v="107831"/>
  </r>
  <r>
    <s v="4018"/>
    <s v="Transit Authority of River City"/>
    <s v="MB"/>
    <s v="DO"/>
    <x v="6"/>
    <x v="22"/>
    <x v="0"/>
    <m/>
    <n v="19342"/>
    <n v="81632"/>
  </r>
  <r>
    <s v="4018"/>
    <s v="Transit Authority of River City"/>
    <s v="MB"/>
    <s v="DO"/>
    <x v="7"/>
    <x v="22"/>
    <x v="0"/>
    <m/>
    <n v="16708924"/>
    <n v="65690810"/>
  </r>
  <r>
    <s v="4018"/>
    <s v="Transit Authority of River City"/>
    <s v="MB"/>
    <s v="PT"/>
    <x v="0"/>
    <x v="22"/>
    <x v="0"/>
    <m/>
    <m/>
    <m/>
  </r>
  <r>
    <s v="4018"/>
    <s v="Transit Authority of River City"/>
    <s v="MB"/>
    <s v="PT"/>
    <x v="1"/>
    <x v="22"/>
    <x v="0"/>
    <m/>
    <m/>
    <m/>
  </r>
  <r>
    <s v="4018"/>
    <s v="Transit Authority of River City"/>
    <s v="MB"/>
    <s v="PT"/>
    <x v="2"/>
    <x v="22"/>
    <x v="0"/>
    <m/>
    <m/>
    <m/>
  </r>
  <r>
    <s v="4018"/>
    <s v="Transit Authority of River City"/>
    <s v="MB"/>
    <s v="PT"/>
    <x v="3"/>
    <x v="22"/>
    <x v="0"/>
    <m/>
    <m/>
    <m/>
  </r>
  <r>
    <s v="4018"/>
    <s v="Transit Authority of River City"/>
    <s v="MB"/>
    <s v="PT"/>
    <x v="4"/>
    <x v="22"/>
    <x v="0"/>
    <m/>
    <n v="36"/>
    <n v="160"/>
  </r>
  <r>
    <s v="4018"/>
    <s v="Transit Authority of River City"/>
    <s v="MB"/>
    <s v="PT"/>
    <x v="5"/>
    <x v="22"/>
    <x v="0"/>
    <m/>
    <m/>
    <m/>
  </r>
  <r>
    <s v="4018"/>
    <s v="Transit Authority of River City"/>
    <s v="MB"/>
    <s v="PT"/>
    <x v="6"/>
    <x v="22"/>
    <x v="0"/>
    <m/>
    <m/>
    <m/>
  </r>
  <r>
    <s v="4018"/>
    <s v="Transit Authority of River City"/>
    <s v="MB"/>
    <s v="PT"/>
    <x v="7"/>
    <x v="22"/>
    <x v="0"/>
    <m/>
    <n v="9203"/>
    <n v="40805"/>
  </r>
  <r>
    <s v="4019"/>
    <s v="Transit Authority of Northern Kentucky"/>
    <s v="DR"/>
    <s v="DO"/>
    <x v="0"/>
    <x v="22"/>
    <x v="0"/>
    <m/>
    <m/>
    <m/>
  </r>
  <r>
    <s v="4019"/>
    <s v="Transit Authority of Northern Kentucky"/>
    <s v="DR"/>
    <s v="DO"/>
    <x v="1"/>
    <x v="22"/>
    <x v="0"/>
    <m/>
    <m/>
    <m/>
  </r>
  <r>
    <s v="4019"/>
    <s v="Transit Authority of Northern Kentucky"/>
    <s v="DR"/>
    <s v="DO"/>
    <x v="2"/>
    <x v="22"/>
    <x v="0"/>
    <m/>
    <m/>
    <m/>
  </r>
  <r>
    <s v="4019"/>
    <s v="Transit Authority of Northern Kentucky"/>
    <s v="DR"/>
    <s v="DO"/>
    <x v="3"/>
    <x v="22"/>
    <x v="0"/>
    <m/>
    <m/>
    <m/>
  </r>
  <r>
    <s v="4019"/>
    <s v="Transit Authority of Northern Kentucky"/>
    <s v="DR"/>
    <s v="DO"/>
    <x v="4"/>
    <x v="22"/>
    <x v="0"/>
    <m/>
    <n v="364"/>
    <n v="3397"/>
  </r>
  <r>
    <s v="4019"/>
    <s v="Transit Authority of Northern Kentucky"/>
    <s v="DR"/>
    <s v="DO"/>
    <x v="5"/>
    <x v="22"/>
    <x v="0"/>
    <m/>
    <n v="73"/>
    <n v="671"/>
  </r>
  <r>
    <s v="4019"/>
    <s v="Transit Authority of Northern Kentucky"/>
    <s v="DR"/>
    <s v="DO"/>
    <x v="6"/>
    <x v="22"/>
    <x v="0"/>
    <m/>
    <n v="41"/>
    <n v="285"/>
  </r>
  <r>
    <s v="4019"/>
    <s v="Transit Authority of Northern Kentucky"/>
    <s v="DR"/>
    <s v="DO"/>
    <x v="7"/>
    <x v="22"/>
    <x v="0"/>
    <m/>
    <n v="99107"/>
    <n v="918035"/>
  </r>
  <r>
    <s v="4019"/>
    <s v="Transit Authority of Northern Kentucky"/>
    <s v="MB"/>
    <s v="DO"/>
    <x v="0"/>
    <x v="22"/>
    <x v="0"/>
    <m/>
    <m/>
    <m/>
  </r>
  <r>
    <s v="4019"/>
    <s v="Transit Authority of Northern Kentucky"/>
    <s v="MB"/>
    <s v="DO"/>
    <x v="1"/>
    <x v="22"/>
    <x v="0"/>
    <m/>
    <m/>
    <m/>
  </r>
  <r>
    <s v="4019"/>
    <s v="Transit Authority of Northern Kentucky"/>
    <s v="MB"/>
    <s v="DO"/>
    <x v="2"/>
    <x v="22"/>
    <x v="0"/>
    <m/>
    <m/>
    <m/>
  </r>
  <r>
    <s v="4019"/>
    <s v="Transit Authority of Northern Kentucky"/>
    <s v="MB"/>
    <s v="DO"/>
    <x v="3"/>
    <x v="22"/>
    <x v="0"/>
    <m/>
    <m/>
    <m/>
  </r>
  <r>
    <s v="4019"/>
    <s v="Transit Authority of Northern Kentucky"/>
    <s v="MB"/>
    <s v="DO"/>
    <x v="4"/>
    <x v="22"/>
    <x v="0"/>
    <m/>
    <n v="11696"/>
    <n v="67810"/>
  </r>
  <r>
    <s v="4019"/>
    <s v="Transit Authority of Northern Kentucky"/>
    <s v="MB"/>
    <s v="DO"/>
    <x v="5"/>
    <x v="22"/>
    <x v="0"/>
    <m/>
    <n v="5648"/>
    <n v="31340"/>
  </r>
  <r>
    <s v="4019"/>
    <s v="Transit Authority of Northern Kentucky"/>
    <s v="MB"/>
    <s v="DO"/>
    <x v="6"/>
    <x v="22"/>
    <x v="0"/>
    <m/>
    <n v="4375"/>
    <n v="19674"/>
  </r>
  <r>
    <s v="4019"/>
    <s v="Transit Authority of Northern Kentucky"/>
    <s v="MB"/>
    <s v="DO"/>
    <x v="7"/>
    <x v="22"/>
    <x v="0"/>
    <m/>
    <n v="3536847"/>
    <n v="20105373"/>
  </r>
  <r>
    <s v="4020"/>
    <s v="Owensboro Transit System"/>
    <s v="DR"/>
    <s v="PT"/>
    <x v="0"/>
    <x v="22"/>
    <x v="0"/>
    <m/>
    <m/>
    <m/>
  </r>
  <r>
    <s v="4020"/>
    <s v="Owensboro Transit System"/>
    <s v="DR"/>
    <s v="PT"/>
    <x v="1"/>
    <x v="22"/>
    <x v="0"/>
    <m/>
    <m/>
    <m/>
  </r>
  <r>
    <s v="4020"/>
    <s v="Owensboro Transit System"/>
    <s v="DR"/>
    <s v="PT"/>
    <x v="2"/>
    <x v="22"/>
    <x v="0"/>
    <m/>
    <m/>
    <m/>
  </r>
  <r>
    <s v="4020"/>
    <s v="Owensboro Transit System"/>
    <s v="DR"/>
    <s v="PT"/>
    <x v="3"/>
    <x v="22"/>
    <x v="0"/>
    <m/>
    <m/>
    <m/>
  </r>
  <r>
    <s v="4020"/>
    <s v="Owensboro Transit System"/>
    <s v="DR"/>
    <s v="PT"/>
    <x v="4"/>
    <x v="22"/>
    <x v="0"/>
    <m/>
    <m/>
    <m/>
  </r>
  <r>
    <s v="4020"/>
    <s v="Owensboro Transit System"/>
    <s v="DR"/>
    <s v="PT"/>
    <x v="5"/>
    <x v="22"/>
    <x v="0"/>
    <m/>
    <m/>
    <m/>
  </r>
  <r>
    <s v="4020"/>
    <s v="Owensboro Transit System"/>
    <s v="DR"/>
    <s v="PT"/>
    <x v="6"/>
    <x v="22"/>
    <x v="0"/>
    <m/>
    <m/>
    <m/>
  </r>
  <r>
    <s v="4020"/>
    <s v="Owensboro Transit System"/>
    <s v="DR"/>
    <s v="PT"/>
    <x v="7"/>
    <x v="22"/>
    <x v="0"/>
    <m/>
    <n v="19560"/>
    <m/>
  </r>
  <r>
    <s v="4020"/>
    <s v="Owensboro Transit System"/>
    <s v="MB"/>
    <s v="DO"/>
    <x v="0"/>
    <x v="22"/>
    <x v="0"/>
    <m/>
    <m/>
    <m/>
  </r>
  <r>
    <s v="4020"/>
    <s v="Owensboro Transit System"/>
    <s v="MB"/>
    <s v="DO"/>
    <x v="1"/>
    <x v="22"/>
    <x v="0"/>
    <m/>
    <m/>
    <m/>
  </r>
  <r>
    <s v="4020"/>
    <s v="Owensboro Transit System"/>
    <s v="MB"/>
    <s v="DO"/>
    <x v="2"/>
    <x v="22"/>
    <x v="0"/>
    <m/>
    <m/>
    <m/>
  </r>
  <r>
    <s v="4020"/>
    <s v="Owensboro Transit System"/>
    <s v="MB"/>
    <s v="DO"/>
    <x v="3"/>
    <x v="22"/>
    <x v="0"/>
    <m/>
    <m/>
    <m/>
  </r>
  <r>
    <s v="4020"/>
    <s v="Owensboro Transit System"/>
    <s v="MB"/>
    <s v="DO"/>
    <x v="4"/>
    <x v="22"/>
    <x v="0"/>
    <m/>
    <m/>
    <m/>
  </r>
  <r>
    <s v="4020"/>
    <s v="Owensboro Transit System"/>
    <s v="MB"/>
    <s v="DO"/>
    <x v="5"/>
    <x v="22"/>
    <x v="0"/>
    <m/>
    <m/>
    <m/>
  </r>
  <r>
    <s v="4020"/>
    <s v="Owensboro Transit System"/>
    <s v="MB"/>
    <s v="DO"/>
    <x v="6"/>
    <x v="22"/>
    <x v="0"/>
    <m/>
    <m/>
    <m/>
  </r>
  <r>
    <s v="4020"/>
    <s v="Owensboro Transit System"/>
    <s v="MB"/>
    <s v="DO"/>
    <x v="7"/>
    <x v="22"/>
    <x v="0"/>
    <m/>
    <n v="339447"/>
    <m/>
  </r>
  <r>
    <s v="4021"/>
    <s v="Albany Transit System"/>
    <s v="DR"/>
    <s v="DO"/>
    <x v="0"/>
    <x v="23"/>
    <x v="0"/>
    <m/>
    <m/>
    <m/>
  </r>
  <r>
    <s v="4021"/>
    <s v="Albany Transit System"/>
    <s v="DR"/>
    <s v="DO"/>
    <x v="1"/>
    <x v="23"/>
    <x v="0"/>
    <m/>
    <m/>
    <m/>
  </r>
  <r>
    <s v="4021"/>
    <s v="Albany Transit System"/>
    <s v="DR"/>
    <s v="DO"/>
    <x v="2"/>
    <x v="23"/>
    <x v="0"/>
    <m/>
    <m/>
    <m/>
  </r>
  <r>
    <s v="4021"/>
    <s v="Albany Transit System"/>
    <s v="DR"/>
    <s v="DO"/>
    <x v="3"/>
    <x v="23"/>
    <x v="0"/>
    <m/>
    <m/>
    <m/>
  </r>
  <r>
    <s v="4021"/>
    <s v="Albany Transit System"/>
    <s v="DR"/>
    <s v="DO"/>
    <x v="4"/>
    <x v="23"/>
    <x v="0"/>
    <m/>
    <n v="37"/>
    <n v="229"/>
  </r>
  <r>
    <s v="4021"/>
    <s v="Albany Transit System"/>
    <s v="DR"/>
    <s v="DO"/>
    <x v="5"/>
    <x v="23"/>
    <x v="0"/>
    <m/>
    <n v="13"/>
    <n v="33"/>
  </r>
  <r>
    <s v="4021"/>
    <s v="Albany Transit System"/>
    <s v="DR"/>
    <s v="DO"/>
    <x v="6"/>
    <x v="23"/>
    <x v="0"/>
    <m/>
    <n v="7"/>
    <n v="11"/>
  </r>
  <r>
    <s v="4021"/>
    <s v="Albany Transit System"/>
    <s v="DR"/>
    <s v="DO"/>
    <x v="7"/>
    <x v="23"/>
    <x v="0"/>
    <m/>
    <n v="10386"/>
    <n v="60117"/>
  </r>
  <r>
    <s v="4021"/>
    <s v="Albany Transit System"/>
    <s v="MB"/>
    <s v="DO"/>
    <x v="0"/>
    <x v="23"/>
    <x v="0"/>
    <m/>
    <m/>
    <m/>
  </r>
  <r>
    <s v="4021"/>
    <s v="Albany Transit System"/>
    <s v="MB"/>
    <s v="DO"/>
    <x v="1"/>
    <x v="23"/>
    <x v="0"/>
    <m/>
    <m/>
    <m/>
  </r>
  <r>
    <s v="4021"/>
    <s v="Albany Transit System"/>
    <s v="MB"/>
    <s v="DO"/>
    <x v="2"/>
    <x v="23"/>
    <x v="0"/>
    <m/>
    <m/>
    <m/>
  </r>
  <r>
    <s v="4021"/>
    <s v="Albany Transit System"/>
    <s v="MB"/>
    <s v="DO"/>
    <x v="3"/>
    <x v="23"/>
    <x v="0"/>
    <m/>
    <m/>
    <m/>
  </r>
  <r>
    <s v="4021"/>
    <s v="Albany Transit System"/>
    <s v="MB"/>
    <s v="DO"/>
    <x v="4"/>
    <x v="23"/>
    <x v="0"/>
    <m/>
    <n v="3395"/>
    <n v="16769"/>
  </r>
  <r>
    <s v="4021"/>
    <s v="Albany Transit System"/>
    <s v="MB"/>
    <s v="DO"/>
    <x v="5"/>
    <x v="23"/>
    <x v="0"/>
    <m/>
    <n v="2336"/>
    <n v="8995"/>
  </r>
  <r>
    <s v="4021"/>
    <s v="Albany Transit System"/>
    <s v="MB"/>
    <s v="DO"/>
    <x v="6"/>
    <x v="23"/>
    <x v="0"/>
    <m/>
    <n v="395"/>
    <n v="2297"/>
  </r>
  <r>
    <s v="4021"/>
    <s v="Albany Transit System"/>
    <s v="MB"/>
    <s v="DO"/>
    <x v="7"/>
    <x v="23"/>
    <x v="0"/>
    <m/>
    <n v="1006400"/>
    <n v="4921296"/>
  </r>
  <r>
    <s v="4022"/>
    <s v="Metropolitan Atlanta Rapid Transit Authority"/>
    <s v="DR"/>
    <s v="DO"/>
    <x v="0"/>
    <x v="23"/>
    <x v="0"/>
    <m/>
    <m/>
    <m/>
  </r>
  <r>
    <s v="4022"/>
    <s v="Metropolitan Atlanta Rapid Transit Authority"/>
    <s v="DR"/>
    <s v="DO"/>
    <x v="1"/>
    <x v="23"/>
    <x v="0"/>
    <m/>
    <m/>
    <m/>
  </r>
  <r>
    <s v="4022"/>
    <s v="Metropolitan Atlanta Rapid Transit Authority"/>
    <s v="DR"/>
    <s v="DO"/>
    <x v="2"/>
    <x v="23"/>
    <x v="0"/>
    <m/>
    <m/>
    <m/>
  </r>
  <r>
    <s v="4022"/>
    <s v="Metropolitan Atlanta Rapid Transit Authority"/>
    <s v="DR"/>
    <s v="DO"/>
    <x v="3"/>
    <x v="23"/>
    <x v="0"/>
    <m/>
    <m/>
    <m/>
  </r>
  <r>
    <s v="4022"/>
    <s v="Metropolitan Atlanta Rapid Transit Authority"/>
    <s v="DR"/>
    <s v="DO"/>
    <x v="4"/>
    <x v="23"/>
    <x v="0"/>
    <m/>
    <n v="1966"/>
    <n v="25707"/>
  </r>
  <r>
    <s v="4022"/>
    <s v="Metropolitan Atlanta Rapid Transit Authority"/>
    <s v="DR"/>
    <s v="DO"/>
    <x v="5"/>
    <x v="23"/>
    <x v="0"/>
    <m/>
    <n v="864"/>
    <n v="11343"/>
  </r>
  <r>
    <s v="4022"/>
    <s v="Metropolitan Atlanta Rapid Transit Authority"/>
    <s v="DR"/>
    <s v="DO"/>
    <x v="6"/>
    <x v="23"/>
    <x v="0"/>
    <m/>
    <n v="641"/>
    <n v="9279"/>
  </r>
  <r>
    <s v="4022"/>
    <s v="Metropolitan Atlanta Rapid Transit Authority"/>
    <s v="DR"/>
    <s v="DO"/>
    <x v="7"/>
    <x v="23"/>
    <x v="0"/>
    <m/>
    <n v="581476"/>
    <n v="7875843"/>
  </r>
  <r>
    <s v="4022"/>
    <s v="Metropolitan Atlanta Rapid Transit Authority"/>
    <s v="HR"/>
    <s v="DO"/>
    <x v="0"/>
    <x v="23"/>
    <x v="0"/>
    <m/>
    <n v="48100"/>
    <m/>
  </r>
  <r>
    <s v="4022"/>
    <s v="Metropolitan Atlanta Rapid Transit Authority"/>
    <s v="HR"/>
    <s v="DO"/>
    <x v="1"/>
    <x v="23"/>
    <x v="0"/>
    <m/>
    <n v="77977"/>
    <m/>
  </r>
  <r>
    <s v="4022"/>
    <s v="Metropolitan Atlanta Rapid Transit Authority"/>
    <s v="HR"/>
    <s v="DO"/>
    <x v="2"/>
    <x v="23"/>
    <x v="0"/>
    <m/>
    <n v="57634"/>
    <m/>
  </r>
  <r>
    <s v="4022"/>
    <s v="Metropolitan Atlanta Rapid Transit Authority"/>
    <s v="HR"/>
    <s v="DO"/>
    <x v="3"/>
    <x v="23"/>
    <x v="0"/>
    <m/>
    <n v="47205"/>
    <m/>
  </r>
  <r>
    <s v="4022"/>
    <s v="Metropolitan Atlanta Rapid Transit Authority"/>
    <s v="HR"/>
    <s v="DO"/>
    <x v="4"/>
    <x v="23"/>
    <x v="162"/>
    <n v="362"/>
    <n v="230916"/>
    <n v="1483364"/>
  </r>
  <r>
    <s v="4022"/>
    <s v="Metropolitan Atlanta Rapid Transit Authority"/>
    <s v="HR"/>
    <s v="DO"/>
    <x v="5"/>
    <x v="23"/>
    <x v="163"/>
    <n v="282"/>
    <n v="143338"/>
    <n v="869728"/>
  </r>
  <r>
    <s v="4022"/>
    <s v="Metropolitan Atlanta Rapid Transit Authority"/>
    <s v="HR"/>
    <s v="DO"/>
    <x v="6"/>
    <x v="23"/>
    <x v="164"/>
    <n v="282"/>
    <n v="105263"/>
    <n v="630251"/>
  </r>
  <r>
    <s v="4022"/>
    <s v="Metropolitan Atlanta Rapid Transit Authority"/>
    <s v="HR"/>
    <s v="DO"/>
    <x v="7"/>
    <x v="23"/>
    <x v="165"/>
    <n v="121250"/>
    <n v="72711487"/>
    <n v="463168559"/>
  </r>
  <r>
    <s v="4022"/>
    <s v="Metropolitan Atlanta Rapid Transit Authority"/>
    <s v="MB"/>
    <s v="DO"/>
    <x v="0"/>
    <x v="23"/>
    <x v="0"/>
    <m/>
    <m/>
    <m/>
  </r>
  <r>
    <s v="4022"/>
    <s v="Metropolitan Atlanta Rapid Transit Authority"/>
    <s v="MB"/>
    <s v="DO"/>
    <x v="1"/>
    <x v="23"/>
    <x v="0"/>
    <m/>
    <m/>
    <m/>
  </r>
  <r>
    <s v="4022"/>
    <s v="Metropolitan Atlanta Rapid Transit Authority"/>
    <s v="MB"/>
    <s v="DO"/>
    <x v="2"/>
    <x v="23"/>
    <x v="0"/>
    <m/>
    <m/>
    <m/>
  </r>
  <r>
    <s v="4022"/>
    <s v="Metropolitan Atlanta Rapid Transit Authority"/>
    <s v="MB"/>
    <s v="DO"/>
    <x v="3"/>
    <x v="23"/>
    <x v="0"/>
    <m/>
    <m/>
    <m/>
  </r>
  <r>
    <s v="4022"/>
    <s v="Metropolitan Atlanta Rapid Transit Authority"/>
    <s v="MB"/>
    <s v="DO"/>
    <x v="4"/>
    <x v="23"/>
    <x v="0"/>
    <m/>
    <n v="196699"/>
    <n v="735654"/>
  </r>
  <r>
    <s v="4022"/>
    <s v="Metropolitan Atlanta Rapid Transit Authority"/>
    <s v="MB"/>
    <s v="DO"/>
    <x v="5"/>
    <x v="23"/>
    <x v="0"/>
    <m/>
    <n v="122648"/>
    <n v="423136"/>
  </r>
  <r>
    <s v="4022"/>
    <s v="Metropolitan Atlanta Rapid Transit Authority"/>
    <s v="MB"/>
    <s v="DO"/>
    <x v="6"/>
    <x v="23"/>
    <x v="0"/>
    <m/>
    <n v="87696"/>
    <n v="324475"/>
  </r>
  <r>
    <s v="4022"/>
    <s v="Metropolitan Atlanta Rapid Transit Authority"/>
    <s v="MB"/>
    <s v="DO"/>
    <x v="7"/>
    <x v="23"/>
    <x v="0"/>
    <m/>
    <n v="61596727"/>
    <n v="228212492"/>
  </r>
  <r>
    <s v="4023"/>
    <s v="Augusta Richmond County Transit Department"/>
    <s v="DR"/>
    <s v="PT"/>
    <x v="0"/>
    <x v="23"/>
    <x v="0"/>
    <m/>
    <m/>
    <m/>
  </r>
  <r>
    <s v="4023"/>
    <s v="Augusta Richmond County Transit Department"/>
    <s v="DR"/>
    <s v="PT"/>
    <x v="1"/>
    <x v="23"/>
    <x v="0"/>
    <m/>
    <m/>
    <m/>
  </r>
  <r>
    <s v="4023"/>
    <s v="Augusta Richmond County Transit Department"/>
    <s v="DR"/>
    <s v="PT"/>
    <x v="2"/>
    <x v="23"/>
    <x v="0"/>
    <m/>
    <m/>
    <m/>
  </r>
  <r>
    <s v="4023"/>
    <s v="Augusta Richmond County Transit Department"/>
    <s v="DR"/>
    <s v="PT"/>
    <x v="3"/>
    <x v="23"/>
    <x v="0"/>
    <m/>
    <m/>
    <m/>
  </r>
  <r>
    <s v="4023"/>
    <s v="Augusta Richmond County Transit Department"/>
    <s v="DR"/>
    <s v="PT"/>
    <x v="4"/>
    <x v="23"/>
    <x v="0"/>
    <m/>
    <n v="67"/>
    <n v="309"/>
  </r>
  <r>
    <s v="4023"/>
    <s v="Augusta Richmond County Transit Department"/>
    <s v="DR"/>
    <s v="PT"/>
    <x v="5"/>
    <x v="23"/>
    <x v="0"/>
    <m/>
    <n v="43"/>
    <n v="207"/>
  </r>
  <r>
    <s v="4023"/>
    <s v="Augusta Richmond County Transit Department"/>
    <s v="DR"/>
    <s v="PT"/>
    <x v="6"/>
    <x v="23"/>
    <x v="0"/>
    <m/>
    <m/>
    <m/>
  </r>
  <r>
    <s v="4023"/>
    <s v="Augusta Richmond County Transit Department"/>
    <s v="DR"/>
    <s v="PT"/>
    <x v="7"/>
    <x v="23"/>
    <x v="0"/>
    <m/>
    <n v="19120"/>
    <n v="88632"/>
  </r>
  <r>
    <s v="4023"/>
    <s v="Augusta Richmond County Transit Department"/>
    <s v="MB"/>
    <s v="PT"/>
    <x v="0"/>
    <x v="23"/>
    <x v="0"/>
    <m/>
    <m/>
    <m/>
  </r>
  <r>
    <s v="4023"/>
    <s v="Augusta Richmond County Transit Department"/>
    <s v="MB"/>
    <s v="PT"/>
    <x v="1"/>
    <x v="23"/>
    <x v="0"/>
    <m/>
    <m/>
    <m/>
  </r>
  <r>
    <s v="4023"/>
    <s v="Augusta Richmond County Transit Department"/>
    <s v="MB"/>
    <s v="PT"/>
    <x v="2"/>
    <x v="23"/>
    <x v="0"/>
    <m/>
    <m/>
    <m/>
  </r>
  <r>
    <s v="4023"/>
    <s v="Augusta Richmond County Transit Department"/>
    <s v="MB"/>
    <s v="PT"/>
    <x v="3"/>
    <x v="23"/>
    <x v="0"/>
    <m/>
    <m/>
    <m/>
  </r>
  <r>
    <s v="4023"/>
    <s v="Augusta Richmond County Transit Department"/>
    <s v="MB"/>
    <s v="PT"/>
    <x v="4"/>
    <x v="23"/>
    <x v="0"/>
    <m/>
    <n v="2561"/>
    <n v="8706"/>
  </r>
  <r>
    <s v="4023"/>
    <s v="Augusta Richmond County Transit Department"/>
    <s v="MB"/>
    <s v="PT"/>
    <x v="5"/>
    <x v="23"/>
    <x v="0"/>
    <m/>
    <n v="1405"/>
    <n v="5007"/>
  </r>
  <r>
    <s v="4023"/>
    <s v="Augusta Richmond County Transit Department"/>
    <s v="MB"/>
    <s v="PT"/>
    <x v="6"/>
    <x v="23"/>
    <x v="0"/>
    <m/>
    <m/>
    <m/>
  </r>
  <r>
    <s v="4023"/>
    <s v="Augusta Richmond County Transit Department"/>
    <s v="MB"/>
    <s v="PT"/>
    <x v="7"/>
    <x v="23"/>
    <x v="0"/>
    <m/>
    <n v="718432"/>
    <n v="2454276"/>
  </r>
  <r>
    <s v="4024"/>
    <s v="Metra Transit System (Columbus, GA)"/>
    <s v="DR"/>
    <s v="DO"/>
    <x v="0"/>
    <x v="23"/>
    <x v="0"/>
    <m/>
    <m/>
    <m/>
  </r>
  <r>
    <s v="4024"/>
    <s v="Metra Transit System (Columbus, GA)"/>
    <s v="DR"/>
    <s v="DO"/>
    <x v="1"/>
    <x v="23"/>
    <x v="0"/>
    <m/>
    <m/>
    <m/>
  </r>
  <r>
    <s v="4024"/>
    <s v="Metra Transit System (Columbus, GA)"/>
    <s v="DR"/>
    <s v="DO"/>
    <x v="2"/>
    <x v="23"/>
    <x v="0"/>
    <m/>
    <m/>
    <m/>
  </r>
  <r>
    <s v="4024"/>
    <s v="Metra Transit System (Columbus, GA)"/>
    <s v="DR"/>
    <s v="DO"/>
    <x v="3"/>
    <x v="23"/>
    <x v="0"/>
    <m/>
    <m/>
    <m/>
  </r>
  <r>
    <s v="4024"/>
    <s v="Metra Transit System (Columbus, GA)"/>
    <s v="DR"/>
    <s v="DO"/>
    <x v="4"/>
    <x v="23"/>
    <x v="0"/>
    <m/>
    <m/>
    <m/>
  </r>
  <r>
    <s v="4024"/>
    <s v="Metra Transit System (Columbus, GA)"/>
    <s v="DR"/>
    <s v="DO"/>
    <x v="5"/>
    <x v="23"/>
    <x v="0"/>
    <m/>
    <m/>
    <m/>
  </r>
  <r>
    <s v="4024"/>
    <s v="Metra Transit System (Columbus, GA)"/>
    <s v="DR"/>
    <s v="DO"/>
    <x v="6"/>
    <x v="23"/>
    <x v="0"/>
    <m/>
    <m/>
    <m/>
  </r>
  <r>
    <s v="4024"/>
    <s v="Metra Transit System (Columbus, GA)"/>
    <s v="DR"/>
    <s v="DO"/>
    <x v="7"/>
    <x v="23"/>
    <x v="0"/>
    <m/>
    <n v="32073"/>
    <m/>
  </r>
  <r>
    <s v="4024"/>
    <s v="Metra Transit System (Columbus, GA)"/>
    <s v="MB"/>
    <s v="DO"/>
    <x v="0"/>
    <x v="23"/>
    <x v="0"/>
    <m/>
    <m/>
    <m/>
  </r>
  <r>
    <s v="4024"/>
    <s v="Metra Transit System (Columbus, GA)"/>
    <s v="MB"/>
    <s v="DO"/>
    <x v="1"/>
    <x v="23"/>
    <x v="0"/>
    <m/>
    <m/>
    <m/>
  </r>
  <r>
    <s v="4024"/>
    <s v="Metra Transit System (Columbus, GA)"/>
    <s v="MB"/>
    <s v="DO"/>
    <x v="2"/>
    <x v="23"/>
    <x v="0"/>
    <m/>
    <m/>
    <m/>
  </r>
  <r>
    <s v="4024"/>
    <s v="Metra Transit System (Columbus, GA)"/>
    <s v="MB"/>
    <s v="DO"/>
    <x v="3"/>
    <x v="23"/>
    <x v="0"/>
    <m/>
    <m/>
    <m/>
  </r>
  <r>
    <s v="4024"/>
    <s v="Metra Transit System (Columbus, GA)"/>
    <s v="MB"/>
    <s v="DO"/>
    <x v="4"/>
    <x v="23"/>
    <x v="0"/>
    <m/>
    <m/>
    <m/>
  </r>
  <r>
    <s v="4024"/>
    <s v="Metra Transit System (Columbus, GA)"/>
    <s v="MB"/>
    <s v="DO"/>
    <x v="5"/>
    <x v="23"/>
    <x v="0"/>
    <m/>
    <m/>
    <m/>
  </r>
  <r>
    <s v="4024"/>
    <s v="Metra Transit System (Columbus, GA)"/>
    <s v="MB"/>
    <s v="DO"/>
    <x v="6"/>
    <x v="23"/>
    <x v="0"/>
    <m/>
    <m/>
    <m/>
  </r>
  <r>
    <s v="4024"/>
    <s v="Metra Transit System (Columbus, GA)"/>
    <s v="MB"/>
    <s v="DO"/>
    <x v="7"/>
    <x v="23"/>
    <x v="0"/>
    <m/>
    <n v="1089968"/>
    <m/>
  </r>
  <r>
    <s v="4025"/>
    <s v="Chatham Area Transit Authority"/>
    <s v="DR"/>
    <s v="PT"/>
    <x v="0"/>
    <x v="23"/>
    <x v="0"/>
    <m/>
    <m/>
    <m/>
  </r>
  <r>
    <s v="4025"/>
    <s v="Chatham Area Transit Authority"/>
    <s v="DR"/>
    <s v="PT"/>
    <x v="1"/>
    <x v="23"/>
    <x v="0"/>
    <m/>
    <m/>
    <m/>
  </r>
  <r>
    <s v="4025"/>
    <s v="Chatham Area Transit Authority"/>
    <s v="DR"/>
    <s v="PT"/>
    <x v="2"/>
    <x v="23"/>
    <x v="0"/>
    <m/>
    <m/>
    <m/>
  </r>
  <r>
    <s v="4025"/>
    <s v="Chatham Area Transit Authority"/>
    <s v="DR"/>
    <s v="PT"/>
    <x v="3"/>
    <x v="23"/>
    <x v="0"/>
    <m/>
    <m/>
    <m/>
  </r>
  <r>
    <s v="4025"/>
    <s v="Chatham Area Transit Authority"/>
    <s v="DR"/>
    <s v="PT"/>
    <x v="4"/>
    <x v="23"/>
    <x v="0"/>
    <m/>
    <n v="263"/>
    <n v="2296"/>
  </r>
  <r>
    <s v="4025"/>
    <s v="Chatham Area Transit Authority"/>
    <s v="DR"/>
    <s v="PT"/>
    <x v="5"/>
    <x v="23"/>
    <x v="0"/>
    <m/>
    <n v="132"/>
    <n v="643"/>
  </r>
  <r>
    <s v="4025"/>
    <s v="Chatham Area Transit Authority"/>
    <s v="DR"/>
    <s v="PT"/>
    <x v="6"/>
    <x v="23"/>
    <x v="0"/>
    <m/>
    <n v="72"/>
    <n v="402"/>
  </r>
  <r>
    <s v="4025"/>
    <s v="Chatham Area Transit Authority"/>
    <s v="DR"/>
    <s v="PT"/>
    <x v="7"/>
    <x v="23"/>
    <x v="0"/>
    <m/>
    <n v="78906"/>
    <n v="656928"/>
  </r>
  <r>
    <s v="4025"/>
    <s v="Chatham Area Transit Authority"/>
    <s v="FB"/>
    <s v="PT"/>
    <x v="0"/>
    <x v="23"/>
    <x v="0"/>
    <m/>
    <m/>
    <m/>
  </r>
  <r>
    <s v="4025"/>
    <s v="Chatham Area Transit Authority"/>
    <s v="FB"/>
    <s v="PT"/>
    <x v="1"/>
    <x v="23"/>
    <x v="0"/>
    <m/>
    <m/>
    <m/>
  </r>
  <r>
    <s v="4025"/>
    <s v="Chatham Area Transit Authority"/>
    <s v="FB"/>
    <s v="PT"/>
    <x v="2"/>
    <x v="23"/>
    <x v="0"/>
    <m/>
    <m/>
    <m/>
  </r>
  <r>
    <s v="4025"/>
    <s v="Chatham Area Transit Authority"/>
    <s v="FB"/>
    <s v="PT"/>
    <x v="3"/>
    <x v="23"/>
    <x v="0"/>
    <m/>
    <m/>
    <m/>
  </r>
  <r>
    <s v="4025"/>
    <s v="Chatham Area Transit Authority"/>
    <s v="FB"/>
    <s v="PT"/>
    <x v="4"/>
    <x v="23"/>
    <x v="0"/>
    <m/>
    <n v="1462"/>
    <n v="555"/>
  </r>
  <r>
    <s v="4025"/>
    <s v="Chatham Area Transit Authority"/>
    <s v="FB"/>
    <s v="PT"/>
    <x v="5"/>
    <x v="23"/>
    <x v="0"/>
    <m/>
    <n v="3178"/>
    <n v="1207"/>
  </r>
  <r>
    <s v="4025"/>
    <s v="Chatham Area Transit Authority"/>
    <s v="FB"/>
    <s v="PT"/>
    <x v="6"/>
    <x v="23"/>
    <x v="0"/>
    <m/>
    <n v="1807"/>
    <n v="686"/>
  </r>
  <r>
    <s v="4025"/>
    <s v="Chatham Area Transit Authority"/>
    <s v="FB"/>
    <s v="PT"/>
    <x v="7"/>
    <x v="23"/>
    <x v="0"/>
    <m/>
    <n v="642082"/>
    <n v="243991"/>
  </r>
  <r>
    <s v="4025"/>
    <s v="Chatham Area Transit Authority"/>
    <s v="MB"/>
    <s v="PT"/>
    <x v="0"/>
    <x v="23"/>
    <x v="0"/>
    <m/>
    <m/>
    <m/>
  </r>
  <r>
    <s v="4025"/>
    <s v="Chatham Area Transit Authority"/>
    <s v="MB"/>
    <s v="PT"/>
    <x v="1"/>
    <x v="23"/>
    <x v="0"/>
    <m/>
    <m/>
    <m/>
  </r>
  <r>
    <s v="4025"/>
    <s v="Chatham Area Transit Authority"/>
    <s v="MB"/>
    <s v="PT"/>
    <x v="2"/>
    <x v="23"/>
    <x v="0"/>
    <m/>
    <m/>
    <m/>
  </r>
  <r>
    <s v="4025"/>
    <s v="Chatham Area Transit Authority"/>
    <s v="MB"/>
    <s v="PT"/>
    <x v="3"/>
    <x v="23"/>
    <x v="0"/>
    <m/>
    <m/>
    <m/>
  </r>
  <r>
    <s v="4025"/>
    <s v="Chatham Area Transit Authority"/>
    <s v="MB"/>
    <s v="PT"/>
    <x v="4"/>
    <x v="23"/>
    <x v="0"/>
    <m/>
    <n v="13120"/>
    <n v="47310"/>
  </r>
  <r>
    <s v="4025"/>
    <s v="Chatham Area Transit Authority"/>
    <s v="MB"/>
    <s v="PT"/>
    <x v="5"/>
    <x v="23"/>
    <x v="0"/>
    <m/>
    <n v="7923"/>
    <n v="28523"/>
  </r>
  <r>
    <s v="4025"/>
    <s v="Chatham Area Transit Authority"/>
    <s v="MB"/>
    <s v="PT"/>
    <x v="6"/>
    <x v="23"/>
    <x v="0"/>
    <m/>
    <n v="3013"/>
    <n v="10163"/>
  </r>
  <r>
    <s v="4025"/>
    <s v="Chatham Area Transit Authority"/>
    <s v="MB"/>
    <s v="PT"/>
    <x v="7"/>
    <x v="23"/>
    <x v="0"/>
    <m/>
    <n v="3838975"/>
    <n v="13356133"/>
  </r>
  <r>
    <s v="4026"/>
    <s v="Manatee County Area Transit"/>
    <s v="DR"/>
    <s v="DO"/>
    <x v="0"/>
    <x v="24"/>
    <x v="0"/>
    <m/>
    <m/>
    <m/>
  </r>
  <r>
    <s v="4026"/>
    <s v="Manatee County Area Transit"/>
    <s v="DR"/>
    <s v="DO"/>
    <x v="1"/>
    <x v="24"/>
    <x v="0"/>
    <m/>
    <m/>
    <m/>
  </r>
  <r>
    <s v="4026"/>
    <s v="Manatee County Area Transit"/>
    <s v="DR"/>
    <s v="DO"/>
    <x v="2"/>
    <x v="24"/>
    <x v="0"/>
    <m/>
    <m/>
    <m/>
  </r>
  <r>
    <s v="4026"/>
    <s v="Manatee County Area Transit"/>
    <s v="DR"/>
    <s v="DO"/>
    <x v="3"/>
    <x v="24"/>
    <x v="0"/>
    <m/>
    <m/>
    <m/>
  </r>
  <r>
    <s v="4026"/>
    <s v="Manatee County Area Transit"/>
    <s v="DR"/>
    <s v="DO"/>
    <x v="4"/>
    <x v="24"/>
    <x v="0"/>
    <m/>
    <n v="299"/>
    <n v="3094"/>
  </r>
  <r>
    <s v="4026"/>
    <s v="Manatee County Area Transit"/>
    <s v="DR"/>
    <s v="DO"/>
    <x v="5"/>
    <x v="24"/>
    <x v="0"/>
    <m/>
    <n v="86"/>
    <n v="556"/>
  </r>
  <r>
    <s v="4026"/>
    <s v="Manatee County Area Transit"/>
    <s v="DR"/>
    <s v="DO"/>
    <x v="6"/>
    <x v="24"/>
    <x v="0"/>
    <m/>
    <m/>
    <m/>
  </r>
  <r>
    <s v="4026"/>
    <s v="Manatee County Area Transit"/>
    <s v="DR"/>
    <s v="DO"/>
    <x v="7"/>
    <x v="24"/>
    <x v="0"/>
    <m/>
    <n v="82193"/>
    <n v="833825"/>
  </r>
  <r>
    <s v="4026"/>
    <s v="Manatee County Area Transit"/>
    <s v="MB"/>
    <s v="DO"/>
    <x v="0"/>
    <x v="24"/>
    <x v="0"/>
    <m/>
    <m/>
    <m/>
  </r>
  <r>
    <s v="4026"/>
    <s v="Manatee County Area Transit"/>
    <s v="MB"/>
    <s v="DO"/>
    <x v="1"/>
    <x v="24"/>
    <x v="0"/>
    <m/>
    <m/>
    <m/>
  </r>
  <r>
    <s v="4026"/>
    <s v="Manatee County Area Transit"/>
    <s v="MB"/>
    <s v="DO"/>
    <x v="2"/>
    <x v="24"/>
    <x v="0"/>
    <m/>
    <m/>
    <m/>
  </r>
  <r>
    <s v="4026"/>
    <s v="Manatee County Area Transit"/>
    <s v="MB"/>
    <s v="DO"/>
    <x v="3"/>
    <x v="24"/>
    <x v="0"/>
    <m/>
    <m/>
    <m/>
  </r>
  <r>
    <s v="4026"/>
    <s v="Manatee County Area Transit"/>
    <s v="MB"/>
    <s v="DO"/>
    <x v="4"/>
    <x v="24"/>
    <x v="0"/>
    <m/>
    <n v="5636"/>
    <n v="24348"/>
  </r>
  <r>
    <s v="4026"/>
    <s v="Manatee County Area Transit"/>
    <s v="MB"/>
    <s v="DO"/>
    <x v="5"/>
    <x v="24"/>
    <x v="0"/>
    <m/>
    <n v="4205"/>
    <n v="21782"/>
  </r>
  <r>
    <s v="4026"/>
    <s v="Manatee County Area Transit"/>
    <s v="MB"/>
    <s v="DO"/>
    <x v="6"/>
    <x v="24"/>
    <x v="0"/>
    <m/>
    <n v="1339"/>
    <n v="5744"/>
  </r>
  <r>
    <s v="4026"/>
    <s v="Manatee County Area Transit"/>
    <s v="MB"/>
    <s v="DO"/>
    <x v="7"/>
    <x v="24"/>
    <x v="0"/>
    <m/>
    <n v="1767086"/>
    <n v="7863533"/>
  </r>
  <r>
    <s v="4027"/>
    <s v="Pinellas Suncoast Transit Authority"/>
    <s v="DR"/>
    <s v="PT"/>
    <x v="0"/>
    <x v="24"/>
    <x v="0"/>
    <m/>
    <m/>
    <m/>
  </r>
  <r>
    <s v="4027"/>
    <s v="Pinellas Suncoast Transit Authority"/>
    <s v="DR"/>
    <s v="PT"/>
    <x v="1"/>
    <x v="24"/>
    <x v="0"/>
    <m/>
    <m/>
    <m/>
  </r>
  <r>
    <s v="4027"/>
    <s v="Pinellas Suncoast Transit Authority"/>
    <s v="DR"/>
    <s v="PT"/>
    <x v="2"/>
    <x v="24"/>
    <x v="0"/>
    <m/>
    <m/>
    <m/>
  </r>
  <r>
    <s v="4027"/>
    <s v="Pinellas Suncoast Transit Authority"/>
    <s v="DR"/>
    <s v="PT"/>
    <x v="3"/>
    <x v="24"/>
    <x v="0"/>
    <m/>
    <m/>
    <m/>
  </r>
  <r>
    <s v="4027"/>
    <s v="Pinellas Suncoast Transit Authority"/>
    <s v="DR"/>
    <s v="PT"/>
    <x v="4"/>
    <x v="24"/>
    <x v="0"/>
    <m/>
    <n v="438"/>
    <n v="2307"/>
  </r>
  <r>
    <s v="4027"/>
    <s v="Pinellas Suncoast Transit Authority"/>
    <s v="DR"/>
    <s v="PT"/>
    <x v="5"/>
    <x v="24"/>
    <x v="0"/>
    <m/>
    <n v="259"/>
    <n v="1267"/>
  </r>
  <r>
    <s v="4027"/>
    <s v="Pinellas Suncoast Transit Authority"/>
    <s v="DR"/>
    <s v="PT"/>
    <x v="6"/>
    <x v="24"/>
    <x v="0"/>
    <m/>
    <n v="241"/>
    <n v="1157"/>
  </r>
  <r>
    <s v="4027"/>
    <s v="Pinellas Suncoast Transit Authority"/>
    <s v="DR"/>
    <s v="PT"/>
    <x v="7"/>
    <x v="24"/>
    <x v="0"/>
    <m/>
    <n v="139766"/>
    <n v="724831"/>
  </r>
  <r>
    <s v="4027"/>
    <s v="Pinellas Suncoast Transit Authority"/>
    <s v="DT"/>
    <s v="PT"/>
    <x v="0"/>
    <x v="24"/>
    <x v="0"/>
    <m/>
    <m/>
    <m/>
  </r>
  <r>
    <s v="4027"/>
    <s v="Pinellas Suncoast Transit Authority"/>
    <s v="DT"/>
    <s v="PT"/>
    <x v="1"/>
    <x v="24"/>
    <x v="0"/>
    <m/>
    <m/>
    <m/>
  </r>
  <r>
    <s v="4027"/>
    <s v="Pinellas Suncoast Transit Authority"/>
    <s v="DT"/>
    <s v="PT"/>
    <x v="2"/>
    <x v="24"/>
    <x v="0"/>
    <m/>
    <m/>
    <m/>
  </r>
  <r>
    <s v="4027"/>
    <s v="Pinellas Suncoast Transit Authority"/>
    <s v="DT"/>
    <s v="PT"/>
    <x v="3"/>
    <x v="24"/>
    <x v="0"/>
    <m/>
    <m/>
    <m/>
  </r>
  <r>
    <s v="4027"/>
    <s v="Pinellas Suncoast Transit Authority"/>
    <s v="DT"/>
    <s v="PT"/>
    <x v="4"/>
    <x v="24"/>
    <x v="0"/>
    <m/>
    <m/>
    <m/>
  </r>
  <r>
    <s v="4027"/>
    <s v="Pinellas Suncoast Transit Authority"/>
    <s v="DT"/>
    <s v="PT"/>
    <x v="5"/>
    <x v="24"/>
    <x v="0"/>
    <m/>
    <m/>
    <m/>
  </r>
  <r>
    <s v="4027"/>
    <s v="Pinellas Suncoast Transit Authority"/>
    <s v="DT"/>
    <s v="PT"/>
    <x v="6"/>
    <x v="24"/>
    <x v="0"/>
    <m/>
    <m/>
    <m/>
  </r>
  <r>
    <s v="4027"/>
    <s v="Pinellas Suncoast Transit Authority"/>
    <s v="DT"/>
    <s v="PT"/>
    <x v="7"/>
    <x v="24"/>
    <x v="0"/>
    <m/>
    <n v="165632"/>
    <n v="1214507"/>
  </r>
  <r>
    <s v="4027"/>
    <s v="Pinellas Suncoast Transit Authority"/>
    <s v="MB"/>
    <s v="DO"/>
    <x v="0"/>
    <x v="24"/>
    <x v="0"/>
    <m/>
    <m/>
    <m/>
  </r>
  <r>
    <s v="4027"/>
    <s v="Pinellas Suncoast Transit Authority"/>
    <s v="MB"/>
    <s v="DO"/>
    <x v="1"/>
    <x v="24"/>
    <x v="0"/>
    <m/>
    <m/>
    <m/>
  </r>
  <r>
    <s v="4027"/>
    <s v="Pinellas Suncoast Transit Authority"/>
    <s v="MB"/>
    <s v="DO"/>
    <x v="2"/>
    <x v="24"/>
    <x v="0"/>
    <m/>
    <m/>
    <m/>
  </r>
  <r>
    <s v="4027"/>
    <s v="Pinellas Suncoast Transit Authority"/>
    <s v="MB"/>
    <s v="DO"/>
    <x v="3"/>
    <x v="24"/>
    <x v="0"/>
    <m/>
    <m/>
    <m/>
  </r>
  <r>
    <s v="4027"/>
    <s v="Pinellas Suncoast Transit Authority"/>
    <s v="MB"/>
    <s v="DO"/>
    <x v="4"/>
    <x v="24"/>
    <x v="0"/>
    <m/>
    <n v="42861"/>
    <n v="221592"/>
  </r>
  <r>
    <s v="4027"/>
    <s v="Pinellas Suncoast Transit Authority"/>
    <s v="MB"/>
    <s v="DO"/>
    <x v="5"/>
    <x v="24"/>
    <x v="0"/>
    <m/>
    <n v="25477"/>
    <n v="145982"/>
  </r>
  <r>
    <s v="4027"/>
    <s v="Pinellas Suncoast Transit Authority"/>
    <s v="MB"/>
    <s v="DO"/>
    <x v="6"/>
    <x v="24"/>
    <x v="0"/>
    <m/>
    <n v="12374"/>
    <n v="61624"/>
  </r>
  <r>
    <s v="4027"/>
    <s v="Pinellas Suncoast Transit Authority"/>
    <s v="MB"/>
    <s v="DO"/>
    <x v="7"/>
    <x v="24"/>
    <x v="0"/>
    <m/>
    <n v="13028104"/>
    <n v="67977425"/>
  </r>
  <r>
    <s v="4027"/>
    <s v="Pinellas Suncoast Transit Authority"/>
    <s v="MB"/>
    <s v="PT"/>
    <x v="0"/>
    <x v="24"/>
    <x v="0"/>
    <m/>
    <m/>
    <m/>
  </r>
  <r>
    <s v="4027"/>
    <s v="Pinellas Suncoast Transit Authority"/>
    <s v="MB"/>
    <s v="PT"/>
    <x v="1"/>
    <x v="24"/>
    <x v="0"/>
    <m/>
    <m/>
    <m/>
  </r>
  <r>
    <s v="4027"/>
    <s v="Pinellas Suncoast Transit Authority"/>
    <s v="MB"/>
    <s v="PT"/>
    <x v="2"/>
    <x v="24"/>
    <x v="0"/>
    <m/>
    <m/>
    <m/>
  </r>
  <r>
    <s v="4027"/>
    <s v="Pinellas Suncoast Transit Authority"/>
    <s v="MB"/>
    <s v="PT"/>
    <x v="3"/>
    <x v="24"/>
    <x v="0"/>
    <m/>
    <m/>
    <m/>
  </r>
  <r>
    <s v="4027"/>
    <s v="Pinellas Suncoast Transit Authority"/>
    <s v="MB"/>
    <s v="PT"/>
    <x v="4"/>
    <x v="24"/>
    <x v="0"/>
    <m/>
    <n v="1748"/>
    <n v="6807"/>
  </r>
  <r>
    <s v="4027"/>
    <s v="Pinellas Suncoast Transit Authority"/>
    <s v="MB"/>
    <s v="PT"/>
    <x v="5"/>
    <x v="24"/>
    <x v="0"/>
    <m/>
    <n v="2597"/>
    <n v="16713"/>
  </r>
  <r>
    <s v="4027"/>
    <s v="Pinellas Suncoast Transit Authority"/>
    <s v="MB"/>
    <s v="PT"/>
    <x v="6"/>
    <x v="24"/>
    <x v="0"/>
    <m/>
    <n v="1763"/>
    <n v="8294"/>
  </r>
  <r>
    <s v="4027"/>
    <s v="Pinellas Suncoast Transit Authority"/>
    <s v="MB"/>
    <s v="PT"/>
    <x v="7"/>
    <x v="24"/>
    <x v="0"/>
    <m/>
    <n v="684923"/>
    <n v="3094097"/>
  </r>
  <r>
    <s v="4028"/>
    <s v="Lee County Transit"/>
    <s v="DR"/>
    <s v="DO"/>
    <x v="0"/>
    <x v="24"/>
    <x v="0"/>
    <m/>
    <m/>
    <m/>
  </r>
  <r>
    <s v="4028"/>
    <s v="Lee County Transit"/>
    <s v="DR"/>
    <s v="DO"/>
    <x v="1"/>
    <x v="24"/>
    <x v="0"/>
    <m/>
    <m/>
    <m/>
  </r>
  <r>
    <s v="4028"/>
    <s v="Lee County Transit"/>
    <s v="DR"/>
    <s v="DO"/>
    <x v="2"/>
    <x v="24"/>
    <x v="0"/>
    <m/>
    <m/>
    <m/>
  </r>
  <r>
    <s v="4028"/>
    <s v="Lee County Transit"/>
    <s v="DR"/>
    <s v="DO"/>
    <x v="3"/>
    <x v="24"/>
    <x v="0"/>
    <m/>
    <m/>
    <m/>
  </r>
  <r>
    <s v="4028"/>
    <s v="Lee County Transit"/>
    <s v="DR"/>
    <s v="DO"/>
    <x v="4"/>
    <x v="24"/>
    <x v="0"/>
    <m/>
    <n v="371"/>
    <n v="3937"/>
  </r>
  <r>
    <s v="4028"/>
    <s v="Lee County Transit"/>
    <s v="DR"/>
    <s v="DO"/>
    <x v="5"/>
    <x v="24"/>
    <x v="0"/>
    <m/>
    <n v="125"/>
    <n v="1326"/>
  </r>
  <r>
    <s v="4028"/>
    <s v="Lee County Transit"/>
    <s v="DR"/>
    <s v="DO"/>
    <x v="6"/>
    <x v="24"/>
    <x v="0"/>
    <m/>
    <n v="20"/>
    <n v="223"/>
  </r>
  <r>
    <s v="4028"/>
    <s v="Lee County Transit"/>
    <s v="DR"/>
    <s v="DO"/>
    <x v="7"/>
    <x v="24"/>
    <x v="0"/>
    <m/>
    <n v="102274"/>
    <n v="1085204"/>
  </r>
  <r>
    <s v="4028"/>
    <s v="Lee County Transit"/>
    <s v="MB"/>
    <s v="DO"/>
    <x v="0"/>
    <x v="24"/>
    <x v="0"/>
    <m/>
    <m/>
    <m/>
  </r>
  <r>
    <s v="4028"/>
    <s v="Lee County Transit"/>
    <s v="MB"/>
    <s v="DO"/>
    <x v="1"/>
    <x v="24"/>
    <x v="0"/>
    <m/>
    <m/>
    <m/>
  </r>
  <r>
    <s v="4028"/>
    <s v="Lee County Transit"/>
    <s v="MB"/>
    <s v="DO"/>
    <x v="2"/>
    <x v="24"/>
    <x v="0"/>
    <m/>
    <m/>
    <m/>
  </r>
  <r>
    <s v="4028"/>
    <s v="Lee County Transit"/>
    <s v="MB"/>
    <s v="DO"/>
    <x v="3"/>
    <x v="24"/>
    <x v="0"/>
    <m/>
    <m/>
    <m/>
  </r>
  <r>
    <s v="4028"/>
    <s v="Lee County Transit"/>
    <s v="MB"/>
    <s v="DO"/>
    <x v="4"/>
    <x v="24"/>
    <x v="0"/>
    <m/>
    <n v="12415"/>
    <n v="67413"/>
  </r>
  <r>
    <s v="4028"/>
    <s v="Lee County Transit"/>
    <s v="MB"/>
    <s v="DO"/>
    <x v="5"/>
    <x v="24"/>
    <x v="0"/>
    <m/>
    <n v="8382"/>
    <n v="51885"/>
  </r>
  <r>
    <s v="4028"/>
    <s v="Lee County Transit"/>
    <s v="MB"/>
    <s v="DO"/>
    <x v="6"/>
    <x v="24"/>
    <x v="0"/>
    <m/>
    <n v="2824"/>
    <n v="16662"/>
  </r>
  <r>
    <s v="4028"/>
    <s v="Lee County Transit"/>
    <s v="MB"/>
    <s v="DO"/>
    <x v="7"/>
    <x v="24"/>
    <x v="0"/>
    <m/>
    <n v="3754079"/>
    <n v="20790054"/>
  </r>
  <r>
    <s v="4028"/>
    <s v="Lee County Transit"/>
    <s v="VP"/>
    <s v="PT"/>
    <x v="0"/>
    <x v="24"/>
    <x v="0"/>
    <m/>
    <m/>
    <m/>
  </r>
  <r>
    <s v="4028"/>
    <s v="Lee County Transit"/>
    <s v="VP"/>
    <s v="PT"/>
    <x v="1"/>
    <x v="24"/>
    <x v="0"/>
    <m/>
    <m/>
    <m/>
  </r>
  <r>
    <s v="4028"/>
    <s v="Lee County Transit"/>
    <s v="VP"/>
    <s v="PT"/>
    <x v="2"/>
    <x v="24"/>
    <x v="0"/>
    <m/>
    <m/>
    <m/>
  </r>
  <r>
    <s v="4028"/>
    <s v="Lee County Transit"/>
    <s v="VP"/>
    <s v="PT"/>
    <x v="3"/>
    <x v="24"/>
    <x v="0"/>
    <m/>
    <m/>
    <m/>
  </r>
  <r>
    <s v="4028"/>
    <s v="Lee County Transit"/>
    <s v="VP"/>
    <s v="PT"/>
    <x v="4"/>
    <x v="24"/>
    <x v="0"/>
    <m/>
    <n v="112"/>
    <n v="4568"/>
  </r>
  <r>
    <s v="4028"/>
    <s v="Lee County Transit"/>
    <s v="VP"/>
    <s v="PT"/>
    <x v="5"/>
    <x v="24"/>
    <x v="0"/>
    <m/>
    <n v="98"/>
    <n v="4385"/>
  </r>
  <r>
    <s v="4028"/>
    <s v="Lee County Transit"/>
    <s v="VP"/>
    <s v="PT"/>
    <x v="6"/>
    <x v="24"/>
    <x v="0"/>
    <m/>
    <n v="96"/>
    <n v="4303"/>
  </r>
  <r>
    <s v="4028"/>
    <s v="Lee County Transit"/>
    <s v="VP"/>
    <s v="PT"/>
    <x v="7"/>
    <x v="24"/>
    <x v="0"/>
    <m/>
    <n v="39463"/>
    <n v="1644362"/>
  </r>
  <r>
    <s v="4029"/>
    <s v="Broward County Transit Division"/>
    <s v="DR"/>
    <s v="PT"/>
    <x v="0"/>
    <x v="24"/>
    <x v="0"/>
    <m/>
    <m/>
    <m/>
  </r>
  <r>
    <s v="4029"/>
    <s v="Broward County Transit Division"/>
    <s v="DR"/>
    <s v="PT"/>
    <x v="1"/>
    <x v="24"/>
    <x v="0"/>
    <m/>
    <m/>
    <m/>
  </r>
  <r>
    <s v="4029"/>
    <s v="Broward County Transit Division"/>
    <s v="DR"/>
    <s v="PT"/>
    <x v="2"/>
    <x v="24"/>
    <x v="0"/>
    <m/>
    <m/>
    <m/>
  </r>
  <r>
    <s v="4029"/>
    <s v="Broward County Transit Division"/>
    <s v="DR"/>
    <s v="PT"/>
    <x v="3"/>
    <x v="24"/>
    <x v="0"/>
    <m/>
    <m/>
    <m/>
  </r>
  <r>
    <s v="4029"/>
    <s v="Broward County Transit Division"/>
    <s v="DR"/>
    <s v="PT"/>
    <x v="4"/>
    <x v="24"/>
    <x v="0"/>
    <m/>
    <n v="2485"/>
    <n v="25844"/>
  </r>
  <r>
    <s v="4029"/>
    <s v="Broward County Transit Division"/>
    <s v="DR"/>
    <s v="PT"/>
    <x v="5"/>
    <x v="24"/>
    <x v="0"/>
    <m/>
    <n v="933"/>
    <n v="8210"/>
  </r>
  <r>
    <s v="4029"/>
    <s v="Broward County Transit Division"/>
    <s v="DR"/>
    <s v="PT"/>
    <x v="6"/>
    <x v="24"/>
    <x v="0"/>
    <m/>
    <n v="550"/>
    <n v="5225"/>
  </r>
  <r>
    <s v="4029"/>
    <s v="Broward County Transit Division"/>
    <s v="DR"/>
    <s v="PT"/>
    <x v="7"/>
    <x v="24"/>
    <x v="0"/>
    <m/>
    <n v="716393"/>
    <n v="7343794"/>
  </r>
  <r>
    <s v="4029"/>
    <s v="Broward County Transit Division"/>
    <s v="MB"/>
    <s v="DO"/>
    <x v="0"/>
    <x v="24"/>
    <x v="0"/>
    <m/>
    <m/>
    <m/>
  </r>
  <r>
    <s v="4029"/>
    <s v="Broward County Transit Division"/>
    <s v="MB"/>
    <s v="DO"/>
    <x v="1"/>
    <x v="24"/>
    <x v="0"/>
    <m/>
    <m/>
    <m/>
  </r>
  <r>
    <s v="4029"/>
    <s v="Broward County Transit Division"/>
    <s v="MB"/>
    <s v="DO"/>
    <x v="2"/>
    <x v="24"/>
    <x v="0"/>
    <m/>
    <m/>
    <m/>
  </r>
  <r>
    <s v="4029"/>
    <s v="Broward County Transit Division"/>
    <s v="MB"/>
    <s v="DO"/>
    <x v="3"/>
    <x v="24"/>
    <x v="0"/>
    <m/>
    <m/>
    <m/>
  </r>
  <r>
    <s v="4029"/>
    <s v="Broward County Transit Division"/>
    <s v="MB"/>
    <s v="DO"/>
    <x v="4"/>
    <x v="24"/>
    <x v="0"/>
    <m/>
    <n v="124006"/>
    <n v="589029"/>
  </r>
  <r>
    <s v="4029"/>
    <s v="Broward County Transit Division"/>
    <s v="MB"/>
    <s v="DO"/>
    <x v="5"/>
    <x v="24"/>
    <x v="0"/>
    <m/>
    <n v="74425"/>
    <n v="335657"/>
  </r>
  <r>
    <s v="4029"/>
    <s v="Broward County Transit Division"/>
    <s v="MB"/>
    <s v="DO"/>
    <x v="6"/>
    <x v="24"/>
    <x v="0"/>
    <m/>
    <n v="37628"/>
    <n v="193032"/>
  </r>
  <r>
    <s v="4029"/>
    <s v="Broward County Transit Division"/>
    <s v="MB"/>
    <s v="DO"/>
    <x v="7"/>
    <x v="24"/>
    <x v="0"/>
    <m/>
    <n v="37797306"/>
    <n v="179391037"/>
  </r>
  <r>
    <s v="4029"/>
    <s v="Broward County Transit Division"/>
    <s v="MB"/>
    <s v="PT"/>
    <x v="0"/>
    <x v="24"/>
    <x v="0"/>
    <m/>
    <m/>
    <m/>
  </r>
  <r>
    <s v="4029"/>
    <s v="Broward County Transit Division"/>
    <s v="MB"/>
    <s v="PT"/>
    <x v="1"/>
    <x v="24"/>
    <x v="0"/>
    <m/>
    <m/>
    <m/>
  </r>
  <r>
    <s v="4029"/>
    <s v="Broward County Transit Division"/>
    <s v="MB"/>
    <s v="PT"/>
    <x v="2"/>
    <x v="24"/>
    <x v="0"/>
    <m/>
    <m/>
    <m/>
  </r>
  <r>
    <s v="4029"/>
    <s v="Broward County Transit Division"/>
    <s v="MB"/>
    <s v="PT"/>
    <x v="3"/>
    <x v="24"/>
    <x v="0"/>
    <m/>
    <m/>
    <m/>
  </r>
  <r>
    <s v="4029"/>
    <s v="Broward County Transit Division"/>
    <s v="MB"/>
    <s v="PT"/>
    <x v="4"/>
    <x v="24"/>
    <x v="0"/>
    <m/>
    <n v="463"/>
    <n v="3473"/>
  </r>
  <r>
    <s v="4029"/>
    <s v="Broward County Transit Division"/>
    <s v="MB"/>
    <s v="PT"/>
    <x v="5"/>
    <x v="24"/>
    <x v="0"/>
    <m/>
    <n v="0"/>
    <n v="0"/>
  </r>
  <r>
    <s v="4029"/>
    <s v="Broward County Transit Division"/>
    <s v="MB"/>
    <s v="PT"/>
    <x v="6"/>
    <x v="24"/>
    <x v="0"/>
    <m/>
    <n v="0"/>
    <n v="0"/>
  </r>
  <r>
    <s v="4029"/>
    <s v="Broward County Transit Division"/>
    <s v="MB"/>
    <s v="PT"/>
    <x v="7"/>
    <x v="24"/>
    <x v="0"/>
    <m/>
    <n v="120429"/>
    <n v="902980"/>
  </r>
  <r>
    <s v="4030"/>
    <s v="Gainesville Regional Transit System"/>
    <s v="DR"/>
    <s v="PT"/>
    <x v="0"/>
    <x v="24"/>
    <x v="0"/>
    <m/>
    <m/>
    <m/>
  </r>
  <r>
    <s v="4030"/>
    <s v="Gainesville Regional Transit System"/>
    <s v="DR"/>
    <s v="PT"/>
    <x v="1"/>
    <x v="24"/>
    <x v="0"/>
    <m/>
    <m/>
    <m/>
  </r>
  <r>
    <s v="4030"/>
    <s v="Gainesville Regional Transit System"/>
    <s v="DR"/>
    <s v="PT"/>
    <x v="2"/>
    <x v="24"/>
    <x v="0"/>
    <m/>
    <m/>
    <m/>
  </r>
  <r>
    <s v="4030"/>
    <s v="Gainesville Regional Transit System"/>
    <s v="DR"/>
    <s v="PT"/>
    <x v="3"/>
    <x v="24"/>
    <x v="0"/>
    <m/>
    <m/>
    <m/>
  </r>
  <r>
    <s v="4030"/>
    <s v="Gainesville Regional Transit System"/>
    <s v="DR"/>
    <s v="PT"/>
    <x v="4"/>
    <x v="24"/>
    <x v="0"/>
    <m/>
    <n v="169"/>
    <n v="1549"/>
  </r>
  <r>
    <s v="4030"/>
    <s v="Gainesville Regional Transit System"/>
    <s v="DR"/>
    <s v="PT"/>
    <x v="5"/>
    <x v="24"/>
    <x v="0"/>
    <m/>
    <n v="87"/>
    <n v="787"/>
  </r>
  <r>
    <s v="4030"/>
    <s v="Gainesville Regional Transit System"/>
    <s v="DR"/>
    <s v="PT"/>
    <x v="6"/>
    <x v="24"/>
    <x v="0"/>
    <m/>
    <n v="19"/>
    <n v="188"/>
  </r>
  <r>
    <s v="4030"/>
    <s v="Gainesville Regional Transit System"/>
    <s v="DR"/>
    <s v="PT"/>
    <x v="7"/>
    <x v="24"/>
    <x v="0"/>
    <m/>
    <n v="49526"/>
    <n v="455452"/>
  </r>
  <r>
    <s v="4030"/>
    <s v="Gainesville Regional Transit System"/>
    <s v="MB"/>
    <s v="DO"/>
    <x v="0"/>
    <x v="24"/>
    <x v="0"/>
    <m/>
    <m/>
    <m/>
  </r>
  <r>
    <s v="4030"/>
    <s v="Gainesville Regional Transit System"/>
    <s v="MB"/>
    <s v="DO"/>
    <x v="1"/>
    <x v="24"/>
    <x v="0"/>
    <m/>
    <m/>
    <m/>
  </r>
  <r>
    <s v="4030"/>
    <s v="Gainesville Regional Transit System"/>
    <s v="MB"/>
    <s v="DO"/>
    <x v="2"/>
    <x v="24"/>
    <x v="0"/>
    <m/>
    <m/>
    <m/>
  </r>
  <r>
    <s v="4030"/>
    <s v="Gainesville Regional Transit System"/>
    <s v="MB"/>
    <s v="DO"/>
    <x v="3"/>
    <x v="24"/>
    <x v="0"/>
    <m/>
    <m/>
    <m/>
  </r>
  <r>
    <s v="4030"/>
    <s v="Gainesville Regional Transit System"/>
    <s v="MB"/>
    <s v="DO"/>
    <x v="4"/>
    <x v="24"/>
    <x v="0"/>
    <m/>
    <n v="40802"/>
    <n v="99964"/>
  </r>
  <r>
    <s v="4030"/>
    <s v="Gainesville Regional Transit System"/>
    <s v="MB"/>
    <s v="DO"/>
    <x v="5"/>
    <x v="24"/>
    <x v="0"/>
    <m/>
    <n v="5407"/>
    <n v="13247"/>
  </r>
  <r>
    <s v="4030"/>
    <s v="Gainesville Regional Transit System"/>
    <s v="MB"/>
    <s v="DO"/>
    <x v="6"/>
    <x v="24"/>
    <x v="0"/>
    <m/>
    <n v="1707"/>
    <n v="4182"/>
  </r>
  <r>
    <s v="4030"/>
    <s v="Gainesville Regional Transit System"/>
    <s v="MB"/>
    <s v="DO"/>
    <x v="7"/>
    <x v="24"/>
    <x v="0"/>
    <m/>
    <n v="10652169"/>
    <n v="26097814"/>
  </r>
  <r>
    <s v="4031"/>
    <s v="Lakeland Area Mass Transit District "/>
    <s v="DR"/>
    <s v="DO"/>
    <x v="0"/>
    <x v="24"/>
    <x v="0"/>
    <m/>
    <m/>
    <m/>
  </r>
  <r>
    <s v="4031"/>
    <s v="Lakeland Area Mass Transit District "/>
    <s v="DR"/>
    <s v="DO"/>
    <x v="1"/>
    <x v="24"/>
    <x v="0"/>
    <m/>
    <m/>
    <m/>
  </r>
  <r>
    <s v="4031"/>
    <s v="Lakeland Area Mass Transit District "/>
    <s v="DR"/>
    <s v="DO"/>
    <x v="2"/>
    <x v="24"/>
    <x v="0"/>
    <m/>
    <m/>
    <m/>
  </r>
  <r>
    <s v="4031"/>
    <s v="Lakeland Area Mass Transit District "/>
    <s v="DR"/>
    <s v="DO"/>
    <x v="3"/>
    <x v="24"/>
    <x v="0"/>
    <m/>
    <m/>
    <m/>
  </r>
  <r>
    <s v="4031"/>
    <s v="Lakeland Area Mass Transit District "/>
    <s v="DR"/>
    <s v="DO"/>
    <x v="4"/>
    <x v="24"/>
    <x v="0"/>
    <m/>
    <n v="346"/>
    <n v="2174"/>
  </r>
  <r>
    <s v="4031"/>
    <s v="Lakeland Area Mass Transit District "/>
    <s v="DR"/>
    <s v="DO"/>
    <x v="5"/>
    <x v="24"/>
    <x v="0"/>
    <m/>
    <n v="123"/>
    <n v="703"/>
  </r>
  <r>
    <s v="4031"/>
    <s v="Lakeland Area Mass Transit District "/>
    <s v="DR"/>
    <s v="DO"/>
    <x v="6"/>
    <x v="24"/>
    <x v="0"/>
    <m/>
    <n v="27"/>
    <n v="161"/>
  </r>
  <r>
    <s v="4031"/>
    <s v="Lakeland Area Mass Transit District "/>
    <s v="DR"/>
    <s v="DO"/>
    <x v="7"/>
    <x v="24"/>
    <x v="0"/>
    <m/>
    <n v="93046"/>
    <n v="580920"/>
  </r>
  <r>
    <s v="4031"/>
    <s v="Lakeland Area Mass Transit District "/>
    <s v="MB"/>
    <s v="DO"/>
    <x v="0"/>
    <x v="24"/>
    <x v="0"/>
    <m/>
    <m/>
    <m/>
  </r>
  <r>
    <s v="4031"/>
    <s v="Lakeland Area Mass Transit District "/>
    <s v="MB"/>
    <s v="DO"/>
    <x v="1"/>
    <x v="24"/>
    <x v="0"/>
    <m/>
    <m/>
    <m/>
  </r>
  <r>
    <s v="4031"/>
    <s v="Lakeland Area Mass Transit District "/>
    <s v="MB"/>
    <s v="DO"/>
    <x v="2"/>
    <x v="24"/>
    <x v="0"/>
    <m/>
    <m/>
    <m/>
  </r>
  <r>
    <s v="4031"/>
    <s v="Lakeland Area Mass Transit District "/>
    <s v="MB"/>
    <s v="DO"/>
    <x v="3"/>
    <x v="24"/>
    <x v="0"/>
    <m/>
    <m/>
    <m/>
  </r>
  <r>
    <s v="4031"/>
    <s v="Lakeland Area Mass Transit District "/>
    <s v="MB"/>
    <s v="DO"/>
    <x v="4"/>
    <x v="24"/>
    <x v="0"/>
    <m/>
    <n v="3995"/>
    <n v="20780"/>
  </r>
  <r>
    <s v="4031"/>
    <s v="Lakeland Area Mass Transit District "/>
    <s v="MB"/>
    <s v="DO"/>
    <x v="5"/>
    <x v="24"/>
    <x v="0"/>
    <m/>
    <n v="2002"/>
    <n v="10675"/>
  </r>
  <r>
    <s v="4031"/>
    <s v="Lakeland Area Mass Transit District "/>
    <s v="MB"/>
    <s v="DO"/>
    <x v="6"/>
    <x v="24"/>
    <x v="0"/>
    <m/>
    <m/>
    <m/>
  </r>
  <r>
    <s v="4031"/>
    <s v="Lakeland Area Mass Transit District "/>
    <s v="MB"/>
    <s v="DO"/>
    <x v="7"/>
    <x v="24"/>
    <x v="0"/>
    <m/>
    <n v="1104769"/>
    <n v="5760849"/>
  </r>
  <r>
    <s v="4032"/>
    <s v="County of Volusia, dba: VOTRAN"/>
    <s v="DR"/>
    <s v="DO"/>
    <x v="0"/>
    <x v="24"/>
    <x v="0"/>
    <m/>
    <m/>
    <m/>
  </r>
  <r>
    <s v="4032"/>
    <s v="County of Volusia, dba: VOTRAN"/>
    <s v="DR"/>
    <s v="DO"/>
    <x v="1"/>
    <x v="24"/>
    <x v="0"/>
    <m/>
    <m/>
    <m/>
  </r>
  <r>
    <s v="4032"/>
    <s v="County of Volusia, dba: VOTRAN"/>
    <s v="DR"/>
    <s v="DO"/>
    <x v="2"/>
    <x v="24"/>
    <x v="0"/>
    <m/>
    <m/>
    <m/>
  </r>
  <r>
    <s v="4032"/>
    <s v="County of Volusia, dba: VOTRAN"/>
    <s v="DR"/>
    <s v="DO"/>
    <x v="3"/>
    <x v="24"/>
    <x v="0"/>
    <m/>
    <m/>
    <m/>
  </r>
  <r>
    <s v="4032"/>
    <s v="County of Volusia, dba: VOTRAN"/>
    <s v="DR"/>
    <s v="DO"/>
    <x v="4"/>
    <x v="24"/>
    <x v="0"/>
    <m/>
    <n v="593"/>
    <n v="5297"/>
  </r>
  <r>
    <s v="4032"/>
    <s v="County of Volusia, dba: VOTRAN"/>
    <s v="DR"/>
    <s v="DO"/>
    <x v="5"/>
    <x v="24"/>
    <x v="0"/>
    <m/>
    <n v="280"/>
    <n v="1861"/>
  </r>
  <r>
    <s v="4032"/>
    <s v="County of Volusia, dba: VOTRAN"/>
    <s v="DR"/>
    <s v="DO"/>
    <x v="6"/>
    <x v="24"/>
    <x v="0"/>
    <m/>
    <n v="0"/>
    <n v="0"/>
  </r>
  <r>
    <s v="4032"/>
    <s v="County of Volusia, dba: VOTRAN"/>
    <s v="DR"/>
    <s v="DO"/>
    <x v="7"/>
    <x v="24"/>
    <x v="0"/>
    <m/>
    <n v="166681"/>
    <n v="1456011"/>
  </r>
  <r>
    <s v="4032"/>
    <s v="County of Volusia, dba: VOTRAN"/>
    <s v="DR"/>
    <s v="PT"/>
    <x v="0"/>
    <x v="24"/>
    <x v="0"/>
    <m/>
    <m/>
    <m/>
  </r>
  <r>
    <s v="4032"/>
    <s v="County of Volusia, dba: VOTRAN"/>
    <s v="DR"/>
    <s v="PT"/>
    <x v="1"/>
    <x v="24"/>
    <x v="0"/>
    <m/>
    <m/>
    <m/>
  </r>
  <r>
    <s v="4032"/>
    <s v="County of Volusia, dba: VOTRAN"/>
    <s v="DR"/>
    <s v="PT"/>
    <x v="2"/>
    <x v="24"/>
    <x v="0"/>
    <m/>
    <m/>
    <m/>
  </r>
  <r>
    <s v="4032"/>
    <s v="County of Volusia, dba: VOTRAN"/>
    <s v="DR"/>
    <s v="PT"/>
    <x v="3"/>
    <x v="24"/>
    <x v="0"/>
    <m/>
    <m/>
    <m/>
  </r>
  <r>
    <s v="4032"/>
    <s v="County of Volusia, dba: VOTRAN"/>
    <s v="DR"/>
    <s v="PT"/>
    <x v="4"/>
    <x v="24"/>
    <x v="0"/>
    <m/>
    <n v="375"/>
    <n v="2981"/>
  </r>
  <r>
    <s v="4032"/>
    <s v="County of Volusia, dba: VOTRAN"/>
    <s v="DR"/>
    <s v="PT"/>
    <x v="5"/>
    <x v="24"/>
    <x v="0"/>
    <m/>
    <n v="176"/>
    <n v="1280"/>
  </r>
  <r>
    <s v="4032"/>
    <s v="County of Volusia, dba: VOTRAN"/>
    <s v="DR"/>
    <s v="PT"/>
    <x v="6"/>
    <x v="24"/>
    <x v="0"/>
    <m/>
    <n v="38"/>
    <n v="198"/>
  </r>
  <r>
    <s v="4032"/>
    <s v="County of Volusia, dba: VOTRAN"/>
    <s v="DR"/>
    <s v="PT"/>
    <x v="7"/>
    <x v="24"/>
    <x v="0"/>
    <m/>
    <n v="107302"/>
    <n v="841668"/>
  </r>
  <r>
    <s v="4032"/>
    <s v="County of Volusia, dba: VOTRAN"/>
    <s v="DT"/>
    <s v="PT"/>
    <x v="0"/>
    <x v="24"/>
    <x v="0"/>
    <m/>
    <m/>
    <m/>
  </r>
  <r>
    <s v="4032"/>
    <s v="County of Volusia, dba: VOTRAN"/>
    <s v="DT"/>
    <s v="PT"/>
    <x v="1"/>
    <x v="24"/>
    <x v="0"/>
    <m/>
    <m/>
    <m/>
  </r>
  <r>
    <s v="4032"/>
    <s v="County of Volusia, dba: VOTRAN"/>
    <s v="DT"/>
    <s v="PT"/>
    <x v="2"/>
    <x v="24"/>
    <x v="0"/>
    <m/>
    <m/>
    <m/>
  </r>
  <r>
    <s v="4032"/>
    <s v="County of Volusia, dba: VOTRAN"/>
    <s v="DT"/>
    <s v="PT"/>
    <x v="3"/>
    <x v="24"/>
    <x v="0"/>
    <m/>
    <m/>
    <m/>
  </r>
  <r>
    <s v="4032"/>
    <s v="County of Volusia, dba: VOTRAN"/>
    <s v="DT"/>
    <s v="PT"/>
    <x v="4"/>
    <x v="24"/>
    <x v="0"/>
    <m/>
    <m/>
    <m/>
  </r>
  <r>
    <s v="4032"/>
    <s v="County of Volusia, dba: VOTRAN"/>
    <s v="DT"/>
    <s v="PT"/>
    <x v="5"/>
    <x v="24"/>
    <x v="0"/>
    <m/>
    <m/>
    <m/>
  </r>
  <r>
    <s v="4032"/>
    <s v="County of Volusia, dba: VOTRAN"/>
    <s v="DT"/>
    <s v="PT"/>
    <x v="6"/>
    <x v="24"/>
    <x v="0"/>
    <m/>
    <m/>
    <m/>
  </r>
  <r>
    <s v="4032"/>
    <s v="County of Volusia, dba: VOTRAN"/>
    <s v="DT"/>
    <s v="PT"/>
    <x v="7"/>
    <x v="24"/>
    <x v="0"/>
    <m/>
    <n v="3991"/>
    <n v="30294"/>
  </r>
  <r>
    <s v="4032"/>
    <s v="County of Volusia, dba: VOTRAN"/>
    <s v="MB"/>
    <s v="DO"/>
    <x v="0"/>
    <x v="24"/>
    <x v="0"/>
    <m/>
    <m/>
    <m/>
  </r>
  <r>
    <s v="4032"/>
    <s v="County of Volusia, dba: VOTRAN"/>
    <s v="MB"/>
    <s v="DO"/>
    <x v="1"/>
    <x v="24"/>
    <x v="0"/>
    <m/>
    <m/>
    <m/>
  </r>
  <r>
    <s v="4032"/>
    <s v="County of Volusia, dba: VOTRAN"/>
    <s v="MB"/>
    <s v="DO"/>
    <x v="2"/>
    <x v="24"/>
    <x v="0"/>
    <m/>
    <m/>
    <m/>
  </r>
  <r>
    <s v="4032"/>
    <s v="County of Volusia, dba: VOTRAN"/>
    <s v="MB"/>
    <s v="DO"/>
    <x v="3"/>
    <x v="24"/>
    <x v="0"/>
    <m/>
    <m/>
    <m/>
  </r>
  <r>
    <s v="4032"/>
    <s v="County of Volusia, dba: VOTRAN"/>
    <s v="MB"/>
    <s v="DO"/>
    <x v="4"/>
    <x v="24"/>
    <x v="0"/>
    <m/>
    <n v="11673"/>
    <n v="49026"/>
  </r>
  <r>
    <s v="4032"/>
    <s v="County of Volusia, dba: VOTRAN"/>
    <s v="MB"/>
    <s v="DO"/>
    <x v="5"/>
    <x v="24"/>
    <x v="0"/>
    <m/>
    <n v="8823"/>
    <n v="30881"/>
  </r>
  <r>
    <s v="4032"/>
    <s v="County of Volusia, dba: VOTRAN"/>
    <s v="MB"/>
    <s v="DO"/>
    <x v="6"/>
    <x v="24"/>
    <x v="0"/>
    <m/>
    <n v="2119"/>
    <n v="7629"/>
  </r>
  <r>
    <s v="4032"/>
    <s v="County of Volusia, dba: VOTRAN"/>
    <s v="MB"/>
    <s v="DO"/>
    <x v="7"/>
    <x v="24"/>
    <x v="0"/>
    <m/>
    <n v="3570329"/>
    <n v="14281316"/>
  </r>
  <r>
    <s v="4032"/>
    <s v="County of Volusia, dba: VOTRAN"/>
    <s v="VP"/>
    <s v="DO"/>
    <x v="0"/>
    <x v="24"/>
    <x v="0"/>
    <m/>
    <m/>
    <m/>
  </r>
  <r>
    <s v="4032"/>
    <s v="County of Volusia, dba: VOTRAN"/>
    <s v="VP"/>
    <s v="DO"/>
    <x v="1"/>
    <x v="24"/>
    <x v="0"/>
    <m/>
    <m/>
    <m/>
  </r>
  <r>
    <s v="4032"/>
    <s v="County of Volusia, dba: VOTRAN"/>
    <s v="VP"/>
    <s v="DO"/>
    <x v="2"/>
    <x v="24"/>
    <x v="0"/>
    <m/>
    <m/>
    <m/>
  </r>
  <r>
    <s v="4032"/>
    <s v="County of Volusia, dba: VOTRAN"/>
    <s v="VP"/>
    <s v="DO"/>
    <x v="3"/>
    <x v="24"/>
    <x v="0"/>
    <m/>
    <m/>
    <m/>
  </r>
  <r>
    <s v="4032"/>
    <s v="County of Volusia, dba: VOTRAN"/>
    <s v="VP"/>
    <s v="DO"/>
    <x v="4"/>
    <x v="24"/>
    <x v="0"/>
    <m/>
    <n v="110"/>
    <n v="5866"/>
  </r>
  <r>
    <s v="4032"/>
    <s v="County of Volusia, dba: VOTRAN"/>
    <s v="VP"/>
    <s v="DO"/>
    <x v="5"/>
    <x v="24"/>
    <x v="0"/>
    <m/>
    <n v="0"/>
    <n v="0"/>
  </r>
  <r>
    <s v="4032"/>
    <s v="County of Volusia, dba: VOTRAN"/>
    <s v="VP"/>
    <s v="DO"/>
    <x v="6"/>
    <x v="24"/>
    <x v="0"/>
    <m/>
    <n v="0"/>
    <n v="0"/>
  </r>
  <r>
    <s v="4032"/>
    <s v="County of Volusia, dba: VOTRAN"/>
    <s v="VP"/>
    <s v="DO"/>
    <x v="7"/>
    <x v="24"/>
    <x v="0"/>
    <m/>
    <n v="28114"/>
    <n v="1501651"/>
  </r>
  <r>
    <s v="4034"/>
    <s v="Miami-Dade Transit"/>
    <s v="DR"/>
    <s v="PT"/>
    <x v="0"/>
    <x v="24"/>
    <x v="0"/>
    <m/>
    <m/>
    <m/>
  </r>
  <r>
    <s v="4034"/>
    <s v="Miami-Dade Transit"/>
    <s v="DR"/>
    <s v="PT"/>
    <x v="1"/>
    <x v="24"/>
    <x v="0"/>
    <m/>
    <m/>
    <m/>
  </r>
  <r>
    <s v="4034"/>
    <s v="Miami-Dade Transit"/>
    <s v="DR"/>
    <s v="PT"/>
    <x v="2"/>
    <x v="24"/>
    <x v="0"/>
    <m/>
    <m/>
    <m/>
  </r>
  <r>
    <s v="4034"/>
    <s v="Miami-Dade Transit"/>
    <s v="DR"/>
    <s v="PT"/>
    <x v="3"/>
    <x v="24"/>
    <x v="0"/>
    <m/>
    <m/>
    <m/>
  </r>
  <r>
    <s v="4034"/>
    <s v="Miami-Dade Transit"/>
    <s v="DR"/>
    <s v="PT"/>
    <x v="4"/>
    <x v="24"/>
    <x v="0"/>
    <m/>
    <n v="5651"/>
    <n v="71727"/>
  </r>
  <r>
    <s v="4034"/>
    <s v="Miami-Dade Transit"/>
    <s v="DR"/>
    <s v="PT"/>
    <x v="5"/>
    <x v="24"/>
    <x v="0"/>
    <m/>
    <n v="2276"/>
    <n v="28981"/>
  </r>
  <r>
    <s v="4034"/>
    <s v="Miami-Dade Transit"/>
    <s v="DR"/>
    <s v="PT"/>
    <x v="6"/>
    <x v="24"/>
    <x v="0"/>
    <m/>
    <n v="1868"/>
    <n v="26445"/>
  </r>
  <r>
    <s v="4034"/>
    <s v="Miami-Dade Transit"/>
    <s v="DR"/>
    <s v="PT"/>
    <x v="7"/>
    <x v="24"/>
    <x v="0"/>
    <m/>
    <n v="1672361"/>
    <n v="21469157"/>
  </r>
  <r>
    <s v="4034"/>
    <s v="Miami-Dade Transit"/>
    <s v="HR"/>
    <s v="DO"/>
    <x v="0"/>
    <x v="24"/>
    <x v="0"/>
    <m/>
    <n v="18708"/>
    <m/>
  </r>
  <r>
    <s v="4034"/>
    <s v="Miami-Dade Transit"/>
    <s v="HR"/>
    <s v="DO"/>
    <x v="1"/>
    <x v="24"/>
    <x v="0"/>
    <m/>
    <n v="13095"/>
    <m/>
  </r>
  <r>
    <s v="4034"/>
    <s v="Miami-Dade Transit"/>
    <s v="HR"/>
    <s v="DO"/>
    <x v="2"/>
    <x v="24"/>
    <x v="0"/>
    <m/>
    <n v="19331"/>
    <m/>
  </r>
  <r>
    <s v="4034"/>
    <s v="Miami-Dade Transit"/>
    <s v="HR"/>
    <s v="DO"/>
    <x v="3"/>
    <x v="24"/>
    <x v="0"/>
    <m/>
    <n v="11224"/>
    <m/>
  </r>
  <r>
    <s v="4034"/>
    <s v="Miami-Dade Transit"/>
    <s v="HR"/>
    <s v="DO"/>
    <x v="4"/>
    <x v="24"/>
    <x v="166"/>
    <n v="150"/>
    <n v="64087"/>
    <n v="474239"/>
  </r>
  <r>
    <s v="4034"/>
    <s v="Miami-Dade Transit"/>
    <s v="HR"/>
    <s v="DO"/>
    <x v="5"/>
    <x v="24"/>
    <x v="167"/>
    <n v="64"/>
    <n v="27066"/>
    <n v="201997"/>
  </r>
  <r>
    <s v="4034"/>
    <s v="Miami-Dade Transit"/>
    <s v="HR"/>
    <s v="DO"/>
    <x v="6"/>
    <x v="24"/>
    <x v="168"/>
    <n v="62"/>
    <n v="19428"/>
    <n v="142868"/>
  </r>
  <r>
    <s v="4034"/>
    <s v="Miami-Dade Transit"/>
    <s v="HR"/>
    <s v="DO"/>
    <x v="7"/>
    <x v="24"/>
    <x v="169"/>
    <n v="45527"/>
    <n v="18706102"/>
    <n v="139721133"/>
  </r>
  <r>
    <s v="4034"/>
    <s v="Miami-Dade Transit"/>
    <s v="MB"/>
    <s v="DO"/>
    <x v="0"/>
    <x v="24"/>
    <x v="0"/>
    <m/>
    <m/>
    <m/>
  </r>
  <r>
    <s v="4034"/>
    <s v="Miami-Dade Transit"/>
    <s v="MB"/>
    <s v="DO"/>
    <x v="1"/>
    <x v="24"/>
    <x v="0"/>
    <m/>
    <m/>
    <m/>
  </r>
  <r>
    <s v="4034"/>
    <s v="Miami-Dade Transit"/>
    <s v="MB"/>
    <s v="DO"/>
    <x v="2"/>
    <x v="24"/>
    <x v="0"/>
    <m/>
    <m/>
    <m/>
  </r>
  <r>
    <s v="4034"/>
    <s v="Miami-Dade Transit"/>
    <s v="MB"/>
    <s v="DO"/>
    <x v="3"/>
    <x v="24"/>
    <x v="0"/>
    <m/>
    <m/>
    <m/>
  </r>
  <r>
    <s v="4034"/>
    <s v="Miami-Dade Transit"/>
    <s v="MB"/>
    <s v="DO"/>
    <x v="4"/>
    <x v="24"/>
    <x v="0"/>
    <m/>
    <n v="248772"/>
    <n v="1400781"/>
  </r>
  <r>
    <s v="4034"/>
    <s v="Miami-Dade Transit"/>
    <s v="MB"/>
    <s v="DO"/>
    <x v="5"/>
    <x v="24"/>
    <x v="0"/>
    <m/>
    <n v="151918"/>
    <n v="855597"/>
  </r>
  <r>
    <s v="4034"/>
    <s v="Miami-Dade Transit"/>
    <s v="MB"/>
    <s v="DO"/>
    <x v="6"/>
    <x v="24"/>
    <x v="0"/>
    <m/>
    <n v="107876"/>
    <n v="652215"/>
  </r>
  <r>
    <s v="4034"/>
    <s v="Miami-Dade Transit"/>
    <s v="MB"/>
    <s v="DO"/>
    <x v="7"/>
    <x v="24"/>
    <x v="0"/>
    <m/>
    <n v="77828274"/>
    <n v="441667945"/>
  </r>
  <r>
    <s v="4034"/>
    <s v="Miami-Dade Transit"/>
    <s v="MB"/>
    <s v="PT"/>
    <x v="0"/>
    <x v="24"/>
    <x v="0"/>
    <m/>
    <m/>
    <m/>
  </r>
  <r>
    <s v="4034"/>
    <s v="Miami-Dade Transit"/>
    <s v="MB"/>
    <s v="PT"/>
    <x v="1"/>
    <x v="24"/>
    <x v="0"/>
    <m/>
    <m/>
    <m/>
  </r>
  <r>
    <s v="4034"/>
    <s v="Miami-Dade Transit"/>
    <s v="MB"/>
    <s v="PT"/>
    <x v="2"/>
    <x v="24"/>
    <x v="0"/>
    <m/>
    <m/>
    <m/>
  </r>
  <r>
    <s v="4034"/>
    <s v="Miami-Dade Transit"/>
    <s v="MB"/>
    <s v="PT"/>
    <x v="3"/>
    <x v="24"/>
    <x v="0"/>
    <m/>
    <m/>
    <m/>
  </r>
  <r>
    <s v="4034"/>
    <s v="Miami-Dade Transit"/>
    <s v="MB"/>
    <s v="PT"/>
    <x v="4"/>
    <x v="24"/>
    <x v="0"/>
    <m/>
    <n v="84"/>
    <n v="1680"/>
  </r>
  <r>
    <s v="4034"/>
    <s v="Miami-Dade Transit"/>
    <s v="MB"/>
    <s v="PT"/>
    <x v="5"/>
    <x v="24"/>
    <x v="0"/>
    <m/>
    <n v="84"/>
    <n v="1680"/>
  </r>
  <r>
    <s v="4034"/>
    <s v="Miami-Dade Transit"/>
    <s v="MB"/>
    <s v="PT"/>
    <x v="6"/>
    <x v="24"/>
    <x v="0"/>
    <m/>
    <n v="84"/>
    <n v="1680"/>
  </r>
  <r>
    <s v="4034"/>
    <s v="Miami-Dade Transit"/>
    <s v="MB"/>
    <s v="PT"/>
    <x v="7"/>
    <x v="24"/>
    <x v="0"/>
    <m/>
    <n v="30699"/>
    <n v="614880"/>
  </r>
  <r>
    <s v="4034"/>
    <s v="Miami-Dade Transit"/>
    <s v="MG"/>
    <s v="DO"/>
    <x v="0"/>
    <x v="24"/>
    <x v="0"/>
    <m/>
    <m/>
    <m/>
  </r>
  <r>
    <s v="4034"/>
    <s v="Miami-Dade Transit"/>
    <s v="MG"/>
    <s v="DO"/>
    <x v="1"/>
    <x v="24"/>
    <x v="0"/>
    <m/>
    <m/>
    <m/>
  </r>
  <r>
    <s v="4034"/>
    <s v="Miami-Dade Transit"/>
    <s v="MG"/>
    <s v="DO"/>
    <x v="2"/>
    <x v="24"/>
    <x v="0"/>
    <m/>
    <m/>
    <m/>
  </r>
  <r>
    <s v="4034"/>
    <s v="Miami-Dade Transit"/>
    <s v="MG"/>
    <s v="DO"/>
    <x v="3"/>
    <x v="24"/>
    <x v="0"/>
    <m/>
    <m/>
    <m/>
  </r>
  <r>
    <s v="4034"/>
    <s v="Miami-Dade Transit"/>
    <s v="MG"/>
    <s v="DO"/>
    <x v="4"/>
    <x v="24"/>
    <x v="170"/>
    <n v="258"/>
    <n v="29566"/>
    <n v="30994"/>
  </r>
  <r>
    <s v="4034"/>
    <s v="Miami-Dade Transit"/>
    <s v="MG"/>
    <s v="DO"/>
    <x v="5"/>
    <x v="24"/>
    <x v="171"/>
    <n v="246"/>
    <n v="16620"/>
    <n v="18871"/>
  </r>
  <r>
    <s v="4034"/>
    <s v="Miami-Dade Transit"/>
    <s v="MG"/>
    <s v="DO"/>
    <x v="6"/>
    <x v="24"/>
    <x v="172"/>
    <n v="246"/>
    <n v="13079"/>
    <n v="14717"/>
  </r>
  <r>
    <s v="4034"/>
    <s v="Miami-Dade Transit"/>
    <s v="MG"/>
    <s v="DO"/>
    <x v="7"/>
    <x v="24"/>
    <x v="173"/>
    <n v="93033"/>
    <n v="9102431"/>
    <n v="9738748"/>
  </r>
  <r>
    <s v="4035"/>
    <s v="Central Florida Regional Transportation Authority"/>
    <s v="DR"/>
    <s v="PT"/>
    <x v="0"/>
    <x v="24"/>
    <x v="0"/>
    <m/>
    <m/>
    <m/>
  </r>
  <r>
    <s v="4035"/>
    <s v="Central Florida Regional Transportation Authority"/>
    <s v="DR"/>
    <s v="PT"/>
    <x v="1"/>
    <x v="24"/>
    <x v="0"/>
    <m/>
    <m/>
    <m/>
  </r>
  <r>
    <s v="4035"/>
    <s v="Central Florida Regional Transportation Authority"/>
    <s v="DR"/>
    <s v="PT"/>
    <x v="2"/>
    <x v="24"/>
    <x v="0"/>
    <m/>
    <m/>
    <m/>
  </r>
  <r>
    <s v="4035"/>
    <s v="Central Florida Regional Transportation Authority"/>
    <s v="DR"/>
    <s v="PT"/>
    <x v="3"/>
    <x v="24"/>
    <x v="0"/>
    <m/>
    <m/>
    <m/>
  </r>
  <r>
    <s v="4035"/>
    <s v="Central Florida Regional Transportation Authority"/>
    <s v="DR"/>
    <s v="PT"/>
    <x v="4"/>
    <x v="24"/>
    <x v="0"/>
    <m/>
    <n v="2984"/>
    <n v="34339"/>
  </r>
  <r>
    <s v="4035"/>
    <s v="Central Florida Regional Transportation Authority"/>
    <s v="DR"/>
    <s v="PT"/>
    <x v="5"/>
    <x v="24"/>
    <x v="0"/>
    <m/>
    <n v="1295"/>
    <n v="13458"/>
  </r>
  <r>
    <s v="4035"/>
    <s v="Central Florida Regional Transportation Authority"/>
    <s v="DR"/>
    <s v="PT"/>
    <x v="6"/>
    <x v="24"/>
    <x v="0"/>
    <m/>
    <n v="402"/>
    <n v="4819"/>
  </r>
  <r>
    <s v="4035"/>
    <s v="Central Florida Regional Transportation Authority"/>
    <s v="DR"/>
    <s v="PT"/>
    <x v="7"/>
    <x v="24"/>
    <x v="0"/>
    <m/>
    <n v="865185"/>
    <n v="9888627"/>
  </r>
  <r>
    <s v="4035"/>
    <s v="Central Florida Regional Transportation Authority"/>
    <s v="MB"/>
    <s v="DO"/>
    <x v="0"/>
    <x v="24"/>
    <x v="0"/>
    <m/>
    <m/>
    <m/>
  </r>
  <r>
    <s v="4035"/>
    <s v="Central Florida Regional Transportation Authority"/>
    <s v="MB"/>
    <s v="DO"/>
    <x v="1"/>
    <x v="24"/>
    <x v="0"/>
    <m/>
    <m/>
    <m/>
  </r>
  <r>
    <s v="4035"/>
    <s v="Central Florida Regional Transportation Authority"/>
    <s v="MB"/>
    <s v="DO"/>
    <x v="2"/>
    <x v="24"/>
    <x v="0"/>
    <m/>
    <m/>
    <m/>
  </r>
  <r>
    <s v="4035"/>
    <s v="Central Florida Regional Transportation Authority"/>
    <s v="MB"/>
    <s v="DO"/>
    <x v="3"/>
    <x v="24"/>
    <x v="0"/>
    <m/>
    <m/>
    <m/>
  </r>
  <r>
    <s v="4035"/>
    <s v="Central Florida Regional Transportation Authority"/>
    <s v="MB"/>
    <s v="DO"/>
    <x v="4"/>
    <x v="24"/>
    <x v="0"/>
    <m/>
    <n v="89205"/>
    <n v="477039"/>
  </r>
  <r>
    <s v="4035"/>
    <s v="Central Florida Regional Transportation Authority"/>
    <s v="MB"/>
    <s v="DO"/>
    <x v="5"/>
    <x v="24"/>
    <x v="0"/>
    <m/>
    <n v="62040"/>
    <n v="330623"/>
  </r>
  <r>
    <s v="4035"/>
    <s v="Central Florida Regional Transportation Authority"/>
    <s v="MB"/>
    <s v="DO"/>
    <x v="6"/>
    <x v="24"/>
    <x v="0"/>
    <m/>
    <n v="36112"/>
    <n v="204804"/>
  </r>
  <r>
    <s v="4035"/>
    <s v="Central Florida Regional Transportation Authority"/>
    <s v="MB"/>
    <s v="DO"/>
    <x v="7"/>
    <x v="24"/>
    <x v="0"/>
    <m/>
    <n v="27271117"/>
    <n v="146784964"/>
  </r>
  <r>
    <s v="4035"/>
    <s v="Central Florida Regional Transportation Authority"/>
    <s v="RB"/>
    <s v="DO"/>
    <x v="0"/>
    <x v="24"/>
    <x v="0"/>
    <m/>
    <m/>
    <m/>
  </r>
  <r>
    <s v="4035"/>
    <s v="Central Florida Regional Transportation Authority"/>
    <s v="RB"/>
    <s v="DO"/>
    <x v="1"/>
    <x v="24"/>
    <x v="0"/>
    <m/>
    <m/>
    <m/>
  </r>
  <r>
    <s v="4035"/>
    <s v="Central Florida Regional Transportation Authority"/>
    <s v="RB"/>
    <s v="DO"/>
    <x v="2"/>
    <x v="24"/>
    <x v="0"/>
    <m/>
    <m/>
    <m/>
  </r>
  <r>
    <s v="4035"/>
    <s v="Central Florida Regional Transportation Authority"/>
    <s v="RB"/>
    <s v="DO"/>
    <x v="3"/>
    <x v="24"/>
    <x v="0"/>
    <m/>
    <m/>
    <m/>
  </r>
  <r>
    <s v="4035"/>
    <s v="Central Florida Regional Transportation Authority"/>
    <s v="RB"/>
    <s v="DO"/>
    <x v="4"/>
    <x v="24"/>
    <x v="0"/>
    <m/>
    <n v="3114"/>
    <n v="2225"/>
  </r>
  <r>
    <s v="4035"/>
    <s v="Central Florida Regional Transportation Authority"/>
    <s v="RB"/>
    <s v="DO"/>
    <x v="5"/>
    <x v="24"/>
    <x v="0"/>
    <m/>
    <n v="1248"/>
    <n v="985"/>
  </r>
  <r>
    <s v="4035"/>
    <s v="Central Florida Regional Transportation Authority"/>
    <s v="RB"/>
    <s v="DO"/>
    <x v="6"/>
    <x v="24"/>
    <x v="0"/>
    <m/>
    <n v="883"/>
    <n v="689"/>
  </r>
  <r>
    <s v="4035"/>
    <s v="Central Florida Regional Transportation Authority"/>
    <s v="RB"/>
    <s v="DO"/>
    <x v="7"/>
    <x v="24"/>
    <x v="0"/>
    <m/>
    <n v="913623"/>
    <n v="666231"/>
  </r>
  <r>
    <s v="4035"/>
    <s v="Central Florida Regional Transportation Authority"/>
    <s v="VP"/>
    <s v="PT"/>
    <x v="0"/>
    <x v="24"/>
    <x v="0"/>
    <m/>
    <m/>
    <m/>
  </r>
  <r>
    <s v="4035"/>
    <s v="Central Florida Regional Transportation Authority"/>
    <s v="VP"/>
    <s v="PT"/>
    <x v="1"/>
    <x v="24"/>
    <x v="0"/>
    <m/>
    <m/>
    <m/>
  </r>
  <r>
    <s v="4035"/>
    <s v="Central Florida Regional Transportation Authority"/>
    <s v="VP"/>
    <s v="PT"/>
    <x v="2"/>
    <x v="24"/>
    <x v="0"/>
    <m/>
    <m/>
    <m/>
  </r>
  <r>
    <s v="4035"/>
    <s v="Central Florida Regional Transportation Authority"/>
    <s v="VP"/>
    <s v="PT"/>
    <x v="3"/>
    <x v="24"/>
    <x v="0"/>
    <m/>
    <m/>
    <m/>
  </r>
  <r>
    <s v="4035"/>
    <s v="Central Florida Regional Transportation Authority"/>
    <s v="VP"/>
    <s v="PT"/>
    <x v="4"/>
    <x v="24"/>
    <x v="0"/>
    <m/>
    <n v="707"/>
    <n v="24810"/>
  </r>
  <r>
    <s v="4035"/>
    <s v="Central Florida Regional Transportation Authority"/>
    <s v="VP"/>
    <s v="PT"/>
    <x v="5"/>
    <x v="24"/>
    <x v="0"/>
    <m/>
    <n v="149"/>
    <n v="5674"/>
  </r>
  <r>
    <s v="4035"/>
    <s v="Central Florida Regional Transportation Authority"/>
    <s v="VP"/>
    <s v="PT"/>
    <x v="6"/>
    <x v="24"/>
    <x v="0"/>
    <m/>
    <n v="158"/>
    <n v="5985"/>
  </r>
  <r>
    <s v="4035"/>
    <s v="Central Florida Regional Transportation Authority"/>
    <s v="VP"/>
    <s v="PT"/>
    <x v="7"/>
    <x v="24"/>
    <x v="0"/>
    <m/>
    <n v="200144"/>
    <n v="7068493"/>
  </r>
  <r>
    <s v="4036"/>
    <s v="City of Tallahassee"/>
    <s v="DR"/>
    <s v="DO"/>
    <x v="0"/>
    <x v="24"/>
    <x v="0"/>
    <m/>
    <m/>
    <m/>
  </r>
  <r>
    <s v="4036"/>
    <s v="City of Tallahassee"/>
    <s v="DR"/>
    <s v="DO"/>
    <x v="1"/>
    <x v="24"/>
    <x v="0"/>
    <m/>
    <m/>
    <m/>
  </r>
  <r>
    <s v="4036"/>
    <s v="City of Tallahassee"/>
    <s v="DR"/>
    <s v="DO"/>
    <x v="2"/>
    <x v="24"/>
    <x v="0"/>
    <m/>
    <m/>
    <m/>
  </r>
  <r>
    <s v="4036"/>
    <s v="City of Tallahassee"/>
    <s v="DR"/>
    <s v="DO"/>
    <x v="3"/>
    <x v="24"/>
    <x v="0"/>
    <m/>
    <m/>
    <m/>
  </r>
  <r>
    <s v="4036"/>
    <s v="City of Tallahassee"/>
    <s v="DR"/>
    <s v="DO"/>
    <x v="4"/>
    <x v="24"/>
    <x v="0"/>
    <m/>
    <n v="293"/>
    <n v="1979"/>
  </r>
  <r>
    <s v="4036"/>
    <s v="City of Tallahassee"/>
    <s v="DR"/>
    <s v="DO"/>
    <x v="5"/>
    <x v="24"/>
    <x v="0"/>
    <m/>
    <n v="69"/>
    <n v="302"/>
  </r>
  <r>
    <s v="4036"/>
    <s v="City of Tallahassee"/>
    <s v="DR"/>
    <s v="DO"/>
    <x v="6"/>
    <x v="24"/>
    <x v="0"/>
    <m/>
    <n v="9"/>
    <n v="15"/>
  </r>
  <r>
    <s v="4036"/>
    <s v="City of Tallahassee"/>
    <s v="DR"/>
    <s v="DO"/>
    <x v="7"/>
    <x v="24"/>
    <x v="0"/>
    <m/>
    <n v="79224"/>
    <n v="521199"/>
  </r>
  <r>
    <s v="4036"/>
    <s v="City of Tallahassee"/>
    <s v="MB"/>
    <s v="DO"/>
    <x v="0"/>
    <x v="24"/>
    <x v="0"/>
    <m/>
    <m/>
    <m/>
  </r>
  <r>
    <s v="4036"/>
    <s v="City of Tallahassee"/>
    <s v="MB"/>
    <s v="DO"/>
    <x v="1"/>
    <x v="24"/>
    <x v="0"/>
    <m/>
    <m/>
    <m/>
  </r>
  <r>
    <s v="4036"/>
    <s v="City of Tallahassee"/>
    <s v="MB"/>
    <s v="DO"/>
    <x v="2"/>
    <x v="24"/>
    <x v="0"/>
    <m/>
    <m/>
    <m/>
  </r>
  <r>
    <s v="4036"/>
    <s v="City of Tallahassee"/>
    <s v="MB"/>
    <s v="DO"/>
    <x v="3"/>
    <x v="24"/>
    <x v="0"/>
    <m/>
    <m/>
    <m/>
  </r>
  <r>
    <s v="4036"/>
    <s v="City of Tallahassee"/>
    <s v="MB"/>
    <s v="DO"/>
    <x v="4"/>
    <x v="24"/>
    <x v="0"/>
    <m/>
    <n v="17870"/>
    <n v="49526"/>
  </r>
  <r>
    <s v="4036"/>
    <s v="City of Tallahassee"/>
    <s v="MB"/>
    <s v="DO"/>
    <x v="5"/>
    <x v="24"/>
    <x v="0"/>
    <m/>
    <n v="1731"/>
    <n v="17294"/>
  </r>
  <r>
    <s v="4036"/>
    <s v="City of Tallahassee"/>
    <s v="MB"/>
    <s v="DO"/>
    <x v="6"/>
    <x v="24"/>
    <x v="0"/>
    <m/>
    <n v="625"/>
    <n v="5129"/>
  </r>
  <r>
    <s v="4036"/>
    <s v="City of Tallahassee"/>
    <s v="MB"/>
    <s v="DO"/>
    <x v="7"/>
    <x v="24"/>
    <x v="0"/>
    <m/>
    <n v="4585634"/>
    <n v="14076405"/>
  </r>
  <r>
    <s v="4037"/>
    <s v="Board of County Commissioners, Palm Beach County, PalmTran, Inc."/>
    <s v="DR"/>
    <s v="PT"/>
    <x v="0"/>
    <x v="24"/>
    <x v="0"/>
    <m/>
    <m/>
    <m/>
  </r>
  <r>
    <s v="4037"/>
    <s v="Board of County Commissioners, Palm Beach County, PalmTran, Inc."/>
    <s v="DR"/>
    <s v="PT"/>
    <x v="1"/>
    <x v="24"/>
    <x v="0"/>
    <m/>
    <m/>
    <m/>
  </r>
  <r>
    <s v="4037"/>
    <s v="Board of County Commissioners, Palm Beach County, PalmTran, Inc."/>
    <s v="DR"/>
    <s v="PT"/>
    <x v="2"/>
    <x v="24"/>
    <x v="0"/>
    <m/>
    <m/>
    <m/>
  </r>
  <r>
    <s v="4037"/>
    <s v="Board of County Commissioners, Palm Beach County, PalmTran, Inc."/>
    <s v="DR"/>
    <s v="PT"/>
    <x v="3"/>
    <x v="24"/>
    <x v="0"/>
    <m/>
    <m/>
    <m/>
  </r>
  <r>
    <s v="4037"/>
    <s v="Board of County Commissioners, Palm Beach County, PalmTran, Inc."/>
    <s v="DR"/>
    <s v="PT"/>
    <x v="4"/>
    <x v="24"/>
    <x v="0"/>
    <m/>
    <n v="3250"/>
    <n v="37961"/>
  </r>
  <r>
    <s v="4037"/>
    <s v="Board of County Commissioners, Palm Beach County, PalmTran, Inc."/>
    <s v="DR"/>
    <s v="PT"/>
    <x v="5"/>
    <x v="24"/>
    <x v="0"/>
    <m/>
    <n v="1045"/>
    <n v="12144"/>
  </r>
  <r>
    <s v="4037"/>
    <s v="Board of County Commissioners, Palm Beach County, PalmTran, Inc."/>
    <s v="DR"/>
    <s v="PT"/>
    <x v="6"/>
    <x v="24"/>
    <x v="0"/>
    <m/>
    <n v="631"/>
    <n v="7319"/>
  </r>
  <r>
    <s v="4037"/>
    <s v="Board of County Commissioners, Palm Beach County, PalmTran, Inc."/>
    <s v="DR"/>
    <s v="PT"/>
    <x v="7"/>
    <x v="24"/>
    <x v="0"/>
    <m/>
    <n v="907958"/>
    <n v="10600541"/>
  </r>
  <r>
    <s v="4037"/>
    <s v="Board of County Commissioners, Palm Beach County, PalmTran, Inc."/>
    <s v="DT"/>
    <s v="PT"/>
    <x v="0"/>
    <x v="24"/>
    <x v="0"/>
    <m/>
    <m/>
    <m/>
  </r>
  <r>
    <s v="4037"/>
    <s v="Board of County Commissioners, Palm Beach County, PalmTran, Inc."/>
    <s v="DT"/>
    <s v="PT"/>
    <x v="1"/>
    <x v="24"/>
    <x v="0"/>
    <m/>
    <m/>
    <m/>
  </r>
  <r>
    <s v="4037"/>
    <s v="Board of County Commissioners, Palm Beach County, PalmTran, Inc."/>
    <s v="DT"/>
    <s v="PT"/>
    <x v="2"/>
    <x v="24"/>
    <x v="0"/>
    <m/>
    <m/>
    <m/>
  </r>
  <r>
    <s v="4037"/>
    <s v="Board of County Commissioners, Palm Beach County, PalmTran, Inc."/>
    <s v="DT"/>
    <s v="PT"/>
    <x v="3"/>
    <x v="24"/>
    <x v="0"/>
    <m/>
    <m/>
    <m/>
  </r>
  <r>
    <s v="4037"/>
    <s v="Board of County Commissioners, Palm Beach County, PalmTran, Inc."/>
    <s v="DT"/>
    <s v="PT"/>
    <x v="4"/>
    <x v="24"/>
    <x v="0"/>
    <m/>
    <m/>
    <m/>
  </r>
  <r>
    <s v="4037"/>
    <s v="Board of County Commissioners, Palm Beach County, PalmTran, Inc."/>
    <s v="DT"/>
    <s v="PT"/>
    <x v="5"/>
    <x v="24"/>
    <x v="0"/>
    <m/>
    <m/>
    <m/>
  </r>
  <r>
    <s v="4037"/>
    <s v="Board of County Commissioners, Palm Beach County, PalmTran, Inc."/>
    <s v="DT"/>
    <s v="PT"/>
    <x v="6"/>
    <x v="24"/>
    <x v="0"/>
    <m/>
    <m/>
    <m/>
  </r>
  <r>
    <s v="4037"/>
    <s v="Board of County Commissioners, Palm Beach County, PalmTran, Inc."/>
    <s v="DT"/>
    <s v="PT"/>
    <x v="7"/>
    <x v="24"/>
    <x v="0"/>
    <m/>
    <n v="28224"/>
    <n v="423161"/>
  </r>
  <r>
    <s v="4037"/>
    <s v="Board of County Commissioners, Palm Beach County, PalmTran, Inc."/>
    <s v="MB"/>
    <s v="DO"/>
    <x v="0"/>
    <x v="24"/>
    <x v="0"/>
    <m/>
    <m/>
    <m/>
  </r>
  <r>
    <s v="4037"/>
    <s v="Board of County Commissioners, Palm Beach County, PalmTran, Inc."/>
    <s v="MB"/>
    <s v="DO"/>
    <x v="1"/>
    <x v="24"/>
    <x v="0"/>
    <m/>
    <m/>
    <m/>
  </r>
  <r>
    <s v="4037"/>
    <s v="Board of County Commissioners, Palm Beach County, PalmTran, Inc."/>
    <s v="MB"/>
    <s v="DO"/>
    <x v="2"/>
    <x v="24"/>
    <x v="0"/>
    <m/>
    <m/>
    <m/>
  </r>
  <r>
    <s v="4037"/>
    <s v="Board of County Commissioners, Palm Beach County, PalmTran, Inc."/>
    <s v="MB"/>
    <s v="DO"/>
    <x v="3"/>
    <x v="24"/>
    <x v="0"/>
    <m/>
    <m/>
    <m/>
  </r>
  <r>
    <s v="4037"/>
    <s v="Board of County Commissioners, Palm Beach County, PalmTran, Inc."/>
    <s v="MB"/>
    <s v="DO"/>
    <x v="4"/>
    <x v="24"/>
    <x v="0"/>
    <m/>
    <n v="39246"/>
    <n v="225548"/>
  </r>
  <r>
    <s v="4037"/>
    <s v="Board of County Commissioners, Palm Beach County, PalmTran, Inc."/>
    <s v="MB"/>
    <s v="DO"/>
    <x v="5"/>
    <x v="24"/>
    <x v="0"/>
    <m/>
    <n v="21131"/>
    <n v="121439"/>
  </r>
  <r>
    <s v="4037"/>
    <s v="Board of County Commissioners, Palm Beach County, PalmTran, Inc."/>
    <s v="MB"/>
    <s v="DO"/>
    <x v="6"/>
    <x v="24"/>
    <x v="0"/>
    <m/>
    <n v="8586"/>
    <n v="48341"/>
  </r>
  <r>
    <s v="4037"/>
    <s v="Board of County Commissioners, Palm Beach County, PalmTran, Inc."/>
    <s v="MB"/>
    <s v="DO"/>
    <x v="7"/>
    <x v="24"/>
    <x v="0"/>
    <m/>
    <n v="11579046"/>
    <n v="66544780"/>
  </r>
  <r>
    <s v="4038"/>
    <s v="Escambia County Area Transit"/>
    <s v="DR"/>
    <s v="PT"/>
    <x v="0"/>
    <x v="24"/>
    <x v="0"/>
    <m/>
    <m/>
    <m/>
  </r>
  <r>
    <s v="4038"/>
    <s v="Escambia County Area Transit"/>
    <s v="DR"/>
    <s v="PT"/>
    <x v="1"/>
    <x v="24"/>
    <x v="0"/>
    <m/>
    <m/>
    <m/>
  </r>
  <r>
    <s v="4038"/>
    <s v="Escambia County Area Transit"/>
    <s v="DR"/>
    <s v="PT"/>
    <x v="2"/>
    <x v="24"/>
    <x v="0"/>
    <m/>
    <m/>
    <m/>
  </r>
  <r>
    <s v="4038"/>
    <s v="Escambia County Area Transit"/>
    <s v="DR"/>
    <s v="PT"/>
    <x v="3"/>
    <x v="24"/>
    <x v="0"/>
    <m/>
    <m/>
    <m/>
  </r>
  <r>
    <s v="4038"/>
    <s v="Escambia County Area Transit"/>
    <s v="DR"/>
    <s v="PT"/>
    <x v="4"/>
    <x v="24"/>
    <x v="0"/>
    <m/>
    <n v="181"/>
    <n v="1509"/>
  </r>
  <r>
    <s v="4038"/>
    <s v="Escambia County Area Transit"/>
    <s v="DR"/>
    <s v="PT"/>
    <x v="5"/>
    <x v="24"/>
    <x v="0"/>
    <m/>
    <n v="82"/>
    <n v="683"/>
  </r>
  <r>
    <s v="4038"/>
    <s v="Escambia County Area Transit"/>
    <s v="DR"/>
    <s v="PT"/>
    <x v="6"/>
    <x v="24"/>
    <x v="0"/>
    <m/>
    <m/>
    <m/>
  </r>
  <r>
    <s v="4038"/>
    <s v="Escambia County Area Transit"/>
    <s v="DR"/>
    <s v="PT"/>
    <x v="7"/>
    <x v="24"/>
    <x v="0"/>
    <m/>
    <n v="49687"/>
    <n v="413532"/>
  </r>
  <r>
    <s v="4038"/>
    <s v="Escambia County Area Transit"/>
    <s v="MB"/>
    <s v="PT"/>
    <x v="0"/>
    <x v="24"/>
    <x v="0"/>
    <m/>
    <m/>
    <m/>
  </r>
  <r>
    <s v="4038"/>
    <s v="Escambia County Area Transit"/>
    <s v="MB"/>
    <s v="PT"/>
    <x v="1"/>
    <x v="24"/>
    <x v="0"/>
    <m/>
    <m/>
    <m/>
  </r>
  <r>
    <s v="4038"/>
    <s v="Escambia County Area Transit"/>
    <s v="MB"/>
    <s v="PT"/>
    <x v="2"/>
    <x v="24"/>
    <x v="0"/>
    <m/>
    <m/>
    <m/>
  </r>
  <r>
    <s v="4038"/>
    <s v="Escambia County Area Transit"/>
    <s v="MB"/>
    <s v="PT"/>
    <x v="3"/>
    <x v="24"/>
    <x v="0"/>
    <m/>
    <m/>
    <m/>
  </r>
  <r>
    <s v="4038"/>
    <s v="Escambia County Area Transit"/>
    <s v="MB"/>
    <s v="PT"/>
    <x v="4"/>
    <x v="24"/>
    <x v="0"/>
    <m/>
    <n v="5253"/>
    <n v="28093"/>
  </r>
  <r>
    <s v="4038"/>
    <s v="Escambia County Area Transit"/>
    <s v="MB"/>
    <s v="PT"/>
    <x v="5"/>
    <x v="24"/>
    <x v="0"/>
    <m/>
    <n v="2197"/>
    <n v="11512"/>
  </r>
  <r>
    <s v="4038"/>
    <s v="Escambia County Area Transit"/>
    <s v="MB"/>
    <s v="PT"/>
    <x v="6"/>
    <x v="24"/>
    <x v="0"/>
    <m/>
    <n v="392"/>
    <n v="1680"/>
  </r>
  <r>
    <s v="4038"/>
    <s v="Escambia County Area Transit"/>
    <s v="MB"/>
    <s v="PT"/>
    <x v="7"/>
    <x v="24"/>
    <x v="0"/>
    <m/>
    <n v="1473412"/>
    <n v="7844630"/>
  </r>
  <r>
    <s v="4040"/>
    <s v="Jacksonville Transportation Authority"/>
    <s v="DR"/>
    <s v="PT"/>
    <x v="0"/>
    <x v="24"/>
    <x v="0"/>
    <m/>
    <m/>
    <m/>
  </r>
  <r>
    <s v="4040"/>
    <s v="Jacksonville Transportation Authority"/>
    <s v="DR"/>
    <s v="PT"/>
    <x v="1"/>
    <x v="24"/>
    <x v="0"/>
    <m/>
    <m/>
    <m/>
  </r>
  <r>
    <s v="4040"/>
    <s v="Jacksonville Transportation Authority"/>
    <s v="DR"/>
    <s v="PT"/>
    <x v="2"/>
    <x v="24"/>
    <x v="0"/>
    <m/>
    <m/>
    <m/>
  </r>
  <r>
    <s v="4040"/>
    <s v="Jacksonville Transportation Authority"/>
    <s v="DR"/>
    <s v="PT"/>
    <x v="3"/>
    <x v="24"/>
    <x v="0"/>
    <m/>
    <m/>
    <m/>
  </r>
  <r>
    <s v="4040"/>
    <s v="Jacksonville Transportation Authority"/>
    <s v="DR"/>
    <s v="PT"/>
    <x v="4"/>
    <x v="24"/>
    <x v="0"/>
    <m/>
    <n v="1284"/>
    <n v="16307"/>
  </r>
  <r>
    <s v="4040"/>
    <s v="Jacksonville Transportation Authority"/>
    <s v="DR"/>
    <s v="PT"/>
    <x v="5"/>
    <x v="24"/>
    <x v="0"/>
    <m/>
    <n v="575"/>
    <n v="7303"/>
  </r>
  <r>
    <s v="4040"/>
    <s v="Jacksonville Transportation Authority"/>
    <s v="DR"/>
    <s v="PT"/>
    <x v="6"/>
    <x v="24"/>
    <x v="0"/>
    <m/>
    <n v="452"/>
    <n v="5740"/>
  </r>
  <r>
    <s v="4040"/>
    <s v="Jacksonville Transportation Authority"/>
    <s v="DR"/>
    <s v="PT"/>
    <x v="7"/>
    <x v="24"/>
    <x v="0"/>
    <m/>
    <n v="388283"/>
    <n v="4931003"/>
  </r>
  <r>
    <s v="4040"/>
    <s v="Jacksonville Transportation Authority"/>
    <s v="MB"/>
    <s v="DO"/>
    <x v="0"/>
    <x v="24"/>
    <x v="0"/>
    <m/>
    <m/>
    <m/>
  </r>
  <r>
    <s v="4040"/>
    <s v="Jacksonville Transportation Authority"/>
    <s v="MB"/>
    <s v="DO"/>
    <x v="1"/>
    <x v="24"/>
    <x v="0"/>
    <m/>
    <m/>
    <m/>
  </r>
  <r>
    <s v="4040"/>
    <s v="Jacksonville Transportation Authority"/>
    <s v="MB"/>
    <s v="DO"/>
    <x v="2"/>
    <x v="24"/>
    <x v="0"/>
    <m/>
    <m/>
    <m/>
  </r>
  <r>
    <s v="4040"/>
    <s v="Jacksonville Transportation Authority"/>
    <s v="MB"/>
    <s v="DO"/>
    <x v="3"/>
    <x v="24"/>
    <x v="0"/>
    <m/>
    <m/>
    <m/>
  </r>
  <r>
    <s v="4040"/>
    <s v="Jacksonville Transportation Authority"/>
    <s v="MB"/>
    <s v="DO"/>
    <x v="4"/>
    <x v="24"/>
    <x v="0"/>
    <m/>
    <n v="36839"/>
    <n v="223794"/>
  </r>
  <r>
    <s v="4040"/>
    <s v="Jacksonville Transportation Authority"/>
    <s v="MB"/>
    <s v="DO"/>
    <x v="5"/>
    <x v="24"/>
    <x v="0"/>
    <m/>
    <n v="17960"/>
    <n v="120346"/>
  </r>
  <r>
    <s v="4040"/>
    <s v="Jacksonville Transportation Authority"/>
    <s v="MB"/>
    <s v="DO"/>
    <x v="6"/>
    <x v="24"/>
    <x v="0"/>
    <m/>
    <n v="9990"/>
    <n v="70689"/>
  </r>
  <r>
    <s v="4040"/>
    <s v="Jacksonville Transportation Authority"/>
    <s v="MB"/>
    <s v="DO"/>
    <x v="7"/>
    <x v="24"/>
    <x v="0"/>
    <m/>
    <n v="10906226"/>
    <n v="67442423"/>
  </r>
  <r>
    <s v="4040"/>
    <s v="Jacksonville Transportation Authority"/>
    <s v="MB"/>
    <s v="PT"/>
    <x v="0"/>
    <x v="24"/>
    <x v="0"/>
    <m/>
    <m/>
    <m/>
  </r>
  <r>
    <s v="4040"/>
    <s v="Jacksonville Transportation Authority"/>
    <s v="MB"/>
    <s v="PT"/>
    <x v="1"/>
    <x v="24"/>
    <x v="0"/>
    <m/>
    <m/>
    <m/>
  </r>
  <r>
    <s v="4040"/>
    <s v="Jacksonville Transportation Authority"/>
    <s v="MB"/>
    <s v="PT"/>
    <x v="2"/>
    <x v="24"/>
    <x v="0"/>
    <m/>
    <m/>
    <m/>
  </r>
  <r>
    <s v="4040"/>
    <s v="Jacksonville Transportation Authority"/>
    <s v="MB"/>
    <s v="PT"/>
    <x v="3"/>
    <x v="24"/>
    <x v="0"/>
    <m/>
    <m/>
    <m/>
  </r>
  <r>
    <s v="4040"/>
    <s v="Jacksonville Transportation Authority"/>
    <s v="MB"/>
    <s v="PT"/>
    <x v="4"/>
    <x v="24"/>
    <x v="0"/>
    <m/>
    <n v="2032"/>
    <n v="10304"/>
  </r>
  <r>
    <s v="4040"/>
    <s v="Jacksonville Transportation Authority"/>
    <s v="MB"/>
    <s v="PT"/>
    <x v="5"/>
    <x v="24"/>
    <x v="0"/>
    <m/>
    <n v="960"/>
    <n v="4725"/>
  </r>
  <r>
    <s v="4040"/>
    <s v="Jacksonville Transportation Authority"/>
    <s v="MB"/>
    <s v="PT"/>
    <x v="6"/>
    <x v="24"/>
    <x v="0"/>
    <m/>
    <n v="467"/>
    <n v="2404"/>
  </r>
  <r>
    <s v="4040"/>
    <s v="Jacksonville Transportation Authority"/>
    <s v="MB"/>
    <s v="PT"/>
    <x v="7"/>
    <x v="24"/>
    <x v="0"/>
    <m/>
    <n v="594673"/>
    <n v="3009560"/>
  </r>
  <r>
    <s v="4040"/>
    <s v="Jacksonville Transportation Authority"/>
    <s v="MG"/>
    <s v="DO"/>
    <x v="0"/>
    <x v="24"/>
    <x v="0"/>
    <m/>
    <m/>
    <m/>
  </r>
  <r>
    <s v="4040"/>
    <s v="Jacksonville Transportation Authority"/>
    <s v="MG"/>
    <s v="DO"/>
    <x v="1"/>
    <x v="24"/>
    <x v="0"/>
    <m/>
    <m/>
    <m/>
  </r>
  <r>
    <s v="4040"/>
    <s v="Jacksonville Transportation Authority"/>
    <s v="MG"/>
    <s v="DO"/>
    <x v="2"/>
    <x v="24"/>
    <x v="0"/>
    <m/>
    <m/>
    <m/>
  </r>
  <r>
    <s v="4040"/>
    <s v="Jacksonville Transportation Authority"/>
    <s v="MG"/>
    <s v="DO"/>
    <x v="3"/>
    <x v="24"/>
    <x v="0"/>
    <m/>
    <m/>
    <m/>
  </r>
  <r>
    <s v="4040"/>
    <s v="Jacksonville Transportation Authority"/>
    <s v="MG"/>
    <s v="DO"/>
    <x v="4"/>
    <x v="24"/>
    <x v="174"/>
    <n v="60"/>
    <n v="3167"/>
    <n v="1453"/>
  </r>
  <r>
    <s v="4040"/>
    <s v="Jacksonville Transportation Authority"/>
    <s v="MG"/>
    <s v="DO"/>
    <x v="5"/>
    <x v="24"/>
    <x v="0"/>
    <m/>
    <m/>
    <m/>
  </r>
  <r>
    <s v="4040"/>
    <s v="Jacksonville Transportation Authority"/>
    <s v="MG"/>
    <s v="DO"/>
    <x v="6"/>
    <x v="24"/>
    <x v="0"/>
    <m/>
    <m/>
    <m/>
  </r>
  <r>
    <s v="4040"/>
    <s v="Jacksonville Transportation Authority"/>
    <s v="MG"/>
    <s v="DO"/>
    <x v="7"/>
    <x v="24"/>
    <x v="175"/>
    <n v="15436"/>
    <n v="817153"/>
    <n v="374940"/>
  </r>
  <r>
    <s v="4041"/>
    <s v="Hillsborough Area Regional Transit Authority"/>
    <s v="DR"/>
    <s v="DO"/>
    <x v="0"/>
    <x v="24"/>
    <x v="0"/>
    <m/>
    <m/>
    <m/>
  </r>
  <r>
    <s v="4041"/>
    <s v="Hillsborough Area Regional Transit Authority"/>
    <s v="DR"/>
    <s v="DO"/>
    <x v="1"/>
    <x v="24"/>
    <x v="0"/>
    <m/>
    <m/>
    <m/>
  </r>
  <r>
    <s v="4041"/>
    <s v="Hillsborough Area Regional Transit Authority"/>
    <s v="DR"/>
    <s v="DO"/>
    <x v="2"/>
    <x v="24"/>
    <x v="0"/>
    <m/>
    <m/>
    <m/>
  </r>
  <r>
    <s v="4041"/>
    <s v="Hillsborough Area Regional Transit Authority"/>
    <s v="DR"/>
    <s v="DO"/>
    <x v="3"/>
    <x v="24"/>
    <x v="0"/>
    <m/>
    <m/>
    <m/>
  </r>
  <r>
    <s v="4041"/>
    <s v="Hillsborough Area Regional Transit Authority"/>
    <s v="DR"/>
    <s v="DO"/>
    <x v="4"/>
    <x v="24"/>
    <x v="0"/>
    <m/>
    <n v="455"/>
    <n v="3516"/>
  </r>
  <r>
    <s v="4041"/>
    <s v="Hillsborough Area Regional Transit Authority"/>
    <s v="DR"/>
    <s v="DO"/>
    <x v="5"/>
    <x v="24"/>
    <x v="0"/>
    <m/>
    <n v="148"/>
    <n v="977"/>
  </r>
  <r>
    <s v="4041"/>
    <s v="Hillsborough Area Regional Transit Authority"/>
    <s v="DR"/>
    <s v="DO"/>
    <x v="6"/>
    <x v="24"/>
    <x v="0"/>
    <m/>
    <n v="93"/>
    <n v="689"/>
  </r>
  <r>
    <s v="4041"/>
    <s v="Hillsborough Area Regional Transit Authority"/>
    <s v="DR"/>
    <s v="DO"/>
    <x v="7"/>
    <x v="24"/>
    <x v="0"/>
    <m/>
    <n v="128777"/>
    <n v="984116"/>
  </r>
  <r>
    <s v="4041"/>
    <s v="Hillsborough Area Regional Transit Authority"/>
    <s v="MB"/>
    <s v="DO"/>
    <x v="0"/>
    <x v="24"/>
    <x v="0"/>
    <m/>
    <m/>
    <m/>
  </r>
  <r>
    <s v="4041"/>
    <s v="Hillsborough Area Regional Transit Authority"/>
    <s v="MB"/>
    <s v="DO"/>
    <x v="1"/>
    <x v="24"/>
    <x v="0"/>
    <m/>
    <m/>
    <m/>
  </r>
  <r>
    <s v="4041"/>
    <s v="Hillsborough Area Regional Transit Authority"/>
    <s v="MB"/>
    <s v="DO"/>
    <x v="2"/>
    <x v="24"/>
    <x v="0"/>
    <m/>
    <m/>
    <m/>
  </r>
  <r>
    <s v="4041"/>
    <s v="Hillsborough Area Regional Transit Authority"/>
    <s v="MB"/>
    <s v="DO"/>
    <x v="3"/>
    <x v="24"/>
    <x v="0"/>
    <m/>
    <m/>
    <m/>
  </r>
  <r>
    <s v="4041"/>
    <s v="Hillsborough Area Regional Transit Authority"/>
    <s v="MB"/>
    <s v="DO"/>
    <x v="4"/>
    <x v="24"/>
    <x v="0"/>
    <m/>
    <n v="48134"/>
    <n v="248748"/>
  </r>
  <r>
    <s v="4041"/>
    <s v="Hillsborough Area Regional Transit Authority"/>
    <s v="MB"/>
    <s v="DO"/>
    <x v="5"/>
    <x v="24"/>
    <x v="0"/>
    <m/>
    <n v="23521"/>
    <n v="106369"/>
  </r>
  <r>
    <s v="4041"/>
    <s v="Hillsborough Area Regional Transit Authority"/>
    <s v="MB"/>
    <s v="DO"/>
    <x v="6"/>
    <x v="24"/>
    <x v="0"/>
    <m/>
    <n v="14042"/>
    <n v="71177"/>
  </r>
  <r>
    <s v="4041"/>
    <s v="Hillsborough Area Regional Transit Authority"/>
    <s v="MB"/>
    <s v="DO"/>
    <x v="7"/>
    <x v="24"/>
    <x v="0"/>
    <m/>
    <n v="14314610"/>
    <n v="73017436"/>
  </r>
  <r>
    <s v="4041"/>
    <s v="Hillsborough Area Regional Transit Authority"/>
    <s v="SR"/>
    <s v="DO"/>
    <x v="0"/>
    <x v="24"/>
    <x v="0"/>
    <m/>
    <n v="175"/>
    <m/>
  </r>
  <r>
    <s v="4041"/>
    <s v="Hillsborough Area Regional Transit Authority"/>
    <s v="SR"/>
    <s v="DO"/>
    <x v="1"/>
    <x v="24"/>
    <x v="0"/>
    <m/>
    <n v="119"/>
    <m/>
  </r>
  <r>
    <s v="4041"/>
    <s v="Hillsborough Area Regional Transit Authority"/>
    <s v="SR"/>
    <s v="DO"/>
    <x v="2"/>
    <x v="24"/>
    <x v="0"/>
    <m/>
    <n v="114"/>
    <m/>
  </r>
  <r>
    <s v="4041"/>
    <s v="Hillsborough Area Regional Transit Authority"/>
    <s v="SR"/>
    <s v="DO"/>
    <x v="3"/>
    <x v="24"/>
    <x v="0"/>
    <m/>
    <n v="189"/>
    <m/>
  </r>
  <r>
    <s v="4041"/>
    <s v="Hillsborough Area Regional Transit Authority"/>
    <s v="SR"/>
    <s v="DO"/>
    <x v="4"/>
    <x v="24"/>
    <x v="176"/>
    <n v="34"/>
    <n v="597"/>
    <n v="1054"/>
  </r>
  <r>
    <s v="4041"/>
    <s v="Hillsborough Area Regional Transit Authority"/>
    <s v="SR"/>
    <s v="DO"/>
    <x v="5"/>
    <x v="24"/>
    <x v="177"/>
    <n v="46"/>
    <n v="2207"/>
    <n v="3644"/>
  </r>
  <r>
    <s v="4041"/>
    <s v="Hillsborough Area Regional Transit Authority"/>
    <s v="SR"/>
    <s v="DO"/>
    <x v="6"/>
    <x v="24"/>
    <x v="178"/>
    <n v="26"/>
    <n v="668"/>
    <n v="1095"/>
  </r>
  <r>
    <s v="4041"/>
    <s v="Hillsborough Area Regional Transit Authority"/>
    <s v="SR"/>
    <s v="DO"/>
    <x v="7"/>
    <x v="24"/>
    <x v="179"/>
    <n v="12561"/>
    <n v="306247"/>
    <n v="523031"/>
  </r>
  <r>
    <s v="4042"/>
    <s v="Birmingham-Jefferson County Transit Authority"/>
    <s v="DR"/>
    <s v="DO"/>
    <x v="0"/>
    <x v="25"/>
    <x v="0"/>
    <m/>
    <m/>
    <m/>
  </r>
  <r>
    <s v="4042"/>
    <s v="Birmingham-Jefferson County Transit Authority"/>
    <s v="DR"/>
    <s v="DO"/>
    <x v="1"/>
    <x v="25"/>
    <x v="0"/>
    <m/>
    <m/>
    <m/>
  </r>
  <r>
    <s v="4042"/>
    <s v="Birmingham-Jefferson County Transit Authority"/>
    <s v="DR"/>
    <s v="DO"/>
    <x v="2"/>
    <x v="25"/>
    <x v="0"/>
    <m/>
    <m/>
    <m/>
  </r>
  <r>
    <s v="4042"/>
    <s v="Birmingham-Jefferson County Transit Authority"/>
    <s v="DR"/>
    <s v="DO"/>
    <x v="3"/>
    <x v="25"/>
    <x v="0"/>
    <m/>
    <m/>
    <m/>
  </r>
  <r>
    <s v="4042"/>
    <s v="Birmingham-Jefferson County Transit Authority"/>
    <s v="DR"/>
    <s v="DO"/>
    <x v="4"/>
    <x v="25"/>
    <x v="0"/>
    <m/>
    <n v="443"/>
    <n v="3167"/>
  </r>
  <r>
    <s v="4042"/>
    <s v="Birmingham-Jefferson County Transit Authority"/>
    <s v="DR"/>
    <s v="DO"/>
    <x v="5"/>
    <x v="25"/>
    <x v="0"/>
    <m/>
    <n v="157"/>
    <n v="1038"/>
  </r>
  <r>
    <s v="4042"/>
    <s v="Birmingham-Jefferson County Transit Authority"/>
    <s v="DR"/>
    <s v="DO"/>
    <x v="6"/>
    <x v="25"/>
    <x v="0"/>
    <m/>
    <n v="0"/>
    <n v="0"/>
  </r>
  <r>
    <s v="4042"/>
    <s v="Birmingham-Jefferson County Transit Authority"/>
    <s v="DR"/>
    <s v="DO"/>
    <x v="7"/>
    <x v="25"/>
    <x v="0"/>
    <m/>
    <n v="121556"/>
    <n v="864736"/>
  </r>
  <r>
    <s v="4042"/>
    <s v="Birmingham-Jefferson County Transit Authority"/>
    <s v="MB"/>
    <s v="DO"/>
    <x v="0"/>
    <x v="25"/>
    <x v="0"/>
    <m/>
    <m/>
    <m/>
  </r>
  <r>
    <s v="4042"/>
    <s v="Birmingham-Jefferson County Transit Authority"/>
    <s v="MB"/>
    <s v="DO"/>
    <x v="1"/>
    <x v="25"/>
    <x v="0"/>
    <m/>
    <m/>
    <m/>
  </r>
  <r>
    <s v="4042"/>
    <s v="Birmingham-Jefferson County Transit Authority"/>
    <s v="MB"/>
    <s v="DO"/>
    <x v="2"/>
    <x v="25"/>
    <x v="0"/>
    <m/>
    <m/>
    <m/>
  </r>
  <r>
    <s v="4042"/>
    <s v="Birmingham-Jefferson County Transit Authority"/>
    <s v="MB"/>
    <s v="DO"/>
    <x v="3"/>
    <x v="25"/>
    <x v="0"/>
    <m/>
    <m/>
    <m/>
  </r>
  <r>
    <s v="4042"/>
    <s v="Birmingham-Jefferson County Transit Authority"/>
    <s v="MB"/>
    <s v="DO"/>
    <x v="4"/>
    <x v="25"/>
    <x v="0"/>
    <m/>
    <n v="10016"/>
    <n v="56860"/>
  </r>
  <r>
    <s v="4042"/>
    <s v="Birmingham-Jefferson County Transit Authority"/>
    <s v="MB"/>
    <s v="DO"/>
    <x v="5"/>
    <x v="25"/>
    <x v="0"/>
    <m/>
    <n v="3268"/>
    <n v="18562"/>
  </r>
  <r>
    <s v="4042"/>
    <s v="Birmingham-Jefferson County Transit Authority"/>
    <s v="MB"/>
    <s v="DO"/>
    <x v="6"/>
    <x v="25"/>
    <x v="0"/>
    <m/>
    <n v="0"/>
    <n v="0"/>
  </r>
  <r>
    <s v="4042"/>
    <s v="Birmingham-Jefferson County Transit Authority"/>
    <s v="MB"/>
    <s v="DO"/>
    <x v="7"/>
    <x v="25"/>
    <x v="0"/>
    <m/>
    <n v="2734046"/>
    <n v="15521384"/>
  </r>
  <r>
    <s v="4043"/>
    <s v="The Wave Transit System"/>
    <s v="DR"/>
    <s v="DO"/>
    <x v="0"/>
    <x v="25"/>
    <x v="0"/>
    <m/>
    <m/>
    <m/>
  </r>
  <r>
    <s v="4043"/>
    <s v="The Wave Transit System"/>
    <s v="DR"/>
    <s v="DO"/>
    <x v="1"/>
    <x v="25"/>
    <x v="0"/>
    <m/>
    <m/>
    <m/>
  </r>
  <r>
    <s v="4043"/>
    <s v="The Wave Transit System"/>
    <s v="DR"/>
    <s v="DO"/>
    <x v="2"/>
    <x v="25"/>
    <x v="0"/>
    <m/>
    <m/>
    <m/>
  </r>
  <r>
    <s v="4043"/>
    <s v="The Wave Transit System"/>
    <s v="DR"/>
    <s v="DO"/>
    <x v="3"/>
    <x v="25"/>
    <x v="0"/>
    <m/>
    <m/>
    <m/>
  </r>
  <r>
    <s v="4043"/>
    <s v="The Wave Transit System"/>
    <s v="DR"/>
    <s v="DO"/>
    <x v="4"/>
    <x v="25"/>
    <x v="0"/>
    <m/>
    <n v="338"/>
    <n v="2859"/>
  </r>
  <r>
    <s v="4043"/>
    <s v="The Wave Transit System"/>
    <s v="DR"/>
    <s v="DO"/>
    <x v="5"/>
    <x v="25"/>
    <x v="0"/>
    <m/>
    <n v="163"/>
    <n v="1209"/>
  </r>
  <r>
    <s v="4043"/>
    <s v="The Wave Transit System"/>
    <s v="DR"/>
    <s v="DO"/>
    <x v="6"/>
    <x v="25"/>
    <x v="0"/>
    <m/>
    <m/>
    <m/>
  </r>
  <r>
    <s v="4043"/>
    <s v="The Wave Transit System"/>
    <s v="DR"/>
    <s v="DO"/>
    <x v="7"/>
    <x v="25"/>
    <x v="0"/>
    <m/>
    <n v="94153"/>
    <n v="787404"/>
  </r>
  <r>
    <s v="4043"/>
    <s v="The Wave Transit System"/>
    <s v="MB"/>
    <s v="DO"/>
    <x v="0"/>
    <x v="25"/>
    <x v="0"/>
    <m/>
    <m/>
    <m/>
  </r>
  <r>
    <s v="4043"/>
    <s v="The Wave Transit System"/>
    <s v="MB"/>
    <s v="DO"/>
    <x v="1"/>
    <x v="25"/>
    <x v="0"/>
    <m/>
    <m/>
    <m/>
  </r>
  <r>
    <s v="4043"/>
    <s v="The Wave Transit System"/>
    <s v="MB"/>
    <s v="DO"/>
    <x v="2"/>
    <x v="25"/>
    <x v="0"/>
    <m/>
    <m/>
    <m/>
  </r>
  <r>
    <s v="4043"/>
    <s v="The Wave Transit System"/>
    <s v="MB"/>
    <s v="DO"/>
    <x v="3"/>
    <x v="25"/>
    <x v="0"/>
    <m/>
    <m/>
    <m/>
  </r>
  <r>
    <s v="4043"/>
    <s v="The Wave Transit System"/>
    <s v="MB"/>
    <s v="DO"/>
    <x v="4"/>
    <x v="25"/>
    <x v="0"/>
    <m/>
    <n v="3891"/>
    <n v="23774"/>
  </r>
  <r>
    <s v="4043"/>
    <s v="The Wave Transit System"/>
    <s v="MB"/>
    <s v="DO"/>
    <x v="5"/>
    <x v="25"/>
    <x v="0"/>
    <m/>
    <n v="2011"/>
    <n v="12106"/>
  </r>
  <r>
    <s v="4043"/>
    <s v="The Wave Transit System"/>
    <s v="MB"/>
    <s v="DO"/>
    <x v="6"/>
    <x v="25"/>
    <x v="0"/>
    <m/>
    <m/>
    <m/>
  </r>
  <r>
    <s v="4043"/>
    <s v="The Wave Transit System"/>
    <s v="MB"/>
    <s v="DO"/>
    <x v="7"/>
    <x v="25"/>
    <x v="0"/>
    <m/>
    <n v="1090135"/>
    <n v="6431797"/>
  </r>
  <r>
    <s v="4044"/>
    <s v="City of Montgomery-Montgomery Area Transit System"/>
    <s v="DR"/>
    <s v="DO"/>
    <x v="0"/>
    <x v="25"/>
    <x v="0"/>
    <m/>
    <m/>
    <m/>
  </r>
  <r>
    <s v="4044"/>
    <s v="City of Montgomery-Montgomery Area Transit System"/>
    <s v="DR"/>
    <s v="DO"/>
    <x v="1"/>
    <x v="25"/>
    <x v="0"/>
    <m/>
    <m/>
    <m/>
  </r>
  <r>
    <s v="4044"/>
    <s v="City of Montgomery-Montgomery Area Transit System"/>
    <s v="DR"/>
    <s v="DO"/>
    <x v="2"/>
    <x v="25"/>
    <x v="0"/>
    <m/>
    <m/>
    <m/>
  </r>
  <r>
    <s v="4044"/>
    <s v="City of Montgomery-Montgomery Area Transit System"/>
    <s v="DR"/>
    <s v="DO"/>
    <x v="3"/>
    <x v="25"/>
    <x v="0"/>
    <m/>
    <m/>
    <m/>
  </r>
  <r>
    <s v="4044"/>
    <s v="City of Montgomery-Montgomery Area Transit System"/>
    <s v="DR"/>
    <s v="DO"/>
    <x v="4"/>
    <x v="25"/>
    <x v="0"/>
    <m/>
    <n v="148"/>
    <n v="1258"/>
  </r>
  <r>
    <s v="4044"/>
    <s v="City of Montgomery-Montgomery Area Transit System"/>
    <s v="DR"/>
    <s v="DO"/>
    <x v="5"/>
    <x v="25"/>
    <x v="0"/>
    <m/>
    <n v="29"/>
    <n v="262"/>
  </r>
  <r>
    <s v="4044"/>
    <s v="City of Montgomery-Montgomery Area Transit System"/>
    <s v="DR"/>
    <s v="DO"/>
    <x v="6"/>
    <x v="25"/>
    <x v="0"/>
    <m/>
    <m/>
    <m/>
  </r>
  <r>
    <s v="4044"/>
    <s v="City of Montgomery-Montgomery Area Transit System"/>
    <s v="DR"/>
    <s v="DO"/>
    <x v="7"/>
    <x v="25"/>
    <x v="0"/>
    <m/>
    <n v="38690"/>
    <n v="334669"/>
  </r>
  <r>
    <s v="4044"/>
    <s v="City of Montgomery-Montgomery Area Transit System"/>
    <s v="MB"/>
    <s v="DO"/>
    <x v="0"/>
    <x v="25"/>
    <x v="0"/>
    <m/>
    <m/>
    <m/>
  </r>
  <r>
    <s v="4044"/>
    <s v="City of Montgomery-Montgomery Area Transit System"/>
    <s v="MB"/>
    <s v="DO"/>
    <x v="1"/>
    <x v="25"/>
    <x v="0"/>
    <m/>
    <m/>
    <m/>
  </r>
  <r>
    <s v="4044"/>
    <s v="City of Montgomery-Montgomery Area Transit System"/>
    <s v="MB"/>
    <s v="DO"/>
    <x v="2"/>
    <x v="25"/>
    <x v="0"/>
    <m/>
    <m/>
    <m/>
  </r>
  <r>
    <s v="4044"/>
    <s v="City of Montgomery-Montgomery Area Transit System"/>
    <s v="MB"/>
    <s v="DO"/>
    <x v="3"/>
    <x v="25"/>
    <x v="0"/>
    <m/>
    <m/>
    <m/>
  </r>
  <r>
    <s v="4044"/>
    <s v="City of Montgomery-Montgomery Area Transit System"/>
    <s v="MB"/>
    <s v="DO"/>
    <x v="4"/>
    <x v="25"/>
    <x v="0"/>
    <m/>
    <n v="3604"/>
    <n v="16434"/>
  </r>
  <r>
    <s v="4044"/>
    <s v="City of Montgomery-Montgomery Area Transit System"/>
    <s v="MB"/>
    <s v="DO"/>
    <x v="5"/>
    <x v="25"/>
    <x v="0"/>
    <m/>
    <n v="1439"/>
    <n v="5900"/>
  </r>
  <r>
    <s v="4044"/>
    <s v="City of Montgomery-Montgomery Area Transit System"/>
    <s v="MB"/>
    <s v="DO"/>
    <x v="6"/>
    <x v="25"/>
    <x v="0"/>
    <m/>
    <m/>
    <m/>
  </r>
  <r>
    <s v="4044"/>
    <s v="City of Montgomery-Montgomery Area Transit System"/>
    <s v="MB"/>
    <s v="DO"/>
    <x v="7"/>
    <x v="25"/>
    <x v="0"/>
    <m/>
    <n v="997397"/>
    <n v="4518208"/>
  </r>
  <r>
    <s v="4045"/>
    <s v="Tuscaloosa County Parking and Transit Authority"/>
    <s v="DR"/>
    <s v="DO"/>
    <x v="0"/>
    <x v="25"/>
    <x v="0"/>
    <m/>
    <m/>
    <m/>
  </r>
  <r>
    <s v="4045"/>
    <s v="Tuscaloosa County Parking and Transit Authority"/>
    <s v="DR"/>
    <s v="DO"/>
    <x v="1"/>
    <x v="25"/>
    <x v="0"/>
    <m/>
    <m/>
    <m/>
  </r>
  <r>
    <s v="4045"/>
    <s v="Tuscaloosa County Parking and Transit Authority"/>
    <s v="DR"/>
    <s v="DO"/>
    <x v="2"/>
    <x v="25"/>
    <x v="0"/>
    <m/>
    <m/>
    <m/>
  </r>
  <r>
    <s v="4045"/>
    <s v="Tuscaloosa County Parking and Transit Authority"/>
    <s v="DR"/>
    <s v="DO"/>
    <x v="3"/>
    <x v="25"/>
    <x v="0"/>
    <m/>
    <m/>
    <m/>
  </r>
  <r>
    <s v="4045"/>
    <s v="Tuscaloosa County Parking and Transit Authority"/>
    <s v="DR"/>
    <s v="DO"/>
    <x v="4"/>
    <x v="25"/>
    <x v="0"/>
    <m/>
    <m/>
    <m/>
  </r>
  <r>
    <s v="4045"/>
    <s v="Tuscaloosa County Parking and Transit Authority"/>
    <s v="DR"/>
    <s v="DO"/>
    <x v="5"/>
    <x v="25"/>
    <x v="0"/>
    <m/>
    <m/>
    <m/>
  </r>
  <r>
    <s v="4045"/>
    <s v="Tuscaloosa County Parking and Transit Authority"/>
    <s v="DR"/>
    <s v="DO"/>
    <x v="6"/>
    <x v="25"/>
    <x v="0"/>
    <m/>
    <m/>
    <m/>
  </r>
  <r>
    <s v="4045"/>
    <s v="Tuscaloosa County Parking and Transit Authority"/>
    <s v="DR"/>
    <s v="DO"/>
    <x v="7"/>
    <x v="25"/>
    <x v="0"/>
    <m/>
    <n v="16479"/>
    <m/>
  </r>
  <r>
    <s v="4045"/>
    <s v="Tuscaloosa County Parking and Transit Authority"/>
    <s v="MB"/>
    <s v="DO"/>
    <x v="0"/>
    <x v="25"/>
    <x v="0"/>
    <m/>
    <m/>
    <m/>
  </r>
  <r>
    <s v="4045"/>
    <s v="Tuscaloosa County Parking and Transit Authority"/>
    <s v="MB"/>
    <s v="DO"/>
    <x v="1"/>
    <x v="25"/>
    <x v="0"/>
    <m/>
    <m/>
    <m/>
  </r>
  <r>
    <s v="4045"/>
    <s v="Tuscaloosa County Parking and Transit Authority"/>
    <s v="MB"/>
    <s v="DO"/>
    <x v="2"/>
    <x v="25"/>
    <x v="0"/>
    <m/>
    <m/>
    <m/>
  </r>
  <r>
    <s v="4045"/>
    <s v="Tuscaloosa County Parking and Transit Authority"/>
    <s v="MB"/>
    <s v="DO"/>
    <x v="3"/>
    <x v="25"/>
    <x v="0"/>
    <m/>
    <m/>
    <m/>
  </r>
  <r>
    <s v="4045"/>
    <s v="Tuscaloosa County Parking and Transit Authority"/>
    <s v="MB"/>
    <s v="DO"/>
    <x v="4"/>
    <x v="25"/>
    <x v="0"/>
    <m/>
    <m/>
    <m/>
  </r>
  <r>
    <s v="4045"/>
    <s v="Tuscaloosa County Parking and Transit Authority"/>
    <s v="MB"/>
    <s v="DO"/>
    <x v="5"/>
    <x v="25"/>
    <x v="0"/>
    <m/>
    <m/>
    <m/>
  </r>
  <r>
    <s v="4045"/>
    <s v="Tuscaloosa County Parking and Transit Authority"/>
    <s v="MB"/>
    <s v="DO"/>
    <x v="6"/>
    <x v="25"/>
    <x v="0"/>
    <m/>
    <m/>
    <m/>
  </r>
  <r>
    <s v="4045"/>
    <s v="Tuscaloosa County Parking and Transit Authority"/>
    <s v="MB"/>
    <s v="DO"/>
    <x v="7"/>
    <x v="25"/>
    <x v="0"/>
    <m/>
    <n v="282398"/>
    <m/>
  </r>
  <r>
    <s v="4046"/>
    <s v="Sarasota County Area Transit"/>
    <s v="CB"/>
    <s v="DO"/>
    <x v="0"/>
    <x v="24"/>
    <x v="0"/>
    <m/>
    <m/>
    <m/>
  </r>
  <r>
    <s v="4046"/>
    <s v="Sarasota County Area Transit"/>
    <s v="CB"/>
    <s v="DO"/>
    <x v="1"/>
    <x v="24"/>
    <x v="0"/>
    <m/>
    <m/>
    <m/>
  </r>
  <r>
    <s v="4046"/>
    <s v="Sarasota County Area Transit"/>
    <s v="CB"/>
    <s v="DO"/>
    <x v="2"/>
    <x v="24"/>
    <x v="0"/>
    <m/>
    <m/>
    <m/>
  </r>
  <r>
    <s v="4046"/>
    <s v="Sarasota County Area Transit"/>
    <s v="CB"/>
    <s v="DO"/>
    <x v="3"/>
    <x v="24"/>
    <x v="0"/>
    <m/>
    <m/>
    <m/>
  </r>
  <r>
    <s v="4046"/>
    <s v="Sarasota County Area Transit"/>
    <s v="CB"/>
    <s v="DO"/>
    <x v="4"/>
    <x v="24"/>
    <x v="0"/>
    <m/>
    <n v="102"/>
    <n v="2842"/>
  </r>
  <r>
    <s v="4046"/>
    <s v="Sarasota County Area Transit"/>
    <s v="CB"/>
    <s v="DO"/>
    <x v="5"/>
    <x v="24"/>
    <x v="0"/>
    <m/>
    <m/>
    <m/>
  </r>
  <r>
    <s v="4046"/>
    <s v="Sarasota County Area Transit"/>
    <s v="CB"/>
    <s v="DO"/>
    <x v="6"/>
    <x v="24"/>
    <x v="0"/>
    <m/>
    <m/>
    <m/>
  </r>
  <r>
    <s v="4046"/>
    <s v="Sarasota County Area Transit"/>
    <s v="CB"/>
    <s v="DO"/>
    <x v="7"/>
    <x v="24"/>
    <x v="0"/>
    <m/>
    <n v="25887"/>
    <n v="724849"/>
  </r>
  <r>
    <s v="4046"/>
    <s v="Sarasota County Area Transit"/>
    <s v="DR"/>
    <s v="DO"/>
    <x v="0"/>
    <x v="24"/>
    <x v="0"/>
    <m/>
    <m/>
    <m/>
  </r>
  <r>
    <s v="4046"/>
    <s v="Sarasota County Area Transit"/>
    <s v="DR"/>
    <s v="DO"/>
    <x v="1"/>
    <x v="24"/>
    <x v="0"/>
    <m/>
    <m/>
    <m/>
  </r>
  <r>
    <s v="4046"/>
    <s v="Sarasota County Area Transit"/>
    <s v="DR"/>
    <s v="DO"/>
    <x v="2"/>
    <x v="24"/>
    <x v="0"/>
    <m/>
    <m/>
    <m/>
  </r>
  <r>
    <s v="4046"/>
    <s v="Sarasota County Area Transit"/>
    <s v="DR"/>
    <s v="DO"/>
    <x v="3"/>
    <x v="24"/>
    <x v="0"/>
    <m/>
    <m/>
    <m/>
  </r>
  <r>
    <s v="4046"/>
    <s v="Sarasota County Area Transit"/>
    <s v="DR"/>
    <s v="DO"/>
    <x v="4"/>
    <x v="24"/>
    <x v="0"/>
    <m/>
    <n v="315"/>
    <n v="2971"/>
  </r>
  <r>
    <s v="4046"/>
    <s v="Sarasota County Area Transit"/>
    <s v="DR"/>
    <s v="DO"/>
    <x v="5"/>
    <x v="24"/>
    <x v="0"/>
    <m/>
    <n v="57"/>
    <n v="283"/>
  </r>
  <r>
    <s v="4046"/>
    <s v="Sarasota County Area Transit"/>
    <s v="DR"/>
    <s v="DO"/>
    <x v="6"/>
    <x v="24"/>
    <x v="0"/>
    <m/>
    <n v="0"/>
    <n v="0"/>
  </r>
  <r>
    <s v="4046"/>
    <s v="Sarasota County Area Transit"/>
    <s v="DR"/>
    <s v="DO"/>
    <x v="7"/>
    <x v="24"/>
    <x v="0"/>
    <m/>
    <n v="83338"/>
    <n v="772606"/>
  </r>
  <r>
    <s v="4046"/>
    <s v="Sarasota County Area Transit"/>
    <s v="DR"/>
    <s v="PT"/>
    <x v="0"/>
    <x v="24"/>
    <x v="0"/>
    <m/>
    <m/>
    <m/>
  </r>
  <r>
    <s v="4046"/>
    <s v="Sarasota County Area Transit"/>
    <s v="DR"/>
    <s v="PT"/>
    <x v="1"/>
    <x v="24"/>
    <x v="0"/>
    <m/>
    <m/>
    <m/>
  </r>
  <r>
    <s v="4046"/>
    <s v="Sarasota County Area Transit"/>
    <s v="DR"/>
    <s v="PT"/>
    <x v="2"/>
    <x v="24"/>
    <x v="0"/>
    <m/>
    <m/>
    <m/>
  </r>
  <r>
    <s v="4046"/>
    <s v="Sarasota County Area Transit"/>
    <s v="DR"/>
    <s v="PT"/>
    <x v="3"/>
    <x v="24"/>
    <x v="0"/>
    <m/>
    <m/>
    <m/>
  </r>
  <r>
    <s v="4046"/>
    <s v="Sarasota County Area Transit"/>
    <s v="DR"/>
    <s v="PT"/>
    <x v="4"/>
    <x v="24"/>
    <x v="0"/>
    <m/>
    <n v="298"/>
    <n v="3560"/>
  </r>
  <r>
    <s v="4046"/>
    <s v="Sarasota County Area Transit"/>
    <s v="DR"/>
    <s v="PT"/>
    <x v="5"/>
    <x v="24"/>
    <x v="0"/>
    <m/>
    <n v="112"/>
    <n v="825"/>
  </r>
  <r>
    <s v="4046"/>
    <s v="Sarasota County Area Transit"/>
    <s v="DR"/>
    <s v="PT"/>
    <x v="6"/>
    <x v="24"/>
    <x v="0"/>
    <m/>
    <n v="20"/>
    <n v="98"/>
  </r>
  <r>
    <s v="4046"/>
    <s v="Sarasota County Area Transit"/>
    <s v="DR"/>
    <s v="PT"/>
    <x v="7"/>
    <x v="24"/>
    <x v="0"/>
    <m/>
    <n v="82944"/>
    <n v="956526"/>
  </r>
  <r>
    <s v="4046"/>
    <s v="Sarasota County Area Transit"/>
    <s v="MB"/>
    <s v="DO"/>
    <x v="0"/>
    <x v="24"/>
    <x v="0"/>
    <m/>
    <m/>
    <m/>
  </r>
  <r>
    <s v="4046"/>
    <s v="Sarasota County Area Transit"/>
    <s v="MB"/>
    <s v="DO"/>
    <x v="1"/>
    <x v="24"/>
    <x v="0"/>
    <m/>
    <m/>
    <m/>
  </r>
  <r>
    <s v="4046"/>
    <s v="Sarasota County Area Transit"/>
    <s v="MB"/>
    <s v="DO"/>
    <x v="2"/>
    <x v="24"/>
    <x v="0"/>
    <m/>
    <m/>
    <m/>
  </r>
  <r>
    <s v="4046"/>
    <s v="Sarasota County Area Transit"/>
    <s v="MB"/>
    <s v="DO"/>
    <x v="3"/>
    <x v="24"/>
    <x v="0"/>
    <m/>
    <m/>
    <m/>
  </r>
  <r>
    <s v="4046"/>
    <s v="Sarasota County Area Transit"/>
    <s v="MB"/>
    <s v="DO"/>
    <x v="4"/>
    <x v="24"/>
    <x v="0"/>
    <m/>
    <n v="9075"/>
    <n v="46469"/>
  </r>
  <r>
    <s v="4046"/>
    <s v="Sarasota County Area Transit"/>
    <s v="MB"/>
    <s v="DO"/>
    <x v="5"/>
    <x v="24"/>
    <x v="0"/>
    <m/>
    <n v="6960"/>
    <n v="35641"/>
  </r>
  <r>
    <s v="4046"/>
    <s v="Sarasota County Area Transit"/>
    <s v="MB"/>
    <s v="DO"/>
    <x v="6"/>
    <x v="24"/>
    <x v="0"/>
    <m/>
    <n v="1699"/>
    <n v="8699"/>
  </r>
  <r>
    <s v="4046"/>
    <s v="Sarasota County Area Transit"/>
    <s v="MB"/>
    <s v="DO"/>
    <x v="7"/>
    <x v="24"/>
    <x v="0"/>
    <m/>
    <n v="2769639"/>
    <n v="14182213"/>
  </r>
  <r>
    <s v="4047"/>
    <s v="Athens Transit System"/>
    <s v="DR"/>
    <s v="DO"/>
    <x v="0"/>
    <x v="23"/>
    <x v="0"/>
    <m/>
    <m/>
    <m/>
  </r>
  <r>
    <s v="4047"/>
    <s v="Athens Transit System"/>
    <s v="DR"/>
    <s v="DO"/>
    <x v="1"/>
    <x v="23"/>
    <x v="0"/>
    <m/>
    <m/>
    <m/>
  </r>
  <r>
    <s v="4047"/>
    <s v="Athens Transit System"/>
    <s v="DR"/>
    <s v="DO"/>
    <x v="2"/>
    <x v="23"/>
    <x v="0"/>
    <m/>
    <m/>
    <m/>
  </r>
  <r>
    <s v="4047"/>
    <s v="Athens Transit System"/>
    <s v="DR"/>
    <s v="DO"/>
    <x v="3"/>
    <x v="23"/>
    <x v="0"/>
    <m/>
    <m/>
    <m/>
  </r>
  <r>
    <s v="4047"/>
    <s v="Athens Transit System"/>
    <s v="DR"/>
    <s v="DO"/>
    <x v="4"/>
    <x v="23"/>
    <x v="0"/>
    <m/>
    <n v="33"/>
    <n v="195"/>
  </r>
  <r>
    <s v="4047"/>
    <s v="Athens Transit System"/>
    <s v="DR"/>
    <s v="DO"/>
    <x v="5"/>
    <x v="23"/>
    <x v="0"/>
    <m/>
    <n v="11"/>
    <n v="64"/>
  </r>
  <r>
    <s v="4047"/>
    <s v="Athens Transit System"/>
    <s v="DR"/>
    <s v="DO"/>
    <x v="6"/>
    <x v="23"/>
    <x v="0"/>
    <m/>
    <m/>
    <m/>
  </r>
  <r>
    <s v="4047"/>
    <s v="Athens Transit System"/>
    <s v="DR"/>
    <s v="DO"/>
    <x v="7"/>
    <x v="23"/>
    <x v="0"/>
    <m/>
    <n v="9234"/>
    <n v="52976"/>
  </r>
  <r>
    <s v="4047"/>
    <s v="Athens Transit System"/>
    <s v="MB"/>
    <s v="DO"/>
    <x v="0"/>
    <x v="23"/>
    <x v="0"/>
    <m/>
    <m/>
    <m/>
  </r>
  <r>
    <s v="4047"/>
    <s v="Athens Transit System"/>
    <s v="MB"/>
    <s v="DO"/>
    <x v="1"/>
    <x v="23"/>
    <x v="0"/>
    <m/>
    <m/>
    <m/>
  </r>
  <r>
    <s v="4047"/>
    <s v="Athens Transit System"/>
    <s v="MB"/>
    <s v="DO"/>
    <x v="2"/>
    <x v="23"/>
    <x v="0"/>
    <m/>
    <m/>
    <m/>
  </r>
  <r>
    <s v="4047"/>
    <s v="Athens Transit System"/>
    <s v="MB"/>
    <s v="DO"/>
    <x v="3"/>
    <x v="23"/>
    <x v="0"/>
    <m/>
    <m/>
    <m/>
  </r>
  <r>
    <s v="4047"/>
    <s v="Athens Transit System"/>
    <s v="MB"/>
    <s v="DO"/>
    <x v="4"/>
    <x v="23"/>
    <x v="0"/>
    <m/>
    <n v="6805"/>
    <n v="18839"/>
  </r>
  <r>
    <s v="4047"/>
    <s v="Athens Transit System"/>
    <s v="MB"/>
    <s v="DO"/>
    <x v="5"/>
    <x v="23"/>
    <x v="0"/>
    <m/>
    <n v="1589"/>
    <n v="5991"/>
  </r>
  <r>
    <s v="4047"/>
    <s v="Athens Transit System"/>
    <s v="MB"/>
    <s v="DO"/>
    <x v="6"/>
    <x v="23"/>
    <x v="0"/>
    <m/>
    <m/>
    <m/>
  </r>
  <r>
    <s v="4047"/>
    <s v="Athens Transit System"/>
    <s v="MB"/>
    <s v="DO"/>
    <x v="7"/>
    <x v="23"/>
    <x v="0"/>
    <m/>
    <n v="1789737"/>
    <n v="5188373"/>
  </r>
  <r>
    <s v="4049"/>
    <s v="Gadsden Transportation Services - City of Gadsden"/>
    <s v="DR"/>
    <s v="DO"/>
    <x v="0"/>
    <x v="25"/>
    <x v="0"/>
    <m/>
    <m/>
    <m/>
  </r>
  <r>
    <s v="4049"/>
    <s v="Gadsden Transportation Services - City of Gadsden"/>
    <s v="DR"/>
    <s v="DO"/>
    <x v="1"/>
    <x v="25"/>
    <x v="0"/>
    <m/>
    <m/>
    <m/>
  </r>
  <r>
    <s v="4049"/>
    <s v="Gadsden Transportation Services - City of Gadsden"/>
    <s v="DR"/>
    <s v="DO"/>
    <x v="2"/>
    <x v="25"/>
    <x v="0"/>
    <m/>
    <m/>
    <m/>
  </r>
  <r>
    <s v="4049"/>
    <s v="Gadsden Transportation Services - City of Gadsden"/>
    <s v="DR"/>
    <s v="DO"/>
    <x v="3"/>
    <x v="25"/>
    <x v="0"/>
    <m/>
    <m/>
    <m/>
  </r>
  <r>
    <s v="4049"/>
    <s v="Gadsden Transportation Services - City of Gadsden"/>
    <s v="DR"/>
    <s v="DO"/>
    <x v="4"/>
    <x v="25"/>
    <x v="0"/>
    <m/>
    <m/>
    <m/>
  </r>
  <r>
    <s v="4049"/>
    <s v="Gadsden Transportation Services - City of Gadsden"/>
    <s v="DR"/>
    <s v="DO"/>
    <x v="5"/>
    <x v="25"/>
    <x v="0"/>
    <m/>
    <m/>
    <m/>
  </r>
  <r>
    <s v="4049"/>
    <s v="Gadsden Transportation Services - City of Gadsden"/>
    <s v="DR"/>
    <s v="DO"/>
    <x v="6"/>
    <x v="25"/>
    <x v="0"/>
    <m/>
    <m/>
    <m/>
  </r>
  <r>
    <s v="4049"/>
    <s v="Gadsden Transportation Services - City of Gadsden"/>
    <s v="DR"/>
    <s v="DO"/>
    <x v="7"/>
    <x v="25"/>
    <x v="0"/>
    <m/>
    <n v="40912"/>
    <m/>
  </r>
  <r>
    <s v="4049"/>
    <s v="Gadsden Transportation Services - City of Gadsden"/>
    <s v="MB"/>
    <s v="DO"/>
    <x v="0"/>
    <x v="25"/>
    <x v="0"/>
    <m/>
    <m/>
    <m/>
  </r>
  <r>
    <s v="4049"/>
    <s v="Gadsden Transportation Services - City of Gadsden"/>
    <s v="MB"/>
    <s v="DO"/>
    <x v="1"/>
    <x v="25"/>
    <x v="0"/>
    <m/>
    <m/>
    <m/>
  </r>
  <r>
    <s v="4049"/>
    <s v="Gadsden Transportation Services - City of Gadsden"/>
    <s v="MB"/>
    <s v="DO"/>
    <x v="2"/>
    <x v="25"/>
    <x v="0"/>
    <m/>
    <m/>
    <m/>
  </r>
  <r>
    <s v="4049"/>
    <s v="Gadsden Transportation Services - City of Gadsden"/>
    <s v="MB"/>
    <s v="DO"/>
    <x v="3"/>
    <x v="25"/>
    <x v="0"/>
    <m/>
    <m/>
    <m/>
  </r>
  <r>
    <s v="4049"/>
    <s v="Gadsden Transportation Services - City of Gadsden"/>
    <s v="MB"/>
    <s v="DO"/>
    <x v="4"/>
    <x v="25"/>
    <x v="0"/>
    <m/>
    <m/>
    <m/>
  </r>
  <r>
    <s v="4049"/>
    <s v="Gadsden Transportation Services - City of Gadsden"/>
    <s v="MB"/>
    <s v="DO"/>
    <x v="5"/>
    <x v="25"/>
    <x v="0"/>
    <m/>
    <m/>
    <m/>
  </r>
  <r>
    <s v="4049"/>
    <s v="Gadsden Transportation Services - City of Gadsden"/>
    <s v="MB"/>
    <s v="DO"/>
    <x v="6"/>
    <x v="25"/>
    <x v="0"/>
    <m/>
    <m/>
    <m/>
  </r>
  <r>
    <s v="4049"/>
    <s v="Gadsden Transportation Services - City of Gadsden"/>
    <s v="MB"/>
    <s v="DO"/>
    <x v="7"/>
    <x v="25"/>
    <x v="0"/>
    <m/>
    <n v="68521"/>
    <m/>
  </r>
  <r>
    <s v="4051"/>
    <s v="Chapel Hill Transit"/>
    <s v="DR"/>
    <s v="DO"/>
    <x v="0"/>
    <x v="20"/>
    <x v="0"/>
    <m/>
    <m/>
    <m/>
  </r>
  <r>
    <s v="4051"/>
    <s v="Chapel Hill Transit"/>
    <s v="DR"/>
    <s v="DO"/>
    <x v="1"/>
    <x v="20"/>
    <x v="0"/>
    <m/>
    <m/>
    <m/>
  </r>
  <r>
    <s v="4051"/>
    <s v="Chapel Hill Transit"/>
    <s v="DR"/>
    <s v="DO"/>
    <x v="2"/>
    <x v="20"/>
    <x v="0"/>
    <m/>
    <m/>
    <m/>
  </r>
  <r>
    <s v="4051"/>
    <s v="Chapel Hill Transit"/>
    <s v="DR"/>
    <s v="DO"/>
    <x v="3"/>
    <x v="20"/>
    <x v="0"/>
    <m/>
    <m/>
    <m/>
  </r>
  <r>
    <s v="4051"/>
    <s v="Chapel Hill Transit"/>
    <s v="DR"/>
    <s v="DO"/>
    <x v="4"/>
    <x v="20"/>
    <x v="0"/>
    <m/>
    <n v="220"/>
    <n v="1111"/>
  </r>
  <r>
    <s v="4051"/>
    <s v="Chapel Hill Transit"/>
    <s v="DR"/>
    <s v="DO"/>
    <x v="5"/>
    <x v="20"/>
    <x v="0"/>
    <m/>
    <n v="86"/>
    <n v="372"/>
  </r>
  <r>
    <s v="4051"/>
    <s v="Chapel Hill Transit"/>
    <s v="DR"/>
    <s v="DO"/>
    <x v="6"/>
    <x v="20"/>
    <x v="0"/>
    <m/>
    <n v="33"/>
    <n v="123"/>
  </r>
  <r>
    <s v="4051"/>
    <s v="Chapel Hill Transit"/>
    <s v="DR"/>
    <s v="DO"/>
    <x v="7"/>
    <x v="20"/>
    <x v="0"/>
    <m/>
    <n v="62375"/>
    <n v="310038"/>
  </r>
  <r>
    <s v="4051"/>
    <s v="Chapel Hill Transit"/>
    <s v="MB"/>
    <s v="DO"/>
    <x v="0"/>
    <x v="20"/>
    <x v="0"/>
    <m/>
    <m/>
    <m/>
  </r>
  <r>
    <s v="4051"/>
    <s v="Chapel Hill Transit"/>
    <s v="MB"/>
    <s v="DO"/>
    <x v="1"/>
    <x v="20"/>
    <x v="0"/>
    <m/>
    <m/>
    <m/>
  </r>
  <r>
    <s v="4051"/>
    <s v="Chapel Hill Transit"/>
    <s v="MB"/>
    <s v="DO"/>
    <x v="2"/>
    <x v="20"/>
    <x v="0"/>
    <m/>
    <m/>
    <m/>
  </r>
  <r>
    <s v="4051"/>
    <s v="Chapel Hill Transit"/>
    <s v="MB"/>
    <s v="DO"/>
    <x v="3"/>
    <x v="20"/>
    <x v="0"/>
    <m/>
    <m/>
    <m/>
  </r>
  <r>
    <s v="4051"/>
    <s v="Chapel Hill Transit"/>
    <s v="MB"/>
    <s v="DO"/>
    <x v="4"/>
    <x v="20"/>
    <x v="0"/>
    <m/>
    <n v="26272"/>
    <n v="55390"/>
  </r>
  <r>
    <s v="4051"/>
    <s v="Chapel Hill Transit"/>
    <s v="MB"/>
    <s v="DO"/>
    <x v="5"/>
    <x v="20"/>
    <x v="0"/>
    <m/>
    <n v="1693"/>
    <n v="3180"/>
  </r>
  <r>
    <s v="4051"/>
    <s v="Chapel Hill Transit"/>
    <s v="MB"/>
    <s v="DO"/>
    <x v="6"/>
    <x v="20"/>
    <x v="0"/>
    <m/>
    <n v="1182"/>
    <n v="1560"/>
  </r>
  <r>
    <s v="4051"/>
    <s v="Chapel Hill Transit"/>
    <s v="MB"/>
    <s v="DO"/>
    <x v="7"/>
    <x v="20"/>
    <x v="0"/>
    <m/>
    <n v="6879901"/>
    <n v="14136754"/>
  </r>
  <r>
    <s v="4051"/>
    <s v="Chapel Hill Transit"/>
    <s v="MB"/>
    <s v="PT"/>
    <x v="0"/>
    <x v="20"/>
    <x v="0"/>
    <m/>
    <m/>
    <m/>
  </r>
  <r>
    <s v="4051"/>
    <s v="Chapel Hill Transit"/>
    <s v="MB"/>
    <s v="PT"/>
    <x v="1"/>
    <x v="20"/>
    <x v="0"/>
    <m/>
    <m/>
    <m/>
  </r>
  <r>
    <s v="4051"/>
    <s v="Chapel Hill Transit"/>
    <s v="MB"/>
    <s v="PT"/>
    <x v="2"/>
    <x v="20"/>
    <x v="0"/>
    <m/>
    <m/>
    <m/>
  </r>
  <r>
    <s v="4051"/>
    <s v="Chapel Hill Transit"/>
    <s v="MB"/>
    <s v="PT"/>
    <x v="3"/>
    <x v="20"/>
    <x v="0"/>
    <m/>
    <m/>
    <m/>
  </r>
  <r>
    <s v="4051"/>
    <s v="Chapel Hill Transit"/>
    <s v="MB"/>
    <s v="PT"/>
    <x v="4"/>
    <x v="20"/>
    <x v="0"/>
    <m/>
    <n v="8"/>
    <n v="76"/>
  </r>
  <r>
    <s v="4051"/>
    <s v="Chapel Hill Transit"/>
    <s v="MB"/>
    <s v="PT"/>
    <x v="5"/>
    <x v="20"/>
    <x v="0"/>
    <m/>
    <m/>
    <m/>
  </r>
  <r>
    <s v="4051"/>
    <s v="Chapel Hill Transit"/>
    <s v="MB"/>
    <s v="PT"/>
    <x v="6"/>
    <x v="20"/>
    <x v="0"/>
    <m/>
    <m/>
    <m/>
  </r>
  <r>
    <s v="4051"/>
    <s v="Chapel Hill Transit"/>
    <s v="MB"/>
    <s v="PT"/>
    <x v="7"/>
    <x v="20"/>
    <x v="0"/>
    <m/>
    <n v="1790"/>
    <n v="17556"/>
  </r>
  <r>
    <s v="4053"/>
    <s v="Greenville Transit Authority"/>
    <s v="DR"/>
    <s v="DO"/>
    <x v="0"/>
    <x v="26"/>
    <x v="0"/>
    <m/>
    <m/>
    <m/>
  </r>
  <r>
    <s v="4053"/>
    <s v="Greenville Transit Authority"/>
    <s v="DR"/>
    <s v="DO"/>
    <x v="1"/>
    <x v="26"/>
    <x v="0"/>
    <m/>
    <m/>
    <m/>
  </r>
  <r>
    <s v="4053"/>
    <s v="Greenville Transit Authority"/>
    <s v="DR"/>
    <s v="DO"/>
    <x v="2"/>
    <x v="26"/>
    <x v="0"/>
    <m/>
    <m/>
    <m/>
  </r>
  <r>
    <s v="4053"/>
    <s v="Greenville Transit Authority"/>
    <s v="DR"/>
    <s v="DO"/>
    <x v="3"/>
    <x v="26"/>
    <x v="0"/>
    <m/>
    <m/>
    <m/>
  </r>
  <r>
    <s v="4053"/>
    <s v="Greenville Transit Authority"/>
    <s v="DR"/>
    <s v="DO"/>
    <x v="4"/>
    <x v="26"/>
    <x v="0"/>
    <m/>
    <n v="32"/>
    <n v="257"/>
  </r>
  <r>
    <s v="4053"/>
    <s v="Greenville Transit Authority"/>
    <s v="DR"/>
    <s v="DO"/>
    <x v="5"/>
    <x v="26"/>
    <x v="0"/>
    <m/>
    <n v="27"/>
    <n v="77"/>
  </r>
  <r>
    <s v="4053"/>
    <s v="Greenville Transit Authority"/>
    <s v="DR"/>
    <s v="DO"/>
    <x v="6"/>
    <x v="26"/>
    <x v="0"/>
    <m/>
    <m/>
    <m/>
  </r>
  <r>
    <s v="4053"/>
    <s v="Greenville Transit Authority"/>
    <s v="DR"/>
    <s v="DO"/>
    <x v="7"/>
    <x v="26"/>
    <x v="0"/>
    <m/>
    <n v="9536"/>
    <n v="71143"/>
  </r>
  <r>
    <s v="4053"/>
    <s v="Greenville Transit Authority"/>
    <s v="MB"/>
    <s v="DO"/>
    <x v="0"/>
    <x v="26"/>
    <x v="0"/>
    <m/>
    <m/>
    <m/>
  </r>
  <r>
    <s v="4053"/>
    <s v="Greenville Transit Authority"/>
    <s v="MB"/>
    <s v="DO"/>
    <x v="1"/>
    <x v="26"/>
    <x v="0"/>
    <m/>
    <m/>
    <m/>
  </r>
  <r>
    <s v="4053"/>
    <s v="Greenville Transit Authority"/>
    <s v="MB"/>
    <s v="DO"/>
    <x v="2"/>
    <x v="26"/>
    <x v="0"/>
    <m/>
    <m/>
    <m/>
  </r>
  <r>
    <s v="4053"/>
    <s v="Greenville Transit Authority"/>
    <s v="MB"/>
    <s v="DO"/>
    <x v="3"/>
    <x v="26"/>
    <x v="0"/>
    <m/>
    <m/>
    <m/>
  </r>
  <r>
    <s v="4053"/>
    <s v="Greenville Transit Authority"/>
    <s v="MB"/>
    <s v="DO"/>
    <x v="4"/>
    <x v="26"/>
    <x v="0"/>
    <m/>
    <n v="2979"/>
    <n v="15859"/>
  </r>
  <r>
    <s v="4053"/>
    <s v="Greenville Transit Authority"/>
    <s v="MB"/>
    <s v="DO"/>
    <x v="5"/>
    <x v="26"/>
    <x v="0"/>
    <m/>
    <n v="906"/>
    <n v="7570"/>
  </r>
  <r>
    <s v="4053"/>
    <s v="Greenville Transit Authority"/>
    <s v="MB"/>
    <s v="DO"/>
    <x v="6"/>
    <x v="26"/>
    <x v="0"/>
    <m/>
    <m/>
    <m/>
  </r>
  <r>
    <s v="4053"/>
    <s v="Greenville Transit Authority"/>
    <s v="MB"/>
    <s v="DO"/>
    <x v="7"/>
    <x v="26"/>
    <x v="0"/>
    <m/>
    <n v="800965"/>
    <n v="4405369"/>
  </r>
  <r>
    <s v="4054"/>
    <s v="Johnson City Transit System"/>
    <s v="DR"/>
    <s v="DO"/>
    <x v="0"/>
    <x v="19"/>
    <x v="0"/>
    <m/>
    <m/>
    <m/>
  </r>
  <r>
    <s v="4054"/>
    <s v="Johnson City Transit System"/>
    <s v="DR"/>
    <s v="DO"/>
    <x v="1"/>
    <x v="19"/>
    <x v="0"/>
    <m/>
    <m/>
    <m/>
  </r>
  <r>
    <s v="4054"/>
    <s v="Johnson City Transit System"/>
    <s v="DR"/>
    <s v="DO"/>
    <x v="2"/>
    <x v="19"/>
    <x v="0"/>
    <m/>
    <m/>
    <m/>
  </r>
  <r>
    <s v="4054"/>
    <s v="Johnson City Transit System"/>
    <s v="DR"/>
    <s v="DO"/>
    <x v="3"/>
    <x v="19"/>
    <x v="0"/>
    <m/>
    <m/>
    <m/>
  </r>
  <r>
    <s v="4054"/>
    <s v="Johnson City Transit System"/>
    <s v="DR"/>
    <s v="DO"/>
    <x v="4"/>
    <x v="19"/>
    <x v="0"/>
    <m/>
    <m/>
    <m/>
  </r>
  <r>
    <s v="4054"/>
    <s v="Johnson City Transit System"/>
    <s v="DR"/>
    <s v="DO"/>
    <x v="5"/>
    <x v="19"/>
    <x v="0"/>
    <m/>
    <m/>
    <m/>
  </r>
  <r>
    <s v="4054"/>
    <s v="Johnson City Transit System"/>
    <s v="DR"/>
    <s v="DO"/>
    <x v="6"/>
    <x v="19"/>
    <x v="0"/>
    <m/>
    <m/>
    <m/>
  </r>
  <r>
    <s v="4054"/>
    <s v="Johnson City Transit System"/>
    <s v="DR"/>
    <s v="DO"/>
    <x v="7"/>
    <x v="19"/>
    <x v="0"/>
    <m/>
    <n v="45564"/>
    <m/>
  </r>
  <r>
    <s v="4054"/>
    <s v="Johnson City Transit System"/>
    <s v="MB"/>
    <s v="DO"/>
    <x v="0"/>
    <x v="19"/>
    <x v="0"/>
    <m/>
    <m/>
    <m/>
  </r>
  <r>
    <s v="4054"/>
    <s v="Johnson City Transit System"/>
    <s v="MB"/>
    <s v="DO"/>
    <x v="1"/>
    <x v="19"/>
    <x v="0"/>
    <m/>
    <m/>
    <m/>
  </r>
  <r>
    <s v="4054"/>
    <s v="Johnson City Transit System"/>
    <s v="MB"/>
    <s v="DO"/>
    <x v="2"/>
    <x v="19"/>
    <x v="0"/>
    <m/>
    <m/>
    <m/>
  </r>
  <r>
    <s v="4054"/>
    <s v="Johnson City Transit System"/>
    <s v="MB"/>
    <s v="DO"/>
    <x v="3"/>
    <x v="19"/>
    <x v="0"/>
    <m/>
    <m/>
    <m/>
  </r>
  <r>
    <s v="4054"/>
    <s v="Johnson City Transit System"/>
    <s v="MB"/>
    <s v="DO"/>
    <x v="4"/>
    <x v="19"/>
    <x v="0"/>
    <m/>
    <m/>
    <m/>
  </r>
  <r>
    <s v="4054"/>
    <s v="Johnson City Transit System"/>
    <s v="MB"/>
    <s v="DO"/>
    <x v="5"/>
    <x v="19"/>
    <x v="0"/>
    <m/>
    <m/>
    <m/>
  </r>
  <r>
    <s v="4054"/>
    <s v="Johnson City Transit System"/>
    <s v="MB"/>
    <s v="DO"/>
    <x v="6"/>
    <x v="19"/>
    <x v="0"/>
    <m/>
    <m/>
    <m/>
  </r>
  <r>
    <s v="4054"/>
    <s v="Johnson City Transit System"/>
    <s v="MB"/>
    <s v="DO"/>
    <x v="7"/>
    <x v="19"/>
    <x v="0"/>
    <m/>
    <n v="667518"/>
    <m/>
  </r>
  <r>
    <s v="4055"/>
    <s v="Bristol Tennessee Transit System"/>
    <s v="DR"/>
    <s v="DO"/>
    <x v="0"/>
    <x v="19"/>
    <x v="0"/>
    <m/>
    <m/>
    <m/>
  </r>
  <r>
    <s v="4055"/>
    <s v="Bristol Tennessee Transit System"/>
    <s v="DR"/>
    <s v="DO"/>
    <x v="1"/>
    <x v="19"/>
    <x v="0"/>
    <m/>
    <m/>
    <m/>
  </r>
  <r>
    <s v="4055"/>
    <s v="Bristol Tennessee Transit System"/>
    <s v="DR"/>
    <s v="DO"/>
    <x v="2"/>
    <x v="19"/>
    <x v="0"/>
    <m/>
    <m/>
    <m/>
  </r>
  <r>
    <s v="4055"/>
    <s v="Bristol Tennessee Transit System"/>
    <s v="DR"/>
    <s v="DO"/>
    <x v="3"/>
    <x v="19"/>
    <x v="0"/>
    <m/>
    <m/>
    <m/>
  </r>
  <r>
    <s v="4055"/>
    <s v="Bristol Tennessee Transit System"/>
    <s v="DR"/>
    <s v="DO"/>
    <x v="4"/>
    <x v="19"/>
    <x v="0"/>
    <m/>
    <m/>
    <m/>
  </r>
  <r>
    <s v="4055"/>
    <s v="Bristol Tennessee Transit System"/>
    <s v="DR"/>
    <s v="DO"/>
    <x v="5"/>
    <x v="19"/>
    <x v="0"/>
    <m/>
    <m/>
    <m/>
  </r>
  <r>
    <s v="4055"/>
    <s v="Bristol Tennessee Transit System"/>
    <s v="DR"/>
    <s v="DO"/>
    <x v="6"/>
    <x v="19"/>
    <x v="0"/>
    <m/>
    <m/>
    <m/>
  </r>
  <r>
    <s v="4055"/>
    <s v="Bristol Tennessee Transit System"/>
    <s v="DR"/>
    <s v="DO"/>
    <x v="7"/>
    <x v="19"/>
    <x v="0"/>
    <m/>
    <n v="16651"/>
    <m/>
  </r>
  <r>
    <s v="4055"/>
    <s v="Bristol Tennessee Transit System"/>
    <s v="MB"/>
    <s v="DO"/>
    <x v="0"/>
    <x v="19"/>
    <x v="0"/>
    <m/>
    <m/>
    <m/>
  </r>
  <r>
    <s v="4055"/>
    <s v="Bristol Tennessee Transit System"/>
    <s v="MB"/>
    <s v="DO"/>
    <x v="1"/>
    <x v="19"/>
    <x v="0"/>
    <m/>
    <m/>
    <m/>
  </r>
  <r>
    <s v="4055"/>
    <s v="Bristol Tennessee Transit System"/>
    <s v="MB"/>
    <s v="DO"/>
    <x v="2"/>
    <x v="19"/>
    <x v="0"/>
    <m/>
    <m/>
    <m/>
  </r>
  <r>
    <s v="4055"/>
    <s v="Bristol Tennessee Transit System"/>
    <s v="MB"/>
    <s v="DO"/>
    <x v="3"/>
    <x v="19"/>
    <x v="0"/>
    <m/>
    <m/>
    <m/>
  </r>
  <r>
    <s v="4055"/>
    <s v="Bristol Tennessee Transit System"/>
    <s v="MB"/>
    <s v="DO"/>
    <x v="4"/>
    <x v="19"/>
    <x v="0"/>
    <m/>
    <m/>
    <m/>
  </r>
  <r>
    <s v="4055"/>
    <s v="Bristol Tennessee Transit System"/>
    <s v="MB"/>
    <s v="DO"/>
    <x v="5"/>
    <x v="19"/>
    <x v="0"/>
    <m/>
    <m/>
    <m/>
  </r>
  <r>
    <s v="4055"/>
    <s v="Bristol Tennessee Transit System"/>
    <s v="MB"/>
    <s v="DO"/>
    <x v="6"/>
    <x v="19"/>
    <x v="0"/>
    <m/>
    <m/>
    <m/>
  </r>
  <r>
    <s v="4055"/>
    <s v="Bristol Tennessee Transit System"/>
    <s v="MB"/>
    <s v="DO"/>
    <x v="7"/>
    <x v="19"/>
    <x v="0"/>
    <m/>
    <n v="63343"/>
    <m/>
  </r>
  <r>
    <s v="4056"/>
    <s v="Pee Dee Regional Transportation Authority"/>
    <s v="DR"/>
    <s v="DO"/>
    <x v="0"/>
    <x v="26"/>
    <x v="0"/>
    <m/>
    <m/>
    <m/>
  </r>
  <r>
    <s v="4056"/>
    <s v="Pee Dee Regional Transportation Authority"/>
    <s v="DR"/>
    <s v="DO"/>
    <x v="1"/>
    <x v="26"/>
    <x v="0"/>
    <m/>
    <m/>
    <m/>
  </r>
  <r>
    <s v="4056"/>
    <s v="Pee Dee Regional Transportation Authority"/>
    <s v="DR"/>
    <s v="DO"/>
    <x v="2"/>
    <x v="26"/>
    <x v="0"/>
    <m/>
    <m/>
    <m/>
  </r>
  <r>
    <s v="4056"/>
    <s v="Pee Dee Regional Transportation Authority"/>
    <s v="DR"/>
    <s v="DO"/>
    <x v="3"/>
    <x v="26"/>
    <x v="0"/>
    <m/>
    <m/>
    <m/>
  </r>
  <r>
    <s v="4056"/>
    <s v="Pee Dee Regional Transportation Authority"/>
    <s v="DR"/>
    <s v="DO"/>
    <x v="4"/>
    <x v="26"/>
    <x v="0"/>
    <m/>
    <n v="668"/>
    <n v="8135"/>
  </r>
  <r>
    <s v="4056"/>
    <s v="Pee Dee Regional Transportation Authority"/>
    <s v="DR"/>
    <s v="DO"/>
    <x v="5"/>
    <x v="26"/>
    <x v="0"/>
    <m/>
    <n v="160"/>
    <n v="2080"/>
  </r>
  <r>
    <s v="4056"/>
    <s v="Pee Dee Regional Transportation Authority"/>
    <s v="DR"/>
    <s v="DO"/>
    <x v="6"/>
    <x v="26"/>
    <x v="0"/>
    <m/>
    <n v="0"/>
    <n v="0"/>
  </r>
  <r>
    <s v="4056"/>
    <s v="Pee Dee Regional Transportation Authority"/>
    <s v="DR"/>
    <s v="DO"/>
    <x v="7"/>
    <x v="26"/>
    <x v="0"/>
    <m/>
    <n v="182687"/>
    <n v="2231403"/>
  </r>
  <r>
    <s v="4056"/>
    <s v="Pee Dee Regional Transportation Authority"/>
    <s v="MB"/>
    <s v="DO"/>
    <x v="0"/>
    <x v="26"/>
    <x v="0"/>
    <m/>
    <m/>
    <m/>
  </r>
  <r>
    <s v="4056"/>
    <s v="Pee Dee Regional Transportation Authority"/>
    <s v="MB"/>
    <s v="DO"/>
    <x v="1"/>
    <x v="26"/>
    <x v="0"/>
    <m/>
    <m/>
    <m/>
  </r>
  <r>
    <s v="4056"/>
    <s v="Pee Dee Regional Transportation Authority"/>
    <s v="MB"/>
    <s v="DO"/>
    <x v="2"/>
    <x v="26"/>
    <x v="0"/>
    <m/>
    <m/>
    <m/>
  </r>
  <r>
    <s v="4056"/>
    <s v="Pee Dee Regional Transportation Authority"/>
    <s v="MB"/>
    <s v="DO"/>
    <x v="3"/>
    <x v="26"/>
    <x v="0"/>
    <m/>
    <m/>
    <m/>
  </r>
  <r>
    <s v="4056"/>
    <s v="Pee Dee Regional Transportation Authority"/>
    <s v="MB"/>
    <s v="DO"/>
    <x v="4"/>
    <x v="26"/>
    <x v="0"/>
    <m/>
    <n v="791"/>
    <n v="14015"/>
  </r>
  <r>
    <s v="4056"/>
    <s v="Pee Dee Regional Transportation Authority"/>
    <s v="MB"/>
    <s v="DO"/>
    <x v="5"/>
    <x v="26"/>
    <x v="0"/>
    <m/>
    <n v="369"/>
    <n v="7669"/>
  </r>
  <r>
    <s v="4056"/>
    <s v="Pee Dee Regional Transportation Authority"/>
    <s v="MB"/>
    <s v="DO"/>
    <x v="6"/>
    <x v="26"/>
    <x v="0"/>
    <m/>
    <n v="129"/>
    <n v="3969"/>
  </r>
  <r>
    <s v="4056"/>
    <s v="Pee Dee Regional Transportation Authority"/>
    <s v="MB"/>
    <s v="DO"/>
    <x v="7"/>
    <x v="26"/>
    <x v="0"/>
    <m/>
    <n v="231570"/>
    <n v="4249078"/>
  </r>
  <r>
    <s v="4057"/>
    <s v="Jackson Transit Authority"/>
    <s v="DR"/>
    <s v="DO"/>
    <x v="0"/>
    <x v="19"/>
    <x v="0"/>
    <m/>
    <m/>
    <m/>
  </r>
  <r>
    <s v="4057"/>
    <s v="Jackson Transit Authority"/>
    <s v="DR"/>
    <s v="DO"/>
    <x v="1"/>
    <x v="19"/>
    <x v="0"/>
    <m/>
    <m/>
    <m/>
  </r>
  <r>
    <s v="4057"/>
    <s v="Jackson Transit Authority"/>
    <s v="DR"/>
    <s v="DO"/>
    <x v="2"/>
    <x v="19"/>
    <x v="0"/>
    <m/>
    <m/>
    <m/>
  </r>
  <r>
    <s v="4057"/>
    <s v="Jackson Transit Authority"/>
    <s v="DR"/>
    <s v="DO"/>
    <x v="3"/>
    <x v="19"/>
    <x v="0"/>
    <m/>
    <m/>
    <m/>
  </r>
  <r>
    <s v="4057"/>
    <s v="Jackson Transit Authority"/>
    <s v="DR"/>
    <s v="DO"/>
    <x v="4"/>
    <x v="19"/>
    <x v="0"/>
    <m/>
    <n v="123"/>
    <n v="858"/>
  </r>
  <r>
    <s v="4057"/>
    <s v="Jackson Transit Authority"/>
    <s v="DR"/>
    <s v="DO"/>
    <x v="5"/>
    <x v="19"/>
    <x v="0"/>
    <m/>
    <n v="46"/>
    <n v="380"/>
  </r>
  <r>
    <s v="4057"/>
    <s v="Jackson Transit Authority"/>
    <s v="DR"/>
    <s v="DO"/>
    <x v="6"/>
    <x v="19"/>
    <x v="0"/>
    <m/>
    <m/>
    <m/>
  </r>
  <r>
    <s v="4057"/>
    <s v="Jackson Transit Authority"/>
    <s v="DR"/>
    <s v="DO"/>
    <x v="7"/>
    <x v="19"/>
    <x v="0"/>
    <m/>
    <n v="33269"/>
    <n v="237223"/>
  </r>
  <r>
    <s v="4057"/>
    <s v="Jackson Transit Authority"/>
    <s v="MB"/>
    <s v="DO"/>
    <x v="0"/>
    <x v="19"/>
    <x v="0"/>
    <m/>
    <m/>
    <m/>
  </r>
  <r>
    <s v="4057"/>
    <s v="Jackson Transit Authority"/>
    <s v="MB"/>
    <s v="DO"/>
    <x v="1"/>
    <x v="19"/>
    <x v="0"/>
    <m/>
    <m/>
    <m/>
  </r>
  <r>
    <s v="4057"/>
    <s v="Jackson Transit Authority"/>
    <s v="MB"/>
    <s v="DO"/>
    <x v="2"/>
    <x v="19"/>
    <x v="0"/>
    <m/>
    <m/>
    <m/>
  </r>
  <r>
    <s v="4057"/>
    <s v="Jackson Transit Authority"/>
    <s v="MB"/>
    <s v="DO"/>
    <x v="3"/>
    <x v="19"/>
    <x v="0"/>
    <m/>
    <m/>
    <m/>
  </r>
  <r>
    <s v="4057"/>
    <s v="Jackson Transit Authority"/>
    <s v="MB"/>
    <s v="DO"/>
    <x v="4"/>
    <x v="19"/>
    <x v="0"/>
    <m/>
    <n v="2217"/>
    <n v="11108"/>
  </r>
  <r>
    <s v="4057"/>
    <s v="Jackson Transit Authority"/>
    <s v="MB"/>
    <s v="DO"/>
    <x v="5"/>
    <x v="19"/>
    <x v="0"/>
    <m/>
    <n v="1794"/>
    <n v="7580"/>
  </r>
  <r>
    <s v="4057"/>
    <s v="Jackson Transit Authority"/>
    <s v="MB"/>
    <s v="DO"/>
    <x v="6"/>
    <x v="19"/>
    <x v="0"/>
    <m/>
    <m/>
    <m/>
  </r>
  <r>
    <s v="4057"/>
    <s v="Jackson Transit Authority"/>
    <s v="MB"/>
    <s v="DO"/>
    <x v="7"/>
    <x v="19"/>
    <x v="0"/>
    <m/>
    <n v="655043"/>
    <n v="3222883"/>
  </r>
  <r>
    <s v="4058"/>
    <s v="City of Rome Transit Department"/>
    <s v="DR"/>
    <s v="DO"/>
    <x v="0"/>
    <x v="23"/>
    <x v="0"/>
    <m/>
    <m/>
    <m/>
  </r>
  <r>
    <s v="4058"/>
    <s v="City of Rome Transit Department"/>
    <s v="DR"/>
    <s v="DO"/>
    <x v="1"/>
    <x v="23"/>
    <x v="0"/>
    <m/>
    <m/>
    <m/>
  </r>
  <r>
    <s v="4058"/>
    <s v="City of Rome Transit Department"/>
    <s v="DR"/>
    <s v="DO"/>
    <x v="2"/>
    <x v="23"/>
    <x v="0"/>
    <m/>
    <m/>
    <m/>
  </r>
  <r>
    <s v="4058"/>
    <s v="City of Rome Transit Department"/>
    <s v="DR"/>
    <s v="DO"/>
    <x v="3"/>
    <x v="23"/>
    <x v="0"/>
    <m/>
    <m/>
    <m/>
  </r>
  <r>
    <s v="4058"/>
    <s v="City of Rome Transit Department"/>
    <s v="DR"/>
    <s v="DO"/>
    <x v="4"/>
    <x v="23"/>
    <x v="0"/>
    <m/>
    <n v="97"/>
    <n v="479"/>
  </r>
  <r>
    <s v="4058"/>
    <s v="City of Rome Transit Department"/>
    <s v="DR"/>
    <s v="DO"/>
    <x v="5"/>
    <x v="23"/>
    <x v="0"/>
    <m/>
    <m/>
    <m/>
  </r>
  <r>
    <s v="4058"/>
    <s v="City of Rome Transit Department"/>
    <s v="DR"/>
    <s v="DO"/>
    <x v="6"/>
    <x v="23"/>
    <x v="0"/>
    <m/>
    <m/>
    <m/>
  </r>
  <r>
    <s v="4058"/>
    <s v="City of Rome Transit Department"/>
    <s v="DR"/>
    <s v="DO"/>
    <x v="7"/>
    <x v="23"/>
    <x v="0"/>
    <m/>
    <n v="24448"/>
    <n v="120708"/>
  </r>
  <r>
    <s v="4058"/>
    <s v="City of Rome Transit Department"/>
    <s v="MB"/>
    <s v="DO"/>
    <x v="0"/>
    <x v="23"/>
    <x v="0"/>
    <m/>
    <m/>
    <m/>
  </r>
  <r>
    <s v="4058"/>
    <s v="City of Rome Transit Department"/>
    <s v="MB"/>
    <s v="DO"/>
    <x v="1"/>
    <x v="23"/>
    <x v="0"/>
    <m/>
    <m/>
    <m/>
  </r>
  <r>
    <s v="4058"/>
    <s v="City of Rome Transit Department"/>
    <s v="MB"/>
    <s v="DO"/>
    <x v="2"/>
    <x v="23"/>
    <x v="0"/>
    <m/>
    <m/>
    <m/>
  </r>
  <r>
    <s v="4058"/>
    <s v="City of Rome Transit Department"/>
    <s v="MB"/>
    <s v="DO"/>
    <x v="3"/>
    <x v="23"/>
    <x v="0"/>
    <m/>
    <m/>
    <m/>
  </r>
  <r>
    <s v="4058"/>
    <s v="City of Rome Transit Department"/>
    <s v="MB"/>
    <s v="DO"/>
    <x v="4"/>
    <x v="23"/>
    <x v="0"/>
    <m/>
    <n v="4084"/>
    <n v="18730"/>
  </r>
  <r>
    <s v="4058"/>
    <s v="City of Rome Transit Department"/>
    <s v="MB"/>
    <s v="DO"/>
    <x v="5"/>
    <x v="23"/>
    <x v="0"/>
    <m/>
    <m/>
    <m/>
  </r>
  <r>
    <s v="4058"/>
    <s v="City of Rome Transit Department"/>
    <s v="MB"/>
    <s v="DO"/>
    <x v="6"/>
    <x v="23"/>
    <x v="0"/>
    <m/>
    <m/>
    <m/>
  </r>
  <r>
    <s v="4058"/>
    <s v="City of Rome Transit Department"/>
    <s v="MB"/>
    <s v="DO"/>
    <x v="7"/>
    <x v="23"/>
    <x v="0"/>
    <m/>
    <n v="1029272"/>
    <n v="4719914"/>
  </r>
  <r>
    <s v="4060"/>
    <s v="Hub City Transit"/>
    <s v="DR"/>
    <s v="DO"/>
    <x v="0"/>
    <x v="21"/>
    <x v="0"/>
    <m/>
    <m/>
    <m/>
  </r>
  <r>
    <s v="4060"/>
    <s v="Hub City Transit"/>
    <s v="DR"/>
    <s v="DO"/>
    <x v="1"/>
    <x v="21"/>
    <x v="0"/>
    <m/>
    <m/>
    <m/>
  </r>
  <r>
    <s v="4060"/>
    <s v="Hub City Transit"/>
    <s v="DR"/>
    <s v="DO"/>
    <x v="2"/>
    <x v="21"/>
    <x v="0"/>
    <m/>
    <m/>
    <m/>
  </r>
  <r>
    <s v="4060"/>
    <s v="Hub City Transit"/>
    <s v="DR"/>
    <s v="DO"/>
    <x v="3"/>
    <x v="21"/>
    <x v="0"/>
    <m/>
    <m/>
    <m/>
  </r>
  <r>
    <s v="4060"/>
    <s v="Hub City Transit"/>
    <s v="DR"/>
    <s v="DO"/>
    <x v="4"/>
    <x v="21"/>
    <x v="0"/>
    <m/>
    <m/>
    <m/>
  </r>
  <r>
    <s v="4060"/>
    <s v="Hub City Transit"/>
    <s v="DR"/>
    <s v="DO"/>
    <x v="5"/>
    <x v="21"/>
    <x v="0"/>
    <m/>
    <m/>
    <m/>
  </r>
  <r>
    <s v="4060"/>
    <s v="Hub City Transit"/>
    <s v="DR"/>
    <s v="DO"/>
    <x v="6"/>
    <x v="21"/>
    <x v="0"/>
    <m/>
    <m/>
    <m/>
  </r>
  <r>
    <s v="4060"/>
    <s v="Hub City Transit"/>
    <s v="DR"/>
    <s v="DO"/>
    <x v="7"/>
    <x v="21"/>
    <x v="0"/>
    <m/>
    <n v="11831"/>
    <m/>
  </r>
  <r>
    <s v="4060"/>
    <s v="Hub City Transit"/>
    <s v="MB"/>
    <s v="DO"/>
    <x v="0"/>
    <x v="21"/>
    <x v="0"/>
    <m/>
    <m/>
    <m/>
  </r>
  <r>
    <s v="4060"/>
    <s v="Hub City Transit"/>
    <s v="MB"/>
    <s v="DO"/>
    <x v="1"/>
    <x v="21"/>
    <x v="0"/>
    <m/>
    <m/>
    <m/>
  </r>
  <r>
    <s v="4060"/>
    <s v="Hub City Transit"/>
    <s v="MB"/>
    <s v="DO"/>
    <x v="2"/>
    <x v="21"/>
    <x v="0"/>
    <m/>
    <m/>
    <m/>
  </r>
  <r>
    <s v="4060"/>
    <s v="Hub City Transit"/>
    <s v="MB"/>
    <s v="DO"/>
    <x v="3"/>
    <x v="21"/>
    <x v="0"/>
    <m/>
    <m/>
    <m/>
  </r>
  <r>
    <s v="4060"/>
    <s v="Hub City Transit"/>
    <s v="MB"/>
    <s v="DO"/>
    <x v="4"/>
    <x v="21"/>
    <x v="0"/>
    <m/>
    <m/>
    <m/>
  </r>
  <r>
    <s v="4060"/>
    <s v="Hub City Transit"/>
    <s v="MB"/>
    <s v="DO"/>
    <x v="5"/>
    <x v="21"/>
    <x v="0"/>
    <m/>
    <m/>
    <m/>
  </r>
  <r>
    <s v="4060"/>
    <s v="Hub City Transit"/>
    <s v="MB"/>
    <s v="DO"/>
    <x v="6"/>
    <x v="21"/>
    <x v="0"/>
    <m/>
    <m/>
    <m/>
  </r>
  <r>
    <s v="4060"/>
    <s v="Hub City Transit"/>
    <s v="MB"/>
    <s v="DO"/>
    <x v="7"/>
    <x v="21"/>
    <x v="0"/>
    <m/>
    <n v="86302"/>
    <m/>
  </r>
  <r>
    <s v="4063"/>
    <s v="Space Coast Area Transit"/>
    <s v="DR"/>
    <s v="DO"/>
    <x v="0"/>
    <x v="24"/>
    <x v="0"/>
    <m/>
    <m/>
    <m/>
  </r>
  <r>
    <s v="4063"/>
    <s v="Space Coast Area Transit"/>
    <s v="DR"/>
    <s v="DO"/>
    <x v="1"/>
    <x v="24"/>
    <x v="0"/>
    <m/>
    <m/>
    <m/>
  </r>
  <r>
    <s v="4063"/>
    <s v="Space Coast Area Transit"/>
    <s v="DR"/>
    <s v="DO"/>
    <x v="2"/>
    <x v="24"/>
    <x v="0"/>
    <m/>
    <m/>
    <m/>
  </r>
  <r>
    <s v="4063"/>
    <s v="Space Coast Area Transit"/>
    <s v="DR"/>
    <s v="DO"/>
    <x v="3"/>
    <x v="24"/>
    <x v="0"/>
    <m/>
    <m/>
    <m/>
  </r>
  <r>
    <s v="4063"/>
    <s v="Space Coast Area Transit"/>
    <s v="DR"/>
    <s v="DO"/>
    <x v="4"/>
    <x v="24"/>
    <x v="0"/>
    <m/>
    <n v="485"/>
    <n v="5162"/>
  </r>
  <r>
    <s v="4063"/>
    <s v="Space Coast Area Transit"/>
    <s v="DR"/>
    <s v="DO"/>
    <x v="5"/>
    <x v="24"/>
    <x v="0"/>
    <m/>
    <n v="78"/>
    <n v="750"/>
  </r>
  <r>
    <s v="4063"/>
    <s v="Space Coast Area Transit"/>
    <s v="DR"/>
    <s v="DO"/>
    <x v="6"/>
    <x v="24"/>
    <x v="0"/>
    <m/>
    <n v="93"/>
    <n v="1528"/>
  </r>
  <r>
    <s v="4063"/>
    <s v="Space Coast Area Transit"/>
    <s v="DR"/>
    <s v="DO"/>
    <x v="7"/>
    <x v="24"/>
    <x v="0"/>
    <m/>
    <n v="130771"/>
    <n v="1415657"/>
  </r>
  <r>
    <s v="4063"/>
    <s v="Space Coast Area Transit"/>
    <s v="DR"/>
    <s v="PT"/>
    <x v="0"/>
    <x v="24"/>
    <x v="0"/>
    <m/>
    <m/>
    <m/>
  </r>
  <r>
    <s v="4063"/>
    <s v="Space Coast Area Transit"/>
    <s v="DR"/>
    <s v="PT"/>
    <x v="1"/>
    <x v="24"/>
    <x v="0"/>
    <m/>
    <m/>
    <m/>
  </r>
  <r>
    <s v="4063"/>
    <s v="Space Coast Area Transit"/>
    <s v="DR"/>
    <s v="PT"/>
    <x v="2"/>
    <x v="24"/>
    <x v="0"/>
    <m/>
    <m/>
    <m/>
  </r>
  <r>
    <s v="4063"/>
    <s v="Space Coast Area Transit"/>
    <s v="DR"/>
    <s v="PT"/>
    <x v="3"/>
    <x v="24"/>
    <x v="0"/>
    <m/>
    <m/>
    <m/>
  </r>
  <r>
    <s v="4063"/>
    <s v="Space Coast Area Transit"/>
    <s v="DR"/>
    <s v="PT"/>
    <x v="4"/>
    <x v="24"/>
    <x v="0"/>
    <m/>
    <n v="1240"/>
    <n v="16174"/>
  </r>
  <r>
    <s v="4063"/>
    <s v="Space Coast Area Transit"/>
    <s v="DR"/>
    <s v="PT"/>
    <x v="5"/>
    <x v="24"/>
    <x v="0"/>
    <m/>
    <m/>
    <m/>
  </r>
  <r>
    <s v="4063"/>
    <s v="Space Coast Area Transit"/>
    <s v="DR"/>
    <s v="PT"/>
    <x v="6"/>
    <x v="24"/>
    <x v="0"/>
    <m/>
    <m/>
    <m/>
  </r>
  <r>
    <s v="4063"/>
    <s v="Space Coast Area Transit"/>
    <s v="DR"/>
    <s v="PT"/>
    <x v="7"/>
    <x v="24"/>
    <x v="0"/>
    <m/>
    <n v="311164"/>
    <n v="4059698"/>
  </r>
  <r>
    <s v="4063"/>
    <s v="Space Coast Area Transit"/>
    <s v="MB"/>
    <s v="DO"/>
    <x v="0"/>
    <x v="24"/>
    <x v="0"/>
    <m/>
    <m/>
    <m/>
  </r>
  <r>
    <s v="4063"/>
    <s v="Space Coast Area Transit"/>
    <s v="MB"/>
    <s v="DO"/>
    <x v="1"/>
    <x v="24"/>
    <x v="0"/>
    <m/>
    <m/>
    <m/>
  </r>
  <r>
    <s v="4063"/>
    <s v="Space Coast Area Transit"/>
    <s v="MB"/>
    <s v="DO"/>
    <x v="2"/>
    <x v="24"/>
    <x v="0"/>
    <m/>
    <m/>
    <m/>
  </r>
  <r>
    <s v="4063"/>
    <s v="Space Coast Area Transit"/>
    <s v="MB"/>
    <s v="DO"/>
    <x v="3"/>
    <x v="24"/>
    <x v="0"/>
    <m/>
    <m/>
    <m/>
  </r>
  <r>
    <s v="4063"/>
    <s v="Space Coast Area Transit"/>
    <s v="MB"/>
    <s v="DO"/>
    <x v="4"/>
    <x v="24"/>
    <x v="0"/>
    <m/>
    <n v="7409"/>
    <n v="43045"/>
  </r>
  <r>
    <s v="4063"/>
    <s v="Space Coast Area Transit"/>
    <s v="MB"/>
    <s v="DO"/>
    <x v="5"/>
    <x v="24"/>
    <x v="0"/>
    <m/>
    <n v="3209"/>
    <n v="18644"/>
  </r>
  <r>
    <s v="4063"/>
    <s v="Space Coast Area Transit"/>
    <s v="MB"/>
    <s v="DO"/>
    <x v="6"/>
    <x v="24"/>
    <x v="0"/>
    <m/>
    <n v="555"/>
    <n v="3225"/>
  </r>
  <r>
    <s v="4063"/>
    <s v="Space Coast Area Transit"/>
    <s v="MB"/>
    <s v="DO"/>
    <x v="7"/>
    <x v="24"/>
    <x v="0"/>
    <m/>
    <n v="2061751"/>
    <n v="11978773"/>
  </r>
  <r>
    <s v="4063"/>
    <s v="Space Coast Area Transit"/>
    <s v="VP"/>
    <s v="PT"/>
    <x v="0"/>
    <x v="24"/>
    <x v="0"/>
    <m/>
    <m/>
    <m/>
  </r>
  <r>
    <s v="4063"/>
    <s v="Space Coast Area Transit"/>
    <s v="VP"/>
    <s v="PT"/>
    <x v="1"/>
    <x v="24"/>
    <x v="0"/>
    <m/>
    <m/>
    <m/>
  </r>
  <r>
    <s v="4063"/>
    <s v="Space Coast Area Transit"/>
    <s v="VP"/>
    <s v="PT"/>
    <x v="2"/>
    <x v="24"/>
    <x v="0"/>
    <m/>
    <m/>
    <m/>
  </r>
  <r>
    <s v="4063"/>
    <s v="Space Coast Area Transit"/>
    <s v="VP"/>
    <s v="PT"/>
    <x v="3"/>
    <x v="24"/>
    <x v="0"/>
    <m/>
    <m/>
    <m/>
  </r>
  <r>
    <s v="4063"/>
    <s v="Space Coast Area Transit"/>
    <s v="VP"/>
    <s v="PT"/>
    <x v="4"/>
    <x v="24"/>
    <x v="0"/>
    <m/>
    <n v="549"/>
    <n v="24232"/>
  </r>
  <r>
    <s v="4063"/>
    <s v="Space Coast Area Transit"/>
    <s v="VP"/>
    <s v="PT"/>
    <x v="5"/>
    <x v="24"/>
    <x v="0"/>
    <m/>
    <n v="26"/>
    <n v="1183"/>
  </r>
  <r>
    <s v="4063"/>
    <s v="Space Coast Area Transit"/>
    <s v="VP"/>
    <s v="PT"/>
    <x v="6"/>
    <x v="24"/>
    <x v="0"/>
    <m/>
    <n v="26"/>
    <n v="1183"/>
  </r>
  <r>
    <s v="4063"/>
    <s v="Space Coast Area Transit"/>
    <s v="VP"/>
    <s v="PT"/>
    <x v="7"/>
    <x v="24"/>
    <x v="0"/>
    <m/>
    <n v="140622"/>
    <n v="6207596"/>
  </r>
  <r>
    <s v="4064"/>
    <s v="East Alabama Regional Planning and Development Commission"/>
    <s v="DR"/>
    <s v="PT"/>
    <x v="0"/>
    <x v="25"/>
    <x v="0"/>
    <m/>
    <m/>
    <m/>
  </r>
  <r>
    <s v="4064"/>
    <s v="East Alabama Regional Planning and Development Commission"/>
    <s v="DR"/>
    <s v="PT"/>
    <x v="1"/>
    <x v="25"/>
    <x v="0"/>
    <m/>
    <m/>
    <m/>
  </r>
  <r>
    <s v="4064"/>
    <s v="East Alabama Regional Planning and Development Commission"/>
    <s v="DR"/>
    <s v="PT"/>
    <x v="2"/>
    <x v="25"/>
    <x v="0"/>
    <m/>
    <m/>
    <m/>
  </r>
  <r>
    <s v="4064"/>
    <s v="East Alabama Regional Planning and Development Commission"/>
    <s v="DR"/>
    <s v="PT"/>
    <x v="3"/>
    <x v="25"/>
    <x v="0"/>
    <m/>
    <m/>
    <m/>
  </r>
  <r>
    <s v="4064"/>
    <s v="East Alabama Regional Planning and Development Commission"/>
    <s v="DR"/>
    <s v="PT"/>
    <x v="4"/>
    <x v="25"/>
    <x v="0"/>
    <m/>
    <m/>
    <m/>
  </r>
  <r>
    <s v="4064"/>
    <s v="East Alabama Regional Planning and Development Commission"/>
    <s v="DR"/>
    <s v="PT"/>
    <x v="5"/>
    <x v="25"/>
    <x v="0"/>
    <m/>
    <m/>
    <m/>
  </r>
  <r>
    <s v="4064"/>
    <s v="East Alabama Regional Planning and Development Commission"/>
    <s v="DR"/>
    <s v="PT"/>
    <x v="6"/>
    <x v="25"/>
    <x v="0"/>
    <m/>
    <m/>
    <m/>
  </r>
  <r>
    <s v="4064"/>
    <s v="East Alabama Regional Planning and Development Commission"/>
    <s v="DR"/>
    <s v="PT"/>
    <x v="7"/>
    <x v="25"/>
    <x v="0"/>
    <m/>
    <n v="130103"/>
    <m/>
  </r>
  <r>
    <s v="4064"/>
    <s v="East Alabama Regional Planning and Development Commission"/>
    <s v="MB"/>
    <s v="PT"/>
    <x v="0"/>
    <x v="25"/>
    <x v="0"/>
    <m/>
    <m/>
    <m/>
  </r>
  <r>
    <s v="4064"/>
    <s v="East Alabama Regional Planning and Development Commission"/>
    <s v="MB"/>
    <s v="PT"/>
    <x v="1"/>
    <x v="25"/>
    <x v="0"/>
    <m/>
    <m/>
    <m/>
  </r>
  <r>
    <s v="4064"/>
    <s v="East Alabama Regional Planning and Development Commission"/>
    <s v="MB"/>
    <s v="PT"/>
    <x v="2"/>
    <x v="25"/>
    <x v="0"/>
    <m/>
    <m/>
    <m/>
  </r>
  <r>
    <s v="4064"/>
    <s v="East Alabama Regional Planning and Development Commission"/>
    <s v="MB"/>
    <s v="PT"/>
    <x v="3"/>
    <x v="25"/>
    <x v="0"/>
    <m/>
    <m/>
    <m/>
  </r>
  <r>
    <s v="4064"/>
    <s v="East Alabama Regional Planning and Development Commission"/>
    <s v="MB"/>
    <s v="PT"/>
    <x v="4"/>
    <x v="25"/>
    <x v="0"/>
    <m/>
    <m/>
    <m/>
  </r>
  <r>
    <s v="4064"/>
    <s v="East Alabama Regional Planning and Development Commission"/>
    <s v="MB"/>
    <s v="PT"/>
    <x v="5"/>
    <x v="25"/>
    <x v="0"/>
    <m/>
    <m/>
    <m/>
  </r>
  <r>
    <s v="4064"/>
    <s v="East Alabama Regional Planning and Development Commission"/>
    <s v="MB"/>
    <s v="PT"/>
    <x v="6"/>
    <x v="25"/>
    <x v="0"/>
    <m/>
    <m/>
    <m/>
  </r>
  <r>
    <s v="4064"/>
    <s v="East Alabama Regional Planning and Development Commission"/>
    <s v="MB"/>
    <s v="PT"/>
    <x v="7"/>
    <x v="25"/>
    <x v="0"/>
    <m/>
    <n v="164056"/>
    <m/>
  </r>
  <r>
    <s v="4068"/>
    <s v="Northwest Alabama Council of Local Governments"/>
    <s v="DR"/>
    <s v="DO"/>
    <x v="0"/>
    <x v="25"/>
    <x v="0"/>
    <m/>
    <m/>
    <m/>
  </r>
  <r>
    <s v="4068"/>
    <s v="Northwest Alabama Council of Local Governments"/>
    <s v="DR"/>
    <s v="DO"/>
    <x v="1"/>
    <x v="25"/>
    <x v="0"/>
    <m/>
    <m/>
    <m/>
  </r>
  <r>
    <s v="4068"/>
    <s v="Northwest Alabama Council of Local Governments"/>
    <s v="DR"/>
    <s v="DO"/>
    <x v="2"/>
    <x v="25"/>
    <x v="0"/>
    <m/>
    <m/>
    <m/>
  </r>
  <r>
    <s v="4068"/>
    <s v="Northwest Alabama Council of Local Governments"/>
    <s v="DR"/>
    <s v="DO"/>
    <x v="3"/>
    <x v="25"/>
    <x v="0"/>
    <m/>
    <m/>
    <m/>
  </r>
  <r>
    <s v="4068"/>
    <s v="Northwest Alabama Council of Local Governments"/>
    <s v="DR"/>
    <s v="DO"/>
    <x v="4"/>
    <x v="25"/>
    <x v="0"/>
    <m/>
    <n v="425"/>
    <n v="0"/>
  </r>
  <r>
    <s v="4068"/>
    <s v="Northwest Alabama Council of Local Governments"/>
    <s v="DR"/>
    <s v="DO"/>
    <x v="5"/>
    <x v="25"/>
    <x v="0"/>
    <m/>
    <m/>
    <n v="0"/>
  </r>
  <r>
    <s v="4068"/>
    <s v="Northwest Alabama Council of Local Governments"/>
    <s v="DR"/>
    <s v="DO"/>
    <x v="6"/>
    <x v="25"/>
    <x v="0"/>
    <m/>
    <m/>
    <n v="0"/>
  </r>
  <r>
    <s v="4068"/>
    <s v="Northwest Alabama Council of Local Governments"/>
    <s v="DR"/>
    <s v="DO"/>
    <x v="7"/>
    <x v="25"/>
    <x v="0"/>
    <m/>
    <n v="105323"/>
    <n v="0"/>
  </r>
  <r>
    <s v="4071"/>
    <s v="City of Huntsville, Alabama - Public Transportation Division"/>
    <s v="DR"/>
    <s v="DO"/>
    <x v="0"/>
    <x v="25"/>
    <x v="0"/>
    <m/>
    <m/>
    <m/>
  </r>
  <r>
    <s v="4071"/>
    <s v="City of Huntsville, Alabama - Public Transportation Division"/>
    <s v="DR"/>
    <s v="DO"/>
    <x v="1"/>
    <x v="25"/>
    <x v="0"/>
    <m/>
    <m/>
    <m/>
  </r>
  <r>
    <s v="4071"/>
    <s v="City of Huntsville, Alabama - Public Transportation Division"/>
    <s v="DR"/>
    <s v="DO"/>
    <x v="2"/>
    <x v="25"/>
    <x v="0"/>
    <m/>
    <m/>
    <m/>
  </r>
  <r>
    <s v="4071"/>
    <s v="City of Huntsville, Alabama - Public Transportation Division"/>
    <s v="DR"/>
    <s v="DO"/>
    <x v="3"/>
    <x v="25"/>
    <x v="0"/>
    <m/>
    <m/>
    <m/>
  </r>
  <r>
    <s v="4071"/>
    <s v="City of Huntsville, Alabama - Public Transportation Division"/>
    <s v="DR"/>
    <s v="DO"/>
    <x v="4"/>
    <x v="25"/>
    <x v="0"/>
    <m/>
    <n v="363"/>
    <n v="2816"/>
  </r>
  <r>
    <s v="4071"/>
    <s v="City of Huntsville, Alabama - Public Transportation Division"/>
    <s v="DR"/>
    <s v="DO"/>
    <x v="5"/>
    <x v="25"/>
    <x v="0"/>
    <m/>
    <m/>
    <m/>
  </r>
  <r>
    <s v="4071"/>
    <s v="City of Huntsville, Alabama - Public Transportation Division"/>
    <s v="DR"/>
    <s v="DO"/>
    <x v="6"/>
    <x v="25"/>
    <x v="0"/>
    <m/>
    <m/>
    <m/>
  </r>
  <r>
    <s v="4071"/>
    <s v="City of Huntsville, Alabama - Public Transportation Division"/>
    <s v="DR"/>
    <s v="DO"/>
    <x v="7"/>
    <x v="25"/>
    <x v="0"/>
    <m/>
    <n v="91839"/>
    <n v="712448"/>
  </r>
  <r>
    <s v="4071"/>
    <s v="City of Huntsville, Alabama - Public Transportation Division"/>
    <s v="MB"/>
    <s v="DO"/>
    <x v="0"/>
    <x v="25"/>
    <x v="0"/>
    <m/>
    <m/>
    <m/>
  </r>
  <r>
    <s v="4071"/>
    <s v="City of Huntsville, Alabama - Public Transportation Division"/>
    <s v="MB"/>
    <s v="DO"/>
    <x v="1"/>
    <x v="25"/>
    <x v="0"/>
    <m/>
    <m/>
    <m/>
  </r>
  <r>
    <s v="4071"/>
    <s v="City of Huntsville, Alabama - Public Transportation Division"/>
    <s v="MB"/>
    <s v="DO"/>
    <x v="2"/>
    <x v="25"/>
    <x v="0"/>
    <m/>
    <m/>
    <m/>
  </r>
  <r>
    <s v="4071"/>
    <s v="City of Huntsville, Alabama - Public Transportation Division"/>
    <s v="MB"/>
    <s v="DO"/>
    <x v="3"/>
    <x v="25"/>
    <x v="0"/>
    <m/>
    <m/>
    <m/>
  </r>
  <r>
    <s v="4071"/>
    <s v="City of Huntsville, Alabama - Public Transportation Division"/>
    <s v="MB"/>
    <s v="DO"/>
    <x v="4"/>
    <x v="25"/>
    <x v="0"/>
    <m/>
    <n v="1565"/>
    <n v="8546"/>
  </r>
  <r>
    <s v="4071"/>
    <s v="City of Huntsville, Alabama - Public Transportation Division"/>
    <s v="MB"/>
    <s v="DO"/>
    <x v="5"/>
    <x v="25"/>
    <x v="0"/>
    <m/>
    <n v="45"/>
    <n v="144"/>
  </r>
  <r>
    <s v="4071"/>
    <s v="City of Huntsville, Alabama - Public Transportation Division"/>
    <s v="MB"/>
    <s v="DO"/>
    <x v="6"/>
    <x v="25"/>
    <x v="0"/>
    <m/>
    <m/>
    <m/>
  </r>
  <r>
    <s v="4071"/>
    <s v="City of Huntsville, Alabama - Public Transportation Division"/>
    <s v="MB"/>
    <s v="DO"/>
    <x v="7"/>
    <x v="25"/>
    <x v="0"/>
    <m/>
    <n v="399805"/>
    <n v="2178028"/>
  </r>
  <r>
    <s v="4073"/>
    <s v="Lee-Russell Council of Governments"/>
    <s v="DR"/>
    <s v="DO"/>
    <x v="0"/>
    <x v="25"/>
    <x v="0"/>
    <m/>
    <m/>
    <m/>
  </r>
  <r>
    <s v="4073"/>
    <s v="Lee-Russell Council of Governments"/>
    <s v="DR"/>
    <s v="DO"/>
    <x v="1"/>
    <x v="25"/>
    <x v="0"/>
    <m/>
    <m/>
    <m/>
  </r>
  <r>
    <s v="4073"/>
    <s v="Lee-Russell Council of Governments"/>
    <s v="DR"/>
    <s v="DO"/>
    <x v="2"/>
    <x v="25"/>
    <x v="0"/>
    <m/>
    <m/>
    <m/>
  </r>
  <r>
    <s v="4073"/>
    <s v="Lee-Russell Council of Governments"/>
    <s v="DR"/>
    <s v="DO"/>
    <x v="3"/>
    <x v="25"/>
    <x v="0"/>
    <m/>
    <m/>
    <m/>
  </r>
  <r>
    <s v="4073"/>
    <s v="Lee-Russell Council of Governments"/>
    <s v="DR"/>
    <s v="DO"/>
    <x v="4"/>
    <x v="25"/>
    <x v="0"/>
    <m/>
    <m/>
    <m/>
  </r>
  <r>
    <s v="4073"/>
    <s v="Lee-Russell Council of Governments"/>
    <s v="DR"/>
    <s v="DO"/>
    <x v="5"/>
    <x v="25"/>
    <x v="0"/>
    <m/>
    <m/>
    <m/>
  </r>
  <r>
    <s v="4073"/>
    <s v="Lee-Russell Council of Governments"/>
    <s v="DR"/>
    <s v="DO"/>
    <x v="6"/>
    <x v="25"/>
    <x v="0"/>
    <m/>
    <m/>
    <m/>
  </r>
  <r>
    <s v="4073"/>
    <s v="Lee-Russell Council of Governments"/>
    <s v="DR"/>
    <s v="DO"/>
    <x v="7"/>
    <x v="25"/>
    <x v="0"/>
    <m/>
    <n v="58559"/>
    <m/>
  </r>
  <r>
    <s v="4074"/>
    <s v="Pasco County Public Transportation"/>
    <s v="DR"/>
    <s v="DO"/>
    <x v="0"/>
    <x v="24"/>
    <x v="0"/>
    <m/>
    <m/>
    <m/>
  </r>
  <r>
    <s v="4074"/>
    <s v="Pasco County Public Transportation"/>
    <s v="DR"/>
    <s v="DO"/>
    <x v="1"/>
    <x v="24"/>
    <x v="0"/>
    <m/>
    <m/>
    <m/>
  </r>
  <r>
    <s v="4074"/>
    <s v="Pasco County Public Transportation"/>
    <s v="DR"/>
    <s v="DO"/>
    <x v="2"/>
    <x v="24"/>
    <x v="0"/>
    <m/>
    <m/>
    <m/>
  </r>
  <r>
    <s v="4074"/>
    <s v="Pasco County Public Transportation"/>
    <s v="DR"/>
    <s v="DO"/>
    <x v="3"/>
    <x v="24"/>
    <x v="0"/>
    <m/>
    <m/>
    <m/>
  </r>
  <r>
    <s v="4074"/>
    <s v="Pasco County Public Transportation"/>
    <s v="DR"/>
    <s v="DO"/>
    <x v="4"/>
    <x v="24"/>
    <x v="0"/>
    <m/>
    <n v="125"/>
    <n v="1045"/>
  </r>
  <r>
    <s v="4074"/>
    <s v="Pasco County Public Transportation"/>
    <s v="DR"/>
    <s v="DO"/>
    <x v="5"/>
    <x v="24"/>
    <x v="0"/>
    <m/>
    <m/>
    <m/>
  </r>
  <r>
    <s v="4074"/>
    <s v="Pasco County Public Transportation"/>
    <s v="DR"/>
    <s v="DO"/>
    <x v="6"/>
    <x v="24"/>
    <x v="0"/>
    <m/>
    <m/>
    <m/>
  </r>
  <r>
    <s v="4074"/>
    <s v="Pasco County Public Transportation"/>
    <s v="DR"/>
    <s v="DO"/>
    <x v="7"/>
    <x v="24"/>
    <x v="0"/>
    <m/>
    <n v="30918"/>
    <n v="258227"/>
  </r>
  <r>
    <s v="4074"/>
    <s v="Pasco County Public Transportation"/>
    <s v="DT"/>
    <s v="PT"/>
    <x v="0"/>
    <x v="24"/>
    <x v="0"/>
    <m/>
    <m/>
    <m/>
  </r>
  <r>
    <s v="4074"/>
    <s v="Pasco County Public Transportation"/>
    <s v="DT"/>
    <s v="PT"/>
    <x v="1"/>
    <x v="24"/>
    <x v="0"/>
    <m/>
    <m/>
    <m/>
  </r>
  <r>
    <s v="4074"/>
    <s v="Pasco County Public Transportation"/>
    <s v="DT"/>
    <s v="PT"/>
    <x v="2"/>
    <x v="24"/>
    <x v="0"/>
    <m/>
    <m/>
    <m/>
  </r>
  <r>
    <s v="4074"/>
    <s v="Pasco County Public Transportation"/>
    <s v="DT"/>
    <s v="PT"/>
    <x v="3"/>
    <x v="24"/>
    <x v="0"/>
    <m/>
    <m/>
    <m/>
  </r>
  <r>
    <s v="4074"/>
    <s v="Pasco County Public Transportation"/>
    <s v="DT"/>
    <s v="PT"/>
    <x v="4"/>
    <x v="24"/>
    <x v="0"/>
    <m/>
    <m/>
    <m/>
  </r>
  <r>
    <s v="4074"/>
    <s v="Pasco County Public Transportation"/>
    <s v="DT"/>
    <s v="PT"/>
    <x v="5"/>
    <x v="24"/>
    <x v="0"/>
    <m/>
    <m/>
    <m/>
  </r>
  <r>
    <s v="4074"/>
    <s v="Pasco County Public Transportation"/>
    <s v="DT"/>
    <s v="PT"/>
    <x v="6"/>
    <x v="24"/>
    <x v="0"/>
    <m/>
    <m/>
    <m/>
  </r>
  <r>
    <s v="4074"/>
    <s v="Pasco County Public Transportation"/>
    <s v="DT"/>
    <s v="PT"/>
    <x v="7"/>
    <x v="24"/>
    <x v="0"/>
    <m/>
    <n v="44307"/>
    <n v="379389"/>
  </r>
  <r>
    <s v="4074"/>
    <s v="Pasco County Public Transportation"/>
    <s v="MB"/>
    <s v="DO"/>
    <x v="0"/>
    <x v="24"/>
    <x v="0"/>
    <m/>
    <m/>
    <m/>
  </r>
  <r>
    <s v="4074"/>
    <s v="Pasco County Public Transportation"/>
    <s v="MB"/>
    <s v="DO"/>
    <x v="1"/>
    <x v="24"/>
    <x v="0"/>
    <m/>
    <m/>
    <m/>
  </r>
  <r>
    <s v="4074"/>
    <s v="Pasco County Public Transportation"/>
    <s v="MB"/>
    <s v="DO"/>
    <x v="2"/>
    <x v="24"/>
    <x v="0"/>
    <m/>
    <m/>
    <m/>
  </r>
  <r>
    <s v="4074"/>
    <s v="Pasco County Public Transportation"/>
    <s v="MB"/>
    <s v="DO"/>
    <x v="3"/>
    <x v="24"/>
    <x v="0"/>
    <m/>
    <m/>
    <m/>
  </r>
  <r>
    <s v="4074"/>
    <s v="Pasco County Public Transportation"/>
    <s v="MB"/>
    <s v="DO"/>
    <x v="4"/>
    <x v="24"/>
    <x v="0"/>
    <m/>
    <n v="3392"/>
    <n v="24564"/>
  </r>
  <r>
    <s v="4074"/>
    <s v="Pasco County Public Transportation"/>
    <s v="MB"/>
    <s v="DO"/>
    <x v="5"/>
    <x v="24"/>
    <x v="0"/>
    <m/>
    <n v="2176"/>
    <n v="15753"/>
  </r>
  <r>
    <s v="4074"/>
    <s v="Pasco County Public Transportation"/>
    <s v="MB"/>
    <s v="DO"/>
    <x v="6"/>
    <x v="24"/>
    <x v="0"/>
    <m/>
    <m/>
    <m/>
  </r>
  <r>
    <s v="4074"/>
    <s v="Pasco County Public Transportation"/>
    <s v="MB"/>
    <s v="DO"/>
    <x v="7"/>
    <x v="24"/>
    <x v="0"/>
    <m/>
    <n v="956591"/>
    <n v="6926827"/>
  </r>
  <r>
    <s v="4077"/>
    <s v="South Florida Regional Transportation Authority"/>
    <s v="CR"/>
    <s v="PT"/>
    <x v="0"/>
    <x v="24"/>
    <x v="0"/>
    <m/>
    <n v="4670"/>
    <m/>
  </r>
  <r>
    <s v="4077"/>
    <s v="South Florida Regional Transportation Authority"/>
    <s v="CR"/>
    <s v="PT"/>
    <x v="1"/>
    <x v="24"/>
    <x v="0"/>
    <m/>
    <n v="1983"/>
    <m/>
  </r>
  <r>
    <s v="4077"/>
    <s v="South Florida Regional Transportation Authority"/>
    <s v="CR"/>
    <s v="PT"/>
    <x v="2"/>
    <x v="24"/>
    <x v="0"/>
    <m/>
    <n v="5428"/>
    <m/>
  </r>
  <r>
    <s v="4077"/>
    <s v="South Florida Regional Transportation Authority"/>
    <s v="CR"/>
    <s v="PT"/>
    <x v="3"/>
    <x v="24"/>
    <x v="0"/>
    <m/>
    <n v="1499"/>
    <m/>
  </r>
  <r>
    <s v="4077"/>
    <s v="South Florida Regional Transportation Authority"/>
    <s v="CR"/>
    <s v="PT"/>
    <x v="4"/>
    <x v="24"/>
    <x v="180"/>
    <n v="115"/>
    <n v="13587"/>
    <n v="382338"/>
  </r>
  <r>
    <s v="4077"/>
    <s v="South Florida Regional Transportation Authority"/>
    <s v="CR"/>
    <s v="PT"/>
    <x v="5"/>
    <x v="24"/>
    <x v="181"/>
    <n v="32"/>
    <n v="5225"/>
    <n v="144106"/>
  </r>
  <r>
    <s v="4077"/>
    <s v="South Florida Regional Transportation Authority"/>
    <s v="CR"/>
    <s v="PT"/>
    <x v="6"/>
    <x v="24"/>
    <x v="182"/>
    <n v="32"/>
    <n v="4398"/>
    <n v="150016"/>
  </r>
  <r>
    <s v="4077"/>
    <s v="South Florida Regional Transportation Authority"/>
    <s v="CR"/>
    <s v="PT"/>
    <x v="7"/>
    <x v="24"/>
    <x v="183"/>
    <n v="32960"/>
    <n v="4005967"/>
    <n v="115414171"/>
  </r>
  <r>
    <s v="4077"/>
    <s v="South Florida Regional Transportation Authority"/>
    <s v="MB"/>
    <s v="PT"/>
    <x v="0"/>
    <x v="24"/>
    <x v="0"/>
    <m/>
    <m/>
    <m/>
  </r>
  <r>
    <s v="4077"/>
    <s v="South Florida Regional Transportation Authority"/>
    <s v="MB"/>
    <s v="PT"/>
    <x v="1"/>
    <x v="24"/>
    <x v="0"/>
    <m/>
    <m/>
    <m/>
  </r>
  <r>
    <s v="4077"/>
    <s v="South Florida Regional Transportation Authority"/>
    <s v="MB"/>
    <s v="PT"/>
    <x v="2"/>
    <x v="24"/>
    <x v="0"/>
    <m/>
    <m/>
    <m/>
  </r>
  <r>
    <s v="4077"/>
    <s v="South Florida Regional Transportation Authority"/>
    <s v="MB"/>
    <s v="PT"/>
    <x v="3"/>
    <x v="24"/>
    <x v="0"/>
    <m/>
    <m/>
    <m/>
  </r>
  <r>
    <s v="4077"/>
    <s v="South Florida Regional Transportation Authority"/>
    <s v="MB"/>
    <s v="PT"/>
    <x v="4"/>
    <x v="24"/>
    <x v="0"/>
    <m/>
    <n v="3415"/>
    <n v="13514"/>
  </r>
  <r>
    <s v="4077"/>
    <s v="South Florida Regional Transportation Authority"/>
    <s v="MB"/>
    <s v="PT"/>
    <x v="5"/>
    <x v="24"/>
    <x v="0"/>
    <m/>
    <n v="591"/>
    <n v="2014"/>
  </r>
  <r>
    <s v="4077"/>
    <s v="South Florida Regional Transportation Authority"/>
    <s v="MB"/>
    <s v="PT"/>
    <x v="6"/>
    <x v="24"/>
    <x v="0"/>
    <m/>
    <n v="532"/>
    <n v="1904"/>
  </r>
  <r>
    <s v="4077"/>
    <s v="South Florida Regional Transportation Authority"/>
    <s v="MB"/>
    <s v="PT"/>
    <x v="7"/>
    <x v="24"/>
    <x v="0"/>
    <m/>
    <n v="935919"/>
    <n v="3673894"/>
  </r>
  <r>
    <s v="4078"/>
    <s v="Cobb County Department of Transportation Authority"/>
    <s v="DR"/>
    <s v="PT"/>
    <x v="0"/>
    <x v="23"/>
    <x v="0"/>
    <m/>
    <m/>
    <m/>
  </r>
  <r>
    <s v="4078"/>
    <s v="Cobb County Department of Transportation Authority"/>
    <s v="DR"/>
    <s v="PT"/>
    <x v="1"/>
    <x v="23"/>
    <x v="0"/>
    <m/>
    <m/>
    <m/>
  </r>
  <r>
    <s v="4078"/>
    <s v="Cobb County Department of Transportation Authority"/>
    <s v="DR"/>
    <s v="PT"/>
    <x v="2"/>
    <x v="23"/>
    <x v="0"/>
    <m/>
    <m/>
    <m/>
  </r>
  <r>
    <s v="4078"/>
    <s v="Cobb County Department of Transportation Authority"/>
    <s v="DR"/>
    <s v="PT"/>
    <x v="3"/>
    <x v="23"/>
    <x v="0"/>
    <m/>
    <m/>
    <m/>
  </r>
  <r>
    <s v="4078"/>
    <s v="Cobb County Department of Transportation Authority"/>
    <s v="DR"/>
    <s v="PT"/>
    <x v="4"/>
    <x v="23"/>
    <x v="0"/>
    <m/>
    <n v="213"/>
    <n v="1558"/>
  </r>
  <r>
    <s v="4078"/>
    <s v="Cobb County Department of Transportation Authority"/>
    <s v="DR"/>
    <s v="PT"/>
    <x v="5"/>
    <x v="23"/>
    <x v="0"/>
    <m/>
    <n v="115"/>
    <n v="866"/>
  </r>
  <r>
    <s v="4078"/>
    <s v="Cobb County Department of Transportation Authority"/>
    <s v="DR"/>
    <s v="PT"/>
    <x v="6"/>
    <x v="23"/>
    <x v="0"/>
    <m/>
    <m/>
    <m/>
  </r>
  <r>
    <s v="4078"/>
    <s v="Cobb County Department of Transportation Authority"/>
    <s v="DR"/>
    <s v="PT"/>
    <x v="7"/>
    <x v="23"/>
    <x v="0"/>
    <m/>
    <n v="60673"/>
    <n v="444801"/>
  </r>
  <r>
    <s v="4078"/>
    <s v="Cobb County Department of Transportation Authority"/>
    <s v="MB"/>
    <s v="PT"/>
    <x v="0"/>
    <x v="23"/>
    <x v="0"/>
    <m/>
    <m/>
    <m/>
  </r>
  <r>
    <s v="4078"/>
    <s v="Cobb County Department of Transportation Authority"/>
    <s v="MB"/>
    <s v="PT"/>
    <x v="1"/>
    <x v="23"/>
    <x v="0"/>
    <m/>
    <m/>
    <m/>
  </r>
  <r>
    <s v="4078"/>
    <s v="Cobb County Department of Transportation Authority"/>
    <s v="MB"/>
    <s v="PT"/>
    <x v="2"/>
    <x v="23"/>
    <x v="0"/>
    <m/>
    <m/>
    <m/>
  </r>
  <r>
    <s v="4078"/>
    <s v="Cobb County Department of Transportation Authority"/>
    <s v="MB"/>
    <s v="PT"/>
    <x v="3"/>
    <x v="23"/>
    <x v="0"/>
    <m/>
    <m/>
    <m/>
  </r>
  <r>
    <s v="4078"/>
    <s v="Cobb County Department of Transportation Authority"/>
    <s v="MB"/>
    <s v="PT"/>
    <x v="4"/>
    <x v="23"/>
    <x v="0"/>
    <m/>
    <n v="13502"/>
    <n v="107611"/>
  </r>
  <r>
    <s v="4078"/>
    <s v="Cobb County Department of Transportation Authority"/>
    <s v="MB"/>
    <s v="PT"/>
    <x v="5"/>
    <x v="23"/>
    <x v="0"/>
    <m/>
    <n v="6201"/>
    <n v="30445"/>
  </r>
  <r>
    <s v="4078"/>
    <s v="Cobb County Department of Transportation Authority"/>
    <s v="MB"/>
    <s v="PT"/>
    <x v="6"/>
    <x v="23"/>
    <x v="0"/>
    <m/>
    <m/>
    <m/>
  </r>
  <r>
    <s v="4078"/>
    <s v="Cobb County Department of Transportation Authority"/>
    <s v="MB"/>
    <s v="PT"/>
    <x v="7"/>
    <x v="23"/>
    <x v="0"/>
    <m/>
    <n v="3785150"/>
    <n v="29162035"/>
  </r>
  <r>
    <s v="4080"/>
    <s v="Kingsport Area Transit System"/>
    <s v="DR"/>
    <s v="DO"/>
    <x v="0"/>
    <x v="19"/>
    <x v="0"/>
    <m/>
    <m/>
    <m/>
  </r>
  <r>
    <s v="4080"/>
    <s v="Kingsport Area Transit System"/>
    <s v="DR"/>
    <s v="DO"/>
    <x v="1"/>
    <x v="19"/>
    <x v="0"/>
    <m/>
    <m/>
    <m/>
  </r>
  <r>
    <s v="4080"/>
    <s v="Kingsport Area Transit System"/>
    <s v="DR"/>
    <s v="DO"/>
    <x v="2"/>
    <x v="19"/>
    <x v="0"/>
    <m/>
    <m/>
    <m/>
  </r>
  <r>
    <s v="4080"/>
    <s v="Kingsport Area Transit System"/>
    <s v="DR"/>
    <s v="DO"/>
    <x v="3"/>
    <x v="19"/>
    <x v="0"/>
    <m/>
    <m/>
    <m/>
  </r>
  <r>
    <s v="4080"/>
    <s v="Kingsport Area Transit System"/>
    <s v="DR"/>
    <s v="DO"/>
    <x v="4"/>
    <x v="19"/>
    <x v="0"/>
    <m/>
    <m/>
    <m/>
  </r>
  <r>
    <s v="4080"/>
    <s v="Kingsport Area Transit System"/>
    <s v="DR"/>
    <s v="DO"/>
    <x v="5"/>
    <x v="19"/>
    <x v="0"/>
    <m/>
    <m/>
    <m/>
  </r>
  <r>
    <s v="4080"/>
    <s v="Kingsport Area Transit System"/>
    <s v="DR"/>
    <s v="DO"/>
    <x v="6"/>
    <x v="19"/>
    <x v="0"/>
    <m/>
    <m/>
    <m/>
  </r>
  <r>
    <s v="4080"/>
    <s v="Kingsport Area Transit System"/>
    <s v="DR"/>
    <s v="DO"/>
    <x v="7"/>
    <x v="19"/>
    <x v="0"/>
    <m/>
    <n v="12732"/>
    <m/>
  </r>
  <r>
    <s v="4080"/>
    <s v="Kingsport Area Transit System"/>
    <s v="MB"/>
    <s v="DO"/>
    <x v="0"/>
    <x v="19"/>
    <x v="0"/>
    <m/>
    <m/>
    <m/>
  </r>
  <r>
    <s v="4080"/>
    <s v="Kingsport Area Transit System"/>
    <s v="MB"/>
    <s v="DO"/>
    <x v="1"/>
    <x v="19"/>
    <x v="0"/>
    <m/>
    <m/>
    <m/>
  </r>
  <r>
    <s v="4080"/>
    <s v="Kingsport Area Transit System"/>
    <s v="MB"/>
    <s v="DO"/>
    <x v="2"/>
    <x v="19"/>
    <x v="0"/>
    <m/>
    <m/>
    <m/>
  </r>
  <r>
    <s v="4080"/>
    <s v="Kingsport Area Transit System"/>
    <s v="MB"/>
    <s v="DO"/>
    <x v="3"/>
    <x v="19"/>
    <x v="0"/>
    <m/>
    <m/>
    <m/>
  </r>
  <r>
    <s v="4080"/>
    <s v="Kingsport Area Transit System"/>
    <s v="MB"/>
    <s v="DO"/>
    <x v="4"/>
    <x v="19"/>
    <x v="0"/>
    <m/>
    <m/>
    <m/>
  </r>
  <r>
    <s v="4080"/>
    <s v="Kingsport Area Transit System"/>
    <s v="MB"/>
    <s v="DO"/>
    <x v="5"/>
    <x v="19"/>
    <x v="0"/>
    <m/>
    <m/>
    <m/>
  </r>
  <r>
    <s v="4080"/>
    <s v="Kingsport Area Transit System"/>
    <s v="MB"/>
    <s v="DO"/>
    <x v="6"/>
    <x v="19"/>
    <x v="0"/>
    <m/>
    <m/>
    <m/>
  </r>
  <r>
    <s v="4080"/>
    <s v="Kingsport Area Transit System"/>
    <s v="MB"/>
    <s v="DO"/>
    <x v="7"/>
    <x v="19"/>
    <x v="0"/>
    <m/>
    <n v="137651"/>
    <m/>
  </r>
  <r>
    <s v="4081"/>
    <s v="Anderson Transit Authority"/>
    <s v="MB"/>
    <s v="DO"/>
    <x v="0"/>
    <x v="26"/>
    <x v="0"/>
    <m/>
    <m/>
    <m/>
  </r>
  <r>
    <s v="4081"/>
    <s v="Anderson Transit Authority"/>
    <s v="MB"/>
    <s v="DO"/>
    <x v="1"/>
    <x v="26"/>
    <x v="0"/>
    <m/>
    <m/>
    <m/>
  </r>
  <r>
    <s v="4081"/>
    <s v="Anderson Transit Authority"/>
    <s v="MB"/>
    <s v="DO"/>
    <x v="2"/>
    <x v="26"/>
    <x v="0"/>
    <m/>
    <m/>
    <m/>
  </r>
  <r>
    <s v="4081"/>
    <s v="Anderson Transit Authority"/>
    <s v="MB"/>
    <s v="DO"/>
    <x v="3"/>
    <x v="26"/>
    <x v="0"/>
    <m/>
    <m/>
    <m/>
  </r>
  <r>
    <s v="4081"/>
    <s v="Anderson Transit Authority"/>
    <s v="MB"/>
    <s v="DO"/>
    <x v="4"/>
    <x v="26"/>
    <x v="0"/>
    <m/>
    <m/>
    <m/>
  </r>
  <r>
    <s v="4081"/>
    <s v="Anderson Transit Authority"/>
    <s v="MB"/>
    <s v="DO"/>
    <x v="5"/>
    <x v="26"/>
    <x v="0"/>
    <m/>
    <m/>
    <m/>
  </r>
  <r>
    <s v="4081"/>
    <s v="Anderson Transit Authority"/>
    <s v="MB"/>
    <s v="DO"/>
    <x v="6"/>
    <x v="26"/>
    <x v="0"/>
    <m/>
    <m/>
    <m/>
  </r>
  <r>
    <s v="4081"/>
    <s v="Anderson Transit Authority"/>
    <s v="MB"/>
    <s v="DO"/>
    <x v="7"/>
    <x v="26"/>
    <x v="0"/>
    <m/>
    <n v="326932"/>
    <m/>
  </r>
  <r>
    <s v="4082"/>
    <s v="Douglas County Rideshare"/>
    <s v="VP"/>
    <s v="DO"/>
    <x v="0"/>
    <x v="23"/>
    <x v="0"/>
    <m/>
    <m/>
    <m/>
  </r>
  <r>
    <s v="4082"/>
    <s v="Douglas County Rideshare"/>
    <s v="VP"/>
    <s v="DO"/>
    <x v="1"/>
    <x v="23"/>
    <x v="0"/>
    <m/>
    <m/>
    <m/>
  </r>
  <r>
    <s v="4082"/>
    <s v="Douglas County Rideshare"/>
    <s v="VP"/>
    <s v="DO"/>
    <x v="2"/>
    <x v="23"/>
    <x v="0"/>
    <m/>
    <m/>
    <m/>
  </r>
  <r>
    <s v="4082"/>
    <s v="Douglas County Rideshare"/>
    <s v="VP"/>
    <s v="DO"/>
    <x v="3"/>
    <x v="23"/>
    <x v="0"/>
    <m/>
    <m/>
    <m/>
  </r>
  <r>
    <s v="4082"/>
    <s v="Douglas County Rideshare"/>
    <s v="VP"/>
    <s v="DO"/>
    <x v="4"/>
    <x v="23"/>
    <x v="0"/>
    <m/>
    <n v="753"/>
    <n v="28973"/>
  </r>
  <r>
    <s v="4082"/>
    <s v="Douglas County Rideshare"/>
    <s v="VP"/>
    <s v="DO"/>
    <x v="5"/>
    <x v="23"/>
    <x v="0"/>
    <m/>
    <m/>
    <m/>
  </r>
  <r>
    <s v="4082"/>
    <s v="Douglas County Rideshare"/>
    <s v="VP"/>
    <s v="DO"/>
    <x v="6"/>
    <x v="23"/>
    <x v="0"/>
    <m/>
    <m/>
    <m/>
  </r>
  <r>
    <s v="4082"/>
    <s v="Douglas County Rideshare"/>
    <s v="VP"/>
    <s v="DO"/>
    <x v="7"/>
    <x v="23"/>
    <x v="0"/>
    <m/>
    <n v="191499"/>
    <n v="7359218"/>
  </r>
  <r>
    <s v="4086"/>
    <s v="Metropolitan Bus Authority"/>
    <s v="DR"/>
    <s v="DO"/>
    <x v="0"/>
    <x v="27"/>
    <x v="0"/>
    <m/>
    <m/>
    <m/>
  </r>
  <r>
    <s v="4086"/>
    <s v="Metropolitan Bus Authority"/>
    <s v="DR"/>
    <s v="DO"/>
    <x v="1"/>
    <x v="27"/>
    <x v="0"/>
    <m/>
    <m/>
    <m/>
  </r>
  <r>
    <s v="4086"/>
    <s v="Metropolitan Bus Authority"/>
    <s v="DR"/>
    <s v="DO"/>
    <x v="2"/>
    <x v="27"/>
    <x v="0"/>
    <m/>
    <m/>
    <m/>
  </r>
  <r>
    <s v="4086"/>
    <s v="Metropolitan Bus Authority"/>
    <s v="DR"/>
    <s v="DO"/>
    <x v="3"/>
    <x v="27"/>
    <x v="0"/>
    <m/>
    <m/>
    <m/>
  </r>
  <r>
    <s v="4086"/>
    <s v="Metropolitan Bus Authority"/>
    <s v="DR"/>
    <s v="DO"/>
    <x v="4"/>
    <x v="27"/>
    <x v="0"/>
    <m/>
    <n v="348"/>
    <n v="2236"/>
  </r>
  <r>
    <s v="4086"/>
    <s v="Metropolitan Bus Authority"/>
    <s v="DR"/>
    <s v="DO"/>
    <x v="5"/>
    <x v="27"/>
    <x v="0"/>
    <m/>
    <n v="117"/>
    <n v="753"/>
  </r>
  <r>
    <s v="4086"/>
    <s v="Metropolitan Bus Authority"/>
    <s v="DR"/>
    <s v="DO"/>
    <x v="6"/>
    <x v="27"/>
    <x v="0"/>
    <m/>
    <n v="72"/>
    <n v="460"/>
  </r>
  <r>
    <s v="4086"/>
    <s v="Metropolitan Bus Authority"/>
    <s v="DR"/>
    <s v="DO"/>
    <x v="7"/>
    <x v="27"/>
    <x v="0"/>
    <m/>
    <n v="100892"/>
    <n v="647500"/>
  </r>
  <r>
    <s v="4086"/>
    <s v="Metropolitan Bus Authority"/>
    <s v="MB"/>
    <s v="DO"/>
    <x v="0"/>
    <x v="27"/>
    <x v="0"/>
    <m/>
    <m/>
    <m/>
  </r>
  <r>
    <s v="4086"/>
    <s v="Metropolitan Bus Authority"/>
    <s v="MB"/>
    <s v="DO"/>
    <x v="1"/>
    <x v="27"/>
    <x v="0"/>
    <m/>
    <m/>
    <m/>
  </r>
  <r>
    <s v="4086"/>
    <s v="Metropolitan Bus Authority"/>
    <s v="MB"/>
    <s v="DO"/>
    <x v="2"/>
    <x v="27"/>
    <x v="0"/>
    <m/>
    <m/>
    <m/>
  </r>
  <r>
    <s v="4086"/>
    <s v="Metropolitan Bus Authority"/>
    <s v="MB"/>
    <s v="DO"/>
    <x v="3"/>
    <x v="27"/>
    <x v="0"/>
    <m/>
    <m/>
    <m/>
  </r>
  <r>
    <s v="4086"/>
    <s v="Metropolitan Bus Authority"/>
    <s v="MB"/>
    <s v="DO"/>
    <x v="4"/>
    <x v="27"/>
    <x v="0"/>
    <m/>
    <n v="35232"/>
    <n v="130358"/>
  </r>
  <r>
    <s v="4086"/>
    <s v="Metropolitan Bus Authority"/>
    <s v="MB"/>
    <s v="DO"/>
    <x v="5"/>
    <x v="27"/>
    <x v="0"/>
    <m/>
    <n v="15318"/>
    <n v="56676"/>
  </r>
  <r>
    <s v="4086"/>
    <s v="Metropolitan Bus Authority"/>
    <s v="MB"/>
    <s v="DO"/>
    <x v="6"/>
    <x v="27"/>
    <x v="0"/>
    <m/>
    <n v="7634"/>
    <n v="28245"/>
  </r>
  <r>
    <s v="4086"/>
    <s v="Metropolitan Bus Authority"/>
    <s v="MB"/>
    <s v="DO"/>
    <x v="7"/>
    <x v="27"/>
    <x v="0"/>
    <m/>
    <n v="10404341"/>
    <n v="38496062"/>
  </r>
  <r>
    <s v="4087"/>
    <s v="Durham Area Transit Authority"/>
    <s v="DR"/>
    <s v="PT"/>
    <x v="0"/>
    <x v="20"/>
    <x v="0"/>
    <m/>
    <m/>
    <m/>
  </r>
  <r>
    <s v="4087"/>
    <s v="Durham Area Transit Authority"/>
    <s v="DR"/>
    <s v="PT"/>
    <x v="1"/>
    <x v="20"/>
    <x v="0"/>
    <m/>
    <m/>
    <m/>
  </r>
  <r>
    <s v="4087"/>
    <s v="Durham Area Transit Authority"/>
    <s v="DR"/>
    <s v="PT"/>
    <x v="2"/>
    <x v="20"/>
    <x v="0"/>
    <m/>
    <m/>
    <m/>
  </r>
  <r>
    <s v="4087"/>
    <s v="Durham Area Transit Authority"/>
    <s v="DR"/>
    <s v="PT"/>
    <x v="3"/>
    <x v="20"/>
    <x v="0"/>
    <m/>
    <m/>
    <m/>
  </r>
  <r>
    <s v="4087"/>
    <s v="Durham Area Transit Authority"/>
    <s v="DR"/>
    <s v="PT"/>
    <x v="4"/>
    <x v="20"/>
    <x v="0"/>
    <m/>
    <n v="661"/>
    <n v="5989"/>
  </r>
  <r>
    <s v="4087"/>
    <s v="Durham Area Transit Authority"/>
    <s v="DR"/>
    <s v="PT"/>
    <x v="5"/>
    <x v="20"/>
    <x v="0"/>
    <m/>
    <n v="223"/>
    <n v="1762"/>
  </r>
  <r>
    <s v="4087"/>
    <s v="Durham Area Transit Authority"/>
    <s v="DR"/>
    <s v="PT"/>
    <x v="6"/>
    <x v="20"/>
    <x v="0"/>
    <m/>
    <n v="77"/>
    <n v="491"/>
  </r>
  <r>
    <s v="4087"/>
    <s v="Durham Area Transit Authority"/>
    <s v="DR"/>
    <s v="PT"/>
    <x v="7"/>
    <x v="20"/>
    <x v="0"/>
    <m/>
    <n v="188267"/>
    <n v="1681556"/>
  </r>
  <r>
    <s v="4087"/>
    <s v="Durham Area Transit Authority"/>
    <s v="MB"/>
    <s v="PT"/>
    <x v="0"/>
    <x v="20"/>
    <x v="0"/>
    <m/>
    <m/>
    <m/>
  </r>
  <r>
    <s v="4087"/>
    <s v="Durham Area Transit Authority"/>
    <s v="MB"/>
    <s v="PT"/>
    <x v="1"/>
    <x v="20"/>
    <x v="0"/>
    <m/>
    <m/>
    <m/>
  </r>
  <r>
    <s v="4087"/>
    <s v="Durham Area Transit Authority"/>
    <s v="MB"/>
    <s v="PT"/>
    <x v="2"/>
    <x v="20"/>
    <x v="0"/>
    <m/>
    <m/>
    <m/>
  </r>
  <r>
    <s v="4087"/>
    <s v="Durham Area Transit Authority"/>
    <s v="MB"/>
    <s v="PT"/>
    <x v="3"/>
    <x v="20"/>
    <x v="0"/>
    <m/>
    <m/>
    <m/>
  </r>
  <r>
    <s v="4087"/>
    <s v="Durham Area Transit Authority"/>
    <s v="MB"/>
    <s v="PT"/>
    <x v="4"/>
    <x v="20"/>
    <x v="0"/>
    <m/>
    <n v="20413"/>
    <n v="72807"/>
  </r>
  <r>
    <s v="4087"/>
    <s v="Durham Area Transit Authority"/>
    <s v="MB"/>
    <s v="PT"/>
    <x v="5"/>
    <x v="20"/>
    <x v="0"/>
    <m/>
    <n v="14628"/>
    <n v="53789"/>
  </r>
  <r>
    <s v="4087"/>
    <s v="Durham Area Transit Authority"/>
    <s v="MB"/>
    <s v="PT"/>
    <x v="6"/>
    <x v="20"/>
    <x v="0"/>
    <m/>
    <n v="5587"/>
    <n v="20909"/>
  </r>
  <r>
    <s v="4087"/>
    <s v="Durham Area Transit Authority"/>
    <s v="MB"/>
    <s v="PT"/>
    <x v="7"/>
    <x v="20"/>
    <x v="0"/>
    <m/>
    <n v="6313884"/>
    <n v="22758953"/>
  </r>
  <r>
    <s v="4088"/>
    <s v="Spartanburg County Transportation Services"/>
    <s v="DR"/>
    <s v="PT"/>
    <x v="0"/>
    <x v="26"/>
    <x v="0"/>
    <m/>
    <m/>
    <m/>
  </r>
  <r>
    <s v="4088"/>
    <s v="Spartanburg County Transportation Services"/>
    <s v="DR"/>
    <s v="PT"/>
    <x v="1"/>
    <x v="26"/>
    <x v="0"/>
    <m/>
    <m/>
    <m/>
  </r>
  <r>
    <s v="4088"/>
    <s v="Spartanburg County Transportation Services"/>
    <s v="DR"/>
    <s v="PT"/>
    <x v="2"/>
    <x v="26"/>
    <x v="0"/>
    <m/>
    <m/>
    <m/>
  </r>
  <r>
    <s v="4088"/>
    <s v="Spartanburg County Transportation Services"/>
    <s v="DR"/>
    <s v="PT"/>
    <x v="3"/>
    <x v="26"/>
    <x v="0"/>
    <m/>
    <m/>
    <m/>
  </r>
  <r>
    <s v="4088"/>
    <s v="Spartanburg County Transportation Services"/>
    <s v="DR"/>
    <s v="PT"/>
    <x v="4"/>
    <x v="26"/>
    <x v="0"/>
    <m/>
    <n v="723"/>
    <n v="9860"/>
  </r>
  <r>
    <s v="4088"/>
    <s v="Spartanburg County Transportation Services"/>
    <s v="DR"/>
    <s v="PT"/>
    <x v="5"/>
    <x v="26"/>
    <x v="0"/>
    <m/>
    <n v="74"/>
    <n v="1006"/>
  </r>
  <r>
    <s v="4088"/>
    <s v="Spartanburg County Transportation Services"/>
    <s v="DR"/>
    <s v="PT"/>
    <x v="6"/>
    <x v="26"/>
    <x v="0"/>
    <m/>
    <m/>
    <m/>
  </r>
  <r>
    <s v="4088"/>
    <s v="Spartanburg County Transportation Services"/>
    <s v="DR"/>
    <s v="PT"/>
    <x v="7"/>
    <x v="26"/>
    <x v="0"/>
    <m/>
    <n v="191901"/>
    <n v="2615922"/>
  </r>
  <r>
    <s v="4089"/>
    <s v="Phenix City Express"/>
    <s v="DR"/>
    <s v="DO"/>
    <x v="0"/>
    <x v="25"/>
    <x v="0"/>
    <m/>
    <m/>
    <m/>
  </r>
  <r>
    <s v="4089"/>
    <s v="Phenix City Express"/>
    <s v="DR"/>
    <s v="DO"/>
    <x v="1"/>
    <x v="25"/>
    <x v="0"/>
    <m/>
    <m/>
    <m/>
  </r>
  <r>
    <s v="4089"/>
    <s v="Phenix City Express"/>
    <s v="DR"/>
    <s v="DO"/>
    <x v="2"/>
    <x v="25"/>
    <x v="0"/>
    <m/>
    <m/>
    <m/>
  </r>
  <r>
    <s v="4089"/>
    <s v="Phenix City Express"/>
    <s v="DR"/>
    <s v="DO"/>
    <x v="3"/>
    <x v="25"/>
    <x v="0"/>
    <m/>
    <m/>
    <m/>
  </r>
  <r>
    <s v="4089"/>
    <s v="Phenix City Express"/>
    <s v="DR"/>
    <s v="DO"/>
    <x v="4"/>
    <x v="25"/>
    <x v="0"/>
    <m/>
    <m/>
    <m/>
  </r>
  <r>
    <s v="4089"/>
    <s v="Phenix City Express"/>
    <s v="DR"/>
    <s v="DO"/>
    <x v="5"/>
    <x v="25"/>
    <x v="0"/>
    <m/>
    <m/>
    <m/>
  </r>
  <r>
    <s v="4089"/>
    <s v="Phenix City Express"/>
    <s v="DR"/>
    <s v="DO"/>
    <x v="6"/>
    <x v="25"/>
    <x v="0"/>
    <m/>
    <m/>
    <m/>
  </r>
  <r>
    <s v="4089"/>
    <s v="Phenix City Express"/>
    <s v="DR"/>
    <s v="DO"/>
    <x v="7"/>
    <x v="25"/>
    <x v="0"/>
    <m/>
    <n v="16202"/>
    <m/>
  </r>
  <r>
    <s v="4089"/>
    <s v="Phenix City Express"/>
    <s v="MB"/>
    <s v="DO"/>
    <x v="0"/>
    <x v="25"/>
    <x v="0"/>
    <m/>
    <m/>
    <m/>
  </r>
  <r>
    <s v="4089"/>
    <s v="Phenix City Express"/>
    <s v="MB"/>
    <s v="DO"/>
    <x v="1"/>
    <x v="25"/>
    <x v="0"/>
    <m/>
    <m/>
    <m/>
  </r>
  <r>
    <s v="4089"/>
    <s v="Phenix City Express"/>
    <s v="MB"/>
    <s v="DO"/>
    <x v="2"/>
    <x v="25"/>
    <x v="0"/>
    <m/>
    <m/>
    <m/>
  </r>
  <r>
    <s v="4089"/>
    <s v="Phenix City Express"/>
    <s v="MB"/>
    <s v="DO"/>
    <x v="3"/>
    <x v="25"/>
    <x v="0"/>
    <m/>
    <m/>
    <m/>
  </r>
  <r>
    <s v="4089"/>
    <s v="Phenix City Express"/>
    <s v="MB"/>
    <s v="DO"/>
    <x v="4"/>
    <x v="25"/>
    <x v="0"/>
    <m/>
    <m/>
    <m/>
  </r>
  <r>
    <s v="4089"/>
    <s v="Phenix City Express"/>
    <s v="MB"/>
    <s v="DO"/>
    <x v="5"/>
    <x v="25"/>
    <x v="0"/>
    <m/>
    <m/>
    <m/>
  </r>
  <r>
    <s v="4089"/>
    <s v="Phenix City Express"/>
    <s v="MB"/>
    <s v="DO"/>
    <x v="6"/>
    <x v="25"/>
    <x v="0"/>
    <m/>
    <m/>
    <m/>
  </r>
  <r>
    <s v="4089"/>
    <s v="Phenix City Express"/>
    <s v="MB"/>
    <s v="DO"/>
    <x v="7"/>
    <x v="25"/>
    <x v="0"/>
    <m/>
    <n v="34991"/>
    <m/>
  </r>
  <r>
    <s v="4092"/>
    <s v="Clarksville Transit System"/>
    <s v="DR"/>
    <s v="DO"/>
    <x v="0"/>
    <x v="19"/>
    <x v="0"/>
    <m/>
    <m/>
    <m/>
  </r>
  <r>
    <s v="4092"/>
    <s v="Clarksville Transit System"/>
    <s v="DR"/>
    <s v="DO"/>
    <x v="1"/>
    <x v="19"/>
    <x v="0"/>
    <m/>
    <m/>
    <m/>
  </r>
  <r>
    <s v="4092"/>
    <s v="Clarksville Transit System"/>
    <s v="DR"/>
    <s v="DO"/>
    <x v="2"/>
    <x v="19"/>
    <x v="0"/>
    <m/>
    <m/>
    <m/>
  </r>
  <r>
    <s v="4092"/>
    <s v="Clarksville Transit System"/>
    <s v="DR"/>
    <s v="DO"/>
    <x v="3"/>
    <x v="19"/>
    <x v="0"/>
    <m/>
    <m/>
    <m/>
  </r>
  <r>
    <s v="4092"/>
    <s v="Clarksville Transit System"/>
    <s v="DR"/>
    <s v="DO"/>
    <x v="4"/>
    <x v="19"/>
    <x v="0"/>
    <m/>
    <n v="99"/>
    <n v="651"/>
  </r>
  <r>
    <s v="4092"/>
    <s v="Clarksville Transit System"/>
    <s v="DR"/>
    <s v="DO"/>
    <x v="5"/>
    <x v="19"/>
    <x v="0"/>
    <m/>
    <n v="42"/>
    <n v="343"/>
  </r>
  <r>
    <s v="4092"/>
    <s v="Clarksville Transit System"/>
    <s v="DR"/>
    <s v="DO"/>
    <x v="6"/>
    <x v="19"/>
    <x v="0"/>
    <m/>
    <m/>
    <m/>
  </r>
  <r>
    <s v="4092"/>
    <s v="Clarksville Transit System"/>
    <s v="DR"/>
    <s v="DO"/>
    <x v="7"/>
    <x v="19"/>
    <x v="0"/>
    <m/>
    <n v="27738"/>
    <n v="183910"/>
  </r>
  <r>
    <s v="4092"/>
    <s v="Clarksville Transit System"/>
    <s v="MB"/>
    <s v="DO"/>
    <x v="0"/>
    <x v="19"/>
    <x v="0"/>
    <m/>
    <m/>
    <m/>
  </r>
  <r>
    <s v="4092"/>
    <s v="Clarksville Transit System"/>
    <s v="MB"/>
    <s v="DO"/>
    <x v="1"/>
    <x v="19"/>
    <x v="0"/>
    <m/>
    <m/>
    <m/>
  </r>
  <r>
    <s v="4092"/>
    <s v="Clarksville Transit System"/>
    <s v="MB"/>
    <s v="DO"/>
    <x v="2"/>
    <x v="19"/>
    <x v="0"/>
    <m/>
    <m/>
    <m/>
  </r>
  <r>
    <s v="4092"/>
    <s v="Clarksville Transit System"/>
    <s v="MB"/>
    <s v="DO"/>
    <x v="3"/>
    <x v="19"/>
    <x v="0"/>
    <m/>
    <m/>
    <m/>
  </r>
  <r>
    <s v="4092"/>
    <s v="Clarksville Transit System"/>
    <s v="MB"/>
    <s v="DO"/>
    <x v="4"/>
    <x v="19"/>
    <x v="0"/>
    <m/>
    <n v="2978"/>
    <n v="16855"/>
  </r>
  <r>
    <s v="4092"/>
    <s v="Clarksville Transit System"/>
    <s v="MB"/>
    <s v="DO"/>
    <x v="5"/>
    <x v="19"/>
    <x v="0"/>
    <m/>
    <n v="2120"/>
    <n v="11702"/>
  </r>
  <r>
    <s v="4092"/>
    <s v="Clarksville Transit System"/>
    <s v="MB"/>
    <s v="DO"/>
    <x v="6"/>
    <x v="19"/>
    <x v="0"/>
    <m/>
    <m/>
    <m/>
  </r>
  <r>
    <s v="4092"/>
    <s v="Clarksville Transit System"/>
    <s v="MB"/>
    <s v="DO"/>
    <x v="7"/>
    <x v="19"/>
    <x v="0"/>
    <m/>
    <n v="866618"/>
    <n v="4889582"/>
  </r>
  <r>
    <s v="4093"/>
    <s v="Greensboro Transit Authority"/>
    <s v="DR"/>
    <s v="PT"/>
    <x v="0"/>
    <x v="20"/>
    <x v="0"/>
    <m/>
    <m/>
    <m/>
  </r>
  <r>
    <s v="4093"/>
    <s v="Greensboro Transit Authority"/>
    <s v="DR"/>
    <s v="PT"/>
    <x v="1"/>
    <x v="20"/>
    <x v="0"/>
    <m/>
    <m/>
    <m/>
  </r>
  <r>
    <s v="4093"/>
    <s v="Greensboro Transit Authority"/>
    <s v="DR"/>
    <s v="PT"/>
    <x v="2"/>
    <x v="20"/>
    <x v="0"/>
    <m/>
    <m/>
    <m/>
  </r>
  <r>
    <s v="4093"/>
    <s v="Greensboro Transit Authority"/>
    <s v="DR"/>
    <s v="PT"/>
    <x v="3"/>
    <x v="20"/>
    <x v="0"/>
    <m/>
    <m/>
    <m/>
  </r>
  <r>
    <s v="4093"/>
    <s v="Greensboro Transit Authority"/>
    <s v="DR"/>
    <s v="PT"/>
    <x v="4"/>
    <x v="20"/>
    <x v="0"/>
    <m/>
    <n v="801"/>
    <n v="6528"/>
  </r>
  <r>
    <s v="4093"/>
    <s v="Greensboro Transit Authority"/>
    <s v="DR"/>
    <s v="PT"/>
    <x v="5"/>
    <x v="20"/>
    <x v="0"/>
    <m/>
    <n v="214"/>
    <n v="1745"/>
  </r>
  <r>
    <s v="4093"/>
    <s v="Greensboro Transit Authority"/>
    <s v="DR"/>
    <s v="PT"/>
    <x v="6"/>
    <x v="20"/>
    <x v="0"/>
    <m/>
    <n v="188"/>
    <n v="1532"/>
  </r>
  <r>
    <s v="4093"/>
    <s v="Greensboro Transit Authority"/>
    <s v="DR"/>
    <s v="PT"/>
    <x v="7"/>
    <x v="20"/>
    <x v="0"/>
    <m/>
    <n v="224654"/>
    <n v="1809228"/>
  </r>
  <r>
    <s v="4093"/>
    <s v="Greensboro Transit Authority"/>
    <s v="MB"/>
    <s v="PT"/>
    <x v="0"/>
    <x v="20"/>
    <x v="0"/>
    <m/>
    <m/>
    <m/>
  </r>
  <r>
    <s v="4093"/>
    <s v="Greensboro Transit Authority"/>
    <s v="MB"/>
    <s v="PT"/>
    <x v="1"/>
    <x v="20"/>
    <x v="0"/>
    <m/>
    <m/>
    <m/>
  </r>
  <r>
    <s v="4093"/>
    <s v="Greensboro Transit Authority"/>
    <s v="MB"/>
    <s v="PT"/>
    <x v="2"/>
    <x v="20"/>
    <x v="0"/>
    <m/>
    <m/>
    <m/>
  </r>
  <r>
    <s v="4093"/>
    <s v="Greensboro Transit Authority"/>
    <s v="MB"/>
    <s v="PT"/>
    <x v="3"/>
    <x v="20"/>
    <x v="0"/>
    <m/>
    <m/>
    <m/>
  </r>
  <r>
    <s v="4093"/>
    <s v="Greensboro Transit Authority"/>
    <s v="MB"/>
    <s v="PT"/>
    <x v="4"/>
    <x v="20"/>
    <x v="0"/>
    <m/>
    <n v="16110"/>
    <n v="69273"/>
  </r>
  <r>
    <s v="4093"/>
    <s v="Greensboro Transit Authority"/>
    <s v="MB"/>
    <s v="PT"/>
    <x v="5"/>
    <x v="20"/>
    <x v="0"/>
    <m/>
    <n v="7392"/>
    <n v="31786"/>
  </r>
  <r>
    <s v="4093"/>
    <s v="Greensboro Transit Authority"/>
    <s v="MB"/>
    <s v="PT"/>
    <x v="6"/>
    <x v="20"/>
    <x v="0"/>
    <m/>
    <n v="3011"/>
    <n v="12947"/>
  </r>
  <r>
    <s v="4093"/>
    <s v="Greensboro Transit Authority"/>
    <s v="MB"/>
    <s v="PT"/>
    <x v="7"/>
    <x v="20"/>
    <x v="0"/>
    <m/>
    <n v="4662491"/>
    <n v="20048793"/>
  </r>
  <r>
    <s v="4094"/>
    <s v="Alternativa de Transporte Integrado -ATI"/>
    <s v="HR"/>
    <s v="PT"/>
    <x v="0"/>
    <x v="27"/>
    <x v="0"/>
    <m/>
    <n v="10948"/>
    <m/>
  </r>
  <r>
    <s v="4094"/>
    <s v="Alternativa de Transporte Integrado -ATI"/>
    <s v="HR"/>
    <s v="PT"/>
    <x v="1"/>
    <x v="27"/>
    <x v="0"/>
    <m/>
    <n v="13334"/>
    <m/>
  </r>
  <r>
    <s v="4094"/>
    <s v="Alternativa de Transporte Integrado -ATI"/>
    <s v="HR"/>
    <s v="PT"/>
    <x v="2"/>
    <x v="27"/>
    <x v="0"/>
    <m/>
    <n v="10469"/>
    <m/>
  </r>
  <r>
    <s v="4094"/>
    <s v="Alternativa de Transporte Integrado -ATI"/>
    <s v="HR"/>
    <s v="PT"/>
    <x v="3"/>
    <x v="27"/>
    <x v="0"/>
    <m/>
    <n v="2628"/>
    <m/>
  </r>
  <r>
    <s v="4094"/>
    <s v="Alternativa de Transporte Integrado -ATI"/>
    <s v="HR"/>
    <s v="PT"/>
    <x v="4"/>
    <x v="27"/>
    <x v="184"/>
    <n v="93"/>
    <n v="37543"/>
    <n v="179621"/>
  </r>
  <r>
    <s v="4094"/>
    <s v="Alternativa de Transporte Integrado -ATI"/>
    <s v="HR"/>
    <s v="PT"/>
    <x v="5"/>
    <x v="27"/>
    <x v="185"/>
    <n v="73"/>
    <n v="16966"/>
    <n v="81070"/>
  </r>
  <r>
    <s v="4094"/>
    <s v="Alternativa de Transporte Integrado -ATI"/>
    <s v="HR"/>
    <s v="PT"/>
    <x v="6"/>
    <x v="27"/>
    <x v="186"/>
    <n v="73"/>
    <n v="10342"/>
    <n v="49740"/>
  </r>
  <r>
    <s v="4094"/>
    <s v="Alternativa de Transporte Integrado -ATI"/>
    <s v="HR"/>
    <s v="PT"/>
    <x v="7"/>
    <x v="27"/>
    <x v="187"/>
    <n v="31882"/>
    <n v="10909438"/>
    <n v="52205597"/>
  </r>
  <r>
    <s v="4094"/>
    <s v="Alternativa de Transporte Integrado -ATI"/>
    <s v="MB"/>
    <s v="PT"/>
    <x v="0"/>
    <x v="27"/>
    <x v="0"/>
    <m/>
    <m/>
    <m/>
  </r>
  <r>
    <s v="4094"/>
    <s v="Alternativa de Transporte Integrado -ATI"/>
    <s v="MB"/>
    <s v="PT"/>
    <x v="1"/>
    <x v="27"/>
    <x v="0"/>
    <m/>
    <m/>
    <m/>
  </r>
  <r>
    <s v="4094"/>
    <s v="Alternativa de Transporte Integrado -ATI"/>
    <s v="MB"/>
    <s v="PT"/>
    <x v="2"/>
    <x v="27"/>
    <x v="0"/>
    <m/>
    <m/>
    <m/>
  </r>
  <r>
    <s v="4094"/>
    <s v="Alternativa de Transporte Integrado -ATI"/>
    <s v="MB"/>
    <s v="PT"/>
    <x v="3"/>
    <x v="27"/>
    <x v="0"/>
    <m/>
    <m/>
    <m/>
  </r>
  <r>
    <s v="4094"/>
    <s v="Alternativa de Transporte Integrado -ATI"/>
    <s v="MB"/>
    <s v="PT"/>
    <x v="4"/>
    <x v="27"/>
    <x v="0"/>
    <m/>
    <n v="5276"/>
    <n v="11976"/>
  </r>
  <r>
    <s v="4094"/>
    <s v="Alternativa de Transporte Integrado -ATI"/>
    <s v="MB"/>
    <s v="PT"/>
    <x v="5"/>
    <x v="27"/>
    <x v="0"/>
    <m/>
    <n v="352"/>
    <n v="749"/>
  </r>
  <r>
    <s v="4094"/>
    <s v="Alternativa de Transporte Integrado -ATI"/>
    <s v="MB"/>
    <s v="PT"/>
    <x v="6"/>
    <x v="27"/>
    <x v="0"/>
    <m/>
    <n v="352"/>
    <n v="735"/>
  </r>
  <r>
    <s v="4094"/>
    <s v="Alternativa de Transporte Integrado -ATI"/>
    <s v="MB"/>
    <s v="PT"/>
    <x v="7"/>
    <x v="27"/>
    <x v="0"/>
    <m/>
    <n v="1325288"/>
    <n v="2928886"/>
  </r>
  <r>
    <s v="4095"/>
    <s v="Greenville Area Transit"/>
    <s v="DR"/>
    <s v="PT"/>
    <x v="0"/>
    <x v="20"/>
    <x v="0"/>
    <m/>
    <m/>
    <m/>
  </r>
  <r>
    <s v="4095"/>
    <s v="Greenville Area Transit"/>
    <s v="DR"/>
    <s v="PT"/>
    <x v="1"/>
    <x v="20"/>
    <x v="0"/>
    <m/>
    <m/>
    <m/>
  </r>
  <r>
    <s v="4095"/>
    <s v="Greenville Area Transit"/>
    <s v="DR"/>
    <s v="PT"/>
    <x v="2"/>
    <x v="20"/>
    <x v="0"/>
    <m/>
    <m/>
    <m/>
  </r>
  <r>
    <s v="4095"/>
    <s v="Greenville Area Transit"/>
    <s v="DR"/>
    <s v="PT"/>
    <x v="3"/>
    <x v="20"/>
    <x v="0"/>
    <m/>
    <m/>
    <m/>
  </r>
  <r>
    <s v="4095"/>
    <s v="Greenville Area Transit"/>
    <s v="DR"/>
    <s v="PT"/>
    <x v="4"/>
    <x v="20"/>
    <x v="0"/>
    <m/>
    <m/>
    <m/>
  </r>
  <r>
    <s v="4095"/>
    <s v="Greenville Area Transit"/>
    <s v="DR"/>
    <s v="PT"/>
    <x v="5"/>
    <x v="20"/>
    <x v="0"/>
    <m/>
    <m/>
    <m/>
  </r>
  <r>
    <s v="4095"/>
    <s v="Greenville Area Transit"/>
    <s v="DR"/>
    <s v="PT"/>
    <x v="6"/>
    <x v="20"/>
    <x v="0"/>
    <m/>
    <m/>
    <m/>
  </r>
  <r>
    <s v="4095"/>
    <s v="Greenville Area Transit"/>
    <s v="DR"/>
    <s v="PT"/>
    <x v="7"/>
    <x v="20"/>
    <x v="0"/>
    <m/>
    <n v="13555"/>
    <m/>
  </r>
  <r>
    <s v="4095"/>
    <s v="Greenville Area Transit"/>
    <s v="MB"/>
    <s v="DO"/>
    <x v="0"/>
    <x v="20"/>
    <x v="0"/>
    <m/>
    <m/>
    <m/>
  </r>
  <r>
    <s v="4095"/>
    <s v="Greenville Area Transit"/>
    <s v="MB"/>
    <s v="DO"/>
    <x v="1"/>
    <x v="20"/>
    <x v="0"/>
    <m/>
    <m/>
    <m/>
  </r>
  <r>
    <s v="4095"/>
    <s v="Greenville Area Transit"/>
    <s v="MB"/>
    <s v="DO"/>
    <x v="2"/>
    <x v="20"/>
    <x v="0"/>
    <m/>
    <m/>
    <m/>
  </r>
  <r>
    <s v="4095"/>
    <s v="Greenville Area Transit"/>
    <s v="MB"/>
    <s v="DO"/>
    <x v="3"/>
    <x v="20"/>
    <x v="0"/>
    <m/>
    <m/>
    <m/>
  </r>
  <r>
    <s v="4095"/>
    <s v="Greenville Area Transit"/>
    <s v="MB"/>
    <s v="DO"/>
    <x v="4"/>
    <x v="20"/>
    <x v="0"/>
    <m/>
    <m/>
    <m/>
  </r>
  <r>
    <s v="4095"/>
    <s v="Greenville Area Transit"/>
    <s v="MB"/>
    <s v="DO"/>
    <x v="5"/>
    <x v="20"/>
    <x v="0"/>
    <m/>
    <m/>
    <m/>
  </r>
  <r>
    <s v="4095"/>
    <s v="Greenville Area Transit"/>
    <s v="MB"/>
    <s v="DO"/>
    <x v="6"/>
    <x v="20"/>
    <x v="0"/>
    <m/>
    <m/>
    <m/>
  </r>
  <r>
    <s v="4095"/>
    <s v="Greenville Area Transit"/>
    <s v="MB"/>
    <s v="DO"/>
    <x v="7"/>
    <x v="20"/>
    <x v="0"/>
    <m/>
    <n v="509644"/>
    <m/>
  </r>
  <r>
    <s v="4096"/>
    <s v="Tar River Transit"/>
    <s v="DR"/>
    <s v="PT"/>
    <x v="0"/>
    <x v="20"/>
    <x v="0"/>
    <m/>
    <m/>
    <m/>
  </r>
  <r>
    <s v="4096"/>
    <s v="Tar River Transit"/>
    <s v="DR"/>
    <s v="PT"/>
    <x v="1"/>
    <x v="20"/>
    <x v="0"/>
    <m/>
    <m/>
    <m/>
  </r>
  <r>
    <s v="4096"/>
    <s v="Tar River Transit"/>
    <s v="DR"/>
    <s v="PT"/>
    <x v="2"/>
    <x v="20"/>
    <x v="0"/>
    <m/>
    <m/>
    <m/>
  </r>
  <r>
    <s v="4096"/>
    <s v="Tar River Transit"/>
    <s v="DR"/>
    <s v="PT"/>
    <x v="3"/>
    <x v="20"/>
    <x v="0"/>
    <m/>
    <m/>
    <m/>
  </r>
  <r>
    <s v="4096"/>
    <s v="Tar River Transit"/>
    <s v="DR"/>
    <s v="PT"/>
    <x v="4"/>
    <x v="20"/>
    <x v="0"/>
    <m/>
    <m/>
    <m/>
  </r>
  <r>
    <s v="4096"/>
    <s v="Tar River Transit"/>
    <s v="DR"/>
    <s v="PT"/>
    <x v="5"/>
    <x v="20"/>
    <x v="0"/>
    <m/>
    <m/>
    <m/>
  </r>
  <r>
    <s v="4096"/>
    <s v="Tar River Transit"/>
    <s v="DR"/>
    <s v="PT"/>
    <x v="6"/>
    <x v="20"/>
    <x v="0"/>
    <m/>
    <m/>
    <m/>
  </r>
  <r>
    <s v="4096"/>
    <s v="Tar River Transit"/>
    <s v="DR"/>
    <s v="PT"/>
    <x v="7"/>
    <x v="20"/>
    <x v="0"/>
    <m/>
    <n v="76784"/>
    <m/>
  </r>
  <r>
    <s v="4096"/>
    <s v="Tar River Transit"/>
    <s v="MB"/>
    <s v="PT"/>
    <x v="0"/>
    <x v="20"/>
    <x v="0"/>
    <m/>
    <m/>
    <m/>
  </r>
  <r>
    <s v="4096"/>
    <s v="Tar River Transit"/>
    <s v="MB"/>
    <s v="PT"/>
    <x v="1"/>
    <x v="20"/>
    <x v="0"/>
    <m/>
    <m/>
    <m/>
  </r>
  <r>
    <s v="4096"/>
    <s v="Tar River Transit"/>
    <s v="MB"/>
    <s v="PT"/>
    <x v="2"/>
    <x v="20"/>
    <x v="0"/>
    <m/>
    <m/>
    <m/>
  </r>
  <r>
    <s v="4096"/>
    <s v="Tar River Transit"/>
    <s v="MB"/>
    <s v="PT"/>
    <x v="3"/>
    <x v="20"/>
    <x v="0"/>
    <m/>
    <m/>
    <m/>
  </r>
  <r>
    <s v="4096"/>
    <s v="Tar River Transit"/>
    <s v="MB"/>
    <s v="PT"/>
    <x v="4"/>
    <x v="20"/>
    <x v="0"/>
    <m/>
    <m/>
    <m/>
  </r>
  <r>
    <s v="4096"/>
    <s v="Tar River Transit"/>
    <s v="MB"/>
    <s v="PT"/>
    <x v="5"/>
    <x v="20"/>
    <x v="0"/>
    <m/>
    <m/>
    <m/>
  </r>
  <r>
    <s v="4096"/>
    <s v="Tar River Transit"/>
    <s v="MB"/>
    <s v="PT"/>
    <x v="6"/>
    <x v="20"/>
    <x v="0"/>
    <m/>
    <m/>
    <m/>
  </r>
  <r>
    <s v="4096"/>
    <s v="Tar River Transit"/>
    <s v="MB"/>
    <s v="PT"/>
    <x v="7"/>
    <x v="20"/>
    <x v="0"/>
    <m/>
    <n v="187987"/>
    <m/>
  </r>
  <r>
    <s v="4097"/>
    <s v="Council on Aging of St. Lucie, Inc."/>
    <s v="DR"/>
    <s v="DO"/>
    <x v="0"/>
    <x v="24"/>
    <x v="0"/>
    <m/>
    <m/>
    <m/>
  </r>
  <r>
    <s v="4097"/>
    <s v="Council on Aging of St. Lucie, Inc."/>
    <s v="DR"/>
    <s v="DO"/>
    <x v="1"/>
    <x v="24"/>
    <x v="0"/>
    <m/>
    <m/>
    <m/>
  </r>
  <r>
    <s v="4097"/>
    <s v="Council on Aging of St. Lucie, Inc."/>
    <s v="DR"/>
    <s v="DO"/>
    <x v="2"/>
    <x v="24"/>
    <x v="0"/>
    <m/>
    <m/>
    <m/>
  </r>
  <r>
    <s v="4097"/>
    <s v="Council on Aging of St. Lucie, Inc."/>
    <s v="DR"/>
    <s v="DO"/>
    <x v="3"/>
    <x v="24"/>
    <x v="0"/>
    <m/>
    <m/>
    <m/>
  </r>
  <r>
    <s v="4097"/>
    <s v="Council on Aging of St. Lucie, Inc."/>
    <s v="DR"/>
    <s v="DO"/>
    <x v="4"/>
    <x v="24"/>
    <x v="0"/>
    <m/>
    <n v="401"/>
    <n v="2007"/>
  </r>
  <r>
    <s v="4097"/>
    <s v="Council on Aging of St. Lucie, Inc."/>
    <s v="DR"/>
    <s v="DO"/>
    <x v="5"/>
    <x v="24"/>
    <x v="0"/>
    <m/>
    <n v="0"/>
    <m/>
  </r>
  <r>
    <s v="4097"/>
    <s v="Council on Aging of St. Lucie, Inc."/>
    <s v="DR"/>
    <s v="DO"/>
    <x v="6"/>
    <x v="24"/>
    <x v="0"/>
    <m/>
    <n v="0"/>
    <m/>
  </r>
  <r>
    <s v="4097"/>
    <s v="Council on Aging of St. Lucie, Inc."/>
    <s v="DR"/>
    <s v="DO"/>
    <x v="7"/>
    <x v="24"/>
    <x v="0"/>
    <m/>
    <n v="100646"/>
    <n v="503683"/>
  </r>
  <r>
    <s v="4097"/>
    <s v="Council on Aging of St. Lucie, Inc."/>
    <s v="MB"/>
    <s v="DO"/>
    <x v="0"/>
    <x v="24"/>
    <x v="0"/>
    <m/>
    <m/>
    <m/>
  </r>
  <r>
    <s v="4097"/>
    <s v="Council on Aging of St. Lucie, Inc."/>
    <s v="MB"/>
    <s v="DO"/>
    <x v="1"/>
    <x v="24"/>
    <x v="0"/>
    <m/>
    <m/>
    <m/>
  </r>
  <r>
    <s v="4097"/>
    <s v="Council on Aging of St. Lucie, Inc."/>
    <s v="MB"/>
    <s v="DO"/>
    <x v="2"/>
    <x v="24"/>
    <x v="0"/>
    <m/>
    <m/>
    <m/>
  </r>
  <r>
    <s v="4097"/>
    <s v="Council on Aging of St. Lucie, Inc."/>
    <s v="MB"/>
    <s v="DO"/>
    <x v="3"/>
    <x v="24"/>
    <x v="0"/>
    <m/>
    <m/>
    <m/>
  </r>
  <r>
    <s v="4097"/>
    <s v="Council on Aging of St. Lucie, Inc."/>
    <s v="MB"/>
    <s v="DO"/>
    <x v="4"/>
    <x v="24"/>
    <x v="0"/>
    <m/>
    <n v="608"/>
    <n v="5940"/>
  </r>
  <r>
    <s v="4097"/>
    <s v="Council on Aging of St. Lucie, Inc."/>
    <s v="MB"/>
    <s v="DO"/>
    <x v="5"/>
    <x v="24"/>
    <x v="0"/>
    <m/>
    <n v="0"/>
    <n v="0"/>
  </r>
  <r>
    <s v="4097"/>
    <s v="Council on Aging of St. Lucie, Inc."/>
    <s v="MB"/>
    <s v="DO"/>
    <x v="6"/>
    <x v="24"/>
    <x v="0"/>
    <m/>
    <n v="0"/>
    <n v="0"/>
  </r>
  <r>
    <s v="4097"/>
    <s v="Council on Aging of St. Lucie, Inc."/>
    <s v="MB"/>
    <s v="DO"/>
    <x v="7"/>
    <x v="24"/>
    <x v="0"/>
    <m/>
    <n v="152561"/>
    <n v="1491060"/>
  </r>
  <r>
    <s v="4100"/>
    <s v="Santee Wateree Regional Transportation Authority"/>
    <s v="CB"/>
    <s v="DO"/>
    <x v="0"/>
    <x v="26"/>
    <x v="0"/>
    <m/>
    <m/>
    <m/>
  </r>
  <r>
    <s v="4100"/>
    <s v="Santee Wateree Regional Transportation Authority"/>
    <s v="CB"/>
    <s v="DO"/>
    <x v="1"/>
    <x v="26"/>
    <x v="0"/>
    <m/>
    <m/>
    <m/>
  </r>
  <r>
    <s v="4100"/>
    <s v="Santee Wateree Regional Transportation Authority"/>
    <s v="CB"/>
    <s v="DO"/>
    <x v="2"/>
    <x v="26"/>
    <x v="0"/>
    <m/>
    <m/>
    <m/>
  </r>
  <r>
    <s v="4100"/>
    <s v="Santee Wateree Regional Transportation Authority"/>
    <s v="CB"/>
    <s v="DO"/>
    <x v="3"/>
    <x v="26"/>
    <x v="0"/>
    <m/>
    <m/>
    <m/>
  </r>
  <r>
    <s v="4100"/>
    <s v="Santee Wateree Regional Transportation Authority"/>
    <s v="CB"/>
    <s v="DO"/>
    <x v="4"/>
    <x v="26"/>
    <x v="0"/>
    <m/>
    <n v="116"/>
    <n v="5444"/>
  </r>
  <r>
    <s v="4100"/>
    <s v="Santee Wateree Regional Transportation Authority"/>
    <s v="CB"/>
    <s v="DO"/>
    <x v="5"/>
    <x v="26"/>
    <x v="0"/>
    <m/>
    <n v="160"/>
    <n v="7538"/>
  </r>
  <r>
    <s v="4100"/>
    <s v="Santee Wateree Regional Transportation Authority"/>
    <s v="CB"/>
    <s v="DO"/>
    <x v="6"/>
    <x v="26"/>
    <x v="0"/>
    <m/>
    <n v="160"/>
    <n v="7538"/>
  </r>
  <r>
    <s v="4100"/>
    <s v="Santee Wateree Regional Transportation Authority"/>
    <s v="CB"/>
    <s v="DO"/>
    <x v="7"/>
    <x v="26"/>
    <x v="0"/>
    <m/>
    <n v="45824"/>
    <n v="2155940"/>
  </r>
  <r>
    <s v="4100"/>
    <s v="Santee Wateree Regional Transportation Authority"/>
    <s v="DR"/>
    <s v="DO"/>
    <x v="0"/>
    <x v="26"/>
    <x v="0"/>
    <m/>
    <m/>
    <m/>
  </r>
  <r>
    <s v="4100"/>
    <s v="Santee Wateree Regional Transportation Authority"/>
    <s v="DR"/>
    <s v="DO"/>
    <x v="1"/>
    <x v="26"/>
    <x v="0"/>
    <m/>
    <m/>
    <m/>
  </r>
  <r>
    <s v="4100"/>
    <s v="Santee Wateree Regional Transportation Authority"/>
    <s v="DR"/>
    <s v="DO"/>
    <x v="2"/>
    <x v="26"/>
    <x v="0"/>
    <m/>
    <m/>
    <m/>
  </r>
  <r>
    <s v="4100"/>
    <s v="Santee Wateree Regional Transportation Authority"/>
    <s v="DR"/>
    <s v="DO"/>
    <x v="3"/>
    <x v="26"/>
    <x v="0"/>
    <m/>
    <m/>
    <m/>
  </r>
  <r>
    <s v="4100"/>
    <s v="Santee Wateree Regional Transportation Authority"/>
    <s v="DR"/>
    <s v="DO"/>
    <x v="4"/>
    <x v="26"/>
    <x v="0"/>
    <m/>
    <n v="487"/>
    <n v="7753"/>
  </r>
  <r>
    <s v="4100"/>
    <s v="Santee Wateree Regional Transportation Authority"/>
    <s v="DR"/>
    <s v="DO"/>
    <x v="5"/>
    <x v="26"/>
    <x v="0"/>
    <m/>
    <n v="151"/>
    <n v="2398"/>
  </r>
  <r>
    <s v="4100"/>
    <s v="Santee Wateree Regional Transportation Authority"/>
    <s v="DR"/>
    <s v="DO"/>
    <x v="6"/>
    <x v="26"/>
    <x v="0"/>
    <m/>
    <m/>
    <m/>
  </r>
  <r>
    <s v="4100"/>
    <s v="Santee Wateree Regional Transportation Authority"/>
    <s v="DR"/>
    <s v="DO"/>
    <x v="7"/>
    <x v="26"/>
    <x v="0"/>
    <m/>
    <n v="130545"/>
    <n v="2078367"/>
  </r>
  <r>
    <s v="4100"/>
    <s v="Santee Wateree Regional Transportation Authority"/>
    <s v="MB"/>
    <s v="DO"/>
    <x v="0"/>
    <x v="26"/>
    <x v="0"/>
    <m/>
    <m/>
    <m/>
  </r>
  <r>
    <s v="4100"/>
    <s v="Santee Wateree Regional Transportation Authority"/>
    <s v="MB"/>
    <s v="DO"/>
    <x v="1"/>
    <x v="26"/>
    <x v="0"/>
    <m/>
    <m/>
    <m/>
  </r>
  <r>
    <s v="4100"/>
    <s v="Santee Wateree Regional Transportation Authority"/>
    <s v="MB"/>
    <s v="DO"/>
    <x v="2"/>
    <x v="26"/>
    <x v="0"/>
    <m/>
    <m/>
    <m/>
  </r>
  <r>
    <s v="4100"/>
    <s v="Santee Wateree Regional Transportation Authority"/>
    <s v="MB"/>
    <s v="DO"/>
    <x v="3"/>
    <x v="26"/>
    <x v="0"/>
    <m/>
    <m/>
    <m/>
  </r>
  <r>
    <s v="4100"/>
    <s v="Santee Wateree Regional Transportation Authority"/>
    <s v="MB"/>
    <s v="DO"/>
    <x v="4"/>
    <x v="26"/>
    <x v="0"/>
    <m/>
    <n v="456"/>
    <n v="1009"/>
  </r>
  <r>
    <s v="4100"/>
    <s v="Santee Wateree Regional Transportation Authority"/>
    <s v="MB"/>
    <s v="DO"/>
    <x v="5"/>
    <x v="26"/>
    <x v="0"/>
    <m/>
    <m/>
    <m/>
  </r>
  <r>
    <s v="4100"/>
    <s v="Santee Wateree Regional Transportation Authority"/>
    <s v="MB"/>
    <s v="DO"/>
    <x v="6"/>
    <x v="26"/>
    <x v="0"/>
    <m/>
    <m/>
    <m/>
  </r>
  <r>
    <s v="4100"/>
    <s v="Santee Wateree Regional Transportation Authority"/>
    <s v="MB"/>
    <s v="DO"/>
    <x v="7"/>
    <x v="26"/>
    <x v="0"/>
    <m/>
    <n v="112782"/>
    <n v="254210"/>
  </r>
  <r>
    <s v="4101"/>
    <s v="Spartanburg Transit System"/>
    <s v="MB"/>
    <s v="DO"/>
    <x v="0"/>
    <x v="26"/>
    <x v="0"/>
    <m/>
    <m/>
    <m/>
  </r>
  <r>
    <s v="4101"/>
    <s v="Spartanburg Transit System"/>
    <s v="MB"/>
    <s v="DO"/>
    <x v="1"/>
    <x v="26"/>
    <x v="0"/>
    <m/>
    <m/>
    <m/>
  </r>
  <r>
    <s v="4101"/>
    <s v="Spartanburg Transit System"/>
    <s v="MB"/>
    <s v="DO"/>
    <x v="2"/>
    <x v="26"/>
    <x v="0"/>
    <m/>
    <m/>
    <m/>
  </r>
  <r>
    <s v="4101"/>
    <s v="Spartanburg Transit System"/>
    <s v="MB"/>
    <s v="DO"/>
    <x v="3"/>
    <x v="26"/>
    <x v="0"/>
    <m/>
    <m/>
    <m/>
  </r>
  <r>
    <s v="4101"/>
    <s v="Spartanburg Transit System"/>
    <s v="MB"/>
    <s v="DO"/>
    <x v="4"/>
    <x v="26"/>
    <x v="0"/>
    <m/>
    <m/>
    <m/>
  </r>
  <r>
    <s v="4101"/>
    <s v="Spartanburg Transit System"/>
    <s v="MB"/>
    <s v="DO"/>
    <x v="5"/>
    <x v="26"/>
    <x v="0"/>
    <m/>
    <m/>
    <m/>
  </r>
  <r>
    <s v="4101"/>
    <s v="Spartanburg Transit System"/>
    <s v="MB"/>
    <s v="DO"/>
    <x v="6"/>
    <x v="26"/>
    <x v="0"/>
    <m/>
    <m/>
    <m/>
  </r>
  <r>
    <s v="4101"/>
    <s v="Spartanburg Transit System"/>
    <s v="MB"/>
    <s v="DO"/>
    <x v="7"/>
    <x v="26"/>
    <x v="0"/>
    <m/>
    <n v="524277"/>
    <m/>
  </r>
  <r>
    <s v="4102"/>
    <s v="Waccamaw Regional Transportation Authority"/>
    <s v="DR"/>
    <s v="DO"/>
    <x v="0"/>
    <x v="26"/>
    <x v="0"/>
    <m/>
    <m/>
    <m/>
  </r>
  <r>
    <s v="4102"/>
    <s v="Waccamaw Regional Transportation Authority"/>
    <s v="DR"/>
    <s v="DO"/>
    <x v="1"/>
    <x v="26"/>
    <x v="0"/>
    <m/>
    <m/>
    <m/>
  </r>
  <r>
    <s v="4102"/>
    <s v="Waccamaw Regional Transportation Authority"/>
    <s v="DR"/>
    <s v="DO"/>
    <x v="2"/>
    <x v="26"/>
    <x v="0"/>
    <m/>
    <m/>
    <m/>
  </r>
  <r>
    <s v="4102"/>
    <s v="Waccamaw Regional Transportation Authority"/>
    <s v="DR"/>
    <s v="DO"/>
    <x v="3"/>
    <x v="26"/>
    <x v="0"/>
    <m/>
    <m/>
    <m/>
  </r>
  <r>
    <s v="4102"/>
    <s v="Waccamaw Regional Transportation Authority"/>
    <s v="DR"/>
    <s v="DO"/>
    <x v="4"/>
    <x v="26"/>
    <x v="0"/>
    <m/>
    <n v="105"/>
    <n v="1226"/>
  </r>
  <r>
    <s v="4102"/>
    <s v="Waccamaw Regional Transportation Authority"/>
    <s v="DR"/>
    <s v="DO"/>
    <x v="5"/>
    <x v="26"/>
    <x v="0"/>
    <m/>
    <n v="48"/>
    <n v="173"/>
  </r>
  <r>
    <s v="4102"/>
    <s v="Waccamaw Regional Transportation Authority"/>
    <s v="DR"/>
    <s v="DO"/>
    <x v="6"/>
    <x v="26"/>
    <x v="0"/>
    <m/>
    <n v="31"/>
    <n v="92"/>
  </r>
  <r>
    <s v="4102"/>
    <s v="Waccamaw Regional Transportation Authority"/>
    <s v="DR"/>
    <s v="DO"/>
    <x v="7"/>
    <x v="26"/>
    <x v="0"/>
    <m/>
    <n v="31532"/>
    <n v="332450"/>
  </r>
  <r>
    <s v="4102"/>
    <s v="Waccamaw Regional Transportation Authority"/>
    <s v="MB"/>
    <s v="DO"/>
    <x v="0"/>
    <x v="26"/>
    <x v="0"/>
    <m/>
    <m/>
    <m/>
  </r>
  <r>
    <s v="4102"/>
    <s v="Waccamaw Regional Transportation Authority"/>
    <s v="MB"/>
    <s v="DO"/>
    <x v="1"/>
    <x v="26"/>
    <x v="0"/>
    <m/>
    <m/>
    <m/>
  </r>
  <r>
    <s v="4102"/>
    <s v="Waccamaw Regional Transportation Authority"/>
    <s v="MB"/>
    <s v="DO"/>
    <x v="2"/>
    <x v="26"/>
    <x v="0"/>
    <m/>
    <m/>
    <m/>
  </r>
  <r>
    <s v="4102"/>
    <s v="Waccamaw Regional Transportation Authority"/>
    <s v="MB"/>
    <s v="DO"/>
    <x v="3"/>
    <x v="26"/>
    <x v="0"/>
    <m/>
    <m/>
    <m/>
  </r>
  <r>
    <s v="4102"/>
    <s v="Waccamaw Regional Transportation Authority"/>
    <s v="MB"/>
    <s v="DO"/>
    <x v="4"/>
    <x v="26"/>
    <x v="0"/>
    <m/>
    <n v="3087"/>
    <n v="0"/>
  </r>
  <r>
    <s v="4102"/>
    <s v="Waccamaw Regional Transportation Authority"/>
    <s v="MB"/>
    <s v="DO"/>
    <x v="5"/>
    <x v="26"/>
    <x v="0"/>
    <m/>
    <n v="1258"/>
    <n v="0"/>
  </r>
  <r>
    <s v="4102"/>
    <s v="Waccamaw Regional Transportation Authority"/>
    <s v="MB"/>
    <s v="DO"/>
    <x v="6"/>
    <x v="26"/>
    <x v="0"/>
    <m/>
    <n v="941"/>
    <n v="0"/>
  </r>
  <r>
    <s v="4102"/>
    <s v="Waccamaw Regional Transportation Authority"/>
    <s v="MB"/>
    <s v="DO"/>
    <x v="7"/>
    <x v="26"/>
    <x v="0"/>
    <m/>
    <n v="916867"/>
    <n v="0"/>
  </r>
  <r>
    <s v="4103"/>
    <s v="Wiregrass Transit Authority"/>
    <s v="DR"/>
    <s v="DO"/>
    <x v="0"/>
    <x v="25"/>
    <x v="0"/>
    <m/>
    <m/>
    <m/>
  </r>
  <r>
    <s v="4103"/>
    <s v="Wiregrass Transit Authority"/>
    <s v="DR"/>
    <s v="DO"/>
    <x v="1"/>
    <x v="25"/>
    <x v="0"/>
    <m/>
    <m/>
    <m/>
  </r>
  <r>
    <s v="4103"/>
    <s v="Wiregrass Transit Authority"/>
    <s v="DR"/>
    <s v="DO"/>
    <x v="2"/>
    <x v="25"/>
    <x v="0"/>
    <m/>
    <m/>
    <m/>
  </r>
  <r>
    <s v="4103"/>
    <s v="Wiregrass Transit Authority"/>
    <s v="DR"/>
    <s v="DO"/>
    <x v="3"/>
    <x v="25"/>
    <x v="0"/>
    <m/>
    <m/>
    <m/>
  </r>
  <r>
    <s v="4103"/>
    <s v="Wiregrass Transit Authority"/>
    <s v="DR"/>
    <s v="DO"/>
    <x v="4"/>
    <x v="25"/>
    <x v="0"/>
    <m/>
    <n v="516"/>
    <n v="11834"/>
  </r>
  <r>
    <s v="4103"/>
    <s v="Wiregrass Transit Authority"/>
    <s v="DR"/>
    <s v="DO"/>
    <x v="5"/>
    <x v="25"/>
    <x v="0"/>
    <m/>
    <n v="0"/>
    <n v="0"/>
  </r>
  <r>
    <s v="4103"/>
    <s v="Wiregrass Transit Authority"/>
    <s v="DR"/>
    <s v="DO"/>
    <x v="6"/>
    <x v="25"/>
    <x v="0"/>
    <m/>
    <n v="0"/>
    <n v="0"/>
  </r>
  <r>
    <s v="4103"/>
    <s v="Wiregrass Transit Authority"/>
    <s v="DR"/>
    <s v="DO"/>
    <x v="7"/>
    <x v="25"/>
    <x v="0"/>
    <m/>
    <n v="130720"/>
    <n v="2994105"/>
  </r>
  <r>
    <s v="4103"/>
    <s v="Wiregrass Transit Authority"/>
    <s v="DR"/>
    <s v="PT"/>
    <x v="0"/>
    <x v="25"/>
    <x v="0"/>
    <m/>
    <m/>
    <m/>
  </r>
  <r>
    <s v="4103"/>
    <s v="Wiregrass Transit Authority"/>
    <s v="DR"/>
    <s v="PT"/>
    <x v="1"/>
    <x v="25"/>
    <x v="0"/>
    <m/>
    <m/>
    <m/>
  </r>
  <r>
    <s v="4103"/>
    <s v="Wiregrass Transit Authority"/>
    <s v="DR"/>
    <s v="PT"/>
    <x v="2"/>
    <x v="25"/>
    <x v="0"/>
    <m/>
    <m/>
    <m/>
  </r>
  <r>
    <s v="4103"/>
    <s v="Wiregrass Transit Authority"/>
    <s v="DR"/>
    <s v="PT"/>
    <x v="3"/>
    <x v="25"/>
    <x v="0"/>
    <m/>
    <m/>
    <m/>
  </r>
  <r>
    <s v="4103"/>
    <s v="Wiregrass Transit Authority"/>
    <s v="DR"/>
    <s v="PT"/>
    <x v="4"/>
    <x v="25"/>
    <x v="0"/>
    <m/>
    <n v="125"/>
    <n v="2900"/>
  </r>
  <r>
    <s v="4103"/>
    <s v="Wiregrass Transit Authority"/>
    <s v="DR"/>
    <s v="PT"/>
    <x v="5"/>
    <x v="25"/>
    <x v="0"/>
    <m/>
    <n v="14"/>
    <n v="791"/>
  </r>
  <r>
    <s v="4103"/>
    <s v="Wiregrass Transit Authority"/>
    <s v="DR"/>
    <s v="PT"/>
    <x v="6"/>
    <x v="25"/>
    <x v="0"/>
    <m/>
    <n v="10"/>
    <n v="474"/>
  </r>
  <r>
    <s v="4103"/>
    <s v="Wiregrass Transit Authority"/>
    <s v="DR"/>
    <s v="PT"/>
    <x v="7"/>
    <x v="25"/>
    <x v="0"/>
    <m/>
    <n v="33327"/>
    <n v="822709"/>
  </r>
  <r>
    <s v="4103"/>
    <s v="Wiregrass Transit Authority"/>
    <s v="DT"/>
    <s v="PT"/>
    <x v="0"/>
    <x v="25"/>
    <x v="0"/>
    <m/>
    <m/>
    <m/>
  </r>
  <r>
    <s v="4103"/>
    <s v="Wiregrass Transit Authority"/>
    <s v="DT"/>
    <s v="PT"/>
    <x v="1"/>
    <x v="25"/>
    <x v="0"/>
    <m/>
    <m/>
    <m/>
  </r>
  <r>
    <s v="4103"/>
    <s v="Wiregrass Transit Authority"/>
    <s v="DT"/>
    <s v="PT"/>
    <x v="2"/>
    <x v="25"/>
    <x v="0"/>
    <m/>
    <m/>
    <m/>
  </r>
  <r>
    <s v="4103"/>
    <s v="Wiregrass Transit Authority"/>
    <s v="DT"/>
    <s v="PT"/>
    <x v="3"/>
    <x v="25"/>
    <x v="0"/>
    <m/>
    <m/>
    <m/>
  </r>
  <r>
    <s v="4103"/>
    <s v="Wiregrass Transit Authority"/>
    <s v="DT"/>
    <s v="PT"/>
    <x v="4"/>
    <x v="25"/>
    <x v="0"/>
    <m/>
    <m/>
    <m/>
  </r>
  <r>
    <s v="4103"/>
    <s v="Wiregrass Transit Authority"/>
    <s v="DT"/>
    <s v="PT"/>
    <x v="5"/>
    <x v="25"/>
    <x v="0"/>
    <m/>
    <m/>
    <m/>
  </r>
  <r>
    <s v="4103"/>
    <s v="Wiregrass Transit Authority"/>
    <s v="DT"/>
    <s v="PT"/>
    <x v="6"/>
    <x v="25"/>
    <x v="0"/>
    <m/>
    <m/>
    <m/>
  </r>
  <r>
    <s v="4103"/>
    <s v="Wiregrass Transit Authority"/>
    <s v="DT"/>
    <s v="PT"/>
    <x v="7"/>
    <x v="25"/>
    <x v="0"/>
    <m/>
    <n v="23866"/>
    <n v="319725"/>
  </r>
  <r>
    <s v="4104"/>
    <s v="Senior Resource Association, Inc."/>
    <s v="DR"/>
    <s v="DO"/>
    <x v="0"/>
    <x v="24"/>
    <x v="0"/>
    <m/>
    <m/>
    <m/>
  </r>
  <r>
    <s v="4104"/>
    <s v="Senior Resource Association, Inc."/>
    <s v="DR"/>
    <s v="DO"/>
    <x v="1"/>
    <x v="24"/>
    <x v="0"/>
    <m/>
    <m/>
    <m/>
  </r>
  <r>
    <s v="4104"/>
    <s v="Senior Resource Association, Inc."/>
    <s v="DR"/>
    <s v="DO"/>
    <x v="2"/>
    <x v="24"/>
    <x v="0"/>
    <m/>
    <m/>
    <m/>
  </r>
  <r>
    <s v="4104"/>
    <s v="Senior Resource Association, Inc."/>
    <s v="DR"/>
    <s v="DO"/>
    <x v="3"/>
    <x v="24"/>
    <x v="0"/>
    <m/>
    <m/>
    <m/>
  </r>
  <r>
    <s v="4104"/>
    <s v="Senior Resource Association, Inc."/>
    <s v="DR"/>
    <s v="DO"/>
    <x v="4"/>
    <x v="24"/>
    <x v="0"/>
    <m/>
    <n v="206"/>
    <n v="3965"/>
  </r>
  <r>
    <s v="4104"/>
    <s v="Senior Resource Association, Inc."/>
    <s v="DR"/>
    <s v="DO"/>
    <x v="5"/>
    <x v="24"/>
    <x v="0"/>
    <m/>
    <n v="65"/>
    <n v="4310"/>
  </r>
  <r>
    <s v="4104"/>
    <s v="Senior Resource Association, Inc."/>
    <s v="DR"/>
    <s v="DO"/>
    <x v="6"/>
    <x v="24"/>
    <x v="0"/>
    <m/>
    <n v="136"/>
    <n v="3165"/>
  </r>
  <r>
    <s v="4104"/>
    <s v="Senior Resource Association, Inc."/>
    <s v="DR"/>
    <s v="DO"/>
    <x v="7"/>
    <x v="24"/>
    <x v="0"/>
    <m/>
    <n v="57549"/>
    <n v="1271990"/>
  </r>
  <r>
    <s v="4104"/>
    <s v="Senior Resource Association, Inc."/>
    <s v="MB"/>
    <s v="DO"/>
    <x v="0"/>
    <x v="24"/>
    <x v="0"/>
    <m/>
    <m/>
    <m/>
  </r>
  <r>
    <s v="4104"/>
    <s v="Senior Resource Association, Inc."/>
    <s v="MB"/>
    <s v="DO"/>
    <x v="1"/>
    <x v="24"/>
    <x v="0"/>
    <m/>
    <m/>
    <m/>
  </r>
  <r>
    <s v="4104"/>
    <s v="Senior Resource Association, Inc."/>
    <s v="MB"/>
    <s v="DO"/>
    <x v="2"/>
    <x v="24"/>
    <x v="0"/>
    <m/>
    <m/>
    <m/>
  </r>
  <r>
    <s v="4104"/>
    <s v="Senior Resource Association, Inc."/>
    <s v="MB"/>
    <s v="DO"/>
    <x v="3"/>
    <x v="24"/>
    <x v="0"/>
    <m/>
    <m/>
    <m/>
  </r>
  <r>
    <s v="4104"/>
    <s v="Senior Resource Association, Inc."/>
    <s v="MB"/>
    <s v="DO"/>
    <x v="4"/>
    <x v="24"/>
    <x v="0"/>
    <m/>
    <n v="3783"/>
    <n v="17502"/>
  </r>
  <r>
    <s v="4104"/>
    <s v="Senior Resource Association, Inc."/>
    <s v="MB"/>
    <s v="DO"/>
    <x v="5"/>
    <x v="24"/>
    <x v="0"/>
    <m/>
    <n v="3087"/>
    <n v="14663"/>
  </r>
  <r>
    <s v="4104"/>
    <s v="Senior Resource Association, Inc."/>
    <s v="MB"/>
    <s v="DO"/>
    <x v="6"/>
    <x v="24"/>
    <x v="0"/>
    <m/>
    <n v="0"/>
    <n v="0"/>
  </r>
  <r>
    <s v="4104"/>
    <s v="Senior Resource Association, Inc."/>
    <s v="MB"/>
    <s v="DO"/>
    <x v="7"/>
    <x v="24"/>
    <x v="0"/>
    <m/>
    <n v="1063465"/>
    <n v="5051459"/>
  </r>
  <r>
    <s v="4105"/>
    <s v="Puerto Rico Highway and Transportation Authority PRHTA"/>
    <s v="PB"/>
    <s v="PT"/>
    <x v="0"/>
    <x v="27"/>
    <x v="0"/>
    <m/>
    <m/>
    <m/>
  </r>
  <r>
    <s v="4105"/>
    <s v="Puerto Rico Highway and Transportation Authority PRHTA"/>
    <s v="PB"/>
    <s v="PT"/>
    <x v="1"/>
    <x v="27"/>
    <x v="0"/>
    <m/>
    <m/>
    <m/>
  </r>
  <r>
    <s v="4105"/>
    <s v="Puerto Rico Highway and Transportation Authority PRHTA"/>
    <s v="PB"/>
    <s v="PT"/>
    <x v="2"/>
    <x v="27"/>
    <x v="0"/>
    <m/>
    <m/>
    <m/>
  </r>
  <r>
    <s v="4105"/>
    <s v="Puerto Rico Highway and Transportation Authority PRHTA"/>
    <s v="PB"/>
    <s v="PT"/>
    <x v="3"/>
    <x v="27"/>
    <x v="0"/>
    <m/>
    <m/>
    <m/>
  </r>
  <r>
    <s v="4105"/>
    <s v="Puerto Rico Highway and Transportation Authority PRHTA"/>
    <s v="PB"/>
    <s v="PT"/>
    <x v="4"/>
    <x v="27"/>
    <x v="0"/>
    <m/>
    <n v="112327"/>
    <n v="503568"/>
  </r>
  <r>
    <s v="4105"/>
    <s v="Puerto Rico Highway and Transportation Authority PRHTA"/>
    <s v="PB"/>
    <s v="PT"/>
    <x v="5"/>
    <x v="27"/>
    <x v="0"/>
    <m/>
    <n v="54556"/>
    <n v="220739"/>
  </r>
  <r>
    <s v="4105"/>
    <s v="Puerto Rico Highway and Transportation Authority PRHTA"/>
    <s v="PB"/>
    <s v="PT"/>
    <x v="6"/>
    <x v="27"/>
    <x v="0"/>
    <m/>
    <n v="8878"/>
    <n v="44414"/>
  </r>
  <r>
    <s v="4105"/>
    <s v="Puerto Rico Highway and Transportation Authority PRHTA"/>
    <s v="PB"/>
    <s v="PT"/>
    <x v="7"/>
    <x v="27"/>
    <x v="0"/>
    <m/>
    <n v="32670471"/>
    <n v="145439943"/>
  </r>
  <r>
    <s v="4108"/>
    <s v="Research Triangle Regional Public Transportation Authority"/>
    <s v="DR"/>
    <s v="DO"/>
    <x v="0"/>
    <x v="20"/>
    <x v="0"/>
    <m/>
    <m/>
    <m/>
  </r>
  <r>
    <s v="4108"/>
    <s v="Research Triangle Regional Public Transportation Authority"/>
    <s v="DR"/>
    <s v="DO"/>
    <x v="1"/>
    <x v="20"/>
    <x v="0"/>
    <m/>
    <m/>
    <m/>
  </r>
  <r>
    <s v="4108"/>
    <s v="Research Triangle Regional Public Transportation Authority"/>
    <s v="DR"/>
    <s v="DO"/>
    <x v="2"/>
    <x v="20"/>
    <x v="0"/>
    <m/>
    <m/>
    <m/>
  </r>
  <r>
    <s v="4108"/>
    <s v="Research Triangle Regional Public Transportation Authority"/>
    <s v="DR"/>
    <s v="DO"/>
    <x v="3"/>
    <x v="20"/>
    <x v="0"/>
    <m/>
    <m/>
    <m/>
  </r>
  <r>
    <s v="4108"/>
    <s v="Research Triangle Regional Public Transportation Authority"/>
    <s v="DR"/>
    <s v="DO"/>
    <x v="4"/>
    <x v="20"/>
    <x v="0"/>
    <m/>
    <n v="113"/>
    <n v="2459"/>
  </r>
  <r>
    <s v="4108"/>
    <s v="Research Triangle Regional Public Transportation Authority"/>
    <s v="DR"/>
    <s v="DO"/>
    <x v="5"/>
    <x v="20"/>
    <x v="0"/>
    <m/>
    <n v="18"/>
    <n v="376"/>
  </r>
  <r>
    <s v="4108"/>
    <s v="Research Triangle Regional Public Transportation Authority"/>
    <s v="DR"/>
    <s v="DO"/>
    <x v="6"/>
    <x v="20"/>
    <x v="0"/>
    <m/>
    <m/>
    <m/>
  </r>
  <r>
    <s v="4108"/>
    <s v="Research Triangle Regional Public Transportation Authority"/>
    <s v="DR"/>
    <s v="DO"/>
    <x v="7"/>
    <x v="20"/>
    <x v="0"/>
    <m/>
    <n v="29170"/>
    <n v="636370"/>
  </r>
  <r>
    <s v="4108"/>
    <s v="Research Triangle Regional Public Transportation Authority"/>
    <s v="MB"/>
    <s v="DO"/>
    <x v="0"/>
    <x v="20"/>
    <x v="0"/>
    <m/>
    <m/>
    <m/>
  </r>
  <r>
    <s v="4108"/>
    <s v="Research Triangle Regional Public Transportation Authority"/>
    <s v="MB"/>
    <s v="DO"/>
    <x v="1"/>
    <x v="20"/>
    <x v="0"/>
    <m/>
    <m/>
    <m/>
  </r>
  <r>
    <s v="4108"/>
    <s v="Research Triangle Regional Public Transportation Authority"/>
    <s v="MB"/>
    <s v="DO"/>
    <x v="2"/>
    <x v="20"/>
    <x v="0"/>
    <m/>
    <m/>
    <m/>
  </r>
  <r>
    <s v="4108"/>
    <s v="Research Triangle Regional Public Transportation Authority"/>
    <s v="MB"/>
    <s v="DO"/>
    <x v="3"/>
    <x v="20"/>
    <x v="0"/>
    <m/>
    <m/>
    <m/>
  </r>
  <r>
    <s v="4108"/>
    <s v="Research Triangle Regional Public Transportation Authority"/>
    <s v="MB"/>
    <s v="DO"/>
    <x v="4"/>
    <x v="20"/>
    <x v="0"/>
    <m/>
    <n v="5990"/>
    <n v="71225"/>
  </r>
  <r>
    <s v="4108"/>
    <s v="Research Triangle Regional Public Transportation Authority"/>
    <s v="MB"/>
    <s v="DO"/>
    <x v="5"/>
    <x v="20"/>
    <x v="0"/>
    <m/>
    <n v="1320"/>
    <n v="13369"/>
  </r>
  <r>
    <s v="4108"/>
    <s v="Research Triangle Regional Public Transportation Authority"/>
    <s v="MB"/>
    <s v="DO"/>
    <x v="6"/>
    <x v="20"/>
    <x v="0"/>
    <m/>
    <m/>
    <m/>
  </r>
  <r>
    <s v="4108"/>
    <s v="Research Triangle Regional Public Transportation Authority"/>
    <s v="MB"/>
    <s v="DO"/>
    <x v="7"/>
    <x v="20"/>
    <x v="0"/>
    <m/>
    <n v="1578598"/>
    <n v="18639442"/>
  </r>
  <r>
    <s v="4108"/>
    <s v="Research Triangle Regional Public Transportation Authority"/>
    <s v="VP"/>
    <s v="DO"/>
    <x v="0"/>
    <x v="20"/>
    <x v="0"/>
    <m/>
    <m/>
    <m/>
  </r>
  <r>
    <s v="4108"/>
    <s v="Research Triangle Regional Public Transportation Authority"/>
    <s v="VP"/>
    <s v="DO"/>
    <x v="1"/>
    <x v="20"/>
    <x v="0"/>
    <m/>
    <m/>
    <m/>
  </r>
  <r>
    <s v="4108"/>
    <s v="Research Triangle Regional Public Transportation Authority"/>
    <s v="VP"/>
    <s v="DO"/>
    <x v="2"/>
    <x v="20"/>
    <x v="0"/>
    <m/>
    <m/>
    <m/>
  </r>
  <r>
    <s v="4108"/>
    <s v="Research Triangle Regional Public Transportation Authority"/>
    <s v="VP"/>
    <s v="DO"/>
    <x v="3"/>
    <x v="20"/>
    <x v="0"/>
    <m/>
    <m/>
    <m/>
  </r>
  <r>
    <s v="4108"/>
    <s v="Research Triangle Regional Public Transportation Authority"/>
    <s v="VP"/>
    <s v="DO"/>
    <x v="4"/>
    <x v="20"/>
    <x v="0"/>
    <m/>
    <n v="1398"/>
    <n v="45328"/>
  </r>
  <r>
    <s v="4108"/>
    <s v="Research Triangle Regional Public Transportation Authority"/>
    <s v="VP"/>
    <s v="DO"/>
    <x v="5"/>
    <x v="20"/>
    <x v="0"/>
    <m/>
    <m/>
    <m/>
  </r>
  <r>
    <s v="4108"/>
    <s v="Research Triangle Regional Public Transportation Authority"/>
    <s v="VP"/>
    <s v="DO"/>
    <x v="6"/>
    <x v="20"/>
    <x v="0"/>
    <m/>
    <m/>
    <m/>
  </r>
  <r>
    <s v="4108"/>
    <s v="Research Triangle Regional Public Transportation Authority"/>
    <s v="VP"/>
    <s v="DO"/>
    <x v="7"/>
    <x v="20"/>
    <x v="0"/>
    <m/>
    <n v="350966"/>
    <n v="11377370"/>
  </r>
  <r>
    <s v="4110"/>
    <s v="Charleston Area Regional Transportation Authority"/>
    <s v="DR"/>
    <s v="PT"/>
    <x v="0"/>
    <x v="26"/>
    <x v="0"/>
    <m/>
    <m/>
    <m/>
  </r>
  <r>
    <s v="4110"/>
    <s v="Charleston Area Regional Transportation Authority"/>
    <s v="DR"/>
    <s v="PT"/>
    <x v="1"/>
    <x v="26"/>
    <x v="0"/>
    <m/>
    <m/>
    <m/>
  </r>
  <r>
    <s v="4110"/>
    <s v="Charleston Area Regional Transportation Authority"/>
    <s v="DR"/>
    <s v="PT"/>
    <x v="2"/>
    <x v="26"/>
    <x v="0"/>
    <m/>
    <m/>
    <m/>
  </r>
  <r>
    <s v="4110"/>
    <s v="Charleston Area Regional Transportation Authority"/>
    <s v="DR"/>
    <s v="PT"/>
    <x v="3"/>
    <x v="26"/>
    <x v="0"/>
    <m/>
    <m/>
    <m/>
  </r>
  <r>
    <s v="4110"/>
    <s v="Charleston Area Regional Transportation Authority"/>
    <s v="DR"/>
    <s v="PT"/>
    <x v="4"/>
    <x v="26"/>
    <x v="0"/>
    <m/>
    <n v="249"/>
    <n v="2662"/>
  </r>
  <r>
    <s v="4110"/>
    <s v="Charleston Area Regional Transportation Authority"/>
    <s v="DR"/>
    <s v="PT"/>
    <x v="5"/>
    <x v="26"/>
    <x v="0"/>
    <m/>
    <n v="111"/>
    <n v="1281"/>
  </r>
  <r>
    <s v="4110"/>
    <s v="Charleston Area Regional Transportation Authority"/>
    <s v="DR"/>
    <s v="PT"/>
    <x v="6"/>
    <x v="26"/>
    <x v="0"/>
    <m/>
    <n v="50"/>
    <n v="608"/>
  </r>
  <r>
    <s v="4110"/>
    <s v="Charleston Area Regional Transportation Authority"/>
    <s v="DR"/>
    <s v="PT"/>
    <x v="7"/>
    <x v="26"/>
    <x v="0"/>
    <m/>
    <n v="72342"/>
    <n v="783410"/>
  </r>
  <r>
    <s v="4110"/>
    <s v="Charleston Area Regional Transportation Authority"/>
    <s v="MB"/>
    <s v="PT"/>
    <x v="0"/>
    <x v="26"/>
    <x v="0"/>
    <m/>
    <m/>
    <m/>
  </r>
  <r>
    <s v="4110"/>
    <s v="Charleston Area Regional Transportation Authority"/>
    <s v="MB"/>
    <s v="PT"/>
    <x v="1"/>
    <x v="26"/>
    <x v="0"/>
    <m/>
    <m/>
    <m/>
  </r>
  <r>
    <s v="4110"/>
    <s v="Charleston Area Regional Transportation Authority"/>
    <s v="MB"/>
    <s v="PT"/>
    <x v="2"/>
    <x v="26"/>
    <x v="0"/>
    <m/>
    <m/>
    <m/>
  </r>
  <r>
    <s v="4110"/>
    <s v="Charleston Area Regional Transportation Authority"/>
    <s v="MB"/>
    <s v="PT"/>
    <x v="3"/>
    <x v="26"/>
    <x v="0"/>
    <m/>
    <m/>
    <m/>
  </r>
  <r>
    <s v="4110"/>
    <s v="Charleston Area Regional Transportation Authority"/>
    <s v="MB"/>
    <s v="PT"/>
    <x v="4"/>
    <x v="26"/>
    <x v="0"/>
    <m/>
    <n v="15289"/>
    <n v="56757"/>
  </r>
  <r>
    <s v="4110"/>
    <s v="Charleston Area Regional Transportation Authority"/>
    <s v="MB"/>
    <s v="PT"/>
    <x v="5"/>
    <x v="26"/>
    <x v="0"/>
    <m/>
    <n v="12545"/>
    <n v="32772"/>
  </r>
  <r>
    <s v="4110"/>
    <s v="Charleston Area Regional Transportation Authority"/>
    <s v="MB"/>
    <s v="PT"/>
    <x v="6"/>
    <x v="26"/>
    <x v="0"/>
    <m/>
    <n v="4582"/>
    <n v="29381"/>
  </r>
  <r>
    <s v="4110"/>
    <s v="Charleston Area Regional Transportation Authority"/>
    <s v="MB"/>
    <s v="PT"/>
    <x v="7"/>
    <x v="26"/>
    <x v="0"/>
    <m/>
    <n v="4832138"/>
    <n v="17938164"/>
  </r>
  <r>
    <s v="4111"/>
    <s v="Morgan County Area Transportation System"/>
    <s v="DR"/>
    <s v="DO"/>
    <x v="0"/>
    <x v="25"/>
    <x v="0"/>
    <m/>
    <m/>
    <m/>
  </r>
  <r>
    <s v="4111"/>
    <s v="Morgan County Area Transportation System"/>
    <s v="DR"/>
    <s v="DO"/>
    <x v="1"/>
    <x v="25"/>
    <x v="0"/>
    <m/>
    <m/>
    <m/>
  </r>
  <r>
    <s v="4111"/>
    <s v="Morgan County Area Transportation System"/>
    <s v="DR"/>
    <s v="DO"/>
    <x v="2"/>
    <x v="25"/>
    <x v="0"/>
    <m/>
    <m/>
    <m/>
  </r>
  <r>
    <s v="4111"/>
    <s v="Morgan County Area Transportation System"/>
    <s v="DR"/>
    <s v="DO"/>
    <x v="3"/>
    <x v="25"/>
    <x v="0"/>
    <m/>
    <m/>
    <m/>
  </r>
  <r>
    <s v="4111"/>
    <s v="Morgan County Area Transportation System"/>
    <s v="DR"/>
    <s v="DO"/>
    <x v="4"/>
    <x v="25"/>
    <x v="0"/>
    <m/>
    <m/>
    <m/>
  </r>
  <r>
    <s v="4111"/>
    <s v="Morgan County Area Transportation System"/>
    <s v="DR"/>
    <s v="DO"/>
    <x v="5"/>
    <x v="25"/>
    <x v="0"/>
    <m/>
    <m/>
    <m/>
  </r>
  <r>
    <s v="4111"/>
    <s v="Morgan County Area Transportation System"/>
    <s v="DR"/>
    <s v="DO"/>
    <x v="6"/>
    <x v="25"/>
    <x v="0"/>
    <m/>
    <m/>
    <m/>
  </r>
  <r>
    <s v="4111"/>
    <s v="Morgan County Area Transportation System"/>
    <s v="DR"/>
    <s v="DO"/>
    <x v="7"/>
    <x v="25"/>
    <x v="0"/>
    <m/>
    <n v="148140"/>
    <m/>
  </r>
  <r>
    <s v="4112"/>
    <s v="City of San Juan"/>
    <s v="MB"/>
    <s v="DO"/>
    <x v="0"/>
    <x v="27"/>
    <x v="0"/>
    <m/>
    <m/>
    <m/>
  </r>
  <r>
    <s v="4112"/>
    <s v="City of San Juan"/>
    <s v="MB"/>
    <s v="DO"/>
    <x v="1"/>
    <x v="27"/>
    <x v="0"/>
    <m/>
    <m/>
    <m/>
  </r>
  <r>
    <s v="4112"/>
    <s v="City of San Juan"/>
    <s v="MB"/>
    <s v="DO"/>
    <x v="2"/>
    <x v="27"/>
    <x v="0"/>
    <m/>
    <m/>
    <m/>
  </r>
  <r>
    <s v="4112"/>
    <s v="City of San Juan"/>
    <s v="MB"/>
    <s v="DO"/>
    <x v="3"/>
    <x v="27"/>
    <x v="0"/>
    <m/>
    <m/>
    <m/>
  </r>
  <r>
    <s v="4112"/>
    <s v="City of San Juan"/>
    <s v="MB"/>
    <s v="DO"/>
    <x v="4"/>
    <x v="27"/>
    <x v="0"/>
    <m/>
    <m/>
    <m/>
  </r>
  <r>
    <s v="4112"/>
    <s v="City of San Juan"/>
    <s v="MB"/>
    <s v="DO"/>
    <x v="5"/>
    <x v="27"/>
    <x v="0"/>
    <m/>
    <m/>
    <m/>
  </r>
  <r>
    <s v="4112"/>
    <s v="City of San Juan"/>
    <s v="MB"/>
    <s v="DO"/>
    <x v="6"/>
    <x v="27"/>
    <x v="0"/>
    <m/>
    <m/>
    <m/>
  </r>
  <r>
    <s v="4112"/>
    <s v="City of San Juan"/>
    <s v="MB"/>
    <s v="DO"/>
    <x v="7"/>
    <x v="27"/>
    <x v="0"/>
    <m/>
    <n v="930832"/>
    <m/>
  </r>
  <r>
    <s v="4114"/>
    <s v="Municipality of Aguada"/>
    <s v="DR"/>
    <s v="DO"/>
    <x v="0"/>
    <x v="27"/>
    <x v="0"/>
    <m/>
    <m/>
    <m/>
  </r>
  <r>
    <s v="4114"/>
    <s v="Municipality of Aguada"/>
    <s v="DR"/>
    <s v="DO"/>
    <x v="1"/>
    <x v="27"/>
    <x v="0"/>
    <m/>
    <m/>
    <m/>
  </r>
  <r>
    <s v="4114"/>
    <s v="Municipality of Aguada"/>
    <s v="DR"/>
    <s v="DO"/>
    <x v="2"/>
    <x v="27"/>
    <x v="0"/>
    <m/>
    <m/>
    <m/>
  </r>
  <r>
    <s v="4114"/>
    <s v="Municipality of Aguada"/>
    <s v="DR"/>
    <s v="DO"/>
    <x v="3"/>
    <x v="27"/>
    <x v="0"/>
    <m/>
    <m/>
    <m/>
  </r>
  <r>
    <s v="4114"/>
    <s v="Municipality of Aguada"/>
    <s v="DR"/>
    <s v="DO"/>
    <x v="4"/>
    <x v="27"/>
    <x v="0"/>
    <m/>
    <m/>
    <m/>
  </r>
  <r>
    <s v="4114"/>
    <s v="Municipality of Aguada"/>
    <s v="DR"/>
    <s v="DO"/>
    <x v="5"/>
    <x v="27"/>
    <x v="0"/>
    <m/>
    <m/>
    <m/>
  </r>
  <r>
    <s v="4114"/>
    <s v="Municipality of Aguada"/>
    <s v="DR"/>
    <s v="DO"/>
    <x v="6"/>
    <x v="27"/>
    <x v="0"/>
    <m/>
    <m/>
    <m/>
  </r>
  <r>
    <s v="4114"/>
    <s v="Municipality of Aguada"/>
    <s v="DR"/>
    <s v="DO"/>
    <x v="7"/>
    <x v="27"/>
    <x v="0"/>
    <m/>
    <n v="2202"/>
    <m/>
  </r>
  <r>
    <s v="4114"/>
    <s v="Municipality of Aguada"/>
    <s v="MB"/>
    <s v="DO"/>
    <x v="0"/>
    <x v="27"/>
    <x v="0"/>
    <m/>
    <m/>
    <m/>
  </r>
  <r>
    <s v="4114"/>
    <s v="Municipality of Aguada"/>
    <s v="MB"/>
    <s v="DO"/>
    <x v="1"/>
    <x v="27"/>
    <x v="0"/>
    <m/>
    <m/>
    <m/>
  </r>
  <r>
    <s v="4114"/>
    <s v="Municipality of Aguada"/>
    <s v="MB"/>
    <s v="DO"/>
    <x v="2"/>
    <x v="27"/>
    <x v="0"/>
    <m/>
    <m/>
    <m/>
  </r>
  <r>
    <s v="4114"/>
    <s v="Municipality of Aguada"/>
    <s v="MB"/>
    <s v="DO"/>
    <x v="3"/>
    <x v="27"/>
    <x v="0"/>
    <m/>
    <m/>
    <m/>
  </r>
  <r>
    <s v="4114"/>
    <s v="Municipality of Aguada"/>
    <s v="MB"/>
    <s v="DO"/>
    <x v="4"/>
    <x v="27"/>
    <x v="0"/>
    <m/>
    <m/>
    <m/>
  </r>
  <r>
    <s v="4114"/>
    <s v="Municipality of Aguada"/>
    <s v="MB"/>
    <s v="DO"/>
    <x v="5"/>
    <x v="27"/>
    <x v="0"/>
    <m/>
    <m/>
    <m/>
  </r>
  <r>
    <s v="4114"/>
    <s v="Municipality of Aguada"/>
    <s v="MB"/>
    <s v="DO"/>
    <x v="6"/>
    <x v="27"/>
    <x v="0"/>
    <m/>
    <m/>
    <m/>
  </r>
  <r>
    <s v="4114"/>
    <s v="Municipality of Aguada"/>
    <s v="MB"/>
    <s v="DO"/>
    <x v="7"/>
    <x v="27"/>
    <x v="0"/>
    <m/>
    <n v="26955"/>
    <m/>
  </r>
  <r>
    <s v="4115"/>
    <s v="Municipality of Caguas Mobility Office"/>
    <s v="DR"/>
    <s v="DO"/>
    <x v="0"/>
    <x v="27"/>
    <x v="0"/>
    <m/>
    <m/>
    <m/>
  </r>
  <r>
    <s v="4115"/>
    <s v="Municipality of Caguas Mobility Office"/>
    <s v="DR"/>
    <s v="DO"/>
    <x v="1"/>
    <x v="27"/>
    <x v="0"/>
    <m/>
    <m/>
    <m/>
  </r>
  <r>
    <s v="4115"/>
    <s v="Municipality of Caguas Mobility Office"/>
    <s v="DR"/>
    <s v="DO"/>
    <x v="2"/>
    <x v="27"/>
    <x v="0"/>
    <m/>
    <m/>
    <m/>
  </r>
  <r>
    <s v="4115"/>
    <s v="Municipality of Caguas Mobility Office"/>
    <s v="DR"/>
    <s v="DO"/>
    <x v="3"/>
    <x v="27"/>
    <x v="0"/>
    <m/>
    <m/>
    <m/>
  </r>
  <r>
    <s v="4115"/>
    <s v="Municipality of Caguas Mobility Office"/>
    <s v="DR"/>
    <s v="DO"/>
    <x v="4"/>
    <x v="27"/>
    <x v="0"/>
    <m/>
    <m/>
    <m/>
  </r>
  <r>
    <s v="4115"/>
    <s v="Municipality of Caguas Mobility Office"/>
    <s v="DR"/>
    <s v="DO"/>
    <x v="5"/>
    <x v="27"/>
    <x v="0"/>
    <m/>
    <m/>
    <m/>
  </r>
  <r>
    <s v="4115"/>
    <s v="Municipality of Caguas Mobility Office"/>
    <s v="DR"/>
    <s v="DO"/>
    <x v="6"/>
    <x v="27"/>
    <x v="0"/>
    <m/>
    <m/>
    <m/>
  </r>
  <r>
    <s v="4115"/>
    <s v="Municipality of Caguas Mobility Office"/>
    <s v="DR"/>
    <s v="DO"/>
    <x v="7"/>
    <x v="27"/>
    <x v="0"/>
    <m/>
    <n v="1143"/>
    <m/>
  </r>
  <r>
    <s v="4115"/>
    <s v="Municipality of Caguas Mobility Office"/>
    <s v="MB"/>
    <s v="DO"/>
    <x v="0"/>
    <x v="27"/>
    <x v="0"/>
    <m/>
    <m/>
    <m/>
  </r>
  <r>
    <s v="4115"/>
    <s v="Municipality of Caguas Mobility Office"/>
    <s v="MB"/>
    <s v="DO"/>
    <x v="1"/>
    <x v="27"/>
    <x v="0"/>
    <m/>
    <m/>
    <m/>
  </r>
  <r>
    <s v="4115"/>
    <s v="Municipality of Caguas Mobility Office"/>
    <s v="MB"/>
    <s v="DO"/>
    <x v="2"/>
    <x v="27"/>
    <x v="0"/>
    <m/>
    <m/>
    <m/>
  </r>
  <r>
    <s v="4115"/>
    <s v="Municipality of Caguas Mobility Office"/>
    <s v="MB"/>
    <s v="DO"/>
    <x v="3"/>
    <x v="27"/>
    <x v="0"/>
    <m/>
    <m/>
    <m/>
  </r>
  <r>
    <s v="4115"/>
    <s v="Municipality of Caguas Mobility Office"/>
    <s v="MB"/>
    <s v="DO"/>
    <x v="4"/>
    <x v="27"/>
    <x v="0"/>
    <m/>
    <m/>
    <m/>
  </r>
  <r>
    <s v="4115"/>
    <s v="Municipality of Caguas Mobility Office"/>
    <s v="MB"/>
    <s v="DO"/>
    <x v="5"/>
    <x v="27"/>
    <x v="0"/>
    <m/>
    <m/>
    <m/>
  </r>
  <r>
    <s v="4115"/>
    <s v="Municipality of Caguas Mobility Office"/>
    <s v="MB"/>
    <s v="DO"/>
    <x v="6"/>
    <x v="27"/>
    <x v="0"/>
    <m/>
    <m/>
    <m/>
  </r>
  <r>
    <s v="4115"/>
    <s v="Municipality of Caguas Mobility Office"/>
    <s v="MB"/>
    <s v="DO"/>
    <x v="7"/>
    <x v="27"/>
    <x v="0"/>
    <m/>
    <n v="143239"/>
    <m/>
  </r>
  <r>
    <s v="4117"/>
    <s v="Municipality of Vega Baja"/>
    <s v="DR"/>
    <s v="DO"/>
    <x v="0"/>
    <x v="27"/>
    <x v="0"/>
    <m/>
    <m/>
    <m/>
  </r>
  <r>
    <s v="4117"/>
    <s v="Municipality of Vega Baja"/>
    <s v="DR"/>
    <s v="DO"/>
    <x v="1"/>
    <x v="27"/>
    <x v="0"/>
    <m/>
    <m/>
    <m/>
  </r>
  <r>
    <s v="4117"/>
    <s v="Municipality of Vega Baja"/>
    <s v="DR"/>
    <s v="DO"/>
    <x v="2"/>
    <x v="27"/>
    <x v="0"/>
    <m/>
    <m/>
    <m/>
  </r>
  <r>
    <s v="4117"/>
    <s v="Municipality of Vega Baja"/>
    <s v="DR"/>
    <s v="DO"/>
    <x v="3"/>
    <x v="27"/>
    <x v="0"/>
    <m/>
    <m/>
    <m/>
  </r>
  <r>
    <s v="4117"/>
    <s v="Municipality of Vega Baja"/>
    <s v="DR"/>
    <s v="DO"/>
    <x v="4"/>
    <x v="27"/>
    <x v="0"/>
    <m/>
    <m/>
    <m/>
  </r>
  <r>
    <s v="4117"/>
    <s v="Municipality of Vega Baja"/>
    <s v="DR"/>
    <s v="DO"/>
    <x v="5"/>
    <x v="27"/>
    <x v="0"/>
    <m/>
    <m/>
    <m/>
  </r>
  <r>
    <s v="4117"/>
    <s v="Municipality of Vega Baja"/>
    <s v="DR"/>
    <s v="DO"/>
    <x v="6"/>
    <x v="27"/>
    <x v="0"/>
    <m/>
    <m/>
    <m/>
  </r>
  <r>
    <s v="4117"/>
    <s v="Municipality of Vega Baja"/>
    <s v="DR"/>
    <s v="DO"/>
    <x v="7"/>
    <x v="27"/>
    <x v="0"/>
    <m/>
    <n v="8624"/>
    <m/>
  </r>
  <r>
    <s v="4117"/>
    <s v="Municipality of Vega Baja"/>
    <s v="MB"/>
    <s v="DO"/>
    <x v="0"/>
    <x v="27"/>
    <x v="0"/>
    <m/>
    <m/>
    <m/>
  </r>
  <r>
    <s v="4117"/>
    <s v="Municipality of Vega Baja"/>
    <s v="MB"/>
    <s v="DO"/>
    <x v="1"/>
    <x v="27"/>
    <x v="0"/>
    <m/>
    <m/>
    <m/>
  </r>
  <r>
    <s v="4117"/>
    <s v="Municipality of Vega Baja"/>
    <s v="MB"/>
    <s v="DO"/>
    <x v="2"/>
    <x v="27"/>
    <x v="0"/>
    <m/>
    <m/>
    <m/>
  </r>
  <r>
    <s v="4117"/>
    <s v="Municipality of Vega Baja"/>
    <s v="MB"/>
    <s v="DO"/>
    <x v="3"/>
    <x v="27"/>
    <x v="0"/>
    <m/>
    <m/>
    <m/>
  </r>
  <r>
    <s v="4117"/>
    <s v="Municipality of Vega Baja"/>
    <s v="MB"/>
    <s v="DO"/>
    <x v="4"/>
    <x v="27"/>
    <x v="0"/>
    <m/>
    <m/>
    <m/>
  </r>
  <r>
    <s v="4117"/>
    <s v="Municipality of Vega Baja"/>
    <s v="MB"/>
    <s v="DO"/>
    <x v="5"/>
    <x v="27"/>
    <x v="0"/>
    <m/>
    <m/>
    <m/>
  </r>
  <r>
    <s v="4117"/>
    <s v="Municipality of Vega Baja"/>
    <s v="MB"/>
    <s v="DO"/>
    <x v="6"/>
    <x v="27"/>
    <x v="0"/>
    <m/>
    <m/>
    <m/>
  </r>
  <r>
    <s v="4117"/>
    <s v="Municipality of Vega Baja"/>
    <s v="MB"/>
    <s v="DO"/>
    <x v="7"/>
    <x v="27"/>
    <x v="0"/>
    <m/>
    <n v="32033"/>
    <m/>
  </r>
  <r>
    <s v="4120"/>
    <s v="City of Ocala, Florida"/>
    <s v="DR"/>
    <s v="PT"/>
    <x v="0"/>
    <x v="24"/>
    <x v="0"/>
    <m/>
    <m/>
    <m/>
  </r>
  <r>
    <s v="4120"/>
    <s v="City of Ocala, Florida"/>
    <s v="DR"/>
    <s v="PT"/>
    <x v="1"/>
    <x v="24"/>
    <x v="0"/>
    <m/>
    <m/>
    <m/>
  </r>
  <r>
    <s v="4120"/>
    <s v="City of Ocala, Florida"/>
    <s v="DR"/>
    <s v="PT"/>
    <x v="2"/>
    <x v="24"/>
    <x v="0"/>
    <m/>
    <m/>
    <m/>
  </r>
  <r>
    <s v="4120"/>
    <s v="City of Ocala, Florida"/>
    <s v="DR"/>
    <s v="PT"/>
    <x v="3"/>
    <x v="24"/>
    <x v="0"/>
    <m/>
    <m/>
    <m/>
  </r>
  <r>
    <s v="4120"/>
    <s v="City of Ocala, Florida"/>
    <s v="DR"/>
    <s v="PT"/>
    <x v="4"/>
    <x v="24"/>
    <x v="0"/>
    <m/>
    <n v="61"/>
    <n v="333"/>
  </r>
  <r>
    <s v="4120"/>
    <s v="City of Ocala, Florida"/>
    <s v="DR"/>
    <s v="PT"/>
    <x v="5"/>
    <x v="24"/>
    <x v="0"/>
    <m/>
    <n v="0"/>
    <n v="0"/>
  </r>
  <r>
    <s v="4120"/>
    <s v="City of Ocala, Florida"/>
    <s v="DR"/>
    <s v="PT"/>
    <x v="6"/>
    <x v="24"/>
    <x v="0"/>
    <m/>
    <n v="0"/>
    <n v="0"/>
  </r>
  <r>
    <s v="4120"/>
    <s v="City of Ocala, Florida"/>
    <s v="DR"/>
    <s v="PT"/>
    <x v="7"/>
    <x v="24"/>
    <x v="0"/>
    <m/>
    <n v="15139"/>
    <n v="83265"/>
  </r>
  <r>
    <s v="4120"/>
    <s v="City of Ocala, Florida"/>
    <s v="MB"/>
    <s v="PT"/>
    <x v="0"/>
    <x v="24"/>
    <x v="0"/>
    <m/>
    <m/>
    <m/>
  </r>
  <r>
    <s v="4120"/>
    <s v="City of Ocala, Florida"/>
    <s v="MB"/>
    <s v="PT"/>
    <x v="1"/>
    <x v="24"/>
    <x v="0"/>
    <m/>
    <m/>
    <m/>
  </r>
  <r>
    <s v="4120"/>
    <s v="City of Ocala, Florida"/>
    <s v="MB"/>
    <s v="PT"/>
    <x v="2"/>
    <x v="24"/>
    <x v="0"/>
    <m/>
    <m/>
    <m/>
  </r>
  <r>
    <s v="4120"/>
    <s v="City of Ocala, Florida"/>
    <s v="MB"/>
    <s v="PT"/>
    <x v="3"/>
    <x v="24"/>
    <x v="0"/>
    <m/>
    <m/>
    <m/>
  </r>
  <r>
    <s v="4120"/>
    <s v="City of Ocala, Florida"/>
    <s v="MB"/>
    <s v="PT"/>
    <x v="4"/>
    <x v="24"/>
    <x v="0"/>
    <m/>
    <n v="1459"/>
    <n v="7411"/>
  </r>
  <r>
    <s v="4120"/>
    <s v="City of Ocala, Florida"/>
    <s v="MB"/>
    <s v="PT"/>
    <x v="5"/>
    <x v="24"/>
    <x v="0"/>
    <m/>
    <n v="981"/>
    <n v="5080"/>
  </r>
  <r>
    <s v="4120"/>
    <s v="City of Ocala, Florida"/>
    <s v="MB"/>
    <s v="PT"/>
    <x v="6"/>
    <x v="24"/>
    <x v="0"/>
    <m/>
    <n v="0"/>
    <n v="0"/>
  </r>
  <r>
    <s v="4120"/>
    <s v="City of Ocala, Florida"/>
    <s v="MB"/>
    <s v="PT"/>
    <x v="7"/>
    <x v="24"/>
    <x v="0"/>
    <m/>
    <n v="422547"/>
    <n v="2151670"/>
  </r>
  <r>
    <s v="4121"/>
    <s v="Municipality of Hormigueros"/>
    <s v="DR"/>
    <s v="DO"/>
    <x v="0"/>
    <x v="27"/>
    <x v="0"/>
    <m/>
    <m/>
    <m/>
  </r>
  <r>
    <s v="4121"/>
    <s v="Municipality of Hormigueros"/>
    <s v="DR"/>
    <s v="DO"/>
    <x v="1"/>
    <x v="27"/>
    <x v="0"/>
    <m/>
    <m/>
    <m/>
  </r>
  <r>
    <s v="4121"/>
    <s v="Municipality of Hormigueros"/>
    <s v="DR"/>
    <s v="DO"/>
    <x v="2"/>
    <x v="27"/>
    <x v="0"/>
    <m/>
    <m/>
    <m/>
  </r>
  <r>
    <s v="4121"/>
    <s v="Municipality of Hormigueros"/>
    <s v="DR"/>
    <s v="DO"/>
    <x v="3"/>
    <x v="27"/>
    <x v="0"/>
    <m/>
    <m/>
    <m/>
  </r>
  <r>
    <s v="4121"/>
    <s v="Municipality of Hormigueros"/>
    <s v="DR"/>
    <s v="DO"/>
    <x v="4"/>
    <x v="27"/>
    <x v="0"/>
    <m/>
    <m/>
    <m/>
  </r>
  <r>
    <s v="4121"/>
    <s v="Municipality of Hormigueros"/>
    <s v="DR"/>
    <s v="DO"/>
    <x v="5"/>
    <x v="27"/>
    <x v="0"/>
    <m/>
    <m/>
    <m/>
  </r>
  <r>
    <s v="4121"/>
    <s v="Municipality of Hormigueros"/>
    <s v="DR"/>
    <s v="DO"/>
    <x v="6"/>
    <x v="27"/>
    <x v="0"/>
    <m/>
    <m/>
    <m/>
  </r>
  <r>
    <s v="4121"/>
    <s v="Municipality of Hormigueros"/>
    <s v="DR"/>
    <s v="DO"/>
    <x v="7"/>
    <x v="27"/>
    <x v="0"/>
    <m/>
    <n v="1874"/>
    <m/>
  </r>
  <r>
    <s v="4121"/>
    <s v="Municipality of Hormigueros"/>
    <s v="MB"/>
    <s v="DO"/>
    <x v="0"/>
    <x v="27"/>
    <x v="0"/>
    <m/>
    <m/>
    <m/>
  </r>
  <r>
    <s v="4121"/>
    <s v="Municipality of Hormigueros"/>
    <s v="MB"/>
    <s v="DO"/>
    <x v="1"/>
    <x v="27"/>
    <x v="0"/>
    <m/>
    <m/>
    <m/>
  </r>
  <r>
    <s v="4121"/>
    <s v="Municipality of Hormigueros"/>
    <s v="MB"/>
    <s v="DO"/>
    <x v="2"/>
    <x v="27"/>
    <x v="0"/>
    <m/>
    <m/>
    <m/>
  </r>
  <r>
    <s v="4121"/>
    <s v="Municipality of Hormigueros"/>
    <s v="MB"/>
    <s v="DO"/>
    <x v="3"/>
    <x v="27"/>
    <x v="0"/>
    <m/>
    <m/>
    <m/>
  </r>
  <r>
    <s v="4121"/>
    <s v="Municipality of Hormigueros"/>
    <s v="MB"/>
    <s v="DO"/>
    <x v="4"/>
    <x v="27"/>
    <x v="0"/>
    <m/>
    <m/>
    <m/>
  </r>
  <r>
    <s v="4121"/>
    <s v="Municipality of Hormigueros"/>
    <s v="MB"/>
    <s v="DO"/>
    <x v="5"/>
    <x v="27"/>
    <x v="0"/>
    <m/>
    <m/>
    <m/>
  </r>
  <r>
    <s v="4121"/>
    <s v="Municipality of Hormigueros"/>
    <s v="MB"/>
    <s v="DO"/>
    <x v="6"/>
    <x v="27"/>
    <x v="0"/>
    <m/>
    <m/>
    <m/>
  </r>
  <r>
    <s v="4121"/>
    <s v="Municipality of Hormigueros"/>
    <s v="MB"/>
    <s v="DO"/>
    <x v="7"/>
    <x v="27"/>
    <x v="0"/>
    <m/>
    <n v="32900"/>
    <m/>
  </r>
  <r>
    <s v="4122"/>
    <s v="Municipality of Cayey"/>
    <s v="DR"/>
    <s v="DO"/>
    <x v="0"/>
    <x v="27"/>
    <x v="0"/>
    <m/>
    <m/>
    <m/>
  </r>
  <r>
    <s v="4122"/>
    <s v="Municipality of Cayey"/>
    <s v="DR"/>
    <s v="DO"/>
    <x v="1"/>
    <x v="27"/>
    <x v="0"/>
    <m/>
    <m/>
    <m/>
  </r>
  <r>
    <s v="4122"/>
    <s v="Municipality of Cayey"/>
    <s v="DR"/>
    <s v="DO"/>
    <x v="2"/>
    <x v="27"/>
    <x v="0"/>
    <m/>
    <m/>
    <m/>
  </r>
  <r>
    <s v="4122"/>
    <s v="Municipality of Cayey"/>
    <s v="DR"/>
    <s v="DO"/>
    <x v="3"/>
    <x v="27"/>
    <x v="0"/>
    <m/>
    <m/>
    <m/>
  </r>
  <r>
    <s v="4122"/>
    <s v="Municipality of Cayey"/>
    <s v="DR"/>
    <s v="DO"/>
    <x v="4"/>
    <x v="27"/>
    <x v="0"/>
    <m/>
    <m/>
    <m/>
  </r>
  <r>
    <s v="4122"/>
    <s v="Municipality of Cayey"/>
    <s v="DR"/>
    <s v="DO"/>
    <x v="5"/>
    <x v="27"/>
    <x v="0"/>
    <m/>
    <m/>
    <m/>
  </r>
  <r>
    <s v="4122"/>
    <s v="Municipality of Cayey"/>
    <s v="DR"/>
    <s v="DO"/>
    <x v="6"/>
    <x v="27"/>
    <x v="0"/>
    <m/>
    <m/>
    <m/>
  </r>
  <r>
    <s v="4122"/>
    <s v="Municipality of Cayey"/>
    <s v="DR"/>
    <s v="DO"/>
    <x v="7"/>
    <x v="27"/>
    <x v="0"/>
    <m/>
    <n v="3451"/>
    <m/>
  </r>
  <r>
    <s v="4122"/>
    <s v="Municipality of Cayey"/>
    <s v="MB"/>
    <s v="DO"/>
    <x v="0"/>
    <x v="27"/>
    <x v="0"/>
    <m/>
    <m/>
    <m/>
  </r>
  <r>
    <s v="4122"/>
    <s v="Municipality of Cayey"/>
    <s v="MB"/>
    <s v="DO"/>
    <x v="1"/>
    <x v="27"/>
    <x v="0"/>
    <m/>
    <m/>
    <m/>
  </r>
  <r>
    <s v="4122"/>
    <s v="Municipality of Cayey"/>
    <s v="MB"/>
    <s v="DO"/>
    <x v="2"/>
    <x v="27"/>
    <x v="0"/>
    <m/>
    <m/>
    <m/>
  </r>
  <r>
    <s v="4122"/>
    <s v="Municipality of Cayey"/>
    <s v="MB"/>
    <s v="DO"/>
    <x v="3"/>
    <x v="27"/>
    <x v="0"/>
    <m/>
    <m/>
    <m/>
  </r>
  <r>
    <s v="4122"/>
    <s v="Municipality of Cayey"/>
    <s v="MB"/>
    <s v="DO"/>
    <x v="4"/>
    <x v="27"/>
    <x v="0"/>
    <m/>
    <m/>
    <m/>
  </r>
  <r>
    <s v="4122"/>
    <s v="Municipality of Cayey"/>
    <s v="MB"/>
    <s v="DO"/>
    <x v="5"/>
    <x v="27"/>
    <x v="0"/>
    <m/>
    <m/>
    <m/>
  </r>
  <r>
    <s v="4122"/>
    <s v="Municipality of Cayey"/>
    <s v="MB"/>
    <s v="DO"/>
    <x v="6"/>
    <x v="27"/>
    <x v="0"/>
    <m/>
    <m/>
    <m/>
  </r>
  <r>
    <s v="4122"/>
    <s v="Municipality of Cayey"/>
    <s v="MB"/>
    <s v="DO"/>
    <x v="7"/>
    <x v="27"/>
    <x v="0"/>
    <m/>
    <n v="9568"/>
    <m/>
  </r>
  <r>
    <s v="4123"/>
    <s v="Federal Programs Municipality of Gurabo"/>
    <s v="DR"/>
    <s v="DO"/>
    <x v="0"/>
    <x v="27"/>
    <x v="0"/>
    <m/>
    <m/>
    <m/>
  </r>
  <r>
    <s v="4123"/>
    <s v="Federal Programs Municipality of Gurabo"/>
    <s v="DR"/>
    <s v="DO"/>
    <x v="1"/>
    <x v="27"/>
    <x v="0"/>
    <m/>
    <m/>
    <m/>
  </r>
  <r>
    <s v="4123"/>
    <s v="Federal Programs Municipality of Gurabo"/>
    <s v="DR"/>
    <s v="DO"/>
    <x v="2"/>
    <x v="27"/>
    <x v="0"/>
    <m/>
    <m/>
    <m/>
  </r>
  <r>
    <s v="4123"/>
    <s v="Federal Programs Municipality of Gurabo"/>
    <s v="DR"/>
    <s v="DO"/>
    <x v="3"/>
    <x v="27"/>
    <x v="0"/>
    <m/>
    <m/>
    <m/>
  </r>
  <r>
    <s v="4123"/>
    <s v="Federal Programs Municipality of Gurabo"/>
    <s v="DR"/>
    <s v="DO"/>
    <x v="4"/>
    <x v="27"/>
    <x v="0"/>
    <m/>
    <m/>
    <m/>
  </r>
  <r>
    <s v="4123"/>
    <s v="Federal Programs Municipality of Gurabo"/>
    <s v="DR"/>
    <s v="DO"/>
    <x v="5"/>
    <x v="27"/>
    <x v="0"/>
    <m/>
    <m/>
    <m/>
  </r>
  <r>
    <s v="4123"/>
    <s v="Federal Programs Municipality of Gurabo"/>
    <s v="DR"/>
    <s v="DO"/>
    <x v="6"/>
    <x v="27"/>
    <x v="0"/>
    <m/>
    <m/>
    <m/>
  </r>
  <r>
    <s v="4123"/>
    <s v="Federal Programs Municipality of Gurabo"/>
    <s v="DR"/>
    <s v="DO"/>
    <x v="7"/>
    <x v="27"/>
    <x v="0"/>
    <m/>
    <n v="1278"/>
    <m/>
  </r>
  <r>
    <s v="4123"/>
    <s v="Federal Programs Municipality of Gurabo"/>
    <s v="MB"/>
    <s v="DO"/>
    <x v="0"/>
    <x v="27"/>
    <x v="0"/>
    <m/>
    <m/>
    <m/>
  </r>
  <r>
    <s v="4123"/>
    <s v="Federal Programs Municipality of Gurabo"/>
    <s v="MB"/>
    <s v="DO"/>
    <x v="1"/>
    <x v="27"/>
    <x v="0"/>
    <m/>
    <m/>
    <m/>
  </r>
  <r>
    <s v="4123"/>
    <s v="Federal Programs Municipality of Gurabo"/>
    <s v="MB"/>
    <s v="DO"/>
    <x v="2"/>
    <x v="27"/>
    <x v="0"/>
    <m/>
    <m/>
    <m/>
  </r>
  <r>
    <s v="4123"/>
    <s v="Federal Programs Municipality of Gurabo"/>
    <s v="MB"/>
    <s v="DO"/>
    <x v="3"/>
    <x v="27"/>
    <x v="0"/>
    <m/>
    <m/>
    <m/>
  </r>
  <r>
    <s v="4123"/>
    <s v="Federal Programs Municipality of Gurabo"/>
    <s v="MB"/>
    <s v="DO"/>
    <x v="4"/>
    <x v="27"/>
    <x v="0"/>
    <m/>
    <m/>
    <m/>
  </r>
  <r>
    <s v="4123"/>
    <s v="Federal Programs Municipality of Gurabo"/>
    <s v="MB"/>
    <s v="DO"/>
    <x v="5"/>
    <x v="27"/>
    <x v="0"/>
    <m/>
    <m/>
    <m/>
  </r>
  <r>
    <s v="4123"/>
    <s v="Federal Programs Municipality of Gurabo"/>
    <s v="MB"/>
    <s v="DO"/>
    <x v="6"/>
    <x v="27"/>
    <x v="0"/>
    <m/>
    <m/>
    <m/>
  </r>
  <r>
    <s v="4123"/>
    <s v="Federal Programs Municipality of Gurabo"/>
    <s v="MB"/>
    <s v="DO"/>
    <x v="7"/>
    <x v="27"/>
    <x v="0"/>
    <m/>
    <n v="13800"/>
    <m/>
  </r>
  <r>
    <s v="4124"/>
    <s v="Municipality of Cidra"/>
    <s v="DR"/>
    <s v="DO"/>
    <x v="0"/>
    <x v="27"/>
    <x v="0"/>
    <m/>
    <m/>
    <m/>
  </r>
  <r>
    <s v="4124"/>
    <s v="Municipality of Cidra"/>
    <s v="DR"/>
    <s v="DO"/>
    <x v="1"/>
    <x v="27"/>
    <x v="0"/>
    <m/>
    <m/>
    <m/>
  </r>
  <r>
    <s v="4124"/>
    <s v="Municipality of Cidra"/>
    <s v="DR"/>
    <s v="DO"/>
    <x v="2"/>
    <x v="27"/>
    <x v="0"/>
    <m/>
    <m/>
    <m/>
  </r>
  <r>
    <s v="4124"/>
    <s v="Municipality of Cidra"/>
    <s v="DR"/>
    <s v="DO"/>
    <x v="3"/>
    <x v="27"/>
    <x v="0"/>
    <m/>
    <m/>
    <m/>
  </r>
  <r>
    <s v="4124"/>
    <s v="Municipality of Cidra"/>
    <s v="DR"/>
    <s v="DO"/>
    <x v="4"/>
    <x v="27"/>
    <x v="0"/>
    <m/>
    <m/>
    <m/>
  </r>
  <r>
    <s v="4124"/>
    <s v="Municipality of Cidra"/>
    <s v="DR"/>
    <s v="DO"/>
    <x v="5"/>
    <x v="27"/>
    <x v="0"/>
    <m/>
    <m/>
    <m/>
  </r>
  <r>
    <s v="4124"/>
    <s v="Municipality of Cidra"/>
    <s v="DR"/>
    <s v="DO"/>
    <x v="6"/>
    <x v="27"/>
    <x v="0"/>
    <m/>
    <m/>
    <m/>
  </r>
  <r>
    <s v="4124"/>
    <s v="Municipality of Cidra"/>
    <s v="DR"/>
    <s v="DO"/>
    <x v="7"/>
    <x v="27"/>
    <x v="0"/>
    <m/>
    <n v="6418"/>
    <m/>
  </r>
  <r>
    <s v="4124"/>
    <s v="Municipality of Cidra"/>
    <s v="MB"/>
    <s v="DO"/>
    <x v="0"/>
    <x v="27"/>
    <x v="0"/>
    <m/>
    <m/>
    <m/>
  </r>
  <r>
    <s v="4124"/>
    <s v="Municipality of Cidra"/>
    <s v="MB"/>
    <s v="DO"/>
    <x v="1"/>
    <x v="27"/>
    <x v="0"/>
    <m/>
    <m/>
    <m/>
  </r>
  <r>
    <s v="4124"/>
    <s v="Municipality of Cidra"/>
    <s v="MB"/>
    <s v="DO"/>
    <x v="2"/>
    <x v="27"/>
    <x v="0"/>
    <m/>
    <m/>
    <m/>
  </r>
  <r>
    <s v="4124"/>
    <s v="Municipality of Cidra"/>
    <s v="MB"/>
    <s v="DO"/>
    <x v="3"/>
    <x v="27"/>
    <x v="0"/>
    <m/>
    <m/>
    <m/>
  </r>
  <r>
    <s v="4124"/>
    <s v="Municipality of Cidra"/>
    <s v="MB"/>
    <s v="DO"/>
    <x v="4"/>
    <x v="27"/>
    <x v="0"/>
    <m/>
    <m/>
    <m/>
  </r>
  <r>
    <s v="4124"/>
    <s v="Municipality of Cidra"/>
    <s v="MB"/>
    <s v="DO"/>
    <x v="5"/>
    <x v="27"/>
    <x v="0"/>
    <m/>
    <m/>
    <m/>
  </r>
  <r>
    <s v="4124"/>
    <s v="Municipality of Cidra"/>
    <s v="MB"/>
    <s v="DO"/>
    <x v="6"/>
    <x v="27"/>
    <x v="0"/>
    <m/>
    <m/>
    <m/>
  </r>
  <r>
    <s v="4124"/>
    <s v="Municipality of Cidra"/>
    <s v="MB"/>
    <s v="DO"/>
    <x v="7"/>
    <x v="27"/>
    <x v="0"/>
    <m/>
    <n v="5736"/>
    <m/>
  </r>
  <r>
    <s v="4125"/>
    <s v="Municipality of Carolina"/>
    <s v="DR"/>
    <s v="DO"/>
    <x v="0"/>
    <x v="27"/>
    <x v="0"/>
    <m/>
    <m/>
    <m/>
  </r>
  <r>
    <s v="4125"/>
    <s v="Municipality of Carolina"/>
    <s v="DR"/>
    <s v="DO"/>
    <x v="1"/>
    <x v="27"/>
    <x v="0"/>
    <m/>
    <m/>
    <m/>
  </r>
  <r>
    <s v="4125"/>
    <s v="Municipality of Carolina"/>
    <s v="DR"/>
    <s v="DO"/>
    <x v="2"/>
    <x v="27"/>
    <x v="0"/>
    <m/>
    <m/>
    <m/>
  </r>
  <r>
    <s v="4125"/>
    <s v="Municipality of Carolina"/>
    <s v="DR"/>
    <s v="DO"/>
    <x v="3"/>
    <x v="27"/>
    <x v="0"/>
    <m/>
    <m/>
    <m/>
  </r>
  <r>
    <s v="4125"/>
    <s v="Municipality of Carolina"/>
    <s v="DR"/>
    <s v="DO"/>
    <x v="4"/>
    <x v="27"/>
    <x v="0"/>
    <m/>
    <m/>
    <m/>
  </r>
  <r>
    <s v="4125"/>
    <s v="Municipality of Carolina"/>
    <s v="DR"/>
    <s v="DO"/>
    <x v="5"/>
    <x v="27"/>
    <x v="0"/>
    <m/>
    <m/>
    <m/>
  </r>
  <r>
    <s v="4125"/>
    <s v="Municipality of Carolina"/>
    <s v="DR"/>
    <s v="DO"/>
    <x v="6"/>
    <x v="27"/>
    <x v="0"/>
    <m/>
    <m/>
    <m/>
  </r>
  <r>
    <s v="4125"/>
    <s v="Municipality of Carolina"/>
    <s v="DR"/>
    <s v="DO"/>
    <x v="7"/>
    <x v="27"/>
    <x v="0"/>
    <m/>
    <n v="462"/>
    <m/>
  </r>
  <r>
    <s v="4125"/>
    <s v="Municipality of Carolina"/>
    <s v="MB"/>
    <s v="DO"/>
    <x v="0"/>
    <x v="27"/>
    <x v="0"/>
    <m/>
    <m/>
    <m/>
  </r>
  <r>
    <s v="4125"/>
    <s v="Municipality of Carolina"/>
    <s v="MB"/>
    <s v="DO"/>
    <x v="1"/>
    <x v="27"/>
    <x v="0"/>
    <m/>
    <m/>
    <m/>
  </r>
  <r>
    <s v="4125"/>
    <s v="Municipality of Carolina"/>
    <s v="MB"/>
    <s v="DO"/>
    <x v="2"/>
    <x v="27"/>
    <x v="0"/>
    <m/>
    <m/>
    <m/>
  </r>
  <r>
    <s v="4125"/>
    <s v="Municipality of Carolina"/>
    <s v="MB"/>
    <s v="DO"/>
    <x v="3"/>
    <x v="27"/>
    <x v="0"/>
    <m/>
    <m/>
    <m/>
  </r>
  <r>
    <s v="4125"/>
    <s v="Municipality of Carolina"/>
    <s v="MB"/>
    <s v="DO"/>
    <x v="4"/>
    <x v="27"/>
    <x v="0"/>
    <m/>
    <m/>
    <m/>
  </r>
  <r>
    <s v="4125"/>
    <s v="Municipality of Carolina"/>
    <s v="MB"/>
    <s v="DO"/>
    <x v="5"/>
    <x v="27"/>
    <x v="0"/>
    <m/>
    <m/>
    <m/>
  </r>
  <r>
    <s v="4125"/>
    <s v="Municipality of Carolina"/>
    <s v="MB"/>
    <s v="DO"/>
    <x v="6"/>
    <x v="27"/>
    <x v="0"/>
    <m/>
    <m/>
    <m/>
  </r>
  <r>
    <s v="4125"/>
    <s v="Municipality of Carolina"/>
    <s v="MB"/>
    <s v="DO"/>
    <x v="7"/>
    <x v="27"/>
    <x v="0"/>
    <m/>
    <n v="828240"/>
    <m/>
  </r>
  <r>
    <s v="4126"/>
    <s v="Municipality of Humacao"/>
    <s v="DR"/>
    <s v="DO"/>
    <x v="0"/>
    <x v="27"/>
    <x v="0"/>
    <m/>
    <m/>
    <m/>
  </r>
  <r>
    <s v="4126"/>
    <s v="Municipality of Humacao"/>
    <s v="DR"/>
    <s v="DO"/>
    <x v="1"/>
    <x v="27"/>
    <x v="0"/>
    <m/>
    <m/>
    <m/>
  </r>
  <r>
    <s v="4126"/>
    <s v="Municipality of Humacao"/>
    <s v="DR"/>
    <s v="DO"/>
    <x v="2"/>
    <x v="27"/>
    <x v="0"/>
    <m/>
    <m/>
    <m/>
  </r>
  <r>
    <s v="4126"/>
    <s v="Municipality of Humacao"/>
    <s v="DR"/>
    <s v="DO"/>
    <x v="3"/>
    <x v="27"/>
    <x v="0"/>
    <m/>
    <m/>
    <m/>
  </r>
  <r>
    <s v="4126"/>
    <s v="Municipality of Humacao"/>
    <s v="DR"/>
    <s v="DO"/>
    <x v="4"/>
    <x v="27"/>
    <x v="0"/>
    <m/>
    <m/>
    <m/>
  </r>
  <r>
    <s v="4126"/>
    <s v="Municipality of Humacao"/>
    <s v="DR"/>
    <s v="DO"/>
    <x v="5"/>
    <x v="27"/>
    <x v="0"/>
    <m/>
    <m/>
    <m/>
  </r>
  <r>
    <s v="4126"/>
    <s v="Municipality of Humacao"/>
    <s v="DR"/>
    <s v="DO"/>
    <x v="6"/>
    <x v="27"/>
    <x v="0"/>
    <m/>
    <m/>
    <m/>
  </r>
  <r>
    <s v="4126"/>
    <s v="Municipality of Humacao"/>
    <s v="DR"/>
    <s v="DO"/>
    <x v="7"/>
    <x v="27"/>
    <x v="0"/>
    <m/>
    <n v="5284"/>
    <m/>
  </r>
  <r>
    <s v="4126"/>
    <s v="Municipality of Humacao"/>
    <s v="MB"/>
    <s v="DO"/>
    <x v="0"/>
    <x v="27"/>
    <x v="0"/>
    <m/>
    <m/>
    <m/>
  </r>
  <r>
    <s v="4126"/>
    <s v="Municipality of Humacao"/>
    <s v="MB"/>
    <s v="DO"/>
    <x v="1"/>
    <x v="27"/>
    <x v="0"/>
    <m/>
    <m/>
    <m/>
  </r>
  <r>
    <s v="4126"/>
    <s v="Municipality of Humacao"/>
    <s v="MB"/>
    <s v="DO"/>
    <x v="2"/>
    <x v="27"/>
    <x v="0"/>
    <m/>
    <m/>
    <m/>
  </r>
  <r>
    <s v="4126"/>
    <s v="Municipality of Humacao"/>
    <s v="MB"/>
    <s v="DO"/>
    <x v="3"/>
    <x v="27"/>
    <x v="0"/>
    <m/>
    <m/>
    <m/>
  </r>
  <r>
    <s v="4126"/>
    <s v="Municipality of Humacao"/>
    <s v="MB"/>
    <s v="DO"/>
    <x v="4"/>
    <x v="27"/>
    <x v="0"/>
    <m/>
    <m/>
    <m/>
  </r>
  <r>
    <s v="4126"/>
    <s v="Municipality of Humacao"/>
    <s v="MB"/>
    <s v="DO"/>
    <x v="5"/>
    <x v="27"/>
    <x v="0"/>
    <m/>
    <m/>
    <m/>
  </r>
  <r>
    <s v="4126"/>
    <s v="Municipality of Humacao"/>
    <s v="MB"/>
    <s v="DO"/>
    <x v="6"/>
    <x v="27"/>
    <x v="0"/>
    <m/>
    <m/>
    <m/>
  </r>
  <r>
    <s v="4126"/>
    <s v="Municipality of Humacao"/>
    <s v="MB"/>
    <s v="DO"/>
    <x v="7"/>
    <x v="27"/>
    <x v="0"/>
    <m/>
    <n v="122975"/>
    <m/>
  </r>
  <r>
    <s v="4127"/>
    <s v="Polk County Transit Services Division - Polk County Board of County Commissioners"/>
    <s v="DR"/>
    <s v="DO"/>
    <x v="0"/>
    <x v="24"/>
    <x v="0"/>
    <m/>
    <m/>
    <m/>
  </r>
  <r>
    <s v="4127"/>
    <s v="Polk County Transit Services Division - Polk County Board of County Commissioners"/>
    <s v="DR"/>
    <s v="DO"/>
    <x v="1"/>
    <x v="24"/>
    <x v="0"/>
    <m/>
    <m/>
    <m/>
  </r>
  <r>
    <s v="4127"/>
    <s v="Polk County Transit Services Division - Polk County Board of County Commissioners"/>
    <s v="DR"/>
    <s v="DO"/>
    <x v="2"/>
    <x v="24"/>
    <x v="0"/>
    <m/>
    <m/>
    <m/>
  </r>
  <r>
    <s v="4127"/>
    <s v="Polk County Transit Services Division - Polk County Board of County Commissioners"/>
    <s v="DR"/>
    <s v="DO"/>
    <x v="3"/>
    <x v="24"/>
    <x v="0"/>
    <m/>
    <m/>
    <m/>
  </r>
  <r>
    <s v="4127"/>
    <s v="Polk County Transit Services Division - Polk County Board of County Commissioners"/>
    <s v="DR"/>
    <s v="DO"/>
    <x v="4"/>
    <x v="24"/>
    <x v="0"/>
    <m/>
    <n v="174"/>
    <n v="2243"/>
  </r>
  <r>
    <s v="4127"/>
    <s v="Polk County Transit Services Division - Polk County Board of County Commissioners"/>
    <s v="DR"/>
    <s v="DO"/>
    <x v="5"/>
    <x v="24"/>
    <x v="0"/>
    <m/>
    <n v="150"/>
    <n v="1941"/>
  </r>
  <r>
    <s v="4127"/>
    <s v="Polk County Transit Services Division - Polk County Board of County Commissioners"/>
    <s v="DR"/>
    <s v="DO"/>
    <x v="6"/>
    <x v="24"/>
    <x v="0"/>
    <m/>
    <m/>
    <m/>
  </r>
  <r>
    <s v="4127"/>
    <s v="Polk County Transit Services Division - Polk County Board of County Commissioners"/>
    <s v="DR"/>
    <s v="DO"/>
    <x v="7"/>
    <x v="24"/>
    <x v="0"/>
    <m/>
    <n v="52259"/>
    <n v="672770"/>
  </r>
  <r>
    <s v="4127"/>
    <s v="Polk County Transit Services Division - Polk County Board of County Commissioners"/>
    <s v="DR"/>
    <s v="PT"/>
    <x v="0"/>
    <x v="24"/>
    <x v="0"/>
    <m/>
    <m/>
    <m/>
  </r>
  <r>
    <s v="4127"/>
    <s v="Polk County Transit Services Division - Polk County Board of County Commissioners"/>
    <s v="DR"/>
    <s v="PT"/>
    <x v="1"/>
    <x v="24"/>
    <x v="0"/>
    <m/>
    <m/>
    <m/>
  </r>
  <r>
    <s v="4127"/>
    <s v="Polk County Transit Services Division - Polk County Board of County Commissioners"/>
    <s v="DR"/>
    <s v="PT"/>
    <x v="2"/>
    <x v="24"/>
    <x v="0"/>
    <m/>
    <m/>
    <m/>
  </r>
  <r>
    <s v="4127"/>
    <s v="Polk County Transit Services Division - Polk County Board of County Commissioners"/>
    <s v="DR"/>
    <s v="PT"/>
    <x v="3"/>
    <x v="24"/>
    <x v="0"/>
    <m/>
    <m/>
    <m/>
  </r>
  <r>
    <s v="4127"/>
    <s v="Polk County Transit Services Division - Polk County Board of County Commissioners"/>
    <s v="DR"/>
    <s v="PT"/>
    <x v="4"/>
    <x v="24"/>
    <x v="0"/>
    <m/>
    <n v="184"/>
    <n v="2973"/>
  </r>
  <r>
    <s v="4127"/>
    <s v="Polk County Transit Services Division - Polk County Board of County Commissioners"/>
    <s v="DR"/>
    <s v="PT"/>
    <x v="5"/>
    <x v="24"/>
    <x v="0"/>
    <m/>
    <n v="160"/>
    <n v="2573"/>
  </r>
  <r>
    <s v="4127"/>
    <s v="Polk County Transit Services Division - Polk County Board of County Commissioners"/>
    <s v="DR"/>
    <s v="PT"/>
    <x v="6"/>
    <x v="24"/>
    <x v="0"/>
    <m/>
    <m/>
    <m/>
  </r>
  <r>
    <s v="4127"/>
    <s v="Polk County Transit Services Division - Polk County Board of County Commissioners"/>
    <s v="DR"/>
    <s v="PT"/>
    <x v="7"/>
    <x v="24"/>
    <x v="0"/>
    <m/>
    <n v="55346"/>
    <n v="891844"/>
  </r>
  <r>
    <s v="4127"/>
    <s v="Polk County Transit Services Division - Polk County Board of County Commissioners"/>
    <s v="MB"/>
    <s v="DO"/>
    <x v="0"/>
    <x v="24"/>
    <x v="0"/>
    <m/>
    <m/>
    <m/>
  </r>
  <r>
    <s v="4127"/>
    <s v="Polk County Transit Services Division - Polk County Board of County Commissioners"/>
    <s v="MB"/>
    <s v="DO"/>
    <x v="1"/>
    <x v="24"/>
    <x v="0"/>
    <m/>
    <m/>
    <m/>
  </r>
  <r>
    <s v="4127"/>
    <s v="Polk County Transit Services Division - Polk County Board of County Commissioners"/>
    <s v="MB"/>
    <s v="DO"/>
    <x v="2"/>
    <x v="24"/>
    <x v="0"/>
    <m/>
    <m/>
    <m/>
  </r>
  <r>
    <s v="4127"/>
    <s v="Polk County Transit Services Division - Polk County Board of County Commissioners"/>
    <s v="MB"/>
    <s v="DO"/>
    <x v="3"/>
    <x v="24"/>
    <x v="0"/>
    <m/>
    <m/>
    <m/>
  </r>
  <r>
    <s v="4127"/>
    <s v="Polk County Transit Services Division - Polk County Board of County Commissioners"/>
    <s v="MB"/>
    <s v="DO"/>
    <x v="4"/>
    <x v="24"/>
    <x v="0"/>
    <m/>
    <n v="1759"/>
    <n v="16587"/>
  </r>
  <r>
    <s v="4127"/>
    <s v="Polk County Transit Services Division - Polk County Board of County Commissioners"/>
    <s v="MB"/>
    <s v="DO"/>
    <x v="5"/>
    <x v="24"/>
    <x v="0"/>
    <m/>
    <n v="1719"/>
    <n v="16227"/>
  </r>
  <r>
    <s v="4127"/>
    <s v="Polk County Transit Services Division - Polk County Board of County Commissioners"/>
    <s v="MB"/>
    <s v="DO"/>
    <x v="6"/>
    <x v="24"/>
    <x v="0"/>
    <m/>
    <m/>
    <m/>
  </r>
  <r>
    <s v="4127"/>
    <s v="Polk County Transit Services Division - Polk County Board of County Commissioners"/>
    <s v="MB"/>
    <s v="DO"/>
    <x v="7"/>
    <x v="24"/>
    <x v="0"/>
    <m/>
    <n v="525711"/>
    <n v="4957455"/>
  </r>
  <r>
    <s v="4128"/>
    <s v="Okaloosa County Board of County Commissioners"/>
    <s v="DR"/>
    <s v="PT"/>
    <x v="0"/>
    <x v="24"/>
    <x v="0"/>
    <m/>
    <m/>
    <m/>
  </r>
  <r>
    <s v="4128"/>
    <s v="Okaloosa County Board of County Commissioners"/>
    <s v="DR"/>
    <s v="PT"/>
    <x v="1"/>
    <x v="24"/>
    <x v="0"/>
    <m/>
    <m/>
    <m/>
  </r>
  <r>
    <s v="4128"/>
    <s v="Okaloosa County Board of County Commissioners"/>
    <s v="DR"/>
    <s v="PT"/>
    <x v="2"/>
    <x v="24"/>
    <x v="0"/>
    <m/>
    <m/>
    <m/>
  </r>
  <r>
    <s v="4128"/>
    <s v="Okaloosa County Board of County Commissioners"/>
    <s v="DR"/>
    <s v="PT"/>
    <x v="3"/>
    <x v="24"/>
    <x v="0"/>
    <m/>
    <m/>
    <m/>
  </r>
  <r>
    <s v="4128"/>
    <s v="Okaloosa County Board of County Commissioners"/>
    <s v="DR"/>
    <s v="PT"/>
    <x v="4"/>
    <x v="24"/>
    <x v="0"/>
    <m/>
    <n v="320"/>
    <n v="2791"/>
  </r>
  <r>
    <s v="4128"/>
    <s v="Okaloosa County Board of County Commissioners"/>
    <s v="DR"/>
    <s v="PT"/>
    <x v="5"/>
    <x v="24"/>
    <x v="0"/>
    <m/>
    <n v="110"/>
    <n v="665"/>
  </r>
  <r>
    <s v="4128"/>
    <s v="Okaloosa County Board of County Commissioners"/>
    <s v="DR"/>
    <s v="PT"/>
    <x v="6"/>
    <x v="24"/>
    <x v="0"/>
    <m/>
    <n v="0"/>
    <m/>
  </r>
  <r>
    <s v="4128"/>
    <s v="Okaloosa County Board of County Commissioners"/>
    <s v="DR"/>
    <s v="PT"/>
    <x v="7"/>
    <x v="24"/>
    <x v="0"/>
    <m/>
    <n v="87423"/>
    <n v="760986"/>
  </r>
  <r>
    <s v="4128"/>
    <s v="Okaloosa County Board of County Commissioners"/>
    <s v="MB"/>
    <s v="PT"/>
    <x v="0"/>
    <x v="24"/>
    <x v="0"/>
    <m/>
    <m/>
    <m/>
  </r>
  <r>
    <s v="4128"/>
    <s v="Okaloosa County Board of County Commissioners"/>
    <s v="MB"/>
    <s v="PT"/>
    <x v="1"/>
    <x v="24"/>
    <x v="0"/>
    <m/>
    <m/>
    <m/>
  </r>
  <r>
    <s v="4128"/>
    <s v="Okaloosa County Board of County Commissioners"/>
    <s v="MB"/>
    <s v="PT"/>
    <x v="2"/>
    <x v="24"/>
    <x v="0"/>
    <m/>
    <m/>
    <m/>
  </r>
  <r>
    <s v="4128"/>
    <s v="Okaloosa County Board of County Commissioners"/>
    <s v="MB"/>
    <s v="PT"/>
    <x v="3"/>
    <x v="24"/>
    <x v="0"/>
    <m/>
    <m/>
    <m/>
  </r>
  <r>
    <s v="4128"/>
    <s v="Okaloosa County Board of County Commissioners"/>
    <s v="MB"/>
    <s v="PT"/>
    <x v="4"/>
    <x v="24"/>
    <x v="0"/>
    <m/>
    <n v="706"/>
    <n v="2985"/>
  </r>
  <r>
    <s v="4128"/>
    <s v="Okaloosa County Board of County Commissioners"/>
    <s v="MB"/>
    <s v="PT"/>
    <x v="5"/>
    <x v="24"/>
    <x v="0"/>
    <m/>
    <n v="0"/>
    <n v="0"/>
  </r>
  <r>
    <s v="4128"/>
    <s v="Okaloosa County Board of County Commissioners"/>
    <s v="MB"/>
    <s v="PT"/>
    <x v="6"/>
    <x v="24"/>
    <x v="0"/>
    <m/>
    <n v="0"/>
    <n v="0"/>
  </r>
  <r>
    <s v="4128"/>
    <s v="Okaloosa County Board of County Commissioners"/>
    <s v="MB"/>
    <s v="PT"/>
    <x v="7"/>
    <x v="24"/>
    <x v="0"/>
    <m/>
    <n v="179921"/>
    <n v="761066"/>
  </r>
  <r>
    <s v="4129"/>
    <s v="Charlotte County Transit Division"/>
    <s v="DR"/>
    <s v="PT"/>
    <x v="0"/>
    <x v="24"/>
    <x v="0"/>
    <m/>
    <m/>
    <m/>
  </r>
  <r>
    <s v="4129"/>
    <s v="Charlotte County Transit Division"/>
    <s v="DR"/>
    <s v="PT"/>
    <x v="1"/>
    <x v="24"/>
    <x v="0"/>
    <m/>
    <m/>
    <m/>
  </r>
  <r>
    <s v="4129"/>
    <s v="Charlotte County Transit Division"/>
    <s v="DR"/>
    <s v="PT"/>
    <x v="2"/>
    <x v="24"/>
    <x v="0"/>
    <m/>
    <m/>
    <m/>
  </r>
  <r>
    <s v="4129"/>
    <s v="Charlotte County Transit Division"/>
    <s v="DR"/>
    <s v="PT"/>
    <x v="3"/>
    <x v="24"/>
    <x v="0"/>
    <m/>
    <m/>
    <m/>
  </r>
  <r>
    <s v="4129"/>
    <s v="Charlotte County Transit Division"/>
    <s v="DR"/>
    <s v="PT"/>
    <x v="4"/>
    <x v="24"/>
    <x v="0"/>
    <m/>
    <n v="426"/>
    <n v="4231"/>
  </r>
  <r>
    <s v="4129"/>
    <s v="Charlotte County Transit Division"/>
    <s v="DR"/>
    <s v="PT"/>
    <x v="5"/>
    <x v="24"/>
    <x v="0"/>
    <m/>
    <n v="110"/>
    <n v="552"/>
  </r>
  <r>
    <s v="4129"/>
    <s v="Charlotte County Transit Division"/>
    <s v="DR"/>
    <s v="PT"/>
    <x v="6"/>
    <x v="24"/>
    <x v="0"/>
    <m/>
    <m/>
    <m/>
  </r>
  <r>
    <s v="4129"/>
    <s v="Charlotte County Transit Division"/>
    <s v="DR"/>
    <s v="PT"/>
    <x v="7"/>
    <x v="24"/>
    <x v="0"/>
    <m/>
    <n v="116174"/>
    <n v="1125085"/>
  </r>
  <r>
    <s v="4129"/>
    <s v="Charlotte County Transit Division"/>
    <s v="DT"/>
    <s v="PT"/>
    <x v="0"/>
    <x v="24"/>
    <x v="0"/>
    <m/>
    <m/>
    <m/>
  </r>
  <r>
    <s v="4129"/>
    <s v="Charlotte County Transit Division"/>
    <s v="DT"/>
    <s v="PT"/>
    <x v="1"/>
    <x v="24"/>
    <x v="0"/>
    <m/>
    <m/>
    <m/>
  </r>
  <r>
    <s v="4129"/>
    <s v="Charlotte County Transit Division"/>
    <s v="DT"/>
    <s v="PT"/>
    <x v="2"/>
    <x v="24"/>
    <x v="0"/>
    <m/>
    <m/>
    <m/>
  </r>
  <r>
    <s v="4129"/>
    <s v="Charlotte County Transit Division"/>
    <s v="DT"/>
    <s v="PT"/>
    <x v="3"/>
    <x v="24"/>
    <x v="0"/>
    <m/>
    <m/>
    <m/>
  </r>
  <r>
    <s v="4129"/>
    <s v="Charlotte County Transit Division"/>
    <s v="DT"/>
    <s v="PT"/>
    <x v="4"/>
    <x v="24"/>
    <x v="0"/>
    <m/>
    <m/>
    <m/>
  </r>
  <r>
    <s v="4129"/>
    <s v="Charlotte County Transit Division"/>
    <s v="DT"/>
    <s v="PT"/>
    <x v="5"/>
    <x v="24"/>
    <x v="0"/>
    <m/>
    <m/>
    <m/>
  </r>
  <r>
    <s v="4129"/>
    <s v="Charlotte County Transit Division"/>
    <s v="DT"/>
    <s v="PT"/>
    <x v="6"/>
    <x v="24"/>
    <x v="0"/>
    <m/>
    <m/>
    <m/>
  </r>
  <r>
    <s v="4129"/>
    <s v="Charlotte County Transit Division"/>
    <s v="DT"/>
    <s v="PT"/>
    <x v="7"/>
    <x v="24"/>
    <x v="0"/>
    <m/>
    <n v="2919"/>
    <n v="102162"/>
  </r>
  <r>
    <s v="4129"/>
    <s v="Charlotte County Transit Division"/>
    <s v="VP"/>
    <s v="DO"/>
    <x v="0"/>
    <x v="24"/>
    <x v="0"/>
    <m/>
    <m/>
    <m/>
  </r>
  <r>
    <s v="4129"/>
    <s v="Charlotte County Transit Division"/>
    <s v="VP"/>
    <s v="DO"/>
    <x v="1"/>
    <x v="24"/>
    <x v="0"/>
    <m/>
    <m/>
    <m/>
  </r>
  <r>
    <s v="4129"/>
    <s v="Charlotte County Transit Division"/>
    <s v="VP"/>
    <s v="DO"/>
    <x v="2"/>
    <x v="24"/>
    <x v="0"/>
    <m/>
    <m/>
    <m/>
  </r>
  <r>
    <s v="4129"/>
    <s v="Charlotte County Transit Division"/>
    <s v="VP"/>
    <s v="DO"/>
    <x v="3"/>
    <x v="24"/>
    <x v="0"/>
    <m/>
    <m/>
    <m/>
  </r>
  <r>
    <s v="4129"/>
    <s v="Charlotte County Transit Division"/>
    <s v="VP"/>
    <s v="DO"/>
    <x v="4"/>
    <x v="24"/>
    <x v="0"/>
    <m/>
    <n v="129"/>
    <n v="2143"/>
  </r>
  <r>
    <s v="4129"/>
    <s v="Charlotte County Transit Division"/>
    <s v="VP"/>
    <s v="DO"/>
    <x v="5"/>
    <x v="24"/>
    <x v="0"/>
    <m/>
    <m/>
    <m/>
  </r>
  <r>
    <s v="4129"/>
    <s v="Charlotte County Transit Division"/>
    <s v="VP"/>
    <s v="DO"/>
    <x v="6"/>
    <x v="24"/>
    <x v="0"/>
    <m/>
    <m/>
    <m/>
  </r>
  <r>
    <s v="4129"/>
    <s v="Charlotte County Transit Division"/>
    <s v="VP"/>
    <s v="DO"/>
    <x v="7"/>
    <x v="24"/>
    <x v="0"/>
    <m/>
    <n v="32255"/>
    <n v="537893"/>
  </r>
  <r>
    <s v="4130"/>
    <s v="Macon-Bibb County Transit Authority"/>
    <s v="DR"/>
    <s v="DO"/>
    <x v="0"/>
    <x v="23"/>
    <x v="0"/>
    <m/>
    <m/>
    <m/>
  </r>
  <r>
    <s v="4130"/>
    <s v="Macon-Bibb County Transit Authority"/>
    <s v="DR"/>
    <s v="DO"/>
    <x v="1"/>
    <x v="23"/>
    <x v="0"/>
    <m/>
    <m/>
    <m/>
  </r>
  <r>
    <s v="4130"/>
    <s v="Macon-Bibb County Transit Authority"/>
    <s v="DR"/>
    <s v="DO"/>
    <x v="2"/>
    <x v="23"/>
    <x v="0"/>
    <m/>
    <m/>
    <m/>
  </r>
  <r>
    <s v="4130"/>
    <s v="Macon-Bibb County Transit Authority"/>
    <s v="DR"/>
    <s v="DO"/>
    <x v="3"/>
    <x v="23"/>
    <x v="0"/>
    <m/>
    <m/>
    <m/>
  </r>
  <r>
    <s v="4130"/>
    <s v="Macon-Bibb County Transit Authority"/>
    <s v="DR"/>
    <s v="DO"/>
    <x v="4"/>
    <x v="23"/>
    <x v="0"/>
    <m/>
    <n v="76"/>
    <n v="756"/>
  </r>
  <r>
    <s v="4130"/>
    <s v="Macon-Bibb County Transit Authority"/>
    <s v="DR"/>
    <s v="DO"/>
    <x v="5"/>
    <x v="23"/>
    <x v="0"/>
    <m/>
    <n v="40"/>
    <n v="66"/>
  </r>
  <r>
    <s v="4130"/>
    <s v="Macon-Bibb County Transit Authority"/>
    <s v="DR"/>
    <s v="DO"/>
    <x v="6"/>
    <x v="23"/>
    <x v="0"/>
    <m/>
    <n v="0"/>
    <n v="0"/>
  </r>
  <r>
    <s v="4130"/>
    <s v="Macon-Bibb County Transit Authority"/>
    <s v="DR"/>
    <s v="DO"/>
    <x v="7"/>
    <x v="23"/>
    <x v="0"/>
    <m/>
    <n v="19208"/>
    <n v="197842"/>
  </r>
  <r>
    <s v="4130"/>
    <s v="Macon-Bibb County Transit Authority"/>
    <s v="MB"/>
    <s v="DO"/>
    <x v="0"/>
    <x v="23"/>
    <x v="0"/>
    <m/>
    <m/>
    <m/>
  </r>
  <r>
    <s v="4130"/>
    <s v="Macon-Bibb County Transit Authority"/>
    <s v="MB"/>
    <s v="DO"/>
    <x v="1"/>
    <x v="23"/>
    <x v="0"/>
    <m/>
    <m/>
    <m/>
  </r>
  <r>
    <s v="4130"/>
    <s v="Macon-Bibb County Transit Authority"/>
    <s v="MB"/>
    <s v="DO"/>
    <x v="2"/>
    <x v="23"/>
    <x v="0"/>
    <m/>
    <m/>
    <m/>
  </r>
  <r>
    <s v="4130"/>
    <s v="Macon-Bibb County Transit Authority"/>
    <s v="MB"/>
    <s v="DO"/>
    <x v="3"/>
    <x v="23"/>
    <x v="0"/>
    <m/>
    <m/>
    <m/>
  </r>
  <r>
    <s v="4130"/>
    <s v="Macon-Bibb County Transit Authority"/>
    <s v="MB"/>
    <s v="DO"/>
    <x v="4"/>
    <x v="23"/>
    <x v="0"/>
    <m/>
    <n v="3305"/>
    <n v="13187"/>
  </r>
  <r>
    <s v="4130"/>
    <s v="Macon-Bibb County Transit Authority"/>
    <s v="MB"/>
    <s v="DO"/>
    <x v="5"/>
    <x v="23"/>
    <x v="0"/>
    <m/>
    <n v="1574"/>
    <n v="6280"/>
  </r>
  <r>
    <s v="4130"/>
    <s v="Macon-Bibb County Transit Authority"/>
    <s v="MB"/>
    <s v="DO"/>
    <x v="6"/>
    <x v="23"/>
    <x v="0"/>
    <m/>
    <m/>
    <m/>
  </r>
  <r>
    <s v="4130"/>
    <s v="Macon-Bibb County Transit Authority"/>
    <s v="MB"/>
    <s v="DO"/>
    <x v="7"/>
    <x v="23"/>
    <x v="0"/>
    <m/>
    <n v="926372"/>
    <n v="3696224"/>
  </r>
  <r>
    <s v="4131"/>
    <s v="Davidson County Transportation"/>
    <s v="DR"/>
    <s v="DO"/>
    <x v="0"/>
    <x v="20"/>
    <x v="0"/>
    <m/>
    <m/>
    <m/>
  </r>
  <r>
    <s v="4131"/>
    <s v="Davidson County Transportation"/>
    <s v="DR"/>
    <s v="DO"/>
    <x v="1"/>
    <x v="20"/>
    <x v="0"/>
    <m/>
    <m/>
    <m/>
  </r>
  <r>
    <s v="4131"/>
    <s v="Davidson County Transportation"/>
    <s v="DR"/>
    <s v="DO"/>
    <x v="2"/>
    <x v="20"/>
    <x v="0"/>
    <m/>
    <m/>
    <m/>
  </r>
  <r>
    <s v="4131"/>
    <s v="Davidson County Transportation"/>
    <s v="DR"/>
    <s v="DO"/>
    <x v="3"/>
    <x v="20"/>
    <x v="0"/>
    <m/>
    <m/>
    <m/>
  </r>
  <r>
    <s v="4131"/>
    <s v="Davidson County Transportation"/>
    <s v="DR"/>
    <s v="DO"/>
    <x v="4"/>
    <x v="20"/>
    <x v="0"/>
    <m/>
    <m/>
    <m/>
  </r>
  <r>
    <s v="4131"/>
    <s v="Davidson County Transportation"/>
    <s v="DR"/>
    <s v="DO"/>
    <x v="5"/>
    <x v="20"/>
    <x v="0"/>
    <m/>
    <m/>
    <m/>
  </r>
  <r>
    <s v="4131"/>
    <s v="Davidson County Transportation"/>
    <s v="DR"/>
    <s v="DO"/>
    <x v="6"/>
    <x v="20"/>
    <x v="0"/>
    <m/>
    <m/>
    <m/>
  </r>
  <r>
    <s v="4131"/>
    <s v="Davidson County Transportation"/>
    <s v="DR"/>
    <s v="DO"/>
    <x v="7"/>
    <x v="20"/>
    <x v="0"/>
    <m/>
    <n v="28888"/>
    <m/>
  </r>
  <r>
    <s v="4131"/>
    <s v="Davidson County Transportation"/>
    <s v="DR"/>
    <s v="PT"/>
    <x v="0"/>
    <x v="20"/>
    <x v="0"/>
    <m/>
    <m/>
    <m/>
  </r>
  <r>
    <s v="4131"/>
    <s v="Davidson County Transportation"/>
    <s v="DR"/>
    <s v="PT"/>
    <x v="1"/>
    <x v="20"/>
    <x v="0"/>
    <m/>
    <m/>
    <m/>
  </r>
  <r>
    <s v="4131"/>
    <s v="Davidson County Transportation"/>
    <s v="DR"/>
    <s v="PT"/>
    <x v="2"/>
    <x v="20"/>
    <x v="0"/>
    <m/>
    <m/>
    <m/>
  </r>
  <r>
    <s v="4131"/>
    <s v="Davidson County Transportation"/>
    <s v="DR"/>
    <s v="PT"/>
    <x v="3"/>
    <x v="20"/>
    <x v="0"/>
    <m/>
    <m/>
    <m/>
  </r>
  <r>
    <s v="4131"/>
    <s v="Davidson County Transportation"/>
    <s v="DR"/>
    <s v="PT"/>
    <x v="4"/>
    <x v="20"/>
    <x v="0"/>
    <m/>
    <m/>
    <m/>
  </r>
  <r>
    <s v="4131"/>
    <s v="Davidson County Transportation"/>
    <s v="DR"/>
    <s v="PT"/>
    <x v="5"/>
    <x v="20"/>
    <x v="0"/>
    <m/>
    <m/>
    <m/>
  </r>
  <r>
    <s v="4131"/>
    <s v="Davidson County Transportation"/>
    <s v="DR"/>
    <s v="PT"/>
    <x v="6"/>
    <x v="20"/>
    <x v="0"/>
    <m/>
    <m/>
    <m/>
  </r>
  <r>
    <s v="4131"/>
    <s v="Davidson County Transportation"/>
    <s v="DR"/>
    <s v="PT"/>
    <x v="7"/>
    <x v="20"/>
    <x v="0"/>
    <m/>
    <n v="33768"/>
    <m/>
  </r>
  <r>
    <s v="4131"/>
    <s v="Davidson County Transportation"/>
    <s v="MB"/>
    <s v="DO"/>
    <x v="0"/>
    <x v="20"/>
    <x v="0"/>
    <m/>
    <m/>
    <m/>
  </r>
  <r>
    <s v="4131"/>
    <s v="Davidson County Transportation"/>
    <s v="MB"/>
    <s v="DO"/>
    <x v="1"/>
    <x v="20"/>
    <x v="0"/>
    <m/>
    <m/>
    <m/>
  </r>
  <r>
    <s v="4131"/>
    <s v="Davidson County Transportation"/>
    <s v="MB"/>
    <s v="DO"/>
    <x v="2"/>
    <x v="20"/>
    <x v="0"/>
    <m/>
    <m/>
    <m/>
  </r>
  <r>
    <s v="4131"/>
    <s v="Davidson County Transportation"/>
    <s v="MB"/>
    <s v="DO"/>
    <x v="3"/>
    <x v="20"/>
    <x v="0"/>
    <m/>
    <m/>
    <m/>
  </r>
  <r>
    <s v="4131"/>
    <s v="Davidson County Transportation"/>
    <s v="MB"/>
    <s v="DO"/>
    <x v="4"/>
    <x v="20"/>
    <x v="0"/>
    <m/>
    <m/>
    <m/>
  </r>
  <r>
    <s v="4131"/>
    <s v="Davidson County Transportation"/>
    <s v="MB"/>
    <s v="DO"/>
    <x v="5"/>
    <x v="20"/>
    <x v="0"/>
    <m/>
    <m/>
    <m/>
  </r>
  <r>
    <s v="4131"/>
    <s v="Davidson County Transportation"/>
    <s v="MB"/>
    <s v="DO"/>
    <x v="6"/>
    <x v="20"/>
    <x v="0"/>
    <m/>
    <m/>
    <m/>
  </r>
  <r>
    <s v="4131"/>
    <s v="Davidson County Transportation"/>
    <s v="MB"/>
    <s v="DO"/>
    <x v="7"/>
    <x v="20"/>
    <x v="0"/>
    <m/>
    <n v="49665"/>
    <m/>
  </r>
  <r>
    <s v="4132"/>
    <s v="Goldsboro-Wayne Transportation Authority"/>
    <s v="DR"/>
    <s v="DO"/>
    <x v="0"/>
    <x v="20"/>
    <x v="0"/>
    <m/>
    <m/>
    <m/>
  </r>
  <r>
    <s v="4132"/>
    <s v="Goldsboro-Wayne Transportation Authority"/>
    <s v="DR"/>
    <s v="DO"/>
    <x v="1"/>
    <x v="20"/>
    <x v="0"/>
    <m/>
    <m/>
    <m/>
  </r>
  <r>
    <s v="4132"/>
    <s v="Goldsboro-Wayne Transportation Authority"/>
    <s v="DR"/>
    <s v="DO"/>
    <x v="2"/>
    <x v="20"/>
    <x v="0"/>
    <m/>
    <m/>
    <m/>
  </r>
  <r>
    <s v="4132"/>
    <s v="Goldsboro-Wayne Transportation Authority"/>
    <s v="DR"/>
    <s v="DO"/>
    <x v="3"/>
    <x v="20"/>
    <x v="0"/>
    <m/>
    <m/>
    <m/>
  </r>
  <r>
    <s v="4132"/>
    <s v="Goldsboro-Wayne Transportation Authority"/>
    <s v="DR"/>
    <s v="DO"/>
    <x v="4"/>
    <x v="20"/>
    <x v="0"/>
    <m/>
    <m/>
    <m/>
  </r>
  <r>
    <s v="4132"/>
    <s v="Goldsboro-Wayne Transportation Authority"/>
    <s v="DR"/>
    <s v="DO"/>
    <x v="5"/>
    <x v="20"/>
    <x v="0"/>
    <m/>
    <m/>
    <m/>
  </r>
  <r>
    <s v="4132"/>
    <s v="Goldsboro-Wayne Transportation Authority"/>
    <s v="DR"/>
    <s v="DO"/>
    <x v="6"/>
    <x v="20"/>
    <x v="0"/>
    <m/>
    <m/>
    <m/>
  </r>
  <r>
    <s v="4132"/>
    <s v="Goldsboro-Wayne Transportation Authority"/>
    <s v="DR"/>
    <s v="DO"/>
    <x v="7"/>
    <x v="20"/>
    <x v="0"/>
    <m/>
    <n v="115618"/>
    <m/>
  </r>
  <r>
    <s v="4132"/>
    <s v="Goldsboro-Wayne Transportation Authority"/>
    <s v="MB"/>
    <s v="DO"/>
    <x v="0"/>
    <x v="20"/>
    <x v="0"/>
    <m/>
    <m/>
    <m/>
  </r>
  <r>
    <s v="4132"/>
    <s v="Goldsboro-Wayne Transportation Authority"/>
    <s v="MB"/>
    <s v="DO"/>
    <x v="1"/>
    <x v="20"/>
    <x v="0"/>
    <m/>
    <m/>
    <m/>
  </r>
  <r>
    <s v="4132"/>
    <s v="Goldsboro-Wayne Transportation Authority"/>
    <s v="MB"/>
    <s v="DO"/>
    <x v="2"/>
    <x v="20"/>
    <x v="0"/>
    <m/>
    <m/>
    <m/>
  </r>
  <r>
    <s v="4132"/>
    <s v="Goldsboro-Wayne Transportation Authority"/>
    <s v="MB"/>
    <s v="DO"/>
    <x v="3"/>
    <x v="20"/>
    <x v="0"/>
    <m/>
    <m/>
    <m/>
  </r>
  <r>
    <s v="4132"/>
    <s v="Goldsboro-Wayne Transportation Authority"/>
    <s v="MB"/>
    <s v="DO"/>
    <x v="4"/>
    <x v="20"/>
    <x v="0"/>
    <m/>
    <m/>
    <m/>
  </r>
  <r>
    <s v="4132"/>
    <s v="Goldsboro-Wayne Transportation Authority"/>
    <s v="MB"/>
    <s v="DO"/>
    <x v="5"/>
    <x v="20"/>
    <x v="0"/>
    <m/>
    <m/>
    <m/>
  </r>
  <r>
    <s v="4132"/>
    <s v="Goldsboro-Wayne Transportation Authority"/>
    <s v="MB"/>
    <s v="DO"/>
    <x v="6"/>
    <x v="20"/>
    <x v="0"/>
    <m/>
    <m/>
    <m/>
  </r>
  <r>
    <s v="4132"/>
    <s v="Goldsboro-Wayne Transportation Authority"/>
    <s v="MB"/>
    <s v="DO"/>
    <x v="7"/>
    <x v="20"/>
    <x v="0"/>
    <m/>
    <n v="219241"/>
    <m/>
  </r>
  <r>
    <s v="4133"/>
    <s v="Guilford County Transportation"/>
    <s v="DR"/>
    <s v="PT"/>
    <x v="0"/>
    <x v="20"/>
    <x v="0"/>
    <m/>
    <m/>
    <m/>
  </r>
  <r>
    <s v="4133"/>
    <s v="Guilford County Transportation"/>
    <s v="DR"/>
    <s v="PT"/>
    <x v="1"/>
    <x v="20"/>
    <x v="0"/>
    <m/>
    <m/>
    <m/>
  </r>
  <r>
    <s v="4133"/>
    <s v="Guilford County Transportation"/>
    <s v="DR"/>
    <s v="PT"/>
    <x v="2"/>
    <x v="20"/>
    <x v="0"/>
    <m/>
    <m/>
    <m/>
  </r>
  <r>
    <s v="4133"/>
    <s v="Guilford County Transportation"/>
    <s v="DR"/>
    <s v="PT"/>
    <x v="3"/>
    <x v="20"/>
    <x v="0"/>
    <m/>
    <m/>
    <m/>
  </r>
  <r>
    <s v="4133"/>
    <s v="Guilford County Transportation"/>
    <s v="DR"/>
    <s v="PT"/>
    <x v="4"/>
    <x v="20"/>
    <x v="0"/>
    <m/>
    <n v="642"/>
    <n v="7538"/>
  </r>
  <r>
    <s v="4133"/>
    <s v="Guilford County Transportation"/>
    <s v="DR"/>
    <s v="PT"/>
    <x v="5"/>
    <x v="20"/>
    <x v="0"/>
    <m/>
    <n v="158"/>
    <n v="1405"/>
  </r>
  <r>
    <s v="4133"/>
    <s v="Guilford County Transportation"/>
    <s v="DR"/>
    <s v="PT"/>
    <x v="6"/>
    <x v="20"/>
    <x v="0"/>
    <m/>
    <n v="17"/>
    <n v="144"/>
  </r>
  <r>
    <s v="4133"/>
    <s v="Guilford County Transportation"/>
    <s v="DR"/>
    <s v="PT"/>
    <x v="7"/>
    <x v="20"/>
    <x v="0"/>
    <m/>
    <n v="176190"/>
    <n v="2043937"/>
  </r>
  <r>
    <s v="4135"/>
    <s v="Georgia Regional Transportation Authority"/>
    <s v="CB"/>
    <s v="PT"/>
    <x v="0"/>
    <x v="23"/>
    <x v="0"/>
    <m/>
    <m/>
    <m/>
  </r>
  <r>
    <s v="4135"/>
    <s v="Georgia Regional Transportation Authority"/>
    <s v="CB"/>
    <s v="PT"/>
    <x v="1"/>
    <x v="23"/>
    <x v="0"/>
    <m/>
    <m/>
    <m/>
  </r>
  <r>
    <s v="4135"/>
    <s v="Georgia Regional Transportation Authority"/>
    <s v="CB"/>
    <s v="PT"/>
    <x v="2"/>
    <x v="23"/>
    <x v="0"/>
    <m/>
    <m/>
    <m/>
  </r>
  <r>
    <s v="4135"/>
    <s v="Georgia Regional Transportation Authority"/>
    <s v="CB"/>
    <s v="PT"/>
    <x v="3"/>
    <x v="23"/>
    <x v="0"/>
    <m/>
    <m/>
    <m/>
  </r>
  <r>
    <s v="4135"/>
    <s v="Georgia Regional Transportation Authority"/>
    <s v="CB"/>
    <s v="PT"/>
    <x v="4"/>
    <x v="23"/>
    <x v="0"/>
    <m/>
    <n v="7201"/>
    <n v="185903"/>
  </r>
  <r>
    <s v="4135"/>
    <s v="Georgia Regional Transportation Authority"/>
    <s v="CB"/>
    <s v="PT"/>
    <x v="5"/>
    <x v="23"/>
    <x v="0"/>
    <m/>
    <m/>
    <m/>
  </r>
  <r>
    <s v="4135"/>
    <s v="Georgia Regional Transportation Authority"/>
    <s v="CB"/>
    <s v="PT"/>
    <x v="6"/>
    <x v="23"/>
    <x v="0"/>
    <m/>
    <m/>
    <m/>
  </r>
  <r>
    <s v="4135"/>
    <s v="Georgia Regional Transportation Authority"/>
    <s v="CB"/>
    <s v="PT"/>
    <x v="7"/>
    <x v="23"/>
    <x v="0"/>
    <m/>
    <n v="1802443"/>
    <n v="46550220"/>
  </r>
  <r>
    <s v="4135"/>
    <s v="Georgia Regional Transportation Authority"/>
    <s v="VP"/>
    <s v="PT"/>
    <x v="0"/>
    <x v="23"/>
    <x v="0"/>
    <m/>
    <m/>
    <m/>
  </r>
  <r>
    <s v="4135"/>
    <s v="Georgia Regional Transportation Authority"/>
    <s v="VP"/>
    <s v="PT"/>
    <x v="1"/>
    <x v="23"/>
    <x v="0"/>
    <m/>
    <m/>
    <m/>
  </r>
  <r>
    <s v="4135"/>
    <s v="Georgia Regional Transportation Authority"/>
    <s v="VP"/>
    <s v="PT"/>
    <x v="2"/>
    <x v="23"/>
    <x v="0"/>
    <m/>
    <m/>
    <m/>
  </r>
  <r>
    <s v="4135"/>
    <s v="Georgia Regional Transportation Authority"/>
    <s v="VP"/>
    <s v="PT"/>
    <x v="3"/>
    <x v="23"/>
    <x v="0"/>
    <m/>
    <m/>
    <m/>
  </r>
  <r>
    <s v="4135"/>
    <s v="Georgia Regional Transportation Authority"/>
    <s v="VP"/>
    <s v="PT"/>
    <x v="4"/>
    <x v="23"/>
    <x v="0"/>
    <m/>
    <n v="1231"/>
    <n v="68337"/>
  </r>
  <r>
    <s v="4135"/>
    <s v="Georgia Regional Transportation Authority"/>
    <s v="VP"/>
    <s v="PT"/>
    <x v="5"/>
    <x v="23"/>
    <x v="0"/>
    <m/>
    <m/>
    <m/>
  </r>
  <r>
    <s v="4135"/>
    <s v="Georgia Regional Transportation Authority"/>
    <s v="VP"/>
    <s v="PT"/>
    <x v="6"/>
    <x v="23"/>
    <x v="0"/>
    <m/>
    <m/>
    <m/>
  </r>
  <r>
    <s v="4135"/>
    <s v="Georgia Regional Transportation Authority"/>
    <s v="VP"/>
    <s v="PT"/>
    <x v="7"/>
    <x v="23"/>
    <x v="0"/>
    <m/>
    <n v="309032"/>
    <n v="17152693"/>
  </r>
  <r>
    <s v="4137"/>
    <s v="Municipality of Bayamon"/>
    <s v="DR"/>
    <s v="DO"/>
    <x v="0"/>
    <x v="27"/>
    <x v="0"/>
    <m/>
    <m/>
    <m/>
  </r>
  <r>
    <s v="4137"/>
    <s v="Municipality of Bayamon"/>
    <s v="DR"/>
    <s v="DO"/>
    <x v="1"/>
    <x v="27"/>
    <x v="0"/>
    <m/>
    <m/>
    <m/>
  </r>
  <r>
    <s v="4137"/>
    <s v="Municipality of Bayamon"/>
    <s v="DR"/>
    <s v="DO"/>
    <x v="2"/>
    <x v="27"/>
    <x v="0"/>
    <m/>
    <m/>
    <m/>
  </r>
  <r>
    <s v="4137"/>
    <s v="Municipality of Bayamon"/>
    <s v="DR"/>
    <s v="DO"/>
    <x v="3"/>
    <x v="27"/>
    <x v="0"/>
    <m/>
    <m/>
    <m/>
  </r>
  <r>
    <s v="4137"/>
    <s v="Municipality of Bayamon"/>
    <s v="DR"/>
    <s v="DO"/>
    <x v="4"/>
    <x v="27"/>
    <x v="0"/>
    <m/>
    <m/>
    <m/>
  </r>
  <r>
    <s v="4137"/>
    <s v="Municipality of Bayamon"/>
    <s v="DR"/>
    <s v="DO"/>
    <x v="5"/>
    <x v="27"/>
    <x v="0"/>
    <m/>
    <m/>
    <m/>
  </r>
  <r>
    <s v="4137"/>
    <s v="Municipality of Bayamon"/>
    <s v="DR"/>
    <s v="DO"/>
    <x v="6"/>
    <x v="27"/>
    <x v="0"/>
    <m/>
    <m/>
    <m/>
  </r>
  <r>
    <s v="4137"/>
    <s v="Municipality of Bayamon"/>
    <s v="DR"/>
    <s v="DO"/>
    <x v="7"/>
    <x v="27"/>
    <x v="0"/>
    <m/>
    <n v="1786"/>
    <m/>
  </r>
  <r>
    <s v="4137"/>
    <s v="Municipality of Bayamon"/>
    <s v="MB"/>
    <s v="DO"/>
    <x v="0"/>
    <x v="27"/>
    <x v="0"/>
    <m/>
    <m/>
    <m/>
  </r>
  <r>
    <s v="4137"/>
    <s v="Municipality of Bayamon"/>
    <s v="MB"/>
    <s v="DO"/>
    <x v="1"/>
    <x v="27"/>
    <x v="0"/>
    <m/>
    <m/>
    <m/>
  </r>
  <r>
    <s v="4137"/>
    <s v="Municipality of Bayamon"/>
    <s v="MB"/>
    <s v="DO"/>
    <x v="2"/>
    <x v="27"/>
    <x v="0"/>
    <m/>
    <m/>
    <m/>
  </r>
  <r>
    <s v="4137"/>
    <s v="Municipality of Bayamon"/>
    <s v="MB"/>
    <s v="DO"/>
    <x v="3"/>
    <x v="27"/>
    <x v="0"/>
    <m/>
    <m/>
    <m/>
  </r>
  <r>
    <s v="4137"/>
    <s v="Municipality of Bayamon"/>
    <s v="MB"/>
    <s v="DO"/>
    <x v="4"/>
    <x v="27"/>
    <x v="0"/>
    <m/>
    <m/>
    <m/>
  </r>
  <r>
    <s v="4137"/>
    <s v="Municipality of Bayamon"/>
    <s v="MB"/>
    <s v="DO"/>
    <x v="5"/>
    <x v="27"/>
    <x v="0"/>
    <m/>
    <m/>
    <m/>
  </r>
  <r>
    <s v="4137"/>
    <s v="Municipality of Bayamon"/>
    <s v="MB"/>
    <s v="DO"/>
    <x v="6"/>
    <x v="27"/>
    <x v="0"/>
    <m/>
    <m/>
    <m/>
  </r>
  <r>
    <s v="4137"/>
    <s v="Municipality of Bayamon"/>
    <s v="MB"/>
    <s v="DO"/>
    <x v="7"/>
    <x v="27"/>
    <x v="0"/>
    <m/>
    <n v="72720"/>
    <m/>
  </r>
  <r>
    <s v="4138"/>
    <s v="Gwinnett County Board of Commissioners"/>
    <s v="DR"/>
    <s v="PT"/>
    <x v="0"/>
    <x v="23"/>
    <x v="0"/>
    <m/>
    <m/>
    <m/>
  </r>
  <r>
    <s v="4138"/>
    <s v="Gwinnett County Board of Commissioners"/>
    <s v="DR"/>
    <s v="PT"/>
    <x v="1"/>
    <x v="23"/>
    <x v="0"/>
    <m/>
    <m/>
    <m/>
  </r>
  <r>
    <s v="4138"/>
    <s v="Gwinnett County Board of Commissioners"/>
    <s v="DR"/>
    <s v="PT"/>
    <x v="2"/>
    <x v="23"/>
    <x v="0"/>
    <m/>
    <m/>
    <m/>
  </r>
  <r>
    <s v="4138"/>
    <s v="Gwinnett County Board of Commissioners"/>
    <s v="DR"/>
    <s v="PT"/>
    <x v="3"/>
    <x v="23"/>
    <x v="0"/>
    <m/>
    <m/>
    <m/>
  </r>
  <r>
    <s v="4138"/>
    <s v="Gwinnett County Board of Commissioners"/>
    <s v="DR"/>
    <s v="PT"/>
    <x v="4"/>
    <x v="23"/>
    <x v="0"/>
    <m/>
    <n v="68"/>
    <n v="641"/>
  </r>
  <r>
    <s v="4138"/>
    <s v="Gwinnett County Board of Commissioners"/>
    <s v="DR"/>
    <s v="PT"/>
    <x v="5"/>
    <x v="23"/>
    <x v="0"/>
    <m/>
    <n v="42"/>
    <n v="394"/>
  </r>
  <r>
    <s v="4138"/>
    <s v="Gwinnett County Board of Commissioners"/>
    <s v="DR"/>
    <s v="PT"/>
    <x v="6"/>
    <x v="23"/>
    <x v="0"/>
    <m/>
    <n v="0"/>
    <n v="0"/>
  </r>
  <r>
    <s v="4138"/>
    <s v="Gwinnett County Board of Commissioners"/>
    <s v="DR"/>
    <s v="PT"/>
    <x v="7"/>
    <x v="23"/>
    <x v="0"/>
    <m/>
    <n v="19394"/>
    <n v="183943"/>
  </r>
  <r>
    <s v="4138"/>
    <s v="Gwinnett County Board of Commissioners"/>
    <s v="MB"/>
    <s v="PT"/>
    <x v="0"/>
    <x v="23"/>
    <x v="0"/>
    <m/>
    <m/>
    <m/>
  </r>
  <r>
    <s v="4138"/>
    <s v="Gwinnett County Board of Commissioners"/>
    <s v="MB"/>
    <s v="PT"/>
    <x v="1"/>
    <x v="23"/>
    <x v="0"/>
    <m/>
    <m/>
    <m/>
  </r>
  <r>
    <s v="4138"/>
    <s v="Gwinnett County Board of Commissioners"/>
    <s v="MB"/>
    <s v="PT"/>
    <x v="2"/>
    <x v="23"/>
    <x v="0"/>
    <m/>
    <m/>
    <m/>
  </r>
  <r>
    <s v="4138"/>
    <s v="Gwinnett County Board of Commissioners"/>
    <s v="MB"/>
    <s v="PT"/>
    <x v="3"/>
    <x v="23"/>
    <x v="0"/>
    <m/>
    <m/>
    <m/>
  </r>
  <r>
    <s v="4138"/>
    <s v="Gwinnett County Board of Commissioners"/>
    <s v="MB"/>
    <s v="PT"/>
    <x v="4"/>
    <x v="23"/>
    <x v="0"/>
    <m/>
    <n v="7670"/>
    <n v="168380"/>
  </r>
  <r>
    <s v="4138"/>
    <s v="Gwinnett County Board of Commissioners"/>
    <s v="MB"/>
    <s v="PT"/>
    <x v="5"/>
    <x v="23"/>
    <x v="0"/>
    <m/>
    <n v="986"/>
    <n v="9067"/>
  </r>
  <r>
    <s v="4138"/>
    <s v="Gwinnett County Board of Commissioners"/>
    <s v="MB"/>
    <s v="PT"/>
    <x v="6"/>
    <x v="23"/>
    <x v="0"/>
    <m/>
    <n v="0"/>
    <n v="0"/>
  </r>
  <r>
    <s v="4138"/>
    <s v="Gwinnett County Board of Commissioners"/>
    <s v="MB"/>
    <s v="PT"/>
    <x v="7"/>
    <x v="23"/>
    <x v="0"/>
    <m/>
    <n v="2007139"/>
    <n v="43408391"/>
  </r>
  <r>
    <s v="4140"/>
    <s v="Collier Area Transit"/>
    <s v="DR"/>
    <s v="PT"/>
    <x v="0"/>
    <x v="24"/>
    <x v="0"/>
    <m/>
    <m/>
    <m/>
  </r>
  <r>
    <s v="4140"/>
    <s v="Collier Area Transit"/>
    <s v="DR"/>
    <s v="PT"/>
    <x v="1"/>
    <x v="24"/>
    <x v="0"/>
    <m/>
    <m/>
    <m/>
  </r>
  <r>
    <s v="4140"/>
    <s v="Collier Area Transit"/>
    <s v="DR"/>
    <s v="PT"/>
    <x v="2"/>
    <x v="24"/>
    <x v="0"/>
    <m/>
    <m/>
    <m/>
  </r>
  <r>
    <s v="4140"/>
    <s v="Collier Area Transit"/>
    <s v="DR"/>
    <s v="PT"/>
    <x v="3"/>
    <x v="24"/>
    <x v="0"/>
    <m/>
    <m/>
    <m/>
  </r>
  <r>
    <s v="4140"/>
    <s v="Collier Area Transit"/>
    <s v="DR"/>
    <s v="PT"/>
    <x v="4"/>
    <x v="24"/>
    <x v="0"/>
    <m/>
    <n v="428"/>
    <n v="4534"/>
  </r>
  <r>
    <s v="4140"/>
    <s v="Collier Area Transit"/>
    <s v="DR"/>
    <s v="PT"/>
    <x v="5"/>
    <x v="24"/>
    <x v="0"/>
    <m/>
    <n v="85"/>
    <n v="900"/>
  </r>
  <r>
    <s v="4140"/>
    <s v="Collier Area Transit"/>
    <s v="DR"/>
    <s v="PT"/>
    <x v="6"/>
    <x v="24"/>
    <x v="0"/>
    <m/>
    <n v="27"/>
    <n v="286"/>
  </r>
  <r>
    <s v="4140"/>
    <s v="Collier Area Transit"/>
    <s v="DR"/>
    <s v="PT"/>
    <x v="7"/>
    <x v="24"/>
    <x v="0"/>
    <m/>
    <n v="115578"/>
    <n v="1226320"/>
  </r>
  <r>
    <s v="4140"/>
    <s v="Collier Area Transit"/>
    <s v="MB"/>
    <s v="PT"/>
    <x v="0"/>
    <x v="24"/>
    <x v="0"/>
    <m/>
    <m/>
    <m/>
  </r>
  <r>
    <s v="4140"/>
    <s v="Collier Area Transit"/>
    <s v="MB"/>
    <s v="PT"/>
    <x v="1"/>
    <x v="24"/>
    <x v="0"/>
    <m/>
    <m/>
    <m/>
  </r>
  <r>
    <s v="4140"/>
    <s v="Collier Area Transit"/>
    <s v="MB"/>
    <s v="PT"/>
    <x v="2"/>
    <x v="24"/>
    <x v="0"/>
    <m/>
    <m/>
    <m/>
  </r>
  <r>
    <s v="4140"/>
    <s v="Collier Area Transit"/>
    <s v="MB"/>
    <s v="PT"/>
    <x v="3"/>
    <x v="24"/>
    <x v="0"/>
    <m/>
    <m/>
    <m/>
  </r>
  <r>
    <s v="4140"/>
    <s v="Collier Area Transit"/>
    <s v="MB"/>
    <s v="PT"/>
    <x v="4"/>
    <x v="24"/>
    <x v="0"/>
    <m/>
    <n v="3706"/>
    <n v="31315"/>
  </r>
  <r>
    <s v="4140"/>
    <s v="Collier Area Transit"/>
    <s v="MB"/>
    <s v="PT"/>
    <x v="5"/>
    <x v="24"/>
    <x v="0"/>
    <m/>
    <n v="3512"/>
    <n v="28588"/>
  </r>
  <r>
    <s v="4140"/>
    <s v="Collier Area Transit"/>
    <s v="MB"/>
    <s v="PT"/>
    <x v="6"/>
    <x v="24"/>
    <x v="0"/>
    <m/>
    <n v="1535"/>
    <n v="12142"/>
  </r>
  <r>
    <s v="4140"/>
    <s v="Collier Area Transit"/>
    <s v="MB"/>
    <s v="PT"/>
    <x v="7"/>
    <x v="24"/>
    <x v="0"/>
    <m/>
    <n v="1207866"/>
    <n v="10146075"/>
  </r>
  <r>
    <s v="4141"/>
    <s v="Central Midlands Regional Transit Authority"/>
    <s v="DR"/>
    <s v="PT"/>
    <x v="0"/>
    <x v="26"/>
    <x v="0"/>
    <m/>
    <m/>
    <m/>
  </r>
  <r>
    <s v="4141"/>
    <s v="Central Midlands Regional Transit Authority"/>
    <s v="DR"/>
    <s v="PT"/>
    <x v="1"/>
    <x v="26"/>
    <x v="0"/>
    <m/>
    <m/>
    <m/>
  </r>
  <r>
    <s v="4141"/>
    <s v="Central Midlands Regional Transit Authority"/>
    <s v="DR"/>
    <s v="PT"/>
    <x v="2"/>
    <x v="26"/>
    <x v="0"/>
    <m/>
    <m/>
    <m/>
  </r>
  <r>
    <s v="4141"/>
    <s v="Central Midlands Regional Transit Authority"/>
    <s v="DR"/>
    <s v="PT"/>
    <x v="3"/>
    <x v="26"/>
    <x v="0"/>
    <m/>
    <m/>
    <m/>
  </r>
  <r>
    <s v="4141"/>
    <s v="Central Midlands Regional Transit Authority"/>
    <s v="DR"/>
    <s v="PT"/>
    <x v="4"/>
    <x v="26"/>
    <x v="0"/>
    <m/>
    <n v="210"/>
    <n v="2192"/>
  </r>
  <r>
    <s v="4141"/>
    <s v="Central Midlands Regional Transit Authority"/>
    <s v="DR"/>
    <s v="PT"/>
    <x v="5"/>
    <x v="26"/>
    <x v="0"/>
    <m/>
    <n v="55"/>
    <n v="305"/>
  </r>
  <r>
    <s v="4141"/>
    <s v="Central Midlands Regional Transit Authority"/>
    <s v="DR"/>
    <s v="PT"/>
    <x v="6"/>
    <x v="26"/>
    <x v="0"/>
    <m/>
    <n v="10"/>
    <n v="77"/>
  </r>
  <r>
    <s v="4141"/>
    <s v="Central Midlands Regional Transit Authority"/>
    <s v="DR"/>
    <s v="PT"/>
    <x v="7"/>
    <x v="26"/>
    <x v="0"/>
    <m/>
    <n v="57209"/>
    <n v="580977"/>
  </r>
  <r>
    <s v="4141"/>
    <s v="Central Midlands Regional Transit Authority"/>
    <s v="MB"/>
    <s v="PT"/>
    <x v="0"/>
    <x v="26"/>
    <x v="0"/>
    <m/>
    <m/>
    <m/>
  </r>
  <r>
    <s v="4141"/>
    <s v="Central Midlands Regional Transit Authority"/>
    <s v="MB"/>
    <s v="PT"/>
    <x v="1"/>
    <x v="26"/>
    <x v="0"/>
    <m/>
    <m/>
    <m/>
  </r>
  <r>
    <s v="4141"/>
    <s v="Central Midlands Regional Transit Authority"/>
    <s v="MB"/>
    <s v="PT"/>
    <x v="2"/>
    <x v="26"/>
    <x v="0"/>
    <m/>
    <m/>
    <m/>
  </r>
  <r>
    <s v="4141"/>
    <s v="Central Midlands Regional Transit Authority"/>
    <s v="MB"/>
    <s v="PT"/>
    <x v="3"/>
    <x v="26"/>
    <x v="0"/>
    <m/>
    <m/>
    <m/>
  </r>
  <r>
    <s v="4141"/>
    <s v="Central Midlands Regional Transit Authority"/>
    <s v="MB"/>
    <s v="PT"/>
    <x v="4"/>
    <x v="26"/>
    <x v="0"/>
    <m/>
    <n v="5955"/>
    <n v="19052"/>
  </r>
  <r>
    <s v="4141"/>
    <s v="Central Midlands Regional Transit Authority"/>
    <s v="MB"/>
    <s v="PT"/>
    <x v="5"/>
    <x v="26"/>
    <x v="0"/>
    <m/>
    <n v="429"/>
    <n v="1012"/>
  </r>
  <r>
    <s v="4141"/>
    <s v="Central Midlands Regional Transit Authority"/>
    <s v="MB"/>
    <s v="PT"/>
    <x v="6"/>
    <x v="26"/>
    <x v="0"/>
    <m/>
    <n v="475"/>
    <n v="1001"/>
  </r>
  <r>
    <s v="4141"/>
    <s v="Central Midlands Regional Transit Authority"/>
    <s v="MB"/>
    <s v="PT"/>
    <x v="7"/>
    <x v="26"/>
    <x v="0"/>
    <m/>
    <n v="1568790"/>
    <n v="5000187"/>
  </r>
  <r>
    <s v="4143"/>
    <s v="Town of Cary"/>
    <s v="DR"/>
    <s v="PT"/>
    <x v="0"/>
    <x v="20"/>
    <x v="0"/>
    <m/>
    <m/>
    <m/>
  </r>
  <r>
    <s v="4143"/>
    <s v="Town of Cary"/>
    <s v="DR"/>
    <s v="PT"/>
    <x v="1"/>
    <x v="20"/>
    <x v="0"/>
    <m/>
    <m/>
    <m/>
  </r>
  <r>
    <s v="4143"/>
    <s v="Town of Cary"/>
    <s v="DR"/>
    <s v="PT"/>
    <x v="2"/>
    <x v="20"/>
    <x v="0"/>
    <m/>
    <m/>
    <m/>
  </r>
  <r>
    <s v="4143"/>
    <s v="Town of Cary"/>
    <s v="DR"/>
    <s v="PT"/>
    <x v="3"/>
    <x v="20"/>
    <x v="0"/>
    <m/>
    <m/>
    <m/>
  </r>
  <r>
    <s v="4143"/>
    <s v="Town of Cary"/>
    <s v="DR"/>
    <s v="PT"/>
    <x v="4"/>
    <x v="20"/>
    <x v="0"/>
    <m/>
    <m/>
    <m/>
  </r>
  <r>
    <s v="4143"/>
    <s v="Town of Cary"/>
    <s v="DR"/>
    <s v="PT"/>
    <x v="5"/>
    <x v="20"/>
    <x v="0"/>
    <m/>
    <m/>
    <m/>
  </r>
  <r>
    <s v="4143"/>
    <s v="Town of Cary"/>
    <s v="DR"/>
    <s v="PT"/>
    <x v="6"/>
    <x v="20"/>
    <x v="0"/>
    <m/>
    <m/>
    <m/>
  </r>
  <r>
    <s v="4143"/>
    <s v="Town of Cary"/>
    <s v="DR"/>
    <s v="PT"/>
    <x v="7"/>
    <x v="20"/>
    <x v="0"/>
    <m/>
    <n v="47967"/>
    <m/>
  </r>
  <r>
    <s v="4143"/>
    <s v="Town of Cary"/>
    <s v="MB"/>
    <s v="PT"/>
    <x v="0"/>
    <x v="20"/>
    <x v="0"/>
    <m/>
    <m/>
    <m/>
  </r>
  <r>
    <s v="4143"/>
    <s v="Town of Cary"/>
    <s v="MB"/>
    <s v="PT"/>
    <x v="1"/>
    <x v="20"/>
    <x v="0"/>
    <m/>
    <m/>
    <m/>
  </r>
  <r>
    <s v="4143"/>
    <s v="Town of Cary"/>
    <s v="MB"/>
    <s v="PT"/>
    <x v="2"/>
    <x v="20"/>
    <x v="0"/>
    <m/>
    <m/>
    <m/>
  </r>
  <r>
    <s v="4143"/>
    <s v="Town of Cary"/>
    <s v="MB"/>
    <s v="PT"/>
    <x v="3"/>
    <x v="20"/>
    <x v="0"/>
    <m/>
    <m/>
    <m/>
  </r>
  <r>
    <s v="4143"/>
    <s v="Town of Cary"/>
    <s v="MB"/>
    <s v="PT"/>
    <x v="4"/>
    <x v="20"/>
    <x v="0"/>
    <m/>
    <m/>
    <m/>
  </r>
  <r>
    <s v="4143"/>
    <s v="Town of Cary"/>
    <s v="MB"/>
    <s v="PT"/>
    <x v="5"/>
    <x v="20"/>
    <x v="0"/>
    <m/>
    <m/>
    <m/>
  </r>
  <r>
    <s v="4143"/>
    <s v="Town of Cary"/>
    <s v="MB"/>
    <s v="PT"/>
    <x v="6"/>
    <x v="20"/>
    <x v="0"/>
    <m/>
    <m/>
    <m/>
  </r>
  <r>
    <s v="4143"/>
    <s v="Town of Cary"/>
    <s v="MB"/>
    <s v="PT"/>
    <x v="7"/>
    <x v="20"/>
    <x v="0"/>
    <m/>
    <n v="231501"/>
    <m/>
  </r>
  <r>
    <s v="4144"/>
    <s v="Hall Area Transit"/>
    <s v="DR"/>
    <s v="DO"/>
    <x v="0"/>
    <x v="23"/>
    <x v="0"/>
    <m/>
    <m/>
    <m/>
  </r>
  <r>
    <s v="4144"/>
    <s v="Hall Area Transit"/>
    <s v="DR"/>
    <s v="DO"/>
    <x v="1"/>
    <x v="23"/>
    <x v="0"/>
    <m/>
    <m/>
    <m/>
  </r>
  <r>
    <s v="4144"/>
    <s v="Hall Area Transit"/>
    <s v="DR"/>
    <s v="DO"/>
    <x v="2"/>
    <x v="23"/>
    <x v="0"/>
    <m/>
    <m/>
    <m/>
  </r>
  <r>
    <s v="4144"/>
    <s v="Hall Area Transit"/>
    <s v="DR"/>
    <s v="DO"/>
    <x v="3"/>
    <x v="23"/>
    <x v="0"/>
    <m/>
    <m/>
    <m/>
  </r>
  <r>
    <s v="4144"/>
    <s v="Hall Area Transit"/>
    <s v="DR"/>
    <s v="DO"/>
    <x v="4"/>
    <x v="23"/>
    <x v="0"/>
    <m/>
    <n v="99"/>
    <n v="694"/>
  </r>
  <r>
    <s v="4144"/>
    <s v="Hall Area Transit"/>
    <s v="DR"/>
    <s v="DO"/>
    <x v="5"/>
    <x v="23"/>
    <x v="0"/>
    <m/>
    <m/>
    <m/>
  </r>
  <r>
    <s v="4144"/>
    <s v="Hall Area Transit"/>
    <s v="DR"/>
    <s v="DO"/>
    <x v="6"/>
    <x v="23"/>
    <x v="0"/>
    <m/>
    <m/>
    <m/>
  </r>
  <r>
    <s v="4144"/>
    <s v="Hall Area Transit"/>
    <s v="DR"/>
    <s v="DO"/>
    <x v="7"/>
    <x v="23"/>
    <x v="0"/>
    <m/>
    <n v="25066"/>
    <n v="175573"/>
  </r>
  <r>
    <s v="4144"/>
    <s v="Hall Area Transit"/>
    <s v="MB"/>
    <s v="DO"/>
    <x v="0"/>
    <x v="23"/>
    <x v="0"/>
    <m/>
    <m/>
    <m/>
  </r>
  <r>
    <s v="4144"/>
    <s v="Hall Area Transit"/>
    <s v="MB"/>
    <s v="DO"/>
    <x v="1"/>
    <x v="23"/>
    <x v="0"/>
    <m/>
    <m/>
    <m/>
  </r>
  <r>
    <s v="4144"/>
    <s v="Hall Area Transit"/>
    <s v="MB"/>
    <s v="DO"/>
    <x v="2"/>
    <x v="23"/>
    <x v="0"/>
    <m/>
    <m/>
    <m/>
  </r>
  <r>
    <s v="4144"/>
    <s v="Hall Area Transit"/>
    <s v="MB"/>
    <s v="DO"/>
    <x v="3"/>
    <x v="23"/>
    <x v="0"/>
    <m/>
    <m/>
    <m/>
  </r>
  <r>
    <s v="4144"/>
    <s v="Hall Area Transit"/>
    <s v="MB"/>
    <s v="DO"/>
    <x v="4"/>
    <x v="23"/>
    <x v="0"/>
    <m/>
    <n v="949"/>
    <n v="4469"/>
  </r>
  <r>
    <s v="4144"/>
    <s v="Hall Area Transit"/>
    <s v="MB"/>
    <s v="DO"/>
    <x v="5"/>
    <x v="23"/>
    <x v="0"/>
    <m/>
    <m/>
    <m/>
  </r>
  <r>
    <s v="4144"/>
    <s v="Hall Area Transit"/>
    <s v="MB"/>
    <s v="DO"/>
    <x v="6"/>
    <x v="23"/>
    <x v="0"/>
    <m/>
    <m/>
    <m/>
  </r>
  <r>
    <s v="4144"/>
    <s v="Hall Area Transit"/>
    <s v="MB"/>
    <s v="DO"/>
    <x v="7"/>
    <x v="23"/>
    <x v="0"/>
    <m/>
    <n v="240190"/>
    <n v="877149"/>
  </r>
  <r>
    <s v="4145"/>
    <s v="Municipality of Manati"/>
    <s v="DR"/>
    <s v="DO"/>
    <x v="0"/>
    <x v="27"/>
    <x v="0"/>
    <m/>
    <m/>
    <m/>
  </r>
  <r>
    <s v="4145"/>
    <s v="Municipality of Manati"/>
    <s v="DR"/>
    <s v="DO"/>
    <x v="1"/>
    <x v="27"/>
    <x v="0"/>
    <m/>
    <m/>
    <m/>
  </r>
  <r>
    <s v="4145"/>
    <s v="Municipality of Manati"/>
    <s v="DR"/>
    <s v="DO"/>
    <x v="2"/>
    <x v="27"/>
    <x v="0"/>
    <m/>
    <m/>
    <m/>
  </r>
  <r>
    <s v="4145"/>
    <s v="Municipality of Manati"/>
    <s v="DR"/>
    <s v="DO"/>
    <x v="3"/>
    <x v="27"/>
    <x v="0"/>
    <m/>
    <m/>
    <m/>
  </r>
  <r>
    <s v="4145"/>
    <s v="Municipality of Manati"/>
    <s v="DR"/>
    <s v="DO"/>
    <x v="4"/>
    <x v="27"/>
    <x v="0"/>
    <m/>
    <m/>
    <m/>
  </r>
  <r>
    <s v="4145"/>
    <s v="Municipality of Manati"/>
    <s v="DR"/>
    <s v="DO"/>
    <x v="5"/>
    <x v="27"/>
    <x v="0"/>
    <m/>
    <m/>
    <m/>
  </r>
  <r>
    <s v="4145"/>
    <s v="Municipality of Manati"/>
    <s v="DR"/>
    <s v="DO"/>
    <x v="6"/>
    <x v="27"/>
    <x v="0"/>
    <m/>
    <m/>
    <m/>
  </r>
  <r>
    <s v="4145"/>
    <s v="Municipality of Manati"/>
    <s v="DR"/>
    <s v="DO"/>
    <x v="7"/>
    <x v="27"/>
    <x v="0"/>
    <m/>
    <n v="3099"/>
    <m/>
  </r>
  <r>
    <s v="4145"/>
    <s v="Municipality of Manati"/>
    <s v="MB"/>
    <s v="DO"/>
    <x v="0"/>
    <x v="27"/>
    <x v="0"/>
    <m/>
    <m/>
    <m/>
  </r>
  <r>
    <s v="4145"/>
    <s v="Municipality of Manati"/>
    <s v="MB"/>
    <s v="DO"/>
    <x v="1"/>
    <x v="27"/>
    <x v="0"/>
    <m/>
    <m/>
    <m/>
  </r>
  <r>
    <s v="4145"/>
    <s v="Municipality of Manati"/>
    <s v="MB"/>
    <s v="DO"/>
    <x v="2"/>
    <x v="27"/>
    <x v="0"/>
    <m/>
    <m/>
    <m/>
  </r>
  <r>
    <s v="4145"/>
    <s v="Municipality of Manati"/>
    <s v="MB"/>
    <s v="DO"/>
    <x v="3"/>
    <x v="27"/>
    <x v="0"/>
    <m/>
    <m/>
    <m/>
  </r>
  <r>
    <s v="4145"/>
    <s v="Municipality of Manati"/>
    <s v="MB"/>
    <s v="DO"/>
    <x v="4"/>
    <x v="27"/>
    <x v="0"/>
    <m/>
    <m/>
    <m/>
  </r>
  <r>
    <s v="4145"/>
    <s v="Municipality of Manati"/>
    <s v="MB"/>
    <s v="DO"/>
    <x v="5"/>
    <x v="27"/>
    <x v="0"/>
    <m/>
    <m/>
    <m/>
  </r>
  <r>
    <s v="4145"/>
    <s v="Municipality of Manati"/>
    <s v="MB"/>
    <s v="DO"/>
    <x v="6"/>
    <x v="27"/>
    <x v="0"/>
    <m/>
    <m/>
    <m/>
  </r>
  <r>
    <s v="4145"/>
    <s v="Municipality of Manati"/>
    <s v="MB"/>
    <s v="DO"/>
    <x v="7"/>
    <x v="27"/>
    <x v="0"/>
    <m/>
    <n v="66336"/>
    <m/>
  </r>
  <r>
    <s v="4146"/>
    <s v="Hernando County Board of County Commissioners"/>
    <s v="DR"/>
    <s v="PT"/>
    <x v="0"/>
    <x v="24"/>
    <x v="0"/>
    <m/>
    <m/>
    <m/>
  </r>
  <r>
    <s v="4146"/>
    <s v="Hernando County Board of County Commissioners"/>
    <s v="DR"/>
    <s v="PT"/>
    <x v="1"/>
    <x v="24"/>
    <x v="0"/>
    <m/>
    <m/>
    <m/>
  </r>
  <r>
    <s v="4146"/>
    <s v="Hernando County Board of County Commissioners"/>
    <s v="DR"/>
    <s v="PT"/>
    <x v="2"/>
    <x v="24"/>
    <x v="0"/>
    <m/>
    <m/>
    <m/>
  </r>
  <r>
    <s v="4146"/>
    <s v="Hernando County Board of County Commissioners"/>
    <s v="DR"/>
    <s v="PT"/>
    <x v="3"/>
    <x v="24"/>
    <x v="0"/>
    <m/>
    <m/>
    <m/>
  </r>
  <r>
    <s v="4146"/>
    <s v="Hernando County Board of County Commissioners"/>
    <s v="DR"/>
    <s v="PT"/>
    <x v="4"/>
    <x v="24"/>
    <x v="0"/>
    <m/>
    <m/>
    <m/>
  </r>
  <r>
    <s v="4146"/>
    <s v="Hernando County Board of County Commissioners"/>
    <s v="DR"/>
    <s v="PT"/>
    <x v="5"/>
    <x v="24"/>
    <x v="0"/>
    <m/>
    <m/>
    <m/>
  </r>
  <r>
    <s v="4146"/>
    <s v="Hernando County Board of County Commissioners"/>
    <s v="DR"/>
    <s v="PT"/>
    <x v="6"/>
    <x v="24"/>
    <x v="0"/>
    <m/>
    <m/>
    <m/>
  </r>
  <r>
    <s v="4146"/>
    <s v="Hernando County Board of County Commissioners"/>
    <s v="DR"/>
    <s v="PT"/>
    <x v="7"/>
    <x v="24"/>
    <x v="0"/>
    <m/>
    <n v="18375"/>
    <m/>
  </r>
  <r>
    <s v="4146"/>
    <s v="Hernando County Board of County Commissioners"/>
    <s v="MB"/>
    <s v="PT"/>
    <x v="0"/>
    <x v="24"/>
    <x v="0"/>
    <m/>
    <m/>
    <m/>
  </r>
  <r>
    <s v="4146"/>
    <s v="Hernando County Board of County Commissioners"/>
    <s v="MB"/>
    <s v="PT"/>
    <x v="1"/>
    <x v="24"/>
    <x v="0"/>
    <m/>
    <m/>
    <m/>
  </r>
  <r>
    <s v="4146"/>
    <s v="Hernando County Board of County Commissioners"/>
    <s v="MB"/>
    <s v="PT"/>
    <x v="2"/>
    <x v="24"/>
    <x v="0"/>
    <m/>
    <m/>
    <m/>
  </r>
  <r>
    <s v="4146"/>
    <s v="Hernando County Board of County Commissioners"/>
    <s v="MB"/>
    <s v="PT"/>
    <x v="3"/>
    <x v="24"/>
    <x v="0"/>
    <m/>
    <m/>
    <m/>
  </r>
  <r>
    <s v="4146"/>
    <s v="Hernando County Board of County Commissioners"/>
    <s v="MB"/>
    <s v="PT"/>
    <x v="4"/>
    <x v="24"/>
    <x v="0"/>
    <m/>
    <m/>
    <m/>
  </r>
  <r>
    <s v="4146"/>
    <s v="Hernando County Board of County Commissioners"/>
    <s v="MB"/>
    <s v="PT"/>
    <x v="5"/>
    <x v="24"/>
    <x v="0"/>
    <m/>
    <m/>
    <m/>
  </r>
  <r>
    <s v="4146"/>
    <s v="Hernando County Board of County Commissioners"/>
    <s v="MB"/>
    <s v="PT"/>
    <x v="6"/>
    <x v="24"/>
    <x v="0"/>
    <m/>
    <m/>
    <m/>
  </r>
  <r>
    <s v="4146"/>
    <s v="Hernando County Board of County Commissioners"/>
    <s v="MB"/>
    <s v="PT"/>
    <x v="7"/>
    <x v="24"/>
    <x v="0"/>
    <m/>
    <n v="72406"/>
    <m/>
  </r>
  <r>
    <s v="4147"/>
    <s v="North Carolina State University Transportation Department"/>
    <s v="MB"/>
    <s v="PT"/>
    <x v="0"/>
    <x v="20"/>
    <x v="0"/>
    <m/>
    <m/>
    <m/>
  </r>
  <r>
    <s v="4147"/>
    <s v="North Carolina State University Transportation Department"/>
    <s v="MB"/>
    <s v="PT"/>
    <x v="1"/>
    <x v="20"/>
    <x v="0"/>
    <m/>
    <m/>
    <m/>
  </r>
  <r>
    <s v="4147"/>
    <s v="North Carolina State University Transportation Department"/>
    <s v="MB"/>
    <s v="PT"/>
    <x v="2"/>
    <x v="20"/>
    <x v="0"/>
    <m/>
    <m/>
    <m/>
  </r>
  <r>
    <s v="4147"/>
    <s v="North Carolina State University Transportation Department"/>
    <s v="MB"/>
    <s v="PT"/>
    <x v="3"/>
    <x v="20"/>
    <x v="0"/>
    <m/>
    <m/>
    <m/>
  </r>
  <r>
    <s v="4147"/>
    <s v="North Carolina State University Transportation Department"/>
    <s v="MB"/>
    <s v="PT"/>
    <x v="4"/>
    <x v="20"/>
    <x v="0"/>
    <m/>
    <m/>
    <m/>
  </r>
  <r>
    <s v="4147"/>
    <s v="North Carolina State University Transportation Department"/>
    <s v="MB"/>
    <s v="PT"/>
    <x v="5"/>
    <x v="20"/>
    <x v="0"/>
    <m/>
    <m/>
    <m/>
  </r>
  <r>
    <s v="4147"/>
    <s v="North Carolina State University Transportation Department"/>
    <s v="MB"/>
    <s v="PT"/>
    <x v="6"/>
    <x v="20"/>
    <x v="0"/>
    <m/>
    <m/>
    <m/>
  </r>
  <r>
    <s v="4147"/>
    <s v="North Carolina State University Transportation Department"/>
    <s v="MB"/>
    <s v="PT"/>
    <x v="7"/>
    <x v="20"/>
    <x v="0"/>
    <m/>
    <n v="2713231"/>
    <m/>
  </r>
  <r>
    <s v="4148"/>
    <s v="Tri-County Community Council, Inc."/>
    <s v="DR"/>
    <s v="DO"/>
    <x v="0"/>
    <x v="24"/>
    <x v="0"/>
    <m/>
    <m/>
    <m/>
  </r>
  <r>
    <s v="4148"/>
    <s v="Tri-County Community Council, Inc."/>
    <s v="DR"/>
    <s v="DO"/>
    <x v="1"/>
    <x v="24"/>
    <x v="0"/>
    <m/>
    <m/>
    <m/>
  </r>
  <r>
    <s v="4148"/>
    <s v="Tri-County Community Council, Inc."/>
    <s v="DR"/>
    <s v="DO"/>
    <x v="2"/>
    <x v="24"/>
    <x v="0"/>
    <m/>
    <m/>
    <m/>
  </r>
  <r>
    <s v="4148"/>
    <s v="Tri-County Community Council, Inc."/>
    <s v="DR"/>
    <s v="DO"/>
    <x v="3"/>
    <x v="24"/>
    <x v="0"/>
    <m/>
    <m/>
    <m/>
  </r>
  <r>
    <s v="4148"/>
    <s v="Tri-County Community Council, Inc."/>
    <s v="DR"/>
    <s v="DO"/>
    <x v="4"/>
    <x v="24"/>
    <x v="0"/>
    <m/>
    <n v="725"/>
    <n v="2395"/>
  </r>
  <r>
    <s v="4148"/>
    <s v="Tri-County Community Council, Inc."/>
    <s v="DR"/>
    <s v="DO"/>
    <x v="5"/>
    <x v="24"/>
    <x v="0"/>
    <m/>
    <n v="62"/>
    <n v="210"/>
  </r>
  <r>
    <s v="4148"/>
    <s v="Tri-County Community Council, Inc."/>
    <s v="DR"/>
    <s v="DO"/>
    <x v="6"/>
    <x v="24"/>
    <x v="0"/>
    <m/>
    <m/>
    <m/>
  </r>
  <r>
    <s v="4148"/>
    <s v="Tri-County Community Council, Inc."/>
    <s v="DR"/>
    <s v="DO"/>
    <x v="7"/>
    <x v="24"/>
    <x v="0"/>
    <m/>
    <n v="193669"/>
    <n v="610750"/>
  </r>
  <r>
    <s v="4150"/>
    <s v="Municipality of Barceloneta"/>
    <s v="DR"/>
    <s v="DO"/>
    <x v="0"/>
    <x v="27"/>
    <x v="0"/>
    <m/>
    <m/>
    <m/>
  </r>
  <r>
    <s v="4150"/>
    <s v="Municipality of Barceloneta"/>
    <s v="DR"/>
    <s v="DO"/>
    <x v="1"/>
    <x v="27"/>
    <x v="0"/>
    <m/>
    <m/>
    <m/>
  </r>
  <r>
    <s v="4150"/>
    <s v="Municipality of Barceloneta"/>
    <s v="DR"/>
    <s v="DO"/>
    <x v="2"/>
    <x v="27"/>
    <x v="0"/>
    <m/>
    <m/>
    <m/>
  </r>
  <r>
    <s v="4150"/>
    <s v="Municipality of Barceloneta"/>
    <s v="DR"/>
    <s v="DO"/>
    <x v="3"/>
    <x v="27"/>
    <x v="0"/>
    <m/>
    <m/>
    <m/>
  </r>
  <r>
    <s v="4150"/>
    <s v="Municipality of Barceloneta"/>
    <s v="DR"/>
    <s v="DO"/>
    <x v="4"/>
    <x v="27"/>
    <x v="0"/>
    <m/>
    <m/>
    <m/>
  </r>
  <r>
    <s v="4150"/>
    <s v="Municipality of Barceloneta"/>
    <s v="DR"/>
    <s v="DO"/>
    <x v="5"/>
    <x v="27"/>
    <x v="0"/>
    <m/>
    <m/>
    <m/>
  </r>
  <r>
    <s v="4150"/>
    <s v="Municipality of Barceloneta"/>
    <s v="DR"/>
    <s v="DO"/>
    <x v="6"/>
    <x v="27"/>
    <x v="0"/>
    <m/>
    <m/>
    <m/>
  </r>
  <r>
    <s v="4150"/>
    <s v="Municipality of Barceloneta"/>
    <s v="DR"/>
    <s v="DO"/>
    <x v="7"/>
    <x v="27"/>
    <x v="0"/>
    <m/>
    <n v="2189"/>
    <m/>
  </r>
  <r>
    <s v="4150"/>
    <s v="Municipality of Barceloneta"/>
    <s v="MB"/>
    <s v="DO"/>
    <x v="0"/>
    <x v="27"/>
    <x v="0"/>
    <m/>
    <m/>
    <m/>
  </r>
  <r>
    <s v="4150"/>
    <s v="Municipality of Barceloneta"/>
    <s v="MB"/>
    <s v="DO"/>
    <x v="1"/>
    <x v="27"/>
    <x v="0"/>
    <m/>
    <m/>
    <m/>
  </r>
  <r>
    <s v="4150"/>
    <s v="Municipality of Barceloneta"/>
    <s v="MB"/>
    <s v="DO"/>
    <x v="2"/>
    <x v="27"/>
    <x v="0"/>
    <m/>
    <m/>
    <m/>
  </r>
  <r>
    <s v="4150"/>
    <s v="Municipality of Barceloneta"/>
    <s v="MB"/>
    <s v="DO"/>
    <x v="3"/>
    <x v="27"/>
    <x v="0"/>
    <m/>
    <m/>
    <m/>
  </r>
  <r>
    <s v="4150"/>
    <s v="Municipality of Barceloneta"/>
    <s v="MB"/>
    <s v="DO"/>
    <x v="4"/>
    <x v="27"/>
    <x v="0"/>
    <m/>
    <m/>
    <m/>
  </r>
  <r>
    <s v="4150"/>
    <s v="Municipality of Barceloneta"/>
    <s v="MB"/>
    <s v="DO"/>
    <x v="5"/>
    <x v="27"/>
    <x v="0"/>
    <m/>
    <m/>
    <m/>
  </r>
  <r>
    <s v="4150"/>
    <s v="Municipality of Barceloneta"/>
    <s v="MB"/>
    <s v="DO"/>
    <x v="6"/>
    <x v="27"/>
    <x v="0"/>
    <m/>
    <m/>
    <m/>
  </r>
  <r>
    <s v="4150"/>
    <s v="Municipality of Barceloneta"/>
    <s v="MB"/>
    <s v="DO"/>
    <x v="7"/>
    <x v="27"/>
    <x v="0"/>
    <m/>
    <n v="110976"/>
    <m/>
  </r>
  <r>
    <s v="4151"/>
    <s v="Municipality of Hatillo"/>
    <s v="DR"/>
    <s v="DO"/>
    <x v="0"/>
    <x v="27"/>
    <x v="0"/>
    <m/>
    <m/>
    <m/>
  </r>
  <r>
    <s v="4151"/>
    <s v="Municipality of Hatillo"/>
    <s v="DR"/>
    <s v="DO"/>
    <x v="1"/>
    <x v="27"/>
    <x v="0"/>
    <m/>
    <m/>
    <m/>
  </r>
  <r>
    <s v="4151"/>
    <s v="Municipality of Hatillo"/>
    <s v="DR"/>
    <s v="DO"/>
    <x v="2"/>
    <x v="27"/>
    <x v="0"/>
    <m/>
    <m/>
    <m/>
  </r>
  <r>
    <s v="4151"/>
    <s v="Municipality of Hatillo"/>
    <s v="DR"/>
    <s v="DO"/>
    <x v="3"/>
    <x v="27"/>
    <x v="0"/>
    <m/>
    <m/>
    <m/>
  </r>
  <r>
    <s v="4151"/>
    <s v="Municipality of Hatillo"/>
    <s v="DR"/>
    <s v="DO"/>
    <x v="4"/>
    <x v="27"/>
    <x v="0"/>
    <m/>
    <m/>
    <m/>
  </r>
  <r>
    <s v="4151"/>
    <s v="Municipality of Hatillo"/>
    <s v="DR"/>
    <s v="DO"/>
    <x v="5"/>
    <x v="27"/>
    <x v="0"/>
    <m/>
    <m/>
    <m/>
  </r>
  <r>
    <s v="4151"/>
    <s v="Municipality of Hatillo"/>
    <s v="DR"/>
    <s v="DO"/>
    <x v="6"/>
    <x v="27"/>
    <x v="0"/>
    <m/>
    <m/>
    <m/>
  </r>
  <r>
    <s v="4151"/>
    <s v="Municipality of Hatillo"/>
    <s v="DR"/>
    <s v="DO"/>
    <x v="7"/>
    <x v="27"/>
    <x v="0"/>
    <m/>
    <n v="1240"/>
    <m/>
  </r>
  <r>
    <s v="4151"/>
    <s v="Municipality of Hatillo"/>
    <s v="MB"/>
    <s v="DO"/>
    <x v="0"/>
    <x v="27"/>
    <x v="0"/>
    <m/>
    <m/>
    <m/>
  </r>
  <r>
    <s v="4151"/>
    <s v="Municipality of Hatillo"/>
    <s v="MB"/>
    <s v="DO"/>
    <x v="1"/>
    <x v="27"/>
    <x v="0"/>
    <m/>
    <m/>
    <m/>
  </r>
  <r>
    <s v="4151"/>
    <s v="Municipality of Hatillo"/>
    <s v="MB"/>
    <s v="DO"/>
    <x v="2"/>
    <x v="27"/>
    <x v="0"/>
    <m/>
    <m/>
    <m/>
  </r>
  <r>
    <s v="4151"/>
    <s v="Municipality of Hatillo"/>
    <s v="MB"/>
    <s v="DO"/>
    <x v="3"/>
    <x v="27"/>
    <x v="0"/>
    <m/>
    <m/>
    <m/>
  </r>
  <r>
    <s v="4151"/>
    <s v="Municipality of Hatillo"/>
    <s v="MB"/>
    <s v="DO"/>
    <x v="4"/>
    <x v="27"/>
    <x v="0"/>
    <m/>
    <m/>
    <m/>
  </r>
  <r>
    <s v="4151"/>
    <s v="Municipality of Hatillo"/>
    <s v="MB"/>
    <s v="DO"/>
    <x v="5"/>
    <x v="27"/>
    <x v="0"/>
    <m/>
    <m/>
    <m/>
  </r>
  <r>
    <s v="4151"/>
    <s v="Municipality of Hatillo"/>
    <s v="MB"/>
    <s v="DO"/>
    <x v="6"/>
    <x v="27"/>
    <x v="0"/>
    <m/>
    <m/>
    <m/>
  </r>
  <r>
    <s v="4151"/>
    <s v="Municipality of Hatillo"/>
    <s v="MB"/>
    <s v="DO"/>
    <x v="7"/>
    <x v="27"/>
    <x v="0"/>
    <m/>
    <n v="22560"/>
    <m/>
  </r>
  <r>
    <s v="4152"/>
    <s v="Miami Lakes - vRide, Inc."/>
    <s v="VP"/>
    <s v="DO"/>
    <x v="0"/>
    <x v="24"/>
    <x v="0"/>
    <m/>
    <m/>
    <m/>
  </r>
  <r>
    <s v="4152"/>
    <s v="Miami Lakes - vRide, Inc."/>
    <s v="VP"/>
    <s v="DO"/>
    <x v="1"/>
    <x v="24"/>
    <x v="0"/>
    <m/>
    <m/>
    <m/>
  </r>
  <r>
    <s v="4152"/>
    <s v="Miami Lakes - vRide, Inc."/>
    <s v="VP"/>
    <s v="DO"/>
    <x v="2"/>
    <x v="24"/>
    <x v="0"/>
    <m/>
    <m/>
    <m/>
  </r>
  <r>
    <s v="4152"/>
    <s v="Miami Lakes - vRide, Inc."/>
    <s v="VP"/>
    <s v="DO"/>
    <x v="3"/>
    <x v="24"/>
    <x v="0"/>
    <m/>
    <m/>
    <m/>
  </r>
  <r>
    <s v="4152"/>
    <s v="Miami Lakes - vRide, Inc."/>
    <s v="VP"/>
    <s v="DO"/>
    <x v="4"/>
    <x v="24"/>
    <x v="0"/>
    <m/>
    <n v="2157"/>
    <n v="62759"/>
  </r>
  <r>
    <s v="4152"/>
    <s v="Miami Lakes - vRide, Inc."/>
    <s v="VP"/>
    <s v="DO"/>
    <x v="5"/>
    <x v="24"/>
    <x v="0"/>
    <m/>
    <m/>
    <m/>
  </r>
  <r>
    <s v="4152"/>
    <s v="Miami Lakes - vRide, Inc."/>
    <s v="VP"/>
    <s v="DO"/>
    <x v="6"/>
    <x v="24"/>
    <x v="0"/>
    <m/>
    <m/>
    <m/>
  </r>
  <r>
    <s v="4152"/>
    <s v="Miami Lakes - vRide, Inc."/>
    <s v="VP"/>
    <s v="DO"/>
    <x v="7"/>
    <x v="24"/>
    <x v="0"/>
    <m/>
    <n v="547820"/>
    <n v="15940745"/>
  </r>
  <r>
    <s v="4153"/>
    <s v="vRide, Inc. - Atlanta"/>
    <s v="VP"/>
    <s v="DO"/>
    <x v="0"/>
    <x v="23"/>
    <x v="0"/>
    <m/>
    <m/>
    <m/>
  </r>
  <r>
    <s v="4153"/>
    <s v="vRide, Inc. - Atlanta"/>
    <s v="VP"/>
    <s v="DO"/>
    <x v="1"/>
    <x v="23"/>
    <x v="0"/>
    <m/>
    <m/>
    <m/>
  </r>
  <r>
    <s v="4153"/>
    <s v="vRide, Inc. - Atlanta"/>
    <s v="VP"/>
    <s v="DO"/>
    <x v="2"/>
    <x v="23"/>
    <x v="0"/>
    <m/>
    <m/>
    <m/>
  </r>
  <r>
    <s v="4153"/>
    <s v="vRide, Inc. - Atlanta"/>
    <s v="VP"/>
    <s v="DO"/>
    <x v="3"/>
    <x v="23"/>
    <x v="0"/>
    <m/>
    <m/>
    <m/>
  </r>
  <r>
    <s v="4153"/>
    <s v="vRide, Inc. - Atlanta"/>
    <s v="VP"/>
    <s v="DO"/>
    <x v="4"/>
    <x v="23"/>
    <x v="0"/>
    <m/>
    <n v="2994"/>
    <n v="96906"/>
  </r>
  <r>
    <s v="4153"/>
    <s v="vRide, Inc. - Atlanta"/>
    <s v="VP"/>
    <s v="DO"/>
    <x v="5"/>
    <x v="23"/>
    <x v="0"/>
    <m/>
    <m/>
    <m/>
  </r>
  <r>
    <s v="4153"/>
    <s v="vRide, Inc. - Atlanta"/>
    <s v="VP"/>
    <s v="DO"/>
    <x v="6"/>
    <x v="23"/>
    <x v="0"/>
    <m/>
    <m/>
    <m/>
  </r>
  <r>
    <s v="4153"/>
    <s v="vRide, Inc. - Atlanta"/>
    <s v="VP"/>
    <s v="DO"/>
    <x v="7"/>
    <x v="23"/>
    <x v="0"/>
    <m/>
    <n v="757493"/>
    <n v="24517324"/>
  </r>
  <r>
    <s v="4155"/>
    <s v="St Johns County, Florida,  Board of County Commissioners"/>
    <s v="DR"/>
    <s v="PT"/>
    <x v="0"/>
    <x v="24"/>
    <x v="0"/>
    <m/>
    <m/>
    <m/>
  </r>
  <r>
    <s v="4155"/>
    <s v="St Johns County, Florida,  Board of County Commissioners"/>
    <s v="DR"/>
    <s v="PT"/>
    <x v="1"/>
    <x v="24"/>
    <x v="0"/>
    <m/>
    <m/>
    <m/>
  </r>
  <r>
    <s v="4155"/>
    <s v="St Johns County, Florida,  Board of County Commissioners"/>
    <s v="DR"/>
    <s v="PT"/>
    <x v="2"/>
    <x v="24"/>
    <x v="0"/>
    <m/>
    <m/>
    <m/>
  </r>
  <r>
    <s v="4155"/>
    <s v="St Johns County, Florida,  Board of County Commissioners"/>
    <s v="DR"/>
    <s v="PT"/>
    <x v="3"/>
    <x v="24"/>
    <x v="0"/>
    <m/>
    <m/>
    <m/>
  </r>
  <r>
    <s v="4155"/>
    <s v="St Johns County, Florida,  Board of County Commissioners"/>
    <s v="DR"/>
    <s v="PT"/>
    <x v="4"/>
    <x v="24"/>
    <x v="0"/>
    <m/>
    <n v="77"/>
    <n v="524"/>
  </r>
  <r>
    <s v="4155"/>
    <s v="St Johns County, Florida,  Board of County Commissioners"/>
    <s v="DR"/>
    <s v="PT"/>
    <x v="5"/>
    <x v="24"/>
    <x v="0"/>
    <m/>
    <n v="11"/>
    <n v="81"/>
  </r>
  <r>
    <s v="4155"/>
    <s v="St Johns County, Florida,  Board of County Commissioners"/>
    <s v="DR"/>
    <s v="PT"/>
    <x v="6"/>
    <x v="24"/>
    <x v="0"/>
    <m/>
    <m/>
    <m/>
  </r>
  <r>
    <s v="4155"/>
    <s v="St Johns County, Florida,  Board of County Commissioners"/>
    <s v="DR"/>
    <s v="PT"/>
    <x v="7"/>
    <x v="24"/>
    <x v="0"/>
    <m/>
    <n v="19274"/>
    <n v="137110"/>
  </r>
  <r>
    <s v="4155"/>
    <s v="St Johns County, Florida,  Board of County Commissioners"/>
    <s v="MB"/>
    <s v="PT"/>
    <x v="0"/>
    <x v="24"/>
    <x v="0"/>
    <m/>
    <m/>
    <m/>
  </r>
  <r>
    <s v="4155"/>
    <s v="St Johns County, Florida,  Board of County Commissioners"/>
    <s v="MB"/>
    <s v="PT"/>
    <x v="1"/>
    <x v="24"/>
    <x v="0"/>
    <m/>
    <m/>
    <m/>
  </r>
  <r>
    <s v="4155"/>
    <s v="St Johns County, Florida,  Board of County Commissioners"/>
    <s v="MB"/>
    <s v="PT"/>
    <x v="2"/>
    <x v="24"/>
    <x v="0"/>
    <m/>
    <m/>
    <m/>
  </r>
  <r>
    <s v="4155"/>
    <s v="St Johns County, Florida,  Board of County Commissioners"/>
    <s v="MB"/>
    <s v="PT"/>
    <x v="3"/>
    <x v="24"/>
    <x v="0"/>
    <m/>
    <m/>
    <m/>
  </r>
  <r>
    <s v="4155"/>
    <s v="St Johns County, Florida,  Board of County Commissioners"/>
    <s v="MB"/>
    <s v="PT"/>
    <x v="4"/>
    <x v="24"/>
    <x v="0"/>
    <m/>
    <n v="804"/>
    <n v="6609"/>
  </r>
  <r>
    <s v="4155"/>
    <s v="St Johns County, Florida,  Board of County Commissioners"/>
    <s v="MB"/>
    <s v="PT"/>
    <x v="5"/>
    <x v="24"/>
    <x v="0"/>
    <m/>
    <n v="592"/>
    <n v="5287"/>
  </r>
  <r>
    <s v="4155"/>
    <s v="St Johns County, Florida,  Board of County Commissioners"/>
    <s v="MB"/>
    <s v="PT"/>
    <x v="6"/>
    <x v="24"/>
    <x v="0"/>
    <m/>
    <m/>
    <m/>
  </r>
  <r>
    <s v="4155"/>
    <s v="St Johns County, Florida,  Board of County Commissioners"/>
    <s v="MB"/>
    <s v="PT"/>
    <x v="7"/>
    <x v="24"/>
    <x v="0"/>
    <m/>
    <n v="237132"/>
    <n v="1958710"/>
  </r>
  <r>
    <s v="4156"/>
    <s v="Lower Savannah COG"/>
    <s v="DR"/>
    <s v="PT"/>
    <x v="0"/>
    <x v="26"/>
    <x v="0"/>
    <m/>
    <m/>
    <m/>
  </r>
  <r>
    <s v="4156"/>
    <s v="Lower Savannah COG"/>
    <s v="DR"/>
    <s v="PT"/>
    <x v="1"/>
    <x v="26"/>
    <x v="0"/>
    <m/>
    <m/>
    <m/>
  </r>
  <r>
    <s v="4156"/>
    <s v="Lower Savannah COG"/>
    <s v="DR"/>
    <s v="PT"/>
    <x v="2"/>
    <x v="26"/>
    <x v="0"/>
    <m/>
    <m/>
    <m/>
  </r>
  <r>
    <s v="4156"/>
    <s v="Lower Savannah COG"/>
    <s v="DR"/>
    <s v="PT"/>
    <x v="3"/>
    <x v="26"/>
    <x v="0"/>
    <m/>
    <m/>
    <m/>
  </r>
  <r>
    <s v="4156"/>
    <s v="Lower Savannah COG"/>
    <s v="DR"/>
    <s v="PT"/>
    <x v="4"/>
    <x v="26"/>
    <x v="0"/>
    <m/>
    <m/>
    <m/>
  </r>
  <r>
    <s v="4156"/>
    <s v="Lower Savannah COG"/>
    <s v="DR"/>
    <s v="PT"/>
    <x v="5"/>
    <x v="26"/>
    <x v="0"/>
    <m/>
    <m/>
    <m/>
  </r>
  <r>
    <s v="4156"/>
    <s v="Lower Savannah COG"/>
    <s v="DR"/>
    <s v="PT"/>
    <x v="6"/>
    <x v="26"/>
    <x v="0"/>
    <m/>
    <m/>
    <m/>
  </r>
  <r>
    <s v="4156"/>
    <s v="Lower Savannah COG"/>
    <s v="DR"/>
    <s v="PT"/>
    <x v="7"/>
    <x v="26"/>
    <x v="0"/>
    <m/>
    <n v="3536"/>
    <m/>
  </r>
  <r>
    <s v="4156"/>
    <s v="Lower Savannah COG"/>
    <s v="MB"/>
    <s v="PT"/>
    <x v="0"/>
    <x v="26"/>
    <x v="0"/>
    <m/>
    <m/>
    <m/>
  </r>
  <r>
    <s v="4156"/>
    <s v="Lower Savannah COG"/>
    <s v="MB"/>
    <s v="PT"/>
    <x v="1"/>
    <x v="26"/>
    <x v="0"/>
    <m/>
    <m/>
    <m/>
  </r>
  <r>
    <s v="4156"/>
    <s v="Lower Savannah COG"/>
    <s v="MB"/>
    <s v="PT"/>
    <x v="2"/>
    <x v="26"/>
    <x v="0"/>
    <m/>
    <m/>
    <m/>
  </r>
  <r>
    <s v="4156"/>
    <s v="Lower Savannah COG"/>
    <s v="MB"/>
    <s v="PT"/>
    <x v="3"/>
    <x v="26"/>
    <x v="0"/>
    <m/>
    <m/>
    <m/>
  </r>
  <r>
    <s v="4156"/>
    <s v="Lower Savannah COG"/>
    <s v="MB"/>
    <s v="PT"/>
    <x v="4"/>
    <x v="26"/>
    <x v="0"/>
    <m/>
    <m/>
    <m/>
  </r>
  <r>
    <s v="4156"/>
    <s v="Lower Savannah COG"/>
    <s v="MB"/>
    <s v="PT"/>
    <x v="5"/>
    <x v="26"/>
    <x v="0"/>
    <m/>
    <m/>
    <m/>
  </r>
  <r>
    <s v="4156"/>
    <s v="Lower Savannah COG"/>
    <s v="MB"/>
    <s v="PT"/>
    <x v="6"/>
    <x v="26"/>
    <x v="0"/>
    <m/>
    <m/>
    <m/>
  </r>
  <r>
    <s v="4156"/>
    <s v="Lower Savannah COG"/>
    <s v="MB"/>
    <s v="PT"/>
    <x v="7"/>
    <x v="26"/>
    <x v="0"/>
    <m/>
    <n v="23788"/>
    <m/>
  </r>
  <r>
    <s v="4158"/>
    <s v="Lake County Board of County Commissioners"/>
    <s v="DR"/>
    <s v="PT"/>
    <x v="0"/>
    <x v="24"/>
    <x v="0"/>
    <m/>
    <m/>
    <m/>
  </r>
  <r>
    <s v="4158"/>
    <s v="Lake County Board of County Commissioners"/>
    <s v="DR"/>
    <s v="PT"/>
    <x v="1"/>
    <x v="24"/>
    <x v="0"/>
    <m/>
    <m/>
    <m/>
  </r>
  <r>
    <s v="4158"/>
    <s v="Lake County Board of County Commissioners"/>
    <s v="DR"/>
    <s v="PT"/>
    <x v="2"/>
    <x v="24"/>
    <x v="0"/>
    <m/>
    <m/>
    <m/>
  </r>
  <r>
    <s v="4158"/>
    <s v="Lake County Board of County Commissioners"/>
    <s v="DR"/>
    <s v="PT"/>
    <x v="3"/>
    <x v="24"/>
    <x v="0"/>
    <m/>
    <m/>
    <m/>
  </r>
  <r>
    <s v="4158"/>
    <s v="Lake County Board of County Commissioners"/>
    <s v="DR"/>
    <s v="PT"/>
    <x v="4"/>
    <x v="24"/>
    <x v="0"/>
    <m/>
    <n v="617"/>
    <n v="10286"/>
  </r>
  <r>
    <s v="4158"/>
    <s v="Lake County Board of County Commissioners"/>
    <s v="DR"/>
    <s v="PT"/>
    <x v="5"/>
    <x v="24"/>
    <x v="0"/>
    <m/>
    <n v="132"/>
    <n v="1230"/>
  </r>
  <r>
    <s v="4158"/>
    <s v="Lake County Board of County Commissioners"/>
    <s v="DR"/>
    <s v="PT"/>
    <x v="6"/>
    <x v="24"/>
    <x v="0"/>
    <m/>
    <n v="12"/>
    <n v="160"/>
  </r>
  <r>
    <s v="4158"/>
    <s v="Lake County Board of County Commissioners"/>
    <s v="DR"/>
    <s v="PT"/>
    <x v="7"/>
    <x v="24"/>
    <x v="0"/>
    <m/>
    <n v="167113"/>
    <n v="2731110"/>
  </r>
  <r>
    <s v="4158"/>
    <s v="Lake County Board of County Commissioners"/>
    <s v="MB"/>
    <s v="PT"/>
    <x v="0"/>
    <x v="24"/>
    <x v="0"/>
    <m/>
    <m/>
    <m/>
  </r>
  <r>
    <s v="4158"/>
    <s v="Lake County Board of County Commissioners"/>
    <s v="MB"/>
    <s v="PT"/>
    <x v="1"/>
    <x v="24"/>
    <x v="0"/>
    <m/>
    <m/>
    <m/>
  </r>
  <r>
    <s v="4158"/>
    <s v="Lake County Board of County Commissioners"/>
    <s v="MB"/>
    <s v="PT"/>
    <x v="2"/>
    <x v="24"/>
    <x v="0"/>
    <m/>
    <m/>
    <m/>
  </r>
  <r>
    <s v="4158"/>
    <s v="Lake County Board of County Commissioners"/>
    <s v="MB"/>
    <s v="PT"/>
    <x v="3"/>
    <x v="24"/>
    <x v="0"/>
    <m/>
    <m/>
    <m/>
  </r>
  <r>
    <s v="4158"/>
    <s v="Lake County Board of County Commissioners"/>
    <s v="MB"/>
    <s v="PT"/>
    <x v="4"/>
    <x v="24"/>
    <x v="0"/>
    <m/>
    <n v="1174"/>
    <n v="8369"/>
  </r>
  <r>
    <s v="4158"/>
    <s v="Lake County Board of County Commissioners"/>
    <s v="MB"/>
    <s v="PT"/>
    <x v="5"/>
    <x v="24"/>
    <x v="0"/>
    <m/>
    <m/>
    <m/>
  </r>
  <r>
    <s v="4158"/>
    <s v="Lake County Board of County Commissioners"/>
    <s v="MB"/>
    <s v="PT"/>
    <x v="6"/>
    <x v="24"/>
    <x v="0"/>
    <m/>
    <m/>
    <m/>
  </r>
  <r>
    <s v="4158"/>
    <s v="Lake County Board of County Commissioners"/>
    <s v="MB"/>
    <s v="PT"/>
    <x v="7"/>
    <x v="24"/>
    <x v="0"/>
    <m/>
    <n v="296969"/>
    <n v="2117389"/>
  </r>
  <r>
    <s v="4159"/>
    <s v="Regional Transportation Authority"/>
    <s v="CB"/>
    <s v="PT"/>
    <x v="0"/>
    <x v="19"/>
    <x v="0"/>
    <m/>
    <m/>
    <m/>
  </r>
  <r>
    <s v="4159"/>
    <s v="Regional Transportation Authority"/>
    <s v="CB"/>
    <s v="PT"/>
    <x v="1"/>
    <x v="19"/>
    <x v="0"/>
    <m/>
    <m/>
    <m/>
  </r>
  <r>
    <s v="4159"/>
    <s v="Regional Transportation Authority"/>
    <s v="CB"/>
    <s v="PT"/>
    <x v="2"/>
    <x v="19"/>
    <x v="0"/>
    <m/>
    <m/>
    <m/>
  </r>
  <r>
    <s v="4159"/>
    <s v="Regional Transportation Authority"/>
    <s v="CB"/>
    <s v="PT"/>
    <x v="3"/>
    <x v="19"/>
    <x v="0"/>
    <m/>
    <m/>
    <m/>
  </r>
  <r>
    <s v="4159"/>
    <s v="Regional Transportation Authority"/>
    <s v="CB"/>
    <s v="PT"/>
    <x v="4"/>
    <x v="19"/>
    <x v="0"/>
    <m/>
    <n v="478"/>
    <n v="12643"/>
  </r>
  <r>
    <s v="4159"/>
    <s v="Regional Transportation Authority"/>
    <s v="CB"/>
    <s v="PT"/>
    <x v="5"/>
    <x v="19"/>
    <x v="0"/>
    <m/>
    <m/>
    <m/>
  </r>
  <r>
    <s v="4159"/>
    <s v="Regional Transportation Authority"/>
    <s v="CB"/>
    <s v="PT"/>
    <x v="6"/>
    <x v="19"/>
    <x v="0"/>
    <m/>
    <m/>
    <m/>
  </r>
  <r>
    <s v="4159"/>
    <s v="Regional Transportation Authority"/>
    <s v="CB"/>
    <s v="PT"/>
    <x v="7"/>
    <x v="19"/>
    <x v="0"/>
    <m/>
    <n v="121993"/>
    <n v="3224034"/>
  </r>
  <r>
    <s v="4159"/>
    <s v="Regional Transportation Authority"/>
    <s v="CR"/>
    <s v="PT"/>
    <x v="0"/>
    <x v="19"/>
    <x v="0"/>
    <m/>
    <n v="535"/>
    <m/>
  </r>
  <r>
    <s v="4159"/>
    <s v="Regional Transportation Authority"/>
    <s v="CR"/>
    <s v="PT"/>
    <x v="1"/>
    <x v="19"/>
    <x v="0"/>
    <m/>
    <m/>
    <m/>
  </r>
  <r>
    <s v="4159"/>
    <s v="Regional Transportation Authority"/>
    <s v="CR"/>
    <s v="PT"/>
    <x v="2"/>
    <x v="19"/>
    <x v="0"/>
    <m/>
    <n v="535"/>
    <m/>
  </r>
  <r>
    <s v="4159"/>
    <s v="Regional Transportation Authority"/>
    <s v="CR"/>
    <s v="PT"/>
    <x v="3"/>
    <x v="19"/>
    <x v="0"/>
    <m/>
    <m/>
    <m/>
  </r>
  <r>
    <s v="4159"/>
    <s v="Regional Transportation Authority"/>
    <s v="CR"/>
    <s v="PT"/>
    <x v="4"/>
    <x v="19"/>
    <x v="188"/>
    <n v="11"/>
    <n v="1070"/>
    <n v="16887"/>
  </r>
  <r>
    <s v="4159"/>
    <s v="Regional Transportation Authority"/>
    <s v="CR"/>
    <s v="PT"/>
    <x v="5"/>
    <x v="19"/>
    <x v="0"/>
    <m/>
    <m/>
    <m/>
  </r>
  <r>
    <s v="4159"/>
    <s v="Regional Transportation Authority"/>
    <s v="CR"/>
    <s v="PT"/>
    <x v="6"/>
    <x v="19"/>
    <x v="0"/>
    <m/>
    <m/>
    <m/>
  </r>
  <r>
    <s v="4159"/>
    <s v="Regional Transportation Authority"/>
    <s v="CR"/>
    <s v="PT"/>
    <x v="7"/>
    <x v="19"/>
    <x v="189"/>
    <n v="2958"/>
    <n v="279291"/>
    <n v="4461439"/>
  </r>
  <r>
    <s v="4159"/>
    <s v="Regional Transportation Authority"/>
    <s v="VP"/>
    <s v="PT"/>
    <x v="0"/>
    <x v="19"/>
    <x v="0"/>
    <m/>
    <m/>
    <m/>
  </r>
  <r>
    <s v="4159"/>
    <s v="Regional Transportation Authority"/>
    <s v="VP"/>
    <s v="PT"/>
    <x v="1"/>
    <x v="19"/>
    <x v="0"/>
    <m/>
    <m/>
    <m/>
  </r>
  <r>
    <s v="4159"/>
    <s v="Regional Transportation Authority"/>
    <s v="VP"/>
    <s v="PT"/>
    <x v="2"/>
    <x v="19"/>
    <x v="0"/>
    <m/>
    <m/>
    <m/>
  </r>
  <r>
    <s v="4159"/>
    <s v="Regional Transportation Authority"/>
    <s v="VP"/>
    <s v="PT"/>
    <x v="3"/>
    <x v="19"/>
    <x v="0"/>
    <m/>
    <m/>
    <m/>
  </r>
  <r>
    <s v="4159"/>
    <s v="Regional Transportation Authority"/>
    <s v="VP"/>
    <s v="PT"/>
    <x v="4"/>
    <x v="19"/>
    <x v="0"/>
    <m/>
    <n v="835"/>
    <n v="34391"/>
  </r>
  <r>
    <s v="4159"/>
    <s v="Regional Transportation Authority"/>
    <s v="VP"/>
    <s v="PT"/>
    <x v="5"/>
    <x v="19"/>
    <x v="0"/>
    <m/>
    <m/>
    <m/>
  </r>
  <r>
    <s v="4159"/>
    <s v="Regional Transportation Authority"/>
    <s v="VP"/>
    <s v="PT"/>
    <x v="6"/>
    <x v="19"/>
    <x v="0"/>
    <m/>
    <m/>
    <m/>
  </r>
  <r>
    <s v="4159"/>
    <s v="Regional Transportation Authority"/>
    <s v="VP"/>
    <s v="PT"/>
    <x v="7"/>
    <x v="19"/>
    <x v="0"/>
    <m/>
    <n v="200413"/>
    <n v="8253845"/>
  </r>
  <r>
    <s v="4160"/>
    <s v="Municipality of Camuy"/>
    <s v="MB"/>
    <s v="DO"/>
    <x v="0"/>
    <x v="27"/>
    <x v="0"/>
    <m/>
    <m/>
    <m/>
  </r>
  <r>
    <s v="4160"/>
    <s v="Municipality of Camuy"/>
    <s v="MB"/>
    <s v="DO"/>
    <x v="1"/>
    <x v="27"/>
    <x v="0"/>
    <m/>
    <m/>
    <m/>
  </r>
  <r>
    <s v="4160"/>
    <s v="Municipality of Camuy"/>
    <s v="MB"/>
    <s v="DO"/>
    <x v="2"/>
    <x v="27"/>
    <x v="0"/>
    <m/>
    <m/>
    <m/>
  </r>
  <r>
    <s v="4160"/>
    <s v="Municipality of Camuy"/>
    <s v="MB"/>
    <s v="DO"/>
    <x v="3"/>
    <x v="27"/>
    <x v="0"/>
    <m/>
    <m/>
    <m/>
  </r>
  <r>
    <s v="4160"/>
    <s v="Municipality of Camuy"/>
    <s v="MB"/>
    <s v="DO"/>
    <x v="4"/>
    <x v="27"/>
    <x v="0"/>
    <m/>
    <m/>
    <m/>
  </r>
  <r>
    <s v="4160"/>
    <s v="Municipality of Camuy"/>
    <s v="MB"/>
    <s v="DO"/>
    <x v="5"/>
    <x v="27"/>
    <x v="0"/>
    <m/>
    <m/>
    <m/>
  </r>
  <r>
    <s v="4160"/>
    <s v="Municipality of Camuy"/>
    <s v="MB"/>
    <s v="DO"/>
    <x v="6"/>
    <x v="27"/>
    <x v="0"/>
    <m/>
    <m/>
    <m/>
  </r>
  <r>
    <s v="4160"/>
    <s v="Municipality of Camuy"/>
    <s v="MB"/>
    <s v="DO"/>
    <x v="7"/>
    <x v="27"/>
    <x v="0"/>
    <m/>
    <n v="4320"/>
    <m/>
  </r>
  <r>
    <s v="4161"/>
    <s v="Cherokee County Board of Commissioners"/>
    <s v="DR"/>
    <s v="DO"/>
    <x v="0"/>
    <x v="23"/>
    <x v="0"/>
    <m/>
    <m/>
    <m/>
  </r>
  <r>
    <s v="4161"/>
    <s v="Cherokee County Board of Commissioners"/>
    <s v="DR"/>
    <s v="DO"/>
    <x v="1"/>
    <x v="23"/>
    <x v="0"/>
    <m/>
    <m/>
    <m/>
  </r>
  <r>
    <s v="4161"/>
    <s v="Cherokee County Board of Commissioners"/>
    <s v="DR"/>
    <s v="DO"/>
    <x v="2"/>
    <x v="23"/>
    <x v="0"/>
    <m/>
    <m/>
    <m/>
  </r>
  <r>
    <s v="4161"/>
    <s v="Cherokee County Board of Commissioners"/>
    <s v="DR"/>
    <s v="DO"/>
    <x v="3"/>
    <x v="23"/>
    <x v="0"/>
    <m/>
    <m/>
    <m/>
  </r>
  <r>
    <s v="4161"/>
    <s v="Cherokee County Board of Commissioners"/>
    <s v="DR"/>
    <s v="DO"/>
    <x v="4"/>
    <x v="23"/>
    <x v="0"/>
    <m/>
    <m/>
    <m/>
  </r>
  <r>
    <s v="4161"/>
    <s v="Cherokee County Board of Commissioners"/>
    <s v="DR"/>
    <s v="DO"/>
    <x v="5"/>
    <x v="23"/>
    <x v="0"/>
    <m/>
    <m/>
    <m/>
  </r>
  <r>
    <s v="4161"/>
    <s v="Cherokee County Board of Commissioners"/>
    <s v="DR"/>
    <s v="DO"/>
    <x v="6"/>
    <x v="23"/>
    <x v="0"/>
    <m/>
    <m/>
    <m/>
  </r>
  <r>
    <s v="4161"/>
    <s v="Cherokee County Board of Commissioners"/>
    <s v="DR"/>
    <s v="DO"/>
    <x v="7"/>
    <x v="23"/>
    <x v="0"/>
    <m/>
    <n v="37893"/>
    <m/>
  </r>
  <r>
    <s v="4161"/>
    <s v="Cherokee County Board of Commissioners"/>
    <s v="MB"/>
    <s v="DO"/>
    <x v="0"/>
    <x v="23"/>
    <x v="0"/>
    <m/>
    <m/>
    <m/>
  </r>
  <r>
    <s v="4161"/>
    <s v="Cherokee County Board of Commissioners"/>
    <s v="MB"/>
    <s v="DO"/>
    <x v="1"/>
    <x v="23"/>
    <x v="0"/>
    <m/>
    <m/>
    <m/>
  </r>
  <r>
    <s v="4161"/>
    <s v="Cherokee County Board of Commissioners"/>
    <s v="MB"/>
    <s v="DO"/>
    <x v="2"/>
    <x v="23"/>
    <x v="0"/>
    <m/>
    <m/>
    <m/>
  </r>
  <r>
    <s v="4161"/>
    <s v="Cherokee County Board of Commissioners"/>
    <s v="MB"/>
    <s v="DO"/>
    <x v="3"/>
    <x v="23"/>
    <x v="0"/>
    <m/>
    <m/>
    <m/>
  </r>
  <r>
    <s v="4161"/>
    <s v="Cherokee County Board of Commissioners"/>
    <s v="MB"/>
    <s v="DO"/>
    <x v="4"/>
    <x v="23"/>
    <x v="0"/>
    <m/>
    <m/>
    <m/>
  </r>
  <r>
    <s v="4161"/>
    <s v="Cherokee County Board of Commissioners"/>
    <s v="MB"/>
    <s v="DO"/>
    <x v="5"/>
    <x v="23"/>
    <x v="0"/>
    <m/>
    <m/>
    <m/>
  </r>
  <r>
    <s v="4161"/>
    <s v="Cherokee County Board of Commissioners"/>
    <s v="MB"/>
    <s v="DO"/>
    <x v="6"/>
    <x v="23"/>
    <x v="0"/>
    <m/>
    <m/>
    <m/>
  </r>
  <r>
    <s v="4161"/>
    <s v="Cherokee County Board of Commissioners"/>
    <s v="MB"/>
    <s v="DO"/>
    <x v="7"/>
    <x v="23"/>
    <x v="0"/>
    <m/>
    <n v="49774"/>
    <m/>
  </r>
  <r>
    <s v="4162"/>
    <s v="Franklin Transit Authority"/>
    <s v="DR"/>
    <s v="PT"/>
    <x v="0"/>
    <x v="19"/>
    <x v="0"/>
    <m/>
    <m/>
    <m/>
  </r>
  <r>
    <s v="4162"/>
    <s v="Franklin Transit Authority"/>
    <s v="DR"/>
    <s v="PT"/>
    <x v="1"/>
    <x v="19"/>
    <x v="0"/>
    <m/>
    <m/>
    <m/>
  </r>
  <r>
    <s v="4162"/>
    <s v="Franklin Transit Authority"/>
    <s v="DR"/>
    <s v="PT"/>
    <x v="2"/>
    <x v="19"/>
    <x v="0"/>
    <m/>
    <m/>
    <m/>
  </r>
  <r>
    <s v="4162"/>
    <s v="Franklin Transit Authority"/>
    <s v="DR"/>
    <s v="PT"/>
    <x v="3"/>
    <x v="19"/>
    <x v="0"/>
    <m/>
    <m/>
    <m/>
  </r>
  <r>
    <s v="4162"/>
    <s v="Franklin Transit Authority"/>
    <s v="DR"/>
    <s v="PT"/>
    <x v="4"/>
    <x v="19"/>
    <x v="0"/>
    <m/>
    <m/>
    <m/>
  </r>
  <r>
    <s v="4162"/>
    <s v="Franklin Transit Authority"/>
    <s v="DR"/>
    <s v="PT"/>
    <x v="5"/>
    <x v="19"/>
    <x v="0"/>
    <m/>
    <m/>
    <m/>
  </r>
  <r>
    <s v="4162"/>
    <s v="Franklin Transit Authority"/>
    <s v="DR"/>
    <s v="PT"/>
    <x v="6"/>
    <x v="19"/>
    <x v="0"/>
    <m/>
    <m/>
    <m/>
  </r>
  <r>
    <s v="4162"/>
    <s v="Franklin Transit Authority"/>
    <s v="DR"/>
    <s v="PT"/>
    <x v="7"/>
    <x v="19"/>
    <x v="0"/>
    <m/>
    <n v="20516"/>
    <m/>
  </r>
  <r>
    <s v="4162"/>
    <s v="Franklin Transit Authority"/>
    <s v="MB"/>
    <s v="PT"/>
    <x v="0"/>
    <x v="19"/>
    <x v="0"/>
    <m/>
    <m/>
    <m/>
  </r>
  <r>
    <s v="4162"/>
    <s v="Franklin Transit Authority"/>
    <s v="MB"/>
    <s v="PT"/>
    <x v="1"/>
    <x v="19"/>
    <x v="0"/>
    <m/>
    <m/>
    <m/>
  </r>
  <r>
    <s v="4162"/>
    <s v="Franklin Transit Authority"/>
    <s v="MB"/>
    <s v="PT"/>
    <x v="2"/>
    <x v="19"/>
    <x v="0"/>
    <m/>
    <m/>
    <m/>
  </r>
  <r>
    <s v="4162"/>
    <s v="Franklin Transit Authority"/>
    <s v="MB"/>
    <s v="PT"/>
    <x v="3"/>
    <x v="19"/>
    <x v="0"/>
    <m/>
    <m/>
    <m/>
  </r>
  <r>
    <s v="4162"/>
    <s v="Franklin Transit Authority"/>
    <s v="MB"/>
    <s v="PT"/>
    <x v="4"/>
    <x v="19"/>
    <x v="0"/>
    <m/>
    <m/>
    <m/>
  </r>
  <r>
    <s v="4162"/>
    <s v="Franklin Transit Authority"/>
    <s v="MB"/>
    <s v="PT"/>
    <x v="5"/>
    <x v="19"/>
    <x v="0"/>
    <m/>
    <m/>
    <m/>
  </r>
  <r>
    <s v="4162"/>
    <s v="Franklin Transit Authority"/>
    <s v="MB"/>
    <s v="PT"/>
    <x v="6"/>
    <x v="19"/>
    <x v="0"/>
    <m/>
    <m/>
    <m/>
  </r>
  <r>
    <s v="4162"/>
    <s v="Franklin Transit Authority"/>
    <s v="MB"/>
    <s v="PT"/>
    <x v="7"/>
    <x v="19"/>
    <x v="0"/>
    <m/>
    <n v="29511"/>
    <m/>
  </r>
  <r>
    <s v="4163"/>
    <s v="Municipality of Catano"/>
    <s v="DR"/>
    <s v="DO"/>
    <x v="0"/>
    <x v="27"/>
    <x v="0"/>
    <m/>
    <m/>
    <m/>
  </r>
  <r>
    <s v="4163"/>
    <s v="Municipality of Catano"/>
    <s v="DR"/>
    <s v="DO"/>
    <x v="1"/>
    <x v="27"/>
    <x v="0"/>
    <m/>
    <m/>
    <m/>
  </r>
  <r>
    <s v="4163"/>
    <s v="Municipality of Catano"/>
    <s v="DR"/>
    <s v="DO"/>
    <x v="2"/>
    <x v="27"/>
    <x v="0"/>
    <m/>
    <m/>
    <m/>
  </r>
  <r>
    <s v="4163"/>
    <s v="Municipality of Catano"/>
    <s v="DR"/>
    <s v="DO"/>
    <x v="3"/>
    <x v="27"/>
    <x v="0"/>
    <m/>
    <m/>
    <m/>
  </r>
  <r>
    <s v="4163"/>
    <s v="Municipality of Catano"/>
    <s v="DR"/>
    <s v="DO"/>
    <x v="4"/>
    <x v="27"/>
    <x v="0"/>
    <m/>
    <m/>
    <m/>
  </r>
  <r>
    <s v="4163"/>
    <s v="Municipality of Catano"/>
    <s v="DR"/>
    <s v="DO"/>
    <x v="5"/>
    <x v="27"/>
    <x v="0"/>
    <m/>
    <m/>
    <m/>
  </r>
  <r>
    <s v="4163"/>
    <s v="Municipality of Catano"/>
    <s v="DR"/>
    <s v="DO"/>
    <x v="6"/>
    <x v="27"/>
    <x v="0"/>
    <m/>
    <m/>
    <m/>
  </r>
  <r>
    <s v="4163"/>
    <s v="Municipality of Catano"/>
    <s v="DR"/>
    <s v="DO"/>
    <x v="7"/>
    <x v="27"/>
    <x v="0"/>
    <m/>
    <n v="484"/>
    <m/>
  </r>
  <r>
    <s v="4163"/>
    <s v="Municipality of Catano"/>
    <s v="MB"/>
    <s v="DO"/>
    <x v="0"/>
    <x v="27"/>
    <x v="0"/>
    <m/>
    <m/>
    <m/>
  </r>
  <r>
    <s v="4163"/>
    <s v="Municipality of Catano"/>
    <s v="MB"/>
    <s v="DO"/>
    <x v="1"/>
    <x v="27"/>
    <x v="0"/>
    <m/>
    <m/>
    <m/>
  </r>
  <r>
    <s v="4163"/>
    <s v="Municipality of Catano"/>
    <s v="MB"/>
    <s v="DO"/>
    <x v="2"/>
    <x v="27"/>
    <x v="0"/>
    <m/>
    <m/>
    <m/>
  </r>
  <r>
    <s v="4163"/>
    <s v="Municipality of Catano"/>
    <s v="MB"/>
    <s v="DO"/>
    <x v="3"/>
    <x v="27"/>
    <x v="0"/>
    <m/>
    <m/>
    <m/>
  </r>
  <r>
    <s v="4163"/>
    <s v="Municipality of Catano"/>
    <s v="MB"/>
    <s v="DO"/>
    <x v="4"/>
    <x v="27"/>
    <x v="0"/>
    <m/>
    <m/>
    <m/>
  </r>
  <r>
    <s v="4163"/>
    <s v="Municipality of Catano"/>
    <s v="MB"/>
    <s v="DO"/>
    <x v="5"/>
    <x v="27"/>
    <x v="0"/>
    <m/>
    <m/>
    <m/>
  </r>
  <r>
    <s v="4163"/>
    <s v="Municipality of Catano"/>
    <s v="MB"/>
    <s v="DO"/>
    <x v="6"/>
    <x v="27"/>
    <x v="0"/>
    <m/>
    <m/>
    <m/>
  </r>
  <r>
    <s v="4163"/>
    <s v="Municipality of Catano"/>
    <s v="MB"/>
    <s v="DO"/>
    <x v="7"/>
    <x v="27"/>
    <x v="0"/>
    <m/>
    <n v="30000"/>
    <m/>
  </r>
  <r>
    <s v="4164"/>
    <s v="Municipality of Fajardo"/>
    <s v="DR"/>
    <s v="DO"/>
    <x v="0"/>
    <x v="27"/>
    <x v="0"/>
    <m/>
    <m/>
    <m/>
  </r>
  <r>
    <s v="4164"/>
    <s v="Municipality of Fajardo"/>
    <s v="DR"/>
    <s v="DO"/>
    <x v="1"/>
    <x v="27"/>
    <x v="0"/>
    <m/>
    <m/>
    <m/>
  </r>
  <r>
    <s v="4164"/>
    <s v="Municipality of Fajardo"/>
    <s v="DR"/>
    <s v="DO"/>
    <x v="2"/>
    <x v="27"/>
    <x v="0"/>
    <m/>
    <m/>
    <m/>
  </r>
  <r>
    <s v="4164"/>
    <s v="Municipality of Fajardo"/>
    <s v="DR"/>
    <s v="DO"/>
    <x v="3"/>
    <x v="27"/>
    <x v="0"/>
    <m/>
    <m/>
    <m/>
  </r>
  <r>
    <s v="4164"/>
    <s v="Municipality of Fajardo"/>
    <s v="DR"/>
    <s v="DO"/>
    <x v="4"/>
    <x v="27"/>
    <x v="0"/>
    <m/>
    <m/>
    <m/>
  </r>
  <r>
    <s v="4164"/>
    <s v="Municipality of Fajardo"/>
    <s v="DR"/>
    <s v="DO"/>
    <x v="5"/>
    <x v="27"/>
    <x v="0"/>
    <m/>
    <m/>
    <m/>
  </r>
  <r>
    <s v="4164"/>
    <s v="Municipality of Fajardo"/>
    <s v="DR"/>
    <s v="DO"/>
    <x v="6"/>
    <x v="27"/>
    <x v="0"/>
    <m/>
    <m/>
    <m/>
  </r>
  <r>
    <s v="4164"/>
    <s v="Municipality of Fajardo"/>
    <s v="DR"/>
    <s v="DO"/>
    <x v="7"/>
    <x v="27"/>
    <x v="0"/>
    <m/>
    <n v="10660"/>
    <m/>
  </r>
  <r>
    <s v="4164"/>
    <s v="Municipality of Fajardo"/>
    <s v="MB"/>
    <s v="DO"/>
    <x v="0"/>
    <x v="27"/>
    <x v="0"/>
    <m/>
    <m/>
    <m/>
  </r>
  <r>
    <s v="4164"/>
    <s v="Municipality of Fajardo"/>
    <s v="MB"/>
    <s v="DO"/>
    <x v="1"/>
    <x v="27"/>
    <x v="0"/>
    <m/>
    <m/>
    <m/>
  </r>
  <r>
    <s v="4164"/>
    <s v="Municipality of Fajardo"/>
    <s v="MB"/>
    <s v="DO"/>
    <x v="2"/>
    <x v="27"/>
    <x v="0"/>
    <m/>
    <m/>
    <m/>
  </r>
  <r>
    <s v="4164"/>
    <s v="Municipality of Fajardo"/>
    <s v="MB"/>
    <s v="DO"/>
    <x v="3"/>
    <x v="27"/>
    <x v="0"/>
    <m/>
    <m/>
    <m/>
  </r>
  <r>
    <s v="4164"/>
    <s v="Municipality of Fajardo"/>
    <s v="MB"/>
    <s v="DO"/>
    <x v="4"/>
    <x v="27"/>
    <x v="0"/>
    <m/>
    <m/>
    <m/>
  </r>
  <r>
    <s v="4164"/>
    <s v="Municipality of Fajardo"/>
    <s v="MB"/>
    <s v="DO"/>
    <x v="5"/>
    <x v="27"/>
    <x v="0"/>
    <m/>
    <m/>
    <m/>
  </r>
  <r>
    <s v="4164"/>
    <s v="Municipality of Fajardo"/>
    <s v="MB"/>
    <s v="DO"/>
    <x v="6"/>
    <x v="27"/>
    <x v="0"/>
    <m/>
    <m/>
    <m/>
  </r>
  <r>
    <s v="4164"/>
    <s v="Municipality of Fajardo"/>
    <s v="MB"/>
    <s v="DO"/>
    <x v="7"/>
    <x v="27"/>
    <x v="0"/>
    <m/>
    <n v="9984"/>
    <m/>
  </r>
  <r>
    <s v="4165"/>
    <s v="Municipality of Juncos"/>
    <s v="DR"/>
    <s v="DO"/>
    <x v="0"/>
    <x v="27"/>
    <x v="0"/>
    <m/>
    <m/>
    <m/>
  </r>
  <r>
    <s v="4165"/>
    <s v="Municipality of Juncos"/>
    <s v="DR"/>
    <s v="DO"/>
    <x v="1"/>
    <x v="27"/>
    <x v="0"/>
    <m/>
    <m/>
    <m/>
  </r>
  <r>
    <s v="4165"/>
    <s v="Municipality of Juncos"/>
    <s v="DR"/>
    <s v="DO"/>
    <x v="2"/>
    <x v="27"/>
    <x v="0"/>
    <m/>
    <m/>
    <m/>
  </r>
  <r>
    <s v="4165"/>
    <s v="Municipality of Juncos"/>
    <s v="DR"/>
    <s v="DO"/>
    <x v="3"/>
    <x v="27"/>
    <x v="0"/>
    <m/>
    <m/>
    <m/>
  </r>
  <r>
    <s v="4165"/>
    <s v="Municipality of Juncos"/>
    <s v="DR"/>
    <s v="DO"/>
    <x v="4"/>
    <x v="27"/>
    <x v="0"/>
    <m/>
    <m/>
    <m/>
  </r>
  <r>
    <s v="4165"/>
    <s v="Municipality of Juncos"/>
    <s v="DR"/>
    <s v="DO"/>
    <x v="5"/>
    <x v="27"/>
    <x v="0"/>
    <m/>
    <m/>
    <m/>
  </r>
  <r>
    <s v="4165"/>
    <s v="Municipality of Juncos"/>
    <s v="DR"/>
    <s v="DO"/>
    <x v="6"/>
    <x v="27"/>
    <x v="0"/>
    <m/>
    <m/>
    <m/>
  </r>
  <r>
    <s v="4165"/>
    <s v="Municipality of Juncos"/>
    <s v="DR"/>
    <s v="DO"/>
    <x v="7"/>
    <x v="27"/>
    <x v="0"/>
    <m/>
    <n v="674"/>
    <m/>
  </r>
  <r>
    <s v="4165"/>
    <s v="Municipality of Juncos"/>
    <s v="MB"/>
    <s v="DO"/>
    <x v="0"/>
    <x v="27"/>
    <x v="0"/>
    <m/>
    <m/>
    <m/>
  </r>
  <r>
    <s v="4165"/>
    <s v="Municipality of Juncos"/>
    <s v="MB"/>
    <s v="DO"/>
    <x v="1"/>
    <x v="27"/>
    <x v="0"/>
    <m/>
    <m/>
    <m/>
  </r>
  <r>
    <s v="4165"/>
    <s v="Municipality of Juncos"/>
    <s v="MB"/>
    <s v="DO"/>
    <x v="2"/>
    <x v="27"/>
    <x v="0"/>
    <m/>
    <m/>
    <m/>
  </r>
  <r>
    <s v="4165"/>
    <s v="Municipality of Juncos"/>
    <s v="MB"/>
    <s v="DO"/>
    <x v="3"/>
    <x v="27"/>
    <x v="0"/>
    <m/>
    <m/>
    <m/>
  </r>
  <r>
    <s v="4165"/>
    <s v="Municipality of Juncos"/>
    <s v="MB"/>
    <s v="DO"/>
    <x v="4"/>
    <x v="27"/>
    <x v="0"/>
    <m/>
    <m/>
    <m/>
  </r>
  <r>
    <s v="4165"/>
    <s v="Municipality of Juncos"/>
    <s v="MB"/>
    <s v="DO"/>
    <x v="5"/>
    <x v="27"/>
    <x v="0"/>
    <m/>
    <m/>
    <m/>
  </r>
  <r>
    <s v="4165"/>
    <s v="Municipality of Juncos"/>
    <s v="MB"/>
    <s v="DO"/>
    <x v="6"/>
    <x v="27"/>
    <x v="0"/>
    <m/>
    <m/>
    <m/>
  </r>
  <r>
    <s v="4165"/>
    <s v="Municipality of Juncos"/>
    <s v="MB"/>
    <s v="DO"/>
    <x v="7"/>
    <x v="27"/>
    <x v="0"/>
    <m/>
    <n v="48141"/>
    <m/>
  </r>
  <r>
    <s v="4166"/>
    <s v="City of Jacksonville"/>
    <s v="DR"/>
    <s v="PT"/>
    <x v="0"/>
    <x v="20"/>
    <x v="0"/>
    <m/>
    <m/>
    <m/>
  </r>
  <r>
    <s v="4166"/>
    <s v="City of Jacksonville"/>
    <s v="DR"/>
    <s v="PT"/>
    <x v="1"/>
    <x v="20"/>
    <x v="0"/>
    <m/>
    <m/>
    <m/>
  </r>
  <r>
    <s v="4166"/>
    <s v="City of Jacksonville"/>
    <s v="DR"/>
    <s v="PT"/>
    <x v="2"/>
    <x v="20"/>
    <x v="0"/>
    <m/>
    <m/>
    <m/>
  </r>
  <r>
    <s v="4166"/>
    <s v="City of Jacksonville"/>
    <s v="DR"/>
    <s v="PT"/>
    <x v="3"/>
    <x v="20"/>
    <x v="0"/>
    <m/>
    <m/>
    <m/>
  </r>
  <r>
    <s v="4166"/>
    <s v="City of Jacksonville"/>
    <s v="DR"/>
    <s v="PT"/>
    <x v="4"/>
    <x v="20"/>
    <x v="0"/>
    <m/>
    <m/>
    <m/>
  </r>
  <r>
    <s v="4166"/>
    <s v="City of Jacksonville"/>
    <s v="DR"/>
    <s v="PT"/>
    <x v="5"/>
    <x v="20"/>
    <x v="0"/>
    <m/>
    <m/>
    <m/>
  </r>
  <r>
    <s v="4166"/>
    <s v="City of Jacksonville"/>
    <s v="DR"/>
    <s v="PT"/>
    <x v="6"/>
    <x v="20"/>
    <x v="0"/>
    <m/>
    <m/>
    <m/>
  </r>
  <r>
    <s v="4166"/>
    <s v="City of Jacksonville"/>
    <s v="DR"/>
    <s v="PT"/>
    <x v="7"/>
    <x v="20"/>
    <x v="0"/>
    <m/>
    <n v="3949"/>
    <m/>
  </r>
  <r>
    <s v="4166"/>
    <s v="City of Jacksonville"/>
    <s v="MB"/>
    <s v="PT"/>
    <x v="0"/>
    <x v="20"/>
    <x v="0"/>
    <m/>
    <m/>
    <m/>
  </r>
  <r>
    <s v="4166"/>
    <s v="City of Jacksonville"/>
    <s v="MB"/>
    <s v="PT"/>
    <x v="1"/>
    <x v="20"/>
    <x v="0"/>
    <m/>
    <m/>
    <m/>
  </r>
  <r>
    <s v="4166"/>
    <s v="City of Jacksonville"/>
    <s v="MB"/>
    <s v="PT"/>
    <x v="2"/>
    <x v="20"/>
    <x v="0"/>
    <m/>
    <m/>
    <m/>
  </r>
  <r>
    <s v="4166"/>
    <s v="City of Jacksonville"/>
    <s v="MB"/>
    <s v="PT"/>
    <x v="3"/>
    <x v="20"/>
    <x v="0"/>
    <m/>
    <m/>
    <m/>
  </r>
  <r>
    <s v="4166"/>
    <s v="City of Jacksonville"/>
    <s v="MB"/>
    <s v="PT"/>
    <x v="4"/>
    <x v="20"/>
    <x v="0"/>
    <m/>
    <m/>
    <m/>
  </r>
  <r>
    <s v="4166"/>
    <s v="City of Jacksonville"/>
    <s v="MB"/>
    <s v="PT"/>
    <x v="5"/>
    <x v="20"/>
    <x v="0"/>
    <m/>
    <m/>
    <m/>
  </r>
  <r>
    <s v="4166"/>
    <s v="City of Jacksonville"/>
    <s v="MB"/>
    <s v="PT"/>
    <x v="6"/>
    <x v="20"/>
    <x v="0"/>
    <m/>
    <m/>
    <m/>
  </r>
  <r>
    <s v="4166"/>
    <s v="City of Jacksonville"/>
    <s v="MB"/>
    <s v="PT"/>
    <x v="7"/>
    <x v="20"/>
    <x v="0"/>
    <m/>
    <n v="86705"/>
    <m/>
  </r>
  <r>
    <s v="4167"/>
    <s v="Concord Kannapolis Area Transit"/>
    <s v="MB"/>
    <s v="PT"/>
    <x v="0"/>
    <x v="20"/>
    <x v="0"/>
    <m/>
    <m/>
    <m/>
  </r>
  <r>
    <s v="4167"/>
    <s v="Concord Kannapolis Area Transit"/>
    <s v="MB"/>
    <s v="PT"/>
    <x v="1"/>
    <x v="20"/>
    <x v="0"/>
    <m/>
    <m/>
    <m/>
  </r>
  <r>
    <s v="4167"/>
    <s v="Concord Kannapolis Area Transit"/>
    <s v="MB"/>
    <s v="PT"/>
    <x v="2"/>
    <x v="20"/>
    <x v="0"/>
    <m/>
    <m/>
    <m/>
  </r>
  <r>
    <s v="4167"/>
    <s v="Concord Kannapolis Area Transit"/>
    <s v="MB"/>
    <s v="PT"/>
    <x v="3"/>
    <x v="20"/>
    <x v="0"/>
    <m/>
    <m/>
    <m/>
  </r>
  <r>
    <s v="4167"/>
    <s v="Concord Kannapolis Area Transit"/>
    <s v="MB"/>
    <s v="PT"/>
    <x v="4"/>
    <x v="20"/>
    <x v="0"/>
    <m/>
    <m/>
    <m/>
  </r>
  <r>
    <s v="4167"/>
    <s v="Concord Kannapolis Area Transit"/>
    <s v="MB"/>
    <s v="PT"/>
    <x v="5"/>
    <x v="20"/>
    <x v="0"/>
    <m/>
    <m/>
    <m/>
  </r>
  <r>
    <s v="4167"/>
    <s v="Concord Kannapolis Area Transit"/>
    <s v="MB"/>
    <s v="PT"/>
    <x v="6"/>
    <x v="20"/>
    <x v="0"/>
    <m/>
    <m/>
    <m/>
  </r>
  <r>
    <s v="4167"/>
    <s v="Concord Kannapolis Area Transit"/>
    <s v="MB"/>
    <s v="PT"/>
    <x v="7"/>
    <x v="20"/>
    <x v="0"/>
    <m/>
    <n v="449920"/>
    <m/>
  </r>
  <r>
    <s v="4169"/>
    <s v="Regional Planning Commission of Greater Birmingham"/>
    <s v="VP"/>
    <s v="PT"/>
    <x v="0"/>
    <x v="25"/>
    <x v="0"/>
    <m/>
    <m/>
    <m/>
  </r>
  <r>
    <s v="4169"/>
    <s v="Regional Planning Commission of Greater Birmingham"/>
    <s v="VP"/>
    <s v="PT"/>
    <x v="1"/>
    <x v="25"/>
    <x v="0"/>
    <m/>
    <m/>
    <m/>
  </r>
  <r>
    <s v="4169"/>
    <s v="Regional Planning Commission of Greater Birmingham"/>
    <s v="VP"/>
    <s v="PT"/>
    <x v="2"/>
    <x v="25"/>
    <x v="0"/>
    <m/>
    <m/>
    <m/>
  </r>
  <r>
    <s v="4169"/>
    <s v="Regional Planning Commission of Greater Birmingham"/>
    <s v="VP"/>
    <s v="PT"/>
    <x v="3"/>
    <x v="25"/>
    <x v="0"/>
    <m/>
    <m/>
    <m/>
  </r>
  <r>
    <s v="4169"/>
    <s v="Regional Planning Commission of Greater Birmingham"/>
    <s v="VP"/>
    <s v="PT"/>
    <x v="4"/>
    <x v="25"/>
    <x v="0"/>
    <m/>
    <n v="366"/>
    <n v="17310"/>
  </r>
  <r>
    <s v="4169"/>
    <s v="Regional Planning Commission of Greater Birmingham"/>
    <s v="VP"/>
    <s v="PT"/>
    <x v="5"/>
    <x v="25"/>
    <x v="0"/>
    <m/>
    <m/>
    <m/>
  </r>
  <r>
    <s v="4169"/>
    <s v="Regional Planning Commission of Greater Birmingham"/>
    <s v="VP"/>
    <s v="PT"/>
    <x v="6"/>
    <x v="25"/>
    <x v="0"/>
    <m/>
    <m/>
    <m/>
  </r>
  <r>
    <s v="4169"/>
    <s v="Regional Planning Commission of Greater Birmingham"/>
    <s v="VP"/>
    <s v="PT"/>
    <x v="7"/>
    <x v="25"/>
    <x v="0"/>
    <m/>
    <n v="94668"/>
    <n v="4483334"/>
  </r>
  <r>
    <s v="4170"/>
    <s v="Southeast Tennessee Human Resource Agency -Cleveland Urban Area Transit System Division"/>
    <s v="DR"/>
    <s v="DO"/>
    <x v="0"/>
    <x v="19"/>
    <x v="0"/>
    <m/>
    <m/>
    <m/>
  </r>
  <r>
    <s v="4170"/>
    <s v="Southeast Tennessee Human Resource Agency -Cleveland Urban Area Transit System Division"/>
    <s v="DR"/>
    <s v="DO"/>
    <x v="1"/>
    <x v="19"/>
    <x v="0"/>
    <m/>
    <m/>
    <m/>
  </r>
  <r>
    <s v="4170"/>
    <s v="Southeast Tennessee Human Resource Agency -Cleveland Urban Area Transit System Division"/>
    <s v="DR"/>
    <s v="DO"/>
    <x v="2"/>
    <x v="19"/>
    <x v="0"/>
    <m/>
    <m/>
    <m/>
  </r>
  <r>
    <s v="4170"/>
    <s v="Southeast Tennessee Human Resource Agency -Cleveland Urban Area Transit System Division"/>
    <s v="DR"/>
    <s v="DO"/>
    <x v="3"/>
    <x v="19"/>
    <x v="0"/>
    <m/>
    <m/>
    <m/>
  </r>
  <r>
    <s v="4170"/>
    <s v="Southeast Tennessee Human Resource Agency -Cleveland Urban Area Transit System Division"/>
    <s v="DR"/>
    <s v="DO"/>
    <x v="4"/>
    <x v="19"/>
    <x v="0"/>
    <m/>
    <m/>
    <m/>
  </r>
  <r>
    <s v="4170"/>
    <s v="Southeast Tennessee Human Resource Agency -Cleveland Urban Area Transit System Division"/>
    <s v="DR"/>
    <s v="DO"/>
    <x v="5"/>
    <x v="19"/>
    <x v="0"/>
    <m/>
    <m/>
    <m/>
  </r>
  <r>
    <s v="4170"/>
    <s v="Southeast Tennessee Human Resource Agency -Cleveland Urban Area Transit System Division"/>
    <s v="DR"/>
    <s v="DO"/>
    <x v="6"/>
    <x v="19"/>
    <x v="0"/>
    <m/>
    <m/>
    <m/>
  </r>
  <r>
    <s v="4170"/>
    <s v="Southeast Tennessee Human Resource Agency -Cleveland Urban Area Transit System Division"/>
    <s v="DR"/>
    <s v="DO"/>
    <x v="7"/>
    <x v="19"/>
    <x v="0"/>
    <m/>
    <n v="25095"/>
    <m/>
  </r>
  <r>
    <s v="4170"/>
    <s v="Southeast Tennessee Human Resource Agency -Cleveland Urban Area Transit System Division"/>
    <s v="MB"/>
    <s v="DO"/>
    <x v="0"/>
    <x v="19"/>
    <x v="0"/>
    <m/>
    <m/>
    <m/>
  </r>
  <r>
    <s v="4170"/>
    <s v="Southeast Tennessee Human Resource Agency -Cleveland Urban Area Transit System Division"/>
    <s v="MB"/>
    <s v="DO"/>
    <x v="1"/>
    <x v="19"/>
    <x v="0"/>
    <m/>
    <m/>
    <m/>
  </r>
  <r>
    <s v="4170"/>
    <s v="Southeast Tennessee Human Resource Agency -Cleveland Urban Area Transit System Division"/>
    <s v="MB"/>
    <s v="DO"/>
    <x v="2"/>
    <x v="19"/>
    <x v="0"/>
    <m/>
    <m/>
    <m/>
  </r>
  <r>
    <s v="4170"/>
    <s v="Southeast Tennessee Human Resource Agency -Cleveland Urban Area Transit System Division"/>
    <s v="MB"/>
    <s v="DO"/>
    <x v="3"/>
    <x v="19"/>
    <x v="0"/>
    <m/>
    <m/>
    <m/>
  </r>
  <r>
    <s v="4170"/>
    <s v="Southeast Tennessee Human Resource Agency -Cleveland Urban Area Transit System Division"/>
    <s v="MB"/>
    <s v="DO"/>
    <x v="4"/>
    <x v="19"/>
    <x v="0"/>
    <m/>
    <m/>
    <m/>
  </r>
  <r>
    <s v="4170"/>
    <s v="Southeast Tennessee Human Resource Agency -Cleveland Urban Area Transit System Division"/>
    <s v="MB"/>
    <s v="DO"/>
    <x v="5"/>
    <x v="19"/>
    <x v="0"/>
    <m/>
    <m/>
    <m/>
  </r>
  <r>
    <s v="4170"/>
    <s v="Southeast Tennessee Human Resource Agency -Cleveland Urban Area Transit System Division"/>
    <s v="MB"/>
    <s v="DO"/>
    <x v="6"/>
    <x v="19"/>
    <x v="0"/>
    <m/>
    <m/>
    <m/>
  </r>
  <r>
    <s v="4170"/>
    <s v="Southeast Tennessee Human Resource Agency -Cleveland Urban Area Transit System Division"/>
    <s v="MB"/>
    <s v="DO"/>
    <x v="7"/>
    <x v="19"/>
    <x v="0"/>
    <m/>
    <n v="70094"/>
    <m/>
  </r>
  <r>
    <s v="4171"/>
    <s v="Knoxville-Knox County Community Action Committee"/>
    <s v="DR"/>
    <s v="DO"/>
    <x v="0"/>
    <x v="19"/>
    <x v="0"/>
    <m/>
    <m/>
    <m/>
  </r>
  <r>
    <s v="4171"/>
    <s v="Knoxville-Knox County Community Action Committee"/>
    <s v="DR"/>
    <s v="DO"/>
    <x v="1"/>
    <x v="19"/>
    <x v="0"/>
    <m/>
    <m/>
    <m/>
  </r>
  <r>
    <s v="4171"/>
    <s v="Knoxville-Knox County Community Action Committee"/>
    <s v="DR"/>
    <s v="DO"/>
    <x v="2"/>
    <x v="19"/>
    <x v="0"/>
    <m/>
    <m/>
    <m/>
  </r>
  <r>
    <s v="4171"/>
    <s v="Knoxville-Knox County Community Action Committee"/>
    <s v="DR"/>
    <s v="DO"/>
    <x v="3"/>
    <x v="19"/>
    <x v="0"/>
    <m/>
    <m/>
    <m/>
  </r>
  <r>
    <s v="4171"/>
    <s v="Knoxville-Knox County Community Action Committee"/>
    <s v="DR"/>
    <s v="DO"/>
    <x v="4"/>
    <x v="19"/>
    <x v="0"/>
    <m/>
    <n v="610"/>
    <n v="8406"/>
  </r>
  <r>
    <s v="4171"/>
    <s v="Knoxville-Knox County Community Action Committee"/>
    <s v="DR"/>
    <s v="DO"/>
    <x v="5"/>
    <x v="19"/>
    <x v="0"/>
    <m/>
    <n v="87"/>
    <n v="1352"/>
  </r>
  <r>
    <s v="4171"/>
    <s v="Knoxville-Knox County Community Action Committee"/>
    <s v="DR"/>
    <s v="DO"/>
    <x v="6"/>
    <x v="19"/>
    <x v="0"/>
    <m/>
    <n v="21"/>
    <n v="232"/>
  </r>
  <r>
    <s v="4171"/>
    <s v="Knoxville-Knox County Community Action Committee"/>
    <s v="DR"/>
    <s v="DO"/>
    <x v="7"/>
    <x v="19"/>
    <x v="0"/>
    <m/>
    <n v="165029"/>
    <n v="2277797"/>
  </r>
  <r>
    <s v="4172"/>
    <s v="Western Piedmont Regional Transit Authority dba: Greenway Public Transportation"/>
    <s v="DR"/>
    <s v="DO"/>
    <x v="0"/>
    <x v="20"/>
    <x v="0"/>
    <m/>
    <m/>
    <m/>
  </r>
  <r>
    <s v="4172"/>
    <s v="Western Piedmont Regional Transit Authority dba: Greenway Public Transportation"/>
    <s v="DR"/>
    <s v="DO"/>
    <x v="1"/>
    <x v="20"/>
    <x v="0"/>
    <m/>
    <m/>
    <m/>
  </r>
  <r>
    <s v="4172"/>
    <s v="Western Piedmont Regional Transit Authority dba: Greenway Public Transportation"/>
    <s v="DR"/>
    <s v="DO"/>
    <x v="2"/>
    <x v="20"/>
    <x v="0"/>
    <m/>
    <m/>
    <m/>
  </r>
  <r>
    <s v="4172"/>
    <s v="Western Piedmont Regional Transit Authority dba: Greenway Public Transportation"/>
    <s v="DR"/>
    <s v="DO"/>
    <x v="3"/>
    <x v="20"/>
    <x v="0"/>
    <m/>
    <m/>
    <m/>
  </r>
  <r>
    <s v="4172"/>
    <s v="Western Piedmont Regional Transit Authority dba: Greenway Public Transportation"/>
    <s v="DR"/>
    <s v="DO"/>
    <x v="4"/>
    <x v="20"/>
    <x v="0"/>
    <m/>
    <n v="429"/>
    <n v="0"/>
  </r>
  <r>
    <s v="4172"/>
    <s v="Western Piedmont Regional Transit Authority dba: Greenway Public Transportation"/>
    <s v="DR"/>
    <s v="DO"/>
    <x v="5"/>
    <x v="20"/>
    <x v="0"/>
    <m/>
    <n v="18"/>
    <n v="0"/>
  </r>
  <r>
    <s v="4172"/>
    <s v="Western Piedmont Regional Transit Authority dba: Greenway Public Transportation"/>
    <s v="DR"/>
    <s v="DO"/>
    <x v="6"/>
    <x v="20"/>
    <x v="0"/>
    <m/>
    <m/>
    <m/>
  </r>
  <r>
    <s v="4172"/>
    <s v="Western Piedmont Regional Transit Authority dba: Greenway Public Transportation"/>
    <s v="DR"/>
    <s v="DO"/>
    <x v="7"/>
    <x v="20"/>
    <x v="0"/>
    <m/>
    <n v="108531"/>
    <n v="0"/>
  </r>
  <r>
    <s v="4172"/>
    <s v="Western Piedmont Regional Transit Authority dba: Greenway Public Transportation"/>
    <s v="DR"/>
    <s v="PT"/>
    <x v="0"/>
    <x v="20"/>
    <x v="0"/>
    <m/>
    <m/>
    <m/>
  </r>
  <r>
    <s v="4172"/>
    <s v="Western Piedmont Regional Transit Authority dba: Greenway Public Transportation"/>
    <s v="DR"/>
    <s v="PT"/>
    <x v="1"/>
    <x v="20"/>
    <x v="0"/>
    <m/>
    <m/>
    <m/>
  </r>
  <r>
    <s v="4172"/>
    <s v="Western Piedmont Regional Transit Authority dba: Greenway Public Transportation"/>
    <s v="DR"/>
    <s v="PT"/>
    <x v="2"/>
    <x v="20"/>
    <x v="0"/>
    <m/>
    <m/>
    <m/>
  </r>
  <r>
    <s v="4172"/>
    <s v="Western Piedmont Regional Transit Authority dba: Greenway Public Transportation"/>
    <s v="DR"/>
    <s v="PT"/>
    <x v="3"/>
    <x v="20"/>
    <x v="0"/>
    <m/>
    <m/>
    <m/>
  </r>
  <r>
    <s v="4172"/>
    <s v="Western Piedmont Regional Transit Authority dba: Greenway Public Transportation"/>
    <s v="DR"/>
    <s v="PT"/>
    <x v="4"/>
    <x v="20"/>
    <x v="0"/>
    <m/>
    <n v="69"/>
    <m/>
  </r>
  <r>
    <s v="4172"/>
    <s v="Western Piedmont Regional Transit Authority dba: Greenway Public Transportation"/>
    <s v="DR"/>
    <s v="PT"/>
    <x v="5"/>
    <x v="20"/>
    <x v="0"/>
    <m/>
    <m/>
    <m/>
  </r>
  <r>
    <s v="4172"/>
    <s v="Western Piedmont Regional Transit Authority dba: Greenway Public Transportation"/>
    <s v="DR"/>
    <s v="PT"/>
    <x v="6"/>
    <x v="20"/>
    <x v="0"/>
    <m/>
    <m/>
    <m/>
  </r>
  <r>
    <s v="4172"/>
    <s v="Western Piedmont Regional Transit Authority dba: Greenway Public Transportation"/>
    <s v="DR"/>
    <s v="PT"/>
    <x v="7"/>
    <x v="20"/>
    <x v="0"/>
    <m/>
    <n v="17237"/>
    <m/>
  </r>
  <r>
    <s v="4172"/>
    <s v="Western Piedmont Regional Transit Authority dba: Greenway Public Transportation"/>
    <s v="MB"/>
    <s v="DO"/>
    <x v="0"/>
    <x v="20"/>
    <x v="0"/>
    <m/>
    <m/>
    <m/>
  </r>
  <r>
    <s v="4172"/>
    <s v="Western Piedmont Regional Transit Authority dba: Greenway Public Transportation"/>
    <s v="MB"/>
    <s v="DO"/>
    <x v="1"/>
    <x v="20"/>
    <x v="0"/>
    <m/>
    <m/>
    <m/>
  </r>
  <r>
    <s v="4172"/>
    <s v="Western Piedmont Regional Transit Authority dba: Greenway Public Transportation"/>
    <s v="MB"/>
    <s v="DO"/>
    <x v="2"/>
    <x v="20"/>
    <x v="0"/>
    <m/>
    <m/>
    <m/>
  </r>
  <r>
    <s v="4172"/>
    <s v="Western Piedmont Regional Transit Authority dba: Greenway Public Transportation"/>
    <s v="MB"/>
    <s v="DO"/>
    <x v="3"/>
    <x v="20"/>
    <x v="0"/>
    <m/>
    <m/>
    <m/>
  </r>
  <r>
    <s v="4172"/>
    <s v="Western Piedmont Regional Transit Authority dba: Greenway Public Transportation"/>
    <s v="MB"/>
    <s v="DO"/>
    <x v="4"/>
    <x v="20"/>
    <x v="0"/>
    <m/>
    <n v="572"/>
    <n v="0"/>
  </r>
  <r>
    <s v="4172"/>
    <s v="Western Piedmont Regional Transit Authority dba: Greenway Public Transportation"/>
    <s v="MB"/>
    <s v="DO"/>
    <x v="5"/>
    <x v="20"/>
    <x v="0"/>
    <m/>
    <n v="220"/>
    <n v="0"/>
  </r>
  <r>
    <s v="4172"/>
    <s v="Western Piedmont Regional Transit Authority dba: Greenway Public Transportation"/>
    <s v="MB"/>
    <s v="DO"/>
    <x v="6"/>
    <x v="20"/>
    <x v="0"/>
    <m/>
    <m/>
    <m/>
  </r>
  <r>
    <s v="4172"/>
    <s v="Western Piedmont Regional Transit Authority dba: Greenway Public Transportation"/>
    <s v="MB"/>
    <s v="DO"/>
    <x v="7"/>
    <x v="20"/>
    <x v="0"/>
    <m/>
    <n v="154900"/>
    <n v="0"/>
  </r>
  <r>
    <s v="4173"/>
    <s v="Piedmont Authority for Regional Transportation"/>
    <s v="MB"/>
    <s v="PT"/>
    <x v="0"/>
    <x v="20"/>
    <x v="0"/>
    <m/>
    <m/>
    <m/>
  </r>
  <r>
    <s v="4173"/>
    <s v="Piedmont Authority for Regional Transportation"/>
    <s v="MB"/>
    <s v="PT"/>
    <x v="1"/>
    <x v="20"/>
    <x v="0"/>
    <m/>
    <m/>
    <m/>
  </r>
  <r>
    <s v="4173"/>
    <s v="Piedmont Authority for Regional Transportation"/>
    <s v="MB"/>
    <s v="PT"/>
    <x v="2"/>
    <x v="20"/>
    <x v="0"/>
    <m/>
    <m/>
    <m/>
  </r>
  <r>
    <s v="4173"/>
    <s v="Piedmont Authority for Regional Transportation"/>
    <s v="MB"/>
    <s v="PT"/>
    <x v="3"/>
    <x v="20"/>
    <x v="0"/>
    <m/>
    <m/>
    <m/>
  </r>
  <r>
    <s v="4173"/>
    <s v="Piedmont Authority for Regional Transportation"/>
    <s v="MB"/>
    <s v="PT"/>
    <x v="4"/>
    <x v="20"/>
    <x v="0"/>
    <m/>
    <n v="2121"/>
    <n v="42863"/>
  </r>
  <r>
    <s v="4173"/>
    <s v="Piedmont Authority for Regional Transportation"/>
    <s v="MB"/>
    <s v="PT"/>
    <x v="5"/>
    <x v="20"/>
    <x v="0"/>
    <m/>
    <n v="35"/>
    <n v="1113"/>
  </r>
  <r>
    <s v="4173"/>
    <s v="Piedmont Authority for Regional Transportation"/>
    <s v="MB"/>
    <s v="PT"/>
    <x v="6"/>
    <x v="20"/>
    <x v="0"/>
    <m/>
    <n v="37"/>
    <n v="1071"/>
  </r>
  <r>
    <s v="4173"/>
    <s v="Piedmont Authority for Regional Transportation"/>
    <s v="MB"/>
    <s v="PT"/>
    <x v="7"/>
    <x v="20"/>
    <x v="0"/>
    <m/>
    <n v="551167"/>
    <n v="11060770"/>
  </r>
  <r>
    <s v="4173"/>
    <s v="Piedmont Authority for Regional Transportation"/>
    <s v="VP"/>
    <s v="DO"/>
    <x v="0"/>
    <x v="20"/>
    <x v="0"/>
    <m/>
    <m/>
    <m/>
  </r>
  <r>
    <s v="4173"/>
    <s v="Piedmont Authority for Regional Transportation"/>
    <s v="VP"/>
    <s v="DO"/>
    <x v="1"/>
    <x v="20"/>
    <x v="0"/>
    <m/>
    <m/>
    <m/>
  </r>
  <r>
    <s v="4173"/>
    <s v="Piedmont Authority for Regional Transportation"/>
    <s v="VP"/>
    <s v="DO"/>
    <x v="2"/>
    <x v="20"/>
    <x v="0"/>
    <m/>
    <m/>
    <m/>
  </r>
  <r>
    <s v="4173"/>
    <s v="Piedmont Authority for Regional Transportation"/>
    <s v="VP"/>
    <s v="DO"/>
    <x v="3"/>
    <x v="20"/>
    <x v="0"/>
    <m/>
    <m/>
    <m/>
  </r>
  <r>
    <s v="4173"/>
    <s v="Piedmont Authority for Regional Transportation"/>
    <s v="VP"/>
    <s v="DO"/>
    <x v="4"/>
    <x v="20"/>
    <x v="0"/>
    <m/>
    <n v="1037"/>
    <n v="39444"/>
  </r>
  <r>
    <s v="4173"/>
    <s v="Piedmont Authority for Regional Transportation"/>
    <s v="VP"/>
    <s v="DO"/>
    <x v="5"/>
    <x v="20"/>
    <x v="0"/>
    <m/>
    <m/>
    <m/>
  </r>
  <r>
    <s v="4173"/>
    <s v="Piedmont Authority for Regional Transportation"/>
    <s v="VP"/>
    <s v="DO"/>
    <x v="6"/>
    <x v="20"/>
    <x v="0"/>
    <m/>
    <m/>
    <m/>
  </r>
  <r>
    <s v="4173"/>
    <s v="Piedmont Authority for Regional Transportation"/>
    <s v="VP"/>
    <s v="DO"/>
    <x v="7"/>
    <x v="20"/>
    <x v="0"/>
    <m/>
    <n v="262307"/>
    <n v="9979332"/>
  </r>
  <r>
    <s v="4174"/>
    <s v="Municipality of Yauco"/>
    <s v="DR"/>
    <s v="DO"/>
    <x v="0"/>
    <x v="27"/>
    <x v="0"/>
    <m/>
    <m/>
    <m/>
  </r>
  <r>
    <s v="4174"/>
    <s v="Municipality of Yauco"/>
    <s v="DR"/>
    <s v="DO"/>
    <x v="1"/>
    <x v="27"/>
    <x v="0"/>
    <m/>
    <m/>
    <m/>
  </r>
  <r>
    <s v="4174"/>
    <s v="Municipality of Yauco"/>
    <s v="DR"/>
    <s v="DO"/>
    <x v="2"/>
    <x v="27"/>
    <x v="0"/>
    <m/>
    <m/>
    <m/>
  </r>
  <r>
    <s v="4174"/>
    <s v="Municipality of Yauco"/>
    <s v="DR"/>
    <s v="DO"/>
    <x v="3"/>
    <x v="27"/>
    <x v="0"/>
    <m/>
    <m/>
    <m/>
  </r>
  <r>
    <s v="4174"/>
    <s v="Municipality of Yauco"/>
    <s v="DR"/>
    <s v="DO"/>
    <x v="4"/>
    <x v="27"/>
    <x v="0"/>
    <m/>
    <m/>
    <m/>
  </r>
  <r>
    <s v="4174"/>
    <s v="Municipality of Yauco"/>
    <s v="DR"/>
    <s v="DO"/>
    <x v="5"/>
    <x v="27"/>
    <x v="0"/>
    <m/>
    <m/>
    <m/>
  </r>
  <r>
    <s v="4174"/>
    <s v="Municipality of Yauco"/>
    <s v="DR"/>
    <s v="DO"/>
    <x v="6"/>
    <x v="27"/>
    <x v="0"/>
    <m/>
    <m/>
    <m/>
  </r>
  <r>
    <s v="4174"/>
    <s v="Municipality of Yauco"/>
    <s v="DR"/>
    <s v="DO"/>
    <x v="7"/>
    <x v="27"/>
    <x v="0"/>
    <m/>
    <n v="3998"/>
    <m/>
  </r>
  <r>
    <s v="4174"/>
    <s v="Municipality of Yauco"/>
    <s v="MB"/>
    <s v="DO"/>
    <x v="0"/>
    <x v="27"/>
    <x v="0"/>
    <m/>
    <m/>
    <m/>
  </r>
  <r>
    <s v="4174"/>
    <s v="Municipality of Yauco"/>
    <s v="MB"/>
    <s v="DO"/>
    <x v="1"/>
    <x v="27"/>
    <x v="0"/>
    <m/>
    <m/>
    <m/>
  </r>
  <r>
    <s v="4174"/>
    <s v="Municipality of Yauco"/>
    <s v="MB"/>
    <s v="DO"/>
    <x v="2"/>
    <x v="27"/>
    <x v="0"/>
    <m/>
    <m/>
    <m/>
  </r>
  <r>
    <s v="4174"/>
    <s v="Municipality of Yauco"/>
    <s v="MB"/>
    <s v="DO"/>
    <x v="3"/>
    <x v="27"/>
    <x v="0"/>
    <m/>
    <m/>
    <m/>
  </r>
  <r>
    <s v="4174"/>
    <s v="Municipality of Yauco"/>
    <s v="MB"/>
    <s v="DO"/>
    <x v="4"/>
    <x v="27"/>
    <x v="0"/>
    <m/>
    <m/>
    <m/>
  </r>
  <r>
    <s v="4174"/>
    <s v="Municipality of Yauco"/>
    <s v="MB"/>
    <s v="DO"/>
    <x v="5"/>
    <x v="27"/>
    <x v="0"/>
    <m/>
    <m/>
    <m/>
  </r>
  <r>
    <s v="4174"/>
    <s v="Municipality of Yauco"/>
    <s v="MB"/>
    <s v="DO"/>
    <x v="6"/>
    <x v="27"/>
    <x v="0"/>
    <m/>
    <m/>
    <m/>
  </r>
  <r>
    <s v="4174"/>
    <s v="Municipality of Yauco"/>
    <s v="MB"/>
    <s v="DO"/>
    <x v="7"/>
    <x v="27"/>
    <x v="0"/>
    <m/>
    <n v="80072"/>
    <m/>
  </r>
  <r>
    <s v="4175"/>
    <s v="Puerto Rico Maritime Transport Authority "/>
    <s v="FB"/>
    <s v="DO"/>
    <x v="0"/>
    <x v="27"/>
    <x v="0"/>
    <m/>
    <m/>
    <m/>
  </r>
  <r>
    <s v="4175"/>
    <s v="Puerto Rico Maritime Transport Authority "/>
    <s v="FB"/>
    <s v="DO"/>
    <x v="1"/>
    <x v="27"/>
    <x v="0"/>
    <m/>
    <m/>
    <m/>
  </r>
  <r>
    <s v="4175"/>
    <s v="Puerto Rico Maritime Transport Authority "/>
    <s v="FB"/>
    <s v="DO"/>
    <x v="2"/>
    <x v="27"/>
    <x v="0"/>
    <m/>
    <m/>
    <m/>
  </r>
  <r>
    <s v="4175"/>
    <s v="Puerto Rico Maritime Transport Authority "/>
    <s v="FB"/>
    <s v="DO"/>
    <x v="3"/>
    <x v="27"/>
    <x v="0"/>
    <m/>
    <m/>
    <m/>
  </r>
  <r>
    <s v="4175"/>
    <s v="Puerto Rico Maritime Transport Authority "/>
    <s v="FB"/>
    <s v="DO"/>
    <x v="4"/>
    <x v="27"/>
    <x v="0"/>
    <m/>
    <n v="5051"/>
    <n v="58541"/>
  </r>
  <r>
    <s v="4175"/>
    <s v="Puerto Rico Maritime Transport Authority "/>
    <s v="FB"/>
    <s v="DO"/>
    <x v="5"/>
    <x v="27"/>
    <x v="0"/>
    <m/>
    <n v="5515"/>
    <n v="53979"/>
  </r>
  <r>
    <s v="4175"/>
    <s v="Puerto Rico Maritime Transport Authority "/>
    <s v="FB"/>
    <s v="DO"/>
    <x v="6"/>
    <x v="27"/>
    <x v="0"/>
    <m/>
    <n v="6352"/>
    <n v="60009"/>
  </r>
  <r>
    <s v="4175"/>
    <s v="Puerto Rico Maritime Transport Authority "/>
    <s v="FB"/>
    <s v="DO"/>
    <x v="7"/>
    <x v="27"/>
    <x v="0"/>
    <m/>
    <n v="1900073"/>
    <n v="20900803"/>
  </r>
  <r>
    <s v="4177"/>
    <s v="Buckhead Community Improvement District"/>
    <s v="MB"/>
    <s v="PT"/>
    <x v="0"/>
    <x v="23"/>
    <x v="0"/>
    <m/>
    <m/>
    <m/>
  </r>
  <r>
    <s v="4177"/>
    <s v="Buckhead Community Improvement District"/>
    <s v="MB"/>
    <s v="PT"/>
    <x v="1"/>
    <x v="23"/>
    <x v="0"/>
    <m/>
    <m/>
    <m/>
  </r>
  <r>
    <s v="4177"/>
    <s v="Buckhead Community Improvement District"/>
    <s v="MB"/>
    <s v="PT"/>
    <x v="2"/>
    <x v="23"/>
    <x v="0"/>
    <m/>
    <m/>
    <m/>
  </r>
  <r>
    <s v="4177"/>
    <s v="Buckhead Community Improvement District"/>
    <s v="MB"/>
    <s v="PT"/>
    <x v="3"/>
    <x v="23"/>
    <x v="0"/>
    <m/>
    <m/>
    <m/>
  </r>
  <r>
    <s v="4177"/>
    <s v="Buckhead Community Improvement District"/>
    <s v="MB"/>
    <s v="PT"/>
    <x v="4"/>
    <x v="23"/>
    <x v="0"/>
    <m/>
    <n v="509"/>
    <n v="725"/>
  </r>
  <r>
    <s v="4177"/>
    <s v="Buckhead Community Improvement District"/>
    <s v="MB"/>
    <s v="PT"/>
    <x v="5"/>
    <x v="23"/>
    <x v="0"/>
    <m/>
    <n v="135"/>
    <n v="251"/>
  </r>
  <r>
    <s v="4177"/>
    <s v="Buckhead Community Improvement District"/>
    <s v="MB"/>
    <s v="PT"/>
    <x v="6"/>
    <x v="23"/>
    <x v="0"/>
    <m/>
    <n v="0"/>
    <n v="0"/>
  </r>
  <r>
    <s v="4177"/>
    <s v="Buckhead Community Improvement District"/>
    <s v="MB"/>
    <s v="PT"/>
    <x v="7"/>
    <x v="23"/>
    <x v="0"/>
    <m/>
    <n v="137968"/>
    <n v="199628"/>
  </r>
  <r>
    <s v="4178"/>
    <s v="The Transportation Management Association Group"/>
    <s v="VP"/>
    <s v="DO"/>
    <x v="0"/>
    <x v="19"/>
    <x v="0"/>
    <m/>
    <m/>
    <m/>
  </r>
  <r>
    <s v="4178"/>
    <s v="The Transportation Management Association Group"/>
    <s v="VP"/>
    <s v="DO"/>
    <x v="1"/>
    <x v="19"/>
    <x v="0"/>
    <m/>
    <m/>
    <m/>
  </r>
  <r>
    <s v="4178"/>
    <s v="The Transportation Management Association Group"/>
    <s v="VP"/>
    <s v="DO"/>
    <x v="2"/>
    <x v="19"/>
    <x v="0"/>
    <m/>
    <m/>
    <m/>
  </r>
  <r>
    <s v="4178"/>
    <s v="The Transportation Management Association Group"/>
    <s v="VP"/>
    <s v="DO"/>
    <x v="3"/>
    <x v="19"/>
    <x v="0"/>
    <m/>
    <m/>
    <m/>
  </r>
  <r>
    <s v="4178"/>
    <s v="The Transportation Management Association Group"/>
    <s v="VP"/>
    <s v="DO"/>
    <x v="4"/>
    <x v="19"/>
    <x v="0"/>
    <m/>
    <n v="279"/>
    <n v="10540"/>
  </r>
  <r>
    <s v="4178"/>
    <s v="The Transportation Management Association Group"/>
    <s v="VP"/>
    <s v="DO"/>
    <x v="5"/>
    <x v="19"/>
    <x v="0"/>
    <m/>
    <m/>
    <m/>
  </r>
  <r>
    <s v="4178"/>
    <s v="The Transportation Management Association Group"/>
    <s v="VP"/>
    <s v="DO"/>
    <x v="6"/>
    <x v="19"/>
    <x v="0"/>
    <m/>
    <m/>
    <m/>
  </r>
  <r>
    <s v="4178"/>
    <s v="The Transportation Management Association Group"/>
    <s v="VP"/>
    <s v="DO"/>
    <x v="7"/>
    <x v="19"/>
    <x v="0"/>
    <m/>
    <n v="67815"/>
    <n v="2940674"/>
  </r>
  <r>
    <s v="4179"/>
    <s v="Broward County Community Bus Service"/>
    <s v="MB"/>
    <s v="DO"/>
    <x v="0"/>
    <x v="24"/>
    <x v="0"/>
    <m/>
    <m/>
    <m/>
  </r>
  <r>
    <s v="4179"/>
    <s v="Broward County Community Bus Service"/>
    <s v="MB"/>
    <s v="DO"/>
    <x v="1"/>
    <x v="24"/>
    <x v="0"/>
    <m/>
    <m/>
    <m/>
  </r>
  <r>
    <s v="4179"/>
    <s v="Broward County Community Bus Service"/>
    <s v="MB"/>
    <s v="DO"/>
    <x v="2"/>
    <x v="24"/>
    <x v="0"/>
    <m/>
    <m/>
    <m/>
  </r>
  <r>
    <s v="4179"/>
    <s v="Broward County Community Bus Service"/>
    <s v="MB"/>
    <s v="DO"/>
    <x v="3"/>
    <x v="24"/>
    <x v="0"/>
    <m/>
    <m/>
    <m/>
  </r>
  <r>
    <s v="4179"/>
    <s v="Broward County Community Bus Service"/>
    <s v="MB"/>
    <s v="DO"/>
    <x v="4"/>
    <x v="24"/>
    <x v="0"/>
    <m/>
    <n v="1781"/>
    <n v="7657"/>
  </r>
  <r>
    <s v="4179"/>
    <s v="Broward County Community Bus Service"/>
    <s v="MB"/>
    <s v="DO"/>
    <x v="5"/>
    <x v="24"/>
    <x v="0"/>
    <m/>
    <n v="294"/>
    <n v="1370"/>
  </r>
  <r>
    <s v="4179"/>
    <s v="Broward County Community Bus Service"/>
    <s v="MB"/>
    <s v="DO"/>
    <x v="6"/>
    <x v="24"/>
    <x v="0"/>
    <m/>
    <n v="0"/>
    <n v="0"/>
  </r>
  <r>
    <s v="4179"/>
    <s v="Broward County Community Bus Service"/>
    <s v="MB"/>
    <s v="DO"/>
    <x v="7"/>
    <x v="24"/>
    <x v="0"/>
    <m/>
    <n v="472711"/>
    <n v="2037625"/>
  </r>
  <r>
    <s v="4179"/>
    <s v="Broward County Community Bus Service"/>
    <s v="MB"/>
    <s v="PT"/>
    <x v="0"/>
    <x v="24"/>
    <x v="0"/>
    <m/>
    <m/>
    <m/>
  </r>
  <r>
    <s v="4179"/>
    <s v="Broward County Community Bus Service"/>
    <s v="MB"/>
    <s v="PT"/>
    <x v="1"/>
    <x v="24"/>
    <x v="0"/>
    <m/>
    <m/>
    <m/>
  </r>
  <r>
    <s v="4179"/>
    <s v="Broward County Community Bus Service"/>
    <s v="MB"/>
    <s v="PT"/>
    <x v="2"/>
    <x v="24"/>
    <x v="0"/>
    <m/>
    <m/>
    <m/>
  </r>
  <r>
    <s v="4179"/>
    <s v="Broward County Community Bus Service"/>
    <s v="MB"/>
    <s v="PT"/>
    <x v="3"/>
    <x v="24"/>
    <x v="0"/>
    <m/>
    <m/>
    <m/>
  </r>
  <r>
    <s v="4179"/>
    <s v="Broward County Community Bus Service"/>
    <s v="MB"/>
    <s v="PT"/>
    <x v="4"/>
    <x v="24"/>
    <x v="0"/>
    <m/>
    <n v="6582"/>
    <n v="24047"/>
  </r>
  <r>
    <s v="4179"/>
    <s v="Broward County Community Bus Service"/>
    <s v="MB"/>
    <s v="PT"/>
    <x v="5"/>
    <x v="24"/>
    <x v="0"/>
    <m/>
    <n v="2654"/>
    <n v="10217"/>
  </r>
  <r>
    <s v="4179"/>
    <s v="Broward County Community Bus Service"/>
    <s v="MB"/>
    <s v="PT"/>
    <x v="6"/>
    <x v="24"/>
    <x v="0"/>
    <m/>
    <n v="925"/>
    <n v="2802"/>
  </r>
  <r>
    <s v="4179"/>
    <s v="Broward County Community Bus Service"/>
    <s v="MB"/>
    <s v="PT"/>
    <x v="7"/>
    <x v="24"/>
    <x v="0"/>
    <m/>
    <n v="1898232"/>
    <n v="6933849"/>
  </r>
  <r>
    <s v="4180"/>
    <s v="University of Georgia Transit System"/>
    <s v="DR"/>
    <s v="DO"/>
    <x v="0"/>
    <x v="23"/>
    <x v="0"/>
    <m/>
    <m/>
    <m/>
  </r>
  <r>
    <s v="4180"/>
    <s v="University of Georgia Transit System"/>
    <s v="DR"/>
    <s v="DO"/>
    <x v="1"/>
    <x v="23"/>
    <x v="0"/>
    <m/>
    <m/>
    <m/>
  </r>
  <r>
    <s v="4180"/>
    <s v="University of Georgia Transit System"/>
    <s v="DR"/>
    <s v="DO"/>
    <x v="2"/>
    <x v="23"/>
    <x v="0"/>
    <m/>
    <m/>
    <m/>
  </r>
  <r>
    <s v="4180"/>
    <s v="University of Georgia Transit System"/>
    <s v="DR"/>
    <s v="DO"/>
    <x v="3"/>
    <x v="23"/>
    <x v="0"/>
    <m/>
    <m/>
    <m/>
  </r>
  <r>
    <s v="4180"/>
    <s v="University of Georgia Transit System"/>
    <s v="DR"/>
    <s v="DO"/>
    <x v="4"/>
    <x v="23"/>
    <x v="0"/>
    <m/>
    <n v="40"/>
    <n v="15"/>
  </r>
  <r>
    <s v="4180"/>
    <s v="University of Georgia Transit System"/>
    <s v="DR"/>
    <s v="DO"/>
    <x v="5"/>
    <x v="23"/>
    <x v="0"/>
    <m/>
    <n v="0"/>
    <n v="0"/>
  </r>
  <r>
    <s v="4180"/>
    <s v="University of Georgia Transit System"/>
    <s v="DR"/>
    <s v="DO"/>
    <x v="6"/>
    <x v="23"/>
    <x v="0"/>
    <m/>
    <n v="0"/>
    <n v="0"/>
  </r>
  <r>
    <s v="4180"/>
    <s v="University of Georgia Transit System"/>
    <s v="DR"/>
    <s v="DO"/>
    <x v="7"/>
    <x v="23"/>
    <x v="0"/>
    <m/>
    <n v="10009"/>
    <n v="3803"/>
  </r>
  <r>
    <s v="4180"/>
    <s v="University of Georgia Transit System"/>
    <s v="MB"/>
    <s v="DO"/>
    <x v="0"/>
    <x v="23"/>
    <x v="0"/>
    <m/>
    <m/>
    <m/>
  </r>
  <r>
    <s v="4180"/>
    <s v="University of Georgia Transit System"/>
    <s v="MB"/>
    <s v="DO"/>
    <x v="1"/>
    <x v="23"/>
    <x v="0"/>
    <m/>
    <m/>
    <m/>
  </r>
  <r>
    <s v="4180"/>
    <s v="University of Georgia Transit System"/>
    <s v="MB"/>
    <s v="DO"/>
    <x v="2"/>
    <x v="23"/>
    <x v="0"/>
    <m/>
    <m/>
    <m/>
  </r>
  <r>
    <s v="4180"/>
    <s v="University of Georgia Transit System"/>
    <s v="MB"/>
    <s v="DO"/>
    <x v="3"/>
    <x v="23"/>
    <x v="0"/>
    <m/>
    <m/>
    <m/>
  </r>
  <r>
    <s v="4180"/>
    <s v="University of Georgia Transit System"/>
    <s v="MB"/>
    <s v="DO"/>
    <x v="4"/>
    <x v="23"/>
    <x v="0"/>
    <m/>
    <n v="43020"/>
    <n v="16348"/>
  </r>
  <r>
    <s v="4180"/>
    <s v="University of Georgia Transit System"/>
    <s v="MB"/>
    <s v="DO"/>
    <x v="5"/>
    <x v="23"/>
    <x v="0"/>
    <m/>
    <n v="3150"/>
    <n v="1197"/>
  </r>
  <r>
    <s v="4180"/>
    <s v="University of Georgia Transit System"/>
    <s v="MB"/>
    <s v="DO"/>
    <x v="6"/>
    <x v="23"/>
    <x v="0"/>
    <m/>
    <n v="3089"/>
    <n v="1174"/>
  </r>
  <r>
    <s v="4180"/>
    <s v="University of Georgia Transit System"/>
    <s v="MB"/>
    <s v="DO"/>
    <x v="7"/>
    <x v="23"/>
    <x v="0"/>
    <m/>
    <n v="10876728"/>
    <n v="4133157"/>
  </r>
  <r>
    <s v="4181"/>
    <s v="Henry County Transit"/>
    <s v="DR"/>
    <s v="DO"/>
    <x v="0"/>
    <x v="23"/>
    <x v="0"/>
    <m/>
    <m/>
    <m/>
  </r>
  <r>
    <s v="4181"/>
    <s v="Henry County Transit"/>
    <s v="DR"/>
    <s v="DO"/>
    <x v="1"/>
    <x v="23"/>
    <x v="0"/>
    <m/>
    <m/>
    <m/>
  </r>
  <r>
    <s v="4181"/>
    <s v="Henry County Transit"/>
    <s v="DR"/>
    <s v="DO"/>
    <x v="2"/>
    <x v="23"/>
    <x v="0"/>
    <m/>
    <m/>
    <m/>
  </r>
  <r>
    <s v="4181"/>
    <s v="Henry County Transit"/>
    <s v="DR"/>
    <s v="DO"/>
    <x v="3"/>
    <x v="23"/>
    <x v="0"/>
    <m/>
    <m/>
    <m/>
  </r>
  <r>
    <s v="4181"/>
    <s v="Henry County Transit"/>
    <s v="DR"/>
    <s v="DO"/>
    <x v="4"/>
    <x v="23"/>
    <x v="0"/>
    <m/>
    <m/>
    <m/>
  </r>
  <r>
    <s v="4181"/>
    <s v="Henry County Transit"/>
    <s v="DR"/>
    <s v="DO"/>
    <x v="5"/>
    <x v="23"/>
    <x v="0"/>
    <m/>
    <m/>
    <m/>
  </r>
  <r>
    <s v="4181"/>
    <s v="Henry County Transit"/>
    <s v="DR"/>
    <s v="DO"/>
    <x v="6"/>
    <x v="23"/>
    <x v="0"/>
    <m/>
    <m/>
    <m/>
  </r>
  <r>
    <s v="4181"/>
    <s v="Henry County Transit"/>
    <s v="DR"/>
    <s v="DO"/>
    <x v="7"/>
    <x v="23"/>
    <x v="0"/>
    <m/>
    <n v="41645"/>
    <m/>
  </r>
  <r>
    <s v="4182"/>
    <s v="Municipality of Toa Baja"/>
    <s v="DR"/>
    <s v="DO"/>
    <x v="0"/>
    <x v="27"/>
    <x v="0"/>
    <m/>
    <m/>
    <m/>
  </r>
  <r>
    <s v="4182"/>
    <s v="Municipality of Toa Baja"/>
    <s v="DR"/>
    <s v="DO"/>
    <x v="1"/>
    <x v="27"/>
    <x v="0"/>
    <m/>
    <m/>
    <m/>
  </r>
  <r>
    <s v="4182"/>
    <s v="Municipality of Toa Baja"/>
    <s v="DR"/>
    <s v="DO"/>
    <x v="2"/>
    <x v="27"/>
    <x v="0"/>
    <m/>
    <m/>
    <m/>
  </r>
  <r>
    <s v="4182"/>
    <s v="Municipality of Toa Baja"/>
    <s v="DR"/>
    <s v="DO"/>
    <x v="3"/>
    <x v="27"/>
    <x v="0"/>
    <m/>
    <m/>
    <m/>
  </r>
  <r>
    <s v="4182"/>
    <s v="Municipality of Toa Baja"/>
    <s v="DR"/>
    <s v="DO"/>
    <x v="4"/>
    <x v="27"/>
    <x v="0"/>
    <m/>
    <m/>
    <m/>
  </r>
  <r>
    <s v="4182"/>
    <s v="Municipality of Toa Baja"/>
    <s v="DR"/>
    <s v="DO"/>
    <x v="5"/>
    <x v="27"/>
    <x v="0"/>
    <m/>
    <m/>
    <m/>
  </r>
  <r>
    <s v="4182"/>
    <s v="Municipality of Toa Baja"/>
    <s v="DR"/>
    <s v="DO"/>
    <x v="6"/>
    <x v="27"/>
    <x v="0"/>
    <m/>
    <m/>
    <m/>
  </r>
  <r>
    <s v="4182"/>
    <s v="Municipality of Toa Baja"/>
    <s v="DR"/>
    <s v="DO"/>
    <x v="7"/>
    <x v="27"/>
    <x v="0"/>
    <m/>
    <n v="13923"/>
    <m/>
  </r>
  <r>
    <s v="4182"/>
    <s v="Municipality of Toa Baja"/>
    <s v="MB"/>
    <s v="DO"/>
    <x v="0"/>
    <x v="27"/>
    <x v="0"/>
    <m/>
    <m/>
    <m/>
  </r>
  <r>
    <s v="4182"/>
    <s v="Municipality of Toa Baja"/>
    <s v="MB"/>
    <s v="DO"/>
    <x v="1"/>
    <x v="27"/>
    <x v="0"/>
    <m/>
    <m/>
    <m/>
  </r>
  <r>
    <s v="4182"/>
    <s v="Municipality of Toa Baja"/>
    <s v="MB"/>
    <s v="DO"/>
    <x v="2"/>
    <x v="27"/>
    <x v="0"/>
    <m/>
    <m/>
    <m/>
  </r>
  <r>
    <s v="4182"/>
    <s v="Municipality of Toa Baja"/>
    <s v="MB"/>
    <s v="DO"/>
    <x v="3"/>
    <x v="27"/>
    <x v="0"/>
    <m/>
    <m/>
    <m/>
  </r>
  <r>
    <s v="4182"/>
    <s v="Municipality of Toa Baja"/>
    <s v="MB"/>
    <s v="DO"/>
    <x v="4"/>
    <x v="27"/>
    <x v="0"/>
    <m/>
    <m/>
    <m/>
  </r>
  <r>
    <s v="4182"/>
    <s v="Municipality of Toa Baja"/>
    <s v="MB"/>
    <s v="DO"/>
    <x v="5"/>
    <x v="27"/>
    <x v="0"/>
    <m/>
    <m/>
    <m/>
  </r>
  <r>
    <s v="4182"/>
    <s v="Municipality of Toa Baja"/>
    <s v="MB"/>
    <s v="DO"/>
    <x v="6"/>
    <x v="27"/>
    <x v="0"/>
    <m/>
    <m/>
    <m/>
  </r>
  <r>
    <s v="4182"/>
    <s v="Municipality of Toa Baja"/>
    <s v="MB"/>
    <s v="DO"/>
    <x v="7"/>
    <x v="27"/>
    <x v="0"/>
    <m/>
    <n v="196424"/>
    <m/>
  </r>
  <r>
    <s v="4183"/>
    <s v="Municipality of San Sebastian"/>
    <s v="DR"/>
    <s v="DO"/>
    <x v="0"/>
    <x v="27"/>
    <x v="0"/>
    <m/>
    <m/>
    <m/>
  </r>
  <r>
    <s v="4183"/>
    <s v="Municipality of San Sebastian"/>
    <s v="DR"/>
    <s v="DO"/>
    <x v="1"/>
    <x v="27"/>
    <x v="0"/>
    <m/>
    <m/>
    <m/>
  </r>
  <r>
    <s v="4183"/>
    <s v="Municipality of San Sebastian"/>
    <s v="DR"/>
    <s v="DO"/>
    <x v="2"/>
    <x v="27"/>
    <x v="0"/>
    <m/>
    <m/>
    <m/>
  </r>
  <r>
    <s v="4183"/>
    <s v="Municipality of San Sebastian"/>
    <s v="DR"/>
    <s v="DO"/>
    <x v="3"/>
    <x v="27"/>
    <x v="0"/>
    <m/>
    <m/>
    <m/>
  </r>
  <r>
    <s v="4183"/>
    <s v="Municipality of San Sebastian"/>
    <s v="DR"/>
    <s v="DO"/>
    <x v="4"/>
    <x v="27"/>
    <x v="0"/>
    <m/>
    <m/>
    <m/>
  </r>
  <r>
    <s v="4183"/>
    <s v="Municipality of San Sebastian"/>
    <s v="DR"/>
    <s v="DO"/>
    <x v="5"/>
    <x v="27"/>
    <x v="0"/>
    <m/>
    <m/>
    <m/>
  </r>
  <r>
    <s v="4183"/>
    <s v="Municipality of San Sebastian"/>
    <s v="DR"/>
    <s v="DO"/>
    <x v="6"/>
    <x v="27"/>
    <x v="0"/>
    <m/>
    <m/>
    <m/>
  </r>
  <r>
    <s v="4183"/>
    <s v="Municipality of San Sebastian"/>
    <s v="DR"/>
    <s v="DO"/>
    <x v="7"/>
    <x v="27"/>
    <x v="0"/>
    <m/>
    <n v="6840"/>
    <m/>
  </r>
  <r>
    <s v="4183"/>
    <s v="Municipality of San Sebastian"/>
    <s v="MB"/>
    <s v="DO"/>
    <x v="0"/>
    <x v="27"/>
    <x v="0"/>
    <m/>
    <m/>
    <m/>
  </r>
  <r>
    <s v="4183"/>
    <s v="Municipality of San Sebastian"/>
    <s v="MB"/>
    <s v="DO"/>
    <x v="1"/>
    <x v="27"/>
    <x v="0"/>
    <m/>
    <m/>
    <m/>
  </r>
  <r>
    <s v="4183"/>
    <s v="Municipality of San Sebastian"/>
    <s v="MB"/>
    <s v="DO"/>
    <x v="2"/>
    <x v="27"/>
    <x v="0"/>
    <m/>
    <m/>
    <m/>
  </r>
  <r>
    <s v="4183"/>
    <s v="Municipality of San Sebastian"/>
    <s v="MB"/>
    <s v="DO"/>
    <x v="3"/>
    <x v="27"/>
    <x v="0"/>
    <m/>
    <m/>
    <m/>
  </r>
  <r>
    <s v="4183"/>
    <s v="Municipality of San Sebastian"/>
    <s v="MB"/>
    <s v="DO"/>
    <x v="4"/>
    <x v="27"/>
    <x v="0"/>
    <m/>
    <m/>
    <m/>
  </r>
  <r>
    <s v="4183"/>
    <s v="Municipality of San Sebastian"/>
    <s v="MB"/>
    <s v="DO"/>
    <x v="5"/>
    <x v="27"/>
    <x v="0"/>
    <m/>
    <m/>
    <m/>
  </r>
  <r>
    <s v="4183"/>
    <s v="Municipality of San Sebastian"/>
    <s v="MB"/>
    <s v="DO"/>
    <x v="6"/>
    <x v="27"/>
    <x v="0"/>
    <m/>
    <m/>
    <m/>
  </r>
  <r>
    <s v="4183"/>
    <s v="Municipality of San Sebastian"/>
    <s v="MB"/>
    <s v="DO"/>
    <x v="7"/>
    <x v="27"/>
    <x v="0"/>
    <m/>
    <n v="4104"/>
    <m/>
  </r>
  <r>
    <s v="4184"/>
    <s v="The City of Bowling Green/Community Action of Southern Kentucky"/>
    <s v="DR"/>
    <s v="DO"/>
    <x v="0"/>
    <x v="22"/>
    <x v="0"/>
    <m/>
    <m/>
    <m/>
  </r>
  <r>
    <s v="4184"/>
    <s v="The City of Bowling Green/Community Action of Southern Kentucky"/>
    <s v="DR"/>
    <s v="DO"/>
    <x v="1"/>
    <x v="22"/>
    <x v="0"/>
    <m/>
    <m/>
    <m/>
  </r>
  <r>
    <s v="4184"/>
    <s v="The City of Bowling Green/Community Action of Southern Kentucky"/>
    <s v="DR"/>
    <s v="DO"/>
    <x v="2"/>
    <x v="22"/>
    <x v="0"/>
    <m/>
    <m/>
    <m/>
  </r>
  <r>
    <s v="4184"/>
    <s v="The City of Bowling Green/Community Action of Southern Kentucky"/>
    <s v="DR"/>
    <s v="DO"/>
    <x v="3"/>
    <x v="22"/>
    <x v="0"/>
    <m/>
    <m/>
    <m/>
  </r>
  <r>
    <s v="4184"/>
    <s v="The City of Bowling Green/Community Action of Southern Kentucky"/>
    <s v="DR"/>
    <s v="DO"/>
    <x v="4"/>
    <x v="22"/>
    <x v="0"/>
    <m/>
    <m/>
    <m/>
  </r>
  <r>
    <s v="4184"/>
    <s v="The City of Bowling Green/Community Action of Southern Kentucky"/>
    <s v="DR"/>
    <s v="DO"/>
    <x v="5"/>
    <x v="22"/>
    <x v="0"/>
    <m/>
    <m/>
    <m/>
  </r>
  <r>
    <s v="4184"/>
    <s v="The City of Bowling Green/Community Action of Southern Kentucky"/>
    <s v="DR"/>
    <s v="DO"/>
    <x v="6"/>
    <x v="22"/>
    <x v="0"/>
    <m/>
    <m/>
    <m/>
  </r>
  <r>
    <s v="4184"/>
    <s v="The City of Bowling Green/Community Action of Southern Kentucky"/>
    <s v="DR"/>
    <s v="DO"/>
    <x v="7"/>
    <x v="22"/>
    <x v="0"/>
    <m/>
    <n v="14335"/>
    <m/>
  </r>
  <r>
    <s v="4184"/>
    <s v="The City of Bowling Green/Community Action of Southern Kentucky"/>
    <s v="MB"/>
    <s v="DO"/>
    <x v="0"/>
    <x v="22"/>
    <x v="0"/>
    <m/>
    <m/>
    <m/>
  </r>
  <r>
    <s v="4184"/>
    <s v="The City of Bowling Green/Community Action of Southern Kentucky"/>
    <s v="MB"/>
    <s v="DO"/>
    <x v="1"/>
    <x v="22"/>
    <x v="0"/>
    <m/>
    <m/>
    <m/>
  </r>
  <r>
    <s v="4184"/>
    <s v="The City of Bowling Green/Community Action of Southern Kentucky"/>
    <s v="MB"/>
    <s v="DO"/>
    <x v="2"/>
    <x v="22"/>
    <x v="0"/>
    <m/>
    <m/>
    <m/>
  </r>
  <r>
    <s v="4184"/>
    <s v="The City of Bowling Green/Community Action of Southern Kentucky"/>
    <s v="MB"/>
    <s v="DO"/>
    <x v="3"/>
    <x v="22"/>
    <x v="0"/>
    <m/>
    <m/>
    <m/>
  </r>
  <r>
    <s v="4184"/>
    <s v="The City of Bowling Green/Community Action of Southern Kentucky"/>
    <s v="MB"/>
    <s v="DO"/>
    <x v="4"/>
    <x v="22"/>
    <x v="0"/>
    <m/>
    <m/>
    <m/>
  </r>
  <r>
    <s v="4184"/>
    <s v="The City of Bowling Green/Community Action of Southern Kentucky"/>
    <s v="MB"/>
    <s v="DO"/>
    <x v="5"/>
    <x v="22"/>
    <x v="0"/>
    <m/>
    <m/>
    <m/>
  </r>
  <r>
    <s v="4184"/>
    <s v="The City of Bowling Green/Community Action of Southern Kentucky"/>
    <s v="MB"/>
    <s v="DO"/>
    <x v="6"/>
    <x v="22"/>
    <x v="0"/>
    <m/>
    <m/>
    <m/>
  </r>
  <r>
    <s v="4184"/>
    <s v="The City of Bowling Green/Community Action of Southern Kentucky"/>
    <s v="MB"/>
    <s v="DO"/>
    <x v="7"/>
    <x v="22"/>
    <x v="0"/>
    <m/>
    <n v="109372"/>
    <m/>
  </r>
  <r>
    <s v="4185"/>
    <s v="Bay County Transportation Planning Organization"/>
    <s v="MB"/>
    <s v="PT"/>
    <x v="0"/>
    <x v="24"/>
    <x v="0"/>
    <m/>
    <m/>
    <m/>
  </r>
  <r>
    <s v="4185"/>
    <s v="Bay County Transportation Planning Organization"/>
    <s v="MB"/>
    <s v="PT"/>
    <x v="1"/>
    <x v="24"/>
    <x v="0"/>
    <m/>
    <m/>
    <m/>
  </r>
  <r>
    <s v="4185"/>
    <s v="Bay County Transportation Planning Organization"/>
    <s v="MB"/>
    <s v="PT"/>
    <x v="2"/>
    <x v="24"/>
    <x v="0"/>
    <m/>
    <m/>
    <m/>
  </r>
  <r>
    <s v="4185"/>
    <s v="Bay County Transportation Planning Organization"/>
    <s v="MB"/>
    <s v="PT"/>
    <x v="3"/>
    <x v="24"/>
    <x v="0"/>
    <m/>
    <m/>
    <m/>
  </r>
  <r>
    <s v="4185"/>
    <s v="Bay County Transportation Planning Organization"/>
    <s v="MB"/>
    <s v="PT"/>
    <x v="4"/>
    <x v="24"/>
    <x v="0"/>
    <m/>
    <n v="2988"/>
    <n v="14850"/>
  </r>
  <r>
    <s v="4185"/>
    <s v="Bay County Transportation Planning Organization"/>
    <s v="MB"/>
    <s v="PT"/>
    <x v="5"/>
    <x v="24"/>
    <x v="0"/>
    <m/>
    <n v="347"/>
    <n v="1989"/>
  </r>
  <r>
    <s v="4185"/>
    <s v="Bay County Transportation Planning Organization"/>
    <s v="MB"/>
    <s v="PT"/>
    <x v="6"/>
    <x v="24"/>
    <x v="0"/>
    <m/>
    <m/>
    <m/>
  </r>
  <r>
    <s v="4185"/>
    <s v="Bay County Transportation Planning Organization"/>
    <s v="MB"/>
    <s v="PT"/>
    <x v="7"/>
    <x v="24"/>
    <x v="0"/>
    <m/>
    <n v="774384"/>
    <n v="3861896"/>
  </r>
  <r>
    <s v="4186"/>
    <s v="City of Murfreesboro"/>
    <s v="DR"/>
    <s v="PT"/>
    <x v="0"/>
    <x v="19"/>
    <x v="0"/>
    <m/>
    <m/>
    <m/>
  </r>
  <r>
    <s v="4186"/>
    <s v="City of Murfreesboro"/>
    <s v="DR"/>
    <s v="PT"/>
    <x v="1"/>
    <x v="19"/>
    <x v="0"/>
    <m/>
    <m/>
    <m/>
  </r>
  <r>
    <s v="4186"/>
    <s v="City of Murfreesboro"/>
    <s v="DR"/>
    <s v="PT"/>
    <x v="2"/>
    <x v="19"/>
    <x v="0"/>
    <m/>
    <m/>
    <m/>
  </r>
  <r>
    <s v="4186"/>
    <s v="City of Murfreesboro"/>
    <s v="DR"/>
    <s v="PT"/>
    <x v="3"/>
    <x v="19"/>
    <x v="0"/>
    <m/>
    <m/>
    <m/>
  </r>
  <r>
    <s v="4186"/>
    <s v="City of Murfreesboro"/>
    <s v="DR"/>
    <s v="PT"/>
    <x v="4"/>
    <x v="19"/>
    <x v="0"/>
    <m/>
    <m/>
    <m/>
  </r>
  <r>
    <s v="4186"/>
    <s v="City of Murfreesboro"/>
    <s v="DR"/>
    <s v="PT"/>
    <x v="5"/>
    <x v="19"/>
    <x v="0"/>
    <m/>
    <m/>
    <m/>
  </r>
  <r>
    <s v="4186"/>
    <s v="City of Murfreesboro"/>
    <s v="DR"/>
    <s v="PT"/>
    <x v="6"/>
    <x v="19"/>
    <x v="0"/>
    <m/>
    <m/>
    <m/>
  </r>
  <r>
    <s v="4186"/>
    <s v="City of Murfreesboro"/>
    <s v="DR"/>
    <s v="PT"/>
    <x v="7"/>
    <x v="19"/>
    <x v="0"/>
    <m/>
    <n v="7104"/>
    <m/>
  </r>
  <r>
    <s v="4186"/>
    <s v="City of Murfreesboro"/>
    <s v="MB"/>
    <s v="DO"/>
    <x v="0"/>
    <x v="19"/>
    <x v="0"/>
    <m/>
    <m/>
    <m/>
  </r>
  <r>
    <s v="4186"/>
    <s v="City of Murfreesboro"/>
    <s v="MB"/>
    <s v="DO"/>
    <x v="1"/>
    <x v="19"/>
    <x v="0"/>
    <m/>
    <m/>
    <m/>
  </r>
  <r>
    <s v="4186"/>
    <s v="City of Murfreesboro"/>
    <s v="MB"/>
    <s v="DO"/>
    <x v="2"/>
    <x v="19"/>
    <x v="0"/>
    <m/>
    <m/>
    <m/>
  </r>
  <r>
    <s v="4186"/>
    <s v="City of Murfreesboro"/>
    <s v="MB"/>
    <s v="DO"/>
    <x v="3"/>
    <x v="19"/>
    <x v="0"/>
    <m/>
    <m/>
    <m/>
  </r>
  <r>
    <s v="4186"/>
    <s v="City of Murfreesboro"/>
    <s v="MB"/>
    <s v="DO"/>
    <x v="4"/>
    <x v="19"/>
    <x v="0"/>
    <m/>
    <m/>
    <m/>
  </r>
  <r>
    <s v="4186"/>
    <s v="City of Murfreesboro"/>
    <s v="MB"/>
    <s v="DO"/>
    <x v="5"/>
    <x v="19"/>
    <x v="0"/>
    <m/>
    <m/>
    <m/>
  </r>
  <r>
    <s v="4186"/>
    <s v="City of Murfreesboro"/>
    <s v="MB"/>
    <s v="DO"/>
    <x v="6"/>
    <x v="19"/>
    <x v="0"/>
    <m/>
    <m/>
    <m/>
  </r>
  <r>
    <s v="4186"/>
    <s v="City of Murfreesboro"/>
    <s v="MB"/>
    <s v="DO"/>
    <x v="7"/>
    <x v="19"/>
    <x v="0"/>
    <m/>
    <n v="254098"/>
    <m/>
  </r>
  <r>
    <s v="4187"/>
    <s v="York County Council on Aging"/>
    <s v="DR"/>
    <s v="DO"/>
    <x v="0"/>
    <x v="26"/>
    <x v="0"/>
    <m/>
    <m/>
    <m/>
  </r>
  <r>
    <s v="4187"/>
    <s v="York County Council on Aging"/>
    <s v="DR"/>
    <s v="DO"/>
    <x v="1"/>
    <x v="26"/>
    <x v="0"/>
    <m/>
    <m/>
    <m/>
  </r>
  <r>
    <s v="4187"/>
    <s v="York County Council on Aging"/>
    <s v="DR"/>
    <s v="DO"/>
    <x v="2"/>
    <x v="26"/>
    <x v="0"/>
    <m/>
    <m/>
    <m/>
  </r>
  <r>
    <s v="4187"/>
    <s v="York County Council on Aging"/>
    <s v="DR"/>
    <s v="DO"/>
    <x v="3"/>
    <x v="26"/>
    <x v="0"/>
    <m/>
    <m/>
    <m/>
  </r>
  <r>
    <s v="4187"/>
    <s v="York County Council on Aging"/>
    <s v="DR"/>
    <s v="DO"/>
    <x v="4"/>
    <x v="26"/>
    <x v="0"/>
    <m/>
    <m/>
    <m/>
  </r>
  <r>
    <s v="4187"/>
    <s v="York County Council on Aging"/>
    <s v="DR"/>
    <s v="DO"/>
    <x v="5"/>
    <x v="26"/>
    <x v="0"/>
    <m/>
    <m/>
    <m/>
  </r>
  <r>
    <s v="4187"/>
    <s v="York County Council on Aging"/>
    <s v="DR"/>
    <s v="DO"/>
    <x v="6"/>
    <x v="26"/>
    <x v="0"/>
    <m/>
    <m/>
    <m/>
  </r>
  <r>
    <s v="4187"/>
    <s v="York County Council on Aging"/>
    <s v="DR"/>
    <s v="DO"/>
    <x v="7"/>
    <x v="26"/>
    <x v="0"/>
    <m/>
    <n v="22396"/>
    <m/>
  </r>
  <r>
    <s v="4188"/>
    <s v="Virgin Islands Department of Public Works"/>
    <s v="DR"/>
    <s v="DO"/>
    <x v="0"/>
    <x v="28"/>
    <x v="0"/>
    <m/>
    <m/>
    <m/>
  </r>
  <r>
    <s v="4188"/>
    <s v="Virgin Islands Department of Public Works"/>
    <s v="DR"/>
    <s v="DO"/>
    <x v="1"/>
    <x v="28"/>
    <x v="0"/>
    <m/>
    <m/>
    <m/>
  </r>
  <r>
    <s v="4188"/>
    <s v="Virgin Islands Department of Public Works"/>
    <s v="DR"/>
    <s v="DO"/>
    <x v="2"/>
    <x v="28"/>
    <x v="0"/>
    <m/>
    <m/>
    <m/>
  </r>
  <r>
    <s v="4188"/>
    <s v="Virgin Islands Department of Public Works"/>
    <s v="DR"/>
    <s v="DO"/>
    <x v="3"/>
    <x v="28"/>
    <x v="0"/>
    <m/>
    <m/>
    <m/>
  </r>
  <r>
    <s v="4188"/>
    <s v="Virgin Islands Department of Public Works"/>
    <s v="DR"/>
    <s v="DO"/>
    <x v="4"/>
    <x v="28"/>
    <x v="0"/>
    <m/>
    <m/>
    <m/>
  </r>
  <r>
    <s v="4188"/>
    <s v="Virgin Islands Department of Public Works"/>
    <s v="DR"/>
    <s v="DO"/>
    <x v="5"/>
    <x v="28"/>
    <x v="0"/>
    <m/>
    <m/>
    <m/>
  </r>
  <r>
    <s v="4188"/>
    <s v="Virgin Islands Department of Public Works"/>
    <s v="DR"/>
    <s v="DO"/>
    <x v="6"/>
    <x v="28"/>
    <x v="0"/>
    <m/>
    <m/>
    <m/>
  </r>
  <r>
    <s v="4188"/>
    <s v="Virgin Islands Department of Public Works"/>
    <s v="DR"/>
    <s v="DO"/>
    <x v="7"/>
    <x v="28"/>
    <x v="0"/>
    <m/>
    <n v="39878"/>
    <m/>
  </r>
  <r>
    <s v="4188"/>
    <s v="Virgin Islands Department of Public Works"/>
    <s v="MB"/>
    <s v="DO"/>
    <x v="0"/>
    <x v="28"/>
    <x v="0"/>
    <m/>
    <m/>
    <m/>
  </r>
  <r>
    <s v="4188"/>
    <s v="Virgin Islands Department of Public Works"/>
    <s v="MB"/>
    <s v="DO"/>
    <x v="1"/>
    <x v="28"/>
    <x v="0"/>
    <m/>
    <m/>
    <m/>
  </r>
  <r>
    <s v="4188"/>
    <s v="Virgin Islands Department of Public Works"/>
    <s v="MB"/>
    <s v="DO"/>
    <x v="2"/>
    <x v="28"/>
    <x v="0"/>
    <m/>
    <m/>
    <m/>
  </r>
  <r>
    <s v="4188"/>
    <s v="Virgin Islands Department of Public Works"/>
    <s v="MB"/>
    <s v="DO"/>
    <x v="3"/>
    <x v="28"/>
    <x v="0"/>
    <m/>
    <m/>
    <m/>
  </r>
  <r>
    <s v="4188"/>
    <s v="Virgin Islands Department of Public Works"/>
    <s v="MB"/>
    <s v="DO"/>
    <x v="4"/>
    <x v="28"/>
    <x v="0"/>
    <m/>
    <m/>
    <m/>
  </r>
  <r>
    <s v="4188"/>
    <s v="Virgin Islands Department of Public Works"/>
    <s v="MB"/>
    <s v="DO"/>
    <x v="5"/>
    <x v="28"/>
    <x v="0"/>
    <m/>
    <m/>
    <m/>
  </r>
  <r>
    <s v="4188"/>
    <s v="Virgin Islands Department of Public Works"/>
    <s v="MB"/>
    <s v="DO"/>
    <x v="6"/>
    <x v="28"/>
    <x v="0"/>
    <m/>
    <m/>
    <m/>
  </r>
  <r>
    <s v="4188"/>
    <s v="Virgin Islands Department of Public Works"/>
    <s v="MB"/>
    <s v="DO"/>
    <x v="7"/>
    <x v="28"/>
    <x v="0"/>
    <m/>
    <n v="166663"/>
    <m/>
  </r>
  <r>
    <s v="4192"/>
    <s v="Martin County"/>
    <s v="DR"/>
    <s v="PT"/>
    <x v="0"/>
    <x v="24"/>
    <x v="0"/>
    <m/>
    <m/>
    <m/>
  </r>
  <r>
    <s v="4192"/>
    <s v="Martin County"/>
    <s v="DR"/>
    <s v="PT"/>
    <x v="1"/>
    <x v="24"/>
    <x v="0"/>
    <m/>
    <m/>
    <m/>
  </r>
  <r>
    <s v="4192"/>
    <s v="Martin County"/>
    <s v="DR"/>
    <s v="PT"/>
    <x v="2"/>
    <x v="24"/>
    <x v="0"/>
    <m/>
    <m/>
    <m/>
  </r>
  <r>
    <s v="4192"/>
    <s v="Martin County"/>
    <s v="DR"/>
    <s v="PT"/>
    <x v="3"/>
    <x v="24"/>
    <x v="0"/>
    <m/>
    <m/>
    <m/>
  </r>
  <r>
    <s v="4192"/>
    <s v="Martin County"/>
    <s v="DR"/>
    <s v="PT"/>
    <x v="4"/>
    <x v="24"/>
    <x v="0"/>
    <m/>
    <n v="59"/>
    <n v="481"/>
  </r>
  <r>
    <s v="4192"/>
    <s v="Martin County"/>
    <s v="DR"/>
    <s v="PT"/>
    <x v="5"/>
    <x v="24"/>
    <x v="0"/>
    <m/>
    <m/>
    <m/>
  </r>
  <r>
    <s v="4192"/>
    <s v="Martin County"/>
    <s v="DR"/>
    <s v="PT"/>
    <x v="6"/>
    <x v="24"/>
    <x v="0"/>
    <m/>
    <m/>
    <m/>
  </r>
  <r>
    <s v="4192"/>
    <s v="Martin County"/>
    <s v="DR"/>
    <s v="PT"/>
    <x v="7"/>
    <x v="24"/>
    <x v="0"/>
    <m/>
    <n v="15244"/>
    <n v="123781"/>
  </r>
  <r>
    <s v="4192"/>
    <s v="Martin County"/>
    <s v="MB"/>
    <s v="PT"/>
    <x v="0"/>
    <x v="24"/>
    <x v="0"/>
    <m/>
    <m/>
    <m/>
  </r>
  <r>
    <s v="4192"/>
    <s v="Martin County"/>
    <s v="MB"/>
    <s v="PT"/>
    <x v="1"/>
    <x v="24"/>
    <x v="0"/>
    <m/>
    <m/>
    <m/>
  </r>
  <r>
    <s v="4192"/>
    <s v="Martin County"/>
    <s v="MB"/>
    <s v="PT"/>
    <x v="2"/>
    <x v="24"/>
    <x v="0"/>
    <m/>
    <m/>
    <m/>
  </r>
  <r>
    <s v="4192"/>
    <s v="Martin County"/>
    <s v="MB"/>
    <s v="PT"/>
    <x v="3"/>
    <x v="24"/>
    <x v="0"/>
    <m/>
    <m/>
    <m/>
  </r>
  <r>
    <s v="4192"/>
    <s v="Martin County"/>
    <s v="MB"/>
    <s v="PT"/>
    <x v="4"/>
    <x v="24"/>
    <x v="0"/>
    <m/>
    <n v="264"/>
    <n v="964"/>
  </r>
  <r>
    <s v="4192"/>
    <s v="Martin County"/>
    <s v="MB"/>
    <s v="PT"/>
    <x v="5"/>
    <x v="24"/>
    <x v="0"/>
    <m/>
    <m/>
    <m/>
  </r>
  <r>
    <s v="4192"/>
    <s v="Martin County"/>
    <s v="MB"/>
    <s v="PT"/>
    <x v="6"/>
    <x v="24"/>
    <x v="0"/>
    <m/>
    <m/>
    <m/>
  </r>
  <r>
    <s v="4192"/>
    <s v="Martin County"/>
    <s v="MB"/>
    <s v="PT"/>
    <x v="7"/>
    <x v="24"/>
    <x v="0"/>
    <m/>
    <n v="67173"/>
    <n v="244856"/>
  </r>
  <r>
    <s v="4193"/>
    <s v="Liberty Transit"/>
    <s v="MB"/>
    <s v="DO"/>
    <x v="0"/>
    <x v="23"/>
    <x v="0"/>
    <m/>
    <m/>
    <m/>
  </r>
  <r>
    <s v="4193"/>
    <s v="Liberty Transit"/>
    <s v="MB"/>
    <s v="DO"/>
    <x v="1"/>
    <x v="23"/>
    <x v="0"/>
    <m/>
    <m/>
    <m/>
  </r>
  <r>
    <s v="4193"/>
    <s v="Liberty Transit"/>
    <s v="MB"/>
    <s v="DO"/>
    <x v="2"/>
    <x v="23"/>
    <x v="0"/>
    <m/>
    <m/>
    <m/>
  </r>
  <r>
    <s v="4193"/>
    <s v="Liberty Transit"/>
    <s v="MB"/>
    <s v="DO"/>
    <x v="3"/>
    <x v="23"/>
    <x v="0"/>
    <m/>
    <m/>
    <m/>
  </r>
  <r>
    <s v="4193"/>
    <s v="Liberty Transit"/>
    <s v="MB"/>
    <s v="DO"/>
    <x v="4"/>
    <x v="23"/>
    <x v="0"/>
    <m/>
    <m/>
    <m/>
  </r>
  <r>
    <s v="4193"/>
    <s v="Liberty Transit"/>
    <s v="MB"/>
    <s v="DO"/>
    <x v="5"/>
    <x v="23"/>
    <x v="0"/>
    <m/>
    <m/>
    <m/>
  </r>
  <r>
    <s v="4193"/>
    <s v="Liberty Transit"/>
    <s v="MB"/>
    <s v="DO"/>
    <x v="6"/>
    <x v="23"/>
    <x v="0"/>
    <m/>
    <m/>
    <m/>
  </r>
  <r>
    <s v="4193"/>
    <s v="Liberty Transit"/>
    <s v="MB"/>
    <s v="DO"/>
    <x v="7"/>
    <x v="23"/>
    <x v="0"/>
    <m/>
    <n v="24498"/>
    <m/>
  </r>
  <r>
    <s v="4194"/>
    <s v="Municipality of Mayaguez"/>
    <s v="DR"/>
    <s v="DO"/>
    <x v="0"/>
    <x v="27"/>
    <x v="0"/>
    <m/>
    <m/>
    <m/>
  </r>
  <r>
    <s v="4194"/>
    <s v="Municipality of Mayaguez"/>
    <s v="DR"/>
    <s v="DO"/>
    <x v="1"/>
    <x v="27"/>
    <x v="0"/>
    <m/>
    <m/>
    <m/>
  </r>
  <r>
    <s v="4194"/>
    <s v="Municipality of Mayaguez"/>
    <s v="DR"/>
    <s v="DO"/>
    <x v="2"/>
    <x v="27"/>
    <x v="0"/>
    <m/>
    <m/>
    <m/>
  </r>
  <r>
    <s v="4194"/>
    <s v="Municipality of Mayaguez"/>
    <s v="DR"/>
    <s v="DO"/>
    <x v="3"/>
    <x v="27"/>
    <x v="0"/>
    <m/>
    <m/>
    <m/>
  </r>
  <r>
    <s v="4194"/>
    <s v="Municipality of Mayaguez"/>
    <s v="DR"/>
    <s v="DO"/>
    <x v="4"/>
    <x v="27"/>
    <x v="0"/>
    <m/>
    <m/>
    <m/>
  </r>
  <r>
    <s v="4194"/>
    <s v="Municipality of Mayaguez"/>
    <s v="DR"/>
    <s v="DO"/>
    <x v="5"/>
    <x v="27"/>
    <x v="0"/>
    <m/>
    <m/>
    <m/>
  </r>
  <r>
    <s v="4194"/>
    <s v="Municipality of Mayaguez"/>
    <s v="DR"/>
    <s v="DO"/>
    <x v="6"/>
    <x v="27"/>
    <x v="0"/>
    <m/>
    <m/>
    <m/>
  </r>
  <r>
    <s v="4194"/>
    <s v="Municipality of Mayaguez"/>
    <s v="DR"/>
    <s v="DO"/>
    <x v="7"/>
    <x v="27"/>
    <x v="0"/>
    <m/>
    <n v="3750"/>
    <m/>
  </r>
  <r>
    <s v="4194"/>
    <s v="Municipality of Mayaguez"/>
    <s v="MB"/>
    <s v="DO"/>
    <x v="0"/>
    <x v="27"/>
    <x v="0"/>
    <m/>
    <m/>
    <m/>
  </r>
  <r>
    <s v="4194"/>
    <s v="Municipality of Mayaguez"/>
    <s v="MB"/>
    <s v="DO"/>
    <x v="1"/>
    <x v="27"/>
    <x v="0"/>
    <m/>
    <m/>
    <m/>
  </r>
  <r>
    <s v="4194"/>
    <s v="Municipality of Mayaguez"/>
    <s v="MB"/>
    <s v="DO"/>
    <x v="2"/>
    <x v="27"/>
    <x v="0"/>
    <m/>
    <m/>
    <m/>
  </r>
  <r>
    <s v="4194"/>
    <s v="Municipality of Mayaguez"/>
    <s v="MB"/>
    <s v="DO"/>
    <x v="3"/>
    <x v="27"/>
    <x v="0"/>
    <m/>
    <m/>
    <m/>
  </r>
  <r>
    <s v="4194"/>
    <s v="Municipality of Mayaguez"/>
    <s v="MB"/>
    <s v="DO"/>
    <x v="4"/>
    <x v="27"/>
    <x v="0"/>
    <m/>
    <m/>
    <m/>
  </r>
  <r>
    <s v="4194"/>
    <s v="Municipality of Mayaguez"/>
    <s v="MB"/>
    <s v="DO"/>
    <x v="5"/>
    <x v="27"/>
    <x v="0"/>
    <m/>
    <m/>
    <m/>
  </r>
  <r>
    <s v="4194"/>
    <s v="Municipality of Mayaguez"/>
    <s v="MB"/>
    <s v="DO"/>
    <x v="6"/>
    <x v="27"/>
    <x v="0"/>
    <m/>
    <m/>
    <m/>
  </r>
  <r>
    <s v="4194"/>
    <s v="Municipality of Mayaguez"/>
    <s v="MB"/>
    <s v="DO"/>
    <x v="7"/>
    <x v="27"/>
    <x v="0"/>
    <m/>
    <n v="170564"/>
    <m/>
  </r>
  <r>
    <s v="4195"/>
    <s v="Municipality of San Lorenzo"/>
    <s v="DR"/>
    <s v="DO"/>
    <x v="0"/>
    <x v="27"/>
    <x v="0"/>
    <m/>
    <m/>
    <m/>
  </r>
  <r>
    <s v="4195"/>
    <s v="Municipality of San Lorenzo"/>
    <s v="DR"/>
    <s v="DO"/>
    <x v="1"/>
    <x v="27"/>
    <x v="0"/>
    <m/>
    <m/>
    <m/>
  </r>
  <r>
    <s v="4195"/>
    <s v="Municipality of San Lorenzo"/>
    <s v="DR"/>
    <s v="DO"/>
    <x v="2"/>
    <x v="27"/>
    <x v="0"/>
    <m/>
    <m/>
    <m/>
  </r>
  <r>
    <s v="4195"/>
    <s v="Municipality of San Lorenzo"/>
    <s v="DR"/>
    <s v="DO"/>
    <x v="3"/>
    <x v="27"/>
    <x v="0"/>
    <m/>
    <m/>
    <m/>
  </r>
  <r>
    <s v="4195"/>
    <s v="Municipality of San Lorenzo"/>
    <s v="DR"/>
    <s v="DO"/>
    <x v="4"/>
    <x v="27"/>
    <x v="0"/>
    <m/>
    <m/>
    <m/>
  </r>
  <r>
    <s v="4195"/>
    <s v="Municipality of San Lorenzo"/>
    <s v="DR"/>
    <s v="DO"/>
    <x v="5"/>
    <x v="27"/>
    <x v="0"/>
    <m/>
    <m/>
    <m/>
  </r>
  <r>
    <s v="4195"/>
    <s v="Municipality of San Lorenzo"/>
    <s v="DR"/>
    <s v="DO"/>
    <x v="6"/>
    <x v="27"/>
    <x v="0"/>
    <m/>
    <m/>
    <m/>
  </r>
  <r>
    <s v="4195"/>
    <s v="Municipality of San Lorenzo"/>
    <s v="DR"/>
    <s v="DO"/>
    <x v="7"/>
    <x v="27"/>
    <x v="0"/>
    <m/>
    <n v="1960"/>
    <m/>
  </r>
  <r>
    <s v="4195"/>
    <s v="Municipality of San Lorenzo"/>
    <s v="MB"/>
    <s v="DO"/>
    <x v="0"/>
    <x v="27"/>
    <x v="0"/>
    <m/>
    <m/>
    <m/>
  </r>
  <r>
    <s v="4195"/>
    <s v="Municipality of San Lorenzo"/>
    <s v="MB"/>
    <s v="DO"/>
    <x v="1"/>
    <x v="27"/>
    <x v="0"/>
    <m/>
    <m/>
    <m/>
  </r>
  <r>
    <s v="4195"/>
    <s v="Municipality of San Lorenzo"/>
    <s v="MB"/>
    <s v="DO"/>
    <x v="2"/>
    <x v="27"/>
    <x v="0"/>
    <m/>
    <m/>
    <m/>
  </r>
  <r>
    <s v="4195"/>
    <s v="Municipality of San Lorenzo"/>
    <s v="MB"/>
    <s v="DO"/>
    <x v="3"/>
    <x v="27"/>
    <x v="0"/>
    <m/>
    <m/>
    <m/>
  </r>
  <r>
    <s v="4195"/>
    <s v="Municipality of San Lorenzo"/>
    <s v="MB"/>
    <s v="DO"/>
    <x v="4"/>
    <x v="27"/>
    <x v="0"/>
    <m/>
    <m/>
    <m/>
  </r>
  <r>
    <s v="4195"/>
    <s v="Municipality of San Lorenzo"/>
    <s v="MB"/>
    <s v="DO"/>
    <x v="5"/>
    <x v="27"/>
    <x v="0"/>
    <m/>
    <m/>
    <m/>
  </r>
  <r>
    <s v="4195"/>
    <s v="Municipality of San Lorenzo"/>
    <s v="MB"/>
    <s v="DO"/>
    <x v="6"/>
    <x v="27"/>
    <x v="0"/>
    <m/>
    <m/>
    <m/>
  </r>
  <r>
    <s v="4195"/>
    <s v="Municipality of San Lorenzo"/>
    <s v="MB"/>
    <s v="DO"/>
    <x v="7"/>
    <x v="27"/>
    <x v="0"/>
    <m/>
    <n v="68272"/>
    <m/>
  </r>
  <r>
    <s v="4196"/>
    <s v="Kentuckiana Regional Planning and Development Agency"/>
    <s v="VP"/>
    <s v="DO"/>
    <x v="0"/>
    <x v="22"/>
    <x v="0"/>
    <m/>
    <m/>
    <m/>
  </r>
  <r>
    <s v="4196"/>
    <s v="Kentuckiana Regional Planning and Development Agency"/>
    <s v="VP"/>
    <s v="DO"/>
    <x v="1"/>
    <x v="22"/>
    <x v="0"/>
    <m/>
    <m/>
    <m/>
  </r>
  <r>
    <s v="4196"/>
    <s v="Kentuckiana Regional Planning and Development Agency"/>
    <s v="VP"/>
    <s v="DO"/>
    <x v="2"/>
    <x v="22"/>
    <x v="0"/>
    <m/>
    <m/>
    <m/>
  </r>
  <r>
    <s v="4196"/>
    <s v="Kentuckiana Regional Planning and Development Agency"/>
    <s v="VP"/>
    <s v="DO"/>
    <x v="3"/>
    <x v="22"/>
    <x v="0"/>
    <m/>
    <m/>
    <m/>
  </r>
  <r>
    <s v="4196"/>
    <s v="Kentuckiana Regional Planning and Development Agency"/>
    <s v="VP"/>
    <s v="DO"/>
    <x v="4"/>
    <x v="22"/>
    <x v="0"/>
    <m/>
    <n v="831"/>
    <n v="34167"/>
  </r>
  <r>
    <s v="4196"/>
    <s v="Kentuckiana Regional Planning and Development Agency"/>
    <s v="VP"/>
    <s v="DO"/>
    <x v="5"/>
    <x v="22"/>
    <x v="0"/>
    <m/>
    <n v="0"/>
    <n v="0"/>
  </r>
  <r>
    <s v="4196"/>
    <s v="Kentuckiana Regional Planning and Development Agency"/>
    <s v="VP"/>
    <s v="DO"/>
    <x v="6"/>
    <x v="22"/>
    <x v="0"/>
    <m/>
    <n v="0"/>
    <n v="0"/>
  </r>
  <r>
    <s v="4196"/>
    <s v="Kentuckiana Regional Planning and Development Agency"/>
    <s v="VP"/>
    <s v="DO"/>
    <x v="7"/>
    <x v="22"/>
    <x v="0"/>
    <m/>
    <n v="106368"/>
    <n v="4373376"/>
  </r>
  <r>
    <s v="4197"/>
    <s v="Municipality of Lares"/>
    <s v="MB"/>
    <s v="DO"/>
    <x v="0"/>
    <x v="27"/>
    <x v="0"/>
    <m/>
    <m/>
    <m/>
  </r>
  <r>
    <s v="4197"/>
    <s v="Municipality of Lares"/>
    <s v="MB"/>
    <s v="DO"/>
    <x v="1"/>
    <x v="27"/>
    <x v="0"/>
    <m/>
    <m/>
    <m/>
  </r>
  <r>
    <s v="4197"/>
    <s v="Municipality of Lares"/>
    <s v="MB"/>
    <s v="DO"/>
    <x v="2"/>
    <x v="27"/>
    <x v="0"/>
    <m/>
    <m/>
    <m/>
  </r>
  <r>
    <s v="4197"/>
    <s v="Municipality of Lares"/>
    <s v="MB"/>
    <s v="DO"/>
    <x v="3"/>
    <x v="27"/>
    <x v="0"/>
    <m/>
    <m/>
    <m/>
  </r>
  <r>
    <s v="4197"/>
    <s v="Municipality of Lares"/>
    <s v="MB"/>
    <s v="DO"/>
    <x v="4"/>
    <x v="27"/>
    <x v="0"/>
    <m/>
    <m/>
    <m/>
  </r>
  <r>
    <s v="4197"/>
    <s v="Municipality of Lares"/>
    <s v="MB"/>
    <s v="DO"/>
    <x v="5"/>
    <x v="27"/>
    <x v="0"/>
    <m/>
    <m/>
    <m/>
  </r>
  <r>
    <s v="4197"/>
    <s v="Municipality of Lares"/>
    <s v="MB"/>
    <s v="DO"/>
    <x v="6"/>
    <x v="27"/>
    <x v="0"/>
    <m/>
    <m/>
    <m/>
  </r>
  <r>
    <s v="4197"/>
    <s v="Municipality of Lares"/>
    <s v="MB"/>
    <s v="DO"/>
    <x v="7"/>
    <x v="27"/>
    <x v="0"/>
    <m/>
    <n v="68323"/>
    <m/>
  </r>
  <r>
    <s v="4198"/>
    <s v="Municipality of Dorado"/>
    <s v="DR"/>
    <s v="DO"/>
    <x v="0"/>
    <x v="27"/>
    <x v="0"/>
    <m/>
    <m/>
    <m/>
  </r>
  <r>
    <s v="4198"/>
    <s v="Municipality of Dorado"/>
    <s v="DR"/>
    <s v="DO"/>
    <x v="1"/>
    <x v="27"/>
    <x v="0"/>
    <m/>
    <m/>
    <m/>
  </r>
  <r>
    <s v="4198"/>
    <s v="Municipality of Dorado"/>
    <s v="DR"/>
    <s v="DO"/>
    <x v="2"/>
    <x v="27"/>
    <x v="0"/>
    <m/>
    <m/>
    <m/>
  </r>
  <r>
    <s v="4198"/>
    <s v="Municipality of Dorado"/>
    <s v="DR"/>
    <s v="DO"/>
    <x v="3"/>
    <x v="27"/>
    <x v="0"/>
    <m/>
    <m/>
    <m/>
  </r>
  <r>
    <s v="4198"/>
    <s v="Municipality of Dorado"/>
    <s v="DR"/>
    <s v="DO"/>
    <x v="4"/>
    <x v="27"/>
    <x v="0"/>
    <m/>
    <m/>
    <m/>
  </r>
  <r>
    <s v="4198"/>
    <s v="Municipality of Dorado"/>
    <s v="DR"/>
    <s v="DO"/>
    <x v="5"/>
    <x v="27"/>
    <x v="0"/>
    <m/>
    <m/>
    <m/>
  </r>
  <r>
    <s v="4198"/>
    <s v="Municipality of Dorado"/>
    <s v="DR"/>
    <s v="DO"/>
    <x v="6"/>
    <x v="27"/>
    <x v="0"/>
    <m/>
    <m/>
    <m/>
  </r>
  <r>
    <s v="4198"/>
    <s v="Municipality of Dorado"/>
    <s v="DR"/>
    <s v="DO"/>
    <x v="7"/>
    <x v="27"/>
    <x v="0"/>
    <m/>
    <n v="4344"/>
    <m/>
  </r>
  <r>
    <s v="4198"/>
    <s v="Municipality of Dorado"/>
    <s v="MB"/>
    <s v="DO"/>
    <x v="0"/>
    <x v="27"/>
    <x v="0"/>
    <m/>
    <m/>
    <m/>
  </r>
  <r>
    <s v="4198"/>
    <s v="Municipality of Dorado"/>
    <s v="MB"/>
    <s v="DO"/>
    <x v="1"/>
    <x v="27"/>
    <x v="0"/>
    <m/>
    <m/>
    <m/>
  </r>
  <r>
    <s v="4198"/>
    <s v="Municipality of Dorado"/>
    <s v="MB"/>
    <s v="DO"/>
    <x v="2"/>
    <x v="27"/>
    <x v="0"/>
    <m/>
    <m/>
    <m/>
  </r>
  <r>
    <s v="4198"/>
    <s v="Municipality of Dorado"/>
    <s v="MB"/>
    <s v="DO"/>
    <x v="3"/>
    <x v="27"/>
    <x v="0"/>
    <m/>
    <m/>
    <m/>
  </r>
  <r>
    <s v="4198"/>
    <s v="Municipality of Dorado"/>
    <s v="MB"/>
    <s v="DO"/>
    <x v="4"/>
    <x v="27"/>
    <x v="0"/>
    <m/>
    <m/>
    <m/>
  </r>
  <r>
    <s v="4198"/>
    <s v="Municipality of Dorado"/>
    <s v="MB"/>
    <s v="DO"/>
    <x v="5"/>
    <x v="27"/>
    <x v="0"/>
    <m/>
    <m/>
    <m/>
  </r>
  <r>
    <s v="4198"/>
    <s v="Municipality of Dorado"/>
    <s v="MB"/>
    <s v="DO"/>
    <x v="6"/>
    <x v="27"/>
    <x v="0"/>
    <m/>
    <m/>
    <m/>
  </r>
  <r>
    <s v="4198"/>
    <s v="Municipality of Dorado"/>
    <s v="MB"/>
    <s v="DO"/>
    <x v="7"/>
    <x v="27"/>
    <x v="0"/>
    <m/>
    <n v="32172"/>
    <m/>
  </r>
  <r>
    <s v="4199"/>
    <s v="Municipality of Vega Alta"/>
    <s v="MB"/>
    <s v="DO"/>
    <x v="0"/>
    <x v="27"/>
    <x v="0"/>
    <m/>
    <m/>
    <m/>
  </r>
  <r>
    <s v="4199"/>
    <s v="Municipality of Vega Alta"/>
    <s v="MB"/>
    <s v="DO"/>
    <x v="1"/>
    <x v="27"/>
    <x v="0"/>
    <m/>
    <m/>
    <m/>
  </r>
  <r>
    <s v="4199"/>
    <s v="Municipality of Vega Alta"/>
    <s v="MB"/>
    <s v="DO"/>
    <x v="2"/>
    <x v="27"/>
    <x v="0"/>
    <m/>
    <m/>
    <m/>
  </r>
  <r>
    <s v="4199"/>
    <s v="Municipality of Vega Alta"/>
    <s v="MB"/>
    <s v="DO"/>
    <x v="3"/>
    <x v="27"/>
    <x v="0"/>
    <m/>
    <m/>
    <m/>
  </r>
  <r>
    <s v="4199"/>
    <s v="Municipality of Vega Alta"/>
    <s v="MB"/>
    <s v="DO"/>
    <x v="4"/>
    <x v="27"/>
    <x v="0"/>
    <m/>
    <m/>
    <m/>
  </r>
  <r>
    <s v="4199"/>
    <s v="Municipality of Vega Alta"/>
    <s v="MB"/>
    <s v="DO"/>
    <x v="5"/>
    <x v="27"/>
    <x v="0"/>
    <m/>
    <m/>
    <m/>
  </r>
  <r>
    <s v="4199"/>
    <s v="Municipality of Vega Alta"/>
    <s v="MB"/>
    <s v="DO"/>
    <x v="6"/>
    <x v="27"/>
    <x v="0"/>
    <m/>
    <m/>
    <m/>
  </r>
  <r>
    <s v="4199"/>
    <s v="Municipality of Vega Alta"/>
    <s v="MB"/>
    <s v="DO"/>
    <x v="7"/>
    <x v="27"/>
    <x v="0"/>
    <m/>
    <m/>
    <m/>
  </r>
  <r>
    <s v="4200"/>
    <s v="Tampa Bay Area Regional Transportation Authority"/>
    <s v="VP"/>
    <s v="PT"/>
    <x v="0"/>
    <x v="24"/>
    <x v="0"/>
    <m/>
    <m/>
    <m/>
  </r>
  <r>
    <s v="4200"/>
    <s v="Tampa Bay Area Regional Transportation Authority"/>
    <s v="VP"/>
    <s v="PT"/>
    <x v="1"/>
    <x v="24"/>
    <x v="0"/>
    <m/>
    <m/>
    <m/>
  </r>
  <r>
    <s v="4200"/>
    <s v="Tampa Bay Area Regional Transportation Authority"/>
    <s v="VP"/>
    <s v="PT"/>
    <x v="2"/>
    <x v="24"/>
    <x v="0"/>
    <m/>
    <m/>
    <m/>
  </r>
  <r>
    <s v="4200"/>
    <s v="Tampa Bay Area Regional Transportation Authority"/>
    <s v="VP"/>
    <s v="PT"/>
    <x v="3"/>
    <x v="24"/>
    <x v="0"/>
    <m/>
    <m/>
    <m/>
  </r>
  <r>
    <s v="4200"/>
    <s v="Tampa Bay Area Regional Transportation Authority"/>
    <s v="VP"/>
    <s v="PT"/>
    <x v="4"/>
    <x v="24"/>
    <x v="0"/>
    <m/>
    <n v="881"/>
    <n v="33618"/>
  </r>
  <r>
    <s v="4200"/>
    <s v="Tampa Bay Area Regional Transportation Authority"/>
    <s v="VP"/>
    <s v="PT"/>
    <x v="5"/>
    <x v="24"/>
    <x v="0"/>
    <m/>
    <m/>
    <m/>
  </r>
  <r>
    <s v="4200"/>
    <s v="Tampa Bay Area Regional Transportation Authority"/>
    <s v="VP"/>
    <s v="PT"/>
    <x v="6"/>
    <x v="24"/>
    <x v="0"/>
    <m/>
    <m/>
    <m/>
  </r>
  <r>
    <s v="4200"/>
    <s v="Tampa Bay Area Regional Transportation Authority"/>
    <s v="VP"/>
    <s v="PT"/>
    <x v="7"/>
    <x v="24"/>
    <x v="0"/>
    <m/>
    <n v="225536"/>
    <n v="8606208"/>
  </r>
  <r>
    <s v="4201"/>
    <s v="Municipality of Guaynabo"/>
    <s v="DR"/>
    <s v="DO"/>
    <x v="0"/>
    <x v="27"/>
    <x v="0"/>
    <m/>
    <m/>
    <m/>
  </r>
  <r>
    <s v="4201"/>
    <s v="Municipality of Guaynabo"/>
    <s v="DR"/>
    <s v="DO"/>
    <x v="1"/>
    <x v="27"/>
    <x v="0"/>
    <m/>
    <m/>
    <m/>
  </r>
  <r>
    <s v="4201"/>
    <s v="Municipality of Guaynabo"/>
    <s v="DR"/>
    <s v="DO"/>
    <x v="2"/>
    <x v="27"/>
    <x v="0"/>
    <m/>
    <m/>
    <m/>
  </r>
  <r>
    <s v="4201"/>
    <s v="Municipality of Guaynabo"/>
    <s v="DR"/>
    <s v="DO"/>
    <x v="3"/>
    <x v="27"/>
    <x v="0"/>
    <m/>
    <m/>
    <m/>
  </r>
  <r>
    <s v="4201"/>
    <s v="Municipality of Guaynabo"/>
    <s v="DR"/>
    <s v="DO"/>
    <x v="4"/>
    <x v="27"/>
    <x v="0"/>
    <m/>
    <m/>
    <m/>
  </r>
  <r>
    <s v="4201"/>
    <s v="Municipality of Guaynabo"/>
    <s v="DR"/>
    <s v="DO"/>
    <x v="5"/>
    <x v="27"/>
    <x v="0"/>
    <m/>
    <m/>
    <m/>
  </r>
  <r>
    <s v="4201"/>
    <s v="Municipality of Guaynabo"/>
    <s v="DR"/>
    <s v="DO"/>
    <x v="6"/>
    <x v="27"/>
    <x v="0"/>
    <m/>
    <m/>
    <m/>
  </r>
  <r>
    <s v="4201"/>
    <s v="Municipality of Guaynabo"/>
    <s v="DR"/>
    <s v="DO"/>
    <x v="7"/>
    <x v="27"/>
    <x v="0"/>
    <m/>
    <m/>
    <m/>
  </r>
  <r>
    <s v="4201"/>
    <s v="Municipality of Guaynabo"/>
    <s v="MB"/>
    <s v="DO"/>
    <x v="0"/>
    <x v="27"/>
    <x v="0"/>
    <m/>
    <m/>
    <m/>
  </r>
  <r>
    <s v="4201"/>
    <s v="Municipality of Guaynabo"/>
    <s v="MB"/>
    <s v="DO"/>
    <x v="1"/>
    <x v="27"/>
    <x v="0"/>
    <m/>
    <m/>
    <m/>
  </r>
  <r>
    <s v="4201"/>
    <s v="Municipality of Guaynabo"/>
    <s v="MB"/>
    <s v="DO"/>
    <x v="2"/>
    <x v="27"/>
    <x v="0"/>
    <m/>
    <m/>
    <m/>
  </r>
  <r>
    <s v="4201"/>
    <s v="Municipality of Guaynabo"/>
    <s v="MB"/>
    <s v="DO"/>
    <x v="3"/>
    <x v="27"/>
    <x v="0"/>
    <m/>
    <m/>
    <m/>
  </r>
  <r>
    <s v="4201"/>
    <s v="Municipality of Guaynabo"/>
    <s v="MB"/>
    <s v="DO"/>
    <x v="4"/>
    <x v="27"/>
    <x v="0"/>
    <m/>
    <m/>
    <m/>
  </r>
  <r>
    <s v="4201"/>
    <s v="Municipality of Guaynabo"/>
    <s v="MB"/>
    <s v="DO"/>
    <x v="5"/>
    <x v="27"/>
    <x v="0"/>
    <m/>
    <m/>
    <m/>
  </r>
  <r>
    <s v="4201"/>
    <s v="Municipality of Guaynabo"/>
    <s v="MB"/>
    <s v="DO"/>
    <x v="6"/>
    <x v="27"/>
    <x v="0"/>
    <m/>
    <m/>
    <m/>
  </r>
  <r>
    <s v="4201"/>
    <s v="Municipality of Guaynabo"/>
    <s v="MB"/>
    <s v="DO"/>
    <x v="7"/>
    <x v="27"/>
    <x v="0"/>
    <m/>
    <m/>
    <m/>
  </r>
  <r>
    <s v="4203"/>
    <s v="Enterprise Rideshare"/>
    <s v="VP"/>
    <s v="DO"/>
    <x v="0"/>
    <x v="23"/>
    <x v="0"/>
    <m/>
    <m/>
    <m/>
  </r>
  <r>
    <s v="4203"/>
    <s v="Enterprise Rideshare"/>
    <s v="VP"/>
    <s v="DO"/>
    <x v="1"/>
    <x v="23"/>
    <x v="0"/>
    <m/>
    <m/>
    <m/>
  </r>
  <r>
    <s v="4203"/>
    <s v="Enterprise Rideshare"/>
    <s v="VP"/>
    <s v="DO"/>
    <x v="2"/>
    <x v="23"/>
    <x v="0"/>
    <m/>
    <m/>
    <m/>
  </r>
  <r>
    <s v="4203"/>
    <s v="Enterprise Rideshare"/>
    <s v="VP"/>
    <s v="DO"/>
    <x v="3"/>
    <x v="23"/>
    <x v="0"/>
    <m/>
    <m/>
    <m/>
  </r>
  <r>
    <s v="4203"/>
    <s v="Enterprise Rideshare"/>
    <s v="VP"/>
    <s v="DO"/>
    <x v="4"/>
    <x v="23"/>
    <x v="0"/>
    <m/>
    <m/>
    <m/>
  </r>
  <r>
    <s v="4203"/>
    <s v="Enterprise Rideshare"/>
    <s v="VP"/>
    <s v="DO"/>
    <x v="5"/>
    <x v="23"/>
    <x v="0"/>
    <m/>
    <m/>
    <m/>
  </r>
  <r>
    <s v="4203"/>
    <s v="Enterprise Rideshare"/>
    <s v="VP"/>
    <s v="DO"/>
    <x v="6"/>
    <x v="23"/>
    <x v="0"/>
    <m/>
    <m/>
    <m/>
  </r>
  <r>
    <s v="4203"/>
    <s v="Enterprise Rideshare"/>
    <s v="VP"/>
    <s v="DO"/>
    <x v="7"/>
    <x v="23"/>
    <x v="0"/>
    <m/>
    <m/>
    <m/>
  </r>
  <r>
    <s v="4205"/>
    <s v="Iredell County Area Transportation Services"/>
    <s v="DR"/>
    <s v="DO"/>
    <x v="0"/>
    <x v="20"/>
    <x v="0"/>
    <m/>
    <m/>
    <m/>
  </r>
  <r>
    <s v="4205"/>
    <s v="Iredell County Area Transportation Services"/>
    <s v="DR"/>
    <s v="DO"/>
    <x v="1"/>
    <x v="20"/>
    <x v="0"/>
    <m/>
    <m/>
    <m/>
  </r>
  <r>
    <s v="4205"/>
    <s v="Iredell County Area Transportation Services"/>
    <s v="DR"/>
    <s v="DO"/>
    <x v="2"/>
    <x v="20"/>
    <x v="0"/>
    <m/>
    <m/>
    <m/>
  </r>
  <r>
    <s v="4205"/>
    <s v="Iredell County Area Transportation Services"/>
    <s v="DR"/>
    <s v="DO"/>
    <x v="3"/>
    <x v="20"/>
    <x v="0"/>
    <m/>
    <m/>
    <m/>
  </r>
  <r>
    <s v="4205"/>
    <s v="Iredell County Area Transportation Services"/>
    <s v="DR"/>
    <s v="DO"/>
    <x v="4"/>
    <x v="20"/>
    <x v="0"/>
    <m/>
    <m/>
    <m/>
  </r>
  <r>
    <s v="4205"/>
    <s v="Iredell County Area Transportation Services"/>
    <s v="DR"/>
    <s v="DO"/>
    <x v="5"/>
    <x v="20"/>
    <x v="0"/>
    <m/>
    <m/>
    <m/>
  </r>
  <r>
    <s v="4205"/>
    <s v="Iredell County Area Transportation Services"/>
    <s v="DR"/>
    <s v="DO"/>
    <x v="6"/>
    <x v="20"/>
    <x v="0"/>
    <m/>
    <m/>
    <m/>
  </r>
  <r>
    <s v="4205"/>
    <s v="Iredell County Area Transportation Services"/>
    <s v="DR"/>
    <s v="DO"/>
    <x v="7"/>
    <x v="20"/>
    <x v="0"/>
    <m/>
    <n v="92306"/>
    <m/>
  </r>
  <r>
    <s v="4205"/>
    <s v="Iredell County Area Transportation Services"/>
    <s v="MB"/>
    <s v="DO"/>
    <x v="0"/>
    <x v="20"/>
    <x v="0"/>
    <m/>
    <m/>
    <m/>
  </r>
  <r>
    <s v="4205"/>
    <s v="Iredell County Area Transportation Services"/>
    <s v="MB"/>
    <s v="DO"/>
    <x v="1"/>
    <x v="20"/>
    <x v="0"/>
    <m/>
    <m/>
    <m/>
  </r>
  <r>
    <s v="4205"/>
    <s v="Iredell County Area Transportation Services"/>
    <s v="MB"/>
    <s v="DO"/>
    <x v="2"/>
    <x v="20"/>
    <x v="0"/>
    <m/>
    <m/>
    <m/>
  </r>
  <r>
    <s v="4205"/>
    <s v="Iredell County Area Transportation Services"/>
    <s v="MB"/>
    <s v="DO"/>
    <x v="3"/>
    <x v="20"/>
    <x v="0"/>
    <m/>
    <m/>
    <m/>
  </r>
  <r>
    <s v="4205"/>
    <s v="Iredell County Area Transportation Services"/>
    <s v="MB"/>
    <s v="DO"/>
    <x v="4"/>
    <x v="20"/>
    <x v="0"/>
    <m/>
    <m/>
    <m/>
  </r>
  <r>
    <s v="4205"/>
    <s v="Iredell County Area Transportation Services"/>
    <s v="MB"/>
    <s v="DO"/>
    <x v="5"/>
    <x v="20"/>
    <x v="0"/>
    <m/>
    <m/>
    <m/>
  </r>
  <r>
    <s v="4205"/>
    <s v="Iredell County Area Transportation Services"/>
    <s v="MB"/>
    <s v="DO"/>
    <x v="6"/>
    <x v="20"/>
    <x v="0"/>
    <m/>
    <m/>
    <m/>
  </r>
  <r>
    <s v="4205"/>
    <s v="Iredell County Area Transportation Services"/>
    <s v="MB"/>
    <s v="DO"/>
    <x v="7"/>
    <x v="20"/>
    <x v="0"/>
    <m/>
    <n v="7704"/>
    <m/>
  </r>
  <r>
    <s v="4208"/>
    <s v="City of Clemson/ Clemson Area Transit"/>
    <s v="MB"/>
    <s v="DO"/>
    <x v="0"/>
    <x v="26"/>
    <x v="0"/>
    <m/>
    <m/>
    <m/>
  </r>
  <r>
    <s v="4208"/>
    <s v="City of Clemson/ Clemson Area Transit"/>
    <s v="MB"/>
    <s v="DO"/>
    <x v="1"/>
    <x v="26"/>
    <x v="0"/>
    <m/>
    <m/>
    <m/>
  </r>
  <r>
    <s v="4208"/>
    <s v="City of Clemson/ Clemson Area Transit"/>
    <s v="MB"/>
    <s v="DO"/>
    <x v="2"/>
    <x v="26"/>
    <x v="0"/>
    <m/>
    <m/>
    <m/>
  </r>
  <r>
    <s v="4208"/>
    <s v="City of Clemson/ Clemson Area Transit"/>
    <s v="MB"/>
    <s v="DO"/>
    <x v="3"/>
    <x v="26"/>
    <x v="0"/>
    <m/>
    <m/>
    <m/>
  </r>
  <r>
    <s v="4208"/>
    <s v="City of Clemson/ Clemson Area Transit"/>
    <s v="MB"/>
    <s v="DO"/>
    <x v="4"/>
    <x v="26"/>
    <x v="0"/>
    <m/>
    <m/>
    <m/>
  </r>
  <r>
    <s v="4208"/>
    <s v="City of Clemson/ Clemson Area Transit"/>
    <s v="MB"/>
    <s v="DO"/>
    <x v="5"/>
    <x v="26"/>
    <x v="0"/>
    <m/>
    <m/>
    <m/>
  </r>
  <r>
    <s v="4208"/>
    <s v="City of Clemson/ Clemson Area Transit"/>
    <s v="MB"/>
    <s v="DO"/>
    <x v="6"/>
    <x v="26"/>
    <x v="0"/>
    <m/>
    <m/>
    <m/>
  </r>
  <r>
    <s v="4208"/>
    <s v="City of Clemson/ Clemson Area Transit"/>
    <s v="MB"/>
    <s v="DO"/>
    <x v="7"/>
    <x v="26"/>
    <x v="0"/>
    <m/>
    <n v="1504570"/>
    <m/>
  </r>
  <r>
    <s v="4209"/>
    <s v="Hoke County"/>
    <s v="DR"/>
    <s v="DO"/>
    <x v="0"/>
    <x v="20"/>
    <x v="0"/>
    <m/>
    <m/>
    <m/>
  </r>
  <r>
    <s v="4209"/>
    <s v="Hoke County"/>
    <s v="DR"/>
    <s v="DO"/>
    <x v="1"/>
    <x v="20"/>
    <x v="0"/>
    <m/>
    <m/>
    <m/>
  </r>
  <r>
    <s v="4209"/>
    <s v="Hoke County"/>
    <s v="DR"/>
    <s v="DO"/>
    <x v="2"/>
    <x v="20"/>
    <x v="0"/>
    <m/>
    <m/>
    <m/>
  </r>
  <r>
    <s v="4209"/>
    <s v="Hoke County"/>
    <s v="DR"/>
    <s v="DO"/>
    <x v="3"/>
    <x v="20"/>
    <x v="0"/>
    <m/>
    <m/>
    <m/>
  </r>
  <r>
    <s v="4209"/>
    <s v="Hoke County"/>
    <s v="DR"/>
    <s v="DO"/>
    <x v="4"/>
    <x v="20"/>
    <x v="0"/>
    <m/>
    <m/>
    <m/>
  </r>
  <r>
    <s v="4209"/>
    <s v="Hoke County"/>
    <s v="DR"/>
    <s v="DO"/>
    <x v="5"/>
    <x v="20"/>
    <x v="0"/>
    <m/>
    <m/>
    <m/>
  </r>
  <r>
    <s v="4209"/>
    <s v="Hoke County"/>
    <s v="DR"/>
    <s v="DO"/>
    <x v="6"/>
    <x v="20"/>
    <x v="0"/>
    <m/>
    <m/>
    <m/>
  </r>
  <r>
    <s v="4209"/>
    <s v="Hoke County"/>
    <s v="DR"/>
    <s v="DO"/>
    <x v="7"/>
    <x v="20"/>
    <x v="0"/>
    <m/>
    <n v="48100"/>
    <m/>
  </r>
  <r>
    <s v="4210"/>
    <s v="Craven County"/>
    <s v="DR"/>
    <s v="DO"/>
    <x v="0"/>
    <x v="20"/>
    <x v="0"/>
    <m/>
    <m/>
    <m/>
  </r>
  <r>
    <s v="4210"/>
    <s v="Craven County"/>
    <s v="DR"/>
    <s v="DO"/>
    <x v="1"/>
    <x v="20"/>
    <x v="0"/>
    <m/>
    <m/>
    <m/>
  </r>
  <r>
    <s v="4210"/>
    <s v="Craven County"/>
    <s v="DR"/>
    <s v="DO"/>
    <x v="2"/>
    <x v="20"/>
    <x v="0"/>
    <m/>
    <m/>
    <m/>
  </r>
  <r>
    <s v="4210"/>
    <s v="Craven County"/>
    <s v="DR"/>
    <s v="DO"/>
    <x v="3"/>
    <x v="20"/>
    <x v="0"/>
    <m/>
    <m/>
    <m/>
  </r>
  <r>
    <s v="4210"/>
    <s v="Craven County"/>
    <s v="DR"/>
    <s v="DO"/>
    <x v="4"/>
    <x v="20"/>
    <x v="0"/>
    <m/>
    <m/>
    <m/>
  </r>
  <r>
    <s v="4210"/>
    <s v="Craven County"/>
    <s v="DR"/>
    <s v="DO"/>
    <x v="5"/>
    <x v="20"/>
    <x v="0"/>
    <m/>
    <m/>
    <m/>
  </r>
  <r>
    <s v="4210"/>
    <s v="Craven County"/>
    <s v="DR"/>
    <s v="DO"/>
    <x v="6"/>
    <x v="20"/>
    <x v="0"/>
    <m/>
    <m/>
    <m/>
  </r>
  <r>
    <s v="4210"/>
    <s v="Craven County"/>
    <s v="DR"/>
    <s v="DO"/>
    <x v="7"/>
    <x v="20"/>
    <x v="0"/>
    <m/>
    <n v="60380"/>
    <m/>
  </r>
  <r>
    <s v="4213"/>
    <s v="Autauga County Commission"/>
    <s v="DR"/>
    <s v="DO"/>
    <x v="0"/>
    <x v="25"/>
    <x v="0"/>
    <m/>
    <m/>
    <m/>
  </r>
  <r>
    <s v="4213"/>
    <s v="Autauga County Commission"/>
    <s v="DR"/>
    <s v="DO"/>
    <x v="1"/>
    <x v="25"/>
    <x v="0"/>
    <m/>
    <m/>
    <m/>
  </r>
  <r>
    <s v="4213"/>
    <s v="Autauga County Commission"/>
    <s v="DR"/>
    <s v="DO"/>
    <x v="2"/>
    <x v="25"/>
    <x v="0"/>
    <m/>
    <m/>
    <m/>
  </r>
  <r>
    <s v="4213"/>
    <s v="Autauga County Commission"/>
    <s v="DR"/>
    <s v="DO"/>
    <x v="3"/>
    <x v="25"/>
    <x v="0"/>
    <m/>
    <m/>
    <m/>
  </r>
  <r>
    <s v="4213"/>
    <s v="Autauga County Commission"/>
    <s v="DR"/>
    <s v="DO"/>
    <x v="4"/>
    <x v="25"/>
    <x v="0"/>
    <m/>
    <m/>
    <m/>
  </r>
  <r>
    <s v="4213"/>
    <s v="Autauga County Commission"/>
    <s v="DR"/>
    <s v="DO"/>
    <x v="5"/>
    <x v="25"/>
    <x v="0"/>
    <m/>
    <m/>
    <m/>
  </r>
  <r>
    <s v="4213"/>
    <s v="Autauga County Commission"/>
    <s v="DR"/>
    <s v="DO"/>
    <x v="6"/>
    <x v="25"/>
    <x v="0"/>
    <m/>
    <m/>
    <m/>
  </r>
  <r>
    <s v="4213"/>
    <s v="Autauga County Commission"/>
    <s v="DR"/>
    <s v="DO"/>
    <x v="7"/>
    <x v="25"/>
    <x v="0"/>
    <m/>
    <n v="14700"/>
    <m/>
  </r>
  <r>
    <s v="4214"/>
    <s v="Cabarrus County Transportation Services"/>
    <s v="DR"/>
    <s v="DO"/>
    <x v="0"/>
    <x v="20"/>
    <x v="0"/>
    <m/>
    <m/>
    <m/>
  </r>
  <r>
    <s v="4214"/>
    <s v="Cabarrus County Transportation Services"/>
    <s v="DR"/>
    <s v="DO"/>
    <x v="1"/>
    <x v="20"/>
    <x v="0"/>
    <m/>
    <m/>
    <m/>
  </r>
  <r>
    <s v="4214"/>
    <s v="Cabarrus County Transportation Services"/>
    <s v="DR"/>
    <s v="DO"/>
    <x v="2"/>
    <x v="20"/>
    <x v="0"/>
    <m/>
    <m/>
    <m/>
  </r>
  <r>
    <s v="4214"/>
    <s v="Cabarrus County Transportation Services"/>
    <s v="DR"/>
    <s v="DO"/>
    <x v="3"/>
    <x v="20"/>
    <x v="0"/>
    <m/>
    <m/>
    <m/>
  </r>
  <r>
    <s v="4214"/>
    <s v="Cabarrus County Transportation Services"/>
    <s v="DR"/>
    <s v="DO"/>
    <x v="4"/>
    <x v="20"/>
    <x v="0"/>
    <m/>
    <m/>
    <m/>
  </r>
  <r>
    <s v="4214"/>
    <s v="Cabarrus County Transportation Services"/>
    <s v="DR"/>
    <s v="DO"/>
    <x v="5"/>
    <x v="20"/>
    <x v="0"/>
    <m/>
    <m/>
    <m/>
  </r>
  <r>
    <s v="4214"/>
    <s v="Cabarrus County Transportation Services"/>
    <s v="DR"/>
    <s v="DO"/>
    <x v="6"/>
    <x v="20"/>
    <x v="0"/>
    <m/>
    <m/>
    <m/>
  </r>
  <r>
    <s v="4214"/>
    <s v="Cabarrus County Transportation Services"/>
    <s v="DR"/>
    <s v="DO"/>
    <x v="7"/>
    <x v="20"/>
    <x v="0"/>
    <m/>
    <n v="152997"/>
    <m/>
  </r>
  <r>
    <s v="5001"/>
    <s v="City of Appleton - Valley Transit"/>
    <s v="DR"/>
    <s v="PT"/>
    <x v="0"/>
    <x v="29"/>
    <x v="0"/>
    <m/>
    <m/>
    <m/>
  </r>
  <r>
    <s v="5001"/>
    <s v="City of Appleton - Valley Transit"/>
    <s v="DR"/>
    <s v="PT"/>
    <x v="1"/>
    <x v="29"/>
    <x v="0"/>
    <m/>
    <m/>
    <m/>
  </r>
  <r>
    <s v="5001"/>
    <s v="City of Appleton - Valley Transit"/>
    <s v="DR"/>
    <s v="PT"/>
    <x v="2"/>
    <x v="29"/>
    <x v="0"/>
    <m/>
    <m/>
    <m/>
  </r>
  <r>
    <s v="5001"/>
    <s v="City of Appleton - Valley Transit"/>
    <s v="DR"/>
    <s v="PT"/>
    <x v="3"/>
    <x v="29"/>
    <x v="0"/>
    <m/>
    <m/>
    <m/>
  </r>
  <r>
    <s v="5001"/>
    <s v="City of Appleton - Valley Transit"/>
    <s v="DR"/>
    <s v="PT"/>
    <x v="4"/>
    <x v="29"/>
    <x v="0"/>
    <m/>
    <n v="531"/>
    <n v="3181"/>
  </r>
  <r>
    <s v="5001"/>
    <s v="City of Appleton - Valley Transit"/>
    <s v="DR"/>
    <s v="PT"/>
    <x v="5"/>
    <x v="29"/>
    <x v="0"/>
    <m/>
    <n v="102"/>
    <n v="611"/>
  </r>
  <r>
    <s v="5001"/>
    <s v="City of Appleton - Valley Transit"/>
    <s v="DR"/>
    <s v="PT"/>
    <x v="6"/>
    <x v="29"/>
    <x v="0"/>
    <m/>
    <n v="14"/>
    <n v="84"/>
  </r>
  <r>
    <s v="5001"/>
    <s v="City of Appleton - Valley Transit"/>
    <s v="DR"/>
    <s v="PT"/>
    <x v="7"/>
    <x v="29"/>
    <x v="0"/>
    <m/>
    <n v="143803"/>
    <n v="861380"/>
  </r>
  <r>
    <s v="5001"/>
    <s v="City of Appleton - Valley Transit"/>
    <s v="MB"/>
    <s v="DO"/>
    <x v="0"/>
    <x v="29"/>
    <x v="0"/>
    <m/>
    <m/>
    <m/>
  </r>
  <r>
    <s v="5001"/>
    <s v="City of Appleton - Valley Transit"/>
    <s v="MB"/>
    <s v="DO"/>
    <x v="1"/>
    <x v="29"/>
    <x v="0"/>
    <m/>
    <m/>
    <m/>
  </r>
  <r>
    <s v="5001"/>
    <s v="City of Appleton - Valley Transit"/>
    <s v="MB"/>
    <s v="DO"/>
    <x v="2"/>
    <x v="29"/>
    <x v="0"/>
    <m/>
    <m/>
    <m/>
  </r>
  <r>
    <s v="5001"/>
    <s v="City of Appleton - Valley Transit"/>
    <s v="MB"/>
    <s v="DO"/>
    <x v="3"/>
    <x v="29"/>
    <x v="0"/>
    <m/>
    <m/>
    <m/>
  </r>
  <r>
    <s v="5001"/>
    <s v="City of Appleton - Valley Transit"/>
    <s v="MB"/>
    <s v="DO"/>
    <x v="4"/>
    <x v="29"/>
    <x v="0"/>
    <m/>
    <n v="3771"/>
    <n v="15461"/>
  </r>
  <r>
    <s v="5001"/>
    <s v="City of Appleton - Valley Transit"/>
    <s v="MB"/>
    <s v="DO"/>
    <x v="5"/>
    <x v="29"/>
    <x v="0"/>
    <m/>
    <n v="2196"/>
    <n v="9004"/>
  </r>
  <r>
    <s v="5001"/>
    <s v="City of Appleton - Valley Transit"/>
    <s v="MB"/>
    <s v="DO"/>
    <x v="6"/>
    <x v="29"/>
    <x v="0"/>
    <m/>
    <m/>
    <m/>
  </r>
  <r>
    <s v="5001"/>
    <s v="City of Appleton - Valley Transit"/>
    <s v="MB"/>
    <s v="DO"/>
    <x v="7"/>
    <x v="29"/>
    <x v="0"/>
    <m/>
    <n v="1098437"/>
    <n v="4503592"/>
  </r>
  <r>
    <s v="5001"/>
    <s v="City of Appleton - Valley Transit"/>
    <s v="MB"/>
    <s v="PT"/>
    <x v="0"/>
    <x v="29"/>
    <x v="0"/>
    <m/>
    <m/>
    <m/>
  </r>
  <r>
    <s v="5001"/>
    <s v="City of Appleton - Valley Transit"/>
    <s v="MB"/>
    <s v="PT"/>
    <x v="1"/>
    <x v="29"/>
    <x v="0"/>
    <m/>
    <m/>
    <m/>
  </r>
  <r>
    <s v="5001"/>
    <s v="City of Appleton - Valley Transit"/>
    <s v="MB"/>
    <s v="PT"/>
    <x v="2"/>
    <x v="29"/>
    <x v="0"/>
    <m/>
    <m/>
    <m/>
  </r>
  <r>
    <s v="5001"/>
    <s v="City of Appleton - Valley Transit"/>
    <s v="MB"/>
    <s v="PT"/>
    <x v="3"/>
    <x v="29"/>
    <x v="0"/>
    <m/>
    <m/>
    <m/>
  </r>
  <r>
    <s v="5001"/>
    <s v="City of Appleton - Valley Transit"/>
    <s v="MB"/>
    <s v="PT"/>
    <x v="4"/>
    <x v="29"/>
    <x v="0"/>
    <m/>
    <n v="123"/>
    <n v="1494"/>
  </r>
  <r>
    <s v="5001"/>
    <s v="City of Appleton - Valley Transit"/>
    <s v="MB"/>
    <s v="PT"/>
    <x v="5"/>
    <x v="29"/>
    <x v="0"/>
    <m/>
    <n v="231"/>
    <n v="462"/>
  </r>
  <r>
    <s v="5001"/>
    <s v="City of Appleton - Valley Transit"/>
    <s v="MB"/>
    <s v="PT"/>
    <x v="6"/>
    <x v="29"/>
    <x v="0"/>
    <m/>
    <m/>
    <m/>
  </r>
  <r>
    <s v="5001"/>
    <s v="City of Appleton - Valley Transit"/>
    <s v="MB"/>
    <s v="PT"/>
    <x v="7"/>
    <x v="29"/>
    <x v="0"/>
    <m/>
    <n v="35162"/>
    <n v="408222"/>
  </r>
  <r>
    <s v="5002"/>
    <s v="Green Bay Metro"/>
    <s v="DR"/>
    <s v="PT"/>
    <x v="0"/>
    <x v="29"/>
    <x v="0"/>
    <m/>
    <m/>
    <m/>
  </r>
  <r>
    <s v="5002"/>
    <s v="Green Bay Metro"/>
    <s v="DR"/>
    <s v="PT"/>
    <x v="1"/>
    <x v="29"/>
    <x v="0"/>
    <m/>
    <m/>
    <m/>
  </r>
  <r>
    <s v="5002"/>
    <s v="Green Bay Metro"/>
    <s v="DR"/>
    <s v="PT"/>
    <x v="2"/>
    <x v="29"/>
    <x v="0"/>
    <m/>
    <m/>
    <m/>
  </r>
  <r>
    <s v="5002"/>
    <s v="Green Bay Metro"/>
    <s v="DR"/>
    <s v="PT"/>
    <x v="3"/>
    <x v="29"/>
    <x v="0"/>
    <m/>
    <m/>
    <m/>
  </r>
  <r>
    <s v="5002"/>
    <s v="Green Bay Metro"/>
    <s v="DR"/>
    <s v="PT"/>
    <x v="4"/>
    <x v="29"/>
    <x v="0"/>
    <m/>
    <n v="222"/>
    <n v="1396"/>
  </r>
  <r>
    <s v="5002"/>
    <s v="Green Bay Metro"/>
    <s v="DR"/>
    <s v="PT"/>
    <x v="5"/>
    <x v="29"/>
    <x v="0"/>
    <m/>
    <n v="49"/>
    <n v="264"/>
  </r>
  <r>
    <s v="5002"/>
    <s v="Green Bay Metro"/>
    <s v="DR"/>
    <s v="PT"/>
    <x v="6"/>
    <x v="29"/>
    <x v="0"/>
    <m/>
    <n v="2"/>
    <n v="10"/>
  </r>
  <r>
    <s v="5002"/>
    <s v="Green Bay Metro"/>
    <s v="DR"/>
    <s v="PT"/>
    <x v="7"/>
    <x v="29"/>
    <x v="0"/>
    <m/>
    <n v="60577"/>
    <n v="378274"/>
  </r>
  <r>
    <s v="5002"/>
    <s v="Green Bay Metro"/>
    <s v="MB"/>
    <s v="DO"/>
    <x v="0"/>
    <x v="29"/>
    <x v="0"/>
    <m/>
    <m/>
    <m/>
  </r>
  <r>
    <s v="5002"/>
    <s v="Green Bay Metro"/>
    <s v="MB"/>
    <s v="DO"/>
    <x v="1"/>
    <x v="29"/>
    <x v="0"/>
    <m/>
    <m/>
    <m/>
  </r>
  <r>
    <s v="5002"/>
    <s v="Green Bay Metro"/>
    <s v="MB"/>
    <s v="DO"/>
    <x v="2"/>
    <x v="29"/>
    <x v="0"/>
    <m/>
    <m/>
    <m/>
  </r>
  <r>
    <s v="5002"/>
    <s v="Green Bay Metro"/>
    <s v="MB"/>
    <s v="DO"/>
    <x v="3"/>
    <x v="29"/>
    <x v="0"/>
    <m/>
    <m/>
    <m/>
  </r>
  <r>
    <s v="5002"/>
    <s v="Green Bay Metro"/>
    <s v="MB"/>
    <s v="DO"/>
    <x v="4"/>
    <x v="29"/>
    <x v="0"/>
    <m/>
    <n v="5248"/>
    <n v="19155"/>
  </r>
  <r>
    <s v="5002"/>
    <s v="Green Bay Metro"/>
    <s v="MB"/>
    <s v="DO"/>
    <x v="5"/>
    <x v="29"/>
    <x v="0"/>
    <m/>
    <n v="3060"/>
    <n v="9853"/>
  </r>
  <r>
    <s v="5002"/>
    <s v="Green Bay Metro"/>
    <s v="MB"/>
    <s v="DO"/>
    <x v="6"/>
    <x v="29"/>
    <x v="0"/>
    <m/>
    <n v="2359"/>
    <n v="0"/>
  </r>
  <r>
    <s v="5002"/>
    <s v="Green Bay Metro"/>
    <s v="MB"/>
    <s v="DO"/>
    <x v="7"/>
    <x v="29"/>
    <x v="0"/>
    <m/>
    <n v="1523839"/>
    <n v="5416036"/>
  </r>
  <r>
    <s v="5003"/>
    <s v="Kenosha Transit"/>
    <s v="DR"/>
    <s v="PT"/>
    <x v="0"/>
    <x v="29"/>
    <x v="0"/>
    <m/>
    <m/>
    <m/>
  </r>
  <r>
    <s v="5003"/>
    <s v="Kenosha Transit"/>
    <s v="DR"/>
    <s v="PT"/>
    <x v="1"/>
    <x v="29"/>
    <x v="0"/>
    <m/>
    <m/>
    <m/>
  </r>
  <r>
    <s v="5003"/>
    <s v="Kenosha Transit"/>
    <s v="DR"/>
    <s v="PT"/>
    <x v="2"/>
    <x v="29"/>
    <x v="0"/>
    <m/>
    <m/>
    <m/>
  </r>
  <r>
    <s v="5003"/>
    <s v="Kenosha Transit"/>
    <s v="DR"/>
    <s v="PT"/>
    <x v="3"/>
    <x v="29"/>
    <x v="0"/>
    <m/>
    <m/>
    <m/>
  </r>
  <r>
    <s v="5003"/>
    <s v="Kenosha Transit"/>
    <s v="DR"/>
    <s v="PT"/>
    <x v="4"/>
    <x v="29"/>
    <x v="0"/>
    <m/>
    <n v="88"/>
    <n v="426"/>
  </r>
  <r>
    <s v="5003"/>
    <s v="Kenosha Transit"/>
    <s v="DR"/>
    <s v="PT"/>
    <x v="5"/>
    <x v="29"/>
    <x v="0"/>
    <m/>
    <n v="23"/>
    <n v="126"/>
  </r>
  <r>
    <s v="5003"/>
    <s v="Kenosha Transit"/>
    <s v="DR"/>
    <s v="PT"/>
    <x v="6"/>
    <x v="29"/>
    <x v="0"/>
    <m/>
    <n v="0"/>
    <n v="0"/>
  </r>
  <r>
    <s v="5003"/>
    <s v="Kenosha Transit"/>
    <s v="DR"/>
    <s v="PT"/>
    <x v="7"/>
    <x v="29"/>
    <x v="0"/>
    <m/>
    <n v="23069"/>
    <n v="115094"/>
  </r>
  <r>
    <s v="5003"/>
    <s v="Kenosha Transit"/>
    <s v="MB"/>
    <s v="DO"/>
    <x v="0"/>
    <x v="29"/>
    <x v="0"/>
    <m/>
    <m/>
    <m/>
  </r>
  <r>
    <s v="5003"/>
    <s v="Kenosha Transit"/>
    <s v="MB"/>
    <s v="DO"/>
    <x v="1"/>
    <x v="29"/>
    <x v="0"/>
    <m/>
    <m/>
    <m/>
  </r>
  <r>
    <s v="5003"/>
    <s v="Kenosha Transit"/>
    <s v="MB"/>
    <s v="DO"/>
    <x v="2"/>
    <x v="29"/>
    <x v="0"/>
    <m/>
    <m/>
    <m/>
  </r>
  <r>
    <s v="5003"/>
    <s v="Kenosha Transit"/>
    <s v="MB"/>
    <s v="DO"/>
    <x v="3"/>
    <x v="29"/>
    <x v="0"/>
    <m/>
    <m/>
    <m/>
  </r>
  <r>
    <s v="5003"/>
    <s v="Kenosha Transit"/>
    <s v="MB"/>
    <s v="DO"/>
    <x v="4"/>
    <x v="29"/>
    <x v="0"/>
    <m/>
    <n v="5609"/>
    <n v="16809"/>
  </r>
  <r>
    <s v="5003"/>
    <s v="Kenosha Transit"/>
    <s v="MB"/>
    <s v="DO"/>
    <x v="5"/>
    <x v="29"/>
    <x v="0"/>
    <m/>
    <n v="1236"/>
    <n v="5804"/>
  </r>
  <r>
    <s v="5003"/>
    <s v="Kenosha Transit"/>
    <s v="MB"/>
    <s v="DO"/>
    <x v="6"/>
    <x v="29"/>
    <x v="0"/>
    <m/>
    <n v="0"/>
    <n v="0"/>
  </r>
  <r>
    <s v="5003"/>
    <s v="Kenosha Transit"/>
    <s v="MB"/>
    <s v="DO"/>
    <x v="7"/>
    <x v="29"/>
    <x v="0"/>
    <m/>
    <n v="1487238"/>
    <n v="4565302"/>
  </r>
  <r>
    <s v="5003"/>
    <s v="Kenosha Transit"/>
    <s v="SR"/>
    <s v="DO"/>
    <x v="0"/>
    <x v="29"/>
    <x v="0"/>
    <m/>
    <m/>
    <m/>
  </r>
  <r>
    <s v="5003"/>
    <s v="Kenosha Transit"/>
    <s v="SR"/>
    <s v="DO"/>
    <x v="1"/>
    <x v="29"/>
    <x v="0"/>
    <m/>
    <m/>
    <m/>
  </r>
  <r>
    <s v="5003"/>
    <s v="Kenosha Transit"/>
    <s v="SR"/>
    <s v="DO"/>
    <x v="2"/>
    <x v="29"/>
    <x v="0"/>
    <m/>
    <m/>
    <m/>
  </r>
  <r>
    <s v="5003"/>
    <s v="Kenosha Transit"/>
    <s v="SR"/>
    <s v="DO"/>
    <x v="3"/>
    <x v="29"/>
    <x v="0"/>
    <m/>
    <m/>
    <m/>
  </r>
  <r>
    <s v="5003"/>
    <s v="Kenosha Transit"/>
    <s v="SR"/>
    <s v="DO"/>
    <x v="4"/>
    <x v="29"/>
    <x v="190"/>
    <n v="7"/>
    <n v="101"/>
    <n v="101"/>
  </r>
  <r>
    <s v="5003"/>
    <s v="Kenosha Transit"/>
    <s v="SR"/>
    <s v="DO"/>
    <x v="5"/>
    <x v="29"/>
    <x v="190"/>
    <n v="7"/>
    <n v="242"/>
    <n v="328"/>
  </r>
  <r>
    <s v="5003"/>
    <s v="Kenosha Transit"/>
    <s v="SR"/>
    <s v="DO"/>
    <x v="6"/>
    <x v="29"/>
    <x v="190"/>
    <n v="7"/>
    <n v="121"/>
    <n v="139"/>
  </r>
  <r>
    <s v="5003"/>
    <s v="Kenosha Transit"/>
    <s v="SR"/>
    <s v="DO"/>
    <x v="7"/>
    <x v="29"/>
    <x v="191"/>
    <n v="2427"/>
    <n v="40128"/>
    <n v="45737"/>
  </r>
  <r>
    <s v="5004"/>
    <s v="LaCrosse Municipal Transit Utility"/>
    <s v="DR"/>
    <s v="PT"/>
    <x v="0"/>
    <x v="29"/>
    <x v="0"/>
    <m/>
    <m/>
    <m/>
  </r>
  <r>
    <s v="5004"/>
    <s v="LaCrosse Municipal Transit Utility"/>
    <s v="DR"/>
    <s v="PT"/>
    <x v="1"/>
    <x v="29"/>
    <x v="0"/>
    <m/>
    <m/>
    <m/>
  </r>
  <r>
    <s v="5004"/>
    <s v="LaCrosse Municipal Transit Utility"/>
    <s v="DR"/>
    <s v="PT"/>
    <x v="2"/>
    <x v="29"/>
    <x v="0"/>
    <m/>
    <m/>
    <m/>
  </r>
  <r>
    <s v="5004"/>
    <s v="LaCrosse Municipal Transit Utility"/>
    <s v="DR"/>
    <s v="PT"/>
    <x v="3"/>
    <x v="29"/>
    <x v="0"/>
    <m/>
    <m/>
    <m/>
  </r>
  <r>
    <s v="5004"/>
    <s v="LaCrosse Municipal Transit Utility"/>
    <s v="DR"/>
    <s v="PT"/>
    <x v="4"/>
    <x v="29"/>
    <x v="0"/>
    <m/>
    <n v="266"/>
    <n v="1859"/>
  </r>
  <r>
    <s v="5004"/>
    <s v="LaCrosse Municipal Transit Utility"/>
    <s v="DR"/>
    <s v="PT"/>
    <x v="5"/>
    <x v="29"/>
    <x v="0"/>
    <m/>
    <n v="35"/>
    <n v="252"/>
  </r>
  <r>
    <s v="5004"/>
    <s v="LaCrosse Municipal Transit Utility"/>
    <s v="DR"/>
    <s v="PT"/>
    <x v="6"/>
    <x v="29"/>
    <x v="0"/>
    <m/>
    <n v="21"/>
    <n v="158"/>
  </r>
  <r>
    <s v="5004"/>
    <s v="LaCrosse Municipal Transit Utility"/>
    <s v="DR"/>
    <s v="PT"/>
    <x v="7"/>
    <x v="29"/>
    <x v="0"/>
    <m/>
    <n v="70518"/>
    <n v="493881"/>
  </r>
  <r>
    <s v="5004"/>
    <s v="LaCrosse Municipal Transit Utility"/>
    <s v="MB"/>
    <s v="DO"/>
    <x v="0"/>
    <x v="29"/>
    <x v="0"/>
    <m/>
    <m/>
    <m/>
  </r>
  <r>
    <s v="5004"/>
    <s v="LaCrosse Municipal Transit Utility"/>
    <s v="MB"/>
    <s v="DO"/>
    <x v="1"/>
    <x v="29"/>
    <x v="0"/>
    <m/>
    <m/>
    <m/>
  </r>
  <r>
    <s v="5004"/>
    <s v="LaCrosse Municipal Transit Utility"/>
    <s v="MB"/>
    <s v="DO"/>
    <x v="2"/>
    <x v="29"/>
    <x v="0"/>
    <m/>
    <m/>
    <m/>
  </r>
  <r>
    <s v="5004"/>
    <s v="LaCrosse Municipal Transit Utility"/>
    <s v="MB"/>
    <s v="DO"/>
    <x v="3"/>
    <x v="29"/>
    <x v="0"/>
    <m/>
    <m/>
    <m/>
  </r>
  <r>
    <s v="5004"/>
    <s v="LaCrosse Municipal Transit Utility"/>
    <s v="MB"/>
    <s v="DO"/>
    <x v="4"/>
    <x v="29"/>
    <x v="0"/>
    <m/>
    <n v="3840"/>
    <n v="11778"/>
  </r>
  <r>
    <s v="5004"/>
    <s v="LaCrosse Municipal Transit Utility"/>
    <s v="MB"/>
    <s v="DO"/>
    <x v="5"/>
    <x v="29"/>
    <x v="0"/>
    <m/>
    <n v="2347"/>
    <n v="9824"/>
  </r>
  <r>
    <s v="5004"/>
    <s v="LaCrosse Municipal Transit Utility"/>
    <s v="MB"/>
    <s v="DO"/>
    <x v="6"/>
    <x v="29"/>
    <x v="0"/>
    <m/>
    <n v="1023"/>
    <n v="3378"/>
  </r>
  <r>
    <s v="5004"/>
    <s v="LaCrosse Municipal Transit Utility"/>
    <s v="MB"/>
    <s v="DO"/>
    <x v="7"/>
    <x v="29"/>
    <x v="0"/>
    <m/>
    <n v="1152781"/>
    <n v="3684845"/>
  </r>
  <r>
    <s v="5005"/>
    <s v="Metro Transit System"/>
    <s v="DR"/>
    <s v="DO"/>
    <x v="0"/>
    <x v="29"/>
    <x v="0"/>
    <m/>
    <m/>
    <m/>
  </r>
  <r>
    <s v="5005"/>
    <s v="Metro Transit System"/>
    <s v="DR"/>
    <s v="DO"/>
    <x v="1"/>
    <x v="29"/>
    <x v="0"/>
    <m/>
    <m/>
    <m/>
  </r>
  <r>
    <s v="5005"/>
    <s v="Metro Transit System"/>
    <s v="DR"/>
    <s v="DO"/>
    <x v="2"/>
    <x v="29"/>
    <x v="0"/>
    <m/>
    <m/>
    <m/>
  </r>
  <r>
    <s v="5005"/>
    <s v="Metro Transit System"/>
    <s v="DR"/>
    <s v="DO"/>
    <x v="3"/>
    <x v="29"/>
    <x v="0"/>
    <m/>
    <m/>
    <m/>
  </r>
  <r>
    <s v="5005"/>
    <s v="Metro Transit System"/>
    <s v="DR"/>
    <s v="DO"/>
    <x v="4"/>
    <x v="29"/>
    <x v="0"/>
    <m/>
    <n v="197"/>
    <n v="944"/>
  </r>
  <r>
    <s v="5005"/>
    <s v="Metro Transit System"/>
    <s v="DR"/>
    <s v="DO"/>
    <x v="5"/>
    <x v="29"/>
    <x v="0"/>
    <m/>
    <n v="1"/>
    <n v="5"/>
  </r>
  <r>
    <s v="5005"/>
    <s v="Metro Transit System"/>
    <s v="DR"/>
    <s v="DO"/>
    <x v="6"/>
    <x v="29"/>
    <x v="0"/>
    <m/>
    <n v="19"/>
    <n v="89"/>
  </r>
  <r>
    <s v="5005"/>
    <s v="Metro Transit System"/>
    <s v="DR"/>
    <s v="DO"/>
    <x v="7"/>
    <x v="29"/>
    <x v="0"/>
    <m/>
    <n v="49696"/>
    <n v="237901"/>
  </r>
  <r>
    <s v="5005"/>
    <s v="Metro Transit System"/>
    <s v="DR"/>
    <s v="PT"/>
    <x v="0"/>
    <x v="29"/>
    <x v="0"/>
    <m/>
    <m/>
    <m/>
  </r>
  <r>
    <s v="5005"/>
    <s v="Metro Transit System"/>
    <s v="DR"/>
    <s v="PT"/>
    <x v="1"/>
    <x v="29"/>
    <x v="0"/>
    <m/>
    <m/>
    <m/>
  </r>
  <r>
    <s v="5005"/>
    <s v="Metro Transit System"/>
    <s v="DR"/>
    <s v="PT"/>
    <x v="2"/>
    <x v="29"/>
    <x v="0"/>
    <m/>
    <m/>
    <m/>
  </r>
  <r>
    <s v="5005"/>
    <s v="Metro Transit System"/>
    <s v="DR"/>
    <s v="PT"/>
    <x v="3"/>
    <x v="29"/>
    <x v="0"/>
    <m/>
    <m/>
    <m/>
  </r>
  <r>
    <s v="5005"/>
    <s v="Metro Transit System"/>
    <s v="DR"/>
    <s v="PT"/>
    <x v="4"/>
    <x v="29"/>
    <x v="0"/>
    <m/>
    <n v="706"/>
    <n v="4126"/>
  </r>
  <r>
    <s v="5005"/>
    <s v="Metro Transit System"/>
    <s v="DR"/>
    <s v="PT"/>
    <x v="5"/>
    <x v="29"/>
    <x v="0"/>
    <m/>
    <n v="264"/>
    <n v="1541"/>
  </r>
  <r>
    <s v="5005"/>
    <s v="Metro Transit System"/>
    <s v="DR"/>
    <s v="PT"/>
    <x v="6"/>
    <x v="29"/>
    <x v="0"/>
    <m/>
    <n v="249"/>
    <n v="1453"/>
  </r>
  <r>
    <s v="5005"/>
    <s v="Metro Transit System"/>
    <s v="DR"/>
    <s v="PT"/>
    <x v="7"/>
    <x v="29"/>
    <x v="0"/>
    <m/>
    <n v="210249"/>
    <n v="1228665"/>
  </r>
  <r>
    <s v="5005"/>
    <s v="Metro Transit System"/>
    <s v="MB"/>
    <s v="DO"/>
    <x v="0"/>
    <x v="29"/>
    <x v="0"/>
    <m/>
    <m/>
    <m/>
  </r>
  <r>
    <s v="5005"/>
    <s v="Metro Transit System"/>
    <s v="MB"/>
    <s v="DO"/>
    <x v="1"/>
    <x v="29"/>
    <x v="0"/>
    <m/>
    <m/>
    <m/>
  </r>
  <r>
    <s v="5005"/>
    <s v="Metro Transit System"/>
    <s v="MB"/>
    <s v="DO"/>
    <x v="2"/>
    <x v="29"/>
    <x v="0"/>
    <m/>
    <m/>
    <m/>
  </r>
  <r>
    <s v="5005"/>
    <s v="Metro Transit System"/>
    <s v="MB"/>
    <s v="DO"/>
    <x v="3"/>
    <x v="29"/>
    <x v="0"/>
    <m/>
    <m/>
    <m/>
  </r>
  <r>
    <s v="5005"/>
    <s v="Metro Transit System"/>
    <s v="MB"/>
    <s v="DO"/>
    <x v="4"/>
    <x v="29"/>
    <x v="0"/>
    <m/>
    <n v="50270"/>
    <n v="180611"/>
  </r>
  <r>
    <s v="5005"/>
    <s v="Metro Transit System"/>
    <s v="MB"/>
    <s v="DO"/>
    <x v="5"/>
    <x v="29"/>
    <x v="0"/>
    <m/>
    <n v="17460"/>
    <n v="62729"/>
  </r>
  <r>
    <s v="5005"/>
    <s v="Metro Transit System"/>
    <s v="MB"/>
    <s v="DO"/>
    <x v="6"/>
    <x v="29"/>
    <x v="0"/>
    <m/>
    <n v="11810"/>
    <n v="42430"/>
  </r>
  <r>
    <s v="5005"/>
    <s v="Metro Transit System"/>
    <s v="MB"/>
    <s v="DO"/>
    <x v="7"/>
    <x v="29"/>
    <x v="0"/>
    <m/>
    <n v="14592214"/>
    <n v="52427194"/>
  </r>
  <r>
    <s v="5006"/>
    <s v="Belle Urban System - Racine"/>
    <s v="CB"/>
    <s v="PT"/>
    <x v="0"/>
    <x v="29"/>
    <x v="0"/>
    <m/>
    <m/>
    <m/>
  </r>
  <r>
    <s v="5006"/>
    <s v="Belle Urban System - Racine"/>
    <s v="CB"/>
    <s v="PT"/>
    <x v="1"/>
    <x v="29"/>
    <x v="0"/>
    <m/>
    <m/>
    <m/>
  </r>
  <r>
    <s v="5006"/>
    <s v="Belle Urban System - Racine"/>
    <s v="CB"/>
    <s v="PT"/>
    <x v="2"/>
    <x v="29"/>
    <x v="0"/>
    <m/>
    <m/>
    <m/>
  </r>
  <r>
    <s v="5006"/>
    <s v="Belle Urban System - Racine"/>
    <s v="CB"/>
    <s v="PT"/>
    <x v="3"/>
    <x v="29"/>
    <x v="0"/>
    <m/>
    <m/>
    <m/>
  </r>
  <r>
    <s v="5006"/>
    <s v="Belle Urban System - Racine"/>
    <s v="CB"/>
    <s v="PT"/>
    <x v="4"/>
    <x v="29"/>
    <x v="0"/>
    <m/>
    <n v="247"/>
    <n v="6970"/>
  </r>
  <r>
    <s v="5006"/>
    <s v="Belle Urban System - Racine"/>
    <s v="CB"/>
    <s v="PT"/>
    <x v="5"/>
    <x v="29"/>
    <x v="0"/>
    <m/>
    <n v="216"/>
    <n v="5832"/>
  </r>
  <r>
    <s v="5006"/>
    <s v="Belle Urban System - Racine"/>
    <s v="CB"/>
    <s v="PT"/>
    <x v="6"/>
    <x v="29"/>
    <x v="0"/>
    <m/>
    <n v="186"/>
    <n v="5022"/>
  </r>
  <r>
    <s v="5006"/>
    <s v="Belle Urban System - Racine"/>
    <s v="CB"/>
    <s v="PT"/>
    <x v="7"/>
    <x v="29"/>
    <x v="0"/>
    <m/>
    <n v="85100"/>
    <n v="2381120"/>
  </r>
  <r>
    <s v="5006"/>
    <s v="Belle Urban System - Racine"/>
    <s v="DR"/>
    <s v="DO"/>
    <x v="0"/>
    <x v="29"/>
    <x v="0"/>
    <m/>
    <m/>
    <m/>
  </r>
  <r>
    <s v="5006"/>
    <s v="Belle Urban System - Racine"/>
    <s v="DR"/>
    <s v="DO"/>
    <x v="1"/>
    <x v="29"/>
    <x v="0"/>
    <m/>
    <m/>
    <m/>
  </r>
  <r>
    <s v="5006"/>
    <s v="Belle Urban System - Racine"/>
    <s v="DR"/>
    <s v="DO"/>
    <x v="2"/>
    <x v="29"/>
    <x v="0"/>
    <m/>
    <m/>
    <m/>
  </r>
  <r>
    <s v="5006"/>
    <s v="Belle Urban System - Racine"/>
    <s v="DR"/>
    <s v="DO"/>
    <x v="3"/>
    <x v="29"/>
    <x v="0"/>
    <m/>
    <m/>
    <m/>
  </r>
  <r>
    <s v="5006"/>
    <s v="Belle Urban System - Racine"/>
    <s v="DR"/>
    <s v="DO"/>
    <x v="4"/>
    <x v="29"/>
    <x v="0"/>
    <m/>
    <n v="156"/>
    <n v="572"/>
  </r>
  <r>
    <s v="5006"/>
    <s v="Belle Urban System - Racine"/>
    <s v="DR"/>
    <s v="DO"/>
    <x v="5"/>
    <x v="29"/>
    <x v="0"/>
    <m/>
    <n v="44"/>
    <n v="155"/>
  </r>
  <r>
    <s v="5006"/>
    <s v="Belle Urban System - Racine"/>
    <s v="DR"/>
    <s v="DO"/>
    <x v="6"/>
    <x v="29"/>
    <x v="0"/>
    <m/>
    <n v="15"/>
    <n v="77"/>
  </r>
  <r>
    <s v="5006"/>
    <s v="Belle Urban System - Racine"/>
    <s v="DR"/>
    <s v="DO"/>
    <x v="7"/>
    <x v="29"/>
    <x v="0"/>
    <m/>
    <n v="43092"/>
    <n v="157271"/>
  </r>
  <r>
    <s v="5006"/>
    <s v="Belle Urban System - Racine"/>
    <s v="MB"/>
    <s v="DO"/>
    <x v="0"/>
    <x v="29"/>
    <x v="0"/>
    <m/>
    <m/>
    <m/>
  </r>
  <r>
    <s v="5006"/>
    <s v="Belle Urban System - Racine"/>
    <s v="MB"/>
    <s v="DO"/>
    <x v="1"/>
    <x v="29"/>
    <x v="0"/>
    <m/>
    <m/>
    <m/>
  </r>
  <r>
    <s v="5006"/>
    <s v="Belle Urban System - Racine"/>
    <s v="MB"/>
    <s v="DO"/>
    <x v="2"/>
    <x v="29"/>
    <x v="0"/>
    <m/>
    <m/>
    <m/>
  </r>
  <r>
    <s v="5006"/>
    <s v="Belle Urban System - Racine"/>
    <s v="MB"/>
    <s v="DO"/>
    <x v="3"/>
    <x v="29"/>
    <x v="0"/>
    <m/>
    <m/>
    <m/>
  </r>
  <r>
    <s v="5006"/>
    <s v="Belle Urban System - Racine"/>
    <s v="MB"/>
    <s v="DO"/>
    <x v="4"/>
    <x v="29"/>
    <x v="0"/>
    <m/>
    <n v="4609"/>
    <n v="16132"/>
  </r>
  <r>
    <s v="5006"/>
    <s v="Belle Urban System - Racine"/>
    <s v="MB"/>
    <s v="DO"/>
    <x v="5"/>
    <x v="29"/>
    <x v="0"/>
    <m/>
    <n v="1920"/>
    <n v="6624"/>
  </r>
  <r>
    <s v="5006"/>
    <s v="Belle Urban System - Racine"/>
    <s v="MB"/>
    <s v="DO"/>
    <x v="6"/>
    <x v="29"/>
    <x v="0"/>
    <m/>
    <n v="1004"/>
    <n v="3514"/>
  </r>
  <r>
    <s v="5006"/>
    <s v="Belle Urban System - Racine"/>
    <s v="MB"/>
    <s v="DO"/>
    <x v="7"/>
    <x v="29"/>
    <x v="0"/>
    <m/>
    <n v="1331989"/>
    <n v="4661962"/>
  </r>
  <r>
    <s v="5008"/>
    <s v="Milwaukee County Transit System"/>
    <s v="DR"/>
    <s v="PT"/>
    <x v="0"/>
    <x v="29"/>
    <x v="0"/>
    <m/>
    <m/>
    <m/>
  </r>
  <r>
    <s v="5008"/>
    <s v="Milwaukee County Transit System"/>
    <s v="DR"/>
    <s v="PT"/>
    <x v="1"/>
    <x v="29"/>
    <x v="0"/>
    <m/>
    <m/>
    <m/>
  </r>
  <r>
    <s v="5008"/>
    <s v="Milwaukee County Transit System"/>
    <s v="DR"/>
    <s v="PT"/>
    <x v="2"/>
    <x v="29"/>
    <x v="0"/>
    <m/>
    <m/>
    <m/>
  </r>
  <r>
    <s v="5008"/>
    <s v="Milwaukee County Transit System"/>
    <s v="DR"/>
    <s v="PT"/>
    <x v="3"/>
    <x v="29"/>
    <x v="0"/>
    <m/>
    <m/>
    <m/>
  </r>
  <r>
    <s v="5008"/>
    <s v="Milwaukee County Transit System"/>
    <s v="DR"/>
    <s v="PT"/>
    <x v="4"/>
    <x v="29"/>
    <x v="0"/>
    <m/>
    <n v="1684"/>
    <n v="11138"/>
  </r>
  <r>
    <s v="5008"/>
    <s v="Milwaukee County Transit System"/>
    <s v="DR"/>
    <s v="PT"/>
    <x v="5"/>
    <x v="29"/>
    <x v="0"/>
    <m/>
    <n v="569"/>
    <n v="3516"/>
  </r>
  <r>
    <s v="5008"/>
    <s v="Milwaukee County Transit System"/>
    <s v="DR"/>
    <s v="PT"/>
    <x v="6"/>
    <x v="29"/>
    <x v="0"/>
    <m/>
    <n v="584"/>
    <n v="3812"/>
  </r>
  <r>
    <s v="5008"/>
    <s v="Milwaukee County Transit System"/>
    <s v="DR"/>
    <s v="PT"/>
    <x v="7"/>
    <x v="29"/>
    <x v="0"/>
    <m/>
    <n v="500157"/>
    <n v="3291944"/>
  </r>
  <r>
    <s v="5008"/>
    <s v="Milwaukee County Transit System"/>
    <s v="MB"/>
    <s v="DO"/>
    <x v="0"/>
    <x v="29"/>
    <x v="0"/>
    <m/>
    <m/>
    <m/>
  </r>
  <r>
    <s v="5008"/>
    <s v="Milwaukee County Transit System"/>
    <s v="MB"/>
    <s v="DO"/>
    <x v="1"/>
    <x v="29"/>
    <x v="0"/>
    <m/>
    <m/>
    <m/>
  </r>
  <r>
    <s v="5008"/>
    <s v="Milwaukee County Transit System"/>
    <s v="MB"/>
    <s v="DO"/>
    <x v="2"/>
    <x v="29"/>
    <x v="0"/>
    <m/>
    <m/>
    <m/>
  </r>
  <r>
    <s v="5008"/>
    <s v="Milwaukee County Transit System"/>
    <s v="MB"/>
    <s v="DO"/>
    <x v="3"/>
    <x v="29"/>
    <x v="0"/>
    <m/>
    <m/>
    <m/>
  </r>
  <r>
    <s v="5008"/>
    <s v="Milwaukee County Transit System"/>
    <s v="MB"/>
    <s v="DO"/>
    <x v="4"/>
    <x v="29"/>
    <x v="0"/>
    <m/>
    <n v="146505"/>
    <n v="432368"/>
  </r>
  <r>
    <s v="5008"/>
    <s v="Milwaukee County Transit System"/>
    <s v="MB"/>
    <s v="DO"/>
    <x v="5"/>
    <x v="29"/>
    <x v="0"/>
    <m/>
    <n v="84342"/>
    <n v="190325"/>
  </r>
  <r>
    <s v="5008"/>
    <s v="Milwaukee County Transit System"/>
    <s v="MB"/>
    <s v="DO"/>
    <x v="6"/>
    <x v="29"/>
    <x v="0"/>
    <m/>
    <n v="57348"/>
    <n v="153268"/>
  </r>
  <r>
    <s v="5008"/>
    <s v="Milwaukee County Transit System"/>
    <s v="MB"/>
    <s v="DO"/>
    <x v="7"/>
    <x v="29"/>
    <x v="0"/>
    <m/>
    <n v="45217284"/>
    <n v="129472598"/>
  </r>
  <r>
    <s v="5009"/>
    <s v="GO Transit"/>
    <s v="DT"/>
    <s v="PT"/>
    <x v="0"/>
    <x v="29"/>
    <x v="0"/>
    <m/>
    <m/>
    <m/>
  </r>
  <r>
    <s v="5009"/>
    <s v="GO Transit"/>
    <s v="DT"/>
    <s v="PT"/>
    <x v="1"/>
    <x v="29"/>
    <x v="0"/>
    <m/>
    <m/>
    <m/>
  </r>
  <r>
    <s v="5009"/>
    <s v="GO Transit"/>
    <s v="DT"/>
    <s v="PT"/>
    <x v="2"/>
    <x v="29"/>
    <x v="0"/>
    <m/>
    <m/>
    <m/>
  </r>
  <r>
    <s v="5009"/>
    <s v="GO Transit"/>
    <s v="DT"/>
    <s v="PT"/>
    <x v="3"/>
    <x v="29"/>
    <x v="0"/>
    <m/>
    <m/>
    <m/>
  </r>
  <r>
    <s v="5009"/>
    <s v="GO Transit"/>
    <s v="DT"/>
    <s v="PT"/>
    <x v="4"/>
    <x v="29"/>
    <x v="0"/>
    <m/>
    <m/>
    <m/>
  </r>
  <r>
    <s v="5009"/>
    <s v="GO Transit"/>
    <s v="DT"/>
    <s v="PT"/>
    <x v="5"/>
    <x v="29"/>
    <x v="0"/>
    <m/>
    <m/>
    <m/>
  </r>
  <r>
    <s v="5009"/>
    <s v="GO Transit"/>
    <s v="DT"/>
    <s v="PT"/>
    <x v="6"/>
    <x v="29"/>
    <x v="0"/>
    <m/>
    <m/>
    <m/>
  </r>
  <r>
    <s v="5009"/>
    <s v="GO Transit"/>
    <s v="DT"/>
    <s v="PT"/>
    <x v="7"/>
    <x v="29"/>
    <x v="0"/>
    <m/>
    <n v="101971"/>
    <n v="416190"/>
  </r>
  <r>
    <s v="5009"/>
    <s v="GO Transit"/>
    <s v="MB"/>
    <s v="DO"/>
    <x v="0"/>
    <x v="29"/>
    <x v="0"/>
    <m/>
    <m/>
    <m/>
  </r>
  <r>
    <s v="5009"/>
    <s v="GO Transit"/>
    <s v="MB"/>
    <s v="DO"/>
    <x v="1"/>
    <x v="29"/>
    <x v="0"/>
    <m/>
    <m/>
    <m/>
  </r>
  <r>
    <s v="5009"/>
    <s v="GO Transit"/>
    <s v="MB"/>
    <s v="DO"/>
    <x v="2"/>
    <x v="29"/>
    <x v="0"/>
    <m/>
    <m/>
    <m/>
  </r>
  <r>
    <s v="5009"/>
    <s v="GO Transit"/>
    <s v="MB"/>
    <s v="DO"/>
    <x v="3"/>
    <x v="29"/>
    <x v="0"/>
    <m/>
    <m/>
    <m/>
  </r>
  <r>
    <s v="5009"/>
    <s v="GO Transit"/>
    <s v="MB"/>
    <s v="DO"/>
    <x v="4"/>
    <x v="29"/>
    <x v="0"/>
    <m/>
    <n v="3294"/>
    <n v="10574"/>
  </r>
  <r>
    <s v="5009"/>
    <s v="GO Transit"/>
    <s v="MB"/>
    <s v="DO"/>
    <x v="5"/>
    <x v="29"/>
    <x v="0"/>
    <m/>
    <n v="2036"/>
    <n v="6536"/>
  </r>
  <r>
    <s v="5009"/>
    <s v="GO Transit"/>
    <s v="MB"/>
    <s v="DO"/>
    <x v="6"/>
    <x v="29"/>
    <x v="0"/>
    <m/>
    <m/>
    <m/>
  </r>
  <r>
    <s v="5009"/>
    <s v="GO Transit"/>
    <s v="MB"/>
    <s v="DO"/>
    <x v="7"/>
    <x v="29"/>
    <x v="0"/>
    <m/>
    <n v="950588"/>
    <n v="3051476"/>
  </r>
  <r>
    <s v="5009"/>
    <s v="GO Transit"/>
    <s v="MB"/>
    <s v="PT"/>
    <x v="0"/>
    <x v="29"/>
    <x v="0"/>
    <m/>
    <m/>
    <m/>
  </r>
  <r>
    <s v="5009"/>
    <s v="GO Transit"/>
    <s v="MB"/>
    <s v="PT"/>
    <x v="1"/>
    <x v="29"/>
    <x v="0"/>
    <m/>
    <m/>
    <m/>
  </r>
  <r>
    <s v="5009"/>
    <s v="GO Transit"/>
    <s v="MB"/>
    <s v="PT"/>
    <x v="2"/>
    <x v="29"/>
    <x v="0"/>
    <m/>
    <m/>
    <m/>
  </r>
  <r>
    <s v="5009"/>
    <s v="GO Transit"/>
    <s v="MB"/>
    <s v="PT"/>
    <x v="3"/>
    <x v="29"/>
    <x v="0"/>
    <m/>
    <m/>
    <m/>
  </r>
  <r>
    <s v="5009"/>
    <s v="GO Transit"/>
    <s v="MB"/>
    <s v="PT"/>
    <x v="4"/>
    <x v="29"/>
    <x v="0"/>
    <m/>
    <n v="135"/>
    <n v="892"/>
  </r>
  <r>
    <s v="5009"/>
    <s v="GO Transit"/>
    <s v="MB"/>
    <s v="PT"/>
    <x v="5"/>
    <x v="29"/>
    <x v="0"/>
    <m/>
    <n v="49"/>
    <n v="295"/>
  </r>
  <r>
    <s v="5009"/>
    <s v="GO Transit"/>
    <s v="MB"/>
    <s v="PT"/>
    <x v="6"/>
    <x v="29"/>
    <x v="0"/>
    <m/>
    <m/>
    <m/>
  </r>
  <r>
    <s v="5009"/>
    <s v="GO Transit"/>
    <s v="MB"/>
    <s v="PT"/>
    <x v="7"/>
    <x v="29"/>
    <x v="0"/>
    <m/>
    <n v="37108"/>
    <n v="243428"/>
  </r>
  <r>
    <s v="5010"/>
    <s v="METRO Regional Transit Authority "/>
    <s v="CB"/>
    <s v="DO"/>
    <x v="0"/>
    <x v="18"/>
    <x v="0"/>
    <m/>
    <m/>
    <m/>
  </r>
  <r>
    <s v="5010"/>
    <s v="METRO Regional Transit Authority "/>
    <s v="CB"/>
    <s v="DO"/>
    <x v="1"/>
    <x v="18"/>
    <x v="0"/>
    <m/>
    <m/>
    <m/>
  </r>
  <r>
    <s v="5010"/>
    <s v="METRO Regional Transit Authority "/>
    <s v="CB"/>
    <s v="DO"/>
    <x v="2"/>
    <x v="18"/>
    <x v="0"/>
    <m/>
    <m/>
    <m/>
  </r>
  <r>
    <s v="5010"/>
    <s v="METRO Regional Transit Authority "/>
    <s v="CB"/>
    <s v="DO"/>
    <x v="3"/>
    <x v="18"/>
    <x v="0"/>
    <m/>
    <m/>
    <m/>
  </r>
  <r>
    <s v="5010"/>
    <s v="METRO Regional Transit Authority "/>
    <s v="CB"/>
    <s v="DO"/>
    <x v="4"/>
    <x v="18"/>
    <x v="0"/>
    <m/>
    <n v="352"/>
    <n v="13877"/>
  </r>
  <r>
    <s v="5010"/>
    <s v="METRO Regional Transit Authority "/>
    <s v="CB"/>
    <s v="DO"/>
    <x v="5"/>
    <x v="18"/>
    <x v="0"/>
    <m/>
    <m/>
    <m/>
  </r>
  <r>
    <s v="5010"/>
    <s v="METRO Regional Transit Authority "/>
    <s v="CB"/>
    <s v="DO"/>
    <x v="6"/>
    <x v="18"/>
    <x v="0"/>
    <m/>
    <m/>
    <m/>
  </r>
  <r>
    <s v="5010"/>
    <s v="METRO Regional Transit Authority "/>
    <s v="CB"/>
    <s v="DO"/>
    <x v="7"/>
    <x v="18"/>
    <x v="0"/>
    <m/>
    <n v="89699"/>
    <n v="3538536"/>
  </r>
  <r>
    <s v="5010"/>
    <s v="METRO Regional Transit Authority "/>
    <s v="DR"/>
    <s v="DO"/>
    <x v="0"/>
    <x v="18"/>
    <x v="0"/>
    <m/>
    <m/>
    <m/>
  </r>
  <r>
    <s v="5010"/>
    <s v="METRO Regional Transit Authority "/>
    <s v="DR"/>
    <s v="DO"/>
    <x v="1"/>
    <x v="18"/>
    <x v="0"/>
    <m/>
    <m/>
    <m/>
  </r>
  <r>
    <s v="5010"/>
    <s v="METRO Regional Transit Authority "/>
    <s v="DR"/>
    <s v="DO"/>
    <x v="2"/>
    <x v="18"/>
    <x v="0"/>
    <m/>
    <m/>
    <m/>
  </r>
  <r>
    <s v="5010"/>
    <s v="METRO Regional Transit Authority "/>
    <s v="DR"/>
    <s v="DO"/>
    <x v="3"/>
    <x v="18"/>
    <x v="0"/>
    <m/>
    <m/>
    <m/>
  </r>
  <r>
    <s v="5010"/>
    <s v="METRO Regional Transit Authority "/>
    <s v="DR"/>
    <s v="DO"/>
    <x v="4"/>
    <x v="18"/>
    <x v="0"/>
    <m/>
    <n v="796"/>
    <n v="4301"/>
  </r>
  <r>
    <s v="5010"/>
    <s v="METRO Regional Transit Authority "/>
    <s v="DR"/>
    <s v="DO"/>
    <x v="5"/>
    <x v="18"/>
    <x v="0"/>
    <m/>
    <n v="12"/>
    <n v="66"/>
  </r>
  <r>
    <s v="5010"/>
    <s v="METRO Regional Transit Authority "/>
    <s v="DR"/>
    <s v="DO"/>
    <x v="6"/>
    <x v="18"/>
    <x v="0"/>
    <m/>
    <m/>
    <m/>
  </r>
  <r>
    <s v="5010"/>
    <s v="METRO Regional Transit Authority "/>
    <s v="DR"/>
    <s v="DO"/>
    <x v="7"/>
    <x v="18"/>
    <x v="0"/>
    <m/>
    <n v="202390"/>
    <n v="1093920"/>
  </r>
  <r>
    <s v="5010"/>
    <s v="METRO Regional Transit Authority "/>
    <s v="DT"/>
    <s v="PT"/>
    <x v="0"/>
    <x v="18"/>
    <x v="0"/>
    <m/>
    <m/>
    <m/>
  </r>
  <r>
    <s v="5010"/>
    <s v="METRO Regional Transit Authority "/>
    <s v="DT"/>
    <s v="PT"/>
    <x v="1"/>
    <x v="18"/>
    <x v="0"/>
    <m/>
    <m/>
    <m/>
  </r>
  <r>
    <s v="5010"/>
    <s v="METRO Regional Transit Authority "/>
    <s v="DT"/>
    <s v="PT"/>
    <x v="2"/>
    <x v="18"/>
    <x v="0"/>
    <m/>
    <m/>
    <m/>
  </r>
  <r>
    <s v="5010"/>
    <s v="METRO Regional Transit Authority "/>
    <s v="DT"/>
    <s v="PT"/>
    <x v="3"/>
    <x v="18"/>
    <x v="0"/>
    <m/>
    <m/>
    <m/>
  </r>
  <r>
    <s v="5010"/>
    <s v="METRO Regional Transit Authority "/>
    <s v="DT"/>
    <s v="PT"/>
    <x v="4"/>
    <x v="18"/>
    <x v="0"/>
    <m/>
    <m/>
    <m/>
  </r>
  <r>
    <s v="5010"/>
    <s v="METRO Regional Transit Authority "/>
    <s v="DT"/>
    <s v="PT"/>
    <x v="5"/>
    <x v="18"/>
    <x v="0"/>
    <m/>
    <m/>
    <m/>
  </r>
  <r>
    <s v="5010"/>
    <s v="METRO Regional Transit Authority "/>
    <s v="DT"/>
    <s v="PT"/>
    <x v="6"/>
    <x v="18"/>
    <x v="0"/>
    <m/>
    <m/>
    <m/>
  </r>
  <r>
    <s v="5010"/>
    <s v="METRO Regional Transit Authority "/>
    <s v="DT"/>
    <s v="PT"/>
    <x v="7"/>
    <x v="18"/>
    <x v="0"/>
    <m/>
    <n v="39882"/>
    <n v="225380"/>
  </r>
  <r>
    <s v="5010"/>
    <s v="METRO Regional Transit Authority "/>
    <s v="MB"/>
    <s v="DO"/>
    <x v="0"/>
    <x v="18"/>
    <x v="0"/>
    <m/>
    <m/>
    <m/>
  </r>
  <r>
    <s v="5010"/>
    <s v="METRO Regional Transit Authority "/>
    <s v="MB"/>
    <s v="DO"/>
    <x v="1"/>
    <x v="18"/>
    <x v="0"/>
    <m/>
    <m/>
    <m/>
  </r>
  <r>
    <s v="5010"/>
    <s v="METRO Regional Transit Authority "/>
    <s v="MB"/>
    <s v="DO"/>
    <x v="2"/>
    <x v="18"/>
    <x v="0"/>
    <m/>
    <m/>
    <m/>
  </r>
  <r>
    <s v="5010"/>
    <s v="METRO Regional Transit Authority "/>
    <s v="MB"/>
    <s v="DO"/>
    <x v="3"/>
    <x v="18"/>
    <x v="0"/>
    <m/>
    <m/>
    <m/>
  </r>
  <r>
    <s v="5010"/>
    <s v="METRO Regional Transit Authority "/>
    <s v="MB"/>
    <s v="DO"/>
    <x v="4"/>
    <x v="18"/>
    <x v="0"/>
    <m/>
    <n v="17575"/>
    <n v="57997"/>
  </r>
  <r>
    <s v="5010"/>
    <s v="METRO Regional Transit Authority "/>
    <s v="MB"/>
    <s v="DO"/>
    <x v="5"/>
    <x v="18"/>
    <x v="0"/>
    <m/>
    <n v="8405"/>
    <n v="27643"/>
  </r>
  <r>
    <s v="5010"/>
    <s v="METRO Regional Transit Authority "/>
    <s v="MB"/>
    <s v="DO"/>
    <x v="6"/>
    <x v="18"/>
    <x v="0"/>
    <m/>
    <n v="4184"/>
    <n v="12059"/>
  </r>
  <r>
    <s v="5010"/>
    <s v="METRO Regional Transit Authority "/>
    <s v="MB"/>
    <s v="DO"/>
    <x v="7"/>
    <x v="18"/>
    <x v="0"/>
    <m/>
    <n v="5140419"/>
    <n v="16906838"/>
  </r>
  <r>
    <s v="5011"/>
    <s v="Stark Area Regional Transit Authority"/>
    <s v="DR"/>
    <s v="DO"/>
    <x v="0"/>
    <x v="18"/>
    <x v="0"/>
    <m/>
    <m/>
    <m/>
  </r>
  <r>
    <s v="5011"/>
    <s v="Stark Area Regional Transit Authority"/>
    <s v="DR"/>
    <s v="DO"/>
    <x v="1"/>
    <x v="18"/>
    <x v="0"/>
    <m/>
    <m/>
    <m/>
  </r>
  <r>
    <s v="5011"/>
    <s v="Stark Area Regional Transit Authority"/>
    <s v="DR"/>
    <s v="DO"/>
    <x v="2"/>
    <x v="18"/>
    <x v="0"/>
    <m/>
    <m/>
    <m/>
  </r>
  <r>
    <s v="5011"/>
    <s v="Stark Area Regional Transit Authority"/>
    <s v="DR"/>
    <s v="DO"/>
    <x v="3"/>
    <x v="18"/>
    <x v="0"/>
    <m/>
    <m/>
    <m/>
  </r>
  <r>
    <s v="5011"/>
    <s v="Stark Area Regional Transit Authority"/>
    <s v="DR"/>
    <s v="DO"/>
    <x v="4"/>
    <x v="18"/>
    <x v="0"/>
    <m/>
    <n v="504"/>
    <n v="4485"/>
  </r>
  <r>
    <s v="5011"/>
    <s v="Stark Area Regional Transit Authority"/>
    <s v="DR"/>
    <s v="DO"/>
    <x v="5"/>
    <x v="18"/>
    <x v="0"/>
    <m/>
    <n v="202"/>
    <n v="1402"/>
  </r>
  <r>
    <s v="5011"/>
    <s v="Stark Area Regional Transit Authority"/>
    <s v="DR"/>
    <s v="DO"/>
    <x v="6"/>
    <x v="18"/>
    <x v="0"/>
    <m/>
    <m/>
    <m/>
  </r>
  <r>
    <s v="5011"/>
    <s v="Stark Area Regional Transit Authority"/>
    <s v="DR"/>
    <s v="DO"/>
    <x v="7"/>
    <x v="18"/>
    <x v="0"/>
    <m/>
    <n v="139994"/>
    <n v="1221319"/>
  </r>
  <r>
    <s v="5011"/>
    <s v="Stark Area Regional Transit Authority"/>
    <s v="MB"/>
    <s v="DO"/>
    <x v="0"/>
    <x v="18"/>
    <x v="0"/>
    <m/>
    <m/>
    <m/>
  </r>
  <r>
    <s v="5011"/>
    <s v="Stark Area Regional Transit Authority"/>
    <s v="MB"/>
    <s v="DO"/>
    <x v="1"/>
    <x v="18"/>
    <x v="0"/>
    <m/>
    <m/>
    <m/>
  </r>
  <r>
    <s v="5011"/>
    <s v="Stark Area Regional Transit Authority"/>
    <s v="MB"/>
    <s v="DO"/>
    <x v="2"/>
    <x v="18"/>
    <x v="0"/>
    <m/>
    <m/>
    <m/>
  </r>
  <r>
    <s v="5011"/>
    <s v="Stark Area Regional Transit Authority"/>
    <s v="MB"/>
    <s v="DO"/>
    <x v="3"/>
    <x v="18"/>
    <x v="0"/>
    <m/>
    <m/>
    <m/>
  </r>
  <r>
    <s v="5011"/>
    <s v="Stark Area Regional Transit Authority"/>
    <s v="MB"/>
    <s v="DO"/>
    <x v="4"/>
    <x v="18"/>
    <x v="0"/>
    <m/>
    <n v="8783"/>
    <n v="43476"/>
  </r>
  <r>
    <s v="5011"/>
    <s v="Stark Area Regional Transit Authority"/>
    <s v="MB"/>
    <s v="DO"/>
    <x v="5"/>
    <x v="18"/>
    <x v="0"/>
    <m/>
    <n v="5340"/>
    <n v="27127"/>
  </r>
  <r>
    <s v="5011"/>
    <s v="Stark Area Regional Transit Authority"/>
    <s v="MB"/>
    <s v="DO"/>
    <x v="6"/>
    <x v="18"/>
    <x v="0"/>
    <m/>
    <n v="0"/>
    <n v="0"/>
  </r>
  <r>
    <s v="5011"/>
    <s v="Stark Area Regional Transit Authority"/>
    <s v="MB"/>
    <s v="DO"/>
    <x v="7"/>
    <x v="18"/>
    <x v="0"/>
    <m/>
    <n v="2518906"/>
    <n v="12619719"/>
  </r>
  <r>
    <s v="5012"/>
    <s v="Southwest Ohio Regional Transit Authority"/>
    <s v="DR"/>
    <s v="PT"/>
    <x v="0"/>
    <x v="18"/>
    <x v="0"/>
    <m/>
    <m/>
    <m/>
  </r>
  <r>
    <s v="5012"/>
    <s v="Southwest Ohio Regional Transit Authority"/>
    <s v="DR"/>
    <s v="PT"/>
    <x v="1"/>
    <x v="18"/>
    <x v="0"/>
    <m/>
    <m/>
    <m/>
  </r>
  <r>
    <s v="5012"/>
    <s v="Southwest Ohio Regional Transit Authority"/>
    <s v="DR"/>
    <s v="PT"/>
    <x v="2"/>
    <x v="18"/>
    <x v="0"/>
    <m/>
    <m/>
    <m/>
  </r>
  <r>
    <s v="5012"/>
    <s v="Southwest Ohio Regional Transit Authority"/>
    <s v="DR"/>
    <s v="PT"/>
    <x v="3"/>
    <x v="18"/>
    <x v="0"/>
    <m/>
    <m/>
    <m/>
  </r>
  <r>
    <s v="5012"/>
    <s v="Southwest Ohio Regional Transit Authority"/>
    <s v="DR"/>
    <s v="PT"/>
    <x v="4"/>
    <x v="18"/>
    <x v="0"/>
    <m/>
    <n v="570"/>
    <n v="6361"/>
  </r>
  <r>
    <s v="5012"/>
    <s v="Southwest Ohio Regional Transit Authority"/>
    <s v="DR"/>
    <s v="PT"/>
    <x v="5"/>
    <x v="18"/>
    <x v="0"/>
    <m/>
    <n v="167"/>
    <n v="1864"/>
  </r>
  <r>
    <s v="5012"/>
    <s v="Southwest Ohio Regional Transit Authority"/>
    <s v="DR"/>
    <s v="PT"/>
    <x v="6"/>
    <x v="18"/>
    <x v="0"/>
    <m/>
    <n v="146"/>
    <n v="1629"/>
  </r>
  <r>
    <s v="5012"/>
    <s v="Southwest Ohio Regional Transit Authority"/>
    <s v="DR"/>
    <s v="PT"/>
    <x v="7"/>
    <x v="18"/>
    <x v="0"/>
    <m/>
    <n v="162771"/>
    <n v="1816524"/>
  </r>
  <r>
    <s v="5012"/>
    <s v="Southwest Ohio Regional Transit Authority"/>
    <s v="MB"/>
    <s v="DO"/>
    <x v="0"/>
    <x v="18"/>
    <x v="0"/>
    <m/>
    <m/>
    <m/>
  </r>
  <r>
    <s v="5012"/>
    <s v="Southwest Ohio Regional Transit Authority"/>
    <s v="MB"/>
    <s v="DO"/>
    <x v="1"/>
    <x v="18"/>
    <x v="0"/>
    <m/>
    <m/>
    <m/>
  </r>
  <r>
    <s v="5012"/>
    <s v="Southwest Ohio Regional Transit Authority"/>
    <s v="MB"/>
    <s v="DO"/>
    <x v="2"/>
    <x v="18"/>
    <x v="0"/>
    <m/>
    <m/>
    <m/>
  </r>
  <r>
    <s v="5012"/>
    <s v="Southwest Ohio Regional Transit Authority"/>
    <s v="MB"/>
    <s v="DO"/>
    <x v="3"/>
    <x v="18"/>
    <x v="0"/>
    <m/>
    <m/>
    <m/>
  </r>
  <r>
    <s v="5012"/>
    <s v="Southwest Ohio Regional Transit Authority"/>
    <s v="MB"/>
    <s v="DO"/>
    <x v="4"/>
    <x v="18"/>
    <x v="0"/>
    <m/>
    <n v="59544"/>
    <n v="302484"/>
  </r>
  <r>
    <s v="5012"/>
    <s v="Southwest Ohio Regional Transit Authority"/>
    <s v="MB"/>
    <s v="DO"/>
    <x v="5"/>
    <x v="18"/>
    <x v="0"/>
    <m/>
    <n v="25144"/>
    <n v="107616"/>
  </r>
  <r>
    <s v="5012"/>
    <s v="Southwest Ohio Regional Transit Authority"/>
    <s v="MB"/>
    <s v="DO"/>
    <x v="6"/>
    <x v="18"/>
    <x v="0"/>
    <m/>
    <n v="15239"/>
    <n v="65528"/>
  </r>
  <r>
    <s v="5012"/>
    <s v="Southwest Ohio Regional Transit Authority"/>
    <s v="MB"/>
    <s v="DO"/>
    <x v="7"/>
    <x v="18"/>
    <x v="0"/>
    <m/>
    <n v="17390349"/>
    <n v="86595685"/>
  </r>
  <r>
    <s v="5015"/>
    <s v="The Greater Cleveland Regional Transit Authority"/>
    <s v="DR"/>
    <s v="DO"/>
    <x v="0"/>
    <x v="18"/>
    <x v="0"/>
    <m/>
    <m/>
    <m/>
  </r>
  <r>
    <s v="5015"/>
    <s v="The Greater Cleveland Regional Transit Authority"/>
    <s v="DR"/>
    <s v="DO"/>
    <x v="1"/>
    <x v="18"/>
    <x v="0"/>
    <m/>
    <m/>
    <m/>
  </r>
  <r>
    <s v="5015"/>
    <s v="The Greater Cleveland Regional Transit Authority"/>
    <s v="DR"/>
    <s v="DO"/>
    <x v="2"/>
    <x v="18"/>
    <x v="0"/>
    <m/>
    <m/>
    <m/>
  </r>
  <r>
    <s v="5015"/>
    <s v="The Greater Cleveland Regional Transit Authority"/>
    <s v="DR"/>
    <s v="DO"/>
    <x v="3"/>
    <x v="18"/>
    <x v="0"/>
    <m/>
    <m/>
    <m/>
  </r>
  <r>
    <s v="5015"/>
    <s v="The Greater Cleveland Regional Transit Authority"/>
    <s v="DR"/>
    <s v="DO"/>
    <x v="4"/>
    <x v="18"/>
    <x v="0"/>
    <m/>
    <n v="1276"/>
    <n v="8760"/>
  </r>
  <r>
    <s v="5015"/>
    <s v="The Greater Cleveland Regional Transit Authority"/>
    <s v="DR"/>
    <s v="DO"/>
    <x v="5"/>
    <x v="18"/>
    <x v="0"/>
    <m/>
    <n v="665"/>
    <n v="4403"/>
  </r>
  <r>
    <s v="5015"/>
    <s v="The Greater Cleveland Regional Transit Authority"/>
    <s v="DR"/>
    <s v="DO"/>
    <x v="6"/>
    <x v="18"/>
    <x v="0"/>
    <m/>
    <n v="571"/>
    <n v="3648"/>
  </r>
  <r>
    <s v="5015"/>
    <s v="The Greater Cleveland Regional Transit Authority"/>
    <s v="DR"/>
    <s v="DO"/>
    <x v="7"/>
    <x v="18"/>
    <x v="0"/>
    <m/>
    <n v="398498"/>
    <n v="2715293"/>
  </r>
  <r>
    <s v="5015"/>
    <s v="The Greater Cleveland Regional Transit Authority"/>
    <s v="DR"/>
    <s v="PT"/>
    <x v="0"/>
    <x v="18"/>
    <x v="0"/>
    <m/>
    <m/>
    <m/>
  </r>
  <r>
    <s v="5015"/>
    <s v="The Greater Cleveland Regional Transit Authority"/>
    <s v="DR"/>
    <s v="PT"/>
    <x v="1"/>
    <x v="18"/>
    <x v="0"/>
    <m/>
    <m/>
    <m/>
  </r>
  <r>
    <s v="5015"/>
    <s v="The Greater Cleveland Regional Transit Authority"/>
    <s v="DR"/>
    <s v="PT"/>
    <x v="2"/>
    <x v="18"/>
    <x v="0"/>
    <m/>
    <m/>
    <m/>
  </r>
  <r>
    <s v="5015"/>
    <s v="The Greater Cleveland Regional Transit Authority"/>
    <s v="DR"/>
    <s v="PT"/>
    <x v="3"/>
    <x v="18"/>
    <x v="0"/>
    <m/>
    <m/>
    <m/>
  </r>
  <r>
    <s v="5015"/>
    <s v="The Greater Cleveland Regional Transit Authority"/>
    <s v="DR"/>
    <s v="PT"/>
    <x v="4"/>
    <x v="18"/>
    <x v="0"/>
    <m/>
    <n v="791"/>
    <n v="5880"/>
  </r>
  <r>
    <s v="5015"/>
    <s v="The Greater Cleveland Regional Transit Authority"/>
    <s v="DR"/>
    <s v="PT"/>
    <x v="5"/>
    <x v="18"/>
    <x v="0"/>
    <m/>
    <n v="409"/>
    <n v="3003"/>
  </r>
  <r>
    <s v="5015"/>
    <s v="The Greater Cleveland Regional Transit Authority"/>
    <s v="DR"/>
    <s v="PT"/>
    <x v="6"/>
    <x v="18"/>
    <x v="0"/>
    <m/>
    <n v="443"/>
    <n v="3096"/>
  </r>
  <r>
    <s v="5015"/>
    <s v="The Greater Cleveland Regional Transit Authority"/>
    <s v="DR"/>
    <s v="PT"/>
    <x v="7"/>
    <x v="18"/>
    <x v="0"/>
    <m/>
    <n v="251562"/>
    <n v="1857649"/>
  </r>
  <r>
    <s v="5015"/>
    <s v="The Greater Cleveland Regional Transit Authority"/>
    <s v="HR"/>
    <s v="DO"/>
    <x v="0"/>
    <x v="18"/>
    <x v="0"/>
    <m/>
    <n v="3411"/>
    <m/>
  </r>
  <r>
    <s v="5015"/>
    <s v="The Greater Cleveland Regional Transit Authority"/>
    <s v="HR"/>
    <s v="DO"/>
    <x v="1"/>
    <x v="18"/>
    <x v="0"/>
    <m/>
    <n v="8625"/>
    <m/>
  </r>
  <r>
    <s v="5015"/>
    <s v="The Greater Cleveland Regional Transit Authority"/>
    <s v="HR"/>
    <s v="DO"/>
    <x v="2"/>
    <x v="18"/>
    <x v="0"/>
    <m/>
    <n v="3683"/>
    <m/>
  </r>
  <r>
    <s v="5015"/>
    <s v="The Greater Cleveland Regional Transit Authority"/>
    <s v="HR"/>
    <s v="DO"/>
    <x v="3"/>
    <x v="18"/>
    <x v="0"/>
    <m/>
    <n v="5774"/>
    <m/>
  </r>
  <r>
    <s v="5015"/>
    <s v="The Greater Cleveland Regional Transit Authority"/>
    <s v="HR"/>
    <s v="DO"/>
    <x v="4"/>
    <x v="18"/>
    <x v="192"/>
    <n v="150"/>
    <n v="21493"/>
    <n v="147127"/>
  </r>
  <r>
    <s v="5015"/>
    <s v="The Greater Cleveland Regional Transit Authority"/>
    <s v="HR"/>
    <s v="DO"/>
    <x v="5"/>
    <x v="18"/>
    <x v="193"/>
    <n v="126"/>
    <n v="11979"/>
    <n v="84480"/>
  </r>
  <r>
    <s v="5015"/>
    <s v="The Greater Cleveland Regional Transit Authority"/>
    <s v="HR"/>
    <s v="DO"/>
    <x v="6"/>
    <x v="18"/>
    <x v="194"/>
    <n v="118"/>
    <n v="8724"/>
    <n v="64438"/>
  </r>
  <r>
    <s v="5015"/>
    <s v="The Greater Cleveland Regional Transit Authority"/>
    <s v="HR"/>
    <s v="DO"/>
    <x v="7"/>
    <x v="18"/>
    <x v="195"/>
    <n v="51806"/>
    <n v="6240495"/>
    <n v="43551128"/>
  </r>
  <r>
    <s v="5015"/>
    <s v="The Greater Cleveland Regional Transit Authority"/>
    <s v="LR"/>
    <s v="DO"/>
    <x v="0"/>
    <x v="18"/>
    <x v="0"/>
    <m/>
    <n v="2237"/>
    <m/>
  </r>
  <r>
    <s v="5015"/>
    <s v="The Greater Cleveland Regional Transit Authority"/>
    <s v="LR"/>
    <s v="DO"/>
    <x v="1"/>
    <x v="18"/>
    <x v="0"/>
    <m/>
    <n v="3107"/>
    <m/>
  </r>
  <r>
    <s v="5015"/>
    <s v="The Greater Cleveland Regional Transit Authority"/>
    <s v="LR"/>
    <s v="DO"/>
    <x v="2"/>
    <x v="18"/>
    <x v="0"/>
    <m/>
    <n v="2476"/>
    <m/>
  </r>
  <r>
    <s v="5015"/>
    <s v="The Greater Cleveland Regional Transit Authority"/>
    <s v="LR"/>
    <s v="DO"/>
    <x v="3"/>
    <x v="18"/>
    <x v="0"/>
    <m/>
    <n v="2018"/>
    <m/>
  </r>
  <r>
    <s v="5015"/>
    <s v="The Greater Cleveland Regional Transit Authority"/>
    <s v="LR"/>
    <s v="DO"/>
    <x v="4"/>
    <x v="18"/>
    <x v="196"/>
    <n v="133"/>
    <n v="9838"/>
    <n v="59543"/>
  </r>
  <r>
    <s v="5015"/>
    <s v="The Greater Cleveland Regional Transit Authority"/>
    <s v="LR"/>
    <s v="DO"/>
    <x v="5"/>
    <x v="18"/>
    <x v="197"/>
    <n v="104"/>
    <n v="3356"/>
    <n v="19890"/>
  </r>
  <r>
    <s v="5015"/>
    <s v="The Greater Cleveland Regional Transit Authority"/>
    <s v="LR"/>
    <s v="DO"/>
    <x v="6"/>
    <x v="18"/>
    <x v="198"/>
    <n v="96"/>
    <n v="2431"/>
    <n v="11435"/>
  </r>
  <r>
    <s v="5015"/>
    <s v="The Greater Cleveland Regional Transit Authority"/>
    <s v="LR"/>
    <s v="DO"/>
    <x v="7"/>
    <x v="18"/>
    <x v="199"/>
    <n v="44857"/>
    <n v="2856379"/>
    <n v="16938794"/>
  </r>
  <r>
    <s v="5015"/>
    <s v="The Greater Cleveland Regional Transit Authority"/>
    <s v="MB"/>
    <s v="DO"/>
    <x v="0"/>
    <x v="18"/>
    <x v="0"/>
    <m/>
    <m/>
    <m/>
  </r>
  <r>
    <s v="5015"/>
    <s v="The Greater Cleveland Regional Transit Authority"/>
    <s v="MB"/>
    <s v="DO"/>
    <x v="1"/>
    <x v="18"/>
    <x v="0"/>
    <m/>
    <m/>
    <m/>
  </r>
  <r>
    <s v="5015"/>
    <s v="The Greater Cleveland Regional Transit Authority"/>
    <s v="MB"/>
    <s v="DO"/>
    <x v="2"/>
    <x v="18"/>
    <x v="0"/>
    <m/>
    <m/>
    <m/>
  </r>
  <r>
    <s v="5015"/>
    <s v="The Greater Cleveland Regional Transit Authority"/>
    <s v="MB"/>
    <s v="DO"/>
    <x v="3"/>
    <x v="18"/>
    <x v="0"/>
    <m/>
    <m/>
    <m/>
  </r>
  <r>
    <s v="5015"/>
    <s v="The Greater Cleveland Regional Transit Authority"/>
    <s v="MB"/>
    <s v="DO"/>
    <x v="4"/>
    <x v="18"/>
    <x v="0"/>
    <m/>
    <n v="113662"/>
    <n v="485884"/>
  </r>
  <r>
    <s v="5015"/>
    <s v="The Greater Cleveland Regional Transit Authority"/>
    <s v="MB"/>
    <s v="DO"/>
    <x v="5"/>
    <x v="18"/>
    <x v="0"/>
    <m/>
    <n v="56356"/>
    <n v="230266"/>
  </r>
  <r>
    <s v="5015"/>
    <s v="The Greater Cleveland Regional Transit Authority"/>
    <s v="MB"/>
    <s v="DO"/>
    <x v="6"/>
    <x v="18"/>
    <x v="0"/>
    <m/>
    <n v="33511"/>
    <n v="146987"/>
  </r>
  <r>
    <s v="5015"/>
    <s v="The Greater Cleveland Regional Transit Authority"/>
    <s v="MB"/>
    <s v="DO"/>
    <x v="7"/>
    <x v="18"/>
    <x v="0"/>
    <m/>
    <n v="33857969"/>
    <n v="144368655"/>
  </r>
  <r>
    <s v="5015"/>
    <s v="The Greater Cleveland Regional Transit Authority"/>
    <s v="RB"/>
    <s v="DO"/>
    <x v="0"/>
    <x v="18"/>
    <x v="0"/>
    <m/>
    <m/>
    <m/>
  </r>
  <r>
    <s v="5015"/>
    <s v="The Greater Cleveland Regional Transit Authority"/>
    <s v="RB"/>
    <s v="DO"/>
    <x v="1"/>
    <x v="18"/>
    <x v="0"/>
    <m/>
    <m/>
    <m/>
  </r>
  <r>
    <s v="5015"/>
    <s v="The Greater Cleveland Regional Transit Authority"/>
    <s v="RB"/>
    <s v="DO"/>
    <x v="2"/>
    <x v="18"/>
    <x v="0"/>
    <m/>
    <m/>
    <m/>
  </r>
  <r>
    <s v="5015"/>
    <s v="The Greater Cleveland Regional Transit Authority"/>
    <s v="RB"/>
    <s v="DO"/>
    <x v="3"/>
    <x v="18"/>
    <x v="0"/>
    <m/>
    <m/>
    <m/>
  </r>
  <r>
    <s v="5015"/>
    <s v="The Greater Cleveland Regional Transit Authority"/>
    <s v="RB"/>
    <s v="DO"/>
    <x v="4"/>
    <x v="18"/>
    <x v="0"/>
    <m/>
    <n v="15541"/>
    <n v="39421"/>
  </r>
  <r>
    <s v="5015"/>
    <s v="The Greater Cleveland Regional Transit Authority"/>
    <s v="RB"/>
    <s v="DO"/>
    <x v="5"/>
    <x v="18"/>
    <x v="0"/>
    <m/>
    <n v="7705"/>
    <n v="20196"/>
  </r>
  <r>
    <s v="5015"/>
    <s v="The Greater Cleveland Regional Transit Authority"/>
    <s v="RB"/>
    <s v="DO"/>
    <x v="6"/>
    <x v="18"/>
    <x v="0"/>
    <m/>
    <n v="4582"/>
    <n v="11378"/>
  </r>
  <r>
    <s v="5015"/>
    <s v="The Greater Cleveland Regional Transit Authority"/>
    <s v="RB"/>
    <s v="DO"/>
    <x v="7"/>
    <x v="18"/>
    <x v="0"/>
    <m/>
    <n v="4629200"/>
    <n v="11748318"/>
  </r>
  <r>
    <s v="5016"/>
    <s v="Central Ohio Transit Authority"/>
    <s v="DR"/>
    <s v="PT"/>
    <x v="0"/>
    <x v="18"/>
    <x v="0"/>
    <m/>
    <m/>
    <m/>
  </r>
  <r>
    <s v="5016"/>
    <s v="Central Ohio Transit Authority"/>
    <s v="DR"/>
    <s v="PT"/>
    <x v="1"/>
    <x v="18"/>
    <x v="0"/>
    <m/>
    <m/>
    <m/>
  </r>
  <r>
    <s v="5016"/>
    <s v="Central Ohio Transit Authority"/>
    <s v="DR"/>
    <s v="PT"/>
    <x v="2"/>
    <x v="18"/>
    <x v="0"/>
    <m/>
    <m/>
    <m/>
  </r>
  <r>
    <s v="5016"/>
    <s v="Central Ohio Transit Authority"/>
    <s v="DR"/>
    <s v="PT"/>
    <x v="3"/>
    <x v="18"/>
    <x v="0"/>
    <m/>
    <m/>
    <m/>
  </r>
  <r>
    <s v="5016"/>
    <s v="Central Ohio Transit Authority"/>
    <s v="DR"/>
    <s v="PT"/>
    <x v="4"/>
    <x v="18"/>
    <x v="0"/>
    <m/>
    <n v="873"/>
    <n v="8894"/>
  </r>
  <r>
    <s v="5016"/>
    <s v="Central Ohio Transit Authority"/>
    <s v="DR"/>
    <s v="PT"/>
    <x v="5"/>
    <x v="18"/>
    <x v="0"/>
    <m/>
    <n v="412"/>
    <n v="3829"/>
  </r>
  <r>
    <s v="5016"/>
    <s v="Central Ohio Transit Authority"/>
    <s v="DR"/>
    <s v="PT"/>
    <x v="6"/>
    <x v="18"/>
    <x v="0"/>
    <m/>
    <n v="368"/>
    <n v="3315"/>
  </r>
  <r>
    <s v="5016"/>
    <s v="Central Ohio Transit Authority"/>
    <s v="DR"/>
    <s v="PT"/>
    <x v="7"/>
    <x v="18"/>
    <x v="0"/>
    <m/>
    <n v="268960"/>
    <n v="2696146"/>
  </r>
  <r>
    <s v="5016"/>
    <s v="Central Ohio Transit Authority"/>
    <s v="MB"/>
    <s v="DO"/>
    <x v="0"/>
    <x v="18"/>
    <x v="0"/>
    <m/>
    <m/>
    <m/>
  </r>
  <r>
    <s v="5016"/>
    <s v="Central Ohio Transit Authority"/>
    <s v="MB"/>
    <s v="DO"/>
    <x v="1"/>
    <x v="18"/>
    <x v="0"/>
    <m/>
    <m/>
    <m/>
  </r>
  <r>
    <s v="5016"/>
    <s v="Central Ohio Transit Authority"/>
    <s v="MB"/>
    <s v="DO"/>
    <x v="2"/>
    <x v="18"/>
    <x v="0"/>
    <m/>
    <m/>
    <m/>
  </r>
  <r>
    <s v="5016"/>
    <s v="Central Ohio Transit Authority"/>
    <s v="MB"/>
    <s v="DO"/>
    <x v="3"/>
    <x v="18"/>
    <x v="0"/>
    <m/>
    <m/>
    <m/>
  </r>
  <r>
    <s v="5016"/>
    <s v="Central Ohio Transit Authority"/>
    <s v="MB"/>
    <s v="DO"/>
    <x v="4"/>
    <x v="18"/>
    <x v="0"/>
    <m/>
    <n v="62266"/>
    <n v="239434"/>
  </r>
  <r>
    <s v="5016"/>
    <s v="Central Ohio Transit Authority"/>
    <s v="MB"/>
    <s v="DO"/>
    <x v="5"/>
    <x v="18"/>
    <x v="0"/>
    <m/>
    <n v="32387"/>
    <n v="122295"/>
  </r>
  <r>
    <s v="5016"/>
    <s v="Central Ohio Transit Authority"/>
    <s v="MB"/>
    <s v="DO"/>
    <x v="6"/>
    <x v="18"/>
    <x v="0"/>
    <m/>
    <n v="16730"/>
    <n v="65805"/>
  </r>
  <r>
    <s v="5016"/>
    <s v="Central Ohio Transit Authority"/>
    <s v="MB"/>
    <s v="DO"/>
    <x v="7"/>
    <x v="18"/>
    <x v="0"/>
    <m/>
    <n v="18423352"/>
    <n v="70809418"/>
  </r>
  <r>
    <s v="5017"/>
    <s v="Greater Dayton Regional Transit Authority"/>
    <s v="DR"/>
    <s v="DO"/>
    <x v="0"/>
    <x v="18"/>
    <x v="0"/>
    <m/>
    <m/>
    <m/>
  </r>
  <r>
    <s v="5017"/>
    <s v="Greater Dayton Regional Transit Authority"/>
    <s v="DR"/>
    <s v="DO"/>
    <x v="1"/>
    <x v="18"/>
    <x v="0"/>
    <m/>
    <m/>
    <m/>
  </r>
  <r>
    <s v="5017"/>
    <s v="Greater Dayton Regional Transit Authority"/>
    <s v="DR"/>
    <s v="DO"/>
    <x v="2"/>
    <x v="18"/>
    <x v="0"/>
    <m/>
    <m/>
    <m/>
  </r>
  <r>
    <s v="5017"/>
    <s v="Greater Dayton Regional Transit Authority"/>
    <s v="DR"/>
    <s v="DO"/>
    <x v="3"/>
    <x v="18"/>
    <x v="0"/>
    <m/>
    <m/>
    <m/>
  </r>
  <r>
    <s v="5017"/>
    <s v="Greater Dayton Regional Transit Authority"/>
    <s v="DR"/>
    <s v="DO"/>
    <x v="4"/>
    <x v="18"/>
    <x v="0"/>
    <m/>
    <n v="762"/>
    <n v="6856"/>
  </r>
  <r>
    <s v="5017"/>
    <s v="Greater Dayton Regional Transit Authority"/>
    <s v="DR"/>
    <s v="DO"/>
    <x v="5"/>
    <x v="18"/>
    <x v="0"/>
    <m/>
    <n v="348"/>
    <n v="2965"/>
  </r>
  <r>
    <s v="5017"/>
    <s v="Greater Dayton Regional Transit Authority"/>
    <s v="DR"/>
    <s v="DO"/>
    <x v="6"/>
    <x v="18"/>
    <x v="0"/>
    <m/>
    <n v="324"/>
    <n v="2515"/>
  </r>
  <r>
    <s v="5017"/>
    <s v="Greater Dayton Regional Transit Authority"/>
    <s v="DR"/>
    <s v="DO"/>
    <x v="7"/>
    <x v="18"/>
    <x v="0"/>
    <m/>
    <n v="234088"/>
    <n v="2076812"/>
  </r>
  <r>
    <s v="5017"/>
    <s v="Greater Dayton Regional Transit Authority"/>
    <s v="MB"/>
    <s v="DO"/>
    <x v="0"/>
    <x v="18"/>
    <x v="0"/>
    <m/>
    <m/>
    <m/>
  </r>
  <r>
    <s v="5017"/>
    <s v="Greater Dayton Regional Transit Authority"/>
    <s v="MB"/>
    <s v="DO"/>
    <x v="1"/>
    <x v="18"/>
    <x v="0"/>
    <m/>
    <m/>
    <m/>
  </r>
  <r>
    <s v="5017"/>
    <s v="Greater Dayton Regional Transit Authority"/>
    <s v="MB"/>
    <s v="DO"/>
    <x v="2"/>
    <x v="18"/>
    <x v="0"/>
    <m/>
    <m/>
    <m/>
  </r>
  <r>
    <s v="5017"/>
    <s v="Greater Dayton Regional Transit Authority"/>
    <s v="MB"/>
    <s v="DO"/>
    <x v="3"/>
    <x v="18"/>
    <x v="0"/>
    <m/>
    <m/>
    <m/>
  </r>
  <r>
    <s v="5017"/>
    <s v="Greater Dayton Regional Transit Authority"/>
    <s v="MB"/>
    <s v="DO"/>
    <x v="4"/>
    <x v="18"/>
    <x v="0"/>
    <m/>
    <n v="22670"/>
    <n v="104764"/>
  </r>
  <r>
    <s v="5017"/>
    <s v="Greater Dayton Regional Transit Authority"/>
    <s v="MB"/>
    <s v="DO"/>
    <x v="5"/>
    <x v="18"/>
    <x v="0"/>
    <m/>
    <n v="19810"/>
    <n v="91739"/>
  </r>
  <r>
    <s v="5017"/>
    <s v="Greater Dayton Regional Transit Authority"/>
    <s v="MB"/>
    <s v="DO"/>
    <x v="6"/>
    <x v="18"/>
    <x v="0"/>
    <m/>
    <n v="9144"/>
    <n v="41894"/>
  </r>
  <r>
    <s v="5017"/>
    <s v="Greater Dayton Regional Transit Authority"/>
    <s v="MB"/>
    <s v="DO"/>
    <x v="7"/>
    <x v="18"/>
    <x v="0"/>
    <m/>
    <n v="7358398"/>
    <n v="33993927"/>
  </r>
  <r>
    <s v="5017"/>
    <s v="Greater Dayton Regional Transit Authority"/>
    <s v="TB"/>
    <s v="DO"/>
    <x v="0"/>
    <x v="18"/>
    <x v="0"/>
    <m/>
    <m/>
    <m/>
  </r>
  <r>
    <s v="5017"/>
    <s v="Greater Dayton Regional Transit Authority"/>
    <s v="TB"/>
    <s v="DO"/>
    <x v="1"/>
    <x v="18"/>
    <x v="0"/>
    <m/>
    <m/>
    <m/>
  </r>
  <r>
    <s v="5017"/>
    <s v="Greater Dayton Regional Transit Authority"/>
    <s v="TB"/>
    <s v="DO"/>
    <x v="2"/>
    <x v="18"/>
    <x v="0"/>
    <m/>
    <m/>
    <m/>
  </r>
  <r>
    <s v="5017"/>
    <s v="Greater Dayton Regional Transit Authority"/>
    <s v="TB"/>
    <s v="DO"/>
    <x v="3"/>
    <x v="18"/>
    <x v="0"/>
    <m/>
    <m/>
    <m/>
  </r>
  <r>
    <s v="5017"/>
    <s v="Greater Dayton Regional Transit Authority"/>
    <s v="TB"/>
    <s v="DO"/>
    <x v="4"/>
    <x v="18"/>
    <x v="0"/>
    <m/>
    <n v="9749"/>
    <n v="29388"/>
  </r>
  <r>
    <s v="5017"/>
    <s v="Greater Dayton Regional Transit Authority"/>
    <s v="TB"/>
    <s v="DO"/>
    <x v="5"/>
    <x v="18"/>
    <x v="0"/>
    <m/>
    <n v="0"/>
    <n v="0"/>
  </r>
  <r>
    <s v="5017"/>
    <s v="Greater Dayton Regional Transit Authority"/>
    <s v="TB"/>
    <s v="DO"/>
    <x v="6"/>
    <x v="18"/>
    <x v="0"/>
    <m/>
    <n v="0"/>
    <n v="0"/>
  </r>
  <r>
    <s v="5017"/>
    <s v="Greater Dayton Regional Transit Authority"/>
    <s v="TB"/>
    <s v="DO"/>
    <x v="7"/>
    <x v="18"/>
    <x v="0"/>
    <m/>
    <n v="2476333"/>
    <n v="7464514"/>
  </r>
  <r>
    <s v="5019"/>
    <s v="City of Middletown - Middletown Transit System"/>
    <s v="DR"/>
    <s v="DO"/>
    <x v="0"/>
    <x v="18"/>
    <x v="0"/>
    <m/>
    <m/>
    <m/>
  </r>
  <r>
    <s v="5019"/>
    <s v="City of Middletown - Middletown Transit System"/>
    <s v="DR"/>
    <s v="DO"/>
    <x v="1"/>
    <x v="18"/>
    <x v="0"/>
    <m/>
    <m/>
    <m/>
  </r>
  <r>
    <s v="5019"/>
    <s v="City of Middletown - Middletown Transit System"/>
    <s v="DR"/>
    <s v="DO"/>
    <x v="2"/>
    <x v="18"/>
    <x v="0"/>
    <m/>
    <m/>
    <m/>
  </r>
  <r>
    <s v="5019"/>
    <s v="City of Middletown - Middletown Transit System"/>
    <s v="DR"/>
    <s v="DO"/>
    <x v="3"/>
    <x v="18"/>
    <x v="0"/>
    <m/>
    <m/>
    <m/>
  </r>
  <r>
    <s v="5019"/>
    <s v="City of Middletown - Middletown Transit System"/>
    <s v="DR"/>
    <s v="DO"/>
    <x v="4"/>
    <x v="18"/>
    <x v="0"/>
    <m/>
    <m/>
    <m/>
  </r>
  <r>
    <s v="5019"/>
    <s v="City of Middletown - Middletown Transit System"/>
    <s v="DR"/>
    <s v="DO"/>
    <x v="5"/>
    <x v="18"/>
    <x v="0"/>
    <m/>
    <m/>
    <m/>
  </r>
  <r>
    <s v="5019"/>
    <s v="City of Middletown - Middletown Transit System"/>
    <s v="DR"/>
    <s v="DO"/>
    <x v="6"/>
    <x v="18"/>
    <x v="0"/>
    <m/>
    <m/>
    <m/>
  </r>
  <r>
    <s v="5019"/>
    <s v="City of Middletown - Middletown Transit System"/>
    <s v="DR"/>
    <s v="DO"/>
    <x v="7"/>
    <x v="18"/>
    <x v="0"/>
    <m/>
    <n v="6572"/>
    <m/>
  </r>
  <r>
    <s v="5019"/>
    <s v="City of Middletown - Middletown Transit System"/>
    <s v="MB"/>
    <s v="DO"/>
    <x v="0"/>
    <x v="18"/>
    <x v="0"/>
    <m/>
    <m/>
    <m/>
  </r>
  <r>
    <s v="5019"/>
    <s v="City of Middletown - Middletown Transit System"/>
    <s v="MB"/>
    <s v="DO"/>
    <x v="1"/>
    <x v="18"/>
    <x v="0"/>
    <m/>
    <m/>
    <m/>
  </r>
  <r>
    <s v="5019"/>
    <s v="City of Middletown - Middletown Transit System"/>
    <s v="MB"/>
    <s v="DO"/>
    <x v="2"/>
    <x v="18"/>
    <x v="0"/>
    <m/>
    <m/>
    <m/>
  </r>
  <r>
    <s v="5019"/>
    <s v="City of Middletown - Middletown Transit System"/>
    <s v="MB"/>
    <s v="DO"/>
    <x v="3"/>
    <x v="18"/>
    <x v="0"/>
    <m/>
    <m/>
    <m/>
  </r>
  <r>
    <s v="5019"/>
    <s v="City of Middletown - Middletown Transit System"/>
    <s v="MB"/>
    <s v="DO"/>
    <x v="4"/>
    <x v="18"/>
    <x v="0"/>
    <m/>
    <m/>
    <m/>
  </r>
  <r>
    <s v="5019"/>
    <s v="City of Middletown - Middletown Transit System"/>
    <s v="MB"/>
    <s v="DO"/>
    <x v="5"/>
    <x v="18"/>
    <x v="0"/>
    <m/>
    <m/>
    <m/>
  </r>
  <r>
    <s v="5019"/>
    <s v="City of Middletown - Middletown Transit System"/>
    <s v="MB"/>
    <s v="DO"/>
    <x v="6"/>
    <x v="18"/>
    <x v="0"/>
    <m/>
    <m/>
    <m/>
  </r>
  <r>
    <s v="5019"/>
    <s v="City of Middletown - Middletown Transit System"/>
    <s v="MB"/>
    <s v="DO"/>
    <x v="7"/>
    <x v="18"/>
    <x v="0"/>
    <m/>
    <n v="202000"/>
    <m/>
  </r>
  <r>
    <s v="5020"/>
    <s v="Springfield City Area Transit"/>
    <s v="DR"/>
    <s v="PT"/>
    <x v="0"/>
    <x v="18"/>
    <x v="0"/>
    <m/>
    <m/>
    <m/>
  </r>
  <r>
    <s v="5020"/>
    <s v="Springfield City Area Transit"/>
    <s v="DR"/>
    <s v="PT"/>
    <x v="1"/>
    <x v="18"/>
    <x v="0"/>
    <m/>
    <m/>
    <m/>
  </r>
  <r>
    <s v="5020"/>
    <s v="Springfield City Area Transit"/>
    <s v="DR"/>
    <s v="PT"/>
    <x v="2"/>
    <x v="18"/>
    <x v="0"/>
    <m/>
    <m/>
    <m/>
  </r>
  <r>
    <s v="5020"/>
    <s v="Springfield City Area Transit"/>
    <s v="DR"/>
    <s v="PT"/>
    <x v="3"/>
    <x v="18"/>
    <x v="0"/>
    <m/>
    <m/>
    <m/>
  </r>
  <r>
    <s v="5020"/>
    <s v="Springfield City Area Transit"/>
    <s v="DR"/>
    <s v="PT"/>
    <x v="4"/>
    <x v="18"/>
    <x v="0"/>
    <m/>
    <m/>
    <m/>
  </r>
  <r>
    <s v="5020"/>
    <s v="Springfield City Area Transit"/>
    <s v="DR"/>
    <s v="PT"/>
    <x v="5"/>
    <x v="18"/>
    <x v="0"/>
    <m/>
    <m/>
    <m/>
  </r>
  <r>
    <s v="5020"/>
    <s v="Springfield City Area Transit"/>
    <s v="DR"/>
    <s v="PT"/>
    <x v="6"/>
    <x v="18"/>
    <x v="0"/>
    <m/>
    <m/>
    <m/>
  </r>
  <r>
    <s v="5020"/>
    <s v="Springfield City Area Transit"/>
    <s v="DR"/>
    <s v="PT"/>
    <x v="7"/>
    <x v="18"/>
    <x v="0"/>
    <m/>
    <n v="7450"/>
    <m/>
  </r>
  <r>
    <s v="5020"/>
    <s v="Springfield City Area Transit"/>
    <s v="MB"/>
    <s v="PT"/>
    <x v="0"/>
    <x v="18"/>
    <x v="0"/>
    <m/>
    <m/>
    <m/>
  </r>
  <r>
    <s v="5020"/>
    <s v="Springfield City Area Transit"/>
    <s v="MB"/>
    <s v="PT"/>
    <x v="1"/>
    <x v="18"/>
    <x v="0"/>
    <m/>
    <m/>
    <m/>
  </r>
  <r>
    <s v="5020"/>
    <s v="Springfield City Area Transit"/>
    <s v="MB"/>
    <s v="PT"/>
    <x v="2"/>
    <x v="18"/>
    <x v="0"/>
    <m/>
    <m/>
    <m/>
  </r>
  <r>
    <s v="5020"/>
    <s v="Springfield City Area Transit"/>
    <s v="MB"/>
    <s v="PT"/>
    <x v="3"/>
    <x v="18"/>
    <x v="0"/>
    <m/>
    <m/>
    <m/>
  </r>
  <r>
    <s v="5020"/>
    <s v="Springfield City Area Transit"/>
    <s v="MB"/>
    <s v="PT"/>
    <x v="4"/>
    <x v="18"/>
    <x v="0"/>
    <m/>
    <m/>
    <m/>
  </r>
  <r>
    <s v="5020"/>
    <s v="Springfield City Area Transit"/>
    <s v="MB"/>
    <s v="PT"/>
    <x v="5"/>
    <x v="18"/>
    <x v="0"/>
    <m/>
    <m/>
    <m/>
  </r>
  <r>
    <s v="5020"/>
    <s v="Springfield City Area Transit"/>
    <s v="MB"/>
    <s v="PT"/>
    <x v="6"/>
    <x v="18"/>
    <x v="0"/>
    <m/>
    <m/>
    <m/>
  </r>
  <r>
    <s v="5020"/>
    <s v="Springfield City Area Transit"/>
    <s v="MB"/>
    <s v="PT"/>
    <x v="7"/>
    <x v="18"/>
    <x v="0"/>
    <m/>
    <n v="296411"/>
    <m/>
  </r>
  <r>
    <s v="5021"/>
    <s v="Portage Area Regional Transportation Authority"/>
    <s v="DR"/>
    <s v="DO"/>
    <x v="0"/>
    <x v="18"/>
    <x v="0"/>
    <m/>
    <m/>
    <m/>
  </r>
  <r>
    <s v="5021"/>
    <s v="Portage Area Regional Transportation Authority"/>
    <s v="DR"/>
    <s v="DO"/>
    <x v="1"/>
    <x v="18"/>
    <x v="0"/>
    <m/>
    <m/>
    <m/>
  </r>
  <r>
    <s v="5021"/>
    <s v="Portage Area Regional Transportation Authority"/>
    <s v="DR"/>
    <s v="DO"/>
    <x v="2"/>
    <x v="18"/>
    <x v="0"/>
    <m/>
    <m/>
    <m/>
  </r>
  <r>
    <s v="5021"/>
    <s v="Portage Area Regional Transportation Authority"/>
    <s v="DR"/>
    <s v="DO"/>
    <x v="3"/>
    <x v="18"/>
    <x v="0"/>
    <m/>
    <m/>
    <m/>
  </r>
  <r>
    <s v="5021"/>
    <s v="Portage Area Regional Transportation Authority"/>
    <s v="DR"/>
    <s v="DO"/>
    <x v="4"/>
    <x v="18"/>
    <x v="0"/>
    <m/>
    <n v="452"/>
    <n v="3922"/>
  </r>
  <r>
    <s v="5021"/>
    <s v="Portage Area Regional Transportation Authority"/>
    <s v="DR"/>
    <s v="DO"/>
    <x v="5"/>
    <x v="18"/>
    <x v="0"/>
    <m/>
    <n v="35"/>
    <n v="189"/>
  </r>
  <r>
    <s v="5021"/>
    <s v="Portage Area Regional Transportation Authority"/>
    <s v="DR"/>
    <s v="DO"/>
    <x v="6"/>
    <x v="18"/>
    <x v="0"/>
    <m/>
    <n v="16"/>
    <n v="169"/>
  </r>
  <r>
    <s v="5021"/>
    <s v="Portage Area Regional Transportation Authority"/>
    <s v="DR"/>
    <s v="DO"/>
    <x v="7"/>
    <x v="18"/>
    <x v="0"/>
    <m/>
    <n v="119789"/>
    <n v="1033968"/>
  </r>
  <r>
    <s v="5021"/>
    <s v="Portage Area Regional Transportation Authority"/>
    <s v="MB"/>
    <s v="DO"/>
    <x v="0"/>
    <x v="18"/>
    <x v="0"/>
    <m/>
    <m/>
    <m/>
  </r>
  <r>
    <s v="5021"/>
    <s v="Portage Area Regional Transportation Authority"/>
    <s v="MB"/>
    <s v="DO"/>
    <x v="1"/>
    <x v="18"/>
    <x v="0"/>
    <m/>
    <m/>
    <m/>
  </r>
  <r>
    <s v="5021"/>
    <s v="Portage Area Regional Transportation Authority"/>
    <s v="MB"/>
    <s v="DO"/>
    <x v="2"/>
    <x v="18"/>
    <x v="0"/>
    <m/>
    <m/>
    <m/>
  </r>
  <r>
    <s v="5021"/>
    <s v="Portage Area Regional Transportation Authority"/>
    <s v="MB"/>
    <s v="DO"/>
    <x v="3"/>
    <x v="18"/>
    <x v="0"/>
    <m/>
    <m/>
    <m/>
  </r>
  <r>
    <s v="5021"/>
    <s v="Portage Area Regional Transportation Authority"/>
    <s v="MB"/>
    <s v="DO"/>
    <x v="4"/>
    <x v="18"/>
    <x v="0"/>
    <m/>
    <n v="5373"/>
    <n v="15420"/>
  </r>
  <r>
    <s v="5021"/>
    <s v="Portage Area Regional Transportation Authority"/>
    <s v="MB"/>
    <s v="DO"/>
    <x v="5"/>
    <x v="18"/>
    <x v="0"/>
    <m/>
    <n v="654"/>
    <n v="1877"/>
  </r>
  <r>
    <s v="5021"/>
    <s v="Portage Area Regional Transportation Authority"/>
    <s v="MB"/>
    <s v="DO"/>
    <x v="6"/>
    <x v="18"/>
    <x v="0"/>
    <m/>
    <n v="136"/>
    <n v="390"/>
  </r>
  <r>
    <s v="5021"/>
    <s v="Portage Area Regional Transportation Authority"/>
    <s v="MB"/>
    <s v="DO"/>
    <x v="7"/>
    <x v="18"/>
    <x v="0"/>
    <m/>
    <n v="1412486"/>
    <n v="4053835"/>
  </r>
  <r>
    <s v="5022"/>
    <s v="Toledo Area Regional Transit Authority"/>
    <s v="DR"/>
    <s v="DO"/>
    <x v="0"/>
    <x v="18"/>
    <x v="0"/>
    <m/>
    <m/>
    <m/>
  </r>
  <r>
    <s v="5022"/>
    <s v="Toledo Area Regional Transit Authority"/>
    <s v="DR"/>
    <s v="DO"/>
    <x v="1"/>
    <x v="18"/>
    <x v="0"/>
    <m/>
    <m/>
    <m/>
  </r>
  <r>
    <s v="5022"/>
    <s v="Toledo Area Regional Transit Authority"/>
    <s v="DR"/>
    <s v="DO"/>
    <x v="2"/>
    <x v="18"/>
    <x v="0"/>
    <m/>
    <m/>
    <m/>
  </r>
  <r>
    <s v="5022"/>
    <s v="Toledo Area Regional Transit Authority"/>
    <s v="DR"/>
    <s v="DO"/>
    <x v="3"/>
    <x v="18"/>
    <x v="0"/>
    <m/>
    <m/>
    <m/>
  </r>
  <r>
    <s v="5022"/>
    <s v="Toledo Area Regional Transit Authority"/>
    <s v="DR"/>
    <s v="DO"/>
    <x v="4"/>
    <x v="18"/>
    <x v="0"/>
    <m/>
    <n v="1019"/>
    <n v="8573"/>
  </r>
  <r>
    <s v="5022"/>
    <s v="Toledo Area Regional Transit Authority"/>
    <s v="DR"/>
    <s v="DO"/>
    <x v="5"/>
    <x v="18"/>
    <x v="0"/>
    <m/>
    <n v="352"/>
    <n v="2508"/>
  </r>
  <r>
    <s v="5022"/>
    <s v="Toledo Area Regional Transit Authority"/>
    <s v="DR"/>
    <s v="DO"/>
    <x v="6"/>
    <x v="18"/>
    <x v="0"/>
    <m/>
    <n v="303"/>
    <n v="2101"/>
  </r>
  <r>
    <s v="5022"/>
    <s v="Toledo Area Regional Transit Authority"/>
    <s v="DR"/>
    <s v="DO"/>
    <x v="7"/>
    <x v="18"/>
    <x v="0"/>
    <m/>
    <n v="300466"/>
    <n v="2479464"/>
  </r>
  <r>
    <s v="5022"/>
    <s v="Toledo Area Regional Transit Authority"/>
    <s v="MB"/>
    <s v="DO"/>
    <x v="0"/>
    <x v="18"/>
    <x v="0"/>
    <m/>
    <m/>
    <m/>
  </r>
  <r>
    <s v="5022"/>
    <s v="Toledo Area Regional Transit Authority"/>
    <s v="MB"/>
    <s v="DO"/>
    <x v="1"/>
    <x v="18"/>
    <x v="0"/>
    <m/>
    <m/>
    <m/>
  </r>
  <r>
    <s v="5022"/>
    <s v="Toledo Area Regional Transit Authority"/>
    <s v="MB"/>
    <s v="DO"/>
    <x v="2"/>
    <x v="18"/>
    <x v="0"/>
    <m/>
    <m/>
    <m/>
  </r>
  <r>
    <s v="5022"/>
    <s v="Toledo Area Regional Transit Authority"/>
    <s v="MB"/>
    <s v="DO"/>
    <x v="3"/>
    <x v="18"/>
    <x v="0"/>
    <m/>
    <m/>
    <m/>
  </r>
  <r>
    <s v="5022"/>
    <s v="Toledo Area Regional Transit Authority"/>
    <s v="MB"/>
    <s v="DO"/>
    <x v="4"/>
    <x v="18"/>
    <x v="0"/>
    <m/>
    <n v="9943"/>
    <n v="43053"/>
  </r>
  <r>
    <s v="5022"/>
    <s v="Toledo Area Regional Transit Authority"/>
    <s v="MB"/>
    <s v="DO"/>
    <x v="5"/>
    <x v="18"/>
    <x v="0"/>
    <m/>
    <n v="6438"/>
    <n v="27877"/>
  </r>
  <r>
    <s v="5022"/>
    <s v="Toledo Area Regional Transit Authority"/>
    <s v="MB"/>
    <s v="DO"/>
    <x v="6"/>
    <x v="18"/>
    <x v="0"/>
    <m/>
    <n v="4139"/>
    <n v="17922"/>
  </r>
  <r>
    <s v="5022"/>
    <s v="Toledo Area Regional Transit Authority"/>
    <s v="MB"/>
    <s v="DO"/>
    <x v="7"/>
    <x v="18"/>
    <x v="0"/>
    <m/>
    <n v="3114541"/>
    <n v="13485534"/>
  </r>
  <r>
    <s v="5024"/>
    <s v="Western Reserve Transit Authority"/>
    <s v="DR"/>
    <s v="DO"/>
    <x v="0"/>
    <x v="18"/>
    <x v="0"/>
    <m/>
    <m/>
    <m/>
  </r>
  <r>
    <s v="5024"/>
    <s v="Western Reserve Transit Authority"/>
    <s v="DR"/>
    <s v="DO"/>
    <x v="1"/>
    <x v="18"/>
    <x v="0"/>
    <m/>
    <m/>
    <m/>
  </r>
  <r>
    <s v="5024"/>
    <s v="Western Reserve Transit Authority"/>
    <s v="DR"/>
    <s v="DO"/>
    <x v="2"/>
    <x v="18"/>
    <x v="0"/>
    <m/>
    <m/>
    <m/>
  </r>
  <r>
    <s v="5024"/>
    <s v="Western Reserve Transit Authority"/>
    <s v="DR"/>
    <s v="DO"/>
    <x v="3"/>
    <x v="18"/>
    <x v="0"/>
    <m/>
    <m/>
    <m/>
  </r>
  <r>
    <s v="5024"/>
    <s v="Western Reserve Transit Authority"/>
    <s v="DR"/>
    <s v="DO"/>
    <x v="4"/>
    <x v="18"/>
    <x v="0"/>
    <m/>
    <n v="176"/>
    <n v="1104"/>
  </r>
  <r>
    <s v="5024"/>
    <s v="Western Reserve Transit Authority"/>
    <s v="DR"/>
    <s v="DO"/>
    <x v="5"/>
    <x v="18"/>
    <x v="0"/>
    <m/>
    <n v="41"/>
    <n v="259"/>
  </r>
  <r>
    <s v="5024"/>
    <s v="Western Reserve Transit Authority"/>
    <s v="DR"/>
    <s v="DO"/>
    <x v="6"/>
    <x v="18"/>
    <x v="0"/>
    <m/>
    <m/>
    <m/>
  </r>
  <r>
    <s v="5024"/>
    <s v="Western Reserve Transit Authority"/>
    <s v="DR"/>
    <s v="DO"/>
    <x v="7"/>
    <x v="18"/>
    <x v="0"/>
    <m/>
    <n v="46342"/>
    <n v="290537"/>
  </r>
  <r>
    <s v="5024"/>
    <s v="Western Reserve Transit Authority"/>
    <s v="MB"/>
    <s v="DO"/>
    <x v="0"/>
    <x v="18"/>
    <x v="0"/>
    <m/>
    <m/>
    <m/>
  </r>
  <r>
    <s v="5024"/>
    <s v="Western Reserve Transit Authority"/>
    <s v="MB"/>
    <s v="DO"/>
    <x v="1"/>
    <x v="18"/>
    <x v="0"/>
    <m/>
    <m/>
    <m/>
  </r>
  <r>
    <s v="5024"/>
    <s v="Western Reserve Transit Authority"/>
    <s v="MB"/>
    <s v="DO"/>
    <x v="2"/>
    <x v="18"/>
    <x v="0"/>
    <m/>
    <m/>
    <m/>
  </r>
  <r>
    <s v="5024"/>
    <s v="Western Reserve Transit Authority"/>
    <s v="MB"/>
    <s v="DO"/>
    <x v="3"/>
    <x v="18"/>
    <x v="0"/>
    <m/>
    <m/>
    <m/>
  </r>
  <r>
    <s v="5024"/>
    <s v="Western Reserve Transit Authority"/>
    <s v="MB"/>
    <s v="DO"/>
    <x v="4"/>
    <x v="18"/>
    <x v="0"/>
    <m/>
    <n v="6377"/>
    <n v="19121"/>
  </r>
  <r>
    <s v="5024"/>
    <s v="Western Reserve Transit Authority"/>
    <s v="MB"/>
    <s v="DO"/>
    <x v="5"/>
    <x v="18"/>
    <x v="0"/>
    <m/>
    <n v="3882"/>
    <n v="11640"/>
  </r>
  <r>
    <s v="5024"/>
    <s v="Western Reserve Transit Authority"/>
    <s v="MB"/>
    <s v="DO"/>
    <x v="6"/>
    <x v="18"/>
    <x v="0"/>
    <m/>
    <m/>
    <m/>
  </r>
  <r>
    <s v="5024"/>
    <s v="Western Reserve Transit Authority"/>
    <s v="MB"/>
    <s v="DO"/>
    <x v="7"/>
    <x v="18"/>
    <x v="0"/>
    <m/>
    <n v="1811765"/>
    <n v="5432134"/>
  </r>
  <r>
    <s v="5025"/>
    <s v="Duluth Transit Authority"/>
    <s v="DR"/>
    <s v="PT"/>
    <x v="0"/>
    <x v="30"/>
    <x v="0"/>
    <m/>
    <m/>
    <m/>
  </r>
  <r>
    <s v="5025"/>
    <s v="Duluth Transit Authority"/>
    <s v="DR"/>
    <s v="PT"/>
    <x v="1"/>
    <x v="30"/>
    <x v="0"/>
    <m/>
    <m/>
    <m/>
  </r>
  <r>
    <s v="5025"/>
    <s v="Duluth Transit Authority"/>
    <s v="DR"/>
    <s v="PT"/>
    <x v="2"/>
    <x v="30"/>
    <x v="0"/>
    <m/>
    <m/>
    <m/>
  </r>
  <r>
    <s v="5025"/>
    <s v="Duluth Transit Authority"/>
    <s v="DR"/>
    <s v="PT"/>
    <x v="3"/>
    <x v="30"/>
    <x v="0"/>
    <m/>
    <m/>
    <m/>
  </r>
  <r>
    <s v="5025"/>
    <s v="Duluth Transit Authority"/>
    <s v="DR"/>
    <s v="PT"/>
    <x v="4"/>
    <x v="30"/>
    <x v="0"/>
    <m/>
    <n v="91"/>
    <n v="494"/>
  </r>
  <r>
    <s v="5025"/>
    <s v="Duluth Transit Authority"/>
    <s v="DR"/>
    <s v="PT"/>
    <x v="5"/>
    <x v="30"/>
    <x v="0"/>
    <m/>
    <n v="30"/>
    <n v="203"/>
  </r>
  <r>
    <s v="5025"/>
    <s v="Duluth Transit Authority"/>
    <s v="DR"/>
    <s v="PT"/>
    <x v="6"/>
    <x v="30"/>
    <x v="0"/>
    <m/>
    <n v="26"/>
    <n v="198"/>
  </r>
  <r>
    <s v="5025"/>
    <s v="Duluth Transit Authority"/>
    <s v="DR"/>
    <s v="PT"/>
    <x v="7"/>
    <x v="30"/>
    <x v="0"/>
    <m/>
    <n v="26686"/>
    <n v="150264"/>
  </r>
  <r>
    <s v="5025"/>
    <s v="Duluth Transit Authority"/>
    <s v="MB"/>
    <s v="DO"/>
    <x v="0"/>
    <x v="30"/>
    <x v="0"/>
    <m/>
    <m/>
    <m/>
  </r>
  <r>
    <s v="5025"/>
    <s v="Duluth Transit Authority"/>
    <s v="MB"/>
    <s v="DO"/>
    <x v="1"/>
    <x v="30"/>
    <x v="0"/>
    <m/>
    <m/>
    <m/>
  </r>
  <r>
    <s v="5025"/>
    <s v="Duluth Transit Authority"/>
    <s v="MB"/>
    <s v="DO"/>
    <x v="2"/>
    <x v="30"/>
    <x v="0"/>
    <m/>
    <m/>
    <m/>
  </r>
  <r>
    <s v="5025"/>
    <s v="Duluth Transit Authority"/>
    <s v="MB"/>
    <s v="DO"/>
    <x v="3"/>
    <x v="30"/>
    <x v="0"/>
    <m/>
    <m/>
    <m/>
  </r>
  <r>
    <s v="5025"/>
    <s v="Duluth Transit Authority"/>
    <s v="MB"/>
    <s v="DO"/>
    <x v="4"/>
    <x v="30"/>
    <x v="0"/>
    <m/>
    <n v="11021"/>
    <n v="48272"/>
  </r>
  <r>
    <s v="5025"/>
    <s v="Duluth Transit Authority"/>
    <s v="MB"/>
    <s v="DO"/>
    <x v="5"/>
    <x v="30"/>
    <x v="0"/>
    <m/>
    <n v="4856"/>
    <n v="20298"/>
  </r>
  <r>
    <s v="5025"/>
    <s v="Duluth Transit Authority"/>
    <s v="MB"/>
    <s v="DO"/>
    <x v="6"/>
    <x v="30"/>
    <x v="0"/>
    <m/>
    <n v="2500"/>
    <n v="10475"/>
  </r>
  <r>
    <s v="5025"/>
    <s v="Duluth Transit Authority"/>
    <s v="MB"/>
    <s v="DO"/>
    <x v="7"/>
    <x v="30"/>
    <x v="0"/>
    <m/>
    <n v="3261494"/>
    <n v="13869820"/>
  </r>
  <r>
    <s v="5026"/>
    <s v="City of Moorhead, DBA: Metropolitan Area Transit"/>
    <s v="DR"/>
    <s v="PT"/>
    <x v="0"/>
    <x v="30"/>
    <x v="0"/>
    <m/>
    <m/>
    <m/>
  </r>
  <r>
    <s v="5026"/>
    <s v="City of Moorhead, DBA: Metropolitan Area Transit"/>
    <s v="DR"/>
    <s v="PT"/>
    <x v="1"/>
    <x v="30"/>
    <x v="0"/>
    <m/>
    <m/>
    <m/>
  </r>
  <r>
    <s v="5026"/>
    <s v="City of Moorhead, DBA: Metropolitan Area Transit"/>
    <s v="DR"/>
    <s v="PT"/>
    <x v="2"/>
    <x v="30"/>
    <x v="0"/>
    <m/>
    <m/>
    <m/>
  </r>
  <r>
    <s v="5026"/>
    <s v="City of Moorhead, DBA: Metropolitan Area Transit"/>
    <s v="DR"/>
    <s v="PT"/>
    <x v="3"/>
    <x v="30"/>
    <x v="0"/>
    <m/>
    <m/>
    <m/>
  </r>
  <r>
    <s v="5026"/>
    <s v="City of Moorhead, DBA: Metropolitan Area Transit"/>
    <s v="DR"/>
    <s v="PT"/>
    <x v="4"/>
    <x v="30"/>
    <x v="0"/>
    <m/>
    <n v="29"/>
    <n v="140"/>
  </r>
  <r>
    <s v="5026"/>
    <s v="City of Moorhead, DBA: Metropolitan Area Transit"/>
    <s v="DR"/>
    <s v="PT"/>
    <x v="5"/>
    <x v="30"/>
    <x v="0"/>
    <m/>
    <n v="0"/>
    <n v="0"/>
  </r>
  <r>
    <s v="5026"/>
    <s v="City of Moorhead, DBA: Metropolitan Area Transit"/>
    <s v="DR"/>
    <s v="PT"/>
    <x v="6"/>
    <x v="30"/>
    <x v="0"/>
    <m/>
    <n v="0"/>
    <n v="0"/>
  </r>
  <r>
    <s v="5026"/>
    <s v="City of Moorhead, DBA: Metropolitan Area Transit"/>
    <s v="DR"/>
    <s v="PT"/>
    <x v="7"/>
    <x v="30"/>
    <x v="0"/>
    <m/>
    <n v="7492"/>
    <n v="35561"/>
  </r>
  <r>
    <s v="5026"/>
    <s v="City of Moorhead, DBA: Metropolitan Area Transit"/>
    <s v="MB"/>
    <s v="PT"/>
    <x v="0"/>
    <x v="30"/>
    <x v="0"/>
    <m/>
    <m/>
    <m/>
  </r>
  <r>
    <s v="5026"/>
    <s v="City of Moorhead, DBA: Metropolitan Area Transit"/>
    <s v="MB"/>
    <s v="PT"/>
    <x v="1"/>
    <x v="30"/>
    <x v="0"/>
    <m/>
    <m/>
    <m/>
  </r>
  <r>
    <s v="5026"/>
    <s v="City of Moorhead, DBA: Metropolitan Area Transit"/>
    <s v="MB"/>
    <s v="PT"/>
    <x v="2"/>
    <x v="30"/>
    <x v="0"/>
    <m/>
    <m/>
    <m/>
  </r>
  <r>
    <s v="5026"/>
    <s v="City of Moorhead, DBA: Metropolitan Area Transit"/>
    <s v="MB"/>
    <s v="PT"/>
    <x v="3"/>
    <x v="30"/>
    <x v="0"/>
    <m/>
    <m/>
    <m/>
  </r>
  <r>
    <s v="5026"/>
    <s v="City of Moorhead, DBA: Metropolitan Area Transit"/>
    <s v="MB"/>
    <s v="PT"/>
    <x v="4"/>
    <x v="30"/>
    <x v="0"/>
    <m/>
    <n v="1538"/>
    <n v="5337"/>
  </r>
  <r>
    <s v="5026"/>
    <s v="City of Moorhead, DBA: Metropolitan Area Transit"/>
    <s v="MB"/>
    <s v="PT"/>
    <x v="5"/>
    <x v="30"/>
    <x v="0"/>
    <m/>
    <n v="819"/>
    <n v="3709"/>
  </r>
  <r>
    <s v="5026"/>
    <s v="City of Moorhead, DBA: Metropolitan Area Transit"/>
    <s v="MB"/>
    <s v="PT"/>
    <x v="6"/>
    <x v="30"/>
    <x v="0"/>
    <m/>
    <m/>
    <m/>
  </r>
  <r>
    <s v="5026"/>
    <s v="City of Moorhead, DBA: Metropolitan Area Transit"/>
    <s v="MB"/>
    <s v="PT"/>
    <x v="7"/>
    <x v="30"/>
    <x v="0"/>
    <m/>
    <n v="436285"/>
    <n v="1587245"/>
  </r>
  <r>
    <s v="5027"/>
    <s v="Metro Transit "/>
    <s v="CR"/>
    <s v="PT"/>
    <x v="0"/>
    <x v="30"/>
    <x v="0"/>
    <m/>
    <n v="1189"/>
    <m/>
  </r>
  <r>
    <s v="5027"/>
    <s v="Metro Transit "/>
    <s v="CR"/>
    <s v="PT"/>
    <x v="1"/>
    <x v="30"/>
    <x v="0"/>
    <m/>
    <n v="0"/>
    <m/>
  </r>
  <r>
    <s v="5027"/>
    <s v="Metro Transit "/>
    <s v="CR"/>
    <s v="PT"/>
    <x v="2"/>
    <x v="30"/>
    <x v="0"/>
    <m/>
    <n v="1189"/>
    <m/>
  </r>
  <r>
    <s v="5027"/>
    <s v="Metro Transit "/>
    <s v="CR"/>
    <s v="PT"/>
    <x v="3"/>
    <x v="30"/>
    <x v="0"/>
    <m/>
    <n v="0"/>
    <m/>
  </r>
  <r>
    <s v="5027"/>
    <s v="Metro Transit "/>
    <s v="CR"/>
    <s v="PT"/>
    <x v="4"/>
    <x v="30"/>
    <x v="9"/>
    <n v="12"/>
    <n v="2377"/>
    <n v="60059"/>
  </r>
  <r>
    <s v="5027"/>
    <s v="Metro Transit "/>
    <s v="CR"/>
    <s v="PT"/>
    <x v="5"/>
    <x v="30"/>
    <x v="200"/>
    <n v="9"/>
    <n v="961"/>
    <n v="25217"/>
  </r>
  <r>
    <s v="5027"/>
    <s v="Metro Transit "/>
    <s v="CR"/>
    <s v="PT"/>
    <x v="6"/>
    <x v="30"/>
    <x v="200"/>
    <n v="8"/>
    <n v="869"/>
    <n v="22459"/>
  </r>
  <r>
    <s v="5027"/>
    <s v="Metro Transit "/>
    <s v="CR"/>
    <s v="PT"/>
    <x v="7"/>
    <x v="30"/>
    <x v="201"/>
    <n v="3904"/>
    <n v="700276"/>
    <n v="17769311"/>
  </r>
  <r>
    <s v="5027"/>
    <s v="Metro Transit "/>
    <s v="LR"/>
    <s v="DO"/>
    <x v="0"/>
    <x v="30"/>
    <x v="0"/>
    <m/>
    <n v="5854"/>
    <m/>
  </r>
  <r>
    <s v="5027"/>
    <s v="Metro Transit "/>
    <s v="LR"/>
    <s v="DO"/>
    <x v="1"/>
    <x v="30"/>
    <x v="0"/>
    <m/>
    <n v="10753"/>
    <m/>
  </r>
  <r>
    <s v="5027"/>
    <s v="Metro Transit "/>
    <s v="LR"/>
    <s v="DO"/>
    <x v="2"/>
    <x v="30"/>
    <x v="0"/>
    <m/>
    <n v="8777"/>
    <m/>
  </r>
  <r>
    <s v="5027"/>
    <s v="Metro Transit "/>
    <s v="LR"/>
    <s v="DO"/>
    <x v="3"/>
    <x v="30"/>
    <x v="0"/>
    <m/>
    <n v="5937"/>
    <m/>
  </r>
  <r>
    <s v="5027"/>
    <s v="Metro Transit "/>
    <s v="LR"/>
    <s v="DO"/>
    <x v="4"/>
    <x v="30"/>
    <x v="202"/>
    <n v="190"/>
    <n v="31321"/>
    <n v="166638"/>
  </r>
  <r>
    <s v="5027"/>
    <s v="Metro Transit "/>
    <s v="LR"/>
    <s v="DO"/>
    <x v="5"/>
    <x v="30"/>
    <x v="203"/>
    <n v="169"/>
    <n v="25651"/>
    <n v="136470"/>
  </r>
  <r>
    <s v="5027"/>
    <s v="Metro Transit "/>
    <s v="LR"/>
    <s v="DO"/>
    <x v="6"/>
    <x v="30"/>
    <x v="204"/>
    <n v="171"/>
    <n v="20151"/>
    <n v="107212"/>
  </r>
  <r>
    <s v="5027"/>
    <s v="Metro Transit "/>
    <s v="LR"/>
    <s v="DO"/>
    <x v="7"/>
    <x v="30"/>
    <x v="205"/>
    <n v="67011"/>
    <n v="10498236"/>
    <n v="55854201"/>
  </r>
  <r>
    <s v="5027"/>
    <s v="Metro Transit "/>
    <s v="MB"/>
    <s v="DO"/>
    <x v="0"/>
    <x v="30"/>
    <x v="0"/>
    <m/>
    <m/>
    <m/>
  </r>
  <r>
    <s v="5027"/>
    <s v="Metro Transit "/>
    <s v="MB"/>
    <s v="DO"/>
    <x v="1"/>
    <x v="30"/>
    <x v="0"/>
    <m/>
    <m/>
    <m/>
  </r>
  <r>
    <s v="5027"/>
    <s v="Metro Transit "/>
    <s v="MB"/>
    <s v="DO"/>
    <x v="2"/>
    <x v="30"/>
    <x v="0"/>
    <m/>
    <m/>
    <m/>
  </r>
  <r>
    <s v="5027"/>
    <s v="Metro Transit "/>
    <s v="MB"/>
    <s v="DO"/>
    <x v="3"/>
    <x v="30"/>
    <x v="0"/>
    <m/>
    <m/>
    <m/>
  </r>
  <r>
    <s v="5027"/>
    <s v="Metro Transit "/>
    <s v="MB"/>
    <s v="DO"/>
    <x v="4"/>
    <x v="30"/>
    <x v="0"/>
    <m/>
    <n v="230575"/>
    <n v="976030"/>
  </r>
  <r>
    <s v="5027"/>
    <s v="Metro Transit "/>
    <s v="MB"/>
    <s v="DO"/>
    <x v="5"/>
    <x v="30"/>
    <x v="0"/>
    <m/>
    <n v="122465"/>
    <n v="518397"/>
  </r>
  <r>
    <s v="5027"/>
    <s v="Metro Transit "/>
    <s v="MB"/>
    <s v="DO"/>
    <x v="6"/>
    <x v="30"/>
    <x v="0"/>
    <m/>
    <n v="83159"/>
    <n v="352015"/>
  </r>
  <r>
    <s v="5027"/>
    <s v="Metro Transit "/>
    <s v="MB"/>
    <s v="DO"/>
    <x v="7"/>
    <x v="30"/>
    <x v="0"/>
    <m/>
    <n v="69854994"/>
    <n v="295697928"/>
  </r>
  <r>
    <s v="5028"/>
    <s v="St. Cloud Metropolitan Transit Commission"/>
    <s v="CB"/>
    <s v="DO"/>
    <x v="0"/>
    <x v="30"/>
    <x v="0"/>
    <m/>
    <m/>
    <m/>
  </r>
  <r>
    <s v="5028"/>
    <s v="St. Cloud Metropolitan Transit Commission"/>
    <s v="CB"/>
    <s v="DO"/>
    <x v="1"/>
    <x v="30"/>
    <x v="0"/>
    <m/>
    <m/>
    <m/>
  </r>
  <r>
    <s v="5028"/>
    <s v="St. Cloud Metropolitan Transit Commission"/>
    <s v="CB"/>
    <s v="DO"/>
    <x v="2"/>
    <x v="30"/>
    <x v="0"/>
    <m/>
    <m/>
    <m/>
  </r>
  <r>
    <s v="5028"/>
    <s v="St. Cloud Metropolitan Transit Commission"/>
    <s v="CB"/>
    <s v="DO"/>
    <x v="3"/>
    <x v="30"/>
    <x v="0"/>
    <m/>
    <m/>
    <m/>
  </r>
  <r>
    <s v="5028"/>
    <s v="St. Cloud Metropolitan Transit Commission"/>
    <s v="CB"/>
    <s v="DO"/>
    <x v="4"/>
    <x v="30"/>
    <x v="0"/>
    <m/>
    <n v="170"/>
    <n v="4709"/>
  </r>
  <r>
    <s v="5028"/>
    <s v="St. Cloud Metropolitan Transit Commission"/>
    <s v="CB"/>
    <s v="DO"/>
    <x v="5"/>
    <x v="30"/>
    <x v="0"/>
    <m/>
    <n v="67"/>
    <n v="1848"/>
  </r>
  <r>
    <s v="5028"/>
    <s v="St. Cloud Metropolitan Transit Commission"/>
    <s v="CB"/>
    <s v="DO"/>
    <x v="6"/>
    <x v="30"/>
    <x v="0"/>
    <m/>
    <n v="66"/>
    <n v="1834"/>
  </r>
  <r>
    <s v="5028"/>
    <s v="St. Cloud Metropolitan Transit Commission"/>
    <s v="CB"/>
    <s v="DO"/>
    <x v="7"/>
    <x v="30"/>
    <x v="0"/>
    <m/>
    <n v="50313"/>
    <n v="1395013"/>
  </r>
  <r>
    <s v="5028"/>
    <s v="St. Cloud Metropolitan Transit Commission"/>
    <s v="DR"/>
    <s v="DO"/>
    <x v="0"/>
    <x v="30"/>
    <x v="0"/>
    <m/>
    <m/>
    <m/>
  </r>
  <r>
    <s v="5028"/>
    <s v="St. Cloud Metropolitan Transit Commission"/>
    <s v="DR"/>
    <s v="DO"/>
    <x v="1"/>
    <x v="30"/>
    <x v="0"/>
    <m/>
    <m/>
    <m/>
  </r>
  <r>
    <s v="5028"/>
    <s v="St. Cloud Metropolitan Transit Commission"/>
    <s v="DR"/>
    <s v="DO"/>
    <x v="2"/>
    <x v="30"/>
    <x v="0"/>
    <m/>
    <m/>
    <m/>
  </r>
  <r>
    <s v="5028"/>
    <s v="St. Cloud Metropolitan Transit Commission"/>
    <s v="DR"/>
    <s v="DO"/>
    <x v="3"/>
    <x v="30"/>
    <x v="0"/>
    <m/>
    <m/>
    <m/>
  </r>
  <r>
    <s v="5028"/>
    <s v="St. Cloud Metropolitan Transit Commission"/>
    <s v="DR"/>
    <s v="DO"/>
    <x v="4"/>
    <x v="30"/>
    <x v="0"/>
    <m/>
    <n v="478"/>
    <n v="2207"/>
  </r>
  <r>
    <s v="5028"/>
    <s v="St. Cloud Metropolitan Transit Commission"/>
    <s v="DR"/>
    <s v="DO"/>
    <x v="5"/>
    <x v="30"/>
    <x v="0"/>
    <m/>
    <n v="86"/>
    <n v="408"/>
  </r>
  <r>
    <s v="5028"/>
    <s v="St. Cloud Metropolitan Transit Commission"/>
    <s v="DR"/>
    <s v="DO"/>
    <x v="6"/>
    <x v="30"/>
    <x v="0"/>
    <m/>
    <n v="81"/>
    <n v="325"/>
  </r>
  <r>
    <s v="5028"/>
    <s v="St. Cloud Metropolitan Transit Commission"/>
    <s v="DR"/>
    <s v="DO"/>
    <x v="7"/>
    <x v="30"/>
    <x v="0"/>
    <m/>
    <n v="130880"/>
    <n v="602829"/>
  </r>
  <r>
    <s v="5028"/>
    <s v="St. Cloud Metropolitan Transit Commission"/>
    <s v="MB"/>
    <s v="DO"/>
    <x v="0"/>
    <x v="30"/>
    <x v="0"/>
    <m/>
    <m/>
    <m/>
  </r>
  <r>
    <s v="5028"/>
    <s v="St. Cloud Metropolitan Transit Commission"/>
    <s v="MB"/>
    <s v="DO"/>
    <x v="1"/>
    <x v="30"/>
    <x v="0"/>
    <m/>
    <m/>
    <m/>
  </r>
  <r>
    <s v="5028"/>
    <s v="St. Cloud Metropolitan Transit Commission"/>
    <s v="MB"/>
    <s v="DO"/>
    <x v="2"/>
    <x v="30"/>
    <x v="0"/>
    <m/>
    <m/>
    <m/>
  </r>
  <r>
    <s v="5028"/>
    <s v="St. Cloud Metropolitan Transit Commission"/>
    <s v="MB"/>
    <s v="DO"/>
    <x v="3"/>
    <x v="30"/>
    <x v="0"/>
    <m/>
    <m/>
    <m/>
  </r>
  <r>
    <s v="5028"/>
    <s v="St. Cloud Metropolitan Transit Commission"/>
    <s v="MB"/>
    <s v="DO"/>
    <x v="4"/>
    <x v="30"/>
    <x v="0"/>
    <m/>
    <n v="7720"/>
    <n v="26092"/>
  </r>
  <r>
    <s v="5028"/>
    <s v="St. Cloud Metropolitan Transit Commission"/>
    <s v="MB"/>
    <s v="DO"/>
    <x v="5"/>
    <x v="30"/>
    <x v="0"/>
    <m/>
    <n v="2571"/>
    <n v="9026"/>
  </r>
  <r>
    <s v="5028"/>
    <s v="St. Cloud Metropolitan Transit Commission"/>
    <s v="MB"/>
    <s v="DO"/>
    <x v="6"/>
    <x v="30"/>
    <x v="0"/>
    <m/>
    <n v="1629"/>
    <n v="5668"/>
  </r>
  <r>
    <s v="5028"/>
    <s v="St. Cloud Metropolitan Transit Commission"/>
    <s v="MB"/>
    <s v="DO"/>
    <x v="7"/>
    <x v="30"/>
    <x v="0"/>
    <m/>
    <n v="2195539"/>
    <n v="7446945"/>
  </r>
  <r>
    <s v="5029"/>
    <s v="Bay Metropolitan Transit Authority"/>
    <s v="DR"/>
    <s v="DO"/>
    <x v="0"/>
    <x v="31"/>
    <x v="0"/>
    <m/>
    <m/>
    <m/>
  </r>
  <r>
    <s v="5029"/>
    <s v="Bay Metropolitan Transit Authority"/>
    <s v="DR"/>
    <s v="DO"/>
    <x v="1"/>
    <x v="31"/>
    <x v="0"/>
    <m/>
    <m/>
    <m/>
  </r>
  <r>
    <s v="5029"/>
    <s v="Bay Metropolitan Transit Authority"/>
    <s v="DR"/>
    <s v="DO"/>
    <x v="2"/>
    <x v="31"/>
    <x v="0"/>
    <m/>
    <m/>
    <m/>
  </r>
  <r>
    <s v="5029"/>
    <s v="Bay Metropolitan Transit Authority"/>
    <s v="DR"/>
    <s v="DO"/>
    <x v="3"/>
    <x v="31"/>
    <x v="0"/>
    <m/>
    <m/>
    <m/>
  </r>
  <r>
    <s v="5029"/>
    <s v="Bay Metropolitan Transit Authority"/>
    <s v="DR"/>
    <s v="DO"/>
    <x v="4"/>
    <x v="31"/>
    <x v="0"/>
    <m/>
    <n v="187"/>
    <n v="1486"/>
  </r>
  <r>
    <s v="5029"/>
    <s v="Bay Metropolitan Transit Authority"/>
    <s v="DR"/>
    <s v="DO"/>
    <x v="5"/>
    <x v="31"/>
    <x v="0"/>
    <m/>
    <n v="86"/>
    <n v="672"/>
  </r>
  <r>
    <s v="5029"/>
    <s v="Bay Metropolitan Transit Authority"/>
    <s v="DR"/>
    <s v="DO"/>
    <x v="6"/>
    <x v="31"/>
    <x v="0"/>
    <m/>
    <m/>
    <m/>
  </r>
  <r>
    <s v="5029"/>
    <s v="Bay Metropolitan Transit Authority"/>
    <s v="DR"/>
    <s v="DO"/>
    <x v="7"/>
    <x v="31"/>
    <x v="0"/>
    <m/>
    <n v="51831"/>
    <n v="413060"/>
  </r>
  <r>
    <s v="5029"/>
    <s v="Bay Metropolitan Transit Authority"/>
    <s v="MB"/>
    <s v="DO"/>
    <x v="0"/>
    <x v="31"/>
    <x v="0"/>
    <m/>
    <m/>
    <m/>
  </r>
  <r>
    <s v="5029"/>
    <s v="Bay Metropolitan Transit Authority"/>
    <s v="MB"/>
    <s v="DO"/>
    <x v="1"/>
    <x v="31"/>
    <x v="0"/>
    <m/>
    <m/>
    <m/>
  </r>
  <r>
    <s v="5029"/>
    <s v="Bay Metropolitan Transit Authority"/>
    <s v="MB"/>
    <s v="DO"/>
    <x v="2"/>
    <x v="31"/>
    <x v="0"/>
    <m/>
    <m/>
    <m/>
  </r>
  <r>
    <s v="5029"/>
    <s v="Bay Metropolitan Transit Authority"/>
    <s v="MB"/>
    <s v="DO"/>
    <x v="3"/>
    <x v="31"/>
    <x v="0"/>
    <m/>
    <m/>
    <m/>
  </r>
  <r>
    <s v="5029"/>
    <s v="Bay Metropolitan Transit Authority"/>
    <s v="MB"/>
    <s v="DO"/>
    <x v="4"/>
    <x v="31"/>
    <x v="0"/>
    <m/>
    <n v="2129"/>
    <n v="15329"/>
  </r>
  <r>
    <s v="5029"/>
    <s v="Bay Metropolitan Transit Authority"/>
    <s v="MB"/>
    <s v="DO"/>
    <x v="5"/>
    <x v="31"/>
    <x v="0"/>
    <m/>
    <n v="524"/>
    <n v="2777"/>
  </r>
  <r>
    <s v="5029"/>
    <s v="Bay Metropolitan Transit Authority"/>
    <s v="MB"/>
    <s v="DO"/>
    <x v="6"/>
    <x v="31"/>
    <x v="0"/>
    <m/>
    <m/>
    <m/>
  </r>
  <r>
    <s v="5029"/>
    <s v="Bay Metropolitan Transit Authority"/>
    <s v="MB"/>
    <s v="DO"/>
    <x v="7"/>
    <x v="31"/>
    <x v="0"/>
    <m/>
    <n v="568511"/>
    <n v="4039438"/>
  </r>
  <r>
    <s v="5030"/>
    <s v="Battle Creek Transit"/>
    <s v="DR"/>
    <s v="DO"/>
    <x v="0"/>
    <x v="31"/>
    <x v="0"/>
    <m/>
    <m/>
    <m/>
  </r>
  <r>
    <s v="5030"/>
    <s v="Battle Creek Transit"/>
    <s v="DR"/>
    <s v="DO"/>
    <x v="1"/>
    <x v="31"/>
    <x v="0"/>
    <m/>
    <m/>
    <m/>
  </r>
  <r>
    <s v="5030"/>
    <s v="Battle Creek Transit"/>
    <s v="DR"/>
    <s v="DO"/>
    <x v="2"/>
    <x v="31"/>
    <x v="0"/>
    <m/>
    <m/>
    <m/>
  </r>
  <r>
    <s v="5030"/>
    <s v="Battle Creek Transit"/>
    <s v="DR"/>
    <s v="DO"/>
    <x v="3"/>
    <x v="31"/>
    <x v="0"/>
    <m/>
    <m/>
    <m/>
  </r>
  <r>
    <s v="5030"/>
    <s v="Battle Creek Transit"/>
    <s v="DR"/>
    <s v="DO"/>
    <x v="4"/>
    <x v="31"/>
    <x v="0"/>
    <m/>
    <m/>
    <m/>
  </r>
  <r>
    <s v="5030"/>
    <s v="Battle Creek Transit"/>
    <s v="DR"/>
    <s v="DO"/>
    <x v="5"/>
    <x v="31"/>
    <x v="0"/>
    <m/>
    <m/>
    <m/>
  </r>
  <r>
    <s v="5030"/>
    <s v="Battle Creek Transit"/>
    <s v="DR"/>
    <s v="DO"/>
    <x v="6"/>
    <x v="31"/>
    <x v="0"/>
    <m/>
    <m/>
    <m/>
  </r>
  <r>
    <s v="5030"/>
    <s v="Battle Creek Transit"/>
    <s v="DR"/>
    <s v="DO"/>
    <x v="7"/>
    <x v="31"/>
    <x v="0"/>
    <m/>
    <n v="28156"/>
    <m/>
  </r>
  <r>
    <s v="5030"/>
    <s v="Battle Creek Transit"/>
    <s v="MB"/>
    <s v="DO"/>
    <x v="0"/>
    <x v="31"/>
    <x v="0"/>
    <m/>
    <m/>
    <m/>
  </r>
  <r>
    <s v="5030"/>
    <s v="Battle Creek Transit"/>
    <s v="MB"/>
    <s v="DO"/>
    <x v="1"/>
    <x v="31"/>
    <x v="0"/>
    <m/>
    <m/>
    <m/>
  </r>
  <r>
    <s v="5030"/>
    <s v="Battle Creek Transit"/>
    <s v="MB"/>
    <s v="DO"/>
    <x v="2"/>
    <x v="31"/>
    <x v="0"/>
    <m/>
    <m/>
    <m/>
  </r>
  <r>
    <s v="5030"/>
    <s v="Battle Creek Transit"/>
    <s v="MB"/>
    <s v="DO"/>
    <x v="3"/>
    <x v="31"/>
    <x v="0"/>
    <m/>
    <m/>
    <m/>
  </r>
  <r>
    <s v="5030"/>
    <s v="Battle Creek Transit"/>
    <s v="MB"/>
    <s v="DO"/>
    <x v="4"/>
    <x v="31"/>
    <x v="0"/>
    <m/>
    <m/>
    <m/>
  </r>
  <r>
    <s v="5030"/>
    <s v="Battle Creek Transit"/>
    <s v="MB"/>
    <s v="DO"/>
    <x v="5"/>
    <x v="31"/>
    <x v="0"/>
    <m/>
    <m/>
    <m/>
  </r>
  <r>
    <s v="5030"/>
    <s v="Battle Creek Transit"/>
    <s v="MB"/>
    <s v="DO"/>
    <x v="6"/>
    <x v="31"/>
    <x v="0"/>
    <m/>
    <m/>
    <m/>
  </r>
  <r>
    <s v="5030"/>
    <s v="Battle Creek Transit"/>
    <s v="MB"/>
    <s v="DO"/>
    <x v="7"/>
    <x v="31"/>
    <x v="0"/>
    <m/>
    <n v="550900"/>
    <m/>
  </r>
  <r>
    <s v="5031"/>
    <s v="Suburban Mobility Authority for Regional Transportation"/>
    <s v="DR"/>
    <s v="DO"/>
    <x v="0"/>
    <x v="31"/>
    <x v="0"/>
    <m/>
    <m/>
    <m/>
  </r>
  <r>
    <s v="5031"/>
    <s v="Suburban Mobility Authority for Regional Transportation"/>
    <s v="DR"/>
    <s v="DO"/>
    <x v="1"/>
    <x v="31"/>
    <x v="0"/>
    <m/>
    <m/>
    <m/>
  </r>
  <r>
    <s v="5031"/>
    <s v="Suburban Mobility Authority for Regional Transportation"/>
    <s v="DR"/>
    <s v="DO"/>
    <x v="2"/>
    <x v="31"/>
    <x v="0"/>
    <m/>
    <m/>
    <m/>
  </r>
  <r>
    <s v="5031"/>
    <s v="Suburban Mobility Authority for Regional Transportation"/>
    <s v="DR"/>
    <s v="DO"/>
    <x v="3"/>
    <x v="31"/>
    <x v="0"/>
    <m/>
    <m/>
    <m/>
  </r>
  <r>
    <s v="5031"/>
    <s v="Suburban Mobility Authority for Regional Transportation"/>
    <s v="DR"/>
    <s v="DO"/>
    <x v="4"/>
    <x v="31"/>
    <x v="0"/>
    <m/>
    <n v="1512"/>
    <n v="14334"/>
  </r>
  <r>
    <s v="5031"/>
    <s v="Suburban Mobility Authority for Regional Transportation"/>
    <s v="DR"/>
    <s v="DO"/>
    <x v="5"/>
    <x v="31"/>
    <x v="0"/>
    <m/>
    <n v="110"/>
    <n v="1043"/>
  </r>
  <r>
    <s v="5031"/>
    <s v="Suburban Mobility Authority for Regional Transportation"/>
    <s v="DR"/>
    <s v="DO"/>
    <x v="6"/>
    <x v="31"/>
    <x v="0"/>
    <m/>
    <n v="11"/>
    <n v="104"/>
  </r>
  <r>
    <s v="5031"/>
    <s v="Suburban Mobility Authority for Regional Transportation"/>
    <s v="DR"/>
    <s v="DO"/>
    <x v="7"/>
    <x v="31"/>
    <x v="0"/>
    <m/>
    <n v="394925"/>
    <n v="3743889"/>
  </r>
  <r>
    <s v="5031"/>
    <s v="Suburban Mobility Authority for Regional Transportation"/>
    <s v="DR"/>
    <s v="PT"/>
    <x v="0"/>
    <x v="31"/>
    <x v="0"/>
    <m/>
    <m/>
    <m/>
  </r>
  <r>
    <s v="5031"/>
    <s v="Suburban Mobility Authority for Regional Transportation"/>
    <s v="DR"/>
    <s v="PT"/>
    <x v="1"/>
    <x v="31"/>
    <x v="0"/>
    <m/>
    <m/>
    <m/>
  </r>
  <r>
    <s v="5031"/>
    <s v="Suburban Mobility Authority for Regional Transportation"/>
    <s v="DR"/>
    <s v="PT"/>
    <x v="2"/>
    <x v="31"/>
    <x v="0"/>
    <m/>
    <m/>
    <m/>
  </r>
  <r>
    <s v="5031"/>
    <s v="Suburban Mobility Authority for Regional Transportation"/>
    <s v="DR"/>
    <s v="PT"/>
    <x v="3"/>
    <x v="31"/>
    <x v="0"/>
    <m/>
    <m/>
    <m/>
  </r>
  <r>
    <s v="5031"/>
    <s v="Suburban Mobility Authority for Regional Transportation"/>
    <s v="DR"/>
    <s v="PT"/>
    <x v="4"/>
    <x v="31"/>
    <x v="0"/>
    <m/>
    <n v="1212"/>
    <n v="5700"/>
  </r>
  <r>
    <s v="5031"/>
    <s v="Suburban Mobility Authority for Regional Transportation"/>
    <s v="DR"/>
    <s v="PT"/>
    <x v="5"/>
    <x v="31"/>
    <x v="0"/>
    <m/>
    <n v="219"/>
    <n v="909"/>
  </r>
  <r>
    <s v="5031"/>
    <s v="Suburban Mobility Authority for Regional Transportation"/>
    <s v="DR"/>
    <s v="PT"/>
    <x v="6"/>
    <x v="31"/>
    <x v="0"/>
    <m/>
    <m/>
    <m/>
  </r>
  <r>
    <s v="5031"/>
    <s v="Suburban Mobility Authority for Regional Transportation"/>
    <s v="DR"/>
    <s v="PT"/>
    <x v="7"/>
    <x v="31"/>
    <x v="0"/>
    <m/>
    <n v="310473"/>
    <n v="1454177"/>
  </r>
  <r>
    <s v="5031"/>
    <s v="Suburban Mobility Authority for Regional Transportation"/>
    <s v="MB"/>
    <s v="DO"/>
    <x v="0"/>
    <x v="31"/>
    <x v="0"/>
    <m/>
    <m/>
    <m/>
  </r>
  <r>
    <s v="5031"/>
    <s v="Suburban Mobility Authority for Regional Transportation"/>
    <s v="MB"/>
    <s v="DO"/>
    <x v="1"/>
    <x v="31"/>
    <x v="0"/>
    <m/>
    <m/>
    <m/>
  </r>
  <r>
    <s v="5031"/>
    <s v="Suburban Mobility Authority for Regional Transportation"/>
    <s v="MB"/>
    <s v="DO"/>
    <x v="2"/>
    <x v="31"/>
    <x v="0"/>
    <m/>
    <m/>
    <m/>
  </r>
  <r>
    <s v="5031"/>
    <s v="Suburban Mobility Authority for Regional Transportation"/>
    <s v="MB"/>
    <s v="DO"/>
    <x v="3"/>
    <x v="31"/>
    <x v="0"/>
    <m/>
    <m/>
    <m/>
  </r>
  <r>
    <s v="5031"/>
    <s v="Suburban Mobility Authority for Regional Transportation"/>
    <s v="MB"/>
    <s v="DO"/>
    <x v="4"/>
    <x v="31"/>
    <x v="0"/>
    <m/>
    <n v="35285"/>
    <n v="284070"/>
  </r>
  <r>
    <s v="5031"/>
    <s v="Suburban Mobility Authority for Regional Transportation"/>
    <s v="MB"/>
    <s v="DO"/>
    <x v="5"/>
    <x v="31"/>
    <x v="0"/>
    <m/>
    <n v="17731"/>
    <n v="136487"/>
  </r>
  <r>
    <s v="5031"/>
    <s v="Suburban Mobility Authority for Regional Transportation"/>
    <s v="MB"/>
    <s v="DO"/>
    <x v="6"/>
    <x v="31"/>
    <x v="0"/>
    <m/>
    <n v="8053"/>
    <n v="60465"/>
  </r>
  <r>
    <s v="5031"/>
    <s v="Suburban Mobility Authority for Regional Transportation"/>
    <s v="MB"/>
    <s v="DO"/>
    <x v="7"/>
    <x v="31"/>
    <x v="0"/>
    <m/>
    <n v="10423733"/>
    <n v="83330601"/>
  </r>
  <r>
    <s v="5031"/>
    <s v="Suburban Mobility Authority for Regional Transportation"/>
    <s v="MB"/>
    <s v="PT"/>
    <x v="0"/>
    <x v="31"/>
    <x v="0"/>
    <m/>
    <m/>
    <m/>
  </r>
  <r>
    <s v="5031"/>
    <s v="Suburban Mobility Authority for Regional Transportation"/>
    <s v="MB"/>
    <s v="PT"/>
    <x v="1"/>
    <x v="31"/>
    <x v="0"/>
    <m/>
    <m/>
    <m/>
  </r>
  <r>
    <s v="5031"/>
    <s v="Suburban Mobility Authority for Regional Transportation"/>
    <s v="MB"/>
    <s v="PT"/>
    <x v="2"/>
    <x v="31"/>
    <x v="0"/>
    <m/>
    <m/>
    <m/>
  </r>
  <r>
    <s v="5031"/>
    <s v="Suburban Mobility Authority for Regional Transportation"/>
    <s v="MB"/>
    <s v="PT"/>
    <x v="3"/>
    <x v="31"/>
    <x v="0"/>
    <m/>
    <m/>
    <m/>
  </r>
  <r>
    <s v="5031"/>
    <s v="Suburban Mobility Authority for Regional Transportation"/>
    <s v="MB"/>
    <s v="PT"/>
    <x v="4"/>
    <x v="31"/>
    <x v="0"/>
    <m/>
    <n v="908"/>
    <n v="2587"/>
  </r>
  <r>
    <s v="5031"/>
    <s v="Suburban Mobility Authority for Regional Transportation"/>
    <s v="MB"/>
    <s v="PT"/>
    <x v="5"/>
    <x v="31"/>
    <x v="0"/>
    <m/>
    <n v="362"/>
    <n v="1030"/>
  </r>
  <r>
    <s v="5031"/>
    <s v="Suburban Mobility Authority for Regional Transportation"/>
    <s v="MB"/>
    <s v="PT"/>
    <x v="6"/>
    <x v="31"/>
    <x v="0"/>
    <m/>
    <m/>
    <m/>
  </r>
  <r>
    <s v="5031"/>
    <s v="Suburban Mobility Authority for Regional Transportation"/>
    <s v="MB"/>
    <s v="PT"/>
    <x v="7"/>
    <x v="31"/>
    <x v="0"/>
    <m/>
    <n v="250097"/>
    <n v="712152"/>
  </r>
  <r>
    <s v="5032"/>
    <s v="Mass Transportation Authority "/>
    <s v="DR"/>
    <s v="DO"/>
    <x v="0"/>
    <x v="31"/>
    <x v="0"/>
    <m/>
    <m/>
    <m/>
  </r>
  <r>
    <s v="5032"/>
    <s v="Mass Transportation Authority "/>
    <s v="DR"/>
    <s v="DO"/>
    <x v="1"/>
    <x v="31"/>
    <x v="0"/>
    <m/>
    <m/>
    <m/>
  </r>
  <r>
    <s v="5032"/>
    <s v="Mass Transportation Authority "/>
    <s v="DR"/>
    <s v="DO"/>
    <x v="2"/>
    <x v="31"/>
    <x v="0"/>
    <m/>
    <m/>
    <m/>
  </r>
  <r>
    <s v="5032"/>
    <s v="Mass Transportation Authority "/>
    <s v="DR"/>
    <s v="DO"/>
    <x v="3"/>
    <x v="31"/>
    <x v="0"/>
    <m/>
    <m/>
    <m/>
  </r>
  <r>
    <s v="5032"/>
    <s v="Mass Transportation Authority "/>
    <s v="DR"/>
    <s v="DO"/>
    <x v="4"/>
    <x v="31"/>
    <x v="0"/>
    <m/>
    <n v="1677"/>
    <n v="17865"/>
  </r>
  <r>
    <s v="5032"/>
    <s v="Mass Transportation Authority "/>
    <s v="DR"/>
    <s v="DO"/>
    <x v="5"/>
    <x v="31"/>
    <x v="0"/>
    <m/>
    <n v="512"/>
    <n v="4501"/>
  </r>
  <r>
    <s v="5032"/>
    <s v="Mass Transportation Authority "/>
    <s v="DR"/>
    <s v="DO"/>
    <x v="6"/>
    <x v="31"/>
    <x v="0"/>
    <m/>
    <n v="274"/>
    <n v="2421"/>
  </r>
  <r>
    <s v="5032"/>
    <s v="Mass Transportation Authority "/>
    <s v="DR"/>
    <s v="DO"/>
    <x v="7"/>
    <x v="31"/>
    <x v="0"/>
    <m/>
    <n v="470475"/>
    <n v="5011666"/>
  </r>
  <r>
    <s v="5032"/>
    <s v="Mass Transportation Authority "/>
    <s v="DR"/>
    <s v="PT"/>
    <x v="0"/>
    <x v="31"/>
    <x v="0"/>
    <m/>
    <m/>
    <m/>
  </r>
  <r>
    <s v="5032"/>
    <s v="Mass Transportation Authority "/>
    <s v="DR"/>
    <s v="PT"/>
    <x v="1"/>
    <x v="31"/>
    <x v="0"/>
    <m/>
    <m/>
    <m/>
  </r>
  <r>
    <s v="5032"/>
    <s v="Mass Transportation Authority "/>
    <s v="DR"/>
    <s v="PT"/>
    <x v="2"/>
    <x v="31"/>
    <x v="0"/>
    <m/>
    <m/>
    <m/>
  </r>
  <r>
    <s v="5032"/>
    <s v="Mass Transportation Authority "/>
    <s v="DR"/>
    <s v="PT"/>
    <x v="3"/>
    <x v="31"/>
    <x v="0"/>
    <m/>
    <m/>
    <m/>
  </r>
  <r>
    <s v="5032"/>
    <s v="Mass Transportation Authority "/>
    <s v="DR"/>
    <s v="PT"/>
    <x v="4"/>
    <x v="31"/>
    <x v="0"/>
    <m/>
    <n v="20"/>
    <n v="448"/>
  </r>
  <r>
    <s v="5032"/>
    <s v="Mass Transportation Authority "/>
    <s v="DR"/>
    <s v="PT"/>
    <x v="5"/>
    <x v="31"/>
    <x v="0"/>
    <m/>
    <m/>
    <m/>
  </r>
  <r>
    <s v="5032"/>
    <s v="Mass Transportation Authority "/>
    <s v="DR"/>
    <s v="PT"/>
    <x v="6"/>
    <x v="31"/>
    <x v="0"/>
    <m/>
    <m/>
    <m/>
  </r>
  <r>
    <s v="5032"/>
    <s v="Mass Transportation Authority "/>
    <s v="DR"/>
    <s v="PT"/>
    <x v="7"/>
    <x v="31"/>
    <x v="0"/>
    <m/>
    <n v="4816"/>
    <n v="106709"/>
  </r>
  <r>
    <s v="5032"/>
    <s v="Mass Transportation Authority "/>
    <s v="MB"/>
    <s v="DO"/>
    <x v="0"/>
    <x v="31"/>
    <x v="0"/>
    <m/>
    <m/>
    <m/>
  </r>
  <r>
    <s v="5032"/>
    <s v="Mass Transportation Authority "/>
    <s v="MB"/>
    <s v="DO"/>
    <x v="1"/>
    <x v="31"/>
    <x v="0"/>
    <m/>
    <m/>
    <m/>
  </r>
  <r>
    <s v="5032"/>
    <s v="Mass Transportation Authority "/>
    <s v="MB"/>
    <s v="DO"/>
    <x v="2"/>
    <x v="31"/>
    <x v="0"/>
    <m/>
    <m/>
    <m/>
  </r>
  <r>
    <s v="5032"/>
    <s v="Mass Transportation Authority "/>
    <s v="MB"/>
    <s v="DO"/>
    <x v="3"/>
    <x v="31"/>
    <x v="0"/>
    <m/>
    <m/>
    <m/>
  </r>
  <r>
    <s v="5032"/>
    <s v="Mass Transportation Authority "/>
    <s v="MB"/>
    <s v="DO"/>
    <x v="4"/>
    <x v="31"/>
    <x v="0"/>
    <m/>
    <n v="19329"/>
    <n v="124261"/>
  </r>
  <r>
    <s v="5032"/>
    <s v="Mass Transportation Authority "/>
    <s v="MB"/>
    <s v="DO"/>
    <x v="5"/>
    <x v="31"/>
    <x v="0"/>
    <m/>
    <n v="9596"/>
    <n v="52926"/>
  </r>
  <r>
    <s v="5032"/>
    <s v="Mass Transportation Authority "/>
    <s v="MB"/>
    <s v="DO"/>
    <x v="6"/>
    <x v="31"/>
    <x v="0"/>
    <m/>
    <n v="4714"/>
    <n v="23902"/>
  </r>
  <r>
    <s v="5032"/>
    <s v="Mass Transportation Authority "/>
    <s v="MB"/>
    <s v="DO"/>
    <x v="7"/>
    <x v="31"/>
    <x v="0"/>
    <m/>
    <n v="5697121"/>
    <n v="35834864"/>
  </r>
  <r>
    <s v="5033"/>
    <s v="Interurban Transit Partnership"/>
    <s v="DR"/>
    <s v="PT"/>
    <x v="0"/>
    <x v="31"/>
    <x v="0"/>
    <m/>
    <m/>
    <m/>
  </r>
  <r>
    <s v="5033"/>
    <s v="Interurban Transit Partnership"/>
    <s v="DR"/>
    <s v="PT"/>
    <x v="1"/>
    <x v="31"/>
    <x v="0"/>
    <m/>
    <m/>
    <m/>
  </r>
  <r>
    <s v="5033"/>
    <s v="Interurban Transit Partnership"/>
    <s v="DR"/>
    <s v="PT"/>
    <x v="2"/>
    <x v="31"/>
    <x v="0"/>
    <m/>
    <m/>
    <m/>
  </r>
  <r>
    <s v="5033"/>
    <s v="Interurban Transit Partnership"/>
    <s v="DR"/>
    <s v="PT"/>
    <x v="3"/>
    <x v="31"/>
    <x v="0"/>
    <m/>
    <m/>
    <m/>
  </r>
  <r>
    <s v="5033"/>
    <s v="Interurban Transit Partnership"/>
    <s v="DR"/>
    <s v="PT"/>
    <x v="4"/>
    <x v="31"/>
    <x v="0"/>
    <m/>
    <n v="1651"/>
    <n v="18562"/>
  </r>
  <r>
    <s v="5033"/>
    <s v="Interurban Transit Partnership"/>
    <s v="DR"/>
    <s v="PT"/>
    <x v="5"/>
    <x v="31"/>
    <x v="0"/>
    <m/>
    <n v="374"/>
    <n v="3242"/>
  </r>
  <r>
    <s v="5033"/>
    <s v="Interurban Transit Partnership"/>
    <s v="DR"/>
    <s v="PT"/>
    <x v="6"/>
    <x v="31"/>
    <x v="0"/>
    <m/>
    <n v="278"/>
    <n v="2613"/>
  </r>
  <r>
    <s v="5033"/>
    <s v="Interurban Transit Partnership"/>
    <s v="DR"/>
    <s v="PT"/>
    <x v="7"/>
    <x v="31"/>
    <x v="0"/>
    <m/>
    <n v="456607"/>
    <n v="5110558"/>
  </r>
  <r>
    <s v="5033"/>
    <s v="Interurban Transit Partnership"/>
    <s v="DT"/>
    <s v="PT"/>
    <x v="0"/>
    <x v="31"/>
    <x v="0"/>
    <m/>
    <m/>
    <m/>
  </r>
  <r>
    <s v="5033"/>
    <s v="Interurban Transit Partnership"/>
    <s v="DT"/>
    <s v="PT"/>
    <x v="1"/>
    <x v="31"/>
    <x v="0"/>
    <m/>
    <m/>
    <m/>
  </r>
  <r>
    <s v="5033"/>
    <s v="Interurban Transit Partnership"/>
    <s v="DT"/>
    <s v="PT"/>
    <x v="2"/>
    <x v="31"/>
    <x v="0"/>
    <m/>
    <m/>
    <m/>
  </r>
  <r>
    <s v="5033"/>
    <s v="Interurban Transit Partnership"/>
    <s v="DT"/>
    <s v="PT"/>
    <x v="3"/>
    <x v="31"/>
    <x v="0"/>
    <m/>
    <m/>
    <m/>
  </r>
  <r>
    <s v="5033"/>
    <s v="Interurban Transit Partnership"/>
    <s v="DT"/>
    <s v="PT"/>
    <x v="4"/>
    <x v="31"/>
    <x v="0"/>
    <m/>
    <m/>
    <m/>
  </r>
  <r>
    <s v="5033"/>
    <s v="Interurban Transit Partnership"/>
    <s v="DT"/>
    <s v="PT"/>
    <x v="5"/>
    <x v="31"/>
    <x v="0"/>
    <m/>
    <m/>
    <m/>
  </r>
  <r>
    <s v="5033"/>
    <s v="Interurban Transit Partnership"/>
    <s v="DT"/>
    <s v="PT"/>
    <x v="6"/>
    <x v="31"/>
    <x v="0"/>
    <m/>
    <m/>
    <m/>
  </r>
  <r>
    <s v="5033"/>
    <s v="Interurban Transit Partnership"/>
    <s v="DT"/>
    <s v="PT"/>
    <x v="7"/>
    <x v="31"/>
    <x v="0"/>
    <m/>
    <n v="4572"/>
    <n v="38204"/>
  </r>
  <r>
    <s v="5033"/>
    <s v="Interurban Transit Partnership"/>
    <s v="MB"/>
    <s v="DO"/>
    <x v="0"/>
    <x v="31"/>
    <x v="0"/>
    <m/>
    <m/>
    <m/>
  </r>
  <r>
    <s v="5033"/>
    <s v="Interurban Transit Partnership"/>
    <s v="MB"/>
    <s v="DO"/>
    <x v="1"/>
    <x v="31"/>
    <x v="0"/>
    <m/>
    <m/>
    <m/>
  </r>
  <r>
    <s v="5033"/>
    <s v="Interurban Transit Partnership"/>
    <s v="MB"/>
    <s v="DO"/>
    <x v="2"/>
    <x v="31"/>
    <x v="0"/>
    <m/>
    <m/>
    <m/>
  </r>
  <r>
    <s v="5033"/>
    <s v="Interurban Transit Partnership"/>
    <s v="MB"/>
    <s v="DO"/>
    <x v="3"/>
    <x v="31"/>
    <x v="0"/>
    <m/>
    <m/>
    <m/>
  </r>
  <r>
    <s v="5033"/>
    <s v="Interurban Transit Partnership"/>
    <s v="MB"/>
    <s v="DO"/>
    <x v="4"/>
    <x v="31"/>
    <x v="0"/>
    <m/>
    <n v="40898"/>
    <n v="148869"/>
  </r>
  <r>
    <s v="5033"/>
    <s v="Interurban Transit Partnership"/>
    <s v="MB"/>
    <s v="DO"/>
    <x v="5"/>
    <x v="31"/>
    <x v="0"/>
    <m/>
    <n v="14141"/>
    <n v="51473"/>
  </r>
  <r>
    <s v="5033"/>
    <s v="Interurban Transit Partnership"/>
    <s v="MB"/>
    <s v="DO"/>
    <x v="6"/>
    <x v="31"/>
    <x v="0"/>
    <m/>
    <n v="5861"/>
    <n v="21334"/>
  </r>
  <r>
    <s v="5033"/>
    <s v="Interurban Transit Partnership"/>
    <s v="MB"/>
    <s v="DO"/>
    <x v="7"/>
    <x v="31"/>
    <x v="0"/>
    <m/>
    <n v="11473737"/>
    <n v="41764403"/>
  </r>
  <r>
    <s v="5033"/>
    <s v="Interurban Transit Partnership"/>
    <s v="VP"/>
    <s v="DO"/>
    <x v="0"/>
    <x v="31"/>
    <x v="0"/>
    <m/>
    <m/>
    <m/>
  </r>
  <r>
    <s v="5033"/>
    <s v="Interurban Transit Partnership"/>
    <s v="VP"/>
    <s v="DO"/>
    <x v="1"/>
    <x v="31"/>
    <x v="0"/>
    <m/>
    <m/>
    <m/>
  </r>
  <r>
    <s v="5033"/>
    <s v="Interurban Transit Partnership"/>
    <s v="VP"/>
    <s v="DO"/>
    <x v="2"/>
    <x v="31"/>
    <x v="0"/>
    <m/>
    <m/>
    <m/>
  </r>
  <r>
    <s v="5033"/>
    <s v="Interurban Transit Partnership"/>
    <s v="VP"/>
    <s v="DO"/>
    <x v="3"/>
    <x v="31"/>
    <x v="0"/>
    <m/>
    <m/>
    <m/>
  </r>
  <r>
    <s v="5033"/>
    <s v="Interurban Transit Partnership"/>
    <s v="VP"/>
    <s v="DO"/>
    <x v="4"/>
    <x v="31"/>
    <x v="0"/>
    <m/>
    <n v="175"/>
    <n v="8303"/>
  </r>
  <r>
    <s v="5033"/>
    <s v="Interurban Transit Partnership"/>
    <s v="VP"/>
    <s v="DO"/>
    <x v="5"/>
    <x v="31"/>
    <x v="0"/>
    <m/>
    <n v="8"/>
    <n v="379"/>
  </r>
  <r>
    <s v="5033"/>
    <s v="Interurban Transit Partnership"/>
    <s v="VP"/>
    <s v="DO"/>
    <x v="6"/>
    <x v="31"/>
    <x v="0"/>
    <m/>
    <n v="8"/>
    <n v="379"/>
  </r>
  <r>
    <s v="5033"/>
    <s v="Interurban Transit Partnership"/>
    <s v="VP"/>
    <s v="DO"/>
    <x v="7"/>
    <x v="31"/>
    <x v="0"/>
    <m/>
    <n v="45502"/>
    <n v="2156563"/>
  </r>
  <r>
    <s v="5034"/>
    <s v="City of Jackson Transportation Authority"/>
    <s v="DR"/>
    <s v="DO"/>
    <x v="0"/>
    <x v="31"/>
    <x v="0"/>
    <m/>
    <m/>
    <m/>
  </r>
  <r>
    <s v="5034"/>
    <s v="City of Jackson Transportation Authority"/>
    <s v="DR"/>
    <s v="DO"/>
    <x v="1"/>
    <x v="31"/>
    <x v="0"/>
    <m/>
    <m/>
    <m/>
  </r>
  <r>
    <s v="5034"/>
    <s v="City of Jackson Transportation Authority"/>
    <s v="DR"/>
    <s v="DO"/>
    <x v="2"/>
    <x v="31"/>
    <x v="0"/>
    <m/>
    <m/>
    <m/>
  </r>
  <r>
    <s v="5034"/>
    <s v="City of Jackson Transportation Authority"/>
    <s v="DR"/>
    <s v="DO"/>
    <x v="3"/>
    <x v="31"/>
    <x v="0"/>
    <m/>
    <m/>
    <m/>
  </r>
  <r>
    <s v="5034"/>
    <s v="City of Jackson Transportation Authority"/>
    <s v="DR"/>
    <s v="DO"/>
    <x v="4"/>
    <x v="31"/>
    <x v="0"/>
    <m/>
    <n v="167"/>
    <n v="1082"/>
  </r>
  <r>
    <s v="5034"/>
    <s v="City of Jackson Transportation Authority"/>
    <s v="DR"/>
    <s v="DO"/>
    <x v="5"/>
    <x v="31"/>
    <x v="0"/>
    <m/>
    <n v="44"/>
    <n v="213"/>
  </r>
  <r>
    <s v="5034"/>
    <s v="City of Jackson Transportation Authority"/>
    <s v="DR"/>
    <s v="DO"/>
    <x v="6"/>
    <x v="31"/>
    <x v="0"/>
    <m/>
    <n v="19"/>
    <n v="130"/>
  </r>
  <r>
    <s v="5034"/>
    <s v="City of Jackson Transportation Authority"/>
    <s v="DR"/>
    <s v="DO"/>
    <x v="7"/>
    <x v="31"/>
    <x v="0"/>
    <m/>
    <n v="46682"/>
    <n v="303433"/>
  </r>
  <r>
    <s v="5034"/>
    <s v="City of Jackson Transportation Authority"/>
    <s v="DT"/>
    <s v="PT"/>
    <x v="0"/>
    <x v="31"/>
    <x v="0"/>
    <m/>
    <m/>
    <m/>
  </r>
  <r>
    <s v="5034"/>
    <s v="City of Jackson Transportation Authority"/>
    <s v="DT"/>
    <s v="PT"/>
    <x v="1"/>
    <x v="31"/>
    <x v="0"/>
    <m/>
    <m/>
    <m/>
  </r>
  <r>
    <s v="5034"/>
    <s v="City of Jackson Transportation Authority"/>
    <s v="DT"/>
    <s v="PT"/>
    <x v="2"/>
    <x v="31"/>
    <x v="0"/>
    <m/>
    <m/>
    <m/>
  </r>
  <r>
    <s v="5034"/>
    <s v="City of Jackson Transportation Authority"/>
    <s v="DT"/>
    <s v="PT"/>
    <x v="3"/>
    <x v="31"/>
    <x v="0"/>
    <m/>
    <m/>
    <m/>
  </r>
  <r>
    <s v="5034"/>
    <s v="City of Jackson Transportation Authority"/>
    <s v="DT"/>
    <s v="PT"/>
    <x v="4"/>
    <x v="31"/>
    <x v="0"/>
    <m/>
    <m/>
    <m/>
  </r>
  <r>
    <s v="5034"/>
    <s v="City of Jackson Transportation Authority"/>
    <s v="DT"/>
    <s v="PT"/>
    <x v="5"/>
    <x v="31"/>
    <x v="0"/>
    <m/>
    <m/>
    <m/>
  </r>
  <r>
    <s v="5034"/>
    <s v="City of Jackson Transportation Authority"/>
    <s v="DT"/>
    <s v="PT"/>
    <x v="6"/>
    <x v="31"/>
    <x v="0"/>
    <m/>
    <m/>
    <m/>
  </r>
  <r>
    <s v="5034"/>
    <s v="City of Jackson Transportation Authority"/>
    <s v="DT"/>
    <s v="PT"/>
    <x v="7"/>
    <x v="31"/>
    <x v="0"/>
    <m/>
    <n v="1136"/>
    <n v="11759"/>
  </r>
  <r>
    <s v="5034"/>
    <s v="City of Jackson Transportation Authority"/>
    <s v="MB"/>
    <s v="DO"/>
    <x v="0"/>
    <x v="31"/>
    <x v="0"/>
    <m/>
    <m/>
    <m/>
  </r>
  <r>
    <s v="5034"/>
    <s v="City of Jackson Transportation Authority"/>
    <s v="MB"/>
    <s v="DO"/>
    <x v="1"/>
    <x v="31"/>
    <x v="0"/>
    <m/>
    <m/>
    <m/>
  </r>
  <r>
    <s v="5034"/>
    <s v="City of Jackson Transportation Authority"/>
    <s v="MB"/>
    <s v="DO"/>
    <x v="2"/>
    <x v="31"/>
    <x v="0"/>
    <m/>
    <m/>
    <m/>
  </r>
  <r>
    <s v="5034"/>
    <s v="City of Jackson Transportation Authority"/>
    <s v="MB"/>
    <s v="DO"/>
    <x v="3"/>
    <x v="31"/>
    <x v="0"/>
    <m/>
    <m/>
    <m/>
  </r>
  <r>
    <s v="5034"/>
    <s v="City of Jackson Transportation Authority"/>
    <s v="MB"/>
    <s v="DO"/>
    <x v="4"/>
    <x v="31"/>
    <x v="0"/>
    <m/>
    <n v="1914"/>
    <n v="5493"/>
  </r>
  <r>
    <s v="5034"/>
    <s v="City of Jackson Transportation Authority"/>
    <s v="MB"/>
    <s v="DO"/>
    <x v="5"/>
    <x v="31"/>
    <x v="0"/>
    <m/>
    <n v="1010"/>
    <n v="2899"/>
  </r>
  <r>
    <s v="5034"/>
    <s v="City of Jackson Transportation Authority"/>
    <s v="MB"/>
    <s v="DO"/>
    <x v="6"/>
    <x v="31"/>
    <x v="0"/>
    <m/>
    <m/>
    <m/>
  </r>
  <r>
    <s v="5034"/>
    <s v="City of Jackson Transportation Authority"/>
    <s v="MB"/>
    <s v="DO"/>
    <x v="7"/>
    <x v="31"/>
    <x v="0"/>
    <m/>
    <n v="545384"/>
    <n v="1565348"/>
  </r>
  <r>
    <s v="5035"/>
    <s v="Kalamazoo Metro Transit System"/>
    <s v="DR"/>
    <s v="PT"/>
    <x v="0"/>
    <x v="31"/>
    <x v="0"/>
    <m/>
    <m/>
    <m/>
  </r>
  <r>
    <s v="5035"/>
    <s v="Kalamazoo Metro Transit System"/>
    <s v="DR"/>
    <s v="PT"/>
    <x v="1"/>
    <x v="31"/>
    <x v="0"/>
    <m/>
    <m/>
    <m/>
  </r>
  <r>
    <s v="5035"/>
    <s v="Kalamazoo Metro Transit System"/>
    <s v="DR"/>
    <s v="PT"/>
    <x v="2"/>
    <x v="31"/>
    <x v="0"/>
    <m/>
    <m/>
    <m/>
  </r>
  <r>
    <s v="5035"/>
    <s v="Kalamazoo Metro Transit System"/>
    <s v="DR"/>
    <s v="PT"/>
    <x v="3"/>
    <x v="31"/>
    <x v="0"/>
    <m/>
    <m/>
    <m/>
  </r>
  <r>
    <s v="5035"/>
    <s v="Kalamazoo Metro Transit System"/>
    <s v="DR"/>
    <s v="PT"/>
    <x v="4"/>
    <x v="31"/>
    <x v="0"/>
    <m/>
    <n v="505"/>
    <n v="5811"/>
  </r>
  <r>
    <s v="5035"/>
    <s v="Kalamazoo Metro Transit System"/>
    <s v="DR"/>
    <s v="PT"/>
    <x v="5"/>
    <x v="31"/>
    <x v="0"/>
    <m/>
    <n v="87"/>
    <n v="1227"/>
  </r>
  <r>
    <s v="5035"/>
    <s v="Kalamazoo Metro Transit System"/>
    <s v="DR"/>
    <s v="PT"/>
    <x v="6"/>
    <x v="31"/>
    <x v="0"/>
    <m/>
    <m/>
    <m/>
  </r>
  <r>
    <s v="5035"/>
    <s v="Kalamazoo Metro Transit System"/>
    <s v="DR"/>
    <s v="PT"/>
    <x v="7"/>
    <x v="31"/>
    <x v="0"/>
    <m/>
    <n v="131888"/>
    <n v="1528162"/>
  </r>
  <r>
    <s v="5035"/>
    <s v="Kalamazoo Metro Transit System"/>
    <s v="MB"/>
    <s v="DO"/>
    <x v="0"/>
    <x v="31"/>
    <x v="0"/>
    <m/>
    <m/>
    <m/>
  </r>
  <r>
    <s v="5035"/>
    <s v="Kalamazoo Metro Transit System"/>
    <s v="MB"/>
    <s v="DO"/>
    <x v="1"/>
    <x v="31"/>
    <x v="0"/>
    <m/>
    <m/>
    <m/>
  </r>
  <r>
    <s v="5035"/>
    <s v="Kalamazoo Metro Transit System"/>
    <s v="MB"/>
    <s v="DO"/>
    <x v="2"/>
    <x v="31"/>
    <x v="0"/>
    <m/>
    <m/>
    <m/>
  </r>
  <r>
    <s v="5035"/>
    <s v="Kalamazoo Metro Transit System"/>
    <s v="MB"/>
    <s v="DO"/>
    <x v="3"/>
    <x v="31"/>
    <x v="0"/>
    <m/>
    <m/>
    <m/>
  </r>
  <r>
    <s v="5035"/>
    <s v="Kalamazoo Metro Transit System"/>
    <s v="MB"/>
    <s v="DO"/>
    <x v="4"/>
    <x v="31"/>
    <x v="0"/>
    <m/>
    <n v="10087"/>
    <n v="34404"/>
  </r>
  <r>
    <s v="5035"/>
    <s v="Kalamazoo Metro Transit System"/>
    <s v="MB"/>
    <s v="DO"/>
    <x v="5"/>
    <x v="31"/>
    <x v="0"/>
    <m/>
    <n v="5948"/>
    <n v="20933"/>
  </r>
  <r>
    <s v="5035"/>
    <s v="Kalamazoo Metro Transit System"/>
    <s v="MB"/>
    <s v="DO"/>
    <x v="6"/>
    <x v="31"/>
    <x v="0"/>
    <m/>
    <n v="0"/>
    <n v="0"/>
  </r>
  <r>
    <s v="5035"/>
    <s v="Kalamazoo Metro Transit System"/>
    <s v="MB"/>
    <s v="DO"/>
    <x v="7"/>
    <x v="31"/>
    <x v="0"/>
    <m/>
    <n v="2891508"/>
    <n v="9921917"/>
  </r>
  <r>
    <s v="5035"/>
    <s v="Kalamazoo Metro Transit System"/>
    <s v="VP"/>
    <s v="DO"/>
    <x v="0"/>
    <x v="31"/>
    <x v="0"/>
    <m/>
    <m/>
    <m/>
  </r>
  <r>
    <s v="5035"/>
    <s v="Kalamazoo Metro Transit System"/>
    <s v="VP"/>
    <s v="DO"/>
    <x v="1"/>
    <x v="31"/>
    <x v="0"/>
    <m/>
    <m/>
    <m/>
  </r>
  <r>
    <s v="5035"/>
    <s v="Kalamazoo Metro Transit System"/>
    <s v="VP"/>
    <s v="DO"/>
    <x v="2"/>
    <x v="31"/>
    <x v="0"/>
    <m/>
    <m/>
    <m/>
  </r>
  <r>
    <s v="5035"/>
    <s v="Kalamazoo Metro Transit System"/>
    <s v="VP"/>
    <s v="DO"/>
    <x v="3"/>
    <x v="31"/>
    <x v="0"/>
    <m/>
    <m/>
    <m/>
  </r>
  <r>
    <s v="5035"/>
    <s v="Kalamazoo Metro Transit System"/>
    <s v="VP"/>
    <s v="DO"/>
    <x v="4"/>
    <x v="31"/>
    <x v="0"/>
    <m/>
    <n v="34"/>
    <n v="347"/>
  </r>
  <r>
    <s v="5035"/>
    <s v="Kalamazoo Metro Transit System"/>
    <s v="VP"/>
    <s v="DO"/>
    <x v="5"/>
    <x v="31"/>
    <x v="0"/>
    <m/>
    <n v="0"/>
    <n v="0"/>
  </r>
  <r>
    <s v="5035"/>
    <s v="Kalamazoo Metro Transit System"/>
    <s v="VP"/>
    <s v="DO"/>
    <x v="6"/>
    <x v="31"/>
    <x v="0"/>
    <m/>
    <n v="0"/>
    <n v="0"/>
  </r>
  <r>
    <s v="5035"/>
    <s v="Kalamazoo Metro Transit System"/>
    <s v="VP"/>
    <s v="DO"/>
    <x v="7"/>
    <x v="31"/>
    <x v="0"/>
    <m/>
    <n v="8963"/>
    <n v="85762"/>
  </r>
  <r>
    <s v="5036"/>
    <s v="Capital Area Transportation Authority"/>
    <s v="DR"/>
    <s v="DO"/>
    <x v="0"/>
    <x v="31"/>
    <x v="0"/>
    <m/>
    <m/>
    <m/>
  </r>
  <r>
    <s v="5036"/>
    <s v="Capital Area Transportation Authority"/>
    <s v="DR"/>
    <s v="DO"/>
    <x v="1"/>
    <x v="31"/>
    <x v="0"/>
    <m/>
    <m/>
    <m/>
  </r>
  <r>
    <s v="5036"/>
    <s v="Capital Area Transportation Authority"/>
    <s v="DR"/>
    <s v="DO"/>
    <x v="2"/>
    <x v="31"/>
    <x v="0"/>
    <m/>
    <m/>
    <m/>
  </r>
  <r>
    <s v="5036"/>
    <s v="Capital Area Transportation Authority"/>
    <s v="DR"/>
    <s v="DO"/>
    <x v="3"/>
    <x v="31"/>
    <x v="0"/>
    <m/>
    <m/>
    <m/>
  </r>
  <r>
    <s v="5036"/>
    <s v="Capital Area Transportation Authority"/>
    <s v="DR"/>
    <s v="DO"/>
    <x v="4"/>
    <x v="31"/>
    <x v="0"/>
    <m/>
    <n v="409"/>
    <n v="2544"/>
  </r>
  <r>
    <s v="5036"/>
    <s v="Capital Area Transportation Authority"/>
    <s v="DR"/>
    <s v="DO"/>
    <x v="5"/>
    <x v="31"/>
    <x v="0"/>
    <m/>
    <n v="211"/>
    <n v="1311"/>
  </r>
  <r>
    <s v="5036"/>
    <s v="Capital Area Transportation Authority"/>
    <s v="DR"/>
    <s v="DO"/>
    <x v="6"/>
    <x v="31"/>
    <x v="0"/>
    <m/>
    <n v="185"/>
    <n v="1151"/>
  </r>
  <r>
    <s v="5036"/>
    <s v="Capital Area Transportation Authority"/>
    <s v="DR"/>
    <s v="DO"/>
    <x v="7"/>
    <x v="31"/>
    <x v="0"/>
    <m/>
    <n v="125201"/>
    <n v="778286"/>
  </r>
  <r>
    <s v="5036"/>
    <s v="Capital Area Transportation Authority"/>
    <s v="DR"/>
    <s v="PT"/>
    <x v="0"/>
    <x v="31"/>
    <x v="0"/>
    <m/>
    <m/>
    <m/>
  </r>
  <r>
    <s v="5036"/>
    <s v="Capital Area Transportation Authority"/>
    <s v="DR"/>
    <s v="PT"/>
    <x v="1"/>
    <x v="31"/>
    <x v="0"/>
    <m/>
    <m/>
    <m/>
  </r>
  <r>
    <s v="5036"/>
    <s v="Capital Area Transportation Authority"/>
    <s v="DR"/>
    <s v="PT"/>
    <x v="2"/>
    <x v="31"/>
    <x v="0"/>
    <m/>
    <m/>
    <m/>
  </r>
  <r>
    <s v="5036"/>
    <s v="Capital Area Transportation Authority"/>
    <s v="DR"/>
    <s v="PT"/>
    <x v="3"/>
    <x v="31"/>
    <x v="0"/>
    <m/>
    <m/>
    <m/>
  </r>
  <r>
    <s v="5036"/>
    <s v="Capital Area Transportation Authority"/>
    <s v="DR"/>
    <s v="PT"/>
    <x v="4"/>
    <x v="31"/>
    <x v="0"/>
    <m/>
    <n v="1370"/>
    <n v="13053"/>
  </r>
  <r>
    <s v="5036"/>
    <s v="Capital Area Transportation Authority"/>
    <s v="DR"/>
    <s v="PT"/>
    <x v="5"/>
    <x v="31"/>
    <x v="0"/>
    <m/>
    <n v="393"/>
    <n v="3744"/>
  </r>
  <r>
    <s v="5036"/>
    <s v="Capital Area Transportation Authority"/>
    <s v="DR"/>
    <s v="PT"/>
    <x v="6"/>
    <x v="31"/>
    <x v="0"/>
    <m/>
    <n v="269"/>
    <n v="2565"/>
  </r>
  <r>
    <s v="5036"/>
    <s v="Capital Area Transportation Authority"/>
    <s v="DR"/>
    <s v="PT"/>
    <x v="7"/>
    <x v="31"/>
    <x v="0"/>
    <m/>
    <n v="384939"/>
    <n v="3668203"/>
  </r>
  <r>
    <s v="5036"/>
    <s v="Capital Area Transportation Authority"/>
    <s v="MB"/>
    <s v="DO"/>
    <x v="0"/>
    <x v="31"/>
    <x v="0"/>
    <m/>
    <m/>
    <m/>
  </r>
  <r>
    <s v="5036"/>
    <s v="Capital Area Transportation Authority"/>
    <s v="MB"/>
    <s v="DO"/>
    <x v="1"/>
    <x v="31"/>
    <x v="0"/>
    <m/>
    <m/>
    <m/>
  </r>
  <r>
    <s v="5036"/>
    <s v="Capital Area Transportation Authority"/>
    <s v="MB"/>
    <s v="DO"/>
    <x v="2"/>
    <x v="31"/>
    <x v="0"/>
    <m/>
    <m/>
    <m/>
  </r>
  <r>
    <s v="5036"/>
    <s v="Capital Area Transportation Authority"/>
    <s v="MB"/>
    <s v="DO"/>
    <x v="3"/>
    <x v="31"/>
    <x v="0"/>
    <m/>
    <m/>
    <m/>
  </r>
  <r>
    <s v="5036"/>
    <s v="Capital Area Transportation Authority"/>
    <s v="MB"/>
    <s v="DO"/>
    <x v="4"/>
    <x v="31"/>
    <x v="0"/>
    <m/>
    <n v="39455"/>
    <n v="115209"/>
  </r>
  <r>
    <s v="5036"/>
    <s v="Capital Area Transportation Authority"/>
    <s v="MB"/>
    <s v="DO"/>
    <x v="5"/>
    <x v="31"/>
    <x v="0"/>
    <m/>
    <n v="16452"/>
    <n v="57253"/>
  </r>
  <r>
    <s v="5036"/>
    <s v="Capital Area Transportation Authority"/>
    <s v="MB"/>
    <s v="DO"/>
    <x v="6"/>
    <x v="31"/>
    <x v="0"/>
    <m/>
    <n v="7579"/>
    <n v="24556"/>
  </r>
  <r>
    <s v="5036"/>
    <s v="Capital Area Transportation Authority"/>
    <s v="MB"/>
    <s v="DO"/>
    <x v="7"/>
    <x v="31"/>
    <x v="0"/>
    <m/>
    <n v="11351420"/>
    <n v="33755606"/>
  </r>
  <r>
    <s v="5037"/>
    <s v="Muskegon Area Transit System"/>
    <s v="DR"/>
    <s v="DO"/>
    <x v="0"/>
    <x v="31"/>
    <x v="0"/>
    <m/>
    <m/>
    <m/>
  </r>
  <r>
    <s v="5037"/>
    <s v="Muskegon Area Transit System"/>
    <s v="DR"/>
    <s v="DO"/>
    <x v="1"/>
    <x v="31"/>
    <x v="0"/>
    <m/>
    <m/>
    <m/>
  </r>
  <r>
    <s v="5037"/>
    <s v="Muskegon Area Transit System"/>
    <s v="DR"/>
    <s v="DO"/>
    <x v="2"/>
    <x v="31"/>
    <x v="0"/>
    <m/>
    <m/>
    <m/>
  </r>
  <r>
    <s v="5037"/>
    <s v="Muskegon Area Transit System"/>
    <s v="DR"/>
    <s v="DO"/>
    <x v="3"/>
    <x v="31"/>
    <x v="0"/>
    <m/>
    <m/>
    <m/>
  </r>
  <r>
    <s v="5037"/>
    <s v="Muskegon Area Transit System"/>
    <s v="DR"/>
    <s v="DO"/>
    <x v="4"/>
    <x v="31"/>
    <x v="0"/>
    <m/>
    <m/>
    <m/>
  </r>
  <r>
    <s v="5037"/>
    <s v="Muskegon Area Transit System"/>
    <s v="DR"/>
    <s v="DO"/>
    <x v="5"/>
    <x v="31"/>
    <x v="0"/>
    <m/>
    <m/>
    <m/>
  </r>
  <r>
    <s v="5037"/>
    <s v="Muskegon Area Transit System"/>
    <s v="DR"/>
    <s v="DO"/>
    <x v="6"/>
    <x v="31"/>
    <x v="0"/>
    <m/>
    <m/>
    <m/>
  </r>
  <r>
    <s v="5037"/>
    <s v="Muskegon Area Transit System"/>
    <s v="DR"/>
    <s v="DO"/>
    <x v="7"/>
    <x v="31"/>
    <x v="0"/>
    <m/>
    <n v="17773"/>
    <m/>
  </r>
  <r>
    <s v="5037"/>
    <s v="Muskegon Area Transit System"/>
    <s v="MB"/>
    <s v="DO"/>
    <x v="0"/>
    <x v="31"/>
    <x v="0"/>
    <m/>
    <m/>
    <m/>
  </r>
  <r>
    <s v="5037"/>
    <s v="Muskegon Area Transit System"/>
    <s v="MB"/>
    <s v="DO"/>
    <x v="1"/>
    <x v="31"/>
    <x v="0"/>
    <m/>
    <m/>
    <m/>
  </r>
  <r>
    <s v="5037"/>
    <s v="Muskegon Area Transit System"/>
    <s v="MB"/>
    <s v="DO"/>
    <x v="2"/>
    <x v="31"/>
    <x v="0"/>
    <m/>
    <m/>
    <m/>
  </r>
  <r>
    <s v="5037"/>
    <s v="Muskegon Area Transit System"/>
    <s v="MB"/>
    <s v="DO"/>
    <x v="3"/>
    <x v="31"/>
    <x v="0"/>
    <m/>
    <m/>
    <m/>
  </r>
  <r>
    <s v="5037"/>
    <s v="Muskegon Area Transit System"/>
    <s v="MB"/>
    <s v="DO"/>
    <x v="4"/>
    <x v="31"/>
    <x v="0"/>
    <m/>
    <m/>
    <m/>
  </r>
  <r>
    <s v="5037"/>
    <s v="Muskegon Area Transit System"/>
    <s v="MB"/>
    <s v="DO"/>
    <x v="5"/>
    <x v="31"/>
    <x v="0"/>
    <m/>
    <m/>
    <m/>
  </r>
  <r>
    <s v="5037"/>
    <s v="Muskegon Area Transit System"/>
    <s v="MB"/>
    <s v="DO"/>
    <x v="6"/>
    <x v="31"/>
    <x v="0"/>
    <m/>
    <m/>
    <m/>
  </r>
  <r>
    <s v="5037"/>
    <s v="Muskegon Area Transit System"/>
    <s v="MB"/>
    <s v="DO"/>
    <x v="7"/>
    <x v="31"/>
    <x v="0"/>
    <m/>
    <n v="701090"/>
    <m/>
  </r>
  <r>
    <s v="5038"/>
    <s v="Niles Dial-A-Ride"/>
    <s v="DR"/>
    <s v="DO"/>
    <x v="0"/>
    <x v="31"/>
    <x v="0"/>
    <m/>
    <m/>
    <m/>
  </r>
  <r>
    <s v="5038"/>
    <s v="Niles Dial-A-Ride"/>
    <s v="DR"/>
    <s v="DO"/>
    <x v="1"/>
    <x v="31"/>
    <x v="0"/>
    <m/>
    <m/>
    <m/>
  </r>
  <r>
    <s v="5038"/>
    <s v="Niles Dial-A-Ride"/>
    <s v="DR"/>
    <s v="DO"/>
    <x v="2"/>
    <x v="31"/>
    <x v="0"/>
    <m/>
    <m/>
    <m/>
  </r>
  <r>
    <s v="5038"/>
    <s v="Niles Dial-A-Ride"/>
    <s v="DR"/>
    <s v="DO"/>
    <x v="3"/>
    <x v="31"/>
    <x v="0"/>
    <m/>
    <m/>
    <m/>
  </r>
  <r>
    <s v="5038"/>
    <s v="Niles Dial-A-Ride"/>
    <s v="DR"/>
    <s v="DO"/>
    <x v="4"/>
    <x v="31"/>
    <x v="0"/>
    <m/>
    <m/>
    <m/>
  </r>
  <r>
    <s v="5038"/>
    <s v="Niles Dial-A-Ride"/>
    <s v="DR"/>
    <s v="DO"/>
    <x v="5"/>
    <x v="31"/>
    <x v="0"/>
    <m/>
    <m/>
    <m/>
  </r>
  <r>
    <s v="5038"/>
    <s v="Niles Dial-A-Ride"/>
    <s v="DR"/>
    <s v="DO"/>
    <x v="6"/>
    <x v="31"/>
    <x v="0"/>
    <m/>
    <m/>
    <m/>
  </r>
  <r>
    <s v="5038"/>
    <s v="Niles Dial-A-Ride"/>
    <s v="DR"/>
    <s v="DO"/>
    <x v="7"/>
    <x v="31"/>
    <x v="0"/>
    <m/>
    <n v="31644"/>
    <m/>
  </r>
  <r>
    <s v="5039"/>
    <s v="Saginaw Transit Authority Regional Service"/>
    <s v="DR"/>
    <s v="DO"/>
    <x v="0"/>
    <x v="31"/>
    <x v="0"/>
    <m/>
    <m/>
    <m/>
  </r>
  <r>
    <s v="5039"/>
    <s v="Saginaw Transit Authority Regional Service"/>
    <s v="DR"/>
    <s v="DO"/>
    <x v="1"/>
    <x v="31"/>
    <x v="0"/>
    <m/>
    <m/>
    <m/>
  </r>
  <r>
    <s v="5039"/>
    <s v="Saginaw Transit Authority Regional Service"/>
    <s v="DR"/>
    <s v="DO"/>
    <x v="2"/>
    <x v="31"/>
    <x v="0"/>
    <m/>
    <m/>
    <m/>
  </r>
  <r>
    <s v="5039"/>
    <s v="Saginaw Transit Authority Regional Service"/>
    <s v="DR"/>
    <s v="DO"/>
    <x v="3"/>
    <x v="31"/>
    <x v="0"/>
    <m/>
    <m/>
    <m/>
  </r>
  <r>
    <s v="5039"/>
    <s v="Saginaw Transit Authority Regional Service"/>
    <s v="DR"/>
    <s v="DO"/>
    <x v="4"/>
    <x v="31"/>
    <x v="0"/>
    <m/>
    <n v="80"/>
    <n v="402"/>
  </r>
  <r>
    <s v="5039"/>
    <s v="Saginaw Transit Authority Regional Service"/>
    <s v="DR"/>
    <s v="DO"/>
    <x v="5"/>
    <x v="31"/>
    <x v="0"/>
    <m/>
    <n v="65"/>
    <n v="326"/>
  </r>
  <r>
    <s v="5039"/>
    <s v="Saginaw Transit Authority Regional Service"/>
    <s v="DR"/>
    <s v="DO"/>
    <x v="6"/>
    <x v="31"/>
    <x v="0"/>
    <m/>
    <m/>
    <m/>
  </r>
  <r>
    <s v="5039"/>
    <s v="Saginaw Transit Authority Regional Service"/>
    <s v="DR"/>
    <s v="DO"/>
    <x v="7"/>
    <x v="31"/>
    <x v="0"/>
    <m/>
    <n v="21642"/>
    <n v="108643"/>
  </r>
  <r>
    <s v="5039"/>
    <s v="Saginaw Transit Authority Regional Service"/>
    <s v="MB"/>
    <s v="DO"/>
    <x v="0"/>
    <x v="31"/>
    <x v="0"/>
    <m/>
    <m/>
    <m/>
  </r>
  <r>
    <s v="5039"/>
    <s v="Saginaw Transit Authority Regional Service"/>
    <s v="MB"/>
    <s v="DO"/>
    <x v="1"/>
    <x v="31"/>
    <x v="0"/>
    <m/>
    <m/>
    <m/>
  </r>
  <r>
    <s v="5039"/>
    <s v="Saginaw Transit Authority Regional Service"/>
    <s v="MB"/>
    <s v="DO"/>
    <x v="2"/>
    <x v="31"/>
    <x v="0"/>
    <m/>
    <m/>
    <m/>
  </r>
  <r>
    <s v="5039"/>
    <s v="Saginaw Transit Authority Regional Service"/>
    <s v="MB"/>
    <s v="DO"/>
    <x v="3"/>
    <x v="31"/>
    <x v="0"/>
    <m/>
    <m/>
    <m/>
  </r>
  <r>
    <s v="5039"/>
    <s v="Saginaw Transit Authority Regional Service"/>
    <s v="MB"/>
    <s v="DO"/>
    <x v="4"/>
    <x v="31"/>
    <x v="0"/>
    <m/>
    <n v="3820"/>
    <n v="12988"/>
  </r>
  <r>
    <s v="5039"/>
    <s v="Saginaw Transit Authority Regional Service"/>
    <s v="MB"/>
    <s v="DO"/>
    <x v="5"/>
    <x v="31"/>
    <x v="0"/>
    <m/>
    <n v="1450"/>
    <n v="4930"/>
  </r>
  <r>
    <s v="5039"/>
    <s v="Saginaw Transit Authority Regional Service"/>
    <s v="MB"/>
    <s v="DO"/>
    <x v="6"/>
    <x v="31"/>
    <x v="0"/>
    <m/>
    <m/>
    <m/>
  </r>
  <r>
    <s v="5039"/>
    <s v="Saginaw Transit Authority Regional Service"/>
    <s v="MB"/>
    <s v="DO"/>
    <x v="7"/>
    <x v="31"/>
    <x v="0"/>
    <m/>
    <n v="1010600"/>
    <n v="3436040"/>
  </r>
  <r>
    <s v="5040"/>
    <s v="Ann Arbor Transportation Authority"/>
    <s v="CB"/>
    <s v="DO"/>
    <x v="0"/>
    <x v="31"/>
    <x v="0"/>
    <m/>
    <m/>
    <m/>
  </r>
  <r>
    <s v="5040"/>
    <s v="Ann Arbor Transportation Authority"/>
    <s v="CB"/>
    <s v="DO"/>
    <x v="1"/>
    <x v="31"/>
    <x v="0"/>
    <m/>
    <m/>
    <m/>
  </r>
  <r>
    <s v="5040"/>
    <s v="Ann Arbor Transportation Authority"/>
    <s v="CB"/>
    <s v="DO"/>
    <x v="2"/>
    <x v="31"/>
    <x v="0"/>
    <m/>
    <m/>
    <m/>
  </r>
  <r>
    <s v="5040"/>
    <s v="Ann Arbor Transportation Authority"/>
    <s v="CB"/>
    <s v="DO"/>
    <x v="3"/>
    <x v="31"/>
    <x v="0"/>
    <m/>
    <m/>
    <m/>
  </r>
  <r>
    <s v="5040"/>
    <s v="Ann Arbor Transportation Authority"/>
    <s v="CB"/>
    <s v="DO"/>
    <x v="4"/>
    <x v="31"/>
    <x v="0"/>
    <m/>
    <n v="147"/>
    <n v="2221"/>
  </r>
  <r>
    <s v="5040"/>
    <s v="Ann Arbor Transportation Authority"/>
    <s v="CB"/>
    <s v="DO"/>
    <x v="5"/>
    <x v="31"/>
    <x v="0"/>
    <m/>
    <m/>
    <m/>
  </r>
  <r>
    <s v="5040"/>
    <s v="Ann Arbor Transportation Authority"/>
    <s v="CB"/>
    <s v="DO"/>
    <x v="6"/>
    <x v="31"/>
    <x v="0"/>
    <m/>
    <m/>
    <m/>
  </r>
  <r>
    <s v="5040"/>
    <s v="Ann Arbor Transportation Authority"/>
    <s v="CB"/>
    <s v="DO"/>
    <x v="7"/>
    <x v="31"/>
    <x v="0"/>
    <m/>
    <n v="37675"/>
    <n v="569384"/>
  </r>
  <r>
    <s v="5040"/>
    <s v="Ann Arbor Transportation Authority"/>
    <s v="CB"/>
    <s v="PT"/>
    <x v="0"/>
    <x v="31"/>
    <x v="0"/>
    <m/>
    <m/>
    <m/>
  </r>
  <r>
    <s v="5040"/>
    <s v="Ann Arbor Transportation Authority"/>
    <s v="CB"/>
    <s v="PT"/>
    <x v="1"/>
    <x v="31"/>
    <x v="0"/>
    <m/>
    <m/>
    <m/>
  </r>
  <r>
    <s v="5040"/>
    <s v="Ann Arbor Transportation Authority"/>
    <s v="CB"/>
    <s v="PT"/>
    <x v="2"/>
    <x v="31"/>
    <x v="0"/>
    <m/>
    <m/>
    <m/>
  </r>
  <r>
    <s v="5040"/>
    <s v="Ann Arbor Transportation Authority"/>
    <s v="CB"/>
    <s v="PT"/>
    <x v="3"/>
    <x v="31"/>
    <x v="0"/>
    <m/>
    <m/>
    <m/>
  </r>
  <r>
    <s v="5040"/>
    <s v="Ann Arbor Transportation Authority"/>
    <s v="CB"/>
    <s v="PT"/>
    <x v="4"/>
    <x v="31"/>
    <x v="0"/>
    <m/>
    <n v="130"/>
    <n v="3532"/>
  </r>
  <r>
    <s v="5040"/>
    <s v="Ann Arbor Transportation Authority"/>
    <s v="CB"/>
    <s v="PT"/>
    <x v="5"/>
    <x v="31"/>
    <x v="0"/>
    <m/>
    <n v="117"/>
    <n v="3179"/>
  </r>
  <r>
    <s v="5040"/>
    <s v="Ann Arbor Transportation Authority"/>
    <s v="CB"/>
    <s v="PT"/>
    <x v="6"/>
    <x v="31"/>
    <x v="0"/>
    <m/>
    <n v="128"/>
    <n v="3478"/>
  </r>
  <r>
    <s v="5040"/>
    <s v="Ann Arbor Transportation Authority"/>
    <s v="CB"/>
    <s v="PT"/>
    <x v="7"/>
    <x v="31"/>
    <x v="0"/>
    <m/>
    <n v="23307"/>
    <n v="633657"/>
  </r>
  <r>
    <s v="5040"/>
    <s v="Ann Arbor Transportation Authority"/>
    <s v="DR"/>
    <s v="PT"/>
    <x v="0"/>
    <x v="31"/>
    <x v="0"/>
    <m/>
    <m/>
    <m/>
  </r>
  <r>
    <s v="5040"/>
    <s v="Ann Arbor Transportation Authority"/>
    <s v="DR"/>
    <s v="PT"/>
    <x v="1"/>
    <x v="31"/>
    <x v="0"/>
    <m/>
    <m/>
    <m/>
  </r>
  <r>
    <s v="5040"/>
    <s v="Ann Arbor Transportation Authority"/>
    <s v="DR"/>
    <s v="PT"/>
    <x v="2"/>
    <x v="31"/>
    <x v="0"/>
    <m/>
    <m/>
    <m/>
  </r>
  <r>
    <s v="5040"/>
    <s v="Ann Arbor Transportation Authority"/>
    <s v="DR"/>
    <s v="PT"/>
    <x v="3"/>
    <x v="31"/>
    <x v="0"/>
    <m/>
    <m/>
    <m/>
  </r>
  <r>
    <s v="5040"/>
    <s v="Ann Arbor Transportation Authority"/>
    <s v="DR"/>
    <s v="PT"/>
    <x v="4"/>
    <x v="31"/>
    <x v="0"/>
    <m/>
    <n v="299"/>
    <n v="2119"/>
  </r>
  <r>
    <s v="5040"/>
    <s v="Ann Arbor Transportation Authority"/>
    <s v="DR"/>
    <s v="PT"/>
    <x v="5"/>
    <x v="31"/>
    <x v="0"/>
    <m/>
    <n v="141"/>
    <n v="944"/>
  </r>
  <r>
    <s v="5040"/>
    <s v="Ann Arbor Transportation Authority"/>
    <s v="DR"/>
    <s v="PT"/>
    <x v="6"/>
    <x v="31"/>
    <x v="0"/>
    <m/>
    <n v="58"/>
    <n v="209"/>
  </r>
  <r>
    <s v="5040"/>
    <s v="Ann Arbor Transportation Authority"/>
    <s v="DR"/>
    <s v="PT"/>
    <x v="7"/>
    <x v="31"/>
    <x v="0"/>
    <m/>
    <n v="87997"/>
    <n v="607629"/>
  </r>
  <r>
    <s v="5040"/>
    <s v="Ann Arbor Transportation Authority"/>
    <s v="DT"/>
    <s v="PT"/>
    <x v="0"/>
    <x v="31"/>
    <x v="0"/>
    <m/>
    <m/>
    <m/>
  </r>
  <r>
    <s v="5040"/>
    <s v="Ann Arbor Transportation Authority"/>
    <s v="DT"/>
    <s v="PT"/>
    <x v="1"/>
    <x v="31"/>
    <x v="0"/>
    <m/>
    <m/>
    <m/>
  </r>
  <r>
    <s v="5040"/>
    <s v="Ann Arbor Transportation Authority"/>
    <s v="DT"/>
    <s v="PT"/>
    <x v="2"/>
    <x v="31"/>
    <x v="0"/>
    <m/>
    <m/>
    <m/>
  </r>
  <r>
    <s v="5040"/>
    <s v="Ann Arbor Transportation Authority"/>
    <s v="DT"/>
    <s v="PT"/>
    <x v="3"/>
    <x v="31"/>
    <x v="0"/>
    <m/>
    <m/>
    <m/>
  </r>
  <r>
    <s v="5040"/>
    <s v="Ann Arbor Transportation Authority"/>
    <s v="DT"/>
    <s v="PT"/>
    <x v="4"/>
    <x v="31"/>
    <x v="0"/>
    <m/>
    <m/>
    <m/>
  </r>
  <r>
    <s v="5040"/>
    <s v="Ann Arbor Transportation Authority"/>
    <s v="DT"/>
    <s v="PT"/>
    <x v="5"/>
    <x v="31"/>
    <x v="0"/>
    <m/>
    <m/>
    <m/>
  </r>
  <r>
    <s v="5040"/>
    <s v="Ann Arbor Transportation Authority"/>
    <s v="DT"/>
    <s v="PT"/>
    <x v="6"/>
    <x v="31"/>
    <x v="0"/>
    <m/>
    <m/>
    <m/>
  </r>
  <r>
    <s v="5040"/>
    <s v="Ann Arbor Transportation Authority"/>
    <s v="DT"/>
    <s v="PT"/>
    <x v="7"/>
    <x v="31"/>
    <x v="0"/>
    <m/>
    <n v="133308"/>
    <n v="594836"/>
  </r>
  <r>
    <s v="5040"/>
    <s v="Ann Arbor Transportation Authority"/>
    <s v="MB"/>
    <s v="DO"/>
    <x v="0"/>
    <x v="31"/>
    <x v="0"/>
    <m/>
    <m/>
    <m/>
  </r>
  <r>
    <s v="5040"/>
    <s v="Ann Arbor Transportation Authority"/>
    <s v="MB"/>
    <s v="DO"/>
    <x v="1"/>
    <x v="31"/>
    <x v="0"/>
    <m/>
    <m/>
    <m/>
  </r>
  <r>
    <s v="5040"/>
    <s v="Ann Arbor Transportation Authority"/>
    <s v="MB"/>
    <s v="DO"/>
    <x v="2"/>
    <x v="31"/>
    <x v="0"/>
    <m/>
    <m/>
    <m/>
  </r>
  <r>
    <s v="5040"/>
    <s v="Ann Arbor Transportation Authority"/>
    <s v="MB"/>
    <s v="DO"/>
    <x v="3"/>
    <x v="31"/>
    <x v="0"/>
    <m/>
    <m/>
    <m/>
  </r>
  <r>
    <s v="5040"/>
    <s v="Ann Arbor Transportation Authority"/>
    <s v="MB"/>
    <s v="DO"/>
    <x v="4"/>
    <x v="31"/>
    <x v="0"/>
    <m/>
    <n v="22600"/>
    <n v="70512"/>
  </r>
  <r>
    <s v="5040"/>
    <s v="Ann Arbor Transportation Authority"/>
    <s v="MB"/>
    <s v="DO"/>
    <x v="5"/>
    <x v="31"/>
    <x v="0"/>
    <m/>
    <n v="6760"/>
    <n v="21091"/>
  </r>
  <r>
    <s v="5040"/>
    <s v="Ann Arbor Transportation Authority"/>
    <s v="MB"/>
    <s v="DO"/>
    <x v="6"/>
    <x v="31"/>
    <x v="0"/>
    <m/>
    <n v="3221"/>
    <n v="10050"/>
  </r>
  <r>
    <s v="5040"/>
    <s v="Ann Arbor Transportation Authority"/>
    <s v="MB"/>
    <s v="DO"/>
    <x v="7"/>
    <x v="31"/>
    <x v="0"/>
    <m/>
    <n v="6324551"/>
    <n v="19732599"/>
  </r>
  <r>
    <s v="5041"/>
    <s v="City of Anderson Transportation System"/>
    <s v="DR"/>
    <s v="DO"/>
    <x v="0"/>
    <x v="32"/>
    <x v="0"/>
    <m/>
    <m/>
    <m/>
  </r>
  <r>
    <s v="5041"/>
    <s v="City of Anderson Transportation System"/>
    <s v="DR"/>
    <s v="DO"/>
    <x v="1"/>
    <x v="32"/>
    <x v="0"/>
    <m/>
    <m/>
    <m/>
  </r>
  <r>
    <s v="5041"/>
    <s v="City of Anderson Transportation System"/>
    <s v="DR"/>
    <s v="DO"/>
    <x v="2"/>
    <x v="32"/>
    <x v="0"/>
    <m/>
    <m/>
    <m/>
  </r>
  <r>
    <s v="5041"/>
    <s v="City of Anderson Transportation System"/>
    <s v="DR"/>
    <s v="DO"/>
    <x v="3"/>
    <x v="32"/>
    <x v="0"/>
    <m/>
    <m/>
    <m/>
  </r>
  <r>
    <s v="5041"/>
    <s v="City of Anderson Transportation System"/>
    <s v="DR"/>
    <s v="DO"/>
    <x v="4"/>
    <x v="32"/>
    <x v="0"/>
    <m/>
    <m/>
    <m/>
  </r>
  <r>
    <s v="5041"/>
    <s v="City of Anderson Transportation System"/>
    <s v="DR"/>
    <s v="DO"/>
    <x v="5"/>
    <x v="32"/>
    <x v="0"/>
    <m/>
    <m/>
    <m/>
  </r>
  <r>
    <s v="5041"/>
    <s v="City of Anderson Transportation System"/>
    <s v="DR"/>
    <s v="DO"/>
    <x v="6"/>
    <x v="32"/>
    <x v="0"/>
    <m/>
    <m/>
    <m/>
  </r>
  <r>
    <s v="5041"/>
    <s v="City of Anderson Transportation System"/>
    <s v="DR"/>
    <s v="DO"/>
    <x v="7"/>
    <x v="32"/>
    <x v="0"/>
    <m/>
    <n v="26892"/>
    <m/>
  </r>
  <r>
    <s v="5041"/>
    <s v="City of Anderson Transportation System"/>
    <s v="MB"/>
    <s v="DO"/>
    <x v="0"/>
    <x v="32"/>
    <x v="0"/>
    <m/>
    <m/>
    <m/>
  </r>
  <r>
    <s v="5041"/>
    <s v="City of Anderson Transportation System"/>
    <s v="MB"/>
    <s v="DO"/>
    <x v="1"/>
    <x v="32"/>
    <x v="0"/>
    <m/>
    <m/>
    <m/>
  </r>
  <r>
    <s v="5041"/>
    <s v="City of Anderson Transportation System"/>
    <s v="MB"/>
    <s v="DO"/>
    <x v="2"/>
    <x v="32"/>
    <x v="0"/>
    <m/>
    <m/>
    <m/>
  </r>
  <r>
    <s v="5041"/>
    <s v="City of Anderson Transportation System"/>
    <s v="MB"/>
    <s v="DO"/>
    <x v="3"/>
    <x v="32"/>
    <x v="0"/>
    <m/>
    <m/>
    <m/>
  </r>
  <r>
    <s v="5041"/>
    <s v="City of Anderson Transportation System"/>
    <s v="MB"/>
    <s v="DO"/>
    <x v="4"/>
    <x v="32"/>
    <x v="0"/>
    <m/>
    <m/>
    <m/>
  </r>
  <r>
    <s v="5041"/>
    <s v="City of Anderson Transportation System"/>
    <s v="MB"/>
    <s v="DO"/>
    <x v="5"/>
    <x v="32"/>
    <x v="0"/>
    <m/>
    <m/>
    <m/>
  </r>
  <r>
    <s v="5041"/>
    <s v="City of Anderson Transportation System"/>
    <s v="MB"/>
    <s v="DO"/>
    <x v="6"/>
    <x v="32"/>
    <x v="0"/>
    <m/>
    <m/>
    <m/>
  </r>
  <r>
    <s v="5041"/>
    <s v="City of Anderson Transportation System"/>
    <s v="MB"/>
    <s v="DO"/>
    <x v="7"/>
    <x v="32"/>
    <x v="0"/>
    <m/>
    <n v="171569"/>
    <m/>
  </r>
  <r>
    <s v="5042"/>
    <s v="East Chicago Transit"/>
    <s v="DR"/>
    <s v="DO"/>
    <x v="0"/>
    <x v="32"/>
    <x v="0"/>
    <m/>
    <m/>
    <m/>
  </r>
  <r>
    <s v="5042"/>
    <s v="East Chicago Transit"/>
    <s v="DR"/>
    <s v="DO"/>
    <x v="1"/>
    <x v="32"/>
    <x v="0"/>
    <m/>
    <m/>
    <m/>
  </r>
  <r>
    <s v="5042"/>
    <s v="East Chicago Transit"/>
    <s v="DR"/>
    <s v="DO"/>
    <x v="2"/>
    <x v="32"/>
    <x v="0"/>
    <m/>
    <m/>
    <m/>
  </r>
  <r>
    <s v="5042"/>
    <s v="East Chicago Transit"/>
    <s v="DR"/>
    <s v="DO"/>
    <x v="3"/>
    <x v="32"/>
    <x v="0"/>
    <m/>
    <m/>
    <m/>
  </r>
  <r>
    <s v="5042"/>
    <s v="East Chicago Transit"/>
    <s v="DR"/>
    <s v="DO"/>
    <x v="4"/>
    <x v="32"/>
    <x v="0"/>
    <m/>
    <n v="24"/>
    <n v="65"/>
  </r>
  <r>
    <s v="5042"/>
    <s v="East Chicago Transit"/>
    <s v="DR"/>
    <s v="DO"/>
    <x v="5"/>
    <x v="32"/>
    <x v="0"/>
    <m/>
    <n v="9"/>
    <n v="24"/>
  </r>
  <r>
    <s v="5042"/>
    <s v="East Chicago Transit"/>
    <s v="DR"/>
    <s v="DO"/>
    <x v="6"/>
    <x v="32"/>
    <x v="0"/>
    <m/>
    <m/>
    <m/>
  </r>
  <r>
    <s v="5042"/>
    <s v="East Chicago Transit"/>
    <s v="DR"/>
    <s v="DO"/>
    <x v="7"/>
    <x v="32"/>
    <x v="0"/>
    <m/>
    <n v="6364"/>
    <n v="17075"/>
  </r>
  <r>
    <s v="5042"/>
    <s v="East Chicago Transit"/>
    <s v="MB"/>
    <s v="DO"/>
    <x v="0"/>
    <x v="32"/>
    <x v="0"/>
    <m/>
    <m/>
    <m/>
  </r>
  <r>
    <s v="5042"/>
    <s v="East Chicago Transit"/>
    <s v="MB"/>
    <s v="DO"/>
    <x v="1"/>
    <x v="32"/>
    <x v="0"/>
    <m/>
    <m/>
    <m/>
  </r>
  <r>
    <s v="5042"/>
    <s v="East Chicago Transit"/>
    <s v="MB"/>
    <s v="DO"/>
    <x v="2"/>
    <x v="32"/>
    <x v="0"/>
    <m/>
    <m/>
    <m/>
  </r>
  <r>
    <s v="5042"/>
    <s v="East Chicago Transit"/>
    <s v="MB"/>
    <s v="DO"/>
    <x v="3"/>
    <x v="32"/>
    <x v="0"/>
    <m/>
    <m/>
    <m/>
  </r>
  <r>
    <s v="5042"/>
    <s v="East Chicago Transit"/>
    <s v="MB"/>
    <s v="DO"/>
    <x v="4"/>
    <x v="32"/>
    <x v="0"/>
    <m/>
    <n v="688"/>
    <n v="1152"/>
  </r>
  <r>
    <s v="5042"/>
    <s v="East Chicago Transit"/>
    <s v="MB"/>
    <s v="DO"/>
    <x v="5"/>
    <x v="32"/>
    <x v="0"/>
    <m/>
    <n v="264"/>
    <n v="322"/>
  </r>
  <r>
    <s v="5042"/>
    <s v="East Chicago Transit"/>
    <s v="MB"/>
    <s v="DO"/>
    <x v="6"/>
    <x v="32"/>
    <x v="0"/>
    <m/>
    <m/>
    <m/>
  </r>
  <r>
    <s v="5042"/>
    <s v="East Chicago Transit"/>
    <s v="MB"/>
    <s v="DO"/>
    <x v="7"/>
    <x v="32"/>
    <x v="0"/>
    <m/>
    <n v="181213"/>
    <n v="297673"/>
  </r>
  <r>
    <s v="5043"/>
    <s v="Metropolitan Evansville Transit System"/>
    <s v="DR"/>
    <s v="DO"/>
    <x v="0"/>
    <x v="32"/>
    <x v="0"/>
    <m/>
    <m/>
    <m/>
  </r>
  <r>
    <s v="5043"/>
    <s v="Metropolitan Evansville Transit System"/>
    <s v="DR"/>
    <s v="DO"/>
    <x v="1"/>
    <x v="32"/>
    <x v="0"/>
    <m/>
    <m/>
    <m/>
  </r>
  <r>
    <s v="5043"/>
    <s v="Metropolitan Evansville Transit System"/>
    <s v="DR"/>
    <s v="DO"/>
    <x v="2"/>
    <x v="32"/>
    <x v="0"/>
    <m/>
    <m/>
    <m/>
  </r>
  <r>
    <s v="5043"/>
    <s v="Metropolitan Evansville Transit System"/>
    <s v="DR"/>
    <s v="DO"/>
    <x v="3"/>
    <x v="32"/>
    <x v="0"/>
    <m/>
    <m/>
    <m/>
  </r>
  <r>
    <s v="5043"/>
    <s v="Metropolitan Evansville Transit System"/>
    <s v="DR"/>
    <s v="DO"/>
    <x v="4"/>
    <x v="32"/>
    <x v="0"/>
    <m/>
    <n v="166"/>
    <n v="1148"/>
  </r>
  <r>
    <s v="5043"/>
    <s v="Metropolitan Evansville Transit System"/>
    <s v="DR"/>
    <s v="DO"/>
    <x v="5"/>
    <x v="32"/>
    <x v="0"/>
    <m/>
    <n v="57"/>
    <n v="356"/>
  </r>
  <r>
    <s v="5043"/>
    <s v="Metropolitan Evansville Transit System"/>
    <s v="DR"/>
    <s v="DO"/>
    <x v="6"/>
    <x v="32"/>
    <x v="0"/>
    <m/>
    <n v="0"/>
    <n v="0"/>
  </r>
  <r>
    <s v="5043"/>
    <s v="Metropolitan Evansville Transit System"/>
    <s v="DR"/>
    <s v="DO"/>
    <x v="7"/>
    <x v="32"/>
    <x v="0"/>
    <m/>
    <n v="45468"/>
    <n v="312362"/>
  </r>
  <r>
    <s v="5043"/>
    <s v="Metropolitan Evansville Transit System"/>
    <s v="MB"/>
    <s v="DO"/>
    <x v="0"/>
    <x v="32"/>
    <x v="0"/>
    <m/>
    <m/>
    <m/>
  </r>
  <r>
    <s v="5043"/>
    <s v="Metropolitan Evansville Transit System"/>
    <s v="MB"/>
    <s v="DO"/>
    <x v="1"/>
    <x v="32"/>
    <x v="0"/>
    <m/>
    <m/>
    <m/>
  </r>
  <r>
    <s v="5043"/>
    <s v="Metropolitan Evansville Transit System"/>
    <s v="MB"/>
    <s v="DO"/>
    <x v="2"/>
    <x v="32"/>
    <x v="0"/>
    <m/>
    <m/>
    <m/>
  </r>
  <r>
    <s v="5043"/>
    <s v="Metropolitan Evansville Transit System"/>
    <s v="MB"/>
    <s v="DO"/>
    <x v="3"/>
    <x v="32"/>
    <x v="0"/>
    <m/>
    <m/>
    <m/>
  </r>
  <r>
    <s v="5043"/>
    <s v="Metropolitan Evansville Transit System"/>
    <s v="MB"/>
    <s v="DO"/>
    <x v="4"/>
    <x v="32"/>
    <x v="0"/>
    <m/>
    <n v="6998"/>
    <n v="28282"/>
  </r>
  <r>
    <s v="5043"/>
    <s v="Metropolitan Evansville Transit System"/>
    <s v="MB"/>
    <s v="DO"/>
    <x v="5"/>
    <x v="32"/>
    <x v="0"/>
    <m/>
    <n v="5071"/>
    <n v="20991"/>
  </r>
  <r>
    <s v="5043"/>
    <s v="Metropolitan Evansville Transit System"/>
    <s v="MB"/>
    <s v="DO"/>
    <x v="6"/>
    <x v="32"/>
    <x v="0"/>
    <m/>
    <n v="0"/>
    <n v="0"/>
  </r>
  <r>
    <s v="5043"/>
    <s v="Metropolitan Evansville Transit System"/>
    <s v="MB"/>
    <s v="DO"/>
    <x v="7"/>
    <x v="32"/>
    <x v="0"/>
    <m/>
    <n v="2041247"/>
    <n v="8281490"/>
  </r>
  <r>
    <s v="5044"/>
    <s v="Fort Wayne Public Transportation Corporation"/>
    <s v="DR"/>
    <s v="DO"/>
    <x v="0"/>
    <x v="32"/>
    <x v="0"/>
    <m/>
    <m/>
    <m/>
  </r>
  <r>
    <s v="5044"/>
    <s v="Fort Wayne Public Transportation Corporation"/>
    <s v="DR"/>
    <s v="DO"/>
    <x v="1"/>
    <x v="32"/>
    <x v="0"/>
    <m/>
    <m/>
    <m/>
  </r>
  <r>
    <s v="5044"/>
    <s v="Fort Wayne Public Transportation Corporation"/>
    <s v="DR"/>
    <s v="DO"/>
    <x v="2"/>
    <x v="32"/>
    <x v="0"/>
    <m/>
    <m/>
    <m/>
  </r>
  <r>
    <s v="5044"/>
    <s v="Fort Wayne Public Transportation Corporation"/>
    <s v="DR"/>
    <s v="DO"/>
    <x v="3"/>
    <x v="32"/>
    <x v="0"/>
    <m/>
    <m/>
    <m/>
  </r>
  <r>
    <s v="5044"/>
    <s v="Fort Wayne Public Transportation Corporation"/>
    <s v="DR"/>
    <s v="DO"/>
    <x v="4"/>
    <x v="32"/>
    <x v="0"/>
    <m/>
    <n v="167"/>
    <n v="1492"/>
  </r>
  <r>
    <s v="5044"/>
    <s v="Fort Wayne Public Transportation Corporation"/>
    <s v="DR"/>
    <s v="DO"/>
    <x v="5"/>
    <x v="32"/>
    <x v="0"/>
    <m/>
    <n v="27"/>
    <n v="175"/>
  </r>
  <r>
    <s v="5044"/>
    <s v="Fort Wayne Public Transportation Corporation"/>
    <s v="DR"/>
    <s v="DO"/>
    <x v="6"/>
    <x v="32"/>
    <x v="0"/>
    <m/>
    <n v="0"/>
    <n v="0"/>
  </r>
  <r>
    <s v="5044"/>
    <s v="Fort Wayne Public Transportation Corporation"/>
    <s v="DR"/>
    <s v="DO"/>
    <x v="7"/>
    <x v="32"/>
    <x v="0"/>
    <m/>
    <n v="47378"/>
    <n v="389555"/>
  </r>
  <r>
    <s v="5044"/>
    <s v="Fort Wayne Public Transportation Corporation"/>
    <s v="MB"/>
    <s v="DO"/>
    <x v="0"/>
    <x v="32"/>
    <x v="0"/>
    <m/>
    <m/>
    <m/>
  </r>
  <r>
    <s v="5044"/>
    <s v="Fort Wayne Public Transportation Corporation"/>
    <s v="MB"/>
    <s v="DO"/>
    <x v="1"/>
    <x v="32"/>
    <x v="0"/>
    <m/>
    <m/>
    <m/>
  </r>
  <r>
    <s v="5044"/>
    <s v="Fort Wayne Public Transportation Corporation"/>
    <s v="MB"/>
    <s v="DO"/>
    <x v="2"/>
    <x v="32"/>
    <x v="0"/>
    <m/>
    <m/>
    <m/>
  </r>
  <r>
    <s v="5044"/>
    <s v="Fort Wayne Public Transportation Corporation"/>
    <s v="MB"/>
    <s v="DO"/>
    <x v="3"/>
    <x v="32"/>
    <x v="0"/>
    <m/>
    <m/>
    <m/>
  </r>
  <r>
    <s v="5044"/>
    <s v="Fort Wayne Public Transportation Corporation"/>
    <s v="MB"/>
    <s v="DO"/>
    <x v="4"/>
    <x v="32"/>
    <x v="0"/>
    <m/>
    <n v="7393"/>
    <n v="23657"/>
  </r>
  <r>
    <s v="5044"/>
    <s v="Fort Wayne Public Transportation Corporation"/>
    <s v="MB"/>
    <s v="DO"/>
    <x v="5"/>
    <x v="32"/>
    <x v="0"/>
    <m/>
    <n v="3393"/>
    <n v="12893"/>
  </r>
  <r>
    <s v="5044"/>
    <s v="Fort Wayne Public Transportation Corporation"/>
    <s v="MB"/>
    <s v="DO"/>
    <x v="6"/>
    <x v="32"/>
    <x v="0"/>
    <m/>
    <n v="0"/>
    <n v="0"/>
  </r>
  <r>
    <s v="5044"/>
    <s v="Fort Wayne Public Transportation Corporation"/>
    <s v="MB"/>
    <s v="DO"/>
    <x v="7"/>
    <x v="32"/>
    <x v="0"/>
    <m/>
    <n v="2061576"/>
    <n v="6702900"/>
  </r>
  <r>
    <s v="5045"/>
    <s v="Gary Public Transportation Corporation"/>
    <s v="DR"/>
    <s v="DO"/>
    <x v="0"/>
    <x v="32"/>
    <x v="0"/>
    <m/>
    <m/>
    <m/>
  </r>
  <r>
    <s v="5045"/>
    <s v="Gary Public Transportation Corporation"/>
    <s v="DR"/>
    <s v="DO"/>
    <x v="1"/>
    <x v="32"/>
    <x v="0"/>
    <m/>
    <m/>
    <m/>
  </r>
  <r>
    <s v="5045"/>
    <s v="Gary Public Transportation Corporation"/>
    <s v="DR"/>
    <s v="DO"/>
    <x v="2"/>
    <x v="32"/>
    <x v="0"/>
    <m/>
    <m/>
    <m/>
  </r>
  <r>
    <s v="5045"/>
    <s v="Gary Public Transportation Corporation"/>
    <s v="DR"/>
    <s v="DO"/>
    <x v="3"/>
    <x v="32"/>
    <x v="0"/>
    <m/>
    <m/>
    <m/>
  </r>
  <r>
    <s v="5045"/>
    <s v="Gary Public Transportation Corporation"/>
    <s v="DR"/>
    <s v="DO"/>
    <x v="4"/>
    <x v="32"/>
    <x v="0"/>
    <m/>
    <n v="44"/>
    <n v="240"/>
  </r>
  <r>
    <s v="5045"/>
    <s v="Gary Public Transportation Corporation"/>
    <s v="DR"/>
    <s v="DO"/>
    <x v="5"/>
    <x v="32"/>
    <x v="0"/>
    <m/>
    <n v="36"/>
    <n v="187"/>
  </r>
  <r>
    <s v="5045"/>
    <s v="Gary Public Transportation Corporation"/>
    <s v="DR"/>
    <s v="DO"/>
    <x v="6"/>
    <x v="32"/>
    <x v="0"/>
    <m/>
    <m/>
    <m/>
  </r>
  <r>
    <s v="5045"/>
    <s v="Gary Public Transportation Corporation"/>
    <s v="DR"/>
    <s v="DO"/>
    <x v="7"/>
    <x v="32"/>
    <x v="0"/>
    <m/>
    <n v="13168"/>
    <n v="71017"/>
  </r>
  <r>
    <s v="5045"/>
    <s v="Gary Public Transportation Corporation"/>
    <s v="MB"/>
    <s v="DO"/>
    <x v="0"/>
    <x v="32"/>
    <x v="0"/>
    <m/>
    <m/>
    <m/>
  </r>
  <r>
    <s v="5045"/>
    <s v="Gary Public Transportation Corporation"/>
    <s v="MB"/>
    <s v="DO"/>
    <x v="1"/>
    <x v="32"/>
    <x v="0"/>
    <m/>
    <m/>
    <m/>
  </r>
  <r>
    <s v="5045"/>
    <s v="Gary Public Transportation Corporation"/>
    <s v="MB"/>
    <s v="DO"/>
    <x v="2"/>
    <x v="32"/>
    <x v="0"/>
    <m/>
    <m/>
    <m/>
  </r>
  <r>
    <s v="5045"/>
    <s v="Gary Public Transportation Corporation"/>
    <s v="MB"/>
    <s v="DO"/>
    <x v="3"/>
    <x v="32"/>
    <x v="0"/>
    <m/>
    <m/>
    <m/>
  </r>
  <r>
    <s v="5045"/>
    <s v="Gary Public Transportation Corporation"/>
    <s v="MB"/>
    <s v="DO"/>
    <x v="4"/>
    <x v="32"/>
    <x v="0"/>
    <m/>
    <n v="2446"/>
    <n v="2944"/>
  </r>
  <r>
    <s v="5045"/>
    <s v="Gary Public Transportation Corporation"/>
    <s v="MB"/>
    <s v="DO"/>
    <x v="5"/>
    <x v="32"/>
    <x v="0"/>
    <m/>
    <n v="1050"/>
    <n v="1327"/>
  </r>
  <r>
    <s v="5045"/>
    <s v="Gary Public Transportation Corporation"/>
    <s v="MB"/>
    <s v="DO"/>
    <x v="6"/>
    <x v="32"/>
    <x v="0"/>
    <m/>
    <m/>
    <m/>
  </r>
  <r>
    <s v="5045"/>
    <s v="Gary Public Transportation Corporation"/>
    <s v="MB"/>
    <s v="DO"/>
    <x v="7"/>
    <x v="32"/>
    <x v="0"/>
    <m/>
    <n v="680351"/>
    <n v="819724"/>
  </r>
  <r>
    <s v="5047"/>
    <s v="Bloomington-Normal Public Transit System"/>
    <s v="DR"/>
    <s v="DO"/>
    <x v="0"/>
    <x v="33"/>
    <x v="0"/>
    <m/>
    <m/>
    <m/>
  </r>
  <r>
    <s v="5047"/>
    <s v="Bloomington-Normal Public Transit System"/>
    <s v="DR"/>
    <s v="DO"/>
    <x v="1"/>
    <x v="33"/>
    <x v="0"/>
    <m/>
    <m/>
    <m/>
  </r>
  <r>
    <s v="5047"/>
    <s v="Bloomington-Normal Public Transit System"/>
    <s v="DR"/>
    <s v="DO"/>
    <x v="2"/>
    <x v="33"/>
    <x v="0"/>
    <m/>
    <m/>
    <m/>
  </r>
  <r>
    <s v="5047"/>
    <s v="Bloomington-Normal Public Transit System"/>
    <s v="DR"/>
    <s v="DO"/>
    <x v="3"/>
    <x v="33"/>
    <x v="0"/>
    <m/>
    <m/>
    <m/>
  </r>
  <r>
    <s v="5047"/>
    <s v="Bloomington-Normal Public Transit System"/>
    <s v="DR"/>
    <s v="DO"/>
    <x v="4"/>
    <x v="33"/>
    <x v="0"/>
    <m/>
    <n v="185"/>
    <n v="913"/>
  </r>
  <r>
    <s v="5047"/>
    <s v="Bloomington-Normal Public Transit System"/>
    <s v="DR"/>
    <s v="DO"/>
    <x v="5"/>
    <x v="33"/>
    <x v="0"/>
    <m/>
    <n v="58"/>
    <n v="364"/>
  </r>
  <r>
    <s v="5047"/>
    <s v="Bloomington-Normal Public Transit System"/>
    <s v="DR"/>
    <s v="DO"/>
    <x v="6"/>
    <x v="33"/>
    <x v="0"/>
    <m/>
    <m/>
    <m/>
  </r>
  <r>
    <s v="5047"/>
    <s v="Bloomington-Normal Public Transit System"/>
    <s v="DR"/>
    <s v="DO"/>
    <x v="7"/>
    <x v="33"/>
    <x v="0"/>
    <m/>
    <n v="50249"/>
    <n v="250107"/>
  </r>
  <r>
    <s v="5047"/>
    <s v="Bloomington-Normal Public Transit System"/>
    <s v="MB"/>
    <s v="DO"/>
    <x v="0"/>
    <x v="33"/>
    <x v="0"/>
    <m/>
    <m/>
    <m/>
  </r>
  <r>
    <s v="5047"/>
    <s v="Bloomington-Normal Public Transit System"/>
    <s v="MB"/>
    <s v="DO"/>
    <x v="1"/>
    <x v="33"/>
    <x v="0"/>
    <m/>
    <m/>
    <m/>
  </r>
  <r>
    <s v="5047"/>
    <s v="Bloomington-Normal Public Transit System"/>
    <s v="MB"/>
    <s v="DO"/>
    <x v="2"/>
    <x v="33"/>
    <x v="0"/>
    <m/>
    <m/>
    <m/>
  </r>
  <r>
    <s v="5047"/>
    <s v="Bloomington-Normal Public Transit System"/>
    <s v="MB"/>
    <s v="DO"/>
    <x v="3"/>
    <x v="33"/>
    <x v="0"/>
    <m/>
    <m/>
    <m/>
  </r>
  <r>
    <s v="5047"/>
    <s v="Bloomington-Normal Public Transit System"/>
    <s v="MB"/>
    <s v="DO"/>
    <x v="4"/>
    <x v="33"/>
    <x v="0"/>
    <m/>
    <n v="7032"/>
    <n v="21798"/>
  </r>
  <r>
    <s v="5047"/>
    <s v="Bloomington-Normal Public Transit System"/>
    <s v="MB"/>
    <s v="DO"/>
    <x v="5"/>
    <x v="33"/>
    <x v="0"/>
    <m/>
    <n v="4506"/>
    <n v="13968"/>
  </r>
  <r>
    <s v="5047"/>
    <s v="Bloomington-Normal Public Transit System"/>
    <s v="MB"/>
    <s v="DO"/>
    <x v="6"/>
    <x v="33"/>
    <x v="0"/>
    <m/>
    <n v="86"/>
    <n v="267"/>
  </r>
  <r>
    <s v="5047"/>
    <s v="Bloomington-Normal Public Transit System"/>
    <s v="MB"/>
    <s v="DO"/>
    <x v="7"/>
    <x v="33"/>
    <x v="0"/>
    <m/>
    <n v="2033698"/>
    <n v="6304134"/>
  </r>
  <r>
    <s v="5050"/>
    <s v="Indianapolis and Marion County Public Transportation"/>
    <s v="DR"/>
    <s v="PT"/>
    <x v="0"/>
    <x v="32"/>
    <x v="0"/>
    <m/>
    <m/>
    <m/>
  </r>
  <r>
    <s v="5050"/>
    <s v="Indianapolis and Marion County Public Transportation"/>
    <s v="DR"/>
    <s v="PT"/>
    <x v="1"/>
    <x v="32"/>
    <x v="0"/>
    <m/>
    <m/>
    <m/>
  </r>
  <r>
    <s v="5050"/>
    <s v="Indianapolis and Marion County Public Transportation"/>
    <s v="DR"/>
    <s v="PT"/>
    <x v="2"/>
    <x v="32"/>
    <x v="0"/>
    <m/>
    <m/>
    <m/>
  </r>
  <r>
    <s v="5050"/>
    <s v="Indianapolis and Marion County Public Transportation"/>
    <s v="DR"/>
    <s v="PT"/>
    <x v="3"/>
    <x v="32"/>
    <x v="0"/>
    <m/>
    <m/>
    <m/>
  </r>
  <r>
    <s v="5050"/>
    <s v="Indianapolis and Marion County Public Transportation"/>
    <s v="DR"/>
    <s v="PT"/>
    <x v="4"/>
    <x v="32"/>
    <x v="0"/>
    <m/>
    <n v="936"/>
    <n v="11565"/>
  </r>
  <r>
    <s v="5050"/>
    <s v="Indianapolis and Marion County Public Transportation"/>
    <s v="DR"/>
    <s v="PT"/>
    <x v="5"/>
    <x v="32"/>
    <x v="0"/>
    <m/>
    <n v="263"/>
    <n v="2943"/>
  </r>
  <r>
    <s v="5050"/>
    <s v="Indianapolis and Marion County Public Transportation"/>
    <s v="DR"/>
    <s v="PT"/>
    <x v="6"/>
    <x v="32"/>
    <x v="0"/>
    <m/>
    <n v="243"/>
    <n v="2597"/>
  </r>
  <r>
    <s v="5050"/>
    <s v="Indianapolis and Marion County Public Transportation"/>
    <s v="DR"/>
    <s v="PT"/>
    <x v="7"/>
    <x v="32"/>
    <x v="0"/>
    <m/>
    <n v="266685"/>
    <n v="3255602"/>
  </r>
  <r>
    <s v="5050"/>
    <s v="Indianapolis and Marion County Public Transportation"/>
    <s v="MB"/>
    <s v="DO"/>
    <x v="0"/>
    <x v="32"/>
    <x v="0"/>
    <m/>
    <m/>
    <m/>
  </r>
  <r>
    <s v="5050"/>
    <s v="Indianapolis and Marion County Public Transportation"/>
    <s v="MB"/>
    <s v="DO"/>
    <x v="1"/>
    <x v="32"/>
    <x v="0"/>
    <m/>
    <m/>
    <m/>
  </r>
  <r>
    <s v="5050"/>
    <s v="Indianapolis and Marion County Public Transportation"/>
    <s v="MB"/>
    <s v="DO"/>
    <x v="2"/>
    <x v="32"/>
    <x v="0"/>
    <m/>
    <m/>
    <m/>
  </r>
  <r>
    <s v="5050"/>
    <s v="Indianapolis and Marion County Public Transportation"/>
    <s v="MB"/>
    <s v="DO"/>
    <x v="3"/>
    <x v="32"/>
    <x v="0"/>
    <m/>
    <m/>
    <m/>
  </r>
  <r>
    <s v="5050"/>
    <s v="Indianapolis and Marion County Public Transportation"/>
    <s v="MB"/>
    <s v="DO"/>
    <x v="4"/>
    <x v="32"/>
    <x v="0"/>
    <m/>
    <n v="33583"/>
    <n v="129280"/>
  </r>
  <r>
    <s v="5050"/>
    <s v="Indianapolis and Marion County Public Transportation"/>
    <s v="MB"/>
    <s v="DO"/>
    <x v="5"/>
    <x v="32"/>
    <x v="0"/>
    <m/>
    <n v="17489"/>
    <n v="116001"/>
  </r>
  <r>
    <s v="5050"/>
    <s v="Indianapolis and Marion County Public Transportation"/>
    <s v="MB"/>
    <s v="DO"/>
    <x v="6"/>
    <x v="32"/>
    <x v="0"/>
    <m/>
    <n v="7872"/>
    <n v="51002"/>
  </r>
  <r>
    <s v="5050"/>
    <s v="Indianapolis and Marion County Public Transportation"/>
    <s v="MB"/>
    <s v="DO"/>
    <x v="7"/>
    <x v="32"/>
    <x v="0"/>
    <m/>
    <n v="9947168"/>
    <n v="42072569"/>
  </r>
  <r>
    <s v="5050"/>
    <s v="Indianapolis and Marion County Public Transportation"/>
    <s v="MB"/>
    <s v="PT"/>
    <x v="0"/>
    <x v="32"/>
    <x v="0"/>
    <m/>
    <m/>
    <m/>
  </r>
  <r>
    <s v="5050"/>
    <s v="Indianapolis and Marion County Public Transportation"/>
    <s v="MB"/>
    <s v="PT"/>
    <x v="1"/>
    <x v="32"/>
    <x v="0"/>
    <m/>
    <m/>
    <m/>
  </r>
  <r>
    <s v="5050"/>
    <s v="Indianapolis and Marion County Public Transportation"/>
    <s v="MB"/>
    <s v="PT"/>
    <x v="2"/>
    <x v="32"/>
    <x v="0"/>
    <m/>
    <m/>
    <m/>
  </r>
  <r>
    <s v="5050"/>
    <s v="Indianapolis and Marion County Public Transportation"/>
    <s v="MB"/>
    <s v="PT"/>
    <x v="3"/>
    <x v="32"/>
    <x v="0"/>
    <m/>
    <m/>
    <m/>
  </r>
  <r>
    <s v="5050"/>
    <s v="Indianapolis and Marion County Public Transportation"/>
    <s v="MB"/>
    <s v="PT"/>
    <x v="4"/>
    <x v="32"/>
    <x v="0"/>
    <m/>
    <n v="130"/>
    <n v="1295"/>
  </r>
  <r>
    <s v="5050"/>
    <s v="Indianapolis and Marion County Public Transportation"/>
    <s v="MB"/>
    <s v="PT"/>
    <x v="5"/>
    <x v="32"/>
    <x v="0"/>
    <m/>
    <n v="120"/>
    <n v="1226"/>
  </r>
  <r>
    <s v="5050"/>
    <s v="Indianapolis and Marion County Public Transportation"/>
    <s v="MB"/>
    <s v="PT"/>
    <x v="6"/>
    <x v="32"/>
    <x v="0"/>
    <m/>
    <n v="163"/>
    <n v="1679"/>
  </r>
  <r>
    <s v="5050"/>
    <s v="Indianapolis and Marion County Public Transportation"/>
    <s v="MB"/>
    <s v="PT"/>
    <x v="7"/>
    <x v="32"/>
    <x v="0"/>
    <m/>
    <n v="34750"/>
    <n v="349507"/>
  </r>
  <r>
    <s v="5051"/>
    <s v="Greater Lafayette Public Transportation Corporation"/>
    <s v="DR"/>
    <s v="DO"/>
    <x v="0"/>
    <x v="32"/>
    <x v="0"/>
    <m/>
    <m/>
    <m/>
  </r>
  <r>
    <s v="5051"/>
    <s v="Greater Lafayette Public Transportation Corporation"/>
    <s v="DR"/>
    <s v="DO"/>
    <x v="1"/>
    <x v="32"/>
    <x v="0"/>
    <m/>
    <m/>
    <m/>
  </r>
  <r>
    <s v="5051"/>
    <s v="Greater Lafayette Public Transportation Corporation"/>
    <s v="DR"/>
    <s v="DO"/>
    <x v="2"/>
    <x v="32"/>
    <x v="0"/>
    <m/>
    <m/>
    <m/>
  </r>
  <r>
    <s v="5051"/>
    <s v="Greater Lafayette Public Transportation Corporation"/>
    <s v="DR"/>
    <s v="DO"/>
    <x v="3"/>
    <x v="32"/>
    <x v="0"/>
    <m/>
    <m/>
    <m/>
  </r>
  <r>
    <s v="5051"/>
    <s v="Greater Lafayette Public Transportation Corporation"/>
    <s v="DR"/>
    <s v="DO"/>
    <x v="4"/>
    <x v="32"/>
    <x v="0"/>
    <m/>
    <n v="85"/>
    <n v="455"/>
  </r>
  <r>
    <s v="5051"/>
    <s v="Greater Lafayette Public Transportation Corporation"/>
    <s v="DR"/>
    <s v="DO"/>
    <x v="5"/>
    <x v="32"/>
    <x v="0"/>
    <m/>
    <n v="22"/>
    <n v="106"/>
  </r>
  <r>
    <s v="5051"/>
    <s v="Greater Lafayette Public Transportation Corporation"/>
    <s v="DR"/>
    <s v="DO"/>
    <x v="6"/>
    <x v="32"/>
    <x v="0"/>
    <m/>
    <n v="3"/>
    <n v="15"/>
  </r>
  <r>
    <s v="5051"/>
    <s v="Greater Lafayette Public Transportation Corporation"/>
    <s v="DR"/>
    <s v="DO"/>
    <x v="7"/>
    <x v="32"/>
    <x v="0"/>
    <m/>
    <n v="22795"/>
    <n v="121386"/>
  </r>
  <r>
    <s v="5051"/>
    <s v="Greater Lafayette Public Transportation Corporation"/>
    <s v="MB"/>
    <s v="DO"/>
    <x v="0"/>
    <x v="32"/>
    <x v="0"/>
    <m/>
    <m/>
    <m/>
  </r>
  <r>
    <s v="5051"/>
    <s v="Greater Lafayette Public Transportation Corporation"/>
    <s v="MB"/>
    <s v="DO"/>
    <x v="1"/>
    <x v="32"/>
    <x v="0"/>
    <m/>
    <m/>
    <m/>
  </r>
  <r>
    <s v="5051"/>
    <s v="Greater Lafayette Public Transportation Corporation"/>
    <s v="MB"/>
    <s v="DO"/>
    <x v="2"/>
    <x v="32"/>
    <x v="0"/>
    <m/>
    <m/>
    <m/>
  </r>
  <r>
    <s v="5051"/>
    <s v="Greater Lafayette Public Transportation Corporation"/>
    <s v="MB"/>
    <s v="DO"/>
    <x v="3"/>
    <x v="32"/>
    <x v="0"/>
    <m/>
    <m/>
    <m/>
  </r>
  <r>
    <s v="5051"/>
    <s v="Greater Lafayette Public Transportation Corporation"/>
    <s v="MB"/>
    <s v="DO"/>
    <x v="4"/>
    <x v="32"/>
    <x v="0"/>
    <m/>
    <n v="19374"/>
    <n v="41319"/>
  </r>
  <r>
    <s v="5051"/>
    <s v="Greater Lafayette Public Transportation Corporation"/>
    <s v="MB"/>
    <s v="DO"/>
    <x v="5"/>
    <x v="32"/>
    <x v="0"/>
    <m/>
    <n v="5229"/>
    <n v="14975"/>
  </r>
  <r>
    <s v="5051"/>
    <s v="Greater Lafayette Public Transportation Corporation"/>
    <s v="MB"/>
    <s v="DO"/>
    <x v="6"/>
    <x v="32"/>
    <x v="0"/>
    <m/>
    <n v="1572"/>
    <n v="4588"/>
  </r>
  <r>
    <s v="5051"/>
    <s v="Greater Lafayette Public Transportation Corporation"/>
    <s v="MB"/>
    <s v="DO"/>
    <x v="7"/>
    <x v="32"/>
    <x v="0"/>
    <m/>
    <n v="5253706"/>
    <n v="11466309"/>
  </r>
  <r>
    <s v="5052"/>
    <s v="South Bend Public Transportation Corporation"/>
    <s v="DR"/>
    <s v="DO"/>
    <x v="0"/>
    <x v="32"/>
    <x v="0"/>
    <m/>
    <m/>
    <m/>
  </r>
  <r>
    <s v="5052"/>
    <s v="South Bend Public Transportation Corporation"/>
    <s v="DR"/>
    <s v="DO"/>
    <x v="1"/>
    <x v="32"/>
    <x v="0"/>
    <m/>
    <m/>
    <m/>
  </r>
  <r>
    <s v="5052"/>
    <s v="South Bend Public Transportation Corporation"/>
    <s v="DR"/>
    <s v="DO"/>
    <x v="2"/>
    <x v="32"/>
    <x v="0"/>
    <m/>
    <m/>
    <m/>
  </r>
  <r>
    <s v="5052"/>
    <s v="South Bend Public Transportation Corporation"/>
    <s v="DR"/>
    <s v="DO"/>
    <x v="3"/>
    <x v="32"/>
    <x v="0"/>
    <m/>
    <m/>
    <m/>
  </r>
  <r>
    <s v="5052"/>
    <s v="South Bend Public Transportation Corporation"/>
    <s v="DR"/>
    <s v="DO"/>
    <x v="4"/>
    <x v="32"/>
    <x v="0"/>
    <m/>
    <n v="210"/>
    <n v="1694"/>
  </r>
  <r>
    <s v="5052"/>
    <s v="South Bend Public Transportation Corporation"/>
    <s v="DR"/>
    <s v="DO"/>
    <x v="5"/>
    <x v="32"/>
    <x v="0"/>
    <m/>
    <n v="26"/>
    <n v="164"/>
  </r>
  <r>
    <s v="5052"/>
    <s v="South Bend Public Transportation Corporation"/>
    <s v="DR"/>
    <s v="DO"/>
    <x v="6"/>
    <x v="32"/>
    <x v="0"/>
    <m/>
    <n v="0"/>
    <n v="0"/>
  </r>
  <r>
    <s v="5052"/>
    <s v="South Bend Public Transportation Corporation"/>
    <s v="DR"/>
    <s v="DO"/>
    <x v="7"/>
    <x v="32"/>
    <x v="0"/>
    <m/>
    <n v="54808"/>
    <n v="440532"/>
  </r>
  <r>
    <s v="5052"/>
    <s v="South Bend Public Transportation Corporation"/>
    <s v="MB"/>
    <s v="DO"/>
    <x v="0"/>
    <x v="32"/>
    <x v="0"/>
    <m/>
    <m/>
    <m/>
  </r>
  <r>
    <s v="5052"/>
    <s v="South Bend Public Transportation Corporation"/>
    <s v="MB"/>
    <s v="DO"/>
    <x v="1"/>
    <x v="32"/>
    <x v="0"/>
    <m/>
    <m/>
    <m/>
  </r>
  <r>
    <s v="5052"/>
    <s v="South Bend Public Transportation Corporation"/>
    <s v="MB"/>
    <s v="DO"/>
    <x v="2"/>
    <x v="32"/>
    <x v="0"/>
    <m/>
    <m/>
    <m/>
  </r>
  <r>
    <s v="5052"/>
    <s v="South Bend Public Transportation Corporation"/>
    <s v="MB"/>
    <s v="DO"/>
    <x v="3"/>
    <x v="32"/>
    <x v="0"/>
    <m/>
    <m/>
    <m/>
  </r>
  <r>
    <s v="5052"/>
    <s v="South Bend Public Transportation Corporation"/>
    <s v="MB"/>
    <s v="DO"/>
    <x v="4"/>
    <x v="32"/>
    <x v="0"/>
    <m/>
    <n v="8110"/>
    <n v="26905"/>
  </r>
  <r>
    <s v="5052"/>
    <s v="South Bend Public Transportation Corporation"/>
    <s v="MB"/>
    <s v="DO"/>
    <x v="5"/>
    <x v="32"/>
    <x v="0"/>
    <m/>
    <n v="3655"/>
    <n v="12700"/>
  </r>
  <r>
    <s v="5052"/>
    <s v="South Bend Public Transportation Corporation"/>
    <s v="MB"/>
    <s v="DO"/>
    <x v="6"/>
    <x v="32"/>
    <x v="0"/>
    <m/>
    <n v="0"/>
    <n v="0"/>
  </r>
  <r>
    <s v="5052"/>
    <s v="South Bend Public Transportation Corporation"/>
    <s v="MB"/>
    <s v="DO"/>
    <x v="7"/>
    <x v="32"/>
    <x v="0"/>
    <m/>
    <n v="2250083"/>
    <n v="7494270"/>
  </r>
  <r>
    <s v="5053"/>
    <s v="Terre Haute Transit Utility"/>
    <s v="DR"/>
    <s v="DO"/>
    <x v="0"/>
    <x v="32"/>
    <x v="0"/>
    <m/>
    <m/>
    <m/>
  </r>
  <r>
    <s v="5053"/>
    <s v="Terre Haute Transit Utility"/>
    <s v="DR"/>
    <s v="DO"/>
    <x v="1"/>
    <x v="32"/>
    <x v="0"/>
    <m/>
    <m/>
    <m/>
  </r>
  <r>
    <s v="5053"/>
    <s v="Terre Haute Transit Utility"/>
    <s v="DR"/>
    <s v="DO"/>
    <x v="2"/>
    <x v="32"/>
    <x v="0"/>
    <m/>
    <m/>
    <m/>
  </r>
  <r>
    <s v="5053"/>
    <s v="Terre Haute Transit Utility"/>
    <s v="DR"/>
    <s v="DO"/>
    <x v="3"/>
    <x v="32"/>
    <x v="0"/>
    <m/>
    <m/>
    <m/>
  </r>
  <r>
    <s v="5053"/>
    <s v="Terre Haute Transit Utility"/>
    <s v="DR"/>
    <s v="DO"/>
    <x v="4"/>
    <x v="32"/>
    <x v="0"/>
    <m/>
    <n v="59"/>
    <n v="316"/>
  </r>
  <r>
    <s v="5053"/>
    <s v="Terre Haute Transit Utility"/>
    <s v="DR"/>
    <s v="DO"/>
    <x v="5"/>
    <x v="32"/>
    <x v="0"/>
    <m/>
    <n v="41"/>
    <n v="172"/>
  </r>
  <r>
    <s v="5053"/>
    <s v="Terre Haute Transit Utility"/>
    <s v="DR"/>
    <s v="DO"/>
    <x v="6"/>
    <x v="32"/>
    <x v="0"/>
    <m/>
    <m/>
    <m/>
  </r>
  <r>
    <s v="5053"/>
    <s v="Terre Haute Transit Utility"/>
    <s v="DR"/>
    <s v="DO"/>
    <x v="7"/>
    <x v="32"/>
    <x v="0"/>
    <m/>
    <n v="16895"/>
    <n v="88444"/>
  </r>
  <r>
    <s v="5053"/>
    <s v="Terre Haute Transit Utility"/>
    <s v="MB"/>
    <s v="DO"/>
    <x v="0"/>
    <x v="32"/>
    <x v="0"/>
    <m/>
    <m/>
    <m/>
  </r>
  <r>
    <s v="5053"/>
    <s v="Terre Haute Transit Utility"/>
    <s v="MB"/>
    <s v="DO"/>
    <x v="1"/>
    <x v="32"/>
    <x v="0"/>
    <m/>
    <m/>
    <m/>
  </r>
  <r>
    <s v="5053"/>
    <s v="Terre Haute Transit Utility"/>
    <s v="MB"/>
    <s v="DO"/>
    <x v="2"/>
    <x v="32"/>
    <x v="0"/>
    <m/>
    <m/>
    <m/>
  </r>
  <r>
    <s v="5053"/>
    <s v="Terre Haute Transit Utility"/>
    <s v="MB"/>
    <s v="DO"/>
    <x v="3"/>
    <x v="32"/>
    <x v="0"/>
    <m/>
    <m/>
    <m/>
  </r>
  <r>
    <s v="5053"/>
    <s v="Terre Haute Transit Utility"/>
    <s v="MB"/>
    <s v="DO"/>
    <x v="4"/>
    <x v="32"/>
    <x v="0"/>
    <m/>
    <n v="1428"/>
    <n v="1607"/>
  </r>
  <r>
    <s v="5053"/>
    <s v="Terre Haute Transit Utility"/>
    <s v="MB"/>
    <s v="DO"/>
    <x v="5"/>
    <x v="32"/>
    <x v="0"/>
    <m/>
    <n v="114"/>
    <n v="753"/>
  </r>
  <r>
    <s v="5053"/>
    <s v="Terre Haute Transit Utility"/>
    <s v="MB"/>
    <s v="DO"/>
    <x v="6"/>
    <x v="32"/>
    <x v="0"/>
    <m/>
    <m/>
    <m/>
  </r>
  <r>
    <s v="5053"/>
    <s v="Terre Haute Transit Utility"/>
    <s v="MB"/>
    <s v="DO"/>
    <x v="7"/>
    <x v="32"/>
    <x v="0"/>
    <m/>
    <n v="362702"/>
    <n v="459779"/>
  </r>
  <r>
    <s v="5054"/>
    <s v="Muncie Indiana Transit System"/>
    <s v="DR"/>
    <s v="DO"/>
    <x v="0"/>
    <x v="32"/>
    <x v="0"/>
    <m/>
    <m/>
    <m/>
  </r>
  <r>
    <s v="5054"/>
    <s v="Muncie Indiana Transit System"/>
    <s v="DR"/>
    <s v="DO"/>
    <x v="1"/>
    <x v="32"/>
    <x v="0"/>
    <m/>
    <m/>
    <m/>
  </r>
  <r>
    <s v="5054"/>
    <s v="Muncie Indiana Transit System"/>
    <s v="DR"/>
    <s v="DO"/>
    <x v="2"/>
    <x v="32"/>
    <x v="0"/>
    <m/>
    <m/>
    <m/>
  </r>
  <r>
    <s v="5054"/>
    <s v="Muncie Indiana Transit System"/>
    <s v="DR"/>
    <s v="DO"/>
    <x v="3"/>
    <x v="32"/>
    <x v="0"/>
    <m/>
    <m/>
    <m/>
  </r>
  <r>
    <s v="5054"/>
    <s v="Muncie Indiana Transit System"/>
    <s v="DR"/>
    <s v="DO"/>
    <x v="4"/>
    <x v="32"/>
    <x v="0"/>
    <m/>
    <n v="228"/>
    <n v="706"/>
  </r>
  <r>
    <s v="5054"/>
    <s v="Muncie Indiana Transit System"/>
    <s v="DR"/>
    <s v="DO"/>
    <x v="5"/>
    <x v="32"/>
    <x v="0"/>
    <m/>
    <n v="195"/>
    <n v="602"/>
  </r>
  <r>
    <s v="5054"/>
    <s v="Muncie Indiana Transit System"/>
    <s v="DR"/>
    <s v="DO"/>
    <x v="6"/>
    <x v="32"/>
    <x v="0"/>
    <m/>
    <m/>
    <m/>
  </r>
  <r>
    <s v="5054"/>
    <s v="Muncie Indiana Transit System"/>
    <s v="DR"/>
    <s v="DO"/>
    <x v="7"/>
    <x v="32"/>
    <x v="0"/>
    <m/>
    <n v="68811"/>
    <n v="212626"/>
  </r>
  <r>
    <s v="5054"/>
    <s v="Muncie Indiana Transit System"/>
    <s v="MB"/>
    <s v="DO"/>
    <x v="0"/>
    <x v="32"/>
    <x v="0"/>
    <m/>
    <m/>
    <m/>
  </r>
  <r>
    <s v="5054"/>
    <s v="Muncie Indiana Transit System"/>
    <s v="MB"/>
    <s v="DO"/>
    <x v="1"/>
    <x v="32"/>
    <x v="0"/>
    <m/>
    <m/>
    <m/>
  </r>
  <r>
    <s v="5054"/>
    <s v="Muncie Indiana Transit System"/>
    <s v="MB"/>
    <s v="DO"/>
    <x v="2"/>
    <x v="32"/>
    <x v="0"/>
    <m/>
    <m/>
    <m/>
  </r>
  <r>
    <s v="5054"/>
    <s v="Muncie Indiana Transit System"/>
    <s v="MB"/>
    <s v="DO"/>
    <x v="3"/>
    <x v="32"/>
    <x v="0"/>
    <m/>
    <m/>
    <m/>
  </r>
  <r>
    <s v="5054"/>
    <s v="Muncie Indiana Transit System"/>
    <s v="MB"/>
    <s v="DO"/>
    <x v="4"/>
    <x v="32"/>
    <x v="0"/>
    <m/>
    <n v="6932"/>
    <n v="21394"/>
  </r>
  <r>
    <s v="5054"/>
    <s v="Muncie Indiana Transit System"/>
    <s v="MB"/>
    <s v="DO"/>
    <x v="5"/>
    <x v="32"/>
    <x v="0"/>
    <m/>
    <n v="2971"/>
    <n v="9015"/>
  </r>
  <r>
    <s v="5054"/>
    <s v="Muncie Indiana Transit System"/>
    <s v="MB"/>
    <s v="DO"/>
    <x v="6"/>
    <x v="32"/>
    <x v="0"/>
    <m/>
    <m/>
    <m/>
  </r>
  <r>
    <s v="5054"/>
    <s v="Muncie Indiana Transit System"/>
    <s v="MB"/>
    <s v="DO"/>
    <x v="7"/>
    <x v="32"/>
    <x v="0"/>
    <m/>
    <n v="1942120"/>
    <n v="5826360"/>
  </r>
  <r>
    <s v="5056"/>
    <s v="Greater Peoria Mass Transit District"/>
    <s v="DR"/>
    <s v="PT"/>
    <x v="0"/>
    <x v="33"/>
    <x v="0"/>
    <m/>
    <m/>
    <m/>
  </r>
  <r>
    <s v="5056"/>
    <s v="Greater Peoria Mass Transit District"/>
    <s v="DR"/>
    <s v="PT"/>
    <x v="1"/>
    <x v="33"/>
    <x v="0"/>
    <m/>
    <m/>
    <m/>
  </r>
  <r>
    <s v="5056"/>
    <s v="Greater Peoria Mass Transit District"/>
    <s v="DR"/>
    <s v="PT"/>
    <x v="2"/>
    <x v="33"/>
    <x v="0"/>
    <m/>
    <m/>
    <m/>
  </r>
  <r>
    <s v="5056"/>
    <s v="Greater Peoria Mass Transit District"/>
    <s v="DR"/>
    <s v="PT"/>
    <x v="3"/>
    <x v="33"/>
    <x v="0"/>
    <m/>
    <m/>
    <m/>
  </r>
  <r>
    <s v="5056"/>
    <s v="Greater Peoria Mass Transit District"/>
    <s v="DR"/>
    <s v="PT"/>
    <x v="4"/>
    <x v="33"/>
    <x v="0"/>
    <m/>
    <n v="552"/>
    <n v="5078"/>
  </r>
  <r>
    <s v="5056"/>
    <s v="Greater Peoria Mass Transit District"/>
    <s v="DR"/>
    <s v="PT"/>
    <x v="5"/>
    <x v="33"/>
    <x v="0"/>
    <m/>
    <n v="122"/>
    <n v="1122"/>
  </r>
  <r>
    <s v="5056"/>
    <s v="Greater Peoria Mass Transit District"/>
    <s v="DR"/>
    <s v="PT"/>
    <x v="6"/>
    <x v="33"/>
    <x v="0"/>
    <m/>
    <m/>
    <m/>
  </r>
  <r>
    <s v="5056"/>
    <s v="Greater Peoria Mass Transit District"/>
    <s v="DR"/>
    <s v="PT"/>
    <x v="7"/>
    <x v="33"/>
    <x v="0"/>
    <m/>
    <n v="137596"/>
    <n v="1364512"/>
  </r>
  <r>
    <s v="5056"/>
    <s v="Greater Peoria Mass Transit District"/>
    <s v="MB"/>
    <s v="DO"/>
    <x v="0"/>
    <x v="33"/>
    <x v="0"/>
    <m/>
    <m/>
    <m/>
  </r>
  <r>
    <s v="5056"/>
    <s v="Greater Peoria Mass Transit District"/>
    <s v="MB"/>
    <s v="DO"/>
    <x v="1"/>
    <x v="33"/>
    <x v="0"/>
    <m/>
    <m/>
    <m/>
  </r>
  <r>
    <s v="5056"/>
    <s v="Greater Peoria Mass Transit District"/>
    <s v="MB"/>
    <s v="DO"/>
    <x v="2"/>
    <x v="33"/>
    <x v="0"/>
    <m/>
    <m/>
    <m/>
  </r>
  <r>
    <s v="5056"/>
    <s v="Greater Peoria Mass Transit District"/>
    <s v="MB"/>
    <s v="DO"/>
    <x v="3"/>
    <x v="33"/>
    <x v="0"/>
    <m/>
    <m/>
    <m/>
  </r>
  <r>
    <s v="5056"/>
    <s v="Greater Peoria Mass Transit District"/>
    <s v="MB"/>
    <s v="DO"/>
    <x v="4"/>
    <x v="33"/>
    <x v="0"/>
    <m/>
    <n v="10221"/>
    <n v="52434"/>
  </r>
  <r>
    <s v="5056"/>
    <s v="Greater Peoria Mass Transit District"/>
    <s v="MB"/>
    <s v="DO"/>
    <x v="5"/>
    <x v="33"/>
    <x v="0"/>
    <m/>
    <n v="7212"/>
    <n v="36998"/>
  </r>
  <r>
    <s v="5056"/>
    <s v="Greater Peoria Mass Transit District"/>
    <s v="MB"/>
    <s v="DO"/>
    <x v="6"/>
    <x v="33"/>
    <x v="0"/>
    <m/>
    <m/>
    <m/>
  </r>
  <r>
    <s v="5056"/>
    <s v="Greater Peoria Mass Transit District"/>
    <s v="MB"/>
    <s v="DO"/>
    <x v="7"/>
    <x v="33"/>
    <x v="0"/>
    <m/>
    <n v="3025303"/>
    <n v="15165843"/>
  </r>
  <r>
    <s v="5057"/>
    <s v="Rock Island County Metropolitan Mass Transit District"/>
    <s v="DR"/>
    <s v="DO"/>
    <x v="0"/>
    <x v="33"/>
    <x v="0"/>
    <m/>
    <m/>
    <m/>
  </r>
  <r>
    <s v="5057"/>
    <s v="Rock Island County Metropolitan Mass Transit District"/>
    <s v="DR"/>
    <s v="DO"/>
    <x v="1"/>
    <x v="33"/>
    <x v="0"/>
    <m/>
    <m/>
    <m/>
  </r>
  <r>
    <s v="5057"/>
    <s v="Rock Island County Metropolitan Mass Transit District"/>
    <s v="DR"/>
    <s v="DO"/>
    <x v="2"/>
    <x v="33"/>
    <x v="0"/>
    <m/>
    <m/>
    <m/>
  </r>
  <r>
    <s v="5057"/>
    <s v="Rock Island County Metropolitan Mass Transit District"/>
    <s v="DR"/>
    <s v="DO"/>
    <x v="3"/>
    <x v="33"/>
    <x v="0"/>
    <m/>
    <m/>
    <m/>
  </r>
  <r>
    <s v="5057"/>
    <s v="Rock Island County Metropolitan Mass Transit District"/>
    <s v="DR"/>
    <s v="DO"/>
    <x v="4"/>
    <x v="33"/>
    <x v="0"/>
    <m/>
    <n v="224"/>
    <n v="1825"/>
  </r>
  <r>
    <s v="5057"/>
    <s v="Rock Island County Metropolitan Mass Transit District"/>
    <s v="DR"/>
    <s v="DO"/>
    <x v="5"/>
    <x v="33"/>
    <x v="0"/>
    <m/>
    <n v="7"/>
    <n v="55"/>
  </r>
  <r>
    <s v="5057"/>
    <s v="Rock Island County Metropolitan Mass Transit District"/>
    <s v="DR"/>
    <s v="DO"/>
    <x v="6"/>
    <x v="33"/>
    <x v="0"/>
    <m/>
    <n v="79"/>
    <n v="166"/>
  </r>
  <r>
    <s v="5057"/>
    <s v="Rock Island County Metropolitan Mass Transit District"/>
    <s v="DR"/>
    <s v="DO"/>
    <x v="7"/>
    <x v="33"/>
    <x v="0"/>
    <m/>
    <n v="62061"/>
    <n v="481899"/>
  </r>
  <r>
    <s v="5057"/>
    <s v="Rock Island County Metropolitan Mass Transit District"/>
    <s v="DR"/>
    <s v="PT"/>
    <x v="0"/>
    <x v="33"/>
    <x v="0"/>
    <m/>
    <m/>
    <m/>
  </r>
  <r>
    <s v="5057"/>
    <s v="Rock Island County Metropolitan Mass Transit District"/>
    <s v="DR"/>
    <s v="PT"/>
    <x v="1"/>
    <x v="33"/>
    <x v="0"/>
    <m/>
    <m/>
    <m/>
  </r>
  <r>
    <s v="5057"/>
    <s v="Rock Island County Metropolitan Mass Transit District"/>
    <s v="DR"/>
    <s v="PT"/>
    <x v="2"/>
    <x v="33"/>
    <x v="0"/>
    <m/>
    <m/>
    <m/>
  </r>
  <r>
    <s v="5057"/>
    <s v="Rock Island County Metropolitan Mass Transit District"/>
    <s v="DR"/>
    <s v="PT"/>
    <x v="3"/>
    <x v="33"/>
    <x v="0"/>
    <m/>
    <m/>
    <m/>
  </r>
  <r>
    <s v="5057"/>
    <s v="Rock Island County Metropolitan Mass Transit District"/>
    <s v="DR"/>
    <s v="PT"/>
    <x v="4"/>
    <x v="33"/>
    <x v="0"/>
    <m/>
    <n v="55"/>
    <n v="214"/>
  </r>
  <r>
    <s v="5057"/>
    <s v="Rock Island County Metropolitan Mass Transit District"/>
    <s v="DR"/>
    <s v="PT"/>
    <x v="5"/>
    <x v="33"/>
    <x v="0"/>
    <m/>
    <n v="14"/>
    <n v="46"/>
  </r>
  <r>
    <s v="5057"/>
    <s v="Rock Island County Metropolitan Mass Transit District"/>
    <s v="DR"/>
    <s v="PT"/>
    <x v="6"/>
    <x v="33"/>
    <x v="0"/>
    <m/>
    <n v="9"/>
    <n v="30"/>
  </r>
  <r>
    <s v="5057"/>
    <s v="Rock Island County Metropolitan Mass Transit District"/>
    <s v="DR"/>
    <s v="PT"/>
    <x v="7"/>
    <x v="33"/>
    <x v="0"/>
    <m/>
    <n v="15260"/>
    <n v="58975"/>
  </r>
  <r>
    <s v="5057"/>
    <s v="Rock Island County Metropolitan Mass Transit District"/>
    <s v="MB"/>
    <s v="DO"/>
    <x v="0"/>
    <x v="33"/>
    <x v="0"/>
    <m/>
    <m/>
    <m/>
  </r>
  <r>
    <s v="5057"/>
    <s v="Rock Island County Metropolitan Mass Transit District"/>
    <s v="MB"/>
    <s v="DO"/>
    <x v="1"/>
    <x v="33"/>
    <x v="0"/>
    <m/>
    <m/>
    <m/>
  </r>
  <r>
    <s v="5057"/>
    <s v="Rock Island County Metropolitan Mass Transit District"/>
    <s v="MB"/>
    <s v="DO"/>
    <x v="2"/>
    <x v="33"/>
    <x v="0"/>
    <m/>
    <m/>
    <m/>
  </r>
  <r>
    <s v="5057"/>
    <s v="Rock Island County Metropolitan Mass Transit District"/>
    <s v="MB"/>
    <s v="DO"/>
    <x v="3"/>
    <x v="33"/>
    <x v="0"/>
    <m/>
    <m/>
    <m/>
  </r>
  <r>
    <s v="5057"/>
    <s v="Rock Island County Metropolitan Mass Transit District"/>
    <s v="MB"/>
    <s v="DO"/>
    <x v="4"/>
    <x v="33"/>
    <x v="0"/>
    <m/>
    <n v="11362"/>
    <n v="32041"/>
  </r>
  <r>
    <s v="5057"/>
    <s v="Rock Island County Metropolitan Mass Transit District"/>
    <s v="MB"/>
    <s v="DO"/>
    <x v="5"/>
    <x v="33"/>
    <x v="0"/>
    <m/>
    <n v="6188"/>
    <n v="15340"/>
  </r>
  <r>
    <s v="5057"/>
    <s v="Rock Island County Metropolitan Mass Transit District"/>
    <s v="MB"/>
    <s v="DO"/>
    <x v="6"/>
    <x v="33"/>
    <x v="0"/>
    <m/>
    <n v="3472"/>
    <n v="9289"/>
  </r>
  <r>
    <s v="5057"/>
    <s v="Rock Island County Metropolitan Mass Transit District"/>
    <s v="MB"/>
    <s v="DO"/>
    <x v="7"/>
    <x v="33"/>
    <x v="0"/>
    <m/>
    <n v="3423366"/>
    <n v="9519447"/>
  </r>
  <r>
    <s v="5058"/>
    <s v="Rockford Mass Transit District"/>
    <s v="DR"/>
    <s v="DO"/>
    <x v="0"/>
    <x v="33"/>
    <x v="0"/>
    <m/>
    <m/>
    <m/>
  </r>
  <r>
    <s v="5058"/>
    <s v="Rockford Mass Transit District"/>
    <s v="DR"/>
    <s v="DO"/>
    <x v="1"/>
    <x v="33"/>
    <x v="0"/>
    <m/>
    <m/>
    <m/>
  </r>
  <r>
    <s v="5058"/>
    <s v="Rockford Mass Transit District"/>
    <s v="DR"/>
    <s v="DO"/>
    <x v="2"/>
    <x v="33"/>
    <x v="0"/>
    <m/>
    <m/>
    <m/>
  </r>
  <r>
    <s v="5058"/>
    <s v="Rockford Mass Transit District"/>
    <s v="DR"/>
    <s v="DO"/>
    <x v="3"/>
    <x v="33"/>
    <x v="0"/>
    <m/>
    <m/>
    <m/>
  </r>
  <r>
    <s v="5058"/>
    <s v="Rockford Mass Transit District"/>
    <s v="DR"/>
    <s v="DO"/>
    <x v="4"/>
    <x v="33"/>
    <x v="0"/>
    <m/>
    <n v="334"/>
    <n v="2565"/>
  </r>
  <r>
    <s v="5058"/>
    <s v="Rockford Mass Transit District"/>
    <s v="DR"/>
    <s v="DO"/>
    <x v="5"/>
    <x v="33"/>
    <x v="0"/>
    <m/>
    <n v="100"/>
    <n v="768"/>
  </r>
  <r>
    <s v="5058"/>
    <s v="Rockford Mass Transit District"/>
    <s v="DR"/>
    <s v="DO"/>
    <x v="6"/>
    <x v="33"/>
    <x v="0"/>
    <m/>
    <n v="28"/>
    <n v="215"/>
  </r>
  <r>
    <s v="5058"/>
    <s v="Rockford Mass Transit District"/>
    <s v="DR"/>
    <s v="DO"/>
    <x v="7"/>
    <x v="33"/>
    <x v="0"/>
    <m/>
    <n v="92517"/>
    <n v="710530"/>
  </r>
  <r>
    <s v="5058"/>
    <s v="Rockford Mass Transit District"/>
    <s v="DR"/>
    <s v="PT"/>
    <x v="0"/>
    <x v="33"/>
    <x v="0"/>
    <m/>
    <m/>
    <m/>
  </r>
  <r>
    <s v="5058"/>
    <s v="Rockford Mass Transit District"/>
    <s v="DR"/>
    <s v="PT"/>
    <x v="1"/>
    <x v="33"/>
    <x v="0"/>
    <m/>
    <m/>
    <m/>
  </r>
  <r>
    <s v="5058"/>
    <s v="Rockford Mass Transit District"/>
    <s v="DR"/>
    <s v="PT"/>
    <x v="2"/>
    <x v="33"/>
    <x v="0"/>
    <m/>
    <m/>
    <m/>
  </r>
  <r>
    <s v="5058"/>
    <s v="Rockford Mass Transit District"/>
    <s v="DR"/>
    <s v="PT"/>
    <x v="3"/>
    <x v="33"/>
    <x v="0"/>
    <m/>
    <m/>
    <m/>
  </r>
  <r>
    <s v="5058"/>
    <s v="Rockford Mass Transit District"/>
    <s v="DR"/>
    <s v="PT"/>
    <x v="4"/>
    <x v="33"/>
    <x v="0"/>
    <m/>
    <n v="66"/>
    <n v="268"/>
  </r>
  <r>
    <s v="5058"/>
    <s v="Rockford Mass Transit District"/>
    <s v="DR"/>
    <s v="PT"/>
    <x v="5"/>
    <x v="33"/>
    <x v="0"/>
    <m/>
    <m/>
    <m/>
  </r>
  <r>
    <s v="5058"/>
    <s v="Rockford Mass Transit District"/>
    <s v="DR"/>
    <s v="PT"/>
    <x v="6"/>
    <x v="33"/>
    <x v="0"/>
    <m/>
    <m/>
    <m/>
  </r>
  <r>
    <s v="5058"/>
    <s v="Rockford Mass Transit District"/>
    <s v="DR"/>
    <s v="PT"/>
    <x v="7"/>
    <x v="33"/>
    <x v="0"/>
    <m/>
    <n v="16399"/>
    <n v="66416"/>
  </r>
  <r>
    <s v="5058"/>
    <s v="Rockford Mass Transit District"/>
    <s v="MB"/>
    <s v="DO"/>
    <x v="0"/>
    <x v="33"/>
    <x v="0"/>
    <m/>
    <m/>
    <m/>
  </r>
  <r>
    <s v="5058"/>
    <s v="Rockford Mass Transit District"/>
    <s v="MB"/>
    <s v="DO"/>
    <x v="1"/>
    <x v="33"/>
    <x v="0"/>
    <m/>
    <m/>
    <m/>
  </r>
  <r>
    <s v="5058"/>
    <s v="Rockford Mass Transit District"/>
    <s v="MB"/>
    <s v="DO"/>
    <x v="2"/>
    <x v="33"/>
    <x v="0"/>
    <m/>
    <m/>
    <m/>
  </r>
  <r>
    <s v="5058"/>
    <s v="Rockford Mass Transit District"/>
    <s v="MB"/>
    <s v="DO"/>
    <x v="3"/>
    <x v="33"/>
    <x v="0"/>
    <m/>
    <m/>
    <m/>
  </r>
  <r>
    <s v="5058"/>
    <s v="Rockford Mass Transit District"/>
    <s v="MB"/>
    <s v="DO"/>
    <x v="4"/>
    <x v="33"/>
    <x v="0"/>
    <m/>
    <n v="6095"/>
    <n v="25477"/>
  </r>
  <r>
    <s v="5058"/>
    <s v="Rockford Mass Transit District"/>
    <s v="MB"/>
    <s v="DO"/>
    <x v="5"/>
    <x v="33"/>
    <x v="0"/>
    <m/>
    <n v="3150"/>
    <n v="11561"/>
  </r>
  <r>
    <s v="5058"/>
    <s v="Rockford Mass Transit District"/>
    <s v="MB"/>
    <s v="DO"/>
    <x v="6"/>
    <x v="33"/>
    <x v="0"/>
    <m/>
    <n v="891"/>
    <n v="3056"/>
  </r>
  <r>
    <s v="5058"/>
    <s v="Rockford Mass Transit District"/>
    <s v="MB"/>
    <s v="DO"/>
    <x v="7"/>
    <x v="33"/>
    <x v="0"/>
    <m/>
    <n v="1777969"/>
    <n v="7343012"/>
  </r>
  <r>
    <s v="5059"/>
    <s v="Springfield Mass Transit District"/>
    <s v="DR"/>
    <s v="DO"/>
    <x v="0"/>
    <x v="33"/>
    <x v="0"/>
    <m/>
    <m/>
    <m/>
  </r>
  <r>
    <s v="5059"/>
    <s v="Springfield Mass Transit District"/>
    <s v="DR"/>
    <s v="DO"/>
    <x v="1"/>
    <x v="33"/>
    <x v="0"/>
    <m/>
    <m/>
    <m/>
  </r>
  <r>
    <s v="5059"/>
    <s v="Springfield Mass Transit District"/>
    <s v="DR"/>
    <s v="DO"/>
    <x v="2"/>
    <x v="33"/>
    <x v="0"/>
    <m/>
    <m/>
    <m/>
  </r>
  <r>
    <s v="5059"/>
    <s v="Springfield Mass Transit District"/>
    <s v="DR"/>
    <s v="DO"/>
    <x v="3"/>
    <x v="33"/>
    <x v="0"/>
    <m/>
    <m/>
    <m/>
  </r>
  <r>
    <s v="5059"/>
    <s v="Springfield Mass Transit District"/>
    <s v="DR"/>
    <s v="DO"/>
    <x v="4"/>
    <x v="33"/>
    <x v="0"/>
    <m/>
    <n v="221"/>
    <n v="1147"/>
  </r>
  <r>
    <s v="5059"/>
    <s v="Springfield Mass Transit District"/>
    <s v="DR"/>
    <s v="DO"/>
    <x v="5"/>
    <x v="33"/>
    <x v="0"/>
    <m/>
    <n v="71"/>
    <n v="348"/>
  </r>
  <r>
    <s v="5059"/>
    <s v="Springfield Mass Transit District"/>
    <s v="DR"/>
    <s v="DO"/>
    <x v="6"/>
    <x v="33"/>
    <x v="0"/>
    <m/>
    <m/>
    <m/>
  </r>
  <r>
    <s v="5059"/>
    <s v="Springfield Mass Transit District"/>
    <s v="DR"/>
    <s v="DO"/>
    <x v="7"/>
    <x v="33"/>
    <x v="0"/>
    <m/>
    <n v="60149"/>
    <n v="311081"/>
  </r>
  <r>
    <s v="5059"/>
    <s v="Springfield Mass Transit District"/>
    <s v="MB"/>
    <s v="DO"/>
    <x v="0"/>
    <x v="33"/>
    <x v="0"/>
    <m/>
    <m/>
    <m/>
  </r>
  <r>
    <s v="5059"/>
    <s v="Springfield Mass Transit District"/>
    <s v="MB"/>
    <s v="DO"/>
    <x v="1"/>
    <x v="33"/>
    <x v="0"/>
    <m/>
    <m/>
    <m/>
  </r>
  <r>
    <s v="5059"/>
    <s v="Springfield Mass Transit District"/>
    <s v="MB"/>
    <s v="DO"/>
    <x v="2"/>
    <x v="33"/>
    <x v="0"/>
    <m/>
    <m/>
    <m/>
  </r>
  <r>
    <s v="5059"/>
    <s v="Springfield Mass Transit District"/>
    <s v="MB"/>
    <s v="DO"/>
    <x v="3"/>
    <x v="33"/>
    <x v="0"/>
    <m/>
    <m/>
    <m/>
  </r>
  <r>
    <s v="5059"/>
    <s v="Springfield Mass Transit District"/>
    <s v="MB"/>
    <s v="DO"/>
    <x v="4"/>
    <x v="33"/>
    <x v="0"/>
    <m/>
    <n v="6664"/>
    <n v="22031"/>
  </r>
  <r>
    <s v="5059"/>
    <s v="Springfield Mass Transit District"/>
    <s v="MB"/>
    <s v="DO"/>
    <x v="5"/>
    <x v="33"/>
    <x v="0"/>
    <m/>
    <n v="3222"/>
    <n v="8746"/>
  </r>
  <r>
    <s v="5059"/>
    <s v="Springfield Mass Transit District"/>
    <s v="MB"/>
    <s v="DO"/>
    <x v="6"/>
    <x v="33"/>
    <x v="0"/>
    <m/>
    <m/>
    <m/>
  </r>
  <r>
    <s v="5059"/>
    <s v="Springfield Mass Transit District"/>
    <s v="MB"/>
    <s v="DO"/>
    <x v="7"/>
    <x v="33"/>
    <x v="0"/>
    <m/>
    <n v="1870034"/>
    <n v="6081522"/>
  </r>
  <r>
    <s v="5060"/>
    <s v="Champaign-Urbana Mass Transit District"/>
    <s v="DR"/>
    <s v="DO"/>
    <x v="0"/>
    <x v="33"/>
    <x v="0"/>
    <m/>
    <m/>
    <m/>
  </r>
  <r>
    <s v="5060"/>
    <s v="Champaign-Urbana Mass Transit District"/>
    <s v="DR"/>
    <s v="DO"/>
    <x v="1"/>
    <x v="33"/>
    <x v="0"/>
    <m/>
    <m/>
    <m/>
  </r>
  <r>
    <s v="5060"/>
    <s v="Champaign-Urbana Mass Transit District"/>
    <s v="DR"/>
    <s v="DO"/>
    <x v="2"/>
    <x v="33"/>
    <x v="0"/>
    <m/>
    <m/>
    <m/>
  </r>
  <r>
    <s v="5060"/>
    <s v="Champaign-Urbana Mass Transit District"/>
    <s v="DR"/>
    <s v="DO"/>
    <x v="3"/>
    <x v="33"/>
    <x v="0"/>
    <m/>
    <m/>
    <m/>
  </r>
  <r>
    <s v="5060"/>
    <s v="Champaign-Urbana Mass Transit District"/>
    <s v="DR"/>
    <s v="DO"/>
    <x v="4"/>
    <x v="33"/>
    <x v="0"/>
    <m/>
    <n v="359"/>
    <n v="1181"/>
  </r>
  <r>
    <s v="5060"/>
    <s v="Champaign-Urbana Mass Transit District"/>
    <s v="DR"/>
    <s v="DO"/>
    <x v="5"/>
    <x v="33"/>
    <x v="0"/>
    <m/>
    <n v="281"/>
    <n v="784"/>
  </r>
  <r>
    <s v="5060"/>
    <s v="Champaign-Urbana Mass Transit District"/>
    <s v="DR"/>
    <s v="DO"/>
    <x v="6"/>
    <x v="33"/>
    <x v="0"/>
    <m/>
    <n v="159"/>
    <n v="523"/>
  </r>
  <r>
    <s v="5060"/>
    <s v="Champaign-Urbana Mass Transit District"/>
    <s v="DR"/>
    <s v="DO"/>
    <x v="7"/>
    <x v="33"/>
    <x v="0"/>
    <m/>
    <n v="114810"/>
    <n v="369515"/>
  </r>
  <r>
    <s v="5060"/>
    <s v="Champaign-Urbana Mass Transit District"/>
    <s v="DR"/>
    <s v="PT"/>
    <x v="0"/>
    <x v="33"/>
    <x v="0"/>
    <m/>
    <m/>
    <m/>
  </r>
  <r>
    <s v="5060"/>
    <s v="Champaign-Urbana Mass Transit District"/>
    <s v="DR"/>
    <s v="PT"/>
    <x v="1"/>
    <x v="33"/>
    <x v="0"/>
    <m/>
    <m/>
    <m/>
  </r>
  <r>
    <s v="5060"/>
    <s v="Champaign-Urbana Mass Transit District"/>
    <s v="DR"/>
    <s v="PT"/>
    <x v="2"/>
    <x v="33"/>
    <x v="0"/>
    <m/>
    <m/>
    <m/>
  </r>
  <r>
    <s v="5060"/>
    <s v="Champaign-Urbana Mass Transit District"/>
    <s v="DR"/>
    <s v="PT"/>
    <x v="3"/>
    <x v="33"/>
    <x v="0"/>
    <m/>
    <m/>
    <m/>
  </r>
  <r>
    <s v="5060"/>
    <s v="Champaign-Urbana Mass Transit District"/>
    <s v="DR"/>
    <s v="PT"/>
    <x v="4"/>
    <x v="33"/>
    <x v="0"/>
    <m/>
    <n v="86"/>
    <n v="315"/>
  </r>
  <r>
    <s v="5060"/>
    <s v="Champaign-Urbana Mass Transit District"/>
    <s v="DR"/>
    <s v="PT"/>
    <x v="5"/>
    <x v="33"/>
    <x v="0"/>
    <m/>
    <m/>
    <m/>
  </r>
  <r>
    <s v="5060"/>
    <s v="Champaign-Urbana Mass Transit District"/>
    <s v="DR"/>
    <s v="PT"/>
    <x v="6"/>
    <x v="33"/>
    <x v="0"/>
    <m/>
    <m/>
    <m/>
  </r>
  <r>
    <s v="5060"/>
    <s v="Champaign-Urbana Mass Transit District"/>
    <s v="DR"/>
    <s v="PT"/>
    <x v="7"/>
    <x v="33"/>
    <x v="0"/>
    <m/>
    <n v="21972"/>
    <n v="81270"/>
  </r>
  <r>
    <s v="5060"/>
    <s v="Champaign-Urbana Mass Transit District"/>
    <s v="MB"/>
    <s v="DO"/>
    <x v="0"/>
    <x v="33"/>
    <x v="0"/>
    <m/>
    <m/>
    <m/>
  </r>
  <r>
    <s v="5060"/>
    <s v="Champaign-Urbana Mass Transit District"/>
    <s v="MB"/>
    <s v="DO"/>
    <x v="1"/>
    <x v="33"/>
    <x v="0"/>
    <m/>
    <m/>
    <m/>
  </r>
  <r>
    <s v="5060"/>
    <s v="Champaign-Urbana Mass Transit District"/>
    <s v="MB"/>
    <s v="DO"/>
    <x v="2"/>
    <x v="33"/>
    <x v="0"/>
    <m/>
    <m/>
    <m/>
  </r>
  <r>
    <s v="5060"/>
    <s v="Champaign-Urbana Mass Transit District"/>
    <s v="MB"/>
    <s v="DO"/>
    <x v="3"/>
    <x v="33"/>
    <x v="0"/>
    <m/>
    <m/>
    <m/>
  </r>
  <r>
    <s v="5060"/>
    <s v="Champaign-Urbana Mass Transit District"/>
    <s v="MB"/>
    <s v="DO"/>
    <x v="4"/>
    <x v="33"/>
    <x v="0"/>
    <m/>
    <n v="37690"/>
    <n v="76888"/>
  </r>
  <r>
    <s v="5060"/>
    <s v="Champaign-Urbana Mass Transit District"/>
    <s v="MB"/>
    <s v="DO"/>
    <x v="5"/>
    <x v="33"/>
    <x v="0"/>
    <m/>
    <n v="16534"/>
    <n v="42162"/>
  </r>
  <r>
    <s v="5060"/>
    <s v="Champaign-Urbana Mass Transit District"/>
    <s v="MB"/>
    <s v="DO"/>
    <x v="6"/>
    <x v="33"/>
    <x v="0"/>
    <m/>
    <n v="9321"/>
    <n v="20786"/>
  </r>
  <r>
    <s v="5060"/>
    <s v="Champaign-Urbana Mass Transit District"/>
    <s v="MB"/>
    <s v="DO"/>
    <x v="7"/>
    <x v="33"/>
    <x v="0"/>
    <m/>
    <n v="10981718"/>
    <n v="23061608"/>
  </r>
  <r>
    <s v="5061"/>
    <s v="Decatur Public Transit System"/>
    <s v="DR"/>
    <s v="DO"/>
    <x v="0"/>
    <x v="33"/>
    <x v="0"/>
    <m/>
    <m/>
    <m/>
  </r>
  <r>
    <s v="5061"/>
    <s v="Decatur Public Transit System"/>
    <s v="DR"/>
    <s v="DO"/>
    <x v="1"/>
    <x v="33"/>
    <x v="0"/>
    <m/>
    <m/>
    <m/>
  </r>
  <r>
    <s v="5061"/>
    <s v="Decatur Public Transit System"/>
    <s v="DR"/>
    <s v="DO"/>
    <x v="2"/>
    <x v="33"/>
    <x v="0"/>
    <m/>
    <m/>
    <m/>
  </r>
  <r>
    <s v="5061"/>
    <s v="Decatur Public Transit System"/>
    <s v="DR"/>
    <s v="DO"/>
    <x v="3"/>
    <x v="33"/>
    <x v="0"/>
    <m/>
    <m/>
    <m/>
  </r>
  <r>
    <s v="5061"/>
    <s v="Decatur Public Transit System"/>
    <s v="DR"/>
    <s v="DO"/>
    <x v="4"/>
    <x v="33"/>
    <x v="0"/>
    <m/>
    <n v="84"/>
    <n v="320"/>
  </r>
  <r>
    <s v="5061"/>
    <s v="Decatur Public Transit System"/>
    <s v="DR"/>
    <s v="DO"/>
    <x v="5"/>
    <x v="33"/>
    <x v="0"/>
    <m/>
    <n v="45"/>
    <n v="173"/>
  </r>
  <r>
    <s v="5061"/>
    <s v="Decatur Public Transit System"/>
    <s v="DR"/>
    <s v="DO"/>
    <x v="6"/>
    <x v="33"/>
    <x v="0"/>
    <m/>
    <m/>
    <m/>
  </r>
  <r>
    <s v="5061"/>
    <s v="Decatur Public Transit System"/>
    <s v="DR"/>
    <s v="DO"/>
    <x v="7"/>
    <x v="33"/>
    <x v="0"/>
    <m/>
    <n v="23943"/>
    <n v="91150"/>
  </r>
  <r>
    <s v="5061"/>
    <s v="Decatur Public Transit System"/>
    <s v="DT"/>
    <s v="PT"/>
    <x v="0"/>
    <x v="33"/>
    <x v="0"/>
    <m/>
    <m/>
    <m/>
  </r>
  <r>
    <s v="5061"/>
    <s v="Decatur Public Transit System"/>
    <s v="DT"/>
    <s v="PT"/>
    <x v="1"/>
    <x v="33"/>
    <x v="0"/>
    <m/>
    <m/>
    <m/>
  </r>
  <r>
    <s v="5061"/>
    <s v="Decatur Public Transit System"/>
    <s v="DT"/>
    <s v="PT"/>
    <x v="2"/>
    <x v="33"/>
    <x v="0"/>
    <m/>
    <m/>
    <m/>
  </r>
  <r>
    <s v="5061"/>
    <s v="Decatur Public Transit System"/>
    <s v="DT"/>
    <s v="PT"/>
    <x v="3"/>
    <x v="33"/>
    <x v="0"/>
    <m/>
    <m/>
    <m/>
  </r>
  <r>
    <s v="5061"/>
    <s v="Decatur Public Transit System"/>
    <s v="DT"/>
    <s v="PT"/>
    <x v="4"/>
    <x v="33"/>
    <x v="0"/>
    <m/>
    <m/>
    <m/>
  </r>
  <r>
    <s v="5061"/>
    <s v="Decatur Public Transit System"/>
    <s v="DT"/>
    <s v="PT"/>
    <x v="5"/>
    <x v="33"/>
    <x v="0"/>
    <m/>
    <m/>
    <m/>
  </r>
  <r>
    <s v="5061"/>
    <s v="Decatur Public Transit System"/>
    <s v="DT"/>
    <s v="PT"/>
    <x v="6"/>
    <x v="33"/>
    <x v="0"/>
    <m/>
    <m/>
    <m/>
  </r>
  <r>
    <s v="5061"/>
    <s v="Decatur Public Transit System"/>
    <s v="DT"/>
    <s v="PT"/>
    <x v="7"/>
    <x v="33"/>
    <x v="0"/>
    <m/>
    <n v="3265"/>
    <n v="9891"/>
  </r>
  <r>
    <s v="5061"/>
    <s v="Decatur Public Transit System"/>
    <s v="MB"/>
    <s v="DO"/>
    <x v="0"/>
    <x v="33"/>
    <x v="0"/>
    <m/>
    <m/>
    <m/>
  </r>
  <r>
    <s v="5061"/>
    <s v="Decatur Public Transit System"/>
    <s v="MB"/>
    <s v="DO"/>
    <x v="1"/>
    <x v="33"/>
    <x v="0"/>
    <m/>
    <m/>
    <m/>
  </r>
  <r>
    <s v="5061"/>
    <s v="Decatur Public Transit System"/>
    <s v="MB"/>
    <s v="DO"/>
    <x v="2"/>
    <x v="33"/>
    <x v="0"/>
    <m/>
    <m/>
    <m/>
  </r>
  <r>
    <s v="5061"/>
    <s v="Decatur Public Transit System"/>
    <s v="MB"/>
    <s v="DO"/>
    <x v="3"/>
    <x v="33"/>
    <x v="0"/>
    <m/>
    <m/>
    <m/>
  </r>
  <r>
    <s v="5061"/>
    <s v="Decatur Public Transit System"/>
    <s v="MB"/>
    <s v="DO"/>
    <x v="4"/>
    <x v="33"/>
    <x v="0"/>
    <m/>
    <n v="4618"/>
    <n v="13392"/>
  </r>
  <r>
    <s v="5061"/>
    <s v="Decatur Public Transit System"/>
    <s v="MB"/>
    <s v="DO"/>
    <x v="5"/>
    <x v="33"/>
    <x v="0"/>
    <m/>
    <n v="3041"/>
    <n v="8819"/>
  </r>
  <r>
    <s v="5061"/>
    <s v="Decatur Public Transit System"/>
    <s v="MB"/>
    <s v="DO"/>
    <x v="6"/>
    <x v="33"/>
    <x v="0"/>
    <m/>
    <m/>
    <m/>
  </r>
  <r>
    <s v="5061"/>
    <s v="Decatur Public Transit System"/>
    <s v="MB"/>
    <s v="DO"/>
    <x v="7"/>
    <x v="33"/>
    <x v="0"/>
    <m/>
    <n v="1345192"/>
    <n v="3901057"/>
  </r>
  <r>
    <s v="5066"/>
    <s v="Chicago Transit Authority"/>
    <s v="HR"/>
    <s v="DO"/>
    <x v="0"/>
    <x v="33"/>
    <x v="0"/>
    <m/>
    <n v="165929"/>
    <m/>
  </r>
  <r>
    <s v="5066"/>
    <s v="Chicago Transit Authority"/>
    <s v="HR"/>
    <s v="DO"/>
    <x v="1"/>
    <x v="33"/>
    <x v="0"/>
    <m/>
    <n v="195827"/>
    <m/>
  </r>
  <r>
    <s v="5066"/>
    <s v="Chicago Transit Authority"/>
    <s v="HR"/>
    <s v="DO"/>
    <x v="2"/>
    <x v="33"/>
    <x v="0"/>
    <m/>
    <n v="192781"/>
    <m/>
  </r>
  <r>
    <s v="5066"/>
    <s v="Chicago Transit Authority"/>
    <s v="HR"/>
    <s v="DO"/>
    <x v="3"/>
    <x v="33"/>
    <x v="0"/>
    <m/>
    <n v="176705"/>
    <m/>
  </r>
  <r>
    <s v="5066"/>
    <s v="Chicago Transit Authority"/>
    <s v="HR"/>
    <s v="DO"/>
    <x v="4"/>
    <x v="33"/>
    <x v="206"/>
    <n v="1771"/>
    <n v="731242"/>
    <n v="4871206"/>
  </r>
  <r>
    <s v="5066"/>
    <s v="Chicago Transit Authority"/>
    <s v="HR"/>
    <s v="DO"/>
    <x v="5"/>
    <x v="33"/>
    <x v="207"/>
    <n v="1499"/>
    <n v="471953"/>
    <n v="3195386"/>
  </r>
  <r>
    <s v="5066"/>
    <s v="Chicago Transit Authority"/>
    <s v="HR"/>
    <s v="DO"/>
    <x v="6"/>
    <x v="33"/>
    <x v="208"/>
    <n v="1307"/>
    <n v="341457"/>
    <n v="2252013"/>
  </r>
  <r>
    <s v="5066"/>
    <s v="Chicago Transit Authority"/>
    <s v="HR"/>
    <s v="DO"/>
    <x v="7"/>
    <x v="33"/>
    <x v="209"/>
    <n v="608516"/>
    <n v="231154339"/>
    <n v="1541186268"/>
  </r>
  <r>
    <s v="5066"/>
    <s v="Chicago Transit Authority"/>
    <s v="MB"/>
    <s v="DO"/>
    <x v="0"/>
    <x v="33"/>
    <x v="0"/>
    <m/>
    <m/>
    <m/>
  </r>
  <r>
    <s v="5066"/>
    <s v="Chicago Transit Authority"/>
    <s v="MB"/>
    <s v="DO"/>
    <x v="1"/>
    <x v="33"/>
    <x v="0"/>
    <m/>
    <m/>
    <m/>
  </r>
  <r>
    <s v="5066"/>
    <s v="Chicago Transit Authority"/>
    <s v="MB"/>
    <s v="DO"/>
    <x v="2"/>
    <x v="33"/>
    <x v="0"/>
    <m/>
    <m/>
    <m/>
  </r>
  <r>
    <s v="5066"/>
    <s v="Chicago Transit Authority"/>
    <s v="MB"/>
    <s v="DO"/>
    <x v="3"/>
    <x v="33"/>
    <x v="0"/>
    <m/>
    <m/>
    <m/>
  </r>
  <r>
    <s v="5066"/>
    <s v="Chicago Transit Authority"/>
    <s v="MB"/>
    <s v="DO"/>
    <x v="4"/>
    <x v="33"/>
    <x v="0"/>
    <m/>
    <n v="994372"/>
    <n v="2311286"/>
  </r>
  <r>
    <s v="5066"/>
    <s v="Chicago Transit Authority"/>
    <s v="MB"/>
    <s v="DO"/>
    <x v="5"/>
    <x v="33"/>
    <x v="0"/>
    <m/>
    <n v="648000"/>
    <n v="1433820"/>
  </r>
  <r>
    <s v="5066"/>
    <s v="Chicago Transit Authority"/>
    <s v="MB"/>
    <s v="DO"/>
    <x v="6"/>
    <x v="33"/>
    <x v="0"/>
    <m/>
    <n v="460383"/>
    <n v="1036066"/>
  </r>
  <r>
    <s v="5066"/>
    <s v="Chicago Transit Authority"/>
    <s v="MB"/>
    <s v="DO"/>
    <x v="7"/>
    <x v="33"/>
    <x v="0"/>
    <m/>
    <n v="314423578"/>
    <n v="725064380"/>
  </r>
  <r>
    <s v="5088"/>
    <s v="Shoreline Metro"/>
    <s v="DR"/>
    <s v="DO"/>
    <x v="0"/>
    <x v="29"/>
    <x v="0"/>
    <m/>
    <m/>
    <m/>
  </r>
  <r>
    <s v="5088"/>
    <s v="Shoreline Metro"/>
    <s v="DR"/>
    <s v="DO"/>
    <x v="1"/>
    <x v="29"/>
    <x v="0"/>
    <m/>
    <m/>
    <m/>
  </r>
  <r>
    <s v="5088"/>
    <s v="Shoreline Metro"/>
    <s v="DR"/>
    <s v="DO"/>
    <x v="2"/>
    <x v="29"/>
    <x v="0"/>
    <m/>
    <m/>
    <m/>
  </r>
  <r>
    <s v="5088"/>
    <s v="Shoreline Metro"/>
    <s v="DR"/>
    <s v="DO"/>
    <x v="3"/>
    <x v="29"/>
    <x v="0"/>
    <m/>
    <m/>
    <m/>
  </r>
  <r>
    <s v="5088"/>
    <s v="Shoreline Metro"/>
    <s v="DR"/>
    <s v="DO"/>
    <x v="4"/>
    <x v="29"/>
    <x v="0"/>
    <m/>
    <n v="183"/>
    <n v="988"/>
  </r>
  <r>
    <s v="5088"/>
    <s v="Shoreline Metro"/>
    <s v="DR"/>
    <s v="DO"/>
    <x v="5"/>
    <x v="29"/>
    <x v="0"/>
    <m/>
    <n v="13"/>
    <n v="60"/>
  </r>
  <r>
    <s v="5088"/>
    <s v="Shoreline Metro"/>
    <s v="DR"/>
    <s v="DO"/>
    <x v="6"/>
    <x v="29"/>
    <x v="0"/>
    <m/>
    <m/>
    <m/>
  </r>
  <r>
    <s v="5088"/>
    <s v="Shoreline Metro"/>
    <s v="DR"/>
    <s v="DO"/>
    <x v="7"/>
    <x v="29"/>
    <x v="0"/>
    <m/>
    <n v="47565"/>
    <n v="255248"/>
  </r>
  <r>
    <s v="5088"/>
    <s v="Shoreline Metro"/>
    <s v="MB"/>
    <s v="DO"/>
    <x v="0"/>
    <x v="29"/>
    <x v="0"/>
    <m/>
    <m/>
    <m/>
  </r>
  <r>
    <s v="5088"/>
    <s v="Shoreline Metro"/>
    <s v="MB"/>
    <s v="DO"/>
    <x v="1"/>
    <x v="29"/>
    <x v="0"/>
    <m/>
    <m/>
    <m/>
  </r>
  <r>
    <s v="5088"/>
    <s v="Shoreline Metro"/>
    <s v="MB"/>
    <s v="DO"/>
    <x v="2"/>
    <x v="29"/>
    <x v="0"/>
    <m/>
    <m/>
    <m/>
  </r>
  <r>
    <s v="5088"/>
    <s v="Shoreline Metro"/>
    <s v="MB"/>
    <s v="DO"/>
    <x v="3"/>
    <x v="29"/>
    <x v="0"/>
    <m/>
    <m/>
    <m/>
  </r>
  <r>
    <s v="5088"/>
    <s v="Shoreline Metro"/>
    <s v="MB"/>
    <s v="DO"/>
    <x v="4"/>
    <x v="29"/>
    <x v="0"/>
    <m/>
    <n v="1753"/>
    <n v="4426"/>
  </r>
  <r>
    <s v="5088"/>
    <s v="Shoreline Metro"/>
    <s v="MB"/>
    <s v="DO"/>
    <x v="5"/>
    <x v="29"/>
    <x v="0"/>
    <m/>
    <n v="544"/>
    <n v="1453"/>
  </r>
  <r>
    <s v="5088"/>
    <s v="Shoreline Metro"/>
    <s v="MB"/>
    <s v="DO"/>
    <x v="6"/>
    <x v="29"/>
    <x v="0"/>
    <m/>
    <m/>
    <m/>
  </r>
  <r>
    <s v="5088"/>
    <s v="Shoreline Metro"/>
    <s v="MB"/>
    <s v="DO"/>
    <x v="7"/>
    <x v="29"/>
    <x v="0"/>
    <m/>
    <n v="483172"/>
    <n v="1179961"/>
  </r>
  <r>
    <s v="5090"/>
    <s v="Richland County Transit"/>
    <s v="DR"/>
    <s v="PT"/>
    <x v="0"/>
    <x v="18"/>
    <x v="0"/>
    <m/>
    <m/>
    <m/>
  </r>
  <r>
    <s v="5090"/>
    <s v="Richland County Transit"/>
    <s v="DR"/>
    <s v="PT"/>
    <x v="1"/>
    <x v="18"/>
    <x v="0"/>
    <m/>
    <m/>
    <m/>
  </r>
  <r>
    <s v="5090"/>
    <s v="Richland County Transit"/>
    <s v="DR"/>
    <s v="PT"/>
    <x v="2"/>
    <x v="18"/>
    <x v="0"/>
    <m/>
    <m/>
    <m/>
  </r>
  <r>
    <s v="5090"/>
    <s v="Richland County Transit"/>
    <s v="DR"/>
    <s v="PT"/>
    <x v="3"/>
    <x v="18"/>
    <x v="0"/>
    <m/>
    <m/>
    <m/>
  </r>
  <r>
    <s v="5090"/>
    <s v="Richland County Transit"/>
    <s v="DR"/>
    <s v="PT"/>
    <x v="4"/>
    <x v="18"/>
    <x v="0"/>
    <m/>
    <m/>
    <m/>
  </r>
  <r>
    <s v="5090"/>
    <s v="Richland County Transit"/>
    <s v="DR"/>
    <s v="PT"/>
    <x v="5"/>
    <x v="18"/>
    <x v="0"/>
    <m/>
    <m/>
    <m/>
  </r>
  <r>
    <s v="5090"/>
    <s v="Richland County Transit"/>
    <s v="DR"/>
    <s v="PT"/>
    <x v="6"/>
    <x v="18"/>
    <x v="0"/>
    <m/>
    <m/>
    <m/>
  </r>
  <r>
    <s v="5090"/>
    <s v="Richland County Transit"/>
    <s v="DR"/>
    <s v="PT"/>
    <x v="7"/>
    <x v="18"/>
    <x v="0"/>
    <m/>
    <n v="20249"/>
    <m/>
  </r>
  <r>
    <s v="5090"/>
    <s v="Richland County Transit"/>
    <s v="MB"/>
    <s v="PT"/>
    <x v="0"/>
    <x v="18"/>
    <x v="0"/>
    <m/>
    <m/>
    <m/>
  </r>
  <r>
    <s v="5090"/>
    <s v="Richland County Transit"/>
    <s v="MB"/>
    <s v="PT"/>
    <x v="1"/>
    <x v="18"/>
    <x v="0"/>
    <m/>
    <m/>
    <m/>
  </r>
  <r>
    <s v="5090"/>
    <s v="Richland County Transit"/>
    <s v="MB"/>
    <s v="PT"/>
    <x v="2"/>
    <x v="18"/>
    <x v="0"/>
    <m/>
    <m/>
    <m/>
  </r>
  <r>
    <s v="5090"/>
    <s v="Richland County Transit"/>
    <s v="MB"/>
    <s v="PT"/>
    <x v="3"/>
    <x v="18"/>
    <x v="0"/>
    <m/>
    <m/>
    <m/>
  </r>
  <r>
    <s v="5090"/>
    <s v="Richland County Transit"/>
    <s v="MB"/>
    <s v="PT"/>
    <x v="4"/>
    <x v="18"/>
    <x v="0"/>
    <m/>
    <m/>
    <m/>
  </r>
  <r>
    <s v="5090"/>
    <s v="Richland County Transit"/>
    <s v="MB"/>
    <s v="PT"/>
    <x v="5"/>
    <x v="18"/>
    <x v="0"/>
    <m/>
    <m/>
    <m/>
  </r>
  <r>
    <s v="5090"/>
    <s v="Richland County Transit"/>
    <s v="MB"/>
    <s v="PT"/>
    <x v="6"/>
    <x v="18"/>
    <x v="0"/>
    <m/>
    <m/>
    <m/>
  </r>
  <r>
    <s v="5090"/>
    <s v="Richland County Transit"/>
    <s v="MB"/>
    <s v="PT"/>
    <x v="7"/>
    <x v="18"/>
    <x v="0"/>
    <m/>
    <n v="258656"/>
    <m/>
  </r>
  <r>
    <s v="5091"/>
    <s v="Wausau Area Transit System"/>
    <s v="DR"/>
    <s v="DO"/>
    <x v="0"/>
    <x v="29"/>
    <x v="0"/>
    <m/>
    <m/>
    <m/>
  </r>
  <r>
    <s v="5091"/>
    <s v="Wausau Area Transit System"/>
    <s v="DR"/>
    <s v="DO"/>
    <x v="1"/>
    <x v="29"/>
    <x v="0"/>
    <m/>
    <m/>
    <m/>
  </r>
  <r>
    <s v="5091"/>
    <s v="Wausau Area Transit System"/>
    <s v="DR"/>
    <s v="DO"/>
    <x v="2"/>
    <x v="29"/>
    <x v="0"/>
    <m/>
    <m/>
    <m/>
  </r>
  <r>
    <s v="5091"/>
    <s v="Wausau Area Transit System"/>
    <s v="DR"/>
    <s v="DO"/>
    <x v="3"/>
    <x v="29"/>
    <x v="0"/>
    <m/>
    <m/>
    <m/>
  </r>
  <r>
    <s v="5091"/>
    <s v="Wausau Area Transit System"/>
    <s v="DR"/>
    <s v="DO"/>
    <x v="4"/>
    <x v="29"/>
    <x v="0"/>
    <m/>
    <n v="13"/>
    <n v="56"/>
  </r>
  <r>
    <s v="5091"/>
    <s v="Wausau Area Transit System"/>
    <s v="DR"/>
    <s v="DO"/>
    <x v="5"/>
    <x v="29"/>
    <x v="0"/>
    <m/>
    <m/>
    <m/>
  </r>
  <r>
    <s v="5091"/>
    <s v="Wausau Area Transit System"/>
    <s v="DR"/>
    <s v="DO"/>
    <x v="6"/>
    <x v="29"/>
    <x v="0"/>
    <m/>
    <m/>
    <m/>
  </r>
  <r>
    <s v="5091"/>
    <s v="Wausau Area Transit System"/>
    <s v="DR"/>
    <s v="DO"/>
    <x v="7"/>
    <x v="29"/>
    <x v="0"/>
    <m/>
    <n v="3370"/>
    <n v="14323"/>
  </r>
  <r>
    <s v="5091"/>
    <s v="Wausau Area Transit System"/>
    <s v="MB"/>
    <s v="DO"/>
    <x v="0"/>
    <x v="29"/>
    <x v="0"/>
    <m/>
    <m/>
    <m/>
  </r>
  <r>
    <s v="5091"/>
    <s v="Wausau Area Transit System"/>
    <s v="MB"/>
    <s v="DO"/>
    <x v="1"/>
    <x v="29"/>
    <x v="0"/>
    <m/>
    <m/>
    <m/>
  </r>
  <r>
    <s v="5091"/>
    <s v="Wausau Area Transit System"/>
    <s v="MB"/>
    <s v="DO"/>
    <x v="2"/>
    <x v="29"/>
    <x v="0"/>
    <m/>
    <m/>
    <m/>
  </r>
  <r>
    <s v="5091"/>
    <s v="Wausau Area Transit System"/>
    <s v="MB"/>
    <s v="DO"/>
    <x v="3"/>
    <x v="29"/>
    <x v="0"/>
    <m/>
    <m/>
    <m/>
  </r>
  <r>
    <s v="5091"/>
    <s v="Wausau Area Transit System"/>
    <s v="MB"/>
    <s v="DO"/>
    <x v="4"/>
    <x v="29"/>
    <x v="0"/>
    <m/>
    <n v="2466"/>
    <n v="7818"/>
  </r>
  <r>
    <s v="5091"/>
    <s v="Wausau Area Transit System"/>
    <s v="MB"/>
    <s v="DO"/>
    <x v="5"/>
    <x v="29"/>
    <x v="0"/>
    <m/>
    <m/>
    <m/>
  </r>
  <r>
    <s v="5091"/>
    <s v="Wausau Area Transit System"/>
    <s v="MB"/>
    <s v="DO"/>
    <x v="6"/>
    <x v="29"/>
    <x v="0"/>
    <m/>
    <m/>
    <m/>
  </r>
  <r>
    <s v="5091"/>
    <s v="Wausau Area Transit System"/>
    <s v="MB"/>
    <s v="DO"/>
    <x v="7"/>
    <x v="29"/>
    <x v="0"/>
    <m/>
    <n v="631360"/>
    <n v="2001411"/>
  </r>
  <r>
    <s v="5092"/>
    <s v="City of Rochester Public Transportation"/>
    <s v="DR"/>
    <s v="PT"/>
    <x v="0"/>
    <x v="30"/>
    <x v="0"/>
    <m/>
    <m/>
    <m/>
  </r>
  <r>
    <s v="5092"/>
    <s v="City of Rochester Public Transportation"/>
    <s v="DR"/>
    <s v="PT"/>
    <x v="1"/>
    <x v="30"/>
    <x v="0"/>
    <m/>
    <m/>
    <m/>
  </r>
  <r>
    <s v="5092"/>
    <s v="City of Rochester Public Transportation"/>
    <s v="DR"/>
    <s v="PT"/>
    <x v="2"/>
    <x v="30"/>
    <x v="0"/>
    <m/>
    <m/>
    <m/>
  </r>
  <r>
    <s v="5092"/>
    <s v="City of Rochester Public Transportation"/>
    <s v="DR"/>
    <s v="PT"/>
    <x v="3"/>
    <x v="30"/>
    <x v="0"/>
    <m/>
    <m/>
    <m/>
  </r>
  <r>
    <s v="5092"/>
    <s v="City of Rochester Public Transportation"/>
    <s v="DR"/>
    <s v="PT"/>
    <x v="4"/>
    <x v="30"/>
    <x v="0"/>
    <m/>
    <n v="147"/>
    <n v="1109"/>
  </r>
  <r>
    <s v="5092"/>
    <s v="City of Rochester Public Transportation"/>
    <s v="DR"/>
    <s v="PT"/>
    <x v="5"/>
    <x v="30"/>
    <x v="0"/>
    <m/>
    <n v="19"/>
    <n v="85"/>
  </r>
  <r>
    <s v="5092"/>
    <s v="City of Rochester Public Transportation"/>
    <s v="DR"/>
    <s v="PT"/>
    <x v="6"/>
    <x v="30"/>
    <x v="0"/>
    <m/>
    <m/>
    <m/>
  </r>
  <r>
    <s v="5092"/>
    <s v="City of Rochester Public Transportation"/>
    <s v="DR"/>
    <s v="PT"/>
    <x v="7"/>
    <x v="30"/>
    <x v="0"/>
    <m/>
    <n v="38503"/>
    <n v="287286"/>
  </r>
  <r>
    <s v="5092"/>
    <s v="City of Rochester Public Transportation"/>
    <s v="MB"/>
    <s v="PT"/>
    <x v="0"/>
    <x v="30"/>
    <x v="0"/>
    <m/>
    <m/>
    <m/>
  </r>
  <r>
    <s v="5092"/>
    <s v="City of Rochester Public Transportation"/>
    <s v="MB"/>
    <s v="PT"/>
    <x v="1"/>
    <x v="30"/>
    <x v="0"/>
    <m/>
    <m/>
    <m/>
  </r>
  <r>
    <s v="5092"/>
    <s v="City of Rochester Public Transportation"/>
    <s v="MB"/>
    <s v="PT"/>
    <x v="2"/>
    <x v="30"/>
    <x v="0"/>
    <m/>
    <m/>
    <m/>
  </r>
  <r>
    <s v="5092"/>
    <s v="City of Rochester Public Transportation"/>
    <s v="MB"/>
    <s v="PT"/>
    <x v="3"/>
    <x v="30"/>
    <x v="0"/>
    <m/>
    <m/>
    <m/>
  </r>
  <r>
    <s v="5092"/>
    <s v="City of Rochester Public Transportation"/>
    <s v="MB"/>
    <s v="PT"/>
    <x v="4"/>
    <x v="30"/>
    <x v="0"/>
    <m/>
    <n v="6676"/>
    <n v="23499"/>
  </r>
  <r>
    <s v="5092"/>
    <s v="City of Rochester Public Transportation"/>
    <s v="MB"/>
    <s v="PT"/>
    <x v="5"/>
    <x v="30"/>
    <x v="0"/>
    <m/>
    <n v="706"/>
    <n v="2682"/>
  </r>
  <r>
    <s v="5092"/>
    <s v="City of Rochester Public Transportation"/>
    <s v="MB"/>
    <s v="PT"/>
    <x v="6"/>
    <x v="30"/>
    <x v="0"/>
    <m/>
    <m/>
    <m/>
  </r>
  <r>
    <s v="5092"/>
    <s v="City of Rochester Public Transportation"/>
    <s v="MB"/>
    <s v="PT"/>
    <x v="7"/>
    <x v="30"/>
    <x v="0"/>
    <m/>
    <n v="1739071"/>
    <n v="6131805"/>
  </r>
  <r>
    <s v="5093"/>
    <s v="Lima Allen County Regional Transit Authority"/>
    <s v="DR"/>
    <s v="DO"/>
    <x v="0"/>
    <x v="18"/>
    <x v="0"/>
    <m/>
    <m/>
    <m/>
  </r>
  <r>
    <s v="5093"/>
    <s v="Lima Allen County Regional Transit Authority"/>
    <s v="DR"/>
    <s v="DO"/>
    <x v="1"/>
    <x v="18"/>
    <x v="0"/>
    <m/>
    <m/>
    <m/>
  </r>
  <r>
    <s v="5093"/>
    <s v="Lima Allen County Regional Transit Authority"/>
    <s v="DR"/>
    <s v="DO"/>
    <x v="2"/>
    <x v="18"/>
    <x v="0"/>
    <m/>
    <m/>
    <m/>
  </r>
  <r>
    <s v="5093"/>
    <s v="Lima Allen County Regional Transit Authority"/>
    <s v="DR"/>
    <s v="DO"/>
    <x v="3"/>
    <x v="18"/>
    <x v="0"/>
    <m/>
    <m/>
    <m/>
  </r>
  <r>
    <s v="5093"/>
    <s v="Lima Allen County Regional Transit Authority"/>
    <s v="DR"/>
    <s v="DO"/>
    <x v="4"/>
    <x v="18"/>
    <x v="0"/>
    <m/>
    <n v="174"/>
    <n v="1074"/>
  </r>
  <r>
    <s v="5093"/>
    <s v="Lima Allen County Regional Transit Authority"/>
    <s v="DR"/>
    <s v="DO"/>
    <x v="5"/>
    <x v="18"/>
    <x v="0"/>
    <m/>
    <n v="7"/>
    <n v="93"/>
  </r>
  <r>
    <s v="5093"/>
    <s v="Lima Allen County Regional Transit Authority"/>
    <s v="DR"/>
    <s v="DO"/>
    <x v="6"/>
    <x v="18"/>
    <x v="0"/>
    <m/>
    <n v="0"/>
    <n v="0"/>
  </r>
  <r>
    <s v="5093"/>
    <s v="Lima Allen County Regional Transit Authority"/>
    <s v="DR"/>
    <s v="DO"/>
    <x v="7"/>
    <x v="18"/>
    <x v="0"/>
    <m/>
    <n v="42418"/>
    <n v="284562"/>
  </r>
  <r>
    <s v="5093"/>
    <s v="Lima Allen County Regional Transit Authority"/>
    <s v="DR"/>
    <s v="PT"/>
    <x v="0"/>
    <x v="18"/>
    <x v="0"/>
    <m/>
    <m/>
    <m/>
  </r>
  <r>
    <s v="5093"/>
    <s v="Lima Allen County Regional Transit Authority"/>
    <s v="DR"/>
    <s v="PT"/>
    <x v="1"/>
    <x v="18"/>
    <x v="0"/>
    <m/>
    <m/>
    <m/>
  </r>
  <r>
    <s v="5093"/>
    <s v="Lima Allen County Regional Transit Authority"/>
    <s v="DR"/>
    <s v="PT"/>
    <x v="2"/>
    <x v="18"/>
    <x v="0"/>
    <m/>
    <m/>
    <m/>
  </r>
  <r>
    <s v="5093"/>
    <s v="Lima Allen County Regional Transit Authority"/>
    <s v="DR"/>
    <s v="PT"/>
    <x v="3"/>
    <x v="18"/>
    <x v="0"/>
    <m/>
    <m/>
    <m/>
  </r>
  <r>
    <s v="5093"/>
    <s v="Lima Allen County Regional Transit Authority"/>
    <s v="DR"/>
    <s v="PT"/>
    <x v="4"/>
    <x v="18"/>
    <x v="0"/>
    <m/>
    <n v="199"/>
    <n v="1592"/>
  </r>
  <r>
    <s v="5093"/>
    <s v="Lima Allen County Regional Transit Authority"/>
    <s v="DR"/>
    <s v="PT"/>
    <x v="5"/>
    <x v="18"/>
    <x v="0"/>
    <m/>
    <m/>
    <m/>
  </r>
  <r>
    <s v="5093"/>
    <s v="Lima Allen County Regional Transit Authority"/>
    <s v="DR"/>
    <s v="PT"/>
    <x v="6"/>
    <x v="18"/>
    <x v="0"/>
    <m/>
    <m/>
    <m/>
  </r>
  <r>
    <s v="5093"/>
    <s v="Lima Allen County Regional Transit Authority"/>
    <s v="DR"/>
    <s v="PT"/>
    <x v="7"/>
    <x v="18"/>
    <x v="0"/>
    <m/>
    <n v="48138"/>
    <n v="385104"/>
  </r>
  <r>
    <s v="5093"/>
    <s v="Lima Allen County Regional Transit Authority"/>
    <s v="MB"/>
    <s v="DO"/>
    <x v="0"/>
    <x v="18"/>
    <x v="0"/>
    <m/>
    <m/>
    <m/>
  </r>
  <r>
    <s v="5093"/>
    <s v="Lima Allen County Regional Transit Authority"/>
    <s v="MB"/>
    <s v="DO"/>
    <x v="1"/>
    <x v="18"/>
    <x v="0"/>
    <m/>
    <m/>
    <m/>
  </r>
  <r>
    <s v="5093"/>
    <s v="Lima Allen County Regional Transit Authority"/>
    <s v="MB"/>
    <s v="DO"/>
    <x v="2"/>
    <x v="18"/>
    <x v="0"/>
    <m/>
    <m/>
    <m/>
  </r>
  <r>
    <s v="5093"/>
    <s v="Lima Allen County Regional Transit Authority"/>
    <s v="MB"/>
    <s v="DO"/>
    <x v="3"/>
    <x v="18"/>
    <x v="0"/>
    <m/>
    <m/>
    <m/>
  </r>
  <r>
    <s v="5093"/>
    <s v="Lima Allen County Regional Transit Authority"/>
    <s v="MB"/>
    <s v="DO"/>
    <x v="4"/>
    <x v="18"/>
    <x v="0"/>
    <m/>
    <n v="975"/>
    <n v="995"/>
  </r>
  <r>
    <s v="5093"/>
    <s v="Lima Allen County Regional Transit Authority"/>
    <s v="MB"/>
    <s v="DO"/>
    <x v="5"/>
    <x v="18"/>
    <x v="0"/>
    <m/>
    <n v="433"/>
    <n v="442"/>
  </r>
  <r>
    <s v="5093"/>
    <s v="Lima Allen County Regional Transit Authority"/>
    <s v="MB"/>
    <s v="DO"/>
    <x v="6"/>
    <x v="18"/>
    <x v="0"/>
    <m/>
    <n v="0"/>
    <n v="0"/>
  </r>
  <r>
    <s v="5093"/>
    <s v="Lima Allen County Regional Transit Authority"/>
    <s v="MB"/>
    <s v="DO"/>
    <x v="7"/>
    <x v="18"/>
    <x v="0"/>
    <m/>
    <n v="272597"/>
    <n v="269108"/>
  </r>
  <r>
    <s v="5095"/>
    <s v="Lorain County Transit"/>
    <s v="DR"/>
    <s v="PT"/>
    <x v="0"/>
    <x v="18"/>
    <x v="0"/>
    <m/>
    <m/>
    <m/>
  </r>
  <r>
    <s v="5095"/>
    <s v="Lorain County Transit"/>
    <s v="DR"/>
    <s v="PT"/>
    <x v="1"/>
    <x v="18"/>
    <x v="0"/>
    <m/>
    <m/>
    <m/>
  </r>
  <r>
    <s v="5095"/>
    <s v="Lorain County Transit"/>
    <s v="DR"/>
    <s v="PT"/>
    <x v="2"/>
    <x v="18"/>
    <x v="0"/>
    <m/>
    <m/>
    <m/>
  </r>
  <r>
    <s v="5095"/>
    <s v="Lorain County Transit"/>
    <s v="DR"/>
    <s v="PT"/>
    <x v="3"/>
    <x v="18"/>
    <x v="0"/>
    <m/>
    <m/>
    <m/>
  </r>
  <r>
    <s v="5095"/>
    <s v="Lorain County Transit"/>
    <s v="DR"/>
    <s v="PT"/>
    <x v="4"/>
    <x v="18"/>
    <x v="0"/>
    <m/>
    <m/>
    <m/>
  </r>
  <r>
    <s v="5095"/>
    <s v="Lorain County Transit"/>
    <s v="DR"/>
    <s v="PT"/>
    <x v="5"/>
    <x v="18"/>
    <x v="0"/>
    <m/>
    <m/>
    <m/>
  </r>
  <r>
    <s v="5095"/>
    <s v="Lorain County Transit"/>
    <s v="DR"/>
    <s v="PT"/>
    <x v="6"/>
    <x v="18"/>
    <x v="0"/>
    <m/>
    <m/>
    <m/>
  </r>
  <r>
    <s v="5095"/>
    <s v="Lorain County Transit"/>
    <s v="DR"/>
    <s v="PT"/>
    <x v="7"/>
    <x v="18"/>
    <x v="0"/>
    <m/>
    <n v="8212"/>
    <m/>
  </r>
  <r>
    <s v="5095"/>
    <s v="Lorain County Transit"/>
    <s v="MB"/>
    <s v="PT"/>
    <x v="0"/>
    <x v="18"/>
    <x v="0"/>
    <m/>
    <m/>
    <m/>
  </r>
  <r>
    <s v="5095"/>
    <s v="Lorain County Transit"/>
    <s v="MB"/>
    <s v="PT"/>
    <x v="1"/>
    <x v="18"/>
    <x v="0"/>
    <m/>
    <m/>
    <m/>
  </r>
  <r>
    <s v="5095"/>
    <s v="Lorain County Transit"/>
    <s v="MB"/>
    <s v="PT"/>
    <x v="2"/>
    <x v="18"/>
    <x v="0"/>
    <m/>
    <m/>
    <m/>
  </r>
  <r>
    <s v="5095"/>
    <s v="Lorain County Transit"/>
    <s v="MB"/>
    <s v="PT"/>
    <x v="3"/>
    <x v="18"/>
    <x v="0"/>
    <m/>
    <m/>
    <m/>
  </r>
  <r>
    <s v="5095"/>
    <s v="Lorain County Transit"/>
    <s v="MB"/>
    <s v="PT"/>
    <x v="4"/>
    <x v="18"/>
    <x v="0"/>
    <m/>
    <m/>
    <m/>
  </r>
  <r>
    <s v="5095"/>
    <s v="Lorain County Transit"/>
    <s v="MB"/>
    <s v="PT"/>
    <x v="5"/>
    <x v="18"/>
    <x v="0"/>
    <m/>
    <m/>
    <m/>
  </r>
  <r>
    <s v="5095"/>
    <s v="Lorain County Transit"/>
    <s v="MB"/>
    <s v="PT"/>
    <x v="6"/>
    <x v="18"/>
    <x v="0"/>
    <m/>
    <m/>
    <m/>
  </r>
  <r>
    <s v="5095"/>
    <s v="Lorain County Transit"/>
    <s v="MB"/>
    <s v="PT"/>
    <x v="7"/>
    <x v="18"/>
    <x v="0"/>
    <m/>
    <n v="67193"/>
    <m/>
  </r>
  <r>
    <s v="5096"/>
    <s v="City of Waukesha Transit Commission"/>
    <s v="CB"/>
    <s v="PT"/>
    <x v="0"/>
    <x v="29"/>
    <x v="0"/>
    <m/>
    <m/>
    <m/>
  </r>
  <r>
    <s v="5096"/>
    <s v="City of Waukesha Transit Commission"/>
    <s v="CB"/>
    <s v="PT"/>
    <x v="1"/>
    <x v="29"/>
    <x v="0"/>
    <m/>
    <m/>
    <m/>
  </r>
  <r>
    <s v="5096"/>
    <s v="City of Waukesha Transit Commission"/>
    <s v="CB"/>
    <s v="PT"/>
    <x v="2"/>
    <x v="29"/>
    <x v="0"/>
    <m/>
    <m/>
    <m/>
  </r>
  <r>
    <s v="5096"/>
    <s v="City of Waukesha Transit Commission"/>
    <s v="CB"/>
    <s v="PT"/>
    <x v="3"/>
    <x v="29"/>
    <x v="0"/>
    <m/>
    <m/>
    <m/>
  </r>
  <r>
    <s v="5096"/>
    <s v="City of Waukesha Transit Commission"/>
    <s v="CB"/>
    <s v="PT"/>
    <x v="4"/>
    <x v="29"/>
    <x v="0"/>
    <m/>
    <n v="762"/>
    <n v="16260"/>
  </r>
  <r>
    <s v="5096"/>
    <s v="City of Waukesha Transit Commission"/>
    <s v="CB"/>
    <s v="PT"/>
    <x v="5"/>
    <x v="29"/>
    <x v="0"/>
    <m/>
    <m/>
    <m/>
  </r>
  <r>
    <s v="5096"/>
    <s v="City of Waukesha Transit Commission"/>
    <s v="CB"/>
    <s v="PT"/>
    <x v="6"/>
    <x v="29"/>
    <x v="0"/>
    <m/>
    <m/>
    <m/>
  </r>
  <r>
    <s v="5096"/>
    <s v="City of Waukesha Transit Commission"/>
    <s v="CB"/>
    <s v="PT"/>
    <x v="7"/>
    <x v="29"/>
    <x v="0"/>
    <m/>
    <n v="194301"/>
    <n v="4146383"/>
  </r>
  <r>
    <s v="5096"/>
    <s v="City of Waukesha Transit Commission"/>
    <s v="DR"/>
    <s v="DO"/>
    <x v="0"/>
    <x v="29"/>
    <x v="0"/>
    <m/>
    <m/>
    <m/>
  </r>
  <r>
    <s v="5096"/>
    <s v="City of Waukesha Transit Commission"/>
    <s v="DR"/>
    <s v="DO"/>
    <x v="1"/>
    <x v="29"/>
    <x v="0"/>
    <m/>
    <m/>
    <m/>
  </r>
  <r>
    <s v="5096"/>
    <s v="City of Waukesha Transit Commission"/>
    <s v="DR"/>
    <s v="DO"/>
    <x v="2"/>
    <x v="29"/>
    <x v="0"/>
    <m/>
    <m/>
    <m/>
  </r>
  <r>
    <s v="5096"/>
    <s v="City of Waukesha Transit Commission"/>
    <s v="DR"/>
    <s v="DO"/>
    <x v="3"/>
    <x v="29"/>
    <x v="0"/>
    <m/>
    <m/>
    <m/>
  </r>
  <r>
    <s v="5096"/>
    <s v="City of Waukesha Transit Commission"/>
    <s v="DR"/>
    <s v="DO"/>
    <x v="4"/>
    <x v="29"/>
    <x v="0"/>
    <m/>
    <n v="59"/>
    <n v="263"/>
  </r>
  <r>
    <s v="5096"/>
    <s v="City of Waukesha Transit Commission"/>
    <s v="DR"/>
    <s v="DO"/>
    <x v="5"/>
    <x v="29"/>
    <x v="0"/>
    <m/>
    <n v="27"/>
    <n v="122"/>
  </r>
  <r>
    <s v="5096"/>
    <s v="City of Waukesha Transit Commission"/>
    <s v="DR"/>
    <s v="DO"/>
    <x v="6"/>
    <x v="29"/>
    <x v="0"/>
    <m/>
    <n v="25"/>
    <n v="113"/>
  </r>
  <r>
    <s v="5096"/>
    <s v="City of Waukesha Transit Commission"/>
    <s v="DR"/>
    <s v="DO"/>
    <x v="7"/>
    <x v="29"/>
    <x v="0"/>
    <m/>
    <n v="17759"/>
    <n v="79468"/>
  </r>
  <r>
    <s v="5096"/>
    <s v="City of Waukesha Transit Commission"/>
    <s v="DR"/>
    <s v="PT"/>
    <x v="0"/>
    <x v="29"/>
    <x v="0"/>
    <m/>
    <m/>
    <m/>
  </r>
  <r>
    <s v="5096"/>
    <s v="City of Waukesha Transit Commission"/>
    <s v="DR"/>
    <s v="PT"/>
    <x v="1"/>
    <x v="29"/>
    <x v="0"/>
    <m/>
    <m/>
    <m/>
  </r>
  <r>
    <s v="5096"/>
    <s v="City of Waukesha Transit Commission"/>
    <s v="DR"/>
    <s v="PT"/>
    <x v="2"/>
    <x v="29"/>
    <x v="0"/>
    <m/>
    <m/>
    <m/>
  </r>
  <r>
    <s v="5096"/>
    <s v="City of Waukesha Transit Commission"/>
    <s v="DR"/>
    <s v="PT"/>
    <x v="3"/>
    <x v="29"/>
    <x v="0"/>
    <m/>
    <m/>
    <m/>
  </r>
  <r>
    <s v="5096"/>
    <s v="City of Waukesha Transit Commission"/>
    <s v="DR"/>
    <s v="PT"/>
    <x v="4"/>
    <x v="29"/>
    <x v="0"/>
    <m/>
    <n v="35"/>
    <n v="186"/>
  </r>
  <r>
    <s v="5096"/>
    <s v="City of Waukesha Transit Commission"/>
    <s v="DR"/>
    <s v="PT"/>
    <x v="5"/>
    <x v="29"/>
    <x v="0"/>
    <m/>
    <m/>
    <m/>
  </r>
  <r>
    <s v="5096"/>
    <s v="City of Waukesha Transit Commission"/>
    <s v="DR"/>
    <s v="PT"/>
    <x v="6"/>
    <x v="29"/>
    <x v="0"/>
    <m/>
    <m/>
    <m/>
  </r>
  <r>
    <s v="5096"/>
    <s v="City of Waukesha Transit Commission"/>
    <s v="DR"/>
    <s v="PT"/>
    <x v="7"/>
    <x v="29"/>
    <x v="0"/>
    <m/>
    <n v="9028"/>
    <n v="47399"/>
  </r>
  <r>
    <s v="5096"/>
    <s v="City of Waukesha Transit Commission"/>
    <s v="MB"/>
    <s v="DO"/>
    <x v="0"/>
    <x v="29"/>
    <x v="0"/>
    <m/>
    <m/>
    <m/>
  </r>
  <r>
    <s v="5096"/>
    <s v="City of Waukesha Transit Commission"/>
    <s v="MB"/>
    <s v="DO"/>
    <x v="1"/>
    <x v="29"/>
    <x v="0"/>
    <m/>
    <m/>
    <m/>
  </r>
  <r>
    <s v="5096"/>
    <s v="City of Waukesha Transit Commission"/>
    <s v="MB"/>
    <s v="DO"/>
    <x v="2"/>
    <x v="29"/>
    <x v="0"/>
    <m/>
    <m/>
    <m/>
  </r>
  <r>
    <s v="5096"/>
    <s v="City of Waukesha Transit Commission"/>
    <s v="MB"/>
    <s v="DO"/>
    <x v="3"/>
    <x v="29"/>
    <x v="0"/>
    <m/>
    <m/>
    <m/>
  </r>
  <r>
    <s v="5096"/>
    <s v="City of Waukesha Transit Commission"/>
    <s v="MB"/>
    <s v="DO"/>
    <x v="4"/>
    <x v="29"/>
    <x v="0"/>
    <m/>
    <n v="3525"/>
    <n v="13868"/>
  </r>
  <r>
    <s v="5096"/>
    <s v="City of Waukesha Transit Commission"/>
    <s v="MB"/>
    <s v="DO"/>
    <x v="5"/>
    <x v="29"/>
    <x v="0"/>
    <m/>
    <n v="2010"/>
    <n v="6238"/>
  </r>
  <r>
    <s v="5096"/>
    <s v="City of Waukesha Transit Commission"/>
    <s v="MB"/>
    <s v="DO"/>
    <x v="6"/>
    <x v="29"/>
    <x v="0"/>
    <m/>
    <n v="988"/>
    <n v="3148"/>
  </r>
  <r>
    <s v="5096"/>
    <s v="City of Waukesha Transit Commission"/>
    <s v="MB"/>
    <s v="DO"/>
    <x v="7"/>
    <x v="29"/>
    <x v="0"/>
    <m/>
    <n v="1055906"/>
    <n v="4027624"/>
  </r>
  <r>
    <s v="5098"/>
    <s v="Michigan City Transit"/>
    <s v="DR"/>
    <s v="DO"/>
    <x v="0"/>
    <x v="32"/>
    <x v="0"/>
    <m/>
    <m/>
    <m/>
  </r>
  <r>
    <s v="5098"/>
    <s v="Michigan City Transit"/>
    <s v="DR"/>
    <s v="DO"/>
    <x v="1"/>
    <x v="32"/>
    <x v="0"/>
    <m/>
    <m/>
    <m/>
  </r>
  <r>
    <s v="5098"/>
    <s v="Michigan City Transit"/>
    <s v="DR"/>
    <s v="DO"/>
    <x v="2"/>
    <x v="32"/>
    <x v="0"/>
    <m/>
    <m/>
    <m/>
  </r>
  <r>
    <s v="5098"/>
    <s v="Michigan City Transit"/>
    <s v="DR"/>
    <s v="DO"/>
    <x v="3"/>
    <x v="32"/>
    <x v="0"/>
    <m/>
    <m/>
    <m/>
  </r>
  <r>
    <s v="5098"/>
    <s v="Michigan City Transit"/>
    <s v="DR"/>
    <s v="DO"/>
    <x v="4"/>
    <x v="32"/>
    <x v="0"/>
    <m/>
    <m/>
    <m/>
  </r>
  <r>
    <s v="5098"/>
    <s v="Michigan City Transit"/>
    <s v="DR"/>
    <s v="DO"/>
    <x v="5"/>
    <x v="32"/>
    <x v="0"/>
    <m/>
    <m/>
    <m/>
  </r>
  <r>
    <s v="5098"/>
    <s v="Michigan City Transit"/>
    <s v="DR"/>
    <s v="DO"/>
    <x v="6"/>
    <x v="32"/>
    <x v="0"/>
    <m/>
    <m/>
    <m/>
  </r>
  <r>
    <s v="5098"/>
    <s v="Michigan City Transit"/>
    <s v="DR"/>
    <s v="DO"/>
    <x v="7"/>
    <x v="32"/>
    <x v="0"/>
    <m/>
    <n v="4866"/>
    <m/>
  </r>
  <r>
    <s v="5098"/>
    <s v="Michigan City Transit"/>
    <s v="MB"/>
    <s v="DO"/>
    <x v="0"/>
    <x v="32"/>
    <x v="0"/>
    <m/>
    <m/>
    <m/>
  </r>
  <r>
    <s v="5098"/>
    <s v="Michigan City Transit"/>
    <s v="MB"/>
    <s v="DO"/>
    <x v="1"/>
    <x v="32"/>
    <x v="0"/>
    <m/>
    <m/>
    <m/>
  </r>
  <r>
    <s v="5098"/>
    <s v="Michigan City Transit"/>
    <s v="MB"/>
    <s v="DO"/>
    <x v="2"/>
    <x v="32"/>
    <x v="0"/>
    <m/>
    <m/>
    <m/>
  </r>
  <r>
    <s v="5098"/>
    <s v="Michigan City Transit"/>
    <s v="MB"/>
    <s v="DO"/>
    <x v="3"/>
    <x v="32"/>
    <x v="0"/>
    <m/>
    <m/>
    <m/>
  </r>
  <r>
    <s v="5098"/>
    <s v="Michigan City Transit"/>
    <s v="MB"/>
    <s v="DO"/>
    <x v="4"/>
    <x v="32"/>
    <x v="0"/>
    <m/>
    <m/>
    <m/>
  </r>
  <r>
    <s v="5098"/>
    <s v="Michigan City Transit"/>
    <s v="MB"/>
    <s v="DO"/>
    <x v="5"/>
    <x v="32"/>
    <x v="0"/>
    <m/>
    <m/>
    <m/>
  </r>
  <r>
    <s v="5098"/>
    <s v="Michigan City Transit"/>
    <s v="MB"/>
    <s v="DO"/>
    <x v="6"/>
    <x v="32"/>
    <x v="0"/>
    <m/>
    <m/>
    <m/>
  </r>
  <r>
    <s v="5098"/>
    <s v="Michigan City Transit"/>
    <s v="MB"/>
    <s v="DO"/>
    <x v="7"/>
    <x v="32"/>
    <x v="0"/>
    <m/>
    <n v="121895"/>
    <m/>
  </r>
  <r>
    <s v="5099"/>
    <s v="Eau Claire Transit"/>
    <s v="DR"/>
    <s v="PT"/>
    <x v="0"/>
    <x v="29"/>
    <x v="0"/>
    <m/>
    <m/>
    <m/>
  </r>
  <r>
    <s v="5099"/>
    <s v="Eau Claire Transit"/>
    <s v="DR"/>
    <s v="PT"/>
    <x v="1"/>
    <x v="29"/>
    <x v="0"/>
    <m/>
    <m/>
    <m/>
  </r>
  <r>
    <s v="5099"/>
    <s v="Eau Claire Transit"/>
    <s v="DR"/>
    <s v="PT"/>
    <x v="2"/>
    <x v="29"/>
    <x v="0"/>
    <m/>
    <m/>
    <m/>
  </r>
  <r>
    <s v="5099"/>
    <s v="Eau Claire Transit"/>
    <s v="DR"/>
    <s v="PT"/>
    <x v="3"/>
    <x v="29"/>
    <x v="0"/>
    <m/>
    <m/>
    <m/>
  </r>
  <r>
    <s v="5099"/>
    <s v="Eau Claire Transit"/>
    <s v="DR"/>
    <s v="PT"/>
    <x v="4"/>
    <x v="29"/>
    <x v="0"/>
    <m/>
    <n v="295"/>
    <n v="2301"/>
  </r>
  <r>
    <s v="5099"/>
    <s v="Eau Claire Transit"/>
    <s v="DR"/>
    <s v="PT"/>
    <x v="5"/>
    <x v="29"/>
    <x v="0"/>
    <m/>
    <n v="28"/>
    <n v="112"/>
  </r>
  <r>
    <s v="5099"/>
    <s v="Eau Claire Transit"/>
    <s v="DR"/>
    <s v="PT"/>
    <x v="6"/>
    <x v="29"/>
    <x v="0"/>
    <m/>
    <n v="0"/>
    <n v="0"/>
  </r>
  <r>
    <s v="5099"/>
    <s v="Eau Claire Transit"/>
    <s v="DR"/>
    <s v="PT"/>
    <x v="7"/>
    <x v="29"/>
    <x v="0"/>
    <m/>
    <n v="76289"/>
    <n v="595054"/>
  </r>
  <r>
    <s v="5099"/>
    <s v="Eau Claire Transit"/>
    <s v="MB"/>
    <s v="DO"/>
    <x v="0"/>
    <x v="29"/>
    <x v="0"/>
    <m/>
    <m/>
    <m/>
  </r>
  <r>
    <s v="5099"/>
    <s v="Eau Claire Transit"/>
    <s v="MB"/>
    <s v="DO"/>
    <x v="1"/>
    <x v="29"/>
    <x v="0"/>
    <m/>
    <m/>
    <m/>
  </r>
  <r>
    <s v="5099"/>
    <s v="Eau Claire Transit"/>
    <s v="MB"/>
    <s v="DO"/>
    <x v="2"/>
    <x v="29"/>
    <x v="0"/>
    <m/>
    <m/>
    <m/>
  </r>
  <r>
    <s v="5099"/>
    <s v="Eau Claire Transit"/>
    <s v="MB"/>
    <s v="DO"/>
    <x v="3"/>
    <x v="29"/>
    <x v="0"/>
    <m/>
    <m/>
    <m/>
  </r>
  <r>
    <s v="5099"/>
    <s v="Eau Claire Transit"/>
    <s v="MB"/>
    <s v="DO"/>
    <x v="4"/>
    <x v="29"/>
    <x v="0"/>
    <m/>
    <n v="3739"/>
    <n v="10737"/>
  </r>
  <r>
    <s v="5099"/>
    <s v="Eau Claire Transit"/>
    <s v="MB"/>
    <s v="DO"/>
    <x v="5"/>
    <x v="29"/>
    <x v="0"/>
    <m/>
    <n v="1402"/>
    <n v="4037"/>
  </r>
  <r>
    <s v="5099"/>
    <s v="Eau Claire Transit"/>
    <s v="MB"/>
    <s v="DO"/>
    <x v="6"/>
    <x v="29"/>
    <x v="0"/>
    <m/>
    <n v="0"/>
    <n v="0"/>
  </r>
  <r>
    <s v="5099"/>
    <s v="Eau Claire Transit"/>
    <s v="MB"/>
    <s v="DO"/>
    <x v="7"/>
    <x v="29"/>
    <x v="0"/>
    <m/>
    <n v="1022660"/>
    <n v="2945260"/>
  </r>
  <r>
    <s v="5103"/>
    <s v="North Township of Lake County Dial-A-Ride"/>
    <s v="DR"/>
    <s v="DO"/>
    <x v="0"/>
    <x v="32"/>
    <x v="0"/>
    <m/>
    <m/>
    <m/>
  </r>
  <r>
    <s v="5103"/>
    <s v="North Township of Lake County Dial-A-Ride"/>
    <s v="DR"/>
    <s v="DO"/>
    <x v="1"/>
    <x v="32"/>
    <x v="0"/>
    <m/>
    <m/>
    <m/>
  </r>
  <r>
    <s v="5103"/>
    <s v="North Township of Lake County Dial-A-Ride"/>
    <s v="DR"/>
    <s v="DO"/>
    <x v="2"/>
    <x v="32"/>
    <x v="0"/>
    <m/>
    <m/>
    <m/>
  </r>
  <r>
    <s v="5103"/>
    <s v="North Township of Lake County Dial-A-Ride"/>
    <s v="DR"/>
    <s v="DO"/>
    <x v="3"/>
    <x v="32"/>
    <x v="0"/>
    <m/>
    <m/>
    <m/>
  </r>
  <r>
    <s v="5103"/>
    <s v="North Township of Lake County Dial-A-Ride"/>
    <s v="DR"/>
    <s v="DO"/>
    <x v="4"/>
    <x v="32"/>
    <x v="0"/>
    <m/>
    <n v="49"/>
    <n v="318"/>
  </r>
  <r>
    <s v="5103"/>
    <s v="North Township of Lake County Dial-A-Ride"/>
    <s v="DR"/>
    <s v="DO"/>
    <x v="5"/>
    <x v="32"/>
    <x v="0"/>
    <m/>
    <m/>
    <m/>
  </r>
  <r>
    <s v="5103"/>
    <s v="North Township of Lake County Dial-A-Ride"/>
    <s v="DR"/>
    <s v="DO"/>
    <x v="6"/>
    <x v="32"/>
    <x v="0"/>
    <m/>
    <m/>
    <m/>
  </r>
  <r>
    <s v="5103"/>
    <s v="North Township of Lake County Dial-A-Ride"/>
    <s v="DR"/>
    <s v="DO"/>
    <x v="7"/>
    <x v="32"/>
    <x v="0"/>
    <m/>
    <n v="12125"/>
    <n v="77813"/>
  </r>
  <r>
    <s v="5104"/>
    <s v="Northern Indiana Commuter Transportation District"/>
    <s v="CR"/>
    <s v="DO"/>
    <x v="0"/>
    <x v="32"/>
    <x v="0"/>
    <m/>
    <n v="4497"/>
    <m/>
  </r>
  <r>
    <s v="5104"/>
    <s v="Northern Indiana Commuter Transportation District"/>
    <s v="CR"/>
    <s v="DO"/>
    <x v="1"/>
    <x v="32"/>
    <x v="0"/>
    <m/>
    <n v="2346"/>
    <m/>
  </r>
  <r>
    <s v="5104"/>
    <s v="Northern Indiana Commuter Transportation District"/>
    <s v="CR"/>
    <s v="DO"/>
    <x v="2"/>
    <x v="32"/>
    <x v="0"/>
    <m/>
    <n v="4140"/>
    <m/>
  </r>
  <r>
    <s v="5104"/>
    <s v="Northern Indiana Commuter Transportation District"/>
    <s v="CR"/>
    <s v="DO"/>
    <x v="3"/>
    <x v="32"/>
    <x v="0"/>
    <m/>
    <n v="1222"/>
    <m/>
  </r>
  <r>
    <s v="5104"/>
    <s v="Northern Indiana Commuter Transportation District"/>
    <s v="CR"/>
    <s v="DO"/>
    <x v="4"/>
    <x v="32"/>
    <x v="210"/>
    <n v="66"/>
    <n v="12205"/>
    <n v="352724"/>
  </r>
  <r>
    <s v="5104"/>
    <s v="Northern Indiana Commuter Transportation District"/>
    <s v="CR"/>
    <s v="DO"/>
    <x v="5"/>
    <x v="32"/>
    <x v="211"/>
    <n v="42"/>
    <n v="5799"/>
    <n v="167591"/>
  </r>
  <r>
    <s v="5104"/>
    <s v="Northern Indiana Commuter Transportation District"/>
    <s v="CR"/>
    <s v="DO"/>
    <x v="6"/>
    <x v="32"/>
    <x v="212"/>
    <n v="41"/>
    <n v="4301"/>
    <n v="124298"/>
  </r>
  <r>
    <s v="5104"/>
    <s v="Northern Indiana Commuter Transportation District"/>
    <s v="CR"/>
    <s v="DO"/>
    <x v="7"/>
    <x v="32"/>
    <x v="213"/>
    <n v="21452"/>
    <n v="3668098"/>
    <n v="106008032"/>
  </r>
  <r>
    <s v="5107"/>
    <s v="Henderson Area Rapid Transit"/>
    <s v="DR"/>
    <s v="DO"/>
    <x v="0"/>
    <x v="22"/>
    <x v="0"/>
    <m/>
    <m/>
    <m/>
  </r>
  <r>
    <s v="5107"/>
    <s v="Henderson Area Rapid Transit"/>
    <s v="DR"/>
    <s v="DO"/>
    <x v="1"/>
    <x v="22"/>
    <x v="0"/>
    <m/>
    <m/>
    <m/>
  </r>
  <r>
    <s v="5107"/>
    <s v="Henderson Area Rapid Transit"/>
    <s v="DR"/>
    <s v="DO"/>
    <x v="2"/>
    <x v="22"/>
    <x v="0"/>
    <m/>
    <m/>
    <m/>
  </r>
  <r>
    <s v="5107"/>
    <s v="Henderson Area Rapid Transit"/>
    <s v="DR"/>
    <s v="DO"/>
    <x v="3"/>
    <x v="22"/>
    <x v="0"/>
    <m/>
    <m/>
    <m/>
  </r>
  <r>
    <s v="5107"/>
    <s v="Henderson Area Rapid Transit"/>
    <s v="DR"/>
    <s v="DO"/>
    <x v="4"/>
    <x v="22"/>
    <x v="0"/>
    <m/>
    <m/>
    <m/>
  </r>
  <r>
    <s v="5107"/>
    <s v="Henderson Area Rapid Transit"/>
    <s v="DR"/>
    <s v="DO"/>
    <x v="5"/>
    <x v="22"/>
    <x v="0"/>
    <m/>
    <m/>
    <m/>
  </r>
  <r>
    <s v="5107"/>
    <s v="Henderson Area Rapid Transit"/>
    <s v="DR"/>
    <s v="DO"/>
    <x v="6"/>
    <x v="22"/>
    <x v="0"/>
    <m/>
    <m/>
    <m/>
  </r>
  <r>
    <s v="5107"/>
    <s v="Henderson Area Rapid Transit"/>
    <s v="DR"/>
    <s v="DO"/>
    <x v="7"/>
    <x v="22"/>
    <x v="0"/>
    <m/>
    <n v="16524"/>
    <m/>
  </r>
  <r>
    <s v="5107"/>
    <s v="Henderson Area Rapid Transit"/>
    <s v="MB"/>
    <s v="DO"/>
    <x v="0"/>
    <x v="22"/>
    <x v="0"/>
    <m/>
    <m/>
    <m/>
  </r>
  <r>
    <s v="5107"/>
    <s v="Henderson Area Rapid Transit"/>
    <s v="MB"/>
    <s v="DO"/>
    <x v="1"/>
    <x v="22"/>
    <x v="0"/>
    <m/>
    <m/>
    <m/>
  </r>
  <r>
    <s v="5107"/>
    <s v="Henderson Area Rapid Transit"/>
    <s v="MB"/>
    <s v="DO"/>
    <x v="2"/>
    <x v="22"/>
    <x v="0"/>
    <m/>
    <m/>
    <m/>
  </r>
  <r>
    <s v="5107"/>
    <s v="Henderson Area Rapid Transit"/>
    <s v="MB"/>
    <s v="DO"/>
    <x v="3"/>
    <x v="22"/>
    <x v="0"/>
    <m/>
    <m/>
    <m/>
  </r>
  <r>
    <s v="5107"/>
    <s v="Henderson Area Rapid Transit"/>
    <s v="MB"/>
    <s v="DO"/>
    <x v="4"/>
    <x v="22"/>
    <x v="0"/>
    <m/>
    <m/>
    <m/>
  </r>
  <r>
    <s v="5107"/>
    <s v="Henderson Area Rapid Transit"/>
    <s v="MB"/>
    <s v="DO"/>
    <x v="5"/>
    <x v="22"/>
    <x v="0"/>
    <m/>
    <m/>
    <m/>
  </r>
  <r>
    <s v="5107"/>
    <s v="Henderson Area Rapid Transit"/>
    <s v="MB"/>
    <s v="DO"/>
    <x v="6"/>
    <x v="22"/>
    <x v="0"/>
    <m/>
    <m/>
    <m/>
  </r>
  <r>
    <s v="5107"/>
    <s v="Henderson Area Rapid Transit"/>
    <s v="MB"/>
    <s v="DO"/>
    <x v="7"/>
    <x v="22"/>
    <x v="0"/>
    <m/>
    <n v="134930"/>
    <m/>
  </r>
  <r>
    <s v="5108"/>
    <s v="Janesville Transit System"/>
    <s v="DR"/>
    <s v="PT"/>
    <x v="0"/>
    <x v="29"/>
    <x v="0"/>
    <m/>
    <m/>
    <m/>
  </r>
  <r>
    <s v="5108"/>
    <s v="Janesville Transit System"/>
    <s v="DR"/>
    <s v="PT"/>
    <x v="1"/>
    <x v="29"/>
    <x v="0"/>
    <m/>
    <m/>
    <m/>
  </r>
  <r>
    <s v="5108"/>
    <s v="Janesville Transit System"/>
    <s v="DR"/>
    <s v="PT"/>
    <x v="2"/>
    <x v="29"/>
    <x v="0"/>
    <m/>
    <m/>
    <m/>
  </r>
  <r>
    <s v="5108"/>
    <s v="Janesville Transit System"/>
    <s v="DR"/>
    <s v="PT"/>
    <x v="3"/>
    <x v="29"/>
    <x v="0"/>
    <m/>
    <m/>
    <m/>
  </r>
  <r>
    <s v="5108"/>
    <s v="Janesville Transit System"/>
    <s v="DR"/>
    <s v="PT"/>
    <x v="4"/>
    <x v="29"/>
    <x v="0"/>
    <m/>
    <m/>
    <m/>
  </r>
  <r>
    <s v="5108"/>
    <s v="Janesville Transit System"/>
    <s v="DR"/>
    <s v="PT"/>
    <x v="5"/>
    <x v="29"/>
    <x v="0"/>
    <m/>
    <m/>
    <m/>
  </r>
  <r>
    <s v="5108"/>
    <s v="Janesville Transit System"/>
    <s v="DR"/>
    <s v="PT"/>
    <x v="6"/>
    <x v="29"/>
    <x v="0"/>
    <m/>
    <m/>
    <m/>
  </r>
  <r>
    <s v="5108"/>
    <s v="Janesville Transit System"/>
    <s v="DR"/>
    <s v="PT"/>
    <x v="7"/>
    <x v="29"/>
    <x v="0"/>
    <m/>
    <n v="5625"/>
    <m/>
  </r>
  <r>
    <s v="5108"/>
    <s v="Janesville Transit System"/>
    <s v="MB"/>
    <s v="DO"/>
    <x v="0"/>
    <x v="29"/>
    <x v="0"/>
    <m/>
    <m/>
    <m/>
  </r>
  <r>
    <s v="5108"/>
    <s v="Janesville Transit System"/>
    <s v="MB"/>
    <s v="DO"/>
    <x v="1"/>
    <x v="29"/>
    <x v="0"/>
    <m/>
    <m/>
    <m/>
  </r>
  <r>
    <s v="5108"/>
    <s v="Janesville Transit System"/>
    <s v="MB"/>
    <s v="DO"/>
    <x v="2"/>
    <x v="29"/>
    <x v="0"/>
    <m/>
    <m/>
    <m/>
  </r>
  <r>
    <s v="5108"/>
    <s v="Janesville Transit System"/>
    <s v="MB"/>
    <s v="DO"/>
    <x v="3"/>
    <x v="29"/>
    <x v="0"/>
    <m/>
    <m/>
    <m/>
  </r>
  <r>
    <s v="5108"/>
    <s v="Janesville Transit System"/>
    <s v="MB"/>
    <s v="DO"/>
    <x v="4"/>
    <x v="29"/>
    <x v="0"/>
    <m/>
    <m/>
    <m/>
  </r>
  <r>
    <s v="5108"/>
    <s v="Janesville Transit System"/>
    <s v="MB"/>
    <s v="DO"/>
    <x v="5"/>
    <x v="29"/>
    <x v="0"/>
    <m/>
    <m/>
    <m/>
  </r>
  <r>
    <s v="5108"/>
    <s v="Janesville Transit System"/>
    <s v="MB"/>
    <s v="DO"/>
    <x v="6"/>
    <x v="29"/>
    <x v="0"/>
    <m/>
    <m/>
    <m/>
  </r>
  <r>
    <s v="5108"/>
    <s v="Janesville Transit System"/>
    <s v="MB"/>
    <s v="DO"/>
    <x v="7"/>
    <x v="29"/>
    <x v="0"/>
    <m/>
    <n v="488274"/>
    <m/>
  </r>
  <r>
    <s v="5109"/>
    <s v="City of Beloit Transit System"/>
    <s v="DR"/>
    <s v="PT"/>
    <x v="0"/>
    <x v="29"/>
    <x v="0"/>
    <m/>
    <m/>
    <m/>
  </r>
  <r>
    <s v="5109"/>
    <s v="City of Beloit Transit System"/>
    <s v="DR"/>
    <s v="PT"/>
    <x v="1"/>
    <x v="29"/>
    <x v="0"/>
    <m/>
    <m/>
    <m/>
  </r>
  <r>
    <s v="5109"/>
    <s v="City of Beloit Transit System"/>
    <s v="DR"/>
    <s v="PT"/>
    <x v="2"/>
    <x v="29"/>
    <x v="0"/>
    <m/>
    <m/>
    <m/>
  </r>
  <r>
    <s v="5109"/>
    <s v="City of Beloit Transit System"/>
    <s v="DR"/>
    <s v="PT"/>
    <x v="3"/>
    <x v="29"/>
    <x v="0"/>
    <m/>
    <m/>
    <m/>
  </r>
  <r>
    <s v="5109"/>
    <s v="City of Beloit Transit System"/>
    <s v="DR"/>
    <s v="PT"/>
    <x v="4"/>
    <x v="29"/>
    <x v="0"/>
    <m/>
    <m/>
    <m/>
  </r>
  <r>
    <s v="5109"/>
    <s v="City of Beloit Transit System"/>
    <s v="DR"/>
    <s v="PT"/>
    <x v="5"/>
    <x v="29"/>
    <x v="0"/>
    <m/>
    <m/>
    <m/>
  </r>
  <r>
    <s v="5109"/>
    <s v="City of Beloit Transit System"/>
    <s v="DR"/>
    <s v="PT"/>
    <x v="6"/>
    <x v="29"/>
    <x v="0"/>
    <m/>
    <m/>
    <m/>
  </r>
  <r>
    <s v="5109"/>
    <s v="City of Beloit Transit System"/>
    <s v="DR"/>
    <s v="PT"/>
    <x v="7"/>
    <x v="29"/>
    <x v="0"/>
    <m/>
    <n v="3102"/>
    <m/>
  </r>
  <r>
    <s v="5109"/>
    <s v="City of Beloit Transit System"/>
    <s v="MB"/>
    <s v="DO"/>
    <x v="0"/>
    <x v="29"/>
    <x v="0"/>
    <m/>
    <m/>
    <m/>
  </r>
  <r>
    <s v="5109"/>
    <s v="City of Beloit Transit System"/>
    <s v="MB"/>
    <s v="DO"/>
    <x v="1"/>
    <x v="29"/>
    <x v="0"/>
    <m/>
    <m/>
    <m/>
  </r>
  <r>
    <s v="5109"/>
    <s v="City of Beloit Transit System"/>
    <s v="MB"/>
    <s v="DO"/>
    <x v="2"/>
    <x v="29"/>
    <x v="0"/>
    <m/>
    <m/>
    <m/>
  </r>
  <r>
    <s v="5109"/>
    <s v="City of Beloit Transit System"/>
    <s v="MB"/>
    <s v="DO"/>
    <x v="3"/>
    <x v="29"/>
    <x v="0"/>
    <m/>
    <m/>
    <m/>
  </r>
  <r>
    <s v="5109"/>
    <s v="City of Beloit Transit System"/>
    <s v="MB"/>
    <s v="DO"/>
    <x v="4"/>
    <x v="29"/>
    <x v="0"/>
    <m/>
    <m/>
    <m/>
  </r>
  <r>
    <s v="5109"/>
    <s v="City of Beloit Transit System"/>
    <s v="MB"/>
    <s v="DO"/>
    <x v="5"/>
    <x v="29"/>
    <x v="0"/>
    <m/>
    <m/>
    <m/>
  </r>
  <r>
    <s v="5109"/>
    <s v="City of Beloit Transit System"/>
    <s v="MB"/>
    <s v="DO"/>
    <x v="6"/>
    <x v="29"/>
    <x v="0"/>
    <m/>
    <m/>
    <m/>
  </r>
  <r>
    <s v="5109"/>
    <s v="City of Beloit Transit System"/>
    <s v="MB"/>
    <s v="DO"/>
    <x v="7"/>
    <x v="29"/>
    <x v="0"/>
    <m/>
    <n v="246323"/>
    <m/>
  </r>
  <r>
    <s v="5110"/>
    <s v="Bloomington Public Transportation Corporation"/>
    <s v="DR"/>
    <s v="DO"/>
    <x v="0"/>
    <x v="32"/>
    <x v="0"/>
    <m/>
    <m/>
    <m/>
  </r>
  <r>
    <s v="5110"/>
    <s v="Bloomington Public Transportation Corporation"/>
    <s v="DR"/>
    <s v="DO"/>
    <x v="1"/>
    <x v="32"/>
    <x v="0"/>
    <m/>
    <m/>
    <m/>
  </r>
  <r>
    <s v="5110"/>
    <s v="Bloomington Public Transportation Corporation"/>
    <s v="DR"/>
    <s v="DO"/>
    <x v="2"/>
    <x v="32"/>
    <x v="0"/>
    <m/>
    <m/>
    <m/>
  </r>
  <r>
    <s v="5110"/>
    <s v="Bloomington Public Transportation Corporation"/>
    <s v="DR"/>
    <s v="DO"/>
    <x v="3"/>
    <x v="32"/>
    <x v="0"/>
    <m/>
    <m/>
    <m/>
  </r>
  <r>
    <s v="5110"/>
    <s v="Bloomington Public Transportation Corporation"/>
    <s v="DR"/>
    <s v="DO"/>
    <x v="4"/>
    <x v="32"/>
    <x v="0"/>
    <m/>
    <n v="103"/>
    <n v="361"/>
  </r>
  <r>
    <s v="5110"/>
    <s v="Bloomington Public Transportation Corporation"/>
    <s v="DR"/>
    <s v="DO"/>
    <x v="5"/>
    <x v="32"/>
    <x v="0"/>
    <m/>
    <n v="28"/>
    <n v="79"/>
  </r>
  <r>
    <s v="5110"/>
    <s v="Bloomington Public Transportation Corporation"/>
    <s v="DR"/>
    <s v="DO"/>
    <x v="6"/>
    <x v="32"/>
    <x v="0"/>
    <m/>
    <n v="12"/>
    <n v="27"/>
  </r>
  <r>
    <s v="5110"/>
    <s v="Bloomington Public Transportation Corporation"/>
    <s v="DR"/>
    <s v="DO"/>
    <x v="7"/>
    <x v="32"/>
    <x v="0"/>
    <m/>
    <n v="28552"/>
    <n v="98023"/>
  </r>
  <r>
    <s v="5110"/>
    <s v="Bloomington Public Transportation Corporation"/>
    <s v="MB"/>
    <s v="DO"/>
    <x v="0"/>
    <x v="32"/>
    <x v="0"/>
    <m/>
    <m/>
    <m/>
  </r>
  <r>
    <s v="5110"/>
    <s v="Bloomington Public Transportation Corporation"/>
    <s v="MB"/>
    <s v="DO"/>
    <x v="1"/>
    <x v="32"/>
    <x v="0"/>
    <m/>
    <m/>
    <m/>
  </r>
  <r>
    <s v="5110"/>
    <s v="Bloomington Public Transportation Corporation"/>
    <s v="MB"/>
    <s v="DO"/>
    <x v="2"/>
    <x v="32"/>
    <x v="0"/>
    <m/>
    <m/>
    <m/>
  </r>
  <r>
    <s v="5110"/>
    <s v="Bloomington Public Transportation Corporation"/>
    <s v="MB"/>
    <s v="DO"/>
    <x v="3"/>
    <x v="32"/>
    <x v="0"/>
    <m/>
    <m/>
    <m/>
  </r>
  <r>
    <s v="5110"/>
    <s v="Bloomington Public Transportation Corporation"/>
    <s v="MB"/>
    <s v="DO"/>
    <x v="4"/>
    <x v="32"/>
    <x v="0"/>
    <m/>
    <n v="12301"/>
    <n v="25340"/>
  </r>
  <r>
    <s v="5110"/>
    <s v="Bloomington Public Transportation Corporation"/>
    <s v="MB"/>
    <s v="DO"/>
    <x v="5"/>
    <x v="32"/>
    <x v="0"/>
    <m/>
    <n v="3887"/>
    <n v="8513"/>
  </r>
  <r>
    <s v="5110"/>
    <s v="Bloomington Public Transportation Corporation"/>
    <s v="MB"/>
    <s v="DO"/>
    <x v="6"/>
    <x v="32"/>
    <x v="0"/>
    <m/>
    <n v="983"/>
    <n v="1543"/>
  </r>
  <r>
    <s v="5110"/>
    <s v="Bloomington Public Transportation Corporation"/>
    <s v="MB"/>
    <s v="DO"/>
    <x v="7"/>
    <x v="32"/>
    <x v="0"/>
    <m/>
    <n v="3402289"/>
    <n v="6977882"/>
  </r>
  <r>
    <s v="5113"/>
    <s v="Pace - Suburban Bus Division"/>
    <s v="DR"/>
    <s v="DO"/>
    <x v="0"/>
    <x v="33"/>
    <x v="0"/>
    <m/>
    <m/>
    <m/>
  </r>
  <r>
    <s v="5113"/>
    <s v="Pace - Suburban Bus Division"/>
    <s v="DR"/>
    <s v="DO"/>
    <x v="1"/>
    <x v="33"/>
    <x v="0"/>
    <m/>
    <m/>
    <m/>
  </r>
  <r>
    <s v="5113"/>
    <s v="Pace - Suburban Bus Division"/>
    <s v="DR"/>
    <s v="DO"/>
    <x v="2"/>
    <x v="33"/>
    <x v="0"/>
    <m/>
    <m/>
    <m/>
  </r>
  <r>
    <s v="5113"/>
    <s v="Pace - Suburban Bus Division"/>
    <s v="DR"/>
    <s v="DO"/>
    <x v="3"/>
    <x v="33"/>
    <x v="0"/>
    <m/>
    <m/>
    <m/>
  </r>
  <r>
    <s v="5113"/>
    <s v="Pace - Suburban Bus Division"/>
    <s v="DR"/>
    <s v="DO"/>
    <x v="4"/>
    <x v="33"/>
    <x v="0"/>
    <m/>
    <n v="132"/>
    <n v="823"/>
  </r>
  <r>
    <s v="5113"/>
    <s v="Pace - Suburban Bus Division"/>
    <s v="DR"/>
    <s v="DO"/>
    <x v="5"/>
    <x v="33"/>
    <x v="0"/>
    <m/>
    <m/>
    <m/>
  </r>
  <r>
    <s v="5113"/>
    <s v="Pace - Suburban Bus Division"/>
    <s v="DR"/>
    <s v="DO"/>
    <x v="6"/>
    <x v="33"/>
    <x v="0"/>
    <m/>
    <m/>
    <m/>
  </r>
  <r>
    <s v="5113"/>
    <s v="Pace - Suburban Bus Division"/>
    <s v="DR"/>
    <s v="DO"/>
    <x v="7"/>
    <x v="33"/>
    <x v="0"/>
    <m/>
    <n v="33711"/>
    <n v="209784"/>
  </r>
  <r>
    <s v="5113"/>
    <s v="Pace - Suburban Bus Division"/>
    <s v="DR"/>
    <s v="PT"/>
    <x v="0"/>
    <x v="33"/>
    <x v="0"/>
    <m/>
    <m/>
    <m/>
  </r>
  <r>
    <s v="5113"/>
    <s v="Pace - Suburban Bus Division"/>
    <s v="DR"/>
    <s v="PT"/>
    <x v="1"/>
    <x v="33"/>
    <x v="0"/>
    <m/>
    <m/>
    <m/>
  </r>
  <r>
    <s v="5113"/>
    <s v="Pace - Suburban Bus Division"/>
    <s v="DR"/>
    <s v="PT"/>
    <x v="2"/>
    <x v="33"/>
    <x v="0"/>
    <m/>
    <m/>
    <m/>
  </r>
  <r>
    <s v="5113"/>
    <s v="Pace - Suburban Bus Division"/>
    <s v="DR"/>
    <s v="PT"/>
    <x v="3"/>
    <x v="33"/>
    <x v="0"/>
    <m/>
    <m/>
    <m/>
  </r>
  <r>
    <s v="5113"/>
    <s v="Pace - Suburban Bus Division"/>
    <s v="DR"/>
    <s v="PT"/>
    <x v="4"/>
    <x v="33"/>
    <x v="0"/>
    <m/>
    <n v="3769"/>
    <n v="23265"/>
  </r>
  <r>
    <s v="5113"/>
    <s v="Pace - Suburban Bus Division"/>
    <s v="DR"/>
    <s v="PT"/>
    <x v="5"/>
    <x v="33"/>
    <x v="0"/>
    <m/>
    <n v="1718"/>
    <n v="10602"/>
  </r>
  <r>
    <s v="5113"/>
    <s v="Pace - Suburban Bus Division"/>
    <s v="DR"/>
    <s v="PT"/>
    <x v="6"/>
    <x v="33"/>
    <x v="0"/>
    <m/>
    <n v="682"/>
    <n v="4212"/>
  </r>
  <r>
    <s v="5113"/>
    <s v="Pace - Suburban Bus Division"/>
    <s v="DR"/>
    <s v="PT"/>
    <x v="7"/>
    <x v="33"/>
    <x v="0"/>
    <m/>
    <n v="1090704"/>
    <n v="6732253"/>
  </r>
  <r>
    <s v="5113"/>
    <s v="Pace - Suburban Bus Division"/>
    <s v="DT"/>
    <s v="PT"/>
    <x v="0"/>
    <x v="33"/>
    <x v="0"/>
    <m/>
    <m/>
    <m/>
  </r>
  <r>
    <s v="5113"/>
    <s v="Pace - Suburban Bus Division"/>
    <s v="DT"/>
    <s v="PT"/>
    <x v="1"/>
    <x v="33"/>
    <x v="0"/>
    <m/>
    <m/>
    <m/>
  </r>
  <r>
    <s v="5113"/>
    <s v="Pace - Suburban Bus Division"/>
    <s v="DT"/>
    <s v="PT"/>
    <x v="2"/>
    <x v="33"/>
    <x v="0"/>
    <m/>
    <m/>
    <m/>
  </r>
  <r>
    <s v="5113"/>
    <s v="Pace - Suburban Bus Division"/>
    <s v="DT"/>
    <s v="PT"/>
    <x v="3"/>
    <x v="33"/>
    <x v="0"/>
    <m/>
    <m/>
    <m/>
  </r>
  <r>
    <s v="5113"/>
    <s v="Pace - Suburban Bus Division"/>
    <s v="DT"/>
    <s v="PT"/>
    <x v="4"/>
    <x v="33"/>
    <x v="0"/>
    <m/>
    <m/>
    <m/>
  </r>
  <r>
    <s v="5113"/>
    <s v="Pace - Suburban Bus Division"/>
    <s v="DT"/>
    <s v="PT"/>
    <x v="5"/>
    <x v="33"/>
    <x v="0"/>
    <m/>
    <m/>
    <m/>
  </r>
  <r>
    <s v="5113"/>
    <s v="Pace - Suburban Bus Division"/>
    <s v="DT"/>
    <s v="PT"/>
    <x v="6"/>
    <x v="33"/>
    <x v="0"/>
    <m/>
    <m/>
    <m/>
  </r>
  <r>
    <s v="5113"/>
    <s v="Pace - Suburban Bus Division"/>
    <s v="DT"/>
    <s v="PT"/>
    <x v="7"/>
    <x v="33"/>
    <x v="0"/>
    <m/>
    <n v="122529"/>
    <n v="670094"/>
  </r>
  <r>
    <s v="5113"/>
    <s v="Pace - Suburban Bus Division"/>
    <s v="MB"/>
    <s v="DO"/>
    <x v="0"/>
    <x v="33"/>
    <x v="0"/>
    <m/>
    <m/>
    <m/>
  </r>
  <r>
    <s v="5113"/>
    <s v="Pace - Suburban Bus Division"/>
    <s v="MB"/>
    <s v="DO"/>
    <x v="1"/>
    <x v="33"/>
    <x v="0"/>
    <m/>
    <m/>
    <m/>
  </r>
  <r>
    <s v="5113"/>
    <s v="Pace - Suburban Bus Division"/>
    <s v="MB"/>
    <s v="DO"/>
    <x v="2"/>
    <x v="33"/>
    <x v="0"/>
    <m/>
    <m/>
    <m/>
  </r>
  <r>
    <s v="5113"/>
    <s v="Pace - Suburban Bus Division"/>
    <s v="MB"/>
    <s v="DO"/>
    <x v="3"/>
    <x v="33"/>
    <x v="0"/>
    <m/>
    <m/>
    <m/>
  </r>
  <r>
    <s v="5113"/>
    <s v="Pace - Suburban Bus Division"/>
    <s v="MB"/>
    <s v="DO"/>
    <x v="4"/>
    <x v="33"/>
    <x v="0"/>
    <m/>
    <n v="104121"/>
    <n v="671399"/>
  </r>
  <r>
    <s v="5113"/>
    <s v="Pace - Suburban Bus Division"/>
    <s v="MB"/>
    <s v="DO"/>
    <x v="5"/>
    <x v="33"/>
    <x v="0"/>
    <m/>
    <n v="48487"/>
    <n v="314046"/>
  </r>
  <r>
    <s v="5113"/>
    <s v="Pace - Suburban Bus Division"/>
    <s v="MB"/>
    <s v="DO"/>
    <x v="6"/>
    <x v="33"/>
    <x v="0"/>
    <m/>
    <n v="22055"/>
    <n v="147814"/>
  </r>
  <r>
    <s v="5113"/>
    <s v="Pace - Suburban Bus Division"/>
    <s v="MB"/>
    <s v="DO"/>
    <x v="7"/>
    <x v="33"/>
    <x v="0"/>
    <m/>
    <n v="30373509"/>
    <n v="196258208"/>
  </r>
  <r>
    <s v="5113"/>
    <s v="Pace - Suburban Bus Division"/>
    <s v="MB"/>
    <s v="PT"/>
    <x v="0"/>
    <x v="33"/>
    <x v="0"/>
    <m/>
    <m/>
    <m/>
  </r>
  <r>
    <s v="5113"/>
    <s v="Pace - Suburban Bus Division"/>
    <s v="MB"/>
    <s v="PT"/>
    <x v="1"/>
    <x v="33"/>
    <x v="0"/>
    <m/>
    <m/>
    <m/>
  </r>
  <r>
    <s v="5113"/>
    <s v="Pace - Suburban Bus Division"/>
    <s v="MB"/>
    <s v="PT"/>
    <x v="2"/>
    <x v="33"/>
    <x v="0"/>
    <m/>
    <m/>
    <m/>
  </r>
  <r>
    <s v="5113"/>
    <s v="Pace - Suburban Bus Division"/>
    <s v="MB"/>
    <s v="PT"/>
    <x v="3"/>
    <x v="33"/>
    <x v="0"/>
    <m/>
    <m/>
    <m/>
  </r>
  <r>
    <s v="5113"/>
    <s v="Pace - Suburban Bus Division"/>
    <s v="MB"/>
    <s v="PT"/>
    <x v="4"/>
    <x v="33"/>
    <x v="0"/>
    <m/>
    <n v="6078"/>
    <n v="31148"/>
  </r>
  <r>
    <s v="5113"/>
    <s v="Pace - Suburban Bus Division"/>
    <s v="MB"/>
    <s v="PT"/>
    <x v="5"/>
    <x v="33"/>
    <x v="0"/>
    <m/>
    <n v="3274"/>
    <n v="16781"/>
  </r>
  <r>
    <s v="5113"/>
    <s v="Pace - Suburban Bus Division"/>
    <s v="MB"/>
    <s v="PT"/>
    <x v="6"/>
    <x v="33"/>
    <x v="0"/>
    <m/>
    <n v="1652"/>
    <n v="8468"/>
  </r>
  <r>
    <s v="5113"/>
    <s v="Pace - Suburban Bus Division"/>
    <s v="MB"/>
    <s v="PT"/>
    <x v="7"/>
    <x v="33"/>
    <x v="0"/>
    <m/>
    <n v="1817529"/>
    <n v="9314887"/>
  </r>
  <r>
    <s v="5113"/>
    <s v="Pace - Suburban Bus Division"/>
    <s v="VP"/>
    <s v="DO"/>
    <x v="0"/>
    <x v="33"/>
    <x v="0"/>
    <m/>
    <m/>
    <m/>
  </r>
  <r>
    <s v="5113"/>
    <s v="Pace - Suburban Bus Division"/>
    <s v="VP"/>
    <s v="DO"/>
    <x v="1"/>
    <x v="33"/>
    <x v="0"/>
    <m/>
    <m/>
    <m/>
  </r>
  <r>
    <s v="5113"/>
    <s v="Pace - Suburban Bus Division"/>
    <s v="VP"/>
    <s v="DO"/>
    <x v="2"/>
    <x v="33"/>
    <x v="0"/>
    <m/>
    <m/>
    <m/>
  </r>
  <r>
    <s v="5113"/>
    <s v="Pace - Suburban Bus Division"/>
    <s v="VP"/>
    <s v="DO"/>
    <x v="3"/>
    <x v="33"/>
    <x v="0"/>
    <m/>
    <m/>
    <m/>
  </r>
  <r>
    <s v="5113"/>
    <s v="Pace - Suburban Bus Division"/>
    <s v="VP"/>
    <s v="DO"/>
    <x v="4"/>
    <x v="33"/>
    <x v="0"/>
    <m/>
    <n v="7663"/>
    <n v="168795"/>
  </r>
  <r>
    <s v="5113"/>
    <s v="Pace - Suburban Bus Division"/>
    <s v="VP"/>
    <s v="DO"/>
    <x v="5"/>
    <x v="33"/>
    <x v="0"/>
    <m/>
    <m/>
    <m/>
  </r>
  <r>
    <s v="5113"/>
    <s v="Pace - Suburban Bus Division"/>
    <s v="VP"/>
    <s v="DO"/>
    <x v="6"/>
    <x v="33"/>
    <x v="0"/>
    <m/>
    <m/>
    <m/>
  </r>
  <r>
    <s v="5113"/>
    <s v="Pace - Suburban Bus Division"/>
    <s v="VP"/>
    <s v="DO"/>
    <x v="7"/>
    <x v="33"/>
    <x v="0"/>
    <m/>
    <n v="1961719"/>
    <n v="43211497"/>
  </r>
  <r>
    <s v="5117"/>
    <s v="Laketran"/>
    <s v="CB"/>
    <s v="DO"/>
    <x v="0"/>
    <x v="18"/>
    <x v="0"/>
    <m/>
    <m/>
    <m/>
  </r>
  <r>
    <s v="5117"/>
    <s v="Laketran"/>
    <s v="CB"/>
    <s v="DO"/>
    <x v="1"/>
    <x v="18"/>
    <x v="0"/>
    <m/>
    <m/>
    <m/>
  </r>
  <r>
    <s v="5117"/>
    <s v="Laketran"/>
    <s v="CB"/>
    <s v="DO"/>
    <x v="2"/>
    <x v="18"/>
    <x v="0"/>
    <m/>
    <m/>
    <m/>
  </r>
  <r>
    <s v="5117"/>
    <s v="Laketran"/>
    <s v="CB"/>
    <s v="DO"/>
    <x v="3"/>
    <x v="18"/>
    <x v="0"/>
    <m/>
    <m/>
    <m/>
  </r>
  <r>
    <s v="5117"/>
    <s v="Laketran"/>
    <s v="CB"/>
    <s v="DO"/>
    <x v="4"/>
    <x v="18"/>
    <x v="0"/>
    <m/>
    <n v="787"/>
    <n v="18329"/>
  </r>
  <r>
    <s v="5117"/>
    <s v="Laketran"/>
    <s v="CB"/>
    <s v="DO"/>
    <x v="5"/>
    <x v="18"/>
    <x v="0"/>
    <m/>
    <m/>
    <m/>
  </r>
  <r>
    <s v="5117"/>
    <s v="Laketran"/>
    <s v="CB"/>
    <s v="DO"/>
    <x v="6"/>
    <x v="18"/>
    <x v="0"/>
    <m/>
    <m/>
    <m/>
  </r>
  <r>
    <s v="5117"/>
    <s v="Laketran"/>
    <s v="CB"/>
    <s v="DO"/>
    <x v="7"/>
    <x v="18"/>
    <x v="0"/>
    <m/>
    <n v="198419"/>
    <n v="4619181"/>
  </r>
  <r>
    <s v="5117"/>
    <s v="Laketran"/>
    <s v="DR"/>
    <s v="DO"/>
    <x v="0"/>
    <x v="18"/>
    <x v="0"/>
    <m/>
    <m/>
    <m/>
  </r>
  <r>
    <s v="5117"/>
    <s v="Laketran"/>
    <s v="DR"/>
    <s v="DO"/>
    <x v="1"/>
    <x v="18"/>
    <x v="0"/>
    <m/>
    <m/>
    <m/>
  </r>
  <r>
    <s v="5117"/>
    <s v="Laketran"/>
    <s v="DR"/>
    <s v="DO"/>
    <x v="2"/>
    <x v="18"/>
    <x v="0"/>
    <m/>
    <m/>
    <m/>
  </r>
  <r>
    <s v="5117"/>
    <s v="Laketran"/>
    <s v="DR"/>
    <s v="DO"/>
    <x v="3"/>
    <x v="18"/>
    <x v="0"/>
    <m/>
    <m/>
    <m/>
  </r>
  <r>
    <s v="5117"/>
    <s v="Laketran"/>
    <s v="DR"/>
    <s v="DO"/>
    <x v="4"/>
    <x v="18"/>
    <x v="0"/>
    <m/>
    <n v="749"/>
    <n v="7547"/>
  </r>
  <r>
    <s v="5117"/>
    <s v="Laketran"/>
    <s v="DR"/>
    <s v="DO"/>
    <x v="5"/>
    <x v="18"/>
    <x v="0"/>
    <m/>
    <n v="95"/>
    <n v="799"/>
  </r>
  <r>
    <s v="5117"/>
    <s v="Laketran"/>
    <s v="DR"/>
    <s v="DO"/>
    <x v="6"/>
    <x v="18"/>
    <x v="0"/>
    <m/>
    <m/>
    <m/>
  </r>
  <r>
    <s v="5117"/>
    <s v="Laketran"/>
    <s v="DR"/>
    <s v="DO"/>
    <x v="7"/>
    <x v="18"/>
    <x v="0"/>
    <m/>
    <n v="189001"/>
    <n v="1902100"/>
  </r>
  <r>
    <s v="5117"/>
    <s v="Laketran"/>
    <s v="DR"/>
    <s v="PT"/>
    <x v="0"/>
    <x v="18"/>
    <x v="0"/>
    <m/>
    <m/>
    <m/>
  </r>
  <r>
    <s v="5117"/>
    <s v="Laketran"/>
    <s v="DR"/>
    <s v="PT"/>
    <x v="1"/>
    <x v="18"/>
    <x v="0"/>
    <m/>
    <m/>
    <m/>
  </r>
  <r>
    <s v="5117"/>
    <s v="Laketran"/>
    <s v="DR"/>
    <s v="PT"/>
    <x v="2"/>
    <x v="18"/>
    <x v="0"/>
    <m/>
    <m/>
    <m/>
  </r>
  <r>
    <s v="5117"/>
    <s v="Laketran"/>
    <s v="DR"/>
    <s v="PT"/>
    <x v="3"/>
    <x v="18"/>
    <x v="0"/>
    <m/>
    <m/>
    <m/>
  </r>
  <r>
    <s v="5117"/>
    <s v="Laketran"/>
    <s v="DR"/>
    <s v="PT"/>
    <x v="4"/>
    <x v="18"/>
    <x v="0"/>
    <m/>
    <n v="147"/>
    <n v="1488"/>
  </r>
  <r>
    <s v="5117"/>
    <s v="Laketran"/>
    <s v="DR"/>
    <s v="PT"/>
    <x v="5"/>
    <x v="18"/>
    <x v="0"/>
    <m/>
    <m/>
    <m/>
  </r>
  <r>
    <s v="5117"/>
    <s v="Laketran"/>
    <s v="DR"/>
    <s v="PT"/>
    <x v="6"/>
    <x v="18"/>
    <x v="0"/>
    <m/>
    <m/>
    <m/>
  </r>
  <r>
    <s v="5117"/>
    <s v="Laketran"/>
    <s v="DR"/>
    <s v="PT"/>
    <x v="7"/>
    <x v="18"/>
    <x v="0"/>
    <m/>
    <n v="37105"/>
    <n v="375090"/>
  </r>
  <r>
    <s v="5117"/>
    <s v="Laketran"/>
    <s v="MB"/>
    <s v="DO"/>
    <x v="0"/>
    <x v="18"/>
    <x v="0"/>
    <m/>
    <m/>
    <m/>
  </r>
  <r>
    <s v="5117"/>
    <s v="Laketran"/>
    <s v="MB"/>
    <s v="DO"/>
    <x v="1"/>
    <x v="18"/>
    <x v="0"/>
    <m/>
    <m/>
    <m/>
  </r>
  <r>
    <s v="5117"/>
    <s v="Laketran"/>
    <s v="MB"/>
    <s v="DO"/>
    <x v="2"/>
    <x v="18"/>
    <x v="0"/>
    <m/>
    <m/>
    <m/>
  </r>
  <r>
    <s v="5117"/>
    <s v="Laketran"/>
    <s v="MB"/>
    <s v="DO"/>
    <x v="3"/>
    <x v="18"/>
    <x v="0"/>
    <m/>
    <m/>
    <m/>
  </r>
  <r>
    <s v="5117"/>
    <s v="Laketran"/>
    <s v="MB"/>
    <s v="DO"/>
    <x v="4"/>
    <x v="18"/>
    <x v="0"/>
    <m/>
    <n v="1306"/>
    <n v="6268"/>
  </r>
  <r>
    <s v="5117"/>
    <s v="Laketran"/>
    <s v="MB"/>
    <s v="DO"/>
    <x v="5"/>
    <x v="18"/>
    <x v="0"/>
    <m/>
    <n v="247"/>
    <n v="1188"/>
  </r>
  <r>
    <s v="5117"/>
    <s v="Laketran"/>
    <s v="MB"/>
    <s v="DO"/>
    <x v="6"/>
    <x v="18"/>
    <x v="0"/>
    <m/>
    <m/>
    <m/>
  </r>
  <r>
    <s v="5117"/>
    <s v="Laketran"/>
    <s v="MB"/>
    <s v="DO"/>
    <x v="7"/>
    <x v="18"/>
    <x v="0"/>
    <m/>
    <n v="331833"/>
    <n v="1592763"/>
  </r>
  <r>
    <s v="5118"/>
    <s v="Northeast Illinois Regional Commuter Railroad Corporation dba: Metra Rail"/>
    <s v="CR"/>
    <s v="DO"/>
    <x v="0"/>
    <x v="33"/>
    <x v="0"/>
    <m/>
    <n v="113738"/>
    <m/>
  </r>
  <r>
    <s v="5118"/>
    <s v="Northeast Illinois Regional Commuter Railroad Corporation dba: Metra Rail"/>
    <s v="CR"/>
    <s v="DO"/>
    <x v="1"/>
    <x v="33"/>
    <x v="0"/>
    <m/>
    <n v="31430"/>
    <m/>
  </r>
  <r>
    <s v="5118"/>
    <s v="Northeast Illinois Regional Commuter Railroad Corporation dba: Metra Rail"/>
    <s v="CR"/>
    <s v="DO"/>
    <x v="2"/>
    <x v="33"/>
    <x v="0"/>
    <m/>
    <n v="106466"/>
    <m/>
  </r>
  <r>
    <s v="5118"/>
    <s v="Northeast Illinois Regional Commuter Railroad Corporation dba: Metra Rail"/>
    <s v="CR"/>
    <s v="DO"/>
    <x v="3"/>
    <x v="33"/>
    <x v="0"/>
    <m/>
    <n v="17991"/>
    <m/>
  </r>
  <r>
    <s v="5118"/>
    <s v="Northeast Illinois Regional Commuter Railroad Corporation dba: Metra Rail"/>
    <s v="CR"/>
    <s v="DO"/>
    <x v="4"/>
    <x v="33"/>
    <x v="214"/>
    <n v="783"/>
    <n v="269626"/>
    <n v="6109622"/>
  </r>
  <r>
    <s v="5118"/>
    <s v="Northeast Illinois Regional Commuter Railroad Corporation dba: Metra Rail"/>
    <s v="CR"/>
    <s v="DO"/>
    <x v="5"/>
    <x v="33"/>
    <x v="215"/>
    <n v="355"/>
    <n v="61678"/>
    <n v="1388514"/>
  </r>
  <r>
    <s v="5118"/>
    <s v="Northeast Illinois Regional Commuter Railroad Corporation dba: Metra Rail"/>
    <s v="CR"/>
    <s v="DO"/>
    <x v="6"/>
    <x v="33"/>
    <x v="216"/>
    <n v="199"/>
    <n v="38724"/>
    <n v="876606"/>
  </r>
  <r>
    <s v="5118"/>
    <s v="Northeast Illinois Regional Commuter Railroad Corporation dba: Metra Rail"/>
    <s v="CR"/>
    <s v="DO"/>
    <x v="7"/>
    <x v="33"/>
    <x v="217"/>
    <n v="229818"/>
    <n v="74246584"/>
    <n v="1681876092"/>
  </r>
  <r>
    <s v="5119"/>
    <s v="City of Detroit Department of Transportation"/>
    <s v="DR"/>
    <s v="PT"/>
    <x v="0"/>
    <x v="31"/>
    <x v="0"/>
    <m/>
    <m/>
    <m/>
  </r>
  <r>
    <s v="5119"/>
    <s v="City of Detroit Department of Transportation"/>
    <s v="DR"/>
    <s v="PT"/>
    <x v="1"/>
    <x v="31"/>
    <x v="0"/>
    <m/>
    <m/>
    <m/>
  </r>
  <r>
    <s v="5119"/>
    <s v="City of Detroit Department of Transportation"/>
    <s v="DR"/>
    <s v="PT"/>
    <x v="2"/>
    <x v="31"/>
    <x v="0"/>
    <m/>
    <m/>
    <m/>
  </r>
  <r>
    <s v="5119"/>
    <s v="City of Detroit Department of Transportation"/>
    <s v="DR"/>
    <s v="PT"/>
    <x v="3"/>
    <x v="31"/>
    <x v="0"/>
    <m/>
    <m/>
    <m/>
  </r>
  <r>
    <s v="5119"/>
    <s v="City of Detroit Department of Transportation"/>
    <s v="DR"/>
    <s v="PT"/>
    <x v="4"/>
    <x v="31"/>
    <x v="0"/>
    <m/>
    <n v="25"/>
    <n v="133"/>
  </r>
  <r>
    <s v="5119"/>
    <s v="City of Detroit Department of Transportation"/>
    <s v="DR"/>
    <s v="PT"/>
    <x v="5"/>
    <x v="31"/>
    <x v="0"/>
    <m/>
    <n v="0"/>
    <n v="0"/>
  </r>
  <r>
    <s v="5119"/>
    <s v="City of Detroit Department of Transportation"/>
    <s v="DR"/>
    <s v="PT"/>
    <x v="6"/>
    <x v="31"/>
    <x v="0"/>
    <m/>
    <n v="0"/>
    <n v="0"/>
  </r>
  <r>
    <s v="5119"/>
    <s v="City of Detroit Department of Transportation"/>
    <s v="DR"/>
    <s v="PT"/>
    <x v="7"/>
    <x v="31"/>
    <x v="0"/>
    <m/>
    <n v="6431"/>
    <n v="34602"/>
  </r>
  <r>
    <s v="5119"/>
    <s v="City of Detroit Department of Transportation"/>
    <s v="DT"/>
    <s v="PT"/>
    <x v="0"/>
    <x v="31"/>
    <x v="0"/>
    <m/>
    <m/>
    <m/>
  </r>
  <r>
    <s v="5119"/>
    <s v="City of Detroit Department of Transportation"/>
    <s v="DT"/>
    <s v="PT"/>
    <x v="1"/>
    <x v="31"/>
    <x v="0"/>
    <m/>
    <m/>
    <m/>
  </r>
  <r>
    <s v="5119"/>
    <s v="City of Detroit Department of Transportation"/>
    <s v="DT"/>
    <s v="PT"/>
    <x v="2"/>
    <x v="31"/>
    <x v="0"/>
    <m/>
    <m/>
    <m/>
  </r>
  <r>
    <s v="5119"/>
    <s v="City of Detroit Department of Transportation"/>
    <s v="DT"/>
    <s v="PT"/>
    <x v="3"/>
    <x v="31"/>
    <x v="0"/>
    <m/>
    <m/>
    <m/>
  </r>
  <r>
    <s v="5119"/>
    <s v="City of Detroit Department of Transportation"/>
    <s v="DT"/>
    <s v="PT"/>
    <x v="4"/>
    <x v="31"/>
    <x v="0"/>
    <m/>
    <m/>
    <m/>
  </r>
  <r>
    <s v="5119"/>
    <s v="City of Detroit Department of Transportation"/>
    <s v="DT"/>
    <s v="PT"/>
    <x v="5"/>
    <x v="31"/>
    <x v="0"/>
    <m/>
    <m/>
    <m/>
  </r>
  <r>
    <s v="5119"/>
    <s v="City of Detroit Department of Transportation"/>
    <s v="DT"/>
    <s v="PT"/>
    <x v="6"/>
    <x v="31"/>
    <x v="0"/>
    <m/>
    <m/>
    <m/>
  </r>
  <r>
    <s v="5119"/>
    <s v="City of Detroit Department of Transportation"/>
    <s v="DT"/>
    <s v="PT"/>
    <x v="7"/>
    <x v="31"/>
    <x v="0"/>
    <m/>
    <n v="264473"/>
    <n v="2020995"/>
  </r>
  <r>
    <s v="5119"/>
    <s v="City of Detroit Department of Transportation"/>
    <s v="MB"/>
    <s v="DO"/>
    <x v="0"/>
    <x v="31"/>
    <x v="0"/>
    <m/>
    <m/>
    <m/>
  </r>
  <r>
    <s v="5119"/>
    <s v="City of Detroit Department of Transportation"/>
    <s v="MB"/>
    <s v="DO"/>
    <x v="1"/>
    <x v="31"/>
    <x v="0"/>
    <m/>
    <m/>
    <m/>
  </r>
  <r>
    <s v="5119"/>
    <s v="City of Detroit Department of Transportation"/>
    <s v="MB"/>
    <s v="DO"/>
    <x v="2"/>
    <x v="31"/>
    <x v="0"/>
    <m/>
    <m/>
    <m/>
  </r>
  <r>
    <s v="5119"/>
    <s v="City of Detroit Department of Transportation"/>
    <s v="MB"/>
    <s v="DO"/>
    <x v="3"/>
    <x v="31"/>
    <x v="0"/>
    <m/>
    <m/>
    <m/>
  </r>
  <r>
    <s v="5119"/>
    <s v="City of Detroit Department of Transportation"/>
    <s v="MB"/>
    <s v="DO"/>
    <x v="4"/>
    <x v="31"/>
    <x v="0"/>
    <m/>
    <n v="104497"/>
    <n v="462922"/>
  </r>
  <r>
    <s v="5119"/>
    <s v="City of Detroit Department of Transportation"/>
    <s v="MB"/>
    <s v="DO"/>
    <x v="5"/>
    <x v="31"/>
    <x v="0"/>
    <m/>
    <n v="61794"/>
    <n v="277456"/>
  </r>
  <r>
    <s v="5119"/>
    <s v="City of Detroit Department of Transportation"/>
    <s v="MB"/>
    <s v="DO"/>
    <x v="6"/>
    <x v="31"/>
    <x v="0"/>
    <m/>
    <n v="46787"/>
    <n v="207266"/>
  </r>
  <r>
    <s v="5119"/>
    <s v="City of Detroit Department of Transportation"/>
    <s v="MB"/>
    <s v="DO"/>
    <x v="7"/>
    <x v="31"/>
    <x v="0"/>
    <m/>
    <n v="32750907"/>
    <n v="145086518"/>
  </r>
  <r>
    <s v="5131"/>
    <s v="Opportunity Enterprises, Inc."/>
    <s v="DR"/>
    <s v="DO"/>
    <x v="0"/>
    <x v="32"/>
    <x v="0"/>
    <m/>
    <m/>
    <m/>
  </r>
  <r>
    <s v="5131"/>
    <s v="Opportunity Enterprises, Inc."/>
    <s v="DR"/>
    <s v="DO"/>
    <x v="1"/>
    <x v="32"/>
    <x v="0"/>
    <m/>
    <m/>
    <m/>
  </r>
  <r>
    <s v="5131"/>
    <s v="Opportunity Enterprises, Inc."/>
    <s v="DR"/>
    <s v="DO"/>
    <x v="2"/>
    <x v="32"/>
    <x v="0"/>
    <m/>
    <m/>
    <m/>
  </r>
  <r>
    <s v="5131"/>
    <s v="Opportunity Enterprises, Inc."/>
    <s v="DR"/>
    <s v="DO"/>
    <x v="3"/>
    <x v="32"/>
    <x v="0"/>
    <m/>
    <m/>
    <m/>
  </r>
  <r>
    <s v="5131"/>
    <s v="Opportunity Enterprises, Inc."/>
    <s v="DR"/>
    <s v="DO"/>
    <x v="4"/>
    <x v="32"/>
    <x v="0"/>
    <m/>
    <m/>
    <m/>
  </r>
  <r>
    <s v="5131"/>
    <s v="Opportunity Enterprises, Inc."/>
    <s v="DR"/>
    <s v="DO"/>
    <x v="5"/>
    <x v="32"/>
    <x v="0"/>
    <m/>
    <m/>
    <m/>
  </r>
  <r>
    <s v="5131"/>
    <s v="Opportunity Enterprises, Inc."/>
    <s v="DR"/>
    <s v="DO"/>
    <x v="6"/>
    <x v="32"/>
    <x v="0"/>
    <m/>
    <m/>
    <m/>
  </r>
  <r>
    <s v="5131"/>
    <s v="Opportunity Enterprises, Inc."/>
    <s v="DR"/>
    <s v="DO"/>
    <x v="7"/>
    <x v="32"/>
    <x v="0"/>
    <m/>
    <n v="59089"/>
    <m/>
  </r>
  <r>
    <s v="5132"/>
    <s v="Twin Cities Area Transportation Authority"/>
    <s v="DR"/>
    <s v="DO"/>
    <x v="0"/>
    <x v="31"/>
    <x v="0"/>
    <m/>
    <m/>
    <m/>
  </r>
  <r>
    <s v="5132"/>
    <s v="Twin Cities Area Transportation Authority"/>
    <s v="DR"/>
    <s v="DO"/>
    <x v="1"/>
    <x v="31"/>
    <x v="0"/>
    <m/>
    <m/>
    <m/>
  </r>
  <r>
    <s v="5132"/>
    <s v="Twin Cities Area Transportation Authority"/>
    <s v="DR"/>
    <s v="DO"/>
    <x v="2"/>
    <x v="31"/>
    <x v="0"/>
    <m/>
    <m/>
    <m/>
  </r>
  <r>
    <s v="5132"/>
    <s v="Twin Cities Area Transportation Authority"/>
    <s v="DR"/>
    <s v="DO"/>
    <x v="3"/>
    <x v="31"/>
    <x v="0"/>
    <m/>
    <m/>
    <m/>
  </r>
  <r>
    <s v="5132"/>
    <s v="Twin Cities Area Transportation Authority"/>
    <s v="DR"/>
    <s v="DO"/>
    <x v="4"/>
    <x v="31"/>
    <x v="0"/>
    <m/>
    <m/>
    <m/>
  </r>
  <r>
    <s v="5132"/>
    <s v="Twin Cities Area Transportation Authority"/>
    <s v="DR"/>
    <s v="DO"/>
    <x v="5"/>
    <x v="31"/>
    <x v="0"/>
    <m/>
    <m/>
    <m/>
  </r>
  <r>
    <s v="5132"/>
    <s v="Twin Cities Area Transportation Authority"/>
    <s v="DR"/>
    <s v="DO"/>
    <x v="6"/>
    <x v="31"/>
    <x v="0"/>
    <m/>
    <m/>
    <m/>
  </r>
  <r>
    <s v="5132"/>
    <s v="Twin Cities Area Transportation Authority"/>
    <s v="DR"/>
    <s v="DO"/>
    <x v="7"/>
    <x v="31"/>
    <x v="0"/>
    <m/>
    <n v="147875"/>
    <m/>
  </r>
  <r>
    <s v="5132"/>
    <s v="Twin Cities Area Transportation Authority"/>
    <s v="MB"/>
    <s v="DO"/>
    <x v="0"/>
    <x v="31"/>
    <x v="0"/>
    <m/>
    <m/>
    <m/>
  </r>
  <r>
    <s v="5132"/>
    <s v="Twin Cities Area Transportation Authority"/>
    <s v="MB"/>
    <s v="DO"/>
    <x v="1"/>
    <x v="31"/>
    <x v="0"/>
    <m/>
    <m/>
    <m/>
  </r>
  <r>
    <s v="5132"/>
    <s v="Twin Cities Area Transportation Authority"/>
    <s v="MB"/>
    <s v="DO"/>
    <x v="2"/>
    <x v="31"/>
    <x v="0"/>
    <m/>
    <m/>
    <m/>
  </r>
  <r>
    <s v="5132"/>
    <s v="Twin Cities Area Transportation Authority"/>
    <s v="MB"/>
    <s v="DO"/>
    <x v="3"/>
    <x v="31"/>
    <x v="0"/>
    <m/>
    <m/>
    <m/>
  </r>
  <r>
    <s v="5132"/>
    <s v="Twin Cities Area Transportation Authority"/>
    <s v="MB"/>
    <s v="DO"/>
    <x v="4"/>
    <x v="31"/>
    <x v="0"/>
    <m/>
    <m/>
    <m/>
  </r>
  <r>
    <s v="5132"/>
    <s v="Twin Cities Area Transportation Authority"/>
    <s v="MB"/>
    <s v="DO"/>
    <x v="5"/>
    <x v="31"/>
    <x v="0"/>
    <m/>
    <m/>
    <m/>
  </r>
  <r>
    <s v="5132"/>
    <s v="Twin Cities Area Transportation Authority"/>
    <s v="MB"/>
    <s v="DO"/>
    <x v="6"/>
    <x v="31"/>
    <x v="0"/>
    <m/>
    <m/>
    <m/>
  </r>
  <r>
    <s v="5132"/>
    <s v="Twin Cities Area Transportation Authority"/>
    <s v="MB"/>
    <s v="DO"/>
    <x v="7"/>
    <x v="31"/>
    <x v="0"/>
    <m/>
    <n v="56540"/>
    <m/>
  </r>
  <r>
    <s v="5133"/>
    <s v="Chippewa Falls General Public Shared-Ride Taxi System"/>
    <s v="DR"/>
    <s v="PT"/>
    <x v="0"/>
    <x v="29"/>
    <x v="0"/>
    <m/>
    <m/>
    <m/>
  </r>
  <r>
    <s v="5133"/>
    <s v="Chippewa Falls General Public Shared-Ride Taxi System"/>
    <s v="DR"/>
    <s v="PT"/>
    <x v="1"/>
    <x v="29"/>
    <x v="0"/>
    <m/>
    <m/>
    <m/>
  </r>
  <r>
    <s v="5133"/>
    <s v="Chippewa Falls General Public Shared-Ride Taxi System"/>
    <s v="DR"/>
    <s v="PT"/>
    <x v="2"/>
    <x v="29"/>
    <x v="0"/>
    <m/>
    <m/>
    <m/>
  </r>
  <r>
    <s v="5133"/>
    <s v="Chippewa Falls General Public Shared-Ride Taxi System"/>
    <s v="DR"/>
    <s v="PT"/>
    <x v="3"/>
    <x v="29"/>
    <x v="0"/>
    <m/>
    <m/>
    <m/>
  </r>
  <r>
    <s v="5133"/>
    <s v="Chippewa Falls General Public Shared-Ride Taxi System"/>
    <s v="DR"/>
    <s v="PT"/>
    <x v="4"/>
    <x v="29"/>
    <x v="0"/>
    <m/>
    <m/>
    <m/>
  </r>
  <r>
    <s v="5133"/>
    <s v="Chippewa Falls General Public Shared-Ride Taxi System"/>
    <s v="DR"/>
    <s v="PT"/>
    <x v="5"/>
    <x v="29"/>
    <x v="0"/>
    <m/>
    <m/>
    <m/>
  </r>
  <r>
    <s v="5133"/>
    <s v="Chippewa Falls General Public Shared-Ride Taxi System"/>
    <s v="DR"/>
    <s v="PT"/>
    <x v="6"/>
    <x v="29"/>
    <x v="0"/>
    <m/>
    <m/>
    <m/>
  </r>
  <r>
    <s v="5133"/>
    <s v="Chippewa Falls General Public Shared-Ride Taxi System"/>
    <s v="DR"/>
    <s v="PT"/>
    <x v="7"/>
    <x v="29"/>
    <x v="0"/>
    <m/>
    <n v="66272"/>
    <m/>
  </r>
  <r>
    <s v="5138"/>
    <s v="City of Newark Transit Operations"/>
    <s v="DR"/>
    <s v="PT"/>
    <x v="0"/>
    <x v="18"/>
    <x v="0"/>
    <m/>
    <m/>
    <m/>
  </r>
  <r>
    <s v="5138"/>
    <s v="City of Newark Transit Operations"/>
    <s v="DR"/>
    <s v="PT"/>
    <x v="1"/>
    <x v="18"/>
    <x v="0"/>
    <m/>
    <m/>
    <m/>
  </r>
  <r>
    <s v="5138"/>
    <s v="City of Newark Transit Operations"/>
    <s v="DR"/>
    <s v="PT"/>
    <x v="2"/>
    <x v="18"/>
    <x v="0"/>
    <m/>
    <m/>
    <m/>
  </r>
  <r>
    <s v="5138"/>
    <s v="City of Newark Transit Operations"/>
    <s v="DR"/>
    <s v="PT"/>
    <x v="3"/>
    <x v="18"/>
    <x v="0"/>
    <m/>
    <m/>
    <m/>
  </r>
  <r>
    <s v="5138"/>
    <s v="City of Newark Transit Operations"/>
    <s v="DR"/>
    <s v="PT"/>
    <x v="4"/>
    <x v="18"/>
    <x v="0"/>
    <m/>
    <m/>
    <m/>
  </r>
  <r>
    <s v="5138"/>
    <s v="City of Newark Transit Operations"/>
    <s v="DR"/>
    <s v="PT"/>
    <x v="5"/>
    <x v="18"/>
    <x v="0"/>
    <m/>
    <m/>
    <m/>
  </r>
  <r>
    <s v="5138"/>
    <s v="City of Newark Transit Operations"/>
    <s v="DR"/>
    <s v="PT"/>
    <x v="6"/>
    <x v="18"/>
    <x v="0"/>
    <m/>
    <m/>
    <m/>
  </r>
  <r>
    <s v="5138"/>
    <s v="City of Newark Transit Operations"/>
    <s v="DR"/>
    <s v="PT"/>
    <x v="7"/>
    <x v="18"/>
    <x v="0"/>
    <m/>
    <n v="45983"/>
    <m/>
  </r>
  <r>
    <s v="5141"/>
    <s v="Detroit Transportation Corporation"/>
    <s v="MG"/>
    <s v="DO"/>
    <x v="0"/>
    <x v="31"/>
    <x v="0"/>
    <m/>
    <m/>
    <m/>
  </r>
  <r>
    <s v="5141"/>
    <s v="Detroit Transportation Corporation"/>
    <s v="MG"/>
    <s v="DO"/>
    <x v="1"/>
    <x v="31"/>
    <x v="0"/>
    <m/>
    <m/>
    <m/>
  </r>
  <r>
    <s v="5141"/>
    <s v="Detroit Transportation Corporation"/>
    <s v="MG"/>
    <s v="DO"/>
    <x v="2"/>
    <x v="31"/>
    <x v="0"/>
    <m/>
    <m/>
    <m/>
  </r>
  <r>
    <s v="5141"/>
    <s v="Detroit Transportation Corporation"/>
    <s v="MG"/>
    <s v="DO"/>
    <x v="3"/>
    <x v="31"/>
    <x v="0"/>
    <m/>
    <m/>
    <m/>
  </r>
  <r>
    <s v="5141"/>
    <s v="Detroit Transportation Corporation"/>
    <s v="MG"/>
    <s v="DO"/>
    <x v="4"/>
    <x v="31"/>
    <x v="218"/>
    <n v="67"/>
    <n v="7100"/>
    <n v="9805"/>
  </r>
  <r>
    <s v="5141"/>
    <s v="Detroit Transportation Corporation"/>
    <s v="MG"/>
    <s v="DO"/>
    <x v="5"/>
    <x v="31"/>
    <x v="219"/>
    <n v="62"/>
    <n v="5705"/>
    <n v="12850"/>
  </r>
  <r>
    <s v="5141"/>
    <s v="Detroit Transportation Corporation"/>
    <s v="MG"/>
    <s v="DO"/>
    <x v="6"/>
    <x v="31"/>
    <x v="220"/>
    <n v="49"/>
    <n v="4410"/>
    <n v="8784"/>
  </r>
  <r>
    <s v="5141"/>
    <s v="Detroit Transportation Corporation"/>
    <s v="MG"/>
    <s v="DO"/>
    <x v="7"/>
    <x v="31"/>
    <x v="221"/>
    <n v="23228"/>
    <n v="2388280"/>
    <n v="3589212"/>
  </r>
  <r>
    <s v="5142"/>
    <s v="Steel Valley Regional Transit Authority"/>
    <s v="DR"/>
    <s v="DO"/>
    <x v="0"/>
    <x v="18"/>
    <x v="0"/>
    <m/>
    <m/>
    <m/>
  </r>
  <r>
    <s v="5142"/>
    <s v="Steel Valley Regional Transit Authority"/>
    <s v="DR"/>
    <s v="DO"/>
    <x v="1"/>
    <x v="18"/>
    <x v="0"/>
    <m/>
    <m/>
    <m/>
  </r>
  <r>
    <s v="5142"/>
    <s v="Steel Valley Regional Transit Authority"/>
    <s v="DR"/>
    <s v="DO"/>
    <x v="2"/>
    <x v="18"/>
    <x v="0"/>
    <m/>
    <m/>
    <m/>
  </r>
  <r>
    <s v="5142"/>
    <s v="Steel Valley Regional Transit Authority"/>
    <s v="DR"/>
    <s v="DO"/>
    <x v="3"/>
    <x v="18"/>
    <x v="0"/>
    <m/>
    <m/>
    <m/>
  </r>
  <r>
    <s v="5142"/>
    <s v="Steel Valley Regional Transit Authority"/>
    <s v="DR"/>
    <s v="DO"/>
    <x v="4"/>
    <x v="18"/>
    <x v="0"/>
    <m/>
    <m/>
    <m/>
  </r>
  <r>
    <s v="5142"/>
    <s v="Steel Valley Regional Transit Authority"/>
    <s v="DR"/>
    <s v="DO"/>
    <x v="5"/>
    <x v="18"/>
    <x v="0"/>
    <m/>
    <m/>
    <m/>
  </r>
  <r>
    <s v="5142"/>
    <s v="Steel Valley Regional Transit Authority"/>
    <s v="DR"/>
    <s v="DO"/>
    <x v="6"/>
    <x v="18"/>
    <x v="0"/>
    <m/>
    <m/>
    <m/>
  </r>
  <r>
    <s v="5142"/>
    <s v="Steel Valley Regional Transit Authority"/>
    <s v="DR"/>
    <s v="DO"/>
    <x v="7"/>
    <x v="18"/>
    <x v="0"/>
    <m/>
    <n v="2540"/>
    <m/>
  </r>
  <r>
    <s v="5142"/>
    <s v="Steel Valley Regional Transit Authority"/>
    <s v="MB"/>
    <s v="DO"/>
    <x v="0"/>
    <x v="18"/>
    <x v="0"/>
    <m/>
    <m/>
    <m/>
  </r>
  <r>
    <s v="5142"/>
    <s v="Steel Valley Regional Transit Authority"/>
    <s v="MB"/>
    <s v="DO"/>
    <x v="1"/>
    <x v="18"/>
    <x v="0"/>
    <m/>
    <m/>
    <m/>
  </r>
  <r>
    <s v="5142"/>
    <s v="Steel Valley Regional Transit Authority"/>
    <s v="MB"/>
    <s v="DO"/>
    <x v="2"/>
    <x v="18"/>
    <x v="0"/>
    <m/>
    <m/>
    <m/>
  </r>
  <r>
    <s v="5142"/>
    <s v="Steel Valley Regional Transit Authority"/>
    <s v="MB"/>
    <s v="DO"/>
    <x v="3"/>
    <x v="18"/>
    <x v="0"/>
    <m/>
    <m/>
    <m/>
  </r>
  <r>
    <s v="5142"/>
    <s v="Steel Valley Regional Transit Authority"/>
    <s v="MB"/>
    <s v="DO"/>
    <x v="4"/>
    <x v="18"/>
    <x v="0"/>
    <m/>
    <m/>
    <m/>
  </r>
  <r>
    <s v="5142"/>
    <s v="Steel Valley Regional Transit Authority"/>
    <s v="MB"/>
    <s v="DO"/>
    <x v="5"/>
    <x v="18"/>
    <x v="0"/>
    <m/>
    <m/>
    <m/>
  </r>
  <r>
    <s v="5142"/>
    <s v="Steel Valley Regional Transit Authority"/>
    <s v="MB"/>
    <s v="DO"/>
    <x v="6"/>
    <x v="18"/>
    <x v="0"/>
    <m/>
    <m/>
    <m/>
  </r>
  <r>
    <s v="5142"/>
    <s v="Steel Valley Regional Transit Authority"/>
    <s v="MB"/>
    <s v="DO"/>
    <x v="7"/>
    <x v="18"/>
    <x v="0"/>
    <m/>
    <n v="165319"/>
    <m/>
  </r>
  <r>
    <s v="5143"/>
    <s v="Brunswick Transit Alternative"/>
    <s v="MB"/>
    <s v="DO"/>
    <x v="0"/>
    <x v="18"/>
    <x v="0"/>
    <m/>
    <m/>
    <m/>
  </r>
  <r>
    <s v="5143"/>
    <s v="Brunswick Transit Alternative"/>
    <s v="MB"/>
    <s v="DO"/>
    <x v="1"/>
    <x v="18"/>
    <x v="0"/>
    <m/>
    <m/>
    <m/>
  </r>
  <r>
    <s v="5143"/>
    <s v="Brunswick Transit Alternative"/>
    <s v="MB"/>
    <s v="DO"/>
    <x v="2"/>
    <x v="18"/>
    <x v="0"/>
    <m/>
    <m/>
    <m/>
  </r>
  <r>
    <s v="5143"/>
    <s v="Brunswick Transit Alternative"/>
    <s v="MB"/>
    <s v="DO"/>
    <x v="3"/>
    <x v="18"/>
    <x v="0"/>
    <m/>
    <m/>
    <m/>
  </r>
  <r>
    <s v="5143"/>
    <s v="Brunswick Transit Alternative"/>
    <s v="MB"/>
    <s v="DO"/>
    <x v="4"/>
    <x v="18"/>
    <x v="0"/>
    <m/>
    <n v="130"/>
    <n v="698"/>
  </r>
  <r>
    <s v="5143"/>
    <s v="Brunswick Transit Alternative"/>
    <s v="MB"/>
    <s v="DO"/>
    <x v="5"/>
    <x v="18"/>
    <x v="0"/>
    <m/>
    <n v="62"/>
    <n v="330"/>
  </r>
  <r>
    <s v="5143"/>
    <s v="Brunswick Transit Alternative"/>
    <s v="MB"/>
    <s v="DO"/>
    <x v="6"/>
    <x v="18"/>
    <x v="0"/>
    <m/>
    <m/>
    <m/>
  </r>
  <r>
    <s v="5143"/>
    <s v="Brunswick Transit Alternative"/>
    <s v="MB"/>
    <s v="DO"/>
    <x v="7"/>
    <x v="18"/>
    <x v="0"/>
    <m/>
    <n v="36620"/>
    <n v="195917"/>
  </r>
  <r>
    <s v="5145"/>
    <s v="City of Kokomo"/>
    <s v="DR"/>
    <s v="DO"/>
    <x v="0"/>
    <x v="32"/>
    <x v="0"/>
    <m/>
    <m/>
    <m/>
  </r>
  <r>
    <s v="5145"/>
    <s v="City of Kokomo"/>
    <s v="DR"/>
    <s v="DO"/>
    <x v="1"/>
    <x v="32"/>
    <x v="0"/>
    <m/>
    <m/>
    <m/>
  </r>
  <r>
    <s v="5145"/>
    <s v="City of Kokomo"/>
    <s v="DR"/>
    <s v="DO"/>
    <x v="2"/>
    <x v="32"/>
    <x v="0"/>
    <m/>
    <m/>
    <m/>
  </r>
  <r>
    <s v="5145"/>
    <s v="City of Kokomo"/>
    <s v="DR"/>
    <s v="DO"/>
    <x v="3"/>
    <x v="32"/>
    <x v="0"/>
    <m/>
    <m/>
    <m/>
  </r>
  <r>
    <s v="5145"/>
    <s v="City of Kokomo"/>
    <s v="DR"/>
    <s v="DO"/>
    <x v="4"/>
    <x v="32"/>
    <x v="0"/>
    <m/>
    <n v="261"/>
    <n v="1051"/>
  </r>
  <r>
    <s v="5145"/>
    <s v="City of Kokomo"/>
    <s v="DR"/>
    <s v="DO"/>
    <x v="5"/>
    <x v="32"/>
    <x v="0"/>
    <m/>
    <m/>
    <m/>
  </r>
  <r>
    <s v="5145"/>
    <s v="City of Kokomo"/>
    <s v="DR"/>
    <s v="DO"/>
    <x v="6"/>
    <x v="32"/>
    <x v="0"/>
    <m/>
    <m/>
    <m/>
  </r>
  <r>
    <s v="5145"/>
    <s v="City of Kokomo"/>
    <s v="DR"/>
    <s v="DO"/>
    <x v="7"/>
    <x v="32"/>
    <x v="0"/>
    <m/>
    <n v="68200"/>
    <n v="274339"/>
  </r>
  <r>
    <s v="5145"/>
    <s v="City of Kokomo"/>
    <s v="DT"/>
    <s v="PT"/>
    <x v="0"/>
    <x v="32"/>
    <x v="0"/>
    <m/>
    <m/>
    <m/>
  </r>
  <r>
    <s v="5145"/>
    <s v="City of Kokomo"/>
    <s v="DT"/>
    <s v="PT"/>
    <x v="1"/>
    <x v="32"/>
    <x v="0"/>
    <m/>
    <m/>
    <m/>
  </r>
  <r>
    <s v="5145"/>
    <s v="City of Kokomo"/>
    <s v="DT"/>
    <s v="PT"/>
    <x v="2"/>
    <x v="32"/>
    <x v="0"/>
    <m/>
    <m/>
    <m/>
  </r>
  <r>
    <s v="5145"/>
    <s v="City of Kokomo"/>
    <s v="DT"/>
    <s v="PT"/>
    <x v="3"/>
    <x v="32"/>
    <x v="0"/>
    <m/>
    <m/>
    <m/>
  </r>
  <r>
    <s v="5145"/>
    <s v="City of Kokomo"/>
    <s v="DT"/>
    <s v="PT"/>
    <x v="4"/>
    <x v="32"/>
    <x v="0"/>
    <m/>
    <m/>
    <m/>
  </r>
  <r>
    <s v="5145"/>
    <s v="City of Kokomo"/>
    <s v="DT"/>
    <s v="PT"/>
    <x v="5"/>
    <x v="32"/>
    <x v="0"/>
    <m/>
    <m/>
    <m/>
  </r>
  <r>
    <s v="5145"/>
    <s v="City of Kokomo"/>
    <s v="DT"/>
    <s v="PT"/>
    <x v="6"/>
    <x v="32"/>
    <x v="0"/>
    <m/>
    <m/>
    <m/>
  </r>
  <r>
    <s v="5145"/>
    <s v="City of Kokomo"/>
    <s v="DT"/>
    <s v="PT"/>
    <x v="7"/>
    <x v="32"/>
    <x v="0"/>
    <m/>
    <n v="54781"/>
    <n v="206113"/>
  </r>
  <r>
    <s v="5145"/>
    <s v="City of Kokomo"/>
    <s v="MB"/>
    <s v="DO"/>
    <x v="0"/>
    <x v="32"/>
    <x v="0"/>
    <m/>
    <m/>
    <m/>
  </r>
  <r>
    <s v="5145"/>
    <s v="City of Kokomo"/>
    <s v="MB"/>
    <s v="DO"/>
    <x v="1"/>
    <x v="32"/>
    <x v="0"/>
    <m/>
    <m/>
    <m/>
  </r>
  <r>
    <s v="5145"/>
    <s v="City of Kokomo"/>
    <s v="MB"/>
    <s v="DO"/>
    <x v="2"/>
    <x v="32"/>
    <x v="0"/>
    <m/>
    <m/>
    <m/>
  </r>
  <r>
    <s v="5145"/>
    <s v="City of Kokomo"/>
    <s v="MB"/>
    <s v="DO"/>
    <x v="3"/>
    <x v="32"/>
    <x v="0"/>
    <m/>
    <m/>
    <m/>
  </r>
  <r>
    <s v="5145"/>
    <s v="City of Kokomo"/>
    <s v="MB"/>
    <s v="DO"/>
    <x v="4"/>
    <x v="32"/>
    <x v="0"/>
    <m/>
    <n v="927"/>
    <n v="888"/>
  </r>
  <r>
    <s v="5145"/>
    <s v="City of Kokomo"/>
    <s v="MB"/>
    <s v="DO"/>
    <x v="5"/>
    <x v="32"/>
    <x v="0"/>
    <m/>
    <m/>
    <m/>
  </r>
  <r>
    <s v="5145"/>
    <s v="City of Kokomo"/>
    <s v="MB"/>
    <s v="DO"/>
    <x v="6"/>
    <x v="32"/>
    <x v="0"/>
    <m/>
    <m/>
    <m/>
  </r>
  <r>
    <s v="5145"/>
    <s v="City of Kokomo"/>
    <s v="MB"/>
    <s v="DO"/>
    <x v="7"/>
    <x v="32"/>
    <x v="0"/>
    <m/>
    <n v="241943"/>
    <n v="231819"/>
  </r>
  <r>
    <s v="5146"/>
    <s v="Madison County Transit District"/>
    <s v="DR"/>
    <s v="PT"/>
    <x v="0"/>
    <x v="33"/>
    <x v="0"/>
    <m/>
    <m/>
    <m/>
  </r>
  <r>
    <s v="5146"/>
    <s v="Madison County Transit District"/>
    <s v="DR"/>
    <s v="PT"/>
    <x v="1"/>
    <x v="33"/>
    <x v="0"/>
    <m/>
    <m/>
    <m/>
  </r>
  <r>
    <s v="5146"/>
    <s v="Madison County Transit District"/>
    <s v="DR"/>
    <s v="PT"/>
    <x v="2"/>
    <x v="33"/>
    <x v="0"/>
    <m/>
    <m/>
    <m/>
  </r>
  <r>
    <s v="5146"/>
    <s v="Madison County Transit District"/>
    <s v="DR"/>
    <s v="PT"/>
    <x v="3"/>
    <x v="33"/>
    <x v="0"/>
    <m/>
    <m/>
    <m/>
  </r>
  <r>
    <s v="5146"/>
    <s v="Madison County Transit District"/>
    <s v="DR"/>
    <s v="PT"/>
    <x v="4"/>
    <x v="33"/>
    <x v="0"/>
    <m/>
    <n v="268"/>
    <n v="3127"/>
  </r>
  <r>
    <s v="5146"/>
    <s v="Madison County Transit District"/>
    <s v="DR"/>
    <s v="PT"/>
    <x v="5"/>
    <x v="33"/>
    <x v="0"/>
    <m/>
    <n v="104"/>
    <n v="765"/>
  </r>
  <r>
    <s v="5146"/>
    <s v="Madison County Transit District"/>
    <s v="DR"/>
    <s v="PT"/>
    <x v="6"/>
    <x v="33"/>
    <x v="0"/>
    <m/>
    <n v="9"/>
    <n v="16"/>
  </r>
  <r>
    <s v="5146"/>
    <s v="Madison County Transit District"/>
    <s v="DR"/>
    <s v="PT"/>
    <x v="7"/>
    <x v="33"/>
    <x v="0"/>
    <m/>
    <n v="74270"/>
    <n v="838661"/>
  </r>
  <r>
    <s v="5146"/>
    <s v="Madison County Transit District"/>
    <s v="MB"/>
    <s v="PT"/>
    <x v="0"/>
    <x v="33"/>
    <x v="0"/>
    <m/>
    <m/>
    <m/>
  </r>
  <r>
    <s v="5146"/>
    <s v="Madison County Transit District"/>
    <s v="MB"/>
    <s v="PT"/>
    <x v="1"/>
    <x v="33"/>
    <x v="0"/>
    <m/>
    <m/>
    <m/>
  </r>
  <r>
    <s v="5146"/>
    <s v="Madison County Transit District"/>
    <s v="MB"/>
    <s v="PT"/>
    <x v="2"/>
    <x v="33"/>
    <x v="0"/>
    <m/>
    <m/>
    <m/>
  </r>
  <r>
    <s v="5146"/>
    <s v="Madison County Transit District"/>
    <s v="MB"/>
    <s v="PT"/>
    <x v="3"/>
    <x v="33"/>
    <x v="0"/>
    <m/>
    <m/>
    <m/>
  </r>
  <r>
    <s v="5146"/>
    <s v="Madison County Transit District"/>
    <s v="MB"/>
    <s v="PT"/>
    <x v="4"/>
    <x v="33"/>
    <x v="0"/>
    <m/>
    <n v="8894"/>
    <n v="65411"/>
  </r>
  <r>
    <s v="5146"/>
    <s v="Madison County Transit District"/>
    <s v="MB"/>
    <s v="PT"/>
    <x v="5"/>
    <x v="33"/>
    <x v="0"/>
    <m/>
    <n v="3445"/>
    <n v="17218"/>
  </r>
  <r>
    <s v="5146"/>
    <s v="Madison County Transit District"/>
    <s v="MB"/>
    <s v="PT"/>
    <x v="6"/>
    <x v="33"/>
    <x v="0"/>
    <m/>
    <n v="758"/>
    <n v="4215"/>
  </r>
  <r>
    <s v="5146"/>
    <s v="Madison County Transit District"/>
    <s v="MB"/>
    <s v="PT"/>
    <x v="7"/>
    <x v="33"/>
    <x v="0"/>
    <m/>
    <n v="2490035"/>
    <n v="17811433"/>
  </r>
  <r>
    <s v="5146"/>
    <s v="Madison County Transit District"/>
    <s v="VP"/>
    <s v="DO"/>
    <x v="0"/>
    <x v="33"/>
    <x v="0"/>
    <m/>
    <m/>
    <m/>
  </r>
  <r>
    <s v="5146"/>
    <s v="Madison County Transit District"/>
    <s v="VP"/>
    <s v="DO"/>
    <x v="1"/>
    <x v="33"/>
    <x v="0"/>
    <m/>
    <m/>
    <m/>
  </r>
  <r>
    <s v="5146"/>
    <s v="Madison County Transit District"/>
    <s v="VP"/>
    <s v="DO"/>
    <x v="2"/>
    <x v="33"/>
    <x v="0"/>
    <m/>
    <m/>
    <m/>
  </r>
  <r>
    <s v="5146"/>
    <s v="Madison County Transit District"/>
    <s v="VP"/>
    <s v="DO"/>
    <x v="3"/>
    <x v="33"/>
    <x v="0"/>
    <m/>
    <m/>
    <m/>
  </r>
  <r>
    <s v="5146"/>
    <s v="Madison County Transit District"/>
    <s v="VP"/>
    <s v="DO"/>
    <x v="4"/>
    <x v="33"/>
    <x v="0"/>
    <m/>
    <n v="1129"/>
    <n v="47338"/>
  </r>
  <r>
    <s v="5146"/>
    <s v="Madison County Transit District"/>
    <s v="VP"/>
    <s v="DO"/>
    <x v="5"/>
    <x v="33"/>
    <x v="0"/>
    <m/>
    <n v="14"/>
    <n v="509"/>
  </r>
  <r>
    <s v="5146"/>
    <s v="Madison County Transit District"/>
    <s v="VP"/>
    <s v="DO"/>
    <x v="6"/>
    <x v="33"/>
    <x v="0"/>
    <m/>
    <n v="12"/>
    <n v="510"/>
  </r>
  <r>
    <s v="5146"/>
    <s v="Madison County Transit District"/>
    <s v="VP"/>
    <s v="DO"/>
    <x v="7"/>
    <x v="33"/>
    <x v="0"/>
    <m/>
    <n v="290227"/>
    <n v="12165219"/>
  </r>
  <r>
    <s v="5148"/>
    <s v="Blue Water Area Transportation Commission"/>
    <s v="CB"/>
    <s v="DO"/>
    <x v="0"/>
    <x v="31"/>
    <x v="0"/>
    <m/>
    <m/>
    <m/>
  </r>
  <r>
    <s v="5148"/>
    <s v="Blue Water Area Transportation Commission"/>
    <s v="CB"/>
    <s v="DO"/>
    <x v="1"/>
    <x v="31"/>
    <x v="0"/>
    <m/>
    <m/>
    <m/>
  </r>
  <r>
    <s v="5148"/>
    <s v="Blue Water Area Transportation Commission"/>
    <s v="CB"/>
    <s v="DO"/>
    <x v="2"/>
    <x v="31"/>
    <x v="0"/>
    <m/>
    <m/>
    <m/>
  </r>
  <r>
    <s v="5148"/>
    <s v="Blue Water Area Transportation Commission"/>
    <s v="CB"/>
    <s v="DO"/>
    <x v="3"/>
    <x v="31"/>
    <x v="0"/>
    <m/>
    <m/>
    <m/>
  </r>
  <r>
    <s v="5148"/>
    <s v="Blue Water Area Transportation Commission"/>
    <s v="CB"/>
    <s v="DO"/>
    <x v="4"/>
    <x v="31"/>
    <x v="0"/>
    <m/>
    <n v="98"/>
    <n v="2426"/>
  </r>
  <r>
    <s v="5148"/>
    <s v="Blue Water Area Transportation Commission"/>
    <s v="CB"/>
    <s v="DO"/>
    <x v="5"/>
    <x v="31"/>
    <x v="0"/>
    <m/>
    <n v="0"/>
    <n v="0"/>
  </r>
  <r>
    <s v="5148"/>
    <s v="Blue Water Area Transportation Commission"/>
    <s v="CB"/>
    <s v="DO"/>
    <x v="6"/>
    <x v="31"/>
    <x v="0"/>
    <m/>
    <n v="0"/>
    <n v="0"/>
  </r>
  <r>
    <s v="5148"/>
    <s v="Blue Water Area Transportation Commission"/>
    <s v="CB"/>
    <s v="DO"/>
    <x v="7"/>
    <x v="31"/>
    <x v="0"/>
    <m/>
    <n v="24858"/>
    <n v="615233"/>
  </r>
  <r>
    <s v="5148"/>
    <s v="Blue Water Area Transportation Commission"/>
    <s v="DR"/>
    <s v="DO"/>
    <x v="0"/>
    <x v="31"/>
    <x v="0"/>
    <m/>
    <m/>
    <m/>
  </r>
  <r>
    <s v="5148"/>
    <s v="Blue Water Area Transportation Commission"/>
    <s v="DR"/>
    <s v="DO"/>
    <x v="1"/>
    <x v="31"/>
    <x v="0"/>
    <m/>
    <m/>
    <m/>
  </r>
  <r>
    <s v="5148"/>
    <s v="Blue Water Area Transportation Commission"/>
    <s v="DR"/>
    <s v="DO"/>
    <x v="2"/>
    <x v="31"/>
    <x v="0"/>
    <m/>
    <m/>
    <m/>
  </r>
  <r>
    <s v="5148"/>
    <s v="Blue Water Area Transportation Commission"/>
    <s v="DR"/>
    <s v="DO"/>
    <x v="3"/>
    <x v="31"/>
    <x v="0"/>
    <m/>
    <m/>
    <m/>
  </r>
  <r>
    <s v="5148"/>
    <s v="Blue Water Area Transportation Commission"/>
    <s v="DR"/>
    <s v="DO"/>
    <x v="4"/>
    <x v="31"/>
    <x v="0"/>
    <m/>
    <n v="1320"/>
    <n v="13385"/>
  </r>
  <r>
    <s v="5148"/>
    <s v="Blue Water Area Transportation Commission"/>
    <s v="DR"/>
    <s v="DO"/>
    <x v="5"/>
    <x v="31"/>
    <x v="0"/>
    <m/>
    <n v="433"/>
    <n v="4391"/>
  </r>
  <r>
    <s v="5148"/>
    <s v="Blue Water Area Transportation Commission"/>
    <s v="DR"/>
    <s v="DO"/>
    <x v="6"/>
    <x v="31"/>
    <x v="0"/>
    <m/>
    <n v="23"/>
    <n v="234"/>
  </r>
  <r>
    <s v="5148"/>
    <s v="Blue Water Area Transportation Commission"/>
    <s v="DR"/>
    <s v="DO"/>
    <x v="7"/>
    <x v="31"/>
    <x v="0"/>
    <m/>
    <n v="358908"/>
    <n v="3639327"/>
  </r>
  <r>
    <s v="5148"/>
    <s v="Blue Water Area Transportation Commission"/>
    <s v="DR"/>
    <s v="PT"/>
    <x v="0"/>
    <x v="31"/>
    <x v="0"/>
    <m/>
    <m/>
    <m/>
  </r>
  <r>
    <s v="5148"/>
    <s v="Blue Water Area Transportation Commission"/>
    <s v="DR"/>
    <s v="PT"/>
    <x v="1"/>
    <x v="31"/>
    <x v="0"/>
    <m/>
    <m/>
    <m/>
  </r>
  <r>
    <s v="5148"/>
    <s v="Blue Water Area Transportation Commission"/>
    <s v="DR"/>
    <s v="PT"/>
    <x v="2"/>
    <x v="31"/>
    <x v="0"/>
    <m/>
    <m/>
    <m/>
  </r>
  <r>
    <s v="5148"/>
    <s v="Blue Water Area Transportation Commission"/>
    <s v="DR"/>
    <s v="PT"/>
    <x v="3"/>
    <x v="31"/>
    <x v="0"/>
    <m/>
    <m/>
    <m/>
  </r>
  <r>
    <s v="5148"/>
    <s v="Blue Water Area Transportation Commission"/>
    <s v="DR"/>
    <s v="PT"/>
    <x v="4"/>
    <x v="31"/>
    <x v="0"/>
    <m/>
    <n v="942"/>
    <n v="10362"/>
  </r>
  <r>
    <s v="5148"/>
    <s v="Blue Water Area Transportation Commission"/>
    <s v="DR"/>
    <s v="PT"/>
    <x v="5"/>
    <x v="31"/>
    <x v="0"/>
    <m/>
    <n v="73"/>
    <n v="803"/>
  </r>
  <r>
    <s v="5148"/>
    <s v="Blue Water Area Transportation Commission"/>
    <s v="DR"/>
    <s v="PT"/>
    <x v="6"/>
    <x v="31"/>
    <x v="0"/>
    <m/>
    <n v="59"/>
    <n v="649"/>
  </r>
  <r>
    <s v="5148"/>
    <s v="Blue Water Area Transportation Commission"/>
    <s v="DR"/>
    <s v="PT"/>
    <x v="7"/>
    <x v="31"/>
    <x v="0"/>
    <m/>
    <n v="252779"/>
    <n v="2780569"/>
  </r>
  <r>
    <s v="5148"/>
    <s v="Blue Water Area Transportation Commission"/>
    <s v="MB"/>
    <s v="DO"/>
    <x v="0"/>
    <x v="31"/>
    <x v="0"/>
    <m/>
    <m/>
    <m/>
  </r>
  <r>
    <s v="5148"/>
    <s v="Blue Water Area Transportation Commission"/>
    <s v="MB"/>
    <s v="DO"/>
    <x v="1"/>
    <x v="31"/>
    <x v="0"/>
    <m/>
    <m/>
    <m/>
  </r>
  <r>
    <s v="5148"/>
    <s v="Blue Water Area Transportation Commission"/>
    <s v="MB"/>
    <s v="DO"/>
    <x v="2"/>
    <x v="31"/>
    <x v="0"/>
    <m/>
    <m/>
    <m/>
  </r>
  <r>
    <s v="5148"/>
    <s v="Blue Water Area Transportation Commission"/>
    <s v="MB"/>
    <s v="DO"/>
    <x v="3"/>
    <x v="31"/>
    <x v="0"/>
    <m/>
    <m/>
    <m/>
  </r>
  <r>
    <s v="5148"/>
    <s v="Blue Water Area Transportation Commission"/>
    <s v="MB"/>
    <s v="DO"/>
    <x v="4"/>
    <x v="31"/>
    <x v="0"/>
    <m/>
    <n v="3089"/>
    <n v="11615"/>
  </r>
  <r>
    <s v="5148"/>
    <s v="Blue Water Area Transportation Commission"/>
    <s v="MB"/>
    <s v="DO"/>
    <x v="5"/>
    <x v="31"/>
    <x v="0"/>
    <m/>
    <n v="2032"/>
    <n v="7640"/>
  </r>
  <r>
    <s v="5148"/>
    <s v="Blue Water Area Transportation Commission"/>
    <s v="MB"/>
    <s v="DO"/>
    <x v="6"/>
    <x v="31"/>
    <x v="0"/>
    <m/>
    <n v="63"/>
    <n v="237"/>
  </r>
  <r>
    <s v="5148"/>
    <s v="Blue Water Area Transportation Commission"/>
    <s v="MB"/>
    <s v="DO"/>
    <x v="7"/>
    <x v="31"/>
    <x v="0"/>
    <m/>
    <n v="893405"/>
    <n v="3359577"/>
  </r>
  <r>
    <s v="5149"/>
    <s v="Michiana Area Council of Governments"/>
    <s v="DT"/>
    <s v="PT"/>
    <x v="0"/>
    <x v="32"/>
    <x v="0"/>
    <m/>
    <m/>
    <m/>
  </r>
  <r>
    <s v="5149"/>
    <s v="Michiana Area Council of Governments"/>
    <s v="DT"/>
    <s v="PT"/>
    <x v="1"/>
    <x v="32"/>
    <x v="0"/>
    <m/>
    <m/>
    <m/>
  </r>
  <r>
    <s v="5149"/>
    <s v="Michiana Area Council of Governments"/>
    <s v="DT"/>
    <s v="PT"/>
    <x v="2"/>
    <x v="32"/>
    <x v="0"/>
    <m/>
    <m/>
    <m/>
  </r>
  <r>
    <s v="5149"/>
    <s v="Michiana Area Council of Governments"/>
    <s v="DT"/>
    <s v="PT"/>
    <x v="3"/>
    <x v="32"/>
    <x v="0"/>
    <m/>
    <m/>
    <m/>
  </r>
  <r>
    <s v="5149"/>
    <s v="Michiana Area Council of Governments"/>
    <s v="DT"/>
    <s v="PT"/>
    <x v="4"/>
    <x v="32"/>
    <x v="0"/>
    <m/>
    <m/>
    <m/>
  </r>
  <r>
    <s v="5149"/>
    <s v="Michiana Area Council of Governments"/>
    <s v="DT"/>
    <s v="PT"/>
    <x v="5"/>
    <x v="32"/>
    <x v="0"/>
    <m/>
    <m/>
    <m/>
  </r>
  <r>
    <s v="5149"/>
    <s v="Michiana Area Council of Governments"/>
    <s v="DT"/>
    <s v="PT"/>
    <x v="6"/>
    <x v="32"/>
    <x v="0"/>
    <m/>
    <m/>
    <m/>
  </r>
  <r>
    <s v="5149"/>
    <s v="Michiana Area Council of Governments"/>
    <s v="DT"/>
    <s v="PT"/>
    <x v="7"/>
    <x v="32"/>
    <x v="0"/>
    <m/>
    <n v="74520"/>
    <n v="244254"/>
  </r>
  <r>
    <s v="5149"/>
    <s v="Michiana Area Council of Governments"/>
    <s v="MB"/>
    <s v="PT"/>
    <x v="0"/>
    <x v="32"/>
    <x v="0"/>
    <m/>
    <m/>
    <m/>
  </r>
  <r>
    <s v="5149"/>
    <s v="Michiana Area Council of Governments"/>
    <s v="MB"/>
    <s v="PT"/>
    <x v="1"/>
    <x v="32"/>
    <x v="0"/>
    <m/>
    <m/>
    <m/>
  </r>
  <r>
    <s v="5149"/>
    <s v="Michiana Area Council of Governments"/>
    <s v="MB"/>
    <s v="PT"/>
    <x v="2"/>
    <x v="32"/>
    <x v="0"/>
    <m/>
    <m/>
    <m/>
  </r>
  <r>
    <s v="5149"/>
    <s v="Michiana Area Council of Governments"/>
    <s v="MB"/>
    <s v="PT"/>
    <x v="3"/>
    <x v="32"/>
    <x v="0"/>
    <m/>
    <m/>
    <m/>
  </r>
  <r>
    <s v="5149"/>
    <s v="Michiana Area Council of Governments"/>
    <s v="MB"/>
    <s v="PT"/>
    <x v="4"/>
    <x v="32"/>
    <x v="0"/>
    <m/>
    <n v="1165"/>
    <n v="9705"/>
  </r>
  <r>
    <s v="5149"/>
    <s v="Michiana Area Council of Governments"/>
    <s v="MB"/>
    <s v="PT"/>
    <x v="5"/>
    <x v="32"/>
    <x v="0"/>
    <m/>
    <n v="1161"/>
    <n v="8297"/>
  </r>
  <r>
    <s v="5149"/>
    <s v="Michiana Area Council of Governments"/>
    <s v="MB"/>
    <s v="PT"/>
    <x v="6"/>
    <x v="32"/>
    <x v="0"/>
    <m/>
    <n v="0"/>
    <n v="0"/>
  </r>
  <r>
    <s v="5149"/>
    <s v="Michiana Area Council of Governments"/>
    <s v="MB"/>
    <s v="PT"/>
    <x v="7"/>
    <x v="32"/>
    <x v="0"/>
    <m/>
    <n v="357454"/>
    <n v="2916050"/>
  </r>
  <r>
    <s v="5152"/>
    <s v="Onalaska Shared Ride Taxi City of Onalaska"/>
    <s v="DR"/>
    <s v="PT"/>
    <x v="0"/>
    <x v="29"/>
    <x v="0"/>
    <m/>
    <m/>
    <m/>
  </r>
  <r>
    <s v="5152"/>
    <s v="Onalaska Shared Ride Taxi City of Onalaska"/>
    <s v="DR"/>
    <s v="PT"/>
    <x v="1"/>
    <x v="29"/>
    <x v="0"/>
    <m/>
    <m/>
    <m/>
  </r>
  <r>
    <s v="5152"/>
    <s v="Onalaska Shared Ride Taxi City of Onalaska"/>
    <s v="DR"/>
    <s v="PT"/>
    <x v="2"/>
    <x v="29"/>
    <x v="0"/>
    <m/>
    <m/>
    <m/>
  </r>
  <r>
    <s v="5152"/>
    <s v="Onalaska Shared Ride Taxi City of Onalaska"/>
    <s v="DR"/>
    <s v="PT"/>
    <x v="3"/>
    <x v="29"/>
    <x v="0"/>
    <m/>
    <m/>
    <m/>
  </r>
  <r>
    <s v="5152"/>
    <s v="Onalaska Shared Ride Taxi City of Onalaska"/>
    <s v="DR"/>
    <s v="PT"/>
    <x v="4"/>
    <x v="29"/>
    <x v="0"/>
    <m/>
    <m/>
    <m/>
  </r>
  <r>
    <s v="5152"/>
    <s v="Onalaska Shared Ride Taxi City of Onalaska"/>
    <s v="DR"/>
    <s v="PT"/>
    <x v="5"/>
    <x v="29"/>
    <x v="0"/>
    <m/>
    <m/>
    <m/>
  </r>
  <r>
    <s v="5152"/>
    <s v="Onalaska Shared Ride Taxi City of Onalaska"/>
    <s v="DR"/>
    <s v="PT"/>
    <x v="6"/>
    <x v="29"/>
    <x v="0"/>
    <m/>
    <m/>
    <m/>
  </r>
  <r>
    <s v="5152"/>
    <s v="Onalaska Shared Ride Taxi City of Onalaska"/>
    <s v="DR"/>
    <s v="PT"/>
    <x v="7"/>
    <x v="29"/>
    <x v="0"/>
    <m/>
    <n v="74550"/>
    <m/>
  </r>
  <r>
    <s v="5154"/>
    <s v="Metropolitan Council"/>
    <s v="DR"/>
    <s v="PT"/>
    <x v="0"/>
    <x v="30"/>
    <x v="0"/>
    <m/>
    <m/>
    <m/>
  </r>
  <r>
    <s v="5154"/>
    <s v="Metropolitan Council"/>
    <s v="DR"/>
    <s v="PT"/>
    <x v="1"/>
    <x v="30"/>
    <x v="0"/>
    <m/>
    <m/>
    <m/>
  </r>
  <r>
    <s v="5154"/>
    <s v="Metropolitan Council"/>
    <s v="DR"/>
    <s v="PT"/>
    <x v="2"/>
    <x v="30"/>
    <x v="0"/>
    <m/>
    <m/>
    <m/>
  </r>
  <r>
    <s v="5154"/>
    <s v="Metropolitan Council"/>
    <s v="DR"/>
    <s v="PT"/>
    <x v="3"/>
    <x v="30"/>
    <x v="0"/>
    <m/>
    <m/>
    <m/>
  </r>
  <r>
    <s v="5154"/>
    <s v="Metropolitan Council"/>
    <s v="DR"/>
    <s v="PT"/>
    <x v="4"/>
    <x v="30"/>
    <x v="0"/>
    <m/>
    <n v="1765"/>
    <n v="14615"/>
  </r>
  <r>
    <s v="5154"/>
    <s v="Metropolitan Council"/>
    <s v="DR"/>
    <s v="PT"/>
    <x v="5"/>
    <x v="30"/>
    <x v="0"/>
    <m/>
    <n v="61"/>
    <n v="508"/>
  </r>
  <r>
    <s v="5154"/>
    <s v="Metropolitan Council"/>
    <s v="DR"/>
    <s v="PT"/>
    <x v="6"/>
    <x v="30"/>
    <x v="0"/>
    <m/>
    <n v="20"/>
    <n v="165"/>
  </r>
  <r>
    <s v="5154"/>
    <s v="Metropolitan Council"/>
    <s v="DR"/>
    <s v="PT"/>
    <x v="7"/>
    <x v="30"/>
    <x v="0"/>
    <m/>
    <n v="456212"/>
    <n v="3777435"/>
  </r>
  <r>
    <s v="5154"/>
    <s v="Metropolitan Council"/>
    <s v="MB"/>
    <s v="PT"/>
    <x v="0"/>
    <x v="30"/>
    <x v="0"/>
    <m/>
    <m/>
    <m/>
  </r>
  <r>
    <s v="5154"/>
    <s v="Metropolitan Council"/>
    <s v="MB"/>
    <s v="PT"/>
    <x v="1"/>
    <x v="30"/>
    <x v="0"/>
    <m/>
    <m/>
    <m/>
  </r>
  <r>
    <s v="5154"/>
    <s v="Metropolitan Council"/>
    <s v="MB"/>
    <s v="PT"/>
    <x v="2"/>
    <x v="30"/>
    <x v="0"/>
    <m/>
    <m/>
    <m/>
  </r>
  <r>
    <s v="5154"/>
    <s v="Metropolitan Council"/>
    <s v="MB"/>
    <s v="PT"/>
    <x v="3"/>
    <x v="30"/>
    <x v="0"/>
    <m/>
    <m/>
    <m/>
  </r>
  <r>
    <s v="5154"/>
    <s v="Metropolitan Council"/>
    <s v="MB"/>
    <s v="PT"/>
    <x v="4"/>
    <x v="30"/>
    <x v="0"/>
    <m/>
    <n v="39728"/>
    <n v="303689"/>
  </r>
  <r>
    <s v="5154"/>
    <s v="Metropolitan Council"/>
    <s v="MB"/>
    <s v="PT"/>
    <x v="5"/>
    <x v="30"/>
    <x v="0"/>
    <m/>
    <n v="5046"/>
    <n v="38570"/>
  </r>
  <r>
    <s v="5154"/>
    <s v="Metropolitan Council"/>
    <s v="MB"/>
    <s v="PT"/>
    <x v="6"/>
    <x v="30"/>
    <x v="0"/>
    <m/>
    <n v="2653"/>
    <n v="20277"/>
  </r>
  <r>
    <s v="5154"/>
    <s v="Metropolitan Council"/>
    <s v="MB"/>
    <s v="PT"/>
    <x v="7"/>
    <x v="30"/>
    <x v="0"/>
    <m/>
    <n v="10572240"/>
    <n v="80771914"/>
  </r>
  <r>
    <s v="5154"/>
    <s v="Metropolitan Council"/>
    <s v="VP"/>
    <s v="PT"/>
    <x v="0"/>
    <x v="30"/>
    <x v="0"/>
    <m/>
    <m/>
    <m/>
  </r>
  <r>
    <s v="5154"/>
    <s v="Metropolitan Council"/>
    <s v="VP"/>
    <s v="PT"/>
    <x v="1"/>
    <x v="30"/>
    <x v="0"/>
    <m/>
    <m/>
    <m/>
  </r>
  <r>
    <s v="5154"/>
    <s v="Metropolitan Council"/>
    <s v="VP"/>
    <s v="PT"/>
    <x v="2"/>
    <x v="30"/>
    <x v="0"/>
    <m/>
    <m/>
    <m/>
  </r>
  <r>
    <s v="5154"/>
    <s v="Metropolitan Council"/>
    <s v="VP"/>
    <s v="PT"/>
    <x v="3"/>
    <x v="30"/>
    <x v="0"/>
    <m/>
    <m/>
    <m/>
  </r>
  <r>
    <s v="5154"/>
    <s v="Metropolitan Council"/>
    <s v="VP"/>
    <s v="PT"/>
    <x v="4"/>
    <x v="30"/>
    <x v="0"/>
    <m/>
    <n v="702"/>
    <n v="24686"/>
  </r>
  <r>
    <s v="5154"/>
    <s v="Metropolitan Council"/>
    <s v="VP"/>
    <s v="PT"/>
    <x v="5"/>
    <x v="30"/>
    <x v="0"/>
    <m/>
    <m/>
    <m/>
  </r>
  <r>
    <s v="5154"/>
    <s v="Metropolitan Council"/>
    <s v="VP"/>
    <s v="PT"/>
    <x v="6"/>
    <x v="30"/>
    <x v="0"/>
    <m/>
    <m/>
    <m/>
  </r>
  <r>
    <s v="5154"/>
    <s v="Metropolitan Council"/>
    <s v="VP"/>
    <s v="PT"/>
    <x v="7"/>
    <x v="30"/>
    <x v="0"/>
    <m/>
    <n v="179013"/>
    <n v="6294813"/>
  </r>
  <r>
    <s v="5155"/>
    <s v="Metro Mobility"/>
    <s v="DR"/>
    <s v="PT"/>
    <x v="0"/>
    <x v="30"/>
    <x v="0"/>
    <m/>
    <m/>
    <m/>
  </r>
  <r>
    <s v="5155"/>
    <s v="Metro Mobility"/>
    <s v="DR"/>
    <s v="PT"/>
    <x v="1"/>
    <x v="30"/>
    <x v="0"/>
    <m/>
    <m/>
    <m/>
  </r>
  <r>
    <s v="5155"/>
    <s v="Metro Mobility"/>
    <s v="DR"/>
    <s v="PT"/>
    <x v="2"/>
    <x v="30"/>
    <x v="0"/>
    <m/>
    <m/>
    <m/>
  </r>
  <r>
    <s v="5155"/>
    <s v="Metro Mobility"/>
    <s v="DR"/>
    <s v="PT"/>
    <x v="3"/>
    <x v="30"/>
    <x v="0"/>
    <m/>
    <m/>
    <m/>
  </r>
  <r>
    <s v="5155"/>
    <s v="Metro Mobility"/>
    <s v="DR"/>
    <s v="PT"/>
    <x v="4"/>
    <x v="30"/>
    <x v="0"/>
    <m/>
    <n v="5522"/>
    <n v="57802"/>
  </r>
  <r>
    <s v="5155"/>
    <s v="Metro Mobility"/>
    <s v="DR"/>
    <s v="PT"/>
    <x v="5"/>
    <x v="30"/>
    <x v="0"/>
    <m/>
    <n v="1813"/>
    <n v="16300"/>
  </r>
  <r>
    <s v="5155"/>
    <s v="Metro Mobility"/>
    <s v="DR"/>
    <s v="PT"/>
    <x v="6"/>
    <x v="30"/>
    <x v="0"/>
    <m/>
    <n v="1742"/>
    <n v="16817"/>
  </r>
  <r>
    <s v="5155"/>
    <s v="Metro Mobility"/>
    <s v="DR"/>
    <s v="PT"/>
    <x v="7"/>
    <x v="30"/>
    <x v="0"/>
    <m/>
    <n v="1603422"/>
    <n v="16562496"/>
  </r>
  <r>
    <s v="5157"/>
    <s v="Butler County Regional Transit Authority"/>
    <s v="CB"/>
    <s v="DO"/>
    <x v="0"/>
    <x v="18"/>
    <x v="0"/>
    <m/>
    <m/>
    <m/>
  </r>
  <r>
    <s v="5157"/>
    <s v="Butler County Regional Transit Authority"/>
    <s v="CB"/>
    <s v="DO"/>
    <x v="1"/>
    <x v="18"/>
    <x v="0"/>
    <m/>
    <m/>
    <m/>
  </r>
  <r>
    <s v="5157"/>
    <s v="Butler County Regional Transit Authority"/>
    <s v="CB"/>
    <s v="DO"/>
    <x v="2"/>
    <x v="18"/>
    <x v="0"/>
    <m/>
    <m/>
    <m/>
  </r>
  <r>
    <s v="5157"/>
    <s v="Butler County Regional Transit Authority"/>
    <s v="CB"/>
    <s v="DO"/>
    <x v="3"/>
    <x v="18"/>
    <x v="0"/>
    <m/>
    <m/>
    <m/>
  </r>
  <r>
    <s v="5157"/>
    <s v="Butler County Regional Transit Authority"/>
    <s v="CB"/>
    <s v="DO"/>
    <x v="4"/>
    <x v="18"/>
    <x v="0"/>
    <m/>
    <n v="119"/>
    <n v="2506"/>
  </r>
  <r>
    <s v="5157"/>
    <s v="Butler County Regional Transit Authority"/>
    <s v="CB"/>
    <s v="DO"/>
    <x v="5"/>
    <x v="18"/>
    <x v="0"/>
    <m/>
    <m/>
    <m/>
  </r>
  <r>
    <s v="5157"/>
    <s v="Butler County Regional Transit Authority"/>
    <s v="CB"/>
    <s v="DO"/>
    <x v="6"/>
    <x v="18"/>
    <x v="0"/>
    <m/>
    <m/>
    <m/>
  </r>
  <r>
    <s v="5157"/>
    <s v="Butler County Regional Transit Authority"/>
    <s v="CB"/>
    <s v="DO"/>
    <x v="7"/>
    <x v="18"/>
    <x v="0"/>
    <m/>
    <n v="30558"/>
    <n v="641597"/>
  </r>
  <r>
    <s v="5157"/>
    <s v="Butler County Regional Transit Authority"/>
    <s v="DR"/>
    <s v="DO"/>
    <x v="0"/>
    <x v="18"/>
    <x v="0"/>
    <m/>
    <m/>
    <m/>
  </r>
  <r>
    <s v="5157"/>
    <s v="Butler County Regional Transit Authority"/>
    <s v="DR"/>
    <s v="DO"/>
    <x v="1"/>
    <x v="18"/>
    <x v="0"/>
    <m/>
    <m/>
    <m/>
  </r>
  <r>
    <s v="5157"/>
    <s v="Butler County Regional Transit Authority"/>
    <s v="DR"/>
    <s v="DO"/>
    <x v="2"/>
    <x v="18"/>
    <x v="0"/>
    <m/>
    <m/>
    <m/>
  </r>
  <r>
    <s v="5157"/>
    <s v="Butler County Regional Transit Authority"/>
    <s v="DR"/>
    <s v="DO"/>
    <x v="3"/>
    <x v="18"/>
    <x v="0"/>
    <m/>
    <m/>
    <m/>
  </r>
  <r>
    <s v="5157"/>
    <s v="Butler County Regional Transit Authority"/>
    <s v="DR"/>
    <s v="DO"/>
    <x v="4"/>
    <x v="18"/>
    <x v="0"/>
    <m/>
    <n v="184"/>
    <n v="2013"/>
  </r>
  <r>
    <s v="5157"/>
    <s v="Butler County Regional Transit Authority"/>
    <s v="DR"/>
    <s v="DO"/>
    <x v="5"/>
    <x v="18"/>
    <x v="0"/>
    <m/>
    <m/>
    <m/>
  </r>
  <r>
    <s v="5157"/>
    <s v="Butler County Regional Transit Authority"/>
    <s v="DR"/>
    <s v="DO"/>
    <x v="6"/>
    <x v="18"/>
    <x v="0"/>
    <m/>
    <m/>
    <m/>
  </r>
  <r>
    <s v="5157"/>
    <s v="Butler County Regional Transit Authority"/>
    <s v="DR"/>
    <s v="DO"/>
    <x v="7"/>
    <x v="18"/>
    <x v="0"/>
    <m/>
    <n v="47114"/>
    <n v="515368"/>
  </r>
  <r>
    <s v="5158"/>
    <s v="University of Michigan Parking and Transportation Services"/>
    <s v="MB"/>
    <s v="DO"/>
    <x v="0"/>
    <x v="31"/>
    <x v="0"/>
    <m/>
    <m/>
    <m/>
  </r>
  <r>
    <s v="5158"/>
    <s v="University of Michigan Parking and Transportation Services"/>
    <s v="MB"/>
    <s v="DO"/>
    <x v="1"/>
    <x v="31"/>
    <x v="0"/>
    <m/>
    <m/>
    <m/>
  </r>
  <r>
    <s v="5158"/>
    <s v="University of Michigan Parking and Transportation Services"/>
    <s v="MB"/>
    <s v="DO"/>
    <x v="2"/>
    <x v="31"/>
    <x v="0"/>
    <m/>
    <m/>
    <m/>
  </r>
  <r>
    <s v="5158"/>
    <s v="University of Michigan Parking and Transportation Services"/>
    <s v="MB"/>
    <s v="DO"/>
    <x v="3"/>
    <x v="31"/>
    <x v="0"/>
    <m/>
    <m/>
    <m/>
  </r>
  <r>
    <s v="5158"/>
    <s v="University of Michigan Parking and Transportation Services"/>
    <s v="MB"/>
    <s v="DO"/>
    <x v="4"/>
    <x v="31"/>
    <x v="0"/>
    <m/>
    <n v="27003"/>
    <n v="76067"/>
  </r>
  <r>
    <s v="5158"/>
    <s v="University of Michigan Parking and Transportation Services"/>
    <s v="MB"/>
    <s v="DO"/>
    <x v="5"/>
    <x v="31"/>
    <x v="0"/>
    <m/>
    <n v="4899"/>
    <n v="17470"/>
  </r>
  <r>
    <s v="5158"/>
    <s v="University of Michigan Parking and Transportation Services"/>
    <s v="MB"/>
    <s v="DO"/>
    <x v="6"/>
    <x v="31"/>
    <x v="0"/>
    <m/>
    <n v="4271"/>
    <n v="6791"/>
  </r>
  <r>
    <s v="5158"/>
    <s v="University of Michigan Parking and Transportation Services"/>
    <s v="MB"/>
    <s v="DO"/>
    <x v="7"/>
    <x v="31"/>
    <x v="0"/>
    <m/>
    <n v="7275257"/>
    <n v="20327068"/>
  </r>
  <r>
    <s v="5159"/>
    <s v="River Valley Metro Mass Transit District"/>
    <s v="DR"/>
    <s v="PT"/>
    <x v="0"/>
    <x v="33"/>
    <x v="0"/>
    <m/>
    <m/>
    <m/>
  </r>
  <r>
    <s v="5159"/>
    <s v="River Valley Metro Mass Transit District"/>
    <s v="DR"/>
    <s v="PT"/>
    <x v="1"/>
    <x v="33"/>
    <x v="0"/>
    <m/>
    <m/>
    <m/>
  </r>
  <r>
    <s v="5159"/>
    <s v="River Valley Metro Mass Transit District"/>
    <s v="DR"/>
    <s v="PT"/>
    <x v="2"/>
    <x v="33"/>
    <x v="0"/>
    <m/>
    <m/>
    <m/>
  </r>
  <r>
    <s v="5159"/>
    <s v="River Valley Metro Mass Transit District"/>
    <s v="DR"/>
    <s v="PT"/>
    <x v="3"/>
    <x v="33"/>
    <x v="0"/>
    <m/>
    <m/>
    <m/>
  </r>
  <r>
    <s v="5159"/>
    <s v="River Valley Metro Mass Transit District"/>
    <s v="DR"/>
    <s v="PT"/>
    <x v="4"/>
    <x v="33"/>
    <x v="0"/>
    <m/>
    <n v="57"/>
    <n v="258"/>
  </r>
  <r>
    <s v="5159"/>
    <s v="River Valley Metro Mass Transit District"/>
    <s v="DR"/>
    <s v="PT"/>
    <x v="5"/>
    <x v="33"/>
    <x v="0"/>
    <m/>
    <n v="28"/>
    <n v="122"/>
  </r>
  <r>
    <s v="5159"/>
    <s v="River Valley Metro Mass Transit District"/>
    <s v="DR"/>
    <s v="PT"/>
    <x v="6"/>
    <x v="33"/>
    <x v="0"/>
    <m/>
    <n v="11"/>
    <n v="52"/>
  </r>
  <r>
    <s v="5159"/>
    <s v="River Valley Metro Mass Transit District"/>
    <s v="DR"/>
    <s v="PT"/>
    <x v="7"/>
    <x v="33"/>
    <x v="0"/>
    <m/>
    <n v="16621"/>
    <n v="74625"/>
  </r>
  <r>
    <s v="5159"/>
    <s v="River Valley Metro Mass Transit District"/>
    <s v="MB"/>
    <s v="PT"/>
    <x v="0"/>
    <x v="33"/>
    <x v="0"/>
    <m/>
    <m/>
    <m/>
  </r>
  <r>
    <s v="5159"/>
    <s v="River Valley Metro Mass Transit District"/>
    <s v="MB"/>
    <s v="PT"/>
    <x v="1"/>
    <x v="33"/>
    <x v="0"/>
    <m/>
    <m/>
    <m/>
  </r>
  <r>
    <s v="5159"/>
    <s v="River Valley Metro Mass Transit District"/>
    <s v="MB"/>
    <s v="PT"/>
    <x v="2"/>
    <x v="33"/>
    <x v="0"/>
    <m/>
    <m/>
    <m/>
  </r>
  <r>
    <s v="5159"/>
    <s v="River Valley Metro Mass Transit District"/>
    <s v="MB"/>
    <s v="PT"/>
    <x v="3"/>
    <x v="33"/>
    <x v="0"/>
    <m/>
    <m/>
    <m/>
  </r>
  <r>
    <s v="5159"/>
    <s v="River Valley Metro Mass Transit District"/>
    <s v="MB"/>
    <s v="PT"/>
    <x v="4"/>
    <x v="33"/>
    <x v="0"/>
    <m/>
    <n v="2825"/>
    <n v="24569"/>
  </r>
  <r>
    <s v="5159"/>
    <s v="River Valley Metro Mass Transit District"/>
    <s v="MB"/>
    <s v="PT"/>
    <x v="5"/>
    <x v="33"/>
    <x v="0"/>
    <m/>
    <n v="1950"/>
    <n v="5616"/>
  </r>
  <r>
    <s v="5159"/>
    <s v="River Valley Metro Mass Transit District"/>
    <s v="MB"/>
    <s v="PT"/>
    <x v="6"/>
    <x v="33"/>
    <x v="0"/>
    <m/>
    <n v="1110"/>
    <n v="2975"/>
  </r>
  <r>
    <s v="5159"/>
    <s v="River Valley Metro Mass Transit District"/>
    <s v="MB"/>
    <s v="PT"/>
    <x v="7"/>
    <x v="33"/>
    <x v="0"/>
    <m/>
    <n v="895630"/>
    <n v="6791875"/>
  </r>
  <r>
    <s v="5160"/>
    <s v="Washington County Transit"/>
    <s v="CB"/>
    <s v="PT"/>
    <x v="0"/>
    <x v="29"/>
    <x v="0"/>
    <m/>
    <m/>
    <m/>
  </r>
  <r>
    <s v="5160"/>
    <s v="Washington County Transit"/>
    <s v="CB"/>
    <s v="PT"/>
    <x v="1"/>
    <x v="29"/>
    <x v="0"/>
    <m/>
    <m/>
    <m/>
  </r>
  <r>
    <s v="5160"/>
    <s v="Washington County Transit"/>
    <s v="CB"/>
    <s v="PT"/>
    <x v="2"/>
    <x v="29"/>
    <x v="0"/>
    <m/>
    <m/>
    <m/>
  </r>
  <r>
    <s v="5160"/>
    <s v="Washington County Transit"/>
    <s v="CB"/>
    <s v="PT"/>
    <x v="3"/>
    <x v="29"/>
    <x v="0"/>
    <m/>
    <m/>
    <m/>
  </r>
  <r>
    <s v="5160"/>
    <s v="Washington County Transit"/>
    <s v="CB"/>
    <s v="PT"/>
    <x v="4"/>
    <x v="29"/>
    <x v="0"/>
    <m/>
    <n v="502"/>
    <n v="15452"/>
  </r>
  <r>
    <s v="5160"/>
    <s v="Washington County Transit"/>
    <s v="CB"/>
    <s v="PT"/>
    <x v="5"/>
    <x v="29"/>
    <x v="0"/>
    <m/>
    <m/>
    <m/>
  </r>
  <r>
    <s v="5160"/>
    <s v="Washington County Transit"/>
    <s v="CB"/>
    <s v="PT"/>
    <x v="6"/>
    <x v="29"/>
    <x v="0"/>
    <m/>
    <m/>
    <m/>
  </r>
  <r>
    <s v="5160"/>
    <s v="Washington County Transit"/>
    <s v="CB"/>
    <s v="PT"/>
    <x v="7"/>
    <x v="29"/>
    <x v="0"/>
    <m/>
    <n v="127535"/>
    <n v="3924760"/>
  </r>
  <r>
    <s v="5160"/>
    <s v="Washington County Transit"/>
    <s v="DR"/>
    <s v="PT"/>
    <x v="0"/>
    <x v="29"/>
    <x v="0"/>
    <m/>
    <m/>
    <m/>
  </r>
  <r>
    <s v="5160"/>
    <s v="Washington County Transit"/>
    <s v="DR"/>
    <s v="PT"/>
    <x v="1"/>
    <x v="29"/>
    <x v="0"/>
    <m/>
    <m/>
    <m/>
  </r>
  <r>
    <s v="5160"/>
    <s v="Washington County Transit"/>
    <s v="DR"/>
    <s v="PT"/>
    <x v="2"/>
    <x v="29"/>
    <x v="0"/>
    <m/>
    <m/>
    <m/>
  </r>
  <r>
    <s v="5160"/>
    <s v="Washington County Transit"/>
    <s v="DR"/>
    <s v="PT"/>
    <x v="3"/>
    <x v="29"/>
    <x v="0"/>
    <m/>
    <m/>
    <m/>
  </r>
  <r>
    <s v="5160"/>
    <s v="Washington County Transit"/>
    <s v="DR"/>
    <s v="PT"/>
    <x v="4"/>
    <x v="29"/>
    <x v="0"/>
    <m/>
    <n v="337"/>
    <n v="3726"/>
  </r>
  <r>
    <s v="5160"/>
    <s v="Washington County Transit"/>
    <s v="DR"/>
    <s v="PT"/>
    <x v="5"/>
    <x v="29"/>
    <x v="0"/>
    <m/>
    <n v="101"/>
    <n v="977"/>
  </r>
  <r>
    <s v="5160"/>
    <s v="Washington County Transit"/>
    <s v="DR"/>
    <s v="PT"/>
    <x v="6"/>
    <x v="29"/>
    <x v="0"/>
    <m/>
    <n v="29"/>
    <n v="350"/>
  </r>
  <r>
    <s v="5160"/>
    <s v="Washington County Transit"/>
    <s v="DR"/>
    <s v="PT"/>
    <x v="7"/>
    <x v="29"/>
    <x v="0"/>
    <m/>
    <n v="92941"/>
    <n v="1022402"/>
  </r>
  <r>
    <s v="5161"/>
    <s v="Ozaukee County Transit Services"/>
    <s v="CB"/>
    <s v="DO"/>
    <x v="0"/>
    <x v="29"/>
    <x v="0"/>
    <m/>
    <m/>
    <m/>
  </r>
  <r>
    <s v="5161"/>
    <s v="Ozaukee County Transit Services"/>
    <s v="CB"/>
    <s v="DO"/>
    <x v="1"/>
    <x v="29"/>
    <x v="0"/>
    <m/>
    <m/>
    <m/>
  </r>
  <r>
    <s v="5161"/>
    <s v="Ozaukee County Transit Services"/>
    <s v="CB"/>
    <s v="DO"/>
    <x v="2"/>
    <x v="29"/>
    <x v="0"/>
    <m/>
    <m/>
    <m/>
  </r>
  <r>
    <s v="5161"/>
    <s v="Ozaukee County Transit Services"/>
    <s v="CB"/>
    <s v="DO"/>
    <x v="3"/>
    <x v="29"/>
    <x v="0"/>
    <m/>
    <m/>
    <m/>
  </r>
  <r>
    <s v="5161"/>
    <s v="Ozaukee County Transit Services"/>
    <s v="CB"/>
    <s v="DO"/>
    <x v="4"/>
    <x v="29"/>
    <x v="0"/>
    <m/>
    <n v="367"/>
    <n v="7523"/>
  </r>
  <r>
    <s v="5161"/>
    <s v="Ozaukee County Transit Services"/>
    <s v="CB"/>
    <s v="DO"/>
    <x v="5"/>
    <x v="29"/>
    <x v="0"/>
    <m/>
    <m/>
    <m/>
  </r>
  <r>
    <s v="5161"/>
    <s v="Ozaukee County Transit Services"/>
    <s v="CB"/>
    <s v="DO"/>
    <x v="6"/>
    <x v="29"/>
    <x v="0"/>
    <m/>
    <m/>
    <m/>
  </r>
  <r>
    <s v="5161"/>
    <s v="Ozaukee County Transit Services"/>
    <s v="CB"/>
    <s v="DO"/>
    <x v="7"/>
    <x v="29"/>
    <x v="0"/>
    <m/>
    <n v="117536"/>
    <n v="2291952"/>
  </r>
  <r>
    <s v="5161"/>
    <s v="Ozaukee County Transit Services"/>
    <s v="DR"/>
    <s v="PT"/>
    <x v="0"/>
    <x v="29"/>
    <x v="0"/>
    <m/>
    <m/>
    <m/>
  </r>
  <r>
    <s v="5161"/>
    <s v="Ozaukee County Transit Services"/>
    <s v="DR"/>
    <s v="PT"/>
    <x v="1"/>
    <x v="29"/>
    <x v="0"/>
    <m/>
    <m/>
    <m/>
  </r>
  <r>
    <s v="5161"/>
    <s v="Ozaukee County Transit Services"/>
    <s v="DR"/>
    <s v="PT"/>
    <x v="2"/>
    <x v="29"/>
    <x v="0"/>
    <m/>
    <m/>
    <m/>
  </r>
  <r>
    <s v="5161"/>
    <s v="Ozaukee County Transit Services"/>
    <s v="DR"/>
    <s v="PT"/>
    <x v="3"/>
    <x v="29"/>
    <x v="0"/>
    <m/>
    <m/>
    <m/>
  </r>
  <r>
    <s v="5161"/>
    <s v="Ozaukee County Transit Services"/>
    <s v="DR"/>
    <s v="PT"/>
    <x v="4"/>
    <x v="29"/>
    <x v="0"/>
    <m/>
    <n v="326"/>
    <n v="2239"/>
  </r>
  <r>
    <s v="5161"/>
    <s v="Ozaukee County Transit Services"/>
    <s v="DR"/>
    <s v="PT"/>
    <x v="5"/>
    <x v="29"/>
    <x v="0"/>
    <m/>
    <n v="96"/>
    <n v="574"/>
  </r>
  <r>
    <s v="5161"/>
    <s v="Ozaukee County Transit Services"/>
    <s v="DR"/>
    <s v="PT"/>
    <x v="6"/>
    <x v="29"/>
    <x v="0"/>
    <m/>
    <n v="43"/>
    <n v="200"/>
  </r>
  <r>
    <s v="5161"/>
    <s v="Ozaukee County Transit Services"/>
    <s v="DR"/>
    <s v="PT"/>
    <x v="7"/>
    <x v="29"/>
    <x v="0"/>
    <m/>
    <n v="90805"/>
    <n v="613536"/>
  </r>
  <r>
    <s v="5162"/>
    <s v="TransPorte"/>
    <s v="DR"/>
    <s v="DO"/>
    <x v="0"/>
    <x v="32"/>
    <x v="0"/>
    <m/>
    <m/>
    <m/>
  </r>
  <r>
    <s v="5162"/>
    <s v="TransPorte"/>
    <s v="DR"/>
    <s v="DO"/>
    <x v="1"/>
    <x v="32"/>
    <x v="0"/>
    <m/>
    <m/>
    <m/>
  </r>
  <r>
    <s v="5162"/>
    <s v="TransPorte"/>
    <s v="DR"/>
    <s v="DO"/>
    <x v="2"/>
    <x v="32"/>
    <x v="0"/>
    <m/>
    <m/>
    <m/>
  </r>
  <r>
    <s v="5162"/>
    <s v="TransPorte"/>
    <s v="DR"/>
    <s v="DO"/>
    <x v="3"/>
    <x v="32"/>
    <x v="0"/>
    <m/>
    <m/>
    <m/>
  </r>
  <r>
    <s v="5162"/>
    <s v="TransPorte"/>
    <s v="DR"/>
    <s v="DO"/>
    <x v="4"/>
    <x v="32"/>
    <x v="0"/>
    <m/>
    <m/>
    <m/>
  </r>
  <r>
    <s v="5162"/>
    <s v="TransPorte"/>
    <s v="DR"/>
    <s v="DO"/>
    <x v="5"/>
    <x v="32"/>
    <x v="0"/>
    <m/>
    <m/>
    <m/>
  </r>
  <r>
    <s v="5162"/>
    <s v="TransPorte"/>
    <s v="DR"/>
    <s v="DO"/>
    <x v="6"/>
    <x v="32"/>
    <x v="0"/>
    <m/>
    <m/>
    <m/>
  </r>
  <r>
    <s v="5162"/>
    <s v="TransPorte"/>
    <s v="DR"/>
    <s v="DO"/>
    <x v="7"/>
    <x v="32"/>
    <x v="0"/>
    <m/>
    <n v="38828"/>
    <m/>
  </r>
  <r>
    <s v="5163"/>
    <s v="Licking County Transit Board"/>
    <s v="DR"/>
    <s v="PT"/>
    <x v="0"/>
    <x v="18"/>
    <x v="0"/>
    <m/>
    <m/>
    <m/>
  </r>
  <r>
    <s v="5163"/>
    <s v="Licking County Transit Board"/>
    <s v="DR"/>
    <s v="PT"/>
    <x v="1"/>
    <x v="18"/>
    <x v="0"/>
    <m/>
    <m/>
    <m/>
  </r>
  <r>
    <s v="5163"/>
    <s v="Licking County Transit Board"/>
    <s v="DR"/>
    <s v="PT"/>
    <x v="2"/>
    <x v="18"/>
    <x v="0"/>
    <m/>
    <m/>
    <m/>
  </r>
  <r>
    <s v="5163"/>
    <s v="Licking County Transit Board"/>
    <s v="DR"/>
    <s v="PT"/>
    <x v="3"/>
    <x v="18"/>
    <x v="0"/>
    <m/>
    <m/>
    <m/>
  </r>
  <r>
    <s v="5163"/>
    <s v="Licking County Transit Board"/>
    <s v="DR"/>
    <s v="PT"/>
    <x v="4"/>
    <x v="18"/>
    <x v="0"/>
    <m/>
    <n v="513"/>
    <n v="4771"/>
  </r>
  <r>
    <s v="5163"/>
    <s v="Licking County Transit Board"/>
    <s v="DR"/>
    <s v="PT"/>
    <x v="5"/>
    <x v="18"/>
    <x v="0"/>
    <m/>
    <n v="24"/>
    <n v="334"/>
  </r>
  <r>
    <s v="5163"/>
    <s v="Licking County Transit Board"/>
    <s v="DR"/>
    <s v="PT"/>
    <x v="6"/>
    <x v="18"/>
    <x v="0"/>
    <m/>
    <m/>
    <m/>
  </r>
  <r>
    <s v="5163"/>
    <s v="Licking County Transit Board"/>
    <s v="DR"/>
    <s v="PT"/>
    <x v="7"/>
    <x v="18"/>
    <x v="0"/>
    <m/>
    <n v="134668"/>
    <n v="1257396"/>
  </r>
  <r>
    <s v="5165"/>
    <s v="Greene County Transit Board"/>
    <s v="DR"/>
    <s v="PT"/>
    <x v="0"/>
    <x v="18"/>
    <x v="0"/>
    <m/>
    <m/>
    <m/>
  </r>
  <r>
    <s v="5165"/>
    <s v="Greene County Transit Board"/>
    <s v="DR"/>
    <s v="PT"/>
    <x v="1"/>
    <x v="18"/>
    <x v="0"/>
    <m/>
    <m/>
    <m/>
  </r>
  <r>
    <s v="5165"/>
    <s v="Greene County Transit Board"/>
    <s v="DR"/>
    <s v="PT"/>
    <x v="2"/>
    <x v="18"/>
    <x v="0"/>
    <m/>
    <m/>
    <m/>
  </r>
  <r>
    <s v="5165"/>
    <s v="Greene County Transit Board"/>
    <s v="DR"/>
    <s v="PT"/>
    <x v="3"/>
    <x v="18"/>
    <x v="0"/>
    <m/>
    <m/>
    <m/>
  </r>
  <r>
    <s v="5165"/>
    <s v="Greene County Transit Board"/>
    <s v="DR"/>
    <s v="PT"/>
    <x v="4"/>
    <x v="18"/>
    <x v="0"/>
    <m/>
    <n v="669"/>
    <n v="6727"/>
  </r>
  <r>
    <s v="5165"/>
    <s v="Greene County Transit Board"/>
    <s v="DR"/>
    <s v="PT"/>
    <x v="5"/>
    <x v="18"/>
    <x v="0"/>
    <m/>
    <n v="83"/>
    <n v="799"/>
  </r>
  <r>
    <s v="5165"/>
    <s v="Greene County Transit Board"/>
    <s v="DR"/>
    <s v="PT"/>
    <x v="6"/>
    <x v="18"/>
    <x v="0"/>
    <m/>
    <n v="41"/>
    <n v="373"/>
  </r>
  <r>
    <s v="5165"/>
    <s v="Greene County Transit Board"/>
    <s v="DR"/>
    <s v="PT"/>
    <x v="7"/>
    <x v="18"/>
    <x v="0"/>
    <m/>
    <n v="181181"/>
    <n v="1810421"/>
  </r>
  <r>
    <s v="5166"/>
    <s v="Clermont Transportation Connection"/>
    <s v="DR"/>
    <s v="DO"/>
    <x v="0"/>
    <x v="18"/>
    <x v="0"/>
    <m/>
    <m/>
    <m/>
  </r>
  <r>
    <s v="5166"/>
    <s v="Clermont Transportation Connection"/>
    <s v="DR"/>
    <s v="DO"/>
    <x v="1"/>
    <x v="18"/>
    <x v="0"/>
    <m/>
    <m/>
    <m/>
  </r>
  <r>
    <s v="5166"/>
    <s v="Clermont Transportation Connection"/>
    <s v="DR"/>
    <s v="DO"/>
    <x v="2"/>
    <x v="18"/>
    <x v="0"/>
    <m/>
    <m/>
    <m/>
  </r>
  <r>
    <s v="5166"/>
    <s v="Clermont Transportation Connection"/>
    <s v="DR"/>
    <s v="DO"/>
    <x v="3"/>
    <x v="18"/>
    <x v="0"/>
    <m/>
    <m/>
    <m/>
  </r>
  <r>
    <s v="5166"/>
    <s v="Clermont Transportation Connection"/>
    <s v="DR"/>
    <s v="DO"/>
    <x v="4"/>
    <x v="18"/>
    <x v="0"/>
    <m/>
    <n v="117"/>
    <n v="1226"/>
  </r>
  <r>
    <s v="5166"/>
    <s v="Clermont Transportation Connection"/>
    <s v="DR"/>
    <s v="DO"/>
    <x v="5"/>
    <x v="18"/>
    <x v="0"/>
    <m/>
    <n v="12"/>
    <n v="125"/>
  </r>
  <r>
    <s v="5166"/>
    <s v="Clermont Transportation Connection"/>
    <s v="DR"/>
    <s v="DO"/>
    <x v="6"/>
    <x v="18"/>
    <x v="0"/>
    <m/>
    <m/>
    <m/>
  </r>
  <r>
    <s v="5166"/>
    <s v="Clermont Transportation Connection"/>
    <s v="DR"/>
    <s v="DO"/>
    <x v="7"/>
    <x v="18"/>
    <x v="0"/>
    <m/>
    <n v="30952"/>
    <n v="324094"/>
  </r>
  <r>
    <s v="5166"/>
    <s v="Clermont Transportation Connection"/>
    <s v="DR"/>
    <s v="PT"/>
    <x v="0"/>
    <x v="18"/>
    <x v="0"/>
    <m/>
    <m/>
    <m/>
  </r>
  <r>
    <s v="5166"/>
    <s v="Clermont Transportation Connection"/>
    <s v="DR"/>
    <s v="PT"/>
    <x v="1"/>
    <x v="18"/>
    <x v="0"/>
    <m/>
    <m/>
    <m/>
  </r>
  <r>
    <s v="5166"/>
    <s v="Clermont Transportation Connection"/>
    <s v="DR"/>
    <s v="PT"/>
    <x v="2"/>
    <x v="18"/>
    <x v="0"/>
    <m/>
    <m/>
    <m/>
  </r>
  <r>
    <s v="5166"/>
    <s v="Clermont Transportation Connection"/>
    <s v="DR"/>
    <s v="PT"/>
    <x v="3"/>
    <x v="18"/>
    <x v="0"/>
    <m/>
    <m/>
    <m/>
  </r>
  <r>
    <s v="5166"/>
    <s v="Clermont Transportation Connection"/>
    <s v="DR"/>
    <s v="PT"/>
    <x v="4"/>
    <x v="18"/>
    <x v="0"/>
    <m/>
    <n v="245"/>
    <n v="2845"/>
  </r>
  <r>
    <s v="5166"/>
    <s v="Clermont Transportation Connection"/>
    <s v="DR"/>
    <s v="PT"/>
    <x v="5"/>
    <x v="18"/>
    <x v="0"/>
    <m/>
    <m/>
    <m/>
  </r>
  <r>
    <s v="5166"/>
    <s v="Clermont Transportation Connection"/>
    <s v="DR"/>
    <s v="PT"/>
    <x v="6"/>
    <x v="18"/>
    <x v="0"/>
    <m/>
    <m/>
    <m/>
  </r>
  <r>
    <s v="5166"/>
    <s v="Clermont Transportation Connection"/>
    <s v="DR"/>
    <s v="PT"/>
    <x v="7"/>
    <x v="18"/>
    <x v="0"/>
    <m/>
    <n v="61495"/>
    <n v="713973"/>
  </r>
  <r>
    <s v="5166"/>
    <s v="Clermont Transportation Connection"/>
    <s v="MB"/>
    <s v="DO"/>
    <x v="0"/>
    <x v="18"/>
    <x v="0"/>
    <m/>
    <m/>
    <m/>
  </r>
  <r>
    <s v="5166"/>
    <s v="Clermont Transportation Connection"/>
    <s v="MB"/>
    <s v="DO"/>
    <x v="1"/>
    <x v="18"/>
    <x v="0"/>
    <m/>
    <m/>
    <m/>
  </r>
  <r>
    <s v="5166"/>
    <s v="Clermont Transportation Connection"/>
    <s v="MB"/>
    <s v="DO"/>
    <x v="2"/>
    <x v="18"/>
    <x v="0"/>
    <m/>
    <m/>
    <m/>
  </r>
  <r>
    <s v="5166"/>
    <s v="Clermont Transportation Connection"/>
    <s v="MB"/>
    <s v="DO"/>
    <x v="3"/>
    <x v="18"/>
    <x v="0"/>
    <m/>
    <m/>
    <m/>
  </r>
  <r>
    <s v="5166"/>
    <s v="Clermont Transportation Connection"/>
    <s v="MB"/>
    <s v="DO"/>
    <x v="4"/>
    <x v="18"/>
    <x v="0"/>
    <m/>
    <n v="293"/>
    <n v="4077"/>
  </r>
  <r>
    <s v="5166"/>
    <s v="Clermont Transportation Connection"/>
    <s v="MB"/>
    <s v="DO"/>
    <x v="5"/>
    <x v="18"/>
    <x v="0"/>
    <m/>
    <m/>
    <m/>
  </r>
  <r>
    <s v="5166"/>
    <s v="Clermont Transportation Connection"/>
    <s v="MB"/>
    <s v="DO"/>
    <x v="6"/>
    <x v="18"/>
    <x v="0"/>
    <m/>
    <m/>
    <m/>
  </r>
  <r>
    <s v="5166"/>
    <s v="Clermont Transportation Connection"/>
    <s v="MB"/>
    <s v="DO"/>
    <x v="7"/>
    <x v="18"/>
    <x v="0"/>
    <m/>
    <n v="74494"/>
    <n v="1035636"/>
  </r>
  <r>
    <s v="5167"/>
    <s v="South Lake County Community Services, Inc."/>
    <s v="DR"/>
    <s v="DO"/>
    <x v="0"/>
    <x v="32"/>
    <x v="0"/>
    <m/>
    <m/>
    <m/>
  </r>
  <r>
    <s v="5167"/>
    <s v="South Lake County Community Services, Inc."/>
    <s v="DR"/>
    <s v="DO"/>
    <x v="1"/>
    <x v="32"/>
    <x v="0"/>
    <m/>
    <m/>
    <m/>
  </r>
  <r>
    <s v="5167"/>
    <s v="South Lake County Community Services, Inc."/>
    <s v="DR"/>
    <s v="DO"/>
    <x v="2"/>
    <x v="32"/>
    <x v="0"/>
    <m/>
    <m/>
    <m/>
  </r>
  <r>
    <s v="5167"/>
    <s v="South Lake County Community Services, Inc."/>
    <s v="DR"/>
    <s v="DO"/>
    <x v="3"/>
    <x v="32"/>
    <x v="0"/>
    <m/>
    <m/>
    <m/>
  </r>
  <r>
    <s v="5167"/>
    <s v="South Lake County Community Services, Inc."/>
    <s v="DR"/>
    <s v="DO"/>
    <x v="4"/>
    <x v="32"/>
    <x v="0"/>
    <m/>
    <n v="208"/>
    <n v="3423"/>
  </r>
  <r>
    <s v="5167"/>
    <s v="South Lake County Community Services, Inc."/>
    <s v="DR"/>
    <s v="DO"/>
    <x v="5"/>
    <x v="32"/>
    <x v="0"/>
    <m/>
    <n v="0"/>
    <n v="0"/>
  </r>
  <r>
    <s v="5167"/>
    <s v="South Lake County Community Services, Inc."/>
    <s v="DR"/>
    <s v="DO"/>
    <x v="6"/>
    <x v="32"/>
    <x v="0"/>
    <m/>
    <n v="0"/>
    <n v="0"/>
  </r>
  <r>
    <s v="5167"/>
    <s v="South Lake County Community Services, Inc."/>
    <s v="DR"/>
    <s v="DO"/>
    <x v="7"/>
    <x v="32"/>
    <x v="0"/>
    <m/>
    <n v="52268"/>
    <n v="862142"/>
  </r>
  <r>
    <s v="5169"/>
    <s v="Miami County Public Transit"/>
    <s v="DR"/>
    <s v="PT"/>
    <x v="0"/>
    <x v="18"/>
    <x v="0"/>
    <m/>
    <m/>
    <m/>
  </r>
  <r>
    <s v="5169"/>
    <s v="Miami County Public Transit"/>
    <s v="DR"/>
    <s v="PT"/>
    <x v="1"/>
    <x v="18"/>
    <x v="0"/>
    <m/>
    <m/>
    <m/>
  </r>
  <r>
    <s v="5169"/>
    <s v="Miami County Public Transit"/>
    <s v="DR"/>
    <s v="PT"/>
    <x v="2"/>
    <x v="18"/>
    <x v="0"/>
    <m/>
    <m/>
    <m/>
  </r>
  <r>
    <s v="5169"/>
    <s v="Miami County Public Transit"/>
    <s v="DR"/>
    <s v="PT"/>
    <x v="3"/>
    <x v="18"/>
    <x v="0"/>
    <m/>
    <m/>
    <m/>
  </r>
  <r>
    <s v="5169"/>
    <s v="Miami County Public Transit"/>
    <s v="DR"/>
    <s v="PT"/>
    <x v="4"/>
    <x v="18"/>
    <x v="0"/>
    <m/>
    <n v="162"/>
    <n v="1319"/>
  </r>
  <r>
    <s v="5169"/>
    <s v="Miami County Public Transit"/>
    <s v="DR"/>
    <s v="PT"/>
    <x v="5"/>
    <x v="18"/>
    <x v="0"/>
    <m/>
    <n v="26"/>
    <n v="181"/>
  </r>
  <r>
    <s v="5169"/>
    <s v="Miami County Public Transit"/>
    <s v="DR"/>
    <s v="PT"/>
    <x v="6"/>
    <x v="18"/>
    <x v="0"/>
    <m/>
    <n v="0"/>
    <n v="0"/>
  </r>
  <r>
    <s v="5169"/>
    <s v="Miami County Public Transit"/>
    <s v="DR"/>
    <s v="PT"/>
    <x v="7"/>
    <x v="18"/>
    <x v="0"/>
    <m/>
    <n v="41643"/>
    <n v="337949"/>
  </r>
  <r>
    <s v="5171"/>
    <s v="Fond du Lac Area Transit"/>
    <s v="DR"/>
    <s v="DO"/>
    <x v="0"/>
    <x v="29"/>
    <x v="0"/>
    <m/>
    <m/>
    <m/>
  </r>
  <r>
    <s v="5171"/>
    <s v="Fond du Lac Area Transit"/>
    <s v="DR"/>
    <s v="DO"/>
    <x v="1"/>
    <x v="29"/>
    <x v="0"/>
    <m/>
    <m/>
    <m/>
  </r>
  <r>
    <s v="5171"/>
    <s v="Fond du Lac Area Transit"/>
    <s v="DR"/>
    <s v="DO"/>
    <x v="2"/>
    <x v="29"/>
    <x v="0"/>
    <m/>
    <m/>
    <m/>
  </r>
  <r>
    <s v="5171"/>
    <s v="Fond du Lac Area Transit"/>
    <s v="DR"/>
    <s v="DO"/>
    <x v="3"/>
    <x v="29"/>
    <x v="0"/>
    <m/>
    <m/>
    <m/>
  </r>
  <r>
    <s v="5171"/>
    <s v="Fond du Lac Area Transit"/>
    <s v="DR"/>
    <s v="DO"/>
    <x v="4"/>
    <x v="29"/>
    <x v="0"/>
    <m/>
    <m/>
    <m/>
  </r>
  <r>
    <s v="5171"/>
    <s v="Fond du Lac Area Transit"/>
    <s v="DR"/>
    <s v="DO"/>
    <x v="5"/>
    <x v="29"/>
    <x v="0"/>
    <m/>
    <m/>
    <m/>
  </r>
  <r>
    <s v="5171"/>
    <s v="Fond du Lac Area Transit"/>
    <s v="DR"/>
    <s v="DO"/>
    <x v="6"/>
    <x v="29"/>
    <x v="0"/>
    <m/>
    <m/>
    <m/>
  </r>
  <r>
    <s v="5171"/>
    <s v="Fond du Lac Area Transit"/>
    <s v="DR"/>
    <s v="DO"/>
    <x v="7"/>
    <x v="29"/>
    <x v="0"/>
    <m/>
    <n v="38356"/>
    <m/>
  </r>
  <r>
    <s v="5171"/>
    <s v="Fond du Lac Area Transit"/>
    <s v="DT"/>
    <s v="PT"/>
    <x v="0"/>
    <x v="29"/>
    <x v="0"/>
    <m/>
    <m/>
    <m/>
  </r>
  <r>
    <s v="5171"/>
    <s v="Fond du Lac Area Transit"/>
    <s v="DT"/>
    <s v="PT"/>
    <x v="1"/>
    <x v="29"/>
    <x v="0"/>
    <m/>
    <m/>
    <m/>
  </r>
  <r>
    <s v="5171"/>
    <s v="Fond du Lac Area Transit"/>
    <s v="DT"/>
    <s v="PT"/>
    <x v="2"/>
    <x v="29"/>
    <x v="0"/>
    <m/>
    <m/>
    <m/>
  </r>
  <r>
    <s v="5171"/>
    <s v="Fond du Lac Area Transit"/>
    <s v="DT"/>
    <s v="PT"/>
    <x v="3"/>
    <x v="29"/>
    <x v="0"/>
    <m/>
    <m/>
    <m/>
  </r>
  <r>
    <s v="5171"/>
    <s v="Fond du Lac Area Transit"/>
    <s v="DT"/>
    <s v="PT"/>
    <x v="4"/>
    <x v="29"/>
    <x v="0"/>
    <m/>
    <m/>
    <m/>
  </r>
  <r>
    <s v="5171"/>
    <s v="Fond du Lac Area Transit"/>
    <s v="DT"/>
    <s v="PT"/>
    <x v="5"/>
    <x v="29"/>
    <x v="0"/>
    <m/>
    <m/>
    <m/>
  </r>
  <r>
    <s v="5171"/>
    <s v="Fond du Lac Area Transit"/>
    <s v="DT"/>
    <s v="PT"/>
    <x v="6"/>
    <x v="29"/>
    <x v="0"/>
    <m/>
    <m/>
    <m/>
  </r>
  <r>
    <s v="5171"/>
    <s v="Fond du Lac Area Transit"/>
    <s v="DT"/>
    <s v="PT"/>
    <x v="7"/>
    <x v="29"/>
    <x v="0"/>
    <m/>
    <n v="12369"/>
    <m/>
  </r>
  <r>
    <s v="5171"/>
    <s v="Fond du Lac Area Transit"/>
    <s v="MB"/>
    <s v="DO"/>
    <x v="0"/>
    <x v="29"/>
    <x v="0"/>
    <m/>
    <m/>
    <m/>
  </r>
  <r>
    <s v="5171"/>
    <s v="Fond du Lac Area Transit"/>
    <s v="MB"/>
    <s v="DO"/>
    <x v="1"/>
    <x v="29"/>
    <x v="0"/>
    <m/>
    <m/>
    <m/>
  </r>
  <r>
    <s v="5171"/>
    <s v="Fond du Lac Area Transit"/>
    <s v="MB"/>
    <s v="DO"/>
    <x v="2"/>
    <x v="29"/>
    <x v="0"/>
    <m/>
    <m/>
    <m/>
  </r>
  <r>
    <s v="5171"/>
    <s v="Fond du Lac Area Transit"/>
    <s v="MB"/>
    <s v="DO"/>
    <x v="3"/>
    <x v="29"/>
    <x v="0"/>
    <m/>
    <m/>
    <m/>
  </r>
  <r>
    <s v="5171"/>
    <s v="Fond du Lac Area Transit"/>
    <s v="MB"/>
    <s v="DO"/>
    <x v="4"/>
    <x v="29"/>
    <x v="0"/>
    <m/>
    <m/>
    <m/>
  </r>
  <r>
    <s v="5171"/>
    <s v="Fond du Lac Area Transit"/>
    <s v="MB"/>
    <s v="DO"/>
    <x v="5"/>
    <x v="29"/>
    <x v="0"/>
    <m/>
    <m/>
    <m/>
  </r>
  <r>
    <s v="5171"/>
    <s v="Fond du Lac Area Transit"/>
    <s v="MB"/>
    <s v="DO"/>
    <x v="6"/>
    <x v="29"/>
    <x v="0"/>
    <m/>
    <m/>
    <m/>
  </r>
  <r>
    <s v="5171"/>
    <s v="Fond du Lac Area Transit"/>
    <s v="MB"/>
    <s v="DO"/>
    <x v="7"/>
    <x v="29"/>
    <x v="0"/>
    <m/>
    <n v="161573"/>
    <m/>
  </r>
  <r>
    <s v="5171"/>
    <s v="Fond du Lac Area Transit"/>
    <s v="MB"/>
    <s v="PT"/>
    <x v="0"/>
    <x v="29"/>
    <x v="0"/>
    <m/>
    <m/>
    <m/>
  </r>
  <r>
    <s v="5171"/>
    <s v="Fond du Lac Area Transit"/>
    <s v="MB"/>
    <s v="PT"/>
    <x v="1"/>
    <x v="29"/>
    <x v="0"/>
    <m/>
    <m/>
    <m/>
  </r>
  <r>
    <s v="5171"/>
    <s v="Fond du Lac Area Transit"/>
    <s v="MB"/>
    <s v="PT"/>
    <x v="2"/>
    <x v="29"/>
    <x v="0"/>
    <m/>
    <m/>
    <m/>
  </r>
  <r>
    <s v="5171"/>
    <s v="Fond du Lac Area Transit"/>
    <s v="MB"/>
    <s v="PT"/>
    <x v="3"/>
    <x v="29"/>
    <x v="0"/>
    <m/>
    <m/>
    <m/>
  </r>
  <r>
    <s v="5171"/>
    <s v="Fond du Lac Area Transit"/>
    <s v="MB"/>
    <s v="PT"/>
    <x v="4"/>
    <x v="29"/>
    <x v="0"/>
    <m/>
    <m/>
    <m/>
  </r>
  <r>
    <s v="5171"/>
    <s v="Fond du Lac Area Transit"/>
    <s v="MB"/>
    <s v="PT"/>
    <x v="5"/>
    <x v="29"/>
    <x v="0"/>
    <m/>
    <m/>
    <m/>
  </r>
  <r>
    <s v="5171"/>
    <s v="Fond du Lac Area Transit"/>
    <s v="MB"/>
    <s v="PT"/>
    <x v="6"/>
    <x v="29"/>
    <x v="0"/>
    <m/>
    <m/>
    <m/>
  </r>
  <r>
    <s v="5171"/>
    <s v="Fond du Lac Area Transit"/>
    <s v="MB"/>
    <s v="PT"/>
    <x v="7"/>
    <x v="29"/>
    <x v="0"/>
    <m/>
    <n v="9325"/>
    <m/>
  </r>
  <r>
    <s v="5174"/>
    <s v="City of Danville/Danville Mass Transit"/>
    <s v="DR"/>
    <s v="PT"/>
    <x v="0"/>
    <x v="33"/>
    <x v="0"/>
    <m/>
    <m/>
    <m/>
  </r>
  <r>
    <s v="5174"/>
    <s v="City of Danville/Danville Mass Transit"/>
    <s v="DR"/>
    <s v="PT"/>
    <x v="1"/>
    <x v="33"/>
    <x v="0"/>
    <m/>
    <m/>
    <m/>
  </r>
  <r>
    <s v="5174"/>
    <s v="City of Danville/Danville Mass Transit"/>
    <s v="DR"/>
    <s v="PT"/>
    <x v="2"/>
    <x v="33"/>
    <x v="0"/>
    <m/>
    <m/>
    <m/>
  </r>
  <r>
    <s v="5174"/>
    <s v="City of Danville/Danville Mass Transit"/>
    <s v="DR"/>
    <s v="PT"/>
    <x v="3"/>
    <x v="33"/>
    <x v="0"/>
    <m/>
    <m/>
    <m/>
  </r>
  <r>
    <s v="5174"/>
    <s v="City of Danville/Danville Mass Transit"/>
    <s v="DR"/>
    <s v="PT"/>
    <x v="4"/>
    <x v="33"/>
    <x v="0"/>
    <m/>
    <n v="39"/>
    <n v="115"/>
  </r>
  <r>
    <s v="5174"/>
    <s v="City of Danville/Danville Mass Transit"/>
    <s v="DR"/>
    <s v="PT"/>
    <x v="5"/>
    <x v="33"/>
    <x v="0"/>
    <m/>
    <n v="29"/>
    <n v="88"/>
  </r>
  <r>
    <s v="5174"/>
    <s v="City of Danville/Danville Mass Transit"/>
    <s v="DR"/>
    <s v="PT"/>
    <x v="6"/>
    <x v="33"/>
    <x v="0"/>
    <m/>
    <m/>
    <m/>
  </r>
  <r>
    <s v="5174"/>
    <s v="City of Danville/Danville Mass Transit"/>
    <s v="DR"/>
    <s v="PT"/>
    <x v="7"/>
    <x v="33"/>
    <x v="0"/>
    <m/>
    <n v="11317"/>
    <n v="33628"/>
  </r>
  <r>
    <s v="5174"/>
    <s v="City of Danville/Danville Mass Transit"/>
    <s v="MB"/>
    <s v="DO"/>
    <x v="0"/>
    <x v="33"/>
    <x v="0"/>
    <m/>
    <m/>
    <m/>
  </r>
  <r>
    <s v="5174"/>
    <s v="City of Danville/Danville Mass Transit"/>
    <s v="MB"/>
    <s v="DO"/>
    <x v="1"/>
    <x v="33"/>
    <x v="0"/>
    <m/>
    <m/>
    <m/>
  </r>
  <r>
    <s v="5174"/>
    <s v="City of Danville/Danville Mass Transit"/>
    <s v="MB"/>
    <s v="DO"/>
    <x v="2"/>
    <x v="33"/>
    <x v="0"/>
    <m/>
    <m/>
    <m/>
  </r>
  <r>
    <s v="5174"/>
    <s v="City of Danville/Danville Mass Transit"/>
    <s v="MB"/>
    <s v="DO"/>
    <x v="3"/>
    <x v="33"/>
    <x v="0"/>
    <m/>
    <m/>
    <m/>
  </r>
  <r>
    <s v="5174"/>
    <s v="City of Danville/Danville Mass Transit"/>
    <s v="MB"/>
    <s v="DO"/>
    <x v="4"/>
    <x v="33"/>
    <x v="0"/>
    <m/>
    <n v="2238"/>
    <n v="10778"/>
  </r>
  <r>
    <s v="5174"/>
    <s v="City of Danville/Danville Mass Transit"/>
    <s v="MB"/>
    <s v="DO"/>
    <x v="5"/>
    <x v="33"/>
    <x v="0"/>
    <m/>
    <n v="1204"/>
    <n v="6897"/>
  </r>
  <r>
    <s v="5174"/>
    <s v="City of Danville/Danville Mass Transit"/>
    <s v="MB"/>
    <s v="DO"/>
    <x v="6"/>
    <x v="33"/>
    <x v="0"/>
    <m/>
    <m/>
    <m/>
  </r>
  <r>
    <s v="5174"/>
    <s v="City of Danville/Danville Mass Transit"/>
    <s v="MB"/>
    <s v="DO"/>
    <x v="7"/>
    <x v="33"/>
    <x v="0"/>
    <m/>
    <n v="647836"/>
    <n v="3177294"/>
  </r>
  <r>
    <s v="5176"/>
    <s v="City of DeKalb"/>
    <s v="DR"/>
    <s v="PT"/>
    <x v="0"/>
    <x v="33"/>
    <x v="0"/>
    <m/>
    <m/>
    <m/>
  </r>
  <r>
    <s v="5176"/>
    <s v="City of DeKalb"/>
    <s v="DR"/>
    <s v="PT"/>
    <x v="1"/>
    <x v="33"/>
    <x v="0"/>
    <m/>
    <m/>
    <m/>
  </r>
  <r>
    <s v="5176"/>
    <s v="City of DeKalb"/>
    <s v="DR"/>
    <s v="PT"/>
    <x v="2"/>
    <x v="33"/>
    <x v="0"/>
    <m/>
    <m/>
    <m/>
  </r>
  <r>
    <s v="5176"/>
    <s v="City of DeKalb"/>
    <s v="DR"/>
    <s v="PT"/>
    <x v="3"/>
    <x v="33"/>
    <x v="0"/>
    <m/>
    <m/>
    <m/>
  </r>
  <r>
    <s v="5176"/>
    <s v="City of DeKalb"/>
    <s v="DR"/>
    <s v="PT"/>
    <x v="4"/>
    <x v="33"/>
    <x v="0"/>
    <m/>
    <n v="709"/>
    <n v="5694"/>
  </r>
  <r>
    <s v="5176"/>
    <s v="City of DeKalb"/>
    <s v="DR"/>
    <s v="PT"/>
    <x v="5"/>
    <x v="33"/>
    <x v="0"/>
    <m/>
    <n v="0"/>
    <m/>
  </r>
  <r>
    <s v="5176"/>
    <s v="City of DeKalb"/>
    <s v="DR"/>
    <s v="PT"/>
    <x v="6"/>
    <x v="33"/>
    <x v="0"/>
    <m/>
    <n v="0"/>
    <m/>
  </r>
  <r>
    <s v="5176"/>
    <s v="City of DeKalb"/>
    <s v="DR"/>
    <s v="PT"/>
    <x v="7"/>
    <x v="33"/>
    <x v="0"/>
    <m/>
    <n v="176541"/>
    <n v="1417806"/>
  </r>
  <r>
    <s v="5177"/>
    <s v="ColumBUS Transit"/>
    <s v="DR"/>
    <s v="DO"/>
    <x v="0"/>
    <x v="32"/>
    <x v="0"/>
    <m/>
    <m/>
    <m/>
  </r>
  <r>
    <s v="5177"/>
    <s v="ColumBUS Transit"/>
    <s v="DR"/>
    <s v="DO"/>
    <x v="1"/>
    <x v="32"/>
    <x v="0"/>
    <m/>
    <m/>
    <m/>
  </r>
  <r>
    <s v="5177"/>
    <s v="ColumBUS Transit"/>
    <s v="DR"/>
    <s v="DO"/>
    <x v="2"/>
    <x v="32"/>
    <x v="0"/>
    <m/>
    <m/>
    <m/>
  </r>
  <r>
    <s v="5177"/>
    <s v="ColumBUS Transit"/>
    <s v="DR"/>
    <s v="DO"/>
    <x v="3"/>
    <x v="32"/>
    <x v="0"/>
    <m/>
    <m/>
    <m/>
  </r>
  <r>
    <s v="5177"/>
    <s v="ColumBUS Transit"/>
    <s v="DR"/>
    <s v="DO"/>
    <x v="4"/>
    <x v="32"/>
    <x v="0"/>
    <m/>
    <m/>
    <m/>
  </r>
  <r>
    <s v="5177"/>
    <s v="ColumBUS Transit"/>
    <s v="DR"/>
    <s v="DO"/>
    <x v="5"/>
    <x v="32"/>
    <x v="0"/>
    <m/>
    <m/>
    <m/>
  </r>
  <r>
    <s v="5177"/>
    <s v="ColumBUS Transit"/>
    <s v="DR"/>
    <s v="DO"/>
    <x v="6"/>
    <x v="32"/>
    <x v="0"/>
    <m/>
    <m/>
    <m/>
  </r>
  <r>
    <s v="5177"/>
    <s v="ColumBUS Transit"/>
    <s v="DR"/>
    <s v="DO"/>
    <x v="7"/>
    <x v="32"/>
    <x v="0"/>
    <m/>
    <n v="19176"/>
    <m/>
  </r>
  <r>
    <s v="5177"/>
    <s v="ColumBUS Transit"/>
    <s v="MB"/>
    <s v="DO"/>
    <x v="0"/>
    <x v="32"/>
    <x v="0"/>
    <m/>
    <m/>
    <m/>
  </r>
  <r>
    <s v="5177"/>
    <s v="ColumBUS Transit"/>
    <s v="MB"/>
    <s v="DO"/>
    <x v="1"/>
    <x v="32"/>
    <x v="0"/>
    <m/>
    <m/>
    <m/>
  </r>
  <r>
    <s v="5177"/>
    <s v="ColumBUS Transit"/>
    <s v="MB"/>
    <s v="DO"/>
    <x v="2"/>
    <x v="32"/>
    <x v="0"/>
    <m/>
    <m/>
    <m/>
  </r>
  <r>
    <s v="5177"/>
    <s v="ColumBUS Transit"/>
    <s v="MB"/>
    <s v="DO"/>
    <x v="3"/>
    <x v="32"/>
    <x v="0"/>
    <m/>
    <m/>
    <m/>
  </r>
  <r>
    <s v="5177"/>
    <s v="ColumBUS Transit"/>
    <s v="MB"/>
    <s v="DO"/>
    <x v="4"/>
    <x v="32"/>
    <x v="0"/>
    <m/>
    <m/>
    <m/>
  </r>
  <r>
    <s v="5177"/>
    <s v="ColumBUS Transit"/>
    <s v="MB"/>
    <s v="DO"/>
    <x v="5"/>
    <x v="32"/>
    <x v="0"/>
    <m/>
    <m/>
    <m/>
  </r>
  <r>
    <s v="5177"/>
    <s v="ColumBUS Transit"/>
    <s v="MB"/>
    <s v="DO"/>
    <x v="6"/>
    <x v="32"/>
    <x v="0"/>
    <m/>
    <m/>
    <m/>
  </r>
  <r>
    <s v="5177"/>
    <s v="ColumBUS Transit"/>
    <s v="MB"/>
    <s v="DO"/>
    <x v="7"/>
    <x v="32"/>
    <x v="0"/>
    <m/>
    <n v="179967"/>
    <m/>
  </r>
  <r>
    <s v="5179"/>
    <s v="Porter County Aging and Community Services, Inc."/>
    <s v="DR"/>
    <s v="DO"/>
    <x v="0"/>
    <x v="32"/>
    <x v="0"/>
    <m/>
    <m/>
    <m/>
  </r>
  <r>
    <s v="5179"/>
    <s v="Porter County Aging and Community Services, Inc."/>
    <s v="DR"/>
    <s v="DO"/>
    <x v="1"/>
    <x v="32"/>
    <x v="0"/>
    <m/>
    <m/>
    <m/>
  </r>
  <r>
    <s v="5179"/>
    <s v="Porter County Aging and Community Services, Inc."/>
    <s v="DR"/>
    <s v="DO"/>
    <x v="2"/>
    <x v="32"/>
    <x v="0"/>
    <m/>
    <m/>
    <m/>
  </r>
  <r>
    <s v="5179"/>
    <s v="Porter County Aging and Community Services, Inc."/>
    <s v="DR"/>
    <s v="DO"/>
    <x v="3"/>
    <x v="32"/>
    <x v="0"/>
    <m/>
    <m/>
    <m/>
  </r>
  <r>
    <s v="5179"/>
    <s v="Porter County Aging and Community Services, Inc."/>
    <s v="DR"/>
    <s v="DO"/>
    <x v="4"/>
    <x v="32"/>
    <x v="0"/>
    <m/>
    <n v="97"/>
    <n v="821"/>
  </r>
  <r>
    <s v="5179"/>
    <s v="Porter County Aging and Community Services, Inc."/>
    <s v="DR"/>
    <s v="DO"/>
    <x v="5"/>
    <x v="32"/>
    <x v="0"/>
    <m/>
    <m/>
    <m/>
  </r>
  <r>
    <s v="5179"/>
    <s v="Porter County Aging and Community Services, Inc."/>
    <s v="DR"/>
    <s v="DO"/>
    <x v="6"/>
    <x v="32"/>
    <x v="0"/>
    <m/>
    <m/>
    <m/>
  </r>
  <r>
    <s v="5179"/>
    <s v="Porter County Aging and Community Services, Inc."/>
    <s v="DR"/>
    <s v="DO"/>
    <x v="7"/>
    <x v="32"/>
    <x v="0"/>
    <m/>
    <n v="24275"/>
    <n v="204313"/>
  </r>
  <r>
    <s v="5180"/>
    <s v="Livingston Essential Transportation Service"/>
    <s v="DR"/>
    <s v="DO"/>
    <x v="0"/>
    <x v="31"/>
    <x v="0"/>
    <m/>
    <m/>
    <m/>
  </r>
  <r>
    <s v="5180"/>
    <s v="Livingston Essential Transportation Service"/>
    <s v="DR"/>
    <s v="DO"/>
    <x v="1"/>
    <x v="31"/>
    <x v="0"/>
    <m/>
    <m/>
    <m/>
  </r>
  <r>
    <s v="5180"/>
    <s v="Livingston Essential Transportation Service"/>
    <s v="DR"/>
    <s v="DO"/>
    <x v="2"/>
    <x v="31"/>
    <x v="0"/>
    <m/>
    <m/>
    <m/>
  </r>
  <r>
    <s v="5180"/>
    <s v="Livingston Essential Transportation Service"/>
    <s v="DR"/>
    <s v="DO"/>
    <x v="3"/>
    <x v="31"/>
    <x v="0"/>
    <m/>
    <m/>
    <m/>
  </r>
  <r>
    <s v="5180"/>
    <s v="Livingston Essential Transportation Service"/>
    <s v="DR"/>
    <s v="DO"/>
    <x v="4"/>
    <x v="31"/>
    <x v="0"/>
    <m/>
    <m/>
    <m/>
  </r>
  <r>
    <s v="5180"/>
    <s v="Livingston Essential Transportation Service"/>
    <s v="DR"/>
    <s v="DO"/>
    <x v="5"/>
    <x v="31"/>
    <x v="0"/>
    <m/>
    <m/>
    <m/>
  </r>
  <r>
    <s v="5180"/>
    <s v="Livingston Essential Transportation Service"/>
    <s v="DR"/>
    <s v="DO"/>
    <x v="6"/>
    <x v="31"/>
    <x v="0"/>
    <m/>
    <m/>
    <m/>
  </r>
  <r>
    <s v="5180"/>
    <s v="Livingston Essential Transportation Service"/>
    <s v="DR"/>
    <s v="DO"/>
    <x v="7"/>
    <x v="31"/>
    <x v="0"/>
    <m/>
    <n v="143480"/>
    <m/>
  </r>
  <r>
    <s v="5182"/>
    <s v="Pace-Suburban Bus Division, ADA Paratransit Services"/>
    <s v="DR"/>
    <s v="PT"/>
    <x v="0"/>
    <x v="33"/>
    <x v="0"/>
    <m/>
    <m/>
    <m/>
  </r>
  <r>
    <s v="5182"/>
    <s v="Pace-Suburban Bus Division, ADA Paratransit Services"/>
    <s v="DR"/>
    <s v="PT"/>
    <x v="1"/>
    <x v="33"/>
    <x v="0"/>
    <m/>
    <m/>
    <m/>
  </r>
  <r>
    <s v="5182"/>
    <s v="Pace-Suburban Bus Division, ADA Paratransit Services"/>
    <s v="DR"/>
    <s v="PT"/>
    <x v="2"/>
    <x v="33"/>
    <x v="0"/>
    <m/>
    <m/>
    <m/>
  </r>
  <r>
    <s v="5182"/>
    <s v="Pace-Suburban Bus Division, ADA Paratransit Services"/>
    <s v="DR"/>
    <s v="PT"/>
    <x v="3"/>
    <x v="33"/>
    <x v="0"/>
    <m/>
    <m/>
    <m/>
  </r>
  <r>
    <s v="5182"/>
    <s v="Pace-Suburban Bus Division, ADA Paratransit Services"/>
    <s v="DR"/>
    <s v="PT"/>
    <x v="4"/>
    <x v="33"/>
    <x v="0"/>
    <m/>
    <n v="11858"/>
    <n v="100566"/>
  </r>
  <r>
    <s v="5182"/>
    <s v="Pace-Suburban Bus Division, ADA Paratransit Services"/>
    <s v="DR"/>
    <s v="PT"/>
    <x v="5"/>
    <x v="33"/>
    <x v="0"/>
    <m/>
    <n v="5491"/>
    <n v="46571"/>
  </r>
  <r>
    <s v="5182"/>
    <s v="Pace-Suburban Bus Division, ADA Paratransit Services"/>
    <s v="DR"/>
    <s v="PT"/>
    <x v="6"/>
    <x v="33"/>
    <x v="0"/>
    <m/>
    <n v="5869"/>
    <n v="49775"/>
  </r>
  <r>
    <s v="5182"/>
    <s v="Pace-Suburban Bus Division, ADA Paratransit Services"/>
    <s v="DR"/>
    <s v="PT"/>
    <x v="7"/>
    <x v="33"/>
    <x v="0"/>
    <m/>
    <n v="3655549"/>
    <n v="31002711"/>
  </r>
  <r>
    <s v="5182"/>
    <s v="Pace-Suburban Bus Division, ADA Paratransit Services"/>
    <s v="DT"/>
    <s v="PT"/>
    <x v="0"/>
    <x v="33"/>
    <x v="0"/>
    <m/>
    <m/>
    <m/>
  </r>
  <r>
    <s v="5182"/>
    <s v="Pace-Suburban Bus Division, ADA Paratransit Services"/>
    <s v="DT"/>
    <s v="PT"/>
    <x v="1"/>
    <x v="33"/>
    <x v="0"/>
    <m/>
    <m/>
    <m/>
  </r>
  <r>
    <s v="5182"/>
    <s v="Pace-Suburban Bus Division, ADA Paratransit Services"/>
    <s v="DT"/>
    <s v="PT"/>
    <x v="2"/>
    <x v="33"/>
    <x v="0"/>
    <m/>
    <m/>
    <m/>
  </r>
  <r>
    <s v="5182"/>
    <s v="Pace-Suburban Bus Division, ADA Paratransit Services"/>
    <s v="DT"/>
    <s v="PT"/>
    <x v="3"/>
    <x v="33"/>
    <x v="0"/>
    <m/>
    <m/>
    <m/>
  </r>
  <r>
    <s v="5182"/>
    <s v="Pace-Suburban Bus Division, ADA Paratransit Services"/>
    <s v="DT"/>
    <s v="PT"/>
    <x v="4"/>
    <x v="33"/>
    <x v="0"/>
    <m/>
    <m/>
    <m/>
  </r>
  <r>
    <s v="5182"/>
    <s v="Pace-Suburban Bus Division, ADA Paratransit Services"/>
    <s v="DT"/>
    <s v="PT"/>
    <x v="5"/>
    <x v="33"/>
    <x v="0"/>
    <m/>
    <m/>
    <m/>
  </r>
  <r>
    <s v="5182"/>
    <s v="Pace-Suburban Bus Division, ADA Paratransit Services"/>
    <s v="DT"/>
    <s v="PT"/>
    <x v="6"/>
    <x v="33"/>
    <x v="0"/>
    <m/>
    <m/>
    <m/>
  </r>
  <r>
    <s v="5182"/>
    <s v="Pace-Suburban Bus Division, ADA Paratransit Services"/>
    <s v="DT"/>
    <s v="PT"/>
    <x v="7"/>
    <x v="33"/>
    <x v="0"/>
    <m/>
    <n v="26839"/>
    <n v="199596"/>
  </r>
  <r>
    <s v="5183"/>
    <s v="City of Valparaiso"/>
    <s v="CB"/>
    <s v="PT"/>
    <x v="0"/>
    <x v="32"/>
    <x v="0"/>
    <m/>
    <m/>
    <m/>
  </r>
  <r>
    <s v="5183"/>
    <s v="City of Valparaiso"/>
    <s v="CB"/>
    <s v="PT"/>
    <x v="1"/>
    <x v="32"/>
    <x v="0"/>
    <m/>
    <m/>
    <m/>
  </r>
  <r>
    <s v="5183"/>
    <s v="City of Valparaiso"/>
    <s v="CB"/>
    <s v="PT"/>
    <x v="2"/>
    <x v="32"/>
    <x v="0"/>
    <m/>
    <m/>
    <m/>
  </r>
  <r>
    <s v="5183"/>
    <s v="City of Valparaiso"/>
    <s v="CB"/>
    <s v="PT"/>
    <x v="3"/>
    <x v="32"/>
    <x v="0"/>
    <m/>
    <m/>
    <m/>
  </r>
  <r>
    <s v="5183"/>
    <s v="City of Valparaiso"/>
    <s v="CB"/>
    <s v="PT"/>
    <x v="4"/>
    <x v="32"/>
    <x v="0"/>
    <m/>
    <n v="190"/>
    <n v="10450"/>
  </r>
  <r>
    <s v="5183"/>
    <s v="City of Valparaiso"/>
    <s v="CB"/>
    <s v="PT"/>
    <x v="5"/>
    <x v="32"/>
    <x v="0"/>
    <m/>
    <m/>
    <m/>
  </r>
  <r>
    <s v="5183"/>
    <s v="City of Valparaiso"/>
    <s v="CB"/>
    <s v="PT"/>
    <x v="6"/>
    <x v="32"/>
    <x v="0"/>
    <m/>
    <m/>
    <m/>
  </r>
  <r>
    <s v="5183"/>
    <s v="City of Valparaiso"/>
    <s v="CB"/>
    <s v="PT"/>
    <x v="7"/>
    <x v="32"/>
    <x v="0"/>
    <m/>
    <n v="47986"/>
    <n v="2643850"/>
  </r>
  <r>
    <s v="5183"/>
    <s v="City of Valparaiso"/>
    <s v="MB"/>
    <s v="PT"/>
    <x v="0"/>
    <x v="32"/>
    <x v="0"/>
    <m/>
    <m/>
    <m/>
  </r>
  <r>
    <s v="5183"/>
    <s v="City of Valparaiso"/>
    <s v="MB"/>
    <s v="PT"/>
    <x v="1"/>
    <x v="32"/>
    <x v="0"/>
    <m/>
    <m/>
    <m/>
  </r>
  <r>
    <s v="5183"/>
    <s v="City of Valparaiso"/>
    <s v="MB"/>
    <s v="PT"/>
    <x v="2"/>
    <x v="32"/>
    <x v="0"/>
    <m/>
    <m/>
    <m/>
  </r>
  <r>
    <s v="5183"/>
    <s v="City of Valparaiso"/>
    <s v="MB"/>
    <s v="PT"/>
    <x v="3"/>
    <x v="32"/>
    <x v="0"/>
    <m/>
    <m/>
    <m/>
  </r>
  <r>
    <s v="5183"/>
    <s v="City of Valparaiso"/>
    <s v="MB"/>
    <s v="PT"/>
    <x v="4"/>
    <x v="32"/>
    <x v="0"/>
    <m/>
    <n v="309"/>
    <n v="927"/>
  </r>
  <r>
    <s v="5183"/>
    <s v="City of Valparaiso"/>
    <s v="MB"/>
    <s v="PT"/>
    <x v="5"/>
    <x v="32"/>
    <x v="0"/>
    <m/>
    <n v="304"/>
    <n v="912"/>
  </r>
  <r>
    <s v="5183"/>
    <s v="City of Valparaiso"/>
    <s v="MB"/>
    <s v="PT"/>
    <x v="6"/>
    <x v="32"/>
    <x v="0"/>
    <m/>
    <n v="93"/>
    <n v="1302"/>
  </r>
  <r>
    <s v="5183"/>
    <s v="City of Valparaiso"/>
    <s v="MB"/>
    <s v="PT"/>
    <x v="7"/>
    <x v="32"/>
    <x v="0"/>
    <m/>
    <n v="100589"/>
    <n v="354294"/>
  </r>
  <r>
    <s v="5184"/>
    <s v="Macatawa Area Express Transportation Authority"/>
    <s v="DR"/>
    <s v="DO"/>
    <x v="0"/>
    <x v="31"/>
    <x v="0"/>
    <m/>
    <m/>
    <m/>
  </r>
  <r>
    <s v="5184"/>
    <s v="Macatawa Area Express Transportation Authority"/>
    <s v="DR"/>
    <s v="DO"/>
    <x v="1"/>
    <x v="31"/>
    <x v="0"/>
    <m/>
    <m/>
    <m/>
  </r>
  <r>
    <s v="5184"/>
    <s v="Macatawa Area Express Transportation Authority"/>
    <s v="DR"/>
    <s v="DO"/>
    <x v="2"/>
    <x v="31"/>
    <x v="0"/>
    <m/>
    <m/>
    <m/>
  </r>
  <r>
    <s v="5184"/>
    <s v="Macatawa Area Express Transportation Authority"/>
    <s v="DR"/>
    <s v="DO"/>
    <x v="3"/>
    <x v="31"/>
    <x v="0"/>
    <m/>
    <m/>
    <m/>
  </r>
  <r>
    <s v="5184"/>
    <s v="Macatawa Area Express Transportation Authority"/>
    <s v="DR"/>
    <s v="DO"/>
    <x v="4"/>
    <x v="31"/>
    <x v="0"/>
    <m/>
    <n v="371"/>
    <n v="2126"/>
  </r>
  <r>
    <s v="5184"/>
    <s v="Macatawa Area Express Transportation Authority"/>
    <s v="DR"/>
    <s v="DO"/>
    <x v="5"/>
    <x v="31"/>
    <x v="0"/>
    <m/>
    <n v="67"/>
    <n v="384"/>
  </r>
  <r>
    <s v="5184"/>
    <s v="Macatawa Area Express Transportation Authority"/>
    <s v="DR"/>
    <s v="DO"/>
    <x v="6"/>
    <x v="31"/>
    <x v="0"/>
    <m/>
    <m/>
    <m/>
  </r>
  <r>
    <s v="5184"/>
    <s v="Macatawa Area Express Transportation Authority"/>
    <s v="DR"/>
    <s v="DO"/>
    <x v="7"/>
    <x v="31"/>
    <x v="0"/>
    <m/>
    <n v="98562"/>
    <n v="560279"/>
  </r>
  <r>
    <s v="5184"/>
    <s v="Macatawa Area Express Transportation Authority"/>
    <s v="MB"/>
    <s v="DO"/>
    <x v="0"/>
    <x v="31"/>
    <x v="0"/>
    <m/>
    <m/>
    <m/>
  </r>
  <r>
    <s v="5184"/>
    <s v="Macatawa Area Express Transportation Authority"/>
    <s v="MB"/>
    <s v="DO"/>
    <x v="1"/>
    <x v="31"/>
    <x v="0"/>
    <m/>
    <m/>
    <m/>
  </r>
  <r>
    <s v="5184"/>
    <s v="Macatawa Area Express Transportation Authority"/>
    <s v="MB"/>
    <s v="DO"/>
    <x v="2"/>
    <x v="31"/>
    <x v="0"/>
    <m/>
    <m/>
    <m/>
  </r>
  <r>
    <s v="5184"/>
    <s v="Macatawa Area Express Transportation Authority"/>
    <s v="MB"/>
    <s v="DO"/>
    <x v="3"/>
    <x v="31"/>
    <x v="0"/>
    <m/>
    <m/>
    <m/>
  </r>
  <r>
    <s v="5184"/>
    <s v="Macatawa Area Express Transportation Authority"/>
    <s v="MB"/>
    <s v="DO"/>
    <x v="4"/>
    <x v="31"/>
    <x v="0"/>
    <m/>
    <n v="1209"/>
    <n v="4865"/>
  </r>
  <r>
    <s v="5184"/>
    <s v="Macatawa Area Express Transportation Authority"/>
    <s v="MB"/>
    <s v="DO"/>
    <x v="5"/>
    <x v="31"/>
    <x v="0"/>
    <m/>
    <n v="842"/>
    <n v="3144"/>
  </r>
  <r>
    <s v="5184"/>
    <s v="Macatawa Area Express Transportation Authority"/>
    <s v="MB"/>
    <s v="DO"/>
    <x v="6"/>
    <x v="31"/>
    <x v="0"/>
    <m/>
    <m/>
    <m/>
  </r>
  <r>
    <s v="5184"/>
    <s v="Macatawa Area Express Transportation Authority"/>
    <s v="MB"/>
    <s v="DO"/>
    <x v="7"/>
    <x v="31"/>
    <x v="0"/>
    <m/>
    <n v="356828"/>
    <n v="1402646"/>
  </r>
  <r>
    <s v="5186"/>
    <s v="Lawrence County Port Authority"/>
    <s v="DR"/>
    <s v="PT"/>
    <x v="0"/>
    <x v="18"/>
    <x v="0"/>
    <m/>
    <m/>
    <m/>
  </r>
  <r>
    <s v="5186"/>
    <s v="Lawrence County Port Authority"/>
    <s v="DR"/>
    <s v="PT"/>
    <x v="1"/>
    <x v="18"/>
    <x v="0"/>
    <m/>
    <m/>
    <m/>
  </r>
  <r>
    <s v="5186"/>
    <s v="Lawrence County Port Authority"/>
    <s v="DR"/>
    <s v="PT"/>
    <x v="2"/>
    <x v="18"/>
    <x v="0"/>
    <m/>
    <m/>
    <m/>
  </r>
  <r>
    <s v="5186"/>
    <s v="Lawrence County Port Authority"/>
    <s v="DR"/>
    <s v="PT"/>
    <x v="3"/>
    <x v="18"/>
    <x v="0"/>
    <m/>
    <m/>
    <m/>
  </r>
  <r>
    <s v="5186"/>
    <s v="Lawrence County Port Authority"/>
    <s v="DR"/>
    <s v="PT"/>
    <x v="4"/>
    <x v="18"/>
    <x v="0"/>
    <m/>
    <m/>
    <m/>
  </r>
  <r>
    <s v="5186"/>
    <s v="Lawrence County Port Authority"/>
    <s v="DR"/>
    <s v="PT"/>
    <x v="5"/>
    <x v="18"/>
    <x v="0"/>
    <m/>
    <m/>
    <m/>
  </r>
  <r>
    <s v="5186"/>
    <s v="Lawrence County Port Authority"/>
    <s v="DR"/>
    <s v="PT"/>
    <x v="6"/>
    <x v="18"/>
    <x v="0"/>
    <m/>
    <m/>
    <m/>
  </r>
  <r>
    <s v="5186"/>
    <s v="Lawrence County Port Authority"/>
    <s v="DR"/>
    <s v="PT"/>
    <x v="7"/>
    <x v="18"/>
    <x v="0"/>
    <m/>
    <n v="6698"/>
    <m/>
  </r>
  <r>
    <s v="5186"/>
    <s v="Lawrence County Port Authority"/>
    <s v="MB"/>
    <s v="PT"/>
    <x v="0"/>
    <x v="18"/>
    <x v="0"/>
    <m/>
    <m/>
    <m/>
  </r>
  <r>
    <s v="5186"/>
    <s v="Lawrence County Port Authority"/>
    <s v="MB"/>
    <s v="PT"/>
    <x v="1"/>
    <x v="18"/>
    <x v="0"/>
    <m/>
    <m/>
    <m/>
  </r>
  <r>
    <s v="5186"/>
    <s v="Lawrence County Port Authority"/>
    <s v="MB"/>
    <s v="PT"/>
    <x v="2"/>
    <x v="18"/>
    <x v="0"/>
    <m/>
    <m/>
    <m/>
  </r>
  <r>
    <s v="5186"/>
    <s v="Lawrence County Port Authority"/>
    <s v="MB"/>
    <s v="PT"/>
    <x v="3"/>
    <x v="18"/>
    <x v="0"/>
    <m/>
    <m/>
    <m/>
  </r>
  <r>
    <s v="5186"/>
    <s v="Lawrence County Port Authority"/>
    <s v="MB"/>
    <s v="PT"/>
    <x v="4"/>
    <x v="18"/>
    <x v="0"/>
    <m/>
    <m/>
    <m/>
  </r>
  <r>
    <s v="5186"/>
    <s v="Lawrence County Port Authority"/>
    <s v="MB"/>
    <s v="PT"/>
    <x v="5"/>
    <x v="18"/>
    <x v="0"/>
    <m/>
    <m/>
    <m/>
  </r>
  <r>
    <s v="5186"/>
    <s v="Lawrence County Port Authority"/>
    <s v="MB"/>
    <s v="PT"/>
    <x v="6"/>
    <x v="18"/>
    <x v="0"/>
    <m/>
    <m/>
    <m/>
  </r>
  <r>
    <s v="5186"/>
    <s v="Lawrence County Port Authority"/>
    <s v="MB"/>
    <s v="PT"/>
    <x v="7"/>
    <x v="18"/>
    <x v="0"/>
    <m/>
    <n v="24254"/>
    <m/>
  </r>
  <r>
    <s v="5193"/>
    <s v="VRide, Inc. - Michigan"/>
    <s v="VP"/>
    <s v="DO"/>
    <x v="0"/>
    <x v="31"/>
    <x v="0"/>
    <m/>
    <m/>
    <m/>
  </r>
  <r>
    <s v="5193"/>
    <s v="VRide, Inc. - Michigan"/>
    <s v="VP"/>
    <s v="DO"/>
    <x v="1"/>
    <x v="31"/>
    <x v="0"/>
    <m/>
    <m/>
    <m/>
  </r>
  <r>
    <s v="5193"/>
    <s v="VRide, Inc. - Michigan"/>
    <s v="VP"/>
    <s v="DO"/>
    <x v="2"/>
    <x v="31"/>
    <x v="0"/>
    <m/>
    <m/>
    <m/>
  </r>
  <r>
    <s v="5193"/>
    <s v="VRide, Inc. - Michigan"/>
    <s v="VP"/>
    <s v="DO"/>
    <x v="3"/>
    <x v="31"/>
    <x v="0"/>
    <m/>
    <m/>
    <m/>
  </r>
  <r>
    <s v="5193"/>
    <s v="VRide, Inc. - Michigan"/>
    <s v="VP"/>
    <s v="DO"/>
    <x v="4"/>
    <x v="31"/>
    <x v="0"/>
    <m/>
    <n v="4530"/>
    <n v="161770"/>
  </r>
  <r>
    <s v="5193"/>
    <s v="VRide, Inc. - Michigan"/>
    <s v="VP"/>
    <s v="DO"/>
    <x v="5"/>
    <x v="31"/>
    <x v="0"/>
    <m/>
    <m/>
    <m/>
  </r>
  <r>
    <s v="5193"/>
    <s v="VRide, Inc. - Michigan"/>
    <s v="VP"/>
    <s v="DO"/>
    <x v="6"/>
    <x v="31"/>
    <x v="0"/>
    <m/>
    <m/>
    <m/>
  </r>
  <r>
    <s v="5193"/>
    <s v="VRide, Inc. - Michigan"/>
    <s v="VP"/>
    <s v="DO"/>
    <x v="7"/>
    <x v="31"/>
    <x v="0"/>
    <m/>
    <n v="1164251"/>
    <n v="41574946"/>
  </r>
  <r>
    <s v="5195"/>
    <s v="City of Shelby"/>
    <s v="DR"/>
    <s v="DO"/>
    <x v="0"/>
    <x v="18"/>
    <x v="0"/>
    <m/>
    <m/>
    <m/>
  </r>
  <r>
    <s v="5195"/>
    <s v="City of Shelby"/>
    <s v="DR"/>
    <s v="DO"/>
    <x v="1"/>
    <x v="18"/>
    <x v="0"/>
    <m/>
    <m/>
    <m/>
  </r>
  <r>
    <s v="5195"/>
    <s v="City of Shelby"/>
    <s v="DR"/>
    <s v="DO"/>
    <x v="2"/>
    <x v="18"/>
    <x v="0"/>
    <m/>
    <m/>
    <m/>
  </r>
  <r>
    <s v="5195"/>
    <s v="City of Shelby"/>
    <s v="DR"/>
    <s v="DO"/>
    <x v="3"/>
    <x v="18"/>
    <x v="0"/>
    <m/>
    <m/>
    <m/>
  </r>
  <r>
    <s v="5195"/>
    <s v="City of Shelby"/>
    <s v="DR"/>
    <s v="DO"/>
    <x v="4"/>
    <x v="18"/>
    <x v="0"/>
    <m/>
    <m/>
    <m/>
  </r>
  <r>
    <s v="5195"/>
    <s v="City of Shelby"/>
    <s v="DR"/>
    <s v="DO"/>
    <x v="5"/>
    <x v="18"/>
    <x v="0"/>
    <m/>
    <m/>
    <m/>
  </r>
  <r>
    <s v="5195"/>
    <s v="City of Shelby"/>
    <s v="DR"/>
    <s v="DO"/>
    <x v="6"/>
    <x v="18"/>
    <x v="0"/>
    <m/>
    <m/>
    <m/>
  </r>
  <r>
    <s v="5195"/>
    <s v="City of Shelby"/>
    <s v="DR"/>
    <s v="DO"/>
    <x v="7"/>
    <x v="18"/>
    <x v="0"/>
    <m/>
    <n v="7504"/>
    <m/>
  </r>
  <r>
    <s v="5196"/>
    <s v="Harbor Transit Multi-Modal Transportation System"/>
    <s v="DR"/>
    <s v="DO"/>
    <x v="0"/>
    <x v="31"/>
    <x v="0"/>
    <m/>
    <m/>
    <m/>
  </r>
  <r>
    <s v="5196"/>
    <s v="Harbor Transit Multi-Modal Transportation System"/>
    <s v="DR"/>
    <s v="DO"/>
    <x v="1"/>
    <x v="31"/>
    <x v="0"/>
    <m/>
    <m/>
    <m/>
  </r>
  <r>
    <s v="5196"/>
    <s v="Harbor Transit Multi-Modal Transportation System"/>
    <s v="DR"/>
    <s v="DO"/>
    <x v="2"/>
    <x v="31"/>
    <x v="0"/>
    <m/>
    <m/>
    <m/>
  </r>
  <r>
    <s v="5196"/>
    <s v="Harbor Transit Multi-Modal Transportation System"/>
    <s v="DR"/>
    <s v="DO"/>
    <x v="3"/>
    <x v="31"/>
    <x v="0"/>
    <m/>
    <m/>
    <m/>
  </r>
  <r>
    <s v="5196"/>
    <s v="Harbor Transit Multi-Modal Transportation System"/>
    <s v="DR"/>
    <s v="DO"/>
    <x v="4"/>
    <x v="31"/>
    <x v="0"/>
    <m/>
    <m/>
    <m/>
  </r>
  <r>
    <s v="5196"/>
    <s v="Harbor Transit Multi-Modal Transportation System"/>
    <s v="DR"/>
    <s v="DO"/>
    <x v="5"/>
    <x v="31"/>
    <x v="0"/>
    <m/>
    <m/>
    <m/>
  </r>
  <r>
    <s v="5196"/>
    <s v="Harbor Transit Multi-Modal Transportation System"/>
    <s v="DR"/>
    <s v="DO"/>
    <x v="6"/>
    <x v="31"/>
    <x v="0"/>
    <m/>
    <m/>
    <m/>
  </r>
  <r>
    <s v="5196"/>
    <s v="Harbor Transit Multi-Modal Transportation System"/>
    <s v="DR"/>
    <s v="DO"/>
    <x v="7"/>
    <x v="31"/>
    <x v="0"/>
    <m/>
    <n v="167126"/>
    <m/>
  </r>
  <r>
    <s v="5197"/>
    <s v="Trumbull County Transit Board"/>
    <s v="DR"/>
    <s v="PT"/>
    <x v="0"/>
    <x v="18"/>
    <x v="0"/>
    <m/>
    <m/>
    <m/>
  </r>
  <r>
    <s v="5197"/>
    <s v="Trumbull County Transit Board"/>
    <s v="DR"/>
    <s v="PT"/>
    <x v="1"/>
    <x v="18"/>
    <x v="0"/>
    <m/>
    <m/>
    <m/>
  </r>
  <r>
    <s v="5197"/>
    <s v="Trumbull County Transit Board"/>
    <s v="DR"/>
    <s v="PT"/>
    <x v="2"/>
    <x v="18"/>
    <x v="0"/>
    <m/>
    <m/>
    <m/>
  </r>
  <r>
    <s v="5197"/>
    <s v="Trumbull County Transit Board"/>
    <s v="DR"/>
    <s v="PT"/>
    <x v="3"/>
    <x v="18"/>
    <x v="0"/>
    <m/>
    <m/>
    <m/>
  </r>
  <r>
    <s v="5197"/>
    <s v="Trumbull County Transit Board"/>
    <s v="DR"/>
    <s v="PT"/>
    <x v="4"/>
    <x v="18"/>
    <x v="0"/>
    <m/>
    <n v="174"/>
    <n v="2001"/>
  </r>
  <r>
    <s v="5197"/>
    <s v="Trumbull County Transit Board"/>
    <s v="DR"/>
    <s v="PT"/>
    <x v="5"/>
    <x v="18"/>
    <x v="0"/>
    <m/>
    <n v="60"/>
    <n v="692"/>
  </r>
  <r>
    <s v="5197"/>
    <s v="Trumbull County Transit Board"/>
    <s v="DR"/>
    <s v="PT"/>
    <x v="6"/>
    <x v="18"/>
    <x v="0"/>
    <m/>
    <n v="42"/>
    <n v="486"/>
  </r>
  <r>
    <s v="5197"/>
    <s v="Trumbull County Transit Board"/>
    <s v="DR"/>
    <s v="PT"/>
    <x v="7"/>
    <x v="18"/>
    <x v="0"/>
    <m/>
    <n v="49948"/>
    <n v="574405"/>
  </r>
  <r>
    <s v="5198"/>
    <s v="Medina County Public Transit"/>
    <s v="DR"/>
    <s v="DO"/>
    <x v="0"/>
    <x v="18"/>
    <x v="0"/>
    <m/>
    <m/>
    <m/>
  </r>
  <r>
    <s v="5198"/>
    <s v="Medina County Public Transit"/>
    <s v="DR"/>
    <s v="DO"/>
    <x v="1"/>
    <x v="18"/>
    <x v="0"/>
    <m/>
    <m/>
    <m/>
  </r>
  <r>
    <s v="5198"/>
    <s v="Medina County Public Transit"/>
    <s v="DR"/>
    <s v="DO"/>
    <x v="2"/>
    <x v="18"/>
    <x v="0"/>
    <m/>
    <m/>
    <m/>
  </r>
  <r>
    <s v="5198"/>
    <s v="Medina County Public Transit"/>
    <s v="DR"/>
    <s v="DO"/>
    <x v="3"/>
    <x v="18"/>
    <x v="0"/>
    <m/>
    <m/>
    <m/>
  </r>
  <r>
    <s v="5198"/>
    <s v="Medina County Public Transit"/>
    <s v="DR"/>
    <s v="DO"/>
    <x v="4"/>
    <x v="18"/>
    <x v="0"/>
    <m/>
    <n v="335"/>
    <n v="1926"/>
  </r>
  <r>
    <s v="5198"/>
    <s v="Medina County Public Transit"/>
    <s v="DR"/>
    <s v="DO"/>
    <x v="5"/>
    <x v="18"/>
    <x v="0"/>
    <m/>
    <m/>
    <m/>
  </r>
  <r>
    <s v="5198"/>
    <s v="Medina County Public Transit"/>
    <s v="DR"/>
    <s v="DO"/>
    <x v="6"/>
    <x v="18"/>
    <x v="0"/>
    <m/>
    <m/>
    <m/>
  </r>
  <r>
    <s v="5198"/>
    <s v="Medina County Public Transit"/>
    <s v="DR"/>
    <s v="DO"/>
    <x v="7"/>
    <x v="18"/>
    <x v="0"/>
    <m/>
    <n v="84672"/>
    <n v="487299"/>
  </r>
  <r>
    <s v="5198"/>
    <s v="Medina County Public Transit"/>
    <s v="DT"/>
    <s v="PT"/>
    <x v="0"/>
    <x v="18"/>
    <x v="0"/>
    <m/>
    <m/>
    <m/>
  </r>
  <r>
    <s v="5198"/>
    <s v="Medina County Public Transit"/>
    <s v="DT"/>
    <s v="PT"/>
    <x v="1"/>
    <x v="18"/>
    <x v="0"/>
    <m/>
    <m/>
    <m/>
  </r>
  <r>
    <s v="5198"/>
    <s v="Medina County Public Transit"/>
    <s v="DT"/>
    <s v="PT"/>
    <x v="2"/>
    <x v="18"/>
    <x v="0"/>
    <m/>
    <m/>
    <m/>
  </r>
  <r>
    <s v="5198"/>
    <s v="Medina County Public Transit"/>
    <s v="DT"/>
    <s v="PT"/>
    <x v="3"/>
    <x v="18"/>
    <x v="0"/>
    <m/>
    <m/>
    <m/>
  </r>
  <r>
    <s v="5198"/>
    <s v="Medina County Public Transit"/>
    <s v="DT"/>
    <s v="PT"/>
    <x v="4"/>
    <x v="18"/>
    <x v="0"/>
    <m/>
    <m/>
    <m/>
  </r>
  <r>
    <s v="5198"/>
    <s v="Medina County Public Transit"/>
    <s v="DT"/>
    <s v="PT"/>
    <x v="5"/>
    <x v="18"/>
    <x v="0"/>
    <m/>
    <m/>
    <m/>
  </r>
  <r>
    <s v="5198"/>
    <s v="Medina County Public Transit"/>
    <s v="DT"/>
    <s v="PT"/>
    <x v="6"/>
    <x v="18"/>
    <x v="0"/>
    <m/>
    <m/>
    <m/>
  </r>
  <r>
    <s v="5198"/>
    <s v="Medina County Public Transit"/>
    <s v="DT"/>
    <s v="PT"/>
    <x v="7"/>
    <x v="18"/>
    <x v="0"/>
    <m/>
    <n v="4455"/>
    <n v="87841"/>
  </r>
  <r>
    <s v="5198"/>
    <s v="Medina County Public Transit"/>
    <s v="MB"/>
    <s v="DO"/>
    <x v="0"/>
    <x v="18"/>
    <x v="0"/>
    <m/>
    <m/>
    <m/>
  </r>
  <r>
    <s v="5198"/>
    <s v="Medina County Public Transit"/>
    <s v="MB"/>
    <s v="DO"/>
    <x v="1"/>
    <x v="18"/>
    <x v="0"/>
    <m/>
    <m/>
    <m/>
  </r>
  <r>
    <s v="5198"/>
    <s v="Medina County Public Transit"/>
    <s v="MB"/>
    <s v="DO"/>
    <x v="2"/>
    <x v="18"/>
    <x v="0"/>
    <m/>
    <m/>
    <m/>
  </r>
  <r>
    <s v="5198"/>
    <s v="Medina County Public Transit"/>
    <s v="MB"/>
    <s v="DO"/>
    <x v="3"/>
    <x v="18"/>
    <x v="0"/>
    <m/>
    <m/>
    <m/>
  </r>
  <r>
    <s v="5198"/>
    <s v="Medina County Public Transit"/>
    <s v="MB"/>
    <s v="DO"/>
    <x v="4"/>
    <x v="18"/>
    <x v="0"/>
    <m/>
    <n v="80"/>
    <m/>
  </r>
  <r>
    <s v="5198"/>
    <s v="Medina County Public Transit"/>
    <s v="MB"/>
    <s v="DO"/>
    <x v="5"/>
    <x v="18"/>
    <x v="0"/>
    <m/>
    <n v="38"/>
    <m/>
  </r>
  <r>
    <s v="5198"/>
    <s v="Medina County Public Transit"/>
    <s v="MB"/>
    <s v="DO"/>
    <x v="6"/>
    <x v="18"/>
    <x v="0"/>
    <m/>
    <m/>
    <m/>
  </r>
  <r>
    <s v="5198"/>
    <s v="Medina County Public Transit"/>
    <s v="MB"/>
    <s v="DO"/>
    <x v="7"/>
    <x v="18"/>
    <x v="0"/>
    <m/>
    <n v="22177"/>
    <n v="0"/>
  </r>
  <r>
    <s v="5199"/>
    <s v="Delaware County Transit Board"/>
    <s v="DR"/>
    <s v="DO"/>
    <x v="0"/>
    <x v="18"/>
    <x v="0"/>
    <m/>
    <m/>
    <m/>
  </r>
  <r>
    <s v="5199"/>
    <s v="Delaware County Transit Board"/>
    <s v="DR"/>
    <s v="DO"/>
    <x v="1"/>
    <x v="18"/>
    <x v="0"/>
    <m/>
    <m/>
    <m/>
  </r>
  <r>
    <s v="5199"/>
    <s v="Delaware County Transit Board"/>
    <s v="DR"/>
    <s v="DO"/>
    <x v="2"/>
    <x v="18"/>
    <x v="0"/>
    <m/>
    <m/>
    <m/>
  </r>
  <r>
    <s v="5199"/>
    <s v="Delaware County Transit Board"/>
    <s v="DR"/>
    <s v="DO"/>
    <x v="3"/>
    <x v="18"/>
    <x v="0"/>
    <m/>
    <m/>
    <m/>
  </r>
  <r>
    <s v="5199"/>
    <s v="Delaware County Transit Board"/>
    <s v="DR"/>
    <s v="DO"/>
    <x v="4"/>
    <x v="18"/>
    <x v="0"/>
    <m/>
    <n v="187"/>
    <n v="970"/>
  </r>
  <r>
    <s v="5199"/>
    <s v="Delaware County Transit Board"/>
    <s v="DR"/>
    <s v="DO"/>
    <x v="5"/>
    <x v="18"/>
    <x v="0"/>
    <m/>
    <n v="0"/>
    <n v="0"/>
  </r>
  <r>
    <s v="5199"/>
    <s v="Delaware County Transit Board"/>
    <s v="DR"/>
    <s v="DO"/>
    <x v="6"/>
    <x v="18"/>
    <x v="0"/>
    <m/>
    <n v="0"/>
    <n v="0"/>
  </r>
  <r>
    <s v="5199"/>
    <s v="Delaware County Transit Board"/>
    <s v="DR"/>
    <s v="DO"/>
    <x v="7"/>
    <x v="18"/>
    <x v="0"/>
    <m/>
    <n v="47987"/>
    <n v="248317"/>
  </r>
  <r>
    <s v="5199"/>
    <s v="Delaware County Transit Board"/>
    <s v="MB"/>
    <s v="DO"/>
    <x v="0"/>
    <x v="18"/>
    <x v="0"/>
    <m/>
    <m/>
    <m/>
  </r>
  <r>
    <s v="5199"/>
    <s v="Delaware County Transit Board"/>
    <s v="MB"/>
    <s v="DO"/>
    <x v="1"/>
    <x v="18"/>
    <x v="0"/>
    <m/>
    <m/>
    <m/>
  </r>
  <r>
    <s v="5199"/>
    <s v="Delaware County Transit Board"/>
    <s v="MB"/>
    <s v="DO"/>
    <x v="2"/>
    <x v="18"/>
    <x v="0"/>
    <m/>
    <m/>
    <m/>
  </r>
  <r>
    <s v="5199"/>
    <s v="Delaware County Transit Board"/>
    <s v="MB"/>
    <s v="DO"/>
    <x v="3"/>
    <x v="18"/>
    <x v="0"/>
    <m/>
    <m/>
    <m/>
  </r>
  <r>
    <s v="5199"/>
    <s v="Delaware County Transit Board"/>
    <s v="MB"/>
    <s v="DO"/>
    <x v="4"/>
    <x v="18"/>
    <x v="0"/>
    <m/>
    <n v="87"/>
    <n v="780"/>
  </r>
  <r>
    <s v="5199"/>
    <s v="Delaware County Transit Board"/>
    <s v="MB"/>
    <s v="DO"/>
    <x v="5"/>
    <x v="18"/>
    <x v="0"/>
    <m/>
    <m/>
    <m/>
  </r>
  <r>
    <s v="5199"/>
    <s v="Delaware County Transit Board"/>
    <s v="MB"/>
    <s v="DO"/>
    <x v="6"/>
    <x v="18"/>
    <x v="0"/>
    <m/>
    <m/>
    <m/>
  </r>
  <r>
    <s v="5199"/>
    <s v="Delaware County Transit Board"/>
    <s v="MB"/>
    <s v="DO"/>
    <x v="7"/>
    <x v="18"/>
    <x v="0"/>
    <m/>
    <n v="22276"/>
    <n v="199691"/>
  </r>
  <r>
    <s v="5200"/>
    <s v="Warren County Transit Services"/>
    <s v="DR"/>
    <s v="PT"/>
    <x v="0"/>
    <x v="18"/>
    <x v="0"/>
    <m/>
    <m/>
    <m/>
  </r>
  <r>
    <s v="5200"/>
    <s v="Warren County Transit Services"/>
    <s v="DR"/>
    <s v="PT"/>
    <x v="1"/>
    <x v="18"/>
    <x v="0"/>
    <m/>
    <m/>
    <m/>
  </r>
  <r>
    <s v="5200"/>
    <s v="Warren County Transit Services"/>
    <s v="DR"/>
    <s v="PT"/>
    <x v="2"/>
    <x v="18"/>
    <x v="0"/>
    <m/>
    <m/>
    <m/>
  </r>
  <r>
    <s v="5200"/>
    <s v="Warren County Transit Services"/>
    <s v="DR"/>
    <s v="PT"/>
    <x v="3"/>
    <x v="18"/>
    <x v="0"/>
    <m/>
    <m/>
    <m/>
  </r>
  <r>
    <s v="5200"/>
    <s v="Warren County Transit Services"/>
    <s v="DR"/>
    <s v="PT"/>
    <x v="4"/>
    <x v="18"/>
    <x v="0"/>
    <m/>
    <m/>
    <m/>
  </r>
  <r>
    <s v="5200"/>
    <s v="Warren County Transit Services"/>
    <s v="DR"/>
    <s v="PT"/>
    <x v="5"/>
    <x v="18"/>
    <x v="0"/>
    <m/>
    <m/>
    <m/>
  </r>
  <r>
    <s v="5200"/>
    <s v="Warren County Transit Services"/>
    <s v="DR"/>
    <s v="PT"/>
    <x v="6"/>
    <x v="18"/>
    <x v="0"/>
    <m/>
    <m/>
    <m/>
  </r>
  <r>
    <s v="5200"/>
    <s v="Warren County Transit Services"/>
    <s v="DR"/>
    <s v="PT"/>
    <x v="7"/>
    <x v="18"/>
    <x v="0"/>
    <m/>
    <n v="45237"/>
    <m/>
  </r>
  <r>
    <s v="5201"/>
    <s v="Hancock Area Rural Transit "/>
    <s v="DR"/>
    <s v="DO"/>
    <x v="0"/>
    <x v="32"/>
    <x v="0"/>
    <m/>
    <m/>
    <m/>
  </r>
  <r>
    <s v="5201"/>
    <s v="Hancock Area Rural Transit "/>
    <s v="DR"/>
    <s v="DO"/>
    <x v="1"/>
    <x v="32"/>
    <x v="0"/>
    <m/>
    <m/>
    <m/>
  </r>
  <r>
    <s v="5201"/>
    <s v="Hancock Area Rural Transit "/>
    <s v="DR"/>
    <s v="DO"/>
    <x v="2"/>
    <x v="32"/>
    <x v="0"/>
    <m/>
    <m/>
    <m/>
  </r>
  <r>
    <s v="5201"/>
    <s v="Hancock Area Rural Transit "/>
    <s v="DR"/>
    <s v="DO"/>
    <x v="3"/>
    <x v="32"/>
    <x v="0"/>
    <m/>
    <m/>
    <m/>
  </r>
  <r>
    <s v="5201"/>
    <s v="Hancock Area Rural Transit "/>
    <s v="DR"/>
    <s v="DO"/>
    <x v="4"/>
    <x v="32"/>
    <x v="0"/>
    <m/>
    <m/>
    <m/>
  </r>
  <r>
    <s v="5201"/>
    <s v="Hancock Area Rural Transit "/>
    <s v="DR"/>
    <s v="DO"/>
    <x v="5"/>
    <x v="32"/>
    <x v="0"/>
    <m/>
    <m/>
    <m/>
  </r>
  <r>
    <s v="5201"/>
    <s v="Hancock Area Rural Transit "/>
    <s v="DR"/>
    <s v="DO"/>
    <x v="6"/>
    <x v="32"/>
    <x v="0"/>
    <m/>
    <m/>
    <m/>
  </r>
  <r>
    <s v="5201"/>
    <s v="Hancock Area Rural Transit "/>
    <s v="DR"/>
    <s v="DO"/>
    <x v="7"/>
    <x v="32"/>
    <x v="0"/>
    <m/>
    <n v="22084"/>
    <m/>
  </r>
  <r>
    <s v="5202"/>
    <s v="City of West Bend"/>
    <s v="DR"/>
    <s v="PT"/>
    <x v="0"/>
    <x v="29"/>
    <x v="0"/>
    <m/>
    <m/>
    <m/>
  </r>
  <r>
    <s v="5202"/>
    <s v="City of West Bend"/>
    <s v="DR"/>
    <s v="PT"/>
    <x v="1"/>
    <x v="29"/>
    <x v="0"/>
    <m/>
    <m/>
    <m/>
  </r>
  <r>
    <s v="5202"/>
    <s v="City of West Bend"/>
    <s v="DR"/>
    <s v="PT"/>
    <x v="2"/>
    <x v="29"/>
    <x v="0"/>
    <m/>
    <m/>
    <m/>
  </r>
  <r>
    <s v="5202"/>
    <s v="City of West Bend"/>
    <s v="DR"/>
    <s v="PT"/>
    <x v="3"/>
    <x v="29"/>
    <x v="0"/>
    <m/>
    <m/>
    <m/>
  </r>
  <r>
    <s v="5202"/>
    <s v="City of West Bend"/>
    <s v="DR"/>
    <s v="PT"/>
    <x v="4"/>
    <x v="29"/>
    <x v="0"/>
    <m/>
    <m/>
    <m/>
  </r>
  <r>
    <s v="5202"/>
    <s v="City of West Bend"/>
    <s v="DR"/>
    <s v="PT"/>
    <x v="5"/>
    <x v="29"/>
    <x v="0"/>
    <m/>
    <m/>
    <m/>
  </r>
  <r>
    <s v="5202"/>
    <s v="City of West Bend"/>
    <s v="DR"/>
    <s v="PT"/>
    <x v="6"/>
    <x v="29"/>
    <x v="0"/>
    <m/>
    <m/>
    <m/>
  </r>
  <r>
    <s v="5202"/>
    <s v="City of West Bend"/>
    <s v="DR"/>
    <s v="PT"/>
    <x v="7"/>
    <x v="29"/>
    <x v="0"/>
    <m/>
    <n v="119764"/>
    <m/>
  </r>
  <r>
    <s v="5204"/>
    <s v="Jackson County Mass Transit District"/>
    <s v="DR"/>
    <s v="DO"/>
    <x v="0"/>
    <x v="33"/>
    <x v="0"/>
    <m/>
    <m/>
    <m/>
  </r>
  <r>
    <s v="5204"/>
    <s v="Jackson County Mass Transit District"/>
    <s v="DR"/>
    <s v="DO"/>
    <x v="1"/>
    <x v="33"/>
    <x v="0"/>
    <m/>
    <m/>
    <m/>
  </r>
  <r>
    <s v="5204"/>
    <s v="Jackson County Mass Transit District"/>
    <s v="DR"/>
    <s v="DO"/>
    <x v="2"/>
    <x v="33"/>
    <x v="0"/>
    <m/>
    <m/>
    <m/>
  </r>
  <r>
    <s v="5204"/>
    <s v="Jackson County Mass Transit District"/>
    <s v="DR"/>
    <s v="DO"/>
    <x v="3"/>
    <x v="33"/>
    <x v="0"/>
    <m/>
    <m/>
    <m/>
  </r>
  <r>
    <s v="5204"/>
    <s v="Jackson County Mass Transit District"/>
    <s v="DR"/>
    <s v="DO"/>
    <x v="4"/>
    <x v="33"/>
    <x v="0"/>
    <m/>
    <m/>
    <m/>
  </r>
  <r>
    <s v="5204"/>
    <s v="Jackson County Mass Transit District"/>
    <s v="DR"/>
    <s v="DO"/>
    <x v="5"/>
    <x v="33"/>
    <x v="0"/>
    <m/>
    <m/>
    <m/>
  </r>
  <r>
    <s v="5204"/>
    <s v="Jackson County Mass Transit District"/>
    <s v="DR"/>
    <s v="DO"/>
    <x v="6"/>
    <x v="33"/>
    <x v="0"/>
    <m/>
    <m/>
    <m/>
  </r>
  <r>
    <s v="5204"/>
    <s v="Jackson County Mass Transit District"/>
    <s v="DR"/>
    <s v="DO"/>
    <x v="7"/>
    <x v="33"/>
    <x v="0"/>
    <m/>
    <n v="23173"/>
    <m/>
  </r>
  <r>
    <s v="5205"/>
    <s v="Greater Mankato Transit System"/>
    <s v="DR"/>
    <s v="DO"/>
    <x v="0"/>
    <x v="30"/>
    <x v="0"/>
    <m/>
    <m/>
    <m/>
  </r>
  <r>
    <s v="5205"/>
    <s v="Greater Mankato Transit System"/>
    <s v="DR"/>
    <s v="DO"/>
    <x v="1"/>
    <x v="30"/>
    <x v="0"/>
    <m/>
    <m/>
    <m/>
  </r>
  <r>
    <s v="5205"/>
    <s v="Greater Mankato Transit System"/>
    <s v="DR"/>
    <s v="DO"/>
    <x v="2"/>
    <x v="30"/>
    <x v="0"/>
    <m/>
    <m/>
    <m/>
  </r>
  <r>
    <s v="5205"/>
    <s v="Greater Mankato Transit System"/>
    <s v="DR"/>
    <s v="DO"/>
    <x v="3"/>
    <x v="30"/>
    <x v="0"/>
    <m/>
    <m/>
    <m/>
  </r>
  <r>
    <s v="5205"/>
    <s v="Greater Mankato Transit System"/>
    <s v="DR"/>
    <s v="DO"/>
    <x v="4"/>
    <x v="30"/>
    <x v="0"/>
    <m/>
    <m/>
    <m/>
  </r>
  <r>
    <s v="5205"/>
    <s v="Greater Mankato Transit System"/>
    <s v="DR"/>
    <s v="DO"/>
    <x v="5"/>
    <x v="30"/>
    <x v="0"/>
    <m/>
    <m/>
    <m/>
  </r>
  <r>
    <s v="5205"/>
    <s v="Greater Mankato Transit System"/>
    <s v="DR"/>
    <s v="DO"/>
    <x v="6"/>
    <x v="30"/>
    <x v="0"/>
    <m/>
    <m/>
    <m/>
  </r>
  <r>
    <s v="5205"/>
    <s v="Greater Mankato Transit System"/>
    <s v="DR"/>
    <s v="DO"/>
    <x v="7"/>
    <x v="30"/>
    <x v="0"/>
    <m/>
    <n v="9840"/>
    <m/>
  </r>
  <r>
    <s v="5205"/>
    <s v="Greater Mankato Transit System"/>
    <s v="MB"/>
    <s v="DO"/>
    <x v="0"/>
    <x v="30"/>
    <x v="0"/>
    <m/>
    <m/>
    <m/>
  </r>
  <r>
    <s v="5205"/>
    <s v="Greater Mankato Transit System"/>
    <s v="MB"/>
    <s v="DO"/>
    <x v="1"/>
    <x v="30"/>
    <x v="0"/>
    <m/>
    <m/>
    <m/>
  </r>
  <r>
    <s v="5205"/>
    <s v="Greater Mankato Transit System"/>
    <s v="MB"/>
    <s v="DO"/>
    <x v="2"/>
    <x v="30"/>
    <x v="0"/>
    <m/>
    <m/>
    <m/>
  </r>
  <r>
    <s v="5205"/>
    <s v="Greater Mankato Transit System"/>
    <s v="MB"/>
    <s v="DO"/>
    <x v="3"/>
    <x v="30"/>
    <x v="0"/>
    <m/>
    <m/>
    <m/>
  </r>
  <r>
    <s v="5205"/>
    <s v="Greater Mankato Transit System"/>
    <s v="MB"/>
    <s v="DO"/>
    <x v="4"/>
    <x v="30"/>
    <x v="0"/>
    <m/>
    <m/>
    <m/>
  </r>
  <r>
    <s v="5205"/>
    <s v="Greater Mankato Transit System"/>
    <s v="MB"/>
    <s v="DO"/>
    <x v="5"/>
    <x v="30"/>
    <x v="0"/>
    <m/>
    <m/>
    <m/>
  </r>
  <r>
    <s v="5205"/>
    <s v="Greater Mankato Transit System"/>
    <s v="MB"/>
    <s v="DO"/>
    <x v="6"/>
    <x v="30"/>
    <x v="0"/>
    <m/>
    <m/>
    <m/>
  </r>
  <r>
    <s v="5205"/>
    <s v="Greater Mankato Transit System"/>
    <s v="MB"/>
    <s v="DO"/>
    <x v="7"/>
    <x v="30"/>
    <x v="0"/>
    <m/>
    <n v="351188"/>
    <m/>
  </r>
  <r>
    <s v="5207"/>
    <s v="Midland Dial-A-Ride"/>
    <s v="DR"/>
    <s v="DO"/>
    <x v="0"/>
    <x v="31"/>
    <x v="0"/>
    <m/>
    <m/>
    <m/>
  </r>
  <r>
    <s v="5207"/>
    <s v="Midland Dial-A-Ride"/>
    <s v="DR"/>
    <s v="DO"/>
    <x v="1"/>
    <x v="31"/>
    <x v="0"/>
    <m/>
    <m/>
    <m/>
  </r>
  <r>
    <s v="5207"/>
    <s v="Midland Dial-A-Ride"/>
    <s v="DR"/>
    <s v="DO"/>
    <x v="2"/>
    <x v="31"/>
    <x v="0"/>
    <m/>
    <m/>
    <m/>
  </r>
  <r>
    <s v="5207"/>
    <s v="Midland Dial-A-Ride"/>
    <s v="DR"/>
    <s v="DO"/>
    <x v="3"/>
    <x v="31"/>
    <x v="0"/>
    <m/>
    <m/>
    <m/>
  </r>
  <r>
    <s v="5207"/>
    <s v="Midland Dial-A-Ride"/>
    <s v="DR"/>
    <s v="DO"/>
    <x v="4"/>
    <x v="31"/>
    <x v="0"/>
    <m/>
    <m/>
    <m/>
  </r>
  <r>
    <s v="5207"/>
    <s v="Midland Dial-A-Ride"/>
    <s v="DR"/>
    <s v="DO"/>
    <x v="5"/>
    <x v="31"/>
    <x v="0"/>
    <m/>
    <m/>
    <m/>
  </r>
  <r>
    <s v="5207"/>
    <s v="Midland Dial-A-Ride"/>
    <s v="DR"/>
    <s v="DO"/>
    <x v="6"/>
    <x v="31"/>
    <x v="0"/>
    <m/>
    <m/>
    <m/>
  </r>
  <r>
    <s v="5207"/>
    <s v="Midland Dial-A-Ride"/>
    <s v="DR"/>
    <s v="DO"/>
    <x v="7"/>
    <x v="31"/>
    <x v="0"/>
    <m/>
    <n v="108123"/>
    <m/>
  </r>
  <r>
    <s v="5208"/>
    <s v="Midland County Board of Commissioners"/>
    <s v="DR"/>
    <s v="DO"/>
    <x v="0"/>
    <x v="31"/>
    <x v="0"/>
    <m/>
    <m/>
    <m/>
  </r>
  <r>
    <s v="5208"/>
    <s v="Midland County Board of Commissioners"/>
    <s v="DR"/>
    <s v="DO"/>
    <x v="1"/>
    <x v="31"/>
    <x v="0"/>
    <m/>
    <m/>
    <m/>
  </r>
  <r>
    <s v="5208"/>
    <s v="Midland County Board of Commissioners"/>
    <s v="DR"/>
    <s v="DO"/>
    <x v="2"/>
    <x v="31"/>
    <x v="0"/>
    <m/>
    <m/>
    <m/>
  </r>
  <r>
    <s v="5208"/>
    <s v="Midland County Board of Commissioners"/>
    <s v="DR"/>
    <s v="DO"/>
    <x v="3"/>
    <x v="31"/>
    <x v="0"/>
    <m/>
    <m/>
    <m/>
  </r>
  <r>
    <s v="5208"/>
    <s v="Midland County Board of Commissioners"/>
    <s v="DR"/>
    <s v="DO"/>
    <x v="4"/>
    <x v="31"/>
    <x v="0"/>
    <m/>
    <m/>
    <m/>
  </r>
  <r>
    <s v="5208"/>
    <s v="Midland County Board of Commissioners"/>
    <s v="DR"/>
    <s v="DO"/>
    <x v="5"/>
    <x v="31"/>
    <x v="0"/>
    <m/>
    <m/>
    <m/>
  </r>
  <r>
    <s v="5208"/>
    <s v="Midland County Board of Commissioners"/>
    <s v="DR"/>
    <s v="DO"/>
    <x v="6"/>
    <x v="31"/>
    <x v="0"/>
    <m/>
    <m/>
    <m/>
  </r>
  <r>
    <s v="5208"/>
    <s v="Midland County Board of Commissioners"/>
    <s v="DR"/>
    <s v="DO"/>
    <x v="7"/>
    <x v="31"/>
    <x v="0"/>
    <m/>
    <n v="71603"/>
    <m/>
  </r>
  <r>
    <s v="5209"/>
    <s v="Central Indiana Regional Transportation Authority "/>
    <s v="MB"/>
    <s v="PT"/>
    <x v="0"/>
    <x v="32"/>
    <x v="0"/>
    <m/>
    <m/>
    <m/>
  </r>
  <r>
    <s v="5209"/>
    <s v="Central Indiana Regional Transportation Authority "/>
    <s v="MB"/>
    <s v="PT"/>
    <x v="1"/>
    <x v="32"/>
    <x v="0"/>
    <m/>
    <m/>
    <m/>
  </r>
  <r>
    <s v="5209"/>
    <s v="Central Indiana Regional Transportation Authority "/>
    <s v="MB"/>
    <s v="PT"/>
    <x v="2"/>
    <x v="32"/>
    <x v="0"/>
    <m/>
    <m/>
    <m/>
  </r>
  <r>
    <s v="5209"/>
    <s v="Central Indiana Regional Transportation Authority "/>
    <s v="MB"/>
    <s v="PT"/>
    <x v="3"/>
    <x v="32"/>
    <x v="0"/>
    <m/>
    <m/>
    <m/>
  </r>
  <r>
    <s v="5209"/>
    <s v="Central Indiana Regional Transportation Authority "/>
    <s v="MB"/>
    <s v="PT"/>
    <x v="4"/>
    <x v="32"/>
    <x v="0"/>
    <m/>
    <m/>
    <m/>
  </r>
  <r>
    <s v="5209"/>
    <s v="Central Indiana Regional Transportation Authority "/>
    <s v="MB"/>
    <s v="PT"/>
    <x v="5"/>
    <x v="32"/>
    <x v="0"/>
    <m/>
    <m/>
    <m/>
  </r>
  <r>
    <s v="5209"/>
    <s v="Central Indiana Regional Transportation Authority "/>
    <s v="MB"/>
    <s v="PT"/>
    <x v="6"/>
    <x v="32"/>
    <x v="0"/>
    <m/>
    <m/>
    <m/>
  </r>
  <r>
    <s v="5209"/>
    <s v="Central Indiana Regional Transportation Authority "/>
    <s v="MB"/>
    <s v="PT"/>
    <x v="7"/>
    <x v="32"/>
    <x v="0"/>
    <m/>
    <n v="9455"/>
    <m/>
  </r>
  <r>
    <s v="5209"/>
    <s v="Central Indiana Regional Transportation Authority "/>
    <s v="VP"/>
    <s v="PT"/>
    <x v="0"/>
    <x v="32"/>
    <x v="0"/>
    <m/>
    <m/>
    <m/>
  </r>
  <r>
    <s v="5209"/>
    <s v="Central Indiana Regional Transportation Authority "/>
    <s v="VP"/>
    <s v="PT"/>
    <x v="1"/>
    <x v="32"/>
    <x v="0"/>
    <m/>
    <m/>
    <m/>
  </r>
  <r>
    <s v="5209"/>
    <s v="Central Indiana Regional Transportation Authority "/>
    <s v="VP"/>
    <s v="PT"/>
    <x v="2"/>
    <x v="32"/>
    <x v="0"/>
    <m/>
    <m/>
    <m/>
  </r>
  <r>
    <s v="5209"/>
    <s v="Central Indiana Regional Transportation Authority "/>
    <s v="VP"/>
    <s v="PT"/>
    <x v="3"/>
    <x v="32"/>
    <x v="0"/>
    <m/>
    <m/>
    <m/>
  </r>
  <r>
    <s v="5209"/>
    <s v="Central Indiana Regional Transportation Authority "/>
    <s v="VP"/>
    <s v="PT"/>
    <x v="4"/>
    <x v="32"/>
    <x v="0"/>
    <m/>
    <m/>
    <m/>
  </r>
  <r>
    <s v="5209"/>
    <s v="Central Indiana Regional Transportation Authority "/>
    <s v="VP"/>
    <s v="PT"/>
    <x v="5"/>
    <x v="32"/>
    <x v="0"/>
    <m/>
    <m/>
    <m/>
  </r>
  <r>
    <s v="5209"/>
    <s v="Central Indiana Regional Transportation Authority "/>
    <s v="VP"/>
    <s v="PT"/>
    <x v="6"/>
    <x v="32"/>
    <x v="0"/>
    <m/>
    <m/>
    <m/>
  </r>
  <r>
    <s v="5209"/>
    <s v="Central Indiana Regional Transportation Authority "/>
    <s v="VP"/>
    <s v="PT"/>
    <x v="7"/>
    <x v="32"/>
    <x v="0"/>
    <m/>
    <n v="47836"/>
    <m/>
  </r>
  <r>
    <s v="5210"/>
    <s v="City of Hartford"/>
    <s v="DR"/>
    <s v="DO"/>
    <x v="0"/>
    <x v="29"/>
    <x v="0"/>
    <m/>
    <m/>
    <m/>
  </r>
  <r>
    <s v="5210"/>
    <s v="City of Hartford"/>
    <s v="DR"/>
    <s v="DO"/>
    <x v="1"/>
    <x v="29"/>
    <x v="0"/>
    <m/>
    <m/>
    <m/>
  </r>
  <r>
    <s v="5210"/>
    <s v="City of Hartford"/>
    <s v="DR"/>
    <s v="DO"/>
    <x v="2"/>
    <x v="29"/>
    <x v="0"/>
    <m/>
    <m/>
    <m/>
  </r>
  <r>
    <s v="5210"/>
    <s v="City of Hartford"/>
    <s v="DR"/>
    <s v="DO"/>
    <x v="3"/>
    <x v="29"/>
    <x v="0"/>
    <m/>
    <m/>
    <m/>
  </r>
  <r>
    <s v="5210"/>
    <s v="City of Hartford"/>
    <s v="DR"/>
    <s v="DO"/>
    <x v="4"/>
    <x v="29"/>
    <x v="0"/>
    <m/>
    <m/>
    <m/>
  </r>
  <r>
    <s v="5210"/>
    <s v="City of Hartford"/>
    <s v="DR"/>
    <s v="DO"/>
    <x v="5"/>
    <x v="29"/>
    <x v="0"/>
    <m/>
    <m/>
    <m/>
  </r>
  <r>
    <s v="5210"/>
    <s v="City of Hartford"/>
    <s v="DR"/>
    <s v="DO"/>
    <x v="6"/>
    <x v="29"/>
    <x v="0"/>
    <m/>
    <m/>
    <m/>
  </r>
  <r>
    <s v="5210"/>
    <s v="City of Hartford"/>
    <s v="DR"/>
    <s v="DO"/>
    <x v="7"/>
    <x v="29"/>
    <x v="0"/>
    <m/>
    <n v="20474"/>
    <m/>
  </r>
  <r>
    <s v="5211"/>
    <s v="Rides Mass Transit District"/>
    <s v="MB"/>
    <s v="DO"/>
    <x v="0"/>
    <x v="33"/>
    <x v="0"/>
    <m/>
    <m/>
    <m/>
  </r>
  <r>
    <s v="5211"/>
    <s v="Rides Mass Transit District"/>
    <s v="MB"/>
    <s v="DO"/>
    <x v="1"/>
    <x v="33"/>
    <x v="0"/>
    <m/>
    <m/>
    <m/>
  </r>
  <r>
    <s v="5211"/>
    <s v="Rides Mass Transit District"/>
    <s v="MB"/>
    <s v="DO"/>
    <x v="2"/>
    <x v="33"/>
    <x v="0"/>
    <m/>
    <m/>
    <m/>
  </r>
  <r>
    <s v="5211"/>
    <s v="Rides Mass Transit District"/>
    <s v="MB"/>
    <s v="DO"/>
    <x v="3"/>
    <x v="33"/>
    <x v="0"/>
    <m/>
    <m/>
    <m/>
  </r>
  <r>
    <s v="5211"/>
    <s v="Rides Mass Transit District"/>
    <s v="MB"/>
    <s v="DO"/>
    <x v="4"/>
    <x v="33"/>
    <x v="0"/>
    <m/>
    <n v="1959"/>
    <n v="32012"/>
  </r>
  <r>
    <s v="5211"/>
    <s v="Rides Mass Transit District"/>
    <s v="MB"/>
    <s v="DO"/>
    <x v="5"/>
    <x v="33"/>
    <x v="0"/>
    <m/>
    <n v="364"/>
    <n v="11582"/>
  </r>
  <r>
    <s v="5211"/>
    <s v="Rides Mass Transit District"/>
    <s v="MB"/>
    <s v="DO"/>
    <x v="6"/>
    <x v="33"/>
    <x v="0"/>
    <m/>
    <n v="5"/>
    <n v="964"/>
  </r>
  <r>
    <s v="5211"/>
    <s v="Rides Mass Transit District"/>
    <s v="MB"/>
    <s v="DO"/>
    <x v="7"/>
    <x v="33"/>
    <x v="0"/>
    <m/>
    <n v="530849"/>
    <n v="9019125"/>
  </r>
  <r>
    <s v="6001"/>
    <s v="Amarillo City Transit"/>
    <s v="DR"/>
    <s v="DO"/>
    <x v="0"/>
    <x v="34"/>
    <x v="0"/>
    <m/>
    <m/>
    <m/>
  </r>
  <r>
    <s v="6001"/>
    <s v="Amarillo City Transit"/>
    <s v="DR"/>
    <s v="DO"/>
    <x v="1"/>
    <x v="34"/>
    <x v="0"/>
    <m/>
    <m/>
    <m/>
  </r>
  <r>
    <s v="6001"/>
    <s v="Amarillo City Transit"/>
    <s v="DR"/>
    <s v="DO"/>
    <x v="2"/>
    <x v="34"/>
    <x v="0"/>
    <m/>
    <m/>
    <m/>
  </r>
  <r>
    <s v="6001"/>
    <s v="Amarillo City Transit"/>
    <s v="DR"/>
    <s v="DO"/>
    <x v="3"/>
    <x v="34"/>
    <x v="0"/>
    <m/>
    <m/>
    <m/>
  </r>
  <r>
    <s v="6001"/>
    <s v="Amarillo City Transit"/>
    <s v="DR"/>
    <s v="DO"/>
    <x v="4"/>
    <x v="34"/>
    <x v="0"/>
    <m/>
    <n v="145"/>
    <n v="1177"/>
  </r>
  <r>
    <s v="6001"/>
    <s v="Amarillo City Transit"/>
    <s v="DR"/>
    <s v="DO"/>
    <x v="5"/>
    <x v="34"/>
    <x v="0"/>
    <m/>
    <n v="50"/>
    <n v="356"/>
  </r>
  <r>
    <s v="6001"/>
    <s v="Amarillo City Transit"/>
    <s v="DR"/>
    <s v="DO"/>
    <x v="6"/>
    <x v="34"/>
    <x v="0"/>
    <m/>
    <m/>
    <m/>
  </r>
  <r>
    <s v="6001"/>
    <s v="Amarillo City Transit"/>
    <s v="DR"/>
    <s v="DO"/>
    <x v="7"/>
    <x v="34"/>
    <x v="0"/>
    <m/>
    <n v="39774"/>
    <n v="320278"/>
  </r>
  <r>
    <s v="6001"/>
    <s v="Amarillo City Transit"/>
    <s v="MB"/>
    <s v="DO"/>
    <x v="0"/>
    <x v="34"/>
    <x v="0"/>
    <m/>
    <m/>
    <m/>
  </r>
  <r>
    <s v="6001"/>
    <s v="Amarillo City Transit"/>
    <s v="MB"/>
    <s v="DO"/>
    <x v="1"/>
    <x v="34"/>
    <x v="0"/>
    <m/>
    <m/>
    <m/>
  </r>
  <r>
    <s v="6001"/>
    <s v="Amarillo City Transit"/>
    <s v="MB"/>
    <s v="DO"/>
    <x v="2"/>
    <x v="34"/>
    <x v="0"/>
    <m/>
    <m/>
    <m/>
  </r>
  <r>
    <s v="6001"/>
    <s v="Amarillo City Transit"/>
    <s v="MB"/>
    <s v="DO"/>
    <x v="3"/>
    <x v="34"/>
    <x v="0"/>
    <m/>
    <m/>
    <m/>
  </r>
  <r>
    <s v="6001"/>
    <s v="Amarillo City Transit"/>
    <s v="MB"/>
    <s v="DO"/>
    <x v="4"/>
    <x v="34"/>
    <x v="0"/>
    <m/>
    <n v="1350"/>
    <n v="4640"/>
  </r>
  <r>
    <s v="6001"/>
    <s v="Amarillo City Transit"/>
    <s v="MB"/>
    <s v="DO"/>
    <x v="5"/>
    <x v="34"/>
    <x v="0"/>
    <m/>
    <n v="762"/>
    <n v="3260"/>
  </r>
  <r>
    <s v="6001"/>
    <s v="Amarillo City Transit"/>
    <s v="MB"/>
    <s v="DO"/>
    <x v="6"/>
    <x v="34"/>
    <x v="0"/>
    <m/>
    <m/>
    <m/>
  </r>
  <r>
    <s v="6001"/>
    <s v="Amarillo City Transit"/>
    <s v="MB"/>
    <s v="DO"/>
    <x v="7"/>
    <x v="34"/>
    <x v="0"/>
    <m/>
    <n v="386044"/>
    <n v="1361217"/>
  </r>
  <r>
    <s v="6006"/>
    <s v="Mass Transit Department - City of El Paso"/>
    <s v="DR"/>
    <s v="DO"/>
    <x v="0"/>
    <x v="34"/>
    <x v="0"/>
    <m/>
    <m/>
    <m/>
  </r>
  <r>
    <s v="6006"/>
    <s v="Mass Transit Department - City of El Paso"/>
    <s v="DR"/>
    <s v="DO"/>
    <x v="1"/>
    <x v="34"/>
    <x v="0"/>
    <m/>
    <m/>
    <m/>
  </r>
  <r>
    <s v="6006"/>
    <s v="Mass Transit Department - City of El Paso"/>
    <s v="DR"/>
    <s v="DO"/>
    <x v="2"/>
    <x v="34"/>
    <x v="0"/>
    <m/>
    <m/>
    <m/>
  </r>
  <r>
    <s v="6006"/>
    <s v="Mass Transit Department - City of El Paso"/>
    <s v="DR"/>
    <s v="DO"/>
    <x v="3"/>
    <x v="34"/>
    <x v="0"/>
    <m/>
    <m/>
    <m/>
  </r>
  <r>
    <s v="6006"/>
    <s v="Mass Transit Department - City of El Paso"/>
    <s v="DR"/>
    <s v="DO"/>
    <x v="4"/>
    <x v="34"/>
    <x v="0"/>
    <m/>
    <n v="809"/>
    <n v="8156"/>
  </r>
  <r>
    <s v="6006"/>
    <s v="Mass Transit Department - City of El Paso"/>
    <s v="DR"/>
    <s v="DO"/>
    <x v="5"/>
    <x v="34"/>
    <x v="0"/>
    <m/>
    <n v="290"/>
    <n v="2646"/>
  </r>
  <r>
    <s v="6006"/>
    <s v="Mass Transit Department - City of El Paso"/>
    <s v="DR"/>
    <s v="DO"/>
    <x v="6"/>
    <x v="34"/>
    <x v="0"/>
    <m/>
    <n v="211"/>
    <n v="2009"/>
  </r>
  <r>
    <s v="6006"/>
    <s v="Mass Transit Department - City of El Paso"/>
    <s v="DR"/>
    <s v="DO"/>
    <x v="7"/>
    <x v="34"/>
    <x v="0"/>
    <m/>
    <n v="238060"/>
    <n v="2378984"/>
  </r>
  <r>
    <s v="6006"/>
    <s v="Mass Transit Department - City of El Paso"/>
    <s v="DT"/>
    <s v="PT"/>
    <x v="0"/>
    <x v="34"/>
    <x v="0"/>
    <m/>
    <m/>
    <m/>
  </r>
  <r>
    <s v="6006"/>
    <s v="Mass Transit Department - City of El Paso"/>
    <s v="DT"/>
    <s v="PT"/>
    <x v="1"/>
    <x v="34"/>
    <x v="0"/>
    <m/>
    <m/>
    <m/>
  </r>
  <r>
    <s v="6006"/>
    <s v="Mass Transit Department - City of El Paso"/>
    <s v="DT"/>
    <s v="PT"/>
    <x v="2"/>
    <x v="34"/>
    <x v="0"/>
    <m/>
    <m/>
    <m/>
  </r>
  <r>
    <s v="6006"/>
    <s v="Mass Transit Department - City of El Paso"/>
    <s v="DT"/>
    <s v="PT"/>
    <x v="3"/>
    <x v="34"/>
    <x v="0"/>
    <m/>
    <m/>
    <m/>
  </r>
  <r>
    <s v="6006"/>
    <s v="Mass Transit Department - City of El Paso"/>
    <s v="DT"/>
    <s v="PT"/>
    <x v="4"/>
    <x v="34"/>
    <x v="0"/>
    <m/>
    <m/>
    <m/>
  </r>
  <r>
    <s v="6006"/>
    <s v="Mass Transit Department - City of El Paso"/>
    <s v="DT"/>
    <s v="PT"/>
    <x v="5"/>
    <x v="34"/>
    <x v="0"/>
    <m/>
    <m/>
    <m/>
  </r>
  <r>
    <s v="6006"/>
    <s v="Mass Transit Department - City of El Paso"/>
    <s v="DT"/>
    <s v="PT"/>
    <x v="6"/>
    <x v="34"/>
    <x v="0"/>
    <m/>
    <m/>
    <m/>
  </r>
  <r>
    <s v="6006"/>
    <s v="Mass Transit Department - City of El Paso"/>
    <s v="DT"/>
    <s v="PT"/>
    <x v="7"/>
    <x v="34"/>
    <x v="0"/>
    <m/>
    <n v="27241"/>
    <n v="273505"/>
  </r>
  <r>
    <s v="6006"/>
    <s v="Mass Transit Department - City of El Paso"/>
    <s v="MB"/>
    <s v="DO"/>
    <x v="0"/>
    <x v="34"/>
    <x v="0"/>
    <m/>
    <m/>
    <m/>
  </r>
  <r>
    <s v="6006"/>
    <s v="Mass Transit Department - City of El Paso"/>
    <s v="MB"/>
    <s v="DO"/>
    <x v="1"/>
    <x v="34"/>
    <x v="0"/>
    <m/>
    <m/>
    <m/>
  </r>
  <r>
    <s v="6006"/>
    <s v="Mass Transit Department - City of El Paso"/>
    <s v="MB"/>
    <s v="DO"/>
    <x v="2"/>
    <x v="34"/>
    <x v="0"/>
    <m/>
    <m/>
    <m/>
  </r>
  <r>
    <s v="6006"/>
    <s v="Mass Transit Department - City of El Paso"/>
    <s v="MB"/>
    <s v="DO"/>
    <x v="3"/>
    <x v="34"/>
    <x v="0"/>
    <m/>
    <m/>
    <m/>
  </r>
  <r>
    <s v="6006"/>
    <s v="Mass Transit Department - City of El Paso"/>
    <s v="MB"/>
    <s v="DO"/>
    <x v="4"/>
    <x v="34"/>
    <x v="0"/>
    <m/>
    <n v="57323"/>
    <n v="294573"/>
  </r>
  <r>
    <s v="6006"/>
    <s v="Mass Transit Department - City of El Paso"/>
    <s v="MB"/>
    <s v="DO"/>
    <x v="5"/>
    <x v="34"/>
    <x v="0"/>
    <m/>
    <n v="22448"/>
    <n v="117606"/>
  </r>
  <r>
    <s v="6006"/>
    <s v="Mass Transit Department - City of El Paso"/>
    <s v="MB"/>
    <s v="DO"/>
    <x v="6"/>
    <x v="34"/>
    <x v="0"/>
    <m/>
    <n v="12347"/>
    <n v="58971"/>
  </r>
  <r>
    <s v="6006"/>
    <s v="Mass Transit Department - City of El Paso"/>
    <s v="MB"/>
    <s v="DO"/>
    <x v="7"/>
    <x v="34"/>
    <x v="0"/>
    <m/>
    <n v="16390603"/>
    <n v="84062995"/>
  </r>
  <r>
    <s v="6007"/>
    <s v="Fort Worth Transportation Authority"/>
    <s v="DR"/>
    <s v="DO"/>
    <x v="0"/>
    <x v="34"/>
    <x v="0"/>
    <m/>
    <m/>
    <m/>
  </r>
  <r>
    <s v="6007"/>
    <s v="Fort Worth Transportation Authority"/>
    <s v="DR"/>
    <s v="DO"/>
    <x v="1"/>
    <x v="34"/>
    <x v="0"/>
    <m/>
    <m/>
    <m/>
  </r>
  <r>
    <s v="6007"/>
    <s v="Fort Worth Transportation Authority"/>
    <s v="DR"/>
    <s v="DO"/>
    <x v="2"/>
    <x v="34"/>
    <x v="0"/>
    <m/>
    <m/>
    <m/>
  </r>
  <r>
    <s v="6007"/>
    <s v="Fort Worth Transportation Authority"/>
    <s v="DR"/>
    <s v="DO"/>
    <x v="3"/>
    <x v="34"/>
    <x v="0"/>
    <m/>
    <m/>
    <m/>
  </r>
  <r>
    <s v="6007"/>
    <s v="Fort Worth Transportation Authority"/>
    <s v="DR"/>
    <s v="DO"/>
    <x v="4"/>
    <x v="34"/>
    <x v="0"/>
    <m/>
    <n v="515"/>
    <n v="6271"/>
  </r>
  <r>
    <s v="6007"/>
    <s v="Fort Worth Transportation Authority"/>
    <s v="DR"/>
    <s v="DO"/>
    <x v="5"/>
    <x v="34"/>
    <x v="0"/>
    <m/>
    <n v="294"/>
    <n v="1197"/>
  </r>
  <r>
    <s v="6007"/>
    <s v="Fort Worth Transportation Authority"/>
    <s v="DR"/>
    <s v="DO"/>
    <x v="6"/>
    <x v="34"/>
    <x v="0"/>
    <m/>
    <n v="216"/>
    <n v="653"/>
  </r>
  <r>
    <s v="6007"/>
    <s v="Fort Worth Transportation Authority"/>
    <s v="DR"/>
    <s v="DO"/>
    <x v="7"/>
    <x v="34"/>
    <x v="0"/>
    <m/>
    <n v="159006"/>
    <n v="1704181"/>
  </r>
  <r>
    <s v="6007"/>
    <s v="Fort Worth Transportation Authority"/>
    <s v="DR"/>
    <s v="PT"/>
    <x v="0"/>
    <x v="34"/>
    <x v="0"/>
    <m/>
    <m/>
    <m/>
  </r>
  <r>
    <s v="6007"/>
    <s v="Fort Worth Transportation Authority"/>
    <s v="DR"/>
    <s v="PT"/>
    <x v="1"/>
    <x v="34"/>
    <x v="0"/>
    <m/>
    <m/>
    <m/>
  </r>
  <r>
    <s v="6007"/>
    <s v="Fort Worth Transportation Authority"/>
    <s v="DR"/>
    <s v="PT"/>
    <x v="2"/>
    <x v="34"/>
    <x v="0"/>
    <m/>
    <m/>
    <m/>
  </r>
  <r>
    <s v="6007"/>
    <s v="Fort Worth Transportation Authority"/>
    <s v="DR"/>
    <s v="PT"/>
    <x v="3"/>
    <x v="34"/>
    <x v="0"/>
    <m/>
    <m/>
    <m/>
  </r>
  <r>
    <s v="6007"/>
    <s v="Fort Worth Transportation Authority"/>
    <s v="DR"/>
    <s v="PT"/>
    <x v="4"/>
    <x v="34"/>
    <x v="0"/>
    <m/>
    <n v="871"/>
    <n v="9106"/>
  </r>
  <r>
    <s v="6007"/>
    <s v="Fort Worth Transportation Authority"/>
    <s v="DR"/>
    <s v="PT"/>
    <x v="5"/>
    <x v="34"/>
    <x v="0"/>
    <m/>
    <n v="246"/>
    <n v="2517"/>
  </r>
  <r>
    <s v="6007"/>
    <s v="Fort Worth Transportation Authority"/>
    <s v="DR"/>
    <s v="PT"/>
    <x v="6"/>
    <x v="34"/>
    <x v="0"/>
    <m/>
    <n v="129"/>
    <n v="1527"/>
  </r>
  <r>
    <s v="6007"/>
    <s v="Fort Worth Transportation Authority"/>
    <s v="DR"/>
    <s v="PT"/>
    <x v="7"/>
    <x v="34"/>
    <x v="0"/>
    <m/>
    <n v="241981"/>
    <n v="2547030"/>
  </r>
  <r>
    <s v="6007"/>
    <s v="Fort Worth Transportation Authority"/>
    <s v="MB"/>
    <s v="DO"/>
    <x v="0"/>
    <x v="34"/>
    <x v="0"/>
    <m/>
    <m/>
    <m/>
  </r>
  <r>
    <s v="6007"/>
    <s v="Fort Worth Transportation Authority"/>
    <s v="MB"/>
    <s v="DO"/>
    <x v="1"/>
    <x v="34"/>
    <x v="0"/>
    <m/>
    <m/>
    <m/>
  </r>
  <r>
    <s v="6007"/>
    <s v="Fort Worth Transportation Authority"/>
    <s v="MB"/>
    <s v="DO"/>
    <x v="2"/>
    <x v="34"/>
    <x v="0"/>
    <m/>
    <m/>
    <m/>
  </r>
  <r>
    <s v="6007"/>
    <s v="Fort Worth Transportation Authority"/>
    <s v="MB"/>
    <s v="DO"/>
    <x v="3"/>
    <x v="34"/>
    <x v="0"/>
    <m/>
    <m/>
    <m/>
  </r>
  <r>
    <s v="6007"/>
    <s v="Fort Worth Transportation Authority"/>
    <s v="MB"/>
    <s v="DO"/>
    <x v="4"/>
    <x v="34"/>
    <x v="0"/>
    <m/>
    <n v="24805"/>
    <n v="143694"/>
  </r>
  <r>
    <s v="6007"/>
    <s v="Fort Worth Transportation Authority"/>
    <s v="MB"/>
    <s v="DO"/>
    <x v="5"/>
    <x v="34"/>
    <x v="0"/>
    <m/>
    <n v="13689"/>
    <n v="22631"/>
  </r>
  <r>
    <s v="6007"/>
    <s v="Fort Worth Transportation Authority"/>
    <s v="MB"/>
    <s v="DO"/>
    <x v="6"/>
    <x v="34"/>
    <x v="0"/>
    <m/>
    <n v="5199"/>
    <n v="8228"/>
  </r>
  <r>
    <s v="6007"/>
    <s v="Fort Worth Transportation Authority"/>
    <s v="MB"/>
    <s v="DO"/>
    <x v="7"/>
    <x v="34"/>
    <x v="0"/>
    <m/>
    <n v="7358274"/>
    <n v="38429290"/>
  </r>
  <r>
    <s v="6007"/>
    <s v="Fort Worth Transportation Authority"/>
    <s v="MB"/>
    <s v="PT"/>
    <x v="0"/>
    <x v="34"/>
    <x v="0"/>
    <m/>
    <m/>
    <m/>
  </r>
  <r>
    <s v="6007"/>
    <s v="Fort Worth Transportation Authority"/>
    <s v="MB"/>
    <s v="PT"/>
    <x v="1"/>
    <x v="34"/>
    <x v="0"/>
    <m/>
    <m/>
    <m/>
  </r>
  <r>
    <s v="6007"/>
    <s v="Fort Worth Transportation Authority"/>
    <s v="MB"/>
    <s v="PT"/>
    <x v="2"/>
    <x v="34"/>
    <x v="0"/>
    <m/>
    <m/>
    <m/>
  </r>
  <r>
    <s v="6007"/>
    <s v="Fort Worth Transportation Authority"/>
    <s v="MB"/>
    <s v="PT"/>
    <x v="3"/>
    <x v="34"/>
    <x v="0"/>
    <m/>
    <m/>
    <m/>
  </r>
  <r>
    <s v="6007"/>
    <s v="Fort Worth Transportation Authority"/>
    <s v="MB"/>
    <s v="PT"/>
    <x v="4"/>
    <x v="34"/>
    <x v="0"/>
    <m/>
    <n v="320"/>
    <n v="1341"/>
  </r>
  <r>
    <s v="6007"/>
    <s v="Fort Worth Transportation Authority"/>
    <s v="MB"/>
    <s v="PT"/>
    <x v="5"/>
    <x v="34"/>
    <x v="0"/>
    <m/>
    <m/>
    <m/>
  </r>
  <r>
    <s v="6007"/>
    <s v="Fort Worth Transportation Authority"/>
    <s v="MB"/>
    <s v="PT"/>
    <x v="6"/>
    <x v="34"/>
    <x v="0"/>
    <m/>
    <m/>
    <m/>
  </r>
  <r>
    <s v="6007"/>
    <s v="Fort Worth Transportation Authority"/>
    <s v="MB"/>
    <s v="PT"/>
    <x v="7"/>
    <x v="34"/>
    <x v="0"/>
    <m/>
    <n v="81016"/>
    <n v="339314"/>
  </r>
  <r>
    <s v="6008"/>
    <s v="Metropolitan Transit Authority of Harris County, Texas "/>
    <s v="CB"/>
    <s v="DO"/>
    <x v="0"/>
    <x v="34"/>
    <x v="0"/>
    <m/>
    <m/>
    <m/>
  </r>
  <r>
    <s v="6008"/>
    <s v="Metropolitan Transit Authority of Harris County, Texas "/>
    <s v="CB"/>
    <s v="DO"/>
    <x v="1"/>
    <x v="34"/>
    <x v="0"/>
    <m/>
    <m/>
    <m/>
  </r>
  <r>
    <s v="6008"/>
    <s v="Metropolitan Transit Authority of Harris County, Texas "/>
    <s v="CB"/>
    <s v="DO"/>
    <x v="2"/>
    <x v="34"/>
    <x v="0"/>
    <m/>
    <m/>
    <m/>
  </r>
  <r>
    <s v="6008"/>
    <s v="Metropolitan Transit Authority of Harris County, Texas "/>
    <s v="CB"/>
    <s v="DO"/>
    <x v="3"/>
    <x v="34"/>
    <x v="0"/>
    <m/>
    <m/>
    <m/>
  </r>
  <r>
    <s v="6008"/>
    <s v="Metropolitan Transit Authority of Harris County, Texas "/>
    <s v="CB"/>
    <s v="DO"/>
    <x v="4"/>
    <x v="34"/>
    <x v="0"/>
    <m/>
    <n v="22202"/>
    <n v="388402"/>
  </r>
  <r>
    <s v="6008"/>
    <s v="Metropolitan Transit Authority of Harris County, Texas "/>
    <s v="CB"/>
    <s v="DO"/>
    <x v="5"/>
    <x v="34"/>
    <x v="0"/>
    <m/>
    <n v="0"/>
    <n v="0"/>
  </r>
  <r>
    <s v="6008"/>
    <s v="Metropolitan Transit Authority of Harris County, Texas "/>
    <s v="CB"/>
    <s v="DO"/>
    <x v="6"/>
    <x v="34"/>
    <x v="0"/>
    <m/>
    <n v="0"/>
    <n v="0"/>
  </r>
  <r>
    <s v="6008"/>
    <s v="Metropolitan Transit Authority of Harris County, Texas "/>
    <s v="CB"/>
    <s v="DO"/>
    <x v="7"/>
    <x v="34"/>
    <x v="0"/>
    <m/>
    <n v="5627489"/>
    <n v="98446255"/>
  </r>
  <r>
    <s v="6008"/>
    <s v="Metropolitan Transit Authority of Harris County, Texas "/>
    <s v="CB"/>
    <s v="PT"/>
    <x v="0"/>
    <x v="34"/>
    <x v="0"/>
    <m/>
    <m/>
    <m/>
  </r>
  <r>
    <s v="6008"/>
    <s v="Metropolitan Transit Authority of Harris County, Texas "/>
    <s v="CB"/>
    <s v="PT"/>
    <x v="1"/>
    <x v="34"/>
    <x v="0"/>
    <m/>
    <m/>
    <m/>
  </r>
  <r>
    <s v="6008"/>
    <s v="Metropolitan Transit Authority of Harris County, Texas "/>
    <s v="CB"/>
    <s v="PT"/>
    <x v="2"/>
    <x v="34"/>
    <x v="0"/>
    <m/>
    <m/>
    <m/>
  </r>
  <r>
    <s v="6008"/>
    <s v="Metropolitan Transit Authority of Harris County, Texas "/>
    <s v="CB"/>
    <s v="PT"/>
    <x v="3"/>
    <x v="34"/>
    <x v="0"/>
    <m/>
    <m/>
    <m/>
  </r>
  <r>
    <s v="6008"/>
    <s v="Metropolitan Transit Authority of Harris County, Texas "/>
    <s v="CB"/>
    <s v="PT"/>
    <x v="4"/>
    <x v="34"/>
    <x v="0"/>
    <m/>
    <n v="6870"/>
    <n v="131138"/>
  </r>
  <r>
    <s v="6008"/>
    <s v="Metropolitan Transit Authority of Harris County, Texas "/>
    <s v="CB"/>
    <s v="PT"/>
    <x v="5"/>
    <x v="34"/>
    <x v="0"/>
    <m/>
    <n v="0"/>
    <n v="0"/>
  </r>
  <r>
    <s v="6008"/>
    <s v="Metropolitan Transit Authority of Harris County, Texas "/>
    <s v="CB"/>
    <s v="PT"/>
    <x v="6"/>
    <x v="34"/>
    <x v="0"/>
    <m/>
    <n v="0"/>
    <n v="0"/>
  </r>
  <r>
    <s v="6008"/>
    <s v="Metropolitan Transit Authority of Harris County, Texas "/>
    <s v="CB"/>
    <s v="PT"/>
    <x v="7"/>
    <x v="34"/>
    <x v="0"/>
    <m/>
    <n v="1739773"/>
    <n v="33210671"/>
  </r>
  <r>
    <s v="6008"/>
    <s v="Metropolitan Transit Authority of Harris County, Texas "/>
    <s v="DR"/>
    <s v="PT"/>
    <x v="0"/>
    <x v="34"/>
    <x v="0"/>
    <m/>
    <m/>
    <m/>
  </r>
  <r>
    <s v="6008"/>
    <s v="Metropolitan Transit Authority of Harris County, Texas "/>
    <s v="DR"/>
    <s v="PT"/>
    <x v="1"/>
    <x v="34"/>
    <x v="0"/>
    <m/>
    <m/>
    <m/>
  </r>
  <r>
    <s v="6008"/>
    <s v="Metropolitan Transit Authority of Harris County, Texas "/>
    <s v="DR"/>
    <s v="PT"/>
    <x v="2"/>
    <x v="34"/>
    <x v="0"/>
    <m/>
    <m/>
    <m/>
  </r>
  <r>
    <s v="6008"/>
    <s v="Metropolitan Transit Authority of Harris County, Texas "/>
    <s v="DR"/>
    <s v="PT"/>
    <x v="3"/>
    <x v="34"/>
    <x v="0"/>
    <m/>
    <m/>
    <m/>
  </r>
  <r>
    <s v="6008"/>
    <s v="Metropolitan Transit Authority of Harris County, Texas "/>
    <s v="DR"/>
    <s v="PT"/>
    <x v="4"/>
    <x v="34"/>
    <x v="0"/>
    <m/>
    <n v="4939"/>
    <n v="59121"/>
  </r>
  <r>
    <s v="6008"/>
    <s v="Metropolitan Transit Authority of Harris County, Texas "/>
    <s v="DR"/>
    <s v="PT"/>
    <x v="5"/>
    <x v="34"/>
    <x v="0"/>
    <m/>
    <n v="2231"/>
    <n v="23659"/>
  </r>
  <r>
    <s v="6008"/>
    <s v="Metropolitan Transit Authority of Harris County, Texas "/>
    <s v="DR"/>
    <s v="PT"/>
    <x v="6"/>
    <x v="34"/>
    <x v="0"/>
    <m/>
    <n v="1952"/>
    <n v="22015"/>
  </r>
  <r>
    <s v="6008"/>
    <s v="Metropolitan Transit Authority of Harris County, Texas "/>
    <s v="DR"/>
    <s v="PT"/>
    <x v="7"/>
    <x v="34"/>
    <x v="0"/>
    <m/>
    <n v="1486893"/>
    <n v="17543859"/>
  </r>
  <r>
    <s v="6008"/>
    <s v="Metropolitan Transit Authority of Harris County, Texas "/>
    <s v="DT"/>
    <s v="PT"/>
    <x v="0"/>
    <x v="34"/>
    <x v="0"/>
    <m/>
    <m/>
    <m/>
  </r>
  <r>
    <s v="6008"/>
    <s v="Metropolitan Transit Authority of Harris County, Texas "/>
    <s v="DT"/>
    <s v="PT"/>
    <x v="1"/>
    <x v="34"/>
    <x v="0"/>
    <m/>
    <m/>
    <m/>
  </r>
  <r>
    <s v="6008"/>
    <s v="Metropolitan Transit Authority of Harris County, Texas "/>
    <s v="DT"/>
    <s v="PT"/>
    <x v="2"/>
    <x v="34"/>
    <x v="0"/>
    <m/>
    <m/>
    <m/>
  </r>
  <r>
    <s v="6008"/>
    <s v="Metropolitan Transit Authority of Harris County, Texas "/>
    <s v="DT"/>
    <s v="PT"/>
    <x v="3"/>
    <x v="34"/>
    <x v="0"/>
    <m/>
    <m/>
    <m/>
  </r>
  <r>
    <s v="6008"/>
    <s v="Metropolitan Transit Authority of Harris County, Texas "/>
    <s v="DT"/>
    <s v="PT"/>
    <x v="4"/>
    <x v="34"/>
    <x v="0"/>
    <m/>
    <m/>
    <m/>
  </r>
  <r>
    <s v="6008"/>
    <s v="Metropolitan Transit Authority of Harris County, Texas "/>
    <s v="DT"/>
    <s v="PT"/>
    <x v="5"/>
    <x v="34"/>
    <x v="0"/>
    <m/>
    <m/>
    <m/>
  </r>
  <r>
    <s v="6008"/>
    <s v="Metropolitan Transit Authority of Harris County, Texas "/>
    <s v="DT"/>
    <s v="PT"/>
    <x v="6"/>
    <x v="34"/>
    <x v="0"/>
    <m/>
    <m/>
    <m/>
  </r>
  <r>
    <s v="6008"/>
    <s v="Metropolitan Transit Authority of Harris County, Texas "/>
    <s v="DT"/>
    <s v="PT"/>
    <x v="7"/>
    <x v="34"/>
    <x v="0"/>
    <m/>
    <n v="181738"/>
    <n v="1305541"/>
  </r>
  <r>
    <s v="6008"/>
    <s v="Metropolitan Transit Authority of Harris County, Texas "/>
    <s v="LR"/>
    <s v="DO"/>
    <x v="0"/>
    <x v="34"/>
    <x v="0"/>
    <m/>
    <n v="8029"/>
    <m/>
  </r>
  <r>
    <s v="6008"/>
    <s v="Metropolitan Transit Authority of Harris County, Texas "/>
    <s v="LR"/>
    <s v="DO"/>
    <x v="1"/>
    <x v="34"/>
    <x v="0"/>
    <m/>
    <n v="13019"/>
    <m/>
  </r>
  <r>
    <s v="6008"/>
    <s v="Metropolitan Transit Authority of Harris County, Texas "/>
    <s v="LR"/>
    <s v="DO"/>
    <x v="2"/>
    <x v="34"/>
    <x v="0"/>
    <m/>
    <n v="8986"/>
    <m/>
  </r>
  <r>
    <s v="6008"/>
    <s v="Metropolitan Transit Authority of Harris County, Texas "/>
    <s v="LR"/>
    <s v="DO"/>
    <x v="3"/>
    <x v="34"/>
    <x v="0"/>
    <m/>
    <n v="7282"/>
    <m/>
  </r>
  <r>
    <s v="6008"/>
    <s v="Metropolitan Transit Authority of Harris County, Texas "/>
    <s v="LR"/>
    <s v="DO"/>
    <x v="4"/>
    <x v="34"/>
    <x v="222"/>
    <n v="204"/>
    <n v="37317"/>
    <n v="85091"/>
  </r>
  <r>
    <s v="6008"/>
    <s v="Metropolitan Transit Authority of Harris County, Texas "/>
    <s v="LR"/>
    <s v="DO"/>
    <x v="5"/>
    <x v="34"/>
    <x v="223"/>
    <n v="126"/>
    <n v="14384"/>
    <n v="35775"/>
  </r>
  <r>
    <s v="6008"/>
    <s v="Metropolitan Transit Authority of Harris County, Texas "/>
    <s v="LR"/>
    <s v="DO"/>
    <x v="6"/>
    <x v="34"/>
    <x v="224"/>
    <n v="116"/>
    <n v="10636"/>
    <n v="26494"/>
  </r>
  <r>
    <s v="6008"/>
    <s v="Metropolitan Transit Authority of Harris County, Texas "/>
    <s v="LR"/>
    <s v="DO"/>
    <x v="7"/>
    <x v="34"/>
    <x v="225"/>
    <n v="64900"/>
    <n v="11276769"/>
    <n v="26154196"/>
  </r>
  <r>
    <s v="6008"/>
    <s v="Metropolitan Transit Authority of Harris County, Texas "/>
    <s v="MB"/>
    <s v="DO"/>
    <x v="0"/>
    <x v="34"/>
    <x v="0"/>
    <m/>
    <m/>
    <m/>
  </r>
  <r>
    <s v="6008"/>
    <s v="Metropolitan Transit Authority of Harris County, Texas "/>
    <s v="MB"/>
    <s v="DO"/>
    <x v="1"/>
    <x v="34"/>
    <x v="0"/>
    <m/>
    <m/>
    <m/>
  </r>
  <r>
    <s v="6008"/>
    <s v="Metropolitan Transit Authority of Harris County, Texas "/>
    <s v="MB"/>
    <s v="DO"/>
    <x v="2"/>
    <x v="34"/>
    <x v="0"/>
    <m/>
    <m/>
    <m/>
  </r>
  <r>
    <s v="6008"/>
    <s v="Metropolitan Transit Authority of Harris County, Texas "/>
    <s v="MB"/>
    <s v="DO"/>
    <x v="3"/>
    <x v="34"/>
    <x v="0"/>
    <m/>
    <m/>
    <m/>
  </r>
  <r>
    <s v="6008"/>
    <s v="Metropolitan Transit Authority of Harris County, Texas "/>
    <s v="MB"/>
    <s v="DO"/>
    <x v="4"/>
    <x v="34"/>
    <x v="0"/>
    <m/>
    <n v="163465"/>
    <n v="812209"/>
  </r>
  <r>
    <s v="6008"/>
    <s v="Metropolitan Transit Authority of Harris County, Texas "/>
    <s v="MB"/>
    <s v="DO"/>
    <x v="5"/>
    <x v="34"/>
    <x v="0"/>
    <m/>
    <n v="66202"/>
    <n v="336834"/>
  </r>
  <r>
    <s v="6008"/>
    <s v="Metropolitan Transit Authority of Harris County, Texas "/>
    <s v="MB"/>
    <s v="DO"/>
    <x v="6"/>
    <x v="34"/>
    <x v="0"/>
    <m/>
    <n v="37507"/>
    <n v="194416"/>
  </r>
  <r>
    <s v="6008"/>
    <s v="Metropolitan Transit Authority of Harris County, Texas "/>
    <s v="MB"/>
    <s v="DO"/>
    <x v="7"/>
    <x v="34"/>
    <x v="0"/>
    <m/>
    <n v="47000366"/>
    <n v="234355419"/>
  </r>
  <r>
    <s v="6008"/>
    <s v="Metropolitan Transit Authority of Harris County, Texas "/>
    <s v="MB"/>
    <s v="PT"/>
    <x v="0"/>
    <x v="34"/>
    <x v="0"/>
    <m/>
    <m/>
    <m/>
  </r>
  <r>
    <s v="6008"/>
    <s v="Metropolitan Transit Authority of Harris County, Texas "/>
    <s v="MB"/>
    <s v="PT"/>
    <x v="1"/>
    <x v="34"/>
    <x v="0"/>
    <m/>
    <m/>
    <m/>
  </r>
  <r>
    <s v="6008"/>
    <s v="Metropolitan Transit Authority of Harris County, Texas "/>
    <s v="MB"/>
    <s v="PT"/>
    <x v="2"/>
    <x v="34"/>
    <x v="0"/>
    <m/>
    <m/>
    <m/>
  </r>
  <r>
    <s v="6008"/>
    <s v="Metropolitan Transit Authority of Harris County, Texas "/>
    <s v="MB"/>
    <s v="PT"/>
    <x v="3"/>
    <x v="34"/>
    <x v="0"/>
    <m/>
    <m/>
    <m/>
  </r>
  <r>
    <s v="6008"/>
    <s v="Metropolitan Transit Authority of Harris County, Texas "/>
    <s v="MB"/>
    <s v="PT"/>
    <x v="4"/>
    <x v="34"/>
    <x v="0"/>
    <m/>
    <n v="30281"/>
    <n v="147982"/>
  </r>
  <r>
    <s v="6008"/>
    <s v="Metropolitan Transit Authority of Harris County, Texas "/>
    <s v="MB"/>
    <s v="PT"/>
    <x v="5"/>
    <x v="34"/>
    <x v="0"/>
    <m/>
    <n v="34767"/>
    <n v="167714"/>
  </r>
  <r>
    <s v="6008"/>
    <s v="Metropolitan Transit Authority of Harris County, Texas "/>
    <s v="MB"/>
    <s v="PT"/>
    <x v="6"/>
    <x v="34"/>
    <x v="0"/>
    <m/>
    <n v="27980"/>
    <n v="135008"/>
  </r>
  <r>
    <s v="6008"/>
    <s v="Metropolitan Transit Authority of Harris County, Texas "/>
    <s v="MB"/>
    <s v="PT"/>
    <x v="7"/>
    <x v="34"/>
    <x v="0"/>
    <m/>
    <n v="11099682"/>
    <n v="54030787"/>
  </r>
  <r>
    <s v="6008"/>
    <s v="Metropolitan Transit Authority of Harris County, Texas "/>
    <s v="VP"/>
    <s v="PT"/>
    <x v="0"/>
    <x v="34"/>
    <x v="0"/>
    <m/>
    <m/>
    <m/>
  </r>
  <r>
    <s v="6008"/>
    <s v="Metropolitan Transit Authority of Harris County, Texas "/>
    <s v="VP"/>
    <s v="PT"/>
    <x v="1"/>
    <x v="34"/>
    <x v="0"/>
    <m/>
    <m/>
    <m/>
  </r>
  <r>
    <s v="6008"/>
    <s v="Metropolitan Transit Authority of Harris County, Texas "/>
    <s v="VP"/>
    <s v="PT"/>
    <x v="2"/>
    <x v="34"/>
    <x v="0"/>
    <m/>
    <m/>
    <m/>
  </r>
  <r>
    <s v="6008"/>
    <s v="Metropolitan Transit Authority of Harris County, Texas "/>
    <s v="VP"/>
    <s v="PT"/>
    <x v="3"/>
    <x v="34"/>
    <x v="0"/>
    <m/>
    <m/>
    <m/>
  </r>
  <r>
    <s v="6008"/>
    <s v="Metropolitan Transit Authority of Harris County, Texas "/>
    <s v="VP"/>
    <s v="PT"/>
    <x v="4"/>
    <x v="34"/>
    <x v="0"/>
    <m/>
    <n v="9662"/>
    <n v="271388"/>
  </r>
  <r>
    <s v="6008"/>
    <s v="Metropolitan Transit Authority of Harris County, Texas "/>
    <s v="VP"/>
    <s v="PT"/>
    <x v="5"/>
    <x v="34"/>
    <x v="0"/>
    <m/>
    <n v="278"/>
    <n v="6795"/>
  </r>
  <r>
    <s v="6008"/>
    <s v="Metropolitan Transit Authority of Harris County, Texas "/>
    <s v="VP"/>
    <s v="PT"/>
    <x v="6"/>
    <x v="34"/>
    <x v="0"/>
    <m/>
    <n v="184"/>
    <n v="4012"/>
  </r>
  <r>
    <s v="6008"/>
    <s v="Metropolitan Transit Authority of Harris County, Texas "/>
    <s v="VP"/>
    <s v="PT"/>
    <x v="7"/>
    <x v="34"/>
    <x v="0"/>
    <m/>
    <n v="2478582"/>
    <n v="69505308"/>
  </r>
  <r>
    <s v="6009"/>
    <s v="Laredo Transit Management, Inc."/>
    <s v="DR"/>
    <s v="DO"/>
    <x v="0"/>
    <x v="34"/>
    <x v="0"/>
    <m/>
    <m/>
    <m/>
  </r>
  <r>
    <s v="6009"/>
    <s v="Laredo Transit Management, Inc."/>
    <s v="DR"/>
    <s v="DO"/>
    <x v="1"/>
    <x v="34"/>
    <x v="0"/>
    <m/>
    <m/>
    <m/>
  </r>
  <r>
    <s v="6009"/>
    <s v="Laredo Transit Management, Inc."/>
    <s v="DR"/>
    <s v="DO"/>
    <x v="2"/>
    <x v="34"/>
    <x v="0"/>
    <m/>
    <m/>
    <m/>
  </r>
  <r>
    <s v="6009"/>
    <s v="Laredo Transit Management, Inc."/>
    <s v="DR"/>
    <s v="DO"/>
    <x v="3"/>
    <x v="34"/>
    <x v="0"/>
    <m/>
    <m/>
    <m/>
  </r>
  <r>
    <s v="6009"/>
    <s v="Laredo Transit Management, Inc."/>
    <s v="DR"/>
    <s v="DO"/>
    <x v="4"/>
    <x v="34"/>
    <x v="0"/>
    <m/>
    <n v="186"/>
    <n v="954"/>
  </r>
  <r>
    <s v="6009"/>
    <s v="Laredo Transit Management, Inc."/>
    <s v="DR"/>
    <s v="DO"/>
    <x v="5"/>
    <x v="34"/>
    <x v="0"/>
    <m/>
    <n v="52"/>
    <n v="218"/>
  </r>
  <r>
    <s v="6009"/>
    <s v="Laredo Transit Management, Inc."/>
    <s v="DR"/>
    <s v="DO"/>
    <x v="6"/>
    <x v="34"/>
    <x v="0"/>
    <m/>
    <n v="32"/>
    <n v="139"/>
  </r>
  <r>
    <s v="6009"/>
    <s v="Laredo Transit Management, Inc."/>
    <s v="DR"/>
    <s v="DO"/>
    <x v="7"/>
    <x v="34"/>
    <x v="0"/>
    <m/>
    <n v="52440"/>
    <n v="265053"/>
  </r>
  <r>
    <s v="6009"/>
    <s v="Laredo Transit Management, Inc."/>
    <s v="MB"/>
    <s v="DO"/>
    <x v="0"/>
    <x v="34"/>
    <x v="0"/>
    <m/>
    <m/>
    <m/>
  </r>
  <r>
    <s v="6009"/>
    <s v="Laredo Transit Management, Inc."/>
    <s v="MB"/>
    <s v="DO"/>
    <x v="1"/>
    <x v="34"/>
    <x v="0"/>
    <m/>
    <m/>
    <m/>
  </r>
  <r>
    <s v="6009"/>
    <s v="Laredo Transit Management, Inc."/>
    <s v="MB"/>
    <s v="DO"/>
    <x v="2"/>
    <x v="34"/>
    <x v="0"/>
    <m/>
    <m/>
    <m/>
  </r>
  <r>
    <s v="6009"/>
    <s v="Laredo Transit Management, Inc."/>
    <s v="MB"/>
    <s v="DO"/>
    <x v="3"/>
    <x v="34"/>
    <x v="0"/>
    <m/>
    <m/>
    <m/>
  </r>
  <r>
    <s v="6009"/>
    <s v="Laredo Transit Management, Inc."/>
    <s v="MB"/>
    <s v="DO"/>
    <x v="4"/>
    <x v="34"/>
    <x v="0"/>
    <m/>
    <n v="10081"/>
    <n v="31959"/>
  </r>
  <r>
    <s v="6009"/>
    <s v="Laredo Transit Management, Inc."/>
    <s v="MB"/>
    <s v="DO"/>
    <x v="5"/>
    <x v="34"/>
    <x v="0"/>
    <m/>
    <n v="7529"/>
    <n v="24362"/>
  </r>
  <r>
    <s v="6009"/>
    <s v="Laredo Transit Management, Inc."/>
    <s v="MB"/>
    <s v="DO"/>
    <x v="6"/>
    <x v="34"/>
    <x v="0"/>
    <m/>
    <n v="3466"/>
    <n v="11034"/>
  </r>
  <r>
    <s v="6009"/>
    <s v="Laredo Transit Management, Inc."/>
    <s v="MB"/>
    <s v="DO"/>
    <x v="7"/>
    <x v="34"/>
    <x v="0"/>
    <m/>
    <n v="3183633"/>
    <n v="10121410"/>
  </r>
  <r>
    <s v="6010"/>
    <s v="City Transit Management Company, Inc."/>
    <s v="DR"/>
    <s v="DO"/>
    <x v="0"/>
    <x v="34"/>
    <x v="0"/>
    <m/>
    <m/>
    <m/>
  </r>
  <r>
    <s v="6010"/>
    <s v="City Transit Management Company, Inc."/>
    <s v="DR"/>
    <s v="DO"/>
    <x v="1"/>
    <x v="34"/>
    <x v="0"/>
    <m/>
    <m/>
    <m/>
  </r>
  <r>
    <s v="6010"/>
    <s v="City Transit Management Company, Inc."/>
    <s v="DR"/>
    <s v="DO"/>
    <x v="2"/>
    <x v="34"/>
    <x v="0"/>
    <m/>
    <m/>
    <m/>
  </r>
  <r>
    <s v="6010"/>
    <s v="City Transit Management Company, Inc."/>
    <s v="DR"/>
    <s v="DO"/>
    <x v="3"/>
    <x v="34"/>
    <x v="0"/>
    <m/>
    <m/>
    <m/>
  </r>
  <r>
    <s v="6010"/>
    <s v="City Transit Management Company, Inc."/>
    <s v="DR"/>
    <s v="DO"/>
    <x v="4"/>
    <x v="34"/>
    <x v="0"/>
    <m/>
    <n v="367"/>
    <n v="2810"/>
  </r>
  <r>
    <s v="6010"/>
    <s v="City Transit Management Company, Inc."/>
    <s v="DR"/>
    <s v="DO"/>
    <x v="5"/>
    <x v="34"/>
    <x v="0"/>
    <m/>
    <n v="98"/>
    <n v="702"/>
  </r>
  <r>
    <s v="6010"/>
    <s v="City Transit Management Company, Inc."/>
    <s v="DR"/>
    <s v="DO"/>
    <x v="6"/>
    <x v="34"/>
    <x v="0"/>
    <m/>
    <m/>
    <m/>
  </r>
  <r>
    <s v="6010"/>
    <s v="City Transit Management Company, Inc."/>
    <s v="DR"/>
    <s v="DO"/>
    <x v="7"/>
    <x v="34"/>
    <x v="0"/>
    <m/>
    <n v="99015"/>
    <n v="755964"/>
  </r>
  <r>
    <s v="6010"/>
    <s v="City Transit Management Company, Inc."/>
    <s v="MB"/>
    <s v="DO"/>
    <x v="0"/>
    <x v="34"/>
    <x v="0"/>
    <m/>
    <m/>
    <m/>
  </r>
  <r>
    <s v="6010"/>
    <s v="City Transit Management Company, Inc."/>
    <s v="MB"/>
    <s v="DO"/>
    <x v="1"/>
    <x v="34"/>
    <x v="0"/>
    <m/>
    <m/>
    <m/>
  </r>
  <r>
    <s v="6010"/>
    <s v="City Transit Management Company, Inc."/>
    <s v="MB"/>
    <s v="DO"/>
    <x v="2"/>
    <x v="34"/>
    <x v="0"/>
    <m/>
    <m/>
    <m/>
  </r>
  <r>
    <s v="6010"/>
    <s v="City Transit Management Company, Inc."/>
    <s v="MB"/>
    <s v="DO"/>
    <x v="3"/>
    <x v="34"/>
    <x v="0"/>
    <m/>
    <m/>
    <m/>
  </r>
  <r>
    <s v="6010"/>
    <s v="City Transit Management Company, Inc."/>
    <s v="MB"/>
    <s v="DO"/>
    <x v="4"/>
    <x v="34"/>
    <x v="0"/>
    <m/>
    <n v="13586"/>
    <n v="34779"/>
  </r>
  <r>
    <s v="6010"/>
    <s v="City Transit Management Company, Inc."/>
    <s v="MB"/>
    <s v="DO"/>
    <x v="5"/>
    <x v="34"/>
    <x v="0"/>
    <m/>
    <n v="1473"/>
    <n v="3770"/>
  </r>
  <r>
    <s v="6010"/>
    <s v="City Transit Management Company, Inc."/>
    <s v="MB"/>
    <s v="DO"/>
    <x v="6"/>
    <x v="34"/>
    <x v="0"/>
    <m/>
    <n v="44"/>
    <n v="111"/>
  </r>
  <r>
    <s v="6010"/>
    <s v="City Transit Management Company, Inc."/>
    <s v="MB"/>
    <s v="DO"/>
    <x v="7"/>
    <x v="34"/>
    <x v="0"/>
    <m/>
    <n v="3556730"/>
    <n v="9105229"/>
  </r>
  <r>
    <s v="6011"/>
    <s v="VIA Metropolitan Transit"/>
    <s v="DR"/>
    <s v="DO"/>
    <x v="0"/>
    <x v="34"/>
    <x v="0"/>
    <m/>
    <m/>
    <m/>
  </r>
  <r>
    <s v="6011"/>
    <s v="VIA Metropolitan Transit"/>
    <s v="DR"/>
    <s v="DO"/>
    <x v="1"/>
    <x v="34"/>
    <x v="0"/>
    <m/>
    <m/>
    <m/>
  </r>
  <r>
    <s v="6011"/>
    <s v="VIA Metropolitan Transit"/>
    <s v="DR"/>
    <s v="DO"/>
    <x v="2"/>
    <x v="34"/>
    <x v="0"/>
    <m/>
    <m/>
    <m/>
  </r>
  <r>
    <s v="6011"/>
    <s v="VIA Metropolitan Transit"/>
    <s v="DR"/>
    <s v="DO"/>
    <x v="3"/>
    <x v="34"/>
    <x v="0"/>
    <m/>
    <m/>
    <m/>
  </r>
  <r>
    <s v="6011"/>
    <s v="VIA Metropolitan Transit"/>
    <s v="DR"/>
    <s v="DO"/>
    <x v="4"/>
    <x v="34"/>
    <x v="0"/>
    <m/>
    <n v="1759"/>
    <n v="19669"/>
  </r>
  <r>
    <s v="6011"/>
    <s v="VIA Metropolitan Transit"/>
    <s v="DR"/>
    <s v="DO"/>
    <x v="5"/>
    <x v="34"/>
    <x v="0"/>
    <m/>
    <n v="598"/>
    <n v="6228"/>
  </r>
  <r>
    <s v="6011"/>
    <s v="VIA Metropolitan Transit"/>
    <s v="DR"/>
    <s v="DO"/>
    <x v="6"/>
    <x v="34"/>
    <x v="0"/>
    <m/>
    <n v="491"/>
    <n v="5064"/>
  </r>
  <r>
    <s v="6011"/>
    <s v="VIA Metropolitan Transit"/>
    <s v="DR"/>
    <s v="DO"/>
    <x v="7"/>
    <x v="34"/>
    <x v="0"/>
    <m/>
    <n v="505341"/>
    <n v="5600232"/>
  </r>
  <r>
    <s v="6011"/>
    <s v="VIA Metropolitan Transit"/>
    <s v="DR"/>
    <s v="PT"/>
    <x v="0"/>
    <x v="34"/>
    <x v="0"/>
    <m/>
    <m/>
    <m/>
  </r>
  <r>
    <s v="6011"/>
    <s v="VIA Metropolitan Transit"/>
    <s v="DR"/>
    <s v="PT"/>
    <x v="1"/>
    <x v="34"/>
    <x v="0"/>
    <m/>
    <m/>
    <m/>
  </r>
  <r>
    <s v="6011"/>
    <s v="VIA Metropolitan Transit"/>
    <s v="DR"/>
    <s v="PT"/>
    <x v="2"/>
    <x v="34"/>
    <x v="0"/>
    <m/>
    <m/>
    <m/>
  </r>
  <r>
    <s v="6011"/>
    <s v="VIA Metropolitan Transit"/>
    <s v="DR"/>
    <s v="PT"/>
    <x v="3"/>
    <x v="34"/>
    <x v="0"/>
    <m/>
    <m/>
    <m/>
  </r>
  <r>
    <s v="6011"/>
    <s v="VIA Metropolitan Transit"/>
    <s v="DR"/>
    <s v="PT"/>
    <x v="4"/>
    <x v="34"/>
    <x v="0"/>
    <m/>
    <n v="1962"/>
    <n v="22400"/>
  </r>
  <r>
    <s v="6011"/>
    <s v="VIA Metropolitan Transit"/>
    <s v="DR"/>
    <s v="PT"/>
    <x v="5"/>
    <x v="34"/>
    <x v="0"/>
    <m/>
    <n v="544"/>
    <n v="5461"/>
  </r>
  <r>
    <s v="6011"/>
    <s v="VIA Metropolitan Transit"/>
    <s v="DR"/>
    <s v="PT"/>
    <x v="6"/>
    <x v="34"/>
    <x v="0"/>
    <m/>
    <n v="354"/>
    <n v="3648"/>
  </r>
  <r>
    <s v="6011"/>
    <s v="VIA Metropolitan Transit"/>
    <s v="DR"/>
    <s v="PT"/>
    <x v="7"/>
    <x v="34"/>
    <x v="0"/>
    <m/>
    <n v="545519"/>
    <n v="6164106"/>
  </r>
  <r>
    <s v="6011"/>
    <s v="VIA Metropolitan Transit"/>
    <s v="MB"/>
    <s v="DO"/>
    <x v="0"/>
    <x v="34"/>
    <x v="0"/>
    <m/>
    <m/>
    <m/>
  </r>
  <r>
    <s v="6011"/>
    <s v="VIA Metropolitan Transit"/>
    <s v="MB"/>
    <s v="DO"/>
    <x v="1"/>
    <x v="34"/>
    <x v="0"/>
    <m/>
    <m/>
    <m/>
  </r>
  <r>
    <s v="6011"/>
    <s v="VIA Metropolitan Transit"/>
    <s v="MB"/>
    <s v="DO"/>
    <x v="2"/>
    <x v="34"/>
    <x v="0"/>
    <m/>
    <m/>
    <m/>
  </r>
  <r>
    <s v="6011"/>
    <s v="VIA Metropolitan Transit"/>
    <s v="MB"/>
    <s v="DO"/>
    <x v="3"/>
    <x v="34"/>
    <x v="0"/>
    <m/>
    <m/>
    <m/>
  </r>
  <r>
    <s v="6011"/>
    <s v="VIA Metropolitan Transit"/>
    <s v="MB"/>
    <s v="DO"/>
    <x v="4"/>
    <x v="34"/>
    <x v="0"/>
    <m/>
    <n v="159185"/>
    <n v="673381"/>
  </r>
  <r>
    <s v="6011"/>
    <s v="VIA Metropolitan Transit"/>
    <s v="MB"/>
    <s v="DO"/>
    <x v="5"/>
    <x v="34"/>
    <x v="0"/>
    <m/>
    <n v="92984"/>
    <n v="383425"/>
  </r>
  <r>
    <s v="6011"/>
    <s v="VIA Metropolitan Transit"/>
    <s v="MB"/>
    <s v="DO"/>
    <x v="6"/>
    <x v="34"/>
    <x v="0"/>
    <m/>
    <n v="68566"/>
    <n v="269891"/>
  </r>
  <r>
    <s v="6011"/>
    <s v="VIA Metropolitan Transit"/>
    <s v="MB"/>
    <s v="DO"/>
    <x v="7"/>
    <x v="34"/>
    <x v="0"/>
    <m/>
    <n v="49322843"/>
    <n v="206930958"/>
  </r>
  <r>
    <s v="6011"/>
    <s v="VIA Metropolitan Transit"/>
    <s v="VP"/>
    <s v="PT"/>
    <x v="0"/>
    <x v="34"/>
    <x v="0"/>
    <m/>
    <m/>
    <m/>
  </r>
  <r>
    <s v="6011"/>
    <s v="VIA Metropolitan Transit"/>
    <s v="VP"/>
    <s v="PT"/>
    <x v="1"/>
    <x v="34"/>
    <x v="0"/>
    <m/>
    <m/>
    <m/>
  </r>
  <r>
    <s v="6011"/>
    <s v="VIA Metropolitan Transit"/>
    <s v="VP"/>
    <s v="PT"/>
    <x v="2"/>
    <x v="34"/>
    <x v="0"/>
    <m/>
    <m/>
    <m/>
  </r>
  <r>
    <s v="6011"/>
    <s v="VIA Metropolitan Transit"/>
    <s v="VP"/>
    <s v="PT"/>
    <x v="3"/>
    <x v="34"/>
    <x v="0"/>
    <m/>
    <m/>
    <m/>
  </r>
  <r>
    <s v="6011"/>
    <s v="VIA Metropolitan Transit"/>
    <s v="VP"/>
    <s v="PT"/>
    <x v="4"/>
    <x v="34"/>
    <x v="0"/>
    <m/>
    <n v="1552"/>
    <n v="67370"/>
  </r>
  <r>
    <s v="6011"/>
    <s v="VIA Metropolitan Transit"/>
    <s v="VP"/>
    <s v="PT"/>
    <x v="5"/>
    <x v="34"/>
    <x v="0"/>
    <m/>
    <n v="111"/>
    <n v="7300"/>
  </r>
  <r>
    <s v="6011"/>
    <s v="VIA Metropolitan Transit"/>
    <s v="VP"/>
    <s v="PT"/>
    <x v="6"/>
    <x v="34"/>
    <x v="0"/>
    <m/>
    <n v="107"/>
    <n v="5196"/>
  </r>
  <r>
    <s v="6011"/>
    <s v="VIA Metropolitan Transit"/>
    <s v="VP"/>
    <s v="PT"/>
    <x v="7"/>
    <x v="34"/>
    <x v="0"/>
    <m/>
    <n v="430837"/>
    <n v="18852006"/>
  </r>
  <r>
    <s v="6012"/>
    <s v="Waco Transit System, Inc."/>
    <s v="DR"/>
    <s v="DO"/>
    <x v="0"/>
    <x v="34"/>
    <x v="0"/>
    <m/>
    <m/>
    <m/>
  </r>
  <r>
    <s v="6012"/>
    <s v="Waco Transit System, Inc."/>
    <s v="DR"/>
    <s v="DO"/>
    <x v="1"/>
    <x v="34"/>
    <x v="0"/>
    <m/>
    <m/>
    <m/>
  </r>
  <r>
    <s v="6012"/>
    <s v="Waco Transit System, Inc."/>
    <s v="DR"/>
    <s v="DO"/>
    <x v="2"/>
    <x v="34"/>
    <x v="0"/>
    <m/>
    <m/>
    <m/>
  </r>
  <r>
    <s v="6012"/>
    <s v="Waco Transit System, Inc."/>
    <s v="DR"/>
    <s v="DO"/>
    <x v="3"/>
    <x v="34"/>
    <x v="0"/>
    <m/>
    <m/>
    <m/>
  </r>
  <r>
    <s v="6012"/>
    <s v="Waco Transit System, Inc."/>
    <s v="DR"/>
    <s v="DO"/>
    <x v="4"/>
    <x v="34"/>
    <x v="0"/>
    <m/>
    <n v="111"/>
    <n v="573"/>
  </r>
  <r>
    <s v="6012"/>
    <s v="Waco Transit System, Inc."/>
    <s v="DR"/>
    <s v="DO"/>
    <x v="5"/>
    <x v="34"/>
    <x v="0"/>
    <m/>
    <n v="54"/>
    <n v="271"/>
  </r>
  <r>
    <s v="6012"/>
    <s v="Waco Transit System, Inc."/>
    <s v="DR"/>
    <s v="DO"/>
    <x v="6"/>
    <x v="34"/>
    <x v="0"/>
    <m/>
    <m/>
    <m/>
  </r>
  <r>
    <s v="6012"/>
    <s v="Waco Transit System, Inc."/>
    <s v="DR"/>
    <s v="DO"/>
    <x v="7"/>
    <x v="34"/>
    <x v="0"/>
    <m/>
    <n v="31252"/>
    <n v="160833"/>
  </r>
  <r>
    <s v="6012"/>
    <s v="Waco Transit System, Inc."/>
    <s v="MB"/>
    <s v="DO"/>
    <x v="0"/>
    <x v="34"/>
    <x v="0"/>
    <m/>
    <m/>
    <m/>
  </r>
  <r>
    <s v="6012"/>
    <s v="Waco Transit System, Inc."/>
    <s v="MB"/>
    <s v="DO"/>
    <x v="1"/>
    <x v="34"/>
    <x v="0"/>
    <m/>
    <m/>
    <m/>
  </r>
  <r>
    <s v="6012"/>
    <s v="Waco Transit System, Inc."/>
    <s v="MB"/>
    <s v="DO"/>
    <x v="2"/>
    <x v="34"/>
    <x v="0"/>
    <m/>
    <m/>
    <m/>
  </r>
  <r>
    <s v="6012"/>
    <s v="Waco Transit System, Inc."/>
    <s v="MB"/>
    <s v="DO"/>
    <x v="3"/>
    <x v="34"/>
    <x v="0"/>
    <m/>
    <m/>
    <m/>
  </r>
  <r>
    <s v="6012"/>
    <s v="Waco Transit System, Inc."/>
    <s v="MB"/>
    <s v="DO"/>
    <x v="4"/>
    <x v="34"/>
    <x v="0"/>
    <m/>
    <n v="3199"/>
    <n v="14221"/>
  </r>
  <r>
    <s v="6012"/>
    <s v="Waco Transit System, Inc."/>
    <s v="MB"/>
    <s v="DO"/>
    <x v="5"/>
    <x v="34"/>
    <x v="0"/>
    <m/>
    <n v="1659"/>
    <n v="9977"/>
  </r>
  <r>
    <s v="6012"/>
    <s v="Waco Transit System, Inc."/>
    <s v="MB"/>
    <s v="DO"/>
    <x v="6"/>
    <x v="34"/>
    <x v="0"/>
    <m/>
    <m/>
    <m/>
  </r>
  <r>
    <s v="6012"/>
    <s v="Waco Transit System, Inc."/>
    <s v="MB"/>
    <s v="DO"/>
    <x v="7"/>
    <x v="34"/>
    <x v="0"/>
    <m/>
    <n v="905324"/>
    <n v="4159570"/>
  </r>
  <r>
    <s v="6013"/>
    <s v="Port Arthur Transit"/>
    <s v="DR"/>
    <s v="DO"/>
    <x v="0"/>
    <x v="34"/>
    <x v="0"/>
    <m/>
    <m/>
    <m/>
  </r>
  <r>
    <s v="6013"/>
    <s v="Port Arthur Transit"/>
    <s v="DR"/>
    <s v="DO"/>
    <x v="1"/>
    <x v="34"/>
    <x v="0"/>
    <m/>
    <m/>
    <m/>
  </r>
  <r>
    <s v="6013"/>
    <s v="Port Arthur Transit"/>
    <s v="DR"/>
    <s v="DO"/>
    <x v="2"/>
    <x v="34"/>
    <x v="0"/>
    <m/>
    <m/>
    <m/>
  </r>
  <r>
    <s v="6013"/>
    <s v="Port Arthur Transit"/>
    <s v="DR"/>
    <s v="DO"/>
    <x v="3"/>
    <x v="34"/>
    <x v="0"/>
    <m/>
    <m/>
    <m/>
  </r>
  <r>
    <s v="6013"/>
    <s v="Port Arthur Transit"/>
    <s v="DR"/>
    <s v="DO"/>
    <x v="4"/>
    <x v="34"/>
    <x v="0"/>
    <m/>
    <m/>
    <m/>
  </r>
  <r>
    <s v="6013"/>
    <s v="Port Arthur Transit"/>
    <s v="DR"/>
    <s v="DO"/>
    <x v="5"/>
    <x v="34"/>
    <x v="0"/>
    <m/>
    <m/>
    <m/>
  </r>
  <r>
    <s v="6013"/>
    <s v="Port Arthur Transit"/>
    <s v="DR"/>
    <s v="DO"/>
    <x v="6"/>
    <x v="34"/>
    <x v="0"/>
    <m/>
    <m/>
    <m/>
  </r>
  <r>
    <s v="6013"/>
    <s v="Port Arthur Transit"/>
    <s v="DR"/>
    <s v="DO"/>
    <x v="7"/>
    <x v="34"/>
    <x v="0"/>
    <m/>
    <n v="22546"/>
    <m/>
  </r>
  <r>
    <s v="6013"/>
    <s v="Port Arthur Transit"/>
    <s v="MB"/>
    <s v="DO"/>
    <x v="0"/>
    <x v="34"/>
    <x v="0"/>
    <m/>
    <m/>
    <m/>
  </r>
  <r>
    <s v="6013"/>
    <s v="Port Arthur Transit"/>
    <s v="MB"/>
    <s v="DO"/>
    <x v="1"/>
    <x v="34"/>
    <x v="0"/>
    <m/>
    <m/>
    <m/>
  </r>
  <r>
    <s v="6013"/>
    <s v="Port Arthur Transit"/>
    <s v="MB"/>
    <s v="DO"/>
    <x v="2"/>
    <x v="34"/>
    <x v="0"/>
    <m/>
    <m/>
    <m/>
  </r>
  <r>
    <s v="6013"/>
    <s v="Port Arthur Transit"/>
    <s v="MB"/>
    <s v="DO"/>
    <x v="3"/>
    <x v="34"/>
    <x v="0"/>
    <m/>
    <m/>
    <m/>
  </r>
  <r>
    <s v="6013"/>
    <s v="Port Arthur Transit"/>
    <s v="MB"/>
    <s v="DO"/>
    <x v="4"/>
    <x v="34"/>
    <x v="0"/>
    <m/>
    <m/>
    <m/>
  </r>
  <r>
    <s v="6013"/>
    <s v="Port Arthur Transit"/>
    <s v="MB"/>
    <s v="DO"/>
    <x v="5"/>
    <x v="34"/>
    <x v="0"/>
    <m/>
    <m/>
    <m/>
  </r>
  <r>
    <s v="6013"/>
    <s v="Port Arthur Transit"/>
    <s v="MB"/>
    <s v="DO"/>
    <x v="6"/>
    <x v="34"/>
    <x v="0"/>
    <m/>
    <m/>
    <m/>
  </r>
  <r>
    <s v="6013"/>
    <s v="Port Arthur Transit"/>
    <s v="MB"/>
    <s v="DO"/>
    <x v="7"/>
    <x v="34"/>
    <x v="0"/>
    <m/>
    <n v="116875"/>
    <m/>
  </r>
  <r>
    <s v="6014"/>
    <s v="City of Brownsville - Brownsville Metro"/>
    <s v="DR"/>
    <s v="DO"/>
    <x v="0"/>
    <x v="34"/>
    <x v="0"/>
    <m/>
    <m/>
    <m/>
  </r>
  <r>
    <s v="6014"/>
    <s v="City of Brownsville - Brownsville Metro"/>
    <s v="DR"/>
    <s v="DO"/>
    <x v="1"/>
    <x v="34"/>
    <x v="0"/>
    <m/>
    <m/>
    <m/>
  </r>
  <r>
    <s v="6014"/>
    <s v="City of Brownsville - Brownsville Metro"/>
    <s v="DR"/>
    <s v="DO"/>
    <x v="2"/>
    <x v="34"/>
    <x v="0"/>
    <m/>
    <m/>
    <m/>
  </r>
  <r>
    <s v="6014"/>
    <s v="City of Brownsville - Brownsville Metro"/>
    <s v="DR"/>
    <s v="DO"/>
    <x v="3"/>
    <x v="34"/>
    <x v="0"/>
    <m/>
    <m/>
    <m/>
  </r>
  <r>
    <s v="6014"/>
    <s v="City of Brownsville - Brownsville Metro"/>
    <s v="DR"/>
    <s v="DO"/>
    <x v="4"/>
    <x v="34"/>
    <x v="0"/>
    <m/>
    <n v="104"/>
    <n v="620"/>
  </r>
  <r>
    <s v="6014"/>
    <s v="City of Brownsville - Brownsville Metro"/>
    <s v="DR"/>
    <s v="DO"/>
    <x v="5"/>
    <x v="34"/>
    <x v="0"/>
    <m/>
    <n v="67"/>
    <n v="459"/>
  </r>
  <r>
    <s v="6014"/>
    <s v="City of Brownsville - Brownsville Metro"/>
    <s v="DR"/>
    <s v="DO"/>
    <x v="6"/>
    <x v="34"/>
    <x v="0"/>
    <m/>
    <n v="0"/>
    <n v="0"/>
  </r>
  <r>
    <s v="6014"/>
    <s v="City of Brownsville - Brownsville Metro"/>
    <s v="DR"/>
    <s v="DO"/>
    <x v="7"/>
    <x v="34"/>
    <x v="0"/>
    <m/>
    <n v="30558"/>
    <n v="184440"/>
  </r>
  <r>
    <s v="6014"/>
    <s v="City of Brownsville - Brownsville Metro"/>
    <s v="MB"/>
    <s v="DO"/>
    <x v="0"/>
    <x v="34"/>
    <x v="0"/>
    <m/>
    <m/>
    <m/>
  </r>
  <r>
    <s v="6014"/>
    <s v="City of Brownsville - Brownsville Metro"/>
    <s v="MB"/>
    <s v="DO"/>
    <x v="1"/>
    <x v="34"/>
    <x v="0"/>
    <m/>
    <m/>
    <m/>
  </r>
  <r>
    <s v="6014"/>
    <s v="City of Brownsville - Brownsville Metro"/>
    <s v="MB"/>
    <s v="DO"/>
    <x v="2"/>
    <x v="34"/>
    <x v="0"/>
    <m/>
    <m/>
    <m/>
  </r>
  <r>
    <s v="6014"/>
    <s v="City of Brownsville - Brownsville Metro"/>
    <s v="MB"/>
    <s v="DO"/>
    <x v="3"/>
    <x v="34"/>
    <x v="0"/>
    <m/>
    <m/>
    <m/>
  </r>
  <r>
    <s v="6014"/>
    <s v="City of Brownsville - Brownsville Metro"/>
    <s v="MB"/>
    <s v="DO"/>
    <x v="4"/>
    <x v="34"/>
    <x v="0"/>
    <m/>
    <n v="5887"/>
    <n v="32524"/>
  </r>
  <r>
    <s v="6014"/>
    <s v="City of Brownsville - Brownsville Metro"/>
    <s v="MB"/>
    <s v="DO"/>
    <x v="5"/>
    <x v="34"/>
    <x v="0"/>
    <m/>
    <n v="5367"/>
    <n v="30602"/>
  </r>
  <r>
    <s v="6014"/>
    <s v="City of Brownsville - Brownsville Metro"/>
    <s v="MB"/>
    <s v="DO"/>
    <x v="6"/>
    <x v="34"/>
    <x v="0"/>
    <m/>
    <n v="0"/>
    <n v="0"/>
  </r>
  <r>
    <s v="6014"/>
    <s v="City of Brownsville - Brownsville Metro"/>
    <s v="MB"/>
    <s v="DO"/>
    <x v="7"/>
    <x v="34"/>
    <x v="0"/>
    <m/>
    <n v="1803302"/>
    <n v="10013667"/>
  </r>
  <r>
    <s v="6015"/>
    <s v="Island Transit"/>
    <s v="CB"/>
    <s v="DO"/>
    <x v="0"/>
    <x v="34"/>
    <x v="0"/>
    <m/>
    <m/>
    <m/>
  </r>
  <r>
    <s v="6015"/>
    <s v="Island Transit"/>
    <s v="CB"/>
    <s v="DO"/>
    <x v="1"/>
    <x v="34"/>
    <x v="0"/>
    <m/>
    <m/>
    <m/>
  </r>
  <r>
    <s v="6015"/>
    <s v="Island Transit"/>
    <s v="CB"/>
    <s v="DO"/>
    <x v="2"/>
    <x v="34"/>
    <x v="0"/>
    <m/>
    <m/>
    <m/>
  </r>
  <r>
    <s v="6015"/>
    <s v="Island Transit"/>
    <s v="CB"/>
    <s v="DO"/>
    <x v="3"/>
    <x v="34"/>
    <x v="0"/>
    <m/>
    <m/>
    <m/>
  </r>
  <r>
    <s v="6015"/>
    <s v="Island Transit"/>
    <s v="CB"/>
    <s v="DO"/>
    <x v="4"/>
    <x v="34"/>
    <x v="0"/>
    <m/>
    <m/>
    <m/>
  </r>
  <r>
    <s v="6015"/>
    <s v="Island Transit"/>
    <s v="CB"/>
    <s v="DO"/>
    <x v="5"/>
    <x v="34"/>
    <x v="0"/>
    <m/>
    <m/>
    <m/>
  </r>
  <r>
    <s v="6015"/>
    <s v="Island Transit"/>
    <s v="CB"/>
    <s v="DO"/>
    <x v="6"/>
    <x v="34"/>
    <x v="0"/>
    <m/>
    <m/>
    <m/>
  </r>
  <r>
    <s v="6015"/>
    <s v="Island Transit"/>
    <s v="CB"/>
    <s v="DO"/>
    <x v="7"/>
    <x v="34"/>
    <x v="0"/>
    <m/>
    <n v="71943"/>
    <m/>
  </r>
  <r>
    <s v="6015"/>
    <s v="Island Transit"/>
    <s v="DR"/>
    <s v="DO"/>
    <x v="0"/>
    <x v="34"/>
    <x v="0"/>
    <m/>
    <m/>
    <m/>
  </r>
  <r>
    <s v="6015"/>
    <s v="Island Transit"/>
    <s v="DR"/>
    <s v="DO"/>
    <x v="1"/>
    <x v="34"/>
    <x v="0"/>
    <m/>
    <m/>
    <m/>
  </r>
  <r>
    <s v="6015"/>
    <s v="Island Transit"/>
    <s v="DR"/>
    <s v="DO"/>
    <x v="2"/>
    <x v="34"/>
    <x v="0"/>
    <m/>
    <m/>
    <m/>
  </r>
  <r>
    <s v="6015"/>
    <s v="Island Transit"/>
    <s v="DR"/>
    <s v="DO"/>
    <x v="3"/>
    <x v="34"/>
    <x v="0"/>
    <m/>
    <m/>
    <m/>
  </r>
  <r>
    <s v="6015"/>
    <s v="Island Transit"/>
    <s v="DR"/>
    <s v="DO"/>
    <x v="4"/>
    <x v="34"/>
    <x v="0"/>
    <m/>
    <m/>
    <m/>
  </r>
  <r>
    <s v="6015"/>
    <s v="Island Transit"/>
    <s v="DR"/>
    <s v="DO"/>
    <x v="5"/>
    <x v="34"/>
    <x v="0"/>
    <m/>
    <m/>
    <m/>
  </r>
  <r>
    <s v="6015"/>
    <s v="Island Transit"/>
    <s v="DR"/>
    <s v="DO"/>
    <x v="6"/>
    <x v="34"/>
    <x v="0"/>
    <m/>
    <m/>
    <m/>
  </r>
  <r>
    <s v="6015"/>
    <s v="Island Transit"/>
    <s v="DR"/>
    <s v="DO"/>
    <x v="7"/>
    <x v="34"/>
    <x v="0"/>
    <m/>
    <n v="26858"/>
    <m/>
  </r>
  <r>
    <s v="6015"/>
    <s v="Island Transit"/>
    <s v="MB"/>
    <s v="DO"/>
    <x v="0"/>
    <x v="34"/>
    <x v="0"/>
    <m/>
    <m/>
    <m/>
  </r>
  <r>
    <s v="6015"/>
    <s v="Island Transit"/>
    <s v="MB"/>
    <s v="DO"/>
    <x v="1"/>
    <x v="34"/>
    <x v="0"/>
    <m/>
    <m/>
    <m/>
  </r>
  <r>
    <s v="6015"/>
    <s v="Island Transit"/>
    <s v="MB"/>
    <s v="DO"/>
    <x v="2"/>
    <x v="34"/>
    <x v="0"/>
    <m/>
    <m/>
    <m/>
  </r>
  <r>
    <s v="6015"/>
    <s v="Island Transit"/>
    <s v="MB"/>
    <s v="DO"/>
    <x v="3"/>
    <x v="34"/>
    <x v="0"/>
    <m/>
    <m/>
    <m/>
  </r>
  <r>
    <s v="6015"/>
    <s v="Island Transit"/>
    <s v="MB"/>
    <s v="DO"/>
    <x v="4"/>
    <x v="34"/>
    <x v="0"/>
    <m/>
    <m/>
    <m/>
  </r>
  <r>
    <s v="6015"/>
    <s v="Island Transit"/>
    <s v="MB"/>
    <s v="DO"/>
    <x v="5"/>
    <x v="34"/>
    <x v="0"/>
    <m/>
    <m/>
    <m/>
  </r>
  <r>
    <s v="6015"/>
    <s v="Island Transit"/>
    <s v="MB"/>
    <s v="DO"/>
    <x v="6"/>
    <x v="34"/>
    <x v="0"/>
    <m/>
    <m/>
    <m/>
  </r>
  <r>
    <s v="6015"/>
    <s v="Island Transit"/>
    <s v="MB"/>
    <s v="DO"/>
    <x v="7"/>
    <x v="34"/>
    <x v="0"/>
    <m/>
    <n v="610069"/>
    <m/>
  </r>
  <r>
    <s v="6016"/>
    <s v="Beaumont Municipal Transit System"/>
    <s v="DR"/>
    <s v="DO"/>
    <x v="0"/>
    <x v="34"/>
    <x v="0"/>
    <m/>
    <m/>
    <m/>
  </r>
  <r>
    <s v="6016"/>
    <s v="Beaumont Municipal Transit System"/>
    <s v="DR"/>
    <s v="DO"/>
    <x v="1"/>
    <x v="34"/>
    <x v="0"/>
    <m/>
    <m/>
    <m/>
  </r>
  <r>
    <s v="6016"/>
    <s v="Beaumont Municipal Transit System"/>
    <s v="DR"/>
    <s v="DO"/>
    <x v="2"/>
    <x v="34"/>
    <x v="0"/>
    <m/>
    <m/>
    <m/>
  </r>
  <r>
    <s v="6016"/>
    <s v="Beaumont Municipal Transit System"/>
    <s v="DR"/>
    <s v="DO"/>
    <x v="3"/>
    <x v="34"/>
    <x v="0"/>
    <m/>
    <m/>
    <m/>
  </r>
  <r>
    <s v="6016"/>
    <s v="Beaumont Municipal Transit System"/>
    <s v="DR"/>
    <s v="DO"/>
    <x v="4"/>
    <x v="34"/>
    <x v="0"/>
    <m/>
    <n v="91"/>
    <n v="364"/>
  </r>
  <r>
    <s v="6016"/>
    <s v="Beaumont Municipal Transit System"/>
    <s v="DR"/>
    <s v="DO"/>
    <x v="5"/>
    <x v="34"/>
    <x v="0"/>
    <m/>
    <n v="30"/>
    <n v="133"/>
  </r>
  <r>
    <s v="6016"/>
    <s v="Beaumont Municipal Transit System"/>
    <s v="DR"/>
    <s v="DO"/>
    <x v="6"/>
    <x v="34"/>
    <x v="0"/>
    <m/>
    <m/>
    <m/>
  </r>
  <r>
    <s v="6016"/>
    <s v="Beaumont Municipal Transit System"/>
    <s v="DR"/>
    <s v="DO"/>
    <x v="7"/>
    <x v="34"/>
    <x v="0"/>
    <m/>
    <n v="24806"/>
    <n v="100035"/>
  </r>
  <r>
    <s v="6016"/>
    <s v="Beaumont Municipal Transit System"/>
    <s v="MB"/>
    <s v="DO"/>
    <x v="0"/>
    <x v="34"/>
    <x v="0"/>
    <m/>
    <m/>
    <m/>
  </r>
  <r>
    <s v="6016"/>
    <s v="Beaumont Municipal Transit System"/>
    <s v="MB"/>
    <s v="DO"/>
    <x v="1"/>
    <x v="34"/>
    <x v="0"/>
    <m/>
    <m/>
    <m/>
  </r>
  <r>
    <s v="6016"/>
    <s v="Beaumont Municipal Transit System"/>
    <s v="MB"/>
    <s v="DO"/>
    <x v="2"/>
    <x v="34"/>
    <x v="0"/>
    <m/>
    <m/>
    <m/>
  </r>
  <r>
    <s v="6016"/>
    <s v="Beaumont Municipal Transit System"/>
    <s v="MB"/>
    <s v="DO"/>
    <x v="3"/>
    <x v="34"/>
    <x v="0"/>
    <m/>
    <m/>
    <m/>
  </r>
  <r>
    <s v="6016"/>
    <s v="Beaumont Municipal Transit System"/>
    <s v="MB"/>
    <s v="DO"/>
    <x v="4"/>
    <x v="34"/>
    <x v="0"/>
    <m/>
    <n v="2045"/>
    <n v="7546"/>
  </r>
  <r>
    <s v="6016"/>
    <s v="Beaumont Municipal Transit System"/>
    <s v="MB"/>
    <s v="DO"/>
    <x v="5"/>
    <x v="34"/>
    <x v="0"/>
    <m/>
    <n v="1001"/>
    <n v="4050"/>
  </r>
  <r>
    <s v="6016"/>
    <s v="Beaumont Municipal Transit System"/>
    <s v="MB"/>
    <s v="DO"/>
    <x v="6"/>
    <x v="34"/>
    <x v="0"/>
    <m/>
    <m/>
    <m/>
  </r>
  <r>
    <s v="6016"/>
    <s v="Beaumont Municipal Transit System"/>
    <s v="MB"/>
    <s v="DO"/>
    <x v="7"/>
    <x v="34"/>
    <x v="0"/>
    <m/>
    <n v="572523"/>
    <n v="2131334"/>
  </r>
  <r>
    <s v="6017"/>
    <s v="Central Oklahoma Transportation and Parking Authority"/>
    <s v="DR"/>
    <s v="DO"/>
    <x v="0"/>
    <x v="35"/>
    <x v="0"/>
    <m/>
    <m/>
    <m/>
  </r>
  <r>
    <s v="6017"/>
    <s v="Central Oklahoma Transportation and Parking Authority"/>
    <s v="DR"/>
    <s v="DO"/>
    <x v="1"/>
    <x v="35"/>
    <x v="0"/>
    <m/>
    <m/>
    <m/>
  </r>
  <r>
    <s v="6017"/>
    <s v="Central Oklahoma Transportation and Parking Authority"/>
    <s v="DR"/>
    <s v="DO"/>
    <x v="2"/>
    <x v="35"/>
    <x v="0"/>
    <m/>
    <m/>
    <m/>
  </r>
  <r>
    <s v="6017"/>
    <s v="Central Oklahoma Transportation and Parking Authority"/>
    <s v="DR"/>
    <s v="DO"/>
    <x v="3"/>
    <x v="35"/>
    <x v="0"/>
    <m/>
    <m/>
    <m/>
  </r>
  <r>
    <s v="6017"/>
    <s v="Central Oklahoma Transportation and Parking Authority"/>
    <s v="DR"/>
    <s v="DO"/>
    <x v="4"/>
    <x v="35"/>
    <x v="0"/>
    <m/>
    <n v="155"/>
    <n v="1310"/>
  </r>
  <r>
    <s v="6017"/>
    <s v="Central Oklahoma Transportation and Parking Authority"/>
    <s v="DR"/>
    <s v="DO"/>
    <x v="5"/>
    <x v="35"/>
    <x v="0"/>
    <m/>
    <n v="41"/>
    <n v="334"/>
  </r>
  <r>
    <s v="6017"/>
    <s v="Central Oklahoma Transportation and Parking Authority"/>
    <s v="DR"/>
    <s v="DO"/>
    <x v="6"/>
    <x v="35"/>
    <x v="0"/>
    <m/>
    <m/>
    <m/>
  </r>
  <r>
    <s v="6017"/>
    <s v="Central Oklahoma Transportation and Parking Authority"/>
    <s v="DR"/>
    <s v="DO"/>
    <x v="7"/>
    <x v="35"/>
    <x v="0"/>
    <m/>
    <n v="41674"/>
    <n v="354380"/>
  </r>
  <r>
    <s v="6017"/>
    <s v="Central Oklahoma Transportation and Parking Authority"/>
    <s v="DT"/>
    <s v="PT"/>
    <x v="0"/>
    <x v="35"/>
    <x v="0"/>
    <m/>
    <m/>
    <m/>
  </r>
  <r>
    <s v="6017"/>
    <s v="Central Oklahoma Transportation and Parking Authority"/>
    <s v="DT"/>
    <s v="PT"/>
    <x v="1"/>
    <x v="35"/>
    <x v="0"/>
    <m/>
    <m/>
    <m/>
  </r>
  <r>
    <s v="6017"/>
    <s v="Central Oklahoma Transportation and Parking Authority"/>
    <s v="DT"/>
    <s v="PT"/>
    <x v="2"/>
    <x v="35"/>
    <x v="0"/>
    <m/>
    <m/>
    <m/>
  </r>
  <r>
    <s v="6017"/>
    <s v="Central Oklahoma Transportation and Parking Authority"/>
    <s v="DT"/>
    <s v="PT"/>
    <x v="3"/>
    <x v="35"/>
    <x v="0"/>
    <m/>
    <m/>
    <m/>
  </r>
  <r>
    <s v="6017"/>
    <s v="Central Oklahoma Transportation and Parking Authority"/>
    <s v="DT"/>
    <s v="PT"/>
    <x v="4"/>
    <x v="35"/>
    <x v="0"/>
    <m/>
    <m/>
    <m/>
  </r>
  <r>
    <s v="6017"/>
    <s v="Central Oklahoma Transportation and Parking Authority"/>
    <s v="DT"/>
    <s v="PT"/>
    <x v="5"/>
    <x v="35"/>
    <x v="0"/>
    <m/>
    <m/>
    <m/>
  </r>
  <r>
    <s v="6017"/>
    <s v="Central Oklahoma Transportation and Parking Authority"/>
    <s v="DT"/>
    <s v="PT"/>
    <x v="6"/>
    <x v="35"/>
    <x v="0"/>
    <m/>
    <m/>
    <m/>
  </r>
  <r>
    <s v="6017"/>
    <s v="Central Oklahoma Transportation and Parking Authority"/>
    <s v="DT"/>
    <s v="PT"/>
    <x v="7"/>
    <x v="35"/>
    <x v="0"/>
    <m/>
    <n v="13103"/>
    <n v="62356"/>
  </r>
  <r>
    <s v="6017"/>
    <s v="Central Oklahoma Transportation and Parking Authority"/>
    <s v="FB"/>
    <s v="PT"/>
    <x v="0"/>
    <x v="35"/>
    <x v="0"/>
    <m/>
    <m/>
    <m/>
  </r>
  <r>
    <s v="6017"/>
    <s v="Central Oklahoma Transportation and Parking Authority"/>
    <s v="FB"/>
    <s v="PT"/>
    <x v="1"/>
    <x v="35"/>
    <x v="0"/>
    <m/>
    <m/>
    <m/>
  </r>
  <r>
    <s v="6017"/>
    <s v="Central Oklahoma Transportation and Parking Authority"/>
    <s v="FB"/>
    <s v="PT"/>
    <x v="2"/>
    <x v="35"/>
    <x v="0"/>
    <m/>
    <m/>
    <m/>
  </r>
  <r>
    <s v="6017"/>
    <s v="Central Oklahoma Transportation and Parking Authority"/>
    <s v="FB"/>
    <s v="PT"/>
    <x v="3"/>
    <x v="35"/>
    <x v="0"/>
    <m/>
    <m/>
    <m/>
  </r>
  <r>
    <s v="6017"/>
    <s v="Central Oklahoma Transportation and Parking Authority"/>
    <s v="FB"/>
    <s v="PT"/>
    <x v="4"/>
    <x v="35"/>
    <x v="0"/>
    <m/>
    <n v="50"/>
    <n v="174"/>
  </r>
  <r>
    <s v="6017"/>
    <s v="Central Oklahoma Transportation and Parking Authority"/>
    <s v="FB"/>
    <s v="PT"/>
    <x v="5"/>
    <x v="35"/>
    <x v="0"/>
    <m/>
    <n v="103"/>
    <n v="389"/>
  </r>
  <r>
    <s v="6017"/>
    <s v="Central Oklahoma Transportation and Parking Authority"/>
    <s v="FB"/>
    <s v="PT"/>
    <x v="6"/>
    <x v="35"/>
    <x v="0"/>
    <m/>
    <n v="57"/>
    <n v="201"/>
  </r>
  <r>
    <s v="6017"/>
    <s v="Central Oklahoma Transportation and Parking Authority"/>
    <s v="FB"/>
    <s v="PT"/>
    <x v="7"/>
    <x v="35"/>
    <x v="0"/>
    <m/>
    <n v="8855"/>
    <n v="31857"/>
  </r>
  <r>
    <s v="6017"/>
    <s v="Central Oklahoma Transportation and Parking Authority"/>
    <s v="MB"/>
    <s v="DO"/>
    <x v="0"/>
    <x v="35"/>
    <x v="0"/>
    <m/>
    <m/>
    <m/>
  </r>
  <r>
    <s v="6017"/>
    <s v="Central Oklahoma Transportation and Parking Authority"/>
    <s v="MB"/>
    <s v="DO"/>
    <x v="1"/>
    <x v="35"/>
    <x v="0"/>
    <m/>
    <m/>
    <m/>
  </r>
  <r>
    <s v="6017"/>
    <s v="Central Oklahoma Transportation and Parking Authority"/>
    <s v="MB"/>
    <s v="DO"/>
    <x v="2"/>
    <x v="35"/>
    <x v="0"/>
    <m/>
    <m/>
    <m/>
  </r>
  <r>
    <s v="6017"/>
    <s v="Central Oklahoma Transportation and Parking Authority"/>
    <s v="MB"/>
    <s v="DO"/>
    <x v="3"/>
    <x v="35"/>
    <x v="0"/>
    <m/>
    <m/>
    <m/>
  </r>
  <r>
    <s v="6017"/>
    <s v="Central Oklahoma Transportation and Parking Authority"/>
    <s v="MB"/>
    <s v="DO"/>
    <x v="4"/>
    <x v="35"/>
    <x v="0"/>
    <m/>
    <n v="9928"/>
    <n v="54403"/>
  </r>
  <r>
    <s v="6017"/>
    <s v="Central Oklahoma Transportation and Parking Authority"/>
    <s v="MB"/>
    <s v="DO"/>
    <x v="5"/>
    <x v="35"/>
    <x v="0"/>
    <m/>
    <n v="4682"/>
    <n v="20285"/>
  </r>
  <r>
    <s v="6017"/>
    <s v="Central Oklahoma Transportation and Parking Authority"/>
    <s v="MB"/>
    <s v="DO"/>
    <x v="6"/>
    <x v="35"/>
    <x v="0"/>
    <m/>
    <n v="82"/>
    <n v="409"/>
  </r>
  <r>
    <s v="6017"/>
    <s v="Central Oklahoma Transportation and Parking Authority"/>
    <s v="MB"/>
    <s v="DO"/>
    <x v="7"/>
    <x v="35"/>
    <x v="0"/>
    <m/>
    <n v="2801470"/>
    <n v="15065210"/>
  </r>
  <r>
    <s v="6017"/>
    <s v="Central Oklahoma Transportation and Parking Authority"/>
    <s v="MB"/>
    <s v="PT"/>
    <x v="0"/>
    <x v="35"/>
    <x v="0"/>
    <m/>
    <m/>
    <m/>
  </r>
  <r>
    <s v="6017"/>
    <s v="Central Oklahoma Transportation and Parking Authority"/>
    <s v="MB"/>
    <s v="PT"/>
    <x v="1"/>
    <x v="35"/>
    <x v="0"/>
    <m/>
    <m/>
    <m/>
  </r>
  <r>
    <s v="6017"/>
    <s v="Central Oklahoma Transportation and Parking Authority"/>
    <s v="MB"/>
    <s v="PT"/>
    <x v="2"/>
    <x v="35"/>
    <x v="0"/>
    <m/>
    <m/>
    <m/>
  </r>
  <r>
    <s v="6017"/>
    <s v="Central Oklahoma Transportation and Parking Authority"/>
    <s v="MB"/>
    <s v="PT"/>
    <x v="3"/>
    <x v="35"/>
    <x v="0"/>
    <m/>
    <m/>
    <m/>
  </r>
  <r>
    <s v="6017"/>
    <s v="Central Oklahoma Transportation and Parking Authority"/>
    <s v="MB"/>
    <s v="PT"/>
    <x v="4"/>
    <x v="35"/>
    <x v="0"/>
    <m/>
    <n v="109"/>
    <n v="747"/>
  </r>
  <r>
    <s v="6017"/>
    <s v="Central Oklahoma Transportation and Parking Authority"/>
    <s v="MB"/>
    <s v="PT"/>
    <x v="5"/>
    <x v="35"/>
    <x v="0"/>
    <m/>
    <m/>
    <m/>
  </r>
  <r>
    <s v="6017"/>
    <s v="Central Oklahoma Transportation and Parking Authority"/>
    <s v="MB"/>
    <s v="PT"/>
    <x v="6"/>
    <x v="35"/>
    <x v="0"/>
    <m/>
    <n v="192"/>
    <n v="1405"/>
  </r>
  <r>
    <s v="6017"/>
    <s v="Central Oklahoma Transportation and Parking Authority"/>
    <s v="MB"/>
    <s v="PT"/>
    <x v="7"/>
    <x v="35"/>
    <x v="0"/>
    <m/>
    <n v="37709"/>
    <n v="262191"/>
  </r>
  <r>
    <s v="6018"/>
    <s v="Metropolitan Tulsa Transit Authority"/>
    <s v="DR"/>
    <s v="PT"/>
    <x v="0"/>
    <x v="35"/>
    <x v="0"/>
    <m/>
    <m/>
    <m/>
  </r>
  <r>
    <s v="6018"/>
    <s v="Metropolitan Tulsa Transit Authority"/>
    <s v="DR"/>
    <s v="PT"/>
    <x v="1"/>
    <x v="35"/>
    <x v="0"/>
    <m/>
    <m/>
    <m/>
  </r>
  <r>
    <s v="6018"/>
    <s v="Metropolitan Tulsa Transit Authority"/>
    <s v="DR"/>
    <s v="PT"/>
    <x v="2"/>
    <x v="35"/>
    <x v="0"/>
    <m/>
    <m/>
    <m/>
  </r>
  <r>
    <s v="6018"/>
    <s v="Metropolitan Tulsa Transit Authority"/>
    <s v="DR"/>
    <s v="PT"/>
    <x v="3"/>
    <x v="35"/>
    <x v="0"/>
    <m/>
    <m/>
    <m/>
  </r>
  <r>
    <s v="6018"/>
    <s v="Metropolitan Tulsa Transit Authority"/>
    <s v="DR"/>
    <s v="PT"/>
    <x v="4"/>
    <x v="35"/>
    <x v="0"/>
    <m/>
    <n v="563"/>
    <n v="3861"/>
  </r>
  <r>
    <s v="6018"/>
    <s v="Metropolitan Tulsa Transit Authority"/>
    <s v="DR"/>
    <s v="PT"/>
    <x v="5"/>
    <x v="35"/>
    <x v="0"/>
    <m/>
    <n v="256"/>
    <n v="1757"/>
  </r>
  <r>
    <s v="6018"/>
    <s v="Metropolitan Tulsa Transit Authority"/>
    <s v="DR"/>
    <s v="PT"/>
    <x v="6"/>
    <x v="35"/>
    <x v="0"/>
    <m/>
    <m/>
    <m/>
  </r>
  <r>
    <s v="6018"/>
    <s v="Metropolitan Tulsa Transit Authority"/>
    <s v="DR"/>
    <s v="PT"/>
    <x v="7"/>
    <x v="35"/>
    <x v="0"/>
    <m/>
    <n v="156480"/>
    <n v="1073453"/>
  </r>
  <r>
    <s v="6018"/>
    <s v="Metropolitan Tulsa Transit Authority"/>
    <s v="MB"/>
    <s v="DO"/>
    <x v="0"/>
    <x v="35"/>
    <x v="0"/>
    <m/>
    <m/>
    <m/>
  </r>
  <r>
    <s v="6018"/>
    <s v="Metropolitan Tulsa Transit Authority"/>
    <s v="MB"/>
    <s v="DO"/>
    <x v="1"/>
    <x v="35"/>
    <x v="0"/>
    <m/>
    <m/>
    <m/>
  </r>
  <r>
    <s v="6018"/>
    <s v="Metropolitan Tulsa Transit Authority"/>
    <s v="MB"/>
    <s v="DO"/>
    <x v="2"/>
    <x v="35"/>
    <x v="0"/>
    <m/>
    <m/>
    <m/>
  </r>
  <r>
    <s v="6018"/>
    <s v="Metropolitan Tulsa Transit Authority"/>
    <s v="MB"/>
    <s v="DO"/>
    <x v="3"/>
    <x v="35"/>
    <x v="0"/>
    <m/>
    <m/>
    <m/>
  </r>
  <r>
    <s v="6018"/>
    <s v="Metropolitan Tulsa Transit Authority"/>
    <s v="MB"/>
    <s v="DO"/>
    <x v="4"/>
    <x v="35"/>
    <x v="0"/>
    <m/>
    <n v="9923"/>
    <n v="55568"/>
  </r>
  <r>
    <s v="6018"/>
    <s v="Metropolitan Tulsa Transit Authority"/>
    <s v="MB"/>
    <s v="DO"/>
    <x v="5"/>
    <x v="35"/>
    <x v="0"/>
    <m/>
    <n v="4514"/>
    <n v="26725"/>
  </r>
  <r>
    <s v="6018"/>
    <s v="Metropolitan Tulsa Transit Authority"/>
    <s v="MB"/>
    <s v="DO"/>
    <x v="6"/>
    <x v="35"/>
    <x v="0"/>
    <m/>
    <m/>
    <m/>
  </r>
  <r>
    <s v="6018"/>
    <s v="Metropolitan Tulsa Transit Authority"/>
    <s v="MB"/>
    <s v="DO"/>
    <x v="7"/>
    <x v="35"/>
    <x v="0"/>
    <m/>
    <n v="2758760"/>
    <n v="15504231"/>
  </r>
  <r>
    <s v="6018"/>
    <s v="Metropolitan Tulsa Transit Authority"/>
    <s v="MB"/>
    <s v="PT"/>
    <x v="0"/>
    <x v="35"/>
    <x v="0"/>
    <m/>
    <m/>
    <m/>
  </r>
  <r>
    <s v="6018"/>
    <s v="Metropolitan Tulsa Transit Authority"/>
    <s v="MB"/>
    <s v="PT"/>
    <x v="1"/>
    <x v="35"/>
    <x v="0"/>
    <m/>
    <m/>
    <m/>
  </r>
  <r>
    <s v="6018"/>
    <s v="Metropolitan Tulsa Transit Authority"/>
    <s v="MB"/>
    <s v="PT"/>
    <x v="2"/>
    <x v="35"/>
    <x v="0"/>
    <m/>
    <m/>
    <m/>
  </r>
  <r>
    <s v="6018"/>
    <s v="Metropolitan Tulsa Transit Authority"/>
    <s v="MB"/>
    <s v="PT"/>
    <x v="3"/>
    <x v="35"/>
    <x v="0"/>
    <m/>
    <m/>
    <m/>
  </r>
  <r>
    <s v="6018"/>
    <s v="Metropolitan Tulsa Transit Authority"/>
    <s v="MB"/>
    <s v="PT"/>
    <x v="4"/>
    <x v="35"/>
    <x v="0"/>
    <m/>
    <n v="127"/>
    <n v="710"/>
  </r>
  <r>
    <s v="6018"/>
    <s v="Metropolitan Tulsa Transit Authority"/>
    <s v="MB"/>
    <s v="PT"/>
    <x v="5"/>
    <x v="35"/>
    <x v="0"/>
    <m/>
    <n v="120"/>
    <n v="529"/>
  </r>
  <r>
    <s v="6018"/>
    <s v="Metropolitan Tulsa Transit Authority"/>
    <s v="MB"/>
    <s v="PT"/>
    <x v="6"/>
    <x v="35"/>
    <x v="0"/>
    <m/>
    <m/>
    <n v="0"/>
  </r>
  <r>
    <s v="6018"/>
    <s v="Metropolitan Tulsa Transit Authority"/>
    <s v="MB"/>
    <s v="PT"/>
    <x v="7"/>
    <x v="35"/>
    <x v="0"/>
    <m/>
    <n v="38803"/>
    <n v="209148"/>
  </r>
  <r>
    <s v="6019"/>
    <s v="City of Albuquerque Transit Department"/>
    <s v="DR"/>
    <s v="DO"/>
    <x v="0"/>
    <x v="36"/>
    <x v="0"/>
    <m/>
    <m/>
    <m/>
  </r>
  <r>
    <s v="6019"/>
    <s v="City of Albuquerque Transit Department"/>
    <s v="DR"/>
    <s v="DO"/>
    <x v="1"/>
    <x v="36"/>
    <x v="0"/>
    <m/>
    <m/>
    <m/>
  </r>
  <r>
    <s v="6019"/>
    <s v="City of Albuquerque Transit Department"/>
    <s v="DR"/>
    <s v="DO"/>
    <x v="2"/>
    <x v="36"/>
    <x v="0"/>
    <m/>
    <m/>
    <m/>
  </r>
  <r>
    <s v="6019"/>
    <s v="City of Albuquerque Transit Department"/>
    <s v="DR"/>
    <s v="DO"/>
    <x v="3"/>
    <x v="36"/>
    <x v="0"/>
    <m/>
    <m/>
    <m/>
  </r>
  <r>
    <s v="6019"/>
    <s v="City of Albuquerque Transit Department"/>
    <s v="DR"/>
    <s v="DO"/>
    <x v="4"/>
    <x v="36"/>
    <x v="0"/>
    <m/>
    <n v="841"/>
    <n v="8276"/>
  </r>
  <r>
    <s v="6019"/>
    <s v="City of Albuquerque Transit Department"/>
    <s v="DR"/>
    <s v="DO"/>
    <x v="5"/>
    <x v="36"/>
    <x v="0"/>
    <m/>
    <n v="245"/>
    <n v="1968"/>
  </r>
  <r>
    <s v="6019"/>
    <s v="City of Albuquerque Transit Department"/>
    <s v="DR"/>
    <s v="DO"/>
    <x v="6"/>
    <x v="36"/>
    <x v="0"/>
    <m/>
    <n v="168"/>
    <n v="1249"/>
  </r>
  <r>
    <s v="6019"/>
    <s v="City of Albuquerque Transit Department"/>
    <s v="DR"/>
    <s v="DO"/>
    <x v="7"/>
    <x v="36"/>
    <x v="0"/>
    <m/>
    <n v="238223"/>
    <n v="2304414"/>
  </r>
  <r>
    <s v="6019"/>
    <s v="City of Albuquerque Transit Department"/>
    <s v="MB"/>
    <s v="DO"/>
    <x v="0"/>
    <x v="36"/>
    <x v="0"/>
    <m/>
    <m/>
    <m/>
  </r>
  <r>
    <s v="6019"/>
    <s v="City of Albuquerque Transit Department"/>
    <s v="MB"/>
    <s v="DO"/>
    <x v="1"/>
    <x v="36"/>
    <x v="0"/>
    <m/>
    <m/>
    <m/>
  </r>
  <r>
    <s v="6019"/>
    <s v="City of Albuquerque Transit Department"/>
    <s v="MB"/>
    <s v="DO"/>
    <x v="2"/>
    <x v="36"/>
    <x v="0"/>
    <m/>
    <m/>
    <m/>
  </r>
  <r>
    <s v="6019"/>
    <s v="City of Albuquerque Transit Department"/>
    <s v="MB"/>
    <s v="DO"/>
    <x v="3"/>
    <x v="36"/>
    <x v="0"/>
    <m/>
    <m/>
    <m/>
  </r>
  <r>
    <s v="6019"/>
    <s v="City of Albuquerque Transit Department"/>
    <s v="MB"/>
    <s v="DO"/>
    <x v="4"/>
    <x v="36"/>
    <x v="0"/>
    <m/>
    <n v="43878"/>
    <n v="157223"/>
  </r>
  <r>
    <s v="6019"/>
    <s v="City of Albuquerque Transit Department"/>
    <s v="MB"/>
    <s v="DO"/>
    <x v="5"/>
    <x v="36"/>
    <x v="0"/>
    <m/>
    <n v="20923"/>
    <n v="74971"/>
  </r>
  <r>
    <s v="6019"/>
    <s v="City of Albuquerque Transit Department"/>
    <s v="MB"/>
    <s v="DO"/>
    <x v="6"/>
    <x v="36"/>
    <x v="0"/>
    <m/>
    <n v="10545"/>
    <n v="37785"/>
  </r>
  <r>
    <s v="6019"/>
    <s v="City of Albuquerque Transit Department"/>
    <s v="MB"/>
    <s v="DO"/>
    <x v="7"/>
    <x v="36"/>
    <x v="0"/>
    <m/>
    <n v="12821051"/>
    <n v="45940165"/>
  </r>
  <r>
    <s v="6020"/>
    <s v="Crescent City Connection Division - Louisiana Department of Transportation"/>
    <s v="FB"/>
    <s v="DO"/>
    <x v="0"/>
    <x v="37"/>
    <x v="0"/>
    <m/>
    <m/>
    <m/>
  </r>
  <r>
    <s v="6020"/>
    <s v="Crescent City Connection Division - Louisiana Department of Transportation"/>
    <s v="FB"/>
    <s v="DO"/>
    <x v="1"/>
    <x v="37"/>
    <x v="0"/>
    <m/>
    <m/>
    <m/>
  </r>
  <r>
    <s v="6020"/>
    <s v="Crescent City Connection Division - Louisiana Department of Transportation"/>
    <s v="FB"/>
    <s v="DO"/>
    <x v="2"/>
    <x v="37"/>
    <x v="0"/>
    <m/>
    <m/>
    <m/>
  </r>
  <r>
    <s v="6020"/>
    <s v="Crescent City Connection Division - Louisiana Department of Transportation"/>
    <s v="FB"/>
    <s v="DO"/>
    <x v="3"/>
    <x v="37"/>
    <x v="0"/>
    <m/>
    <m/>
    <m/>
  </r>
  <r>
    <s v="6020"/>
    <s v="Crescent City Connection Division - Louisiana Department of Transportation"/>
    <s v="FB"/>
    <s v="DO"/>
    <x v="4"/>
    <x v="37"/>
    <x v="0"/>
    <m/>
    <n v="6407"/>
    <n v="3302"/>
  </r>
  <r>
    <s v="6020"/>
    <s v="Crescent City Connection Division - Louisiana Department of Transportation"/>
    <s v="FB"/>
    <s v="DO"/>
    <x v="5"/>
    <x v="37"/>
    <x v="0"/>
    <m/>
    <n v="7020"/>
    <n v="3773"/>
  </r>
  <r>
    <s v="6020"/>
    <s v="Crescent City Connection Division - Louisiana Department of Transportation"/>
    <s v="FB"/>
    <s v="DO"/>
    <x v="6"/>
    <x v="37"/>
    <x v="0"/>
    <m/>
    <n v="5920"/>
    <n v="3099"/>
  </r>
  <r>
    <s v="6020"/>
    <s v="Crescent City Connection Division - Louisiana Department of Transportation"/>
    <s v="FB"/>
    <s v="DO"/>
    <x v="7"/>
    <x v="37"/>
    <x v="0"/>
    <m/>
    <n v="2352167"/>
    <n v="1223052"/>
  </r>
  <r>
    <s v="6022"/>
    <s v="Capital Area Transit System"/>
    <s v="DR"/>
    <s v="PT"/>
    <x v="0"/>
    <x v="37"/>
    <x v="0"/>
    <m/>
    <m/>
    <m/>
  </r>
  <r>
    <s v="6022"/>
    <s v="Capital Area Transit System"/>
    <s v="DR"/>
    <s v="PT"/>
    <x v="1"/>
    <x v="37"/>
    <x v="0"/>
    <m/>
    <m/>
    <m/>
  </r>
  <r>
    <s v="6022"/>
    <s v="Capital Area Transit System"/>
    <s v="DR"/>
    <s v="PT"/>
    <x v="2"/>
    <x v="37"/>
    <x v="0"/>
    <m/>
    <m/>
    <m/>
  </r>
  <r>
    <s v="6022"/>
    <s v="Capital Area Transit System"/>
    <s v="DR"/>
    <s v="PT"/>
    <x v="3"/>
    <x v="37"/>
    <x v="0"/>
    <m/>
    <m/>
    <m/>
  </r>
  <r>
    <s v="6022"/>
    <s v="Capital Area Transit System"/>
    <s v="DR"/>
    <s v="PT"/>
    <x v="4"/>
    <x v="37"/>
    <x v="0"/>
    <m/>
    <n v="264"/>
    <n v="1610"/>
  </r>
  <r>
    <s v="6022"/>
    <s v="Capital Area Transit System"/>
    <s v="DR"/>
    <s v="PT"/>
    <x v="5"/>
    <x v="37"/>
    <x v="0"/>
    <m/>
    <n v="65"/>
    <n v="396"/>
  </r>
  <r>
    <s v="6022"/>
    <s v="Capital Area Transit System"/>
    <s v="DR"/>
    <s v="PT"/>
    <x v="6"/>
    <x v="37"/>
    <x v="0"/>
    <m/>
    <n v="13"/>
    <n v="79"/>
  </r>
  <r>
    <s v="6022"/>
    <s v="Capital Area Transit System"/>
    <s v="DR"/>
    <s v="PT"/>
    <x v="7"/>
    <x v="37"/>
    <x v="0"/>
    <m/>
    <n v="70279"/>
    <n v="431449"/>
  </r>
  <r>
    <s v="6022"/>
    <s v="Capital Area Transit System"/>
    <s v="MB"/>
    <s v="DO"/>
    <x v="0"/>
    <x v="37"/>
    <x v="0"/>
    <m/>
    <m/>
    <m/>
  </r>
  <r>
    <s v="6022"/>
    <s v="Capital Area Transit System"/>
    <s v="MB"/>
    <s v="DO"/>
    <x v="1"/>
    <x v="37"/>
    <x v="0"/>
    <m/>
    <m/>
    <m/>
  </r>
  <r>
    <s v="6022"/>
    <s v="Capital Area Transit System"/>
    <s v="MB"/>
    <s v="DO"/>
    <x v="2"/>
    <x v="37"/>
    <x v="0"/>
    <m/>
    <m/>
    <m/>
  </r>
  <r>
    <s v="6022"/>
    <s v="Capital Area Transit System"/>
    <s v="MB"/>
    <s v="DO"/>
    <x v="3"/>
    <x v="37"/>
    <x v="0"/>
    <m/>
    <m/>
    <m/>
  </r>
  <r>
    <s v="6022"/>
    <s v="Capital Area Transit System"/>
    <s v="MB"/>
    <s v="DO"/>
    <x v="4"/>
    <x v="37"/>
    <x v="0"/>
    <m/>
    <n v="13107"/>
    <n v="55678"/>
  </r>
  <r>
    <s v="6022"/>
    <s v="Capital Area Transit System"/>
    <s v="MB"/>
    <s v="DO"/>
    <x v="5"/>
    <x v="37"/>
    <x v="0"/>
    <m/>
    <n v="5086"/>
    <n v="21605"/>
  </r>
  <r>
    <s v="6022"/>
    <s v="Capital Area Transit System"/>
    <s v="MB"/>
    <s v="DO"/>
    <x v="6"/>
    <x v="37"/>
    <x v="0"/>
    <m/>
    <n v="2554"/>
    <n v="5741"/>
  </r>
  <r>
    <s v="6022"/>
    <s v="Capital Area Transit System"/>
    <s v="MB"/>
    <s v="DO"/>
    <x v="7"/>
    <x v="37"/>
    <x v="0"/>
    <m/>
    <n v="3611582"/>
    <n v="15341312"/>
  </r>
  <r>
    <s v="6023"/>
    <s v="Lake Charles Transit System"/>
    <s v="DR"/>
    <s v="DO"/>
    <x v="0"/>
    <x v="37"/>
    <x v="0"/>
    <m/>
    <m/>
    <m/>
  </r>
  <r>
    <s v="6023"/>
    <s v="Lake Charles Transit System"/>
    <s v="DR"/>
    <s v="DO"/>
    <x v="1"/>
    <x v="37"/>
    <x v="0"/>
    <m/>
    <m/>
    <m/>
  </r>
  <r>
    <s v="6023"/>
    <s v="Lake Charles Transit System"/>
    <s v="DR"/>
    <s v="DO"/>
    <x v="2"/>
    <x v="37"/>
    <x v="0"/>
    <m/>
    <m/>
    <m/>
  </r>
  <r>
    <s v="6023"/>
    <s v="Lake Charles Transit System"/>
    <s v="DR"/>
    <s v="DO"/>
    <x v="3"/>
    <x v="37"/>
    <x v="0"/>
    <m/>
    <m/>
    <m/>
  </r>
  <r>
    <s v="6023"/>
    <s v="Lake Charles Transit System"/>
    <s v="DR"/>
    <s v="DO"/>
    <x v="4"/>
    <x v="37"/>
    <x v="0"/>
    <m/>
    <m/>
    <m/>
  </r>
  <r>
    <s v="6023"/>
    <s v="Lake Charles Transit System"/>
    <s v="DR"/>
    <s v="DO"/>
    <x v="5"/>
    <x v="37"/>
    <x v="0"/>
    <m/>
    <m/>
    <m/>
  </r>
  <r>
    <s v="6023"/>
    <s v="Lake Charles Transit System"/>
    <s v="DR"/>
    <s v="DO"/>
    <x v="6"/>
    <x v="37"/>
    <x v="0"/>
    <m/>
    <m/>
    <m/>
  </r>
  <r>
    <s v="6023"/>
    <s v="Lake Charles Transit System"/>
    <s v="DR"/>
    <s v="DO"/>
    <x v="7"/>
    <x v="37"/>
    <x v="0"/>
    <m/>
    <n v="5885"/>
    <m/>
  </r>
  <r>
    <s v="6023"/>
    <s v="Lake Charles Transit System"/>
    <s v="MB"/>
    <s v="DO"/>
    <x v="0"/>
    <x v="37"/>
    <x v="0"/>
    <m/>
    <m/>
    <m/>
  </r>
  <r>
    <s v="6023"/>
    <s v="Lake Charles Transit System"/>
    <s v="MB"/>
    <s v="DO"/>
    <x v="1"/>
    <x v="37"/>
    <x v="0"/>
    <m/>
    <m/>
    <m/>
  </r>
  <r>
    <s v="6023"/>
    <s v="Lake Charles Transit System"/>
    <s v="MB"/>
    <s v="DO"/>
    <x v="2"/>
    <x v="37"/>
    <x v="0"/>
    <m/>
    <m/>
    <m/>
  </r>
  <r>
    <s v="6023"/>
    <s v="Lake Charles Transit System"/>
    <s v="MB"/>
    <s v="DO"/>
    <x v="3"/>
    <x v="37"/>
    <x v="0"/>
    <m/>
    <m/>
    <m/>
  </r>
  <r>
    <s v="6023"/>
    <s v="Lake Charles Transit System"/>
    <s v="MB"/>
    <s v="DO"/>
    <x v="4"/>
    <x v="37"/>
    <x v="0"/>
    <m/>
    <m/>
    <m/>
  </r>
  <r>
    <s v="6023"/>
    <s v="Lake Charles Transit System"/>
    <s v="MB"/>
    <s v="DO"/>
    <x v="5"/>
    <x v="37"/>
    <x v="0"/>
    <m/>
    <m/>
    <m/>
  </r>
  <r>
    <s v="6023"/>
    <s v="Lake Charles Transit System"/>
    <s v="MB"/>
    <s v="DO"/>
    <x v="6"/>
    <x v="37"/>
    <x v="0"/>
    <m/>
    <m/>
    <m/>
  </r>
  <r>
    <s v="6023"/>
    <s v="Lake Charles Transit System"/>
    <s v="MB"/>
    <s v="DO"/>
    <x v="7"/>
    <x v="37"/>
    <x v="0"/>
    <m/>
    <n v="222802"/>
    <m/>
  </r>
  <r>
    <s v="6024"/>
    <s v="Shreveport Area Transit System"/>
    <s v="DR"/>
    <s v="DO"/>
    <x v="0"/>
    <x v="37"/>
    <x v="0"/>
    <m/>
    <m/>
    <m/>
  </r>
  <r>
    <s v="6024"/>
    <s v="Shreveport Area Transit System"/>
    <s v="DR"/>
    <s v="DO"/>
    <x v="1"/>
    <x v="37"/>
    <x v="0"/>
    <m/>
    <m/>
    <m/>
  </r>
  <r>
    <s v="6024"/>
    <s v="Shreveport Area Transit System"/>
    <s v="DR"/>
    <s v="DO"/>
    <x v="2"/>
    <x v="37"/>
    <x v="0"/>
    <m/>
    <m/>
    <m/>
  </r>
  <r>
    <s v="6024"/>
    <s v="Shreveport Area Transit System"/>
    <s v="DR"/>
    <s v="DO"/>
    <x v="3"/>
    <x v="37"/>
    <x v="0"/>
    <m/>
    <m/>
    <m/>
  </r>
  <r>
    <s v="6024"/>
    <s v="Shreveport Area Transit System"/>
    <s v="DR"/>
    <s v="DO"/>
    <x v="4"/>
    <x v="37"/>
    <x v="0"/>
    <m/>
    <n v="160"/>
    <n v="1574"/>
  </r>
  <r>
    <s v="6024"/>
    <s v="Shreveport Area Transit System"/>
    <s v="DR"/>
    <s v="DO"/>
    <x v="5"/>
    <x v="37"/>
    <x v="0"/>
    <m/>
    <n v="38"/>
    <n v="265"/>
  </r>
  <r>
    <s v="6024"/>
    <s v="Shreveport Area Transit System"/>
    <s v="DR"/>
    <s v="DO"/>
    <x v="6"/>
    <x v="37"/>
    <x v="0"/>
    <m/>
    <n v="31"/>
    <n v="183"/>
  </r>
  <r>
    <s v="6024"/>
    <s v="Shreveport Area Transit System"/>
    <s v="DR"/>
    <s v="DO"/>
    <x v="7"/>
    <x v="37"/>
    <x v="0"/>
    <m/>
    <n v="33305"/>
    <n v="318106"/>
  </r>
  <r>
    <s v="6024"/>
    <s v="Shreveport Area Transit System"/>
    <s v="DR"/>
    <s v="PT"/>
    <x v="0"/>
    <x v="37"/>
    <x v="0"/>
    <m/>
    <m/>
    <m/>
  </r>
  <r>
    <s v="6024"/>
    <s v="Shreveport Area Transit System"/>
    <s v="DR"/>
    <s v="PT"/>
    <x v="1"/>
    <x v="37"/>
    <x v="0"/>
    <m/>
    <m/>
    <m/>
  </r>
  <r>
    <s v="6024"/>
    <s v="Shreveport Area Transit System"/>
    <s v="DR"/>
    <s v="PT"/>
    <x v="2"/>
    <x v="37"/>
    <x v="0"/>
    <m/>
    <m/>
    <m/>
  </r>
  <r>
    <s v="6024"/>
    <s v="Shreveport Area Transit System"/>
    <s v="DR"/>
    <s v="PT"/>
    <x v="3"/>
    <x v="37"/>
    <x v="0"/>
    <m/>
    <m/>
    <m/>
  </r>
  <r>
    <s v="6024"/>
    <s v="Shreveport Area Transit System"/>
    <s v="DR"/>
    <s v="PT"/>
    <x v="4"/>
    <x v="37"/>
    <x v="0"/>
    <m/>
    <n v="142"/>
    <n v="1395"/>
  </r>
  <r>
    <s v="6024"/>
    <s v="Shreveport Area Transit System"/>
    <s v="DR"/>
    <s v="PT"/>
    <x v="5"/>
    <x v="37"/>
    <x v="0"/>
    <m/>
    <n v="38"/>
    <n v="267"/>
  </r>
  <r>
    <s v="6024"/>
    <s v="Shreveport Area Transit System"/>
    <s v="DR"/>
    <s v="PT"/>
    <x v="6"/>
    <x v="37"/>
    <x v="0"/>
    <m/>
    <n v="29"/>
    <n v="170"/>
  </r>
  <r>
    <s v="6024"/>
    <s v="Shreveport Area Transit System"/>
    <s v="DR"/>
    <s v="PT"/>
    <x v="7"/>
    <x v="37"/>
    <x v="0"/>
    <m/>
    <n v="10081"/>
    <n v="96217"/>
  </r>
  <r>
    <s v="6024"/>
    <s v="Shreveport Area Transit System"/>
    <s v="MB"/>
    <s v="DO"/>
    <x v="0"/>
    <x v="37"/>
    <x v="0"/>
    <m/>
    <m/>
    <m/>
  </r>
  <r>
    <s v="6024"/>
    <s v="Shreveport Area Transit System"/>
    <s v="MB"/>
    <s v="DO"/>
    <x v="1"/>
    <x v="37"/>
    <x v="0"/>
    <m/>
    <m/>
    <m/>
  </r>
  <r>
    <s v="6024"/>
    <s v="Shreveport Area Transit System"/>
    <s v="MB"/>
    <s v="DO"/>
    <x v="2"/>
    <x v="37"/>
    <x v="0"/>
    <m/>
    <m/>
    <m/>
  </r>
  <r>
    <s v="6024"/>
    <s v="Shreveport Area Transit System"/>
    <s v="MB"/>
    <s v="DO"/>
    <x v="3"/>
    <x v="37"/>
    <x v="0"/>
    <m/>
    <m/>
    <m/>
  </r>
  <r>
    <s v="6024"/>
    <s v="Shreveport Area Transit System"/>
    <s v="MB"/>
    <s v="DO"/>
    <x v="4"/>
    <x v="37"/>
    <x v="0"/>
    <m/>
    <n v="11632"/>
    <n v="58281"/>
  </r>
  <r>
    <s v="6024"/>
    <s v="Shreveport Area Transit System"/>
    <s v="MB"/>
    <s v="DO"/>
    <x v="5"/>
    <x v="37"/>
    <x v="0"/>
    <m/>
    <n v="6197"/>
    <n v="28020"/>
  </r>
  <r>
    <s v="6024"/>
    <s v="Shreveport Area Transit System"/>
    <s v="MB"/>
    <s v="DO"/>
    <x v="6"/>
    <x v="37"/>
    <x v="0"/>
    <m/>
    <n v="1448"/>
    <n v="6830"/>
  </r>
  <r>
    <s v="6024"/>
    <s v="Shreveport Area Transit System"/>
    <s v="MB"/>
    <s v="DO"/>
    <x v="7"/>
    <x v="37"/>
    <x v="0"/>
    <m/>
    <n v="3373884"/>
    <n v="16725306"/>
  </r>
  <r>
    <s v="6025"/>
    <s v="City of Alexandria"/>
    <s v="DR"/>
    <s v="DO"/>
    <x v="0"/>
    <x v="37"/>
    <x v="0"/>
    <m/>
    <m/>
    <m/>
  </r>
  <r>
    <s v="6025"/>
    <s v="City of Alexandria"/>
    <s v="DR"/>
    <s v="DO"/>
    <x v="1"/>
    <x v="37"/>
    <x v="0"/>
    <m/>
    <m/>
    <m/>
  </r>
  <r>
    <s v="6025"/>
    <s v="City of Alexandria"/>
    <s v="DR"/>
    <s v="DO"/>
    <x v="2"/>
    <x v="37"/>
    <x v="0"/>
    <m/>
    <m/>
    <m/>
  </r>
  <r>
    <s v="6025"/>
    <s v="City of Alexandria"/>
    <s v="DR"/>
    <s v="DO"/>
    <x v="3"/>
    <x v="37"/>
    <x v="0"/>
    <m/>
    <m/>
    <m/>
  </r>
  <r>
    <s v="6025"/>
    <s v="City of Alexandria"/>
    <s v="DR"/>
    <s v="DO"/>
    <x v="4"/>
    <x v="37"/>
    <x v="0"/>
    <m/>
    <m/>
    <m/>
  </r>
  <r>
    <s v="6025"/>
    <s v="City of Alexandria"/>
    <s v="DR"/>
    <s v="DO"/>
    <x v="5"/>
    <x v="37"/>
    <x v="0"/>
    <m/>
    <m/>
    <m/>
  </r>
  <r>
    <s v="6025"/>
    <s v="City of Alexandria"/>
    <s v="DR"/>
    <s v="DO"/>
    <x v="6"/>
    <x v="37"/>
    <x v="0"/>
    <m/>
    <m/>
    <m/>
  </r>
  <r>
    <s v="6025"/>
    <s v="City of Alexandria"/>
    <s v="DR"/>
    <s v="DO"/>
    <x v="7"/>
    <x v="37"/>
    <x v="0"/>
    <m/>
    <n v="16708"/>
    <m/>
  </r>
  <r>
    <s v="6025"/>
    <s v="City of Alexandria"/>
    <s v="MB"/>
    <s v="DO"/>
    <x v="0"/>
    <x v="37"/>
    <x v="0"/>
    <m/>
    <m/>
    <m/>
  </r>
  <r>
    <s v="6025"/>
    <s v="City of Alexandria"/>
    <s v="MB"/>
    <s v="DO"/>
    <x v="1"/>
    <x v="37"/>
    <x v="0"/>
    <m/>
    <m/>
    <m/>
  </r>
  <r>
    <s v="6025"/>
    <s v="City of Alexandria"/>
    <s v="MB"/>
    <s v="DO"/>
    <x v="2"/>
    <x v="37"/>
    <x v="0"/>
    <m/>
    <m/>
    <m/>
  </r>
  <r>
    <s v="6025"/>
    <s v="City of Alexandria"/>
    <s v="MB"/>
    <s v="DO"/>
    <x v="3"/>
    <x v="37"/>
    <x v="0"/>
    <m/>
    <m/>
    <m/>
  </r>
  <r>
    <s v="6025"/>
    <s v="City of Alexandria"/>
    <s v="MB"/>
    <s v="DO"/>
    <x v="4"/>
    <x v="37"/>
    <x v="0"/>
    <m/>
    <m/>
    <m/>
  </r>
  <r>
    <s v="6025"/>
    <s v="City of Alexandria"/>
    <s v="MB"/>
    <s v="DO"/>
    <x v="5"/>
    <x v="37"/>
    <x v="0"/>
    <m/>
    <m/>
    <m/>
  </r>
  <r>
    <s v="6025"/>
    <s v="City of Alexandria"/>
    <s v="MB"/>
    <s v="DO"/>
    <x v="6"/>
    <x v="37"/>
    <x v="0"/>
    <m/>
    <m/>
    <m/>
  </r>
  <r>
    <s v="6025"/>
    <s v="City of Alexandria"/>
    <s v="MB"/>
    <s v="DO"/>
    <x v="7"/>
    <x v="37"/>
    <x v="0"/>
    <m/>
    <n v="757805"/>
    <m/>
  </r>
  <r>
    <s v="6026"/>
    <s v="City of Monroe Transit System"/>
    <s v="DR"/>
    <s v="DO"/>
    <x v="0"/>
    <x v="37"/>
    <x v="0"/>
    <m/>
    <m/>
    <m/>
  </r>
  <r>
    <s v="6026"/>
    <s v="City of Monroe Transit System"/>
    <s v="DR"/>
    <s v="DO"/>
    <x v="1"/>
    <x v="37"/>
    <x v="0"/>
    <m/>
    <m/>
    <m/>
  </r>
  <r>
    <s v="6026"/>
    <s v="City of Monroe Transit System"/>
    <s v="DR"/>
    <s v="DO"/>
    <x v="2"/>
    <x v="37"/>
    <x v="0"/>
    <m/>
    <m/>
    <m/>
  </r>
  <r>
    <s v="6026"/>
    <s v="City of Monroe Transit System"/>
    <s v="DR"/>
    <s v="DO"/>
    <x v="3"/>
    <x v="37"/>
    <x v="0"/>
    <m/>
    <m/>
    <m/>
  </r>
  <r>
    <s v="6026"/>
    <s v="City of Monroe Transit System"/>
    <s v="DR"/>
    <s v="DO"/>
    <x v="4"/>
    <x v="37"/>
    <x v="0"/>
    <m/>
    <m/>
    <m/>
  </r>
  <r>
    <s v="6026"/>
    <s v="City of Monroe Transit System"/>
    <s v="DR"/>
    <s v="DO"/>
    <x v="5"/>
    <x v="37"/>
    <x v="0"/>
    <m/>
    <m/>
    <m/>
  </r>
  <r>
    <s v="6026"/>
    <s v="City of Monroe Transit System"/>
    <s v="DR"/>
    <s v="DO"/>
    <x v="6"/>
    <x v="37"/>
    <x v="0"/>
    <m/>
    <m/>
    <m/>
  </r>
  <r>
    <s v="6026"/>
    <s v="City of Monroe Transit System"/>
    <s v="DR"/>
    <s v="DO"/>
    <x v="7"/>
    <x v="37"/>
    <x v="0"/>
    <m/>
    <n v="9265"/>
    <m/>
  </r>
  <r>
    <s v="6026"/>
    <s v="City of Monroe Transit System"/>
    <s v="MB"/>
    <s v="DO"/>
    <x v="0"/>
    <x v="37"/>
    <x v="0"/>
    <m/>
    <m/>
    <m/>
  </r>
  <r>
    <s v="6026"/>
    <s v="City of Monroe Transit System"/>
    <s v="MB"/>
    <s v="DO"/>
    <x v="1"/>
    <x v="37"/>
    <x v="0"/>
    <m/>
    <m/>
    <m/>
  </r>
  <r>
    <s v="6026"/>
    <s v="City of Monroe Transit System"/>
    <s v="MB"/>
    <s v="DO"/>
    <x v="2"/>
    <x v="37"/>
    <x v="0"/>
    <m/>
    <m/>
    <m/>
  </r>
  <r>
    <s v="6026"/>
    <s v="City of Monroe Transit System"/>
    <s v="MB"/>
    <s v="DO"/>
    <x v="3"/>
    <x v="37"/>
    <x v="0"/>
    <m/>
    <m/>
    <m/>
  </r>
  <r>
    <s v="6026"/>
    <s v="City of Monroe Transit System"/>
    <s v="MB"/>
    <s v="DO"/>
    <x v="4"/>
    <x v="37"/>
    <x v="0"/>
    <m/>
    <m/>
    <m/>
  </r>
  <r>
    <s v="6026"/>
    <s v="City of Monroe Transit System"/>
    <s v="MB"/>
    <s v="DO"/>
    <x v="5"/>
    <x v="37"/>
    <x v="0"/>
    <m/>
    <m/>
    <m/>
  </r>
  <r>
    <s v="6026"/>
    <s v="City of Monroe Transit System"/>
    <s v="MB"/>
    <s v="DO"/>
    <x v="6"/>
    <x v="37"/>
    <x v="0"/>
    <m/>
    <m/>
    <m/>
  </r>
  <r>
    <s v="6026"/>
    <s v="City of Monroe Transit System"/>
    <s v="MB"/>
    <s v="DO"/>
    <x v="7"/>
    <x v="37"/>
    <x v="0"/>
    <m/>
    <n v="1237729"/>
    <m/>
  </r>
  <r>
    <s v="6032"/>
    <s v="New Orleans Regional Transit Authority"/>
    <s v="DR"/>
    <s v="PT"/>
    <x v="0"/>
    <x v="37"/>
    <x v="0"/>
    <m/>
    <m/>
    <m/>
  </r>
  <r>
    <s v="6032"/>
    <s v="New Orleans Regional Transit Authority"/>
    <s v="DR"/>
    <s v="PT"/>
    <x v="1"/>
    <x v="37"/>
    <x v="0"/>
    <m/>
    <m/>
    <m/>
  </r>
  <r>
    <s v="6032"/>
    <s v="New Orleans Regional Transit Authority"/>
    <s v="DR"/>
    <s v="PT"/>
    <x v="2"/>
    <x v="37"/>
    <x v="0"/>
    <m/>
    <m/>
    <m/>
  </r>
  <r>
    <s v="6032"/>
    <s v="New Orleans Regional Transit Authority"/>
    <s v="DR"/>
    <s v="PT"/>
    <x v="3"/>
    <x v="37"/>
    <x v="0"/>
    <m/>
    <m/>
    <m/>
  </r>
  <r>
    <s v="6032"/>
    <s v="New Orleans Regional Transit Authority"/>
    <s v="DR"/>
    <s v="PT"/>
    <x v="4"/>
    <x v="37"/>
    <x v="0"/>
    <m/>
    <n v="661"/>
    <n v="4672"/>
  </r>
  <r>
    <s v="6032"/>
    <s v="New Orleans Regional Transit Authority"/>
    <s v="DR"/>
    <s v="PT"/>
    <x v="5"/>
    <x v="37"/>
    <x v="0"/>
    <m/>
    <n v="286"/>
    <n v="1744"/>
  </r>
  <r>
    <s v="6032"/>
    <s v="New Orleans Regional Transit Authority"/>
    <s v="DR"/>
    <s v="PT"/>
    <x v="6"/>
    <x v="37"/>
    <x v="0"/>
    <m/>
    <n v="266"/>
    <n v="1486"/>
  </r>
  <r>
    <s v="6032"/>
    <s v="New Orleans Regional Transit Authority"/>
    <s v="DR"/>
    <s v="PT"/>
    <x v="7"/>
    <x v="37"/>
    <x v="0"/>
    <m/>
    <n v="195698"/>
    <n v="1344787"/>
  </r>
  <r>
    <s v="6032"/>
    <s v="New Orleans Regional Transit Authority"/>
    <s v="MB"/>
    <s v="PT"/>
    <x v="0"/>
    <x v="37"/>
    <x v="0"/>
    <m/>
    <m/>
    <m/>
  </r>
  <r>
    <s v="6032"/>
    <s v="New Orleans Regional Transit Authority"/>
    <s v="MB"/>
    <s v="PT"/>
    <x v="1"/>
    <x v="37"/>
    <x v="0"/>
    <m/>
    <m/>
    <m/>
  </r>
  <r>
    <s v="6032"/>
    <s v="New Orleans Regional Transit Authority"/>
    <s v="MB"/>
    <s v="PT"/>
    <x v="2"/>
    <x v="37"/>
    <x v="0"/>
    <m/>
    <m/>
    <m/>
  </r>
  <r>
    <s v="6032"/>
    <s v="New Orleans Regional Transit Authority"/>
    <s v="MB"/>
    <s v="PT"/>
    <x v="3"/>
    <x v="37"/>
    <x v="0"/>
    <m/>
    <m/>
    <m/>
  </r>
  <r>
    <s v="6032"/>
    <s v="New Orleans Regional Transit Authority"/>
    <s v="MB"/>
    <s v="PT"/>
    <x v="4"/>
    <x v="37"/>
    <x v="0"/>
    <m/>
    <n v="47996"/>
    <n v="166368"/>
  </r>
  <r>
    <s v="6032"/>
    <s v="New Orleans Regional Transit Authority"/>
    <s v="MB"/>
    <s v="PT"/>
    <x v="5"/>
    <x v="37"/>
    <x v="0"/>
    <m/>
    <n v="31879"/>
    <n v="124517"/>
  </r>
  <r>
    <s v="6032"/>
    <s v="New Orleans Regional Transit Authority"/>
    <s v="MB"/>
    <s v="PT"/>
    <x v="6"/>
    <x v="37"/>
    <x v="0"/>
    <m/>
    <n v="29937"/>
    <n v="89696"/>
  </r>
  <r>
    <s v="6032"/>
    <s v="New Orleans Regional Transit Authority"/>
    <s v="MB"/>
    <s v="PT"/>
    <x v="7"/>
    <x v="37"/>
    <x v="0"/>
    <m/>
    <n v="16388042"/>
    <n v="56846445"/>
  </r>
  <r>
    <s v="6032"/>
    <s v="New Orleans Regional Transit Authority"/>
    <s v="SR"/>
    <s v="PT"/>
    <x v="0"/>
    <x v="37"/>
    <x v="0"/>
    <m/>
    <n v="2186"/>
    <m/>
  </r>
  <r>
    <s v="6032"/>
    <s v="New Orleans Regional Transit Authority"/>
    <s v="SR"/>
    <s v="PT"/>
    <x v="1"/>
    <x v="37"/>
    <x v="0"/>
    <m/>
    <n v="7308"/>
    <m/>
  </r>
  <r>
    <s v="6032"/>
    <s v="New Orleans Regional Transit Authority"/>
    <s v="SR"/>
    <s v="PT"/>
    <x v="2"/>
    <x v="37"/>
    <x v="0"/>
    <m/>
    <n v="4506"/>
    <m/>
  </r>
  <r>
    <s v="6032"/>
    <s v="New Orleans Regional Transit Authority"/>
    <s v="SR"/>
    <s v="PT"/>
    <x v="3"/>
    <x v="37"/>
    <x v="0"/>
    <m/>
    <n v="5496"/>
    <m/>
  </r>
  <r>
    <s v="6032"/>
    <s v="New Orleans Regional Transit Authority"/>
    <s v="SR"/>
    <s v="PT"/>
    <x v="4"/>
    <x v="37"/>
    <x v="226"/>
    <n v="355"/>
    <n v="19496"/>
    <n v="36749"/>
  </r>
  <r>
    <s v="6032"/>
    <s v="New Orleans Regional Transit Authority"/>
    <s v="SR"/>
    <s v="PT"/>
    <x v="5"/>
    <x v="37"/>
    <x v="227"/>
    <n v="356"/>
    <n v="21784"/>
    <n v="39896"/>
  </r>
  <r>
    <s v="6032"/>
    <s v="New Orleans Regional Transit Authority"/>
    <s v="SR"/>
    <s v="PT"/>
    <x v="6"/>
    <x v="37"/>
    <x v="228"/>
    <n v="265"/>
    <n v="20146"/>
    <n v="40781"/>
  </r>
  <r>
    <s v="6032"/>
    <s v="New Orleans Regional Transit Authority"/>
    <s v="SR"/>
    <s v="PT"/>
    <x v="7"/>
    <x v="37"/>
    <x v="229"/>
    <n v="123596"/>
    <n v="7228998"/>
    <n v="13714619"/>
  </r>
  <r>
    <s v="6033"/>
    <s v="Central Arkansas Transit Authority"/>
    <s v="DR"/>
    <s v="DO"/>
    <x v="0"/>
    <x v="38"/>
    <x v="0"/>
    <m/>
    <m/>
    <m/>
  </r>
  <r>
    <s v="6033"/>
    <s v="Central Arkansas Transit Authority"/>
    <s v="DR"/>
    <s v="DO"/>
    <x v="1"/>
    <x v="38"/>
    <x v="0"/>
    <m/>
    <m/>
    <m/>
  </r>
  <r>
    <s v="6033"/>
    <s v="Central Arkansas Transit Authority"/>
    <s v="DR"/>
    <s v="DO"/>
    <x v="2"/>
    <x v="38"/>
    <x v="0"/>
    <m/>
    <m/>
    <m/>
  </r>
  <r>
    <s v="6033"/>
    <s v="Central Arkansas Transit Authority"/>
    <s v="DR"/>
    <s v="DO"/>
    <x v="3"/>
    <x v="38"/>
    <x v="0"/>
    <m/>
    <m/>
    <m/>
  </r>
  <r>
    <s v="6033"/>
    <s v="Central Arkansas Transit Authority"/>
    <s v="DR"/>
    <s v="DO"/>
    <x v="4"/>
    <x v="38"/>
    <x v="0"/>
    <m/>
    <n v="241"/>
    <n v="1953"/>
  </r>
  <r>
    <s v="6033"/>
    <s v="Central Arkansas Transit Authority"/>
    <s v="DR"/>
    <s v="DO"/>
    <x v="5"/>
    <x v="38"/>
    <x v="0"/>
    <m/>
    <n v="83"/>
    <n v="643"/>
  </r>
  <r>
    <s v="6033"/>
    <s v="Central Arkansas Transit Authority"/>
    <s v="DR"/>
    <s v="DO"/>
    <x v="6"/>
    <x v="38"/>
    <x v="0"/>
    <m/>
    <n v="36"/>
    <n v="277"/>
  </r>
  <r>
    <s v="6033"/>
    <s v="Central Arkansas Transit Authority"/>
    <s v="DR"/>
    <s v="DO"/>
    <x v="7"/>
    <x v="38"/>
    <x v="0"/>
    <m/>
    <n v="67643"/>
    <n v="545855"/>
  </r>
  <r>
    <s v="6033"/>
    <s v="Central Arkansas Transit Authority"/>
    <s v="MB"/>
    <s v="DO"/>
    <x v="0"/>
    <x v="38"/>
    <x v="0"/>
    <m/>
    <m/>
    <m/>
  </r>
  <r>
    <s v="6033"/>
    <s v="Central Arkansas Transit Authority"/>
    <s v="MB"/>
    <s v="DO"/>
    <x v="1"/>
    <x v="38"/>
    <x v="0"/>
    <m/>
    <m/>
    <m/>
  </r>
  <r>
    <s v="6033"/>
    <s v="Central Arkansas Transit Authority"/>
    <s v="MB"/>
    <s v="DO"/>
    <x v="2"/>
    <x v="38"/>
    <x v="0"/>
    <m/>
    <m/>
    <m/>
  </r>
  <r>
    <s v="6033"/>
    <s v="Central Arkansas Transit Authority"/>
    <s v="MB"/>
    <s v="DO"/>
    <x v="3"/>
    <x v="38"/>
    <x v="0"/>
    <m/>
    <m/>
    <m/>
  </r>
  <r>
    <s v="6033"/>
    <s v="Central Arkansas Transit Authority"/>
    <s v="MB"/>
    <s v="DO"/>
    <x v="4"/>
    <x v="38"/>
    <x v="0"/>
    <m/>
    <n v="9505"/>
    <n v="52800"/>
  </r>
  <r>
    <s v="6033"/>
    <s v="Central Arkansas Transit Authority"/>
    <s v="MB"/>
    <s v="DO"/>
    <x v="5"/>
    <x v="38"/>
    <x v="0"/>
    <m/>
    <n v="6189"/>
    <n v="35723"/>
  </r>
  <r>
    <s v="6033"/>
    <s v="Central Arkansas Transit Authority"/>
    <s v="MB"/>
    <s v="DO"/>
    <x v="6"/>
    <x v="38"/>
    <x v="0"/>
    <m/>
    <n v="1683"/>
    <n v="9992"/>
  </r>
  <r>
    <s v="6033"/>
    <s v="Central Arkansas Transit Authority"/>
    <s v="MB"/>
    <s v="DO"/>
    <x v="7"/>
    <x v="38"/>
    <x v="0"/>
    <m/>
    <n v="2823614"/>
    <n v="15788380"/>
  </r>
  <r>
    <s v="6033"/>
    <s v="Central Arkansas Transit Authority"/>
    <s v="SR"/>
    <s v="DO"/>
    <x v="0"/>
    <x v="38"/>
    <x v="0"/>
    <m/>
    <n v="139"/>
    <m/>
  </r>
  <r>
    <s v="6033"/>
    <s v="Central Arkansas Transit Authority"/>
    <s v="SR"/>
    <s v="DO"/>
    <x v="1"/>
    <x v="38"/>
    <x v="0"/>
    <m/>
    <n v="116"/>
    <m/>
  </r>
  <r>
    <s v="6033"/>
    <s v="Central Arkansas Transit Authority"/>
    <s v="SR"/>
    <s v="DO"/>
    <x v="2"/>
    <x v="38"/>
    <x v="0"/>
    <m/>
    <n v="37"/>
    <m/>
  </r>
  <r>
    <s v="6033"/>
    <s v="Central Arkansas Transit Authority"/>
    <s v="SR"/>
    <s v="DO"/>
    <x v="3"/>
    <x v="38"/>
    <x v="0"/>
    <m/>
    <n v="32"/>
    <m/>
  </r>
  <r>
    <s v="6033"/>
    <s v="Central Arkansas Transit Authority"/>
    <s v="SR"/>
    <s v="DO"/>
    <x v="4"/>
    <x v="38"/>
    <x v="230"/>
    <n v="38"/>
    <n v="236"/>
    <n v="369"/>
  </r>
  <r>
    <s v="6033"/>
    <s v="Central Arkansas Transit Authority"/>
    <s v="SR"/>
    <s v="DO"/>
    <x v="5"/>
    <x v="38"/>
    <x v="231"/>
    <n v="40"/>
    <n v="708"/>
    <n v="942"/>
  </r>
  <r>
    <s v="6033"/>
    <s v="Central Arkansas Transit Authority"/>
    <s v="SR"/>
    <s v="DO"/>
    <x v="6"/>
    <x v="38"/>
    <x v="152"/>
    <n v="15"/>
    <n v="165"/>
    <n v="397"/>
  </r>
  <r>
    <s v="6033"/>
    <s v="Central Arkansas Transit Authority"/>
    <s v="SR"/>
    <s v="DO"/>
    <x v="7"/>
    <x v="38"/>
    <x v="232"/>
    <n v="12436"/>
    <n v="104868"/>
    <n v="162616"/>
  </r>
  <r>
    <s v="6034"/>
    <s v="Pine Bluff Transit"/>
    <s v="DR"/>
    <s v="DO"/>
    <x v="0"/>
    <x v="38"/>
    <x v="0"/>
    <m/>
    <m/>
    <m/>
  </r>
  <r>
    <s v="6034"/>
    <s v="Pine Bluff Transit"/>
    <s v="DR"/>
    <s v="DO"/>
    <x v="1"/>
    <x v="38"/>
    <x v="0"/>
    <m/>
    <m/>
    <m/>
  </r>
  <r>
    <s v="6034"/>
    <s v="Pine Bluff Transit"/>
    <s v="DR"/>
    <s v="DO"/>
    <x v="2"/>
    <x v="38"/>
    <x v="0"/>
    <m/>
    <m/>
    <m/>
  </r>
  <r>
    <s v="6034"/>
    <s v="Pine Bluff Transit"/>
    <s v="DR"/>
    <s v="DO"/>
    <x v="3"/>
    <x v="38"/>
    <x v="0"/>
    <m/>
    <m/>
    <m/>
  </r>
  <r>
    <s v="6034"/>
    <s v="Pine Bluff Transit"/>
    <s v="DR"/>
    <s v="DO"/>
    <x v="4"/>
    <x v="38"/>
    <x v="0"/>
    <m/>
    <m/>
    <m/>
  </r>
  <r>
    <s v="6034"/>
    <s v="Pine Bluff Transit"/>
    <s v="DR"/>
    <s v="DO"/>
    <x v="5"/>
    <x v="38"/>
    <x v="0"/>
    <m/>
    <m/>
    <m/>
  </r>
  <r>
    <s v="6034"/>
    <s v="Pine Bluff Transit"/>
    <s v="DR"/>
    <s v="DO"/>
    <x v="6"/>
    <x v="38"/>
    <x v="0"/>
    <m/>
    <m/>
    <m/>
  </r>
  <r>
    <s v="6034"/>
    <s v="Pine Bluff Transit"/>
    <s v="DR"/>
    <s v="DO"/>
    <x v="7"/>
    <x v="38"/>
    <x v="0"/>
    <m/>
    <n v="4559"/>
    <m/>
  </r>
  <r>
    <s v="6034"/>
    <s v="Pine Bluff Transit"/>
    <s v="MB"/>
    <s v="DO"/>
    <x v="0"/>
    <x v="38"/>
    <x v="0"/>
    <m/>
    <m/>
    <m/>
  </r>
  <r>
    <s v="6034"/>
    <s v="Pine Bluff Transit"/>
    <s v="MB"/>
    <s v="DO"/>
    <x v="1"/>
    <x v="38"/>
    <x v="0"/>
    <m/>
    <m/>
    <m/>
  </r>
  <r>
    <s v="6034"/>
    <s v="Pine Bluff Transit"/>
    <s v="MB"/>
    <s v="DO"/>
    <x v="2"/>
    <x v="38"/>
    <x v="0"/>
    <m/>
    <m/>
    <m/>
  </r>
  <r>
    <s v="6034"/>
    <s v="Pine Bluff Transit"/>
    <s v="MB"/>
    <s v="DO"/>
    <x v="3"/>
    <x v="38"/>
    <x v="0"/>
    <m/>
    <m/>
    <m/>
  </r>
  <r>
    <s v="6034"/>
    <s v="Pine Bluff Transit"/>
    <s v="MB"/>
    <s v="DO"/>
    <x v="4"/>
    <x v="38"/>
    <x v="0"/>
    <m/>
    <m/>
    <m/>
  </r>
  <r>
    <s v="6034"/>
    <s v="Pine Bluff Transit"/>
    <s v="MB"/>
    <s v="DO"/>
    <x v="5"/>
    <x v="38"/>
    <x v="0"/>
    <m/>
    <m/>
    <m/>
  </r>
  <r>
    <s v="6034"/>
    <s v="Pine Bluff Transit"/>
    <s v="MB"/>
    <s v="DO"/>
    <x v="6"/>
    <x v="38"/>
    <x v="0"/>
    <m/>
    <m/>
    <m/>
  </r>
  <r>
    <s v="6034"/>
    <s v="Pine Bluff Transit"/>
    <s v="MB"/>
    <s v="DO"/>
    <x v="7"/>
    <x v="38"/>
    <x v="0"/>
    <m/>
    <n v="83249"/>
    <m/>
  </r>
  <r>
    <s v="6035"/>
    <s v="Wichita Falls Transit System"/>
    <s v="MB"/>
    <s v="DO"/>
    <x v="0"/>
    <x v="34"/>
    <x v="0"/>
    <m/>
    <m/>
    <m/>
  </r>
  <r>
    <s v="6035"/>
    <s v="Wichita Falls Transit System"/>
    <s v="MB"/>
    <s v="DO"/>
    <x v="1"/>
    <x v="34"/>
    <x v="0"/>
    <m/>
    <m/>
    <m/>
  </r>
  <r>
    <s v="6035"/>
    <s v="Wichita Falls Transit System"/>
    <s v="MB"/>
    <s v="DO"/>
    <x v="2"/>
    <x v="34"/>
    <x v="0"/>
    <m/>
    <m/>
    <m/>
  </r>
  <r>
    <s v="6035"/>
    <s v="Wichita Falls Transit System"/>
    <s v="MB"/>
    <s v="DO"/>
    <x v="3"/>
    <x v="34"/>
    <x v="0"/>
    <m/>
    <m/>
    <m/>
  </r>
  <r>
    <s v="6035"/>
    <s v="Wichita Falls Transit System"/>
    <s v="MB"/>
    <s v="DO"/>
    <x v="4"/>
    <x v="34"/>
    <x v="0"/>
    <m/>
    <m/>
    <m/>
  </r>
  <r>
    <s v="6035"/>
    <s v="Wichita Falls Transit System"/>
    <s v="MB"/>
    <s v="DO"/>
    <x v="5"/>
    <x v="34"/>
    <x v="0"/>
    <m/>
    <m/>
    <m/>
  </r>
  <r>
    <s v="6035"/>
    <s v="Wichita Falls Transit System"/>
    <s v="MB"/>
    <s v="DO"/>
    <x v="6"/>
    <x v="34"/>
    <x v="0"/>
    <m/>
    <m/>
    <m/>
  </r>
  <r>
    <s v="6035"/>
    <s v="Wichita Falls Transit System"/>
    <s v="MB"/>
    <s v="DO"/>
    <x v="7"/>
    <x v="34"/>
    <x v="0"/>
    <m/>
    <n v="491353"/>
    <m/>
  </r>
  <r>
    <s v="6038"/>
    <s v="Lafayette Transit System"/>
    <s v="DR"/>
    <s v="PT"/>
    <x v="0"/>
    <x v="37"/>
    <x v="0"/>
    <m/>
    <m/>
    <m/>
  </r>
  <r>
    <s v="6038"/>
    <s v="Lafayette Transit System"/>
    <s v="DR"/>
    <s v="PT"/>
    <x v="1"/>
    <x v="37"/>
    <x v="0"/>
    <m/>
    <m/>
    <m/>
  </r>
  <r>
    <s v="6038"/>
    <s v="Lafayette Transit System"/>
    <s v="DR"/>
    <s v="PT"/>
    <x v="2"/>
    <x v="37"/>
    <x v="0"/>
    <m/>
    <m/>
    <m/>
  </r>
  <r>
    <s v="6038"/>
    <s v="Lafayette Transit System"/>
    <s v="DR"/>
    <s v="PT"/>
    <x v="3"/>
    <x v="37"/>
    <x v="0"/>
    <m/>
    <m/>
    <m/>
  </r>
  <r>
    <s v="6038"/>
    <s v="Lafayette Transit System"/>
    <s v="DR"/>
    <s v="PT"/>
    <x v="4"/>
    <x v="37"/>
    <x v="0"/>
    <m/>
    <n v="102"/>
    <n v="625"/>
  </r>
  <r>
    <s v="6038"/>
    <s v="Lafayette Transit System"/>
    <s v="DR"/>
    <s v="PT"/>
    <x v="5"/>
    <x v="37"/>
    <x v="0"/>
    <m/>
    <n v="49"/>
    <n v="311"/>
  </r>
  <r>
    <s v="6038"/>
    <s v="Lafayette Transit System"/>
    <s v="DR"/>
    <s v="PT"/>
    <x v="6"/>
    <x v="37"/>
    <x v="0"/>
    <m/>
    <m/>
    <m/>
  </r>
  <r>
    <s v="6038"/>
    <s v="Lafayette Transit System"/>
    <s v="DR"/>
    <s v="PT"/>
    <x v="7"/>
    <x v="37"/>
    <x v="0"/>
    <m/>
    <n v="28301"/>
    <n v="173789"/>
  </r>
  <r>
    <s v="6038"/>
    <s v="Lafayette Transit System"/>
    <s v="MB"/>
    <s v="DO"/>
    <x v="0"/>
    <x v="37"/>
    <x v="0"/>
    <m/>
    <m/>
    <m/>
  </r>
  <r>
    <s v="6038"/>
    <s v="Lafayette Transit System"/>
    <s v="MB"/>
    <s v="DO"/>
    <x v="1"/>
    <x v="37"/>
    <x v="0"/>
    <m/>
    <m/>
    <m/>
  </r>
  <r>
    <s v="6038"/>
    <s v="Lafayette Transit System"/>
    <s v="MB"/>
    <s v="DO"/>
    <x v="2"/>
    <x v="37"/>
    <x v="0"/>
    <m/>
    <m/>
    <m/>
  </r>
  <r>
    <s v="6038"/>
    <s v="Lafayette Transit System"/>
    <s v="MB"/>
    <s v="DO"/>
    <x v="3"/>
    <x v="37"/>
    <x v="0"/>
    <m/>
    <m/>
    <m/>
  </r>
  <r>
    <s v="6038"/>
    <s v="Lafayette Transit System"/>
    <s v="MB"/>
    <s v="DO"/>
    <x v="4"/>
    <x v="37"/>
    <x v="0"/>
    <m/>
    <n v="5074"/>
    <n v="25953"/>
  </r>
  <r>
    <s v="6038"/>
    <s v="Lafayette Transit System"/>
    <s v="MB"/>
    <s v="DO"/>
    <x v="5"/>
    <x v="37"/>
    <x v="0"/>
    <m/>
    <n v="2897"/>
    <n v="12178"/>
  </r>
  <r>
    <s v="6038"/>
    <s v="Lafayette Transit System"/>
    <s v="MB"/>
    <s v="DO"/>
    <x v="6"/>
    <x v="37"/>
    <x v="0"/>
    <m/>
    <m/>
    <m/>
  </r>
  <r>
    <s v="6038"/>
    <s v="Lafayette Transit System"/>
    <s v="MB"/>
    <s v="DO"/>
    <x v="7"/>
    <x v="37"/>
    <x v="0"/>
    <m/>
    <n v="1437188"/>
    <n v="7198674"/>
  </r>
  <r>
    <s v="6038"/>
    <s v="Lafayette Transit System"/>
    <s v="MB"/>
    <s v="PT"/>
    <x v="0"/>
    <x v="37"/>
    <x v="0"/>
    <m/>
    <m/>
    <m/>
  </r>
  <r>
    <s v="6038"/>
    <s v="Lafayette Transit System"/>
    <s v="MB"/>
    <s v="PT"/>
    <x v="1"/>
    <x v="37"/>
    <x v="0"/>
    <m/>
    <m/>
    <m/>
  </r>
  <r>
    <s v="6038"/>
    <s v="Lafayette Transit System"/>
    <s v="MB"/>
    <s v="PT"/>
    <x v="2"/>
    <x v="37"/>
    <x v="0"/>
    <m/>
    <m/>
    <m/>
  </r>
  <r>
    <s v="6038"/>
    <s v="Lafayette Transit System"/>
    <s v="MB"/>
    <s v="PT"/>
    <x v="3"/>
    <x v="37"/>
    <x v="0"/>
    <m/>
    <m/>
    <m/>
  </r>
  <r>
    <s v="6038"/>
    <s v="Lafayette Transit System"/>
    <s v="MB"/>
    <s v="PT"/>
    <x v="4"/>
    <x v="37"/>
    <x v="0"/>
    <m/>
    <n v="102"/>
    <n v="1533"/>
  </r>
  <r>
    <s v="6038"/>
    <s v="Lafayette Transit System"/>
    <s v="MB"/>
    <s v="PT"/>
    <x v="5"/>
    <x v="37"/>
    <x v="0"/>
    <m/>
    <n v="68"/>
    <n v="927"/>
  </r>
  <r>
    <s v="6038"/>
    <s v="Lafayette Transit System"/>
    <s v="MB"/>
    <s v="PT"/>
    <x v="6"/>
    <x v="37"/>
    <x v="0"/>
    <m/>
    <m/>
    <m/>
  </r>
  <r>
    <s v="6038"/>
    <s v="Lafayette Transit System"/>
    <s v="MB"/>
    <s v="PT"/>
    <x v="7"/>
    <x v="37"/>
    <x v="0"/>
    <m/>
    <n v="29297"/>
    <n v="435477"/>
  </r>
  <r>
    <s v="6040"/>
    <s v="CityLink Transit"/>
    <s v="DR"/>
    <s v="DO"/>
    <x v="0"/>
    <x v="34"/>
    <x v="0"/>
    <m/>
    <m/>
    <m/>
  </r>
  <r>
    <s v="6040"/>
    <s v="CityLink Transit"/>
    <s v="DR"/>
    <s v="DO"/>
    <x v="1"/>
    <x v="34"/>
    <x v="0"/>
    <m/>
    <m/>
    <m/>
  </r>
  <r>
    <s v="6040"/>
    <s v="CityLink Transit"/>
    <s v="DR"/>
    <s v="DO"/>
    <x v="2"/>
    <x v="34"/>
    <x v="0"/>
    <m/>
    <m/>
    <m/>
  </r>
  <r>
    <s v="6040"/>
    <s v="CityLink Transit"/>
    <s v="DR"/>
    <s v="DO"/>
    <x v="3"/>
    <x v="34"/>
    <x v="0"/>
    <m/>
    <m/>
    <m/>
  </r>
  <r>
    <s v="6040"/>
    <s v="CityLink Transit"/>
    <s v="DR"/>
    <s v="DO"/>
    <x v="4"/>
    <x v="34"/>
    <x v="0"/>
    <m/>
    <m/>
    <m/>
  </r>
  <r>
    <s v="6040"/>
    <s v="CityLink Transit"/>
    <s v="DR"/>
    <s v="DO"/>
    <x v="5"/>
    <x v="34"/>
    <x v="0"/>
    <m/>
    <m/>
    <m/>
  </r>
  <r>
    <s v="6040"/>
    <s v="CityLink Transit"/>
    <s v="DR"/>
    <s v="DO"/>
    <x v="6"/>
    <x v="34"/>
    <x v="0"/>
    <m/>
    <m/>
    <m/>
  </r>
  <r>
    <s v="6040"/>
    <s v="CityLink Transit"/>
    <s v="DR"/>
    <s v="DO"/>
    <x v="7"/>
    <x v="34"/>
    <x v="0"/>
    <m/>
    <n v="102850"/>
    <m/>
  </r>
  <r>
    <s v="6040"/>
    <s v="CityLink Transit"/>
    <s v="MB"/>
    <s v="DO"/>
    <x v="0"/>
    <x v="34"/>
    <x v="0"/>
    <m/>
    <m/>
    <m/>
  </r>
  <r>
    <s v="6040"/>
    <s v="CityLink Transit"/>
    <s v="MB"/>
    <s v="DO"/>
    <x v="1"/>
    <x v="34"/>
    <x v="0"/>
    <m/>
    <m/>
    <m/>
  </r>
  <r>
    <s v="6040"/>
    <s v="CityLink Transit"/>
    <s v="MB"/>
    <s v="DO"/>
    <x v="2"/>
    <x v="34"/>
    <x v="0"/>
    <m/>
    <m/>
    <m/>
  </r>
  <r>
    <s v="6040"/>
    <s v="CityLink Transit"/>
    <s v="MB"/>
    <s v="DO"/>
    <x v="3"/>
    <x v="34"/>
    <x v="0"/>
    <m/>
    <m/>
    <m/>
  </r>
  <r>
    <s v="6040"/>
    <s v="CityLink Transit"/>
    <s v="MB"/>
    <s v="DO"/>
    <x v="4"/>
    <x v="34"/>
    <x v="0"/>
    <m/>
    <m/>
    <m/>
  </r>
  <r>
    <s v="6040"/>
    <s v="CityLink Transit"/>
    <s v="MB"/>
    <s v="DO"/>
    <x v="5"/>
    <x v="34"/>
    <x v="0"/>
    <m/>
    <m/>
    <m/>
  </r>
  <r>
    <s v="6040"/>
    <s v="CityLink Transit"/>
    <s v="MB"/>
    <s v="DO"/>
    <x v="6"/>
    <x v="34"/>
    <x v="0"/>
    <m/>
    <m/>
    <m/>
  </r>
  <r>
    <s v="6040"/>
    <s v="CityLink Transit"/>
    <s v="MB"/>
    <s v="DO"/>
    <x v="7"/>
    <x v="34"/>
    <x v="0"/>
    <m/>
    <n v="507489"/>
    <m/>
  </r>
  <r>
    <s v="6041"/>
    <s v="Handitran Special Transit Division - City of Arlington"/>
    <s v="DR"/>
    <s v="DO"/>
    <x v="0"/>
    <x v="34"/>
    <x v="0"/>
    <m/>
    <m/>
    <m/>
  </r>
  <r>
    <s v="6041"/>
    <s v="Handitran Special Transit Division - City of Arlington"/>
    <s v="DR"/>
    <s v="DO"/>
    <x v="1"/>
    <x v="34"/>
    <x v="0"/>
    <m/>
    <m/>
    <m/>
  </r>
  <r>
    <s v="6041"/>
    <s v="Handitran Special Transit Division - City of Arlington"/>
    <s v="DR"/>
    <s v="DO"/>
    <x v="2"/>
    <x v="34"/>
    <x v="0"/>
    <m/>
    <m/>
    <m/>
  </r>
  <r>
    <s v="6041"/>
    <s v="Handitran Special Transit Division - City of Arlington"/>
    <s v="DR"/>
    <s v="DO"/>
    <x v="3"/>
    <x v="34"/>
    <x v="0"/>
    <m/>
    <m/>
    <m/>
  </r>
  <r>
    <s v="6041"/>
    <s v="Handitran Special Transit Division - City of Arlington"/>
    <s v="DR"/>
    <s v="DO"/>
    <x v="4"/>
    <x v="34"/>
    <x v="0"/>
    <m/>
    <n v="201"/>
    <n v="1620"/>
  </r>
  <r>
    <s v="6041"/>
    <s v="Handitran Special Transit Division - City of Arlington"/>
    <s v="DR"/>
    <s v="DO"/>
    <x v="5"/>
    <x v="34"/>
    <x v="0"/>
    <m/>
    <n v="61"/>
    <n v="597"/>
  </r>
  <r>
    <s v="6041"/>
    <s v="Handitran Special Transit Division - City of Arlington"/>
    <s v="DR"/>
    <s v="DO"/>
    <x v="6"/>
    <x v="34"/>
    <x v="0"/>
    <m/>
    <m/>
    <m/>
  </r>
  <r>
    <s v="6041"/>
    <s v="Handitran Special Transit Division - City of Arlington"/>
    <s v="DR"/>
    <s v="DO"/>
    <x v="7"/>
    <x v="34"/>
    <x v="0"/>
    <m/>
    <n v="53247"/>
    <n v="434480"/>
  </r>
  <r>
    <s v="6041"/>
    <s v="Handitran Special Transit Division - City of Arlington"/>
    <s v="DT"/>
    <s v="PT"/>
    <x v="0"/>
    <x v="34"/>
    <x v="0"/>
    <m/>
    <m/>
    <m/>
  </r>
  <r>
    <s v="6041"/>
    <s v="Handitran Special Transit Division - City of Arlington"/>
    <s v="DT"/>
    <s v="PT"/>
    <x v="1"/>
    <x v="34"/>
    <x v="0"/>
    <m/>
    <m/>
    <m/>
  </r>
  <r>
    <s v="6041"/>
    <s v="Handitran Special Transit Division - City of Arlington"/>
    <s v="DT"/>
    <s v="PT"/>
    <x v="2"/>
    <x v="34"/>
    <x v="0"/>
    <m/>
    <m/>
    <m/>
  </r>
  <r>
    <s v="6041"/>
    <s v="Handitran Special Transit Division - City of Arlington"/>
    <s v="DT"/>
    <s v="PT"/>
    <x v="3"/>
    <x v="34"/>
    <x v="0"/>
    <m/>
    <m/>
    <m/>
  </r>
  <r>
    <s v="6041"/>
    <s v="Handitran Special Transit Division - City of Arlington"/>
    <s v="DT"/>
    <s v="PT"/>
    <x v="4"/>
    <x v="34"/>
    <x v="0"/>
    <m/>
    <m/>
    <m/>
  </r>
  <r>
    <s v="6041"/>
    <s v="Handitran Special Transit Division - City of Arlington"/>
    <s v="DT"/>
    <s v="PT"/>
    <x v="5"/>
    <x v="34"/>
    <x v="0"/>
    <m/>
    <m/>
    <m/>
  </r>
  <r>
    <s v="6041"/>
    <s v="Handitran Special Transit Division - City of Arlington"/>
    <s v="DT"/>
    <s v="PT"/>
    <x v="6"/>
    <x v="34"/>
    <x v="0"/>
    <m/>
    <m/>
    <m/>
  </r>
  <r>
    <s v="6041"/>
    <s v="Handitran Special Transit Division - City of Arlington"/>
    <s v="DT"/>
    <s v="PT"/>
    <x v="7"/>
    <x v="34"/>
    <x v="0"/>
    <m/>
    <n v="76661"/>
    <n v="655647"/>
  </r>
  <r>
    <s v="6048"/>
    <s v="Capital Metropolitan Transportation Authority"/>
    <s v="CB"/>
    <s v="DO"/>
    <x v="0"/>
    <x v="34"/>
    <x v="0"/>
    <m/>
    <m/>
    <m/>
  </r>
  <r>
    <s v="6048"/>
    <s v="Capital Metropolitan Transportation Authority"/>
    <s v="CB"/>
    <s v="DO"/>
    <x v="1"/>
    <x v="34"/>
    <x v="0"/>
    <m/>
    <m/>
    <m/>
  </r>
  <r>
    <s v="6048"/>
    <s v="Capital Metropolitan Transportation Authority"/>
    <s v="CB"/>
    <s v="DO"/>
    <x v="2"/>
    <x v="34"/>
    <x v="0"/>
    <m/>
    <m/>
    <m/>
  </r>
  <r>
    <s v="6048"/>
    <s v="Capital Metropolitan Transportation Authority"/>
    <s v="CB"/>
    <s v="DO"/>
    <x v="3"/>
    <x v="34"/>
    <x v="0"/>
    <m/>
    <m/>
    <m/>
  </r>
  <r>
    <s v="6048"/>
    <s v="Capital Metropolitan Transportation Authority"/>
    <s v="CB"/>
    <s v="DO"/>
    <x v="4"/>
    <x v="34"/>
    <x v="0"/>
    <m/>
    <n v="2336"/>
    <n v="36790"/>
  </r>
  <r>
    <s v="6048"/>
    <s v="Capital Metropolitan Transportation Authority"/>
    <s v="CB"/>
    <s v="DO"/>
    <x v="5"/>
    <x v="34"/>
    <x v="0"/>
    <m/>
    <m/>
    <m/>
  </r>
  <r>
    <s v="6048"/>
    <s v="Capital Metropolitan Transportation Authority"/>
    <s v="CB"/>
    <s v="DO"/>
    <x v="6"/>
    <x v="34"/>
    <x v="0"/>
    <m/>
    <m/>
    <m/>
  </r>
  <r>
    <s v="6048"/>
    <s v="Capital Metropolitan Transportation Authority"/>
    <s v="CB"/>
    <s v="DO"/>
    <x v="7"/>
    <x v="34"/>
    <x v="0"/>
    <m/>
    <n v="520834"/>
    <n v="8204168"/>
  </r>
  <r>
    <s v="6048"/>
    <s v="Capital Metropolitan Transportation Authority"/>
    <s v="CB"/>
    <s v="PT"/>
    <x v="0"/>
    <x v="34"/>
    <x v="0"/>
    <m/>
    <m/>
    <m/>
  </r>
  <r>
    <s v="6048"/>
    <s v="Capital Metropolitan Transportation Authority"/>
    <s v="CB"/>
    <s v="PT"/>
    <x v="1"/>
    <x v="34"/>
    <x v="0"/>
    <m/>
    <m/>
    <m/>
  </r>
  <r>
    <s v="6048"/>
    <s v="Capital Metropolitan Transportation Authority"/>
    <s v="CB"/>
    <s v="PT"/>
    <x v="2"/>
    <x v="34"/>
    <x v="0"/>
    <m/>
    <m/>
    <m/>
  </r>
  <r>
    <s v="6048"/>
    <s v="Capital Metropolitan Transportation Authority"/>
    <s v="CB"/>
    <s v="PT"/>
    <x v="3"/>
    <x v="34"/>
    <x v="0"/>
    <m/>
    <m/>
    <m/>
  </r>
  <r>
    <s v="6048"/>
    <s v="Capital Metropolitan Transportation Authority"/>
    <s v="CB"/>
    <s v="PT"/>
    <x v="4"/>
    <x v="34"/>
    <x v="0"/>
    <m/>
    <n v="2718"/>
    <n v="37626"/>
  </r>
  <r>
    <s v="6048"/>
    <s v="Capital Metropolitan Transportation Authority"/>
    <s v="CB"/>
    <s v="PT"/>
    <x v="5"/>
    <x v="34"/>
    <x v="0"/>
    <m/>
    <m/>
    <m/>
  </r>
  <r>
    <s v="6048"/>
    <s v="Capital Metropolitan Transportation Authority"/>
    <s v="CB"/>
    <s v="PT"/>
    <x v="6"/>
    <x v="34"/>
    <x v="0"/>
    <m/>
    <m/>
    <m/>
  </r>
  <r>
    <s v="6048"/>
    <s v="Capital Metropolitan Transportation Authority"/>
    <s v="CB"/>
    <s v="PT"/>
    <x v="7"/>
    <x v="34"/>
    <x v="0"/>
    <m/>
    <n v="78818"/>
    <n v="1091142"/>
  </r>
  <r>
    <s v="6048"/>
    <s v="Capital Metropolitan Transportation Authority"/>
    <s v="DR"/>
    <s v="DO"/>
    <x v="0"/>
    <x v="34"/>
    <x v="0"/>
    <m/>
    <m/>
    <m/>
  </r>
  <r>
    <s v="6048"/>
    <s v="Capital Metropolitan Transportation Authority"/>
    <s v="DR"/>
    <s v="DO"/>
    <x v="1"/>
    <x v="34"/>
    <x v="0"/>
    <m/>
    <m/>
    <m/>
  </r>
  <r>
    <s v="6048"/>
    <s v="Capital Metropolitan Transportation Authority"/>
    <s v="DR"/>
    <s v="DO"/>
    <x v="2"/>
    <x v="34"/>
    <x v="0"/>
    <m/>
    <m/>
    <m/>
  </r>
  <r>
    <s v="6048"/>
    <s v="Capital Metropolitan Transportation Authority"/>
    <s v="DR"/>
    <s v="DO"/>
    <x v="3"/>
    <x v="34"/>
    <x v="0"/>
    <m/>
    <m/>
    <m/>
  </r>
  <r>
    <s v="6048"/>
    <s v="Capital Metropolitan Transportation Authority"/>
    <s v="DR"/>
    <s v="DO"/>
    <x v="4"/>
    <x v="34"/>
    <x v="0"/>
    <m/>
    <n v="1302"/>
    <n v="10166"/>
  </r>
  <r>
    <s v="6048"/>
    <s v="Capital Metropolitan Transportation Authority"/>
    <s v="DR"/>
    <s v="DO"/>
    <x v="5"/>
    <x v="34"/>
    <x v="0"/>
    <m/>
    <n v="544"/>
    <n v="4086"/>
  </r>
  <r>
    <s v="6048"/>
    <s v="Capital Metropolitan Transportation Authority"/>
    <s v="DR"/>
    <s v="DO"/>
    <x v="6"/>
    <x v="34"/>
    <x v="0"/>
    <m/>
    <n v="416"/>
    <n v="3233"/>
  </r>
  <r>
    <s v="6048"/>
    <s v="Capital Metropolitan Transportation Authority"/>
    <s v="DR"/>
    <s v="DO"/>
    <x v="7"/>
    <x v="34"/>
    <x v="0"/>
    <m/>
    <n v="382786"/>
    <n v="2978934"/>
  </r>
  <r>
    <s v="6048"/>
    <s v="Capital Metropolitan Transportation Authority"/>
    <s v="DR"/>
    <s v="PT"/>
    <x v="0"/>
    <x v="34"/>
    <x v="0"/>
    <m/>
    <m/>
    <m/>
  </r>
  <r>
    <s v="6048"/>
    <s v="Capital Metropolitan Transportation Authority"/>
    <s v="DR"/>
    <s v="PT"/>
    <x v="1"/>
    <x v="34"/>
    <x v="0"/>
    <m/>
    <m/>
    <m/>
  </r>
  <r>
    <s v="6048"/>
    <s v="Capital Metropolitan Transportation Authority"/>
    <s v="DR"/>
    <s v="PT"/>
    <x v="2"/>
    <x v="34"/>
    <x v="0"/>
    <m/>
    <m/>
    <m/>
  </r>
  <r>
    <s v="6048"/>
    <s v="Capital Metropolitan Transportation Authority"/>
    <s v="DR"/>
    <s v="PT"/>
    <x v="3"/>
    <x v="34"/>
    <x v="0"/>
    <m/>
    <m/>
    <m/>
  </r>
  <r>
    <s v="6048"/>
    <s v="Capital Metropolitan Transportation Authority"/>
    <s v="DR"/>
    <s v="PT"/>
    <x v="4"/>
    <x v="34"/>
    <x v="0"/>
    <m/>
    <n v="677"/>
    <n v="5600"/>
  </r>
  <r>
    <s v="6048"/>
    <s v="Capital Metropolitan Transportation Authority"/>
    <s v="DR"/>
    <s v="PT"/>
    <x v="5"/>
    <x v="34"/>
    <x v="0"/>
    <m/>
    <n v="219"/>
    <n v="1579"/>
  </r>
  <r>
    <s v="6048"/>
    <s v="Capital Metropolitan Transportation Authority"/>
    <s v="DR"/>
    <s v="PT"/>
    <x v="6"/>
    <x v="34"/>
    <x v="0"/>
    <m/>
    <n v="219"/>
    <n v="1593"/>
  </r>
  <r>
    <s v="6048"/>
    <s v="Capital Metropolitan Transportation Authority"/>
    <s v="DR"/>
    <s v="PT"/>
    <x v="7"/>
    <x v="34"/>
    <x v="0"/>
    <m/>
    <n v="195529"/>
    <n v="1591830"/>
  </r>
  <r>
    <s v="6048"/>
    <s v="Capital Metropolitan Transportation Authority"/>
    <s v="DT"/>
    <s v="PT"/>
    <x v="0"/>
    <x v="34"/>
    <x v="0"/>
    <m/>
    <m/>
    <m/>
  </r>
  <r>
    <s v="6048"/>
    <s v="Capital Metropolitan Transportation Authority"/>
    <s v="DT"/>
    <s v="PT"/>
    <x v="1"/>
    <x v="34"/>
    <x v="0"/>
    <m/>
    <m/>
    <m/>
  </r>
  <r>
    <s v="6048"/>
    <s v="Capital Metropolitan Transportation Authority"/>
    <s v="DT"/>
    <s v="PT"/>
    <x v="2"/>
    <x v="34"/>
    <x v="0"/>
    <m/>
    <m/>
    <m/>
  </r>
  <r>
    <s v="6048"/>
    <s v="Capital Metropolitan Transportation Authority"/>
    <s v="DT"/>
    <s v="PT"/>
    <x v="3"/>
    <x v="34"/>
    <x v="0"/>
    <m/>
    <m/>
    <m/>
  </r>
  <r>
    <s v="6048"/>
    <s v="Capital Metropolitan Transportation Authority"/>
    <s v="DT"/>
    <s v="PT"/>
    <x v="4"/>
    <x v="34"/>
    <x v="0"/>
    <m/>
    <m/>
    <m/>
  </r>
  <r>
    <s v="6048"/>
    <s v="Capital Metropolitan Transportation Authority"/>
    <s v="DT"/>
    <s v="PT"/>
    <x v="5"/>
    <x v="34"/>
    <x v="0"/>
    <m/>
    <m/>
    <m/>
  </r>
  <r>
    <s v="6048"/>
    <s v="Capital Metropolitan Transportation Authority"/>
    <s v="DT"/>
    <s v="PT"/>
    <x v="6"/>
    <x v="34"/>
    <x v="0"/>
    <m/>
    <m/>
    <m/>
  </r>
  <r>
    <s v="6048"/>
    <s v="Capital Metropolitan Transportation Authority"/>
    <s v="DT"/>
    <s v="PT"/>
    <x v="7"/>
    <x v="34"/>
    <x v="0"/>
    <m/>
    <n v="33431"/>
    <n v="261435"/>
  </r>
  <r>
    <s v="6048"/>
    <s v="Capital Metropolitan Transportation Authority"/>
    <s v="MB"/>
    <s v="DO"/>
    <x v="0"/>
    <x v="34"/>
    <x v="0"/>
    <m/>
    <m/>
    <m/>
  </r>
  <r>
    <s v="6048"/>
    <s v="Capital Metropolitan Transportation Authority"/>
    <s v="MB"/>
    <s v="DO"/>
    <x v="1"/>
    <x v="34"/>
    <x v="0"/>
    <m/>
    <m/>
    <m/>
  </r>
  <r>
    <s v="6048"/>
    <s v="Capital Metropolitan Transportation Authority"/>
    <s v="MB"/>
    <s v="DO"/>
    <x v="2"/>
    <x v="34"/>
    <x v="0"/>
    <m/>
    <m/>
    <m/>
  </r>
  <r>
    <s v="6048"/>
    <s v="Capital Metropolitan Transportation Authority"/>
    <s v="MB"/>
    <s v="DO"/>
    <x v="3"/>
    <x v="34"/>
    <x v="0"/>
    <m/>
    <m/>
    <m/>
  </r>
  <r>
    <s v="6048"/>
    <s v="Capital Metropolitan Transportation Authority"/>
    <s v="MB"/>
    <s v="DO"/>
    <x v="4"/>
    <x v="34"/>
    <x v="0"/>
    <m/>
    <n v="70694"/>
    <n v="310645"/>
  </r>
  <r>
    <s v="6048"/>
    <s v="Capital Metropolitan Transportation Authority"/>
    <s v="MB"/>
    <s v="DO"/>
    <x v="5"/>
    <x v="34"/>
    <x v="0"/>
    <m/>
    <n v="39958"/>
    <n v="184678"/>
  </r>
  <r>
    <s v="6048"/>
    <s v="Capital Metropolitan Transportation Authority"/>
    <s v="MB"/>
    <s v="DO"/>
    <x v="6"/>
    <x v="34"/>
    <x v="0"/>
    <m/>
    <n v="24657"/>
    <n v="122339"/>
  </r>
  <r>
    <s v="6048"/>
    <s v="Capital Metropolitan Transportation Authority"/>
    <s v="MB"/>
    <s v="DO"/>
    <x v="7"/>
    <x v="34"/>
    <x v="0"/>
    <m/>
    <n v="19010826"/>
    <n v="84687015"/>
  </r>
  <r>
    <s v="6048"/>
    <s v="Capital Metropolitan Transportation Authority"/>
    <s v="MB"/>
    <s v="PT"/>
    <x v="0"/>
    <x v="34"/>
    <x v="0"/>
    <m/>
    <m/>
    <m/>
  </r>
  <r>
    <s v="6048"/>
    <s v="Capital Metropolitan Transportation Authority"/>
    <s v="MB"/>
    <s v="PT"/>
    <x v="1"/>
    <x v="34"/>
    <x v="0"/>
    <m/>
    <m/>
    <m/>
  </r>
  <r>
    <s v="6048"/>
    <s v="Capital Metropolitan Transportation Authority"/>
    <s v="MB"/>
    <s v="PT"/>
    <x v="2"/>
    <x v="34"/>
    <x v="0"/>
    <m/>
    <m/>
    <m/>
  </r>
  <r>
    <s v="6048"/>
    <s v="Capital Metropolitan Transportation Authority"/>
    <s v="MB"/>
    <s v="PT"/>
    <x v="3"/>
    <x v="34"/>
    <x v="0"/>
    <m/>
    <m/>
    <m/>
  </r>
  <r>
    <s v="6048"/>
    <s v="Capital Metropolitan Transportation Authority"/>
    <s v="MB"/>
    <s v="PT"/>
    <x v="4"/>
    <x v="34"/>
    <x v="0"/>
    <m/>
    <n v="65053"/>
    <n v="203785"/>
  </r>
  <r>
    <s v="6048"/>
    <s v="Capital Metropolitan Transportation Authority"/>
    <s v="MB"/>
    <s v="PT"/>
    <x v="5"/>
    <x v="34"/>
    <x v="0"/>
    <m/>
    <n v="42446"/>
    <n v="170859"/>
  </r>
  <r>
    <s v="6048"/>
    <s v="Capital Metropolitan Transportation Authority"/>
    <s v="MB"/>
    <s v="PT"/>
    <x v="6"/>
    <x v="34"/>
    <x v="0"/>
    <m/>
    <n v="22423"/>
    <n v="88538"/>
  </r>
  <r>
    <s v="6048"/>
    <s v="Capital Metropolitan Transportation Authority"/>
    <s v="MB"/>
    <s v="PT"/>
    <x v="7"/>
    <x v="34"/>
    <x v="0"/>
    <m/>
    <n v="14537552"/>
    <n v="46989192"/>
  </r>
  <r>
    <s v="6048"/>
    <s v="Capital Metropolitan Transportation Authority"/>
    <s v="VP"/>
    <s v="DO"/>
    <x v="0"/>
    <x v="34"/>
    <x v="0"/>
    <m/>
    <m/>
    <m/>
  </r>
  <r>
    <s v="6048"/>
    <s v="Capital Metropolitan Transportation Authority"/>
    <s v="VP"/>
    <s v="DO"/>
    <x v="1"/>
    <x v="34"/>
    <x v="0"/>
    <m/>
    <m/>
    <m/>
  </r>
  <r>
    <s v="6048"/>
    <s v="Capital Metropolitan Transportation Authority"/>
    <s v="VP"/>
    <s v="DO"/>
    <x v="2"/>
    <x v="34"/>
    <x v="0"/>
    <m/>
    <m/>
    <m/>
  </r>
  <r>
    <s v="6048"/>
    <s v="Capital Metropolitan Transportation Authority"/>
    <s v="VP"/>
    <s v="DO"/>
    <x v="3"/>
    <x v="34"/>
    <x v="0"/>
    <m/>
    <m/>
    <m/>
  </r>
  <r>
    <s v="6048"/>
    <s v="Capital Metropolitan Transportation Authority"/>
    <s v="VP"/>
    <s v="DO"/>
    <x v="4"/>
    <x v="34"/>
    <x v="0"/>
    <m/>
    <n v="894"/>
    <n v="22348"/>
  </r>
  <r>
    <s v="6048"/>
    <s v="Capital Metropolitan Transportation Authority"/>
    <s v="VP"/>
    <s v="DO"/>
    <x v="5"/>
    <x v="34"/>
    <x v="0"/>
    <m/>
    <m/>
    <n v="0"/>
  </r>
  <r>
    <s v="6048"/>
    <s v="Capital Metropolitan Transportation Authority"/>
    <s v="VP"/>
    <s v="DO"/>
    <x v="6"/>
    <x v="34"/>
    <x v="0"/>
    <m/>
    <m/>
    <n v="0"/>
  </r>
  <r>
    <s v="6048"/>
    <s v="Capital Metropolitan Transportation Authority"/>
    <s v="VP"/>
    <s v="DO"/>
    <x v="7"/>
    <x v="34"/>
    <x v="0"/>
    <m/>
    <n v="225192"/>
    <n v="5631716"/>
  </r>
  <r>
    <s v="6048"/>
    <s v="Capital Metropolitan Transportation Authority"/>
    <s v="YR"/>
    <s v="PT"/>
    <x v="0"/>
    <x v="34"/>
    <x v="0"/>
    <m/>
    <n v="695"/>
    <m/>
  </r>
  <r>
    <s v="6048"/>
    <s v="Capital Metropolitan Transportation Authority"/>
    <s v="YR"/>
    <s v="PT"/>
    <x v="1"/>
    <x v="34"/>
    <x v="0"/>
    <m/>
    <n v="373"/>
    <m/>
  </r>
  <r>
    <s v="6048"/>
    <s v="Capital Metropolitan Transportation Authority"/>
    <s v="YR"/>
    <s v="PT"/>
    <x v="2"/>
    <x v="34"/>
    <x v="0"/>
    <m/>
    <n v="907"/>
    <m/>
  </r>
  <r>
    <s v="6048"/>
    <s v="Capital Metropolitan Transportation Authority"/>
    <s v="YR"/>
    <s v="PT"/>
    <x v="3"/>
    <x v="34"/>
    <x v="0"/>
    <m/>
    <n v="418"/>
    <m/>
  </r>
  <r>
    <s v="6048"/>
    <s v="Capital Metropolitan Transportation Authority"/>
    <s v="YR"/>
    <s v="PT"/>
    <x v="4"/>
    <x v="34"/>
    <x v="233"/>
    <n v="35"/>
    <n v="1915"/>
    <n v="31171"/>
  </r>
  <r>
    <s v="6048"/>
    <s v="Capital Metropolitan Transportation Authority"/>
    <s v="YR"/>
    <s v="PT"/>
    <x v="5"/>
    <x v="34"/>
    <x v="234"/>
    <n v="23"/>
    <n v="1603"/>
    <n v="24254"/>
  </r>
  <r>
    <s v="6048"/>
    <s v="Capital Metropolitan Transportation Authority"/>
    <s v="YR"/>
    <s v="PT"/>
    <x v="6"/>
    <x v="34"/>
    <x v="0"/>
    <m/>
    <n v="0"/>
    <n v="0"/>
  </r>
  <r>
    <s v="6048"/>
    <s v="Capital Metropolitan Transportation Authority"/>
    <s v="YR"/>
    <s v="PT"/>
    <x v="7"/>
    <x v="34"/>
    <x v="235"/>
    <n v="10174"/>
    <n v="527370"/>
    <n v="8534175"/>
  </r>
  <r>
    <s v="6049"/>
    <s v="Las Cruces Area Transit"/>
    <s v="DR"/>
    <s v="DO"/>
    <x v="0"/>
    <x v="36"/>
    <x v="0"/>
    <m/>
    <m/>
    <m/>
  </r>
  <r>
    <s v="6049"/>
    <s v="Las Cruces Area Transit"/>
    <s v="DR"/>
    <s v="DO"/>
    <x v="1"/>
    <x v="36"/>
    <x v="0"/>
    <m/>
    <m/>
    <m/>
  </r>
  <r>
    <s v="6049"/>
    <s v="Las Cruces Area Transit"/>
    <s v="DR"/>
    <s v="DO"/>
    <x v="2"/>
    <x v="36"/>
    <x v="0"/>
    <m/>
    <m/>
    <m/>
  </r>
  <r>
    <s v="6049"/>
    <s v="Las Cruces Area Transit"/>
    <s v="DR"/>
    <s v="DO"/>
    <x v="3"/>
    <x v="36"/>
    <x v="0"/>
    <m/>
    <m/>
    <m/>
  </r>
  <r>
    <s v="6049"/>
    <s v="Las Cruces Area Transit"/>
    <s v="DR"/>
    <s v="DO"/>
    <x v="4"/>
    <x v="36"/>
    <x v="0"/>
    <m/>
    <m/>
    <m/>
  </r>
  <r>
    <s v="6049"/>
    <s v="Las Cruces Area Transit"/>
    <s v="DR"/>
    <s v="DO"/>
    <x v="5"/>
    <x v="36"/>
    <x v="0"/>
    <m/>
    <m/>
    <m/>
  </r>
  <r>
    <s v="6049"/>
    <s v="Las Cruces Area Transit"/>
    <s v="DR"/>
    <s v="DO"/>
    <x v="6"/>
    <x v="36"/>
    <x v="0"/>
    <m/>
    <m/>
    <m/>
  </r>
  <r>
    <s v="6049"/>
    <s v="Las Cruces Area Transit"/>
    <s v="DR"/>
    <s v="DO"/>
    <x v="7"/>
    <x v="36"/>
    <x v="0"/>
    <m/>
    <n v="54875"/>
    <m/>
  </r>
  <r>
    <s v="6049"/>
    <s v="Las Cruces Area Transit"/>
    <s v="MB"/>
    <s v="DO"/>
    <x v="0"/>
    <x v="36"/>
    <x v="0"/>
    <m/>
    <m/>
    <m/>
  </r>
  <r>
    <s v="6049"/>
    <s v="Las Cruces Area Transit"/>
    <s v="MB"/>
    <s v="DO"/>
    <x v="1"/>
    <x v="36"/>
    <x v="0"/>
    <m/>
    <m/>
    <m/>
  </r>
  <r>
    <s v="6049"/>
    <s v="Las Cruces Area Transit"/>
    <s v="MB"/>
    <s v="DO"/>
    <x v="2"/>
    <x v="36"/>
    <x v="0"/>
    <m/>
    <m/>
    <m/>
  </r>
  <r>
    <s v="6049"/>
    <s v="Las Cruces Area Transit"/>
    <s v="MB"/>
    <s v="DO"/>
    <x v="3"/>
    <x v="36"/>
    <x v="0"/>
    <m/>
    <m/>
    <m/>
  </r>
  <r>
    <s v="6049"/>
    <s v="Las Cruces Area Transit"/>
    <s v="MB"/>
    <s v="DO"/>
    <x v="4"/>
    <x v="36"/>
    <x v="0"/>
    <m/>
    <m/>
    <m/>
  </r>
  <r>
    <s v="6049"/>
    <s v="Las Cruces Area Transit"/>
    <s v="MB"/>
    <s v="DO"/>
    <x v="5"/>
    <x v="36"/>
    <x v="0"/>
    <m/>
    <m/>
    <m/>
  </r>
  <r>
    <s v="6049"/>
    <s v="Las Cruces Area Transit"/>
    <s v="MB"/>
    <s v="DO"/>
    <x v="6"/>
    <x v="36"/>
    <x v="0"/>
    <m/>
    <m/>
    <m/>
  </r>
  <r>
    <s v="6049"/>
    <s v="Las Cruces Area Transit"/>
    <s v="MB"/>
    <s v="DO"/>
    <x v="7"/>
    <x v="36"/>
    <x v="0"/>
    <m/>
    <n v="696580"/>
    <m/>
  </r>
  <r>
    <s v="6051"/>
    <s v="Corpus Christi Regional Transportation Authority"/>
    <s v="DR"/>
    <s v="DO"/>
    <x v="0"/>
    <x v="34"/>
    <x v="0"/>
    <m/>
    <m/>
    <m/>
  </r>
  <r>
    <s v="6051"/>
    <s v="Corpus Christi Regional Transportation Authority"/>
    <s v="DR"/>
    <s v="DO"/>
    <x v="1"/>
    <x v="34"/>
    <x v="0"/>
    <m/>
    <m/>
    <m/>
  </r>
  <r>
    <s v="6051"/>
    <s v="Corpus Christi Regional Transportation Authority"/>
    <s v="DR"/>
    <s v="DO"/>
    <x v="2"/>
    <x v="34"/>
    <x v="0"/>
    <m/>
    <m/>
    <m/>
  </r>
  <r>
    <s v="6051"/>
    <s v="Corpus Christi Regional Transportation Authority"/>
    <s v="DR"/>
    <s v="DO"/>
    <x v="3"/>
    <x v="34"/>
    <x v="0"/>
    <m/>
    <m/>
    <m/>
  </r>
  <r>
    <s v="6051"/>
    <s v="Corpus Christi Regional Transportation Authority"/>
    <s v="DR"/>
    <s v="DO"/>
    <x v="4"/>
    <x v="34"/>
    <x v="0"/>
    <m/>
    <n v="21"/>
    <n v="666"/>
  </r>
  <r>
    <s v="6051"/>
    <s v="Corpus Christi Regional Transportation Authority"/>
    <s v="DR"/>
    <s v="DO"/>
    <x v="5"/>
    <x v="34"/>
    <x v="0"/>
    <m/>
    <n v="10"/>
    <n v="317"/>
  </r>
  <r>
    <s v="6051"/>
    <s v="Corpus Christi Regional Transportation Authority"/>
    <s v="DR"/>
    <s v="DO"/>
    <x v="6"/>
    <x v="34"/>
    <x v="0"/>
    <m/>
    <n v="11"/>
    <n v="349"/>
  </r>
  <r>
    <s v="6051"/>
    <s v="Corpus Christi Regional Transportation Authority"/>
    <s v="DR"/>
    <s v="DO"/>
    <x v="7"/>
    <x v="34"/>
    <x v="0"/>
    <m/>
    <n v="5895"/>
    <n v="186872"/>
  </r>
  <r>
    <s v="6051"/>
    <s v="Corpus Christi Regional Transportation Authority"/>
    <s v="DR"/>
    <s v="PT"/>
    <x v="0"/>
    <x v="34"/>
    <x v="0"/>
    <m/>
    <m/>
    <m/>
  </r>
  <r>
    <s v="6051"/>
    <s v="Corpus Christi Regional Transportation Authority"/>
    <s v="DR"/>
    <s v="PT"/>
    <x v="1"/>
    <x v="34"/>
    <x v="0"/>
    <m/>
    <m/>
    <m/>
  </r>
  <r>
    <s v="6051"/>
    <s v="Corpus Christi Regional Transportation Authority"/>
    <s v="DR"/>
    <s v="PT"/>
    <x v="2"/>
    <x v="34"/>
    <x v="0"/>
    <m/>
    <m/>
    <m/>
  </r>
  <r>
    <s v="6051"/>
    <s v="Corpus Christi Regional Transportation Authority"/>
    <s v="DR"/>
    <s v="PT"/>
    <x v="3"/>
    <x v="34"/>
    <x v="0"/>
    <m/>
    <m/>
    <m/>
  </r>
  <r>
    <s v="6051"/>
    <s v="Corpus Christi Regional Transportation Authority"/>
    <s v="DR"/>
    <s v="PT"/>
    <x v="4"/>
    <x v="34"/>
    <x v="0"/>
    <m/>
    <n v="713"/>
    <n v="5696"/>
  </r>
  <r>
    <s v="6051"/>
    <s v="Corpus Christi Regional Transportation Authority"/>
    <s v="DR"/>
    <s v="PT"/>
    <x v="5"/>
    <x v="34"/>
    <x v="0"/>
    <m/>
    <n v="185"/>
    <n v="1468"/>
  </r>
  <r>
    <s v="6051"/>
    <s v="Corpus Christi Regional Transportation Authority"/>
    <s v="DR"/>
    <s v="PT"/>
    <x v="6"/>
    <x v="34"/>
    <x v="0"/>
    <m/>
    <n v="101"/>
    <n v="646"/>
  </r>
  <r>
    <s v="6051"/>
    <s v="Corpus Christi Regional Transportation Authority"/>
    <s v="DR"/>
    <s v="PT"/>
    <x v="7"/>
    <x v="34"/>
    <x v="0"/>
    <m/>
    <n v="197079"/>
    <n v="1524721"/>
  </r>
  <r>
    <s v="6051"/>
    <s v="Corpus Christi Regional Transportation Authority"/>
    <s v="FB"/>
    <s v="PT"/>
    <x v="0"/>
    <x v="34"/>
    <x v="0"/>
    <m/>
    <m/>
    <m/>
  </r>
  <r>
    <s v="6051"/>
    <s v="Corpus Christi Regional Transportation Authority"/>
    <s v="FB"/>
    <s v="PT"/>
    <x v="1"/>
    <x v="34"/>
    <x v="0"/>
    <m/>
    <m/>
    <m/>
  </r>
  <r>
    <s v="6051"/>
    <s v="Corpus Christi Regional Transportation Authority"/>
    <s v="FB"/>
    <s v="PT"/>
    <x v="2"/>
    <x v="34"/>
    <x v="0"/>
    <m/>
    <m/>
    <m/>
  </r>
  <r>
    <s v="6051"/>
    <s v="Corpus Christi Regional Transportation Authority"/>
    <s v="FB"/>
    <s v="PT"/>
    <x v="3"/>
    <x v="34"/>
    <x v="0"/>
    <m/>
    <m/>
    <m/>
  </r>
  <r>
    <s v="6051"/>
    <s v="Corpus Christi Regional Transportation Authority"/>
    <s v="FB"/>
    <s v="PT"/>
    <x v="4"/>
    <x v="34"/>
    <x v="0"/>
    <m/>
    <n v="543"/>
    <n v="652"/>
  </r>
  <r>
    <s v="6051"/>
    <s v="Corpus Christi Regional Transportation Authority"/>
    <s v="FB"/>
    <s v="PT"/>
    <x v="5"/>
    <x v="34"/>
    <x v="0"/>
    <m/>
    <n v="757"/>
    <n v="908"/>
  </r>
  <r>
    <s v="6051"/>
    <s v="Corpus Christi Regional Transportation Authority"/>
    <s v="FB"/>
    <s v="PT"/>
    <x v="6"/>
    <x v="34"/>
    <x v="0"/>
    <m/>
    <n v="814"/>
    <n v="977"/>
  </r>
  <r>
    <s v="6051"/>
    <s v="Corpus Christi Regional Transportation Authority"/>
    <s v="FB"/>
    <s v="PT"/>
    <x v="7"/>
    <x v="34"/>
    <x v="0"/>
    <m/>
    <n v="86676"/>
    <n v="104011"/>
  </r>
  <r>
    <s v="6051"/>
    <s v="Corpus Christi Regional Transportation Authority"/>
    <s v="MB"/>
    <s v="DO"/>
    <x v="0"/>
    <x v="34"/>
    <x v="0"/>
    <m/>
    <m/>
    <m/>
  </r>
  <r>
    <s v="6051"/>
    <s v="Corpus Christi Regional Transportation Authority"/>
    <s v="MB"/>
    <s v="DO"/>
    <x v="1"/>
    <x v="34"/>
    <x v="0"/>
    <m/>
    <m/>
    <m/>
  </r>
  <r>
    <s v="6051"/>
    <s v="Corpus Christi Regional Transportation Authority"/>
    <s v="MB"/>
    <s v="DO"/>
    <x v="2"/>
    <x v="34"/>
    <x v="0"/>
    <m/>
    <m/>
    <m/>
  </r>
  <r>
    <s v="6051"/>
    <s v="Corpus Christi Regional Transportation Authority"/>
    <s v="MB"/>
    <s v="DO"/>
    <x v="3"/>
    <x v="34"/>
    <x v="0"/>
    <m/>
    <m/>
    <m/>
  </r>
  <r>
    <s v="6051"/>
    <s v="Corpus Christi Regional Transportation Authority"/>
    <s v="MB"/>
    <s v="DO"/>
    <x v="4"/>
    <x v="34"/>
    <x v="0"/>
    <m/>
    <n v="16710"/>
    <n v="54976"/>
  </r>
  <r>
    <s v="6051"/>
    <s v="Corpus Christi Regional Transportation Authority"/>
    <s v="MB"/>
    <s v="DO"/>
    <x v="5"/>
    <x v="34"/>
    <x v="0"/>
    <m/>
    <n v="11148"/>
    <n v="38238"/>
  </r>
  <r>
    <s v="6051"/>
    <s v="Corpus Christi Regional Transportation Authority"/>
    <s v="MB"/>
    <s v="DO"/>
    <x v="6"/>
    <x v="34"/>
    <x v="0"/>
    <m/>
    <n v="4035"/>
    <n v="18763"/>
  </r>
  <r>
    <s v="6051"/>
    <s v="Corpus Christi Regional Transportation Authority"/>
    <s v="MB"/>
    <s v="DO"/>
    <x v="7"/>
    <x v="34"/>
    <x v="0"/>
    <m/>
    <n v="5073957"/>
    <n v="17048496"/>
  </r>
  <r>
    <s v="6051"/>
    <s v="Corpus Christi Regional Transportation Authority"/>
    <s v="MB"/>
    <s v="PT"/>
    <x v="0"/>
    <x v="34"/>
    <x v="0"/>
    <m/>
    <m/>
    <m/>
  </r>
  <r>
    <s v="6051"/>
    <s v="Corpus Christi Regional Transportation Authority"/>
    <s v="MB"/>
    <s v="PT"/>
    <x v="1"/>
    <x v="34"/>
    <x v="0"/>
    <m/>
    <m/>
    <m/>
  </r>
  <r>
    <s v="6051"/>
    <s v="Corpus Christi Regional Transportation Authority"/>
    <s v="MB"/>
    <s v="PT"/>
    <x v="2"/>
    <x v="34"/>
    <x v="0"/>
    <m/>
    <m/>
    <m/>
  </r>
  <r>
    <s v="6051"/>
    <s v="Corpus Christi Regional Transportation Authority"/>
    <s v="MB"/>
    <s v="PT"/>
    <x v="3"/>
    <x v="34"/>
    <x v="0"/>
    <m/>
    <m/>
    <m/>
  </r>
  <r>
    <s v="6051"/>
    <s v="Corpus Christi Regional Transportation Authority"/>
    <s v="MB"/>
    <s v="PT"/>
    <x v="4"/>
    <x v="34"/>
    <x v="0"/>
    <m/>
    <n v="2417"/>
    <n v="23517"/>
  </r>
  <r>
    <s v="6051"/>
    <s v="Corpus Christi Regional Transportation Authority"/>
    <s v="MB"/>
    <s v="PT"/>
    <x v="5"/>
    <x v="34"/>
    <x v="0"/>
    <m/>
    <n v="1399"/>
    <n v="12605"/>
  </r>
  <r>
    <s v="6051"/>
    <s v="Corpus Christi Regional Transportation Authority"/>
    <s v="MB"/>
    <s v="PT"/>
    <x v="6"/>
    <x v="34"/>
    <x v="0"/>
    <m/>
    <n v="24"/>
    <n v="444"/>
  </r>
  <r>
    <s v="6051"/>
    <s v="Corpus Christi Regional Transportation Authority"/>
    <s v="MB"/>
    <s v="PT"/>
    <x v="7"/>
    <x v="34"/>
    <x v="0"/>
    <m/>
    <n v="690833"/>
    <n v="6680355"/>
  </r>
  <r>
    <s v="6056"/>
    <s v="Dallas Area Rapid Transit"/>
    <s v="CR"/>
    <s v="PT"/>
    <x v="0"/>
    <x v="34"/>
    <x v="0"/>
    <m/>
    <n v="2967"/>
    <m/>
  </r>
  <r>
    <s v="6056"/>
    <s v="Dallas Area Rapid Transit"/>
    <s v="CR"/>
    <s v="PT"/>
    <x v="1"/>
    <x v="34"/>
    <x v="0"/>
    <m/>
    <n v="1214"/>
    <m/>
  </r>
  <r>
    <s v="6056"/>
    <s v="Dallas Area Rapid Transit"/>
    <s v="CR"/>
    <s v="PT"/>
    <x v="2"/>
    <x v="34"/>
    <x v="0"/>
    <m/>
    <n v="3232"/>
    <m/>
  </r>
  <r>
    <s v="6056"/>
    <s v="Dallas Area Rapid Transit"/>
    <s v="CR"/>
    <s v="PT"/>
    <x v="3"/>
    <x v="34"/>
    <x v="0"/>
    <m/>
    <n v="667"/>
    <m/>
  </r>
  <r>
    <s v="6056"/>
    <s v="Dallas Area Rapid Transit"/>
    <s v="CR"/>
    <s v="PT"/>
    <x v="4"/>
    <x v="34"/>
    <x v="236"/>
    <n v="60"/>
    <n v="8080"/>
    <n v="153049"/>
  </r>
  <r>
    <s v="6056"/>
    <s v="Dallas Area Rapid Transit"/>
    <s v="CR"/>
    <s v="PT"/>
    <x v="5"/>
    <x v="34"/>
    <x v="237"/>
    <n v="29"/>
    <n v="3476"/>
    <n v="74729"/>
  </r>
  <r>
    <s v="6056"/>
    <s v="Dallas Area Rapid Transit"/>
    <s v="CR"/>
    <s v="PT"/>
    <x v="6"/>
    <x v="34"/>
    <x v="0"/>
    <m/>
    <m/>
    <m/>
  </r>
  <r>
    <s v="6056"/>
    <s v="Dallas Area Rapid Transit"/>
    <s v="CR"/>
    <s v="PT"/>
    <x v="7"/>
    <x v="34"/>
    <x v="238"/>
    <n v="17048"/>
    <n v="2252140"/>
    <n v="43186379"/>
  </r>
  <r>
    <s v="6056"/>
    <s v="Dallas Area Rapid Transit"/>
    <s v="DR"/>
    <s v="PT"/>
    <x v="0"/>
    <x v="34"/>
    <x v="0"/>
    <m/>
    <m/>
    <m/>
  </r>
  <r>
    <s v="6056"/>
    <s v="Dallas Area Rapid Transit"/>
    <s v="DR"/>
    <s v="PT"/>
    <x v="1"/>
    <x v="34"/>
    <x v="0"/>
    <m/>
    <m/>
    <m/>
  </r>
  <r>
    <s v="6056"/>
    <s v="Dallas Area Rapid Transit"/>
    <s v="DR"/>
    <s v="PT"/>
    <x v="2"/>
    <x v="34"/>
    <x v="0"/>
    <m/>
    <m/>
    <m/>
  </r>
  <r>
    <s v="6056"/>
    <s v="Dallas Area Rapid Transit"/>
    <s v="DR"/>
    <s v="PT"/>
    <x v="3"/>
    <x v="34"/>
    <x v="0"/>
    <m/>
    <m/>
    <m/>
  </r>
  <r>
    <s v="6056"/>
    <s v="Dallas Area Rapid Transit"/>
    <s v="DR"/>
    <s v="PT"/>
    <x v="4"/>
    <x v="34"/>
    <x v="0"/>
    <m/>
    <n v="4001"/>
    <n v="44298"/>
  </r>
  <r>
    <s v="6056"/>
    <s v="Dallas Area Rapid Transit"/>
    <s v="DR"/>
    <s v="PT"/>
    <x v="5"/>
    <x v="34"/>
    <x v="0"/>
    <m/>
    <n v="1211"/>
    <n v="14825"/>
  </r>
  <r>
    <s v="6056"/>
    <s v="Dallas Area Rapid Transit"/>
    <s v="DR"/>
    <s v="PT"/>
    <x v="6"/>
    <x v="34"/>
    <x v="0"/>
    <m/>
    <n v="690"/>
    <n v="9351"/>
  </r>
  <r>
    <s v="6056"/>
    <s v="Dallas Area Rapid Transit"/>
    <s v="DR"/>
    <s v="PT"/>
    <x v="7"/>
    <x v="34"/>
    <x v="0"/>
    <m/>
    <n v="1141015"/>
    <n v="12798886"/>
  </r>
  <r>
    <s v="6056"/>
    <s v="Dallas Area Rapid Transit"/>
    <s v="LR"/>
    <s v="DO"/>
    <x v="0"/>
    <x v="34"/>
    <x v="0"/>
    <m/>
    <n v="26823"/>
    <m/>
  </r>
  <r>
    <s v="6056"/>
    <s v="Dallas Area Rapid Transit"/>
    <s v="LR"/>
    <s v="DO"/>
    <x v="1"/>
    <x v="34"/>
    <x v="0"/>
    <m/>
    <n v="23390"/>
    <m/>
  </r>
  <r>
    <s v="6056"/>
    <s v="Dallas Area Rapid Transit"/>
    <s v="LR"/>
    <s v="DO"/>
    <x v="2"/>
    <x v="34"/>
    <x v="0"/>
    <m/>
    <n v="29106"/>
    <m/>
  </r>
  <r>
    <s v="6056"/>
    <s v="Dallas Area Rapid Transit"/>
    <s v="LR"/>
    <s v="DO"/>
    <x v="3"/>
    <x v="34"/>
    <x v="0"/>
    <m/>
    <n v="10864"/>
    <m/>
  </r>
  <r>
    <s v="6056"/>
    <s v="Dallas Area Rapid Transit"/>
    <s v="LR"/>
    <s v="DO"/>
    <x v="4"/>
    <x v="34"/>
    <x v="239"/>
    <n v="611"/>
    <n v="90182"/>
    <n v="705007"/>
  </r>
  <r>
    <s v="6056"/>
    <s v="Dallas Area Rapid Transit"/>
    <s v="LR"/>
    <s v="DO"/>
    <x v="5"/>
    <x v="34"/>
    <x v="240"/>
    <n v="438"/>
    <n v="52561"/>
    <n v="391814"/>
  </r>
  <r>
    <s v="6056"/>
    <s v="Dallas Area Rapid Transit"/>
    <s v="LR"/>
    <s v="DO"/>
    <x v="6"/>
    <x v="34"/>
    <x v="241"/>
    <n v="443"/>
    <n v="33235"/>
    <n v="250444"/>
  </r>
  <r>
    <s v="6056"/>
    <s v="Dallas Area Rapid Transit"/>
    <s v="LR"/>
    <s v="DO"/>
    <x v="7"/>
    <x v="34"/>
    <x v="242"/>
    <n v="204377"/>
    <n v="27653893"/>
    <n v="214583584"/>
  </r>
  <r>
    <s v="6056"/>
    <s v="Dallas Area Rapid Transit"/>
    <s v="MB"/>
    <s v="DO"/>
    <x v="0"/>
    <x v="34"/>
    <x v="0"/>
    <m/>
    <m/>
    <m/>
  </r>
  <r>
    <s v="6056"/>
    <s v="Dallas Area Rapid Transit"/>
    <s v="MB"/>
    <s v="DO"/>
    <x v="1"/>
    <x v="34"/>
    <x v="0"/>
    <m/>
    <m/>
    <m/>
  </r>
  <r>
    <s v="6056"/>
    <s v="Dallas Area Rapid Transit"/>
    <s v="MB"/>
    <s v="DO"/>
    <x v="2"/>
    <x v="34"/>
    <x v="0"/>
    <m/>
    <m/>
    <m/>
  </r>
  <r>
    <s v="6056"/>
    <s v="Dallas Area Rapid Transit"/>
    <s v="MB"/>
    <s v="DO"/>
    <x v="3"/>
    <x v="34"/>
    <x v="0"/>
    <m/>
    <m/>
    <m/>
  </r>
  <r>
    <s v="6056"/>
    <s v="Dallas Area Rapid Transit"/>
    <s v="MB"/>
    <s v="DO"/>
    <x v="4"/>
    <x v="34"/>
    <x v="0"/>
    <m/>
    <n v="131186"/>
    <n v="559201"/>
  </r>
  <r>
    <s v="6056"/>
    <s v="Dallas Area Rapid Transit"/>
    <s v="MB"/>
    <s v="DO"/>
    <x v="5"/>
    <x v="34"/>
    <x v="0"/>
    <m/>
    <n v="57866"/>
    <n v="195140"/>
  </r>
  <r>
    <s v="6056"/>
    <s v="Dallas Area Rapid Transit"/>
    <s v="MB"/>
    <s v="DO"/>
    <x v="6"/>
    <x v="34"/>
    <x v="0"/>
    <m/>
    <n v="33985"/>
    <n v="155852"/>
  </r>
  <r>
    <s v="6056"/>
    <s v="Dallas Area Rapid Transit"/>
    <s v="MB"/>
    <s v="DO"/>
    <x v="7"/>
    <x v="34"/>
    <x v="0"/>
    <m/>
    <n v="38378872"/>
    <n v="161289332"/>
  </r>
  <r>
    <s v="6056"/>
    <s v="Dallas Area Rapid Transit"/>
    <s v="VP"/>
    <s v="DO"/>
    <x v="0"/>
    <x v="34"/>
    <x v="0"/>
    <m/>
    <m/>
    <m/>
  </r>
  <r>
    <s v="6056"/>
    <s v="Dallas Area Rapid Transit"/>
    <s v="VP"/>
    <s v="DO"/>
    <x v="1"/>
    <x v="34"/>
    <x v="0"/>
    <m/>
    <m/>
    <m/>
  </r>
  <r>
    <s v="6056"/>
    <s v="Dallas Area Rapid Transit"/>
    <s v="VP"/>
    <s v="DO"/>
    <x v="2"/>
    <x v="34"/>
    <x v="0"/>
    <m/>
    <m/>
    <m/>
  </r>
  <r>
    <s v="6056"/>
    <s v="Dallas Area Rapid Transit"/>
    <s v="VP"/>
    <s v="DO"/>
    <x v="3"/>
    <x v="34"/>
    <x v="0"/>
    <m/>
    <m/>
    <m/>
  </r>
  <r>
    <s v="6056"/>
    <s v="Dallas Area Rapid Transit"/>
    <s v="VP"/>
    <s v="DO"/>
    <x v="4"/>
    <x v="34"/>
    <x v="0"/>
    <m/>
    <n v="4067"/>
    <n v="159749"/>
  </r>
  <r>
    <s v="6056"/>
    <s v="Dallas Area Rapid Transit"/>
    <s v="VP"/>
    <s v="DO"/>
    <x v="5"/>
    <x v="34"/>
    <x v="0"/>
    <m/>
    <m/>
    <m/>
  </r>
  <r>
    <s v="6056"/>
    <s v="Dallas Area Rapid Transit"/>
    <s v="VP"/>
    <s v="DO"/>
    <x v="6"/>
    <x v="34"/>
    <x v="0"/>
    <m/>
    <m/>
    <m/>
  </r>
  <r>
    <s v="6056"/>
    <s v="Dallas Area Rapid Transit"/>
    <s v="VP"/>
    <s v="DO"/>
    <x v="7"/>
    <x v="34"/>
    <x v="0"/>
    <m/>
    <n v="1033042"/>
    <n v="40576337"/>
  </r>
  <r>
    <s v="6058"/>
    <s v="St. Bernard Urban Rapid Transit"/>
    <s v="MB"/>
    <s v="DO"/>
    <x v="0"/>
    <x v="37"/>
    <x v="0"/>
    <m/>
    <m/>
    <m/>
  </r>
  <r>
    <s v="6058"/>
    <s v="St. Bernard Urban Rapid Transit"/>
    <s v="MB"/>
    <s v="DO"/>
    <x v="1"/>
    <x v="37"/>
    <x v="0"/>
    <m/>
    <m/>
    <m/>
  </r>
  <r>
    <s v="6058"/>
    <s v="St. Bernard Urban Rapid Transit"/>
    <s v="MB"/>
    <s v="DO"/>
    <x v="2"/>
    <x v="37"/>
    <x v="0"/>
    <m/>
    <m/>
    <m/>
  </r>
  <r>
    <s v="6058"/>
    <s v="St. Bernard Urban Rapid Transit"/>
    <s v="MB"/>
    <s v="DO"/>
    <x v="3"/>
    <x v="37"/>
    <x v="0"/>
    <m/>
    <m/>
    <m/>
  </r>
  <r>
    <s v="6058"/>
    <s v="St. Bernard Urban Rapid Transit"/>
    <s v="MB"/>
    <s v="DO"/>
    <x v="4"/>
    <x v="37"/>
    <x v="0"/>
    <m/>
    <m/>
    <m/>
  </r>
  <r>
    <s v="6058"/>
    <s v="St. Bernard Urban Rapid Transit"/>
    <s v="MB"/>
    <s v="DO"/>
    <x v="5"/>
    <x v="37"/>
    <x v="0"/>
    <m/>
    <m/>
    <m/>
  </r>
  <r>
    <s v="6058"/>
    <s v="St. Bernard Urban Rapid Transit"/>
    <s v="MB"/>
    <s v="DO"/>
    <x v="6"/>
    <x v="37"/>
    <x v="0"/>
    <m/>
    <m/>
    <m/>
  </r>
  <r>
    <s v="6058"/>
    <s v="St. Bernard Urban Rapid Transit"/>
    <s v="MB"/>
    <s v="DO"/>
    <x v="7"/>
    <x v="37"/>
    <x v="0"/>
    <m/>
    <n v="32621"/>
    <m/>
  </r>
  <r>
    <s v="6059"/>
    <s v="Brazos Transit District"/>
    <s v="DR"/>
    <s v="DO"/>
    <x v="0"/>
    <x v="34"/>
    <x v="0"/>
    <m/>
    <m/>
    <m/>
  </r>
  <r>
    <s v="6059"/>
    <s v="Brazos Transit District"/>
    <s v="DR"/>
    <s v="DO"/>
    <x v="1"/>
    <x v="34"/>
    <x v="0"/>
    <m/>
    <m/>
    <m/>
  </r>
  <r>
    <s v="6059"/>
    <s v="Brazos Transit District"/>
    <s v="DR"/>
    <s v="DO"/>
    <x v="2"/>
    <x v="34"/>
    <x v="0"/>
    <m/>
    <m/>
    <m/>
  </r>
  <r>
    <s v="6059"/>
    <s v="Brazos Transit District"/>
    <s v="DR"/>
    <s v="DO"/>
    <x v="3"/>
    <x v="34"/>
    <x v="0"/>
    <m/>
    <m/>
    <m/>
  </r>
  <r>
    <s v="6059"/>
    <s v="Brazos Transit District"/>
    <s v="DR"/>
    <s v="DO"/>
    <x v="4"/>
    <x v="34"/>
    <x v="0"/>
    <m/>
    <n v="290"/>
    <n v="5963"/>
  </r>
  <r>
    <s v="6059"/>
    <s v="Brazos Transit District"/>
    <s v="DR"/>
    <s v="DO"/>
    <x v="5"/>
    <x v="34"/>
    <x v="0"/>
    <m/>
    <n v="0"/>
    <m/>
  </r>
  <r>
    <s v="6059"/>
    <s v="Brazos Transit District"/>
    <s v="DR"/>
    <s v="DO"/>
    <x v="6"/>
    <x v="34"/>
    <x v="0"/>
    <m/>
    <n v="0"/>
    <m/>
  </r>
  <r>
    <s v="6059"/>
    <s v="Brazos Transit District"/>
    <s v="DR"/>
    <s v="DO"/>
    <x v="7"/>
    <x v="34"/>
    <x v="0"/>
    <m/>
    <n v="72971"/>
    <n v="1502676"/>
  </r>
  <r>
    <s v="6059"/>
    <s v="Brazos Transit District"/>
    <s v="MB"/>
    <s v="DO"/>
    <x v="0"/>
    <x v="34"/>
    <x v="0"/>
    <m/>
    <m/>
    <m/>
  </r>
  <r>
    <s v="6059"/>
    <s v="Brazos Transit District"/>
    <s v="MB"/>
    <s v="DO"/>
    <x v="1"/>
    <x v="34"/>
    <x v="0"/>
    <m/>
    <m/>
    <m/>
  </r>
  <r>
    <s v="6059"/>
    <s v="Brazos Transit District"/>
    <s v="MB"/>
    <s v="DO"/>
    <x v="2"/>
    <x v="34"/>
    <x v="0"/>
    <m/>
    <m/>
    <m/>
  </r>
  <r>
    <s v="6059"/>
    <s v="Brazos Transit District"/>
    <s v="MB"/>
    <s v="DO"/>
    <x v="3"/>
    <x v="34"/>
    <x v="0"/>
    <m/>
    <m/>
    <m/>
  </r>
  <r>
    <s v="6059"/>
    <s v="Brazos Transit District"/>
    <s v="MB"/>
    <s v="DO"/>
    <x v="4"/>
    <x v="34"/>
    <x v="0"/>
    <m/>
    <n v="2762"/>
    <n v="16305"/>
  </r>
  <r>
    <s v="6059"/>
    <s v="Brazos Transit District"/>
    <s v="MB"/>
    <s v="DO"/>
    <x v="5"/>
    <x v="34"/>
    <x v="0"/>
    <m/>
    <m/>
    <m/>
  </r>
  <r>
    <s v="6059"/>
    <s v="Brazos Transit District"/>
    <s v="MB"/>
    <s v="DO"/>
    <x v="6"/>
    <x v="34"/>
    <x v="0"/>
    <m/>
    <m/>
    <m/>
  </r>
  <r>
    <s v="6059"/>
    <s v="Brazos Transit District"/>
    <s v="MB"/>
    <s v="DO"/>
    <x v="7"/>
    <x v="34"/>
    <x v="0"/>
    <m/>
    <n v="695826"/>
    <n v="4108685"/>
  </r>
  <r>
    <s v="6059"/>
    <s v="Brazos Transit District"/>
    <s v="MB"/>
    <s v="PT"/>
    <x v="0"/>
    <x v="34"/>
    <x v="0"/>
    <m/>
    <m/>
    <m/>
  </r>
  <r>
    <s v="6059"/>
    <s v="Brazos Transit District"/>
    <s v="MB"/>
    <s v="PT"/>
    <x v="1"/>
    <x v="34"/>
    <x v="0"/>
    <m/>
    <m/>
    <m/>
  </r>
  <r>
    <s v="6059"/>
    <s v="Brazos Transit District"/>
    <s v="MB"/>
    <s v="PT"/>
    <x v="2"/>
    <x v="34"/>
    <x v="0"/>
    <m/>
    <m/>
    <m/>
  </r>
  <r>
    <s v="6059"/>
    <s v="Brazos Transit District"/>
    <s v="MB"/>
    <s v="PT"/>
    <x v="3"/>
    <x v="34"/>
    <x v="0"/>
    <m/>
    <m/>
    <m/>
  </r>
  <r>
    <s v="6059"/>
    <s v="Brazos Transit District"/>
    <s v="MB"/>
    <s v="PT"/>
    <x v="4"/>
    <x v="34"/>
    <x v="0"/>
    <m/>
    <n v="2867"/>
    <n v="93227"/>
  </r>
  <r>
    <s v="6059"/>
    <s v="Brazos Transit District"/>
    <s v="MB"/>
    <s v="PT"/>
    <x v="5"/>
    <x v="34"/>
    <x v="0"/>
    <m/>
    <m/>
    <m/>
  </r>
  <r>
    <s v="6059"/>
    <s v="Brazos Transit District"/>
    <s v="MB"/>
    <s v="PT"/>
    <x v="6"/>
    <x v="34"/>
    <x v="0"/>
    <m/>
    <m/>
    <m/>
  </r>
  <r>
    <s v="6059"/>
    <s v="Brazos Transit District"/>
    <s v="MB"/>
    <s v="PT"/>
    <x v="7"/>
    <x v="34"/>
    <x v="0"/>
    <m/>
    <n v="722362"/>
    <n v="23493174"/>
  </r>
  <r>
    <s v="6062"/>
    <s v="University of Arkansas, Fayetteville"/>
    <s v="DR"/>
    <s v="DO"/>
    <x v="0"/>
    <x v="38"/>
    <x v="0"/>
    <m/>
    <m/>
    <m/>
  </r>
  <r>
    <s v="6062"/>
    <s v="University of Arkansas, Fayetteville"/>
    <s v="DR"/>
    <s v="DO"/>
    <x v="1"/>
    <x v="38"/>
    <x v="0"/>
    <m/>
    <m/>
    <m/>
  </r>
  <r>
    <s v="6062"/>
    <s v="University of Arkansas, Fayetteville"/>
    <s v="DR"/>
    <s v="DO"/>
    <x v="2"/>
    <x v="38"/>
    <x v="0"/>
    <m/>
    <m/>
    <m/>
  </r>
  <r>
    <s v="6062"/>
    <s v="University of Arkansas, Fayetteville"/>
    <s v="DR"/>
    <s v="DO"/>
    <x v="3"/>
    <x v="38"/>
    <x v="0"/>
    <m/>
    <m/>
    <m/>
  </r>
  <r>
    <s v="6062"/>
    <s v="University of Arkansas, Fayetteville"/>
    <s v="DR"/>
    <s v="DO"/>
    <x v="4"/>
    <x v="38"/>
    <x v="0"/>
    <m/>
    <m/>
    <m/>
  </r>
  <r>
    <s v="6062"/>
    <s v="University of Arkansas, Fayetteville"/>
    <s v="DR"/>
    <s v="DO"/>
    <x v="5"/>
    <x v="38"/>
    <x v="0"/>
    <m/>
    <m/>
    <m/>
  </r>
  <r>
    <s v="6062"/>
    <s v="University of Arkansas, Fayetteville"/>
    <s v="DR"/>
    <s v="DO"/>
    <x v="6"/>
    <x v="38"/>
    <x v="0"/>
    <m/>
    <m/>
    <m/>
  </r>
  <r>
    <s v="6062"/>
    <s v="University of Arkansas, Fayetteville"/>
    <s v="DR"/>
    <s v="DO"/>
    <x v="7"/>
    <x v="38"/>
    <x v="0"/>
    <m/>
    <n v="8804"/>
    <m/>
  </r>
  <r>
    <s v="6062"/>
    <s v="University of Arkansas, Fayetteville"/>
    <s v="MB"/>
    <s v="DO"/>
    <x v="0"/>
    <x v="38"/>
    <x v="0"/>
    <m/>
    <m/>
    <m/>
  </r>
  <r>
    <s v="6062"/>
    <s v="University of Arkansas, Fayetteville"/>
    <s v="MB"/>
    <s v="DO"/>
    <x v="1"/>
    <x v="38"/>
    <x v="0"/>
    <m/>
    <m/>
    <m/>
  </r>
  <r>
    <s v="6062"/>
    <s v="University of Arkansas, Fayetteville"/>
    <s v="MB"/>
    <s v="DO"/>
    <x v="2"/>
    <x v="38"/>
    <x v="0"/>
    <m/>
    <m/>
    <m/>
  </r>
  <r>
    <s v="6062"/>
    <s v="University of Arkansas, Fayetteville"/>
    <s v="MB"/>
    <s v="DO"/>
    <x v="3"/>
    <x v="38"/>
    <x v="0"/>
    <m/>
    <m/>
    <m/>
  </r>
  <r>
    <s v="6062"/>
    <s v="University of Arkansas, Fayetteville"/>
    <s v="MB"/>
    <s v="DO"/>
    <x v="4"/>
    <x v="38"/>
    <x v="0"/>
    <m/>
    <m/>
    <m/>
  </r>
  <r>
    <s v="6062"/>
    <s v="University of Arkansas, Fayetteville"/>
    <s v="MB"/>
    <s v="DO"/>
    <x v="5"/>
    <x v="38"/>
    <x v="0"/>
    <m/>
    <m/>
    <m/>
  </r>
  <r>
    <s v="6062"/>
    <s v="University of Arkansas, Fayetteville"/>
    <s v="MB"/>
    <s v="DO"/>
    <x v="6"/>
    <x v="38"/>
    <x v="0"/>
    <m/>
    <m/>
    <m/>
  </r>
  <r>
    <s v="6062"/>
    <s v="University of Arkansas, Fayetteville"/>
    <s v="MB"/>
    <s v="DO"/>
    <x v="7"/>
    <x v="38"/>
    <x v="0"/>
    <m/>
    <n v="1924886"/>
    <m/>
  </r>
  <r>
    <s v="6068"/>
    <s v="City of Grand Prairie Transportation Services Department"/>
    <s v="DR"/>
    <s v="DO"/>
    <x v="0"/>
    <x v="34"/>
    <x v="0"/>
    <m/>
    <m/>
    <m/>
  </r>
  <r>
    <s v="6068"/>
    <s v="City of Grand Prairie Transportation Services Department"/>
    <s v="DR"/>
    <s v="DO"/>
    <x v="1"/>
    <x v="34"/>
    <x v="0"/>
    <m/>
    <m/>
    <m/>
  </r>
  <r>
    <s v="6068"/>
    <s v="City of Grand Prairie Transportation Services Department"/>
    <s v="DR"/>
    <s v="DO"/>
    <x v="2"/>
    <x v="34"/>
    <x v="0"/>
    <m/>
    <m/>
    <m/>
  </r>
  <r>
    <s v="6068"/>
    <s v="City of Grand Prairie Transportation Services Department"/>
    <s v="DR"/>
    <s v="DO"/>
    <x v="3"/>
    <x v="34"/>
    <x v="0"/>
    <m/>
    <m/>
    <m/>
  </r>
  <r>
    <s v="6068"/>
    <s v="City of Grand Prairie Transportation Services Department"/>
    <s v="DR"/>
    <s v="DO"/>
    <x v="4"/>
    <x v="34"/>
    <x v="0"/>
    <m/>
    <n v="189"/>
    <n v="1238"/>
  </r>
  <r>
    <s v="6068"/>
    <s v="City of Grand Prairie Transportation Services Department"/>
    <s v="DR"/>
    <s v="DO"/>
    <x v="5"/>
    <x v="34"/>
    <x v="0"/>
    <m/>
    <m/>
    <m/>
  </r>
  <r>
    <s v="6068"/>
    <s v="City of Grand Prairie Transportation Services Department"/>
    <s v="DR"/>
    <s v="DO"/>
    <x v="6"/>
    <x v="34"/>
    <x v="0"/>
    <m/>
    <m/>
    <m/>
  </r>
  <r>
    <s v="6068"/>
    <s v="City of Grand Prairie Transportation Services Department"/>
    <s v="DR"/>
    <s v="DO"/>
    <x v="7"/>
    <x v="34"/>
    <x v="0"/>
    <m/>
    <n v="47433"/>
    <n v="309300"/>
  </r>
  <r>
    <s v="6070"/>
    <s v="City of Mesquite"/>
    <s v="DR"/>
    <s v="DO"/>
    <x v="0"/>
    <x v="34"/>
    <x v="0"/>
    <m/>
    <m/>
    <m/>
  </r>
  <r>
    <s v="6070"/>
    <s v="City of Mesquite"/>
    <s v="DR"/>
    <s v="DO"/>
    <x v="1"/>
    <x v="34"/>
    <x v="0"/>
    <m/>
    <m/>
    <m/>
  </r>
  <r>
    <s v="6070"/>
    <s v="City of Mesquite"/>
    <s v="DR"/>
    <s v="DO"/>
    <x v="2"/>
    <x v="34"/>
    <x v="0"/>
    <m/>
    <m/>
    <m/>
  </r>
  <r>
    <s v="6070"/>
    <s v="City of Mesquite"/>
    <s v="DR"/>
    <s v="DO"/>
    <x v="3"/>
    <x v="34"/>
    <x v="0"/>
    <m/>
    <m/>
    <m/>
  </r>
  <r>
    <s v="6070"/>
    <s v="City of Mesquite"/>
    <s v="DR"/>
    <s v="DO"/>
    <x v="4"/>
    <x v="34"/>
    <x v="0"/>
    <m/>
    <m/>
    <m/>
  </r>
  <r>
    <s v="6070"/>
    <s v="City of Mesquite"/>
    <s v="DR"/>
    <s v="DO"/>
    <x v="5"/>
    <x v="34"/>
    <x v="0"/>
    <m/>
    <m/>
    <m/>
  </r>
  <r>
    <s v="6070"/>
    <s v="City of Mesquite"/>
    <s v="DR"/>
    <s v="DO"/>
    <x v="6"/>
    <x v="34"/>
    <x v="0"/>
    <m/>
    <m/>
    <m/>
  </r>
  <r>
    <s v="6070"/>
    <s v="City of Mesquite"/>
    <s v="DR"/>
    <s v="DO"/>
    <x v="7"/>
    <x v="34"/>
    <x v="0"/>
    <m/>
    <n v="30623"/>
    <m/>
  </r>
  <r>
    <s v="6072"/>
    <s v="Ozark Regional Transit"/>
    <s v="DR"/>
    <s v="DO"/>
    <x v="0"/>
    <x v="38"/>
    <x v="0"/>
    <m/>
    <m/>
    <m/>
  </r>
  <r>
    <s v="6072"/>
    <s v="Ozark Regional Transit"/>
    <s v="DR"/>
    <s v="DO"/>
    <x v="1"/>
    <x v="38"/>
    <x v="0"/>
    <m/>
    <m/>
    <m/>
  </r>
  <r>
    <s v="6072"/>
    <s v="Ozark Regional Transit"/>
    <s v="DR"/>
    <s v="DO"/>
    <x v="2"/>
    <x v="38"/>
    <x v="0"/>
    <m/>
    <m/>
    <m/>
  </r>
  <r>
    <s v="6072"/>
    <s v="Ozark Regional Transit"/>
    <s v="DR"/>
    <s v="DO"/>
    <x v="3"/>
    <x v="38"/>
    <x v="0"/>
    <m/>
    <m/>
    <m/>
  </r>
  <r>
    <s v="6072"/>
    <s v="Ozark Regional Transit"/>
    <s v="DR"/>
    <s v="DO"/>
    <x v="4"/>
    <x v="38"/>
    <x v="0"/>
    <m/>
    <n v="91"/>
    <n v="455"/>
  </r>
  <r>
    <s v="6072"/>
    <s v="Ozark Regional Transit"/>
    <s v="DR"/>
    <s v="DO"/>
    <x v="5"/>
    <x v="38"/>
    <x v="0"/>
    <m/>
    <n v="77"/>
    <n v="385"/>
  </r>
  <r>
    <s v="6072"/>
    <s v="Ozark Regional Transit"/>
    <s v="DR"/>
    <s v="DO"/>
    <x v="6"/>
    <x v="38"/>
    <x v="0"/>
    <m/>
    <m/>
    <m/>
  </r>
  <r>
    <s v="6072"/>
    <s v="Ozark Regional Transit"/>
    <s v="DR"/>
    <s v="DO"/>
    <x v="7"/>
    <x v="38"/>
    <x v="0"/>
    <m/>
    <n v="27050"/>
    <n v="135250"/>
  </r>
  <r>
    <s v="6072"/>
    <s v="Ozark Regional Transit"/>
    <s v="MB"/>
    <s v="DO"/>
    <x v="0"/>
    <x v="38"/>
    <x v="0"/>
    <m/>
    <m/>
    <m/>
  </r>
  <r>
    <s v="6072"/>
    <s v="Ozark Regional Transit"/>
    <s v="MB"/>
    <s v="DO"/>
    <x v="1"/>
    <x v="38"/>
    <x v="0"/>
    <m/>
    <m/>
    <m/>
  </r>
  <r>
    <s v="6072"/>
    <s v="Ozark Regional Transit"/>
    <s v="MB"/>
    <s v="DO"/>
    <x v="2"/>
    <x v="38"/>
    <x v="0"/>
    <m/>
    <m/>
    <m/>
  </r>
  <r>
    <s v="6072"/>
    <s v="Ozark Regional Transit"/>
    <s v="MB"/>
    <s v="DO"/>
    <x v="3"/>
    <x v="38"/>
    <x v="0"/>
    <m/>
    <m/>
    <m/>
  </r>
  <r>
    <s v="6072"/>
    <s v="Ozark Regional Transit"/>
    <s v="MB"/>
    <s v="DO"/>
    <x v="4"/>
    <x v="38"/>
    <x v="0"/>
    <m/>
    <n v="1065"/>
    <n v="5858"/>
  </r>
  <r>
    <s v="6072"/>
    <s v="Ozark Regional Transit"/>
    <s v="MB"/>
    <s v="DO"/>
    <x v="5"/>
    <x v="38"/>
    <x v="0"/>
    <m/>
    <m/>
    <m/>
  </r>
  <r>
    <s v="6072"/>
    <s v="Ozark Regional Transit"/>
    <s v="MB"/>
    <s v="DO"/>
    <x v="6"/>
    <x v="38"/>
    <x v="0"/>
    <m/>
    <m/>
    <m/>
  </r>
  <r>
    <s v="6072"/>
    <s v="Ozark Regional Transit"/>
    <s v="MB"/>
    <s v="DO"/>
    <x v="7"/>
    <x v="38"/>
    <x v="0"/>
    <m/>
    <n v="269356"/>
    <n v="1481458"/>
  </r>
  <r>
    <s v="6077"/>
    <s v="Santa Fe Trails - City of Santa Fe"/>
    <s v="DR"/>
    <s v="DO"/>
    <x v="0"/>
    <x v="36"/>
    <x v="0"/>
    <m/>
    <m/>
    <m/>
  </r>
  <r>
    <s v="6077"/>
    <s v="Santa Fe Trails - City of Santa Fe"/>
    <s v="DR"/>
    <s v="DO"/>
    <x v="1"/>
    <x v="36"/>
    <x v="0"/>
    <m/>
    <m/>
    <m/>
  </r>
  <r>
    <s v="6077"/>
    <s v="Santa Fe Trails - City of Santa Fe"/>
    <s v="DR"/>
    <s v="DO"/>
    <x v="2"/>
    <x v="36"/>
    <x v="0"/>
    <m/>
    <m/>
    <m/>
  </r>
  <r>
    <s v="6077"/>
    <s v="Santa Fe Trails - City of Santa Fe"/>
    <s v="DR"/>
    <s v="DO"/>
    <x v="3"/>
    <x v="36"/>
    <x v="0"/>
    <m/>
    <m/>
    <m/>
  </r>
  <r>
    <s v="6077"/>
    <s v="Santa Fe Trails - City of Santa Fe"/>
    <s v="DR"/>
    <s v="DO"/>
    <x v="4"/>
    <x v="36"/>
    <x v="0"/>
    <m/>
    <n v="150"/>
    <n v="627"/>
  </r>
  <r>
    <s v="6077"/>
    <s v="Santa Fe Trails - City of Santa Fe"/>
    <s v="DR"/>
    <s v="DO"/>
    <x v="5"/>
    <x v="36"/>
    <x v="0"/>
    <m/>
    <n v="61"/>
    <n v="231"/>
  </r>
  <r>
    <s v="6077"/>
    <s v="Santa Fe Trails - City of Santa Fe"/>
    <s v="DR"/>
    <s v="DO"/>
    <x v="6"/>
    <x v="36"/>
    <x v="0"/>
    <m/>
    <n v="58"/>
    <n v="228"/>
  </r>
  <r>
    <s v="6077"/>
    <s v="Santa Fe Trails - City of Santa Fe"/>
    <s v="DR"/>
    <s v="DO"/>
    <x v="7"/>
    <x v="36"/>
    <x v="0"/>
    <m/>
    <n v="44862"/>
    <n v="184817"/>
  </r>
  <r>
    <s v="6077"/>
    <s v="Santa Fe Trails - City of Santa Fe"/>
    <s v="MB"/>
    <s v="DO"/>
    <x v="0"/>
    <x v="36"/>
    <x v="0"/>
    <m/>
    <m/>
    <m/>
  </r>
  <r>
    <s v="6077"/>
    <s v="Santa Fe Trails - City of Santa Fe"/>
    <s v="MB"/>
    <s v="DO"/>
    <x v="1"/>
    <x v="36"/>
    <x v="0"/>
    <m/>
    <m/>
    <m/>
  </r>
  <r>
    <s v="6077"/>
    <s v="Santa Fe Trails - City of Santa Fe"/>
    <s v="MB"/>
    <s v="DO"/>
    <x v="2"/>
    <x v="36"/>
    <x v="0"/>
    <m/>
    <m/>
    <m/>
  </r>
  <r>
    <s v="6077"/>
    <s v="Santa Fe Trails - City of Santa Fe"/>
    <s v="MB"/>
    <s v="DO"/>
    <x v="3"/>
    <x v="36"/>
    <x v="0"/>
    <m/>
    <m/>
    <m/>
  </r>
  <r>
    <s v="6077"/>
    <s v="Santa Fe Trails - City of Santa Fe"/>
    <s v="MB"/>
    <s v="DO"/>
    <x v="4"/>
    <x v="36"/>
    <x v="0"/>
    <m/>
    <n v="3299"/>
    <n v="13196"/>
  </r>
  <r>
    <s v="6077"/>
    <s v="Santa Fe Trails - City of Santa Fe"/>
    <s v="MB"/>
    <s v="DO"/>
    <x v="5"/>
    <x v="36"/>
    <x v="0"/>
    <m/>
    <n v="2348"/>
    <n v="7044"/>
  </r>
  <r>
    <s v="6077"/>
    <s v="Santa Fe Trails - City of Santa Fe"/>
    <s v="MB"/>
    <s v="DO"/>
    <x v="6"/>
    <x v="36"/>
    <x v="0"/>
    <m/>
    <n v="1241"/>
    <n v="3723"/>
  </r>
  <r>
    <s v="6077"/>
    <s v="Santa Fe Trails - City of Santa Fe"/>
    <s v="MB"/>
    <s v="DO"/>
    <x v="7"/>
    <x v="36"/>
    <x v="0"/>
    <m/>
    <n v="1000822"/>
    <n v="3819773"/>
  </r>
  <r>
    <s v="6080"/>
    <s v="Terrebonne Parish Consolidated Government"/>
    <s v="DR"/>
    <s v="DO"/>
    <x v="0"/>
    <x v="37"/>
    <x v="0"/>
    <m/>
    <m/>
    <m/>
  </r>
  <r>
    <s v="6080"/>
    <s v="Terrebonne Parish Consolidated Government"/>
    <s v="DR"/>
    <s v="DO"/>
    <x v="1"/>
    <x v="37"/>
    <x v="0"/>
    <m/>
    <m/>
    <m/>
  </r>
  <r>
    <s v="6080"/>
    <s v="Terrebonne Parish Consolidated Government"/>
    <s v="DR"/>
    <s v="DO"/>
    <x v="2"/>
    <x v="37"/>
    <x v="0"/>
    <m/>
    <m/>
    <m/>
  </r>
  <r>
    <s v="6080"/>
    <s v="Terrebonne Parish Consolidated Government"/>
    <s v="DR"/>
    <s v="DO"/>
    <x v="3"/>
    <x v="37"/>
    <x v="0"/>
    <m/>
    <m/>
    <m/>
  </r>
  <r>
    <s v="6080"/>
    <s v="Terrebonne Parish Consolidated Government"/>
    <s v="DR"/>
    <s v="DO"/>
    <x v="4"/>
    <x v="37"/>
    <x v="0"/>
    <m/>
    <m/>
    <m/>
  </r>
  <r>
    <s v="6080"/>
    <s v="Terrebonne Parish Consolidated Government"/>
    <s v="DR"/>
    <s v="DO"/>
    <x v="5"/>
    <x v="37"/>
    <x v="0"/>
    <m/>
    <m/>
    <m/>
  </r>
  <r>
    <s v="6080"/>
    <s v="Terrebonne Parish Consolidated Government"/>
    <s v="DR"/>
    <s v="DO"/>
    <x v="6"/>
    <x v="37"/>
    <x v="0"/>
    <m/>
    <m/>
    <m/>
  </r>
  <r>
    <s v="6080"/>
    <s v="Terrebonne Parish Consolidated Government"/>
    <s v="DR"/>
    <s v="DO"/>
    <x v="7"/>
    <x v="37"/>
    <x v="0"/>
    <m/>
    <n v="3436"/>
    <m/>
  </r>
  <r>
    <s v="6080"/>
    <s v="Terrebonne Parish Consolidated Government"/>
    <s v="MB"/>
    <s v="DO"/>
    <x v="0"/>
    <x v="37"/>
    <x v="0"/>
    <m/>
    <m/>
    <m/>
  </r>
  <r>
    <s v="6080"/>
    <s v="Terrebonne Parish Consolidated Government"/>
    <s v="MB"/>
    <s v="DO"/>
    <x v="1"/>
    <x v="37"/>
    <x v="0"/>
    <m/>
    <m/>
    <m/>
  </r>
  <r>
    <s v="6080"/>
    <s v="Terrebonne Parish Consolidated Government"/>
    <s v="MB"/>
    <s v="DO"/>
    <x v="2"/>
    <x v="37"/>
    <x v="0"/>
    <m/>
    <m/>
    <m/>
  </r>
  <r>
    <s v="6080"/>
    <s v="Terrebonne Parish Consolidated Government"/>
    <s v="MB"/>
    <s v="DO"/>
    <x v="3"/>
    <x v="37"/>
    <x v="0"/>
    <m/>
    <m/>
    <m/>
  </r>
  <r>
    <s v="6080"/>
    <s v="Terrebonne Parish Consolidated Government"/>
    <s v="MB"/>
    <s v="DO"/>
    <x v="4"/>
    <x v="37"/>
    <x v="0"/>
    <m/>
    <m/>
    <m/>
  </r>
  <r>
    <s v="6080"/>
    <s v="Terrebonne Parish Consolidated Government"/>
    <s v="MB"/>
    <s v="DO"/>
    <x v="5"/>
    <x v="37"/>
    <x v="0"/>
    <m/>
    <m/>
    <m/>
  </r>
  <r>
    <s v="6080"/>
    <s v="Terrebonne Parish Consolidated Government"/>
    <s v="MB"/>
    <s v="DO"/>
    <x v="6"/>
    <x v="37"/>
    <x v="0"/>
    <m/>
    <m/>
    <m/>
  </r>
  <r>
    <s v="6080"/>
    <s v="Terrebonne Parish Consolidated Government"/>
    <s v="MB"/>
    <s v="DO"/>
    <x v="7"/>
    <x v="37"/>
    <x v="0"/>
    <m/>
    <n v="187414"/>
    <m/>
  </r>
  <r>
    <s v="6081"/>
    <s v="Longview Transit"/>
    <s v="DR"/>
    <s v="DO"/>
    <x v="0"/>
    <x v="34"/>
    <x v="0"/>
    <m/>
    <m/>
    <m/>
  </r>
  <r>
    <s v="6081"/>
    <s v="Longview Transit"/>
    <s v="DR"/>
    <s v="DO"/>
    <x v="1"/>
    <x v="34"/>
    <x v="0"/>
    <m/>
    <m/>
    <m/>
  </r>
  <r>
    <s v="6081"/>
    <s v="Longview Transit"/>
    <s v="DR"/>
    <s v="DO"/>
    <x v="2"/>
    <x v="34"/>
    <x v="0"/>
    <m/>
    <m/>
    <m/>
  </r>
  <r>
    <s v="6081"/>
    <s v="Longview Transit"/>
    <s v="DR"/>
    <s v="DO"/>
    <x v="3"/>
    <x v="34"/>
    <x v="0"/>
    <m/>
    <m/>
    <m/>
  </r>
  <r>
    <s v="6081"/>
    <s v="Longview Transit"/>
    <s v="DR"/>
    <s v="DO"/>
    <x v="4"/>
    <x v="34"/>
    <x v="0"/>
    <m/>
    <m/>
    <m/>
  </r>
  <r>
    <s v="6081"/>
    <s v="Longview Transit"/>
    <s v="DR"/>
    <s v="DO"/>
    <x v="5"/>
    <x v="34"/>
    <x v="0"/>
    <m/>
    <m/>
    <m/>
  </r>
  <r>
    <s v="6081"/>
    <s v="Longview Transit"/>
    <s v="DR"/>
    <s v="DO"/>
    <x v="6"/>
    <x v="34"/>
    <x v="0"/>
    <m/>
    <m/>
    <m/>
  </r>
  <r>
    <s v="6081"/>
    <s v="Longview Transit"/>
    <s v="DR"/>
    <s v="DO"/>
    <x v="7"/>
    <x v="34"/>
    <x v="0"/>
    <m/>
    <n v="8161"/>
    <m/>
  </r>
  <r>
    <s v="6081"/>
    <s v="Longview Transit"/>
    <s v="MB"/>
    <s v="DO"/>
    <x v="0"/>
    <x v="34"/>
    <x v="0"/>
    <m/>
    <m/>
    <m/>
  </r>
  <r>
    <s v="6081"/>
    <s v="Longview Transit"/>
    <s v="MB"/>
    <s v="DO"/>
    <x v="1"/>
    <x v="34"/>
    <x v="0"/>
    <m/>
    <m/>
    <m/>
  </r>
  <r>
    <s v="6081"/>
    <s v="Longview Transit"/>
    <s v="MB"/>
    <s v="DO"/>
    <x v="2"/>
    <x v="34"/>
    <x v="0"/>
    <m/>
    <m/>
    <m/>
  </r>
  <r>
    <s v="6081"/>
    <s v="Longview Transit"/>
    <s v="MB"/>
    <s v="DO"/>
    <x v="3"/>
    <x v="34"/>
    <x v="0"/>
    <m/>
    <m/>
    <m/>
  </r>
  <r>
    <s v="6081"/>
    <s v="Longview Transit"/>
    <s v="MB"/>
    <s v="DO"/>
    <x v="4"/>
    <x v="34"/>
    <x v="0"/>
    <m/>
    <m/>
    <m/>
  </r>
  <r>
    <s v="6081"/>
    <s v="Longview Transit"/>
    <s v="MB"/>
    <s v="DO"/>
    <x v="5"/>
    <x v="34"/>
    <x v="0"/>
    <m/>
    <m/>
    <m/>
  </r>
  <r>
    <s v="6081"/>
    <s v="Longview Transit"/>
    <s v="MB"/>
    <s v="DO"/>
    <x v="6"/>
    <x v="34"/>
    <x v="0"/>
    <m/>
    <m/>
    <m/>
  </r>
  <r>
    <s v="6081"/>
    <s v="Longview Transit"/>
    <s v="MB"/>
    <s v="DO"/>
    <x v="7"/>
    <x v="34"/>
    <x v="0"/>
    <m/>
    <n v="210463"/>
    <m/>
  </r>
  <r>
    <s v="6082"/>
    <s v="The Gulf Coast Center"/>
    <s v="DR"/>
    <s v="DO"/>
    <x v="0"/>
    <x v="34"/>
    <x v="0"/>
    <m/>
    <m/>
    <m/>
  </r>
  <r>
    <s v="6082"/>
    <s v="The Gulf Coast Center"/>
    <s v="DR"/>
    <s v="DO"/>
    <x v="1"/>
    <x v="34"/>
    <x v="0"/>
    <m/>
    <m/>
    <m/>
  </r>
  <r>
    <s v="6082"/>
    <s v="The Gulf Coast Center"/>
    <s v="DR"/>
    <s v="DO"/>
    <x v="2"/>
    <x v="34"/>
    <x v="0"/>
    <m/>
    <m/>
    <m/>
  </r>
  <r>
    <s v="6082"/>
    <s v="The Gulf Coast Center"/>
    <s v="DR"/>
    <s v="DO"/>
    <x v="3"/>
    <x v="34"/>
    <x v="0"/>
    <m/>
    <m/>
    <m/>
  </r>
  <r>
    <s v="6082"/>
    <s v="The Gulf Coast Center"/>
    <s v="DR"/>
    <s v="DO"/>
    <x v="4"/>
    <x v="34"/>
    <x v="0"/>
    <m/>
    <n v="168"/>
    <n v="3023"/>
  </r>
  <r>
    <s v="6082"/>
    <s v="The Gulf Coast Center"/>
    <s v="DR"/>
    <s v="DO"/>
    <x v="5"/>
    <x v="34"/>
    <x v="0"/>
    <m/>
    <m/>
    <m/>
  </r>
  <r>
    <s v="6082"/>
    <s v="The Gulf Coast Center"/>
    <s v="DR"/>
    <s v="DO"/>
    <x v="6"/>
    <x v="34"/>
    <x v="0"/>
    <m/>
    <m/>
    <m/>
  </r>
  <r>
    <s v="6082"/>
    <s v="The Gulf Coast Center"/>
    <s v="DR"/>
    <s v="DO"/>
    <x v="7"/>
    <x v="34"/>
    <x v="0"/>
    <m/>
    <n v="42471"/>
    <n v="756120"/>
  </r>
  <r>
    <s v="6082"/>
    <s v="The Gulf Coast Center"/>
    <s v="DT"/>
    <s v="PT"/>
    <x v="0"/>
    <x v="34"/>
    <x v="0"/>
    <m/>
    <m/>
    <m/>
  </r>
  <r>
    <s v="6082"/>
    <s v="The Gulf Coast Center"/>
    <s v="DT"/>
    <s v="PT"/>
    <x v="1"/>
    <x v="34"/>
    <x v="0"/>
    <m/>
    <m/>
    <m/>
  </r>
  <r>
    <s v="6082"/>
    <s v="The Gulf Coast Center"/>
    <s v="DT"/>
    <s v="PT"/>
    <x v="2"/>
    <x v="34"/>
    <x v="0"/>
    <m/>
    <m/>
    <m/>
  </r>
  <r>
    <s v="6082"/>
    <s v="The Gulf Coast Center"/>
    <s v="DT"/>
    <s v="PT"/>
    <x v="3"/>
    <x v="34"/>
    <x v="0"/>
    <m/>
    <m/>
    <m/>
  </r>
  <r>
    <s v="6082"/>
    <s v="The Gulf Coast Center"/>
    <s v="DT"/>
    <s v="PT"/>
    <x v="4"/>
    <x v="34"/>
    <x v="0"/>
    <m/>
    <m/>
    <m/>
  </r>
  <r>
    <s v="6082"/>
    <s v="The Gulf Coast Center"/>
    <s v="DT"/>
    <s v="PT"/>
    <x v="5"/>
    <x v="34"/>
    <x v="0"/>
    <m/>
    <m/>
    <m/>
  </r>
  <r>
    <s v="6082"/>
    <s v="The Gulf Coast Center"/>
    <s v="DT"/>
    <s v="PT"/>
    <x v="6"/>
    <x v="34"/>
    <x v="0"/>
    <m/>
    <m/>
    <m/>
  </r>
  <r>
    <s v="6082"/>
    <s v="The Gulf Coast Center"/>
    <s v="DT"/>
    <s v="PT"/>
    <x v="7"/>
    <x v="34"/>
    <x v="0"/>
    <m/>
    <n v="5227"/>
    <n v="56653"/>
  </r>
  <r>
    <s v="6082"/>
    <s v="The Gulf Coast Center"/>
    <s v="MB"/>
    <s v="DO"/>
    <x v="0"/>
    <x v="34"/>
    <x v="0"/>
    <m/>
    <m/>
    <m/>
  </r>
  <r>
    <s v="6082"/>
    <s v="The Gulf Coast Center"/>
    <s v="MB"/>
    <s v="DO"/>
    <x v="1"/>
    <x v="34"/>
    <x v="0"/>
    <m/>
    <m/>
    <m/>
  </r>
  <r>
    <s v="6082"/>
    <s v="The Gulf Coast Center"/>
    <s v="MB"/>
    <s v="DO"/>
    <x v="2"/>
    <x v="34"/>
    <x v="0"/>
    <m/>
    <m/>
    <m/>
  </r>
  <r>
    <s v="6082"/>
    <s v="The Gulf Coast Center"/>
    <s v="MB"/>
    <s v="DO"/>
    <x v="3"/>
    <x v="34"/>
    <x v="0"/>
    <m/>
    <m/>
    <m/>
  </r>
  <r>
    <s v="6082"/>
    <s v="The Gulf Coast Center"/>
    <s v="MB"/>
    <s v="DO"/>
    <x v="4"/>
    <x v="34"/>
    <x v="0"/>
    <m/>
    <n v="702"/>
    <n v="4703"/>
  </r>
  <r>
    <s v="6082"/>
    <s v="The Gulf Coast Center"/>
    <s v="MB"/>
    <s v="DO"/>
    <x v="5"/>
    <x v="34"/>
    <x v="0"/>
    <m/>
    <m/>
    <m/>
  </r>
  <r>
    <s v="6082"/>
    <s v="The Gulf Coast Center"/>
    <s v="MB"/>
    <s v="DO"/>
    <x v="6"/>
    <x v="34"/>
    <x v="0"/>
    <m/>
    <m/>
    <m/>
  </r>
  <r>
    <s v="6082"/>
    <s v="The Gulf Coast Center"/>
    <s v="MB"/>
    <s v="DO"/>
    <x v="7"/>
    <x v="34"/>
    <x v="0"/>
    <m/>
    <n v="175504"/>
    <n v="1175870"/>
  </r>
  <r>
    <s v="6084"/>
    <s v="Dallas - vRide, Inc."/>
    <s v="VP"/>
    <s v="DO"/>
    <x v="0"/>
    <x v="34"/>
    <x v="0"/>
    <m/>
    <m/>
    <m/>
  </r>
  <r>
    <s v="6084"/>
    <s v="Dallas - vRide, Inc."/>
    <s v="VP"/>
    <s v="DO"/>
    <x v="1"/>
    <x v="34"/>
    <x v="0"/>
    <m/>
    <m/>
    <m/>
  </r>
  <r>
    <s v="6084"/>
    <s v="Dallas - vRide, Inc."/>
    <s v="VP"/>
    <s v="DO"/>
    <x v="2"/>
    <x v="34"/>
    <x v="0"/>
    <m/>
    <m/>
    <m/>
  </r>
  <r>
    <s v="6084"/>
    <s v="Dallas - vRide, Inc."/>
    <s v="VP"/>
    <s v="DO"/>
    <x v="3"/>
    <x v="34"/>
    <x v="0"/>
    <m/>
    <m/>
    <m/>
  </r>
  <r>
    <s v="6084"/>
    <s v="Dallas - vRide, Inc."/>
    <s v="VP"/>
    <s v="DO"/>
    <x v="4"/>
    <x v="34"/>
    <x v="0"/>
    <m/>
    <n v="2338"/>
    <n v="77454"/>
  </r>
  <r>
    <s v="6084"/>
    <s v="Dallas - vRide, Inc."/>
    <s v="VP"/>
    <s v="DO"/>
    <x v="5"/>
    <x v="34"/>
    <x v="0"/>
    <m/>
    <m/>
    <m/>
  </r>
  <r>
    <s v="6084"/>
    <s v="Dallas - vRide, Inc."/>
    <s v="VP"/>
    <s v="DO"/>
    <x v="6"/>
    <x v="34"/>
    <x v="0"/>
    <m/>
    <m/>
    <m/>
  </r>
  <r>
    <s v="6084"/>
    <s v="Dallas - vRide, Inc."/>
    <s v="VP"/>
    <s v="DO"/>
    <x v="7"/>
    <x v="34"/>
    <x v="0"/>
    <m/>
    <n v="596193"/>
    <n v="19750793"/>
  </r>
  <r>
    <s v="6086"/>
    <s v="Fort Smith Transit"/>
    <s v="DR"/>
    <s v="DO"/>
    <x v="0"/>
    <x v="38"/>
    <x v="0"/>
    <m/>
    <m/>
    <m/>
  </r>
  <r>
    <s v="6086"/>
    <s v="Fort Smith Transit"/>
    <s v="DR"/>
    <s v="DO"/>
    <x v="1"/>
    <x v="38"/>
    <x v="0"/>
    <m/>
    <m/>
    <m/>
  </r>
  <r>
    <s v="6086"/>
    <s v="Fort Smith Transit"/>
    <s v="DR"/>
    <s v="DO"/>
    <x v="2"/>
    <x v="38"/>
    <x v="0"/>
    <m/>
    <m/>
    <m/>
  </r>
  <r>
    <s v="6086"/>
    <s v="Fort Smith Transit"/>
    <s v="DR"/>
    <s v="DO"/>
    <x v="3"/>
    <x v="38"/>
    <x v="0"/>
    <m/>
    <m/>
    <m/>
  </r>
  <r>
    <s v="6086"/>
    <s v="Fort Smith Transit"/>
    <s v="DR"/>
    <s v="DO"/>
    <x v="4"/>
    <x v="38"/>
    <x v="0"/>
    <m/>
    <m/>
    <m/>
  </r>
  <r>
    <s v="6086"/>
    <s v="Fort Smith Transit"/>
    <s v="DR"/>
    <s v="DO"/>
    <x v="5"/>
    <x v="38"/>
    <x v="0"/>
    <m/>
    <m/>
    <m/>
  </r>
  <r>
    <s v="6086"/>
    <s v="Fort Smith Transit"/>
    <s v="DR"/>
    <s v="DO"/>
    <x v="6"/>
    <x v="38"/>
    <x v="0"/>
    <m/>
    <m/>
    <m/>
  </r>
  <r>
    <s v="6086"/>
    <s v="Fort Smith Transit"/>
    <s v="DR"/>
    <s v="DO"/>
    <x v="7"/>
    <x v="38"/>
    <x v="0"/>
    <m/>
    <n v="34480"/>
    <m/>
  </r>
  <r>
    <s v="6086"/>
    <s v="Fort Smith Transit"/>
    <s v="MB"/>
    <s v="DO"/>
    <x v="0"/>
    <x v="38"/>
    <x v="0"/>
    <m/>
    <m/>
    <m/>
  </r>
  <r>
    <s v="6086"/>
    <s v="Fort Smith Transit"/>
    <s v="MB"/>
    <s v="DO"/>
    <x v="1"/>
    <x v="38"/>
    <x v="0"/>
    <m/>
    <m/>
    <m/>
  </r>
  <r>
    <s v="6086"/>
    <s v="Fort Smith Transit"/>
    <s v="MB"/>
    <s v="DO"/>
    <x v="2"/>
    <x v="38"/>
    <x v="0"/>
    <m/>
    <m/>
    <m/>
  </r>
  <r>
    <s v="6086"/>
    <s v="Fort Smith Transit"/>
    <s v="MB"/>
    <s v="DO"/>
    <x v="3"/>
    <x v="38"/>
    <x v="0"/>
    <m/>
    <m/>
    <m/>
  </r>
  <r>
    <s v="6086"/>
    <s v="Fort Smith Transit"/>
    <s v="MB"/>
    <s v="DO"/>
    <x v="4"/>
    <x v="38"/>
    <x v="0"/>
    <m/>
    <m/>
    <m/>
  </r>
  <r>
    <s v="6086"/>
    <s v="Fort Smith Transit"/>
    <s v="MB"/>
    <s v="DO"/>
    <x v="5"/>
    <x v="38"/>
    <x v="0"/>
    <m/>
    <m/>
    <m/>
  </r>
  <r>
    <s v="6086"/>
    <s v="Fort Smith Transit"/>
    <s v="MB"/>
    <s v="DO"/>
    <x v="6"/>
    <x v="38"/>
    <x v="0"/>
    <m/>
    <m/>
    <m/>
  </r>
  <r>
    <s v="6086"/>
    <s v="Fort Smith Transit"/>
    <s v="MB"/>
    <s v="DO"/>
    <x v="7"/>
    <x v="38"/>
    <x v="0"/>
    <m/>
    <n v="229417"/>
    <m/>
  </r>
  <r>
    <s v="6088"/>
    <s v="Jefferson Parish Department of Transit Administration"/>
    <s v="DR"/>
    <s v="PT"/>
    <x v="0"/>
    <x v="37"/>
    <x v="0"/>
    <m/>
    <m/>
    <m/>
  </r>
  <r>
    <s v="6088"/>
    <s v="Jefferson Parish Department of Transit Administration"/>
    <s v="DR"/>
    <s v="PT"/>
    <x v="1"/>
    <x v="37"/>
    <x v="0"/>
    <m/>
    <m/>
    <m/>
  </r>
  <r>
    <s v="6088"/>
    <s v="Jefferson Parish Department of Transit Administration"/>
    <s v="DR"/>
    <s v="PT"/>
    <x v="2"/>
    <x v="37"/>
    <x v="0"/>
    <m/>
    <m/>
    <m/>
  </r>
  <r>
    <s v="6088"/>
    <s v="Jefferson Parish Department of Transit Administration"/>
    <s v="DR"/>
    <s v="PT"/>
    <x v="3"/>
    <x v="37"/>
    <x v="0"/>
    <m/>
    <m/>
    <m/>
  </r>
  <r>
    <s v="6088"/>
    <s v="Jefferson Parish Department of Transit Administration"/>
    <s v="DR"/>
    <s v="PT"/>
    <x v="4"/>
    <x v="37"/>
    <x v="0"/>
    <m/>
    <n v="245"/>
    <n v="1597"/>
  </r>
  <r>
    <s v="6088"/>
    <s v="Jefferson Parish Department of Transit Administration"/>
    <s v="DR"/>
    <s v="PT"/>
    <x v="5"/>
    <x v="37"/>
    <x v="0"/>
    <m/>
    <n v="91"/>
    <n v="490"/>
  </r>
  <r>
    <s v="6088"/>
    <s v="Jefferson Parish Department of Transit Administration"/>
    <s v="DR"/>
    <s v="PT"/>
    <x v="6"/>
    <x v="37"/>
    <x v="0"/>
    <m/>
    <n v="57"/>
    <n v="218"/>
  </r>
  <r>
    <s v="6088"/>
    <s v="Jefferson Parish Department of Transit Administration"/>
    <s v="DR"/>
    <s v="PT"/>
    <x v="7"/>
    <x v="37"/>
    <x v="0"/>
    <m/>
    <n v="71506"/>
    <n v="452567"/>
  </r>
  <r>
    <s v="6088"/>
    <s v="Jefferson Parish Department of Transit Administration"/>
    <s v="MB"/>
    <s v="PT"/>
    <x v="0"/>
    <x v="37"/>
    <x v="0"/>
    <m/>
    <m/>
    <m/>
  </r>
  <r>
    <s v="6088"/>
    <s v="Jefferson Parish Department of Transit Administration"/>
    <s v="MB"/>
    <s v="PT"/>
    <x v="1"/>
    <x v="37"/>
    <x v="0"/>
    <m/>
    <m/>
    <m/>
  </r>
  <r>
    <s v="6088"/>
    <s v="Jefferson Parish Department of Transit Administration"/>
    <s v="MB"/>
    <s v="PT"/>
    <x v="2"/>
    <x v="37"/>
    <x v="0"/>
    <m/>
    <m/>
    <m/>
  </r>
  <r>
    <s v="6088"/>
    <s v="Jefferson Parish Department of Transit Administration"/>
    <s v="MB"/>
    <s v="PT"/>
    <x v="3"/>
    <x v="37"/>
    <x v="0"/>
    <m/>
    <m/>
    <m/>
  </r>
  <r>
    <s v="6088"/>
    <s v="Jefferson Parish Department of Transit Administration"/>
    <s v="MB"/>
    <s v="PT"/>
    <x v="4"/>
    <x v="37"/>
    <x v="0"/>
    <m/>
    <n v="6793"/>
    <n v="35109"/>
  </r>
  <r>
    <s v="6088"/>
    <s v="Jefferson Parish Department of Transit Administration"/>
    <s v="MB"/>
    <s v="PT"/>
    <x v="5"/>
    <x v="37"/>
    <x v="0"/>
    <m/>
    <n v="3698"/>
    <n v="19114"/>
  </r>
  <r>
    <s v="6088"/>
    <s v="Jefferson Parish Department of Transit Administration"/>
    <s v="MB"/>
    <s v="PT"/>
    <x v="6"/>
    <x v="37"/>
    <x v="0"/>
    <m/>
    <n v="1566"/>
    <n v="8095"/>
  </r>
  <r>
    <s v="6088"/>
    <s v="Jefferson Parish Department of Transit Administration"/>
    <s v="MB"/>
    <s v="PT"/>
    <x v="7"/>
    <x v="37"/>
    <x v="0"/>
    <m/>
    <n v="2043774"/>
    <n v="10562224"/>
  </r>
  <r>
    <s v="6089"/>
    <s v="City of Tyler"/>
    <s v="DT"/>
    <s v="PT"/>
    <x v="0"/>
    <x v="34"/>
    <x v="0"/>
    <m/>
    <m/>
    <m/>
  </r>
  <r>
    <s v="6089"/>
    <s v="City of Tyler"/>
    <s v="DT"/>
    <s v="PT"/>
    <x v="1"/>
    <x v="34"/>
    <x v="0"/>
    <m/>
    <m/>
    <m/>
  </r>
  <r>
    <s v="6089"/>
    <s v="City of Tyler"/>
    <s v="DT"/>
    <s v="PT"/>
    <x v="2"/>
    <x v="34"/>
    <x v="0"/>
    <m/>
    <m/>
    <m/>
  </r>
  <r>
    <s v="6089"/>
    <s v="City of Tyler"/>
    <s v="DT"/>
    <s v="PT"/>
    <x v="3"/>
    <x v="34"/>
    <x v="0"/>
    <m/>
    <m/>
    <m/>
  </r>
  <r>
    <s v="6089"/>
    <s v="City of Tyler"/>
    <s v="DT"/>
    <s v="PT"/>
    <x v="4"/>
    <x v="34"/>
    <x v="0"/>
    <m/>
    <m/>
    <m/>
  </r>
  <r>
    <s v="6089"/>
    <s v="City of Tyler"/>
    <s v="DT"/>
    <s v="PT"/>
    <x v="5"/>
    <x v="34"/>
    <x v="0"/>
    <m/>
    <m/>
    <m/>
  </r>
  <r>
    <s v="6089"/>
    <s v="City of Tyler"/>
    <s v="DT"/>
    <s v="PT"/>
    <x v="6"/>
    <x v="34"/>
    <x v="0"/>
    <m/>
    <m/>
    <m/>
  </r>
  <r>
    <s v="6089"/>
    <s v="City of Tyler"/>
    <s v="DT"/>
    <s v="PT"/>
    <x v="7"/>
    <x v="34"/>
    <x v="0"/>
    <m/>
    <n v="38198"/>
    <m/>
  </r>
  <r>
    <s v="6089"/>
    <s v="City of Tyler"/>
    <s v="MB"/>
    <s v="DO"/>
    <x v="0"/>
    <x v="34"/>
    <x v="0"/>
    <m/>
    <m/>
    <m/>
  </r>
  <r>
    <s v="6089"/>
    <s v="City of Tyler"/>
    <s v="MB"/>
    <s v="DO"/>
    <x v="1"/>
    <x v="34"/>
    <x v="0"/>
    <m/>
    <m/>
    <m/>
  </r>
  <r>
    <s v="6089"/>
    <s v="City of Tyler"/>
    <s v="MB"/>
    <s v="DO"/>
    <x v="2"/>
    <x v="34"/>
    <x v="0"/>
    <m/>
    <m/>
    <m/>
  </r>
  <r>
    <s v="6089"/>
    <s v="City of Tyler"/>
    <s v="MB"/>
    <s v="DO"/>
    <x v="3"/>
    <x v="34"/>
    <x v="0"/>
    <m/>
    <m/>
    <m/>
  </r>
  <r>
    <s v="6089"/>
    <s v="City of Tyler"/>
    <s v="MB"/>
    <s v="DO"/>
    <x v="4"/>
    <x v="34"/>
    <x v="0"/>
    <m/>
    <m/>
    <m/>
  </r>
  <r>
    <s v="6089"/>
    <s v="City of Tyler"/>
    <s v="MB"/>
    <s v="DO"/>
    <x v="5"/>
    <x v="34"/>
    <x v="0"/>
    <m/>
    <m/>
    <m/>
  </r>
  <r>
    <s v="6089"/>
    <s v="City of Tyler"/>
    <s v="MB"/>
    <s v="DO"/>
    <x v="6"/>
    <x v="34"/>
    <x v="0"/>
    <m/>
    <m/>
    <m/>
  </r>
  <r>
    <s v="6089"/>
    <s v="City of Tyler"/>
    <s v="MB"/>
    <s v="DO"/>
    <x v="7"/>
    <x v="34"/>
    <x v="0"/>
    <m/>
    <n v="160707"/>
    <m/>
  </r>
  <r>
    <s v="6090"/>
    <s v="Lower Rio Grande Valley Development Council"/>
    <s v="CB"/>
    <s v="DO"/>
    <x v="0"/>
    <x v="34"/>
    <x v="0"/>
    <m/>
    <m/>
    <m/>
  </r>
  <r>
    <s v="6090"/>
    <s v="Lower Rio Grande Valley Development Council"/>
    <s v="CB"/>
    <s v="DO"/>
    <x v="1"/>
    <x v="34"/>
    <x v="0"/>
    <m/>
    <m/>
    <m/>
  </r>
  <r>
    <s v="6090"/>
    <s v="Lower Rio Grande Valley Development Council"/>
    <s v="CB"/>
    <s v="DO"/>
    <x v="2"/>
    <x v="34"/>
    <x v="0"/>
    <m/>
    <m/>
    <m/>
  </r>
  <r>
    <s v="6090"/>
    <s v="Lower Rio Grande Valley Development Council"/>
    <s v="CB"/>
    <s v="DO"/>
    <x v="3"/>
    <x v="34"/>
    <x v="0"/>
    <m/>
    <m/>
    <m/>
  </r>
  <r>
    <s v="6090"/>
    <s v="Lower Rio Grande Valley Development Council"/>
    <s v="CB"/>
    <s v="DO"/>
    <x v="4"/>
    <x v="34"/>
    <x v="0"/>
    <m/>
    <m/>
    <m/>
  </r>
  <r>
    <s v="6090"/>
    <s v="Lower Rio Grande Valley Development Council"/>
    <s v="CB"/>
    <s v="DO"/>
    <x v="5"/>
    <x v="34"/>
    <x v="0"/>
    <m/>
    <m/>
    <m/>
  </r>
  <r>
    <s v="6090"/>
    <s v="Lower Rio Grande Valley Development Council"/>
    <s v="CB"/>
    <s v="DO"/>
    <x v="6"/>
    <x v="34"/>
    <x v="0"/>
    <m/>
    <m/>
    <m/>
  </r>
  <r>
    <s v="6090"/>
    <s v="Lower Rio Grande Valley Development Council"/>
    <s v="CB"/>
    <s v="DO"/>
    <x v="7"/>
    <x v="34"/>
    <x v="0"/>
    <m/>
    <n v="66289"/>
    <m/>
  </r>
  <r>
    <s v="6090"/>
    <s v="Lower Rio Grande Valley Development Council"/>
    <s v="DR"/>
    <s v="DO"/>
    <x v="0"/>
    <x v="34"/>
    <x v="0"/>
    <m/>
    <m/>
    <m/>
  </r>
  <r>
    <s v="6090"/>
    <s v="Lower Rio Grande Valley Development Council"/>
    <s v="DR"/>
    <s v="DO"/>
    <x v="1"/>
    <x v="34"/>
    <x v="0"/>
    <m/>
    <m/>
    <m/>
  </r>
  <r>
    <s v="6090"/>
    <s v="Lower Rio Grande Valley Development Council"/>
    <s v="DR"/>
    <s v="DO"/>
    <x v="2"/>
    <x v="34"/>
    <x v="0"/>
    <m/>
    <m/>
    <m/>
  </r>
  <r>
    <s v="6090"/>
    <s v="Lower Rio Grande Valley Development Council"/>
    <s v="DR"/>
    <s v="DO"/>
    <x v="3"/>
    <x v="34"/>
    <x v="0"/>
    <m/>
    <m/>
    <m/>
  </r>
  <r>
    <s v="6090"/>
    <s v="Lower Rio Grande Valley Development Council"/>
    <s v="DR"/>
    <s v="DO"/>
    <x v="4"/>
    <x v="34"/>
    <x v="0"/>
    <m/>
    <m/>
    <m/>
  </r>
  <r>
    <s v="6090"/>
    <s v="Lower Rio Grande Valley Development Council"/>
    <s v="DR"/>
    <s v="DO"/>
    <x v="5"/>
    <x v="34"/>
    <x v="0"/>
    <m/>
    <m/>
    <m/>
  </r>
  <r>
    <s v="6090"/>
    <s v="Lower Rio Grande Valley Development Council"/>
    <s v="DR"/>
    <s v="DO"/>
    <x v="6"/>
    <x v="34"/>
    <x v="0"/>
    <m/>
    <m/>
    <m/>
  </r>
  <r>
    <s v="6090"/>
    <s v="Lower Rio Grande Valley Development Council"/>
    <s v="DR"/>
    <s v="DO"/>
    <x v="7"/>
    <x v="34"/>
    <x v="0"/>
    <m/>
    <n v="5079"/>
    <m/>
  </r>
  <r>
    <s v="6090"/>
    <s v="Lower Rio Grande Valley Development Council"/>
    <s v="MB"/>
    <s v="DO"/>
    <x v="0"/>
    <x v="34"/>
    <x v="0"/>
    <m/>
    <m/>
    <m/>
  </r>
  <r>
    <s v="6090"/>
    <s v="Lower Rio Grande Valley Development Council"/>
    <s v="MB"/>
    <s v="DO"/>
    <x v="1"/>
    <x v="34"/>
    <x v="0"/>
    <m/>
    <m/>
    <m/>
  </r>
  <r>
    <s v="6090"/>
    <s v="Lower Rio Grande Valley Development Council"/>
    <s v="MB"/>
    <s v="DO"/>
    <x v="2"/>
    <x v="34"/>
    <x v="0"/>
    <m/>
    <m/>
    <m/>
  </r>
  <r>
    <s v="6090"/>
    <s v="Lower Rio Grande Valley Development Council"/>
    <s v="MB"/>
    <s v="DO"/>
    <x v="3"/>
    <x v="34"/>
    <x v="0"/>
    <m/>
    <m/>
    <m/>
  </r>
  <r>
    <s v="6090"/>
    <s v="Lower Rio Grande Valley Development Council"/>
    <s v="MB"/>
    <s v="DO"/>
    <x v="4"/>
    <x v="34"/>
    <x v="0"/>
    <m/>
    <m/>
    <m/>
  </r>
  <r>
    <s v="6090"/>
    <s v="Lower Rio Grande Valley Development Council"/>
    <s v="MB"/>
    <s v="DO"/>
    <x v="5"/>
    <x v="34"/>
    <x v="0"/>
    <m/>
    <m/>
    <m/>
  </r>
  <r>
    <s v="6090"/>
    <s v="Lower Rio Grande Valley Development Council"/>
    <s v="MB"/>
    <s v="DO"/>
    <x v="6"/>
    <x v="34"/>
    <x v="0"/>
    <m/>
    <m/>
    <m/>
  </r>
  <r>
    <s v="6090"/>
    <s v="Lower Rio Grande Valley Development Council"/>
    <s v="MB"/>
    <s v="DO"/>
    <x v="7"/>
    <x v="34"/>
    <x v="0"/>
    <m/>
    <n v="221042"/>
    <m/>
  </r>
  <r>
    <s v="6091"/>
    <s v="Hill Country Transit District"/>
    <s v="DR"/>
    <s v="DO"/>
    <x v="0"/>
    <x v="34"/>
    <x v="0"/>
    <m/>
    <m/>
    <m/>
  </r>
  <r>
    <s v="6091"/>
    <s v="Hill Country Transit District"/>
    <s v="DR"/>
    <s v="DO"/>
    <x v="1"/>
    <x v="34"/>
    <x v="0"/>
    <m/>
    <m/>
    <m/>
  </r>
  <r>
    <s v="6091"/>
    <s v="Hill Country Transit District"/>
    <s v="DR"/>
    <s v="DO"/>
    <x v="2"/>
    <x v="34"/>
    <x v="0"/>
    <m/>
    <m/>
    <m/>
  </r>
  <r>
    <s v="6091"/>
    <s v="Hill Country Transit District"/>
    <s v="DR"/>
    <s v="DO"/>
    <x v="3"/>
    <x v="34"/>
    <x v="0"/>
    <m/>
    <m/>
    <m/>
  </r>
  <r>
    <s v="6091"/>
    <s v="Hill Country Transit District"/>
    <s v="DR"/>
    <s v="DO"/>
    <x v="4"/>
    <x v="34"/>
    <x v="0"/>
    <m/>
    <n v="1214"/>
    <n v="12553"/>
  </r>
  <r>
    <s v="6091"/>
    <s v="Hill Country Transit District"/>
    <s v="DR"/>
    <s v="DO"/>
    <x v="5"/>
    <x v="34"/>
    <x v="0"/>
    <m/>
    <n v="185"/>
    <n v="1687"/>
  </r>
  <r>
    <s v="6091"/>
    <s v="Hill Country Transit District"/>
    <s v="DR"/>
    <s v="DO"/>
    <x v="6"/>
    <x v="34"/>
    <x v="0"/>
    <m/>
    <n v="0"/>
    <n v="0"/>
  </r>
  <r>
    <s v="6091"/>
    <s v="Hill Country Transit District"/>
    <s v="DR"/>
    <s v="DO"/>
    <x v="7"/>
    <x v="34"/>
    <x v="0"/>
    <m/>
    <n v="311849"/>
    <n v="3213464"/>
  </r>
  <r>
    <s v="6091"/>
    <s v="Hill Country Transit District"/>
    <s v="MB"/>
    <s v="DO"/>
    <x v="0"/>
    <x v="34"/>
    <x v="0"/>
    <m/>
    <m/>
    <m/>
  </r>
  <r>
    <s v="6091"/>
    <s v="Hill Country Transit District"/>
    <s v="MB"/>
    <s v="DO"/>
    <x v="1"/>
    <x v="34"/>
    <x v="0"/>
    <m/>
    <m/>
    <m/>
  </r>
  <r>
    <s v="6091"/>
    <s v="Hill Country Transit District"/>
    <s v="MB"/>
    <s v="DO"/>
    <x v="2"/>
    <x v="34"/>
    <x v="0"/>
    <m/>
    <m/>
    <m/>
  </r>
  <r>
    <s v="6091"/>
    <s v="Hill Country Transit District"/>
    <s v="MB"/>
    <s v="DO"/>
    <x v="3"/>
    <x v="34"/>
    <x v="0"/>
    <m/>
    <m/>
    <m/>
  </r>
  <r>
    <s v="6091"/>
    <s v="Hill Country Transit District"/>
    <s v="MB"/>
    <s v="DO"/>
    <x v="4"/>
    <x v="34"/>
    <x v="0"/>
    <m/>
    <n v="2380"/>
    <n v="13561"/>
  </r>
  <r>
    <s v="6091"/>
    <s v="Hill Country Transit District"/>
    <s v="MB"/>
    <s v="DO"/>
    <x v="5"/>
    <x v="34"/>
    <x v="0"/>
    <m/>
    <n v="620"/>
    <n v="2376"/>
  </r>
  <r>
    <s v="6091"/>
    <s v="Hill Country Transit District"/>
    <s v="MB"/>
    <s v="DO"/>
    <x v="6"/>
    <x v="34"/>
    <x v="0"/>
    <m/>
    <n v="0"/>
    <n v="0"/>
  </r>
  <r>
    <s v="6091"/>
    <s v="Hill Country Transit District"/>
    <s v="MB"/>
    <s v="DO"/>
    <x v="7"/>
    <x v="34"/>
    <x v="0"/>
    <m/>
    <n v="624855"/>
    <n v="3500286"/>
  </r>
  <r>
    <s v="6093"/>
    <s v="Texarkana Urban Transit District"/>
    <s v="MB"/>
    <s v="DO"/>
    <x v="0"/>
    <x v="34"/>
    <x v="0"/>
    <m/>
    <m/>
    <m/>
  </r>
  <r>
    <s v="6093"/>
    <s v="Texarkana Urban Transit District"/>
    <s v="MB"/>
    <s v="DO"/>
    <x v="1"/>
    <x v="34"/>
    <x v="0"/>
    <m/>
    <m/>
    <m/>
  </r>
  <r>
    <s v="6093"/>
    <s v="Texarkana Urban Transit District"/>
    <s v="MB"/>
    <s v="DO"/>
    <x v="2"/>
    <x v="34"/>
    <x v="0"/>
    <m/>
    <m/>
    <m/>
  </r>
  <r>
    <s v="6093"/>
    <s v="Texarkana Urban Transit District"/>
    <s v="MB"/>
    <s v="DO"/>
    <x v="3"/>
    <x v="34"/>
    <x v="0"/>
    <m/>
    <m/>
    <m/>
  </r>
  <r>
    <s v="6093"/>
    <s v="Texarkana Urban Transit District"/>
    <s v="MB"/>
    <s v="DO"/>
    <x v="4"/>
    <x v="34"/>
    <x v="0"/>
    <m/>
    <m/>
    <m/>
  </r>
  <r>
    <s v="6093"/>
    <s v="Texarkana Urban Transit District"/>
    <s v="MB"/>
    <s v="DO"/>
    <x v="5"/>
    <x v="34"/>
    <x v="0"/>
    <m/>
    <m/>
    <m/>
  </r>
  <r>
    <s v="6093"/>
    <s v="Texarkana Urban Transit District"/>
    <s v="MB"/>
    <s v="DO"/>
    <x v="6"/>
    <x v="34"/>
    <x v="0"/>
    <m/>
    <m/>
    <m/>
  </r>
  <r>
    <s v="6093"/>
    <s v="Texarkana Urban Transit District"/>
    <s v="MB"/>
    <s v="DO"/>
    <x v="7"/>
    <x v="34"/>
    <x v="0"/>
    <m/>
    <m/>
    <m/>
  </r>
  <r>
    <s v="6094"/>
    <s v="The Lawton Area Transit System"/>
    <s v="DR"/>
    <s v="DO"/>
    <x v="0"/>
    <x v="35"/>
    <x v="0"/>
    <m/>
    <m/>
    <m/>
  </r>
  <r>
    <s v="6094"/>
    <s v="The Lawton Area Transit System"/>
    <s v="DR"/>
    <s v="DO"/>
    <x v="1"/>
    <x v="35"/>
    <x v="0"/>
    <m/>
    <m/>
    <m/>
  </r>
  <r>
    <s v="6094"/>
    <s v="The Lawton Area Transit System"/>
    <s v="DR"/>
    <s v="DO"/>
    <x v="2"/>
    <x v="35"/>
    <x v="0"/>
    <m/>
    <m/>
    <m/>
  </r>
  <r>
    <s v="6094"/>
    <s v="The Lawton Area Transit System"/>
    <s v="DR"/>
    <s v="DO"/>
    <x v="3"/>
    <x v="35"/>
    <x v="0"/>
    <m/>
    <m/>
    <m/>
  </r>
  <r>
    <s v="6094"/>
    <s v="The Lawton Area Transit System"/>
    <s v="DR"/>
    <s v="DO"/>
    <x v="4"/>
    <x v="35"/>
    <x v="0"/>
    <m/>
    <m/>
    <m/>
  </r>
  <r>
    <s v="6094"/>
    <s v="The Lawton Area Transit System"/>
    <s v="DR"/>
    <s v="DO"/>
    <x v="5"/>
    <x v="35"/>
    <x v="0"/>
    <m/>
    <m/>
    <m/>
  </r>
  <r>
    <s v="6094"/>
    <s v="The Lawton Area Transit System"/>
    <s v="DR"/>
    <s v="DO"/>
    <x v="6"/>
    <x v="35"/>
    <x v="0"/>
    <m/>
    <m/>
    <m/>
  </r>
  <r>
    <s v="6094"/>
    <s v="The Lawton Area Transit System"/>
    <s v="DR"/>
    <s v="DO"/>
    <x v="7"/>
    <x v="35"/>
    <x v="0"/>
    <m/>
    <n v="25437"/>
    <m/>
  </r>
  <r>
    <s v="6094"/>
    <s v="The Lawton Area Transit System"/>
    <s v="MB"/>
    <s v="DO"/>
    <x v="0"/>
    <x v="35"/>
    <x v="0"/>
    <m/>
    <m/>
    <m/>
  </r>
  <r>
    <s v="6094"/>
    <s v="The Lawton Area Transit System"/>
    <s v="MB"/>
    <s v="DO"/>
    <x v="1"/>
    <x v="35"/>
    <x v="0"/>
    <m/>
    <m/>
    <m/>
  </r>
  <r>
    <s v="6094"/>
    <s v="The Lawton Area Transit System"/>
    <s v="MB"/>
    <s v="DO"/>
    <x v="2"/>
    <x v="35"/>
    <x v="0"/>
    <m/>
    <m/>
    <m/>
  </r>
  <r>
    <s v="6094"/>
    <s v="The Lawton Area Transit System"/>
    <s v="MB"/>
    <s v="DO"/>
    <x v="3"/>
    <x v="35"/>
    <x v="0"/>
    <m/>
    <m/>
    <m/>
  </r>
  <r>
    <s v="6094"/>
    <s v="The Lawton Area Transit System"/>
    <s v="MB"/>
    <s v="DO"/>
    <x v="4"/>
    <x v="35"/>
    <x v="0"/>
    <m/>
    <m/>
    <m/>
  </r>
  <r>
    <s v="6094"/>
    <s v="The Lawton Area Transit System"/>
    <s v="MB"/>
    <s v="DO"/>
    <x v="5"/>
    <x v="35"/>
    <x v="0"/>
    <m/>
    <m/>
    <m/>
  </r>
  <r>
    <s v="6094"/>
    <s v="The Lawton Area Transit System"/>
    <s v="MB"/>
    <s v="DO"/>
    <x v="6"/>
    <x v="35"/>
    <x v="0"/>
    <m/>
    <m/>
    <m/>
  </r>
  <r>
    <s v="6094"/>
    <s v="The Lawton Area Transit System"/>
    <s v="MB"/>
    <s v="DO"/>
    <x v="7"/>
    <x v="35"/>
    <x v="0"/>
    <m/>
    <n v="422368"/>
    <m/>
  </r>
  <r>
    <s v="6095"/>
    <s v="Golden Crescent Regional Planning Commission"/>
    <s v="DR"/>
    <s v="DO"/>
    <x v="0"/>
    <x v="34"/>
    <x v="0"/>
    <m/>
    <m/>
    <m/>
  </r>
  <r>
    <s v="6095"/>
    <s v="Golden Crescent Regional Planning Commission"/>
    <s v="DR"/>
    <s v="DO"/>
    <x v="1"/>
    <x v="34"/>
    <x v="0"/>
    <m/>
    <m/>
    <m/>
  </r>
  <r>
    <s v="6095"/>
    <s v="Golden Crescent Regional Planning Commission"/>
    <s v="DR"/>
    <s v="DO"/>
    <x v="2"/>
    <x v="34"/>
    <x v="0"/>
    <m/>
    <m/>
    <m/>
  </r>
  <r>
    <s v="6095"/>
    <s v="Golden Crescent Regional Planning Commission"/>
    <s v="DR"/>
    <s v="DO"/>
    <x v="3"/>
    <x v="34"/>
    <x v="0"/>
    <m/>
    <m/>
    <m/>
  </r>
  <r>
    <s v="6095"/>
    <s v="Golden Crescent Regional Planning Commission"/>
    <s v="DR"/>
    <s v="DO"/>
    <x v="4"/>
    <x v="34"/>
    <x v="0"/>
    <m/>
    <n v="879"/>
    <n v="6571"/>
  </r>
  <r>
    <s v="6095"/>
    <s v="Golden Crescent Regional Planning Commission"/>
    <s v="DR"/>
    <s v="DO"/>
    <x v="5"/>
    <x v="34"/>
    <x v="0"/>
    <m/>
    <n v="121"/>
    <n v="3267"/>
  </r>
  <r>
    <s v="6095"/>
    <s v="Golden Crescent Regional Planning Commission"/>
    <s v="DR"/>
    <s v="DO"/>
    <x v="6"/>
    <x v="34"/>
    <x v="0"/>
    <m/>
    <n v="91"/>
    <n v="2457"/>
  </r>
  <r>
    <s v="6095"/>
    <s v="Golden Crescent Regional Planning Commission"/>
    <s v="DR"/>
    <s v="DO"/>
    <x v="7"/>
    <x v="34"/>
    <x v="0"/>
    <m/>
    <n v="238529"/>
    <n v="2036688"/>
  </r>
  <r>
    <s v="6095"/>
    <s v="Golden Crescent Regional Planning Commission"/>
    <s v="MB"/>
    <s v="DO"/>
    <x v="0"/>
    <x v="34"/>
    <x v="0"/>
    <m/>
    <m/>
    <m/>
  </r>
  <r>
    <s v="6095"/>
    <s v="Golden Crescent Regional Planning Commission"/>
    <s v="MB"/>
    <s v="DO"/>
    <x v="1"/>
    <x v="34"/>
    <x v="0"/>
    <m/>
    <m/>
    <m/>
  </r>
  <r>
    <s v="6095"/>
    <s v="Golden Crescent Regional Planning Commission"/>
    <s v="MB"/>
    <s v="DO"/>
    <x v="2"/>
    <x v="34"/>
    <x v="0"/>
    <m/>
    <m/>
    <m/>
  </r>
  <r>
    <s v="6095"/>
    <s v="Golden Crescent Regional Planning Commission"/>
    <s v="MB"/>
    <s v="DO"/>
    <x v="3"/>
    <x v="34"/>
    <x v="0"/>
    <m/>
    <m/>
    <m/>
  </r>
  <r>
    <s v="6095"/>
    <s v="Golden Crescent Regional Planning Commission"/>
    <s v="MB"/>
    <s v="DO"/>
    <x v="4"/>
    <x v="34"/>
    <x v="0"/>
    <m/>
    <n v="981"/>
    <n v="1763"/>
  </r>
  <r>
    <s v="6095"/>
    <s v="Golden Crescent Regional Planning Commission"/>
    <s v="MB"/>
    <s v="DO"/>
    <x v="5"/>
    <x v="34"/>
    <x v="0"/>
    <m/>
    <n v="581"/>
    <n v="384"/>
  </r>
  <r>
    <s v="6095"/>
    <s v="Golden Crescent Regional Planning Commission"/>
    <s v="MB"/>
    <s v="DO"/>
    <x v="6"/>
    <x v="34"/>
    <x v="0"/>
    <m/>
    <n v="292"/>
    <n v="266"/>
  </r>
  <r>
    <s v="6095"/>
    <s v="Golden Crescent Regional Planning Commission"/>
    <s v="MB"/>
    <s v="DO"/>
    <x v="7"/>
    <x v="34"/>
    <x v="0"/>
    <m/>
    <n v="298913"/>
    <n v="488663"/>
  </r>
  <r>
    <s v="6096"/>
    <s v="Cleveland Area Rapid Transit"/>
    <s v="DR"/>
    <s v="DO"/>
    <x v="0"/>
    <x v="35"/>
    <x v="0"/>
    <m/>
    <m/>
    <m/>
  </r>
  <r>
    <s v="6096"/>
    <s v="Cleveland Area Rapid Transit"/>
    <s v="DR"/>
    <s v="DO"/>
    <x v="1"/>
    <x v="35"/>
    <x v="0"/>
    <m/>
    <m/>
    <m/>
  </r>
  <r>
    <s v="6096"/>
    <s v="Cleveland Area Rapid Transit"/>
    <s v="DR"/>
    <s v="DO"/>
    <x v="2"/>
    <x v="35"/>
    <x v="0"/>
    <m/>
    <m/>
    <m/>
  </r>
  <r>
    <s v="6096"/>
    <s v="Cleveland Area Rapid Transit"/>
    <s v="DR"/>
    <s v="DO"/>
    <x v="3"/>
    <x v="35"/>
    <x v="0"/>
    <m/>
    <m/>
    <m/>
  </r>
  <r>
    <s v="6096"/>
    <s v="Cleveland Area Rapid Transit"/>
    <s v="DR"/>
    <s v="DO"/>
    <x v="4"/>
    <x v="35"/>
    <x v="0"/>
    <m/>
    <m/>
    <m/>
  </r>
  <r>
    <s v="6096"/>
    <s v="Cleveland Area Rapid Transit"/>
    <s v="DR"/>
    <s v="DO"/>
    <x v="5"/>
    <x v="35"/>
    <x v="0"/>
    <m/>
    <m/>
    <m/>
  </r>
  <r>
    <s v="6096"/>
    <s v="Cleveland Area Rapid Transit"/>
    <s v="DR"/>
    <s v="DO"/>
    <x v="6"/>
    <x v="35"/>
    <x v="0"/>
    <m/>
    <m/>
    <m/>
  </r>
  <r>
    <s v="6096"/>
    <s v="Cleveland Area Rapid Transit"/>
    <s v="DR"/>
    <s v="DO"/>
    <x v="7"/>
    <x v="35"/>
    <x v="0"/>
    <m/>
    <n v="33248"/>
    <m/>
  </r>
  <r>
    <s v="6096"/>
    <s v="Cleveland Area Rapid Transit"/>
    <s v="MB"/>
    <s v="DO"/>
    <x v="0"/>
    <x v="35"/>
    <x v="0"/>
    <m/>
    <m/>
    <m/>
  </r>
  <r>
    <s v="6096"/>
    <s v="Cleveland Area Rapid Transit"/>
    <s v="MB"/>
    <s v="DO"/>
    <x v="1"/>
    <x v="35"/>
    <x v="0"/>
    <m/>
    <m/>
    <m/>
  </r>
  <r>
    <s v="6096"/>
    <s v="Cleveland Area Rapid Transit"/>
    <s v="MB"/>
    <s v="DO"/>
    <x v="2"/>
    <x v="35"/>
    <x v="0"/>
    <m/>
    <m/>
    <m/>
  </r>
  <r>
    <s v="6096"/>
    <s v="Cleveland Area Rapid Transit"/>
    <s v="MB"/>
    <s v="DO"/>
    <x v="3"/>
    <x v="35"/>
    <x v="0"/>
    <m/>
    <m/>
    <m/>
  </r>
  <r>
    <s v="6096"/>
    <s v="Cleveland Area Rapid Transit"/>
    <s v="MB"/>
    <s v="DO"/>
    <x v="4"/>
    <x v="35"/>
    <x v="0"/>
    <m/>
    <m/>
    <m/>
  </r>
  <r>
    <s v="6096"/>
    <s v="Cleveland Area Rapid Transit"/>
    <s v="MB"/>
    <s v="DO"/>
    <x v="5"/>
    <x v="35"/>
    <x v="0"/>
    <m/>
    <m/>
    <m/>
  </r>
  <r>
    <s v="6096"/>
    <s v="Cleveland Area Rapid Transit"/>
    <s v="MB"/>
    <s v="DO"/>
    <x v="6"/>
    <x v="35"/>
    <x v="0"/>
    <m/>
    <m/>
    <m/>
  </r>
  <r>
    <s v="6096"/>
    <s v="Cleveland Area Rapid Transit"/>
    <s v="MB"/>
    <s v="DO"/>
    <x v="7"/>
    <x v="35"/>
    <x v="0"/>
    <m/>
    <n v="1060869"/>
    <m/>
  </r>
  <r>
    <s v="6097"/>
    <s v="Midland-Odessa Urban Transit District"/>
    <s v="CB"/>
    <s v="PT"/>
    <x v="0"/>
    <x v="34"/>
    <x v="0"/>
    <m/>
    <m/>
    <m/>
  </r>
  <r>
    <s v="6097"/>
    <s v="Midland-Odessa Urban Transit District"/>
    <s v="CB"/>
    <s v="PT"/>
    <x v="1"/>
    <x v="34"/>
    <x v="0"/>
    <m/>
    <m/>
    <m/>
  </r>
  <r>
    <s v="6097"/>
    <s v="Midland-Odessa Urban Transit District"/>
    <s v="CB"/>
    <s v="PT"/>
    <x v="2"/>
    <x v="34"/>
    <x v="0"/>
    <m/>
    <m/>
    <m/>
  </r>
  <r>
    <s v="6097"/>
    <s v="Midland-Odessa Urban Transit District"/>
    <s v="CB"/>
    <s v="PT"/>
    <x v="3"/>
    <x v="34"/>
    <x v="0"/>
    <m/>
    <m/>
    <m/>
  </r>
  <r>
    <s v="6097"/>
    <s v="Midland-Odessa Urban Transit District"/>
    <s v="CB"/>
    <s v="PT"/>
    <x v="4"/>
    <x v="34"/>
    <x v="0"/>
    <m/>
    <n v="17"/>
    <n v="519"/>
  </r>
  <r>
    <s v="6097"/>
    <s v="Midland-Odessa Urban Transit District"/>
    <s v="CB"/>
    <s v="PT"/>
    <x v="5"/>
    <x v="34"/>
    <x v="0"/>
    <m/>
    <m/>
    <m/>
  </r>
  <r>
    <s v="6097"/>
    <s v="Midland-Odessa Urban Transit District"/>
    <s v="CB"/>
    <s v="PT"/>
    <x v="6"/>
    <x v="34"/>
    <x v="0"/>
    <m/>
    <m/>
    <m/>
  </r>
  <r>
    <s v="6097"/>
    <s v="Midland-Odessa Urban Transit District"/>
    <s v="CB"/>
    <s v="PT"/>
    <x v="7"/>
    <x v="34"/>
    <x v="0"/>
    <m/>
    <n v="4172"/>
    <n v="125160"/>
  </r>
  <r>
    <s v="6097"/>
    <s v="Midland-Odessa Urban Transit District"/>
    <s v="DR"/>
    <s v="DO"/>
    <x v="0"/>
    <x v="34"/>
    <x v="0"/>
    <m/>
    <m/>
    <m/>
  </r>
  <r>
    <s v="6097"/>
    <s v="Midland-Odessa Urban Transit District"/>
    <s v="DR"/>
    <s v="DO"/>
    <x v="1"/>
    <x v="34"/>
    <x v="0"/>
    <m/>
    <m/>
    <m/>
  </r>
  <r>
    <s v="6097"/>
    <s v="Midland-Odessa Urban Transit District"/>
    <s v="DR"/>
    <s v="DO"/>
    <x v="2"/>
    <x v="34"/>
    <x v="0"/>
    <m/>
    <m/>
    <m/>
  </r>
  <r>
    <s v="6097"/>
    <s v="Midland-Odessa Urban Transit District"/>
    <s v="DR"/>
    <s v="DO"/>
    <x v="3"/>
    <x v="34"/>
    <x v="0"/>
    <m/>
    <m/>
    <m/>
  </r>
  <r>
    <s v="6097"/>
    <s v="Midland-Odessa Urban Transit District"/>
    <s v="DR"/>
    <s v="DO"/>
    <x v="4"/>
    <x v="34"/>
    <x v="0"/>
    <m/>
    <n v="115"/>
    <n v="556"/>
  </r>
  <r>
    <s v="6097"/>
    <s v="Midland-Odessa Urban Transit District"/>
    <s v="DR"/>
    <s v="DO"/>
    <x v="5"/>
    <x v="34"/>
    <x v="0"/>
    <m/>
    <n v="8"/>
    <n v="142"/>
  </r>
  <r>
    <s v="6097"/>
    <s v="Midland-Odessa Urban Transit District"/>
    <s v="DR"/>
    <s v="DO"/>
    <x v="6"/>
    <x v="34"/>
    <x v="0"/>
    <m/>
    <m/>
    <m/>
  </r>
  <r>
    <s v="6097"/>
    <s v="Midland-Odessa Urban Transit District"/>
    <s v="DR"/>
    <s v="DO"/>
    <x v="7"/>
    <x v="34"/>
    <x v="0"/>
    <m/>
    <n v="29562"/>
    <n v="149260"/>
  </r>
  <r>
    <s v="6097"/>
    <s v="Midland-Odessa Urban Transit District"/>
    <s v="MB"/>
    <s v="DO"/>
    <x v="0"/>
    <x v="34"/>
    <x v="0"/>
    <m/>
    <m/>
    <m/>
  </r>
  <r>
    <s v="6097"/>
    <s v="Midland-Odessa Urban Transit District"/>
    <s v="MB"/>
    <s v="DO"/>
    <x v="1"/>
    <x v="34"/>
    <x v="0"/>
    <m/>
    <m/>
    <m/>
  </r>
  <r>
    <s v="6097"/>
    <s v="Midland-Odessa Urban Transit District"/>
    <s v="MB"/>
    <s v="DO"/>
    <x v="2"/>
    <x v="34"/>
    <x v="0"/>
    <m/>
    <m/>
    <m/>
  </r>
  <r>
    <s v="6097"/>
    <s v="Midland-Odessa Urban Transit District"/>
    <s v="MB"/>
    <s v="DO"/>
    <x v="3"/>
    <x v="34"/>
    <x v="0"/>
    <m/>
    <m/>
    <m/>
  </r>
  <r>
    <s v="6097"/>
    <s v="Midland-Odessa Urban Transit District"/>
    <s v="MB"/>
    <s v="DO"/>
    <x v="4"/>
    <x v="34"/>
    <x v="0"/>
    <m/>
    <n v="1754"/>
    <n v="5339"/>
  </r>
  <r>
    <s v="6097"/>
    <s v="Midland-Odessa Urban Transit District"/>
    <s v="MB"/>
    <s v="DO"/>
    <x v="5"/>
    <x v="34"/>
    <x v="0"/>
    <m/>
    <n v="614"/>
    <n v="1479"/>
  </r>
  <r>
    <s v="6097"/>
    <s v="Midland-Odessa Urban Transit District"/>
    <s v="MB"/>
    <s v="DO"/>
    <x v="6"/>
    <x v="34"/>
    <x v="0"/>
    <m/>
    <m/>
    <m/>
  </r>
  <r>
    <s v="6097"/>
    <s v="Midland-Odessa Urban Transit District"/>
    <s v="MB"/>
    <s v="DO"/>
    <x v="7"/>
    <x v="34"/>
    <x v="0"/>
    <m/>
    <n v="479849"/>
    <n v="1439547"/>
  </r>
  <r>
    <s v="6099"/>
    <s v="City of McAllen - McAllen Express Transit"/>
    <s v="DR"/>
    <s v="DO"/>
    <x v="0"/>
    <x v="34"/>
    <x v="0"/>
    <m/>
    <m/>
    <m/>
  </r>
  <r>
    <s v="6099"/>
    <s v="City of McAllen - McAllen Express Transit"/>
    <s v="DR"/>
    <s v="DO"/>
    <x v="1"/>
    <x v="34"/>
    <x v="0"/>
    <m/>
    <m/>
    <m/>
  </r>
  <r>
    <s v="6099"/>
    <s v="City of McAllen - McAllen Express Transit"/>
    <s v="DR"/>
    <s v="DO"/>
    <x v="2"/>
    <x v="34"/>
    <x v="0"/>
    <m/>
    <m/>
    <m/>
  </r>
  <r>
    <s v="6099"/>
    <s v="City of McAllen - McAllen Express Transit"/>
    <s v="DR"/>
    <s v="DO"/>
    <x v="3"/>
    <x v="34"/>
    <x v="0"/>
    <m/>
    <m/>
    <m/>
  </r>
  <r>
    <s v="6099"/>
    <s v="City of McAllen - McAllen Express Transit"/>
    <s v="DR"/>
    <s v="DO"/>
    <x v="4"/>
    <x v="34"/>
    <x v="0"/>
    <m/>
    <m/>
    <m/>
  </r>
  <r>
    <s v="6099"/>
    <s v="City of McAllen - McAllen Express Transit"/>
    <s v="DR"/>
    <s v="DO"/>
    <x v="5"/>
    <x v="34"/>
    <x v="0"/>
    <m/>
    <m/>
    <m/>
  </r>
  <r>
    <s v="6099"/>
    <s v="City of McAllen - McAllen Express Transit"/>
    <s v="DR"/>
    <s v="DO"/>
    <x v="6"/>
    <x v="34"/>
    <x v="0"/>
    <m/>
    <m/>
    <m/>
  </r>
  <r>
    <s v="6099"/>
    <s v="City of McAllen - McAllen Express Transit"/>
    <s v="DR"/>
    <s v="DO"/>
    <x v="7"/>
    <x v="34"/>
    <x v="0"/>
    <m/>
    <n v="9488"/>
    <m/>
  </r>
  <r>
    <s v="6099"/>
    <s v="City of McAllen - McAllen Express Transit"/>
    <s v="MB"/>
    <s v="DO"/>
    <x v="0"/>
    <x v="34"/>
    <x v="0"/>
    <m/>
    <m/>
    <m/>
  </r>
  <r>
    <s v="6099"/>
    <s v="City of McAllen - McAllen Express Transit"/>
    <s v="MB"/>
    <s v="DO"/>
    <x v="1"/>
    <x v="34"/>
    <x v="0"/>
    <m/>
    <m/>
    <m/>
  </r>
  <r>
    <s v="6099"/>
    <s v="City of McAllen - McAllen Express Transit"/>
    <s v="MB"/>
    <s v="DO"/>
    <x v="2"/>
    <x v="34"/>
    <x v="0"/>
    <m/>
    <m/>
    <m/>
  </r>
  <r>
    <s v="6099"/>
    <s v="City of McAllen - McAllen Express Transit"/>
    <s v="MB"/>
    <s v="DO"/>
    <x v="3"/>
    <x v="34"/>
    <x v="0"/>
    <m/>
    <m/>
    <m/>
  </r>
  <r>
    <s v="6099"/>
    <s v="City of McAllen - McAllen Express Transit"/>
    <s v="MB"/>
    <s v="DO"/>
    <x v="4"/>
    <x v="34"/>
    <x v="0"/>
    <m/>
    <m/>
    <m/>
  </r>
  <r>
    <s v="6099"/>
    <s v="City of McAllen - McAllen Express Transit"/>
    <s v="MB"/>
    <s v="DO"/>
    <x v="5"/>
    <x v="34"/>
    <x v="0"/>
    <m/>
    <m/>
    <m/>
  </r>
  <r>
    <s v="6099"/>
    <s v="City of McAllen - McAllen Express Transit"/>
    <s v="MB"/>
    <s v="DO"/>
    <x v="6"/>
    <x v="34"/>
    <x v="0"/>
    <m/>
    <m/>
    <m/>
  </r>
  <r>
    <s v="6099"/>
    <s v="City of McAllen - McAllen Express Transit"/>
    <s v="MB"/>
    <s v="DO"/>
    <x v="7"/>
    <x v="34"/>
    <x v="0"/>
    <m/>
    <n v="617740"/>
    <m/>
  </r>
  <r>
    <s v="6100"/>
    <s v="City of Farmington dba: Red Apple Transit"/>
    <s v="DR"/>
    <s v="PT"/>
    <x v="0"/>
    <x v="36"/>
    <x v="0"/>
    <m/>
    <m/>
    <m/>
  </r>
  <r>
    <s v="6100"/>
    <s v="City of Farmington dba: Red Apple Transit"/>
    <s v="DR"/>
    <s v="PT"/>
    <x v="1"/>
    <x v="36"/>
    <x v="0"/>
    <m/>
    <m/>
    <m/>
  </r>
  <r>
    <s v="6100"/>
    <s v="City of Farmington dba: Red Apple Transit"/>
    <s v="DR"/>
    <s v="PT"/>
    <x v="2"/>
    <x v="36"/>
    <x v="0"/>
    <m/>
    <m/>
    <m/>
  </r>
  <r>
    <s v="6100"/>
    <s v="City of Farmington dba: Red Apple Transit"/>
    <s v="DR"/>
    <s v="PT"/>
    <x v="3"/>
    <x v="36"/>
    <x v="0"/>
    <m/>
    <m/>
    <m/>
  </r>
  <r>
    <s v="6100"/>
    <s v="City of Farmington dba: Red Apple Transit"/>
    <s v="DR"/>
    <s v="PT"/>
    <x v="4"/>
    <x v="36"/>
    <x v="0"/>
    <m/>
    <m/>
    <m/>
  </r>
  <r>
    <s v="6100"/>
    <s v="City of Farmington dba: Red Apple Transit"/>
    <s v="DR"/>
    <s v="PT"/>
    <x v="5"/>
    <x v="36"/>
    <x v="0"/>
    <m/>
    <m/>
    <m/>
  </r>
  <r>
    <s v="6100"/>
    <s v="City of Farmington dba: Red Apple Transit"/>
    <s v="DR"/>
    <s v="PT"/>
    <x v="6"/>
    <x v="36"/>
    <x v="0"/>
    <m/>
    <m/>
    <m/>
  </r>
  <r>
    <s v="6100"/>
    <s v="City of Farmington dba: Red Apple Transit"/>
    <s v="DR"/>
    <s v="PT"/>
    <x v="7"/>
    <x v="36"/>
    <x v="0"/>
    <m/>
    <n v="4749"/>
    <m/>
  </r>
  <r>
    <s v="6100"/>
    <s v="City of Farmington dba: Red Apple Transit"/>
    <s v="MB"/>
    <s v="PT"/>
    <x v="0"/>
    <x v="36"/>
    <x v="0"/>
    <m/>
    <m/>
    <m/>
  </r>
  <r>
    <s v="6100"/>
    <s v="City of Farmington dba: Red Apple Transit"/>
    <s v="MB"/>
    <s v="PT"/>
    <x v="1"/>
    <x v="36"/>
    <x v="0"/>
    <m/>
    <m/>
    <m/>
  </r>
  <r>
    <s v="6100"/>
    <s v="City of Farmington dba: Red Apple Transit"/>
    <s v="MB"/>
    <s v="PT"/>
    <x v="2"/>
    <x v="36"/>
    <x v="0"/>
    <m/>
    <m/>
    <m/>
  </r>
  <r>
    <s v="6100"/>
    <s v="City of Farmington dba: Red Apple Transit"/>
    <s v="MB"/>
    <s v="PT"/>
    <x v="3"/>
    <x v="36"/>
    <x v="0"/>
    <m/>
    <m/>
    <m/>
  </r>
  <r>
    <s v="6100"/>
    <s v="City of Farmington dba: Red Apple Transit"/>
    <s v="MB"/>
    <s v="PT"/>
    <x v="4"/>
    <x v="36"/>
    <x v="0"/>
    <m/>
    <m/>
    <m/>
  </r>
  <r>
    <s v="6100"/>
    <s v="City of Farmington dba: Red Apple Transit"/>
    <s v="MB"/>
    <s v="PT"/>
    <x v="5"/>
    <x v="36"/>
    <x v="0"/>
    <m/>
    <m/>
    <m/>
  </r>
  <r>
    <s v="6100"/>
    <s v="City of Farmington dba: Red Apple Transit"/>
    <s v="MB"/>
    <s v="PT"/>
    <x v="6"/>
    <x v="36"/>
    <x v="0"/>
    <m/>
    <m/>
    <m/>
  </r>
  <r>
    <s v="6100"/>
    <s v="City of Farmington dba: Red Apple Transit"/>
    <s v="MB"/>
    <s v="PT"/>
    <x v="7"/>
    <x v="36"/>
    <x v="0"/>
    <m/>
    <n v="138048"/>
    <m/>
  </r>
  <r>
    <s v="6101"/>
    <s v="Denton County Transportation Authority"/>
    <s v="CR"/>
    <s v="PT"/>
    <x v="0"/>
    <x v="34"/>
    <x v="0"/>
    <m/>
    <n v="649"/>
    <m/>
  </r>
  <r>
    <s v="6101"/>
    <s v="Denton County Transportation Authority"/>
    <s v="CR"/>
    <s v="PT"/>
    <x v="1"/>
    <x v="34"/>
    <x v="0"/>
    <m/>
    <n v="312"/>
    <m/>
  </r>
  <r>
    <s v="6101"/>
    <s v="Denton County Transportation Authority"/>
    <s v="CR"/>
    <s v="PT"/>
    <x v="2"/>
    <x v="34"/>
    <x v="0"/>
    <m/>
    <n v="719"/>
    <m/>
  </r>
  <r>
    <s v="6101"/>
    <s v="Denton County Transportation Authority"/>
    <s v="CR"/>
    <s v="PT"/>
    <x v="3"/>
    <x v="34"/>
    <x v="0"/>
    <m/>
    <m/>
    <m/>
  </r>
  <r>
    <s v="6101"/>
    <s v="Denton County Transportation Authority"/>
    <s v="CR"/>
    <s v="PT"/>
    <x v="4"/>
    <x v="34"/>
    <x v="243"/>
    <n v="37"/>
    <n v="1403"/>
    <n v="20583"/>
  </r>
  <r>
    <s v="6101"/>
    <s v="Denton County Transportation Authority"/>
    <s v="CR"/>
    <s v="PT"/>
    <x v="5"/>
    <x v="34"/>
    <x v="244"/>
    <n v="15"/>
    <n v="576"/>
    <n v="9368"/>
  </r>
  <r>
    <s v="6101"/>
    <s v="Denton County Transportation Authority"/>
    <s v="CR"/>
    <s v="PT"/>
    <x v="6"/>
    <x v="34"/>
    <x v="0"/>
    <m/>
    <m/>
    <m/>
  </r>
  <r>
    <s v="6101"/>
    <s v="Denton County Transportation Authority"/>
    <s v="CR"/>
    <s v="PT"/>
    <x v="7"/>
    <x v="34"/>
    <x v="245"/>
    <n v="10121"/>
    <n v="387126"/>
    <n v="5724714"/>
  </r>
  <r>
    <s v="6101"/>
    <s v="Denton County Transportation Authority"/>
    <s v="DR"/>
    <s v="DO"/>
    <x v="0"/>
    <x v="34"/>
    <x v="0"/>
    <m/>
    <m/>
    <m/>
  </r>
  <r>
    <s v="6101"/>
    <s v="Denton County Transportation Authority"/>
    <s v="DR"/>
    <s v="DO"/>
    <x v="1"/>
    <x v="34"/>
    <x v="0"/>
    <m/>
    <m/>
    <m/>
  </r>
  <r>
    <s v="6101"/>
    <s v="Denton County Transportation Authority"/>
    <s v="DR"/>
    <s v="DO"/>
    <x v="2"/>
    <x v="34"/>
    <x v="0"/>
    <m/>
    <m/>
    <m/>
  </r>
  <r>
    <s v="6101"/>
    <s v="Denton County Transportation Authority"/>
    <s v="DR"/>
    <s v="DO"/>
    <x v="3"/>
    <x v="34"/>
    <x v="0"/>
    <m/>
    <m/>
    <m/>
  </r>
  <r>
    <s v="6101"/>
    <s v="Denton County Transportation Authority"/>
    <s v="DR"/>
    <s v="DO"/>
    <x v="4"/>
    <x v="34"/>
    <x v="0"/>
    <m/>
    <n v="120"/>
    <n v="801"/>
  </r>
  <r>
    <s v="6101"/>
    <s v="Denton County Transportation Authority"/>
    <s v="DR"/>
    <s v="DO"/>
    <x v="5"/>
    <x v="34"/>
    <x v="0"/>
    <m/>
    <n v="28"/>
    <n v="190"/>
  </r>
  <r>
    <s v="6101"/>
    <s v="Denton County Transportation Authority"/>
    <s v="DR"/>
    <s v="DO"/>
    <x v="6"/>
    <x v="34"/>
    <x v="0"/>
    <m/>
    <m/>
    <m/>
  </r>
  <r>
    <s v="6101"/>
    <s v="Denton County Transportation Authority"/>
    <s v="DR"/>
    <s v="DO"/>
    <x v="7"/>
    <x v="34"/>
    <x v="0"/>
    <m/>
    <n v="31786"/>
    <n v="215226"/>
  </r>
  <r>
    <s v="6101"/>
    <s v="Denton County Transportation Authority"/>
    <s v="MB"/>
    <s v="DO"/>
    <x v="0"/>
    <x v="34"/>
    <x v="0"/>
    <m/>
    <m/>
    <m/>
  </r>
  <r>
    <s v="6101"/>
    <s v="Denton County Transportation Authority"/>
    <s v="MB"/>
    <s v="DO"/>
    <x v="1"/>
    <x v="34"/>
    <x v="0"/>
    <m/>
    <m/>
    <m/>
  </r>
  <r>
    <s v="6101"/>
    <s v="Denton County Transportation Authority"/>
    <s v="MB"/>
    <s v="DO"/>
    <x v="2"/>
    <x v="34"/>
    <x v="0"/>
    <m/>
    <m/>
    <m/>
  </r>
  <r>
    <s v="6101"/>
    <s v="Denton County Transportation Authority"/>
    <s v="MB"/>
    <s v="DO"/>
    <x v="3"/>
    <x v="34"/>
    <x v="0"/>
    <m/>
    <m/>
    <m/>
  </r>
  <r>
    <s v="6101"/>
    <s v="Denton County Transportation Authority"/>
    <s v="MB"/>
    <s v="DO"/>
    <x v="4"/>
    <x v="34"/>
    <x v="0"/>
    <m/>
    <n v="9831"/>
    <n v="33317"/>
  </r>
  <r>
    <s v="6101"/>
    <s v="Denton County Transportation Authority"/>
    <s v="MB"/>
    <s v="DO"/>
    <x v="5"/>
    <x v="34"/>
    <x v="0"/>
    <m/>
    <n v="822"/>
    <n v="3906"/>
  </r>
  <r>
    <s v="6101"/>
    <s v="Denton County Transportation Authority"/>
    <s v="MB"/>
    <s v="DO"/>
    <x v="6"/>
    <x v="34"/>
    <x v="0"/>
    <m/>
    <n v="0"/>
    <m/>
  </r>
  <r>
    <s v="6101"/>
    <s v="Denton County Transportation Authority"/>
    <s v="MB"/>
    <s v="DO"/>
    <x v="7"/>
    <x v="34"/>
    <x v="0"/>
    <m/>
    <n v="2557016"/>
    <n v="8529283"/>
  </r>
  <r>
    <s v="6101"/>
    <s v="Denton County Transportation Authority"/>
    <s v="VP"/>
    <s v="PT"/>
    <x v="0"/>
    <x v="34"/>
    <x v="0"/>
    <m/>
    <m/>
    <m/>
  </r>
  <r>
    <s v="6101"/>
    <s v="Denton County Transportation Authority"/>
    <s v="VP"/>
    <s v="PT"/>
    <x v="1"/>
    <x v="34"/>
    <x v="0"/>
    <m/>
    <m/>
    <m/>
  </r>
  <r>
    <s v="6101"/>
    <s v="Denton County Transportation Authority"/>
    <s v="VP"/>
    <s v="PT"/>
    <x v="2"/>
    <x v="34"/>
    <x v="0"/>
    <m/>
    <m/>
    <m/>
  </r>
  <r>
    <s v="6101"/>
    <s v="Denton County Transportation Authority"/>
    <s v="VP"/>
    <s v="PT"/>
    <x v="3"/>
    <x v="34"/>
    <x v="0"/>
    <m/>
    <m/>
    <m/>
  </r>
  <r>
    <s v="6101"/>
    <s v="Denton County Transportation Authority"/>
    <s v="VP"/>
    <s v="PT"/>
    <x v="4"/>
    <x v="34"/>
    <x v="0"/>
    <m/>
    <n v="23"/>
    <n v="658"/>
  </r>
  <r>
    <s v="6101"/>
    <s v="Denton County Transportation Authority"/>
    <s v="VP"/>
    <s v="PT"/>
    <x v="5"/>
    <x v="34"/>
    <x v="0"/>
    <m/>
    <m/>
    <m/>
  </r>
  <r>
    <s v="6101"/>
    <s v="Denton County Transportation Authority"/>
    <s v="VP"/>
    <s v="PT"/>
    <x v="6"/>
    <x v="34"/>
    <x v="0"/>
    <m/>
    <m/>
    <m/>
  </r>
  <r>
    <s v="6101"/>
    <s v="Denton County Transportation Authority"/>
    <s v="VP"/>
    <s v="PT"/>
    <x v="7"/>
    <x v="34"/>
    <x v="0"/>
    <m/>
    <n v="5764"/>
    <n v="167761"/>
  </r>
  <r>
    <s v="6102"/>
    <s v="Concho Valley Transit District"/>
    <s v="DR"/>
    <s v="DO"/>
    <x v="0"/>
    <x v="34"/>
    <x v="0"/>
    <m/>
    <m/>
    <m/>
  </r>
  <r>
    <s v="6102"/>
    <s v="Concho Valley Transit District"/>
    <s v="DR"/>
    <s v="DO"/>
    <x v="1"/>
    <x v="34"/>
    <x v="0"/>
    <m/>
    <m/>
    <m/>
  </r>
  <r>
    <s v="6102"/>
    <s v="Concho Valley Transit District"/>
    <s v="DR"/>
    <s v="DO"/>
    <x v="2"/>
    <x v="34"/>
    <x v="0"/>
    <m/>
    <m/>
    <m/>
  </r>
  <r>
    <s v="6102"/>
    <s v="Concho Valley Transit District"/>
    <s v="DR"/>
    <s v="DO"/>
    <x v="3"/>
    <x v="34"/>
    <x v="0"/>
    <m/>
    <m/>
    <m/>
  </r>
  <r>
    <s v="6102"/>
    <s v="Concho Valley Transit District"/>
    <s v="DR"/>
    <s v="DO"/>
    <x v="4"/>
    <x v="34"/>
    <x v="0"/>
    <m/>
    <n v="468"/>
    <n v="3947"/>
  </r>
  <r>
    <s v="6102"/>
    <s v="Concho Valley Transit District"/>
    <s v="DR"/>
    <s v="DO"/>
    <x v="5"/>
    <x v="34"/>
    <x v="0"/>
    <m/>
    <n v="38"/>
    <n v="303"/>
  </r>
  <r>
    <s v="6102"/>
    <s v="Concho Valley Transit District"/>
    <s v="DR"/>
    <s v="DO"/>
    <x v="6"/>
    <x v="34"/>
    <x v="0"/>
    <m/>
    <m/>
    <m/>
  </r>
  <r>
    <s v="6102"/>
    <s v="Concho Valley Transit District"/>
    <s v="DR"/>
    <s v="DO"/>
    <x v="7"/>
    <x v="34"/>
    <x v="0"/>
    <m/>
    <n v="128770"/>
    <n v="1052655"/>
  </r>
  <r>
    <s v="6102"/>
    <s v="Concho Valley Transit District"/>
    <s v="MB"/>
    <s v="DO"/>
    <x v="0"/>
    <x v="34"/>
    <x v="0"/>
    <m/>
    <m/>
    <m/>
  </r>
  <r>
    <s v="6102"/>
    <s v="Concho Valley Transit District"/>
    <s v="MB"/>
    <s v="DO"/>
    <x v="1"/>
    <x v="34"/>
    <x v="0"/>
    <m/>
    <m/>
    <m/>
  </r>
  <r>
    <s v="6102"/>
    <s v="Concho Valley Transit District"/>
    <s v="MB"/>
    <s v="DO"/>
    <x v="2"/>
    <x v="34"/>
    <x v="0"/>
    <m/>
    <m/>
    <m/>
  </r>
  <r>
    <s v="6102"/>
    <s v="Concho Valley Transit District"/>
    <s v="MB"/>
    <s v="DO"/>
    <x v="3"/>
    <x v="34"/>
    <x v="0"/>
    <m/>
    <m/>
    <m/>
  </r>
  <r>
    <s v="6102"/>
    <s v="Concho Valley Transit District"/>
    <s v="MB"/>
    <s v="DO"/>
    <x v="4"/>
    <x v="34"/>
    <x v="0"/>
    <m/>
    <n v="935"/>
    <n v="5703"/>
  </r>
  <r>
    <s v="6102"/>
    <s v="Concho Valley Transit District"/>
    <s v="MB"/>
    <s v="DO"/>
    <x v="5"/>
    <x v="34"/>
    <x v="0"/>
    <m/>
    <n v="740"/>
    <n v="4662"/>
  </r>
  <r>
    <s v="6102"/>
    <s v="Concho Valley Transit District"/>
    <s v="MB"/>
    <s v="DO"/>
    <x v="6"/>
    <x v="34"/>
    <x v="0"/>
    <m/>
    <m/>
    <m/>
  </r>
  <r>
    <s v="6102"/>
    <s v="Concho Valley Transit District"/>
    <s v="MB"/>
    <s v="DO"/>
    <x v="7"/>
    <x v="34"/>
    <x v="0"/>
    <m/>
    <n v="285012"/>
    <n v="1700652"/>
  </r>
  <r>
    <s v="6103"/>
    <s v="Fort Bend County Public Transportation"/>
    <s v="CB"/>
    <s v="PT"/>
    <x v="0"/>
    <x v="34"/>
    <x v="0"/>
    <m/>
    <m/>
    <m/>
  </r>
  <r>
    <s v="6103"/>
    <s v="Fort Bend County Public Transportation"/>
    <s v="CB"/>
    <s v="PT"/>
    <x v="1"/>
    <x v="34"/>
    <x v="0"/>
    <m/>
    <m/>
    <m/>
  </r>
  <r>
    <s v="6103"/>
    <s v="Fort Bend County Public Transportation"/>
    <s v="CB"/>
    <s v="PT"/>
    <x v="2"/>
    <x v="34"/>
    <x v="0"/>
    <m/>
    <m/>
    <m/>
  </r>
  <r>
    <s v="6103"/>
    <s v="Fort Bend County Public Transportation"/>
    <s v="CB"/>
    <s v="PT"/>
    <x v="3"/>
    <x v="34"/>
    <x v="0"/>
    <m/>
    <m/>
    <m/>
  </r>
  <r>
    <s v="6103"/>
    <s v="Fort Bend County Public Transportation"/>
    <s v="CB"/>
    <s v="PT"/>
    <x v="4"/>
    <x v="34"/>
    <x v="0"/>
    <m/>
    <n v="791"/>
    <n v="14613"/>
  </r>
  <r>
    <s v="6103"/>
    <s v="Fort Bend County Public Transportation"/>
    <s v="CB"/>
    <s v="PT"/>
    <x v="5"/>
    <x v="34"/>
    <x v="0"/>
    <m/>
    <m/>
    <m/>
  </r>
  <r>
    <s v="6103"/>
    <s v="Fort Bend County Public Transportation"/>
    <s v="CB"/>
    <s v="PT"/>
    <x v="6"/>
    <x v="34"/>
    <x v="0"/>
    <m/>
    <m/>
    <m/>
  </r>
  <r>
    <s v="6103"/>
    <s v="Fort Bend County Public Transportation"/>
    <s v="CB"/>
    <s v="PT"/>
    <x v="7"/>
    <x v="34"/>
    <x v="0"/>
    <m/>
    <n v="196939"/>
    <n v="3638629"/>
  </r>
  <r>
    <s v="6103"/>
    <s v="Fort Bend County Public Transportation"/>
    <s v="DR"/>
    <s v="PT"/>
    <x v="0"/>
    <x v="34"/>
    <x v="0"/>
    <m/>
    <m/>
    <m/>
  </r>
  <r>
    <s v="6103"/>
    <s v="Fort Bend County Public Transportation"/>
    <s v="DR"/>
    <s v="PT"/>
    <x v="1"/>
    <x v="34"/>
    <x v="0"/>
    <m/>
    <m/>
    <m/>
  </r>
  <r>
    <s v="6103"/>
    <s v="Fort Bend County Public Transportation"/>
    <s v="DR"/>
    <s v="PT"/>
    <x v="2"/>
    <x v="34"/>
    <x v="0"/>
    <m/>
    <m/>
    <m/>
  </r>
  <r>
    <s v="6103"/>
    <s v="Fort Bend County Public Transportation"/>
    <s v="DR"/>
    <s v="PT"/>
    <x v="3"/>
    <x v="34"/>
    <x v="0"/>
    <m/>
    <m/>
    <m/>
  </r>
  <r>
    <s v="6103"/>
    <s v="Fort Bend County Public Transportation"/>
    <s v="DR"/>
    <s v="PT"/>
    <x v="4"/>
    <x v="34"/>
    <x v="0"/>
    <m/>
    <n v="470"/>
    <n v="5110"/>
  </r>
  <r>
    <s v="6103"/>
    <s v="Fort Bend County Public Transportation"/>
    <s v="DR"/>
    <s v="PT"/>
    <x v="5"/>
    <x v="34"/>
    <x v="0"/>
    <m/>
    <m/>
    <m/>
  </r>
  <r>
    <s v="6103"/>
    <s v="Fort Bend County Public Transportation"/>
    <s v="DR"/>
    <s v="PT"/>
    <x v="6"/>
    <x v="34"/>
    <x v="0"/>
    <m/>
    <m/>
    <m/>
  </r>
  <r>
    <s v="6103"/>
    <s v="Fort Bend County Public Transportation"/>
    <s v="DR"/>
    <s v="PT"/>
    <x v="7"/>
    <x v="34"/>
    <x v="0"/>
    <m/>
    <n v="116958"/>
    <n v="1272503"/>
  </r>
  <r>
    <s v="6103"/>
    <s v="Fort Bend County Public Transportation"/>
    <s v="MB"/>
    <s v="PT"/>
    <x v="0"/>
    <x v="34"/>
    <x v="0"/>
    <m/>
    <m/>
    <m/>
  </r>
  <r>
    <s v="6103"/>
    <s v="Fort Bend County Public Transportation"/>
    <s v="MB"/>
    <s v="PT"/>
    <x v="1"/>
    <x v="34"/>
    <x v="0"/>
    <m/>
    <m/>
    <m/>
  </r>
  <r>
    <s v="6103"/>
    <s v="Fort Bend County Public Transportation"/>
    <s v="MB"/>
    <s v="PT"/>
    <x v="2"/>
    <x v="34"/>
    <x v="0"/>
    <m/>
    <m/>
    <m/>
  </r>
  <r>
    <s v="6103"/>
    <s v="Fort Bend County Public Transportation"/>
    <s v="MB"/>
    <s v="PT"/>
    <x v="3"/>
    <x v="34"/>
    <x v="0"/>
    <m/>
    <m/>
    <m/>
  </r>
  <r>
    <s v="6103"/>
    <s v="Fort Bend County Public Transportation"/>
    <s v="MB"/>
    <s v="PT"/>
    <x v="4"/>
    <x v="34"/>
    <x v="0"/>
    <m/>
    <n v="27"/>
    <n v="295"/>
  </r>
  <r>
    <s v="6103"/>
    <s v="Fort Bend County Public Transportation"/>
    <s v="MB"/>
    <s v="PT"/>
    <x v="5"/>
    <x v="34"/>
    <x v="0"/>
    <m/>
    <m/>
    <m/>
  </r>
  <r>
    <s v="6103"/>
    <s v="Fort Bend County Public Transportation"/>
    <s v="MB"/>
    <s v="PT"/>
    <x v="6"/>
    <x v="34"/>
    <x v="0"/>
    <m/>
    <m/>
    <m/>
  </r>
  <r>
    <s v="6103"/>
    <s v="Fort Bend County Public Transportation"/>
    <s v="MB"/>
    <s v="PT"/>
    <x v="7"/>
    <x v="34"/>
    <x v="0"/>
    <m/>
    <n v="6745"/>
    <n v="73386"/>
  </r>
  <r>
    <s v="6104"/>
    <s v="Jonesboro Economical Transportation System"/>
    <s v="DR"/>
    <s v="DO"/>
    <x v="0"/>
    <x v="38"/>
    <x v="0"/>
    <m/>
    <m/>
    <m/>
  </r>
  <r>
    <s v="6104"/>
    <s v="Jonesboro Economical Transportation System"/>
    <s v="DR"/>
    <s v="DO"/>
    <x v="1"/>
    <x v="38"/>
    <x v="0"/>
    <m/>
    <m/>
    <m/>
  </r>
  <r>
    <s v="6104"/>
    <s v="Jonesboro Economical Transportation System"/>
    <s v="DR"/>
    <s v="DO"/>
    <x v="2"/>
    <x v="38"/>
    <x v="0"/>
    <m/>
    <m/>
    <m/>
  </r>
  <r>
    <s v="6104"/>
    <s v="Jonesboro Economical Transportation System"/>
    <s v="DR"/>
    <s v="DO"/>
    <x v="3"/>
    <x v="38"/>
    <x v="0"/>
    <m/>
    <m/>
    <m/>
  </r>
  <r>
    <s v="6104"/>
    <s v="Jonesboro Economical Transportation System"/>
    <s v="DR"/>
    <s v="DO"/>
    <x v="4"/>
    <x v="38"/>
    <x v="0"/>
    <m/>
    <m/>
    <m/>
  </r>
  <r>
    <s v="6104"/>
    <s v="Jonesboro Economical Transportation System"/>
    <s v="DR"/>
    <s v="DO"/>
    <x v="5"/>
    <x v="38"/>
    <x v="0"/>
    <m/>
    <m/>
    <m/>
  </r>
  <r>
    <s v="6104"/>
    <s v="Jonesboro Economical Transportation System"/>
    <s v="DR"/>
    <s v="DO"/>
    <x v="6"/>
    <x v="38"/>
    <x v="0"/>
    <m/>
    <m/>
    <m/>
  </r>
  <r>
    <s v="6104"/>
    <s v="Jonesboro Economical Transportation System"/>
    <s v="DR"/>
    <s v="DO"/>
    <x v="7"/>
    <x v="38"/>
    <x v="0"/>
    <m/>
    <n v="8311"/>
    <m/>
  </r>
  <r>
    <s v="6104"/>
    <s v="Jonesboro Economical Transportation System"/>
    <s v="MB"/>
    <s v="DO"/>
    <x v="0"/>
    <x v="38"/>
    <x v="0"/>
    <m/>
    <m/>
    <m/>
  </r>
  <r>
    <s v="6104"/>
    <s v="Jonesboro Economical Transportation System"/>
    <s v="MB"/>
    <s v="DO"/>
    <x v="1"/>
    <x v="38"/>
    <x v="0"/>
    <m/>
    <m/>
    <m/>
  </r>
  <r>
    <s v="6104"/>
    <s v="Jonesboro Economical Transportation System"/>
    <s v="MB"/>
    <s v="DO"/>
    <x v="2"/>
    <x v="38"/>
    <x v="0"/>
    <m/>
    <m/>
    <m/>
  </r>
  <r>
    <s v="6104"/>
    <s v="Jonesboro Economical Transportation System"/>
    <s v="MB"/>
    <s v="DO"/>
    <x v="3"/>
    <x v="38"/>
    <x v="0"/>
    <m/>
    <m/>
    <m/>
  </r>
  <r>
    <s v="6104"/>
    <s v="Jonesboro Economical Transportation System"/>
    <s v="MB"/>
    <s v="DO"/>
    <x v="4"/>
    <x v="38"/>
    <x v="0"/>
    <m/>
    <m/>
    <m/>
  </r>
  <r>
    <s v="6104"/>
    <s v="Jonesboro Economical Transportation System"/>
    <s v="MB"/>
    <s v="DO"/>
    <x v="5"/>
    <x v="38"/>
    <x v="0"/>
    <m/>
    <m/>
    <m/>
  </r>
  <r>
    <s v="6104"/>
    <s v="Jonesboro Economical Transportation System"/>
    <s v="MB"/>
    <s v="DO"/>
    <x v="6"/>
    <x v="38"/>
    <x v="0"/>
    <m/>
    <m/>
    <m/>
  </r>
  <r>
    <s v="6104"/>
    <s v="Jonesboro Economical Transportation System"/>
    <s v="MB"/>
    <s v="DO"/>
    <x v="7"/>
    <x v="38"/>
    <x v="0"/>
    <m/>
    <n v="55441"/>
    <m/>
  </r>
  <r>
    <s v="6105"/>
    <s v="Intracity Transit"/>
    <s v="DR"/>
    <s v="DO"/>
    <x v="0"/>
    <x v="38"/>
    <x v="0"/>
    <m/>
    <m/>
    <m/>
  </r>
  <r>
    <s v="6105"/>
    <s v="Intracity Transit"/>
    <s v="DR"/>
    <s v="DO"/>
    <x v="1"/>
    <x v="38"/>
    <x v="0"/>
    <m/>
    <m/>
    <m/>
  </r>
  <r>
    <s v="6105"/>
    <s v="Intracity Transit"/>
    <s v="DR"/>
    <s v="DO"/>
    <x v="2"/>
    <x v="38"/>
    <x v="0"/>
    <m/>
    <m/>
    <m/>
  </r>
  <r>
    <s v="6105"/>
    <s v="Intracity Transit"/>
    <s v="DR"/>
    <s v="DO"/>
    <x v="3"/>
    <x v="38"/>
    <x v="0"/>
    <m/>
    <m/>
    <m/>
  </r>
  <r>
    <s v="6105"/>
    <s v="Intracity Transit"/>
    <s v="DR"/>
    <s v="DO"/>
    <x v="4"/>
    <x v="38"/>
    <x v="0"/>
    <m/>
    <m/>
    <m/>
  </r>
  <r>
    <s v="6105"/>
    <s v="Intracity Transit"/>
    <s v="DR"/>
    <s v="DO"/>
    <x v="5"/>
    <x v="38"/>
    <x v="0"/>
    <m/>
    <m/>
    <m/>
  </r>
  <r>
    <s v="6105"/>
    <s v="Intracity Transit"/>
    <s v="DR"/>
    <s v="DO"/>
    <x v="6"/>
    <x v="38"/>
    <x v="0"/>
    <m/>
    <m/>
    <m/>
  </r>
  <r>
    <s v="6105"/>
    <s v="Intracity Transit"/>
    <s v="DR"/>
    <s v="DO"/>
    <x v="7"/>
    <x v="38"/>
    <x v="0"/>
    <m/>
    <n v="10714"/>
    <m/>
  </r>
  <r>
    <s v="6105"/>
    <s v="Intracity Transit"/>
    <s v="MB"/>
    <s v="DO"/>
    <x v="0"/>
    <x v="38"/>
    <x v="0"/>
    <m/>
    <m/>
    <m/>
  </r>
  <r>
    <s v="6105"/>
    <s v="Intracity Transit"/>
    <s v="MB"/>
    <s v="DO"/>
    <x v="1"/>
    <x v="38"/>
    <x v="0"/>
    <m/>
    <m/>
    <m/>
  </r>
  <r>
    <s v="6105"/>
    <s v="Intracity Transit"/>
    <s v="MB"/>
    <s v="DO"/>
    <x v="2"/>
    <x v="38"/>
    <x v="0"/>
    <m/>
    <m/>
    <m/>
  </r>
  <r>
    <s v="6105"/>
    <s v="Intracity Transit"/>
    <s v="MB"/>
    <s v="DO"/>
    <x v="3"/>
    <x v="38"/>
    <x v="0"/>
    <m/>
    <m/>
    <m/>
  </r>
  <r>
    <s v="6105"/>
    <s v="Intracity Transit"/>
    <s v="MB"/>
    <s v="DO"/>
    <x v="4"/>
    <x v="38"/>
    <x v="0"/>
    <m/>
    <m/>
    <m/>
  </r>
  <r>
    <s v="6105"/>
    <s v="Intracity Transit"/>
    <s v="MB"/>
    <s v="DO"/>
    <x v="5"/>
    <x v="38"/>
    <x v="0"/>
    <m/>
    <m/>
    <m/>
  </r>
  <r>
    <s v="6105"/>
    <s v="Intracity Transit"/>
    <s v="MB"/>
    <s v="DO"/>
    <x v="6"/>
    <x v="38"/>
    <x v="0"/>
    <m/>
    <m/>
    <m/>
  </r>
  <r>
    <s v="6105"/>
    <s v="Intracity Transit"/>
    <s v="MB"/>
    <s v="DO"/>
    <x v="7"/>
    <x v="38"/>
    <x v="0"/>
    <m/>
    <n v="183372"/>
    <m/>
  </r>
  <r>
    <s v="6107"/>
    <s v="Texoma Area Paratransit System, Inc"/>
    <s v="DR"/>
    <s v="DO"/>
    <x v="0"/>
    <x v="34"/>
    <x v="0"/>
    <m/>
    <m/>
    <m/>
  </r>
  <r>
    <s v="6107"/>
    <s v="Texoma Area Paratransit System, Inc"/>
    <s v="DR"/>
    <s v="DO"/>
    <x v="1"/>
    <x v="34"/>
    <x v="0"/>
    <m/>
    <m/>
    <m/>
  </r>
  <r>
    <s v="6107"/>
    <s v="Texoma Area Paratransit System, Inc"/>
    <s v="DR"/>
    <s v="DO"/>
    <x v="2"/>
    <x v="34"/>
    <x v="0"/>
    <m/>
    <m/>
    <m/>
  </r>
  <r>
    <s v="6107"/>
    <s v="Texoma Area Paratransit System, Inc"/>
    <s v="DR"/>
    <s v="DO"/>
    <x v="3"/>
    <x v="34"/>
    <x v="0"/>
    <m/>
    <m/>
    <m/>
  </r>
  <r>
    <s v="6107"/>
    <s v="Texoma Area Paratransit System, Inc"/>
    <s v="DR"/>
    <s v="DO"/>
    <x v="4"/>
    <x v="34"/>
    <x v="0"/>
    <m/>
    <n v="1012"/>
    <n v="16629"/>
  </r>
  <r>
    <s v="6107"/>
    <s v="Texoma Area Paratransit System, Inc"/>
    <s v="DR"/>
    <s v="DO"/>
    <x v="5"/>
    <x v="34"/>
    <x v="0"/>
    <m/>
    <n v="70"/>
    <n v="530"/>
  </r>
  <r>
    <s v="6107"/>
    <s v="Texoma Area Paratransit System, Inc"/>
    <s v="DR"/>
    <s v="DO"/>
    <x v="6"/>
    <x v="34"/>
    <x v="0"/>
    <m/>
    <m/>
    <m/>
  </r>
  <r>
    <s v="6107"/>
    <s v="Texoma Area Paratransit System, Inc"/>
    <s v="DR"/>
    <s v="DO"/>
    <x v="7"/>
    <x v="34"/>
    <x v="0"/>
    <m/>
    <n v="262812"/>
    <n v="4175331"/>
  </r>
  <r>
    <s v="6107"/>
    <s v="Texoma Area Paratransit System, Inc"/>
    <s v="MB"/>
    <s v="DO"/>
    <x v="0"/>
    <x v="34"/>
    <x v="0"/>
    <m/>
    <m/>
    <m/>
  </r>
  <r>
    <s v="6107"/>
    <s v="Texoma Area Paratransit System, Inc"/>
    <s v="MB"/>
    <s v="DO"/>
    <x v="1"/>
    <x v="34"/>
    <x v="0"/>
    <m/>
    <m/>
    <m/>
  </r>
  <r>
    <s v="6107"/>
    <s v="Texoma Area Paratransit System, Inc"/>
    <s v="MB"/>
    <s v="DO"/>
    <x v="2"/>
    <x v="34"/>
    <x v="0"/>
    <m/>
    <m/>
    <m/>
  </r>
  <r>
    <s v="6107"/>
    <s v="Texoma Area Paratransit System, Inc"/>
    <s v="MB"/>
    <s v="DO"/>
    <x v="3"/>
    <x v="34"/>
    <x v="0"/>
    <m/>
    <m/>
    <m/>
  </r>
  <r>
    <s v="6107"/>
    <s v="Texoma Area Paratransit System, Inc"/>
    <s v="MB"/>
    <s v="DO"/>
    <x v="4"/>
    <x v="34"/>
    <x v="0"/>
    <m/>
    <n v="426"/>
    <n v="13705"/>
  </r>
  <r>
    <s v="6107"/>
    <s v="Texoma Area Paratransit System, Inc"/>
    <s v="MB"/>
    <s v="DO"/>
    <x v="5"/>
    <x v="34"/>
    <x v="0"/>
    <m/>
    <n v="60"/>
    <n v="1170"/>
  </r>
  <r>
    <s v="6107"/>
    <s v="Texoma Area Paratransit System, Inc"/>
    <s v="MB"/>
    <s v="DO"/>
    <x v="6"/>
    <x v="34"/>
    <x v="0"/>
    <m/>
    <n v="30"/>
    <n v="668"/>
  </r>
  <r>
    <s v="6107"/>
    <s v="Texoma Area Paratransit System, Inc"/>
    <s v="MB"/>
    <s v="DO"/>
    <x v="7"/>
    <x v="34"/>
    <x v="0"/>
    <m/>
    <n v="73760"/>
    <n v="2399493"/>
  </r>
  <r>
    <s v="6107"/>
    <s v="Texoma Area Paratransit System, Inc"/>
    <s v="MB"/>
    <s v="PT"/>
    <x v="0"/>
    <x v="34"/>
    <x v="0"/>
    <m/>
    <m/>
    <m/>
  </r>
  <r>
    <s v="6107"/>
    <s v="Texoma Area Paratransit System, Inc"/>
    <s v="MB"/>
    <s v="PT"/>
    <x v="1"/>
    <x v="34"/>
    <x v="0"/>
    <m/>
    <m/>
    <m/>
  </r>
  <r>
    <s v="6107"/>
    <s v="Texoma Area Paratransit System, Inc"/>
    <s v="MB"/>
    <s v="PT"/>
    <x v="2"/>
    <x v="34"/>
    <x v="0"/>
    <m/>
    <m/>
    <m/>
  </r>
  <r>
    <s v="6107"/>
    <s v="Texoma Area Paratransit System, Inc"/>
    <s v="MB"/>
    <s v="PT"/>
    <x v="3"/>
    <x v="34"/>
    <x v="0"/>
    <m/>
    <m/>
    <m/>
  </r>
  <r>
    <s v="6107"/>
    <s v="Texoma Area Paratransit System, Inc"/>
    <s v="MB"/>
    <s v="PT"/>
    <x v="4"/>
    <x v="34"/>
    <x v="0"/>
    <m/>
    <n v="97"/>
    <n v="5749"/>
  </r>
  <r>
    <s v="6107"/>
    <s v="Texoma Area Paratransit System, Inc"/>
    <s v="MB"/>
    <s v="PT"/>
    <x v="5"/>
    <x v="34"/>
    <x v="0"/>
    <m/>
    <m/>
    <m/>
  </r>
  <r>
    <s v="6107"/>
    <s v="Texoma Area Paratransit System, Inc"/>
    <s v="MB"/>
    <s v="PT"/>
    <x v="6"/>
    <x v="34"/>
    <x v="0"/>
    <m/>
    <m/>
    <m/>
  </r>
  <r>
    <s v="6107"/>
    <s v="Texoma Area Paratransit System, Inc"/>
    <s v="MB"/>
    <s v="PT"/>
    <x v="7"/>
    <x v="34"/>
    <x v="0"/>
    <m/>
    <n v="23128"/>
    <n v="1349920"/>
  </r>
  <r>
    <s v="6108"/>
    <s v="Harris County Community Services Department, Office of Transit Services"/>
    <s v="CB"/>
    <s v="PT"/>
    <x v="0"/>
    <x v="34"/>
    <x v="0"/>
    <m/>
    <m/>
    <m/>
  </r>
  <r>
    <s v="6108"/>
    <s v="Harris County Community Services Department, Office of Transit Services"/>
    <s v="CB"/>
    <s v="PT"/>
    <x v="1"/>
    <x v="34"/>
    <x v="0"/>
    <m/>
    <m/>
    <m/>
  </r>
  <r>
    <s v="6108"/>
    <s v="Harris County Community Services Department, Office of Transit Services"/>
    <s v="CB"/>
    <s v="PT"/>
    <x v="2"/>
    <x v="34"/>
    <x v="0"/>
    <m/>
    <m/>
    <m/>
  </r>
  <r>
    <s v="6108"/>
    <s v="Harris County Community Services Department, Office of Transit Services"/>
    <s v="CB"/>
    <s v="PT"/>
    <x v="3"/>
    <x v="34"/>
    <x v="0"/>
    <m/>
    <m/>
    <m/>
  </r>
  <r>
    <s v="6108"/>
    <s v="Harris County Community Services Department, Office of Transit Services"/>
    <s v="CB"/>
    <s v="PT"/>
    <x v="4"/>
    <x v="34"/>
    <x v="0"/>
    <m/>
    <m/>
    <m/>
  </r>
  <r>
    <s v="6108"/>
    <s v="Harris County Community Services Department, Office of Transit Services"/>
    <s v="CB"/>
    <s v="PT"/>
    <x v="5"/>
    <x v="34"/>
    <x v="0"/>
    <m/>
    <m/>
    <m/>
  </r>
  <r>
    <s v="6108"/>
    <s v="Harris County Community Services Department, Office of Transit Services"/>
    <s v="CB"/>
    <s v="PT"/>
    <x v="6"/>
    <x v="34"/>
    <x v="0"/>
    <m/>
    <m/>
    <m/>
  </r>
  <r>
    <s v="6108"/>
    <s v="Harris County Community Services Department, Office of Transit Services"/>
    <s v="CB"/>
    <s v="PT"/>
    <x v="7"/>
    <x v="34"/>
    <x v="0"/>
    <m/>
    <n v="26994"/>
    <m/>
  </r>
  <r>
    <s v="6108"/>
    <s v="Harris County Community Services Department, Office of Transit Services"/>
    <s v="DT"/>
    <s v="PT"/>
    <x v="0"/>
    <x v="34"/>
    <x v="0"/>
    <m/>
    <m/>
    <m/>
  </r>
  <r>
    <s v="6108"/>
    <s v="Harris County Community Services Department, Office of Transit Services"/>
    <s v="DT"/>
    <s v="PT"/>
    <x v="1"/>
    <x v="34"/>
    <x v="0"/>
    <m/>
    <m/>
    <m/>
  </r>
  <r>
    <s v="6108"/>
    <s v="Harris County Community Services Department, Office of Transit Services"/>
    <s v="DT"/>
    <s v="PT"/>
    <x v="2"/>
    <x v="34"/>
    <x v="0"/>
    <m/>
    <m/>
    <m/>
  </r>
  <r>
    <s v="6108"/>
    <s v="Harris County Community Services Department, Office of Transit Services"/>
    <s v="DT"/>
    <s v="PT"/>
    <x v="3"/>
    <x v="34"/>
    <x v="0"/>
    <m/>
    <m/>
    <m/>
  </r>
  <r>
    <s v="6108"/>
    <s v="Harris County Community Services Department, Office of Transit Services"/>
    <s v="DT"/>
    <s v="PT"/>
    <x v="4"/>
    <x v="34"/>
    <x v="0"/>
    <m/>
    <m/>
    <m/>
  </r>
  <r>
    <s v="6108"/>
    <s v="Harris County Community Services Department, Office of Transit Services"/>
    <s v="DT"/>
    <s v="PT"/>
    <x v="5"/>
    <x v="34"/>
    <x v="0"/>
    <m/>
    <m/>
    <m/>
  </r>
  <r>
    <s v="6108"/>
    <s v="Harris County Community Services Department, Office of Transit Services"/>
    <s v="DT"/>
    <s v="PT"/>
    <x v="6"/>
    <x v="34"/>
    <x v="0"/>
    <m/>
    <m/>
    <m/>
  </r>
  <r>
    <s v="6108"/>
    <s v="Harris County Community Services Department, Office of Transit Services"/>
    <s v="DT"/>
    <s v="PT"/>
    <x v="7"/>
    <x v="34"/>
    <x v="0"/>
    <m/>
    <n v="31723"/>
    <m/>
  </r>
  <r>
    <s v="6108"/>
    <s v="Harris County Community Services Department, Office of Transit Services"/>
    <s v="MB"/>
    <s v="PT"/>
    <x v="0"/>
    <x v="34"/>
    <x v="0"/>
    <m/>
    <m/>
    <m/>
  </r>
  <r>
    <s v="6108"/>
    <s v="Harris County Community Services Department, Office of Transit Services"/>
    <s v="MB"/>
    <s v="PT"/>
    <x v="1"/>
    <x v="34"/>
    <x v="0"/>
    <m/>
    <m/>
    <m/>
  </r>
  <r>
    <s v="6108"/>
    <s v="Harris County Community Services Department, Office of Transit Services"/>
    <s v="MB"/>
    <s v="PT"/>
    <x v="2"/>
    <x v="34"/>
    <x v="0"/>
    <m/>
    <m/>
    <m/>
  </r>
  <r>
    <s v="6108"/>
    <s v="Harris County Community Services Department, Office of Transit Services"/>
    <s v="MB"/>
    <s v="PT"/>
    <x v="3"/>
    <x v="34"/>
    <x v="0"/>
    <m/>
    <m/>
    <m/>
  </r>
  <r>
    <s v="6108"/>
    <s v="Harris County Community Services Department, Office of Transit Services"/>
    <s v="MB"/>
    <s v="PT"/>
    <x v="4"/>
    <x v="34"/>
    <x v="0"/>
    <m/>
    <m/>
    <m/>
  </r>
  <r>
    <s v="6108"/>
    <s v="Harris County Community Services Department, Office of Transit Services"/>
    <s v="MB"/>
    <s v="PT"/>
    <x v="5"/>
    <x v="34"/>
    <x v="0"/>
    <m/>
    <m/>
    <m/>
  </r>
  <r>
    <s v="6108"/>
    <s v="Harris County Community Services Department, Office of Transit Services"/>
    <s v="MB"/>
    <s v="PT"/>
    <x v="6"/>
    <x v="34"/>
    <x v="0"/>
    <m/>
    <m/>
    <m/>
  </r>
  <r>
    <s v="6108"/>
    <s v="Harris County Community Services Department, Office of Transit Services"/>
    <s v="MB"/>
    <s v="PT"/>
    <x v="7"/>
    <x v="34"/>
    <x v="0"/>
    <m/>
    <n v="109828"/>
    <m/>
  </r>
  <r>
    <s v="6109"/>
    <s v="St. Tammany Parish Government"/>
    <s v="DR"/>
    <s v="PT"/>
    <x v="0"/>
    <x v="37"/>
    <x v="0"/>
    <m/>
    <m/>
    <m/>
  </r>
  <r>
    <s v="6109"/>
    <s v="St. Tammany Parish Government"/>
    <s v="DR"/>
    <s v="PT"/>
    <x v="1"/>
    <x v="37"/>
    <x v="0"/>
    <m/>
    <m/>
    <m/>
  </r>
  <r>
    <s v="6109"/>
    <s v="St. Tammany Parish Government"/>
    <s v="DR"/>
    <s v="PT"/>
    <x v="2"/>
    <x v="37"/>
    <x v="0"/>
    <m/>
    <m/>
    <m/>
  </r>
  <r>
    <s v="6109"/>
    <s v="St. Tammany Parish Government"/>
    <s v="DR"/>
    <s v="PT"/>
    <x v="3"/>
    <x v="37"/>
    <x v="0"/>
    <m/>
    <m/>
    <m/>
  </r>
  <r>
    <s v="6109"/>
    <s v="St. Tammany Parish Government"/>
    <s v="DR"/>
    <s v="PT"/>
    <x v="4"/>
    <x v="37"/>
    <x v="0"/>
    <m/>
    <m/>
    <m/>
  </r>
  <r>
    <s v="6109"/>
    <s v="St. Tammany Parish Government"/>
    <s v="DR"/>
    <s v="PT"/>
    <x v="5"/>
    <x v="37"/>
    <x v="0"/>
    <m/>
    <m/>
    <m/>
  </r>
  <r>
    <s v="6109"/>
    <s v="St. Tammany Parish Government"/>
    <s v="DR"/>
    <s v="PT"/>
    <x v="6"/>
    <x v="37"/>
    <x v="0"/>
    <m/>
    <m/>
    <m/>
  </r>
  <r>
    <s v="6109"/>
    <s v="St. Tammany Parish Government"/>
    <s v="DR"/>
    <s v="PT"/>
    <x v="7"/>
    <x v="37"/>
    <x v="0"/>
    <m/>
    <n v="56331"/>
    <m/>
  </r>
  <r>
    <s v="6110"/>
    <s v="Collin County Committee on Aging"/>
    <s v="DR"/>
    <s v="DO"/>
    <x v="0"/>
    <x v="34"/>
    <x v="0"/>
    <m/>
    <m/>
    <m/>
  </r>
  <r>
    <s v="6110"/>
    <s v="Collin County Committee on Aging"/>
    <s v="DR"/>
    <s v="DO"/>
    <x v="1"/>
    <x v="34"/>
    <x v="0"/>
    <m/>
    <m/>
    <m/>
  </r>
  <r>
    <s v="6110"/>
    <s v="Collin County Committee on Aging"/>
    <s v="DR"/>
    <s v="DO"/>
    <x v="2"/>
    <x v="34"/>
    <x v="0"/>
    <m/>
    <m/>
    <m/>
  </r>
  <r>
    <s v="6110"/>
    <s v="Collin County Committee on Aging"/>
    <s v="DR"/>
    <s v="DO"/>
    <x v="3"/>
    <x v="34"/>
    <x v="0"/>
    <m/>
    <m/>
    <m/>
  </r>
  <r>
    <s v="6110"/>
    <s v="Collin County Committee on Aging"/>
    <s v="DR"/>
    <s v="DO"/>
    <x v="4"/>
    <x v="34"/>
    <x v="0"/>
    <m/>
    <m/>
    <m/>
  </r>
  <r>
    <s v="6110"/>
    <s v="Collin County Committee on Aging"/>
    <s v="DR"/>
    <s v="DO"/>
    <x v="5"/>
    <x v="34"/>
    <x v="0"/>
    <m/>
    <m/>
    <m/>
  </r>
  <r>
    <s v="6110"/>
    <s v="Collin County Committee on Aging"/>
    <s v="DR"/>
    <s v="DO"/>
    <x v="6"/>
    <x v="34"/>
    <x v="0"/>
    <m/>
    <m/>
    <m/>
  </r>
  <r>
    <s v="6110"/>
    <s v="Collin County Committee on Aging"/>
    <s v="DR"/>
    <s v="DO"/>
    <x v="7"/>
    <x v="34"/>
    <x v="0"/>
    <m/>
    <n v="35773"/>
    <m/>
  </r>
  <r>
    <s v="6110"/>
    <s v="Collin County Committee on Aging"/>
    <s v="MB"/>
    <s v="DO"/>
    <x v="0"/>
    <x v="34"/>
    <x v="0"/>
    <m/>
    <m/>
    <m/>
  </r>
  <r>
    <s v="6110"/>
    <s v="Collin County Committee on Aging"/>
    <s v="MB"/>
    <s v="DO"/>
    <x v="1"/>
    <x v="34"/>
    <x v="0"/>
    <m/>
    <m/>
    <m/>
  </r>
  <r>
    <s v="6110"/>
    <s v="Collin County Committee on Aging"/>
    <s v="MB"/>
    <s v="DO"/>
    <x v="2"/>
    <x v="34"/>
    <x v="0"/>
    <m/>
    <m/>
    <m/>
  </r>
  <r>
    <s v="6110"/>
    <s v="Collin County Committee on Aging"/>
    <s v="MB"/>
    <s v="DO"/>
    <x v="3"/>
    <x v="34"/>
    <x v="0"/>
    <m/>
    <m/>
    <m/>
  </r>
  <r>
    <s v="6110"/>
    <s v="Collin County Committee on Aging"/>
    <s v="MB"/>
    <s v="DO"/>
    <x v="4"/>
    <x v="34"/>
    <x v="0"/>
    <m/>
    <m/>
    <m/>
  </r>
  <r>
    <s v="6110"/>
    <s v="Collin County Committee on Aging"/>
    <s v="MB"/>
    <s v="DO"/>
    <x v="5"/>
    <x v="34"/>
    <x v="0"/>
    <m/>
    <m/>
    <m/>
  </r>
  <r>
    <s v="6110"/>
    <s v="Collin County Committee on Aging"/>
    <s v="MB"/>
    <s v="DO"/>
    <x v="6"/>
    <x v="34"/>
    <x v="0"/>
    <m/>
    <m/>
    <m/>
  </r>
  <r>
    <s v="6110"/>
    <s v="Collin County Committee on Aging"/>
    <s v="MB"/>
    <s v="DO"/>
    <x v="7"/>
    <x v="34"/>
    <x v="0"/>
    <m/>
    <n v="25756"/>
    <m/>
  </r>
  <r>
    <s v="6111"/>
    <s v="Rio Metro Regional Transit District"/>
    <s v="CB"/>
    <s v="PT"/>
    <x v="0"/>
    <x v="36"/>
    <x v="0"/>
    <m/>
    <m/>
    <m/>
  </r>
  <r>
    <s v="6111"/>
    <s v="Rio Metro Regional Transit District"/>
    <s v="CB"/>
    <s v="PT"/>
    <x v="1"/>
    <x v="36"/>
    <x v="0"/>
    <m/>
    <m/>
    <m/>
  </r>
  <r>
    <s v="6111"/>
    <s v="Rio Metro Regional Transit District"/>
    <s v="CB"/>
    <s v="PT"/>
    <x v="2"/>
    <x v="36"/>
    <x v="0"/>
    <m/>
    <m/>
    <m/>
  </r>
  <r>
    <s v="6111"/>
    <s v="Rio Metro Regional Transit District"/>
    <s v="CB"/>
    <s v="PT"/>
    <x v="3"/>
    <x v="36"/>
    <x v="0"/>
    <m/>
    <m/>
    <m/>
  </r>
  <r>
    <s v="6111"/>
    <s v="Rio Metro Regional Transit District"/>
    <s v="CB"/>
    <s v="PT"/>
    <x v="4"/>
    <x v="36"/>
    <x v="0"/>
    <m/>
    <n v="32"/>
    <n v="527"/>
  </r>
  <r>
    <s v="6111"/>
    <s v="Rio Metro Regional Transit District"/>
    <s v="CB"/>
    <s v="PT"/>
    <x v="5"/>
    <x v="36"/>
    <x v="0"/>
    <m/>
    <m/>
    <m/>
  </r>
  <r>
    <s v="6111"/>
    <s v="Rio Metro Regional Transit District"/>
    <s v="CB"/>
    <s v="PT"/>
    <x v="6"/>
    <x v="36"/>
    <x v="0"/>
    <m/>
    <m/>
    <m/>
  </r>
  <r>
    <s v="6111"/>
    <s v="Rio Metro Regional Transit District"/>
    <s v="CB"/>
    <s v="PT"/>
    <x v="7"/>
    <x v="36"/>
    <x v="0"/>
    <m/>
    <n v="6772"/>
    <n v="112215"/>
  </r>
  <r>
    <s v="6111"/>
    <s v="Rio Metro Regional Transit District"/>
    <s v="CR"/>
    <s v="PT"/>
    <x v="0"/>
    <x v="36"/>
    <x v="0"/>
    <m/>
    <n v="1549"/>
    <m/>
  </r>
  <r>
    <s v="6111"/>
    <s v="Rio Metro Regional Transit District"/>
    <s v="CR"/>
    <s v="PT"/>
    <x v="1"/>
    <x v="36"/>
    <x v="0"/>
    <m/>
    <n v="489"/>
    <m/>
  </r>
  <r>
    <s v="6111"/>
    <s v="Rio Metro Regional Transit District"/>
    <s v="CR"/>
    <s v="PT"/>
    <x v="2"/>
    <x v="36"/>
    <x v="0"/>
    <m/>
    <n v="2039"/>
    <m/>
  </r>
  <r>
    <s v="6111"/>
    <s v="Rio Metro Regional Transit District"/>
    <s v="CR"/>
    <s v="PT"/>
    <x v="3"/>
    <x v="36"/>
    <x v="0"/>
    <m/>
    <m/>
    <m/>
  </r>
  <r>
    <s v="6111"/>
    <s v="Rio Metro Regional Transit District"/>
    <s v="CR"/>
    <s v="PT"/>
    <x v="4"/>
    <x v="36"/>
    <x v="138"/>
    <n v="39"/>
    <n v="4077"/>
    <n v="173669"/>
  </r>
  <r>
    <s v="6111"/>
    <s v="Rio Metro Regional Transit District"/>
    <s v="CR"/>
    <s v="PT"/>
    <x v="5"/>
    <x v="36"/>
    <x v="246"/>
    <n v="19"/>
    <n v="1810"/>
    <n v="93127"/>
  </r>
  <r>
    <s v="6111"/>
    <s v="Rio Metro Regional Transit District"/>
    <s v="CR"/>
    <s v="PT"/>
    <x v="6"/>
    <x v="36"/>
    <x v="247"/>
    <n v="11"/>
    <n v="912"/>
    <n v="44200"/>
  </r>
  <r>
    <s v="6111"/>
    <s v="Rio Metro Regional Transit District"/>
    <s v="CR"/>
    <s v="PT"/>
    <x v="7"/>
    <x v="36"/>
    <x v="248"/>
    <n v="11612"/>
    <n v="1191654"/>
    <n v="51756740"/>
  </r>
  <r>
    <s v="6111"/>
    <s v="Rio Metro Regional Transit District"/>
    <s v="DR"/>
    <s v="DO"/>
    <x v="0"/>
    <x v="36"/>
    <x v="0"/>
    <m/>
    <m/>
    <m/>
  </r>
  <r>
    <s v="6111"/>
    <s v="Rio Metro Regional Transit District"/>
    <s v="DR"/>
    <s v="DO"/>
    <x v="1"/>
    <x v="36"/>
    <x v="0"/>
    <m/>
    <m/>
    <m/>
  </r>
  <r>
    <s v="6111"/>
    <s v="Rio Metro Regional Transit District"/>
    <s v="DR"/>
    <s v="DO"/>
    <x v="2"/>
    <x v="36"/>
    <x v="0"/>
    <m/>
    <m/>
    <m/>
  </r>
  <r>
    <s v="6111"/>
    <s v="Rio Metro Regional Transit District"/>
    <s v="DR"/>
    <s v="DO"/>
    <x v="3"/>
    <x v="36"/>
    <x v="0"/>
    <m/>
    <m/>
    <m/>
  </r>
  <r>
    <s v="6111"/>
    <s v="Rio Metro Regional Transit District"/>
    <s v="DR"/>
    <s v="DO"/>
    <x v="4"/>
    <x v="36"/>
    <x v="0"/>
    <m/>
    <n v="77"/>
    <n v="522"/>
  </r>
  <r>
    <s v="6111"/>
    <s v="Rio Metro Regional Transit District"/>
    <s v="DR"/>
    <s v="DO"/>
    <x v="5"/>
    <x v="36"/>
    <x v="0"/>
    <m/>
    <m/>
    <m/>
  </r>
  <r>
    <s v="6111"/>
    <s v="Rio Metro Regional Transit District"/>
    <s v="DR"/>
    <s v="DO"/>
    <x v="6"/>
    <x v="36"/>
    <x v="0"/>
    <m/>
    <m/>
    <m/>
  </r>
  <r>
    <s v="6111"/>
    <s v="Rio Metro Regional Transit District"/>
    <s v="DR"/>
    <s v="DO"/>
    <x v="7"/>
    <x v="36"/>
    <x v="0"/>
    <m/>
    <n v="19415"/>
    <n v="131640"/>
  </r>
  <r>
    <s v="6112"/>
    <s v="River Parishes Transit Authority"/>
    <s v="DR"/>
    <s v="PT"/>
    <x v="0"/>
    <x v="37"/>
    <x v="0"/>
    <m/>
    <m/>
    <m/>
  </r>
  <r>
    <s v="6112"/>
    <s v="River Parishes Transit Authority"/>
    <s v="DR"/>
    <s v="PT"/>
    <x v="1"/>
    <x v="37"/>
    <x v="0"/>
    <m/>
    <m/>
    <m/>
  </r>
  <r>
    <s v="6112"/>
    <s v="River Parishes Transit Authority"/>
    <s v="DR"/>
    <s v="PT"/>
    <x v="2"/>
    <x v="37"/>
    <x v="0"/>
    <m/>
    <m/>
    <m/>
  </r>
  <r>
    <s v="6112"/>
    <s v="River Parishes Transit Authority"/>
    <s v="DR"/>
    <s v="PT"/>
    <x v="3"/>
    <x v="37"/>
    <x v="0"/>
    <m/>
    <m/>
    <m/>
  </r>
  <r>
    <s v="6112"/>
    <s v="River Parishes Transit Authority"/>
    <s v="DR"/>
    <s v="PT"/>
    <x v="4"/>
    <x v="37"/>
    <x v="0"/>
    <m/>
    <m/>
    <m/>
  </r>
  <r>
    <s v="6112"/>
    <s v="River Parishes Transit Authority"/>
    <s v="DR"/>
    <s v="PT"/>
    <x v="5"/>
    <x v="37"/>
    <x v="0"/>
    <m/>
    <m/>
    <m/>
  </r>
  <r>
    <s v="6112"/>
    <s v="River Parishes Transit Authority"/>
    <s v="DR"/>
    <s v="PT"/>
    <x v="6"/>
    <x v="37"/>
    <x v="0"/>
    <m/>
    <m/>
    <m/>
  </r>
  <r>
    <s v="6112"/>
    <s v="River Parishes Transit Authority"/>
    <s v="DR"/>
    <s v="PT"/>
    <x v="7"/>
    <x v="37"/>
    <x v="0"/>
    <m/>
    <n v="17563"/>
    <m/>
  </r>
  <r>
    <s v="6113"/>
    <s v="City of Cleburne"/>
    <s v="CB"/>
    <s v="DO"/>
    <x v="0"/>
    <x v="34"/>
    <x v="0"/>
    <m/>
    <m/>
    <m/>
  </r>
  <r>
    <s v="6113"/>
    <s v="City of Cleburne"/>
    <s v="CB"/>
    <s v="DO"/>
    <x v="1"/>
    <x v="34"/>
    <x v="0"/>
    <m/>
    <m/>
    <m/>
  </r>
  <r>
    <s v="6113"/>
    <s v="City of Cleburne"/>
    <s v="CB"/>
    <s v="DO"/>
    <x v="2"/>
    <x v="34"/>
    <x v="0"/>
    <m/>
    <m/>
    <m/>
  </r>
  <r>
    <s v="6113"/>
    <s v="City of Cleburne"/>
    <s v="CB"/>
    <s v="DO"/>
    <x v="3"/>
    <x v="34"/>
    <x v="0"/>
    <m/>
    <m/>
    <m/>
  </r>
  <r>
    <s v="6113"/>
    <s v="City of Cleburne"/>
    <s v="CB"/>
    <s v="DO"/>
    <x v="4"/>
    <x v="34"/>
    <x v="0"/>
    <m/>
    <m/>
    <m/>
  </r>
  <r>
    <s v="6113"/>
    <s v="City of Cleburne"/>
    <s v="CB"/>
    <s v="DO"/>
    <x v="5"/>
    <x v="34"/>
    <x v="0"/>
    <m/>
    <m/>
    <m/>
  </r>
  <r>
    <s v="6113"/>
    <s v="City of Cleburne"/>
    <s v="CB"/>
    <s v="DO"/>
    <x v="6"/>
    <x v="34"/>
    <x v="0"/>
    <m/>
    <m/>
    <m/>
  </r>
  <r>
    <s v="6113"/>
    <s v="City of Cleburne"/>
    <s v="CB"/>
    <s v="DO"/>
    <x v="7"/>
    <x v="34"/>
    <x v="0"/>
    <m/>
    <n v="5311"/>
    <m/>
  </r>
  <r>
    <s v="6113"/>
    <s v="City of Cleburne"/>
    <s v="DR"/>
    <s v="DO"/>
    <x v="0"/>
    <x v="34"/>
    <x v="0"/>
    <m/>
    <m/>
    <m/>
  </r>
  <r>
    <s v="6113"/>
    <s v="City of Cleburne"/>
    <s v="DR"/>
    <s v="DO"/>
    <x v="1"/>
    <x v="34"/>
    <x v="0"/>
    <m/>
    <m/>
    <m/>
  </r>
  <r>
    <s v="6113"/>
    <s v="City of Cleburne"/>
    <s v="DR"/>
    <s v="DO"/>
    <x v="2"/>
    <x v="34"/>
    <x v="0"/>
    <m/>
    <m/>
    <m/>
  </r>
  <r>
    <s v="6113"/>
    <s v="City of Cleburne"/>
    <s v="DR"/>
    <s v="DO"/>
    <x v="3"/>
    <x v="34"/>
    <x v="0"/>
    <m/>
    <m/>
    <m/>
  </r>
  <r>
    <s v="6113"/>
    <s v="City of Cleburne"/>
    <s v="DR"/>
    <s v="DO"/>
    <x v="4"/>
    <x v="34"/>
    <x v="0"/>
    <m/>
    <m/>
    <m/>
  </r>
  <r>
    <s v="6113"/>
    <s v="City of Cleburne"/>
    <s v="DR"/>
    <s v="DO"/>
    <x v="5"/>
    <x v="34"/>
    <x v="0"/>
    <m/>
    <m/>
    <m/>
  </r>
  <r>
    <s v="6113"/>
    <s v="City of Cleburne"/>
    <s v="DR"/>
    <s v="DO"/>
    <x v="6"/>
    <x v="34"/>
    <x v="0"/>
    <m/>
    <m/>
    <m/>
  </r>
  <r>
    <s v="6113"/>
    <s v="City of Cleburne"/>
    <s v="DR"/>
    <s v="DO"/>
    <x v="7"/>
    <x v="34"/>
    <x v="0"/>
    <m/>
    <n v="35266"/>
    <m/>
  </r>
  <r>
    <s v="6114"/>
    <s v="STAR Transit"/>
    <s v="DR"/>
    <s v="DO"/>
    <x v="0"/>
    <x v="34"/>
    <x v="0"/>
    <m/>
    <m/>
    <m/>
  </r>
  <r>
    <s v="6114"/>
    <s v="STAR Transit"/>
    <s v="DR"/>
    <s v="DO"/>
    <x v="1"/>
    <x v="34"/>
    <x v="0"/>
    <m/>
    <m/>
    <m/>
  </r>
  <r>
    <s v="6114"/>
    <s v="STAR Transit"/>
    <s v="DR"/>
    <s v="DO"/>
    <x v="2"/>
    <x v="34"/>
    <x v="0"/>
    <m/>
    <m/>
    <m/>
  </r>
  <r>
    <s v="6114"/>
    <s v="STAR Transit"/>
    <s v="DR"/>
    <s v="DO"/>
    <x v="3"/>
    <x v="34"/>
    <x v="0"/>
    <m/>
    <m/>
    <m/>
  </r>
  <r>
    <s v="6114"/>
    <s v="STAR Transit"/>
    <s v="DR"/>
    <s v="DO"/>
    <x v="4"/>
    <x v="34"/>
    <x v="0"/>
    <m/>
    <n v="546"/>
    <n v="5166"/>
  </r>
  <r>
    <s v="6114"/>
    <s v="STAR Transit"/>
    <s v="DR"/>
    <s v="DO"/>
    <x v="5"/>
    <x v="34"/>
    <x v="0"/>
    <m/>
    <n v="29"/>
    <n v="264"/>
  </r>
  <r>
    <s v="6114"/>
    <s v="STAR Transit"/>
    <s v="DR"/>
    <s v="DO"/>
    <x v="6"/>
    <x v="34"/>
    <x v="0"/>
    <m/>
    <n v="12"/>
    <n v="59"/>
  </r>
  <r>
    <s v="6114"/>
    <s v="STAR Transit"/>
    <s v="DR"/>
    <s v="DO"/>
    <x v="7"/>
    <x v="34"/>
    <x v="0"/>
    <m/>
    <n v="143508"/>
    <n v="1356840"/>
  </r>
  <r>
    <s v="6114"/>
    <s v="STAR Transit"/>
    <s v="MB"/>
    <s v="DO"/>
    <x v="0"/>
    <x v="34"/>
    <x v="0"/>
    <m/>
    <m/>
    <m/>
  </r>
  <r>
    <s v="6114"/>
    <s v="STAR Transit"/>
    <s v="MB"/>
    <s v="DO"/>
    <x v="1"/>
    <x v="34"/>
    <x v="0"/>
    <m/>
    <m/>
    <m/>
  </r>
  <r>
    <s v="6114"/>
    <s v="STAR Transit"/>
    <s v="MB"/>
    <s v="DO"/>
    <x v="2"/>
    <x v="34"/>
    <x v="0"/>
    <m/>
    <m/>
    <m/>
  </r>
  <r>
    <s v="6114"/>
    <s v="STAR Transit"/>
    <s v="MB"/>
    <s v="DO"/>
    <x v="3"/>
    <x v="34"/>
    <x v="0"/>
    <m/>
    <m/>
    <m/>
  </r>
  <r>
    <s v="6114"/>
    <s v="STAR Transit"/>
    <s v="MB"/>
    <s v="DO"/>
    <x v="4"/>
    <x v="34"/>
    <x v="0"/>
    <m/>
    <n v="19"/>
    <n v="0"/>
  </r>
  <r>
    <s v="6114"/>
    <s v="STAR Transit"/>
    <s v="MB"/>
    <s v="DO"/>
    <x v="5"/>
    <x v="34"/>
    <x v="0"/>
    <m/>
    <m/>
    <m/>
  </r>
  <r>
    <s v="6114"/>
    <s v="STAR Transit"/>
    <s v="MB"/>
    <s v="DO"/>
    <x v="6"/>
    <x v="34"/>
    <x v="0"/>
    <m/>
    <m/>
    <m/>
  </r>
  <r>
    <s v="6114"/>
    <s v="STAR Transit"/>
    <s v="MB"/>
    <s v="DO"/>
    <x v="7"/>
    <x v="34"/>
    <x v="0"/>
    <m/>
    <n v="4838"/>
    <n v="0"/>
  </r>
  <r>
    <s v="6115"/>
    <s v="Public Transit Services"/>
    <s v="CB"/>
    <s v="DO"/>
    <x v="0"/>
    <x v="34"/>
    <x v="0"/>
    <m/>
    <m/>
    <m/>
  </r>
  <r>
    <s v="6115"/>
    <s v="Public Transit Services"/>
    <s v="CB"/>
    <s v="DO"/>
    <x v="1"/>
    <x v="34"/>
    <x v="0"/>
    <m/>
    <m/>
    <m/>
  </r>
  <r>
    <s v="6115"/>
    <s v="Public Transit Services"/>
    <s v="CB"/>
    <s v="DO"/>
    <x v="2"/>
    <x v="34"/>
    <x v="0"/>
    <m/>
    <m/>
    <m/>
  </r>
  <r>
    <s v="6115"/>
    <s v="Public Transit Services"/>
    <s v="CB"/>
    <s v="DO"/>
    <x v="3"/>
    <x v="34"/>
    <x v="0"/>
    <m/>
    <m/>
    <m/>
  </r>
  <r>
    <s v="6115"/>
    <s v="Public Transit Services"/>
    <s v="CB"/>
    <s v="DO"/>
    <x v="4"/>
    <x v="34"/>
    <x v="0"/>
    <m/>
    <m/>
    <m/>
  </r>
  <r>
    <s v="6115"/>
    <s v="Public Transit Services"/>
    <s v="CB"/>
    <s v="DO"/>
    <x v="5"/>
    <x v="34"/>
    <x v="0"/>
    <m/>
    <m/>
    <m/>
  </r>
  <r>
    <s v="6115"/>
    <s v="Public Transit Services"/>
    <s v="CB"/>
    <s v="DO"/>
    <x v="6"/>
    <x v="34"/>
    <x v="0"/>
    <m/>
    <m/>
    <m/>
  </r>
  <r>
    <s v="6115"/>
    <s v="Public Transit Services"/>
    <s v="CB"/>
    <s v="DO"/>
    <x v="7"/>
    <x v="34"/>
    <x v="0"/>
    <m/>
    <n v="8704"/>
    <m/>
  </r>
  <r>
    <s v="6115"/>
    <s v="Public Transit Services"/>
    <s v="DR"/>
    <s v="DO"/>
    <x v="0"/>
    <x v="34"/>
    <x v="0"/>
    <m/>
    <m/>
    <m/>
  </r>
  <r>
    <s v="6115"/>
    <s v="Public Transit Services"/>
    <s v="DR"/>
    <s v="DO"/>
    <x v="1"/>
    <x v="34"/>
    <x v="0"/>
    <m/>
    <m/>
    <m/>
  </r>
  <r>
    <s v="6115"/>
    <s v="Public Transit Services"/>
    <s v="DR"/>
    <s v="DO"/>
    <x v="2"/>
    <x v="34"/>
    <x v="0"/>
    <m/>
    <m/>
    <m/>
  </r>
  <r>
    <s v="6115"/>
    <s v="Public Transit Services"/>
    <s v="DR"/>
    <s v="DO"/>
    <x v="3"/>
    <x v="34"/>
    <x v="0"/>
    <m/>
    <m/>
    <m/>
  </r>
  <r>
    <s v="6115"/>
    <s v="Public Transit Services"/>
    <s v="DR"/>
    <s v="DO"/>
    <x v="4"/>
    <x v="34"/>
    <x v="0"/>
    <m/>
    <m/>
    <m/>
  </r>
  <r>
    <s v="6115"/>
    <s v="Public Transit Services"/>
    <s v="DR"/>
    <s v="DO"/>
    <x v="5"/>
    <x v="34"/>
    <x v="0"/>
    <m/>
    <m/>
    <m/>
  </r>
  <r>
    <s v="6115"/>
    <s v="Public Transit Services"/>
    <s v="DR"/>
    <s v="DO"/>
    <x v="6"/>
    <x v="34"/>
    <x v="0"/>
    <m/>
    <m/>
    <m/>
  </r>
  <r>
    <s v="6115"/>
    <s v="Public Transit Services"/>
    <s v="DR"/>
    <s v="DO"/>
    <x v="7"/>
    <x v="34"/>
    <x v="0"/>
    <m/>
    <n v="70096"/>
    <m/>
  </r>
  <r>
    <s v="6115"/>
    <s v="Public Transit Services"/>
    <s v="DR"/>
    <s v="PT"/>
    <x v="0"/>
    <x v="34"/>
    <x v="0"/>
    <m/>
    <m/>
    <m/>
  </r>
  <r>
    <s v="6115"/>
    <s v="Public Transit Services"/>
    <s v="DR"/>
    <s v="PT"/>
    <x v="1"/>
    <x v="34"/>
    <x v="0"/>
    <m/>
    <m/>
    <m/>
  </r>
  <r>
    <s v="6115"/>
    <s v="Public Transit Services"/>
    <s v="DR"/>
    <s v="PT"/>
    <x v="2"/>
    <x v="34"/>
    <x v="0"/>
    <m/>
    <m/>
    <m/>
  </r>
  <r>
    <s v="6115"/>
    <s v="Public Transit Services"/>
    <s v="DR"/>
    <s v="PT"/>
    <x v="3"/>
    <x v="34"/>
    <x v="0"/>
    <m/>
    <m/>
    <m/>
  </r>
  <r>
    <s v="6115"/>
    <s v="Public Transit Services"/>
    <s v="DR"/>
    <s v="PT"/>
    <x v="4"/>
    <x v="34"/>
    <x v="0"/>
    <m/>
    <m/>
    <m/>
  </r>
  <r>
    <s v="6115"/>
    <s v="Public Transit Services"/>
    <s v="DR"/>
    <s v="PT"/>
    <x v="5"/>
    <x v="34"/>
    <x v="0"/>
    <m/>
    <m/>
    <m/>
  </r>
  <r>
    <s v="6115"/>
    <s v="Public Transit Services"/>
    <s v="DR"/>
    <s v="PT"/>
    <x v="6"/>
    <x v="34"/>
    <x v="0"/>
    <m/>
    <m/>
    <m/>
  </r>
  <r>
    <s v="6115"/>
    <s v="Public Transit Services"/>
    <s v="DR"/>
    <s v="PT"/>
    <x v="7"/>
    <x v="34"/>
    <x v="0"/>
    <m/>
    <n v="6265"/>
    <m/>
  </r>
  <r>
    <s v="6116"/>
    <s v="Special Programs for Aging Needs"/>
    <s v="DR"/>
    <s v="DO"/>
    <x v="0"/>
    <x v="34"/>
    <x v="0"/>
    <m/>
    <m/>
    <m/>
  </r>
  <r>
    <s v="6116"/>
    <s v="Special Programs for Aging Needs"/>
    <s v="DR"/>
    <s v="DO"/>
    <x v="1"/>
    <x v="34"/>
    <x v="0"/>
    <m/>
    <m/>
    <m/>
  </r>
  <r>
    <s v="6116"/>
    <s v="Special Programs for Aging Needs"/>
    <s v="DR"/>
    <s v="DO"/>
    <x v="2"/>
    <x v="34"/>
    <x v="0"/>
    <m/>
    <m/>
    <m/>
  </r>
  <r>
    <s v="6116"/>
    <s v="Special Programs for Aging Needs"/>
    <s v="DR"/>
    <s v="DO"/>
    <x v="3"/>
    <x v="34"/>
    <x v="0"/>
    <m/>
    <m/>
    <m/>
  </r>
  <r>
    <s v="6116"/>
    <s v="Special Programs for Aging Needs"/>
    <s v="DR"/>
    <s v="DO"/>
    <x v="4"/>
    <x v="34"/>
    <x v="0"/>
    <m/>
    <m/>
    <m/>
  </r>
  <r>
    <s v="6116"/>
    <s v="Special Programs for Aging Needs"/>
    <s v="DR"/>
    <s v="DO"/>
    <x v="5"/>
    <x v="34"/>
    <x v="0"/>
    <m/>
    <m/>
    <m/>
  </r>
  <r>
    <s v="6116"/>
    <s v="Special Programs for Aging Needs"/>
    <s v="DR"/>
    <s v="DO"/>
    <x v="6"/>
    <x v="34"/>
    <x v="0"/>
    <m/>
    <m/>
    <m/>
  </r>
  <r>
    <s v="6116"/>
    <s v="Special Programs for Aging Needs"/>
    <s v="DR"/>
    <s v="DO"/>
    <x v="7"/>
    <x v="34"/>
    <x v="0"/>
    <m/>
    <n v="73292"/>
    <m/>
  </r>
  <r>
    <s v="6118"/>
    <s v="City of Edmond"/>
    <s v="CB"/>
    <s v="PT"/>
    <x v="0"/>
    <x v="35"/>
    <x v="0"/>
    <m/>
    <m/>
    <m/>
  </r>
  <r>
    <s v="6118"/>
    <s v="City of Edmond"/>
    <s v="CB"/>
    <s v="PT"/>
    <x v="1"/>
    <x v="35"/>
    <x v="0"/>
    <m/>
    <m/>
    <m/>
  </r>
  <r>
    <s v="6118"/>
    <s v="City of Edmond"/>
    <s v="CB"/>
    <s v="PT"/>
    <x v="2"/>
    <x v="35"/>
    <x v="0"/>
    <m/>
    <m/>
    <m/>
  </r>
  <r>
    <s v="6118"/>
    <s v="City of Edmond"/>
    <s v="CB"/>
    <s v="PT"/>
    <x v="3"/>
    <x v="35"/>
    <x v="0"/>
    <m/>
    <m/>
    <m/>
  </r>
  <r>
    <s v="6118"/>
    <s v="City of Edmond"/>
    <s v="CB"/>
    <s v="PT"/>
    <x v="4"/>
    <x v="35"/>
    <x v="0"/>
    <m/>
    <m/>
    <m/>
  </r>
  <r>
    <s v="6118"/>
    <s v="City of Edmond"/>
    <s v="CB"/>
    <s v="PT"/>
    <x v="5"/>
    <x v="35"/>
    <x v="0"/>
    <m/>
    <m/>
    <m/>
  </r>
  <r>
    <s v="6118"/>
    <s v="City of Edmond"/>
    <s v="CB"/>
    <s v="PT"/>
    <x v="6"/>
    <x v="35"/>
    <x v="0"/>
    <m/>
    <m/>
    <m/>
  </r>
  <r>
    <s v="6118"/>
    <s v="City of Edmond"/>
    <s v="CB"/>
    <s v="PT"/>
    <x v="7"/>
    <x v="35"/>
    <x v="0"/>
    <m/>
    <n v="59539"/>
    <m/>
  </r>
  <r>
    <s v="6118"/>
    <s v="City of Edmond"/>
    <s v="DR"/>
    <s v="PT"/>
    <x v="0"/>
    <x v="35"/>
    <x v="0"/>
    <m/>
    <m/>
    <m/>
  </r>
  <r>
    <s v="6118"/>
    <s v="City of Edmond"/>
    <s v="DR"/>
    <s v="PT"/>
    <x v="1"/>
    <x v="35"/>
    <x v="0"/>
    <m/>
    <m/>
    <m/>
  </r>
  <r>
    <s v="6118"/>
    <s v="City of Edmond"/>
    <s v="DR"/>
    <s v="PT"/>
    <x v="2"/>
    <x v="35"/>
    <x v="0"/>
    <m/>
    <m/>
    <m/>
  </r>
  <r>
    <s v="6118"/>
    <s v="City of Edmond"/>
    <s v="DR"/>
    <s v="PT"/>
    <x v="3"/>
    <x v="35"/>
    <x v="0"/>
    <m/>
    <m/>
    <m/>
  </r>
  <r>
    <s v="6118"/>
    <s v="City of Edmond"/>
    <s v="DR"/>
    <s v="PT"/>
    <x v="4"/>
    <x v="35"/>
    <x v="0"/>
    <m/>
    <m/>
    <m/>
  </r>
  <r>
    <s v="6118"/>
    <s v="City of Edmond"/>
    <s v="DR"/>
    <s v="PT"/>
    <x v="5"/>
    <x v="35"/>
    <x v="0"/>
    <m/>
    <m/>
    <m/>
  </r>
  <r>
    <s v="6118"/>
    <s v="City of Edmond"/>
    <s v="DR"/>
    <s v="PT"/>
    <x v="6"/>
    <x v="35"/>
    <x v="0"/>
    <m/>
    <m/>
    <m/>
  </r>
  <r>
    <s v="6118"/>
    <s v="City of Edmond"/>
    <s v="DR"/>
    <s v="PT"/>
    <x v="7"/>
    <x v="35"/>
    <x v="0"/>
    <m/>
    <n v="8739"/>
    <m/>
  </r>
  <r>
    <s v="6118"/>
    <s v="City of Edmond"/>
    <s v="MB"/>
    <s v="PT"/>
    <x v="0"/>
    <x v="35"/>
    <x v="0"/>
    <m/>
    <m/>
    <m/>
  </r>
  <r>
    <s v="6118"/>
    <s v="City of Edmond"/>
    <s v="MB"/>
    <s v="PT"/>
    <x v="1"/>
    <x v="35"/>
    <x v="0"/>
    <m/>
    <m/>
    <m/>
  </r>
  <r>
    <s v="6118"/>
    <s v="City of Edmond"/>
    <s v="MB"/>
    <s v="PT"/>
    <x v="2"/>
    <x v="35"/>
    <x v="0"/>
    <m/>
    <m/>
    <m/>
  </r>
  <r>
    <s v="6118"/>
    <s v="City of Edmond"/>
    <s v="MB"/>
    <s v="PT"/>
    <x v="3"/>
    <x v="35"/>
    <x v="0"/>
    <m/>
    <m/>
    <m/>
  </r>
  <r>
    <s v="6118"/>
    <s v="City of Edmond"/>
    <s v="MB"/>
    <s v="PT"/>
    <x v="4"/>
    <x v="35"/>
    <x v="0"/>
    <m/>
    <m/>
    <m/>
  </r>
  <r>
    <s v="6118"/>
    <s v="City of Edmond"/>
    <s v="MB"/>
    <s v="PT"/>
    <x v="5"/>
    <x v="35"/>
    <x v="0"/>
    <m/>
    <m/>
    <m/>
  </r>
  <r>
    <s v="6118"/>
    <s v="City of Edmond"/>
    <s v="MB"/>
    <s v="PT"/>
    <x v="6"/>
    <x v="35"/>
    <x v="0"/>
    <m/>
    <m/>
    <m/>
  </r>
  <r>
    <s v="6118"/>
    <s v="City of Edmond"/>
    <s v="MB"/>
    <s v="PT"/>
    <x v="7"/>
    <x v="35"/>
    <x v="0"/>
    <m/>
    <n v="166727"/>
    <m/>
  </r>
  <r>
    <s v="6124"/>
    <s v="vRide, Inc. - El Paso"/>
    <s v="VP"/>
    <s v="DO"/>
    <x v="0"/>
    <x v="34"/>
    <x v="0"/>
    <m/>
    <m/>
    <m/>
  </r>
  <r>
    <s v="6124"/>
    <s v="vRide, Inc. - El Paso"/>
    <s v="VP"/>
    <s v="DO"/>
    <x v="1"/>
    <x v="34"/>
    <x v="0"/>
    <m/>
    <m/>
    <m/>
  </r>
  <r>
    <s v="6124"/>
    <s v="vRide, Inc. - El Paso"/>
    <s v="VP"/>
    <s v="DO"/>
    <x v="2"/>
    <x v="34"/>
    <x v="0"/>
    <m/>
    <m/>
    <m/>
  </r>
  <r>
    <s v="6124"/>
    <s v="vRide, Inc. - El Paso"/>
    <s v="VP"/>
    <s v="DO"/>
    <x v="3"/>
    <x v="34"/>
    <x v="0"/>
    <m/>
    <m/>
    <m/>
  </r>
  <r>
    <s v="6124"/>
    <s v="vRide, Inc. - El Paso"/>
    <s v="VP"/>
    <s v="DO"/>
    <x v="4"/>
    <x v="34"/>
    <x v="0"/>
    <m/>
    <n v="480"/>
    <n v="27346"/>
  </r>
  <r>
    <s v="6124"/>
    <s v="vRide, Inc. - El Paso"/>
    <s v="VP"/>
    <s v="DO"/>
    <x v="5"/>
    <x v="34"/>
    <x v="0"/>
    <m/>
    <m/>
    <m/>
  </r>
  <r>
    <s v="6124"/>
    <s v="vRide, Inc. - El Paso"/>
    <s v="VP"/>
    <s v="DO"/>
    <x v="6"/>
    <x v="34"/>
    <x v="0"/>
    <m/>
    <m/>
    <m/>
  </r>
  <r>
    <s v="6124"/>
    <s v="vRide, Inc. - El Paso"/>
    <s v="VP"/>
    <s v="DO"/>
    <x v="7"/>
    <x v="34"/>
    <x v="0"/>
    <m/>
    <n v="145001"/>
    <n v="8258512"/>
  </r>
  <r>
    <s v="6125"/>
    <s v="City of Round Rock"/>
    <s v="DR"/>
    <s v="PT"/>
    <x v="0"/>
    <x v="34"/>
    <x v="0"/>
    <m/>
    <m/>
    <m/>
  </r>
  <r>
    <s v="6125"/>
    <s v="City of Round Rock"/>
    <s v="DR"/>
    <s v="PT"/>
    <x v="1"/>
    <x v="34"/>
    <x v="0"/>
    <m/>
    <m/>
    <m/>
  </r>
  <r>
    <s v="6125"/>
    <s v="City of Round Rock"/>
    <s v="DR"/>
    <s v="PT"/>
    <x v="2"/>
    <x v="34"/>
    <x v="0"/>
    <m/>
    <m/>
    <m/>
  </r>
  <r>
    <s v="6125"/>
    <s v="City of Round Rock"/>
    <s v="DR"/>
    <s v="PT"/>
    <x v="3"/>
    <x v="34"/>
    <x v="0"/>
    <m/>
    <m/>
    <m/>
  </r>
  <r>
    <s v="6125"/>
    <s v="City of Round Rock"/>
    <s v="DR"/>
    <s v="PT"/>
    <x v="4"/>
    <x v="34"/>
    <x v="0"/>
    <m/>
    <m/>
    <m/>
  </r>
  <r>
    <s v="6125"/>
    <s v="City of Round Rock"/>
    <s v="DR"/>
    <s v="PT"/>
    <x v="5"/>
    <x v="34"/>
    <x v="0"/>
    <m/>
    <m/>
    <m/>
  </r>
  <r>
    <s v="6125"/>
    <s v="City of Round Rock"/>
    <s v="DR"/>
    <s v="PT"/>
    <x v="6"/>
    <x v="34"/>
    <x v="0"/>
    <m/>
    <m/>
    <m/>
  </r>
  <r>
    <s v="6125"/>
    <s v="City of Round Rock"/>
    <s v="DR"/>
    <s v="PT"/>
    <x v="7"/>
    <x v="34"/>
    <x v="0"/>
    <m/>
    <n v="9056"/>
    <m/>
  </r>
  <r>
    <s v="6127"/>
    <s v="Plaquemines Parish Government"/>
    <s v="FB"/>
    <s v="DO"/>
    <x v="0"/>
    <x v="37"/>
    <x v="0"/>
    <m/>
    <m/>
    <m/>
  </r>
  <r>
    <s v="6127"/>
    <s v="Plaquemines Parish Government"/>
    <s v="FB"/>
    <s v="DO"/>
    <x v="1"/>
    <x v="37"/>
    <x v="0"/>
    <m/>
    <m/>
    <m/>
  </r>
  <r>
    <s v="6127"/>
    <s v="Plaquemines Parish Government"/>
    <s v="FB"/>
    <s v="DO"/>
    <x v="2"/>
    <x v="37"/>
    <x v="0"/>
    <m/>
    <m/>
    <m/>
  </r>
  <r>
    <s v="6127"/>
    <s v="Plaquemines Parish Government"/>
    <s v="FB"/>
    <s v="DO"/>
    <x v="3"/>
    <x v="37"/>
    <x v="0"/>
    <m/>
    <m/>
    <m/>
  </r>
  <r>
    <s v="6127"/>
    <s v="Plaquemines Parish Government"/>
    <s v="FB"/>
    <s v="DO"/>
    <x v="4"/>
    <x v="37"/>
    <x v="0"/>
    <m/>
    <n v="3384"/>
    <n v="1828"/>
  </r>
  <r>
    <s v="6127"/>
    <s v="Plaquemines Parish Government"/>
    <s v="FB"/>
    <s v="DO"/>
    <x v="5"/>
    <x v="37"/>
    <x v="0"/>
    <m/>
    <n v="1321"/>
    <n v="713"/>
  </r>
  <r>
    <s v="6127"/>
    <s v="Plaquemines Parish Government"/>
    <s v="FB"/>
    <s v="DO"/>
    <x v="6"/>
    <x v="37"/>
    <x v="0"/>
    <m/>
    <n v="566"/>
    <n v="305"/>
  </r>
  <r>
    <s v="6127"/>
    <s v="Plaquemines Parish Government"/>
    <s v="FB"/>
    <s v="DO"/>
    <x v="7"/>
    <x v="37"/>
    <x v="0"/>
    <m/>
    <n v="981739"/>
    <n v="530139"/>
  </r>
  <r>
    <s v="6131"/>
    <s v="Capitol Area Rural Transportation System"/>
    <s v="DR"/>
    <s v="DO"/>
    <x v="0"/>
    <x v="34"/>
    <x v="0"/>
    <m/>
    <m/>
    <m/>
  </r>
  <r>
    <s v="6131"/>
    <s v="Capitol Area Rural Transportation System"/>
    <s v="DR"/>
    <s v="DO"/>
    <x v="1"/>
    <x v="34"/>
    <x v="0"/>
    <m/>
    <m/>
    <m/>
  </r>
  <r>
    <s v="6131"/>
    <s v="Capitol Area Rural Transportation System"/>
    <s v="DR"/>
    <s v="DO"/>
    <x v="2"/>
    <x v="34"/>
    <x v="0"/>
    <m/>
    <m/>
    <m/>
  </r>
  <r>
    <s v="6131"/>
    <s v="Capitol Area Rural Transportation System"/>
    <s v="DR"/>
    <s v="DO"/>
    <x v="3"/>
    <x v="34"/>
    <x v="0"/>
    <m/>
    <m/>
    <m/>
  </r>
  <r>
    <s v="6131"/>
    <s v="Capitol Area Rural Transportation System"/>
    <s v="DR"/>
    <s v="DO"/>
    <x v="4"/>
    <x v="34"/>
    <x v="0"/>
    <m/>
    <m/>
    <m/>
  </r>
  <r>
    <s v="6131"/>
    <s v="Capitol Area Rural Transportation System"/>
    <s v="DR"/>
    <s v="DO"/>
    <x v="5"/>
    <x v="34"/>
    <x v="0"/>
    <m/>
    <m/>
    <m/>
  </r>
  <r>
    <s v="6131"/>
    <s v="Capitol Area Rural Transportation System"/>
    <s v="DR"/>
    <s v="DO"/>
    <x v="6"/>
    <x v="34"/>
    <x v="0"/>
    <m/>
    <m/>
    <m/>
  </r>
  <r>
    <s v="6131"/>
    <s v="Capitol Area Rural Transportation System"/>
    <s v="DR"/>
    <s v="DO"/>
    <x v="7"/>
    <x v="34"/>
    <x v="0"/>
    <m/>
    <n v="16761"/>
    <m/>
  </r>
  <r>
    <s v="6131"/>
    <s v="Capitol Area Rural Transportation System"/>
    <s v="MB"/>
    <s v="DO"/>
    <x v="0"/>
    <x v="34"/>
    <x v="0"/>
    <m/>
    <m/>
    <m/>
  </r>
  <r>
    <s v="6131"/>
    <s v="Capitol Area Rural Transportation System"/>
    <s v="MB"/>
    <s v="DO"/>
    <x v="1"/>
    <x v="34"/>
    <x v="0"/>
    <m/>
    <m/>
    <m/>
  </r>
  <r>
    <s v="6131"/>
    <s v="Capitol Area Rural Transportation System"/>
    <s v="MB"/>
    <s v="DO"/>
    <x v="2"/>
    <x v="34"/>
    <x v="0"/>
    <m/>
    <m/>
    <m/>
  </r>
  <r>
    <s v="6131"/>
    <s v="Capitol Area Rural Transportation System"/>
    <s v="MB"/>
    <s v="DO"/>
    <x v="3"/>
    <x v="34"/>
    <x v="0"/>
    <m/>
    <m/>
    <m/>
  </r>
  <r>
    <s v="6131"/>
    <s v="Capitol Area Rural Transportation System"/>
    <s v="MB"/>
    <s v="DO"/>
    <x v="4"/>
    <x v="34"/>
    <x v="0"/>
    <m/>
    <m/>
    <m/>
  </r>
  <r>
    <s v="6131"/>
    <s v="Capitol Area Rural Transportation System"/>
    <s v="MB"/>
    <s v="DO"/>
    <x v="5"/>
    <x v="34"/>
    <x v="0"/>
    <m/>
    <m/>
    <m/>
  </r>
  <r>
    <s v="6131"/>
    <s v="Capitol Area Rural Transportation System"/>
    <s v="MB"/>
    <s v="DO"/>
    <x v="6"/>
    <x v="34"/>
    <x v="0"/>
    <m/>
    <m/>
    <m/>
  </r>
  <r>
    <s v="6131"/>
    <s v="Capitol Area Rural Transportation System"/>
    <s v="MB"/>
    <s v="DO"/>
    <x v="7"/>
    <x v="34"/>
    <x v="0"/>
    <m/>
    <n v="121334"/>
    <m/>
  </r>
  <r>
    <s v="6132"/>
    <s v="St. Martin, Iberia, Lafayette Community Action Age"/>
    <s v="DR"/>
    <s v="DO"/>
    <x v="0"/>
    <x v="37"/>
    <x v="0"/>
    <m/>
    <m/>
    <m/>
  </r>
  <r>
    <s v="6132"/>
    <s v="St. Martin, Iberia, Lafayette Community Action Age"/>
    <s v="DR"/>
    <s v="DO"/>
    <x v="1"/>
    <x v="37"/>
    <x v="0"/>
    <m/>
    <m/>
    <m/>
  </r>
  <r>
    <s v="6132"/>
    <s v="St. Martin, Iberia, Lafayette Community Action Age"/>
    <s v="DR"/>
    <s v="DO"/>
    <x v="2"/>
    <x v="37"/>
    <x v="0"/>
    <m/>
    <m/>
    <m/>
  </r>
  <r>
    <s v="6132"/>
    <s v="St. Martin, Iberia, Lafayette Community Action Age"/>
    <s v="DR"/>
    <s v="DO"/>
    <x v="3"/>
    <x v="37"/>
    <x v="0"/>
    <m/>
    <m/>
    <m/>
  </r>
  <r>
    <s v="6132"/>
    <s v="St. Martin, Iberia, Lafayette Community Action Age"/>
    <s v="DR"/>
    <s v="DO"/>
    <x v="4"/>
    <x v="37"/>
    <x v="0"/>
    <m/>
    <m/>
    <m/>
  </r>
  <r>
    <s v="6132"/>
    <s v="St. Martin, Iberia, Lafayette Community Action Age"/>
    <s v="DR"/>
    <s v="DO"/>
    <x v="5"/>
    <x v="37"/>
    <x v="0"/>
    <m/>
    <m/>
    <m/>
  </r>
  <r>
    <s v="6132"/>
    <s v="St. Martin, Iberia, Lafayette Community Action Age"/>
    <s v="DR"/>
    <s v="DO"/>
    <x v="6"/>
    <x v="37"/>
    <x v="0"/>
    <m/>
    <m/>
    <m/>
  </r>
  <r>
    <s v="6132"/>
    <s v="St. Martin, Iberia, Lafayette Community Action Age"/>
    <s v="DR"/>
    <s v="DO"/>
    <x v="7"/>
    <x v="37"/>
    <x v="0"/>
    <m/>
    <n v="24369"/>
    <m/>
  </r>
  <r>
    <s v="7001"/>
    <s v="StarTran"/>
    <s v="DR"/>
    <s v="DO"/>
    <x v="0"/>
    <x v="39"/>
    <x v="0"/>
    <m/>
    <m/>
    <m/>
  </r>
  <r>
    <s v="7001"/>
    <s v="StarTran"/>
    <s v="DR"/>
    <s v="DO"/>
    <x v="1"/>
    <x v="39"/>
    <x v="0"/>
    <m/>
    <m/>
    <m/>
  </r>
  <r>
    <s v="7001"/>
    <s v="StarTran"/>
    <s v="DR"/>
    <s v="DO"/>
    <x v="2"/>
    <x v="39"/>
    <x v="0"/>
    <m/>
    <m/>
    <m/>
  </r>
  <r>
    <s v="7001"/>
    <s v="StarTran"/>
    <s v="DR"/>
    <s v="DO"/>
    <x v="3"/>
    <x v="39"/>
    <x v="0"/>
    <m/>
    <m/>
    <m/>
  </r>
  <r>
    <s v="7001"/>
    <s v="StarTran"/>
    <s v="DR"/>
    <s v="DO"/>
    <x v="4"/>
    <x v="39"/>
    <x v="0"/>
    <m/>
    <n v="153"/>
    <n v="691"/>
  </r>
  <r>
    <s v="7001"/>
    <s v="StarTran"/>
    <s v="DR"/>
    <s v="DO"/>
    <x v="5"/>
    <x v="39"/>
    <x v="0"/>
    <m/>
    <n v="24"/>
    <n v="108"/>
  </r>
  <r>
    <s v="7001"/>
    <s v="StarTran"/>
    <s v="DR"/>
    <s v="DO"/>
    <x v="6"/>
    <x v="39"/>
    <x v="0"/>
    <m/>
    <m/>
    <m/>
  </r>
  <r>
    <s v="7001"/>
    <s v="StarTran"/>
    <s v="DR"/>
    <s v="DO"/>
    <x v="7"/>
    <x v="39"/>
    <x v="0"/>
    <m/>
    <n v="40470"/>
    <n v="182601"/>
  </r>
  <r>
    <s v="7001"/>
    <s v="StarTran"/>
    <s v="DT"/>
    <s v="PT"/>
    <x v="0"/>
    <x v="39"/>
    <x v="0"/>
    <m/>
    <m/>
    <m/>
  </r>
  <r>
    <s v="7001"/>
    <s v="StarTran"/>
    <s v="DT"/>
    <s v="PT"/>
    <x v="1"/>
    <x v="39"/>
    <x v="0"/>
    <m/>
    <m/>
    <m/>
  </r>
  <r>
    <s v="7001"/>
    <s v="StarTran"/>
    <s v="DT"/>
    <s v="PT"/>
    <x v="2"/>
    <x v="39"/>
    <x v="0"/>
    <m/>
    <m/>
    <m/>
  </r>
  <r>
    <s v="7001"/>
    <s v="StarTran"/>
    <s v="DT"/>
    <s v="PT"/>
    <x v="3"/>
    <x v="39"/>
    <x v="0"/>
    <m/>
    <m/>
    <m/>
  </r>
  <r>
    <s v="7001"/>
    <s v="StarTran"/>
    <s v="DT"/>
    <s v="PT"/>
    <x v="4"/>
    <x v="39"/>
    <x v="0"/>
    <m/>
    <m/>
    <m/>
  </r>
  <r>
    <s v="7001"/>
    <s v="StarTran"/>
    <s v="DT"/>
    <s v="PT"/>
    <x v="5"/>
    <x v="39"/>
    <x v="0"/>
    <m/>
    <m/>
    <m/>
  </r>
  <r>
    <s v="7001"/>
    <s v="StarTran"/>
    <s v="DT"/>
    <s v="PT"/>
    <x v="6"/>
    <x v="39"/>
    <x v="0"/>
    <m/>
    <m/>
    <m/>
  </r>
  <r>
    <s v="7001"/>
    <s v="StarTran"/>
    <s v="DT"/>
    <s v="PT"/>
    <x v="7"/>
    <x v="39"/>
    <x v="0"/>
    <m/>
    <n v="24741"/>
    <n v="135865"/>
  </r>
  <r>
    <s v="7001"/>
    <s v="StarTran"/>
    <s v="MB"/>
    <s v="DO"/>
    <x v="0"/>
    <x v="39"/>
    <x v="0"/>
    <m/>
    <m/>
    <m/>
  </r>
  <r>
    <s v="7001"/>
    <s v="StarTran"/>
    <s v="MB"/>
    <s v="DO"/>
    <x v="1"/>
    <x v="39"/>
    <x v="0"/>
    <m/>
    <m/>
    <m/>
  </r>
  <r>
    <s v="7001"/>
    <s v="StarTran"/>
    <s v="MB"/>
    <s v="DO"/>
    <x v="2"/>
    <x v="39"/>
    <x v="0"/>
    <m/>
    <m/>
    <m/>
  </r>
  <r>
    <s v="7001"/>
    <s v="StarTran"/>
    <s v="MB"/>
    <s v="DO"/>
    <x v="3"/>
    <x v="39"/>
    <x v="0"/>
    <m/>
    <m/>
    <m/>
  </r>
  <r>
    <s v="7001"/>
    <s v="StarTran"/>
    <s v="MB"/>
    <s v="DO"/>
    <x v="4"/>
    <x v="39"/>
    <x v="0"/>
    <m/>
    <n v="7332"/>
    <n v="19181"/>
  </r>
  <r>
    <s v="7001"/>
    <s v="StarTran"/>
    <s v="MB"/>
    <s v="DO"/>
    <x v="5"/>
    <x v="39"/>
    <x v="0"/>
    <m/>
    <n v="2482"/>
    <n v="8239"/>
  </r>
  <r>
    <s v="7001"/>
    <s v="StarTran"/>
    <s v="MB"/>
    <s v="DO"/>
    <x v="6"/>
    <x v="39"/>
    <x v="0"/>
    <m/>
    <m/>
    <m/>
  </r>
  <r>
    <s v="7001"/>
    <s v="StarTran"/>
    <s v="MB"/>
    <s v="DO"/>
    <x v="7"/>
    <x v="39"/>
    <x v="0"/>
    <m/>
    <n v="2006111"/>
    <n v="5338838"/>
  </r>
  <r>
    <s v="7002"/>
    <s v="Transit Authority of Omaha"/>
    <s v="DR"/>
    <s v="DO"/>
    <x v="0"/>
    <x v="39"/>
    <x v="0"/>
    <m/>
    <m/>
    <m/>
  </r>
  <r>
    <s v="7002"/>
    <s v="Transit Authority of Omaha"/>
    <s v="DR"/>
    <s v="DO"/>
    <x v="1"/>
    <x v="39"/>
    <x v="0"/>
    <m/>
    <m/>
    <m/>
  </r>
  <r>
    <s v="7002"/>
    <s v="Transit Authority of Omaha"/>
    <s v="DR"/>
    <s v="DO"/>
    <x v="2"/>
    <x v="39"/>
    <x v="0"/>
    <m/>
    <m/>
    <m/>
  </r>
  <r>
    <s v="7002"/>
    <s v="Transit Authority of Omaha"/>
    <s v="DR"/>
    <s v="DO"/>
    <x v="3"/>
    <x v="39"/>
    <x v="0"/>
    <m/>
    <m/>
    <m/>
  </r>
  <r>
    <s v="7002"/>
    <s v="Transit Authority of Omaha"/>
    <s v="DR"/>
    <s v="DO"/>
    <x v="4"/>
    <x v="39"/>
    <x v="0"/>
    <m/>
    <n v="354"/>
    <n v="3057"/>
  </r>
  <r>
    <s v="7002"/>
    <s v="Transit Authority of Omaha"/>
    <s v="DR"/>
    <s v="DO"/>
    <x v="5"/>
    <x v="39"/>
    <x v="0"/>
    <m/>
    <n v="149"/>
    <n v="1296"/>
  </r>
  <r>
    <s v="7002"/>
    <s v="Transit Authority of Omaha"/>
    <s v="DR"/>
    <s v="DO"/>
    <x v="6"/>
    <x v="39"/>
    <x v="0"/>
    <m/>
    <n v="100"/>
    <n v="753"/>
  </r>
  <r>
    <s v="7002"/>
    <s v="Transit Authority of Omaha"/>
    <s v="DR"/>
    <s v="DO"/>
    <x v="7"/>
    <x v="39"/>
    <x v="0"/>
    <m/>
    <n v="103455"/>
    <n v="889125"/>
  </r>
  <r>
    <s v="7002"/>
    <s v="Transit Authority of Omaha"/>
    <s v="DT"/>
    <s v="PT"/>
    <x v="0"/>
    <x v="39"/>
    <x v="0"/>
    <m/>
    <m/>
    <m/>
  </r>
  <r>
    <s v="7002"/>
    <s v="Transit Authority of Omaha"/>
    <s v="DT"/>
    <s v="PT"/>
    <x v="1"/>
    <x v="39"/>
    <x v="0"/>
    <m/>
    <m/>
    <m/>
  </r>
  <r>
    <s v="7002"/>
    <s v="Transit Authority of Omaha"/>
    <s v="DT"/>
    <s v="PT"/>
    <x v="2"/>
    <x v="39"/>
    <x v="0"/>
    <m/>
    <m/>
    <m/>
  </r>
  <r>
    <s v="7002"/>
    <s v="Transit Authority of Omaha"/>
    <s v="DT"/>
    <s v="PT"/>
    <x v="3"/>
    <x v="39"/>
    <x v="0"/>
    <m/>
    <m/>
    <m/>
  </r>
  <r>
    <s v="7002"/>
    <s v="Transit Authority of Omaha"/>
    <s v="DT"/>
    <s v="PT"/>
    <x v="4"/>
    <x v="39"/>
    <x v="0"/>
    <m/>
    <m/>
    <m/>
  </r>
  <r>
    <s v="7002"/>
    <s v="Transit Authority of Omaha"/>
    <s v="DT"/>
    <s v="PT"/>
    <x v="5"/>
    <x v="39"/>
    <x v="0"/>
    <m/>
    <m/>
    <m/>
  </r>
  <r>
    <s v="7002"/>
    <s v="Transit Authority of Omaha"/>
    <s v="DT"/>
    <s v="PT"/>
    <x v="6"/>
    <x v="39"/>
    <x v="0"/>
    <m/>
    <m/>
    <m/>
  </r>
  <r>
    <s v="7002"/>
    <s v="Transit Authority of Omaha"/>
    <s v="DT"/>
    <s v="PT"/>
    <x v="7"/>
    <x v="39"/>
    <x v="0"/>
    <m/>
    <n v="28321"/>
    <n v="114782"/>
  </r>
  <r>
    <s v="7002"/>
    <s v="Transit Authority of Omaha"/>
    <s v="MB"/>
    <s v="DO"/>
    <x v="0"/>
    <x v="39"/>
    <x v="0"/>
    <m/>
    <m/>
    <m/>
  </r>
  <r>
    <s v="7002"/>
    <s v="Transit Authority of Omaha"/>
    <s v="MB"/>
    <s v="DO"/>
    <x v="1"/>
    <x v="39"/>
    <x v="0"/>
    <m/>
    <m/>
    <m/>
  </r>
  <r>
    <s v="7002"/>
    <s v="Transit Authority of Omaha"/>
    <s v="MB"/>
    <s v="DO"/>
    <x v="2"/>
    <x v="39"/>
    <x v="0"/>
    <m/>
    <m/>
    <m/>
  </r>
  <r>
    <s v="7002"/>
    <s v="Transit Authority of Omaha"/>
    <s v="MB"/>
    <s v="DO"/>
    <x v="3"/>
    <x v="39"/>
    <x v="0"/>
    <m/>
    <m/>
    <m/>
  </r>
  <r>
    <s v="7002"/>
    <s v="Transit Authority of Omaha"/>
    <s v="MB"/>
    <s v="DO"/>
    <x v="4"/>
    <x v="39"/>
    <x v="0"/>
    <m/>
    <n v="14854"/>
    <n v="63879"/>
  </r>
  <r>
    <s v="7002"/>
    <s v="Transit Authority of Omaha"/>
    <s v="MB"/>
    <s v="DO"/>
    <x v="5"/>
    <x v="39"/>
    <x v="0"/>
    <m/>
    <n v="5657"/>
    <n v="22815"/>
  </r>
  <r>
    <s v="7002"/>
    <s v="Transit Authority of Omaha"/>
    <s v="MB"/>
    <s v="DO"/>
    <x v="6"/>
    <x v="39"/>
    <x v="0"/>
    <m/>
    <n v="2489"/>
    <n v="10040"/>
  </r>
  <r>
    <s v="7002"/>
    <s v="Transit Authority of Omaha"/>
    <s v="MB"/>
    <s v="DO"/>
    <x v="7"/>
    <x v="39"/>
    <x v="0"/>
    <m/>
    <n v="4225034"/>
    <n v="18061472"/>
  </r>
  <r>
    <s v="7003"/>
    <s v="City Utilities of Springfield "/>
    <s v="DR"/>
    <s v="DO"/>
    <x v="0"/>
    <x v="40"/>
    <x v="0"/>
    <m/>
    <m/>
    <m/>
  </r>
  <r>
    <s v="7003"/>
    <s v="City Utilities of Springfield "/>
    <s v="DR"/>
    <s v="DO"/>
    <x v="1"/>
    <x v="40"/>
    <x v="0"/>
    <m/>
    <m/>
    <m/>
  </r>
  <r>
    <s v="7003"/>
    <s v="City Utilities of Springfield "/>
    <s v="DR"/>
    <s v="DO"/>
    <x v="2"/>
    <x v="40"/>
    <x v="0"/>
    <m/>
    <m/>
    <m/>
  </r>
  <r>
    <s v="7003"/>
    <s v="City Utilities of Springfield "/>
    <s v="DR"/>
    <s v="DO"/>
    <x v="3"/>
    <x v="40"/>
    <x v="0"/>
    <m/>
    <m/>
    <m/>
  </r>
  <r>
    <s v="7003"/>
    <s v="City Utilities of Springfield "/>
    <s v="DR"/>
    <s v="DO"/>
    <x v="4"/>
    <x v="40"/>
    <x v="0"/>
    <m/>
    <n v="69"/>
    <n v="506"/>
  </r>
  <r>
    <s v="7003"/>
    <s v="City Utilities of Springfield "/>
    <s v="DR"/>
    <s v="DO"/>
    <x v="5"/>
    <x v="40"/>
    <x v="0"/>
    <m/>
    <n v="18"/>
    <n v="139"/>
  </r>
  <r>
    <s v="7003"/>
    <s v="City Utilities of Springfield "/>
    <s v="DR"/>
    <s v="DO"/>
    <x v="6"/>
    <x v="40"/>
    <x v="0"/>
    <m/>
    <n v="17"/>
    <n v="134"/>
  </r>
  <r>
    <s v="7003"/>
    <s v="City Utilities of Springfield "/>
    <s v="DR"/>
    <s v="DO"/>
    <x v="7"/>
    <x v="40"/>
    <x v="0"/>
    <m/>
    <n v="19607"/>
    <n v="144604"/>
  </r>
  <r>
    <s v="7003"/>
    <s v="City Utilities of Springfield "/>
    <s v="MB"/>
    <s v="DO"/>
    <x v="0"/>
    <x v="40"/>
    <x v="0"/>
    <m/>
    <m/>
    <m/>
  </r>
  <r>
    <s v="7003"/>
    <s v="City Utilities of Springfield "/>
    <s v="MB"/>
    <s v="DO"/>
    <x v="1"/>
    <x v="40"/>
    <x v="0"/>
    <m/>
    <m/>
    <m/>
  </r>
  <r>
    <s v="7003"/>
    <s v="City Utilities of Springfield "/>
    <s v="MB"/>
    <s v="DO"/>
    <x v="2"/>
    <x v="40"/>
    <x v="0"/>
    <m/>
    <m/>
    <m/>
  </r>
  <r>
    <s v="7003"/>
    <s v="City Utilities of Springfield "/>
    <s v="MB"/>
    <s v="DO"/>
    <x v="3"/>
    <x v="40"/>
    <x v="0"/>
    <m/>
    <m/>
    <m/>
  </r>
  <r>
    <s v="7003"/>
    <s v="City Utilities of Springfield "/>
    <s v="MB"/>
    <s v="DO"/>
    <x v="4"/>
    <x v="40"/>
    <x v="0"/>
    <m/>
    <n v="5459"/>
    <n v="21946"/>
  </r>
  <r>
    <s v="7003"/>
    <s v="City Utilities of Springfield "/>
    <s v="MB"/>
    <s v="DO"/>
    <x v="5"/>
    <x v="40"/>
    <x v="0"/>
    <m/>
    <n v="2571"/>
    <n v="10000"/>
  </r>
  <r>
    <s v="7003"/>
    <s v="City Utilities of Springfield "/>
    <s v="MB"/>
    <s v="DO"/>
    <x v="6"/>
    <x v="40"/>
    <x v="0"/>
    <m/>
    <n v="1133"/>
    <n v="7044"/>
  </r>
  <r>
    <s v="7003"/>
    <s v="City Utilities of Springfield "/>
    <s v="MB"/>
    <s v="DO"/>
    <x v="7"/>
    <x v="40"/>
    <x v="0"/>
    <m/>
    <n v="1598366"/>
    <n v="6549739"/>
  </r>
  <r>
    <s v="7005"/>
    <s v="Kansas City Area Transportation Authority"/>
    <s v="DR"/>
    <s v="DO"/>
    <x v="0"/>
    <x v="40"/>
    <x v="0"/>
    <m/>
    <m/>
    <m/>
  </r>
  <r>
    <s v="7005"/>
    <s v="Kansas City Area Transportation Authority"/>
    <s v="DR"/>
    <s v="DO"/>
    <x v="1"/>
    <x v="40"/>
    <x v="0"/>
    <m/>
    <m/>
    <m/>
  </r>
  <r>
    <s v="7005"/>
    <s v="Kansas City Area Transportation Authority"/>
    <s v="DR"/>
    <s v="DO"/>
    <x v="2"/>
    <x v="40"/>
    <x v="0"/>
    <m/>
    <m/>
    <m/>
  </r>
  <r>
    <s v="7005"/>
    <s v="Kansas City Area Transportation Authority"/>
    <s v="DR"/>
    <s v="DO"/>
    <x v="3"/>
    <x v="40"/>
    <x v="0"/>
    <m/>
    <m/>
    <m/>
  </r>
  <r>
    <s v="7005"/>
    <s v="Kansas City Area Transportation Authority"/>
    <s v="DR"/>
    <s v="DO"/>
    <x v="4"/>
    <x v="40"/>
    <x v="0"/>
    <m/>
    <n v="619"/>
    <n v="4637"/>
  </r>
  <r>
    <s v="7005"/>
    <s v="Kansas City Area Transportation Authority"/>
    <s v="DR"/>
    <s v="DO"/>
    <x v="5"/>
    <x v="40"/>
    <x v="0"/>
    <m/>
    <n v="305"/>
    <n v="2286"/>
  </r>
  <r>
    <s v="7005"/>
    <s v="Kansas City Area Transportation Authority"/>
    <s v="DR"/>
    <s v="DO"/>
    <x v="6"/>
    <x v="40"/>
    <x v="0"/>
    <m/>
    <n v="197"/>
    <n v="1480"/>
  </r>
  <r>
    <s v="7005"/>
    <s v="Kansas City Area Transportation Authority"/>
    <s v="DR"/>
    <s v="DO"/>
    <x v="7"/>
    <x v="40"/>
    <x v="0"/>
    <m/>
    <n v="185256"/>
    <n v="1388668"/>
  </r>
  <r>
    <s v="7005"/>
    <s v="Kansas City Area Transportation Authority"/>
    <s v="DR"/>
    <s v="PT"/>
    <x v="0"/>
    <x v="40"/>
    <x v="0"/>
    <m/>
    <m/>
    <m/>
  </r>
  <r>
    <s v="7005"/>
    <s v="Kansas City Area Transportation Authority"/>
    <s v="DR"/>
    <s v="PT"/>
    <x v="1"/>
    <x v="40"/>
    <x v="0"/>
    <m/>
    <m/>
    <m/>
  </r>
  <r>
    <s v="7005"/>
    <s v="Kansas City Area Transportation Authority"/>
    <s v="DR"/>
    <s v="PT"/>
    <x v="2"/>
    <x v="40"/>
    <x v="0"/>
    <m/>
    <m/>
    <m/>
  </r>
  <r>
    <s v="7005"/>
    <s v="Kansas City Area Transportation Authority"/>
    <s v="DR"/>
    <s v="PT"/>
    <x v="3"/>
    <x v="40"/>
    <x v="0"/>
    <m/>
    <m/>
    <m/>
  </r>
  <r>
    <s v="7005"/>
    <s v="Kansas City Area Transportation Authority"/>
    <s v="DR"/>
    <s v="PT"/>
    <x v="4"/>
    <x v="40"/>
    <x v="0"/>
    <m/>
    <n v="943"/>
    <n v="8319"/>
  </r>
  <r>
    <s v="7005"/>
    <s v="Kansas City Area Transportation Authority"/>
    <s v="DR"/>
    <s v="PT"/>
    <x v="5"/>
    <x v="40"/>
    <x v="0"/>
    <m/>
    <n v="399"/>
    <n v="3299"/>
  </r>
  <r>
    <s v="7005"/>
    <s v="Kansas City Area Transportation Authority"/>
    <s v="DR"/>
    <s v="PT"/>
    <x v="6"/>
    <x v="40"/>
    <x v="0"/>
    <m/>
    <n v="176"/>
    <n v="1320"/>
  </r>
  <r>
    <s v="7005"/>
    <s v="Kansas City Area Transportation Authority"/>
    <s v="DR"/>
    <s v="PT"/>
    <x v="7"/>
    <x v="40"/>
    <x v="0"/>
    <m/>
    <n v="276285"/>
    <n v="2412232"/>
  </r>
  <r>
    <s v="7005"/>
    <s v="Kansas City Area Transportation Authority"/>
    <s v="DT"/>
    <s v="PT"/>
    <x v="0"/>
    <x v="40"/>
    <x v="0"/>
    <m/>
    <m/>
    <m/>
  </r>
  <r>
    <s v="7005"/>
    <s v="Kansas City Area Transportation Authority"/>
    <s v="DT"/>
    <s v="PT"/>
    <x v="1"/>
    <x v="40"/>
    <x v="0"/>
    <m/>
    <m/>
    <m/>
  </r>
  <r>
    <s v="7005"/>
    <s v="Kansas City Area Transportation Authority"/>
    <s v="DT"/>
    <s v="PT"/>
    <x v="2"/>
    <x v="40"/>
    <x v="0"/>
    <m/>
    <m/>
    <m/>
  </r>
  <r>
    <s v="7005"/>
    <s v="Kansas City Area Transportation Authority"/>
    <s v="DT"/>
    <s v="PT"/>
    <x v="3"/>
    <x v="40"/>
    <x v="0"/>
    <m/>
    <m/>
    <m/>
  </r>
  <r>
    <s v="7005"/>
    <s v="Kansas City Area Transportation Authority"/>
    <s v="DT"/>
    <s v="PT"/>
    <x v="4"/>
    <x v="40"/>
    <x v="0"/>
    <m/>
    <m/>
    <m/>
  </r>
  <r>
    <s v="7005"/>
    <s v="Kansas City Area Transportation Authority"/>
    <s v="DT"/>
    <s v="PT"/>
    <x v="5"/>
    <x v="40"/>
    <x v="0"/>
    <m/>
    <m/>
    <m/>
  </r>
  <r>
    <s v="7005"/>
    <s v="Kansas City Area Transportation Authority"/>
    <s v="DT"/>
    <s v="PT"/>
    <x v="6"/>
    <x v="40"/>
    <x v="0"/>
    <m/>
    <m/>
    <m/>
  </r>
  <r>
    <s v="7005"/>
    <s v="Kansas City Area Transportation Authority"/>
    <s v="DT"/>
    <s v="PT"/>
    <x v="7"/>
    <x v="40"/>
    <x v="0"/>
    <m/>
    <n v="6505"/>
    <n v="102655"/>
  </r>
  <r>
    <s v="7005"/>
    <s v="Kansas City Area Transportation Authority"/>
    <s v="MB"/>
    <s v="DO"/>
    <x v="0"/>
    <x v="40"/>
    <x v="0"/>
    <m/>
    <m/>
    <m/>
  </r>
  <r>
    <s v="7005"/>
    <s v="Kansas City Area Transportation Authority"/>
    <s v="MB"/>
    <s v="DO"/>
    <x v="1"/>
    <x v="40"/>
    <x v="0"/>
    <m/>
    <m/>
    <m/>
  </r>
  <r>
    <s v="7005"/>
    <s v="Kansas City Area Transportation Authority"/>
    <s v="MB"/>
    <s v="DO"/>
    <x v="2"/>
    <x v="40"/>
    <x v="0"/>
    <m/>
    <m/>
    <m/>
  </r>
  <r>
    <s v="7005"/>
    <s v="Kansas City Area Transportation Authority"/>
    <s v="MB"/>
    <s v="DO"/>
    <x v="3"/>
    <x v="40"/>
    <x v="0"/>
    <m/>
    <m/>
    <m/>
  </r>
  <r>
    <s v="7005"/>
    <s v="Kansas City Area Transportation Authority"/>
    <s v="MB"/>
    <s v="DO"/>
    <x v="4"/>
    <x v="40"/>
    <x v="0"/>
    <m/>
    <n v="53668"/>
    <n v="197599"/>
  </r>
  <r>
    <s v="7005"/>
    <s v="Kansas City Area Transportation Authority"/>
    <s v="MB"/>
    <s v="DO"/>
    <x v="5"/>
    <x v="40"/>
    <x v="0"/>
    <m/>
    <n v="28207"/>
    <n v="98509"/>
  </r>
  <r>
    <s v="7005"/>
    <s v="Kansas City Area Transportation Authority"/>
    <s v="MB"/>
    <s v="DO"/>
    <x v="6"/>
    <x v="40"/>
    <x v="0"/>
    <m/>
    <n v="14168"/>
    <n v="52019"/>
  </r>
  <r>
    <s v="7005"/>
    <s v="Kansas City Area Transportation Authority"/>
    <s v="MB"/>
    <s v="DO"/>
    <x v="7"/>
    <x v="40"/>
    <x v="0"/>
    <m/>
    <n v="15988034"/>
    <n v="58638621"/>
  </r>
  <r>
    <s v="7005"/>
    <s v="Kansas City Area Transportation Authority"/>
    <s v="VP"/>
    <s v="DO"/>
    <x v="0"/>
    <x v="40"/>
    <x v="0"/>
    <m/>
    <m/>
    <m/>
  </r>
  <r>
    <s v="7005"/>
    <s v="Kansas City Area Transportation Authority"/>
    <s v="VP"/>
    <s v="DO"/>
    <x v="1"/>
    <x v="40"/>
    <x v="0"/>
    <m/>
    <m/>
    <m/>
  </r>
  <r>
    <s v="7005"/>
    <s v="Kansas City Area Transportation Authority"/>
    <s v="VP"/>
    <s v="DO"/>
    <x v="2"/>
    <x v="40"/>
    <x v="0"/>
    <m/>
    <m/>
    <m/>
  </r>
  <r>
    <s v="7005"/>
    <s v="Kansas City Area Transportation Authority"/>
    <s v="VP"/>
    <s v="DO"/>
    <x v="3"/>
    <x v="40"/>
    <x v="0"/>
    <m/>
    <m/>
    <m/>
  </r>
  <r>
    <s v="7005"/>
    <s v="Kansas City Area Transportation Authority"/>
    <s v="VP"/>
    <s v="DO"/>
    <x v="4"/>
    <x v="40"/>
    <x v="0"/>
    <m/>
    <n v="243"/>
    <n v="9210"/>
  </r>
  <r>
    <s v="7005"/>
    <s v="Kansas City Area Transportation Authority"/>
    <s v="VP"/>
    <s v="DO"/>
    <x v="5"/>
    <x v="40"/>
    <x v="0"/>
    <m/>
    <n v="0"/>
    <n v="0"/>
  </r>
  <r>
    <s v="7005"/>
    <s v="Kansas City Area Transportation Authority"/>
    <s v="VP"/>
    <s v="DO"/>
    <x v="6"/>
    <x v="40"/>
    <x v="0"/>
    <m/>
    <n v="0"/>
    <n v="0"/>
  </r>
  <r>
    <s v="7005"/>
    <s v="Kansas City Area Transportation Authority"/>
    <s v="VP"/>
    <s v="DO"/>
    <x v="7"/>
    <x v="40"/>
    <x v="0"/>
    <m/>
    <n v="61626"/>
    <n v="2330242"/>
  </r>
  <r>
    <s v="7006"/>
    <s v="Bi-State Development Agency of the Missouri-Illinois Metropolitan District, d.b.a.(St. Louis) Metro"/>
    <s v="DR"/>
    <s v="DO"/>
    <x v="0"/>
    <x v="40"/>
    <x v="0"/>
    <m/>
    <m/>
    <m/>
  </r>
  <r>
    <s v="7006"/>
    <s v="Bi-State Development Agency of the Missouri-Illinois Metropolitan District, d.b.a.(St. Louis) Metro"/>
    <s v="DR"/>
    <s v="DO"/>
    <x v="1"/>
    <x v="40"/>
    <x v="0"/>
    <m/>
    <m/>
    <m/>
  </r>
  <r>
    <s v="7006"/>
    <s v="Bi-State Development Agency of the Missouri-Illinois Metropolitan District, d.b.a.(St. Louis) Metro"/>
    <s v="DR"/>
    <s v="DO"/>
    <x v="2"/>
    <x v="40"/>
    <x v="0"/>
    <m/>
    <m/>
    <m/>
  </r>
  <r>
    <s v="7006"/>
    <s v="Bi-State Development Agency of the Missouri-Illinois Metropolitan District, d.b.a.(St. Louis) Metro"/>
    <s v="DR"/>
    <s v="DO"/>
    <x v="3"/>
    <x v="40"/>
    <x v="0"/>
    <m/>
    <m/>
    <m/>
  </r>
  <r>
    <s v="7006"/>
    <s v="Bi-State Development Agency of the Missouri-Illinois Metropolitan District, d.b.a.(St. Louis) Metro"/>
    <s v="DR"/>
    <s v="DO"/>
    <x v="4"/>
    <x v="40"/>
    <x v="0"/>
    <m/>
    <n v="2039"/>
    <n v="19174"/>
  </r>
  <r>
    <s v="7006"/>
    <s v="Bi-State Development Agency of the Missouri-Illinois Metropolitan District, d.b.a.(St. Louis) Metro"/>
    <s v="DR"/>
    <s v="DO"/>
    <x v="5"/>
    <x v="40"/>
    <x v="0"/>
    <m/>
    <n v="747"/>
    <n v="7029"/>
  </r>
  <r>
    <s v="7006"/>
    <s v="Bi-State Development Agency of the Missouri-Illinois Metropolitan District, d.b.a.(St. Louis) Metro"/>
    <s v="DR"/>
    <s v="DO"/>
    <x v="6"/>
    <x v="40"/>
    <x v="0"/>
    <m/>
    <n v="428"/>
    <n v="4027"/>
  </r>
  <r>
    <s v="7006"/>
    <s v="Bi-State Development Agency of the Missouri-Illinois Metropolitan District, d.b.a.(St. Louis) Metro"/>
    <s v="DR"/>
    <s v="DO"/>
    <x v="7"/>
    <x v="40"/>
    <x v="0"/>
    <m/>
    <n v="584291"/>
    <n v="5449008"/>
  </r>
  <r>
    <s v="7006"/>
    <s v="Bi-State Development Agency of the Missouri-Illinois Metropolitan District, d.b.a.(St. Louis) Metro"/>
    <s v="LR"/>
    <s v="DO"/>
    <x v="0"/>
    <x v="40"/>
    <x v="0"/>
    <m/>
    <n v="10590"/>
    <m/>
  </r>
  <r>
    <s v="7006"/>
    <s v="Bi-State Development Agency of the Missouri-Illinois Metropolitan District, d.b.a.(St. Louis) Metro"/>
    <s v="LR"/>
    <s v="DO"/>
    <x v="1"/>
    <x v="40"/>
    <x v="0"/>
    <m/>
    <n v="17728"/>
    <m/>
  </r>
  <r>
    <s v="7006"/>
    <s v="Bi-State Development Agency of the Missouri-Illinois Metropolitan District, d.b.a.(St. Louis) Metro"/>
    <s v="LR"/>
    <s v="DO"/>
    <x v="2"/>
    <x v="40"/>
    <x v="0"/>
    <m/>
    <n v="13295"/>
    <m/>
  </r>
  <r>
    <s v="7006"/>
    <s v="Bi-State Development Agency of the Missouri-Illinois Metropolitan District, d.b.a.(St. Louis) Metro"/>
    <s v="LR"/>
    <s v="DO"/>
    <x v="3"/>
    <x v="40"/>
    <x v="0"/>
    <m/>
    <n v="11095"/>
    <m/>
  </r>
  <r>
    <s v="7006"/>
    <s v="Bi-State Development Agency of the Missouri-Illinois Metropolitan District, d.b.a.(St. Louis) Metro"/>
    <s v="LR"/>
    <s v="DO"/>
    <x v="4"/>
    <x v="40"/>
    <x v="249"/>
    <n v="384"/>
    <n v="52707"/>
    <n v="474067"/>
  </r>
  <r>
    <s v="7006"/>
    <s v="Bi-State Development Agency of the Missouri-Illinois Metropolitan District, d.b.a.(St. Louis) Metro"/>
    <s v="LR"/>
    <s v="DO"/>
    <x v="5"/>
    <x v="40"/>
    <x v="250"/>
    <n v="311"/>
    <n v="36730"/>
    <n v="306701"/>
  </r>
  <r>
    <s v="7006"/>
    <s v="Bi-State Development Agency of the Missouri-Illinois Metropolitan District, d.b.a.(St. Louis) Metro"/>
    <s v="LR"/>
    <s v="DO"/>
    <x v="6"/>
    <x v="40"/>
    <x v="251"/>
    <n v="312"/>
    <n v="27523"/>
    <n v="231969"/>
  </r>
  <r>
    <s v="7006"/>
    <s v="Bi-State Development Agency of the Missouri-Illinois Metropolitan District, d.b.a.(St. Louis) Metro"/>
    <s v="LR"/>
    <s v="DO"/>
    <x v="7"/>
    <x v="40"/>
    <x v="252"/>
    <n v="132584"/>
    <n v="17000005"/>
    <n v="150596374"/>
  </r>
  <r>
    <s v="7006"/>
    <s v="Bi-State Development Agency of the Missouri-Illinois Metropolitan District, d.b.a.(St. Louis) Metro"/>
    <s v="MB"/>
    <s v="DO"/>
    <x v="0"/>
    <x v="40"/>
    <x v="0"/>
    <m/>
    <m/>
    <m/>
  </r>
  <r>
    <s v="7006"/>
    <s v="Bi-State Development Agency of the Missouri-Illinois Metropolitan District, d.b.a.(St. Louis) Metro"/>
    <s v="MB"/>
    <s v="DO"/>
    <x v="1"/>
    <x v="40"/>
    <x v="0"/>
    <m/>
    <m/>
    <m/>
  </r>
  <r>
    <s v="7006"/>
    <s v="Bi-State Development Agency of the Missouri-Illinois Metropolitan District, d.b.a.(St. Louis) Metro"/>
    <s v="MB"/>
    <s v="DO"/>
    <x v="2"/>
    <x v="40"/>
    <x v="0"/>
    <m/>
    <m/>
    <m/>
  </r>
  <r>
    <s v="7006"/>
    <s v="Bi-State Development Agency of the Missouri-Illinois Metropolitan District, d.b.a.(St. Louis) Metro"/>
    <s v="MB"/>
    <s v="DO"/>
    <x v="3"/>
    <x v="40"/>
    <x v="0"/>
    <m/>
    <m/>
    <m/>
  </r>
  <r>
    <s v="7006"/>
    <s v="Bi-State Development Agency of the Missouri-Illinois Metropolitan District, d.b.a.(St. Louis) Metro"/>
    <s v="MB"/>
    <s v="DO"/>
    <x v="4"/>
    <x v="40"/>
    <x v="0"/>
    <m/>
    <n v="93444"/>
    <n v="486767"/>
  </r>
  <r>
    <s v="7006"/>
    <s v="Bi-State Development Agency of the Missouri-Illinois Metropolitan District, d.b.a.(St. Louis) Metro"/>
    <s v="MB"/>
    <s v="DO"/>
    <x v="5"/>
    <x v="40"/>
    <x v="0"/>
    <m/>
    <n v="57504"/>
    <n v="269510"/>
  </r>
  <r>
    <s v="7006"/>
    <s v="Bi-State Development Agency of the Missouri-Illinois Metropolitan District, d.b.a.(St. Louis) Metro"/>
    <s v="MB"/>
    <s v="DO"/>
    <x v="6"/>
    <x v="40"/>
    <x v="0"/>
    <m/>
    <n v="36001"/>
    <n v="201132"/>
  </r>
  <r>
    <s v="7006"/>
    <s v="Bi-State Development Agency of the Missouri-Illinois Metropolitan District, d.b.a.(St. Louis) Metro"/>
    <s v="MB"/>
    <s v="DO"/>
    <x v="7"/>
    <x v="40"/>
    <x v="0"/>
    <m/>
    <n v="29120470"/>
    <n v="151278126"/>
  </r>
  <r>
    <s v="7007"/>
    <s v="Bettendorf Transit System"/>
    <s v="DR"/>
    <s v="PT"/>
    <x v="0"/>
    <x v="41"/>
    <x v="0"/>
    <m/>
    <m/>
    <m/>
  </r>
  <r>
    <s v="7007"/>
    <s v="Bettendorf Transit System"/>
    <s v="DR"/>
    <s v="PT"/>
    <x v="1"/>
    <x v="41"/>
    <x v="0"/>
    <m/>
    <m/>
    <m/>
  </r>
  <r>
    <s v="7007"/>
    <s v="Bettendorf Transit System"/>
    <s v="DR"/>
    <s v="PT"/>
    <x v="2"/>
    <x v="41"/>
    <x v="0"/>
    <m/>
    <m/>
    <m/>
  </r>
  <r>
    <s v="7007"/>
    <s v="Bettendorf Transit System"/>
    <s v="DR"/>
    <s v="PT"/>
    <x v="3"/>
    <x v="41"/>
    <x v="0"/>
    <m/>
    <m/>
    <m/>
  </r>
  <r>
    <s v="7007"/>
    <s v="Bettendorf Transit System"/>
    <s v="DR"/>
    <s v="PT"/>
    <x v="4"/>
    <x v="41"/>
    <x v="0"/>
    <m/>
    <m/>
    <m/>
  </r>
  <r>
    <s v="7007"/>
    <s v="Bettendorf Transit System"/>
    <s v="DR"/>
    <s v="PT"/>
    <x v="5"/>
    <x v="41"/>
    <x v="0"/>
    <m/>
    <m/>
    <m/>
  </r>
  <r>
    <s v="7007"/>
    <s v="Bettendorf Transit System"/>
    <s v="DR"/>
    <s v="PT"/>
    <x v="6"/>
    <x v="41"/>
    <x v="0"/>
    <m/>
    <m/>
    <m/>
  </r>
  <r>
    <s v="7007"/>
    <s v="Bettendorf Transit System"/>
    <s v="DR"/>
    <s v="PT"/>
    <x v="7"/>
    <x v="41"/>
    <x v="0"/>
    <m/>
    <n v="4287"/>
    <m/>
  </r>
  <r>
    <s v="7007"/>
    <s v="Bettendorf Transit System"/>
    <s v="MB"/>
    <s v="DO"/>
    <x v="0"/>
    <x v="41"/>
    <x v="0"/>
    <m/>
    <m/>
    <m/>
  </r>
  <r>
    <s v="7007"/>
    <s v="Bettendorf Transit System"/>
    <s v="MB"/>
    <s v="DO"/>
    <x v="1"/>
    <x v="41"/>
    <x v="0"/>
    <m/>
    <m/>
    <m/>
  </r>
  <r>
    <s v="7007"/>
    <s v="Bettendorf Transit System"/>
    <s v="MB"/>
    <s v="DO"/>
    <x v="2"/>
    <x v="41"/>
    <x v="0"/>
    <m/>
    <m/>
    <m/>
  </r>
  <r>
    <s v="7007"/>
    <s v="Bettendorf Transit System"/>
    <s v="MB"/>
    <s v="DO"/>
    <x v="3"/>
    <x v="41"/>
    <x v="0"/>
    <m/>
    <m/>
    <m/>
  </r>
  <r>
    <s v="7007"/>
    <s v="Bettendorf Transit System"/>
    <s v="MB"/>
    <s v="DO"/>
    <x v="4"/>
    <x v="41"/>
    <x v="0"/>
    <m/>
    <m/>
    <m/>
  </r>
  <r>
    <s v="7007"/>
    <s v="Bettendorf Transit System"/>
    <s v="MB"/>
    <s v="DO"/>
    <x v="5"/>
    <x v="41"/>
    <x v="0"/>
    <m/>
    <m/>
    <m/>
  </r>
  <r>
    <s v="7007"/>
    <s v="Bettendorf Transit System"/>
    <s v="MB"/>
    <s v="DO"/>
    <x v="6"/>
    <x v="41"/>
    <x v="0"/>
    <m/>
    <m/>
    <m/>
  </r>
  <r>
    <s v="7007"/>
    <s v="Bettendorf Transit System"/>
    <s v="MB"/>
    <s v="DO"/>
    <x v="7"/>
    <x v="41"/>
    <x v="0"/>
    <m/>
    <n v="231089"/>
    <m/>
  </r>
  <r>
    <s v="7007"/>
    <s v="Bettendorf Transit System"/>
    <s v="MB"/>
    <s v="PT"/>
    <x v="0"/>
    <x v="41"/>
    <x v="0"/>
    <m/>
    <m/>
    <m/>
  </r>
  <r>
    <s v="7007"/>
    <s v="Bettendorf Transit System"/>
    <s v="MB"/>
    <s v="PT"/>
    <x v="1"/>
    <x v="41"/>
    <x v="0"/>
    <m/>
    <m/>
    <m/>
  </r>
  <r>
    <s v="7007"/>
    <s v="Bettendorf Transit System"/>
    <s v="MB"/>
    <s v="PT"/>
    <x v="2"/>
    <x v="41"/>
    <x v="0"/>
    <m/>
    <m/>
    <m/>
  </r>
  <r>
    <s v="7007"/>
    <s v="Bettendorf Transit System"/>
    <s v="MB"/>
    <s v="PT"/>
    <x v="3"/>
    <x v="41"/>
    <x v="0"/>
    <m/>
    <m/>
    <m/>
  </r>
  <r>
    <s v="7007"/>
    <s v="Bettendorf Transit System"/>
    <s v="MB"/>
    <s v="PT"/>
    <x v="4"/>
    <x v="41"/>
    <x v="0"/>
    <m/>
    <m/>
    <m/>
  </r>
  <r>
    <s v="7007"/>
    <s v="Bettendorf Transit System"/>
    <s v="MB"/>
    <s v="PT"/>
    <x v="5"/>
    <x v="41"/>
    <x v="0"/>
    <m/>
    <m/>
    <m/>
  </r>
  <r>
    <s v="7007"/>
    <s v="Bettendorf Transit System"/>
    <s v="MB"/>
    <s v="PT"/>
    <x v="6"/>
    <x v="41"/>
    <x v="0"/>
    <m/>
    <m/>
    <m/>
  </r>
  <r>
    <s v="7007"/>
    <s v="Bettendorf Transit System"/>
    <s v="MB"/>
    <s v="PT"/>
    <x v="7"/>
    <x v="41"/>
    <x v="0"/>
    <m/>
    <n v="8126"/>
    <m/>
  </r>
  <r>
    <s v="7008"/>
    <s v="Cedar Rapids Transit"/>
    <s v="DR"/>
    <s v="PT"/>
    <x v="0"/>
    <x v="41"/>
    <x v="0"/>
    <m/>
    <m/>
    <m/>
  </r>
  <r>
    <s v="7008"/>
    <s v="Cedar Rapids Transit"/>
    <s v="DR"/>
    <s v="PT"/>
    <x v="1"/>
    <x v="41"/>
    <x v="0"/>
    <m/>
    <m/>
    <m/>
  </r>
  <r>
    <s v="7008"/>
    <s v="Cedar Rapids Transit"/>
    <s v="DR"/>
    <s v="PT"/>
    <x v="2"/>
    <x v="41"/>
    <x v="0"/>
    <m/>
    <m/>
    <m/>
  </r>
  <r>
    <s v="7008"/>
    <s v="Cedar Rapids Transit"/>
    <s v="DR"/>
    <s v="PT"/>
    <x v="3"/>
    <x v="41"/>
    <x v="0"/>
    <m/>
    <m/>
    <m/>
  </r>
  <r>
    <s v="7008"/>
    <s v="Cedar Rapids Transit"/>
    <s v="DR"/>
    <s v="PT"/>
    <x v="4"/>
    <x v="41"/>
    <x v="0"/>
    <m/>
    <n v="258"/>
    <n v="1031"/>
  </r>
  <r>
    <s v="7008"/>
    <s v="Cedar Rapids Transit"/>
    <s v="DR"/>
    <s v="PT"/>
    <x v="5"/>
    <x v="41"/>
    <x v="0"/>
    <m/>
    <n v="84"/>
    <n v="539"/>
  </r>
  <r>
    <s v="7008"/>
    <s v="Cedar Rapids Transit"/>
    <s v="DR"/>
    <s v="PT"/>
    <x v="6"/>
    <x v="41"/>
    <x v="0"/>
    <m/>
    <n v="71"/>
    <n v="508"/>
  </r>
  <r>
    <s v="7008"/>
    <s v="Cedar Rapids Transit"/>
    <s v="DR"/>
    <s v="PT"/>
    <x v="7"/>
    <x v="41"/>
    <x v="0"/>
    <m/>
    <n v="73985"/>
    <n v="317781"/>
  </r>
  <r>
    <s v="7008"/>
    <s v="Cedar Rapids Transit"/>
    <s v="MB"/>
    <s v="DO"/>
    <x v="0"/>
    <x v="41"/>
    <x v="0"/>
    <m/>
    <m/>
    <m/>
  </r>
  <r>
    <s v="7008"/>
    <s v="Cedar Rapids Transit"/>
    <s v="MB"/>
    <s v="DO"/>
    <x v="1"/>
    <x v="41"/>
    <x v="0"/>
    <m/>
    <m/>
    <m/>
  </r>
  <r>
    <s v="7008"/>
    <s v="Cedar Rapids Transit"/>
    <s v="MB"/>
    <s v="DO"/>
    <x v="2"/>
    <x v="41"/>
    <x v="0"/>
    <m/>
    <m/>
    <m/>
  </r>
  <r>
    <s v="7008"/>
    <s v="Cedar Rapids Transit"/>
    <s v="MB"/>
    <s v="DO"/>
    <x v="3"/>
    <x v="41"/>
    <x v="0"/>
    <m/>
    <m/>
    <m/>
  </r>
  <r>
    <s v="7008"/>
    <s v="Cedar Rapids Transit"/>
    <s v="MB"/>
    <s v="DO"/>
    <x v="4"/>
    <x v="41"/>
    <x v="0"/>
    <m/>
    <n v="4337"/>
    <n v="20402"/>
  </r>
  <r>
    <s v="7008"/>
    <s v="Cedar Rapids Transit"/>
    <s v="MB"/>
    <s v="DO"/>
    <x v="5"/>
    <x v="41"/>
    <x v="0"/>
    <m/>
    <n v="1824"/>
    <n v="8012"/>
  </r>
  <r>
    <s v="7008"/>
    <s v="Cedar Rapids Transit"/>
    <s v="MB"/>
    <s v="DO"/>
    <x v="6"/>
    <x v="41"/>
    <x v="0"/>
    <m/>
    <m/>
    <m/>
  </r>
  <r>
    <s v="7008"/>
    <s v="Cedar Rapids Transit"/>
    <s v="MB"/>
    <s v="DO"/>
    <x v="7"/>
    <x v="41"/>
    <x v="0"/>
    <m/>
    <n v="1202677"/>
    <n v="5627228"/>
  </r>
  <r>
    <s v="7009"/>
    <s v="Davenport Public Transit"/>
    <s v="DR"/>
    <s v="PT"/>
    <x v="0"/>
    <x v="41"/>
    <x v="0"/>
    <m/>
    <m/>
    <m/>
  </r>
  <r>
    <s v="7009"/>
    <s v="Davenport Public Transit"/>
    <s v="DR"/>
    <s v="PT"/>
    <x v="1"/>
    <x v="41"/>
    <x v="0"/>
    <m/>
    <m/>
    <m/>
  </r>
  <r>
    <s v="7009"/>
    <s v="Davenport Public Transit"/>
    <s v="DR"/>
    <s v="PT"/>
    <x v="2"/>
    <x v="41"/>
    <x v="0"/>
    <m/>
    <m/>
    <m/>
  </r>
  <r>
    <s v="7009"/>
    <s v="Davenport Public Transit"/>
    <s v="DR"/>
    <s v="PT"/>
    <x v="3"/>
    <x v="41"/>
    <x v="0"/>
    <m/>
    <m/>
    <m/>
  </r>
  <r>
    <s v="7009"/>
    <s v="Davenport Public Transit"/>
    <s v="DR"/>
    <s v="PT"/>
    <x v="4"/>
    <x v="41"/>
    <x v="0"/>
    <m/>
    <m/>
    <m/>
  </r>
  <r>
    <s v="7009"/>
    <s v="Davenport Public Transit"/>
    <s v="DR"/>
    <s v="PT"/>
    <x v="5"/>
    <x v="41"/>
    <x v="0"/>
    <m/>
    <m/>
    <m/>
  </r>
  <r>
    <s v="7009"/>
    <s v="Davenport Public Transit"/>
    <s v="DR"/>
    <s v="PT"/>
    <x v="6"/>
    <x v="41"/>
    <x v="0"/>
    <m/>
    <m/>
    <m/>
  </r>
  <r>
    <s v="7009"/>
    <s v="Davenport Public Transit"/>
    <s v="DR"/>
    <s v="PT"/>
    <x v="7"/>
    <x v="41"/>
    <x v="0"/>
    <m/>
    <n v="29484"/>
    <m/>
  </r>
  <r>
    <s v="7009"/>
    <s v="Davenport Public Transit"/>
    <s v="MB"/>
    <s v="DO"/>
    <x v="0"/>
    <x v="41"/>
    <x v="0"/>
    <m/>
    <m/>
    <m/>
  </r>
  <r>
    <s v="7009"/>
    <s v="Davenport Public Transit"/>
    <s v="MB"/>
    <s v="DO"/>
    <x v="1"/>
    <x v="41"/>
    <x v="0"/>
    <m/>
    <m/>
    <m/>
  </r>
  <r>
    <s v="7009"/>
    <s v="Davenport Public Transit"/>
    <s v="MB"/>
    <s v="DO"/>
    <x v="2"/>
    <x v="41"/>
    <x v="0"/>
    <m/>
    <m/>
    <m/>
  </r>
  <r>
    <s v="7009"/>
    <s v="Davenport Public Transit"/>
    <s v="MB"/>
    <s v="DO"/>
    <x v="3"/>
    <x v="41"/>
    <x v="0"/>
    <m/>
    <m/>
    <m/>
  </r>
  <r>
    <s v="7009"/>
    <s v="Davenport Public Transit"/>
    <s v="MB"/>
    <s v="DO"/>
    <x v="4"/>
    <x v="41"/>
    <x v="0"/>
    <m/>
    <m/>
    <m/>
  </r>
  <r>
    <s v="7009"/>
    <s v="Davenport Public Transit"/>
    <s v="MB"/>
    <s v="DO"/>
    <x v="5"/>
    <x v="41"/>
    <x v="0"/>
    <m/>
    <m/>
    <m/>
  </r>
  <r>
    <s v="7009"/>
    <s v="Davenport Public Transit"/>
    <s v="MB"/>
    <s v="DO"/>
    <x v="6"/>
    <x v="41"/>
    <x v="0"/>
    <m/>
    <m/>
    <m/>
  </r>
  <r>
    <s v="7009"/>
    <s v="Davenport Public Transit"/>
    <s v="MB"/>
    <s v="DO"/>
    <x v="7"/>
    <x v="41"/>
    <x v="0"/>
    <m/>
    <n v="1382302"/>
    <m/>
  </r>
  <r>
    <s v="7009"/>
    <s v="Davenport Public Transit"/>
    <s v="MB"/>
    <s v="PT"/>
    <x v="0"/>
    <x v="41"/>
    <x v="0"/>
    <m/>
    <m/>
    <m/>
  </r>
  <r>
    <s v="7009"/>
    <s v="Davenport Public Transit"/>
    <s v="MB"/>
    <s v="PT"/>
    <x v="1"/>
    <x v="41"/>
    <x v="0"/>
    <m/>
    <m/>
    <m/>
  </r>
  <r>
    <s v="7009"/>
    <s v="Davenport Public Transit"/>
    <s v="MB"/>
    <s v="PT"/>
    <x v="2"/>
    <x v="41"/>
    <x v="0"/>
    <m/>
    <m/>
    <m/>
  </r>
  <r>
    <s v="7009"/>
    <s v="Davenport Public Transit"/>
    <s v="MB"/>
    <s v="PT"/>
    <x v="3"/>
    <x v="41"/>
    <x v="0"/>
    <m/>
    <m/>
    <m/>
  </r>
  <r>
    <s v="7009"/>
    <s v="Davenport Public Transit"/>
    <s v="MB"/>
    <s v="PT"/>
    <x v="4"/>
    <x v="41"/>
    <x v="0"/>
    <m/>
    <m/>
    <m/>
  </r>
  <r>
    <s v="7009"/>
    <s v="Davenport Public Transit"/>
    <s v="MB"/>
    <s v="PT"/>
    <x v="5"/>
    <x v="41"/>
    <x v="0"/>
    <m/>
    <m/>
    <m/>
  </r>
  <r>
    <s v="7009"/>
    <s v="Davenport Public Transit"/>
    <s v="MB"/>
    <s v="PT"/>
    <x v="6"/>
    <x v="41"/>
    <x v="0"/>
    <m/>
    <m/>
    <m/>
  </r>
  <r>
    <s v="7009"/>
    <s v="Davenport Public Transit"/>
    <s v="MB"/>
    <s v="PT"/>
    <x v="7"/>
    <x v="41"/>
    <x v="0"/>
    <m/>
    <n v="2710"/>
    <m/>
  </r>
  <r>
    <s v="7010"/>
    <s v="Des Moines Area Regional Transit Authority"/>
    <s v="DR"/>
    <s v="DO"/>
    <x v="0"/>
    <x v="41"/>
    <x v="0"/>
    <m/>
    <m/>
    <m/>
  </r>
  <r>
    <s v="7010"/>
    <s v="Des Moines Area Regional Transit Authority"/>
    <s v="DR"/>
    <s v="DO"/>
    <x v="1"/>
    <x v="41"/>
    <x v="0"/>
    <m/>
    <m/>
    <m/>
  </r>
  <r>
    <s v="7010"/>
    <s v="Des Moines Area Regional Transit Authority"/>
    <s v="DR"/>
    <s v="DO"/>
    <x v="2"/>
    <x v="41"/>
    <x v="0"/>
    <m/>
    <m/>
    <m/>
  </r>
  <r>
    <s v="7010"/>
    <s v="Des Moines Area Regional Transit Authority"/>
    <s v="DR"/>
    <s v="DO"/>
    <x v="3"/>
    <x v="41"/>
    <x v="0"/>
    <m/>
    <m/>
    <m/>
  </r>
  <r>
    <s v="7010"/>
    <s v="Des Moines Area Regional Transit Authority"/>
    <s v="DR"/>
    <s v="DO"/>
    <x v="4"/>
    <x v="41"/>
    <x v="0"/>
    <m/>
    <n v="762"/>
    <n v="6839"/>
  </r>
  <r>
    <s v="7010"/>
    <s v="Des Moines Area Regional Transit Authority"/>
    <s v="DR"/>
    <s v="DO"/>
    <x v="5"/>
    <x v="41"/>
    <x v="0"/>
    <m/>
    <n v="50"/>
    <n v="329"/>
  </r>
  <r>
    <s v="7010"/>
    <s v="Des Moines Area Regional Transit Authority"/>
    <s v="DR"/>
    <s v="DO"/>
    <x v="6"/>
    <x v="41"/>
    <x v="0"/>
    <m/>
    <n v="41"/>
    <n v="222"/>
  </r>
  <r>
    <s v="7010"/>
    <s v="Des Moines Area Regional Transit Authority"/>
    <s v="DR"/>
    <s v="DO"/>
    <x v="7"/>
    <x v="41"/>
    <x v="0"/>
    <m/>
    <n v="199131"/>
    <n v="1772618"/>
  </r>
  <r>
    <s v="7010"/>
    <s v="Des Moines Area Regional Transit Authority"/>
    <s v="DT"/>
    <s v="PT"/>
    <x v="0"/>
    <x v="41"/>
    <x v="0"/>
    <m/>
    <m/>
    <m/>
  </r>
  <r>
    <s v="7010"/>
    <s v="Des Moines Area Regional Transit Authority"/>
    <s v="DT"/>
    <s v="PT"/>
    <x v="1"/>
    <x v="41"/>
    <x v="0"/>
    <m/>
    <m/>
    <m/>
  </r>
  <r>
    <s v="7010"/>
    <s v="Des Moines Area Regional Transit Authority"/>
    <s v="DT"/>
    <s v="PT"/>
    <x v="2"/>
    <x v="41"/>
    <x v="0"/>
    <m/>
    <m/>
    <m/>
  </r>
  <r>
    <s v="7010"/>
    <s v="Des Moines Area Regional Transit Authority"/>
    <s v="DT"/>
    <s v="PT"/>
    <x v="3"/>
    <x v="41"/>
    <x v="0"/>
    <m/>
    <m/>
    <m/>
  </r>
  <r>
    <s v="7010"/>
    <s v="Des Moines Area Regional Transit Authority"/>
    <s v="DT"/>
    <s v="PT"/>
    <x v="4"/>
    <x v="41"/>
    <x v="0"/>
    <m/>
    <m/>
    <m/>
  </r>
  <r>
    <s v="7010"/>
    <s v="Des Moines Area Regional Transit Authority"/>
    <s v="DT"/>
    <s v="PT"/>
    <x v="5"/>
    <x v="41"/>
    <x v="0"/>
    <m/>
    <m/>
    <m/>
  </r>
  <r>
    <s v="7010"/>
    <s v="Des Moines Area Regional Transit Authority"/>
    <s v="DT"/>
    <s v="PT"/>
    <x v="6"/>
    <x v="41"/>
    <x v="0"/>
    <m/>
    <m/>
    <m/>
  </r>
  <r>
    <s v="7010"/>
    <s v="Des Moines Area Regional Transit Authority"/>
    <s v="DT"/>
    <s v="PT"/>
    <x v="7"/>
    <x v="41"/>
    <x v="0"/>
    <m/>
    <n v="6233"/>
    <n v="46642"/>
  </r>
  <r>
    <s v="7010"/>
    <s v="Des Moines Area Regional Transit Authority"/>
    <s v="MB"/>
    <s v="DO"/>
    <x v="0"/>
    <x v="41"/>
    <x v="0"/>
    <m/>
    <m/>
    <m/>
  </r>
  <r>
    <s v="7010"/>
    <s v="Des Moines Area Regional Transit Authority"/>
    <s v="MB"/>
    <s v="DO"/>
    <x v="1"/>
    <x v="41"/>
    <x v="0"/>
    <m/>
    <m/>
    <m/>
  </r>
  <r>
    <s v="7010"/>
    <s v="Des Moines Area Regional Transit Authority"/>
    <s v="MB"/>
    <s v="DO"/>
    <x v="2"/>
    <x v="41"/>
    <x v="0"/>
    <m/>
    <m/>
    <m/>
  </r>
  <r>
    <s v="7010"/>
    <s v="Des Moines Area Regional Transit Authority"/>
    <s v="MB"/>
    <s v="DO"/>
    <x v="3"/>
    <x v="41"/>
    <x v="0"/>
    <m/>
    <m/>
    <m/>
  </r>
  <r>
    <s v="7010"/>
    <s v="Des Moines Area Regional Transit Authority"/>
    <s v="MB"/>
    <s v="DO"/>
    <x v="4"/>
    <x v="41"/>
    <x v="0"/>
    <m/>
    <n v="14826"/>
    <n v="70255"/>
  </r>
  <r>
    <s v="7010"/>
    <s v="Des Moines Area Regional Transit Authority"/>
    <s v="MB"/>
    <s v="DO"/>
    <x v="5"/>
    <x v="41"/>
    <x v="0"/>
    <m/>
    <n v="3507"/>
    <n v="15664"/>
  </r>
  <r>
    <s v="7010"/>
    <s v="Des Moines Area Regional Transit Authority"/>
    <s v="MB"/>
    <s v="DO"/>
    <x v="6"/>
    <x v="41"/>
    <x v="0"/>
    <m/>
    <n v="2485"/>
    <n v="11099"/>
  </r>
  <r>
    <s v="7010"/>
    <s v="Des Moines Area Regional Transit Authority"/>
    <s v="MB"/>
    <s v="DO"/>
    <x v="7"/>
    <x v="41"/>
    <x v="0"/>
    <m/>
    <n v="4086349"/>
    <n v="19276881"/>
  </r>
  <r>
    <s v="7010"/>
    <s v="Des Moines Area Regional Transit Authority"/>
    <s v="VP"/>
    <s v="DO"/>
    <x v="0"/>
    <x v="41"/>
    <x v="0"/>
    <m/>
    <m/>
    <m/>
  </r>
  <r>
    <s v="7010"/>
    <s v="Des Moines Area Regional Transit Authority"/>
    <s v="VP"/>
    <s v="DO"/>
    <x v="1"/>
    <x v="41"/>
    <x v="0"/>
    <m/>
    <m/>
    <m/>
  </r>
  <r>
    <s v="7010"/>
    <s v="Des Moines Area Regional Transit Authority"/>
    <s v="VP"/>
    <s v="DO"/>
    <x v="2"/>
    <x v="41"/>
    <x v="0"/>
    <m/>
    <m/>
    <m/>
  </r>
  <r>
    <s v="7010"/>
    <s v="Des Moines Area Regional Transit Authority"/>
    <s v="VP"/>
    <s v="DO"/>
    <x v="3"/>
    <x v="41"/>
    <x v="0"/>
    <m/>
    <m/>
    <m/>
  </r>
  <r>
    <s v="7010"/>
    <s v="Des Moines Area Regional Transit Authority"/>
    <s v="VP"/>
    <s v="DO"/>
    <x v="4"/>
    <x v="41"/>
    <x v="0"/>
    <m/>
    <n v="1121"/>
    <n v="46392"/>
  </r>
  <r>
    <s v="7010"/>
    <s v="Des Moines Area Regional Transit Authority"/>
    <s v="VP"/>
    <s v="DO"/>
    <x v="5"/>
    <x v="41"/>
    <x v="0"/>
    <m/>
    <n v="0"/>
    <n v="0"/>
  </r>
  <r>
    <s v="7010"/>
    <s v="Des Moines Area Regional Transit Authority"/>
    <s v="VP"/>
    <s v="DO"/>
    <x v="6"/>
    <x v="41"/>
    <x v="0"/>
    <m/>
    <n v="0"/>
    <n v="0"/>
  </r>
  <r>
    <s v="7010"/>
    <s v="Des Moines Area Regional Transit Authority"/>
    <s v="VP"/>
    <s v="DO"/>
    <x v="7"/>
    <x v="41"/>
    <x v="0"/>
    <m/>
    <n v="285834"/>
    <n v="11829986"/>
  </r>
  <r>
    <s v="7011"/>
    <s v="City of Dubuque"/>
    <s v="DR"/>
    <s v="DO"/>
    <x v="0"/>
    <x v="41"/>
    <x v="0"/>
    <m/>
    <m/>
    <m/>
  </r>
  <r>
    <s v="7011"/>
    <s v="City of Dubuque"/>
    <s v="DR"/>
    <s v="DO"/>
    <x v="1"/>
    <x v="41"/>
    <x v="0"/>
    <m/>
    <m/>
    <m/>
  </r>
  <r>
    <s v="7011"/>
    <s v="City of Dubuque"/>
    <s v="DR"/>
    <s v="DO"/>
    <x v="2"/>
    <x v="41"/>
    <x v="0"/>
    <m/>
    <m/>
    <m/>
  </r>
  <r>
    <s v="7011"/>
    <s v="City of Dubuque"/>
    <s v="DR"/>
    <s v="DO"/>
    <x v="3"/>
    <x v="41"/>
    <x v="0"/>
    <m/>
    <m/>
    <m/>
  </r>
  <r>
    <s v="7011"/>
    <s v="City of Dubuque"/>
    <s v="DR"/>
    <s v="DO"/>
    <x v="4"/>
    <x v="41"/>
    <x v="0"/>
    <m/>
    <m/>
    <m/>
  </r>
  <r>
    <s v="7011"/>
    <s v="City of Dubuque"/>
    <s v="DR"/>
    <s v="DO"/>
    <x v="5"/>
    <x v="41"/>
    <x v="0"/>
    <m/>
    <m/>
    <m/>
  </r>
  <r>
    <s v="7011"/>
    <s v="City of Dubuque"/>
    <s v="DR"/>
    <s v="DO"/>
    <x v="6"/>
    <x v="41"/>
    <x v="0"/>
    <m/>
    <m/>
    <m/>
  </r>
  <r>
    <s v="7011"/>
    <s v="City of Dubuque"/>
    <s v="DR"/>
    <s v="DO"/>
    <x v="7"/>
    <x v="41"/>
    <x v="0"/>
    <m/>
    <n v="66469"/>
    <m/>
  </r>
  <r>
    <s v="7011"/>
    <s v="City of Dubuque"/>
    <s v="MB"/>
    <s v="DO"/>
    <x v="0"/>
    <x v="41"/>
    <x v="0"/>
    <m/>
    <m/>
    <m/>
  </r>
  <r>
    <s v="7011"/>
    <s v="City of Dubuque"/>
    <s v="MB"/>
    <s v="DO"/>
    <x v="1"/>
    <x v="41"/>
    <x v="0"/>
    <m/>
    <m/>
    <m/>
  </r>
  <r>
    <s v="7011"/>
    <s v="City of Dubuque"/>
    <s v="MB"/>
    <s v="DO"/>
    <x v="2"/>
    <x v="41"/>
    <x v="0"/>
    <m/>
    <m/>
    <m/>
  </r>
  <r>
    <s v="7011"/>
    <s v="City of Dubuque"/>
    <s v="MB"/>
    <s v="DO"/>
    <x v="3"/>
    <x v="41"/>
    <x v="0"/>
    <m/>
    <m/>
    <m/>
  </r>
  <r>
    <s v="7011"/>
    <s v="City of Dubuque"/>
    <s v="MB"/>
    <s v="DO"/>
    <x v="4"/>
    <x v="41"/>
    <x v="0"/>
    <m/>
    <m/>
    <m/>
  </r>
  <r>
    <s v="7011"/>
    <s v="City of Dubuque"/>
    <s v="MB"/>
    <s v="DO"/>
    <x v="5"/>
    <x v="41"/>
    <x v="0"/>
    <m/>
    <m/>
    <m/>
  </r>
  <r>
    <s v="7011"/>
    <s v="City of Dubuque"/>
    <s v="MB"/>
    <s v="DO"/>
    <x v="6"/>
    <x v="41"/>
    <x v="0"/>
    <m/>
    <m/>
    <m/>
  </r>
  <r>
    <s v="7011"/>
    <s v="City of Dubuque"/>
    <s v="MB"/>
    <s v="DO"/>
    <x v="7"/>
    <x v="41"/>
    <x v="0"/>
    <m/>
    <n v="378552"/>
    <m/>
  </r>
  <r>
    <s v="7012"/>
    <s v="Sioux City Transit System"/>
    <s v="DR"/>
    <s v="PT"/>
    <x v="0"/>
    <x v="41"/>
    <x v="0"/>
    <m/>
    <m/>
    <m/>
  </r>
  <r>
    <s v="7012"/>
    <s v="Sioux City Transit System"/>
    <s v="DR"/>
    <s v="PT"/>
    <x v="1"/>
    <x v="41"/>
    <x v="0"/>
    <m/>
    <m/>
    <m/>
  </r>
  <r>
    <s v="7012"/>
    <s v="Sioux City Transit System"/>
    <s v="DR"/>
    <s v="PT"/>
    <x v="2"/>
    <x v="41"/>
    <x v="0"/>
    <m/>
    <m/>
    <m/>
  </r>
  <r>
    <s v="7012"/>
    <s v="Sioux City Transit System"/>
    <s v="DR"/>
    <s v="PT"/>
    <x v="3"/>
    <x v="41"/>
    <x v="0"/>
    <m/>
    <m/>
    <m/>
  </r>
  <r>
    <s v="7012"/>
    <s v="Sioux City Transit System"/>
    <s v="DR"/>
    <s v="PT"/>
    <x v="4"/>
    <x v="41"/>
    <x v="0"/>
    <m/>
    <n v="132"/>
    <n v="1262"/>
  </r>
  <r>
    <s v="7012"/>
    <s v="Sioux City Transit System"/>
    <s v="DR"/>
    <s v="PT"/>
    <x v="5"/>
    <x v="41"/>
    <x v="0"/>
    <m/>
    <n v="57"/>
    <n v="541"/>
  </r>
  <r>
    <s v="7012"/>
    <s v="Sioux City Transit System"/>
    <s v="DR"/>
    <s v="PT"/>
    <x v="6"/>
    <x v="41"/>
    <x v="0"/>
    <m/>
    <m/>
    <m/>
  </r>
  <r>
    <s v="7012"/>
    <s v="Sioux City Transit System"/>
    <s v="DR"/>
    <s v="PT"/>
    <x v="7"/>
    <x v="41"/>
    <x v="0"/>
    <m/>
    <n v="39902"/>
    <n v="384724"/>
  </r>
  <r>
    <s v="7012"/>
    <s v="Sioux City Transit System"/>
    <s v="MB"/>
    <s v="DO"/>
    <x v="0"/>
    <x v="41"/>
    <x v="0"/>
    <m/>
    <m/>
    <m/>
  </r>
  <r>
    <s v="7012"/>
    <s v="Sioux City Transit System"/>
    <s v="MB"/>
    <s v="DO"/>
    <x v="1"/>
    <x v="41"/>
    <x v="0"/>
    <m/>
    <m/>
    <m/>
  </r>
  <r>
    <s v="7012"/>
    <s v="Sioux City Transit System"/>
    <s v="MB"/>
    <s v="DO"/>
    <x v="2"/>
    <x v="41"/>
    <x v="0"/>
    <m/>
    <m/>
    <m/>
  </r>
  <r>
    <s v="7012"/>
    <s v="Sioux City Transit System"/>
    <s v="MB"/>
    <s v="DO"/>
    <x v="3"/>
    <x v="41"/>
    <x v="0"/>
    <m/>
    <m/>
    <m/>
  </r>
  <r>
    <s v="7012"/>
    <s v="Sioux City Transit System"/>
    <s v="MB"/>
    <s v="DO"/>
    <x v="4"/>
    <x v="41"/>
    <x v="0"/>
    <m/>
    <n v="4133"/>
    <n v="20664"/>
  </r>
  <r>
    <s v="7012"/>
    <s v="Sioux City Transit System"/>
    <s v="MB"/>
    <s v="DO"/>
    <x v="5"/>
    <x v="41"/>
    <x v="0"/>
    <m/>
    <n v="1771"/>
    <n v="8856"/>
  </r>
  <r>
    <s v="7012"/>
    <s v="Sioux City Transit System"/>
    <s v="MB"/>
    <s v="DO"/>
    <x v="6"/>
    <x v="41"/>
    <x v="0"/>
    <m/>
    <m/>
    <m/>
  </r>
  <r>
    <s v="7012"/>
    <s v="Sioux City Transit System"/>
    <s v="MB"/>
    <s v="DO"/>
    <x v="7"/>
    <x v="41"/>
    <x v="0"/>
    <m/>
    <n v="1164277"/>
    <n v="5588530"/>
  </r>
  <r>
    <s v="7013"/>
    <s v="Metropolitan Transit Authority of Black Hawk County"/>
    <s v="DR"/>
    <s v="DO"/>
    <x v="0"/>
    <x v="41"/>
    <x v="0"/>
    <m/>
    <m/>
    <m/>
  </r>
  <r>
    <s v="7013"/>
    <s v="Metropolitan Transit Authority of Black Hawk County"/>
    <s v="DR"/>
    <s v="DO"/>
    <x v="1"/>
    <x v="41"/>
    <x v="0"/>
    <m/>
    <m/>
    <m/>
  </r>
  <r>
    <s v="7013"/>
    <s v="Metropolitan Transit Authority of Black Hawk County"/>
    <s v="DR"/>
    <s v="DO"/>
    <x v="2"/>
    <x v="41"/>
    <x v="0"/>
    <m/>
    <m/>
    <m/>
  </r>
  <r>
    <s v="7013"/>
    <s v="Metropolitan Transit Authority of Black Hawk County"/>
    <s v="DR"/>
    <s v="DO"/>
    <x v="3"/>
    <x v="41"/>
    <x v="0"/>
    <m/>
    <m/>
    <m/>
  </r>
  <r>
    <s v="7013"/>
    <s v="Metropolitan Transit Authority of Black Hawk County"/>
    <s v="DR"/>
    <s v="DO"/>
    <x v="4"/>
    <x v="41"/>
    <x v="0"/>
    <m/>
    <n v="276"/>
    <n v="1679"/>
  </r>
  <r>
    <s v="7013"/>
    <s v="Metropolitan Transit Authority of Black Hawk County"/>
    <s v="DR"/>
    <s v="DO"/>
    <x v="5"/>
    <x v="41"/>
    <x v="0"/>
    <m/>
    <n v="45"/>
    <n v="270"/>
  </r>
  <r>
    <s v="7013"/>
    <s v="Metropolitan Transit Authority of Black Hawk County"/>
    <s v="DR"/>
    <s v="DO"/>
    <x v="6"/>
    <x v="41"/>
    <x v="0"/>
    <m/>
    <m/>
    <m/>
  </r>
  <r>
    <s v="7013"/>
    <s v="Metropolitan Transit Authority of Black Hawk County"/>
    <s v="DR"/>
    <s v="DO"/>
    <x v="7"/>
    <x v="41"/>
    <x v="0"/>
    <m/>
    <n v="73092"/>
    <n v="442421"/>
  </r>
  <r>
    <s v="7013"/>
    <s v="Metropolitan Transit Authority of Black Hawk County"/>
    <s v="DR"/>
    <s v="PT"/>
    <x v="0"/>
    <x v="41"/>
    <x v="0"/>
    <m/>
    <m/>
    <m/>
  </r>
  <r>
    <s v="7013"/>
    <s v="Metropolitan Transit Authority of Black Hawk County"/>
    <s v="DR"/>
    <s v="PT"/>
    <x v="1"/>
    <x v="41"/>
    <x v="0"/>
    <m/>
    <m/>
    <m/>
  </r>
  <r>
    <s v="7013"/>
    <s v="Metropolitan Transit Authority of Black Hawk County"/>
    <s v="DR"/>
    <s v="PT"/>
    <x v="2"/>
    <x v="41"/>
    <x v="0"/>
    <m/>
    <m/>
    <m/>
  </r>
  <r>
    <s v="7013"/>
    <s v="Metropolitan Transit Authority of Black Hawk County"/>
    <s v="DR"/>
    <s v="PT"/>
    <x v="3"/>
    <x v="41"/>
    <x v="0"/>
    <m/>
    <m/>
    <m/>
  </r>
  <r>
    <s v="7013"/>
    <s v="Metropolitan Transit Authority of Black Hawk County"/>
    <s v="DR"/>
    <s v="PT"/>
    <x v="4"/>
    <x v="41"/>
    <x v="0"/>
    <m/>
    <n v="41"/>
    <n v="344"/>
  </r>
  <r>
    <s v="7013"/>
    <s v="Metropolitan Transit Authority of Black Hawk County"/>
    <s v="DR"/>
    <s v="PT"/>
    <x v="5"/>
    <x v="41"/>
    <x v="0"/>
    <m/>
    <n v="18"/>
    <n v="54"/>
  </r>
  <r>
    <s v="7013"/>
    <s v="Metropolitan Transit Authority of Black Hawk County"/>
    <s v="DR"/>
    <s v="PT"/>
    <x v="6"/>
    <x v="41"/>
    <x v="0"/>
    <m/>
    <n v="18"/>
    <n v="54"/>
  </r>
  <r>
    <s v="7013"/>
    <s v="Metropolitan Transit Authority of Black Hawk County"/>
    <s v="DR"/>
    <s v="PT"/>
    <x v="7"/>
    <x v="41"/>
    <x v="0"/>
    <m/>
    <n v="12615"/>
    <n v="96021"/>
  </r>
  <r>
    <s v="7013"/>
    <s v="Metropolitan Transit Authority of Black Hawk County"/>
    <s v="MB"/>
    <s v="DO"/>
    <x v="0"/>
    <x v="41"/>
    <x v="0"/>
    <m/>
    <m/>
    <m/>
  </r>
  <r>
    <s v="7013"/>
    <s v="Metropolitan Transit Authority of Black Hawk County"/>
    <s v="MB"/>
    <s v="DO"/>
    <x v="1"/>
    <x v="41"/>
    <x v="0"/>
    <m/>
    <m/>
    <m/>
  </r>
  <r>
    <s v="7013"/>
    <s v="Metropolitan Transit Authority of Black Hawk County"/>
    <s v="MB"/>
    <s v="DO"/>
    <x v="2"/>
    <x v="41"/>
    <x v="0"/>
    <m/>
    <m/>
    <m/>
  </r>
  <r>
    <s v="7013"/>
    <s v="Metropolitan Transit Authority of Black Hawk County"/>
    <s v="MB"/>
    <s v="DO"/>
    <x v="3"/>
    <x v="41"/>
    <x v="0"/>
    <m/>
    <m/>
    <m/>
  </r>
  <r>
    <s v="7013"/>
    <s v="Metropolitan Transit Authority of Black Hawk County"/>
    <s v="MB"/>
    <s v="DO"/>
    <x v="4"/>
    <x v="41"/>
    <x v="0"/>
    <m/>
    <n v="1713"/>
    <n v="1725"/>
  </r>
  <r>
    <s v="7013"/>
    <s v="Metropolitan Transit Authority of Black Hawk County"/>
    <s v="MB"/>
    <s v="DO"/>
    <x v="5"/>
    <x v="41"/>
    <x v="0"/>
    <m/>
    <n v="822"/>
    <n v="956"/>
  </r>
  <r>
    <s v="7013"/>
    <s v="Metropolitan Transit Authority of Black Hawk County"/>
    <s v="MB"/>
    <s v="DO"/>
    <x v="6"/>
    <x v="41"/>
    <x v="0"/>
    <m/>
    <m/>
    <m/>
  </r>
  <r>
    <s v="7013"/>
    <s v="Metropolitan Transit Authority of Black Hawk County"/>
    <s v="MB"/>
    <s v="DO"/>
    <x v="7"/>
    <x v="41"/>
    <x v="0"/>
    <m/>
    <n v="476148"/>
    <n v="488370"/>
  </r>
  <r>
    <s v="7014"/>
    <s v="Topeka Metropolitan Transit Authority"/>
    <s v="DR"/>
    <s v="DO"/>
    <x v="0"/>
    <x v="42"/>
    <x v="0"/>
    <m/>
    <m/>
    <m/>
  </r>
  <r>
    <s v="7014"/>
    <s v="Topeka Metropolitan Transit Authority"/>
    <s v="DR"/>
    <s v="DO"/>
    <x v="1"/>
    <x v="42"/>
    <x v="0"/>
    <m/>
    <m/>
    <m/>
  </r>
  <r>
    <s v="7014"/>
    <s v="Topeka Metropolitan Transit Authority"/>
    <s v="DR"/>
    <s v="DO"/>
    <x v="2"/>
    <x v="42"/>
    <x v="0"/>
    <m/>
    <m/>
    <m/>
  </r>
  <r>
    <s v="7014"/>
    <s v="Topeka Metropolitan Transit Authority"/>
    <s v="DR"/>
    <s v="DO"/>
    <x v="3"/>
    <x v="42"/>
    <x v="0"/>
    <m/>
    <m/>
    <m/>
  </r>
  <r>
    <s v="7014"/>
    <s v="Topeka Metropolitan Transit Authority"/>
    <s v="DR"/>
    <s v="DO"/>
    <x v="4"/>
    <x v="42"/>
    <x v="0"/>
    <m/>
    <n v="219"/>
    <n v="0"/>
  </r>
  <r>
    <s v="7014"/>
    <s v="Topeka Metropolitan Transit Authority"/>
    <s v="DR"/>
    <s v="DO"/>
    <x v="5"/>
    <x v="42"/>
    <x v="0"/>
    <m/>
    <n v="66"/>
    <n v="0"/>
  </r>
  <r>
    <s v="7014"/>
    <s v="Topeka Metropolitan Transit Authority"/>
    <s v="DR"/>
    <s v="DO"/>
    <x v="6"/>
    <x v="42"/>
    <x v="0"/>
    <m/>
    <n v="56"/>
    <n v="0"/>
  </r>
  <r>
    <s v="7014"/>
    <s v="Topeka Metropolitan Transit Authority"/>
    <s v="DR"/>
    <s v="DO"/>
    <x v="7"/>
    <x v="42"/>
    <x v="0"/>
    <m/>
    <n v="59959"/>
    <n v="0"/>
  </r>
  <r>
    <s v="7014"/>
    <s v="Topeka Metropolitan Transit Authority"/>
    <s v="DT"/>
    <s v="PT"/>
    <x v="0"/>
    <x v="42"/>
    <x v="0"/>
    <m/>
    <m/>
    <m/>
  </r>
  <r>
    <s v="7014"/>
    <s v="Topeka Metropolitan Transit Authority"/>
    <s v="DT"/>
    <s v="PT"/>
    <x v="1"/>
    <x v="42"/>
    <x v="0"/>
    <m/>
    <m/>
    <m/>
  </r>
  <r>
    <s v="7014"/>
    <s v="Topeka Metropolitan Transit Authority"/>
    <s v="DT"/>
    <s v="PT"/>
    <x v="2"/>
    <x v="42"/>
    <x v="0"/>
    <m/>
    <m/>
    <m/>
  </r>
  <r>
    <s v="7014"/>
    <s v="Topeka Metropolitan Transit Authority"/>
    <s v="DT"/>
    <s v="PT"/>
    <x v="3"/>
    <x v="42"/>
    <x v="0"/>
    <m/>
    <m/>
    <m/>
  </r>
  <r>
    <s v="7014"/>
    <s v="Topeka Metropolitan Transit Authority"/>
    <s v="DT"/>
    <s v="PT"/>
    <x v="4"/>
    <x v="42"/>
    <x v="0"/>
    <m/>
    <m/>
    <m/>
  </r>
  <r>
    <s v="7014"/>
    <s v="Topeka Metropolitan Transit Authority"/>
    <s v="DT"/>
    <s v="PT"/>
    <x v="5"/>
    <x v="42"/>
    <x v="0"/>
    <m/>
    <m/>
    <m/>
  </r>
  <r>
    <s v="7014"/>
    <s v="Topeka Metropolitan Transit Authority"/>
    <s v="DT"/>
    <s v="PT"/>
    <x v="6"/>
    <x v="42"/>
    <x v="0"/>
    <m/>
    <m/>
    <m/>
  </r>
  <r>
    <s v="7014"/>
    <s v="Topeka Metropolitan Transit Authority"/>
    <s v="DT"/>
    <s v="PT"/>
    <x v="7"/>
    <x v="42"/>
    <x v="0"/>
    <m/>
    <n v="18337"/>
    <n v="0"/>
  </r>
  <r>
    <s v="7014"/>
    <s v="Topeka Metropolitan Transit Authority"/>
    <s v="MB"/>
    <s v="DO"/>
    <x v="0"/>
    <x v="42"/>
    <x v="0"/>
    <m/>
    <m/>
    <m/>
  </r>
  <r>
    <s v="7014"/>
    <s v="Topeka Metropolitan Transit Authority"/>
    <s v="MB"/>
    <s v="DO"/>
    <x v="1"/>
    <x v="42"/>
    <x v="0"/>
    <m/>
    <m/>
    <m/>
  </r>
  <r>
    <s v="7014"/>
    <s v="Topeka Metropolitan Transit Authority"/>
    <s v="MB"/>
    <s v="DO"/>
    <x v="2"/>
    <x v="42"/>
    <x v="0"/>
    <m/>
    <m/>
    <m/>
  </r>
  <r>
    <s v="7014"/>
    <s v="Topeka Metropolitan Transit Authority"/>
    <s v="MB"/>
    <s v="DO"/>
    <x v="3"/>
    <x v="42"/>
    <x v="0"/>
    <m/>
    <m/>
    <m/>
  </r>
  <r>
    <s v="7014"/>
    <s v="Topeka Metropolitan Transit Authority"/>
    <s v="MB"/>
    <s v="DO"/>
    <x v="4"/>
    <x v="42"/>
    <x v="0"/>
    <m/>
    <n v="4015"/>
    <n v="0"/>
  </r>
  <r>
    <s v="7014"/>
    <s v="Topeka Metropolitan Transit Authority"/>
    <s v="MB"/>
    <s v="DO"/>
    <x v="5"/>
    <x v="42"/>
    <x v="0"/>
    <m/>
    <n v="2035"/>
    <n v="0"/>
  </r>
  <r>
    <s v="7014"/>
    <s v="Topeka Metropolitan Transit Authority"/>
    <s v="MB"/>
    <s v="DO"/>
    <x v="6"/>
    <x v="42"/>
    <x v="0"/>
    <m/>
    <m/>
    <n v="0"/>
  </r>
  <r>
    <s v="7014"/>
    <s v="Topeka Metropolitan Transit Authority"/>
    <s v="MB"/>
    <s v="DO"/>
    <x v="7"/>
    <x v="42"/>
    <x v="0"/>
    <m/>
    <n v="1127752"/>
    <n v="0"/>
  </r>
  <r>
    <s v="7015"/>
    <s v="Wichita Transit"/>
    <s v="DR"/>
    <s v="DO"/>
    <x v="0"/>
    <x v="42"/>
    <x v="0"/>
    <m/>
    <m/>
    <m/>
  </r>
  <r>
    <s v="7015"/>
    <s v="Wichita Transit"/>
    <s v="DR"/>
    <s v="DO"/>
    <x v="1"/>
    <x v="42"/>
    <x v="0"/>
    <m/>
    <m/>
    <m/>
  </r>
  <r>
    <s v="7015"/>
    <s v="Wichita Transit"/>
    <s v="DR"/>
    <s v="DO"/>
    <x v="2"/>
    <x v="42"/>
    <x v="0"/>
    <m/>
    <m/>
    <m/>
  </r>
  <r>
    <s v="7015"/>
    <s v="Wichita Transit"/>
    <s v="DR"/>
    <s v="DO"/>
    <x v="3"/>
    <x v="42"/>
    <x v="0"/>
    <m/>
    <m/>
    <m/>
  </r>
  <r>
    <s v="7015"/>
    <s v="Wichita Transit"/>
    <s v="DR"/>
    <s v="DO"/>
    <x v="4"/>
    <x v="42"/>
    <x v="0"/>
    <m/>
    <n v="252"/>
    <n v="2200"/>
  </r>
  <r>
    <s v="7015"/>
    <s v="Wichita Transit"/>
    <s v="DR"/>
    <s v="DO"/>
    <x v="5"/>
    <x v="42"/>
    <x v="0"/>
    <m/>
    <n v="48"/>
    <n v="323"/>
  </r>
  <r>
    <s v="7015"/>
    <s v="Wichita Transit"/>
    <s v="DR"/>
    <s v="DO"/>
    <x v="6"/>
    <x v="42"/>
    <x v="0"/>
    <m/>
    <m/>
    <m/>
  </r>
  <r>
    <s v="7015"/>
    <s v="Wichita Transit"/>
    <s v="DR"/>
    <s v="DO"/>
    <x v="7"/>
    <x v="42"/>
    <x v="0"/>
    <m/>
    <n v="65820"/>
    <n v="569168"/>
  </r>
  <r>
    <s v="7015"/>
    <s v="Wichita Transit"/>
    <s v="DR"/>
    <s v="PT"/>
    <x v="0"/>
    <x v="42"/>
    <x v="0"/>
    <m/>
    <m/>
    <m/>
  </r>
  <r>
    <s v="7015"/>
    <s v="Wichita Transit"/>
    <s v="DR"/>
    <s v="PT"/>
    <x v="1"/>
    <x v="42"/>
    <x v="0"/>
    <m/>
    <m/>
    <m/>
  </r>
  <r>
    <s v="7015"/>
    <s v="Wichita Transit"/>
    <s v="DR"/>
    <s v="PT"/>
    <x v="2"/>
    <x v="42"/>
    <x v="0"/>
    <m/>
    <m/>
    <m/>
  </r>
  <r>
    <s v="7015"/>
    <s v="Wichita Transit"/>
    <s v="DR"/>
    <s v="PT"/>
    <x v="3"/>
    <x v="42"/>
    <x v="0"/>
    <m/>
    <m/>
    <m/>
  </r>
  <r>
    <s v="7015"/>
    <s v="Wichita Transit"/>
    <s v="DR"/>
    <s v="PT"/>
    <x v="4"/>
    <x v="42"/>
    <x v="0"/>
    <m/>
    <n v="1004"/>
    <n v="5988"/>
  </r>
  <r>
    <s v="7015"/>
    <s v="Wichita Transit"/>
    <s v="DR"/>
    <s v="PT"/>
    <x v="5"/>
    <x v="42"/>
    <x v="0"/>
    <m/>
    <n v="0"/>
    <n v="0"/>
  </r>
  <r>
    <s v="7015"/>
    <s v="Wichita Transit"/>
    <s v="DR"/>
    <s v="PT"/>
    <x v="6"/>
    <x v="42"/>
    <x v="0"/>
    <m/>
    <n v="0"/>
    <n v="0"/>
  </r>
  <r>
    <s v="7015"/>
    <s v="Wichita Transit"/>
    <s v="DR"/>
    <s v="PT"/>
    <x v="7"/>
    <x v="42"/>
    <x v="0"/>
    <m/>
    <n v="245178"/>
    <n v="1461228"/>
  </r>
  <r>
    <s v="7015"/>
    <s v="Wichita Transit"/>
    <s v="MB"/>
    <s v="DO"/>
    <x v="0"/>
    <x v="42"/>
    <x v="0"/>
    <m/>
    <m/>
    <m/>
  </r>
  <r>
    <s v="7015"/>
    <s v="Wichita Transit"/>
    <s v="MB"/>
    <s v="DO"/>
    <x v="1"/>
    <x v="42"/>
    <x v="0"/>
    <m/>
    <m/>
    <m/>
  </r>
  <r>
    <s v="7015"/>
    <s v="Wichita Transit"/>
    <s v="MB"/>
    <s v="DO"/>
    <x v="2"/>
    <x v="42"/>
    <x v="0"/>
    <m/>
    <m/>
    <m/>
  </r>
  <r>
    <s v="7015"/>
    <s v="Wichita Transit"/>
    <s v="MB"/>
    <s v="DO"/>
    <x v="3"/>
    <x v="42"/>
    <x v="0"/>
    <m/>
    <m/>
    <m/>
  </r>
  <r>
    <s v="7015"/>
    <s v="Wichita Transit"/>
    <s v="MB"/>
    <s v="DO"/>
    <x v="4"/>
    <x v="42"/>
    <x v="0"/>
    <m/>
    <n v="6747"/>
    <n v="37979"/>
  </r>
  <r>
    <s v="7015"/>
    <s v="Wichita Transit"/>
    <s v="MB"/>
    <s v="DO"/>
    <x v="5"/>
    <x v="42"/>
    <x v="0"/>
    <m/>
    <n v="3972"/>
    <n v="23308"/>
  </r>
  <r>
    <s v="7015"/>
    <s v="Wichita Transit"/>
    <s v="MB"/>
    <s v="DO"/>
    <x v="6"/>
    <x v="42"/>
    <x v="0"/>
    <m/>
    <m/>
    <m/>
  </r>
  <r>
    <s v="7015"/>
    <s v="Wichita Transit"/>
    <s v="MB"/>
    <s v="DO"/>
    <x v="7"/>
    <x v="42"/>
    <x v="0"/>
    <m/>
    <n v="1934025"/>
    <n v="10931389"/>
  </r>
  <r>
    <s v="7016"/>
    <s v="Columbia Transit"/>
    <s v="DR"/>
    <s v="DO"/>
    <x v="0"/>
    <x v="40"/>
    <x v="0"/>
    <m/>
    <m/>
    <m/>
  </r>
  <r>
    <s v="7016"/>
    <s v="Columbia Transit"/>
    <s v="DR"/>
    <s v="DO"/>
    <x v="1"/>
    <x v="40"/>
    <x v="0"/>
    <m/>
    <m/>
    <m/>
  </r>
  <r>
    <s v="7016"/>
    <s v="Columbia Transit"/>
    <s v="DR"/>
    <s v="DO"/>
    <x v="2"/>
    <x v="40"/>
    <x v="0"/>
    <m/>
    <m/>
    <m/>
  </r>
  <r>
    <s v="7016"/>
    <s v="Columbia Transit"/>
    <s v="DR"/>
    <s v="DO"/>
    <x v="3"/>
    <x v="40"/>
    <x v="0"/>
    <m/>
    <m/>
    <m/>
  </r>
  <r>
    <s v="7016"/>
    <s v="Columbia Transit"/>
    <s v="DR"/>
    <s v="DO"/>
    <x v="4"/>
    <x v="40"/>
    <x v="0"/>
    <m/>
    <n v="154"/>
    <n v="815"/>
  </r>
  <r>
    <s v="7016"/>
    <s v="Columbia Transit"/>
    <s v="DR"/>
    <s v="DO"/>
    <x v="5"/>
    <x v="40"/>
    <x v="0"/>
    <m/>
    <n v="45"/>
    <n v="214"/>
  </r>
  <r>
    <s v="7016"/>
    <s v="Columbia Transit"/>
    <s v="DR"/>
    <s v="DO"/>
    <x v="6"/>
    <x v="40"/>
    <x v="0"/>
    <m/>
    <n v="0"/>
    <n v="0"/>
  </r>
  <r>
    <s v="7016"/>
    <s v="Columbia Transit"/>
    <s v="DR"/>
    <s v="DO"/>
    <x v="7"/>
    <x v="40"/>
    <x v="0"/>
    <m/>
    <n v="41622"/>
    <n v="220106"/>
  </r>
  <r>
    <s v="7016"/>
    <s v="Columbia Transit"/>
    <s v="MB"/>
    <s v="DO"/>
    <x v="0"/>
    <x v="40"/>
    <x v="0"/>
    <m/>
    <m/>
    <m/>
  </r>
  <r>
    <s v="7016"/>
    <s v="Columbia Transit"/>
    <s v="MB"/>
    <s v="DO"/>
    <x v="1"/>
    <x v="40"/>
    <x v="0"/>
    <m/>
    <m/>
    <m/>
  </r>
  <r>
    <s v="7016"/>
    <s v="Columbia Transit"/>
    <s v="MB"/>
    <s v="DO"/>
    <x v="2"/>
    <x v="40"/>
    <x v="0"/>
    <m/>
    <m/>
    <m/>
  </r>
  <r>
    <s v="7016"/>
    <s v="Columbia Transit"/>
    <s v="MB"/>
    <s v="DO"/>
    <x v="3"/>
    <x v="40"/>
    <x v="0"/>
    <m/>
    <m/>
    <m/>
  </r>
  <r>
    <s v="7016"/>
    <s v="Columbia Transit"/>
    <s v="MB"/>
    <s v="DO"/>
    <x v="4"/>
    <x v="40"/>
    <x v="0"/>
    <m/>
    <n v="10569"/>
    <n v="21772"/>
  </r>
  <r>
    <s v="7016"/>
    <s v="Columbia Transit"/>
    <s v="MB"/>
    <s v="DO"/>
    <x v="5"/>
    <x v="40"/>
    <x v="0"/>
    <m/>
    <n v="1460"/>
    <n v="2774"/>
  </r>
  <r>
    <s v="7016"/>
    <s v="Columbia Transit"/>
    <s v="MB"/>
    <s v="DO"/>
    <x v="6"/>
    <x v="40"/>
    <x v="0"/>
    <m/>
    <n v="234"/>
    <n v="760"/>
  </r>
  <r>
    <s v="7016"/>
    <s v="Columbia Transit"/>
    <s v="MB"/>
    <s v="DO"/>
    <x v="7"/>
    <x v="40"/>
    <x v="0"/>
    <m/>
    <n v="2042716"/>
    <n v="4207995"/>
  </r>
  <r>
    <s v="7018"/>
    <s v="Iowa City Transit"/>
    <s v="MB"/>
    <s v="DO"/>
    <x v="0"/>
    <x v="41"/>
    <x v="0"/>
    <m/>
    <m/>
    <m/>
  </r>
  <r>
    <s v="7018"/>
    <s v="Iowa City Transit"/>
    <s v="MB"/>
    <s v="DO"/>
    <x v="1"/>
    <x v="41"/>
    <x v="0"/>
    <m/>
    <m/>
    <m/>
  </r>
  <r>
    <s v="7018"/>
    <s v="Iowa City Transit"/>
    <s v="MB"/>
    <s v="DO"/>
    <x v="2"/>
    <x v="41"/>
    <x v="0"/>
    <m/>
    <m/>
    <m/>
  </r>
  <r>
    <s v="7018"/>
    <s v="Iowa City Transit"/>
    <s v="MB"/>
    <s v="DO"/>
    <x v="3"/>
    <x v="41"/>
    <x v="0"/>
    <m/>
    <m/>
    <m/>
  </r>
  <r>
    <s v="7018"/>
    <s v="Iowa City Transit"/>
    <s v="MB"/>
    <s v="DO"/>
    <x v="4"/>
    <x v="41"/>
    <x v="0"/>
    <m/>
    <n v="7452"/>
    <n v="15277"/>
  </r>
  <r>
    <s v="7018"/>
    <s v="Iowa City Transit"/>
    <s v="MB"/>
    <s v="DO"/>
    <x v="5"/>
    <x v="41"/>
    <x v="0"/>
    <m/>
    <n v="1564"/>
    <n v="3653"/>
  </r>
  <r>
    <s v="7018"/>
    <s v="Iowa City Transit"/>
    <s v="MB"/>
    <s v="DO"/>
    <x v="6"/>
    <x v="41"/>
    <x v="0"/>
    <m/>
    <m/>
    <m/>
  </r>
  <r>
    <s v="7018"/>
    <s v="Iowa City Transit"/>
    <s v="MB"/>
    <s v="DO"/>
    <x v="7"/>
    <x v="41"/>
    <x v="0"/>
    <m/>
    <n v="1965419"/>
    <n v="4036682"/>
  </r>
  <r>
    <s v="7019"/>
    <s v="University of Iowa"/>
    <s v="DR"/>
    <s v="DO"/>
    <x v="0"/>
    <x v="41"/>
    <x v="0"/>
    <m/>
    <m/>
    <m/>
  </r>
  <r>
    <s v="7019"/>
    <s v="University of Iowa"/>
    <s v="DR"/>
    <s v="DO"/>
    <x v="1"/>
    <x v="41"/>
    <x v="0"/>
    <m/>
    <m/>
    <m/>
  </r>
  <r>
    <s v="7019"/>
    <s v="University of Iowa"/>
    <s v="DR"/>
    <s v="DO"/>
    <x v="2"/>
    <x v="41"/>
    <x v="0"/>
    <m/>
    <m/>
    <m/>
  </r>
  <r>
    <s v="7019"/>
    <s v="University of Iowa"/>
    <s v="DR"/>
    <s v="DO"/>
    <x v="3"/>
    <x v="41"/>
    <x v="0"/>
    <m/>
    <m/>
    <m/>
  </r>
  <r>
    <s v="7019"/>
    <s v="University of Iowa"/>
    <s v="DR"/>
    <s v="DO"/>
    <x v="4"/>
    <x v="41"/>
    <x v="0"/>
    <m/>
    <n v="38"/>
    <n v="125"/>
  </r>
  <r>
    <s v="7019"/>
    <s v="University of Iowa"/>
    <s v="DR"/>
    <s v="DO"/>
    <x v="5"/>
    <x v="41"/>
    <x v="0"/>
    <m/>
    <n v="7"/>
    <n v="27"/>
  </r>
  <r>
    <s v="7019"/>
    <s v="University of Iowa"/>
    <s v="DR"/>
    <s v="DO"/>
    <x v="6"/>
    <x v="41"/>
    <x v="0"/>
    <m/>
    <n v="7"/>
    <n v="27"/>
  </r>
  <r>
    <s v="7019"/>
    <s v="University of Iowa"/>
    <s v="DR"/>
    <s v="DO"/>
    <x v="7"/>
    <x v="41"/>
    <x v="0"/>
    <m/>
    <n v="10233"/>
    <n v="34792"/>
  </r>
  <r>
    <s v="7019"/>
    <s v="University of Iowa"/>
    <s v="MB"/>
    <s v="DO"/>
    <x v="0"/>
    <x v="41"/>
    <x v="0"/>
    <m/>
    <m/>
    <m/>
  </r>
  <r>
    <s v="7019"/>
    <s v="University of Iowa"/>
    <s v="MB"/>
    <s v="DO"/>
    <x v="1"/>
    <x v="41"/>
    <x v="0"/>
    <m/>
    <m/>
    <m/>
  </r>
  <r>
    <s v="7019"/>
    <s v="University of Iowa"/>
    <s v="MB"/>
    <s v="DO"/>
    <x v="2"/>
    <x v="41"/>
    <x v="0"/>
    <m/>
    <m/>
    <m/>
  </r>
  <r>
    <s v="7019"/>
    <s v="University of Iowa"/>
    <s v="MB"/>
    <s v="DO"/>
    <x v="3"/>
    <x v="41"/>
    <x v="0"/>
    <m/>
    <m/>
    <m/>
  </r>
  <r>
    <s v="7019"/>
    <s v="University of Iowa"/>
    <s v="MB"/>
    <s v="DO"/>
    <x v="4"/>
    <x v="41"/>
    <x v="0"/>
    <m/>
    <n v="16376"/>
    <n v="19651"/>
  </r>
  <r>
    <s v="7019"/>
    <s v="University of Iowa"/>
    <s v="MB"/>
    <s v="DO"/>
    <x v="5"/>
    <x v="41"/>
    <x v="0"/>
    <m/>
    <n v="3080"/>
    <n v="4527"/>
  </r>
  <r>
    <s v="7019"/>
    <s v="University of Iowa"/>
    <s v="MB"/>
    <s v="DO"/>
    <x v="6"/>
    <x v="41"/>
    <x v="0"/>
    <m/>
    <n v="3080"/>
    <n v="4527"/>
  </r>
  <r>
    <s v="7019"/>
    <s v="University of Iowa"/>
    <s v="MB"/>
    <s v="DO"/>
    <x v="7"/>
    <x v="41"/>
    <x v="0"/>
    <m/>
    <n v="4357675"/>
    <n v="5291574"/>
  </r>
  <r>
    <s v="7030"/>
    <s v="Coralville Transit System"/>
    <s v="MB"/>
    <s v="DO"/>
    <x v="0"/>
    <x v="41"/>
    <x v="0"/>
    <m/>
    <m/>
    <m/>
  </r>
  <r>
    <s v="7030"/>
    <s v="Coralville Transit System"/>
    <s v="MB"/>
    <s v="DO"/>
    <x v="1"/>
    <x v="41"/>
    <x v="0"/>
    <m/>
    <m/>
    <m/>
  </r>
  <r>
    <s v="7030"/>
    <s v="Coralville Transit System"/>
    <s v="MB"/>
    <s v="DO"/>
    <x v="2"/>
    <x v="41"/>
    <x v="0"/>
    <m/>
    <m/>
    <m/>
  </r>
  <r>
    <s v="7030"/>
    <s v="Coralville Transit System"/>
    <s v="MB"/>
    <s v="DO"/>
    <x v="3"/>
    <x v="41"/>
    <x v="0"/>
    <m/>
    <m/>
    <m/>
  </r>
  <r>
    <s v="7030"/>
    <s v="Coralville Transit System"/>
    <s v="MB"/>
    <s v="DO"/>
    <x v="4"/>
    <x v="41"/>
    <x v="0"/>
    <m/>
    <n v="2238"/>
    <n v="8057"/>
  </r>
  <r>
    <s v="7030"/>
    <s v="Coralville Transit System"/>
    <s v="MB"/>
    <s v="DO"/>
    <x v="5"/>
    <x v="41"/>
    <x v="0"/>
    <m/>
    <n v="765"/>
    <n v="2754"/>
  </r>
  <r>
    <s v="7030"/>
    <s v="Coralville Transit System"/>
    <s v="MB"/>
    <s v="DO"/>
    <x v="6"/>
    <x v="41"/>
    <x v="0"/>
    <m/>
    <m/>
    <m/>
  </r>
  <r>
    <s v="7030"/>
    <s v="Coralville Transit System"/>
    <s v="MB"/>
    <s v="DO"/>
    <x v="7"/>
    <x v="41"/>
    <x v="0"/>
    <m/>
    <n v="611123"/>
    <n v="2200497"/>
  </r>
  <r>
    <s v="7032"/>
    <s v="St. Joseph Transit"/>
    <s v="MB"/>
    <s v="DO"/>
    <x v="0"/>
    <x v="40"/>
    <x v="0"/>
    <m/>
    <m/>
    <m/>
  </r>
  <r>
    <s v="7032"/>
    <s v="St. Joseph Transit"/>
    <s v="MB"/>
    <s v="DO"/>
    <x v="1"/>
    <x v="40"/>
    <x v="0"/>
    <m/>
    <m/>
    <m/>
  </r>
  <r>
    <s v="7032"/>
    <s v="St. Joseph Transit"/>
    <s v="MB"/>
    <s v="DO"/>
    <x v="2"/>
    <x v="40"/>
    <x v="0"/>
    <m/>
    <m/>
    <m/>
  </r>
  <r>
    <s v="7032"/>
    <s v="St. Joseph Transit"/>
    <s v="MB"/>
    <s v="DO"/>
    <x v="3"/>
    <x v="40"/>
    <x v="0"/>
    <m/>
    <m/>
    <m/>
  </r>
  <r>
    <s v="7032"/>
    <s v="St. Joseph Transit"/>
    <s v="MB"/>
    <s v="DO"/>
    <x v="4"/>
    <x v="40"/>
    <x v="0"/>
    <m/>
    <m/>
    <m/>
  </r>
  <r>
    <s v="7032"/>
    <s v="St. Joseph Transit"/>
    <s v="MB"/>
    <s v="DO"/>
    <x v="5"/>
    <x v="40"/>
    <x v="0"/>
    <m/>
    <m/>
    <m/>
  </r>
  <r>
    <s v="7032"/>
    <s v="St. Joseph Transit"/>
    <s v="MB"/>
    <s v="DO"/>
    <x v="6"/>
    <x v="40"/>
    <x v="0"/>
    <m/>
    <m/>
    <m/>
  </r>
  <r>
    <s v="7032"/>
    <s v="St. Joseph Transit"/>
    <s v="MB"/>
    <s v="DO"/>
    <x v="7"/>
    <x v="40"/>
    <x v="0"/>
    <m/>
    <n v="422769"/>
    <m/>
  </r>
  <r>
    <s v="7035"/>
    <s v="Johnson County Kansas, aka: Johnson County Transit"/>
    <s v="DR"/>
    <s v="PT"/>
    <x v="0"/>
    <x v="42"/>
    <x v="0"/>
    <m/>
    <m/>
    <m/>
  </r>
  <r>
    <s v="7035"/>
    <s v="Johnson County Kansas, aka: Johnson County Transit"/>
    <s v="DR"/>
    <s v="PT"/>
    <x v="1"/>
    <x v="42"/>
    <x v="0"/>
    <m/>
    <m/>
    <m/>
  </r>
  <r>
    <s v="7035"/>
    <s v="Johnson County Kansas, aka: Johnson County Transit"/>
    <s v="DR"/>
    <s v="PT"/>
    <x v="2"/>
    <x v="42"/>
    <x v="0"/>
    <m/>
    <m/>
    <m/>
  </r>
  <r>
    <s v="7035"/>
    <s v="Johnson County Kansas, aka: Johnson County Transit"/>
    <s v="DR"/>
    <s v="PT"/>
    <x v="3"/>
    <x v="42"/>
    <x v="0"/>
    <m/>
    <m/>
    <m/>
  </r>
  <r>
    <s v="7035"/>
    <s v="Johnson County Kansas, aka: Johnson County Transit"/>
    <s v="DR"/>
    <s v="PT"/>
    <x v="4"/>
    <x v="42"/>
    <x v="0"/>
    <m/>
    <n v="421"/>
    <n v="2726"/>
  </r>
  <r>
    <s v="7035"/>
    <s v="Johnson County Kansas, aka: Johnson County Transit"/>
    <s v="DR"/>
    <s v="PT"/>
    <x v="5"/>
    <x v="42"/>
    <x v="0"/>
    <m/>
    <m/>
    <m/>
  </r>
  <r>
    <s v="7035"/>
    <s v="Johnson County Kansas, aka: Johnson County Transit"/>
    <s v="DR"/>
    <s v="PT"/>
    <x v="6"/>
    <x v="42"/>
    <x v="0"/>
    <m/>
    <m/>
    <m/>
  </r>
  <r>
    <s v="7035"/>
    <s v="Johnson County Kansas, aka: Johnson County Transit"/>
    <s v="DR"/>
    <s v="PT"/>
    <x v="7"/>
    <x v="42"/>
    <x v="0"/>
    <m/>
    <n v="107461"/>
    <n v="695150"/>
  </r>
  <r>
    <s v="7035"/>
    <s v="Johnson County Kansas, aka: Johnson County Transit"/>
    <s v="DT"/>
    <s v="PT"/>
    <x v="0"/>
    <x v="42"/>
    <x v="0"/>
    <m/>
    <m/>
    <m/>
  </r>
  <r>
    <s v="7035"/>
    <s v="Johnson County Kansas, aka: Johnson County Transit"/>
    <s v="DT"/>
    <s v="PT"/>
    <x v="1"/>
    <x v="42"/>
    <x v="0"/>
    <m/>
    <m/>
    <m/>
  </r>
  <r>
    <s v="7035"/>
    <s v="Johnson County Kansas, aka: Johnson County Transit"/>
    <s v="DT"/>
    <s v="PT"/>
    <x v="2"/>
    <x v="42"/>
    <x v="0"/>
    <m/>
    <m/>
    <m/>
  </r>
  <r>
    <s v="7035"/>
    <s v="Johnson County Kansas, aka: Johnson County Transit"/>
    <s v="DT"/>
    <s v="PT"/>
    <x v="3"/>
    <x v="42"/>
    <x v="0"/>
    <m/>
    <m/>
    <m/>
  </r>
  <r>
    <s v="7035"/>
    <s v="Johnson County Kansas, aka: Johnson County Transit"/>
    <s v="DT"/>
    <s v="PT"/>
    <x v="4"/>
    <x v="42"/>
    <x v="0"/>
    <m/>
    <m/>
    <m/>
  </r>
  <r>
    <s v="7035"/>
    <s v="Johnson County Kansas, aka: Johnson County Transit"/>
    <s v="DT"/>
    <s v="PT"/>
    <x v="5"/>
    <x v="42"/>
    <x v="0"/>
    <m/>
    <m/>
    <m/>
  </r>
  <r>
    <s v="7035"/>
    <s v="Johnson County Kansas, aka: Johnson County Transit"/>
    <s v="DT"/>
    <s v="PT"/>
    <x v="6"/>
    <x v="42"/>
    <x v="0"/>
    <m/>
    <m/>
    <m/>
  </r>
  <r>
    <s v="7035"/>
    <s v="Johnson County Kansas, aka: Johnson County Transit"/>
    <s v="DT"/>
    <s v="PT"/>
    <x v="7"/>
    <x v="42"/>
    <x v="0"/>
    <m/>
    <n v="915"/>
    <n v="7841"/>
  </r>
  <r>
    <s v="7035"/>
    <s v="Johnson County Kansas, aka: Johnson County Transit"/>
    <s v="MB"/>
    <s v="PT"/>
    <x v="0"/>
    <x v="42"/>
    <x v="0"/>
    <m/>
    <m/>
    <m/>
  </r>
  <r>
    <s v="7035"/>
    <s v="Johnson County Kansas, aka: Johnson County Transit"/>
    <s v="MB"/>
    <s v="PT"/>
    <x v="1"/>
    <x v="42"/>
    <x v="0"/>
    <m/>
    <m/>
    <m/>
  </r>
  <r>
    <s v="7035"/>
    <s v="Johnson County Kansas, aka: Johnson County Transit"/>
    <s v="MB"/>
    <s v="PT"/>
    <x v="2"/>
    <x v="42"/>
    <x v="0"/>
    <m/>
    <m/>
    <m/>
  </r>
  <r>
    <s v="7035"/>
    <s v="Johnson County Kansas, aka: Johnson County Transit"/>
    <s v="MB"/>
    <s v="PT"/>
    <x v="3"/>
    <x v="42"/>
    <x v="0"/>
    <m/>
    <m/>
    <m/>
  </r>
  <r>
    <s v="7035"/>
    <s v="Johnson County Kansas, aka: Johnson County Transit"/>
    <s v="MB"/>
    <s v="PT"/>
    <x v="4"/>
    <x v="42"/>
    <x v="0"/>
    <m/>
    <n v="2207"/>
    <n v="41184"/>
  </r>
  <r>
    <s v="7035"/>
    <s v="Johnson County Kansas, aka: Johnson County Transit"/>
    <s v="MB"/>
    <s v="PT"/>
    <x v="5"/>
    <x v="42"/>
    <x v="0"/>
    <m/>
    <m/>
    <m/>
  </r>
  <r>
    <s v="7035"/>
    <s v="Johnson County Kansas, aka: Johnson County Transit"/>
    <s v="MB"/>
    <s v="PT"/>
    <x v="6"/>
    <x v="42"/>
    <x v="0"/>
    <m/>
    <m/>
    <m/>
  </r>
  <r>
    <s v="7035"/>
    <s v="Johnson County Kansas, aka: Johnson County Transit"/>
    <s v="MB"/>
    <s v="PT"/>
    <x v="7"/>
    <x v="42"/>
    <x v="0"/>
    <m/>
    <n v="562745"/>
    <n v="10501803"/>
  </r>
  <r>
    <s v="7040"/>
    <s v="City of Joplin Metro Area Public"/>
    <s v="DR"/>
    <s v="DO"/>
    <x v="0"/>
    <x v="40"/>
    <x v="0"/>
    <m/>
    <m/>
    <m/>
  </r>
  <r>
    <s v="7040"/>
    <s v="City of Joplin Metro Area Public"/>
    <s v="DR"/>
    <s v="DO"/>
    <x v="1"/>
    <x v="40"/>
    <x v="0"/>
    <m/>
    <m/>
    <m/>
  </r>
  <r>
    <s v="7040"/>
    <s v="City of Joplin Metro Area Public"/>
    <s v="DR"/>
    <s v="DO"/>
    <x v="2"/>
    <x v="40"/>
    <x v="0"/>
    <m/>
    <m/>
    <m/>
  </r>
  <r>
    <s v="7040"/>
    <s v="City of Joplin Metro Area Public"/>
    <s v="DR"/>
    <s v="DO"/>
    <x v="3"/>
    <x v="40"/>
    <x v="0"/>
    <m/>
    <m/>
    <m/>
  </r>
  <r>
    <s v="7040"/>
    <s v="City of Joplin Metro Area Public"/>
    <s v="DR"/>
    <s v="DO"/>
    <x v="4"/>
    <x v="40"/>
    <x v="0"/>
    <m/>
    <m/>
    <m/>
  </r>
  <r>
    <s v="7040"/>
    <s v="City of Joplin Metro Area Public"/>
    <s v="DR"/>
    <s v="DO"/>
    <x v="5"/>
    <x v="40"/>
    <x v="0"/>
    <m/>
    <m/>
    <m/>
  </r>
  <r>
    <s v="7040"/>
    <s v="City of Joplin Metro Area Public"/>
    <s v="DR"/>
    <s v="DO"/>
    <x v="6"/>
    <x v="40"/>
    <x v="0"/>
    <m/>
    <m/>
    <m/>
  </r>
  <r>
    <s v="7040"/>
    <s v="City of Joplin Metro Area Public"/>
    <s v="DR"/>
    <s v="DO"/>
    <x v="7"/>
    <x v="40"/>
    <x v="0"/>
    <m/>
    <n v="155058"/>
    <m/>
  </r>
  <r>
    <s v="7041"/>
    <s v="Ames Transit Agency dba CyRide"/>
    <s v="DR"/>
    <s v="DO"/>
    <x v="0"/>
    <x v="41"/>
    <x v="0"/>
    <m/>
    <m/>
    <m/>
  </r>
  <r>
    <s v="7041"/>
    <s v="Ames Transit Agency dba CyRide"/>
    <s v="DR"/>
    <s v="DO"/>
    <x v="1"/>
    <x v="41"/>
    <x v="0"/>
    <m/>
    <m/>
    <m/>
  </r>
  <r>
    <s v="7041"/>
    <s v="Ames Transit Agency dba CyRide"/>
    <s v="DR"/>
    <s v="DO"/>
    <x v="2"/>
    <x v="41"/>
    <x v="0"/>
    <m/>
    <m/>
    <m/>
  </r>
  <r>
    <s v="7041"/>
    <s v="Ames Transit Agency dba CyRide"/>
    <s v="DR"/>
    <s v="DO"/>
    <x v="3"/>
    <x v="41"/>
    <x v="0"/>
    <m/>
    <m/>
    <m/>
  </r>
  <r>
    <s v="7041"/>
    <s v="Ames Transit Agency dba CyRide"/>
    <s v="DR"/>
    <s v="DO"/>
    <x v="4"/>
    <x v="41"/>
    <x v="0"/>
    <m/>
    <n v="36"/>
    <n v="133"/>
  </r>
  <r>
    <s v="7041"/>
    <s v="Ames Transit Agency dba CyRide"/>
    <s v="DR"/>
    <s v="DO"/>
    <x v="5"/>
    <x v="41"/>
    <x v="0"/>
    <m/>
    <n v="17"/>
    <n v="67"/>
  </r>
  <r>
    <s v="7041"/>
    <s v="Ames Transit Agency dba CyRide"/>
    <s v="DR"/>
    <s v="DO"/>
    <x v="6"/>
    <x v="41"/>
    <x v="0"/>
    <m/>
    <n v="17"/>
    <n v="68"/>
  </r>
  <r>
    <s v="7041"/>
    <s v="Ames Transit Agency dba CyRide"/>
    <s v="DR"/>
    <s v="DO"/>
    <x v="7"/>
    <x v="41"/>
    <x v="0"/>
    <m/>
    <n v="10925"/>
    <n v="41036"/>
  </r>
  <r>
    <s v="7041"/>
    <s v="Ames Transit Agency dba CyRide"/>
    <s v="MB"/>
    <s v="DO"/>
    <x v="0"/>
    <x v="41"/>
    <x v="0"/>
    <m/>
    <m/>
    <m/>
  </r>
  <r>
    <s v="7041"/>
    <s v="Ames Transit Agency dba CyRide"/>
    <s v="MB"/>
    <s v="DO"/>
    <x v="1"/>
    <x v="41"/>
    <x v="0"/>
    <m/>
    <m/>
    <m/>
  </r>
  <r>
    <s v="7041"/>
    <s v="Ames Transit Agency dba CyRide"/>
    <s v="MB"/>
    <s v="DO"/>
    <x v="2"/>
    <x v="41"/>
    <x v="0"/>
    <m/>
    <m/>
    <m/>
  </r>
  <r>
    <s v="7041"/>
    <s v="Ames Transit Agency dba CyRide"/>
    <s v="MB"/>
    <s v="DO"/>
    <x v="3"/>
    <x v="41"/>
    <x v="0"/>
    <m/>
    <m/>
    <m/>
  </r>
  <r>
    <s v="7041"/>
    <s v="Ames Transit Agency dba CyRide"/>
    <s v="MB"/>
    <s v="DO"/>
    <x v="4"/>
    <x v="41"/>
    <x v="0"/>
    <m/>
    <n v="21180"/>
    <n v="34686"/>
  </r>
  <r>
    <s v="7041"/>
    <s v="Ames Transit Agency dba CyRide"/>
    <s v="MB"/>
    <s v="DO"/>
    <x v="5"/>
    <x v="41"/>
    <x v="0"/>
    <m/>
    <n v="4251"/>
    <n v="10160"/>
  </r>
  <r>
    <s v="7041"/>
    <s v="Ames Transit Agency dba CyRide"/>
    <s v="MB"/>
    <s v="DO"/>
    <x v="6"/>
    <x v="41"/>
    <x v="0"/>
    <m/>
    <n v="2573"/>
    <n v="6458"/>
  </r>
  <r>
    <s v="7041"/>
    <s v="Ames Transit Agency dba CyRide"/>
    <s v="MB"/>
    <s v="DO"/>
    <x v="7"/>
    <x v="41"/>
    <x v="0"/>
    <m/>
    <n v="5738023"/>
    <n v="9697926"/>
  </r>
  <r>
    <s v="7041"/>
    <s v="Ames Transit Agency dba CyRide"/>
    <s v="MB"/>
    <s v="PT"/>
    <x v="0"/>
    <x v="41"/>
    <x v="0"/>
    <m/>
    <m/>
    <m/>
  </r>
  <r>
    <s v="7041"/>
    <s v="Ames Transit Agency dba CyRide"/>
    <s v="MB"/>
    <s v="PT"/>
    <x v="1"/>
    <x v="41"/>
    <x v="0"/>
    <m/>
    <m/>
    <m/>
  </r>
  <r>
    <s v="7041"/>
    <s v="Ames Transit Agency dba CyRide"/>
    <s v="MB"/>
    <s v="PT"/>
    <x v="2"/>
    <x v="41"/>
    <x v="0"/>
    <m/>
    <m/>
    <m/>
  </r>
  <r>
    <s v="7041"/>
    <s v="Ames Transit Agency dba CyRide"/>
    <s v="MB"/>
    <s v="PT"/>
    <x v="3"/>
    <x v="41"/>
    <x v="0"/>
    <m/>
    <m/>
    <m/>
  </r>
  <r>
    <s v="7041"/>
    <s v="Ames Transit Agency dba CyRide"/>
    <s v="MB"/>
    <s v="PT"/>
    <x v="4"/>
    <x v="41"/>
    <x v="0"/>
    <m/>
    <n v="150"/>
    <n v="248"/>
  </r>
  <r>
    <s v="7041"/>
    <s v="Ames Transit Agency dba CyRide"/>
    <s v="MB"/>
    <s v="PT"/>
    <x v="5"/>
    <x v="41"/>
    <x v="0"/>
    <m/>
    <m/>
    <m/>
  </r>
  <r>
    <s v="7041"/>
    <s v="Ames Transit Agency dba CyRide"/>
    <s v="MB"/>
    <s v="PT"/>
    <x v="6"/>
    <x v="41"/>
    <x v="0"/>
    <m/>
    <m/>
    <m/>
  </r>
  <r>
    <s v="7041"/>
    <s v="Ames Transit Agency dba CyRide"/>
    <s v="MB"/>
    <s v="PT"/>
    <x v="7"/>
    <x v="41"/>
    <x v="0"/>
    <m/>
    <n v="10917"/>
    <n v="18130"/>
  </r>
  <r>
    <s v="7043"/>
    <s v="City of Jefferson"/>
    <s v="DR"/>
    <s v="DO"/>
    <x v="0"/>
    <x v="40"/>
    <x v="0"/>
    <m/>
    <m/>
    <m/>
  </r>
  <r>
    <s v="7043"/>
    <s v="City of Jefferson"/>
    <s v="DR"/>
    <s v="DO"/>
    <x v="1"/>
    <x v="40"/>
    <x v="0"/>
    <m/>
    <m/>
    <m/>
  </r>
  <r>
    <s v="7043"/>
    <s v="City of Jefferson"/>
    <s v="DR"/>
    <s v="DO"/>
    <x v="2"/>
    <x v="40"/>
    <x v="0"/>
    <m/>
    <m/>
    <m/>
  </r>
  <r>
    <s v="7043"/>
    <s v="City of Jefferson"/>
    <s v="DR"/>
    <s v="DO"/>
    <x v="3"/>
    <x v="40"/>
    <x v="0"/>
    <m/>
    <m/>
    <m/>
  </r>
  <r>
    <s v="7043"/>
    <s v="City of Jefferson"/>
    <s v="DR"/>
    <s v="DO"/>
    <x v="4"/>
    <x v="40"/>
    <x v="0"/>
    <m/>
    <m/>
    <m/>
  </r>
  <r>
    <s v="7043"/>
    <s v="City of Jefferson"/>
    <s v="DR"/>
    <s v="DO"/>
    <x v="5"/>
    <x v="40"/>
    <x v="0"/>
    <m/>
    <m/>
    <m/>
  </r>
  <r>
    <s v="7043"/>
    <s v="City of Jefferson"/>
    <s v="DR"/>
    <s v="DO"/>
    <x v="6"/>
    <x v="40"/>
    <x v="0"/>
    <m/>
    <m/>
    <m/>
  </r>
  <r>
    <s v="7043"/>
    <s v="City of Jefferson"/>
    <s v="DR"/>
    <s v="DO"/>
    <x v="7"/>
    <x v="40"/>
    <x v="0"/>
    <m/>
    <n v="57659"/>
    <m/>
  </r>
  <r>
    <s v="7043"/>
    <s v="City of Jefferson"/>
    <s v="MB"/>
    <s v="DO"/>
    <x v="0"/>
    <x v="40"/>
    <x v="0"/>
    <m/>
    <m/>
    <m/>
  </r>
  <r>
    <s v="7043"/>
    <s v="City of Jefferson"/>
    <s v="MB"/>
    <s v="DO"/>
    <x v="1"/>
    <x v="40"/>
    <x v="0"/>
    <m/>
    <m/>
    <m/>
  </r>
  <r>
    <s v="7043"/>
    <s v="City of Jefferson"/>
    <s v="MB"/>
    <s v="DO"/>
    <x v="2"/>
    <x v="40"/>
    <x v="0"/>
    <m/>
    <m/>
    <m/>
  </r>
  <r>
    <s v="7043"/>
    <s v="City of Jefferson"/>
    <s v="MB"/>
    <s v="DO"/>
    <x v="3"/>
    <x v="40"/>
    <x v="0"/>
    <m/>
    <m/>
    <m/>
  </r>
  <r>
    <s v="7043"/>
    <s v="City of Jefferson"/>
    <s v="MB"/>
    <s v="DO"/>
    <x v="4"/>
    <x v="40"/>
    <x v="0"/>
    <m/>
    <m/>
    <m/>
  </r>
  <r>
    <s v="7043"/>
    <s v="City of Jefferson"/>
    <s v="MB"/>
    <s v="DO"/>
    <x v="5"/>
    <x v="40"/>
    <x v="0"/>
    <m/>
    <m/>
    <m/>
  </r>
  <r>
    <s v="7043"/>
    <s v="City of Jefferson"/>
    <s v="MB"/>
    <s v="DO"/>
    <x v="6"/>
    <x v="40"/>
    <x v="0"/>
    <m/>
    <m/>
    <m/>
  </r>
  <r>
    <s v="7043"/>
    <s v="City of Jefferson"/>
    <s v="MB"/>
    <s v="DO"/>
    <x v="7"/>
    <x v="40"/>
    <x v="0"/>
    <m/>
    <n v="287285"/>
    <m/>
  </r>
  <r>
    <s v="7045"/>
    <s v="Johnson County SEATS"/>
    <s v="DR"/>
    <s v="DO"/>
    <x v="0"/>
    <x v="41"/>
    <x v="0"/>
    <m/>
    <m/>
    <m/>
  </r>
  <r>
    <s v="7045"/>
    <s v="Johnson County SEATS"/>
    <s v="DR"/>
    <s v="DO"/>
    <x v="1"/>
    <x v="41"/>
    <x v="0"/>
    <m/>
    <m/>
    <m/>
  </r>
  <r>
    <s v="7045"/>
    <s v="Johnson County SEATS"/>
    <s v="DR"/>
    <s v="DO"/>
    <x v="2"/>
    <x v="41"/>
    <x v="0"/>
    <m/>
    <m/>
    <m/>
  </r>
  <r>
    <s v="7045"/>
    <s v="Johnson County SEATS"/>
    <s v="DR"/>
    <s v="DO"/>
    <x v="3"/>
    <x v="41"/>
    <x v="0"/>
    <m/>
    <m/>
    <m/>
  </r>
  <r>
    <s v="7045"/>
    <s v="Johnson County SEATS"/>
    <s v="DR"/>
    <s v="DO"/>
    <x v="4"/>
    <x v="41"/>
    <x v="0"/>
    <m/>
    <n v="462"/>
    <n v="2201"/>
  </r>
  <r>
    <s v="7045"/>
    <s v="Johnson County SEATS"/>
    <s v="DR"/>
    <s v="DO"/>
    <x v="5"/>
    <x v="41"/>
    <x v="0"/>
    <m/>
    <n v="68"/>
    <n v="337"/>
  </r>
  <r>
    <s v="7045"/>
    <s v="Johnson County SEATS"/>
    <s v="DR"/>
    <s v="DO"/>
    <x v="6"/>
    <x v="41"/>
    <x v="0"/>
    <m/>
    <n v="50"/>
    <n v="231"/>
  </r>
  <r>
    <s v="7045"/>
    <s v="Johnson County SEATS"/>
    <s v="DR"/>
    <s v="DO"/>
    <x v="7"/>
    <x v="41"/>
    <x v="0"/>
    <m/>
    <n v="124378"/>
    <n v="591293"/>
  </r>
  <r>
    <s v="7046"/>
    <s v="City of Independence"/>
    <s v="DR"/>
    <s v="PT"/>
    <x v="0"/>
    <x v="40"/>
    <x v="0"/>
    <m/>
    <m/>
    <m/>
  </r>
  <r>
    <s v="7046"/>
    <s v="City of Independence"/>
    <s v="DR"/>
    <s v="PT"/>
    <x v="1"/>
    <x v="40"/>
    <x v="0"/>
    <m/>
    <m/>
    <m/>
  </r>
  <r>
    <s v="7046"/>
    <s v="City of Independence"/>
    <s v="DR"/>
    <s v="PT"/>
    <x v="2"/>
    <x v="40"/>
    <x v="0"/>
    <m/>
    <m/>
    <m/>
  </r>
  <r>
    <s v="7046"/>
    <s v="City of Independence"/>
    <s v="DR"/>
    <s v="PT"/>
    <x v="3"/>
    <x v="40"/>
    <x v="0"/>
    <m/>
    <m/>
    <m/>
  </r>
  <r>
    <s v="7046"/>
    <s v="City of Independence"/>
    <s v="DR"/>
    <s v="PT"/>
    <x v="4"/>
    <x v="40"/>
    <x v="0"/>
    <m/>
    <m/>
    <m/>
  </r>
  <r>
    <s v="7046"/>
    <s v="City of Independence"/>
    <s v="DR"/>
    <s v="PT"/>
    <x v="5"/>
    <x v="40"/>
    <x v="0"/>
    <m/>
    <m/>
    <m/>
  </r>
  <r>
    <s v="7046"/>
    <s v="City of Independence"/>
    <s v="DR"/>
    <s v="PT"/>
    <x v="6"/>
    <x v="40"/>
    <x v="0"/>
    <m/>
    <m/>
    <m/>
  </r>
  <r>
    <s v="7046"/>
    <s v="City of Independence"/>
    <s v="DR"/>
    <s v="PT"/>
    <x v="7"/>
    <x v="40"/>
    <x v="0"/>
    <m/>
    <n v="12714"/>
    <m/>
  </r>
  <r>
    <s v="7046"/>
    <s v="City of Independence"/>
    <s v="MB"/>
    <s v="PT"/>
    <x v="0"/>
    <x v="40"/>
    <x v="0"/>
    <m/>
    <m/>
    <m/>
  </r>
  <r>
    <s v="7046"/>
    <s v="City of Independence"/>
    <s v="MB"/>
    <s v="PT"/>
    <x v="1"/>
    <x v="40"/>
    <x v="0"/>
    <m/>
    <m/>
    <m/>
  </r>
  <r>
    <s v="7046"/>
    <s v="City of Independence"/>
    <s v="MB"/>
    <s v="PT"/>
    <x v="2"/>
    <x v="40"/>
    <x v="0"/>
    <m/>
    <m/>
    <m/>
  </r>
  <r>
    <s v="7046"/>
    <s v="City of Independence"/>
    <s v="MB"/>
    <s v="PT"/>
    <x v="3"/>
    <x v="40"/>
    <x v="0"/>
    <m/>
    <m/>
    <m/>
  </r>
  <r>
    <s v="7046"/>
    <s v="City of Independence"/>
    <s v="MB"/>
    <s v="PT"/>
    <x v="4"/>
    <x v="40"/>
    <x v="0"/>
    <m/>
    <m/>
    <m/>
  </r>
  <r>
    <s v="7046"/>
    <s v="City of Independence"/>
    <s v="MB"/>
    <s v="PT"/>
    <x v="5"/>
    <x v="40"/>
    <x v="0"/>
    <m/>
    <m/>
    <m/>
  </r>
  <r>
    <s v="7046"/>
    <s v="City of Independence"/>
    <s v="MB"/>
    <s v="PT"/>
    <x v="6"/>
    <x v="40"/>
    <x v="0"/>
    <m/>
    <m/>
    <m/>
  </r>
  <r>
    <s v="7046"/>
    <s v="City of Independence"/>
    <s v="MB"/>
    <s v="PT"/>
    <x v="7"/>
    <x v="40"/>
    <x v="0"/>
    <m/>
    <n v="89945"/>
    <m/>
  </r>
  <r>
    <s v="7047"/>
    <s v="Unified Government Transit Department"/>
    <s v="DR"/>
    <s v="DO"/>
    <x v="0"/>
    <x v="42"/>
    <x v="0"/>
    <m/>
    <m/>
    <m/>
  </r>
  <r>
    <s v="7047"/>
    <s v="Unified Government Transit Department"/>
    <s v="DR"/>
    <s v="DO"/>
    <x v="1"/>
    <x v="42"/>
    <x v="0"/>
    <m/>
    <m/>
    <m/>
  </r>
  <r>
    <s v="7047"/>
    <s v="Unified Government Transit Department"/>
    <s v="DR"/>
    <s v="DO"/>
    <x v="2"/>
    <x v="42"/>
    <x v="0"/>
    <m/>
    <m/>
    <m/>
  </r>
  <r>
    <s v="7047"/>
    <s v="Unified Government Transit Department"/>
    <s v="DR"/>
    <s v="DO"/>
    <x v="3"/>
    <x v="42"/>
    <x v="0"/>
    <m/>
    <m/>
    <m/>
  </r>
  <r>
    <s v="7047"/>
    <s v="Unified Government Transit Department"/>
    <s v="DR"/>
    <s v="DO"/>
    <x v="4"/>
    <x v="42"/>
    <x v="0"/>
    <m/>
    <m/>
    <m/>
  </r>
  <r>
    <s v="7047"/>
    <s v="Unified Government Transit Department"/>
    <s v="DR"/>
    <s v="DO"/>
    <x v="5"/>
    <x v="42"/>
    <x v="0"/>
    <m/>
    <m/>
    <m/>
  </r>
  <r>
    <s v="7047"/>
    <s v="Unified Government Transit Department"/>
    <s v="DR"/>
    <s v="DO"/>
    <x v="6"/>
    <x v="42"/>
    <x v="0"/>
    <m/>
    <m/>
    <m/>
  </r>
  <r>
    <s v="7047"/>
    <s v="Unified Government Transit Department"/>
    <s v="DR"/>
    <s v="DO"/>
    <x v="7"/>
    <x v="42"/>
    <x v="0"/>
    <m/>
    <n v="7866"/>
    <m/>
  </r>
  <r>
    <s v="7047"/>
    <s v="Unified Government Transit Department"/>
    <s v="MB"/>
    <s v="DO"/>
    <x v="0"/>
    <x v="42"/>
    <x v="0"/>
    <m/>
    <m/>
    <m/>
  </r>
  <r>
    <s v="7047"/>
    <s v="Unified Government Transit Department"/>
    <s v="MB"/>
    <s v="DO"/>
    <x v="1"/>
    <x v="42"/>
    <x v="0"/>
    <m/>
    <m/>
    <m/>
  </r>
  <r>
    <s v="7047"/>
    <s v="Unified Government Transit Department"/>
    <s v="MB"/>
    <s v="DO"/>
    <x v="2"/>
    <x v="42"/>
    <x v="0"/>
    <m/>
    <m/>
    <m/>
  </r>
  <r>
    <s v="7047"/>
    <s v="Unified Government Transit Department"/>
    <s v="MB"/>
    <s v="DO"/>
    <x v="3"/>
    <x v="42"/>
    <x v="0"/>
    <m/>
    <m/>
    <m/>
  </r>
  <r>
    <s v="7047"/>
    <s v="Unified Government Transit Department"/>
    <s v="MB"/>
    <s v="DO"/>
    <x v="4"/>
    <x v="42"/>
    <x v="0"/>
    <m/>
    <m/>
    <m/>
  </r>
  <r>
    <s v="7047"/>
    <s v="Unified Government Transit Department"/>
    <s v="MB"/>
    <s v="DO"/>
    <x v="5"/>
    <x v="42"/>
    <x v="0"/>
    <m/>
    <m/>
    <m/>
  </r>
  <r>
    <s v="7047"/>
    <s v="Unified Government Transit Department"/>
    <s v="MB"/>
    <s v="DO"/>
    <x v="6"/>
    <x v="42"/>
    <x v="0"/>
    <m/>
    <m/>
    <m/>
  </r>
  <r>
    <s v="7047"/>
    <s v="Unified Government Transit Department"/>
    <s v="MB"/>
    <s v="DO"/>
    <x v="7"/>
    <x v="42"/>
    <x v="0"/>
    <m/>
    <n v="153353"/>
    <m/>
  </r>
  <r>
    <s v="7048"/>
    <s v="City of Lawrence"/>
    <s v="DR"/>
    <s v="PT"/>
    <x v="0"/>
    <x v="42"/>
    <x v="0"/>
    <m/>
    <m/>
    <m/>
  </r>
  <r>
    <s v="7048"/>
    <s v="City of Lawrence"/>
    <s v="DR"/>
    <s v="PT"/>
    <x v="1"/>
    <x v="42"/>
    <x v="0"/>
    <m/>
    <m/>
    <m/>
  </r>
  <r>
    <s v="7048"/>
    <s v="City of Lawrence"/>
    <s v="DR"/>
    <s v="PT"/>
    <x v="2"/>
    <x v="42"/>
    <x v="0"/>
    <m/>
    <m/>
    <m/>
  </r>
  <r>
    <s v="7048"/>
    <s v="City of Lawrence"/>
    <s v="DR"/>
    <s v="PT"/>
    <x v="3"/>
    <x v="42"/>
    <x v="0"/>
    <m/>
    <m/>
    <m/>
  </r>
  <r>
    <s v="7048"/>
    <s v="City of Lawrence"/>
    <s v="DR"/>
    <s v="PT"/>
    <x v="4"/>
    <x v="42"/>
    <x v="0"/>
    <m/>
    <n v="195"/>
    <n v="773"/>
  </r>
  <r>
    <s v="7048"/>
    <s v="City of Lawrence"/>
    <s v="DR"/>
    <s v="PT"/>
    <x v="5"/>
    <x v="42"/>
    <x v="0"/>
    <m/>
    <n v="71"/>
    <n v="284"/>
  </r>
  <r>
    <s v="7048"/>
    <s v="City of Lawrence"/>
    <s v="DR"/>
    <s v="PT"/>
    <x v="6"/>
    <x v="42"/>
    <x v="0"/>
    <m/>
    <m/>
    <m/>
  </r>
  <r>
    <s v="7048"/>
    <s v="City of Lawrence"/>
    <s v="DR"/>
    <s v="PT"/>
    <x v="7"/>
    <x v="42"/>
    <x v="0"/>
    <m/>
    <n v="53630"/>
    <n v="212534"/>
  </r>
  <r>
    <s v="7048"/>
    <s v="City of Lawrence"/>
    <s v="MB"/>
    <s v="PT"/>
    <x v="0"/>
    <x v="42"/>
    <x v="0"/>
    <m/>
    <m/>
    <m/>
  </r>
  <r>
    <s v="7048"/>
    <s v="City of Lawrence"/>
    <s v="MB"/>
    <s v="PT"/>
    <x v="1"/>
    <x v="42"/>
    <x v="0"/>
    <m/>
    <m/>
    <m/>
  </r>
  <r>
    <s v="7048"/>
    <s v="City of Lawrence"/>
    <s v="MB"/>
    <s v="PT"/>
    <x v="2"/>
    <x v="42"/>
    <x v="0"/>
    <m/>
    <m/>
    <m/>
  </r>
  <r>
    <s v="7048"/>
    <s v="City of Lawrence"/>
    <s v="MB"/>
    <s v="PT"/>
    <x v="3"/>
    <x v="42"/>
    <x v="0"/>
    <m/>
    <m/>
    <m/>
  </r>
  <r>
    <s v="7048"/>
    <s v="City of Lawrence"/>
    <s v="MB"/>
    <s v="PT"/>
    <x v="4"/>
    <x v="42"/>
    <x v="0"/>
    <m/>
    <n v="10382"/>
    <n v="19729"/>
  </r>
  <r>
    <s v="7048"/>
    <s v="City of Lawrence"/>
    <s v="MB"/>
    <s v="PT"/>
    <x v="5"/>
    <x v="42"/>
    <x v="0"/>
    <m/>
    <n v="1839"/>
    <n v="3494"/>
  </r>
  <r>
    <s v="7048"/>
    <s v="City of Lawrence"/>
    <s v="MB"/>
    <s v="PT"/>
    <x v="6"/>
    <x v="42"/>
    <x v="0"/>
    <m/>
    <m/>
    <m/>
  </r>
  <r>
    <s v="7048"/>
    <s v="City of Lawrence"/>
    <s v="MB"/>
    <s v="PT"/>
    <x v="7"/>
    <x v="42"/>
    <x v="0"/>
    <m/>
    <n v="2753356"/>
    <n v="5248611"/>
  </r>
  <r>
    <s v="7050"/>
    <s v="Southeast Missouri State University"/>
    <s v="MB"/>
    <s v="DO"/>
    <x v="0"/>
    <x v="40"/>
    <x v="0"/>
    <m/>
    <m/>
    <m/>
  </r>
  <r>
    <s v="7050"/>
    <s v="Southeast Missouri State University"/>
    <s v="MB"/>
    <s v="DO"/>
    <x v="1"/>
    <x v="40"/>
    <x v="0"/>
    <m/>
    <m/>
    <m/>
  </r>
  <r>
    <s v="7050"/>
    <s v="Southeast Missouri State University"/>
    <s v="MB"/>
    <s v="DO"/>
    <x v="2"/>
    <x v="40"/>
    <x v="0"/>
    <m/>
    <m/>
    <m/>
  </r>
  <r>
    <s v="7050"/>
    <s v="Southeast Missouri State University"/>
    <s v="MB"/>
    <s v="DO"/>
    <x v="3"/>
    <x v="40"/>
    <x v="0"/>
    <m/>
    <m/>
    <m/>
  </r>
  <r>
    <s v="7050"/>
    <s v="Southeast Missouri State University"/>
    <s v="MB"/>
    <s v="DO"/>
    <x v="4"/>
    <x v="40"/>
    <x v="0"/>
    <m/>
    <m/>
    <m/>
  </r>
  <r>
    <s v="7050"/>
    <s v="Southeast Missouri State University"/>
    <s v="MB"/>
    <s v="DO"/>
    <x v="5"/>
    <x v="40"/>
    <x v="0"/>
    <m/>
    <m/>
    <m/>
  </r>
  <r>
    <s v="7050"/>
    <s v="Southeast Missouri State University"/>
    <s v="MB"/>
    <s v="DO"/>
    <x v="6"/>
    <x v="40"/>
    <x v="0"/>
    <m/>
    <m/>
    <m/>
  </r>
  <r>
    <s v="7050"/>
    <s v="Southeast Missouri State University"/>
    <s v="MB"/>
    <s v="DO"/>
    <x v="7"/>
    <x v="40"/>
    <x v="0"/>
    <m/>
    <n v="488936"/>
    <m/>
  </r>
  <r>
    <s v="7052"/>
    <s v="Senior Citzen Industries"/>
    <s v="DR"/>
    <s v="DO"/>
    <x v="0"/>
    <x v="39"/>
    <x v="0"/>
    <m/>
    <m/>
    <m/>
  </r>
  <r>
    <s v="7052"/>
    <s v="Senior Citzen Industries"/>
    <s v="DR"/>
    <s v="DO"/>
    <x v="1"/>
    <x v="39"/>
    <x v="0"/>
    <m/>
    <m/>
    <m/>
  </r>
  <r>
    <s v="7052"/>
    <s v="Senior Citzen Industries"/>
    <s v="DR"/>
    <s v="DO"/>
    <x v="2"/>
    <x v="39"/>
    <x v="0"/>
    <m/>
    <m/>
    <m/>
  </r>
  <r>
    <s v="7052"/>
    <s v="Senior Citzen Industries"/>
    <s v="DR"/>
    <s v="DO"/>
    <x v="3"/>
    <x v="39"/>
    <x v="0"/>
    <m/>
    <m/>
    <m/>
  </r>
  <r>
    <s v="7052"/>
    <s v="Senior Citzen Industries"/>
    <s v="DR"/>
    <s v="DO"/>
    <x v="4"/>
    <x v="39"/>
    <x v="0"/>
    <m/>
    <m/>
    <m/>
  </r>
  <r>
    <s v="7052"/>
    <s v="Senior Citzen Industries"/>
    <s v="DR"/>
    <s v="DO"/>
    <x v="5"/>
    <x v="39"/>
    <x v="0"/>
    <m/>
    <m/>
    <m/>
  </r>
  <r>
    <s v="7052"/>
    <s v="Senior Citzen Industries"/>
    <s v="DR"/>
    <s v="DO"/>
    <x v="6"/>
    <x v="39"/>
    <x v="0"/>
    <m/>
    <m/>
    <m/>
  </r>
  <r>
    <s v="7052"/>
    <s v="Senior Citzen Industries"/>
    <s v="DR"/>
    <s v="DO"/>
    <x v="7"/>
    <x v="39"/>
    <x v="0"/>
    <m/>
    <n v="40268"/>
    <m/>
  </r>
  <r>
    <s v="7053"/>
    <s v="Flint Hills Area Transportation "/>
    <s v="DR"/>
    <s v="DO"/>
    <x v="0"/>
    <x v="42"/>
    <x v="0"/>
    <m/>
    <m/>
    <m/>
  </r>
  <r>
    <s v="7053"/>
    <s v="Flint Hills Area Transportation "/>
    <s v="DR"/>
    <s v="DO"/>
    <x v="1"/>
    <x v="42"/>
    <x v="0"/>
    <m/>
    <m/>
    <m/>
  </r>
  <r>
    <s v="7053"/>
    <s v="Flint Hills Area Transportation "/>
    <s v="DR"/>
    <s v="DO"/>
    <x v="2"/>
    <x v="42"/>
    <x v="0"/>
    <m/>
    <m/>
    <m/>
  </r>
  <r>
    <s v="7053"/>
    <s v="Flint Hills Area Transportation "/>
    <s v="DR"/>
    <s v="DO"/>
    <x v="3"/>
    <x v="42"/>
    <x v="0"/>
    <m/>
    <m/>
    <m/>
  </r>
  <r>
    <s v="7053"/>
    <s v="Flint Hills Area Transportation "/>
    <s v="DR"/>
    <s v="DO"/>
    <x v="4"/>
    <x v="42"/>
    <x v="0"/>
    <m/>
    <m/>
    <m/>
  </r>
  <r>
    <s v="7053"/>
    <s v="Flint Hills Area Transportation "/>
    <s v="DR"/>
    <s v="DO"/>
    <x v="5"/>
    <x v="42"/>
    <x v="0"/>
    <m/>
    <m/>
    <m/>
  </r>
  <r>
    <s v="7053"/>
    <s v="Flint Hills Area Transportation "/>
    <s v="DR"/>
    <s v="DO"/>
    <x v="6"/>
    <x v="42"/>
    <x v="0"/>
    <m/>
    <m/>
    <m/>
  </r>
  <r>
    <s v="7053"/>
    <s v="Flint Hills Area Transportation "/>
    <s v="DR"/>
    <s v="DO"/>
    <x v="7"/>
    <x v="42"/>
    <x v="0"/>
    <m/>
    <n v="94854"/>
    <m/>
  </r>
  <r>
    <s v="8001"/>
    <s v="Utah Transit Authority"/>
    <s v="CB"/>
    <s v="DO"/>
    <x v="0"/>
    <x v="43"/>
    <x v="0"/>
    <m/>
    <m/>
    <m/>
  </r>
  <r>
    <s v="8001"/>
    <s v="Utah Transit Authority"/>
    <s v="CB"/>
    <s v="DO"/>
    <x v="1"/>
    <x v="43"/>
    <x v="0"/>
    <m/>
    <m/>
    <m/>
  </r>
  <r>
    <s v="8001"/>
    <s v="Utah Transit Authority"/>
    <s v="CB"/>
    <s v="DO"/>
    <x v="2"/>
    <x v="43"/>
    <x v="0"/>
    <m/>
    <m/>
    <m/>
  </r>
  <r>
    <s v="8001"/>
    <s v="Utah Transit Authority"/>
    <s v="CB"/>
    <s v="DO"/>
    <x v="3"/>
    <x v="43"/>
    <x v="0"/>
    <m/>
    <m/>
    <m/>
  </r>
  <r>
    <s v="8001"/>
    <s v="Utah Transit Authority"/>
    <s v="CB"/>
    <s v="DO"/>
    <x v="4"/>
    <x v="43"/>
    <x v="0"/>
    <m/>
    <n v="3960"/>
    <n v="99596"/>
  </r>
  <r>
    <s v="8001"/>
    <s v="Utah Transit Authority"/>
    <s v="CB"/>
    <s v="DO"/>
    <x v="5"/>
    <x v="43"/>
    <x v="0"/>
    <m/>
    <n v="670"/>
    <n v="16661"/>
  </r>
  <r>
    <s v="8001"/>
    <s v="Utah Transit Authority"/>
    <s v="CB"/>
    <s v="DO"/>
    <x v="6"/>
    <x v="43"/>
    <x v="0"/>
    <m/>
    <n v="257"/>
    <n v="6797"/>
  </r>
  <r>
    <s v="8001"/>
    <s v="Utah Transit Authority"/>
    <s v="CB"/>
    <s v="DO"/>
    <x v="7"/>
    <x v="43"/>
    <x v="0"/>
    <m/>
    <n v="1047153"/>
    <n v="26345196"/>
  </r>
  <r>
    <s v="8001"/>
    <s v="Utah Transit Authority"/>
    <s v="CR"/>
    <s v="DO"/>
    <x v="0"/>
    <x v="43"/>
    <x v="0"/>
    <m/>
    <n v="1552"/>
    <m/>
  </r>
  <r>
    <s v="8001"/>
    <s v="Utah Transit Authority"/>
    <s v="CR"/>
    <s v="DO"/>
    <x v="1"/>
    <x v="43"/>
    <x v="0"/>
    <m/>
    <n v="1309"/>
    <m/>
  </r>
  <r>
    <s v="8001"/>
    <s v="Utah Transit Authority"/>
    <s v="CR"/>
    <s v="DO"/>
    <x v="2"/>
    <x v="43"/>
    <x v="0"/>
    <m/>
    <n v="1959"/>
    <m/>
  </r>
  <r>
    <s v="8001"/>
    <s v="Utah Transit Authority"/>
    <s v="CR"/>
    <s v="DO"/>
    <x v="3"/>
    <x v="43"/>
    <x v="0"/>
    <m/>
    <n v="1715"/>
    <m/>
  </r>
  <r>
    <s v="8001"/>
    <s v="Utah Transit Authority"/>
    <s v="CR"/>
    <s v="DO"/>
    <x v="4"/>
    <x v="43"/>
    <x v="253"/>
    <n v="81"/>
    <n v="6535"/>
    <n v="171660"/>
  </r>
  <r>
    <s v="8001"/>
    <s v="Utah Transit Authority"/>
    <s v="CR"/>
    <s v="DO"/>
    <x v="5"/>
    <x v="43"/>
    <x v="254"/>
    <n v="53"/>
    <n v="4783"/>
    <n v="119898"/>
  </r>
  <r>
    <s v="8001"/>
    <s v="Utah Transit Authority"/>
    <s v="CR"/>
    <s v="DO"/>
    <x v="6"/>
    <x v="43"/>
    <x v="0"/>
    <m/>
    <m/>
    <m/>
  </r>
  <r>
    <s v="8001"/>
    <s v="Utah Transit Authority"/>
    <s v="CR"/>
    <s v="DO"/>
    <x v="7"/>
    <x v="43"/>
    <x v="255"/>
    <n v="23274"/>
    <n v="1905109"/>
    <n v="50850500"/>
  </r>
  <r>
    <s v="8001"/>
    <s v="Utah Transit Authority"/>
    <s v="DR"/>
    <s v="DO"/>
    <x v="0"/>
    <x v="43"/>
    <x v="0"/>
    <m/>
    <m/>
    <m/>
  </r>
  <r>
    <s v="8001"/>
    <s v="Utah Transit Authority"/>
    <s v="DR"/>
    <s v="DO"/>
    <x v="1"/>
    <x v="43"/>
    <x v="0"/>
    <m/>
    <m/>
    <m/>
  </r>
  <r>
    <s v="8001"/>
    <s v="Utah Transit Authority"/>
    <s v="DR"/>
    <s v="DO"/>
    <x v="2"/>
    <x v="43"/>
    <x v="0"/>
    <m/>
    <m/>
    <m/>
  </r>
  <r>
    <s v="8001"/>
    <s v="Utah Transit Authority"/>
    <s v="DR"/>
    <s v="DO"/>
    <x v="3"/>
    <x v="43"/>
    <x v="0"/>
    <m/>
    <m/>
    <m/>
  </r>
  <r>
    <s v="8001"/>
    <s v="Utah Transit Authority"/>
    <s v="DR"/>
    <s v="DO"/>
    <x v="4"/>
    <x v="43"/>
    <x v="0"/>
    <m/>
    <n v="1003"/>
    <n v="8803"/>
  </r>
  <r>
    <s v="8001"/>
    <s v="Utah Transit Authority"/>
    <s v="DR"/>
    <s v="DO"/>
    <x v="5"/>
    <x v="43"/>
    <x v="0"/>
    <m/>
    <n v="158"/>
    <n v="1206"/>
  </r>
  <r>
    <s v="8001"/>
    <s v="Utah Transit Authority"/>
    <s v="DR"/>
    <s v="DO"/>
    <x v="6"/>
    <x v="43"/>
    <x v="0"/>
    <m/>
    <n v="24"/>
    <n v="132"/>
  </r>
  <r>
    <s v="8001"/>
    <s v="Utah Transit Authority"/>
    <s v="DR"/>
    <s v="DO"/>
    <x v="7"/>
    <x v="43"/>
    <x v="0"/>
    <m/>
    <n v="262252"/>
    <n v="2340690"/>
  </r>
  <r>
    <s v="8001"/>
    <s v="Utah Transit Authority"/>
    <s v="DR"/>
    <s v="PT"/>
    <x v="0"/>
    <x v="43"/>
    <x v="0"/>
    <m/>
    <m/>
    <m/>
  </r>
  <r>
    <s v="8001"/>
    <s v="Utah Transit Authority"/>
    <s v="DR"/>
    <s v="PT"/>
    <x v="1"/>
    <x v="43"/>
    <x v="0"/>
    <m/>
    <m/>
    <m/>
  </r>
  <r>
    <s v="8001"/>
    <s v="Utah Transit Authority"/>
    <s v="DR"/>
    <s v="PT"/>
    <x v="2"/>
    <x v="43"/>
    <x v="0"/>
    <m/>
    <m/>
    <m/>
  </r>
  <r>
    <s v="8001"/>
    <s v="Utah Transit Authority"/>
    <s v="DR"/>
    <s v="PT"/>
    <x v="3"/>
    <x v="43"/>
    <x v="0"/>
    <m/>
    <m/>
    <m/>
  </r>
  <r>
    <s v="8001"/>
    <s v="Utah Transit Authority"/>
    <s v="DR"/>
    <s v="PT"/>
    <x v="4"/>
    <x v="43"/>
    <x v="0"/>
    <m/>
    <n v="584"/>
    <n v="7882"/>
  </r>
  <r>
    <s v="8001"/>
    <s v="Utah Transit Authority"/>
    <s v="DR"/>
    <s v="PT"/>
    <x v="5"/>
    <x v="43"/>
    <x v="0"/>
    <m/>
    <n v="0"/>
    <n v="0"/>
  </r>
  <r>
    <s v="8001"/>
    <s v="Utah Transit Authority"/>
    <s v="DR"/>
    <s v="PT"/>
    <x v="6"/>
    <x v="43"/>
    <x v="0"/>
    <m/>
    <n v="0"/>
    <n v="0"/>
  </r>
  <r>
    <s v="8001"/>
    <s v="Utah Transit Authority"/>
    <s v="DR"/>
    <s v="PT"/>
    <x v="7"/>
    <x v="43"/>
    <x v="0"/>
    <m/>
    <n v="150672"/>
    <n v="2033556"/>
  </r>
  <r>
    <s v="8001"/>
    <s v="Utah Transit Authority"/>
    <s v="LR"/>
    <s v="DO"/>
    <x v="0"/>
    <x v="43"/>
    <x v="0"/>
    <m/>
    <n v="18641"/>
    <m/>
  </r>
  <r>
    <s v="8001"/>
    <s v="Utah Transit Authority"/>
    <s v="LR"/>
    <s v="DO"/>
    <x v="1"/>
    <x v="43"/>
    <x v="0"/>
    <m/>
    <n v="15273"/>
    <m/>
  </r>
  <r>
    <s v="8001"/>
    <s v="Utah Transit Authority"/>
    <s v="LR"/>
    <s v="DO"/>
    <x v="2"/>
    <x v="43"/>
    <x v="0"/>
    <m/>
    <n v="12590"/>
    <m/>
  </r>
  <r>
    <s v="8001"/>
    <s v="Utah Transit Authority"/>
    <s v="LR"/>
    <s v="DO"/>
    <x v="3"/>
    <x v="43"/>
    <x v="0"/>
    <m/>
    <n v="10799"/>
    <m/>
  </r>
  <r>
    <s v="8001"/>
    <s v="Utah Transit Authority"/>
    <s v="LR"/>
    <s v="DO"/>
    <x v="4"/>
    <x v="43"/>
    <x v="256"/>
    <n v="595"/>
    <n v="57363"/>
    <n v="270898"/>
  </r>
  <r>
    <s v="8001"/>
    <s v="Utah Transit Authority"/>
    <s v="LR"/>
    <s v="DO"/>
    <x v="5"/>
    <x v="43"/>
    <x v="257"/>
    <n v="421"/>
    <n v="41026"/>
    <n v="163446"/>
  </r>
  <r>
    <s v="8001"/>
    <s v="Utah Transit Authority"/>
    <s v="LR"/>
    <s v="DO"/>
    <x v="6"/>
    <x v="43"/>
    <x v="258"/>
    <n v="391"/>
    <n v="14519"/>
    <n v="54746"/>
  </r>
  <r>
    <s v="8001"/>
    <s v="Utah Transit Authority"/>
    <s v="LR"/>
    <s v="DO"/>
    <x v="7"/>
    <x v="43"/>
    <x v="259"/>
    <n v="194728"/>
    <n v="17401892"/>
    <n v="79831264"/>
  </r>
  <r>
    <s v="8001"/>
    <s v="Utah Transit Authority"/>
    <s v="MB"/>
    <s v="DO"/>
    <x v="0"/>
    <x v="43"/>
    <x v="0"/>
    <m/>
    <m/>
    <m/>
  </r>
  <r>
    <s v="8001"/>
    <s v="Utah Transit Authority"/>
    <s v="MB"/>
    <s v="DO"/>
    <x v="1"/>
    <x v="43"/>
    <x v="0"/>
    <m/>
    <m/>
    <m/>
  </r>
  <r>
    <s v="8001"/>
    <s v="Utah Transit Authority"/>
    <s v="MB"/>
    <s v="DO"/>
    <x v="2"/>
    <x v="43"/>
    <x v="0"/>
    <m/>
    <m/>
    <m/>
  </r>
  <r>
    <s v="8001"/>
    <s v="Utah Transit Authority"/>
    <s v="MB"/>
    <s v="DO"/>
    <x v="3"/>
    <x v="43"/>
    <x v="0"/>
    <m/>
    <m/>
    <m/>
  </r>
  <r>
    <s v="8001"/>
    <s v="Utah Transit Authority"/>
    <s v="MB"/>
    <s v="DO"/>
    <x v="4"/>
    <x v="43"/>
    <x v="0"/>
    <m/>
    <n v="73175"/>
    <n v="179530"/>
  </r>
  <r>
    <s v="8001"/>
    <s v="Utah Transit Authority"/>
    <s v="MB"/>
    <s v="DO"/>
    <x v="5"/>
    <x v="43"/>
    <x v="0"/>
    <m/>
    <n v="23463"/>
    <n v="87859"/>
  </r>
  <r>
    <s v="8001"/>
    <s v="Utah Transit Authority"/>
    <s v="MB"/>
    <s v="DO"/>
    <x v="6"/>
    <x v="43"/>
    <x v="0"/>
    <m/>
    <n v="8056"/>
    <n v="65063"/>
  </r>
  <r>
    <s v="8001"/>
    <s v="Utah Transit Authority"/>
    <s v="MB"/>
    <s v="DO"/>
    <x v="7"/>
    <x v="43"/>
    <x v="0"/>
    <m/>
    <n v="20111312"/>
    <n v="53453798"/>
  </r>
  <r>
    <s v="8001"/>
    <s v="Utah Transit Authority"/>
    <s v="MB"/>
    <s v="PT"/>
    <x v="0"/>
    <x v="43"/>
    <x v="0"/>
    <m/>
    <m/>
    <m/>
  </r>
  <r>
    <s v="8001"/>
    <s v="Utah Transit Authority"/>
    <s v="MB"/>
    <s v="PT"/>
    <x v="1"/>
    <x v="43"/>
    <x v="0"/>
    <m/>
    <m/>
    <m/>
  </r>
  <r>
    <s v="8001"/>
    <s v="Utah Transit Authority"/>
    <s v="MB"/>
    <s v="PT"/>
    <x v="2"/>
    <x v="43"/>
    <x v="0"/>
    <m/>
    <m/>
    <m/>
  </r>
  <r>
    <s v="8001"/>
    <s v="Utah Transit Authority"/>
    <s v="MB"/>
    <s v="PT"/>
    <x v="3"/>
    <x v="43"/>
    <x v="0"/>
    <m/>
    <m/>
    <m/>
  </r>
  <r>
    <s v="8001"/>
    <s v="Utah Transit Authority"/>
    <s v="MB"/>
    <s v="PT"/>
    <x v="4"/>
    <x v="43"/>
    <x v="0"/>
    <m/>
    <n v="159"/>
    <n v="2122"/>
  </r>
  <r>
    <s v="8001"/>
    <s v="Utah Transit Authority"/>
    <s v="MB"/>
    <s v="PT"/>
    <x v="5"/>
    <x v="43"/>
    <x v="0"/>
    <m/>
    <m/>
    <m/>
  </r>
  <r>
    <s v="8001"/>
    <s v="Utah Transit Authority"/>
    <s v="MB"/>
    <s v="PT"/>
    <x v="6"/>
    <x v="43"/>
    <x v="0"/>
    <m/>
    <m/>
    <m/>
  </r>
  <r>
    <s v="8001"/>
    <s v="Utah Transit Authority"/>
    <s v="MB"/>
    <s v="PT"/>
    <x v="7"/>
    <x v="43"/>
    <x v="0"/>
    <m/>
    <n v="40068"/>
    <n v="534744"/>
  </r>
  <r>
    <s v="8001"/>
    <s v="Utah Transit Authority"/>
    <s v="VP"/>
    <s v="DO"/>
    <x v="0"/>
    <x v="43"/>
    <x v="0"/>
    <m/>
    <m/>
    <m/>
  </r>
  <r>
    <s v="8001"/>
    <s v="Utah Transit Authority"/>
    <s v="VP"/>
    <s v="DO"/>
    <x v="1"/>
    <x v="43"/>
    <x v="0"/>
    <m/>
    <m/>
    <m/>
  </r>
  <r>
    <s v="8001"/>
    <s v="Utah Transit Authority"/>
    <s v="VP"/>
    <s v="DO"/>
    <x v="2"/>
    <x v="43"/>
    <x v="0"/>
    <m/>
    <m/>
    <m/>
  </r>
  <r>
    <s v="8001"/>
    <s v="Utah Transit Authority"/>
    <s v="VP"/>
    <s v="DO"/>
    <x v="3"/>
    <x v="43"/>
    <x v="0"/>
    <m/>
    <m/>
    <m/>
  </r>
  <r>
    <s v="8001"/>
    <s v="Utah Transit Authority"/>
    <s v="VP"/>
    <s v="DO"/>
    <x v="4"/>
    <x v="43"/>
    <x v="0"/>
    <m/>
    <n v="5501"/>
    <n v="218510"/>
  </r>
  <r>
    <s v="8001"/>
    <s v="Utah Transit Authority"/>
    <s v="VP"/>
    <s v="DO"/>
    <x v="5"/>
    <x v="43"/>
    <x v="0"/>
    <m/>
    <n v="340"/>
    <n v="1809"/>
  </r>
  <r>
    <s v="8001"/>
    <s v="Utah Transit Authority"/>
    <s v="VP"/>
    <s v="DO"/>
    <x v="6"/>
    <x v="43"/>
    <x v="0"/>
    <m/>
    <n v="199"/>
    <n v="7804"/>
  </r>
  <r>
    <s v="8001"/>
    <s v="Utah Transit Authority"/>
    <s v="VP"/>
    <s v="DO"/>
    <x v="7"/>
    <x v="43"/>
    <x v="0"/>
    <m/>
    <n v="1446888"/>
    <n v="56859848"/>
  </r>
  <r>
    <s v="8002"/>
    <s v="Su Tran LLC dba: Sioux Area Metro"/>
    <s v="DR"/>
    <s v="DO"/>
    <x v="0"/>
    <x v="44"/>
    <x v="0"/>
    <m/>
    <m/>
    <m/>
  </r>
  <r>
    <s v="8002"/>
    <s v="Su Tran LLC dba: Sioux Area Metro"/>
    <s v="DR"/>
    <s v="DO"/>
    <x v="1"/>
    <x v="44"/>
    <x v="0"/>
    <m/>
    <m/>
    <m/>
  </r>
  <r>
    <s v="8002"/>
    <s v="Su Tran LLC dba: Sioux Area Metro"/>
    <s v="DR"/>
    <s v="DO"/>
    <x v="2"/>
    <x v="44"/>
    <x v="0"/>
    <m/>
    <m/>
    <m/>
  </r>
  <r>
    <s v="8002"/>
    <s v="Su Tran LLC dba: Sioux Area Metro"/>
    <s v="DR"/>
    <s v="DO"/>
    <x v="3"/>
    <x v="44"/>
    <x v="0"/>
    <m/>
    <m/>
    <m/>
  </r>
  <r>
    <s v="8002"/>
    <s v="Su Tran LLC dba: Sioux Area Metro"/>
    <s v="DR"/>
    <s v="DO"/>
    <x v="4"/>
    <x v="44"/>
    <x v="0"/>
    <m/>
    <n v="542"/>
    <n v="3388"/>
  </r>
  <r>
    <s v="8002"/>
    <s v="Su Tran LLC dba: Sioux Area Metro"/>
    <s v="DR"/>
    <s v="DO"/>
    <x v="5"/>
    <x v="44"/>
    <x v="0"/>
    <m/>
    <n v="146"/>
    <n v="828"/>
  </r>
  <r>
    <s v="8002"/>
    <s v="Su Tran LLC dba: Sioux Area Metro"/>
    <s v="DR"/>
    <s v="DO"/>
    <x v="6"/>
    <x v="44"/>
    <x v="0"/>
    <m/>
    <m/>
    <m/>
  </r>
  <r>
    <s v="8002"/>
    <s v="Su Tran LLC dba: Sioux Area Metro"/>
    <s v="DR"/>
    <s v="DO"/>
    <x v="7"/>
    <x v="44"/>
    <x v="0"/>
    <m/>
    <n v="146290"/>
    <n v="910256"/>
  </r>
  <r>
    <s v="8002"/>
    <s v="Su Tran LLC dba: Sioux Area Metro"/>
    <s v="MB"/>
    <s v="DO"/>
    <x v="0"/>
    <x v="44"/>
    <x v="0"/>
    <m/>
    <m/>
    <m/>
  </r>
  <r>
    <s v="8002"/>
    <s v="Su Tran LLC dba: Sioux Area Metro"/>
    <s v="MB"/>
    <s v="DO"/>
    <x v="1"/>
    <x v="44"/>
    <x v="0"/>
    <m/>
    <m/>
    <m/>
  </r>
  <r>
    <s v="8002"/>
    <s v="Su Tran LLC dba: Sioux Area Metro"/>
    <s v="MB"/>
    <s v="DO"/>
    <x v="2"/>
    <x v="44"/>
    <x v="0"/>
    <m/>
    <m/>
    <m/>
  </r>
  <r>
    <s v="8002"/>
    <s v="Su Tran LLC dba: Sioux Area Metro"/>
    <s v="MB"/>
    <s v="DO"/>
    <x v="3"/>
    <x v="44"/>
    <x v="0"/>
    <m/>
    <m/>
    <m/>
  </r>
  <r>
    <s v="8002"/>
    <s v="Su Tran LLC dba: Sioux Area Metro"/>
    <s v="MB"/>
    <s v="DO"/>
    <x v="4"/>
    <x v="44"/>
    <x v="0"/>
    <m/>
    <n v="3750"/>
    <n v="22013"/>
  </r>
  <r>
    <s v="8002"/>
    <s v="Su Tran LLC dba: Sioux Area Metro"/>
    <s v="MB"/>
    <s v="DO"/>
    <x v="5"/>
    <x v="44"/>
    <x v="0"/>
    <m/>
    <n v="1254"/>
    <n v="7399"/>
  </r>
  <r>
    <s v="8002"/>
    <s v="Su Tran LLC dba: Sioux Area Metro"/>
    <s v="MB"/>
    <s v="DO"/>
    <x v="6"/>
    <x v="44"/>
    <x v="0"/>
    <m/>
    <m/>
    <m/>
  </r>
  <r>
    <s v="8002"/>
    <s v="Su Tran LLC dba: Sioux Area Metro"/>
    <s v="MB"/>
    <s v="DO"/>
    <x v="7"/>
    <x v="44"/>
    <x v="0"/>
    <m/>
    <n v="1026715"/>
    <n v="6019927"/>
  </r>
  <r>
    <s v="8003"/>
    <s v="City of Fargo, DBA:  Metropolitan Area Transit"/>
    <s v="DR"/>
    <s v="PT"/>
    <x v="0"/>
    <x v="45"/>
    <x v="0"/>
    <m/>
    <m/>
    <m/>
  </r>
  <r>
    <s v="8003"/>
    <s v="City of Fargo, DBA:  Metropolitan Area Transit"/>
    <s v="DR"/>
    <s v="PT"/>
    <x v="1"/>
    <x v="45"/>
    <x v="0"/>
    <m/>
    <m/>
    <m/>
  </r>
  <r>
    <s v="8003"/>
    <s v="City of Fargo, DBA:  Metropolitan Area Transit"/>
    <s v="DR"/>
    <s v="PT"/>
    <x v="2"/>
    <x v="45"/>
    <x v="0"/>
    <m/>
    <m/>
    <m/>
  </r>
  <r>
    <s v="8003"/>
    <s v="City of Fargo, DBA:  Metropolitan Area Transit"/>
    <s v="DR"/>
    <s v="PT"/>
    <x v="3"/>
    <x v="45"/>
    <x v="0"/>
    <m/>
    <m/>
    <m/>
  </r>
  <r>
    <s v="8003"/>
    <s v="City of Fargo, DBA:  Metropolitan Area Transit"/>
    <s v="DR"/>
    <s v="PT"/>
    <x v="4"/>
    <x v="45"/>
    <x v="0"/>
    <m/>
    <n v="194"/>
    <n v="1086"/>
  </r>
  <r>
    <s v="8003"/>
    <s v="City of Fargo, DBA:  Metropolitan Area Transit"/>
    <s v="DR"/>
    <s v="PT"/>
    <x v="5"/>
    <x v="45"/>
    <x v="0"/>
    <m/>
    <n v="72"/>
    <n v="369"/>
  </r>
  <r>
    <s v="8003"/>
    <s v="City of Fargo, DBA:  Metropolitan Area Transit"/>
    <s v="DR"/>
    <s v="PT"/>
    <x v="6"/>
    <x v="45"/>
    <x v="0"/>
    <m/>
    <n v="14"/>
    <n v="62"/>
  </r>
  <r>
    <s v="8003"/>
    <s v="City of Fargo, DBA:  Metropolitan Area Transit"/>
    <s v="DR"/>
    <s v="PT"/>
    <x v="7"/>
    <x v="45"/>
    <x v="0"/>
    <m/>
    <n v="54543"/>
    <n v="297907"/>
  </r>
  <r>
    <s v="8003"/>
    <s v="City of Fargo, DBA:  Metropolitan Area Transit"/>
    <s v="MB"/>
    <s v="PT"/>
    <x v="0"/>
    <x v="45"/>
    <x v="0"/>
    <m/>
    <m/>
    <m/>
  </r>
  <r>
    <s v="8003"/>
    <s v="City of Fargo, DBA:  Metropolitan Area Transit"/>
    <s v="MB"/>
    <s v="PT"/>
    <x v="1"/>
    <x v="45"/>
    <x v="0"/>
    <m/>
    <m/>
    <m/>
  </r>
  <r>
    <s v="8003"/>
    <s v="City of Fargo, DBA:  Metropolitan Area Transit"/>
    <s v="MB"/>
    <s v="PT"/>
    <x v="2"/>
    <x v="45"/>
    <x v="0"/>
    <m/>
    <m/>
    <m/>
  </r>
  <r>
    <s v="8003"/>
    <s v="City of Fargo, DBA:  Metropolitan Area Transit"/>
    <s v="MB"/>
    <s v="PT"/>
    <x v="3"/>
    <x v="45"/>
    <x v="0"/>
    <m/>
    <m/>
    <m/>
  </r>
  <r>
    <s v="8003"/>
    <s v="City of Fargo, DBA:  Metropolitan Area Transit"/>
    <s v="MB"/>
    <s v="PT"/>
    <x v="4"/>
    <x v="45"/>
    <x v="0"/>
    <m/>
    <n v="6069"/>
    <n v="17554"/>
  </r>
  <r>
    <s v="8003"/>
    <s v="City of Fargo, DBA:  Metropolitan Area Transit"/>
    <s v="MB"/>
    <s v="PT"/>
    <x v="5"/>
    <x v="45"/>
    <x v="0"/>
    <m/>
    <n v="1658"/>
    <n v="10799"/>
  </r>
  <r>
    <s v="8003"/>
    <s v="City of Fargo, DBA:  Metropolitan Area Transit"/>
    <s v="MB"/>
    <s v="PT"/>
    <x v="6"/>
    <x v="45"/>
    <x v="0"/>
    <m/>
    <n v="0"/>
    <n v="0"/>
  </r>
  <r>
    <s v="8003"/>
    <s v="City of Fargo, DBA:  Metropolitan Area Transit"/>
    <s v="MB"/>
    <s v="PT"/>
    <x v="7"/>
    <x v="45"/>
    <x v="0"/>
    <m/>
    <n v="1604693"/>
    <n v="5050293"/>
  </r>
  <r>
    <s v="8004"/>
    <s v="Billings Metropolitan Transit"/>
    <s v="DR"/>
    <s v="DO"/>
    <x v="0"/>
    <x v="46"/>
    <x v="0"/>
    <m/>
    <m/>
    <m/>
  </r>
  <r>
    <s v="8004"/>
    <s v="Billings Metropolitan Transit"/>
    <s v="DR"/>
    <s v="DO"/>
    <x v="1"/>
    <x v="46"/>
    <x v="0"/>
    <m/>
    <m/>
    <m/>
  </r>
  <r>
    <s v="8004"/>
    <s v="Billings Metropolitan Transit"/>
    <s v="DR"/>
    <s v="DO"/>
    <x v="2"/>
    <x v="46"/>
    <x v="0"/>
    <m/>
    <m/>
    <m/>
  </r>
  <r>
    <s v="8004"/>
    <s v="Billings Metropolitan Transit"/>
    <s v="DR"/>
    <s v="DO"/>
    <x v="3"/>
    <x v="46"/>
    <x v="0"/>
    <m/>
    <m/>
    <m/>
  </r>
  <r>
    <s v="8004"/>
    <s v="Billings Metropolitan Transit"/>
    <s v="DR"/>
    <s v="DO"/>
    <x v="4"/>
    <x v="46"/>
    <x v="0"/>
    <m/>
    <n v="196"/>
    <n v="1148"/>
  </r>
  <r>
    <s v="8004"/>
    <s v="Billings Metropolitan Transit"/>
    <s v="DR"/>
    <s v="DO"/>
    <x v="5"/>
    <x v="46"/>
    <x v="0"/>
    <m/>
    <n v="30"/>
    <n v="122"/>
  </r>
  <r>
    <s v="8004"/>
    <s v="Billings Metropolitan Transit"/>
    <s v="DR"/>
    <s v="DO"/>
    <x v="6"/>
    <x v="46"/>
    <x v="0"/>
    <m/>
    <m/>
    <m/>
  </r>
  <r>
    <s v="8004"/>
    <s v="Billings Metropolitan Transit"/>
    <s v="DR"/>
    <s v="DO"/>
    <x v="7"/>
    <x v="46"/>
    <x v="0"/>
    <m/>
    <n v="52056"/>
    <n v="301690"/>
  </r>
  <r>
    <s v="8004"/>
    <s v="Billings Metropolitan Transit"/>
    <s v="MB"/>
    <s v="DO"/>
    <x v="0"/>
    <x v="46"/>
    <x v="0"/>
    <m/>
    <m/>
    <m/>
  </r>
  <r>
    <s v="8004"/>
    <s v="Billings Metropolitan Transit"/>
    <s v="MB"/>
    <s v="DO"/>
    <x v="1"/>
    <x v="46"/>
    <x v="0"/>
    <m/>
    <m/>
    <m/>
  </r>
  <r>
    <s v="8004"/>
    <s v="Billings Metropolitan Transit"/>
    <s v="MB"/>
    <s v="DO"/>
    <x v="2"/>
    <x v="46"/>
    <x v="0"/>
    <m/>
    <m/>
    <m/>
  </r>
  <r>
    <s v="8004"/>
    <s v="Billings Metropolitan Transit"/>
    <s v="MB"/>
    <s v="DO"/>
    <x v="3"/>
    <x v="46"/>
    <x v="0"/>
    <m/>
    <m/>
    <m/>
  </r>
  <r>
    <s v="8004"/>
    <s v="Billings Metropolitan Transit"/>
    <s v="MB"/>
    <s v="DO"/>
    <x v="4"/>
    <x v="46"/>
    <x v="0"/>
    <m/>
    <n v="2297"/>
    <n v="8543"/>
  </r>
  <r>
    <s v="8004"/>
    <s v="Billings Metropolitan Transit"/>
    <s v="MB"/>
    <s v="DO"/>
    <x v="5"/>
    <x v="46"/>
    <x v="0"/>
    <m/>
    <n v="633"/>
    <n v="3067"/>
  </r>
  <r>
    <s v="8004"/>
    <s v="Billings Metropolitan Transit"/>
    <s v="MB"/>
    <s v="DO"/>
    <x v="6"/>
    <x v="46"/>
    <x v="0"/>
    <m/>
    <m/>
    <m/>
  </r>
  <r>
    <s v="8004"/>
    <s v="Billings Metropolitan Transit"/>
    <s v="MB"/>
    <s v="DO"/>
    <x v="7"/>
    <x v="46"/>
    <x v="0"/>
    <m/>
    <n v="624251"/>
    <n v="2357492"/>
  </r>
  <r>
    <s v="8005"/>
    <s v="Mountain Metropolitan Transit"/>
    <s v="DR"/>
    <s v="PT"/>
    <x v="0"/>
    <x v="47"/>
    <x v="0"/>
    <m/>
    <m/>
    <m/>
  </r>
  <r>
    <s v="8005"/>
    <s v="Mountain Metropolitan Transit"/>
    <s v="DR"/>
    <s v="PT"/>
    <x v="1"/>
    <x v="47"/>
    <x v="0"/>
    <m/>
    <m/>
    <m/>
  </r>
  <r>
    <s v="8005"/>
    <s v="Mountain Metropolitan Transit"/>
    <s v="DR"/>
    <s v="PT"/>
    <x v="2"/>
    <x v="47"/>
    <x v="0"/>
    <m/>
    <m/>
    <m/>
  </r>
  <r>
    <s v="8005"/>
    <s v="Mountain Metropolitan Transit"/>
    <s v="DR"/>
    <s v="PT"/>
    <x v="3"/>
    <x v="47"/>
    <x v="0"/>
    <m/>
    <m/>
    <m/>
  </r>
  <r>
    <s v="8005"/>
    <s v="Mountain Metropolitan Transit"/>
    <s v="DR"/>
    <s v="PT"/>
    <x v="4"/>
    <x v="47"/>
    <x v="0"/>
    <m/>
    <n v="1038"/>
    <n v="6382"/>
  </r>
  <r>
    <s v="8005"/>
    <s v="Mountain Metropolitan Transit"/>
    <s v="DR"/>
    <s v="PT"/>
    <x v="5"/>
    <x v="47"/>
    <x v="0"/>
    <m/>
    <n v="128"/>
    <n v="1373"/>
  </r>
  <r>
    <s v="8005"/>
    <s v="Mountain Metropolitan Transit"/>
    <s v="DR"/>
    <s v="PT"/>
    <x v="6"/>
    <x v="47"/>
    <x v="0"/>
    <m/>
    <n v="31"/>
    <n v="552"/>
  </r>
  <r>
    <s v="8005"/>
    <s v="Mountain Metropolitan Transit"/>
    <s v="DR"/>
    <s v="PT"/>
    <x v="7"/>
    <x v="47"/>
    <x v="0"/>
    <m/>
    <n v="272855"/>
    <n v="1728062"/>
  </r>
  <r>
    <s v="8005"/>
    <s v="Mountain Metropolitan Transit"/>
    <s v="MB"/>
    <s v="PT"/>
    <x v="0"/>
    <x v="47"/>
    <x v="0"/>
    <m/>
    <m/>
    <m/>
  </r>
  <r>
    <s v="8005"/>
    <s v="Mountain Metropolitan Transit"/>
    <s v="MB"/>
    <s v="PT"/>
    <x v="1"/>
    <x v="47"/>
    <x v="0"/>
    <m/>
    <m/>
    <m/>
  </r>
  <r>
    <s v="8005"/>
    <s v="Mountain Metropolitan Transit"/>
    <s v="MB"/>
    <s v="PT"/>
    <x v="2"/>
    <x v="47"/>
    <x v="0"/>
    <m/>
    <m/>
    <m/>
  </r>
  <r>
    <s v="8005"/>
    <s v="Mountain Metropolitan Transit"/>
    <s v="MB"/>
    <s v="PT"/>
    <x v="3"/>
    <x v="47"/>
    <x v="0"/>
    <m/>
    <m/>
    <m/>
  </r>
  <r>
    <s v="8005"/>
    <s v="Mountain Metropolitan Transit"/>
    <s v="MB"/>
    <s v="PT"/>
    <x v="4"/>
    <x v="47"/>
    <x v="0"/>
    <m/>
    <n v="9481"/>
    <n v="63241"/>
  </r>
  <r>
    <s v="8005"/>
    <s v="Mountain Metropolitan Transit"/>
    <s v="MB"/>
    <s v="PT"/>
    <x v="5"/>
    <x v="47"/>
    <x v="0"/>
    <m/>
    <n v="3274"/>
    <n v="11752"/>
  </r>
  <r>
    <s v="8005"/>
    <s v="Mountain Metropolitan Transit"/>
    <s v="MB"/>
    <s v="PT"/>
    <x v="6"/>
    <x v="47"/>
    <x v="0"/>
    <m/>
    <n v="0"/>
    <n v="0"/>
  </r>
  <r>
    <s v="8005"/>
    <s v="Mountain Metropolitan Transit"/>
    <s v="MB"/>
    <s v="PT"/>
    <x v="7"/>
    <x v="47"/>
    <x v="0"/>
    <m/>
    <n v="2588001"/>
    <n v="16737599"/>
  </r>
  <r>
    <s v="8005"/>
    <s v="Mountain Metropolitan Transit"/>
    <s v="VP"/>
    <s v="DO"/>
    <x v="0"/>
    <x v="47"/>
    <x v="0"/>
    <m/>
    <m/>
    <m/>
  </r>
  <r>
    <s v="8005"/>
    <s v="Mountain Metropolitan Transit"/>
    <s v="VP"/>
    <s v="DO"/>
    <x v="1"/>
    <x v="47"/>
    <x v="0"/>
    <m/>
    <m/>
    <m/>
  </r>
  <r>
    <s v="8005"/>
    <s v="Mountain Metropolitan Transit"/>
    <s v="VP"/>
    <s v="DO"/>
    <x v="2"/>
    <x v="47"/>
    <x v="0"/>
    <m/>
    <m/>
    <m/>
  </r>
  <r>
    <s v="8005"/>
    <s v="Mountain Metropolitan Transit"/>
    <s v="VP"/>
    <s v="DO"/>
    <x v="3"/>
    <x v="47"/>
    <x v="0"/>
    <m/>
    <m/>
    <m/>
  </r>
  <r>
    <s v="8005"/>
    <s v="Mountain Metropolitan Transit"/>
    <s v="VP"/>
    <s v="DO"/>
    <x v="4"/>
    <x v="47"/>
    <x v="0"/>
    <m/>
    <n v="269"/>
    <n v="18675"/>
  </r>
  <r>
    <s v="8005"/>
    <s v="Mountain Metropolitan Transit"/>
    <s v="VP"/>
    <s v="DO"/>
    <x v="5"/>
    <x v="47"/>
    <x v="0"/>
    <m/>
    <n v="19"/>
    <n v="1161"/>
  </r>
  <r>
    <s v="8005"/>
    <s v="Mountain Metropolitan Transit"/>
    <s v="VP"/>
    <s v="DO"/>
    <x v="6"/>
    <x v="47"/>
    <x v="0"/>
    <m/>
    <n v="2"/>
    <n v="111"/>
  </r>
  <r>
    <s v="8005"/>
    <s v="Mountain Metropolitan Transit"/>
    <s v="VP"/>
    <s v="DO"/>
    <x v="7"/>
    <x v="47"/>
    <x v="0"/>
    <m/>
    <n v="69262"/>
    <n v="4828431"/>
  </r>
  <r>
    <s v="8006"/>
    <s v="Denver Regional Transportation District"/>
    <s v="DR"/>
    <s v="DO"/>
    <x v="0"/>
    <x v="47"/>
    <x v="0"/>
    <m/>
    <m/>
    <m/>
  </r>
  <r>
    <s v="8006"/>
    <s v="Denver Regional Transportation District"/>
    <s v="DR"/>
    <s v="DO"/>
    <x v="1"/>
    <x v="47"/>
    <x v="0"/>
    <m/>
    <m/>
    <m/>
  </r>
  <r>
    <s v="8006"/>
    <s v="Denver Regional Transportation District"/>
    <s v="DR"/>
    <s v="DO"/>
    <x v="2"/>
    <x v="47"/>
    <x v="0"/>
    <m/>
    <m/>
    <m/>
  </r>
  <r>
    <s v="8006"/>
    <s v="Denver Regional Transportation District"/>
    <s v="DR"/>
    <s v="DO"/>
    <x v="3"/>
    <x v="47"/>
    <x v="0"/>
    <m/>
    <m/>
    <m/>
  </r>
  <r>
    <s v="8006"/>
    <s v="Denver Regional Transportation District"/>
    <s v="DR"/>
    <s v="DO"/>
    <x v="4"/>
    <x v="47"/>
    <x v="0"/>
    <m/>
    <n v="124"/>
    <n v="1570"/>
  </r>
  <r>
    <s v="8006"/>
    <s v="Denver Regional Transportation District"/>
    <s v="DR"/>
    <s v="DO"/>
    <x v="5"/>
    <x v="47"/>
    <x v="0"/>
    <m/>
    <n v="59"/>
    <n v="743"/>
  </r>
  <r>
    <s v="8006"/>
    <s v="Denver Regional Transportation District"/>
    <s v="DR"/>
    <s v="DO"/>
    <x v="6"/>
    <x v="47"/>
    <x v="0"/>
    <m/>
    <n v="66"/>
    <n v="834"/>
  </r>
  <r>
    <s v="8006"/>
    <s v="Denver Regional Transportation District"/>
    <s v="DR"/>
    <s v="DO"/>
    <x v="7"/>
    <x v="47"/>
    <x v="0"/>
    <m/>
    <n v="38680"/>
    <n v="488142"/>
  </r>
  <r>
    <s v="8006"/>
    <s v="Denver Regional Transportation District"/>
    <s v="DR"/>
    <s v="PT"/>
    <x v="0"/>
    <x v="47"/>
    <x v="0"/>
    <m/>
    <m/>
    <m/>
  </r>
  <r>
    <s v="8006"/>
    <s v="Denver Regional Transportation District"/>
    <s v="DR"/>
    <s v="PT"/>
    <x v="1"/>
    <x v="47"/>
    <x v="0"/>
    <m/>
    <m/>
    <m/>
  </r>
  <r>
    <s v="8006"/>
    <s v="Denver Regional Transportation District"/>
    <s v="DR"/>
    <s v="PT"/>
    <x v="2"/>
    <x v="47"/>
    <x v="0"/>
    <m/>
    <m/>
    <m/>
  </r>
  <r>
    <s v="8006"/>
    <s v="Denver Regional Transportation District"/>
    <s v="DR"/>
    <s v="PT"/>
    <x v="3"/>
    <x v="47"/>
    <x v="0"/>
    <m/>
    <m/>
    <m/>
  </r>
  <r>
    <s v="8006"/>
    <s v="Denver Regional Transportation District"/>
    <s v="DR"/>
    <s v="PT"/>
    <x v="4"/>
    <x v="47"/>
    <x v="0"/>
    <m/>
    <n v="4062"/>
    <n v="35422"/>
  </r>
  <r>
    <s v="8006"/>
    <s v="Denver Regional Transportation District"/>
    <s v="DR"/>
    <s v="PT"/>
    <x v="5"/>
    <x v="47"/>
    <x v="0"/>
    <m/>
    <n v="797"/>
    <n v="8150"/>
  </r>
  <r>
    <s v="8006"/>
    <s v="Denver Regional Transportation District"/>
    <s v="DR"/>
    <s v="PT"/>
    <x v="6"/>
    <x v="47"/>
    <x v="0"/>
    <m/>
    <n v="757"/>
    <n v="8409"/>
  </r>
  <r>
    <s v="8006"/>
    <s v="Denver Regional Transportation District"/>
    <s v="DR"/>
    <s v="PT"/>
    <x v="7"/>
    <x v="47"/>
    <x v="0"/>
    <m/>
    <n v="1124141"/>
    <n v="9987807"/>
  </r>
  <r>
    <s v="8006"/>
    <s v="Denver Regional Transportation District"/>
    <s v="LR"/>
    <s v="DO"/>
    <x v="0"/>
    <x v="47"/>
    <x v="0"/>
    <m/>
    <n v="15687"/>
    <m/>
  </r>
  <r>
    <s v="8006"/>
    <s v="Denver Regional Transportation District"/>
    <s v="LR"/>
    <s v="DO"/>
    <x v="1"/>
    <x v="47"/>
    <x v="0"/>
    <m/>
    <n v="13406"/>
    <m/>
  </r>
  <r>
    <s v="8006"/>
    <s v="Denver Regional Transportation District"/>
    <s v="LR"/>
    <s v="DO"/>
    <x v="2"/>
    <x v="47"/>
    <x v="0"/>
    <m/>
    <n v="23759"/>
    <m/>
  </r>
  <r>
    <s v="8006"/>
    <s v="Denver Regional Transportation District"/>
    <s v="LR"/>
    <s v="DO"/>
    <x v="3"/>
    <x v="47"/>
    <x v="0"/>
    <m/>
    <n v="14391"/>
    <m/>
  </r>
  <r>
    <s v="8006"/>
    <s v="Denver Regional Transportation District"/>
    <s v="LR"/>
    <s v="DO"/>
    <x v="4"/>
    <x v="47"/>
    <x v="260"/>
    <n v="465"/>
    <n v="67243"/>
    <n v="577719"/>
  </r>
  <r>
    <s v="8006"/>
    <s v="Denver Regional Transportation District"/>
    <s v="LR"/>
    <s v="DO"/>
    <x v="5"/>
    <x v="47"/>
    <x v="261"/>
    <n v="365"/>
    <n v="36876"/>
    <n v="336985"/>
  </r>
  <r>
    <s v="8006"/>
    <s v="Denver Regional Transportation District"/>
    <s v="LR"/>
    <s v="DO"/>
    <x v="6"/>
    <x v="47"/>
    <x v="262"/>
    <n v="365"/>
    <n v="26510"/>
    <n v="182041"/>
  </r>
  <r>
    <s v="8006"/>
    <s v="Denver Regional Transportation District"/>
    <s v="LR"/>
    <s v="DO"/>
    <x v="7"/>
    <x v="47"/>
    <x v="263"/>
    <n v="162110"/>
    <n v="20639068"/>
    <n v="175736810"/>
  </r>
  <r>
    <s v="8006"/>
    <s v="Denver Regional Transportation District"/>
    <s v="MB"/>
    <s v="DO"/>
    <x v="0"/>
    <x v="47"/>
    <x v="0"/>
    <m/>
    <m/>
    <m/>
  </r>
  <r>
    <s v="8006"/>
    <s v="Denver Regional Transportation District"/>
    <s v="MB"/>
    <s v="DO"/>
    <x v="1"/>
    <x v="47"/>
    <x v="0"/>
    <m/>
    <m/>
    <m/>
  </r>
  <r>
    <s v="8006"/>
    <s v="Denver Regional Transportation District"/>
    <s v="MB"/>
    <s v="DO"/>
    <x v="2"/>
    <x v="47"/>
    <x v="0"/>
    <m/>
    <m/>
    <m/>
  </r>
  <r>
    <s v="8006"/>
    <s v="Denver Regional Transportation District"/>
    <s v="MB"/>
    <s v="DO"/>
    <x v="3"/>
    <x v="47"/>
    <x v="0"/>
    <m/>
    <m/>
    <m/>
  </r>
  <r>
    <s v="8006"/>
    <s v="Denver Regional Transportation District"/>
    <s v="MB"/>
    <s v="DO"/>
    <x v="4"/>
    <x v="47"/>
    <x v="0"/>
    <m/>
    <n v="167635"/>
    <n v="816309"/>
  </r>
  <r>
    <s v="8006"/>
    <s v="Denver Regional Transportation District"/>
    <s v="MB"/>
    <s v="DO"/>
    <x v="5"/>
    <x v="47"/>
    <x v="0"/>
    <m/>
    <n v="80505"/>
    <n v="632010"/>
  </r>
  <r>
    <s v="8006"/>
    <s v="Denver Regional Transportation District"/>
    <s v="MB"/>
    <s v="DO"/>
    <x v="6"/>
    <x v="47"/>
    <x v="0"/>
    <m/>
    <n v="55015"/>
    <n v="495029"/>
  </r>
  <r>
    <s v="8006"/>
    <s v="Denver Regional Transportation District"/>
    <s v="MB"/>
    <s v="DO"/>
    <x v="7"/>
    <x v="47"/>
    <x v="0"/>
    <m/>
    <n v="50324356"/>
    <n v="270705097"/>
  </r>
  <r>
    <s v="8006"/>
    <s v="Denver Regional Transportation District"/>
    <s v="MB"/>
    <s v="PT"/>
    <x v="0"/>
    <x v="47"/>
    <x v="0"/>
    <m/>
    <m/>
    <m/>
  </r>
  <r>
    <s v="8006"/>
    <s v="Denver Regional Transportation District"/>
    <s v="MB"/>
    <s v="PT"/>
    <x v="1"/>
    <x v="47"/>
    <x v="0"/>
    <m/>
    <m/>
    <m/>
  </r>
  <r>
    <s v="8006"/>
    <s v="Denver Regional Transportation District"/>
    <s v="MB"/>
    <s v="PT"/>
    <x v="2"/>
    <x v="47"/>
    <x v="0"/>
    <m/>
    <m/>
    <m/>
  </r>
  <r>
    <s v="8006"/>
    <s v="Denver Regional Transportation District"/>
    <s v="MB"/>
    <s v="PT"/>
    <x v="3"/>
    <x v="47"/>
    <x v="0"/>
    <m/>
    <m/>
    <m/>
  </r>
  <r>
    <s v="8006"/>
    <s v="Denver Regional Transportation District"/>
    <s v="MB"/>
    <s v="PT"/>
    <x v="4"/>
    <x v="47"/>
    <x v="0"/>
    <m/>
    <n v="85986"/>
    <n v="444237"/>
  </r>
  <r>
    <s v="8006"/>
    <s v="Denver Regional Transportation District"/>
    <s v="MB"/>
    <s v="PT"/>
    <x v="5"/>
    <x v="47"/>
    <x v="0"/>
    <m/>
    <n v="47466"/>
    <n v="192808"/>
  </r>
  <r>
    <s v="8006"/>
    <s v="Denver Regional Transportation District"/>
    <s v="MB"/>
    <s v="PT"/>
    <x v="6"/>
    <x v="47"/>
    <x v="0"/>
    <m/>
    <n v="31946"/>
    <n v="150905"/>
  </r>
  <r>
    <s v="8006"/>
    <s v="Denver Regional Transportation District"/>
    <s v="MB"/>
    <s v="PT"/>
    <x v="7"/>
    <x v="47"/>
    <x v="0"/>
    <m/>
    <n v="26392643"/>
    <n v="132231128"/>
  </r>
  <r>
    <s v="8007"/>
    <s v="Pueblo Transit System"/>
    <s v="DR"/>
    <s v="PT"/>
    <x v="0"/>
    <x v="47"/>
    <x v="0"/>
    <m/>
    <m/>
    <m/>
  </r>
  <r>
    <s v="8007"/>
    <s v="Pueblo Transit System"/>
    <s v="DR"/>
    <s v="PT"/>
    <x v="1"/>
    <x v="47"/>
    <x v="0"/>
    <m/>
    <m/>
    <m/>
  </r>
  <r>
    <s v="8007"/>
    <s v="Pueblo Transit System"/>
    <s v="DR"/>
    <s v="PT"/>
    <x v="2"/>
    <x v="47"/>
    <x v="0"/>
    <m/>
    <m/>
    <m/>
  </r>
  <r>
    <s v="8007"/>
    <s v="Pueblo Transit System"/>
    <s v="DR"/>
    <s v="PT"/>
    <x v="3"/>
    <x v="47"/>
    <x v="0"/>
    <m/>
    <m/>
    <m/>
  </r>
  <r>
    <s v="8007"/>
    <s v="Pueblo Transit System"/>
    <s v="DR"/>
    <s v="PT"/>
    <x v="4"/>
    <x v="47"/>
    <x v="0"/>
    <m/>
    <n v="220"/>
    <n v="1197"/>
  </r>
  <r>
    <s v="8007"/>
    <s v="Pueblo Transit System"/>
    <s v="DR"/>
    <s v="PT"/>
    <x v="5"/>
    <x v="47"/>
    <x v="0"/>
    <m/>
    <n v="42"/>
    <n v="228"/>
  </r>
  <r>
    <s v="8007"/>
    <s v="Pueblo Transit System"/>
    <s v="DR"/>
    <s v="PT"/>
    <x v="6"/>
    <x v="47"/>
    <x v="0"/>
    <m/>
    <n v="0"/>
    <n v="0"/>
  </r>
  <r>
    <s v="8007"/>
    <s v="Pueblo Transit System"/>
    <s v="DR"/>
    <s v="PT"/>
    <x v="7"/>
    <x v="47"/>
    <x v="0"/>
    <m/>
    <n v="58284"/>
    <n v="317065"/>
  </r>
  <r>
    <s v="8007"/>
    <s v="Pueblo Transit System"/>
    <s v="MB"/>
    <s v="DO"/>
    <x v="0"/>
    <x v="47"/>
    <x v="0"/>
    <m/>
    <m/>
    <m/>
  </r>
  <r>
    <s v="8007"/>
    <s v="Pueblo Transit System"/>
    <s v="MB"/>
    <s v="DO"/>
    <x v="1"/>
    <x v="47"/>
    <x v="0"/>
    <m/>
    <m/>
    <m/>
  </r>
  <r>
    <s v="8007"/>
    <s v="Pueblo Transit System"/>
    <s v="MB"/>
    <s v="DO"/>
    <x v="2"/>
    <x v="47"/>
    <x v="0"/>
    <m/>
    <m/>
    <m/>
  </r>
  <r>
    <s v="8007"/>
    <s v="Pueblo Transit System"/>
    <s v="MB"/>
    <s v="DO"/>
    <x v="3"/>
    <x v="47"/>
    <x v="0"/>
    <m/>
    <m/>
    <m/>
  </r>
  <r>
    <s v="8007"/>
    <s v="Pueblo Transit System"/>
    <s v="MB"/>
    <s v="DO"/>
    <x v="4"/>
    <x v="47"/>
    <x v="0"/>
    <m/>
    <n v="3702"/>
    <n v="11143"/>
  </r>
  <r>
    <s v="8007"/>
    <s v="Pueblo Transit System"/>
    <s v="MB"/>
    <s v="DO"/>
    <x v="5"/>
    <x v="47"/>
    <x v="0"/>
    <m/>
    <n v="2550"/>
    <n v="7676"/>
  </r>
  <r>
    <s v="8007"/>
    <s v="Pueblo Transit System"/>
    <s v="MB"/>
    <s v="DO"/>
    <x v="6"/>
    <x v="47"/>
    <x v="0"/>
    <m/>
    <m/>
    <m/>
  </r>
  <r>
    <s v="8007"/>
    <s v="Pueblo Transit System"/>
    <s v="MB"/>
    <s v="DO"/>
    <x v="7"/>
    <x v="47"/>
    <x v="0"/>
    <m/>
    <n v="1076700"/>
    <n v="3240867"/>
  </r>
  <r>
    <s v="8008"/>
    <s v="Cities Area Transit"/>
    <s v="DR"/>
    <s v="PT"/>
    <x v="0"/>
    <x v="45"/>
    <x v="0"/>
    <m/>
    <m/>
    <m/>
  </r>
  <r>
    <s v="8008"/>
    <s v="Cities Area Transit"/>
    <s v="DR"/>
    <s v="PT"/>
    <x v="1"/>
    <x v="45"/>
    <x v="0"/>
    <m/>
    <m/>
    <m/>
  </r>
  <r>
    <s v="8008"/>
    <s v="Cities Area Transit"/>
    <s v="DR"/>
    <s v="PT"/>
    <x v="2"/>
    <x v="45"/>
    <x v="0"/>
    <m/>
    <m/>
    <m/>
  </r>
  <r>
    <s v="8008"/>
    <s v="Cities Area Transit"/>
    <s v="DR"/>
    <s v="PT"/>
    <x v="3"/>
    <x v="45"/>
    <x v="0"/>
    <m/>
    <m/>
    <m/>
  </r>
  <r>
    <s v="8008"/>
    <s v="Cities Area Transit"/>
    <s v="DR"/>
    <s v="PT"/>
    <x v="4"/>
    <x v="45"/>
    <x v="0"/>
    <m/>
    <n v="223"/>
    <n v="630"/>
  </r>
  <r>
    <s v="8008"/>
    <s v="Cities Area Transit"/>
    <s v="DR"/>
    <s v="PT"/>
    <x v="5"/>
    <x v="45"/>
    <x v="0"/>
    <m/>
    <n v="73"/>
    <n v="179"/>
  </r>
  <r>
    <s v="8008"/>
    <s v="Cities Area Transit"/>
    <s v="DR"/>
    <s v="PT"/>
    <x v="6"/>
    <x v="45"/>
    <x v="0"/>
    <m/>
    <n v="0"/>
    <n v="0"/>
  </r>
  <r>
    <s v="8008"/>
    <s v="Cities Area Transit"/>
    <s v="DR"/>
    <s v="PT"/>
    <x v="7"/>
    <x v="45"/>
    <x v="0"/>
    <m/>
    <n v="55212"/>
    <n v="170704"/>
  </r>
  <r>
    <s v="8008"/>
    <s v="Cities Area Transit"/>
    <s v="MB"/>
    <s v="DO"/>
    <x v="0"/>
    <x v="45"/>
    <x v="0"/>
    <m/>
    <m/>
    <m/>
  </r>
  <r>
    <s v="8008"/>
    <s v="Cities Area Transit"/>
    <s v="MB"/>
    <s v="DO"/>
    <x v="1"/>
    <x v="45"/>
    <x v="0"/>
    <m/>
    <m/>
    <m/>
  </r>
  <r>
    <s v="8008"/>
    <s v="Cities Area Transit"/>
    <s v="MB"/>
    <s v="DO"/>
    <x v="2"/>
    <x v="45"/>
    <x v="0"/>
    <m/>
    <m/>
    <m/>
  </r>
  <r>
    <s v="8008"/>
    <s v="Cities Area Transit"/>
    <s v="MB"/>
    <s v="DO"/>
    <x v="3"/>
    <x v="45"/>
    <x v="0"/>
    <m/>
    <m/>
    <m/>
  </r>
  <r>
    <s v="8008"/>
    <s v="Cities Area Transit"/>
    <s v="MB"/>
    <s v="DO"/>
    <x v="4"/>
    <x v="45"/>
    <x v="0"/>
    <m/>
    <n v="1328"/>
    <n v="5512"/>
  </r>
  <r>
    <s v="8008"/>
    <s v="Cities Area Transit"/>
    <s v="MB"/>
    <s v="DO"/>
    <x v="5"/>
    <x v="45"/>
    <x v="0"/>
    <m/>
    <n v="582"/>
    <n v="2289"/>
  </r>
  <r>
    <s v="8008"/>
    <s v="Cities Area Transit"/>
    <s v="MB"/>
    <s v="DO"/>
    <x v="6"/>
    <x v="45"/>
    <x v="0"/>
    <m/>
    <m/>
    <m/>
  </r>
  <r>
    <s v="8008"/>
    <s v="Cities Area Transit"/>
    <s v="MB"/>
    <s v="DO"/>
    <x v="7"/>
    <x v="45"/>
    <x v="0"/>
    <m/>
    <n v="371242"/>
    <n v="1524118"/>
  </r>
  <r>
    <s v="8009"/>
    <s v="Missoula Urban Transportation District"/>
    <s v="DR"/>
    <s v="DO"/>
    <x v="0"/>
    <x v="46"/>
    <x v="0"/>
    <m/>
    <m/>
    <m/>
  </r>
  <r>
    <s v="8009"/>
    <s v="Missoula Urban Transportation District"/>
    <s v="DR"/>
    <s v="DO"/>
    <x v="1"/>
    <x v="46"/>
    <x v="0"/>
    <m/>
    <m/>
    <m/>
  </r>
  <r>
    <s v="8009"/>
    <s v="Missoula Urban Transportation District"/>
    <s v="DR"/>
    <s v="DO"/>
    <x v="2"/>
    <x v="46"/>
    <x v="0"/>
    <m/>
    <m/>
    <m/>
  </r>
  <r>
    <s v="8009"/>
    <s v="Missoula Urban Transportation District"/>
    <s v="DR"/>
    <s v="DO"/>
    <x v="3"/>
    <x v="46"/>
    <x v="0"/>
    <m/>
    <m/>
    <m/>
  </r>
  <r>
    <s v="8009"/>
    <s v="Missoula Urban Transportation District"/>
    <s v="DR"/>
    <s v="DO"/>
    <x v="4"/>
    <x v="46"/>
    <x v="0"/>
    <m/>
    <n v="74"/>
    <n v="237"/>
  </r>
  <r>
    <s v="8009"/>
    <s v="Missoula Urban Transportation District"/>
    <s v="DR"/>
    <s v="DO"/>
    <x v="5"/>
    <x v="46"/>
    <x v="0"/>
    <m/>
    <n v="14"/>
    <n v="54"/>
  </r>
  <r>
    <s v="8009"/>
    <s v="Missoula Urban Transportation District"/>
    <s v="DR"/>
    <s v="DO"/>
    <x v="6"/>
    <x v="46"/>
    <x v="0"/>
    <m/>
    <m/>
    <m/>
  </r>
  <r>
    <s v="8009"/>
    <s v="Missoula Urban Transportation District"/>
    <s v="DR"/>
    <s v="DO"/>
    <x v="7"/>
    <x v="46"/>
    <x v="0"/>
    <m/>
    <n v="19340"/>
    <n v="62505"/>
  </r>
  <r>
    <s v="8009"/>
    <s v="Missoula Urban Transportation District"/>
    <s v="MB"/>
    <s v="DO"/>
    <x v="0"/>
    <x v="46"/>
    <x v="0"/>
    <m/>
    <m/>
    <m/>
  </r>
  <r>
    <s v="8009"/>
    <s v="Missoula Urban Transportation District"/>
    <s v="MB"/>
    <s v="DO"/>
    <x v="1"/>
    <x v="46"/>
    <x v="0"/>
    <m/>
    <m/>
    <m/>
  </r>
  <r>
    <s v="8009"/>
    <s v="Missoula Urban Transportation District"/>
    <s v="MB"/>
    <s v="DO"/>
    <x v="2"/>
    <x v="46"/>
    <x v="0"/>
    <m/>
    <m/>
    <m/>
  </r>
  <r>
    <s v="8009"/>
    <s v="Missoula Urban Transportation District"/>
    <s v="MB"/>
    <s v="DO"/>
    <x v="3"/>
    <x v="46"/>
    <x v="0"/>
    <m/>
    <m/>
    <m/>
  </r>
  <r>
    <s v="8009"/>
    <s v="Missoula Urban Transportation District"/>
    <s v="MB"/>
    <s v="DO"/>
    <x v="4"/>
    <x v="46"/>
    <x v="0"/>
    <m/>
    <n v="3452"/>
    <n v="8008"/>
  </r>
  <r>
    <s v="8009"/>
    <s v="Missoula Urban Transportation District"/>
    <s v="MB"/>
    <s v="DO"/>
    <x v="5"/>
    <x v="46"/>
    <x v="0"/>
    <m/>
    <n v="1028"/>
    <n v="2241"/>
  </r>
  <r>
    <s v="8009"/>
    <s v="Missoula Urban Transportation District"/>
    <s v="MB"/>
    <s v="DO"/>
    <x v="6"/>
    <x v="46"/>
    <x v="0"/>
    <m/>
    <m/>
    <m/>
  </r>
  <r>
    <s v="8009"/>
    <s v="Missoula Urban Transportation District"/>
    <s v="MB"/>
    <s v="DO"/>
    <x v="7"/>
    <x v="46"/>
    <x v="0"/>
    <m/>
    <n v="924469"/>
    <n v="2136683"/>
  </r>
  <r>
    <s v="8010"/>
    <s v="City of Greeley - Transit Services"/>
    <s v="DR"/>
    <s v="DO"/>
    <x v="0"/>
    <x v="47"/>
    <x v="0"/>
    <m/>
    <m/>
    <m/>
  </r>
  <r>
    <s v="8010"/>
    <s v="City of Greeley - Transit Services"/>
    <s v="DR"/>
    <s v="DO"/>
    <x v="1"/>
    <x v="47"/>
    <x v="0"/>
    <m/>
    <m/>
    <m/>
  </r>
  <r>
    <s v="8010"/>
    <s v="City of Greeley - Transit Services"/>
    <s v="DR"/>
    <s v="DO"/>
    <x v="2"/>
    <x v="47"/>
    <x v="0"/>
    <m/>
    <m/>
    <m/>
  </r>
  <r>
    <s v="8010"/>
    <s v="City of Greeley - Transit Services"/>
    <s v="DR"/>
    <s v="DO"/>
    <x v="3"/>
    <x v="47"/>
    <x v="0"/>
    <m/>
    <m/>
    <m/>
  </r>
  <r>
    <s v="8010"/>
    <s v="City of Greeley - Transit Services"/>
    <s v="DR"/>
    <s v="DO"/>
    <x v="4"/>
    <x v="47"/>
    <x v="0"/>
    <m/>
    <m/>
    <m/>
  </r>
  <r>
    <s v="8010"/>
    <s v="City of Greeley - Transit Services"/>
    <s v="DR"/>
    <s v="DO"/>
    <x v="5"/>
    <x v="47"/>
    <x v="0"/>
    <m/>
    <m/>
    <m/>
  </r>
  <r>
    <s v="8010"/>
    <s v="City of Greeley - Transit Services"/>
    <s v="DR"/>
    <s v="DO"/>
    <x v="6"/>
    <x v="47"/>
    <x v="0"/>
    <m/>
    <m/>
    <m/>
  </r>
  <r>
    <s v="8010"/>
    <s v="City of Greeley - Transit Services"/>
    <s v="DR"/>
    <s v="DO"/>
    <x v="7"/>
    <x v="47"/>
    <x v="0"/>
    <m/>
    <n v="25313"/>
    <m/>
  </r>
  <r>
    <s v="8010"/>
    <s v="City of Greeley - Transit Services"/>
    <s v="MB"/>
    <s v="DO"/>
    <x v="0"/>
    <x v="47"/>
    <x v="0"/>
    <m/>
    <m/>
    <m/>
  </r>
  <r>
    <s v="8010"/>
    <s v="City of Greeley - Transit Services"/>
    <s v="MB"/>
    <s v="DO"/>
    <x v="1"/>
    <x v="47"/>
    <x v="0"/>
    <m/>
    <m/>
    <m/>
  </r>
  <r>
    <s v="8010"/>
    <s v="City of Greeley - Transit Services"/>
    <s v="MB"/>
    <s v="DO"/>
    <x v="2"/>
    <x v="47"/>
    <x v="0"/>
    <m/>
    <m/>
    <m/>
  </r>
  <r>
    <s v="8010"/>
    <s v="City of Greeley - Transit Services"/>
    <s v="MB"/>
    <s v="DO"/>
    <x v="3"/>
    <x v="47"/>
    <x v="0"/>
    <m/>
    <m/>
    <m/>
  </r>
  <r>
    <s v="8010"/>
    <s v="City of Greeley - Transit Services"/>
    <s v="MB"/>
    <s v="DO"/>
    <x v="4"/>
    <x v="47"/>
    <x v="0"/>
    <m/>
    <m/>
    <m/>
  </r>
  <r>
    <s v="8010"/>
    <s v="City of Greeley - Transit Services"/>
    <s v="MB"/>
    <s v="DO"/>
    <x v="5"/>
    <x v="47"/>
    <x v="0"/>
    <m/>
    <m/>
    <m/>
  </r>
  <r>
    <s v="8010"/>
    <s v="City of Greeley - Transit Services"/>
    <s v="MB"/>
    <s v="DO"/>
    <x v="6"/>
    <x v="47"/>
    <x v="0"/>
    <m/>
    <m/>
    <m/>
  </r>
  <r>
    <s v="8010"/>
    <s v="City of Greeley - Transit Services"/>
    <s v="MB"/>
    <s v="DO"/>
    <x v="7"/>
    <x v="47"/>
    <x v="0"/>
    <m/>
    <n v="512830"/>
    <m/>
  </r>
  <r>
    <s v="8011"/>
    <s v="Transfort "/>
    <s v="DT"/>
    <s v="PT"/>
    <x v="0"/>
    <x v="47"/>
    <x v="0"/>
    <m/>
    <m/>
    <m/>
  </r>
  <r>
    <s v="8011"/>
    <s v="Transfort "/>
    <s v="DT"/>
    <s v="PT"/>
    <x v="1"/>
    <x v="47"/>
    <x v="0"/>
    <m/>
    <m/>
    <m/>
  </r>
  <r>
    <s v="8011"/>
    <s v="Transfort "/>
    <s v="DT"/>
    <s v="PT"/>
    <x v="2"/>
    <x v="47"/>
    <x v="0"/>
    <m/>
    <m/>
    <m/>
  </r>
  <r>
    <s v="8011"/>
    <s v="Transfort "/>
    <s v="DT"/>
    <s v="PT"/>
    <x v="3"/>
    <x v="47"/>
    <x v="0"/>
    <m/>
    <m/>
    <m/>
  </r>
  <r>
    <s v="8011"/>
    <s v="Transfort "/>
    <s v="DT"/>
    <s v="PT"/>
    <x v="4"/>
    <x v="47"/>
    <x v="0"/>
    <m/>
    <m/>
    <m/>
  </r>
  <r>
    <s v="8011"/>
    <s v="Transfort "/>
    <s v="DT"/>
    <s v="PT"/>
    <x v="5"/>
    <x v="47"/>
    <x v="0"/>
    <m/>
    <m/>
    <m/>
  </r>
  <r>
    <s v="8011"/>
    <s v="Transfort "/>
    <s v="DT"/>
    <s v="PT"/>
    <x v="6"/>
    <x v="47"/>
    <x v="0"/>
    <m/>
    <m/>
    <m/>
  </r>
  <r>
    <s v="8011"/>
    <s v="Transfort "/>
    <s v="DT"/>
    <s v="PT"/>
    <x v="7"/>
    <x v="47"/>
    <x v="0"/>
    <m/>
    <n v="37747"/>
    <n v="121561"/>
  </r>
  <r>
    <s v="8011"/>
    <s v="Transfort "/>
    <s v="MB"/>
    <s v="DO"/>
    <x v="0"/>
    <x v="47"/>
    <x v="0"/>
    <m/>
    <m/>
    <m/>
  </r>
  <r>
    <s v="8011"/>
    <s v="Transfort "/>
    <s v="MB"/>
    <s v="DO"/>
    <x v="1"/>
    <x v="47"/>
    <x v="0"/>
    <m/>
    <m/>
    <m/>
  </r>
  <r>
    <s v="8011"/>
    <s v="Transfort "/>
    <s v="MB"/>
    <s v="DO"/>
    <x v="2"/>
    <x v="47"/>
    <x v="0"/>
    <m/>
    <m/>
    <m/>
  </r>
  <r>
    <s v="8011"/>
    <s v="Transfort "/>
    <s v="MB"/>
    <s v="DO"/>
    <x v="3"/>
    <x v="47"/>
    <x v="0"/>
    <m/>
    <m/>
    <m/>
  </r>
  <r>
    <s v="8011"/>
    <s v="Transfort "/>
    <s v="MB"/>
    <s v="DO"/>
    <x v="4"/>
    <x v="47"/>
    <x v="0"/>
    <m/>
    <n v="8109"/>
    <n v="23919"/>
  </r>
  <r>
    <s v="8011"/>
    <s v="Transfort "/>
    <s v="MB"/>
    <s v="DO"/>
    <x v="5"/>
    <x v="47"/>
    <x v="0"/>
    <m/>
    <n v="3439"/>
    <n v="10280"/>
  </r>
  <r>
    <s v="8011"/>
    <s v="Transfort "/>
    <s v="MB"/>
    <s v="DO"/>
    <x v="6"/>
    <x v="47"/>
    <x v="0"/>
    <m/>
    <m/>
    <m/>
  </r>
  <r>
    <s v="8011"/>
    <s v="Transfort "/>
    <s v="MB"/>
    <s v="DO"/>
    <x v="7"/>
    <x v="47"/>
    <x v="0"/>
    <m/>
    <n v="2252161"/>
    <n v="6675376"/>
  </r>
  <r>
    <s v="8011"/>
    <s v="Transfort "/>
    <s v="MB"/>
    <s v="PT"/>
    <x v="0"/>
    <x v="47"/>
    <x v="0"/>
    <m/>
    <m/>
    <m/>
  </r>
  <r>
    <s v="8011"/>
    <s v="Transfort "/>
    <s v="MB"/>
    <s v="PT"/>
    <x v="1"/>
    <x v="47"/>
    <x v="0"/>
    <m/>
    <m/>
    <m/>
  </r>
  <r>
    <s v="8011"/>
    <s v="Transfort "/>
    <s v="MB"/>
    <s v="PT"/>
    <x v="2"/>
    <x v="47"/>
    <x v="0"/>
    <m/>
    <m/>
    <m/>
  </r>
  <r>
    <s v="8011"/>
    <s v="Transfort "/>
    <s v="MB"/>
    <s v="PT"/>
    <x v="3"/>
    <x v="47"/>
    <x v="0"/>
    <m/>
    <m/>
    <m/>
  </r>
  <r>
    <s v="8011"/>
    <s v="Transfort "/>
    <s v="MB"/>
    <s v="PT"/>
    <x v="4"/>
    <x v="47"/>
    <x v="0"/>
    <m/>
    <n v="186"/>
    <n v="250"/>
  </r>
  <r>
    <s v="8011"/>
    <s v="Transfort "/>
    <s v="MB"/>
    <s v="PT"/>
    <x v="5"/>
    <x v="47"/>
    <x v="0"/>
    <m/>
    <n v="169"/>
    <n v="250"/>
  </r>
  <r>
    <s v="8011"/>
    <s v="Transfort "/>
    <s v="MB"/>
    <s v="PT"/>
    <x v="6"/>
    <x v="47"/>
    <x v="0"/>
    <m/>
    <m/>
    <m/>
  </r>
  <r>
    <s v="8011"/>
    <s v="Transfort "/>
    <s v="MB"/>
    <s v="PT"/>
    <x v="7"/>
    <x v="47"/>
    <x v="0"/>
    <m/>
    <n v="17061"/>
    <n v="23989"/>
  </r>
  <r>
    <s v="8012"/>
    <s v="Great Falls Transit District"/>
    <s v="DR"/>
    <s v="DO"/>
    <x v="0"/>
    <x v="46"/>
    <x v="0"/>
    <m/>
    <m/>
    <m/>
  </r>
  <r>
    <s v="8012"/>
    <s v="Great Falls Transit District"/>
    <s v="DR"/>
    <s v="DO"/>
    <x v="1"/>
    <x v="46"/>
    <x v="0"/>
    <m/>
    <m/>
    <m/>
  </r>
  <r>
    <s v="8012"/>
    <s v="Great Falls Transit District"/>
    <s v="DR"/>
    <s v="DO"/>
    <x v="2"/>
    <x v="46"/>
    <x v="0"/>
    <m/>
    <m/>
    <m/>
  </r>
  <r>
    <s v="8012"/>
    <s v="Great Falls Transit District"/>
    <s v="DR"/>
    <s v="DO"/>
    <x v="3"/>
    <x v="46"/>
    <x v="0"/>
    <m/>
    <m/>
    <m/>
  </r>
  <r>
    <s v="8012"/>
    <s v="Great Falls Transit District"/>
    <s v="DR"/>
    <s v="DO"/>
    <x v="4"/>
    <x v="46"/>
    <x v="0"/>
    <m/>
    <n v="125"/>
    <n v="338"/>
  </r>
  <r>
    <s v="8012"/>
    <s v="Great Falls Transit District"/>
    <s v="DR"/>
    <s v="DO"/>
    <x v="5"/>
    <x v="46"/>
    <x v="0"/>
    <m/>
    <n v="31"/>
    <n v="103"/>
  </r>
  <r>
    <s v="8012"/>
    <s v="Great Falls Transit District"/>
    <s v="DR"/>
    <s v="DO"/>
    <x v="6"/>
    <x v="46"/>
    <x v="0"/>
    <m/>
    <m/>
    <m/>
  </r>
  <r>
    <s v="8012"/>
    <s v="Great Falls Transit District"/>
    <s v="DR"/>
    <s v="DO"/>
    <x v="7"/>
    <x v="46"/>
    <x v="0"/>
    <m/>
    <n v="33018"/>
    <n v="90297"/>
  </r>
  <r>
    <s v="8012"/>
    <s v="Great Falls Transit District"/>
    <s v="MB"/>
    <s v="DO"/>
    <x v="0"/>
    <x v="46"/>
    <x v="0"/>
    <m/>
    <m/>
    <m/>
  </r>
  <r>
    <s v="8012"/>
    <s v="Great Falls Transit District"/>
    <s v="MB"/>
    <s v="DO"/>
    <x v="1"/>
    <x v="46"/>
    <x v="0"/>
    <m/>
    <m/>
    <m/>
  </r>
  <r>
    <s v="8012"/>
    <s v="Great Falls Transit District"/>
    <s v="MB"/>
    <s v="DO"/>
    <x v="2"/>
    <x v="46"/>
    <x v="0"/>
    <m/>
    <m/>
    <m/>
  </r>
  <r>
    <s v="8012"/>
    <s v="Great Falls Transit District"/>
    <s v="MB"/>
    <s v="DO"/>
    <x v="3"/>
    <x v="46"/>
    <x v="0"/>
    <m/>
    <m/>
    <m/>
  </r>
  <r>
    <s v="8012"/>
    <s v="Great Falls Transit District"/>
    <s v="MB"/>
    <s v="DO"/>
    <x v="4"/>
    <x v="46"/>
    <x v="0"/>
    <m/>
    <n v="1475"/>
    <n v="3083"/>
  </r>
  <r>
    <s v="8012"/>
    <s v="Great Falls Transit District"/>
    <s v="MB"/>
    <s v="DO"/>
    <x v="5"/>
    <x v="46"/>
    <x v="0"/>
    <m/>
    <n v="562"/>
    <n v="1175"/>
  </r>
  <r>
    <s v="8012"/>
    <s v="Great Falls Transit District"/>
    <s v="MB"/>
    <s v="DO"/>
    <x v="6"/>
    <x v="46"/>
    <x v="0"/>
    <m/>
    <m/>
    <m/>
  </r>
  <r>
    <s v="8012"/>
    <s v="Great Falls Transit District"/>
    <s v="MB"/>
    <s v="DO"/>
    <x v="7"/>
    <x v="46"/>
    <x v="0"/>
    <m/>
    <n v="399961"/>
    <n v="835918"/>
  </r>
  <r>
    <s v="8013"/>
    <s v="City of Casper"/>
    <s v="DR"/>
    <s v="PT"/>
    <x v="0"/>
    <x v="48"/>
    <x v="0"/>
    <m/>
    <m/>
    <m/>
  </r>
  <r>
    <s v="8013"/>
    <s v="City of Casper"/>
    <s v="DR"/>
    <s v="PT"/>
    <x v="1"/>
    <x v="48"/>
    <x v="0"/>
    <m/>
    <m/>
    <m/>
  </r>
  <r>
    <s v="8013"/>
    <s v="City of Casper"/>
    <s v="DR"/>
    <s v="PT"/>
    <x v="2"/>
    <x v="48"/>
    <x v="0"/>
    <m/>
    <m/>
    <m/>
  </r>
  <r>
    <s v="8013"/>
    <s v="City of Casper"/>
    <s v="DR"/>
    <s v="PT"/>
    <x v="3"/>
    <x v="48"/>
    <x v="0"/>
    <m/>
    <m/>
    <m/>
  </r>
  <r>
    <s v="8013"/>
    <s v="City of Casper"/>
    <s v="DR"/>
    <s v="PT"/>
    <x v="4"/>
    <x v="48"/>
    <x v="0"/>
    <m/>
    <m/>
    <m/>
  </r>
  <r>
    <s v="8013"/>
    <s v="City of Casper"/>
    <s v="DR"/>
    <s v="PT"/>
    <x v="5"/>
    <x v="48"/>
    <x v="0"/>
    <m/>
    <m/>
    <m/>
  </r>
  <r>
    <s v="8013"/>
    <s v="City of Casper"/>
    <s v="DR"/>
    <s v="PT"/>
    <x v="6"/>
    <x v="48"/>
    <x v="0"/>
    <m/>
    <m/>
    <m/>
  </r>
  <r>
    <s v="8013"/>
    <s v="City of Casper"/>
    <s v="DR"/>
    <s v="PT"/>
    <x v="7"/>
    <x v="48"/>
    <x v="0"/>
    <m/>
    <n v="53878"/>
    <m/>
  </r>
  <r>
    <s v="8013"/>
    <s v="City of Casper"/>
    <s v="MB"/>
    <s v="PT"/>
    <x v="0"/>
    <x v="48"/>
    <x v="0"/>
    <m/>
    <m/>
    <m/>
  </r>
  <r>
    <s v="8013"/>
    <s v="City of Casper"/>
    <s v="MB"/>
    <s v="PT"/>
    <x v="1"/>
    <x v="48"/>
    <x v="0"/>
    <m/>
    <m/>
    <m/>
  </r>
  <r>
    <s v="8013"/>
    <s v="City of Casper"/>
    <s v="MB"/>
    <s v="PT"/>
    <x v="2"/>
    <x v="48"/>
    <x v="0"/>
    <m/>
    <m/>
    <m/>
  </r>
  <r>
    <s v="8013"/>
    <s v="City of Casper"/>
    <s v="MB"/>
    <s v="PT"/>
    <x v="3"/>
    <x v="48"/>
    <x v="0"/>
    <m/>
    <m/>
    <m/>
  </r>
  <r>
    <s v="8013"/>
    <s v="City of Casper"/>
    <s v="MB"/>
    <s v="PT"/>
    <x v="4"/>
    <x v="48"/>
    <x v="0"/>
    <m/>
    <m/>
    <m/>
  </r>
  <r>
    <s v="8013"/>
    <s v="City of Casper"/>
    <s v="MB"/>
    <s v="PT"/>
    <x v="5"/>
    <x v="48"/>
    <x v="0"/>
    <m/>
    <m/>
    <m/>
  </r>
  <r>
    <s v="8013"/>
    <s v="City of Casper"/>
    <s v="MB"/>
    <s v="PT"/>
    <x v="6"/>
    <x v="48"/>
    <x v="0"/>
    <m/>
    <m/>
    <m/>
  </r>
  <r>
    <s v="8013"/>
    <s v="City of Casper"/>
    <s v="MB"/>
    <s v="PT"/>
    <x v="7"/>
    <x v="48"/>
    <x v="0"/>
    <m/>
    <n v="157711"/>
    <m/>
  </r>
  <r>
    <s v="8014"/>
    <s v="Rapid Transit System"/>
    <s v="DR"/>
    <s v="DO"/>
    <x v="0"/>
    <x v="44"/>
    <x v="0"/>
    <m/>
    <m/>
    <m/>
  </r>
  <r>
    <s v="8014"/>
    <s v="Rapid Transit System"/>
    <s v="DR"/>
    <s v="DO"/>
    <x v="1"/>
    <x v="44"/>
    <x v="0"/>
    <m/>
    <m/>
    <m/>
  </r>
  <r>
    <s v="8014"/>
    <s v="Rapid Transit System"/>
    <s v="DR"/>
    <s v="DO"/>
    <x v="2"/>
    <x v="44"/>
    <x v="0"/>
    <m/>
    <m/>
    <m/>
  </r>
  <r>
    <s v="8014"/>
    <s v="Rapid Transit System"/>
    <s v="DR"/>
    <s v="DO"/>
    <x v="3"/>
    <x v="44"/>
    <x v="0"/>
    <m/>
    <m/>
    <m/>
  </r>
  <r>
    <s v="8014"/>
    <s v="Rapid Transit System"/>
    <s v="DR"/>
    <s v="DO"/>
    <x v="4"/>
    <x v="44"/>
    <x v="0"/>
    <m/>
    <m/>
    <m/>
  </r>
  <r>
    <s v="8014"/>
    <s v="Rapid Transit System"/>
    <s v="DR"/>
    <s v="DO"/>
    <x v="5"/>
    <x v="44"/>
    <x v="0"/>
    <m/>
    <m/>
    <m/>
  </r>
  <r>
    <s v="8014"/>
    <s v="Rapid Transit System"/>
    <s v="DR"/>
    <s v="DO"/>
    <x v="6"/>
    <x v="44"/>
    <x v="0"/>
    <m/>
    <m/>
    <m/>
  </r>
  <r>
    <s v="8014"/>
    <s v="Rapid Transit System"/>
    <s v="DR"/>
    <s v="DO"/>
    <x v="7"/>
    <x v="44"/>
    <x v="0"/>
    <m/>
    <n v="86883"/>
    <m/>
  </r>
  <r>
    <s v="8014"/>
    <s v="Rapid Transit System"/>
    <s v="MB"/>
    <s v="DO"/>
    <x v="0"/>
    <x v="44"/>
    <x v="0"/>
    <m/>
    <m/>
    <m/>
  </r>
  <r>
    <s v="8014"/>
    <s v="Rapid Transit System"/>
    <s v="MB"/>
    <s v="DO"/>
    <x v="1"/>
    <x v="44"/>
    <x v="0"/>
    <m/>
    <m/>
    <m/>
  </r>
  <r>
    <s v="8014"/>
    <s v="Rapid Transit System"/>
    <s v="MB"/>
    <s v="DO"/>
    <x v="2"/>
    <x v="44"/>
    <x v="0"/>
    <m/>
    <m/>
    <m/>
  </r>
  <r>
    <s v="8014"/>
    <s v="Rapid Transit System"/>
    <s v="MB"/>
    <s v="DO"/>
    <x v="3"/>
    <x v="44"/>
    <x v="0"/>
    <m/>
    <m/>
    <m/>
  </r>
  <r>
    <s v="8014"/>
    <s v="Rapid Transit System"/>
    <s v="MB"/>
    <s v="DO"/>
    <x v="4"/>
    <x v="44"/>
    <x v="0"/>
    <m/>
    <m/>
    <m/>
  </r>
  <r>
    <s v="8014"/>
    <s v="Rapid Transit System"/>
    <s v="MB"/>
    <s v="DO"/>
    <x v="5"/>
    <x v="44"/>
    <x v="0"/>
    <m/>
    <m/>
    <m/>
  </r>
  <r>
    <s v="8014"/>
    <s v="Rapid Transit System"/>
    <s v="MB"/>
    <s v="DO"/>
    <x v="6"/>
    <x v="44"/>
    <x v="0"/>
    <m/>
    <m/>
    <m/>
  </r>
  <r>
    <s v="8014"/>
    <s v="Rapid Transit System"/>
    <s v="MB"/>
    <s v="DO"/>
    <x v="7"/>
    <x v="44"/>
    <x v="0"/>
    <m/>
    <n v="329929"/>
    <m/>
  </r>
  <r>
    <s v="8016"/>
    <s v="Mesa County"/>
    <s v="DR"/>
    <s v="PT"/>
    <x v="0"/>
    <x v="47"/>
    <x v="0"/>
    <m/>
    <m/>
    <m/>
  </r>
  <r>
    <s v="8016"/>
    <s v="Mesa County"/>
    <s v="DR"/>
    <s v="PT"/>
    <x v="1"/>
    <x v="47"/>
    <x v="0"/>
    <m/>
    <m/>
    <m/>
  </r>
  <r>
    <s v="8016"/>
    <s v="Mesa County"/>
    <s v="DR"/>
    <s v="PT"/>
    <x v="2"/>
    <x v="47"/>
    <x v="0"/>
    <m/>
    <m/>
    <m/>
  </r>
  <r>
    <s v="8016"/>
    <s v="Mesa County"/>
    <s v="DR"/>
    <s v="PT"/>
    <x v="3"/>
    <x v="47"/>
    <x v="0"/>
    <m/>
    <m/>
    <m/>
  </r>
  <r>
    <s v="8016"/>
    <s v="Mesa County"/>
    <s v="DR"/>
    <s v="PT"/>
    <x v="4"/>
    <x v="47"/>
    <x v="0"/>
    <m/>
    <n v="58"/>
    <n v="433"/>
  </r>
  <r>
    <s v="8016"/>
    <s v="Mesa County"/>
    <s v="DR"/>
    <s v="PT"/>
    <x v="5"/>
    <x v="47"/>
    <x v="0"/>
    <m/>
    <n v="24"/>
    <n v="207"/>
  </r>
  <r>
    <s v="8016"/>
    <s v="Mesa County"/>
    <s v="DR"/>
    <s v="PT"/>
    <x v="6"/>
    <x v="47"/>
    <x v="0"/>
    <m/>
    <m/>
    <m/>
  </r>
  <r>
    <s v="8016"/>
    <s v="Mesa County"/>
    <s v="DR"/>
    <s v="PT"/>
    <x v="7"/>
    <x v="47"/>
    <x v="0"/>
    <m/>
    <n v="16210"/>
    <n v="120200"/>
  </r>
  <r>
    <s v="8016"/>
    <s v="Mesa County"/>
    <s v="MB"/>
    <s v="PT"/>
    <x v="0"/>
    <x v="47"/>
    <x v="0"/>
    <m/>
    <m/>
    <m/>
  </r>
  <r>
    <s v="8016"/>
    <s v="Mesa County"/>
    <s v="MB"/>
    <s v="PT"/>
    <x v="1"/>
    <x v="47"/>
    <x v="0"/>
    <m/>
    <m/>
    <m/>
  </r>
  <r>
    <s v="8016"/>
    <s v="Mesa County"/>
    <s v="MB"/>
    <s v="PT"/>
    <x v="2"/>
    <x v="47"/>
    <x v="0"/>
    <m/>
    <m/>
    <m/>
  </r>
  <r>
    <s v="8016"/>
    <s v="Mesa County"/>
    <s v="MB"/>
    <s v="PT"/>
    <x v="3"/>
    <x v="47"/>
    <x v="0"/>
    <m/>
    <m/>
    <m/>
  </r>
  <r>
    <s v="8016"/>
    <s v="Mesa County"/>
    <s v="MB"/>
    <s v="PT"/>
    <x v="4"/>
    <x v="47"/>
    <x v="0"/>
    <m/>
    <n v="3475"/>
    <n v="15290"/>
  </r>
  <r>
    <s v="8016"/>
    <s v="Mesa County"/>
    <s v="MB"/>
    <s v="PT"/>
    <x v="5"/>
    <x v="47"/>
    <x v="0"/>
    <m/>
    <n v="2485"/>
    <n v="11413"/>
  </r>
  <r>
    <s v="8016"/>
    <s v="Mesa County"/>
    <s v="MB"/>
    <s v="PT"/>
    <x v="6"/>
    <x v="47"/>
    <x v="0"/>
    <m/>
    <m/>
    <m/>
  </r>
  <r>
    <s v="8016"/>
    <s v="Mesa County"/>
    <s v="MB"/>
    <s v="PT"/>
    <x v="7"/>
    <x v="47"/>
    <x v="0"/>
    <m/>
    <n v="1012220"/>
    <n v="4540818"/>
  </r>
  <r>
    <s v="8019"/>
    <s v="Bis-Man Transit Board"/>
    <s v="DR"/>
    <s v="PT"/>
    <x v="0"/>
    <x v="45"/>
    <x v="0"/>
    <m/>
    <m/>
    <m/>
  </r>
  <r>
    <s v="8019"/>
    <s v="Bis-Man Transit Board"/>
    <s v="DR"/>
    <s v="PT"/>
    <x v="1"/>
    <x v="45"/>
    <x v="0"/>
    <m/>
    <m/>
    <m/>
  </r>
  <r>
    <s v="8019"/>
    <s v="Bis-Man Transit Board"/>
    <s v="DR"/>
    <s v="PT"/>
    <x v="2"/>
    <x v="45"/>
    <x v="0"/>
    <m/>
    <m/>
    <m/>
  </r>
  <r>
    <s v="8019"/>
    <s v="Bis-Man Transit Board"/>
    <s v="DR"/>
    <s v="PT"/>
    <x v="3"/>
    <x v="45"/>
    <x v="0"/>
    <m/>
    <m/>
    <m/>
  </r>
  <r>
    <s v="8019"/>
    <s v="Bis-Man Transit Board"/>
    <s v="DR"/>
    <s v="PT"/>
    <x v="4"/>
    <x v="45"/>
    <x v="0"/>
    <m/>
    <n v="592"/>
    <n v="2145"/>
  </r>
  <r>
    <s v="8019"/>
    <s v="Bis-Man Transit Board"/>
    <s v="DR"/>
    <s v="PT"/>
    <x v="5"/>
    <x v="45"/>
    <x v="0"/>
    <m/>
    <n v="236"/>
    <n v="826"/>
  </r>
  <r>
    <s v="8019"/>
    <s v="Bis-Man Transit Board"/>
    <s v="DR"/>
    <s v="PT"/>
    <x v="6"/>
    <x v="45"/>
    <x v="0"/>
    <m/>
    <n v="191"/>
    <n v="668"/>
  </r>
  <r>
    <s v="8019"/>
    <s v="Bis-Man Transit Board"/>
    <s v="DR"/>
    <s v="PT"/>
    <x v="7"/>
    <x v="45"/>
    <x v="0"/>
    <m/>
    <n v="168121"/>
    <n v="635485"/>
  </r>
  <r>
    <s v="8019"/>
    <s v="Bis-Man Transit Board"/>
    <s v="MB"/>
    <s v="PT"/>
    <x v="0"/>
    <x v="45"/>
    <x v="0"/>
    <m/>
    <m/>
    <m/>
  </r>
  <r>
    <s v="8019"/>
    <s v="Bis-Man Transit Board"/>
    <s v="MB"/>
    <s v="PT"/>
    <x v="1"/>
    <x v="45"/>
    <x v="0"/>
    <m/>
    <m/>
    <m/>
  </r>
  <r>
    <s v="8019"/>
    <s v="Bis-Man Transit Board"/>
    <s v="MB"/>
    <s v="PT"/>
    <x v="2"/>
    <x v="45"/>
    <x v="0"/>
    <m/>
    <m/>
    <m/>
  </r>
  <r>
    <s v="8019"/>
    <s v="Bis-Man Transit Board"/>
    <s v="MB"/>
    <s v="PT"/>
    <x v="3"/>
    <x v="45"/>
    <x v="0"/>
    <m/>
    <m/>
    <m/>
  </r>
  <r>
    <s v="8019"/>
    <s v="Bis-Man Transit Board"/>
    <s v="MB"/>
    <s v="PT"/>
    <x v="4"/>
    <x v="45"/>
    <x v="0"/>
    <m/>
    <n v="489"/>
    <n v="4401"/>
  </r>
  <r>
    <s v="8019"/>
    <s v="Bis-Man Transit Board"/>
    <s v="MB"/>
    <s v="PT"/>
    <x v="5"/>
    <x v="45"/>
    <x v="0"/>
    <m/>
    <n v="283"/>
    <n v="2264"/>
  </r>
  <r>
    <s v="8019"/>
    <s v="Bis-Man Transit Board"/>
    <s v="MB"/>
    <s v="PT"/>
    <x v="6"/>
    <x v="45"/>
    <x v="0"/>
    <m/>
    <n v="0"/>
    <n v="0"/>
  </r>
  <r>
    <s v="8019"/>
    <s v="Bis-Man Transit Board"/>
    <s v="MB"/>
    <s v="PT"/>
    <x v="7"/>
    <x v="45"/>
    <x v="0"/>
    <m/>
    <n v="141067"/>
    <n v="674300"/>
  </r>
  <r>
    <s v="8020"/>
    <s v="The City of Cheyenne Transit Program"/>
    <s v="DR"/>
    <s v="DO"/>
    <x v="0"/>
    <x v="48"/>
    <x v="0"/>
    <m/>
    <m/>
    <m/>
  </r>
  <r>
    <s v="8020"/>
    <s v="The City of Cheyenne Transit Program"/>
    <s v="DR"/>
    <s v="DO"/>
    <x v="1"/>
    <x v="48"/>
    <x v="0"/>
    <m/>
    <m/>
    <m/>
  </r>
  <r>
    <s v="8020"/>
    <s v="The City of Cheyenne Transit Program"/>
    <s v="DR"/>
    <s v="DO"/>
    <x v="2"/>
    <x v="48"/>
    <x v="0"/>
    <m/>
    <m/>
    <m/>
  </r>
  <r>
    <s v="8020"/>
    <s v="The City of Cheyenne Transit Program"/>
    <s v="DR"/>
    <s v="DO"/>
    <x v="3"/>
    <x v="48"/>
    <x v="0"/>
    <m/>
    <m/>
    <m/>
  </r>
  <r>
    <s v="8020"/>
    <s v="The City of Cheyenne Transit Program"/>
    <s v="DR"/>
    <s v="DO"/>
    <x v="4"/>
    <x v="48"/>
    <x v="0"/>
    <m/>
    <m/>
    <m/>
  </r>
  <r>
    <s v="8020"/>
    <s v="The City of Cheyenne Transit Program"/>
    <s v="DR"/>
    <s v="DO"/>
    <x v="5"/>
    <x v="48"/>
    <x v="0"/>
    <m/>
    <m/>
    <m/>
  </r>
  <r>
    <s v="8020"/>
    <s v="The City of Cheyenne Transit Program"/>
    <s v="DR"/>
    <s v="DO"/>
    <x v="6"/>
    <x v="48"/>
    <x v="0"/>
    <m/>
    <m/>
    <m/>
  </r>
  <r>
    <s v="8020"/>
    <s v="The City of Cheyenne Transit Program"/>
    <s v="DR"/>
    <s v="DO"/>
    <x v="7"/>
    <x v="48"/>
    <x v="0"/>
    <m/>
    <n v="25496"/>
    <m/>
  </r>
  <r>
    <s v="8020"/>
    <s v="The City of Cheyenne Transit Program"/>
    <s v="MB"/>
    <s v="DO"/>
    <x v="0"/>
    <x v="48"/>
    <x v="0"/>
    <m/>
    <m/>
    <m/>
  </r>
  <r>
    <s v="8020"/>
    <s v="The City of Cheyenne Transit Program"/>
    <s v="MB"/>
    <s v="DO"/>
    <x v="1"/>
    <x v="48"/>
    <x v="0"/>
    <m/>
    <m/>
    <m/>
  </r>
  <r>
    <s v="8020"/>
    <s v="The City of Cheyenne Transit Program"/>
    <s v="MB"/>
    <s v="DO"/>
    <x v="2"/>
    <x v="48"/>
    <x v="0"/>
    <m/>
    <m/>
    <m/>
  </r>
  <r>
    <s v="8020"/>
    <s v="The City of Cheyenne Transit Program"/>
    <s v="MB"/>
    <s v="DO"/>
    <x v="3"/>
    <x v="48"/>
    <x v="0"/>
    <m/>
    <m/>
    <m/>
  </r>
  <r>
    <s v="8020"/>
    <s v="The City of Cheyenne Transit Program"/>
    <s v="MB"/>
    <s v="DO"/>
    <x v="4"/>
    <x v="48"/>
    <x v="0"/>
    <m/>
    <m/>
    <m/>
  </r>
  <r>
    <s v="8020"/>
    <s v="The City of Cheyenne Transit Program"/>
    <s v="MB"/>
    <s v="DO"/>
    <x v="5"/>
    <x v="48"/>
    <x v="0"/>
    <m/>
    <m/>
    <m/>
  </r>
  <r>
    <s v="8020"/>
    <s v="The City of Cheyenne Transit Program"/>
    <s v="MB"/>
    <s v="DO"/>
    <x v="6"/>
    <x v="48"/>
    <x v="0"/>
    <m/>
    <m/>
    <m/>
  </r>
  <r>
    <s v="8020"/>
    <s v="The City of Cheyenne Transit Program"/>
    <s v="MB"/>
    <s v="DO"/>
    <x v="7"/>
    <x v="48"/>
    <x v="0"/>
    <m/>
    <n v="250392"/>
    <m/>
  </r>
  <r>
    <s v="8025"/>
    <s v="City of Loveland Transit"/>
    <s v="DR"/>
    <s v="DO"/>
    <x v="0"/>
    <x v="47"/>
    <x v="0"/>
    <m/>
    <m/>
    <m/>
  </r>
  <r>
    <s v="8025"/>
    <s v="City of Loveland Transit"/>
    <s v="DR"/>
    <s v="DO"/>
    <x v="1"/>
    <x v="47"/>
    <x v="0"/>
    <m/>
    <m/>
    <m/>
  </r>
  <r>
    <s v="8025"/>
    <s v="City of Loveland Transit"/>
    <s v="DR"/>
    <s v="DO"/>
    <x v="2"/>
    <x v="47"/>
    <x v="0"/>
    <m/>
    <m/>
    <m/>
  </r>
  <r>
    <s v="8025"/>
    <s v="City of Loveland Transit"/>
    <s v="DR"/>
    <s v="DO"/>
    <x v="3"/>
    <x v="47"/>
    <x v="0"/>
    <m/>
    <m/>
    <m/>
  </r>
  <r>
    <s v="8025"/>
    <s v="City of Loveland Transit"/>
    <s v="DR"/>
    <s v="DO"/>
    <x v="4"/>
    <x v="47"/>
    <x v="0"/>
    <m/>
    <n v="28"/>
    <n v="102"/>
  </r>
  <r>
    <s v="8025"/>
    <s v="City of Loveland Transit"/>
    <s v="DR"/>
    <s v="DO"/>
    <x v="5"/>
    <x v="47"/>
    <x v="0"/>
    <m/>
    <n v="10"/>
    <n v="68"/>
  </r>
  <r>
    <s v="8025"/>
    <s v="City of Loveland Transit"/>
    <s v="DR"/>
    <s v="DO"/>
    <x v="6"/>
    <x v="47"/>
    <x v="0"/>
    <m/>
    <m/>
    <m/>
  </r>
  <r>
    <s v="8025"/>
    <s v="City of Loveland Transit"/>
    <s v="DR"/>
    <s v="DO"/>
    <x v="7"/>
    <x v="47"/>
    <x v="0"/>
    <m/>
    <n v="7652"/>
    <n v="29544"/>
  </r>
  <r>
    <s v="8025"/>
    <s v="City of Loveland Transit"/>
    <s v="MB"/>
    <s v="DO"/>
    <x v="0"/>
    <x v="47"/>
    <x v="0"/>
    <m/>
    <m/>
    <m/>
  </r>
  <r>
    <s v="8025"/>
    <s v="City of Loveland Transit"/>
    <s v="MB"/>
    <s v="DO"/>
    <x v="1"/>
    <x v="47"/>
    <x v="0"/>
    <m/>
    <m/>
    <m/>
  </r>
  <r>
    <s v="8025"/>
    <s v="City of Loveland Transit"/>
    <s v="MB"/>
    <s v="DO"/>
    <x v="2"/>
    <x v="47"/>
    <x v="0"/>
    <m/>
    <m/>
    <m/>
  </r>
  <r>
    <s v="8025"/>
    <s v="City of Loveland Transit"/>
    <s v="MB"/>
    <s v="DO"/>
    <x v="3"/>
    <x v="47"/>
    <x v="0"/>
    <m/>
    <m/>
    <m/>
  </r>
  <r>
    <s v="8025"/>
    <s v="City of Loveland Transit"/>
    <s v="MB"/>
    <s v="DO"/>
    <x v="4"/>
    <x v="47"/>
    <x v="0"/>
    <m/>
    <n v="480"/>
    <n v="2954"/>
  </r>
  <r>
    <s v="8025"/>
    <s v="City of Loveland Transit"/>
    <s v="MB"/>
    <s v="DO"/>
    <x v="5"/>
    <x v="47"/>
    <x v="0"/>
    <m/>
    <n v="233"/>
    <n v="1688"/>
  </r>
  <r>
    <s v="8025"/>
    <s v="City of Loveland Transit"/>
    <s v="MB"/>
    <s v="DO"/>
    <x v="6"/>
    <x v="47"/>
    <x v="0"/>
    <m/>
    <m/>
    <m/>
  </r>
  <r>
    <s v="8025"/>
    <s v="City of Loveland Transit"/>
    <s v="MB"/>
    <s v="DO"/>
    <x v="7"/>
    <x v="47"/>
    <x v="0"/>
    <m/>
    <n v="134520"/>
    <n v="844102"/>
  </r>
  <r>
    <s v="8026"/>
    <s v="City of St. George"/>
    <s v="DR"/>
    <s v="DO"/>
    <x v="0"/>
    <x v="43"/>
    <x v="0"/>
    <m/>
    <m/>
    <m/>
  </r>
  <r>
    <s v="8026"/>
    <s v="City of St. George"/>
    <s v="DR"/>
    <s v="DO"/>
    <x v="1"/>
    <x v="43"/>
    <x v="0"/>
    <m/>
    <m/>
    <m/>
  </r>
  <r>
    <s v="8026"/>
    <s v="City of St. George"/>
    <s v="DR"/>
    <s v="DO"/>
    <x v="2"/>
    <x v="43"/>
    <x v="0"/>
    <m/>
    <m/>
    <m/>
  </r>
  <r>
    <s v="8026"/>
    <s v="City of St. George"/>
    <s v="DR"/>
    <s v="DO"/>
    <x v="3"/>
    <x v="43"/>
    <x v="0"/>
    <m/>
    <m/>
    <m/>
  </r>
  <r>
    <s v="8026"/>
    <s v="City of St. George"/>
    <s v="DR"/>
    <s v="DO"/>
    <x v="4"/>
    <x v="43"/>
    <x v="0"/>
    <m/>
    <m/>
    <m/>
  </r>
  <r>
    <s v="8026"/>
    <s v="City of St. George"/>
    <s v="DR"/>
    <s v="DO"/>
    <x v="5"/>
    <x v="43"/>
    <x v="0"/>
    <m/>
    <m/>
    <m/>
  </r>
  <r>
    <s v="8026"/>
    <s v="City of St. George"/>
    <s v="DR"/>
    <s v="DO"/>
    <x v="6"/>
    <x v="43"/>
    <x v="0"/>
    <m/>
    <m/>
    <m/>
  </r>
  <r>
    <s v="8026"/>
    <s v="City of St. George"/>
    <s v="DR"/>
    <s v="DO"/>
    <x v="7"/>
    <x v="43"/>
    <x v="0"/>
    <m/>
    <n v="5771"/>
    <m/>
  </r>
  <r>
    <s v="8026"/>
    <s v="City of St. George"/>
    <s v="MB"/>
    <s v="DO"/>
    <x v="0"/>
    <x v="43"/>
    <x v="0"/>
    <m/>
    <m/>
    <m/>
  </r>
  <r>
    <s v="8026"/>
    <s v="City of St. George"/>
    <s v="MB"/>
    <s v="DO"/>
    <x v="1"/>
    <x v="43"/>
    <x v="0"/>
    <m/>
    <m/>
    <m/>
  </r>
  <r>
    <s v="8026"/>
    <s v="City of St. George"/>
    <s v="MB"/>
    <s v="DO"/>
    <x v="2"/>
    <x v="43"/>
    <x v="0"/>
    <m/>
    <m/>
    <m/>
  </r>
  <r>
    <s v="8026"/>
    <s v="City of St. George"/>
    <s v="MB"/>
    <s v="DO"/>
    <x v="3"/>
    <x v="43"/>
    <x v="0"/>
    <m/>
    <m/>
    <m/>
  </r>
  <r>
    <s v="8026"/>
    <s v="City of St. George"/>
    <s v="MB"/>
    <s v="DO"/>
    <x v="4"/>
    <x v="43"/>
    <x v="0"/>
    <m/>
    <m/>
    <m/>
  </r>
  <r>
    <s v="8026"/>
    <s v="City of St. George"/>
    <s v="MB"/>
    <s v="DO"/>
    <x v="5"/>
    <x v="43"/>
    <x v="0"/>
    <m/>
    <m/>
    <m/>
  </r>
  <r>
    <s v="8026"/>
    <s v="City of St. George"/>
    <s v="MB"/>
    <s v="DO"/>
    <x v="6"/>
    <x v="43"/>
    <x v="0"/>
    <m/>
    <m/>
    <m/>
  </r>
  <r>
    <s v="8026"/>
    <s v="City of St. George"/>
    <s v="MB"/>
    <s v="DO"/>
    <x v="7"/>
    <x v="43"/>
    <x v="0"/>
    <m/>
    <n v="435545"/>
    <m/>
  </r>
  <r>
    <s v="8027"/>
    <s v="Berthoud Area Transportation Service"/>
    <s v="DR"/>
    <s v="DO"/>
    <x v="0"/>
    <x v="47"/>
    <x v="0"/>
    <m/>
    <m/>
    <m/>
  </r>
  <r>
    <s v="8027"/>
    <s v="Berthoud Area Transportation Service"/>
    <s v="DR"/>
    <s v="DO"/>
    <x v="1"/>
    <x v="47"/>
    <x v="0"/>
    <m/>
    <m/>
    <m/>
  </r>
  <r>
    <s v="8027"/>
    <s v="Berthoud Area Transportation Service"/>
    <s v="DR"/>
    <s v="DO"/>
    <x v="2"/>
    <x v="47"/>
    <x v="0"/>
    <m/>
    <m/>
    <m/>
  </r>
  <r>
    <s v="8027"/>
    <s v="Berthoud Area Transportation Service"/>
    <s v="DR"/>
    <s v="DO"/>
    <x v="3"/>
    <x v="47"/>
    <x v="0"/>
    <m/>
    <m/>
    <m/>
  </r>
  <r>
    <s v="8027"/>
    <s v="Berthoud Area Transportation Service"/>
    <s v="DR"/>
    <s v="DO"/>
    <x v="4"/>
    <x v="47"/>
    <x v="0"/>
    <m/>
    <m/>
    <m/>
  </r>
  <r>
    <s v="8027"/>
    <s v="Berthoud Area Transportation Service"/>
    <s v="DR"/>
    <s v="DO"/>
    <x v="5"/>
    <x v="47"/>
    <x v="0"/>
    <m/>
    <m/>
    <m/>
  </r>
  <r>
    <s v="8027"/>
    <s v="Berthoud Area Transportation Service"/>
    <s v="DR"/>
    <s v="DO"/>
    <x v="6"/>
    <x v="47"/>
    <x v="0"/>
    <m/>
    <m/>
    <m/>
  </r>
  <r>
    <s v="8027"/>
    <s v="Berthoud Area Transportation Service"/>
    <s v="DR"/>
    <s v="DO"/>
    <x v="7"/>
    <x v="47"/>
    <x v="0"/>
    <m/>
    <n v="9739"/>
    <m/>
  </r>
  <r>
    <s v="8028"/>
    <s v="Cache Valley Transit District"/>
    <s v="DR"/>
    <s v="DO"/>
    <x v="0"/>
    <x v="43"/>
    <x v="0"/>
    <m/>
    <m/>
    <m/>
  </r>
  <r>
    <s v="8028"/>
    <s v="Cache Valley Transit District"/>
    <s v="DR"/>
    <s v="DO"/>
    <x v="1"/>
    <x v="43"/>
    <x v="0"/>
    <m/>
    <m/>
    <m/>
  </r>
  <r>
    <s v="8028"/>
    <s v="Cache Valley Transit District"/>
    <s v="DR"/>
    <s v="DO"/>
    <x v="2"/>
    <x v="43"/>
    <x v="0"/>
    <m/>
    <m/>
    <m/>
  </r>
  <r>
    <s v="8028"/>
    <s v="Cache Valley Transit District"/>
    <s v="DR"/>
    <s v="DO"/>
    <x v="3"/>
    <x v="43"/>
    <x v="0"/>
    <m/>
    <m/>
    <m/>
  </r>
  <r>
    <s v="8028"/>
    <s v="Cache Valley Transit District"/>
    <s v="DR"/>
    <s v="DO"/>
    <x v="4"/>
    <x v="43"/>
    <x v="0"/>
    <m/>
    <n v="107"/>
    <n v="430"/>
  </r>
  <r>
    <s v="8028"/>
    <s v="Cache Valley Transit District"/>
    <s v="DR"/>
    <s v="DO"/>
    <x v="5"/>
    <x v="43"/>
    <x v="0"/>
    <m/>
    <n v="30"/>
    <n v="120"/>
  </r>
  <r>
    <s v="8028"/>
    <s v="Cache Valley Transit District"/>
    <s v="DR"/>
    <s v="DO"/>
    <x v="6"/>
    <x v="43"/>
    <x v="0"/>
    <m/>
    <n v="0"/>
    <n v="0"/>
  </r>
  <r>
    <s v="8028"/>
    <s v="Cache Valley Transit District"/>
    <s v="DR"/>
    <s v="DO"/>
    <x v="7"/>
    <x v="43"/>
    <x v="0"/>
    <m/>
    <n v="28700"/>
    <n v="115890"/>
  </r>
  <r>
    <s v="8028"/>
    <s v="Cache Valley Transit District"/>
    <s v="MB"/>
    <s v="DO"/>
    <x v="0"/>
    <x v="43"/>
    <x v="0"/>
    <m/>
    <m/>
    <m/>
  </r>
  <r>
    <s v="8028"/>
    <s v="Cache Valley Transit District"/>
    <s v="MB"/>
    <s v="DO"/>
    <x v="1"/>
    <x v="43"/>
    <x v="0"/>
    <m/>
    <m/>
    <m/>
  </r>
  <r>
    <s v="8028"/>
    <s v="Cache Valley Transit District"/>
    <s v="MB"/>
    <s v="DO"/>
    <x v="2"/>
    <x v="43"/>
    <x v="0"/>
    <m/>
    <m/>
    <m/>
  </r>
  <r>
    <s v="8028"/>
    <s v="Cache Valley Transit District"/>
    <s v="MB"/>
    <s v="DO"/>
    <x v="3"/>
    <x v="43"/>
    <x v="0"/>
    <m/>
    <m/>
    <m/>
  </r>
  <r>
    <s v="8028"/>
    <s v="Cache Valley Transit District"/>
    <s v="MB"/>
    <s v="DO"/>
    <x v="4"/>
    <x v="43"/>
    <x v="0"/>
    <m/>
    <n v="7711"/>
    <n v="28454"/>
  </r>
  <r>
    <s v="8028"/>
    <s v="Cache Valley Transit District"/>
    <s v="MB"/>
    <s v="DO"/>
    <x v="5"/>
    <x v="43"/>
    <x v="0"/>
    <m/>
    <n v="2602"/>
    <n v="8430"/>
  </r>
  <r>
    <s v="8028"/>
    <s v="Cache Valley Transit District"/>
    <s v="MB"/>
    <s v="DO"/>
    <x v="6"/>
    <x v="43"/>
    <x v="0"/>
    <m/>
    <n v="0"/>
    <n v="0"/>
  </r>
  <r>
    <s v="8028"/>
    <s v="Cache Valley Transit District"/>
    <s v="MB"/>
    <s v="DO"/>
    <x v="7"/>
    <x v="43"/>
    <x v="0"/>
    <m/>
    <n v="2101697"/>
    <n v="7694130"/>
  </r>
  <r>
    <s v="8106"/>
    <s v="North Front Range Metropolitan Planning Organization"/>
    <s v="VP"/>
    <s v="DO"/>
    <x v="0"/>
    <x v="47"/>
    <x v="0"/>
    <m/>
    <m/>
    <m/>
  </r>
  <r>
    <s v="8106"/>
    <s v="North Front Range Metropolitan Planning Organization"/>
    <s v="VP"/>
    <s v="DO"/>
    <x v="1"/>
    <x v="47"/>
    <x v="0"/>
    <m/>
    <m/>
    <m/>
  </r>
  <r>
    <s v="8106"/>
    <s v="North Front Range Metropolitan Planning Organization"/>
    <s v="VP"/>
    <s v="DO"/>
    <x v="2"/>
    <x v="47"/>
    <x v="0"/>
    <m/>
    <m/>
    <m/>
  </r>
  <r>
    <s v="8106"/>
    <s v="North Front Range Metropolitan Planning Organization"/>
    <s v="VP"/>
    <s v="DO"/>
    <x v="3"/>
    <x v="47"/>
    <x v="0"/>
    <m/>
    <m/>
    <m/>
  </r>
  <r>
    <s v="8106"/>
    <s v="North Front Range Metropolitan Planning Organization"/>
    <s v="VP"/>
    <s v="DO"/>
    <x v="4"/>
    <x v="47"/>
    <x v="0"/>
    <m/>
    <n v="578"/>
    <n v="29683"/>
  </r>
  <r>
    <s v="8106"/>
    <s v="North Front Range Metropolitan Planning Organization"/>
    <s v="VP"/>
    <s v="DO"/>
    <x v="5"/>
    <x v="47"/>
    <x v="0"/>
    <m/>
    <m/>
    <m/>
  </r>
  <r>
    <s v="8106"/>
    <s v="North Front Range Metropolitan Planning Organization"/>
    <s v="VP"/>
    <s v="DO"/>
    <x v="6"/>
    <x v="47"/>
    <x v="0"/>
    <m/>
    <m/>
    <m/>
  </r>
  <r>
    <s v="8106"/>
    <s v="North Front Range Metropolitan Planning Organization"/>
    <s v="VP"/>
    <s v="DO"/>
    <x v="7"/>
    <x v="47"/>
    <x v="0"/>
    <m/>
    <n v="147027"/>
    <n v="7539506"/>
  </r>
  <r>
    <s v="8107"/>
    <s v="The University of Montana - ASUM Transportation"/>
    <s v="MB"/>
    <s v="DO"/>
    <x v="0"/>
    <x v="46"/>
    <x v="0"/>
    <m/>
    <m/>
    <m/>
  </r>
  <r>
    <s v="8107"/>
    <s v="The University of Montana - ASUM Transportation"/>
    <s v="MB"/>
    <s v="DO"/>
    <x v="1"/>
    <x v="46"/>
    <x v="0"/>
    <m/>
    <m/>
    <m/>
  </r>
  <r>
    <s v="8107"/>
    <s v="The University of Montana - ASUM Transportation"/>
    <s v="MB"/>
    <s v="DO"/>
    <x v="2"/>
    <x v="46"/>
    <x v="0"/>
    <m/>
    <m/>
    <m/>
  </r>
  <r>
    <s v="8107"/>
    <s v="The University of Montana - ASUM Transportation"/>
    <s v="MB"/>
    <s v="DO"/>
    <x v="3"/>
    <x v="46"/>
    <x v="0"/>
    <m/>
    <m/>
    <m/>
  </r>
  <r>
    <s v="8107"/>
    <s v="The University of Montana - ASUM Transportation"/>
    <s v="MB"/>
    <s v="DO"/>
    <x v="4"/>
    <x v="46"/>
    <x v="0"/>
    <m/>
    <n v="2871"/>
    <n v="5024"/>
  </r>
  <r>
    <s v="8107"/>
    <s v="The University of Montana - ASUM Transportation"/>
    <s v="MB"/>
    <s v="DO"/>
    <x v="5"/>
    <x v="46"/>
    <x v="0"/>
    <m/>
    <n v="585"/>
    <n v="1024"/>
  </r>
  <r>
    <s v="8107"/>
    <s v="The University of Montana - ASUM Transportation"/>
    <s v="MB"/>
    <s v="DO"/>
    <x v="6"/>
    <x v="46"/>
    <x v="0"/>
    <m/>
    <m/>
    <m/>
  </r>
  <r>
    <s v="8107"/>
    <s v="The University of Montana - ASUM Transportation"/>
    <s v="MB"/>
    <s v="DO"/>
    <x v="7"/>
    <x v="46"/>
    <x v="0"/>
    <m/>
    <n v="445565"/>
    <n v="779739"/>
  </r>
  <r>
    <s v="8109"/>
    <s v="vRide, Inc. - Denver"/>
    <s v="VP"/>
    <s v="DO"/>
    <x v="0"/>
    <x v="47"/>
    <x v="0"/>
    <m/>
    <m/>
    <m/>
  </r>
  <r>
    <s v="8109"/>
    <s v="vRide, Inc. - Denver"/>
    <s v="VP"/>
    <s v="DO"/>
    <x v="1"/>
    <x v="47"/>
    <x v="0"/>
    <m/>
    <m/>
    <m/>
  </r>
  <r>
    <s v="8109"/>
    <s v="vRide, Inc. - Denver"/>
    <s v="VP"/>
    <s v="DO"/>
    <x v="2"/>
    <x v="47"/>
    <x v="0"/>
    <m/>
    <m/>
    <m/>
  </r>
  <r>
    <s v="8109"/>
    <s v="vRide, Inc. - Denver"/>
    <s v="VP"/>
    <s v="DO"/>
    <x v="3"/>
    <x v="47"/>
    <x v="0"/>
    <m/>
    <m/>
    <m/>
  </r>
  <r>
    <s v="8109"/>
    <s v="vRide, Inc. - Denver"/>
    <s v="VP"/>
    <s v="DO"/>
    <x v="4"/>
    <x v="47"/>
    <x v="0"/>
    <m/>
    <n v="775"/>
    <n v="20919"/>
  </r>
  <r>
    <s v="8109"/>
    <s v="vRide, Inc. - Denver"/>
    <s v="VP"/>
    <s v="DO"/>
    <x v="5"/>
    <x v="47"/>
    <x v="0"/>
    <m/>
    <m/>
    <m/>
  </r>
  <r>
    <s v="8109"/>
    <s v="vRide, Inc. - Denver"/>
    <s v="VP"/>
    <s v="DO"/>
    <x v="6"/>
    <x v="47"/>
    <x v="0"/>
    <m/>
    <m/>
    <m/>
  </r>
  <r>
    <s v="8109"/>
    <s v="vRide, Inc. - Denver"/>
    <s v="VP"/>
    <s v="DO"/>
    <x v="7"/>
    <x v="47"/>
    <x v="0"/>
    <m/>
    <n v="196961"/>
    <n v="5313322"/>
  </r>
  <r>
    <s v="9001"/>
    <s v="Regional Transportation Commission of Washoe County"/>
    <s v="CB"/>
    <s v="PT"/>
    <x v="0"/>
    <x v="49"/>
    <x v="0"/>
    <m/>
    <m/>
    <m/>
  </r>
  <r>
    <s v="9001"/>
    <s v="Regional Transportation Commission of Washoe County"/>
    <s v="CB"/>
    <s v="PT"/>
    <x v="1"/>
    <x v="49"/>
    <x v="0"/>
    <m/>
    <m/>
    <m/>
  </r>
  <r>
    <s v="9001"/>
    <s v="Regional Transportation Commission of Washoe County"/>
    <s v="CB"/>
    <s v="PT"/>
    <x v="2"/>
    <x v="49"/>
    <x v="0"/>
    <m/>
    <m/>
    <m/>
  </r>
  <r>
    <s v="9001"/>
    <s v="Regional Transportation Commission of Washoe County"/>
    <s v="CB"/>
    <s v="PT"/>
    <x v="3"/>
    <x v="49"/>
    <x v="0"/>
    <m/>
    <m/>
    <m/>
  </r>
  <r>
    <s v="9001"/>
    <s v="Regional Transportation Commission of Washoe County"/>
    <s v="CB"/>
    <s v="PT"/>
    <x v="4"/>
    <x v="49"/>
    <x v="0"/>
    <m/>
    <n v="166"/>
    <n v="576"/>
  </r>
  <r>
    <s v="9001"/>
    <s v="Regional Transportation Commission of Washoe County"/>
    <s v="CB"/>
    <s v="PT"/>
    <x v="5"/>
    <x v="49"/>
    <x v="0"/>
    <m/>
    <m/>
    <m/>
  </r>
  <r>
    <s v="9001"/>
    <s v="Regional Transportation Commission of Washoe County"/>
    <s v="CB"/>
    <s v="PT"/>
    <x v="6"/>
    <x v="49"/>
    <x v="0"/>
    <m/>
    <m/>
    <m/>
  </r>
  <r>
    <s v="9001"/>
    <s v="Regional Transportation Commission of Washoe County"/>
    <s v="CB"/>
    <s v="PT"/>
    <x v="7"/>
    <x v="49"/>
    <x v="0"/>
    <m/>
    <n v="42698"/>
    <n v="147971"/>
  </r>
  <r>
    <s v="9001"/>
    <s v="Regional Transportation Commission of Washoe County"/>
    <s v="DR"/>
    <s v="PT"/>
    <x v="0"/>
    <x v="49"/>
    <x v="0"/>
    <m/>
    <m/>
    <m/>
  </r>
  <r>
    <s v="9001"/>
    <s v="Regional Transportation Commission of Washoe County"/>
    <s v="DR"/>
    <s v="PT"/>
    <x v="1"/>
    <x v="49"/>
    <x v="0"/>
    <m/>
    <m/>
    <m/>
  </r>
  <r>
    <s v="9001"/>
    <s v="Regional Transportation Commission of Washoe County"/>
    <s v="DR"/>
    <s v="PT"/>
    <x v="2"/>
    <x v="49"/>
    <x v="0"/>
    <m/>
    <m/>
    <m/>
  </r>
  <r>
    <s v="9001"/>
    <s v="Regional Transportation Commission of Washoe County"/>
    <s v="DR"/>
    <s v="PT"/>
    <x v="3"/>
    <x v="49"/>
    <x v="0"/>
    <m/>
    <m/>
    <m/>
  </r>
  <r>
    <s v="9001"/>
    <s v="Regional Transportation Commission of Washoe County"/>
    <s v="DR"/>
    <s v="PT"/>
    <x v="4"/>
    <x v="49"/>
    <x v="0"/>
    <m/>
    <n v="760"/>
    <n v="5071"/>
  </r>
  <r>
    <s v="9001"/>
    <s v="Regional Transportation Commission of Washoe County"/>
    <s v="DR"/>
    <s v="PT"/>
    <x v="5"/>
    <x v="49"/>
    <x v="0"/>
    <m/>
    <n v="198"/>
    <n v="1325"/>
  </r>
  <r>
    <s v="9001"/>
    <s v="Regional Transportation Commission of Washoe County"/>
    <s v="DR"/>
    <s v="PT"/>
    <x v="6"/>
    <x v="49"/>
    <x v="0"/>
    <m/>
    <n v="138"/>
    <n v="921"/>
  </r>
  <r>
    <s v="9001"/>
    <s v="Regional Transportation Commission of Washoe County"/>
    <s v="DR"/>
    <s v="PT"/>
    <x v="7"/>
    <x v="49"/>
    <x v="0"/>
    <m/>
    <n v="208287"/>
    <n v="1390328"/>
  </r>
  <r>
    <s v="9001"/>
    <s v="Regional Transportation Commission of Washoe County"/>
    <s v="DT"/>
    <s v="PT"/>
    <x v="0"/>
    <x v="49"/>
    <x v="0"/>
    <m/>
    <m/>
    <m/>
  </r>
  <r>
    <s v="9001"/>
    <s v="Regional Transportation Commission of Washoe County"/>
    <s v="DT"/>
    <s v="PT"/>
    <x v="1"/>
    <x v="49"/>
    <x v="0"/>
    <m/>
    <m/>
    <m/>
  </r>
  <r>
    <s v="9001"/>
    <s v="Regional Transportation Commission of Washoe County"/>
    <s v="DT"/>
    <s v="PT"/>
    <x v="2"/>
    <x v="49"/>
    <x v="0"/>
    <m/>
    <m/>
    <m/>
  </r>
  <r>
    <s v="9001"/>
    <s v="Regional Transportation Commission of Washoe County"/>
    <s v="DT"/>
    <s v="PT"/>
    <x v="3"/>
    <x v="49"/>
    <x v="0"/>
    <m/>
    <m/>
    <m/>
  </r>
  <r>
    <s v="9001"/>
    <s v="Regional Transportation Commission of Washoe County"/>
    <s v="DT"/>
    <s v="PT"/>
    <x v="4"/>
    <x v="49"/>
    <x v="0"/>
    <m/>
    <m/>
    <m/>
  </r>
  <r>
    <s v="9001"/>
    <s v="Regional Transportation Commission of Washoe County"/>
    <s v="DT"/>
    <s v="PT"/>
    <x v="5"/>
    <x v="49"/>
    <x v="0"/>
    <m/>
    <m/>
    <m/>
  </r>
  <r>
    <s v="9001"/>
    <s v="Regional Transportation Commission of Washoe County"/>
    <s v="DT"/>
    <s v="PT"/>
    <x v="6"/>
    <x v="49"/>
    <x v="0"/>
    <m/>
    <m/>
    <m/>
  </r>
  <r>
    <s v="9001"/>
    <s v="Regional Transportation Commission of Washoe County"/>
    <s v="DT"/>
    <s v="PT"/>
    <x v="7"/>
    <x v="49"/>
    <x v="0"/>
    <m/>
    <n v="14306"/>
    <n v="103682"/>
  </r>
  <r>
    <s v="9001"/>
    <s v="Regional Transportation Commission of Washoe County"/>
    <s v="MB"/>
    <s v="PT"/>
    <x v="0"/>
    <x v="49"/>
    <x v="0"/>
    <m/>
    <m/>
    <m/>
  </r>
  <r>
    <s v="9001"/>
    <s v="Regional Transportation Commission of Washoe County"/>
    <s v="MB"/>
    <s v="PT"/>
    <x v="1"/>
    <x v="49"/>
    <x v="0"/>
    <m/>
    <m/>
    <m/>
  </r>
  <r>
    <s v="9001"/>
    <s v="Regional Transportation Commission of Washoe County"/>
    <s v="MB"/>
    <s v="PT"/>
    <x v="2"/>
    <x v="49"/>
    <x v="0"/>
    <m/>
    <m/>
    <m/>
  </r>
  <r>
    <s v="9001"/>
    <s v="Regional Transportation Commission of Washoe County"/>
    <s v="MB"/>
    <s v="PT"/>
    <x v="3"/>
    <x v="49"/>
    <x v="0"/>
    <m/>
    <m/>
    <m/>
  </r>
  <r>
    <s v="9001"/>
    <s v="Regional Transportation Commission of Washoe County"/>
    <s v="MB"/>
    <s v="PT"/>
    <x v="4"/>
    <x v="49"/>
    <x v="0"/>
    <m/>
    <n v="24430"/>
    <n v="84662"/>
  </r>
  <r>
    <s v="9001"/>
    <s v="Regional Transportation Commission of Washoe County"/>
    <s v="MB"/>
    <s v="PT"/>
    <x v="5"/>
    <x v="49"/>
    <x v="0"/>
    <m/>
    <n v="17481"/>
    <n v="58048"/>
  </r>
  <r>
    <s v="9001"/>
    <s v="Regional Transportation Commission of Washoe County"/>
    <s v="MB"/>
    <s v="PT"/>
    <x v="6"/>
    <x v="49"/>
    <x v="0"/>
    <m/>
    <n v="12759"/>
    <n v="43323"/>
  </r>
  <r>
    <s v="9001"/>
    <s v="Regional Transportation Commission of Washoe County"/>
    <s v="MB"/>
    <s v="PT"/>
    <x v="7"/>
    <x v="49"/>
    <x v="0"/>
    <m/>
    <n v="7919426"/>
    <n v="27260680"/>
  </r>
  <r>
    <s v="9001"/>
    <s v="Regional Transportation Commission of Washoe County"/>
    <s v="VP"/>
    <s v="PT"/>
    <x v="0"/>
    <x v="49"/>
    <x v="0"/>
    <m/>
    <m/>
    <m/>
  </r>
  <r>
    <s v="9001"/>
    <s v="Regional Transportation Commission of Washoe County"/>
    <s v="VP"/>
    <s v="PT"/>
    <x v="1"/>
    <x v="49"/>
    <x v="0"/>
    <m/>
    <m/>
    <m/>
  </r>
  <r>
    <s v="9001"/>
    <s v="Regional Transportation Commission of Washoe County"/>
    <s v="VP"/>
    <s v="PT"/>
    <x v="2"/>
    <x v="49"/>
    <x v="0"/>
    <m/>
    <m/>
    <m/>
  </r>
  <r>
    <s v="9001"/>
    <s v="Regional Transportation Commission of Washoe County"/>
    <s v="VP"/>
    <s v="PT"/>
    <x v="3"/>
    <x v="49"/>
    <x v="0"/>
    <m/>
    <m/>
    <m/>
  </r>
  <r>
    <s v="9001"/>
    <s v="Regional Transportation Commission of Washoe County"/>
    <s v="VP"/>
    <s v="PT"/>
    <x v="4"/>
    <x v="49"/>
    <x v="0"/>
    <m/>
    <n v="355"/>
    <n v="19160"/>
  </r>
  <r>
    <s v="9001"/>
    <s v="Regional Transportation Commission of Washoe County"/>
    <s v="VP"/>
    <s v="PT"/>
    <x v="5"/>
    <x v="49"/>
    <x v="0"/>
    <m/>
    <m/>
    <m/>
  </r>
  <r>
    <s v="9001"/>
    <s v="Regional Transportation Commission of Washoe County"/>
    <s v="VP"/>
    <s v="PT"/>
    <x v="6"/>
    <x v="49"/>
    <x v="0"/>
    <m/>
    <m/>
    <m/>
  </r>
  <r>
    <s v="9001"/>
    <s v="Regional Transportation Commission of Washoe County"/>
    <s v="VP"/>
    <s v="PT"/>
    <x v="7"/>
    <x v="49"/>
    <x v="0"/>
    <m/>
    <n v="93018"/>
    <n v="5019911"/>
  </r>
  <r>
    <s v="9002"/>
    <s v="City and County of Honolulu Department of Transportation Services"/>
    <s v="DR"/>
    <s v="PT"/>
    <x v="0"/>
    <x v="50"/>
    <x v="0"/>
    <m/>
    <m/>
    <m/>
  </r>
  <r>
    <s v="9002"/>
    <s v="City and County of Honolulu Department of Transportation Services"/>
    <s v="DR"/>
    <s v="PT"/>
    <x v="1"/>
    <x v="50"/>
    <x v="0"/>
    <m/>
    <m/>
    <m/>
  </r>
  <r>
    <s v="9002"/>
    <s v="City and County of Honolulu Department of Transportation Services"/>
    <s v="DR"/>
    <s v="PT"/>
    <x v="2"/>
    <x v="50"/>
    <x v="0"/>
    <m/>
    <m/>
    <m/>
  </r>
  <r>
    <s v="9002"/>
    <s v="City and County of Honolulu Department of Transportation Services"/>
    <s v="DR"/>
    <s v="PT"/>
    <x v="3"/>
    <x v="50"/>
    <x v="0"/>
    <m/>
    <m/>
    <m/>
  </r>
  <r>
    <s v="9002"/>
    <s v="City and County of Honolulu Department of Transportation Services"/>
    <s v="DR"/>
    <s v="PT"/>
    <x v="4"/>
    <x v="50"/>
    <x v="0"/>
    <m/>
    <n v="2842"/>
    <n v="31257"/>
  </r>
  <r>
    <s v="9002"/>
    <s v="City and County of Honolulu Department of Transportation Services"/>
    <s v="DR"/>
    <s v="PT"/>
    <x v="5"/>
    <x v="50"/>
    <x v="0"/>
    <m/>
    <n v="1352"/>
    <n v="16860"/>
  </r>
  <r>
    <s v="9002"/>
    <s v="City and County of Honolulu Department of Transportation Services"/>
    <s v="DR"/>
    <s v="PT"/>
    <x v="6"/>
    <x v="50"/>
    <x v="0"/>
    <m/>
    <n v="999"/>
    <n v="11979"/>
  </r>
  <r>
    <s v="9002"/>
    <s v="City and County of Honolulu Department of Transportation Services"/>
    <s v="DR"/>
    <s v="PT"/>
    <x v="7"/>
    <x v="50"/>
    <x v="0"/>
    <m/>
    <n v="845903"/>
    <n v="9487544"/>
  </r>
  <r>
    <s v="9002"/>
    <s v="City and County of Honolulu Department of Transportation Services"/>
    <s v="DT"/>
    <s v="PT"/>
    <x v="0"/>
    <x v="50"/>
    <x v="0"/>
    <m/>
    <m/>
    <m/>
  </r>
  <r>
    <s v="9002"/>
    <s v="City and County of Honolulu Department of Transportation Services"/>
    <s v="DT"/>
    <s v="PT"/>
    <x v="1"/>
    <x v="50"/>
    <x v="0"/>
    <m/>
    <m/>
    <m/>
  </r>
  <r>
    <s v="9002"/>
    <s v="City and County of Honolulu Department of Transportation Services"/>
    <s v="DT"/>
    <s v="PT"/>
    <x v="2"/>
    <x v="50"/>
    <x v="0"/>
    <m/>
    <m/>
    <m/>
  </r>
  <r>
    <s v="9002"/>
    <s v="City and County of Honolulu Department of Transportation Services"/>
    <s v="DT"/>
    <s v="PT"/>
    <x v="3"/>
    <x v="50"/>
    <x v="0"/>
    <m/>
    <m/>
    <m/>
  </r>
  <r>
    <s v="9002"/>
    <s v="City and County of Honolulu Department of Transportation Services"/>
    <s v="DT"/>
    <s v="PT"/>
    <x v="4"/>
    <x v="50"/>
    <x v="0"/>
    <m/>
    <m/>
    <m/>
  </r>
  <r>
    <s v="9002"/>
    <s v="City and County of Honolulu Department of Transportation Services"/>
    <s v="DT"/>
    <s v="PT"/>
    <x v="5"/>
    <x v="50"/>
    <x v="0"/>
    <m/>
    <m/>
    <m/>
  </r>
  <r>
    <s v="9002"/>
    <s v="City and County of Honolulu Department of Transportation Services"/>
    <s v="DT"/>
    <s v="PT"/>
    <x v="6"/>
    <x v="50"/>
    <x v="0"/>
    <m/>
    <m/>
    <m/>
  </r>
  <r>
    <s v="9002"/>
    <s v="City and County of Honolulu Department of Transportation Services"/>
    <s v="DT"/>
    <s v="PT"/>
    <x v="7"/>
    <x v="50"/>
    <x v="0"/>
    <m/>
    <n v="133985"/>
    <n v="830434"/>
  </r>
  <r>
    <s v="9002"/>
    <s v="City and County of Honolulu Department of Transportation Services"/>
    <s v="MB"/>
    <s v="PT"/>
    <x v="0"/>
    <x v="50"/>
    <x v="0"/>
    <m/>
    <m/>
    <m/>
  </r>
  <r>
    <s v="9002"/>
    <s v="City and County of Honolulu Department of Transportation Services"/>
    <s v="MB"/>
    <s v="PT"/>
    <x v="1"/>
    <x v="50"/>
    <x v="0"/>
    <m/>
    <m/>
    <m/>
  </r>
  <r>
    <s v="9002"/>
    <s v="City and County of Honolulu Department of Transportation Services"/>
    <s v="MB"/>
    <s v="PT"/>
    <x v="2"/>
    <x v="50"/>
    <x v="0"/>
    <m/>
    <m/>
    <m/>
  </r>
  <r>
    <s v="9002"/>
    <s v="City and County of Honolulu Department of Transportation Services"/>
    <s v="MB"/>
    <s v="PT"/>
    <x v="3"/>
    <x v="50"/>
    <x v="0"/>
    <m/>
    <m/>
    <m/>
  </r>
  <r>
    <s v="9002"/>
    <s v="City and County of Honolulu Department of Transportation Services"/>
    <s v="MB"/>
    <s v="PT"/>
    <x v="4"/>
    <x v="50"/>
    <x v="0"/>
    <m/>
    <n v="229515"/>
    <n v="1299812"/>
  </r>
  <r>
    <s v="9002"/>
    <s v="City and County of Honolulu Department of Transportation Services"/>
    <s v="MB"/>
    <s v="PT"/>
    <x v="5"/>
    <x v="50"/>
    <x v="0"/>
    <m/>
    <n v="175917"/>
    <n v="825187"/>
  </r>
  <r>
    <s v="9002"/>
    <s v="City and County of Honolulu Department of Transportation Services"/>
    <s v="MB"/>
    <s v="PT"/>
    <x v="6"/>
    <x v="50"/>
    <x v="0"/>
    <m/>
    <n v="152099"/>
    <n v="795870"/>
  </r>
  <r>
    <s v="9002"/>
    <s v="City and County of Honolulu Department of Transportation Services"/>
    <s v="MB"/>
    <s v="PT"/>
    <x v="7"/>
    <x v="50"/>
    <x v="0"/>
    <m/>
    <n v="76296597"/>
    <n v="418024998"/>
  </r>
  <r>
    <s v="9003"/>
    <s v="San Francisco Bay Area Rapid Transit District"/>
    <s v="HR"/>
    <s v="DO"/>
    <x v="0"/>
    <x v="51"/>
    <x v="0"/>
    <m/>
    <n v="103810"/>
    <m/>
  </r>
  <r>
    <s v="9003"/>
    <s v="San Francisco Bay Area Rapid Transit District"/>
    <s v="HR"/>
    <s v="DO"/>
    <x v="1"/>
    <x v="51"/>
    <x v="0"/>
    <m/>
    <n v="89342"/>
    <m/>
  </r>
  <r>
    <s v="9003"/>
    <s v="San Francisco Bay Area Rapid Transit District"/>
    <s v="HR"/>
    <s v="DO"/>
    <x v="2"/>
    <x v="51"/>
    <x v="0"/>
    <m/>
    <n v="113647"/>
    <m/>
  </r>
  <r>
    <s v="9003"/>
    <s v="San Francisco Bay Area Rapid Transit District"/>
    <s v="HR"/>
    <s v="DO"/>
    <x v="3"/>
    <x v="51"/>
    <x v="0"/>
    <m/>
    <n v="84978"/>
    <m/>
  </r>
  <r>
    <s v="9003"/>
    <s v="San Francisco Bay Area Rapid Transit District"/>
    <s v="HR"/>
    <s v="DO"/>
    <x v="4"/>
    <x v="51"/>
    <x v="264"/>
    <n v="763"/>
    <n v="391777"/>
    <n v="5139789"/>
  </r>
  <r>
    <s v="9003"/>
    <s v="San Francisco Bay Area Rapid Transit District"/>
    <s v="HR"/>
    <s v="DO"/>
    <x v="5"/>
    <x v="51"/>
    <x v="265"/>
    <n v="469"/>
    <n v="199189"/>
    <n v="2486211"/>
  </r>
  <r>
    <s v="9003"/>
    <s v="San Francisco Bay Area Rapid Transit District"/>
    <s v="HR"/>
    <s v="DO"/>
    <x v="6"/>
    <x v="51"/>
    <x v="266"/>
    <n v="360"/>
    <n v="139575"/>
    <n v="1755895"/>
  </r>
  <r>
    <s v="9003"/>
    <s v="San Francisco Bay Area Rapid Transit District"/>
    <s v="HR"/>
    <s v="DO"/>
    <x v="7"/>
    <x v="51"/>
    <x v="267"/>
    <n v="249444"/>
    <n v="118674764"/>
    <n v="1545717976"/>
  </r>
  <r>
    <s v="9004"/>
    <s v="Golden Empire Transit District"/>
    <s v="DR"/>
    <s v="DO"/>
    <x v="0"/>
    <x v="51"/>
    <x v="0"/>
    <m/>
    <m/>
    <m/>
  </r>
  <r>
    <s v="9004"/>
    <s v="Golden Empire Transit District"/>
    <s v="DR"/>
    <s v="DO"/>
    <x v="1"/>
    <x v="51"/>
    <x v="0"/>
    <m/>
    <m/>
    <m/>
  </r>
  <r>
    <s v="9004"/>
    <s v="Golden Empire Transit District"/>
    <s v="DR"/>
    <s v="DO"/>
    <x v="2"/>
    <x v="51"/>
    <x v="0"/>
    <m/>
    <m/>
    <m/>
  </r>
  <r>
    <s v="9004"/>
    <s v="Golden Empire Transit District"/>
    <s v="DR"/>
    <s v="DO"/>
    <x v="3"/>
    <x v="51"/>
    <x v="0"/>
    <m/>
    <m/>
    <m/>
  </r>
  <r>
    <s v="9004"/>
    <s v="Golden Empire Transit District"/>
    <s v="DR"/>
    <s v="DO"/>
    <x v="4"/>
    <x v="51"/>
    <x v="0"/>
    <m/>
    <n v="180"/>
    <n v="1365"/>
  </r>
  <r>
    <s v="9004"/>
    <s v="Golden Empire Transit District"/>
    <s v="DR"/>
    <s v="DO"/>
    <x v="5"/>
    <x v="51"/>
    <x v="0"/>
    <m/>
    <n v="85"/>
    <n v="621"/>
  </r>
  <r>
    <s v="9004"/>
    <s v="Golden Empire Transit District"/>
    <s v="DR"/>
    <s v="DO"/>
    <x v="6"/>
    <x v="51"/>
    <x v="0"/>
    <m/>
    <n v="38"/>
    <n v="225"/>
  </r>
  <r>
    <s v="9004"/>
    <s v="Golden Empire Transit District"/>
    <s v="DR"/>
    <s v="DO"/>
    <x v="7"/>
    <x v="51"/>
    <x v="0"/>
    <m/>
    <n v="52941"/>
    <n v="396698"/>
  </r>
  <r>
    <s v="9004"/>
    <s v="Golden Empire Transit District"/>
    <s v="MB"/>
    <s v="DO"/>
    <x v="0"/>
    <x v="51"/>
    <x v="0"/>
    <m/>
    <m/>
    <m/>
  </r>
  <r>
    <s v="9004"/>
    <s v="Golden Empire Transit District"/>
    <s v="MB"/>
    <s v="DO"/>
    <x v="1"/>
    <x v="51"/>
    <x v="0"/>
    <m/>
    <m/>
    <m/>
  </r>
  <r>
    <s v="9004"/>
    <s v="Golden Empire Transit District"/>
    <s v="MB"/>
    <s v="DO"/>
    <x v="2"/>
    <x v="51"/>
    <x v="0"/>
    <m/>
    <m/>
    <m/>
  </r>
  <r>
    <s v="9004"/>
    <s v="Golden Empire Transit District"/>
    <s v="MB"/>
    <s v="DO"/>
    <x v="3"/>
    <x v="51"/>
    <x v="0"/>
    <m/>
    <m/>
    <m/>
  </r>
  <r>
    <s v="9004"/>
    <s v="Golden Empire Transit District"/>
    <s v="MB"/>
    <s v="DO"/>
    <x v="4"/>
    <x v="51"/>
    <x v="0"/>
    <m/>
    <n v="23522"/>
    <n v="77387"/>
  </r>
  <r>
    <s v="9004"/>
    <s v="Golden Empire Transit District"/>
    <s v="MB"/>
    <s v="DO"/>
    <x v="5"/>
    <x v="51"/>
    <x v="0"/>
    <m/>
    <n v="12125"/>
    <n v="37709"/>
  </r>
  <r>
    <s v="9004"/>
    <s v="Golden Empire Transit District"/>
    <s v="MB"/>
    <s v="DO"/>
    <x v="6"/>
    <x v="51"/>
    <x v="0"/>
    <m/>
    <n v="8868"/>
    <n v="30329"/>
  </r>
  <r>
    <s v="9004"/>
    <s v="Golden Empire Transit District"/>
    <s v="MB"/>
    <s v="DO"/>
    <x v="7"/>
    <x v="51"/>
    <x v="0"/>
    <m/>
    <n v="7158537"/>
    <n v="23486284"/>
  </r>
  <r>
    <s v="9006"/>
    <s v="Santa Cruz Metropolitan Transit District"/>
    <s v="CB"/>
    <s v="DO"/>
    <x v="0"/>
    <x v="51"/>
    <x v="0"/>
    <m/>
    <m/>
    <m/>
  </r>
  <r>
    <s v="9006"/>
    <s v="Santa Cruz Metropolitan Transit District"/>
    <s v="CB"/>
    <s v="DO"/>
    <x v="1"/>
    <x v="51"/>
    <x v="0"/>
    <m/>
    <m/>
    <m/>
  </r>
  <r>
    <s v="9006"/>
    <s v="Santa Cruz Metropolitan Transit District"/>
    <s v="CB"/>
    <s v="DO"/>
    <x v="2"/>
    <x v="51"/>
    <x v="0"/>
    <m/>
    <m/>
    <m/>
  </r>
  <r>
    <s v="9006"/>
    <s v="Santa Cruz Metropolitan Transit District"/>
    <s v="CB"/>
    <s v="DO"/>
    <x v="3"/>
    <x v="51"/>
    <x v="0"/>
    <m/>
    <m/>
    <m/>
  </r>
  <r>
    <s v="9006"/>
    <s v="Santa Cruz Metropolitan Transit District"/>
    <s v="CB"/>
    <s v="DO"/>
    <x v="4"/>
    <x v="51"/>
    <x v="0"/>
    <m/>
    <n v="1046"/>
    <n v="33533"/>
  </r>
  <r>
    <s v="9006"/>
    <s v="Santa Cruz Metropolitan Transit District"/>
    <s v="CB"/>
    <s v="DO"/>
    <x v="5"/>
    <x v="51"/>
    <x v="0"/>
    <m/>
    <n v="670"/>
    <n v="21485"/>
  </r>
  <r>
    <s v="9006"/>
    <s v="Santa Cruz Metropolitan Transit District"/>
    <s v="CB"/>
    <s v="DO"/>
    <x v="6"/>
    <x v="51"/>
    <x v="0"/>
    <m/>
    <n v="636"/>
    <n v="20373"/>
  </r>
  <r>
    <s v="9006"/>
    <s v="Santa Cruz Metropolitan Transit District"/>
    <s v="CB"/>
    <s v="DO"/>
    <x v="7"/>
    <x v="51"/>
    <x v="0"/>
    <m/>
    <n v="338961"/>
    <n v="10862856"/>
  </r>
  <r>
    <s v="9006"/>
    <s v="Santa Cruz Metropolitan Transit District"/>
    <s v="DR"/>
    <s v="DO"/>
    <x v="0"/>
    <x v="51"/>
    <x v="0"/>
    <m/>
    <m/>
    <m/>
  </r>
  <r>
    <s v="9006"/>
    <s v="Santa Cruz Metropolitan Transit District"/>
    <s v="DR"/>
    <s v="DO"/>
    <x v="1"/>
    <x v="51"/>
    <x v="0"/>
    <m/>
    <m/>
    <m/>
  </r>
  <r>
    <s v="9006"/>
    <s v="Santa Cruz Metropolitan Transit District"/>
    <s v="DR"/>
    <s v="DO"/>
    <x v="2"/>
    <x v="51"/>
    <x v="0"/>
    <m/>
    <m/>
    <m/>
  </r>
  <r>
    <s v="9006"/>
    <s v="Santa Cruz Metropolitan Transit District"/>
    <s v="DR"/>
    <s v="DO"/>
    <x v="3"/>
    <x v="51"/>
    <x v="0"/>
    <m/>
    <m/>
    <m/>
  </r>
  <r>
    <s v="9006"/>
    <s v="Santa Cruz Metropolitan Transit District"/>
    <s v="DR"/>
    <s v="DO"/>
    <x v="4"/>
    <x v="51"/>
    <x v="0"/>
    <m/>
    <n v="263"/>
    <n v="1646"/>
  </r>
  <r>
    <s v="9006"/>
    <s v="Santa Cruz Metropolitan Transit District"/>
    <s v="DR"/>
    <s v="DO"/>
    <x v="5"/>
    <x v="51"/>
    <x v="0"/>
    <m/>
    <n v="126"/>
    <n v="793"/>
  </r>
  <r>
    <s v="9006"/>
    <s v="Santa Cruz Metropolitan Transit District"/>
    <s v="DR"/>
    <s v="DO"/>
    <x v="6"/>
    <x v="51"/>
    <x v="0"/>
    <m/>
    <n v="107"/>
    <n v="680"/>
  </r>
  <r>
    <s v="9006"/>
    <s v="Santa Cruz Metropolitan Transit District"/>
    <s v="DR"/>
    <s v="DO"/>
    <x v="7"/>
    <x v="51"/>
    <x v="0"/>
    <m/>
    <n v="80521"/>
    <n v="504927"/>
  </r>
  <r>
    <s v="9006"/>
    <s v="Santa Cruz Metropolitan Transit District"/>
    <s v="DR"/>
    <s v="PT"/>
    <x v="0"/>
    <x v="51"/>
    <x v="0"/>
    <m/>
    <m/>
    <m/>
  </r>
  <r>
    <s v="9006"/>
    <s v="Santa Cruz Metropolitan Transit District"/>
    <s v="DR"/>
    <s v="PT"/>
    <x v="1"/>
    <x v="51"/>
    <x v="0"/>
    <m/>
    <m/>
    <m/>
  </r>
  <r>
    <s v="9006"/>
    <s v="Santa Cruz Metropolitan Transit District"/>
    <s v="DR"/>
    <s v="PT"/>
    <x v="2"/>
    <x v="51"/>
    <x v="0"/>
    <m/>
    <m/>
    <m/>
  </r>
  <r>
    <s v="9006"/>
    <s v="Santa Cruz Metropolitan Transit District"/>
    <s v="DR"/>
    <s v="PT"/>
    <x v="3"/>
    <x v="51"/>
    <x v="0"/>
    <m/>
    <m/>
    <m/>
  </r>
  <r>
    <s v="9006"/>
    <s v="Santa Cruz Metropolitan Transit District"/>
    <s v="DR"/>
    <s v="PT"/>
    <x v="4"/>
    <x v="51"/>
    <x v="0"/>
    <m/>
    <n v="36"/>
    <n v="206"/>
  </r>
  <r>
    <s v="9006"/>
    <s v="Santa Cruz Metropolitan Transit District"/>
    <s v="DR"/>
    <s v="PT"/>
    <x v="5"/>
    <x v="51"/>
    <x v="0"/>
    <m/>
    <n v="28"/>
    <n v="161"/>
  </r>
  <r>
    <s v="9006"/>
    <s v="Santa Cruz Metropolitan Transit District"/>
    <s v="DR"/>
    <s v="PT"/>
    <x v="6"/>
    <x v="51"/>
    <x v="0"/>
    <m/>
    <n v="18"/>
    <n v="115"/>
  </r>
  <r>
    <s v="9006"/>
    <s v="Santa Cruz Metropolitan Transit District"/>
    <s v="DR"/>
    <s v="PT"/>
    <x v="7"/>
    <x v="51"/>
    <x v="0"/>
    <m/>
    <n v="11804"/>
    <n v="67826"/>
  </r>
  <r>
    <s v="9006"/>
    <s v="Santa Cruz Metropolitan Transit District"/>
    <s v="MB"/>
    <s v="DO"/>
    <x v="0"/>
    <x v="51"/>
    <x v="0"/>
    <m/>
    <m/>
    <m/>
  </r>
  <r>
    <s v="9006"/>
    <s v="Santa Cruz Metropolitan Transit District"/>
    <s v="MB"/>
    <s v="DO"/>
    <x v="1"/>
    <x v="51"/>
    <x v="0"/>
    <m/>
    <m/>
    <m/>
  </r>
  <r>
    <s v="9006"/>
    <s v="Santa Cruz Metropolitan Transit District"/>
    <s v="MB"/>
    <s v="DO"/>
    <x v="2"/>
    <x v="51"/>
    <x v="0"/>
    <m/>
    <m/>
    <m/>
  </r>
  <r>
    <s v="9006"/>
    <s v="Santa Cruz Metropolitan Transit District"/>
    <s v="MB"/>
    <s v="DO"/>
    <x v="3"/>
    <x v="51"/>
    <x v="0"/>
    <m/>
    <m/>
    <m/>
  </r>
  <r>
    <s v="9006"/>
    <s v="Santa Cruz Metropolitan Transit District"/>
    <s v="MB"/>
    <s v="DO"/>
    <x v="4"/>
    <x v="51"/>
    <x v="0"/>
    <m/>
    <n v="16477"/>
    <n v="73405"/>
  </r>
  <r>
    <s v="9006"/>
    <s v="Santa Cruz Metropolitan Transit District"/>
    <s v="MB"/>
    <s v="DO"/>
    <x v="5"/>
    <x v="51"/>
    <x v="0"/>
    <m/>
    <n v="8622"/>
    <n v="38412"/>
  </r>
  <r>
    <s v="9006"/>
    <s v="Santa Cruz Metropolitan Transit District"/>
    <s v="MB"/>
    <s v="DO"/>
    <x v="6"/>
    <x v="51"/>
    <x v="0"/>
    <m/>
    <n v="7032"/>
    <n v="31328"/>
  </r>
  <r>
    <s v="9006"/>
    <s v="Santa Cruz Metropolitan Transit District"/>
    <s v="MB"/>
    <s v="DO"/>
    <x v="7"/>
    <x v="51"/>
    <x v="0"/>
    <m/>
    <n v="5032094"/>
    <n v="22418233"/>
  </r>
  <r>
    <s v="9007"/>
    <s v="Modesto Area Express"/>
    <s v="DR"/>
    <s v="PT"/>
    <x v="0"/>
    <x v="51"/>
    <x v="0"/>
    <m/>
    <m/>
    <m/>
  </r>
  <r>
    <s v="9007"/>
    <s v="Modesto Area Express"/>
    <s v="DR"/>
    <s v="PT"/>
    <x v="1"/>
    <x v="51"/>
    <x v="0"/>
    <m/>
    <m/>
    <m/>
  </r>
  <r>
    <s v="9007"/>
    <s v="Modesto Area Express"/>
    <s v="DR"/>
    <s v="PT"/>
    <x v="2"/>
    <x v="51"/>
    <x v="0"/>
    <m/>
    <m/>
    <m/>
  </r>
  <r>
    <s v="9007"/>
    <s v="Modesto Area Express"/>
    <s v="DR"/>
    <s v="PT"/>
    <x v="3"/>
    <x v="51"/>
    <x v="0"/>
    <m/>
    <m/>
    <m/>
  </r>
  <r>
    <s v="9007"/>
    <s v="Modesto Area Express"/>
    <s v="DR"/>
    <s v="PT"/>
    <x v="4"/>
    <x v="51"/>
    <x v="0"/>
    <m/>
    <n v="388"/>
    <n v="2722"/>
  </r>
  <r>
    <s v="9007"/>
    <s v="Modesto Area Express"/>
    <s v="DR"/>
    <s v="PT"/>
    <x v="5"/>
    <x v="51"/>
    <x v="0"/>
    <m/>
    <n v="155"/>
    <n v="1087"/>
  </r>
  <r>
    <s v="9007"/>
    <s v="Modesto Area Express"/>
    <s v="DR"/>
    <s v="PT"/>
    <x v="6"/>
    <x v="51"/>
    <x v="0"/>
    <m/>
    <n v="141"/>
    <n v="987"/>
  </r>
  <r>
    <s v="9007"/>
    <s v="Modesto Area Express"/>
    <s v="DR"/>
    <s v="PT"/>
    <x v="7"/>
    <x v="51"/>
    <x v="0"/>
    <m/>
    <n v="117196"/>
    <n v="822225"/>
  </r>
  <r>
    <s v="9007"/>
    <s v="Modesto Area Express"/>
    <s v="MB"/>
    <s v="PT"/>
    <x v="0"/>
    <x v="51"/>
    <x v="0"/>
    <m/>
    <m/>
    <m/>
  </r>
  <r>
    <s v="9007"/>
    <s v="Modesto Area Express"/>
    <s v="MB"/>
    <s v="PT"/>
    <x v="1"/>
    <x v="51"/>
    <x v="0"/>
    <m/>
    <m/>
    <m/>
  </r>
  <r>
    <s v="9007"/>
    <s v="Modesto Area Express"/>
    <s v="MB"/>
    <s v="PT"/>
    <x v="2"/>
    <x v="51"/>
    <x v="0"/>
    <m/>
    <m/>
    <m/>
  </r>
  <r>
    <s v="9007"/>
    <s v="Modesto Area Express"/>
    <s v="MB"/>
    <s v="PT"/>
    <x v="3"/>
    <x v="51"/>
    <x v="0"/>
    <m/>
    <m/>
    <m/>
  </r>
  <r>
    <s v="9007"/>
    <s v="Modesto Area Express"/>
    <s v="MB"/>
    <s v="PT"/>
    <x v="4"/>
    <x v="51"/>
    <x v="0"/>
    <m/>
    <n v="11616"/>
    <n v="40601"/>
  </r>
  <r>
    <s v="9007"/>
    <s v="Modesto Area Express"/>
    <s v="MB"/>
    <s v="PT"/>
    <x v="5"/>
    <x v="51"/>
    <x v="0"/>
    <m/>
    <n v="6271"/>
    <n v="21920"/>
  </r>
  <r>
    <s v="9007"/>
    <s v="Modesto Area Express"/>
    <s v="MB"/>
    <s v="PT"/>
    <x v="6"/>
    <x v="51"/>
    <x v="0"/>
    <m/>
    <n v="2567"/>
    <n v="8972"/>
  </r>
  <r>
    <s v="9007"/>
    <s v="Modesto Area Express"/>
    <s v="MB"/>
    <s v="PT"/>
    <x v="7"/>
    <x v="51"/>
    <x v="0"/>
    <m/>
    <n v="3434360"/>
    <n v="12004289"/>
  </r>
  <r>
    <s v="9008"/>
    <s v="Santa Monica's Big Blue Bus"/>
    <s v="DR"/>
    <s v="PT"/>
    <x v="0"/>
    <x v="51"/>
    <x v="0"/>
    <m/>
    <m/>
    <m/>
  </r>
  <r>
    <s v="9008"/>
    <s v="Santa Monica's Big Blue Bus"/>
    <s v="DR"/>
    <s v="PT"/>
    <x v="1"/>
    <x v="51"/>
    <x v="0"/>
    <m/>
    <m/>
    <m/>
  </r>
  <r>
    <s v="9008"/>
    <s v="Santa Monica's Big Blue Bus"/>
    <s v="DR"/>
    <s v="PT"/>
    <x v="2"/>
    <x v="51"/>
    <x v="0"/>
    <m/>
    <m/>
    <m/>
  </r>
  <r>
    <s v="9008"/>
    <s v="Santa Monica's Big Blue Bus"/>
    <s v="DR"/>
    <s v="PT"/>
    <x v="3"/>
    <x v="51"/>
    <x v="0"/>
    <m/>
    <m/>
    <m/>
  </r>
  <r>
    <s v="9008"/>
    <s v="Santa Monica's Big Blue Bus"/>
    <s v="DR"/>
    <s v="PT"/>
    <x v="4"/>
    <x v="51"/>
    <x v="0"/>
    <m/>
    <n v="92"/>
    <n v="221"/>
  </r>
  <r>
    <s v="9008"/>
    <s v="Santa Monica's Big Blue Bus"/>
    <s v="DR"/>
    <s v="PT"/>
    <x v="5"/>
    <x v="51"/>
    <x v="0"/>
    <m/>
    <n v="34"/>
    <n v="113"/>
  </r>
  <r>
    <s v="9008"/>
    <s v="Santa Monica's Big Blue Bus"/>
    <s v="DR"/>
    <s v="PT"/>
    <x v="6"/>
    <x v="51"/>
    <x v="0"/>
    <m/>
    <n v="12"/>
    <n v="26"/>
  </r>
  <r>
    <s v="9008"/>
    <s v="Santa Monica's Big Blue Bus"/>
    <s v="DR"/>
    <s v="PT"/>
    <x v="7"/>
    <x v="51"/>
    <x v="0"/>
    <m/>
    <n v="25887"/>
    <n v="63720"/>
  </r>
  <r>
    <s v="9008"/>
    <s v="Santa Monica's Big Blue Bus"/>
    <s v="MB"/>
    <s v="DO"/>
    <x v="0"/>
    <x v="51"/>
    <x v="0"/>
    <m/>
    <m/>
    <m/>
  </r>
  <r>
    <s v="9008"/>
    <s v="Santa Monica's Big Blue Bus"/>
    <s v="MB"/>
    <s v="DO"/>
    <x v="1"/>
    <x v="51"/>
    <x v="0"/>
    <m/>
    <m/>
    <m/>
  </r>
  <r>
    <s v="9008"/>
    <s v="Santa Monica's Big Blue Bus"/>
    <s v="MB"/>
    <s v="DO"/>
    <x v="2"/>
    <x v="51"/>
    <x v="0"/>
    <m/>
    <m/>
    <m/>
  </r>
  <r>
    <s v="9008"/>
    <s v="Santa Monica's Big Blue Bus"/>
    <s v="MB"/>
    <s v="DO"/>
    <x v="3"/>
    <x v="51"/>
    <x v="0"/>
    <m/>
    <m/>
    <m/>
  </r>
  <r>
    <s v="9008"/>
    <s v="Santa Monica's Big Blue Bus"/>
    <s v="MB"/>
    <s v="DO"/>
    <x v="4"/>
    <x v="51"/>
    <x v="0"/>
    <m/>
    <n v="71041"/>
    <n v="267425"/>
  </r>
  <r>
    <s v="9008"/>
    <s v="Santa Monica's Big Blue Bus"/>
    <s v="MB"/>
    <s v="DO"/>
    <x v="5"/>
    <x v="51"/>
    <x v="0"/>
    <m/>
    <n v="34399"/>
    <n v="127844"/>
  </r>
  <r>
    <s v="9008"/>
    <s v="Santa Monica's Big Blue Bus"/>
    <s v="MB"/>
    <s v="DO"/>
    <x v="6"/>
    <x v="51"/>
    <x v="0"/>
    <m/>
    <n v="23714"/>
    <n v="88773"/>
  </r>
  <r>
    <s v="9008"/>
    <s v="Santa Monica's Big Blue Bus"/>
    <s v="MB"/>
    <s v="DO"/>
    <x v="7"/>
    <x v="51"/>
    <x v="0"/>
    <m/>
    <n v="21288131"/>
    <n v="80017288"/>
  </r>
  <r>
    <s v="9009"/>
    <s v="San Mateo County Transit District"/>
    <s v="DR"/>
    <s v="PT"/>
    <x v="0"/>
    <x v="51"/>
    <x v="0"/>
    <m/>
    <m/>
    <m/>
  </r>
  <r>
    <s v="9009"/>
    <s v="San Mateo County Transit District"/>
    <s v="DR"/>
    <s v="PT"/>
    <x v="1"/>
    <x v="51"/>
    <x v="0"/>
    <m/>
    <m/>
    <m/>
  </r>
  <r>
    <s v="9009"/>
    <s v="San Mateo County Transit District"/>
    <s v="DR"/>
    <s v="PT"/>
    <x v="2"/>
    <x v="51"/>
    <x v="0"/>
    <m/>
    <m/>
    <m/>
  </r>
  <r>
    <s v="9009"/>
    <s v="San Mateo County Transit District"/>
    <s v="DR"/>
    <s v="PT"/>
    <x v="3"/>
    <x v="51"/>
    <x v="0"/>
    <m/>
    <m/>
    <m/>
  </r>
  <r>
    <s v="9009"/>
    <s v="San Mateo County Transit District"/>
    <s v="DR"/>
    <s v="PT"/>
    <x v="4"/>
    <x v="51"/>
    <x v="0"/>
    <m/>
    <n v="922"/>
    <n v="8178"/>
  </r>
  <r>
    <s v="9009"/>
    <s v="San Mateo County Transit District"/>
    <s v="DR"/>
    <s v="PT"/>
    <x v="5"/>
    <x v="51"/>
    <x v="0"/>
    <m/>
    <n v="250"/>
    <n v="2218"/>
  </r>
  <r>
    <s v="9009"/>
    <s v="San Mateo County Transit District"/>
    <s v="DR"/>
    <s v="PT"/>
    <x v="6"/>
    <x v="51"/>
    <x v="0"/>
    <m/>
    <n v="236"/>
    <n v="2093"/>
  </r>
  <r>
    <s v="9009"/>
    <s v="San Mateo County Transit District"/>
    <s v="DR"/>
    <s v="PT"/>
    <x v="7"/>
    <x v="51"/>
    <x v="0"/>
    <m/>
    <n v="261958"/>
    <n v="2324588"/>
  </r>
  <r>
    <s v="9009"/>
    <s v="San Mateo County Transit District"/>
    <s v="DT"/>
    <s v="PT"/>
    <x v="0"/>
    <x v="51"/>
    <x v="0"/>
    <m/>
    <m/>
    <m/>
  </r>
  <r>
    <s v="9009"/>
    <s v="San Mateo County Transit District"/>
    <s v="DT"/>
    <s v="PT"/>
    <x v="1"/>
    <x v="51"/>
    <x v="0"/>
    <m/>
    <m/>
    <m/>
  </r>
  <r>
    <s v="9009"/>
    <s v="San Mateo County Transit District"/>
    <s v="DT"/>
    <s v="PT"/>
    <x v="2"/>
    <x v="51"/>
    <x v="0"/>
    <m/>
    <m/>
    <m/>
  </r>
  <r>
    <s v="9009"/>
    <s v="San Mateo County Transit District"/>
    <s v="DT"/>
    <s v="PT"/>
    <x v="3"/>
    <x v="51"/>
    <x v="0"/>
    <m/>
    <m/>
    <m/>
  </r>
  <r>
    <s v="9009"/>
    <s v="San Mateo County Transit District"/>
    <s v="DT"/>
    <s v="PT"/>
    <x v="4"/>
    <x v="51"/>
    <x v="0"/>
    <m/>
    <m/>
    <m/>
  </r>
  <r>
    <s v="9009"/>
    <s v="San Mateo County Transit District"/>
    <s v="DT"/>
    <s v="PT"/>
    <x v="5"/>
    <x v="51"/>
    <x v="0"/>
    <m/>
    <m/>
    <m/>
  </r>
  <r>
    <s v="9009"/>
    <s v="San Mateo County Transit District"/>
    <s v="DT"/>
    <s v="PT"/>
    <x v="6"/>
    <x v="51"/>
    <x v="0"/>
    <m/>
    <m/>
    <m/>
  </r>
  <r>
    <s v="9009"/>
    <s v="San Mateo County Transit District"/>
    <s v="DT"/>
    <s v="PT"/>
    <x v="7"/>
    <x v="51"/>
    <x v="0"/>
    <m/>
    <n v="42509"/>
    <n v="416588"/>
  </r>
  <r>
    <s v="9009"/>
    <s v="San Mateo County Transit District"/>
    <s v="MB"/>
    <s v="DO"/>
    <x v="0"/>
    <x v="51"/>
    <x v="0"/>
    <m/>
    <m/>
    <m/>
  </r>
  <r>
    <s v="9009"/>
    <s v="San Mateo County Transit District"/>
    <s v="MB"/>
    <s v="DO"/>
    <x v="1"/>
    <x v="51"/>
    <x v="0"/>
    <m/>
    <m/>
    <m/>
  </r>
  <r>
    <s v="9009"/>
    <s v="San Mateo County Transit District"/>
    <s v="MB"/>
    <s v="DO"/>
    <x v="2"/>
    <x v="51"/>
    <x v="0"/>
    <m/>
    <m/>
    <m/>
  </r>
  <r>
    <s v="9009"/>
    <s v="San Mateo County Transit District"/>
    <s v="MB"/>
    <s v="DO"/>
    <x v="3"/>
    <x v="51"/>
    <x v="0"/>
    <m/>
    <m/>
    <m/>
  </r>
  <r>
    <s v="9009"/>
    <s v="San Mateo County Transit District"/>
    <s v="MB"/>
    <s v="DO"/>
    <x v="4"/>
    <x v="51"/>
    <x v="0"/>
    <m/>
    <n v="33206"/>
    <n v="142786"/>
  </r>
  <r>
    <s v="9009"/>
    <s v="San Mateo County Transit District"/>
    <s v="MB"/>
    <s v="DO"/>
    <x v="5"/>
    <x v="51"/>
    <x v="0"/>
    <m/>
    <n v="15684"/>
    <n v="67441"/>
  </r>
  <r>
    <s v="9009"/>
    <s v="San Mateo County Transit District"/>
    <s v="MB"/>
    <s v="DO"/>
    <x v="6"/>
    <x v="51"/>
    <x v="0"/>
    <m/>
    <n v="11600"/>
    <n v="49880"/>
  </r>
  <r>
    <s v="9009"/>
    <s v="San Mateo County Transit District"/>
    <s v="MB"/>
    <s v="DO"/>
    <x v="7"/>
    <x v="51"/>
    <x v="0"/>
    <m/>
    <n v="9960197"/>
    <n v="42828847"/>
  </r>
  <r>
    <s v="9009"/>
    <s v="San Mateo County Transit District"/>
    <s v="MB"/>
    <s v="PT"/>
    <x v="0"/>
    <x v="51"/>
    <x v="0"/>
    <m/>
    <m/>
    <m/>
  </r>
  <r>
    <s v="9009"/>
    <s v="San Mateo County Transit District"/>
    <s v="MB"/>
    <s v="PT"/>
    <x v="1"/>
    <x v="51"/>
    <x v="0"/>
    <m/>
    <m/>
    <m/>
  </r>
  <r>
    <s v="9009"/>
    <s v="San Mateo County Transit District"/>
    <s v="MB"/>
    <s v="PT"/>
    <x v="2"/>
    <x v="51"/>
    <x v="0"/>
    <m/>
    <m/>
    <m/>
  </r>
  <r>
    <s v="9009"/>
    <s v="San Mateo County Transit District"/>
    <s v="MB"/>
    <s v="PT"/>
    <x v="3"/>
    <x v="51"/>
    <x v="0"/>
    <m/>
    <m/>
    <m/>
  </r>
  <r>
    <s v="9009"/>
    <s v="San Mateo County Transit District"/>
    <s v="MB"/>
    <s v="PT"/>
    <x v="4"/>
    <x v="51"/>
    <x v="0"/>
    <m/>
    <n v="10370"/>
    <n v="74326"/>
  </r>
  <r>
    <s v="9009"/>
    <s v="San Mateo County Transit District"/>
    <s v="MB"/>
    <s v="PT"/>
    <x v="5"/>
    <x v="51"/>
    <x v="0"/>
    <m/>
    <n v="5079"/>
    <n v="36061"/>
  </r>
  <r>
    <s v="9009"/>
    <s v="San Mateo County Transit District"/>
    <s v="MB"/>
    <s v="PT"/>
    <x v="6"/>
    <x v="51"/>
    <x v="0"/>
    <m/>
    <n v="4194"/>
    <n v="29777"/>
  </r>
  <r>
    <s v="9009"/>
    <s v="San Mateo County Transit District"/>
    <s v="MB"/>
    <s v="PT"/>
    <x v="7"/>
    <x v="51"/>
    <x v="0"/>
    <m/>
    <n v="3158064"/>
    <n v="22600125"/>
  </r>
  <r>
    <s v="9010"/>
    <s v="Torrance Transit System"/>
    <s v="DT"/>
    <s v="PT"/>
    <x v="0"/>
    <x v="51"/>
    <x v="0"/>
    <m/>
    <m/>
    <m/>
  </r>
  <r>
    <s v="9010"/>
    <s v="Torrance Transit System"/>
    <s v="DT"/>
    <s v="PT"/>
    <x v="1"/>
    <x v="51"/>
    <x v="0"/>
    <m/>
    <m/>
    <m/>
  </r>
  <r>
    <s v="9010"/>
    <s v="Torrance Transit System"/>
    <s v="DT"/>
    <s v="PT"/>
    <x v="2"/>
    <x v="51"/>
    <x v="0"/>
    <m/>
    <m/>
    <m/>
  </r>
  <r>
    <s v="9010"/>
    <s v="Torrance Transit System"/>
    <s v="DT"/>
    <s v="PT"/>
    <x v="3"/>
    <x v="51"/>
    <x v="0"/>
    <m/>
    <m/>
    <m/>
  </r>
  <r>
    <s v="9010"/>
    <s v="Torrance Transit System"/>
    <s v="DT"/>
    <s v="PT"/>
    <x v="4"/>
    <x v="51"/>
    <x v="0"/>
    <m/>
    <m/>
    <m/>
  </r>
  <r>
    <s v="9010"/>
    <s v="Torrance Transit System"/>
    <s v="DT"/>
    <s v="PT"/>
    <x v="5"/>
    <x v="51"/>
    <x v="0"/>
    <m/>
    <m/>
    <m/>
  </r>
  <r>
    <s v="9010"/>
    <s v="Torrance Transit System"/>
    <s v="DT"/>
    <s v="PT"/>
    <x v="6"/>
    <x v="51"/>
    <x v="0"/>
    <m/>
    <m/>
    <m/>
  </r>
  <r>
    <s v="9010"/>
    <s v="Torrance Transit System"/>
    <s v="DT"/>
    <s v="PT"/>
    <x v="7"/>
    <x v="51"/>
    <x v="0"/>
    <m/>
    <n v="74055"/>
    <n v="400545"/>
  </r>
  <r>
    <s v="9010"/>
    <s v="Torrance Transit System"/>
    <s v="MB"/>
    <s v="DO"/>
    <x v="0"/>
    <x v="51"/>
    <x v="0"/>
    <m/>
    <m/>
    <m/>
  </r>
  <r>
    <s v="9010"/>
    <s v="Torrance Transit System"/>
    <s v="MB"/>
    <s v="DO"/>
    <x v="1"/>
    <x v="51"/>
    <x v="0"/>
    <m/>
    <m/>
    <m/>
  </r>
  <r>
    <s v="9010"/>
    <s v="Torrance Transit System"/>
    <s v="MB"/>
    <s v="DO"/>
    <x v="2"/>
    <x v="51"/>
    <x v="0"/>
    <m/>
    <m/>
    <m/>
  </r>
  <r>
    <s v="9010"/>
    <s v="Torrance Transit System"/>
    <s v="MB"/>
    <s v="DO"/>
    <x v="3"/>
    <x v="51"/>
    <x v="0"/>
    <m/>
    <m/>
    <m/>
  </r>
  <r>
    <s v="9010"/>
    <s v="Torrance Transit System"/>
    <s v="MB"/>
    <s v="DO"/>
    <x v="4"/>
    <x v="51"/>
    <x v="0"/>
    <m/>
    <n v="13491"/>
    <n v="57337"/>
  </r>
  <r>
    <s v="9010"/>
    <s v="Torrance Transit System"/>
    <s v="MB"/>
    <s v="DO"/>
    <x v="5"/>
    <x v="51"/>
    <x v="0"/>
    <m/>
    <n v="6419"/>
    <n v="27281"/>
  </r>
  <r>
    <s v="9010"/>
    <s v="Torrance Transit System"/>
    <s v="MB"/>
    <s v="DO"/>
    <x v="6"/>
    <x v="51"/>
    <x v="0"/>
    <m/>
    <n v="3242"/>
    <n v="13780"/>
  </r>
  <r>
    <s v="9010"/>
    <s v="Torrance Transit System"/>
    <s v="MB"/>
    <s v="DO"/>
    <x v="7"/>
    <x v="51"/>
    <x v="0"/>
    <m/>
    <n v="3983088"/>
    <n v="16928124"/>
  </r>
  <r>
    <s v="9010"/>
    <s v="Torrance Transit System"/>
    <s v="MB"/>
    <s v="PT"/>
    <x v="0"/>
    <x v="51"/>
    <x v="0"/>
    <m/>
    <m/>
    <m/>
  </r>
  <r>
    <s v="9010"/>
    <s v="Torrance Transit System"/>
    <s v="MB"/>
    <s v="PT"/>
    <x v="1"/>
    <x v="51"/>
    <x v="0"/>
    <m/>
    <m/>
    <m/>
  </r>
  <r>
    <s v="9010"/>
    <s v="Torrance Transit System"/>
    <s v="MB"/>
    <s v="PT"/>
    <x v="2"/>
    <x v="51"/>
    <x v="0"/>
    <m/>
    <m/>
    <m/>
  </r>
  <r>
    <s v="9010"/>
    <s v="Torrance Transit System"/>
    <s v="MB"/>
    <s v="PT"/>
    <x v="3"/>
    <x v="51"/>
    <x v="0"/>
    <m/>
    <m/>
    <m/>
  </r>
  <r>
    <s v="9010"/>
    <s v="Torrance Transit System"/>
    <s v="MB"/>
    <s v="PT"/>
    <x v="4"/>
    <x v="51"/>
    <x v="0"/>
    <m/>
    <n v="316"/>
    <n v="3889"/>
  </r>
  <r>
    <s v="9010"/>
    <s v="Torrance Transit System"/>
    <s v="MB"/>
    <s v="PT"/>
    <x v="5"/>
    <x v="51"/>
    <x v="0"/>
    <m/>
    <m/>
    <m/>
  </r>
  <r>
    <s v="9010"/>
    <s v="Torrance Transit System"/>
    <s v="MB"/>
    <s v="PT"/>
    <x v="6"/>
    <x v="51"/>
    <x v="0"/>
    <m/>
    <m/>
    <m/>
  </r>
  <r>
    <s v="9010"/>
    <s v="Torrance Transit System"/>
    <s v="MB"/>
    <s v="PT"/>
    <x v="7"/>
    <x v="51"/>
    <x v="0"/>
    <m/>
    <n v="80938"/>
    <n v="995555"/>
  </r>
  <r>
    <s v="9012"/>
    <s v="San Joaquin Regional Transit District"/>
    <s v="CB"/>
    <s v="PT"/>
    <x v="0"/>
    <x v="51"/>
    <x v="0"/>
    <m/>
    <m/>
    <m/>
  </r>
  <r>
    <s v="9012"/>
    <s v="San Joaquin Regional Transit District"/>
    <s v="CB"/>
    <s v="PT"/>
    <x v="1"/>
    <x v="51"/>
    <x v="0"/>
    <m/>
    <m/>
    <m/>
  </r>
  <r>
    <s v="9012"/>
    <s v="San Joaquin Regional Transit District"/>
    <s v="CB"/>
    <s v="PT"/>
    <x v="2"/>
    <x v="51"/>
    <x v="0"/>
    <m/>
    <m/>
    <m/>
  </r>
  <r>
    <s v="9012"/>
    <s v="San Joaquin Regional Transit District"/>
    <s v="CB"/>
    <s v="PT"/>
    <x v="3"/>
    <x v="51"/>
    <x v="0"/>
    <m/>
    <m/>
    <m/>
  </r>
  <r>
    <s v="9012"/>
    <s v="San Joaquin Regional Transit District"/>
    <s v="CB"/>
    <s v="PT"/>
    <x v="4"/>
    <x v="51"/>
    <x v="0"/>
    <m/>
    <n v="853"/>
    <n v="49115"/>
  </r>
  <r>
    <s v="9012"/>
    <s v="San Joaquin Regional Transit District"/>
    <s v="CB"/>
    <s v="PT"/>
    <x v="5"/>
    <x v="51"/>
    <x v="0"/>
    <m/>
    <m/>
    <m/>
  </r>
  <r>
    <s v="9012"/>
    <s v="San Joaquin Regional Transit District"/>
    <s v="CB"/>
    <s v="PT"/>
    <x v="6"/>
    <x v="51"/>
    <x v="0"/>
    <m/>
    <m/>
    <m/>
  </r>
  <r>
    <s v="9012"/>
    <s v="San Joaquin Regional Transit District"/>
    <s v="CB"/>
    <s v="PT"/>
    <x v="7"/>
    <x v="51"/>
    <x v="0"/>
    <m/>
    <n v="207202"/>
    <n v="11934835"/>
  </r>
  <r>
    <s v="9012"/>
    <s v="San Joaquin Regional Transit District"/>
    <s v="DT"/>
    <s v="PT"/>
    <x v="0"/>
    <x v="51"/>
    <x v="0"/>
    <m/>
    <m/>
    <m/>
  </r>
  <r>
    <s v="9012"/>
    <s v="San Joaquin Regional Transit District"/>
    <s v="DT"/>
    <s v="PT"/>
    <x v="1"/>
    <x v="51"/>
    <x v="0"/>
    <m/>
    <m/>
    <m/>
  </r>
  <r>
    <s v="9012"/>
    <s v="San Joaquin Regional Transit District"/>
    <s v="DT"/>
    <s v="PT"/>
    <x v="2"/>
    <x v="51"/>
    <x v="0"/>
    <m/>
    <m/>
    <m/>
  </r>
  <r>
    <s v="9012"/>
    <s v="San Joaquin Regional Transit District"/>
    <s v="DT"/>
    <s v="PT"/>
    <x v="3"/>
    <x v="51"/>
    <x v="0"/>
    <m/>
    <m/>
    <m/>
  </r>
  <r>
    <s v="9012"/>
    <s v="San Joaquin Regional Transit District"/>
    <s v="DT"/>
    <s v="PT"/>
    <x v="4"/>
    <x v="51"/>
    <x v="0"/>
    <m/>
    <m/>
    <m/>
  </r>
  <r>
    <s v="9012"/>
    <s v="San Joaquin Regional Transit District"/>
    <s v="DT"/>
    <s v="PT"/>
    <x v="5"/>
    <x v="51"/>
    <x v="0"/>
    <m/>
    <m/>
    <m/>
  </r>
  <r>
    <s v="9012"/>
    <s v="San Joaquin Regional Transit District"/>
    <s v="DT"/>
    <s v="PT"/>
    <x v="6"/>
    <x v="51"/>
    <x v="0"/>
    <m/>
    <m/>
    <m/>
  </r>
  <r>
    <s v="9012"/>
    <s v="San Joaquin Regional Transit District"/>
    <s v="DT"/>
    <s v="PT"/>
    <x v="7"/>
    <x v="51"/>
    <x v="0"/>
    <m/>
    <n v="31821"/>
    <n v="197004"/>
  </r>
  <r>
    <s v="9012"/>
    <s v="San Joaquin Regional Transit District"/>
    <s v="MB"/>
    <s v="DO"/>
    <x v="0"/>
    <x v="51"/>
    <x v="0"/>
    <m/>
    <m/>
    <m/>
  </r>
  <r>
    <s v="9012"/>
    <s v="San Joaquin Regional Transit District"/>
    <s v="MB"/>
    <s v="DO"/>
    <x v="1"/>
    <x v="51"/>
    <x v="0"/>
    <m/>
    <m/>
    <m/>
  </r>
  <r>
    <s v="9012"/>
    <s v="San Joaquin Regional Transit District"/>
    <s v="MB"/>
    <s v="DO"/>
    <x v="2"/>
    <x v="51"/>
    <x v="0"/>
    <m/>
    <m/>
    <m/>
  </r>
  <r>
    <s v="9012"/>
    <s v="San Joaquin Regional Transit District"/>
    <s v="MB"/>
    <s v="DO"/>
    <x v="3"/>
    <x v="51"/>
    <x v="0"/>
    <m/>
    <m/>
    <m/>
  </r>
  <r>
    <s v="9012"/>
    <s v="San Joaquin Regional Transit District"/>
    <s v="MB"/>
    <s v="DO"/>
    <x v="4"/>
    <x v="51"/>
    <x v="0"/>
    <m/>
    <n v="13296"/>
    <n v="60632"/>
  </r>
  <r>
    <s v="9012"/>
    <s v="San Joaquin Regional Transit District"/>
    <s v="MB"/>
    <s v="DO"/>
    <x v="5"/>
    <x v="51"/>
    <x v="0"/>
    <m/>
    <n v="2889"/>
    <n v="10429"/>
  </r>
  <r>
    <s v="9012"/>
    <s v="San Joaquin Regional Transit District"/>
    <s v="MB"/>
    <s v="DO"/>
    <x v="6"/>
    <x v="51"/>
    <x v="0"/>
    <m/>
    <n v="2166"/>
    <n v="10741"/>
  </r>
  <r>
    <s v="9012"/>
    <s v="San Joaquin Regional Transit District"/>
    <s v="MB"/>
    <s v="DO"/>
    <x v="7"/>
    <x v="51"/>
    <x v="0"/>
    <m/>
    <n v="3570995"/>
    <n v="16183311"/>
  </r>
  <r>
    <s v="9012"/>
    <s v="San Joaquin Regional Transit District"/>
    <s v="MB"/>
    <s v="PT"/>
    <x v="0"/>
    <x v="51"/>
    <x v="0"/>
    <m/>
    <m/>
    <m/>
  </r>
  <r>
    <s v="9012"/>
    <s v="San Joaquin Regional Transit District"/>
    <s v="MB"/>
    <s v="PT"/>
    <x v="1"/>
    <x v="51"/>
    <x v="0"/>
    <m/>
    <m/>
    <m/>
  </r>
  <r>
    <s v="9012"/>
    <s v="San Joaquin Regional Transit District"/>
    <s v="MB"/>
    <s v="PT"/>
    <x v="2"/>
    <x v="51"/>
    <x v="0"/>
    <m/>
    <m/>
    <m/>
  </r>
  <r>
    <s v="9012"/>
    <s v="San Joaquin Regional Transit District"/>
    <s v="MB"/>
    <s v="PT"/>
    <x v="3"/>
    <x v="51"/>
    <x v="0"/>
    <m/>
    <m/>
    <m/>
  </r>
  <r>
    <s v="9012"/>
    <s v="San Joaquin Regional Transit District"/>
    <s v="MB"/>
    <s v="PT"/>
    <x v="4"/>
    <x v="51"/>
    <x v="0"/>
    <m/>
    <n v="1574"/>
    <n v="7176"/>
  </r>
  <r>
    <s v="9012"/>
    <s v="San Joaquin Regional Transit District"/>
    <s v="MB"/>
    <s v="PT"/>
    <x v="5"/>
    <x v="51"/>
    <x v="0"/>
    <m/>
    <n v="264"/>
    <n v="952"/>
  </r>
  <r>
    <s v="9012"/>
    <s v="San Joaquin Regional Transit District"/>
    <s v="MB"/>
    <s v="PT"/>
    <x v="6"/>
    <x v="51"/>
    <x v="0"/>
    <m/>
    <n v="212"/>
    <n v="1050"/>
  </r>
  <r>
    <s v="9012"/>
    <s v="San Joaquin Regional Transit District"/>
    <s v="MB"/>
    <s v="PT"/>
    <x v="7"/>
    <x v="51"/>
    <x v="0"/>
    <m/>
    <n v="416985"/>
    <n v="1893080"/>
  </r>
  <r>
    <s v="9013"/>
    <s v="Santa Clara Valley Transportation Authority"/>
    <s v="DR"/>
    <s v="PT"/>
    <x v="0"/>
    <x v="51"/>
    <x v="0"/>
    <m/>
    <m/>
    <m/>
  </r>
  <r>
    <s v="9013"/>
    <s v="Santa Clara Valley Transportation Authority"/>
    <s v="DR"/>
    <s v="PT"/>
    <x v="1"/>
    <x v="51"/>
    <x v="0"/>
    <m/>
    <m/>
    <m/>
  </r>
  <r>
    <s v="9013"/>
    <s v="Santa Clara Valley Transportation Authority"/>
    <s v="DR"/>
    <s v="PT"/>
    <x v="2"/>
    <x v="51"/>
    <x v="0"/>
    <m/>
    <m/>
    <m/>
  </r>
  <r>
    <s v="9013"/>
    <s v="Santa Clara Valley Transportation Authority"/>
    <s v="DR"/>
    <s v="PT"/>
    <x v="3"/>
    <x v="51"/>
    <x v="0"/>
    <m/>
    <m/>
    <m/>
  </r>
  <r>
    <s v="9013"/>
    <s v="Santa Clara Valley Transportation Authority"/>
    <s v="DR"/>
    <s v="PT"/>
    <x v="4"/>
    <x v="51"/>
    <x v="0"/>
    <m/>
    <n v="2742"/>
    <n v="29048"/>
  </r>
  <r>
    <s v="9013"/>
    <s v="Santa Clara Valley Transportation Authority"/>
    <s v="DR"/>
    <s v="PT"/>
    <x v="5"/>
    <x v="51"/>
    <x v="0"/>
    <m/>
    <n v="714"/>
    <n v="7325"/>
  </r>
  <r>
    <s v="9013"/>
    <s v="Santa Clara Valley Transportation Authority"/>
    <s v="DR"/>
    <s v="PT"/>
    <x v="6"/>
    <x v="51"/>
    <x v="0"/>
    <m/>
    <n v="700"/>
    <n v="7305"/>
  </r>
  <r>
    <s v="9013"/>
    <s v="Santa Clara Valley Transportation Authority"/>
    <s v="DR"/>
    <s v="PT"/>
    <x v="7"/>
    <x v="51"/>
    <x v="0"/>
    <m/>
    <n v="775553"/>
    <n v="8197383"/>
  </r>
  <r>
    <s v="9013"/>
    <s v="Santa Clara Valley Transportation Authority"/>
    <s v="LR"/>
    <s v="DO"/>
    <x v="0"/>
    <x v="51"/>
    <x v="0"/>
    <m/>
    <n v="6805"/>
    <m/>
  </r>
  <r>
    <s v="9013"/>
    <s v="Santa Clara Valley Transportation Authority"/>
    <s v="LR"/>
    <s v="DO"/>
    <x v="1"/>
    <x v="51"/>
    <x v="0"/>
    <m/>
    <n v="10853"/>
    <m/>
  </r>
  <r>
    <s v="9013"/>
    <s v="Santa Clara Valley Transportation Authority"/>
    <s v="LR"/>
    <s v="DO"/>
    <x v="2"/>
    <x v="51"/>
    <x v="0"/>
    <m/>
    <n v="10387"/>
    <m/>
  </r>
  <r>
    <s v="9013"/>
    <s v="Santa Clara Valley Transportation Authority"/>
    <s v="LR"/>
    <s v="DO"/>
    <x v="3"/>
    <x v="51"/>
    <x v="0"/>
    <m/>
    <n v="4668"/>
    <m/>
  </r>
  <r>
    <s v="9013"/>
    <s v="Santa Clara Valley Transportation Authority"/>
    <s v="LR"/>
    <s v="DO"/>
    <x v="4"/>
    <x v="51"/>
    <x v="268"/>
    <n v="406"/>
    <n v="32716"/>
    <n v="178342"/>
  </r>
  <r>
    <s v="9013"/>
    <s v="Santa Clara Valley Transportation Authority"/>
    <s v="LR"/>
    <s v="DO"/>
    <x v="5"/>
    <x v="51"/>
    <x v="269"/>
    <n v="306"/>
    <n v="20348"/>
    <n v="105749"/>
  </r>
  <r>
    <s v="9013"/>
    <s v="Santa Clara Valley Transportation Authority"/>
    <s v="LR"/>
    <s v="DO"/>
    <x v="6"/>
    <x v="51"/>
    <x v="270"/>
    <n v="304"/>
    <n v="16422"/>
    <n v="85666"/>
  </r>
  <r>
    <s v="9013"/>
    <s v="Santa Clara Valley Transportation Authority"/>
    <s v="LR"/>
    <s v="DO"/>
    <x v="7"/>
    <x v="51"/>
    <x v="271"/>
    <n v="137454"/>
    <n v="10372862"/>
    <n v="56050593"/>
  </r>
  <r>
    <s v="9013"/>
    <s v="Santa Clara Valley Transportation Authority"/>
    <s v="MB"/>
    <s v="DO"/>
    <x v="0"/>
    <x v="51"/>
    <x v="0"/>
    <m/>
    <m/>
    <m/>
  </r>
  <r>
    <s v="9013"/>
    <s v="Santa Clara Valley Transportation Authority"/>
    <s v="MB"/>
    <s v="DO"/>
    <x v="1"/>
    <x v="51"/>
    <x v="0"/>
    <m/>
    <m/>
    <m/>
  </r>
  <r>
    <s v="9013"/>
    <s v="Santa Clara Valley Transportation Authority"/>
    <s v="MB"/>
    <s v="DO"/>
    <x v="2"/>
    <x v="51"/>
    <x v="0"/>
    <m/>
    <m/>
    <m/>
  </r>
  <r>
    <s v="9013"/>
    <s v="Santa Clara Valley Transportation Authority"/>
    <s v="MB"/>
    <s v="DO"/>
    <x v="3"/>
    <x v="51"/>
    <x v="0"/>
    <m/>
    <m/>
    <m/>
  </r>
  <r>
    <s v="9013"/>
    <s v="Santa Clara Valley Transportation Authority"/>
    <s v="MB"/>
    <s v="DO"/>
    <x v="4"/>
    <x v="51"/>
    <x v="0"/>
    <m/>
    <n v="104583"/>
    <n v="559413"/>
  </r>
  <r>
    <s v="9013"/>
    <s v="Santa Clara Valley Transportation Authority"/>
    <s v="MB"/>
    <s v="DO"/>
    <x v="5"/>
    <x v="51"/>
    <x v="0"/>
    <m/>
    <n v="55285"/>
    <n v="268834"/>
  </r>
  <r>
    <s v="9013"/>
    <s v="Santa Clara Valley Transportation Authority"/>
    <s v="MB"/>
    <s v="DO"/>
    <x v="6"/>
    <x v="51"/>
    <x v="0"/>
    <m/>
    <n v="52325"/>
    <n v="214176"/>
  </r>
  <r>
    <s v="9013"/>
    <s v="Santa Clara Valley Transportation Authority"/>
    <s v="MB"/>
    <s v="DO"/>
    <x v="7"/>
    <x v="51"/>
    <x v="0"/>
    <m/>
    <n v="32053755"/>
    <n v="169320627"/>
  </r>
  <r>
    <s v="9013"/>
    <s v="Santa Clara Valley Transportation Authority"/>
    <s v="MB"/>
    <s v="PT"/>
    <x v="0"/>
    <x v="51"/>
    <x v="0"/>
    <m/>
    <m/>
    <m/>
  </r>
  <r>
    <s v="9013"/>
    <s v="Santa Clara Valley Transportation Authority"/>
    <s v="MB"/>
    <s v="PT"/>
    <x v="1"/>
    <x v="51"/>
    <x v="0"/>
    <m/>
    <m/>
    <m/>
  </r>
  <r>
    <s v="9013"/>
    <s v="Santa Clara Valley Transportation Authority"/>
    <s v="MB"/>
    <s v="PT"/>
    <x v="2"/>
    <x v="51"/>
    <x v="0"/>
    <m/>
    <m/>
    <m/>
  </r>
  <r>
    <s v="9013"/>
    <s v="Santa Clara Valley Transportation Authority"/>
    <s v="MB"/>
    <s v="PT"/>
    <x v="3"/>
    <x v="51"/>
    <x v="0"/>
    <m/>
    <m/>
    <m/>
  </r>
  <r>
    <s v="9013"/>
    <s v="Santa Clara Valley Transportation Authority"/>
    <s v="MB"/>
    <s v="PT"/>
    <x v="4"/>
    <x v="51"/>
    <x v="0"/>
    <m/>
    <n v="1121"/>
    <n v="4561"/>
  </r>
  <r>
    <s v="9013"/>
    <s v="Santa Clara Valley Transportation Authority"/>
    <s v="MB"/>
    <s v="PT"/>
    <x v="5"/>
    <x v="51"/>
    <x v="0"/>
    <m/>
    <n v="0"/>
    <n v="0"/>
  </r>
  <r>
    <s v="9013"/>
    <s v="Santa Clara Valley Transportation Authority"/>
    <s v="MB"/>
    <s v="PT"/>
    <x v="6"/>
    <x v="51"/>
    <x v="0"/>
    <m/>
    <n v="0"/>
    <n v="0"/>
  </r>
  <r>
    <s v="9013"/>
    <s v="Santa Clara Valley Transportation Authority"/>
    <s v="MB"/>
    <s v="PT"/>
    <x v="7"/>
    <x v="51"/>
    <x v="0"/>
    <m/>
    <n v="284623"/>
    <n v="1158487"/>
  </r>
  <r>
    <s v="9014"/>
    <s v="Alameda-Contra Costa Transit District"/>
    <s v="DR"/>
    <s v="PT"/>
    <x v="0"/>
    <x v="51"/>
    <x v="0"/>
    <m/>
    <m/>
    <m/>
  </r>
  <r>
    <s v="9014"/>
    <s v="Alameda-Contra Costa Transit District"/>
    <s v="DR"/>
    <s v="PT"/>
    <x v="1"/>
    <x v="51"/>
    <x v="0"/>
    <m/>
    <m/>
    <m/>
  </r>
  <r>
    <s v="9014"/>
    <s v="Alameda-Contra Costa Transit District"/>
    <s v="DR"/>
    <s v="PT"/>
    <x v="2"/>
    <x v="51"/>
    <x v="0"/>
    <m/>
    <m/>
    <m/>
  </r>
  <r>
    <s v="9014"/>
    <s v="Alameda-Contra Costa Transit District"/>
    <s v="DR"/>
    <s v="PT"/>
    <x v="3"/>
    <x v="51"/>
    <x v="0"/>
    <m/>
    <m/>
    <m/>
  </r>
  <r>
    <s v="9014"/>
    <s v="Alameda-Contra Costa Transit District"/>
    <s v="DR"/>
    <s v="PT"/>
    <x v="4"/>
    <x v="51"/>
    <x v="0"/>
    <m/>
    <n v="2539"/>
    <n v="25983"/>
  </r>
  <r>
    <s v="9014"/>
    <s v="Alameda-Contra Costa Transit District"/>
    <s v="DR"/>
    <s v="PT"/>
    <x v="5"/>
    <x v="51"/>
    <x v="0"/>
    <m/>
    <n v="923"/>
    <n v="8267"/>
  </r>
  <r>
    <s v="9014"/>
    <s v="Alameda-Contra Costa Transit District"/>
    <s v="DR"/>
    <s v="PT"/>
    <x v="6"/>
    <x v="51"/>
    <x v="0"/>
    <m/>
    <n v="810"/>
    <n v="7457"/>
  </r>
  <r>
    <s v="9014"/>
    <s v="Alameda-Contra Costa Transit District"/>
    <s v="DR"/>
    <s v="PT"/>
    <x v="7"/>
    <x v="51"/>
    <x v="0"/>
    <m/>
    <n v="753896"/>
    <n v="7628912"/>
  </r>
  <r>
    <s v="9014"/>
    <s v="Alameda-Contra Costa Transit District"/>
    <s v="MB"/>
    <s v="DO"/>
    <x v="0"/>
    <x v="51"/>
    <x v="0"/>
    <m/>
    <m/>
    <m/>
  </r>
  <r>
    <s v="9014"/>
    <s v="Alameda-Contra Costa Transit District"/>
    <s v="MB"/>
    <s v="DO"/>
    <x v="1"/>
    <x v="51"/>
    <x v="0"/>
    <m/>
    <m/>
    <m/>
  </r>
  <r>
    <s v="9014"/>
    <s v="Alameda-Contra Costa Transit District"/>
    <s v="MB"/>
    <s v="DO"/>
    <x v="2"/>
    <x v="51"/>
    <x v="0"/>
    <m/>
    <m/>
    <m/>
  </r>
  <r>
    <s v="9014"/>
    <s v="Alameda-Contra Costa Transit District"/>
    <s v="MB"/>
    <s v="DO"/>
    <x v="3"/>
    <x v="51"/>
    <x v="0"/>
    <m/>
    <m/>
    <m/>
  </r>
  <r>
    <s v="9014"/>
    <s v="Alameda-Contra Costa Transit District"/>
    <s v="MB"/>
    <s v="DO"/>
    <x v="4"/>
    <x v="51"/>
    <x v="0"/>
    <m/>
    <n v="174022"/>
    <n v="628396"/>
  </r>
  <r>
    <s v="9014"/>
    <s v="Alameda-Contra Costa Transit District"/>
    <s v="MB"/>
    <s v="DO"/>
    <x v="5"/>
    <x v="51"/>
    <x v="0"/>
    <m/>
    <n v="88978"/>
    <n v="247816"/>
  </r>
  <r>
    <s v="9014"/>
    <s v="Alameda-Contra Costa Transit District"/>
    <s v="MB"/>
    <s v="DO"/>
    <x v="6"/>
    <x v="51"/>
    <x v="0"/>
    <m/>
    <n v="81658"/>
    <n v="253166"/>
  </r>
  <r>
    <s v="9014"/>
    <s v="Alameda-Contra Costa Transit District"/>
    <s v="MB"/>
    <s v="DO"/>
    <x v="7"/>
    <x v="51"/>
    <x v="0"/>
    <m/>
    <n v="53642880"/>
    <n v="187308396"/>
  </r>
  <r>
    <s v="9015"/>
    <s v="San Francisco Municipal Railway"/>
    <s v="CC"/>
    <s v="DO"/>
    <x v="0"/>
    <x v="51"/>
    <x v="0"/>
    <m/>
    <m/>
    <m/>
  </r>
  <r>
    <s v="9015"/>
    <s v="San Francisco Municipal Railway"/>
    <s v="CC"/>
    <s v="DO"/>
    <x v="1"/>
    <x v="51"/>
    <x v="0"/>
    <m/>
    <m/>
    <m/>
  </r>
  <r>
    <s v="9015"/>
    <s v="San Francisco Municipal Railway"/>
    <s v="CC"/>
    <s v="DO"/>
    <x v="2"/>
    <x v="51"/>
    <x v="0"/>
    <m/>
    <m/>
    <m/>
  </r>
  <r>
    <s v="9015"/>
    <s v="San Francisco Municipal Railway"/>
    <s v="CC"/>
    <s v="DO"/>
    <x v="3"/>
    <x v="51"/>
    <x v="0"/>
    <m/>
    <m/>
    <m/>
  </r>
  <r>
    <s v="9015"/>
    <s v="San Francisco Municipal Railway"/>
    <s v="CC"/>
    <s v="DO"/>
    <x v="4"/>
    <x v="51"/>
    <x v="272"/>
    <n v="397"/>
    <n v="20162"/>
    <n v="25766"/>
  </r>
  <r>
    <s v="9015"/>
    <s v="San Francisco Municipal Railway"/>
    <s v="CC"/>
    <s v="DO"/>
    <x v="5"/>
    <x v="51"/>
    <x v="273"/>
    <n v="307"/>
    <n v="20576"/>
    <n v="23903"/>
  </r>
  <r>
    <s v="9015"/>
    <s v="San Francisco Municipal Railway"/>
    <s v="CC"/>
    <s v="DO"/>
    <x v="6"/>
    <x v="51"/>
    <x v="273"/>
    <n v="313"/>
    <n v="17887"/>
    <n v="20963"/>
  </r>
  <r>
    <s v="9015"/>
    <s v="San Francisco Municipal Railway"/>
    <s v="CC"/>
    <s v="DO"/>
    <x v="7"/>
    <x v="51"/>
    <x v="274"/>
    <n v="135674"/>
    <n v="7270191"/>
    <n v="9049468"/>
  </r>
  <r>
    <s v="9015"/>
    <s v="San Francisco Municipal Railway"/>
    <s v="DR"/>
    <s v="PT"/>
    <x v="0"/>
    <x v="51"/>
    <x v="0"/>
    <m/>
    <m/>
    <m/>
  </r>
  <r>
    <s v="9015"/>
    <s v="San Francisco Municipal Railway"/>
    <s v="DR"/>
    <s v="PT"/>
    <x v="1"/>
    <x v="51"/>
    <x v="0"/>
    <m/>
    <m/>
    <m/>
  </r>
  <r>
    <s v="9015"/>
    <s v="San Francisco Municipal Railway"/>
    <s v="DR"/>
    <s v="PT"/>
    <x v="2"/>
    <x v="51"/>
    <x v="0"/>
    <m/>
    <m/>
    <m/>
  </r>
  <r>
    <s v="9015"/>
    <s v="San Francisco Municipal Railway"/>
    <s v="DR"/>
    <s v="PT"/>
    <x v="3"/>
    <x v="51"/>
    <x v="0"/>
    <m/>
    <m/>
    <m/>
  </r>
  <r>
    <s v="9015"/>
    <s v="San Francisco Municipal Railway"/>
    <s v="DR"/>
    <s v="PT"/>
    <x v="4"/>
    <x v="51"/>
    <x v="0"/>
    <m/>
    <n v="1910"/>
    <n v="20096"/>
  </r>
  <r>
    <s v="9015"/>
    <s v="San Francisco Municipal Railway"/>
    <s v="DR"/>
    <s v="PT"/>
    <x v="5"/>
    <x v="51"/>
    <x v="0"/>
    <m/>
    <n v="277"/>
    <n v="3570"/>
  </r>
  <r>
    <s v="9015"/>
    <s v="San Francisco Municipal Railway"/>
    <s v="DR"/>
    <s v="PT"/>
    <x v="6"/>
    <x v="51"/>
    <x v="0"/>
    <m/>
    <n v="132"/>
    <n v="1335"/>
  </r>
  <r>
    <s v="9015"/>
    <s v="San Francisco Municipal Railway"/>
    <s v="DR"/>
    <s v="PT"/>
    <x v="7"/>
    <x v="51"/>
    <x v="0"/>
    <m/>
    <n v="498596"/>
    <n v="5339711"/>
  </r>
  <r>
    <s v="9015"/>
    <s v="San Francisco Municipal Railway"/>
    <s v="DT"/>
    <s v="PT"/>
    <x v="0"/>
    <x v="51"/>
    <x v="0"/>
    <m/>
    <m/>
    <m/>
  </r>
  <r>
    <s v="9015"/>
    <s v="San Francisco Municipal Railway"/>
    <s v="DT"/>
    <s v="PT"/>
    <x v="1"/>
    <x v="51"/>
    <x v="0"/>
    <m/>
    <m/>
    <m/>
  </r>
  <r>
    <s v="9015"/>
    <s v="San Francisco Municipal Railway"/>
    <s v="DT"/>
    <s v="PT"/>
    <x v="2"/>
    <x v="51"/>
    <x v="0"/>
    <m/>
    <m/>
    <m/>
  </r>
  <r>
    <s v="9015"/>
    <s v="San Francisco Municipal Railway"/>
    <s v="DT"/>
    <s v="PT"/>
    <x v="3"/>
    <x v="51"/>
    <x v="0"/>
    <m/>
    <m/>
    <m/>
  </r>
  <r>
    <s v="9015"/>
    <s v="San Francisco Municipal Railway"/>
    <s v="DT"/>
    <s v="PT"/>
    <x v="4"/>
    <x v="51"/>
    <x v="0"/>
    <m/>
    <m/>
    <m/>
  </r>
  <r>
    <s v="9015"/>
    <s v="San Francisco Municipal Railway"/>
    <s v="DT"/>
    <s v="PT"/>
    <x v="5"/>
    <x v="51"/>
    <x v="0"/>
    <m/>
    <m/>
    <m/>
  </r>
  <r>
    <s v="9015"/>
    <s v="San Francisco Municipal Railway"/>
    <s v="DT"/>
    <s v="PT"/>
    <x v="6"/>
    <x v="51"/>
    <x v="0"/>
    <m/>
    <m/>
    <m/>
  </r>
  <r>
    <s v="9015"/>
    <s v="San Francisco Municipal Railway"/>
    <s v="DT"/>
    <s v="PT"/>
    <x v="7"/>
    <x v="51"/>
    <x v="0"/>
    <m/>
    <n v="312067"/>
    <n v="842361"/>
  </r>
  <r>
    <s v="9015"/>
    <s v="San Francisco Municipal Railway"/>
    <s v="LR"/>
    <s v="DO"/>
    <x v="0"/>
    <x v="51"/>
    <x v="0"/>
    <m/>
    <n v="25128"/>
    <m/>
  </r>
  <r>
    <s v="9015"/>
    <s v="San Francisco Municipal Railway"/>
    <s v="LR"/>
    <s v="DO"/>
    <x v="1"/>
    <x v="51"/>
    <x v="0"/>
    <m/>
    <n v="60663"/>
    <m/>
  </r>
  <r>
    <s v="9015"/>
    <s v="San Francisco Municipal Railway"/>
    <s v="LR"/>
    <s v="DO"/>
    <x v="2"/>
    <x v="51"/>
    <x v="0"/>
    <m/>
    <n v="34595"/>
    <m/>
  </r>
  <r>
    <s v="9015"/>
    <s v="San Francisco Municipal Railway"/>
    <s v="LR"/>
    <s v="DO"/>
    <x v="3"/>
    <x v="51"/>
    <x v="0"/>
    <m/>
    <n v="14902"/>
    <m/>
  </r>
  <r>
    <s v="9015"/>
    <s v="San Francisco Municipal Railway"/>
    <s v="LR"/>
    <s v="DO"/>
    <x v="4"/>
    <x v="51"/>
    <x v="275"/>
    <n v="1134"/>
    <n v="140075"/>
    <n v="404457"/>
  </r>
  <r>
    <s v="9015"/>
    <s v="San Francisco Municipal Railway"/>
    <s v="LR"/>
    <s v="DO"/>
    <x v="5"/>
    <x v="51"/>
    <x v="276"/>
    <n v="770"/>
    <n v="85214"/>
    <n v="231280"/>
  </r>
  <r>
    <s v="9015"/>
    <s v="San Francisco Municipal Railway"/>
    <s v="LR"/>
    <s v="DO"/>
    <x v="6"/>
    <x v="51"/>
    <x v="277"/>
    <n v="633"/>
    <n v="60635"/>
    <n v="160363"/>
  </r>
  <r>
    <s v="9015"/>
    <s v="San Francisco Municipal Railway"/>
    <s v="LR"/>
    <s v="DO"/>
    <x v="7"/>
    <x v="51"/>
    <x v="278"/>
    <n v="372046"/>
    <n v="43607739"/>
    <n v="124349101"/>
  </r>
  <r>
    <s v="9015"/>
    <s v="San Francisco Municipal Railway"/>
    <s v="MB"/>
    <s v="DO"/>
    <x v="0"/>
    <x v="51"/>
    <x v="0"/>
    <m/>
    <m/>
    <m/>
  </r>
  <r>
    <s v="9015"/>
    <s v="San Francisco Municipal Railway"/>
    <s v="MB"/>
    <s v="DO"/>
    <x v="1"/>
    <x v="51"/>
    <x v="0"/>
    <m/>
    <m/>
    <m/>
  </r>
  <r>
    <s v="9015"/>
    <s v="San Francisco Municipal Railway"/>
    <s v="MB"/>
    <s v="DO"/>
    <x v="2"/>
    <x v="51"/>
    <x v="0"/>
    <m/>
    <m/>
    <m/>
  </r>
  <r>
    <s v="9015"/>
    <s v="San Francisco Municipal Railway"/>
    <s v="MB"/>
    <s v="DO"/>
    <x v="3"/>
    <x v="51"/>
    <x v="0"/>
    <m/>
    <m/>
    <m/>
  </r>
  <r>
    <s v="9015"/>
    <s v="San Francisco Municipal Railway"/>
    <s v="MB"/>
    <s v="DO"/>
    <x v="4"/>
    <x v="51"/>
    <x v="0"/>
    <m/>
    <n v="301877"/>
    <n v="689208"/>
  </r>
  <r>
    <s v="9015"/>
    <s v="San Francisco Municipal Railway"/>
    <s v="MB"/>
    <s v="DO"/>
    <x v="5"/>
    <x v="51"/>
    <x v="0"/>
    <m/>
    <n v="230107"/>
    <n v="460335"/>
  </r>
  <r>
    <s v="9015"/>
    <s v="San Francisco Municipal Railway"/>
    <s v="MB"/>
    <s v="DO"/>
    <x v="6"/>
    <x v="51"/>
    <x v="0"/>
    <m/>
    <n v="139302"/>
    <n v="316926"/>
  </r>
  <r>
    <s v="9015"/>
    <s v="San Francisco Municipal Railway"/>
    <s v="MB"/>
    <s v="DO"/>
    <x v="7"/>
    <x v="51"/>
    <x v="0"/>
    <m/>
    <n v="95625357"/>
    <n v="218069739"/>
  </r>
  <r>
    <s v="9015"/>
    <s v="San Francisco Municipal Railway"/>
    <s v="SR"/>
    <s v="DO"/>
    <x v="0"/>
    <x v="51"/>
    <x v="0"/>
    <m/>
    <n v="2358"/>
    <m/>
  </r>
  <r>
    <s v="9015"/>
    <s v="San Francisco Municipal Railway"/>
    <s v="SR"/>
    <s v="DO"/>
    <x v="1"/>
    <x v="51"/>
    <x v="0"/>
    <m/>
    <n v="11834"/>
    <m/>
  </r>
  <r>
    <s v="9015"/>
    <s v="San Francisco Municipal Railway"/>
    <s v="SR"/>
    <s v="DO"/>
    <x v="2"/>
    <x v="51"/>
    <x v="0"/>
    <m/>
    <n v="5754"/>
    <m/>
  </r>
  <r>
    <s v="9015"/>
    <s v="San Francisco Municipal Railway"/>
    <s v="SR"/>
    <s v="DO"/>
    <x v="3"/>
    <x v="51"/>
    <x v="0"/>
    <m/>
    <n v="3161"/>
    <m/>
  </r>
  <r>
    <s v="9015"/>
    <s v="San Francisco Municipal Railway"/>
    <s v="SR"/>
    <s v="DO"/>
    <x v="4"/>
    <x v="51"/>
    <x v="279"/>
    <n v="294"/>
    <n v="23905"/>
    <n v="34403"/>
  </r>
  <r>
    <s v="9015"/>
    <s v="San Francisco Municipal Railway"/>
    <s v="SR"/>
    <s v="DO"/>
    <x v="5"/>
    <x v="51"/>
    <x v="280"/>
    <n v="270"/>
    <n v="16962"/>
    <n v="26988"/>
  </r>
  <r>
    <s v="9015"/>
    <s v="San Francisco Municipal Railway"/>
    <s v="SR"/>
    <s v="DO"/>
    <x v="6"/>
    <x v="51"/>
    <x v="281"/>
    <n v="276"/>
    <n v="18921"/>
    <n v="29415"/>
  </r>
  <r>
    <s v="9015"/>
    <s v="San Francisco Municipal Railway"/>
    <s v="SR"/>
    <s v="DO"/>
    <x v="7"/>
    <x v="51"/>
    <x v="282"/>
    <n v="105319"/>
    <n v="8078225"/>
    <n v="11894387"/>
  </r>
  <r>
    <s v="9015"/>
    <s v="San Francisco Municipal Railway"/>
    <s v="TB"/>
    <s v="DO"/>
    <x v="0"/>
    <x v="51"/>
    <x v="0"/>
    <m/>
    <m/>
    <m/>
  </r>
  <r>
    <s v="9015"/>
    <s v="San Francisco Municipal Railway"/>
    <s v="TB"/>
    <s v="DO"/>
    <x v="1"/>
    <x v="51"/>
    <x v="0"/>
    <m/>
    <m/>
    <m/>
  </r>
  <r>
    <s v="9015"/>
    <s v="San Francisco Municipal Railway"/>
    <s v="TB"/>
    <s v="DO"/>
    <x v="2"/>
    <x v="51"/>
    <x v="0"/>
    <m/>
    <m/>
    <m/>
  </r>
  <r>
    <s v="9015"/>
    <s v="San Francisco Municipal Railway"/>
    <s v="TB"/>
    <s v="DO"/>
    <x v="3"/>
    <x v="51"/>
    <x v="0"/>
    <m/>
    <m/>
    <m/>
  </r>
  <r>
    <s v="9015"/>
    <s v="San Francisco Municipal Railway"/>
    <s v="TB"/>
    <s v="DO"/>
    <x v="4"/>
    <x v="51"/>
    <x v="0"/>
    <m/>
    <n v="208274"/>
    <n v="302935"/>
  </r>
  <r>
    <s v="9015"/>
    <s v="San Francisco Municipal Railway"/>
    <s v="TB"/>
    <s v="DO"/>
    <x v="5"/>
    <x v="51"/>
    <x v="0"/>
    <m/>
    <n v="151194"/>
    <n v="224128"/>
  </r>
  <r>
    <s v="9015"/>
    <s v="San Francisco Municipal Railway"/>
    <s v="TB"/>
    <s v="DO"/>
    <x v="6"/>
    <x v="51"/>
    <x v="0"/>
    <m/>
    <n v="112678"/>
    <n v="175739"/>
  </r>
  <r>
    <s v="9015"/>
    <s v="San Francisco Municipal Railway"/>
    <s v="TB"/>
    <s v="DO"/>
    <x v="7"/>
    <x v="51"/>
    <x v="0"/>
    <m/>
    <n v="67544432"/>
    <n v="99162387"/>
  </r>
  <r>
    <s v="9016"/>
    <s v="Golden Gate Bridge, Highway and Transportation District"/>
    <s v="DR"/>
    <s v="PT"/>
    <x v="0"/>
    <x v="51"/>
    <x v="0"/>
    <m/>
    <m/>
    <m/>
  </r>
  <r>
    <s v="9016"/>
    <s v="Golden Gate Bridge, Highway and Transportation District"/>
    <s v="DR"/>
    <s v="PT"/>
    <x v="1"/>
    <x v="51"/>
    <x v="0"/>
    <m/>
    <m/>
    <m/>
  </r>
  <r>
    <s v="9016"/>
    <s v="Golden Gate Bridge, Highway and Transportation District"/>
    <s v="DR"/>
    <s v="PT"/>
    <x v="2"/>
    <x v="51"/>
    <x v="0"/>
    <m/>
    <m/>
    <m/>
  </r>
  <r>
    <s v="9016"/>
    <s v="Golden Gate Bridge, Highway and Transportation District"/>
    <s v="DR"/>
    <s v="PT"/>
    <x v="3"/>
    <x v="51"/>
    <x v="0"/>
    <m/>
    <m/>
    <m/>
  </r>
  <r>
    <s v="9016"/>
    <s v="Golden Gate Bridge, Highway and Transportation District"/>
    <s v="DR"/>
    <s v="PT"/>
    <x v="4"/>
    <x v="51"/>
    <x v="0"/>
    <m/>
    <n v="432"/>
    <n v="3727"/>
  </r>
  <r>
    <s v="9016"/>
    <s v="Golden Gate Bridge, Highway and Transportation District"/>
    <s v="DR"/>
    <s v="PT"/>
    <x v="5"/>
    <x v="51"/>
    <x v="0"/>
    <m/>
    <n v="167"/>
    <n v="1546"/>
  </r>
  <r>
    <s v="9016"/>
    <s v="Golden Gate Bridge, Highway and Transportation District"/>
    <s v="DR"/>
    <s v="PT"/>
    <x v="6"/>
    <x v="51"/>
    <x v="0"/>
    <m/>
    <n v="121"/>
    <n v="1171"/>
  </r>
  <r>
    <s v="9016"/>
    <s v="Golden Gate Bridge, Highway and Transportation District"/>
    <s v="DR"/>
    <s v="PT"/>
    <x v="7"/>
    <x v="51"/>
    <x v="0"/>
    <m/>
    <n v="125652"/>
    <n v="1097685"/>
  </r>
  <r>
    <s v="9016"/>
    <s v="Golden Gate Bridge, Highway and Transportation District"/>
    <s v="FB"/>
    <s v="DO"/>
    <x v="0"/>
    <x v="51"/>
    <x v="0"/>
    <m/>
    <m/>
    <m/>
  </r>
  <r>
    <s v="9016"/>
    <s v="Golden Gate Bridge, Highway and Transportation District"/>
    <s v="FB"/>
    <s v="DO"/>
    <x v="1"/>
    <x v="51"/>
    <x v="0"/>
    <m/>
    <m/>
    <m/>
  </r>
  <r>
    <s v="9016"/>
    <s v="Golden Gate Bridge, Highway and Transportation District"/>
    <s v="FB"/>
    <s v="DO"/>
    <x v="2"/>
    <x v="51"/>
    <x v="0"/>
    <m/>
    <m/>
    <m/>
  </r>
  <r>
    <s v="9016"/>
    <s v="Golden Gate Bridge, Highway and Transportation District"/>
    <s v="FB"/>
    <s v="DO"/>
    <x v="3"/>
    <x v="51"/>
    <x v="0"/>
    <m/>
    <m/>
    <m/>
  </r>
  <r>
    <s v="9016"/>
    <s v="Golden Gate Bridge, Highway and Transportation District"/>
    <s v="FB"/>
    <s v="DO"/>
    <x v="4"/>
    <x v="51"/>
    <x v="0"/>
    <m/>
    <n v="7016"/>
    <n v="80032"/>
  </r>
  <r>
    <s v="9016"/>
    <s v="Golden Gate Bridge, Highway and Transportation District"/>
    <s v="FB"/>
    <s v="DO"/>
    <x v="5"/>
    <x v="51"/>
    <x v="0"/>
    <m/>
    <n v="4116"/>
    <n v="38354"/>
  </r>
  <r>
    <s v="9016"/>
    <s v="Golden Gate Bridge, Highway and Transportation District"/>
    <s v="FB"/>
    <s v="DO"/>
    <x v="6"/>
    <x v="51"/>
    <x v="0"/>
    <m/>
    <n v="3488"/>
    <n v="33277"/>
  </r>
  <r>
    <s v="9016"/>
    <s v="Golden Gate Bridge, Highway and Transportation District"/>
    <s v="FB"/>
    <s v="DO"/>
    <x v="7"/>
    <x v="51"/>
    <x v="0"/>
    <m/>
    <n v="2195414"/>
    <n v="24210820"/>
  </r>
  <r>
    <s v="9016"/>
    <s v="Golden Gate Bridge, Highway and Transportation District"/>
    <s v="MB"/>
    <s v="DO"/>
    <x v="0"/>
    <x v="51"/>
    <x v="0"/>
    <m/>
    <m/>
    <m/>
  </r>
  <r>
    <s v="9016"/>
    <s v="Golden Gate Bridge, Highway and Transportation District"/>
    <s v="MB"/>
    <s v="DO"/>
    <x v="1"/>
    <x v="51"/>
    <x v="0"/>
    <m/>
    <m/>
    <m/>
  </r>
  <r>
    <s v="9016"/>
    <s v="Golden Gate Bridge, Highway and Transportation District"/>
    <s v="MB"/>
    <s v="DO"/>
    <x v="2"/>
    <x v="51"/>
    <x v="0"/>
    <m/>
    <m/>
    <m/>
  </r>
  <r>
    <s v="9016"/>
    <s v="Golden Gate Bridge, Highway and Transportation District"/>
    <s v="MB"/>
    <s v="DO"/>
    <x v="3"/>
    <x v="51"/>
    <x v="0"/>
    <m/>
    <m/>
    <m/>
  </r>
  <r>
    <s v="9016"/>
    <s v="Golden Gate Bridge, Highway and Transportation District"/>
    <s v="MB"/>
    <s v="DO"/>
    <x v="4"/>
    <x v="51"/>
    <x v="0"/>
    <m/>
    <n v="22111"/>
    <n v="249417"/>
  </r>
  <r>
    <s v="9016"/>
    <s v="Golden Gate Bridge, Highway and Transportation District"/>
    <s v="MB"/>
    <s v="DO"/>
    <x v="5"/>
    <x v="51"/>
    <x v="0"/>
    <m/>
    <n v="10538"/>
    <n v="118871"/>
  </r>
  <r>
    <s v="9016"/>
    <s v="Golden Gate Bridge, Highway and Transportation District"/>
    <s v="MB"/>
    <s v="DO"/>
    <x v="6"/>
    <x v="51"/>
    <x v="0"/>
    <m/>
    <n v="8429"/>
    <n v="95083"/>
  </r>
  <r>
    <s v="9016"/>
    <s v="Golden Gate Bridge, Highway and Transportation District"/>
    <s v="MB"/>
    <s v="DO"/>
    <x v="7"/>
    <x v="51"/>
    <x v="0"/>
    <m/>
    <n v="6671990"/>
    <n v="75262049"/>
  </r>
  <r>
    <s v="9016"/>
    <s v="Golden Gate Bridge, Highway and Transportation District"/>
    <s v="MB"/>
    <s v="PT"/>
    <x v="0"/>
    <x v="51"/>
    <x v="0"/>
    <m/>
    <m/>
    <m/>
  </r>
  <r>
    <s v="9016"/>
    <s v="Golden Gate Bridge, Highway and Transportation District"/>
    <s v="MB"/>
    <s v="PT"/>
    <x v="1"/>
    <x v="51"/>
    <x v="0"/>
    <m/>
    <m/>
    <m/>
  </r>
  <r>
    <s v="9016"/>
    <s v="Golden Gate Bridge, Highway and Transportation District"/>
    <s v="MB"/>
    <s v="PT"/>
    <x v="2"/>
    <x v="51"/>
    <x v="0"/>
    <m/>
    <m/>
    <m/>
  </r>
  <r>
    <s v="9016"/>
    <s v="Golden Gate Bridge, Highway and Transportation District"/>
    <s v="MB"/>
    <s v="PT"/>
    <x v="3"/>
    <x v="51"/>
    <x v="0"/>
    <m/>
    <m/>
    <m/>
  </r>
  <r>
    <s v="9016"/>
    <s v="Golden Gate Bridge, Highway and Transportation District"/>
    <s v="MB"/>
    <s v="PT"/>
    <x v="4"/>
    <x v="51"/>
    <x v="0"/>
    <m/>
    <n v="127"/>
    <n v="2292"/>
  </r>
  <r>
    <s v="9016"/>
    <s v="Golden Gate Bridge, Highway and Transportation District"/>
    <s v="MB"/>
    <s v="PT"/>
    <x v="5"/>
    <x v="51"/>
    <x v="0"/>
    <m/>
    <m/>
    <m/>
  </r>
  <r>
    <s v="9016"/>
    <s v="Golden Gate Bridge, Highway and Transportation District"/>
    <s v="MB"/>
    <s v="PT"/>
    <x v="6"/>
    <x v="51"/>
    <x v="0"/>
    <m/>
    <m/>
    <m/>
  </r>
  <r>
    <s v="9016"/>
    <s v="Golden Gate Bridge, Highway and Transportation District"/>
    <s v="MB"/>
    <s v="PT"/>
    <x v="7"/>
    <x v="51"/>
    <x v="0"/>
    <m/>
    <n v="31356"/>
    <n v="566105"/>
  </r>
  <r>
    <s v="9017"/>
    <s v="City of Santa Rosa"/>
    <s v="DR"/>
    <s v="PT"/>
    <x v="0"/>
    <x v="51"/>
    <x v="0"/>
    <m/>
    <m/>
    <m/>
  </r>
  <r>
    <s v="9017"/>
    <s v="City of Santa Rosa"/>
    <s v="DR"/>
    <s v="PT"/>
    <x v="1"/>
    <x v="51"/>
    <x v="0"/>
    <m/>
    <m/>
    <m/>
  </r>
  <r>
    <s v="9017"/>
    <s v="City of Santa Rosa"/>
    <s v="DR"/>
    <s v="PT"/>
    <x v="2"/>
    <x v="51"/>
    <x v="0"/>
    <m/>
    <m/>
    <m/>
  </r>
  <r>
    <s v="9017"/>
    <s v="City of Santa Rosa"/>
    <s v="DR"/>
    <s v="PT"/>
    <x v="3"/>
    <x v="51"/>
    <x v="0"/>
    <m/>
    <m/>
    <m/>
  </r>
  <r>
    <s v="9017"/>
    <s v="City of Santa Rosa"/>
    <s v="DR"/>
    <s v="PT"/>
    <x v="4"/>
    <x v="51"/>
    <x v="0"/>
    <m/>
    <n v="172"/>
    <n v="743"/>
  </r>
  <r>
    <s v="9017"/>
    <s v="City of Santa Rosa"/>
    <s v="DR"/>
    <s v="PT"/>
    <x v="5"/>
    <x v="51"/>
    <x v="0"/>
    <m/>
    <n v="70"/>
    <n v="299"/>
  </r>
  <r>
    <s v="9017"/>
    <s v="City of Santa Rosa"/>
    <s v="DR"/>
    <s v="PT"/>
    <x v="6"/>
    <x v="51"/>
    <x v="0"/>
    <m/>
    <n v="40"/>
    <n v="171"/>
  </r>
  <r>
    <s v="9017"/>
    <s v="City of Santa Rosa"/>
    <s v="DR"/>
    <s v="PT"/>
    <x v="7"/>
    <x v="51"/>
    <x v="0"/>
    <m/>
    <n v="49482"/>
    <n v="213125"/>
  </r>
  <r>
    <s v="9017"/>
    <s v="City of Santa Rosa"/>
    <s v="MB"/>
    <s v="DO"/>
    <x v="0"/>
    <x v="51"/>
    <x v="0"/>
    <m/>
    <m/>
    <m/>
  </r>
  <r>
    <s v="9017"/>
    <s v="City of Santa Rosa"/>
    <s v="MB"/>
    <s v="DO"/>
    <x v="1"/>
    <x v="51"/>
    <x v="0"/>
    <m/>
    <m/>
    <m/>
  </r>
  <r>
    <s v="9017"/>
    <s v="City of Santa Rosa"/>
    <s v="MB"/>
    <s v="DO"/>
    <x v="2"/>
    <x v="51"/>
    <x v="0"/>
    <m/>
    <m/>
    <m/>
  </r>
  <r>
    <s v="9017"/>
    <s v="City of Santa Rosa"/>
    <s v="MB"/>
    <s v="DO"/>
    <x v="3"/>
    <x v="51"/>
    <x v="0"/>
    <m/>
    <m/>
    <m/>
  </r>
  <r>
    <s v="9017"/>
    <s v="City of Santa Rosa"/>
    <s v="MB"/>
    <s v="DO"/>
    <x v="4"/>
    <x v="51"/>
    <x v="0"/>
    <m/>
    <n v="10565"/>
    <n v="29159"/>
  </r>
  <r>
    <s v="9017"/>
    <s v="City of Santa Rosa"/>
    <s v="MB"/>
    <s v="DO"/>
    <x v="5"/>
    <x v="51"/>
    <x v="0"/>
    <m/>
    <n v="4259"/>
    <n v="11755"/>
  </r>
  <r>
    <s v="9017"/>
    <s v="City of Santa Rosa"/>
    <s v="MB"/>
    <s v="DO"/>
    <x v="6"/>
    <x v="51"/>
    <x v="0"/>
    <m/>
    <n v="2425"/>
    <n v="6692"/>
  </r>
  <r>
    <s v="9017"/>
    <s v="City of Santa Rosa"/>
    <s v="MB"/>
    <s v="DO"/>
    <x v="7"/>
    <x v="51"/>
    <x v="0"/>
    <m/>
    <n v="3032084"/>
    <n v="8368552"/>
  </r>
  <r>
    <s v="9017"/>
    <s v="City of Santa Rosa"/>
    <s v="MB"/>
    <s v="PT"/>
    <x v="0"/>
    <x v="51"/>
    <x v="0"/>
    <m/>
    <m/>
    <m/>
  </r>
  <r>
    <s v="9017"/>
    <s v="City of Santa Rosa"/>
    <s v="MB"/>
    <s v="PT"/>
    <x v="1"/>
    <x v="51"/>
    <x v="0"/>
    <m/>
    <m/>
    <m/>
  </r>
  <r>
    <s v="9017"/>
    <s v="City of Santa Rosa"/>
    <s v="MB"/>
    <s v="PT"/>
    <x v="2"/>
    <x v="51"/>
    <x v="0"/>
    <m/>
    <m/>
    <m/>
  </r>
  <r>
    <s v="9017"/>
    <s v="City of Santa Rosa"/>
    <s v="MB"/>
    <s v="PT"/>
    <x v="3"/>
    <x v="51"/>
    <x v="0"/>
    <m/>
    <m/>
    <m/>
  </r>
  <r>
    <s v="9017"/>
    <s v="City of Santa Rosa"/>
    <s v="MB"/>
    <s v="PT"/>
    <x v="4"/>
    <x v="51"/>
    <x v="0"/>
    <m/>
    <n v="22"/>
    <n v="98"/>
  </r>
  <r>
    <s v="9017"/>
    <s v="City of Santa Rosa"/>
    <s v="MB"/>
    <s v="PT"/>
    <x v="5"/>
    <x v="51"/>
    <x v="0"/>
    <m/>
    <m/>
    <m/>
  </r>
  <r>
    <s v="9017"/>
    <s v="City of Santa Rosa"/>
    <s v="MB"/>
    <s v="PT"/>
    <x v="6"/>
    <x v="51"/>
    <x v="0"/>
    <m/>
    <m/>
    <m/>
  </r>
  <r>
    <s v="9017"/>
    <s v="City of Santa Rosa"/>
    <s v="MB"/>
    <s v="PT"/>
    <x v="7"/>
    <x v="51"/>
    <x v="0"/>
    <m/>
    <n v="5776"/>
    <n v="25088"/>
  </r>
  <r>
    <s v="9019"/>
    <s v="Sacramento Regional Transit District"/>
    <s v="LR"/>
    <s v="DO"/>
    <x v="0"/>
    <x v="51"/>
    <x v="0"/>
    <m/>
    <n v="10977"/>
    <m/>
  </r>
  <r>
    <s v="9019"/>
    <s v="Sacramento Regional Transit District"/>
    <s v="LR"/>
    <s v="DO"/>
    <x v="1"/>
    <x v="51"/>
    <x v="0"/>
    <m/>
    <n v="18912"/>
    <m/>
  </r>
  <r>
    <s v="9019"/>
    <s v="Sacramento Regional Transit District"/>
    <s v="LR"/>
    <s v="DO"/>
    <x v="2"/>
    <x v="51"/>
    <x v="0"/>
    <m/>
    <n v="10643"/>
    <m/>
  </r>
  <r>
    <s v="9019"/>
    <s v="Sacramento Regional Transit District"/>
    <s v="LR"/>
    <s v="DO"/>
    <x v="3"/>
    <x v="51"/>
    <x v="0"/>
    <m/>
    <n v="4954"/>
    <m/>
  </r>
  <r>
    <s v="9019"/>
    <s v="Sacramento Regional Transit District"/>
    <s v="LR"/>
    <s v="DO"/>
    <x v="4"/>
    <x v="51"/>
    <x v="283"/>
    <n v="222"/>
    <n v="45486"/>
    <n v="258771"/>
  </r>
  <r>
    <s v="9019"/>
    <s v="Sacramento Regional Transit District"/>
    <s v="LR"/>
    <s v="DO"/>
    <x v="5"/>
    <x v="51"/>
    <x v="284"/>
    <n v="123"/>
    <n v="16624"/>
    <n v="91422"/>
  </r>
  <r>
    <s v="9019"/>
    <s v="Sacramento Regional Transit District"/>
    <s v="LR"/>
    <s v="DO"/>
    <x v="6"/>
    <x v="51"/>
    <x v="285"/>
    <n v="119"/>
    <n v="12848"/>
    <n v="70038"/>
  </r>
  <r>
    <s v="9019"/>
    <s v="Sacramento Regional Transit District"/>
    <s v="LR"/>
    <s v="DO"/>
    <x v="7"/>
    <x v="51"/>
    <x v="286"/>
    <n v="69997"/>
    <n v="13192601"/>
    <n v="74705518"/>
  </r>
  <r>
    <s v="9019"/>
    <s v="Sacramento Regional Transit District"/>
    <s v="MB"/>
    <s v="DO"/>
    <x v="0"/>
    <x v="51"/>
    <x v="0"/>
    <m/>
    <m/>
    <m/>
  </r>
  <r>
    <s v="9019"/>
    <s v="Sacramento Regional Transit District"/>
    <s v="MB"/>
    <s v="DO"/>
    <x v="1"/>
    <x v="51"/>
    <x v="0"/>
    <m/>
    <m/>
    <m/>
  </r>
  <r>
    <s v="9019"/>
    <s v="Sacramento Regional Transit District"/>
    <s v="MB"/>
    <s v="DO"/>
    <x v="2"/>
    <x v="51"/>
    <x v="0"/>
    <m/>
    <m/>
    <m/>
  </r>
  <r>
    <s v="9019"/>
    <s v="Sacramento Regional Transit District"/>
    <s v="MB"/>
    <s v="DO"/>
    <x v="3"/>
    <x v="51"/>
    <x v="0"/>
    <m/>
    <m/>
    <m/>
  </r>
  <r>
    <s v="9019"/>
    <s v="Sacramento Regional Transit District"/>
    <s v="MB"/>
    <s v="DO"/>
    <x v="4"/>
    <x v="51"/>
    <x v="0"/>
    <m/>
    <n v="45749"/>
    <n v="161745"/>
  </r>
  <r>
    <s v="9019"/>
    <s v="Sacramento Regional Transit District"/>
    <s v="MB"/>
    <s v="DO"/>
    <x v="5"/>
    <x v="51"/>
    <x v="0"/>
    <m/>
    <n v="17237"/>
    <n v="61116"/>
  </r>
  <r>
    <s v="9019"/>
    <s v="Sacramento Regional Transit District"/>
    <s v="MB"/>
    <s v="DO"/>
    <x v="6"/>
    <x v="51"/>
    <x v="0"/>
    <m/>
    <n v="10373"/>
    <n v="37259"/>
  </r>
  <r>
    <s v="9019"/>
    <s v="Sacramento Regional Transit District"/>
    <s v="MB"/>
    <s v="DO"/>
    <x v="7"/>
    <x v="51"/>
    <x v="0"/>
    <m/>
    <n v="13145864"/>
    <n v="46520570"/>
  </r>
  <r>
    <s v="9020"/>
    <s v="Santa Barbara Metropolitan Transit District"/>
    <s v="CB"/>
    <s v="DO"/>
    <x v="0"/>
    <x v="51"/>
    <x v="0"/>
    <m/>
    <m/>
    <m/>
  </r>
  <r>
    <s v="9020"/>
    <s v="Santa Barbara Metropolitan Transit District"/>
    <s v="CB"/>
    <s v="DO"/>
    <x v="1"/>
    <x v="51"/>
    <x v="0"/>
    <m/>
    <m/>
    <m/>
  </r>
  <r>
    <s v="9020"/>
    <s v="Santa Barbara Metropolitan Transit District"/>
    <s v="CB"/>
    <s v="DO"/>
    <x v="2"/>
    <x v="51"/>
    <x v="0"/>
    <m/>
    <m/>
    <m/>
  </r>
  <r>
    <s v="9020"/>
    <s v="Santa Barbara Metropolitan Transit District"/>
    <s v="CB"/>
    <s v="DO"/>
    <x v="3"/>
    <x v="51"/>
    <x v="0"/>
    <m/>
    <m/>
    <m/>
  </r>
  <r>
    <s v="9020"/>
    <s v="Santa Barbara Metropolitan Transit District"/>
    <s v="CB"/>
    <s v="DO"/>
    <x v="4"/>
    <x v="51"/>
    <x v="0"/>
    <m/>
    <n v="67"/>
    <n v="2718"/>
  </r>
  <r>
    <s v="9020"/>
    <s v="Santa Barbara Metropolitan Transit District"/>
    <s v="CB"/>
    <s v="DO"/>
    <x v="5"/>
    <x v="51"/>
    <x v="0"/>
    <m/>
    <n v="0"/>
    <n v="0"/>
  </r>
  <r>
    <s v="9020"/>
    <s v="Santa Barbara Metropolitan Transit District"/>
    <s v="CB"/>
    <s v="DO"/>
    <x v="6"/>
    <x v="51"/>
    <x v="0"/>
    <m/>
    <n v="0"/>
    <n v="0"/>
  </r>
  <r>
    <s v="9020"/>
    <s v="Santa Barbara Metropolitan Transit District"/>
    <s v="CB"/>
    <s v="DO"/>
    <x v="7"/>
    <x v="51"/>
    <x v="0"/>
    <m/>
    <n v="16995"/>
    <n v="684899"/>
  </r>
  <r>
    <s v="9020"/>
    <s v="Santa Barbara Metropolitan Transit District"/>
    <s v="DR"/>
    <s v="PT"/>
    <x v="0"/>
    <x v="51"/>
    <x v="0"/>
    <m/>
    <m/>
    <m/>
  </r>
  <r>
    <s v="9020"/>
    <s v="Santa Barbara Metropolitan Transit District"/>
    <s v="DR"/>
    <s v="PT"/>
    <x v="1"/>
    <x v="51"/>
    <x v="0"/>
    <m/>
    <m/>
    <m/>
  </r>
  <r>
    <s v="9020"/>
    <s v="Santa Barbara Metropolitan Transit District"/>
    <s v="DR"/>
    <s v="PT"/>
    <x v="2"/>
    <x v="51"/>
    <x v="0"/>
    <m/>
    <m/>
    <m/>
  </r>
  <r>
    <s v="9020"/>
    <s v="Santa Barbara Metropolitan Transit District"/>
    <s v="DR"/>
    <s v="PT"/>
    <x v="3"/>
    <x v="51"/>
    <x v="0"/>
    <m/>
    <m/>
    <m/>
  </r>
  <r>
    <s v="9020"/>
    <s v="Santa Barbara Metropolitan Transit District"/>
    <s v="DR"/>
    <s v="PT"/>
    <x v="4"/>
    <x v="51"/>
    <x v="0"/>
    <m/>
    <n v="175"/>
    <n v="874"/>
  </r>
  <r>
    <s v="9020"/>
    <s v="Santa Barbara Metropolitan Transit District"/>
    <s v="DR"/>
    <s v="PT"/>
    <x v="5"/>
    <x v="51"/>
    <x v="0"/>
    <m/>
    <n v="75"/>
    <n v="492"/>
  </r>
  <r>
    <s v="9020"/>
    <s v="Santa Barbara Metropolitan Transit District"/>
    <s v="DR"/>
    <s v="PT"/>
    <x v="6"/>
    <x v="51"/>
    <x v="0"/>
    <m/>
    <n v="58"/>
    <n v="437"/>
  </r>
  <r>
    <s v="9020"/>
    <s v="Santa Barbara Metropolitan Transit District"/>
    <s v="DR"/>
    <s v="PT"/>
    <x v="7"/>
    <x v="51"/>
    <x v="0"/>
    <m/>
    <n v="51599"/>
    <n v="272138"/>
  </r>
  <r>
    <s v="9020"/>
    <s v="Santa Barbara Metropolitan Transit District"/>
    <s v="MB"/>
    <s v="DO"/>
    <x v="0"/>
    <x v="51"/>
    <x v="0"/>
    <m/>
    <m/>
    <m/>
  </r>
  <r>
    <s v="9020"/>
    <s v="Santa Barbara Metropolitan Transit District"/>
    <s v="MB"/>
    <s v="DO"/>
    <x v="1"/>
    <x v="51"/>
    <x v="0"/>
    <m/>
    <m/>
    <m/>
  </r>
  <r>
    <s v="9020"/>
    <s v="Santa Barbara Metropolitan Transit District"/>
    <s v="MB"/>
    <s v="DO"/>
    <x v="2"/>
    <x v="51"/>
    <x v="0"/>
    <m/>
    <m/>
    <m/>
  </r>
  <r>
    <s v="9020"/>
    <s v="Santa Barbara Metropolitan Transit District"/>
    <s v="MB"/>
    <s v="DO"/>
    <x v="3"/>
    <x v="51"/>
    <x v="0"/>
    <m/>
    <m/>
    <m/>
  </r>
  <r>
    <s v="9020"/>
    <s v="Santa Barbara Metropolitan Transit District"/>
    <s v="MB"/>
    <s v="DO"/>
    <x v="4"/>
    <x v="51"/>
    <x v="0"/>
    <m/>
    <n v="26011"/>
    <n v="117765"/>
  </r>
  <r>
    <s v="9020"/>
    <s v="Santa Barbara Metropolitan Transit District"/>
    <s v="MB"/>
    <s v="DO"/>
    <x v="5"/>
    <x v="51"/>
    <x v="0"/>
    <m/>
    <n v="14095"/>
    <n v="63569"/>
  </r>
  <r>
    <s v="9020"/>
    <s v="Santa Barbara Metropolitan Transit District"/>
    <s v="MB"/>
    <s v="DO"/>
    <x v="6"/>
    <x v="51"/>
    <x v="0"/>
    <m/>
    <n v="10551"/>
    <n v="13399"/>
  </r>
  <r>
    <s v="9020"/>
    <s v="Santa Barbara Metropolitan Transit District"/>
    <s v="MB"/>
    <s v="DO"/>
    <x v="7"/>
    <x v="51"/>
    <x v="0"/>
    <m/>
    <n v="7931414"/>
    <n v="33936846"/>
  </r>
  <r>
    <s v="9022"/>
    <s v="Norwalk Transit System"/>
    <s v="DR"/>
    <s v="PT"/>
    <x v="0"/>
    <x v="51"/>
    <x v="0"/>
    <m/>
    <m/>
    <m/>
  </r>
  <r>
    <s v="9022"/>
    <s v="Norwalk Transit System"/>
    <s v="DR"/>
    <s v="PT"/>
    <x v="1"/>
    <x v="51"/>
    <x v="0"/>
    <m/>
    <m/>
    <m/>
  </r>
  <r>
    <s v="9022"/>
    <s v="Norwalk Transit System"/>
    <s v="DR"/>
    <s v="PT"/>
    <x v="2"/>
    <x v="51"/>
    <x v="0"/>
    <m/>
    <m/>
    <m/>
  </r>
  <r>
    <s v="9022"/>
    <s v="Norwalk Transit System"/>
    <s v="DR"/>
    <s v="PT"/>
    <x v="3"/>
    <x v="51"/>
    <x v="0"/>
    <m/>
    <m/>
    <m/>
  </r>
  <r>
    <s v="9022"/>
    <s v="Norwalk Transit System"/>
    <s v="DR"/>
    <s v="PT"/>
    <x v="4"/>
    <x v="51"/>
    <x v="0"/>
    <m/>
    <n v="58"/>
    <n v="172"/>
  </r>
  <r>
    <s v="9022"/>
    <s v="Norwalk Transit System"/>
    <s v="DR"/>
    <s v="PT"/>
    <x v="5"/>
    <x v="51"/>
    <x v="0"/>
    <m/>
    <n v="12"/>
    <n v="28"/>
  </r>
  <r>
    <s v="9022"/>
    <s v="Norwalk Transit System"/>
    <s v="DR"/>
    <s v="PT"/>
    <x v="6"/>
    <x v="51"/>
    <x v="0"/>
    <m/>
    <n v="10"/>
    <n v="20"/>
  </r>
  <r>
    <s v="9022"/>
    <s v="Norwalk Transit System"/>
    <s v="DR"/>
    <s v="PT"/>
    <x v="7"/>
    <x v="51"/>
    <x v="0"/>
    <m/>
    <n v="16002"/>
    <n v="46487"/>
  </r>
  <r>
    <s v="9022"/>
    <s v="Norwalk Transit System"/>
    <s v="DT"/>
    <s v="PT"/>
    <x v="0"/>
    <x v="51"/>
    <x v="0"/>
    <m/>
    <m/>
    <m/>
  </r>
  <r>
    <s v="9022"/>
    <s v="Norwalk Transit System"/>
    <s v="DT"/>
    <s v="PT"/>
    <x v="1"/>
    <x v="51"/>
    <x v="0"/>
    <m/>
    <m/>
    <m/>
  </r>
  <r>
    <s v="9022"/>
    <s v="Norwalk Transit System"/>
    <s v="DT"/>
    <s v="PT"/>
    <x v="2"/>
    <x v="51"/>
    <x v="0"/>
    <m/>
    <m/>
    <m/>
  </r>
  <r>
    <s v="9022"/>
    <s v="Norwalk Transit System"/>
    <s v="DT"/>
    <s v="PT"/>
    <x v="3"/>
    <x v="51"/>
    <x v="0"/>
    <m/>
    <m/>
    <m/>
  </r>
  <r>
    <s v="9022"/>
    <s v="Norwalk Transit System"/>
    <s v="DT"/>
    <s v="PT"/>
    <x v="4"/>
    <x v="51"/>
    <x v="0"/>
    <m/>
    <m/>
    <m/>
  </r>
  <r>
    <s v="9022"/>
    <s v="Norwalk Transit System"/>
    <s v="DT"/>
    <s v="PT"/>
    <x v="5"/>
    <x v="51"/>
    <x v="0"/>
    <m/>
    <m/>
    <m/>
  </r>
  <r>
    <s v="9022"/>
    <s v="Norwalk Transit System"/>
    <s v="DT"/>
    <s v="PT"/>
    <x v="6"/>
    <x v="51"/>
    <x v="0"/>
    <m/>
    <m/>
    <m/>
  </r>
  <r>
    <s v="9022"/>
    <s v="Norwalk Transit System"/>
    <s v="DT"/>
    <s v="PT"/>
    <x v="7"/>
    <x v="51"/>
    <x v="0"/>
    <m/>
    <n v="4491"/>
    <n v="19701"/>
  </r>
  <r>
    <s v="9022"/>
    <s v="Norwalk Transit System"/>
    <s v="MB"/>
    <s v="DO"/>
    <x v="0"/>
    <x v="51"/>
    <x v="0"/>
    <m/>
    <m/>
    <m/>
  </r>
  <r>
    <s v="9022"/>
    <s v="Norwalk Transit System"/>
    <s v="MB"/>
    <s v="DO"/>
    <x v="1"/>
    <x v="51"/>
    <x v="0"/>
    <m/>
    <m/>
    <m/>
  </r>
  <r>
    <s v="9022"/>
    <s v="Norwalk Transit System"/>
    <s v="MB"/>
    <s v="DO"/>
    <x v="2"/>
    <x v="51"/>
    <x v="0"/>
    <m/>
    <m/>
    <m/>
  </r>
  <r>
    <s v="9022"/>
    <s v="Norwalk Transit System"/>
    <s v="MB"/>
    <s v="DO"/>
    <x v="3"/>
    <x v="51"/>
    <x v="0"/>
    <m/>
    <m/>
    <m/>
  </r>
  <r>
    <s v="9022"/>
    <s v="Norwalk Transit System"/>
    <s v="MB"/>
    <s v="DO"/>
    <x v="4"/>
    <x v="51"/>
    <x v="0"/>
    <m/>
    <n v="7663"/>
    <n v="28059"/>
  </r>
  <r>
    <s v="9022"/>
    <s v="Norwalk Transit System"/>
    <s v="MB"/>
    <s v="DO"/>
    <x v="5"/>
    <x v="51"/>
    <x v="0"/>
    <m/>
    <n v="1703"/>
    <n v="5629"/>
  </r>
  <r>
    <s v="9022"/>
    <s v="Norwalk Transit System"/>
    <s v="MB"/>
    <s v="DO"/>
    <x v="6"/>
    <x v="51"/>
    <x v="0"/>
    <m/>
    <n v="1292"/>
    <n v="4049"/>
  </r>
  <r>
    <s v="9022"/>
    <s v="Norwalk Transit System"/>
    <s v="MB"/>
    <s v="DO"/>
    <x v="7"/>
    <x v="51"/>
    <x v="0"/>
    <m/>
    <n v="2126885"/>
    <n v="7719949"/>
  </r>
  <r>
    <s v="9023"/>
    <s v="Long Beach Transit"/>
    <s v="DT"/>
    <s v="PT"/>
    <x v="0"/>
    <x v="51"/>
    <x v="0"/>
    <m/>
    <m/>
    <m/>
  </r>
  <r>
    <s v="9023"/>
    <s v="Long Beach Transit"/>
    <s v="DT"/>
    <s v="PT"/>
    <x v="1"/>
    <x v="51"/>
    <x v="0"/>
    <m/>
    <m/>
    <m/>
  </r>
  <r>
    <s v="9023"/>
    <s v="Long Beach Transit"/>
    <s v="DT"/>
    <s v="PT"/>
    <x v="2"/>
    <x v="51"/>
    <x v="0"/>
    <m/>
    <m/>
    <m/>
  </r>
  <r>
    <s v="9023"/>
    <s v="Long Beach Transit"/>
    <s v="DT"/>
    <s v="PT"/>
    <x v="3"/>
    <x v="51"/>
    <x v="0"/>
    <m/>
    <m/>
    <m/>
  </r>
  <r>
    <s v="9023"/>
    <s v="Long Beach Transit"/>
    <s v="DT"/>
    <s v="PT"/>
    <x v="4"/>
    <x v="51"/>
    <x v="0"/>
    <m/>
    <m/>
    <m/>
  </r>
  <r>
    <s v="9023"/>
    <s v="Long Beach Transit"/>
    <s v="DT"/>
    <s v="PT"/>
    <x v="5"/>
    <x v="51"/>
    <x v="0"/>
    <m/>
    <m/>
    <m/>
  </r>
  <r>
    <s v="9023"/>
    <s v="Long Beach Transit"/>
    <s v="DT"/>
    <s v="PT"/>
    <x v="6"/>
    <x v="51"/>
    <x v="0"/>
    <m/>
    <m/>
    <m/>
  </r>
  <r>
    <s v="9023"/>
    <s v="Long Beach Transit"/>
    <s v="DT"/>
    <s v="PT"/>
    <x v="7"/>
    <x v="51"/>
    <x v="0"/>
    <m/>
    <n v="47289"/>
    <n v="200268"/>
  </r>
  <r>
    <s v="9023"/>
    <s v="Long Beach Transit"/>
    <s v="MB"/>
    <s v="DO"/>
    <x v="0"/>
    <x v="51"/>
    <x v="0"/>
    <m/>
    <m/>
    <m/>
  </r>
  <r>
    <s v="9023"/>
    <s v="Long Beach Transit"/>
    <s v="MB"/>
    <s v="DO"/>
    <x v="1"/>
    <x v="51"/>
    <x v="0"/>
    <m/>
    <m/>
    <m/>
  </r>
  <r>
    <s v="9023"/>
    <s v="Long Beach Transit"/>
    <s v="MB"/>
    <s v="DO"/>
    <x v="2"/>
    <x v="51"/>
    <x v="0"/>
    <m/>
    <m/>
    <m/>
  </r>
  <r>
    <s v="9023"/>
    <s v="Long Beach Transit"/>
    <s v="MB"/>
    <s v="DO"/>
    <x v="3"/>
    <x v="51"/>
    <x v="0"/>
    <m/>
    <m/>
    <m/>
  </r>
  <r>
    <s v="9023"/>
    <s v="Long Beach Transit"/>
    <s v="MB"/>
    <s v="DO"/>
    <x v="4"/>
    <x v="51"/>
    <x v="0"/>
    <m/>
    <n v="89292"/>
    <n v="274989"/>
  </r>
  <r>
    <s v="9023"/>
    <s v="Long Beach Transit"/>
    <s v="MB"/>
    <s v="DO"/>
    <x v="5"/>
    <x v="51"/>
    <x v="0"/>
    <m/>
    <n v="57334"/>
    <n v="167307"/>
  </r>
  <r>
    <s v="9023"/>
    <s v="Long Beach Transit"/>
    <s v="MB"/>
    <s v="DO"/>
    <x v="6"/>
    <x v="51"/>
    <x v="0"/>
    <m/>
    <n v="41225"/>
    <n v="117032"/>
  </r>
  <r>
    <s v="9023"/>
    <s v="Long Beach Transit"/>
    <s v="MB"/>
    <s v="DO"/>
    <x v="7"/>
    <x v="51"/>
    <x v="0"/>
    <m/>
    <n v="28183414"/>
    <n v="85719825"/>
  </r>
  <r>
    <s v="9024"/>
    <s v="City of La Mirada Transit"/>
    <s v="DR"/>
    <s v="PT"/>
    <x v="0"/>
    <x v="51"/>
    <x v="0"/>
    <m/>
    <m/>
    <m/>
  </r>
  <r>
    <s v="9024"/>
    <s v="City of La Mirada Transit"/>
    <s v="DR"/>
    <s v="PT"/>
    <x v="1"/>
    <x v="51"/>
    <x v="0"/>
    <m/>
    <m/>
    <m/>
  </r>
  <r>
    <s v="9024"/>
    <s v="City of La Mirada Transit"/>
    <s v="DR"/>
    <s v="PT"/>
    <x v="2"/>
    <x v="51"/>
    <x v="0"/>
    <m/>
    <m/>
    <m/>
  </r>
  <r>
    <s v="9024"/>
    <s v="City of La Mirada Transit"/>
    <s v="DR"/>
    <s v="PT"/>
    <x v="3"/>
    <x v="51"/>
    <x v="0"/>
    <m/>
    <m/>
    <m/>
  </r>
  <r>
    <s v="9024"/>
    <s v="City of La Mirada Transit"/>
    <s v="DR"/>
    <s v="PT"/>
    <x v="4"/>
    <x v="51"/>
    <x v="0"/>
    <m/>
    <n v="191"/>
    <n v="587"/>
  </r>
  <r>
    <s v="9024"/>
    <s v="City of La Mirada Transit"/>
    <s v="DR"/>
    <s v="PT"/>
    <x v="5"/>
    <x v="51"/>
    <x v="0"/>
    <m/>
    <n v="46"/>
    <n v="131"/>
  </r>
  <r>
    <s v="9024"/>
    <s v="City of La Mirada Transit"/>
    <s v="DR"/>
    <s v="PT"/>
    <x v="6"/>
    <x v="51"/>
    <x v="0"/>
    <m/>
    <m/>
    <m/>
  </r>
  <r>
    <s v="9024"/>
    <s v="City of La Mirada Transit"/>
    <s v="DR"/>
    <s v="PT"/>
    <x v="7"/>
    <x v="51"/>
    <x v="0"/>
    <m/>
    <n v="51674"/>
    <n v="158375"/>
  </r>
  <r>
    <s v="9026"/>
    <s v="San Diego Metropolitan Transit System"/>
    <s v="CB"/>
    <s v="PT"/>
    <x v="0"/>
    <x v="51"/>
    <x v="0"/>
    <m/>
    <m/>
    <m/>
  </r>
  <r>
    <s v="9026"/>
    <s v="San Diego Metropolitan Transit System"/>
    <s v="CB"/>
    <s v="PT"/>
    <x v="1"/>
    <x v="51"/>
    <x v="0"/>
    <m/>
    <m/>
    <m/>
  </r>
  <r>
    <s v="9026"/>
    <s v="San Diego Metropolitan Transit System"/>
    <s v="CB"/>
    <s v="PT"/>
    <x v="2"/>
    <x v="51"/>
    <x v="0"/>
    <m/>
    <m/>
    <m/>
  </r>
  <r>
    <s v="9026"/>
    <s v="San Diego Metropolitan Transit System"/>
    <s v="CB"/>
    <s v="PT"/>
    <x v="3"/>
    <x v="51"/>
    <x v="0"/>
    <m/>
    <m/>
    <m/>
  </r>
  <r>
    <s v="9026"/>
    <s v="San Diego Metropolitan Transit System"/>
    <s v="CB"/>
    <s v="PT"/>
    <x v="4"/>
    <x v="51"/>
    <x v="0"/>
    <m/>
    <n v="1223"/>
    <n v="29037"/>
  </r>
  <r>
    <s v="9026"/>
    <s v="San Diego Metropolitan Transit System"/>
    <s v="CB"/>
    <s v="PT"/>
    <x v="5"/>
    <x v="51"/>
    <x v="0"/>
    <m/>
    <n v="0"/>
    <n v="0"/>
  </r>
  <r>
    <s v="9026"/>
    <s v="San Diego Metropolitan Transit System"/>
    <s v="CB"/>
    <s v="PT"/>
    <x v="6"/>
    <x v="51"/>
    <x v="0"/>
    <m/>
    <n v="0"/>
    <n v="0"/>
  </r>
  <r>
    <s v="9026"/>
    <s v="San Diego Metropolitan Transit System"/>
    <s v="CB"/>
    <s v="PT"/>
    <x v="7"/>
    <x v="51"/>
    <x v="0"/>
    <m/>
    <n v="310672"/>
    <n v="7375474"/>
  </r>
  <r>
    <s v="9026"/>
    <s v="San Diego Metropolitan Transit System"/>
    <s v="DR"/>
    <s v="PT"/>
    <x v="0"/>
    <x v="51"/>
    <x v="0"/>
    <m/>
    <m/>
    <m/>
  </r>
  <r>
    <s v="9026"/>
    <s v="San Diego Metropolitan Transit System"/>
    <s v="DR"/>
    <s v="PT"/>
    <x v="1"/>
    <x v="51"/>
    <x v="0"/>
    <m/>
    <m/>
    <m/>
  </r>
  <r>
    <s v="9026"/>
    <s v="San Diego Metropolitan Transit System"/>
    <s v="DR"/>
    <s v="PT"/>
    <x v="2"/>
    <x v="51"/>
    <x v="0"/>
    <m/>
    <m/>
    <m/>
  </r>
  <r>
    <s v="9026"/>
    <s v="San Diego Metropolitan Transit System"/>
    <s v="DR"/>
    <s v="PT"/>
    <x v="3"/>
    <x v="51"/>
    <x v="0"/>
    <m/>
    <m/>
    <m/>
  </r>
  <r>
    <s v="9026"/>
    <s v="San Diego Metropolitan Transit System"/>
    <s v="DR"/>
    <s v="PT"/>
    <x v="4"/>
    <x v="51"/>
    <x v="0"/>
    <m/>
    <n v="1753"/>
    <n v="15387"/>
  </r>
  <r>
    <s v="9026"/>
    <s v="San Diego Metropolitan Transit System"/>
    <s v="DR"/>
    <s v="PT"/>
    <x v="5"/>
    <x v="51"/>
    <x v="0"/>
    <m/>
    <n v="326"/>
    <n v="3539"/>
  </r>
  <r>
    <s v="9026"/>
    <s v="San Diego Metropolitan Transit System"/>
    <s v="DR"/>
    <s v="PT"/>
    <x v="6"/>
    <x v="51"/>
    <x v="0"/>
    <m/>
    <n v="208"/>
    <n v="2151"/>
  </r>
  <r>
    <s v="9026"/>
    <s v="San Diego Metropolitan Transit System"/>
    <s v="DR"/>
    <s v="PT"/>
    <x v="7"/>
    <x v="51"/>
    <x v="0"/>
    <m/>
    <n v="474854"/>
    <n v="4222736"/>
  </r>
  <r>
    <s v="9026"/>
    <s v="San Diego Metropolitan Transit System"/>
    <s v="LR"/>
    <s v="DO"/>
    <x v="0"/>
    <x v="51"/>
    <x v="0"/>
    <m/>
    <n v="22798"/>
    <m/>
  </r>
  <r>
    <s v="9026"/>
    <s v="San Diego Metropolitan Transit System"/>
    <s v="LR"/>
    <s v="DO"/>
    <x v="1"/>
    <x v="51"/>
    <x v="0"/>
    <m/>
    <n v="42906"/>
    <m/>
  </r>
  <r>
    <s v="9026"/>
    <s v="San Diego Metropolitan Transit System"/>
    <s v="LR"/>
    <s v="DO"/>
    <x v="2"/>
    <x v="51"/>
    <x v="0"/>
    <m/>
    <n v="28805"/>
    <m/>
  </r>
  <r>
    <s v="9026"/>
    <s v="San Diego Metropolitan Transit System"/>
    <s v="LR"/>
    <s v="DO"/>
    <x v="3"/>
    <x v="51"/>
    <x v="0"/>
    <m/>
    <n v="20989"/>
    <m/>
  </r>
  <r>
    <s v="9026"/>
    <s v="San Diego Metropolitan Transit System"/>
    <s v="LR"/>
    <s v="DO"/>
    <x v="4"/>
    <x v="51"/>
    <x v="287"/>
    <n v="504"/>
    <n v="97334"/>
    <n v="580709"/>
  </r>
  <r>
    <s v="9026"/>
    <s v="San Diego Metropolitan Transit System"/>
    <s v="LR"/>
    <s v="DO"/>
    <x v="5"/>
    <x v="51"/>
    <x v="288"/>
    <n v="427"/>
    <n v="84363"/>
    <n v="503320"/>
  </r>
  <r>
    <s v="9026"/>
    <s v="San Diego Metropolitan Transit System"/>
    <s v="LR"/>
    <s v="DO"/>
    <x v="6"/>
    <x v="51"/>
    <x v="289"/>
    <n v="358"/>
    <n v="58652"/>
    <n v="349925"/>
  </r>
  <r>
    <s v="9026"/>
    <s v="San Diego Metropolitan Transit System"/>
    <s v="LR"/>
    <s v="DO"/>
    <x v="7"/>
    <x v="51"/>
    <x v="290"/>
    <n v="174043"/>
    <n v="32654613"/>
    <n v="194821533"/>
  </r>
  <r>
    <s v="9026"/>
    <s v="San Diego Metropolitan Transit System"/>
    <s v="MB"/>
    <s v="DO"/>
    <x v="0"/>
    <x v="51"/>
    <x v="0"/>
    <m/>
    <m/>
    <m/>
  </r>
  <r>
    <s v="9026"/>
    <s v="San Diego Metropolitan Transit System"/>
    <s v="MB"/>
    <s v="DO"/>
    <x v="1"/>
    <x v="51"/>
    <x v="0"/>
    <m/>
    <m/>
    <m/>
  </r>
  <r>
    <s v="9026"/>
    <s v="San Diego Metropolitan Transit System"/>
    <s v="MB"/>
    <s v="DO"/>
    <x v="2"/>
    <x v="51"/>
    <x v="0"/>
    <m/>
    <m/>
    <m/>
  </r>
  <r>
    <s v="9026"/>
    <s v="San Diego Metropolitan Transit System"/>
    <s v="MB"/>
    <s v="DO"/>
    <x v="3"/>
    <x v="51"/>
    <x v="0"/>
    <m/>
    <m/>
    <m/>
  </r>
  <r>
    <s v="9026"/>
    <s v="San Diego Metropolitan Transit System"/>
    <s v="MB"/>
    <s v="DO"/>
    <x v="4"/>
    <x v="51"/>
    <x v="0"/>
    <m/>
    <n v="93954"/>
    <n v="348403"/>
  </r>
  <r>
    <s v="9026"/>
    <s v="San Diego Metropolitan Transit System"/>
    <s v="MB"/>
    <s v="DO"/>
    <x v="5"/>
    <x v="51"/>
    <x v="0"/>
    <m/>
    <n v="55386"/>
    <n v="205384"/>
  </r>
  <r>
    <s v="9026"/>
    <s v="San Diego Metropolitan Transit System"/>
    <s v="MB"/>
    <s v="DO"/>
    <x v="6"/>
    <x v="51"/>
    <x v="0"/>
    <m/>
    <n v="33932"/>
    <n v="125829"/>
  </r>
  <r>
    <s v="9026"/>
    <s v="San Diego Metropolitan Transit System"/>
    <s v="MB"/>
    <s v="DO"/>
    <x v="7"/>
    <x v="51"/>
    <x v="0"/>
    <m/>
    <n v="28801745"/>
    <n v="106803639"/>
  </r>
  <r>
    <s v="9026"/>
    <s v="San Diego Metropolitan Transit System"/>
    <s v="MB"/>
    <s v="PT"/>
    <x v="0"/>
    <x v="51"/>
    <x v="0"/>
    <m/>
    <m/>
    <m/>
  </r>
  <r>
    <s v="9026"/>
    <s v="San Diego Metropolitan Transit System"/>
    <s v="MB"/>
    <s v="PT"/>
    <x v="1"/>
    <x v="51"/>
    <x v="0"/>
    <m/>
    <m/>
    <m/>
  </r>
  <r>
    <s v="9026"/>
    <s v="San Diego Metropolitan Transit System"/>
    <s v="MB"/>
    <s v="PT"/>
    <x v="2"/>
    <x v="51"/>
    <x v="0"/>
    <m/>
    <m/>
    <m/>
  </r>
  <r>
    <s v="9026"/>
    <s v="San Diego Metropolitan Transit System"/>
    <s v="MB"/>
    <s v="PT"/>
    <x v="3"/>
    <x v="51"/>
    <x v="0"/>
    <m/>
    <m/>
    <m/>
  </r>
  <r>
    <s v="9026"/>
    <s v="San Diego Metropolitan Transit System"/>
    <s v="MB"/>
    <s v="PT"/>
    <x v="4"/>
    <x v="51"/>
    <x v="0"/>
    <m/>
    <n v="76805"/>
    <n v="240690"/>
  </r>
  <r>
    <s v="9026"/>
    <s v="San Diego Metropolitan Transit System"/>
    <s v="MB"/>
    <s v="PT"/>
    <x v="5"/>
    <x v="51"/>
    <x v="0"/>
    <m/>
    <n v="43573"/>
    <n v="136547"/>
  </r>
  <r>
    <s v="9026"/>
    <s v="San Diego Metropolitan Transit System"/>
    <s v="MB"/>
    <s v="PT"/>
    <x v="6"/>
    <x v="51"/>
    <x v="0"/>
    <m/>
    <n v="19934"/>
    <n v="62469"/>
  </r>
  <r>
    <s v="9026"/>
    <s v="San Diego Metropolitan Transit System"/>
    <s v="MB"/>
    <s v="PT"/>
    <x v="7"/>
    <x v="51"/>
    <x v="0"/>
    <m/>
    <n v="22994042"/>
    <n v="72058042"/>
  </r>
  <r>
    <s v="9027"/>
    <s v="Fresno Area Express"/>
    <s v="DR"/>
    <s v="PT"/>
    <x v="0"/>
    <x v="51"/>
    <x v="0"/>
    <m/>
    <m/>
    <m/>
  </r>
  <r>
    <s v="9027"/>
    <s v="Fresno Area Express"/>
    <s v="DR"/>
    <s v="PT"/>
    <x v="1"/>
    <x v="51"/>
    <x v="0"/>
    <m/>
    <m/>
    <m/>
  </r>
  <r>
    <s v="9027"/>
    <s v="Fresno Area Express"/>
    <s v="DR"/>
    <s v="PT"/>
    <x v="2"/>
    <x v="51"/>
    <x v="0"/>
    <m/>
    <m/>
    <m/>
  </r>
  <r>
    <s v="9027"/>
    <s v="Fresno Area Express"/>
    <s v="DR"/>
    <s v="PT"/>
    <x v="3"/>
    <x v="51"/>
    <x v="0"/>
    <m/>
    <m/>
    <m/>
  </r>
  <r>
    <s v="9027"/>
    <s v="Fresno Area Express"/>
    <s v="DR"/>
    <s v="PT"/>
    <x v="4"/>
    <x v="51"/>
    <x v="0"/>
    <m/>
    <n v="678"/>
    <n v="4798"/>
  </r>
  <r>
    <s v="9027"/>
    <s v="Fresno Area Express"/>
    <s v="DR"/>
    <s v="PT"/>
    <x v="5"/>
    <x v="51"/>
    <x v="0"/>
    <m/>
    <n v="318"/>
    <n v="1939"/>
  </r>
  <r>
    <s v="9027"/>
    <s v="Fresno Area Express"/>
    <s v="DR"/>
    <s v="PT"/>
    <x v="6"/>
    <x v="51"/>
    <x v="0"/>
    <m/>
    <n v="349"/>
    <n v="2179"/>
  </r>
  <r>
    <s v="9027"/>
    <s v="Fresno Area Express"/>
    <s v="DR"/>
    <s v="PT"/>
    <x v="7"/>
    <x v="51"/>
    <x v="0"/>
    <m/>
    <n v="209473"/>
    <n v="1448284"/>
  </r>
  <r>
    <s v="9027"/>
    <s v="Fresno Area Express"/>
    <s v="MB"/>
    <s v="DO"/>
    <x v="0"/>
    <x v="51"/>
    <x v="0"/>
    <m/>
    <m/>
    <m/>
  </r>
  <r>
    <s v="9027"/>
    <s v="Fresno Area Express"/>
    <s v="MB"/>
    <s v="DO"/>
    <x v="1"/>
    <x v="51"/>
    <x v="0"/>
    <m/>
    <m/>
    <m/>
  </r>
  <r>
    <s v="9027"/>
    <s v="Fresno Area Express"/>
    <s v="MB"/>
    <s v="DO"/>
    <x v="2"/>
    <x v="51"/>
    <x v="0"/>
    <m/>
    <m/>
    <m/>
  </r>
  <r>
    <s v="9027"/>
    <s v="Fresno Area Express"/>
    <s v="MB"/>
    <s v="DO"/>
    <x v="3"/>
    <x v="51"/>
    <x v="0"/>
    <m/>
    <m/>
    <m/>
  </r>
  <r>
    <s v="9027"/>
    <s v="Fresno Area Express"/>
    <s v="MB"/>
    <s v="DO"/>
    <x v="4"/>
    <x v="51"/>
    <x v="0"/>
    <m/>
    <n v="48235"/>
    <n v="107082"/>
  </r>
  <r>
    <s v="9027"/>
    <s v="Fresno Area Express"/>
    <s v="MB"/>
    <s v="DO"/>
    <x v="5"/>
    <x v="51"/>
    <x v="0"/>
    <m/>
    <n v="19955"/>
    <n v="61461"/>
  </r>
  <r>
    <s v="9027"/>
    <s v="Fresno Area Express"/>
    <s v="MB"/>
    <s v="DO"/>
    <x v="6"/>
    <x v="51"/>
    <x v="0"/>
    <m/>
    <n v="18301"/>
    <n v="38432"/>
  </r>
  <r>
    <s v="9027"/>
    <s v="Fresno Area Express"/>
    <s v="MB"/>
    <s v="DO"/>
    <x v="7"/>
    <x v="51"/>
    <x v="0"/>
    <m/>
    <n v="14304222"/>
    <n v="32582862"/>
  </r>
  <r>
    <s v="9028"/>
    <s v="City of Vallejo Transportation Program"/>
    <s v="FB"/>
    <s v="PT"/>
    <x v="0"/>
    <x v="51"/>
    <x v="0"/>
    <m/>
    <m/>
    <m/>
  </r>
  <r>
    <s v="9028"/>
    <s v="City of Vallejo Transportation Program"/>
    <s v="FB"/>
    <s v="PT"/>
    <x v="1"/>
    <x v="51"/>
    <x v="0"/>
    <m/>
    <m/>
    <m/>
  </r>
  <r>
    <s v="9028"/>
    <s v="City of Vallejo Transportation Program"/>
    <s v="FB"/>
    <s v="PT"/>
    <x v="2"/>
    <x v="51"/>
    <x v="0"/>
    <m/>
    <m/>
    <m/>
  </r>
  <r>
    <s v="9028"/>
    <s v="City of Vallejo Transportation Program"/>
    <s v="FB"/>
    <s v="PT"/>
    <x v="3"/>
    <x v="51"/>
    <x v="0"/>
    <m/>
    <m/>
    <m/>
  </r>
  <r>
    <s v="9028"/>
    <s v="City of Vallejo Transportation Program"/>
    <s v="FB"/>
    <s v="PT"/>
    <x v="4"/>
    <x v="51"/>
    <x v="0"/>
    <m/>
    <n v="2068"/>
    <n v="58736"/>
  </r>
  <r>
    <s v="9028"/>
    <s v="City of Vallejo Transportation Program"/>
    <s v="FB"/>
    <s v="PT"/>
    <x v="5"/>
    <x v="51"/>
    <x v="0"/>
    <m/>
    <n v="1408"/>
    <n v="39985"/>
  </r>
  <r>
    <s v="9028"/>
    <s v="City of Vallejo Transportation Program"/>
    <s v="FB"/>
    <s v="PT"/>
    <x v="6"/>
    <x v="51"/>
    <x v="0"/>
    <m/>
    <n v="1123"/>
    <n v="31888"/>
  </r>
  <r>
    <s v="9028"/>
    <s v="City of Vallejo Transportation Program"/>
    <s v="FB"/>
    <s v="PT"/>
    <x v="7"/>
    <x v="51"/>
    <x v="0"/>
    <m/>
    <n v="668770"/>
    <n v="18993068"/>
  </r>
  <r>
    <s v="9029"/>
    <s v="Omnitrans"/>
    <s v="DR"/>
    <s v="PT"/>
    <x v="0"/>
    <x v="51"/>
    <x v="0"/>
    <m/>
    <m/>
    <m/>
  </r>
  <r>
    <s v="9029"/>
    <s v="Omnitrans"/>
    <s v="DR"/>
    <s v="PT"/>
    <x v="1"/>
    <x v="51"/>
    <x v="0"/>
    <m/>
    <m/>
    <m/>
  </r>
  <r>
    <s v="9029"/>
    <s v="Omnitrans"/>
    <s v="DR"/>
    <s v="PT"/>
    <x v="2"/>
    <x v="51"/>
    <x v="0"/>
    <m/>
    <m/>
    <m/>
  </r>
  <r>
    <s v="9029"/>
    <s v="Omnitrans"/>
    <s v="DR"/>
    <s v="PT"/>
    <x v="3"/>
    <x v="51"/>
    <x v="0"/>
    <m/>
    <m/>
    <m/>
  </r>
  <r>
    <s v="9029"/>
    <s v="Omnitrans"/>
    <s v="DR"/>
    <s v="PT"/>
    <x v="4"/>
    <x v="51"/>
    <x v="0"/>
    <m/>
    <n v="1782"/>
    <n v="18275"/>
  </r>
  <r>
    <s v="9029"/>
    <s v="Omnitrans"/>
    <s v="DR"/>
    <s v="PT"/>
    <x v="5"/>
    <x v="51"/>
    <x v="0"/>
    <m/>
    <n v="215"/>
    <n v="2256"/>
  </r>
  <r>
    <s v="9029"/>
    <s v="Omnitrans"/>
    <s v="DR"/>
    <s v="PT"/>
    <x v="6"/>
    <x v="51"/>
    <x v="0"/>
    <m/>
    <n v="178"/>
    <n v="1868"/>
  </r>
  <r>
    <s v="9029"/>
    <s v="Omnitrans"/>
    <s v="DR"/>
    <s v="PT"/>
    <x v="7"/>
    <x v="51"/>
    <x v="0"/>
    <m/>
    <n v="478342"/>
    <n v="4909477"/>
  </r>
  <r>
    <s v="9029"/>
    <s v="Omnitrans"/>
    <s v="MB"/>
    <s v="DO"/>
    <x v="0"/>
    <x v="51"/>
    <x v="0"/>
    <m/>
    <m/>
    <m/>
  </r>
  <r>
    <s v="9029"/>
    <s v="Omnitrans"/>
    <s v="MB"/>
    <s v="DO"/>
    <x v="1"/>
    <x v="51"/>
    <x v="0"/>
    <m/>
    <m/>
    <m/>
  </r>
  <r>
    <s v="9029"/>
    <s v="Omnitrans"/>
    <s v="MB"/>
    <s v="DO"/>
    <x v="2"/>
    <x v="51"/>
    <x v="0"/>
    <m/>
    <m/>
    <m/>
  </r>
  <r>
    <s v="9029"/>
    <s v="Omnitrans"/>
    <s v="MB"/>
    <s v="DO"/>
    <x v="3"/>
    <x v="51"/>
    <x v="0"/>
    <m/>
    <m/>
    <m/>
  </r>
  <r>
    <s v="9029"/>
    <s v="Omnitrans"/>
    <s v="MB"/>
    <s v="DO"/>
    <x v="4"/>
    <x v="51"/>
    <x v="0"/>
    <m/>
    <n v="51709"/>
    <n v="248205"/>
  </r>
  <r>
    <s v="9029"/>
    <s v="Omnitrans"/>
    <s v="MB"/>
    <s v="DO"/>
    <x v="5"/>
    <x v="51"/>
    <x v="0"/>
    <m/>
    <n v="25407"/>
    <n v="127033"/>
  </r>
  <r>
    <s v="9029"/>
    <s v="Omnitrans"/>
    <s v="MB"/>
    <s v="DO"/>
    <x v="6"/>
    <x v="51"/>
    <x v="0"/>
    <m/>
    <n v="17752"/>
    <n v="78820"/>
  </r>
  <r>
    <s v="9029"/>
    <s v="Omnitrans"/>
    <s v="MB"/>
    <s v="DO"/>
    <x v="7"/>
    <x v="51"/>
    <x v="0"/>
    <m/>
    <n v="15523475"/>
    <n v="74462449"/>
  </r>
  <r>
    <s v="9029"/>
    <s v="Omnitrans"/>
    <s v="MB"/>
    <s v="PT"/>
    <x v="0"/>
    <x v="51"/>
    <x v="0"/>
    <m/>
    <m/>
    <m/>
  </r>
  <r>
    <s v="9029"/>
    <s v="Omnitrans"/>
    <s v="MB"/>
    <s v="PT"/>
    <x v="1"/>
    <x v="51"/>
    <x v="0"/>
    <m/>
    <m/>
    <m/>
  </r>
  <r>
    <s v="9029"/>
    <s v="Omnitrans"/>
    <s v="MB"/>
    <s v="PT"/>
    <x v="2"/>
    <x v="51"/>
    <x v="0"/>
    <m/>
    <m/>
    <m/>
  </r>
  <r>
    <s v="9029"/>
    <s v="Omnitrans"/>
    <s v="MB"/>
    <s v="PT"/>
    <x v="3"/>
    <x v="51"/>
    <x v="0"/>
    <m/>
    <m/>
    <m/>
  </r>
  <r>
    <s v="9029"/>
    <s v="Omnitrans"/>
    <s v="MB"/>
    <s v="PT"/>
    <x v="4"/>
    <x v="51"/>
    <x v="0"/>
    <m/>
    <n v="454"/>
    <n v="1148"/>
  </r>
  <r>
    <s v="9029"/>
    <s v="Omnitrans"/>
    <s v="MB"/>
    <s v="PT"/>
    <x v="5"/>
    <x v="51"/>
    <x v="0"/>
    <m/>
    <n v="438"/>
    <n v="1022"/>
  </r>
  <r>
    <s v="9029"/>
    <s v="Omnitrans"/>
    <s v="MB"/>
    <s v="PT"/>
    <x v="6"/>
    <x v="51"/>
    <x v="0"/>
    <m/>
    <n v="217"/>
    <n v="640"/>
  </r>
  <r>
    <s v="9029"/>
    <s v="Omnitrans"/>
    <s v="MB"/>
    <s v="PT"/>
    <x v="7"/>
    <x v="51"/>
    <x v="0"/>
    <m/>
    <n v="150284"/>
    <n v="380128"/>
  </r>
  <r>
    <s v="9030"/>
    <s v="North County Transit District"/>
    <s v="CR"/>
    <s v="PT"/>
    <x v="0"/>
    <x v="51"/>
    <x v="0"/>
    <m/>
    <n v="2039"/>
    <m/>
  </r>
  <r>
    <s v="9030"/>
    <s v="North County Transit District"/>
    <s v="CR"/>
    <s v="PT"/>
    <x v="1"/>
    <x v="51"/>
    <x v="0"/>
    <m/>
    <n v="995"/>
    <m/>
  </r>
  <r>
    <s v="9030"/>
    <s v="North County Transit District"/>
    <s v="CR"/>
    <s v="PT"/>
    <x v="2"/>
    <x v="51"/>
    <x v="0"/>
    <m/>
    <n v="2427"/>
    <m/>
  </r>
  <r>
    <s v="9030"/>
    <s v="North County Transit District"/>
    <s v="CR"/>
    <s v="PT"/>
    <x v="3"/>
    <x v="51"/>
    <x v="0"/>
    <m/>
    <n v="405"/>
    <m/>
  </r>
  <r>
    <s v="9030"/>
    <s v="North County Transit District"/>
    <s v="CR"/>
    <s v="PT"/>
    <x v="4"/>
    <x v="51"/>
    <x v="291"/>
    <n v="23"/>
    <n v="5540"/>
    <n v="151793"/>
  </r>
  <r>
    <s v="9030"/>
    <s v="North County Transit District"/>
    <s v="CR"/>
    <s v="PT"/>
    <x v="5"/>
    <x v="51"/>
    <x v="292"/>
    <n v="11"/>
    <n v="2303"/>
    <n v="63789"/>
  </r>
  <r>
    <s v="9030"/>
    <s v="North County Transit District"/>
    <s v="CR"/>
    <s v="PT"/>
    <x v="6"/>
    <x v="51"/>
    <x v="293"/>
    <n v="9"/>
    <n v="1566"/>
    <n v="44003"/>
  </r>
  <r>
    <s v="9030"/>
    <s v="North County Transit District"/>
    <s v="CR"/>
    <s v="PT"/>
    <x v="7"/>
    <x v="51"/>
    <x v="294"/>
    <n v="6932"/>
    <n v="1624211"/>
    <n v="44591922"/>
  </r>
  <r>
    <s v="9030"/>
    <s v="North County Transit District"/>
    <s v="DR"/>
    <s v="PT"/>
    <x v="0"/>
    <x v="51"/>
    <x v="0"/>
    <m/>
    <m/>
    <m/>
  </r>
  <r>
    <s v="9030"/>
    <s v="North County Transit District"/>
    <s v="DR"/>
    <s v="PT"/>
    <x v="1"/>
    <x v="51"/>
    <x v="0"/>
    <m/>
    <m/>
    <m/>
  </r>
  <r>
    <s v="9030"/>
    <s v="North County Transit District"/>
    <s v="DR"/>
    <s v="PT"/>
    <x v="2"/>
    <x v="51"/>
    <x v="0"/>
    <m/>
    <m/>
    <m/>
  </r>
  <r>
    <s v="9030"/>
    <s v="North County Transit District"/>
    <s v="DR"/>
    <s v="PT"/>
    <x v="3"/>
    <x v="51"/>
    <x v="0"/>
    <m/>
    <m/>
    <m/>
  </r>
  <r>
    <s v="9030"/>
    <s v="North County Transit District"/>
    <s v="DR"/>
    <s v="PT"/>
    <x v="4"/>
    <x v="51"/>
    <x v="0"/>
    <m/>
    <n v="15"/>
    <n v="85"/>
  </r>
  <r>
    <s v="9030"/>
    <s v="North County Transit District"/>
    <s v="DR"/>
    <s v="PT"/>
    <x v="5"/>
    <x v="51"/>
    <x v="0"/>
    <m/>
    <m/>
    <m/>
  </r>
  <r>
    <s v="9030"/>
    <s v="North County Transit District"/>
    <s v="DR"/>
    <s v="PT"/>
    <x v="6"/>
    <x v="51"/>
    <x v="0"/>
    <m/>
    <m/>
    <m/>
  </r>
  <r>
    <s v="9030"/>
    <s v="North County Transit District"/>
    <s v="DR"/>
    <s v="PT"/>
    <x v="7"/>
    <x v="51"/>
    <x v="0"/>
    <m/>
    <n v="3506"/>
    <n v="20549"/>
  </r>
  <r>
    <s v="9030"/>
    <s v="North County Transit District"/>
    <s v="DT"/>
    <s v="PT"/>
    <x v="0"/>
    <x v="51"/>
    <x v="0"/>
    <m/>
    <m/>
    <m/>
  </r>
  <r>
    <s v="9030"/>
    <s v="North County Transit District"/>
    <s v="DT"/>
    <s v="PT"/>
    <x v="1"/>
    <x v="51"/>
    <x v="0"/>
    <m/>
    <m/>
    <m/>
  </r>
  <r>
    <s v="9030"/>
    <s v="North County Transit District"/>
    <s v="DT"/>
    <s v="PT"/>
    <x v="2"/>
    <x v="51"/>
    <x v="0"/>
    <m/>
    <m/>
    <m/>
  </r>
  <r>
    <s v="9030"/>
    <s v="North County Transit District"/>
    <s v="DT"/>
    <s v="PT"/>
    <x v="3"/>
    <x v="51"/>
    <x v="0"/>
    <m/>
    <m/>
    <m/>
  </r>
  <r>
    <s v="9030"/>
    <s v="North County Transit District"/>
    <s v="DT"/>
    <s v="PT"/>
    <x v="4"/>
    <x v="51"/>
    <x v="0"/>
    <m/>
    <m/>
    <m/>
  </r>
  <r>
    <s v="9030"/>
    <s v="North County Transit District"/>
    <s v="DT"/>
    <s v="PT"/>
    <x v="5"/>
    <x v="51"/>
    <x v="0"/>
    <m/>
    <m/>
    <m/>
  </r>
  <r>
    <s v="9030"/>
    <s v="North County Transit District"/>
    <s v="DT"/>
    <s v="PT"/>
    <x v="6"/>
    <x v="51"/>
    <x v="0"/>
    <m/>
    <m/>
    <m/>
  </r>
  <r>
    <s v="9030"/>
    <s v="North County Transit District"/>
    <s v="DT"/>
    <s v="PT"/>
    <x v="7"/>
    <x v="51"/>
    <x v="0"/>
    <m/>
    <n v="130384"/>
    <n v="1104668"/>
  </r>
  <r>
    <s v="9030"/>
    <s v="North County Transit District"/>
    <s v="MB"/>
    <s v="PT"/>
    <x v="0"/>
    <x v="51"/>
    <x v="0"/>
    <m/>
    <m/>
    <m/>
  </r>
  <r>
    <s v="9030"/>
    <s v="North County Transit District"/>
    <s v="MB"/>
    <s v="PT"/>
    <x v="1"/>
    <x v="51"/>
    <x v="0"/>
    <m/>
    <m/>
    <m/>
  </r>
  <r>
    <s v="9030"/>
    <s v="North County Transit District"/>
    <s v="MB"/>
    <s v="PT"/>
    <x v="2"/>
    <x v="51"/>
    <x v="0"/>
    <m/>
    <m/>
    <m/>
  </r>
  <r>
    <s v="9030"/>
    <s v="North County Transit District"/>
    <s v="MB"/>
    <s v="PT"/>
    <x v="3"/>
    <x v="51"/>
    <x v="0"/>
    <m/>
    <m/>
    <m/>
  </r>
  <r>
    <s v="9030"/>
    <s v="North County Transit District"/>
    <s v="MB"/>
    <s v="PT"/>
    <x v="4"/>
    <x v="51"/>
    <x v="0"/>
    <m/>
    <n v="25823"/>
    <n v="118772"/>
  </r>
  <r>
    <s v="9030"/>
    <s v="North County Transit District"/>
    <s v="MB"/>
    <s v="PT"/>
    <x v="5"/>
    <x v="51"/>
    <x v="0"/>
    <m/>
    <n v="13001"/>
    <n v="67603"/>
  </r>
  <r>
    <s v="9030"/>
    <s v="North County Transit District"/>
    <s v="MB"/>
    <s v="PT"/>
    <x v="6"/>
    <x v="51"/>
    <x v="0"/>
    <m/>
    <n v="10075"/>
    <n v="54408"/>
  </r>
  <r>
    <s v="9030"/>
    <s v="North County Transit District"/>
    <s v="MB"/>
    <s v="PT"/>
    <x v="7"/>
    <x v="51"/>
    <x v="0"/>
    <m/>
    <n v="7905588"/>
    <n v="37257148"/>
  </r>
  <r>
    <s v="9030"/>
    <s v="North County Transit District"/>
    <s v="YR"/>
    <s v="PT"/>
    <x v="0"/>
    <x v="51"/>
    <x v="0"/>
    <m/>
    <n v="767"/>
    <m/>
  </r>
  <r>
    <s v="9030"/>
    <s v="North County Transit District"/>
    <s v="YR"/>
    <s v="PT"/>
    <x v="1"/>
    <x v="51"/>
    <x v="0"/>
    <m/>
    <n v="1228"/>
    <m/>
  </r>
  <r>
    <s v="9030"/>
    <s v="North County Transit District"/>
    <s v="YR"/>
    <s v="PT"/>
    <x v="2"/>
    <x v="51"/>
    <x v="0"/>
    <m/>
    <n v="1271"/>
    <m/>
  </r>
  <r>
    <s v="9030"/>
    <s v="North County Transit District"/>
    <s v="YR"/>
    <s v="PT"/>
    <x v="3"/>
    <x v="51"/>
    <x v="0"/>
    <m/>
    <m/>
    <m/>
  </r>
  <r>
    <s v="9030"/>
    <s v="North County Transit District"/>
    <s v="YR"/>
    <s v="PT"/>
    <x v="4"/>
    <x v="51"/>
    <x v="295"/>
    <n v="71"/>
    <n v="7850"/>
    <n v="67511"/>
  </r>
  <r>
    <s v="9030"/>
    <s v="North County Transit District"/>
    <s v="YR"/>
    <s v="PT"/>
    <x v="5"/>
    <x v="51"/>
    <x v="296"/>
    <n v="52"/>
    <n v="4076"/>
    <n v="39131"/>
  </r>
  <r>
    <s v="9030"/>
    <s v="North County Transit District"/>
    <s v="YR"/>
    <s v="PT"/>
    <x v="6"/>
    <x v="51"/>
    <x v="297"/>
    <n v="44"/>
    <n v="3288"/>
    <n v="31895"/>
  </r>
  <r>
    <s v="9030"/>
    <s v="North County Transit District"/>
    <s v="YR"/>
    <s v="PT"/>
    <x v="7"/>
    <x v="51"/>
    <x v="298"/>
    <n v="23337"/>
    <n v="2417640"/>
    <n v="21210289"/>
  </r>
  <r>
    <s v="9031"/>
    <s v="Riverside Transit Agency"/>
    <s v="CB"/>
    <s v="DO"/>
    <x v="0"/>
    <x v="51"/>
    <x v="0"/>
    <m/>
    <m/>
    <m/>
  </r>
  <r>
    <s v="9031"/>
    <s v="Riverside Transit Agency"/>
    <s v="CB"/>
    <s v="DO"/>
    <x v="1"/>
    <x v="51"/>
    <x v="0"/>
    <m/>
    <m/>
    <m/>
  </r>
  <r>
    <s v="9031"/>
    <s v="Riverside Transit Agency"/>
    <s v="CB"/>
    <s v="DO"/>
    <x v="2"/>
    <x v="51"/>
    <x v="0"/>
    <m/>
    <m/>
    <m/>
  </r>
  <r>
    <s v="9031"/>
    <s v="Riverside Transit Agency"/>
    <s v="CB"/>
    <s v="DO"/>
    <x v="3"/>
    <x v="51"/>
    <x v="0"/>
    <m/>
    <m/>
    <m/>
  </r>
  <r>
    <s v="9031"/>
    <s v="Riverside Transit Agency"/>
    <s v="CB"/>
    <s v="DO"/>
    <x v="4"/>
    <x v="51"/>
    <x v="0"/>
    <m/>
    <n v="617"/>
    <n v="7455"/>
  </r>
  <r>
    <s v="9031"/>
    <s v="Riverside Transit Agency"/>
    <s v="CB"/>
    <s v="DO"/>
    <x v="5"/>
    <x v="51"/>
    <x v="0"/>
    <m/>
    <n v="162"/>
    <n v="2190"/>
  </r>
  <r>
    <s v="9031"/>
    <s v="Riverside Transit Agency"/>
    <s v="CB"/>
    <s v="DO"/>
    <x v="6"/>
    <x v="51"/>
    <x v="0"/>
    <m/>
    <n v="136"/>
    <n v="2562"/>
  </r>
  <r>
    <s v="9031"/>
    <s v="Riverside Transit Agency"/>
    <s v="CB"/>
    <s v="DO"/>
    <x v="7"/>
    <x v="51"/>
    <x v="0"/>
    <m/>
    <n v="174058"/>
    <n v="2160173"/>
  </r>
  <r>
    <s v="9031"/>
    <s v="Riverside Transit Agency"/>
    <s v="CB"/>
    <s v="PT"/>
    <x v="0"/>
    <x v="51"/>
    <x v="0"/>
    <m/>
    <m/>
    <m/>
  </r>
  <r>
    <s v="9031"/>
    <s v="Riverside Transit Agency"/>
    <s v="CB"/>
    <s v="PT"/>
    <x v="1"/>
    <x v="51"/>
    <x v="0"/>
    <m/>
    <m/>
    <m/>
  </r>
  <r>
    <s v="9031"/>
    <s v="Riverside Transit Agency"/>
    <s v="CB"/>
    <s v="PT"/>
    <x v="2"/>
    <x v="51"/>
    <x v="0"/>
    <m/>
    <m/>
    <m/>
  </r>
  <r>
    <s v="9031"/>
    <s v="Riverside Transit Agency"/>
    <s v="CB"/>
    <s v="PT"/>
    <x v="3"/>
    <x v="51"/>
    <x v="0"/>
    <m/>
    <m/>
    <m/>
  </r>
  <r>
    <s v="9031"/>
    <s v="Riverside Transit Agency"/>
    <s v="CB"/>
    <s v="PT"/>
    <x v="4"/>
    <x v="51"/>
    <x v="0"/>
    <m/>
    <n v="682"/>
    <n v="16421"/>
  </r>
  <r>
    <s v="9031"/>
    <s v="Riverside Transit Agency"/>
    <s v="CB"/>
    <s v="PT"/>
    <x v="5"/>
    <x v="51"/>
    <x v="0"/>
    <m/>
    <n v="11"/>
    <n v="401"/>
  </r>
  <r>
    <s v="9031"/>
    <s v="Riverside Transit Agency"/>
    <s v="CB"/>
    <s v="PT"/>
    <x v="6"/>
    <x v="51"/>
    <x v="0"/>
    <m/>
    <n v="9"/>
    <n v="313"/>
  </r>
  <r>
    <s v="9031"/>
    <s v="Riverside Transit Agency"/>
    <s v="CB"/>
    <s v="PT"/>
    <x v="7"/>
    <x v="51"/>
    <x v="0"/>
    <m/>
    <n v="176224"/>
    <n v="4257138"/>
  </r>
  <r>
    <s v="9031"/>
    <s v="Riverside Transit Agency"/>
    <s v="DR"/>
    <s v="PT"/>
    <x v="0"/>
    <x v="51"/>
    <x v="0"/>
    <m/>
    <m/>
    <m/>
  </r>
  <r>
    <s v="9031"/>
    <s v="Riverside Transit Agency"/>
    <s v="DR"/>
    <s v="PT"/>
    <x v="1"/>
    <x v="51"/>
    <x v="0"/>
    <m/>
    <m/>
    <m/>
  </r>
  <r>
    <s v="9031"/>
    <s v="Riverside Transit Agency"/>
    <s v="DR"/>
    <s v="PT"/>
    <x v="2"/>
    <x v="51"/>
    <x v="0"/>
    <m/>
    <m/>
    <m/>
  </r>
  <r>
    <s v="9031"/>
    <s v="Riverside Transit Agency"/>
    <s v="DR"/>
    <s v="PT"/>
    <x v="3"/>
    <x v="51"/>
    <x v="0"/>
    <m/>
    <m/>
    <m/>
  </r>
  <r>
    <s v="9031"/>
    <s v="Riverside Transit Agency"/>
    <s v="DR"/>
    <s v="PT"/>
    <x v="4"/>
    <x v="51"/>
    <x v="0"/>
    <m/>
    <n v="1321"/>
    <n v="15585"/>
  </r>
  <r>
    <s v="9031"/>
    <s v="Riverside Transit Agency"/>
    <s v="DR"/>
    <s v="PT"/>
    <x v="5"/>
    <x v="51"/>
    <x v="0"/>
    <m/>
    <n v="355"/>
    <n v="4189"/>
  </r>
  <r>
    <s v="9031"/>
    <s v="Riverside Transit Agency"/>
    <s v="DR"/>
    <s v="PT"/>
    <x v="6"/>
    <x v="51"/>
    <x v="0"/>
    <m/>
    <n v="281"/>
    <n v="3321"/>
  </r>
  <r>
    <s v="9031"/>
    <s v="Riverside Transit Agency"/>
    <s v="DR"/>
    <s v="PT"/>
    <x v="7"/>
    <x v="51"/>
    <x v="0"/>
    <m/>
    <n v="372322"/>
    <n v="4393400"/>
  </r>
  <r>
    <s v="9031"/>
    <s v="Riverside Transit Agency"/>
    <s v="DT"/>
    <s v="PT"/>
    <x v="0"/>
    <x v="51"/>
    <x v="0"/>
    <m/>
    <m/>
    <m/>
  </r>
  <r>
    <s v="9031"/>
    <s v="Riverside Transit Agency"/>
    <s v="DT"/>
    <s v="PT"/>
    <x v="1"/>
    <x v="51"/>
    <x v="0"/>
    <m/>
    <m/>
    <m/>
  </r>
  <r>
    <s v="9031"/>
    <s v="Riverside Transit Agency"/>
    <s v="DT"/>
    <s v="PT"/>
    <x v="2"/>
    <x v="51"/>
    <x v="0"/>
    <m/>
    <m/>
    <m/>
  </r>
  <r>
    <s v="9031"/>
    <s v="Riverside Transit Agency"/>
    <s v="DT"/>
    <s v="PT"/>
    <x v="3"/>
    <x v="51"/>
    <x v="0"/>
    <m/>
    <m/>
    <m/>
  </r>
  <r>
    <s v="9031"/>
    <s v="Riverside Transit Agency"/>
    <s v="DT"/>
    <s v="PT"/>
    <x v="4"/>
    <x v="51"/>
    <x v="0"/>
    <m/>
    <m/>
    <m/>
  </r>
  <r>
    <s v="9031"/>
    <s v="Riverside Transit Agency"/>
    <s v="DT"/>
    <s v="PT"/>
    <x v="5"/>
    <x v="51"/>
    <x v="0"/>
    <m/>
    <m/>
    <m/>
  </r>
  <r>
    <s v="9031"/>
    <s v="Riverside Transit Agency"/>
    <s v="DT"/>
    <s v="PT"/>
    <x v="6"/>
    <x v="51"/>
    <x v="0"/>
    <m/>
    <m/>
    <m/>
  </r>
  <r>
    <s v="9031"/>
    <s v="Riverside Transit Agency"/>
    <s v="DT"/>
    <s v="PT"/>
    <x v="7"/>
    <x v="51"/>
    <x v="0"/>
    <m/>
    <n v="7648"/>
    <n v="172116"/>
  </r>
  <r>
    <s v="9031"/>
    <s v="Riverside Transit Agency"/>
    <s v="MB"/>
    <s v="DO"/>
    <x v="0"/>
    <x v="51"/>
    <x v="0"/>
    <m/>
    <m/>
    <m/>
  </r>
  <r>
    <s v="9031"/>
    <s v="Riverside Transit Agency"/>
    <s v="MB"/>
    <s v="DO"/>
    <x v="1"/>
    <x v="51"/>
    <x v="0"/>
    <m/>
    <m/>
    <m/>
  </r>
  <r>
    <s v="9031"/>
    <s v="Riverside Transit Agency"/>
    <s v="MB"/>
    <s v="DO"/>
    <x v="2"/>
    <x v="51"/>
    <x v="0"/>
    <m/>
    <m/>
    <m/>
  </r>
  <r>
    <s v="9031"/>
    <s v="Riverside Transit Agency"/>
    <s v="MB"/>
    <s v="DO"/>
    <x v="3"/>
    <x v="51"/>
    <x v="0"/>
    <m/>
    <m/>
    <m/>
  </r>
  <r>
    <s v="9031"/>
    <s v="Riverside Transit Agency"/>
    <s v="MB"/>
    <s v="DO"/>
    <x v="4"/>
    <x v="51"/>
    <x v="0"/>
    <m/>
    <n v="21769"/>
    <n v="133187"/>
  </r>
  <r>
    <s v="9031"/>
    <s v="Riverside Transit Agency"/>
    <s v="MB"/>
    <s v="DO"/>
    <x v="5"/>
    <x v="51"/>
    <x v="0"/>
    <m/>
    <n v="11054"/>
    <n v="73653"/>
  </r>
  <r>
    <s v="9031"/>
    <s v="Riverside Transit Agency"/>
    <s v="MB"/>
    <s v="DO"/>
    <x v="6"/>
    <x v="51"/>
    <x v="0"/>
    <m/>
    <n v="8606"/>
    <n v="60680"/>
  </r>
  <r>
    <s v="9031"/>
    <s v="Riverside Transit Agency"/>
    <s v="MB"/>
    <s v="DO"/>
    <x v="7"/>
    <x v="51"/>
    <x v="0"/>
    <m/>
    <n v="6610870"/>
    <n v="41166599"/>
  </r>
  <r>
    <s v="9031"/>
    <s v="Riverside Transit Agency"/>
    <s v="MB"/>
    <s v="PT"/>
    <x v="0"/>
    <x v="51"/>
    <x v="0"/>
    <m/>
    <m/>
    <m/>
  </r>
  <r>
    <s v="9031"/>
    <s v="Riverside Transit Agency"/>
    <s v="MB"/>
    <s v="PT"/>
    <x v="1"/>
    <x v="51"/>
    <x v="0"/>
    <m/>
    <m/>
    <m/>
  </r>
  <r>
    <s v="9031"/>
    <s v="Riverside Transit Agency"/>
    <s v="MB"/>
    <s v="PT"/>
    <x v="2"/>
    <x v="51"/>
    <x v="0"/>
    <m/>
    <m/>
    <m/>
  </r>
  <r>
    <s v="9031"/>
    <s v="Riverside Transit Agency"/>
    <s v="MB"/>
    <s v="PT"/>
    <x v="3"/>
    <x v="51"/>
    <x v="0"/>
    <m/>
    <m/>
    <m/>
  </r>
  <r>
    <s v="9031"/>
    <s v="Riverside Transit Agency"/>
    <s v="MB"/>
    <s v="PT"/>
    <x v="4"/>
    <x v="51"/>
    <x v="0"/>
    <m/>
    <n v="5177"/>
    <n v="35205"/>
  </r>
  <r>
    <s v="9031"/>
    <s v="Riverside Transit Agency"/>
    <s v="MB"/>
    <s v="PT"/>
    <x v="5"/>
    <x v="51"/>
    <x v="0"/>
    <m/>
    <n v="1546"/>
    <n v="8701"/>
  </r>
  <r>
    <s v="9031"/>
    <s v="Riverside Transit Agency"/>
    <s v="MB"/>
    <s v="PT"/>
    <x v="6"/>
    <x v="51"/>
    <x v="0"/>
    <m/>
    <n v="934"/>
    <n v="7199"/>
  </r>
  <r>
    <s v="9031"/>
    <s v="Riverside Transit Agency"/>
    <s v="MB"/>
    <s v="PT"/>
    <x v="7"/>
    <x v="51"/>
    <x v="0"/>
    <m/>
    <n v="1459151"/>
    <n v="9868833"/>
  </r>
  <r>
    <s v="9032"/>
    <s v="City of Phoenix Public Transit Department dba Valley Metro"/>
    <s v="DR"/>
    <s v="DO"/>
    <x v="0"/>
    <x v="52"/>
    <x v="0"/>
    <m/>
    <m/>
    <m/>
  </r>
  <r>
    <s v="9032"/>
    <s v="City of Phoenix Public Transit Department dba Valley Metro"/>
    <s v="DR"/>
    <s v="DO"/>
    <x v="1"/>
    <x v="52"/>
    <x v="0"/>
    <m/>
    <m/>
    <m/>
  </r>
  <r>
    <s v="9032"/>
    <s v="City of Phoenix Public Transit Department dba Valley Metro"/>
    <s v="DR"/>
    <s v="DO"/>
    <x v="2"/>
    <x v="52"/>
    <x v="0"/>
    <m/>
    <m/>
    <m/>
  </r>
  <r>
    <s v="9032"/>
    <s v="City of Phoenix Public Transit Department dba Valley Metro"/>
    <s v="DR"/>
    <s v="DO"/>
    <x v="3"/>
    <x v="52"/>
    <x v="0"/>
    <m/>
    <m/>
    <m/>
  </r>
  <r>
    <s v="9032"/>
    <s v="City of Phoenix Public Transit Department dba Valley Metro"/>
    <s v="DR"/>
    <s v="DO"/>
    <x v="4"/>
    <x v="52"/>
    <x v="0"/>
    <m/>
    <n v="491"/>
    <n v="3843"/>
  </r>
  <r>
    <s v="9032"/>
    <s v="City of Phoenix Public Transit Department dba Valley Metro"/>
    <s v="DR"/>
    <s v="DO"/>
    <x v="5"/>
    <x v="52"/>
    <x v="0"/>
    <m/>
    <m/>
    <m/>
  </r>
  <r>
    <s v="9032"/>
    <s v="City of Phoenix Public Transit Department dba Valley Metro"/>
    <s v="DR"/>
    <s v="DO"/>
    <x v="6"/>
    <x v="52"/>
    <x v="0"/>
    <m/>
    <m/>
    <m/>
  </r>
  <r>
    <s v="9032"/>
    <s v="City of Phoenix Public Transit Department dba Valley Metro"/>
    <s v="DR"/>
    <s v="DO"/>
    <x v="7"/>
    <x v="52"/>
    <x v="0"/>
    <m/>
    <n v="122750"/>
    <n v="960750"/>
  </r>
  <r>
    <s v="9032"/>
    <s v="City of Phoenix Public Transit Department dba Valley Metro"/>
    <s v="DR"/>
    <s v="PT"/>
    <x v="0"/>
    <x v="52"/>
    <x v="0"/>
    <m/>
    <m/>
    <m/>
  </r>
  <r>
    <s v="9032"/>
    <s v="City of Phoenix Public Transit Department dba Valley Metro"/>
    <s v="DR"/>
    <s v="PT"/>
    <x v="1"/>
    <x v="52"/>
    <x v="0"/>
    <m/>
    <m/>
    <m/>
  </r>
  <r>
    <s v="9032"/>
    <s v="City of Phoenix Public Transit Department dba Valley Metro"/>
    <s v="DR"/>
    <s v="PT"/>
    <x v="2"/>
    <x v="52"/>
    <x v="0"/>
    <m/>
    <m/>
    <m/>
  </r>
  <r>
    <s v="9032"/>
    <s v="City of Phoenix Public Transit Department dba Valley Metro"/>
    <s v="DR"/>
    <s v="PT"/>
    <x v="3"/>
    <x v="52"/>
    <x v="0"/>
    <m/>
    <m/>
    <m/>
  </r>
  <r>
    <s v="9032"/>
    <s v="City of Phoenix Public Transit Department dba Valley Metro"/>
    <s v="DR"/>
    <s v="PT"/>
    <x v="4"/>
    <x v="52"/>
    <x v="0"/>
    <m/>
    <n v="1118"/>
    <n v="10589"/>
  </r>
  <r>
    <s v="9032"/>
    <s v="City of Phoenix Public Transit Department dba Valley Metro"/>
    <s v="DR"/>
    <s v="PT"/>
    <x v="5"/>
    <x v="52"/>
    <x v="0"/>
    <m/>
    <n v="564"/>
    <n v="5339"/>
  </r>
  <r>
    <s v="9032"/>
    <s v="City of Phoenix Public Transit Department dba Valley Metro"/>
    <s v="DR"/>
    <s v="PT"/>
    <x v="6"/>
    <x v="52"/>
    <x v="0"/>
    <m/>
    <n v="432"/>
    <n v="4088"/>
  </r>
  <r>
    <s v="9032"/>
    <s v="City of Phoenix Public Transit Department dba Valley Metro"/>
    <s v="DR"/>
    <s v="PT"/>
    <x v="7"/>
    <x v="52"/>
    <x v="0"/>
    <m/>
    <n v="337182"/>
    <n v="3193114"/>
  </r>
  <r>
    <s v="9032"/>
    <s v="City of Phoenix Public Transit Department dba Valley Metro"/>
    <s v="DT"/>
    <s v="PT"/>
    <x v="0"/>
    <x v="52"/>
    <x v="0"/>
    <m/>
    <m/>
    <m/>
  </r>
  <r>
    <s v="9032"/>
    <s v="City of Phoenix Public Transit Department dba Valley Metro"/>
    <s v="DT"/>
    <s v="PT"/>
    <x v="1"/>
    <x v="52"/>
    <x v="0"/>
    <m/>
    <m/>
    <m/>
  </r>
  <r>
    <s v="9032"/>
    <s v="City of Phoenix Public Transit Department dba Valley Metro"/>
    <s v="DT"/>
    <s v="PT"/>
    <x v="2"/>
    <x v="52"/>
    <x v="0"/>
    <m/>
    <m/>
    <m/>
  </r>
  <r>
    <s v="9032"/>
    <s v="City of Phoenix Public Transit Department dba Valley Metro"/>
    <s v="DT"/>
    <s v="PT"/>
    <x v="3"/>
    <x v="52"/>
    <x v="0"/>
    <m/>
    <m/>
    <m/>
  </r>
  <r>
    <s v="9032"/>
    <s v="City of Phoenix Public Transit Department dba Valley Metro"/>
    <s v="DT"/>
    <s v="PT"/>
    <x v="4"/>
    <x v="52"/>
    <x v="0"/>
    <m/>
    <m/>
    <m/>
  </r>
  <r>
    <s v="9032"/>
    <s v="City of Phoenix Public Transit Department dba Valley Metro"/>
    <s v="DT"/>
    <s v="PT"/>
    <x v="5"/>
    <x v="52"/>
    <x v="0"/>
    <m/>
    <m/>
    <m/>
  </r>
  <r>
    <s v="9032"/>
    <s v="City of Phoenix Public Transit Department dba Valley Metro"/>
    <s v="DT"/>
    <s v="PT"/>
    <x v="6"/>
    <x v="52"/>
    <x v="0"/>
    <m/>
    <m/>
    <m/>
  </r>
  <r>
    <s v="9032"/>
    <s v="City of Phoenix Public Transit Department dba Valley Metro"/>
    <s v="DT"/>
    <s v="PT"/>
    <x v="7"/>
    <x v="52"/>
    <x v="0"/>
    <m/>
    <n v="26471"/>
    <n v="205924"/>
  </r>
  <r>
    <s v="9032"/>
    <s v="City of Phoenix Public Transit Department dba Valley Metro"/>
    <s v="MB"/>
    <s v="PT"/>
    <x v="0"/>
    <x v="52"/>
    <x v="0"/>
    <m/>
    <m/>
    <m/>
  </r>
  <r>
    <s v="9032"/>
    <s v="City of Phoenix Public Transit Department dba Valley Metro"/>
    <s v="MB"/>
    <s v="PT"/>
    <x v="1"/>
    <x v="52"/>
    <x v="0"/>
    <m/>
    <m/>
    <m/>
  </r>
  <r>
    <s v="9032"/>
    <s v="City of Phoenix Public Transit Department dba Valley Metro"/>
    <s v="MB"/>
    <s v="PT"/>
    <x v="2"/>
    <x v="52"/>
    <x v="0"/>
    <m/>
    <m/>
    <m/>
  </r>
  <r>
    <s v="9032"/>
    <s v="City of Phoenix Public Transit Department dba Valley Metro"/>
    <s v="MB"/>
    <s v="PT"/>
    <x v="3"/>
    <x v="52"/>
    <x v="0"/>
    <m/>
    <m/>
    <m/>
  </r>
  <r>
    <s v="9032"/>
    <s v="City of Phoenix Public Transit Department dba Valley Metro"/>
    <s v="MB"/>
    <s v="PT"/>
    <x v="4"/>
    <x v="52"/>
    <x v="0"/>
    <m/>
    <n v="128846"/>
    <n v="476312"/>
  </r>
  <r>
    <s v="9032"/>
    <s v="City of Phoenix Public Transit Department dba Valley Metro"/>
    <s v="MB"/>
    <s v="PT"/>
    <x v="5"/>
    <x v="52"/>
    <x v="0"/>
    <m/>
    <n v="57533"/>
    <n v="218009"/>
  </r>
  <r>
    <s v="9032"/>
    <s v="City of Phoenix Public Transit Department dba Valley Metro"/>
    <s v="MB"/>
    <s v="PT"/>
    <x v="6"/>
    <x v="52"/>
    <x v="0"/>
    <m/>
    <n v="34280"/>
    <n v="128789"/>
  </r>
  <r>
    <s v="9032"/>
    <s v="City of Phoenix Public Transit Department dba Valley Metro"/>
    <s v="MB"/>
    <s v="PT"/>
    <x v="7"/>
    <x v="52"/>
    <x v="0"/>
    <m/>
    <n v="37491585"/>
    <n v="139004421"/>
  </r>
  <r>
    <s v="9033"/>
    <s v="City of Tucson"/>
    <s v="DR"/>
    <s v="DO"/>
    <x v="0"/>
    <x v="52"/>
    <x v="0"/>
    <m/>
    <m/>
    <m/>
  </r>
  <r>
    <s v="9033"/>
    <s v="City of Tucson"/>
    <s v="DR"/>
    <s v="DO"/>
    <x v="1"/>
    <x v="52"/>
    <x v="0"/>
    <m/>
    <m/>
    <m/>
  </r>
  <r>
    <s v="9033"/>
    <s v="City of Tucson"/>
    <s v="DR"/>
    <s v="DO"/>
    <x v="2"/>
    <x v="52"/>
    <x v="0"/>
    <m/>
    <m/>
    <m/>
  </r>
  <r>
    <s v="9033"/>
    <s v="City of Tucson"/>
    <s v="DR"/>
    <s v="DO"/>
    <x v="3"/>
    <x v="52"/>
    <x v="0"/>
    <m/>
    <m/>
    <m/>
  </r>
  <r>
    <s v="9033"/>
    <s v="City of Tucson"/>
    <s v="DR"/>
    <s v="DO"/>
    <x v="4"/>
    <x v="52"/>
    <x v="0"/>
    <m/>
    <n v="1798"/>
    <n v="16208"/>
  </r>
  <r>
    <s v="9033"/>
    <s v="City of Tucson"/>
    <s v="DR"/>
    <s v="DO"/>
    <x v="5"/>
    <x v="52"/>
    <x v="0"/>
    <m/>
    <n v="570"/>
    <n v="3666"/>
  </r>
  <r>
    <s v="9033"/>
    <s v="City of Tucson"/>
    <s v="DR"/>
    <s v="DO"/>
    <x v="6"/>
    <x v="52"/>
    <x v="0"/>
    <m/>
    <n v="547"/>
    <n v="3753"/>
  </r>
  <r>
    <s v="9033"/>
    <s v="City of Tucson"/>
    <s v="DR"/>
    <s v="DO"/>
    <x v="7"/>
    <x v="52"/>
    <x v="0"/>
    <m/>
    <n v="520320"/>
    <n v="4545036"/>
  </r>
  <r>
    <s v="9033"/>
    <s v="City of Tucson"/>
    <s v="MB"/>
    <s v="DO"/>
    <x v="0"/>
    <x v="52"/>
    <x v="0"/>
    <m/>
    <m/>
    <m/>
  </r>
  <r>
    <s v="9033"/>
    <s v="City of Tucson"/>
    <s v="MB"/>
    <s v="DO"/>
    <x v="1"/>
    <x v="52"/>
    <x v="0"/>
    <m/>
    <m/>
    <m/>
  </r>
  <r>
    <s v="9033"/>
    <s v="City of Tucson"/>
    <s v="MB"/>
    <s v="DO"/>
    <x v="2"/>
    <x v="52"/>
    <x v="0"/>
    <m/>
    <m/>
    <m/>
  </r>
  <r>
    <s v="9033"/>
    <s v="City of Tucson"/>
    <s v="MB"/>
    <s v="DO"/>
    <x v="3"/>
    <x v="52"/>
    <x v="0"/>
    <m/>
    <m/>
    <m/>
  </r>
  <r>
    <s v="9033"/>
    <s v="City of Tucson"/>
    <s v="MB"/>
    <s v="DO"/>
    <x v="4"/>
    <x v="52"/>
    <x v="0"/>
    <m/>
    <n v="67504"/>
    <n v="274564"/>
  </r>
  <r>
    <s v="9033"/>
    <s v="City of Tucson"/>
    <s v="MB"/>
    <s v="DO"/>
    <x v="5"/>
    <x v="52"/>
    <x v="0"/>
    <m/>
    <n v="29892"/>
    <n v="104463"/>
  </r>
  <r>
    <s v="9033"/>
    <s v="City of Tucson"/>
    <s v="MB"/>
    <s v="DO"/>
    <x v="6"/>
    <x v="52"/>
    <x v="0"/>
    <m/>
    <n v="19761"/>
    <n v="79001"/>
  </r>
  <r>
    <s v="9033"/>
    <s v="City of Tucson"/>
    <s v="MB"/>
    <s v="DO"/>
    <x v="7"/>
    <x v="52"/>
    <x v="0"/>
    <m/>
    <n v="19943953"/>
    <n v="80132417"/>
  </r>
  <r>
    <s v="9034"/>
    <s v="City of Glendale Transit"/>
    <s v="DR"/>
    <s v="DO"/>
    <x v="0"/>
    <x v="52"/>
    <x v="0"/>
    <m/>
    <m/>
    <m/>
  </r>
  <r>
    <s v="9034"/>
    <s v="City of Glendale Transit"/>
    <s v="DR"/>
    <s v="DO"/>
    <x v="1"/>
    <x v="52"/>
    <x v="0"/>
    <m/>
    <m/>
    <m/>
  </r>
  <r>
    <s v="9034"/>
    <s v="City of Glendale Transit"/>
    <s v="DR"/>
    <s v="DO"/>
    <x v="2"/>
    <x v="52"/>
    <x v="0"/>
    <m/>
    <m/>
    <m/>
  </r>
  <r>
    <s v="9034"/>
    <s v="City of Glendale Transit"/>
    <s v="DR"/>
    <s v="DO"/>
    <x v="3"/>
    <x v="52"/>
    <x v="0"/>
    <m/>
    <m/>
    <m/>
  </r>
  <r>
    <s v="9034"/>
    <s v="City of Glendale Transit"/>
    <s v="DR"/>
    <s v="DO"/>
    <x v="4"/>
    <x v="52"/>
    <x v="0"/>
    <m/>
    <n v="334"/>
    <n v="1677"/>
  </r>
  <r>
    <s v="9034"/>
    <s v="City of Glendale Transit"/>
    <s v="DR"/>
    <s v="DO"/>
    <x v="5"/>
    <x v="52"/>
    <x v="0"/>
    <m/>
    <n v="81"/>
    <n v="407"/>
  </r>
  <r>
    <s v="9034"/>
    <s v="City of Glendale Transit"/>
    <s v="DR"/>
    <s v="DO"/>
    <x v="6"/>
    <x v="52"/>
    <x v="0"/>
    <m/>
    <n v="45"/>
    <n v="224"/>
  </r>
  <r>
    <s v="9034"/>
    <s v="City of Glendale Transit"/>
    <s v="DR"/>
    <s v="DO"/>
    <x v="7"/>
    <x v="52"/>
    <x v="0"/>
    <m/>
    <n v="90577"/>
    <n v="454877"/>
  </r>
  <r>
    <s v="9034"/>
    <s v="City of Glendale Transit"/>
    <s v="DT"/>
    <s v="PT"/>
    <x v="0"/>
    <x v="52"/>
    <x v="0"/>
    <m/>
    <m/>
    <m/>
  </r>
  <r>
    <s v="9034"/>
    <s v="City of Glendale Transit"/>
    <s v="DT"/>
    <s v="PT"/>
    <x v="1"/>
    <x v="52"/>
    <x v="0"/>
    <m/>
    <m/>
    <m/>
  </r>
  <r>
    <s v="9034"/>
    <s v="City of Glendale Transit"/>
    <s v="DT"/>
    <s v="PT"/>
    <x v="2"/>
    <x v="52"/>
    <x v="0"/>
    <m/>
    <m/>
    <m/>
  </r>
  <r>
    <s v="9034"/>
    <s v="City of Glendale Transit"/>
    <s v="DT"/>
    <s v="PT"/>
    <x v="3"/>
    <x v="52"/>
    <x v="0"/>
    <m/>
    <m/>
    <m/>
  </r>
  <r>
    <s v="9034"/>
    <s v="City of Glendale Transit"/>
    <s v="DT"/>
    <s v="PT"/>
    <x v="4"/>
    <x v="52"/>
    <x v="0"/>
    <m/>
    <m/>
    <m/>
  </r>
  <r>
    <s v="9034"/>
    <s v="City of Glendale Transit"/>
    <s v="DT"/>
    <s v="PT"/>
    <x v="5"/>
    <x v="52"/>
    <x v="0"/>
    <m/>
    <m/>
    <m/>
  </r>
  <r>
    <s v="9034"/>
    <s v="City of Glendale Transit"/>
    <s v="DT"/>
    <s v="PT"/>
    <x v="6"/>
    <x v="52"/>
    <x v="0"/>
    <m/>
    <m/>
    <m/>
  </r>
  <r>
    <s v="9034"/>
    <s v="City of Glendale Transit"/>
    <s v="DT"/>
    <s v="PT"/>
    <x v="7"/>
    <x v="52"/>
    <x v="0"/>
    <m/>
    <n v="6106"/>
    <n v="24452"/>
  </r>
  <r>
    <s v="9034"/>
    <s v="City of Glendale Transit"/>
    <s v="MB"/>
    <s v="DO"/>
    <x v="0"/>
    <x v="52"/>
    <x v="0"/>
    <m/>
    <m/>
    <m/>
  </r>
  <r>
    <s v="9034"/>
    <s v="City of Glendale Transit"/>
    <s v="MB"/>
    <s v="DO"/>
    <x v="1"/>
    <x v="52"/>
    <x v="0"/>
    <m/>
    <m/>
    <m/>
  </r>
  <r>
    <s v="9034"/>
    <s v="City of Glendale Transit"/>
    <s v="MB"/>
    <s v="DO"/>
    <x v="2"/>
    <x v="52"/>
    <x v="0"/>
    <m/>
    <m/>
    <m/>
  </r>
  <r>
    <s v="9034"/>
    <s v="City of Glendale Transit"/>
    <s v="MB"/>
    <s v="DO"/>
    <x v="3"/>
    <x v="52"/>
    <x v="0"/>
    <m/>
    <m/>
    <m/>
  </r>
  <r>
    <s v="9034"/>
    <s v="City of Glendale Transit"/>
    <s v="MB"/>
    <s v="DO"/>
    <x v="4"/>
    <x v="52"/>
    <x v="0"/>
    <m/>
    <n v="385"/>
    <n v="777"/>
  </r>
  <r>
    <s v="9034"/>
    <s v="City of Glendale Transit"/>
    <s v="MB"/>
    <s v="DO"/>
    <x v="5"/>
    <x v="52"/>
    <x v="0"/>
    <m/>
    <n v="242"/>
    <n v="488"/>
  </r>
  <r>
    <s v="9034"/>
    <s v="City of Glendale Transit"/>
    <s v="MB"/>
    <s v="DO"/>
    <x v="6"/>
    <x v="52"/>
    <x v="0"/>
    <m/>
    <n v="181"/>
    <n v="366"/>
  </r>
  <r>
    <s v="9034"/>
    <s v="City of Glendale Transit"/>
    <s v="MB"/>
    <s v="DO"/>
    <x v="7"/>
    <x v="52"/>
    <x v="0"/>
    <m/>
    <n v="120642"/>
    <n v="243134"/>
  </r>
  <r>
    <s v="9035"/>
    <s v="Gold Coast Transit"/>
    <s v="DR"/>
    <s v="PT"/>
    <x v="0"/>
    <x v="51"/>
    <x v="0"/>
    <m/>
    <m/>
    <m/>
  </r>
  <r>
    <s v="9035"/>
    <s v="Gold Coast Transit"/>
    <s v="DR"/>
    <s v="PT"/>
    <x v="1"/>
    <x v="51"/>
    <x v="0"/>
    <m/>
    <m/>
    <m/>
  </r>
  <r>
    <s v="9035"/>
    <s v="Gold Coast Transit"/>
    <s v="DR"/>
    <s v="PT"/>
    <x v="2"/>
    <x v="51"/>
    <x v="0"/>
    <m/>
    <m/>
    <m/>
  </r>
  <r>
    <s v="9035"/>
    <s v="Gold Coast Transit"/>
    <s v="DR"/>
    <s v="PT"/>
    <x v="3"/>
    <x v="51"/>
    <x v="0"/>
    <m/>
    <m/>
    <m/>
  </r>
  <r>
    <s v="9035"/>
    <s v="Gold Coast Transit"/>
    <s v="DR"/>
    <s v="PT"/>
    <x v="4"/>
    <x v="51"/>
    <x v="0"/>
    <m/>
    <n v="235"/>
    <n v="1934"/>
  </r>
  <r>
    <s v="9035"/>
    <s v="Gold Coast Transit"/>
    <s v="DR"/>
    <s v="PT"/>
    <x v="5"/>
    <x v="51"/>
    <x v="0"/>
    <m/>
    <n v="77"/>
    <n v="600"/>
  </r>
  <r>
    <s v="9035"/>
    <s v="Gold Coast Transit"/>
    <s v="DR"/>
    <s v="PT"/>
    <x v="6"/>
    <x v="51"/>
    <x v="0"/>
    <m/>
    <n v="83"/>
    <n v="580"/>
  </r>
  <r>
    <s v="9035"/>
    <s v="Gold Coast Transit"/>
    <s v="DR"/>
    <s v="PT"/>
    <x v="7"/>
    <x v="51"/>
    <x v="0"/>
    <m/>
    <n v="68618"/>
    <n v="557907"/>
  </r>
  <r>
    <s v="9035"/>
    <s v="Gold Coast Transit"/>
    <s v="MB"/>
    <s v="DO"/>
    <x v="0"/>
    <x v="51"/>
    <x v="0"/>
    <m/>
    <m/>
    <m/>
  </r>
  <r>
    <s v="9035"/>
    <s v="Gold Coast Transit"/>
    <s v="MB"/>
    <s v="DO"/>
    <x v="1"/>
    <x v="51"/>
    <x v="0"/>
    <m/>
    <m/>
    <m/>
  </r>
  <r>
    <s v="9035"/>
    <s v="Gold Coast Transit"/>
    <s v="MB"/>
    <s v="DO"/>
    <x v="2"/>
    <x v="51"/>
    <x v="0"/>
    <m/>
    <m/>
    <m/>
  </r>
  <r>
    <s v="9035"/>
    <s v="Gold Coast Transit"/>
    <s v="MB"/>
    <s v="DO"/>
    <x v="3"/>
    <x v="51"/>
    <x v="0"/>
    <m/>
    <m/>
    <m/>
  </r>
  <r>
    <s v="9035"/>
    <s v="Gold Coast Transit"/>
    <s v="MB"/>
    <s v="DO"/>
    <x v="4"/>
    <x v="51"/>
    <x v="0"/>
    <m/>
    <n v="11016"/>
    <n v="46863"/>
  </r>
  <r>
    <s v="9035"/>
    <s v="Gold Coast Transit"/>
    <s v="MB"/>
    <s v="DO"/>
    <x v="5"/>
    <x v="51"/>
    <x v="0"/>
    <m/>
    <n v="6790"/>
    <n v="21470"/>
  </r>
  <r>
    <s v="9035"/>
    <s v="Gold Coast Transit"/>
    <s v="MB"/>
    <s v="DO"/>
    <x v="6"/>
    <x v="51"/>
    <x v="0"/>
    <m/>
    <n v="6148"/>
    <n v="16121"/>
  </r>
  <r>
    <s v="9035"/>
    <s v="Gold Coast Transit"/>
    <s v="MB"/>
    <s v="DO"/>
    <x v="7"/>
    <x v="51"/>
    <x v="0"/>
    <m/>
    <n v="3476408"/>
    <n v="13987751"/>
  </r>
  <r>
    <s v="9036"/>
    <s v="Orange County Transportation Authority"/>
    <s v="DR"/>
    <s v="PT"/>
    <x v="0"/>
    <x v="51"/>
    <x v="0"/>
    <m/>
    <m/>
    <m/>
  </r>
  <r>
    <s v="9036"/>
    <s v="Orange County Transportation Authority"/>
    <s v="DR"/>
    <s v="PT"/>
    <x v="1"/>
    <x v="51"/>
    <x v="0"/>
    <m/>
    <m/>
    <m/>
  </r>
  <r>
    <s v="9036"/>
    <s v="Orange County Transportation Authority"/>
    <s v="DR"/>
    <s v="PT"/>
    <x v="2"/>
    <x v="51"/>
    <x v="0"/>
    <m/>
    <m/>
    <m/>
  </r>
  <r>
    <s v="9036"/>
    <s v="Orange County Transportation Authority"/>
    <s v="DR"/>
    <s v="PT"/>
    <x v="3"/>
    <x v="51"/>
    <x v="0"/>
    <m/>
    <m/>
    <m/>
  </r>
  <r>
    <s v="9036"/>
    <s v="Orange County Transportation Authority"/>
    <s v="DR"/>
    <s v="PT"/>
    <x v="4"/>
    <x v="51"/>
    <x v="0"/>
    <m/>
    <n v="5374"/>
    <n v="54911"/>
  </r>
  <r>
    <s v="9036"/>
    <s v="Orange County Transportation Authority"/>
    <s v="DR"/>
    <s v="PT"/>
    <x v="5"/>
    <x v="51"/>
    <x v="0"/>
    <m/>
    <n v="1309"/>
    <n v="13928"/>
  </r>
  <r>
    <s v="9036"/>
    <s v="Orange County Transportation Authority"/>
    <s v="DR"/>
    <s v="PT"/>
    <x v="6"/>
    <x v="51"/>
    <x v="0"/>
    <m/>
    <n v="1080"/>
    <n v="10959"/>
  </r>
  <r>
    <s v="9036"/>
    <s v="Orange County Transportation Authority"/>
    <s v="DR"/>
    <s v="PT"/>
    <x v="7"/>
    <x v="51"/>
    <x v="0"/>
    <m/>
    <n v="1528087"/>
    <n v="15639844"/>
  </r>
  <r>
    <s v="9036"/>
    <s v="Orange County Transportation Authority"/>
    <s v="DT"/>
    <s v="PT"/>
    <x v="0"/>
    <x v="51"/>
    <x v="0"/>
    <m/>
    <m/>
    <m/>
  </r>
  <r>
    <s v="9036"/>
    <s v="Orange County Transportation Authority"/>
    <s v="DT"/>
    <s v="PT"/>
    <x v="1"/>
    <x v="51"/>
    <x v="0"/>
    <m/>
    <m/>
    <m/>
  </r>
  <r>
    <s v="9036"/>
    <s v="Orange County Transportation Authority"/>
    <s v="DT"/>
    <s v="PT"/>
    <x v="2"/>
    <x v="51"/>
    <x v="0"/>
    <m/>
    <m/>
    <m/>
  </r>
  <r>
    <s v="9036"/>
    <s v="Orange County Transportation Authority"/>
    <s v="DT"/>
    <s v="PT"/>
    <x v="3"/>
    <x v="51"/>
    <x v="0"/>
    <m/>
    <m/>
    <m/>
  </r>
  <r>
    <s v="9036"/>
    <s v="Orange County Transportation Authority"/>
    <s v="DT"/>
    <s v="PT"/>
    <x v="4"/>
    <x v="51"/>
    <x v="0"/>
    <m/>
    <m/>
    <m/>
  </r>
  <r>
    <s v="9036"/>
    <s v="Orange County Transportation Authority"/>
    <s v="DT"/>
    <s v="PT"/>
    <x v="5"/>
    <x v="51"/>
    <x v="0"/>
    <m/>
    <m/>
    <m/>
  </r>
  <r>
    <s v="9036"/>
    <s v="Orange County Transportation Authority"/>
    <s v="DT"/>
    <s v="PT"/>
    <x v="6"/>
    <x v="51"/>
    <x v="0"/>
    <m/>
    <m/>
    <m/>
  </r>
  <r>
    <s v="9036"/>
    <s v="Orange County Transportation Authority"/>
    <s v="DT"/>
    <s v="PT"/>
    <x v="7"/>
    <x v="51"/>
    <x v="0"/>
    <m/>
    <n v="43102"/>
    <n v="102772"/>
  </r>
  <r>
    <s v="9036"/>
    <s v="Orange County Transportation Authority"/>
    <s v="MB"/>
    <s v="DO"/>
    <x v="0"/>
    <x v="51"/>
    <x v="0"/>
    <m/>
    <m/>
    <m/>
  </r>
  <r>
    <s v="9036"/>
    <s v="Orange County Transportation Authority"/>
    <s v="MB"/>
    <s v="DO"/>
    <x v="1"/>
    <x v="51"/>
    <x v="0"/>
    <m/>
    <m/>
    <m/>
  </r>
  <r>
    <s v="9036"/>
    <s v="Orange County Transportation Authority"/>
    <s v="MB"/>
    <s v="DO"/>
    <x v="2"/>
    <x v="51"/>
    <x v="0"/>
    <m/>
    <m/>
    <m/>
  </r>
  <r>
    <s v="9036"/>
    <s v="Orange County Transportation Authority"/>
    <s v="MB"/>
    <s v="DO"/>
    <x v="3"/>
    <x v="51"/>
    <x v="0"/>
    <m/>
    <m/>
    <m/>
  </r>
  <r>
    <s v="9036"/>
    <s v="Orange County Transportation Authority"/>
    <s v="MB"/>
    <s v="DO"/>
    <x v="4"/>
    <x v="51"/>
    <x v="0"/>
    <m/>
    <n v="156028"/>
    <n v="603907"/>
  </r>
  <r>
    <s v="9036"/>
    <s v="Orange County Transportation Authority"/>
    <s v="MB"/>
    <s v="DO"/>
    <x v="5"/>
    <x v="51"/>
    <x v="0"/>
    <m/>
    <n v="88141"/>
    <n v="352945"/>
  </r>
  <r>
    <s v="9036"/>
    <s v="Orange County Transportation Authority"/>
    <s v="MB"/>
    <s v="DO"/>
    <x v="6"/>
    <x v="51"/>
    <x v="0"/>
    <m/>
    <n v="68714"/>
    <n v="248859"/>
  </r>
  <r>
    <s v="9036"/>
    <s v="Orange County Transportation Authority"/>
    <s v="MB"/>
    <s v="DO"/>
    <x v="7"/>
    <x v="51"/>
    <x v="0"/>
    <m/>
    <n v="48444009"/>
    <n v="187136227"/>
  </r>
  <r>
    <s v="9036"/>
    <s v="Orange County Transportation Authority"/>
    <s v="MB"/>
    <s v="PT"/>
    <x v="0"/>
    <x v="51"/>
    <x v="0"/>
    <m/>
    <m/>
    <m/>
  </r>
  <r>
    <s v="9036"/>
    <s v="Orange County Transportation Authority"/>
    <s v="MB"/>
    <s v="PT"/>
    <x v="1"/>
    <x v="51"/>
    <x v="0"/>
    <m/>
    <m/>
    <m/>
  </r>
  <r>
    <s v="9036"/>
    <s v="Orange County Transportation Authority"/>
    <s v="MB"/>
    <s v="PT"/>
    <x v="2"/>
    <x v="51"/>
    <x v="0"/>
    <m/>
    <m/>
    <m/>
  </r>
  <r>
    <s v="9036"/>
    <s v="Orange County Transportation Authority"/>
    <s v="MB"/>
    <s v="PT"/>
    <x v="3"/>
    <x v="51"/>
    <x v="0"/>
    <m/>
    <m/>
    <m/>
  </r>
  <r>
    <s v="9036"/>
    <s v="Orange County Transportation Authority"/>
    <s v="MB"/>
    <s v="PT"/>
    <x v="4"/>
    <x v="51"/>
    <x v="0"/>
    <m/>
    <n v="13170"/>
    <n v="80392"/>
  </r>
  <r>
    <s v="9036"/>
    <s v="Orange County Transportation Authority"/>
    <s v="MB"/>
    <s v="PT"/>
    <x v="5"/>
    <x v="51"/>
    <x v="0"/>
    <m/>
    <n v="7447"/>
    <n v="40395"/>
  </r>
  <r>
    <s v="9036"/>
    <s v="Orange County Transportation Authority"/>
    <s v="MB"/>
    <s v="PT"/>
    <x v="6"/>
    <x v="51"/>
    <x v="0"/>
    <m/>
    <n v="5757"/>
    <n v="32245"/>
  </r>
  <r>
    <s v="9036"/>
    <s v="Orange County Transportation Authority"/>
    <s v="MB"/>
    <s v="PT"/>
    <x v="7"/>
    <x v="51"/>
    <x v="0"/>
    <m/>
    <n v="4086924"/>
    <n v="24511029"/>
  </r>
  <r>
    <s v="9036"/>
    <s v="Orange County Transportation Authority"/>
    <s v="VP"/>
    <s v="PT"/>
    <x v="0"/>
    <x v="51"/>
    <x v="0"/>
    <m/>
    <m/>
    <m/>
  </r>
  <r>
    <s v="9036"/>
    <s v="Orange County Transportation Authority"/>
    <s v="VP"/>
    <s v="PT"/>
    <x v="1"/>
    <x v="51"/>
    <x v="0"/>
    <m/>
    <m/>
    <m/>
  </r>
  <r>
    <s v="9036"/>
    <s v="Orange County Transportation Authority"/>
    <s v="VP"/>
    <s v="PT"/>
    <x v="2"/>
    <x v="51"/>
    <x v="0"/>
    <m/>
    <m/>
    <m/>
  </r>
  <r>
    <s v="9036"/>
    <s v="Orange County Transportation Authority"/>
    <s v="VP"/>
    <s v="PT"/>
    <x v="3"/>
    <x v="51"/>
    <x v="0"/>
    <m/>
    <m/>
    <m/>
  </r>
  <r>
    <s v="9036"/>
    <s v="Orange County Transportation Authority"/>
    <s v="VP"/>
    <s v="PT"/>
    <x v="4"/>
    <x v="51"/>
    <x v="0"/>
    <m/>
    <n v="4197"/>
    <n v="153935"/>
  </r>
  <r>
    <s v="9036"/>
    <s v="Orange County Transportation Authority"/>
    <s v="VP"/>
    <s v="PT"/>
    <x v="5"/>
    <x v="51"/>
    <x v="0"/>
    <m/>
    <n v="172"/>
    <n v="6667"/>
  </r>
  <r>
    <s v="9036"/>
    <s v="Orange County Transportation Authority"/>
    <s v="VP"/>
    <s v="PT"/>
    <x v="6"/>
    <x v="51"/>
    <x v="0"/>
    <m/>
    <n v="96"/>
    <n v="3854"/>
  </r>
  <r>
    <s v="9036"/>
    <s v="Orange County Transportation Authority"/>
    <s v="VP"/>
    <s v="PT"/>
    <x v="7"/>
    <x v="51"/>
    <x v="0"/>
    <m/>
    <n v="1109126"/>
    <n v="40730753"/>
  </r>
  <r>
    <s v="9039"/>
    <s v="Culver City Municipal Bus Lines"/>
    <s v="DR"/>
    <s v="DO"/>
    <x v="0"/>
    <x v="51"/>
    <x v="0"/>
    <m/>
    <m/>
    <m/>
  </r>
  <r>
    <s v="9039"/>
    <s v="Culver City Municipal Bus Lines"/>
    <s v="DR"/>
    <s v="DO"/>
    <x v="1"/>
    <x v="51"/>
    <x v="0"/>
    <m/>
    <m/>
    <m/>
  </r>
  <r>
    <s v="9039"/>
    <s v="Culver City Municipal Bus Lines"/>
    <s v="DR"/>
    <s v="DO"/>
    <x v="2"/>
    <x v="51"/>
    <x v="0"/>
    <m/>
    <m/>
    <m/>
  </r>
  <r>
    <s v="9039"/>
    <s v="Culver City Municipal Bus Lines"/>
    <s v="DR"/>
    <s v="DO"/>
    <x v="3"/>
    <x v="51"/>
    <x v="0"/>
    <m/>
    <m/>
    <m/>
  </r>
  <r>
    <s v="9039"/>
    <s v="Culver City Municipal Bus Lines"/>
    <s v="DR"/>
    <s v="DO"/>
    <x v="4"/>
    <x v="51"/>
    <x v="0"/>
    <m/>
    <n v="41"/>
    <n v="144"/>
  </r>
  <r>
    <s v="9039"/>
    <s v="Culver City Municipal Bus Lines"/>
    <s v="DR"/>
    <s v="DO"/>
    <x v="5"/>
    <x v="51"/>
    <x v="0"/>
    <m/>
    <n v="0"/>
    <n v="0"/>
  </r>
  <r>
    <s v="9039"/>
    <s v="Culver City Municipal Bus Lines"/>
    <s v="DR"/>
    <s v="DO"/>
    <x v="6"/>
    <x v="51"/>
    <x v="0"/>
    <m/>
    <n v="0"/>
    <n v="0"/>
  </r>
  <r>
    <s v="9039"/>
    <s v="Culver City Municipal Bus Lines"/>
    <s v="DR"/>
    <s v="DO"/>
    <x v="7"/>
    <x v="51"/>
    <x v="0"/>
    <m/>
    <n v="10475"/>
    <n v="36670"/>
  </r>
  <r>
    <s v="9039"/>
    <s v="Culver City Municipal Bus Lines"/>
    <s v="DT"/>
    <s v="PT"/>
    <x v="0"/>
    <x v="51"/>
    <x v="0"/>
    <m/>
    <m/>
    <m/>
  </r>
  <r>
    <s v="9039"/>
    <s v="Culver City Municipal Bus Lines"/>
    <s v="DT"/>
    <s v="PT"/>
    <x v="1"/>
    <x v="51"/>
    <x v="0"/>
    <m/>
    <m/>
    <m/>
  </r>
  <r>
    <s v="9039"/>
    <s v="Culver City Municipal Bus Lines"/>
    <s v="DT"/>
    <s v="PT"/>
    <x v="2"/>
    <x v="51"/>
    <x v="0"/>
    <m/>
    <m/>
    <m/>
  </r>
  <r>
    <s v="9039"/>
    <s v="Culver City Municipal Bus Lines"/>
    <s v="DT"/>
    <s v="PT"/>
    <x v="3"/>
    <x v="51"/>
    <x v="0"/>
    <m/>
    <m/>
    <m/>
  </r>
  <r>
    <s v="9039"/>
    <s v="Culver City Municipal Bus Lines"/>
    <s v="DT"/>
    <s v="PT"/>
    <x v="4"/>
    <x v="51"/>
    <x v="0"/>
    <m/>
    <m/>
    <m/>
  </r>
  <r>
    <s v="9039"/>
    <s v="Culver City Municipal Bus Lines"/>
    <s v="DT"/>
    <s v="PT"/>
    <x v="5"/>
    <x v="51"/>
    <x v="0"/>
    <m/>
    <m/>
    <m/>
  </r>
  <r>
    <s v="9039"/>
    <s v="Culver City Municipal Bus Lines"/>
    <s v="DT"/>
    <s v="PT"/>
    <x v="6"/>
    <x v="51"/>
    <x v="0"/>
    <m/>
    <m/>
    <m/>
  </r>
  <r>
    <s v="9039"/>
    <s v="Culver City Municipal Bus Lines"/>
    <s v="DT"/>
    <s v="PT"/>
    <x v="7"/>
    <x v="51"/>
    <x v="0"/>
    <m/>
    <n v="6582"/>
    <n v="20537"/>
  </r>
  <r>
    <s v="9039"/>
    <s v="Culver City Municipal Bus Lines"/>
    <s v="MB"/>
    <s v="DO"/>
    <x v="0"/>
    <x v="51"/>
    <x v="0"/>
    <m/>
    <m/>
    <m/>
  </r>
  <r>
    <s v="9039"/>
    <s v="Culver City Municipal Bus Lines"/>
    <s v="MB"/>
    <s v="DO"/>
    <x v="1"/>
    <x v="51"/>
    <x v="0"/>
    <m/>
    <m/>
    <m/>
  </r>
  <r>
    <s v="9039"/>
    <s v="Culver City Municipal Bus Lines"/>
    <s v="MB"/>
    <s v="DO"/>
    <x v="2"/>
    <x v="51"/>
    <x v="0"/>
    <m/>
    <m/>
    <m/>
  </r>
  <r>
    <s v="9039"/>
    <s v="Culver City Municipal Bus Lines"/>
    <s v="MB"/>
    <s v="DO"/>
    <x v="3"/>
    <x v="51"/>
    <x v="0"/>
    <m/>
    <m/>
    <m/>
  </r>
  <r>
    <s v="9039"/>
    <s v="Culver City Municipal Bus Lines"/>
    <s v="MB"/>
    <s v="DO"/>
    <x v="4"/>
    <x v="51"/>
    <x v="0"/>
    <m/>
    <n v="17518"/>
    <n v="59260"/>
  </r>
  <r>
    <s v="9039"/>
    <s v="Culver City Municipal Bus Lines"/>
    <s v="MB"/>
    <s v="DO"/>
    <x v="5"/>
    <x v="51"/>
    <x v="0"/>
    <m/>
    <n v="9042"/>
    <n v="29156"/>
  </r>
  <r>
    <s v="9039"/>
    <s v="Culver City Municipal Bus Lines"/>
    <s v="MB"/>
    <s v="DO"/>
    <x v="6"/>
    <x v="51"/>
    <x v="0"/>
    <m/>
    <n v="6247"/>
    <n v="21324"/>
  </r>
  <r>
    <s v="9039"/>
    <s v="Culver City Municipal Bus Lines"/>
    <s v="MB"/>
    <s v="DO"/>
    <x v="7"/>
    <x v="51"/>
    <x v="0"/>
    <m/>
    <n v="5331071"/>
    <n v="17969303"/>
  </r>
  <r>
    <s v="9041"/>
    <s v="Montebello Bus Lines"/>
    <s v="CB"/>
    <s v="DO"/>
    <x v="0"/>
    <x v="51"/>
    <x v="0"/>
    <m/>
    <m/>
    <m/>
  </r>
  <r>
    <s v="9041"/>
    <s v="Montebello Bus Lines"/>
    <s v="CB"/>
    <s v="DO"/>
    <x v="1"/>
    <x v="51"/>
    <x v="0"/>
    <m/>
    <m/>
    <m/>
  </r>
  <r>
    <s v="9041"/>
    <s v="Montebello Bus Lines"/>
    <s v="CB"/>
    <s v="DO"/>
    <x v="2"/>
    <x v="51"/>
    <x v="0"/>
    <m/>
    <m/>
    <m/>
  </r>
  <r>
    <s v="9041"/>
    <s v="Montebello Bus Lines"/>
    <s v="CB"/>
    <s v="DO"/>
    <x v="3"/>
    <x v="51"/>
    <x v="0"/>
    <m/>
    <m/>
    <m/>
  </r>
  <r>
    <s v="9041"/>
    <s v="Montebello Bus Lines"/>
    <s v="CB"/>
    <s v="DO"/>
    <x v="4"/>
    <x v="51"/>
    <x v="0"/>
    <m/>
    <n v="309"/>
    <n v="3209"/>
  </r>
  <r>
    <s v="9041"/>
    <s v="Montebello Bus Lines"/>
    <s v="CB"/>
    <s v="DO"/>
    <x v="5"/>
    <x v="51"/>
    <x v="0"/>
    <m/>
    <m/>
    <m/>
  </r>
  <r>
    <s v="9041"/>
    <s v="Montebello Bus Lines"/>
    <s v="CB"/>
    <s v="DO"/>
    <x v="6"/>
    <x v="51"/>
    <x v="0"/>
    <m/>
    <m/>
    <m/>
  </r>
  <r>
    <s v="9041"/>
    <s v="Montebello Bus Lines"/>
    <s v="CB"/>
    <s v="DO"/>
    <x v="7"/>
    <x v="51"/>
    <x v="0"/>
    <m/>
    <n v="78684"/>
    <n v="818314"/>
  </r>
  <r>
    <s v="9041"/>
    <s v="Montebello Bus Lines"/>
    <s v="DT"/>
    <s v="PT"/>
    <x v="0"/>
    <x v="51"/>
    <x v="0"/>
    <m/>
    <m/>
    <m/>
  </r>
  <r>
    <s v="9041"/>
    <s v="Montebello Bus Lines"/>
    <s v="DT"/>
    <s v="PT"/>
    <x v="1"/>
    <x v="51"/>
    <x v="0"/>
    <m/>
    <m/>
    <m/>
  </r>
  <r>
    <s v="9041"/>
    <s v="Montebello Bus Lines"/>
    <s v="DT"/>
    <s v="PT"/>
    <x v="2"/>
    <x v="51"/>
    <x v="0"/>
    <m/>
    <m/>
    <m/>
  </r>
  <r>
    <s v="9041"/>
    <s v="Montebello Bus Lines"/>
    <s v="DT"/>
    <s v="PT"/>
    <x v="3"/>
    <x v="51"/>
    <x v="0"/>
    <m/>
    <m/>
    <m/>
  </r>
  <r>
    <s v="9041"/>
    <s v="Montebello Bus Lines"/>
    <s v="DT"/>
    <s v="PT"/>
    <x v="4"/>
    <x v="51"/>
    <x v="0"/>
    <m/>
    <m/>
    <m/>
  </r>
  <r>
    <s v="9041"/>
    <s v="Montebello Bus Lines"/>
    <s v="DT"/>
    <s v="PT"/>
    <x v="5"/>
    <x v="51"/>
    <x v="0"/>
    <m/>
    <m/>
    <m/>
  </r>
  <r>
    <s v="9041"/>
    <s v="Montebello Bus Lines"/>
    <s v="DT"/>
    <s v="PT"/>
    <x v="6"/>
    <x v="51"/>
    <x v="0"/>
    <m/>
    <m/>
    <m/>
  </r>
  <r>
    <s v="9041"/>
    <s v="Montebello Bus Lines"/>
    <s v="DT"/>
    <s v="PT"/>
    <x v="7"/>
    <x v="51"/>
    <x v="0"/>
    <m/>
    <n v="79142"/>
    <n v="152842"/>
  </r>
  <r>
    <s v="9041"/>
    <s v="Montebello Bus Lines"/>
    <s v="MB"/>
    <s v="DO"/>
    <x v="0"/>
    <x v="51"/>
    <x v="0"/>
    <m/>
    <m/>
    <m/>
  </r>
  <r>
    <s v="9041"/>
    <s v="Montebello Bus Lines"/>
    <s v="MB"/>
    <s v="DO"/>
    <x v="1"/>
    <x v="51"/>
    <x v="0"/>
    <m/>
    <m/>
    <m/>
  </r>
  <r>
    <s v="9041"/>
    <s v="Montebello Bus Lines"/>
    <s v="MB"/>
    <s v="DO"/>
    <x v="2"/>
    <x v="51"/>
    <x v="0"/>
    <m/>
    <m/>
    <m/>
  </r>
  <r>
    <s v="9041"/>
    <s v="Montebello Bus Lines"/>
    <s v="MB"/>
    <s v="DO"/>
    <x v="3"/>
    <x v="51"/>
    <x v="0"/>
    <m/>
    <m/>
    <m/>
  </r>
  <r>
    <s v="9041"/>
    <s v="Montebello Bus Lines"/>
    <s v="MB"/>
    <s v="DO"/>
    <x v="4"/>
    <x v="51"/>
    <x v="0"/>
    <m/>
    <n v="27108"/>
    <n v="90597"/>
  </r>
  <r>
    <s v="9041"/>
    <s v="Montebello Bus Lines"/>
    <s v="MB"/>
    <s v="DO"/>
    <x v="5"/>
    <x v="51"/>
    <x v="0"/>
    <m/>
    <n v="16137"/>
    <n v="52266"/>
  </r>
  <r>
    <s v="9041"/>
    <s v="Montebello Bus Lines"/>
    <s v="MB"/>
    <s v="DO"/>
    <x v="6"/>
    <x v="51"/>
    <x v="0"/>
    <m/>
    <n v="9378"/>
    <n v="26650"/>
  </r>
  <r>
    <s v="9041"/>
    <s v="Montebello Bus Lines"/>
    <s v="MB"/>
    <s v="DO"/>
    <x v="7"/>
    <x v="51"/>
    <x v="0"/>
    <m/>
    <n v="8304958"/>
    <n v="27392445"/>
  </r>
  <r>
    <s v="9041"/>
    <s v="Montebello Bus Lines"/>
    <s v="MB"/>
    <s v="PT"/>
    <x v="0"/>
    <x v="51"/>
    <x v="0"/>
    <m/>
    <m/>
    <m/>
  </r>
  <r>
    <s v="9041"/>
    <s v="Montebello Bus Lines"/>
    <s v="MB"/>
    <s v="PT"/>
    <x v="1"/>
    <x v="51"/>
    <x v="0"/>
    <m/>
    <m/>
    <m/>
  </r>
  <r>
    <s v="9041"/>
    <s v="Montebello Bus Lines"/>
    <s v="MB"/>
    <s v="PT"/>
    <x v="2"/>
    <x v="51"/>
    <x v="0"/>
    <m/>
    <m/>
    <m/>
  </r>
  <r>
    <s v="9041"/>
    <s v="Montebello Bus Lines"/>
    <s v="MB"/>
    <s v="PT"/>
    <x v="3"/>
    <x v="51"/>
    <x v="0"/>
    <m/>
    <m/>
    <m/>
  </r>
  <r>
    <s v="9041"/>
    <s v="Montebello Bus Lines"/>
    <s v="MB"/>
    <s v="PT"/>
    <x v="4"/>
    <x v="51"/>
    <x v="0"/>
    <m/>
    <n v="432"/>
    <n v="1418"/>
  </r>
  <r>
    <s v="9041"/>
    <s v="Montebello Bus Lines"/>
    <s v="MB"/>
    <s v="PT"/>
    <x v="5"/>
    <x v="51"/>
    <x v="0"/>
    <m/>
    <m/>
    <m/>
  </r>
  <r>
    <s v="9041"/>
    <s v="Montebello Bus Lines"/>
    <s v="MB"/>
    <s v="PT"/>
    <x v="6"/>
    <x v="51"/>
    <x v="0"/>
    <m/>
    <m/>
    <m/>
  </r>
  <r>
    <s v="9041"/>
    <s v="Montebello Bus Lines"/>
    <s v="MB"/>
    <s v="PT"/>
    <x v="7"/>
    <x v="51"/>
    <x v="0"/>
    <m/>
    <n v="110688"/>
    <n v="362122"/>
  </r>
  <r>
    <s v="9042"/>
    <s v="City of Gardena Transportation Department"/>
    <s v="DR"/>
    <s v="DO"/>
    <x v="0"/>
    <x v="51"/>
    <x v="0"/>
    <m/>
    <m/>
    <m/>
  </r>
  <r>
    <s v="9042"/>
    <s v="City of Gardena Transportation Department"/>
    <s v="DR"/>
    <s v="DO"/>
    <x v="1"/>
    <x v="51"/>
    <x v="0"/>
    <m/>
    <m/>
    <m/>
  </r>
  <r>
    <s v="9042"/>
    <s v="City of Gardena Transportation Department"/>
    <s v="DR"/>
    <s v="DO"/>
    <x v="2"/>
    <x v="51"/>
    <x v="0"/>
    <m/>
    <m/>
    <m/>
  </r>
  <r>
    <s v="9042"/>
    <s v="City of Gardena Transportation Department"/>
    <s v="DR"/>
    <s v="DO"/>
    <x v="3"/>
    <x v="51"/>
    <x v="0"/>
    <m/>
    <m/>
    <m/>
  </r>
  <r>
    <s v="9042"/>
    <s v="City of Gardena Transportation Department"/>
    <s v="DR"/>
    <s v="DO"/>
    <x v="4"/>
    <x v="51"/>
    <x v="0"/>
    <m/>
    <n v="91"/>
    <n v="308"/>
  </r>
  <r>
    <s v="9042"/>
    <s v="City of Gardena Transportation Department"/>
    <s v="DR"/>
    <s v="DO"/>
    <x v="5"/>
    <x v="51"/>
    <x v="0"/>
    <m/>
    <n v="28"/>
    <n v="125"/>
  </r>
  <r>
    <s v="9042"/>
    <s v="City of Gardena Transportation Department"/>
    <s v="DR"/>
    <s v="DO"/>
    <x v="6"/>
    <x v="51"/>
    <x v="0"/>
    <m/>
    <n v="26"/>
    <n v="67"/>
  </r>
  <r>
    <s v="9042"/>
    <s v="City of Gardena Transportation Department"/>
    <s v="DR"/>
    <s v="DO"/>
    <x v="7"/>
    <x v="51"/>
    <x v="0"/>
    <m/>
    <n v="26509"/>
    <n v="90418"/>
  </r>
  <r>
    <s v="9042"/>
    <s v="City of Gardena Transportation Department"/>
    <s v="MB"/>
    <s v="DO"/>
    <x v="0"/>
    <x v="51"/>
    <x v="0"/>
    <m/>
    <m/>
    <m/>
  </r>
  <r>
    <s v="9042"/>
    <s v="City of Gardena Transportation Department"/>
    <s v="MB"/>
    <s v="DO"/>
    <x v="1"/>
    <x v="51"/>
    <x v="0"/>
    <m/>
    <m/>
    <m/>
  </r>
  <r>
    <s v="9042"/>
    <s v="City of Gardena Transportation Department"/>
    <s v="MB"/>
    <s v="DO"/>
    <x v="2"/>
    <x v="51"/>
    <x v="0"/>
    <m/>
    <m/>
    <m/>
  </r>
  <r>
    <s v="9042"/>
    <s v="City of Gardena Transportation Department"/>
    <s v="MB"/>
    <s v="DO"/>
    <x v="3"/>
    <x v="51"/>
    <x v="0"/>
    <m/>
    <m/>
    <m/>
  </r>
  <r>
    <s v="9042"/>
    <s v="City of Gardena Transportation Department"/>
    <s v="MB"/>
    <s v="DO"/>
    <x v="4"/>
    <x v="51"/>
    <x v="0"/>
    <m/>
    <n v="12752"/>
    <n v="49733"/>
  </r>
  <r>
    <s v="9042"/>
    <s v="City of Gardena Transportation Department"/>
    <s v="MB"/>
    <s v="DO"/>
    <x v="5"/>
    <x v="51"/>
    <x v="0"/>
    <m/>
    <n v="5394"/>
    <n v="22115"/>
  </r>
  <r>
    <s v="9042"/>
    <s v="City of Gardena Transportation Department"/>
    <s v="MB"/>
    <s v="DO"/>
    <x v="6"/>
    <x v="51"/>
    <x v="0"/>
    <m/>
    <n v="3694"/>
    <n v="15515"/>
  </r>
  <r>
    <s v="9042"/>
    <s v="City of Gardena Transportation Department"/>
    <s v="MB"/>
    <s v="DO"/>
    <x v="7"/>
    <x v="51"/>
    <x v="0"/>
    <m/>
    <n v="3787640"/>
    <n v="14704106"/>
  </r>
  <r>
    <s v="9043"/>
    <s v="City of Commerce Municipal Buslines"/>
    <s v="DR"/>
    <s v="DO"/>
    <x v="0"/>
    <x v="51"/>
    <x v="0"/>
    <m/>
    <m/>
    <m/>
  </r>
  <r>
    <s v="9043"/>
    <s v="City of Commerce Municipal Buslines"/>
    <s v="DR"/>
    <s v="DO"/>
    <x v="1"/>
    <x v="51"/>
    <x v="0"/>
    <m/>
    <m/>
    <m/>
  </r>
  <r>
    <s v="9043"/>
    <s v="City of Commerce Municipal Buslines"/>
    <s v="DR"/>
    <s v="DO"/>
    <x v="2"/>
    <x v="51"/>
    <x v="0"/>
    <m/>
    <m/>
    <m/>
  </r>
  <r>
    <s v="9043"/>
    <s v="City of Commerce Municipal Buslines"/>
    <s v="DR"/>
    <s v="DO"/>
    <x v="3"/>
    <x v="51"/>
    <x v="0"/>
    <m/>
    <m/>
    <m/>
  </r>
  <r>
    <s v="9043"/>
    <s v="City of Commerce Municipal Buslines"/>
    <s v="DR"/>
    <s v="DO"/>
    <x v="4"/>
    <x v="51"/>
    <x v="0"/>
    <m/>
    <n v="36"/>
    <n v="247"/>
  </r>
  <r>
    <s v="9043"/>
    <s v="City of Commerce Municipal Buslines"/>
    <s v="DR"/>
    <s v="DO"/>
    <x v="5"/>
    <x v="51"/>
    <x v="0"/>
    <m/>
    <m/>
    <m/>
  </r>
  <r>
    <s v="9043"/>
    <s v="City of Commerce Municipal Buslines"/>
    <s v="DR"/>
    <s v="DO"/>
    <x v="6"/>
    <x v="51"/>
    <x v="0"/>
    <m/>
    <m/>
    <m/>
  </r>
  <r>
    <s v="9043"/>
    <s v="City of Commerce Municipal Buslines"/>
    <s v="DR"/>
    <s v="DO"/>
    <x v="7"/>
    <x v="51"/>
    <x v="0"/>
    <m/>
    <n v="9144"/>
    <n v="62738"/>
  </r>
  <r>
    <s v="9043"/>
    <s v="City of Commerce Municipal Buslines"/>
    <s v="MB"/>
    <s v="DO"/>
    <x v="0"/>
    <x v="51"/>
    <x v="0"/>
    <m/>
    <m/>
    <m/>
  </r>
  <r>
    <s v="9043"/>
    <s v="City of Commerce Municipal Buslines"/>
    <s v="MB"/>
    <s v="DO"/>
    <x v="1"/>
    <x v="51"/>
    <x v="0"/>
    <m/>
    <m/>
    <m/>
  </r>
  <r>
    <s v="9043"/>
    <s v="City of Commerce Municipal Buslines"/>
    <s v="MB"/>
    <s v="DO"/>
    <x v="2"/>
    <x v="51"/>
    <x v="0"/>
    <m/>
    <m/>
    <m/>
  </r>
  <r>
    <s v="9043"/>
    <s v="City of Commerce Municipal Buslines"/>
    <s v="MB"/>
    <s v="DO"/>
    <x v="3"/>
    <x v="51"/>
    <x v="0"/>
    <m/>
    <m/>
    <m/>
  </r>
  <r>
    <s v="9043"/>
    <s v="City of Commerce Municipal Buslines"/>
    <s v="MB"/>
    <s v="DO"/>
    <x v="4"/>
    <x v="51"/>
    <x v="0"/>
    <m/>
    <n v="2402"/>
    <n v="8697"/>
  </r>
  <r>
    <s v="9043"/>
    <s v="City of Commerce Municipal Buslines"/>
    <s v="MB"/>
    <s v="DO"/>
    <x v="5"/>
    <x v="51"/>
    <x v="0"/>
    <m/>
    <n v="924"/>
    <n v="3595"/>
  </r>
  <r>
    <s v="9043"/>
    <s v="City of Commerce Municipal Buslines"/>
    <s v="MB"/>
    <s v="DO"/>
    <x v="6"/>
    <x v="51"/>
    <x v="0"/>
    <m/>
    <n v="154"/>
    <n v="654"/>
  </r>
  <r>
    <s v="9043"/>
    <s v="City of Commerce Municipal Buslines"/>
    <s v="MB"/>
    <s v="DO"/>
    <x v="7"/>
    <x v="51"/>
    <x v="0"/>
    <m/>
    <n v="662900"/>
    <n v="2418228"/>
  </r>
  <r>
    <s v="9044"/>
    <s v="City of Arcadia Transit"/>
    <s v="DR"/>
    <s v="PT"/>
    <x v="0"/>
    <x v="51"/>
    <x v="0"/>
    <m/>
    <m/>
    <m/>
  </r>
  <r>
    <s v="9044"/>
    <s v="City of Arcadia Transit"/>
    <s v="DR"/>
    <s v="PT"/>
    <x v="1"/>
    <x v="51"/>
    <x v="0"/>
    <m/>
    <m/>
    <m/>
  </r>
  <r>
    <s v="9044"/>
    <s v="City of Arcadia Transit"/>
    <s v="DR"/>
    <s v="PT"/>
    <x v="2"/>
    <x v="51"/>
    <x v="0"/>
    <m/>
    <m/>
    <m/>
  </r>
  <r>
    <s v="9044"/>
    <s v="City of Arcadia Transit"/>
    <s v="DR"/>
    <s v="PT"/>
    <x v="3"/>
    <x v="51"/>
    <x v="0"/>
    <m/>
    <m/>
    <m/>
  </r>
  <r>
    <s v="9044"/>
    <s v="City of Arcadia Transit"/>
    <s v="DR"/>
    <s v="PT"/>
    <x v="4"/>
    <x v="51"/>
    <x v="0"/>
    <m/>
    <n v="386"/>
    <n v="1441"/>
  </r>
  <r>
    <s v="9044"/>
    <s v="City of Arcadia Transit"/>
    <s v="DR"/>
    <s v="PT"/>
    <x v="5"/>
    <x v="51"/>
    <x v="0"/>
    <m/>
    <n v="101"/>
    <n v="241"/>
  </r>
  <r>
    <s v="9044"/>
    <s v="City of Arcadia Transit"/>
    <s v="DR"/>
    <s v="PT"/>
    <x v="6"/>
    <x v="51"/>
    <x v="0"/>
    <m/>
    <n v="102"/>
    <n v="245"/>
  </r>
  <r>
    <s v="9044"/>
    <s v="City of Arcadia Transit"/>
    <s v="DR"/>
    <s v="PT"/>
    <x v="7"/>
    <x v="51"/>
    <x v="0"/>
    <m/>
    <n v="109613"/>
    <n v="395475"/>
  </r>
  <r>
    <s v="9045"/>
    <s v="Regional Transportation Commission of Southern Nevada"/>
    <s v="DR"/>
    <s v="PT"/>
    <x v="0"/>
    <x v="49"/>
    <x v="0"/>
    <m/>
    <m/>
    <m/>
  </r>
  <r>
    <s v="9045"/>
    <s v="Regional Transportation Commission of Southern Nevada"/>
    <s v="DR"/>
    <s v="PT"/>
    <x v="1"/>
    <x v="49"/>
    <x v="0"/>
    <m/>
    <m/>
    <m/>
  </r>
  <r>
    <s v="9045"/>
    <s v="Regional Transportation Commission of Southern Nevada"/>
    <s v="DR"/>
    <s v="PT"/>
    <x v="2"/>
    <x v="49"/>
    <x v="0"/>
    <m/>
    <m/>
    <m/>
  </r>
  <r>
    <s v="9045"/>
    <s v="Regional Transportation Commission of Southern Nevada"/>
    <s v="DR"/>
    <s v="PT"/>
    <x v="3"/>
    <x v="49"/>
    <x v="0"/>
    <m/>
    <m/>
    <m/>
  </r>
  <r>
    <s v="9045"/>
    <s v="Regional Transportation Commission of Southern Nevada"/>
    <s v="DR"/>
    <s v="PT"/>
    <x v="4"/>
    <x v="49"/>
    <x v="0"/>
    <m/>
    <n v="4476"/>
    <n v="51188"/>
  </r>
  <r>
    <s v="9045"/>
    <s v="Regional Transportation Commission of Southern Nevada"/>
    <s v="DR"/>
    <s v="PT"/>
    <x v="5"/>
    <x v="49"/>
    <x v="0"/>
    <m/>
    <n v="1551"/>
    <n v="14127"/>
  </r>
  <r>
    <s v="9045"/>
    <s v="Regional Transportation Commission of Southern Nevada"/>
    <s v="DR"/>
    <s v="PT"/>
    <x v="6"/>
    <x v="49"/>
    <x v="0"/>
    <m/>
    <n v="1292"/>
    <n v="11932"/>
  </r>
  <r>
    <s v="9045"/>
    <s v="Regional Transportation Commission of Southern Nevada"/>
    <s v="DR"/>
    <s v="PT"/>
    <x v="7"/>
    <x v="49"/>
    <x v="0"/>
    <m/>
    <n v="1317727"/>
    <n v="14729294"/>
  </r>
  <r>
    <s v="9045"/>
    <s v="Regional Transportation Commission of Southern Nevada"/>
    <s v="MB"/>
    <s v="PT"/>
    <x v="0"/>
    <x v="49"/>
    <x v="0"/>
    <m/>
    <m/>
    <m/>
  </r>
  <r>
    <s v="9045"/>
    <s v="Regional Transportation Commission of Southern Nevada"/>
    <s v="MB"/>
    <s v="PT"/>
    <x v="1"/>
    <x v="49"/>
    <x v="0"/>
    <m/>
    <m/>
    <m/>
  </r>
  <r>
    <s v="9045"/>
    <s v="Regional Transportation Commission of Southern Nevada"/>
    <s v="MB"/>
    <s v="PT"/>
    <x v="2"/>
    <x v="49"/>
    <x v="0"/>
    <m/>
    <m/>
    <m/>
  </r>
  <r>
    <s v="9045"/>
    <s v="Regional Transportation Commission of Southern Nevada"/>
    <s v="MB"/>
    <s v="PT"/>
    <x v="3"/>
    <x v="49"/>
    <x v="0"/>
    <m/>
    <m/>
    <m/>
  </r>
  <r>
    <s v="9045"/>
    <s v="Regional Transportation Commission of Southern Nevada"/>
    <s v="MB"/>
    <s v="PT"/>
    <x v="4"/>
    <x v="49"/>
    <x v="0"/>
    <m/>
    <n v="176642"/>
    <n v="642977"/>
  </r>
  <r>
    <s v="9045"/>
    <s v="Regional Transportation Commission of Southern Nevada"/>
    <s v="MB"/>
    <s v="PT"/>
    <x v="5"/>
    <x v="49"/>
    <x v="0"/>
    <m/>
    <n v="147496"/>
    <n v="564910"/>
  </r>
  <r>
    <s v="9045"/>
    <s v="Regional Transportation Commission of Southern Nevada"/>
    <s v="MB"/>
    <s v="PT"/>
    <x v="6"/>
    <x v="49"/>
    <x v="0"/>
    <m/>
    <n v="119921"/>
    <n v="455700"/>
  </r>
  <r>
    <s v="9045"/>
    <s v="Regional Transportation Commission of Southern Nevada"/>
    <s v="MB"/>
    <s v="PT"/>
    <x v="7"/>
    <x v="49"/>
    <x v="0"/>
    <m/>
    <n v="59699065"/>
    <n v="220017635"/>
  </r>
  <r>
    <s v="9050"/>
    <s v="Simi Valley Transit"/>
    <s v="DR"/>
    <s v="DO"/>
    <x v="0"/>
    <x v="51"/>
    <x v="0"/>
    <m/>
    <m/>
    <m/>
  </r>
  <r>
    <s v="9050"/>
    <s v="Simi Valley Transit"/>
    <s v="DR"/>
    <s v="DO"/>
    <x v="1"/>
    <x v="51"/>
    <x v="0"/>
    <m/>
    <m/>
    <m/>
  </r>
  <r>
    <s v="9050"/>
    <s v="Simi Valley Transit"/>
    <s v="DR"/>
    <s v="DO"/>
    <x v="2"/>
    <x v="51"/>
    <x v="0"/>
    <m/>
    <m/>
    <m/>
  </r>
  <r>
    <s v="9050"/>
    <s v="Simi Valley Transit"/>
    <s v="DR"/>
    <s v="DO"/>
    <x v="3"/>
    <x v="51"/>
    <x v="0"/>
    <m/>
    <m/>
    <m/>
  </r>
  <r>
    <s v="9050"/>
    <s v="Simi Valley Transit"/>
    <s v="DR"/>
    <s v="DO"/>
    <x v="4"/>
    <x v="51"/>
    <x v="0"/>
    <m/>
    <m/>
    <m/>
  </r>
  <r>
    <s v="9050"/>
    <s v="Simi Valley Transit"/>
    <s v="DR"/>
    <s v="DO"/>
    <x v="5"/>
    <x v="51"/>
    <x v="0"/>
    <m/>
    <m/>
    <m/>
  </r>
  <r>
    <s v="9050"/>
    <s v="Simi Valley Transit"/>
    <s v="DR"/>
    <s v="DO"/>
    <x v="6"/>
    <x v="51"/>
    <x v="0"/>
    <m/>
    <m/>
    <m/>
  </r>
  <r>
    <s v="9050"/>
    <s v="Simi Valley Transit"/>
    <s v="DR"/>
    <s v="DO"/>
    <x v="7"/>
    <x v="51"/>
    <x v="0"/>
    <m/>
    <n v="45756"/>
    <m/>
  </r>
  <r>
    <s v="9050"/>
    <s v="Simi Valley Transit"/>
    <s v="MB"/>
    <s v="DO"/>
    <x v="0"/>
    <x v="51"/>
    <x v="0"/>
    <m/>
    <m/>
    <m/>
  </r>
  <r>
    <s v="9050"/>
    <s v="Simi Valley Transit"/>
    <s v="MB"/>
    <s v="DO"/>
    <x v="1"/>
    <x v="51"/>
    <x v="0"/>
    <m/>
    <m/>
    <m/>
  </r>
  <r>
    <s v="9050"/>
    <s v="Simi Valley Transit"/>
    <s v="MB"/>
    <s v="DO"/>
    <x v="2"/>
    <x v="51"/>
    <x v="0"/>
    <m/>
    <m/>
    <m/>
  </r>
  <r>
    <s v="9050"/>
    <s v="Simi Valley Transit"/>
    <s v="MB"/>
    <s v="DO"/>
    <x v="3"/>
    <x v="51"/>
    <x v="0"/>
    <m/>
    <m/>
    <m/>
  </r>
  <r>
    <s v="9050"/>
    <s v="Simi Valley Transit"/>
    <s v="MB"/>
    <s v="DO"/>
    <x v="4"/>
    <x v="51"/>
    <x v="0"/>
    <m/>
    <m/>
    <m/>
  </r>
  <r>
    <s v="9050"/>
    <s v="Simi Valley Transit"/>
    <s v="MB"/>
    <s v="DO"/>
    <x v="5"/>
    <x v="51"/>
    <x v="0"/>
    <m/>
    <m/>
    <m/>
  </r>
  <r>
    <s v="9050"/>
    <s v="Simi Valley Transit"/>
    <s v="MB"/>
    <s v="DO"/>
    <x v="6"/>
    <x v="51"/>
    <x v="0"/>
    <m/>
    <m/>
    <m/>
  </r>
  <r>
    <s v="9050"/>
    <s v="Simi Valley Transit"/>
    <s v="MB"/>
    <s v="DO"/>
    <x v="7"/>
    <x v="51"/>
    <x v="0"/>
    <m/>
    <n v="417954"/>
    <m/>
  </r>
  <r>
    <s v="9052"/>
    <s v="City of Corona"/>
    <s v="DR"/>
    <s v="PT"/>
    <x v="0"/>
    <x v="51"/>
    <x v="0"/>
    <m/>
    <m/>
    <m/>
  </r>
  <r>
    <s v="9052"/>
    <s v="City of Corona"/>
    <s v="DR"/>
    <s v="PT"/>
    <x v="1"/>
    <x v="51"/>
    <x v="0"/>
    <m/>
    <m/>
    <m/>
  </r>
  <r>
    <s v="9052"/>
    <s v="City of Corona"/>
    <s v="DR"/>
    <s v="PT"/>
    <x v="2"/>
    <x v="51"/>
    <x v="0"/>
    <m/>
    <m/>
    <m/>
  </r>
  <r>
    <s v="9052"/>
    <s v="City of Corona"/>
    <s v="DR"/>
    <s v="PT"/>
    <x v="3"/>
    <x v="51"/>
    <x v="0"/>
    <m/>
    <m/>
    <m/>
  </r>
  <r>
    <s v="9052"/>
    <s v="City of Corona"/>
    <s v="DR"/>
    <s v="PT"/>
    <x v="4"/>
    <x v="51"/>
    <x v="0"/>
    <m/>
    <m/>
    <m/>
  </r>
  <r>
    <s v="9052"/>
    <s v="City of Corona"/>
    <s v="DR"/>
    <s v="PT"/>
    <x v="5"/>
    <x v="51"/>
    <x v="0"/>
    <m/>
    <m/>
    <m/>
  </r>
  <r>
    <s v="9052"/>
    <s v="City of Corona"/>
    <s v="DR"/>
    <s v="PT"/>
    <x v="6"/>
    <x v="51"/>
    <x v="0"/>
    <m/>
    <m/>
    <m/>
  </r>
  <r>
    <s v="9052"/>
    <s v="City of Corona"/>
    <s v="DR"/>
    <s v="PT"/>
    <x v="7"/>
    <x v="51"/>
    <x v="0"/>
    <m/>
    <n v="61285"/>
    <m/>
  </r>
  <r>
    <s v="9052"/>
    <s v="City of Corona"/>
    <s v="MB"/>
    <s v="PT"/>
    <x v="0"/>
    <x v="51"/>
    <x v="0"/>
    <m/>
    <m/>
    <m/>
  </r>
  <r>
    <s v="9052"/>
    <s v="City of Corona"/>
    <s v="MB"/>
    <s v="PT"/>
    <x v="1"/>
    <x v="51"/>
    <x v="0"/>
    <m/>
    <m/>
    <m/>
  </r>
  <r>
    <s v="9052"/>
    <s v="City of Corona"/>
    <s v="MB"/>
    <s v="PT"/>
    <x v="2"/>
    <x v="51"/>
    <x v="0"/>
    <m/>
    <m/>
    <m/>
  </r>
  <r>
    <s v="9052"/>
    <s v="City of Corona"/>
    <s v="MB"/>
    <s v="PT"/>
    <x v="3"/>
    <x v="51"/>
    <x v="0"/>
    <m/>
    <m/>
    <m/>
  </r>
  <r>
    <s v="9052"/>
    <s v="City of Corona"/>
    <s v="MB"/>
    <s v="PT"/>
    <x v="4"/>
    <x v="51"/>
    <x v="0"/>
    <m/>
    <m/>
    <m/>
  </r>
  <r>
    <s v="9052"/>
    <s v="City of Corona"/>
    <s v="MB"/>
    <s v="PT"/>
    <x v="5"/>
    <x v="51"/>
    <x v="0"/>
    <m/>
    <m/>
    <m/>
  </r>
  <r>
    <s v="9052"/>
    <s v="City of Corona"/>
    <s v="MB"/>
    <s v="PT"/>
    <x v="6"/>
    <x v="51"/>
    <x v="0"/>
    <m/>
    <m/>
    <m/>
  </r>
  <r>
    <s v="9052"/>
    <s v="City of Corona"/>
    <s v="MB"/>
    <s v="PT"/>
    <x v="7"/>
    <x v="51"/>
    <x v="0"/>
    <m/>
    <n v="153783"/>
    <m/>
  </r>
  <r>
    <s v="9061"/>
    <s v="Yuba-Sutter Transit Authority"/>
    <s v="CB"/>
    <s v="PT"/>
    <x v="0"/>
    <x v="51"/>
    <x v="0"/>
    <m/>
    <m/>
    <m/>
  </r>
  <r>
    <s v="9061"/>
    <s v="Yuba-Sutter Transit Authority"/>
    <s v="CB"/>
    <s v="PT"/>
    <x v="1"/>
    <x v="51"/>
    <x v="0"/>
    <m/>
    <m/>
    <m/>
  </r>
  <r>
    <s v="9061"/>
    <s v="Yuba-Sutter Transit Authority"/>
    <s v="CB"/>
    <s v="PT"/>
    <x v="2"/>
    <x v="51"/>
    <x v="0"/>
    <m/>
    <m/>
    <m/>
  </r>
  <r>
    <s v="9061"/>
    <s v="Yuba-Sutter Transit Authority"/>
    <s v="CB"/>
    <s v="PT"/>
    <x v="3"/>
    <x v="51"/>
    <x v="0"/>
    <m/>
    <m/>
    <m/>
  </r>
  <r>
    <s v="9061"/>
    <s v="Yuba-Sutter Transit Authority"/>
    <s v="CB"/>
    <s v="PT"/>
    <x v="4"/>
    <x v="51"/>
    <x v="0"/>
    <m/>
    <n v="638"/>
    <n v="25921"/>
  </r>
  <r>
    <s v="9061"/>
    <s v="Yuba-Sutter Transit Authority"/>
    <s v="CB"/>
    <s v="PT"/>
    <x v="5"/>
    <x v="51"/>
    <x v="0"/>
    <m/>
    <m/>
    <m/>
  </r>
  <r>
    <s v="9061"/>
    <s v="Yuba-Sutter Transit Authority"/>
    <s v="CB"/>
    <s v="PT"/>
    <x v="6"/>
    <x v="51"/>
    <x v="0"/>
    <m/>
    <m/>
    <m/>
  </r>
  <r>
    <s v="9061"/>
    <s v="Yuba-Sutter Transit Authority"/>
    <s v="CB"/>
    <s v="PT"/>
    <x v="7"/>
    <x v="51"/>
    <x v="0"/>
    <m/>
    <n v="159949"/>
    <n v="6557909"/>
  </r>
  <r>
    <s v="9061"/>
    <s v="Yuba-Sutter Transit Authority"/>
    <s v="DR"/>
    <s v="PT"/>
    <x v="0"/>
    <x v="51"/>
    <x v="0"/>
    <m/>
    <m/>
    <m/>
  </r>
  <r>
    <s v="9061"/>
    <s v="Yuba-Sutter Transit Authority"/>
    <s v="DR"/>
    <s v="PT"/>
    <x v="1"/>
    <x v="51"/>
    <x v="0"/>
    <m/>
    <m/>
    <m/>
  </r>
  <r>
    <s v="9061"/>
    <s v="Yuba-Sutter Transit Authority"/>
    <s v="DR"/>
    <s v="PT"/>
    <x v="2"/>
    <x v="51"/>
    <x v="0"/>
    <m/>
    <m/>
    <m/>
  </r>
  <r>
    <s v="9061"/>
    <s v="Yuba-Sutter Transit Authority"/>
    <s v="DR"/>
    <s v="PT"/>
    <x v="3"/>
    <x v="51"/>
    <x v="0"/>
    <m/>
    <m/>
    <m/>
  </r>
  <r>
    <s v="9061"/>
    <s v="Yuba-Sutter Transit Authority"/>
    <s v="DR"/>
    <s v="PT"/>
    <x v="4"/>
    <x v="51"/>
    <x v="0"/>
    <m/>
    <n v="260"/>
    <n v="1136"/>
  </r>
  <r>
    <s v="9061"/>
    <s v="Yuba-Sutter Transit Authority"/>
    <s v="DR"/>
    <s v="PT"/>
    <x v="5"/>
    <x v="51"/>
    <x v="0"/>
    <m/>
    <n v="57"/>
    <n v="249"/>
  </r>
  <r>
    <s v="9061"/>
    <s v="Yuba-Sutter Transit Authority"/>
    <s v="DR"/>
    <s v="PT"/>
    <x v="6"/>
    <x v="51"/>
    <x v="0"/>
    <m/>
    <m/>
    <m/>
  </r>
  <r>
    <s v="9061"/>
    <s v="Yuba-Sutter Transit Authority"/>
    <s v="DR"/>
    <s v="PT"/>
    <x v="7"/>
    <x v="51"/>
    <x v="0"/>
    <m/>
    <n v="68776"/>
    <n v="300551"/>
  </r>
  <r>
    <s v="9061"/>
    <s v="Yuba-Sutter Transit Authority"/>
    <s v="MB"/>
    <s v="PT"/>
    <x v="0"/>
    <x v="51"/>
    <x v="0"/>
    <m/>
    <m/>
    <m/>
  </r>
  <r>
    <s v="9061"/>
    <s v="Yuba-Sutter Transit Authority"/>
    <s v="MB"/>
    <s v="PT"/>
    <x v="1"/>
    <x v="51"/>
    <x v="0"/>
    <m/>
    <m/>
    <m/>
  </r>
  <r>
    <s v="9061"/>
    <s v="Yuba-Sutter Transit Authority"/>
    <s v="MB"/>
    <s v="PT"/>
    <x v="2"/>
    <x v="51"/>
    <x v="0"/>
    <m/>
    <m/>
    <m/>
  </r>
  <r>
    <s v="9061"/>
    <s v="Yuba-Sutter Transit Authority"/>
    <s v="MB"/>
    <s v="PT"/>
    <x v="3"/>
    <x v="51"/>
    <x v="0"/>
    <m/>
    <m/>
    <m/>
  </r>
  <r>
    <s v="9061"/>
    <s v="Yuba-Sutter Transit Authority"/>
    <s v="MB"/>
    <s v="PT"/>
    <x v="4"/>
    <x v="51"/>
    <x v="0"/>
    <m/>
    <n v="3495"/>
    <n v="4333"/>
  </r>
  <r>
    <s v="9061"/>
    <s v="Yuba-Sutter Transit Authority"/>
    <s v="MB"/>
    <s v="PT"/>
    <x v="5"/>
    <x v="51"/>
    <x v="0"/>
    <m/>
    <n v="1730"/>
    <n v="2145"/>
  </r>
  <r>
    <s v="9061"/>
    <s v="Yuba-Sutter Transit Authority"/>
    <s v="MB"/>
    <s v="PT"/>
    <x v="6"/>
    <x v="51"/>
    <x v="0"/>
    <m/>
    <m/>
    <m/>
  </r>
  <r>
    <s v="9061"/>
    <s v="Yuba-Sutter Transit Authority"/>
    <s v="MB"/>
    <s v="PT"/>
    <x v="7"/>
    <x v="51"/>
    <x v="0"/>
    <m/>
    <n v="975805"/>
    <n v="1209998"/>
  </r>
  <r>
    <s v="9062"/>
    <s v="Monterey-Salinas Transit"/>
    <s v="DR"/>
    <s v="PT"/>
    <x v="0"/>
    <x v="51"/>
    <x v="0"/>
    <m/>
    <m/>
    <m/>
  </r>
  <r>
    <s v="9062"/>
    <s v="Monterey-Salinas Transit"/>
    <s v="DR"/>
    <s v="PT"/>
    <x v="1"/>
    <x v="51"/>
    <x v="0"/>
    <m/>
    <m/>
    <m/>
  </r>
  <r>
    <s v="9062"/>
    <s v="Monterey-Salinas Transit"/>
    <s v="DR"/>
    <s v="PT"/>
    <x v="2"/>
    <x v="51"/>
    <x v="0"/>
    <m/>
    <m/>
    <m/>
  </r>
  <r>
    <s v="9062"/>
    <s v="Monterey-Salinas Transit"/>
    <s v="DR"/>
    <s v="PT"/>
    <x v="3"/>
    <x v="51"/>
    <x v="0"/>
    <m/>
    <m/>
    <m/>
  </r>
  <r>
    <s v="9062"/>
    <s v="Monterey-Salinas Transit"/>
    <s v="DR"/>
    <s v="PT"/>
    <x v="4"/>
    <x v="51"/>
    <x v="0"/>
    <m/>
    <n v="395"/>
    <n v="3869"/>
  </r>
  <r>
    <s v="9062"/>
    <s v="Monterey-Salinas Transit"/>
    <s v="DR"/>
    <s v="PT"/>
    <x v="5"/>
    <x v="51"/>
    <x v="0"/>
    <m/>
    <n v="181"/>
    <n v="2122"/>
  </r>
  <r>
    <s v="9062"/>
    <s v="Monterey-Salinas Transit"/>
    <s v="DR"/>
    <s v="PT"/>
    <x v="6"/>
    <x v="51"/>
    <x v="0"/>
    <m/>
    <n v="112"/>
    <n v="770"/>
  </r>
  <r>
    <s v="9062"/>
    <s v="Monterey-Salinas Transit"/>
    <s v="DR"/>
    <s v="PT"/>
    <x v="7"/>
    <x v="51"/>
    <x v="0"/>
    <m/>
    <n v="115784"/>
    <n v="1134752"/>
  </r>
  <r>
    <s v="9062"/>
    <s v="Monterey-Salinas Transit"/>
    <s v="MB"/>
    <s v="DO"/>
    <x v="0"/>
    <x v="51"/>
    <x v="0"/>
    <m/>
    <m/>
    <m/>
  </r>
  <r>
    <s v="9062"/>
    <s v="Monterey-Salinas Transit"/>
    <s v="MB"/>
    <s v="DO"/>
    <x v="1"/>
    <x v="51"/>
    <x v="0"/>
    <m/>
    <m/>
    <m/>
  </r>
  <r>
    <s v="9062"/>
    <s v="Monterey-Salinas Transit"/>
    <s v="MB"/>
    <s v="DO"/>
    <x v="2"/>
    <x v="51"/>
    <x v="0"/>
    <m/>
    <m/>
    <m/>
  </r>
  <r>
    <s v="9062"/>
    <s v="Monterey-Salinas Transit"/>
    <s v="MB"/>
    <s v="DO"/>
    <x v="3"/>
    <x v="51"/>
    <x v="0"/>
    <m/>
    <m/>
    <m/>
  </r>
  <r>
    <s v="9062"/>
    <s v="Monterey-Salinas Transit"/>
    <s v="MB"/>
    <s v="DO"/>
    <x v="4"/>
    <x v="51"/>
    <x v="0"/>
    <m/>
    <n v="11749"/>
    <n v="62728"/>
  </r>
  <r>
    <s v="9062"/>
    <s v="Monterey-Salinas Transit"/>
    <s v="MB"/>
    <s v="DO"/>
    <x v="5"/>
    <x v="51"/>
    <x v="0"/>
    <m/>
    <n v="8531"/>
    <n v="45547"/>
  </r>
  <r>
    <s v="9062"/>
    <s v="Monterey-Salinas Transit"/>
    <s v="MB"/>
    <s v="DO"/>
    <x v="6"/>
    <x v="51"/>
    <x v="0"/>
    <m/>
    <n v="6467"/>
    <n v="34527"/>
  </r>
  <r>
    <s v="9062"/>
    <s v="Monterey-Salinas Transit"/>
    <s v="MB"/>
    <s v="DO"/>
    <x v="7"/>
    <x v="51"/>
    <x v="0"/>
    <m/>
    <n v="3835051"/>
    <n v="20475337"/>
  </r>
  <r>
    <s v="9062"/>
    <s v="Monterey-Salinas Transit"/>
    <s v="MB"/>
    <s v="PT"/>
    <x v="0"/>
    <x v="51"/>
    <x v="0"/>
    <m/>
    <m/>
    <m/>
  </r>
  <r>
    <s v="9062"/>
    <s v="Monterey-Salinas Transit"/>
    <s v="MB"/>
    <s v="PT"/>
    <x v="1"/>
    <x v="51"/>
    <x v="0"/>
    <m/>
    <m/>
    <m/>
  </r>
  <r>
    <s v="9062"/>
    <s v="Monterey-Salinas Transit"/>
    <s v="MB"/>
    <s v="PT"/>
    <x v="2"/>
    <x v="51"/>
    <x v="0"/>
    <m/>
    <m/>
    <m/>
  </r>
  <r>
    <s v="9062"/>
    <s v="Monterey-Salinas Transit"/>
    <s v="MB"/>
    <s v="PT"/>
    <x v="3"/>
    <x v="51"/>
    <x v="0"/>
    <m/>
    <m/>
    <m/>
  </r>
  <r>
    <s v="9062"/>
    <s v="Monterey-Salinas Transit"/>
    <s v="MB"/>
    <s v="PT"/>
    <x v="4"/>
    <x v="51"/>
    <x v="0"/>
    <m/>
    <n v="1486"/>
    <n v="6711"/>
  </r>
  <r>
    <s v="9062"/>
    <s v="Monterey-Salinas Transit"/>
    <s v="MB"/>
    <s v="PT"/>
    <x v="5"/>
    <x v="51"/>
    <x v="0"/>
    <m/>
    <n v="1266"/>
    <n v="5717"/>
  </r>
  <r>
    <s v="9062"/>
    <s v="Monterey-Salinas Transit"/>
    <s v="MB"/>
    <s v="PT"/>
    <x v="6"/>
    <x v="51"/>
    <x v="0"/>
    <m/>
    <n v="1135"/>
    <n v="5126"/>
  </r>
  <r>
    <s v="9062"/>
    <s v="Monterey-Salinas Transit"/>
    <s v="MB"/>
    <s v="PT"/>
    <x v="7"/>
    <x v="51"/>
    <x v="0"/>
    <m/>
    <n v="571478"/>
    <n v="2580795"/>
  </r>
  <r>
    <s v="9078"/>
    <s v="Central Contra Costa Transit Authority"/>
    <s v="DR"/>
    <s v="PT"/>
    <x v="0"/>
    <x v="51"/>
    <x v="0"/>
    <m/>
    <m/>
    <m/>
  </r>
  <r>
    <s v="9078"/>
    <s v="Central Contra Costa Transit Authority"/>
    <s v="DR"/>
    <s v="PT"/>
    <x v="1"/>
    <x v="51"/>
    <x v="0"/>
    <m/>
    <m/>
    <m/>
  </r>
  <r>
    <s v="9078"/>
    <s v="Central Contra Costa Transit Authority"/>
    <s v="DR"/>
    <s v="PT"/>
    <x v="2"/>
    <x v="51"/>
    <x v="0"/>
    <m/>
    <m/>
    <m/>
  </r>
  <r>
    <s v="9078"/>
    <s v="Central Contra Costa Transit Authority"/>
    <s v="DR"/>
    <s v="PT"/>
    <x v="3"/>
    <x v="51"/>
    <x v="0"/>
    <m/>
    <m/>
    <m/>
  </r>
  <r>
    <s v="9078"/>
    <s v="Central Contra Costa Transit Authority"/>
    <s v="DR"/>
    <s v="PT"/>
    <x v="4"/>
    <x v="51"/>
    <x v="0"/>
    <m/>
    <n v="597"/>
    <n v="5667"/>
  </r>
  <r>
    <s v="9078"/>
    <s v="Central Contra Costa Transit Authority"/>
    <s v="DR"/>
    <s v="PT"/>
    <x v="5"/>
    <x v="51"/>
    <x v="0"/>
    <m/>
    <n v="114"/>
    <n v="761"/>
  </r>
  <r>
    <s v="9078"/>
    <s v="Central Contra Costa Transit Authority"/>
    <s v="DR"/>
    <s v="PT"/>
    <x v="6"/>
    <x v="51"/>
    <x v="0"/>
    <m/>
    <n v="46"/>
    <n v="280"/>
  </r>
  <r>
    <s v="9078"/>
    <s v="Central Contra Costa Transit Authority"/>
    <s v="DR"/>
    <s v="PT"/>
    <x v="7"/>
    <x v="51"/>
    <x v="0"/>
    <m/>
    <n v="152720"/>
    <n v="1504219"/>
  </r>
  <r>
    <s v="9078"/>
    <s v="Central Contra Costa Transit Authority"/>
    <s v="MB"/>
    <s v="DO"/>
    <x v="0"/>
    <x v="51"/>
    <x v="0"/>
    <m/>
    <m/>
    <m/>
  </r>
  <r>
    <s v="9078"/>
    <s v="Central Contra Costa Transit Authority"/>
    <s v="MB"/>
    <s v="DO"/>
    <x v="1"/>
    <x v="51"/>
    <x v="0"/>
    <m/>
    <m/>
    <m/>
  </r>
  <r>
    <s v="9078"/>
    <s v="Central Contra Costa Transit Authority"/>
    <s v="MB"/>
    <s v="DO"/>
    <x v="2"/>
    <x v="51"/>
    <x v="0"/>
    <m/>
    <m/>
    <m/>
  </r>
  <r>
    <s v="9078"/>
    <s v="Central Contra Costa Transit Authority"/>
    <s v="MB"/>
    <s v="DO"/>
    <x v="3"/>
    <x v="51"/>
    <x v="0"/>
    <m/>
    <m/>
    <m/>
  </r>
  <r>
    <s v="9078"/>
    <s v="Central Contra Costa Transit Authority"/>
    <s v="MB"/>
    <s v="DO"/>
    <x v="4"/>
    <x v="51"/>
    <x v="0"/>
    <m/>
    <n v="11404"/>
    <n v="53045"/>
  </r>
  <r>
    <s v="9078"/>
    <s v="Central Contra Costa Transit Authority"/>
    <s v="MB"/>
    <s v="DO"/>
    <x v="5"/>
    <x v="51"/>
    <x v="0"/>
    <m/>
    <n v="2911"/>
    <n v="7691"/>
  </r>
  <r>
    <s v="9078"/>
    <s v="Central Contra Costa Transit Authority"/>
    <s v="MB"/>
    <s v="DO"/>
    <x v="6"/>
    <x v="51"/>
    <x v="0"/>
    <m/>
    <n v="2103"/>
    <n v="9917"/>
  </r>
  <r>
    <s v="9078"/>
    <s v="Central Contra Costa Transit Authority"/>
    <s v="MB"/>
    <s v="DO"/>
    <x v="7"/>
    <x v="51"/>
    <x v="0"/>
    <m/>
    <n v="3107879"/>
    <n v="14449819"/>
  </r>
  <r>
    <s v="9079"/>
    <s v="SunLine Transit Agency"/>
    <s v="DR"/>
    <s v="DO"/>
    <x v="0"/>
    <x v="51"/>
    <x v="0"/>
    <m/>
    <m/>
    <m/>
  </r>
  <r>
    <s v="9079"/>
    <s v="SunLine Transit Agency"/>
    <s v="DR"/>
    <s v="DO"/>
    <x v="1"/>
    <x v="51"/>
    <x v="0"/>
    <m/>
    <m/>
    <m/>
  </r>
  <r>
    <s v="9079"/>
    <s v="SunLine Transit Agency"/>
    <s v="DR"/>
    <s v="DO"/>
    <x v="2"/>
    <x v="51"/>
    <x v="0"/>
    <m/>
    <m/>
    <m/>
  </r>
  <r>
    <s v="9079"/>
    <s v="SunLine Transit Agency"/>
    <s v="DR"/>
    <s v="DO"/>
    <x v="3"/>
    <x v="51"/>
    <x v="0"/>
    <m/>
    <m/>
    <m/>
  </r>
  <r>
    <s v="9079"/>
    <s v="SunLine Transit Agency"/>
    <s v="DR"/>
    <s v="DO"/>
    <x v="4"/>
    <x v="51"/>
    <x v="0"/>
    <m/>
    <n v="425"/>
    <n v="4928"/>
  </r>
  <r>
    <s v="9079"/>
    <s v="SunLine Transit Agency"/>
    <s v="DR"/>
    <s v="DO"/>
    <x v="5"/>
    <x v="51"/>
    <x v="0"/>
    <m/>
    <n v="145"/>
    <n v="1367"/>
  </r>
  <r>
    <s v="9079"/>
    <s v="SunLine Transit Agency"/>
    <s v="DR"/>
    <s v="DO"/>
    <x v="6"/>
    <x v="51"/>
    <x v="0"/>
    <m/>
    <n v="127"/>
    <n v="1070"/>
  </r>
  <r>
    <s v="9079"/>
    <s v="SunLine Transit Agency"/>
    <s v="DR"/>
    <s v="DO"/>
    <x v="7"/>
    <x v="51"/>
    <x v="0"/>
    <m/>
    <n v="124720"/>
    <n v="1408192"/>
  </r>
  <r>
    <s v="9079"/>
    <s v="SunLine Transit Agency"/>
    <s v="MB"/>
    <s v="DO"/>
    <x v="0"/>
    <x v="51"/>
    <x v="0"/>
    <m/>
    <m/>
    <m/>
  </r>
  <r>
    <s v="9079"/>
    <s v="SunLine Transit Agency"/>
    <s v="MB"/>
    <s v="DO"/>
    <x v="1"/>
    <x v="51"/>
    <x v="0"/>
    <m/>
    <m/>
    <m/>
  </r>
  <r>
    <s v="9079"/>
    <s v="SunLine Transit Agency"/>
    <s v="MB"/>
    <s v="DO"/>
    <x v="2"/>
    <x v="51"/>
    <x v="0"/>
    <m/>
    <m/>
    <m/>
  </r>
  <r>
    <s v="9079"/>
    <s v="SunLine Transit Agency"/>
    <s v="MB"/>
    <s v="DO"/>
    <x v="3"/>
    <x v="51"/>
    <x v="0"/>
    <m/>
    <m/>
    <m/>
  </r>
  <r>
    <s v="9079"/>
    <s v="SunLine Transit Agency"/>
    <s v="MB"/>
    <s v="DO"/>
    <x v="4"/>
    <x v="51"/>
    <x v="0"/>
    <m/>
    <n v="13927"/>
    <n v="92056"/>
  </r>
  <r>
    <s v="9079"/>
    <s v="SunLine Transit Agency"/>
    <s v="MB"/>
    <s v="DO"/>
    <x v="5"/>
    <x v="51"/>
    <x v="0"/>
    <m/>
    <n v="8597"/>
    <n v="50549"/>
  </r>
  <r>
    <s v="9079"/>
    <s v="SunLine Transit Agency"/>
    <s v="MB"/>
    <s v="DO"/>
    <x v="6"/>
    <x v="51"/>
    <x v="0"/>
    <m/>
    <n v="7065"/>
    <n v="48113"/>
  </r>
  <r>
    <s v="9079"/>
    <s v="SunLine Transit Agency"/>
    <s v="MB"/>
    <s v="DO"/>
    <x v="7"/>
    <x v="51"/>
    <x v="0"/>
    <m/>
    <n v="4436917"/>
    <n v="29067479"/>
  </r>
  <r>
    <s v="9086"/>
    <s v="City of Riverside Special Transportation"/>
    <s v="DR"/>
    <s v="DO"/>
    <x v="0"/>
    <x v="51"/>
    <x v="0"/>
    <m/>
    <m/>
    <m/>
  </r>
  <r>
    <s v="9086"/>
    <s v="City of Riverside Special Transportation"/>
    <s v="DR"/>
    <s v="DO"/>
    <x v="1"/>
    <x v="51"/>
    <x v="0"/>
    <m/>
    <m/>
    <m/>
  </r>
  <r>
    <s v="9086"/>
    <s v="City of Riverside Special Transportation"/>
    <s v="DR"/>
    <s v="DO"/>
    <x v="2"/>
    <x v="51"/>
    <x v="0"/>
    <m/>
    <m/>
    <m/>
  </r>
  <r>
    <s v="9086"/>
    <s v="City of Riverside Special Transportation"/>
    <s v="DR"/>
    <s v="DO"/>
    <x v="3"/>
    <x v="51"/>
    <x v="0"/>
    <m/>
    <m/>
    <m/>
  </r>
  <r>
    <s v="9086"/>
    <s v="City of Riverside Special Transportation"/>
    <s v="DR"/>
    <s v="DO"/>
    <x v="4"/>
    <x v="51"/>
    <x v="0"/>
    <m/>
    <n v="634"/>
    <n v="3676"/>
  </r>
  <r>
    <s v="9086"/>
    <s v="City of Riverside Special Transportation"/>
    <s v="DR"/>
    <s v="DO"/>
    <x v="5"/>
    <x v="51"/>
    <x v="0"/>
    <m/>
    <n v="95"/>
    <n v="549"/>
  </r>
  <r>
    <s v="9086"/>
    <s v="City of Riverside Special Transportation"/>
    <s v="DR"/>
    <s v="DO"/>
    <x v="6"/>
    <x v="51"/>
    <x v="0"/>
    <m/>
    <n v="82"/>
    <n v="473"/>
  </r>
  <r>
    <s v="9086"/>
    <s v="City of Riverside Special Transportation"/>
    <s v="DR"/>
    <s v="DO"/>
    <x v="7"/>
    <x v="51"/>
    <x v="0"/>
    <m/>
    <n v="174058"/>
    <n v="1009351"/>
  </r>
  <r>
    <s v="9087"/>
    <s v="Santa Maria Area Transit"/>
    <s v="DR"/>
    <s v="PT"/>
    <x v="0"/>
    <x v="51"/>
    <x v="0"/>
    <m/>
    <m/>
    <m/>
  </r>
  <r>
    <s v="9087"/>
    <s v="Santa Maria Area Transit"/>
    <s v="DR"/>
    <s v="PT"/>
    <x v="1"/>
    <x v="51"/>
    <x v="0"/>
    <m/>
    <m/>
    <m/>
  </r>
  <r>
    <s v="9087"/>
    <s v="Santa Maria Area Transit"/>
    <s v="DR"/>
    <s v="PT"/>
    <x v="2"/>
    <x v="51"/>
    <x v="0"/>
    <m/>
    <m/>
    <m/>
  </r>
  <r>
    <s v="9087"/>
    <s v="Santa Maria Area Transit"/>
    <s v="DR"/>
    <s v="PT"/>
    <x v="3"/>
    <x v="51"/>
    <x v="0"/>
    <m/>
    <m/>
    <m/>
  </r>
  <r>
    <s v="9087"/>
    <s v="Santa Maria Area Transit"/>
    <s v="DR"/>
    <s v="PT"/>
    <x v="4"/>
    <x v="51"/>
    <x v="0"/>
    <m/>
    <n v="98"/>
    <n v="0"/>
  </r>
  <r>
    <s v="9087"/>
    <s v="Santa Maria Area Transit"/>
    <s v="DR"/>
    <s v="PT"/>
    <x v="5"/>
    <x v="51"/>
    <x v="0"/>
    <m/>
    <n v="54"/>
    <n v="0"/>
  </r>
  <r>
    <s v="9087"/>
    <s v="Santa Maria Area Transit"/>
    <s v="DR"/>
    <s v="PT"/>
    <x v="6"/>
    <x v="51"/>
    <x v="0"/>
    <m/>
    <n v="19"/>
    <n v="0"/>
  </r>
  <r>
    <s v="9087"/>
    <s v="Santa Maria Area Transit"/>
    <s v="DR"/>
    <s v="PT"/>
    <x v="7"/>
    <x v="51"/>
    <x v="0"/>
    <m/>
    <n v="29318"/>
    <n v="0"/>
  </r>
  <r>
    <s v="9087"/>
    <s v="Santa Maria Area Transit"/>
    <s v="MB"/>
    <s v="PT"/>
    <x v="0"/>
    <x v="51"/>
    <x v="0"/>
    <m/>
    <m/>
    <m/>
  </r>
  <r>
    <s v="9087"/>
    <s v="Santa Maria Area Transit"/>
    <s v="MB"/>
    <s v="PT"/>
    <x v="1"/>
    <x v="51"/>
    <x v="0"/>
    <m/>
    <m/>
    <m/>
  </r>
  <r>
    <s v="9087"/>
    <s v="Santa Maria Area Transit"/>
    <s v="MB"/>
    <s v="PT"/>
    <x v="2"/>
    <x v="51"/>
    <x v="0"/>
    <m/>
    <m/>
    <m/>
  </r>
  <r>
    <s v="9087"/>
    <s v="Santa Maria Area Transit"/>
    <s v="MB"/>
    <s v="PT"/>
    <x v="3"/>
    <x v="51"/>
    <x v="0"/>
    <m/>
    <m/>
    <m/>
  </r>
  <r>
    <s v="9087"/>
    <s v="Santa Maria Area Transit"/>
    <s v="MB"/>
    <s v="PT"/>
    <x v="4"/>
    <x v="51"/>
    <x v="0"/>
    <m/>
    <n v="4043"/>
    <n v="0"/>
  </r>
  <r>
    <s v="9087"/>
    <s v="Santa Maria Area Transit"/>
    <s v="MB"/>
    <s v="PT"/>
    <x v="5"/>
    <x v="51"/>
    <x v="0"/>
    <m/>
    <n v="799"/>
    <n v="0"/>
  </r>
  <r>
    <s v="9087"/>
    <s v="Santa Maria Area Transit"/>
    <s v="MB"/>
    <s v="PT"/>
    <x v="6"/>
    <x v="51"/>
    <x v="0"/>
    <m/>
    <n v="571"/>
    <n v="0"/>
  </r>
  <r>
    <s v="9087"/>
    <s v="Santa Maria Area Transit"/>
    <s v="MB"/>
    <s v="PT"/>
    <x v="7"/>
    <x v="51"/>
    <x v="0"/>
    <m/>
    <n v="1117366"/>
    <n v="0"/>
  </r>
  <r>
    <s v="9088"/>
    <s v="Napa County Transportation Planning Agency"/>
    <s v="CB"/>
    <s v="PT"/>
    <x v="0"/>
    <x v="51"/>
    <x v="0"/>
    <m/>
    <m/>
    <m/>
  </r>
  <r>
    <s v="9088"/>
    <s v="Napa County Transportation Planning Agency"/>
    <s v="CB"/>
    <s v="PT"/>
    <x v="1"/>
    <x v="51"/>
    <x v="0"/>
    <m/>
    <m/>
    <m/>
  </r>
  <r>
    <s v="9088"/>
    <s v="Napa County Transportation Planning Agency"/>
    <s v="CB"/>
    <s v="PT"/>
    <x v="2"/>
    <x v="51"/>
    <x v="0"/>
    <m/>
    <m/>
    <m/>
  </r>
  <r>
    <s v="9088"/>
    <s v="Napa County Transportation Planning Agency"/>
    <s v="CB"/>
    <s v="PT"/>
    <x v="3"/>
    <x v="51"/>
    <x v="0"/>
    <m/>
    <m/>
    <m/>
  </r>
  <r>
    <s v="9088"/>
    <s v="Napa County Transportation Planning Agency"/>
    <s v="CB"/>
    <s v="PT"/>
    <x v="4"/>
    <x v="51"/>
    <x v="0"/>
    <m/>
    <n v="0"/>
    <n v="0"/>
  </r>
  <r>
    <s v="9088"/>
    <s v="Napa County Transportation Planning Agency"/>
    <s v="CB"/>
    <s v="PT"/>
    <x v="5"/>
    <x v="51"/>
    <x v="0"/>
    <m/>
    <n v="0"/>
    <n v="0"/>
  </r>
  <r>
    <s v="9088"/>
    <s v="Napa County Transportation Planning Agency"/>
    <s v="CB"/>
    <s v="PT"/>
    <x v="6"/>
    <x v="51"/>
    <x v="0"/>
    <m/>
    <n v="0"/>
    <n v="0"/>
  </r>
  <r>
    <s v="9088"/>
    <s v="Napa County Transportation Planning Agency"/>
    <s v="CB"/>
    <s v="PT"/>
    <x v="7"/>
    <x v="51"/>
    <x v="0"/>
    <m/>
    <n v="0"/>
    <n v="0"/>
  </r>
  <r>
    <s v="9088"/>
    <s v="Napa County Transportation Planning Agency"/>
    <s v="DR"/>
    <s v="PT"/>
    <x v="0"/>
    <x v="51"/>
    <x v="0"/>
    <m/>
    <m/>
    <m/>
  </r>
  <r>
    <s v="9088"/>
    <s v="Napa County Transportation Planning Agency"/>
    <s v="DR"/>
    <s v="PT"/>
    <x v="1"/>
    <x v="51"/>
    <x v="0"/>
    <m/>
    <m/>
    <m/>
  </r>
  <r>
    <s v="9088"/>
    <s v="Napa County Transportation Planning Agency"/>
    <s v="DR"/>
    <s v="PT"/>
    <x v="2"/>
    <x v="51"/>
    <x v="0"/>
    <m/>
    <m/>
    <m/>
  </r>
  <r>
    <s v="9088"/>
    <s v="Napa County Transportation Planning Agency"/>
    <s v="DR"/>
    <s v="PT"/>
    <x v="3"/>
    <x v="51"/>
    <x v="0"/>
    <m/>
    <m/>
    <m/>
  </r>
  <r>
    <s v="9088"/>
    <s v="Napa County Transportation Planning Agency"/>
    <s v="DR"/>
    <s v="PT"/>
    <x v="4"/>
    <x v="51"/>
    <x v="0"/>
    <m/>
    <n v="0"/>
    <n v="0"/>
  </r>
  <r>
    <s v="9088"/>
    <s v="Napa County Transportation Planning Agency"/>
    <s v="DR"/>
    <s v="PT"/>
    <x v="5"/>
    <x v="51"/>
    <x v="0"/>
    <m/>
    <n v="0"/>
    <n v="0"/>
  </r>
  <r>
    <s v="9088"/>
    <s v="Napa County Transportation Planning Agency"/>
    <s v="DR"/>
    <s v="PT"/>
    <x v="6"/>
    <x v="51"/>
    <x v="0"/>
    <m/>
    <n v="0"/>
    <n v="0"/>
  </r>
  <r>
    <s v="9088"/>
    <s v="Napa County Transportation Planning Agency"/>
    <s v="DR"/>
    <s v="PT"/>
    <x v="7"/>
    <x v="51"/>
    <x v="0"/>
    <m/>
    <n v="0"/>
    <n v="0"/>
  </r>
  <r>
    <s v="9088"/>
    <s v="Napa County Transportation Planning Agency"/>
    <s v="MB"/>
    <s v="PT"/>
    <x v="0"/>
    <x v="51"/>
    <x v="0"/>
    <m/>
    <m/>
    <m/>
  </r>
  <r>
    <s v="9088"/>
    <s v="Napa County Transportation Planning Agency"/>
    <s v="MB"/>
    <s v="PT"/>
    <x v="1"/>
    <x v="51"/>
    <x v="0"/>
    <m/>
    <m/>
    <m/>
  </r>
  <r>
    <s v="9088"/>
    <s v="Napa County Transportation Planning Agency"/>
    <s v="MB"/>
    <s v="PT"/>
    <x v="2"/>
    <x v="51"/>
    <x v="0"/>
    <m/>
    <m/>
    <m/>
  </r>
  <r>
    <s v="9088"/>
    <s v="Napa County Transportation Planning Agency"/>
    <s v="MB"/>
    <s v="PT"/>
    <x v="3"/>
    <x v="51"/>
    <x v="0"/>
    <m/>
    <m/>
    <m/>
  </r>
  <r>
    <s v="9088"/>
    <s v="Napa County Transportation Planning Agency"/>
    <s v="MB"/>
    <s v="PT"/>
    <x v="4"/>
    <x v="51"/>
    <x v="0"/>
    <m/>
    <n v="0"/>
    <n v="0"/>
  </r>
  <r>
    <s v="9088"/>
    <s v="Napa County Transportation Planning Agency"/>
    <s v="MB"/>
    <s v="PT"/>
    <x v="5"/>
    <x v="51"/>
    <x v="0"/>
    <m/>
    <n v="0"/>
    <n v="0"/>
  </r>
  <r>
    <s v="9088"/>
    <s v="Napa County Transportation Planning Agency"/>
    <s v="MB"/>
    <s v="PT"/>
    <x v="6"/>
    <x v="51"/>
    <x v="0"/>
    <m/>
    <n v="0"/>
    <n v="0"/>
  </r>
  <r>
    <s v="9088"/>
    <s v="Napa County Transportation Planning Agency"/>
    <s v="MB"/>
    <s v="PT"/>
    <x v="7"/>
    <x v="51"/>
    <x v="0"/>
    <m/>
    <n v="0"/>
    <n v="0"/>
  </r>
  <r>
    <s v="9089"/>
    <s v="Sonoma County Transit"/>
    <s v="DR"/>
    <s v="PT"/>
    <x v="0"/>
    <x v="51"/>
    <x v="0"/>
    <m/>
    <m/>
    <m/>
  </r>
  <r>
    <s v="9089"/>
    <s v="Sonoma County Transit"/>
    <s v="DR"/>
    <s v="PT"/>
    <x v="1"/>
    <x v="51"/>
    <x v="0"/>
    <m/>
    <m/>
    <m/>
  </r>
  <r>
    <s v="9089"/>
    <s v="Sonoma County Transit"/>
    <s v="DR"/>
    <s v="PT"/>
    <x v="2"/>
    <x v="51"/>
    <x v="0"/>
    <m/>
    <m/>
    <m/>
  </r>
  <r>
    <s v="9089"/>
    <s v="Sonoma County Transit"/>
    <s v="DR"/>
    <s v="PT"/>
    <x v="3"/>
    <x v="51"/>
    <x v="0"/>
    <m/>
    <m/>
    <m/>
  </r>
  <r>
    <s v="9089"/>
    <s v="Sonoma County Transit"/>
    <s v="DR"/>
    <s v="PT"/>
    <x v="4"/>
    <x v="51"/>
    <x v="0"/>
    <m/>
    <n v="151"/>
    <n v="1705"/>
  </r>
  <r>
    <s v="9089"/>
    <s v="Sonoma County Transit"/>
    <s v="DR"/>
    <s v="PT"/>
    <x v="5"/>
    <x v="51"/>
    <x v="0"/>
    <m/>
    <n v="32"/>
    <n v="360"/>
  </r>
  <r>
    <s v="9089"/>
    <s v="Sonoma County Transit"/>
    <s v="DR"/>
    <s v="PT"/>
    <x v="6"/>
    <x v="51"/>
    <x v="0"/>
    <m/>
    <n v="16"/>
    <n v="185"/>
  </r>
  <r>
    <s v="9089"/>
    <s v="Sonoma County Transit"/>
    <s v="DR"/>
    <s v="PT"/>
    <x v="7"/>
    <x v="51"/>
    <x v="0"/>
    <m/>
    <n v="40958"/>
    <n v="463270"/>
  </r>
  <r>
    <s v="9089"/>
    <s v="Sonoma County Transit"/>
    <s v="MB"/>
    <s v="DO"/>
    <x v="0"/>
    <x v="51"/>
    <x v="0"/>
    <m/>
    <m/>
    <m/>
  </r>
  <r>
    <s v="9089"/>
    <s v="Sonoma County Transit"/>
    <s v="MB"/>
    <s v="DO"/>
    <x v="1"/>
    <x v="51"/>
    <x v="0"/>
    <m/>
    <m/>
    <m/>
  </r>
  <r>
    <s v="9089"/>
    <s v="Sonoma County Transit"/>
    <s v="MB"/>
    <s v="DO"/>
    <x v="2"/>
    <x v="51"/>
    <x v="0"/>
    <m/>
    <m/>
    <m/>
  </r>
  <r>
    <s v="9089"/>
    <s v="Sonoma County Transit"/>
    <s v="MB"/>
    <s v="DO"/>
    <x v="3"/>
    <x v="51"/>
    <x v="0"/>
    <m/>
    <m/>
    <m/>
  </r>
  <r>
    <s v="9089"/>
    <s v="Sonoma County Transit"/>
    <s v="MB"/>
    <s v="DO"/>
    <x v="4"/>
    <x v="51"/>
    <x v="0"/>
    <m/>
    <n v="88"/>
    <n v="818"/>
  </r>
  <r>
    <s v="9089"/>
    <s v="Sonoma County Transit"/>
    <s v="MB"/>
    <s v="DO"/>
    <x v="5"/>
    <x v="51"/>
    <x v="0"/>
    <m/>
    <n v="41"/>
    <n v="381"/>
  </r>
  <r>
    <s v="9089"/>
    <s v="Sonoma County Transit"/>
    <s v="MB"/>
    <s v="DO"/>
    <x v="6"/>
    <x v="51"/>
    <x v="0"/>
    <m/>
    <n v="13"/>
    <n v="119"/>
  </r>
  <r>
    <s v="9089"/>
    <s v="Sonoma County Transit"/>
    <s v="MB"/>
    <s v="DO"/>
    <x v="7"/>
    <x v="51"/>
    <x v="0"/>
    <m/>
    <n v="25263"/>
    <n v="234686"/>
  </r>
  <r>
    <s v="9089"/>
    <s v="Sonoma County Transit"/>
    <s v="MB"/>
    <s v="PT"/>
    <x v="0"/>
    <x v="51"/>
    <x v="0"/>
    <m/>
    <m/>
    <m/>
  </r>
  <r>
    <s v="9089"/>
    <s v="Sonoma County Transit"/>
    <s v="MB"/>
    <s v="PT"/>
    <x v="1"/>
    <x v="51"/>
    <x v="0"/>
    <m/>
    <m/>
    <m/>
  </r>
  <r>
    <s v="9089"/>
    <s v="Sonoma County Transit"/>
    <s v="MB"/>
    <s v="PT"/>
    <x v="2"/>
    <x v="51"/>
    <x v="0"/>
    <m/>
    <m/>
    <m/>
  </r>
  <r>
    <s v="9089"/>
    <s v="Sonoma County Transit"/>
    <s v="MB"/>
    <s v="PT"/>
    <x v="3"/>
    <x v="51"/>
    <x v="0"/>
    <m/>
    <m/>
    <m/>
  </r>
  <r>
    <s v="9089"/>
    <s v="Sonoma County Transit"/>
    <s v="MB"/>
    <s v="PT"/>
    <x v="4"/>
    <x v="51"/>
    <x v="0"/>
    <m/>
    <n v="4694"/>
    <n v="43606"/>
  </r>
  <r>
    <s v="9089"/>
    <s v="Sonoma County Transit"/>
    <s v="MB"/>
    <s v="PT"/>
    <x v="5"/>
    <x v="51"/>
    <x v="0"/>
    <m/>
    <n v="1680"/>
    <n v="15607"/>
  </r>
  <r>
    <s v="9089"/>
    <s v="Sonoma County Transit"/>
    <s v="MB"/>
    <s v="PT"/>
    <x v="6"/>
    <x v="51"/>
    <x v="0"/>
    <m/>
    <n v="1215"/>
    <n v="11287"/>
  </r>
  <r>
    <s v="9089"/>
    <s v="Sonoma County Transit"/>
    <s v="MB"/>
    <s v="PT"/>
    <x v="7"/>
    <x v="51"/>
    <x v="0"/>
    <m/>
    <n v="1347179"/>
    <n v="12515378"/>
  </r>
  <r>
    <s v="9090"/>
    <s v="Yolo County Transportation District"/>
    <s v="DR"/>
    <s v="PT"/>
    <x v="0"/>
    <x v="51"/>
    <x v="0"/>
    <m/>
    <m/>
    <m/>
  </r>
  <r>
    <s v="9090"/>
    <s v="Yolo County Transportation District"/>
    <s v="DR"/>
    <s v="PT"/>
    <x v="1"/>
    <x v="51"/>
    <x v="0"/>
    <m/>
    <m/>
    <m/>
  </r>
  <r>
    <s v="9090"/>
    <s v="Yolo County Transportation District"/>
    <s v="DR"/>
    <s v="PT"/>
    <x v="2"/>
    <x v="51"/>
    <x v="0"/>
    <m/>
    <m/>
    <m/>
  </r>
  <r>
    <s v="9090"/>
    <s v="Yolo County Transportation District"/>
    <s v="DR"/>
    <s v="PT"/>
    <x v="3"/>
    <x v="51"/>
    <x v="0"/>
    <m/>
    <m/>
    <m/>
  </r>
  <r>
    <s v="9090"/>
    <s v="Yolo County Transportation District"/>
    <s v="DR"/>
    <s v="PT"/>
    <x v="4"/>
    <x v="51"/>
    <x v="0"/>
    <m/>
    <n v="64"/>
    <n v="730"/>
  </r>
  <r>
    <s v="9090"/>
    <s v="Yolo County Transportation District"/>
    <s v="DR"/>
    <s v="PT"/>
    <x v="5"/>
    <x v="51"/>
    <x v="0"/>
    <m/>
    <n v="24"/>
    <n v="239"/>
  </r>
  <r>
    <s v="9090"/>
    <s v="Yolo County Transportation District"/>
    <s v="DR"/>
    <s v="PT"/>
    <x v="6"/>
    <x v="51"/>
    <x v="0"/>
    <m/>
    <n v="13"/>
    <n v="143"/>
  </r>
  <r>
    <s v="9090"/>
    <s v="Yolo County Transportation District"/>
    <s v="DR"/>
    <s v="PT"/>
    <x v="7"/>
    <x v="51"/>
    <x v="0"/>
    <m/>
    <n v="18319"/>
    <n v="206855"/>
  </r>
  <r>
    <s v="9090"/>
    <s v="Yolo County Transportation District"/>
    <s v="MB"/>
    <s v="PT"/>
    <x v="0"/>
    <x v="51"/>
    <x v="0"/>
    <m/>
    <m/>
    <m/>
  </r>
  <r>
    <s v="9090"/>
    <s v="Yolo County Transportation District"/>
    <s v="MB"/>
    <s v="PT"/>
    <x v="1"/>
    <x v="51"/>
    <x v="0"/>
    <m/>
    <m/>
    <m/>
  </r>
  <r>
    <s v="9090"/>
    <s v="Yolo County Transportation District"/>
    <s v="MB"/>
    <s v="PT"/>
    <x v="2"/>
    <x v="51"/>
    <x v="0"/>
    <m/>
    <m/>
    <m/>
  </r>
  <r>
    <s v="9090"/>
    <s v="Yolo County Transportation District"/>
    <s v="MB"/>
    <s v="PT"/>
    <x v="3"/>
    <x v="51"/>
    <x v="0"/>
    <m/>
    <m/>
    <m/>
  </r>
  <r>
    <s v="9090"/>
    <s v="Yolo County Transportation District"/>
    <s v="MB"/>
    <s v="PT"/>
    <x v="4"/>
    <x v="51"/>
    <x v="0"/>
    <m/>
    <n v="5439"/>
    <n v="56889"/>
  </r>
  <r>
    <s v="9090"/>
    <s v="Yolo County Transportation District"/>
    <s v="MB"/>
    <s v="PT"/>
    <x v="5"/>
    <x v="51"/>
    <x v="0"/>
    <m/>
    <n v="2967"/>
    <n v="31030"/>
  </r>
  <r>
    <s v="9090"/>
    <s v="Yolo County Transportation District"/>
    <s v="MB"/>
    <s v="PT"/>
    <x v="6"/>
    <x v="51"/>
    <x v="0"/>
    <m/>
    <n v="2019"/>
    <n v="21123"/>
  </r>
  <r>
    <s v="9090"/>
    <s v="Yolo County Transportation District"/>
    <s v="MB"/>
    <s v="PT"/>
    <x v="7"/>
    <x v="51"/>
    <x v="0"/>
    <m/>
    <n v="1658258"/>
    <n v="17345379"/>
  </r>
  <r>
    <s v="9091"/>
    <s v="City of Visalia - Visalia City Coach"/>
    <s v="DR"/>
    <s v="PT"/>
    <x v="0"/>
    <x v="51"/>
    <x v="0"/>
    <m/>
    <m/>
    <m/>
  </r>
  <r>
    <s v="9091"/>
    <s v="City of Visalia - Visalia City Coach"/>
    <s v="DR"/>
    <s v="PT"/>
    <x v="1"/>
    <x v="51"/>
    <x v="0"/>
    <m/>
    <m/>
    <m/>
  </r>
  <r>
    <s v="9091"/>
    <s v="City of Visalia - Visalia City Coach"/>
    <s v="DR"/>
    <s v="PT"/>
    <x v="2"/>
    <x v="51"/>
    <x v="0"/>
    <m/>
    <m/>
    <m/>
  </r>
  <r>
    <s v="9091"/>
    <s v="City of Visalia - Visalia City Coach"/>
    <s v="DR"/>
    <s v="PT"/>
    <x v="3"/>
    <x v="51"/>
    <x v="0"/>
    <m/>
    <m/>
    <m/>
  </r>
  <r>
    <s v="9091"/>
    <s v="City of Visalia - Visalia City Coach"/>
    <s v="DR"/>
    <s v="PT"/>
    <x v="4"/>
    <x v="51"/>
    <x v="0"/>
    <m/>
    <n v="152"/>
    <n v="1020"/>
  </r>
  <r>
    <s v="9091"/>
    <s v="City of Visalia - Visalia City Coach"/>
    <s v="DR"/>
    <s v="PT"/>
    <x v="5"/>
    <x v="51"/>
    <x v="0"/>
    <m/>
    <n v="20"/>
    <n v="123"/>
  </r>
  <r>
    <s v="9091"/>
    <s v="City of Visalia - Visalia City Coach"/>
    <s v="DR"/>
    <s v="PT"/>
    <x v="6"/>
    <x v="51"/>
    <x v="0"/>
    <m/>
    <n v="17"/>
    <n v="80"/>
  </r>
  <r>
    <s v="9091"/>
    <s v="City of Visalia - Visalia City Coach"/>
    <s v="DR"/>
    <s v="PT"/>
    <x v="7"/>
    <x v="51"/>
    <x v="0"/>
    <m/>
    <n v="40896"/>
    <n v="275036"/>
  </r>
  <r>
    <s v="9091"/>
    <s v="City of Visalia - Visalia City Coach"/>
    <s v="MB"/>
    <s v="PT"/>
    <x v="0"/>
    <x v="51"/>
    <x v="0"/>
    <m/>
    <m/>
    <m/>
  </r>
  <r>
    <s v="9091"/>
    <s v="City of Visalia - Visalia City Coach"/>
    <s v="MB"/>
    <s v="PT"/>
    <x v="1"/>
    <x v="51"/>
    <x v="0"/>
    <m/>
    <m/>
    <m/>
  </r>
  <r>
    <s v="9091"/>
    <s v="City of Visalia - Visalia City Coach"/>
    <s v="MB"/>
    <s v="PT"/>
    <x v="2"/>
    <x v="51"/>
    <x v="0"/>
    <m/>
    <m/>
    <m/>
  </r>
  <r>
    <s v="9091"/>
    <s v="City of Visalia - Visalia City Coach"/>
    <s v="MB"/>
    <s v="PT"/>
    <x v="3"/>
    <x v="51"/>
    <x v="0"/>
    <m/>
    <m/>
    <m/>
  </r>
  <r>
    <s v="9091"/>
    <s v="City of Visalia - Visalia City Coach"/>
    <s v="MB"/>
    <s v="PT"/>
    <x v="4"/>
    <x v="51"/>
    <x v="0"/>
    <m/>
    <n v="6059"/>
    <n v="27330"/>
  </r>
  <r>
    <s v="9091"/>
    <s v="City of Visalia - Visalia City Coach"/>
    <s v="MB"/>
    <s v="PT"/>
    <x v="5"/>
    <x v="51"/>
    <x v="0"/>
    <m/>
    <n v="3157"/>
    <n v="12939"/>
  </r>
  <r>
    <s v="9091"/>
    <s v="City of Visalia - Visalia City Coach"/>
    <s v="MB"/>
    <s v="PT"/>
    <x v="6"/>
    <x v="51"/>
    <x v="0"/>
    <m/>
    <n v="1199"/>
    <n v="7768"/>
  </r>
  <r>
    <s v="9091"/>
    <s v="City of Visalia - Visalia City Coach"/>
    <s v="MB"/>
    <s v="PT"/>
    <x v="7"/>
    <x v="51"/>
    <x v="0"/>
    <m/>
    <n v="1779676"/>
    <n v="8127062"/>
  </r>
  <r>
    <s v="9092"/>
    <s v="City of Fairfield - Fairfield and Suisun Transit"/>
    <s v="DR"/>
    <s v="PT"/>
    <x v="0"/>
    <x v="51"/>
    <x v="0"/>
    <m/>
    <m/>
    <m/>
  </r>
  <r>
    <s v="9092"/>
    <s v="City of Fairfield - Fairfield and Suisun Transit"/>
    <s v="DR"/>
    <s v="PT"/>
    <x v="1"/>
    <x v="51"/>
    <x v="0"/>
    <m/>
    <m/>
    <m/>
  </r>
  <r>
    <s v="9092"/>
    <s v="City of Fairfield - Fairfield and Suisun Transit"/>
    <s v="DR"/>
    <s v="PT"/>
    <x v="2"/>
    <x v="51"/>
    <x v="0"/>
    <m/>
    <m/>
    <m/>
  </r>
  <r>
    <s v="9092"/>
    <s v="City of Fairfield - Fairfield and Suisun Transit"/>
    <s v="DR"/>
    <s v="PT"/>
    <x v="3"/>
    <x v="51"/>
    <x v="0"/>
    <m/>
    <m/>
    <m/>
  </r>
  <r>
    <s v="9092"/>
    <s v="City of Fairfield - Fairfield and Suisun Transit"/>
    <s v="DR"/>
    <s v="PT"/>
    <x v="4"/>
    <x v="51"/>
    <x v="0"/>
    <m/>
    <n v="74"/>
    <n v="600"/>
  </r>
  <r>
    <s v="9092"/>
    <s v="City of Fairfield - Fairfield and Suisun Transit"/>
    <s v="DR"/>
    <s v="PT"/>
    <x v="5"/>
    <x v="51"/>
    <x v="0"/>
    <m/>
    <n v="42"/>
    <n v="332"/>
  </r>
  <r>
    <s v="9092"/>
    <s v="City of Fairfield - Fairfield and Suisun Transit"/>
    <s v="DR"/>
    <s v="PT"/>
    <x v="6"/>
    <x v="51"/>
    <x v="0"/>
    <m/>
    <n v="0"/>
    <n v="0"/>
  </r>
  <r>
    <s v="9092"/>
    <s v="City of Fairfield - Fairfield and Suisun Transit"/>
    <s v="DR"/>
    <s v="PT"/>
    <x v="7"/>
    <x v="51"/>
    <x v="0"/>
    <m/>
    <n v="21244"/>
    <n v="173126"/>
  </r>
  <r>
    <s v="9092"/>
    <s v="City of Fairfield - Fairfield and Suisun Transit"/>
    <s v="MB"/>
    <s v="PT"/>
    <x v="0"/>
    <x v="51"/>
    <x v="0"/>
    <m/>
    <m/>
    <m/>
  </r>
  <r>
    <s v="9092"/>
    <s v="City of Fairfield - Fairfield and Suisun Transit"/>
    <s v="MB"/>
    <s v="PT"/>
    <x v="1"/>
    <x v="51"/>
    <x v="0"/>
    <m/>
    <m/>
    <m/>
  </r>
  <r>
    <s v="9092"/>
    <s v="City of Fairfield - Fairfield and Suisun Transit"/>
    <s v="MB"/>
    <s v="PT"/>
    <x v="2"/>
    <x v="51"/>
    <x v="0"/>
    <m/>
    <m/>
    <m/>
  </r>
  <r>
    <s v="9092"/>
    <s v="City of Fairfield - Fairfield and Suisun Transit"/>
    <s v="MB"/>
    <s v="PT"/>
    <x v="3"/>
    <x v="51"/>
    <x v="0"/>
    <m/>
    <m/>
    <m/>
  </r>
  <r>
    <s v="9092"/>
    <s v="City of Fairfield - Fairfield and Suisun Transit"/>
    <s v="MB"/>
    <s v="PT"/>
    <x v="4"/>
    <x v="51"/>
    <x v="0"/>
    <m/>
    <n v="3622"/>
    <n v="27274"/>
  </r>
  <r>
    <s v="9092"/>
    <s v="City of Fairfield - Fairfield and Suisun Transit"/>
    <s v="MB"/>
    <s v="PT"/>
    <x v="5"/>
    <x v="51"/>
    <x v="0"/>
    <m/>
    <n v="856"/>
    <n v="574"/>
  </r>
  <r>
    <s v="9092"/>
    <s v="City of Fairfield - Fairfield and Suisun Transit"/>
    <s v="MB"/>
    <s v="PT"/>
    <x v="6"/>
    <x v="51"/>
    <x v="0"/>
    <m/>
    <n v="0"/>
    <n v="0"/>
  </r>
  <r>
    <s v="9092"/>
    <s v="City of Fairfield - Fairfield and Suisun Transit"/>
    <s v="MB"/>
    <s v="PT"/>
    <x v="7"/>
    <x v="51"/>
    <x v="0"/>
    <m/>
    <n v="976219"/>
    <n v="7071858"/>
  </r>
  <r>
    <s v="9093"/>
    <s v="Redding Area Bus Authority"/>
    <s v="DR"/>
    <s v="PT"/>
    <x v="0"/>
    <x v="51"/>
    <x v="0"/>
    <m/>
    <m/>
    <m/>
  </r>
  <r>
    <s v="9093"/>
    <s v="Redding Area Bus Authority"/>
    <s v="DR"/>
    <s v="PT"/>
    <x v="1"/>
    <x v="51"/>
    <x v="0"/>
    <m/>
    <m/>
    <m/>
  </r>
  <r>
    <s v="9093"/>
    <s v="Redding Area Bus Authority"/>
    <s v="DR"/>
    <s v="PT"/>
    <x v="2"/>
    <x v="51"/>
    <x v="0"/>
    <m/>
    <m/>
    <m/>
  </r>
  <r>
    <s v="9093"/>
    <s v="Redding Area Bus Authority"/>
    <s v="DR"/>
    <s v="PT"/>
    <x v="3"/>
    <x v="51"/>
    <x v="0"/>
    <m/>
    <m/>
    <m/>
  </r>
  <r>
    <s v="9093"/>
    <s v="Redding Area Bus Authority"/>
    <s v="DR"/>
    <s v="PT"/>
    <x v="4"/>
    <x v="51"/>
    <x v="0"/>
    <m/>
    <n v="214"/>
    <n v="1657"/>
  </r>
  <r>
    <s v="9093"/>
    <s v="Redding Area Bus Authority"/>
    <s v="DR"/>
    <s v="PT"/>
    <x v="5"/>
    <x v="51"/>
    <x v="0"/>
    <m/>
    <n v="34"/>
    <n v="164"/>
  </r>
  <r>
    <s v="9093"/>
    <s v="Redding Area Bus Authority"/>
    <s v="DR"/>
    <s v="PT"/>
    <x v="6"/>
    <x v="51"/>
    <x v="0"/>
    <m/>
    <m/>
    <m/>
  </r>
  <r>
    <s v="9093"/>
    <s v="Redding Area Bus Authority"/>
    <s v="DR"/>
    <s v="PT"/>
    <x v="7"/>
    <x v="51"/>
    <x v="0"/>
    <m/>
    <n v="56951"/>
    <n v="434244"/>
  </r>
  <r>
    <s v="9093"/>
    <s v="Redding Area Bus Authority"/>
    <s v="MB"/>
    <s v="PT"/>
    <x v="0"/>
    <x v="51"/>
    <x v="0"/>
    <m/>
    <m/>
    <m/>
  </r>
  <r>
    <s v="9093"/>
    <s v="Redding Area Bus Authority"/>
    <s v="MB"/>
    <s v="PT"/>
    <x v="1"/>
    <x v="51"/>
    <x v="0"/>
    <m/>
    <m/>
    <m/>
  </r>
  <r>
    <s v="9093"/>
    <s v="Redding Area Bus Authority"/>
    <s v="MB"/>
    <s v="PT"/>
    <x v="2"/>
    <x v="51"/>
    <x v="0"/>
    <m/>
    <m/>
    <m/>
  </r>
  <r>
    <s v="9093"/>
    <s v="Redding Area Bus Authority"/>
    <s v="MB"/>
    <s v="PT"/>
    <x v="3"/>
    <x v="51"/>
    <x v="0"/>
    <m/>
    <m/>
    <m/>
  </r>
  <r>
    <s v="9093"/>
    <s v="Redding Area Bus Authority"/>
    <s v="MB"/>
    <s v="PT"/>
    <x v="4"/>
    <x v="51"/>
    <x v="0"/>
    <m/>
    <n v="2427"/>
    <n v="15101"/>
  </r>
  <r>
    <s v="9093"/>
    <s v="Redding Area Bus Authority"/>
    <s v="MB"/>
    <s v="PT"/>
    <x v="5"/>
    <x v="51"/>
    <x v="0"/>
    <m/>
    <n v="1576"/>
    <n v="7581"/>
  </r>
  <r>
    <s v="9093"/>
    <s v="Redding Area Bus Authority"/>
    <s v="MB"/>
    <s v="PT"/>
    <x v="6"/>
    <x v="51"/>
    <x v="0"/>
    <m/>
    <m/>
    <m/>
  </r>
  <r>
    <s v="9093"/>
    <s v="Redding Area Bus Authority"/>
    <s v="MB"/>
    <s v="PT"/>
    <x v="7"/>
    <x v="51"/>
    <x v="0"/>
    <m/>
    <n v="712177"/>
    <n v="4312934"/>
  </r>
  <r>
    <s v="9095"/>
    <s v="San Diego Association of Governments"/>
    <s v="VP"/>
    <s v="PT"/>
    <x v="0"/>
    <x v="51"/>
    <x v="0"/>
    <m/>
    <m/>
    <m/>
  </r>
  <r>
    <s v="9095"/>
    <s v="San Diego Association of Governments"/>
    <s v="VP"/>
    <s v="PT"/>
    <x v="1"/>
    <x v="51"/>
    <x v="0"/>
    <m/>
    <m/>
    <m/>
  </r>
  <r>
    <s v="9095"/>
    <s v="San Diego Association of Governments"/>
    <s v="VP"/>
    <s v="PT"/>
    <x v="2"/>
    <x v="51"/>
    <x v="0"/>
    <m/>
    <m/>
    <m/>
  </r>
  <r>
    <s v="9095"/>
    <s v="San Diego Association of Governments"/>
    <s v="VP"/>
    <s v="PT"/>
    <x v="3"/>
    <x v="51"/>
    <x v="0"/>
    <m/>
    <m/>
    <m/>
  </r>
  <r>
    <s v="9095"/>
    <s v="San Diego Association of Governments"/>
    <s v="VP"/>
    <s v="PT"/>
    <x v="4"/>
    <x v="51"/>
    <x v="0"/>
    <m/>
    <n v="9002"/>
    <n v="434077"/>
  </r>
  <r>
    <s v="9095"/>
    <s v="San Diego Association of Governments"/>
    <s v="VP"/>
    <s v="PT"/>
    <x v="5"/>
    <x v="51"/>
    <x v="0"/>
    <m/>
    <m/>
    <m/>
  </r>
  <r>
    <s v="9095"/>
    <s v="San Diego Association of Governments"/>
    <s v="VP"/>
    <s v="PT"/>
    <x v="6"/>
    <x v="51"/>
    <x v="0"/>
    <m/>
    <m/>
    <m/>
  </r>
  <r>
    <s v="9095"/>
    <s v="San Diego Association of Governments"/>
    <s v="VP"/>
    <s v="PT"/>
    <x v="7"/>
    <x v="51"/>
    <x v="0"/>
    <m/>
    <n v="2277528"/>
    <n v="109821471"/>
  </r>
  <r>
    <s v="9119"/>
    <s v="Laguna Beach Municipal Transit"/>
    <s v="MB"/>
    <s v="DO"/>
    <x v="0"/>
    <x v="51"/>
    <x v="0"/>
    <m/>
    <m/>
    <m/>
  </r>
  <r>
    <s v="9119"/>
    <s v="Laguna Beach Municipal Transit"/>
    <s v="MB"/>
    <s v="DO"/>
    <x v="1"/>
    <x v="51"/>
    <x v="0"/>
    <m/>
    <m/>
    <m/>
  </r>
  <r>
    <s v="9119"/>
    <s v="Laguna Beach Municipal Transit"/>
    <s v="MB"/>
    <s v="DO"/>
    <x v="2"/>
    <x v="51"/>
    <x v="0"/>
    <m/>
    <m/>
    <m/>
  </r>
  <r>
    <s v="9119"/>
    <s v="Laguna Beach Municipal Transit"/>
    <s v="MB"/>
    <s v="DO"/>
    <x v="3"/>
    <x v="51"/>
    <x v="0"/>
    <m/>
    <m/>
    <m/>
  </r>
  <r>
    <s v="9119"/>
    <s v="Laguna Beach Municipal Transit"/>
    <s v="MB"/>
    <s v="DO"/>
    <x v="4"/>
    <x v="51"/>
    <x v="0"/>
    <m/>
    <n v="1639"/>
    <n v="3103"/>
  </r>
  <r>
    <s v="9119"/>
    <s v="Laguna Beach Municipal Transit"/>
    <s v="MB"/>
    <s v="DO"/>
    <x v="5"/>
    <x v="51"/>
    <x v="0"/>
    <m/>
    <n v="2487"/>
    <n v="3995"/>
  </r>
  <r>
    <s v="9119"/>
    <s v="Laguna Beach Municipal Transit"/>
    <s v="MB"/>
    <s v="DO"/>
    <x v="6"/>
    <x v="51"/>
    <x v="0"/>
    <m/>
    <n v="10794"/>
    <n v="17486"/>
  </r>
  <r>
    <s v="9119"/>
    <s v="Laguna Beach Municipal Transit"/>
    <s v="MB"/>
    <s v="DO"/>
    <x v="7"/>
    <x v="51"/>
    <x v="0"/>
    <m/>
    <n v="645298"/>
    <n v="1174118"/>
  </r>
  <r>
    <s v="9121"/>
    <s v="Antelope Valley Transit Authority"/>
    <s v="CB"/>
    <s v="PT"/>
    <x v="0"/>
    <x v="51"/>
    <x v="0"/>
    <m/>
    <m/>
    <m/>
  </r>
  <r>
    <s v="9121"/>
    <s v="Antelope Valley Transit Authority"/>
    <s v="CB"/>
    <s v="PT"/>
    <x v="1"/>
    <x v="51"/>
    <x v="0"/>
    <m/>
    <m/>
    <m/>
  </r>
  <r>
    <s v="9121"/>
    <s v="Antelope Valley Transit Authority"/>
    <s v="CB"/>
    <s v="PT"/>
    <x v="2"/>
    <x v="51"/>
    <x v="0"/>
    <m/>
    <m/>
    <m/>
  </r>
  <r>
    <s v="9121"/>
    <s v="Antelope Valley Transit Authority"/>
    <s v="CB"/>
    <s v="PT"/>
    <x v="3"/>
    <x v="51"/>
    <x v="0"/>
    <m/>
    <m/>
    <m/>
  </r>
  <r>
    <s v="9121"/>
    <s v="Antelope Valley Transit Authority"/>
    <s v="CB"/>
    <s v="PT"/>
    <x v="4"/>
    <x v="51"/>
    <x v="0"/>
    <m/>
    <n v="1109"/>
    <n v="14527"/>
  </r>
  <r>
    <s v="9121"/>
    <s v="Antelope Valley Transit Authority"/>
    <s v="CB"/>
    <s v="PT"/>
    <x v="5"/>
    <x v="51"/>
    <x v="0"/>
    <m/>
    <m/>
    <m/>
  </r>
  <r>
    <s v="9121"/>
    <s v="Antelope Valley Transit Authority"/>
    <s v="CB"/>
    <s v="PT"/>
    <x v="6"/>
    <x v="51"/>
    <x v="0"/>
    <m/>
    <m/>
    <m/>
  </r>
  <r>
    <s v="9121"/>
    <s v="Antelope Valley Transit Authority"/>
    <s v="CB"/>
    <s v="PT"/>
    <x v="7"/>
    <x v="51"/>
    <x v="0"/>
    <m/>
    <n v="258013"/>
    <n v="3733439"/>
  </r>
  <r>
    <s v="9121"/>
    <s v="Antelope Valley Transit Authority"/>
    <s v="DR"/>
    <s v="PT"/>
    <x v="0"/>
    <x v="51"/>
    <x v="0"/>
    <m/>
    <m/>
    <m/>
  </r>
  <r>
    <s v="9121"/>
    <s v="Antelope Valley Transit Authority"/>
    <s v="DR"/>
    <s v="PT"/>
    <x v="1"/>
    <x v="51"/>
    <x v="0"/>
    <m/>
    <m/>
    <m/>
  </r>
  <r>
    <s v="9121"/>
    <s v="Antelope Valley Transit Authority"/>
    <s v="DR"/>
    <s v="PT"/>
    <x v="2"/>
    <x v="51"/>
    <x v="0"/>
    <m/>
    <m/>
    <m/>
  </r>
  <r>
    <s v="9121"/>
    <s v="Antelope Valley Transit Authority"/>
    <s v="DR"/>
    <s v="PT"/>
    <x v="3"/>
    <x v="51"/>
    <x v="0"/>
    <m/>
    <m/>
    <m/>
  </r>
  <r>
    <s v="9121"/>
    <s v="Antelope Valley Transit Authority"/>
    <s v="DR"/>
    <s v="PT"/>
    <x v="4"/>
    <x v="51"/>
    <x v="0"/>
    <m/>
    <n v="121"/>
    <n v="1094"/>
  </r>
  <r>
    <s v="9121"/>
    <s v="Antelope Valley Transit Authority"/>
    <s v="DR"/>
    <s v="PT"/>
    <x v="5"/>
    <x v="51"/>
    <x v="0"/>
    <m/>
    <n v="44"/>
    <n v="304"/>
  </r>
  <r>
    <s v="9121"/>
    <s v="Antelope Valley Transit Authority"/>
    <s v="DR"/>
    <s v="PT"/>
    <x v="6"/>
    <x v="51"/>
    <x v="0"/>
    <m/>
    <n v="32"/>
    <n v="257"/>
  </r>
  <r>
    <s v="9121"/>
    <s v="Antelope Valley Transit Authority"/>
    <s v="DR"/>
    <s v="PT"/>
    <x v="7"/>
    <x v="51"/>
    <x v="0"/>
    <m/>
    <n v="17459"/>
    <n v="149858"/>
  </r>
  <r>
    <s v="9121"/>
    <s v="Antelope Valley Transit Authority"/>
    <s v="DT"/>
    <s v="PT"/>
    <x v="0"/>
    <x v="51"/>
    <x v="0"/>
    <m/>
    <m/>
    <m/>
  </r>
  <r>
    <s v="9121"/>
    <s v="Antelope Valley Transit Authority"/>
    <s v="DT"/>
    <s v="PT"/>
    <x v="1"/>
    <x v="51"/>
    <x v="0"/>
    <m/>
    <m/>
    <m/>
  </r>
  <r>
    <s v="9121"/>
    <s v="Antelope Valley Transit Authority"/>
    <s v="DT"/>
    <s v="PT"/>
    <x v="2"/>
    <x v="51"/>
    <x v="0"/>
    <m/>
    <m/>
    <m/>
  </r>
  <r>
    <s v="9121"/>
    <s v="Antelope Valley Transit Authority"/>
    <s v="DT"/>
    <s v="PT"/>
    <x v="3"/>
    <x v="51"/>
    <x v="0"/>
    <m/>
    <m/>
    <m/>
  </r>
  <r>
    <s v="9121"/>
    <s v="Antelope Valley Transit Authority"/>
    <s v="DT"/>
    <s v="PT"/>
    <x v="4"/>
    <x v="51"/>
    <x v="0"/>
    <m/>
    <m/>
    <m/>
  </r>
  <r>
    <s v="9121"/>
    <s v="Antelope Valley Transit Authority"/>
    <s v="DT"/>
    <s v="PT"/>
    <x v="5"/>
    <x v="51"/>
    <x v="0"/>
    <m/>
    <m/>
    <m/>
  </r>
  <r>
    <s v="9121"/>
    <s v="Antelope Valley Transit Authority"/>
    <s v="DT"/>
    <s v="PT"/>
    <x v="6"/>
    <x v="51"/>
    <x v="0"/>
    <m/>
    <m/>
    <m/>
  </r>
  <r>
    <s v="9121"/>
    <s v="Antelope Valley Transit Authority"/>
    <s v="DT"/>
    <s v="PT"/>
    <x v="7"/>
    <x v="51"/>
    <x v="0"/>
    <m/>
    <n v="18756"/>
    <n v="165653"/>
  </r>
  <r>
    <s v="9121"/>
    <s v="Antelope Valley Transit Authority"/>
    <s v="MB"/>
    <s v="PT"/>
    <x v="0"/>
    <x v="51"/>
    <x v="0"/>
    <m/>
    <m/>
    <m/>
  </r>
  <r>
    <s v="9121"/>
    <s v="Antelope Valley Transit Authority"/>
    <s v="MB"/>
    <s v="PT"/>
    <x v="1"/>
    <x v="51"/>
    <x v="0"/>
    <m/>
    <m/>
    <m/>
  </r>
  <r>
    <s v="9121"/>
    <s v="Antelope Valley Transit Authority"/>
    <s v="MB"/>
    <s v="PT"/>
    <x v="2"/>
    <x v="51"/>
    <x v="0"/>
    <m/>
    <m/>
    <m/>
  </r>
  <r>
    <s v="9121"/>
    <s v="Antelope Valley Transit Authority"/>
    <s v="MB"/>
    <s v="PT"/>
    <x v="3"/>
    <x v="51"/>
    <x v="0"/>
    <m/>
    <m/>
    <m/>
  </r>
  <r>
    <s v="9121"/>
    <s v="Antelope Valley Transit Authority"/>
    <s v="MB"/>
    <s v="PT"/>
    <x v="4"/>
    <x v="51"/>
    <x v="0"/>
    <m/>
    <n v="10258"/>
    <n v="134380"/>
  </r>
  <r>
    <s v="9121"/>
    <s v="Antelope Valley Transit Authority"/>
    <s v="MB"/>
    <s v="PT"/>
    <x v="5"/>
    <x v="51"/>
    <x v="0"/>
    <m/>
    <n v="4243"/>
    <n v="55583"/>
  </r>
  <r>
    <s v="9121"/>
    <s v="Antelope Valley Transit Authority"/>
    <s v="MB"/>
    <s v="PT"/>
    <x v="6"/>
    <x v="51"/>
    <x v="0"/>
    <m/>
    <n v="3203"/>
    <n v="41959"/>
  </r>
  <r>
    <s v="9121"/>
    <s v="Antelope Valley Transit Authority"/>
    <s v="MB"/>
    <s v="PT"/>
    <x v="7"/>
    <x v="51"/>
    <x v="0"/>
    <m/>
    <n v="2880423"/>
    <n v="37735027"/>
  </r>
  <r>
    <s v="9131"/>
    <s v="City of Scottsdale - Scottsdale Trolley"/>
    <s v="MB"/>
    <s v="PT"/>
    <x v="0"/>
    <x v="52"/>
    <x v="0"/>
    <m/>
    <m/>
    <m/>
  </r>
  <r>
    <s v="9131"/>
    <s v="City of Scottsdale - Scottsdale Trolley"/>
    <s v="MB"/>
    <s v="PT"/>
    <x v="1"/>
    <x v="52"/>
    <x v="0"/>
    <m/>
    <m/>
    <m/>
  </r>
  <r>
    <s v="9131"/>
    <s v="City of Scottsdale - Scottsdale Trolley"/>
    <s v="MB"/>
    <s v="PT"/>
    <x v="2"/>
    <x v="52"/>
    <x v="0"/>
    <m/>
    <m/>
    <m/>
  </r>
  <r>
    <s v="9131"/>
    <s v="City of Scottsdale - Scottsdale Trolley"/>
    <s v="MB"/>
    <s v="PT"/>
    <x v="3"/>
    <x v="52"/>
    <x v="0"/>
    <m/>
    <m/>
    <m/>
  </r>
  <r>
    <s v="9131"/>
    <s v="City of Scottsdale - Scottsdale Trolley"/>
    <s v="MB"/>
    <s v="PT"/>
    <x v="4"/>
    <x v="52"/>
    <x v="0"/>
    <m/>
    <n v="3095"/>
    <n v="9594"/>
  </r>
  <r>
    <s v="9131"/>
    <s v="City of Scottsdale - Scottsdale Trolley"/>
    <s v="MB"/>
    <s v="PT"/>
    <x v="5"/>
    <x v="52"/>
    <x v="0"/>
    <m/>
    <n v="1817"/>
    <n v="4997"/>
  </r>
  <r>
    <s v="9131"/>
    <s v="City of Scottsdale - Scottsdale Trolley"/>
    <s v="MB"/>
    <s v="PT"/>
    <x v="6"/>
    <x v="52"/>
    <x v="0"/>
    <m/>
    <n v="1531"/>
    <n v="3980"/>
  </r>
  <r>
    <s v="9131"/>
    <s v="City of Scottsdale - Scottsdale Trolley"/>
    <s v="MB"/>
    <s v="PT"/>
    <x v="7"/>
    <x v="52"/>
    <x v="0"/>
    <m/>
    <n v="969574"/>
    <n v="2914291"/>
  </r>
  <r>
    <s v="9134"/>
    <s v="Peninsula Corridor Joint Powers Board dba: Caltrain"/>
    <s v="CR"/>
    <s v="PT"/>
    <x v="0"/>
    <x v="51"/>
    <x v="0"/>
    <m/>
    <n v="17168"/>
    <m/>
  </r>
  <r>
    <s v="9134"/>
    <s v="Peninsula Corridor Joint Powers Board dba: Caltrain"/>
    <s v="CR"/>
    <s v="PT"/>
    <x v="1"/>
    <x v="51"/>
    <x v="0"/>
    <m/>
    <n v="4994"/>
    <m/>
  </r>
  <r>
    <s v="9134"/>
    <s v="Peninsula Corridor Joint Powers Board dba: Caltrain"/>
    <s v="CR"/>
    <s v="PT"/>
    <x v="2"/>
    <x v="51"/>
    <x v="0"/>
    <m/>
    <n v="18542"/>
    <m/>
  </r>
  <r>
    <s v="9134"/>
    <s v="Peninsula Corridor Joint Powers Board dba: Caltrain"/>
    <s v="CR"/>
    <s v="PT"/>
    <x v="3"/>
    <x v="51"/>
    <x v="0"/>
    <m/>
    <n v="2726"/>
    <m/>
  </r>
  <r>
    <s v="9134"/>
    <s v="Peninsula Corridor Joint Powers Board dba: Caltrain"/>
    <s v="CR"/>
    <s v="PT"/>
    <x v="4"/>
    <x v="51"/>
    <x v="299"/>
    <n v="120"/>
    <n v="43430"/>
    <n v="935680"/>
  </r>
  <r>
    <s v="9134"/>
    <s v="Peninsula Corridor Joint Powers Board dba: Caltrain"/>
    <s v="CR"/>
    <s v="PT"/>
    <x v="5"/>
    <x v="51"/>
    <x v="300"/>
    <n v="57"/>
    <n v="12960"/>
    <n v="274140"/>
  </r>
  <r>
    <s v="9134"/>
    <s v="Peninsula Corridor Joint Powers Board dba: Caltrain"/>
    <s v="CR"/>
    <s v="PT"/>
    <x v="6"/>
    <x v="51"/>
    <x v="301"/>
    <n v="51"/>
    <n v="11684"/>
    <n v="264160"/>
  </r>
  <r>
    <s v="9134"/>
    <s v="Peninsula Corridor Joint Powers Board dba: Caltrain"/>
    <s v="CR"/>
    <s v="PT"/>
    <x v="7"/>
    <x v="51"/>
    <x v="302"/>
    <n v="36830"/>
    <n v="12999293"/>
    <n v="280076437"/>
  </r>
  <r>
    <s v="9134"/>
    <s v="Peninsula Corridor Joint Powers Board dba: Caltrain"/>
    <s v="MB"/>
    <s v="PT"/>
    <x v="0"/>
    <x v="51"/>
    <x v="0"/>
    <m/>
    <m/>
    <m/>
  </r>
  <r>
    <s v="9134"/>
    <s v="Peninsula Corridor Joint Powers Board dba: Caltrain"/>
    <s v="MB"/>
    <s v="PT"/>
    <x v="1"/>
    <x v="51"/>
    <x v="0"/>
    <m/>
    <m/>
    <m/>
  </r>
  <r>
    <s v="9134"/>
    <s v="Peninsula Corridor Joint Powers Board dba: Caltrain"/>
    <s v="MB"/>
    <s v="PT"/>
    <x v="2"/>
    <x v="51"/>
    <x v="0"/>
    <m/>
    <m/>
    <m/>
  </r>
  <r>
    <s v="9134"/>
    <s v="Peninsula Corridor Joint Powers Board dba: Caltrain"/>
    <s v="MB"/>
    <s v="PT"/>
    <x v="3"/>
    <x v="51"/>
    <x v="0"/>
    <m/>
    <m/>
    <m/>
  </r>
  <r>
    <s v="9134"/>
    <s v="Peninsula Corridor Joint Powers Board dba: Caltrain"/>
    <s v="MB"/>
    <s v="PT"/>
    <x v="4"/>
    <x v="51"/>
    <x v="0"/>
    <m/>
    <n v="7329"/>
    <n v="17625"/>
  </r>
  <r>
    <s v="9134"/>
    <s v="Peninsula Corridor Joint Powers Board dba: Caltrain"/>
    <s v="MB"/>
    <s v="PT"/>
    <x v="5"/>
    <x v="51"/>
    <x v="0"/>
    <m/>
    <n v="51"/>
    <n v="138"/>
  </r>
  <r>
    <s v="9134"/>
    <s v="Peninsula Corridor Joint Powers Board dba: Caltrain"/>
    <s v="MB"/>
    <s v="PT"/>
    <x v="6"/>
    <x v="51"/>
    <x v="0"/>
    <m/>
    <n v="49"/>
    <n v="133"/>
  </r>
  <r>
    <s v="9134"/>
    <s v="Peninsula Corridor Joint Powers Board dba: Caltrain"/>
    <s v="MB"/>
    <s v="PT"/>
    <x v="7"/>
    <x v="51"/>
    <x v="0"/>
    <m/>
    <n v="1874085"/>
    <n v="4508596"/>
  </r>
  <r>
    <s v="9136"/>
    <s v="Regional Public Transportation Authority, dba: Valley Metro"/>
    <s v="DR"/>
    <s v="PT"/>
    <x v="0"/>
    <x v="52"/>
    <x v="0"/>
    <m/>
    <m/>
    <m/>
  </r>
  <r>
    <s v="9136"/>
    <s v="Regional Public Transportation Authority, dba: Valley Metro"/>
    <s v="DR"/>
    <s v="PT"/>
    <x v="1"/>
    <x v="52"/>
    <x v="0"/>
    <m/>
    <m/>
    <m/>
  </r>
  <r>
    <s v="9136"/>
    <s v="Regional Public Transportation Authority, dba: Valley Metro"/>
    <s v="DR"/>
    <s v="PT"/>
    <x v="2"/>
    <x v="52"/>
    <x v="0"/>
    <m/>
    <m/>
    <m/>
  </r>
  <r>
    <s v="9136"/>
    <s v="Regional Public Transportation Authority, dba: Valley Metro"/>
    <s v="DR"/>
    <s v="PT"/>
    <x v="3"/>
    <x v="52"/>
    <x v="0"/>
    <m/>
    <m/>
    <m/>
  </r>
  <r>
    <s v="9136"/>
    <s v="Regional Public Transportation Authority, dba: Valley Metro"/>
    <s v="DR"/>
    <s v="PT"/>
    <x v="4"/>
    <x v="52"/>
    <x v="0"/>
    <m/>
    <n v="736"/>
    <n v="5921"/>
  </r>
  <r>
    <s v="9136"/>
    <s v="Regional Public Transportation Authority, dba: Valley Metro"/>
    <s v="DR"/>
    <s v="PT"/>
    <x v="5"/>
    <x v="52"/>
    <x v="0"/>
    <m/>
    <n v="275"/>
    <n v="2870"/>
  </r>
  <r>
    <s v="9136"/>
    <s v="Regional Public Transportation Authority, dba: Valley Metro"/>
    <s v="DR"/>
    <s v="PT"/>
    <x v="6"/>
    <x v="52"/>
    <x v="0"/>
    <m/>
    <n v="229"/>
    <n v="2298"/>
  </r>
  <r>
    <s v="9136"/>
    <s v="Regional Public Transportation Authority, dba: Valley Metro"/>
    <s v="DR"/>
    <s v="PT"/>
    <x v="7"/>
    <x v="52"/>
    <x v="0"/>
    <m/>
    <n v="213368"/>
    <n v="1780125"/>
  </r>
  <r>
    <s v="9136"/>
    <s v="Regional Public Transportation Authority, dba: Valley Metro"/>
    <s v="DT"/>
    <s v="PT"/>
    <x v="0"/>
    <x v="52"/>
    <x v="0"/>
    <m/>
    <m/>
    <m/>
  </r>
  <r>
    <s v="9136"/>
    <s v="Regional Public Transportation Authority, dba: Valley Metro"/>
    <s v="DT"/>
    <s v="PT"/>
    <x v="1"/>
    <x v="52"/>
    <x v="0"/>
    <m/>
    <m/>
    <m/>
  </r>
  <r>
    <s v="9136"/>
    <s v="Regional Public Transportation Authority, dba: Valley Metro"/>
    <s v="DT"/>
    <s v="PT"/>
    <x v="2"/>
    <x v="52"/>
    <x v="0"/>
    <m/>
    <m/>
    <m/>
  </r>
  <r>
    <s v="9136"/>
    <s v="Regional Public Transportation Authority, dba: Valley Metro"/>
    <s v="DT"/>
    <s v="PT"/>
    <x v="3"/>
    <x v="52"/>
    <x v="0"/>
    <m/>
    <m/>
    <m/>
  </r>
  <r>
    <s v="9136"/>
    <s v="Regional Public Transportation Authority, dba: Valley Metro"/>
    <s v="DT"/>
    <s v="PT"/>
    <x v="4"/>
    <x v="52"/>
    <x v="0"/>
    <m/>
    <m/>
    <m/>
  </r>
  <r>
    <s v="9136"/>
    <s v="Regional Public Transportation Authority, dba: Valley Metro"/>
    <s v="DT"/>
    <s v="PT"/>
    <x v="5"/>
    <x v="52"/>
    <x v="0"/>
    <m/>
    <m/>
    <m/>
  </r>
  <r>
    <s v="9136"/>
    <s v="Regional Public Transportation Authority, dba: Valley Metro"/>
    <s v="DT"/>
    <s v="PT"/>
    <x v="6"/>
    <x v="52"/>
    <x v="0"/>
    <m/>
    <m/>
    <m/>
  </r>
  <r>
    <s v="9136"/>
    <s v="Regional Public Transportation Authority, dba: Valley Metro"/>
    <s v="DT"/>
    <s v="PT"/>
    <x v="7"/>
    <x v="52"/>
    <x v="0"/>
    <m/>
    <n v="42935"/>
    <n v="319569"/>
  </r>
  <r>
    <s v="9136"/>
    <s v="Regional Public Transportation Authority, dba: Valley Metro"/>
    <s v="MB"/>
    <s v="PT"/>
    <x v="0"/>
    <x v="52"/>
    <x v="0"/>
    <m/>
    <m/>
    <m/>
  </r>
  <r>
    <s v="9136"/>
    <s v="Regional Public Transportation Authority, dba: Valley Metro"/>
    <s v="MB"/>
    <s v="PT"/>
    <x v="1"/>
    <x v="52"/>
    <x v="0"/>
    <m/>
    <m/>
    <m/>
  </r>
  <r>
    <s v="9136"/>
    <s v="Regional Public Transportation Authority, dba: Valley Metro"/>
    <s v="MB"/>
    <s v="PT"/>
    <x v="2"/>
    <x v="52"/>
    <x v="0"/>
    <m/>
    <m/>
    <m/>
  </r>
  <r>
    <s v="9136"/>
    <s v="Regional Public Transportation Authority, dba: Valley Metro"/>
    <s v="MB"/>
    <s v="PT"/>
    <x v="3"/>
    <x v="52"/>
    <x v="0"/>
    <m/>
    <m/>
    <m/>
  </r>
  <r>
    <s v="9136"/>
    <s v="Regional Public Transportation Authority, dba: Valley Metro"/>
    <s v="MB"/>
    <s v="PT"/>
    <x v="4"/>
    <x v="52"/>
    <x v="0"/>
    <m/>
    <n v="31280"/>
    <n v="174230"/>
  </r>
  <r>
    <s v="9136"/>
    <s v="Regional Public Transportation Authority, dba: Valley Metro"/>
    <s v="MB"/>
    <s v="PT"/>
    <x v="5"/>
    <x v="52"/>
    <x v="0"/>
    <m/>
    <n v="13709"/>
    <n v="55659"/>
  </r>
  <r>
    <s v="9136"/>
    <s v="Regional Public Transportation Authority, dba: Valley Metro"/>
    <s v="MB"/>
    <s v="PT"/>
    <x v="6"/>
    <x v="52"/>
    <x v="0"/>
    <m/>
    <n v="7296"/>
    <n v="26630"/>
  </r>
  <r>
    <s v="9136"/>
    <s v="Regional Public Transportation Authority, dba: Valley Metro"/>
    <s v="MB"/>
    <s v="PT"/>
    <x v="7"/>
    <x v="52"/>
    <x v="0"/>
    <m/>
    <n v="9023817"/>
    <n v="48907091"/>
  </r>
  <r>
    <s v="9137"/>
    <s v="Surprise Dial-A-Ride Transit System"/>
    <s v="DR"/>
    <s v="DO"/>
    <x v="0"/>
    <x v="52"/>
    <x v="0"/>
    <m/>
    <m/>
    <m/>
  </r>
  <r>
    <s v="9137"/>
    <s v="Surprise Dial-A-Ride Transit System"/>
    <s v="DR"/>
    <s v="DO"/>
    <x v="1"/>
    <x v="52"/>
    <x v="0"/>
    <m/>
    <m/>
    <m/>
  </r>
  <r>
    <s v="9137"/>
    <s v="Surprise Dial-A-Ride Transit System"/>
    <s v="DR"/>
    <s v="DO"/>
    <x v="2"/>
    <x v="52"/>
    <x v="0"/>
    <m/>
    <m/>
    <m/>
  </r>
  <r>
    <s v="9137"/>
    <s v="Surprise Dial-A-Ride Transit System"/>
    <s v="DR"/>
    <s v="DO"/>
    <x v="3"/>
    <x v="52"/>
    <x v="0"/>
    <m/>
    <m/>
    <m/>
  </r>
  <r>
    <s v="9137"/>
    <s v="Surprise Dial-A-Ride Transit System"/>
    <s v="DR"/>
    <s v="DO"/>
    <x v="4"/>
    <x v="52"/>
    <x v="0"/>
    <m/>
    <n v="97"/>
    <n v="469"/>
  </r>
  <r>
    <s v="9137"/>
    <s v="Surprise Dial-A-Ride Transit System"/>
    <s v="DR"/>
    <s v="DO"/>
    <x v="5"/>
    <x v="52"/>
    <x v="0"/>
    <m/>
    <m/>
    <m/>
  </r>
  <r>
    <s v="9137"/>
    <s v="Surprise Dial-A-Ride Transit System"/>
    <s v="DR"/>
    <s v="DO"/>
    <x v="6"/>
    <x v="52"/>
    <x v="0"/>
    <m/>
    <m/>
    <m/>
  </r>
  <r>
    <s v="9137"/>
    <s v="Surprise Dial-A-Ride Transit System"/>
    <s v="DR"/>
    <s v="DO"/>
    <x v="7"/>
    <x v="52"/>
    <x v="0"/>
    <m/>
    <n v="24301"/>
    <n v="117159"/>
  </r>
  <r>
    <s v="9140"/>
    <s v="Peoria Transit"/>
    <s v="DR"/>
    <s v="DO"/>
    <x v="0"/>
    <x v="52"/>
    <x v="0"/>
    <m/>
    <m/>
    <m/>
  </r>
  <r>
    <s v="9140"/>
    <s v="Peoria Transit"/>
    <s v="DR"/>
    <s v="DO"/>
    <x v="1"/>
    <x v="52"/>
    <x v="0"/>
    <m/>
    <m/>
    <m/>
  </r>
  <r>
    <s v="9140"/>
    <s v="Peoria Transit"/>
    <s v="DR"/>
    <s v="DO"/>
    <x v="2"/>
    <x v="52"/>
    <x v="0"/>
    <m/>
    <m/>
    <m/>
  </r>
  <r>
    <s v="9140"/>
    <s v="Peoria Transit"/>
    <s v="DR"/>
    <s v="DO"/>
    <x v="3"/>
    <x v="52"/>
    <x v="0"/>
    <m/>
    <m/>
    <m/>
  </r>
  <r>
    <s v="9140"/>
    <s v="Peoria Transit"/>
    <s v="DR"/>
    <s v="DO"/>
    <x v="4"/>
    <x v="52"/>
    <x v="0"/>
    <m/>
    <n v="99"/>
    <n v="560"/>
  </r>
  <r>
    <s v="9140"/>
    <s v="Peoria Transit"/>
    <s v="DR"/>
    <s v="DO"/>
    <x v="5"/>
    <x v="52"/>
    <x v="0"/>
    <m/>
    <m/>
    <m/>
  </r>
  <r>
    <s v="9140"/>
    <s v="Peoria Transit"/>
    <s v="DR"/>
    <s v="DO"/>
    <x v="6"/>
    <x v="52"/>
    <x v="0"/>
    <m/>
    <m/>
    <m/>
  </r>
  <r>
    <s v="9140"/>
    <s v="Peoria Transit"/>
    <s v="DR"/>
    <s v="DO"/>
    <x v="7"/>
    <x v="52"/>
    <x v="0"/>
    <m/>
    <n v="24700"/>
    <n v="140764"/>
  </r>
  <r>
    <s v="9142"/>
    <s v="Unitrans - City of Davis/ASUCD"/>
    <s v="MB"/>
    <s v="DO"/>
    <x v="0"/>
    <x v="51"/>
    <x v="0"/>
    <m/>
    <m/>
    <m/>
  </r>
  <r>
    <s v="9142"/>
    <s v="Unitrans - City of Davis/ASUCD"/>
    <s v="MB"/>
    <s v="DO"/>
    <x v="1"/>
    <x v="51"/>
    <x v="0"/>
    <m/>
    <m/>
    <m/>
  </r>
  <r>
    <s v="9142"/>
    <s v="Unitrans - City of Davis/ASUCD"/>
    <s v="MB"/>
    <s v="DO"/>
    <x v="2"/>
    <x v="51"/>
    <x v="0"/>
    <m/>
    <m/>
    <m/>
  </r>
  <r>
    <s v="9142"/>
    <s v="Unitrans - City of Davis/ASUCD"/>
    <s v="MB"/>
    <s v="DO"/>
    <x v="3"/>
    <x v="51"/>
    <x v="0"/>
    <m/>
    <m/>
    <m/>
  </r>
  <r>
    <s v="9142"/>
    <s v="Unitrans - City of Davis/ASUCD"/>
    <s v="MB"/>
    <s v="DO"/>
    <x v="4"/>
    <x v="51"/>
    <x v="0"/>
    <m/>
    <n v="14298"/>
    <n v="31599"/>
  </r>
  <r>
    <s v="9142"/>
    <s v="Unitrans - City of Davis/ASUCD"/>
    <s v="MB"/>
    <s v="DO"/>
    <x v="5"/>
    <x v="51"/>
    <x v="0"/>
    <m/>
    <n v="1304"/>
    <n v="3299"/>
  </r>
  <r>
    <s v="9142"/>
    <s v="Unitrans - City of Davis/ASUCD"/>
    <s v="MB"/>
    <s v="DO"/>
    <x v="6"/>
    <x v="51"/>
    <x v="0"/>
    <m/>
    <n v="836"/>
    <n v="2275"/>
  </r>
  <r>
    <s v="9142"/>
    <s v="Unitrans - City of Davis/ASUCD"/>
    <s v="MB"/>
    <s v="DO"/>
    <x v="7"/>
    <x v="51"/>
    <x v="0"/>
    <m/>
    <n v="3678809"/>
    <n v="8176553"/>
  </r>
  <r>
    <s v="9144"/>
    <s v="Livermore / Amador Valley Transit Authority"/>
    <s v="DR"/>
    <s v="PT"/>
    <x v="0"/>
    <x v="51"/>
    <x v="0"/>
    <m/>
    <m/>
    <m/>
  </r>
  <r>
    <s v="9144"/>
    <s v="Livermore / Amador Valley Transit Authority"/>
    <s v="DR"/>
    <s v="PT"/>
    <x v="1"/>
    <x v="51"/>
    <x v="0"/>
    <m/>
    <m/>
    <m/>
  </r>
  <r>
    <s v="9144"/>
    <s v="Livermore / Amador Valley Transit Authority"/>
    <s v="DR"/>
    <s v="PT"/>
    <x v="2"/>
    <x v="51"/>
    <x v="0"/>
    <m/>
    <m/>
    <m/>
  </r>
  <r>
    <s v="9144"/>
    <s v="Livermore / Amador Valley Transit Authority"/>
    <s v="DR"/>
    <s v="PT"/>
    <x v="3"/>
    <x v="51"/>
    <x v="0"/>
    <m/>
    <m/>
    <m/>
  </r>
  <r>
    <s v="9144"/>
    <s v="Livermore / Amador Valley Transit Authority"/>
    <s v="DR"/>
    <s v="PT"/>
    <x v="4"/>
    <x v="51"/>
    <x v="0"/>
    <m/>
    <n v="152"/>
    <n v="805"/>
  </r>
  <r>
    <s v="9144"/>
    <s v="Livermore / Amador Valley Transit Authority"/>
    <s v="DR"/>
    <s v="PT"/>
    <x v="5"/>
    <x v="51"/>
    <x v="0"/>
    <m/>
    <n v="54"/>
    <n v="319"/>
  </r>
  <r>
    <s v="9144"/>
    <s v="Livermore / Amador Valley Transit Authority"/>
    <s v="DR"/>
    <s v="PT"/>
    <x v="6"/>
    <x v="51"/>
    <x v="0"/>
    <m/>
    <n v="59"/>
    <n v="305"/>
  </r>
  <r>
    <s v="9144"/>
    <s v="Livermore / Amador Valley Transit Authority"/>
    <s v="DR"/>
    <s v="PT"/>
    <x v="7"/>
    <x v="51"/>
    <x v="0"/>
    <m/>
    <n v="44596"/>
    <n v="236723"/>
  </r>
  <r>
    <s v="9144"/>
    <s v="Livermore / Amador Valley Transit Authority"/>
    <s v="MB"/>
    <s v="PT"/>
    <x v="0"/>
    <x v="51"/>
    <x v="0"/>
    <m/>
    <m/>
    <m/>
  </r>
  <r>
    <s v="9144"/>
    <s v="Livermore / Amador Valley Transit Authority"/>
    <s v="MB"/>
    <s v="PT"/>
    <x v="1"/>
    <x v="51"/>
    <x v="0"/>
    <m/>
    <m/>
    <m/>
  </r>
  <r>
    <s v="9144"/>
    <s v="Livermore / Amador Valley Transit Authority"/>
    <s v="MB"/>
    <s v="PT"/>
    <x v="2"/>
    <x v="51"/>
    <x v="0"/>
    <m/>
    <m/>
    <m/>
  </r>
  <r>
    <s v="9144"/>
    <s v="Livermore / Amador Valley Transit Authority"/>
    <s v="MB"/>
    <s v="PT"/>
    <x v="3"/>
    <x v="51"/>
    <x v="0"/>
    <m/>
    <m/>
    <m/>
  </r>
  <r>
    <s v="9144"/>
    <s v="Livermore / Amador Valley Transit Authority"/>
    <s v="MB"/>
    <s v="PT"/>
    <x v="4"/>
    <x v="51"/>
    <x v="0"/>
    <m/>
    <n v="6101"/>
    <n v="29102"/>
  </r>
  <r>
    <s v="9144"/>
    <s v="Livermore / Amador Valley Transit Authority"/>
    <s v="MB"/>
    <s v="PT"/>
    <x v="5"/>
    <x v="51"/>
    <x v="0"/>
    <m/>
    <n v="2291"/>
    <n v="12830"/>
  </r>
  <r>
    <s v="9144"/>
    <s v="Livermore / Amador Valley Transit Authority"/>
    <s v="MB"/>
    <s v="PT"/>
    <x v="6"/>
    <x v="51"/>
    <x v="0"/>
    <m/>
    <n v="1475"/>
    <n v="8113"/>
  </r>
  <r>
    <s v="9144"/>
    <s v="Livermore / Amador Valley Transit Authority"/>
    <s v="MB"/>
    <s v="PT"/>
    <x v="7"/>
    <x v="51"/>
    <x v="0"/>
    <m/>
    <n v="1751211"/>
    <n v="8545910"/>
  </r>
  <r>
    <s v="9146"/>
    <s v="Foothill Transit"/>
    <s v="MB"/>
    <s v="PT"/>
    <x v="0"/>
    <x v="51"/>
    <x v="0"/>
    <m/>
    <m/>
    <m/>
  </r>
  <r>
    <s v="9146"/>
    <s v="Foothill Transit"/>
    <s v="MB"/>
    <s v="PT"/>
    <x v="1"/>
    <x v="51"/>
    <x v="0"/>
    <m/>
    <m/>
    <m/>
  </r>
  <r>
    <s v="9146"/>
    <s v="Foothill Transit"/>
    <s v="MB"/>
    <s v="PT"/>
    <x v="2"/>
    <x v="51"/>
    <x v="0"/>
    <m/>
    <m/>
    <m/>
  </r>
  <r>
    <s v="9146"/>
    <s v="Foothill Transit"/>
    <s v="MB"/>
    <s v="PT"/>
    <x v="3"/>
    <x v="51"/>
    <x v="0"/>
    <m/>
    <m/>
    <m/>
  </r>
  <r>
    <s v="9146"/>
    <s v="Foothill Transit"/>
    <s v="MB"/>
    <s v="PT"/>
    <x v="4"/>
    <x v="51"/>
    <x v="0"/>
    <m/>
    <n v="46310"/>
    <n v="338677"/>
  </r>
  <r>
    <s v="9146"/>
    <s v="Foothill Transit"/>
    <s v="MB"/>
    <s v="PT"/>
    <x v="5"/>
    <x v="51"/>
    <x v="0"/>
    <m/>
    <n v="22172"/>
    <n v="131801"/>
  </r>
  <r>
    <s v="9146"/>
    <s v="Foothill Transit"/>
    <s v="MB"/>
    <s v="PT"/>
    <x v="6"/>
    <x v="51"/>
    <x v="0"/>
    <m/>
    <n v="15636"/>
    <n v="106544"/>
  </r>
  <r>
    <s v="9146"/>
    <s v="Foothill Transit"/>
    <s v="MB"/>
    <s v="PT"/>
    <x v="7"/>
    <x v="51"/>
    <x v="0"/>
    <m/>
    <n v="13860335"/>
    <n v="99295539"/>
  </r>
  <r>
    <s v="9147"/>
    <s v="City of Los Angeles Department of Transportation"/>
    <s v="CB"/>
    <s v="PT"/>
    <x v="0"/>
    <x v="51"/>
    <x v="0"/>
    <m/>
    <m/>
    <m/>
  </r>
  <r>
    <s v="9147"/>
    <s v="City of Los Angeles Department of Transportation"/>
    <s v="CB"/>
    <s v="PT"/>
    <x v="1"/>
    <x v="51"/>
    <x v="0"/>
    <m/>
    <m/>
    <m/>
  </r>
  <r>
    <s v="9147"/>
    <s v="City of Los Angeles Department of Transportation"/>
    <s v="CB"/>
    <s v="PT"/>
    <x v="2"/>
    <x v="51"/>
    <x v="0"/>
    <m/>
    <m/>
    <m/>
  </r>
  <r>
    <s v="9147"/>
    <s v="City of Los Angeles Department of Transportation"/>
    <s v="CB"/>
    <s v="PT"/>
    <x v="3"/>
    <x v="51"/>
    <x v="0"/>
    <m/>
    <m/>
    <m/>
  </r>
  <r>
    <s v="9147"/>
    <s v="City of Los Angeles Department of Transportation"/>
    <s v="CB"/>
    <s v="PT"/>
    <x v="4"/>
    <x v="51"/>
    <x v="0"/>
    <m/>
    <n v="6763"/>
    <n v="116839"/>
  </r>
  <r>
    <s v="9147"/>
    <s v="City of Los Angeles Department of Transportation"/>
    <s v="CB"/>
    <s v="PT"/>
    <x v="5"/>
    <x v="51"/>
    <x v="0"/>
    <m/>
    <n v="723"/>
    <n v="1582"/>
  </r>
  <r>
    <s v="9147"/>
    <s v="City of Los Angeles Department of Transportation"/>
    <s v="CB"/>
    <s v="PT"/>
    <x v="6"/>
    <x v="51"/>
    <x v="0"/>
    <m/>
    <n v="770"/>
    <n v="3841"/>
  </r>
  <r>
    <s v="9147"/>
    <s v="City of Los Angeles Department of Transportation"/>
    <s v="CB"/>
    <s v="PT"/>
    <x v="7"/>
    <x v="51"/>
    <x v="0"/>
    <m/>
    <n v="1843374"/>
    <n v="30778530"/>
  </r>
  <r>
    <s v="9147"/>
    <s v="City of Los Angeles Department of Transportation"/>
    <s v="DR"/>
    <s v="PT"/>
    <x v="0"/>
    <x v="51"/>
    <x v="0"/>
    <m/>
    <m/>
    <m/>
  </r>
  <r>
    <s v="9147"/>
    <s v="City of Los Angeles Department of Transportation"/>
    <s v="DR"/>
    <s v="PT"/>
    <x v="1"/>
    <x v="51"/>
    <x v="0"/>
    <m/>
    <m/>
    <m/>
  </r>
  <r>
    <s v="9147"/>
    <s v="City of Los Angeles Department of Transportation"/>
    <s v="DR"/>
    <s v="PT"/>
    <x v="2"/>
    <x v="51"/>
    <x v="0"/>
    <m/>
    <m/>
    <m/>
  </r>
  <r>
    <s v="9147"/>
    <s v="City of Los Angeles Department of Transportation"/>
    <s v="DR"/>
    <s v="PT"/>
    <x v="3"/>
    <x v="51"/>
    <x v="0"/>
    <m/>
    <m/>
    <m/>
  </r>
  <r>
    <s v="9147"/>
    <s v="City of Los Angeles Department of Transportation"/>
    <s v="DR"/>
    <s v="PT"/>
    <x v="4"/>
    <x v="51"/>
    <x v="0"/>
    <m/>
    <n v="830"/>
    <n v="4380"/>
  </r>
  <r>
    <s v="9147"/>
    <s v="City of Los Angeles Department of Transportation"/>
    <s v="DR"/>
    <s v="PT"/>
    <x v="5"/>
    <x v="51"/>
    <x v="0"/>
    <m/>
    <m/>
    <m/>
  </r>
  <r>
    <s v="9147"/>
    <s v="City of Los Angeles Department of Transportation"/>
    <s v="DR"/>
    <s v="PT"/>
    <x v="6"/>
    <x v="51"/>
    <x v="0"/>
    <m/>
    <m/>
    <m/>
  </r>
  <r>
    <s v="9147"/>
    <s v="City of Los Angeles Department of Transportation"/>
    <s v="DR"/>
    <s v="PT"/>
    <x v="7"/>
    <x v="51"/>
    <x v="0"/>
    <m/>
    <n v="216632"/>
    <n v="1143228"/>
  </r>
  <r>
    <s v="9147"/>
    <s v="City of Los Angeles Department of Transportation"/>
    <s v="DT"/>
    <s v="PT"/>
    <x v="0"/>
    <x v="51"/>
    <x v="0"/>
    <m/>
    <m/>
    <m/>
  </r>
  <r>
    <s v="9147"/>
    <s v="City of Los Angeles Department of Transportation"/>
    <s v="DT"/>
    <s v="PT"/>
    <x v="1"/>
    <x v="51"/>
    <x v="0"/>
    <m/>
    <m/>
    <m/>
  </r>
  <r>
    <s v="9147"/>
    <s v="City of Los Angeles Department of Transportation"/>
    <s v="DT"/>
    <s v="PT"/>
    <x v="2"/>
    <x v="51"/>
    <x v="0"/>
    <m/>
    <m/>
    <m/>
  </r>
  <r>
    <s v="9147"/>
    <s v="City of Los Angeles Department of Transportation"/>
    <s v="DT"/>
    <s v="PT"/>
    <x v="3"/>
    <x v="51"/>
    <x v="0"/>
    <m/>
    <m/>
    <m/>
  </r>
  <r>
    <s v="9147"/>
    <s v="City of Los Angeles Department of Transportation"/>
    <s v="DT"/>
    <s v="PT"/>
    <x v="4"/>
    <x v="51"/>
    <x v="0"/>
    <m/>
    <m/>
    <m/>
  </r>
  <r>
    <s v="9147"/>
    <s v="City of Los Angeles Department of Transportation"/>
    <s v="DT"/>
    <s v="PT"/>
    <x v="5"/>
    <x v="51"/>
    <x v="0"/>
    <m/>
    <m/>
    <m/>
  </r>
  <r>
    <s v="9147"/>
    <s v="City of Los Angeles Department of Transportation"/>
    <s v="DT"/>
    <s v="PT"/>
    <x v="6"/>
    <x v="51"/>
    <x v="0"/>
    <m/>
    <m/>
    <m/>
  </r>
  <r>
    <s v="9147"/>
    <s v="City of Los Angeles Department of Transportation"/>
    <s v="DT"/>
    <s v="PT"/>
    <x v="7"/>
    <x v="51"/>
    <x v="0"/>
    <m/>
    <n v="130685"/>
    <n v="297956"/>
  </r>
  <r>
    <s v="9147"/>
    <s v="City of Los Angeles Department of Transportation"/>
    <s v="MB"/>
    <s v="PT"/>
    <x v="0"/>
    <x v="51"/>
    <x v="0"/>
    <m/>
    <m/>
    <m/>
  </r>
  <r>
    <s v="9147"/>
    <s v="City of Los Angeles Department of Transportation"/>
    <s v="MB"/>
    <s v="PT"/>
    <x v="1"/>
    <x v="51"/>
    <x v="0"/>
    <m/>
    <m/>
    <m/>
  </r>
  <r>
    <s v="9147"/>
    <s v="City of Los Angeles Department of Transportation"/>
    <s v="MB"/>
    <s v="PT"/>
    <x v="2"/>
    <x v="51"/>
    <x v="0"/>
    <m/>
    <m/>
    <m/>
  </r>
  <r>
    <s v="9147"/>
    <s v="City of Los Angeles Department of Transportation"/>
    <s v="MB"/>
    <s v="PT"/>
    <x v="3"/>
    <x v="51"/>
    <x v="0"/>
    <m/>
    <m/>
    <m/>
  </r>
  <r>
    <s v="9147"/>
    <s v="City of Los Angeles Department of Transportation"/>
    <s v="MB"/>
    <s v="PT"/>
    <x v="4"/>
    <x v="51"/>
    <x v="0"/>
    <m/>
    <n v="72298"/>
    <n v="136496"/>
  </r>
  <r>
    <s v="9147"/>
    <s v="City of Los Angeles Department of Transportation"/>
    <s v="MB"/>
    <s v="PT"/>
    <x v="5"/>
    <x v="51"/>
    <x v="0"/>
    <m/>
    <n v="39175"/>
    <n v="1835"/>
  </r>
  <r>
    <s v="9147"/>
    <s v="City of Los Angeles Department of Transportation"/>
    <s v="MB"/>
    <s v="PT"/>
    <x v="6"/>
    <x v="51"/>
    <x v="0"/>
    <m/>
    <n v="21717"/>
    <n v="4455"/>
  </r>
  <r>
    <s v="9147"/>
    <s v="City of Los Angeles Department of Transportation"/>
    <s v="MB"/>
    <s v="PT"/>
    <x v="7"/>
    <x v="51"/>
    <x v="0"/>
    <m/>
    <n v="22075352"/>
    <n v="35693321"/>
  </r>
  <r>
    <s v="9148"/>
    <s v="Victor Valley Transit Authority"/>
    <s v="DR"/>
    <s v="PT"/>
    <x v="0"/>
    <x v="51"/>
    <x v="0"/>
    <m/>
    <m/>
    <m/>
  </r>
  <r>
    <s v="9148"/>
    <s v="Victor Valley Transit Authority"/>
    <s v="DR"/>
    <s v="PT"/>
    <x v="1"/>
    <x v="51"/>
    <x v="0"/>
    <m/>
    <m/>
    <m/>
  </r>
  <r>
    <s v="9148"/>
    <s v="Victor Valley Transit Authority"/>
    <s v="DR"/>
    <s v="PT"/>
    <x v="2"/>
    <x v="51"/>
    <x v="0"/>
    <m/>
    <m/>
    <m/>
  </r>
  <r>
    <s v="9148"/>
    <s v="Victor Valley Transit Authority"/>
    <s v="DR"/>
    <s v="PT"/>
    <x v="3"/>
    <x v="51"/>
    <x v="0"/>
    <m/>
    <m/>
    <m/>
  </r>
  <r>
    <s v="9148"/>
    <s v="Victor Valley Transit Authority"/>
    <s v="DR"/>
    <s v="PT"/>
    <x v="4"/>
    <x v="51"/>
    <x v="0"/>
    <m/>
    <n v="420"/>
    <n v="4981"/>
  </r>
  <r>
    <s v="9148"/>
    <s v="Victor Valley Transit Authority"/>
    <s v="DR"/>
    <s v="PT"/>
    <x v="5"/>
    <x v="51"/>
    <x v="0"/>
    <m/>
    <n v="103"/>
    <n v="1203"/>
  </r>
  <r>
    <s v="9148"/>
    <s v="Victor Valley Transit Authority"/>
    <s v="DR"/>
    <s v="PT"/>
    <x v="6"/>
    <x v="51"/>
    <x v="0"/>
    <m/>
    <m/>
    <m/>
  </r>
  <r>
    <s v="9148"/>
    <s v="Victor Valley Transit Authority"/>
    <s v="DR"/>
    <s v="PT"/>
    <x v="7"/>
    <x v="51"/>
    <x v="0"/>
    <m/>
    <n v="113434"/>
    <n v="1343930"/>
  </r>
  <r>
    <s v="9148"/>
    <s v="Victor Valley Transit Authority"/>
    <s v="MB"/>
    <s v="PT"/>
    <x v="0"/>
    <x v="51"/>
    <x v="0"/>
    <m/>
    <m/>
    <m/>
  </r>
  <r>
    <s v="9148"/>
    <s v="Victor Valley Transit Authority"/>
    <s v="MB"/>
    <s v="PT"/>
    <x v="1"/>
    <x v="51"/>
    <x v="0"/>
    <m/>
    <m/>
    <m/>
  </r>
  <r>
    <s v="9148"/>
    <s v="Victor Valley Transit Authority"/>
    <s v="MB"/>
    <s v="PT"/>
    <x v="2"/>
    <x v="51"/>
    <x v="0"/>
    <m/>
    <m/>
    <m/>
  </r>
  <r>
    <s v="9148"/>
    <s v="Victor Valley Transit Authority"/>
    <s v="MB"/>
    <s v="PT"/>
    <x v="3"/>
    <x v="51"/>
    <x v="0"/>
    <m/>
    <m/>
    <m/>
  </r>
  <r>
    <s v="9148"/>
    <s v="Victor Valley Transit Authority"/>
    <s v="MB"/>
    <s v="PT"/>
    <x v="4"/>
    <x v="51"/>
    <x v="0"/>
    <m/>
    <n v="6113"/>
    <n v="36495"/>
  </r>
  <r>
    <s v="9148"/>
    <s v="Victor Valley Transit Authority"/>
    <s v="MB"/>
    <s v="PT"/>
    <x v="5"/>
    <x v="51"/>
    <x v="0"/>
    <m/>
    <n v="3699"/>
    <n v="22194"/>
  </r>
  <r>
    <s v="9148"/>
    <s v="Victor Valley Transit Authority"/>
    <s v="MB"/>
    <s v="PT"/>
    <x v="6"/>
    <x v="51"/>
    <x v="0"/>
    <m/>
    <m/>
    <m/>
  </r>
  <r>
    <s v="9148"/>
    <s v="Victor Valley Transit Authority"/>
    <s v="MB"/>
    <s v="PT"/>
    <x v="7"/>
    <x v="51"/>
    <x v="0"/>
    <m/>
    <n v="1767178"/>
    <n v="10555397"/>
  </r>
  <r>
    <s v="9149"/>
    <s v="City of Lompoc - Lompoc Transit"/>
    <s v="DR"/>
    <s v="PT"/>
    <x v="0"/>
    <x v="51"/>
    <x v="0"/>
    <m/>
    <m/>
    <m/>
  </r>
  <r>
    <s v="9149"/>
    <s v="City of Lompoc - Lompoc Transit"/>
    <s v="DR"/>
    <s v="PT"/>
    <x v="1"/>
    <x v="51"/>
    <x v="0"/>
    <m/>
    <m/>
    <m/>
  </r>
  <r>
    <s v="9149"/>
    <s v="City of Lompoc - Lompoc Transit"/>
    <s v="DR"/>
    <s v="PT"/>
    <x v="2"/>
    <x v="51"/>
    <x v="0"/>
    <m/>
    <m/>
    <m/>
  </r>
  <r>
    <s v="9149"/>
    <s v="City of Lompoc - Lompoc Transit"/>
    <s v="DR"/>
    <s v="PT"/>
    <x v="3"/>
    <x v="51"/>
    <x v="0"/>
    <m/>
    <m/>
    <m/>
  </r>
  <r>
    <s v="9149"/>
    <s v="City of Lompoc - Lompoc Transit"/>
    <s v="DR"/>
    <s v="PT"/>
    <x v="4"/>
    <x v="51"/>
    <x v="0"/>
    <m/>
    <m/>
    <m/>
  </r>
  <r>
    <s v="9149"/>
    <s v="City of Lompoc - Lompoc Transit"/>
    <s v="DR"/>
    <s v="PT"/>
    <x v="5"/>
    <x v="51"/>
    <x v="0"/>
    <m/>
    <m/>
    <m/>
  </r>
  <r>
    <s v="9149"/>
    <s v="City of Lompoc - Lompoc Transit"/>
    <s v="DR"/>
    <s v="PT"/>
    <x v="6"/>
    <x v="51"/>
    <x v="0"/>
    <m/>
    <m/>
    <m/>
  </r>
  <r>
    <s v="9149"/>
    <s v="City of Lompoc - Lompoc Transit"/>
    <s v="DR"/>
    <s v="PT"/>
    <x v="7"/>
    <x v="51"/>
    <x v="0"/>
    <m/>
    <n v="15053"/>
    <m/>
  </r>
  <r>
    <s v="9149"/>
    <s v="City of Lompoc - Lompoc Transit"/>
    <s v="MB"/>
    <s v="PT"/>
    <x v="0"/>
    <x v="51"/>
    <x v="0"/>
    <m/>
    <m/>
    <m/>
  </r>
  <r>
    <s v="9149"/>
    <s v="City of Lompoc - Lompoc Transit"/>
    <s v="MB"/>
    <s v="PT"/>
    <x v="1"/>
    <x v="51"/>
    <x v="0"/>
    <m/>
    <m/>
    <m/>
  </r>
  <r>
    <s v="9149"/>
    <s v="City of Lompoc - Lompoc Transit"/>
    <s v="MB"/>
    <s v="PT"/>
    <x v="2"/>
    <x v="51"/>
    <x v="0"/>
    <m/>
    <m/>
    <m/>
  </r>
  <r>
    <s v="9149"/>
    <s v="City of Lompoc - Lompoc Transit"/>
    <s v="MB"/>
    <s v="PT"/>
    <x v="3"/>
    <x v="51"/>
    <x v="0"/>
    <m/>
    <m/>
    <m/>
  </r>
  <r>
    <s v="9149"/>
    <s v="City of Lompoc - Lompoc Transit"/>
    <s v="MB"/>
    <s v="PT"/>
    <x v="4"/>
    <x v="51"/>
    <x v="0"/>
    <m/>
    <m/>
    <m/>
  </r>
  <r>
    <s v="9149"/>
    <s v="City of Lompoc - Lompoc Transit"/>
    <s v="MB"/>
    <s v="PT"/>
    <x v="5"/>
    <x v="51"/>
    <x v="0"/>
    <m/>
    <m/>
    <m/>
  </r>
  <r>
    <s v="9149"/>
    <s v="City of Lompoc - Lompoc Transit"/>
    <s v="MB"/>
    <s v="PT"/>
    <x v="6"/>
    <x v="51"/>
    <x v="0"/>
    <m/>
    <m/>
    <m/>
  </r>
  <r>
    <s v="9149"/>
    <s v="City of Lompoc - Lompoc Transit"/>
    <s v="MB"/>
    <s v="PT"/>
    <x v="7"/>
    <x v="51"/>
    <x v="0"/>
    <m/>
    <n v="122690"/>
    <m/>
  </r>
  <r>
    <s v="9151"/>
    <s v="Southern California Regional Rail Authority dba: Metrolink"/>
    <s v="CR"/>
    <s v="PT"/>
    <x v="0"/>
    <x v="51"/>
    <x v="0"/>
    <m/>
    <n v="21188"/>
    <m/>
  </r>
  <r>
    <s v="9151"/>
    <s v="Southern California Regional Rail Authority dba: Metrolink"/>
    <s v="CR"/>
    <s v="PT"/>
    <x v="1"/>
    <x v="51"/>
    <x v="0"/>
    <m/>
    <n v="5758"/>
    <m/>
  </r>
  <r>
    <s v="9151"/>
    <s v="Southern California Regional Rail Authority dba: Metrolink"/>
    <s v="CR"/>
    <s v="PT"/>
    <x v="2"/>
    <x v="51"/>
    <x v="0"/>
    <m/>
    <n v="20824"/>
    <m/>
  </r>
  <r>
    <s v="9151"/>
    <s v="Southern California Regional Rail Authority dba: Metrolink"/>
    <s v="CR"/>
    <s v="PT"/>
    <x v="3"/>
    <x v="51"/>
    <x v="0"/>
    <m/>
    <n v="1067"/>
    <m/>
  </r>
  <r>
    <s v="9151"/>
    <s v="Southern California Regional Rail Authority dba: Metrolink"/>
    <s v="CR"/>
    <s v="PT"/>
    <x v="4"/>
    <x v="51"/>
    <x v="303"/>
    <n v="234"/>
    <n v="48837"/>
    <n v="1609800"/>
  </r>
  <r>
    <s v="9151"/>
    <s v="Southern California Regional Rail Authority dba: Metrolink"/>
    <s v="CR"/>
    <s v="PT"/>
    <x v="5"/>
    <x v="51"/>
    <x v="304"/>
    <n v="71"/>
    <n v="8184"/>
    <n v="269769"/>
  </r>
  <r>
    <s v="9151"/>
    <s v="Southern California Regional Rail Authority dba: Metrolink"/>
    <s v="CR"/>
    <s v="PT"/>
    <x v="6"/>
    <x v="51"/>
    <x v="305"/>
    <n v="50"/>
    <n v="5267"/>
    <n v="173615"/>
  </r>
  <r>
    <s v="9151"/>
    <s v="Southern California Regional Rail Authority dba: Metrolink"/>
    <s v="CR"/>
    <s v="PT"/>
    <x v="7"/>
    <x v="51"/>
    <x v="306"/>
    <n v="66141"/>
    <n v="13155790"/>
    <n v="433650956"/>
  </r>
  <r>
    <s v="9154"/>
    <s v="Los Angeles County Metropolitan Transportation Authority dba: Metro"/>
    <s v="HR"/>
    <s v="DO"/>
    <x v="0"/>
    <x v="51"/>
    <x v="0"/>
    <m/>
    <n v="33950"/>
    <m/>
  </r>
  <r>
    <s v="9154"/>
    <s v="Los Angeles County Metropolitan Transportation Authority dba: Metro"/>
    <s v="HR"/>
    <s v="DO"/>
    <x v="1"/>
    <x v="51"/>
    <x v="0"/>
    <m/>
    <n v="43313"/>
    <m/>
  </r>
  <r>
    <s v="9154"/>
    <s v="Los Angeles County Metropolitan Transportation Authority dba: Metro"/>
    <s v="HR"/>
    <s v="DO"/>
    <x v="2"/>
    <x v="51"/>
    <x v="0"/>
    <m/>
    <n v="52947"/>
    <m/>
  </r>
  <r>
    <s v="9154"/>
    <s v="Los Angeles County Metropolitan Transportation Authority dba: Metro"/>
    <s v="HR"/>
    <s v="DO"/>
    <x v="3"/>
    <x v="51"/>
    <x v="0"/>
    <m/>
    <n v="21517"/>
    <m/>
  </r>
  <r>
    <s v="9154"/>
    <s v="Los Angeles County Metropolitan Transportation Authority dba: Metro"/>
    <s v="HR"/>
    <s v="DO"/>
    <x v="4"/>
    <x v="51"/>
    <x v="307"/>
    <n v="185"/>
    <n v="151727"/>
    <n v="725335"/>
  </r>
  <r>
    <s v="9154"/>
    <s v="Los Angeles County Metropolitan Transportation Authority dba: Metro"/>
    <s v="HR"/>
    <s v="DO"/>
    <x v="5"/>
    <x v="51"/>
    <x v="308"/>
    <n v="170"/>
    <n v="89665"/>
    <n v="460536"/>
  </r>
  <r>
    <s v="9154"/>
    <s v="Los Angeles County Metropolitan Transportation Authority dba: Metro"/>
    <s v="HR"/>
    <s v="DO"/>
    <x v="6"/>
    <x v="51"/>
    <x v="309"/>
    <n v="168"/>
    <n v="74021"/>
    <n v="384742"/>
  </r>
  <r>
    <s v="9154"/>
    <s v="Los Angeles County Metropolitan Transportation Authority dba: Metro"/>
    <s v="HR"/>
    <s v="DO"/>
    <x v="7"/>
    <x v="51"/>
    <x v="310"/>
    <n v="65944"/>
    <n v="47735749"/>
    <n v="231683864"/>
  </r>
  <r>
    <s v="9154"/>
    <s v="Los Angeles County Metropolitan Transportation Authority dba: Metro"/>
    <s v="LR"/>
    <s v="DO"/>
    <x v="0"/>
    <x v="51"/>
    <x v="0"/>
    <m/>
    <n v="41843"/>
    <m/>
  </r>
  <r>
    <s v="9154"/>
    <s v="Los Angeles County Metropolitan Transportation Authority dba: Metro"/>
    <s v="LR"/>
    <s v="DO"/>
    <x v="1"/>
    <x v="51"/>
    <x v="0"/>
    <m/>
    <n v="49677"/>
    <m/>
  </r>
  <r>
    <s v="9154"/>
    <s v="Los Angeles County Metropolitan Transportation Authority dba: Metro"/>
    <s v="LR"/>
    <s v="DO"/>
    <x v="2"/>
    <x v="51"/>
    <x v="0"/>
    <m/>
    <n v="56739"/>
    <m/>
  </r>
  <r>
    <s v="9154"/>
    <s v="Los Angeles County Metropolitan Transportation Authority dba: Metro"/>
    <s v="LR"/>
    <s v="DO"/>
    <x v="3"/>
    <x v="51"/>
    <x v="0"/>
    <m/>
    <n v="20777"/>
    <m/>
  </r>
  <r>
    <s v="9154"/>
    <s v="Los Angeles County Metropolitan Transportation Authority dba: Metro"/>
    <s v="LR"/>
    <s v="DO"/>
    <x v="4"/>
    <x v="51"/>
    <x v="311"/>
    <n v="670"/>
    <n v="169036"/>
    <n v="1145593"/>
  </r>
  <r>
    <s v="9154"/>
    <s v="Los Angeles County Metropolitan Transportation Authority dba: Metro"/>
    <s v="LR"/>
    <s v="DO"/>
    <x v="5"/>
    <x v="51"/>
    <x v="312"/>
    <n v="505"/>
    <n v="107425"/>
    <n v="731639"/>
  </r>
  <r>
    <s v="9154"/>
    <s v="Los Angeles County Metropolitan Transportation Authority dba: Metro"/>
    <s v="LR"/>
    <s v="DO"/>
    <x v="6"/>
    <x v="51"/>
    <x v="313"/>
    <n v="501"/>
    <n v="85917"/>
    <n v="609127"/>
  </r>
  <r>
    <s v="9154"/>
    <s v="Los Angeles County Metropolitan Transportation Authority dba: Metro"/>
    <s v="LR"/>
    <s v="DO"/>
    <x v="7"/>
    <x v="51"/>
    <x v="314"/>
    <n v="226661"/>
    <n v="53780784"/>
    <n v="366232501"/>
  </r>
  <r>
    <s v="9154"/>
    <s v="Los Angeles County Metropolitan Transportation Authority dba: Metro"/>
    <s v="MB"/>
    <s v="DO"/>
    <x v="0"/>
    <x v="51"/>
    <x v="0"/>
    <m/>
    <m/>
    <m/>
  </r>
  <r>
    <s v="9154"/>
    <s v="Los Angeles County Metropolitan Transportation Authority dba: Metro"/>
    <s v="MB"/>
    <s v="DO"/>
    <x v="1"/>
    <x v="51"/>
    <x v="0"/>
    <m/>
    <m/>
    <m/>
  </r>
  <r>
    <s v="9154"/>
    <s v="Los Angeles County Metropolitan Transportation Authority dba: Metro"/>
    <s v="MB"/>
    <s v="DO"/>
    <x v="2"/>
    <x v="51"/>
    <x v="0"/>
    <m/>
    <m/>
    <m/>
  </r>
  <r>
    <s v="9154"/>
    <s v="Los Angeles County Metropolitan Transportation Authority dba: Metro"/>
    <s v="MB"/>
    <s v="DO"/>
    <x v="3"/>
    <x v="51"/>
    <x v="0"/>
    <m/>
    <m/>
    <m/>
  </r>
  <r>
    <s v="9154"/>
    <s v="Los Angeles County Metropolitan Transportation Authority dba: Metro"/>
    <s v="MB"/>
    <s v="DO"/>
    <x v="4"/>
    <x v="51"/>
    <x v="0"/>
    <m/>
    <n v="1063520"/>
    <n v="4448810"/>
  </r>
  <r>
    <s v="9154"/>
    <s v="Los Angeles County Metropolitan Transportation Authority dba: Metro"/>
    <s v="MB"/>
    <s v="DO"/>
    <x v="5"/>
    <x v="51"/>
    <x v="0"/>
    <m/>
    <n v="707841"/>
    <n v="2967232"/>
  </r>
  <r>
    <s v="9154"/>
    <s v="Los Angeles County Metropolitan Transportation Authority dba: Metro"/>
    <s v="MB"/>
    <s v="DO"/>
    <x v="6"/>
    <x v="51"/>
    <x v="0"/>
    <m/>
    <n v="515395"/>
    <n v="2239791"/>
  </r>
  <r>
    <s v="9154"/>
    <s v="Los Angeles County Metropolitan Transportation Authority dba: Metro"/>
    <s v="MB"/>
    <s v="DO"/>
    <x v="7"/>
    <x v="51"/>
    <x v="0"/>
    <m/>
    <n v="338606083"/>
    <n v="1421617724"/>
  </r>
  <r>
    <s v="9154"/>
    <s v="Los Angeles County Metropolitan Transportation Authority dba: Metro"/>
    <s v="MB"/>
    <s v="PT"/>
    <x v="0"/>
    <x v="51"/>
    <x v="0"/>
    <m/>
    <m/>
    <m/>
  </r>
  <r>
    <s v="9154"/>
    <s v="Los Angeles County Metropolitan Transportation Authority dba: Metro"/>
    <s v="MB"/>
    <s v="PT"/>
    <x v="1"/>
    <x v="51"/>
    <x v="0"/>
    <m/>
    <m/>
    <m/>
  </r>
  <r>
    <s v="9154"/>
    <s v="Los Angeles County Metropolitan Transportation Authority dba: Metro"/>
    <s v="MB"/>
    <s v="PT"/>
    <x v="2"/>
    <x v="51"/>
    <x v="0"/>
    <m/>
    <m/>
    <m/>
  </r>
  <r>
    <s v="9154"/>
    <s v="Los Angeles County Metropolitan Transportation Authority dba: Metro"/>
    <s v="MB"/>
    <s v="PT"/>
    <x v="3"/>
    <x v="51"/>
    <x v="0"/>
    <m/>
    <m/>
    <m/>
  </r>
  <r>
    <s v="9154"/>
    <s v="Los Angeles County Metropolitan Transportation Authority dba: Metro"/>
    <s v="MB"/>
    <s v="PT"/>
    <x v="4"/>
    <x v="51"/>
    <x v="0"/>
    <m/>
    <n v="43961"/>
    <n v="154743"/>
  </r>
  <r>
    <s v="9154"/>
    <s v="Los Angeles County Metropolitan Transportation Authority dba: Metro"/>
    <s v="MB"/>
    <s v="PT"/>
    <x v="5"/>
    <x v="51"/>
    <x v="0"/>
    <m/>
    <n v="24759"/>
    <n v="88885"/>
  </r>
  <r>
    <s v="9154"/>
    <s v="Los Angeles County Metropolitan Transportation Authority dba: Metro"/>
    <s v="MB"/>
    <s v="PT"/>
    <x v="6"/>
    <x v="51"/>
    <x v="0"/>
    <m/>
    <n v="17984"/>
    <n v="63484"/>
  </r>
  <r>
    <s v="9154"/>
    <s v="Los Angeles County Metropolitan Transportation Authority dba: Metro"/>
    <s v="MB"/>
    <s v="PT"/>
    <x v="7"/>
    <x v="51"/>
    <x v="0"/>
    <m/>
    <n v="13565405"/>
    <n v="48111970"/>
  </r>
  <r>
    <s v="9154"/>
    <s v="Los Angeles County Metropolitan Transportation Authority dba: Metro"/>
    <s v="RB"/>
    <s v="DO"/>
    <x v="0"/>
    <x v="51"/>
    <x v="0"/>
    <m/>
    <m/>
    <m/>
  </r>
  <r>
    <s v="9154"/>
    <s v="Los Angeles County Metropolitan Transportation Authority dba: Metro"/>
    <s v="RB"/>
    <s v="DO"/>
    <x v="1"/>
    <x v="51"/>
    <x v="0"/>
    <m/>
    <m/>
    <m/>
  </r>
  <r>
    <s v="9154"/>
    <s v="Los Angeles County Metropolitan Transportation Authority dba: Metro"/>
    <s v="RB"/>
    <s v="DO"/>
    <x v="2"/>
    <x v="51"/>
    <x v="0"/>
    <m/>
    <m/>
    <m/>
  </r>
  <r>
    <s v="9154"/>
    <s v="Los Angeles County Metropolitan Transportation Authority dba: Metro"/>
    <s v="RB"/>
    <s v="DO"/>
    <x v="3"/>
    <x v="51"/>
    <x v="0"/>
    <m/>
    <m/>
    <m/>
  </r>
  <r>
    <s v="9154"/>
    <s v="Los Angeles County Metropolitan Transportation Authority dba: Metro"/>
    <s v="RB"/>
    <s v="DO"/>
    <x v="4"/>
    <x v="51"/>
    <x v="0"/>
    <m/>
    <n v="25105"/>
    <n v="158617"/>
  </r>
  <r>
    <s v="9154"/>
    <s v="Los Angeles County Metropolitan Transportation Authority dba: Metro"/>
    <s v="RB"/>
    <s v="DO"/>
    <x v="5"/>
    <x v="51"/>
    <x v="0"/>
    <m/>
    <n v="14736"/>
    <n v="92617"/>
  </r>
  <r>
    <s v="9154"/>
    <s v="Los Angeles County Metropolitan Transportation Authority dba: Metro"/>
    <s v="RB"/>
    <s v="DO"/>
    <x v="6"/>
    <x v="51"/>
    <x v="0"/>
    <m/>
    <n v="11183"/>
    <n v="72014"/>
  </r>
  <r>
    <s v="9154"/>
    <s v="Los Angeles County Metropolitan Transportation Authority dba: Metro"/>
    <s v="RB"/>
    <s v="DO"/>
    <x v="7"/>
    <x v="51"/>
    <x v="0"/>
    <m/>
    <n v="7831397"/>
    <n v="49532848"/>
  </r>
  <r>
    <s v="9154"/>
    <s v="Los Angeles County Metropolitan Transportation Authority dba: Metro"/>
    <s v="VP"/>
    <s v="PT"/>
    <x v="0"/>
    <x v="51"/>
    <x v="0"/>
    <m/>
    <m/>
    <m/>
  </r>
  <r>
    <s v="9154"/>
    <s v="Los Angeles County Metropolitan Transportation Authority dba: Metro"/>
    <s v="VP"/>
    <s v="PT"/>
    <x v="1"/>
    <x v="51"/>
    <x v="0"/>
    <m/>
    <m/>
    <m/>
  </r>
  <r>
    <s v="9154"/>
    <s v="Los Angeles County Metropolitan Transportation Authority dba: Metro"/>
    <s v="VP"/>
    <s v="PT"/>
    <x v="2"/>
    <x v="51"/>
    <x v="0"/>
    <m/>
    <m/>
    <m/>
  </r>
  <r>
    <s v="9154"/>
    <s v="Los Angeles County Metropolitan Transportation Authority dba: Metro"/>
    <s v="VP"/>
    <s v="PT"/>
    <x v="3"/>
    <x v="51"/>
    <x v="0"/>
    <m/>
    <m/>
    <m/>
  </r>
  <r>
    <s v="9154"/>
    <s v="Los Angeles County Metropolitan Transportation Authority dba: Metro"/>
    <s v="VP"/>
    <s v="PT"/>
    <x v="4"/>
    <x v="51"/>
    <x v="0"/>
    <m/>
    <n v="12578"/>
    <n v="567441"/>
  </r>
  <r>
    <s v="9154"/>
    <s v="Los Angeles County Metropolitan Transportation Authority dba: Metro"/>
    <s v="VP"/>
    <s v="PT"/>
    <x v="5"/>
    <x v="51"/>
    <x v="0"/>
    <m/>
    <n v="807"/>
    <n v="38376"/>
  </r>
  <r>
    <s v="9154"/>
    <s v="Los Angeles County Metropolitan Transportation Authority dba: Metro"/>
    <s v="VP"/>
    <s v="PT"/>
    <x v="6"/>
    <x v="51"/>
    <x v="0"/>
    <m/>
    <n v="581"/>
    <n v="29057"/>
  </r>
  <r>
    <s v="9154"/>
    <s v="Los Angeles County Metropolitan Transportation Authority dba: Metro"/>
    <s v="VP"/>
    <s v="PT"/>
    <x v="7"/>
    <x v="51"/>
    <x v="0"/>
    <m/>
    <n v="3355746"/>
    <n v="152186416"/>
  </r>
  <r>
    <s v="9155"/>
    <s v="City of Vacaville"/>
    <s v="DR"/>
    <s v="PT"/>
    <x v="0"/>
    <x v="51"/>
    <x v="0"/>
    <m/>
    <m/>
    <m/>
  </r>
  <r>
    <s v="9155"/>
    <s v="City of Vacaville"/>
    <s v="DR"/>
    <s v="PT"/>
    <x v="1"/>
    <x v="51"/>
    <x v="0"/>
    <m/>
    <m/>
    <m/>
  </r>
  <r>
    <s v="9155"/>
    <s v="City of Vacaville"/>
    <s v="DR"/>
    <s v="PT"/>
    <x v="2"/>
    <x v="51"/>
    <x v="0"/>
    <m/>
    <m/>
    <m/>
  </r>
  <r>
    <s v="9155"/>
    <s v="City of Vacaville"/>
    <s v="DR"/>
    <s v="PT"/>
    <x v="3"/>
    <x v="51"/>
    <x v="0"/>
    <m/>
    <m/>
    <m/>
  </r>
  <r>
    <s v="9155"/>
    <s v="City of Vacaville"/>
    <s v="DR"/>
    <s v="PT"/>
    <x v="4"/>
    <x v="51"/>
    <x v="0"/>
    <m/>
    <m/>
    <m/>
  </r>
  <r>
    <s v="9155"/>
    <s v="City of Vacaville"/>
    <s v="DR"/>
    <s v="PT"/>
    <x v="5"/>
    <x v="51"/>
    <x v="0"/>
    <m/>
    <m/>
    <m/>
  </r>
  <r>
    <s v="9155"/>
    <s v="City of Vacaville"/>
    <s v="DR"/>
    <s v="PT"/>
    <x v="6"/>
    <x v="51"/>
    <x v="0"/>
    <m/>
    <m/>
    <m/>
  </r>
  <r>
    <s v="9155"/>
    <s v="City of Vacaville"/>
    <s v="DR"/>
    <s v="PT"/>
    <x v="7"/>
    <x v="51"/>
    <x v="0"/>
    <m/>
    <n v="13707"/>
    <m/>
  </r>
  <r>
    <s v="9155"/>
    <s v="City of Vacaville"/>
    <s v="MB"/>
    <s v="PT"/>
    <x v="0"/>
    <x v="51"/>
    <x v="0"/>
    <m/>
    <m/>
    <m/>
  </r>
  <r>
    <s v="9155"/>
    <s v="City of Vacaville"/>
    <s v="MB"/>
    <s v="PT"/>
    <x v="1"/>
    <x v="51"/>
    <x v="0"/>
    <m/>
    <m/>
    <m/>
  </r>
  <r>
    <s v="9155"/>
    <s v="City of Vacaville"/>
    <s v="MB"/>
    <s v="PT"/>
    <x v="2"/>
    <x v="51"/>
    <x v="0"/>
    <m/>
    <m/>
    <m/>
  </r>
  <r>
    <s v="9155"/>
    <s v="City of Vacaville"/>
    <s v="MB"/>
    <s v="PT"/>
    <x v="3"/>
    <x v="51"/>
    <x v="0"/>
    <m/>
    <m/>
    <m/>
  </r>
  <r>
    <s v="9155"/>
    <s v="City of Vacaville"/>
    <s v="MB"/>
    <s v="PT"/>
    <x v="4"/>
    <x v="51"/>
    <x v="0"/>
    <m/>
    <m/>
    <m/>
  </r>
  <r>
    <s v="9155"/>
    <s v="City of Vacaville"/>
    <s v="MB"/>
    <s v="PT"/>
    <x v="5"/>
    <x v="51"/>
    <x v="0"/>
    <m/>
    <m/>
    <m/>
  </r>
  <r>
    <s v="9155"/>
    <s v="City of Vacaville"/>
    <s v="MB"/>
    <s v="PT"/>
    <x v="6"/>
    <x v="51"/>
    <x v="0"/>
    <m/>
    <m/>
    <m/>
  </r>
  <r>
    <s v="9155"/>
    <s v="City of Vacaville"/>
    <s v="MB"/>
    <s v="PT"/>
    <x v="7"/>
    <x v="51"/>
    <x v="0"/>
    <m/>
    <n v="446109"/>
    <m/>
  </r>
  <r>
    <s v="9156"/>
    <s v="City of San Luis Obispo"/>
    <s v="MB"/>
    <s v="PT"/>
    <x v="0"/>
    <x v="51"/>
    <x v="0"/>
    <m/>
    <m/>
    <m/>
  </r>
  <r>
    <s v="9156"/>
    <s v="City of San Luis Obispo"/>
    <s v="MB"/>
    <s v="PT"/>
    <x v="1"/>
    <x v="51"/>
    <x v="0"/>
    <m/>
    <m/>
    <m/>
  </r>
  <r>
    <s v="9156"/>
    <s v="City of San Luis Obispo"/>
    <s v="MB"/>
    <s v="PT"/>
    <x v="2"/>
    <x v="51"/>
    <x v="0"/>
    <m/>
    <m/>
    <m/>
  </r>
  <r>
    <s v="9156"/>
    <s v="City of San Luis Obispo"/>
    <s v="MB"/>
    <s v="PT"/>
    <x v="3"/>
    <x v="51"/>
    <x v="0"/>
    <m/>
    <m/>
    <m/>
  </r>
  <r>
    <s v="9156"/>
    <s v="City of San Luis Obispo"/>
    <s v="MB"/>
    <s v="PT"/>
    <x v="4"/>
    <x v="51"/>
    <x v="0"/>
    <m/>
    <n v="3973"/>
    <n v="11521"/>
  </r>
  <r>
    <s v="9156"/>
    <s v="City of San Luis Obispo"/>
    <s v="MB"/>
    <s v="PT"/>
    <x v="5"/>
    <x v="51"/>
    <x v="0"/>
    <m/>
    <n v="1183"/>
    <n v="3431"/>
  </r>
  <r>
    <s v="9156"/>
    <s v="City of San Luis Obispo"/>
    <s v="MB"/>
    <s v="PT"/>
    <x v="6"/>
    <x v="51"/>
    <x v="0"/>
    <m/>
    <n v="834"/>
    <n v="2420"/>
  </r>
  <r>
    <s v="9156"/>
    <s v="City of San Luis Obispo"/>
    <s v="MB"/>
    <s v="PT"/>
    <x v="7"/>
    <x v="51"/>
    <x v="0"/>
    <m/>
    <n v="1118533"/>
    <n v="3229590"/>
  </r>
  <r>
    <s v="9157"/>
    <s v="Access Services  "/>
    <s v="DR"/>
    <s v="PT"/>
    <x v="0"/>
    <x v="51"/>
    <x v="0"/>
    <m/>
    <m/>
    <m/>
  </r>
  <r>
    <s v="9157"/>
    <s v="Access Services  "/>
    <s v="DR"/>
    <s v="PT"/>
    <x v="1"/>
    <x v="51"/>
    <x v="0"/>
    <m/>
    <m/>
    <m/>
  </r>
  <r>
    <s v="9157"/>
    <s v="Access Services  "/>
    <s v="DR"/>
    <s v="PT"/>
    <x v="2"/>
    <x v="51"/>
    <x v="0"/>
    <m/>
    <m/>
    <m/>
  </r>
  <r>
    <s v="9157"/>
    <s v="Access Services  "/>
    <s v="DR"/>
    <s v="PT"/>
    <x v="3"/>
    <x v="51"/>
    <x v="0"/>
    <m/>
    <m/>
    <m/>
  </r>
  <r>
    <s v="9157"/>
    <s v="Access Services  "/>
    <s v="DR"/>
    <s v="PT"/>
    <x v="4"/>
    <x v="51"/>
    <x v="0"/>
    <m/>
    <n v="10406"/>
    <n v="132924"/>
  </r>
  <r>
    <s v="9157"/>
    <s v="Access Services  "/>
    <s v="DR"/>
    <s v="PT"/>
    <x v="5"/>
    <x v="51"/>
    <x v="0"/>
    <m/>
    <n v="5315"/>
    <n v="74339"/>
  </r>
  <r>
    <s v="9157"/>
    <s v="Access Services  "/>
    <s v="DR"/>
    <s v="PT"/>
    <x v="6"/>
    <x v="51"/>
    <x v="0"/>
    <m/>
    <n v="5333"/>
    <n v="72774"/>
  </r>
  <r>
    <s v="9157"/>
    <s v="Access Services  "/>
    <s v="DR"/>
    <s v="PT"/>
    <x v="7"/>
    <x v="51"/>
    <x v="0"/>
    <m/>
    <n v="3275021"/>
    <n v="42417294"/>
  </r>
  <r>
    <s v="9159"/>
    <s v="Western Contra Costa Transit Authority"/>
    <s v="DR"/>
    <s v="PT"/>
    <x v="0"/>
    <x v="51"/>
    <x v="0"/>
    <m/>
    <m/>
    <m/>
  </r>
  <r>
    <s v="9159"/>
    <s v="Western Contra Costa Transit Authority"/>
    <s v="DR"/>
    <s v="PT"/>
    <x v="1"/>
    <x v="51"/>
    <x v="0"/>
    <m/>
    <m/>
    <m/>
  </r>
  <r>
    <s v="9159"/>
    <s v="Western Contra Costa Transit Authority"/>
    <s v="DR"/>
    <s v="PT"/>
    <x v="2"/>
    <x v="51"/>
    <x v="0"/>
    <m/>
    <m/>
    <m/>
  </r>
  <r>
    <s v="9159"/>
    <s v="Western Contra Costa Transit Authority"/>
    <s v="DR"/>
    <s v="PT"/>
    <x v="3"/>
    <x v="51"/>
    <x v="0"/>
    <m/>
    <m/>
    <m/>
  </r>
  <r>
    <s v="9159"/>
    <s v="Western Contra Costa Transit Authority"/>
    <s v="DR"/>
    <s v="PT"/>
    <x v="4"/>
    <x v="51"/>
    <x v="0"/>
    <m/>
    <n v="155"/>
    <n v="922"/>
  </r>
  <r>
    <s v="9159"/>
    <s v="Western Contra Costa Transit Authority"/>
    <s v="DR"/>
    <s v="PT"/>
    <x v="5"/>
    <x v="51"/>
    <x v="0"/>
    <m/>
    <n v="55"/>
    <n v="240"/>
  </r>
  <r>
    <s v="9159"/>
    <s v="Western Contra Costa Transit Authority"/>
    <s v="DR"/>
    <s v="PT"/>
    <x v="6"/>
    <x v="51"/>
    <x v="0"/>
    <m/>
    <m/>
    <m/>
  </r>
  <r>
    <s v="9159"/>
    <s v="Western Contra Costa Transit Authority"/>
    <s v="DR"/>
    <s v="PT"/>
    <x v="7"/>
    <x v="51"/>
    <x v="0"/>
    <m/>
    <n v="42219"/>
    <n v="245582"/>
  </r>
  <r>
    <s v="9159"/>
    <s v="Western Contra Costa Transit Authority"/>
    <s v="MB"/>
    <s v="PT"/>
    <x v="0"/>
    <x v="51"/>
    <x v="0"/>
    <m/>
    <m/>
    <m/>
  </r>
  <r>
    <s v="9159"/>
    <s v="Western Contra Costa Transit Authority"/>
    <s v="MB"/>
    <s v="PT"/>
    <x v="1"/>
    <x v="51"/>
    <x v="0"/>
    <m/>
    <m/>
    <m/>
  </r>
  <r>
    <s v="9159"/>
    <s v="Western Contra Costa Transit Authority"/>
    <s v="MB"/>
    <s v="PT"/>
    <x v="2"/>
    <x v="51"/>
    <x v="0"/>
    <m/>
    <m/>
    <m/>
  </r>
  <r>
    <s v="9159"/>
    <s v="Western Contra Costa Transit Authority"/>
    <s v="MB"/>
    <s v="PT"/>
    <x v="3"/>
    <x v="51"/>
    <x v="0"/>
    <m/>
    <m/>
    <m/>
  </r>
  <r>
    <s v="9159"/>
    <s v="Western Contra Costa Transit Authority"/>
    <s v="MB"/>
    <s v="PT"/>
    <x v="4"/>
    <x v="51"/>
    <x v="0"/>
    <m/>
    <n v="4626"/>
    <n v="48250"/>
  </r>
  <r>
    <s v="9159"/>
    <s v="Western Contra Costa Transit Authority"/>
    <s v="MB"/>
    <s v="PT"/>
    <x v="5"/>
    <x v="51"/>
    <x v="0"/>
    <m/>
    <n v="931"/>
    <n v="8978"/>
  </r>
  <r>
    <s v="9159"/>
    <s v="Western Contra Costa Transit Authority"/>
    <s v="MB"/>
    <s v="PT"/>
    <x v="6"/>
    <x v="51"/>
    <x v="0"/>
    <m/>
    <n v="470"/>
    <n v="3386"/>
  </r>
  <r>
    <s v="9159"/>
    <s v="Western Contra Costa Transit Authority"/>
    <s v="MB"/>
    <s v="PT"/>
    <x v="7"/>
    <x v="51"/>
    <x v="0"/>
    <m/>
    <n v="1246445"/>
    <n v="12869340"/>
  </r>
  <r>
    <s v="9161"/>
    <s v="City of Union City Transit Division"/>
    <s v="DR"/>
    <s v="PT"/>
    <x v="0"/>
    <x v="51"/>
    <x v="0"/>
    <m/>
    <m/>
    <m/>
  </r>
  <r>
    <s v="9161"/>
    <s v="City of Union City Transit Division"/>
    <s v="DR"/>
    <s v="PT"/>
    <x v="1"/>
    <x v="51"/>
    <x v="0"/>
    <m/>
    <m/>
    <m/>
  </r>
  <r>
    <s v="9161"/>
    <s v="City of Union City Transit Division"/>
    <s v="DR"/>
    <s v="PT"/>
    <x v="2"/>
    <x v="51"/>
    <x v="0"/>
    <m/>
    <m/>
    <m/>
  </r>
  <r>
    <s v="9161"/>
    <s v="City of Union City Transit Division"/>
    <s v="DR"/>
    <s v="PT"/>
    <x v="3"/>
    <x v="51"/>
    <x v="0"/>
    <m/>
    <m/>
    <m/>
  </r>
  <r>
    <s v="9161"/>
    <s v="City of Union City Transit Division"/>
    <s v="DR"/>
    <s v="PT"/>
    <x v="4"/>
    <x v="51"/>
    <x v="0"/>
    <m/>
    <m/>
    <m/>
  </r>
  <r>
    <s v="9161"/>
    <s v="City of Union City Transit Division"/>
    <s v="DR"/>
    <s v="PT"/>
    <x v="5"/>
    <x v="51"/>
    <x v="0"/>
    <m/>
    <m/>
    <m/>
  </r>
  <r>
    <s v="9161"/>
    <s v="City of Union City Transit Division"/>
    <s v="DR"/>
    <s v="PT"/>
    <x v="6"/>
    <x v="51"/>
    <x v="0"/>
    <m/>
    <m/>
    <m/>
  </r>
  <r>
    <s v="9161"/>
    <s v="City of Union City Transit Division"/>
    <s v="DR"/>
    <s v="PT"/>
    <x v="7"/>
    <x v="51"/>
    <x v="0"/>
    <m/>
    <n v="20837"/>
    <m/>
  </r>
  <r>
    <s v="9161"/>
    <s v="City of Union City Transit Division"/>
    <s v="MB"/>
    <s v="PT"/>
    <x v="0"/>
    <x v="51"/>
    <x v="0"/>
    <m/>
    <m/>
    <m/>
  </r>
  <r>
    <s v="9161"/>
    <s v="City of Union City Transit Division"/>
    <s v="MB"/>
    <s v="PT"/>
    <x v="1"/>
    <x v="51"/>
    <x v="0"/>
    <m/>
    <m/>
    <m/>
  </r>
  <r>
    <s v="9161"/>
    <s v="City of Union City Transit Division"/>
    <s v="MB"/>
    <s v="PT"/>
    <x v="2"/>
    <x v="51"/>
    <x v="0"/>
    <m/>
    <m/>
    <m/>
  </r>
  <r>
    <s v="9161"/>
    <s v="City of Union City Transit Division"/>
    <s v="MB"/>
    <s v="PT"/>
    <x v="3"/>
    <x v="51"/>
    <x v="0"/>
    <m/>
    <m/>
    <m/>
  </r>
  <r>
    <s v="9161"/>
    <s v="City of Union City Transit Division"/>
    <s v="MB"/>
    <s v="PT"/>
    <x v="4"/>
    <x v="51"/>
    <x v="0"/>
    <m/>
    <m/>
    <m/>
  </r>
  <r>
    <s v="9161"/>
    <s v="City of Union City Transit Division"/>
    <s v="MB"/>
    <s v="PT"/>
    <x v="5"/>
    <x v="51"/>
    <x v="0"/>
    <m/>
    <m/>
    <m/>
  </r>
  <r>
    <s v="9161"/>
    <s v="City of Union City Transit Division"/>
    <s v="MB"/>
    <s v="PT"/>
    <x v="6"/>
    <x v="51"/>
    <x v="0"/>
    <m/>
    <m/>
    <m/>
  </r>
  <r>
    <s v="9161"/>
    <s v="City of Union City Transit Division"/>
    <s v="MB"/>
    <s v="PT"/>
    <x v="7"/>
    <x v="51"/>
    <x v="0"/>
    <m/>
    <n v="500513"/>
    <m/>
  </r>
  <r>
    <s v="9162"/>
    <s v="The Eastern Contra Costa Transit Authority"/>
    <s v="DR"/>
    <s v="PT"/>
    <x v="0"/>
    <x v="51"/>
    <x v="0"/>
    <m/>
    <m/>
    <m/>
  </r>
  <r>
    <s v="9162"/>
    <s v="The Eastern Contra Costa Transit Authority"/>
    <s v="DR"/>
    <s v="PT"/>
    <x v="1"/>
    <x v="51"/>
    <x v="0"/>
    <m/>
    <m/>
    <m/>
  </r>
  <r>
    <s v="9162"/>
    <s v="The Eastern Contra Costa Transit Authority"/>
    <s v="DR"/>
    <s v="PT"/>
    <x v="2"/>
    <x v="51"/>
    <x v="0"/>
    <m/>
    <m/>
    <m/>
  </r>
  <r>
    <s v="9162"/>
    <s v="The Eastern Contra Costa Transit Authority"/>
    <s v="DR"/>
    <s v="PT"/>
    <x v="3"/>
    <x v="51"/>
    <x v="0"/>
    <m/>
    <m/>
    <m/>
  </r>
  <r>
    <s v="9162"/>
    <s v="The Eastern Contra Costa Transit Authority"/>
    <s v="DR"/>
    <s v="PT"/>
    <x v="4"/>
    <x v="51"/>
    <x v="0"/>
    <m/>
    <n v="481"/>
    <n v="2793"/>
  </r>
  <r>
    <s v="9162"/>
    <s v="The Eastern Contra Costa Transit Authority"/>
    <s v="DR"/>
    <s v="PT"/>
    <x v="5"/>
    <x v="51"/>
    <x v="0"/>
    <m/>
    <n v="106"/>
    <n v="614"/>
  </r>
  <r>
    <s v="9162"/>
    <s v="The Eastern Contra Costa Transit Authority"/>
    <s v="DR"/>
    <s v="PT"/>
    <x v="6"/>
    <x v="51"/>
    <x v="0"/>
    <m/>
    <n v="71"/>
    <n v="411"/>
  </r>
  <r>
    <s v="9162"/>
    <s v="The Eastern Contra Costa Transit Authority"/>
    <s v="DR"/>
    <s v="PT"/>
    <x v="7"/>
    <x v="51"/>
    <x v="0"/>
    <m/>
    <n v="130619"/>
    <n v="758896"/>
  </r>
  <r>
    <s v="9162"/>
    <s v="The Eastern Contra Costa Transit Authority"/>
    <s v="MB"/>
    <s v="PT"/>
    <x v="0"/>
    <x v="51"/>
    <x v="0"/>
    <m/>
    <m/>
    <m/>
  </r>
  <r>
    <s v="9162"/>
    <s v="The Eastern Contra Costa Transit Authority"/>
    <s v="MB"/>
    <s v="PT"/>
    <x v="1"/>
    <x v="51"/>
    <x v="0"/>
    <m/>
    <m/>
    <m/>
  </r>
  <r>
    <s v="9162"/>
    <s v="The Eastern Contra Costa Transit Authority"/>
    <s v="MB"/>
    <s v="PT"/>
    <x v="2"/>
    <x v="51"/>
    <x v="0"/>
    <m/>
    <m/>
    <m/>
  </r>
  <r>
    <s v="9162"/>
    <s v="The Eastern Contra Costa Transit Authority"/>
    <s v="MB"/>
    <s v="PT"/>
    <x v="3"/>
    <x v="51"/>
    <x v="0"/>
    <m/>
    <m/>
    <m/>
  </r>
  <r>
    <s v="9162"/>
    <s v="The Eastern Contra Costa Transit Authority"/>
    <s v="MB"/>
    <s v="PT"/>
    <x v="4"/>
    <x v="51"/>
    <x v="0"/>
    <m/>
    <n v="8594"/>
    <n v="57236"/>
  </r>
  <r>
    <s v="9162"/>
    <s v="The Eastern Contra Costa Transit Authority"/>
    <s v="MB"/>
    <s v="PT"/>
    <x v="5"/>
    <x v="51"/>
    <x v="0"/>
    <m/>
    <n v="2754"/>
    <n v="16249"/>
  </r>
  <r>
    <s v="9162"/>
    <s v="The Eastern Contra Costa Transit Authority"/>
    <s v="MB"/>
    <s v="PT"/>
    <x v="6"/>
    <x v="51"/>
    <x v="0"/>
    <m/>
    <n v="2087"/>
    <n v="12313"/>
  </r>
  <r>
    <s v="9162"/>
    <s v="The Eastern Contra Costa Transit Authority"/>
    <s v="MB"/>
    <s v="PT"/>
    <x v="7"/>
    <x v="51"/>
    <x v="0"/>
    <m/>
    <n v="2431768"/>
    <n v="15986900"/>
  </r>
  <r>
    <s v="9163"/>
    <s v="Camarillo Area Transit"/>
    <s v="DR"/>
    <s v="PT"/>
    <x v="0"/>
    <x v="51"/>
    <x v="0"/>
    <m/>
    <m/>
    <m/>
  </r>
  <r>
    <s v="9163"/>
    <s v="Camarillo Area Transit"/>
    <s v="DR"/>
    <s v="PT"/>
    <x v="1"/>
    <x v="51"/>
    <x v="0"/>
    <m/>
    <m/>
    <m/>
  </r>
  <r>
    <s v="9163"/>
    <s v="Camarillo Area Transit"/>
    <s v="DR"/>
    <s v="PT"/>
    <x v="2"/>
    <x v="51"/>
    <x v="0"/>
    <m/>
    <m/>
    <m/>
  </r>
  <r>
    <s v="9163"/>
    <s v="Camarillo Area Transit"/>
    <s v="DR"/>
    <s v="PT"/>
    <x v="3"/>
    <x v="51"/>
    <x v="0"/>
    <m/>
    <m/>
    <m/>
  </r>
  <r>
    <s v="9163"/>
    <s v="Camarillo Area Transit"/>
    <s v="DR"/>
    <s v="PT"/>
    <x v="4"/>
    <x v="51"/>
    <x v="0"/>
    <m/>
    <m/>
    <m/>
  </r>
  <r>
    <s v="9163"/>
    <s v="Camarillo Area Transit"/>
    <s v="DR"/>
    <s v="PT"/>
    <x v="5"/>
    <x v="51"/>
    <x v="0"/>
    <m/>
    <m/>
    <m/>
  </r>
  <r>
    <s v="9163"/>
    <s v="Camarillo Area Transit"/>
    <s v="DR"/>
    <s v="PT"/>
    <x v="6"/>
    <x v="51"/>
    <x v="0"/>
    <m/>
    <m/>
    <m/>
  </r>
  <r>
    <s v="9163"/>
    <s v="Camarillo Area Transit"/>
    <s v="DR"/>
    <s v="PT"/>
    <x v="7"/>
    <x v="51"/>
    <x v="0"/>
    <m/>
    <n v="57313"/>
    <m/>
  </r>
  <r>
    <s v="9163"/>
    <s v="Camarillo Area Transit"/>
    <s v="MB"/>
    <s v="PT"/>
    <x v="0"/>
    <x v="51"/>
    <x v="0"/>
    <m/>
    <m/>
    <m/>
  </r>
  <r>
    <s v="9163"/>
    <s v="Camarillo Area Transit"/>
    <s v="MB"/>
    <s v="PT"/>
    <x v="1"/>
    <x v="51"/>
    <x v="0"/>
    <m/>
    <m/>
    <m/>
  </r>
  <r>
    <s v="9163"/>
    <s v="Camarillo Area Transit"/>
    <s v="MB"/>
    <s v="PT"/>
    <x v="2"/>
    <x v="51"/>
    <x v="0"/>
    <m/>
    <m/>
    <m/>
  </r>
  <r>
    <s v="9163"/>
    <s v="Camarillo Area Transit"/>
    <s v="MB"/>
    <s v="PT"/>
    <x v="3"/>
    <x v="51"/>
    <x v="0"/>
    <m/>
    <m/>
    <m/>
  </r>
  <r>
    <s v="9163"/>
    <s v="Camarillo Area Transit"/>
    <s v="MB"/>
    <s v="PT"/>
    <x v="4"/>
    <x v="51"/>
    <x v="0"/>
    <m/>
    <m/>
    <m/>
  </r>
  <r>
    <s v="9163"/>
    <s v="Camarillo Area Transit"/>
    <s v="MB"/>
    <s v="PT"/>
    <x v="5"/>
    <x v="51"/>
    <x v="0"/>
    <m/>
    <m/>
    <m/>
  </r>
  <r>
    <s v="9163"/>
    <s v="Camarillo Area Transit"/>
    <s v="MB"/>
    <s v="PT"/>
    <x v="6"/>
    <x v="51"/>
    <x v="0"/>
    <m/>
    <m/>
    <m/>
  </r>
  <r>
    <s v="9163"/>
    <s v="Camarillo Area Transit"/>
    <s v="MB"/>
    <s v="PT"/>
    <x v="7"/>
    <x v="51"/>
    <x v="0"/>
    <m/>
    <n v="14316"/>
    <m/>
  </r>
  <r>
    <s v="9164"/>
    <s v="Ventura Intercity Service Transit Authority"/>
    <s v="DR"/>
    <s v="PT"/>
    <x v="0"/>
    <x v="51"/>
    <x v="0"/>
    <m/>
    <m/>
    <m/>
  </r>
  <r>
    <s v="9164"/>
    <s v="Ventura Intercity Service Transit Authority"/>
    <s v="DR"/>
    <s v="PT"/>
    <x v="1"/>
    <x v="51"/>
    <x v="0"/>
    <m/>
    <m/>
    <m/>
  </r>
  <r>
    <s v="9164"/>
    <s v="Ventura Intercity Service Transit Authority"/>
    <s v="DR"/>
    <s v="PT"/>
    <x v="2"/>
    <x v="51"/>
    <x v="0"/>
    <m/>
    <m/>
    <m/>
  </r>
  <r>
    <s v="9164"/>
    <s v="Ventura Intercity Service Transit Authority"/>
    <s v="DR"/>
    <s v="PT"/>
    <x v="3"/>
    <x v="51"/>
    <x v="0"/>
    <m/>
    <m/>
    <m/>
  </r>
  <r>
    <s v="9164"/>
    <s v="Ventura Intercity Service Transit Authority"/>
    <s v="DR"/>
    <s v="PT"/>
    <x v="4"/>
    <x v="51"/>
    <x v="0"/>
    <m/>
    <n v="689"/>
    <n v="2845"/>
  </r>
  <r>
    <s v="9164"/>
    <s v="Ventura Intercity Service Transit Authority"/>
    <s v="DR"/>
    <s v="PT"/>
    <x v="5"/>
    <x v="51"/>
    <x v="0"/>
    <m/>
    <n v="244"/>
    <n v="1132"/>
  </r>
  <r>
    <s v="9164"/>
    <s v="Ventura Intercity Service Transit Authority"/>
    <s v="DR"/>
    <s v="PT"/>
    <x v="6"/>
    <x v="51"/>
    <x v="0"/>
    <m/>
    <n v="255"/>
    <n v="931"/>
  </r>
  <r>
    <s v="9164"/>
    <s v="Ventura Intercity Service Transit Authority"/>
    <s v="DR"/>
    <s v="PT"/>
    <x v="7"/>
    <x v="51"/>
    <x v="0"/>
    <m/>
    <n v="204581"/>
    <n v="834860"/>
  </r>
  <r>
    <s v="9164"/>
    <s v="Ventura Intercity Service Transit Authority"/>
    <s v="MB"/>
    <s v="PT"/>
    <x v="0"/>
    <x v="51"/>
    <x v="0"/>
    <m/>
    <m/>
    <m/>
  </r>
  <r>
    <s v="9164"/>
    <s v="Ventura Intercity Service Transit Authority"/>
    <s v="MB"/>
    <s v="PT"/>
    <x v="1"/>
    <x v="51"/>
    <x v="0"/>
    <m/>
    <m/>
    <m/>
  </r>
  <r>
    <s v="9164"/>
    <s v="Ventura Intercity Service Transit Authority"/>
    <s v="MB"/>
    <s v="PT"/>
    <x v="2"/>
    <x v="51"/>
    <x v="0"/>
    <m/>
    <m/>
    <m/>
  </r>
  <r>
    <s v="9164"/>
    <s v="Ventura Intercity Service Transit Authority"/>
    <s v="MB"/>
    <s v="PT"/>
    <x v="3"/>
    <x v="51"/>
    <x v="0"/>
    <m/>
    <m/>
    <m/>
  </r>
  <r>
    <s v="9164"/>
    <s v="Ventura Intercity Service Transit Authority"/>
    <s v="MB"/>
    <s v="PT"/>
    <x v="4"/>
    <x v="51"/>
    <x v="0"/>
    <m/>
    <n v="2979"/>
    <n v="34834"/>
  </r>
  <r>
    <s v="9164"/>
    <s v="Ventura Intercity Service Transit Authority"/>
    <s v="MB"/>
    <s v="PT"/>
    <x v="5"/>
    <x v="51"/>
    <x v="0"/>
    <m/>
    <n v="1222"/>
    <n v="10250"/>
  </r>
  <r>
    <s v="9164"/>
    <s v="Ventura Intercity Service Transit Authority"/>
    <s v="MB"/>
    <s v="PT"/>
    <x v="6"/>
    <x v="51"/>
    <x v="0"/>
    <m/>
    <n v="834"/>
    <n v="11015"/>
  </r>
  <r>
    <s v="9164"/>
    <s v="Ventura Intercity Service Transit Authority"/>
    <s v="MB"/>
    <s v="PT"/>
    <x v="7"/>
    <x v="51"/>
    <x v="0"/>
    <m/>
    <n v="869354"/>
    <n v="10011464"/>
  </r>
  <r>
    <s v="9165"/>
    <s v="Thousand Oaks Transit"/>
    <s v="DR"/>
    <s v="PT"/>
    <x v="0"/>
    <x v="51"/>
    <x v="0"/>
    <m/>
    <m/>
    <m/>
  </r>
  <r>
    <s v="9165"/>
    <s v="Thousand Oaks Transit"/>
    <s v="DR"/>
    <s v="PT"/>
    <x v="1"/>
    <x v="51"/>
    <x v="0"/>
    <m/>
    <m/>
    <m/>
  </r>
  <r>
    <s v="9165"/>
    <s v="Thousand Oaks Transit"/>
    <s v="DR"/>
    <s v="PT"/>
    <x v="2"/>
    <x v="51"/>
    <x v="0"/>
    <m/>
    <m/>
    <m/>
  </r>
  <r>
    <s v="9165"/>
    <s v="Thousand Oaks Transit"/>
    <s v="DR"/>
    <s v="PT"/>
    <x v="3"/>
    <x v="51"/>
    <x v="0"/>
    <m/>
    <m/>
    <m/>
  </r>
  <r>
    <s v="9165"/>
    <s v="Thousand Oaks Transit"/>
    <s v="DR"/>
    <s v="PT"/>
    <x v="4"/>
    <x v="51"/>
    <x v="0"/>
    <m/>
    <m/>
    <m/>
  </r>
  <r>
    <s v="9165"/>
    <s v="Thousand Oaks Transit"/>
    <s v="DR"/>
    <s v="PT"/>
    <x v="5"/>
    <x v="51"/>
    <x v="0"/>
    <m/>
    <m/>
    <m/>
  </r>
  <r>
    <s v="9165"/>
    <s v="Thousand Oaks Transit"/>
    <s v="DR"/>
    <s v="PT"/>
    <x v="6"/>
    <x v="51"/>
    <x v="0"/>
    <m/>
    <m/>
    <m/>
  </r>
  <r>
    <s v="9165"/>
    <s v="Thousand Oaks Transit"/>
    <s v="DR"/>
    <s v="PT"/>
    <x v="7"/>
    <x v="51"/>
    <x v="0"/>
    <m/>
    <n v="89854"/>
    <m/>
  </r>
  <r>
    <s v="9165"/>
    <s v="Thousand Oaks Transit"/>
    <s v="MB"/>
    <s v="PT"/>
    <x v="0"/>
    <x v="51"/>
    <x v="0"/>
    <m/>
    <m/>
    <m/>
  </r>
  <r>
    <s v="9165"/>
    <s v="Thousand Oaks Transit"/>
    <s v="MB"/>
    <s v="PT"/>
    <x v="1"/>
    <x v="51"/>
    <x v="0"/>
    <m/>
    <m/>
    <m/>
  </r>
  <r>
    <s v="9165"/>
    <s v="Thousand Oaks Transit"/>
    <s v="MB"/>
    <s v="PT"/>
    <x v="2"/>
    <x v="51"/>
    <x v="0"/>
    <m/>
    <m/>
    <m/>
  </r>
  <r>
    <s v="9165"/>
    <s v="Thousand Oaks Transit"/>
    <s v="MB"/>
    <s v="PT"/>
    <x v="3"/>
    <x v="51"/>
    <x v="0"/>
    <m/>
    <m/>
    <m/>
  </r>
  <r>
    <s v="9165"/>
    <s v="Thousand Oaks Transit"/>
    <s v="MB"/>
    <s v="PT"/>
    <x v="4"/>
    <x v="51"/>
    <x v="0"/>
    <m/>
    <m/>
    <m/>
  </r>
  <r>
    <s v="9165"/>
    <s v="Thousand Oaks Transit"/>
    <s v="MB"/>
    <s v="PT"/>
    <x v="5"/>
    <x v="51"/>
    <x v="0"/>
    <m/>
    <m/>
    <m/>
  </r>
  <r>
    <s v="9165"/>
    <s v="Thousand Oaks Transit"/>
    <s v="MB"/>
    <s v="PT"/>
    <x v="6"/>
    <x v="51"/>
    <x v="0"/>
    <m/>
    <m/>
    <m/>
  </r>
  <r>
    <s v="9165"/>
    <s v="Thousand Oaks Transit"/>
    <s v="MB"/>
    <s v="PT"/>
    <x v="7"/>
    <x v="51"/>
    <x v="0"/>
    <m/>
    <n v="174408"/>
    <m/>
  </r>
  <r>
    <s v="9166"/>
    <s v="LACMTA - Small Operators"/>
    <s v="DR"/>
    <s v="PT"/>
    <x v="0"/>
    <x v="51"/>
    <x v="0"/>
    <m/>
    <m/>
    <m/>
  </r>
  <r>
    <s v="9166"/>
    <s v="LACMTA - Small Operators"/>
    <s v="DR"/>
    <s v="PT"/>
    <x v="1"/>
    <x v="51"/>
    <x v="0"/>
    <m/>
    <m/>
    <m/>
  </r>
  <r>
    <s v="9166"/>
    <s v="LACMTA - Small Operators"/>
    <s v="DR"/>
    <s v="PT"/>
    <x v="2"/>
    <x v="51"/>
    <x v="0"/>
    <m/>
    <m/>
    <m/>
  </r>
  <r>
    <s v="9166"/>
    <s v="LACMTA - Small Operators"/>
    <s v="DR"/>
    <s v="PT"/>
    <x v="3"/>
    <x v="51"/>
    <x v="0"/>
    <m/>
    <m/>
    <m/>
  </r>
  <r>
    <s v="9166"/>
    <s v="LACMTA - Small Operators"/>
    <s v="DR"/>
    <s v="PT"/>
    <x v="4"/>
    <x v="51"/>
    <x v="0"/>
    <m/>
    <n v="3805"/>
    <n v="13781"/>
  </r>
  <r>
    <s v="9166"/>
    <s v="LACMTA - Small Operators"/>
    <s v="DR"/>
    <s v="PT"/>
    <x v="5"/>
    <x v="51"/>
    <x v="0"/>
    <m/>
    <n v="873"/>
    <n v="2876"/>
  </r>
  <r>
    <s v="9166"/>
    <s v="LACMTA - Small Operators"/>
    <s v="DR"/>
    <s v="PT"/>
    <x v="6"/>
    <x v="51"/>
    <x v="0"/>
    <m/>
    <n v="841"/>
    <n v="2509"/>
  </r>
  <r>
    <s v="9166"/>
    <s v="LACMTA - Small Operators"/>
    <s v="DR"/>
    <s v="PT"/>
    <x v="7"/>
    <x v="51"/>
    <x v="0"/>
    <m/>
    <n v="1051827"/>
    <n v="3766988"/>
  </r>
  <r>
    <s v="9166"/>
    <s v="LACMTA - Small Operators"/>
    <s v="DT"/>
    <s v="PT"/>
    <x v="0"/>
    <x v="51"/>
    <x v="0"/>
    <m/>
    <m/>
    <m/>
  </r>
  <r>
    <s v="9166"/>
    <s v="LACMTA - Small Operators"/>
    <s v="DT"/>
    <s v="PT"/>
    <x v="1"/>
    <x v="51"/>
    <x v="0"/>
    <m/>
    <m/>
    <m/>
  </r>
  <r>
    <s v="9166"/>
    <s v="LACMTA - Small Operators"/>
    <s v="DT"/>
    <s v="PT"/>
    <x v="2"/>
    <x v="51"/>
    <x v="0"/>
    <m/>
    <m/>
    <m/>
  </r>
  <r>
    <s v="9166"/>
    <s v="LACMTA - Small Operators"/>
    <s v="DT"/>
    <s v="PT"/>
    <x v="3"/>
    <x v="51"/>
    <x v="0"/>
    <m/>
    <m/>
    <m/>
  </r>
  <r>
    <s v="9166"/>
    <s v="LACMTA - Small Operators"/>
    <s v="DT"/>
    <s v="PT"/>
    <x v="4"/>
    <x v="51"/>
    <x v="0"/>
    <m/>
    <m/>
    <m/>
  </r>
  <r>
    <s v="9166"/>
    <s v="LACMTA - Small Operators"/>
    <s v="DT"/>
    <s v="PT"/>
    <x v="5"/>
    <x v="51"/>
    <x v="0"/>
    <m/>
    <m/>
    <m/>
  </r>
  <r>
    <s v="9166"/>
    <s v="LACMTA - Small Operators"/>
    <s v="DT"/>
    <s v="PT"/>
    <x v="6"/>
    <x v="51"/>
    <x v="0"/>
    <m/>
    <m/>
    <m/>
  </r>
  <r>
    <s v="9166"/>
    <s v="LACMTA - Small Operators"/>
    <s v="DT"/>
    <s v="PT"/>
    <x v="7"/>
    <x v="51"/>
    <x v="0"/>
    <m/>
    <n v="441378"/>
    <n v="1386612"/>
  </r>
  <r>
    <s v="9166"/>
    <s v="LACMTA - Small Operators"/>
    <s v="MB"/>
    <s v="PT"/>
    <x v="0"/>
    <x v="51"/>
    <x v="0"/>
    <m/>
    <m/>
    <m/>
  </r>
  <r>
    <s v="9166"/>
    <s v="LACMTA - Small Operators"/>
    <s v="MB"/>
    <s v="PT"/>
    <x v="1"/>
    <x v="51"/>
    <x v="0"/>
    <m/>
    <m/>
    <m/>
  </r>
  <r>
    <s v="9166"/>
    <s v="LACMTA - Small Operators"/>
    <s v="MB"/>
    <s v="PT"/>
    <x v="2"/>
    <x v="51"/>
    <x v="0"/>
    <m/>
    <m/>
    <m/>
  </r>
  <r>
    <s v="9166"/>
    <s v="LACMTA - Small Operators"/>
    <s v="MB"/>
    <s v="PT"/>
    <x v="3"/>
    <x v="51"/>
    <x v="0"/>
    <m/>
    <m/>
    <m/>
  </r>
  <r>
    <s v="9166"/>
    <s v="LACMTA - Small Operators"/>
    <s v="MB"/>
    <s v="PT"/>
    <x v="4"/>
    <x v="51"/>
    <x v="0"/>
    <m/>
    <n v="42492"/>
    <n v="111361"/>
  </r>
  <r>
    <s v="9166"/>
    <s v="LACMTA - Small Operators"/>
    <s v="MB"/>
    <s v="PT"/>
    <x v="5"/>
    <x v="51"/>
    <x v="0"/>
    <m/>
    <n v="16855"/>
    <n v="44173"/>
  </r>
  <r>
    <s v="9166"/>
    <s v="LACMTA - Small Operators"/>
    <s v="MB"/>
    <s v="PT"/>
    <x v="6"/>
    <x v="51"/>
    <x v="0"/>
    <m/>
    <n v="4697"/>
    <n v="12310"/>
  </r>
  <r>
    <s v="9166"/>
    <s v="LACMTA - Small Operators"/>
    <s v="MB"/>
    <s v="PT"/>
    <x v="7"/>
    <x v="51"/>
    <x v="0"/>
    <m/>
    <n v="12007727"/>
    <n v="31469215"/>
  </r>
  <r>
    <s v="9167"/>
    <s v="Davis Community Transit"/>
    <s v="DR"/>
    <s v="DO"/>
    <x v="0"/>
    <x v="51"/>
    <x v="0"/>
    <m/>
    <m/>
    <m/>
  </r>
  <r>
    <s v="9167"/>
    <s v="Davis Community Transit"/>
    <s v="DR"/>
    <s v="DO"/>
    <x v="1"/>
    <x v="51"/>
    <x v="0"/>
    <m/>
    <m/>
    <m/>
  </r>
  <r>
    <s v="9167"/>
    <s v="Davis Community Transit"/>
    <s v="DR"/>
    <s v="DO"/>
    <x v="2"/>
    <x v="51"/>
    <x v="0"/>
    <m/>
    <m/>
    <m/>
  </r>
  <r>
    <s v="9167"/>
    <s v="Davis Community Transit"/>
    <s v="DR"/>
    <s v="DO"/>
    <x v="3"/>
    <x v="51"/>
    <x v="0"/>
    <m/>
    <m/>
    <m/>
  </r>
  <r>
    <s v="9167"/>
    <s v="Davis Community Transit"/>
    <s v="DR"/>
    <s v="DO"/>
    <x v="4"/>
    <x v="51"/>
    <x v="0"/>
    <m/>
    <m/>
    <m/>
  </r>
  <r>
    <s v="9167"/>
    <s v="Davis Community Transit"/>
    <s v="DR"/>
    <s v="DO"/>
    <x v="5"/>
    <x v="51"/>
    <x v="0"/>
    <m/>
    <m/>
    <m/>
  </r>
  <r>
    <s v="9167"/>
    <s v="Davis Community Transit"/>
    <s v="DR"/>
    <s v="DO"/>
    <x v="6"/>
    <x v="51"/>
    <x v="0"/>
    <m/>
    <m/>
    <m/>
  </r>
  <r>
    <s v="9167"/>
    <s v="Davis Community Transit"/>
    <s v="DR"/>
    <s v="DO"/>
    <x v="7"/>
    <x v="51"/>
    <x v="0"/>
    <m/>
    <n v="16612"/>
    <m/>
  </r>
  <r>
    <s v="9168"/>
    <s v="Roseville Transit"/>
    <s v="CB"/>
    <s v="PT"/>
    <x v="0"/>
    <x v="51"/>
    <x v="0"/>
    <m/>
    <m/>
    <m/>
  </r>
  <r>
    <s v="9168"/>
    <s v="Roseville Transit"/>
    <s v="CB"/>
    <s v="PT"/>
    <x v="1"/>
    <x v="51"/>
    <x v="0"/>
    <m/>
    <m/>
    <m/>
  </r>
  <r>
    <s v="9168"/>
    <s v="Roseville Transit"/>
    <s v="CB"/>
    <s v="PT"/>
    <x v="2"/>
    <x v="51"/>
    <x v="0"/>
    <m/>
    <m/>
    <m/>
  </r>
  <r>
    <s v="9168"/>
    <s v="Roseville Transit"/>
    <s v="CB"/>
    <s v="PT"/>
    <x v="3"/>
    <x v="51"/>
    <x v="0"/>
    <m/>
    <m/>
    <m/>
  </r>
  <r>
    <s v="9168"/>
    <s v="Roseville Transit"/>
    <s v="CB"/>
    <s v="PT"/>
    <x v="4"/>
    <x v="51"/>
    <x v="0"/>
    <m/>
    <m/>
    <m/>
  </r>
  <r>
    <s v="9168"/>
    <s v="Roseville Transit"/>
    <s v="CB"/>
    <s v="PT"/>
    <x v="5"/>
    <x v="51"/>
    <x v="0"/>
    <m/>
    <m/>
    <m/>
  </r>
  <r>
    <s v="9168"/>
    <s v="Roseville Transit"/>
    <s v="CB"/>
    <s v="PT"/>
    <x v="6"/>
    <x v="51"/>
    <x v="0"/>
    <m/>
    <m/>
    <m/>
  </r>
  <r>
    <s v="9168"/>
    <s v="Roseville Transit"/>
    <s v="CB"/>
    <s v="PT"/>
    <x v="7"/>
    <x v="51"/>
    <x v="0"/>
    <m/>
    <n v="128824"/>
    <m/>
  </r>
  <r>
    <s v="9168"/>
    <s v="Roseville Transit"/>
    <s v="DR"/>
    <s v="PT"/>
    <x v="0"/>
    <x v="51"/>
    <x v="0"/>
    <m/>
    <m/>
    <m/>
  </r>
  <r>
    <s v="9168"/>
    <s v="Roseville Transit"/>
    <s v="DR"/>
    <s v="PT"/>
    <x v="1"/>
    <x v="51"/>
    <x v="0"/>
    <m/>
    <m/>
    <m/>
  </r>
  <r>
    <s v="9168"/>
    <s v="Roseville Transit"/>
    <s v="DR"/>
    <s v="PT"/>
    <x v="2"/>
    <x v="51"/>
    <x v="0"/>
    <m/>
    <m/>
    <m/>
  </r>
  <r>
    <s v="9168"/>
    <s v="Roseville Transit"/>
    <s v="DR"/>
    <s v="PT"/>
    <x v="3"/>
    <x v="51"/>
    <x v="0"/>
    <m/>
    <m/>
    <m/>
  </r>
  <r>
    <s v="9168"/>
    <s v="Roseville Transit"/>
    <s v="DR"/>
    <s v="PT"/>
    <x v="4"/>
    <x v="51"/>
    <x v="0"/>
    <m/>
    <m/>
    <m/>
  </r>
  <r>
    <s v="9168"/>
    <s v="Roseville Transit"/>
    <s v="DR"/>
    <s v="PT"/>
    <x v="5"/>
    <x v="51"/>
    <x v="0"/>
    <m/>
    <m/>
    <m/>
  </r>
  <r>
    <s v="9168"/>
    <s v="Roseville Transit"/>
    <s v="DR"/>
    <s v="PT"/>
    <x v="6"/>
    <x v="51"/>
    <x v="0"/>
    <m/>
    <m/>
    <m/>
  </r>
  <r>
    <s v="9168"/>
    <s v="Roseville Transit"/>
    <s v="DR"/>
    <s v="PT"/>
    <x v="7"/>
    <x v="51"/>
    <x v="0"/>
    <m/>
    <n v="28834"/>
    <m/>
  </r>
  <r>
    <s v="9168"/>
    <s v="Roseville Transit"/>
    <s v="MB"/>
    <s v="PT"/>
    <x v="0"/>
    <x v="51"/>
    <x v="0"/>
    <m/>
    <m/>
    <m/>
  </r>
  <r>
    <s v="9168"/>
    <s v="Roseville Transit"/>
    <s v="MB"/>
    <s v="PT"/>
    <x v="1"/>
    <x v="51"/>
    <x v="0"/>
    <m/>
    <m/>
    <m/>
  </r>
  <r>
    <s v="9168"/>
    <s v="Roseville Transit"/>
    <s v="MB"/>
    <s v="PT"/>
    <x v="2"/>
    <x v="51"/>
    <x v="0"/>
    <m/>
    <m/>
    <m/>
  </r>
  <r>
    <s v="9168"/>
    <s v="Roseville Transit"/>
    <s v="MB"/>
    <s v="PT"/>
    <x v="3"/>
    <x v="51"/>
    <x v="0"/>
    <m/>
    <m/>
    <m/>
  </r>
  <r>
    <s v="9168"/>
    <s v="Roseville Transit"/>
    <s v="MB"/>
    <s v="PT"/>
    <x v="4"/>
    <x v="51"/>
    <x v="0"/>
    <m/>
    <m/>
    <m/>
  </r>
  <r>
    <s v="9168"/>
    <s v="Roseville Transit"/>
    <s v="MB"/>
    <s v="PT"/>
    <x v="5"/>
    <x v="51"/>
    <x v="0"/>
    <m/>
    <m/>
    <m/>
  </r>
  <r>
    <s v="9168"/>
    <s v="Roseville Transit"/>
    <s v="MB"/>
    <s v="PT"/>
    <x v="6"/>
    <x v="51"/>
    <x v="0"/>
    <m/>
    <m/>
    <m/>
  </r>
  <r>
    <s v="9168"/>
    <s v="Roseville Transit"/>
    <s v="MB"/>
    <s v="PT"/>
    <x v="7"/>
    <x v="51"/>
    <x v="0"/>
    <m/>
    <n v="210340"/>
    <m/>
  </r>
  <r>
    <s v="9169"/>
    <s v="vRide, Inc. - Valley Metro"/>
    <s v="VP"/>
    <s v="DO"/>
    <x v="0"/>
    <x v="52"/>
    <x v="0"/>
    <m/>
    <m/>
    <m/>
  </r>
  <r>
    <s v="9169"/>
    <s v="vRide, Inc. - Valley Metro"/>
    <s v="VP"/>
    <s v="DO"/>
    <x v="1"/>
    <x v="52"/>
    <x v="0"/>
    <m/>
    <m/>
    <m/>
  </r>
  <r>
    <s v="9169"/>
    <s v="vRide, Inc. - Valley Metro"/>
    <s v="VP"/>
    <s v="DO"/>
    <x v="2"/>
    <x v="52"/>
    <x v="0"/>
    <m/>
    <m/>
    <m/>
  </r>
  <r>
    <s v="9169"/>
    <s v="vRide, Inc. - Valley Metro"/>
    <s v="VP"/>
    <s v="DO"/>
    <x v="3"/>
    <x v="52"/>
    <x v="0"/>
    <m/>
    <m/>
    <m/>
  </r>
  <r>
    <s v="9169"/>
    <s v="vRide, Inc. - Valley Metro"/>
    <s v="VP"/>
    <s v="DO"/>
    <x v="4"/>
    <x v="52"/>
    <x v="0"/>
    <m/>
    <n v="4807"/>
    <n v="121809"/>
  </r>
  <r>
    <s v="9169"/>
    <s v="vRide, Inc. - Valley Metro"/>
    <s v="VP"/>
    <s v="DO"/>
    <x v="5"/>
    <x v="52"/>
    <x v="0"/>
    <m/>
    <m/>
    <m/>
  </r>
  <r>
    <s v="9169"/>
    <s v="vRide, Inc. - Valley Metro"/>
    <s v="VP"/>
    <s v="DO"/>
    <x v="6"/>
    <x v="52"/>
    <x v="0"/>
    <m/>
    <m/>
    <m/>
  </r>
  <r>
    <s v="9169"/>
    <s v="vRide, Inc. - Valley Metro"/>
    <s v="VP"/>
    <s v="DO"/>
    <x v="7"/>
    <x v="52"/>
    <x v="0"/>
    <m/>
    <n v="1221074"/>
    <n v="30939403"/>
  </r>
  <r>
    <s v="9171"/>
    <s v="Santa Clarita Transit"/>
    <s v="DR"/>
    <s v="PT"/>
    <x v="0"/>
    <x v="51"/>
    <x v="0"/>
    <m/>
    <m/>
    <m/>
  </r>
  <r>
    <s v="9171"/>
    <s v="Santa Clarita Transit"/>
    <s v="DR"/>
    <s v="PT"/>
    <x v="1"/>
    <x v="51"/>
    <x v="0"/>
    <m/>
    <m/>
    <m/>
  </r>
  <r>
    <s v="9171"/>
    <s v="Santa Clarita Transit"/>
    <s v="DR"/>
    <s v="PT"/>
    <x v="2"/>
    <x v="51"/>
    <x v="0"/>
    <m/>
    <m/>
    <m/>
  </r>
  <r>
    <s v="9171"/>
    <s v="Santa Clarita Transit"/>
    <s v="DR"/>
    <s v="PT"/>
    <x v="3"/>
    <x v="51"/>
    <x v="0"/>
    <m/>
    <m/>
    <m/>
  </r>
  <r>
    <s v="9171"/>
    <s v="Santa Clarita Transit"/>
    <s v="DR"/>
    <s v="PT"/>
    <x v="4"/>
    <x v="51"/>
    <x v="0"/>
    <m/>
    <n v="404"/>
    <n v="3540"/>
  </r>
  <r>
    <s v="9171"/>
    <s v="Santa Clarita Transit"/>
    <s v="DR"/>
    <s v="PT"/>
    <x v="5"/>
    <x v="51"/>
    <x v="0"/>
    <m/>
    <n v="157"/>
    <n v="1300"/>
  </r>
  <r>
    <s v="9171"/>
    <s v="Santa Clarita Transit"/>
    <s v="DR"/>
    <s v="PT"/>
    <x v="6"/>
    <x v="51"/>
    <x v="0"/>
    <m/>
    <n v="103"/>
    <n v="711"/>
  </r>
  <r>
    <s v="9171"/>
    <s v="Santa Clarita Transit"/>
    <s v="DR"/>
    <s v="PT"/>
    <x v="7"/>
    <x v="51"/>
    <x v="0"/>
    <m/>
    <n v="118435"/>
    <n v="1014278"/>
  </r>
  <r>
    <s v="9171"/>
    <s v="Santa Clarita Transit"/>
    <s v="MB"/>
    <s v="PT"/>
    <x v="0"/>
    <x v="51"/>
    <x v="0"/>
    <m/>
    <m/>
    <m/>
  </r>
  <r>
    <s v="9171"/>
    <s v="Santa Clarita Transit"/>
    <s v="MB"/>
    <s v="PT"/>
    <x v="1"/>
    <x v="51"/>
    <x v="0"/>
    <m/>
    <m/>
    <m/>
  </r>
  <r>
    <s v="9171"/>
    <s v="Santa Clarita Transit"/>
    <s v="MB"/>
    <s v="PT"/>
    <x v="2"/>
    <x v="51"/>
    <x v="0"/>
    <m/>
    <m/>
    <m/>
  </r>
  <r>
    <s v="9171"/>
    <s v="Santa Clarita Transit"/>
    <s v="MB"/>
    <s v="PT"/>
    <x v="3"/>
    <x v="51"/>
    <x v="0"/>
    <m/>
    <m/>
    <m/>
  </r>
  <r>
    <s v="9171"/>
    <s v="Santa Clarita Transit"/>
    <s v="MB"/>
    <s v="PT"/>
    <x v="4"/>
    <x v="51"/>
    <x v="0"/>
    <m/>
    <n v="11657"/>
    <n v="124264"/>
  </r>
  <r>
    <s v="9171"/>
    <s v="Santa Clarita Transit"/>
    <s v="MB"/>
    <s v="PT"/>
    <x v="5"/>
    <x v="51"/>
    <x v="0"/>
    <m/>
    <n v="5549"/>
    <n v="59152"/>
  </r>
  <r>
    <s v="9171"/>
    <s v="Santa Clarita Transit"/>
    <s v="MB"/>
    <s v="PT"/>
    <x v="6"/>
    <x v="51"/>
    <x v="0"/>
    <m/>
    <n v="4043"/>
    <n v="43098"/>
  </r>
  <r>
    <s v="9171"/>
    <s v="Santa Clarita Transit"/>
    <s v="MB"/>
    <s v="PT"/>
    <x v="7"/>
    <x v="51"/>
    <x v="0"/>
    <m/>
    <n v="3508308"/>
    <n v="37398563"/>
  </r>
  <r>
    <s v="9172"/>
    <s v="City of Tempe Transit Division - dba Valley Metro"/>
    <s v="MB"/>
    <s v="PT"/>
    <x v="0"/>
    <x v="52"/>
    <x v="0"/>
    <m/>
    <m/>
    <m/>
  </r>
  <r>
    <s v="9172"/>
    <s v="City of Tempe Transit Division - dba Valley Metro"/>
    <s v="MB"/>
    <s v="PT"/>
    <x v="1"/>
    <x v="52"/>
    <x v="0"/>
    <m/>
    <m/>
    <m/>
  </r>
  <r>
    <s v="9172"/>
    <s v="City of Tempe Transit Division - dba Valley Metro"/>
    <s v="MB"/>
    <s v="PT"/>
    <x v="2"/>
    <x v="52"/>
    <x v="0"/>
    <m/>
    <m/>
    <m/>
  </r>
  <r>
    <s v="9172"/>
    <s v="City of Tempe Transit Division - dba Valley Metro"/>
    <s v="MB"/>
    <s v="PT"/>
    <x v="3"/>
    <x v="52"/>
    <x v="0"/>
    <m/>
    <m/>
    <m/>
  </r>
  <r>
    <s v="9172"/>
    <s v="City of Tempe Transit Division - dba Valley Metro"/>
    <s v="MB"/>
    <s v="PT"/>
    <x v="4"/>
    <x v="52"/>
    <x v="0"/>
    <m/>
    <n v="29684"/>
    <n v="104045"/>
  </r>
  <r>
    <s v="9172"/>
    <s v="City of Tempe Transit Division - dba Valley Metro"/>
    <s v="MB"/>
    <s v="PT"/>
    <x v="5"/>
    <x v="52"/>
    <x v="0"/>
    <m/>
    <n v="16288"/>
    <n v="55230"/>
  </r>
  <r>
    <s v="9172"/>
    <s v="City of Tempe Transit Division - dba Valley Metro"/>
    <s v="MB"/>
    <s v="PT"/>
    <x v="6"/>
    <x v="52"/>
    <x v="0"/>
    <m/>
    <n v="9977"/>
    <n v="34407"/>
  </r>
  <r>
    <s v="9172"/>
    <s v="City of Tempe Transit Division - dba Valley Metro"/>
    <s v="MB"/>
    <s v="PT"/>
    <x v="7"/>
    <x v="52"/>
    <x v="0"/>
    <m/>
    <n v="8926115"/>
    <n v="31154855"/>
  </r>
  <r>
    <s v="9173"/>
    <s v="Merced County Transit"/>
    <s v="DR"/>
    <s v="PT"/>
    <x v="0"/>
    <x v="51"/>
    <x v="0"/>
    <m/>
    <m/>
    <m/>
  </r>
  <r>
    <s v="9173"/>
    <s v="Merced County Transit"/>
    <s v="DR"/>
    <s v="PT"/>
    <x v="1"/>
    <x v="51"/>
    <x v="0"/>
    <m/>
    <m/>
    <m/>
  </r>
  <r>
    <s v="9173"/>
    <s v="Merced County Transit"/>
    <s v="DR"/>
    <s v="PT"/>
    <x v="2"/>
    <x v="51"/>
    <x v="0"/>
    <m/>
    <m/>
    <m/>
  </r>
  <r>
    <s v="9173"/>
    <s v="Merced County Transit"/>
    <s v="DR"/>
    <s v="PT"/>
    <x v="3"/>
    <x v="51"/>
    <x v="0"/>
    <m/>
    <m/>
    <m/>
  </r>
  <r>
    <s v="9173"/>
    <s v="Merced County Transit"/>
    <s v="DR"/>
    <s v="PT"/>
    <x v="4"/>
    <x v="51"/>
    <x v="0"/>
    <m/>
    <n v="718"/>
    <n v="5059"/>
  </r>
  <r>
    <s v="9173"/>
    <s v="Merced County Transit"/>
    <s v="DR"/>
    <s v="PT"/>
    <x v="5"/>
    <x v="51"/>
    <x v="0"/>
    <m/>
    <n v="152"/>
    <n v="717"/>
  </r>
  <r>
    <s v="9173"/>
    <s v="Merced County Transit"/>
    <s v="DR"/>
    <s v="PT"/>
    <x v="6"/>
    <x v="51"/>
    <x v="0"/>
    <m/>
    <n v="0"/>
    <n v="0"/>
  </r>
  <r>
    <s v="9173"/>
    <s v="Merced County Transit"/>
    <s v="DR"/>
    <s v="PT"/>
    <x v="7"/>
    <x v="51"/>
    <x v="0"/>
    <m/>
    <n v="192114"/>
    <n v="1334636"/>
  </r>
  <r>
    <s v="9173"/>
    <s v="Merced County Transit"/>
    <s v="DT"/>
    <s v="PT"/>
    <x v="0"/>
    <x v="51"/>
    <x v="0"/>
    <m/>
    <m/>
    <m/>
  </r>
  <r>
    <s v="9173"/>
    <s v="Merced County Transit"/>
    <s v="DT"/>
    <s v="PT"/>
    <x v="1"/>
    <x v="51"/>
    <x v="0"/>
    <m/>
    <m/>
    <m/>
  </r>
  <r>
    <s v="9173"/>
    <s v="Merced County Transit"/>
    <s v="DT"/>
    <s v="PT"/>
    <x v="2"/>
    <x v="51"/>
    <x v="0"/>
    <m/>
    <m/>
    <m/>
  </r>
  <r>
    <s v="9173"/>
    <s v="Merced County Transit"/>
    <s v="DT"/>
    <s v="PT"/>
    <x v="3"/>
    <x v="51"/>
    <x v="0"/>
    <m/>
    <m/>
    <m/>
  </r>
  <r>
    <s v="9173"/>
    <s v="Merced County Transit"/>
    <s v="DT"/>
    <s v="PT"/>
    <x v="4"/>
    <x v="51"/>
    <x v="0"/>
    <m/>
    <m/>
    <m/>
  </r>
  <r>
    <s v="9173"/>
    <s v="Merced County Transit"/>
    <s v="DT"/>
    <s v="PT"/>
    <x v="5"/>
    <x v="51"/>
    <x v="0"/>
    <m/>
    <m/>
    <m/>
  </r>
  <r>
    <s v="9173"/>
    <s v="Merced County Transit"/>
    <s v="DT"/>
    <s v="PT"/>
    <x v="6"/>
    <x v="51"/>
    <x v="0"/>
    <m/>
    <m/>
    <m/>
  </r>
  <r>
    <s v="9173"/>
    <s v="Merced County Transit"/>
    <s v="DT"/>
    <s v="PT"/>
    <x v="7"/>
    <x v="51"/>
    <x v="0"/>
    <m/>
    <n v="1525"/>
    <n v="5962"/>
  </r>
  <r>
    <s v="9173"/>
    <s v="Merced County Transit"/>
    <s v="MB"/>
    <s v="PT"/>
    <x v="0"/>
    <x v="51"/>
    <x v="0"/>
    <m/>
    <m/>
    <m/>
  </r>
  <r>
    <s v="9173"/>
    <s v="Merced County Transit"/>
    <s v="MB"/>
    <s v="PT"/>
    <x v="1"/>
    <x v="51"/>
    <x v="0"/>
    <m/>
    <m/>
    <m/>
  </r>
  <r>
    <s v="9173"/>
    <s v="Merced County Transit"/>
    <s v="MB"/>
    <s v="PT"/>
    <x v="2"/>
    <x v="51"/>
    <x v="0"/>
    <m/>
    <m/>
    <m/>
  </r>
  <r>
    <s v="9173"/>
    <s v="Merced County Transit"/>
    <s v="MB"/>
    <s v="PT"/>
    <x v="3"/>
    <x v="51"/>
    <x v="0"/>
    <m/>
    <m/>
    <m/>
  </r>
  <r>
    <s v="9173"/>
    <s v="Merced County Transit"/>
    <s v="MB"/>
    <s v="PT"/>
    <x v="4"/>
    <x v="51"/>
    <x v="0"/>
    <m/>
    <n v="3055"/>
    <n v="5835"/>
  </r>
  <r>
    <s v="9173"/>
    <s v="Merced County Transit"/>
    <s v="MB"/>
    <s v="PT"/>
    <x v="5"/>
    <x v="51"/>
    <x v="0"/>
    <m/>
    <n v="1012"/>
    <n v="1791"/>
  </r>
  <r>
    <s v="9173"/>
    <s v="Merced County Transit"/>
    <s v="MB"/>
    <s v="PT"/>
    <x v="6"/>
    <x v="51"/>
    <x v="0"/>
    <m/>
    <m/>
    <m/>
  </r>
  <r>
    <s v="9173"/>
    <s v="Merced County Transit"/>
    <s v="MB"/>
    <s v="PT"/>
    <x v="7"/>
    <x v="51"/>
    <x v="0"/>
    <m/>
    <n v="837815"/>
    <n v="1594178"/>
  </r>
  <r>
    <s v="9175"/>
    <s v="City of Lodi - Transit Division"/>
    <s v="DR"/>
    <s v="PT"/>
    <x v="0"/>
    <x v="51"/>
    <x v="0"/>
    <m/>
    <m/>
    <m/>
  </r>
  <r>
    <s v="9175"/>
    <s v="City of Lodi - Transit Division"/>
    <s v="DR"/>
    <s v="PT"/>
    <x v="1"/>
    <x v="51"/>
    <x v="0"/>
    <m/>
    <m/>
    <m/>
  </r>
  <r>
    <s v="9175"/>
    <s v="City of Lodi - Transit Division"/>
    <s v="DR"/>
    <s v="PT"/>
    <x v="2"/>
    <x v="51"/>
    <x v="0"/>
    <m/>
    <m/>
    <m/>
  </r>
  <r>
    <s v="9175"/>
    <s v="City of Lodi - Transit Division"/>
    <s v="DR"/>
    <s v="PT"/>
    <x v="3"/>
    <x v="51"/>
    <x v="0"/>
    <m/>
    <m/>
    <m/>
  </r>
  <r>
    <s v="9175"/>
    <s v="City of Lodi - Transit Division"/>
    <s v="DR"/>
    <s v="PT"/>
    <x v="4"/>
    <x v="51"/>
    <x v="0"/>
    <m/>
    <n v="123"/>
    <n v="293"/>
  </r>
  <r>
    <s v="9175"/>
    <s v="City of Lodi - Transit Division"/>
    <s v="DR"/>
    <s v="PT"/>
    <x v="5"/>
    <x v="51"/>
    <x v="0"/>
    <m/>
    <n v="41"/>
    <n v="81"/>
  </r>
  <r>
    <s v="9175"/>
    <s v="City of Lodi - Transit Division"/>
    <s v="DR"/>
    <s v="PT"/>
    <x v="6"/>
    <x v="51"/>
    <x v="0"/>
    <m/>
    <n v="37"/>
    <n v="94"/>
  </r>
  <r>
    <s v="9175"/>
    <s v="City of Lodi - Transit Division"/>
    <s v="DR"/>
    <s v="PT"/>
    <x v="7"/>
    <x v="51"/>
    <x v="0"/>
    <m/>
    <n v="35301"/>
    <n v="82817"/>
  </r>
  <r>
    <s v="9175"/>
    <s v="City of Lodi - Transit Division"/>
    <s v="MB"/>
    <s v="PT"/>
    <x v="0"/>
    <x v="51"/>
    <x v="0"/>
    <m/>
    <m/>
    <m/>
  </r>
  <r>
    <s v="9175"/>
    <s v="City of Lodi - Transit Division"/>
    <s v="MB"/>
    <s v="PT"/>
    <x v="1"/>
    <x v="51"/>
    <x v="0"/>
    <m/>
    <m/>
    <m/>
  </r>
  <r>
    <s v="9175"/>
    <s v="City of Lodi - Transit Division"/>
    <s v="MB"/>
    <s v="PT"/>
    <x v="2"/>
    <x v="51"/>
    <x v="0"/>
    <m/>
    <m/>
    <m/>
  </r>
  <r>
    <s v="9175"/>
    <s v="City of Lodi - Transit Division"/>
    <s v="MB"/>
    <s v="PT"/>
    <x v="3"/>
    <x v="51"/>
    <x v="0"/>
    <m/>
    <m/>
    <m/>
  </r>
  <r>
    <s v="9175"/>
    <s v="City of Lodi - Transit Division"/>
    <s v="MB"/>
    <s v="PT"/>
    <x v="4"/>
    <x v="51"/>
    <x v="0"/>
    <m/>
    <n v="644"/>
    <n v="2041"/>
  </r>
  <r>
    <s v="9175"/>
    <s v="City of Lodi - Transit Division"/>
    <s v="MB"/>
    <s v="PT"/>
    <x v="5"/>
    <x v="51"/>
    <x v="0"/>
    <m/>
    <n v="201"/>
    <n v="340"/>
  </r>
  <r>
    <s v="9175"/>
    <s v="City of Lodi - Transit Division"/>
    <s v="MB"/>
    <s v="PT"/>
    <x v="6"/>
    <x v="51"/>
    <x v="0"/>
    <m/>
    <n v="72"/>
    <n v="205"/>
  </r>
  <r>
    <s v="9175"/>
    <s v="City of Lodi - Transit Division"/>
    <s v="MB"/>
    <s v="PT"/>
    <x v="7"/>
    <x v="51"/>
    <x v="0"/>
    <m/>
    <n v="178246"/>
    <n v="548344"/>
  </r>
  <r>
    <s v="9182"/>
    <s v="Altamont Commuter Express"/>
    <s v="CR"/>
    <s v="PT"/>
    <x v="0"/>
    <x v="51"/>
    <x v="0"/>
    <m/>
    <n v="1562"/>
    <m/>
  </r>
  <r>
    <s v="9182"/>
    <s v="Altamont Commuter Express"/>
    <s v="CR"/>
    <s v="PT"/>
    <x v="1"/>
    <x v="51"/>
    <x v="0"/>
    <m/>
    <m/>
    <m/>
  </r>
  <r>
    <s v="9182"/>
    <s v="Altamont Commuter Express"/>
    <s v="CR"/>
    <s v="PT"/>
    <x v="2"/>
    <x v="51"/>
    <x v="0"/>
    <m/>
    <n v="1561"/>
    <m/>
  </r>
  <r>
    <s v="9182"/>
    <s v="Altamont Commuter Express"/>
    <s v="CR"/>
    <s v="PT"/>
    <x v="3"/>
    <x v="51"/>
    <x v="0"/>
    <m/>
    <m/>
    <m/>
  </r>
  <r>
    <s v="9182"/>
    <s v="Altamont Commuter Express"/>
    <s v="CR"/>
    <s v="PT"/>
    <x v="4"/>
    <x v="51"/>
    <x v="315"/>
    <n v="13"/>
    <n v="3123"/>
    <n v="142717"/>
  </r>
  <r>
    <s v="9182"/>
    <s v="Altamont Commuter Express"/>
    <s v="CR"/>
    <s v="PT"/>
    <x v="5"/>
    <x v="51"/>
    <x v="0"/>
    <m/>
    <m/>
    <m/>
  </r>
  <r>
    <s v="9182"/>
    <s v="Altamont Commuter Express"/>
    <s v="CR"/>
    <s v="PT"/>
    <x v="6"/>
    <x v="51"/>
    <x v="0"/>
    <m/>
    <m/>
    <m/>
  </r>
  <r>
    <s v="9182"/>
    <s v="Altamont Commuter Express"/>
    <s v="CR"/>
    <s v="PT"/>
    <x v="7"/>
    <x v="51"/>
    <x v="316"/>
    <n v="3267"/>
    <n v="786947"/>
    <n v="35964591"/>
  </r>
  <r>
    <s v="9191"/>
    <s v="Town of Oro Valley - Transit Services Division"/>
    <s v="DR"/>
    <s v="DO"/>
    <x v="0"/>
    <x v="52"/>
    <x v="0"/>
    <m/>
    <m/>
    <m/>
  </r>
  <r>
    <s v="9191"/>
    <s v="Town of Oro Valley - Transit Services Division"/>
    <s v="DR"/>
    <s v="DO"/>
    <x v="1"/>
    <x v="52"/>
    <x v="0"/>
    <m/>
    <m/>
    <m/>
  </r>
  <r>
    <s v="9191"/>
    <s v="Town of Oro Valley - Transit Services Division"/>
    <s v="DR"/>
    <s v="DO"/>
    <x v="2"/>
    <x v="52"/>
    <x v="0"/>
    <m/>
    <m/>
    <m/>
  </r>
  <r>
    <s v="9191"/>
    <s v="Town of Oro Valley - Transit Services Division"/>
    <s v="DR"/>
    <s v="DO"/>
    <x v="3"/>
    <x v="52"/>
    <x v="0"/>
    <m/>
    <m/>
    <m/>
  </r>
  <r>
    <s v="9191"/>
    <s v="Town of Oro Valley - Transit Services Division"/>
    <s v="DR"/>
    <s v="DO"/>
    <x v="4"/>
    <x v="52"/>
    <x v="0"/>
    <m/>
    <m/>
    <m/>
  </r>
  <r>
    <s v="9191"/>
    <s v="Town of Oro Valley - Transit Services Division"/>
    <s v="DR"/>
    <s v="DO"/>
    <x v="5"/>
    <x v="52"/>
    <x v="0"/>
    <m/>
    <m/>
    <m/>
  </r>
  <r>
    <s v="9191"/>
    <s v="Town of Oro Valley - Transit Services Division"/>
    <s v="DR"/>
    <s v="DO"/>
    <x v="6"/>
    <x v="52"/>
    <x v="0"/>
    <m/>
    <m/>
    <m/>
  </r>
  <r>
    <s v="9191"/>
    <s v="Town of Oro Valley - Transit Services Division"/>
    <s v="DR"/>
    <s v="DO"/>
    <x v="7"/>
    <x v="52"/>
    <x v="0"/>
    <m/>
    <n v="20119"/>
    <m/>
  </r>
  <r>
    <s v="9192"/>
    <s v="Yuma Metropolitan Planning Organization"/>
    <s v="DR"/>
    <s v="PT"/>
    <x v="0"/>
    <x v="52"/>
    <x v="0"/>
    <m/>
    <m/>
    <m/>
  </r>
  <r>
    <s v="9192"/>
    <s v="Yuma Metropolitan Planning Organization"/>
    <s v="DR"/>
    <s v="PT"/>
    <x v="1"/>
    <x v="52"/>
    <x v="0"/>
    <m/>
    <m/>
    <m/>
  </r>
  <r>
    <s v="9192"/>
    <s v="Yuma Metropolitan Planning Organization"/>
    <s v="DR"/>
    <s v="PT"/>
    <x v="2"/>
    <x v="52"/>
    <x v="0"/>
    <m/>
    <m/>
    <m/>
  </r>
  <r>
    <s v="9192"/>
    <s v="Yuma Metropolitan Planning Organization"/>
    <s v="DR"/>
    <s v="PT"/>
    <x v="3"/>
    <x v="52"/>
    <x v="0"/>
    <m/>
    <m/>
    <m/>
  </r>
  <r>
    <s v="9192"/>
    <s v="Yuma Metropolitan Planning Organization"/>
    <s v="DR"/>
    <s v="PT"/>
    <x v="4"/>
    <x v="52"/>
    <x v="0"/>
    <m/>
    <n v="50"/>
    <n v="340"/>
  </r>
  <r>
    <s v="9192"/>
    <s v="Yuma Metropolitan Planning Organization"/>
    <s v="DR"/>
    <s v="PT"/>
    <x v="5"/>
    <x v="52"/>
    <x v="0"/>
    <m/>
    <n v="24"/>
    <n v="165"/>
  </r>
  <r>
    <s v="9192"/>
    <s v="Yuma Metropolitan Planning Organization"/>
    <s v="DR"/>
    <s v="PT"/>
    <x v="6"/>
    <x v="52"/>
    <x v="0"/>
    <m/>
    <n v="0"/>
    <n v="0"/>
  </r>
  <r>
    <s v="9192"/>
    <s v="Yuma Metropolitan Planning Organization"/>
    <s v="DR"/>
    <s v="PT"/>
    <x v="7"/>
    <x v="52"/>
    <x v="0"/>
    <m/>
    <n v="14063"/>
    <n v="95628"/>
  </r>
  <r>
    <s v="9192"/>
    <s v="Yuma Metropolitan Planning Organization"/>
    <s v="MB"/>
    <s v="PT"/>
    <x v="0"/>
    <x v="52"/>
    <x v="0"/>
    <m/>
    <m/>
    <m/>
  </r>
  <r>
    <s v="9192"/>
    <s v="Yuma Metropolitan Planning Organization"/>
    <s v="MB"/>
    <s v="PT"/>
    <x v="1"/>
    <x v="52"/>
    <x v="0"/>
    <m/>
    <m/>
    <m/>
  </r>
  <r>
    <s v="9192"/>
    <s v="Yuma Metropolitan Planning Organization"/>
    <s v="MB"/>
    <s v="PT"/>
    <x v="2"/>
    <x v="52"/>
    <x v="0"/>
    <m/>
    <m/>
    <m/>
  </r>
  <r>
    <s v="9192"/>
    <s v="Yuma Metropolitan Planning Organization"/>
    <s v="MB"/>
    <s v="PT"/>
    <x v="3"/>
    <x v="52"/>
    <x v="0"/>
    <m/>
    <m/>
    <m/>
  </r>
  <r>
    <s v="9192"/>
    <s v="Yuma Metropolitan Planning Organization"/>
    <s v="MB"/>
    <s v="PT"/>
    <x v="4"/>
    <x v="52"/>
    <x v="0"/>
    <m/>
    <n v="1073"/>
    <n v="6258"/>
  </r>
  <r>
    <s v="9192"/>
    <s v="Yuma Metropolitan Planning Organization"/>
    <s v="MB"/>
    <s v="PT"/>
    <x v="5"/>
    <x v="52"/>
    <x v="0"/>
    <m/>
    <n v="460"/>
    <n v="2652"/>
  </r>
  <r>
    <s v="9192"/>
    <s v="Yuma Metropolitan Planning Organization"/>
    <s v="MB"/>
    <s v="PT"/>
    <x v="6"/>
    <x v="52"/>
    <x v="0"/>
    <m/>
    <n v="0"/>
    <n v="0"/>
  </r>
  <r>
    <s v="9192"/>
    <s v="Yuma Metropolitan Planning Organization"/>
    <s v="MB"/>
    <s v="PT"/>
    <x v="7"/>
    <x v="52"/>
    <x v="0"/>
    <m/>
    <n v="298550"/>
    <n v="1739970"/>
  </r>
  <r>
    <s v="9193"/>
    <s v="Chula Vista Transit"/>
    <s v="MB"/>
    <s v="PT"/>
    <x v="0"/>
    <x v="51"/>
    <x v="0"/>
    <m/>
    <m/>
    <m/>
  </r>
  <r>
    <s v="9193"/>
    <s v="Chula Vista Transit"/>
    <s v="MB"/>
    <s v="PT"/>
    <x v="1"/>
    <x v="51"/>
    <x v="0"/>
    <m/>
    <m/>
    <m/>
  </r>
  <r>
    <s v="9193"/>
    <s v="Chula Vista Transit"/>
    <s v="MB"/>
    <s v="PT"/>
    <x v="2"/>
    <x v="51"/>
    <x v="0"/>
    <m/>
    <m/>
    <m/>
  </r>
  <r>
    <s v="9193"/>
    <s v="Chula Vista Transit"/>
    <s v="MB"/>
    <s v="PT"/>
    <x v="3"/>
    <x v="51"/>
    <x v="0"/>
    <m/>
    <m/>
    <m/>
  </r>
  <r>
    <s v="9193"/>
    <s v="Chula Vista Transit"/>
    <s v="MB"/>
    <s v="PT"/>
    <x v="4"/>
    <x v="51"/>
    <x v="0"/>
    <m/>
    <n v="12820"/>
    <n v="47786"/>
  </r>
  <r>
    <s v="9193"/>
    <s v="Chula Vista Transit"/>
    <s v="MB"/>
    <s v="PT"/>
    <x v="5"/>
    <x v="51"/>
    <x v="0"/>
    <m/>
    <n v="0"/>
    <n v="0"/>
  </r>
  <r>
    <s v="9193"/>
    <s v="Chula Vista Transit"/>
    <s v="MB"/>
    <s v="PT"/>
    <x v="6"/>
    <x v="51"/>
    <x v="0"/>
    <m/>
    <n v="0"/>
    <n v="0"/>
  </r>
  <r>
    <s v="9193"/>
    <s v="Chula Vista Transit"/>
    <s v="MB"/>
    <s v="PT"/>
    <x v="7"/>
    <x v="51"/>
    <x v="0"/>
    <m/>
    <n v="3256251"/>
    <n v="12137666"/>
  </r>
  <r>
    <s v="9194"/>
    <s v="City of Atascadero"/>
    <s v="DR"/>
    <s v="PT"/>
    <x v="0"/>
    <x v="51"/>
    <x v="0"/>
    <m/>
    <m/>
    <m/>
  </r>
  <r>
    <s v="9194"/>
    <s v="City of Atascadero"/>
    <s v="DR"/>
    <s v="PT"/>
    <x v="1"/>
    <x v="51"/>
    <x v="0"/>
    <m/>
    <m/>
    <m/>
  </r>
  <r>
    <s v="9194"/>
    <s v="City of Atascadero"/>
    <s v="DR"/>
    <s v="PT"/>
    <x v="2"/>
    <x v="51"/>
    <x v="0"/>
    <m/>
    <m/>
    <m/>
  </r>
  <r>
    <s v="9194"/>
    <s v="City of Atascadero"/>
    <s v="DR"/>
    <s v="PT"/>
    <x v="3"/>
    <x v="51"/>
    <x v="0"/>
    <m/>
    <m/>
    <m/>
  </r>
  <r>
    <s v="9194"/>
    <s v="City of Atascadero"/>
    <s v="DR"/>
    <s v="PT"/>
    <x v="4"/>
    <x v="51"/>
    <x v="0"/>
    <m/>
    <m/>
    <m/>
  </r>
  <r>
    <s v="9194"/>
    <s v="City of Atascadero"/>
    <s v="DR"/>
    <s v="PT"/>
    <x v="5"/>
    <x v="51"/>
    <x v="0"/>
    <m/>
    <m/>
    <m/>
  </r>
  <r>
    <s v="9194"/>
    <s v="City of Atascadero"/>
    <s v="DR"/>
    <s v="PT"/>
    <x v="6"/>
    <x v="51"/>
    <x v="0"/>
    <m/>
    <m/>
    <m/>
  </r>
  <r>
    <s v="9194"/>
    <s v="City of Atascadero"/>
    <s v="DR"/>
    <s v="PT"/>
    <x v="7"/>
    <x v="51"/>
    <x v="0"/>
    <m/>
    <n v="15602"/>
    <m/>
  </r>
  <r>
    <s v="9194"/>
    <s v="City of Atascadero"/>
    <s v="MB"/>
    <s v="PT"/>
    <x v="0"/>
    <x v="51"/>
    <x v="0"/>
    <m/>
    <m/>
    <m/>
  </r>
  <r>
    <s v="9194"/>
    <s v="City of Atascadero"/>
    <s v="MB"/>
    <s v="PT"/>
    <x v="1"/>
    <x v="51"/>
    <x v="0"/>
    <m/>
    <m/>
    <m/>
  </r>
  <r>
    <s v="9194"/>
    <s v="City of Atascadero"/>
    <s v="MB"/>
    <s v="PT"/>
    <x v="2"/>
    <x v="51"/>
    <x v="0"/>
    <m/>
    <m/>
    <m/>
  </r>
  <r>
    <s v="9194"/>
    <s v="City of Atascadero"/>
    <s v="MB"/>
    <s v="PT"/>
    <x v="3"/>
    <x v="51"/>
    <x v="0"/>
    <m/>
    <m/>
    <m/>
  </r>
  <r>
    <s v="9194"/>
    <s v="City of Atascadero"/>
    <s v="MB"/>
    <s v="PT"/>
    <x v="4"/>
    <x v="51"/>
    <x v="0"/>
    <m/>
    <m/>
    <m/>
  </r>
  <r>
    <s v="9194"/>
    <s v="City of Atascadero"/>
    <s v="MB"/>
    <s v="PT"/>
    <x v="5"/>
    <x v="51"/>
    <x v="0"/>
    <m/>
    <m/>
    <m/>
  </r>
  <r>
    <s v="9194"/>
    <s v="City of Atascadero"/>
    <s v="MB"/>
    <s v="PT"/>
    <x v="6"/>
    <x v="51"/>
    <x v="0"/>
    <m/>
    <m/>
    <m/>
  </r>
  <r>
    <s v="9194"/>
    <s v="City of Atascadero"/>
    <s v="MB"/>
    <s v="PT"/>
    <x v="7"/>
    <x v="51"/>
    <x v="0"/>
    <m/>
    <n v="42713"/>
    <m/>
  </r>
  <r>
    <s v="9195"/>
    <s v="Paso Robles Transit Service"/>
    <s v="DR"/>
    <s v="PT"/>
    <x v="0"/>
    <x v="51"/>
    <x v="0"/>
    <m/>
    <m/>
    <m/>
  </r>
  <r>
    <s v="9195"/>
    <s v="Paso Robles Transit Service"/>
    <s v="DR"/>
    <s v="PT"/>
    <x v="1"/>
    <x v="51"/>
    <x v="0"/>
    <m/>
    <m/>
    <m/>
  </r>
  <r>
    <s v="9195"/>
    <s v="Paso Robles Transit Service"/>
    <s v="DR"/>
    <s v="PT"/>
    <x v="2"/>
    <x v="51"/>
    <x v="0"/>
    <m/>
    <m/>
    <m/>
  </r>
  <r>
    <s v="9195"/>
    <s v="Paso Robles Transit Service"/>
    <s v="DR"/>
    <s v="PT"/>
    <x v="3"/>
    <x v="51"/>
    <x v="0"/>
    <m/>
    <m/>
    <m/>
  </r>
  <r>
    <s v="9195"/>
    <s v="Paso Robles Transit Service"/>
    <s v="DR"/>
    <s v="PT"/>
    <x v="4"/>
    <x v="51"/>
    <x v="0"/>
    <m/>
    <m/>
    <m/>
  </r>
  <r>
    <s v="9195"/>
    <s v="Paso Robles Transit Service"/>
    <s v="DR"/>
    <s v="PT"/>
    <x v="5"/>
    <x v="51"/>
    <x v="0"/>
    <m/>
    <m/>
    <m/>
  </r>
  <r>
    <s v="9195"/>
    <s v="Paso Robles Transit Service"/>
    <s v="DR"/>
    <s v="PT"/>
    <x v="6"/>
    <x v="51"/>
    <x v="0"/>
    <m/>
    <m/>
    <m/>
  </r>
  <r>
    <s v="9195"/>
    <s v="Paso Robles Transit Service"/>
    <s v="DR"/>
    <s v="PT"/>
    <x v="7"/>
    <x v="51"/>
    <x v="0"/>
    <m/>
    <n v="4195"/>
    <m/>
  </r>
  <r>
    <s v="9195"/>
    <s v="Paso Robles Transit Service"/>
    <s v="MB"/>
    <s v="PT"/>
    <x v="0"/>
    <x v="51"/>
    <x v="0"/>
    <m/>
    <m/>
    <m/>
  </r>
  <r>
    <s v="9195"/>
    <s v="Paso Robles Transit Service"/>
    <s v="MB"/>
    <s v="PT"/>
    <x v="1"/>
    <x v="51"/>
    <x v="0"/>
    <m/>
    <m/>
    <m/>
  </r>
  <r>
    <s v="9195"/>
    <s v="Paso Robles Transit Service"/>
    <s v="MB"/>
    <s v="PT"/>
    <x v="2"/>
    <x v="51"/>
    <x v="0"/>
    <m/>
    <m/>
    <m/>
  </r>
  <r>
    <s v="9195"/>
    <s v="Paso Robles Transit Service"/>
    <s v="MB"/>
    <s v="PT"/>
    <x v="3"/>
    <x v="51"/>
    <x v="0"/>
    <m/>
    <m/>
    <m/>
  </r>
  <r>
    <s v="9195"/>
    <s v="Paso Robles Transit Service"/>
    <s v="MB"/>
    <s v="PT"/>
    <x v="4"/>
    <x v="51"/>
    <x v="0"/>
    <m/>
    <m/>
    <m/>
  </r>
  <r>
    <s v="9195"/>
    <s v="Paso Robles Transit Service"/>
    <s v="MB"/>
    <s v="PT"/>
    <x v="5"/>
    <x v="51"/>
    <x v="0"/>
    <m/>
    <m/>
    <m/>
  </r>
  <r>
    <s v="9195"/>
    <s v="Paso Robles Transit Service"/>
    <s v="MB"/>
    <s v="PT"/>
    <x v="6"/>
    <x v="51"/>
    <x v="0"/>
    <m/>
    <m/>
    <m/>
  </r>
  <r>
    <s v="9195"/>
    <s v="Paso Robles Transit Service"/>
    <s v="MB"/>
    <s v="PT"/>
    <x v="7"/>
    <x v="51"/>
    <x v="0"/>
    <m/>
    <n v="156418"/>
    <m/>
  </r>
  <r>
    <s v="9196"/>
    <s v="Placer County Department of Public Works"/>
    <s v="CB"/>
    <s v="DO"/>
    <x v="0"/>
    <x v="51"/>
    <x v="0"/>
    <m/>
    <m/>
    <m/>
  </r>
  <r>
    <s v="9196"/>
    <s v="Placer County Department of Public Works"/>
    <s v="CB"/>
    <s v="DO"/>
    <x v="1"/>
    <x v="51"/>
    <x v="0"/>
    <m/>
    <m/>
    <m/>
  </r>
  <r>
    <s v="9196"/>
    <s v="Placer County Department of Public Works"/>
    <s v="CB"/>
    <s v="DO"/>
    <x v="2"/>
    <x v="51"/>
    <x v="0"/>
    <m/>
    <m/>
    <m/>
  </r>
  <r>
    <s v="9196"/>
    <s v="Placer County Department of Public Works"/>
    <s v="CB"/>
    <s v="DO"/>
    <x v="3"/>
    <x v="51"/>
    <x v="0"/>
    <m/>
    <m/>
    <m/>
  </r>
  <r>
    <s v="9196"/>
    <s v="Placer County Department of Public Works"/>
    <s v="CB"/>
    <s v="DO"/>
    <x v="4"/>
    <x v="51"/>
    <x v="0"/>
    <m/>
    <n v="76"/>
    <n v="2025"/>
  </r>
  <r>
    <s v="9196"/>
    <s v="Placer County Department of Public Works"/>
    <s v="CB"/>
    <s v="DO"/>
    <x v="5"/>
    <x v="51"/>
    <x v="0"/>
    <m/>
    <m/>
    <m/>
  </r>
  <r>
    <s v="9196"/>
    <s v="Placer County Department of Public Works"/>
    <s v="CB"/>
    <s v="DO"/>
    <x v="6"/>
    <x v="51"/>
    <x v="0"/>
    <m/>
    <m/>
    <m/>
  </r>
  <r>
    <s v="9196"/>
    <s v="Placer County Department of Public Works"/>
    <s v="CB"/>
    <s v="DO"/>
    <x v="7"/>
    <x v="51"/>
    <x v="0"/>
    <m/>
    <n v="19093"/>
    <n v="508265"/>
  </r>
  <r>
    <s v="9196"/>
    <s v="Placer County Department of Public Works"/>
    <s v="CB"/>
    <s v="PT"/>
    <x v="0"/>
    <x v="51"/>
    <x v="0"/>
    <m/>
    <m/>
    <m/>
  </r>
  <r>
    <s v="9196"/>
    <s v="Placer County Department of Public Works"/>
    <s v="CB"/>
    <s v="PT"/>
    <x v="1"/>
    <x v="51"/>
    <x v="0"/>
    <m/>
    <m/>
    <m/>
  </r>
  <r>
    <s v="9196"/>
    <s v="Placer County Department of Public Works"/>
    <s v="CB"/>
    <s v="PT"/>
    <x v="2"/>
    <x v="51"/>
    <x v="0"/>
    <m/>
    <m/>
    <m/>
  </r>
  <r>
    <s v="9196"/>
    <s v="Placer County Department of Public Works"/>
    <s v="CB"/>
    <s v="PT"/>
    <x v="3"/>
    <x v="51"/>
    <x v="0"/>
    <m/>
    <m/>
    <m/>
  </r>
  <r>
    <s v="9196"/>
    <s v="Placer County Department of Public Works"/>
    <s v="CB"/>
    <s v="PT"/>
    <x v="4"/>
    <x v="51"/>
    <x v="0"/>
    <m/>
    <n v="257"/>
    <n v="6849"/>
  </r>
  <r>
    <s v="9196"/>
    <s v="Placer County Department of Public Works"/>
    <s v="CB"/>
    <s v="PT"/>
    <x v="5"/>
    <x v="51"/>
    <x v="0"/>
    <m/>
    <m/>
    <m/>
  </r>
  <r>
    <s v="9196"/>
    <s v="Placer County Department of Public Works"/>
    <s v="CB"/>
    <s v="PT"/>
    <x v="6"/>
    <x v="51"/>
    <x v="0"/>
    <m/>
    <m/>
    <m/>
  </r>
  <r>
    <s v="9196"/>
    <s v="Placer County Department of Public Works"/>
    <s v="CB"/>
    <s v="PT"/>
    <x v="7"/>
    <x v="51"/>
    <x v="0"/>
    <m/>
    <n v="64578"/>
    <n v="1719066"/>
  </r>
  <r>
    <s v="9196"/>
    <s v="Placer County Department of Public Works"/>
    <s v="DR"/>
    <s v="DO"/>
    <x v="0"/>
    <x v="51"/>
    <x v="0"/>
    <m/>
    <m/>
    <m/>
  </r>
  <r>
    <s v="9196"/>
    <s v="Placer County Department of Public Works"/>
    <s v="DR"/>
    <s v="DO"/>
    <x v="1"/>
    <x v="51"/>
    <x v="0"/>
    <m/>
    <m/>
    <m/>
  </r>
  <r>
    <s v="9196"/>
    <s v="Placer County Department of Public Works"/>
    <s v="DR"/>
    <s v="DO"/>
    <x v="2"/>
    <x v="51"/>
    <x v="0"/>
    <m/>
    <m/>
    <m/>
  </r>
  <r>
    <s v="9196"/>
    <s v="Placer County Department of Public Works"/>
    <s v="DR"/>
    <s v="DO"/>
    <x v="3"/>
    <x v="51"/>
    <x v="0"/>
    <m/>
    <m/>
    <m/>
  </r>
  <r>
    <s v="9196"/>
    <s v="Placer County Department of Public Works"/>
    <s v="DR"/>
    <s v="DO"/>
    <x v="4"/>
    <x v="51"/>
    <x v="0"/>
    <m/>
    <n v="1"/>
    <n v="9"/>
  </r>
  <r>
    <s v="9196"/>
    <s v="Placer County Department of Public Works"/>
    <s v="DR"/>
    <s v="DO"/>
    <x v="5"/>
    <x v="51"/>
    <x v="0"/>
    <m/>
    <m/>
    <m/>
  </r>
  <r>
    <s v="9196"/>
    <s v="Placer County Department of Public Works"/>
    <s v="DR"/>
    <s v="DO"/>
    <x v="6"/>
    <x v="51"/>
    <x v="0"/>
    <m/>
    <m/>
    <m/>
  </r>
  <r>
    <s v="9196"/>
    <s v="Placer County Department of Public Works"/>
    <s v="DR"/>
    <s v="DO"/>
    <x v="7"/>
    <x v="51"/>
    <x v="0"/>
    <m/>
    <n v="72"/>
    <n v="588"/>
  </r>
  <r>
    <s v="9196"/>
    <s v="Placer County Department of Public Works"/>
    <s v="DR"/>
    <s v="PT"/>
    <x v="0"/>
    <x v="51"/>
    <x v="0"/>
    <m/>
    <m/>
    <m/>
  </r>
  <r>
    <s v="9196"/>
    <s v="Placer County Department of Public Works"/>
    <s v="DR"/>
    <s v="PT"/>
    <x v="1"/>
    <x v="51"/>
    <x v="0"/>
    <m/>
    <m/>
    <m/>
  </r>
  <r>
    <s v="9196"/>
    <s v="Placer County Department of Public Works"/>
    <s v="DR"/>
    <s v="PT"/>
    <x v="2"/>
    <x v="51"/>
    <x v="0"/>
    <m/>
    <m/>
    <m/>
  </r>
  <r>
    <s v="9196"/>
    <s v="Placer County Department of Public Works"/>
    <s v="DR"/>
    <s v="PT"/>
    <x v="3"/>
    <x v="51"/>
    <x v="0"/>
    <m/>
    <m/>
    <m/>
  </r>
  <r>
    <s v="9196"/>
    <s v="Placer County Department of Public Works"/>
    <s v="DR"/>
    <s v="PT"/>
    <x v="4"/>
    <x v="51"/>
    <x v="0"/>
    <m/>
    <n v="83"/>
    <n v="339"/>
  </r>
  <r>
    <s v="9196"/>
    <s v="Placer County Department of Public Works"/>
    <s v="DR"/>
    <s v="PT"/>
    <x v="5"/>
    <x v="51"/>
    <x v="0"/>
    <m/>
    <n v="33"/>
    <n v="101"/>
  </r>
  <r>
    <s v="9196"/>
    <s v="Placer County Department of Public Works"/>
    <s v="DR"/>
    <s v="PT"/>
    <x v="6"/>
    <x v="51"/>
    <x v="0"/>
    <m/>
    <n v="0"/>
    <n v="0"/>
  </r>
  <r>
    <s v="9196"/>
    <s v="Placer County Department of Public Works"/>
    <s v="DR"/>
    <s v="PT"/>
    <x v="7"/>
    <x v="51"/>
    <x v="0"/>
    <m/>
    <n v="22871"/>
    <n v="91317"/>
  </r>
  <r>
    <s v="9196"/>
    <s v="Placer County Department of Public Works"/>
    <s v="DT"/>
    <s v="PT"/>
    <x v="0"/>
    <x v="51"/>
    <x v="0"/>
    <m/>
    <m/>
    <m/>
  </r>
  <r>
    <s v="9196"/>
    <s v="Placer County Department of Public Works"/>
    <s v="DT"/>
    <s v="PT"/>
    <x v="1"/>
    <x v="51"/>
    <x v="0"/>
    <m/>
    <m/>
    <m/>
  </r>
  <r>
    <s v="9196"/>
    <s v="Placer County Department of Public Works"/>
    <s v="DT"/>
    <s v="PT"/>
    <x v="2"/>
    <x v="51"/>
    <x v="0"/>
    <m/>
    <m/>
    <m/>
  </r>
  <r>
    <s v="9196"/>
    <s v="Placer County Department of Public Works"/>
    <s v="DT"/>
    <s v="PT"/>
    <x v="3"/>
    <x v="51"/>
    <x v="0"/>
    <m/>
    <m/>
    <m/>
  </r>
  <r>
    <s v="9196"/>
    <s v="Placer County Department of Public Works"/>
    <s v="DT"/>
    <s v="PT"/>
    <x v="4"/>
    <x v="51"/>
    <x v="0"/>
    <m/>
    <m/>
    <m/>
  </r>
  <r>
    <s v="9196"/>
    <s v="Placer County Department of Public Works"/>
    <s v="DT"/>
    <s v="PT"/>
    <x v="5"/>
    <x v="51"/>
    <x v="0"/>
    <m/>
    <m/>
    <m/>
  </r>
  <r>
    <s v="9196"/>
    <s v="Placer County Department of Public Works"/>
    <s v="DT"/>
    <s v="PT"/>
    <x v="6"/>
    <x v="51"/>
    <x v="0"/>
    <m/>
    <m/>
    <m/>
  </r>
  <r>
    <s v="9196"/>
    <s v="Placer County Department of Public Works"/>
    <s v="DT"/>
    <s v="PT"/>
    <x v="7"/>
    <x v="51"/>
    <x v="0"/>
    <m/>
    <n v="126"/>
    <n v="2569"/>
  </r>
  <r>
    <s v="9196"/>
    <s v="Placer County Department of Public Works"/>
    <s v="MB"/>
    <s v="DO"/>
    <x v="0"/>
    <x v="51"/>
    <x v="0"/>
    <m/>
    <m/>
    <m/>
  </r>
  <r>
    <s v="9196"/>
    <s v="Placer County Department of Public Works"/>
    <s v="MB"/>
    <s v="DO"/>
    <x v="1"/>
    <x v="51"/>
    <x v="0"/>
    <m/>
    <m/>
    <m/>
  </r>
  <r>
    <s v="9196"/>
    <s v="Placer County Department of Public Works"/>
    <s v="MB"/>
    <s v="DO"/>
    <x v="2"/>
    <x v="51"/>
    <x v="0"/>
    <m/>
    <m/>
    <m/>
  </r>
  <r>
    <s v="9196"/>
    <s v="Placer County Department of Public Works"/>
    <s v="MB"/>
    <s v="DO"/>
    <x v="3"/>
    <x v="51"/>
    <x v="0"/>
    <m/>
    <m/>
    <m/>
  </r>
  <r>
    <s v="9196"/>
    <s v="Placer County Department of Public Works"/>
    <s v="MB"/>
    <s v="DO"/>
    <x v="4"/>
    <x v="51"/>
    <x v="0"/>
    <m/>
    <n v="2214"/>
    <n v="18902"/>
  </r>
  <r>
    <s v="9196"/>
    <s v="Placer County Department of Public Works"/>
    <s v="MB"/>
    <s v="DO"/>
    <x v="5"/>
    <x v="51"/>
    <x v="0"/>
    <m/>
    <n v="1386"/>
    <n v="10390"/>
  </r>
  <r>
    <s v="9196"/>
    <s v="Placer County Department of Public Works"/>
    <s v="MB"/>
    <s v="DO"/>
    <x v="6"/>
    <x v="51"/>
    <x v="0"/>
    <m/>
    <n v="924"/>
    <n v="6942"/>
  </r>
  <r>
    <s v="9196"/>
    <s v="Placer County Department of Public Works"/>
    <s v="MB"/>
    <s v="DO"/>
    <x v="7"/>
    <x v="51"/>
    <x v="0"/>
    <m/>
    <n v="681514"/>
    <n v="5693940"/>
  </r>
  <r>
    <s v="9196"/>
    <s v="Placer County Department of Public Works"/>
    <s v="MB"/>
    <s v="PT"/>
    <x v="0"/>
    <x v="51"/>
    <x v="0"/>
    <m/>
    <m/>
    <m/>
  </r>
  <r>
    <s v="9196"/>
    <s v="Placer County Department of Public Works"/>
    <s v="MB"/>
    <s v="PT"/>
    <x v="1"/>
    <x v="51"/>
    <x v="0"/>
    <m/>
    <m/>
    <m/>
  </r>
  <r>
    <s v="9196"/>
    <s v="Placer County Department of Public Works"/>
    <s v="MB"/>
    <s v="PT"/>
    <x v="2"/>
    <x v="51"/>
    <x v="0"/>
    <m/>
    <m/>
    <m/>
  </r>
  <r>
    <s v="9196"/>
    <s v="Placer County Department of Public Works"/>
    <s v="MB"/>
    <s v="PT"/>
    <x v="3"/>
    <x v="51"/>
    <x v="0"/>
    <m/>
    <m/>
    <m/>
  </r>
  <r>
    <s v="9196"/>
    <s v="Placer County Department of Public Works"/>
    <s v="MB"/>
    <s v="PT"/>
    <x v="4"/>
    <x v="51"/>
    <x v="0"/>
    <m/>
    <n v="43"/>
    <n v="225"/>
  </r>
  <r>
    <s v="9196"/>
    <s v="Placer County Department of Public Works"/>
    <s v="MB"/>
    <s v="PT"/>
    <x v="5"/>
    <x v="51"/>
    <x v="0"/>
    <m/>
    <n v="19"/>
    <n v="99"/>
  </r>
  <r>
    <s v="9196"/>
    <s v="Placer County Department of Public Works"/>
    <s v="MB"/>
    <s v="PT"/>
    <x v="6"/>
    <x v="51"/>
    <x v="0"/>
    <m/>
    <m/>
    <m/>
  </r>
  <r>
    <s v="9196"/>
    <s v="Placer County Department of Public Works"/>
    <s v="MB"/>
    <s v="PT"/>
    <x v="7"/>
    <x v="51"/>
    <x v="0"/>
    <m/>
    <n v="11813"/>
    <n v="62255"/>
  </r>
  <r>
    <s v="9196"/>
    <s v="Placer County Department of Public Works"/>
    <s v="VP"/>
    <s v="PT"/>
    <x v="0"/>
    <x v="51"/>
    <x v="0"/>
    <m/>
    <m/>
    <m/>
  </r>
  <r>
    <s v="9196"/>
    <s v="Placer County Department of Public Works"/>
    <s v="VP"/>
    <s v="PT"/>
    <x v="1"/>
    <x v="51"/>
    <x v="0"/>
    <m/>
    <m/>
    <m/>
  </r>
  <r>
    <s v="9196"/>
    <s v="Placer County Department of Public Works"/>
    <s v="VP"/>
    <s v="PT"/>
    <x v="2"/>
    <x v="51"/>
    <x v="0"/>
    <m/>
    <m/>
    <m/>
  </r>
  <r>
    <s v="9196"/>
    <s v="Placer County Department of Public Works"/>
    <s v="VP"/>
    <s v="PT"/>
    <x v="3"/>
    <x v="51"/>
    <x v="0"/>
    <m/>
    <m/>
    <m/>
  </r>
  <r>
    <s v="9196"/>
    <s v="Placer County Department of Public Works"/>
    <s v="VP"/>
    <s v="PT"/>
    <x v="4"/>
    <x v="51"/>
    <x v="0"/>
    <m/>
    <n v="130"/>
    <n v="5178"/>
  </r>
  <r>
    <s v="9196"/>
    <s v="Placer County Department of Public Works"/>
    <s v="VP"/>
    <s v="PT"/>
    <x v="5"/>
    <x v="51"/>
    <x v="0"/>
    <m/>
    <m/>
    <m/>
  </r>
  <r>
    <s v="9196"/>
    <s v="Placer County Department of Public Works"/>
    <s v="VP"/>
    <s v="PT"/>
    <x v="6"/>
    <x v="51"/>
    <x v="0"/>
    <m/>
    <m/>
    <m/>
  </r>
  <r>
    <s v="9196"/>
    <s v="Placer County Department of Public Works"/>
    <s v="VP"/>
    <s v="PT"/>
    <x v="7"/>
    <x v="51"/>
    <x v="0"/>
    <m/>
    <n v="32564"/>
    <n v="1309926"/>
  </r>
  <r>
    <s v="9197"/>
    <s v="City of Tracy"/>
    <s v="DR"/>
    <s v="PT"/>
    <x v="0"/>
    <x v="51"/>
    <x v="0"/>
    <m/>
    <m/>
    <m/>
  </r>
  <r>
    <s v="9197"/>
    <s v="City of Tracy"/>
    <s v="DR"/>
    <s v="PT"/>
    <x v="1"/>
    <x v="51"/>
    <x v="0"/>
    <m/>
    <m/>
    <m/>
  </r>
  <r>
    <s v="9197"/>
    <s v="City of Tracy"/>
    <s v="DR"/>
    <s v="PT"/>
    <x v="2"/>
    <x v="51"/>
    <x v="0"/>
    <m/>
    <m/>
    <m/>
  </r>
  <r>
    <s v="9197"/>
    <s v="City of Tracy"/>
    <s v="DR"/>
    <s v="PT"/>
    <x v="3"/>
    <x v="51"/>
    <x v="0"/>
    <m/>
    <m/>
    <m/>
  </r>
  <r>
    <s v="9197"/>
    <s v="City of Tracy"/>
    <s v="DR"/>
    <s v="PT"/>
    <x v="4"/>
    <x v="51"/>
    <x v="0"/>
    <m/>
    <m/>
    <m/>
  </r>
  <r>
    <s v="9197"/>
    <s v="City of Tracy"/>
    <s v="DR"/>
    <s v="PT"/>
    <x v="5"/>
    <x v="51"/>
    <x v="0"/>
    <m/>
    <m/>
    <m/>
  </r>
  <r>
    <s v="9197"/>
    <s v="City of Tracy"/>
    <s v="DR"/>
    <s v="PT"/>
    <x v="6"/>
    <x v="51"/>
    <x v="0"/>
    <m/>
    <m/>
    <m/>
  </r>
  <r>
    <s v="9197"/>
    <s v="City of Tracy"/>
    <s v="DR"/>
    <s v="PT"/>
    <x v="7"/>
    <x v="51"/>
    <x v="0"/>
    <m/>
    <n v="17942"/>
    <m/>
  </r>
  <r>
    <s v="9197"/>
    <s v="City of Tracy"/>
    <s v="MB"/>
    <s v="PT"/>
    <x v="0"/>
    <x v="51"/>
    <x v="0"/>
    <m/>
    <m/>
    <m/>
  </r>
  <r>
    <s v="9197"/>
    <s v="City of Tracy"/>
    <s v="MB"/>
    <s v="PT"/>
    <x v="1"/>
    <x v="51"/>
    <x v="0"/>
    <m/>
    <m/>
    <m/>
  </r>
  <r>
    <s v="9197"/>
    <s v="City of Tracy"/>
    <s v="MB"/>
    <s v="PT"/>
    <x v="2"/>
    <x v="51"/>
    <x v="0"/>
    <m/>
    <m/>
    <m/>
  </r>
  <r>
    <s v="9197"/>
    <s v="City of Tracy"/>
    <s v="MB"/>
    <s v="PT"/>
    <x v="3"/>
    <x v="51"/>
    <x v="0"/>
    <m/>
    <m/>
    <m/>
  </r>
  <r>
    <s v="9197"/>
    <s v="City of Tracy"/>
    <s v="MB"/>
    <s v="PT"/>
    <x v="4"/>
    <x v="51"/>
    <x v="0"/>
    <m/>
    <m/>
    <m/>
  </r>
  <r>
    <s v="9197"/>
    <s v="City of Tracy"/>
    <s v="MB"/>
    <s v="PT"/>
    <x v="5"/>
    <x v="51"/>
    <x v="0"/>
    <m/>
    <m/>
    <m/>
  </r>
  <r>
    <s v="9197"/>
    <s v="City of Tracy"/>
    <s v="MB"/>
    <s v="PT"/>
    <x v="6"/>
    <x v="51"/>
    <x v="0"/>
    <m/>
    <m/>
    <m/>
  </r>
  <r>
    <s v="9197"/>
    <s v="City of Tracy"/>
    <s v="MB"/>
    <s v="PT"/>
    <x v="7"/>
    <x v="51"/>
    <x v="0"/>
    <m/>
    <n v="91703"/>
    <m/>
  </r>
  <r>
    <s v="9198"/>
    <s v="City of Porterville"/>
    <s v="DR"/>
    <s v="PT"/>
    <x v="0"/>
    <x v="51"/>
    <x v="0"/>
    <m/>
    <m/>
    <m/>
  </r>
  <r>
    <s v="9198"/>
    <s v="City of Porterville"/>
    <s v="DR"/>
    <s v="PT"/>
    <x v="1"/>
    <x v="51"/>
    <x v="0"/>
    <m/>
    <m/>
    <m/>
  </r>
  <r>
    <s v="9198"/>
    <s v="City of Porterville"/>
    <s v="DR"/>
    <s v="PT"/>
    <x v="2"/>
    <x v="51"/>
    <x v="0"/>
    <m/>
    <m/>
    <m/>
  </r>
  <r>
    <s v="9198"/>
    <s v="City of Porterville"/>
    <s v="DR"/>
    <s v="PT"/>
    <x v="3"/>
    <x v="51"/>
    <x v="0"/>
    <m/>
    <m/>
    <m/>
  </r>
  <r>
    <s v="9198"/>
    <s v="City of Porterville"/>
    <s v="DR"/>
    <s v="PT"/>
    <x v="4"/>
    <x v="51"/>
    <x v="0"/>
    <m/>
    <m/>
    <m/>
  </r>
  <r>
    <s v="9198"/>
    <s v="City of Porterville"/>
    <s v="DR"/>
    <s v="PT"/>
    <x v="5"/>
    <x v="51"/>
    <x v="0"/>
    <m/>
    <m/>
    <m/>
  </r>
  <r>
    <s v="9198"/>
    <s v="City of Porterville"/>
    <s v="DR"/>
    <s v="PT"/>
    <x v="6"/>
    <x v="51"/>
    <x v="0"/>
    <m/>
    <m/>
    <m/>
  </r>
  <r>
    <s v="9198"/>
    <s v="City of Porterville"/>
    <s v="DR"/>
    <s v="PT"/>
    <x v="7"/>
    <x v="51"/>
    <x v="0"/>
    <m/>
    <n v="13168"/>
    <m/>
  </r>
  <r>
    <s v="9198"/>
    <s v="City of Porterville"/>
    <s v="MB"/>
    <s v="PT"/>
    <x v="0"/>
    <x v="51"/>
    <x v="0"/>
    <m/>
    <m/>
    <m/>
  </r>
  <r>
    <s v="9198"/>
    <s v="City of Porterville"/>
    <s v="MB"/>
    <s v="PT"/>
    <x v="1"/>
    <x v="51"/>
    <x v="0"/>
    <m/>
    <m/>
    <m/>
  </r>
  <r>
    <s v="9198"/>
    <s v="City of Porterville"/>
    <s v="MB"/>
    <s v="PT"/>
    <x v="2"/>
    <x v="51"/>
    <x v="0"/>
    <m/>
    <m/>
    <m/>
  </r>
  <r>
    <s v="9198"/>
    <s v="City of Porterville"/>
    <s v="MB"/>
    <s v="PT"/>
    <x v="3"/>
    <x v="51"/>
    <x v="0"/>
    <m/>
    <m/>
    <m/>
  </r>
  <r>
    <s v="9198"/>
    <s v="City of Porterville"/>
    <s v="MB"/>
    <s v="PT"/>
    <x v="4"/>
    <x v="51"/>
    <x v="0"/>
    <m/>
    <m/>
    <m/>
  </r>
  <r>
    <s v="9198"/>
    <s v="City of Porterville"/>
    <s v="MB"/>
    <s v="PT"/>
    <x v="5"/>
    <x v="51"/>
    <x v="0"/>
    <m/>
    <m/>
    <m/>
  </r>
  <r>
    <s v="9198"/>
    <s v="City of Porterville"/>
    <s v="MB"/>
    <s v="PT"/>
    <x v="6"/>
    <x v="51"/>
    <x v="0"/>
    <m/>
    <m/>
    <m/>
  </r>
  <r>
    <s v="9198"/>
    <s v="City of Porterville"/>
    <s v="MB"/>
    <s v="PT"/>
    <x v="7"/>
    <x v="51"/>
    <x v="0"/>
    <m/>
    <n v="492714"/>
    <m/>
  </r>
  <r>
    <s v="9199"/>
    <s v="City of Madera"/>
    <s v="DR"/>
    <s v="PT"/>
    <x v="0"/>
    <x v="51"/>
    <x v="0"/>
    <m/>
    <m/>
    <m/>
  </r>
  <r>
    <s v="9199"/>
    <s v="City of Madera"/>
    <s v="DR"/>
    <s v="PT"/>
    <x v="1"/>
    <x v="51"/>
    <x v="0"/>
    <m/>
    <m/>
    <m/>
  </r>
  <r>
    <s v="9199"/>
    <s v="City of Madera"/>
    <s v="DR"/>
    <s v="PT"/>
    <x v="2"/>
    <x v="51"/>
    <x v="0"/>
    <m/>
    <m/>
    <m/>
  </r>
  <r>
    <s v="9199"/>
    <s v="City of Madera"/>
    <s v="DR"/>
    <s v="PT"/>
    <x v="3"/>
    <x v="51"/>
    <x v="0"/>
    <m/>
    <m/>
    <m/>
  </r>
  <r>
    <s v="9199"/>
    <s v="City of Madera"/>
    <s v="DR"/>
    <s v="PT"/>
    <x v="4"/>
    <x v="51"/>
    <x v="0"/>
    <m/>
    <m/>
    <m/>
  </r>
  <r>
    <s v="9199"/>
    <s v="City of Madera"/>
    <s v="DR"/>
    <s v="PT"/>
    <x v="5"/>
    <x v="51"/>
    <x v="0"/>
    <m/>
    <m/>
    <m/>
  </r>
  <r>
    <s v="9199"/>
    <s v="City of Madera"/>
    <s v="DR"/>
    <s v="PT"/>
    <x v="6"/>
    <x v="51"/>
    <x v="0"/>
    <m/>
    <m/>
    <m/>
  </r>
  <r>
    <s v="9199"/>
    <s v="City of Madera"/>
    <s v="DR"/>
    <s v="PT"/>
    <x v="7"/>
    <x v="51"/>
    <x v="0"/>
    <m/>
    <n v="35709"/>
    <m/>
  </r>
  <r>
    <s v="9199"/>
    <s v="City of Madera"/>
    <s v="MB"/>
    <s v="PT"/>
    <x v="0"/>
    <x v="51"/>
    <x v="0"/>
    <m/>
    <m/>
    <m/>
  </r>
  <r>
    <s v="9199"/>
    <s v="City of Madera"/>
    <s v="MB"/>
    <s v="PT"/>
    <x v="1"/>
    <x v="51"/>
    <x v="0"/>
    <m/>
    <m/>
    <m/>
  </r>
  <r>
    <s v="9199"/>
    <s v="City of Madera"/>
    <s v="MB"/>
    <s v="PT"/>
    <x v="2"/>
    <x v="51"/>
    <x v="0"/>
    <m/>
    <m/>
    <m/>
  </r>
  <r>
    <s v="9199"/>
    <s v="City of Madera"/>
    <s v="MB"/>
    <s v="PT"/>
    <x v="3"/>
    <x v="51"/>
    <x v="0"/>
    <m/>
    <m/>
    <m/>
  </r>
  <r>
    <s v="9199"/>
    <s v="City of Madera"/>
    <s v="MB"/>
    <s v="PT"/>
    <x v="4"/>
    <x v="51"/>
    <x v="0"/>
    <m/>
    <m/>
    <m/>
  </r>
  <r>
    <s v="9199"/>
    <s v="City of Madera"/>
    <s v="MB"/>
    <s v="PT"/>
    <x v="5"/>
    <x v="51"/>
    <x v="0"/>
    <m/>
    <m/>
    <m/>
  </r>
  <r>
    <s v="9199"/>
    <s v="City of Madera"/>
    <s v="MB"/>
    <s v="PT"/>
    <x v="6"/>
    <x v="51"/>
    <x v="0"/>
    <m/>
    <m/>
    <m/>
  </r>
  <r>
    <s v="9199"/>
    <s v="City of Madera"/>
    <s v="MB"/>
    <s v="PT"/>
    <x v="7"/>
    <x v="51"/>
    <x v="0"/>
    <m/>
    <n v="144411"/>
    <m/>
  </r>
  <r>
    <s v="9200"/>
    <s v="Kings County Area Public Transit Agency"/>
    <s v="DR"/>
    <s v="PT"/>
    <x v="0"/>
    <x v="51"/>
    <x v="0"/>
    <m/>
    <m/>
    <m/>
  </r>
  <r>
    <s v="9200"/>
    <s v="Kings County Area Public Transit Agency"/>
    <s v="DR"/>
    <s v="PT"/>
    <x v="1"/>
    <x v="51"/>
    <x v="0"/>
    <m/>
    <m/>
    <m/>
  </r>
  <r>
    <s v="9200"/>
    <s v="Kings County Area Public Transit Agency"/>
    <s v="DR"/>
    <s v="PT"/>
    <x v="2"/>
    <x v="51"/>
    <x v="0"/>
    <m/>
    <m/>
    <m/>
  </r>
  <r>
    <s v="9200"/>
    <s v="Kings County Area Public Transit Agency"/>
    <s v="DR"/>
    <s v="PT"/>
    <x v="3"/>
    <x v="51"/>
    <x v="0"/>
    <m/>
    <m/>
    <m/>
  </r>
  <r>
    <s v="9200"/>
    <s v="Kings County Area Public Transit Agency"/>
    <s v="DR"/>
    <s v="PT"/>
    <x v="4"/>
    <x v="51"/>
    <x v="0"/>
    <m/>
    <n v="129"/>
    <n v="447"/>
  </r>
  <r>
    <s v="9200"/>
    <s v="Kings County Area Public Transit Agency"/>
    <s v="DR"/>
    <s v="PT"/>
    <x v="5"/>
    <x v="51"/>
    <x v="0"/>
    <m/>
    <n v="32"/>
    <n v="112"/>
  </r>
  <r>
    <s v="9200"/>
    <s v="Kings County Area Public Transit Agency"/>
    <s v="DR"/>
    <s v="PT"/>
    <x v="6"/>
    <x v="51"/>
    <x v="0"/>
    <m/>
    <m/>
    <m/>
  </r>
  <r>
    <s v="9200"/>
    <s v="Kings County Area Public Transit Agency"/>
    <s v="DR"/>
    <s v="PT"/>
    <x v="7"/>
    <x v="51"/>
    <x v="0"/>
    <m/>
    <n v="34009"/>
    <n v="118010"/>
  </r>
  <r>
    <s v="9200"/>
    <s v="Kings County Area Public Transit Agency"/>
    <s v="MB"/>
    <s v="PT"/>
    <x v="0"/>
    <x v="51"/>
    <x v="0"/>
    <m/>
    <m/>
    <m/>
  </r>
  <r>
    <s v="9200"/>
    <s v="Kings County Area Public Transit Agency"/>
    <s v="MB"/>
    <s v="PT"/>
    <x v="1"/>
    <x v="51"/>
    <x v="0"/>
    <m/>
    <m/>
    <m/>
  </r>
  <r>
    <s v="9200"/>
    <s v="Kings County Area Public Transit Agency"/>
    <s v="MB"/>
    <s v="PT"/>
    <x v="2"/>
    <x v="51"/>
    <x v="0"/>
    <m/>
    <m/>
    <m/>
  </r>
  <r>
    <s v="9200"/>
    <s v="Kings County Area Public Transit Agency"/>
    <s v="MB"/>
    <s v="PT"/>
    <x v="3"/>
    <x v="51"/>
    <x v="0"/>
    <m/>
    <m/>
    <m/>
  </r>
  <r>
    <s v="9200"/>
    <s v="Kings County Area Public Transit Agency"/>
    <s v="MB"/>
    <s v="PT"/>
    <x v="4"/>
    <x v="51"/>
    <x v="0"/>
    <m/>
    <n v="2764"/>
    <n v="14317"/>
  </r>
  <r>
    <s v="9200"/>
    <s v="Kings County Area Public Transit Agency"/>
    <s v="MB"/>
    <s v="PT"/>
    <x v="5"/>
    <x v="51"/>
    <x v="0"/>
    <m/>
    <n v="1500"/>
    <n v="7771"/>
  </r>
  <r>
    <s v="9200"/>
    <s v="Kings County Area Public Transit Agency"/>
    <s v="MB"/>
    <s v="PT"/>
    <x v="6"/>
    <x v="51"/>
    <x v="0"/>
    <m/>
    <m/>
    <m/>
  </r>
  <r>
    <s v="9200"/>
    <s v="Kings County Area Public Transit Agency"/>
    <s v="MB"/>
    <s v="PT"/>
    <x v="7"/>
    <x v="51"/>
    <x v="0"/>
    <m/>
    <n v="771754"/>
    <n v="3997686"/>
  </r>
  <r>
    <s v="9201"/>
    <s v="City of Turlock"/>
    <s v="DR"/>
    <s v="PT"/>
    <x v="0"/>
    <x v="51"/>
    <x v="0"/>
    <m/>
    <m/>
    <m/>
  </r>
  <r>
    <s v="9201"/>
    <s v="City of Turlock"/>
    <s v="DR"/>
    <s v="PT"/>
    <x v="1"/>
    <x v="51"/>
    <x v="0"/>
    <m/>
    <m/>
    <m/>
  </r>
  <r>
    <s v="9201"/>
    <s v="City of Turlock"/>
    <s v="DR"/>
    <s v="PT"/>
    <x v="2"/>
    <x v="51"/>
    <x v="0"/>
    <m/>
    <m/>
    <m/>
  </r>
  <r>
    <s v="9201"/>
    <s v="City of Turlock"/>
    <s v="DR"/>
    <s v="PT"/>
    <x v="3"/>
    <x v="51"/>
    <x v="0"/>
    <m/>
    <m/>
    <m/>
  </r>
  <r>
    <s v="9201"/>
    <s v="City of Turlock"/>
    <s v="DR"/>
    <s v="PT"/>
    <x v="4"/>
    <x v="51"/>
    <x v="0"/>
    <m/>
    <n v="44"/>
    <n v="304"/>
  </r>
  <r>
    <s v="9201"/>
    <s v="City of Turlock"/>
    <s v="DR"/>
    <s v="PT"/>
    <x v="5"/>
    <x v="51"/>
    <x v="0"/>
    <m/>
    <n v="14"/>
    <n v="96"/>
  </r>
  <r>
    <s v="9201"/>
    <s v="City of Turlock"/>
    <s v="DR"/>
    <s v="PT"/>
    <x v="6"/>
    <x v="51"/>
    <x v="0"/>
    <m/>
    <m/>
    <m/>
  </r>
  <r>
    <s v="9201"/>
    <s v="City of Turlock"/>
    <s v="DR"/>
    <s v="PT"/>
    <x v="7"/>
    <x v="51"/>
    <x v="0"/>
    <m/>
    <n v="11896"/>
    <n v="82191"/>
  </r>
  <r>
    <s v="9201"/>
    <s v="City of Turlock"/>
    <s v="MB"/>
    <s v="PT"/>
    <x v="0"/>
    <x v="51"/>
    <x v="0"/>
    <m/>
    <m/>
    <m/>
  </r>
  <r>
    <s v="9201"/>
    <s v="City of Turlock"/>
    <s v="MB"/>
    <s v="PT"/>
    <x v="1"/>
    <x v="51"/>
    <x v="0"/>
    <m/>
    <m/>
    <m/>
  </r>
  <r>
    <s v="9201"/>
    <s v="City of Turlock"/>
    <s v="MB"/>
    <s v="PT"/>
    <x v="2"/>
    <x v="51"/>
    <x v="0"/>
    <m/>
    <m/>
    <m/>
  </r>
  <r>
    <s v="9201"/>
    <s v="City of Turlock"/>
    <s v="MB"/>
    <s v="PT"/>
    <x v="3"/>
    <x v="51"/>
    <x v="0"/>
    <m/>
    <m/>
    <m/>
  </r>
  <r>
    <s v="9201"/>
    <s v="City of Turlock"/>
    <s v="MB"/>
    <s v="PT"/>
    <x v="4"/>
    <x v="51"/>
    <x v="0"/>
    <m/>
    <n v="386"/>
    <n v="1350"/>
  </r>
  <r>
    <s v="9201"/>
    <s v="City of Turlock"/>
    <s v="MB"/>
    <s v="PT"/>
    <x v="5"/>
    <x v="51"/>
    <x v="0"/>
    <m/>
    <n v="55"/>
    <n v="193"/>
  </r>
  <r>
    <s v="9201"/>
    <s v="City of Turlock"/>
    <s v="MB"/>
    <s v="PT"/>
    <x v="6"/>
    <x v="51"/>
    <x v="0"/>
    <m/>
    <m/>
    <m/>
  </r>
  <r>
    <s v="9201"/>
    <s v="City of Turlock"/>
    <s v="MB"/>
    <s v="PT"/>
    <x v="7"/>
    <x v="51"/>
    <x v="0"/>
    <m/>
    <n v="100904"/>
    <n v="352936"/>
  </r>
  <r>
    <s v="9205"/>
    <s v="City of Elk Grove"/>
    <s v="CB"/>
    <s v="PT"/>
    <x v="0"/>
    <x v="51"/>
    <x v="0"/>
    <m/>
    <m/>
    <m/>
  </r>
  <r>
    <s v="9205"/>
    <s v="City of Elk Grove"/>
    <s v="CB"/>
    <s v="PT"/>
    <x v="1"/>
    <x v="51"/>
    <x v="0"/>
    <m/>
    <m/>
    <m/>
  </r>
  <r>
    <s v="9205"/>
    <s v="City of Elk Grove"/>
    <s v="CB"/>
    <s v="PT"/>
    <x v="2"/>
    <x v="51"/>
    <x v="0"/>
    <m/>
    <m/>
    <m/>
  </r>
  <r>
    <s v="9205"/>
    <s v="City of Elk Grove"/>
    <s v="CB"/>
    <s v="PT"/>
    <x v="3"/>
    <x v="51"/>
    <x v="0"/>
    <m/>
    <m/>
    <m/>
  </r>
  <r>
    <s v="9205"/>
    <s v="City of Elk Grove"/>
    <s v="CB"/>
    <s v="PT"/>
    <x v="4"/>
    <x v="51"/>
    <x v="0"/>
    <m/>
    <n v="1806"/>
    <n v="36120"/>
  </r>
  <r>
    <s v="9205"/>
    <s v="City of Elk Grove"/>
    <s v="CB"/>
    <s v="PT"/>
    <x v="5"/>
    <x v="51"/>
    <x v="0"/>
    <m/>
    <m/>
    <m/>
  </r>
  <r>
    <s v="9205"/>
    <s v="City of Elk Grove"/>
    <s v="CB"/>
    <s v="PT"/>
    <x v="6"/>
    <x v="51"/>
    <x v="0"/>
    <m/>
    <m/>
    <m/>
  </r>
  <r>
    <s v="9205"/>
    <s v="City of Elk Grove"/>
    <s v="CB"/>
    <s v="PT"/>
    <x v="7"/>
    <x v="51"/>
    <x v="0"/>
    <m/>
    <n v="456956"/>
    <n v="9138360"/>
  </r>
  <r>
    <s v="9205"/>
    <s v="City of Elk Grove"/>
    <s v="DR"/>
    <s v="PT"/>
    <x v="0"/>
    <x v="51"/>
    <x v="0"/>
    <m/>
    <m/>
    <m/>
  </r>
  <r>
    <s v="9205"/>
    <s v="City of Elk Grove"/>
    <s v="DR"/>
    <s v="PT"/>
    <x v="1"/>
    <x v="51"/>
    <x v="0"/>
    <m/>
    <m/>
    <m/>
  </r>
  <r>
    <s v="9205"/>
    <s v="City of Elk Grove"/>
    <s v="DR"/>
    <s v="PT"/>
    <x v="2"/>
    <x v="51"/>
    <x v="0"/>
    <m/>
    <m/>
    <m/>
  </r>
  <r>
    <s v="9205"/>
    <s v="City of Elk Grove"/>
    <s v="DR"/>
    <s v="PT"/>
    <x v="3"/>
    <x v="51"/>
    <x v="0"/>
    <m/>
    <m/>
    <m/>
  </r>
  <r>
    <s v="9205"/>
    <s v="City of Elk Grove"/>
    <s v="DR"/>
    <s v="PT"/>
    <x v="4"/>
    <x v="51"/>
    <x v="0"/>
    <m/>
    <n v="60"/>
    <n v="613"/>
  </r>
  <r>
    <s v="9205"/>
    <s v="City of Elk Grove"/>
    <s v="DR"/>
    <s v="PT"/>
    <x v="5"/>
    <x v="51"/>
    <x v="0"/>
    <m/>
    <n v="11"/>
    <n v="42"/>
  </r>
  <r>
    <s v="9205"/>
    <s v="City of Elk Grove"/>
    <s v="DR"/>
    <s v="PT"/>
    <x v="6"/>
    <x v="51"/>
    <x v="0"/>
    <m/>
    <n v="11"/>
    <n v="41"/>
  </r>
  <r>
    <s v="9205"/>
    <s v="City of Elk Grove"/>
    <s v="DR"/>
    <s v="PT"/>
    <x v="7"/>
    <x v="51"/>
    <x v="0"/>
    <m/>
    <n v="16375"/>
    <n v="160107"/>
  </r>
  <r>
    <s v="9205"/>
    <s v="City of Elk Grove"/>
    <s v="MB"/>
    <s v="PT"/>
    <x v="0"/>
    <x v="51"/>
    <x v="0"/>
    <m/>
    <m/>
    <m/>
  </r>
  <r>
    <s v="9205"/>
    <s v="City of Elk Grove"/>
    <s v="MB"/>
    <s v="PT"/>
    <x v="1"/>
    <x v="51"/>
    <x v="0"/>
    <m/>
    <m/>
    <m/>
  </r>
  <r>
    <s v="9205"/>
    <s v="City of Elk Grove"/>
    <s v="MB"/>
    <s v="PT"/>
    <x v="2"/>
    <x v="51"/>
    <x v="0"/>
    <m/>
    <m/>
    <m/>
  </r>
  <r>
    <s v="9205"/>
    <s v="City of Elk Grove"/>
    <s v="MB"/>
    <s v="PT"/>
    <x v="3"/>
    <x v="51"/>
    <x v="0"/>
    <m/>
    <m/>
    <m/>
  </r>
  <r>
    <s v="9205"/>
    <s v="City of Elk Grove"/>
    <s v="MB"/>
    <s v="PT"/>
    <x v="4"/>
    <x v="51"/>
    <x v="0"/>
    <m/>
    <n v="1815"/>
    <n v="14519"/>
  </r>
  <r>
    <s v="9205"/>
    <s v="City of Elk Grove"/>
    <s v="MB"/>
    <s v="PT"/>
    <x v="5"/>
    <x v="51"/>
    <x v="0"/>
    <m/>
    <n v="41"/>
    <n v="328"/>
  </r>
  <r>
    <s v="9205"/>
    <s v="City of Elk Grove"/>
    <s v="MB"/>
    <s v="PT"/>
    <x v="6"/>
    <x v="51"/>
    <x v="0"/>
    <m/>
    <n v="9"/>
    <n v="72"/>
  </r>
  <r>
    <s v="9205"/>
    <s v="City of Elk Grove"/>
    <s v="MB"/>
    <s v="PT"/>
    <x v="7"/>
    <x v="51"/>
    <x v="0"/>
    <m/>
    <n v="461902"/>
    <n v="3694507"/>
  </r>
  <r>
    <s v="9206"/>
    <s v="San Luis Obispo Regional Transit Authority"/>
    <s v="CB"/>
    <s v="DO"/>
    <x v="0"/>
    <x v="51"/>
    <x v="0"/>
    <m/>
    <m/>
    <m/>
  </r>
  <r>
    <s v="9206"/>
    <s v="San Luis Obispo Regional Transit Authority"/>
    <s v="CB"/>
    <s v="DO"/>
    <x v="1"/>
    <x v="51"/>
    <x v="0"/>
    <m/>
    <m/>
    <m/>
  </r>
  <r>
    <s v="9206"/>
    <s v="San Luis Obispo Regional Transit Authority"/>
    <s v="CB"/>
    <s v="DO"/>
    <x v="2"/>
    <x v="51"/>
    <x v="0"/>
    <m/>
    <m/>
    <m/>
  </r>
  <r>
    <s v="9206"/>
    <s v="San Luis Obispo Regional Transit Authority"/>
    <s v="CB"/>
    <s v="DO"/>
    <x v="3"/>
    <x v="51"/>
    <x v="0"/>
    <m/>
    <m/>
    <m/>
  </r>
  <r>
    <s v="9206"/>
    <s v="San Luis Obispo Regional Transit Authority"/>
    <s v="CB"/>
    <s v="DO"/>
    <x v="4"/>
    <x v="51"/>
    <x v="0"/>
    <m/>
    <n v="32"/>
    <n v="868"/>
  </r>
  <r>
    <s v="9206"/>
    <s v="San Luis Obispo Regional Transit Authority"/>
    <s v="CB"/>
    <s v="DO"/>
    <x v="5"/>
    <x v="51"/>
    <x v="0"/>
    <m/>
    <m/>
    <m/>
  </r>
  <r>
    <s v="9206"/>
    <s v="San Luis Obispo Regional Transit Authority"/>
    <s v="CB"/>
    <s v="DO"/>
    <x v="6"/>
    <x v="51"/>
    <x v="0"/>
    <m/>
    <m/>
    <m/>
  </r>
  <r>
    <s v="9206"/>
    <s v="San Luis Obispo Regional Transit Authority"/>
    <s v="CB"/>
    <s v="DO"/>
    <x v="7"/>
    <x v="51"/>
    <x v="0"/>
    <m/>
    <n v="8109"/>
    <n v="219835"/>
  </r>
  <r>
    <s v="9206"/>
    <s v="San Luis Obispo Regional Transit Authority"/>
    <s v="DR"/>
    <s v="DO"/>
    <x v="0"/>
    <x v="51"/>
    <x v="0"/>
    <m/>
    <m/>
    <m/>
  </r>
  <r>
    <s v="9206"/>
    <s v="San Luis Obispo Regional Transit Authority"/>
    <s v="DR"/>
    <s v="DO"/>
    <x v="1"/>
    <x v="51"/>
    <x v="0"/>
    <m/>
    <m/>
    <m/>
  </r>
  <r>
    <s v="9206"/>
    <s v="San Luis Obispo Regional Transit Authority"/>
    <s v="DR"/>
    <s v="DO"/>
    <x v="2"/>
    <x v="51"/>
    <x v="0"/>
    <m/>
    <m/>
    <m/>
  </r>
  <r>
    <s v="9206"/>
    <s v="San Luis Obispo Regional Transit Authority"/>
    <s v="DR"/>
    <s v="DO"/>
    <x v="3"/>
    <x v="51"/>
    <x v="0"/>
    <m/>
    <m/>
    <m/>
  </r>
  <r>
    <s v="9206"/>
    <s v="San Luis Obispo Regional Transit Authority"/>
    <s v="DR"/>
    <s v="DO"/>
    <x v="4"/>
    <x v="51"/>
    <x v="0"/>
    <m/>
    <n v="169"/>
    <n v="1561"/>
  </r>
  <r>
    <s v="9206"/>
    <s v="San Luis Obispo Regional Transit Authority"/>
    <s v="DR"/>
    <s v="DO"/>
    <x v="5"/>
    <x v="51"/>
    <x v="0"/>
    <m/>
    <n v="28"/>
    <n v="253"/>
  </r>
  <r>
    <s v="9206"/>
    <s v="San Luis Obispo Regional Transit Authority"/>
    <s v="DR"/>
    <s v="DO"/>
    <x v="6"/>
    <x v="51"/>
    <x v="0"/>
    <m/>
    <n v="26"/>
    <n v="224"/>
  </r>
  <r>
    <s v="9206"/>
    <s v="San Luis Obispo Regional Transit Authority"/>
    <s v="DR"/>
    <s v="DO"/>
    <x v="7"/>
    <x v="51"/>
    <x v="0"/>
    <m/>
    <n v="46992"/>
    <n v="431379"/>
  </r>
  <r>
    <s v="9206"/>
    <s v="San Luis Obispo Regional Transit Authority"/>
    <s v="MB"/>
    <s v="DO"/>
    <x v="0"/>
    <x v="51"/>
    <x v="0"/>
    <m/>
    <m/>
    <m/>
  </r>
  <r>
    <s v="9206"/>
    <s v="San Luis Obispo Regional Transit Authority"/>
    <s v="MB"/>
    <s v="DO"/>
    <x v="1"/>
    <x v="51"/>
    <x v="0"/>
    <m/>
    <m/>
    <m/>
  </r>
  <r>
    <s v="9206"/>
    <s v="San Luis Obispo Regional Transit Authority"/>
    <s v="MB"/>
    <s v="DO"/>
    <x v="2"/>
    <x v="51"/>
    <x v="0"/>
    <m/>
    <m/>
    <m/>
  </r>
  <r>
    <s v="9206"/>
    <s v="San Luis Obispo Regional Transit Authority"/>
    <s v="MB"/>
    <s v="DO"/>
    <x v="3"/>
    <x v="51"/>
    <x v="0"/>
    <m/>
    <m/>
    <m/>
  </r>
  <r>
    <s v="9206"/>
    <s v="San Luis Obispo Regional Transit Authority"/>
    <s v="MB"/>
    <s v="DO"/>
    <x v="4"/>
    <x v="51"/>
    <x v="0"/>
    <m/>
    <n v="3129"/>
    <n v="48406"/>
  </r>
  <r>
    <s v="9206"/>
    <s v="San Luis Obispo Regional Transit Authority"/>
    <s v="MB"/>
    <s v="DO"/>
    <x v="5"/>
    <x v="51"/>
    <x v="0"/>
    <m/>
    <n v="983"/>
    <n v="18520"/>
  </r>
  <r>
    <s v="9206"/>
    <s v="San Luis Obispo Regional Transit Authority"/>
    <s v="MB"/>
    <s v="DO"/>
    <x v="6"/>
    <x v="51"/>
    <x v="0"/>
    <m/>
    <n v="652"/>
    <n v="11866"/>
  </r>
  <r>
    <s v="9206"/>
    <s v="San Luis Obispo Regional Transit Authority"/>
    <s v="MB"/>
    <s v="DO"/>
    <x v="7"/>
    <x v="51"/>
    <x v="0"/>
    <m/>
    <n v="902746"/>
    <n v="14236304"/>
  </r>
  <r>
    <s v="9208"/>
    <s v="Butte County Association of Governments"/>
    <s v="DR"/>
    <s v="PT"/>
    <x v="0"/>
    <x v="51"/>
    <x v="0"/>
    <m/>
    <m/>
    <m/>
  </r>
  <r>
    <s v="9208"/>
    <s v="Butte County Association of Governments"/>
    <s v="DR"/>
    <s v="PT"/>
    <x v="1"/>
    <x v="51"/>
    <x v="0"/>
    <m/>
    <m/>
    <m/>
  </r>
  <r>
    <s v="9208"/>
    <s v="Butte County Association of Governments"/>
    <s v="DR"/>
    <s v="PT"/>
    <x v="2"/>
    <x v="51"/>
    <x v="0"/>
    <m/>
    <m/>
    <m/>
  </r>
  <r>
    <s v="9208"/>
    <s v="Butte County Association of Governments"/>
    <s v="DR"/>
    <s v="PT"/>
    <x v="3"/>
    <x v="51"/>
    <x v="0"/>
    <m/>
    <m/>
    <m/>
  </r>
  <r>
    <s v="9208"/>
    <s v="Butte County Association of Governments"/>
    <s v="DR"/>
    <s v="PT"/>
    <x v="4"/>
    <x v="51"/>
    <x v="0"/>
    <m/>
    <n v="466"/>
    <n v="1799"/>
  </r>
  <r>
    <s v="9208"/>
    <s v="Butte County Association of Governments"/>
    <s v="DR"/>
    <s v="PT"/>
    <x v="5"/>
    <x v="51"/>
    <x v="0"/>
    <m/>
    <n v="165"/>
    <n v="505"/>
  </r>
  <r>
    <s v="9208"/>
    <s v="Butte County Association of Governments"/>
    <s v="DR"/>
    <s v="PT"/>
    <x v="6"/>
    <x v="51"/>
    <x v="0"/>
    <m/>
    <n v="151"/>
    <n v="472"/>
  </r>
  <r>
    <s v="9208"/>
    <s v="Butte County Association of Governments"/>
    <s v="DR"/>
    <s v="PT"/>
    <x v="7"/>
    <x v="51"/>
    <x v="0"/>
    <m/>
    <n v="136054"/>
    <n v="512823"/>
  </r>
  <r>
    <s v="9208"/>
    <s v="Butte County Association of Governments"/>
    <s v="MB"/>
    <s v="PT"/>
    <x v="0"/>
    <x v="51"/>
    <x v="0"/>
    <m/>
    <m/>
    <m/>
  </r>
  <r>
    <s v="9208"/>
    <s v="Butte County Association of Governments"/>
    <s v="MB"/>
    <s v="PT"/>
    <x v="1"/>
    <x v="51"/>
    <x v="0"/>
    <m/>
    <m/>
    <m/>
  </r>
  <r>
    <s v="9208"/>
    <s v="Butte County Association of Governments"/>
    <s v="MB"/>
    <s v="PT"/>
    <x v="2"/>
    <x v="51"/>
    <x v="0"/>
    <m/>
    <m/>
    <m/>
  </r>
  <r>
    <s v="9208"/>
    <s v="Butte County Association of Governments"/>
    <s v="MB"/>
    <s v="PT"/>
    <x v="3"/>
    <x v="51"/>
    <x v="0"/>
    <m/>
    <m/>
    <m/>
  </r>
  <r>
    <s v="9208"/>
    <s v="Butte County Association of Governments"/>
    <s v="MB"/>
    <s v="PT"/>
    <x v="4"/>
    <x v="51"/>
    <x v="0"/>
    <m/>
    <n v="4637"/>
    <n v="29028"/>
  </r>
  <r>
    <s v="9208"/>
    <s v="Butte County Association of Governments"/>
    <s v="MB"/>
    <s v="PT"/>
    <x v="5"/>
    <x v="51"/>
    <x v="0"/>
    <m/>
    <n v="1624"/>
    <n v="11384"/>
  </r>
  <r>
    <s v="9208"/>
    <s v="Butte County Association of Governments"/>
    <s v="MB"/>
    <s v="PT"/>
    <x v="6"/>
    <x v="51"/>
    <x v="0"/>
    <m/>
    <n v="214"/>
    <n v="3424"/>
  </r>
  <r>
    <s v="9208"/>
    <s v="Butte County Association of Governments"/>
    <s v="MB"/>
    <s v="PT"/>
    <x v="7"/>
    <x v="51"/>
    <x v="0"/>
    <m/>
    <n v="1306431"/>
    <n v="8209059"/>
  </r>
  <r>
    <s v="9209"/>
    <s v="Valley Metro Rail, Inc."/>
    <s v="LR"/>
    <s v="PT"/>
    <x v="0"/>
    <x v="52"/>
    <x v="0"/>
    <m/>
    <n v="6066"/>
    <m/>
  </r>
  <r>
    <s v="9209"/>
    <s v="Valley Metro Rail, Inc."/>
    <s v="LR"/>
    <s v="PT"/>
    <x v="1"/>
    <x v="52"/>
    <x v="0"/>
    <m/>
    <n v="16762"/>
    <m/>
  </r>
  <r>
    <s v="9209"/>
    <s v="Valley Metro Rail, Inc."/>
    <s v="LR"/>
    <s v="PT"/>
    <x v="2"/>
    <x v="52"/>
    <x v="0"/>
    <m/>
    <n v="12737"/>
    <m/>
  </r>
  <r>
    <s v="9209"/>
    <s v="Valley Metro Rail, Inc."/>
    <s v="LR"/>
    <s v="PT"/>
    <x v="3"/>
    <x v="52"/>
    <x v="0"/>
    <m/>
    <n v="6194"/>
    <m/>
  </r>
  <r>
    <s v="9209"/>
    <s v="Valley Metro Rail, Inc."/>
    <s v="LR"/>
    <s v="PT"/>
    <x v="4"/>
    <x v="52"/>
    <x v="317"/>
    <n v="202"/>
    <n v="41759"/>
    <n v="276245"/>
  </r>
  <r>
    <s v="9209"/>
    <s v="Valley Metro Rail, Inc."/>
    <s v="LR"/>
    <s v="PT"/>
    <x v="5"/>
    <x v="52"/>
    <x v="318"/>
    <n v="195"/>
    <n v="32029"/>
    <n v="252274"/>
  </r>
  <r>
    <s v="9209"/>
    <s v="Valley Metro Rail, Inc."/>
    <s v="LR"/>
    <s v="PT"/>
    <x v="6"/>
    <x v="52"/>
    <x v="319"/>
    <n v="138"/>
    <n v="21847"/>
    <n v="168943"/>
  </r>
  <r>
    <s v="9209"/>
    <s v="Valley Metro Rail, Inc."/>
    <s v="LR"/>
    <s v="PT"/>
    <x v="7"/>
    <x v="52"/>
    <x v="320"/>
    <n v="73089"/>
    <n v="13553490"/>
    <n v="93289826"/>
  </r>
  <r>
    <s v="9211"/>
    <s v="Anaheim Transportation Network"/>
    <s v="MB"/>
    <s v="PT"/>
    <x v="0"/>
    <x v="51"/>
    <x v="0"/>
    <m/>
    <m/>
    <m/>
  </r>
  <r>
    <s v="9211"/>
    <s v="Anaheim Transportation Network"/>
    <s v="MB"/>
    <s v="PT"/>
    <x v="1"/>
    <x v="51"/>
    <x v="0"/>
    <m/>
    <m/>
    <m/>
  </r>
  <r>
    <s v="9211"/>
    <s v="Anaheim Transportation Network"/>
    <s v="MB"/>
    <s v="PT"/>
    <x v="2"/>
    <x v="51"/>
    <x v="0"/>
    <m/>
    <m/>
    <m/>
  </r>
  <r>
    <s v="9211"/>
    <s v="Anaheim Transportation Network"/>
    <s v="MB"/>
    <s v="PT"/>
    <x v="3"/>
    <x v="51"/>
    <x v="0"/>
    <m/>
    <m/>
    <m/>
  </r>
  <r>
    <s v="9211"/>
    <s v="Anaheim Transportation Network"/>
    <s v="MB"/>
    <s v="PT"/>
    <x v="4"/>
    <x v="51"/>
    <x v="0"/>
    <m/>
    <n v="20580"/>
    <n v="44926"/>
  </r>
  <r>
    <s v="9211"/>
    <s v="Anaheim Transportation Network"/>
    <s v="MB"/>
    <s v="PT"/>
    <x v="5"/>
    <x v="51"/>
    <x v="0"/>
    <m/>
    <n v="21800"/>
    <n v="39569"/>
  </r>
  <r>
    <s v="9211"/>
    <s v="Anaheim Transportation Network"/>
    <s v="MB"/>
    <s v="PT"/>
    <x v="6"/>
    <x v="51"/>
    <x v="0"/>
    <m/>
    <n v="20920"/>
    <n v="43932"/>
  </r>
  <r>
    <s v="9211"/>
    <s v="Anaheim Transportation Network"/>
    <s v="MB"/>
    <s v="PT"/>
    <x v="7"/>
    <x v="51"/>
    <x v="0"/>
    <m/>
    <n v="7613296"/>
    <n v="16107397"/>
  </r>
  <r>
    <s v="9213"/>
    <s v="City of Petaluma"/>
    <s v="DR"/>
    <s v="PT"/>
    <x v="0"/>
    <x v="51"/>
    <x v="0"/>
    <m/>
    <m/>
    <m/>
  </r>
  <r>
    <s v="9213"/>
    <s v="City of Petaluma"/>
    <s v="DR"/>
    <s v="PT"/>
    <x v="1"/>
    <x v="51"/>
    <x v="0"/>
    <m/>
    <m/>
    <m/>
  </r>
  <r>
    <s v="9213"/>
    <s v="City of Petaluma"/>
    <s v="DR"/>
    <s v="PT"/>
    <x v="2"/>
    <x v="51"/>
    <x v="0"/>
    <m/>
    <m/>
    <m/>
  </r>
  <r>
    <s v="9213"/>
    <s v="City of Petaluma"/>
    <s v="DR"/>
    <s v="PT"/>
    <x v="3"/>
    <x v="51"/>
    <x v="0"/>
    <m/>
    <m/>
    <m/>
  </r>
  <r>
    <s v="9213"/>
    <s v="City of Petaluma"/>
    <s v="DR"/>
    <s v="PT"/>
    <x v="4"/>
    <x v="51"/>
    <x v="0"/>
    <m/>
    <n v="80"/>
    <n v="305"/>
  </r>
  <r>
    <s v="9213"/>
    <s v="City of Petaluma"/>
    <s v="DR"/>
    <s v="PT"/>
    <x v="5"/>
    <x v="51"/>
    <x v="0"/>
    <m/>
    <n v="20"/>
    <n v="40"/>
  </r>
  <r>
    <s v="9213"/>
    <s v="City of Petaluma"/>
    <s v="DR"/>
    <s v="PT"/>
    <x v="6"/>
    <x v="51"/>
    <x v="0"/>
    <m/>
    <m/>
    <m/>
  </r>
  <r>
    <s v="9213"/>
    <s v="City of Petaluma"/>
    <s v="DR"/>
    <s v="PT"/>
    <x v="7"/>
    <x v="51"/>
    <x v="0"/>
    <m/>
    <n v="21831"/>
    <n v="69718"/>
  </r>
  <r>
    <s v="9213"/>
    <s v="City of Petaluma"/>
    <s v="MB"/>
    <s v="PT"/>
    <x v="0"/>
    <x v="51"/>
    <x v="0"/>
    <m/>
    <m/>
    <m/>
  </r>
  <r>
    <s v="9213"/>
    <s v="City of Petaluma"/>
    <s v="MB"/>
    <s v="PT"/>
    <x v="1"/>
    <x v="51"/>
    <x v="0"/>
    <m/>
    <m/>
    <m/>
  </r>
  <r>
    <s v="9213"/>
    <s v="City of Petaluma"/>
    <s v="MB"/>
    <s v="PT"/>
    <x v="2"/>
    <x v="51"/>
    <x v="0"/>
    <m/>
    <m/>
    <m/>
  </r>
  <r>
    <s v="9213"/>
    <s v="City of Petaluma"/>
    <s v="MB"/>
    <s v="PT"/>
    <x v="3"/>
    <x v="51"/>
    <x v="0"/>
    <m/>
    <m/>
    <m/>
  </r>
  <r>
    <s v="9213"/>
    <s v="City of Petaluma"/>
    <s v="MB"/>
    <s v="PT"/>
    <x v="4"/>
    <x v="51"/>
    <x v="0"/>
    <m/>
    <n v="1074"/>
    <n v="3156"/>
  </r>
  <r>
    <s v="9213"/>
    <s v="City of Petaluma"/>
    <s v="MB"/>
    <s v="PT"/>
    <x v="5"/>
    <x v="51"/>
    <x v="0"/>
    <m/>
    <n v="204"/>
    <n v="986"/>
  </r>
  <r>
    <s v="9213"/>
    <s v="City of Petaluma"/>
    <s v="MB"/>
    <s v="PT"/>
    <x v="6"/>
    <x v="51"/>
    <x v="0"/>
    <m/>
    <m/>
    <m/>
  </r>
  <r>
    <s v="9213"/>
    <s v="City of Petaluma"/>
    <s v="MB"/>
    <s v="PT"/>
    <x v="7"/>
    <x v="51"/>
    <x v="0"/>
    <m/>
    <n v="283293"/>
    <n v="858378"/>
  </r>
  <r>
    <s v="9214"/>
    <s v="City of Redondo Beach - Beach Cities Transit"/>
    <s v="DR"/>
    <s v="PT"/>
    <x v="0"/>
    <x v="51"/>
    <x v="0"/>
    <m/>
    <m/>
    <m/>
  </r>
  <r>
    <s v="9214"/>
    <s v="City of Redondo Beach - Beach Cities Transit"/>
    <s v="DR"/>
    <s v="PT"/>
    <x v="1"/>
    <x v="51"/>
    <x v="0"/>
    <m/>
    <m/>
    <m/>
  </r>
  <r>
    <s v="9214"/>
    <s v="City of Redondo Beach - Beach Cities Transit"/>
    <s v="DR"/>
    <s v="PT"/>
    <x v="2"/>
    <x v="51"/>
    <x v="0"/>
    <m/>
    <m/>
    <m/>
  </r>
  <r>
    <s v="9214"/>
    <s v="City of Redondo Beach - Beach Cities Transit"/>
    <s v="DR"/>
    <s v="PT"/>
    <x v="3"/>
    <x v="51"/>
    <x v="0"/>
    <m/>
    <m/>
    <m/>
  </r>
  <r>
    <s v="9214"/>
    <s v="City of Redondo Beach - Beach Cities Transit"/>
    <s v="DR"/>
    <s v="PT"/>
    <x v="4"/>
    <x v="51"/>
    <x v="0"/>
    <m/>
    <n v="52"/>
    <n v="196"/>
  </r>
  <r>
    <s v="9214"/>
    <s v="City of Redondo Beach - Beach Cities Transit"/>
    <s v="DR"/>
    <s v="PT"/>
    <x v="5"/>
    <x v="51"/>
    <x v="0"/>
    <m/>
    <n v="27"/>
    <n v="70"/>
  </r>
  <r>
    <s v="9214"/>
    <s v="City of Redondo Beach - Beach Cities Transit"/>
    <s v="DR"/>
    <s v="PT"/>
    <x v="6"/>
    <x v="51"/>
    <x v="0"/>
    <m/>
    <n v="14"/>
    <n v="29"/>
  </r>
  <r>
    <s v="9214"/>
    <s v="City of Redondo Beach - Beach Cities Transit"/>
    <s v="DR"/>
    <s v="PT"/>
    <x v="7"/>
    <x v="51"/>
    <x v="0"/>
    <m/>
    <n v="15874"/>
    <n v="56247"/>
  </r>
  <r>
    <s v="9214"/>
    <s v="City of Redondo Beach - Beach Cities Transit"/>
    <s v="MB"/>
    <s v="PT"/>
    <x v="0"/>
    <x v="51"/>
    <x v="0"/>
    <m/>
    <m/>
    <m/>
  </r>
  <r>
    <s v="9214"/>
    <s v="City of Redondo Beach - Beach Cities Transit"/>
    <s v="MB"/>
    <s v="PT"/>
    <x v="1"/>
    <x v="51"/>
    <x v="0"/>
    <m/>
    <m/>
    <m/>
  </r>
  <r>
    <s v="9214"/>
    <s v="City of Redondo Beach - Beach Cities Transit"/>
    <s v="MB"/>
    <s v="PT"/>
    <x v="2"/>
    <x v="51"/>
    <x v="0"/>
    <m/>
    <m/>
    <m/>
  </r>
  <r>
    <s v="9214"/>
    <s v="City of Redondo Beach - Beach Cities Transit"/>
    <s v="MB"/>
    <s v="PT"/>
    <x v="3"/>
    <x v="51"/>
    <x v="0"/>
    <m/>
    <m/>
    <m/>
  </r>
  <r>
    <s v="9214"/>
    <s v="City of Redondo Beach - Beach Cities Transit"/>
    <s v="MB"/>
    <s v="PT"/>
    <x v="4"/>
    <x v="51"/>
    <x v="0"/>
    <m/>
    <n v="1322"/>
    <n v="5817"/>
  </r>
  <r>
    <s v="9214"/>
    <s v="City of Redondo Beach - Beach Cities Transit"/>
    <s v="MB"/>
    <s v="PT"/>
    <x v="5"/>
    <x v="51"/>
    <x v="0"/>
    <m/>
    <n v="528"/>
    <n v="2323"/>
  </r>
  <r>
    <s v="9214"/>
    <s v="City of Redondo Beach - Beach Cities Transit"/>
    <s v="MB"/>
    <s v="PT"/>
    <x v="6"/>
    <x v="51"/>
    <x v="0"/>
    <m/>
    <n v="309"/>
    <n v="1360"/>
  </r>
  <r>
    <s v="9214"/>
    <s v="City of Redondo Beach - Beach Cities Transit"/>
    <s v="MB"/>
    <s v="PT"/>
    <x v="7"/>
    <x v="51"/>
    <x v="0"/>
    <m/>
    <n v="387167"/>
    <n v="1703535"/>
  </r>
  <r>
    <s v="9215"/>
    <s v="Carson Area Metropolitan Planning Organization"/>
    <s v="DR"/>
    <s v="PT"/>
    <x v="0"/>
    <x v="49"/>
    <x v="0"/>
    <m/>
    <m/>
    <m/>
  </r>
  <r>
    <s v="9215"/>
    <s v="Carson Area Metropolitan Planning Organization"/>
    <s v="DR"/>
    <s v="PT"/>
    <x v="1"/>
    <x v="49"/>
    <x v="0"/>
    <m/>
    <m/>
    <m/>
  </r>
  <r>
    <s v="9215"/>
    <s v="Carson Area Metropolitan Planning Organization"/>
    <s v="DR"/>
    <s v="PT"/>
    <x v="2"/>
    <x v="49"/>
    <x v="0"/>
    <m/>
    <m/>
    <m/>
  </r>
  <r>
    <s v="9215"/>
    <s v="Carson Area Metropolitan Planning Organization"/>
    <s v="DR"/>
    <s v="PT"/>
    <x v="3"/>
    <x v="49"/>
    <x v="0"/>
    <m/>
    <m/>
    <m/>
  </r>
  <r>
    <s v="9215"/>
    <s v="Carson Area Metropolitan Planning Organization"/>
    <s v="DR"/>
    <s v="PT"/>
    <x v="4"/>
    <x v="49"/>
    <x v="0"/>
    <m/>
    <m/>
    <m/>
  </r>
  <r>
    <s v="9215"/>
    <s v="Carson Area Metropolitan Planning Organization"/>
    <s v="DR"/>
    <s v="PT"/>
    <x v="5"/>
    <x v="49"/>
    <x v="0"/>
    <m/>
    <m/>
    <m/>
  </r>
  <r>
    <s v="9215"/>
    <s v="Carson Area Metropolitan Planning Organization"/>
    <s v="DR"/>
    <s v="PT"/>
    <x v="6"/>
    <x v="49"/>
    <x v="0"/>
    <m/>
    <m/>
    <m/>
  </r>
  <r>
    <s v="9215"/>
    <s v="Carson Area Metropolitan Planning Organization"/>
    <s v="DR"/>
    <s v="PT"/>
    <x v="7"/>
    <x v="49"/>
    <x v="0"/>
    <m/>
    <n v="14430"/>
    <m/>
  </r>
  <r>
    <s v="9215"/>
    <s v="Carson Area Metropolitan Planning Organization"/>
    <s v="MB"/>
    <s v="PT"/>
    <x v="0"/>
    <x v="49"/>
    <x v="0"/>
    <m/>
    <m/>
    <m/>
  </r>
  <r>
    <s v="9215"/>
    <s v="Carson Area Metropolitan Planning Organization"/>
    <s v="MB"/>
    <s v="PT"/>
    <x v="1"/>
    <x v="49"/>
    <x v="0"/>
    <m/>
    <m/>
    <m/>
  </r>
  <r>
    <s v="9215"/>
    <s v="Carson Area Metropolitan Planning Organization"/>
    <s v="MB"/>
    <s v="PT"/>
    <x v="2"/>
    <x v="49"/>
    <x v="0"/>
    <m/>
    <m/>
    <m/>
  </r>
  <r>
    <s v="9215"/>
    <s v="Carson Area Metropolitan Planning Organization"/>
    <s v="MB"/>
    <s v="PT"/>
    <x v="3"/>
    <x v="49"/>
    <x v="0"/>
    <m/>
    <m/>
    <m/>
  </r>
  <r>
    <s v="9215"/>
    <s v="Carson Area Metropolitan Planning Organization"/>
    <s v="MB"/>
    <s v="PT"/>
    <x v="4"/>
    <x v="49"/>
    <x v="0"/>
    <m/>
    <m/>
    <m/>
  </r>
  <r>
    <s v="9215"/>
    <s v="Carson Area Metropolitan Planning Organization"/>
    <s v="MB"/>
    <s v="PT"/>
    <x v="5"/>
    <x v="49"/>
    <x v="0"/>
    <m/>
    <m/>
    <m/>
  </r>
  <r>
    <s v="9215"/>
    <s v="Carson Area Metropolitan Planning Organization"/>
    <s v="MB"/>
    <s v="PT"/>
    <x v="6"/>
    <x v="49"/>
    <x v="0"/>
    <m/>
    <m/>
    <m/>
  </r>
  <r>
    <s v="9215"/>
    <s v="Carson Area Metropolitan Planning Organization"/>
    <s v="MB"/>
    <s v="PT"/>
    <x v="7"/>
    <x v="49"/>
    <x v="0"/>
    <m/>
    <n v="183716"/>
    <m/>
  </r>
  <r>
    <s v="9217"/>
    <s v="City of Manteca"/>
    <s v="DR"/>
    <s v="PT"/>
    <x v="0"/>
    <x v="51"/>
    <x v="0"/>
    <m/>
    <m/>
    <m/>
  </r>
  <r>
    <s v="9217"/>
    <s v="City of Manteca"/>
    <s v="DR"/>
    <s v="PT"/>
    <x v="1"/>
    <x v="51"/>
    <x v="0"/>
    <m/>
    <m/>
    <m/>
  </r>
  <r>
    <s v="9217"/>
    <s v="City of Manteca"/>
    <s v="DR"/>
    <s v="PT"/>
    <x v="2"/>
    <x v="51"/>
    <x v="0"/>
    <m/>
    <m/>
    <m/>
  </r>
  <r>
    <s v="9217"/>
    <s v="City of Manteca"/>
    <s v="DR"/>
    <s v="PT"/>
    <x v="3"/>
    <x v="51"/>
    <x v="0"/>
    <m/>
    <m/>
    <m/>
  </r>
  <r>
    <s v="9217"/>
    <s v="City of Manteca"/>
    <s v="DR"/>
    <s v="PT"/>
    <x v="4"/>
    <x v="51"/>
    <x v="0"/>
    <m/>
    <m/>
    <m/>
  </r>
  <r>
    <s v="9217"/>
    <s v="City of Manteca"/>
    <s v="DR"/>
    <s v="PT"/>
    <x v="5"/>
    <x v="51"/>
    <x v="0"/>
    <m/>
    <m/>
    <m/>
  </r>
  <r>
    <s v="9217"/>
    <s v="City of Manteca"/>
    <s v="DR"/>
    <s v="PT"/>
    <x v="6"/>
    <x v="51"/>
    <x v="0"/>
    <m/>
    <m/>
    <m/>
  </r>
  <r>
    <s v="9217"/>
    <s v="City of Manteca"/>
    <s v="DR"/>
    <s v="PT"/>
    <x v="7"/>
    <x v="51"/>
    <x v="0"/>
    <m/>
    <n v="14407"/>
    <m/>
  </r>
  <r>
    <s v="9217"/>
    <s v="City of Manteca"/>
    <s v="MB"/>
    <s v="PT"/>
    <x v="0"/>
    <x v="51"/>
    <x v="0"/>
    <m/>
    <m/>
    <m/>
  </r>
  <r>
    <s v="9217"/>
    <s v="City of Manteca"/>
    <s v="MB"/>
    <s v="PT"/>
    <x v="1"/>
    <x v="51"/>
    <x v="0"/>
    <m/>
    <m/>
    <m/>
  </r>
  <r>
    <s v="9217"/>
    <s v="City of Manteca"/>
    <s v="MB"/>
    <s v="PT"/>
    <x v="2"/>
    <x v="51"/>
    <x v="0"/>
    <m/>
    <m/>
    <m/>
  </r>
  <r>
    <s v="9217"/>
    <s v="City of Manteca"/>
    <s v="MB"/>
    <s v="PT"/>
    <x v="3"/>
    <x v="51"/>
    <x v="0"/>
    <m/>
    <m/>
    <m/>
  </r>
  <r>
    <s v="9217"/>
    <s v="City of Manteca"/>
    <s v="MB"/>
    <s v="PT"/>
    <x v="4"/>
    <x v="51"/>
    <x v="0"/>
    <m/>
    <m/>
    <m/>
  </r>
  <r>
    <s v="9217"/>
    <s v="City of Manteca"/>
    <s v="MB"/>
    <s v="PT"/>
    <x v="5"/>
    <x v="51"/>
    <x v="0"/>
    <m/>
    <m/>
    <m/>
  </r>
  <r>
    <s v="9217"/>
    <s v="City of Manteca"/>
    <s v="MB"/>
    <s v="PT"/>
    <x v="6"/>
    <x v="51"/>
    <x v="0"/>
    <m/>
    <m/>
    <m/>
  </r>
  <r>
    <s v="9217"/>
    <s v="City of Manteca"/>
    <s v="MB"/>
    <s v="PT"/>
    <x v="7"/>
    <x v="51"/>
    <x v="0"/>
    <m/>
    <n v="44051"/>
    <m/>
  </r>
  <r>
    <s v="9219"/>
    <s v="Northern Arizona Intergovernmental Public Transportation Authority"/>
    <s v="DR"/>
    <s v="DO"/>
    <x v="0"/>
    <x v="52"/>
    <x v="0"/>
    <m/>
    <m/>
    <m/>
  </r>
  <r>
    <s v="9219"/>
    <s v="Northern Arizona Intergovernmental Public Transportation Authority"/>
    <s v="DR"/>
    <s v="DO"/>
    <x v="1"/>
    <x v="52"/>
    <x v="0"/>
    <m/>
    <m/>
    <m/>
  </r>
  <r>
    <s v="9219"/>
    <s v="Northern Arizona Intergovernmental Public Transportation Authority"/>
    <s v="DR"/>
    <s v="DO"/>
    <x v="2"/>
    <x v="52"/>
    <x v="0"/>
    <m/>
    <m/>
    <m/>
  </r>
  <r>
    <s v="9219"/>
    <s v="Northern Arizona Intergovernmental Public Transportation Authority"/>
    <s v="DR"/>
    <s v="DO"/>
    <x v="3"/>
    <x v="52"/>
    <x v="0"/>
    <m/>
    <m/>
    <m/>
  </r>
  <r>
    <s v="9219"/>
    <s v="Northern Arizona Intergovernmental Public Transportation Authority"/>
    <s v="DR"/>
    <s v="DO"/>
    <x v="4"/>
    <x v="52"/>
    <x v="0"/>
    <m/>
    <n v="89"/>
    <n v="570"/>
  </r>
  <r>
    <s v="9219"/>
    <s v="Northern Arizona Intergovernmental Public Transportation Authority"/>
    <s v="DR"/>
    <s v="DO"/>
    <x v="5"/>
    <x v="52"/>
    <x v="0"/>
    <m/>
    <n v="20"/>
    <n v="97"/>
  </r>
  <r>
    <s v="9219"/>
    <s v="Northern Arizona Intergovernmental Public Transportation Authority"/>
    <s v="DR"/>
    <s v="DO"/>
    <x v="6"/>
    <x v="52"/>
    <x v="0"/>
    <m/>
    <n v="17"/>
    <n v="67"/>
  </r>
  <r>
    <s v="9219"/>
    <s v="Northern Arizona Intergovernmental Public Transportation Authority"/>
    <s v="DR"/>
    <s v="DO"/>
    <x v="7"/>
    <x v="52"/>
    <x v="0"/>
    <m/>
    <n v="25046"/>
    <n v="157413"/>
  </r>
  <r>
    <s v="9219"/>
    <s v="Northern Arizona Intergovernmental Public Transportation Authority"/>
    <s v="MB"/>
    <s v="DO"/>
    <x v="0"/>
    <x v="52"/>
    <x v="0"/>
    <m/>
    <m/>
    <m/>
  </r>
  <r>
    <s v="9219"/>
    <s v="Northern Arizona Intergovernmental Public Transportation Authority"/>
    <s v="MB"/>
    <s v="DO"/>
    <x v="1"/>
    <x v="52"/>
    <x v="0"/>
    <m/>
    <m/>
    <m/>
  </r>
  <r>
    <s v="9219"/>
    <s v="Northern Arizona Intergovernmental Public Transportation Authority"/>
    <s v="MB"/>
    <s v="DO"/>
    <x v="2"/>
    <x v="52"/>
    <x v="0"/>
    <m/>
    <m/>
    <m/>
  </r>
  <r>
    <s v="9219"/>
    <s v="Northern Arizona Intergovernmental Public Transportation Authority"/>
    <s v="MB"/>
    <s v="DO"/>
    <x v="3"/>
    <x v="52"/>
    <x v="0"/>
    <m/>
    <m/>
    <m/>
  </r>
  <r>
    <s v="9219"/>
    <s v="Northern Arizona Intergovernmental Public Transportation Authority"/>
    <s v="MB"/>
    <s v="DO"/>
    <x v="4"/>
    <x v="52"/>
    <x v="0"/>
    <m/>
    <n v="6343"/>
    <n v="19726"/>
  </r>
  <r>
    <s v="9219"/>
    <s v="Northern Arizona Intergovernmental Public Transportation Authority"/>
    <s v="MB"/>
    <s v="DO"/>
    <x v="5"/>
    <x v="52"/>
    <x v="0"/>
    <m/>
    <n v="2320"/>
    <n v="7448"/>
  </r>
  <r>
    <s v="9219"/>
    <s v="Northern Arizona Intergovernmental Public Transportation Authority"/>
    <s v="MB"/>
    <s v="DO"/>
    <x v="6"/>
    <x v="52"/>
    <x v="0"/>
    <m/>
    <n v="1684"/>
    <n v="6888"/>
  </r>
  <r>
    <s v="9219"/>
    <s v="Northern Arizona Intergovernmental Public Transportation Authority"/>
    <s v="MB"/>
    <s v="DO"/>
    <x v="7"/>
    <x v="52"/>
    <x v="0"/>
    <m/>
    <n v="1745684"/>
    <n v="5551275"/>
  </r>
  <r>
    <s v="9220"/>
    <s v="City of Folsom"/>
    <s v="DR"/>
    <s v="DO"/>
    <x v="0"/>
    <x v="51"/>
    <x v="0"/>
    <m/>
    <m/>
    <m/>
  </r>
  <r>
    <s v="9220"/>
    <s v="City of Folsom"/>
    <s v="DR"/>
    <s v="DO"/>
    <x v="1"/>
    <x v="51"/>
    <x v="0"/>
    <m/>
    <m/>
    <m/>
  </r>
  <r>
    <s v="9220"/>
    <s v="City of Folsom"/>
    <s v="DR"/>
    <s v="DO"/>
    <x v="2"/>
    <x v="51"/>
    <x v="0"/>
    <m/>
    <m/>
    <m/>
  </r>
  <r>
    <s v="9220"/>
    <s v="City of Folsom"/>
    <s v="DR"/>
    <s v="DO"/>
    <x v="3"/>
    <x v="51"/>
    <x v="0"/>
    <m/>
    <m/>
    <m/>
  </r>
  <r>
    <s v="9220"/>
    <s v="City of Folsom"/>
    <s v="DR"/>
    <s v="DO"/>
    <x v="4"/>
    <x v="51"/>
    <x v="0"/>
    <m/>
    <m/>
    <m/>
  </r>
  <r>
    <s v="9220"/>
    <s v="City of Folsom"/>
    <s v="DR"/>
    <s v="DO"/>
    <x v="5"/>
    <x v="51"/>
    <x v="0"/>
    <m/>
    <m/>
    <m/>
  </r>
  <r>
    <s v="9220"/>
    <s v="City of Folsom"/>
    <s v="DR"/>
    <s v="DO"/>
    <x v="6"/>
    <x v="51"/>
    <x v="0"/>
    <m/>
    <m/>
    <m/>
  </r>
  <r>
    <s v="9220"/>
    <s v="City of Folsom"/>
    <s v="DR"/>
    <s v="DO"/>
    <x v="7"/>
    <x v="51"/>
    <x v="0"/>
    <m/>
    <n v="9988"/>
    <m/>
  </r>
  <r>
    <s v="9220"/>
    <s v="City of Folsom"/>
    <s v="MB"/>
    <s v="DO"/>
    <x v="0"/>
    <x v="51"/>
    <x v="0"/>
    <m/>
    <m/>
    <m/>
  </r>
  <r>
    <s v="9220"/>
    <s v="City of Folsom"/>
    <s v="MB"/>
    <s v="DO"/>
    <x v="1"/>
    <x v="51"/>
    <x v="0"/>
    <m/>
    <m/>
    <m/>
  </r>
  <r>
    <s v="9220"/>
    <s v="City of Folsom"/>
    <s v="MB"/>
    <s v="DO"/>
    <x v="2"/>
    <x v="51"/>
    <x v="0"/>
    <m/>
    <m/>
    <m/>
  </r>
  <r>
    <s v="9220"/>
    <s v="City of Folsom"/>
    <s v="MB"/>
    <s v="DO"/>
    <x v="3"/>
    <x v="51"/>
    <x v="0"/>
    <m/>
    <m/>
    <m/>
  </r>
  <r>
    <s v="9220"/>
    <s v="City of Folsom"/>
    <s v="MB"/>
    <s v="DO"/>
    <x v="4"/>
    <x v="51"/>
    <x v="0"/>
    <m/>
    <m/>
    <m/>
  </r>
  <r>
    <s v="9220"/>
    <s v="City of Folsom"/>
    <s v="MB"/>
    <s v="DO"/>
    <x v="5"/>
    <x v="51"/>
    <x v="0"/>
    <m/>
    <m/>
    <m/>
  </r>
  <r>
    <s v="9220"/>
    <s v="City of Folsom"/>
    <s v="MB"/>
    <s v="DO"/>
    <x v="6"/>
    <x v="51"/>
    <x v="0"/>
    <m/>
    <m/>
    <m/>
  </r>
  <r>
    <s v="9220"/>
    <s v="City of Folsom"/>
    <s v="MB"/>
    <s v="DO"/>
    <x v="7"/>
    <x v="51"/>
    <x v="0"/>
    <m/>
    <n v="63162"/>
    <m/>
  </r>
  <r>
    <s v="9222"/>
    <s v="Pima Association of Governments"/>
    <s v="VP"/>
    <s v="PT"/>
    <x v="0"/>
    <x v="52"/>
    <x v="0"/>
    <m/>
    <m/>
    <m/>
  </r>
  <r>
    <s v="9222"/>
    <s v="Pima Association of Governments"/>
    <s v="VP"/>
    <s v="PT"/>
    <x v="1"/>
    <x v="52"/>
    <x v="0"/>
    <m/>
    <m/>
    <m/>
  </r>
  <r>
    <s v="9222"/>
    <s v="Pima Association of Governments"/>
    <s v="VP"/>
    <s v="PT"/>
    <x v="2"/>
    <x v="52"/>
    <x v="0"/>
    <m/>
    <m/>
    <m/>
  </r>
  <r>
    <s v="9222"/>
    <s v="Pima Association of Governments"/>
    <s v="VP"/>
    <s v="PT"/>
    <x v="3"/>
    <x v="52"/>
    <x v="0"/>
    <m/>
    <m/>
    <m/>
  </r>
  <r>
    <s v="9222"/>
    <s v="Pima Association of Governments"/>
    <s v="VP"/>
    <s v="PT"/>
    <x v="4"/>
    <x v="52"/>
    <x v="0"/>
    <m/>
    <n v="196"/>
    <n v="7962"/>
  </r>
  <r>
    <s v="9222"/>
    <s v="Pima Association of Governments"/>
    <s v="VP"/>
    <s v="PT"/>
    <x v="5"/>
    <x v="52"/>
    <x v="0"/>
    <m/>
    <m/>
    <m/>
  </r>
  <r>
    <s v="9222"/>
    <s v="Pima Association of Governments"/>
    <s v="VP"/>
    <s v="PT"/>
    <x v="6"/>
    <x v="52"/>
    <x v="0"/>
    <m/>
    <m/>
    <m/>
  </r>
  <r>
    <s v="9222"/>
    <s v="Pima Association of Governments"/>
    <s v="VP"/>
    <s v="PT"/>
    <x v="7"/>
    <x v="52"/>
    <x v="0"/>
    <m/>
    <n v="50026"/>
    <n v="2030421"/>
  </r>
  <r>
    <s v="9223"/>
    <s v="Paratransit, Inc."/>
    <s v="DR"/>
    <s v="DO"/>
    <x v="0"/>
    <x v="51"/>
    <x v="0"/>
    <m/>
    <m/>
    <m/>
  </r>
  <r>
    <s v="9223"/>
    <s v="Paratransit, Inc."/>
    <s v="DR"/>
    <s v="DO"/>
    <x v="1"/>
    <x v="51"/>
    <x v="0"/>
    <m/>
    <m/>
    <m/>
  </r>
  <r>
    <s v="9223"/>
    <s v="Paratransit, Inc."/>
    <s v="DR"/>
    <s v="DO"/>
    <x v="2"/>
    <x v="51"/>
    <x v="0"/>
    <m/>
    <m/>
    <m/>
  </r>
  <r>
    <s v="9223"/>
    <s v="Paratransit, Inc."/>
    <s v="DR"/>
    <s v="DO"/>
    <x v="3"/>
    <x v="51"/>
    <x v="0"/>
    <m/>
    <m/>
    <m/>
  </r>
  <r>
    <s v="9223"/>
    <s v="Paratransit, Inc."/>
    <s v="DR"/>
    <s v="DO"/>
    <x v="4"/>
    <x v="51"/>
    <x v="0"/>
    <m/>
    <n v="1189"/>
    <n v="10348"/>
  </r>
  <r>
    <s v="9223"/>
    <s v="Paratransit, Inc."/>
    <s v="DR"/>
    <s v="DO"/>
    <x v="5"/>
    <x v="51"/>
    <x v="0"/>
    <m/>
    <n v="580"/>
    <n v="6471"/>
  </r>
  <r>
    <s v="9223"/>
    <s v="Paratransit, Inc."/>
    <s v="DR"/>
    <s v="DO"/>
    <x v="6"/>
    <x v="51"/>
    <x v="0"/>
    <m/>
    <n v="572"/>
    <n v="4915"/>
  </r>
  <r>
    <s v="9223"/>
    <s v="Paratransit, Inc."/>
    <s v="DR"/>
    <s v="DO"/>
    <x v="7"/>
    <x v="51"/>
    <x v="0"/>
    <m/>
    <n v="370848"/>
    <n v="3299410"/>
  </r>
  <r>
    <s v="9224"/>
    <s v="Paratransit, Inc. CTSA"/>
    <s v="DR"/>
    <s v="DO"/>
    <x v="0"/>
    <x v="51"/>
    <x v="0"/>
    <m/>
    <m/>
    <m/>
  </r>
  <r>
    <s v="9224"/>
    <s v="Paratransit, Inc. CTSA"/>
    <s v="DR"/>
    <s v="DO"/>
    <x v="1"/>
    <x v="51"/>
    <x v="0"/>
    <m/>
    <m/>
    <m/>
  </r>
  <r>
    <s v="9224"/>
    <s v="Paratransit, Inc. CTSA"/>
    <s v="DR"/>
    <s v="DO"/>
    <x v="2"/>
    <x v="51"/>
    <x v="0"/>
    <m/>
    <m/>
    <m/>
  </r>
  <r>
    <s v="9224"/>
    <s v="Paratransit, Inc. CTSA"/>
    <s v="DR"/>
    <s v="DO"/>
    <x v="3"/>
    <x v="51"/>
    <x v="0"/>
    <m/>
    <m/>
    <m/>
  </r>
  <r>
    <s v="9224"/>
    <s v="Paratransit, Inc. CTSA"/>
    <s v="DR"/>
    <s v="DO"/>
    <x v="4"/>
    <x v="51"/>
    <x v="0"/>
    <m/>
    <n v="694"/>
    <n v="10408"/>
  </r>
  <r>
    <s v="9224"/>
    <s v="Paratransit, Inc. CTSA"/>
    <s v="DR"/>
    <s v="DO"/>
    <x v="5"/>
    <x v="51"/>
    <x v="0"/>
    <m/>
    <m/>
    <m/>
  </r>
  <r>
    <s v="9224"/>
    <s v="Paratransit, Inc. CTSA"/>
    <s v="DR"/>
    <s v="DO"/>
    <x v="6"/>
    <x v="51"/>
    <x v="0"/>
    <m/>
    <m/>
    <m/>
  </r>
  <r>
    <s v="9224"/>
    <s v="Paratransit, Inc. CTSA"/>
    <s v="DR"/>
    <s v="DO"/>
    <x v="7"/>
    <x v="51"/>
    <x v="0"/>
    <m/>
    <n v="173426"/>
    <n v="2602119"/>
  </r>
  <r>
    <s v="9225"/>
    <s v="San Francisco Bay Area Water Emergency Transportation Authority"/>
    <s v="FB"/>
    <s v="PT"/>
    <x v="0"/>
    <x v="51"/>
    <x v="0"/>
    <m/>
    <m/>
    <m/>
  </r>
  <r>
    <s v="9225"/>
    <s v="San Francisco Bay Area Water Emergency Transportation Authority"/>
    <s v="FB"/>
    <s v="PT"/>
    <x v="1"/>
    <x v="51"/>
    <x v="0"/>
    <m/>
    <m/>
    <m/>
  </r>
  <r>
    <s v="9225"/>
    <s v="San Francisco Bay Area Water Emergency Transportation Authority"/>
    <s v="FB"/>
    <s v="PT"/>
    <x v="2"/>
    <x v="51"/>
    <x v="0"/>
    <m/>
    <m/>
    <m/>
  </r>
  <r>
    <s v="9225"/>
    <s v="San Francisco Bay Area Water Emergency Transportation Authority"/>
    <s v="FB"/>
    <s v="PT"/>
    <x v="3"/>
    <x v="51"/>
    <x v="0"/>
    <m/>
    <m/>
    <m/>
  </r>
  <r>
    <s v="9225"/>
    <s v="San Francisco Bay Area Water Emergency Transportation Authority"/>
    <s v="FB"/>
    <s v="PT"/>
    <x v="4"/>
    <x v="51"/>
    <x v="0"/>
    <m/>
    <n v="2274"/>
    <n v="15802"/>
  </r>
  <r>
    <s v="9225"/>
    <s v="San Francisco Bay Area Water Emergency Transportation Authority"/>
    <s v="FB"/>
    <s v="PT"/>
    <x v="5"/>
    <x v="51"/>
    <x v="0"/>
    <m/>
    <n v="1909"/>
    <n v="12878"/>
  </r>
  <r>
    <s v="9225"/>
    <s v="San Francisco Bay Area Water Emergency Transportation Authority"/>
    <s v="FB"/>
    <s v="PT"/>
    <x v="6"/>
    <x v="51"/>
    <x v="0"/>
    <m/>
    <n v="1386"/>
    <n v="9857"/>
  </r>
  <r>
    <s v="9225"/>
    <s v="San Francisco Bay Area Water Emergency Transportation Authority"/>
    <s v="FB"/>
    <s v="PT"/>
    <x v="7"/>
    <x v="51"/>
    <x v="0"/>
    <m/>
    <n v="727693"/>
    <n v="5048868"/>
  </r>
  <r>
    <s v="9226"/>
    <s v="Imperial County Transportation Commission"/>
    <s v="DR"/>
    <s v="PT"/>
    <x v="0"/>
    <x v="51"/>
    <x v="0"/>
    <m/>
    <m/>
    <m/>
  </r>
  <r>
    <s v="9226"/>
    <s v="Imperial County Transportation Commission"/>
    <s v="DR"/>
    <s v="PT"/>
    <x v="1"/>
    <x v="51"/>
    <x v="0"/>
    <m/>
    <m/>
    <m/>
  </r>
  <r>
    <s v="9226"/>
    <s v="Imperial County Transportation Commission"/>
    <s v="DR"/>
    <s v="PT"/>
    <x v="2"/>
    <x v="51"/>
    <x v="0"/>
    <m/>
    <m/>
    <m/>
  </r>
  <r>
    <s v="9226"/>
    <s v="Imperial County Transportation Commission"/>
    <s v="DR"/>
    <s v="PT"/>
    <x v="3"/>
    <x v="51"/>
    <x v="0"/>
    <m/>
    <m/>
    <m/>
  </r>
  <r>
    <s v="9226"/>
    <s v="Imperial County Transportation Commission"/>
    <s v="DR"/>
    <s v="PT"/>
    <x v="4"/>
    <x v="51"/>
    <x v="0"/>
    <m/>
    <n v="137"/>
    <n v="1884"/>
  </r>
  <r>
    <s v="9226"/>
    <s v="Imperial County Transportation Commission"/>
    <s v="DR"/>
    <s v="PT"/>
    <x v="5"/>
    <x v="51"/>
    <x v="0"/>
    <m/>
    <n v="29"/>
    <n v="311"/>
  </r>
  <r>
    <s v="9226"/>
    <s v="Imperial County Transportation Commission"/>
    <s v="DR"/>
    <s v="PT"/>
    <x v="6"/>
    <x v="51"/>
    <x v="0"/>
    <m/>
    <m/>
    <m/>
  </r>
  <r>
    <s v="9226"/>
    <s v="Imperial County Transportation Commission"/>
    <s v="DR"/>
    <s v="PT"/>
    <x v="7"/>
    <x v="51"/>
    <x v="0"/>
    <m/>
    <n v="36305"/>
    <n v="494800"/>
  </r>
  <r>
    <s v="9226"/>
    <s v="Imperial County Transportation Commission"/>
    <s v="MB"/>
    <s v="PT"/>
    <x v="0"/>
    <x v="51"/>
    <x v="0"/>
    <m/>
    <m/>
    <m/>
  </r>
  <r>
    <s v="9226"/>
    <s v="Imperial County Transportation Commission"/>
    <s v="MB"/>
    <s v="PT"/>
    <x v="1"/>
    <x v="51"/>
    <x v="0"/>
    <m/>
    <m/>
    <m/>
  </r>
  <r>
    <s v="9226"/>
    <s v="Imperial County Transportation Commission"/>
    <s v="MB"/>
    <s v="PT"/>
    <x v="2"/>
    <x v="51"/>
    <x v="0"/>
    <m/>
    <m/>
    <m/>
  </r>
  <r>
    <s v="9226"/>
    <s v="Imperial County Transportation Commission"/>
    <s v="MB"/>
    <s v="PT"/>
    <x v="3"/>
    <x v="51"/>
    <x v="0"/>
    <m/>
    <m/>
    <m/>
  </r>
  <r>
    <s v="9226"/>
    <s v="Imperial County Transportation Commission"/>
    <s v="MB"/>
    <s v="PT"/>
    <x v="4"/>
    <x v="51"/>
    <x v="0"/>
    <m/>
    <n v="2371"/>
    <n v="38216"/>
  </r>
  <r>
    <s v="9226"/>
    <s v="Imperial County Transportation Commission"/>
    <s v="MB"/>
    <s v="PT"/>
    <x v="5"/>
    <x v="51"/>
    <x v="0"/>
    <m/>
    <n v="666"/>
    <n v="14494"/>
  </r>
  <r>
    <s v="9226"/>
    <s v="Imperial County Transportation Commission"/>
    <s v="MB"/>
    <s v="PT"/>
    <x v="6"/>
    <x v="51"/>
    <x v="0"/>
    <m/>
    <m/>
    <m/>
  </r>
  <r>
    <s v="9226"/>
    <s v="Imperial County Transportation Commission"/>
    <s v="MB"/>
    <s v="PT"/>
    <x v="7"/>
    <x v="51"/>
    <x v="0"/>
    <m/>
    <n v="632920"/>
    <n v="10398669"/>
  </r>
  <r>
    <s v="9227"/>
    <s v="City of Moorpark"/>
    <s v="DR"/>
    <s v="PT"/>
    <x v="0"/>
    <x v="51"/>
    <x v="0"/>
    <m/>
    <m/>
    <m/>
  </r>
  <r>
    <s v="9227"/>
    <s v="City of Moorpark"/>
    <s v="DR"/>
    <s v="PT"/>
    <x v="1"/>
    <x v="51"/>
    <x v="0"/>
    <m/>
    <m/>
    <m/>
  </r>
  <r>
    <s v="9227"/>
    <s v="City of Moorpark"/>
    <s v="DR"/>
    <s v="PT"/>
    <x v="2"/>
    <x v="51"/>
    <x v="0"/>
    <m/>
    <m/>
    <m/>
  </r>
  <r>
    <s v="9227"/>
    <s v="City of Moorpark"/>
    <s v="DR"/>
    <s v="PT"/>
    <x v="3"/>
    <x v="51"/>
    <x v="0"/>
    <m/>
    <m/>
    <m/>
  </r>
  <r>
    <s v="9227"/>
    <s v="City of Moorpark"/>
    <s v="DR"/>
    <s v="PT"/>
    <x v="4"/>
    <x v="51"/>
    <x v="0"/>
    <m/>
    <m/>
    <m/>
  </r>
  <r>
    <s v="9227"/>
    <s v="City of Moorpark"/>
    <s v="DR"/>
    <s v="PT"/>
    <x v="5"/>
    <x v="51"/>
    <x v="0"/>
    <m/>
    <m/>
    <m/>
  </r>
  <r>
    <s v="9227"/>
    <s v="City of Moorpark"/>
    <s v="DR"/>
    <s v="PT"/>
    <x v="6"/>
    <x v="51"/>
    <x v="0"/>
    <m/>
    <m/>
    <m/>
  </r>
  <r>
    <s v="9227"/>
    <s v="City of Moorpark"/>
    <s v="DR"/>
    <s v="PT"/>
    <x v="7"/>
    <x v="51"/>
    <x v="0"/>
    <m/>
    <n v="2603"/>
    <m/>
  </r>
  <r>
    <s v="9227"/>
    <s v="City of Moorpark"/>
    <s v="MB"/>
    <s v="PT"/>
    <x v="0"/>
    <x v="51"/>
    <x v="0"/>
    <m/>
    <m/>
    <m/>
  </r>
  <r>
    <s v="9227"/>
    <s v="City of Moorpark"/>
    <s v="MB"/>
    <s v="PT"/>
    <x v="1"/>
    <x v="51"/>
    <x v="0"/>
    <m/>
    <m/>
    <m/>
  </r>
  <r>
    <s v="9227"/>
    <s v="City of Moorpark"/>
    <s v="MB"/>
    <s v="PT"/>
    <x v="2"/>
    <x v="51"/>
    <x v="0"/>
    <m/>
    <m/>
    <m/>
  </r>
  <r>
    <s v="9227"/>
    <s v="City of Moorpark"/>
    <s v="MB"/>
    <s v="PT"/>
    <x v="3"/>
    <x v="51"/>
    <x v="0"/>
    <m/>
    <m/>
    <m/>
  </r>
  <r>
    <s v="9227"/>
    <s v="City of Moorpark"/>
    <s v="MB"/>
    <s v="PT"/>
    <x v="4"/>
    <x v="51"/>
    <x v="0"/>
    <m/>
    <m/>
    <m/>
  </r>
  <r>
    <s v="9227"/>
    <s v="City of Moorpark"/>
    <s v="MB"/>
    <s v="PT"/>
    <x v="5"/>
    <x v="51"/>
    <x v="0"/>
    <m/>
    <m/>
    <m/>
  </r>
  <r>
    <s v="9227"/>
    <s v="City of Moorpark"/>
    <s v="MB"/>
    <s v="PT"/>
    <x v="6"/>
    <x v="51"/>
    <x v="0"/>
    <m/>
    <m/>
    <m/>
  </r>
  <r>
    <s v="9227"/>
    <s v="City of Moorpark"/>
    <s v="MB"/>
    <s v="PT"/>
    <x v="7"/>
    <x v="51"/>
    <x v="0"/>
    <m/>
    <n v="66480"/>
    <m/>
  </r>
  <r>
    <s v="9228"/>
    <s v="vRide, Inc. - Tucson"/>
    <s v="VP"/>
    <s v="DO"/>
    <x v="0"/>
    <x v="52"/>
    <x v="0"/>
    <m/>
    <m/>
    <m/>
  </r>
  <r>
    <s v="9228"/>
    <s v="vRide, Inc. - Tucson"/>
    <s v="VP"/>
    <s v="DO"/>
    <x v="1"/>
    <x v="52"/>
    <x v="0"/>
    <m/>
    <m/>
    <m/>
  </r>
  <r>
    <s v="9228"/>
    <s v="vRide, Inc. - Tucson"/>
    <s v="VP"/>
    <s v="DO"/>
    <x v="2"/>
    <x v="52"/>
    <x v="0"/>
    <m/>
    <m/>
    <m/>
  </r>
  <r>
    <s v="9228"/>
    <s v="vRide, Inc. - Tucson"/>
    <s v="VP"/>
    <s v="DO"/>
    <x v="3"/>
    <x v="52"/>
    <x v="0"/>
    <m/>
    <m/>
    <m/>
  </r>
  <r>
    <s v="9228"/>
    <s v="vRide, Inc. - Tucson"/>
    <s v="VP"/>
    <s v="DO"/>
    <x v="4"/>
    <x v="52"/>
    <x v="0"/>
    <m/>
    <m/>
    <m/>
  </r>
  <r>
    <s v="9228"/>
    <s v="vRide, Inc. - Tucson"/>
    <s v="VP"/>
    <s v="DO"/>
    <x v="5"/>
    <x v="52"/>
    <x v="0"/>
    <m/>
    <m/>
    <m/>
  </r>
  <r>
    <s v="9228"/>
    <s v="vRide, Inc. - Tucson"/>
    <s v="VP"/>
    <s v="DO"/>
    <x v="6"/>
    <x v="52"/>
    <x v="0"/>
    <m/>
    <m/>
    <m/>
  </r>
  <r>
    <s v="9228"/>
    <s v="vRide, Inc. - Tucson"/>
    <s v="VP"/>
    <s v="DO"/>
    <x v="7"/>
    <x v="52"/>
    <x v="0"/>
    <m/>
    <m/>
    <m/>
  </r>
  <r>
    <s v="9229"/>
    <s v="El Dorado County Transit Authority"/>
    <s v="CB"/>
    <s v="DO"/>
    <x v="0"/>
    <x v="51"/>
    <x v="0"/>
    <m/>
    <m/>
    <m/>
  </r>
  <r>
    <s v="9229"/>
    <s v="El Dorado County Transit Authority"/>
    <s v="CB"/>
    <s v="DO"/>
    <x v="1"/>
    <x v="51"/>
    <x v="0"/>
    <m/>
    <m/>
    <m/>
  </r>
  <r>
    <s v="9229"/>
    <s v="El Dorado County Transit Authority"/>
    <s v="CB"/>
    <s v="DO"/>
    <x v="2"/>
    <x v="51"/>
    <x v="0"/>
    <m/>
    <m/>
    <m/>
  </r>
  <r>
    <s v="9229"/>
    <s v="El Dorado County Transit Authority"/>
    <s v="CB"/>
    <s v="DO"/>
    <x v="3"/>
    <x v="51"/>
    <x v="0"/>
    <m/>
    <m/>
    <m/>
  </r>
  <r>
    <s v="9229"/>
    <s v="El Dorado County Transit Authority"/>
    <s v="CB"/>
    <s v="DO"/>
    <x v="4"/>
    <x v="51"/>
    <x v="0"/>
    <m/>
    <n v="553"/>
    <n v="25478"/>
  </r>
  <r>
    <s v="9229"/>
    <s v="El Dorado County Transit Authority"/>
    <s v="CB"/>
    <s v="DO"/>
    <x v="5"/>
    <x v="51"/>
    <x v="0"/>
    <m/>
    <m/>
    <m/>
  </r>
  <r>
    <s v="9229"/>
    <s v="El Dorado County Transit Authority"/>
    <s v="CB"/>
    <s v="DO"/>
    <x v="6"/>
    <x v="51"/>
    <x v="0"/>
    <m/>
    <m/>
    <m/>
  </r>
  <r>
    <s v="9229"/>
    <s v="El Dorado County Transit Authority"/>
    <s v="CB"/>
    <s v="DO"/>
    <x v="7"/>
    <x v="51"/>
    <x v="0"/>
    <m/>
    <n v="138905"/>
    <n v="6395044"/>
  </r>
  <r>
    <s v="9230"/>
    <s v="California Vanpool Authority"/>
    <s v="VP"/>
    <s v="DO"/>
    <x v="0"/>
    <x v="51"/>
    <x v="0"/>
    <m/>
    <m/>
    <m/>
  </r>
  <r>
    <s v="9230"/>
    <s v="California Vanpool Authority"/>
    <s v="VP"/>
    <s v="DO"/>
    <x v="1"/>
    <x v="51"/>
    <x v="0"/>
    <m/>
    <m/>
    <m/>
  </r>
  <r>
    <s v="9230"/>
    <s v="California Vanpool Authority"/>
    <s v="VP"/>
    <s v="DO"/>
    <x v="2"/>
    <x v="51"/>
    <x v="0"/>
    <m/>
    <m/>
    <m/>
  </r>
  <r>
    <s v="9230"/>
    <s v="California Vanpool Authority"/>
    <s v="VP"/>
    <s v="DO"/>
    <x v="3"/>
    <x v="51"/>
    <x v="0"/>
    <m/>
    <m/>
    <m/>
  </r>
  <r>
    <s v="9230"/>
    <s v="California Vanpool Authority"/>
    <s v="VP"/>
    <s v="DO"/>
    <x v="4"/>
    <x v="51"/>
    <x v="0"/>
    <m/>
    <n v="5476"/>
    <n v="213634"/>
  </r>
  <r>
    <s v="9230"/>
    <s v="California Vanpool Authority"/>
    <s v="VP"/>
    <s v="DO"/>
    <x v="5"/>
    <x v="51"/>
    <x v="0"/>
    <m/>
    <n v="2724"/>
    <n v="106271"/>
  </r>
  <r>
    <s v="9230"/>
    <s v="California Vanpool Authority"/>
    <s v="VP"/>
    <s v="DO"/>
    <x v="6"/>
    <x v="51"/>
    <x v="0"/>
    <m/>
    <n v="2187"/>
    <n v="85321"/>
  </r>
  <r>
    <s v="9230"/>
    <s v="California Vanpool Authority"/>
    <s v="VP"/>
    <s v="DO"/>
    <x v="7"/>
    <x v="51"/>
    <x v="0"/>
    <m/>
    <n v="1690060"/>
    <n v="65934895"/>
  </r>
  <r>
    <s v="9231"/>
    <s v="City of Irvine"/>
    <s v="MB"/>
    <s v="PT"/>
    <x v="0"/>
    <x v="51"/>
    <x v="0"/>
    <m/>
    <m/>
    <m/>
  </r>
  <r>
    <s v="9231"/>
    <s v="City of Irvine"/>
    <s v="MB"/>
    <s v="PT"/>
    <x v="1"/>
    <x v="51"/>
    <x v="0"/>
    <m/>
    <m/>
    <m/>
  </r>
  <r>
    <s v="9231"/>
    <s v="City of Irvine"/>
    <s v="MB"/>
    <s v="PT"/>
    <x v="2"/>
    <x v="51"/>
    <x v="0"/>
    <m/>
    <m/>
    <m/>
  </r>
  <r>
    <s v="9231"/>
    <s v="City of Irvine"/>
    <s v="MB"/>
    <s v="PT"/>
    <x v="3"/>
    <x v="51"/>
    <x v="0"/>
    <m/>
    <m/>
    <m/>
  </r>
  <r>
    <s v="9231"/>
    <s v="City of Irvine"/>
    <s v="MB"/>
    <s v="PT"/>
    <x v="4"/>
    <x v="51"/>
    <x v="0"/>
    <m/>
    <m/>
    <m/>
  </r>
  <r>
    <s v="9231"/>
    <s v="City of Irvine"/>
    <s v="MB"/>
    <s v="PT"/>
    <x v="5"/>
    <x v="51"/>
    <x v="0"/>
    <m/>
    <m/>
    <m/>
  </r>
  <r>
    <s v="9231"/>
    <s v="City of Irvine"/>
    <s v="MB"/>
    <s v="PT"/>
    <x v="6"/>
    <x v="51"/>
    <x v="0"/>
    <m/>
    <m/>
    <m/>
  </r>
  <r>
    <s v="9231"/>
    <s v="City of Irvine"/>
    <s v="MB"/>
    <s v="PT"/>
    <x v="7"/>
    <x v="51"/>
    <x v="0"/>
    <m/>
    <n v="175548"/>
    <m/>
  </r>
  <r>
    <s v="9232"/>
    <s v="Solano County Transit"/>
    <s v="DR"/>
    <s v="PT"/>
    <x v="0"/>
    <x v="51"/>
    <x v="0"/>
    <m/>
    <m/>
    <m/>
  </r>
  <r>
    <s v="9232"/>
    <s v="Solano County Transit"/>
    <s v="DR"/>
    <s v="PT"/>
    <x v="1"/>
    <x v="51"/>
    <x v="0"/>
    <m/>
    <m/>
    <m/>
  </r>
  <r>
    <s v="9232"/>
    <s v="Solano County Transit"/>
    <s v="DR"/>
    <s v="PT"/>
    <x v="2"/>
    <x v="51"/>
    <x v="0"/>
    <m/>
    <m/>
    <m/>
  </r>
  <r>
    <s v="9232"/>
    <s v="Solano County Transit"/>
    <s v="DR"/>
    <s v="PT"/>
    <x v="3"/>
    <x v="51"/>
    <x v="0"/>
    <m/>
    <m/>
    <m/>
  </r>
  <r>
    <s v="9232"/>
    <s v="Solano County Transit"/>
    <s v="DR"/>
    <s v="PT"/>
    <x v="4"/>
    <x v="51"/>
    <x v="0"/>
    <m/>
    <n v="93"/>
    <m/>
  </r>
  <r>
    <s v="9232"/>
    <s v="Solano County Transit"/>
    <s v="DR"/>
    <s v="PT"/>
    <x v="5"/>
    <x v="51"/>
    <x v="0"/>
    <m/>
    <n v="177"/>
    <m/>
  </r>
  <r>
    <s v="9232"/>
    <s v="Solano County Transit"/>
    <s v="DR"/>
    <s v="PT"/>
    <x v="6"/>
    <x v="51"/>
    <x v="0"/>
    <m/>
    <n v="37"/>
    <m/>
  </r>
  <r>
    <s v="9232"/>
    <s v="Solano County Transit"/>
    <s v="DR"/>
    <s v="PT"/>
    <x v="7"/>
    <x v="51"/>
    <x v="0"/>
    <m/>
    <n v="35239"/>
    <m/>
  </r>
  <r>
    <s v="9232"/>
    <s v="Solano County Transit"/>
    <s v="MB"/>
    <s v="PT"/>
    <x v="0"/>
    <x v="51"/>
    <x v="0"/>
    <m/>
    <m/>
    <m/>
  </r>
  <r>
    <s v="9232"/>
    <s v="Solano County Transit"/>
    <s v="MB"/>
    <s v="PT"/>
    <x v="1"/>
    <x v="51"/>
    <x v="0"/>
    <m/>
    <m/>
    <m/>
  </r>
  <r>
    <s v="9232"/>
    <s v="Solano County Transit"/>
    <s v="MB"/>
    <s v="PT"/>
    <x v="2"/>
    <x v="51"/>
    <x v="0"/>
    <m/>
    <m/>
    <m/>
  </r>
  <r>
    <s v="9232"/>
    <s v="Solano County Transit"/>
    <s v="MB"/>
    <s v="PT"/>
    <x v="3"/>
    <x v="51"/>
    <x v="0"/>
    <m/>
    <m/>
    <m/>
  </r>
  <r>
    <s v="9232"/>
    <s v="Solano County Transit"/>
    <s v="MB"/>
    <s v="PT"/>
    <x v="4"/>
    <x v="51"/>
    <x v="0"/>
    <m/>
    <n v="3944"/>
    <m/>
  </r>
  <r>
    <s v="9232"/>
    <s v="Solano County Transit"/>
    <s v="MB"/>
    <s v="PT"/>
    <x v="5"/>
    <x v="51"/>
    <x v="0"/>
    <m/>
    <n v="7484"/>
    <m/>
  </r>
  <r>
    <s v="9232"/>
    <s v="Solano County Transit"/>
    <s v="MB"/>
    <s v="PT"/>
    <x v="6"/>
    <x v="51"/>
    <x v="0"/>
    <m/>
    <n v="1574"/>
    <m/>
  </r>
  <r>
    <s v="9232"/>
    <s v="Solano County Transit"/>
    <s v="MB"/>
    <s v="PT"/>
    <x v="7"/>
    <x v="51"/>
    <x v="0"/>
    <m/>
    <n v="1442229"/>
    <m/>
  </r>
  <r>
    <s v="9233"/>
    <s v="Yuma County Intergovernmental Public Transportation Authority"/>
    <s v="DR"/>
    <s v="PT"/>
    <x v="0"/>
    <x v="52"/>
    <x v="0"/>
    <m/>
    <m/>
    <m/>
  </r>
  <r>
    <s v="9233"/>
    <s v="Yuma County Intergovernmental Public Transportation Authority"/>
    <s v="DR"/>
    <s v="PT"/>
    <x v="1"/>
    <x v="52"/>
    <x v="0"/>
    <m/>
    <m/>
    <m/>
  </r>
  <r>
    <s v="9233"/>
    <s v="Yuma County Intergovernmental Public Transportation Authority"/>
    <s v="DR"/>
    <s v="PT"/>
    <x v="2"/>
    <x v="52"/>
    <x v="0"/>
    <m/>
    <m/>
    <m/>
  </r>
  <r>
    <s v="9233"/>
    <s v="Yuma County Intergovernmental Public Transportation Authority"/>
    <s v="DR"/>
    <s v="PT"/>
    <x v="3"/>
    <x v="52"/>
    <x v="0"/>
    <m/>
    <m/>
    <m/>
  </r>
  <r>
    <s v="9233"/>
    <s v="Yuma County Intergovernmental Public Transportation Authority"/>
    <s v="DR"/>
    <s v="PT"/>
    <x v="4"/>
    <x v="52"/>
    <x v="0"/>
    <m/>
    <m/>
    <m/>
  </r>
  <r>
    <s v="9233"/>
    <s v="Yuma County Intergovernmental Public Transportation Authority"/>
    <s v="DR"/>
    <s v="PT"/>
    <x v="5"/>
    <x v="52"/>
    <x v="0"/>
    <m/>
    <m/>
    <m/>
  </r>
  <r>
    <s v="9233"/>
    <s v="Yuma County Intergovernmental Public Transportation Authority"/>
    <s v="DR"/>
    <s v="PT"/>
    <x v="6"/>
    <x v="52"/>
    <x v="0"/>
    <m/>
    <m/>
    <m/>
  </r>
  <r>
    <s v="9233"/>
    <s v="Yuma County Intergovernmental Public Transportation Authority"/>
    <s v="DR"/>
    <s v="PT"/>
    <x v="7"/>
    <x v="52"/>
    <x v="0"/>
    <m/>
    <m/>
    <m/>
  </r>
  <r>
    <s v="9233"/>
    <s v="Yuma County Intergovernmental Public Transportation Authority"/>
    <s v="MB"/>
    <s v="PT"/>
    <x v="0"/>
    <x v="52"/>
    <x v="0"/>
    <m/>
    <m/>
    <m/>
  </r>
  <r>
    <s v="9233"/>
    <s v="Yuma County Intergovernmental Public Transportation Authority"/>
    <s v="MB"/>
    <s v="PT"/>
    <x v="1"/>
    <x v="52"/>
    <x v="0"/>
    <m/>
    <m/>
    <m/>
  </r>
  <r>
    <s v="9233"/>
    <s v="Yuma County Intergovernmental Public Transportation Authority"/>
    <s v="MB"/>
    <s v="PT"/>
    <x v="2"/>
    <x v="52"/>
    <x v="0"/>
    <m/>
    <m/>
    <m/>
  </r>
  <r>
    <s v="9233"/>
    <s v="Yuma County Intergovernmental Public Transportation Authority"/>
    <s v="MB"/>
    <s v="PT"/>
    <x v="3"/>
    <x v="52"/>
    <x v="0"/>
    <m/>
    <m/>
    <m/>
  </r>
  <r>
    <s v="9233"/>
    <s v="Yuma County Intergovernmental Public Transportation Authority"/>
    <s v="MB"/>
    <s v="PT"/>
    <x v="4"/>
    <x v="52"/>
    <x v="0"/>
    <m/>
    <m/>
    <m/>
  </r>
  <r>
    <s v="9233"/>
    <s v="Yuma County Intergovernmental Public Transportation Authority"/>
    <s v="MB"/>
    <s v="PT"/>
    <x v="5"/>
    <x v="52"/>
    <x v="0"/>
    <m/>
    <m/>
    <m/>
  </r>
  <r>
    <s v="9233"/>
    <s v="Yuma County Intergovernmental Public Transportation Authority"/>
    <s v="MB"/>
    <s v="PT"/>
    <x v="6"/>
    <x v="52"/>
    <x v="0"/>
    <m/>
    <m/>
    <m/>
  </r>
  <r>
    <s v="9233"/>
    <s v="Yuma County Intergovernmental Public Transportation Authority"/>
    <s v="MB"/>
    <s v="PT"/>
    <x v="7"/>
    <x v="52"/>
    <x v="0"/>
    <m/>
    <m/>
    <m/>
  </r>
  <r>
    <s v="9235"/>
    <s v="City of Lincoln"/>
    <s v="DR"/>
    <s v="DO"/>
    <x v="0"/>
    <x v="51"/>
    <x v="0"/>
    <m/>
    <m/>
    <m/>
  </r>
  <r>
    <s v="9235"/>
    <s v="City of Lincoln"/>
    <s v="DR"/>
    <s v="DO"/>
    <x v="1"/>
    <x v="51"/>
    <x v="0"/>
    <m/>
    <m/>
    <m/>
  </r>
  <r>
    <s v="9235"/>
    <s v="City of Lincoln"/>
    <s v="DR"/>
    <s v="DO"/>
    <x v="2"/>
    <x v="51"/>
    <x v="0"/>
    <m/>
    <m/>
    <m/>
  </r>
  <r>
    <s v="9235"/>
    <s v="City of Lincoln"/>
    <s v="DR"/>
    <s v="DO"/>
    <x v="3"/>
    <x v="51"/>
    <x v="0"/>
    <m/>
    <m/>
    <m/>
  </r>
  <r>
    <s v="9235"/>
    <s v="City of Lincoln"/>
    <s v="DR"/>
    <s v="DO"/>
    <x v="4"/>
    <x v="51"/>
    <x v="0"/>
    <m/>
    <m/>
    <m/>
  </r>
  <r>
    <s v="9235"/>
    <s v="City of Lincoln"/>
    <s v="DR"/>
    <s v="DO"/>
    <x v="5"/>
    <x v="51"/>
    <x v="0"/>
    <m/>
    <m/>
    <m/>
  </r>
  <r>
    <s v="9235"/>
    <s v="City of Lincoln"/>
    <s v="DR"/>
    <s v="DO"/>
    <x v="6"/>
    <x v="51"/>
    <x v="0"/>
    <m/>
    <m/>
    <m/>
  </r>
  <r>
    <s v="9235"/>
    <s v="City of Lincoln"/>
    <s v="DR"/>
    <s v="DO"/>
    <x v="7"/>
    <x v="51"/>
    <x v="0"/>
    <m/>
    <n v="6761"/>
    <m/>
  </r>
  <r>
    <s v="9235"/>
    <s v="City of Lincoln"/>
    <s v="MB"/>
    <s v="DO"/>
    <x v="0"/>
    <x v="51"/>
    <x v="0"/>
    <m/>
    <m/>
    <m/>
  </r>
  <r>
    <s v="9235"/>
    <s v="City of Lincoln"/>
    <s v="MB"/>
    <s v="DO"/>
    <x v="1"/>
    <x v="51"/>
    <x v="0"/>
    <m/>
    <m/>
    <m/>
  </r>
  <r>
    <s v="9235"/>
    <s v="City of Lincoln"/>
    <s v="MB"/>
    <s v="DO"/>
    <x v="2"/>
    <x v="51"/>
    <x v="0"/>
    <m/>
    <m/>
    <m/>
  </r>
  <r>
    <s v="9235"/>
    <s v="City of Lincoln"/>
    <s v="MB"/>
    <s v="DO"/>
    <x v="3"/>
    <x v="51"/>
    <x v="0"/>
    <m/>
    <m/>
    <m/>
  </r>
  <r>
    <s v="9235"/>
    <s v="City of Lincoln"/>
    <s v="MB"/>
    <s v="DO"/>
    <x v="4"/>
    <x v="51"/>
    <x v="0"/>
    <m/>
    <m/>
    <m/>
  </r>
  <r>
    <s v="9235"/>
    <s v="City of Lincoln"/>
    <s v="MB"/>
    <s v="DO"/>
    <x v="5"/>
    <x v="51"/>
    <x v="0"/>
    <m/>
    <m/>
    <m/>
  </r>
  <r>
    <s v="9235"/>
    <s v="City of Lincoln"/>
    <s v="MB"/>
    <s v="DO"/>
    <x v="6"/>
    <x v="51"/>
    <x v="0"/>
    <m/>
    <m/>
    <m/>
  </r>
  <r>
    <s v="9235"/>
    <s v="City of Lincoln"/>
    <s v="MB"/>
    <s v="DO"/>
    <x v="7"/>
    <x v="51"/>
    <x v="0"/>
    <m/>
    <n v="57312"/>
    <m/>
  </r>
  <r>
    <s v="9236"/>
    <s v="Stanislaus County Public Works - Transit"/>
    <s v="DR"/>
    <s v="PT"/>
    <x v="0"/>
    <x v="51"/>
    <x v="0"/>
    <m/>
    <m/>
    <m/>
  </r>
  <r>
    <s v="9236"/>
    <s v="Stanislaus County Public Works - Transit"/>
    <s v="DR"/>
    <s v="PT"/>
    <x v="1"/>
    <x v="51"/>
    <x v="0"/>
    <m/>
    <m/>
    <m/>
  </r>
  <r>
    <s v="9236"/>
    <s v="Stanislaus County Public Works - Transit"/>
    <s v="DR"/>
    <s v="PT"/>
    <x v="2"/>
    <x v="51"/>
    <x v="0"/>
    <m/>
    <m/>
    <m/>
  </r>
  <r>
    <s v="9236"/>
    <s v="Stanislaus County Public Works - Transit"/>
    <s v="DR"/>
    <s v="PT"/>
    <x v="3"/>
    <x v="51"/>
    <x v="0"/>
    <m/>
    <m/>
    <m/>
  </r>
  <r>
    <s v="9236"/>
    <s v="Stanislaus County Public Works - Transit"/>
    <s v="DR"/>
    <s v="PT"/>
    <x v="4"/>
    <x v="51"/>
    <x v="0"/>
    <m/>
    <m/>
    <m/>
  </r>
  <r>
    <s v="9236"/>
    <s v="Stanislaus County Public Works - Transit"/>
    <s v="DR"/>
    <s v="PT"/>
    <x v="5"/>
    <x v="51"/>
    <x v="0"/>
    <m/>
    <m/>
    <m/>
  </r>
  <r>
    <s v="9236"/>
    <s v="Stanislaus County Public Works - Transit"/>
    <s v="DR"/>
    <s v="PT"/>
    <x v="6"/>
    <x v="51"/>
    <x v="0"/>
    <m/>
    <m/>
    <m/>
  </r>
  <r>
    <s v="9236"/>
    <s v="Stanislaus County Public Works - Transit"/>
    <s v="DR"/>
    <s v="PT"/>
    <x v="7"/>
    <x v="51"/>
    <x v="0"/>
    <m/>
    <n v="33516"/>
    <m/>
  </r>
  <r>
    <s v="9236"/>
    <s v="Stanislaus County Public Works - Transit"/>
    <s v="MB"/>
    <s v="PT"/>
    <x v="0"/>
    <x v="51"/>
    <x v="0"/>
    <m/>
    <m/>
    <m/>
  </r>
  <r>
    <s v="9236"/>
    <s v="Stanislaus County Public Works - Transit"/>
    <s v="MB"/>
    <s v="PT"/>
    <x v="1"/>
    <x v="51"/>
    <x v="0"/>
    <m/>
    <m/>
    <m/>
  </r>
  <r>
    <s v="9236"/>
    <s v="Stanislaus County Public Works - Transit"/>
    <s v="MB"/>
    <s v="PT"/>
    <x v="2"/>
    <x v="51"/>
    <x v="0"/>
    <m/>
    <m/>
    <m/>
  </r>
  <r>
    <s v="9236"/>
    <s v="Stanislaus County Public Works - Transit"/>
    <s v="MB"/>
    <s v="PT"/>
    <x v="3"/>
    <x v="51"/>
    <x v="0"/>
    <m/>
    <m/>
    <m/>
  </r>
  <r>
    <s v="9236"/>
    <s v="Stanislaus County Public Works - Transit"/>
    <s v="MB"/>
    <s v="PT"/>
    <x v="4"/>
    <x v="51"/>
    <x v="0"/>
    <m/>
    <m/>
    <m/>
  </r>
  <r>
    <s v="9236"/>
    <s v="Stanislaus County Public Works - Transit"/>
    <s v="MB"/>
    <s v="PT"/>
    <x v="5"/>
    <x v="51"/>
    <x v="0"/>
    <m/>
    <m/>
    <m/>
  </r>
  <r>
    <s v="9236"/>
    <s v="Stanislaus County Public Works - Transit"/>
    <s v="MB"/>
    <s v="PT"/>
    <x v="6"/>
    <x v="51"/>
    <x v="0"/>
    <m/>
    <m/>
    <m/>
  </r>
  <r>
    <s v="9236"/>
    <s v="Stanislaus County Public Works - Transit"/>
    <s v="MB"/>
    <s v="PT"/>
    <x v="7"/>
    <x v="51"/>
    <x v="0"/>
    <m/>
    <n v="322246"/>
    <m/>
  </r>
  <r>
    <s v="9238"/>
    <s v="City of Delano"/>
    <s v="DR"/>
    <s v="DO"/>
    <x v="0"/>
    <x v="51"/>
    <x v="0"/>
    <m/>
    <m/>
    <m/>
  </r>
  <r>
    <s v="9238"/>
    <s v="City of Delano"/>
    <s v="DR"/>
    <s v="DO"/>
    <x v="1"/>
    <x v="51"/>
    <x v="0"/>
    <m/>
    <m/>
    <m/>
  </r>
  <r>
    <s v="9238"/>
    <s v="City of Delano"/>
    <s v="DR"/>
    <s v="DO"/>
    <x v="2"/>
    <x v="51"/>
    <x v="0"/>
    <m/>
    <m/>
    <m/>
  </r>
  <r>
    <s v="9238"/>
    <s v="City of Delano"/>
    <s v="DR"/>
    <s v="DO"/>
    <x v="3"/>
    <x v="51"/>
    <x v="0"/>
    <m/>
    <m/>
    <m/>
  </r>
  <r>
    <s v="9238"/>
    <s v="City of Delano"/>
    <s v="DR"/>
    <s v="DO"/>
    <x v="4"/>
    <x v="51"/>
    <x v="0"/>
    <m/>
    <m/>
    <m/>
  </r>
  <r>
    <s v="9238"/>
    <s v="City of Delano"/>
    <s v="DR"/>
    <s v="DO"/>
    <x v="5"/>
    <x v="51"/>
    <x v="0"/>
    <m/>
    <m/>
    <m/>
  </r>
  <r>
    <s v="9238"/>
    <s v="City of Delano"/>
    <s v="DR"/>
    <s v="DO"/>
    <x v="6"/>
    <x v="51"/>
    <x v="0"/>
    <m/>
    <m/>
    <m/>
  </r>
  <r>
    <s v="9238"/>
    <s v="City of Delano"/>
    <s v="DR"/>
    <s v="DO"/>
    <x v="7"/>
    <x v="51"/>
    <x v="0"/>
    <m/>
    <n v="19127"/>
    <m/>
  </r>
  <r>
    <s v="9238"/>
    <s v="City of Delano"/>
    <s v="MB"/>
    <s v="DO"/>
    <x v="0"/>
    <x v="51"/>
    <x v="0"/>
    <m/>
    <m/>
    <m/>
  </r>
  <r>
    <s v="9238"/>
    <s v="City of Delano"/>
    <s v="MB"/>
    <s v="DO"/>
    <x v="1"/>
    <x v="51"/>
    <x v="0"/>
    <m/>
    <m/>
    <m/>
  </r>
  <r>
    <s v="9238"/>
    <s v="City of Delano"/>
    <s v="MB"/>
    <s v="DO"/>
    <x v="2"/>
    <x v="51"/>
    <x v="0"/>
    <m/>
    <m/>
    <m/>
  </r>
  <r>
    <s v="9238"/>
    <s v="City of Delano"/>
    <s v="MB"/>
    <s v="DO"/>
    <x v="3"/>
    <x v="51"/>
    <x v="0"/>
    <m/>
    <m/>
    <m/>
  </r>
  <r>
    <s v="9238"/>
    <s v="City of Delano"/>
    <s v="MB"/>
    <s v="DO"/>
    <x v="4"/>
    <x v="51"/>
    <x v="0"/>
    <m/>
    <m/>
    <m/>
  </r>
  <r>
    <s v="9238"/>
    <s v="City of Delano"/>
    <s v="MB"/>
    <s v="DO"/>
    <x v="5"/>
    <x v="51"/>
    <x v="0"/>
    <m/>
    <m/>
    <m/>
  </r>
  <r>
    <s v="9238"/>
    <s v="City of Delano"/>
    <s v="MB"/>
    <s v="DO"/>
    <x v="6"/>
    <x v="51"/>
    <x v="0"/>
    <m/>
    <m/>
    <m/>
  </r>
  <r>
    <s v="9238"/>
    <s v="City of Delano"/>
    <s v="MB"/>
    <s v="DO"/>
    <x v="7"/>
    <x v="51"/>
    <x v="0"/>
    <m/>
    <n v="19720"/>
    <m/>
  </r>
  <r>
    <s v="9239"/>
    <s v="City of Sierra Vista"/>
    <s v="DR"/>
    <s v="DO"/>
    <x v="0"/>
    <x v="52"/>
    <x v="0"/>
    <m/>
    <m/>
    <m/>
  </r>
  <r>
    <s v="9239"/>
    <s v="City of Sierra Vista"/>
    <s v="DR"/>
    <s v="DO"/>
    <x v="1"/>
    <x v="52"/>
    <x v="0"/>
    <m/>
    <m/>
    <m/>
  </r>
  <r>
    <s v="9239"/>
    <s v="City of Sierra Vista"/>
    <s v="DR"/>
    <s v="DO"/>
    <x v="2"/>
    <x v="52"/>
    <x v="0"/>
    <m/>
    <m/>
    <m/>
  </r>
  <r>
    <s v="9239"/>
    <s v="City of Sierra Vista"/>
    <s v="DR"/>
    <s v="DO"/>
    <x v="3"/>
    <x v="52"/>
    <x v="0"/>
    <m/>
    <m/>
    <m/>
  </r>
  <r>
    <s v="9239"/>
    <s v="City of Sierra Vista"/>
    <s v="DR"/>
    <s v="DO"/>
    <x v="4"/>
    <x v="52"/>
    <x v="0"/>
    <m/>
    <m/>
    <m/>
  </r>
  <r>
    <s v="9239"/>
    <s v="City of Sierra Vista"/>
    <s v="DR"/>
    <s v="DO"/>
    <x v="5"/>
    <x v="52"/>
    <x v="0"/>
    <m/>
    <m/>
    <m/>
  </r>
  <r>
    <s v="9239"/>
    <s v="City of Sierra Vista"/>
    <s v="DR"/>
    <s v="DO"/>
    <x v="6"/>
    <x v="52"/>
    <x v="0"/>
    <m/>
    <m/>
    <m/>
  </r>
  <r>
    <s v="9239"/>
    <s v="City of Sierra Vista"/>
    <s v="DR"/>
    <s v="DO"/>
    <x v="7"/>
    <x v="52"/>
    <x v="0"/>
    <m/>
    <n v="10417"/>
    <m/>
  </r>
  <r>
    <s v="9239"/>
    <s v="City of Sierra Vista"/>
    <s v="MB"/>
    <s v="DO"/>
    <x v="0"/>
    <x v="52"/>
    <x v="0"/>
    <m/>
    <m/>
    <m/>
  </r>
  <r>
    <s v="9239"/>
    <s v="City of Sierra Vista"/>
    <s v="MB"/>
    <s v="DO"/>
    <x v="1"/>
    <x v="52"/>
    <x v="0"/>
    <m/>
    <m/>
    <m/>
  </r>
  <r>
    <s v="9239"/>
    <s v="City of Sierra Vista"/>
    <s v="MB"/>
    <s v="DO"/>
    <x v="2"/>
    <x v="52"/>
    <x v="0"/>
    <m/>
    <m/>
    <m/>
  </r>
  <r>
    <s v="9239"/>
    <s v="City of Sierra Vista"/>
    <s v="MB"/>
    <s v="DO"/>
    <x v="3"/>
    <x v="52"/>
    <x v="0"/>
    <m/>
    <m/>
    <m/>
  </r>
  <r>
    <s v="9239"/>
    <s v="City of Sierra Vista"/>
    <s v="MB"/>
    <s v="DO"/>
    <x v="4"/>
    <x v="52"/>
    <x v="0"/>
    <m/>
    <m/>
    <m/>
  </r>
  <r>
    <s v="9239"/>
    <s v="City of Sierra Vista"/>
    <s v="MB"/>
    <s v="DO"/>
    <x v="5"/>
    <x v="52"/>
    <x v="0"/>
    <m/>
    <m/>
    <m/>
  </r>
  <r>
    <s v="9239"/>
    <s v="City of Sierra Vista"/>
    <s v="MB"/>
    <s v="DO"/>
    <x v="6"/>
    <x v="52"/>
    <x v="0"/>
    <m/>
    <m/>
    <m/>
  </r>
  <r>
    <s v="9239"/>
    <s v="City of Sierra Vista"/>
    <s v="MB"/>
    <s v="DO"/>
    <x v="7"/>
    <x v="52"/>
    <x v="0"/>
    <m/>
    <n v="154842"/>
    <m/>
  </r>
  <r>
    <s v="9240"/>
    <s v="City of Lake Havasu"/>
    <s v="DR"/>
    <s v="DO"/>
    <x v="0"/>
    <x v="52"/>
    <x v="0"/>
    <m/>
    <m/>
    <m/>
  </r>
  <r>
    <s v="9240"/>
    <s v="City of Lake Havasu"/>
    <s v="DR"/>
    <s v="DO"/>
    <x v="1"/>
    <x v="52"/>
    <x v="0"/>
    <m/>
    <m/>
    <m/>
  </r>
  <r>
    <s v="9240"/>
    <s v="City of Lake Havasu"/>
    <s v="DR"/>
    <s v="DO"/>
    <x v="2"/>
    <x v="52"/>
    <x v="0"/>
    <m/>
    <m/>
    <m/>
  </r>
  <r>
    <s v="9240"/>
    <s v="City of Lake Havasu"/>
    <s v="DR"/>
    <s v="DO"/>
    <x v="3"/>
    <x v="52"/>
    <x v="0"/>
    <m/>
    <m/>
    <m/>
  </r>
  <r>
    <s v="9240"/>
    <s v="City of Lake Havasu"/>
    <s v="DR"/>
    <s v="DO"/>
    <x v="4"/>
    <x v="52"/>
    <x v="0"/>
    <m/>
    <m/>
    <m/>
  </r>
  <r>
    <s v="9240"/>
    <s v="City of Lake Havasu"/>
    <s v="DR"/>
    <s v="DO"/>
    <x v="5"/>
    <x v="52"/>
    <x v="0"/>
    <m/>
    <m/>
    <m/>
  </r>
  <r>
    <s v="9240"/>
    <s v="City of Lake Havasu"/>
    <s v="DR"/>
    <s v="DO"/>
    <x v="6"/>
    <x v="52"/>
    <x v="0"/>
    <m/>
    <m/>
    <m/>
  </r>
  <r>
    <s v="9240"/>
    <s v="City of Lake Havasu"/>
    <s v="DR"/>
    <s v="DO"/>
    <x v="7"/>
    <x v="52"/>
    <x v="0"/>
    <m/>
    <n v="12979"/>
    <m/>
  </r>
  <r>
    <s v="9240"/>
    <s v="City of Lake Havasu"/>
    <s v="MB"/>
    <s v="DO"/>
    <x v="0"/>
    <x v="52"/>
    <x v="0"/>
    <m/>
    <m/>
    <m/>
  </r>
  <r>
    <s v="9240"/>
    <s v="City of Lake Havasu"/>
    <s v="MB"/>
    <s v="DO"/>
    <x v="1"/>
    <x v="52"/>
    <x v="0"/>
    <m/>
    <m/>
    <m/>
  </r>
  <r>
    <s v="9240"/>
    <s v="City of Lake Havasu"/>
    <s v="MB"/>
    <s v="DO"/>
    <x v="2"/>
    <x v="52"/>
    <x v="0"/>
    <m/>
    <m/>
    <m/>
  </r>
  <r>
    <s v="9240"/>
    <s v="City of Lake Havasu"/>
    <s v="MB"/>
    <s v="DO"/>
    <x v="3"/>
    <x v="52"/>
    <x v="0"/>
    <m/>
    <m/>
    <m/>
  </r>
  <r>
    <s v="9240"/>
    <s v="City of Lake Havasu"/>
    <s v="MB"/>
    <s v="DO"/>
    <x v="4"/>
    <x v="52"/>
    <x v="0"/>
    <m/>
    <m/>
    <m/>
  </r>
  <r>
    <s v="9240"/>
    <s v="City of Lake Havasu"/>
    <s v="MB"/>
    <s v="DO"/>
    <x v="5"/>
    <x v="52"/>
    <x v="0"/>
    <m/>
    <m/>
    <m/>
  </r>
  <r>
    <s v="9240"/>
    <s v="City of Lake Havasu"/>
    <s v="MB"/>
    <s v="DO"/>
    <x v="6"/>
    <x v="52"/>
    <x v="0"/>
    <m/>
    <m/>
    <m/>
  </r>
  <r>
    <s v="9240"/>
    <s v="City of Lake Havasu"/>
    <s v="MB"/>
    <s v="DO"/>
    <x v="7"/>
    <x v="52"/>
    <x v="0"/>
    <m/>
    <n v="93169"/>
    <m/>
  </r>
  <r>
    <s v="9242"/>
    <s v="Las Vegas Monorail Company"/>
    <s v="MG"/>
    <s v="PT"/>
    <x v="0"/>
    <x v="49"/>
    <x v="0"/>
    <m/>
    <m/>
    <m/>
  </r>
  <r>
    <s v="9242"/>
    <s v="Las Vegas Monorail Company"/>
    <s v="MG"/>
    <s v="PT"/>
    <x v="1"/>
    <x v="49"/>
    <x v="0"/>
    <m/>
    <m/>
    <m/>
  </r>
  <r>
    <s v="9242"/>
    <s v="Las Vegas Monorail Company"/>
    <s v="MG"/>
    <s v="PT"/>
    <x v="2"/>
    <x v="49"/>
    <x v="0"/>
    <m/>
    <m/>
    <m/>
  </r>
  <r>
    <s v="9242"/>
    <s v="Las Vegas Monorail Company"/>
    <s v="MG"/>
    <s v="PT"/>
    <x v="3"/>
    <x v="49"/>
    <x v="0"/>
    <m/>
    <m/>
    <m/>
  </r>
  <r>
    <s v="9242"/>
    <s v="Las Vegas Monorail Company"/>
    <s v="MG"/>
    <s v="PT"/>
    <x v="4"/>
    <x v="49"/>
    <x v="321"/>
    <n v="98"/>
    <n v="10688"/>
    <n v="14963"/>
  </r>
  <r>
    <s v="9242"/>
    <s v="Las Vegas Monorail Company"/>
    <s v="MG"/>
    <s v="PT"/>
    <x v="5"/>
    <x v="49"/>
    <x v="322"/>
    <n v="117"/>
    <n v="12508"/>
    <n v="17511"/>
  </r>
  <r>
    <s v="9242"/>
    <s v="Las Vegas Monorail Company"/>
    <s v="MG"/>
    <s v="PT"/>
    <x v="6"/>
    <x v="49"/>
    <x v="323"/>
    <n v="117"/>
    <n v="11198"/>
    <n v="15677"/>
  </r>
  <r>
    <s v="9242"/>
    <s v="Las Vegas Monorail Company"/>
    <s v="MG"/>
    <s v="PT"/>
    <x v="7"/>
    <x v="49"/>
    <x v="324"/>
    <n v="38915"/>
    <n v="4128134"/>
    <n v="5779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E57" firstHeaderRow="0" firstDataRow="1" firstDataCol="1" rowPageCount="1" colPageCount="1"/>
  <pivotFields count="10">
    <pivotField showAll="0"/>
    <pivotField showAll="0"/>
    <pivotField showAll="0" defaultSubtotal="0"/>
    <pivotField showAll="0" defaultSubtotal="0"/>
    <pivotField axis="axisPage" multipleItemSelectionAllowed="1" showAll="0" defaultSubtotal="0">
      <items count="8">
        <item x="7"/>
        <item h="1" x="5"/>
        <item h="1" x="6"/>
        <item h="1" x="4"/>
        <item h="1" x="0"/>
        <item h="1" x="1"/>
        <item h="1" x="3"/>
        <item h="1" x="2"/>
      </items>
    </pivotField>
    <pivotField axis="axisRow" showAll="0">
      <items count="54">
        <item x="3"/>
        <item x="25"/>
        <item x="38"/>
        <item x="52"/>
        <item x="51"/>
        <item x="47"/>
        <item x="8"/>
        <item x="15"/>
        <item x="17"/>
        <item x="24"/>
        <item x="23"/>
        <item x="50"/>
        <item x="41"/>
        <item x="2"/>
        <item x="33"/>
        <item x="32"/>
        <item x="42"/>
        <item x="22"/>
        <item x="37"/>
        <item x="6"/>
        <item x="16"/>
        <item x="7"/>
        <item x="31"/>
        <item x="30"/>
        <item x="40"/>
        <item x="21"/>
        <item x="46"/>
        <item x="20"/>
        <item x="45"/>
        <item x="39"/>
        <item x="5"/>
        <item x="11"/>
        <item x="36"/>
        <item x="49"/>
        <item x="10"/>
        <item x="18"/>
        <item x="35"/>
        <item x="1"/>
        <item x="12"/>
        <item x="27"/>
        <item x="4"/>
        <item x="26"/>
        <item x="44"/>
        <item x="19"/>
        <item x="34"/>
        <item x="43"/>
        <item x="14"/>
        <item x="28"/>
        <item x="9"/>
        <item x="0"/>
        <item x="29"/>
        <item x="13"/>
        <item x="48"/>
        <item t="default"/>
      </items>
    </pivotField>
    <pivotField dataField="1" showAll="0" defaultSubtotal="0">
      <items count="325">
        <item x="15"/>
        <item x="96"/>
        <item x="97"/>
        <item x="113"/>
        <item x="112"/>
        <item x="111"/>
        <item x="190"/>
        <item x="115"/>
        <item x="150"/>
        <item x="23"/>
        <item x="152"/>
        <item x="117"/>
        <item x="151"/>
        <item x="3"/>
        <item x="116"/>
        <item x="178"/>
        <item x="12"/>
        <item x="11"/>
        <item x="230"/>
        <item x="231"/>
        <item x="176"/>
        <item x="1"/>
        <item x="2"/>
        <item x="22"/>
        <item x="200"/>
        <item x="21"/>
        <item x="177"/>
        <item x="188"/>
        <item x="293"/>
        <item x="244"/>
        <item x="292"/>
        <item x="247"/>
        <item x="156"/>
        <item x="31"/>
        <item x="9"/>
        <item x="234"/>
        <item x="46"/>
        <item x="315"/>
        <item x="47"/>
        <item x="30"/>
        <item x="54"/>
        <item x="29"/>
        <item x="145"/>
        <item x="74"/>
        <item x="220"/>
        <item x="237"/>
        <item x="27"/>
        <item x="26"/>
        <item x="174"/>
        <item x="141"/>
        <item x="219"/>
        <item x="246"/>
        <item x="73"/>
        <item x="53"/>
        <item x="273"/>
        <item x="218"/>
        <item x="148"/>
        <item x="272"/>
        <item x="233"/>
        <item x="144"/>
        <item x="160"/>
        <item x="243"/>
        <item x="291"/>
        <item x="14"/>
        <item x="297"/>
        <item x="154"/>
        <item x="45"/>
        <item x="155"/>
        <item x="25"/>
        <item x="90"/>
        <item x="89"/>
        <item x="181"/>
        <item x="182"/>
        <item x="159"/>
        <item x="52"/>
        <item x="296"/>
        <item x="49"/>
        <item x="50"/>
        <item x="143"/>
        <item x="121"/>
        <item x="224"/>
        <item x="321"/>
        <item x="254"/>
        <item x="140"/>
        <item x="223"/>
        <item x="185"/>
        <item x="198"/>
        <item x="186"/>
        <item x="138"/>
        <item x="236"/>
        <item x="212"/>
        <item x="301"/>
        <item x="197"/>
        <item x="211"/>
        <item x="322"/>
        <item x="323"/>
        <item x="280"/>
        <item x="295"/>
        <item x="281"/>
        <item x="158"/>
        <item x="300"/>
        <item x="279"/>
        <item x="168"/>
        <item x="184"/>
        <item x="228"/>
        <item x="62"/>
        <item x="72"/>
        <item x="167"/>
        <item x="305"/>
        <item x="319"/>
        <item x="196"/>
        <item x="120"/>
        <item x="88"/>
        <item x="78"/>
        <item x="77"/>
        <item x="82"/>
        <item x="130"/>
        <item x="131"/>
        <item x="194"/>
        <item x="61"/>
        <item x="135"/>
        <item x="285"/>
        <item x="253"/>
        <item x="210"/>
        <item x="226"/>
        <item x="227"/>
        <item x="80"/>
        <item x="284"/>
        <item x="203"/>
        <item x="193"/>
        <item x="81"/>
        <item x="204"/>
        <item x="222"/>
        <item x="86"/>
        <item x="171"/>
        <item x="172"/>
        <item x="170"/>
        <item x="304"/>
        <item x="85"/>
        <item x="137"/>
        <item x="318"/>
        <item x="202"/>
        <item x="192"/>
        <item x="317"/>
        <item x="19"/>
        <item x="60"/>
        <item x="129"/>
        <item x="18"/>
        <item x="147"/>
        <item x="180"/>
        <item x="98"/>
        <item x="257"/>
        <item x="309"/>
        <item x="308"/>
        <item x="258"/>
        <item x="119"/>
        <item x="17"/>
        <item x="76"/>
        <item x="134"/>
        <item x="307"/>
        <item x="166"/>
        <item x="299"/>
        <item x="283"/>
        <item x="127"/>
        <item x="35"/>
        <item x="270"/>
        <item x="269"/>
        <item x="133"/>
        <item x="109"/>
        <item x="105"/>
        <item x="84"/>
        <item x="216"/>
        <item x="34"/>
        <item x="104"/>
        <item x="108"/>
        <item x="289"/>
        <item x="268"/>
        <item x="277"/>
        <item x="256"/>
        <item x="261"/>
        <item x="262"/>
        <item x="163"/>
        <item x="164"/>
        <item x="250"/>
        <item x="251"/>
        <item x="43"/>
        <item x="276"/>
        <item x="288"/>
        <item x="39"/>
        <item x="7"/>
        <item x="101"/>
        <item x="241"/>
        <item x="240"/>
        <item x="42"/>
        <item x="260"/>
        <item x="38"/>
        <item x="6"/>
        <item x="303"/>
        <item x="287"/>
        <item x="249"/>
        <item x="41"/>
        <item x="162"/>
        <item x="100"/>
        <item x="215"/>
        <item x="103"/>
        <item x="107"/>
        <item x="313"/>
        <item x="312"/>
        <item x="275"/>
        <item x="5"/>
        <item x="239"/>
        <item x="37"/>
        <item x="266"/>
        <item x="33"/>
        <item x="311"/>
        <item x="93"/>
        <item x="94"/>
        <item x="70"/>
        <item x="69"/>
        <item x="153"/>
        <item x="99"/>
        <item x="66"/>
        <item x="265"/>
        <item x="65"/>
        <item x="114"/>
        <item x="191"/>
        <item x="125"/>
        <item x="92"/>
        <item x="124"/>
        <item x="214"/>
        <item x="208"/>
        <item x="118"/>
        <item x="264"/>
        <item x="64"/>
        <item x="207"/>
        <item x="68"/>
        <item x="206"/>
        <item x="123"/>
        <item x="232"/>
        <item x="13"/>
        <item x="4"/>
        <item x="179"/>
        <item x="58"/>
        <item x="24"/>
        <item x="57"/>
        <item x="189"/>
        <item x="56"/>
        <item x="10"/>
        <item x="316"/>
        <item x="201"/>
        <item x="28"/>
        <item x="175"/>
        <item x="32"/>
        <item x="235"/>
        <item x="16"/>
        <item x="245"/>
        <item x="221"/>
        <item x="294"/>
        <item x="274"/>
        <item x="48"/>
        <item x="142"/>
        <item x="146"/>
        <item x="157"/>
        <item x="55"/>
        <item x="238"/>
        <item x="51"/>
        <item x="139"/>
        <item x="248"/>
        <item x="324"/>
        <item x="298"/>
        <item x="161"/>
        <item x="75"/>
        <item x="187"/>
        <item x="282"/>
        <item x="91"/>
        <item x="255"/>
        <item x="199"/>
        <item x="213"/>
        <item x="225"/>
        <item x="229"/>
        <item x="149"/>
        <item x="83"/>
        <item x="173"/>
        <item x="63"/>
        <item x="205"/>
        <item x="195"/>
        <item x="183"/>
        <item x="320"/>
        <item x="132"/>
        <item x="128"/>
        <item x="122"/>
        <item x="79"/>
        <item x="169"/>
        <item x="302"/>
        <item x="20"/>
        <item x="286"/>
        <item x="87"/>
        <item x="310"/>
        <item x="136"/>
        <item x="271"/>
        <item x="259"/>
        <item x="306"/>
        <item x="263"/>
        <item x="165"/>
        <item x="290"/>
        <item x="252"/>
        <item x="106"/>
        <item x="110"/>
        <item x="44"/>
        <item x="278"/>
        <item x="8"/>
        <item x="36"/>
        <item x="40"/>
        <item x="242"/>
        <item x="314"/>
        <item x="102"/>
        <item x="217"/>
        <item x="95"/>
        <item x="67"/>
        <item x="267"/>
        <item x="71"/>
        <item x="209"/>
        <item x="126"/>
        <item x="59"/>
        <item x="0"/>
      </items>
    </pivotField>
    <pivotField dataField="1" showAll="0"/>
    <pivotField dataField="1" showAll="0"/>
    <pivotField dataField="1" showAll="0"/>
  </pivotFields>
  <rowFields count="1">
    <field x="5"/>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2"/>
  </colFields>
  <colItems count="4">
    <i>
      <x/>
    </i>
    <i i="1">
      <x v="1"/>
    </i>
    <i i="2">
      <x v="2"/>
    </i>
    <i i="3">
      <x v="3"/>
    </i>
  </colItems>
  <pageFields count="1">
    <pageField fld="4" hier="-1"/>
  </pageFields>
  <dataFields count="4">
    <dataField name="Sum of Veh_Rev_Miles_Num" fld="6" baseField="5" baseItem="4"/>
    <dataField name="Sum of Veh_Rev_Hours_Num" fld="7" baseField="0" baseItem="0"/>
    <dataField name="Sum of Unl_Pass_Trips_Num" fld="8" baseField="0" baseItem="0"/>
    <dataField name="Sum of Passenger_Miles_Num"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3817"/>
  <sheetViews>
    <sheetView workbookViewId="0">
      <pane xSplit="5" ySplit="1" topLeftCell="X2" activePane="bottomRight" state="frozen"/>
      <selection pane="topRight" activeCell="F1" sqref="F1"/>
      <selection pane="bottomLeft" activeCell="A2" sqref="A2"/>
      <selection pane="bottomRight" activeCell="AC6" sqref="AC6"/>
    </sheetView>
  </sheetViews>
  <sheetFormatPr defaultRowHeight="15" x14ac:dyDescent="0.25"/>
  <cols>
    <col min="1" max="1" width="8.85546875" style="14" bestFit="1" customWidth="1"/>
    <col min="2" max="2" width="23" customWidth="1"/>
    <col min="3" max="3" width="8.5703125" bestFit="1" customWidth="1"/>
    <col min="4" max="4" width="6.7109375" bestFit="1" customWidth="1"/>
    <col min="5" max="5" width="26.85546875" bestFit="1" customWidth="1"/>
    <col min="6" max="6" width="9.5703125" customWidth="1"/>
    <col min="7" max="8" width="13.140625" style="12" customWidth="1"/>
    <col min="9" max="32" width="13.140625" style="13" customWidth="1"/>
    <col min="257" max="257" width="8.85546875" bestFit="1" customWidth="1"/>
    <col min="258" max="258" width="23" customWidth="1"/>
    <col min="259" max="259" width="8.5703125" bestFit="1" customWidth="1"/>
    <col min="260" max="260" width="6.7109375" bestFit="1" customWidth="1"/>
    <col min="261" max="261" width="26.85546875" bestFit="1" customWidth="1"/>
    <col min="262" max="262" width="9.5703125" customWidth="1"/>
    <col min="263" max="288" width="13.140625" customWidth="1"/>
    <col min="513" max="513" width="8.85546875" bestFit="1" customWidth="1"/>
    <col min="514" max="514" width="23" customWidth="1"/>
    <col min="515" max="515" width="8.5703125" bestFit="1" customWidth="1"/>
    <col min="516" max="516" width="6.7109375" bestFit="1" customWidth="1"/>
    <col min="517" max="517" width="26.85546875" bestFit="1" customWidth="1"/>
    <col min="518" max="518" width="9.5703125" customWidth="1"/>
    <col min="519" max="544" width="13.140625" customWidth="1"/>
    <col min="769" max="769" width="8.85546875" bestFit="1" customWidth="1"/>
    <col min="770" max="770" width="23" customWidth="1"/>
    <col min="771" max="771" width="8.5703125" bestFit="1" customWidth="1"/>
    <col min="772" max="772" width="6.7109375" bestFit="1" customWidth="1"/>
    <col min="773" max="773" width="26.85546875" bestFit="1" customWidth="1"/>
    <col min="774" max="774" width="9.5703125" customWidth="1"/>
    <col min="775" max="800" width="13.140625" customWidth="1"/>
    <col min="1025" max="1025" width="8.85546875" bestFit="1" customWidth="1"/>
    <col min="1026" max="1026" width="23" customWidth="1"/>
    <col min="1027" max="1027" width="8.5703125" bestFit="1" customWidth="1"/>
    <col min="1028" max="1028" width="6.7109375" bestFit="1" customWidth="1"/>
    <col min="1029" max="1029" width="26.85546875" bestFit="1" customWidth="1"/>
    <col min="1030" max="1030" width="9.5703125" customWidth="1"/>
    <col min="1031" max="1056" width="13.140625" customWidth="1"/>
    <col min="1281" max="1281" width="8.85546875" bestFit="1" customWidth="1"/>
    <col min="1282" max="1282" width="23" customWidth="1"/>
    <col min="1283" max="1283" width="8.5703125" bestFit="1" customWidth="1"/>
    <col min="1284" max="1284" width="6.7109375" bestFit="1" customWidth="1"/>
    <col min="1285" max="1285" width="26.85546875" bestFit="1" customWidth="1"/>
    <col min="1286" max="1286" width="9.5703125" customWidth="1"/>
    <col min="1287" max="1312" width="13.140625" customWidth="1"/>
    <col min="1537" max="1537" width="8.85546875" bestFit="1" customWidth="1"/>
    <col min="1538" max="1538" width="23" customWidth="1"/>
    <col min="1539" max="1539" width="8.5703125" bestFit="1" customWidth="1"/>
    <col min="1540" max="1540" width="6.7109375" bestFit="1" customWidth="1"/>
    <col min="1541" max="1541" width="26.85546875" bestFit="1" customWidth="1"/>
    <col min="1542" max="1542" width="9.5703125" customWidth="1"/>
    <col min="1543" max="1568" width="13.140625" customWidth="1"/>
    <col min="1793" max="1793" width="8.85546875" bestFit="1" customWidth="1"/>
    <col min="1794" max="1794" width="23" customWidth="1"/>
    <col min="1795" max="1795" width="8.5703125" bestFit="1" customWidth="1"/>
    <col min="1796" max="1796" width="6.7109375" bestFit="1" customWidth="1"/>
    <col min="1797" max="1797" width="26.85546875" bestFit="1" customWidth="1"/>
    <col min="1798" max="1798" width="9.5703125" customWidth="1"/>
    <col min="1799" max="1824" width="13.140625" customWidth="1"/>
    <col min="2049" max="2049" width="8.85546875" bestFit="1" customWidth="1"/>
    <col min="2050" max="2050" width="23" customWidth="1"/>
    <col min="2051" max="2051" width="8.5703125" bestFit="1" customWidth="1"/>
    <col min="2052" max="2052" width="6.7109375" bestFit="1" customWidth="1"/>
    <col min="2053" max="2053" width="26.85546875" bestFit="1" customWidth="1"/>
    <col min="2054" max="2054" width="9.5703125" customWidth="1"/>
    <col min="2055" max="2080" width="13.140625" customWidth="1"/>
    <col min="2305" max="2305" width="8.85546875" bestFit="1" customWidth="1"/>
    <col min="2306" max="2306" width="23" customWidth="1"/>
    <col min="2307" max="2307" width="8.5703125" bestFit="1" customWidth="1"/>
    <col min="2308" max="2308" width="6.7109375" bestFit="1" customWidth="1"/>
    <col min="2309" max="2309" width="26.85546875" bestFit="1" customWidth="1"/>
    <col min="2310" max="2310" width="9.5703125" customWidth="1"/>
    <col min="2311" max="2336" width="13.140625" customWidth="1"/>
    <col min="2561" max="2561" width="8.85546875" bestFit="1" customWidth="1"/>
    <col min="2562" max="2562" width="23" customWidth="1"/>
    <col min="2563" max="2563" width="8.5703125" bestFit="1" customWidth="1"/>
    <col min="2564" max="2564" width="6.7109375" bestFit="1" customWidth="1"/>
    <col min="2565" max="2565" width="26.85546875" bestFit="1" customWidth="1"/>
    <col min="2566" max="2566" width="9.5703125" customWidth="1"/>
    <col min="2567" max="2592" width="13.140625" customWidth="1"/>
    <col min="2817" max="2817" width="8.85546875" bestFit="1" customWidth="1"/>
    <col min="2818" max="2818" width="23" customWidth="1"/>
    <col min="2819" max="2819" width="8.5703125" bestFit="1" customWidth="1"/>
    <col min="2820" max="2820" width="6.7109375" bestFit="1" customWidth="1"/>
    <col min="2821" max="2821" width="26.85546875" bestFit="1" customWidth="1"/>
    <col min="2822" max="2822" width="9.5703125" customWidth="1"/>
    <col min="2823" max="2848" width="13.140625" customWidth="1"/>
    <col min="3073" max="3073" width="8.85546875" bestFit="1" customWidth="1"/>
    <col min="3074" max="3074" width="23" customWidth="1"/>
    <col min="3075" max="3075" width="8.5703125" bestFit="1" customWidth="1"/>
    <col min="3076" max="3076" width="6.7109375" bestFit="1" customWidth="1"/>
    <col min="3077" max="3077" width="26.85546875" bestFit="1" customWidth="1"/>
    <col min="3078" max="3078" width="9.5703125" customWidth="1"/>
    <col min="3079" max="3104" width="13.140625" customWidth="1"/>
    <col min="3329" max="3329" width="8.85546875" bestFit="1" customWidth="1"/>
    <col min="3330" max="3330" width="23" customWidth="1"/>
    <col min="3331" max="3331" width="8.5703125" bestFit="1" customWidth="1"/>
    <col min="3332" max="3332" width="6.7109375" bestFit="1" customWidth="1"/>
    <col min="3333" max="3333" width="26.85546875" bestFit="1" customWidth="1"/>
    <col min="3334" max="3334" width="9.5703125" customWidth="1"/>
    <col min="3335" max="3360" width="13.140625" customWidth="1"/>
    <col min="3585" max="3585" width="8.85546875" bestFit="1" customWidth="1"/>
    <col min="3586" max="3586" width="23" customWidth="1"/>
    <col min="3587" max="3587" width="8.5703125" bestFit="1" customWidth="1"/>
    <col min="3588" max="3588" width="6.7109375" bestFit="1" customWidth="1"/>
    <col min="3589" max="3589" width="26.85546875" bestFit="1" customWidth="1"/>
    <col min="3590" max="3590" width="9.5703125" customWidth="1"/>
    <col min="3591" max="3616" width="13.140625" customWidth="1"/>
    <col min="3841" max="3841" width="8.85546875" bestFit="1" customWidth="1"/>
    <col min="3842" max="3842" width="23" customWidth="1"/>
    <col min="3843" max="3843" width="8.5703125" bestFit="1" customWidth="1"/>
    <col min="3844" max="3844" width="6.7109375" bestFit="1" customWidth="1"/>
    <col min="3845" max="3845" width="26.85546875" bestFit="1" customWidth="1"/>
    <col min="3846" max="3846" width="9.5703125" customWidth="1"/>
    <col min="3847" max="3872" width="13.140625" customWidth="1"/>
    <col min="4097" max="4097" width="8.85546875" bestFit="1" customWidth="1"/>
    <col min="4098" max="4098" width="23" customWidth="1"/>
    <col min="4099" max="4099" width="8.5703125" bestFit="1" customWidth="1"/>
    <col min="4100" max="4100" width="6.7109375" bestFit="1" customWidth="1"/>
    <col min="4101" max="4101" width="26.85546875" bestFit="1" customWidth="1"/>
    <col min="4102" max="4102" width="9.5703125" customWidth="1"/>
    <col min="4103" max="4128" width="13.140625" customWidth="1"/>
    <col min="4353" max="4353" width="8.85546875" bestFit="1" customWidth="1"/>
    <col min="4354" max="4354" width="23" customWidth="1"/>
    <col min="4355" max="4355" width="8.5703125" bestFit="1" customWidth="1"/>
    <col min="4356" max="4356" width="6.7109375" bestFit="1" customWidth="1"/>
    <col min="4357" max="4357" width="26.85546875" bestFit="1" customWidth="1"/>
    <col min="4358" max="4358" width="9.5703125" customWidth="1"/>
    <col min="4359" max="4384" width="13.140625" customWidth="1"/>
    <col min="4609" max="4609" width="8.85546875" bestFit="1" customWidth="1"/>
    <col min="4610" max="4610" width="23" customWidth="1"/>
    <col min="4611" max="4611" width="8.5703125" bestFit="1" customWidth="1"/>
    <col min="4612" max="4612" width="6.7109375" bestFit="1" customWidth="1"/>
    <col min="4613" max="4613" width="26.85546875" bestFit="1" customWidth="1"/>
    <col min="4614" max="4614" width="9.5703125" customWidth="1"/>
    <col min="4615" max="4640" width="13.140625" customWidth="1"/>
    <col min="4865" max="4865" width="8.85546875" bestFit="1" customWidth="1"/>
    <col min="4866" max="4866" width="23" customWidth="1"/>
    <col min="4867" max="4867" width="8.5703125" bestFit="1" customWidth="1"/>
    <col min="4868" max="4868" width="6.7109375" bestFit="1" customWidth="1"/>
    <col min="4869" max="4869" width="26.85546875" bestFit="1" customWidth="1"/>
    <col min="4870" max="4870" width="9.5703125" customWidth="1"/>
    <col min="4871" max="4896" width="13.140625" customWidth="1"/>
    <col min="5121" max="5121" width="8.85546875" bestFit="1" customWidth="1"/>
    <col min="5122" max="5122" width="23" customWidth="1"/>
    <col min="5123" max="5123" width="8.5703125" bestFit="1" customWidth="1"/>
    <col min="5124" max="5124" width="6.7109375" bestFit="1" customWidth="1"/>
    <col min="5125" max="5125" width="26.85546875" bestFit="1" customWidth="1"/>
    <col min="5126" max="5126" width="9.5703125" customWidth="1"/>
    <col min="5127" max="5152" width="13.140625" customWidth="1"/>
    <col min="5377" max="5377" width="8.85546875" bestFit="1" customWidth="1"/>
    <col min="5378" max="5378" width="23" customWidth="1"/>
    <col min="5379" max="5379" width="8.5703125" bestFit="1" customWidth="1"/>
    <col min="5380" max="5380" width="6.7109375" bestFit="1" customWidth="1"/>
    <col min="5381" max="5381" width="26.85546875" bestFit="1" customWidth="1"/>
    <col min="5382" max="5382" width="9.5703125" customWidth="1"/>
    <col min="5383" max="5408" width="13.140625" customWidth="1"/>
    <col min="5633" max="5633" width="8.85546875" bestFit="1" customWidth="1"/>
    <col min="5634" max="5634" width="23" customWidth="1"/>
    <col min="5635" max="5635" width="8.5703125" bestFit="1" customWidth="1"/>
    <col min="5636" max="5636" width="6.7109375" bestFit="1" customWidth="1"/>
    <col min="5637" max="5637" width="26.85546875" bestFit="1" customWidth="1"/>
    <col min="5638" max="5638" width="9.5703125" customWidth="1"/>
    <col min="5639" max="5664" width="13.140625" customWidth="1"/>
    <col min="5889" max="5889" width="8.85546875" bestFit="1" customWidth="1"/>
    <col min="5890" max="5890" width="23" customWidth="1"/>
    <col min="5891" max="5891" width="8.5703125" bestFit="1" customWidth="1"/>
    <col min="5892" max="5892" width="6.7109375" bestFit="1" customWidth="1"/>
    <col min="5893" max="5893" width="26.85546875" bestFit="1" customWidth="1"/>
    <col min="5894" max="5894" width="9.5703125" customWidth="1"/>
    <col min="5895" max="5920" width="13.140625" customWidth="1"/>
    <col min="6145" max="6145" width="8.85546875" bestFit="1" customWidth="1"/>
    <col min="6146" max="6146" width="23" customWidth="1"/>
    <col min="6147" max="6147" width="8.5703125" bestFit="1" customWidth="1"/>
    <col min="6148" max="6148" width="6.7109375" bestFit="1" customWidth="1"/>
    <col min="6149" max="6149" width="26.85546875" bestFit="1" customWidth="1"/>
    <col min="6150" max="6150" width="9.5703125" customWidth="1"/>
    <col min="6151" max="6176" width="13.140625" customWidth="1"/>
    <col min="6401" max="6401" width="8.85546875" bestFit="1" customWidth="1"/>
    <col min="6402" max="6402" width="23" customWidth="1"/>
    <col min="6403" max="6403" width="8.5703125" bestFit="1" customWidth="1"/>
    <col min="6404" max="6404" width="6.7109375" bestFit="1" customWidth="1"/>
    <col min="6405" max="6405" width="26.85546875" bestFit="1" customWidth="1"/>
    <col min="6406" max="6406" width="9.5703125" customWidth="1"/>
    <col min="6407" max="6432" width="13.140625" customWidth="1"/>
    <col min="6657" max="6657" width="8.85546875" bestFit="1" customWidth="1"/>
    <col min="6658" max="6658" width="23" customWidth="1"/>
    <col min="6659" max="6659" width="8.5703125" bestFit="1" customWidth="1"/>
    <col min="6660" max="6660" width="6.7109375" bestFit="1" customWidth="1"/>
    <col min="6661" max="6661" width="26.85546875" bestFit="1" customWidth="1"/>
    <col min="6662" max="6662" width="9.5703125" customWidth="1"/>
    <col min="6663" max="6688" width="13.140625" customWidth="1"/>
    <col min="6913" max="6913" width="8.85546875" bestFit="1" customWidth="1"/>
    <col min="6914" max="6914" width="23" customWidth="1"/>
    <col min="6915" max="6915" width="8.5703125" bestFit="1" customWidth="1"/>
    <col min="6916" max="6916" width="6.7109375" bestFit="1" customWidth="1"/>
    <col min="6917" max="6917" width="26.85546875" bestFit="1" customWidth="1"/>
    <col min="6918" max="6918" width="9.5703125" customWidth="1"/>
    <col min="6919" max="6944" width="13.140625" customWidth="1"/>
    <col min="7169" max="7169" width="8.85546875" bestFit="1" customWidth="1"/>
    <col min="7170" max="7170" width="23" customWidth="1"/>
    <col min="7171" max="7171" width="8.5703125" bestFit="1" customWidth="1"/>
    <col min="7172" max="7172" width="6.7109375" bestFit="1" customWidth="1"/>
    <col min="7173" max="7173" width="26.85546875" bestFit="1" customWidth="1"/>
    <col min="7174" max="7174" width="9.5703125" customWidth="1"/>
    <col min="7175" max="7200" width="13.140625" customWidth="1"/>
    <col min="7425" max="7425" width="8.85546875" bestFit="1" customWidth="1"/>
    <col min="7426" max="7426" width="23" customWidth="1"/>
    <col min="7427" max="7427" width="8.5703125" bestFit="1" customWidth="1"/>
    <col min="7428" max="7428" width="6.7109375" bestFit="1" customWidth="1"/>
    <col min="7429" max="7429" width="26.85546875" bestFit="1" customWidth="1"/>
    <col min="7430" max="7430" width="9.5703125" customWidth="1"/>
    <col min="7431" max="7456" width="13.140625" customWidth="1"/>
    <col min="7681" max="7681" width="8.85546875" bestFit="1" customWidth="1"/>
    <col min="7682" max="7682" width="23" customWidth="1"/>
    <col min="7683" max="7683" width="8.5703125" bestFit="1" customWidth="1"/>
    <col min="7684" max="7684" width="6.7109375" bestFit="1" customWidth="1"/>
    <col min="7685" max="7685" width="26.85546875" bestFit="1" customWidth="1"/>
    <col min="7686" max="7686" width="9.5703125" customWidth="1"/>
    <col min="7687" max="7712" width="13.140625" customWidth="1"/>
    <col min="7937" max="7937" width="8.85546875" bestFit="1" customWidth="1"/>
    <col min="7938" max="7938" width="23" customWidth="1"/>
    <col min="7939" max="7939" width="8.5703125" bestFit="1" customWidth="1"/>
    <col min="7940" max="7940" width="6.7109375" bestFit="1" customWidth="1"/>
    <col min="7941" max="7941" width="26.85546875" bestFit="1" customWidth="1"/>
    <col min="7942" max="7942" width="9.5703125" customWidth="1"/>
    <col min="7943" max="7968" width="13.140625" customWidth="1"/>
    <col min="8193" max="8193" width="8.85546875" bestFit="1" customWidth="1"/>
    <col min="8194" max="8194" width="23" customWidth="1"/>
    <col min="8195" max="8195" width="8.5703125" bestFit="1" customWidth="1"/>
    <col min="8196" max="8196" width="6.7109375" bestFit="1" customWidth="1"/>
    <col min="8197" max="8197" width="26.85546875" bestFit="1" customWidth="1"/>
    <col min="8198" max="8198" width="9.5703125" customWidth="1"/>
    <col min="8199" max="8224" width="13.140625" customWidth="1"/>
    <col min="8449" max="8449" width="8.85546875" bestFit="1" customWidth="1"/>
    <col min="8450" max="8450" width="23" customWidth="1"/>
    <col min="8451" max="8451" width="8.5703125" bestFit="1" customWidth="1"/>
    <col min="8452" max="8452" width="6.7109375" bestFit="1" customWidth="1"/>
    <col min="8453" max="8453" width="26.85546875" bestFit="1" customWidth="1"/>
    <col min="8454" max="8454" width="9.5703125" customWidth="1"/>
    <col min="8455" max="8480" width="13.140625" customWidth="1"/>
    <col min="8705" max="8705" width="8.85546875" bestFit="1" customWidth="1"/>
    <col min="8706" max="8706" width="23" customWidth="1"/>
    <col min="8707" max="8707" width="8.5703125" bestFit="1" customWidth="1"/>
    <col min="8708" max="8708" width="6.7109375" bestFit="1" customWidth="1"/>
    <col min="8709" max="8709" width="26.85546875" bestFit="1" customWidth="1"/>
    <col min="8710" max="8710" width="9.5703125" customWidth="1"/>
    <col min="8711" max="8736" width="13.140625" customWidth="1"/>
    <col min="8961" max="8961" width="8.85546875" bestFit="1" customWidth="1"/>
    <col min="8962" max="8962" width="23" customWidth="1"/>
    <col min="8963" max="8963" width="8.5703125" bestFit="1" customWidth="1"/>
    <col min="8964" max="8964" width="6.7109375" bestFit="1" customWidth="1"/>
    <col min="8965" max="8965" width="26.85546875" bestFit="1" customWidth="1"/>
    <col min="8966" max="8966" width="9.5703125" customWidth="1"/>
    <col min="8967" max="8992" width="13.140625" customWidth="1"/>
    <col min="9217" max="9217" width="8.85546875" bestFit="1" customWidth="1"/>
    <col min="9218" max="9218" width="23" customWidth="1"/>
    <col min="9219" max="9219" width="8.5703125" bestFit="1" customWidth="1"/>
    <col min="9220" max="9220" width="6.7109375" bestFit="1" customWidth="1"/>
    <col min="9221" max="9221" width="26.85546875" bestFit="1" customWidth="1"/>
    <col min="9222" max="9222" width="9.5703125" customWidth="1"/>
    <col min="9223" max="9248" width="13.140625" customWidth="1"/>
    <col min="9473" max="9473" width="8.85546875" bestFit="1" customWidth="1"/>
    <col min="9474" max="9474" width="23" customWidth="1"/>
    <col min="9475" max="9475" width="8.5703125" bestFit="1" customWidth="1"/>
    <col min="9476" max="9476" width="6.7109375" bestFit="1" customWidth="1"/>
    <col min="9477" max="9477" width="26.85546875" bestFit="1" customWidth="1"/>
    <col min="9478" max="9478" width="9.5703125" customWidth="1"/>
    <col min="9479" max="9504" width="13.140625" customWidth="1"/>
    <col min="9729" max="9729" width="8.85546875" bestFit="1" customWidth="1"/>
    <col min="9730" max="9730" width="23" customWidth="1"/>
    <col min="9731" max="9731" width="8.5703125" bestFit="1" customWidth="1"/>
    <col min="9732" max="9732" width="6.7109375" bestFit="1" customWidth="1"/>
    <col min="9733" max="9733" width="26.85546875" bestFit="1" customWidth="1"/>
    <col min="9734" max="9734" width="9.5703125" customWidth="1"/>
    <col min="9735" max="9760" width="13.140625" customWidth="1"/>
    <col min="9985" max="9985" width="8.85546875" bestFit="1" customWidth="1"/>
    <col min="9986" max="9986" width="23" customWidth="1"/>
    <col min="9987" max="9987" width="8.5703125" bestFit="1" customWidth="1"/>
    <col min="9988" max="9988" width="6.7109375" bestFit="1" customWidth="1"/>
    <col min="9989" max="9989" width="26.85546875" bestFit="1" customWidth="1"/>
    <col min="9990" max="9990" width="9.5703125" customWidth="1"/>
    <col min="9991" max="10016" width="13.140625" customWidth="1"/>
    <col min="10241" max="10241" width="8.85546875" bestFit="1" customWidth="1"/>
    <col min="10242" max="10242" width="23" customWidth="1"/>
    <col min="10243" max="10243" width="8.5703125" bestFit="1" customWidth="1"/>
    <col min="10244" max="10244" width="6.7109375" bestFit="1" customWidth="1"/>
    <col min="10245" max="10245" width="26.85546875" bestFit="1" customWidth="1"/>
    <col min="10246" max="10246" width="9.5703125" customWidth="1"/>
    <col min="10247" max="10272" width="13.140625" customWidth="1"/>
    <col min="10497" max="10497" width="8.85546875" bestFit="1" customWidth="1"/>
    <col min="10498" max="10498" width="23" customWidth="1"/>
    <col min="10499" max="10499" width="8.5703125" bestFit="1" customWidth="1"/>
    <col min="10500" max="10500" width="6.7109375" bestFit="1" customWidth="1"/>
    <col min="10501" max="10501" width="26.85546875" bestFit="1" customWidth="1"/>
    <col min="10502" max="10502" width="9.5703125" customWidth="1"/>
    <col min="10503" max="10528" width="13.140625" customWidth="1"/>
    <col min="10753" max="10753" width="8.85546875" bestFit="1" customWidth="1"/>
    <col min="10754" max="10754" width="23" customWidth="1"/>
    <col min="10755" max="10755" width="8.5703125" bestFit="1" customWidth="1"/>
    <col min="10756" max="10756" width="6.7109375" bestFit="1" customWidth="1"/>
    <col min="10757" max="10757" width="26.85546875" bestFit="1" customWidth="1"/>
    <col min="10758" max="10758" width="9.5703125" customWidth="1"/>
    <col min="10759" max="10784" width="13.140625" customWidth="1"/>
    <col min="11009" max="11009" width="8.85546875" bestFit="1" customWidth="1"/>
    <col min="11010" max="11010" width="23" customWidth="1"/>
    <col min="11011" max="11011" width="8.5703125" bestFit="1" customWidth="1"/>
    <col min="11012" max="11012" width="6.7109375" bestFit="1" customWidth="1"/>
    <col min="11013" max="11013" width="26.85546875" bestFit="1" customWidth="1"/>
    <col min="11014" max="11014" width="9.5703125" customWidth="1"/>
    <col min="11015" max="11040" width="13.140625" customWidth="1"/>
    <col min="11265" max="11265" width="8.85546875" bestFit="1" customWidth="1"/>
    <col min="11266" max="11266" width="23" customWidth="1"/>
    <col min="11267" max="11267" width="8.5703125" bestFit="1" customWidth="1"/>
    <col min="11268" max="11268" width="6.7109375" bestFit="1" customWidth="1"/>
    <col min="11269" max="11269" width="26.85546875" bestFit="1" customWidth="1"/>
    <col min="11270" max="11270" width="9.5703125" customWidth="1"/>
    <col min="11271" max="11296" width="13.140625" customWidth="1"/>
    <col min="11521" max="11521" width="8.85546875" bestFit="1" customWidth="1"/>
    <col min="11522" max="11522" width="23" customWidth="1"/>
    <col min="11523" max="11523" width="8.5703125" bestFit="1" customWidth="1"/>
    <col min="11524" max="11524" width="6.7109375" bestFit="1" customWidth="1"/>
    <col min="11525" max="11525" width="26.85546875" bestFit="1" customWidth="1"/>
    <col min="11526" max="11526" width="9.5703125" customWidth="1"/>
    <col min="11527" max="11552" width="13.140625" customWidth="1"/>
    <col min="11777" max="11777" width="8.85546875" bestFit="1" customWidth="1"/>
    <col min="11778" max="11778" width="23" customWidth="1"/>
    <col min="11779" max="11779" width="8.5703125" bestFit="1" customWidth="1"/>
    <col min="11780" max="11780" width="6.7109375" bestFit="1" customWidth="1"/>
    <col min="11781" max="11781" width="26.85546875" bestFit="1" customWidth="1"/>
    <col min="11782" max="11782" width="9.5703125" customWidth="1"/>
    <col min="11783" max="11808" width="13.140625" customWidth="1"/>
    <col min="12033" max="12033" width="8.85546875" bestFit="1" customWidth="1"/>
    <col min="12034" max="12034" width="23" customWidth="1"/>
    <col min="12035" max="12035" width="8.5703125" bestFit="1" customWidth="1"/>
    <col min="12036" max="12036" width="6.7109375" bestFit="1" customWidth="1"/>
    <col min="12037" max="12037" width="26.85546875" bestFit="1" customWidth="1"/>
    <col min="12038" max="12038" width="9.5703125" customWidth="1"/>
    <col min="12039" max="12064" width="13.140625" customWidth="1"/>
    <col min="12289" max="12289" width="8.85546875" bestFit="1" customWidth="1"/>
    <col min="12290" max="12290" width="23" customWidth="1"/>
    <col min="12291" max="12291" width="8.5703125" bestFit="1" customWidth="1"/>
    <col min="12292" max="12292" width="6.7109375" bestFit="1" customWidth="1"/>
    <col min="12293" max="12293" width="26.85546875" bestFit="1" customWidth="1"/>
    <col min="12294" max="12294" width="9.5703125" customWidth="1"/>
    <col min="12295" max="12320" width="13.140625" customWidth="1"/>
    <col min="12545" max="12545" width="8.85546875" bestFit="1" customWidth="1"/>
    <col min="12546" max="12546" width="23" customWidth="1"/>
    <col min="12547" max="12547" width="8.5703125" bestFit="1" customWidth="1"/>
    <col min="12548" max="12548" width="6.7109375" bestFit="1" customWidth="1"/>
    <col min="12549" max="12549" width="26.85546875" bestFit="1" customWidth="1"/>
    <col min="12550" max="12550" width="9.5703125" customWidth="1"/>
    <col min="12551" max="12576" width="13.140625" customWidth="1"/>
    <col min="12801" max="12801" width="8.85546875" bestFit="1" customWidth="1"/>
    <col min="12802" max="12802" width="23" customWidth="1"/>
    <col min="12803" max="12803" width="8.5703125" bestFit="1" customWidth="1"/>
    <col min="12804" max="12804" width="6.7109375" bestFit="1" customWidth="1"/>
    <col min="12805" max="12805" width="26.85546875" bestFit="1" customWidth="1"/>
    <col min="12806" max="12806" width="9.5703125" customWidth="1"/>
    <col min="12807" max="12832" width="13.140625" customWidth="1"/>
    <col min="13057" max="13057" width="8.85546875" bestFit="1" customWidth="1"/>
    <col min="13058" max="13058" width="23" customWidth="1"/>
    <col min="13059" max="13059" width="8.5703125" bestFit="1" customWidth="1"/>
    <col min="13060" max="13060" width="6.7109375" bestFit="1" customWidth="1"/>
    <col min="13061" max="13061" width="26.85546875" bestFit="1" customWidth="1"/>
    <col min="13062" max="13062" width="9.5703125" customWidth="1"/>
    <col min="13063" max="13088" width="13.140625" customWidth="1"/>
    <col min="13313" max="13313" width="8.85546875" bestFit="1" customWidth="1"/>
    <col min="13314" max="13314" width="23" customWidth="1"/>
    <col min="13315" max="13315" width="8.5703125" bestFit="1" customWidth="1"/>
    <col min="13316" max="13316" width="6.7109375" bestFit="1" customWidth="1"/>
    <col min="13317" max="13317" width="26.85546875" bestFit="1" customWidth="1"/>
    <col min="13318" max="13318" width="9.5703125" customWidth="1"/>
    <col min="13319" max="13344" width="13.140625" customWidth="1"/>
    <col min="13569" max="13569" width="8.85546875" bestFit="1" customWidth="1"/>
    <col min="13570" max="13570" width="23" customWidth="1"/>
    <col min="13571" max="13571" width="8.5703125" bestFit="1" customWidth="1"/>
    <col min="13572" max="13572" width="6.7109375" bestFit="1" customWidth="1"/>
    <col min="13573" max="13573" width="26.85546875" bestFit="1" customWidth="1"/>
    <col min="13574" max="13574" width="9.5703125" customWidth="1"/>
    <col min="13575" max="13600" width="13.140625" customWidth="1"/>
    <col min="13825" max="13825" width="8.85546875" bestFit="1" customWidth="1"/>
    <col min="13826" max="13826" width="23" customWidth="1"/>
    <col min="13827" max="13827" width="8.5703125" bestFit="1" customWidth="1"/>
    <col min="13828" max="13828" width="6.7109375" bestFit="1" customWidth="1"/>
    <col min="13829" max="13829" width="26.85546875" bestFit="1" customWidth="1"/>
    <col min="13830" max="13830" width="9.5703125" customWidth="1"/>
    <col min="13831" max="13856" width="13.140625" customWidth="1"/>
    <col min="14081" max="14081" width="8.85546875" bestFit="1" customWidth="1"/>
    <col min="14082" max="14082" width="23" customWidth="1"/>
    <col min="14083" max="14083" width="8.5703125" bestFit="1" customWidth="1"/>
    <col min="14084" max="14084" width="6.7109375" bestFit="1" customWidth="1"/>
    <col min="14085" max="14085" width="26.85546875" bestFit="1" customWidth="1"/>
    <col min="14086" max="14086" width="9.5703125" customWidth="1"/>
    <col min="14087" max="14112" width="13.140625" customWidth="1"/>
    <col min="14337" max="14337" width="8.85546875" bestFit="1" customWidth="1"/>
    <col min="14338" max="14338" width="23" customWidth="1"/>
    <col min="14339" max="14339" width="8.5703125" bestFit="1" customWidth="1"/>
    <col min="14340" max="14340" width="6.7109375" bestFit="1" customWidth="1"/>
    <col min="14341" max="14341" width="26.85546875" bestFit="1" customWidth="1"/>
    <col min="14342" max="14342" width="9.5703125" customWidth="1"/>
    <col min="14343" max="14368" width="13.140625" customWidth="1"/>
    <col min="14593" max="14593" width="8.85546875" bestFit="1" customWidth="1"/>
    <col min="14594" max="14594" width="23" customWidth="1"/>
    <col min="14595" max="14595" width="8.5703125" bestFit="1" customWidth="1"/>
    <col min="14596" max="14596" width="6.7109375" bestFit="1" customWidth="1"/>
    <col min="14597" max="14597" width="26.85546875" bestFit="1" customWidth="1"/>
    <col min="14598" max="14598" width="9.5703125" customWidth="1"/>
    <col min="14599" max="14624" width="13.140625" customWidth="1"/>
    <col min="14849" max="14849" width="8.85546875" bestFit="1" customWidth="1"/>
    <col min="14850" max="14850" width="23" customWidth="1"/>
    <col min="14851" max="14851" width="8.5703125" bestFit="1" customWidth="1"/>
    <col min="14852" max="14852" width="6.7109375" bestFit="1" customWidth="1"/>
    <col min="14853" max="14853" width="26.85546875" bestFit="1" customWidth="1"/>
    <col min="14854" max="14854" width="9.5703125" customWidth="1"/>
    <col min="14855" max="14880" width="13.140625" customWidth="1"/>
    <col min="15105" max="15105" width="8.85546875" bestFit="1" customWidth="1"/>
    <col min="15106" max="15106" width="23" customWidth="1"/>
    <col min="15107" max="15107" width="8.5703125" bestFit="1" customWidth="1"/>
    <col min="15108" max="15108" width="6.7109375" bestFit="1" customWidth="1"/>
    <col min="15109" max="15109" width="26.85546875" bestFit="1" customWidth="1"/>
    <col min="15110" max="15110" width="9.5703125" customWidth="1"/>
    <col min="15111" max="15136" width="13.140625" customWidth="1"/>
    <col min="15361" max="15361" width="8.85546875" bestFit="1" customWidth="1"/>
    <col min="15362" max="15362" width="23" customWidth="1"/>
    <col min="15363" max="15363" width="8.5703125" bestFit="1" customWidth="1"/>
    <col min="15364" max="15364" width="6.7109375" bestFit="1" customWidth="1"/>
    <col min="15365" max="15365" width="26.85546875" bestFit="1" customWidth="1"/>
    <col min="15366" max="15366" width="9.5703125" customWidth="1"/>
    <col min="15367" max="15392" width="13.140625" customWidth="1"/>
    <col min="15617" max="15617" width="8.85546875" bestFit="1" customWidth="1"/>
    <col min="15618" max="15618" width="23" customWidth="1"/>
    <col min="15619" max="15619" width="8.5703125" bestFit="1" customWidth="1"/>
    <col min="15620" max="15620" width="6.7109375" bestFit="1" customWidth="1"/>
    <col min="15621" max="15621" width="26.85546875" bestFit="1" customWidth="1"/>
    <col min="15622" max="15622" width="9.5703125" customWidth="1"/>
    <col min="15623" max="15648" width="13.140625" customWidth="1"/>
    <col min="15873" max="15873" width="8.85546875" bestFit="1" customWidth="1"/>
    <col min="15874" max="15874" width="23" customWidth="1"/>
    <col min="15875" max="15875" width="8.5703125" bestFit="1" customWidth="1"/>
    <col min="15876" max="15876" width="6.7109375" bestFit="1" customWidth="1"/>
    <col min="15877" max="15877" width="26.85546875" bestFit="1" customWidth="1"/>
    <col min="15878" max="15878" width="9.5703125" customWidth="1"/>
    <col min="15879" max="15904" width="13.140625" customWidth="1"/>
    <col min="16129" max="16129" width="8.85546875" bestFit="1" customWidth="1"/>
    <col min="16130" max="16130" width="23" customWidth="1"/>
    <col min="16131" max="16131" width="8.5703125" bestFit="1" customWidth="1"/>
    <col min="16132" max="16132" width="6.7109375" bestFit="1" customWidth="1"/>
    <col min="16133" max="16133" width="26.85546875" bestFit="1" customWidth="1"/>
    <col min="16134" max="16134" width="9.5703125" customWidth="1"/>
    <col min="16135" max="16160" width="13.140625" customWidth="1"/>
  </cols>
  <sheetData>
    <row r="1" spans="1:32" s="2" customFormat="1" ht="45" x14ac:dyDescent="0.25">
      <c r="A1" s="1" t="s">
        <v>0</v>
      </c>
      <c r="B1" s="2" t="s">
        <v>1</v>
      </c>
      <c r="C1" s="2" t="s">
        <v>5175</v>
      </c>
      <c r="D1" s="2" t="s">
        <v>5176</v>
      </c>
      <c r="E1" s="2" t="s">
        <v>5177</v>
      </c>
      <c r="F1" s="2" t="s">
        <v>28</v>
      </c>
      <c r="G1" s="10" t="s">
        <v>5178</v>
      </c>
      <c r="H1" s="10" t="s">
        <v>5179</v>
      </c>
      <c r="I1" s="4" t="s">
        <v>5180</v>
      </c>
      <c r="J1" s="4" t="s">
        <v>5181</v>
      </c>
      <c r="K1" s="4" t="s">
        <v>5182</v>
      </c>
      <c r="L1" s="4" t="s">
        <v>5183</v>
      </c>
      <c r="M1" s="4" t="s">
        <v>5184</v>
      </c>
      <c r="N1" s="4" t="s">
        <v>5185</v>
      </c>
      <c r="O1" s="4" t="s">
        <v>5186</v>
      </c>
      <c r="P1" s="4" t="s">
        <v>5187</v>
      </c>
      <c r="Q1" s="4" t="s">
        <v>5188</v>
      </c>
      <c r="R1" s="4" t="s">
        <v>5189</v>
      </c>
      <c r="S1" s="4" t="s">
        <v>5190</v>
      </c>
      <c r="T1" s="4" t="s">
        <v>5191</v>
      </c>
      <c r="U1" s="4" t="s">
        <v>5192</v>
      </c>
      <c r="V1" s="4" t="s">
        <v>5193</v>
      </c>
      <c r="W1" s="4" t="s">
        <v>5194</v>
      </c>
      <c r="X1" s="4" t="s">
        <v>5195</v>
      </c>
      <c r="Y1" s="4" t="s">
        <v>5196</v>
      </c>
      <c r="Z1" s="4" t="s">
        <v>5197</v>
      </c>
      <c r="AA1" s="4" t="s">
        <v>5198</v>
      </c>
      <c r="AB1" s="4" t="s">
        <v>5199</v>
      </c>
      <c r="AC1" s="4" t="s">
        <v>5200</v>
      </c>
      <c r="AD1" s="4" t="s">
        <v>5201</v>
      </c>
      <c r="AE1" s="4" t="s">
        <v>5202</v>
      </c>
      <c r="AF1" s="4" t="s">
        <v>5203</v>
      </c>
    </row>
    <row r="2" spans="1:32" x14ac:dyDescent="0.25">
      <c r="A2" s="11" t="s">
        <v>37</v>
      </c>
      <c r="B2" t="s">
        <v>38</v>
      </c>
      <c r="C2" t="s">
        <v>5204</v>
      </c>
      <c r="D2" t="s">
        <v>4287</v>
      </c>
      <c r="E2" t="s">
        <v>5205</v>
      </c>
      <c r="F2" t="s">
        <v>49</v>
      </c>
      <c r="L2" s="13">
        <v>0</v>
      </c>
      <c r="P2" s="13">
        <v>0</v>
      </c>
      <c r="T2" s="13">
        <v>0</v>
      </c>
      <c r="W2" s="13">
        <v>0</v>
      </c>
    </row>
    <row r="3" spans="1:32" x14ac:dyDescent="0.25">
      <c r="A3" s="11" t="s">
        <v>37</v>
      </c>
      <c r="B3" t="s">
        <v>38</v>
      </c>
      <c r="C3" t="s">
        <v>5204</v>
      </c>
      <c r="D3" t="s">
        <v>4287</v>
      </c>
      <c r="E3" t="s">
        <v>5206</v>
      </c>
      <c r="F3" t="s">
        <v>49</v>
      </c>
      <c r="L3" s="13">
        <v>0</v>
      </c>
      <c r="P3" s="13">
        <v>0</v>
      </c>
      <c r="T3" s="13">
        <v>0</v>
      </c>
      <c r="W3" s="13">
        <v>0</v>
      </c>
    </row>
    <row r="4" spans="1:32" x14ac:dyDescent="0.25">
      <c r="A4" s="11" t="s">
        <v>37</v>
      </c>
      <c r="B4" t="s">
        <v>38</v>
      </c>
      <c r="C4" t="s">
        <v>5204</v>
      </c>
      <c r="D4" t="s">
        <v>4287</v>
      </c>
      <c r="E4" t="s">
        <v>5207</v>
      </c>
      <c r="F4" t="s">
        <v>49</v>
      </c>
      <c r="L4" s="13">
        <v>0</v>
      </c>
      <c r="P4" s="13">
        <v>0</v>
      </c>
      <c r="T4" s="13">
        <v>0</v>
      </c>
      <c r="W4" s="13">
        <v>0</v>
      </c>
    </row>
    <row r="5" spans="1:32" x14ac:dyDescent="0.25">
      <c r="A5" s="11" t="s">
        <v>37</v>
      </c>
      <c r="B5" t="s">
        <v>38</v>
      </c>
      <c r="C5" t="s">
        <v>5204</v>
      </c>
      <c r="D5" t="s">
        <v>4287</v>
      </c>
      <c r="E5" t="s">
        <v>5208</v>
      </c>
      <c r="F5" t="s">
        <v>49</v>
      </c>
      <c r="L5" s="13">
        <v>0</v>
      </c>
      <c r="P5" s="13">
        <v>0</v>
      </c>
      <c r="T5" s="13">
        <v>0</v>
      </c>
      <c r="W5" s="13">
        <v>0</v>
      </c>
    </row>
    <row r="6" spans="1:32" x14ac:dyDescent="0.25">
      <c r="A6" s="11" t="s">
        <v>37</v>
      </c>
      <c r="B6" t="s">
        <v>38</v>
      </c>
      <c r="C6" t="s">
        <v>5204</v>
      </c>
      <c r="D6" t="s">
        <v>4287</v>
      </c>
      <c r="E6" t="s">
        <v>5209</v>
      </c>
      <c r="F6" t="s">
        <v>49</v>
      </c>
      <c r="G6" s="12">
        <v>0</v>
      </c>
      <c r="H6" s="12">
        <v>2400</v>
      </c>
      <c r="I6" s="13">
        <v>313</v>
      </c>
      <c r="J6" s="13">
        <v>37289</v>
      </c>
      <c r="K6" s="13">
        <v>31985</v>
      </c>
      <c r="L6" s="13">
        <v>5304</v>
      </c>
      <c r="N6" s="13">
        <v>2499</v>
      </c>
      <c r="O6" s="13">
        <v>2203</v>
      </c>
      <c r="P6" s="13">
        <v>296</v>
      </c>
      <c r="T6" s="13">
        <v>0</v>
      </c>
      <c r="W6" s="13">
        <v>0</v>
      </c>
      <c r="Z6" s="13">
        <v>3722</v>
      </c>
      <c r="AC6" s="13">
        <v>39853</v>
      </c>
      <c r="AD6" s="13">
        <v>261</v>
      </c>
    </row>
    <row r="7" spans="1:32" x14ac:dyDescent="0.25">
      <c r="A7" s="11" t="s">
        <v>37</v>
      </c>
      <c r="B7" t="s">
        <v>38</v>
      </c>
      <c r="C7" t="s">
        <v>5204</v>
      </c>
      <c r="D7" t="s">
        <v>4287</v>
      </c>
      <c r="E7" t="s">
        <v>5210</v>
      </c>
      <c r="F7" t="s">
        <v>49</v>
      </c>
      <c r="G7" s="12">
        <v>0</v>
      </c>
      <c r="H7" s="12">
        <v>2400</v>
      </c>
      <c r="I7" s="13">
        <v>129</v>
      </c>
      <c r="J7" s="13">
        <v>16752</v>
      </c>
      <c r="K7" s="13">
        <v>14129</v>
      </c>
      <c r="L7" s="13">
        <v>2623</v>
      </c>
      <c r="N7" s="13">
        <v>1003</v>
      </c>
      <c r="O7" s="13">
        <v>876</v>
      </c>
      <c r="P7" s="13">
        <v>127</v>
      </c>
      <c r="T7" s="13">
        <v>0</v>
      </c>
      <c r="W7" s="13">
        <v>0</v>
      </c>
      <c r="Z7" s="13">
        <v>1460</v>
      </c>
      <c r="AC7" s="13">
        <v>16528</v>
      </c>
      <c r="AD7" s="13">
        <v>52</v>
      </c>
    </row>
    <row r="8" spans="1:32" x14ac:dyDescent="0.25">
      <c r="A8" s="11" t="s">
        <v>37</v>
      </c>
      <c r="B8" t="s">
        <v>38</v>
      </c>
      <c r="C8" t="s">
        <v>5204</v>
      </c>
      <c r="D8" t="s">
        <v>4287</v>
      </c>
      <c r="E8" t="s">
        <v>5211</v>
      </c>
      <c r="F8" t="s">
        <v>49</v>
      </c>
      <c r="G8" s="12">
        <v>0</v>
      </c>
      <c r="H8" s="12">
        <v>2400</v>
      </c>
      <c r="I8" s="13">
        <v>118</v>
      </c>
      <c r="J8" s="13">
        <v>15277</v>
      </c>
      <c r="K8" s="13">
        <v>12758</v>
      </c>
      <c r="L8" s="13">
        <v>2519</v>
      </c>
      <c r="N8" s="13">
        <v>935</v>
      </c>
      <c r="O8" s="13">
        <v>814</v>
      </c>
      <c r="P8" s="13">
        <v>121</v>
      </c>
      <c r="T8" s="13">
        <v>0</v>
      </c>
      <c r="W8" s="13">
        <v>0</v>
      </c>
      <c r="Z8" s="13">
        <v>1357</v>
      </c>
      <c r="AC8" s="13">
        <v>14055</v>
      </c>
      <c r="AD8" s="13">
        <v>53</v>
      </c>
    </row>
    <row r="9" spans="1:32" x14ac:dyDescent="0.25">
      <c r="A9" s="11" t="s">
        <v>37</v>
      </c>
      <c r="B9" t="s">
        <v>38</v>
      </c>
      <c r="C9" t="s">
        <v>5204</v>
      </c>
      <c r="D9" t="s">
        <v>4287</v>
      </c>
      <c r="E9" t="s">
        <v>5212</v>
      </c>
      <c r="F9" t="s">
        <v>49</v>
      </c>
      <c r="J9" s="13">
        <v>11413115</v>
      </c>
      <c r="K9" s="13">
        <v>9758968</v>
      </c>
      <c r="L9" s="13">
        <v>1654147</v>
      </c>
      <c r="N9" s="13">
        <v>753994</v>
      </c>
      <c r="O9" s="13">
        <v>663829</v>
      </c>
      <c r="P9" s="13">
        <v>90165</v>
      </c>
      <c r="T9" s="13">
        <v>0</v>
      </c>
      <c r="W9" s="13">
        <v>0</v>
      </c>
      <c r="Z9" s="13">
        <v>1119392</v>
      </c>
      <c r="AA9" s="13">
        <v>1119392</v>
      </c>
      <c r="AC9" s="13">
        <v>12006051</v>
      </c>
      <c r="AD9" s="13">
        <v>366</v>
      </c>
    </row>
    <row r="10" spans="1:32" x14ac:dyDescent="0.25">
      <c r="A10" s="11" t="s">
        <v>37</v>
      </c>
      <c r="B10" t="s">
        <v>38</v>
      </c>
      <c r="C10" t="s">
        <v>5213</v>
      </c>
      <c r="D10" t="s">
        <v>4287</v>
      </c>
      <c r="E10" t="s">
        <v>5205</v>
      </c>
      <c r="F10" t="s">
        <v>49</v>
      </c>
      <c r="L10" s="13">
        <v>0</v>
      </c>
      <c r="P10" s="13">
        <v>0</v>
      </c>
      <c r="T10" s="13">
        <v>0</v>
      </c>
      <c r="W10" s="13">
        <v>0</v>
      </c>
    </row>
    <row r="11" spans="1:32" x14ac:dyDescent="0.25">
      <c r="A11" s="11" t="s">
        <v>37</v>
      </c>
      <c r="B11" t="s">
        <v>38</v>
      </c>
      <c r="C11" t="s">
        <v>5213</v>
      </c>
      <c r="D11" t="s">
        <v>4287</v>
      </c>
      <c r="E11" t="s">
        <v>5206</v>
      </c>
      <c r="F11" t="s">
        <v>49</v>
      </c>
      <c r="L11" s="13">
        <v>0</v>
      </c>
      <c r="P11" s="13">
        <v>0</v>
      </c>
      <c r="T11" s="13">
        <v>0</v>
      </c>
      <c r="W11" s="13">
        <v>0</v>
      </c>
    </row>
    <row r="12" spans="1:32" x14ac:dyDescent="0.25">
      <c r="A12" s="11" t="s">
        <v>37</v>
      </c>
      <c r="B12" t="s">
        <v>38</v>
      </c>
      <c r="C12" t="s">
        <v>5213</v>
      </c>
      <c r="D12" t="s">
        <v>4287</v>
      </c>
      <c r="E12" t="s">
        <v>5207</v>
      </c>
      <c r="F12" t="s">
        <v>49</v>
      </c>
      <c r="L12" s="13">
        <v>0</v>
      </c>
      <c r="P12" s="13">
        <v>0</v>
      </c>
      <c r="T12" s="13">
        <v>0</v>
      </c>
      <c r="W12" s="13">
        <v>0</v>
      </c>
    </row>
    <row r="13" spans="1:32" x14ac:dyDescent="0.25">
      <c r="A13" s="11" t="s">
        <v>37</v>
      </c>
      <c r="B13" t="s">
        <v>38</v>
      </c>
      <c r="C13" t="s">
        <v>5213</v>
      </c>
      <c r="D13" t="s">
        <v>4287</v>
      </c>
      <c r="E13" t="s">
        <v>5208</v>
      </c>
      <c r="F13" t="s">
        <v>49</v>
      </c>
      <c r="L13" s="13">
        <v>0</v>
      </c>
      <c r="P13" s="13">
        <v>0</v>
      </c>
      <c r="T13" s="13">
        <v>0</v>
      </c>
      <c r="W13" s="13">
        <v>0</v>
      </c>
    </row>
    <row r="14" spans="1:32" x14ac:dyDescent="0.25">
      <c r="A14" s="11" t="s">
        <v>37</v>
      </c>
      <c r="B14" t="s">
        <v>38</v>
      </c>
      <c r="C14" t="s">
        <v>5213</v>
      </c>
      <c r="D14" t="s">
        <v>4287</v>
      </c>
      <c r="E14" t="s">
        <v>5209</v>
      </c>
      <c r="F14" t="s">
        <v>49</v>
      </c>
      <c r="L14" s="13">
        <v>0</v>
      </c>
      <c r="P14" s="13">
        <v>0</v>
      </c>
      <c r="T14" s="13">
        <v>0</v>
      </c>
      <c r="W14" s="13">
        <v>0</v>
      </c>
    </row>
    <row r="15" spans="1:32" x14ac:dyDescent="0.25">
      <c r="A15" s="11" t="s">
        <v>37</v>
      </c>
      <c r="B15" t="s">
        <v>38</v>
      </c>
      <c r="C15" t="s">
        <v>5213</v>
      </c>
      <c r="D15" t="s">
        <v>4287</v>
      </c>
      <c r="E15" t="s">
        <v>5210</v>
      </c>
      <c r="F15" t="s">
        <v>49</v>
      </c>
      <c r="L15" s="13">
        <v>0</v>
      </c>
      <c r="P15" s="13">
        <v>0</v>
      </c>
      <c r="T15" s="13">
        <v>0</v>
      </c>
      <c r="W15" s="13">
        <v>0</v>
      </c>
    </row>
    <row r="16" spans="1:32" x14ac:dyDescent="0.25">
      <c r="A16" s="11" t="s">
        <v>37</v>
      </c>
      <c r="B16" t="s">
        <v>38</v>
      </c>
      <c r="C16" t="s">
        <v>5213</v>
      </c>
      <c r="D16" t="s">
        <v>4287</v>
      </c>
      <c r="E16" t="s">
        <v>5211</v>
      </c>
      <c r="F16" t="s">
        <v>49</v>
      </c>
      <c r="L16" s="13">
        <v>0</v>
      </c>
      <c r="P16" s="13">
        <v>0</v>
      </c>
      <c r="T16" s="13">
        <v>0</v>
      </c>
      <c r="W16" s="13">
        <v>0</v>
      </c>
    </row>
    <row r="17" spans="1:30" x14ac:dyDescent="0.25">
      <c r="A17" s="11" t="s">
        <v>37</v>
      </c>
      <c r="B17" t="s">
        <v>38</v>
      </c>
      <c r="C17" t="s">
        <v>5213</v>
      </c>
      <c r="D17" t="s">
        <v>4287</v>
      </c>
      <c r="E17" t="s">
        <v>5212</v>
      </c>
      <c r="F17" t="s">
        <v>49</v>
      </c>
      <c r="I17" s="13">
        <v>44</v>
      </c>
      <c r="J17" s="13">
        <v>488614</v>
      </c>
      <c r="K17" s="13">
        <v>488614</v>
      </c>
      <c r="L17" s="13">
        <v>0</v>
      </c>
      <c r="N17" s="13">
        <v>18588</v>
      </c>
      <c r="O17" s="13">
        <v>18588</v>
      </c>
      <c r="P17" s="13">
        <v>0</v>
      </c>
      <c r="T17" s="13">
        <v>0</v>
      </c>
      <c r="W17" s="13">
        <v>0</v>
      </c>
      <c r="Z17" s="13">
        <v>76736</v>
      </c>
      <c r="AA17" s="13">
        <v>45508</v>
      </c>
      <c r="AC17" s="13">
        <v>583825</v>
      </c>
      <c r="AD17" s="13">
        <v>366</v>
      </c>
    </row>
    <row r="18" spans="1:30" x14ac:dyDescent="0.25">
      <c r="A18" s="11" t="s">
        <v>37</v>
      </c>
      <c r="B18" t="s">
        <v>38</v>
      </c>
      <c r="C18" t="s">
        <v>5214</v>
      </c>
      <c r="D18" t="s">
        <v>5215</v>
      </c>
      <c r="E18" t="s">
        <v>5205</v>
      </c>
      <c r="F18" t="s">
        <v>49</v>
      </c>
      <c r="G18" s="12">
        <v>600</v>
      </c>
      <c r="H18" s="12">
        <v>900</v>
      </c>
      <c r="I18" s="13">
        <v>798</v>
      </c>
      <c r="L18" s="13">
        <v>0</v>
      </c>
      <c r="P18" s="13">
        <v>0</v>
      </c>
      <c r="T18" s="13">
        <v>0</v>
      </c>
      <c r="W18" s="13">
        <v>0</v>
      </c>
    </row>
    <row r="19" spans="1:30" x14ac:dyDescent="0.25">
      <c r="A19" s="11" t="s">
        <v>37</v>
      </c>
      <c r="B19" t="s">
        <v>38</v>
      </c>
      <c r="C19" t="s">
        <v>5214</v>
      </c>
      <c r="D19" t="s">
        <v>5215</v>
      </c>
      <c r="E19" t="s">
        <v>5206</v>
      </c>
      <c r="F19" t="s">
        <v>49</v>
      </c>
      <c r="G19" s="12">
        <v>900</v>
      </c>
      <c r="H19" s="12">
        <v>1500</v>
      </c>
      <c r="I19" s="13">
        <v>521</v>
      </c>
      <c r="L19" s="13">
        <v>0</v>
      </c>
      <c r="P19" s="13">
        <v>0</v>
      </c>
      <c r="T19" s="13">
        <v>0</v>
      </c>
      <c r="W19" s="13">
        <v>0</v>
      </c>
    </row>
    <row r="20" spans="1:30" x14ac:dyDescent="0.25">
      <c r="A20" s="11" t="s">
        <v>37</v>
      </c>
      <c r="B20" t="s">
        <v>38</v>
      </c>
      <c r="C20" t="s">
        <v>5214</v>
      </c>
      <c r="D20" t="s">
        <v>5215</v>
      </c>
      <c r="E20" t="s">
        <v>5207</v>
      </c>
      <c r="F20" t="s">
        <v>49</v>
      </c>
      <c r="G20" s="12">
        <v>1500</v>
      </c>
      <c r="H20" s="12">
        <v>1800</v>
      </c>
      <c r="I20" s="13">
        <v>874</v>
      </c>
      <c r="L20" s="13">
        <v>0</v>
      </c>
      <c r="P20" s="13">
        <v>0</v>
      </c>
      <c r="T20" s="13">
        <v>0</v>
      </c>
      <c r="W20" s="13">
        <v>0</v>
      </c>
    </row>
    <row r="21" spans="1:30" x14ac:dyDescent="0.25">
      <c r="A21" s="11" t="s">
        <v>37</v>
      </c>
      <c r="B21" t="s">
        <v>38</v>
      </c>
      <c r="C21" t="s">
        <v>5214</v>
      </c>
      <c r="D21" t="s">
        <v>5215</v>
      </c>
      <c r="E21" t="s">
        <v>5208</v>
      </c>
      <c r="F21" t="s">
        <v>49</v>
      </c>
      <c r="I21" s="13">
        <v>722</v>
      </c>
      <c r="L21" s="13">
        <v>0</v>
      </c>
      <c r="P21" s="13">
        <v>0</v>
      </c>
      <c r="T21" s="13">
        <v>0</v>
      </c>
      <c r="W21" s="13">
        <v>0</v>
      </c>
    </row>
    <row r="22" spans="1:30" x14ac:dyDescent="0.25">
      <c r="A22" s="11" t="s">
        <v>37</v>
      </c>
      <c r="B22" t="s">
        <v>38</v>
      </c>
      <c r="C22" t="s">
        <v>5214</v>
      </c>
      <c r="D22" t="s">
        <v>5215</v>
      </c>
      <c r="E22" t="s">
        <v>5209</v>
      </c>
      <c r="F22" t="s">
        <v>49</v>
      </c>
      <c r="G22" s="12">
        <v>0</v>
      </c>
      <c r="H22" s="12">
        <v>2400</v>
      </c>
      <c r="I22" s="13">
        <v>874</v>
      </c>
      <c r="J22" s="13">
        <v>132200</v>
      </c>
      <c r="K22" s="13">
        <v>101807</v>
      </c>
      <c r="L22" s="13">
        <v>30393</v>
      </c>
      <c r="M22" s="13">
        <v>99221</v>
      </c>
      <c r="N22" s="13">
        <v>9746</v>
      </c>
      <c r="O22" s="13">
        <v>8318</v>
      </c>
      <c r="P22" s="13">
        <v>1428</v>
      </c>
      <c r="T22" s="13">
        <v>0</v>
      </c>
      <c r="W22" s="13">
        <v>0</v>
      </c>
      <c r="Z22" s="13">
        <v>305556</v>
      </c>
      <c r="AC22" s="13">
        <v>1528445</v>
      </c>
      <c r="AD22" s="13">
        <v>255</v>
      </c>
    </row>
    <row r="23" spans="1:30" x14ac:dyDescent="0.25">
      <c r="A23" s="11" t="s">
        <v>37</v>
      </c>
      <c r="B23" t="s">
        <v>38</v>
      </c>
      <c r="C23" t="s">
        <v>5214</v>
      </c>
      <c r="D23" t="s">
        <v>5215</v>
      </c>
      <c r="E23" t="s">
        <v>5210</v>
      </c>
      <c r="F23" t="s">
        <v>49</v>
      </c>
      <c r="G23" s="12">
        <v>0</v>
      </c>
      <c r="H23" s="12">
        <v>2400</v>
      </c>
      <c r="I23" s="13">
        <v>337</v>
      </c>
      <c r="J23" s="13">
        <v>71973</v>
      </c>
      <c r="K23" s="13">
        <v>64401</v>
      </c>
      <c r="L23" s="13">
        <v>7572</v>
      </c>
      <c r="M23" s="13">
        <v>56725</v>
      </c>
      <c r="N23" s="13">
        <v>6252</v>
      </c>
      <c r="O23" s="13">
        <v>5901</v>
      </c>
      <c r="P23" s="13">
        <v>351</v>
      </c>
      <c r="T23" s="13">
        <v>0</v>
      </c>
      <c r="W23" s="13">
        <v>0</v>
      </c>
      <c r="Z23" s="13">
        <v>193964</v>
      </c>
      <c r="AC23" s="13">
        <v>744838</v>
      </c>
      <c r="AD23" s="13">
        <v>52</v>
      </c>
    </row>
    <row r="24" spans="1:30" x14ac:dyDescent="0.25">
      <c r="A24" s="11" t="s">
        <v>37</v>
      </c>
      <c r="B24" t="s">
        <v>38</v>
      </c>
      <c r="C24" t="s">
        <v>5214</v>
      </c>
      <c r="D24" t="s">
        <v>5215</v>
      </c>
      <c r="E24" t="s">
        <v>5211</v>
      </c>
      <c r="F24" t="s">
        <v>49</v>
      </c>
      <c r="G24" s="12">
        <v>0</v>
      </c>
      <c r="H24" s="12">
        <v>2400</v>
      </c>
      <c r="I24" s="13">
        <v>248</v>
      </c>
      <c r="J24" s="13">
        <v>54841</v>
      </c>
      <c r="K24" s="13">
        <v>49267</v>
      </c>
      <c r="L24" s="13">
        <v>5574</v>
      </c>
      <c r="M24" s="13">
        <v>43711</v>
      </c>
      <c r="N24" s="13">
        <v>4628</v>
      </c>
      <c r="O24" s="13">
        <v>4361</v>
      </c>
      <c r="P24" s="13">
        <v>267</v>
      </c>
      <c r="T24" s="13">
        <v>0</v>
      </c>
      <c r="W24" s="13">
        <v>0</v>
      </c>
      <c r="Z24" s="13">
        <v>127071</v>
      </c>
      <c r="AC24" s="13">
        <v>516682</v>
      </c>
      <c r="AD24" s="13">
        <v>59</v>
      </c>
    </row>
    <row r="25" spans="1:30" x14ac:dyDescent="0.25">
      <c r="A25" s="11" t="s">
        <v>37</v>
      </c>
      <c r="B25" t="s">
        <v>38</v>
      </c>
      <c r="C25" t="s">
        <v>5214</v>
      </c>
      <c r="D25" t="s">
        <v>5215</v>
      </c>
      <c r="E25" t="s">
        <v>5212</v>
      </c>
      <c r="F25" t="s">
        <v>49</v>
      </c>
      <c r="J25" s="13">
        <v>40770256</v>
      </c>
      <c r="K25" s="13">
        <v>32273484</v>
      </c>
      <c r="L25" s="13">
        <v>8496772</v>
      </c>
      <c r="M25" s="13">
        <v>30830013</v>
      </c>
      <c r="N25" s="13">
        <v>3088533</v>
      </c>
      <c r="O25" s="13">
        <v>2685339</v>
      </c>
      <c r="P25" s="13">
        <v>403194</v>
      </c>
      <c r="T25" s="13">
        <v>0</v>
      </c>
      <c r="W25" s="13">
        <v>0</v>
      </c>
      <c r="Z25" s="13">
        <v>94652420</v>
      </c>
      <c r="AC25" s="13">
        <v>454591520</v>
      </c>
      <c r="AD25" s="13">
        <v>366</v>
      </c>
    </row>
    <row r="26" spans="1:30" x14ac:dyDescent="0.25">
      <c r="A26" s="11" t="s">
        <v>37</v>
      </c>
      <c r="B26" t="s">
        <v>38</v>
      </c>
      <c r="C26" t="s">
        <v>5214</v>
      </c>
      <c r="D26" t="s">
        <v>4287</v>
      </c>
      <c r="E26" t="s">
        <v>5205</v>
      </c>
      <c r="F26" t="s">
        <v>49</v>
      </c>
      <c r="G26" s="12">
        <v>600</v>
      </c>
      <c r="H26" s="12">
        <v>900</v>
      </c>
      <c r="I26" s="13">
        <v>28</v>
      </c>
      <c r="L26" s="13">
        <v>0</v>
      </c>
      <c r="P26" s="13">
        <v>0</v>
      </c>
      <c r="T26" s="13">
        <v>0</v>
      </c>
      <c r="W26" s="13">
        <v>0</v>
      </c>
    </row>
    <row r="27" spans="1:30" x14ac:dyDescent="0.25">
      <c r="A27" s="11" t="s">
        <v>37</v>
      </c>
      <c r="B27" t="s">
        <v>38</v>
      </c>
      <c r="C27" t="s">
        <v>5214</v>
      </c>
      <c r="D27" t="s">
        <v>4287</v>
      </c>
      <c r="E27" t="s">
        <v>5206</v>
      </c>
      <c r="F27" t="s">
        <v>49</v>
      </c>
      <c r="G27" s="12">
        <v>900</v>
      </c>
      <c r="H27" s="12">
        <v>1500</v>
      </c>
      <c r="I27" s="13">
        <v>35</v>
      </c>
      <c r="L27" s="13">
        <v>0</v>
      </c>
      <c r="P27" s="13">
        <v>0</v>
      </c>
      <c r="T27" s="13">
        <v>0</v>
      </c>
      <c r="W27" s="13">
        <v>0</v>
      </c>
    </row>
    <row r="28" spans="1:30" x14ac:dyDescent="0.25">
      <c r="A28" s="11" t="s">
        <v>37</v>
      </c>
      <c r="B28" t="s">
        <v>38</v>
      </c>
      <c r="C28" t="s">
        <v>5214</v>
      </c>
      <c r="D28" t="s">
        <v>4287</v>
      </c>
      <c r="E28" t="s">
        <v>5207</v>
      </c>
      <c r="F28" t="s">
        <v>49</v>
      </c>
      <c r="G28" s="12">
        <v>1500</v>
      </c>
      <c r="H28" s="12">
        <v>1800</v>
      </c>
      <c r="I28" s="13">
        <v>33</v>
      </c>
      <c r="L28" s="13">
        <v>0</v>
      </c>
      <c r="P28" s="13">
        <v>0</v>
      </c>
      <c r="T28" s="13">
        <v>0</v>
      </c>
      <c r="W28" s="13">
        <v>0</v>
      </c>
    </row>
    <row r="29" spans="1:30" x14ac:dyDescent="0.25">
      <c r="A29" s="11" t="s">
        <v>37</v>
      </c>
      <c r="B29" t="s">
        <v>38</v>
      </c>
      <c r="C29" t="s">
        <v>5214</v>
      </c>
      <c r="D29" t="s">
        <v>4287</v>
      </c>
      <c r="E29" t="s">
        <v>5208</v>
      </c>
      <c r="F29" t="s">
        <v>49</v>
      </c>
      <c r="I29" s="13">
        <v>18</v>
      </c>
      <c r="L29" s="13">
        <v>0</v>
      </c>
      <c r="P29" s="13">
        <v>0</v>
      </c>
      <c r="T29" s="13">
        <v>0</v>
      </c>
      <c r="W29" s="13">
        <v>0</v>
      </c>
    </row>
    <row r="30" spans="1:30" x14ac:dyDescent="0.25">
      <c r="A30" s="11" t="s">
        <v>37</v>
      </c>
      <c r="B30" t="s">
        <v>38</v>
      </c>
      <c r="C30" t="s">
        <v>5214</v>
      </c>
      <c r="D30" t="s">
        <v>4287</v>
      </c>
      <c r="E30" t="s">
        <v>5209</v>
      </c>
      <c r="F30" t="s">
        <v>49</v>
      </c>
      <c r="G30" s="12">
        <v>450</v>
      </c>
      <c r="H30" s="12">
        <v>2208</v>
      </c>
      <c r="I30" s="13">
        <v>35</v>
      </c>
      <c r="J30" s="13">
        <v>4288</v>
      </c>
      <c r="K30" s="13">
        <v>3588</v>
      </c>
      <c r="L30" s="13">
        <v>700</v>
      </c>
      <c r="M30" s="13">
        <v>3561</v>
      </c>
      <c r="N30" s="13">
        <v>315</v>
      </c>
      <c r="O30" s="13">
        <v>286</v>
      </c>
      <c r="P30" s="13">
        <v>29</v>
      </c>
      <c r="T30" s="13">
        <v>0</v>
      </c>
      <c r="W30" s="13">
        <v>0</v>
      </c>
      <c r="Z30" s="13">
        <v>3200</v>
      </c>
      <c r="AC30" s="13">
        <v>12136</v>
      </c>
      <c r="AD30" s="13">
        <v>255</v>
      </c>
    </row>
    <row r="31" spans="1:30" x14ac:dyDescent="0.25">
      <c r="A31" s="11" t="s">
        <v>37</v>
      </c>
      <c r="B31" t="s">
        <v>38</v>
      </c>
      <c r="C31" t="s">
        <v>5214</v>
      </c>
      <c r="D31" t="s">
        <v>4287</v>
      </c>
      <c r="E31" t="s">
        <v>5210</v>
      </c>
      <c r="F31" t="s">
        <v>49</v>
      </c>
      <c r="G31" s="12">
        <v>618</v>
      </c>
      <c r="H31" s="12">
        <v>2102</v>
      </c>
      <c r="I31" s="13">
        <v>18</v>
      </c>
      <c r="J31" s="13">
        <v>2438</v>
      </c>
      <c r="K31" s="13">
        <v>1972</v>
      </c>
      <c r="L31" s="13">
        <v>466</v>
      </c>
      <c r="M31" s="13">
        <v>1971</v>
      </c>
      <c r="N31" s="13">
        <v>176</v>
      </c>
      <c r="O31" s="13">
        <v>157</v>
      </c>
      <c r="P31" s="13">
        <v>19</v>
      </c>
      <c r="T31" s="13">
        <v>0</v>
      </c>
      <c r="W31" s="13">
        <v>0</v>
      </c>
      <c r="Z31" s="13">
        <v>1804</v>
      </c>
      <c r="AC31" s="13">
        <v>6317</v>
      </c>
      <c r="AD31" s="13">
        <v>52</v>
      </c>
    </row>
    <row r="32" spans="1:30" x14ac:dyDescent="0.25">
      <c r="A32" s="11" t="s">
        <v>37</v>
      </c>
      <c r="B32" t="s">
        <v>38</v>
      </c>
      <c r="C32" t="s">
        <v>5214</v>
      </c>
      <c r="D32" t="s">
        <v>4287</v>
      </c>
      <c r="E32" t="s">
        <v>5211</v>
      </c>
      <c r="F32" t="s">
        <v>49</v>
      </c>
      <c r="G32" s="12">
        <v>918</v>
      </c>
      <c r="H32" s="12">
        <v>1921</v>
      </c>
      <c r="I32" s="13">
        <v>6</v>
      </c>
      <c r="J32" s="13">
        <v>549</v>
      </c>
      <c r="K32" s="13">
        <v>447</v>
      </c>
      <c r="L32" s="13">
        <v>102</v>
      </c>
      <c r="M32" s="13">
        <v>447</v>
      </c>
      <c r="N32" s="13">
        <v>37</v>
      </c>
      <c r="O32" s="13">
        <v>33</v>
      </c>
      <c r="P32" s="13">
        <v>4</v>
      </c>
      <c r="T32" s="13">
        <v>0</v>
      </c>
      <c r="W32" s="13">
        <v>0</v>
      </c>
      <c r="Z32" s="13">
        <v>506</v>
      </c>
      <c r="AC32" s="13">
        <v>1417</v>
      </c>
      <c r="AD32" s="13">
        <v>59</v>
      </c>
    </row>
    <row r="33" spans="1:30" x14ac:dyDescent="0.25">
      <c r="A33" s="11" t="s">
        <v>37</v>
      </c>
      <c r="B33" t="s">
        <v>38</v>
      </c>
      <c r="C33" t="s">
        <v>5214</v>
      </c>
      <c r="D33" t="s">
        <v>4287</v>
      </c>
      <c r="E33" t="s">
        <v>5212</v>
      </c>
      <c r="F33" t="s">
        <v>49</v>
      </c>
      <c r="J33" s="13">
        <v>1252620</v>
      </c>
      <c r="K33" s="13">
        <v>1043942</v>
      </c>
      <c r="L33" s="13">
        <v>208678</v>
      </c>
      <c r="M33" s="13">
        <v>1036988</v>
      </c>
      <c r="N33" s="13">
        <v>91634</v>
      </c>
      <c r="O33" s="13">
        <v>82976</v>
      </c>
      <c r="P33" s="13">
        <v>8658</v>
      </c>
      <c r="T33" s="13">
        <v>0</v>
      </c>
      <c r="W33" s="13">
        <v>0</v>
      </c>
      <c r="Z33" s="13">
        <v>939664</v>
      </c>
      <c r="AC33" s="13">
        <v>3506723</v>
      </c>
      <c r="AD33" s="13">
        <v>366</v>
      </c>
    </row>
    <row r="34" spans="1:30" x14ac:dyDescent="0.25">
      <c r="A34" s="11" t="s">
        <v>37</v>
      </c>
      <c r="B34" t="s">
        <v>38</v>
      </c>
      <c r="C34" t="s">
        <v>5216</v>
      </c>
      <c r="D34" t="s">
        <v>5215</v>
      </c>
      <c r="E34" t="s">
        <v>5205</v>
      </c>
      <c r="F34" t="s">
        <v>49</v>
      </c>
      <c r="G34" s="12">
        <v>600</v>
      </c>
      <c r="H34" s="12">
        <v>900</v>
      </c>
      <c r="I34" s="13">
        <v>2</v>
      </c>
      <c r="K34" s="13">
        <v>32</v>
      </c>
      <c r="L34" s="13">
        <v>-32</v>
      </c>
      <c r="P34" s="13">
        <v>0</v>
      </c>
      <c r="Q34" s="13">
        <v>2</v>
      </c>
      <c r="T34" s="13">
        <v>0</v>
      </c>
      <c r="W34" s="13">
        <v>0</v>
      </c>
      <c r="Z34" s="13">
        <v>553</v>
      </c>
    </row>
    <row r="35" spans="1:30" x14ac:dyDescent="0.25">
      <c r="A35" s="11" t="s">
        <v>37</v>
      </c>
      <c r="B35" t="s">
        <v>38</v>
      </c>
      <c r="C35" t="s">
        <v>5216</v>
      </c>
      <c r="D35" t="s">
        <v>5215</v>
      </c>
      <c r="E35" t="s">
        <v>5206</v>
      </c>
      <c r="F35" t="s">
        <v>49</v>
      </c>
      <c r="G35" s="12">
        <v>900</v>
      </c>
      <c r="H35" s="12">
        <v>1500</v>
      </c>
      <c r="I35" s="13">
        <v>3</v>
      </c>
      <c r="K35" s="13">
        <v>65</v>
      </c>
      <c r="L35" s="13">
        <v>-65</v>
      </c>
      <c r="P35" s="13">
        <v>0</v>
      </c>
      <c r="Q35" s="13">
        <v>3</v>
      </c>
      <c r="T35" s="13">
        <v>0</v>
      </c>
      <c r="W35" s="13">
        <v>0</v>
      </c>
      <c r="Z35" s="13">
        <v>873</v>
      </c>
    </row>
    <row r="36" spans="1:30" x14ac:dyDescent="0.25">
      <c r="A36" s="11" t="s">
        <v>37</v>
      </c>
      <c r="B36" t="s">
        <v>38</v>
      </c>
      <c r="C36" t="s">
        <v>5216</v>
      </c>
      <c r="D36" t="s">
        <v>5215</v>
      </c>
      <c r="E36" t="s">
        <v>5207</v>
      </c>
      <c r="F36" t="s">
        <v>49</v>
      </c>
      <c r="G36" s="12">
        <v>1500</v>
      </c>
      <c r="H36" s="12">
        <v>1800</v>
      </c>
      <c r="I36" s="13">
        <v>3</v>
      </c>
      <c r="K36" s="13">
        <v>42</v>
      </c>
      <c r="L36" s="13">
        <v>-42</v>
      </c>
      <c r="P36" s="13">
        <v>0</v>
      </c>
      <c r="Q36" s="13">
        <v>3</v>
      </c>
      <c r="T36" s="13">
        <v>0</v>
      </c>
      <c r="W36" s="13">
        <v>0</v>
      </c>
      <c r="Z36" s="13">
        <v>872</v>
      </c>
    </row>
    <row r="37" spans="1:30" x14ac:dyDescent="0.25">
      <c r="A37" s="11" t="s">
        <v>37</v>
      </c>
      <c r="B37" t="s">
        <v>38</v>
      </c>
      <c r="C37" t="s">
        <v>5216</v>
      </c>
      <c r="D37" t="s">
        <v>5215</v>
      </c>
      <c r="E37" t="s">
        <v>5208</v>
      </c>
      <c r="F37" t="s">
        <v>49</v>
      </c>
      <c r="I37" s="13">
        <v>3</v>
      </c>
      <c r="K37" s="13">
        <v>46</v>
      </c>
      <c r="L37" s="13">
        <v>-46</v>
      </c>
      <c r="P37" s="13">
        <v>0</v>
      </c>
      <c r="Q37" s="13">
        <v>3</v>
      </c>
      <c r="T37" s="13">
        <v>0</v>
      </c>
      <c r="W37" s="13">
        <v>0</v>
      </c>
      <c r="Z37" s="13">
        <v>262</v>
      </c>
    </row>
    <row r="38" spans="1:30" x14ac:dyDescent="0.25">
      <c r="A38" s="11" t="s">
        <v>37</v>
      </c>
      <c r="B38" t="s">
        <v>38</v>
      </c>
      <c r="C38" t="s">
        <v>5216</v>
      </c>
      <c r="D38" t="s">
        <v>5215</v>
      </c>
      <c r="E38" t="s">
        <v>5209</v>
      </c>
      <c r="F38" t="s">
        <v>49</v>
      </c>
      <c r="G38" s="12">
        <v>535</v>
      </c>
      <c r="H38" s="12">
        <v>2200</v>
      </c>
      <c r="I38" s="13">
        <v>3</v>
      </c>
      <c r="J38" s="13">
        <v>186</v>
      </c>
      <c r="K38" s="13">
        <v>185</v>
      </c>
      <c r="L38" s="13">
        <v>1</v>
      </c>
      <c r="M38" s="13">
        <v>191</v>
      </c>
      <c r="N38" s="13">
        <v>35</v>
      </c>
      <c r="O38" s="13">
        <v>35</v>
      </c>
      <c r="P38" s="13">
        <v>0</v>
      </c>
      <c r="Q38" s="13">
        <v>3</v>
      </c>
      <c r="R38" s="13">
        <v>186</v>
      </c>
      <c r="S38" s="13">
        <v>185</v>
      </c>
      <c r="T38" s="13">
        <v>1</v>
      </c>
      <c r="U38" s="13">
        <v>35</v>
      </c>
      <c r="V38" s="13">
        <v>35</v>
      </c>
      <c r="W38" s="13">
        <v>0</v>
      </c>
      <c r="Z38" s="13">
        <v>2561</v>
      </c>
      <c r="AC38" s="13">
        <v>2156</v>
      </c>
      <c r="AD38" s="13">
        <v>255</v>
      </c>
    </row>
    <row r="39" spans="1:30" x14ac:dyDescent="0.25">
      <c r="A39" s="11" t="s">
        <v>37</v>
      </c>
      <c r="B39" t="s">
        <v>38</v>
      </c>
      <c r="C39" t="s">
        <v>5216</v>
      </c>
      <c r="D39" t="s">
        <v>5215</v>
      </c>
      <c r="E39" t="s">
        <v>5210</v>
      </c>
      <c r="F39" t="s">
        <v>49</v>
      </c>
      <c r="G39" s="12">
        <v>535</v>
      </c>
      <c r="H39" s="12">
        <v>2332</v>
      </c>
      <c r="I39" s="13">
        <v>2</v>
      </c>
      <c r="J39" s="13">
        <v>187</v>
      </c>
      <c r="K39" s="13">
        <v>186</v>
      </c>
      <c r="L39" s="13">
        <v>1</v>
      </c>
      <c r="M39" s="13">
        <v>191</v>
      </c>
      <c r="N39" s="13">
        <v>35</v>
      </c>
      <c r="O39" s="13">
        <v>35</v>
      </c>
      <c r="P39" s="13">
        <v>0</v>
      </c>
      <c r="Q39" s="13">
        <v>2</v>
      </c>
      <c r="R39" s="13">
        <v>187</v>
      </c>
      <c r="S39" s="13">
        <v>186</v>
      </c>
      <c r="T39" s="13">
        <v>1</v>
      </c>
      <c r="U39" s="13">
        <v>35</v>
      </c>
      <c r="V39" s="13">
        <v>35</v>
      </c>
      <c r="W39" s="13">
        <v>0</v>
      </c>
      <c r="Z39" s="13">
        <v>1099</v>
      </c>
      <c r="AC39" s="13">
        <v>1131</v>
      </c>
      <c r="AD39" s="13">
        <v>52</v>
      </c>
    </row>
    <row r="40" spans="1:30" x14ac:dyDescent="0.25">
      <c r="A40" s="11" t="s">
        <v>37</v>
      </c>
      <c r="B40" t="s">
        <v>38</v>
      </c>
      <c r="C40" t="s">
        <v>5216</v>
      </c>
      <c r="D40" t="s">
        <v>5215</v>
      </c>
      <c r="E40" t="s">
        <v>5211</v>
      </c>
      <c r="F40" t="s">
        <v>49</v>
      </c>
      <c r="G40" s="12">
        <v>935</v>
      </c>
      <c r="H40" s="12">
        <v>1932</v>
      </c>
      <c r="I40" s="13">
        <v>2</v>
      </c>
      <c r="J40" s="13">
        <v>100</v>
      </c>
      <c r="K40" s="13">
        <v>99</v>
      </c>
      <c r="L40" s="13">
        <v>1</v>
      </c>
      <c r="M40" s="13">
        <v>105</v>
      </c>
      <c r="N40" s="13">
        <v>19</v>
      </c>
      <c r="O40" s="13">
        <v>19</v>
      </c>
      <c r="P40" s="13">
        <v>0</v>
      </c>
      <c r="Q40" s="13">
        <v>2</v>
      </c>
      <c r="R40" s="13">
        <v>100</v>
      </c>
      <c r="S40" s="13">
        <v>99</v>
      </c>
      <c r="T40" s="13">
        <v>1</v>
      </c>
      <c r="U40" s="13">
        <v>19</v>
      </c>
      <c r="V40" s="13">
        <v>19</v>
      </c>
      <c r="W40" s="13">
        <v>0</v>
      </c>
      <c r="Z40" s="13">
        <v>674</v>
      </c>
      <c r="AC40" s="13">
        <v>681</v>
      </c>
      <c r="AD40" s="13">
        <v>57</v>
      </c>
    </row>
    <row r="41" spans="1:30" x14ac:dyDescent="0.25">
      <c r="A41" s="11" t="s">
        <v>37</v>
      </c>
      <c r="B41" t="s">
        <v>38</v>
      </c>
      <c r="C41" t="s">
        <v>5216</v>
      </c>
      <c r="D41" t="s">
        <v>5215</v>
      </c>
      <c r="E41" t="s">
        <v>5212</v>
      </c>
      <c r="F41" t="s">
        <v>49</v>
      </c>
      <c r="J41" s="13">
        <v>62873</v>
      </c>
      <c r="K41" s="13">
        <v>62522</v>
      </c>
      <c r="L41" s="13">
        <v>351</v>
      </c>
      <c r="M41" s="13">
        <v>64509</v>
      </c>
      <c r="N41" s="13">
        <v>11900</v>
      </c>
      <c r="O41" s="13">
        <v>11736</v>
      </c>
      <c r="P41" s="13">
        <v>164</v>
      </c>
      <c r="R41" s="13">
        <v>62873</v>
      </c>
      <c r="S41" s="13">
        <v>62522</v>
      </c>
      <c r="T41" s="13">
        <v>351</v>
      </c>
      <c r="U41" s="13">
        <v>11900</v>
      </c>
      <c r="V41" s="13">
        <v>11736</v>
      </c>
      <c r="W41" s="13">
        <v>164</v>
      </c>
      <c r="Z41" s="13">
        <v>750866</v>
      </c>
      <c r="AC41" s="13">
        <v>650023</v>
      </c>
      <c r="AD41" s="13">
        <v>364</v>
      </c>
    </row>
    <row r="42" spans="1:30" x14ac:dyDescent="0.25">
      <c r="A42" s="11" t="s">
        <v>37</v>
      </c>
      <c r="B42" t="s">
        <v>38</v>
      </c>
      <c r="C42" t="s">
        <v>5217</v>
      </c>
      <c r="D42" t="s">
        <v>5215</v>
      </c>
      <c r="E42" t="s">
        <v>5205</v>
      </c>
      <c r="F42" t="s">
        <v>49</v>
      </c>
      <c r="G42" s="12">
        <v>600</v>
      </c>
      <c r="H42" s="12">
        <v>900</v>
      </c>
      <c r="I42" s="13">
        <v>102</v>
      </c>
      <c r="L42" s="13">
        <v>0</v>
      </c>
      <c r="P42" s="13">
        <v>0</v>
      </c>
      <c r="T42" s="13">
        <v>0</v>
      </c>
      <c r="W42" s="13">
        <v>0</v>
      </c>
    </row>
    <row r="43" spans="1:30" x14ac:dyDescent="0.25">
      <c r="A43" s="11" t="s">
        <v>37</v>
      </c>
      <c r="B43" t="s">
        <v>38</v>
      </c>
      <c r="C43" t="s">
        <v>5217</v>
      </c>
      <c r="D43" t="s">
        <v>5215</v>
      </c>
      <c r="E43" t="s">
        <v>5206</v>
      </c>
      <c r="F43" t="s">
        <v>49</v>
      </c>
      <c r="G43" s="12">
        <v>900</v>
      </c>
      <c r="H43" s="12">
        <v>1500</v>
      </c>
      <c r="I43" s="13">
        <v>100</v>
      </c>
      <c r="L43" s="13">
        <v>0</v>
      </c>
      <c r="P43" s="13">
        <v>0</v>
      </c>
      <c r="T43" s="13">
        <v>0</v>
      </c>
      <c r="W43" s="13">
        <v>0</v>
      </c>
    </row>
    <row r="44" spans="1:30" x14ac:dyDescent="0.25">
      <c r="A44" s="11" t="s">
        <v>37</v>
      </c>
      <c r="B44" t="s">
        <v>38</v>
      </c>
      <c r="C44" t="s">
        <v>5217</v>
      </c>
      <c r="D44" t="s">
        <v>5215</v>
      </c>
      <c r="E44" t="s">
        <v>5207</v>
      </c>
      <c r="F44" t="s">
        <v>49</v>
      </c>
      <c r="G44" s="12">
        <v>1500</v>
      </c>
      <c r="H44" s="12">
        <v>1800</v>
      </c>
      <c r="I44" s="13">
        <v>122</v>
      </c>
      <c r="L44" s="13">
        <v>0</v>
      </c>
      <c r="P44" s="13">
        <v>0</v>
      </c>
      <c r="T44" s="13">
        <v>0</v>
      </c>
      <c r="W44" s="13">
        <v>0</v>
      </c>
    </row>
    <row r="45" spans="1:30" x14ac:dyDescent="0.25">
      <c r="A45" s="11" t="s">
        <v>37</v>
      </c>
      <c r="B45" t="s">
        <v>38</v>
      </c>
      <c r="C45" t="s">
        <v>5217</v>
      </c>
      <c r="D45" t="s">
        <v>5215</v>
      </c>
      <c r="E45" t="s">
        <v>5208</v>
      </c>
      <c r="F45" t="s">
        <v>49</v>
      </c>
      <c r="I45" s="13">
        <v>116</v>
      </c>
      <c r="L45" s="13">
        <v>0</v>
      </c>
      <c r="P45" s="13">
        <v>0</v>
      </c>
      <c r="T45" s="13">
        <v>0</v>
      </c>
      <c r="W45" s="13">
        <v>0</v>
      </c>
    </row>
    <row r="46" spans="1:30" x14ac:dyDescent="0.25">
      <c r="A46" s="11" t="s">
        <v>37</v>
      </c>
      <c r="B46" t="s">
        <v>38</v>
      </c>
      <c r="C46" t="s">
        <v>5217</v>
      </c>
      <c r="D46" t="s">
        <v>5215</v>
      </c>
      <c r="E46" t="s">
        <v>5209</v>
      </c>
      <c r="F46" t="s">
        <v>49</v>
      </c>
      <c r="G46" s="12">
        <v>0</v>
      </c>
      <c r="H46" s="12">
        <v>2400</v>
      </c>
      <c r="I46" s="13">
        <v>122</v>
      </c>
      <c r="J46" s="13">
        <v>10743</v>
      </c>
      <c r="K46" s="13">
        <v>10278</v>
      </c>
      <c r="L46" s="13">
        <v>465</v>
      </c>
      <c r="M46" s="13">
        <v>10564</v>
      </c>
      <c r="N46" s="13">
        <v>1563</v>
      </c>
      <c r="O46" s="13">
        <v>1503</v>
      </c>
      <c r="P46" s="13">
        <v>60</v>
      </c>
      <c r="T46" s="13">
        <v>0</v>
      </c>
      <c r="W46" s="13">
        <v>0</v>
      </c>
      <c r="Z46" s="13">
        <v>73275</v>
      </c>
      <c r="AC46" s="13">
        <v>133283</v>
      </c>
      <c r="AD46" s="13">
        <v>255</v>
      </c>
    </row>
    <row r="47" spans="1:30" x14ac:dyDescent="0.25">
      <c r="A47" s="11" t="s">
        <v>37</v>
      </c>
      <c r="B47" t="s">
        <v>38</v>
      </c>
      <c r="C47" t="s">
        <v>5217</v>
      </c>
      <c r="D47" t="s">
        <v>5215</v>
      </c>
      <c r="E47" t="s">
        <v>5210</v>
      </c>
      <c r="F47" t="s">
        <v>49</v>
      </c>
      <c r="G47" s="12">
        <v>0</v>
      </c>
      <c r="H47" s="12">
        <v>2400</v>
      </c>
      <c r="I47" s="13">
        <v>65</v>
      </c>
      <c r="J47" s="13">
        <v>392</v>
      </c>
      <c r="K47" s="13">
        <v>380</v>
      </c>
      <c r="L47" s="13">
        <v>12</v>
      </c>
      <c r="M47" s="13">
        <v>8035</v>
      </c>
      <c r="N47" s="13">
        <v>51</v>
      </c>
      <c r="O47" s="13">
        <v>50</v>
      </c>
      <c r="P47" s="13">
        <v>1</v>
      </c>
      <c r="T47" s="13">
        <v>0</v>
      </c>
      <c r="W47" s="13">
        <v>0</v>
      </c>
      <c r="Z47" s="13">
        <v>1816</v>
      </c>
      <c r="AC47" s="13">
        <v>3441</v>
      </c>
      <c r="AD47" s="13">
        <v>52</v>
      </c>
    </row>
    <row r="48" spans="1:30" x14ac:dyDescent="0.25">
      <c r="A48" s="11" t="s">
        <v>37</v>
      </c>
      <c r="B48" t="s">
        <v>38</v>
      </c>
      <c r="C48" t="s">
        <v>5217</v>
      </c>
      <c r="D48" t="s">
        <v>5215</v>
      </c>
      <c r="E48" t="s">
        <v>5211</v>
      </c>
      <c r="F48" t="s">
        <v>49</v>
      </c>
      <c r="G48" s="12">
        <v>0</v>
      </c>
      <c r="H48" s="12">
        <v>2400</v>
      </c>
      <c r="I48" s="13">
        <v>48</v>
      </c>
      <c r="J48" s="13">
        <v>1493</v>
      </c>
      <c r="K48" s="13">
        <v>1450</v>
      </c>
      <c r="L48" s="13">
        <v>43</v>
      </c>
      <c r="M48" s="13">
        <v>6376</v>
      </c>
      <c r="N48" s="13">
        <v>190</v>
      </c>
      <c r="O48" s="13">
        <v>185</v>
      </c>
      <c r="P48" s="13">
        <v>5</v>
      </c>
      <c r="T48" s="13">
        <v>0</v>
      </c>
      <c r="W48" s="13">
        <v>0</v>
      </c>
      <c r="Z48" s="13">
        <v>6702</v>
      </c>
      <c r="AC48" s="13">
        <v>13049</v>
      </c>
      <c r="AD48" s="13">
        <v>59</v>
      </c>
    </row>
    <row r="49" spans="1:30" x14ac:dyDescent="0.25">
      <c r="A49" s="11" t="s">
        <v>37</v>
      </c>
      <c r="B49" t="s">
        <v>38</v>
      </c>
      <c r="C49" t="s">
        <v>5217</v>
      </c>
      <c r="D49" t="s">
        <v>5215</v>
      </c>
      <c r="E49" t="s">
        <v>5212</v>
      </c>
      <c r="F49" t="s">
        <v>49</v>
      </c>
      <c r="J49" s="13">
        <v>2847970</v>
      </c>
      <c r="K49" s="13">
        <v>2726303</v>
      </c>
      <c r="L49" s="13">
        <v>121667</v>
      </c>
      <c r="M49" s="13">
        <v>3487930</v>
      </c>
      <c r="N49" s="13">
        <v>412484</v>
      </c>
      <c r="O49" s="13">
        <v>396779</v>
      </c>
      <c r="P49" s="13">
        <v>15705</v>
      </c>
      <c r="T49" s="13">
        <v>0</v>
      </c>
      <c r="W49" s="13">
        <v>0</v>
      </c>
      <c r="Z49" s="13">
        <v>18970601</v>
      </c>
      <c r="AC49" s="13">
        <v>34558979</v>
      </c>
      <c r="AD49" s="13">
        <v>366</v>
      </c>
    </row>
    <row r="50" spans="1:30" x14ac:dyDescent="0.25">
      <c r="A50" s="11" t="s">
        <v>37</v>
      </c>
      <c r="B50" t="s">
        <v>38</v>
      </c>
      <c r="C50" t="s">
        <v>5218</v>
      </c>
      <c r="D50" t="s">
        <v>5215</v>
      </c>
      <c r="E50" t="s">
        <v>5205</v>
      </c>
      <c r="F50" t="s">
        <v>49</v>
      </c>
      <c r="L50" s="13">
        <v>0</v>
      </c>
      <c r="P50" s="13">
        <v>0</v>
      </c>
      <c r="T50" s="13">
        <v>0</v>
      </c>
      <c r="W50" s="13">
        <v>0</v>
      </c>
    </row>
    <row r="51" spans="1:30" x14ac:dyDescent="0.25">
      <c r="A51" s="11" t="s">
        <v>37</v>
      </c>
      <c r="B51" t="s">
        <v>38</v>
      </c>
      <c r="C51" t="s">
        <v>5218</v>
      </c>
      <c r="D51" t="s">
        <v>5215</v>
      </c>
      <c r="E51" t="s">
        <v>5206</v>
      </c>
      <c r="F51" t="s">
        <v>49</v>
      </c>
      <c r="L51" s="13">
        <v>0</v>
      </c>
      <c r="P51" s="13">
        <v>0</v>
      </c>
      <c r="T51" s="13">
        <v>0</v>
      </c>
      <c r="W51" s="13">
        <v>0</v>
      </c>
    </row>
    <row r="52" spans="1:30" x14ac:dyDescent="0.25">
      <c r="A52" s="11" t="s">
        <v>37</v>
      </c>
      <c r="B52" t="s">
        <v>38</v>
      </c>
      <c r="C52" t="s">
        <v>5218</v>
      </c>
      <c r="D52" t="s">
        <v>5215</v>
      </c>
      <c r="E52" t="s">
        <v>5207</v>
      </c>
      <c r="F52" t="s">
        <v>49</v>
      </c>
      <c r="L52" s="13">
        <v>0</v>
      </c>
      <c r="P52" s="13">
        <v>0</v>
      </c>
      <c r="T52" s="13">
        <v>0</v>
      </c>
      <c r="W52" s="13">
        <v>0</v>
      </c>
    </row>
    <row r="53" spans="1:30" x14ac:dyDescent="0.25">
      <c r="A53" s="11" t="s">
        <v>37</v>
      </c>
      <c r="B53" t="s">
        <v>38</v>
      </c>
      <c r="C53" t="s">
        <v>5218</v>
      </c>
      <c r="D53" t="s">
        <v>5215</v>
      </c>
      <c r="E53" t="s">
        <v>5208</v>
      </c>
      <c r="F53" t="s">
        <v>49</v>
      </c>
      <c r="L53" s="13">
        <v>0</v>
      </c>
      <c r="P53" s="13">
        <v>0</v>
      </c>
      <c r="T53" s="13">
        <v>0</v>
      </c>
      <c r="W53" s="13">
        <v>0</v>
      </c>
    </row>
    <row r="54" spans="1:30" x14ac:dyDescent="0.25">
      <c r="A54" s="11" t="s">
        <v>37</v>
      </c>
      <c r="B54" t="s">
        <v>38</v>
      </c>
      <c r="C54" t="s">
        <v>5218</v>
      </c>
      <c r="D54" t="s">
        <v>5215</v>
      </c>
      <c r="E54" t="s">
        <v>5209</v>
      </c>
      <c r="F54" t="s">
        <v>49</v>
      </c>
      <c r="I54" s="13">
        <v>1291</v>
      </c>
      <c r="J54" s="13">
        <v>53708</v>
      </c>
      <c r="K54" s="13">
        <v>53708</v>
      </c>
      <c r="L54" s="13">
        <v>0</v>
      </c>
      <c r="N54" s="13">
        <v>1477</v>
      </c>
      <c r="O54" s="13">
        <v>1477</v>
      </c>
      <c r="P54" s="13">
        <v>0</v>
      </c>
      <c r="T54" s="13">
        <v>0</v>
      </c>
      <c r="W54" s="13">
        <v>0</v>
      </c>
      <c r="Z54" s="13">
        <v>13317</v>
      </c>
      <c r="AC54" s="13">
        <v>273243</v>
      </c>
      <c r="AD54" s="13">
        <v>255</v>
      </c>
    </row>
    <row r="55" spans="1:30" x14ac:dyDescent="0.25">
      <c r="A55" s="11" t="s">
        <v>37</v>
      </c>
      <c r="B55" t="s">
        <v>38</v>
      </c>
      <c r="C55" t="s">
        <v>5218</v>
      </c>
      <c r="D55" t="s">
        <v>5215</v>
      </c>
      <c r="E55" t="s">
        <v>5210</v>
      </c>
      <c r="F55" t="s">
        <v>49</v>
      </c>
      <c r="I55" s="13">
        <v>44</v>
      </c>
      <c r="J55" s="13">
        <v>2109</v>
      </c>
      <c r="K55" s="13">
        <v>2109</v>
      </c>
      <c r="L55" s="13">
        <v>0</v>
      </c>
      <c r="N55" s="13">
        <v>58</v>
      </c>
      <c r="O55" s="13">
        <v>58</v>
      </c>
      <c r="P55" s="13">
        <v>0</v>
      </c>
      <c r="T55" s="13">
        <v>0</v>
      </c>
      <c r="W55" s="13">
        <v>0</v>
      </c>
      <c r="Z55" s="13">
        <v>523</v>
      </c>
      <c r="AC55" s="13">
        <v>10732</v>
      </c>
      <c r="AD55" s="13">
        <v>52</v>
      </c>
    </row>
    <row r="56" spans="1:30" x14ac:dyDescent="0.25">
      <c r="A56" s="11" t="s">
        <v>37</v>
      </c>
      <c r="B56" t="s">
        <v>38</v>
      </c>
      <c r="C56" t="s">
        <v>5218</v>
      </c>
      <c r="D56" t="s">
        <v>5215</v>
      </c>
      <c r="E56" t="s">
        <v>5211</v>
      </c>
      <c r="F56" t="s">
        <v>49</v>
      </c>
      <c r="I56" s="13">
        <v>28</v>
      </c>
      <c r="J56" s="13">
        <v>1343</v>
      </c>
      <c r="K56" s="13">
        <v>1343</v>
      </c>
      <c r="L56" s="13">
        <v>0</v>
      </c>
      <c r="N56" s="13">
        <v>37</v>
      </c>
      <c r="O56" s="13">
        <v>37</v>
      </c>
      <c r="P56" s="13">
        <v>0</v>
      </c>
      <c r="T56" s="13">
        <v>0</v>
      </c>
      <c r="W56" s="13">
        <v>0</v>
      </c>
      <c r="Z56" s="13">
        <v>333</v>
      </c>
      <c r="AC56" s="13">
        <v>6833</v>
      </c>
      <c r="AD56" s="13">
        <v>59</v>
      </c>
    </row>
    <row r="57" spans="1:30" x14ac:dyDescent="0.25">
      <c r="A57" s="11" t="s">
        <v>37</v>
      </c>
      <c r="B57" t="s">
        <v>38</v>
      </c>
      <c r="C57" t="s">
        <v>5218</v>
      </c>
      <c r="D57" t="s">
        <v>5215</v>
      </c>
      <c r="E57" t="s">
        <v>5212</v>
      </c>
      <c r="F57" t="s">
        <v>49</v>
      </c>
      <c r="J57" s="13">
        <v>13884402</v>
      </c>
      <c r="K57" s="13">
        <v>13884402</v>
      </c>
      <c r="L57" s="13">
        <v>0</v>
      </c>
      <c r="N57" s="13">
        <v>381957</v>
      </c>
      <c r="O57" s="13">
        <v>381957</v>
      </c>
      <c r="P57" s="13">
        <v>0</v>
      </c>
      <c r="T57" s="13">
        <v>0</v>
      </c>
      <c r="W57" s="13">
        <v>0</v>
      </c>
      <c r="Z57" s="13">
        <v>3442589</v>
      </c>
      <c r="AC57" s="13">
        <v>70638105</v>
      </c>
      <c r="AD57" s="13">
        <v>366</v>
      </c>
    </row>
    <row r="58" spans="1:30" x14ac:dyDescent="0.25">
      <c r="A58" s="11" t="s">
        <v>51</v>
      </c>
      <c r="B58" t="s">
        <v>52</v>
      </c>
      <c r="C58" t="s">
        <v>5204</v>
      </c>
      <c r="D58" t="s">
        <v>5215</v>
      </c>
      <c r="E58" t="s">
        <v>5205</v>
      </c>
      <c r="F58" t="s">
        <v>49</v>
      </c>
      <c r="L58" s="13">
        <v>0</v>
      </c>
      <c r="P58" s="13">
        <v>0</v>
      </c>
      <c r="T58" s="13">
        <v>0</v>
      </c>
      <c r="W58" s="13">
        <v>0</v>
      </c>
    </row>
    <row r="59" spans="1:30" x14ac:dyDescent="0.25">
      <c r="A59" s="11" t="s">
        <v>51</v>
      </c>
      <c r="B59" t="s">
        <v>52</v>
      </c>
      <c r="C59" t="s">
        <v>5204</v>
      </c>
      <c r="D59" t="s">
        <v>5215</v>
      </c>
      <c r="E59" t="s">
        <v>5206</v>
      </c>
      <c r="F59" t="s">
        <v>49</v>
      </c>
      <c r="L59" s="13">
        <v>0</v>
      </c>
      <c r="P59" s="13">
        <v>0</v>
      </c>
      <c r="T59" s="13">
        <v>0</v>
      </c>
      <c r="W59" s="13">
        <v>0</v>
      </c>
    </row>
    <row r="60" spans="1:30" x14ac:dyDescent="0.25">
      <c r="A60" s="11" t="s">
        <v>51</v>
      </c>
      <c r="B60" t="s">
        <v>52</v>
      </c>
      <c r="C60" t="s">
        <v>5204</v>
      </c>
      <c r="D60" t="s">
        <v>5215</v>
      </c>
      <c r="E60" t="s">
        <v>5207</v>
      </c>
      <c r="F60" t="s">
        <v>49</v>
      </c>
      <c r="L60" s="13">
        <v>0</v>
      </c>
      <c r="P60" s="13">
        <v>0</v>
      </c>
      <c r="T60" s="13">
        <v>0</v>
      </c>
      <c r="W60" s="13">
        <v>0</v>
      </c>
    </row>
    <row r="61" spans="1:30" x14ac:dyDescent="0.25">
      <c r="A61" s="11" t="s">
        <v>51</v>
      </c>
      <c r="B61" t="s">
        <v>52</v>
      </c>
      <c r="C61" t="s">
        <v>5204</v>
      </c>
      <c r="D61" t="s">
        <v>5215</v>
      </c>
      <c r="E61" t="s">
        <v>5208</v>
      </c>
      <c r="F61" t="s">
        <v>49</v>
      </c>
      <c r="L61" s="13">
        <v>0</v>
      </c>
      <c r="P61" s="13">
        <v>0</v>
      </c>
      <c r="T61" s="13">
        <v>0</v>
      </c>
      <c r="W61" s="13">
        <v>0</v>
      </c>
    </row>
    <row r="62" spans="1:30" x14ac:dyDescent="0.25">
      <c r="A62" s="11" t="s">
        <v>51</v>
      </c>
      <c r="B62" t="s">
        <v>52</v>
      </c>
      <c r="C62" t="s">
        <v>5204</v>
      </c>
      <c r="D62" t="s">
        <v>5215</v>
      </c>
      <c r="E62" t="s">
        <v>5209</v>
      </c>
      <c r="F62" t="s">
        <v>49</v>
      </c>
      <c r="G62" s="12">
        <v>620</v>
      </c>
      <c r="H62" s="12">
        <v>1720</v>
      </c>
      <c r="I62" s="13">
        <v>59</v>
      </c>
      <c r="J62" s="13">
        <v>5415</v>
      </c>
      <c r="K62" s="13">
        <v>5000</v>
      </c>
      <c r="L62" s="13">
        <v>415</v>
      </c>
      <c r="N62" s="13">
        <v>361</v>
      </c>
      <c r="O62" s="13">
        <v>335</v>
      </c>
      <c r="P62" s="13">
        <v>26</v>
      </c>
      <c r="T62" s="13">
        <v>0</v>
      </c>
      <c r="W62" s="13">
        <v>0</v>
      </c>
      <c r="Z62" s="13">
        <v>1011</v>
      </c>
      <c r="AC62" s="13">
        <v>7510</v>
      </c>
      <c r="AD62" s="13">
        <v>254</v>
      </c>
    </row>
    <row r="63" spans="1:30" x14ac:dyDescent="0.25">
      <c r="A63" s="11" t="s">
        <v>51</v>
      </c>
      <c r="B63" t="s">
        <v>52</v>
      </c>
      <c r="C63" t="s">
        <v>5204</v>
      </c>
      <c r="D63" t="s">
        <v>5215</v>
      </c>
      <c r="E63" t="s">
        <v>5210</v>
      </c>
      <c r="F63" t="s">
        <v>49</v>
      </c>
      <c r="L63" s="13">
        <v>0</v>
      </c>
      <c r="P63" s="13">
        <v>0</v>
      </c>
      <c r="T63" s="13">
        <v>0</v>
      </c>
      <c r="W63" s="13">
        <v>0</v>
      </c>
    </row>
    <row r="64" spans="1:30" x14ac:dyDescent="0.25">
      <c r="A64" s="11" t="s">
        <v>51</v>
      </c>
      <c r="B64" t="s">
        <v>52</v>
      </c>
      <c r="C64" t="s">
        <v>5204</v>
      </c>
      <c r="D64" t="s">
        <v>5215</v>
      </c>
      <c r="E64" t="s">
        <v>5211</v>
      </c>
      <c r="F64" t="s">
        <v>49</v>
      </c>
      <c r="G64" s="12">
        <v>600</v>
      </c>
      <c r="H64" s="12">
        <v>1500</v>
      </c>
      <c r="I64" s="13">
        <v>18</v>
      </c>
      <c r="J64" s="13">
        <v>2755</v>
      </c>
      <c r="K64" s="13">
        <v>2242</v>
      </c>
      <c r="L64" s="13">
        <v>513</v>
      </c>
      <c r="N64" s="13">
        <v>90</v>
      </c>
      <c r="O64" s="13">
        <v>72</v>
      </c>
      <c r="P64" s="13">
        <v>18</v>
      </c>
      <c r="T64" s="13">
        <v>0</v>
      </c>
      <c r="W64" s="13">
        <v>0</v>
      </c>
      <c r="Z64" s="13">
        <v>1099</v>
      </c>
      <c r="AC64" s="13">
        <v>8129</v>
      </c>
      <c r="AD64" s="13">
        <v>1</v>
      </c>
    </row>
    <row r="65" spans="1:30" x14ac:dyDescent="0.25">
      <c r="A65" s="11" t="s">
        <v>51</v>
      </c>
      <c r="B65" t="s">
        <v>52</v>
      </c>
      <c r="C65" t="s">
        <v>5204</v>
      </c>
      <c r="D65" t="s">
        <v>5215</v>
      </c>
      <c r="E65" t="s">
        <v>5212</v>
      </c>
      <c r="F65" t="s">
        <v>49</v>
      </c>
      <c r="J65" s="13">
        <v>1378111</v>
      </c>
      <c r="K65" s="13">
        <v>1272186</v>
      </c>
      <c r="L65" s="13">
        <v>105925</v>
      </c>
      <c r="N65" s="13">
        <v>91704</v>
      </c>
      <c r="O65" s="13">
        <v>85246</v>
      </c>
      <c r="P65" s="13">
        <v>6458</v>
      </c>
      <c r="T65" s="13">
        <v>0</v>
      </c>
      <c r="W65" s="13">
        <v>0</v>
      </c>
      <c r="Z65" s="13">
        <v>257891</v>
      </c>
      <c r="AA65" s="13">
        <v>257891</v>
      </c>
      <c r="AC65" s="13">
        <v>1907620</v>
      </c>
      <c r="AD65" s="13">
        <v>255</v>
      </c>
    </row>
    <row r="66" spans="1:30" x14ac:dyDescent="0.25">
      <c r="A66" s="11" t="s">
        <v>51</v>
      </c>
      <c r="B66" t="s">
        <v>52</v>
      </c>
      <c r="C66" t="s">
        <v>5204</v>
      </c>
      <c r="D66" t="s">
        <v>4287</v>
      </c>
      <c r="E66" t="s">
        <v>5205</v>
      </c>
      <c r="F66" t="s">
        <v>49</v>
      </c>
      <c r="L66" s="13">
        <v>0</v>
      </c>
      <c r="P66" s="13">
        <v>0</v>
      </c>
      <c r="T66" s="13">
        <v>0</v>
      </c>
      <c r="W66" s="13">
        <v>0</v>
      </c>
    </row>
    <row r="67" spans="1:30" x14ac:dyDescent="0.25">
      <c r="A67" s="11" t="s">
        <v>51</v>
      </c>
      <c r="B67" t="s">
        <v>52</v>
      </c>
      <c r="C67" t="s">
        <v>5204</v>
      </c>
      <c r="D67" t="s">
        <v>4287</v>
      </c>
      <c r="E67" t="s">
        <v>5206</v>
      </c>
      <c r="F67" t="s">
        <v>49</v>
      </c>
      <c r="L67" s="13">
        <v>0</v>
      </c>
      <c r="P67" s="13">
        <v>0</v>
      </c>
      <c r="T67" s="13">
        <v>0</v>
      </c>
      <c r="W67" s="13">
        <v>0</v>
      </c>
    </row>
    <row r="68" spans="1:30" x14ac:dyDescent="0.25">
      <c r="A68" s="11" t="s">
        <v>51</v>
      </c>
      <c r="B68" t="s">
        <v>52</v>
      </c>
      <c r="C68" t="s">
        <v>5204</v>
      </c>
      <c r="D68" t="s">
        <v>4287</v>
      </c>
      <c r="E68" t="s">
        <v>5207</v>
      </c>
      <c r="F68" t="s">
        <v>49</v>
      </c>
      <c r="L68" s="13">
        <v>0</v>
      </c>
      <c r="P68" s="13">
        <v>0</v>
      </c>
      <c r="T68" s="13">
        <v>0</v>
      </c>
      <c r="W68" s="13">
        <v>0</v>
      </c>
    </row>
    <row r="69" spans="1:30" x14ac:dyDescent="0.25">
      <c r="A69" s="11" t="s">
        <v>51</v>
      </c>
      <c r="B69" t="s">
        <v>52</v>
      </c>
      <c r="C69" t="s">
        <v>5204</v>
      </c>
      <c r="D69" t="s">
        <v>4287</v>
      </c>
      <c r="E69" t="s">
        <v>5208</v>
      </c>
      <c r="F69" t="s">
        <v>49</v>
      </c>
      <c r="L69" s="13">
        <v>0</v>
      </c>
      <c r="P69" s="13">
        <v>0</v>
      </c>
      <c r="T69" s="13">
        <v>0</v>
      </c>
      <c r="W69" s="13">
        <v>0</v>
      </c>
    </row>
    <row r="70" spans="1:30" x14ac:dyDescent="0.25">
      <c r="A70" s="11" t="s">
        <v>51</v>
      </c>
      <c r="B70" t="s">
        <v>52</v>
      </c>
      <c r="C70" t="s">
        <v>5204</v>
      </c>
      <c r="D70" t="s">
        <v>4287</v>
      </c>
      <c r="E70" t="s">
        <v>5209</v>
      </c>
      <c r="F70" t="s">
        <v>49</v>
      </c>
      <c r="G70" s="12">
        <v>505</v>
      </c>
      <c r="H70" s="12">
        <v>2355</v>
      </c>
      <c r="I70" s="13">
        <v>42</v>
      </c>
      <c r="J70" s="13">
        <v>4197</v>
      </c>
      <c r="K70" s="13">
        <v>3672</v>
      </c>
      <c r="L70" s="13">
        <v>525</v>
      </c>
      <c r="N70" s="13">
        <v>255</v>
      </c>
      <c r="O70" s="13">
        <v>227</v>
      </c>
      <c r="P70" s="13">
        <v>28</v>
      </c>
      <c r="T70" s="13">
        <v>0</v>
      </c>
      <c r="W70" s="13">
        <v>0</v>
      </c>
      <c r="Z70" s="13">
        <v>694</v>
      </c>
      <c r="AC70" s="13">
        <v>4710</v>
      </c>
      <c r="AD70" s="13">
        <v>254</v>
      </c>
    </row>
    <row r="71" spans="1:30" x14ac:dyDescent="0.25">
      <c r="A71" s="11" t="s">
        <v>51</v>
      </c>
      <c r="B71" t="s">
        <v>52</v>
      </c>
      <c r="C71" t="s">
        <v>5204</v>
      </c>
      <c r="D71" t="s">
        <v>4287</v>
      </c>
      <c r="E71" t="s">
        <v>5210</v>
      </c>
      <c r="F71" t="s">
        <v>49</v>
      </c>
      <c r="G71" s="12">
        <v>530</v>
      </c>
      <c r="H71" s="12">
        <v>2225</v>
      </c>
      <c r="I71" s="13">
        <v>32</v>
      </c>
      <c r="J71" s="13">
        <v>3366</v>
      </c>
      <c r="K71" s="13">
        <v>2981</v>
      </c>
      <c r="L71" s="13">
        <v>385</v>
      </c>
      <c r="N71" s="13">
        <v>207</v>
      </c>
      <c r="O71" s="13">
        <v>191</v>
      </c>
      <c r="P71" s="13">
        <v>16</v>
      </c>
      <c r="T71" s="13">
        <v>0</v>
      </c>
      <c r="W71" s="13">
        <v>0</v>
      </c>
      <c r="Z71" s="13">
        <v>506</v>
      </c>
      <c r="AC71" s="13">
        <v>3194</v>
      </c>
      <c r="AD71" s="13">
        <v>52</v>
      </c>
    </row>
    <row r="72" spans="1:30" x14ac:dyDescent="0.25">
      <c r="A72" s="11" t="s">
        <v>51</v>
      </c>
      <c r="B72" t="s">
        <v>52</v>
      </c>
      <c r="C72" t="s">
        <v>5204</v>
      </c>
      <c r="D72" t="s">
        <v>4287</v>
      </c>
      <c r="E72" t="s">
        <v>5211</v>
      </c>
      <c r="F72" t="s">
        <v>49</v>
      </c>
      <c r="G72" s="12">
        <v>720</v>
      </c>
      <c r="H72" s="12">
        <v>2035</v>
      </c>
      <c r="I72" s="13">
        <v>35</v>
      </c>
      <c r="J72" s="13">
        <v>3328</v>
      </c>
      <c r="K72" s="13">
        <v>2884</v>
      </c>
      <c r="L72" s="13">
        <v>444</v>
      </c>
      <c r="N72" s="13">
        <v>198</v>
      </c>
      <c r="O72" s="13">
        <v>179</v>
      </c>
      <c r="P72" s="13">
        <v>19</v>
      </c>
      <c r="T72" s="13">
        <v>0</v>
      </c>
      <c r="W72" s="13">
        <v>0</v>
      </c>
      <c r="Z72" s="13">
        <v>495</v>
      </c>
      <c r="AC72" s="13">
        <v>3687</v>
      </c>
      <c r="AD72" s="13">
        <v>60</v>
      </c>
    </row>
    <row r="73" spans="1:30" x14ac:dyDescent="0.25">
      <c r="A73" s="11" t="s">
        <v>51</v>
      </c>
      <c r="B73" t="s">
        <v>52</v>
      </c>
      <c r="C73" t="s">
        <v>5204</v>
      </c>
      <c r="D73" t="s">
        <v>4287</v>
      </c>
      <c r="E73" t="s">
        <v>5212</v>
      </c>
      <c r="F73" t="s">
        <v>49</v>
      </c>
      <c r="J73" s="13">
        <v>1440623</v>
      </c>
      <c r="K73" s="13">
        <v>1260721</v>
      </c>
      <c r="L73" s="13">
        <v>179902</v>
      </c>
      <c r="N73" s="13">
        <v>87380</v>
      </c>
      <c r="O73" s="13">
        <v>78233</v>
      </c>
      <c r="P73" s="13">
        <v>9147</v>
      </c>
      <c r="T73" s="13">
        <v>0</v>
      </c>
      <c r="W73" s="13">
        <v>0</v>
      </c>
      <c r="Z73" s="13">
        <v>232215</v>
      </c>
      <c r="AA73" s="13">
        <v>232215</v>
      </c>
      <c r="AC73" s="13">
        <v>1583657</v>
      </c>
      <c r="AD73" s="13">
        <v>366</v>
      </c>
    </row>
    <row r="74" spans="1:30" x14ac:dyDescent="0.25">
      <c r="A74" s="11" t="s">
        <v>51</v>
      </c>
      <c r="B74" t="s">
        <v>52</v>
      </c>
      <c r="C74" t="s">
        <v>5214</v>
      </c>
      <c r="D74" t="s">
        <v>5215</v>
      </c>
      <c r="E74" t="s">
        <v>5205</v>
      </c>
      <c r="F74" t="s">
        <v>49</v>
      </c>
      <c r="G74" s="12">
        <v>600</v>
      </c>
      <c r="H74" s="12">
        <v>900</v>
      </c>
      <c r="I74" s="13">
        <v>109</v>
      </c>
      <c r="L74" s="13">
        <v>0</v>
      </c>
      <c r="P74" s="13">
        <v>0</v>
      </c>
      <c r="T74" s="13">
        <v>0</v>
      </c>
      <c r="W74" s="13">
        <v>0</v>
      </c>
    </row>
    <row r="75" spans="1:30" x14ac:dyDescent="0.25">
      <c r="A75" s="11" t="s">
        <v>51</v>
      </c>
      <c r="B75" t="s">
        <v>52</v>
      </c>
      <c r="C75" t="s">
        <v>5214</v>
      </c>
      <c r="D75" t="s">
        <v>5215</v>
      </c>
      <c r="E75" t="s">
        <v>5206</v>
      </c>
      <c r="F75" t="s">
        <v>49</v>
      </c>
      <c r="G75" s="12">
        <v>900</v>
      </c>
      <c r="H75" s="12">
        <v>1500</v>
      </c>
      <c r="I75" s="13">
        <v>97</v>
      </c>
      <c r="L75" s="13">
        <v>0</v>
      </c>
      <c r="P75" s="13">
        <v>0</v>
      </c>
      <c r="T75" s="13">
        <v>0</v>
      </c>
      <c r="W75" s="13">
        <v>0</v>
      </c>
    </row>
    <row r="76" spans="1:30" x14ac:dyDescent="0.25">
      <c r="A76" s="11" t="s">
        <v>51</v>
      </c>
      <c r="B76" t="s">
        <v>52</v>
      </c>
      <c r="C76" t="s">
        <v>5214</v>
      </c>
      <c r="D76" t="s">
        <v>5215</v>
      </c>
      <c r="E76" t="s">
        <v>5207</v>
      </c>
      <c r="F76" t="s">
        <v>49</v>
      </c>
      <c r="G76" s="12">
        <v>1500</v>
      </c>
      <c r="H76" s="12">
        <v>1759</v>
      </c>
      <c r="I76" s="13">
        <v>104</v>
      </c>
      <c r="L76" s="13">
        <v>0</v>
      </c>
      <c r="P76" s="13">
        <v>0</v>
      </c>
      <c r="T76" s="13">
        <v>0</v>
      </c>
      <c r="W76" s="13">
        <v>0</v>
      </c>
    </row>
    <row r="77" spans="1:30" x14ac:dyDescent="0.25">
      <c r="A77" s="11" t="s">
        <v>51</v>
      </c>
      <c r="B77" t="s">
        <v>52</v>
      </c>
      <c r="C77" t="s">
        <v>5214</v>
      </c>
      <c r="D77" t="s">
        <v>5215</v>
      </c>
      <c r="E77" t="s">
        <v>5208</v>
      </c>
      <c r="F77" t="s">
        <v>49</v>
      </c>
      <c r="I77" s="13">
        <v>82</v>
      </c>
      <c r="L77" s="13">
        <v>0</v>
      </c>
      <c r="P77" s="13">
        <v>0</v>
      </c>
      <c r="T77" s="13">
        <v>0</v>
      </c>
      <c r="W77" s="13">
        <v>0</v>
      </c>
    </row>
    <row r="78" spans="1:30" x14ac:dyDescent="0.25">
      <c r="A78" s="11" t="s">
        <v>51</v>
      </c>
      <c r="B78" t="s">
        <v>52</v>
      </c>
      <c r="C78" t="s">
        <v>5214</v>
      </c>
      <c r="D78" t="s">
        <v>5215</v>
      </c>
      <c r="E78" t="s">
        <v>5209</v>
      </c>
      <c r="F78" t="s">
        <v>49</v>
      </c>
      <c r="G78" s="12">
        <v>430</v>
      </c>
      <c r="H78" s="12">
        <v>2400</v>
      </c>
      <c r="I78" s="13">
        <v>109</v>
      </c>
      <c r="J78" s="13">
        <v>19721</v>
      </c>
      <c r="K78" s="13">
        <v>18057</v>
      </c>
      <c r="L78" s="13">
        <v>1664</v>
      </c>
      <c r="M78" s="13">
        <v>18148</v>
      </c>
      <c r="N78" s="13">
        <v>1360</v>
      </c>
      <c r="O78" s="13">
        <v>1284</v>
      </c>
      <c r="P78" s="13">
        <v>76</v>
      </c>
      <c r="T78" s="13">
        <v>0</v>
      </c>
      <c r="W78" s="13">
        <v>0</v>
      </c>
      <c r="Z78" s="13">
        <v>37928</v>
      </c>
      <c r="AC78" s="13">
        <v>166504</v>
      </c>
      <c r="AD78" s="13">
        <v>254</v>
      </c>
    </row>
    <row r="79" spans="1:30" x14ac:dyDescent="0.25">
      <c r="A79" s="11" t="s">
        <v>51</v>
      </c>
      <c r="B79" t="s">
        <v>52</v>
      </c>
      <c r="C79" t="s">
        <v>5214</v>
      </c>
      <c r="D79" t="s">
        <v>5215</v>
      </c>
      <c r="E79" t="s">
        <v>5210</v>
      </c>
      <c r="F79" t="s">
        <v>49</v>
      </c>
      <c r="G79" s="12">
        <v>450</v>
      </c>
      <c r="H79" s="12">
        <v>2400</v>
      </c>
      <c r="I79" s="13">
        <v>44</v>
      </c>
      <c r="J79" s="13">
        <v>8594</v>
      </c>
      <c r="K79" s="13">
        <v>7894</v>
      </c>
      <c r="L79" s="13">
        <v>700</v>
      </c>
      <c r="M79" s="13">
        <v>7934</v>
      </c>
      <c r="N79" s="13">
        <v>634</v>
      </c>
      <c r="O79" s="13">
        <v>606</v>
      </c>
      <c r="P79" s="13">
        <v>28</v>
      </c>
      <c r="T79" s="13">
        <v>0</v>
      </c>
      <c r="W79" s="13">
        <v>0</v>
      </c>
      <c r="Z79" s="13">
        <v>15539</v>
      </c>
      <c r="AC79" s="13">
        <v>60291</v>
      </c>
      <c r="AD79" s="13">
        <v>52</v>
      </c>
    </row>
    <row r="80" spans="1:30" x14ac:dyDescent="0.25">
      <c r="A80" s="11" t="s">
        <v>51</v>
      </c>
      <c r="B80" t="s">
        <v>52</v>
      </c>
      <c r="C80" t="s">
        <v>5214</v>
      </c>
      <c r="D80" t="s">
        <v>5215</v>
      </c>
      <c r="E80" t="s">
        <v>5211</v>
      </c>
      <c r="F80" t="s">
        <v>49</v>
      </c>
      <c r="G80" s="12">
        <v>650</v>
      </c>
      <c r="H80" s="12">
        <v>2030</v>
      </c>
      <c r="I80" s="13">
        <v>33</v>
      </c>
      <c r="J80" s="13">
        <v>5850</v>
      </c>
      <c r="K80" s="13">
        <v>5274</v>
      </c>
      <c r="L80" s="13">
        <v>576</v>
      </c>
      <c r="M80" s="13">
        <v>5300</v>
      </c>
      <c r="N80" s="13">
        <v>412</v>
      </c>
      <c r="O80" s="13">
        <v>389</v>
      </c>
      <c r="P80" s="13">
        <v>23</v>
      </c>
      <c r="T80" s="13">
        <v>0</v>
      </c>
      <c r="W80" s="13">
        <v>0</v>
      </c>
      <c r="Z80" s="13">
        <v>8654</v>
      </c>
      <c r="AC80" s="13">
        <v>34529</v>
      </c>
      <c r="AD80" s="13">
        <v>60</v>
      </c>
    </row>
    <row r="81" spans="1:30" x14ac:dyDescent="0.25">
      <c r="A81" s="11" t="s">
        <v>51</v>
      </c>
      <c r="B81" t="s">
        <v>52</v>
      </c>
      <c r="C81" t="s">
        <v>5214</v>
      </c>
      <c r="D81" t="s">
        <v>5215</v>
      </c>
      <c r="E81" t="s">
        <v>5212</v>
      </c>
      <c r="F81" t="s">
        <v>49</v>
      </c>
      <c r="J81" s="13">
        <v>5807094</v>
      </c>
      <c r="K81" s="13">
        <v>5313529</v>
      </c>
      <c r="L81" s="13">
        <v>493565</v>
      </c>
      <c r="M81" s="13">
        <v>5340230</v>
      </c>
      <c r="N81" s="13">
        <v>403109</v>
      </c>
      <c r="O81" s="13">
        <v>381167</v>
      </c>
      <c r="P81" s="13">
        <v>21942</v>
      </c>
      <c r="T81" s="13">
        <v>0</v>
      </c>
      <c r="W81" s="13">
        <v>0</v>
      </c>
      <c r="Z81" s="13">
        <v>11031338</v>
      </c>
      <c r="AC81" s="13">
        <v>47498912</v>
      </c>
      <c r="AD81" s="13">
        <v>366</v>
      </c>
    </row>
    <row r="82" spans="1:30" x14ac:dyDescent="0.25">
      <c r="A82" s="11" t="s">
        <v>51</v>
      </c>
      <c r="B82" t="s">
        <v>52</v>
      </c>
      <c r="C82" t="s">
        <v>5218</v>
      </c>
      <c r="D82" t="s">
        <v>5215</v>
      </c>
      <c r="E82" t="s">
        <v>5205</v>
      </c>
      <c r="F82" t="s">
        <v>49</v>
      </c>
      <c r="L82" s="13">
        <v>0</v>
      </c>
      <c r="P82" s="13">
        <v>0</v>
      </c>
      <c r="T82" s="13">
        <v>0</v>
      </c>
      <c r="W82" s="13">
        <v>0</v>
      </c>
    </row>
    <row r="83" spans="1:30" x14ac:dyDescent="0.25">
      <c r="A83" s="11" t="s">
        <v>51</v>
      </c>
      <c r="B83" t="s">
        <v>52</v>
      </c>
      <c r="C83" t="s">
        <v>5218</v>
      </c>
      <c r="D83" t="s">
        <v>5215</v>
      </c>
      <c r="E83" t="s">
        <v>5206</v>
      </c>
      <c r="F83" t="s">
        <v>49</v>
      </c>
      <c r="L83" s="13">
        <v>0</v>
      </c>
      <c r="P83" s="13">
        <v>0</v>
      </c>
      <c r="T83" s="13">
        <v>0</v>
      </c>
      <c r="W83" s="13">
        <v>0</v>
      </c>
    </row>
    <row r="84" spans="1:30" x14ac:dyDescent="0.25">
      <c r="A84" s="11" t="s">
        <v>51</v>
      </c>
      <c r="B84" t="s">
        <v>52</v>
      </c>
      <c r="C84" t="s">
        <v>5218</v>
      </c>
      <c r="D84" t="s">
        <v>5215</v>
      </c>
      <c r="E84" t="s">
        <v>5207</v>
      </c>
      <c r="F84" t="s">
        <v>49</v>
      </c>
      <c r="L84" s="13">
        <v>0</v>
      </c>
      <c r="P84" s="13">
        <v>0</v>
      </c>
      <c r="T84" s="13">
        <v>0</v>
      </c>
      <c r="W84" s="13">
        <v>0</v>
      </c>
    </row>
    <row r="85" spans="1:30" x14ac:dyDescent="0.25">
      <c r="A85" s="11" t="s">
        <v>51</v>
      </c>
      <c r="B85" t="s">
        <v>52</v>
      </c>
      <c r="C85" t="s">
        <v>5218</v>
      </c>
      <c r="D85" t="s">
        <v>5215</v>
      </c>
      <c r="E85" t="s">
        <v>5208</v>
      </c>
      <c r="F85" t="s">
        <v>49</v>
      </c>
      <c r="L85" s="13">
        <v>0</v>
      </c>
      <c r="P85" s="13">
        <v>0</v>
      </c>
      <c r="T85" s="13">
        <v>0</v>
      </c>
      <c r="W85" s="13">
        <v>0</v>
      </c>
    </row>
    <row r="86" spans="1:30" x14ac:dyDescent="0.25">
      <c r="A86" s="11" t="s">
        <v>51</v>
      </c>
      <c r="B86" t="s">
        <v>52</v>
      </c>
      <c r="C86" t="s">
        <v>5218</v>
      </c>
      <c r="D86" t="s">
        <v>5215</v>
      </c>
      <c r="E86" t="s">
        <v>5209</v>
      </c>
      <c r="F86" t="s">
        <v>49</v>
      </c>
      <c r="I86" s="13">
        <v>96</v>
      </c>
      <c r="J86" s="13">
        <v>4546</v>
      </c>
      <c r="K86" s="13">
        <v>4546</v>
      </c>
      <c r="L86" s="13">
        <v>0</v>
      </c>
      <c r="N86" s="13">
        <v>127</v>
      </c>
      <c r="O86" s="13">
        <v>127</v>
      </c>
      <c r="P86" s="13">
        <v>0</v>
      </c>
      <c r="T86" s="13">
        <v>0</v>
      </c>
      <c r="W86" s="13">
        <v>0</v>
      </c>
      <c r="Z86" s="13">
        <v>965</v>
      </c>
      <c r="AC86" s="13">
        <v>25548</v>
      </c>
      <c r="AD86" s="13">
        <v>254</v>
      </c>
    </row>
    <row r="87" spans="1:30" x14ac:dyDescent="0.25">
      <c r="A87" s="11" t="s">
        <v>51</v>
      </c>
      <c r="B87" t="s">
        <v>52</v>
      </c>
      <c r="C87" t="s">
        <v>5218</v>
      </c>
      <c r="D87" t="s">
        <v>5215</v>
      </c>
      <c r="E87" t="s">
        <v>5210</v>
      </c>
      <c r="F87" t="s">
        <v>49</v>
      </c>
      <c r="I87" s="13">
        <v>4</v>
      </c>
      <c r="J87" s="13">
        <v>447</v>
      </c>
      <c r="K87" s="13">
        <v>447</v>
      </c>
      <c r="L87" s="13">
        <v>0</v>
      </c>
      <c r="N87" s="13">
        <v>12</v>
      </c>
      <c r="O87" s="13">
        <v>12</v>
      </c>
      <c r="P87" s="13">
        <v>0</v>
      </c>
      <c r="T87" s="13">
        <v>0</v>
      </c>
      <c r="W87" s="13">
        <v>0</v>
      </c>
      <c r="Z87" s="13">
        <v>65</v>
      </c>
      <c r="AC87" s="13">
        <v>2259</v>
      </c>
      <c r="AD87" s="13">
        <v>52</v>
      </c>
    </row>
    <row r="88" spans="1:30" x14ac:dyDescent="0.25">
      <c r="A88" s="11" t="s">
        <v>51</v>
      </c>
      <c r="B88" t="s">
        <v>52</v>
      </c>
      <c r="C88" t="s">
        <v>5218</v>
      </c>
      <c r="D88" t="s">
        <v>5215</v>
      </c>
      <c r="E88" t="s">
        <v>5211</v>
      </c>
      <c r="F88" t="s">
        <v>49</v>
      </c>
      <c r="I88" s="13">
        <v>4</v>
      </c>
      <c r="J88" s="13">
        <v>195</v>
      </c>
      <c r="K88" s="13">
        <v>195</v>
      </c>
      <c r="L88" s="13">
        <v>0</v>
      </c>
      <c r="N88" s="13">
        <v>6</v>
      </c>
      <c r="O88" s="13">
        <v>6</v>
      </c>
      <c r="P88" s="13">
        <v>0</v>
      </c>
      <c r="T88" s="13">
        <v>0</v>
      </c>
      <c r="W88" s="13">
        <v>0</v>
      </c>
      <c r="Z88" s="13">
        <v>32</v>
      </c>
      <c r="AC88" s="13">
        <v>652</v>
      </c>
      <c r="AD88" s="13">
        <v>60</v>
      </c>
    </row>
    <row r="89" spans="1:30" x14ac:dyDescent="0.25">
      <c r="A89" s="11" t="s">
        <v>51</v>
      </c>
      <c r="B89" t="s">
        <v>52</v>
      </c>
      <c r="C89" t="s">
        <v>5218</v>
      </c>
      <c r="D89" t="s">
        <v>5215</v>
      </c>
      <c r="E89" t="s">
        <v>5212</v>
      </c>
      <c r="F89" t="s">
        <v>49</v>
      </c>
      <c r="J89" s="13">
        <v>1189701</v>
      </c>
      <c r="K89" s="13">
        <v>1189701</v>
      </c>
      <c r="L89" s="13">
        <v>0</v>
      </c>
      <c r="N89" s="13">
        <v>33220</v>
      </c>
      <c r="O89" s="13">
        <v>33220</v>
      </c>
      <c r="P89" s="13">
        <v>0</v>
      </c>
      <c r="T89" s="13">
        <v>0</v>
      </c>
      <c r="W89" s="13">
        <v>0</v>
      </c>
      <c r="Z89" s="13">
        <v>250436</v>
      </c>
      <c r="AC89" s="13">
        <v>6645938</v>
      </c>
      <c r="AD89" s="13">
        <v>366</v>
      </c>
    </row>
    <row r="90" spans="1:30" x14ac:dyDescent="0.25">
      <c r="A90" s="11" t="s">
        <v>60</v>
      </c>
      <c r="B90" t="s">
        <v>61</v>
      </c>
      <c r="C90" t="s">
        <v>5204</v>
      </c>
      <c r="D90" t="s">
        <v>5215</v>
      </c>
      <c r="E90" t="s">
        <v>5205</v>
      </c>
      <c r="F90" t="s">
        <v>49</v>
      </c>
      <c r="L90" s="13">
        <v>0</v>
      </c>
      <c r="P90" s="13">
        <v>0</v>
      </c>
      <c r="T90" s="13">
        <v>0</v>
      </c>
      <c r="W90" s="13">
        <v>0</v>
      </c>
    </row>
    <row r="91" spans="1:30" x14ac:dyDescent="0.25">
      <c r="A91" s="11" t="s">
        <v>60</v>
      </c>
      <c r="B91" t="s">
        <v>61</v>
      </c>
      <c r="C91" t="s">
        <v>5204</v>
      </c>
      <c r="D91" t="s">
        <v>5215</v>
      </c>
      <c r="E91" t="s">
        <v>5206</v>
      </c>
      <c r="F91" t="s">
        <v>49</v>
      </c>
      <c r="L91" s="13">
        <v>0</v>
      </c>
      <c r="P91" s="13">
        <v>0</v>
      </c>
      <c r="T91" s="13">
        <v>0</v>
      </c>
      <c r="W91" s="13">
        <v>0</v>
      </c>
    </row>
    <row r="92" spans="1:30" x14ac:dyDescent="0.25">
      <c r="A92" s="11" t="s">
        <v>60</v>
      </c>
      <c r="B92" t="s">
        <v>61</v>
      </c>
      <c r="C92" t="s">
        <v>5204</v>
      </c>
      <c r="D92" t="s">
        <v>5215</v>
      </c>
      <c r="E92" t="s">
        <v>5207</v>
      </c>
      <c r="F92" t="s">
        <v>49</v>
      </c>
      <c r="L92" s="13">
        <v>0</v>
      </c>
      <c r="P92" s="13">
        <v>0</v>
      </c>
      <c r="T92" s="13">
        <v>0</v>
      </c>
      <c r="W92" s="13">
        <v>0</v>
      </c>
    </row>
    <row r="93" spans="1:30" x14ac:dyDescent="0.25">
      <c r="A93" s="11" t="s">
        <v>60</v>
      </c>
      <c r="B93" t="s">
        <v>61</v>
      </c>
      <c r="C93" t="s">
        <v>5204</v>
      </c>
      <c r="D93" t="s">
        <v>5215</v>
      </c>
      <c r="E93" t="s">
        <v>5208</v>
      </c>
      <c r="F93" t="s">
        <v>49</v>
      </c>
      <c r="L93" s="13">
        <v>0</v>
      </c>
      <c r="P93" s="13">
        <v>0</v>
      </c>
      <c r="T93" s="13">
        <v>0</v>
      </c>
      <c r="W93" s="13">
        <v>0</v>
      </c>
    </row>
    <row r="94" spans="1:30" x14ac:dyDescent="0.25">
      <c r="A94" s="11" t="s">
        <v>60</v>
      </c>
      <c r="B94" t="s">
        <v>61</v>
      </c>
      <c r="C94" t="s">
        <v>5204</v>
      </c>
      <c r="D94" t="s">
        <v>5215</v>
      </c>
      <c r="E94" t="s">
        <v>5209</v>
      </c>
      <c r="F94" t="s">
        <v>49</v>
      </c>
      <c r="G94" s="12">
        <v>530</v>
      </c>
      <c r="H94" s="12">
        <v>1730</v>
      </c>
      <c r="I94" s="13">
        <v>31</v>
      </c>
      <c r="J94" s="13">
        <v>2610</v>
      </c>
      <c r="K94" s="13">
        <v>2330</v>
      </c>
      <c r="L94" s="13">
        <v>280</v>
      </c>
      <c r="N94" s="13">
        <v>181</v>
      </c>
      <c r="O94" s="13">
        <v>165</v>
      </c>
      <c r="P94" s="13">
        <v>16</v>
      </c>
      <c r="T94" s="13">
        <v>0</v>
      </c>
      <c r="W94" s="13">
        <v>0</v>
      </c>
      <c r="Z94" s="13">
        <v>414</v>
      </c>
      <c r="AC94" s="13">
        <v>3132</v>
      </c>
      <c r="AD94" s="13">
        <v>255</v>
      </c>
    </row>
    <row r="95" spans="1:30" x14ac:dyDescent="0.25">
      <c r="A95" s="11" t="s">
        <v>60</v>
      </c>
      <c r="B95" t="s">
        <v>61</v>
      </c>
      <c r="C95" t="s">
        <v>5204</v>
      </c>
      <c r="D95" t="s">
        <v>5215</v>
      </c>
      <c r="E95" t="s">
        <v>5210</v>
      </c>
      <c r="F95" t="s">
        <v>49</v>
      </c>
      <c r="L95" s="13">
        <v>0</v>
      </c>
      <c r="P95" s="13">
        <v>0</v>
      </c>
      <c r="T95" s="13">
        <v>0</v>
      </c>
      <c r="W95" s="13">
        <v>0</v>
      </c>
    </row>
    <row r="96" spans="1:30" x14ac:dyDescent="0.25">
      <c r="A96" s="11" t="s">
        <v>60</v>
      </c>
      <c r="B96" t="s">
        <v>61</v>
      </c>
      <c r="C96" t="s">
        <v>5204</v>
      </c>
      <c r="D96" t="s">
        <v>5215</v>
      </c>
      <c r="E96" t="s">
        <v>5211</v>
      </c>
      <c r="F96" t="s">
        <v>49</v>
      </c>
      <c r="L96" s="13">
        <v>0</v>
      </c>
      <c r="P96" s="13">
        <v>0</v>
      </c>
      <c r="T96" s="13">
        <v>0</v>
      </c>
      <c r="W96" s="13">
        <v>0</v>
      </c>
    </row>
    <row r="97" spans="1:30" x14ac:dyDescent="0.25">
      <c r="A97" s="11" t="s">
        <v>60</v>
      </c>
      <c r="B97" t="s">
        <v>61</v>
      </c>
      <c r="C97" t="s">
        <v>5204</v>
      </c>
      <c r="D97" t="s">
        <v>5215</v>
      </c>
      <c r="E97" t="s">
        <v>5212</v>
      </c>
      <c r="F97" t="s">
        <v>49</v>
      </c>
      <c r="J97" s="13">
        <v>665644</v>
      </c>
      <c r="K97" s="13">
        <v>594250</v>
      </c>
      <c r="L97" s="13">
        <v>71394</v>
      </c>
      <c r="N97" s="13">
        <v>46275</v>
      </c>
      <c r="O97" s="13">
        <v>42118</v>
      </c>
      <c r="P97" s="13">
        <v>4157</v>
      </c>
      <c r="T97" s="13">
        <v>0</v>
      </c>
      <c r="W97" s="13">
        <v>0</v>
      </c>
      <c r="Z97" s="13">
        <v>105572</v>
      </c>
      <c r="AA97" s="13">
        <v>105572</v>
      </c>
      <c r="AC97" s="13">
        <v>798669</v>
      </c>
      <c r="AD97" s="13">
        <v>255</v>
      </c>
    </row>
    <row r="98" spans="1:30" x14ac:dyDescent="0.25">
      <c r="A98" s="11" t="s">
        <v>60</v>
      </c>
      <c r="B98" t="s">
        <v>61</v>
      </c>
      <c r="C98" t="s">
        <v>5204</v>
      </c>
      <c r="D98" t="s">
        <v>4287</v>
      </c>
      <c r="E98" t="s">
        <v>5205</v>
      </c>
      <c r="F98" t="s">
        <v>49</v>
      </c>
      <c r="L98" s="13">
        <v>0</v>
      </c>
      <c r="P98" s="13">
        <v>0</v>
      </c>
      <c r="T98" s="13">
        <v>0</v>
      </c>
      <c r="W98" s="13">
        <v>0</v>
      </c>
    </row>
    <row r="99" spans="1:30" x14ac:dyDescent="0.25">
      <c r="A99" s="11" t="s">
        <v>60</v>
      </c>
      <c r="B99" t="s">
        <v>61</v>
      </c>
      <c r="C99" t="s">
        <v>5204</v>
      </c>
      <c r="D99" t="s">
        <v>4287</v>
      </c>
      <c r="E99" t="s">
        <v>5206</v>
      </c>
      <c r="F99" t="s">
        <v>49</v>
      </c>
      <c r="L99" s="13">
        <v>0</v>
      </c>
      <c r="P99" s="13">
        <v>0</v>
      </c>
      <c r="T99" s="13">
        <v>0</v>
      </c>
      <c r="W99" s="13">
        <v>0</v>
      </c>
    </row>
    <row r="100" spans="1:30" x14ac:dyDescent="0.25">
      <c r="A100" s="11" t="s">
        <v>60</v>
      </c>
      <c r="B100" t="s">
        <v>61</v>
      </c>
      <c r="C100" t="s">
        <v>5204</v>
      </c>
      <c r="D100" t="s">
        <v>4287</v>
      </c>
      <c r="E100" t="s">
        <v>5207</v>
      </c>
      <c r="F100" t="s">
        <v>49</v>
      </c>
      <c r="L100" s="13">
        <v>0</v>
      </c>
      <c r="P100" s="13">
        <v>0</v>
      </c>
      <c r="T100" s="13">
        <v>0</v>
      </c>
      <c r="W100" s="13">
        <v>0</v>
      </c>
    </row>
    <row r="101" spans="1:30" x14ac:dyDescent="0.25">
      <c r="A101" s="11" t="s">
        <v>60</v>
      </c>
      <c r="B101" t="s">
        <v>61</v>
      </c>
      <c r="C101" t="s">
        <v>5204</v>
      </c>
      <c r="D101" t="s">
        <v>4287</v>
      </c>
      <c r="E101" t="s">
        <v>5208</v>
      </c>
      <c r="F101" t="s">
        <v>49</v>
      </c>
      <c r="L101" s="13">
        <v>0</v>
      </c>
      <c r="P101" s="13">
        <v>0</v>
      </c>
      <c r="T101" s="13">
        <v>0</v>
      </c>
      <c r="W101" s="13">
        <v>0</v>
      </c>
    </row>
    <row r="102" spans="1:30" x14ac:dyDescent="0.25">
      <c r="A102" s="11" t="s">
        <v>60</v>
      </c>
      <c r="B102" t="s">
        <v>61</v>
      </c>
      <c r="C102" t="s">
        <v>5204</v>
      </c>
      <c r="D102" t="s">
        <v>4287</v>
      </c>
      <c r="E102" t="s">
        <v>5209</v>
      </c>
      <c r="F102" t="s">
        <v>49</v>
      </c>
      <c r="G102" s="12">
        <v>415</v>
      </c>
      <c r="H102" s="12">
        <v>2330</v>
      </c>
      <c r="I102" s="13">
        <v>66</v>
      </c>
      <c r="J102" s="13">
        <v>7059</v>
      </c>
      <c r="K102" s="13">
        <v>6217</v>
      </c>
      <c r="L102" s="13">
        <v>842</v>
      </c>
      <c r="N102" s="13">
        <v>457</v>
      </c>
      <c r="O102" s="13">
        <v>413</v>
      </c>
      <c r="P102" s="13">
        <v>44</v>
      </c>
      <c r="T102" s="13">
        <v>0</v>
      </c>
      <c r="W102" s="13">
        <v>0</v>
      </c>
      <c r="Z102" s="13">
        <v>908</v>
      </c>
      <c r="AC102" s="13">
        <v>7553</v>
      </c>
      <c r="AD102" s="13">
        <v>255</v>
      </c>
    </row>
    <row r="103" spans="1:30" x14ac:dyDescent="0.25">
      <c r="A103" s="11" t="s">
        <v>60</v>
      </c>
      <c r="B103" t="s">
        <v>61</v>
      </c>
      <c r="C103" t="s">
        <v>5204</v>
      </c>
      <c r="D103" t="s">
        <v>4287</v>
      </c>
      <c r="E103" t="s">
        <v>5210</v>
      </c>
      <c r="F103" t="s">
        <v>49</v>
      </c>
      <c r="G103" s="12">
        <v>545</v>
      </c>
      <c r="H103" s="12">
        <v>2330</v>
      </c>
      <c r="I103" s="13">
        <v>43</v>
      </c>
      <c r="J103" s="13">
        <v>3618</v>
      </c>
      <c r="K103" s="13">
        <v>3136</v>
      </c>
      <c r="L103" s="13">
        <v>482</v>
      </c>
      <c r="N103" s="13">
        <v>243</v>
      </c>
      <c r="O103" s="13">
        <v>219</v>
      </c>
      <c r="P103" s="13">
        <v>24</v>
      </c>
      <c r="T103" s="13">
        <v>0</v>
      </c>
      <c r="W103" s="13">
        <v>0</v>
      </c>
      <c r="Z103" s="13">
        <v>495</v>
      </c>
      <c r="AC103" s="13">
        <v>3255</v>
      </c>
      <c r="AD103" s="13">
        <v>52</v>
      </c>
    </row>
    <row r="104" spans="1:30" x14ac:dyDescent="0.25">
      <c r="A104" s="11" t="s">
        <v>60</v>
      </c>
      <c r="B104" t="s">
        <v>61</v>
      </c>
      <c r="C104" t="s">
        <v>5204</v>
      </c>
      <c r="D104" t="s">
        <v>4287</v>
      </c>
      <c r="E104" t="s">
        <v>5211</v>
      </c>
      <c r="F104" t="s">
        <v>49</v>
      </c>
      <c r="G104" s="12">
        <v>645</v>
      </c>
      <c r="H104" s="12">
        <v>2130</v>
      </c>
      <c r="I104" s="13">
        <v>43</v>
      </c>
      <c r="J104" s="13">
        <v>3370</v>
      </c>
      <c r="K104" s="13">
        <v>2875</v>
      </c>
      <c r="L104" s="13">
        <v>495</v>
      </c>
      <c r="N104" s="13">
        <v>220</v>
      </c>
      <c r="O104" s="13">
        <v>196</v>
      </c>
      <c r="P104" s="13">
        <v>24</v>
      </c>
      <c r="T104" s="13">
        <v>0</v>
      </c>
      <c r="W104" s="13">
        <v>0</v>
      </c>
      <c r="Z104" s="13">
        <v>465</v>
      </c>
      <c r="AC104" s="13">
        <v>3112</v>
      </c>
      <c r="AD104" s="13">
        <v>59</v>
      </c>
    </row>
    <row r="105" spans="1:30" x14ac:dyDescent="0.25">
      <c r="A105" s="11" t="s">
        <v>60</v>
      </c>
      <c r="B105" t="s">
        <v>61</v>
      </c>
      <c r="C105" t="s">
        <v>5204</v>
      </c>
      <c r="D105" t="s">
        <v>4287</v>
      </c>
      <c r="E105" t="s">
        <v>5212</v>
      </c>
      <c r="F105" t="s">
        <v>49</v>
      </c>
      <c r="J105" s="13">
        <v>2187082</v>
      </c>
      <c r="K105" s="13">
        <v>1917902</v>
      </c>
      <c r="L105" s="13">
        <v>269180</v>
      </c>
      <c r="N105" s="13">
        <v>142176</v>
      </c>
      <c r="O105" s="13">
        <v>128179</v>
      </c>
      <c r="P105" s="13">
        <v>13997</v>
      </c>
      <c r="T105" s="13">
        <v>0</v>
      </c>
      <c r="W105" s="13">
        <v>0</v>
      </c>
      <c r="Z105" s="13">
        <v>284992</v>
      </c>
      <c r="AA105" s="13">
        <v>284992</v>
      </c>
      <c r="AC105" s="13">
        <v>2278825</v>
      </c>
      <c r="AD105" s="13">
        <v>366</v>
      </c>
    </row>
    <row r="106" spans="1:30" x14ac:dyDescent="0.25">
      <c r="A106" s="11" t="s">
        <v>60</v>
      </c>
      <c r="B106" t="s">
        <v>61</v>
      </c>
      <c r="C106" t="s">
        <v>5214</v>
      </c>
      <c r="D106" t="s">
        <v>5215</v>
      </c>
      <c r="E106" t="s">
        <v>5205</v>
      </c>
      <c r="F106" t="s">
        <v>49</v>
      </c>
      <c r="G106" s="12">
        <v>600</v>
      </c>
      <c r="H106" s="12">
        <v>900</v>
      </c>
      <c r="I106" s="13">
        <v>98</v>
      </c>
      <c r="L106" s="13">
        <v>0</v>
      </c>
      <c r="P106" s="13">
        <v>0</v>
      </c>
      <c r="T106" s="13">
        <v>0</v>
      </c>
      <c r="W106" s="13">
        <v>0</v>
      </c>
    </row>
    <row r="107" spans="1:30" x14ac:dyDescent="0.25">
      <c r="A107" s="11" t="s">
        <v>60</v>
      </c>
      <c r="B107" t="s">
        <v>61</v>
      </c>
      <c r="C107" t="s">
        <v>5214</v>
      </c>
      <c r="D107" t="s">
        <v>5215</v>
      </c>
      <c r="E107" t="s">
        <v>5206</v>
      </c>
      <c r="F107" t="s">
        <v>49</v>
      </c>
      <c r="G107" s="12">
        <v>900</v>
      </c>
      <c r="H107" s="12">
        <v>1400</v>
      </c>
      <c r="I107" s="13">
        <v>94</v>
      </c>
      <c r="L107" s="13">
        <v>0</v>
      </c>
      <c r="P107" s="13">
        <v>0</v>
      </c>
      <c r="T107" s="13">
        <v>0</v>
      </c>
      <c r="W107" s="13">
        <v>0</v>
      </c>
    </row>
    <row r="108" spans="1:30" x14ac:dyDescent="0.25">
      <c r="A108" s="11" t="s">
        <v>60</v>
      </c>
      <c r="B108" t="s">
        <v>61</v>
      </c>
      <c r="C108" t="s">
        <v>5214</v>
      </c>
      <c r="D108" t="s">
        <v>5215</v>
      </c>
      <c r="E108" t="s">
        <v>5207</v>
      </c>
      <c r="F108" t="s">
        <v>49</v>
      </c>
      <c r="G108" s="12">
        <v>1400</v>
      </c>
      <c r="H108" s="12">
        <v>1759</v>
      </c>
      <c r="I108" s="13">
        <v>104</v>
      </c>
      <c r="L108" s="13">
        <v>0</v>
      </c>
      <c r="P108" s="13">
        <v>0</v>
      </c>
      <c r="T108" s="13">
        <v>0</v>
      </c>
      <c r="W108" s="13">
        <v>0</v>
      </c>
    </row>
    <row r="109" spans="1:30" x14ac:dyDescent="0.25">
      <c r="A109" s="11" t="s">
        <v>60</v>
      </c>
      <c r="B109" t="s">
        <v>61</v>
      </c>
      <c r="C109" t="s">
        <v>5214</v>
      </c>
      <c r="D109" t="s">
        <v>5215</v>
      </c>
      <c r="E109" t="s">
        <v>5208</v>
      </c>
      <c r="F109" t="s">
        <v>49</v>
      </c>
      <c r="I109" s="13">
        <v>103</v>
      </c>
      <c r="L109" s="13">
        <v>0</v>
      </c>
      <c r="P109" s="13">
        <v>0</v>
      </c>
      <c r="T109" s="13">
        <v>0</v>
      </c>
      <c r="W109" s="13">
        <v>0</v>
      </c>
    </row>
    <row r="110" spans="1:30" x14ac:dyDescent="0.25">
      <c r="A110" s="11" t="s">
        <v>60</v>
      </c>
      <c r="B110" t="s">
        <v>61</v>
      </c>
      <c r="C110" t="s">
        <v>5214</v>
      </c>
      <c r="D110" t="s">
        <v>5215</v>
      </c>
      <c r="E110" t="s">
        <v>5209</v>
      </c>
      <c r="F110" t="s">
        <v>49</v>
      </c>
      <c r="G110" s="12">
        <v>403</v>
      </c>
      <c r="H110" s="12">
        <v>2400</v>
      </c>
      <c r="I110" s="13">
        <v>104</v>
      </c>
      <c r="J110" s="13">
        <v>16395</v>
      </c>
      <c r="K110" s="13">
        <v>14038</v>
      </c>
      <c r="L110" s="13">
        <v>2357</v>
      </c>
      <c r="M110" s="13">
        <v>14046</v>
      </c>
      <c r="N110" s="13">
        <v>1357</v>
      </c>
      <c r="O110" s="13">
        <v>1232</v>
      </c>
      <c r="P110" s="13">
        <v>125</v>
      </c>
      <c r="T110" s="13">
        <v>0</v>
      </c>
      <c r="W110" s="13">
        <v>0</v>
      </c>
      <c r="Z110" s="13">
        <v>35117</v>
      </c>
      <c r="AC110" s="13">
        <v>137755</v>
      </c>
      <c r="AD110" s="13">
        <v>255</v>
      </c>
    </row>
    <row r="111" spans="1:30" x14ac:dyDescent="0.25">
      <c r="A111" s="11" t="s">
        <v>60</v>
      </c>
      <c r="B111" t="s">
        <v>61</v>
      </c>
      <c r="C111" t="s">
        <v>5214</v>
      </c>
      <c r="D111" t="s">
        <v>5215</v>
      </c>
      <c r="E111" t="s">
        <v>5210</v>
      </c>
      <c r="F111" t="s">
        <v>49</v>
      </c>
      <c r="G111" s="12">
        <v>536</v>
      </c>
      <c r="H111" s="12">
        <v>2322</v>
      </c>
      <c r="I111" s="13">
        <v>87</v>
      </c>
      <c r="J111" s="13">
        <v>9789</v>
      </c>
      <c r="K111" s="13">
        <v>8700</v>
      </c>
      <c r="L111" s="13">
        <v>1089</v>
      </c>
      <c r="M111" s="13">
        <v>8706</v>
      </c>
      <c r="N111" s="13">
        <v>797</v>
      </c>
      <c r="O111" s="13">
        <v>724</v>
      </c>
      <c r="P111" s="13">
        <v>73</v>
      </c>
      <c r="T111" s="13">
        <v>0</v>
      </c>
      <c r="W111" s="13">
        <v>0</v>
      </c>
      <c r="Z111" s="13">
        <v>18858</v>
      </c>
      <c r="AC111" s="13">
        <v>73973</v>
      </c>
      <c r="AD111" s="13">
        <v>52</v>
      </c>
    </row>
    <row r="112" spans="1:30" x14ac:dyDescent="0.25">
      <c r="A112" s="11" t="s">
        <v>60</v>
      </c>
      <c r="B112" t="s">
        <v>61</v>
      </c>
      <c r="C112" t="s">
        <v>5214</v>
      </c>
      <c r="D112" t="s">
        <v>5215</v>
      </c>
      <c r="E112" t="s">
        <v>5211</v>
      </c>
      <c r="F112" t="s">
        <v>49</v>
      </c>
      <c r="G112" s="12">
        <v>633</v>
      </c>
      <c r="H112" s="12">
        <v>2158</v>
      </c>
      <c r="I112" s="13">
        <v>70</v>
      </c>
      <c r="J112" s="13">
        <v>6471</v>
      </c>
      <c r="K112" s="13">
        <v>5625</v>
      </c>
      <c r="L112" s="13">
        <v>846</v>
      </c>
      <c r="M112" s="13">
        <v>5627</v>
      </c>
      <c r="N112" s="13">
        <v>497</v>
      </c>
      <c r="O112" s="13">
        <v>444</v>
      </c>
      <c r="P112" s="13">
        <v>53</v>
      </c>
      <c r="T112" s="13">
        <v>0</v>
      </c>
      <c r="W112" s="13">
        <v>0</v>
      </c>
      <c r="Z112" s="13">
        <v>10929</v>
      </c>
      <c r="AC112" s="13">
        <v>42873</v>
      </c>
      <c r="AD112" s="13">
        <v>59</v>
      </c>
    </row>
    <row r="113" spans="1:32" x14ac:dyDescent="0.25">
      <c r="A113" s="11" t="s">
        <v>60</v>
      </c>
      <c r="B113" t="s">
        <v>61</v>
      </c>
      <c r="C113" t="s">
        <v>5214</v>
      </c>
      <c r="D113" t="s">
        <v>5215</v>
      </c>
      <c r="E113" t="s">
        <v>5212</v>
      </c>
      <c r="F113" t="s">
        <v>49</v>
      </c>
      <c r="J113" s="13">
        <v>5071525</v>
      </c>
      <c r="K113" s="13">
        <v>4363981</v>
      </c>
      <c r="L113" s="13">
        <v>707544</v>
      </c>
      <c r="M113" s="13">
        <v>4366500</v>
      </c>
      <c r="N113" s="13">
        <v>416746</v>
      </c>
      <c r="O113" s="13">
        <v>377976</v>
      </c>
      <c r="P113" s="13">
        <v>38770</v>
      </c>
      <c r="T113" s="13">
        <v>0</v>
      </c>
      <c r="W113" s="13">
        <v>0</v>
      </c>
      <c r="Z113" s="13">
        <v>10580268</v>
      </c>
      <c r="AC113" s="13">
        <v>41485832</v>
      </c>
      <c r="AD113" s="13">
        <v>366</v>
      </c>
    </row>
    <row r="114" spans="1:32" x14ac:dyDescent="0.25">
      <c r="A114" s="11" t="s">
        <v>60</v>
      </c>
      <c r="B114" t="s">
        <v>61</v>
      </c>
      <c r="C114" t="s">
        <v>5218</v>
      </c>
      <c r="D114" t="s">
        <v>5215</v>
      </c>
      <c r="E114" t="s">
        <v>5205</v>
      </c>
      <c r="F114" t="s">
        <v>49</v>
      </c>
      <c r="L114" s="13">
        <v>0</v>
      </c>
      <c r="P114" s="13">
        <v>0</v>
      </c>
      <c r="T114" s="13">
        <v>0</v>
      </c>
      <c r="W114" s="13">
        <v>0</v>
      </c>
    </row>
    <row r="115" spans="1:32" x14ac:dyDescent="0.25">
      <c r="A115" s="11" t="s">
        <v>60</v>
      </c>
      <c r="B115" t="s">
        <v>61</v>
      </c>
      <c r="C115" t="s">
        <v>5218</v>
      </c>
      <c r="D115" t="s">
        <v>5215</v>
      </c>
      <c r="E115" t="s">
        <v>5206</v>
      </c>
      <c r="F115" t="s">
        <v>49</v>
      </c>
      <c r="L115" s="13">
        <v>0</v>
      </c>
      <c r="P115" s="13">
        <v>0</v>
      </c>
      <c r="T115" s="13">
        <v>0</v>
      </c>
      <c r="W115" s="13">
        <v>0</v>
      </c>
    </row>
    <row r="116" spans="1:32" x14ac:dyDescent="0.25">
      <c r="A116" s="11" t="s">
        <v>60</v>
      </c>
      <c r="B116" t="s">
        <v>61</v>
      </c>
      <c r="C116" t="s">
        <v>5218</v>
      </c>
      <c r="D116" t="s">
        <v>5215</v>
      </c>
      <c r="E116" t="s">
        <v>5207</v>
      </c>
      <c r="F116" t="s">
        <v>49</v>
      </c>
      <c r="L116" s="13">
        <v>0</v>
      </c>
      <c r="P116" s="13">
        <v>0</v>
      </c>
      <c r="T116" s="13">
        <v>0</v>
      </c>
      <c r="W116" s="13">
        <v>0</v>
      </c>
    </row>
    <row r="117" spans="1:32" x14ac:dyDescent="0.25">
      <c r="A117" s="11" t="s">
        <v>60</v>
      </c>
      <c r="B117" t="s">
        <v>61</v>
      </c>
      <c r="C117" t="s">
        <v>5218</v>
      </c>
      <c r="D117" t="s">
        <v>5215</v>
      </c>
      <c r="E117" t="s">
        <v>5208</v>
      </c>
      <c r="F117" t="s">
        <v>49</v>
      </c>
      <c r="L117" s="13">
        <v>0</v>
      </c>
      <c r="P117" s="13">
        <v>0</v>
      </c>
      <c r="T117" s="13">
        <v>0</v>
      </c>
      <c r="W117" s="13">
        <v>0</v>
      </c>
    </row>
    <row r="118" spans="1:32" x14ac:dyDescent="0.25">
      <c r="A118" s="11" t="s">
        <v>60</v>
      </c>
      <c r="B118" t="s">
        <v>61</v>
      </c>
      <c r="C118" t="s">
        <v>5218</v>
      </c>
      <c r="D118" t="s">
        <v>5215</v>
      </c>
      <c r="E118" t="s">
        <v>5209</v>
      </c>
      <c r="F118" t="s">
        <v>49</v>
      </c>
      <c r="I118" s="13">
        <v>306</v>
      </c>
      <c r="J118" s="13">
        <v>17644</v>
      </c>
      <c r="K118" s="13">
        <v>17644</v>
      </c>
      <c r="L118" s="13">
        <v>0</v>
      </c>
      <c r="N118" s="13">
        <v>525</v>
      </c>
      <c r="O118" s="13">
        <v>525</v>
      </c>
      <c r="P118" s="13">
        <v>0</v>
      </c>
      <c r="T118" s="13">
        <v>0</v>
      </c>
      <c r="W118" s="13">
        <v>0</v>
      </c>
      <c r="Z118" s="13">
        <v>3303</v>
      </c>
      <c r="AC118" s="13">
        <v>100700</v>
      </c>
      <c r="AD118" s="13">
        <v>261</v>
      </c>
    </row>
    <row r="119" spans="1:32" x14ac:dyDescent="0.25">
      <c r="A119" s="11" t="s">
        <v>60</v>
      </c>
      <c r="B119" t="s">
        <v>61</v>
      </c>
      <c r="C119" t="s">
        <v>5218</v>
      </c>
      <c r="D119" t="s">
        <v>5215</v>
      </c>
      <c r="E119" t="s">
        <v>5210</v>
      </c>
      <c r="F119" t="s">
        <v>49</v>
      </c>
      <c r="I119" s="13">
        <v>34</v>
      </c>
      <c r="J119" s="13">
        <v>1114</v>
      </c>
      <c r="K119" s="13">
        <v>1114</v>
      </c>
      <c r="L119" s="13">
        <v>0</v>
      </c>
      <c r="N119" s="13">
        <v>33</v>
      </c>
      <c r="O119" s="13">
        <v>33</v>
      </c>
      <c r="P119" s="13">
        <v>0</v>
      </c>
      <c r="T119" s="13">
        <v>0</v>
      </c>
      <c r="W119" s="13">
        <v>0</v>
      </c>
      <c r="Z119" s="13">
        <v>148</v>
      </c>
      <c r="AC119" s="13">
        <v>4505</v>
      </c>
      <c r="AD119" s="13">
        <v>52</v>
      </c>
    </row>
    <row r="120" spans="1:32" x14ac:dyDescent="0.25">
      <c r="A120" s="11" t="s">
        <v>60</v>
      </c>
      <c r="B120" t="s">
        <v>61</v>
      </c>
      <c r="C120" t="s">
        <v>5218</v>
      </c>
      <c r="D120" t="s">
        <v>5215</v>
      </c>
      <c r="E120" t="s">
        <v>5211</v>
      </c>
      <c r="F120" t="s">
        <v>49</v>
      </c>
      <c r="I120" s="13">
        <v>25</v>
      </c>
      <c r="J120" s="13">
        <v>1042</v>
      </c>
      <c r="K120" s="13">
        <v>1042</v>
      </c>
      <c r="L120" s="13">
        <v>0</v>
      </c>
      <c r="N120" s="13">
        <v>31</v>
      </c>
      <c r="O120" s="13">
        <v>31</v>
      </c>
      <c r="P120" s="13">
        <v>0</v>
      </c>
      <c r="T120" s="13">
        <v>0</v>
      </c>
      <c r="W120" s="13">
        <v>0</v>
      </c>
      <c r="Z120" s="13">
        <v>135</v>
      </c>
      <c r="AC120" s="13">
        <v>4119</v>
      </c>
      <c r="AD120" s="13">
        <v>53</v>
      </c>
    </row>
    <row r="121" spans="1:32" x14ac:dyDescent="0.25">
      <c r="A121" s="11" t="s">
        <v>60</v>
      </c>
      <c r="B121" t="s">
        <v>61</v>
      </c>
      <c r="C121" t="s">
        <v>5218</v>
      </c>
      <c r="D121" t="s">
        <v>5215</v>
      </c>
      <c r="E121" t="s">
        <v>5212</v>
      </c>
      <c r="F121" t="s">
        <v>49</v>
      </c>
      <c r="J121" s="13">
        <v>4718159</v>
      </c>
      <c r="K121" s="13">
        <v>4718159</v>
      </c>
      <c r="L121" s="13">
        <v>0</v>
      </c>
      <c r="N121" s="13">
        <v>140411</v>
      </c>
      <c r="O121" s="13">
        <v>140411</v>
      </c>
      <c r="P121" s="13">
        <v>0</v>
      </c>
      <c r="T121" s="13">
        <v>0</v>
      </c>
      <c r="W121" s="13">
        <v>0</v>
      </c>
      <c r="Z121" s="13">
        <v>876852</v>
      </c>
      <c r="AC121" s="13">
        <v>26735217</v>
      </c>
      <c r="AD121" s="13">
        <v>366</v>
      </c>
    </row>
    <row r="122" spans="1:32" x14ac:dyDescent="0.25">
      <c r="A122" s="11" t="s">
        <v>66</v>
      </c>
      <c r="B122" t="s">
        <v>67</v>
      </c>
      <c r="C122" t="s">
        <v>5204</v>
      </c>
      <c r="D122" t="s">
        <v>5215</v>
      </c>
      <c r="E122" t="s">
        <v>5205</v>
      </c>
      <c r="F122" t="s">
        <v>49</v>
      </c>
      <c r="L122" s="13">
        <v>0</v>
      </c>
      <c r="P122" s="13">
        <v>0</v>
      </c>
      <c r="T122" s="13">
        <v>0</v>
      </c>
      <c r="W122" s="13">
        <v>0</v>
      </c>
    </row>
    <row r="123" spans="1:32" x14ac:dyDescent="0.25">
      <c r="A123" s="11" t="s">
        <v>66</v>
      </c>
      <c r="B123" t="s">
        <v>67</v>
      </c>
      <c r="C123" t="s">
        <v>5204</v>
      </c>
      <c r="D123" t="s">
        <v>5215</v>
      </c>
      <c r="E123" t="s">
        <v>5206</v>
      </c>
      <c r="F123" t="s">
        <v>49</v>
      </c>
      <c r="L123" s="13">
        <v>0</v>
      </c>
      <c r="P123" s="13">
        <v>0</v>
      </c>
      <c r="T123" s="13">
        <v>0</v>
      </c>
      <c r="W123" s="13">
        <v>0</v>
      </c>
    </row>
    <row r="124" spans="1:32" x14ac:dyDescent="0.25">
      <c r="A124" s="11" t="s">
        <v>66</v>
      </c>
      <c r="B124" t="s">
        <v>67</v>
      </c>
      <c r="C124" t="s">
        <v>5204</v>
      </c>
      <c r="D124" t="s">
        <v>5215</v>
      </c>
      <c r="E124" t="s">
        <v>5207</v>
      </c>
      <c r="F124" t="s">
        <v>49</v>
      </c>
      <c r="L124" s="13">
        <v>0</v>
      </c>
      <c r="P124" s="13">
        <v>0</v>
      </c>
      <c r="T124" s="13">
        <v>0</v>
      </c>
      <c r="W124" s="13">
        <v>0</v>
      </c>
    </row>
    <row r="125" spans="1:32" x14ac:dyDescent="0.25">
      <c r="A125" s="11" t="s">
        <v>66</v>
      </c>
      <c r="B125" t="s">
        <v>67</v>
      </c>
      <c r="C125" t="s">
        <v>5204</v>
      </c>
      <c r="D125" t="s">
        <v>5215</v>
      </c>
      <c r="E125" t="s">
        <v>5208</v>
      </c>
      <c r="F125" t="s">
        <v>49</v>
      </c>
      <c r="L125" s="13">
        <v>0</v>
      </c>
      <c r="P125" s="13">
        <v>0</v>
      </c>
      <c r="T125" s="13">
        <v>0</v>
      </c>
      <c r="W125" s="13">
        <v>0</v>
      </c>
    </row>
    <row r="126" spans="1:32" x14ac:dyDescent="0.25">
      <c r="A126" s="11" t="s">
        <v>66</v>
      </c>
      <c r="B126" t="s">
        <v>67</v>
      </c>
      <c r="C126" t="s">
        <v>5204</v>
      </c>
      <c r="D126" t="s">
        <v>5215</v>
      </c>
      <c r="E126" t="s">
        <v>5209</v>
      </c>
      <c r="F126" t="s">
        <v>49</v>
      </c>
      <c r="G126" s="12">
        <v>430</v>
      </c>
      <c r="H126" s="12">
        <v>2327</v>
      </c>
      <c r="I126" s="13">
        <v>19</v>
      </c>
      <c r="J126" s="13">
        <v>1967</v>
      </c>
      <c r="K126" s="13">
        <v>1768</v>
      </c>
      <c r="L126" s="13">
        <v>199</v>
      </c>
      <c r="N126" s="13">
        <v>160</v>
      </c>
      <c r="O126" s="13">
        <v>150</v>
      </c>
      <c r="P126" s="13">
        <v>10</v>
      </c>
      <c r="T126" s="13">
        <v>0</v>
      </c>
      <c r="W126" s="13">
        <v>0</v>
      </c>
      <c r="Z126" s="13">
        <v>364</v>
      </c>
      <c r="AC126" s="13">
        <v>2282</v>
      </c>
      <c r="AD126" s="13">
        <v>255</v>
      </c>
      <c r="AE126" s="13">
        <v>0</v>
      </c>
      <c r="AF126" s="13">
        <v>0</v>
      </c>
    </row>
    <row r="127" spans="1:32" x14ac:dyDescent="0.25">
      <c r="A127" s="11" t="s">
        <v>66</v>
      </c>
      <c r="B127" t="s">
        <v>67</v>
      </c>
      <c r="C127" t="s">
        <v>5204</v>
      </c>
      <c r="D127" t="s">
        <v>5215</v>
      </c>
      <c r="E127" t="s">
        <v>5210</v>
      </c>
      <c r="F127" t="s">
        <v>49</v>
      </c>
      <c r="G127" s="12">
        <v>700</v>
      </c>
      <c r="H127" s="12">
        <v>2146</v>
      </c>
      <c r="I127" s="13">
        <v>9</v>
      </c>
      <c r="J127" s="13">
        <v>942</v>
      </c>
      <c r="K127" s="13">
        <v>850</v>
      </c>
      <c r="L127" s="13">
        <v>92</v>
      </c>
      <c r="N127" s="13">
        <v>70</v>
      </c>
      <c r="O127" s="13">
        <v>66</v>
      </c>
      <c r="P127" s="13">
        <v>4</v>
      </c>
      <c r="T127" s="13">
        <v>0</v>
      </c>
      <c r="W127" s="13">
        <v>0</v>
      </c>
      <c r="Z127" s="13">
        <v>156</v>
      </c>
      <c r="AC127" s="13">
        <v>932</v>
      </c>
      <c r="AD127" s="13">
        <v>52</v>
      </c>
      <c r="AE127" s="13">
        <v>0</v>
      </c>
      <c r="AF127" s="13">
        <v>0</v>
      </c>
    </row>
    <row r="128" spans="1:32" x14ac:dyDescent="0.25">
      <c r="A128" s="11" t="s">
        <v>66</v>
      </c>
      <c r="B128" t="s">
        <v>67</v>
      </c>
      <c r="C128" t="s">
        <v>5204</v>
      </c>
      <c r="D128" t="s">
        <v>5215</v>
      </c>
      <c r="E128" t="s">
        <v>5211</v>
      </c>
      <c r="F128" t="s">
        <v>49</v>
      </c>
      <c r="G128" s="12">
        <v>700</v>
      </c>
      <c r="H128" s="12">
        <v>2144</v>
      </c>
      <c r="I128" s="13">
        <v>9</v>
      </c>
      <c r="J128" s="13">
        <v>696</v>
      </c>
      <c r="K128" s="13">
        <v>619</v>
      </c>
      <c r="L128" s="13">
        <v>77</v>
      </c>
      <c r="N128" s="13">
        <v>56</v>
      </c>
      <c r="O128" s="13">
        <v>52</v>
      </c>
      <c r="P128" s="13">
        <v>4</v>
      </c>
      <c r="T128" s="13">
        <v>0</v>
      </c>
      <c r="W128" s="13">
        <v>0</v>
      </c>
      <c r="Z128" s="13">
        <v>137</v>
      </c>
      <c r="AC128" s="13">
        <v>796</v>
      </c>
      <c r="AD128" s="13">
        <v>57</v>
      </c>
      <c r="AE128" s="13">
        <v>0</v>
      </c>
      <c r="AF128" s="13">
        <v>0</v>
      </c>
    </row>
    <row r="129" spans="1:32" x14ac:dyDescent="0.25">
      <c r="A129" s="11" t="s">
        <v>66</v>
      </c>
      <c r="B129" t="s">
        <v>67</v>
      </c>
      <c r="C129" t="s">
        <v>5204</v>
      </c>
      <c r="D129" t="s">
        <v>5215</v>
      </c>
      <c r="E129" t="s">
        <v>5212</v>
      </c>
      <c r="F129" t="s">
        <v>49</v>
      </c>
      <c r="J129" s="13">
        <v>590368</v>
      </c>
      <c r="K129" s="13">
        <v>530196</v>
      </c>
      <c r="L129" s="13">
        <v>60172</v>
      </c>
      <c r="N129" s="13">
        <v>47690</v>
      </c>
      <c r="O129" s="13">
        <v>44668</v>
      </c>
      <c r="P129" s="13">
        <v>3022</v>
      </c>
      <c r="T129" s="13">
        <v>0</v>
      </c>
      <c r="W129" s="13">
        <v>0</v>
      </c>
      <c r="X129" s="13">
        <v>0</v>
      </c>
      <c r="Y129" s="13">
        <v>0</v>
      </c>
      <c r="Z129" s="13">
        <v>108846</v>
      </c>
      <c r="AA129" s="13">
        <v>105954</v>
      </c>
      <c r="AB129" s="13">
        <v>0</v>
      </c>
      <c r="AC129" s="13">
        <v>675758</v>
      </c>
      <c r="AD129" s="13">
        <v>364</v>
      </c>
      <c r="AE129" s="13">
        <v>0</v>
      </c>
      <c r="AF129" s="13">
        <v>0</v>
      </c>
    </row>
    <row r="130" spans="1:32" x14ac:dyDescent="0.25">
      <c r="A130" s="11" t="s">
        <v>66</v>
      </c>
      <c r="B130" t="s">
        <v>67</v>
      </c>
      <c r="C130" t="s">
        <v>5214</v>
      </c>
      <c r="D130" t="s">
        <v>5215</v>
      </c>
      <c r="E130" t="s">
        <v>5205</v>
      </c>
      <c r="F130" t="s">
        <v>49</v>
      </c>
      <c r="G130" s="12">
        <v>600</v>
      </c>
      <c r="H130" s="12">
        <v>945</v>
      </c>
      <c r="I130" s="13">
        <v>29</v>
      </c>
      <c r="L130" s="13">
        <v>0</v>
      </c>
      <c r="P130" s="13">
        <v>0</v>
      </c>
      <c r="T130" s="13">
        <v>0</v>
      </c>
      <c r="W130" s="13">
        <v>0</v>
      </c>
    </row>
    <row r="131" spans="1:32" x14ac:dyDescent="0.25">
      <c r="A131" s="11" t="s">
        <v>66</v>
      </c>
      <c r="B131" t="s">
        <v>67</v>
      </c>
      <c r="C131" t="s">
        <v>5214</v>
      </c>
      <c r="D131" t="s">
        <v>5215</v>
      </c>
      <c r="E131" t="s">
        <v>5206</v>
      </c>
      <c r="F131" t="s">
        <v>49</v>
      </c>
      <c r="G131" s="12">
        <v>945</v>
      </c>
      <c r="H131" s="12">
        <v>1400</v>
      </c>
      <c r="I131" s="13">
        <v>27</v>
      </c>
      <c r="L131" s="13">
        <v>0</v>
      </c>
      <c r="P131" s="13">
        <v>0</v>
      </c>
      <c r="T131" s="13">
        <v>0</v>
      </c>
      <c r="W131" s="13">
        <v>0</v>
      </c>
    </row>
    <row r="132" spans="1:32" x14ac:dyDescent="0.25">
      <c r="A132" s="11" t="s">
        <v>66</v>
      </c>
      <c r="B132" t="s">
        <v>67</v>
      </c>
      <c r="C132" t="s">
        <v>5214</v>
      </c>
      <c r="D132" t="s">
        <v>5215</v>
      </c>
      <c r="E132" t="s">
        <v>5207</v>
      </c>
      <c r="F132" t="s">
        <v>49</v>
      </c>
      <c r="G132" s="12">
        <v>1400</v>
      </c>
      <c r="H132" s="12">
        <v>1830</v>
      </c>
      <c r="I132" s="13">
        <v>38</v>
      </c>
      <c r="L132" s="13">
        <v>0</v>
      </c>
      <c r="P132" s="13">
        <v>0</v>
      </c>
      <c r="T132" s="13">
        <v>0</v>
      </c>
      <c r="W132" s="13">
        <v>0</v>
      </c>
    </row>
    <row r="133" spans="1:32" x14ac:dyDescent="0.25">
      <c r="A133" s="11" t="s">
        <v>66</v>
      </c>
      <c r="B133" t="s">
        <v>67</v>
      </c>
      <c r="C133" t="s">
        <v>5214</v>
      </c>
      <c r="D133" t="s">
        <v>5215</v>
      </c>
      <c r="E133" t="s">
        <v>5208</v>
      </c>
      <c r="F133" t="s">
        <v>49</v>
      </c>
      <c r="I133" s="13">
        <v>21</v>
      </c>
      <c r="L133" s="13">
        <v>0</v>
      </c>
      <c r="P133" s="13">
        <v>0</v>
      </c>
      <c r="T133" s="13">
        <v>0</v>
      </c>
      <c r="W133" s="13">
        <v>0</v>
      </c>
    </row>
    <row r="134" spans="1:32" x14ac:dyDescent="0.25">
      <c r="A134" s="11" t="s">
        <v>66</v>
      </c>
      <c r="B134" t="s">
        <v>67</v>
      </c>
      <c r="C134" t="s">
        <v>5214</v>
      </c>
      <c r="D134" t="s">
        <v>5215</v>
      </c>
      <c r="E134" t="s">
        <v>5209</v>
      </c>
      <c r="F134" t="s">
        <v>49</v>
      </c>
      <c r="G134" s="12">
        <v>427</v>
      </c>
      <c r="H134" s="12">
        <v>2349</v>
      </c>
      <c r="I134" s="13">
        <v>38</v>
      </c>
      <c r="J134" s="13">
        <v>5177</v>
      </c>
      <c r="K134" s="13">
        <v>4511</v>
      </c>
      <c r="L134" s="13">
        <v>666</v>
      </c>
      <c r="M134" s="13">
        <v>4512</v>
      </c>
      <c r="N134" s="13">
        <v>402</v>
      </c>
      <c r="O134" s="13">
        <v>374</v>
      </c>
      <c r="P134" s="13">
        <v>28</v>
      </c>
      <c r="T134" s="13">
        <v>0</v>
      </c>
      <c r="W134" s="13">
        <v>0</v>
      </c>
      <c r="Z134" s="13">
        <v>7643</v>
      </c>
      <c r="AC134" s="13">
        <v>27667</v>
      </c>
      <c r="AD134" s="13">
        <v>255</v>
      </c>
    </row>
    <row r="135" spans="1:32" x14ac:dyDescent="0.25">
      <c r="A135" s="11" t="s">
        <v>66</v>
      </c>
      <c r="B135" t="s">
        <v>67</v>
      </c>
      <c r="C135" t="s">
        <v>5214</v>
      </c>
      <c r="D135" t="s">
        <v>5215</v>
      </c>
      <c r="E135" t="s">
        <v>5210</v>
      </c>
      <c r="F135" t="s">
        <v>49</v>
      </c>
      <c r="G135" s="12">
        <v>646</v>
      </c>
      <c r="H135" s="12">
        <v>2230</v>
      </c>
      <c r="I135" s="13">
        <v>20</v>
      </c>
      <c r="J135" s="13">
        <v>2344</v>
      </c>
      <c r="K135" s="13">
        <v>2137</v>
      </c>
      <c r="L135" s="13">
        <v>207</v>
      </c>
      <c r="M135" s="13">
        <v>2137</v>
      </c>
      <c r="N135" s="13">
        <v>182</v>
      </c>
      <c r="O135" s="13">
        <v>173</v>
      </c>
      <c r="P135" s="13">
        <v>9</v>
      </c>
      <c r="T135" s="13">
        <v>0</v>
      </c>
      <c r="W135" s="13">
        <v>0</v>
      </c>
      <c r="Z135" s="13">
        <v>3579</v>
      </c>
      <c r="AC135" s="13">
        <v>12596</v>
      </c>
      <c r="AD135" s="13">
        <v>52</v>
      </c>
    </row>
    <row r="136" spans="1:32" x14ac:dyDescent="0.25">
      <c r="A136" s="11" t="s">
        <v>66</v>
      </c>
      <c r="B136" t="s">
        <v>67</v>
      </c>
      <c r="C136" t="s">
        <v>5214</v>
      </c>
      <c r="D136" t="s">
        <v>5215</v>
      </c>
      <c r="E136" t="s">
        <v>5211</v>
      </c>
      <c r="F136" t="s">
        <v>49</v>
      </c>
      <c r="G136" s="12">
        <v>646</v>
      </c>
      <c r="H136" s="12">
        <v>2230</v>
      </c>
      <c r="I136" s="13">
        <v>15</v>
      </c>
      <c r="J136" s="13">
        <v>1891</v>
      </c>
      <c r="K136" s="13">
        <v>1715</v>
      </c>
      <c r="L136" s="13">
        <v>176</v>
      </c>
      <c r="M136" s="13">
        <v>1715</v>
      </c>
      <c r="N136" s="13">
        <v>145</v>
      </c>
      <c r="O136" s="13">
        <v>138</v>
      </c>
      <c r="P136" s="13">
        <v>7</v>
      </c>
      <c r="T136" s="13">
        <v>0</v>
      </c>
      <c r="W136" s="13">
        <v>0</v>
      </c>
      <c r="Z136" s="13">
        <v>2460</v>
      </c>
      <c r="AC136" s="13">
        <v>9694</v>
      </c>
      <c r="AD136" s="13">
        <v>57</v>
      </c>
    </row>
    <row r="137" spans="1:32" x14ac:dyDescent="0.25">
      <c r="A137" s="11" t="s">
        <v>66</v>
      </c>
      <c r="B137" t="s">
        <v>67</v>
      </c>
      <c r="C137" t="s">
        <v>5214</v>
      </c>
      <c r="D137" t="s">
        <v>5215</v>
      </c>
      <c r="E137" t="s">
        <v>5212</v>
      </c>
      <c r="F137" t="s">
        <v>49</v>
      </c>
      <c r="J137" s="13">
        <v>1550866</v>
      </c>
      <c r="K137" s="13">
        <v>1360239</v>
      </c>
      <c r="L137" s="13">
        <v>190627</v>
      </c>
      <c r="M137" s="13">
        <v>1359451</v>
      </c>
      <c r="N137" s="13">
        <v>120495</v>
      </c>
      <c r="O137" s="13">
        <v>112452</v>
      </c>
      <c r="P137" s="13">
        <v>8043</v>
      </c>
      <c r="T137" s="13">
        <v>0</v>
      </c>
      <c r="W137" s="13">
        <v>0</v>
      </c>
      <c r="X137" s="13">
        <v>0</v>
      </c>
      <c r="Y137" s="13">
        <v>0</v>
      </c>
      <c r="Z137" s="13">
        <v>2285985</v>
      </c>
      <c r="AC137" s="13">
        <v>8343699</v>
      </c>
      <c r="AD137" s="13">
        <v>364</v>
      </c>
    </row>
    <row r="138" spans="1:32" x14ac:dyDescent="0.25">
      <c r="A138" s="11" t="s">
        <v>72</v>
      </c>
      <c r="B138" t="s">
        <v>73</v>
      </c>
      <c r="C138" t="s">
        <v>5204</v>
      </c>
      <c r="D138" t="s">
        <v>4287</v>
      </c>
      <c r="E138" t="s">
        <v>5205</v>
      </c>
      <c r="F138" t="s">
        <v>49</v>
      </c>
      <c r="L138" s="13">
        <v>0</v>
      </c>
      <c r="P138" s="13">
        <v>0</v>
      </c>
      <c r="T138" s="13">
        <v>0</v>
      </c>
      <c r="W138" s="13">
        <v>0</v>
      </c>
    </row>
    <row r="139" spans="1:32" x14ac:dyDescent="0.25">
      <c r="A139" s="11" t="s">
        <v>72</v>
      </c>
      <c r="B139" t="s">
        <v>73</v>
      </c>
      <c r="C139" t="s">
        <v>5204</v>
      </c>
      <c r="D139" t="s">
        <v>4287</v>
      </c>
      <c r="E139" t="s">
        <v>5206</v>
      </c>
      <c r="F139" t="s">
        <v>49</v>
      </c>
      <c r="L139" s="13">
        <v>0</v>
      </c>
      <c r="P139" s="13">
        <v>0</v>
      </c>
      <c r="T139" s="13">
        <v>0</v>
      </c>
      <c r="W139" s="13">
        <v>0</v>
      </c>
    </row>
    <row r="140" spans="1:32" x14ac:dyDescent="0.25">
      <c r="A140" s="11" t="s">
        <v>72</v>
      </c>
      <c r="B140" t="s">
        <v>73</v>
      </c>
      <c r="C140" t="s">
        <v>5204</v>
      </c>
      <c r="D140" t="s">
        <v>4287</v>
      </c>
      <c r="E140" t="s">
        <v>5207</v>
      </c>
      <c r="F140" t="s">
        <v>49</v>
      </c>
      <c r="L140" s="13">
        <v>0</v>
      </c>
      <c r="P140" s="13">
        <v>0</v>
      </c>
      <c r="T140" s="13">
        <v>0</v>
      </c>
      <c r="W140" s="13">
        <v>0</v>
      </c>
    </row>
    <row r="141" spans="1:32" x14ac:dyDescent="0.25">
      <c r="A141" s="11" t="s">
        <v>72</v>
      </c>
      <c r="B141" t="s">
        <v>73</v>
      </c>
      <c r="C141" t="s">
        <v>5204</v>
      </c>
      <c r="D141" t="s">
        <v>4287</v>
      </c>
      <c r="E141" t="s">
        <v>5208</v>
      </c>
      <c r="F141" t="s">
        <v>49</v>
      </c>
      <c r="L141" s="13">
        <v>0</v>
      </c>
      <c r="P141" s="13">
        <v>0</v>
      </c>
      <c r="T141" s="13">
        <v>0</v>
      </c>
      <c r="W141" s="13">
        <v>0</v>
      </c>
    </row>
    <row r="142" spans="1:32" x14ac:dyDescent="0.25">
      <c r="A142" s="11" t="s">
        <v>72</v>
      </c>
      <c r="B142" t="s">
        <v>73</v>
      </c>
      <c r="C142" t="s">
        <v>5204</v>
      </c>
      <c r="D142" t="s">
        <v>4287</v>
      </c>
      <c r="E142" t="s">
        <v>5209</v>
      </c>
      <c r="F142" t="s">
        <v>49</v>
      </c>
      <c r="G142" s="12">
        <v>600</v>
      </c>
      <c r="H142" s="12">
        <v>2000</v>
      </c>
      <c r="I142" s="13">
        <v>28</v>
      </c>
      <c r="J142" s="13">
        <v>1573</v>
      </c>
      <c r="K142" s="13">
        <v>1389</v>
      </c>
      <c r="L142" s="13">
        <v>184</v>
      </c>
      <c r="N142" s="13">
        <v>142</v>
      </c>
      <c r="O142" s="13">
        <v>129</v>
      </c>
      <c r="P142" s="13">
        <v>13</v>
      </c>
      <c r="T142" s="13">
        <v>0</v>
      </c>
      <c r="W142" s="13">
        <v>0</v>
      </c>
      <c r="Z142" s="13">
        <v>277</v>
      </c>
      <c r="AC142" s="13">
        <v>918</v>
      </c>
      <c r="AD142" s="13">
        <v>259</v>
      </c>
      <c r="AE142" s="13">
        <v>0</v>
      </c>
      <c r="AF142" s="13">
        <v>0</v>
      </c>
    </row>
    <row r="143" spans="1:32" x14ac:dyDescent="0.25">
      <c r="A143" s="11" t="s">
        <v>72</v>
      </c>
      <c r="B143" t="s">
        <v>73</v>
      </c>
      <c r="C143" t="s">
        <v>5204</v>
      </c>
      <c r="D143" t="s">
        <v>4287</v>
      </c>
      <c r="E143" t="s">
        <v>5210</v>
      </c>
      <c r="F143" t="s">
        <v>49</v>
      </c>
      <c r="G143" s="12">
        <v>600</v>
      </c>
      <c r="H143" s="12">
        <v>1900</v>
      </c>
      <c r="I143" s="13">
        <v>11</v>
      </c>
      <c r="J143" s="13">
        <v>532</v>
      </c>
      <c r="K143" s="13">
        <v>458</v>
      </c>
      <c r="L143" s="13">
        <v>74</v>
      </c>
      <c r="N143" s="13">
        <v>72</v>
      </c>
      <c r="O143" s="13">
        <v>66</v>
      </c>
      <c r="P143" s="13">
        <v>6</v>
      </c>
      <c r="T143" s="13">
        <v>0</v>
      </c>
      <c r="W143" s="13">
        <v>0</v>
      </c>
      <c r="Z143" s="13">
        <v>94</v>
      </c>
      <c r="AC143" s="13">
        <v>339</v>
      </c>
      <c r="AD143" s="13">
        <v>52</v>
      </c>
      <c r="AE143" s="13">
        <v>0</v>
      </c>
      <c r="AF143" s="13">
        <v>0</v>
      </c>
    </row>
    <row r="144" spans="1:32" x14ac:dyDescent="0.25">
      <c r="A144" s="11" t="s">
        <v>72</v>
      </c>
      <c r="B144" t="s">
        <v>73</v>
      </c>
      <c r="C144" t="s">
        <v>5204</v>
      </c>
      <c r="D144" t="s">
        <v>4287</v>
      </c>
      <c r="E144" t="s">
        <v>5211</v>
      </c>
      <c r="F144" t="s">
        <v>49</v>
      </c>
      <c r="G144" s="12">
        <v>800</v>
      </c>
      <c r="H144" s="12">
        <v>1600</v>
      </c>
      <c r="I144" s="13">
        <v>10</v>
      </c>
      <c r="J144" s="13">
        <v>437</v>
      </c>
      <c r="K144" s="13">
        <v>369</v>
      </c>
      <c r="L144" s="13">
        <v>68</v>
      </c>
      <c r="N144" s="13">
        <v>47</v>
      </c>
      <c r="O144" s="13">
        <v>44</v>
      </c>
      <c r="P144" s="13">
        <v>3</v>
      </c>
      <c r="T144" s="13">
        <v>0</v>
      </c>
      <c r="W144" s="13">
        <v>0</v>
      </c>
      <c r="Z144" s="13">
        <v>90</v>
      </c>
      <c r="AC144" s="13">
        <v>390</v>
      </c>
      <c r="AD144" s="13">
        <v>53</v>
      </c>
      <c r="AE144" s="13">
        <v>0</v>
      </c>
      <c r="AF144" s="13">
        <v>0</v>
      </c>
    </row>
    <row r="145" spans="1:32" x14ac:dyDescent="0.25">
      <c r="A145" s="11" t="s">
        <v>72</v>
      </c>
      <c r="B145" t="s">
        <v>73</v>
      </c>
      <c r="C145" t="s">
        <v>5204</v>
      </c>
      <c r="D145" t="s">
        <v>4287</v>
      </c>
      <c r="E145" t="s">
        <v>5212</v>
      </c>
      <c r="F145" t="s">
        <v>49</v>
      </c>
      <c r="J145" s="13">
        <v>456618</v>
      </c>
      <c r="K145" s="13">
        <v>401983</v>
      </c>
      <c r="L145" s="13">
        <v>54635</v>
      </c>
      <c r="N145" s="13">
        <v>43013</v>
      </c>
      <c r="O145" s="13">
        <v>38548</v>
      </c>
      <c r="P145" s="13">
        <v>4465</v>
      </c>
      <c r="T145" s="13">
        <v>0</v>
      </c>
      <c r="W145" s="13">
        <v>0</v>
      </c>
      <c r="X145" s="13">
        <v>0</v>
      </c>
      <c r="Y145" s="13">
        <v>0</v>
      </c>
      <c r="Z145" s="13">
        <v>81410</v>
      </c>
      <c r="AA145" s="13">
        <v>81410</v>
      </c>
      <c r="AB145" s="13">
        <v>0</v>
      </c>
      <c r="AC145" s="13">
        <v>275161</v>
      </c>
      <c r="AD145" s="13">
        <v>364</v>
      </c>
      <c r="AE145" s="13">
        <v>0</v>
      </c>
      <c r="AF145" s="13">
        <v>0</v>
      </c>
    </row>
    <row r="146" spans="1:32" x14ac:dyDescent="0.25">
      <c r="A146" s="11" t="s">
        <v>72</v>
      </c>
      <c r="B146" t="s">
        <v>73</v>
      </c>
      <c r="C146" t="s">
        <v>5214</v>
      </c>
      <c r="D146" t="s">
        <v>5215</v>
      </c>
      <c r="E146" t="s">
        <v>5205</v>
      </c>
      <c r="F146" t="s">
        <v>49</v>
      </c>
      <c r="G146" s="12">
        <v>715</v>
      </c>
      <c r="H146" s="12">
        <v>915</v>
      </c>
      <c r="I146" s="13">
        <v>19</v>
      </c>
      <c r="L146" s="13">
        <v>0</v>
      </c>
      <c r="P146" s="13">
        <v>0</v>
      </c>
      <c r="T146" s="13">
        <v>0</v>
      </c>
      <c r="W146" s="13">
        <v>0</v>
      </c>
    </row>
    <row r="147" spans="1:32" x14ac:dyDescent="0.25">
      <c r="A147" s="11" t="s">
        <v>72</v>
      </c>
      <c r="B147" t="s">
        <v>73</v>
      </c>
      <c r="C147" t="s">
        <v>5214</v>
      </c>
      <c r="D147" t="s">
        <v>5215</v>
      </c>
      <c r="E147" t="s">
        <v>5206</v>
      </c>
      <c r="F147" t="s">
        <v>49</v>
      </c>
      <c r="G147" s="12">
        <v>915</v>
      </c>
      <c r="H147" s="12">
        <v>1515</v>
      </c>
      <c r="I147" s="13">
        <v>16</v>
      </c>
      <c r="L147" s="13">
        <v>0</v>
      </c>
      <c r="P147" s="13">
        <v>0</v>
      </c>
      <c r="T147" s="13">
        <v>0</v>
      </c>
      <c r="W147" s="13">
        <v>0</v>
      </c>
    </row>
    <row r="148" spans="1:32" x14ac:dyDescent="0.25">
      <c r="A148" s="11" t="s">
        <v>72</v>
      </c>
      <c r="B148" t="s">
        <v>73</v>
      </c>
      <c r="C148" t="s">
        <v>5214</v>
      </c>
      <c r="D148" t="s">
        <v>5215</v>
      </c>
      <c r="E148" t="s">
        <v>5207</v>
      </c>
      <c r="F148" t="s">
        <v>49</v>
      </c>
      <c r="G148" s="12">
        <v>1515</v>
      </c>
      <c r="H148" s="12">
        <v>1815</v>
      </c>
      <c r="I148" s="13">
        <v>19</v>
      </c>
      <c r="L148" s="13">
        <v>0</v>
      </c>
      <c r="P148" s="13">
        <v>0</v>
      </c>
      <c r="T148" s="13">
        <v>0</v>
      </c>
      <c r="W148" s="13">
        <v>0</v>
      </c>
    </row>
    <row r="149" spans="1:32" x14ac:dyDescent="0.25">
      <c r="A149" s="11" t="s">
        <v>72</v>
      </c>
      <c r="B149" t="s">
        <v>73</v>
      </c>
      <c r="C149" t="s">
        <v>5214</v>
      </c>
      <c r="D149" t="s">
        <v>5215</v>
      </c>
      <c r="E149" t="s">
        <v>5208</v>
      </c>
      <c r="F149" t="s">
        <v>49</v>
      </c>
      <c r="I149" s="13">
        <v>16</v>
      </c>
      <c r="L149" s="13">
        <v>0</v>
      </c>
      <c r="P149" s="13">
        <v>0</v>
      </c>
      <c r="T149" s="13">
        <v>0</v>
      </c>
      <c r="W149" s="13">
        <v>0</v>
      </c>
    </row>
    <row r="150" spans="1:32" x14ac:dyDescent="0.25">
      <c r="A150" s="11" t="s">
        <v>72</v>
      </c>
      <c r="B150" t="s">
        <v>73</v>
      </c>
      <c r="C150" t="s">
        <v>5214</v>
      </c>
      <c r="D150" t="s">
        <v>5215</v>
      </c>
      <c r="E150" t="s">
        <v>5209</v>
      </c>
      <c r="F150" t="s">
        <v>49</v>
      </c>
      <c r="G150" s="12">
        <v>615</v>
      </c>
      <c r="H150" s="12">
        <v>1945</v>
      </c>
      <c r="I150" s="13">
        <v>19</v>
      </c>
      <c r="J150" s="13">
        <v>2848</v>
      </c>
      <c r="K150" s="13">
        <v>2737</v>
      </c>
      <c r="L150" s="13">
        <v>111</v>
      </c>
      <c r="M150" s="13">
        <v>2737</v>
      </c>
      <c r="N150" s="13">
        <v>193</v>
      </c>
      <c r="O150" s="13">
        <v>187</v>
      </c>
      <c r="P150" s="13">
        <v>6</v>
      </c>
      <c r="T150" s="13">
        <v>0</v>
      </c>
      <c r="W150" s="13">
        <v>0</v>
      </c>
      <c r="Z150" s="13">
        <v>5321</v>
      </c>
      <c r="AC150" s="13">
        <v>15963</v>
      </c>
      <c r="AD150" s="13">
        <v>257</v>
      </c>
      <c r="AE150" s="13">
        <v>0</v>
      </c>
      <c r="AF150" s="13">
        <v>0</v>
      </c>
    </row>
    <row r="151" spans="1:32" x14ac:dyDescent="0.25">
      <c r="A151" s="11" t="s">
        <v>72</v>
      </c>
      <c r="B151" t="s">
        <v>73</v>
      </c>
      <c r="C151" t="s">
        <v>5214</v>
      </c>
      <c r="D151" t="s">
        <v>5215</v>
      </c>
      <c r="E151" t="s">
        <v>5210</v>
      </c>
      <c r="F151" t="s">
        <v>49</v>
      </c>
      <c r="G151" s="12">
        <v>845</v>
      </c>
      <c r="H151" s="12">
        <v>1840</v>
      </c>
      <c r="I151" s="13">
        <v>10</v>
      </c>
      <c r="J151" s="13">
        <v>1339</v>
      </c>
      <c r="K151" s="13">
        <v>1277</v>
      </c>
      <c r="L151" s="13">
        <v>62</v>
      </c>
      <c r="M151" s="13">
        <v>1279</v>
      </c>
      <c r="N151" s="13">
        <v>88</v>
      </c>
      <c r="O151" s="13">
        <v>84</v>
      </c>
      <c r="P151" s="13">
        <v>4</v>
      </c>
      <c r="T151" s="13">
        <v>0</v>
      </c>
      <c r="W151" s="13">
        <v>0</v>
      </c>
      <c r="Z151" s="13">
        <v>2374</v>
      </c>
      <c r="AC151" s="13">
        <v>7360</v>
      </c>
      <c r="AD151" s="13">
        <v>52</v>
      </c>
      <c r="AE151" s="13">
        <v>0</v>
      </c>
      <c r="AF151" s="13">
        <v>0</v>
      </c>
    </row>
    <row r="152" spans="1:32" x14ac:dyDescent="0.25">
      <c r="A152" s="11" t="s">
        <v>72</v>
      </c>
      <c r="B152" t="s">
        <v>73</v>
      </c>
      <c r="C152" t="s">
        <v>5214</v>
      </c>
      <c r="D152" t="s">
        <v>5215</v>
      </c>
      <c r="E152" t="s">
        <v>5211</v>
      </c>
      <c r="F152" t="s">
        <v>49</v>
      </c>
      <c r="G152" s="12">
        <v>845</v>
      </c>
      <c r="H152" s="12">
        <v>1615</v>
      </c>
      <c r="I152" s="13">
        <v>6</v>
      </c>
      <c r="J152" s="13">
        <v>658</v>
      </c>
      <c r="K152" s="13">
        <v>620</v>
      </c>
      <c r="L152" s="13">
        <v>38</v>
      </c>
      <c r="M152" s="13">
        <v>620</v>
      </c>
      <c r="N152" s="13">
        <v>41</v>
      </c>
      <c r="O152" s="13">
        <v>39</v>
      </c>
      <c r="P152" s="13">
        <v>2</v>
      </c>
      <c r="T152" s="13">
        <v>0</v>
      </c>
      <c r="W152" s="13">
        <v>0</v>
      </c>
      <c r="Z152" s="13">
        <v>928</v>
      </c>
      <c r="AC152" s="13">
        <v>3061</v>
      </c>
      <c r="AD152" s="13">
        <v>50</v>
      </c>
      <c r="AE152" s="13">
        <v>0</v>
      </c>
      <c r="AF152" s="13">
        <v>0</v>
      </c>
    </row>
    <row r="153" spans="1:32" x14ac:dyDescent="0.25">
      <c r="A153" s="11" t="s">
        <v>72</v>
      </c>
      <c r="B153" t="s">
        <v>73</v>
      </c>
      <c r="C153" t="s">
        <v>5214</v>
      </c>
      <c r="D153" t="s">
        <v>5215</v>
      </c>
      <c r="E153" t="s">
        <v>5212</v>
      </c>
      <c r="F153" t="s">
        <v>49</v>
      </c>
      <c r="J153" s="13">
        <v>834445</v>
      </c>
      <c r="K153" s="13">
        <v>800854</v>
      </c>
      <c r="L153" s="13">
        <v>33591</v>
      </c>
      <c r="M153" s="13">
        <v>800953</v>
      </c>
      <c r="N153" s="13">
        <v>56188</v>
      </c>
      <c r="O153" s="13">
        <v>54233</v>
      </c>
      <c r="P153" s="13">
        <v>1955</v>
      </c>
      <c r="T153" s="13">
        <v>0</v>
      </c>
      <c r="W153" s="13">
        <v>0</v>
      </c>
      <c r="X153" s="13">
        <v>77</v>
      </c>
      <c r="Y153" s="13">
        <v>0</v>
      </c>
      <c r="Z153" s="13">
        <v>1538794</v>
      </c>
      <c r="AC153" s="13">
        <v>4637685</v>
      </c>
      <c r="AD153" s="13">
        <v>359</v>
      </c>
      <c r="AE153" s="13">
        <v>0</v>
      </c>
      <c r="AF153" s="13">
        <v>0</v>
      </c>
    </row>
    <row r="154" spans="1:32" x14ac:dyDescent="0.25">
      <c r="A154" s="11" t="s">
        <v>72</v>
      </c>
      <c r="B154" t="s">
        <v>73</v>
      </c>
      <c r="C154" t="s">
        <v>5218</v>
      </c>
      <c r="D154" t="s">
        <v>5215</v>
      </c>
      <c r="E154" t="s">
        <v>5205</v>
      </c>
      <c r="F154" t="s">
        <v>49</v>
      </c>
      <c r="L154" s="13">
        <v>0</v>
      </c>
      <c r="P154" s="13">
        <v>0</v>
      </c>
      <c r="T154" s="13">
        <v>0</v>
      </c>
      <c r="W154" s="13">
        <v>0</v>
      </c>
    </row>
    <row r="155" spans="1:32" x14ac:dyDescent="0.25">
      <c r="A155" s="11" t="s">
        <v>72</v>
      </c>
      <c r="B155" t="s">
        <v>73</v>
      </c>
      <c r="C155" t="s">
        <v>5218</v>
      </c>
      <c r="D155" t="s">
        <v>5215</v>
      </c>
      <c r="E155" t="s">
        <v>5206</v>
      </c>
      <c r="F155" t="s">
        <v>49</v>
      </c>
      <c r="L155" s="13">
        <v>0</v>
      </c>
      <c r="P155" s="13">
        <v>0</v>
      </c>
      <c r="T155" s="13">
        <v>0</v>
      </c>
      <c r="W155" s="13">
        <v>0</v>
      </c>
    </row>
    <row r="156" spans="1:32" x14ac:dyDescent="0.25">
      <c r="A156" s="11" t="s">
        <v>72</v>
      </c>
      <c r="B156" t="s">
        <v>73</v>
      </c>
      <c r="C156" t="s">
        <v>5218</v>
      </c>
      <c r="D156" t="s">
        <v>5215</v>
      </c>
      <c r="E156" t="s">
        <v>5207</v>
      </c>
      <c r="F156" t="s">
        <v>49</v>
      </c>
      <c r="L156" s="13">
        <v>0</v>
      </c>
      <c r="P156" s="13">
        <v>0</v>
      </c>
      <c r="T156" s="13">
        <v>0</v>
      </c>
      <c r="W156" s="13">
        <v>0</v>
      </c>
    </row>
    <row r="157" spans="1:32" x14ac:dyDescent="0.25">
      <c r="A157" s="11" t="s">
        <v>72</v>
      </c>
      <c r="B157" t="s">
        <v>73</v>
      </c>
      <c r="C157" t="s">
        <v>5218</v>
      </c>
      <c r="D157" t="s">
        <v>5215</v>
      </c>
      <c r="E157" t="s">
        <v>5208</v>
      </c>
      <c r="F157" t="s">
        <v>49</v>
      </c>
      <c r="L157" s="13">
        <v>0</v>
      </c>
      <c r="P157" s="13">
        <v>0</v>
      </c>
      <c r="T157" s="13">
        <v>0</v>
      </c>
      <c r="W157" s="13">
        <v>0</v>
      </c>
    </row>
    <row r="158" spans="1:32" x14ac:dyDescent="0.25">
      <c r="A158" s="11" t="s">
        <v>72</v>
      </c>
      <c r="B158" t="s">
        <v>73</v>
      </c>
      <c r="C158" t="s">
        <v>5218</v>
      </c>
      <c r="D158" t="s">
        <v>5215</v>
      </c>
      <c r="E158" t="s">
        <v>5209</v>
      </c>
      <c r="F158" t="s">
        <v>49</v>
      </c>
      <c r="I158" s="13">
        <v>25</v>
      </c>
      <c r="J158" s="13">
        <v>2217</v>
      </c>
      <c r="K158" s="13">
        <v>2217</v>
      </c>
      <c r="L158" s="13">
        <v>0</v>
      </c>
      <c r="N158" s="13">
        <v>49</v>
      </c>
      <c r="O158" s="13">
        <v>49</v>
      </c>
      <c r="P158" s="13">
        <v>0</v>
      </c>
      <c r="T158" s="13">
        <v>0</v>
      </c>
      <c r="W158" s="13">
        <v>0</v>
      </c>
      <c r="Z158" s="13">
        <v>302</v>
      </c>
      <c r="AC158" s="13">
        <v>16726</v>
      </c>
      <c r="AD158" s="13">
        <v>260</v>
      </c>
      <c r="AE158" s="13">
        <v>0</v>
      </c>
      <c r="AF158" s="13">
        <v>0</v>
      </c>
    </row>
    <row r="159" spans="1:32" x14ac:dyDescent="0.25">
      <c r="A159" s="11" t="s">
        <v>72</v>
      </c>
      <c r="B159" t="s">
        <v>73</v>
      </c>
      <c r="C159" t="s">
        <v>5218</v>
      </c>
      <c r="D159" t="s">
        <v>5215</v>
      </c>
      <c r="E159" t="s">
        <v>5210</v>
      </c>
      <c r="F159" t="s">
        <v>49</v>
      </c>
      <c r="I159" s="13">
        <v>0</v>
      </c>
      <c r="J159" s="13">
        <v>0</v>
      </c>
      <c r="K159" s="13">
        <v>0</v>
      </c>
      <c r="L159" s="13">
        <v>0</v>
      </c>
      <c r="N159" s="13">
        <v>0</v>
      </c>
      <c r="O159" s="13">
        <v>0</v>
      </c>
      <c r="P159" s="13">
        <v>0</v>
      </c>
      <c r="T159" s="13">
        <v>0</v>
      </c>
      <c r="W159" s="13">
        <v>0</v>
      </c>
      <c r="Z159" s="13">
        <v>0</v>
      </c>
      <c r="AC159" s="13">
        <v>0</v>
      </c>
      <c r="AD159" s="13">
        <v>0</v>
      </c>
      <c r="AE159" s="13">
        <v>0</v>
      </c>
      <c r="AF159" s="13">
        <v>0</v>
      </c>
    </row>
    <row r="160" spans="1:32" x14ac:dyDescent="0.25">
      <c r="A160" s="11" t="s">
        <v>72</v>
      </c>
      <c r="B160" t="s">
        <v>73</v>
      </c>
      <c r="C160" t="s">
        <v>5218</v>
      </c>
      <c r="D160" t="s">
        <v>5215</v>
      </c>
      <c r="E160" t="s">
        <v>5211</v>
      </c>
      <c r="F160" t="s">
        <v>49</v>
      </c>
      <c r="I160" s="13">
        <v>0</v>
      </c>
      <c r="J160" s="13">
        <v>0</v>
      </c>
      <c r="K160" s="13">
        <v>0</v>
      </c>
      <c r="L160" s="13">
        <v>0</v>
      </c>
      <c r="N160" s="13">
        <v>0</v>
      </c>
      <c r="O160" s="13">
        <v>0</v>
      </c>
      <c r="P160" s="13">
        <v>0</v>
      </c>
      <c r="T160" s="13">
        <v>0</v>
      </c>
      <c r="W160" s="13">
        <v>0</v>
      </c>
      <c r="Z160" s="13">
        <v>0</v>
      </c>
      <c r="AC160" s="13">
        <v>0</v>
      </c>
      <c r="AD160" s="13">
        <v>0</v>
      </c>
      <c r="AE160" s="13">
        <v>0</v>
      </c>
      <c r="AF160" s="13">
        <v>0</v>
      </c>
    </row>
    <row r="161" spans="1:32" x14ac:dyDescent="0.25">
      <c r="A161" s="11" t="s">
        <v>72</v>
      </c>
      <c r="B161" t="s">
        <v>73</v>
      </c>
      <c r="C161" t="s">
        <v>5218</v>
      </c>
      <c r="D161" t="s">
        <v>5215</v>
      </c>
      <c r="E161" t="s">
        <v>5212</v>
      </c>
      <c r="F161" t="s">
        <v>49</v>
      </c>
      <c r="J161" s="13">
        <v>576435</v>
      </c>
      <c r="K161" s="13">
        <v>576435</v>
      </c>
      <c r="L161" s="13">
        <v>0</v>
      </c>
      <c r="N161" s="13">
        <v>12884</v>
      </c>
      <c r="O161" s="13">
        <v>12795</v>
      </c>
      <c r="P161" s="13">
        <v>89</v>
      </c>
      <c r="T161" s="13">
        <v>0</v>
      </c>
      <c r="W161" s="13">
        <v>0</v>
      </c>
      <c r="X161" s="13">
        <v>0</v>
      </c>
      <c r="Y161" s="13">
        <v>0</v>
      </c>
      <c r="Z161" s="13">
        <v>78550</v>
      </c>
      <c r="AC161" s="13">
        <v>4348852</v>
      </c>
      <c r="AD161" s="13">
        <v>260</v>
      </c>
      <c r="AE161" s="13">
        <v>0</v>
      </c>
      <c r="AF161" s="13">
        <v>0</v>
      </c>
    </row>
    <row r="162" spans="1:32" x14ac:dyDescent="0.25">
      <c r="A162" s="11" t="s">
        <v>79</v>
      </c>
      <c r="B162" t="s">
        <v>80</v>
      </c>
      <c r="C162" t="s">
        <v>5204</v>
      </c>
      <c r="D162" t="s">
        <v>4287</v>
      </c>
      <c r="E162" t="s">
        <v>5205</v>
      </c>
      <c r="F162" t="s">
        <v>49</v>
      </c>
      <c r="L162" s="13">
        <v>0</v>
      </c>
      <c r="P162" s="13">
        <v>0</v>
      </c>
      <c r="T162" s="13">
        <v>0</v>
      </c>
      <c r="W162" s="13">
        <v>0</v>
      </c>
    </row>
    <row r="163" spans="1:32" x14ac:dyDescent="0.25">
      <c r="A163" s="11" t="s">
        <v>79</v>
      </c>
      <c r="B163" t="s">
        <v>80</v>
      </c>
      <c r="C163" t="s">
        <v>5204</v>
      </c>
      <c r="D163" t="s">
        <v>4287</v>
      </c>
      <c r="E163" t="s">
        <v>5206</v>
      </c>
      <c r="F163" t="s">
        <v>49</v>
      </c>
      <c r="L163" s="13">
        <v>0</v>
      </c>
      <c r="P163" s="13">
        <v>0</v>
      </c>
      <c r="T163" s="13">
        <v>0</v>
      </c>
      <c r="W163" s="13">
        <v>0</v>
      </c>
    </row>
    <row r="164" spans="1:32" x14ac:dyDescent="0.25">
      <c r="A164" s="11" t="s">
        <v>79</v>
      </c>
      <c r="B164" t="s">
        <v>80</v>
      </c>
      <c r="C164" t="s">
        <v>5204</v>
      </c>
      <c r="D164" t="s">
        <v>4287</v>
      </c>
      <c r="E164" t="s">
        <v>5207</v>
      </c>
      <c r="F164" t="s">
        <v>49</v>
      </c>
      <c r="L164" s="13">
        <v>0</v>
      </c>
      <c r="P164" s="13">
        <v>0</v>
      </c>
      <c r="T164" s="13">
        <v>0</v>
      </c>
      <c r="W164" s="13">
        <v>0</v>
      </c>
    </row>
    <row r="165" spans="1:32" x14ac:dyDescent="0.25">
      <c r="A165" s="11" t="s">
        <v>79</v>
      </c>
      <c r="B165" t="s">
        <v>80</v>
      </c>
      <c r="C165" t="s">
        <v>5204</v>
      </c>
      <c r="D165" t="s">
        <v>4287</v>
      </c>
      <c r="E165" t="s">
        <v>5208</v>
      </c>
      <c r="F165" t="s">
        <v>49</v>
      </c>
      <c r="L165" s="13">
        <v>0</v>
      </c>
      <c r="P165" s="13">
        <v>0</v>
      </c>
      <c r="T165" s="13">
        <v>0</v>
      </c>
      <c r="W165" s="13">
        <v>0</v>
      </c>
    </row>
    <row r="166" spans="1:32" x14ac:dyDescent="0.25">
      <c r="A166" s="11" t="s">
        <v>79</v>
      </c>
      <c r="B166" t="s">
        <v>80</v>
      </c>
      <c r="C166" t="s">
        <v>5204</v>
      </c>
      <c r="D166" t="s">
        <v>4287</v>
      </c>
      <c r="E166" t="s">
        <v>5209</v>
      </c>
      <c r="F166" t="s">
        <v>49</v>
      </c>
      <c r="G166" s="12">
        <v>500</v>
      </c>
      <c r="H166" s="12">
        <v>2330</v>
      </c>
      <c r="I166" s="13">
        <v>45</v>
      </c>
      <c r="J166" s="13">
        <v>5398</v>
      </c>
      <c r="K166" s="13">
        <v>4875</v>
      </c>
      <c r="L166" s="13">
        <v>523</v>
      </c>
      <c r="N166" s="13">
        <v>448</v>
      </c>
      <c r="O166" s="13">
        <v>413</v>
      </c>
      <c r="P166" s="13">
        <v>35</v>
      </c>
      <c r="T166" s="13">
        <v>0</v>
      </c>
      <c r="W166" s="13">
        <v>0</v>
      </c>
      <c r="Z166" s="13">
        <v>735</v>
      </c>
      <c r="AC166" s="13">
        <v>6935</v>
      </c>
      <c r="AD166" s="13">
        <v>257</v>
      </c>
    </row>
    <row r="167" spans="1:32" x14ac:dyDescent="0.25">
      <c r="A167" s="11" t="s">
        <v>79</v>
      </c>
      <c r="B167" t="s">
        <v>80</v>
      </c>
      <c r="C167" t="s">
        <v>5204</v>
      </c>
      <c r="D167" t="s">
        <v>4287</v>
      </c>
      <c r="E167" t="s">
        <v>5210</v>
      </c>
      <c r="F167" t="s">
        <v>49</v>
      </c>
      <c r="G167" s="12">
        <v>630</v>
      </c>
      <c r="H167" s="12">
        <v>2330</v>
      </c>
      <c r="I167" s="13">
        <v>12</v>
      </c>
      <c r="J167" s="13">
        <v>1145</v>
      </c>
      <c r="K167" s="13">
        <v>1028</v>
      </c>
      <c r="L167" s="13">
        <v>117</v>
      </c>
      <c r="N167" s="13">
        <v>91</v>
      </c>
      <c r="O167" s="13">
        <v>84</v>
      </c>
      <c r="P167" s="13">
        <v>7</v>
      </c>
      <c r="T167" s="13">
        <v>0</v>
      </c>
      <c r="W167" s="13">
        <v>0</v>
      </c>
      <c r="Z167" s="13">
        <v>130</v>
      </c>
      <c r="AC167" s="13">
        <v>809</v>
      </c>
      <c r="AD167" s="13">
        <v>53</v>
      </c>
    </row>
    <row r="168" spans="1:32" x14ac:dyDescent="0.25">
      <c r="A168" s="11" t="s">
        <v>79</v>
      </c>
      <c r="B168" t="s">
        <v>80</v>
      </c>
      <c r="C168" t="s">
        <v>5204</v>
      </c>
      <c r="D168" t="s">
        <v>4287</v>
      </c>
      <c r="E168" t="s">
        <v>5211</v>
      </c>
      <c r="F168" t="s">
        <v>49</v>
      </c>
      <c r="G168" s="12">
        <v>730</v>
      </c>
      <c r="H168" s="12">
        <v>2030</v>
      </c>
      <c r="I168" s="13">
        <v>15</v>
      </c>
      <c r="J168" s="13">
        <v>1297</v>
      </c>
      <c r="K168" s="13">
        <v>1149</v>
      </c>
      <c r="L168" s="13">
        <v>148</v>
      </c>
      <c r="N168" s="13">
        <v>93</v>
      </c>
      <c r="O168" s="13">
        <v>83</v>
      </c>
      <c r="P168" s="13">
        <v>10</v>
      </c>
      <c r="T168" s="13">
        <v>0</v>
      </c>
      <c r="W168" s="13">
        <v>0</v>
      </c>
      <c r="Z168" s="13">
        <v>147</v>
      </c>
      <c r="AC168" s="13">
        <v>1102</v>
      </c>
      <c r="AD168" s="13">
        <v>50</v>
      </c>
    </row>
    <row r="169" spans="1:32" x14ac:dyDescent="0.25">
      <c r="A169" s="11" t="s">
        <v>79</v>
      </c>
      <c r="B169" t="s">
        <v>80</v>
      </c>
      <c r="C169" t="s">
        <v>5204</v>
      </c>
      <c r="D169" t="s">
        <v>4287</v>
      </c>
      <c r="E169" t="s">
        <v>5212</v>
      </c>
      <c r="F169" t="s">
        <v>49</v>
      </c>
      <c r="J169" s="13">
        <v>1505684</v>
      </c>
      <c r="K169" s="13">
        <v>1358150</v>
      </c>
      <c r="L169" s="13">
        <v>147534</v>
      </c>
      <c r="N169" s="13">
        <v>124274</v>
      </c>
      <c r="O169" s="13">
        <v>114341</v>
      </c>
      <c r="P169" s="13">
        <v>9933</v>
      </c>
      <c r="T169" s="13">
        <v>0</v>
      </c>
      <c r="W169" s="13">
        <v>0</v>
      </c>
      <c r="Z169" s="13">
        <v>203177</v>
      </c>
      <c r="AA169" s="13">
        <v>142088</v>
      </c>
      <c r="AC169" s="13">
        <v>1880069</v>
      </c>
      <c r="AD169" s="13">
        <v>360</v>
      </c>
    </row>
    <row r="170" spans="1:32" x14ac:dyDescent="0.25">
      <c r="A170" s="11" t="s">
        <v>79</v>
      </c>
      <c r="B170" t="s">
        <v>80</v>
      </c>
      <c r="C170" t="s">
        <v>5213</v>
      </c>
      <c r="D170" t="s">
        <v>4287</v>
      </c>
      <c r="E170" t="s">
        <v>5205</v>
      </c>
      <c r="F170" t="s">
        <v>49</v>
      </c>
      <c r="L170" s="13">
        <v>0</v>
      </c>
      <c r="P170" s="13">
        <v>0</v>
      </c>
      <c r="T170" s="13">
        <v>0</v>
      </c>
      <c r="W170" s="13">
        <v>0</v>
      </c>
    </row>
    <row r="171" spans="1:32" x14ac:dyDescent="0.25">
      <c r="A171" s="11" t="s">
        <v>79</v>
      </c>
      <c r="B171" t="s">
        <v>80</v>
      </c>
      <c r="C171" t="s">
        <v>5213</v>
      </c>
      <c r="D171" t="s">
        <v>4287</v>
      </c>
      <c r="E171" t="s">
        <v>5206</v>
      </c>
      <c r="F171" t="s">
        <v>49</v>
      </c>
      <c r="L171" s="13">
        <v>0</v>
      </c>
      <c r="P171" s="13">
        <v>0</v>
      </c>
      <c r="T171" s="13">
        <v>0</v>
      </c>
      <c r="W171" s="13">
        <v>0</v>
      </c>
    </row>
    <row r="172" spans="1:32" x14ac:dyDescent="0.25">
      <c r="A172" s="11" t="s">
        <v>79</v>
      </c>
      <c r="B172" t="s">
        <v>80</v>
      </c>
      <c r="C172" t="s">
        <v>5213</v>
      </c>
      <c r="D172" t="s">
        <v>4287</v>
      </c>
      <c r="E172" t="s">
        <v>5207</v>
      </c>
      <c r="F172" t="s">
        <v>49</v>
      </c>
      <c r="L172" s="13">
        <v>0</v>
      </c>
      <c r="P172" s="13">
        <v>0</v>
      </c>
      <c r="T172" s="13">
        <v>0</v>
      </c>
      <c r="W172" s="13">
        <v>0</v>
      </c>
    </row>
    <row r="173" spans="1:32" x14ac:dyDescent="0.25">
      <c r="A173" s="11" t="s">
        <v>79</v>
      </c>
      <c r="B173" t="s">
        <v>80</v>
      </c>
      <c r="C173" t="s">
        <v>5213</v>
      </c>
      <c r="D173" t="s">
        <v>4287</v>
      </c>
      <c r="E173" t="s">
        <v>5208</v>
      </c>
      <c r="F173" t="s">
        <v>49</v>
      </c>
      <c r="L173" s="13">
        <v>0</v>
      </c>
      <c r="P173" s="13">
        <v>0</v>
      </c>
      <c r="T173" s="13">
        <v>0</v>
      </c>
      <c r="W173" s="13">
        <v>0</v>
      </c>
    </row>
    <row r="174" spans="1:32" x14ac:dyDescent="0.25">
      <c r="A174" s="11" t="s">
        <v>79</v>
      </c>
      <c r="B174" t="s">
        <v>80</v>
      </c>
      <c r="C174" t="s">
        <v>5213</v>
      </c>
      <c r="D174" t="s">
        <v>4287</v>
      </c>
      <c r="E174" t="s">
        <v>5209</v>
      </c>
      <c r="F174" t="s">
        <v>49</v>
      </c>
      <c r="L174" s="13">
        <v>0</v>
      </c>
      <c r="P174" s="13">
        <v>0</v>
      </c>
      <c r="T174" s="13">
        <v>0</v>
      </c>
      <c r="W174" s="13">
        <v>0</v>
      </c>
    </row>
    <row r="175" spans="1:32" x14ac:dyDescent="0.25">
      <c r="A175" s="11" t="s">
        <v>79</v>
      </c>
      <c r="B175" t="s">
        <v>80</v>
      </c>
      <c r="C175" t="s">
        <v>5213</v>
      </c>
      <c r="D175" t="s">
        <v>4287</v>
      </c>
      <c r="E175" t="s">
        <v>5210</v>
      </c>
      <c r="F175" t="s">
        <v>49</v>
      </c>
      <c r="L175" s="13">
        <v>0</v>
      </c>
      <c r="P175" s="13">
        <v>0</v>
      </c>
      <c r="T175" s="13">
        <v>0</v>
      </c>
      <c r="W175" s="13">
        <v>0</v>
      </c>
    </row>
    <row r="176" spans="1:32" x14ac:dyDescent="0.25">
      <c r="A176" s="11" t="s">
        <v>79</v>
      </c>
      <c r="B176" t="s">
        <v>80</v>
      </c>
      <c r="C176" t="s">
        <v>5213</v>
      </c>
      <c r="D176" t="s">
        <v>4287</v>
      </c>
      <c r="E176" t="s">
        <v>5211</v>
      </c>
      <c r="F176" t="s">
        <v>49</v>
      </c>
      <c r="L176" s="13">
        <v>0</v>
      </c>
      <c r="P176" s="13">
        <v>0</v>
      </c>
      <c r="T176" s="13">
        <v>0</v>
      </c>
      <c r="W176" s="13">
        <v>0</v>
      </c>
    </row>
    <row r="177" spans="1:32" x14ac:dyDescent="0.25">
      <c r="A177" s="11" t="s">
        <v>79</v>
      </c>
      <c r="B177" t="s">
        <v>80</v>
      </c>
      <c r="C177" t="s">
        <v>5213</v>
      </c>
      <c r="D177" t="s">
        <v>4287</v>
      </c>
      <c r="E177" t="s">
        <v>5212</v>
      </c>
      <c r="F177" t="s">
        <v>49</v>
      </c>
      <c r="I177" s="13">
        <v>157</v>
      </c>
      <c r="J177" s="13">
        <v>860067</v>
      </c>
      <c r="K177" s="13">
        <v>860067</v>
      </c>
      <c r="L177" s="13">
        <v>0</v>
      </c>
      <c r="N177" s="13">
        <v>29349</v>
      </c>
      <c r="O177" s="13">
        <v>29349</v>
      </c>
      <c r="P177" s="13">
        <v>0</v>
      </c>
      <c r="T177" s="13">
        <v>0</v>
      </c>
      <c r="W177" s="13">
        <v>0</v>
      </c>
      <c r="Z177" s="13">
        <v>107725</v>
      </c>
      <c r="AA177" s="13">
        <v>0</v>
      </c>
      <c r="AC177" s="13">
        <v>860138</v>
      </c>
      <c r="AD177" s="13">
        <v>365</v>
      </c>
      <c r="AE177" s="13">
        <v>0</v>
      </c>
      <c r="AF177" s="13">
        <v>0</v>
      </c>
    </row>
    <row r="178" spans="1:32" x14ac:dyDescent="0.25">
      <c r="A178" s="11" t="s">
        <v>79</v>
      </c>
      <c r="B178" t="s">
        <v>80</v>
      </c>
      <c r="C178" t="s">
        <v>5214</v>
      </c>
      <c r="D178" t="s">
        <v>5215</v>
      </c>
      <c r="E178" t="s">
        <v>5205</v>
      </c>
      <c r="F178" t="s">
        <v>49</v>
      </c>
      <c r="G178" s="12">
        <v>730</v>
      </c>
      <c r="H178" s="12">
        <v>900</v>
      </c>
      <c r="I178" s="13">
        <v>68</v>
      </c>
      <c r="L178" s="13">
        <v>0</v>
      </c>
      <c r="P178" s="13">
        <v>0</v>
      </c>
      <c r="T178" s="13">
        <v>0</v>
      </c>
      <c r="W178" s="13">
        <v>0</v>
      </c>
    </row>
    <row r="179" spans="1:32" x14ac:dyDescent="0.25">
      <c r="A179" s="11" t="s">
        <v>79</v>
      </c>
      <c r="B179" t="s">
        <v>80</v>
      </c>
      <c r="C179" t="s">
        <v>5214</v>
      </c>
      <c r="D179" t="s">
        <v>5215</v>
      </c>
      <c r="E179" t="s">
        <v>5206</v>
      </c>
      <c r="F179" t="s">
        <v>49</v>
      </c>
      <c r="G179" s="12">
        <v>900</v>
      </c>
      <c r="H179" s="12">
        <v>1430</v>
      </c>
      <c r="I179" s="13">
        <v>75</v>
      </c>
      <c r="L179" s="13">
        <v>0</v>
      </c>
      <c r="P179" s="13">
        <v>0</v>
      </c>
      <c r="T179" s="13">
        <v>0</v>
      </c>
      <c r="W179" s="13">
        <v>0</v>
      </c>
    </row>
    <row r="180" spans="1:32" x14ac:dyDescent="0.25">
      <c r="A180" s="11" t="s">
        <v>79</v>
      </c>
      <c r="B180" t="s">
        <v>80</v>
      </c>
      <c r="C180" t="s">
        <v>5214</v>
      </c>
      <c r="D180" t="s">
        <v>5215</v>
      </c>
      <c r="E180" t="s">
        <v>5207</v>
      </c>
      <c r="F180" t="s">
        <v>49</v>
      </c>
      <c r="G180" s="12">
        <v>1430</v>
      </c>
      <c r="H180" s="12">
        <v>1800</v>
      </c>
      <c r="I180" s="13">
        <v>78</v>
      </c>
      <c r="L180" s="13">
        <v>0</v>
      </c>
      <c r="P180" s="13">
        <v>0</v>
      </c>
      <c r="T180" s="13">
        <v>0</v>
      </c>
      <c r="W180" s="13">
        <v>0</v>
      </c>
    </row>
    <row r="181" spans="1:32" x14ac:dyDescent="0.25">
      <c r="A181" s="11" t="s">
        <v>79</v>
      </c>
      <c r="B181" t="s">
        <v>80</v>
      </c>
      <c r="C181" t="s">
        <v>5214</v>
      </c>
      <c r="D181" t="s">
        <v>5215</v>
      </c>
      <c r="E181" t="s">
        <v>5208</v>
      </c>
      <c r="F181" t="s">
        <v>49</v>
      </c>
      <c r="I181" s="13">
        <v>65</v>
      </c>
      <c r="L181" s="13">
        <v>0</v>
      </c>
      <c r="P181" s="13">
        <v>0</v>
      </c>
      <c r="T181" s="13">
        <v>0</v>
      </c>
      <c r="W181" s="13">
        <v>0</v>
      </c>
    </row>
    <row r="182" spans="1:32" x14ac:dyDescent="0.25">
      <c r="A182" s="11" t="s">
        <v>79</v>
      </c>
      <c r="B182" t="s">
        <v>80</v>
      </c>
      <c r="C182" t="s">
        <v>5214</v>
      </c>
      <c r="D182" t="s">
        <v>5215</v>
      </c>
      <c r="E182" t="s">
        <v>5209</v>
      </c>
      <c r="F182" t="s">
        <v>49</v>
      </c>
      <c r="G182" s="12">
        <v>530</v>
      </c>
      <c r="H182" s="12">
        <v>2400</v>
      </c>
      <c r="I182" s="13">
        <v>78</v>
      </c>
      <c r="J182" s="13">
        <v>10026</v>
      </c>
      <c r="K182" s="13">
        <v>9021</v>
      </c>
      <c r="L182" s="13">
        <v>1005</v>
      </c>
      <c r="M182" s="13">
        <v>9050</v>
      </c>
      <c r="N182" s="13">
        <v>768</v>
      </c>
      <c r="O182" s="13">
        <v>706</v>
      </c>
      <c r="P182" s="13">
        <v>62</v>
      </c>
      <c r="T182" s="13">
        <v>0</v>
      </c>
      <c r="W182" s="13">
        <v>0</v>
      </c>
      <c r="Z182" s="13">
        <v>30051</v>
      </c>
      <c r="AC182" s="13">
        <v>118906</v>
      </c>
      <c r="AD182" s="13">
        <v>256</v>
      </c>
    </row>
    <row r="183" spans="1:32" x14ac:dyDescent="0.25">
      <c r="A183" s="11" t="s">
        <v>79</v>
      </c>
      <c r="B183" t="s">
        <v>80</v>
      </c>
      <c r="C183" t="s">
        <v>5214</v>
      </c>
      <c r="D183" t="s">
        <v>5215</v>
      </c>
      <c r="E183" t="s">
        <v>5210</v>
      </c>
      <c r="F183" t="s">
        <v>49</v>
      </c>
      <c r="G183" s="12">
        <v>700</v>
      </c>
      <c r="H183" s="12">
        <v>2300</v>
      </c>
      <c r="I183" s="13">
        <v>37</v>
      </c>
      <c r="J183" s="13">
        <v>5293</v>
      </c>
      <c r="K183" s="13">
        <v>4915</v>
      </c>
      <c r="L183" s="13">
        <v>378</v>
      </c>
      <c r="M183" s="13">
        <v>4936</v>
      </c>
      <c r="N183" s="13">
        <v>408</v>
      </c>
      <c r="O183" s="13">
        <v>387</v>
      </c>
      <c r="P183" s="13">
        <v>21</v>
      </c>
      <c r="T183" s="13">
        <v>0</v>
      </c>
      <c r="W183" s="13">
        <v>0</v>
      </c>
      <c r="Z183" s="13">
        <v>13904</v>
      </c>
      <c r="AC183" s="13">
        <v>55077</v>
      </c>
      <c r="AD183" s="13">
        <v>54</v>
      </c>
    </row>
    <row r="184" spans="1:32" x14ac:dyDescent="0.25">
      <c r="A184" s="11" t="s">
        <v>79</v>
      </c>
      <c r="B184" t="s">
        <v>80</v>
      </c>
      <c r="C184" t="s">
        <v>5214</v>
      </c>
      <c r="D184" t="s">
        <v>5215</v>
      </c>
      <c r="E184" t="s">
        <v>5211</v>
      </c>
      <c r="F184" t="s">
        <v>49</v>
      </c>
      <c r="G184" s="12">
        <v>800</v>
      </c>
      <c r="H184" s="12">
        <v>2000</v>
      </c>
      <c r="I184" s="13">
        <v>21</v>
      </c>
      <c r="J184" s="13">
        <v>2917</v>
      </c>
      <c r="K184" s="13">
        <v>2683</v>
      </c>
      <c r="L184" s="13">
        <v>234</v>
      </c>
      <c r="M184" s="13">
        <v>2706</v>
      </c>
      <c r="N184" s="13">
        <v>214</v>
      </c>
      <c r="O184" s="13">
        <v>206</v>
      </c>
      <c r="P184" s="13">
        <v>8</v>
      </c>
      <c r="T184" s="13">
        <v>0</v>
      </c>
      <c r="W184" s="13">
        <v>0</v>
      </c>
      <c r="Z184" s="13">
        <v>7322</v>
      </c>
      <c r="AC184" s="13">
        <v>28305</v>
      </c>
      <c r="AD184" s="13">
        <v>50</v>
      </c>
    </row>
    <row r="185" spans="1:32" x14ac:dyDescent="0.25">
      <c r="A185" s="11" t="s">
        <v>79</v>
      </c>
      <c r="B185" t="s">
        <v>80</v>
      </c>
      <c r="C185" t="s">
        <v>5214</v>
      </c>
      <c r="D185" t="s">
        <v>5215</v>
      </c>
      <c r="E185" t="s">
        <v>5212</v>
      </c>
      <c r="F185" t="s">
        <v>49</v>
      </c>
      <c r="J185" s="13">
        <v>2998544</v>
      </c>
      <c r="K185" s="13">
        <v>2709049</v>
      </c>
      <c r="L185" s="13">
        <v>289495</v>
      </c>
      <c r="M185" s="13">
        <v>2718845</v>
      </c>
      <c r="N185" s="13">
        <v>229576</v>
      </c>
      <c r="O185" s="13">
        <v>212152</v>
      </c>
      <c r="P185" s="13">
        <v>17424</v>
      </c>
      <c r="T185" s="13">
        <v>0</v>
      </c>
      <c r="W185" s="13">
        <v>0</v>
      </c>
      <c r="Z185" s="13">
        <v>8810076</v>
      </c>
      <c r="AC185" s="13">
        <v>34829555</v>
      </c>
      <c r="AD185" s="13">
        <v>360</v>
      </c>
    </row>
    <row r="186" spans="1:32" x14ac:dyDescent="0.25">
      <c r="A186" s="11" t="s">
        <v>79</v>
      </c>
      <c r="B186" t="s">
        <v>80</v>
      </c>
      <c r="C186" t="s">
        <v>5214</v>
      </c>
      <c r="D186" t="s">
        <v>4287</v>
      </c>
      <c r="E186" t="s">
        <v>5205</v>
      </c>
      <c r="F186" t="s">
        <v>49</v>
      </c>
      <c r="I186" s="13">
        <v>1</v>
      </c>
      <c r="L186" s="13">
        <v>0</v>
      </c>
      <c r="P186" s="13">
        <v>0</v>
      </c>
      <c r="T186" s="13">
        <v>0</v>
      </c>
      <c r="W186" s="13">
        <v>0</v>
      </c>
    </row>
    <row r="187" spans="1:32" x14ac:dyDescent="0.25">
      <c r="A187" s="11" t="s">
        <v>79</v>
      </c>
      <c r="B187" t="s">
        <v>80</v>
      </c>
      <c r="C187" t="s">
        <v>5214</v>
      </c>
      <c r="D187" t="s">
        <v>4287</v>
      </c>
      <c r="E187" t="s">
        <v>5206</v>
      </c>
      <c r="F187" t="s">
        <v>49</v>
      </c>
      <c r="I187" s="13">
        <v>1</v>
      </c>
      <c r="L187" s="13">
        <v>0</v>
      </c>
      <c r="P187" s="13">
        <v>0</v>
      </c>
      <c r="T187" s="13">
        <v>0</v>
      </c>
      <c r="W187" s="13">
        <v>0</v>
      </c>
    </row>
    <row r="188" spans="1:32" x14ac:dyDescent="0.25">
      <c r="A188" s="11" t="s">
        <v>79</v>
      </c>
      <c r="B188" t="s">
        <v>80</v>
      </c>
      <c r="C188" t="s">
        <v>5214</v>
      </c>
      <c r="D188" t="s">
        <v>4287</v>
      </c>
      <c r="E188" t="s">
        <v>5207</v>
      </c>
      <c r="F188" t="s">
        <v>49</v>
      </c>
      <c r="I188" s="13">
        <v>1</v>
      </c>
      <c r="L188" s="13">
        <v>0</v>
      </c>
      <c r="P188" s="13">
        <v>0</v>
      </c>
      <c r="T188" s="13">
        <v>0</v>
      </c>
      <c r="W188" s="13">
        <v>0</v>
      </c>
    </row>
    <row r="189" spans="1:32" x14ac:dyDescent="0.25">
      <c r="A189" s="11" t="s">
        <v>79</v>
      </c>
      <c r="B189" t="s">
        <v>80</v>
      </c>
      <c r="C189" t="s">
        <v>5214</v>
      </c>
      <c r="D189" t="s">
        <v>4287</v>
      </c>
      <c r="E189" t="s">
        <v>5208</v>
      </c>
      <c r="F189" t="s">
        <v>49</v>
      </c>
      <c r="I189" s="13">
        <v>1</v>
      </c>
      <c r="L189" s="13">
        <v>0</v>
      </c>
      <c r="P189" s="13">
        <v>0</v>
      </c>
      <c r="T189" s="13">
        <v>0</v>
      </c>
      <c r="W189" s="13">
        <v>0</v>
      </c>
    </row>
    <row r="190" spans="1:32" x14ac:dyDescent="0.25">
      <c r="A190" s="11" t="s">
        <v>79</v>
      </c>
      <c r="B190" t="s">
        <v>80</v>
      </c>
      <c r="C190" t="s">
        <v>5214</v>
      </c>
      <c r="D190" t="s">
        <v>4287</v>
      </c>
      <c r="E190" t="s">
        <v>5209</v>
      </c>
      <c r="F190" t="s">
        <v>49</v>
      </c>
      <c r="G190" s="12">
        <v>600</v>
      </c>
      <c r="H190" s="12">
        <v>1855</v>
      </c>
      <c r="I190" s="13">
        <v>1</v>
      </c>
      <c r="J190" s="13">
        <v>305</v>
      </c>
      <c r="K190" s="13">
        <v>300</v>
      </c>
      <c r="L190" s="13">
        <v>5</v>
      </c>
      <c r="M190" s="13">
        <v>270</v>
      </c>
      <c r="N190" s="13">
        <v>12</v>
      </c>
      <c r="O190" s="13">
        <v>11</v>
      </c>
      <c r="P190" s="13">
        <v>1</v>
      </c>
      <c r="T190" s="13">
        <v>0</v>
      </c>
      <c r="W190" s="13">
        <v>0</v>
      </c>
      <c r="Z190" s="13">
        <v>60</v>
      </c>
      <c r="AC190" s="13">
        <v>2515</v>
      </c>
      <c r="AD190" s="13">
        <v>257</v>
      </c>
    </row>
    <row r="191" spans="1:32" x14ac:dyDescent="0.25">
      <c r="A191" s="11" t="s">
        <v>79</v>
      </c>
      <c r="B191" t="s">
        <v>80</v>
      </c>
      <c r="C191" t="s">
        <v>5214</v>
      </c>
      <c r="D191" t="s">
        <v>4287</v>
      </c>
      <c r="E191" t="s">
        <v>5210</v>
      </c>
      <c r="F191" t="s">
        <v>49</v>
      </c>
      <c r="L191" s="13">
        <v>0</v>
      </c>
      <c r="P191" s="13">
        <v>0</v>
      </c>
      <c r="T191" s="13">
        <v>0</v>
      </c>
      <c r="W191" s="13">
        <v>0</v>
      </c>
    </row>
    <row r="192" spans="1:32" x14ac:dyDescent="0.25">
      <c r="A192" s="11" t="s">
        <v>79</v>
      </c>
      <c r="B192" t="s">
        <v>80</v>
      </c>
      <c r="C192" t="s">
        <v>5214</v>
      </c>
      <c r="D192" t="s">
        <v>4287</v>
      </c>
      <c r="E192" t="s">
        <v>5211</v>
      </c>
      <c r="F192" t="s">
        <v>49</v>
      </c>
      <c r="L192" s="13">
        <v>0</v>
      </c>
      <c r="P192" s="13">
        <v>0</v>
      </c>
      <c r="T192" s="13">
        <v>0</v>
      </c>
      <c r="W192" s="13">
        <v>0</v>
      </c>
    </row>
    <row r="193" spans="1:30" x14ac:dyDescent="0.25">
      <c r="A193" s="11" t="s">
        <v>79</v>
      </c>
      <c r="B193" t="s">
        <v>80</v>
      </c>
      <c r="C193" t="s">
        <v>5214</v>
      </c>
      <c r="D193" t="s">
        <v>4287</v>
      </c>
      <c r="E193" t="s">
        <v>5212</v>
      </c>
      <c r="F193" t="s">
        <v>49</v>
      </c>
      <c r="J193" s="13">
        <v>78361</v>
      </c>
      <c r="K193" s="13">
        <v>77076</v>
      </c>
      <c r="L193" s="13">
        <v>1285</v>
      </c>
      <c r="M193" s="13">
        <v>69390</v>
      </c>
      <c r="N193" s="13">
        <v>3118</v>
      </c>
      <c r="O193" s="13">
        <v>2968</v>
      </c>
      <c r="P193" s="13">
        <v>150</v>
      </c>
      <c r="T193" s="13">
        <v>0</v>
      </c>
      <c r="W193" s="13">
        <v>0</v>
      </c>
      <c r="Z193" s="13">
        <v>15317</v>
      </c>
      <c r="AC193" s="13">
        <v>646461</v>
      </c>
      <c r="AD193" s="13">
        <v>257</v>
      </c>
    </row>
    <row r="194" spans="1:30" x14ac:dyDescent="0.25">
      <c r="A194" s="11" t="s">
        <v>79</v>
      </c>
      <c r="B194" t="s">
        <v>80</v>
      </c>
      <c r="C194" t="s">
        <v>5219</v>
      </c>
      <c r="D194" t="s">
        <v>5215</v>
      </c>
      <c r="E194" t="s">
        <v>5205</v>
      </c>
      <c r="F194" t="s">
        <v>49</v>
      </c>
      <c r="G194" s="12">
        <v>730</v>
      </c>
      <c r="H194" s="12">
        <v>900</v>
      </c>
      <c r="I194" s="13">
        <v>8</v>
      </c>
      <c r="L194" s="13">
        <v>0</v>
      </c>
      <c r="P194" s="13">
        <v>0</v>
      </c>
      <c r="T194" s="13">
        <v>0</v>
      </c>
      <c r="W194" s="13">
        <v>0</v>
      </c>
    </row>
    <row r="195" spans="1:30" x14ac:dyDescent="0.25">
      <c r="A195" s="11" t="s">
        <v>79</v>
      </c>
      <c r="B195" t="s">
        <v>80</v>
      </c>
      <c r="C195" t="s">
        <v>5219</v>
      </c>
      <c r="D195" t="s">
        <v>5215</v>
      </c>
      <c r="E195" t="s">
        <v>5206</v>
      </c>
      <c r="F195" t="s">
        <v>49</v>
      </c>
      <c r="G195" s="12">
        <v>900</v>
      </c>
      <c r="H195" s="12">
        <v>1430</v>
      </c>
      <c r="I195" s="13">
        <v>8</v>
      </c>
      <c r="L195" s="13">
        <v>0</v>
      </c>
      <c r="P195" s="13">
        <v>0</v>
      </c>
      <c r="T195" s="13">
        <v>0</v>
      </c>
      <c r="W195" s="13">
        <v>0</v>
      </c>
    </row>
    <row r="196" spans="1:30" x14ac:dyDescent="0.25">
      <c r="A196" s="11" t="s">
        <v>79</v>
      </c>
      <c r="B196" t="s">
        <v>80</v>
      </c>
      <c r="C196" t="s">
        <v>5219</v>
      </c>
      <c r="D196" t="s">
        <v>5215</v>
      </c>
      <c r="E196" t="s">
        <v>5207</v>
      </c>
      <c r="F196" t="s">
        <v>49</v>
      </c>
      <c r="G196" s="12">
        <v>1430</v>
      </c>
      <c r="H196" s="12">
        <v>1800</v>
      </c>
      <c r="I196" s="13">
        <v>8</v>
      </c>
      <c r="L196" s="13">
        <v>0</v>
      </c>
      <c r="P196" s="13">
        <v>0</v>
      </c>
      <c r="T196" s="13">
        <v>0</v>
      </c>
      <c r="W196" s="13">
        <v>0</v>
      </c>
    </row>
    <row r="197" spans="1:30" x14ac:dyDescent="0.25">
      <c r="A197" s="11" t="s">
        <v>79</v>
      </c>
      <c r="B197" t="s">
        <v>80</v>
      </c>
      <c r="C197" t="s">
        <v>5219</v>
      </c>
      <c r="D197" t="s">
        <v>5215</v>
      </c>
      <c r="E197" t="s">
        <v>5208</v>
      </c>
      <c r="F197" t="s">
        <v>49</v>
      </c>
      <c r="I197" s="13">
        <v>5</v>
      </c>
      <c r="L197" s="13">
        <v>0</v>
      </c>
      <c r="P197" s="13">
        <v>0</v>
      </c>
      <c r="T197" s="13">
        <v>0</v>
      </c>
      <c r="W197" s="13">
        <v>0</v>
      </c>
    </row>
    <row r="198" spans="1:30" x14ac:dyDescent="0.25">
      <c r="A198" s="11" t="s">
        <v>79</v>
      </c>
      <c r="B198" t="s">
        <v>80</v>
      </c>
      <c r="C198" t="s">
        <v>5219</v>
      </c>
      <c r="D198" t="s">
        <v>5215</v>
      </c>
      <c r="E198" t="s">
        <v>5209</v>
      </c>
      <c r="F198" t="s">
        <v>49</v>
      </c>
      <c r="G198" s="12">
        <v>530</v>
      </c>
      <c r="H198" s="12">
        <v>2400</v>
      </c>
      <c r="I198" s="13">
        <v>8</v>
      </c>
      <c r="J198" s="13">
        <v>1387</v>
      </c>
      <c r="K198" s="13">
        <v>1361</v>
      </c>
      <c r="L198" s="13">
        <v>26</v>
      </c>
      <c r="M198" s="13">
        <v>1361</v>
      </c>
      <c r="N198" s="13">
        <v>116</v>
      </c>
      <c r="O198" s="13">
        <v>115</v>
      </c>
      <c r="P198" s="13">
        <v>1</v>
      </c>
      <c r="T198" s="13">
        <v>0</v>
      </c>
      <c r="W198" s="13">
        <v>0</v>
      </c>
      <c r="Z198" s="13">
        <v>8764</v>
      </c>
      <c r="AC198" s="13">
        <v>24502</v>
      </c>
      <c r="AD198" s="13">
        <v>256</v>
      </c>
    </row>
    <row r="199" spans="1:30" x14ac:dyDescent="0.25">
      <c r="A199" s="11" t="s">
        <v>79</v>
      </c>
      <c r="B199" t="s">
        <v>80</v>
      </c>
      <c r="C199" t="s">
        <v>5219</v>
      </c>
      <c r="D199" t="s">
        <v>5215</v>
      </c>
      <c r="E199" t="s">
        <v>5210</v>
      </c>
      <c r="F199" t="s">
        <v>49</v>
      </c>
      <c r="G199" s="12">
        <v>700</v>
      </c>
      <c r="H199" s="12">
        <v>2300</v>
      </c>
      <c r="I199" s="13">
        <v>5</v>
      </c>
      <c r="J199" s="13">
        <v>954</v>
      </c>
      <c r="K199" s="13">
        <v>941</v>
      </c>
      <c r="L199" s="13">
        <v>13</v>
      </c>
      <c r="M199" s="13">
        <v>941</v>
      </c>
      <c r="N199" s="13">
        <v>76</v>
      </c>
      <c r="O199" s="13">
        <v>75</v>
      </c>
      <c r="P199" s="13">
        <v>1</v>
      </c>
      <c r="T199" s="13">
        <v>0</v>
      </c>
      <c r="W199" s="13">
        <v>0</v>
      </c>
      <c r="Z199" s="13">
        <v>5105</v>
      </c>
      <c r="AC199" s="13">
        <v>15994</v>
      </c>
      <c r="AD199" s="13">
        <v>54</v>
      </c>
    </row>
    <row r="200" spans="1:30" x14ac:dyDescent="0.25">
      <c r="A200" s="11" t="s">
        <v>79</v>
      </c>
      <c r="B200" t="s">
        <v>80</v>
      </c>
      <c r="C200" t="s">
        <v>5219</v>
      </c>
      <c r="D200" t="s">
        <v>5215</v>
      </c>
      <c r="E200" t="s">
        <v>5211</v>
      </c>
      <c r="F200" t="s">
        <v>49</v>
      </c>
      <c r="G200" s="12">
        <v>800</v>
      </c>
      <c r="H200" s="12">
        <v>2000</v>
      </c>
      <c r="I200" s="13">
        <v>3</v>
      </c>
      <c r="J200" s="13">
        <v>401</v>
      </c>
      <c r="K200" s="13">
        <v>389</v>
      </c>
      <c r="L200" s="13">
        <v>12</v>
      </c>
      <c r="M200" s="13">
        <v>389</v>
      </c>
      <c r="N200" s="13">
        <v>36</v>
      </c>
      <c r="O200" s="13">
        <v>36</v>
      </c>
      <c r="P200" s="13">
        <v>0</v>
      </c>
      <c r="T200" s="13">
        <v>0</v>
      </c>
      <c r="W200" s="13">
        <v>0</v>
      </c>
      <c r="Z200" s="13">
        <v>2711</v>
      </c>
      <c r="AC200" s="13">
        <v>8135</v>
      </c>
      <c r="AD200" s="13">
        <v>50</v>
      </c>
    </row>
    <row r="201" spans="1:30" x14ac:dyDescent="0.25">
      <c r="A201" s="11" t="s">
        <v>79</v>
      </c>
      <c r="B201" t="s">
        <v>80</v>
      </c>
      <c r="C201" t="s">
        <v>5219</v>
      </c>
      <c r="D201" t="s">
        <v>5215</v>
      </c>
      <c r="E201" t="s">
        <v>5212</v>
      </c>
      <c r="F201" t="s">
        <v>49</v>
      </c>
      <c r="J201" s="13">
        <v>426705</v>
      </c>
      <c r="K201" s="13">
        <v>418870</v>
      </c>
      <c r="L201" s="13">
        <v>7835</v>
      </c>
      <c r="M201" s="13">
        <v>418837</v>
      </c>
      <c r="N201" s="13">
        <v>35710</v>
      </c>
      <c r="O201" s="13">
        <v>35328</v>
      </c>
      <c r="P201" s="13">
        <v>382</v>
      </c>
      <c r="T201" s="13">
        <v>0</v>
      </c>
      <c r="W201" s="13">
        <v>0</v>
      </c>
      <c r="Z201" s="13">
        <v>2654977</v>
      </c>
      <c r="AC201" s="13">
        <v>7543125</v>
      </c>
      <c r="AD201" s="13">
        <v>360</v>
      </c>
    </row>
    <row r="202" spans="1:30" x14ac:dyDescent="0.25">
      <c r="A202" s="11" t="s">
        <v>79</v>
      </c>
      <c r="B202" t="s">
        <v>80</v>
      </c>
      <c r="C202" t="s">
        <v>5218</v>
      </c>
      <c r="D202" t="s">
        <v>4287</v>
      </c>
      <c r="E202" t="s">
        <v>5205</v>
      </c>
      <c r="F202" t="s">
        <v>49</v>
      </c>
      <c r="L202" s="13">
        <v>0</v>
      </c>
      <c r="P202" s="13">
        <v>0</v>
      </c>
      <c r="T202" s="13">
        <v>0</v>
      </c>
      <c r="W202" s="13">
        <v>0</v>
      </c>
    </row>
    <row r="203" spans="1:30" x14ac:dyDescent="0.25">
      <c r="A203" s="11" t="s">
        <v>79</v>
      </c>
      <c r="B203" t="s">
        <v>80</v>
      </c>
      <c r="C203" t="s">
        <v>5218</v>
      </c>
      <c r="D203" t="s">
        <v>4287</v>
      </c>
      <c r="E203" t="s">
        <v>5206</v>
      </c>
      <c r="F203" t="s">
        <v>49</v>
      </c>
      <c r="L203" s="13">
        <v>0</v>
      </c>
      <c r="P203" s="13">
        <v>0</v>
      </c>
      <c r="T203" s="13">
        <v>0</v>
      </c>
      <c r="W203" s="13">
        <v>0</v>
      </c>
    </row>
    <row r="204" spans="1:30" x14ac:dyDescent="0.25">
      <c r="A204" s="11" t="s">
        <v>79</v>
      </c>
      <c r="B204" t="s">
        <v>80</v>
      </c>
      <c r="C204" t="s">
        <v>5218</v>
      </c>
      <c r="D204" t="s">
        <v>4287</v>
      </c>
      <c r="E204" t="s">
        <v>5207</v>
      </c>
      <c r="F204" t="s">
        <v>49</v>
      </c>
      <c r="L204" s="13">
        <v>0</v>
      </c>
      <c r="P204" s="13">
        <v>0</v>
      </c>
      <c r="T204" s="13">
        <v>0</v>
      </c>
      <c r="W204" s="13">
        <v>0</v>
      </c>
    </row>
    <row r="205" spans="1:30" x14ac:dyDescent="0.25">
      <c r="A205" s="11" t="s">
        <v>79</v>
      </c>
      <c r="B205" t="s">
        <v>80</v>
      </c>
      <c r="C205" t="s">
        <v>5218</v>
      </c>
      <c r="D205" t="s">
        <v>4287</v>
      </c>
      <c r="E205" t="s">
        <v>5208</v>
      </c>
      <c r="F205" t="s">
        <v>49</v>
      </c>
      <c r="L205" s="13">
        <v>0</v>
      </c>
      <c r="P205" s="13">
        <v>0</v>
      </c>
      <c r="T205" s="13">
        <v>0</v>
      </c>
      <c r="W205" s="13">
        <v>0</v>
      </c>
    </row>
    <row r="206" spans="1:30" x14ac:dyDescent="0.25">
      <c r="A206" s="11" t="s">
        <v>79</v>
      </c>
      <c r="B206" t="s">
        <v>80</v>
      </c>
      <c r="C206" t="s">
        <v>5218</v>
      </c>
      <c r="D206" t="s">
        <v>4287</v>
      </c>
      <c r="E206" t="s">
        <v>5209</v>
      </c>
      <c r="F206" t="s">
        <v>49</v>
      </c>
      <c r="I206" s="13">
        <v>8</v>
      </c>
      <c r="J206" s="13">
        <v>902</v>
      </c>
      <c r="K206" s="13">
        <v>902</v>
      </c>
      <c r="L206" s="13">
        <v>0</v>
      </c>
      <c r="N206" s="13">
        <v>18</v>
      </c>
      <c r="O206" s="13">
        <v>18</v>
      </c>
      <c r="P206" s="13">
        <v>0</v>
      </c>
      <c r="T206" s="13">
        <v>0</v>
      </c>
      <c r="W206" s="13">
        <v>0</v>
      </c>
      <c r="Z206" s="13">
        <v>118</v>
      </c>
      <c r="AC206" s="13">
        <v>6815</v>
      </c>
      <c r="AD206" s="13">
        <v>245</v>
      </c>
    </row>
    <row r="207" spans="1:30" x14ac:dyDescent="0.25">
      <c r="A207" s="11" t="s">
        <v>79</v>
      </c>
      <c r="B207" t="s">
        <v>80</v>
      </c>
      <c r="C207" t="s">
        <v>5218</v>
      </c>
      <c r="D207" t="s">
        <v>4287</v>
      </c>
      <c r="E207" t="s">
        <v>5210</v>
      </c>
      <c r="F207" t="s">
        <v>49</v>
      </c>
      <c r="L207" s="13">
        <v>0</v>
      </c>
      <c r="P207" s="13">
        <v>0</v>
      </c>
      <c r="T207" s="13">
        <v>0</v>
      </c>
      <c r="W207" s="13">
        <v>0</v>
      </c>
    </row>
    <row r="208" spans="1:30" x14ac:dyDescent="0.25">
      <c r="A208" s="11" t="s">
        <v>79</v>
      </c>
      <c r="B208" t="s">
        <v>80</v>
      </c>
      <c r="C208" t="s">
        <v>5218</v>
      </c>
      <c r="D208" t="s">
        <v>4287</v>
      </c>
      <c r="E208" t="s">
        <v>5211</v>
      </c>
      <c r="F208" t="s">
        <v>49</v>
      </c>
      <c r="L208" s="13">
        <v>0</v>
      </c>
      <c r="P208" s="13">
        <v>0</v>
      </c>
      <c r="T208" s="13">
        <v>0</v>
      </c>
      <c r="W208" s="13">
        <v>0</v>
      </c>
    </row>
    <row r="209" spans="1:32" x14ac:dyDescent="0.25">
      <c r="A209" s="11" t="s">
        <v>79</v>
      </c>
      <c r="B209" t="s">
        <v>80</v>
      </c>
      <c r="C209" t="s">
        <v>5218</v>
      </c>
      <c r="D209" t="s">
        <v>4287</v>
      </c>
      <c r="E209" t="s">
        <v>5212</v>
      </c>
      <c r="F209" t="s">
        <v>49</v>
      </c>
      <c r="J209" s="13">
        <v>221028</v>
      </c>
      <c r="K209" s="13">
        <v>221028</v>
      </c>
      <c r="L209" s="13">
        <v>0</v>
      </c>
      <c r="N209" s="13">
        <v>4313</v>
      </c>
      <c r="O209" s="13">
        <v>4313</v>
      </c>
      <c r="P209" s="13">
        <v>0</v>
      </c>
      <c r="T209" s="13">
        <v>0</v>
      </c>
      <c r="W209" s="13">
        <v>0</v>
      </c>
      <c r="Z209" s="13">
        <v>28872</v>
      </c>
      <c r="AC209" s="13">
        <v>1669595</v>
      </c>
      <c r="AD209" s="13">
        <v>245</v>
      </c>
    </row>
    <row r="210" spans="1:32" x14ac:dyDescent="0.25">
      <c r="A210" s="11" t="s">
        <v>87</v>
      </c>
      <c r="B210" t="s">
        <v>88</v>
      </c>
      <c r="C210" t="s">
        <v>5204</v>
      </c>
      <c r="D210" t="s">
        <v>4287</v>
      </c>
      <c r="E210" t="s">
        <v>5205</v>
      </c>
      <c r="F210" t="s">
        <v>49</v>
      </c>
      <c r="L210" s="13">
        <v>0</v>
      </c>
      <c r="P210" s="13">
        <v>0</v>
      </c>
      <c r="T210" s="13">
        <v>0</v>
      </c>
      <c r="W210" s="13">
        <v>0</v>
      </c>
    </row>
    <row r="211" spans="1:32" x14ac:dyDescent="0.25">
      <c r="A211" s="11" t="s">
        <v>87</v>
      </c>
      <c r="B211" t="s">
        <v>88</v>
      </c>
      <c r="C211" t="s">
        <v>5204</v>
      </c>
      <c r="D211" t="s">
        <v>4287</v>
      </c>
      <c r="E211" t="s">
        <v>5206</v>
      </c>
      <c r="F211" t="s">
        <v>49</v>
      </c>
      <c r="L211" s="13">
        <v>0</v>
      </c>
      <c r="P211" s="13">
        <v>0</v>
      </c>
      <c r="T211" s="13">
        <v>0</v>
      </c>
      <c r="W211" s="13">
        <v>0</v>
      </c>
    </row>
    <row r="212" spans="1:32" x14ac:dyDescent="0.25">
      <c r="A212" s="11" t="s">
        <v>87</v>
      </c>
      <c r="B212" t="s">
        <v>88</v>
      </c>
      <c r="C212" t="s">
        <v>5204</v>
      </c>
      <c r="D212" t="s">
        <v>4287</v>
      </c>
      <c r="E212" t="s">
        <v>5207</v>
      </c>
      <c r="F212" t="s">
        <v>49</v>
      </c>
      <c r="L212" s="13">
        <v>0</v>
      </c>
      <c r="P212" s="13">
        <v>0</v>
      </c>
      <c r="T212" s="13">
        <v>0</v>
      </c>
      <c r="W212" s="13">
        <v>0</v>
      </c>
    </row>
    <row r="213" spans="1:32" x14ac:dyDescent="0.25">
      <c r="A213" s="11" t="s">
        <v>87</v>
      </c>
      <c r="B213" t="s">
        <v>88</v>
      </c>
      <c r="C213" t="s">
        <v>5204</v>
      </c>
      <c r="D213" t="s">
        <v>4287</v>
      </c>
      <c r="E213" t="s">
        <v>5208</v>
      </c>
      <c r="F213" t="s">
        <v>49</v>
      </c>
      <c r="L213" s="13">
        <v>0</v>
      </c>
      <c r="P213" s="13">
        <v>0</v>
      </c>
      <c r="T213" s="13">
        <v>0</v>
      </c>
      <c r="W213" s="13">
        <v>0</v>
      </c>
    </row>
    <row r="214" spans="1:32" x14ac:dyDescent="0.25">
      <c r="A214" s="11" t="s">
        <v>87</v>
      </c>
      <c r="B214" t="s">
        <v>88</v>
      </c>
      <c r="C214" t="s">
        <v>5204</v>
      </c>
      <c r="D214" t="s">
        <v>4287</v>
      </c>
      <c r="E214" t="s">
        <v>5209</v>
      </c>
      <c r="F214" t="s">
        <v>49</v>
      </c>
      <c r="G214" s="12">
        <v>430</v>
      </c>
      <c r="H214" s="12">
        <v>230</v>
      </c>
      <c r="I214" s="13">
        <v>213</v>
      </c>
      <c r="J214" s="13">
        <v>26291</v>
      </c>
      <c r="K214" s="13">
        <v>22148</v>
      </c>
      <c r="L214" s="13">
        <v>4143</v>
      </c>
      <c r="N214" s="13">
        <v>1834</v>
      </c>
      <c r="O214" s="13">
        <v>1603</v>
      </c>
      <c r="P214" s="13">
        <v>231</v>
      </c>
      <c r="T214" s="13">
        <v>0</v>
      </c>
      <c r="W214" s="13">
        <v>0</v>
      </c>
      <c r="Z214" s="13">
        <v>3229</v>
      </c>
      <c r="AC214" s="13">
        <v>32955</v>
      </c>
      <c r="AD214" s="13">
        <v>255</v>
      </c>
      <c r="AE214" s="13">
        <v>0</v>
      </c>
      <c r="AF214" s="13">
        <v>0</v>
      </c>
    </row>
    <row r="215" spans="1:32" x14ac:dyDescent="0.25">
      <c r="A215" s="11" t="s">
        <v>87</v>
      </c>
      <c r="B215" t="s">
        <v>88</v>
      </c>
      <c r="C215" t="s">
        <v>5204</v>
      </c>
      <c r="D215" t="s">
        <v>4287</v>
      </c>
      <c r="E215" t="s">
        <v>5210</v>
      </c>
      <c r="F215" t="s">
        <v>49</v>
      </c>
      <c r="G215" s="12">
        <v>430</v>
      </c>
      <c r="H215" s="12">
        <v>230</v>
      </c>
      <c r="I215" s="13">
        <v>78</v>
      </c>
      <c r="J215" s="13">
        <v>10175</v>
      </c>
      <c r="K215" s="13">
        <v>8620</v>
      </c>
      <c r="L215" s="13">
        <v>1555</v>
      </c>
      <c r="N215" s="13">
        <v>674</v>
      </c>
      <c r="O215" s="13">
        <v>597</v>
      </c>
      <c r="P215" s="13">
        <v>77</v>
      </c>
      <c r="T215" s="13">
        <v>0</v>
      </c>
      <c r="W215" s="13">
        <v>0</v>
      </c>
      <c r="Z215" s="13">
        <v>1128</v>
      </c>
      <c r="AC215" s="13">
        <v>9519</v>
      </c>
      <c r="AD215" s="13">
        <v>53</v>
      </c>
      <c r="AE215" s="13">
        <v>0</v>
      </c>
      <c r="AF215" s="13">
        <v>0</v>
      </c>
    </row>
    <row r="216" spans="1:32" x14ac:dyDescent="0.25">
      <c r="A216" s="11" t="s">
        <v>87</v>
      </c>
      <c r="B216" t="s">
        <v>88</v>
      </c>
      <c r="C216" t="s">
        <v>5204</v>
      </c>
      <c r="D216" t="s">
        <v>4287</v>
      </c>
      <c r="E216" t="s">
        <v>5211</v>
      </c>
      <c r="F216" t="s">
        <v>49</v>
      </c>
      <c r="G216" s="12">
        <v>430</v>
      </c>
      <c r="H216" s="12">
        <v>230</v>
      </c>
      <c r="I216" s="13">
        <v>71</v>
      </c>
      <c r="J216" s="13">
        <v>9649</v>
      </c>
      <c r="K216" s="13">
        <v>8107</v>
      </c>
      <c r="L216" s="13">
        <v>1542</v>
      </c>
      <c r="N216" s="13">
        <v>639</v>
      </c>
      <c r="O216" s="13">
        <v>561</v>
      </c>
      <c r="P216" s="13">
        <v>78</v>
      </c>
      <c r="T216" s="13">
        <v>0</v>
      </c>
      <c r="W216" s="13">
        <v>0</v>
      </c>
      <c r="Z216" s="13">
        <v>1082</v>
      </c>
      <c r="AC216" s="13">
        <v>9434</v>
      </c>
      <c r="AD216" s="13">
        <v>58</v>
      </c>
      <c r="AE216" s="13">
        <v>0</v>
      </c>
      <c r="AF216" s="13">
        <v>0</v>
      </c>
    </row>
    <row r="217" spans="1:32" x14ac:dyDescent="0.25">
      <c r="A217" s="11" t="s">
        <v>87</v>
      </c>
      <c r="B217" t="s">
        <v>88</v>
      </c>
      <c r="C217" t="s">
        <v>5204</v>
      </c>
      <c r="D217" t="s">
        <v>4287</v>
      </c>
      <c r="E217" t="s">
        <v>5212</v>
      </c>
      <c r="F217" t="s">
        <v>49</v>
      </c>
      <c r="J217" s="13">
        <v>7803053</v>
      </c>
      <c r="K217" s="13">
        <v>6574706</v>
      </c>
      <c r="L217" s="13">
        <v>1228347</v>
      </c>
      <c r="N217" s="13">
        <v>540495</v>
      </c>
      <c r="O217" s="13">
        <v>472968</v>
      </c>
      <c r="P217" s="13">
        <v>67527</v>
      </c>
      <c r="T217" s="13">
        <v>0</v>
      </c>
      <c r="W217" s="13">
        <v>0</v>
      </c>
      <c r="X217" s="13">
        <v>0</v>
      </c>
      <c r="Y217" s="13">
        <v>0</v>
      </c>
      <c r="Z217" s="13">
        <v>946005</v>
      </c>
      <c r="AA217" s="13">
        <v>802689</v>
      </c>
      <c r="AB217" s="13">
        <v>143316</v>
      </c>
      <c r="AC217" s="13">
        <v>9455290</v>
      </c>
      <c r="AD217" s="13">
        <v>366</v>
      </c>
      <c r="AE217" s="13">
        <v>0</v>
      </c>
      <c r="AF217" s="13">
        <v>0</v>
      </c>
    </row>
    <row r="218" spans="1:32" x14ac:dyDescent="0.25">
      <c r="A218" s="11" t="s">
        <v>87</v>
      </c>
      <c r="B218" t="s">
        <v>88</v>
      </c>
      <c r="C218" t="s">
        <v>5213</v>
      </c>
      <c r="D218" t="s">
        <v>4287</v>
      </c>
      <c r="E218" t="s">
        <v>5205</v>
      </c>
      <c r="F218" t="s">
        <v>49</v>
      </c>
      <c r="L218" s="13">
        <v>0</v>
      </c>
      <c r="P218" s="13">
        <v>0</v>
      </c>
      <c r="T218" s="13">
        <v>0</v>
      </c>
      <c r="W218" s="13">
        <v>0</v>
      </c>
    </row>
    <row r="219" spans="1:32" x14ac:dyDescent="0.25">
      <c r="A219" s="11" t="s">
        <v>87</v>
      </c>
      <c r="B219" t="s">
        <v>88</v>
      </c>
      <c r="C219" t="s">
        <v>5213</v>
      </c>
      <c r="D219" t="s">
        <v>4287</v>
      </c>
      <c r="E219" t="s">
        <v>5206</v>
      </c>
      <c r="F219" t="s">
        <v>49</v>
      </c>
      <c r="L219" s="13">
        <v>0</v>
      </c>
      <c r="P219" s="13">
        <v>0</v>
      </c>
      <c r="T219" s="13">
        <v>0</v>
      </c>
      <c r="W219" s="13">
        <v>0</v>
      </c>
    </row>
    <row r="220" spans="1:32" x14ac:dyDescent="0.25">
      <c r="A220" s="11" t="s">
        <v>87</v>
      </c>
      <c r="B220" t="s">
        <v>88</v>
      </c>
      <c r="C220" t="s">
        <v>5213</v>
      </c>
      <c r="D220" t="s">
        <v>4287</v>
      </c>
      <c r="E220" t="s">
        <v>5207</v>
      </c>
      <c r="F220" t="s">
        <v>49</v>
      </c>
      <c r="L220" s="13">
        <v>0</v>
      </c>
      <c r="P220" s="13">
        <v>0</v>
      </c>
      <c r="T220" s="13">
        <v>0</v>
      </c>
      <c r="W220" s="13">
        <v>0</v>
      </c>
    </row>
    <row r="221" spans="1:32" x14ac:dyDescent="0.25">
      <c r="A221" s="11" t="s">
        <v>87</v>
      </c>
      <c r="B221" t="s">
        <v>88</v>
      </c>
      <c r="C221" t="s">
        <v>5213</v>
      </c>
      <c r="D221" t="s">
        <v>4287</v>
      </c>
      <c r="E221" t="s">
        <v>5208</v>
      </c>
      <c r="F221" t="s">
        <v>49</v>
      </c>
      <c r="L221" s="13">
        <v>0</v>
      </c>
      <c r="P221" s="13">
        <v>0</v>
      </c>
      <c r="T221" s="13">
        <v>0</v>
      </c>
      <c r="W221" s="13">
        <v>0</v>
      </c>
    </row>
    <row r="222" spans="1:32" x14ac:dyDescent="0.25">
      <c r="A222" s="11" t="s">
        <v>87</v>
      </c>
      <c r="B222" t="s">
        <v>88</v>
      </c>
      <c r="C222" t="s">
        <v>5213</v>
      </c>
      <c r="D222" t="s">
        <v>4287</v>
      </c>
      <c r="E222" t="s">
        <v>5209</v>
      </c>
      <c r="F222" t="s">
        <v>49</v>
      </c>
      <c r="L222" s="13">
        <v>0</v>
      </c>
      <c r="P222" s="13">
        <v>0</v>
      </c>
      <c r="T222" s="13">
        <v>0</v>
      </c>
      <c r="W222" s="13">
        <v>0</v>
      </c>
    </row>
    <row r="223" spans="1:32" x14ac:dyDescent="0.25">
      <c r="A223" s="11" t="s">
        <v>87</v>
      </c>
      <c r="B223" t="s">
        <v>88</v>
      </c>
      <c r="C223" t="s">
        <v>5213</v>
      </c>
      <c r="D223" t="s">
        <v>4287</v>
      </c>
      <c r="E223" t="s">
        <v>5210</v>
      </c>
      <c r="F223" t="s">
        <v>49</v>
      </c>
      <c r="L223" s="13">
        <v>0</v>
      </c>
      <c r="P223" s="13">
        <v>0</v>
      </c>
      <c r="T223" s="13">
        <v>0</v>
      </c>
      <c r="W223" s="13">
        <v>0</v>
      </c>
    </row>
    <row r="224" spans="1:32" x14ac:dyDescent="0.25">
      <c r="A224" s="11" t="s">
        <v>87</v>
      </c>
      <c r="B224" t="s">
        <v>88</v>
      </c>
      <c r="C224" t="s">
        <v>5213</v>
      </c>
      <c r="D224" t="s">
        <v>4287</v>
      </c>
      <c r="E224" t="s">
        <v>5211</v>
      </c>
      <c r="F224" t="s">
        <v>49</v>
      </c>
      <c r="L224" s="13">
        <v>0</v>
      </c>
      <c r="P224" s="13">
        <v>0</v>
      </c>
      <c r="T224" s="13">
        <v>0</v>
      </c>
      <c r="W224" s="13">
        <v>0</v>
      </c>
    </row>
    <row r="225" spans="1:32" x14ac:dyDescent="0.25">
      <c r="A225" s="11" t="s">
        <v>87</v>
      </c>
      <c r="B225" t="s">
        <v>88</v>
      </c>
      <c r="C225" t="s">
        <v>5213</v>
      </c>
      <c r="D225" t="s">
        <v>4287</v>
      </c>
      <c r="E225" t="s">
        <v>5212</v>
      </c>
      <c r="F225" t="s">
        <v>49</v>
      </c>
      <c r="I225" s="13">
        <v>50</v>
      </c>
      <c r="J225" s="13">
        <v>960505</v>
      </c>
      <c r="K225" s="13">
        <v>960505</v>
      </c>
      <c r="L225" s="13">
        <v>0</v>
      </c>
      <c r="N225" s="13">
        <v>37035</v>
      </c>
      <c r="O225" s="13">
        <v>37035</v>
      </c>
      <c r="P225" s="13">
        <v>0</v>
      </c>
      <c r="T225" s="13">
        <v>0</v>
      </c>
      <c r="W225" s="13">
        <v>0</v>
      </c>
      <c r="Z225" s="13">
        <v>117424</v>
      </c>
      <c r="AA225" s="13">
        <v>110966</v>
      </c>
      <c r="AB225" s="13">
        <v>6458</v>
      </c>
      <c r="AC225" s="13">
        <v>1174515</v>
      </c>
      <c r="AD225" s="13">
        <v>366</v>
      </c>
      <c r="AE225" s="13">
        <v>0</v>
      </c>
      <c r="AF225" s="13">
        <v>0</v>
      </c>
    </row>
    <row r="226" spans="1:32" x14ac:dyDescent="0.25">
      <c r="A226" s="11" t="s">
        <v>87</v>
      </c>
      <c r="B226" t="s">
        <v>88</v>
      </c>
      <c r="C226" t="s">
        <v>5220</v>
      </c>
      <c r="D226" t="s">
        <v>5215</v>
      </c>
      <c r="E226" t="s">
        <v>5205</v>
      </c>
      <c r="F226" t="s">
        <v>49</v>
      </c>
      <c r="G226" s="12">
        <v>600</v>
      </c>
      <c r="H226" s="12">
        <v>900</v>
      </c>
      <c r="I226" s="13">
        <v>102</v>
      </c>
      <c r="K226" s="13">
        <v>4518</v>
      </c>
      <c r="L226" s="13">
        <v>-4518</v>
      </c>
      <c r="P226" s="13">
        <v>0</v>
      </c>
      <c r="Q226" s="13">
        <v>51</v>
      </c>
      <c r="T226" s="13">
        <v>0</v>
      </c>
      <c r="W226" s="13">
        <v>0</v>
      </c>
      <c r="Z226" s="13">
        <v>21956</v>
      </c>
    </row>
    <row r="227" spans="1:32" x14ac:dyDescent="0.25">
      <c r="A227" s="11" t="s">
        <v>87</v>
      </c>
      <c r="B227" t="s">
        <v>88</v>
      </c>
      <c r="C227" t="s">
        <v>5220</v>
      </c>
      <c r="D227" t="s">
        <v>5215</v>
      </c>
      <c r="E227" t="s">
        <v>5206</v>
      </c>
      <c r="F227" t="s">
        <v>49</v>
      </c>
      <c r="G227" s="12">
        <v>900</v>
      </c>
      <c r="H227" s="12">
        <v>1530</v>
      </c>
      <c r="I227" s="13">
        <v>82</v>
      </c>
      <c r="K227" s="13">
        <v>7777</v>
      </c>
      <c r="L227" s="13">
        <v>-7777</v>
      </c>
      <c r="P227" s="13">
        <v>0</v>
      </c>
      <c r="Q227" s="13">
        <v>41</v>
      </c>
      <c r="T227" s="13">
        <v>0</v>
      </c>
      <c r="W227" s="13">
        <v>0</v>
      </c>
      <c r="Z227" s="13">
        <v>47934</v>
      </c>
    </row>
    <row r="228" spans="1:32" x14ac:dyDescent="0.25">
      <c r="A228" s="11" t="s">
        <v>87</v>
      </c>
      <c r="B228" t="s">
        <v>88</v>
      </c>
      <c r="C228" t="s">
        <v>5220</v>
      </c>
      <c r="D228" t="s">
        <v>5215</v>
      </c>
      <c r="E228" t="s">
        <v>5207</v>
      </c>
      <c r="F228" t="s">
        <v>49</v>
      </c>
      <c r="G228" s="12">
        <v>1530</v>
      </c>
      <c r="H228" s="12">
        <v>1900</v>
      </c>
      <c r="I228" s="13">
        <v>104</v>
      </c>
      <c r="K228" s="13">
        <v>4858</v>
      </c>
      <c r="L228" s="13">
        <v>-4858</v>
      </c>
      <c r="P228" s="13">
        <v>0</v>
      </c>
      <c r="Q228" s="13">
        <v>52</v>
      </c>
      <c r="T228" s="13">
        <v>0</v>
      </c>
      <c r="W228" s="13">
        <v>0</v>
      </c>
      <c r="Z228" s="13">
        <v>39330</v>
      </c>
    </row>
    <row r="229" spans="1:32" x14ac:dyDescent="0.25">
      <c r="A229" s="11" t="s">
        <v>87</v>
      </c>
      <c r="B229" t="s">
        <v>88</v>
      </c>
      <c r="C229" t="s">
        <v>5220</v>
      </c>
      <c r="D229" t="s">
        <v>5215</v>
      </c>
      <c r="E229" t="s">
        <v>5208</v>
      </c>
      <c r="F229" t="s">
        <v>49</v>
      </c>
      <c r="I229" s="13">
        <v>100</v>
      </c>
      <c r="K229" s="13">
        <v>5721</v>
      </c>
      <c r="L229" s="13">
        <v>-5721</v>
      </c>
      <c r="P229" s="13">
        <v>0</v>
      </c>
      <c r="Q229" s="13">
        <v>50</v>
      </c>
      <c r="T229" s="13">
        <v>0</v>
      </c>
      <c r="W229" s="13">
        <v>0</v>
      </c>
      <c r="Z229" s="13">
        <v>20739</v>
      </c>
    </row>
    <row r="230" spans="1:32" x14ac:dyDescent="0.25">
      <c r="A230" s="11" t="s">
        <v>87</v>
      </c>
      <c r="B230" t="s">
        <v>88</v>
      </c>
      <c r="C230" t="s">
        <v>5220</v>
      </c>
      <c r="D230" t="s">
        <v>5215</v>
      </c>
      <c r="E230" t="s">
        <v>5209</v>
      </c>
      <c r="F230" t="s">
        <v>49</v>
      </c>
      <c r="G230" s="12">
        <v>329</v>
      </c>
      <c r="H230" s="12">
        <v>154</v>
      </c>
      <c r="I230" s="13">
        <v>104</v>
      </c>
      <c r="J230" s="13">
        <v>23257</v>
      </c>
      <c r="K230" s="13">
        <v>22874</v>
      </c>
      <c r="L230" s="13">
        <v>383</v>
      </c>
      <c r="M230" s="13">
        <v>22941</v>
      </c>
      <c r="N230" s="13">
        <v>1577</v>
      </c>
      <c r="O230" s="13">
        <v>1552</v>
      </c>
      <c r="P230" s="13">
        <v>25</v>
      </c>
      <c r="Q230" s="13">
        <v>52</v>
      </c>
      <c r="R230" s="13">
        <v>11671</v>
      </c>
      <c r="S230" s="13">
        <v>11475</v>
      </c>
      <c r="T230" s="13">
        <v>196</v>
      </c>
      <c r="U230" s="13">
        <v>791</v>
      </c>
      <c r="V230" s="13">
        <v>778</v>
      </c>
      <c r="W230" s="13">
        <v>13</v>
      </c>
      <c r="Z230" s="13">
        <v>129960</v>
      </c>
      <c r="AC230" s="13">
        <v>701072</v>
      </c>
      <c r="AD230" s="13">
        <v>255</v>
      </c>
      <c r="AE230" s="13">
        <v>0</v>
      </c>
      <c r="AF230" s="13">
        <v>0</v>
      </c>
    </row>
    <row r="231" spans="1:32" x14ac:dyDescent="0.25">
      <c r="A231" s="11" t="s">
        <v>87</v>
      </c>
      <c r="B231" t="s">
        <v>88</v>
      </c>
      <c r="C231" t="s">
        <v>5220</v>
      </c>
      <c r="D231" t="s">
        <v>5215</v>
      </c>
      <c r="E231" t="s">
        <v>5210</v>
      </c>
      <c r="F231" t="s">
        <v>49</v>
      </c>
      <c r="G231" s="12">
        <v>330</v>
      </c>
      <c r="H231" s="12">
        <v>229</v>
      </c>
      <c r="I231" s="13">
        <v>72</v>
      </c>
      <c r="J231" s="13">
        <v>16336</v>
      </c>
      <c r="K231" s="13">
        <v>16165</v>
      </c>
      <c r="L231" s="13">
        <v>171</v>
      </c>
      <c r="M231" s="13">
        <v>16177</v>
      </c>
      <c r="N231" s="13">
        <v>1140</v>
      </c>
      <c r="O231" s="13">
        <v>1126</v>
      </c>
      <c r="P231" s="13">
        <v>14</v>
      </c>
      <c r="Q231" s="13">
        <v>36</v>
      </c>
      <c r="R231" s="13">
        <v>9127</v>
      </c>
      <c r="S231" s="13">
        <v>9039</v>
      </c>
      <c r="T231" s="13">
        <v>88</v>
      </c>
      <c r="U231" s="13">
        <v>638</v>
      </c>
      <c r="V231" s="13">
        <v>631</v>
      </c>
      <c r="W231" s="13">
        <v>7</v>
      </c>
      <c r="Z231" s="13">
        <v>96497</v>
      </c>
      <c r="AC231" s="13">
        <v>474519</v>
      </c>
      <c r="AD231" s="13">
        <v>53</v>
      </c>
      <c r="AE231" s="13">
        <v>0</v>
      </c>
      <c r="AF231" s="13">
        <v>0</v>
      </c>
    </row>
    <row r="232" spans="1:32" x14ac:dyDescent="0.25">
      <c r="A232" s="11" t="s">
        <v>87</v>
      </c>
      <c r="B232" t="s">
        <v>88</v>
      </c>
      <c r="C232" t="s">
        <v>5220</v>
      </c>
      <c r="D232" t="s">
        <v>5215</v>
      </c>
      <c r="E232" t="s">
        <v>5211</v>
      </c>
      <c r="F232" t="s">
        <v>49</v>
      </c>
      <c r="G232" s="12">
        <v>331</v>
      </c>
      <c r="H232" s="12">
        <v>134</v>
      </c>
      <c r="I232" s="13">
        <v>72</v>
      </c>
      <c r="J232" s="13">
        <v>23259</v>
      </c>
      <c r="K232" s="13">
        <v>22872</v>
      </c>
      <c r="L232" s="13">
        <v>387</v>
      </c>
      <c r="M232" s="13">
        <v>22941</v>
      </c>
      <c r="N232" s="13">
        <v>1577</v>
      </c>
      <c r="O232" s="13">
        <v>1551</v>
      </c>
      <c r="P232" s="13">
        <v>26</v>
      </c>
      <c r="Q232" s="13">
        <v>36</v>
      </c>
      <c r="R232" s="13">
        <v>8168</v>
      </c>
      <c r="S232" s="13">
        <v>8082</v>
      </c>
      <c r="T232" s="13">
        <v>86</v>
      </c>
      <c r="U232" s="13">
        <v>570</v>
      </c>
      <c r="V232" s="13">
        <v>563</v>
      </c>
      <c r="W232" s="13">
        <v>7</v>
      </c>
      <c r="Z232" s="13">
        <v>68486</v>
      </c>
      <c r="AC232" s="13">
        <v>347796</v>
      </c>
      <c r="AD232" s="13">
        <v>58</v>
      </c>
      <c r="AE232" s="13">
        <v>0</v>
      </c>
      <c r="AF232" s="13">
        <v>0</v>
      </c>
    </row>
    <row r="233" spans="1:32" x14ac:dyDescent="0.25">
      <c r="A233" s="11" t="s">
        <v>87</v>
      </c>
      <c r="B233" t="s">
        <v>88</v>
      </c>
      <c r="C233" t="s">
        <v>5220</v>
      </c>
      <c r="D233" t="s">
        <v>5215</v>
      </c>
      <c r="E233" t="s">
        <v>5212</v>
      </c>
      <c r="F233" t="s">
        <v>49</v>
      </c>
      <c r="J233" s="13">
        <v>7860388</v>
      </c>
      <c r="K233" s="13">
        <v>7744290</v>
      </c>
      <c r="L233" s="13">
        <v>116098</v>
      </c>
      <c r="M233" s="13">
        <v>7766491</v>
      </c>
      <c r="N233" s="13">
        <v>537122</v>
      </c>
      <c r="O233" s="13">
        <v>529180</v>
      </c>
      <c r="P233" s="13">
        <v>7942</v>
      </c>
      <c r="R233" s="13">
        <v>3936550</v>
      </c>
      <c r="S233" s="13">
        <v>3876536</v>
      </c>
      <c r="T233" s="13">
        <v>60014</v>
      </c>
      <c r="U233" s="13">
        <v>268852</v>
      </c>
      <c r="V233" s="13">
        <v>264867</v>
      </c>
      <c r="W233" s="13">
        <v>3985</v>
      </c>
      <c r="Z233" s="13">
        <v>42227665</v>
      </c>
      <c r="AC233" s="13">
        <v>223788159</v>
      </c>
      <c r="AD233" s="13">
        <v>366</v>
      </c>
      <c r="AE233" s="13">
        <v>0</v>
      </c>
      <c r="AF233" s="13">
        <v>0</v>
      </c>
    </row>
    <row r="234" spans="1:32" x14ac:dyDescent="0.25">
      <c r="A234" s="11" t="s">
        <v>87</v>
      </c>
      <c r="B234" t="s">
        <v>88</v>
      </c>
      <c r="C234" t="s">
        <v>5214</v>
      </c>
      <c r="D234" t="s">
        <v>5215</v>
      </c>
      <c r="E234" t="s">
        <v>5205</v>
      </c>
      <c r="F234" t="s">
        <v>49</v>
      </c>
      <c r="G234" s="12">
        <v>600</v>
      </c>
      <c r="H234" s="12">
        <v>900</v>
      </c>
      <c r="I234" s="13">
        <v>454</v>
      </c>
      <c r="L234" s="13">
        <v>0</v>
      </c>
      <c r="P234" s="13">
        <v>0</v>
      </c>
      <c r="T234" s="13">
        <v>0</v>
      </c>
      <c r="W234" s="13">
        <v>0</v>
      </c>
    </row>
    <row r="235" spans="1:32" x14ac:dyDescent="0.25">
      <c r="A235" s="11" t="s">
        <v>87</v>
      </c>
      <c r="B235" t="s">
        <v>88</v>
      </c>
      <c r="C235" t="s">
        <v>5214</v>
      </c>
      <c r="D235" t="s">
        <v>5215</v>
      </c>
      <c r="E235" t="s">
        <v>5206</v>
      </c>
      <c r="F235" t="s">
        <v>49</v>
      </c>
      <c r="G235" s="12">
        <v>900</v>
      </c>
      <c r="H235" s="12">
        <v>1530</v>
      </c>
      <c r="I235" s="13">
        <v>253</v>
      </c>
      <c r="L235" s="13">
        <v>0</v>
      </c>
      <c r="P235" s="13">
        <v>0</v>
      </c>
      <c r="T235" s="13">
        <v>0</v>
      </c>
      <c r="W235" s="13">
        <v>0</v>
      </c>
    </row>
    <row r="236" spans="1:32" x14ac:dyDescent="0.25">
      <c r="A236" s="11" t="s">
        <v>87</v>
      </c>
      <c r="B236" t="s">
        <v>88</v>
      </c>
      <c r="C236" t="s">
        <v>5214</v>
      </c>
      <c r="D236" t="s">
        <v>5215</v>
      </c>
      <c r="E236" t="s">
        <v>5207</v>
      </c>
      <c r="F236" t="s">
        <v>49</v>
      </c>
      <c r="G236" s="12">
        <v>1530</v>
      </c>
      <c r="H236" s="12">
        <v>1900</v>
      </c>
      <c r="I236" s="13">
        <v>490</v>
      </c>
      <c r="L236" s="13">
        <v>0</v>
      </c>
      <c r="P236" s="13">
        <v>0</v>
      </c>
      <c r="T236" s="13">
        <v>0</v>
      </c>
      <c r="W236" s="13">
        <v>0</v>
      </c>
    </row>
    <row r="237" spans="1:32" x14ac:dyDescent="0.25">
      <c r="A237" s="11" t="s">
        <v>87</v>
      </c>
      <c r="B237" t="s">
        <v>88</v>
      </c>
      <c r="C237" t="s">
        <v>5214</v>
      </c>
      <c r="D237" t="s">
        <v>5215</v>
      </c>
      <c r="E237" t="s">
        <v>5208</v>
      </c>
      <c r="F237" t="s">
        <v>49</v>
      </c>
      <c r="I237" s="13">
        <v>440</v>
      </c>
      <c r="L237" s="13">
        <v>0</v>
      </c>
      <c r="P237" s="13">
        <v>0</v>
      </c>
      <c r="T237" s="13">
        <v>0</v>
      </c>
      <c r="W237" s="13">
        <v>0</v>
      </c>
    </row>
    <row r="238" spans="1:32" x14ac:dyDescent="0.25">
      <c r="A238" s="11" t="s">
        <v>87</v>
      </c>
      <c r="B238" t="s">
        <v>88</v>
      </c>
      <c r="C238" t="s">
        <v>5214</v>
      </c>
      <c r="D238" t="s">
        <v>5215</v>
      </c>
      <c r="E238" t="s">
        <v>5209</v>
      </c>
      <c r="F238" t="s">
        <v>49</v>
      </c>
      <c r="G238" s="12">
        <v>408</v>
      </c>
      <c r="H238" s="12">
        <v>247</v>
      </c>
      <c r="I238" s="13">
        <v>490</v>
      </c>
      <c r="J238" s="13">
        <v>73412</v>
      </c>
      <c r="K238" s="13">
        <v>61139</v>
      </c>
      <c r="L238" s="13">
        <v>12273</v>
      </c>
      <c r="M238" s="13">
        <v>61329</v>
      </c>
      <c r="N238" s="13">
        <v>5661</v>
      </c>
      <c r="O238" s="13">
        <v>5196</v>
      </c>
      <c r="P238" s="13">
        <v>465</v>
      </c>
      <c r="T238" s="13">
        <v>0</v>
      </c>
      <c r="W238" s="13">
        <v>0</v>
      </c>
      <c r="Z238" s="13">
        <v>193506</v>
      </c>
      <c r="AC238" s="13">
        <v>764025</v>
      </c>
      <c r="AD238" s="13">
        <v>255</v>
      </c>
      <c r="AE238" s="13">
        <v>0</v>
      </c>
      <c r="AF238" s="13">
        <v>0</v>
      </c>
    </row>
    <row r="239" spans="1:32" x14ac:dyDescent="0.25">
      <c r="A239" s="11" t="s">
        <v>87</v>
      </c>
      <c r="B239" t="s">
        <v>88</v>
      </c>
      <c r="C239" t="s">
        <v>5214</v>
      </c>
      <c r="D239" t="s">
        <v>5215</v>
      </c>
      <c r="E239" t="s">
        <v>5210</v>
      </c>
      <c r="F239" t="s">
        <v>49</v>
      </c>
      <c r="G239" s="12">
        <v>428</v>
      </c>
      <c r="H239" s="12">
        <v>247</v>
      </c>
      <c r="I239" s="13">
        <v>211</v>
      </c>
      <c r="J239" s="13">
        <v>38952</v>
      </c>
      <c r="K239" s="13">
        <v>35466</v>
      </c>
      <c r="L239" s="13">
        <v>3486</v>
      </c>
      <c r="M239" s="13">
        <v>35644</v>
      </c>
      <c r="N239" s="13">
        <v>3095</v>
      </c>
      <c r="O239" s="13">
        <v>2979</v>
      </c>
      <c r="P239" s="13">
        <v>116</v>
      </c>
      <c r="T239" s="13">
        <v>0</v>
      </c>
      <c r="W239" s="13">
        <v>0</v>
      </c>
      <c r="Z239" s="13">
        <v>107539</v>
      </c>
      <c r="AC239" s="13">
        <v>412866</v>
      </c>
      <c r="AD239" s="13">
        <v>53</v>
      </c>
      <c r="AE239" s="13">
        <v>0</v>
      </c>
      <c r="AF239" s="13">
        <v>0</v>
      </c>
    </row>
    <row r="240" spans="1:32" x14ac:dyDescent="0.25">
      <c r="A240" s="11" t="s">
        <v>87</v>
      </c>
      <c r="B240" t="s">
        <v>88</v>
      </c>
      <c r="C240" t="s">
        <v>5214</v>
      </c>
      <c r="D240" t="s">
        <v>5215</v>
      </c>
      <c r="E240" t="s">
        <v>5211</v>
      </c>
      <c r="F240" t="s">
        <v>49</v>
      </c>
      <c r="G240" s="12">
        <v>428</v>
      </c>
      <c r="H240" s="12">
        <v>247</v>
      </c>
      <c r="I240" s="13">
        <v>178</v>
      </c>
      <c r="J240" s="13">
        <v>32360</v>
      </c>
      <c r="K240" s="13">
        <v>29542</v>
      </c>
      <c r="L240" s="13">
        <v>2818</v>
      </c>
      <c r="M240" s="13">
        <v>29689</v>
      </c>
      <c r="N240" s="13">
        <v>2561</v>
      </c>
      <c r="O240" s="13">
        <v>2462</v>
      </c>
      <c r="P240" s="13">
        <v>99</v>
      </c>
      <c r="T240" s="13">
        <v>0</v>
      </c>
      <c r="W240" s="13">
        <v>0</v>
      </c>
      <c r="Z240" s="13">
        <v>76834</v>
      </c>
      <c r="AC240" s="13">
        <v>294497</v>
      </c>
      <c r="AD240" s="13">
        <v>58</v>
      </c>
      <c r="AE240" s="13">
        <v>0</v>
      </c>
      <c r="AF240" s="13">
        <v>0</v>
      </c>
    </row>
    <row r="241" spans="1:32" x14ac:dyDescent="0.25">
      <c r="A241" s="11" t="s">
        <v>87</v>
      </c>
      <c r="B241" t="s">
        <v>88</v>
      </c>
      <c r="C241" t="s">
        <v>5214</v>
      </c>
      <c r="D241" t="s">
        <v>5215</v>
      </c>
      <c r="E241" t="s">
        <v>5212</v>
      </c>
      <c r="F241" t="s">
        <v>49</v>
      </c>
      <c r="J241" s="13">
        <v>22648020</v>
      </c>
      <c r="K241" s="13">
        <v>19169232</v>
      </c>
      <c r="L241" s="13">
        <v>3478788</v>
      </c>
      <c r="M241" s="13">
        <v>19246080</v>
      </c>
      <c r="N241" s="13">
        <v>1756050</v>
      </c>
      <c r="O241" s="13">
        <v>1625650</v>
      </c>
      <c r="P241" s="13">
        <v>130400</v>
      </c>
      <c r="T241" s="13">
        <v>0</v>
      </c>
      <c r="W241" s="13">
        <v>0</v>
      </c>
      <c r="X241" s="13">
        <v>0</v>
      </c>
      <c r="Y241" s="13">
        <v>0</v>
      </c>
      <c r="Z241" s="13">
        <v>59509235</v>
      </c>
      <c r="AC241" s="13">
        <v>233601922</v>
      </c>
      <c r="AD241" s="13">
        <v>366</v>
      </c>
      <c r="AE241" s="13">
        <v>0</v>
      </c>
      <c r="AF241" s="13">
        <v>0</v>
      </c>
    </row>
    <row r="242" spans="1:32" x14ac:dyDescent="0.25">
      <c r="A242" s="11" t="s">
        <v>87</v>
      </c>
      <c r="B242" t="s">
        <v>88</v>
      </c>
      <c r="C242" t="s">
        <v>5221</v>
      </c>
      <c r="D242" t="s">
        <v>4287</v>
      </c>
      <c r="E242" t="s">
        <v>5205</v>
      </c>
      <c r="F242" t="s">
        <v>49</v>
      </c>
      <c r="G242" s="12">
        <v>521</v>
      </c>
      <c r="H242" s="12">
        <v>953</v>
      </c>
      <c r="I242" s="13">
        <v>4</v>
      </c>
      <c r="K242" s="13">
        <v>320</v>
      </c>
      <c r="L242" s="13">
        <v>-320</v>
      </c>
      <c r="P242" s="13">
        <v>0</v>
      </c>
      <c r="Q242" s="13">
        <v>3</v>
      </c>
      <c r="T242" s="13">
        <v>0</v>
      </c>
      <c r="W242" s="13">
        <v>0</v>
      </c>
      <c r="Z242" s="13">
        <v>770</v>
      </c>
    </row>
    <row r="243" spans="1:32" x14ac:dyDescent="0.25">
      <c r="A243" s="11" t="s">
        <v>87</v>
      </c>
      <c r="B243" t="s">
        <v>88</v>
      </c>
      <c r="C243" t="s">
        <v>5221</v>
      </c>
      <c r="D243" t="s">
        <v>4287</v>
      </c>
      <c r="E243" t="s">
        <v>5206</v>
      </c>
      <c r="F243" t="s">
        <v>49</v>
      </c>
      <c r="L243" s="13">
        <v>0</v>
      </c>
      <c r="P243" s="13">
        <v>0</v>
      </c>
      <c r="T243" s="13">
        <v>0</v>
      </c>
      <c r="W243" s="13">
        <v>0</v>
      </c>
    </row>
    <row r="244" spans="1:32" x14ac:dyDescent="0.25">
      <c r="A244" s="11" t="s">
        <v>87</v>
      </c>
      <c r="B244" t="s">
        <v>88</v>
      </c>
      <c r="C244" t="s">
        <v>5221</v>
      </c>
      <c r="D244" t="s">
        <v>4287</v>
      </c>
      <c r="E244" t="s">
        <v>5207</v>
      </c>
      <c r="F244" t="s">
        <v>49</v>
      </c>
      <c r="G244" s="12">
        <v>1526</v>
      </c>
      <c r="H244" s="12">
        <v>2002</v>
      </c>
      <c r="I244" s="13">
        <v>4</v>
      </c>
      <c r="K244" s="13">
        <v>320</v>
      </c>
      <c r="L244" s="13">
        <v>-320</v>
      </c>
      <c r="P244" s="13">
        <v>0</v>
      </c>
      <c r="Q244" s="13">
        <v>3</v>
      </c>
      <c r="T244" s="13">
        <v>0</v>
      </c>
      <c r="W244" s="13">
        <v>0</v>
      </c>
      <c r="Z244" s="13">
        <v>893</v>
      </c>
    </row>
    <row r="245" spans="1:32" x14ac:dyDescent="0.25">
      <c r="A245" s="11" t="s">
        <v>87</v>
      </c>
      <c r="B245" t="s">
        <v>88</v>
      </c>
      <c r="C245" t="s">
        <v>5221</v>
      </c>
      <c r="D245" t="s">
        <v>4287</v>
      </c>
      <c r="E245" t="s">
        <v>5208</v>
      </c>
      <c r="F245" t="s">
        <v>49</v>
      </c>
      <c r="L245" s="13">
        <v>0</v>
      </c>
      <c r="P245" s="13">
        <v>0</v>
      </c>
      <c r="T245" s="13">
        <v>0</v>
      </c>
      <c r="W245" s="13">
        <v>0</v>
      </c>
    </row>
    <row r="246" spans="1:32" x14ac:dyDescent="0.25">
      <c r="A246" s="11" t="s">
        <v>87</v>
      </c>
      <c r="B246" t="s">
        <v>88</v>
      </c>
      <c r="C246" t="s">
        <v>5221</v>
      </c>
      <c r="D246" t="s">
        <v>4287</v>
      </c>
      <c r="E246" t="s">
        <v>5209</v>
      </c>
      <c r="F246" t="s">
        <v>49</v>
      </c>
      <c r="G246" s="12">
        <v>521</v>
      </c>
      <c r="H246" s="12">
        <v>2002</v>
      </c>
      <c r="I246" s="13">
        <v>4</v>
      </c>
      <c r="J246" s="13">
        <v>650</v>
      </c>
      <c r="K246" s="13">
        <v>641</v>
      </c>
      <c r="L246" s="13">
        <v>9</v>
      </c>
      <c r="M246" s="13">
        <v>641</v>
      </c>
      <c r="N246" s="13">
        <v>34</v>
      </c>
      <c r="O246" s="13">
        <v>30</v>
      </c>
      <c r="P246" s="13">
        <v>4</v>
      </c>
      <c r="Q246" s="13">
        <v>3</v>
      </c>
      <c r="R246" s="13">
        <v>473</v>
      </c>
      <c r="S246" s="13">
        <v>466</v>
      </c>
      <c r="T246" s="13">
        <v>7</v>
      </c>
      <c r="U246" s="13">
        <v>24</v>
      </c>
      <c r="V246" s="13">
        <v>21</v>
      </c>
      <c r="W246" s="13">
        <v>3</v>
      </c>
      <c r="Z246" s="13">
        <v>1663</v>
      </c>
      <c r="AC246" s="13">
        <v>13644</v>
      </c>
      <c r="AD246" s="13">
        <v>255</v>
      </c>
      <c r="AE246" s="13">
        <v>0</v>
      </c>
      <c r="AF246" s="13">
        <v>0</v>
      </c>
    </row>
    <row r="247" spans="1:32" x14ac:dyDescent="0.25">
      <c r="A247" s="11" t="s">
        <v>87</v>
      </c>
      <c r="B247" t="s">
        <v>88</v>
      </c>
      <c r="C247" t="s">
        <v>5221</v>
      </c>
      <c r="D247" t="s">
        <v>4287</v>
      </c>
      <c r="E247" t="s">
        <v>5210</v>
      </c>
      <c r="F247" t="s">
        <v>49</v>
      </c>
      <c r="L247" s="13">
        <v>0</v>
      </c>
      <c r="P247" s="13">
        <v>0</v>
      </c>
      <c r="T247" s="13">
        <v>0</v>
      </c>
      <c r="W247" s="13">
        <v>0</v>
      </c>
    </row>
    <row r="248" spans="1:32" x14ac:dyDescent="0.25">
      <c r="A248" s="11" t="s">
        <v>87</v>
      </c>
      <c r="B248" t="s">
        <v>88</v>
      </c>
      <c r="C248" t="s">
        <v>5221</v>
      </c>
      <c r="D248" t="s">
        <v>4287</v>
      </c>
      <c r="E248" t="s">
        <v>5211</v>
      </c>
      <c r="F248" t="s">
        <v>49</v>
      </c>
      <c r="L248" s="13">
        <v>0</v>
      </c>
      <c r="P248" s="13">
        <v>0</v>
      </c>
      <c r="T248" s="13">
        <v>0</v>
      </c>
      <c r="W248" s="13">
        <v>0</v>
      </c>
    </row>
    <row r="249" spans="1:32" x14ac:dyDescent="0.25">
      <c r="A249" s="11" t="s">
        <v>87</v>
      </c>
      <c r="B249" t="s">
        <v>88</v>
      </c>
      <c r="C249" t="s">
        <v>5221</v>
      </c>
      <c r="D249" t="s">
        <v>4287</v>
      </c>
      <c r="E249" t="s">
        <v>5212</v>
      </c>
      <c r="F249" t="s">
        <v>49</v>
      </c>
      <c r="J249" s="13">
        <v>165708</v>
      </c>
      <c r="K249" s="13">
        <v>163381</v>
      </c>
      <c r="L249" s="13">
        <v>2327</v>
      </c>
      <c r="M249" s="13">
        <v>163440</v>
      </c>
      <c r="N249" s="13">
        <v>8548</v>
      </c>
      <c r="O249" s="13">
        <v>7528</v>
      </c>
      <c r="P249" s="13">
        <v>1020</v>
      </c>
      <c r="R249" s="13">
        <v>120552</v>
      </c>
      <c r="S249" s="13">
        <v>118807</v>
      </c>
      <c r="T249" s="13">
        <v>1745</v>
      </c>
      <c r="U249" s="13">
        <v>6219</v>
      </c>
      <c r="V249" s="13">
        <v>5454</v>
      </c>
      <c r="W249" s="13">
        <v>765</v>
      </c>
      <c r="Z249" s="13">
        <v>418209</v>
      </c>
      <c r="AC249" s="13">
        <v>3431067</v>
      </c>
      <c r="AD249" s="13">
        <v>255</v>
      </c>
      <c r="AE249" s="13">
        <v>0</v>
      </c>
      <c r="AF249" s="13">
        <v>0</v>
      </c>
    </row>
    <row r="250" spans="1:32" x14ac:dyDescent="0.25">
      <c r="A250" s="11" t="s">
        <v>94</v>
      </c>
      <c r="B250" t="s">
        <v>95</v>
      </c>
      <c r="C250" t="s">
        <v>5204</v>
      </c>
      <c r="D250" t="s">
        <v>5215</v>
      </c>
      <c r="E250" t="s">
        <v>5205</v>
      </c>
      <c r="F250" t="s">
        <v>49</v>
      </c>
      <c r="L250" s="13">
        <v>0</v>
      </c>
      <c r="P250" s="13">
        <v>0</v>
      </c>
      <c r="T250" s="13">
        <v>0</v>
      </c>
      <c r="W250" s="13">
        <v>0</v>
      </c>
    </row>
    <row r="251" spans="1:32" x14ac:dyDescent="0.25">
      <c r="A251" s="11" t="s">
        <v>94</v>
      </c>
      <c r="B251" t="s">
        <v>95</v>
      </c>
      <c r="C251" t="s">
        <v>5204</v>
      </c>
      <c r="D251" t="s">
        <v>5215</v>
      </c>
      <c r="E251" t="s">
        <v>5206</v>
      </c>
      <c r="F251" t="s">
        <v>49</v>
      </c>
      <c r="L251" s="13">
        <v>0</v>
      </c>
      <c r="P251" s="13">
        <v>0</v>
      </c>
      <c r="T251" s="13">
        <v>0</v>
      </c>
      <c r="W251" s="13">
        <v>0</v>
      </c>
    </row>
    <row r="252" spans="1:32" x14ac:dyDescent="0.25">
      <c r="A252" s="11" t="s">
        <v>94</v>
      </c>
      <c r="B252" t="s">
        <v>95</v>
      </c>
      <c r="C252" t="s">
        <v>5204</v>
      </c>
      <c r="D252" t="s">
        <v>5215</v>
      </c>
      <c r="E252" t="s">
        <v>5207</v>
      </c>
      <c r="F252" t="s">
        <v>49</v>
      </c>
      <c r="L252" s="13">
        <v>0</v>
      </c>
      <c r="P252" s="13">
        <v>0</v>
      </c>
      <c r="T252" s="13">
        <v>0</v>
      </c>
      <c r="W252" s="13">
        <v>0</v>
      </c>
    </row>
    <row r="253" spans="1:32" x14ac:dyDescent="0.25">
      <c r="A253" s="11" t="s">
        <v>94</v>
      </c>
      <c r="B253" t="s">
        <v>95</v>
      </c>
      <c r="C253" t="s">
        <v>5204</v>
      </c>
      <c r="D253" t="s">
        <v>5215</v>
      </c>
      <c r="E253" t="s">
        <v>5208</v>
      </c>
      <c r="F253" t="s">
        <v>49</v>
      </c>
      <c r="L253" s="13">
        <v>0</v>
      </c>
      <c r="P253" s="13">
        <v>0</v>
      </c>
      <c r="T253" s="13">
        <v>0</v>
      </c>
      <c r="W253" s="13">
        <v>0</v>
      </c>
    </row>
    <row r="254" spans="1:32" x14ac:dyDescent="0.25">
      <c r="A254" s="11" t="s">
        <v>94</v>
      </c>
      <c r="B254" t="s">
        <v>95</v>
      </c>
      <c r="C254" t="s">
        <v>5204</v>
      </c>
      <c r="D254" t="s">
        <v>5215</v>
      </c>
      <c r="E254" t="s">
        <v>5209</v>
      </c>
      <c r="F254" t="s">
        <v>49</v>
      </c>
      <c r="G254" s="12">
        <v>528</v>
      </c>
      <c r="H254" s="12">
        <v>1848</v>
      </c>
      <c r="I254" s="13">
        <v>15</v>
      </c>
      <c r="J254" s="13">
        <v>1291</v>
      </c>
      <c r="K254" s="13">
        <v>1091</v>
      </c>
      <c r="L254" s="13">
        <v>200</v>
      </c>
      <c r="N254" s="13">
        <v>117</v>
      </c>
      <c r="O254" s="13">
        <v>107</v>
      </c>
      <c r="P254" s="13">
        <v>10</v>
      </c>
      <c r="T254" s="13">
        <v>0</v>
      </c>
      <c r="W254" s="13">
        <v>0</v>
      </c>
      <c r="Z254" s="13">
        <v>176</v>
      </c>
      <c r="AC254" s="13">
        <v>1238</v>
      </c>
      <c r="AD254" s="13">
        <v>252</v>
      </c>
      <c r="AE254" s="13">
        <v>0</v>
      </c>
      <c r="AF254" s="13">
        <v>0</v>
      </c>
    </row>
    <row r="255" spans="1:32" x14ac:dyDescent="0.25">
      <c r="A255" s="11" t="s">
        <v>94</v>
      </c>
      <c r="B255" t="s">
        <v>95</v>
      </c>
      <c r="C255" t="s">
        <v>5204</v>
      </c>
      <c r="D255" t="s">
        <v>5215</v>
      </c>
      <c r="E255" t="s">
        <v>5210</v>
      </c>
      <c r="F255" t="s">
        <v>49</v>
      </c>
      <c r="G255" s="12">
        <v>724</v>
      </c>
      <c r="H255" s="12">
        <v>1728</v>
      </c>
      <c r="I255" s="13">
        <v>3</v>
      </c>
      <c r="J255" s="13">
        <v>303</v>
      </c>
      <c r="K255" s="13">
        <v>254</v>
      </c>
      <c r="L255" s="13">
        <v>49</v>
      </c>
      <c r="N255" s="13">
        <v>25</v>
      </c>
      <c r="O255" s="13">
        <v>23</v>
      </c>
      <c r="P255" s="13">
        <v>2</v>
      </c>
      <c r="T255" s="13">
        <v>0</v>
      </c>
      <c r="W255" s="13">
        <v>0</v>
      </c>
      <c r="Z255" s="13">
        <v>43</v>
      </c>
      <c r="AC255" s="13">
        <v>317</v>
      </c>
      <c r="AD255" s="13">
        <v>52</v>
      </c>
      <c r="AE255" s="13">
        <v>0</v>
      </c>
      <c r="AF255" s="13">
        <v>0</v>
      </c>
    </row>
    <row r="256" spans="1:32" x14ac:dyDescent="0.25">
      <c r="A256" s="11" t="s">
        <v>94</v>
      </c>
      <c r="B256" t="s">
        <v>95</v>
      </c>
      <c r="C256" t="s">
        <v>5204</v>
      </c>
      <c r="D256" t="s">
        <v>5215</v>
      </c>
      <c r="E256" t="s">
        <v>5211</v>
      </c>
      <c r="F256" t="s">
        <v>49</v>
      </c>
      <c r="I256" s="13">
        <v>0</v>
      </c>
      <c r="J256" s="13">
        <v>0</v>
      </c>
      <c r="K256" s="13">
        <v>0</v>
      </c>
      <c r="L256" s="13">
        <v>0</v>
      </c>
      <c r="N256" s="13">
        <v>0</v>
      </c>
      <c r="O256" s="13">
        <v>0</v>
      </c>
      <c r="P256" s="13">
        <v>0</v>
      </c>
      <c r="T256" s="13">
        <v>0</v>
      </c>
      <c r="W256" s="13">
        <v>0</v>
      </c>
      <c r="Z256" s="13">
        <v>0</v>
      </c>
      <c r="AC256" s="13">
        <v>0</v>
      </c>
      <c r="AD256" s="13">
        <v>0</v>
      </c>
      <c r="AE256" s="13">
        <v>0</v>
      </c>
      <c r="AF256" s="13">
        <v>0</v>
      </c>
    </row>
    <row r="257" spans="1:32" x14ac:dyDescent="0.25">
      <c r="A257" s="11" t="s">
        <v>94</v>
      </c>
      <c r="B257" t="s">
        <v>95</v>
      </c>
      <c r="C257" t="s">
        <v>5204</v>
      </c>
      <c r="D257" t="s">
        <v>5215</v>
      </c>
      <c r="E257" t="s">
        <v>5212</v>
      </c>
      <c r="F257" t="s">
        <v>49</v>
      </c>
      <c r="J257" s="13">
        <v>340954</v>
      </c>
      <c r="K257" s="13">
        <v>288163</v>
      </c>
      <c r="L257" s="13">
        <v>52791</v>
      </c>
      <c r="N257" s="13">
        <v>30800</v>
      </c>
      <c r="O257" s="13">
        <v>27735</v>
      </c>
      <c r="P257" s="13">
        <v>3065</v>
      </c>
      <c r="T257" s="13">
        <v>0</v>
      </c>
      <c r="W257" s="13">
        <v>0</v>
      </c>
      <c r="X257" s="13">
        <v>0</v>
      </c>
      <c r="Y257" s="13">
        <v>0</v>
      </c>
      <c r="Z257" s="13">
        <v>46758</v>
      </c>
      <c r="AA257" s="13">
        <v>46758</v>
      </c>
      <c r="AB257" s="13">
        <v>0</v>
      </c>
      <c r="AC257" s="13">
        <v>317162</v>
      </c>
      <c r="AD257" s="13">
        <v>304</v>
      </c>
      <c r="AE257" s="13">
        <v>0</v>
      </c>
      <c r="AF257" s="13">
        <v>0</v>
      </c>
    </row>
    <row r="258" spans="1:32" x14ac:dyDescent="0.25">
      <c r="A258" s="11" t="s">
        <v>94</v>
      </c>
      <c r="B258" t="s">
        <v>95</v>
      </c>
      <c r="C258" t="s">
        <v>5214</v>
      </c>
      <c r="D258" t="s">
        <v>5215</v>
      </c>
      <c r="E258" t="s">
        <v>5205</v>
      </c>
      <c r="F258" t="s">
        <v>49</v>
      </c>
      <c r="G258" s="12">
        <v>515</v>
      </c>
      <c r="H258" s="12">
        <v>900</v>
      </c>
      <c r="I258" s="13">
        <v>36</v>
      </c>
      <c r="L258" s="13">
        <v>0</v>
      </c>
      <c r="P258" s="13">
        <v>0</v>
      </c>
      <c r="T258" s="13">
        <v>0</v>
      </c>
      <c r="W258" s="13">
        <v>0</v>
      </c>
    </row>
    <row r="259" spans="1:32" x14ac:dyDescent="0.25">
      <c r="A259" s="11" t="s">
        <v>94</v>
      </c>
      <c r="B259" t="s">
        <v>95</v>
      </c>
      <c r="C259" t="s">
        <v>5214</v>
      </c>
      <c r="D259" t="s">
        <v>5215</v>
      </c>
      <c r="E259" t="s">
        <v>5206</v>
      </c>
      <c r="F259" t="s">
        <v>49</v>
      </c>
      <c r="G259" s="12">
        <v>900</v>
      </c>
      <c r="H259" s="12">
        <v>1500</v>
      </c>
      <c r="I259" s="13">
        <v>18</v>
      </c>
      <c r="L259" s="13">
        <v>0</v>
      </c>
      <c r="P259" s="13">
        <v>0</v>
      </c>
      <c r="T259" s="13">
        <v>0</v>
      </c>
      <c r="W259" s="13">
        <v>0</v>
      </c>
    </row>
    <row r="260" spans="1:32" x14ac:dyDescent="0.25">
      <c r="A260" s="11" t="s">
        <v>94</v>
      </c>
      <c r="B260" t="s">
        <v>95</v>
      </c>
      <c r="C260" t="s">
        <v>5214</v>
      </c>
      <c r="D260" t="s">
        <v>5215</v>
      </c>
      <c r="E260" t="s">
        <v>5207</v>
      </c>
      <c r="F260" t="s">
        <v>49</v>
      </c>
      <c r="G260" s="12">
        <v>1500</v>
      </c>
      <c r="H260" s="12">
        <v>2149</v>
      </c>
      <c r="I260" s="13">
        <v>35</v>
      </c>
      <c r="L260" s="13">
        <v>0</v>
      </c>
      <c r="P260" s="13">
        <v>0</v>
      </c>
      <c r="T260" s="13">
        <v>0</v>
      </c>
      <c r="W260" s="13">
        <v>0</v>
      </c>
    </row>
    <row r="261" spans="1:32" x14ac:dyDescent="0.25">
      <c r="A261" s="11" t="s">
        <v>94</v>
      </c>
      <c r="B261" t="s">
        <v>95</v>
      </c>
      <c r="C261" t="s">
        <v>5214</v>
      </c>
      <c r="D261" t="s">
        <v>5215</v>
      </c>
      <c r="E261" t="s">
        <v>5208</v>
      </c>
      <c r="F261" t="s">
        <v>49</v>
      </c>
      <c r="I261" s="13">
        <v>0</v>
      </c>
      <c r="L261" s="13">
        <v>0</v>
      </c>
      <c r="P261" s="13">
        <v>0</v>
      </c>
      <c r="T261" s="13">
        <v>0</v>
      </c>
      <c r="W261" s="13">
        <v>0</v>
      </c>
    </row>
    <row r="262" spans="1:32" x14ac:dyDescent="0.25">
      <c r="A262" s="11" t="s">
        <v>94</v>
      </c>
      <c r="B262" t="s">
        <v>95</v>
      </c>
      <c r="C262" t="s">
        <v>5214</v>
      </c>
      <c r="D262" t="s">
        <v>5215</v>
      </c>
      <c r="E262" t="s">
        <v>5209</v>
      </c>
      <c r="F262" t="s">
        <v>49</v>
      </c>
      <c r="G262" s="12">
        <v>515</v>
      </c>
      <c r="H262" s="12">
        <v>2149</v>
      </c>
      <c r="I262" s="13">
        <v>36</v>
      </c>
      <c r="J262" s="13">
        <v>5357</v>
      </c>
      <c r="K262" s="13">
        <v>4800</v>
      </c>
      <c r="L262" s="13">
        <v>557</v>
      </c>
      <c r="M262" s="13">
        <v>4770</v>
      </c>
      <c r="N262" s="13">
        <v>370</v>
      </c>
      <c r="O262" s="13">
        <v>341</v>
      </c>
      <c r="P262" s="13">
        <v>29</v>
      </c>
      <c r="T262" s="13">
        <v>0</v>
      </c>
      <c r="W262" s="13">
        <v>0</v>
      </c>
      <c r="Z262" s="13">
        <v>5654</v>
      </c>
      <c r="AC262" s="13">
        <v>36751</v>
      </c>
      <c r="AD262" s="13">
        <v>252</v>
      </c>
      <c r="AE262" s="13">
        <v>0</v>
      </c>
      <c r="AF262" s="13">
        <v>0</v>
      </c>
    </row>
    <row r="263" spans="1:32" x14ac:dyDescent="0.25">
      <c r="A263" s="11" t="s">
        <v>94</v>
      </c>
      <c r="B263" t="s">
        <v>95</v>
      </c>
      <c r="C263" t="s">
        <v>5214</v>
      </c>
      <c r="D263" t="s">
        <v>5215</v>
      </c>
      <c r="E263" t="s">
        <v>5210</v>
      </c>
      <c r="F263" t="s">
        <v>49</v>
      </c>
      <c r="G263" s="12">
        <v>745</v>
      </c>
      <c r="H263" s="12">
        <v>1835</v>
      </c>
      <c r="I263" s="13">
        <v>8</v>
      </c>
      <c r="J263" s="13">
        <v>1194</v>
      </c>
      <c r="K263" s="13">
        <v>1114</v>
      </c>
      <c r="L263" s="13">
        <v>80</v>
      </c>
      <c r="M263" s="13">
        <v>1243</v>
      </c>
      <c r="N263" s="13">
        <v>76</v>
      </c>
      <c r="O263" s="13">
        <v>73</v>
      </c>
      <c r="P263" s="13">
        <v>3</v>
      </c>
      <c r="T263" s="13">
        <v>0</v>
      </c>
      <c r="W263" s="13">
        <v>0</v>
      </c>
      <c r="Z263" s="13">
        <v>1387</v>
      </c>
      <c r="AC263" s="13">
        <v>3467</v>
      </c>
      <c r="AD263" s="13">
        <v>52</v>
      </c>
      <c r="AE263" s="13">
        <v>0</v>
      </c>
      <c r="AF263" s="13">
        <v>0</v>
      </c>
    </row>
    <row r="264" spans="1:32" x14ac:dyDescent="0.25">
      <c r="A264" s="11" t="s">
        <v>94</v>
      </c>
      <c r="B264" t="s">
        <v>95</v>
      </c>
      <c r="C264" t="s">
        <v>5214</v>
      </c>
      <c r="D264" t="s">
        <v>5215</v>
      </c>
      <c r="E264" t="s">
        <v>5211</v>
      </c>
      <c r="F264" t="s">
        <v>49</v>
      </c>
      <c r="I264" s="13">
        <v>0</v>
      </c>
      <c r="J264" s="13">
        <v>0</v>
      </c>
      <c r="K264" s="13">
        <v>0</v>
      </c>
      <c r="L264" s="13">
        <v>0</v>
      </c>
      <c r="M264" s="13">
        <v>0</v>
      </c>
      <c r="N264" s="13">
        <v>0</v>
      </c>
      <c r="O264" s="13">
        <v>0</v>
      </c>
      <c r="P264" s="13">
        <v>0</v>
      </c>
      <c r="T264" s="13">
        <v>0</v>
      </c>
      <c r="W264" s="13">
        <v>0</v>
      </c>
      <c r="Z264" s="13">
        <v>0</v>
      </c>
      <c r="AC264" s="13">
        <v>0</v>
      </c>
      <c r="AD264" s="13">
        <v>0</v>
      </c>
      <c r="AE264" s="13">
        <v>0</v>
      </c>
      <c r="AF264" s="13">
        <v>0</v>
      </c>
    </row>
    <row r="265" spans="1:32" x14ac:dyDescent="0.25">
      <c r="A265" s="11" t="s">
        <v>94</v>
      </c>
      <c r="B265" t="s">
        <v>95</v>
      </c>
      <c r="C265" t="s">
        <v>5214</v>
      </c>
      <c r="D265" t="s">
        <v>5215</v>
      </c>
      <c r="E265" t="s">
        <v>5212</v>
      </c>
      <c r="F265" t="s">
        <v>49</v>
      </c>
      <c r="J265" s="13">
        <v>1412052</v>
      </c>
      <c r="K265" s="13">
        <v>1267528</v>
      </c>
      <c r="L265" s="13">
        <v>144524</v>
      </c>
      <c r="M265" s="13">
        <v>1266676</v>
      </c>
      <c r="N265" s="13">
        <v>97192</v>
      </c>
      <c r="O265" s="13">
        <v>89728</v>
      </c>
      <c r="P265" s="13">
        <v>7464</v>
      </c>
      <c r="T265" s="13">
        <v>0</v>
      </c>
      <c r="W265" s="13">
        <v>0</v>
      </c>
      <c r="X265" s="13">
        <v>0</v>
      </c>
      <c r="Y265" s="13">
        <v>0</v>
      </c>
      <c r="Z265" s="13">
        <v>1496918</v>
      </c>
      <c r="AC265" s="13">
        <v>9441536</v>
      </c>
      <c r="AD265" s="13">
        <v>304</v>
      </c>
      <c r="AE265" s="13">
        <v>0</v>
      </c>
      <c r="AF265" s="13">
        <v>0</v>
      </c>
    </row>
    <row r="266" spans="1:32" x14ac:dyDescent="0.25">
      <c r="A266" s="11" t="s">
        <v>103</v>
      </c>
      <c r="B266" t="s">
        <v>104</v>
      </c>
      <c r="C266" t="s">
        <v>5204</v>
      </c>
      <c r="D266" t="s">
        <v>4287</v>
      </c>
      <c r="E266" t="s">
        <v>5205</v>
      </c>
      <c r="F266" t="s">
        <v>49</v>
      </c>
      <c r="L266" s="13">
        <v>0</v>
      </c>
      <c r="P266" s="13">
        <v>0</v>
      </c>
      <c r="T266" s="13">
        <v>0</v>
      </c>
      <c r="W266" s="13">
        <v>0</v>
      </c>
    </row>
    <row r="267" spans="1:32" x14ac:dyDescent="0.25">
      <c r="A267" s="11" t="s">
        <v>103</v>
      </c>
      <c r="B267" t="s">
        <v>104</v>
      </c>
      <c r="C267" t="s">
        <v>5204</v>
      </c>
      <c r="D267" t="s">
        <v>4287</v>
      </c>
      <c r="E267" t="s">
        <v>5206</v>
      </c>
      <c r="F267" t="s">
        <v>49</v>
      </c>
      <c r="L267" s="13">
        <v>0</v>
      </c>
      <c r="P267" s="13">
        <v>0</v>
      </c>
      <c r="T267" s="13">
        <v>0</v>
      </c>
      <c r="W267" s="13">
        <v>0</v>
      </c>
    </row>
    <row r="268" spans="1:32" x14ac:dyDescent="0.25">
      <c r="A268" s="11" t="s">
        <v>103</v>
      </c>
      <c r="B268" t="s">
        <v>104</v>
      </c>
      <c r="C268" t="s">
        <v>5204</v>
      </c>
      <c r="D268" t="s">
        <v>4287</v>
      </c>
      <c r="E268" t="s">
        <v>5207</v>
      </c>
      <c r="F268" t="s">
        <v>49</v>
      </c>
      <c r="L268" s="13">
        <v>0</v>
      </c>
      <c r="P268" s="13">
        <v>0</v>
      </c>
      <c r="T268" s="13">
        <v>0</v>
      </c>
      <c r="W268" s="13">
        <v>0</v>
      </c>
    </row>
    <row r="269" spans="1:32" x14ac:dyDescent="0.25">
      <c r="A269" s="11" t="s">
        <v>103</v>
      </c>
      <c r="B269" t="s">
        <v>104</v>
      </c>
      <c r="C269" t="s">
        <v>5204</v>
      </c>
      <c r="D269" t="s">
        <v>4287</v>
      </c>
      <c r="E269" t="s">
        <v>5208</v>
      </c>
      <c r="F269" t="s">
        <v>49</v>
      </c>
      <c r="L269" s="13">
        <v>0</v>
      </c>
      <c r="P269" s="13">
        <v>0</v>
      </c>
      <c r="T269" s="13">
        <v>0</v>
      </c>
      <c r="W269" s="13">
        <v>0</v>
      </c>
    </row>
    <row r="270" spans="1:32" x14ac:dyDescent="0.25">
      <c r="A270" s="11" t="s">
        <v>103</v>
      </c>
      <c r="B270" t="s">
        <v>104</v>
      </c>
      <c r="C270" t="s">
        <v>5204</v>
      </c>
      <c r="D270" t="s">
        <v>4287</v>
      </c>
      <c r="E270" t="s">
        <v>5209</v>
      </c>
      <c r="F270" t="s">
        <v>49</v>
      </c>
      <c r="G270" s="12">
        <v>545</v>
      </c>
      <c r="H270" s="12">
        <v>2355</v>
      </c>
      <c r="I270" s="13">
        <v>42</v>
      </c>
      <c r="J270" s="13">
        <v>4844</v>
      </c>
      <c r="K270" s="13">
        <v>4309</v>
      </c>
      <c r="L270" s="13">
        <v>535</v>
      </c>
      <c r="N270" s="13">
        <v>381</v>
      </c>
      <c r="O270" s="13">
        <v>345</v>
      </c>
      <c r="P270" s="13">
        <v>36</v>
      </c>
      <c r="T270" s="13">
        <v>0</v>
      </c>
      <c r="W270" s="13">
        <v>0</v>
      </c>
      <c r="Z270" s="13">
        <v>717</v>
      </c>
      <c r="AC270" s="13">
        <v>3670</v>
      </c>
      <c r="AD270" s="13">
        <v>256</v>
      </c>
    </row>
    <row r="271" spans="1:32" x14ac:dyDescent="0.25">
      <c r="A271" s="11" t="s">
        <v>103</v>
      </c>
      <c r="B271" t="s">
        <v>104</v>
      </c>
      <c r="C271" t="s">
        <v>5204</v>
      </c>
      <c r="D271" t="s">
        <v>4287</v>
      </c>
      <c r="E271" t="s">
        <v>5210</v>
      </c>
      <c r="F271" t="s">
        <v>49</v>
      </c>
      <c r="G271" s="12">
        <v>745</v>
      </c>
      <c r="H271" s="12">
        <v>2115</v>
      </c>
      <c r="I271" s="13">
        <v>11</v>
      </c>
      <c r="J271" s="13">
        <v>992</v>
      </c>
      <c r="K271" s="13">
        <v>883</v>
      </c>
      <c r="L271" s="13">
        <v>109</v>
      </c>
      <c r="N271" s="13">
        <v>78</v>
      </c>
      <c r="O271" s="13">
        <v>71</v>
      </c>
      <c r="P271" s="13">
        <v>7</v>
      </c>
      <c r="T271" s="13">
        <v>0</v>
      </c>
      <c r="W271" s="13">
        <v>0</v>
      </c>
      <c r="Z271" s="13">
        <v>147</v>
      </c>
      <c r="AC271" s="13">
        <v>752</v>
      </c>
      <c r="AD271" s="13">
        <v>52</v>
      </c>
    </row>
    <row r="272" spans="1:32" x14ac:dyDescent="0.25">
      <c r="A272" s="11" t="s">
        <v>103</v>
      </c>
      <c r="B272" t="s">
        <v>104</v>
      </c>
      <c r="C272" t="s">
        <v>5204</v>
      </c>
      <c r="D272" t="s">
        <v>4287</v>
      </c>
      <c r="E272" t="s">
        <v>5211</v>
      </c>
      <c r="F272" t="s">
        <v>49</v>
      </c>
      <c r="G272" s="12">
        <v>930</v>
      </c>
      <c r="H272" s="12">
        <v>1900</v>
      </c>
      <c r="I272" s="13">
        <v>9</v>
      </c>
      <c r="J272" s="13">
        <v>677</v>
      </c>
      <c r="K272" s="13">
        <v>603</v>
      </c>
      <c r="L272" s="13">
        <v>74</v>
      </c>
      <c r="N272" s="13">
        <v>53</v>
      </c>
      <c r="O272" s="13">
        <v>48</v>
      </c>
      <c r="P272" s="13">
        <v>5</v>
      </c>
      <c r="T272" s="13">
        <v>0</v>
      </c>
      <c r="W272" s="13">
        <v>0</v>
      </c>
      <c r="Z272" s="13">
        <v>99</v>
      </c>
      <c r="AC272" s="13">
        <v>513</v>
      </c>
      <c r="AD272" s="13">
        <v>52</v>
      </c>
    </row>
    <row r="273" spans="1:32" x14ac:dyDescent="0.25">
      <c r="A273" s="11" t="s">
        <v>103</v>
      </c>
      <c r="B273" t="s">
        <v>104</v>
      </c>
      <c r="C273" t="s">
        <v>5204</v>
      </c>
      <c r="D273" t="s">
        <v>4287</v>
      </c>
      <c r="E273" t="s">
        <v>5212</v>
      </c>
      <c r="F273" t="s">
        <v>49</v>
      </c>
      <c r="J273" s="13">
        <v>1326929</v>
      </c>
      <c r="K273" s="13">
        <v>1180408</v>
      </c>
      <c r="L273" s="13">
        <v>146521</v>
      </c>
      <c r="N273" s="13">
        <v>104501</v>
      </c>
      <c r="O273" s="13">
        <v>94515</v>
      </c>
      <c r="P273" s="13">
        <v>9986</v>
      </c>
      <c r="T273" s="13">
        <v>0</v>
      </c>
      <c r="W273" s="13">
        <v>0</v>
      </c>
      <c r="Z273" s="13">
        <v>196448</v>
      </c>
      <c r="AA273" s="13">
        <v>96745</v>
      </c>
      <c r="AC273" s="13">
        <v>1005190</v>
      </c>
      <c r="AD273" s="13">
        <v>360</v>
      </c>
    </row>
    <row r="274" spans="1:32" x14ac:dyDescent="0.25">
      <c r="A274" s="11" t="s">
        <v>103</v>
      </c>
      <c r="B274" t="s">
        <v>104</v>
      </c>
      <c r="C274" t="s">
        <v>5214</v>
      </c>
      <c r="D274" t="s">
        <v>5215</v>
      </c>
      <c r="E274" t="s">
        <v>5205</v>
      </c>
      <c r="F274" t="s">
        <v>49</v>
      </c>
      <c r="G274" s="12">
        <v>630</v>
      </c>
      <c r="H274" s="12">
        <v>830</v>
      </c>
      <c r="I274" s="13">
        <v>37</v>
      </c>
      <c r="L274" s="13">
        <v>0</v>
      </c>
      <c r="P274" s="13">
        <v>0</v>
      </c>
      <c r="T274" s="13">
        <v>0</v>
      </c>
      <c r="W274" s="13">
        <v>0</v>
      </c>
    </row>
    <row r="275" spans="1:32" x14ac:dyDescent="0.25">
      <c r="A275" s="11" t="s">
        <v>103</v>
      </c>
      <c r="B275" t="s">
        <v>104</v>
      </c>
      <c r="C275" t="s">
        <v>5214</v>
      </c>
      <c r="D275" t="s">
        <v>5215</v>
      </c>
      <c r="E275" t="s">
        <v>5206</v>
      </c>
      <c r="F275" t="s">
        <v>49</v>
      </c>
      <c r="G275" s="12">
        <v>830</v>
      </c>
      <c r="H275" s="12">
        <v>1600</v>
      </c>
      <c r="I275" s="13">
        <v>33</v>
      </c>
      <c r="L275" s="13">
        <v>0</v>
      </c>
      <c r="P275" s="13">
        <v>0</v>
      </c>
      <c r="T275" s="13">
        <v>0</v>
      </c>
      <c r="W275" s="13">
        <v>0</v>
      </c>
    </row>
    <row r="276" spans="1:32" x14ac:dyDescent="0.25">
      <c r="A276" s="11" t="s">
        <v>103</v>
      </c>
      <c r="B276" t="s">
        <v>104</v>
      </c>
      <c r="C276" t="s">
        <v>5214</v>
      </c>
      <c r="D276" t="s">
        <v>5215</v>
      </c>
      <c r="E276" t="s">
        <v>5207</v>
      </c>
      <c r="F276" t="s">
        <v>49</v>
      </c>
      <c r="G276" s="12">
        <v>1600</v>
      </c>
      <c r="H276" s="12">
        <v>1830</v>
      </c>
      <c r="I276" s="13">
        <v>43</v>
      </c>
      <c r="L276" s="13">
        <v>0</v>
      </c>
      <c r="P276" s="13">
        <v>0</v>
      </c>
      <c r="T276" s="13">
        <v>0</v>
      </c>
      <c r="W276" s="13">
        <v>0</v>
      </c>
    </row>
    <row r="277" spans="1:32" x14ac:dyDescent="0.25">
      <c r="A277" s="11" t="s">
        <v>103</v>
      </c>
      <c r="B277" t="s">
        <v>104</v>
      </c>
      <c r="C277" t="s">
        <v>5214</v>
      </c>
      <c r="D277" t="s">
        <v>5215</v>
      </c>
      <c r="E277" t="s">
        <v>5208</v>
      </c>
      <c r="F277" t="s">
        <v>49</v>
      </c>
      <c r="I277" s="13">
        <v>23</v>
      </c>
      <c r="L277" s="13">
        <v>0</v>
      </c>
      <c r="P277" s="13">
        <v>0</v>
      </c>
      <c r="T277" s="13">
        <v>0</v>
      </c>
      <c r="W277" s="13">
        <v>0</v>
      </c>
    </row>
    <row r="278" spans="1:32" x14ac:dyDescent="0.25">
      <c r="A278" s="11" t="s">
        <v>103</v>
      </c>
      <c r="B278" t="s">
        <v>104</v>
      </c>
      <c r="C278" t="s">
        <v>5214</v>
      </c>
      <c r="D278" t="s">
        <v>5215</v>
      </c>
      <c r="E278" t="s">
        <v>5209</v>
      </c>
      <c r="F278" t="s">
        <v>49</v>
      </c>
      <c r="G278" s="12">
        <v>526</v>
      </c>
      <c r="H278" s="12">
        <v>2329</v>
      </c>
      <c r="I278" s="13">
        <v>43</v>
      </c>
      <c r="J278" s="13">
        <v>6991</v>
      </c>
      <c r="K278" s="13">
        <v>6203</v>
      </c>
      <c r="L278" s="13">
        <v>788</v>
      </c>
      <c r="M278" s="13">
        <v>6207</v>
      </c>
      <c r="N278" s="13">
        <v>544</v>
      </c>
      <c r="O278" s="13">
        <v>512</v>
      </c>
      <c r="P278" s="13">
        <v>32</v>
      </c>
      <c r="T278" s="13">
        <v>0</v>
      </c>
      <c r="W278" s="13">
        <v>0</v>
      </c>
      <c r="Z278" s="13">
        <v>13848</v>
      </c>
      <c r="AC278" s="13">
        <v>67300</v>
      </c>
      <c r="AD278" s="13">
        <v>255</v>
      </c>
    </row>
    <row r="279" spans="1:32" x14ac:dyDescent="0.25">
      <c r="A279" s="11" t="s">
        <v>103</v>
      </c>
      <c r="B279" t="s">
        <v>104</v>
      </c>
      <c r="C279" t="s">
        <v>5214</v>
      </c>
      <c r="D279" t="s">
        <v>5215</v>
      </c>
      <c r="E279" t="s">
        <v>5210</v>
      </c>
      <c r="F279" t="s">
        <v>49</v>
      </c>
      <c r="G279" s="12">
        <v>721</v>
      </c>
      <c r="H279" s="12">
        <v>2123</v>
      </c>
      <c r="I279" s="13">
        <v>23</v>
      </c>
      <c r="J279" s="13">
        <v>3518</v>
      </c>
      <c r="K279" s="13">
        <v>3249</v>
      </c>
      <c r="L279" s="13">
        <v>269</v>
      </c>
      <c r="M279" s="13">
        <v>3250</v>
      </c>
      <c r="N279" s="13">
        <v>266</v>
      </c>
      <c r="O279" s="13">
        <v>253</v>
      </c>
      <c r="P279" s="13">
        <v>13</v>
      </c>
      <c r="T279" s="13">
        <v>0</v>
      </c>
      <c r="W279" s="13">
        <v>0</v>
      </c>
      <c r="Z279" s="13">
        <v>6797</v>
      </c>
      <c r="AC279" s="13">
        <v>30245</v>
      </c>
      <c r="AD279" s="13">
        <v>52</v>
      </c>
    </row>
    <row r="280" spans="1:32" x14ac:dyDescent="0.25">
      <c r="A280" s="11" t="s">
        <v>103</v>
      </c>
      <c r="B280" t="s">
        <v>104</v>
      </c>
      <c r="C280" t="s">
        <v>5214</v>
      </c>
      <c r="D280" t="s">
        <v>5215</v>
      </c>
      <c r="E280" t="s">
        <v>5211</v>
      </c>
      <c r="F280" t="s">
        <v>49</v>
      </c>
      <c r="G280" s="12">
        <v>930</v>
      </c>
      <c r="H280" s="12">
        <v>1906</v>
      </c>
      <c r="I280" s="13">
        <v>21</v>
      </c>
      <c r="J280" s="13">
        <v>2476</v>
      </c>
      <c r="K280" s="13">
        <v>2261</v>
      </c>
      <c r="L280" s="13">
        <v>215</v>
      </c>
      <c r="M280" s="13">
        <v>2262</v>
      </c>
      <c r="N280" s="13">
        <v>178</v>
      </c>
      <c r="O280" s="13">
        <v>168</v>
      </c>
      <c r="P280" s="13">
        <v>10</v>
      </c>
      <c r="T280" s="13">
        <v>0</v>
      </c>
      <c r="W280" s="13">
        <v>0</v>
      </c>
      <c r="Z280" s="13">
        <v>3848</v>
      </c>
      <c r="AC280" s="13">
        <v>20126</v>
      </c>
      <c r="AD280" s="13">
        <v>53</v>
      </c>
    </row>
    <row r="281" spans="1:32" x14ac:dyDescent="0.25">
      <c r="A281" s="11" t="s">
        <v>103</v>
      </c>
      <c r="B281" t="s">
        <v>104</v>
      </c>
      <c r="C281" t="s">
        <v>5214</v>
      </c>
      <c r="D281" t="s">
        <v>5215</v>
      </c>
      <c r="E281" t="s">
        <v>5212</v>
      </c>
      <c r="F281" t="s">
        <v>49</v>
      </c>
      <c r="J281" s="13">
        <v>2096867</v>
      </c>
      <c r="K281" s="13">
        <v>1870517</v>
      </c>
      <c r="L281" s="13">
        <v>226350</v>
      </c>
      <c r="M281" s="13">
        <v>1871620</v>
      </c>
      <c r="N281" s="13">
        <v>161848</v>
      </c>
      <c r="O281" s="13">
        <v>152517</v>
      </c>
      <c r="P281" s="13">
        <v>9331</v>
      </c>
      <c r="T281" s="13">
        <v>0</v>
      </c>
      <c r="W281" s="13">
        <v>0</v>
      </c>
      <c r="Z281" s="13">
        <v>4088549</v>
      </c>
      <c r="AC281" s="13">
        <v>19800905</v>
      </c>
      <c r="AD281" s="13">
        <v>360</v>
      </c>
    </row>
    <row r="282" spans="1:32" x14ac:dyDescent="0.25">
      <c r="A282" s="11" t="s">
        <v>111</v>
      </c>
      <c r="B282" t="s">
        <v>112</v>
      </c>
      <c r="C282" t="s">
        <v>5204</v>
      </c>
      <c r="D282" t="s">
        <v>4287</v>
      </c>
      <c r="E282" t="s">
        <v>5205</v>
      </c>
      <c r="F282" t="s">
        <v>49</v>
      </c>
      <c r="L282" s="13">
        <v>0</v>
      </c>
      <c r="P282" s="13">
        <v>0</v>
      </c>
      <c r="T282" s="13">
        <v>0</v>
      </c>
      <c r="W282" s="13">
        <v>0</v>
      </c>
    </row>
    <row r="283" spans="1:32" x14ac:dyDescent="0.25">
      <c r="A283" s="11" t="s">
        <v>111</v>
      </c>
      <c r="B283" t="s">
        <v>112</v>
      </c>
      <c r="C283" t="s">
        <v>5204</v>
      </c>
      <c r="D283" t="s">
        <v>4287</v>
      </c>
      <c r="E283" t="s">
        <v>5206</v>
      </c>
      <c r="F283" t="s">
        <v>49</v>
      </c>
      <c r="L283" s="13">
        <v>0</v>
      </c>
      <c r="P283" s="13">
        <v>0</v>
      </c>
      <c r="T283" s="13">
        <v>0</v>
      </c>
      <c r="W283" s="13">
        <v>0</v>
      </c>
    </row>
    <row r="284" spans="1:32" x14ac:dyDescent="0.25">
      <c r="A284" s="11" t="s">
        <v>111</v>
      </c>
      <c r="B284" t="s">
        <v>112</v>
      </c>
      <c r="C284" t="s">
        <v>5204</v>
      </c>
      <c r="D284" t="s">
        <v>4287</v>
      </c>
      <c r="E284" t="s">
        <v>5207</v>
      </c>
      <c r="F284" t="s">
        <v>49</v>
      </c>
      <c r="L284" s="13">
        <v>0</v>
      </c>
      <c r="P284" s="13">
        <v>0</v>
      </c>
      <c r="T284" s="13">
        <v>0</v>
      </c>
      <c r="W284" s="13">
        <v>0</v>
      </c>
    </row>
    <row r="285" spans="1:32" x14ac:dyDescent="0.25">
      <c r="A285" s="11" t="s">
        <v>111</v>
      </c>
      <c r="B285" t="s">
        <v>112</v>
      </c>
      <c r="C285" t="s">
        <v>5204</v>
      </c>
      <c r="D285" t="s">
        <v>4287</v>
      </c>
      <c r="E285" t="s">
        <v>5208</v>
      </c>
      <c r="F285" t="s">
        <v>49</v>
      </c>
      <c r="L285" s="13">
        <v>0</v>
      </c>
      <c r="P285" s="13">
        <v>0</v>
      </c>
      <c r="T285" s="13">
        <v>0</v>
      </c>
      <c r="W285" s="13">
        <v>0</v>
      </c>
    </row>
    <row r="286" spans="1:32" x14ac:dyDescent="0.25">
      <c r="A286" s="11" t="s">
        <v>111</v>
      </c>
      <c r="B286" t="s">
        <v>112</v>
      </c>
      <c r="C286" t="s">
        <v>5204</v>
      </c>
      <c r="D286" t="s">
        <v>4287</v>
      </c>
      <c r="E286" t="s">
        <v>5209</v>
      </c>
      <c r="F286" t="s">
        <v>49</v>
      </c>
      <c r="G286" s="12">
        <v>700</v>
      </c>
      <c r="H286" s="12">
        <v>1900</v>
      </c>
      <c r="I286" s="13">
        <v>10</v>
      </c>
      <c r="J286" s="13">
        <v>698</v>
      </c>
      <c r="K286" s="13">
        <v>650</v>
      </c>
      <c r="L286" s="13">
        <v>48</v>
      </c>
      <c r="N286" s="13">
        <v>78</v>
      </c>
      <c r="O286" s="13">
        <v>73</v>
      </c>
      <c r="P286" s="13">
        <v>5</v>
      </c>
      <c r="T286" s="13">
        <v>0</v>
      </c>
      <c r="W286" s="13">
        <v>0</v>
      </c>
      <c r="Z286" s="13">
        <v>216</v>
      </c>
      <c r="AC286" s="13">
        <v>723</v>
      </c>
      <c r="AD286" s="13">
        <v>255</v>
      </c>
      <c r="AE286" s="13">
        <v>0</v>
      </c>
      <c r="AF286" s="13">
        <v>0</v>
      </c>
    </row>
    <row r="287" spans="1:32" x14ac:dyDescent="0.25">
      <c r="A287" s="11" t="s">
        <v>111</v>
      </c>
      <c r="B287" t="s">
        <v>112</v>
      </c>
      <c r="C287" t="s">
        <v>5204</v>
      </c>
      <c r="D287" t="s">
        <v>4287</v>
      </c>
      <c r="E287" t="s">
        <v>5210</v>
      </c>
      <c r="F287" t="s">
        <v>49</v>
      </c>
      <c r="G287" s="12">
        <v>800</v>
      </c>
      <c r="H287" s="12">
        <v>1800</v>
      </c>
      <c r="I287" s="13">
        <v>5</v>
      </c>
      <c r="J287" s="13">
        <v>322</v>
      </c>
      <c r="K287" s="13">
        <v>299</v>
      </c>
      <c r="L287" s="13">
        <v>23</v>
      </c>
      <c r="N287" s="13">
        <v>37</v>
      </c>
      <c r="O287" s="13">
        <v>35</v>
      </c>
      <c r="P287" s="13">
        <v>2</v>
      </c>
      <c r="T287" s="13">
        <v>0</v>
      </c>
      <c r="W287" s="13">
        <v>0</v>
      </c>
      <c r="Z287" s="13">
        <v>135</v>
      </c>
      <c r="AC287" s="13">
        <v>502</v>
      </c>
      <c r="AD287" s="13">
        <v>52</v>
      </c>
      <c r="AE287" s="13">
        <v>0</v>
      </c>
      <c r="AF287" s="13">
        <v>0</v>
      </c>
    </row>
    <row r="288" spans="1:32" x14ac:dyDescent="0.25">
      <c r="A288" s="11" t="s">
        <v>111</v>
      </c>
      <c r="B288" t="s">
        <v>112</v>
      </c>
      <c r="C288" t="s">
        <v>5204</v>
      </c>
      <c r="D288" t="s">
        <v>4287</v>
      </c>
      <c r="E288" t="s">
        <v>5211</v>
      </c>
      <c r="F288" t="s">
        <v>49</v>
      </c>
      <c r="I288" s="13">
        <v>0</v>
      </c>
      <c r="J288" s="13">
        <v>0</v>
      </c>
      <c r="K288" s="13">
        <v>0</v>
      </c>
      <c r="L288" s="13">
        <v>0</v>
      </c>
      <c r="N288" s="13">
        <v>0</v>
      </c>
      <c r="O288" s="13">
        <v>0</v>
      </c>
      <c r="P288" s="13">
        <v>0</v>
      </c>
      <c r="T288" s="13">
        <v>0</v>
      </c>
      <c r="W288" s="13">
        <v>0</v>
      </c>
      <c r="Z288" s="13">
        <v>0</v>
      </c>
      <c r="AC288" s="13">
        <v>0</v>
      </c>
      <c r="AD288" s="13">
        <v>0</v>
      </c>
      <c r="AE288" s="13">
        <v>0</v>
      </c>
      <c r="AF288" s="13">
        <v>0</v>
      </c>
    </row>
    <row r="289" spans="1:32" x14ac:dyDescent="0.25">
      <c r="A289" s="11" t="s">
        <v>111</v>
      </c>
      <c r="B289" t="s">
        <v>112</v>
      </c>
      <c r="C289" t="s">
        <v>5204</v>
      </c>
      <c r="D289" t="s">
        <v>4287</v>
      </c>
      <c r="E289" t="s">
        <v>5212</v>
      </c>
      <c r="F289" t="s">
        <v>49</v>
      </c>
      <c r="J289" s="13">
        <v>196420</v>
      </c>
      <c r="K289" s="13">
        <v>184498</v>
      </c>
      <c r="L289" s="13">
        <v>11922</v>
      </c>
      <c r="N289" s="13">
        <v>21928</v>
      </c>
      <c r="O289" s="13">
        <v>20881</v>
      </c>
      <c r="P289" s="13">
        <v>1047</v>
      </c>
      <c r="T289" s="13">
        <v>0</v>
      </c>
      <c r="W289" s="13">
        <v>0</v>
      </c>
      <c r="X289" s="13">
        <v>0</v>
      </c>
      <c r="Y289" s="13">
        <v>0</v>
      </c>
      <c r="Z289" s="13">
        <v>62047</v>
      </c>
      <c r="AA289" s="13">
        <v>62047</v>
      </c>
      <c r="AB289" s="13">
        <v>0</v>
      </c>
      <c r="AC289" s="13">
        <v>210200</v>
      </c>
      <c r="AD289" s="13">
        <v>307</v>
      </c>
      <c r="AE289" s="13">
        <v>0</v>
      </c>
      <c r="AF289" s="13">
        <v>0</v>
      </c>
    </row>
    <row r="290" spans="1:32" x14ac:dyDescent="0.25">
      <c r="A290" s="11" t="s">
        <v>111</v>
      </c>
      <c r="B290" t="s">
        <v>112</v>
      </c>
      <c r="C290" t="s">
        <v>5214</v>
      </c>
      <c r="D290" t="s">
        <v>5215</v>
      </c>
      <c r="E290" t="s">
        <v>5205</v>
      </c>
      <c r="F290" t="s">
        <v>49</v>
      </c>
      <c r="G290" s="12">
        <v>700</v>
      </c>
      <c r="I290" s="13">
        <v>5</v>
      </c>
      <c r="L290" s="13">
        <v>0</v>
      </c>
      <c r="P290" s="13">
        <v>0</v>
      </c>
      <c r="T290" s="13">
        <v>0</v>
      </c>
      <c r="W290" s="13">
        <v>0</v>
      </c>
    </row>
    <row r="291" spans="1:32" x14ac:dyDescent="0.25">
      <c r="A291" s="11" t="s">
        <v>111</v>
      </c>
      <c r="B291" t="s">
        <v>112</v>
      </c>
      <c r="C291" t="s">
        <v>5214</v>
      </c>
      <c r="D291" t="s">
        <v>5215</v>
      </c>
      <c r="E291" t="s">
        <v>5206</v>
      </c>
      <c r="F291" t="s">
        <v>49</v>
      </c>
      <c r="I291" s="13">
        <v>5</v>
      </c>
      <c r="L291" s="13">
        <v>0</v>
      </c>
      <c r="P291" s="13">
        <v>0</v>
      </c>
      <c r="T291" s="13">
        <v>0</v>
      </c>
      <c r="W291" s="13">
        <v>0</v>
      </c>
    </row>
    <row r="292" spans="1:32" x14ac:dyDescent="0.25">
      <c r="A292" s="11" t="s">
        <v>111</v>
      </c>
      <c r="B292" t="s">
        <v>112</v>
      </c>
      <c r="C292" t="s">
        <v>5214</v>
      </c>
      <c r="D292" t="s">
        <v>5215</v>
      </c>
      <c r="E292" t="s">
        <v>5207</v>
      </c>
      <c r="F292" t="s">
        <v>49</v>
      </c>
      <c r="H292" s="12">
        <v>1900</v>
      </c>
      <c r="I292" s="13">
        <v>5</v>
      </c>
      <c r="L292" s="13">
        <v>0</v>
      </c>
      <c r="P292" s="13">
        <v>0</v>
      </c>
      <c r="T292" s="13">
        <v>0</v>
      </c>
      <c r="W292" s="13">
        <v>0</v>
      </c>
    </row>
    <row r="293" spans="1:32" x14ac:dyDescent="0.25">
      <c r="A293" s="11" t="s">
        <v>111</v>
      </c>
      <c r="B293" t="s">
        <v>112</v>
      </c>
      <c r="C293" t="s">
        <v>5214</v>
      </c>
      <c r="D293" t="s">
        <v>5215</v>
      </c>
      <c r="E293" t="s">
        <v>5208</v>
      </c>
      <c r="F293" t="s">
        <v>49</v>
      </c>
      <c r="L293" s="13">
        <v>0</v>
      </c>
      <c r="P293" s="13">
        <v>0</v>
      </c>
      <c r="T293" s="13">
        <v>0</v>
      </c>
      <c r="W293" s="13">
        <v>0</v>
      </c>
    </row>
    <row r="294" spans="1:32" x14ac:dyDescent="0.25">
      <c r="A294" s="11" t="s">
        <v>111</v>
      </c>
      <c r="B294" t="s">
        <v>112</v>
      </c>
      <c r="C294" t="s">
        <v>5214</v>
      </c>
      <c r="D294" t="s">
        <v>5215</v>
      </c>
      <c r="E294" t="s">
        <v>5209</v>
      </c>
      <c r="F294" t="s">
        <v>49</v>
      </c>
      <c r="G294" s="12">
        <v>700</v>
      </c>
      <c r="H294" s="12">
        <v>1900</v>
      </c>
      <c r="I294" s="13">
        <v>5</v>
      </c>
      <c r="J294" s="13">
        <v>739</v>
      </c>
      <c r="K294" s="13">
        <v>725</v>
      </c>
      <c r="L294" s="13">
        <v>14</v>
      </c>
      <c r="M294" s="13">
        <v>725</v>
      </c>
      <c r="N294" s="13">
        <v>60</v>
      </c>
      <c r="O294" s="13">
        <v>59</v>
      </c>
      <c r="P294" s="13">
        <v>1</v>
      </c>
      <c r="T294" s="13">
        <v>0</v>
      </c>
      <c r="W294" s="13">
        <v>0</v>
      </c>
      <c r="Z294" s="13">
        <v>1327</v>
      </c>
      <c r="AC294" s="13">
        <v>5719</v>
      </c>
      <c r="AD294" s="13">
        <v>255</v>
      </c>
      <c r="AE294" s="13">
        <v>0</v>
      </c>
      <c r="AF294" s="13">
        <v>0</v>
      </c>
    </row>
    <row r="295" spans="1:32" x14ac:dyDescent="0.25">
      <c r="A295" s="11" t="s">
        <v>111</v>
      </c>
      <c r="B295" t="s">
        <v>112</v>
      </c>
      <c r="C295" t="s">
        <v>5214</v>
      </c>
      <c r="D295" t="s">
        <v>5215</v>
      </c>
      <c r="E295" t="s">
        <v>5210</v>
      </c>
      <c r="F295" t="s">
        <v>49</v>
      </c>
      <c r="G295" s="12">
        <v>800</v>
      </c>
      <c r="H295" s="12">
        <v>1800</v>
      </c>
      <c r="I295" s="13">
        <v>5</v>
      </c>
      <c r="J295" s="13">
        <v>616</v>
      </c>
      <c r="K295" s="13">
        <v>602</v>
      </c>
      <c r="L295" s="13">
        <v>14</v>
      </c>
      <c r="M295" s="13">
        <v>602</v>
      </c>
      <c r="N295" s="13">
        <v>50</v>
      </c>
      <c r="O295" s="13">
        <v>49</v>
      </c>
      <c r="P295" s="13">
        <v>1</v>
      </c>
      <c r="T295" s="13">
        <v>0</v>
      </c>
      <c r="W295" s="13">
        <v>0</v>
      </c>
      <c r="Z295" s="13">
        <v>821</v>
      </c>
      <c r="AC295" s="13">
        <v>3777</v>
      </c>
      <c r="AD295" s="13">
        <v>52</v>
      </c>
      <c r="AE295" s="13">
        <v>0</v>
      </c>
      <c r="AF295" s="13">
        <v>0</v>
      </c>
    </row>
    <row r="296" spans="1:32" x14ac:dyDescent="0.25">
      <c r="A296" s="11" t="s">
        <v>111</v>
      </c>
      <c r="B296" t="s">
        <v>112</v>
      </c>
      <c r="C296" t="s">
        <v>5214</v>
      </c>
      <c r="D296" t="s">
        <v>5215</v>
      </c>
      <c r="E296" t="s">
        <v>5211</v>
      </c>
      <c r="F296" t="s">
        <v>49</v>
      </c>
      <c r="I296" s="13">
        <v>0</v>
      </c>
      <c r="J296" s="13">
        <v>0</v>
      </c>
      <c r="K296" s="13">
        <v>0</v>
      </c>
      <c r="L296" s="13">
        <v>0</v>
      </c>
      <c r="M296" s="13">
        <v>0</v>
      </c>
      <c r="N296" s="13">
        <v>0</v>
      </c>
      <c r="O296" s="13">
        <v>0</v>
      </c>
      <c r="P296" s="13">
        <v>0</v>
      </c>
      <c r="T296" s="13">
        <v>0</v>
      </c>
      <c r="W296" s="13">
        <v>0</v>
      </c>
      <c r="Z296" s="13">
        <v>0</v>
      </c>
      <c r="AC296" s="13">
        <v>0</v>
      </c>
      <c r="AD296" s="13">
        <v>0</v>
      </c>
      <c r="AE296" s="13">
        <v>0</v>
      </c>
      <c r="AF296" s="13">
        <v>0</v>
      </c>
    </row>
    <row r="297" spans="1:32" x14ac:dyDescent="0.25">
      <c r="A297" s="11" t="s">
        <v>111</v>
      </c>
      <c r="B297" t="s">
        <v>112</v>
      </c>
      <c r="C297" t="s">
        <v>5214</v>
      </c>
      <c r="D297" t="s">
        <v>5215</v>
      </c>
      <c r="E297" t="s">
        <v>5212</v>
      </c>
      <c r="F297" t="s">
        <v>49</v>
      </c>
      <c r="J297" s="13">
        <v>226023</v>
      </c>
      <c r="K297" s="13">
        <v>223584</v>
      </c>
      <c r="L297" s="13">
        <v>2439</v>
      </c>
      <c r="M297" s="13">
        <v>223514</v>
      </c>
      <c r="N297" s="13">
        <v>17896</v>
      </c>
      <c r="O297" s="13">
        <v>17651</v>
      </c>
      <c r="P297" s="13">
        <v>245</v>
      </c>
      <c r="T297" s="13">
        <v>0</v>
      </c>
      <c r="W297" s="13">
        <v>0</v>
      </c>
      <c r="X297" s="13">
        <v>0</v>
      </c>
      <c r="Y297" s="13">
        <v>0</v>
      </c>
      <c r="Z297" s="13">
        <v>381018</v>
      </c>
      <c r="AC297" s="13">
        <v>1654572</v>
      </c>
      <c r="AD297" s="13">
        <v>307</v>
      </c>
      <c r="AE297" s="13">
        <v>0</v>
      </c>
      <c r="AF297" s="13">
        <v>0</v>
      </c>
    </row>
    <row r="298" spans="1:32" x14ac:dyDescent="0.25">
      <c r="A298" s="11" t="s">
        <v>118</v>
      </c>
      <c r="B298" t="s">
        <v>119</v>
      </c>
      <c r="C298" t="s">
        <v>5204</v>
      </c>
      <c r="D298" t="s">
        <v>5215</v>
      </c>
      <c r="E298" t="s">
        <v>5205</v>
      </c>
      <c r="F298" t="s">
        <v>49</v>
      </c>
      <c r="L298" s="13">
        <v>0</v>
      </c>
      <c r="P298" s="13">
        <v>0</v>
      </c>
      <c r="T298" s="13">
        <v>0</v>
      </c>
      <c r="W298" s="13">
        <v>0</v>
      </c>
    </row>
    <row r="299" spans="1:32" x14ac:dyDescent="0.25">
      <c r="A299" s="11" t="s">
        <v>118</v>
      </c>
      <c r="B299" t="s">
        <v>119</v>
      </c>
      <c r="C299" t="s">
        <v>5204</v>
      </c>
      <c r="D299" t="s">
        <v>5215</v>
      </c>
      <c r="E299" t="s">
        <v>5206</v>
      </c>
      <c r="F299" t="s">
        <v>49</v>
      </c>
      <c r="L299" s="13">
        <v>0</v>
      </c>
      <c r="P299" s="13">
        <v>0</v>
      </c>
      <c r="T299" s="13">
        <v>0</v>
      </c>
      <c r="W299" s="13">
        <v>0</v>
      </c>
    </row>
    <row r="300" spans="1:32" x14ac:dyDescent="0.25">
      <c r="A300" s="11" t="s">
        <v>118</v>
      </c>
      <c r="B300" t="s">
        <v>119</v>
      </c>
      <c r="C300" t="s">
        <v>5204</v>
      </c>
      <c r="D300" t="s">
        <v>5215</v>
      </c>
      <c r="E300" t="s">
        <v>5207</v>
      </c>
      <c r="F300" t="s">
        <v>49</v>
      </c>
      <c r="L300" s="13">
        <v>0</v>
      </c>
      <c r="P300" s="13">
        <v>0</v>
      </c>
      <c r="T300" s="13">
        <v>0</v>
      </c>
      <c r="W300" s="13">
        <v>0</v>
      </c>
    </row>
    <row r="301" spans="1:32" x14ac:dyDescent="0.25">
      <c r="A301" s="11" t="s">
        <v>118</v>
      </c>
      <c r="B301" t="s">
        <v>119</v>
      </c>
      <c r="C301" t="s">
        <v>5204</v>
      </c>
      <c r="D301" t="s">
        <v>5215</v>
      </c>
      <c r="E301" t="s">
        <v>5208</v>
      </c>
      <c r="F301" t="s">
        <v>49</v>
      </c>
      <c r="L301" s="13">
        <v>0</v>
      </c>
      <c r="P301" s="13">
        <v>0</v>
      </c>
      <c r="T301" s="13">
        <v>0</v>
      </c>
      <c r="W301" s="13">
        <v>0</v>
      </c>
    </row>
    <row r="302" spans="1:32" x14ac:dyDescent="0.25">
      <c r="A302" s="11" t="s">
        <v>118</v>
      </c>
      <c r="B302" t="s">
        <v>119</v>
      </c>
      <c r="C302" t="s">
        <v>5204</v>
      </c>
      <c r="D302" t="s">
        <v>5215</v>
      </c>
      <c r="E302" t="s">
        <v>5209</v>
      </c>
      <c r="F302" t="s">
        <v>49</v>
      </c>
      <c r="G302" s="12">
        <v>545</v>
      </c>
      <c r="H302" s="12">
        <v>1845</v>
      </c>
      <c r="I302" s="13">
        <v>83</v>
      </c>
      <c r="J302" s="13">
        <v>7675</v>
      </c>
      <c r="K302" s="13">
        <v>6687</v>
      </c>
      <c r="L302" s="13">
        <v>988</v>
      </c>
      <c r="N302" s="13">
        <v>486</v>
      </c>
      <c r="O302" s="13">
        <v>412</v>
      </c>
      <c r="P302" s="13">
        <v>74</v>
      </c>
      <c r="T302" s="13">
        <v>0</v>
      </c>
      <c r="W302" s="13">
        <v>0</v>
      </c>
      <c r="Z302" s="13">
        <v>1197</v>
      </c>
      <c r="AC302" s="13">
        <v>6854</v>
      </c>
      <c r="AD302" s="13">
        <v>249</v>
      </c>
      <c r="AE302" s="13">
        <v>0</v>
      </c>
      <c r="AF302" s="13">
        <v>0</v>
      </c>
    </row>
    <row r="303" spans="1:32" x14ac:dyDescent="0.25">
      <c r="A303" s="11" t="s">
        <v>118</v>
      </c>
      <c r="B303" t="s">
        <v>119</v>
      </c>
      <c r="C303" t="s">
        <v>5204</v>
      </c>
      <c r="D303" t="s">
        <v>5215</v>
      </c>
      <c r="E303" t="s">
        <v>5210</v>
      </c>
      <c r="F303" t="s">
        <v>49</v>
      </c>
      <c r="G303" s="12">
        <v>545</v>
      </c>
      <c r="H303" s="12">
        <v>1845</v>
      </c>
      <c r="I303" s="13">
        <v>71</v>
      </c>
      <c r="J303" s="13">
        <v>3117</v>
      </c>
      <c r="K303" s="13">
        <v>2730</v>
      </c>
      <c r="L303" s="13">
        <v>387</v>
      </c>
      <c r="N303" s="13">
        <v>200</v>
      </c>
      <c r="O303" s="13">
        <v>174</v>
      </c>
      <c r="P303" s="13">
        <v>26</v>
      </c>
      <c r="T303" s="13">
        <v>0</v>
      </c>
      <c r="W303" s="13">
        <v>0</v>
      </c>
      <c r="Z303" s="13">
        <v>451</v>
      </c>
      <c r="AC303" s="13">
        <v>2584</v>
      </c>
      <c r="AD303" s="13">
        <v>58</v>
      </c>
      <c r="AE303" s="13">
        <v>0</v>
      </c>
      <c r="AF303" s="13">
        <v>0</v>
      </c>
    </row>
    <row r="304" spans="1:32" x14ac:dyDescent="0.25">
      <c r="A304" s="11" t="s">
        <v>118</v>
      </c>
      <c r="B304" t="s">
        <v>119</v>
      </c>
      <c r="C304" t="s">
        <v>5204</v>
      </c>
      <c r="D304" t="s">
        <v>5215</v>
      </c>
      <c r="E304" t="s">
        <v>5211</v>
      </c>
      <c r="F304" t="s">
        <v>49</v>
      </c>
      <c r="L304" s="13">
        <v>0</v>
      </c>
      <c r="P304" s="13">
        <v>0</v>
      </c>
      <c r="T304" s="13">
        <v>0</v>
      </c>
      <c r="W304" s="13">
        <v>0</v>
      </c>
      <c r="AD304" s="13">
        <v>0</v>
      </c>
      <c r="AE304" s="13">
        <v>0</v>
      </c>
      <c r="AF304" s="13">
        <v>0</v>
      </c>
    </row>
    <row r="305" spans="1:32" x14ac:dyDescent="0.25">
      <c r="A305" s="11" t="s">
        <v>118</v>
      </c>
      <c r="B305" t="s">
        <v>119</v>
      </c>
      <c r="C305" t="s">
        <v>5204</v>
      </c>
      <c r="D305" t="s">
        <v>5215</v>
      </c>
      <c r="E305" t="s">
        <v>5212</v>
      </c>
      <c r="F305" t="s">
        <v>49</v>
      </c>
      <c r="J305" s="13">
        <v>2091906</v>
      </c>
      <c r="K305" s="13">
        <v>1823291</v>
      </c>
      <c r="L305" s="13">
        <v>268615</v>
      </c>
      <c r="N305" s="13">
        <v>137249</v>
      </c>
      <c r="O305" s="13">
        <v>116535</v>
      </c>
      <c r="P305" s="13">
        <v>20714</v>
      </c>
      <c r="T305" s="13">
        <v>0</v>
      </c>
      <c r="W305" s="13">
        <v>0</v>
      </c>
      <c r="X305" s="13">
        <v>0</v>
      </c>
      <c r="Y305" s="13">
        <v>0</v>
      </c>
      <c r="Z305" s="13">
        <v>324294</v>
      </c>
      <c r="AA305" s="13">
        <v>278221</v>
      </c>
      <c r="AB305" s="13">
        <v>0</v>
      </c>
      <c r="AC305" s="13">
        <v>1856821</v>
      </c>
      <c r="AD305" s="13">
        <v>307</v>
      </c>
      <c r="AE305" s="13">
        <v>0</v>
      </c>
      <c r="AF305" s="13">
        <v>0</v>
      </c>
    </row>
    <row r="306" spans="1:32" x14ac:dyDescent="0.25">
      <c r="A306" s="11" t="s">
        <v>118</v>
      </c>
      <c r="B306" t="s">
        <v>119</v>
      </c>
      <c r="C306" t="s">
        <v>5204</v>
      </c>
      <c r="D306" t="s">
        <v>4287</v>
      </c>
      <c r="E306" t="s">
        <v>5205</v>
      </c>
      <c r="F306" t="s">
        <v>49</v>
      </c>
      <c r="L306" s="13">
        <v>0</v>
      </c>
      <c r="P306" s="13">
        <v>0</v>
      </c>
      <c r="T306" s="13">
        <v>0</v>
      </c>
      <c r="W306" s="13">
        <v>0</v>
      </c>
    </row>
    <row r="307" spans="1:32" x14ac:dyDescent="0.25">
      <c r="A307" s="11" t="s">
        <v>118</v>
      </c>
      <c r="B307" t="s">
        <v>119</v>
      </c>
      <c r="C307" t="s">
        <v>5204</v>
      </c>
      <c r="D307" t="s">
        <v>4287</v>
      </c>
      <c r="E307" t="s">
        <v>5206</v>
      </c>
      <c r="F307" t="s">
        <v>49</v>
      </c>
      <c r="L307" s="13">
        <v>0</v>
      </c>
      <c r="P307" s="13">
        <v>0</v>
      </c>
      <c r="T307" s="13">
        <v>0</v>
      </c>
      <c r="W307" s="13">
        <v>0</v>
      </c>
    </row>
    <row r="308" spans="1:32" x14ac:dyDescent="0.25">
      <c r="A308" s="11" t="s">
        <v>118</v>
      </c>
      <c r="B308" t="s">
        <v>119</v>
      </c>
      <c r="C308" t="s">
        <v>5204</v>
      </c>
      <c r="D308" t="s">
        <v>4287</v>
      </c>
      <c r="E308" t="s">
        <v>5207</v>
      </c>
      <c r="F308" t="s">
        <v>49</v>
      </c>
      <c r="L308" s="13">
        <v>0</v>
      </c>
      <c r="P308" s="13">
        <v>0</v>
      </c>
      <c r="T308" s="13">
        <v>0</v>
      </c>
      <c r="W308" s="13">
        <v>0</v>
      </c>
    </row>
    <row r="309" spans="1:32" x14ac:dyDescent="0.25">
      <c r="A309" s="11" t="s">
        <v>118</v>
      </c>
      <c r="B309" t="s">
        <v>119</v>
      </c>
      <c r="C309" t="s">
        <v>5204</v>
      </c>
      <c r="D309" t="s">
        <v>4287</v>
      </c>
      <c r="E309" t="s">
        <v>5208</v>
      </c>
      <c r="F309" t="s">
        <v>49</v>
      </c>
      <c r="L309" s="13">
        <v>0</v>
      </c>
      <c r="P309" s="13">
        <v>0</v>
      </c>
      <c r="T309" s="13">
        <v>0</v>
      </c>
      <c r="W309" s="13">
        <v>0</v>
      </c>
    </row>
    <row r="310" spans="1:32" x14ac:dyDescent="0.25">
      <c r="A310" s="11" t="s">
        <v>118</v>
      </c>
      <c r="B310" t="s">
        <v>119</v>
      </c>
      <c r="C310" t="s">
        <v>5204</v>
      </c>
      <c r="D310" t="s">
        <v>4287</v>
      </c>
      <c r="E310" t="s">
        <v>5209</v>
      </c>
      <c r="F310" t="s">
        <v>49</v>
      </c>
      <c r="G310" s="12">
        <v>600</v>
      </c>
      <c r="H310" s="12">
        <v>1830</v>
      </c>
      <c r="I310" s="13">
        <v>17</v>
      </c>
      <c r="J310" s="13">
        <v>973</v>
      </c>
      <c r="K310" s="13">
        <v>643</v>
      </c>
      <c r="L310" s="13">
        <v>330</v>
      </c>
      <c r="N310" s="13">
        <v>64</v>
      </c>
      <c r="O310" s="13">
        <v>49</v>
      </c>
      <c r="P310" s="13">
        <v>15</v>
      </c>
      <c r="T310" s="13">
        <v>0</v>
      </c>
      <c r="W310" s="13">
        <v>0</v>
      </c>
      <c r="Z310" s="13">
        <v>264</v>
      </c>
      <c r="AC310" s="13">
        <v>1555</v>
      </c>
      <c r="AD310" s="13">
        <v>249</v>
      </c>
      <c r="AE310" s="13">
        <v>0</v>
      </c>
      <c r="AF310" s="13">
        <v>0</v>
      </c>
    </row>
    <row r="311" spans="1:32" x14ac:dyDescent="0.25">
      <c r="A311" s="11" t="s">
        <v>118</v>
      </c>
      <c r="B311" t="s">
        <v>119</v>
      </c>
      <c r="C311" t="s">
        <v>5204</v>
      </c>
      <c r="D311" t="s">
        <v>4287</v>
      </c>
      <c r="E311" t="s">
        <v>5210</v>
      </c>
      <c r="F311" t="s">
        <v>49</v>
      </c>
      <c r="G311" s="12">
        <v>1800</v>
      </c>
      <c r="H311" s="12">
        <v>2200</v>
      </c>
      <c r="I311" s="13">
        <v>2</v>
      </c>
      <c r="J311" s="13">
        <v>154</v>
      </c>
      <c r="K311" s="13">
        <v>154</v>
      </c>
      <c r="L311" s="13">
        <v>0</v>
      </c>
      <c r="N311" s="13">
        <v>5</v>
      </c>
      <c r="O311" s="13">
        <v>5</v>
      </c>
      <c r="P311" s="13">
        <v>0</v>
      </c>
      <c r="T311" s="13">
        <v>0</v>
      </c>
      <c r="W311" s="13">
        <v>0</v>
      </c>
      <c r="Z311" s="13">
        <v>36</v>
      </c>
      <c r="AC311" s="13">
        <v>212</v>
      </c>
      <c r="AD311" s="13">
        <v>8</v>
      </c>
      <c r="AE311" s="13">
        <v>0</v>
      </c>
      <c r="AF311" s="13">
        <v>0</v>
      </c>
    </row>
    <row r="312" spans="1:32" x14ac:dyDescent="0.25">
      <c r="A312" s="11" t="s">
        <v>118</v>
      </c>
      <c r="B312" t="s">
        <v>119</v>
      </c>
      <c r="C312" t="s">
        <v>5204</v>
      </c>
      <c r="D312" t="s">
        <v>4287</v>
      </c>
      <c r="E312" t="s">
        <v>5211</v>
      </c>
      <c r="F312" t="s">
        <v>49</v>
      </c>
      <c r="L312" s="13">
        <v>0</v>
      </c>
      <c r="P312" s="13">
        <v>0</v>
      </c>
      <c r="T312" s="13">
        <v>0</v>
      </c>
      <c r="W312" s="13">
        <v>0</v>
      </c>
      <c r="AE312" s="13">
        <v>0</v>
      </c>
      <c r="AF312" s="13">
        <v>0</v>
      </c>
    </row>
    <row r="313" spans="1:32" x14ac:dyDescent="0.25">
      <c r="A313" s="11" t="s">
        <v>118</v>
      </c>
      <c r="B313" t="s">
        <v>119</v>
      </c>
      <c r="C313" t="s">
        <v>5204</v>
      </c>
      <c r="D313" t="s">
        <v>4287</v>
      </c>
      <c r="E313" t="s">
        <v>5212</v>
      </c>
      <c r="F313" t="s">
        <v>49</v>
      </c>
      <c r="J313" s="13">
        <v>243509</v>
      </c>
      <c r="K313" s="13">
        <v>160218</v>
      </c>
      <c r="L313" s="13">
        <v>83291</v>
      </c>
      <c r="N313" s="13">
        <v>15981</v>
      </c>
      <c r="O313" s="13">
        <v>12246</v>
      </c>
      <c r="P313" s="13">
        <v>3735</v>
      </c>
      <c r="T313" s="13">
        <v>0</v>
      </c>
      <c r="W313" s="13">
        <v>0</v>
      </c>
      <c r="X313" s="13">
        <v>0</v>
      </c>
      <c r="Y313" s="13">
        <v>0</v>
      </c>
      <c r="Z313" s="13">
        <v>66025</v>
      </c>
      <c r="AA313" s="13">
        <v>59374</v>
      </c>
      <c r="AB313" s="13">
        <v>0</v>
      </c>
      <c r="AC313" s="13">
        <v>388891</v>
      </c>
      <c r="AD313" s="13">
        <v>257</v>
      </c>
      <c r="AE313" s="13">
        <v>0</v>
      </c>
      <c r="AF313" s="13">
        <v>0</v>
      </c>
    </row>
    <row r="314" spans="1:32" x14ac:dyDescent="0.25">
      <c r="A314" s="11" t="s">
        <v>118</v>
      </c>
      <c r="B314" t="s">
        <v>119</v>
      </c>
      <c r="C314" t="s">
        <v>5213</v>
      </c>
      <c r="D314" t="s">
        <v>4287</v>
      </c>
      <c r="E314" t="s">
        <v>5205</v>
      </c>
      <c r="F314" t="s">
        <v>49</v>
      </c>
      <c r="L314" s="13">
        <v>0</v>
      </c>
      <c r="P314" s="13">
        <v>0</v>
      </c>
      <c r="T314" s="13">
        <v>0</v>
      </c>
      <c r="W314" s="13">
        <v>0</v>
      </c>
    </row>
    <row r="315" spans="1:32" x14ac:dyDescent="0.25">
      <c r="A315" s="11" t="s">
        <v>118</v>
      </c>
      <c r="B315" t="s">
        <v>119</v>
      </c>
      <c r="C315" t="s">
        <v>5213</v>
      </c>
      <c r="D315" t="s">
        <v>4287</v>
      </c>
      <c r="E315" t="s">
        <v>5206</v>
      </c>
      <c r="F315" t="s">
        <v>49</v>
      </c>
      <c r="L315" s="13">
        <v>0</v>
      </c>
      <c r="P315" s="13">
        <v>0</v>
      </c>
      <c r="T315" s="13">
        <v>0</v>
      </c>
      <c r="W315" s="13">
        <v>0</v>
      </c>
    </row>
    <row r="316" spans="1:32" x14ac:dyDescent="0.25">
      <c r="A316" s="11" t="s">
        <v>118</v>
      </c>
      <c r="B316" t="s">
        <v>119</v>
      </c>
      <c r="C316" t="s">
        <v>5213</v>
      </c>
      <c r="D316" t="s">
        <v>4287</v>
      </c>
      <c r="E316" t="s">
        <v>5207</v>
      </c>
      <c r="F316" t="s">
        <v>49</v>
      </c>
      <c r="L316" s="13">
        <v>0</v>
      </c>
      <c r="P316" s="13">
        <v>0</v>
      </c>
      <c r="T316" s="13">
        <v>0</v>
      </c>
      <c r="W316" s="13">
        <v>0</v>
      </c>
    </row>
    <row r="317" spans="1:32" x14ac:dyDescent="0.25">
      <c r="A317" s="11" t="s">
        <v>118</v>
      </c>
      <c r="B317" t="s">
        <v>119</v>
      </c>
      <c r="C317" t="s">
        <v>5213</v>
      </c>
      <c r="D317" t="s">
        <v>4287</v>
      </c>
      <c r="E317" t="s">
        <v>5208</v>
      </c>
      <c r="F317" t="s">
        <v>49</v>
      </c>
      <c r="L317" s="13">
        <v>0</v>
      </c>
      <c r="P317" s="13">
        <v>0</v>
      </c>
      <c r="T317" s="13">
        <v>0</v>
      </c>
      <c r="W317" s="13">
        <v>0</v>
      </c>
    </row>
    <row r="318" spans="1:32" x14ac:dyDescent="0.25">
      <c r="A318" s="11" t="s">
        <v>118</v>
      </c>
      <c r="B318" t="s">
        <v>119</v>
      </c>
      <c r="C318" t="s">
        <v>5213</v>
      </c>
      <c r="D318" t="s">
        <v>4287</v>
      </c>
      <c r="E318" t="s">
        <v>5209</v>
      </c>
      <c r="F318" t="s">
        <v>49</v>
      </c>
      <c r="L318" s="13">
        <v>0</v>
      </c>
      <c r="P318" s="13">
        <v>0</v>
      </c>
      <c r="T318" s="13">
        <v>0</v>
      </c>
      <c r="W318" s="13">
        <v>0</v>
      </c>
    </row>
    <row r="319" spans="1:32" x14ac:dyDescent="0.25">
      <c r="A319" s="11" t="s">
        <v>118</v>
      </c>
      <c r="B319" t="s">
        <v>119</v>
      </c>
      <c r="C319" t="s">
        <v>5213</v>
      </c>
      <c r="D319" t="s">
        <v>4287</v>
      </c>
      <c r="E319" t="s">
        <v>5210</v>
      </c>
      <c r="F319" t="s">
        <v>49</v>
      </c>
      <c r="L319" s="13">
        <v>0</v>
      </c>
      <c r="P319" s="13">
        <v>0</v>
      </c>
      <c r="T319" s="13">
        <v>0</v>
      </c>
      <c r="W319" s="13">
        <v>0</v>
      </c>
    </row>
    <row r="320" spans="1:32" x14ac:dyDescent="0.25">
      <c r="A320" s="11" t="s">
        <v>118</v>
      </c>
      <c r="B320" t="s">
        <v>119</v>
      </c>
      <c r="C320" t="s">
        <v>5213</v>
      </c>
      <c r="D320" t="s">
        <v>4287</v>
      </c>
      <c r="E320" t="s">
        <v>5211</v>
      </c>
      <c r="F320" t="s">
        <v>49</v>
      </c>
      <c r="L320" s="13">
        <v>0</v>
      </c>
      <c r="P320" s="13">
        <v>0</v>
      </c>
      <c r="T320" s="13">
        <v>0</v>
      </c>
      <c r="W320" s="13">
        <v>0</v>
      </c>
    </row>
    <row r="321" spans="1:32" x14ac:dyDescent="0.25">
      <c r="A321" s="11" t="s">
        <v>118</v>
      </c>
      <c r="B321" t="s">
        <v>119</v>
      </c>
      <c r="C321" t="s">
        <v>5213</v>
      </c>
      <c r="D321" t="s">
        <v>4287</v>
      </c>
      <c r="E321" t="s">
        <v>5212</v>
      </c>
      <c r="F321" t="s">
        <v>49</v>
      </c>
      <c r="I321" s="13">
        <v>7</v>
      </c>
      <c r="J321" s="13">
        <v>496235</v>
      </c>
      <c r="K321" s="13">
        <v>496235</v>
      </c>
      <c r="L321" s="13">
        <v>0</v>
      </c>
      <c r="N321" s="13">
        <v>22715</v>
      </c>
      <c r="O321" s="13">
        <v>22715</v>
      </c>
      <c r="P321" s="13">
        <v>0</v>
      </c>
      <c r="T321" s="13">
        <v>0</v>
      </c>
      <c r="W321" s="13">
        <v>0</v>
      </c>
      <c r="Z321" s="13">
        <v>77991</v>
      </c>
      <c r="AA321" s="13">
        <v>6378</v>
      </c>
      <c r="AB321" s="13">
        <v>0</v>
      </c>
      <c r="AC321" s="13">
        <v>538914</v>
      </c>
      <c r="AD321" s="13">
        <v>307</v>
      </c>
      <c r="AE321" s="13">
        <v>0</v>
      </c>
      <c r="AF321" s="13">
        <v>0</v>
      </c>
    </row>
    <row r="322" spans="1:32" x14ac:dyDescent="0.25">
      <c r="A322" s="11" t="s">
        <v>118</v>
      </c>
      <c r="B322" t="s">
        <v>119</v>
      </c>
      <c r="C322" t="s">
        <v>5214</v>
      </c>
      <c r="D322" t="s">
        <v>5215</v>
      </c>
      <c r="E322" t="s">
        <v>5205</v>
      </c>
      <c r="F322" t="s">
        <v>49</v>
      </c>
      <c r="G322" s="12">
        <v>700</v>
      </c>
      <c r="H322" s="12">
        <v>930</v>
      </c>
      <c r="I322" s="13">
        <v>58</v>
      </c>
      <c r="L322" s="13">
        <v>0</v>
      </c>
      <c r="P322" s="13">
        <v>0</v>
      </c>
      <c r="T322" s="13">
        <v>0</v>
      </c>
      <c r="W322" s="13">
        <v>0</v>
      </c>
    </row>
    <row r="323" spans="1:32" x14ac:dyDescent="0.25">
      <c r="A323" s="11" t="s">
        <v>118</v>
      </c>
      <c r="B323" t="s">
        <v>119</v>
      </c>
      <c r="C323" t="s">
        <v>5214</v>
      </c>
      <c r="D323" t="s">
        <v>5215</v>
      </c>
      <c r="E323" t="s">
        <v>5206</v>
      </c>
      <c r="F323" t="s">
        <v>49</v>
      </c>
      <c r="G323" s="12">
        <v>930</v>
      </c>
      <c r="H323" s="12">
        <v>1400</v>
      </c>
      <c r="I323" s="13">
        <v>45</v>
      </c>
      <c r="L323" s="13">
        <v>0</v>
      </c>
      <c r="P323" s="13">
        <v>0</v>
      </c>
      <c r="T323" s="13">
        <v>0</v>
      </c>
      <c r="W323" s="13">
        <v>0</v>
      </c>
    </row>
    <row r="324" spans="1:32" x14ac:dyDescent="0.25">
      <c r="A324" s="11" t="s">
        <v>118</v>
      </c>
      <c r="B324" t="s">
        <v>119</v>
      </c>
      <c r="C324" t="s">
        <v>5214</v>
      </c>
      <c r="D324" t="s">
        <v>5215</v>
      </c>
      <c r="E324" t="s">
        <v>5207</v>
      </c>
      <c r="F324" t="s">
        <v>49</v>
      </c>
      <c r="G324" s="12">
        <v>1400</v>
      </c>
      <c r="H324" s="12">
        <v>1700</v>
      </c>
      <c r="I324" s="13">
        <v>60</v>
      </c>
      <c r="L324" s="13">
        <v>0</v>
      </c>
      <c r="P324" s="13">
        <v>0</v>
      </c>
      <c r="T324" s="13">
        <v>0</v>
      </c>
      <c r="W324" s="13">
        <v>0</v>
      </c>
    </row>
    <row r="325" spans="1:32" x14ac:dyDescent="0.25">
      <c r="A325" s="11" t="s">
        <v>118</v>
      </c>
      <c r="B325" t="s">
        <v>119</v>
      </c>
      <c r="C325" t="s">
        <v>5214</v>
      </c>
      <c r="D325" t="s">
        <v>5215</v>
      </c>
      <c r="E325" t="s">
        <v>5208</v>
      </c>
      <c r="F325" t="s">
        <v>49</v>
      </c>
      <c r="I325" s="13">
        <v>45</v>
      </c>
      <c r="L325" s="13">
        <v>0</v>
      </c>
      <c r="P325" s="13">
        <v>0</v>
      </c>
      <c r="T325" s="13">
        <v>0</v>
      </c>
      <c r="W325" s="13">
        <v>0</v>
      </c>
    </row>
    <row r="326" spans="1:32" x14ac:dyDescent="0.25">
      <c r="A326" s="11" t="s">
        <v>118</v>
      </c>
      <c r="B326" t="s">
        <v>119</v>
      </c>
      <c r="C326" t="s">
        <v>5214</v>
      </c>
      <c r="D326" t="s">
        <v>5215</v>
      </c>
      <c r="E326" t="s">
        <v>5209</v>
      </c>
      <c r="F326" t="s">
        <v>49</v>
      </c>
      <c r="G326" s="12">
        <v>535</v>
      </c>
      <c r="H326" s="12">
        <v>1900</v>
      </c>
      <c r="I326" s="13">
        <v>60</v>
      </c>
      <c r="J326" s="13">
        <v>8285</v>
      </c>
      <c r="K326" s="13">
        <v>7512</v>
      </c>
      <c r="L326" s="13">
        <v>773</v>
      </c>
      <c r="M326" s="13">
        <v>7512</v>
      </c>
      <c r="N326" s="13">
        <v>504</v>
      </c>
      <c r="O326" s="13">
        <v>468</v>
      </c>
      <c r="P326" s="13">
        <v>36</v>
      </c>
      <c r="T326" s="13">
        <v>0</v>
      </c>
      <c r="W326" s="13">
        <v>0</v>
      </c>
      <c r="Z326" s="13">
        <v>10995</v>
      </c>
      <c r="AC326" s="13">
        <v>82572</v>
      </c>
      <c r="AD326" s="13">
        <v>249</v>
      </c>
      <c r="AE326" s="13">
        <v>0</v>
      </c>
      <c r="AF326" s="13">
        <v>0</v>
      </c>
    </row>
    <row r="327" spans="1:32" x14ac:dyDescent="0.25">
      <c r="A327" s="11" t="s">
        <v>118</v>
      </c>
      <c r="B327" t="s">
        <v>119</v>
      </c>
      <c r="C327" t="s">
        <v>5214</v>
      </c>
      <c r="D327" t="s">
        <v>5215</v>
      </c>
      <c r="E327" t="s">
        <v>5210</v>
      </c>
      <c r="F327" t="s">
        <v>49</v>
      </c>
      <c r="G327" s="12">
        <v>743</v>
      </c>
      <c r="H327" s="12">
        <v>1930</v>
      </c>
      <c r="I327" s="13">
        <v>29</v>
      </c>
      <c r="J327" s="13">
        <v>4257</v>
      </c>
      <c r="K327" s="13">
        <v>3975</v>
      </c>
      <c r="L327" s="13">
        <v>282</v>
      </c>
      <c r="M327" s="13">
        <v>3975</v>
      </c>
      <c r="N327" s="13">
        <v>267</v>
      </c>
      <c r="O327" s="13">
        <v>256</v>
      </c>
      <c r="P327" s="13">
        <v>11</v>
      </c>
      <c r="T327" s="13">
        <v>0</v>
      </c>
      <c r="W327" s="13">
        <v>0</v>
      </c>
      <c r="Z327" s="13">
        <v>4681</v>
      </c>
      <c r="AC327" s="13">
        <v>37682</v>
      </c>
      <c r="AD327" s="13">
        <v>58</v>
      </c>
      <c r="AE327" s="13">
        <v>0</v>
      </c>
      <c r="AF327" s="13">
        <v>0</v>
      </c>
    </row>
    <row r="328" spans="1:32" x14ac:dyDescent="0.25">
      <c r="A328" s="11" t="s">
        <v>118</v>
      </c>
      <c r="B328" t="s">
        <v>119</v>
      </c>
      <c r="C328" t="s">
        <v>5214</v>
      </c>
      <c r="D328" t="s">
        <v>5215</v>
      </c>
      <c r="E328" t="s">
        <v>5211</v>
      </c>
      <c r="F328" t="s">
        <v>49</v>
      </c>
      <c r="L328" s="13">
        <v>0</v>
      </c>
      <c r="P328" s="13">
        <v>0</v>
      </c>
      <c r="T328" s="13">
        <v>0</v>
      </c>
      <c r="W328" s="13">
        <v>0</v>
      </c>
      <c r="AD328" s="13">
        <v>0</v>
      </c>
      <c r="AE328" s="13">
        <v>0</v>
      </c>
      <c r="AF328" s="13">
        <v>0</v>
      </c>
    </row>
    <row r="329" spans="1:32" x14ac:dyDescent="0.25">
      <c r="A329" s="11" t="s">
        <v>118</v>
      </c>
      <c r="B329" t="s">
        <v>119</v>
      </c>
      <c r="C329" t="s">
        <v>5214</v>
      </c>
      <c r="D329" t="s">
        <v>5215</v>
      </c>
      <c r="E329" t="s">
        <v>5212</v>
      </c>
      <c r="F329" t="s">
        <v>49</v>
      </c>
      <c r="J329" s="13">
        <v>2309961</v>
      </c>
      <c r="K329" s="13">
        <v>2089388</v>
      </c>
      <c r="L329" s="13">
        <v>220573</v>
      </c>
      <c r="M329" s="13">
        <v>2100968</v>
      </c>
      <c r="N329" s="13">
        <v>140966</v>
      </c>
      <c r="O329" s="13">
        <v>132925</v>
      </c>
      <c r="P329" s="13">
        <v>8041</v>
      </c>
      <c r="T329" s="13">
        <v>0</v>
      </c>
      <c r="W329" s="13">
        <v>0</v>
      </c>
      <c r="X329" s="13">
        <v>0</v>
      </c>
      <c r="Y329" s="13">
        <v>0</v>
      </c>
      <c r="Z329" s="13">
        <v>3009253</v>
      </c>
      <c r="AC329" s="13">
        <v>22745984</v>
      </c>
      <c r="AD329" s="13">
        <v>307</v>
      </c>
      <c r="AE329" s="13">
        <v>0</v>
      </c>
      <c r="AF329" s="13">
        <v>0</v>
      </c>
    </row>
    <row r="330" spans="1:32" x14ac:dyDescent="0.25">
      <c r="A330" s="11" t="s">
        <v>118</v>
      </c>
      <c r="B330" t="s">
        <v>119</v>
      </c>
      <c r="C330" t="s">
        <v>5218</v>
      </c>
      <c r="D330" t="s">
        <v>5215</v>
      </c>
      <c r="E330" t="s">
        <v>5205</v>
      </c>
      <c r="F330" t="s">
        <v>49</v>
      </c>
      <c r="L330" s="13">
        <v>0</v>
      </c>
      <c r="P330" s="13">
        <v>0</v>
      </c>
      <c r="T330" s="13">
        <v>0</v>
      </c>
      <c r="W330" s="13">
        <v>0</v>
      </c>
    </row>
    <row r="331" spans="1:32" x14ac:dyDescent="0.25">
      <c r="A331" s="11" t="s">
        <v>118</v>
      </c>
      <c r="B331" t="s">
        <v>119</v>
      </c>
      <c r="C331" t="s">
        <v>5218</v>
      </c>
      <c r="D331" t="s">
        <v>5215</v>
      </c>
      <c r="E331" t="s">
        <v>5206</v>
      </c>
      <c r="F331" t="s">
        <v>49</v>
      </c>
      <c r="L331" s="13">
        <v>0</v>
      </c>
      <c r="P331" s="13">
        <v>0</v>
      </c>
      <c r="T331" s="13">
        <v>0</v>
      </c>
      <c r="W331" s="13">
        <v>0</v>
      </c>
    </row>
    <row r="332" spans="1:32" x14ac:dyDescent="0.25">
      <c r="A332" s="11" t="s">
        <v>118</v>
      </c>
      <c r="B332" t="s">
        <v>119</v>
      </c>
      <c r="C332" t="s">
        <v>5218</v>
      </c>
      <c r="D332" t="s">
        <v>5215</v>
      </c>
      <c r="E332" t="s">
        <v>5207</v>
      </c>
      <c r="F332" t="s">
        <v>49</v>
      </c>
      <c r="L332" s="13">
        <v>0</v>
      </c>
      <c r="P332" s="13">
        <v>0</v>
      </c>
      <c r="T332" s="13">
        <v>0</v>
      </c>
      <c r="W332" s="13">
        <v>0</v>
      </c>
    </row>
    <row r="333" spans="1:32" x14ac:dyDescent="0.25">
      <c r="A333" s="11" t="s">
        <v>118</v>
      </c>
      <c r="B333" t="s">
        <v>119</v>
      </c>
      <c r="C333" t="s">
        <v>5218</v>
      </c>
      <c r="D333" t="s">
        <v>5215</v>
      </c>
      <c r="E333" t="s">
        <v>5208</v>
      </c>
      <c r="F333" t="s">
        <v>49</v>
      </c>
      <c r="L333" s="13">
        <v>0</v>
      </c>
      <c r="P333" s="13">
        <v>0</v>
      </c>
      <c r="T333" s="13">
        <v>0</v>
      </c>
      <c r="W333" s="13">
        <v>0</v>
      </c>
    </row>
    <row r="334" spans="1:32" x14ac:dyDescent="0.25">
      <c r="A334" s="11" t="s">
        <v>118</v>
      </c>
      <c r="B334" t="s">
        <v>119</v>
      </c>
      <c r="C334" t="s">
        <v>5218</v>
      </c>
      <c r="D334" t="s">
        <v>5215</v>
      </c>
      <c r="E334" t="s">
        <v>5209</v>
      </c>
      <c r="F334" t="s">
        <v>49</v>
      </c>
      <c r="I334" s="13">
        <v>311</v>
      </c>
      <c r="J334" s="13">
        <v>17591</v>
      </c>
      <c r="K334" s="13">
        <v>17591</v>
      </c>
      <c r="L334" s="13">
        <v>0</v>
      </c>
      <c r="N334" s="13">
        <v>435</v>
      </c>
      <c r="O334" s="13">
        <v>435</v>
      </c>
      <c r="P334" s="13">
        <v>0</v>
      </c>
      <c r="T334" s="13">
        <v>0</v>
      </c>
      <c r="W334" s="13">
        <v>0</v>
      </c>
      <c r="Z334" s="13">
        <v>4585</v>
      </c>
      <c r="AC334" s="13">
        <v>148025</v>
      </c>
      <c r="AD334" s="13">
        <v>255</v>
      </c>
      <c r="AE334" s="13">
        <v>0</v>
      </c>
      <c r="AF334" s="13">
        <v>0</v>
      </c>
    </row>
    <row r="335" spans="1:32" x14ac:dyDescent="0.25">
      <c r="A335" s="11" t="s">
        <v>118</v>
      </c>
      <c r="B335" t="s">
        <v>119</v>
      </c>
      <c r="C335" t="s">
        <v>5218</v>
      </c>
      <c r="D335" t="s">
        <v>5215</v>
      </c>
      <c r="E335" t="s">
        <v>5210</v>
      </c>
      <c r="F335" t="s">
        <v>49</v>
      </c>
      <c r="I335" s="13">
        <v>7</v>
      </c>
      <c r="J335" s="13">
        <v>1668</v>
      </c>
      <c r="K335" s="13">
        <v>1668</v>
      </c>
      <c r="L335" s="13">
        <v>0</v>
      </c>
      <c r="N335" s="13">
        <v>39</v>
      </c>
      <c r="O335" s="13">
        <v>39</v>
      </c>
      <c r="P335" s="13">
        <v>0</v>
      </c>
      <c r="T335" s="13">
        <v>0</v>
      </c>
      <c r="W335" s="13">
        <v>0</v>
      </c>
      <c r="Z335" s="13">
        <v>414</v>
      </c>
      <c r="AC335" s="13">
        <v>13372</v>
      </c>
      <c r="AD335" s="13">
        <v>58</v>
      </c>
      <c r="AE335" s="13">
        <v>0</v>
      </c>
      <c r="AF335" s="13">
        <v>0</v>
      </c>
    </row>
    <row r="336" spans="1:32" x14ac:dyDescent="0.25">
      <c r="A336" s="11" t="s">
        <v>118</v>
      </c>
      <c r="B336" t="s">
        <v>119</v>
      </c>
      <c r="C336" t="s">
        <v>5218</v>
      </c>
      <c r="D336" t="s">
        <v>5215</v>
      </c>
      <c r="E336" t="s">
        <v>5211</v>
      </c>
      <c r="F336" t="s">
        <v>49</v>
      </c>
      <c r="I336" s="13">
        <v>4</v>
      </c>
      <c r="J336" s="13">
        <v>1524</v>
      </c>
      <c r="K336" s="13">
        <v>1524</v>
      </c>
      <c r="L336" s="13">
        <v>0</v>
      </c>
      <c r="N336" s="13">
        <v>22</v>
      </c>
      <c r="O336" s="13">
        <v>22</v>
      </c>
      <c r="P336" s="13">
        <v>0</v>
      </c>
      <c r="T336" s="13">
        <v>0</v>
      </c>
      <c r="W336" s="13">
        <v>0</v>
      </c>
      <c r="Z336" s="13">
        <v>283</v>
      </c>
      <c r="AC336" s="13">
        <v>9149</v>
      </c>
      <c r="AD336" s="13">
        <v>53</v>
      </c>
      <c r="AE336" s="13">
        <v>0</v>
      </c>
      <c r="AF336" s="13">
        <v>0</v>
      </c>
    </row>
    <row r="337" spans="1:32" x14ac:dyDescent="0.25">
      <c r="A337" s="11" t="s">
        <v>118</v>
      </c>
      <c r="B337" t="s">
        <v>119</v>
      </c>
      <c r="C337" t="s">
        <v>5218</v>
      </c>
      <c r="D337" t="s">
        <v>5215</v>
      </c>
      <c r="E337" t="s">
        <v>5212</v>
      </c>
      <c r="F337" t="s">
        <v>49</v>
      </c>
      <c r="J337" s="13">
        <v>4663331</v>
      </c>
      <c r="K337" s="13">
        <v>4663331</v>
      </c>
      <c r="L337" s="13">
        <v>0</v>
      </c>
      <c r="N337" s="13">
        <v>113963</v>
      </c>
      <c r="O337" s="13">
        <v>113963</v>
      </c>
      <c r="P337" s="13">
        <v>0</v>
      </c>
      <c r="T337" s="13">
        <v>0</v>
      </c>
      <c r="W337" s="13">
        <v>0</v>
      </c>
      <c r="X337" s="13">
        <v>0</v>
      </c>
      <c r="Y337" s="13">
        <v>0</v>
      </c>
      <c r="Z337" s="13">
        <v>1201093</v>
      </c>
      <c r="AC337" s="13">
        <v>38779992</v>
      </c>
      <c r="AD337" s="13">
        <v>366</v>
      </c>
      <c r="AE337" s="13">
        <v>0</v>
      </c>
      <c r="AF337" s="13">
        <v>0</v>
      </c>
    </row>
    <row r="338" spans="1:32" x14ac:dyDescent="0.25">
      <c r="A338" s="11" t="s">
        <v>125</v>
      </c>
      <c r="B338" t="s">
        <v>126</v>
      </c>
      <c r="C338" t="s">
        <v>5222</v>
      </c>
      <c r="D338" t="s">
        <v>5215</v>
      </c>
      <c r="E338" t="s">
        <v>5205</v>
      </c>
      <c r="F338" t="s">
        <v>49</v>
      </c>
      <c r="G338" s="12">
        <v>515</v>
      </c>
      <c r="H338" s="12">
        <v>915</v>
      </c>
      <c r="I338" s="13">
        <v>6</v>
      </c>
      <c r="L338" s="13">
        <v>0</v>
      </c>
      <c r="P338" s="13">
        <v>0</v>
      </c>
      <c r="T338" s="13">
        <v>0</v>
      </c>
      <c r="W338" s="13">
        <v>0</v>
      </c>
    </row>
    <row r="339" spans="1:32" x14ac:dyDescent="0.25">
      <c r="A339" s="11" t="s">
        <v>125</v>
      </c>
      <c r="B339" t="s">
        <v>126</v>
      </c>
      <c r="C339" t="s">
        <v>5222</v>
      </c>
      <c r="D339" t="s">
        <v>5215</v>
      </c>
      <c r="E339" t="s">
        <v>5206</v>
      </c>
      <c r="F339" t="s">
        <v>49</v>
      </c>
      <c r="G339" s="12">
        <v>915</v>
      </c>
      <c r="H339" s="12">
        <v>1600</v>
      </c>
      <c r="I339" s="13">
        <v>2</v>
      </c>
      <c r="L339" s="13">
        <v>0</v>
      </c>
      <c r="P339" s="13">
        <v>0</v>
      </c>
      <c r="T339" s="13">
        <v>0</v>
      </c>
      <c r="W339" s="13">
        <v>0</v>
      </c>
    </row>
    <row r="340" spans="1:32" x14ac:dyDescent="0.25">
      <c r="A340" s="11" t="s">
        <v>125</v>
      </c>
      <c r="B340" t="s">
        <v>126</v>
      </c>
      <c r="C340" t="s">
        <v>5222</v>
      </c>
      <c r="D340" t="s">
        <v>5215</v>
      </c>
      <c r="E340" t="s">
        <v>5207</v>
      </c>
      <c r="F340" t="s">
        <v>49</v>
      </c>
      <c r="G340" s="12">
        <v>1600</v>
      </c>
      <c r="H340" s="12">
        <v>1830</v>
      </c>
      <c r="I340" s="13">
        <v>2</v>
      </c>
      <c r="L340" s="13">
        <v>0</v>
      </c>
      <c r="P340" s="13">
        <v>0</v>
      </c>
      <c r="T340" s="13">
        <v>0</v>
      </c>
      <c r="W340" s="13">
        <v>0</v>
      </c>
    </row>
    <row r="341" spans="1:32" x14ac:dyDescent="0.25">
      <c r="A341" s="11" t="s">
        <v>125</v>
      </c>
      <c r="B341" t="s">
        <v>126</v>
      </c>
      <c r="C341" t="s">
        <v>5222</v>
      </c>
      <c r="D341" t="s">
        <v>5215</v>
      </c>
      <c r="E341" t="s">
        <v>5208</v>
      </c>
      <c r="F341" t="s">
        <v>49</v>
      </c>
      <c r="I341" s="13">
        <v>3</v>
      </c>
      <c r="L341" s="13">
        <v>0</v>
      </c>
      <c r="P341" s="13">
        <v>0</v>
      </c>
      <c r="T341" s="13">
        <v>0</v>
      </c>
      <c r="W341" s="13">
        <v>0</v>
      </c>
    </row>
    <row r="342" spans="1:32" x14ac:dyDescent="0.25">
      <c r="A342" s="11" t="s">
        <v>125</v>
      </c>
      <c r="B342" t="s">
        <v>126</v>
      </c>
      <c r="C342" t="s">
        <v>5222</v>
      </c>
      <c r="D342" t="s">
        <v>5215</v>
      </c>
      <c r="E342" t="s">
        <v>5209</v>
      </c>
      <c r="F342" t="s">
        <v>49</v>
      </c>
      <c r="G342" s="12">
        <v>515</v>
      </c>
      <c r="H342" s="12">
        <v>2200</v>
      </c>
      <c r="I342" s="13">
        <v>6</v>
      </c>
      <c r="J342" s="13">
        <v>1295</v>
      </c>
      <c r="K342" s="13">
        <v>1225</v>
      </c>
      <c r="L342" s="13">
        <v>70</v>
      </c>
      <c r="M342" s="13">
        <v>1295</v>
      </c>
      <c r="N342" s="13">
        <v>56</v>
      </c>
      <c r="O342" s="13">
        <v>52</v>
      </c>
      <c r="P342" s="13">
        <v>4</v>
      </c>
      <c r="T342" s="13">
        <v>0</v>
      </c>
      <c r="W342" s="13">
        <v>0</v>
      </c>
      <c r="Z342" s="13">
        <v>751</v>
      </c>
      <c r="AC342" s="13">
        <v>19564</v>
      </c>
      <c r="AD342" s="13">
        <v>256</v>
      </c>
      <c r="AE342" s="13">
        <v>0</v>
      </c>
      <c r="AF342" s="13">
        <v>0</v>
      </c>
    </row>
    <row r="343" spans="1:32" x14ac:dyDescent="0.25">
      <c r="A343" s="11" t="s">
        <v>125</v>
      </c>
      <c r="B343" t="s">
        <v>126</v>
      </c>
      <c r="C343" t="s">
        <v>5222</v>
      </c>
      <c r="D343" t="s">
        <v>5215</v>
      </c>
      <c r="E343" t="s">
        <v>5210</v>
      </c>
      <c r="F343" t="s">
        <v>49</v>
      </c>
      <c r="G343" s="12">
        <v>900</v>
      </c>
      <c r="H343" s="12">
        <v>2100</v>
      </c>
      <c r="I343" s="13">
        <v>2</v>
      </c>
      <c r="J343" s="13">
        <v>554</v>
      </c>
      <c r="K343" s="13">
        <v>545</v>
      </c>
      <c r="L343" s="13">
        <v>9</v>
      </c>
      <c r="M343" s="13">
        <v>554</v>
      </c>
      <c r="N343" s="13">
        <v>23</v>
      </c>
      <c r="O343" s="13">
        <v>22</v>
      </c>
      <c r="P343" s="13">
        <v>1</v>
      </c>
      <c r="T343" s="13">
        <v>0</v>
      </c>
      <c r="W343" s="13">
        <v>0</v>
      </c>
      <c r="Z343" s="13">
        <v>273</v>
      </c>
      <c r="AC343" s="13">
        <v>7064</v>
      </c>
      <c r="AD343" s="13">
        <v>52</v>
      </c>
      <c r="AE343" s="13">
        <v>0</v>
      </c>
      <c r="AF343" s="13">
        <v>0</v>
      </c>
    </row>
    <row r="344" spans="1:32" x14ac:dyDescent="0.25">
      <c r="A344" s="11" t="s">
        <v>125</v>
      </c>
      <c r="B344" t="s">
        <v>126</v>
      </c>
      <c r="C344" t="s">
        <v>5222</v>
      </c>
      <c r="D344" t="s">
        <v>5215</v>
      </c>
      <c r="E344" t="s">
        <v>5211</v>
      </c>
      <c r="F344" t="s">
        <v>49</v>
      </c>
      <c r="G344" s="12">
        <v>900</v>
      </c>
      <c r="H344" s="12">
        <v>2100</v>
      </c>
      <c r="I344" s="13">
        <v>2</v>
      </c>
      <c r="J344" s="13">
        <v>554</v>
      </c>
      <c r="K344" s="13">
        <v>545</v>
      </c>
      <c r="L344" s="13">
        <v>9</v>
      </c>
      <c r="M344" s="13">
        <v>554</v>
      </c>
      <c r="N344" s="13">
        <v>23</v>
      </c>
      <c r="O344" s="13">
        <v>22</v>
      </c>
      <c r="P344" s="13">
        <v>1</v>
      </c>
      <c r="T344" s="13">
        <v>0</v>
      </c>
      <c r="W344" s="13">
        <v>0</v>
      </c>
      <c r="Z344" s="13">
        <v>230</v>
      </c>
      <c r="AC344" s="13">
        <v>5657</v>
      </c>
      <c r="AD344" s="13">
        <v>55</v>
      </c>
      <c r="AE344" s="13">
        <v>0</v>
      </c>
      <c r="AF344" s="13">
        <v>0</v>
      </c>
    </row>
    <row r="345" spans="1:32" x14ac:dyDescent="0.25">
      <c r="A345" s="11" t="s">
        <v>125</v>
      </c>
      <c r="B345" t="s">
        <v>126</v>
      </c>
      <c r="C345" t="s">
        <v>5222</v>
      </c>
      <c r="D345" t="s">
        <v>5215</v>
      </c>
      <c r="E345" t="s">
        <v>5212</v>
      </c>
      <c r="F345" t="s">
        <v>49</v>
      </c>
      <c r="J345" s="13">
        <v>390786</v>
      </c>
      <c r="K345" s="13">
        <v>372010</v>
      </c>
      <c r="L345" s="13">
        <v>18776</v>
      </c>
      <c r="M345" s="13">
        <v>390786</v>
      </c>
      <c r="N345" s="13">
        <v>16802</v>
      </c>
      <c r="O345" s="13">
        <v>15707</v>
      </c>
      <c r="P345" s="13">
        <v>1095</v>
      </c>
      <c r="T345" s="13">
        <v>0</v>
      </c>
      <c r="W345" s="13">
        <v>0</v>
      </c>
      <c r="X345" s="13">
        <v>0</v>
      </c>
      <c r="Y345" s="13">
        <v>0</v>
      </c>
      <c r="Z345" s="13">
        <v>219194</v>
      </c>
      <c r="AC345" s="13">
        <v>5686857</v>
      </c>
      <c r="AD345" s="13">
        <v>363</v>
      </c>
      <c r="AE345" s="13">
        <v>0</v>
      </c>
      <c r="AF345" s="13">
        <v>0</v>
      </c>
    </row>
    <row r="346" spans="1:32" x14ac:dyDescent="0.25">
      <c r="A346" s="11" t="s">
        <v>125</v>
      </c>
      <c r="B346" t="s">
        <v>126</v>
      </c>
      <c r="C346" t="s">
        <v>5204</v>
      </c>
      <c r="D346" t="s">
        <v>5215</v>
      </c>
      <c r="E346" t="s">
        <v>5205</v>
      </c>
      <c r="F346" t="s">
        <v>49</v>
      </c>
      <c r="L346" s="13">
        <v>0</v>
      </c>
      <c r="P346" s="13">
        <v>0</v>
      </c>
      <c r="T346" s="13">
        <v>0</v>
      </c>
      <c r="W346" s="13">
        <v>0</v>
      </c>
    </row>
    <row r="347" spans="1:32" x14ac:dyDescent="0.25">
      <c r="A347" s="11" t="s">
        <v>125</v>
      </c>
      <c r="B347" t="s">
        <v>126</v>
      </c>
      <c r="C347" t="s">
        <v>5204</v>
      </c>
      <c r="D347" t="s">
        <v>5215</v>
      </c>
      <c r="E347" t="s">
        <v>5206</v>
      </c>
      <c r="F347" t="s">
        <v>49</v>
      </c>
      <c r="L347" s="13">
        <v>0</v>
      </c>
      <c r="P347" s="13">
        <v>0</v>
      </c>
      <c r="T347" s="13">
        <v>0</v>
      </c>
      <c r="W347" s="13">
        <v>0</v>
      </c>
    </row>
    <row r="348" spans="1:32" x14ac:dyDescent="0.25">
      <c r="A348" s="11" t="s">
        <v>125</v>
      </c>
      <c r="B348" t="s">
        <v>126</v>
      </c>
      <c r="C348" t="s">
        <v>5204</v>
      </c>
      <c r="D348" t="s">
        <v>5215</v>
      </c>
      <c r="E348" t="s">
        <v>5207</v>
      </c>
      <c r="F348" t="s">
        <v>49</v>
      </c>
      <c r="L348" s="13">
        <v>0</v>
      </c>
      <c r="P348" s="13">
        <v>0</v>
      </c>
      <c r="T348" s="13">
        <v>0</v>
      </c>
      <c r="W348" s="13">
        <v>0</v>
      </c>
    </row>
    <row r="349" spans="1:32" x14ac:dyDescent="0.25">
      <c r="A349" s="11" t="s">
        <v>125</v>
      </c>
      <c r="B349" t="s">
        <v>126</v>
      </c>
      <c r="C349" t="s">
        <v>5204</v>
      </c>
      <c r="D349" t="s">
        <v>5215</v>
      </c>
      <c r="E349" t="s">
        <v>5208</v>
      </c>
      <c r="F349" t="s">
        <v>49</v>
      </c>
      <c r="L349" s="13">
        <v>0</v>
      </c>
      <c r="P349" s="13">
        <v>0</v>
      </c>
      <c r="T349" s="13">
        <v>0</v>
      </c>
      <c r="W349" s="13">
        <v>0</v>
      </c>
    </row>
    <row r="350" spans="1:32" x14ac:dyDescent="0.25">
      <c r="A350" s="11" t="s">
        <v>125</v>
      </c>
      <c r="B350" t="s">
        <v>126</v>
      </c>
      <c r="C350" t="s">
        <v>5204</v>
      </c>
      <c r="D350" t="s">
        <v>5215</v>
      </c>
      <c r="E350" t="s">
        <v>5209</v>
      </c>
      <c r="F350" t="s">
        <v>49</v>
      </c>
      <c r="G350" s="12">
        <v>550</v>
      </c>
      <c r="H350" s="12">
        <v>2255</v>
      </c>
      <c r="I350" s="13">
        <v>33</v>
      </c>
      <c r="J350" s="13">
        <v>3068</v>
      </c>
      <c r="K350" s="13">
        <v>2791</v>
      </c>
      <c r="L350" s="13">
        <v>277</v>
      </c>
      <c r="N350" s="13">
        <v>231</v>
      </c>
      <c r="O350" s="13">
        <v>216</v>
      </c>
      <c r="P350" s="13">
        <v>15</v>
      </c>
      <c r="T350" s="13">
        <v>0</v>
      </c>
      <c r="W350" s="13">
        <v>0</v>
      </c>
      <c r="Z350" s="13">
        <v>498</v>
      </c>
      <c r="AC350" s="13">
        <v>3010</v>
      </c>
      <c r="AD350" s="13">
        <v>259</v>
      </c>
    </row>
    <row r="351" spans="1:32" x14ac:dyDescent="0.25">
      <c r="A351" s="11" t="s">
        <v>125</v>
      </c>
      <c r="B351" t="s">
        <v>126</v>
      </c>
      <c r="C351" t="s">
        <v>5204</v>
      </c>
      <c r="D351" t="s">
        <v>5215</v>
      </c>
      <c r="E351" t="s">
        <v>5210</v>
      </c>
      <c r="F351" t="s">
        <v>49</v>
      </c>
      <c r="G351" s="12">
        <v>805</v>
      </c>
      <c r="H351" s="12">
        <v>2255</v>
      </c>
      <c r="I351" s="13">
        <v>13</v>
      </c>
      <c r="J351" s="13">
        <v>1319</v>
      </c>
      <c r="K351" s="13">
        <v>1180</v>
      </c>
      <c r="L351" s="13">
        <v>139</v>
      </c>
      <c r="N351" s="13">
        <v>98</v>
      </c>
      <c r="O351" s="13">
        <v>90</v>
      </c>
      <c r="P351" s="13">
        <v>8</v>
      </c>
      <c r="T351" s="13">
        <v>0</v>
      </c>
      <c r="W351" s="13">
        <v>0</v>
      </c>
      <c r="Z351" s="13">
        <v>214</v>
      </c>
      <c r="AC351" s="13">
        <v>1299</v>
      </c>
      <c r="AD351" s="13">
        <v>52</v>
      </c>
    </row>
    <row r="352" spans="1:32" x14ac:dyDescent="0.25">
      <c r="A352" s="11" t="s">
        <v>125</v>
      </c>
      <c r="B352" t="s">
        <v>126</v>
      </c>
      <c r="C352" t="s">
        <v>5204</v>
      </c>
      <c r="D352" t="s">
        <v>5215</v>
      </c>
      <c r="E352" t="s">
        <v>5211</v>
      </c>
      <c r="F352" t="s">
        <v>49</v>
      </c>
      <c r="G352" s="12">
        <v>815</v>
      </c>
      <c r="H352" s="12">
        <v>1935</v>
      </c>
      <c r="I352" s="13">
        <v>13</v>
      </c>
      <c r="J352" s="13">
        <v>1078</v>
      </c>
      <c r="K352" s="13">
        <v>972</v>
      </c>
      <c r="L352" s="13">
        <v>106</v>
      </c>
      <c r="N352" s="13">
        <v>82</v>
      </c>
      <c r="O352" s="13">
        <v>76</v>
      </c>
      <c r="P352" s="13">
        <v>6</v>
      </c>
      <c r="T352" s="13">
        <v>0</v>
      </c>
      <c r="W352" s="13">
        <v>0</v>
      </c>
      <c r="Z352" s="13">
        <v>195</v>
      </c>
      <c r="AC352" s="13">
        <v>1416</v>
      </c>
      <c r="AD352" s="13">
        <v>52</v>
      </c>
    </row>
    <row r="353" spans="1:32" x14ac:dyDescent="0.25">
      <c r="A353" s="11" t="s">
        <v>125</v>
      </c>
      <c r="B353" t="s">
        <v>126</v>
      </c>
      <c r="C353" t="s">
        <v>5204</v>
      </c>
      <c r="D353" t="s">
        <v>5215</v>
      </c>
      <c r="E353" t="s">
        <v>5212</v>
      </c>
      <c r="F353" t="s">
        <v>49</v>
      </c>
      <c r="J353" s="13">
        <v>919193</v>
      </c>
      <c r="K353" s="13">
        <v>834826</v>
      </c>
      <c r="L353" s="13">
        <v>84367</v>
      </c>
      <c r="N353" s="13">
        <v>69142</v>
      </c>
      <c r="O353" s="13">
        <v>64507</v>
      </c>
      <c r="P353" s="13">
        <v>4635</v>
      </c>
      <c r="T353" s="13">
        <v>0</v>
      </c>
      <c r="W353" s="13">
        <v>0</v>
      </c>
      <c r="Z353" s="13">
        <v>150374</v>
      </c>
      <c r="AA353" s="13">
        <v>150374</v>
      </c>
      <c r="AC353" s="13">
        <v>920717</v>
      </c>
      <c r="AD353" s="13">
        <v>363</v>
      </c>
    </row>
    <row r="354" spans="1:32" x14ac:dyDescent="0.25">
      <c r="A354" s="11" t="s">
        <v>125</v>
      </c>
      <c r="B354" t="s">
        <v>126</v>
      </c>
      <c r="C354" t="s">
        <v>5214</v>
      </c>
      <c r="D354" t="s">
        <v>5215</v>
      </c>
      <c r="E354" t="s">
        <v>5205</v>
      </c>
      <c r="F354" t="s">
        <v>49</v>
      </c>
      <c r="G354" s="12">
        <v>537</v>
      </c>
      <c r="H354" s="12">
        <v>940</v>
      </c>
      <c r="I354" s="13">
        <v>50</v>
      </c>
      <c r="L354" s="13">
        <v>0</v>
      </c>
      <c r="P354" s="13">
        <v>0</v>
      </c>
      <c r="T354" s="13">
        <v>0</v>
      </c>
      <c r="W354" s="13">
        <v>0</v>
      </c>
    </row>
    <row r="355" spans="1:32" x14ac:dyDescent="0.25">
      <c r="A355" s="11" t="s">
        <v>125</v>
      </c>
      <c r="B355" t="s">
        <v>126</v>
      </c>
      <c r="C355" t="s">
        <v>5214</v>
      </c>
      <c r="D355" t="s">
        <v>5215</v>
      </c>
      <c r="E355" t="s">
        <v>5206</v>
      </c>
      <c r="F355" t="s">
        <v>49</v>
      </c>
      <c r="G355" s="12">
        <v>940</v>
      </c>
      <c r="H355" s="12">
        <v>1430</v>
      </c>
      <c r="I355" s="13">
        <v>40</v>
      </c>
      <c r="L355" s="13">
        <v>0</v>
      </c>
      <c r="P355" s="13">
        <v>0</v>
      </c>
      <c r="T355" s="13">
        <v>0</v>
      </c>
      <c r="W355" s="13">
        <v>0</v>
      </c>
    </row>
    <row r="356" spans="1:32" x14ac:dyDescent="0.25">
      <c r="A356" s="11" t="s">
        <v>125</v>
      </c>
      <c r="B356" t="s">
        <v>126</v>
      </c>
      <c r="C356" t="s">
        <v>5214</v>
      </c>
      <c r="D356" t="s">
        <v>5215</v>
      </c>
      <c r="E356" t="s">
        <v>5207</v>
      </c>
      <c r="F356" t="s">
        <v>49</v>
      </c>
      <c r="G356" s="12">
        <v>1430</v>
      </c>
      <c r="H356" s="12">
        <v>1840</v>
      </c>
      <c r="I356" s="13">
        <v>50</v>
      </c>
      <c r="L356" s="13">
        <v>0</v>
      </c>
      <c r="P356" s="13">
        <v>0</v>
      </c>
      <c r="T356" s="13">
        <v>0</v>
      </c>
      <c r="W356" s="13">
        <v>0</v>
      </c>
    </row>
    <row r="357" spans="1:32" x14ac:dyDescent="0.25">
      <c r="A357" s="11" t="s">
        <v>125</v>
      </c>
      <c r="B357" t="s">
        <v>126</v>
      </c>
      <c r="C357" t="s">
        <v>5214</v>
      </c>
      <c r="D357" t="s">
        <v>5215</v>
      </c>
      <c r="E357" t="s">
        <v>5208</v>
      </c>
      <c r="F357" t="s">
        <v>49</v>
      </c>
      <c r="I357" s="13">
        <v>34</v>
      </c>
      <c r="L357" s="13">
        <v>0</v>
      </c>
      <c r="P357" s="13">
        <v>0</v>
      </c>
      <c r="T357" s="13">
        <v>0</v>
      </c>
      <c r="W357" s="13">
        <v>0</v>
      </c>
    </row>
    <row r="358" spans="1:32" x14ac:dyDescent="0.25">
      <c r="A358" s="11" t="s">
        <v>125</v>
      </c>
      <c r="B358" t="s">
        <v>126</v>
      </c>
      <c r="C358" t="s">
        <v>5214</v>
      </c>
      <c r="D358" t="s">
        <v>5215</v>
      </c>
      <c r="E358" t="s">
        <v>5209</v>
      </c>
      <c r="F358" t="s">
        <v>49</v>
      </c>
      <c r="G358" s="12">
        <v>537</v>
      </c>
      <c r="H358" s="12">
        <v>320</v>
      </c>
      <c r="I358" s="13">
        <v>50</v>
      </c>
      <c r="J358" s="13">
        <v>8019</v>
      </c>
      <c r="K358" s="13">
        <v>7558</v>
      </c>
      <c r="L358" s="13">
        <v>461</v>
      </c>
      <c r="M358" s="13">
        <v>8020</v>
      </c>
      <c r="N358" s="13">
        <v>618</v>
      </c>
      <c r="O358" s="13">
        <v>594</v>
      </c>
      <c r="P358" s="13">
        <v>24</v>
      </c>
      <c r="T358" s="13">
        <v>0</v>
      </c>
      <c r="W358" s="13">
        <v>0</v>
      </c>
      <c r="Z358" s="13">
        <v>14331</v>
      </c>
      <c r="AC358" s="13">
        <v>48139</v>
      </c>
      <c r="AD358" s="13">
        <v>256</v>
      </c>
      <c r="AE358" s="13">
        <v>0</v>
      </c>
      <c r="AF358" s="13">
        <v>0</v>
      </c>
    </row>
    <row r="359" spans="1:32" x14ac:dyDescent="0.25">
      <c r="A359" s="11" t="s">
        <v>125</v>
      </c>
      <c r="B359" t="s">
        <v>126</v>
      </c>
      <c r="C359" t="s">
        <v>5214</v>
      </c>
      <c r="D359" t="s">
        <v>5215</v>
      </c>
      <c r="E359" t="s">
        <v>5210</v>
      </c>
      <c r="F359" t="s">
        <v>49</v>
      </c>
      <c r="G359" s="12">
        <v>808</v>
      </c>
      <c r="H359" s="12">
        <v>320</v>
      </c>
      <c r="I359" s="13">
        <v>32</v>
      </c>
      <c r="J359" s="13">
        <v>4995</v>
      </c>
      <c r="K359" s="13">
        <v>4787</v>
      </c>
      <c r="L359" s="13">
        <v>208</v>
      </c>
      <c r="M359" s="13">
        <v>4995</v>
      </c>
      <c r="N359" s="13">
        <v>379</v>
      </c>
      <c r="O359" s="13">
        <v>367</v>
      </c>
      <c r="P359" s="13">
        <v>12</v>
      </c>
      <c r="T359" s="13">
        <v>0</v>
      </c>
      <c r="W359" s="13">
        <v>0</v>
      </c>
      <c r="Z359" s="13">
        <v>7743</v>
      </c>
      <c r="AC359" s="13">
        <v>26099</v>
      </c>
      <c r="AD359" s="13">
        <v>52</v>
      </c>
      <c r="AE359" s="13">
        <v>0</v>
      </c>
      <c r="AF359" s="13">
        <v>0</v>
      </c>
    </row>
    <row r="360" spans="1:32" x14ac:dyDescent="0.25">
      <c r="A360" s="11" t="s">
        <v>125</v>
      </c>
      <c r="B360" t="s">
        <v>126</v>
      </c>
      <c r="C360" t="s">
        <v>5214</v>
      </c>
      <c r="D360" t="s">
        <v>5215</v>
      </c>
      <c r="E360" t="s">
        <v>5211</v>
      </c>
      <c r="F360" t="s">
        <v>49</v>
      </c>
      <c r="G360" s="12">
        <v>808</v>
      </c>
      <c r="H360" s="12">
        <v>2355</v>
      </c>
      <c r="I360" s="13">
        <v>20</v>
      </c>
      <c r="J360" s="13">
        <v>3222</v>
      </c>
      <c r="K360" s="13">
        <v>3093</v>
      </c>
      <c r="L360" s="13">
        <v>129</v>
      </c>
      <c r="M360" s="13">
        <v>3222</v>
      </c>
      <c r="N360" s="13">
        <v>244</v>
      </c>
      <c r="O360" s="13">
        <v>237</v>
      </c>
      <c r="P360" s="13">
        <v>7</v>
      </c>
      <c r="T360" s="13">
        <v>0</v>
      </c>
      <c r="W360" s="13">
        <v>0</v>
      </c>
      <c r="Z360" s="13">
        <v>5037</v>
      </c>
      <c r="AC360" s="13">
        <v>18630</v>
      </c>
      <c r="AD360" s="13">
        <v>55</v>
      </c>
      <c r="AE360" s="13">
        <v>0</v>
      </c>
      <c r="AF360" s="13">
        <v>0</v>
      </c>
    </row>
    <row r="361" spans="1:32" x14ac:dyDescent="0.25">
      <c r="A361" s="11" t="s">
        <v>125</v>
      </c>
      <c r="B361" t="s">
        <v>126</v>
      </c>
      <c r="C361" t="s">
        <v>5214</v>
      </c>
      <c r="D361" t="s">
        <v>5215</v>
      </c>
      <c r="E361" t="s">
        <v>5212</v>
      </c>
      <c r="F361" t="s">
        <v>49</v>
      </c>
      <c r="J361" s="13">
        <v>2489694</v>
      </c>
      <c r="K361" s="13">
        <v>2353733</v>
      </c>
      <c r="L361" s="13">
        <v>135961</v>
      </c>
      <c r="M361" s="13">
        <v>2489985</v>
      </c>
      <c r="N361" s="13">
        <v>191340</v>
      </c>
      <c r="O361" s="13">
        <v>184187</v>
      </c>
      <c r="P361" s="13">
        <v>7153</v>
      </c>
      <c r="T361" s="13">
        <v>0</v>
      </c>
      <c r="W361" s="13">
        <v>0</v>
      </c>
      <c r="X361" s="13">
        <v>0</v>
      </c>
      <c r="Y361" s="13">
        <v>0</v>
      </c>
      <c r="Z361" s="13">
        <v>4348177</v>
      </c>
      <c r="AC361" s="13">
        <v>14705424</v>
      </c>
      <c r="AD361" s="13">
        <v>363</v>
      </c>
      <c r="AE361" s="13">
        <v>0</v>
      </c>
      <c r="AF361" s="13">
        <v>0</v>
      </c>
    </row>
    <row r="362" spans="1:32" x14ac:dyDescent="0.25">
      <c r="A362" s="11" t="s">
        <v>125</v>
      </c>
      <c r="B362" t="s">
        <v>126</v>
      </c>
      <c r="C362" t="s">
        <v>5218</v>
      </c>
      <c r="D362" t="s">
        <v>5215</v>
      </c>
      <c r="E362" t="s">
        <v>5205</v>
      </c>
      <c r="F362" t="s">
        <v>49</v>
      </c>
      <c r="L362" s="13">
        <v>0</v>
      </c>
      <c r="P362" s="13">
        <v>0</v>
      </c>
      <c r="T362" s="13">
        <v>0</v>
      </c>
      <c r="W362" s="13">
        <v>0</v>
      </c>
    </row>
    <row r="363" spans="1:32" x14ac:dyDescent="0.25">
      <c r="A363" s="11" t="s">
        <v>125</v>
      </c>
      <c r="B363" t="s">
        <v>126</v>
      </c>
      <c r="C363" t="s">
        <v>5218</v>
      </c>
      <c r="D363" t="s">
        <v>5215</v>
      </c>
      <c r="E363" t="s">
        <v>5206</v>
      </c>
      <c r="F363" t="s">
        <v>49</v>
      </c>
      <c r="L363" s="13">
        <v>0</v>
      </c>
      <c r="P363" s="13">
        <v>0</v>
      </c>
      <c r="T363" s="13">
        <v>0</v>
      </c>
      <c r="W363" s="13">
        <v>0</v>
      </c>
    </row>
    <row r="364" spans="1:32" x14ac:dyDescent="0.25">
      <c r="A364" s="11" t="s">
        <v>125</v>
      </c>
      <c r="B364" t="s">
        <v>126</v>
      </c>
      <c r="C364" t="s">
        <v>5218</v>
      </c>
      <c r="D364" t="s">
        <v>5215</v>
      </c>
      <c r="E364" t="s">
        <v>5207</v>
      </c>
      <c r="F364" t="s">
        <v>49</v>
      </c>
      <c r="L364" s="13">
        <v>0</v>
      </c>
      <c r="P364" s="13">
        <v>0</v>
      </c>
      <c r="T364" s="13">
        <v>0</v>
      </c>
      <c r="W364" s="13">
        <v>0</v>
      </c>
    </row>
    <row r="365" spans="1:32" x14ac:dyDescent="0.25">
      <c r="A365" s="11" t="s">
        <v>125</v>
      </c>
      <c r="B365" t="s">
        <v>126</v>
      </c>
      <c r="C365" t="s">
        <v>5218</v>
      </c>
      <c r="D365" t="s">
        <v>5215</v>
      </c>
      <c r="E365" t="s">
        <v>5208</v>
      </c>
      <c r="F365" t="s">
        <v>49</v>
      </c>
      <c r="L365" s="13">
        <v>0</v>
      </c>
      <c r="P365" s="13">
        <v>0</v>
      </c>
      <c r="T365" s="13">
        <v>0</v>
      </c>
      <c r="W365" s="13">
        <v>0</v>
      </c>
    </row>
    <row r="366" spans="1:32" x14ac:dyDescent="0.25">
      <c r="A366" s="11" t="s">
        <v>125</v>
      </c>
      <c r="B366" t="s">
        <v>126</v>
      </c>
      <c r="C366" t="s">
        <v>5218</v>
      </c>
      <c r="D366" t="s">
        <v>5215</v>
      </c>
      <c r="E366" t="s">
        <v>5209</v>
      </c>
      <c r="F366" t="s">
        <v>49</v>
      </c>
      <c r="I366" s="13">
        <v>213</v>
      </c>
      <c r="J366" s="13">
        <v>12957</v>
      </c>
      <c r="K366" s="13">
        <v>12957</v>
      </c>
      <c r="L366" s="13">
        <v>0</v>
      </c>
      <c r="N366" s="13">
        <v>346</v>
      </c>
      <c r="O366" s="13">
        <v>346</v>
      </c>
      <c r="P366" s="13">
        <v>0</v>
      </c>
      <c r="T366" s="13">
        <v>0</v>
      </c>
      <c r="W366" s="13">
        <v>0</v>
      </c>
      <c r="Z366" s="13">
        <v>2758</v>
      </c>
      <c r="AC366" s="13">
        <v>95771</v>
      </c>
      <c r="AD366" s="13">
        <v>261</v>
      </c>
    </row>
    <row r="367" spans="1:32" x14ac:dyDescent="0.25">
      <c r="A367" s="11" t="s">
        <v>125</v>
      </c>
      <c r="B367" t="s">
        <v>126</v>
      </c>
      <c r="C367" t="s">
        <v>5218</v>
      </c>
      <c r="D367" t="s">
        <v>5215</v>
      </c>
      <c r="E367" t="s">
        <v>5210</v>
      </c>
      <c r="F367" t="s">
        <v>49</v>
      </c>
      <c r="I367" s="13">
        <v>19</v>
      </c>
      <c r="J367" s="13">
        <v>1118</v>
      </c>
      <c r="K367" s="13">
        <v>1118</v>
      </c>
      <c r="L367" s="13">
        <v>0</v>
      </c>
      <c r="N367" s="13">
        <v>28</v>
      </c>
      <c r="O367" s="13">
        <v>28</v>
      </c>
      <c r="P367" s="13">
        <v>0</v>
      </c>
      <c r="T367" s="13">
        <v>0</v>
      </c>
      <c r="W367" s="13">
        <v>0</v>
      </c>
      <c r="Z367" s="13">
        <v>271</v>
      </c>
      <c r="AC367" s="13">
        <v>8892</v>
      </c>
      <c r="AD367" s="13">
        <v>52</v>
      </c>
    </row>
    <row r="368" spans="1:32" x14ac:dyDescent="0.25">
      <c r="A368" s="11" t="s">
        <v>125</v>
      </c>
      <c r="B368" t="s">
        <v>126</v>
      </c>
      <c r="C368" t="s">
        <v>5218</v>
      </c>
      <c r="D368" t="s">
        <v>5215</v>
      </c>
      <c r="E368" t="s">
        <v>5211</v>
      </c>
      <c r="F368" t="s">
        <v>49</v>
      </c>
      <c r="I368" s="13">
        <v>15</v>
      </c>
      <c r="J368" s="13">
        <v>789</v>
      </c>
      <c r="K368" s="13">
        <v>789</v>
      </c>
      <c r="L368" s="13">
        <v>0</v>
      </c>
      <c r="N368" s="13">
        <v>20</v>
      </c>
      <c r="O368" s="13">
        <v>20</v>
      </c>
      <c r="P368" s="13">
        <v>0</v>
      </c>
      <c r="T368" s="13">
        <v>0</v>
      </c>
      <c r="W368" s="13">
        <v>0</v>
      </c>
      <c r="Z368" s="13">
        <v>199</v>
      </c>
      <c r="AC368" s="13">
        <v>6432</v>
      </c>
      <c r="AD368" s="13">
        <v>53</v>
      </c>
    </row>
    <row r="369" spans="1:32" x14ac:dyDescent="0.25">
      <c r="A369" s="11" t="s">
        <v>125</v>
      </c>
      <c r="B369" t="s">
        <v>126</v>
      </c>
      <c r="C369" t="s">
        <v>5218</v>
      </c>
      <c r="D369" t="s">
        <v>5215</v>
      </c>
      <c r="E369" t="s">
        <v>5212</v>
      </c>
      <c r="F369" t="s">
        <v>49</v>
      </c>
      <c r="J369" s="13">
        <v>3481775</v>
      </c>
      <c r="K369" s="13">
        <v>3481775</v>
      </c>
      <c r="L369" s="13">
        <v>0</v>
      </c>
      <c r="N369" s="13">
        <v>92758</v>
      </c>
      <c r="O369" s="13">
        <v>92758</v>
      </c>
      <c r="P369" s="13">
        <v>0</v>
      </c>
      <c r="T369" s="13">
        <v>0</v>
      </c>
      <c r="W369" s="13">
        <v>0</v>
      </c>
      <c r="X369" s="13">
        <v>0</v>
      </c>
      <c r="Y369" s="13">
        <v>0</v>
      </c>
      <c r="Z369" s="13">
        <v>744482</v>
      </c>
      <c r="AC369" s="13">
        <v>25799501</v>
      </c>
      <c r="AD369" s="13">
        <v>366</v>
      </c>
    </row>
    <row r="370" spans="1:32" x14ac:dyDescent="0.25">
      <c r="A370" s="11" t="s">
        <v>132</v>
      </c>
      <c r="B370" t="s">
        <v>133</v>
      </c>
      <c r="C370" t="s">
        <v>5204</v>
      </c>
      <c r="D370" t="s">
        <v>5215</v>
      </c>
      <c r="E370" t="s">
        <v>5205</v>
      </c>
      <c r="F370" t="s">
        <v>49</v>
      </c>
      <c r="L370" s="13">
        <v>0</v>
      </c>
      <c r="P370" s="13">
        <v>0</v>
      </c>
      <c r="T370" s="13">
        <v>0</v>
      </c>
      <c r="W370" s="13">
        <v>0</v>
      </c>
    </row>
    <row r="371" spans="1:32" x14ac:dyDescent="0.25">
      <c r="A371" s="11" t="s">
        <v>132</v>
      </c>
      <c r="B371" t="s">
        <v>133</v>
      </c>
      <c r="C371" t="s">
        <v>5204</v>
      </c>
      <c r="D371" t="s">
        <v>5215</v>
      </c>
      <c r="E371" t="s">
        <v>5206</v>
      </c>
      <c r="F371" t="s">
        <v>49</v>
      </c>
      <c r="L371" s="13">
        <v>0</v>
      </c>
      <c r="P371" s="13">
        <v>0</v>
      </c>
      <c r="T371" s="13">
        <v>0</v>
      </c>
      <c r="W371" s="13">
        <v>0</v>
      </c>
    </row>
    <row r="372" spans="1:32" x14ac:dyDescent="0.25">
      <c r="A372" s="11" t="s">
        <v>132</v>
      </c>
      <c r="B372" t="s">
        <v>133</v>
      </c>
      <c r="C372" t="s">
        <v>5204</v>
      </c>
      <c r="D372" t="s">
        <v>5215</v>
      </c>
      <c r="E372" t="s">
        <v>5207</v>
      </c>
      <c r="F372" t="s">
        <v>49</v>
      </c>
      <c r="L372" s="13">
        <v>0</v>
      </c>
      <c r="P372" s="13">
        <v>0</v>
      </c>
      <c r="T372" s="13">
        <v>0</v>
      </c>
      <c r="W372" s="13">
        <v>0</v>
      </c>
    </row>
    <row r="373" spans="1:32" x14ac:dyDescent="0.25">
      <c r="A373" s="11" t="s">
        <v>132</v>
      </c>
      <c r="B373" t="s">
        <v>133</v>
      </c>
      <c r="C373" t="s">
        <v>5204</v>
      </c>
      <c r="D373" t="s">
        <v>5215</v>
      </c>
      <c r="E373" t="s">
        <v>5208</v>
      </c>
      <c r="F373" t="s">
        <v>49</v>
      </c>
      <c r="L373" s="13">
        <v>0</v>
      </c>
      <c r="P373" s="13">
        <v>0</v>
      </c>
      <c r="T373" s="13">
        <v>0</v>
      </c>
      <c r="W373" s="13">
        <v>0</v>
      </c>
    </row>
    <row r="374" spans="1:32" x14ac:dyDescent="0.25">
      <c r="A374" s="11" t="s">
        <v>132</v>
      </c>
      <c r="B374" t="s">
        <v>133</v>
      </c>
      <c r="C374" t="s">
        <v>5204</v>
      </c>
      <c r="D374" t="s">
        <v>5215</v>
      </c>
      <c r="E374" t="s">
        <v>5209</v>
      </c>
      <c r="F374" t="s">
        <v>49</v>
      </c>
      <c r="G374" s="12">
        <v>530</v>
      </c>
      <c r="H374" s="12">
        <v>2100</v>
      </c>
      <c r="I374" s="13">
        <v>95</v>
      </c>
      <c r="J374" s="13">
        <v>5002</v>
      </c>
      <c r="K374" s="13">
        <v>4627</v>
      </c>
      <c r="L374" s="13">
        <v>375</v>
      </c>
      <c r="N374" s="13">
        <v>309</v>
      </c>
      <c r="O374" s="13">
        <v>292</v>
      </c>
      <c r="P374" s="13">
        <v>17</v>
      </c>
      <c r="T374" s="13">
        <v>0</v>
      </c>
      <c r="W374" s="13">
        <v>0</v>
      </c>
      <c r="Z374" s="13">
        <v>1056</v>
      </c>
      <c r="AC374" s="13">
        <v>6233</v>
      </c>
      <c r="AD374" s="13">
        <v>254</v>
      </c>
      <c r="AE374" s="13">
        <v>0</v>
      </c>
      <c r="AF374" s="13">
        <v>0</v>
      </c>
    </row>
    <row r="375" spans="1:32" x14ac:dyDescent="0.25">
      <c r="A375" s="11" t="s">
        <v>132</v>
      </c>
      <c r="B375" t="s">
        <v>133</v>
      </c>
      <c r="C375" t="s">
        <v>5204</v>
      </c>
      <c r="D375" t="s">
        <v>5215</v>
      </c>
      <c r="E375" t="s">
        <v>5210</v>
      </c>
      <c r="F375" t="s">
        <v>49</v>
      </c>
      <c r="G375" s="12">
        <v>1000</v>
      </c>
      <c r="H375" s="12">
        <v>1800</v>
      </c>
      <c r="I375" s="13">
        <v>19</v>
      </c>
      <c r="J375" s="13">
        <v>1407</v>
      </c>
      <c r="K375" s="13">
        <v>1283</v>
      </c>
      <c r="L375" s="13">
        <v>124</v>
      </c>
      <c r="N375" s="13">
        <v>107</v>
      </c>
      <c r="O375" s="13">
        <v>101</v>
      </c>
      <c r="P375" s="13">
        <v>6</v>
      </c>
      <c r="T375" s="13">
        <v>0</v>
      </c>
      <c r="W375" s="13">
        <v>0</v>
      </c>
      <c r="Z375" s="13">
        <v>350</v>
      </c>
      <c r="AC375" s="13">
        <v>2276</v>
      </c>
      <c r="AD375" s="13">
        <v>53</v>
      </c>
      <c r="AE375" s="13">
        <v>0</v>
      </c>
      <c r="AF375" s="13">
        <v>0</v>
      </c>
    </row>
    <row r="376" spans="1:32" x14ac:dyDescent="0.25">
      <c r="A376" s="11" t="s">
        <v>132</v>
      </c>
      <c r="B376" t="s">
        <v>133</v>
      </c>
      <c r="C376" t="s">
        <v>5204</v>
      </c>
      <c r="D376" t="s">
        <v>5215</v>
      </c>
      <c r="E376" t="s">
        <v>5211</v>
      </c>
      <c r="F376" t="s">
        <v>49</v>
      </c>
      <c r="L376" s="13">
        <v>0</v>
      </c>
      <c r="P376" s="13">
        <v>0</v>
      </c>
      <c r="T376" s="13">
        <v>0</v>
      </c>
      <c r="W376" s="13">
        <v>0</v>
      </c>
      <c r="AD376" s="13">
        <v>0</v>
      </c>
      <c r="AE376" s="13">
        <v>0</v>
      </c>
      <c r="AF376" s="13">
        <v>0</v>
      </c>
    </row>
    <row r="377" spans="1:32" x14ac:dyDescent="0.25">
      <c r="A377" s="11" t="s">
        <v>132</v>
      </c>
      <c r="B377" t="s">
        <v>133</v>
      </c>
      <c r="C377" t="s">
        <v>5204</v>
      </c>
      <c r="D377" t="s">
        <v>5215</v>
      </c>
      <c r="E377" t="s">
        <v>5212</v>
      </c>
      <c r="F377" t="s">
        <v>49</v>
      </c>
      <c r="J377" s="13">
        <v>1345345</v>
      </c>
      <c r="K377" s="13">
        <v>1243765</v>
      </c>
      <c r="L377" s="13">
        <v>101580</v>
      </c>
      <c r="N377" s="13">
        <v>84249</v>
      </c>
      <c r="O377" s="13">
        <v>79225</v>
      </c>
      <c r="P377" s="13">
        <v>5024</v>
      </c>
      <c r="T377" s="13">
        <v>0</v>
      </c>
      <c r="W377" s="13">
        <v>0</v>
      </c>
      <c r="Z377" s="13">
        <v>286897</v>
      </c>
      <c r="AA377" s="13">
        <v>286897</v>
      </c>
      <c r="AC377" s="13">
        <v>1703827</v>
      </c>
      <c r="AD377" s="13">
        <v>307</v>
      </c>
      <c r="AE377" s="13">
        <v>0</v>
      </c>
      <c r="AF377" s="13">
        <v>0</v>
      </c>
    </row>
    <row r="378" spans="1:32" x14ac:dyDescent="0.25">
      <c r="A378" s="11" t="s">
        <v>132</v>
      </c>
      <c r="B378" t="s">
        <v>133</v>
      </c>
      <c r="C378" t="s">
        <v>5213</v>
      </c>
      <c r="D378" t="s">
        <v>4287</v>
      </c>
      <c r="E378" t="s">
        <v>5205</v>
      </c>
      <c r="F378" t="s">
        <v>49</v>
      </c>
      <c r="L378" s="13">
        <v>0</v>
      </c>
      <c r="P378" s="13">
        <v>0</v>
      </c>
      <c r="T378" s="13">
        <v>0</v>
      </c>
      <c r="W378" s="13">
        <v>0</v>
      </c>
    </row>
    <row r="379" spans="1:32" x14ac:dyDescent="0.25">
      <c r="A379" s="11" t="s">
        <v>132</v>
      </c>
      <c r="B379" t="s">
        <v>133</v>
      </c>
      <c r="C379" t="s">
        <v>5213</v>
      </c>
      <c r="D379" t="s">
        <v>4287</v>
      </c>
      <c r="E379" t="s">
        <v>5206</v>
      </c>
      <c r="F379" t="s">
        <v>49</v>
      </c>
      <c r="L379" s="13">
        <v>0</v>
      </c>
      <c r="P379" s="13">
        <v>0</v>
      </c>
      <c r="T379" s="13">
        <v>0</v>
      </c>
      <c r="W379" s="13">
        <v>0</v>
      </c>
    </row>
    <row r="380" spans="1:32" x14ac:dyDescent="0.25">
      <c r="A380" s="11" t="s">
        <v>132</v>
      </c>
      <c r="B380" t="s">
        <v>133</v>
      </c>
      <c r="C380" t="s">
        <v>5213</v>
      </c>
      <c r="D380" t="s">
        <v>4287</v>
      </c>
      <c r="E380" t="s">
        <v>5207</v>
      </c>
      <c r="F380" t="s">
        <v>49</v>
      </c>
      <c r="L380" s="13">
        <v>0</v>
      </c>
      <c r="P380" s="13">
        <v>0</v>
      </c>
      <c r="T380" s="13">
        <v>0</v>
      </c>
      <c r="W380" s="13">
        <v>0</v>
      </c>
    </row>
    <row r="381" spans="1:32" x14ac:dyDescent="0.25">
      <c r="A381" s="11" t="s">
        <v>132</v>
      </c>
      <c r="B381" t="s">
        <v>133</v>
      </c>
      <c r="C381" t="s">
        <v>5213</v>
      </c>
      <c r="D381" t="s">
        <v>4287</v>
      </c>
      <c r="E381" t="s">
        <v>5208</v>
      </c>
      <c r="F381" t="s">
        <v>49</v>
      </c>
      <c r="L381" s="13">
        <v>0</v>
      </c>
      <c r="P381" s="13">
        <v>0</v>
      </c>
      <c r="T381" s="13">
        <v>0</v>
      </c>
      <c r="W381" s="13">
        <v>0</v>
      </c>
    </row>
    <row r="382" spans="1:32" x14ac:dyDescent="0.25">
      <c r="A382" s="11" t="s">
        <v>132</v>
      </c>
      <c r="B382" t="s">
        <v>133</v>
      </c>
      <c r="C382" t="s">
        <v>5213</v>
      </c>
      <c r="D382" t="s">
        <v>4287</v>
      </c>
      <c r="E382" t="s">
        <v>5209</v>
      </c>
      <c r="F382" t="s">
        <v>49</v>
      </c>
      <c r="L382" s="13">
        <v>0</v>
      </c>
      <c r="P382" s="13">
        <v>0</v>
      </c>
      <c r="T382" s="13">
        <v>0</v>
      </c>
      <c r="W382" s="13">
        <v>0</v>
      </c>
    </row>
    <row r="383" spans="1:32" x14ac:dyDescent="0.25">
      <c r="A383" s="11" t="s">
        <v>132</v>
      </c>
      <c r="B383" t="s">
        <v>133</v>
      </c>
      <c r="C383" t="s">
        <v>5213</v>
      </c>
      <c r="D383" t="s">
        <v>4287</v>
      </c>
      <c r="E383" t="s">
        <v>5210</v>
      </c>
      <c r="F383" t="s">
        <v>49</v>
      </c>
      <c r="L383" s="13">
        <v>0</v>
      </c>
      <c r="P383" s="13">
        <v>0</v>
      </c>
      <c r="T383" s="13">
        <v>0</v>
      </c>
      <c r="W383" s="13">
        <v>0</v>
      </c>
    </row>
    <row r="384" spans="1:32" x14ac:dyDescent="0.25">
      <c r="A384" s="11" t="s">
        <v>132</v>
      </c>
      <c r="B384" t="s">
        <v>133</v>
      </c>
      <c r="C384" t="s">
        <v>5213</v>
      </c>
      <c r="D384" t="s">
        <v>4287</v>
      </c>
      <c r="E384" t="s">
        <v>5211</v>
      </c>
      <c r="F384" t="s">
        <v>49</v>
      </c>
      <c r="L384" s="13">
        <v>0</v>
      </c>
      <c r="P384" s="13">
        <v>0</v>
      </c>
      <c r="T384" s="13">
        <v>0</v>
      </c>
      <c r="W384" s="13">
        <v>0</v>
      </c>
    </row>
    <row r="385" spans="1:32" x14ac:dyDescent="0.25">
      <c r="A385" s="11" t="s">
        <v>132</v>
      </c>
      <c r="B385" t="s">
        <v>133</v>
      </c>
      <c r="C385" t="s">
        <v>5213</v>
      </c>
      <c r="D385" t="s">
        <v>4287</v>
      </c>
      <c r="E385" t="s">
        <v>5212</v>
      </c>
      <c r="F385" t="s">
        <v>49</v>
      </c>
      <c r="I385" s="13">
        <v>3</v>
      </c>
      <c r="J385" s="13">
        <v>1799</v>
      </c>
      <c r="K385" s="13">
        <v>1799</v>
      </c>
      <c r="L385" s="13">
        <v>0</v>
      </c>
      <c r="N385" s="13">
        <v>77</v>
      </c>
      <c r="O385" s="13">
        <v>77</v>
      </c>
      <c r="P385" s="13">
        <v>0</v>
      </c>
      <c r="T385" s="13">
        <v>0</v>
      </c>
      <c r="W385" s="13">
        <v>0</v>
      </c>
      <c r="Z385" s="13">
        <v>322</v>
      </c>
      <c r="AA385" s="13">
        <v>322</v>
      </c>
      <c r="AB385" s="13">
        <v>0</v>
      </c>
      <c r="AC385" s="13">
        <v>1799</v>
      </c>
      <c r="AD385" s="13">
        <v>253</v>
      </c>
      <c r="AE385" s="13">
        <v>0</v>
      </c>
      <c r="AF385" s="13">
        <v>0</v>
      </c>
    </row>
    <row r="386" spans="1:32" x14ac:dyDescent="0.25">
      <c r="A386" s="11" t="s">
        <v>132</v>
      </c>
      <c r="B386" t="s">
        <v>133</v>
      </c>
      <c r="C386" t="s">
        <v>5223</v>
      </c>
      <c r="D386" t="s">
        <v>4287</v>
      </c>
      <c r="E386" t="s">
        <v>5205</v>
      </c>
      <c r="F386" t="s">
        <v>49</v>
      </c>
      <c r="L386" s="13">
        <v>0</v>
      </c>
      <c r="P386" s="13">
        <v>0</v>
      </c>
      <c r="T386" s="13">
        <v>0</v>
      </c>
      <c r="W386" s="13">
        <v>0</v>
      </c>
    </row>
    <row r="387" spans="1:32" x14ac:dyDescent="0.25">
      <c r="A387" s="11" t="s">
        <v>132</v>
      </c>
      <c r="B387" t="s">
        <v>133</v>
      </c>
      <c r="C387" t="s">
        <v>5223</v>
      </c>
      <c r="D387" t="s">
        <v>4287</v>
      </c>
      <c r="E387" t="s">
        <v>5206</v>
      </c>
      <c r="F387" t="s">
        <v>49</v>
      </c>
      <c r="L387" s="13">
        <v>0</v>
      </c>
      <c r="P387" s="13">
        <v>0</v>
      </c>
      <c r="T387" s="13">
        <v>0</v>
      </c>
      <c r="W387" s="13">
        <v>0</v>
      </c>
    </row>
    <row r="388" spans="1:32" x14ac:dyDescent="0.25">
      <c r="A388" s="11" t="s">
        <v>132</v>
      </c>
      <c r="B388" t="s">
        <v>133</v>
      </c>
      <c r="C388" t="s">
        <v>5223</v>
      </c>
      <c r="D388" t="s">
        <v>4287</v>
      </c>
      <c r="E388" t="s">
        <v>5207</v>
      </c>
      <c r="F388" t="s">
        <v>49</v>
      </c>
      <c r="L388" s="13">
        <v>0</v>
      </c>
      <c r="P388" s="13">
        <v>0</v>
      </c>
      <c r="T388" s="13">
        <v>0</v>
      </c>
      <c r="W388" s="13">
        <v>0</v>
      </c>
    </row>
    <row r="389" spans="1:32" x14ac:dyDescent="0.25">
      <c r="A389" s="11" t="s">
        <v>132</v>
      </c>
      <c r="B389" t="s">
        <v>133</v>
      </c>
      <c r="C389" t="s">
        <v>5223</v>
      </c>
      <c r="D389" t="s">
        <v>4287</v>
      </c>
      <c r="E389" t="s">
        <v>5208</v>
      </c>
      <c r="F389" t="s">
        <v>49</v>
      </c>
      <c r="L389" s="13">
        <v>0</v>
      </c>
      <c r="P389" s="13">
        <v>0</v>
      </c>
      <c r="T389" s="13">
        <v>0</v>
      </c>
      <c r="W389" s="13">
        <v>0</v>
      </c>
    </row>
    <row r="390" spans="1:32" x14ac:dyDescent="0.25">
      <c r="A390" s="11" t="s">
        <v>132</v>
      </c>
      <c r="B390" t="s">
        <v>133</v>
      </c>
      <c r="C390" t="s">
        <v>5223</v>
      </c>
      <c r="D390" t="s">
        <v>4287</v>
      </c>
      <c r="E390" t="s">
        <v>5209</v>
      </c>
      <c r="F390" t="s">
        <v>49</v>
      </c>
      <c r="G390" s="12">
        <v>430</v>
      </c>
      <c r="H390" s="12">
        <v>2055</v>
      </c>
      <c r="I390" s="13">
        <v>3</v>
      </c>
      <c r="J390" s="13">
        <v>173</v>
      </c>
      <c r="K390" s="13">
        <v>170</v>
      </c>
      <c r="L390" s="13">
        <v>3</v>
      </c>
      <c r="M390" s="13">
        <v>170</v>
      </c>
      <c r="N390" s="13">
        <v>23</v>
      </c>
      <c r="O390" s="13">
        <v>23</v>
      </c>
      <c r="P390" s="13">
        <v>0</v>
      </c>
      <c r="T390" s="13">
        <v>0</v>
      </c>
      <c r="W390" s="13">
        <v>0</v>
      </c>
      <c r="Z390" s="13">
        <v>1616</v>
      </c>
      <c r="AC390" s="13">
        <v>2520</v>
      </c>
      <c r="AD390" s="13">
        <v>254</v>
      </c>
      <c r="AE390" s="13">
        <v>0</v>
      </c>
      <c r="AF390" s="13">
        <v>0</v>
      </c>
    </row>
    <row r="391" spans="1:32" x14ac:dyDescent="0.25">
      <c r="A391" s="11" t="s">
        <v>132</v>
      </c>
      <c r="B391" t="s">
        <v>133</v>
      </c>
      <c r="C391" t="s">
        <v>5223</v>
      </c>
      <c r="D391" t="s">
        <v>4287</v>
      </c>
      <c r="E391" t="s">
        <v>5210</v>
      </c>
      <c r="F391" t="s">
        <v>49</v>
      </c>
      <c r="G391" s="12">
        <v>830</v>
      </c>
      <c r="H391" s="12">
        <v>2000</v>
      </c>
      <c r="I391" s="13">
        <v>1</v>
      </c>
      <c r="J391" s="13">
        <v>88</v>
      </c>
      <c r="K391" s="13">
        <v>88</v>
      </c>
      <c r="L391" s="13">
        <v>0</v>
      </c>
      <c r="M391" s="13">
        <v>88</v>
      </c>
      <c r="N391" s="13">
        <v>12</v>
      </c>
      <c r="O391" s="13">
        <v>12</v>
      </c>
      <c r="P391" s="13">
        <v>0</v>
      </c>
      <c r="T391" s="13">
        <v>0</v>
      </c>
      <c r="W391" s="13">
        <v>0</v>
      </c>
      <c r="Z391" s="13">
        <v>517</v>
      </c>
      <c r="AC391" s="13">
        <v>905</v>
      </c>
      <c r="AD391" s="13">
        <v>53</v>
      </c>
      <c r="AE391" s="13">
        <v>0</v>
      </c>
      <c r="AF391" s="13">
        <v>0</v>
      </c>
    </row>
    <row r="392" spans="1:32" x14ac:dyDescent="0.25">
      <c r="A392" s="11" t="s">
        <v>132</v>
      </c>
      <c r="B392" t="s">
        <v>133</v>
      </c>
      <c r="C392" t="s">
        <v>5223</v>
      </c>
      <c r="D392" t="s">
        <v>4287</v>
      </c>
      <c r="E392" t="s">
        <v>5211</v>
      </c>
      <c r="F392" t="s">
        <v>49</v>
      </c>
      <c r="L392" s="13">
        <v>0</v>
      </c>
      <c r="P392" s="13">
        <v>0</v>
      </c>
      <c r="T392" s="13">
        <v>0</v>
      </c>
      <c r="W392" s="13">
        <v>0</v>
      </c>
      <c r="AD392" s="13">
        <v>0</v>
      </c>
      <c r="AE392" s="13">
        <v>0</v>
      </c>
      <c r="AF392" s="13">
        <v>0</v>
      </c>
    </row>
    <row r="393" spans="1:32" x14ac:dyDescent="0.25">
      <c r="A393" s="11" t="s">
        <v>132</v>
      </c>
      <c r="B393" t="s">
        <v>133</v>
      </c>
      <c r="C393" t="s">
        <v>5223</v>
      </c>
      <c r="D393" t="s">
        <v>4287</v>
      </c>
      <c r="E393" t="s">
        <v>5212</v>
      </c>
      <c r="F393" t="s">
        <v>49</v>
      </c>
      <c r="J393" s="13">
        <v>49270</v>
      </c>
      <c r="K393" s="13">
        <v>48011</v>
      </c>
      <c r="L393" s="13">
        <v>1259</v>
      </c>
      <c r="M393" s="13">
        <v>48015</v>
      </c>
      <c r="N393" s="13">
        <v>6501</v>
      </c>
      <c r="O393" s="13">
        <v>6387</v>
      </c>
      <c r="P393" s="13">
        <v>114</v>
      </c>
      <c r="T393" s="13">
        <v>0</v>
      </c>
      <c r="W393" s="13">
        <v>0</v>
      </c>
      <c r="Z393" s="13">
        <v>437846</v>
      </c>
      <c r="AC393" s="13">
        <v>687989</v>
      </c>
      <c r="AD393" s="13">
        <v>307</v>
      </c>
      <c r="AE393" s="13">
        <v>0</v>
      </c>
      <c r="AF393" s="13">
        <v>0</v>
      </c>
    </row>
    <row r="394" spans="1:32" x14ac:dyDescent="0.25">
      <c r="A394" s="11" t="s">
        <v>132</v>
      </c>
      <c r="B394" t="s">
        <v>133</v>
      </c>
      <c r="C394" t="s">
        <v>5214</v>
      </c>
      <c r="D394" t="s">
        <v>5215</v>
      </c>
      <c r="E394" t="s">
        <v>5205</v>
      </c>
      <c r="F394" t="s">
        <v>49</v>
      </c>
      <c r="G394" s="12">
        <v>500</v>
      </c>
      <c r="H394" s="12">
        <v>730</v>
      </c>
      <c r="I394" s="13">
        <v>69</v>
      </c>
      <c r="L394" s="13">
        <v>0</v>
      </c>
      <c r="P394" s="13">
        <v>0</v>
      </c>
      <c r="T394" s="13">
        <v>0</v>
      </c>
      <c r="W394" s="13">
        <v>0</v>
      </c>
    </row>
    <row r="395" spans="1:32" x14ac:dyDescent="0.25">
      <c r="A395" s="11" t="s">
        <v>132</v>
      </c>
      <c r="B395" t="s">
        <v>133</v>
      </c>
      <c r="C395" t="s">
        <v>5214</v>
      </c>
      <c r="D395" t="s">
        <v>5215</v>
      </c>
      <c r="E395" t="s">
        <v>5206</v>
      </c>
      <c r="F395" t="s">
        <v>49</v>
      </c>
      <c r="G395" s="12">
        <v>730</v>
      </c>
      <c r="H395" s="12">
        <v>1600</v>
      </c>
      <c r="I395" s="13">
        <v>22</v>
      </c>
      <c r="L395" s="13">
        <v>0</v>
      </c>
      <c r="P395" s="13">
        <v>0</v>
      </c>
      <c r="T395" s="13">
        <v>0</v>
      </c>
      <c r="W395" s="13">
        <v>0</v>
      </c>
    </row>
    <row r="396" spans="1:32" x14ac:dyDescent="0.25">
      <c r="A396" s="11" t="s">
        <v>132</v>
      </c>
      <c r="B396" t="s">
        <v>133</v>
      </c>
      <c r="C396" t="s">
        <v>5214</v>
      </c>
      <c r="D396" t="s">
        <v>5215</v>
      </c>
      <c r="E396" t="s">
        <v>5207</v>
      </c>
      <c r="F396" t="s">
        <v>49</v>
      </c>
      <c r="G396" s="12">
        <v>1600</v>
      </c>
      <c r="H396" s="12">
        <v>2015</v>
      </c>
      <c r="I396" s="13">
        <v>81</v>
      </c>
      <c r="L396" s="13">
        <v>0</v>
      </c>
      <c r="P396" s="13">
        <v>0</v>
      </c>
      <c r="T396" s="13">
        <v>0</v>
      </c>
      <c r="W396" s="13">
        <v>0</v>
      </c>
    </row>
    <row r="397" spans="1:32" x14ac:dyDescent="0.25">
      <c r="A397" s="11" t="s">
        <v>132</v>
      </c>
      <c r="B397" t="s">
        <v>133</v>
      </c>
      <c r="C397" t="s">
        <v>5214</v>
      </c>
      <c r="D397" t="s">
        <v>5215</v>
      </c>
      <c r="E397" t="s">
        <v>5208</v>
      </c>
      <c r="F397" t="s">
        <v>49</v>
      </c>
      <c r="I397" s="13">
        <v>12</v>
      </c>
      <c r="L397" s="13">
        <v>0</v>
      </c>
      <c r="P397" s="13">
        <v>0</v>
      </c>
      <c r="T397" s="13">
        <v>0</v>
      </c>
      <c r="W397" s="13">
        <v>0</v>
      </c>
    </row>
    <row r="398" spans="1:32" x14ac:dyDescent="0.25">
      <c r="A398" s="11" t="s">
        <v>132</v>
      </c>
      <c r="B398" t="s">
        <v>133</v>
      </c>
      <c r="C398" t="s">
        <v>5214</v>
      </c>
      <c r="D398" t="s">
        <v>5215</v>
      </c>
      <c r="E398" t="s">
        <v>5209</v>
      </c>
      <c r="F398" t="s">
        <v>49</v>
      </c>
      <c r="G398" s="12">
        <v>415</v>
      </c>
      <c r="H398" s="12">
        <v>2100</v>
      </c>
      <c r="I398" s="13">
        <v>84</v>
      </c>
      <c r="J398" s="13">
        <v>9066</v>
      </c>
      <c r="K398" s="13">
        <v>7388</v>
      </c>
      <c r="L398" s="13">
        <v>1678</v>
      </c>
      <c r="M398" s="13">
        <v>7470</v>
      </c>
      <c r="N398" s="13">
        <v>517</v>
      </c>
      <c r="O398" s="13">
        <v>441</v>
      </c>
      <c r="P398" s="13">
        <v>76</v>
      </c>
      <c r="T398" s="13">
        <v>0</v>
      </c>
      <c r="W398" s="13">
        <v>0</v>
      </c>
      <c r="Z398" s="13">
        <v>10820</v>
      </c>
      <c r="AC398" s="13">
        <v>55724</v>
      </c>
      <c r="AD398" s="13">
        <v>254</v>
      </c>
    </row>
    <row r="399" spans="1:32" x14ac:dyDescent="0.25">
      <c r="A399" s="11" t="s">
        <v>132</v>
      </c>
      <c r="B399" t="s">
        <v>133</v>
      </c>
      <c r="C399" t="s">
        <v>5214</v>
      </c>
      <c r="D399" t="s">
        <v>5215</v>
      </c>
      <c r="E399" t="s">
        <v>5210</v>
      </c>
      <c r="F399" t="s">
        <v>49</v>
      </c>
      <c r="G399" s="12">
        <v>1000</v>
      </c>
      <c r="H399" s="12">
        <v>1800</v>
      </c>
      <c r="I399" s="13">
        <v>16</v>
      </c>
      <c r="J399" s="13">
        <v>1865</v>
      </c>
      <c r="K399" s="13">
        <v>1828</v>
      </c>
      <c r="L399" s="13">
        <v>37</v>
      </c>
      <c r="M399" s="13">
        <v>1703</v>
      </c>
      <c r="N399" s="13">
        <v>121</v>
      </c>
      <c r="O399" s="13">
        <v>115</v>
      </c>
      <c r="P399" s="13">
        <v>6</v>
      </c>
      <c r="T399" s="13">
        <v>0</v>
      </c>
      <c r="W399" s="13">
        <v>0</v>
      </c>
      <c r="Z399" s="13">
        <v>2409</v>
      </c>
      <c r="AC399" s="13">
        <v>8648</v>
      </c>
      <c r="AD399" s="13">
        <v>53</v>
      </c>
    </row>
    <row r="400" spans="1:32" x14ac:dyDescent="0.25">
      <c r="A400" s="11" t="s">
        <v>132</v>
      </c>
      <c r="B400" t="s">
        <v>133</v>
      </c>
      <c r="C400" t="s">
        <v>5214</v>
      </c>
      <c r="D400" t="s">
        <v>5215</v>
      </c>
      <c r="E400" t="s">
        <v>5211</v>
      </c>
      <c r="F400" t="s">
        <v>49</v>
      </c>
      <c r="L400" s="13">
        <v>0</v>
      </c>
      <c r="P400" s="13">
        <v>0</v>
      </c>
      <c r="T400" s="13">
        <v>0</v>
      </c>
      <c r="W400" s="13">
        <v>0</v>
      </c>
    </row>
    <row r="401" spans="1:32" x14ac:dyDescent="0.25">
      <c r="A401" s="11" t="s">
        <v>132</v>
      </c>
      <c r="B401" t="s">
        <v>133</v>
      </c>
      <c r="C401" t="s">
        <v>5214</v>
      </c>
      <c r="D401" t="s">
        <v>5215</v>
      </c>
      <c r="E401" t="s">
        <v>5212</v>
      </c>
      <c r="F401" t="s">
        <v>49</v>
      </c>
      <c r="J401" s="13">
        <v>2399744</v>
      </c>
      <c r="K401" s="13">
        <v>1964675</v>
      </c>
      <c r="L401" s="13">
        <v>435069</v>
      </c>
      <c r="M401" s="13">
        <v>1981614</v>
      </c>
      <c r="N401" s="13">
        <v>138164</v>
      </c>
      <c r="O401" s="13">
        <v>118934</v>
      </c>
      <c r="P401" s="13">
        <v>19230</v>
      </c>
      <c r="T401" s="13">
        <v>0</v>
      </c>
      <c r="W401" s="13">
        <v>0</v>
      </c>
      <c r="Z401" s="13">
        <v>2876111</v>
      </c>
      <c r="AC401" s="13">
        <v>14602976</v>
      </c>
      <c r="AD401" s="13">
        <v>307</v>
      </c>
    </row>
    <row r="402" spans="1:32" x14ac:dyDescent="0.25">
      <c r="A402" s="11" t="s">
        <v>132</v>
      </c>
      <c r="B402" t="s">
        <v>133</v>
      </c>
      <c r="C402" t="s">
        <v>5218</v>
      </c>
      <c r="D402" t="s">
        <v>5215</v>
      </c>
      <c r="E402" t="s">
        <v>5205</v>
      </c>
      <c r="F402" t="s">
        <v>49</v>
      </c>
      <c r="L402" s="13">
        <v>0</v>
      </c>
      <c r="P402" s="13">
        <v>0</v>
      </c>
      <c r="T402" s="13">
        <v>0</v>
      </c>
      <c r="W402" s="13">
        <v>0</v>
      </c>
    </row>
    <row r="403" spans="1:32" x14ac:dyDescent="0.25">
      <c r="A403" s="11" t="s">
        <v>132</v>
      </c>
      <c r="B403" t="s">
        <v>133</v>
      </c>
      <c r="C403" t="s">
        <v>5218</v>
      </c>
      <c r="D403" t="s">
        <v>5215</v>
      </c>
      <c r="E403" t="s">
        <v>5206</v>
      </c>
      <c r="F403" t="s">
        <v>49</v>
      </c>
      <c r="L403" s="13">
        <v>0</v>
      </c>
      <c r="P403" s="13">
        <v>0</v>
      </c>
      <c r="T403" s="13">
        <v>0</v>
      </c>
      <c r="W403" s="13">
        <v>0</v>
      </c>
    </row>
    <row r="404" spans="1:32" x14ac:dyDescent="0.25">
      <c r="A404" s="11" t="s">
        <v>132</v>
      </c>
      <c r="B404" t="s">
        <v>133</v>
      </c>
      <c r="C404" t="s">
        <v>5218</v>
      </c>
      <c r="D404" t="s">
        <v>5215</v>
      </c>
      <c r="E404" t="s">
        <v>5207</v>
      </c>
      <c r="F404" t="s">
        <v>49</v>
      </c>
      <c r="L404" s="13">
        <v>0</v>
      </c>
      <c r="P404" s="13">
        <v>0</v>
      </c>
      <c r="T404" s="13">
        <v>0</v>
      </c>
      <c r="W404" s="13">
        <v>0</v>
      </c>
    </row>
    <row r="405" spans="1:32" x14ac:dyDescent="0.25">
      <c r="A405" s="11" t="s">
        <v>132</v>
      </c>
      <c r="B405" t="s">
        <v>133</v>
      </c>
      <c r="C405" t="s">
        <v>5218</v>
      </c>
      <c r="D405" t="s">
        <v>5215</v>
      </c>
      <c r="E405" t="s">
        <v>5208</v>
      </c>
      <c r="F405" t="s">
        <v>49</v>
      </c>
      <c r="L405" s="13">
        <v>0</v>
      </c>
      <c r="P405" s="13">
        <v>0</v>
      </c>
      <c r="T405" s="13">
        <v>0</v>
      </c>
      <c r="W405" s="13">
        <v>0</v>
      </c>
    </row>
    <row r="406" spans="1:32" x14ac:dyDescent="0.25">
      <c r="A406" s="11" t="s">
        <v>132</v>
      </c>
      <c r="B406" t="s">
        <v>133</v>
      </c>
      <c r="C406" t="s">
        <v>5218</v>
      </c>
      <c r="D406" t="s">
        <v>5215</v>
      </c>
      <c r="E406" t="s">
        <v>5209</v>
      </c>
      <c r="F406" t="s">
        <v>49</v>
      </c>
      <c r="I406" s="13">
        <v>103</v>
      </c>
      <c r="J406" s="13">
        <v>4339</v>
      </c>
      <c r="K406" s="13">
        <v>4339</v>
      </c>
      <c r="L406" s="13">
        <v>0</v>
      </c>
      <c r="N406" s="13">
        <v>137</v>
      </c>
      <c r="O406" s="13">
        <v>137</v>
      </c>
      <c r="P406" s="13">
        <v>0</v>
      </c>
      <c r="T406" s="13">
        <v>0</v>
      </c>
      <c r="W406" s="13">
        <v>0</v>
      </c>
      <c r="Z406" s="13">
        <v>988</v>
      </c>
      <c r="AC406" s="13">
        <v>19989</v>
      </c>
      <c r="AD406" s="13">
        <v>254</v>
      </c>
    </row>
    <row r="407" spans="1:32" x14ac:dyDescent="0.25">
      <c r="A407" s="11" t="s">
        <v>132</v>
      </c>
      <c r="B407" t="s">
        <v>133</v>
      </c>
      <c r="C407" t="s">
        <v>5218</v>
      </c>
      <c r="D407" t="s">
        <v>5215</v>
      </c>
      <c r="E407" t="s">
        <v>5210</v>
      </c>
      <c r="F407" t="s">
        <v>49</v>
      </c>
      <c r="L407" s="13">
        <v>0</v>
      </c>
      <c r="P407" s="13">
        <v>0</v>
      </c>
      <c r="T407" s="13">
        <v>0</v>
      </c>
      <c r="W407" s="13">
        <v>0</v>
      </c>
      <c r="AD407" s="13">
        <v>53</v>
      </c>
    </row>
    <row r="408" spans="1:32" x14ac:dyDescent="0.25">
      <c r="A408" s="11" t="s">
        <v>132</v>
      </c>
      <c r="B408" t="s">
        <v>133</v>
      </c>
      <c r="C408" t="s">
        <v>5218</v>
      </c>
      <c r="D408" t="s">
        <v>5215</v>
      </c>
      <c r="E408" t="s">
        <v>5211</v>
      </c>
      <c r="F408" t="s">
        <v>49</v>
      </c>
      <c r="L408" s="13">
        <v>0</v>
      </c>
      <c r="P408" s="13">
        <v>0</v>
      </c>
      <c r="T408" s="13">
        <v>0</v>
      </c>
      <c r="W408" s="13">
        <v>0</v>
      </c>
    </row>
    <row r="409" spans="1:32" x14ac:dyDescent="0.25">
      <c r="A409" s="11" t="s">
        <v>132</v>
      </c>
      <c r="B409" t="s">
        <v>133</v>
      </c>
      <c r="C409" t="s">
        <v>5218</v>
      </c>
      <c r="D409" t="s">
        <v>5215</v>
      </c>
      <c r="E409" t="s">
        <v>5212</v>
      </c>
      <c r="F409" t="s">
        <v>49</v>
      </c>
      <c r="J409" s="13">
        <v>1102159</v>
      </c>
      <c r="K409" s="13">
        <v>1102159</v>
      </c>
      <c r="L409" s="13">
        <v>0</v>
      </c>
      <c r="N409" s="13">
        <v>34849</v>
      </c>
      <c r="O409" s="13">
        <v>34849</v>
      </c>
      <c r="P409" s="13">
        <v>0</v>
      </c>
      <c r="T409" s="13">
        <v>0</v>
      </c>
      <c r="W409" s="13">
        <v>0</v>
      </c>
      <c r="Z409" s="13">
        <v>251029</v>
      </c>
      <c r="AC409" s="13">
        <v>5078659</v>
      </c>
      <c r="AD409" s="13">
        <v>307</v>
      </c>
    </row>
    <row r="410" spans="1:32" x14ac:dyDescent="0.25">
      <c r="A410" s="11" t="s">
        <v>138</v>
      </c>
      <c r="B410" t="s">
        <v>139</v>
      </c>
      <c r="C410" t="s">
        <v>5204</v>
      </c>
      <c r="D410" t="s">
        <v>5215</v>
      </c>
      <c r="E410" t="s">
        <v>5205</v>
      </c>
      <c r="F410" t="s">
        <v>49</v>
      </c>
      <c r="L410" s="13">
        <v>0</v>
      </c>
      <c r="P410" s="13">
        <v>0</v>
      </c>
      <c r="T410" s="13">
        <v>0</v>
      </c>
      <c r="W410" s="13">
        <v>0</v>
      </c>
    </row>
    <row r="411" spans="1:32" x14ac:dyDescent="0.25">
      <c r="A411" s="11" t="s">
        <v>138</v>
      </c>
      <c r="B411" t="s">
        <v>139</v>
      </c>
      <c r="C411" t="s">
        <v>5204</v>
      </c>
      <c r="D411" t="s">
        <v>5215</v>
      </c>
      <c r="E411" t="s">
        <v>5206</v>
      </c>
      <c r="F411" t="s">
        <v>49</v>
      </c>
      <c r="L411" s="13">
        <v>0</v>
      </c>
      <c r="P411" s="13">
        <v>0</v>
      </c>
      <c r="T411" s="13">
        <v>0</v>
      </c>
      <c r="W411" s="13">
        <v>0</v>
      </c>
    </row>
    <row r="412" spans="1:32" x14ac:dyDescent="0.25">
      <c r="A412" s="11" t="s">
        <v>138</v>
      </c>
      <c r="B412" t="s">
        <v>139</v>
      </c>
      <c r="C412" t="s">
        <v>5204</v>
      </c>
      <c r="D412" t="s">
        <v>5215</v>
      </c>
      <c r="E412" t="s">
        <v>5207</v>
      </c>
      <c r="F412" t="s">
        <v>49</v>
      </c>
      <c r="L412" s="13">
        <v>0</v>
      </c>
      <c r="P412" s="13">
        <v>0</v>
      </c>
      <c r="T412" s="13">
        <v>0</v>
      </c>
      <c r="W412" s="13">
        <v>0</v>
      </c>
    </row>
    <row r="413" spans="1:32" x14ac:dyDescent="0.25">
      <c r="A413" s="11" t="s">
        <v>138</v>
      </c>
      <c r="B413" t="s">
        <v>139</v>
      </c>
      <c r="C413" t="s">
        <v>5204</v>
      </c>
      <c r="D413" t="s">
        <v>5215</v>
      </c>
      <c r="E413" t="s">
        <v>5208</v>
      </c>
      <c r="F413" t="s">
        <v>49</v>
      </c>
      <c r="L413" s="13">
        <v>0</v>
      </c>
      <c r="P413" s="13">
        <v>0</v>
      </c>
      <c r="T413" s="13">
        <v>0</v>
      </c>
      <c r="W413" s="13">
        <v>0</v>
      </c>
    </row>
    <row r="414" spans="1:32" x14ac:dyDescent="0.25">
      <c r="A414" s="11" t="s">
        <v>138</v>
      </c>
      <c r="B414" t="s">
        <v>139</v>
      </c>
      <c r="C414" t="s">
        <v>5204</v>
      </c>
      <c r="D414" t="s">
        <v>5215</v>
      </c>
      <c r="E414" t="s">
        <v>5209</v>
      </c>
      <c r="F414" t="s">
        <v>49</v>
      </c>
      <c r="G414" s="12">
        <v>605</v>
      </c>
      <c r="H414" s="12">
        <v>2300</v>
      </c>
      <c r="I414" s="13">
        <v>29</v>
      </c>
      <c r="J414" s="13">
        <v>3001</v>
      </c>
      <c r="K414" s="13">
        <v>2697</v>
      </c>
      <c r="L414" s="13">
        <v>304</v>
      </c>
      <c r="N414" s="13">
        <v>218</v>
      </c>
      <c r="O414" s="13">
        <v>197</v>
      </c>
      <c r="P414" s="13">
        <v>21</v>
      </c>
      <c r="T414" s="13">
        <v>0</v>
      </c>
      <c r="W414" s="13">
        <v>0</v>
      </c>
      <c r="Z414" s="13">
        <v>607</v>
      </c>
      <c r="AC414" s="13">
        <v>3522</v>
      </c>
      <c r="AD414" s="13">
        <v>256</v>
      </c>
      <c r="AE414" s="13">
        <v>0</v>
      </c>
      <c r="AF414" s="13">
        <v>0</v>
      </c>
    </row>
    <row r="415" spans="1:32" x14ac:dyDescent="0.25">
      <c r="A415" s="11" t="s">
        <v>138</v>
      </c>
      <c r="B415" t="s">
        <v>139</v>
      </c>
      <c r="C415" t="s">
        <v>5204</v>
      </c>
      <c r="D415" t="s">
        <v>5215</v>
      </c>
      <c r="E415" t="s">
        <v>5210</v>
      </c>
      <c r="F415" t="s">
        <v>49</v>
      </c>
      <c r="G415" s="12">
        <v>820</v>
      </c>
      <c r="H415" s="12">
        <v>2300</v>
      </c>
      <c r="I415" s="13">
        <v>12</v>
      </c>
      <c r="J415" s="13">
        <v>1410</v>
      </c>
      <c r="K415" s="13">
        <v>1244</v>
      </c>
      <c r="L415" s="13">
        <v>166</v>
      </c>
      <c r="N415" s="13">
        <v>104</v>
      </c>
      <c r="O415" s="13">
        <v>93</v>
      </c>
      <c r="P415" s="13">
        <v>11</v>
      </c>
      <c r="T415" s="13">
        <v>0</v>
      </c>
      <c r="W415" s="13">
        <v>0</v>
      </c>
      <c r="Z415" s="13">
        <v>296</v>
      </c>
      <c r="AC415" s="13">
        <v>1511</v>
      </c>
      <c r="AD415" s="13">
        <v>52</v>
      </c>
      <c r="AE415" s="13">
        <v>0</v>
      </c>
      <c r="AF415" s="13">
        <v>0</v>
      </c>
    </row>
    <row r="416" spans="1:32" x14ac:dyDescent="0.25">
      <c r="A416" s="11" t="s">
        <v>138</v>
      </c>
      <c r="B416" t="s">
        <v>139</v>
      </c>
      <c r="C416" t="s">
        <v>5204</v>
      </c>
      <c r="D416" t="s">
        <v>5215</v>
      </c>
      <c r="E416" t="s">
        <v>5211</v>
      </c>
      <c r="F416" t="s">
        <v>49</v>
      </c>
      <c r="G416" s="12">
        <v>840</v>
      </c>
      <c r="H416" s="12">
        <v>2150</v>
      </c>
      <c r="I416" s="13">
        <v>7</v>
      </c>
      <c r="J416" s="13">
        <v>553</v>
      </c>
      <c r="K416" s="13">
        <v>488</v>
      </c>
      <c r="L416" s="13">
        <v>65</v>
      </c>
      <c r="N416" s="13">
        <v>49</v>
      </c>
      <c r="O416" s="13">
        <v>44</v>
      </c>
      <c r="P416" s="13">
        <v>5</v>
      </c>
      <c r="T416" s="13">
        <v>0</v>
      </c>
      <c r="W416" s="13">
        <v>0</v>
      </c>
      <c r="Z416" s="13">
        <v>133</v>
      </c>
      <c r="AC416" s="13">
        <v>499</v>
      </c>
      <c r="AD416" s="13">
        <v>52</v>
      </c>
      <c r="AE416" s="13">
        <v>0</v>
      </c>
      <c r="AF416" s="13">
        <v>0</v>
      </c>
    </row>
    <row r="417" spans="1:32" x14ac:dyDescent="0.25">
      <c r="A417" s="11" t="s">
        <v>138</v>
      </c>
      <c r="B417" t="s">
        <v>139</v>
      </c>
      <c r="C417" t="s">
        <v>5204</v>
      </c>
      <c r="D417" t="s">
        <v>5215</v>
      </c>
      <c r="E417" t="s">
        <v>5212</v>
      </c>
      <c r="F417" t="s">
        <v>49</v>
      </c>
      <c r="J417" s="13">
        <v>870374</v>
      </c>
      <c r="K417" s="13">
        <v>780518</v>
      </c>
      <c r="L417" s="13">
        <v>89856</v>
      </c>
      <c r="N417" s="13">
        <v>63689</v>
      </c>
      <c r="O417" s="13">
        <v>57347</v>
      </c>
      <c r="P417" s="13">
        <v>6342</v>
      </c>
      <c r="T417" s="13">
        <v>0</v>
      </c>
      <c r="W417" s="13">
        <v>0</v>
      </c>
      <c r="X417" s="13">
        <v>0</v>
      </c>
      <c r="Y417" s="13">
        <v>0</v>
      </c>
      <c r="Z417" s="13">
        <v>177700</v>
      </c>
      <c r="AA417" s="13">
        <v>176621</v>
      </c>
      <c r="AB417" s="13">
        <v>0</v>
      </c>
      <c r="AC417" s="13">
        <v>1006196</v>
      </c>
      <c r="AD417" s="13">
        <v>360</v>
      </c>
      <c r="AE417" s="13">
        <v>0</v>
      </c>
      <c r="AF417" s="13">
        <v>0</v>
      </c>
    </row>
    <row r="418" spans="1:32" x14ac:dyDescent="0.25">
      <c r="A418" s="11" t="s">
        <v>138</v>
      </c>
      <c r="B418" t="s">
        <v>139</v>
      </c>
      <c r="C418" t="s">
        <v>5213</v>
      </c>
      <c r="D418" t="s">
        <v>4287</v>
      </c>
      <c r="E418" t="s">
        <v>5205</v>
      </c>
      <c r="F418" t="s">
        <v>49</v>
      </c>
      <c r="L418" s="13">
        <v>0</v>
      </c>
      <c r="P418" s="13">
        <v>0</v>
      </c>
      <c r="T418" s="13">
        <v>0</v>
      </c>
      <c r="W418" s="13">
        <v>0</v>
      </c>
    </row>
    <row r="419" spans="1:32" x14ac:dyDescent="0.25">
      <c r="A419" s="11" t="s">
        <v>138</v>
      </c>
      <c r="B419" t="s">
        <v>139</v>
      </c>
      <c r="C419" t="s">
        <v>5213</v>
      </c>
      <c r="D419" t="s">
        <v>4287</v>
      </c>
      <c r="E419" t="s">
        <v>5206</v>
      </c>
      <c r="F419" t="s">
        <v>49</v>
      </c>
      <c r="L419" s="13">
        <v>0</v>
      </c>
      <c r="P419" s="13">
        <v>0</v>
      </c>
      <c r="T419" s="13">
        <v>0</v>
      </c>
      <c r="W419" s="13">
        <v>0</v>
      </c>
    </row>
    <row r="420" spans="1:32" x14ac:dyDescent="0.25">
      <c r="A420" s="11" t="s">
        <v>138</v>
      </c>
      <c r="B420" t="s">
        <v>139</v>
      </c>
      <c r="C420" t="s">
        <v>5213</v>
      </c>
      <c r="D420" t="s">
        <v>4287</v>
      </c>
      <c r="E420" t="s">
        <v>5207</v>
      </c>
      <c r="F420" t="s">
        <v>49</v>
      </c>
      <c r="L420" s="13">
        <v>0</v>
      </c>
      <c r="P420" s="13">
        <v>0</v>
      </c>
      <c r="T420" s="13">
        <v>0</v>
      </c>
      <c r="W420" s="13">
        <v>0</v>
      </c>
    </row>
    <row r="421" spans="1:32" x14ac:dyDescent="0.25">
      <c r="A421" s="11" t="s">
        <v>138</v>
      </c>
      <c r="B421" t="s">
        <v>139</v>
      </c>
      <c r="C421" t="s">
        <v>5213</v>
      </c>
      <c r="D421" t="s">
        <v>4287</v>
      </c>
      <c r="E421" t="s">
        <v>5208</v>
      </c>
      <c r="F421" t="s">
        <v>49</v>
      </c>
      <c r="L421" s="13">
        <v>0</v>
      </c>
      <c r="P421" s="13">
        <v>0</v>
      </c>
      <c r="T421" s="13">
        <v>0</v>
      </c>
      <c r="W421" s="13">
        <v>0</v>
      </c>
    </row>
    <row r="422" spans="1:32" x14ac:dyDescent="0.25">
      <c r="A422" s="11" t="s">
        <v>138</v>
      </c>
      <c r="B422" t="s">
        <v>139</v>
      </c>
      <c r="C422" t="s">
        <v>5213</v>
      </c>
      <c r="D422" t="s">
        <v>4287</v>
      </c>
      <c r="E422" t="s">
        <v>5209</v>
      </c>
      <c r="F422" t="s">
        <v>49</v>
      </c>
      <c r="L422" s="13">
        <v>0</v>
      </c>
      <c r="P422" s="13">
        <v>0</v>
      </c>
      <c r="T422" s="13">
        <v>0</v>
      </c>
      <c r="W422" s="13">
        <v>0</v>
      </c>
    </row>
    <row r="423" spans="1:32" x14ac:dyDescent="0.25">
      <c r="A423" s="11" t="s">
        <v>138</v>
      </c>
      <c r="B423" t="s">
        <v>139</v>
      </c>
      <c r="C423" t="s">
        <v>5213</v>
      </c>
      <c r="D423" t="s">
        <v>4287</v>
      </c>
      <c r="E423" t="s">
        <v>5210</v>
      </c>
      <c r="F423" t="s">
        <v>49</v>
      </c>
      <c r="L423" s="13">
        <v>0</v>
      </c>
      <c r="P423" s="13">
        <v>0</v>
      </c>
      <c r="T423" s="13">
        <v>0</v>
      </c>
      <c r="W423" s="13">
        <v>0</v>
      </c>
    </row>
    <row r="424" spans="1:32" x14ac:dyDescent="0.25">
      <c r="A424" s="11" t="s">
        <v>138</v>
      </c>
      <c r="B424" t="s">
        <v>139</v>
      </c>
      <c r="C424" t="s">
        <v>5213</v>
      </c>
      <c r="D424" t="s">
        <v>4287</v>
      </c>
      <c r="E424" t="s">
        <v>5211</v>
      </c>
      <c r="F424" t="s">
        <v>49</v>
      </c>
      <c r="L424" s="13">
        <v>0</v>
      </c>
      <c r="P424" s="13">
        <v>0</v>
      </c>
      <c r="T424" s="13">
        <v>0</v>
      </c>
      <c r="W424" s="13">
        <v>0</v>
      </c>
    </row>
    <row r="425" spans="1:32" x14ac:dyDescent="0.25">
      <c r="A425" s="11" t="s">
        <v>138</v>
      </c>
      <c r="B425" t="s">
        <v>139</v>
      </c>
      <c r="C425" t="s">
        <v>5213</v>
      </c>
      <c r="D425" t="s">
        <v>4287</v>
      </c>
      <c r="E425" t="s">
        <v>5212</v>
      </c>
      <c r="F425" t="s">
        <v>49</v>
      </c>
      <c r="I425" s="13">
        <v>2</v>
      </c>
      <c r="J425" s="13">
        <v>31411</v>
      </c>
      <c r="K425" s="13">
        <v>31411</v>
      </c>
      <c r="L425" s="13">
        <v>0</v>
      </c>
      <c r="N425" s="13">
        <v>1380</v>
      </c>
      <c r="O425" s="13">
        <v>1380</v>
      </c>
      <c r="P425" s="13">
        <v>0</v>
      </c>
      <c r="T425" s="13">
        <v>0</v>
      </c>
      <c r="W425" s="13">
        <v>0</v>
      </c>
      <c r="Z425" s="13">
        <v>3260</v>
      </c>
      <c r="AA425" s="13">
        <v>2723</v>
      </c>
      <c r="AB425" s="13">
        <v>0</v>
      </c>
      <c r="AC425" s="13">
        <v>34245</v>
      </c>
      <c r="AD425" s="13">
        <v>360</v>
      </c>
      <c r="AE425" s="13">
        <v>0</v>
      </c>
      <c r="AF425" s="13">
        <v>0</v>
      </c>
    </row>
    <row r="426" spans="1:32" x14ac:dyDescent="0.25">
      <c r="A426" s="11" t="s">
        <v>138</v>
      </c>
      <c r="B426" t="s">
        <v>139</v>
      </c>
      <c r="C426" t="s">
        <v>5214</v>
      </c>
      <c r="D426" t="s">
        <v>5215</v>
      </c>
      <c r="E426" t="s">
        <v>5205</v>
      </c>
      <c r="F426" t="s">
        <v>49</v>
      </c>
      <c r="G426" s="12">
        <v>700</v>
      </c>
      <c r="H426" s="12">
        <v>1000</v>
      </c>
      <c r="I426" s="13">
        <v>44</v>
      </c>
      <c r="L426" s="13">
        <v>0</v>
      </c>
      <c r="P426" s="13">
        <v>0</v>
      </c>
      <c r="T426" s="13">
        <v>0</v>
      </c>
      <c r="W426" s="13">
        <v>0</v>
      </c>
    </row>
    <row r="427" spans="1:32" x14ac:dyDescent="0.25">
      <c r="A427" s="11" t="s">
        <v>138</v>
      </c>
      <c r="B427" t="s">
        <v>139</v>
      </c>
      <c r="C427" t="s">
        <v>5214</v>
      </c>
      <c r="D427" t="s">
        <v>5215</v>
      </c>
      <c r="E427" t="s">
        <v>5206</v>
      </c>
      <c r="F427" t="s">
        <v>49</v>
      </c>
      <c r="G427" s="12">
        <v>1000</v>
      </c>
      <c r="H427" s="12">
        <v>1500</v>
      </c>
      <c r="I427" s="13">
        <v>39</v>
      </c>
      <c r="L427" s="13">
        <v>0</v>
      </c>
      <c r="P427" s="13">
        <v>0</v>
      </c>
      <c r="T427" s="13">
        <v>0</v>
      </c>
      <c r="W427" s="13">
        <v>0</v>
      </c>
    </row>
    <row r="428" spans="1:32" x14ac:dyDescent="0.25">
      <c r="A428" s="11" t="s">
        <v>138</v>
      </c>
      <c r="B428" t="s">
        <v>139</v>
      </c>
      <c r="C428" t="s">
        <v>5214</v>
      </c>
      <c r="D428" t="s">
        <v>5215</v>
      </c>
      <c r="E428" t="s">
        <v>5207</v>
      </c>
      <c r="F428" t="s">
        <v>49</v>
      </c>
      <c r="G428" s="12">
        <v>1500</v>
      </c>
      <c r="H428" s="12">
        <v>2300</v>
      </c>
      <c r="I428" s="13">
        <v>41</v>
      </c>
      <c r="L428" s="13">
        <v>0</v>
      </c>
      <c r="P428" s="13">
        <v>0</v>
      </c>
      <c r="T428" s="13">
        <v>0</v>
      </c>
      <c r="W428" s="13">
        <v>0</v>
      </c>
    </row>
    <row r="429" spans="1:32" x14ac:dyDescent="0.25">
      <c r="A429" s="11" t="s">
        <v>138</v>
      </c>
      <c r="B429" t="s">
        <v>139</v>
      </c>
      <c r="C429" t="s">
        <v>5214</v>
      </c>
      <c r="D429" t="s">
        <v>5215</v>
      </c>
      <c r="E429" t="s">
        <v>5208</v>
      </c>
      <c r="F429" t="s">
        <v>49</v>
      </c>
      <c r="I429" s="13">
        <v>10</v>
      </c>
      <c r="L429" s="13">
        <v>0</v>
      </c>
      <c r="P429" s="13">
        <v>0</v>
      </c>
      <c r="T429" s="13">
        <v>0</v>
      </c>
      <c r="W429" s="13">
        <v>0</v>
      </c>
    </row>
    <row r="430" spans="1:32" x14ac:dyDescent="0.25">
      <c r="A430" s="11" t="s">
        <v>138</v>
      </c>
      <c r="B430" t="s">
        <v>139</v>
      </c>
      <c r="C430" t="s">
        <v>5214</v>
      </c>
      <c r="D430" t="s">
        <v>5215</v>
      </c>
      <c r="E430" t="s">
        <v>5209</v>
      </c>
      <c r="F430" t="s">
        <v>49</v>
      </c>
      <c r="G430" s="12">
        <v>600</v>
      </c>
      <c r="H430" s="12">
        <v>2300</v>
      </c>
      <c r="I430" s="13">
        <v>44</v>
      </c>
      <c r="J430" s="13">
        <v>6547</v>
      </c>
      <c r="K430" s="13">
        <v>5995</v>
      </c>
      <c r="L430" s="13">
        <v>552</v>
      </c>
      <c r="M430" s="13">
        <v>5996</v>
      </c>
      <c r="N430" s="13">
        <v>460</v>
      </c>
      <c r="O430" s="13">
        <v>434</v>
      </c>
      <c r="P430" s="13">
        <v>26</v>
      </c>
      <c r="T430" s="13">
        <v>0</v>
      </c>
      <c r="W430" s="13">
        <v>0</v>
      </c>
      <c r="Z430" s="13">
        <v>20360</v>
      </c>
      <c r="AC430" s="13">
        <v>54072</v>
      </c>
      <c r="AD430" s="13">
        <v>256</v>
      </c>
      <c r="AE430" s="13">
        <v>0</v>
      </c>
    </row>
    <row r="431" spans="1:32" x14ac:dyDescent="0.25">
      <c r="A431" s="11" t="s">
        <v>138</v>
      </c>
      <c r="B431" t="s">
        <v>139</v>
      </c>
      <c r="C431" t="s">
        <v>5214</v>
      </c>
      <c r="D431" t="s">
        <v>5215</v>
      </c>
      <c r="E431" t="s">
        <v>5210</v>
      </c>
      <c r="F431" t="s">
        <v>49</v>
      </c>
      <c r="G431" s="12">
        <v>836</v>
      </c>
      <c r="H431" s="12">
        <v>2300</v>
      </c>
      <c r="I431" s="13">
        <v>23</v>
      </c>
      <c r="J431" s="13">
        <v>3652</v>
      </c>
      <c r="K431" s="13">
        <v>3384</v>
      </c>
      <c r="L431" s="13">
        <v>268</v>
      </c>
      <c r="M431" s="13">
        <v>3384</v>
      </c>
      <c r="N431" s="13">
        <v>266</v>
      </c>
      <c r="O431" s="13">
        <v>254</v>
      </c>
      <c r="P431" s="13">
        <v>12</v>
      </c>
      <c r="T431" s="13">
        <v>0</v>
      </c>
      <c r="W431" s="13">
        <v>0</v>
      </c>
      <c r="Z431" s="13">
        <v>9548</v>
      </c>
      <c r="AC431" s="13">
        <v>31310</v>
      </c>
      <c r="AD431" s="13">
        <v>52</v>
      </c>
      <c r="AE431" s="13">
        <v>0</v>
      </c>
    </row>
    <row r="432" spans="1:32" x14ac:dyDescent="0.25">
      <c r="A432" s="11" t="s">
        <v>138</v>
      </c>
      <c r="B432" t="s">
        <v>139</v>
      </c>
      <c r="C432" t="s">
        <v>5214</v>
      </c>
      <c r="D432" t="s">
        <v>5215</v>
      </c>
      <c r="E432" t="s">
        <v>5211</v>
      </c>
      <c r="F432" t="s">
        <v>49</v>
      </c>
      <c r="G432" s="12">
        <v>740</v>
      </c>
      <c r="H432" s="12">
        <v>2250</v>
      </c>
      <c r="I432" s="13">
        <v>9</v>
      </c>
      <c r="J432" s="13">
        <v>1261</v>
      </c>
      <c r="K432" s="13">
        <v>1174</v>
      </c>
      <c r="L432" s="13">
        <v>87</v>
      </c>
      <c r="M432" s="13">
        <v>1174</v>
      </c>
      <c r="N432" s="13">
        <v>100</v>
      </c>
      <c r="O432" s="13">
        <v>96</v>
      </c>
      <c r="P432" s="13">
        <v>4</v>
      </c>
      <c r="T432" s="13">
        <v>0</v>
      </c>
      <c r="W432" s="13">
        <v>0</v>
      </c>
      <c r="Z432" s="13">
        <v>3281</v>
      </c>
      <c r="AC432" s="13">
        <v>7771</v>
      </c>
      <c r="AD432" s="13">
        <v>52</v>
      </c>
      <c r="AE432" s="13">
        <v>0</v>
      </c>
    </row>
    <row r="433" spans="1:31" x14ac:dyDescent="0.25">
      <c r="A433" s="11" t="s">
        <v>138</v>
      </c>
      <c r="B433" t="s">
        <v>139</v>
      </c>
      <c r="C433" t="s">
        <v>5214</v>
      </c>
      <c r="D433" t="s">
        <v>5215</v>
      </c>
      <c r="E433" t="s">
        <v>5212</v>
      </c>
      <c r="F433" t="s">
        <v>49</v>
      </c>
      <c r="J433" s="13">
        <v>1931508</v>
      </c>
      <c r="K433" s="13">
        <v>1771736</v>
      </c>
      <c r="L433" s="13">
        <v>159772</v>
      </c>
      <c r="M433" s="13">
        <v>1771998</v>
      </c>
      <c r="N433" s="13">
        <v>136801</v>
      </c>
      <c r="O433" s="13">
        <v>129135</v>
      </c>
      <c r="P433" s="13">
        <v>7666</v>
      </c>
      <c r="T433" s="13">
        <v>0</v>
      </c>
      <c r="W433" s="13">
        <v>0</v>
      </c>
      <c r="X433" s="13">
        <v>0</v>
      </c>
      <c r="Y433" s="13">
        <v>0</v>
      </c>
      <c r="Z433" s="13">
        <v>5879233</v>
      </c>
      <c r="AC433" s="13">
        <v>15874735</v>
      </c>
      <c r="AD433" s="13">
        <v>360</v>
      </c>
      <c r="AE433" s="13">
        <v>0</v>
      </c>
    </row>
    <row r="434" spans="1:31" x14ac:dyDescent="0.25">
      <c r="A434" s="11" t="s">
        <v>138</v>
      </c>
      <c r="B434" t="s">
        <v>139</v>
      </c>
      <c r="C434" t="s">
        <v>5218</v>
      </c>
      <c r="D434" t="s">
        <v>5215</v>
      </c>
      <c r="E434" t="s">
        <v>5205</v>
      </c>
      <c r="F434" t="s">
        <v>49</v>
      </c>
      <c r="L434" s="13">
        <v>0</v>
      </c>
      <c r="P434" s="13">
        <v>0</v>
      </c>
      <c r="T434" s="13">
        <v>0</v>
      </c>
      <c r="W434" s="13">
        <v>0</v>
      </c>
    </row>
    <row r="435" spans="1:31" x14ac:dyDescent="0.25">
      <c r="A435" s="11" t="s">
        <v>138</v>
      </c>
      <c r="B435" t="s">
        <v>139</v>
      </c>
      <c r="C435" t="s">
        <v>5218</v>
      </c>
      <c r="D435" t="s">
        <v>5215</v>
      </c>
      <c r="E435" t="s">
        <v>5206</v>
      </c>
      <c r="F435" t="s">
        <v>49</v>
      </c>
      <c r="L435" s="13">
        <v>0</v>
      </c>
      <c r="P435" s="13">
        <v>0</v>
      </c>
      <c r="T435" s="13">
        <v>0</v>
      </c>
      <c r="W435" s="13">
        <v>0</v>
      </c>
    </row>
    <row r="436" spans="1:31" x14ac:dyDescent="0.25">
      <c r="A436" s="11" t="s">
        <v>138</v>
      </c>
      <c r="B436" t="s">
        <v>139</v>
      </c>
      <c r="C436" t="s">
        <v>5218</v>
      </c>
      <c r="D436" t="s">
        <v>5215</v>
      </c>
      <c r="E436" t="s">
        <v>5207</v>
      </c>
      <c r="F436" t="s">
        <v>49</v>
      </c>
      <c r="L436" s="13">
        <v>0</v>
      </c>
      <c r="P436" s="13">
        <v>0</v>
      </c>
      <c r="T436" s="13">
        <v>0</v>
      </c>
      <c r="W436" s="13">
        <v>0</v>
      </c>
    </row>
    <row r="437" spans="1:31" x14ac:dyDescent="0.25">
      <c r="A437" s="11" t="s">
        <v>138</v>
      </c>
      <c r="B437" t="s">
        <v>139</v>
      </c>
      <c r="C437" t="s">
        <v>5218</v>
      </c>
      <c r="D437" t="s">
        <v>5215</v>
      </c>
      <c r="E437" t="s">
        <v>5208</v>
      </c>
      <c r="F437" t="s">
        <v>49</v>
      </c>
      <c r="L437" s="13">
        <v>0</v>
      </c>
      <c r="P437" s="13">
        <v>0</v>
      </c>
      <c r="T437" s="13">
        <v>0</v>
      </c>
      <c r="W437" s="13">
        <v>0</v>
      </c>
    </row>
    <row r="438" spans="1:31" x14ac:dyDescent="0.25">
      <c r="A438" s="11" t="s">
        <v>138</v>
      </c>
      <c r="B438" t="s">
        <v>139</v>
      </c>
      <c r="C438" t="s">
        <v>5218</v>
      </c>
      <c r="D438" t="s">
        <v>5215</v>
      </c>
      <c r="E438" t="s">
        <v>5209</v>
      </c>
      <c r="F438" t="s">
        <v>49</v>
      </c>
      <c r="I438" s="13">
        <v>22</v>
      </c>
      <c r="J438" s="13">
        <v>2005</v>
      </c>
      <c r="K438" s="13">
        <v>2005</v>
      </c>
      <c r="L438" s="13">
        <v>0</v>
      </c>
      <c r="N438" s="13">
        <v>35</v>
      </c>
      <c r="O438" s="13">
        <v>35</v>
      </c>
      <c r="P438" s="13">
        <v>0</v>
      </c>
      <c r="T438" s="13">
        <v>0</v>
      </c>
      <c r="W438" s="13">
        <v>0</v>
      </c>
      <c r="Z438" s="13">
        <v>232</v>
      </c>
      <c r="AC438" s="13">
        <v>11674</v>
      </c>
      <c r="AD438" s="13">
        <v>260</v>
      </c>
    </row>
    <row r="439" spans="1:31" x14ac:dyDescent="0.25">
      <c r="A439" s="11" t="s">
        <v>138</v>
      </c>
      <c r="B439" t="s">
        <v>139</v>
      </c>
      <c r="C439" t="s">
        <v>5218</v>
      </c>
      <c r="D439" t="s">
        <v>5215</v>
      </c>
      <c r="E439" t="s">
        <v>5210</v>
      </c>
      <c r="F439" t="s">
        <v>49</v>
      </c>
      <c r="I439" s="13">
        <v>3</v>
      </c>
      <c r="J439" s="13">
        <v>282</v>
      </c>
      <c r="K439" s="13">
        <v>282</v>
      </c>
      <c r="L439" s="13">
        <v>0</v>
      </c>
      <c r="N439" s="13">
        <v>5</v>
      </c>
      <c r="O439" s="13">
        <v>5</v>
      </c>
      <c r="P439" s="13">
        <v>0</v>
      </c>
      <c r="T439" s="13">
        <v>0</v>
      </c>
      <c r="W439" s="13">
        <v>0</v>
      </c>
      <c r="Z439" s="13">
        <v>26</v>
      </c>
      <c r="AC439" s="13">
        <v>1188</v>
      </c>
      <c r="AD439" s="13">
        <v>41</v>
      </c>
    </row>
    <row r="440" spans="1:31" x14ac:dyDescent="0.25">
      <c r="A440" s="11" t="s">
        <v>138</v>
      </c>
      <c r="B440" t="s">
        <v>139</v>
      </c>
      <c r="C440" t="s">
        <v>5218</v>
      </c>
      <c r="D440" t="s">
        <v>5215</v>
      </c>
      <c r="E440" t="s">
        <v>5211</v>
      </c>
      <c r="F440" t="s">
        <v>49</v>
      </c>
      <c r="I440" s="13">
        <v>3</v>
      </c>
      <c r="J440" s="13">
        <v>343</v>
      </c>
      <c r="K440" s="13">
        <v>343</v>
      </c>
      <c r="L440" s="13">
        <v>0</v>
      </c>
      <c r="N440" s="13">
        <v>6</v>
      </c>
      <c r="O440" s="13">
        <v>6</v>
      </c>
      <c r="P440" s="13">
        <v>0</v>
      </c>
      <c r="T440" s="13">
        <v>0</v>
      </c>
      <c r="W440" s="13">
        <v>0</v>
      </c>
      <c r="Z440" s="13">
        <v>14</v>
      </c>
      <c r="AC440" s="13">
        <v>806</v>
      </c>
      <c r="AD440" s="13">
        <v>20</v>
      </c>
    </row>
    <row r="441" spans="1:31" x14ac:dyDescent="0.25">
      <c r="A441" s="11" t="s">
        <v>138</v>
      </c>
      <c r="B441" t="s">
        <v>139</v>
      </c>
      <c r="C441" t="s">
        <v>5218</v>
      </c>
      <c r="D441" t="s">
        <v>5215</v>
      </c>
      <c r="E441" t="s">
        <v>5212</v>
      </c>
      <c r="F441" t="s">
        <v>49</v>
      </c>
      <c r="J441" s="13">
        <v>539664</v>
      </c>
      <c r="K441" s="13">
        <v>539664</v>
      </c>
      <c r="L441" s="13">
        <v>0</v>
      </c>
      <c r="N441" s="13">
        <v>9487</v>
      </c>
      <c r="O441" s="13">
        <v>9487</v>
      </c>
      <c r="P441" s="13">
        <v>0</v>
      </c>
      <c r="T441" s="13">
        <v>0</v>
      </c>
      <c r="W441" s="13">
        <v>0</v>
      </c>
      <c r="X441" s="13">
        <v>0</v>
      </c>
      <c r="Y441" s="13">
        <v>0</v>
      </c>
      <c r="Z441" s="13">
        <v>61698</v>
      </c>
      <c r="AC441" s="13">
        <v>3099967</v>
      </c>
      <c r="AD441" s="13">
        <v>321</v>
      </c>
    </row>
    <row r="442" spans="1:31" x14ac:dyDescent="0.25">
      <c r="A442" s="11" t="s">
        <v>145</v>
      </c>
      <c r="B442" t="s">
        <v>146</v>
      </c>
      <c r="C442" t="s">
        <v>5204</v>
      </c>
      <c r="D442" t="s">
        <v>5215</v>
      </c>
      <c r="E442" t="s">
        <v>5205</v>
      </c>
      <c r="F442" t="s">
        <v>50</v>
      </c>
      <c r="L442" s="13">
        <v>0</v>
      </c>
      <c r="P442" s="13">
        <v>0</v>
      </c>
      <c r="T442" s="13">
        <v>0</v>
      </c>
      <c r="W442" s="13">
        <v>0</v>
      </c>
    </row>
    <row r="443" spans="1:31" x14ac:dyDescent="0.25">
      <c r="A443" s="11" t="s">
        <v>145</v>
      </c>
      <c r="B443" t="s">
        <v>146</v>
      </c>
      <c r="C443" t="s">
        <v>5204</v>
      </c>
      <c r="D443" t="s">
        <v>5215</v>
      </c>
      <c r="E443" t="s">
        <v>5206</v>
      </c>
      <c r="F443" t="s">
        <v>50</v>
      </c>
      <c r="L443" s="13">
        <v>0</v>
      </c>
      <c r="P443" s="13">
        <v>0</v>
      </c>
      <c r="T443" s="13">
        <v>0</v>
      </c>
      <c r="W443" s="13">
        <v>0</v>
      </c>
    </row>
    <row r="444" spans="1:31" x14ac:dyDescent="0.25">
      <c r="A444" s="11" t="s">
        <v>145</v>
      </c>
      <c r="B444" t="s">
        <v>146</v>
      </c>
      <c r="C444" t="s">
        <v>5204</v>
      </c>
      <c r="D444" t="s">
        <v>5215</v>
      </c>
      <c r="E444" t="s">
        <v>5207</v>
      </c>
      <c r="F444" t="s">
        <v>50</v>
      </c>
      <c r="L444" s="13">
        <v>0</v>
      </c>
      <c r="P444" s="13">
        <v>0</v>
      </c>
      <c r="T444" s="13">
        <v>0</v>
      </c>
      <c r="W444" s="13">
        <v>0</v>
      </c>
    </row>
    <row r="445" spans="1:31" x14ac:dyDescent="0.25">
      <c r="A445" s="11" t="s">
        <v>145</v>
      </c>
      <c r="B445" t="s">
        <v>146</v>
      </c>
      <c r="C445" t="s">
        <v>5204</v>
      </c>
      <c r="D445" t="s">
        <v>5215</v>
      </c>
      <c r="E445" t="s">
        <v>5208</v>
      </c>
      <c r="F445" t="s">
        <v>50</v>
      </c>
      <c r="L445" s="13">
        <v>0</v>
      </c>
      <c r="P445" s="13">
        <v>0</v>
      </c>
      <c r="T445" s="13">
        <v>0</v>
      </c>
      <c r="W445" s="13">
        <v>0</v>
      </c>
    </row>
    <row r="446" spans="1:31" x14ac:dyDescent="0.25">
      <c r="A446" s="11" t="s">
        <v>145</v>
      </c>
      <c r="B446" t="s">
        <v>146</v>
      </c>
      <c r="C446" t="s">
        <v>5204</v>
      </c>
      <c r="D446" t="s">
        <v>5215</v>
      </c>
      <c r="E446" t="s">
        <v>5209</v>
      </c>
      <c r="F446" t="s">
        <v>50</v>
      </c>
      <c r="L446" s="13">
        <v>0</v>
      </c>
      <c r="P446" s="13">
        <v>0</v>
      </c>
      <c r="T446" s="13">
        <v>0</v>
      </c>
      <c r="W446" s="13">
        <v>0</v>
      </c>
    </row>
    <row r="447" spans="1:31" x14ac:dyDescent="0.25">
      <c r="A447" s="11" t="s">
        <v>145</v>
      </c>
      <c r="B447" t="s">
        <v>146</v>
      </c>
      <c r="C447" t="s">
        <v>5204</v>
      </c>
      <c r="D447" t="s">
        <v>5215</v>
      </c>
      <c r="E447" t="s">
        <v>5210</v>
      </c>
      <c r="F447" t="s">
        <v>50</v>
      </c>
      <c r="L447" s="13">
        <v>0</v>
      </c>
      <c r="P447" s="13">
        <v>0</v>
      </c>
      <c r="T447" s="13">
        <v>0</v>
      </c>
      <c r="W447" s="13">
        <v>0</v>
      </c>
    </row>
    <row r="448" spans="1:31" x14ac:dyDescent="0.25">
      <c r="A448" s="11" t="s">
        <v>145</v>
      </c>
      <c r="B448" t="s">
        <v>146</v>
      </c>
      <c r="C448" t="s">
        <v>5204</v>
      </c>
      <c r="D448" t="s">
        <v>5215</v>
      </c>
      <c r="E448" t="s">
        <v>5211</v>
      </c>
      <c r="F448" t="s">
        <v>50</v>
      </c>
      <c r="L448" s="13">
        <v>0</v>
      </c>
      <c r="P448" s="13">
        <v>0</v>
      </c>
      <c r="T448" s="13">
        <v>0</v>
      </c>
      <c r="W448" s="13">
        <v>0</v>
      </c>
    </row>
    <row r="449" spans="1:32" x14ac:dyDescent="0.25">
      <c r="A449" s="11" t="s">
        <v>145</v>
      </c>
      <c r="B449" t="s">
        <v>146</v>
      </c>
      <c r="C449" t="s">
        <v>5204</v>
      </c>
      <c r="D449" t="s">
        <v>5215</v>
      </c>
      <c r="E449" t="s">
        <v>5212</v>
      </c>
      <c r="F449" t="s">
        <v>50</v>
      </c>
      <c r="K449" s="13">
        <v>479147</v>
      </c>
      <c r="L449" s="13">
        <v>-479147</v>
      </c>
      <c r="O449" s="13">
        <v>31124</v>
      </c>
      <c r="P449" s="13">
        <v>-31124</v>
      </c>
      <c r="T449" s="13">
        <v>0</v>
      </c>
      <c r="W449" s="13">
        <v>0</v>
      </c>
      <c r="Z449" s="13">
        <v>101666</v>
      </c>
      <c r="AB449" s="13">
        <v>24664</v>
      </c>
    </row>
    <row r="450" spans="1:32" x14ac:dyDescent="0.25">
      <c r="A450" s="11" t="s">
        <v>145</v>
      </c>
      <c r="B450" t="s">
        <v>146</v>
      </c>
      <c r="C450" t="s">
        <v>5214</v>
      </c>
      <c r="D450" t="s">
        <v>5215</v>
      </c>
      <c r="E450" t="s">
        <v>5205</v>
      </c>
      <c r="F450" t="s">
        <v>50</v>
      </c>
      <c r="L450" s="13">
        <v>0</v>
      </c>
      <c r="P450" s="13">
        <v>0</v>
      </c>
      <c r="T450" s="13">
        <v>0</v>
      </c>
      <c r="W450" s="13">
        <v>0</v>
      </c>
    </row>
    <row r="451" spans="1:32" x14ac:dyDescent="0.25">
      <c r="A451" s="11" t="s">
        <v>145</v>
      </c>
      <c r="B451" t="s">
        <v>146</v>
      </c>
      <c r="C451" t="s">
        <v>5214</v>
      </c>
      <c r="D451" t="s">
        <v>5215</v>
      </c>
      <c r="E451" t="s">
        <v>5206</v>
      </c>
      <c r="F451" t="s">
        <v>50</v>
      </c>
      <c r="L451" s="13">
        <v>0</v>
      </c>
      <c r="P451" s="13">
        <v>0</v>
      </c>
      <c r="T451" s="13">
        <v>0</v>
      </c>
      <c r="W451" s="13">
        <v>0</v>
      </c>
    </row>
    <row r="452" spans="1:32" x14ac:dyDescent="0.25">
      <c r="A452" s="11" t="s">
        <v>145</v>
      </c>
      <c r="B452" t="s">
        <v>146</v>
      </c>
      <c r="C452" t="s">
        <v>5214</v>
      </c>
      <c r="D452" t="s">
        <v>5215</v>
      </c>
      <c r="E452" t="s">
        <v>5207</v>
      </c>
      <c r="F452" t="s">
        <v>50</v>
      </c>
      <c r="L452" s="13">
        <v>0</v>
      </c>
      <c r="P452" s="13">
        <v>0</v>
      </c>
      <c r="T452" s="13">
        <v>0</v>
      </c>
      <c r="W452" s="13">
        <v>0</v>
      </c>
    </row>
    <row r="453" spans="1:32" x14ac:dyDescent="0.25">
      <c r="A453" s="11" t="s">
        <v>145</v>
      </c>
      <c r="B453" t="s">
        <v>146</v>
      </c>
      <c r="C453" t="s">
        <v>5214</v>
      </c>
      <c r="D453" t="s">
        <v>5215</v>
      </c>
      <c r="E453" t="s">
        <v>5208</v>
      </c>
      <c r="F453" t="s">
        <v>50</v>
      </c>
      <c r="L453" s="13">
        <v>0</v>
      </c>
      <c r="P453" s="13">
        <v>0</v>
      </c>
      <c r="T453" s="13">
        <v>0</v>
      </c>
      <c r="W453" s="13">
        <v>0</v>
      </c>
    </row>
    <row r="454" spans="1:32" x14ac:dyDescent="0.25">
      <c r="A454" s="11" t="s">
        <v>145</v>
      </c>
      <c r="B454" t="s">
        <v>146</v>
      </c>
      <c r="C454" t="s">
        <v>5214</v>
      </c>
      <c r="D454" t="s">
        <v>5215</v>
      </c>
      <c r="E454" t="s">
        <v>5209</v>
      </c>
      <c r="F454" t="s">
        <v>50</v>
      </c>
      <c r="L454" s="13">
        <v>0</v>
      </c>
      <c r="P454" s="13">
        <v>0</v>
      </c>
      <c r="T454" s="13">
        <v>0</v>
      </c>
      <c r="W454" s="13">
        <v>0</v>
      </c>
    </row>
    <row r="455" spans="1:32" x14ac:dyDescent="0.25">
      <c r="A455" s="11" t="s">
        <v>145</v>
      </c>
      <c r="B455" t="s">
        <v>146</v>
      </c>
      <c r="C455" t="s">
        <v>5214</v>
      </c>
      <c r="D455" t="s">
        <v>5215</v>
      </c>
      <c r="E455" t="s">
        <v>5210</v>
      </c>
      <c r="F455" t="s">
        <v>50</v>
      </c>
      <c r="L455" s="13">
        <v>0</v>
      </c>
      <c r="P455" s="13">
        <v>0</v>
      </c>
      <c r="T455" s="13">
        <v>0</v>
      </c>
      <c r="W455" s="13">
        <v>0</v>
      </c>
    </row>
    <row r="456" spans="1:32" x14ac:dyDescent="0.25">
      <c r="A456" s="11" t="s">
        <v>145</v>
      </c>
      <c r="B456" t="s">
        <v>146</v>
      </c>
      <c r="C456" t="s">
        <v>5214</v>
      </c>
      <c r="D456" t="s">
        <v>5215</v>
      </c>
      <c r="E456" t="s">
        <v>5211</v>
      </c>
      <c r="F456" t="s">
        <v>50</v>
      </c>
      <c r="L456" s="13">
        <v>0</v>
      </c>
      <c r="P456" s="13">
        <v>0</v>
      </c>
      <c r="T456" s="13">
        <v>0</v>
      </c>
      <c r="W456" s="13">
        <v>0</v>
      </c>
    </row>
    <row r="457" spans="1:32" x14ac:dyDescent="0.25">
      <c r="A457" s="11" t="s">
        <v>145</v>
      </c>
      <c r="B457" t="s">
        <v>146</v>
      </c>
      <c r="C457" t="s">
        <v>5214</v>
      </c>
      <c r="D457" t="s">
        <v>5215</v>
      </c>
      <c r="E457" t="s">
        <v>5212</v>
      </c>
      <c r="F457" t="s">
        <v>50</v>
      </c>
      <c r="K457" s="13">
        <v>323219</v>
      </c>
      <c r="L457" s="13">
        <v>-323219</v>
      </c>
      <c r="O457" s="13">
        <v>22562</v>
      </c>
      <c r="P457" s="13">
        <v>-22562</v>
      </c>
      <c r="T457" s="13">
        <v>0</v>
      </c>
      <c r="W457" s="13">
        <v>0</v>
      </c>
      <c r="Z457" s="13">
        <v>334124</v>
      </c>
    </row>
    <row r="458" spans="1:32" x14ac:dyDescent="0.25">
      <c r="A458" s="11" t="s">
        <v>152</v>
      </c>
      <c r="B458" t="s">
        <v>153</v>
      </c>
      <c r="C458" t="s">
        <v>5224</v>
      </c>
      <c r="D458" t="s">
        <v>4287</v>
      </c>
      <c r="E458" t="s">
        <v>5205</v>
      </c>
      <c r="F458" t="s">
        <v>49</v>
      </c>
      <c r="G458" s="12">
        <v>730</v>
      </c>
      <c r="I458" s="13">
        <v>4</v>
      </c>
      <c r="L458" s="13">
        <v>0</v>
      </c>
      <c r="P458" s="13">
        <v>0</v>
      </c>
      <c r="Q458" s="13">
        <v>1</v>
      </c>
      <c r="T458" s="13">
        <v>0</v>
      </c>
      <c r="W458" s="13">
        <v>0</v>
      </c>
    </row>
    <row r="459" spans="1:32" x14ac:dyDescent="0.25">
      <c r="A459" s="11" t="s">
        <v>152</v>
      </c>
      <c r="B459" t="s">
        <v>153</v>
      </c>
      <c r="C459" t="s">
        <v>5224</v>
      </c>
      <c r="D459" t="s">
        <v>4287</v>
      </c>
      <c r="E459" t="s">
        <v>5206</v>
      </c>
      <c r="F459" t="s">
        <v>49</v>
      </c>
      <c r="I459" s="13">
        <v>4</v>
      </c>
      <c r="L459" s="13">
        <v>0</v>
      </c>
      <c r="P459" s="13">
        <v>0</v>
      </c>
      <c r="Q459" s="13">
        <v>1</v>
      </c>
      <c r="T459" s="13">
        <v>0</v>
      </c>
      <c r="W459" s="13">
        <v>0</v>
      </c>
    </row>
    <row r="460" spans="1:32" x14ac:dyDescent="0.25">
      <c r="A460" s="11" t="s">
        <v>152</v>
      </c>
      <c r="B460" t="s">
        <v>153</v>
      </c>
      <c r="C460" t="s">
        <v>5224</v>
      </c>
      <c r="D460" t="s">
        <v>4287</v>
      </c>
      <c r="E460" t="s">
        <v>5207</v>
      </c>
      <c r="F460" t="s">
        <v>49</v>
      </c>
      <c r="H460" s="12">
        <v>2300</v>
      </c>
      <c r="I460" s="13">
        <v>4</v>
      </c>
      <c r="L460" s="13">
        <v>0</v>
      </c>
      <c r="P460" s="13">
        <v>0</v>
      </c>
      <c r="Q460" s="13">
        <v>1</v>
      </c>
      <c r="T460" s="13">
        <v>0</v>
      </c>
      <c r="W460" s="13">
        <v>0</v>
      </c>
    </row>
    <row r="461" spans="1:32" x14ac:dyDescent="0.25">
      <c r="A461" s="11" t="s">
        <v>152</v>
      </c>
      <c r="B461" t="s">
        <v>153</v>
      </c>
      <c r="C461" t="s">
        <v>5224</v>
      </c>
      <c r="D461" t="s">
        <v>4287</v>
      </c>
      <c r="E461" t="s">
        <v>5208</v>
      </c>
      <c r="F461" t="s">
        <v>49</v>
      </c>
      <c r="I461" s="13">
        <v>4</v>
      </c>
      <c r="L461" s="13">
        <v>0</v>
      </c>
      <c r="P461" s="13">
        <v>0</v>
      </c>
      <c r="Q461" s="13">
        <v>1</v>
      </c>
      <c r="T461" s="13">
        <v>0</v>
      </c>
      <c r="W461" s="13">
        <v>0</v>
      </c>
    </row>
    <row r="462" spans="1:32" x14ac:dyDescent="0.25">
      <c r="A462" s="11" t="s">
        <v>152</v>
      </c>
      <c r="B462" t="s">
        <v>153</v>
      </c>
      <c r="C462" t="s">
        <v>5224</v>
      </c>
      <c r="D462" t="s">
        <v>4287</v>
      </c>
      <c r="E462" t="s">
        <v>5209</v>
      </c>
      <c r="F462" t="s">
        <v>49</v>
      </c>
      <c r="G462" s="12">
        <v>730</v>
      </c>
      <c r="H462" s="12">
        <v>2300</v>
      </c>
      <c r="I462" s="13">
        <v>4</v>
      </c>
      <c r="J462" s="13">
        <v>605</v>
      </c>
      <c r="K462" s="13">
        <v>605</v>
      </c>
      <c r="L462" s="13">
        <v>0</v>
      </c>
      <c r="M462" s="13">
        <v>605</v>
      </c>
      <c r="N462" s="13">
        <v>61</v>
      </c>
      <c r="O462" s="13">
        <v>61</v>
      </c>
      <c r="P462" s="13">
        <v>0</v>
      </c>
      <c r="Q462" s="13">
        <v>1</v>
      </c>
      <c r="R462" s="13">
        <v>153</v>
      </c>
      <c r="S462" s="13">
        <v>153</v>
      </c>
      <c r="T462" s="13">
        <v>0</v>
      </c>
      <c r="U462" s="13">
        <v>16</v>
      </c>
      <c r="V462" s="13">
        <v>16</v>
      </c>
      <c r="W462" s="13">
        <v>0</v>
      </c>
      <c r="Z462" s="13">
        <v>5094</v>
      </c>
      <c r="AC462" s="13">
        <v>4585</v>
      </c>
      <c r="AD462" s="13">
        <v>259</v>
      </c>
      <c r="AE462" s="13">
        <v>0</v>
      </c>
      <c r="AF462" s="13">
        <v>0</v>
      </c>
    </row>
    <row r="463" spans="1:32" x14ac:dyDescent="0.25">
      <c r="A463" s="11" t="s">
        <v>152</v>
      </c>
      <c r="B463" t="s">
        <v>153</v>
      </c>
      <c r="C463" t="s">
        <v>5224</v>
      </c>
      <c r="D463" t="s">
        <v>4287</v>
      </c>
      <c r="E463" t="s">
        <v>5210</v>
      </c>
      <c r="F463" t="s">
        <v>49</v>
      </c>
      <c r="G463" s="12">
        <v>830</v>
      </c>
      <c r="H463" s="12">
        <v>2300</v>
      </c>
      <c r="I463" s="13">
        <v>4</v>
      </c>
      <c r="J463" s="13">
        <v>605</v>
      </c>
      <c r="K463" s="13">
        <v>605</v>
      </c>
      <c r="L463" s="13">
        <v>0</v>
      </c>
      <c r="M463" s="13">
        <v>605</v>
      </c>
      <c r="N463" s="13">
        <v>58</v>
      </c>
      <c r="O463" s="13">
        <v>58</v>
      </c>
      <c r="P463" s="13">
        <v>0</v>
      </c>
      <c r="Q463" s="13">
        <v>1</v>
      </c>
      <c r="R463" s="13">
        <v>144</v>
      </c>
      <c r="S463" s="13">
        <v>144</v>
      </c>
      <c r="T463" s="13">
        <v>0</v>
      </c>
      <c r="U463" s="13">
        <v>15</v>
      </c>
      <c r="V463" s="13">
        <v>15</v>
      </c>
      <c r="W463" s="13">
        <v>0</v>
      </c>
      <c r="Z463" s="13">
        <v>9461</v>
      </c>
      <c r="AC463" s="13">
        <v>8515</v>
      </c>
      <c r="AD463" s="13">
        <v>52</v>
      </c>
      <c r="AE463" s="13">
        <v>0</v>
      </c>
      <c r="AF463" s="13">
        <v>0</v>
      </c>
    </row>
    <row r="464" spans="1:32" x14ac:dyDescent="0.25">
      <c r="A464" s="11" t="s">
        <v>152</v>
      </c>
      <c r="B464" t="s">
        <v>153</v>
      </c>
      <c r="C464" t="s">
        <v>5224</v>
      </c>
      <c r="D464" t="s">
        <v>4287</v>
      </c>
      <c r="E464" t="s">
        <v>5211</v>
      </c>
      <c r="F464" t="s">
        <v>49</v>
      </c>
      <c r="G464" s="12">
        <v>830</v>
      </c>
      <c r="H464" s="12">
        <v>2300</v>
      </c>
      <c r="I464" s="13">
        <v>4</v>
      </c>
      <c r="J464" s="13">
        <v>605</v>
      </c>
      <c r="K464" s="13">
        <v>605</v>
      </c>
      <c r="L464" s="13">
        <v>0</v>
      </c>
      <c r="M464" s="13">
        <v>605</v>
      </c>
      <c r="N464" s="13">
        <v>57</v>
      </c>
      <c r="O464" s="13">
        <v>57</v>
      </c>
      <c r="P464" s="13">
        <v>0</v>
      </c>
      <c r="Q464" s="13">
        <v>1</v>
      </c>
      <c r="R464" s="13">
        <v>144</v>
      </c>
      <c r="S464" s="13">
        <v>144</v>
      </c>
      <c r="T464" s="13">
        <v>0</v>
      </c>
      <c r="U464" s="13">
        <v>14</v>
      </c>
      <c r="V464" s="13">
        <v>14</v>
      </c>
      <c r="W464" s="13">
        <v>0</v>
      </c>
      <c r="Z464" s="13">
        <v>5683</v>
      </c>
      <c r="AC464" s="13">
        <v>5115</v>
      </c>
      <c r="AD464" s="13">
        <v>52</v>
      </c>
      <c r="AE464" s="13">
        <v>0</v>
      </c>
      <c r="AF464" s="13">
        <v>0</v>
      </c>
    </row>
    <row r="465" spans="1:32" x14ac:dyDescent="0.25">
      <c r="A465" s="11" t="s">
        <v>152</v>
      </c>
      <c r="B465" t="s">
        <v>153</v>
      </c>
      <c r="C465" t="s">
        <v>5224</v>
      </c>
      <c r="D465" t="s">
        <v>4287</v>
      </c>
      <c r="E465" t="s">
        <v>5212</v>
      </c>
      <c r="F465" t="s">
        <v>49</v>
      </c>
      <c r="J465" s="13">
        <v>219438</v>
      </c>
      <c r="K465" s="13">
        <v>219438</v>
      </c>
      <c r="L465" s="13">
        <v>0</v>
      </c>
      <c r="M465" s="13">
        <v>219615</v>
      </c>
      <c r="N465" s="13">
        <v>21334</v>
      </c>
      <c r="O465" s="13">
        <v>21334</v>
      </c>
      <c r="P465" s="13">
        <v>0</v>
      </c>
      <c r="R465" s="13">
        <v>54860</v>
      </c>
      <c r="S465" s="13">
        <v>54860</v>
      </c>
      <c r="T465" s="13">
        <v>0</v>
      </c>
      <c r="U465" s="13">
        <v>5334</v>
      </c>
      <c r="V465" s="13">
        <v>5334</v>
      </c>
      <c r="W465" s="13">
        <v>0</v>
      </c>
      <c r="Z465" s="13">
        <v>2106846</v>
      </c>
      <c r="AC465" s="13">
        <v>1896161</v>
      </c>
      <c r="AD465" s="13">
        <v>363</v>
      </c>
      <c r="AE465" s="13">
        <v>0</v>
      </c>
      <c r="AF465" s="13">
        <v>0</v>
      </c>
    </row>
    <row r="466" spans="1:32" x14ac:dyDescent="0.25">
      <c r="A466" s="11" t="s">
        <v>157</v>
      </c>
      <c r="B466" t="s">
        <v>158</v>
      </c>
      <c r="C466" t="s">
        <v>5204</v>
      </c>
      <c r="D466" t="s">
        <v>5215</v>
      </c>
      <c r="E466" t="s">
        <v>5205</v>
      </c>
      <c r="F466" t="s">
        <v>49</v>
      </c>
      <c r="L466" s="13">
        <v>0</v>
      </c>
      <c r="P466" s="13">
        <v>0</v>
      </c>
      <c r="T466" s="13">
        <v>0</v>
      </c>
      <c r="W466" s="13">
        <v>0</v>
      </c>
    </row>
    <row r="467" spans="1:32" x14ac:dyDescent="0.25">
      <c r="A467" s="11" t="s">
        <v>157</v>
      </c>
      <c r="B467" t="s">
        <v>158</v>
      </c>
      <c r="C467" t="s">
        <v>5204</v>
      </c>
      <c r="D467" t="s">
        <v>5215</v>
      </c>
      <c r="E467" t="s">
        <v>5206</v>
      </c>
      <c r="F467" t="s">
        <v>49</v>
      </c>
      <c r="L467" s="13">
        <v>0</v>
      </c>
      <c r="P467" s="13">
        <v>0</v>
      </c>
      <c r="T467" s="13">
        <v>0</v>
      </c>
      <c r="W467" s="13">
        <v>0</v>
      </c>
    </row>
    <row r="468" spans="1:32" x14ac:dyDescent="0.25">
      <c r="A468" s="11" t="s">
        <v>157</v>
      </c>
      <c r="B468" t="s">
        <v>158</v>
      </c>
      <c r="C468" t="s">
        <v>5204</v>
      </c>
      <c r="D468" t="s">
        <v>5215</v>
      </c>
      <c r="E468" t="s">
        <v>5207</v>
      </c>
      <c r="F468" t="s">
        <v>49</v>
      </c>
      <c r="L468" s="13">
        <v>0</v>
      </c>
      <c r="P468" s="13">
        <v>0</v>
      </c>
      <c r="T468" s="13">
        <v>0</v>
      </c>
      <c r="W468" s="13">
        <v>0</v>
      </c>
    </row>
    <row r="469" spans="1:32" x14ac:dyDescent="0.25">
      <c r="A469" s="11" t="s">
        <v>157</v>
      </c>
      <c r="B469" t="s">
        <v>158</v>
      </c>
      <c r="C469" t="s">
        <v>5204</v>
      </c>
      <c r="D469" t="s">
        <v>5215</v>
      </c>
      <c r="E469" t="s">
        <v>5208</v>
      </c>
      <c r="F469" t="s">
        <v>49</v>
      </c>
      <c r="L469" s="13">
        <v>0</v>
      </c>
      <c r="P469" s="13">
        <v>0</v>
      </c>
      <c r="T469" s="13">
        <v>0</v>
      </c>
      <c r="W469" s="13">
        <v>0</v>
      </c>
    </row>
    <row r="470" spans="1:32" x14ac:dyDescent="0.25">
      <c r="A470" s="11" t="s">
        <v>157</v>
      </c>
      <c r="B470" t="s">
        <v>158</v>
      </c>
      <c r="C470" t="s">
        <v>5204</v>
      </c>
      <c r="D470" t="s">
        <v>5215</v>
      </c>
      <c r="E470" t="s">
        <v>5209</v>
      </c>
      <c r="F470" t="s">
        <v>49</v>
      </c>
      <c r="G470" s="12">
        <v>515</v>
      </c>
      <c r="H470" s="12">
        <v>2400</v>
      </c>
      <c r="I470" s="13">
        <v>44</v>
      </c>
      <c r="J470" s="13">
        <v>4681</v>
      </c>
      <c r="K470" s="13">
        <v>4020</v>
      </c>
      <c r="L470" s="13">
        <v>661</v>
      </c>
      <c r="N470" s="13">
        <v>281</v>
      </c>
      <c r="O470" s="13">
        <v>259</v>
      </c>
      <c r="P470" s="13">
        <v>22</v>
      </c>
      <c r="T470" s="13">
        <v>0</v>
      </c>
      <c r="W470" s="13">
        <v>0</v>
      </c>
      <c r="Z470" s="13">
        <v>695</v>
      </c>
      <c r="AC470" s="13">
        <v>5008</v>
      </c>
      <c r="AD470" s="13">
        <v>256</v>
      </c>
      <c r="AE470" s="13">
        <v>0</v>
      </c>
      <c r="AF470" s="13">
        <v>0</v>
      </c>
    </row>
    <row r="471" spans="1:32" x14ac:dyDescent="0.25">
      <c r="A471" s="11" t="s">
        <v>157</v>
      </c>
      <c r="B471" t="s">
        <v>158</v>
      </c>
      <c r="C471" t="s">
        <v>5204</v>
      </c>
      <c r="D471" t="s">
        <v>5215</v>
      </c>
      <c r="E471" t="s">
        <v>5210</v>
      </c>
      <c r="F471" t="s">
        <v>49</v>
      </c>
      <c r="G471" s="12">
        <v>615</v>
      </c>
      <c r="H471" s="12">
        <v>2400</v>
      </c>
      <c r="I471" s="13">
        <v>21</v>
      </c>
      <c r="J471" s="13">
        <v>2357</v>
      </c>
      <c r="K471" s="13">
        <v>1973</v>
      </c>
      <c r="L471" s="13">
        <v>384</v>
      </c>
      <c r="N471" s="13">
        <v>132</v>
      </c>
      <c r="O471" s="13">
        <v>120</v>
      </c>
      <c r="P471" s="13">
        <v>12</v>
      </c>
      <c r="T471" s="13">
        <v>0</v>
      </c>
      <c r="W471" s="13">
        <v>0</v>
      </c>
      <c r="Z471" s="13">
        <v>348</v>
      </c>
      <c r="AC471" s="13">
        <v>2350</v>
      </c>
      <c r="AD471" s="13">
        <v>52</v>
      </c>
      <c r="AE471" s="13">
        <v>0</v>
      </c>
      <c r="AF471" s="13">
        <v>0</v>
      </c>
    </row>
    <row r="472" spans="1:32" x14ac:dyDescent="0.25">
      <c r="A472" s="11" t="s">
        <v>157</v>
      </c>
      <c r="B472" t="s">
        <v>158</v>
      </c>
      <c r="C472" t="s">
        <v>5204</v>
      </c>
      <c r="D472" t="s">
        <v>5215</v>
      </c>
      <c r="E472" t="s">
        <v>5211</v>
      </c>
      <c r="F472" t="s">
        <v>49</v>
      </c>
      <c r="G472" s="12">
        <v>645</v>
      </c>
      <c r="H472" s="12">
        <v>2400</v>
      </c>
      <c r="I472" s="13">
        <v>21</v>
      </c>
      <c r="J472" s="13">
        <v>2293</v>
      </c>
      <c r="K472" s="13">
        <v>1956</v>
      </c>
      <c r="L472" s="13">
        <v>337</v>
      </c>
      <c r="N472" s="13">
        <v>133</v>
      </c>
      <c r="O472" s="13">
        <v>122</v>
      </c>
      <c r="P472" s="13">
        <v>11</v>
      </c>
      <c r="T472" s="13">
        <v>0</v>
      </c>
      <c r="W472" s="13">
        <v>0</v>
      </c>
      <c r="Z472" s="13">
        <v>368</v>
      </c>
      <c r="AC472" s="13">
        <v>2385</v>
      </c>
      <c r="AD472" s="13">
        <v>58</v>
      </c>
      <c r="AE472" s="13">
        <v>0</v>
      </c>
      <c r="AF472" s="13">
        <v>0</v>
      </c>
    </row>
    <row r="473" spans="1:32" x14ac:dyDescent="0.25">
      <c r="A473" s="11" t="s">
        <v>157</v>
      </c>
      <c r="B473" t="s">
        <v>158</v>
      </c>
      <c r="C473" t="s">
        <v>5204</v>
      </c>
      <c r="D473" t="s">
        <v>5215</v>
      </c>
      <c r="E473" t="s">
        <v>5212</v>
      </c>
      <c r="F473" t="s">
        <v>49</v>
      </c>
      <c r="J473" s="13">
        <v>1454013</v>
      </c>
      <c r="K473" s="13">
        <v>1245285</v>
      </c>
      <c r="L473" s="13">
        <v>208728</v>
      </c>
      <c r="N473" s="13">
        <v>86529</v>
      </c>
      <c r="O473" s="13">
        <v>79515</v>
      </c>
      <c r="P473" s="13">
        <v>7014</v>
      </c>
      <c r="T473" s="13">
        <v>0</v>
      </c>
      <c r="W473" s="13">
        <v>0</v>
      </c>
      <c r="X473" s="13">
        <v>0</v>
      </c>
      <c r="Y473" s="13">
        <v>0</v>
      </c>
      <c r="Z473" s="13">
        <v>217468</v>
      </c>
      <c r="AA473" s="13">
        <v>206595</v>
      </c>
      <c r="AB473" s="13">
        <v>0</v>
      </c>
      <c r="AC473" s="13">
        <v>1542584</v>
      </c>
      <c r="AD473" s="13">
        <v>366</v>
      </c>
      <c r="AE473" s="13">
        <v>0</v>
      </c>
      <c r="AF473" s="13">
        <v>0</v>
      </c>
    </row>
    <row r="474" spans="1:32" x14ac:dyDescent="0.25">
      <c r="A474" s="11" t="s">
        <v>157</v>
      </c>
      <c r="B474" t="s">
        <v>158</v>
      </c>
      <c r="C474" t="s">
        <v>5214</v>
      </c>
      <c r="D474" t="s">
        <v>5215</v>
      </c>
      <c r="E474" t="s">
        <v>5205</v>
      </c>
      <c r="F474" t="s">
        <v>49</v>
      </c>
      <c r="G474" s="12">
        <v>455</v>
      </c>
      <c r="H474" s="12">
        <v>949</v>
      </c>
      <c r="I474" s="13">
        <v>83</v>
      </c>
      <c r="L474" s="13">
        <v>0</v>
      </c>
      <c r="P474" s="13">
        <v>0</v>
      </c>
      <c r="T474" s="13">
        <v>0</v>
      </c>
      <c r="W474" s="13">
        <v>0</v>
      </c>
    </row>
    <row r="475" spans="1:32" x14ac:dyDescent="0.25">
      <c r="A475" s="11" t="s">
        <v>157</v>
      </c>
      <c r="B475" t="s">
        <v>158</v>
      </c>
      <c r="C475" t="s">
        <v>5214</v>
      </c>
      <c r="D475" t="s">
        <v>5215</v>
      </c>
      <c r="E475" t="s">
        <v>5206</v>
      </c>
      <c r="F475" t="s">
        <v>49</v>
      </c>
      <c r="G475" s="12">
        <v>949</v>
      </c>
      <c r="H475" s="12">
        <v>1358</v>
      </c>
      <c r="I475" s="13">
        <v>48</v>
      </c>
      <c r="L475" s="13">
        <v>0</v>
      </c>
      <c r="P475" s="13">
        <v>0</v>
      </c>
      <c r="T475" s="13">
        <v>0</v>
      </c>
      <c r="W475" s="13">
        <v>0</v>
      </c>
    </row>
    <row r="476" spans="1:32" x14ac:dyDescent="0.25">
      <c r="A476" s="11" t="s">
        <v>157</v>
      </c>
      <c r="B476" t="s">
        <v>158</v>
      </c>
      <c r="C476" t="s">
        <v>5214</v>
      </c>
      <c r="D476" t="s">
        <v>5215</v>
      </c>
      <c r="E476" t="s">
        <v>5207</v>
      </c>
      <c r="F476" t="s">
        <v>49</v>
      </c>
      <c r="G476" s="12">
        <v>1358</v>
      </c>
      <c r="H476" s="12">
        <v>2025</v>
      </c>
      <c r="I476" s="13">
        <v>91</v>
      </c>
      <c r="L476" s="13">
        <v>0</v>
      </c>
      <c r="P476" s="13">
        <v>0</v>
      </c>
      <c r="T476" s="13">
        <v>0</v>
      </c>
      <c r="W476" s="13">
        <v>0</v>
      </c>
    </row>
    <row r="477" spans="1:32" x14ac:dyDescent="0.25">
      <c r="A477" s="11" t="s">
        <v>157</v>
      </c>
      <c r="B477" t="s">
        <v>158</v>
      </c>
      <c r="C477" t="s">
        <v>5214</v>
      </c>
      <c r="D477" t="s">
        <v>5215</v>
      </c>
      <c r="E477" t="s">
        <v>5208</v>
      </c>
      <c r="F477" t="s">
        <v>49</v>
      </c>
      <c r="I477" s="13">
        <v>29</v>
      </c>
      <c r="L477" s="13">
        <v>0</v>
      </c>
      <c r="P477" s="13">
        <v>0</v>
      </c>
      <c r="T477" s="13">
        <v>0</v>
      </c>
      <c r="W477" s="13">
        <v>0</v>
      </c>
    </row>
    <row r="478" spans="1:32" x14ac:dyDescent="0.25">
      <c r="A478" s="11" t="s">
        <v>157</v>
      </c>
      <c r="B478" t="s">
        <v>158</v>
      </c>
      <c r="C478" t="s">
        <v>5214</v>
      </c>
      <c r="D478" t="s">
        <v>5215</v>
      </c>
      <c r="E478" t="s">
        <v>5209</v>
      </c>
      <c r="F478" t="s">
        <v>49</v>
      </c>
      <c r="G478" s="12">
        <v>440</v>
      </c>
      <c r="H478" s="12">
        <v>46</v>
      </c>
      <c r="I478" s="13">
        <v>91</v>
      </c>
      <c r="J478" s="13">
        <v>15837</v>
      </c>
      <c r="K478" s="13">
        <v>13156</v>
      </c>
      <c r="L478" s="13">
        <v>2681</v>
      </c>
      <c r="M478" s="13">
        <v>13163</v>
      </c>
      <c r="N478" s="13">
        <v>939</v>
      </c>
      <c r="O478" s="13">
        <v>847</v>
      </c>
      <c r="P478" s="13">
        <v>92</v>
      </c>
      <c r="T478" s="13">
        <v>0</v>
      </c>
      <c r="W478" s="13">
        <v>0</v>
      </c>
      <c r="Z478" s="13">
        <v>22078</v>
      </c>
      <c r="AC478" s="13">
        <v>110319</v>
      </c>
      <c r="AD478" s="13">
        <v>256</v>
      </c>
    </row>
    <row r="479" spans="1:32" x14ac:dyDescent="0.25">
      <c r="A479" s="11" t="s">
        <v>157</v>
      </c>
      <c r="B479" t="s">
        <v>158</v>
      </c>
      <c r="C479" t="s">
        <v>5214</v>
      </c>
      <c r="D479" t="s">
        <v>5215</v>
      </c>
      <c r="E479" t="s">
        <v>5210</v>
      </c>
      <c r="F479" t="s">
        <v>49</v>
      </c>
      <c r="G479" s="12">
        <v>616</v>
      </c>
      <c r="H479" s="12">
        <v>37</v>
      </c>
      <c r="I479" s="13">
        <v>36</v>
      </c>
      <c r="J479" s="13">
        <v>6425</v>
      </c>
      <c r="K479" s="13">
        <v>5949</v>
      </c>
      <c r="L479" s="13">
        <v>476</v>
      </c>
      <c r="M479" s="13">
        <v>5954</v>
      </c>
      <c r="N479" s="13">
        <v>447</v>
      </c>
      <c r="O479" s="13">
        <v>429</v>
      </c>
      <c r="P479" s="13">
        <v>18</v>
      </c>
      <c r="T479" s="13">
        <v>0</v>
      </c>
      <c r="W479" s="13">
        <v>0</v>
      </c>
      <c r="Z479" s="13">
        <v>10471</v>
      </c>
      <c r="AC479" s="13">
        <v>42526</v>
      </c>
      <c r="AD479" s="13">
        <v>52</v>
      </c>
    </row>
    <row r="480" spans="1:32" x14ac:dyDescent="0.25">
      <c r="A480" s="11" t="s">
        <v>157</v>
      </c>
      <c r="B480" t="s">
        <v>158</v>
      </c>
      <c r="C480" t="s">
        <v>5214</v>
      </c>
      <c r="D480" t="s">
        <v>5215</v>
      </c>
      <c r="E480" t="s">
        <v>5211</v>
      </c>
      <c r="F480" t="s">
        <v>49</v>
      </c>
      <c r="G480" s="12">
        <v>615</v>
      </c>
      <c r="H480" s="12">
        <v>36</v>
      </c>
      <c r="I480" s="13">
        <v>26</v>
      </c>
      <c r="J480" s="13">
        <v>4146</v>
      </c>
      <c r="K480" s="13">
        <v>3816</v>
      </c>
      <c r="L480" s="13">
        <v>330</v>
      </c>
      <c r="M480" s="13">
        <v>3818</v>
      </c>
      <c r="N480" s="13">
        <v>298</v>
      </c>
      <c r="O480" s="13">
        <v>285</v>
      </c>
      <c r="P480" s="13">
        <v>13</v>
      </c>
      <c r="T480" s="13">
        <v>0</v>
      </c>
      <c r="W480" s="13">
        <v>0</v>
      </c>
      <c r="Z480" s="13">
        <v>6796</v>
      </c>
      <c r="AC480" s="13">
        <v>31716</v>
      </c>
      <c r="AD480" s="13">
        <v>58</v>
      </c>
    </row>
    <row r="481" spans="1:32" x14ac:dyDescent="0.25">
      <c r="A481" s="11" t="s">
        <v>157</v>
      </c>
      <c r="B481" t="s">
        <v>158</v>
      </c>
      <c r="C481" t="s">
        <v>5214</v>
      </c>
      <c r="D481" t="s">
        <v>5215</v>
      </c>
      <c r="E481" t="s">
        <v>5212</v>
      </c>
      <c r="F481" t="s">
        <v>49</v>
      </c>
      <c r="J481" s="13">
        <v>4645968</v>
      </c>
      <c r="K481" s="13">
        <v>3913550</v>
      </c>
      <c r="L481" s="13">
        <v>732418</v>
      </c>
      <c r="M481" s="13">
        <v>3915472</v>
      </c>
      <c r="N481" s="13">
        <v>281940</v>
      </c>
      <c r="O481" s="13">
        <v>256684</v>
      </c>
      <c r="P481" s="13">
        <v>25256</v>
      </c>
      <c r="T481" s="13">
        <v>0</v>
      </c>
      <c r="W481" s="13">
        <v>0</v>
      </c>
      <c r="Z481" s="13">
        <v>6614724</v>
      </c>
      <c r="AC481" s="13">
        <v>32408972</v>
      </c>
      <c r="AD481" s="13">
        <v>366</v>
      </c>
    </row>
    <row r="482" spans="1:32" x14ac:dyDescent="0.25">
      <c r="A482" s="11" t="s">
        <v>157</v>
      </c>
      <c r="B482" t="s">
        <v>158</v>
      </c>
      <c r="C482" t="s">
        <v>5218</v>
      </c>
      <c r="D482" t="s">
        <v>5215</v>
      </c>
      <c r="E482" t="s">
        <v>5205</v>
      </c>
      <c r="F482" t="s">
        <v>49</v>
      </c>
      <c r="L482" s="13">
        <v>0</v>
      </c>
      <c r="P482" s="13">
        <v>0</v>
      </c>
      <c r="T482" s="13">
        <v>0</v>
      </c>
      <c r="W482" s="13">
        <v>0</v>
      </c>
    </row>
    <row r="483" spans="1:32" x14ac:dyDescent="0.25">
      <c r="A483" s="11" t="s">
        <v>157</v>
      </c>
      <c r="B483" t="s">
        <v>158</v>
      </c>
      <c r="C483" t="s">
        <v>5218</v>
      </c>
      <c r="D483" t="s">
        <v>5215</v>
      </c>
      <c r="E483" t="s">
        <v>5206</v>
      </c>
      <c r="F483" t="s">
        <v>49</v>
      </c>
      <c r="L483" s="13">
        <v>0</v>
      </c>
      <c r="P483" s="13">
        <v>0</v>
      </c>
      <c r="T483" s="13">
        <v>0</v>
      </c>
      <c r="W483" s="13">
        <v>0</v>
      </c>
    </row>
    <row r="484" spans="1:32" x14ac:dyDescent="0.25">
      <c r="A484" s="11" t="s">
        <v>157</v>
      </c>
      <c r="B484" t="s">
        <v>158</v>
      </c>
      <c r="C484" t="s">
        <v>5218</v>
      </c>
      <c r="D484" t="s">
        <v>5215</v>
      </c>
      <c r="E484" t="s">
        <v>5207</v>
      </c>
      <c r="F484" t="s">
        <v>49</v>
      </c>
      <c r="L484" s="13">
        <v>0</v>
      </c>
      <c r="P484" s="13">
        <v>0</v>
      </c>
      <c r="T484" s="13">
        <v>0</v>
      </c>
      <c r="W484" s="13">
        <v>0</v>
      </c>
    </row>
    <row r="485" spans="1:32" x14ac:dyDescent="0.25">
      <c r="A485" s="11" t="s">
        <v>157</v>
      </c>
      <c r="B485" t="s">
        <v>158</v>
      </c>
      <c r="C485" t="s">
        <v>5218</v>
      </c>
      <c r="D485" t="s">
        <v>5215</v>
      </c>
      <c r="E485" t="s">
        <v>5208</v>
      </c>
      <c r="F485" t="s">
        <v>49</v>
      </c>
      <c r="L485" s="13">
        <v>0</v>
      </c>
      <c r="P485" s="13">
        <v>0</v>
      </c>
      <c r="T485" s="13">
        <v>0</v>
      </c>
      <c r="W485" s="13">
        <v>0</v>
      </c>
    </row>
    <row r="486" spans="1:32" x14ac:dyDescent="0.25">
      <c r="A486" s="11" t="s">
        <v>157</v>
      </c>
      <c r="B486" t="s">
        <v>158</v>
      </c>
      <c r="C486" t="s">
        <v>5218</v>
      </c>
      <c r="D486" t="s">
        <v>5215</v>
      </c>
      <c r="E486" t="s">
        <v>5209</v>
      </c>
      <c r="F486" t="s">
        <v>49</v>
      </c>
      <c r="I486" s="13">
        <v>26</v>
      </c>
      <c r="J486" s="13">
        <v>1186</v>
      </c>
      <c r="K486" s="13">
        <v>1186</v>
      </c>
      <c r="L486" s="13">
        <v>0</v>
      </c>
      <c r="N486" s="13">
        <v>33</v>
      </c>
      <c r="O486" s="13">
        <v>33</v>
      </c>
      <c r="P486" s="13">
        <v>0</v>
      </c>
      <c r="T486" s="13">
        <v>0</v>
      </c>
      <c r="W486" s="13">
        <v>0</v>
      </c>
      <c r="Z486" s="13">
        <v>222</v>
      </c>
      <c r="AC486" s="13">
        <v>6134</v>
      </c>
      <c r="AD486" s="13">
        <v>256</v>
      </c>
      <c r="AE486" s="13">
        <v>0</v>
      </c>
      <c r="AF486" s="13">
        <v>0</v>
      </c>
    </row>
    <row r="487" spans="1:32" x14ac:dyDescent="0.25">
      <c r="A487" s="11" t="s">
        <v>157</v>
      </c>
      <c r="B487" t="s">
        <v>158</v>
      </c>
      <c r="C487" t="s">
        <v>5218</v>
      </c>
      <c r="D487" t="s">
        <v>5215</v>
      </c>
      <c r="E487" t="s">
        <v>5210</v>
      </c>
      <c r="F487" t="s">
        <v>49</v>
      </c>
      <c r="I487" s="13">
        <v>0</v>
      </c>
      <c r="J487" s="13">
        <v>0</v>
      </c>
      <c r="K487" s="13">
        <v>0</v>
      </c>
      <c r="L487" s="13">
        <v>0</v>
      </c>
      <c r="N487" s="13">
        <v>0</v>
      </c>
      <c r="O487" s="13">
        <v>0</v>
      </c>
      <c r="P487" s="13">
        <v>0</v>
      </c>
      <c r="T487" s="13">
        <v>0</v>
      </c>
      <c r="W487" s="13">
        <v>0</v>
      </c>
      <c r="Z487" s="13">
        <v>0</v>
      </c>
      <c r="AC487" s="13">
        <v>0</v>
      </c>
      <c r="AD487" s="13">
        <v>0</v>
      </c>
      <c r="AE487" s="13">
        <v>0</v>
      </c>
      <c r="AF487" s="13">
        <v>0</v>
      </c>
    </row>
    <row r="488" spans="1:32" x14ac:dyDescent="0.25">
      <c r="A488" s="11" t="s">
        <v>157</v>
      </c>
      <c r="B488" t="s">
        <v>158</v>
      </c>
      <c r="C488" t="s">
        <v>5218</v>
      </c>
      <c r="D488" t="s">
        <v>5215</v>
      </c>
      <c r="E488" t="s">
        <v>5211</v>
      </c>
      <c r="F488" t="s">
        <v>49</v>
      </c>
      <c r="I488" s="13">
        <v>0</v>
      </c>
      <c r="J488" s="13">
        <v>0</v>
      </c>
      <c r="K488" s="13">
        <v>0</v>
      </c>
      <c r="L488" s="13">
        <v>0</v>
      </c>
      <c r="N488" s="13">
        <v>0</v>
      </c>
      <c r="O488" s="13">
        <v>0</v>
      </c>
      <c r="P488" s="13">
        <v>0</v>
      </c>
      <c r="T488" s="13">
        <v>0</v>
      </c>
      <c r="W488" s="13">
        <v>0</v>
      </c>
      <c r="Z488" s="13">
        <v>0</v>
      </c>
      <c r="AC488" s="13">
        <v>0</v>
      </c>
      <c r="AD488" s="13">
        <v>0</v>
      </c>
      <c r="AE488" s="13">
        <v>0</v>
      </c>
      <c r="AF488" s="13">
        <v>0</v>
      </c>
    </row>
    <row r="489" spans="1:32" x14ac:dyDescent="0.25">
      <c r="A489" s="11" t="s">
        <v>157</v>
      </c>
      <c r="B489" t="s">
        <v>158</v>
      </c>
      <c r="C489" t="s">
        <v>5218</v>
      </c>
      <c r="D489" t="s">
        <v>5215</v>
      </c>
      <c r="E489" t="s">
        <v>5212</v>
      </c>
      <c r="F489" t="s">
        <v>49</v>
      </c>
      <c r="J489" s="13">
        <v>303654</v>
      </c>
      <c r="K489" s="13">
        <v>303654</v>
      </c>
      <c r="L489" s="13">
        <v>0</v>
      </c>
      <c r="N489" s="13">
        <v>8377</v>
      </c>
      <c r="O489" s="13">
        <v>8377</v>
      </c>
      <c r="P489" s="13">
        <v>0</v>
      </c>
      <c r="T489" s="13">
        <v>0</v>
      </c>
      <c r="W489" s="13">
        <v>0</v>
      </c>
      <c r="X489" s="13">
        <v>0</v>
      </c>
      <c r="Y489" s="13">
        <v>0</v>
      </c>
      <c r="Z489" s="13">
        <v>56758</v>
      </c>
      <c r="AC489" s="13">
        <v>1570340</v>
      </c>
      <c r="AD489" s="13">
        <v>256</v>
      </c>
      <c r="AE489" s="13">
        <v>0</v>
      </c>
      <c r="AF489" s="13">
        <v>0</v>
      </c>
    </row>
    <row r="490" spans="1:32" x14ac:dyDescent="0.25">
      <c r="A490" s="11" t="s">
        <v>162</v>
      </c>
      <c r="B490" t="s">
        <v>163</v>
      </c>
      <c r="C490" t="s">
        <v>5204</v>
      </c>
      <c r="D490" t="s">
        <v>4287</v>
      </c>
      <c r="E490" t="s">
        <v>5205</v>
      </c>
      <c r="F490" t="s">
        <v>49</v>
      </c>
      <c r="L490" s="13">
        <v>0</v>
      </c>
      <c r="P490" s="13">
        <v>0</v>
      </c>
      <c r="T490" s="13">
        <v>0</v>
      </c>
      <c r="W490" s="13">
        <v>0</v>
      </c>
    </row>
    <row r="491" spans="1:32" x14ac:dyDescent="0.25">
      <c r="A491" s="11" t="s">
        <v>162</v>
      </c>
      <c r="B491" t="s">
        <v>163</v>
      </c>
      <c r="C491" t="s">
        <v>5204</v>
      </c>
      <c r="D491" t="s">
        <v>4287</v>
      </c>
      <c r="E491" t="s">
        <v>5206</v>
      </c>
      <c r="F491" t="s">
        <v>49</v>
      </c>
      <c r="L491" s="13">
        <v>0</v>
      </c>
      <c r="P491" s="13">
        <v>0</v>
      </c>
      <c r="T491" s="13">
        <v>0</v>
      </c>
      <c r="W491" s="13">
        <v>0</v>
      </c>
    </row>
    <row r="492" spans="1:32" x14ac:dyDescent="0.25">
      <c r="A492" s="11" t="s">
        <v>162</v>
      </c>
      <c r="B492" t="s">
        <v>163</v>
      </c>
      <c r="C492" t="s">
        <v>5204</v>
      </c>
      <c r="D492" t="s">
        <v>4287</v>
      </c>
      <c r="E492" t="s">
        <v>5207</v>
      </c>
      <c r="F492" t="s">
        <v>49</v>
      </c>
      <c r="L492" s="13">
        <v>0</v>
      </c>
      <c r="P492" s="13">
        <v>0</v>
      </c>
      <c r="T492" s="13">
        <v>0</v>
      </c>
      <c r="W492" s="13">
        <v>0</v>
      </c>
    </row>
    <row r="493" spans="1:32" x14ac:dyDescent="0.25">
      <c r="A493" s="11" t="s">
        <v>162</v>
      </c>
      <c r="B493" t="s">
        <v>163</v>
      </c>
      <c r="C493" t="s">
        <v>5204</v>
      </c>
      <c r="D493" t="s">
        <v>4287</v>
      </c>
      <c r="E493" t="s">
        <v>5208</v>
      </c>
      <c r="F493" t="s">
        <v>49</v>
      </c>
      <c r="L493" s="13">
        <v>0</v>
      </c>
      <c r="P493" s="13">
        <v>0</v>
      </c>
      <c r="T493" s="13">
        <v>0</v>
      </c>
      <c r="W493" s="13">
        <v>0</v>
      </c>
    </row>
    <row r="494" spans="1:32" x14ac:dyDescent="0.25">
      <c r="A494" s="11" t="s">
        <v>162</v>
      </c>
      <c r="B494" t="s">
        <v>163</v>
      </c>
      <c r="C494" t="s">
        <v>5204</v>
      </c>
      <c r="D494" t="s">
        <v>4287</v>
      </c>
      <c r="E494" t="s">
        <v>5209</v>
      </c>
      <c r="F494" t="s">
        <v>49</v>
      </c>
      <c r="G494" s="12">
        <v>600</v>
      </c>
      <c r="H494" s="12">
        <v>2230</v>
      </c>
      <c r="I494" s="13">
        <v>158</v>
      </c>
      <c r="J494" s="13">
        <v>17848</v>
      </c>
      <c r="K494" s="13">
        <v>17080</v>
      </c>
      <c r="L494" s="13">
        <v>768</v>
      </c>
      <c r="N494" s="13">
        <v>889</v>
      </c>
      <c r="O494" s="13">
        <v>851</v>
      </c>
      <c r="P494" s="13">
        <v>38</v>
      </c>
      <c r="T494" s="13">
        <v>0</v>
      </c>
      <c r="W494" s="13">
        <v>0</v>
      </c>
      <c r="Z494" s="13">
        <v>1609</v>
      </c>
      <c r="AC494" s="13">
        <v>31227</v>
      </c>
      <c r="AD494" s="13">
        <v>253</v>
      </c>
    </row>
    <row r="495" spans="1:32" x14ac:dyDescent="0.25">
      <c r="A495" s="11" t="s">
        <v>162</v>
      </c>
      <c r="B495" t="s">
        <v>163</v>
      </c>
      <c r="C495" t="s">
        <v>5204</v>
      </c>
      <c r="D495" t="s">
        <v>4287</v>
      </c>
      <c r="E495" t="s">
        <v>5210</v>
      </c>
      <c r="F495" t="s">
        <v>49</v>
      </c>
      <c r="G495" s="12">
        <v>630</v>
      </c>
      <c r="H495" s="12">
        <v>2230</v>
      </c>
      <c r="I495" s="13">
        <v>84</v>
      </c>
      <c r="J495" s="13">
        <v>2237</v>
      </c>
      <c r="K495" s="13">
        <v>2237</v>
      </c>
      <c r="L495" s="13">
        <v>0</v>
      </c>
      <c r="N495" s="13">
        <v>169</v>
      </c>
      <c r="O495" s="13">
        <v>169</v>
      </c>
      <c r="P495" s="13">
        <v>0</v>
      </c>
      <c r="T495" s="13">
        <v>0</v>
      </c>
      <c r="W495" s="13">
        <v>0</v>
      </c>
      <c r="Z495" s="13">
        <v>168</v>
      </c>
      <c r="AC495" s="13">
        <v>3252</v>
      </c>
      <c r="AD495" s="13">
        <v>52</v>
      </c>
    </row>
    <row r="496" spans="1:32" x14ac:dyDescent="0.25">
      <c r="A496" s="11" t="s">
        <v>162</v>
      </c>
      <c r="B496" t="s">
        <v>163</v>
      </c>
      <c r="C496" t="s">
        <v>5204</v>
      </c>
      <c r="D496" t="s">
        <v>4287</v>
      </c>
      <c r="E496" t="s">
        <v>5211</v>
      </c>
      <c r="F496" t="s">
        <v>49</v>
      </c>
      <c r="G496" s="12">
        <v>630</v>
      </c>
      <c r="H496" s="12">
        <v>2230</v>
      </c>
      <c r="I496" s="13">
        <v>59</v>
      </c>
      <c r="J496" s="13">
        <v>383</v>
      </c>
      <c r="K496" s="13">
        <v>383</v>
      </c>
      <c r="L496" s="13">
        <v>0</v>
      </c>
      <c r="N496" s="13">
        <v>42</v>
      </c>
      <c r="O496" s="13">
        <v>42</v>
      </c>
      <c r="P496" s="13">
        <v>0</v>
      </c>
      <c r="T496" s="13">
        <v>0</v>
      </c>
      <c r="W496" s="13">
        <v>0</v>
      </c>
      <c r="Z496" s="13">
        <v>29</v>
      </c>
      <c r="AC496" s="13">
        <v>565</v>
      </c>
      <c r="AD496" s="13">
        <v>52</v>
      </c>
    </row>
    <row r="497" spans="1:30" x14ac:dyDescent="0.25">
      <c r="A497" s="11" t="s">
        <v>162</v>
      </c>
      <c r="B497" t="s">
        <v>163</v>
      </c>
      <c r="C497" t="s">
        <v>5204</v>
      </c>
      <c r="D497" t="s">
        <v>4287</v>
      </c>
      <c r="E497" t="s">
        <v>5212</v>
      </c>
      <c r="F497" t="s">
        <v>49</v>
      </c>
      <c r="J497" s="13">
        <v>4789771</v>
      </c>
      <c r="K497" s="13">
        <v>4589617</v>
      </c>
      <c r="L497" s="13">
        <v>200154</v>
      </c>
      <c r="N497" s="13">
        <v>242711</v>
      </c>
      <c r="O497" s="13">
        <v>232769</v>
      </c>
      <c r="P497" s="13">
        <v>9942</v>
      </c>
      <c r="T497" s="13">
        <v>0</v>
      </c>
      <c r="W497" s="13">
        <v>0</v>
      </c>
      <c r="X497" s="13">
        <v>0</v>
      </c>
      <c r="Y497" s="13">
        <v>0</v>
      </c>
      <c r="Z497" s="13">
        <v>429685</v>
      </c>
      <c r="AA497" s="13">
        <v>139041</v>
      </c>
      <c r="AB497" s="13">
        <v>251955</v>
      </c>
      <c r="AC497" s="13">
        <v>8340340</v>
      </c>
      <c r="AD497" s="13">
        <v>357</v>
      </c>
    </row>
    <row r="498" spans="1:30" x14ac:dyDescent="0.25">
      <c r="A498" s="11" t="s">
        <v>162</v>
      </c>
      <c r="B498" t="s">
        <v>163</v>
      </c>
      <c r="C498" t="s">
        <v>5214</v>
      </c>
      <c r="D498" t="s">
        <v>5215</v>
      </c>
      <c r="E498" t="s">
        <v>5205</v>
      </c>
      <c r="F498" t="s">
        <v>49</v>
      </c>
      <c r="G498" s="12">
        <v>615</v>
      </c>
      <c r="H498" s="12">
        <v>915</v>
      </c>
      <c r="I498" s="13">
        <v>53</v>
      </c>
      <c r="L498" s="13">
        <v>0</v>
      </c>
      <c r="P498" s="13">
        <v>0</v>
      </c>
      <c r="T498" s="13">
        <v>0</v>
      </c>
      <c r="W498" s="13">
        <v>0</v>
      </c>
    </row>
    <row r="499" spans="1:30" x14ac:dyDescent="0.25">
      <c r="A499" s="11" t="s">
        <v>162</v>
      </c>
      <c r="B499" t="s">
        <v>163</v>
      </c>
      <c r="C499" t="s">
        <v>5214</v>
      </c>
      <c r="D499" t="s">
        <v>5215</v>
      </c>
      <c r="E499" t="s">
        <v>5206</v>
      </c>
      <c r="F499" t="s">
        <v>49</v>
      </c>
      <c r="G499" s="12">
        <v>915</v>
      </c>
      <c r="H499" s="12">
        <v>1415</v>
      </c>
      <c r="I499" s="13">
        <v>43</v>
      </c>
      <c r="L499" s="13">
        <v>0</v>
      </c>
      <c r="P499" s="13">
        <v>0</v>
      </c>
      <c r="T499" s="13">
        <v>0</v>
      </c>
      <c r="W499" s="13">
        <v>0</v>
      </c>
    </row>
    <row r="500" spans="1:30" x14ac:dyDescent="0.25">
      <c r="A500" s="11" t="s">
        <v>162</v>
      </c>
      <c r="B500" t="s">
        <v>163</v>
      </c>
      <c r="C500" t="s">
        <v>5214</v>
      </c>
      <c r="D500" t="s">
        <v>5215</v>
      </c>
      <c r="E500" t="s">
        <v>5207</v>
      </c>
      <c r="F500" t="s">
        <v>49</v>
      </c>
      <c r="G500" s="12">
        <v>1415</v>
      </c>
      <c r="H500" s="12">
        <v>1815</v>
      </c>
      <c r="I500" s="13">
        <v>53</v>
      </c>
      <c r="L500" s="13">
        <v>0</v>
      </c>
      <c r="P500" s="13">
        <v>0</v>
      </c>
      <c r="T500" s="13">
        <v>0</v>
      </c>
      <c r="W500" s="13">
        <v>0</v>
      </c>
    </row>
    <row r="501" spans="1:30" x14ac:dyDescent="0.25">
      <c r="A501" s="11" t="s">
        <v>162</v>
      </c>
      <c r="B501" t="s">
        <v>163</v>
      </c>
      <c r="C501" t="s">
        <v>5214</v>
      </c>
      <c r="D501" t="s">
        <v>5215</v>
      </c>
      <c r="E501" t="s">
        <v>5208</v>
      </c>
      <c r="F501" t="s">
        <v>49</v>
      </c>
      <c r="L501" s="13">
        <v>0</v>
      </c>
      <c r="P501" s="13">
        <v>0</v>
      </c>
      <c r="T501" s="13">
        <v>0</v>
      </c>
      <c r="W501" s="13">
        <v>0</v>
      </c>
    </row>
    <row r="502" spans="1:30" x14ac:dyDescent="0.25">
      <c r="A502" s="11" t="s">
        <v>162</v>
      </c>
      <c r="B502" t="s">
        <v>163</v>
      </c>
      <c r="C502" t="s">
        <v>5214</v>
      </c>
      <c r="D502" t="s">
        <v>5215</v>
      </c>
      <c r="E502" t="s">
        <v>5209</v>
      </c>
      <c r="F502" t="s">
        <v>49</v>
      </c>
      <c r="G502" s="12">
        <v>432</v>
      </c>
      <c r="H502" s="12">
        <v>15</v>
      </c>
      <c r="I502" s="13">
        <v>53</v>
      </c>
      <c r="J502" s="13">
        <v>8261</v>
      </c>
      <c r="K502" s="13">
        <v>7714</v>
      </c>
      <c r="L502" s="13">
        <v>547</v>
      </c>
      <c r="M502" s="13">
        <v>7719</v>
      </c>
      <c r="N502" s="13">
        <v>641</v>
      </c>
      <c r="O502" s="13">
        <v>612</v>
      </c>
      <c r="P502" s="13">
        <v>29</v>
      </c>
      <c r="T502" s="13">
        <v>0</v>
      </c>
      <c r="W502" s="13">
        <v>0</v>
      </c>
      <c r="Z502" s="13">
        <v>13292</v>
      </c>
      <c r="AC502" s="13">
        <v>43068</v>
      </c>
      <c r="AD502" s="13">
        <v>253</v>
      </c>
    </row>
    <row r="503" spans="1:30" x14ac:dyDescent="0.25">
      <c r="A503" s="11" t="s">
        <v>162</v>
      </c>
      <c r="B503" t="s">
        <v>163</v>
      </c>
      <c r="C503" t="s">
        <v>5214</v>
      </c>
      <c r="D503" t="s">
        <v>5215</v>
      </c>
      <c r="E503" t="s">
        <v>5210</v>
      </c>
      <c r="F503" t="s">
        <v>49</v>
      </c>
      <c r="L503" s="13">
        <v>0</v>
      </c>
      <c r="P503" s="13">
        <v>0</v>
      </c>
      <c r="T503" s="13">
        <v>0</v>
      </c>
      <c r="W503" s="13">
        <v>0</v>
      </c>
    </row>
    <row r="504" spans="1:30" x14ac:dyDescent="0.25">
      <c r="A504" s="11" t="s">
        <v>162</v>
      </c>
      <c r="B504" t="s">
        <v>163</v>
      </c>
      <c r="C504" t="s">
        <v>5214</v>
      </c>
      <c r="D504" t="s">
        <v>5215</v>
      </c>
      <c r="E504" t="s">
        <v>5211</v>
      </c>
      <c r="F504" t="s">
        <v>49</v>
      </c>
      <c r="L504" s="13">
        <v>0</v>
      </c>
      <c r="P504" s="13">
        <v>0</v>
      </c>
      <c r="T504" s="13">
        <v>0</v>
      </c>
      <c r="W504" s="13">
        <v>0</v>
      </c>
    </row>
    <row r="505" spans="1:30" x14ac:dyDescent="0.25">
      <c r="A505" s="11" t="s">
        <v>162</v>
      </c>
      <c r="B505" t="s">
        <v>163</v>
      </c>
      <c r="C505" t="s">
        <v>5214</v>
      </c>
      <c r="D505" t="s">
        <v>5215</v>
      </c>
      <c r="E505" t="s">
        <v>5212</v>
      </c>
      <c r="F505" t="s">
        <v>49</v>
      </c>
      <c r="J505" s="13">
        <v>2089966</v>
      </c>
      <c r="K505" s="13">
        <v>1951757</v>
      </c>
      <c r="L505" s="13">
        <v>138209</v>
      </c>
      <c r="M505" s="13">
        <v>1953032</v>
      </c>
      <c r="N505" s="13">
        <v>162242</v>
      </c>
      <c r="O505" s="13">
        <v>154772</v>
      </c>
      <c r="P505" s="13">
        <v>7470</v>
      </c>
      <c r="T505" s="13">
        <v>0</v>
      </c>
      <c r="W505" s="13">
        <v>0</v>
      </c>
      <c r="Z505" s="13">
        <v>3363002</v>
      </c>
      <c r="AC505" s="13">
        <v>10896126</v>
      </c>
      <c r="AD505" s="13">
        <v>253</v>
      </c>
    </row>
    <row r="506" spans="1:30" x14ac:dyDescent="0.25">
      <c r="A506" s="11" t="s">
        <v>162</v>
      </c>
      <c r="B506" t="s">
        <v>163</v>
      </c>
      <c r="C506" t="s">
        <v>5218</v>
      </c>
      <c r="D506" t="s">
        <v>4287</v>
      </c>
      <c r="E506" t="s">
        <v>5205</v>
      </c>
      <c r="F506" t="s">
        <v>49</v>
      </c>
      <c r="L506" s="13">
        <v>0</v>
      </c>
      <c r="P506" s="13">
        <v>0</v>
      </c>
      <c r="T506" s="13">
        <v>0</v>
      </c>
      <c r="W506" s="13">
        <v>0</v>
      </c>
    </row>
    <row r="507" spans="1:30" x14ac:dyDescent="0.25">
      <c r="A507" s="11" t="s">
        <v>162</v>
      </c>
      <c r="B507" t="s">
        <v>163</v>
      </c>
      <c r="C507" t="s">
        <v>5218</v>
      </c>
      <c r="D507" t="s">
        <v>4287</v>
      </c>
      <c r="E507" t="s">
        <v>5206</v>
      </c>
      <c r="F507" t="s">
        <v>49</v>
      </c>
      <c r="L507" s="13">
        <v>0</v>
      </c>
      <c r="P507" s="13">
        <v>0</v>
      </c>
      <c r="T507" s="13">
        <v>0</v>
      </c>
      <c r="W507" s="13">
        <v>0</v>
      </c>
    </row>
    <row r="508" spans="1:30" x14ac:dyDescent="0.25">
      <c r="A508" s="11" t="s">
        <v>162</v>
      </c>
      <c r="B508" t="s">
        <v>163</v>
      </c>
      <c r="C508" t="s">
        <v>5218</v>
      </c>
      <c r="D508" t="s">
        <v>4287</v>
      </c>
      <c r="E508" t="s">
        <v>5207</v>
      </c>
      <c r="F508" t="s">
        <v>49</v>
      </c>
      <c r="L508" s="13">
        <v>0</v>
      </c>
      <c r="P508" s="13">
        <v>0</v>
      </c>
      <c r="T508" s="13">
        <v>0</v>
      </c>
      <c r="W508" s="13">
        <v>0</v>
      </c>
    </row>
    <row r="509" spans="1:30" x14ac:dyDescent="0.25">
      <c r="A509" s="11" t="s">
        <v>162</v>
      </c>
      <c r="B509" t="s">
        <v>163</v>
      </c>
      <c r="C509" t="s">
        <v>5218</v>
      </c>
      <c r="D509" t="s">
        <v>4287</v>
      </c>
      <c r="E509" t="s">
        <v>5208</v>
      </c>
      <c r="F509" t="s">
        <v>49</v>
      </c>
      <c r="L509" s="13">
        <v>0</v>
      </c>
      <c r="P509" s="13">
        <v>0</v>
      </c>
      <c r="T509" s="13">
        <v>0</v>
      </c>
      <c r="W509" s="13">
        <v>0</v>
      </c>
    </row>
    <row r="510" spans="1:30" x14ac:dyDescent="0.25">
      <c r="A510" s="11" t="s">
        <v>162</v>
      </c>
      <c r="B510" t="s">
        <v>163</v>
      </c>
      <c r="C510" t="s">
        <v>5218</v>
      </c>
      <c r="D510" t="s">
        <v>4287</v>
      </c>
      <c r="E510" t="s">
        <v>5209</v>
      </c>
      <c r="F510" t="s">
        <v>49</v>
      </c>
      <c r="I510" s="13">
        <v>21</v>
      </c>
      <c r="J510" s="13">
        <v>1335</v>
      </c>
      <c r="K510" s="13">
        <v>1335</v>
      </c>
      <c r="L510" s="13">
        <v>0</v>
      </c>
      <c r="N510" s="13">
        <v>30</v>
      </c>
      <c r="O510" s="13">
        <v>30</v>
      </c>
      <c r="P510" s="13">
        <v>0</v>
      </c>
      <c r="T510" s="13">
        <v>0</v>
      </c>
      <c r="W510" s="13">
        <v>0</v>
      </c>
      <c r="Z510" s="13">
        <v>217</v>
      </c>
      <c r="AC510" s="13">
        <v>8017</v>
      </c>
      <c r="AD510" s="13">
        <v>257</v>
      </c>
    </row>
    <row r="511" spans="1:30" x14ac:dyDescent="0.25">
      <c r="A511" s="11" t="s">
        <v>162</v>
      </c>
      <c r="B511" t="s">
        <v>163</v>
      </c>
      <c r="C511" t="s">
        <v>5218</v>
      </c>
      <c r="D511" t="s">
        <v>4287</v>
      </c>
      <c r="E511" t="s">
        <v>5210</v>
      </c>
      <c r="F511" t="s">
        <v>49</v>
      </c>
      <c r="L511" s="13">
        <v>0</v>
      </c>
      <c r="P511" s="13">
        <v>0</v>
      </c>
      <c r="T511" s="13">
        <v>0</v>
      </c>
      <c r="W511" s="13">
        <v>0</v>
      </c>
    </row>
    <row r="512" spans="1:30" x14ac:dyDescent="0.25">
      <c r="A512" s="11" t="s">
        <v>162</v>
      </c>
      <c r="B512" t="s">
        <v>163</v>
      </c>
      <c r="C512" t="s">
        <v>5218</v>
      </c>
      <c r="D512" t="s">
        <v>4287</v>
      </c>
      <c r="E512" t="s">
        <v>5211</v>
      </c>
      <c r="F512" t="s">
        <v>49</v>
      </c>
      <c r="L512" s="13">
        <v>0</v>
      </c>
      <c r="P512" s="13">
        <v>0</v>
      </c>
      <c r="T512" s="13">
        <v>0</v>
      </c>
      <c r="W512" s="13">
        <v>0</v>
      </c>
    </row>
    <row r="513" spans="1:32" x14ac:dyDescent="0.25">
      <c r="A513" s="11" t="s">
        <v>162</v>
      </c>
      <c r="B513" t="s">
        <v>163</v>
      </c>
      <c r="C513" t="s">
        <v>5218</v>
      </c>
      <c r="D513" t="s">
        <v>4287</v>
      </c>
      <c r="E513" t="s">
        <v>5212</v>
      </c>
      <c r="F513" t="s">
        <v>49</v>
      </c>
      <c r="J513" s="13">
        <v>343211</v>
      </c>
      <c r="K513" s="13">
        <v>343211</v>
      </c>
      <c r="L513" s="13">
        <v>0</v>
      </c>
      <c r="N513" s="13">
        <v>7705</v>
      </c>
      <c r="O513" s="13">
        <v>7705</v>
      </c>
      <c r="P513" s="13">
        <v>0</v>
      </c>
      <c r="T513" s="13">
        <v>0</v>
      </c>
      <c r="W513" s="13">
        <v>0</v>
      </c>
      <c r="Z513" s="13">
        <v>55830</v>
      </c>
      <c r="AC513" s="13">
        <v>2060457</v>
      </c>
      <c r="AD513" s="13">
        <v>257</v>
      </c>
    </row>
    <row r="514" spans="1:32" x14ac:dyDescent="0.25">
      <c r="A514" s="11" t="s">
        <v>169</v>
      </c>
      <c r="B514" t="s">
        <v>170</v>
      </c>
      <c r="C514" t="s">
        <v>5223</v>
      </c>
      <c r="D514" t="s">
        <v>4287</v>
      </c>
      <c r="E514" t="s">
        <v>5205</v>
      </c>
      <c r="F514" t="s">
        <v>49</v>
      </c>
      <c r="L514" s="13">
        <v>0</v>
      </c>
      <c r="P514" s="13">
        <v>0</v>
      </c>
      <c r="T514" s="13">
        <v>0</v>
      </c>
      <c r="W514" s="13">
        <v>0</v>
      </c>
    </row>
    <row r="515" spans="1:32" x14ac:dyDescent="0.25">
      <c r="A515" s="11" t="s">
        <v>169</v>
      </c>
      <c r="B515" t="s">
        <v>170</v>
      </c>
      <c r="C515" t="s">
        <v>5223</v>
      </c>
      <c r="D515" t="s">
        <v>4287</v>
      </c>
      <c r="E515" t="s">
        <v>5206</v>
      </c>
      <c r="F515" t="s">
        <v>49</v>
      </c>
      <c r="L515" s="13">
        <v>0</v>
      </c>
      <c r="P515" s="13">
        <v>0</v>
      </c>
      <c r="T515" s="13">
        <v>0</v>
      </c>
      <c r="W515" s="13">
        <v>0</v>
      </c>
    </row>
    <row r="516" spans="1:32" x14ac:dyDescent="0.25">
      <c r="A516" s="11" t="s">
        <v>169</v>
      </c>
      <c r="B516" t="s">
        <v>170</v>
      </c>
      <c r="C516" t="s">
        <v>5223</v>
      </c>
      <c r="D516" t="s">
        <v>4287</v>
      </c>
      <c r="E516" t="s">
        <v>5207</v>
      </c>
      <c r="F516" t="s">
        <v>49</v>
      </c>
      <c r="L516" s="13">
        <v>0</v>
      </c>
      <c r="P516" s="13">
        <v>0</v>
      </c>
      <c r="T516" s="13">
        <v>0</v>
      </c>
      <c r="W516" s="13">
        <v>0</v>
      </c>
    </row>
    <row r="517" spans="1:32" x14ac:dyDescent="0.25">
      <c r="A517" s="11" t="s">
        <v>169</v>
      </c>
      <c r="B517" t="s">
        <v>170</v>
      </c>
      <c r="C517" t="s">
        <v>5223</v>
      </c>
      <c r="D517" t="s">
        <v>4287</v>
      </c>
      <c r="E517" t="s">
        <v>5208</v>
      </c>
      <c r="F517" t="s">
        <v>49</v>
      </c>
      <c r="L517" s="13">
        <v>0</v>
      </c>
      <c r="P517" s="13">
        <v>0</v>
      </c>
      <c r="T517" s="13">
        <v>0</v>
      </c>
      <c r="W517" s="13">
        <v>0</v>
      </c>
    </row>
    <row r="518" spans="1:32" x14ac:dyDescent="0.25">
      <c r="A518" s="11" t="s">
        <v>169</v>
      </c>
      <c r="B518" t="s">
        <v>170</v>
      </c>
      <c r="C518" t="s">
        <v>5223</v>
      </c>
      <c r="D518" t="s">
        <v>4287</v>
      </c>
      <c r="E518" t="s">
        <v>5209</v>
      </c>
      <c r="F518" t="s">
        <v>49</v>
      </c>
      <c r="G518" s="12">
        <v>545</v>
      </c>
      <c r="H518" s="12">
        <v>2030</v>
      </c>
      <c r="I518" s="13">
        <v>1</v>
      </c>
      <c r="J518" s="13">
        <v>105</v>
      </c>
      <c r="K518" s="13">
        <v>105</v>
      </c>
      <c r="L518" s="13">
        <v>0</v>
      </c>
      <c r="M518" s="13">
        <v>105</v>
      </c>
      <c r="N518" s="13">
        <v>15</v>
      </c>
      <c r="O518" s="13">
        <v>15</v>
      </c>
      <c r="P518" s="13">
        <v>0</v>
      </c>
      <c r="T518" s="13">
        <v>0</v>
      </c>
      <c r="W518" s="13">
        <v>0</v>
      </c>
      <c r="Z518" s="13">
        <v>514</v>
      </c>
      <c r="AC518" s="13">
        <v>2161</v>
      </c>
      <c r="AD518" s="13">
        <v>261</v>
      </c>
      <c r="AE518" s="13">
        <v>0</v>
      </c>
      <c r="AF518" s="13">
        <v>0</v>
      </c>
    </row>
    <row r="519" spans="1:32" x14ac:dyDescent="0.25">
      <c r="A519" s="11" t="s">
        <v>169</v>
      </c>
      <c r="B519" t="s">
        <v>170</v>
      </c>
      <c r="C519" t="s">
        <v>5223</v>
      </c>
      <c r="D519" t="s">
        <v>4287</v>
      </c>
      <c r="E519" t="s">
        <v>5210</v>
      </c>
      <c r="F519" t="s">
        <v>49</v>
      </c>
      <c r="G519" s="12">
        <v>545</v>
      </c>
      <c r="H519" s="12">
        <v>2300</v>
      </c>
      <c r="I519" s="13">
        <v>1</v>
      </c>
      <c r="J519" s="13">
        <v>124</v>
      </c>
      <c r="K519" s="13">
        <v>124</v>
      </c>
      <c r="L519" s="13">
        <v>0</v>
      </c>
      <c r="M519" s="13">
        <v>124</v>
      </c>
      <c r="N519" s="13">
        <v>17</v>
      </c>
      <c r="O519" s="13">
        <v>17</v>
      </c>
      <c r="P519" s="13">
        <v>0</v>
      </c>
      <c r="T519" s="13">
        <v>0</v>
      </c>
      <c r="W519" s="13">
        <v>0</v>
      </c>
      <c r="Z519" s="13">
        <v>602</v>
      </c>
      <c r="AC519" s="13">
        <v>2556</v>
      </c>
      <c r="AD519" s="13">
        <v>52</v>
      </c>
      <c r="AE519" s="13">
        <v>0</v>
      </c>
      <c r="AF519" s="13">
        <v>0</v>
      </c>
    </row>
    <row r="520" spans="1:32" x14ac:dyDescent="0.25">
      <c r="A520" s="11" t="s">
        <v>169</v>
      </c>
      <c r="B520" t="s">
        <v>170</v>
      </c>
      <c r="C520" t="s">
        <v>5223</v>
      </c>
      <c r="D520" t="s">
        <v>4287</v>
      </c>
      <c r="E520" t="s">
        <v>5211</v>
      </c>
      <c r="F520" t="s">
        <v>49</v>
      </c>
      <c r="G520" s="12">
        <v>700</v>
      </c>
      <c r="H520" s="12">
        <v>2300</v>
      </c>
      <c r="I520" s="13">
        <v>1</v>
      </c>
      <c r="J520" s="13">
        <v>114</v>
      </c>
      <c r="K520" s="13">
        <v>114</v>
      </c>
      <c r="L520" s="13">
        <v>0</v>
      </c>
      <c r="M520" s="13">
        <v>114</v>
      </c>
      <c r="N520" s="13">
        <v>16</v>
      </c>
      <c r="O520" s="13">
        <v>16</v>
      </c>
      <c r="P520" s="13">
        <v>0</v>
      </c>
      <c r="T520" s="13">
        <v>0</v>
      </c>
      <c r="W520" s="13">
        <v>0</v>
      </c>
      <c r="Z520" s="13">
        <v>367</v>
      </c>
      <c r="AC520" s="13">
        <v>1547</v>
      </c>
      <c r="AD520" s="13">
        <v>53</v>
      </c>
      <c r="AE520" s="13">
        <v>0</v>
      </c>
      <c r="AF520" s="13">
        <v>0</v>
      </c>
    </row>
    <row r="521" spans="1:32" x14ac:dyDescent="0.25">
      <c r="A521" s="11" t="s">
        <v>169</v>
      </c>
      <c r="B521" t="s">
        <v>170</v>
      </c>
      <c r="C521" t="s">
        <v>5223</v>
      </c>
      <c r="D521" t="s">
        <v>4287</v>
      </c>
      <c r="E521" t="s">
        <v>5212</v>
      </c>
      <c r="F521" t="s">
        <v>49</v>
      </c>
      <c r="J521" s="13">
        <v>41118</v>
      </c>
      <c r="K521" s="13">
        <v>41118</v>
      </c>
      <c r="L521" s="13">
        <v>0</v>
      </c>
      <c r="M521" s="13">
        <v>41118</v>
      </c>
      <c r="N521" s="13">
        <v>5756</v>
      </c>
      <c r="O521" s="13">
        <v>5756</v>
      </c>
      <c r="P521" s="13">
        <v>0</v>
      </c>
      <c r="T521" s="13">
        <v>0</v>
      </c>
      <c r="W521" s="13">
        <v>0</v>
      </c>
      <c r="Z521" s="13">
        <v>183432</v>
      </c>
      <c r="AC521" s="13">
        <v>776970</v>
      </c>
      <c r="AD521" s="13">
        <v>366</v>
      </c>
      <c r="AE521" s="13">
        <v>0</v>
      </c>
      <c r="AF521" s="13">
        <v>0</v>
      </c>
    </row>
    <row r="522" spans="1:32" x14ac:dyDescent="0.25">
      <c r="A522" s="11" t="s">
        <v>175</v>
      </c>
      <c r="B522" t="s">
        <v>176</v>
      </c>
      <c r="C522" t="s">
        <v>5222</v>
      </c>
      <c r="D522" t="s">
        <v>4287</v>
      </c>
      <c r="E522" t="s">
        <v>5205</v>
      </c>
      <c r="F522" t="s">
        <v>49</v>
      </c>
      <c r="G522" s="12">
        <v>553</v>
      </c>
      <c r="H522" s="12">
        <v>904</v>
      </c>
      <c r="I522" s="13">
        <v>39</v>
      </c>
      <c r="L522" s="13">
        <v>0</v>
      </c>
      <c r="P522" s="13">
        <v>0</v>
      </c>
      <c r="T522" s="13">
        <v>0</v>
      </c>
      <c r="W522" s="13">
        <v>0</v>
      </c>
    </row>
    <row r="523" spans="1:32" x14ac:dyDescent="0.25">
      <c r="A523" s="11" t="s">
        <v>175</v>
      </c>
      <c r="B523" t="s">
        <v>176</v>
      </c>
      <c r="C523" t="s">
        <v>5222</v>
      </c>
      <c r="D523" t="s">
        <v>4287</v>
      </c>
      <c r="E523" t="s">
        <v>5206</v>
      </c>
      <c r="F523" t="s">
        <v>49</v>
      </c>
      <c r="G523" s="12">
        <v>904</v>
      </c>
      <c r="H523" s="12">
        <v>1534</v>
      </c>
      <c r="I523" s="13">
        <v>6</v>
      </c>
      <c r="L523" s="13">
        <v>0</v>
      </c>
      <c r="P523" s="13">
        <v>0</v>
      </c>
      <c r="T523" s="13">
        <v>0</v>
      </c>
      <c r="W523" s="13">
        <v>0</v>
      </c>
    </row>
    <row r="524" spans="1:32" x14ac:dyDescent="0.25">
      <c r="A524" s="11" t="s">
        <v>175</v>
      </c>
      <c r="B524" t="s">
        <v>176</v>
      </c>
      <c r="C524" t="s">
        <v>5222</v>
      </c>
      <c r="D524" t="s">
        <v>4287</v>
      </c>
      <c r="E524" t="s">
        <v>5207</v>
      </c>
      <c r="F524" t="s">
        <v>49</v>
      </c>
      <c r="G524" s="12">
        <v>1534</v>
      </c>
      <c r="H524" s="12">
        <v>1804</v>
      </c>
      <c r="I524" s="13">
        <v>46</v>
      </c>
      <c r="L524" s="13">
        <v>0</v>
      </c>
      <c r="P524" s="13">
        <v>0</v>
      </c>
      <c r="T524" s="13">
        <v>0</v>
      </c>
      <c r="W524" s="13">
        <v>0</v>
      </c>
    </row>
    <row r="525" spans="1:32" x14ac:dyDescent="0.25">
      <c r="A525" s="11" t="s">
        <v>175</v>
      </c>
      <c r="B525" t="s">
        <v>176</v>
      </c>
      <c r="C525" t="s">
        <v>5222</v>
      </c>
      <c r="D525" t="s">
        <v>4287</v>
      </c>
      <c r="E525" t="s">
        <v>5208</v>
      </c>
      <c r="F525" t="s">
        <v>49</v>
      </c>
      <c r="I525" s="13">
        <v>11</v>
      </c>
      <c r="L525" s="13">
        <v>0</v>
      </c>
      <c r="P525" s="13">
        <v>0</v>
      </c>
      <c r="T525" s="13">
        <v>0</v>
      </c>
      <c r="W525" s="13">
        <v>0</v>
      </c>
    </row>
    <row r="526" spans="1:32" x14ac:dyDescent="0.25">
      <c r="A526" s="11" t="s">
        <v>175</v>
      </c>
      <c r="B526" t="s">
        <v>176</v>
      </c>
      <c r="C526" t="s">
        <v>5222</v>
      </c>
      <c r="D526" t="s">
        <v>4287</v>
      </c>
      <c r="E526" t="s">
        <v>5209</v>
      </c>
      <c r="F526" t="s">
        <v>49</v>
      </c>
      <c r="G526" s="12">
        <v>502</v>
      </c>
      <c r="H526" s="12">
        <v>1911</v>
      </c>
      <c r="I526" s="13">
        <v>46</v>
      </c>
      <c r="J526" s="13">
        <v>6568</v>
      </c>
      <c r="K526" s="13">
        <v>3148</v>
      </c>
      <c r="L526" s="13">
        <v>3420</v>
      </c>
      <c r="M526" s="13">
        <v>3179</v>
      </c>
      <c r="N526" s="13">
        <v>278</v>
      </c>
      <c r="O526" s="13">
        <v>128</v>
      </c>
      <c r="P526" s="13">
        <v>150</v>
      </c>
      <c r="T526" s="13">
        <v>0</v>
      </c>
      <c r="W526" s="13">
        <v>0</v>
      </c>
      <c r="Z526" s="13">
        <v>5904</v>
      </c>
      <c r="AC526" s="13">
        <v>112813</v>
      </c>
      <c r="AD526" s="13">
        <v>255</v>
      </c>
    </row>
    <row r="527" spans="1:32" x14ac:dyDescent="0.25">
      <c r="A527" s="11" t="s">
        <v>175</v>
      </c>
      <c r="B527" t="s">
        <v>176</v>
      </c>
      <c r="C527" t="s">
        <v>5222</v>
      </c>
      <c r="D527" t="s">
        <v>4287</v>
      </c>
      <c r="E527" t="s">
        <v>5210</v>
      </c>
      <c r="F527" t="s">
        <v>49</v>
      </c>
      <c r="L527" s="13">
        <v>0</v>
      </c>
      <c r="P527" s="13">
        <v>0</v>
      </c>
      <c r="T527" s="13">
        <v>0</v>
      </c>
      <c r="W527" s="13">
        <v>0</v>
      </c>
    </row>
    <row r="528" spans="1:32" x14ac:dyDescent="0.25">
      <c r="A528" s="11" t="s">
        <v>175</v>
      </c>
      <c r="B528" t="s">
        <v>176</v>
      </c>
      <c r="C528" t="s">
        <v>5222</v>
      </c>
      <c r="D528" t="s">
        <v>4287</v>
      </c>
      <c r="E528" t="s">
        <v>5211</v>
      </c>
      <c r="F528" t="s">
        <v>49</v>
      </c>
      <c r="L528" s="13">
        <v>0</v>
      </c>
      <c r="P528" s="13">
        <v>0</v>
      </c>
      <c r="T528" s="13">
        <v>0</v>
      </c>
      <c r="W528" s="13">
        <v>0</v>
      </c>
    </row>
    <row r="529" spans="1:32" x14ac:dyDescent="0.25">
      <c r="A529" s="11" t="s">
        <v>175</v>
      </c>
      <c r="B529" t="s">
        <v>176</v>
      </c>
      <c r="C529" t="s">
        <v>5222</v>
      </c>
      <c r="D529" t="s">
        <v>4287</v>
      </c>
      <c r="E529" t="s">
        <v>5212</v>
      </c>
      <c r="F529" t="s">
        <v>49</v>
      </c>
      <c r="J529" s="13">
        <v>1674784</v>
      </c>
      <c r="K529" s="13">
        <v>802860</v>
      </c>
      <c r="L529" s="13">
        <v>871924</v>
      </c>
      <c r="M529" s="13">
        <v>810753</v>
      </c>
      <c r="N529" s="13">
        <v>70842</v>
      </c>
      <c r="O529" s="13">
        <v>32623</v>
      </c>
      <c r="P529" s="13">
        <v>38219</v>
      </c>
      <c r="T529" s="13">
        <v>0</v>
      </c>
      <c r="W529" s="13">
        <v>0</v>
      </c>
      <c r="Z529" s="13">
        <v>1505441</v>
      </c>
      <c r="AC529" s="13">
        <v>28767352</v>
      </c>
      <c r="AD529" s="13">
        <v>255</v>
      </c>
    </row>
    <row r="530" spans="1:32" x14ac:dyDescent="0.25">
      <c r="A530" s="11" t="s">
        <v>175</v>
      </c>
      <c r="B530" t="s">
        <v>176</v>
      </c>
      <c r="C530" t="s">
        <v>5204</v>
      </c>
      <c r="D530" t="s">
        <v>4287</v>
      </c>
      <c r="E530" t="s">
        <v>5205</v>
      </c>
      <c r="F530" t="s">
        <v>49</v>
      </c>
      <c r="L530" s="13">
        <v>0</v>
      </c>
      <c r="P530" s="13">
        <v>0</v>
      </c>
      <c r="T530" s="13">
        <v>0</v>
      </c>
      <c r="W530" s="13">
        <v>0</v>
      </c>
    </row>
    <row r="531" spans="1:32" x14ac:dyDescent="0.25">
      <c r="A531" s="11" t="s">
        <v>175</v>
      </c>
      <c r="B531" t="s">
        <v>176</v>
      </c>
      <c r="C531" t="s">
        <v>5204</v>
      </c>
      <c r="D531" t="s">
        <v>4287</v>
      </c>
      <c r="E531" t="s">
        <v>5206</v>
      </c>
      <c r="F531" t="s">
        <v>49</v>
      </c>
      <c r="L531" s="13">
        <v>0</v>
      </c>
      <c r="P531" s="13">
        <v>0</v>
      </c>
      <c r="T531" s="13">
        <v>0</v>
      </c>
      <c r="W531" s="13">
        <v>0</v>
      </c>
    </row>
    <row r="532" spans="1:32" x14ac:dyDescent="0.25">
      <c r="A532" s="11" t="s">
        <v>175</v>
      </c>
      <c r="B532" t="s">
        <v>176</v>
      </c>
      <c r="C532" t="s">
        <v>5204</v>
      </c>
      <c r="D532" t="s">
        <v>4287</v>
      </c>
      <c r="E532" t="s">
        <v>5207</v>
      </c>
      <c r="F532" t="s">
        <v>49</v>
      </c>
      <c r="L532" s="13">
        <v>0</v>
      </c>
      <c r="P532" s="13">
        <v>0</v>
      </c>
      <c r="T532" s="13">
        <v>0</v>
      </c>
      <c r="W532" s="13">
        <v>0</v>
      </c>
    </row>
    <row r="533" spans="1:32" x14ac:dyDescent="0.25">
      <c r="A533" s="11" t="s">
        <v>175</v>
      </c>
      <c r="B533" t="s">
        <v>176</v>
      </c>
      <c r="C533" t="s">
        <v>5204</v>
      </c>
      <c r="D533" t="s">
        <v>4287</v>
      </c>
      <c r="E533" t="s">
        <v>5208</v>
      </c>
      <c r="F533" t="s">
        <v>49</v>
      </c>
      <c r="L533" s="13">
        <v>0</v>
      </c>
      <c r="P533" s="13">
        <v>0</v>
      </c>
      <c r="T533" s="13">
        <v>0</v>
      </c>
      <c r="W533" s="13">
        <v>0</v>
      </c>
    </row>
    <row r="534" spans="1:32" x14ac:dyDescent="0.25">
      <c r="A534" s="11" t="s">
        <v>175</v>
      </c>
      <c r="B534" t="s">
        <v>176</v>
      </c>
      <c r="C534" t="s">
        <v>5204</v>
      </c>
      <c r="D534" t="s">
        <v>4287</v>
      </c>
      <c r="E534" t="s">
        <v>5209</v>
      </c>
      <c r="F534" t="s">
        <v>49</v>
      </c>
      <c r="G534" s="12">
        <v>450</v>
      </c>
      <c r="H534" s="12">
        <v>2302</v>
      </c>
      <c r="I534" s="13">
        <v>41</v>
      </c>
      <c r="J534" s="13">
        <v>6704</v>
      </c>
      <c r="K534" s="13">
        <v>5694</v>
      </c>
      <c r="L534" s="13">
        <v>1010</v>
      </c>
      <c r="N534" s="13">
        <v>345</v>
      </c>
      <c r="O534" s="13">
        <v>307</v>
      </c>
      <c r="P534" s="13">
        <v>38</v>
      </c>
      <c r="T534" s="13">
        <v>0</v>
      </c>
      <c r="W534" s="13">
        <v>0</v>
      </c>
      <c r="Z534" s="13">
        <v>700</v>
      </c>
      <c r="AC534" s="13">
        <v>7694</v>
      </c>
      <c r="AD534" s="13">
        <v>255</v>
      </c>
      <c r="AE534" s="13">
        <v>0</v>
      </c>
      <c r="AF534" s="13">
        <v>0</v>
      </c>
    </row>
    <row r="535" spans="1:32" x14ac:dyDescent="0.25">
      <c r="A535" s="11" t="s">
        <v>175</v>
      </c>
      <c r="B535" t="s">
        <v>176</v>
      </c>
      <c r="C535" t="s">
        <v>5204</v>
      </c>
      <c r="D535" t="s">
        <v>4287</v>
      </c>
      <c r="E535" t="s">
        <v>5210</v>
      </c>
      <c r="F535" t="s">
        <v>49</v>
      </c>
      <c r="G535" s="12">
        <v>551</v>
      </c>
      <c r="H535" s="12">
        <v>2258</v>
      </c>
      <c r="I535" s="13">
        <v>18</v>
      </c>
      <c r="J535" s="13">
        <v>3094</v>
      </c>
      <c r="K535" s="13">
        <v>2600</v>
      </c>
      <c r="L535" s="13">
        <v>494</v>
      </c>
      <c r="N535" s="13">
        <v>151</v>
      </c>
      <c r="O535" s="13">
        <v>135</v>
      </c>
      <c r="P535" s="13">
        <v>16</v>
      </c>
      <c r="T535" s="13">
        <v>0</v>
      </c>
      <c r="W535" s="13">
        <v>0</v>
      </c>
      <c r="Z535" s="13">
        <v>317</v>
      </c>
      <c r="AC535" s="13">
        <v>3500</v>
      </c>
      <c r="AD535" s="13">
        <v>52</v>
      </c>
      <c r="AE535" s="13">
        <v>0</v>
      </c>
      <c r="AF535" s="13">
        <v>0</v>
      </c>
    </row>
    <row r="536" spans="1:32" x14ac:dyDescent="0.25">
      <c r="A536" s="11" t="s">
        <v>175</v>
      </c>
      <c r="B536" t="s">
        <v>176</v>
      </c>
      <c r="C536" t="s">
        <v>5204</v>
      </c>
      <c r="D536" t="s">
        <v>4287</v>
      </c>
      <c r="E536" t="s">
        <v>5211</v>
      </c>
      <c r="F536" t="s">
        <v>49</v>
      </c>
      <c r="G536" s="12">
        <v>0</v>
      </c>
      <c r="H536" s="12">
        <v>0</v>
      </c>
      <c r="I536" s="13">
        <v>0</v>
      </c>
      <c r="J536" s="13">
        <v>0</v>
      </c>
      <c r="K536" s="13">
        <v>0</v>
      </c>
      <c r="L536" s="13">
        <v>0</v>
      </c>
      <c r="N536" s="13">
        <v>0</v>
      </c>
      <c r="O536" s="13">
        <v>0</v>
      </c>
      <c r="P536" s="13">
        <v>0</v>
      </c>
      <c r="T536" s="13">
        <v>0</v>
      </c>
      <c r="W536" s="13">
        <v>0</v>
      </c>
      <c r="Z536" s="13">
        <v>0</v>
      </c>
      <c r="AC536" s="13">
        <v>0</v>
      </c>
      <c r="AD536" s="13">
        <v>0</v>
      </c>
      <c r="AE536" s="13">
        <v>0</v>
      </c>
      <c r="AF536" s="13">
        <v>0</v>
      </c>
    </row>
    <row r="537" spans="1:32" x14ac:dyDescent="0.25">
      <c r="A537" s="11" t="s">
        <v>175</v>
      </c>
      <c r="B537" t="s">
        <v>176</v>
      </c>
      <c r="C537" t="s">
        <v>5204</v>
      </c>
      <c r="D537" t="s">
        <v>4287</v>
      </c>
      <c r="E537" t="s">
        <v>5212</v>
      </c>
      <c r="F537" t="s">
        <v>49</v>
      </c>
      <c r="J537" s="13">
        <v>1870388</v>
      </c>
      <c r="K537" s="13">
        <v>1587283</v>
      </c>
      <c r="L537" s="13">
        <v>283105</v>
      </c>
      <c r="N537" s="13">
        <v>95799</v>
      </c>
      <c r="O537" s="13">
        <v>85353</v>
      </c>
      <c r="P537" s="13">
        <v>10446</v>
      </c>
      <c r="T537" s="13">
        <v>0</v>
      </c>
      <c r="W537" s="13">
        <v>0</v>
      </c>
      <c r="X537" s="13">
        <v>0</v>
      </c>
      <c r="Y537" s="13">
        <v>0</v>
      </c>
      <c r="Z537" s="13">
        <v>194862</v>
      </c>
      <c r="AA537" s="13">
        <v>194862</v>
      </c>
      <c r="AB537" s="13">
        <v>0</v>
      </c>
      <c r="AC537" s="13">
        <v>2143857</v>
      </c>
      <c r="AD537" s="13">
        <v>307</v>
      </c>
      <c r="AE537" s="13">
        <v>0</v>
      </c>
      <c r="AF537" s="13">
        <v>0</v>
      </c>
    </row>
    <row r="538" spans="1:32" x14ac:dyDescent="0.25">
      <c r="A538" s="11" t="s">
        <v>175</v>
      </c>
      <c r="B538" t="s">
        <v>176</v>
      </c>
      <c r="C538" t="s">
        <v>5214</v>
      </c>
      <c r="D538" t="s">
        <v>5215</v>
      </c>
      <c r="E538" t="s">
        <v>5205</v>
      </c>
      <c r="F538" t="s">
        <v>49</v>
      </c>
      <c r="G538" s="12">
        <v>530</v>
      </c>
      <c r="H538" s="12">
        <v>845</v>
      </c>
      <c r="I538" s="13">
        <v>126</v>
      </c>
      <c r="L538" s="13">
        <v>0</v>
      </c>
      <c r="P538" s="13">
        <v>0</v>
      </c>
      <c r="T538" s="13">
        <v>0</v>
      </c>
      <c r="W538" s="13">
        <v>0</v>
      </c>
    </row>
    <row r="539" spans="1:32" x14ac:dyDescent="0.25">
      <c r="A539" s="11" t="s">
        <v>175</v>
      </c>
      <c r="B539" t="s">
        <v>176</v>
      </c>
      <c r="C539" t="s">
        <v>5214</v>
      </c>
      <c r="D539" t="s">
        <v>5215</v>
      </c>
      <c r="E539" t="s">
        <v>5206</v>
      </c>
      <c r="F539" t="s">
        <v>49</v>
      </c>
      <c r="G539" s="12">
        <v>845</v>
      </c>
      <c r="H539" s="12">
        <v>1500</v>
      </c>
      <c r="I539" s="13">
        <v>120</v>
      </c>
      <c r="L539" s="13">
        <v>0</v>
      </c>
      <c r="P539" s="13">
        <v>0</v>
      </c>
      <c r="T539" s="13">
        <v>0</v>
      </c>
      <c r="W539" s="13">
        <v>0</v>
      </c>
    </row>
    <row r="540" spans="1:32" x14ac:dyDescent="0.25">
      <c r="A540" s="11" t="s">
        <v>175</v>
      </c>
      <c r="B540" t="s">
        <v>176</v>
      </c>
      <c r="C540" t="s">
        <v>5214</v>
      </c>
      <c r="D540" t="s">
        <v>5215</v>
      </c>
      <c r="E540" t="s">
        <v>5207</v>
      </c>
      <c r="F540" t="s">
        <v>49</v>
      </c>
      <c r="G540" s="12">
        <v>1500</v>
      </c>
      <c r="H540" s="12">
        <v>2000</v>
      </c>
      <c r="I540" s="13">
        <v>142</v>
      </c>
      <c r="L540" s="13">
        <v>0</v>
      </c>
      <c r="P540" s="13">
        <v>0</v>
      </c>
      <c r="T540" s="13">
        <v>0</v>
      </c>
      <c r="W540" s="13">
        <v>0</v>
      </c>
    </row>
    <row r="541" spans="1:32" x14ac:dyDescent="0.25">
      <c r="A541" s="11" t="s">
        <v>175</v>
      </c>
      <c r="B541" t="s">
        <v>176</v>
      </c>
      <c r="C541" t="s">
        <v>5214</v>
      </c>
      <c r="D541" t="s">
        <v>5215</v>
      </c>
      <c r="E541" t="s">
        <v>5208</v>
      </c>
      <c r="F541" t="s">
        <v>49</v>
      </c>
      <c r="I541" s="13">
        <v>63</v>
      </c>
      <c r="L541" s="13">
        <v>0</v>
      </c>
      <c r="P541" s="13">
        <v>0</v>
      </c>
      <c r="T541" s="13">
        <v>0</v>
      </c>
      <c r="W541" s="13">
        <v>0</v>
      </c>
    </row>
    <row r="542" spans="1:32" x14ac:dyDescent="0.25">
      <c r="A542" s="11" t="s">
        <v>175</v>
      </c>
      <c r="B542" t="s">
        <v>176</v>
      </c>
      <c r="C542" t="s">
        <v>5214</v>
      </c>
      <c r="D542" t="s">
        <v>5215</v>
      </c>
      <c r="E542" t="s">
        <v>5209</v>
      </c>
      <c r="F542" t="s">
        <v>49</v>
      </c>
      <c r="G542" s="12">
        <v>400</v>
      </c>
      <c r="H542" s="12">
        <v>115</v>
      </c>
      <c r="I542" s="13">
        <v>142</v>
      </c>
      <c r="J542" s="13">
        <v>25511</v>
      </c>
      <c r="K542" s="13">
        <v>18630</v>
      </c>
      <c r="L542" s="13">
        <v>6881</v>
      </c>
      <c r="M542" s="13">
        <v>18780</v>
      </c>
      <c r="N542" s="13">
        <v>1388</v>
      </c>
      <c r="O542" s="13">
        <v>1150</v>
      </c>
      <c r="P542" s="13">
        <v>238</v>
      </c>
      <c r="T542" s="13">
        <v>0</v>
      </c>
      <c r="W542" s="13">
        <v>0</v>
      </c>
      <c r="Z542" s="13">
        <v>24078</v>
      </c>
      <c r="AC542" s="13">
        <v>182588</v>
      </c>
      <c r="AD542" s="13">
        <v>255</v>
      </c>
    </row>
    <row r="543" spans="1:32" x14ac:dyDescent="0.25">
      <c r="A543" s="11" t="s">
        <v>175</v>
      </c>
      <c r="B543" t="s">
        <v>176</v>
      </c>
      <c r="C543" t="s">
        <v>5214</v>
      </c>
      <c r="D543" t="s">
        <v>5215</v>
      </c>
      <c r="E543" t="s">
        <v>5210</v>
      </c>
      <c r="F543" t="s">
        <v>49</v>
      </c>
      <c r="G543" s="12">
        <v>445</v>
      </c>
      <c r="H543" s="12">
        <v>115</v>
      </c>
      <c r="I543" s="13">
        <v>72</v>
      </c>
      <c r="J543" s="13">
        <v>10367</v>
      </c>
      <c r="K543" s="13">
        <v>8877</v>
      </c>
      <c r="L543" s="13">
        <v>1490</v>
      </c>
      <c r="M543" s="13">
        <v>8899</v>
      </c>
      <c r="N543" s="13">
        <v>640</v>
      </c>
      <c r="O543" s="13">
        <v>589</v>
      </c>
      <c r="P543" s="13">
        <v>51</v>
      </c>
      <c r="T543" s="13">
        <v>0</v>
      </c>
      <c r="W543" s="13">
        <v>0</v>
      </c>
      <c r="Z543" s="13">
        <v>6406</v>
      </c>
      <c r="AC543" s="13">
        <v>42129</v>
      </c>
      <c r="AD543" s="13">
        <v>52</v>
      </c>
    </row>
    <row r="544" spans="1:32" x14ac:dyDescent="0.25">
      <c r="A544" s="11" t="s">
        <v>175</v>
      </c>
      <c r="B544" t="s">
        <v>176</v>
      </c>
      <c r="C544" t="s">
        <v>5214</v>
      </c>
      <c r="D544" t="s">
        <v>5215</v>
      </c>
      <c r="E544" t="s">
        <v>5211</v>
      </c>
      <c r="F544" t="s">
        <v>49</v>
      </c>
      <c r="L544" s="13">
        <v>0</v>
      </c>
      <c r="P544" s="13">
        <v>0</v>
      </c>
      <c r="T544" s="13">
        <v>0</v>
      </c>
      <c r="W544" s="13">
        <v>0</v>
      </c>
    </row>
    <row r="545" spans="1:32" x14ac:dyDescent="0.25">
      <c r="A545" s="11" t="s">
        <v>175</v>
      </c>
      <c r="B545" t="s">
        <v>176</v>
      </c>
      <c r="C545" t="s">
        <v>5214</v>
      </c>
      <c r="D545" t="s">
        <v>5215</v>
      </c>
      <c r="E545" t="s">
        <v>5212</v>
      </c>
      <c r="F545" t="s">
        <v>49</v>
      </c>
      <c r="J545" s="13">
        <v>7082879</v>
      </c>
      <c r="K545" s="13">
        <v>5212202</v>
      </c>
      <c r="L545" s="13">
        <v>1870677</v>
      </c>
      <c r="M545" s="13">
        <v>5251754</v>
      </c>
      <c r="N545" s="13">
        <v>389081</v>
      </c>
      <c r="O545" s="13">
        <v>324576</v>
      </c>
      <c r="P545" s="13">
        <v>64505</v>
      </c>
      <c r="T545" s="13">
        <v>0</v>
      </c>
      <c r="W545" s="13">
        <v>0</v>
      </c>
      <c r="Z545" s="13">
        <v>6473033</v>
      </c>
      <c r="AC545" s="13">
        <v>48750662</v>
      </c>
      <c r="AD545" s="13">
        <v>307</v>
      </c>
    </row>
    <row r="546" spans="1:32" x14ac:dyDescent="0.25">
      <c r="A546" s="11" t="s">
        <v>175</v>
      </c>
      <c r="B546" t="s">
        <v>176</v>
      </c>
      <c r="C546" t="s">
        <v>5218</v>
      </c>
      <c r="D546" t="s">
        <v>5215</v>
      </c>
      <c r="E546" t="s">
        <v>5205</v>
      </c>
      <c r="F546" t="s">
        <v>49</v>
      </c>
      <c r="L546" s="13">
        <v>0</v>
      </c>
      <c r="P546" s="13">
        <v>0</v>
      </c>
      <c r="T546" s="13">
        <v>0</v>
      </c>
      <c r="W546" s="13">
        <v>0</v>
      </c>
    </row>
    <row r="547" spans="1:32" x14ac:dyDescent="0.25">
      <c r="A547" s="11" t="s">
        <v>175</v>
      </c>
      <c r="B547" t="s">
        <v>176</v>
      </c>
      <c r="C547" t="s">
        <v>5218</v>
      </c>
      <c r="D547" t="s">
        <v>5215</v>
      </c>
      <c r="E547" t="s">
        <v>5206</v>
      </c>
      <c r="F547" t="s">
        <v>49</v>
      </c>
      <c r="L547" s="13">
        <v>0</v>
      </c>
      <c r="P547" s="13">
        <v>0</v>
      </c>
      <c r="T547" s="13">
        <v>0</v>
      </c>
      <c r="W547" s="13">
        <v>0</v>
      </c>
    </row>
    <row r="548" spans="1:32" x14ac:dyDescent="0.25">
      <c r="A548" s="11" t="s">
        <v>175</v>
      </c>
      <c r="B548" t="s">
        <v>176</v>
      </c>
      <c r="C548" t="s">
        <v>5218</v>
      </c>
      <c r="D548" t="s">
        <v>5215</v>
      </c>
      <c r="E548" t="s">
        <v>5207</v>
      </c>
      <c r="F548" t="s">
        <v>49</v>
      </c>
      <c r="L548" s="13">
        <v>0</v>
      </c>
      <c r="P548" s="13">
        <v>0</v>
      </c>
      <c r="T548" s="13">
        <v>0</v>
      </c>
      <c r="W548" s="13">
        <v>0</v>
      </c>
    </row>
    <row r="549" spans="1:32" x14ac:dyDescent="0.25">
      <c r="A549" s="11" t="s">
        <v>175</v>
      </c>
      <c r="B549" t="s">
        <v>176</v>
      </c>
      <c r="C549" t="s">
        <v>5218</v>
      </c>
      <c r="D549" t="s">
        <v>5215</v>
      </c>
      <c r="E549" t="s">
        <v>5208</v>
      </c>
      <c r="F549" t="s">
        <v>49</v>
      </c>
      <c r="L549" s="13">
        <v>0</v>
      </c>
      <c r="P549" s="13">
        <v>0</v>
      </c>
      <c r="T549" s="13">
        <v>0</v>
      </c>
      <c r="W549" s="13">
        <v>0</v>
      </c>
    </row>
    <row r="550" spans="1:32" x14ac:dyDescent="0.25">
      <c r="A550" s="11" t="s">
        <v>175</v>
      </c>
      <c r="B550" t="s">
        <v>176</v>
      </c>
      <c r="C550" t="s">
        <v>5218</v>
      </c>
      <c r="D550" t="s">
        <v>5215</v>
      </c>
      <c r="E550" t="s">
        <v>5209</v>
      </c>
      <c r="F550" t="s">
        <v>49</v>
      </c>
      <c r="I550" s="13">
        <v>360</v>
      </c>
      <c r="J550" s="13">
        <v>18706</v>
      </c>
      <c r="K550" s="13">
        <v>18706</v>
      </c>
      <c r="L550" s="13">
        <v>0</v>
      </c>
      <c r="N550" s="13">
        <v>572</v>
      </c>
      <c r="O550" s="13">
        <v>572</v>
      </c>
      <c r="P550" s="13">
        <v>0</v>
      </c>
      <c r="T550" s="13">
        <v>0</v>
      </c>
      <c r="W550" s="13">
        <v>0</v>
      </c>
      <c r="Z550" s="13">
        <v>3515</v>
      </c>
      <c r="AC550" s="13">
        <v>93774</v>
      </c>
      <c r="AD550" s="13">
        <v>261</v>
      </c>
      <c r="AE550" s="13">
        <v>0</v>
      </c>
      <c r="AF550" s="13">
        <v>0</v>
      </c>
    </row>
    <row r="551" spans="1:32" x14ac:dyDescent="0.25">
      <c r="A551" s="11" t="s">
        <v>175</v>
      </c>
      <c r="B551" t="s">
        <v>176</v>
      </c>
      <c r="C551" t="s">
        <v>5218</v>
      </c>
      <c r="D551" t="s">
        <v>5215</v>
      </c>
      <c r="E551" t="s">
        <v>5210</v>
      </c>
      <c r="F551" t="s">
        <v>49</v>
      </c>
      <c r="I551" s="13">
        <v>7</v>
      </c>
      <c r="J551" s="13">
        <v>229</v>
      </c>
      <c r="K551" s="13">
        <v>229</v>
      </c>
      <c r="L551" s="13">
        <v>0</v>
      </c>
      <c r="N551" s="13">
        <v>7</v>
      </c>
      <c r="O551" s="13">
        <v>7</v>
      </c>
      <c r="P551" s="13">
        <v>0</v>
      </c>
      <c r="T551" s="13">
        <v>0</v>
      </c>
      <c r="W551" s="13">
        <v>0</v>
      </c>
      <c r="Z551" s="13">
        <v>27</v>
      </c>
      <c r="AC551" s="13">
        <v>635</v>
      </c>
      <c r="AD551" s="13">
        <v>53</v>
      </c>
      <c r="AE551" s="13">
        <v>0</v>
      </c>
      <c r="AF551" s="13">
        <v>0</v>
      </c>
    </row>
    <row r="552" spans="1:32" x14ac:dyDescent="0.25">
      <c r="A552" s="11" t="s">
        <v>175</v>
      </c>
      <c r="B552" t="s">
        <v>176</v>
      </c>
      <c r="C552" t="s">
        <v>5218</v>
      </c>
      <c r="D552" t="s">
        <v>5215</v>
      </c>
      <c r="E552" t="s">
        <v>5211</v>
      </c>
      <c r="F552" t="s">
        <v>49</v>
      </c>
      <c r="I552" s="13">
        <v>7</v>
      </c>
      <c r="J552" s="13">
        <v>235</v>
      </c>
      <c r="K552" s="13">
        <v>235</v>
      </c>
      <c r="L552" s="13">
        <v>0</v>
      </c>
      <c r="N552" s="13">
        <v>7</v>
      </c>
      <c r="O552" s="13">
        <v>7</v>
      </c>
      <c r="P552" s="13">
        <v>0</v>
      </c>
      <c r="T552" s="13">
        <v>0</v>
      </c>
      <c r="W552" s="13">
        <v>0</v>
      </c>
      <c r="Z552" s="13">
        <v>26</v>
      </c>
      <c r="AC552" s="13">
        <v>646</v>
      </c>
      <c r="AD552" s="13">
        <v>52</v>
      </c>
      <c r="AE552" s="13">
        <v>0</v>
      </c>
      <c r="AF552" s="13">
        <v>0</v>
      </c>
    </row>
    <row r="553" spans="1:32" x14ac:dyDescent="0.25">
      <c r="A553" s="11" t="s">
        <v>175</v>
      </c>
      <c r="B553" t="s">
        <v>176</v>
      </c>
      <c r="C553" t="s">
        <v>5218</v>
      </c>
      <c r="D553" t="s">
        <v>5215</v>
      </c>
      <c r="E553" t="s">
        <v>5212</v>
      </c>
      <c r="F553" t="s">
        <v>49</v>
      </c>
      <c r="J553" s="13">
        <v>4906497</v>
      </c>
      <c r="K553" s="13">
        <v>4906497</v>
      </c>
      <c r="L553" s="13">
        <v>0</v>
      </c>
      <c r="N553" s="13">
        <v>150057</v>
      </c>
      <c r="O553" s="13">
        <v>150057</v>
      </c>
      <c r="P553" s="13">
        <v>0</v>
      </c>
      <c r="T553" s="13">
        <v>0</v>
      </c>
      <c r="W553" s="13">
        <v>0</v>
      </c>
      <c r="X553" s="13">
        <v>0</v>
      </c>
      <c r="Y553" s="13">
        <v>0</v>
      </c>
      <c r="Z553" s="13">
        <v>920252</v>
      </c>
      <c r="AC553" s="13">
        <v>24474912</v>
      </c>
      <c r="AD553" s="13">
        <v>366</v>
      </c>
      <c r="AE553" s="13">
        <v>0</v>
      </c>
      <c r="AF553" s="13">
        <v>0</v>
      </c>
    </row>
    <row r="554" spans="1:32" x14ac:dyDescent="0.25">
      <c r="A554" s="11" t="s">
        <v>180</v>
      </c>
      <c r="B554" t="s">
        <v>181</v>
      </c>
      <c r="C554" t="s">
        <v>5204</v>
      </c>
      <c r="D554" t="s">
        <v>4287</v>
      </c>
      <c r="E554" t="s">
        <v>5205</v>
      </c>
      <c r="F554" t="s">
        <v>49</v>
      </c>
      <c r="L554" s="13">
        <v>0</v>
      </c>
      <c r="P554" s="13">
        <v>0</v>
      </c>
      <c r="T554" s="13">
        <v>0</v>
      </c>
      <c r="W554" s="13">
        <v>0</v>
      </c>
    </row>
    <row r="555" spans="1:32" x14ac:dyDescent="0.25">
      <c r="A555" s="11" t="s">
        <v>180</v>
      </c>
      <c r="B555" t="s">
        <v>181</v>
      </c>
      <c r="C555" t="s">
        <v>5204</v>
      </c>
      <c r="D555" t="s">
        <v>4287</v>
      </c>
      <c r="E555" t="s">
        <v>5206</v>
      </c>
      <c r="F555" t="s">
        <v>49</v>
      </c>
      <c r="L555" s="13">
        <v>0</v>
      </c>
      <c r="P555" s="13">
        <v>0</v>
      </c>
      <c r="T555" s="13">
        <v>0</v>
      </c>
      <c r="W555" s="13">
        <v>0</v>
      </c>
    </row>
    <row r="556" spans="1:32" x14ac:dyDescent="0.25">
      <c r="A556" s="11" t="s">
        <v>180</v>
      </c>
      <c r="B556" t="s">
        <v>181</v>
      </c>
      <c r="C556" t="s">
        <v>5204</v>
      </c>
      <c r="D556" t="s">
        <v>4287</v>
      </c>
      <c r="E556" t="s">
        <v>5207</v>
      </c>
      <c r="F556" t="s">
        <v>49</v>
      </c>
      <c r="L556" s="13">
        <v>0</v>
      </c>
      <c r="P556" s="13">
        <v>0</v>
      </c>
      <c r="T556" s="13">
        <v>0</v>
      </c>
      <c r="W556" s="13">
        <v>0</v>
      </c>
    </row>
    <row r="557" spans="1:32" x14ac:dyDescent="0.25">
      <c r="A557" s="11" t="s">
        <v>180</v>
      </c>
      <c r="B557" t="s">
        <v>181</v>
      </c>
      <c r="C557" t="s">
        <v>5204</v>
      </c>
      <c r="D557" t="s">
        <v>4287</v>
      </c>
      <c r="E557" t="s">
        <v>5208</v>
      </c>
      <c r="F557" t="s">
        <v>49</v>
      </c>
      <c r="L557" s="13">
        <v>0</v>
      </c>
      <c r="P557" s="13">
        <v>0</v>
      </c>
      <c r="T557" s="13">
        <v>0</v>
      </c>
      <c r="W557" s="13">
        <v>0</v>
      </c>
    </row>
    <row r="558" spans="1:32" x14ac:dyDescent="0.25">
      <c r="A558" s="11" t="s">
        <v>180</v>
      </c>
      <c r="B558" t="s">
        <v>181</v>
      </c>
      <c r="C558" t="s">
        <v>5204</v>
      </c>
      <c r="D558" t="s">
        <v>4287</v>
      </c>
      <c r="E558" t="s">
        <v>5209</v>
      </c>
      <c r="F558" t="s">
        <v>49</v>
      </c>
      <c r="G558" s="12">
        <v>445</v>
      </c>
      <c r="H558" s="12">
        <v>2030</v>
      </c>
      <c r="I558" s="13">
        <v>21</v>
      </c>
      <c r="J558" s="13">
        <v>1817</v>
      </c>
      <c r="K558" s="13">
        <v>1607</v>
      </c>
      <c r="L558" s="13">
        <v>210</v>
      </c>
      <c r="N558" s="13">
        <v>132</v>
      </c>
      <c r="O558" s="13">
        <v>103</v>
      </c>
      <c r="P558" s="13">
        <v>29</v>
      </c>
      <c r="T558" s="13">
        <v>0</v>
      </c>
      <c r="W558" s="13">
        <v>0</v>
      </c>
      <c r="Z558" s="13">
        <v>229</v>
      </c>
      <c r="AC558" s="13">
        <v>1594</v>
      </c>
      <c r="AD558" s="13">
        <v>257</v>
      </c>
    </row>
    <row r="559" spans="1:32" x14ac:dyDescent="0.25">
      <c r="A559" s="11" t="s">
        <v>180</v>
      </c>
      <c r="B559" t="s">
        <v>181</v>
      </c>
      <c r="C559" t="s">
        <v>5204</v>
      </c>
      <c r="D559" t="s">
        <v>4287</v>
      </c>
      <c r="E559" t="s">
        <v>5210</v>
      </c>
      <c r="F559" t="s">
        <v>49</v>
      </c>
      <c r="G559" s="12">
        <v>800</v>
      </c>
      <c r="H559" s="12">
        <v>1630</v>
      </c>
      <c r="I559" s="13">
        <v>6</v>
      </c>
      <c r="J559" s="13">
        <v>432</v>
      </c>
      <c r="K559" s="13">
        <v>365</v>
      </c>
      <c r="L559" s="13">
        <v>67</v>
      </c>
      <c r="N559" s="13">
        <v>35</v>
      </c>
      <c r="O559" s="13">
        <v>27</v>
      </c>
      <c r="P559" s="13">
        <v>8</v>
      </c>
      <c r="T559" s="13">
        <v>0</v>
      </c>
      <c r="W559" s="13">
        <v>0</v>
      </c>
      <c r="Z559" s="13">
        <v>47</v>
      </c>
      <c r="AC559" s="13">
        <v>242</v>
      </c>
      <c r="AD559" s="13">
        <v>13</v>
      </c>
    </row>
    <row r="560" spans="1:32" x14ac:dyDescent="0.25">
      <c r="A560" s="11" t="s">
        <v>180</v>
      </c>
      <c r="B560" t="s">
        <v>181</v>
      </c>
      <c r="C560" t="s">
        <v>5204</v>
      </c>
      <c r="D560" t="s">
        <v>4287</v>
      </c>
      <c r="E560" t="s">
        <v>5211</v>
      </c>
      <c r="F560" t="s">
        <v>49</v>
      </c>
      <c r="L560" s="13">
        <v>0</v>
      </c>
      <c r="P560" s="13">
        <v>0</v>
      </c>
      <c r="T560" s="13">
        <v>0</v>
      </c>
      <c r="W560" s="13">
        <v>0</v>
      </c>
    </row>
    <row r="561" spans="1:32" x14ac:dyDescent="0.25">
      <c r="A561" s="11" t="s">
        <v>180</v>
      </c>
      <c r="B561" t="s">
        <v>181</v>
      </c>
      <c r="C561" t="s">
        <v>5204</v>
      </c>
      <c r="D561" t="s">
        <v>4287</v>
      </c>
      <c r="E561" t="s">
        <v>5212</v>
      </c>
      <c r="F561" t="s">
        <v>49</v>
      </c>
      <c r="J561" s="13">
        <v>472723</v>
      </c>
      <c r="K561" s="13">
        <v>417912</v>
      </c>
      <c r="L561" s="13">
        <v>54811</v>
      </c>
      <c r="N561" s="13">
        <v>34385</v>
      </c>
      <c r="O561" s="13">
        <v>26984</v>
      </c>
      <c r="P561" s="13">
        <v>7401</v>
      </c>
      <c r="T561" s="13">
        <v>0</v>
      </c>
      <c r="W561" s="13">
        <v>0</v>
      </c>
      <c r="Z561" s="13">
        <v>59378</v>
      </c>
      <c r="AA561" s="13">
        <v>49021</v>
      </c>
      <c r="AB561" s="13">
        <v>10357</v>
      </c>
      <c r="AC561" s="13">
        <v>412889</v>
      </c>
      <c r="AD561" s="13">
        <v>270</v>
      </c>
    </row>
    <row r="562" spans="1:32" x14ac:dyDescent="0.25">
      <c r="A562" s="11" t="s">
        <v>180</v>
      </c>
      <c r="B562" t="s">
        <v>181</v>
      </c>
      <c r="C562" t="s">
        <v>5214</v>
      </c>
      <c r="D562" t="s">
        <v>5215</v>
      </c>
      <c r="E562" t="s">
        <v>5205</v>
      </c>
      <c r="F562" t="s">
        <v>49</v>
      </c>
      <c r="G562" s="12">
        <v>445</v>
      </c>
      <c r="I562" s="13">
        <v>19</v>
      </c>
      <c r="L562" s="13">
        <v>0</v>
      </c>
      <c r="P562" s="13">
        <v>0</v>
      </c>
      <c r="T562" s="13">
        <v>0</v>
      </c>
      <c r="W562" s="13">
        <v>0</v>
      </c>
    </row>
    <row r="563" spans="1:32" x14ac:dyDescent="0.25">
      <c r="A563" s="11" t="s">
        <v>180</v>
      </c>
      <c r="B563" t="s">
        <v>181</v>
      </c>
      <c r="C563" t="s">
        <v>5214</v>
      </c>
      <c r="D563" t="s">
        <v>5215</v>
      </c>
      <c r="E563" t="s">
        <v>5206</v>
      </c>
      <c r="F563" t="s">
        <v>49</v>
      </c>
      <c r="I563" s="13">
        <v>19</v>
      </c>
      <c r="L563" s="13">
        <v>0</v>
      </c>
      <c r="P563" s="13">
        <v>0</v>
      </c>
      <c r="T563" s="13">
        <v>0</v>
      </c>
      <c r="W563" s="13">
        <v>0</v>
      </c>
    </row>
    <row r="564" spans="1:32" x14ac:dyDescent="0.25">
      <c r="A564" s="11" t="s">
        <v>180</v>
      </c>
      <c r="B564" t="s">
        <v>181</v>
      </c>
      <c r="C564" t="s">
        <v>5214</v>
      </c>
      <c r="D564" t="s">
        <v>5215</v>
      </c>
      <c r="E564" t="s">
        <v>5207</v>
      </c>
      <c r="F564" t="s">
        <v>49</v>
      </c>
      <c r="H564" s="12">
        <v>2030</v>
      </c>
      <c r="I564" s="13">
        <v>19</v>
      </c>
      <c r="L564" s="13">
        <v>0</v>
      </c>
      <c r="P564" s="13">
        <v>0</v>
      </c>
      <c r="T564" s="13">
        <v>0</v>
      </c>
      <c r="W564" s="13">
        <v>0</v>
      </c>
    </row>
    <row r="565" spans="1:32" x14ac:dyDescent="0.25">
      <c r="A565" s="11" t="s">
        <v>180</v>
      </c>
      <c r="B565" t="s">
        <v>181</v>
      </c>
      <c r="C565" t="s">
        <v>5214</v>
      </c>
      <c r="D565" t="s">
        <v>5215</v>
      </c>
      <c r="E565" t="s">
        <v>5208</v>
      </c>
      <c r="F565" t="s">
        <v>49</v>
      </c>
      <c r="L565" s="13">
        <v>0</v>
      </c>
      <c r="P565" s="13">
        <v>0</v>
      </c>
      <c r="T565" s="13">
        <v>0</v>
      </c>
      <c r="W565" s="13">
        <v>0</v>
      </c>
    </row>
    <row r="566" spans="1:32" x14ac:dyDescent="0.25">
      <c r="A566" s="11" t="s">
        <v>180</v>
      </c>
      <c r="B566" t="s">
        <v>181</v>
      </c>
      <c r="C566" t="s">
        <v>5214</v>
      </c>
      <c r="D566" t="s">
        <v>5215</v>
      </c>
      <c r="E566" t="s">
        <v>5209</v>
      </c>
      <c r="F566" t="s">
        <v>49</v>
      </c>
      <c r="G566" s="12">
        <v>445</v>
      </c>
      <c r="H566" s="12">
        <v>2030</v>
      </c>
      <c r="I566" s="13">
        <v>19</v>
      </c>
      <c r="J566" s="13">
        <v>2845</v>
      </c>
      <c r="K566" s="13">
        <v>2692</v>
      </c>
      <c r="L566" s="13">
        <v>153</v>
      </c>
      <c r="M566" s="13">
        <v>2692</v>
      </c>
      <c r="N566" s="13">
        <v>196</v>
      </c>
      <c r="O566" s="13">
        <v>187</v>
      </c>
      <c r="P566" s="13">
        <v>9</v>
      </c>
      <c r="T566" s="13">
        <v>0</v>
      </c>
      <c r="W566" s="13">
        <v>0</v>
      </c>
      <c r="Z566" s="13">
        <v>5032</v>
      </c>
      <c r="AC566" s="13">
        <v>24081</v>
      </c>
      <c r="AD566" s="13">
        <v>257</v>
      </c>
    </row>
    <row r="567" spans="1:32" x14ac:dyDescent="0.25">
      <c r="A567" s="11" t="s">
        <v>180</v>
      </c>
      <c r="B567" t="s">
        <v>181</v>
      </c>
      <c r="C567" t="s">
        <v>5214</v>
      </c>
      <c r="D567" t="s">
        <v>5215</v>
      </c>
      <c r="E567" t="s">
        <v>5210</v>
      </c>
      <c r="F567" t="s">
        <v>49</v>
      </c>
      <c r="G567" s="12">
        <v>745</v>
      </c>
      <c r="H567" s="12">
        <v>1630</v>
      </c>
      <c r="I567" s="13">
        <v>10</v>
      </c>
      <c r="J567" s="13">
        <v>912</v>
      </c>
      <c r="K567" s="13">
        <v>845</v>
      </c>
      <c r="L567" s="13">
        <v>67</v>
      </c>
      <c r="M567" s="13">
        <v>845</v>
      </c>
      <c r="N567" s="13">
        <v>65</v>
      </c>
      <c r="O567" s="13">
        <v>61</v>
      </c>
      <c r="P567" s="13">
        <v>4</v>
      </c>
      <c r="T567" s="13">
        <v>0</v>
      </c>
      <c r="W567" s="13">
        <v>0</v>
      </c>
      <c r="Z567" s="13">
        <v>1755</v>
      </c>
      <c r="AC567" s="13">
        <v>8404</v>
      </c>
      <c r="AD567" s="13">
        <v>13</v>
      </c>
    </row>
    <row r="568" spans="1:32" x14ac:dyDescent="0.25">
      <c r="A568" s="11" t="s">
        <v>180</v>
      </c>
      <c r="B568" t="s">
        <v>181</v>
      </c>
      <c r="C568" t="s">
        <v>5214</v>
      </c>
      <c r="D568" t="s">
        <v>5215</v>
      </c>
      <c r="E568" t="s">
        <v>5211</v>
      </c>
      <c r="F568" t="s">
        <v>49</v>
      </c>
      <c r="L568" s="13">
        <v>0</v>
      </c>
      <c r="P568" s="13">
        <v>0</v>
      </c>
      <c r="T568" s="13">
        <v>0</v>
      </c>
      <c r="W568" s="13">
        <v>0</v>
      </c>
    </row>
    <row r="569" spans="1:32" x14ac:dyDescent="0.25">
      <c r="A569" s="11" t="s">
        <v>180</v>
      </c>
      <c r="B569" t="s">
        <v>181</v>
      </c>
      <c r="C569" t="s">
        <v>5214</v>
      </c>
      <c r="D569" t="s">
        <v>5215</v>
      </c>
      <c r="E569" t="s">
        <v>5212</v>
      </c>
      <c r="F569" t="s">
        <v>49</v>
      </c>
      <c r="J569" s="13">
        <v>743100</v>
      </c>
      <c r="K569" s="13">
        <v>702827</v>
      </c>
      <c r="L569" s="13">
        <v>40273</v>
      </c>
      <c r="M569" s="13">
        <v>702287</v>
      </c>
      <c r="N569" s="13">
        <v>51217</v>
      </c>
      <c r="O569" s="13">
        <v>48908</v>
      </c>
      <c r="P569" s="13">
        <v>2309</v>
      </c>
      <c r="T569" s="13">
        <v>0</v>
      </c>
      <c r="W569" s="13">
        <v>0</v>
      </c>
      <c r="X569" s="13">
        <v>78</v>
      </c>
      <c r="Z569" s="13">
        <v>1315940</v>
      </c>
      <c r="AC569" s="13">
        <v>6298089</v>
      </c>
      <c r="AD569" s="13">
        <v>270</v>
      </c>
    </row>
    <row r="570" spans="1:32" x14ac:dyDescent="0.25">
      <c r="A570" s="11" t="s">
        <v>187</v>
      </c>
      <c r="B570" t="s">
        <v>188</v>
      </c>
      <c r="C570" t="s">
        <v>5223</v>
      </c>
      <c r="D570" t="s">
        <v>5215</v>
      </c>
      <c r="E570" t="s">
        <v>5205</v>
      </c>
      <c r="F570" t="s">
        <v>49</v>
      </c>
      <c r="L570" s="13">
        <v>0</v>
      </c>
      <c r="P570" s="13">
        <v>0</v>
      </c>
      <c r="T570" s="13">
        <v>0</v>
      </c>
      <c r="W570" s="13">
        <v>0</v>
      </c>
    </row>
    <row r="571" spans="1:32" x14ac:dyDescent="0.25">
      <c r="A571" s="11" t="s">
        <v>187</v>
      </c>
      <c r="B571" t="s">
        <v>188</v>
      </c>
      <c r="C571" t="s">
        <v>5223</v>
      </c>
      <c r="D571" t="s">
        <v>5215</v>
      </c>
      <c r="E571" t="s">
        <v>5206</v>
      </c>
      <c r="F571" t="s">
        <v>49</v>
      </c>
      <c r="L571" s="13">
        <v>0</v>
      </c>
      <c r="P571" s="13">
        <v>0</v>
      </c>
      <c r="T571" s="13">
        <v>0</v>
      </c>
      <c r="W571" s="13">
        <v>0</v>
      </c>
    </row>
    <row r="572" spans="1:32" x14ac:dyDescent="0.25">
      <c r="A572" s="11" t="s">
        <v>187</v>
      </c>
      <c r="B572" t="s">
        <v>188</v>
      </c>
      <c r="C572" t="s">
        <v>5223</v>
      </c>
      <c r="D572" t="s">
        <v>5215</v>
      </c>
      <c r="E572" t="s">
        <v>5207</v>
      </c>
      <c r="F572" t="s">
        <v>49</v>
      </c>
      <c r="L572" s="13">
        <v>0</v>
      </c>
      <c r="P572" s="13">
        <v>0</v>
      </c>
      <c r="T572" s="13">
        <v>0</v>
      </c>
      <c r="W572" s="13">
        <v>0</v>
      </c>
    </row>
    <row r="573" spans="1:32" x14ac:dyDescent="0.25">
      <c r="A573" s="11" t="s">
        <v>187</v>
      </c>
      <c r="B573" t="s">
        <v>188</v>
      </c>
      <c r="C573" t="s">
        <v>5223</v>
      </c>
      <c r="D573" t="s">
        <v>5215</v>
      </c>
      <c r="E573" t="s">
        <v>5208</v>
      </c>
      <c r="F573" t="s">
        <v>49</v>
      </c>
      <c r="L573" s="13">
        <v>0</v>
      </c>
      <c r="P573" s="13">
        <v>0</v>
      </c>
      <c r="T573" s="13">
        <v>0</v>
      </c>
      <c r="W573" s="13">
        <v>0</v>
      </c>
    </row>
    <row r="574" spans="1:32" x14ac:dyDescent="0.25">
      <c r="A574" s="11" t="s">
        <v>187</v>
      </c>
      <c r="B574" t="s">
        <v>188</v>
      </c>
      <c r="C574" t="s">
        <v>5223</v>
      </c>
      <c r="D574" t="s">
        <v>5215</v>
      </c>
      <c r="E574" t="s">
        <v>5209</v>
      </c>
      <c r="F574" t="s">
        <v>49</v>
      </c>
      <c r="G574" s="12">
        <v>415</v>
      </c>
      <c r="H574" s="12">
        <v>230</v>
      </c>
      <c r="I574" s="13">
        <v>19</v>
      </c>
      <c r="J574" s="13">
        <v>2534</v>
      </c>
      <c r="K574" s="13">
        <v>2523</v>
      </c>
      <c r="L574" s="13">
        <v>11</v>
      </c>
      <c r="M574" s="13">
        <v>2549</v>
      </c>
      <c r="N574" s="13">
        <v>354</v>
      </c>
      <c r="O574" s="13">
        <v>352</v>
      </c>
      <c r="P574" s="13">
        <v>2</v>
      </c>
      <c r="T574" s="13">
        <v>0</v>
      </c>
      <c r="W574" s="13">
        <v>0</v>
      </c>
      <c r="Z574" s="13">
        <v>61285</v>
      </c>
      <c r="AC574" s="13">
        <v>478643</v>
      </c>
      <c r="AD574" s="13">
        <v>262</v>
      </c>
      <c r="AE574" s="13">
        <v>0</v>
      </c>
      <c r="AF574" s="13">
        <v>0</v>
      </c>
    </row>
    <row r="575" spans="1:32" x14ac:dyDescent="0.25">
      <c r="A575" s="11" t="s">
        <v>187</v>
      </c>
      <c r="B575" t="s">
        <v>188</v>
      </c>
      <c r="C575" t="s">
        <v>5223</v>
      </c>
      <c r="D575" t="s">
        <v>5215</v>
      </c>
      <c r="E575" t="s">
        <v>5210</v>
      </c>
      <c r="F575" t="s">
        <v>49</v>
      </c>
      <c r="G575" s="12">
        <v>430</v>
      </c>
      <c r="H575" s="12">
        <v>230</v>
      </c>
      <c r="I575" s="13">
        <v>18</v>
      </c>
      <c r="J575" s="13">
        <v>2493</v>
      </c>
      <c r="K575" s="13">
        <v>2479</v>
      </c>
      <c r="L575" s="13">
        <v>14</v>
      </c>
      <c r="M575" s="13">
        <v>2487</v>
      </c>
      <c r="N575" s="13">
        <v>346</v>
      </c>
      <c r="O575" s="13">
        <v>345</v>
      </c>
      <c r="P575" s="13">
        <v>1</v>
      </c>
      <c r="T575" s="13">
        <v>0</v>
      </c>
      <c r="W575" s="13">
        <v>0</v>
      </c>
      <c r="Z575" s="13">
        <v>60207</v>
      </c>
      <c r="AC575" s="13">
        <v>470221</v>
      </c>
      <c r="AD575" s="13">
        <v>52</v>
      </c>
      <c r="AE575" s="13">
        <v>0</v>
      </c>
      <c r="AF575" s="13">
        <v>0</v>
      </c>
    </row>
    <row r="576" spans="1:32" x14ac:dyDescent="0.25">
      <c r="A576" s="11" t="s">
        <v>187</v>
      </c>
      <c r="B576" t="s">
        <v>188</v>
      </c>
      <c r="C576" t="s">
        <v>5223</v>
      </c>
      <c r="D576" t="s">
        <v>5215</v>
      </c>
      <c r="E576" t="s">
        <v>5211</v>
      </c>
      <c r="F576" t="s">
        <v>49</v>
      </c>
      <c r="G576" s="12">
        <v>430</v>
      </c>
      <c r="H576" s="12">
        <v>230</v>
      </c>
      <c r="I576" s="13">
        <v>18</v>
      </c>
      <c r="J576" s="13">
        <v>2440</v>
      </c>
      <c r="K576" s="13">
        <v>2400</v>
      </c>
      <c r="L576" s="13">
        <v>40</v>
      </c>
      <c r="M576" s="13">
        <v>2405</v>
      </c>
      <c r="N576" s="13">
        <v>336</v>
      </c>
      <c r="O576" s="13">
        <v>332</v>
      </c>
      <c r="P576" s="13">
        <v>4</v>
      </c>
      <c r="T576" s="13">
        <v>0</v>
      </c>
      <c r="W576" s="13">
        <v>0</v>
      </c>
      <c r="Z576" s="13">
        <v>58301</v>
      </c>
      <c r="AC576" s="13">
        <v>455332</v>
      </c>
      <c r="AD576" s="13">
        <v>52</v>
      </c>
      <c r="AE576" s="13">
        <v>0</v>
      </c>
      <c r="AF576" s="13">
        <v>0</v>
      </c>
    </row>
    <row r="577" spans="1:32" x14ac:dyDescent="0.25">
      <c r="A577" s="11" t="s">
        <v>187</v>
      </c>
      <c r="B577" t="s">
        <v>188</v>
      </c>
      <c r="C577" t="s">
        <v>5223</v>
      </c>
      <c r="D577" t="s">
        <v>5215</v>
      </c>
      <c r="E577" t="s">
        <v>5212</v>
      </c>
      <c r="F577" t="s">
        <v>49</v>
      </c>
      <c r="J577" s="13">
        <v>920309</v>
      </c>
      <c r="K577" s="13">
        <v>914716</v>
      </c>
      <c r="L577" s="13">
        <v>5593</v>
      </c>
      <c r="M577" s="13">
        <v>919951</v>
      </c>
      <c r="N577" s="13">
        <v>128225</v>
      </c>
      <c r="O577" s="13">
        <v>127512</v>
      </c>
      <c r="P577" s="13">
        <v>713</v>
      </c>
      <c r="T577" s="13">
        <v>0</v>
      </c>
      <c r="W577" s="13">
        <v>0</v>
      </c>
      <c r="X577" s="13">
        <v>32</v>
      </c>
      <c r="Z577" s="13">
        <v>22219140</v>
      </c>
      <c r="AC577" s="13">
        <v>173533146</v>
      </c>
      <c r="AD577" s="13">
        <v>366</v>
      </c>
      <c r="AE577" s="13">
        <v>0</v>
      </c>
      <c r="AF577" s="13">
        <v>0</v>
      </c>
    </row>
    <row r="578" spans="1:32" x14ac:dyDescent="0.25">
      <c r="A578" s="11" t="s">
        <v>194</v>
      </c>
      <c r="B578" t="s">
        <v>195</v>
      </c>
      <c r="C578" t="s">
        <v>5222</v>
      </c>
      <c r="D578" t="s">
        <v>5215</v>
      </c>
      <c r="E578" t="s">
        <v>5205</v>
      </c>
      <c r="F578" t="s">
        <v>49</v>
      </c>
      <c r="G578" s="12">
        <v>600</v>
      </c>
      <c r="H578" s="12">
        <v>900</v>
      </c>
      <c r="I578" s="13">
        <v>163</v>
      </c>
      <c r="L578" s="13">
        <v>0</v>
      </c>
      <c r="P578" s="13">
        <v>0</v>
      </c>
      <c r="T578" s="13">
        <v>0</v>
      </c>
      <c r="W578" s="13">
        <v>0</v>
      </c>
    </row>
    <row r="579" spans="1:32" x14ac:dyDescent="0.25">
      <c r="A579" s="11" t="s">
        <v>194</v>
      </c>
      <c r="B579" t="s">
        <v>195</v>
      </c>
      <c r="C579" t="s">
        <v>5222</v>
      </c>
      <c r="D579" t="s">
        <v>5215</v>
      </c>
      <c r="E579" t="s">
        <v>5206</v>
      </c>
      <c r="F579" t="s">
        <v>49</v>
      </c>
      <c r="G579" s="12">
        <v>900</v>
      </c>
      <c r="H579" s="12">
        <v>1500</v>
      </c>
      <c r="I579" s="13">
        <v>68</v>
      </c>
      <c r="L579" s="13">
        <v>0</v>
      </c>
      <c r="P579" s="13">
        <v>0</v>
      </c>
      <c r="T579" s="13">
        <v>0</v>
      </c>
      <c r="W579" s="13">
        <v>0</v>
      </c>
    </row>
    <row r="580" spans="1:32" x14ac:dyDescent="0.25">
      <c r="A580" s="11" t="s">
        <v>194</v>
      </c>
      <c r="B580" t="s">
        <v>195</v>
      </c>
      <c r="C580" t="s">
        <v>5222</v>
      </c>
      <c r="D580" t="s">
        <v>5215</v>
      </c>
      <c r="E580" t="s">
        <v>5207</v>
      </c>
      <c r="F580" t="s">
        <v>49</v>
      </c>
      <c r="G580" s="12">
        <v>1500</v>
      </c>
      <c r="H580" s="12">
        <v>1800</v>
      </c>
      <c r="I580" s="13">
        <v>177</v>
      </c>
      <c r="L580" s="13">
        <v>0</v>
      </c>
      <c r="P580" s="13">
        <v>0</v>
      </c>
      <c r="T580" s="13">
        <v>0</v>
      </c>
      <c r="W580" s="13">
        <v>0</v>
      </c>
    </row>
    <row r="581" spans="1:32" x14ac:dyDescent="0.25">
      <c r="A581" s="11" t="s">
        <v>194</v>
      </c>
      <c r="B581" t="s">
        <v>195</v>
      </c>
      <c r="C581" t="s">
        <v>5222</v>
      </c>
      <c r="D581" t="s">
        <v>5215</v>
      </c>
      <c r="E581" t="s">
        <v>5208</v>
      </c>
      <c r="F581" t="s">
        <v>49</v>
      </c>
      <c r="I581" s="13">
        <v>49</v>
      </c>
      <c r="L581" s="13">
        <v>0</v>
      </c>
      <c r="P581" s="13">
        <v>0</v>
      </c>
      <c r="T581" s="13">
        <v>0</v>
      </c>
      <c r="W581" s="13">
        <v>0</v>
      </c>
    </row>
    <row r="582" spans="1:32" x14ac:dyDescent="0.25">
      <c r="A582" s="11" t="s">
        <v>194</v>
      </c>
      <c r="B582" t="s">
        <v>195</v>
      </c>
      <c r="C582" t="s">
        <v>5222</v>
      </c>
      <c r="D582" t="s">
        <v>5215</v>
      </c>
      <c r="E582" t="s">
        <v>5209</v>
      </c>
      <c r="F582" t="s">
        <v>49</v>
      </c>
      <c r="G582" s="12">
        <v>205</v>
      </c>
      <c r="H582" s="12">
        <v>106</v>
      </c>
      <c r="I582" s="13">
        <v>177</v>
      </c>
      <c r="J582" s="13">
        <v>42107</v>
      </c>
      <c r="K582" s="13">
        <v>30104</v>
      </c>
      <c r="L582" s="13">
        <v>12003</v>
      </c>
      <c r="M582" s="13">
        <v>30034</v>
      </c>
      <c r="N582" s="13">
        <v>1869</v>
      </c>
      <c r="O582" s="13">
        <v>1527</v>
      </c>
      <c r="P582" s="13">
        <v>342</v>
      </c>
      <c r="T582" s="13">
        <v>0</v>
      </c>
      <c r="W582" s="13">
        <v>0</v>
      </c>
      <c r="Z582" s="13">
        <v>42784</v>
      </c>
      <c r="AC582" s="13">
        <v>612457</v>
      </c>
      <c r="AD582" s="13">
        <v>255</v>
      </c>
      <c r="AE582" s="13">
        <v>0</v>
      </c>
      <c r="AF582" s="13">
        <v>0</v>
      </c>
    </row>
    <row r="583" spans="1:32" x14ac:dyDescent="0.25">
      <c r="A583" s="11" t="s">
        <v>194</v>
      </c>
      <c r="B583" t="s">
        <v>195</v>
      </c>
      <c r="C583" t="s">
        <v>5222</v>
      </c>
      <c r="D583" t="s">
        <v>5215</v>
      </c>
      <c r="E583" t="s">
        <v>5210</v>
      </c>
      <c r="F583" t="s">
        <v>49</v>
      </c>
      <c r="G583" s="12">
        <v>205</v>
      </c>
      <c r="H583" s="12">
        <v>118</v>
      </c>
      <c r="I583" s="13">
        <v>47</v>
      </c>
      <c r="J583" s="13">
        <v>14960</v>
      </c>
      <c r="K583" s="13">
        <v>13233</v>
      </c>
      <c r="L583" s="13">
        <v>1727</v>
      </c>
      <c r="M583" s="13">
        <v>13158</v>
      </c>
      <c r="N583" s="13">
        <v>706</v>
      </c>
      <c r="O583" s="13">
        <v>655</v>
      </c>
      <c r="P583" s="13">
        <v>51</v>
      </c>
      <c r="T583" s="13">
        <v>0</v>
      </c>
      <c r="W583" s="13">
        <v>0</v>
      </c>
      <c r="Z583" s="13">
        <v>16921</v>
      </c>
      <c r="AC583" s="13">
        <v>243773</v>
      </c>
      <c r="AD583" s="13">
        <v>52</v>
      </c>
      <c r="AE583" s="13">
        <v>0</v>
      </c>
      <c r="AF583" s="13">
        <v>0</v>
      </c>
    </row>
    <row r="584" spans="1:32" x14ac:dyDescent="0.25">
      <c r="A584" s="11" t="s">
        <v>194</v>
      </c>
      <c r="B584" t="s">
        <v>195</v>
      </c>
      <c r="C584" t="s">
        <v>5222</v>
      </c>
      <c r="D584" t="s">
        <v>5215</v>
      </c>
      <c r="E584" t="s">
        <v>5211</v>
      </c>
      <c r="F584" t="s">
        <v>49</v>
      </c>
      <c r="G584" s="12">
        <v>205</v>
      </c>
      <c r="H584" s="12">
        <v>118</v>
      </c>
      <c r="I584" s="13">
        <v>41</v>
      </c>
      <c r="J584" s="13">
        <v>12959</v>
      </c>
      <c r="K584" s="13">
        <v>12011</v>
      </c>
      <c r="L584" s="13">
        <v>948</v>
      </c>
      <c r="M584" s="13">
        <v>11971</v>
      </c>
      <c r="N584" s="13">
        <v>627</v>
      </c>
      <c r="O584" s="13">
        <v>582</v>
      </c>
      <c r="P584" s="13">
        <v>45</v>
      </c>
      <c r="T584" s="13">
        <v>0</v>
      </c>
      <c r="W584" s="13">
        <v>0</v>
      </c>
      <c r="Z584" s="13">
        <v>12152</v>
      </c>
      <c r="AC584" s="13">
        <v>175774</v>
      </c>
      <c r="AD584" s="13">
        <v>59</v>
      </c>
      <c r="AE584" s="13">
        <v>0</v>
      </c>
      <c r="AF584" s="13">
        <v>0</v>
      </c>
    </row>
    <row r="585" spans="1:32" x14ac:dyDescent="0.25">
      <c r="A585" s="11" t="s">
        <v>194</v>
      </c>
      <c r="B585" t="s">
        <v>195</v>
      </c>
      <c r="C585" t="s">
        <v>5222</v>
      </c>
      <c r="D585" t="s">
        <v>5215</v>
      </c>
      <c r="E585" t="s">
        <v>5212</v>
      </c>
      <c r="F585" t="s">
        <v>49</v>
      </c>
      <c r="J585" s="13">
        <v>12304798</v>
      </c>
      <c r="K585" s="13">
        <v>9087737</v>
      </c>
      <c r="L585" s="13">
        <v>3217061</v>
      </c>
      <c r="M585" s="13">
        <v>9049102</v>
      </c>
      <c r="N585" s="13">
        <v>553642</v>
      </c>
      <c r="O585" s="13">
        <v>460377</v>
      </c>
      <c r="P585" s="13">
        <v>93265</v>
      </c>
      <c r="T585" s="13">
        <v>0</v>
      </c>
      <c r="W585" s="13">
        <v>0</v>
      </c>
      <c r="X585" s="13">
        <v>0</v>
      </c>
      <c r="Y585" s="13">
        <v>0</v>
      </c>
      <c r="Z585" s="13">
        <v>12544418</v>
      </c>
      <c r="AC585" s="13">
        <v>180134446</v>
      </c>
      <c r="AD585" s="13">
        <v>366</v>
      </c>
      <c r="AE585" s="13">
        <v>0</v>
      </c>
      <c r="AF585" s="13">
        <v>0</v>
      </c>
    </row>
    <row r="586" spans="1:32" x14ac:dyDescent="0.25">
      <c r="A586" s="11" t="s">
        <v>194</v>
      </c>
      <c r="B586" t="s">
        <v>195</v>
      </c>
      <c r="C586" t="s">
        <v>5222</v>
      </c>
      <c r="D586" t="s">
        <v>4287</v>
      </c>
      <c r="E586" t="s">
        <v>5205</v>
      </c>
      <c r="F586" t="s">
        <v>49</v>
      </c>
      <c r="G586" s="12">
        <v>500</v>
      </c>
      <c r="H586" s="12">
        <v>910</v>
      </c>
      <c r="I586" s="13">
        <v>38</v>
      </c>
      <c r="L586" s="13">
        <v>0</v>
      </c>
      <c r="P586" s="13">
        <v>0</v>
      </c>
      <c r="T586" s="13">
        <v>0</v>
      </c>
      <c r="W586" s="13">
        <v>0</v>
      </c>
    </row>
    <row r="587" spans="1:32" x14ac:dyDescent="0.25">
      <c r="A587" s="11" t="s">
        <v>194</v>
      </c>
      <c r="B587" t="s">
        <v>195</v>
      </c>
      <c r="C587" t="s">
        <v>5222</v>
      </c>
      <c r="D587" t="s">
        <v>4287</v>
      </c>
      <c r="E587" t="s">
        <v>5206</v>
      </c>
      <c r="F587" t="s">
        <v>49</v>
      </c>
      <c r="G587" s="12">
        <v>910</v>
      </c>
      <c r="H587" s="12">
        <v>1435</v>
      </c>
      <c r="I587" s="13">
        <v>40</v>
      </c>
      <c r="L587" s="13">
        <v>0</v>
      </c>
      <c r="P587" s="13">
        <v>0</v>
      </c>
      <c r="T587" s="13">
        <v>0</v>
      </c>
      <c r="W587" s="13">
        <v>0</v>
      </c>
    </row>
    <row r="588" spans="1:32" x14ac:dyDescent="0.25">
      <c r="A588" s="11" t="s">
        <v>194</v>
      </c>
      <c r="B588" t="s">
        <v>195</v>
      </c>
      <c r="C588" t="s">
        <v>5222</v>
      </c>
      <c r="D588" t="s">
        <v>4287</v>
      </c>
      <c r="E588" t="s">
        <v>5207</v>
      </c>
      <c r="F588" t="s">
        <v>49</v>
      </c>
      <c r="G588" s="12">
        <v>1435</v>
      </c>
      <c r="H588" s="12">
        <v>1810</v>
      </c>
      <c r="I588" s="13">
        <v>48</v>
      </c>
      <c r="L588" s="13">
        <v>0</v>
      </c>
      <c r="P588" s="13">
        <v>0</v>
      </c>
      <c r="T588" s="13">
        <v>0</v>
      </c>
      <c r="W588" s="13">
        <v>0</v>
      </c>
    </row>
    <row r="589" spans="1:32" x14ac:dyDescent="0.25">
      <c r="A589" s="11" t="s">
        <v>194</v>
      </c>
      <c r="B589" t="s">
        <v>195</v>
      </c>
      <c r="C589" t="s">
        <v>5222</v>
      </c>
      <c r="D589" t="s">
        <v>4287</v>
      </c>
      <c r="E589" t="s">
        <v>5208</v>
      </c>
      <c r="F589" t="s">
        <v>49</v>
      </c>
      <c r="I589" s="13">
        <v>24</v>
      </c>
      <c r="L589" s="13">
        <v>0</v>
      </c>
      <c r="P589" s="13">
        <v>0</v>
      </c>
      <c r="T589" s="13">
        <v>0</v>
      </c>
      <c r="W589" s="13">
        <v>0</v>
      </c>
    </row>
    <row r="590" spans="1:32" x14ac:dyDescent="0.25">
      <c r="A590" s="11" t="s">
        <v>194</v>
      </c>
      <c r="B590" t="s">
        <v>195</v>
      </c>
      <c r="C590" t="s">
        <v>5222</v>
      </c>
      <c r="D590" t="s">
        <v>4287</v>
      </c>
      <c r="E590" t="s">
        <v>5209</v>
      </c>
      <c r="F590" t="s">
        <v>49</v>
      </c>
      <c r="G590" s="12">
        <v>411</v>
      </c>
      <c r="H590" s="12">
        <v>43</v>
      </c>
      <c r="I590" s="13">
        <v>48</v>
      </c>
      <c r="J590" s="13">
        <v>11114</v>
      </c>
      <c r="K590" s="13">
        <v>8266</v>
      </c>
      <c r="L590" s="13">
        <v>2848</v>
      </c>
      <c r="M590" s="13">
        <v>8310</v>
      </c>
      <c r="N590" s="13">
        <v>472</v>
      </c>
      <c r="O590" s="13">
        <v>311</v>
      </c>
      <c r="P590" s="13">
        <v>161</v>
      </c>
      <c r="T590" s="13">
        <v>0</v>
      </c>
      <c r="W590" s="13">
        <v>0</v>
      </c>
      <c r="Z590" s="13">
        <v>12085</v>
      </c>
      <c r="AC590" s="13">
        <v>204195</v>
      </c>
      <c r="AD590" s="13">
        <v>255</v>
      </c>
      <c r="AE590" s="13">
        <v>0</v>
      </c>
      <c r="AF590" s="13">
        <v>0</v>
      </c>
    </row>
    <row r="591" spans="1:32" x14ac:dyDescent="0.25">
      <c r="A591" s="11" t="s">
        <v>194</v>
      </c>
      <c r="B591" t="s">
        <v>195</v>
      </c>
      <c r="C591" t="s">
        <v>5222</v>
      </c>
      <c r="D591" t="s">
        <v>4287</v>
      </c>
      <c r="E591" t="s">
        <v>5210</v>
      </c>
      <c r="F591" t="s">
        <v>49</v>
      </c>
      <c r="G591" s="12">
        <v>540</v>
      </c>
      <c r="H591" s="12">
        <v>43</v>
      </c>
      <c r="I591" s="13">
        <v>25</v>
      </c>
      <c r="J591" s="13">
        <v>5238</v>
      </c>
      <c r="K591" s="13">
        <v>3896</v>
      </c>
      <c r="L591" s="13">
        <v>1342</v>
      </c>
      <c r="M591" s="13">
        <v>3907</v>
      </c>
      <c r="N591" s="13">
        <v>211</v>
      </c>
      <c r="O591" s="13">
        <v>138</v>
      </c>
      <c r="P591" s="13">
        <v>73</v>
      </c>
      <c r="T591" s="13">
        <v>0</v>
      </c>
      <c r="W591" s="13">
        <v>0</v>
      </c>
      <c r="Z591" s="13">
        <v>4680</v>
      </c>
      <c r="AC591" s="13">
        <v>80291</v>
      </c>
      <c r="AD591" s="13">
        <v>52</v>
      </c>
      <c r="AE591" s="13">
        <v>0</v>
      </c>
      <c r="AF591" s="13">
        <v>0</v>
      </c>
    </row>
    <row r="592" spans="1:32" x14ac:dyDescent="0.25">
      <c r="A592" s="11" t="s">
        <v>194</v>
      </c>
      <c r="B592" t="s">
        <v>195</v>
      </c>
      <c r="C592" t="s">
        <v>5222</v>
      </c>
      <c r="D592" t="s">
        <v>4287</v>
      </c>
      <c r="E592" t="s">
        <v>5211</v>
      </c>
      <c r="F592" t="s">
        <v>49</v>
      </c>
      <c r="G592" s="12">
        <v>525</v>
      </c>
      <c r="H592" s="12">
        <v>105</v>
      </c>
      <c r="I592" s="13">
        <v>13</v>
      </c>
      <c r="J592" s="13">
        <v>3066</v>
      </c>
      <c r="K592" s="13">
        <v>2280</v>
      </c>
      <c r="L592" s="13">
        <v>786</v>
      </c>
      <c r="M592" s="13">
        <v>2291</v>
      </c>
      <c r="N592" s="13">
        <v>112</v>
      </c>
      <c r="O592" s="13">
        <v>78</v>
      </c>
      <c r="P592" s="13">
        <v>34</v>
      </c>
      <c r="T592" s="13">
        <v>0</v>
      </c>
      <c r="W592" s="13">
        <v>0</v>
      </c>
      <c r="Z592" s="13">
        <v>2421</v>
      </c>
      <c r="AC592" s="13">
        <v>45997</v>
      </c>
      <c r="AD592" s="13">
        <v>59</v>
      </c>
      <c r="AE592" s="13">
        <v>0</v>
      </c>
      <c r="AF592" s="13">
        <v>0</v>
      </c>
    </row>
    <row r="593" spans="1:32" x14ac:dyDescent="0.25">
      <c r="A593" s="11" t="s">
        <v>194</v>
      </c>
      <c r="B593" t="s">
        <v>195</v>
      </c>
      <c r="C593" t="s">
        <v>5222</v>
      </c>
      <c r="D593" t="s">
        <v>4287</v>
      </c>
      <c r="E593" t="s">
        <v>5212</v>
      </c>
      <c r="F593" t="s">
        <v>49</v>
      </c>
      <c r="J593" s="13">
        <v>3287381</v>
      </c>
      <c r="K593" s="13">
        <v>2444935</v>
      </c>
      <c r="L593" s="13">
        <v>842446</v>
      </c>
      <c r="M593" s="13">
        <v>2457439</v>
      </c>
      <c r="N593" s="13">
        <v>138751</v>
      </c>
      <c r="O593" s="13">
        <v>91982</v>
      </c>
      <c r="P593" s="13">
        <v>46769</v>
      </c>
      <c r="T593" s="13">
        <v>0</v>
      </c>
      <c r="W593" s="13">
        <v>0</v>
      </c>
      <c r="X593" s="13">
        <v>0</v>
      </c>
      <c r="Y593" s="13">
        <v>0</v>
      </c>
      <c r="Z593" s="13">
        <v>3467994</v>
      </c>
      <c r="AC593" s="13">
        <v>58958772</v>
      </c>
      <c r="AD593" s="13">
        <v>366</v>
      </c>
      <c r="AE593" s="13">
        <v>0</v>
      </c>
      <c r="AF593" s="13">
        <v>0</v>
      </c>
    </row>
    <row r="594" spans="1:32" x14ac:dyDescent="0.25">
      <c r="A594" s="11" t="s">
        <v>194</v>
      </c>
      <c r="B594" t="s">
        <v>195</v>
      </c>
      <c r="C594" t="s">
        <v>5225</v>
      </c>
      <c r="D594" t="s">
        <v>4287</v>
      </c>
      <c r="E594" t="s">
        <v>5205</v>
      </c>
      <c r="F594" t="s">
        <v>49</v>
      </c>
      <c r="G594" s="12">
        <v>442</v>
      </c>
      <c r="H594" s="12">
        <v>859</v>
      </c>
      <c r="I594" s="13">
        <v>47</v>
      </c>
      <c r="K594" s="13">
        <v>2887</v>
      </c>
      <c r="L594" s="13">
        <v>-2887</v>
      </c>
      <c r="P594" s="13">
        <v>0</v>
      </c>
      <c r="Q594" s="13">
        <v>9</v>
      </c>
      <c r="T594" s="13">
        <v>0</v>
      </c>
      <c r="W594" s="13">
        <v>0</v>
      </c>
      <c r="Z594" s="13">
        <v>5292</v>
      </c>
    </row>
    <row r="595" spans="1:32" x14ac:dyDescent="0.25">
      <c r="A595" s="11" t="s">
        <v>194</v>
      </c>
      <c r="B595" t="s">
        <v>195</v>
      </c>
      <c r="C595" t="s">
        <v>5225</v>
      </c>
      <c r="D595" t="s">
        <v>4287</v>
      </c>
      <c r="E595" t="s">
        <v>5206</v>
      </c>
      <c r="F595" t="s">
        <v>49</v>
      </c>
      <c r="I595" s="13">
        <v>0</v>
      </c>
      <c r="K595" s="13">
        <v>0</v>
      </c>
      <c r="L595" s="13">
        <v>0</v>
      </c>
      <c r="P595" s="13">
        <v>0</v>
      </c>
      <c r="Q595" s="13">
        <v>0</v>
      </c>
      <c r="T595" s="13">
        <v>0</v>
      </c>
      <c r="W595" s="13">
        <v>0</v>
      </c>
      <c r="Z595" s="13">
        <v>0</v>
      </c>
    </row>
    <row r="596" spans="1:32" x14ac:dyDescent="0.25">
      <c r="A596" s="11" t="s">
        <v>194</v>
      </c>
      <c r="B596" t="s">
        <v>195</v>
      </c>
      <c r="C596" t="s">
        <v>5225</v>
      </c>
      <c r="D596" t="s">
        <v>4287</v>
      </c>
      <c r="E596" t="s">
        <v>5207</v>
      </c>
      <c r="F596" t="s">
        <v>49</v>
      </c>
      <c r="G596" s="12">
        <v>1515</v>
      </c>
      <c r="H596" s="12">
        <v>1926</v>
      </c>
      <c r="I596" s="13">
        <v>47</v>
      </c>
      <c r="K596" s="13">
        <v>2887</v>
      </c>
      <c r="L596" s="13">
        <v>-2887</v>
      </c>
      <c r="P596" s="13">
        <v>0</v>
      </c>
      <c r="Q596" s="13">
        <v>9</v>
      </c>
      <c r="T596" s="13">
        <v>0</v>
      </c>
      <c r="W596" s="13">
        <v>0</v>
      </c>
      <c r="Z596" s="13">
        <v>5292</v>
      </c>
    </row>
    <row r="597" spans="1:32" x14ac:dyDescent="0.25">
      <c r="A597" s="11" t="s">
        <v>194</v>
      </c>
      <c r="B597" t="s">
        <v>195</v>
      </c>
      <c r="C597" t="s">
        <v>5225</v>
      </c>
      <c r="D597" t="s">
        <v>4287</v>
      </c>
      <c r="E597" t="s">
        <v>5208</v>
      </c>
      <c r="F597" t="s">
        <v>49</v>
      </c>
      <c r="I597" s="13">
        <v>0</v>
      </c>
      <c r="K597" s="13">
        <v>0</v>
      </c>
      <c r="L597" s="13">
        <v>0</v>
      </c>
      <c r="P597" s="13">
        <v>0</v>
      </c>
      <c r="Q597" s="13">
        <v>0</v>
      </c>
      <c r="T597" s="13">
        <v>0</v>
      </c>
      <c r="W597" s="13">
        <v>0</v>
      </c>
      <c r="Z597" s="13">
        <v>0</v>
      </c>
    </row>
    <row r="598" spans="1:32" x14ac:dyDescent="0.25">
      <c r="A598" s="11" t="s">
        <v>194</v>
      </c>
      <c r="B598" t="s">
        <v>195</v>
      </c>
      <c r="C598" t="s">
        <v>5225</v>
      </c>
      <c r="D598" t="s">
        <v>4287</v>
      </c>
      <c r="E598" t="s">
        <v>5209</v>
      </c>
      <c r="F598" t="s">
        <v>49</v>
      </c>
      <c r="G598" s="12">
        <v>442</v>
      </c>
      <c r="H598" s="12">
        <v>1926</v>
      </c>
      <c r="I598" s="13">
        <v>47</v>
      </c>
      <c r="J598" s="13">
        <v>5811</v>
      </c>
      <c r="K598" s="13">
        <v>5735</v>
      </c>
      <c r="L598" s="13">
        <v>76</v>
      </c>
      <c r="M598" s="13">
        <v>5808</v>
      </c>
      <c r="N598" s="13">
        <v>180</v>
      </c>
      <c r="O598" s="13">
        <v>147</v>
      </c>
      <c r="P598" s="13">
        <v>33</v>
      </c>
      <c r="Q598" s="13">
        <v>9</v>
      </c>
      <c r="R598" s="13">
        <v>972</v>
      </c>
      <c r="S598" s="13">
        <v>960</v>
      </c>
      <c r="T598" s="13">
        <v>12</v>
      </c>
      <c r="U598" s="13">
        <v>31</v>
      </c>
      <c r="V598" s="13">
        <v>25</v>
      </c>
      <c r="W598" s="13">
        <v>6</v>
      </c>
      <c r="Z598" s="13">
        <v>10584</v>
      </c>
      <c r="AC598" s="13">
        <v>233335</v>
      </c>
      <c r="AD598" s="13">
        <v>255</v>
      </c>
      <c r="AE598" s="13">
        <v>0</v>
      </c>
      <c r="AF598" s="13">
        <v>0</v>
      </c>
    </row>
    <row r="599" spans="1:32" x14ac:dyDescent="0.25">
      <c r="A599" s="11" t="s">
        <v>194</v>
      </c>
      <c r="B599" t="s">
        <v>195</v>
      </c>
      <c r="C599" t="s">
        <v>5225</v>
      </c>
      <c r="D599" t="s">
        <v>4287</v>
      </c>
      <c r="E599" t="s">
        <v>5210</v>
      </c>
      <c r="F599" t="s">
        <v>49</v>
      </c>
      <c r="I599" s="13">
        <v>0</v>
      </c>
      <c r="J599" s="13">
        <v>0</v>
      </c>
      <c r="K599" s="13">
        <v>0</v>
      </c>
      <c r="L599" s="13">
        <v>0</v>
      </c>
      <c r="M599" s="13">
        <v>0</v>
      </c>
      <c r="N599" s="13">
        <v>0</v>
      </c>
      <c r="O599" s="13">
        <v>0</v>
      </c>
      <c r="P599" s="13">
        <v>0</v>
      </c>
      <c r="Q599" s="13">
        <v>0</v>
      </c>
      <c r="R599" s="13">
        <v>0</v>
      </c>
      <c r="S599" s="13">
        <v>0</v>
      </c>
      <c r="T599" s="13">
        <v>0</v>
      </c>
      <c r="U599" s="13">
        <v>0</v>
      </c>
      <c r="V599" s="13">
        <v>0</v>
      </c>
      <c r="W599" s="13">
        <v>0</v>
      </c>
      <c r="Z599" s="13">
        <v>0</v>
      </c>
      <c r="AC599" s="13">
        <v>0</v>
      </c>
      <c r="AE599" s="13">
        <v>0</v>
      </c>
      <c r="AF599" s="13">
        <v>0</v>
      </c>
    </row>
    <row r="600" spans="1:32" x14ac:dyDescent="0.25">
      <c r="A600" s="11" t="s">
        <v>194</v>
      </c>
      <c r="B600" t="s">
        <v>195</v>
      </c>
      <c r="C600" t="s">
        <v>5225</v>
      </c>
      <c r="D600" t="s">
        <v>4287</v>
      </c>
      <c r="E600" t="s">
        <v>5211</v>
      </c>
      <c r="F600" t="s">
        <v>49</v>
      </c>
      <c r="I600" s="13">
        <v>0</v>
      </c>
      <c r="J600" s="13">
        <v>0</v>
      </c>
      <c r="K600" s="13">
        <v>0</v>
      </c>
      <c r="L600" s="13">
        <v>0</v>
      </c>
      <c r="M600" s="13">
        <v>0</v>
      </c>
      <c r="N600" s="13">
        <v>0</v>
      </c>
      <c r="O600" s="13">
        <v>0</v>
      </c>
      <c r="P600" s="13">
        <v>0</v>
      </c>
      <c r="Q600" s="13">
        <v>0</v>
      </c>
      <c r="R600" s="13">
        <v>0</v>
      </c>
      <c r="S600" s="13">
        <v>0</v>
      </c>
      <c r="T600" s="13">
        <v>0</v>
      </c>
      <c r="U600" s="13">
        <v>0</v>
      </c>
      <c r="V600" s="13">
        <v>0</v>
      </c>
      <c r="W600" s="13">
        <v>0</v>
      </c>
      <c r="Z600" s="13">
        <v>0</v>
      </c>
      <c r="AC600" s="13">
        <v>0</v>
      </c>
      <c r="AE600" s="13">
        <v>0</v>
      </c>
      <c r="AF600" s="13">
        <v>0</v>
      </c>
    </row>
    <row r="601" spans="1:32" x14ac:dyDescent="0.25">
      <c r="A601" s="11" t="s">
        <v>194</v>
      </c>
      <c r="B601" t="s">
        <v>195</v>
      </c>
      <c r="C601" t="s">
        <v>5225</v>
      </c>
      <c r="D601" t="s">
        <v>4287</v>
      </c>
      <c r="E601" t="s">
        <v>5212</v>
      </c>
      <c r="F601" t="s">
        <v>49</v>
      </c>
      <c r="J601" s="13">
        <v>1519445</v>
      </c>
      <c r="K601" s="13">
        <v>1498958</v>
      </c>
      <c r="L601" s="13">
        <v>20487</v>
      </c>
      <c r="M601" s="13">
        <v>1519271</v>
      </c>
      <c r="N601" s="13">
        <v>47017</v>
      </c>
      <c r="O601" s="13">
        <v>38333</v>
      </c>
      <c r="P601" s="13">
        <v>8684</v>
      </c>
      <c r="R601" s="13">
        <v>254040</v>
      </c>
      <c r="S601" s="13">
        <v>250694</v>
      </c>
      <c r="T601" s="13">
        <v>3346</v>
      </c>
      <c r="U601" s="13">
        <v>8035</v>
      </c>
      <c r="V601" s="13">
        <v>6527</v>
      </c>
      <c r="W601" s="13">
        <v>1508</v>
      </c>
      <c r="Z601" s="13">
        <v>2803123</v>
      </c>
      <c r="AC601" s="13">
        <v>62333177</v>
      </c>
      <c r="AD601" s="13">
        <v>255</v>
      </c>
      <c r="AE601" s="13">
        <v>0</v>
      </c>
      <c r="AF601" s="13">
        <v>0</v>
      </c>
    </row>
    <row r="602" spans="1:32" x14ac:dyDescent="0.25">
      <c r="A602" s="11" t="s">
        <v>194</v>
      </c>
      <c r="B602" t="s">
        <v>195</v>
      </c>
      <c r="C602" t="s">
        <v>5220</v>
      </c>
      <c r="D602" t="s">
        <v>5215</v>
      </c>
      <c r="E602" t="s">
        <v>5205</v>
      </c>
      <c r="F602" t="s">
        <v>49</v>
      </c>
      <c r="G602" s="12">
        <v>605</v>
      </c>
      <c r="H602" s="12">
        <v>925</v>
      </c>
      <c r="I602" s="13">
        <v>26</v>
      </c>
      <c r="K602" s="13">
        <v>925</v>
      </c>
      <c r="L602" s="13">
        <v>-925</v>
      </c>
      <c r="P602" s="13">
        <v>0</v>
      </c>
      <c r="Q602" s="13">
        <v>13</v>
      </c>
      <c r="T602" s="13">
        <v>0</v>
      </c>
      <c r="W602" s="13">
        <v>0</v>
      </c>
      <c r="Z602" s="13">
        <v>3172</v>
      </c>
    </row>
    <row r="603" spans="1:32" x14ac:dyDescent="0.25">
      <c r="A603" s="11" t="s">
        <v>194</v>
      </c>
      <c r="B603" t="s">
        <v>195</v>
      </c>
      <c r="C603" t="s">
        <v>5220</v>
      </c>
      <c r="D603" t="s">
        <v>5215</v>
      </c>
      <c r="E603" t="s">
        <v>5206</v>
      </c>
      <c r="F603" t="s">
        <v>49</v>
      </c>
      <c r="G603" s="12">
        <v>925</v>
      </c>
      <c r="H603" s="12">
        <v>1450</v>
      </c>
      <c r="I603" s="13">
        <v>20</v>
      </c>
      <c r="K603" s="13">
        <v>1792</v>
      </c>
      <c r="L603" s="13">
        <v>-1792</v>
      </c>
      <c r="P603" s="13">
        <v>0</v>
      </c>
      <c r="Q603" s="13">
        <v>10</v>
      </c>
      <c r="T603" s="13">
        <v>0</v>
      </c>
      <c r="W603" s="13">
        <v>0</v>
      </c>
      <c r="Z603" s="13">
        <v>6408</v>
      </c>
    </row>
    <row r="604" spans="1:32" x14ac:dyDescent="0.25">
      <c r="A604" s="11" t="s">
        <v>194</v>
      </c>
      <c r="B604" t="s">
        <v>195</v>
      </c>
      <c r="C604" t="s">
        <v>5220</v>
      </c>
      <c r="D604" t="s">
        <v>5215</v>
      </c>
      <c r="E604" t="s">
        <v>5207</v>
      </c>
      <c r="F604" t="s">
        <v>49</v>
      </c>
      <c r="G604" s="12">
        <v>1450</v>
      </c>
      <c r="H604" s="12">
        <v>1925</v>
      </c>
      <c r="I604" s="13">
        <v>26</v>
      </c>
      <c r="K604" s="13">
        <v>1339</v>
      </c>
      <c r="L604" s="13">
        <v>-1339</v>
      </c>
      <c r="P604" s="13">
        <v>0</v>
      </c>
      <c r="Q604" s="13">
        <v>13</v>
      </c>
      <c r="T604" s="13">
        <v>0</v>
      </c>
      <c r="W604" s="13">
        <v>0</v>
      </c>
      <c r="Z604" s="13">
        <v>5989</v>
      </c>
    </row>
    <row r="605" spans="1:32" x14ac:dyDescent="0.25">
      <c r="A605" s="11" t="s">
        <v>194</v>
      </c>
      <c r="B605" t="s">
        <v>195</v>
      </c>
      <c r="C605" t="s">
        <v>5220</v>
      </c>
      <c r="D605" t="s">
        <v>5215</v>
      </c>
      <c r="E605" t="s">
        <v>5208</v>
      </c>
      <c r="F605" t="s">
        <v>49</v>
      </c>
      <c r="I605" s="13">
        <v>20</v>
      </c>
      <c r="K605" s="13">
        <v>3369</v>
      </c>
      <c r="L605" s="13">
        <v>-3369</v>
      </c>
      <c r="P605" s="13">
        <v>0</v>
      </c>
      <c r="Q605" s="13">
        <v>10</v>
      </c>
      <c r="T605" s="13">
        <v>0</v>
      </c>
      <c r="W605" s="13">
        <v>0</v>
      </c>
      <c r="Z605" s="13">
        <v>10425</v>
      </c>
    </row>
    <row r="606" spans="1:32" x14ac:dyDescent="0.25">
      <c r="A606" s="11" t="s">
        <v>194</v>
      </c>
      <c r="B606" t="s">
        <v>195</v>
      </c>
      <c r="C606" t="s">
        <v>5220</v>
      </c>
      <c r="D606" t="s">
        <v>5215</v>
      </c>
      <c r="E606" t="s">
        <v>5209</v>
      </c>
      <c r="F606" t="s">
        <v>49</v>
      </c>
      <c r="G606" s="12">
        <v>419</v>
      </c>
      <c r="H606" s="12">
        <v>150</v>
      </c>
      <c r="I606" s="13">
        <v>26</v>
      </c>
      <c r="J606" s="13">
        <v>7820</v>
      </c>
      <c r="K606" s="13">
        <v>7408</v>
      </c>
      <c r="L606" s="13">
        <v>412</v>
      </c>
      <c r="M606" s="13">
        <v>7445</v>
      </c>
      <c r="N606" s="13">
        <v>434</v>
      </c>
      <c r="O606" s="13">
        <v>394</v>
      </c>
      <c r="P606" s="13">
        <v>40</v>
      </c>
      <c r="Q606" s="13">
        <v>13</v>
      </c>
      <c r="R606" s="13">
        <v>4188</v>
      </c>
      <c r="S606" s="13">
        <v>3893</v>
      </c>
      <c r="T606" s="13">
        <v>295</v>
      </c>
      <c r="U606" s="13">
        <v>228</v>
      </c>
      <c r="V606" s="13">
        <v>207</v>
      </c>
      <c r="W606" s="13">
        <v>21</v>
      </c>
      <c r="Z606" s="13">
        <v>25995</v>
      </c>
      <c r="AC606" s="13">
        <v>195837</v>
      </c>
      <c r="AD606" s="13">
        <v>255</v>
      </c>
      <c r="AE606" s="13">
        <v>0</v>
      </c>
      <c r="AF606" s="13">
        <v>0</v>
      </c>
    </row>
    <row r="607" spans="1:32" x14ac:dyDescent="0.25">
      <c r="A607" s="11" t="s">
        <v>194</v>
      </c>
      <c r="B607" t="s">
        <v>195</v>
      </c>
      <c r="C607" t="s">
        <v>5220</v>
      </c>
      <c r="D607" t="s">
        <v>5215</v>
      </c>
      <c r="E607" t="s">
        <v>5210</v>
      </c>
      <c r="F607" t="s">
        <v>49</v>
      </c>
      <c r="G607" s="12">
        <v>417</v>
      </c>
      <c r="H607" s="12">
        <v>150</v>
      </c>
      <c r="I607" s="13">
        <v>20</v>
      </c>
      <c r="J607" s="13">
        <v>6930</v>
      </c>
      <c r="K607" s="13">
        <v>6749</v>
      </c>
      <c r="L607" s="13">
        <v>181</v>
      </c>
      <c r="M607" s="13">
        <v>6779</v>
      </c>
      <c r="N607" s="13">
        <v>375</v>
      </c>
      <c r="O607" s="13">
        <v>358</v>
      </c>
      <c r="P607" s="13">
        <v>17</v>
      </c>
      <c r="Q607" s="13">
        <v>10</v>
      </c>
      <c r="R607" s="13">
        <v>3490</v>
      </c>
      <c r="S607" s="13">
        <v>3374</v>
      </c>
      <c r="T607" s="13">
        <v>116</v>
      </c>
      <c r="U607" s="13">
        <v>187</v>
      </c>
      <c r="V607" s="13">
        <v>179</v>
      </c>
      <c r="W607" s="13">
        <v>8</v>
      </c>
      <c r="Z607" s="13">
        <v>21189</v>
      </c>
      <c r="AC607" s="13">
        <v>174755</v>
      </c>
      <c r="AD607" s="13">
        <v>52</v>
      </c>
      <c r="AE607" s="13">
        <v>0</v>
      </c>
      <c r="AF607" s="13">
        <v>0</v>
      </c>
    </row>
    <row r="608" spans="1:32" x14ac:dyDescent="0.25">
      <c r="A608" s="11" t="s">
        <v>194</v>
      </c>
      <c r="B608" t="s">
        <v>195</v>
      </c>
      <c r="C608" t="s">
        <v>5220</v>
      </c>
      <c r="D608" t="s">
        <v>5215</v>
      </c>
      <c r="E608" t="s">
        <v>5211</v>
      </c>
      <c r="F608" t="s">
        <v>49</v>
      </c>
      <c r="G608" s="12">
        <v>529</v>
      </c>
      <c r="H608" s="12">
        <v>50</v>
      </c>
      <c r="I608" s="13">
        <v>17</v>
      </c>
      <c r="J608" s="13">
        <v>5303</v>
      </c>
      <c r="K608" s="13">
        <v>5157</v>
      </c>
      <c r="L608" s="13">
        <v>146</v>
      </c>
      <c r="M608" s="13">
        <v>5169</v>
      </c>
      <c r="N608" s="13">
        <v>286</v>
      </c>
      <c r="O608" s="13">
        <v>273</v>
      </c>
      <c r="P608" s="13">
        <v>13</v>
      </c>
      <c r="Q608" s="13">
        <v>10</v>
      </c>
      <c r="R608" s="13">
        <v>3215</v>
      </c>
      <c r="S608" s="13">
        <v>3105</v>
      </c>
      <c r="T608" s="13">
        <v>110</v>
      </c>
      <c r="U608" s="13">
        <v>172</v>
      </c>
      <c r="V608" s="13">
        <v>164</v>
      </c>
      <c r="W608" s="13">
        <v>8</v>
      </c>
      <c r="Z608" s="13">
        <v>16450</v>
      </c>
      <c r="AC608" s="13">
        <v>143640</v>
      </c>
      <c r="AD608" s="13">
        <v>59</v>
      </c>
      <c r="AE608" s="13">
        <v>0</v>
      </c>
      <c r="AF608" s="13">
        <v>0</v>
      </c>
    </row>
    <row r="609" spans="1:32" x14ac:dyDescent="0.25">
      <c r="A609" s="11" t="s">
        <v>194</v>
      </c>
      <c r="B609" t="s">
        <v>195</v>
      </c>
      <c r="C609" t="s">
        <v>5220</v>
      </c>
      <c r="D609" t="s">
        <v>5215</v>
      </c>
      <c r="E609" t="s">
        <v>5212</v>
      </c>
      <c r="F609" t="s">
        <v>49</v>
      </c>
      <c r="J609" s="13">
        <v>2667415</v>
      </c>
      <c r="K609" s="13">
        <v>2552871</v>
      </c>
      <c r="L609" s="13">
        <v>114544</v>
      </c>
      <c r="M609" s="13">
        <v>2555953</v>
      </c>
      <c r="N609" s="13">
        <v>146908</v>
      </c>
      <c r="O609" s="13">
        <v>136138</v>
      </c>
      <c r="P609" s="13">
        <v>10770</v>
      </c>
      <c r="R609" s="13">
        <v>1439042</v>
      </c>
      <c r="S609" s="13">
        <v>1355740</v>
      </c>
      <c r="T609" s="13">
        <v>83302</v>
      </c>
      <c r="U609" s="13">
        <v>77947</v>
      </c>
      <c r="V609" s="13">
        <v>72211</v>
      </c>
      <c r="W609" s="13">
        <v>5736</v>
      </c>
      <c r="Z609" s="13">
        <v>8701106</v>
      </c>
      <c r="AC609" s="13">
        <v>67500330</v>
      </c>
      <c r="AD609" s="13">
        <v>366</v>
      </c>
      <c r="AE609" s="13">
        <v>0</v>
      </c>
      <c r="AF609" s="13">
        <v>0</v>
      </c>
    </row>
    <row r="610" spans="1:32" x14ac:dyDescent="0.25">
      <c r="A610" s="11" t="s">
        <v>194</v>
      </c>
      <c r="B610" t="s">
        <v>195</v>
      </c>
      <c r="C610" t="s">
        <v>5216</v>
      </c>
      <c r="D610" t="s">
        <v>5215</v>
      </c>
      <c r="E610" t="s">
        <v>5205</v>
      </c>
      <c r="F610" t="s">
        <v>49</v>
      </c>
      <c r="G610" s="12">
        <v>600</v>
      </c>
      <c r="H610" s="12">
        <v>900</v>
      </c>
      <c r="I610" s="13">
        <v>2</v>
      </c>
      <c r="K610" s="13">
        <v>40</v>
      </c>
      <c r="L610" s="13">
        <v>-40</v>
      </c>
      <c r="P610" s="13">
        <v>0</v>
      </c>
      <c r="Q610" s="13">
        <v>2</v>
      </c>
      <c r="T610" s="13">
        <v>0</v>
      </c>
      <c r="W610" s="13">
        <v>0</v>
      </c>
      <c r="Z610" s="13">
        <v>601</v>
      </c>
    </row>
    <row r="611" spans="1:32" x14ac:dyDescent="0.25">
      <c r="A611" s="11" t="s">
        <v>194</v>
      </c>
      <c r="B611" t="s">
        <v>195</v>
      </c>
      <c r="C611" t="s">
        <v>5216</v>
      </c>
      <c r="D611" t="s">
        <v>5215</v>
      </c>
      <c r="E611" t="s">
        <v>5206</v>
      </c>
      <c r="F611" t="s">
        <v>49</v>
      </c>
      <c r="G611" s="12">
        <v>900</v>
      </c>
      <c r="H611" s="12">
        <v>1500</v>
      </c>
      <c r="I611" s="13">
        <v>2</v>
      </c>
      <c r="K611" s="13">
        <v>93</v>
      </c>
      <c r="L611" s="13">
        <v>-93</v>
      </c>
      <c r="P611" s="13">
        <v>0</v>
      </c>
      <c r="Q611" s="13">
        <v>2</v>
      </c>
      <c r="T611" s="13">
        <v>0</v>
      </c>
      <c r="W611" s="13">
        <v>0</v>
      </c>
      <c r="Z611" s="13">
        <v>1406</v>
      </c>
    </row>
    <row r="612" spans="1:32" x14ac:dyDescent="0.25">
      <c r="A612" s="11" t="s">
        <v>194</v>
      </c>
      <c r="B612" t="s">
        <v>195</v>
      </c>
      <c r="C612" t="s">
        <v>5216</v>
      </c>
      <c r="D612" t="s">
        <v>5215</v>
      </c>
      <c r="E612" t="s">
        <v>5207</v>
      </c>
      <c r="F612" t="s">
        <v>49</v>
      </c>
      <c r="G612" s="12">
        <v>1500</v>
      </c>
      <c r="H612" s="12">
        <v>1800</v>
      </c>
      <c r="I612" s="13">
        <v>2</v>
      </c>
      <c r="K612" s="13">
        <v>46</v>
      </c>
      <c r="L612" s="13">
        <v>-46</v>
      </c>
      <c r="P612" s="13">
        <v>0</v>
      </c>
      <c r="Q612" s="13">
        <v>2</v>
      </c>
      <c r="T612" s="13">
        <v>0</v>
      </c>
      <c r="W612" s="13">
        <v>0</v>
      </c>
      <c r="Z612" s="13">
        <v>985</v>
      </c>
    </row>
    <row r="613" spans="1:32" x14ac:dyDescent="0.25">
      <c r="A613" s="11" t="s">
        <v>194</v>
      </c>
      <c r="B613" t="s">
        <v>195</v>
      </c>
      <c r="C613" t="s">
        <v>5216</v>
      </c>
      <c r="D613" t="s">
        <v>5215</v>
      </c>
      <c r="E613" t="s">
        <v>5208</v>
      </c>
      <c r="F613" t="s">
        <v>49</v>
      </c>
      <c r="I613" s="13">
        <v>2</v>
      </c>
      <c r="K613" s="13">
        <v>59</v>
      </c>
      <c r="L613" s="13">
        <v>-59</v>
      </c>
      <c r="P613" s="13">
        <v>0</v>
      </c>
      <c r="Q613" s="13">
        <v>2</v>
      </c>
      <c r="T613" s="13">
        <v>0</v>
      </c>
      <c r="W613" s="13">
        <v>0</v>
      </c>
      <c r="Z613" s="13">
        <v>484</v>
      </c>
    </row>
    <row r="614" spans="1:32" x14ac:dyDescent="0.25">
      <c r="A614" s="11" t="s">
        <v>194</v>
      </c>
      <c r="B614" t="s">
        <v>195</v>
      </c>
      <c r="C614" t="s">
        <v>5216</v>
      </c>
      <c r="D614" t="s">
        <v>5215</v>
      </c>
      <c r="E614" t="s">
        <v>5209</v>
      </c>
      <c r="F614" t="s">
        <v>49</v>
      </c>
      <c r="G614" s="12">
        <v>454</v>
      </c>
      <c r="H614" s="12">
        <v>2236</v>
      </c>
      <c r="I614" s="13">
        <v>2</v>
      </c>
      <c r="J614" s="13">
        <v>244</v>
      </c>
      <c r="K614" s="13">
        <v>242</v>
      </c>
      <c r="L614" s="13">
        <v>2</v>
      </c>
      <c r="M614" s="13">
        <v>243</v>
      </c>
      <c r="N614" s="13">
        <v>32</v>
      </c>
      <c r="O614" s="13">
        <v>31</v>
      </c>
      <c r="P614" s="13">
        <v>1</v>
      </c>
      <c r="Q614" s="13">
        <v>2</v>
      </c>
      <c r="R614" s="13">
        <v>244</v>
      </c>
      <c r="S614" s="13">
        <v>242</v>
      </c>
      <c r="T614" s="13">
        <v>2</v>
      </c>
      <c r="U614" s="13">
        <v>32</v>
      </c>
      <c r="V614" s="13">
        <v>31</v>
      </c>
      <c r="W614" s="13">
        <v>1</v>
      </c>
      <c r="Z614" s="13">
        <v>3474</v>
      </c>
      <c r="AC614" s="13">
        <v>2925</v>
      </c>
      <c r="AD614" s="13">
        <v>251</v>
      </c>
      <c r="AE614" s="13">
        <v>0</v>
      </c>
      <c r="AF614" s="13">
        <v>0</v>
      </c>
    </row>
    <row r="615" spans="1:32" x14ac:dyDescent="0.25">
      <c r="A615" s="11" t="s">
        <v>194</v>
      </c>
      <c r="B615" t="s">
        <v>195</v>
      </c>
      <c r="C615" t="s">
        <v>5216</v>
      </c>
      <c r="D615" t="s">
        <v>5215</v>
      </c>
      <c r="E615" t="s">
        <v>5210</v>
      </c>
      <c r="F615" t="s">
        <v>49</v>
      </c>
      <c r="G615" s="12">
        <v>736</v>
      </c>
      <c r="H615" s="12">
        <v>2236</v>
      </c>
      <c r="I615" s="13">
        <v>2</v>
      </c>
      <c r="J615" s="13">
        <v>214</v>
      </c>
      <c r="K615" s="13">
        <v>213</v>
      </c>
      <c r="L615" s="13">
        <v>1</v>
      </c>
      <c r="M615" s="13">
        <v>216</v>
      </c>
      <c r="N615" s="13">
        <v>28</v>
      </c>
      <c r="O615" s="13">
        <v>28</v>
      </c>
      <c r="P615" s="13">
        <v>0</v>
      </c>
      <c r="Q615" s="13">
        <v>2</v>
      </c>
      <c r="R615" s="13">
        <v>214</v>
      </c>
      <c r="S615" s="13">
        <v>213</v>
      </c>
      <c r="T615" s="13">
        <v>1</v>
      </c>
      <c r="U615" s="13">
        <v>28</v>
      </c>
      <c r="V615" s="13">
        <v>28</v>
      </c>
      <c r="W615" s="13">
        <v>0</v>
      </c>
      <c r="Z615" s="13">
        <v>1986</v>
      </c>
      <c r="AC615" s="13">
        <v>1781</v>
      </c>
      <c r="AD615" s="13">
        <v>53</v>
      </c>
      <c r="AE615" s="13">
        <v>0</v>
      </c>
      <c r="AF615" s="13">
        <v>0</v>
      </c>
    </row>
    <row r="616" spans="1:32" x14ac:dyDescent="0.25">
      <c r="A616" s="11" t="s">
        <v>194</v>
      </c>
      <c r="B616" t="s">
        <v>195</v>
      </c>
      <c r="C616" t="s">
        <v>5216</v>
      </c>
      <c r="D616" t="s">
        <v>5215</v>
      </c>
      <c r="E616" t="s">
        <v>5211</v>
      </c>
      <c r="F616" t="s">
        <v>49</v>
      </c>
      <c r="G616" s="12">
        <v>942</v>
      </c>
      <c r="H616" s="12">
        <v>1818</v>
      </c>
      <c r="I616" s="13">
        <v>1</v>
      </c>
      <c r="J616" s="13">
        <v>63</v>
      </c>
      <c r="K616" s="13">
        <v>61</v>
      </c>
      <c r="L616" s="13">
        <v>2</v>
      </c>
      <c r="M616" s="13">
        <v>61</v>
      </c>
      <c r="N616" s="13">
        <v>8</v>
      </c>
      <c r="O616" s="13">
        <v>8</v>
      </c>
      <c r="P616" s="13">
        <v>0</v>
      </c>
      <c r="Q616" s="13">
        <v>1</v>
      </c>
      <c r="R616" s="13">
        <v>63</v>
      </c>
      <c r="S616" s="13">
        <v>61</v>
      </c>
      <c r="T616" s="13">
        <v>2</v>
      </c>
      <c r="U616" s="13">
        <v>8</v>
      </c>
      <c r="V616" s="13">
        <v>8</v>
      </c>
      <c r="W616" s="13">
        <v>0</v>
      </c>
      <c r="Z616" s="13">
        <v>709</v>
      </c>
      <c r="AC616" s="13">
        <v>643</v>
      </c>
      <c r="AD616" s="13">
        <v>62</v>
      </c>
      <c r="AE616" s="13">
        <v>0</v>
      </c>
      <c r="AF616" s="13">
        <v>0</v>
      </c>
    </row>
    <row r="617" spans="1:32" x14ac:dyDescent="0.25">
      <c r="A617" s="11" t="s">
        <v>194</v>
      </c>
      <c r="B617" t="s">
        <v>195</v>
      </c>
      <c r="C617" t="s">
        <v>5216</v>
      </c>
      <c r="D617" t="s">
        <v>5215</v>
      </c>
      <c r="E617" t="s">
        <v>5212</v>
      </c>
      <c r="F617" t="s">
        <v>49</v>
      </c>
      <c r="J617" s="13">
        <v>76197</v>
      </c>
      <c r="K617" s="13">
        <v>75897</v>
      </c>
      <c r="L617" s="13">
        <v>300</v>
      </c>
      <c r="M617" s="13">
        <v>76199</v>
      </c>
      <c r="N617" s="13">
        <v>9975</v>
      </c>
      <c r="O617" s="13">
        <v>9822</v>
      </c>
      <c r="P617" s="13">
        <v>153</v>
      </c>
      <c r="R617" s="13">
        <v>76197</v>
      </c>
      <c r="S617" s="13">
        <v>75897</v>
      </c>
      <c r="T617" s="13">
        <v>300</v>
      </c>
      <c r="U617" s="13">
        <v>9975</v>
      </c>
      <c r="V617" s="13">
        <v>9822</v>
      </c>
      <c r="W617" s="13">
        <v>153</v>
      </c>
      <c r="Z617" s="13">
        <v>1024053</v>
      </c>
      <c r="AC617" s="13">
        <v>871062</v>
      </c>
      <c r="AD617" s="13">
        <v>366</v>
      </c>
      <c r="AE617" s="13">
        <v>0</v>
      </c>
      <c r="AF617" s="13">
        <v>0</v>
      </c>
    </row>
    <row r="618" spans="1:32" x14ac:dyDescent="0.25">
      <c r="A618" s="11" t="s">
        <v>199</v>
      </c>
      <c r="B618" t="s">
        <v>200</v>
      </c>
      <c r="C618" t="s">
        <v>3665</v>
      </c>
      <c r="D618" t="s">
        <v>5215</v>
      </c>
      <c r="E618" t="s">
        <v>5205</v>
      </c>
      <c r="F618" t="s">
        <v>49</v>
      </c>
      <c r="G618" s="12">
        <v>645</v>
      </c>
      <c r="I618" s="13">
        <v>25</v>
      </c>
      <c r="L618" s="13">
        <v>0</v>
      </c>
      <c r="P618" s="13">
        <v>0</v>
      </c>
      <c r="Q618" s="13">
        <v>5</v>
      </c>
      <c r="T618" s="13">
        <v>0</v>
      </c>
      <c r="W618" s="13">
        <v>0</v>
      </c>
    </row>
    <row r="619" spans="1:32" x14ac:dyDescent="0.25">
      <c r="A619" s="11" t="s">
        <v>199</v>
      </c>
      <c r="B619" t="s">
        <v>200</v>
      </c>
      <c r="C619" t="s">
        <v>3665</v>
      </c>
      <c r="D619" t="s">
        <v>5215</v>
      </c>
      <c r="E619" t="s">
        <v>5206</v>
      </c>
      <c r="F619" t="s">
        <v>49</v>
      </c>
      <c r="I619" s="13">
        <v>25</v>
      </c>
      <c r="L619" s="13">
        <v>0</v>
      </c>
      <c r="P619" s="13">
        <v>0</v>
      </c>
      <c r="Q619" s="13">
        <v>5</v>
      </c>
      <c r="T619" s="13">
        <v>0</v>
      </c>
      <c r="W619" s="13">
        <v>0</v>
      </c>
    </row>
    <row r="620" spans="1:32" x14ac:dyDescent="0.25">
      <c r="A620" s="11" t="s">
        <v>199</v>
      </c>
      <c r="B620" t="s">
        <v>200</v>
      </c>
      <c r="C620" t="s">
        <v>3665</v>
      </c>
      <c r="D620" t="s">
        <v>5215</v>
      </c>
      <c r="E620" t="s">
        <v>5207</v>
      </c>
      <c r="F620" t="s">
        <v>49</v>
      </c>
      <c r="H620" s="12">
        <v>2230</v>
      </c>
      <c r="I620" s="13">
        <v>25</v>
      </c>
      <c r="L620" s="13">
        <v>0</v>
      </c>
      <c r="P620" s="13">
        <v>0</v>
      </c>
      <c r="Q620" s="13">
        <v>5</v>
      </c>
      <c r="T620" s="13">
        <v>0</v>
      </c>
      <c r="W620" s="13">
        <v>0</v>
      </c>
    </row>
    <row r="621" spans="1:32" x14ac:dyDescent="0.25">
      <c r="A621" s="11" t="s">
        <v>199</v>
      </c>
      <c r="B621" t="s">
        <v>200</v>
      </c>
      <c r="C621" t="s">
        <v>3665</v>
      </c>
      <c r="D621" t="s">
        <v>5215</v>
      </c>
      <c r="E621" t="s">
        <v>5208</v>
      </c>
      <c r="F621" t="s">
        <v>49</v>
      </c>
      <c r="L621" s="13">
        <v>0</v>
      </c>
      <c r="P621" s="13">
        <v>0</v>
      </c>
      <c r="T621" s="13">
        <v>0</v>
      </c>
      <c r="W621" s="13">
        <v>0</v>
      </c>
    </row>
    <row r="622" spans="1:32" x14ac:dyDescent="0.25">
      <c r="A622" s="11" t="s">
        <v>199</v>
      </c>
      <c r="B622" t="s">
        <v>200</v>
      </c>
      <c r="C622" t="s">
        <v>3665</v>
      </c>
      <c r="D622" t="s">
        <v>5215</v>
      </c>
      <c r="E622" t="s">
        <v>5209</v>
      </c>
      <c r="F622" t="s">
        <v>49</v>
      </c>
      <c r="G622" s="12">
        <v>645</v>
      </c>
      <c r="H622" s="12">
        <v>2230</v>
      </c>
      <c r="I622" s="13">
        <v>25</v>
      </c>
      <c r="J622" s="13">
        <v>6430</v>
      </c>
      <c r="K622" s="13">
        <v>6416</v>
      </c>
      <c r="L622" s="13">
        <v>14</v>
      </c>
      <c r="M622" s="13">
        <v>7230</v>
      </c>
      <c r="N622" s="13">
        <v>249</v>
      </c>
      <c r="O622" s="13">
        <v>248</v>
      </c>
      <c r="P622" s="13">
        <v>1</v>
      </c>
      <c r="Q622" s="13">
        <v>5</v>
      </c>
      <c r="R622" s="13">
        <v>1077</v>
      </c>
      <c r="S622" s="13">
        <v>1072</v>
      </c>
      <c r="T622" s="13">
        <v>5</v>
      </c>
      <c r="U622" s="13">
        <v>43</v>
      </c>
      <c r="V622" s="13">
        <v>43</v>
      </c>
      <c r="W622" s="13">
        <v>0</v>
      </c>
      <c r="Z622" s="13">
        <v>1026</v>
      </c>
      <c r="AC622" s="13">
        <v>132291</v>
      </c>
      <c r="AD622" s="13">
        <v>99</v>
      </c>
      <c r="AE622" s="13">
        <v>0</v>
      </c>
      <c r="AF622" s="13">
        <v>0</v>
      </c>
    </row>
    <row r="623" spans="1:32" x14ac:dyDescent="0.25">
      <c r="A623" s="11" t="s">
        <v>199</v>
      </c>
      <c r="B623" t="s">
        <v>200</v>
      </c>
      <c r="C623" t="s">
        <v>3665</v>
      </c>
      <c r="D623" t="s">
        <v>5215</v>
      </c>
      <c r="E623" t="s">
        <v>5210</v>
      </c>
      <c r="F623" t="s">
        <v>49</v>
      </c>
      <c r="G623" s="12">
        <v>645</v>
      </c>
      <c r="H623" s="12">
        <v>2230</v>
      </c>
      <c r="I623" s="13">
        <v>24</v>
      </c>
      <c r="J623" s="13">
        <v>3434</v>
      </c>
      <c r="K623" s="13">
        <v>3434</v>
      </c>
      <c r="L623" s="13">
        <v>0</v>
      </c>
      <c r="M623" s="13">
        <v>3552</v>
      </c>
      <c r="N623" s="13">
        <v>129</v>
      </c>
      <c r="O623" s="13">
        <v>129</v>
      </c>
      <c r="P623" s="13">
        <v>0</v>
      </c>
      <c r="Q623" s="13">
        <v>5</v>
      </c>
      <c r="R623" s="13">
        <v>672</v>
      </c>
      <c r="S623" s="13">
        <v>672</v>
      </c>
      <c r="T623" s="13">
        <v>0</v>
      </c>
      <c r="U623" s="13">
        <v>25</v>
      </c>
      <c r="V623" s="13">
        <v>25</v>
      </c>
      <c r="W623" s="13">
        <v>0</v>
      </c>
      <c r="Z623" s="13">
        <v>451</v>
      </c>
      <c r="AC623" s="13">
        <v>69860</v>
      </c>
      <c r="AD623" s="13">
        <v>51</v>
      </c>
      <c r="AE623" s="13">
        <v>0</v>
      </c>
      <c r="AF623" s="13">
        <v>1</v>
      </c>
    </row>
    <row r="624" spans="1:32" x14ac:dyDescent="0.25">
      <c r="A624" s="11" t="s">
        <v>199</v>
      </c>
      <c r="B624" t="s">
        <v>200</v>
      </c>
      <c r="C624" t="s">
        <v>3665</v>
      </c>
      <c r="D624" t="s">
        <v>5215</v>
      </c>
      <c r="E624" t="s">
        <v>5211</v>
      </c>
      <c r="F624" t="s">
        <v>49</v>
      </c>
      <c r="G624" s="12">
        <v>645</v>
      </c>
      <c r="H624" s="12">
        <v>2230</v>
      </c>
      <c r="I624" s="13">
        <v>24</v>
      </c>
      <c r="J624" s="13">
        <v>3414</v>
      </c>
      <c r="K624" s="13">
        <v>3401</v>
      </c>
      <c r="L624" s="13">
        <v>13</v>
      </c>
      <c r="M624" s="13">
        <v>3467</v>
      </c>
      <c r="N624" s="13">
        <v>128</v>
      </c>
      <c r="O624" s="13">
        <v>128</v>
      </c>
      <c r="P624" s="13">
        <v>0</v>
      </c>
      <c r="Q624" s="13">
        <v>5</v>
      </c>
      <c r="R624" s="13">
        <v>669</v>
      </c>
      <c r="S624" s="13">
        <v>664</v>
      </c>
      <c r="T624" s="13">
        <v>5</v>
      </c>
      <c r="U624" s="13">
        <v>25</v>
      </c>
      <c r="V624" s="13">
        <v>25</v>
      </c>
      <c r="W624" s="13">
        <v>0</v>
      </c>
      <c r="Z624" s="13">
        <v>434</v>
      </c>
      <c r="AC624" s="13">
        <v>53363</v>
      </c>
      <c r="AD624" s="13">
        <v>52</v>
      </c>
      <c r="AE624" s="13">
        <v>0</v>
      </c>
      <c r="AF624" s="13">
        <v>1</v>
      </c>
    </row>
    <row r="625" spans="1:32" x14ac:dyDescent="0.25">
      <c r="A625" s="11" t="s">
        <v>199</v>
      </c>
      <c r="B625" t="s">
        <v>200</v>
      </c>
      <c r="C625" t="s">
        <v>3665</v>
      </c>
      <c r="D625" t="s">
        <v>5215</v>
      </c>
      <c r="E625" t="s">
        <v>5212</v>
      </c>
      <c r="F625" t="s">
        <v>49</v>
      </c>
      <c r="J625" s="13">
        <v>985273</v>
      </c>
      <c r="K625" s="13">
        <v>983181</v>
      </c>
      <c r="L625" s="13">
        <v>2092</v>
      </c>
      <c r="M625" s="13">
        <v>1083513</v>
      </c>
      <c r="N625" s="13">
        <v>37683</v>
      </c>
      <c r="O625" s="13">
        <v>37613</v>
      </c>
      <c r="P625" s="13">
        <v>70</v>
      </c>
      <c r="R625" s="13">
        <v>174651</v>
      </c>
      <c r="S625" s="13">
        <v>174202</v>
      </c>
      <c r="T625" s="13">
        <v>449</v>
      </c>
      <c r="U625" s="13">
        <v>6806</v>
      </c>
      <c r="V625" s="13">
        <v>6783</v>
      </c>
      <c r="W625" s="13">
        <v>23</v>
      </c>
      <c r="Z625" s="13">
        <v>145260</v>
      </c>
      <c r="AC625" s="13">
        <v>19192977</v>
      </c>
      <c r="AD625" s="13">
        <v>202</v>
      </c>
      <c r="AE625" s="13">
        <v>0</v>
      </c>
      <c r="AF625" s="13">
        <v>2</v>
      </c>
    </row>
    <row r="626" spans="1:32" x14ac:dyDescent="0.25">
      <c r="A626" s="11" t="s">
        <v>204</v>
      </c>
      <c r="B626" t="s">
        <v>205</v>
      </c>
      <c r="C626" t="s">
        <v>5204</v>
      </c>
      <c r="D626" t="s">
        <v>5215</v>
      </c>
      <c r="E626" t="s">
        <v>5205</v>
      </c>
      <c r="F626" t="s">
        <v>50</v>
      </c>
      <c r="L626" s="13">
        <v>0</v>
      </c>
      <c r="P626" s="13">
        <v>0</v>
      </c>
      <c r="T626" s="13">
        <v>0</v>
      </c>
      <c r="W626" s="13">
        <v>0</v>
      </c>
    </row>
    <row r="627" spans="1:32" x14ac:dyDescent="0.25">
      <c r="A627" s="11" t="s">
        <v>204</v>
      </c>
      <c r="B627" t="s">
        <v>205</v>
      </c>
      <c r="C627" t="s">
        <v>5204</v>
      </c>
      <c r="D627" t="s">
        <v>5215</v>
      </c>
      <c r="E627" t="s">
        <v>5206</v>
      </c>
      <c r="F627" t="s">
        <v>50</v>
      </c>
      <c r="L627" s="13">
        <v>0</v>
      </c>
      <c r="P627" s="13">
        <v>0</v>
      </c>
      <c r="T627" s="13">
        <v>0</v>
      </c>
      <c r="W627" s="13">
        <v>0</v>
      </c>
    </row>
    <row r="628" spans="1:32" x14ac:dyDescent="0.25">
      <c r="A628" s="11" t="s">
        <v>204</v>
      </c>
      <c r="B628" t="s">
        <v>205</v>
      </c>
      <c r="C628" t="s">
        <v>5204</v>
      </c>
      <c r="D628" t="s">
        <v>5215</v>
      </c>
      <c r="E628" t="s">
        <v>5207</v>
      </c>
      <c r="F628" t="s">
        <v>50</v>
      </c>
      <c r="L628" s="13">
        <v>0</v>
      </c>
      <c r="P628" s="13">
        <v>0</v>
      </c>
      <c r="T628" s="13">
        <v>0</v>
      </c>
      <c r="W628" s="13">
        <v>0</v>
      </c>
    </row>
    <row r="629" spans="1:32" x14ac:dyDescent="0.25">
      <c r="A629" s="11" t="s">
        <v>204</v>
      </c>
      <c r="B629" t="s">
        <v>205</v>
      </c>
      <c r="C629" t="s">
        <v>5204</v>
      </c>
      <c r="D629" t="s">
        <v>5215</v>
      </c>
      <c r="E629" t="s">
        <v>5208</v>
      </c>
      <c r="F629" t="s">
        <v>50</v>
      </c>
      <c r="L629" s="13">
        <v>0</v>
      </c>
      <c r="P629" s="13">
        <v>0</v>
      </c>
      <c r="T629" s="13">
        <v>0</v>
      </c>
      <c r="W629" s="13">
        <v>0</v>
      </c>
    </row>
    <row r="630" spans="1:32" x14ac:dyDescent="0.25">
      <c r="A630" s="11" t="s">
        <v>204</v>
      </c>
      <c r="B630" t="s">
        <v>205</v>
      </c>
      <c r="C630" t="s">
        <v>5204</v>
      </c>
      <c r="D630" t="s">
        <v>5215</v>
      </c>
      <c r="E630" t="s">
        <v>5209</v>
      </c>
      <c r="F630" t="s">
        <v>50</v>
      </c>
      <c r="L630" s="13">
        <v>0</v>
      </c>
      <c r="P630" s="13">
        <v>0</v>
      </c>
      <c r="T630" s="13">
        <v>0</v>
      </c>
      <c r="W630" s="13">
        <v>0</v>
      </c>
    </row>
    <row r="631" spans="1:32" x14ac:dyDescent="0.25">
      <c r="A631" s="11" t="s">
        <v>204</v>
      </c>
      <c r="B631" t="s">
        <v>205</v>
      </c>
      <c r="C631" t="s">
        <v>5204</v>
      </c>
      <c r="D631" t="s">
        <v>5215</v>
      </c>
      <c r="E631" t="s">
        <v>5210</v>
      </c>
      <c r="F631" t="s">
        <v>50</v>
      </c>
      <c r="L631" s="13">
        <v>0</v>
      </c>
      <c r="P631" s="13">
        <v>0</v>
      </c>
      <c r="T631" s="13">
        <v>0</v>
      </c>
      <c r="W631" s="13">
        <v>0</v>
      </c>
    </row>
    <row r="632" spans="1:32" x14ac:dyDescent="0.25">
      <c r="A632" s="11" t="s">
        <v>204</v>
      </c>
      <c r="B632" t="s">
        <v>205</v>
      </c>
      <c r="C632" t="s">
        <v>5204</v>
      </c>
      <c r="D632" t="s">
        <v>5215</v>
      </c>
      <c r="E632" t="s">
        <v>5211</v>
      </c>
      <c r="F632" t="s">
        <v>50</v>
      </c>
      <c r="L632" s="13">
        <v>0</v>
      </c>
      <c r="P632" s="13">
        <v>0</v>
      </c>
      <c r="T632" s="13">
        <v>0</v>
      </c>
      <c r="W632" s="13">
        <v>0</v>
      </c>
    </row>
    <row r="633" spans="1:32" x14ac:dyDescent="0.25">
      <c r="A633" s="11" t="s">
        <v>204</v>
      </c>
      <c r="B633" t="s">
        <v>205</v>
      </c>
      <c r="C633" t="s">
        <v>5204</v>
      </c>
      <c r="D633" t="s">
        <v>5215</v>
      </c>
      <c r="E633" t="s">
        <v>5212</v>
      </c>
      <c r="F633" t="s">
        <v>50</v>
      </c>
      <c r="K633" s="13">
        <v>465191</v>
      </c>
      <c r="L633" s="13">
        <v>-465191</v>
      </c>
      <c r="O633" s="13">
        <v>32616</v>
      </c>
      <c r="P633" s="13">
        <v>-32616</v>
      </c>
      <c r="T633" s="13">
        <v>0</v>
      </c>
      <c r="W633" s="13">
        <v>0</v>
      </c>
      <c r="Z633" s="13">
        <v>153154</v>
      </c>
      <c r="AB633" s="13">
        <v>46122</v>
      </c>
    </row>
    <row r="634" spans="1:32" x14ac:dyDescent="0.25">
      <c r="A634" s="11" t="s">
        <v>204</v>
      </c>
      <c r="B634" t="s">
        <v>205</v>
      </c>
      <c r="C634" t="s">
        <v>5214</v>
      </c>
      <c r="D634" t="s">
        <v>5215</v>
      </c>
      <c r="E634" t="s">
        <v>5205</v>
      </c>
      <c r="F634" t="s">
        <v>50</v>
      </c>
      <c r="L634" s="13">
        <v>0</v>
      </c>
      <c r="P634" s="13">
        <v>0</v>
      </c>
      <c r="T634" s="13">
        <v>0</v>
      </c>
      <c r="W634" s="13">
        <v>0</v>
      </c>
    </row>
    <row r="635" spans="1:32" x14ac:dyDescent="0.25">
      <c r="A635" s="11" t="s">
        <v>204</v>
      </c>
      <c r="B635" t="s">
        <v>205</v>
      </c>
      <c r="C635" t="s">
        <v>5214</v>
      </c>
      <c r="D635" t="s">
        <v>5215</v>
      </c>
      <c r="E635" t="s">
        <v>5206</v>
      </c>
      <c r="F635" t="s">
        <v>50</v>
      </c>
      <c r="L635" s="13">
        <v>0</v>
      </c>
      <c r="P635" s="13">
        <v>0</v>
      </c>
      <c r="T635" s="13">
        <v>0</v>
      </c>
      <c r="W635" s="13">
        <v>0</v>
      </c>
    </row>
    <row r="636" spans="1:32" x14ac:dyDescent="0.25">
      <c r="A636" s="11" t="s">
        <v>204</v>
      </c>
      <c r="B636" t="s">
        <v>205</v>
      </c>
      <c r="C636" t="s">
        <v>5214</v>
      </c>
      <c r="D636" t="s">
        <v>5215</v>
      </c>
      <c r="E636" t="s">
        <v>5207</v>
      </c>
      <c r="F636" t="s">
        <v>50</v>
      </c>
      <c r="L636" s="13">
        <v>0</v>
      </c>
      <c r="P636" s="13">
        <v>0</v>
      </c>
      <c r="T636" s="13">
        <v>0</v>
      </c>
      <c r="W636" s="13">
        <v>0</v>
      </c>
    </row>
    <row r="637" spans="1:32" x14ac:dyDescent="0.25">
      <c r="A637" s="11" t="s">
        <v>204</v>
      </c>
      <c r="B637" t="s">
        <v>205</v>
      </c>
      <c r="C637" t="s">
        <v>5214</v>
      </c>
      <c r="D637" t="s">
        <v>5215</v>
      </c>
      <c r="E637" t="s">
        <v>5208</v>
      </c>
      <c r="F637" t="s">
        <v>50</v>
      </c>
      <c r="L637" s="13">
        <v>0</v>
      </c>
      <c r="P637" s="13">
        <v>0</v>
      </c>
      <c r="T637" s="13">
        <v>0</v>
      </c>
      <c r="W637" s="13">
        <v>0</v>
      </c>
    </row>
    <row r="638" spans="1:32" x14ac:dyDescent="0.25">
      <c r="A638" s="11" t="s">
        <v>204</v>
      </c>
      <c r="B638" t="s">
        <v>205</v>
      </c>
      <c r="C638" t="s">
        <v>5214</v>
      </c>
      <c r="D638" t="s">
        <v>5215</v>
      </c>
      <c r="E638" t="s">
        <v>5209</v>
      </c>
      <c r="F638" t="s">
        <v>50</v>
      </c>
      <c r="L638" s="13">
        <v>0</v>
      </c>
      <c r="P638" s="13">
        <v>0</v>
      </c>
      <c r="T638" s="13">
        <v>0</v>
      </c>
      <c r="W638" s="13">
        <v>0</v>
      </c>
    </row>
    <row r="639" spans="1:32" x14ac:dyDescent="0.25">
      <c r="A639" s="11" t="s">
        <v>204</v>
      </c>
      <c r="B639" t="s">
        <v>205</v>
      </c>
      <c r="C639" t="s">
        <v>5214</v>
      </c>
      <c r="D639" t="s">
        <v>5215</v>
      </c>
      <c r="E639" t="s">
        <v>5210</v>
      </c>
      <c r="F639" t="s">
        <v>50</v>
      </c>
      <c r="L639" s="13">
        <v>0</v>
      </c>
      <c r="P639" s="13">
        <v>0</v>
      </c>
      <c r="T639" s="13">
        <v>0</v>
      </c>
      <c r="W639" s="13">
        <v>0</v>
      </c>
    </row>
    <row r="640" spans="1:32" x14ac:dyDescent="0.25">
      <c r="A640" s="11" t="s">
        <v>204</v>
      </c>
      <c r="B640" t="s">
        <v>205</v>
      </c>
      <c r="C640" t="s">
        <v>5214</v>
      </c>
      <c r="D640" t="s">
        <v>5215</v>
      </c>
      <c r="E640" t="s">
        <v>5211</v>
      </c>
      <c r="F640" t="s">
        <v>50</v>
      </c>
      <c r="L640" s="13">
        <v>0</v>
      </c>
      <c r="P640" s="13">
        <v>0</v>
      </c>
      <c r="T640" s="13">
        <v>0</v>
      </c>
      <c r="W640" s="13">
        <v>0</v>
      </c>
    </row>
    <row r="641" spans="1:30" x14ac:dyDescent="0.25">
      <c r="A641" s="11" t="s">
        <v>204</v>
      </c>
      <c r="B641" t="s">
        <v>205</v>
      </c>
      <c r="C641" t="s">
        <v>5214</v>
      </c>
      <c r="D641" t="s">
        <v>5215</v>
      </c>
      <c r="E641" t="s">
        <v>5212</v>
      </c>
      <c r="F641" t="s">
        <v>50</v>
      </c>
      <c r="K641" s="13">
        <v>125317</v>
      </c>
      <c r="L641" s="13">
        <v>-125317</v>
      </c>
      <c r="O641" s="13">
        <v>11345</v>
      </c>
      <c r="P641" s="13">
        <v>-11345</v>
      </c>
      <c r="T641" s="13">
        <v>0</v>
      </c>
      <c r="W641" s="13">
        <v>0</v>
      </c>
      <c r="Z641" s="13">
        <v>46555</v>
      </c>
    </row>
    <row r="642" spans="1:30" x14ac:dyDescent="0.25">
      <c r="A642" s="11" t="s">
        <v>212</v>
      </c>
      <c r="B642" t="s">
        <v>213</v>
      </c>
      <c r="C642" t="s">
        <v>5204</v>
      </c>
      <c r="D642" t="s">
        <v>5215</v>
      </c>
      <c r="E642" t="s">
        <v>5205</v>
      </c>
      <c r="F642" t="s">
        <v>49</v>
      </c>
      <c r="L642" s="13">
        <v>0</v>
      </c>
      <c r="P642" s="13">
        <v>0</v>
      </c>
      <c r="T642" s="13">
        <v>0</v>
      </c>
      <c r="W642" s="13">
        <v>0</v>
      </c>
    </row>
    <row r="643" spans="1:30" x14ac:dyDescent="0.25">
      <c r="A643" s="11" t="s">
        <v>212</v>
      </c>
      <c r="B643" t="s">
        <v>213</v>
      </c>
      <c r="C643" t="s">
        <v>5204</v>
      </c>
      <c r="D643" t="s">
        <v>5215</v>
      </c>
      <c r="E643" t="s">
        <v>5206</v>
      </c>
      <c r="F643" t="s">
        <v>49</v>
      </c>
      <c r="L643" s="13">
        <v>0</v>
      </c>
      <c r="P643" s="13">
        <v>0</v>
      </c>
      <c r="T643" s="13">
        <v>0</v>
      </c>
      <c r="W643" s="13">
        <v>0</v>
      </c>
    </row>
    <row r="644" spans="1:30" x14ac:dyDescent="0.25">
      <c r="A644" s="11" t="s">
        <v>212</v>
      </c>
      <c r="B644" t="s">
        <v>213</v>
      </c>
      <c r="C644" t="s">
        <v>5204</v>
      </c>
      <c r="D644" t="s">
        <v>5215</v>
      </c>
      <c r="E644" t="s">
        <v>5207</v>
      </c>
      <c r="F644" t="s">
        <v>49</v>
      </c>
      <c r="L644" s="13">
        <v>0</v>
      </c>
      <c r="P644" s="13">
        <v>0</v>
      </c>
      <c r="T644" s="13">
        <v>0</v>
      </c>
      <c r="W644" s="13">
        <v>0</v>
      </c>
    </row>
    <row r="645" spans="1:30" x14ac:dyDescent="0.25">
      <c r="A645" s="11" t="s">
        <v>212</v>
      </c>
      <c r="B645" t="s">
        <v>213</v>
      </c>
      <c r="C645" t="s">
        <v>5204</v>
      </c>
      <c r="D645" t="s">
        <v>5215</v>
      </c>
      <c r="E645" t="s">
        <v>5208</v>
      </c>
      <c r="F645" t="s">
        <v>49</v>
      </c>
      <c r="L645" s="13">
        <v>0</v>
      </c>
      <c r="P645" s="13">
        <v>0</v>
      </c>
      <c r="T645" s="13">
        <v>0</v>
      </c>
      <c r="W645" s="13">
        <v>0</v>
      </c>
    </row>
    <row r="646" spans="1:30" x14ac:dyDescent="0.25">
      <c r="A646" s="11" t="s">
        <v>212</v>
      </c>
      <c r="B646" t="s">
        <v>213</v>
      </c>
      <c r="C646" t="s">
        <v>5204</v>
      </c>
      <c r="D646" t="s">
        <v>5215</v>
      </c>
      <c r="E646" t="s">
        <v>5209</v>
      </c>
      <c r="F646" t="s">
        <v>49</v>
      </c>
      <c r="G646" s="12">
        <v>600</v>
      </c>
      <c r="H646" s="12">
        <v>1830</v>
      </c>
      <c r="I646" s="13">
        <v>13</v>
      </c>
      <c r="J646" s="13">
        <v>835</v>
      </c>
      <c r="K646" s="13">
        <v>734</v>
      </c>
      <c r="L646" s="13">
        <v>101</v>
      </c>
      <c r="N646" s="13">
        <v>73</v>
      </c>
      <c r="O646" s="13">
        <v>68</v>
      </c>
      <c r="P646" s="13">
        <v>5</v>
      </c>
      <c r="T646" s="13">
        <v>0</v>
      </c>
      <c r="W646" s="13">
        <v>0</v>
      </c>
      <c r="Z646" s="13">
        <v>209</v>
      </c>
      <c r="AC646" s="13">
        <v>740</v>
      </c>
      <c r="AD646" s="13">
        <v>254</v>
      </c>
    </row>
    <row r="647" spans="1:30" x14ac:dyDescent="0.25">
      <c r="A647" s="11" t="s">
        <v>212</v>
      </c>
      <c r="B647" t="s">
        <v>213</v>
      </c>
      <c r="C647" t="s">
        <v>5204</v>
      </c>
      <c r="D647" t="s">
        <v>5215</v>
      </c>
      <c r="E647" t="s">
        <v>5210</v>
      </c>
      <c r="F647" t="s">
        <v>49</v>
      </c>
      <c r="G647" s="12">
        <v>800</v>
      </c>
      <c r="H647" s="12">
        <v>1730</v>
      </c>
      <c r="I647" s="13">
        <v>5</v>
      </c>
      <c r="J647" s="13">
        <v>310</v>
      </c>
      <c r="K647" s="13">
        <v>280</v>
      </c>
      <c r="L647" s="13">
        <v>30</v>
      </c>
      <c r="N647" s="13">
        <v>26</v>
      </c>
      <c r="O647" s="13">
        <v>24</v>
      </c>
      <c r="P647" s="13">
        <v>2</v>
      </c>
      <c r="T647" s="13">
        <v>0</v>
      </c>
      <c r="W647" s="13">
        <v>0</v>
      </c>
      <c r="Z647" s="13">
        <v>65</v>
      </c>
      <c r="AC647" s="13">
        <v>264</v>
      </c>
      <c r="AD647" s="13">
        <v>52</v>
      </c>
    </row>
    <row r="648" spans="1:30" x14ac:dyDescent="0.25">
      <c r="A648" s="11" t="s">
        <v>212</v>
      </c>
      <c r="B648" t="s">
        <v>213</v>
      </c>
      <c r="C648" t="s">
        <v>5204</v>
      </c>
      <c r="D648" t="s">
        <v>5215</v>
      </c>
      <c r="E648" t="s">
        <v>5211</v>
      </c>
      <c r="F648" t="s">
        <v>49</v>
      </c>
      <c r="L648" s="13">
        <v>0</v>
      </c>
      <c r="P648" s="13">
        <v>0</v>
      </c>
      <c r="T648" s="13">
        <v>0</v>
      </c>
      <c r="W648" s="13">
        <v>0</v>
      </c>
    </row>
    <row r="649" spans="1:30" x14ac:dyDescent="0.25">
      <c r="A649" s="11" t="s">
        <v>212</v>
      </c>
      <c r="B649" t="s">
        <v>213</v>
      </c>
      <c r="C649" t="s">
        <v>5204</v>
      </c>
      <c r="D649" t="s">
        <v>5215</v>
      </c>
      <c r="E649" t="s">
        <v>5212</v>
      </c>
      <c r="F649" t="s">
        <v>49</v>
      </c>
      <c r="J649" s="13">
        <v>228188</v>
      </c>
      <c r="K649" s="13">
        <v>200959</v>
      </c>
      <c r="L649" s="13">
        <v>27229</v>
      </c>
      <c r="N649" s="13">
        <v>19884</v>
      </c>
      <c r="O649" s="13">
        <v>18442</v>
      </c>
      <c r="P649" s="13">
        <v>1442</v>
      </c>
      <c r="T649" s="13">
        <v>0</v>
      </c>
      <c r="W649" s="13">
        <v>0</v>
      </c>
      <c r="Z649" s="13">
        <v>56569</v>
      </c>
      <c r="AA649" s="13">
        <v>48944</v>
      </c>
      <c r="AC649" s="13">
        <v>201793</v>
      </c>
      <c r="AD649" s="13">
        <v>306</v>
      </c>
    </row>
    <row r="650" spans="1:30" x14ac:dyDescent="0.25">
      <c r="A650" s="11" t="s">
        <v>212</v>
      </c>
      <c r="B650" t="s">
        <v>213</v>
      </c>
      <c r="C650" t="s">
        <v>5204</v>
      </c>
      <c r="D650" t="s">
        <v>4287</v>
      </c>
      <c r="E650" t="s">
        <v>5205</v>
      </c>
      <c r="F650" t="s">
        <v>49</v>
      </c>
      <c r="L650" s="13">
        <v>0</v>
      </c>
      <c r="P650" s="13">
        <v>0</v>
      </c>
      <c r="T650" s="13">
        <v>0</v>
      </c>
      <c r="W650" s="13">
        <v>0</v>
      </c>
    </row>
    <row r="651" spans="1:30" x14ac:dyDescent="0.25">
      <c r="A651" s="11" t="s">
        <v>212</v>
      </c>
      <c r="B651" t="s">
        <v>213</v>
      </c>
      <c r="C651" t="s">
        <v>5204</v>
      </c>
      <c r="D651" t="s">
        <v>4287</v>
      </c>
      <c r="E651" t="s">
        <v>5206</v>
      </c>
      <c r="F651" t="s">
        <v>49</v>
      </c>
      <c r="L651" s="13">
        <v>0</v>
      </c>
      <c r="P651" s="13">
        <v>0</v>
      </c>
      <c r="T651" s="13">
        <v>0</v>
      </c>
      <c r="W651" s="13">
        <v>0</v>
      </c>
    </row>
    <row r="652" spans="1:30" x14ac:dyDescent="0.25">
      <c r="A652" s="11" t="s">
        <v>212</v>
      </c>
      <c r="B652" t="s">
        <v>213</v>
      </c>
      <c r="C652" t="s">
        <v>5204</v>
      </c>
      <c r="D652" t="s">
        <v>4287</v>
      </c>
      <c r="E652" t="s">
        <v>5207</v>
      </c>
      <c r="F652" t="s">
        <v>49</v>
      </c>
      <c r="L652" s="13">
        <v>0</v>
      </c>
      <c r="P652" s="13">
        <v>0</v>
      </c>
      <c r="T652" s="13">
        <v>0</v>
      </c>
      <c r="W652" s="13">
        <v>0</v>
      </c>
    </row>
    <row r="653" spans="1:30" x14ac:dyDescent="0.25">
      <c r="A653" s="11" t="s">
        <v>212</v>
      </c>
      <c r="B653" t="s">
        <v>213</v>
      </c>
      <c r="C653" t="s">
        <v>5204</v>
      </c>
      <c r="D653" t="s">
        <v>4287</v>
      </c>
      <c r="E653" t="s">
        <v>5208</v>
      </c>
      <c r="F653" t="s">
        <v>49</v>
      </c>
      <c r="L653" s="13">
        <v>0</v>
      </c>
      <c r="P653" s="13">
        <v>0</v>
      </c>
      <c r="T653" s="13">
        <v>0</v>
      </c>
      <c r="W653" s="13">
        <v>0</v>
      </c>
    </row>
    <row r="654" spans="1:30" x14ac:dyDescent="0.25">
      <c r="A654" s="11" t="s">
        <v>212</v>
      </c>
      <c r="B654" t="s">
        <v>213</v>
      </c>
      <c r="C654" t="s">
        <v>5204</v>
      </c>
      <c r="D654" t="s">
        <v>4287</v>
      </c>
      <c r="E654" t="s">
        <v>5209</v>
      </c>
      <c r="F654" t="s">
        <v>49</v>
      </c>
      <c r="G654" s="12">
        <v>600</v>
      </c>
      <c r="H654" s="12">
        <v>1830</v>
      </c>
      <c r="I654" s="13">
        <v>4</v>
      </c>
      <c r="J654" s="13">
        <v>57</v>
      </c>
      <c r="K654" s="13">
        <v>57</v>
      </c>
      <c r="L654" s="13">
        <v>0</v>
      </c>
      <c r="N654" s="13">
        <v>3</v>
      </c>
      <c r="O654" s="13">
        <v>3</v>
      </c>
      <c r="P654" s="13">
        <v>0</v>
      </c>
      <c r="T654" s="13">
        <v>0</v>
      </c>
      <c r="W654" s="13">
        <v>0</v>
      </c>
      <c r="Z654" s="13">
        <v>26</v>
      </c>
      <c r="AC654" s="13">
        <v>94</v>
      </c>
      <c r="AD654" s="13">
        <v>254</v>
      </c>
    </row>
    <row r="655" spans="1:30" x14ac:dyDescent="0.25">
      <c r="A655" s="11" t="s">
        <v>212</v>
      </c>
      <c r="B655" t="s">
        <v>213</v>
      </c>
      <c r="C655" t="s">
        <v>5204</v>
      </c>
      <c r="D655" t="s">
        <v>4287</v>
      </c>
      <c r="E655" t="s">
        <v>5210</v>
      </c>
      <c r="F655" t="s">
        <v>49</v>
      </c>
      <c r="G655" s="12">
        <v>800</v>
      </c>
      <c r="H655" s="12">
        <v>1730</v>
      </c>
      <c r="I655" s="13">
        <v>0</v>
      </c>
      <c r="J655" s="13">
        <v>0</v>
      </c>
      <c r="K655" s="13">
        <v>0</v>
      </c>
      <c r="L655" s="13">
        <v>0</v>
      </c>
      <c r="N655" s="13">
        <v>0</v>
      </c>
      <c r="O655" s="13">
        <v>0</v>
      </c>
      <c r="P655" s="13">
        <v>0</v>
      </c>
      <c r="T655" s="13">
        <v>0</v>
      </c>
      <c r="W655" s="13">
        <v>0</v>
      </c>
      <c r="Z655" s="13">
        <v>0</v>
      </c>
      <c r="AC655" s="13">
        <v>1</v>
      </c>
      <c r="AD655" s="13">
        <v>52</v>
      </c>
    </row>
    <row r="656" spans="1:30" x14ac:dyDescent="0.25">
      <c r="A656" s="11" t="s">
        <v>212</v>
      </c>
      <c r="B656" t="s">
        <v>213</v>
      </c>
      <c r="C656" t="s">
        <v>5204</v>
      </c>
      <c r="D656" t="s">
        <v>4287</v>
      </c>
      <c r="E656" t="s">
        <v>5211</v>
      </c>
      <c r="F656" t="s">
        <v>49</v>
      </c>
      <c r="L656" s="13">
        <v>0</v>
      </c>
      <c r="P656" s="13">
        <v>0</v>
      </c>
      <c r="T656" s="13">
        <v>0</v>
      </c>
      <c r="W656" s="13">
        <v>0</v>
      </c>
    </row>
    <row r="657" spans="1:32" x14ac:dyDescent="0.25">
      <c r="A657" s="11" t="s">
        <v>212</v>
      </c>
      <c r="B657" t="s">
        <v>213</v>
      </c>
      <c r="C657" t="s">
        <v>5204</v>
      </c>
      <c r="D657" t="s">
        <v>4287</v>
      </c>
      <c r="E657" t="s">
        <v>5212</v>
      </c>
      <c r="F657" t="s">
        <v>49</v>
      </c>
      <c r="J657" s="13">
        <v>14604</v>
      </c>
      <c r="K657" s="13">
        <v>14604</v>
      </c>
      <c r="L657" s="13">
        <v>0</v>
      </c>
      <c r="N657" s="13">
        <v>741</v>
      </c>
      <c r="O657" s="13">
        <v>741</v>
      </c>
      <c r="P657" s="13">
        <v>0</v>
      </c>
      <c r="T657" s="13">
        <v>0</v>
      </c>
      <c r="W657" s="13">
        <v>0</v>
      </c>
      <c r="Z657" s="13">
        <v>6674</v>
      </c>
      <c r="AA657" s="13">
        <v>4722</v>
      </c>
      <c r="AC657" s="13">
        <v>23915</v>
      </c>
      <c r="AD657" s="13">
        <v>306</v>
      </c>
    </row>
    <row r="658" spans="1:32" x14ac:dyDescent="0.25">
      <c r="A658" s="11" t="s">
        <v>212</v>
      </c>
      <c r="B658" t="s">
        <v>213</v>
      </c>
      <c r="C658" t="s">
        <v>5214</v>
      </c>
      <c r="D658" t="s">
        <v>5215</v>
      </c>
      <c r="E658" t="s">
        <v>5205</v>
      </c>
      <c r="F658" t="s">
        <v>49</v>
      </c>
      <c r="G658" s="12">
        <v>420</v>
      </c>
      <c r="H658" s="12">
        <v>835</v>
      </c>
      <c r="I658" s="13">
        <v>25</v>
      </c>
      <c r="L658" s="13">
        <v>0</v>
      </c>
      <c r="P658" s="13">
        <v>0</v>
      </c>
      <c r="T658" s="13">
        <v>0</v>
      </c>
      <c r="W658" s="13">
        <v>0</v>
      </c>
    </row>
    <row r="659" spans="1:32" x14ac:dyDescent="0.25">
      <c r="A659" s="11" t="s">
        <v>212</v>
      </c>
      <c r="B659" t="s">
        <v>213</v>
      </c>
      <c r="C659" t="s">
        <v>5214</v>
      </c>
      <c r="D659" t="s">
        <v>5215</v>
      </c>
      <c r="E659" t="s">
        <v>5206</v>
      </c>
      <c r="F659" t="s">
        <v>49</v>
      </c>
      <c r="G659" s="12">
        <v>835</v>
      </c>
      <c r="H659" s="12">
        <v>1311</v>
      </c>
      <c r="I659" s="13">
        <v>22</v>
      </c>
      <c r="L659" s="13">
        <v>0</v>
      </c>
      <c r="P659" s="13">
        <v>0</v>
      </c>
      <c r="T659" s="13">
        <v>0</v>
      </c>
      <c r="W659" s="13">
        <v>0</v>
      </c>
    </row>
    <row r="660" spans="1:32" x14ac:dyDescent="0.25">
      <c r="A660" s="11" t="s">
        <v>212</v>
      </c>
      <c r="B660" t="s">
        <v>213</v>
      </c>
      <c r="C660" t="s">
        <v>5214</v>
      </c>
      <c r="D660" t="s">
        <v>5215</v>
      </c>
      <c r="E660" t="s">
        <v>5207</v>
      </c>
      <c r="F660" t="s">
        <v>49</v>
      </c>
      <c r="G660" s="12">
        <v>1311</v>
      </c>
      <c r="H660" s="12">
        <v>2009</v>
      </c>
      <c r="I660" s="13">
        <v>29</v>
      </c>
      <c r="L660" s="13">
        <v>0</v>
      </c>
      <c r="P660" s="13">
        <v>0</v>
      </c>
      <c r="T660" s="13">
        <v>0</v>
      </c>
      <c r="W660" s="13">
        <v>0</v>
      </c>
    </row>
    <row r="661" spans="1:32" x14ac:dyDescent="0.25">
      <c r="A661" s="11" t="s">
        <v>212</v>
      </c>
      <c r="B661" t="s">
        <v>213</v>
      </c>
      <c r="C661" t="s">
        <v>5214</v>
      </c>
      <c r="D661" t="s">
        <v>5215</v>
      </c>
      <c r="E661" t="s">
        <v>5208</v>
      </c>
      <c r="F661" t="s">
        <v>49</v>
      </c>
      <c r="L661" s="13">
        <v>0</v>
      </c>
      <c r="P661" s="13">
        <v>0</v>
      </c>
      <c r="T661" s="13">
        <v>0</v>
      </c>
      <c r="W661" s="13">
        <v>0</v>
      </c>
    </row>
    <row r="662" spans="1:32" x14ac:dyDescent="0.25">
      <c r="A662" s="11" t="s">
        <v>212</v>
      </c>
      <c r="B662" t="s">
        <v>213</v>
      </c>
      <c r="C662" t="s">
        <v>5214</v>
      </c>
      <c r="D662" t="s">
        <v>5215</v>
      </c>
      <c r="E662" t="s">
        <v>5209</v>
      </c>
      <c r="F662" t="s">
        <v>49</v>
      </c>
      <c r="G662" s="12">
        <v>420</v>
      </c>
      <c r="H662" s="12">
        <v>2009</v>
      </c>
      <c r="I662" s="13">
        <v>29</v>
      </c>
      <c r="J662" s="13">
        <v>6353</v>
      </c>
      <c r="K662" s="13">
        <v>5916</v>
      </c>
      <c r="L662" s="13">
        <v>437</v>
      </c>
      <c r="M662" s="13">
        <v>5934</v>
      </c>
      <c r="N662" s="13">
        <v>301</v>
      </c>
      <c r="O662" s="13">
        <v>277</v>
      </c>
      <c r="P662" s="13">
        <v>24</v>
      </c>
      <c r="T662" s="13">
        <v>0</v>
      </c>
      <c r="W662" s="13">
        <v>0</v>
      </c>
      <c r="Z662" s="13">
        <v>3165</v>
      </c>
      <c r="AC662" s="13">
        <v>32040</v>
      </c>
      <c r="AD662" s="13">
        <v>254</v>
      </c>
    </row>
    <row r="663" spans="1:32" x14ac:dyDescent="0.25">
      <c r="A663" s="11" t="s">
        <v>212</v>
      </c>
      <c r="B663" t="s">
        <v>213</v>
      </c>
      <c r="C663" t="s">
        <v>5214</v>
      </c>
      <c r="D663" t="s">
        <v>5215</v>
      </c>
      <c r="E663" t="s">
        <v>5210</v>
      </c>
      <c r="F663" t="s">
        <v>49</v>
      </c>
      <c r="G663" s="12">
        <v>645</v>
      </c>
      <c r="H663" s="12">
        <v>1921</v>
      </c>
      <c r="I663" s="13">
        <v>10</v>
      </c>
      <c r="J663" s="13">
        <v>1661</v>
      </c>
      <c r="K663" s="13">
        <v>1573</v>
      </c>
      <c r="L663" s="13">
        <v>88</v>
      </c>
      <c r="M663" s="13">
        <v>1576</v>
      </c>
      <c r="N663" s="13">
        <v>83</v>
      </c>
      <c r="O663" s="13">
        <v>82</v>
      </c>
      <c r="P663" s="13">
        <v>1</v>
      </c>
      <c r="T663" s="13">
        <v>0</v>
      </c>
      <c r="W663" s="13">
        <v>0</v>
      </c>
      <c r="Z663" s="13">
        <v>1077</v>
      </c>
      <c r="AC663" s="13">
        <v>11317</v>
      </c>
      <c r="AD663" s="13">
        <v>52</v>
      </c>
    </row>
    <row r="664" spans="1:32" x14ac:dyDescent="0.25">
      <c r="A664" s="11" t="s">
        <v>212</v>
      </c>
      <c r="B664" t="s">
        <v>213</v>
      </c>
      <c r="C664" t="s">
        <v>5214</v>
      </c>
      <c r="D664" t="s">
        <v>5215</v>
      </c>
      <c r="E664" t="s">
        <v>5211</v>
      </c>
      <c r="F664" t="s">
        <v>49</v>
      </c>
      <c r="G664" s="12">
        <v>743</v>
      </c>
      <c r="H664" s="12">
        <v>1715</v>
      </c>
      <c r="I664" s="13">
        <v>1</v>
      </c>
      <c r="J664" s="13">
        <v>180</v>
      </c>
      <c r="K664" s="13">
        <v>175</v>
      </c>
      <c r="L664" s="13">
        <v>5</v>
      </c>
      <c r="M664" s="13">
        <v>179</v>
      </c>
      <c r="N664" s="13">
        <v>8</v>
      </c>
      <c r="O664" s="13">
        <v>8</v>
      </c>
      <c r="P664" s="13">
        <v>0</v>
      </c>
      <c r="T664" s="13">
        <v>0</v>
      </c>
      <c r="W664" s="13">
        <v>0</v>
      </c>
      <c r="Z664" s="13">
        <v>95</v>
      </c>
      <c r="AC664" s="13">
        <v>1227</v>
      </c>
      <c r="AD664" s="13">
        <v>22</v>
      </c>
    </row>
    <row r="665" spans="1:32" x14ac:dyDescent="0.25">
      <c r="A665" s="11" t="s">
        <v>212</v>
      </c>
      <c r="B665" t="s">
        <v>213</v>
      </c>
      <c r="C665" t="s">
        <v>5214</v>
      </c>
      <c r="D665" t="s">
        <v>5215</v>
      </c>
      <c r="E665" t="s">
        <v>5212</v>
      </c>
      <c r="F665" t="s">
        <v>49</v>
      </c>
      <c r="J665" s="13">
        <v>1704769</v>
      </c>
      <c r="K665" s="13">
        <v>1589172</v>
      </c>
      <c r="L665" s="13">
        <v>115597</v>
      </c>
      <c r="M665" s="13">
        <v>1593003</v>
      </c>
      <c r="N665" s="13">
        <v>80930</v>
      </c>
      <c r="O665" s="13">
        <v>74905</v>
      </c>
      <c r="P665" s="13">
        <v>6025</v>
      </c>
      <c r="T665" s="13">
        <v>0</v>
      </c>
      <c r="W665" s="13">
        <v>0</v>
      </c>
      <c r="Z665" s="13">
        <v>861913</v>
      </c>
      <c r="AC665" s="13">
        <v>8753657</v>
      </c>
      <c r="AD665" s="13">
        <v>328</v>
      </c>
    </row>
    <row r="666" spans="1:32" x14ac:dyDescent="0.25">
      <c r="A666" s="11" t="s">
        <v>218</v>
      </c>
      <c r="B666" t="s">
        <v>219</v>
      </c>
      <c r="C666" t="s">
        <v>5222</v>
      </c>
      <c r="D666" t="s">
        <v>5215</v>
      </c>
      <c r="E666" t="s">
        <v>5205</v>
      </c>
      <c r="F666" t="s">
        <v>49</v>
      </c>
      <c r="G666" s="12">
        <v>450</v>
      </c>
      <c r="H666" s="12">
        <v>925</v>
      </c>
      <c r="I666" s="13">
        <v>4</v>
      </c>
      <c r="L666" s="13">
        <v>0</v>
      </c>
      <c r="P666" s="13">
        <v>0</v>
      </c>
      <c r="T666" s="13">
        <v>0</v>
      </c>
      <c r="W666" s="13">
        <v>0</v>
      </c>
    </row>
    <row r="667" spans="1:32" x14ac:dyDescent="0.25">
      <c r="A667" s="11" t="s">
        <v>218</v>
      </c>
      <c r="B667" t="s">
        <v>219</v>
      </c>
      <c r="C667" t="s">
        <v>5222</v>
      </c>
      <c r="D667" t="s">
        <v>5215</v>
      </c>
      <c r="E667" t="s">
        <v>5206</v>
      </c>
      <c r="F667" t="s">
        <v>49</v>
      </c>
      <c r="G667" s="12">
        <v>925</v>
      </c>
      <c r="H667" s="12">
        <v>1222</v>
      </c>
      <c r="I667" s="13">
        <v>1</v>
      </c>
      <c r="L667" s="13">
        <v>0</v>
      </c>
      <c r="P667" s="13">
        <v>0</v>
      </c>
      <c r="T667" s="13">
        <v>0</v>
      </c>
      <c r="W667" s="13">
        <v>0</v>
      </c>
    </row>
    <row r="668" spans="1:32" x14ac:dyDescent="0.25">
      <c r="A668" s="11" t="s">
        <v>218</v>
      </c>
      <c r="B668" t="s">
        <v>219</v>
      </c>
      <c r="C668" t="s">
        <v>5222</v>
      </c>
      <c r="D668" t="s">
        <v>5215</v>
      </c>
      <c r="E668" t="s">
        <v>5207</v>
      </c>
      <c r="F668" t="s">
        <v>49</v>
      </c>
      <c r="G668" s="12">
        <v>1500</v>
      </c>
      <c r="H668" s="12">
        <v>2020</v>
      </c>
      <c r="I668" s="13">
        <v>4</v>
      </c>
      <c r="L668" s="13">
        <v>0</v>
      </c>
      <c r="P668" s="13">
        <v>0</v>
      </c>
      <c r="T668" s="13">
        <v>0</v>
      </c>
      <c r="W668" s="13">
        <v>0</v>
      </c>
    </row>
    <row r="669" spans="1:32" x14ac:dyDescent="0.25">
      <c r="A669" s="11" t="s">
        <v>218</v>
      </c>
      <c r="B669" t="s">
        <v>219</v>
      </c>
      <c r="C669" t="s">
        <v>5222</v>
      </c>
      <c r="D669" t="s">
        <v>5215</v>
      </c>
      <c r="E669" t="s">
        <v>5208</v>
      </c>
      <c r="F669" t="s">
        <v>49</v>
      </c>
      <c r="I669" s="13">
        <v>0</v>
      </c>
      <c r="L669" s="13">
        <v>0</v>
      </c>
      <c r="P669" s="13">
        <v>0</v>
      </c>
      <c r="T669" s="13">
        <v>0</v>
      </c>
      <c r="W669" s="13">
        <v>0</v>
      </c>
    </row>
    <row r="670" spans="1:32" x14ac:dyDescent="0.25">
      <c r="A670" s="11" t="s">
        <v>218</v>
      </c>
      <c r="B670" t="s">
        <v>219</v>
      </c>
      <c r="C670" t="s">
        <v>5222</v>
      </c>
      <c r="D670" t="s">
        <v>5215</v>
      </c>
      <c r="E670" t="s">
        <v>5209</v>
      </c>
      <c r="F670" t="s">
        <v>49</v>
      </c>
      <c r="G670" s="12">
        <v>450</v>
      </c>
      <c r="H670" s="12">
        <v>2020</v>
      </c>
      <c r="I670" s="13">
        <v>4</v>
      </c>
      <c r="J670" s="13">
        <v>997</v>
      </c>
      <c r="K670" s="13">
        <v>939</v>
      </c>
      <c r="L670" s="13">
        <v>58</v>
      </c>
      <c r="M670" s="13">
        <v>939</v>
      </c>
      <c r="N670" s="13">
        <v>30</v>
      </c>
      <c r="O670" s="13">
        <v>28</v>
      </c>
      <c r="P670" s="13">
        <v>2</v>
      </c>
      <c r="T670" s="13">
        <v>0</v>
      </c>
      <c r="W670" s="13">
        <v>0</v>
      </c>
      <c r="Z670" s="13">
        <v>438</v>
      </c>
      <c r="AC670" s="13">
        <v>13324</v>
      </c>
      <c r="AD670" s="13">
        <v>256</v>
      </c>
      <c r="AE670" s="13">
        <v>0</v>
      </c>
      <c r="AF670" s="13">
        <v>0</v>
      </c>
    </row>
    <row r="671" spans="1:32" x14ac:dyDescent="0.25">
      <c r="A671" s="11" t="s">
        <v>218</v>
      </c>
      <c r="B671" t="s">
        <v>219</v>
      </c>
      <c r="C671" t="s">
        <v>5222</v>
      </c>
      <c r="D671" t="s">
        <v>5215</v>
      </c>
      <c r="E671" t="s">
        <v>5210</v>
      </c>
      <c r="F671" t="s">
        <v>49</v>
      </c>
      <c r="G671" s="12">
        <v>910</v>
      </c>
      <c r="H671" s="12">
        <v>1300</v>
      </c>
      <c r="I671" s="13">
        <v>1</v>
      </c>
      <c r="J671" s="13">
        <v>136</v>
      </c>
      <c r="K671" s="13">
        <v>125</v>
      </c>
      <c r="L671" s="13">
        <v>11</v>
      </c>
      <c r="M671" s="13">
        <v>125</v>
      </c>
      <c r="N671" s="13">
        <v>4</v>
      </c>
      <c r="O671" s="13">
        <v>4</v>
      </c>
      <c r="P671" s="13">
        <v>0</v>
      </c>
      <c r="T671" s="13">
        <v>0</v>
      </c>
      <c r="W671" s="13">
        <v>0</v>
      </c>
      <c r="Z671" s="13">
        <v>49</v>
      </c>
      <c r="AC671" s="13">
        <v>1309</v>
      </c>
      <c r="AD671" s="13">
        <v>52</v>
      </c>
      <c r="AE671" s="13">
        <v>0</v>
      </c>
      <c r="AF671" s="13">
        <v>0</v>
      </c>
    </row>
    <row r="672" spans="1:32" x14ac:dyDescent="0.25">
      <c r="A672" s="11" t="s">
        <v>218</v>
      </c>
      <c r="B672" t="s">
        <v>219</v>
      </c>
      <c r="C672" t="s">
        <v>5222</v>
      </c>
      <c r="D672" t="s">
        <v>5215</v>
      </c>
      <c r="E672" t="s">
        <v>5211</v>
      </c>
      <c r="F672" t="s">
        <v>49</v>
      </c>
      <c r="I672" s="13">
        <v>0</v>
      </c>
      <c r="J672" s="13">
        <v>0</v>
      </c>
      <c r="K672" s="13">
        <v>0</v>
      </c>
      <c r="L672" s="13">
        <v>0</v>
      </c>
      <c r="M672" s="13">
        <v>0</v>
      </c>
      <c r="N672" s="13">
        <v>0</v>
      </c>
      <c r="O672" s="13">
        <v>0</v>
      </c>
      <c r="P672" s="13">
        <v>0</v>
      </c>
      <c r="T672" s="13">
        <v>0</v>
      </c>
      <c r="W672" s="13">
        <v>0</v>
      </c>
      <c r="Z672" s="13">
        <v>0</v>
      </c>
      <c r="AC672" s="13">
        <v>0</v>
      </c>
      <c r="AD672" s="13">
        <v>0</v>
      </c>
      <c r="AE672" s="13">
        <v>0</v>
      </c>
      <c r="AF672" s="13">
        <v>0</v>
      </c>
    </row>
    <row r="673" spans="1:32" x14ac:dyDescent="0.25">
      <c r="A673" s="11" t="s">
        <v>218</v>
      </c>
      <c r="B673" t="s">
        <v>219</v>
      </c>
      <c r="C673" t="s">
        <v>5222</v>
      </c>
      <c r="D673" t="s">
        <v>5215</v>
      </c>
      <c r="E673" t="s">
        <v>5212</v>
      </c>
      <c r="F673" t="s">
        <v>49</v>
      </c>
      <c r="J673" s="13">
        <v>258344</v>
      </c>
      <c r="K673" s="13">
        <v>246872</v>
      </c>
      <c r="L673" s="13">
        <v>11472</v>
      </c>
      <c r="M673" s="13">
        <v>246872</v>
      </c>
      <c r="N673" s="13">
        <v>7983</v>
      </c>
      <c r="O673" s="13">
        <v>7235</v>
      </c>
      <c r="P673" s="13">
        <v>748</v>
      </c>
      <c r="T673" s="13">
        <v>0</v>
      </c>
      <c r="W673" s="13">
        <v>0</v>
      </c>
      <c r="X673" s="13">
        <v>0</v>
      </c>
      <c r="Y673" s="13">
        <v>0</v>
      </c>
      <c r="Z673" s="13">
        <v>114746</v>
      </c>
      <c r="AC673" s="13">
        <v>3476804</v>
      </c>
      <c r="AD673" s="13">
        <v>308</v>
      </c>
      <c r="AE673" s="13">
        <v>0</v>
      </c>
      <c r="AF673" s="13">
        <v>0</v>
      </c>
    </row>
    <row r="674" spans="1:32" x14ac:dyDescent="0.25">
      <c r="A674" s="11" t="s">
        <v>218</v>
      </c>
      <c r="B674" t="s">
        <v>219</v>
      </c>
      <c r="C674" t="s">
        <v>5204</v>
      </c>
      <c r="D674" t="s">
        <v>5215</v>
      </c>
      <c r="E674" t="s">
        <v>5205</v>
      </c>
      <c r="F674" t="s">
        <v>49</v>
      </c>
      <c r="L674" s="13">
        <v>0</v>
      </c>
      <c r="P674" s="13">
        <v>0</v>
      </c>
      <c r="T674" s="13">
        <v>0</v>
      </c>
      <c r="W674" s="13">
        <v>0</v>
      </c>
    </row>
    <row r="675" spans="1:32" x14ac:dyDescent="0.25">
      <c r="A675" s="11" t="s">
        <v>218</v>
      </c>
      <c r="B675" t="s">
        <v>219</v>
      </c>
      <c r="C675" t="s">
        <v>5204</v>
      </c>
      <c r="D675" t="s">
        <v>5215</v>
      </c>
      <c r="E675" t="s">
        <v>5206</v>
      </c>
      <c r="F675" t="s">
        <v>49</v>
      </c>
      <c r="L675" s="13">
        <v>0</v>
      </c>
      <c r="P675" s="13">
        <v>0</v>
      </c>
      <c r="T675" s="13">
        <v>0</v>
      </c>
      <c r="W675" s="13">
        <v>0</v>
      </c>
    </row>
    <row r="676" spans="1:32" x14ac:dyDescent="0.25">
      <c r="A676" s="11" t="s">
        <v>218</v>
      </c>
      <c r="B676" t="s">
        <v>219</v>
      </c>
      <c r="C676" t="s">
        <v>5204</v>
      </c>
      <c r="D676" t="s">
        <v>5215</v>
      </c>
      <c r="E676" t="s">
        <v>5207</v>
      </c>
      <c r="F676" t="s">
        <v>49</v>
      </c>
      <c r="L676" s="13">
        <v>0</v>
      </c>
      <c r="P676" s="13">
        <v>0</v>
      </c>
      <c r="T676" s="13">
        <v>0</v>
      </c>
      <c r="W676" s="13">
        <v>0</v>
      </c>
    </row>
    <row r="677" spans="1:32" x14ac:dyDescent="0.25">
      <c r="A677" s="11" t="s">
        <v>218</v>
      </c>
      <c r="B677" t="s">
        <v>219</v>
      </c>
      <c r="C677" t="s">
        <v>5204</v>
      </c>
      <c r="D677" t="s">
        <v>5215</v>
      </c>
      <c r="E677" t="s">
        <v>5208</v>
      </c>
      <c r="F677" t="s">
        <v>49</v>
      </c>
      <c r="L677" s="13">
        <v>0</v>
      </c>
      <c r="P677" s="13">
        <v>0</v>
      </c>
      <c r="T677" s="13">
        <v>0</v>
      </c>
      <c r="W677" s="13">
        <v>0</v>
      </c>
    </row>
    <row r="678" spans="1:32" x14ac:dyDescent="0.25">
      <c r="A678" s="11" t="s">
        <v>218</v>
      </c>
      <c r="B678" t="s">
        <v>219</v>
      </c>
      <c r="C678" t="s">
        <v>5204</v>
      </c>
      <c r="D678" t="s">
        <v>5215</v>
      </c>
      <c r="E678" t="s">
        <v>5209</v>
      </c>
      <c r="F678" t="s">
        <v>49</v>
      </c>
      <c r="G678" s="12">
        <v>600</v>
      </c>
      <c r="H678" s="12">
        <v>2030</v>
      </c>
      <c r="I678" s="13">
        <v>16</v>
      </c>
      <c r="J678" s="13">
        <v>1216</v>
      </c>
      <c r="K678" s="13">
        <v>1035</v>
      </c>
      <c r="L678" s="13">
        <v>181</v>
      </c>
      <c r="N678" s="13">
        <v>97</v>
      </c>
      <c r="O678" s="13">
        <v>90</v>
      </c>
      <c r="P678" s="13">
        <v>7</v>
      </c>
      <c r="T678" s="13">
        <v>0</v>
      </c>
      <c r="W678" s="13">
        <v>0</v>
      </c>
      <c r="Z678" s="13">
        <v>203</v>
      </c>
      <c r="AC678" s="13">
        <v>1242</v>
      </c>
      <c r="AD678" s="13">
        <v>256</v>
      </c>
      <c r="AE678" s="13">
        <v>0</v>
      </c>
      <c r="AF678" s="13">
        <v>0</v>
      </c>
    </row>
    <row r="679" spans="1:32" x14ac:dyDescent="0.25">
      <c r="A679" s="11" t="s">
        <v>218</v>
      </c>
      <c r="B679" t="s">
        <v>219</v>
      </c>
      <c r="C679" t="s">
        <v>5204</v>
      </c>
      <c r="D679" t="s">
        <v>5215</v>
      </c>
      <c r="E679" t="s">
        <v>5210</v>
      </c>
      <c r="F679" t="s">
        <v>49</v>
      </c>
      <c r="G679" s="12">
        <v>800</v>
      </c>
      <c r="H679" s="12">
        <v>1800</v>
      </c>
      <c r="I679" s="13">
        <v>4</v>
      </c>
      <c r="J679" s="13">
        <v>271</v>
      </c>
      <c r="K679" s="13">
        <v>235</v>
      </c>
      <c r="L679" s="13">
        <v>36</v>
      </c>
      <c r="N679" s="13">
        <v>25</v>
      </c>
      <c r="O679" s="13">
        <v>23</v>
      </c>
      <c r="P679" s="13">
        <v>2</v>
      </c>
      <c r="T679" s="13">
        <v>0</v>
      </c>
      <c r="W679" s="13">
        <v>0</v>
      </c>
      <c r="Z679" s="13">
        <v>54</v>
      </c>
      <c r="AC679" s="13">
        <v>282</v>
      </c>
      <c r="AD679" s="13">
        <v>52</v>
      </c>
      <c r="AE679" s="13">
        <v>0</v>
      </c>
      <c r="AF679" s="13">
        <v>0</v>
      </c>
    </row>
    <row r="680" spans="1:32" x14ac:dyDescent="0.25">
      <c r="A680" s="11" t="s">
        <v>218</v>
      </c>
      <c r="B680" t="s">
        <v>219</v>
      </c>
      <c r="C680" t="s">
        <v>5204</v>
      </c>
      <c r="D680" t="s">
        <v>5215</v>
      </c>
      <c r="E680" t="s">
        <v>5211</v>
      </c>
      <c r="F680" t="s">
        <v>49</v>
      </c>
      <c r="G680" s="12">
        <v>800</v>
      </c>
      <c r="H680" s="12">
        <v>1800</v>
      </c>
      <c r="I680" s="13">
        <v>4</v>
      </c>
      <c r="J680" s="13">
        <v>239</v>
      </c>
      <c r="K680" s="13">
        <v>201</v>
      </c>
      <c r="L680" s="13">
        <v>38</v>
      </c>
      <c r="N680" s="13">
        <v>23</v>
      </c>
      <c r="O680" s="13">
        <v>21</v>
      </c>
      <c r="P680" s="13">
        <v>2</v>
      </c>
      <c r="T680" s="13">
        <v>0</v>
      </c>
      <c r="W680" s="13">
        <v>0</v>
      </c>
      <c r="Z680" s="13">
        <v>53</v>
      </c>
      <c r="AC680" s="13">
        <v>241</v>
      </c>
      <c r="AD680" s="13">
        <v>52</v>
      </c>
      <c r="AE680" s="13">
        <v>0</v>
      </c>
      <c r="AF680" s="13">
        <v>0</v>
      </c>
    </row>
    <row r="681" spans="1:32" x14ac:dyDescent="0.25">
      <c r="A681" s="11" t="s">
        <v>218</v>
      </c>
      <c r="B681" t="s">
        <v>219</v>
      </c>
      <c r="C681" t="s">
        <v>5204</v>
      </c>
      <c r="D681" t="s">
        <v>5215</v>
      </c>
      <c r="E681" t="s">
        <v>5212</v>
      </c>
      <c r="F681" t="s">
        <v>49</v>
      </c>
      <c r="J681" s="13">
        <v>337838</v>
      </c>
      <c r="K681" s="13">
        <v>287671</v>
      </c>
      <c r="L681" s="13">
        <v>50167</v>
      </c>
      <c r="N681" s="13">
        <v>27179</v>
      </c>
      <c r="O681" s="13">
        <v>25365</v>
      </c>
      <c r="P681" s="13">
        <v>1814</v>
      </c>
      <c r="T681" s="13">
        <v>0</v>
      </c>
      <c r="W681" s="13">
        <v>0</v>
      </c>
      <c r="X681" s="13">
        <v>0</v>
      </c>
      <c r="Y681" s="13">
        <v>0</v>
      </c>
      <c r="Z681" s="13">
        <v>57416</v>
      </c>
      <c r="AA681" s="13">
        <v>50570</v>
      </c>
      <c r="AB681" s="13">
        <v>0</v>
      </c>
      <c r="AC681" s="13">
        <v>350486</v>
      </c>
      <c r="AD681" s="13">
        <v>360</v>
      </c>
      <c r="AE681" s="13">
        <v>0</v>
      </c>
      <c r="AF681" s="13">
        <v>0</v>
      </c>
    </row>
    <row r="682" spans="1:32" x14ac:dyDescent="0.25">
      <c r="A682" s="11" t="s">
        <v>218</v>
      </c>
      <c r="B682" t="s">
        <v>219</v>
      </c>
      <c r="C682" t="s">
        <v>5214</v>
      </c>
      <c r="D682" t="s">
        <v>5215</v>
      </c>
      <c r="E682" t="s">
        <v>5205</v>
      </c>
      <c r="F682" t="s">
        <v>49</v>
      </c>
      <c r="G682" s="12">
        <v>715</v>
      </c>
      <c r="H682" s="12">
        <v>1310</v>
      </c>
      <c r="I682" s="13">
        <v>13</v>
      </c>
      <c r="L682" s="13">
        <v>0</v>
      </c>
      <c r="P682" s="13">
        <v>0</v>
      </c>
      <c r="T682" s="13">
        <v>0</v>
      </c>
      <c r="W682" s="13">
        <v>0</v>
      </c>
    </row>
    <row r="683" spans="1:32" x14ac:dyDescent="0.25">
      <c r="A683" s="11" t="s">
        <v>218</v>
      </c>
      <c r="B683" t="s">
        <v>219</v>
      </c>
      <c r="C683" t="s">
        <v>5214</v>
      </c>
      <c r="D683" t="s">
        <v>5215</v>
      </c>
      <c r="E683" t="s">
        <v>5206</v>
      </c>
      <c r="F683" t="s">
        <v>49</v>
      </c>
      <c r="G683" s="12">
        <v>1310</v>
      </c>
      <c r="H683" s="12">
        <v>1430</v>
      </c>
      <c r="I683" s="13">
        <v>12</v>
      </c>
      <c r="L683" s="13">
        <v>0</v>
      </c>
      <c r="P683" s="13">
        <v>0</v>
      </c>
      <c r="T683" s="13">
        <v>0</v>
      </c>
      <c r="W683" s="13">
        <v>0</v>
      </c>
    </row>
    <row r="684" spans="1:32" x14ac:dyDescent="0.25">
      <c r="A684" s="11" t="s">
        <v>218</v>
      </c>
      <c r="B684" t="s">
        <v>219</v>
      </c>
      <c r="C684" t="s">
        <v>5214</v>
      </c>
      <c r="D684" t="s">
        <v>5215</v>
      </c>
      <c r="E684" t="s">
        <v>5207</v>
      </c>
      <c r="F684" t="s">
        <v>49</v>
      </c>
      <c r="G684" s="12">
        <v>1430</v>
      </c>
      <c r="H684" s="12">
        <v>1800</v>
      </c>
      <c r="I684" s="13">
        <v>13</v>
      </c>
      <c r="L684" s="13">
        <v>0</v>
      </c>
      <c r="P684" s="13">
        <v>0</v>
      </c>
      <c r="T684" s="13">
        <v>0</v>
      </c>
      <c r="W684" s="13">
        <v>0</v>
      </c>
    </row>
    <row r="685" spans="1:32" x14ac:dyDescent="0.25">
      <c r="A685" s="11" t="s">
        <v>218</v>
      </c>
      <c r="B685" t="s">
        <v>219</v>
      </c>
      <c r="C685" t="s">
        <v>5214</v>
      </c>
      <c r="D685" t="s">
        <v>5215</v>
      </c>
      <c r="E685" t="s">
        <v>5208</v>
      </c>
      <c r="F685" t="s">
        <v>49</v>
      </c>
      <c r="I685" s="13">
        <v>12</v>
      </c>
      <c r="L685" s="13">
        <v>0</v>
      </c>
      <c r="P685" s="13">
        <v>0</v>
      </c>
      <c r="T685" s="13">
        <v>0</v>
      </c>
      <c r="W685" s="13">
        <v>0</v>
      </c>
    </row>
    <row r="686" spans="1:32" x14ac:dyDescent="0.25">
      <c r="A686" s="11" t="s">
        <v>218</v>
      </c>
      <c r="B686" t="s">
        <v>219</v>
      </c>
      <c r="C686" t="s">
        <v>5214</v>
      </c>
      <c r="D686" t="s">
        <v>5215</v>
      </c>
      <c r="E686" t="s">
        <v>5209</v>
      </c>
      <c r="F686" t="s">
        <v>49</v>
      </c>
      <c r="G686" s="12">
        <v>543</v>
      </c>
      <c r="H686" s="12">
        <v>2100</v>
      </c>
      <c r="I686" s="13">
        <v>13</v>
      </c>
      <c r="J686" s="13">
        <v>2364</v>
      </c>
      <c r="K686" s="13">
        <v>2177</v>
      </c>
      <c r="L686" s="13">
        <v>187</v>
      </c>
      <c r="M686" s="13">
        <v>2178</v>
      </c>
      <c r="N686" s="13">
        <v>160</v>
      </c>
      <c r="O686" s="13">
        <v>147</v>
      </c>
      <c r="P686" s="13">
        <v>13</v>
      </c>
      <c r="T686" s="13">
        <v>0</v>
      </c>
      <c r="W686" s="13">
        <v>0</v>
      </c>
      <c r="Z686" s="13">
        <v>1986</v>
      </c>
      <c r="AC686" s="13">
        <v>11996</v>
      </c>
      <c r="AD686" s="13">
        <v>256</v>
      </c>
      <c r="AE686" s="13">
        <v>0</v>
      </c>
      <c r="AF686" s="13">
        <v>0</v>
      </c>
    </row>
    <row r="687" spans="1:32" x14ac:dyDescent="0.25">
      <c r="A687" s="11" t="s">
        <v>218</v>
      </c>
      <c r="B687" t="s">
        <v>219</v>
      </c>
      <c r="C687" t="s">
        <v>5214</v>
      </c>
      <c r="D687" t="s">
        <v>5215</v>
      </c>
      <c r="E687" t="s">
        <v>5210</v>
      </c>
      <c r="F687" t="s">
        <v>49</v>
      </c>
      <c r="G687" s="12">
        <v>800</v>
      </c>
      <c r="H687" s="12">
        <v>1815</v>
      </c>
      <c r="I687" s="13">
        <v>13</v>
      </c>
      <c r="J687" s="13">
        <v>1552</v>
      </c>
      <c r="K687" s="13">
        <v>1384</v>
      </c>
      <c r="L687" s="13">
        <v>168</v>
      </c>
      <c r="M687" s="13">
        <v>1384</v>
      </c>
      <c r="N687" s="13">
        <v>100</v>
      </c>
      <c r="O687" s="13">
        <v>95</v>
      </c>
      <c r="P687" s="13">
        <v>5</v>
      </c>
      <c r="T687" s="13">
        <v>0</v>
      </c>
      <c r="W687" s="13">
        <v>0</v>
      </c>
      <c r="Z687" s="13">
        <v>930</v>
      </c>
      <c r="AC687" s="13">
        <v>7487</v>
      </c>
      <c r="AD687" s="13">
        <v>52</v>
      </c>
      <c r="AE687" s="13">
        <v>0</v>
      </c>
      <c r="AF687" s="13">
        <v>0</v>
      </c>
    </row>
    <row r="688" spans="1:32" x14ac:dyDescent="0.25">
      <c r="A688" s="11" t="s">
        <v>218</v>
      </c>
      <c r="B688" t="s">
        <v>219</v>
      </c>
      <c r="C688" t="s">
        <v>5214</v>
      </c>
      <c r="D688" t="s">
        <v>5215</v>
      </c>
      <c r="E688" t="s">
        <v>5211</v>
      </c>
      <c r="F688" t="s">
        <v>49</v>
      </c>
      <c r="G688" s="12">
        <v>800</v>
      </c>
      <c r="H688" s="12">
        <v>1815</v>
      </c>
      <c r="I688" s="13">
        <v>9</v>
      </c>
      <c r="J688" s="13">
        <v>869</v>
      </c>
      <c r="K688" s="13">
        <v>810</v>
      </c>
      <c r="L688" s="13">
        <v>59</v>
      </c>
      <c r="M688" s="13">
        <v>810</v>
      </c>
      <c r="N688" s="13">
        <v>64</v>
      </c>
      <c r="O688" s="13">
        <v>63</v>
      </c>
      <c r="P688" s="13">
        <v>1</v>
      </c>
      <c r="T688" s="13">
        <v>0</v>
      </c>
      <c r="W688" s="13">
        <v>0</v>
      </c>
      <c r="Z688" s="13">
        <v>499</v>
      </c>
      <c r="AC688" s="13">
        <v>2186</v>
      </c>
      <c r="AD688" s="13">
        <v>52</v>
      </c>
      <c r="AE688" s="13">
        <v>0</v>
      </c>
      <c r="AF688" s="13">
        <v>0</v>
      </c>
    </row>
    <row r="689" spans="1:32" x14ac:dyDescent="0.25">
      <c r="A689" s="11" t="s">
        <v>218</v>
      </c>
      <c r="B689" t="s">
        <v>219</v>
      </c>
      <c r="C689" t="s">
        <v>5214</v>
      </c>
      <c r="D689" t="s">
        <v>5215</v>
      </c>
      <c r="E689" t="s">
        <v>5212</v>
      </c>
      <c r="F689" t="s">
        <v>49</v>
      </c>
      <c r="J689" s="13">
        <v>730941</v>
      </c>
      <c r="K689" s="13">
        <v>671372</v>
      </c>
      <c r="L689" s="13">
        <v>59569</v>
      </c>
      <c r="M689" s="13">
        <v>671631</v>
      </c>
      <c r="N689" s="13">
        <v>49510</v>
      </c>
      <c r="O689" s="13">
        <v>45918</v>
      </c>
      <c r="P689" s="13">
        <v>3592</v>
      </c>
      <c r="T689" s="13">
        <v>0</v>
      </c>
      <c r="W689" s="13">
        <v>0</v>
      </c>
      <c r="X689" s="13">
        <v>0</v>
      </c>
      <c r="Y689" s="13">
        <v>0</v>
      </c>
      <c r="Z689" s="13">
        <v>582727</v>
      </c>
      <c r="AC689" s="13">
        <v>3573716</v>
      </c>
      <c r="AD689" s="13">
        <v>360</v>
      </c>
      <c r="AE689" s="13">
        <v>0</v>
      </c>
      <c r="AF689" s="13">
        <v>0</v>
      </c>
    </row>
    <row r="690" spans="1:32" x14ac:dyDescent="0.25">
      <c r="A690" s="11" t="s">
        <v>218</v>
      </c>
      <c r="B690" t="s">
        <v>219</v>
      </c>
      <c r="C690" t="s">
        <v>5218</v>
      </c>
      <c r="D690" t="s">
        <v>5215</v>
      </c>
      <c r="E690" t="s">
        <v>5205</v>
      </c>
      <c r="F690" t="s">
        <v>49</v>
      </c>
      <c r="L690" s="13">
        <v>0</v>
      </c>
      <c r="P690" s="13">
        <v>0</v>
      </c>
      <c r="T690" s="13">
        <v>0</v>
      </c>
      <c r="W690" s="13">
        <v>0</v>
      </c>
    </row>
    <row r="691" spans="1:32" x14ac:dyDescent="0.25">
      <c r="A691" s="11" t="s">
        <v>218</v>
      </c>
      <c r="B691" t="s">
        <v>219</v>
      </c>
      <c r="C691" t="s">
        <v>5218</v>
      </c>
      <c r="D691" t="s">
        <v>5215</v>
      </c>
      <c r="E691" t="s">
        <v>5206</v>
      </c>
      <c r="F691" t="s">
        <v>49</v>
      </c>
      <c r="L691" s="13">
        <v>0</v>
      </c>
      <c r="P691" s="13">
        <v>0</v>
      </c>
      <c r="T691" s="13">
        <v>0</v>
      </c>
      <c r="W691" s="13">
        <v>0</v>
      </c>
    </row>
    <row r="692" spans="1:32" x14ac:dyDescent="0.25">
      <c r="A692" s="11" t="s">
        <v>218</v>
      </c>
      <c r="B692" t="s">
        <v>219</v>
      </c>
      <c r="C692" t="s">
        <v>5218</v>
      </c>
      <c r="D692" t="s">
        <v>5215</v>
      </c>
      <c r="E692" t="s">
        <v>5207</v>
      </c>
      <c r="F692" t="s">
        <v>49</v>
      </c>
      <c r="L692" s="13">
        <v>0</v>
      </c>
      <c r="P692" s="13">
        <v>0</v>
      </c>
      <c r="T692" s="13">
        <v>0</v>
      </c>
      <c r="W692" s="13">
        <v>0</v>
      </c>
    </row>
    <row r="693" spans="1:32" x14ac:dyDescent="0.25">
      <c r="A693" s="11" t="s">
        <v>218</v>
      </c>
      <c r="B693" t="s">
        <v>219</v>
      </c>
      <c r="C693" t="s">
        <v>5218</v>
      </c>
      <c r="D693" t="s">
        <v>5215</v>
      </c>
      <c r="E693" t="s">
        <v>5208</v>
      </c>
      <c r="F693" t="s">
        <v>49</v>
      </c>
      <c r="L693" s="13">
        <v>0</v>
      </c>
      <c r="P693" s="13">
        <v>0</v>
      </c>
      <c r="T693" s="13">
        <v>0</v>
      </c>
      <c r="W693" s="13">
        <v>0</v>
      </c>
    </row>
    <row r="694" spans="1:32" x14ac:dyDescent="0.25">
      <c r="A694" s="11" t="s">
        <v>218</v>
      </c>
      <c r="B694" t="s">
        <v>219</v>
      </c>
      <c r="C694" t="s">
        <v>5218</v>
      </c>
      <c r="D694" t="s">
        <v>5215</v>
      </c>
      <c r="E694" t="s">
        <v>5209</v>
      </c>
      <c r="F694" t="s">
        <v>49</v>
      </c>
      <c r="I694" s="13">
        <v>47</v>
      </c>
      <c r="J694" s="13">
        <v>3600</v>
      </c>
      <c r="K694" s="13">
        <v>3600</v>
      </c>
      <c r="L694" s="13">
        <v>0</v>
      </c>
      <c r="N694" s="13">
        <v>100</v>
      </c>
      <c r="O694" s="13">
        <v>100</v>
      </c>
      <c r="P694" s="13">
        <v>0</v>
      </c>
      <c r="T694" s="13">
        <v>0</v>
      </c>
      <c r="W694" s="13">
        <v>0</v>
      </c>
      <c r="Z694" s="13">
        <v>461</v>
      </c>
      <c r="AC694" s="13">
        <v>20144</v>
      </c>
      <c r="AD694" s="13">
        <v>256</v>
      </c>
      <c r="AE694" s="13">
        <v>0</v>
      </c>
      <c r="AF694" s="13">
        <v>0</v>
      </c>
    </row>
    <row r="695" spans="1:32" x14ac:dyDescent="0.25">
      <c r="A695" s="11" t="s">
        <v>218</v>
      </c>
      <c r="B695" t="s">
        <v>219</v>
      </c>
      <c r="C695" t="s">
        <v>5218</v>
      </c>
      <c r="D695" t="s">
        <v>5215</v>
      </c>
      <c r="E695" t="s">
        <v>5210</v>
      </c>
      <c r="F695" t="s">
        <v>49</v>
      </c>
      <c r="I695" s="13">
        <v>3</v>
      </c>
      <c r="J695" s="13">
        <v>275</v>
      </c>
      <c r="K695" s="13">
        <v>275</v>
      </c>
      <c r="L695" s="13">
        <v>0</v>
      </c>
      <c r="N695" s="13">
        <v>10</v>
      </c>
      <c r="O695" s="13">
        <v>10</v>
      </c>
      <c r="P695" s="13">
        <v>0</v>
      </c>
      <c r="T695" s="13">
        <v>0</v>
      </c>
      <c r="W695" s="13">
        <v>0</v>
      </c>
      <c r="Z695" s="13">
        <v>20</v>
      </c>
      <c r="AC695" s="13">
        <v>903</v>
      </c>
      <c r="AD695" s="13">
        <v>52</v>
      </c>
      <c r="AE695" s="13">
        <v>0</v>
      </c>
      <c r="AF695" s="13">
        <v>0</v>
      </c>
    </row>
    <row r="696" spans="1:32" x14ac:dyDescent="0.25">
      <c r="A696" s="11" t="s">
        <v>218</v>
      </c>
      <c r="B696" t="s">
        <v>219</v>
      </c>
      <c r="C696" t="s">
        <v>5218</v>
      </c>
      <c r="D696" t="s">
        <v>5215</v>
      </c>
      <c r="E696" t="s">
        <v>5211</v>
      </c>
      <c r="F696" t="s">
        <v>49</v>
      </c>
      <c r="I696" s="13">
        <v>2</v>
      </c>
      <c r="J696" s="13">
        <v>215</v>
      </c>
      <c r="K696" s="13">
        <v>215</v>
      </c>
      <c r="L696" s="13">
        <v>0</v>
      </c>
      <c r="N696" s="13">
        <v>8</v>
      </c>
      <c r="O696" s="13">
        <v>8</v>
      </c>
      <c r="P696" s="13">
        <v>0</v>
      </c>
      <c r="T696" s="13">
        <v>0</v>
      </c>
      <c r="W696" s="13">
        <v>0</v>
      </c>
      <c r="Z696" s="13">
        <v>16</v>
      </c>
      <c r="AC696" s="13">
        <v>625</v>
      </c>
      <c r="AD696" s="13">
        <v>51</v>
      </c>
      <c r="AE696" s="13">
        <v>0</v>
      </c>
      <c r="AF696" s="13">
        <v>0</v>
      </c>
    </row>
    <row r="697" spans="1:32" x14ac:dyDescent="0.25">
      <c r="A697" s="11" t="s">
        <v>218</v>
      </c>
      <c r="B697" t="s">
        <v>219</v>
      </c>
      <c r="C697" t="s">
        <v>5218</v>
      </c>
      <c r="D697" t="s">
        <v>5215</v>
      </c>
      <c r="E697" t="s">
        <v>5212</v>
      </c>
      <c r="F697" t="s">
        <v>49</v>
      </c>
      <c r="J697" s="13">
        <v>946651</v>
      </c>
      <c r="K697" s="13">
        <v>946651</v>
      </c>
      <c r="L697" s="13">
        <v>0</v>
      </c>
      <c r="N697" s="13">
        <v>26124</v>
      </c>
      <c r="O697" s="13">
        <v>26124</v>
      </c>
      <c r="P697" s="13">
        <v>0</v>
      </c>
      <c r="T697" s="13">
        <v>0</v>
      </c>
      <c r="W697" s="13">
        <v>0</v>
      </c>
      <c r="X697" s="13">
        <v>0</v>
      </c>
      <c r="Y697" s="13">
        <v>0</v>
      </c>
      <c r="Z697" s="13">
        <v>119901</v>
      </c>
      <c r="AC697" s="13">
        <v>5235726</v>
      </c>
      <c r="AD697" s="13">
        <v>359</v>
      </c>
      <c r="AE697" s="13">
        <v>0</v>
      </c>
      <c r="AF697" s="13">
        <v>0</v>
      </c>
    </row>
    <row r="698" spans="1:32" x14ac:dyDescent="0.25">
      <c r="A698" s="11" t="s">
        <v>224</v>
      </c>
      <c r="B698" t="s">
        <v>225</v>
      </c>
      <c r="C698" t="s">
        <v>5204</v>
      </c>
      <c r="D698" t="s">
        <v>5215</v>
      </c>
      <c r="E698" t="s">
        <v>5205</v>
      </c>
      <c r="F698" t="s">
        <v>50</v>
      </c>
      <c r="L698" s="13">
        <v>0</v>
      </c>
      <c r="P698" s="13">
        <v>0</v>
      </c>
      <c r="T698" s="13">
        <v>0</v>
      </c>
      <c r="W698" s="13">
        <v>0</v>
      </c>
    </row>
    <row r="699" spans="1:32" x14ac:dyDescent="0.25">
      <c r="A699" s="11" t="s">
        <v>224</v>
      </c>
      <c r="B699" t="s">
        <v>225</v>
      </c>
      <c r="C699" t="s">
        <v>5204</v>
      </c>
      <c r="D699" t="s">
        <v>5215</v>
      </c>
      <c r="E699" t="s">
        <v>5206</v>
      </c>
      <c r="F699" t="s">
        <v>50</v>
      </c>
      <c r="L699" s="13">
        <v>0</v>
      </c>
      <c r="P699" s="13">
        <v>0</v>
      </c>
      <c r="T699" s="13">
        <v>0</v>
      </c>
      <c r="W699" s="13">
        <v>0</v>
      </c>
    </row>
    <row r="700" spans="1:32" x14ac:dyDescent="0.25">
      <c r="A700" s="11" t="s">
        <v>224</v>
      </c>
      <c r="B700" t="s">
        <v>225</v>
      </c>
      <c r="C700" t="s">
        <v>5204</v>
      </c>
      <c r="D700" t="s">
        <v>5215</v>
      </c>
      <c r="E700" t="s">
        <v>5207</v>
      </c>
      <c r="F700" t="s">
        <v>50</v>
      </c>
      <c r="L700" s="13">
        <v>0</v>
      </c>
      <c r="P700" s="13">
        <v>0</v>
      </c>
      <c r="T700" s="13">
        <v>0</v>
      </c>
      <c r="W700" s="13">
        <v>0</v>
      </c>
    </row>
    <row r="701" spans="1:32" x14ac:dyDescent="0.25">
      <c r="A701" s="11" t="s">
        <v>224</v>
      </c>
      <c r="B701" t="s">
        <v>225</v>
      </c>
      <c r="C701" t="s">
        <v>5204</v>
      </c>
      <c r="D701" t="s">
        <v>5215</v>
      </c>
      <c r="E701" t="s">
        <v>5208</v>
      </c>
      <c r="F701" t="s">
        <v>50</v>
      </c>
      <c r="L701" s="13">
        <v>0</v>
      </c>
      <c r="P701" s="13">
        <v>0</v>
      </c>
      <c r="T701" s="13">
        <v>0</v>
      </c>
      <c r="W701" s="13">
        <v>0</v>
      </c>
    </row>
    <row r="702" spans="1:32" x14ac:dyDescent="0.25">
      <c r="A702" s="11" t="s">
        <v>224</v>
      </c>
      <c r="B702" t="s">
        <v>225</v>
      </c>
      <c r="C702" t="s">
        <v>5204</v>
      </c>
      <c r="D702" t="s">
        <v>5215</v>
      </c>
      <c r="E702" t="s">
        <v>5209</v>
      </c>
      <c r="F702" t="s">
        <v>50</v>
      </c>
      <c r="L702" s="13">
        <v>0</v>
      </c>
      <c r="P702" s="13">
        <v>0</v>
      </c>
      <c r="T702" s="13">
        <v>0</v>
      </c>
      <c r="W702" s="13">
        <v>0</v>
      </c>
    </row>
    <row r="703" spans="1:32" x14ac:dyDescent="0.25">
      <c r="A703" s="11" t="s">
        <v>224</v>
      </c>
      <c r="B703" t="s">
        <v>225</v>
      </c>
      <c r="C703" t="s">
        <v>5204</v>
      </c>
      <c r="D703" t="s">
        <v>5215</v>
      </c>
      <c r="E703" t="s">
        <v>5210</v>
      </c>
      <c r="F703" t="s">
        <v>50</v>
      </c>
      <c r="L703" s="13">
        <v>0</v>
      </c>
      <c r="P703" s="13">
        <v>0</v>
      </c>
      <c r="T703" s="13">
        <v>0</v>
      </c>
      <c r="W703" s="13">
        <v>0</v>
      </c>
    </row>
    <row r="704" spans="1:32" x14ac:dyDescent="0.25">
      <c r="A704" s="11" t="s">
        <v>224</v>
      </c>
      <c r="B704" t="s">
        <v>225</v>
      </c>
      <c r="C704" t="s">
        <v>5204</v>
      </c>
      <c r="D704" t="s">
        <v>5215</v>
      </c>
      <c r="E704" t="s">
        <v>5211</v>
      </c>
      <c r="F704" t="s">
        <v>50</v>
      </c>
      <c r="L704" s="13">
        <v>0</v>
      </c>
      <c r="P704" s="13">
        <v>0</v>
      </c>
      <c r="T704" s="13">
        <v>0</v>
      </c>
      <c r="W704" s="13">
        <v>0</v>
      </c>
    </row>
    <row r="705" spans="1:28" x14ac:dyDescent="0.25">
      <c r="A705" s="11" t="s">
        <v>224</v>
      </c>
      <c r="B705" t="s">
        <v>225</v>
      </c>
      <c r="C705" t="s">
        <v>5204</v>
      </c>
      <c r="D705" t="s">
        <v>5215</v>
      </c>
      <c r="E705" t="s">
        <v>5212</v>
      </c>
      <c r="F705" t="s">
        <v>50</v>
      </c>
      <c r="K705" s="13">
        <v>144662</v>
      </c>
      <c r="L705" s="13">
        <v>-144662</v>
      </c>
      <c r="O705" s="13">
        <v>10878</v>
      </c>
      <c r="P705" s="13">
        <v>-10878</v>
      </c>
      <c r="T705" s="13">
        <v>0</v>
      </c>
      <c r="W705" s="13">
        <v>0</v>
      </c>
      <c r="Z705" s="13">
        <v>18976</v>
      </c>
      <c r="AB705" s="13">
        <v>1481</v>
      </c>
    </row>
    <row r="706" spans="1:28" x14ac:dyDescent="0.25">
      <c r="A706" s="11" t="s">
        <v>224</v>
      </c>
      <c r="B706" t="s">
        <v>225</v>
      </c>
      <c r="C706" t="s">
        <v>5214</v>
      </c>
      <c r="D706" t="s">
        <v>5215</v>
      </c>
      <c r="E706" t="s">
        <v>5205</v>
      </c>
      <c r="F706" t="s">
        <v>50</v>
      </c>
      <c r="L706" s="13">
        <v>0</v>
      </c>
      <c r="P706" s="13">
        <v>0</v>
      </c>
      <c r="T706" s="13">
        <v>0</v>
      </c>
      <c r="W706" s="13">
        <v>0</v>
      </c>
    </row>
    <row r="707" spans="1:28" x14ac:dyDescent="0.25">
      <c r="A707" s="11" t="s">
        <v>224</v>
      </c>
      <c r="B707" t="s">
        <v>225</v>
      </c>
      <c r="C707" t="s">
        <v>5214</v>
      </c>
      <c r="D707" t="s">
        <v>5215</v>
      </c>
      <c r="E707" t="s">
        <v>5206</v>
      </c>
      <c r="F707" t="s">
        <v>50</v>
      </c>
      <c r="L707" s="13">
        <v>0</v>
      </c>
      <c r="P707" s="13">
        <v>0</v>
      </c>
      <c r="T707" s="13">
        <v>0</v>
      </c>
      <c r="W707" s="13">
        <v>0</v>
      </c>
    </row>
    <row r="708" spans="1:28" x14ac:dyDescent="0.25">
      <c r="A708" s="11" t="s">
        <v>224</v>
      </c>
      <c r="B708" t="s">
        <v>225</v>
      </c>
      <c r="C708" t="s">
        <v>5214</v>
      </c>
      <c r="D708" t="s">
        <v>5215</v>
      </c>
      <c r="E708" t="s">
        <v>5207</v>
      </c>
      <c r="F708" t="s">
        <v>50</v>
      </c>
      <c r="L708" s="13">
        <v>0</v>
      </c>
      <c r="P708" s="13">
        <v>0</v>
      </c>
      <c r="T708" s="13">
        <v>0</v>
      </c>
      <c r="W708" s="13">
        <v>0</v>
      </c>
    </row>
    <row r="709" spans="1:28" x14ac:dyDescent="0.25">
      <c r="A709" s="11" t="s">
        <v>224</v>
      </c>
      <c r="B709" t="s">
        <v>225</v>
      </c>
      <c r="C709" t="s">
        <v>5214</v>
      </c>
      <c r="D709" t="s">
        <v>5215</v>
      </c>
      <c r="E709" t="s">
        <v>5208</v>
      </c>
      <c r="F709" t="s">
        <v>50</v>
      </c>
      <c r="L709" s="13">
        <v>0</v>
      </c>
      <c r="P709" s="13">
        <v>0</v>
      </c>
      <c r="T709" s="13">
        <v>0</v>
      </c>
      <c r="W709" s="13">
        <v>0</v>
      </c>
    </row>
    <row r="710" spans="1:28" x14ac:dyDescent="0.25">
      <c r="A710" s="11" t="s">
        <v>224</v>
      </c>
      <c r="B710" t="s">
        <v>225</v>
      </c>
      <c r="C710" t="s">
        <v>5214</v>
      </c>
      <c r="D710" t="s">
        <v>5215</v>
      </c>
      <c r="E710" t="s">
        <v>5209</v>
      </c>
      <c r="F710" t="s">
        <v>50</v>
      </c>
      <c r="L710" s="13">
        <v>0</v>
      </c>
      <c r="P710" s="13">
        <v>0</v>
      </c>
      <c r="T710" s="13">
        <v>0</v>
      </c>
      <c r="W710" s="13">
        <v>0</v>
      </c>
    </row>
    <row r="711" spans="1:28" x14ac:dyDescent="0.25">
      <c r="A711" s="11" t="s">
        <v>224</v>
      </c>
      <c r="B711" t="s">
        <v>225</v>
      </c>
      <c r="C711" t="s">
        <v>5214</v>
      </c>
      <c r="D711" t="s">
        <v>5215</v>
      </c>
      <c r="E711" t="s">
        <v>5210</v>
      </c>
      <c r="F711" t="s">
        <v>50</v>
      </c>
      <c r="L711" s="13">
        <v>0</v>
      </c>
      <c r="P711" s="13">
        <v>0</v>
      </c>
      <c r="T711" s="13">
        <v>0</v>
      </c>
      <c r="W711" s="13">
        <v>0</v>
      </c>
    </row>
    <row r="712" spans="1:28" x14ac:dyDescent="0.25">
      <c r="A712" s="11" t="s">
        <v>224</v>
      </c>
      <c r="B712" t="s">
        <v>225</v>
      </c>
      <c r="C712" t="s">
        <v>5214</v>
      </c>
      <c r="D712" t="s">
        <v>5215</v>
      </c>
      <c r="E712" t="s">
        <v>5211</v>
      </c>
      <c r="F712" t="s">
        <v>50</v>
      </c>
      <c r="L712" s="13">
        <v>0</v>
      </c>
      <c r="P712" s="13">
        <v>0</v>
      </c>
      <c r="T712" s="13">
        <v>0</v>
      </c>
      <c r="W712" s="13">
        <v>0</v>
      </c>
    </row>
    <row r="713" spans="1:28" x14ac:dyDescent="0.25">
      <c r="A713" s="11" t="s">
        <v>224</v>
      </c>
      <c r="B713" t="s">
        <v>225</v>
      </c>
      <c r="C713" t="s">
        <v>5214</v>
      </c>
      <c r="D713" t="s">
        <v>5215</v>
      </c>
      <c r="E713" t="s">
        <v>5212</v>
      </c>
      <c r="F713" t="s">
        <v>50</v>
      </c>
      <c r="K713" s="13">
        <v>451238</v>
      </c>
      <c r="L713" s="13">
        <v>-451238</v>
      </c>
      <c r="O713" s="13">
        <v>24198</v>
      </c>
      <c r="P713" s="13">
        <v>-24198</v>
      </c>
      <c r="T713" s="13">
        <v>0</v>
      </c>
      <c r="W713" s="13">
        <v>0</v>
      </c>
      <c r="Z713" s="13">
        <v>428166</v>
      </c>
    </row>
    <row r="714" spans="1:28" x14ac:dyDescent="0.25">
      <c r="A714" s="11" t="s">
        <v>231</v>
      </c>
      <c r="B714" t="s">
        <v>232</v>
      </c>
      <c r="C714" t="s">
        <v>5204</v>
      </c>
      <c r="D714" t="s">
        <v>5215</v>
      </c>
      <c r="E714" t="s">
        <v>5205</v>
      </c>
      <c r="F714" t="s">
        <v>50</v>
      </c>
      <c r="L714" s="13">
        <v>0</v>
      </c>
      <c r="P714" s="13">
        <v>0</v>
      </c>
      <c r="T714" s="13">
        <v>0</v>
      </c>
      <c r="W714" s="13">
        <v>0</v>
      </c>
    </row>
    <row r="715" spans="1:28" x14ac:dyDescent="0.25">
      <c r="A715" s="11" t="s">
        <v>231</v>
      </c>
      <c r="B715" t="s">
        <v>232</v>
      </c>
      <c r="C715" t="s">
        <v>5204</v>
      </c>
      <c r="D715" t="s">
        <v>5215</v>
      </c>
      <c r="E715" t="s">
        <v>5206</v>
      </c>
      <c r="F715" t="s">
        <v>50</v>
      </c>
      <c r="L715" s="13">
        <v>0</v>
      </c>
      <c r="P715" s="13">
        <v>0</v>
      </c>
      <c r="T715" s="13">
        <v>0</v>
      </c>
      <c r="W715" s="13">
        <v>0</v>
      </c>
    </row>
    <row r="716" spans="1:28" x14ac:dyDescent="0.25">
      <c r="A716" s="11" t="s">
        <v>231</v>
      </c>
      <c r="B716" t="s">
        <v>232</v>
      </c>
      <c r="C716" t="s">
        <v>5204</v>
      </c>
      <c r="D716" t="s">
        <v>5215</v>
      </c>
      <c r="E716" t="s">
        <v>5207</v>
      </c>
      <c r="F716" t="s">
        <v>50</v>
      </c>
      <c r="L716" s="13">
        <v>0</v>
      </c>
      <c r="P716" s="13">
        <v>0</v>
      </c>
      <c r="T716" s="13">
        <v>0</v>
      </c>
      <c r="W716" s="13">
        <v>0</v>
      </c>
    </row>
    <row r="717" spans="1:28" x14ac:dyDescent="0.25">
      <c r="A717" s="11" t="s">
        <v>231</v>
      </c>
      <c r="B717" t="s">
        <v>232</v>
      </c>
      <c r="C717" t="s">
        <v>5204</v>
      </c>
      <c r="D717" t="s">
        <v>5215</v>
      </c>
      <c r="E717" t="s">
        <v>5208</v>
      </c>
      <c r="F717" t="s">
        <v>50</v>
      </c>
      <c r="L717" s="13">
        <v>0</v>
      </c>
      <c r="P717" s="13">
        <v>0</v>
      </c>
      <c r="T717" s="13">
        <v>0</v>
      </c>
      <c r="W717" s="13">
        <v>0</v>
      </c>
    </row>
    <row r="718" spans="1:28" x14ac:dyDescent="0.25">
      <c r="A718" s="11" t="s">
        <v>231</v>
      </c>
      <c r="B718" t="s">
        <v>232</v>
      </c>
      <c r="C718" t="s">
        <v>5204</v>
      </c>
      <c r="D718" t="s">
        <v>5215</v>
      </c>
      <c r="E718" t="s">
        <v>5209</v>
      </c>
      <c r="F718" t="s">
        <v>50</v>
      </c>
      <c r="L718" s="13">
        <v>0</v>
      </c>
      <c r="P718" s="13">
        <v>0</v>
      </c>
      <c r="T718" s="13">
        <v>0</v>
      </c>
      <c r="W718" s="13">
        <v>0</v>
      </c>
    </row>
    <row r="719" spans="1:28" x14ac:dyDescent="0.25">
      <c r="A719" s="11" t="s">
        <v>231</v>
      </c>
      <c r="B719" t="s">
        <v>232</v>
      </c>
      <c r="C719" t="s">
        <v>5204</v>
      </c>
      <c r="D719" t="s">
        <v>5215</v>
      </c>
      <c r="E719" t="s">
        <v>5210</v>
      </c>
      <c r="F719" t="s">
        <v>50</v>
      </c>
      <c r="L719" s="13">
        <v>0</v>
      </c>
      <c r="P719" s="13">
        <v>0</v>
      </c>
      <c r="T719" s="13">
        <v>0</v>
      </c>
      <c r="W719" s="13">
        <v>0</v>
      </c>
    </row>
    <row r="720" spans="1:28" x14ac:dyDescent="0.25">
      <c r="A720" s="11" t="s">
        <v>231</v>
      </c>
      <c r="B720" t="s">
        <v>232</v>
      </c>
      <c r="C720" t="s">
        <v>5204</v>
      </c>
      <c r="D720" t="s">
        <v>5215</v>
      </c>
      <c r="E720" t="s">
        <v>5211</v>
      </c>
      <c r="F720" t="s">
        <v>50</v>
      </c>
      <c r="L720" s="13">
        <v>0</v>
      </c>
      <c r="P720" s="13">
        <v>0</v>
      </c>
      <c r="T720" s="13">
        <v>0</v>
      </c>
      <c r="W720" s="13">
        <v>0</v>
      </c>
    </row>
    <row r="721" spans="1:32" x14ac:dyDescent="0.25">
      <c r="A721" s="11" t="s">
        <v>231</v>
      </c>
      <c r="B721" t="s">
        <v>232</v>
      </c>
      <c r="C721" t="s">
        <v>5204</v>
      </c>
      <c r="D721" t="s">
        <v>5215</v>
      </c>
      <c r="E721" t="s">
        <v>5212</v>
      </c>
      <c r="F721" t="s">
        <v>50</v>
      </c>
      <c r="K721" s="13">
        <v>124021</v>
      </c>
      <c r="L721" s="13">
        <v>-124021</v>
      </c>
      <c r="O721" s="13">
        <v>10648</v>
      </c>
      <c r="P721" s="13">
        <v>-10648</v>
      </c>
      <c r="T721" s="13">
        <v>0</v>
      </c>
      <c r="W721" s="13">
        <v>0</v>
      </c>
      <c r="Z721" s="13">
        <v>18494</v>
      </c>
      <c r="AB721" s="13">
        <v>0</v>
      </c>
    </row>
    <row r="722" spans="1:32" x14ac:dyDescent="0.25">
      <c r="A722" s="11" t="s">
        <v>231</v>
      </c>
      <c r="B722" t="s">
        <v>232</v>
      </c>
      <c r="C722" t="s">
        <v>5214</v>
      </c>
      <c r="D722" t="s">
        <v>5215</v>
      </c>
      <c r="E722" t="s">
        <v>5205</v>
      </c>
      <c r="F722" t="s">
        <v>50</v>
      </c>
      <c r="L722" s="13">
        <v>0</v>
      </c>
      <c r="P722" s="13">
        <v>0</v>
      </c>
      <c r="T722" s="13">
        <v>0</v>
      </c>
      <c r="W722" s="13">
        <v>0</v>
      </c>
    </row>
    <row r="723" spans="1:32" x14ac:dyDescent="0.25">
      <c r="A723" s="11" t="s">
        <v>231</v>
      </c>
      <c r="B723" t="s">
        <v>232</v>
      </c>
      <c r="C723" t="s">
        <v>5214</v>
      </c>
      <c r="D723" t="s">
        <v>5215</v>
      </c>
      <c r="E723" t="s">
        <v>5206</v>
      </c>
      <c r="F723" t="s">
        <v>50</v>
      </c>
      <c r="L723" s="13">
        <v>0</v>
      </c>
      <c r="P723" s="13">
        <v>0</v>
      </c>
      <c r="T723" s="13">
        <v>0</v>
      </c>
      <c r="W723" s="13">
        <v>0</v>
      </c>
    </row>
    <row r="724" spans="1:32" x14ac:dyDescent="0.25">
      <c r="A724" s="11" t="s">
        <v>231</v>
      </c>
      <c r="B724" t="s">
        <v>232</v>
      </c>
      <c r="C724" t="s">
        <v>5214</v>
      </c>
      <c r="D724" t="s">
        <v>5215</v>
      </c>
      <c r="E724" t="s">
        <v>5207</v>
      </c>
      <c r="F724" t="s">
        <v>50</v>
      </c>
      <c r="L724" s="13">
        <v>0</v>
      </c>
      <c r="P724" s="13">
        <v>0</v>
      </c>
      <c r="T724" s="13">
        <v>0</v>
      </c>
      <c r="W724" s="13">
        <v>0</v>
      </c>
    </row>
    <row r="725" spans="1:32" x14ac:dyDescent="0.25">
      <c r="A725" s="11" t="s">
        <v>231</v>
      </c>
      <c r="B725" t="s">
        <v>232</v>
      </c>
      <c r="C725" t="s">
        <v>5214</v>
      </c>
      <c r="D725" t="s">
        <v>5215</v>
      </c>
      <c r="E725" t="s">
        <v>5208</v>
      </c>
      <c r="F725" t="s">
        <v>50</v>
      </c>
      <c r="L725" s="13">
        <v>0</v>
      </c>
      <c r="P725" s="13">
        <v>0</v>
      </c>
      <c r="T725" s="13">
        <v>0</v>
      </c>
      <c r="W725" s="13">
        <v>0</v>
      </c>
    </row>
    <row r="726" spans="1:32" x14ac:dyDescent="0.25">
      <c r="A726" s="11" t="s">
        <v>231</v>
      </c>
      <c r="B726" t="s">
        <v>232</v>
      </c>
      <c r="C726" t="s">
        <v>5214</v>
      </c>
      <c r="D726" t="s">
        <v>5215</v>
      </c>
      <c r="E726" t="s">
        <v>5209</v>
      </c>
      <c r="F726" t="s">
        <v>50</v>
      </c>
      <c r="L726" s="13">
        <v>0</v>
      </c>
      <c r="P726" s="13">
        <v>0</v>
      </c>
      <c r="T726" s="13">
        <v>0</v>
      </c>
      <c r="W726" s="13">
        <v>0</v>
      </c>
    </row>
    <row r="727" spans="1:32" x14ac:dyDescent="0.25">
      <c r="A727" s="11" t="s">
        <v>231</v>
      </c>
      <c r="B727" t="s">
        <v>232</v>
      </c>
      <c r="C727" t="s">
        <v>5214</v>
      </c>
      <c r="D727" t="s">
        <v>5215</v>
      </c>
      <c r="E727" t="s">
        <v>5210</v>
      </c>
      <c r="F727" t="s">
        <v>50</v>
      </c>
      <c r="L727" s="13">
        <v>0</v>
      </c>
      <c r="P727" s="13">
        <v>0</v>
      </c>
      <c r="T727" s="13">
        <v>0</v>
      </c>
      <c r="W727" s="13">
        <v>0</v>
      </c>
    </row>
    <row r="728" spans="1:32" x14ac:dyDescent="0.25">
      <c r="A728" s="11" t="s">
        <v>231</v>
      </c>
      <c r="B728" t="s">
        <v>232</v>
      </c>
      <c r="C728" t="s">
        <v>5214</v>
      </c>
      <c r="D728" t="s">
        <v>5215</v>
      </c>
      <c r="E728" t="s">
        <v>5211</v>
      </c>
      <c r="F728" t="s">
        <v>50</v>
      </c>
      <c r="L728" s="13">
        <v>0</v>
      </c>
      <c r="P728" s="13">
        <v>0</v>
      </c>
      <c r="T728" s="13">
        <v>0</v>
      </c>
      <c r="W728" s="13">
        <v>0</v>
      </c>
    </row>
    <row r="729" spans="1:32" x14ac:dyDescent="0.25">
      <c r="A729" s="11" t="s">
        <v>231</v>
      </c>
      <c r="B729" t="s">
        <v>232</v>
      </c>
      <c r="C729" t="s">
        <v>5214</v>
      </c>
      <c r="D729" t="s">
        <v>5215</v>
      </c>
      <c r="E729" t="s">
        <v>5212</v>
      </c>
      <c r="F729" t="s">
        <v>50</v>
      </c>
      <c r="K729" s="13">
        <v>494425</v>
      </c>
      <c r="L729" s="13">
        <v>-494425</v>
      </c>
      <c r="O729" s="13">
        <v>33896</v>
      </c>
      <c r="P729" s="13">
        <v>-33896</v>
      </c>
      <c r="T729" s="13">
        <v>0</v>
      </c>
      <c r="W729" s="13">
        <v>0</v>
      </c>
      <c r="Z729" s="13">
        <v>352032</v>
      </c>
    </row>
    <row r="730" spans="1:32" x14ac:dyDescent="0.25">
      <c r="A730" s="11" t="s">
        <v>237</v>
      </c>
      <c r="B730" t="s">
        <v>238</v>
      </c>
      <c r="C730" t="s">
        <v>5204</v>
      </c>
      <c r="D730" t="s">
        <v>4287</v>
      </c>
      <c r="E730" t="s">
        <v>5205</v>
      </c>
      <c r="F730" t="s">
        <v>49</v>
      </c>
      <c r="L730" s="13">
        <v>0</v>
      </c>
      <c r="P730" s="13">
        <v>0</v>
      </c>
      <c r="T730" s="13">
        <v>0</v>
      </c>
      <c r="W730" s="13">
        <v>0</v>
      </c>
    </row>
    <row r="731" spans="1:32" x14ac:dyDescent="0.25">
      <c r="A731" s="11" t="s">
        <v>237</v>
      </c>
      <c r="B731" t="s">
        <v>238</v>
      </c>
      <c r="C731" t="s">
        <v>5204</v>
      </c>
      <c r="D731" t="s">
        <v>4287</v>
      </c>
      <c r="E731" t="s">
        <v>5206</v>
      </c>
      <c r="F731" t="s">
        <v>49</v>
      </c>
      <c r="L731" s="13">
        <v>0</v>
      </c>
      <c r="P731" s="13">
        <v>0</v>
      </c>
      <c r="T731" s="13">
        <v>0</v>
      </c>
      <c r="W731" s="13">
        <v>0</v>
      </c>
    </row>
    <row r="732" spans="1:32" x14ac:dyDescent="0.25">
      <c r="A732" s="11" t="s">
        <v>237</v>
      </c>
      <c r="B732" t="s">
        <v>238</v>
      </c>
      <c r="C732" t="s">
        <v>5204</v>
      </c>
      <c r="D732" t="s">
        <v>4287</v>
      </c>
      <c r="E732" t="s">
        <v>5207</v>
      </c>
      <c r="F732" t="s">
        <v>49</v>
      </c>
      <c r="L732" s="13">
        <v>0</v>
      </c>
      <c r="P732" s="13">
        <v>0</v>
      </c>
      <c r="T732" s="13">
        <v>0</v>
      </c>
      <c r="W732" s="13">
        <v>0</v>
      </c>
    </row>
    <row r="733" spans="1:32" x14ac:dyDescent="0.25">
      <c r="A733" s="11" t="s">
        <v>237</v>
      </c>
      <c r="B733" t="s">
        <v>238</v>
      </c>
      <c r="C733" t="s">
        <v>5204</v>
      </c>
      <c r="D733" t="s">
        <v>4287</v>
      </c>
      <c r="E733" t="s">
        <v>5208</v>
      </c>
      <c r="F733" t="s">
        <v>49</v>
      </c>
      <c r="L733" s="13">
        <v>0</v>
      </c>
      <c r="P733" s="13">
        <v>0</v>
      </c>
      <c r="T733" s="13">
        <v>0</v>
      </c>
      <c r="W733" s="13">
        <v>0</v>
      </c>
    </row>
    <row r="734" spans="1:32" x14ac:dyDescent="0.25">
      <c r="A734" s="11" t="s">
        <v>237</v>
      </c>
      <c r="B734" t="s">
        <v>238</v>
      </c>
      <c r="C734" t="s">
        <v>5204</v>
      </c>
      <c r="D734" t="s">
        <v>4287</v>
      </c>
      <c r="E734" t="s">
        <v>5209</v>
      </c>
      <c r="F734" t="s">
        <v>49</v>
      </c>
      <c r="G734" s="12">
        <v>615</v>
      </c>
      <c r="H734" s="12">
        <v>2115</v>
      </c>
      <c r="I734" s="13">
        <v>2</v>
      </c>
      <c r="J734" s="13">
        <v>86</v>
      </c>
      <c r="K734" s="13">
        <v>54</v>
      </c>
      <c r="L734" s="13">
        <v>32</v>
      </c>
      <c r="N734" s="13">
        <v>7</v>
      </c>
      <c r="O734" s="13">
        <v>5</v>
      </c>
      <c r="P734" s="13">
        <v>2</v>
      </c>
      <c r="T734" s="13">
        <v>0</v>
      </c>
      <c r="W734" s="13">
        <v>0</v>
      </c>
      <c r="Z734" s="13">
        <v>19</v>
      </c>
      <c r="AC734" s="13">
        <v>38</v>
      </c>
      <c r="AD734" s="13">
        <v>257</v>
      </c>
      <c r="AE734" s="13">
        <v>0</v>
      </c>
      <c r="AF734" s="13">
        <v>0</v>
      </c>
    </row>
    <row r="735" spans="1:32" x14ac:dyDescent="0.25">
      <c r="A735" s="11" t="s">
        <v>237</v>
      </c>
      <c r="B735" t="s">
        <v>238</v>
      </c>
      <c r="C735" t="s">
        <v>5204</v>
      </c>
      <c r="D735" t="s">
        <v>4287</v>
      </c>
      <c r="E735" t="s">
        <v>5210</v>
      </c>
      <c r="F735" t="s">
        <v>49</v>
      </c>
      <c r="G735" s="12">
        <v>715</v>
      </c>
      <c r="H735" s="12">
        <v>2015</v>
      </c>
      <c r="I735" s="13">
        <v>2</v>
      </c>
      <c r="J735" s="13">
        <v>80</v>
      </c>
      <c r="K735" s="13">
        <v>49</v>
      </c>
      <c r="L735" s="13">
        <v>31</v>
      </c>
      <c r="N735" s="13">
        <v>4</v>
      </c>
      <c r="O735" s="13">
        <v>2</v>
      </c>
      <c r="P735" s="13">
        <v>2</v>
      </c>
      <c r="T735" s="13">
        <v>0</v>
      </c>
      <c r="W735" s="13">
        <v>0</v>
      </c>
      <c r="Z735" s="13">
        <v>11</v>
      </c>
      <c r="AC735" s="13">
        <v>22</v>
      </c>
      <c r="AD735" s="13">
        <v>53</v>
      </c>
      <c r="AE735" s="13">
        <v>0</v>
      </c>
      <c r="AF735" s="13">
        <v>0</v>
      </c>
    </row>
    <row r="736" spans="1:32" x14ac:dyDescent="0.25">
      <c r="A736" s="11" t="s">
        <v>237</v>
      </c>
      <c r="B736" t="s">
        <v>238</v>
      </c>
      <c r="C736" t="s">
        <v>5204</v>
      </c>
      <c r="D736" t="s">
        <v>4287</v>
      </c>
      <c r="E736" t="s">
        <v>5211</v>
      </c>
      <c r="F736" t="s">
        <v>49</v>
      </c>
      <c r="I736" s="13">
        <v>0</v>
      </c>
      <c r="L736" s="13">
        <v>0</v>
      </c>
      <c r="P736" s="13">
        <v>0</v>
      </c>
      <c r="T736" s="13">
        <v>0</v>
      </c>
      <c r="W736" s="13">
        <v>0</v>
      </c>
      <c r="AD736" s="13">
        <v>0</v>
      </c>
      <c r="AE736" s="13">
        <v>0</v>
      </c>
      <c r="AF736" s="13">
        <v>0</v>
      </c>
    </row>
    <row r="737" spans="1:32" x14ac:dyDescent="0.25">
      <c r="A737" s="11" t="s">
        <v>237</v>
      </c>
      <c r="B737" t="s">
        <v>238</v>
      </c>
      <c r="C737" t="s">
        <v>5204</v>
      </c>
      <c r="D737" t="s">
        <v>4287</v>
      </c>
      <c r="E737" t="s">
        <v>5212</v>
      </c>
      <c r="F737" t="s">
        <v>49</v>
      </c>
      <c r="J737" s="13">
        <v>26432</v>
      </c>
      <c r="K737" s="13">
        <v>16475</v>
      </c>
      <c r="L737" s="13">
        <v>9957</v>
      </c>
      <c r="N737" s="13">
        <v>1701</v>
      </c>
      <c r="O737" s="13">
        <v>1391</v>
      </c>
      <c r="P737" s="13">
        <v>310</v>
      </c>
      <c r="T737" s="13">
        <v>0</v>
      </c>
      <c r="W737" s="13">
        <v>0</v>
      </c>
      <c r="Z737" s="13">
        <v>5466</v>
      </c>
      <c r="AA737" s="13">
        <v>5466</v>
      </c>
      <c r="AC737" s="13">
        <v>10932</v>
      </c>
      <c r="AD737" s="13">
        <v>310</v>
      </c>
      <c r="AE737" s="13">
        <v>0</v>
      </c>
      <c r="AF737" s="13">
        <v>0</v>
      </c>
    </row>
    <row r="738" spans="1:32" x14ac:dyDescent="0.25">
      <c r="A738" s="11" t="s">
        <v>237</v>
      </c>
      <c r="B738" t="s">
        <v>238</v>
      </c>
      <c r="C738" t="s">
        <v>5214</v>
      </c>
      <c r="D738" t="s">
        <v>4287</v>
      </c>
      <c r="E738" t="s">
        <v>5205</v>
      </c>
      <c r="F738" t="s">
        <v>49</v>
      </c>
      <c r="G738" s="12">
        <v>650</v>
      </c>
      <c r="H738" s="12">
        <v>935</v>
      </c>
      <c r="I738" s="13">
        <v>10</v>
      </c>
      <c r="L738" s="13">
        <v>0</v>
      </c>
      <c r="P738" s="13">
        <v>0</v>
      </c>
      <c r="T738" s="13">
        <v>0</v>
      </c>
      <c r="W738" s="13">
        <v>0</v>
      </c>
    </row>
    <row r="739" spans="1:32" x14ac:dyDescent="0.25">
      <c r="A739" s="11" t="s">
        <v>237</v>
      </c>
      <c r="B739" t="s">
        <v>238</v>
      </c>
      <c r="C739" t="s">
        <v>5214</v>
      </c>
      <c r="D739" t="s">
        <v>4287</v>
      </c>
      <c r="E739" t="s">
        <v>5206</v>
      </c>
      <c r="F739" t="s">
        <v>49</v>
      </c>
      <c r="G739" s="12">
        <v>935</v>
      </c>
      <c r="H739" s="12">
        <v>1520</v>
      </c>
      <c r="I739" s="13">
        <v>7</v>
      </c>
      <c r="L739" s="13">
        <v>0</v>
      </c>
      <c r="P739" s="13">
        <v>0</v>
      </c>
      <c r="T739" s="13">
        <v>0</v>
      </c>
      <c r="W739" s="13">
        <v>0</v>
      </c>
    </row>
    <row r="740" spans="1:32" x14ac:dyDescent="0.25">
      <c r="A740" s="11" t="s">
        <v>237</v>
      </c>
      <c r="B740" t="s">
        <v>238</v>
      </c>
      <c r="C740" t="s">
        <v>5214</v>
      </c>
      <c r="D740" t="s">
        <v>4287</v>
      </c>
      <c r="E740" t="s">
        <v>5207</v>
      </c>
      <c r="F740" t="s">
        <v>49</v>
      </c>
      <c r="G740" s="12">
        <v>1520</v>
      </c>
      <c r="H740" s="12">
        <v>1845</v>
      </c>
      <c r="I740" s="13">
        <v>10</v>
      </c>
      <c r="L740" s="13">
        <v>0</v>
      </c>
      <c r="P740" s="13">
        <v>0</v>
      </c>
      <c r="T740" s="13">
        <v>0</v>
      </c>
      <c r="W740" s="13">
        <v>0</v>
      </c>
    </row>
    <row r="741" spans="1:32" x14ac:dyDescent="0.25">
      <c r="A741" s="11" t="s">
        <v>237</v>
      </c>
      <c r="B741" t="s">
        <v>238</v>
      </c>
      <c r="C741" t="s">
        <v>5214</v>
      </c>
      <c r="D741" t="s">
        <v>4287</v>
      </c>
      <c r="E741" t="s">
        <v>5208</v>
      </c>
      <c r="F741" t="s">
        <v>49</v>
      </c>
      <c r="I741" s="13">
        <v>8</v>
      </c>
      <c r="L741" s="13">
        <v>0</v>
      </c>
      <c r="P741" s="13">
        <v>0</v>
      </c>
      <c r="T741" s="13">
        <v>0</v>
      </c>
      <c r="W741" s="13">
        <v>0</v>
      </c>
    </row>
    <row r="742" spans="1:32" x14ac:dyDescent="0.25">
      <c r="A742" s="11" t="s">
        <v>237</v>
      </c>
      <c r="B742" t="s">
        <v>238</v>
      </c>
      <c r="C742" t="s">
        <v>5214</v>
      </c>
      <c r="D742" t="s">
        <v>4287</v>
      </c>
      <c r="E742" t="s">
        <v>5209</v>
      </c>
      <c r="F742" t="s">
        <v>49</v>
      </c>
      <c r="G742" s="12">
        <v>615</v>
      </c>
      <c r="H742" s="12">
        <v>2115</v>
      </c>
      <c r="I742" s="13">
        <v>10</v>
      </c>
      <c r="J742" s="13">
        <v>1279</v>
      </c>
      <c r="K742" s="13">
        <v>1235</v>
      </c>
      <c r="L742" s="13">
        <v>44</v>
      </c>
      <c r="M742" s="13">
        <v>1248</v>
      </c>
      <c r="N742" s="13">
        <v>91</v>
      </c>
      <c r="O742" s="13">
        <v>88</v>
      </c>
      <c r="P742" s="13">
        <v>3</v>
      </c>
      <c r="T742" s="13">
        <v>0</v>
      </c>
      <c r="W742" s="13">
        <v>0</v>
      </c>
      <c r="Z742" s="13">
        <v>3943</v>
      </c>
      <c r="AC742" s="13">
        <v>12047</v>
      </c>
      <c r="AD742" s="13">
        <v>257</v>
      </c>
      <c r="AE742" s="13">
        <v>0</v>
      </c>
      <c r="AF742" s="13">
        <v>0</v>
      </c>
    </row>
    <row r="743" spans="1:32" x14ac:dyDescent="0.25">
      <c r="A743" s="11" t="s">
        <v>237</v>
      </c>
      <c r="B743" t="s">
        <v>238</v>
      </c>
      <c r="C743" t="s">
        <v>5214</v>
      </c>
      <c r="D743" t="s">
        <v>4287</v>
      </c>
      <c r="E743" t="s">
        <v>5210</v>
      </c>
      <c r="F743" t="s">
        <v>49</v>
      </c>
      <c r="G743" s="12">
        <v>715</v>
      </c>
      <c r="H743" s="12">
        <v>2015</v>
      </c>
      <c r="I743" s="13">
        <v>7</v>
      </c>
      <c r="J743" s="13">
        <v>1091</v>
      </c>
      <c r="K743" s="13">
        <v>1059</v>
      </c>
      <c r="L743" s="13">
        <v>32</v>
      </c>
      <c r="M743" s="13">
        <v>1071</v>
      </c>
      <c r="N743" s="13">
        <v>72</v>
      </c>
      <c r="O743" s="13">
        <v>70</v>
      </c>
      <c r="P743" s="13">
        <v>2</v>
      </c>
      <c r="T743" s="13">
        <v>0</v>
      </c>
      <c r="W743" s="13">
        <v>0</v>
      </c>
      <c r="Z743" s="13">
        <v>2235</v>
      </c>
      <c r="AC743" s="13">
        <v>6829</v>
      </c>
      <c r="AD743" s="13">
        <v>53</v>
      </c>
      <c r="AE743" s="13">
        <v>0</v>
      </c>
      <c r="AF743" s="13">
        <v>0</v>
      </c>
    </row>
    <row r="744" spans="1:32" x14ac:dyDescent="0.25">
      <c r="A744" s="11" t="s">
        <v>237</v>
      </c>
      <c r="B744" t="s">
        <v>238</v>
      </c>
      <c r="C744" t="s">
        <v>5214</v>
      </c>
      <c r="D744" t="s">
        <v>4287</v>
      </c>
      <c r="E744" t="s">
        <v>5211</v>
      </c>
      <c r="F744" t="s">
        <v>49</v>
      </c>
      <c r="L744" s="13">
        <v>0</v>
      </c>
      <c r="P744" s="13">
        <v>0</v>
      </c>
      <c r="T744" s="13">
        <v>0</v>
      </c>
      <c r="W744" s="13">
        <v>0</v>
      </c>
      <c r="AD744" s="13">
        <v>0</v>
      </c>
      <c r="AE744" s="13">
        <v>0</v>
      </c>
      <c r="AF744" s="13">
        <v>0</v>
      </c>
    </row>
    <row r="745" spans="1:32" x14ac:dyDescent="0.25">
      <c r="A745" s="11" t="s">
        <v>237</v>
      </c>
      <c r="B745" t="s">
        <v>238</v>
      </c>
      <c r="C745" t="s">
        <v>5214</v>
      </c>
      <c r="D745" t="s">
        <v>4287</v>
      </c>
      <c r="E745" t="s">
        <v>5212</v>
      </c>
      <c r="F745" t="s">
        <v>49</v>
      </c>
      <c r="J745" s="13">
        <v>386526</v>
      </c>
      <c r="K745" s="13">
        <v>373522</v>
      </c>
      <c r="L745" s="13">
        <v>13004</v>
      </c>
      <c r="M745" s="13">
        <v>377499</v>
      </c>
      <c r="N745" s="13">
        <v>27203</v>
      </c>
      <c r="O745" s="13">
        <v>26326</v>
      </c>
      <c r="P745" s="13">
        <v>877</v>
      </c>
      <c r="T745" s="13">
        <v>0</v>
      </c>
      <c r="W745" s="13">
        <v>0</v>
      </c>
      <c r="X745" s="13">
        <v>0</v>
      </c>
      <c r="Y745" s="13">
        <v>0</v>
      </c>
      <c r="Z745" s="13">
        <v>1131806</v>
      </c>
      <c r="AC745" s="13">
        <v>3458016</v>
      </c>
      <c r="AD745" s="13">
        <v>310</v>
      </c>
      <c r="AE745" s="13">
        <v>0</v>
      </c>
      <c r="AF745" s="13">
        <v>0</v>
      </c>
    </row>
    <row r="746" spans="1:32" x14ac:dyDescent="0.25">
      <c r="A746" s="11" t="s">
        <v>244</v>
      </c>
      <c r="B746" t="s">
        <v>245</v>
      </c>
      <c r="C746" t="s">
        <v>5204</v>
      </c>
      <c r="D746" t="s">
        <v>5215</v>
      </c>
      <c r="E746" t="s">
        <v>5205</v>
      </c>
      <c r="F746" t="s">
        <v>50</v>
      </c>
      <c r="L746" s="13">
        <v>0</v>
      </c>
      <c r="P746" s="13">
        <v>0</v>
      </c>
      <c r="T746" s="13">
        <v>0</v>
      </c>
      <c r="W746" s="13">
        <v>0</v>
      </c>
    </row>
    <row r="747" spans="1:32" x14ac:dyDescent="0.25">
      <c r="A747" s="11" t="s">
        <v>244</v>
      </c>
      <c r="B747" t="s">
        <v>245</v>
      </c>
      <c r="C747" t="s">
        <v>5204</v>
      </c>
      <c r="D747" t="s">
        <v>5215</v>
      </c>
      <c r="E747" t="s">
        <v>5206</v>
      </c>
      <c r="F747" t="s">
        <v>50</v>
      </c>
      <c r="L747" s="13">
        <v>0</v>
      </c>
      <c r="P747" s="13">
        <v>0</v>
      </c>
      <c r="T747" s="13">
        <v>0</v>
      </c>
      <c r="W747" s="13">
        <v>0</v>
      </c>
    </row>
    <row r="748" spans="1:32" x14ac:dyDescent="0.25">
      <c r="A748" s="11" t="s">
        <v>244</v>
      </c>
      <c r="B748" t="s">
        <v>245</v>
      </c>
      <c r="C748" t="s">
        <v>5204</v>
      </c>
      <c r="D748" t="s">
        <v>5215</v>
      </c>
      <c r="E748" t="s">
        <v>5207</v>
      </c>
      <c r="F748" t="s">
        <v>50</v>
      </c>
      <c r="L748" s="13">
        <v>0</v>
      </c>
      <c r="P748" s="13">
        <v>0</v>
      </c>
      <c r="T748" s="13">
        <v>0</v>
      </c>
      <c r="W748" s="13">
        <v>0</v>
      </c>
    </row>
    <row r="749" spans="1:32" x14ac:dyDescent="0.25">
      <c r="A749" s="11" t="s">
        <v>244</v>
      </c>
      <c r="B749" t="s">
        <v>245</v>
      </c>
      <c r="C749" t="s">
        <v>5204</v>
      </c>
      <c r="D749" t="s">
        <v>5215</v>
      </c>
      <c r="E749" t="s">
        <v>5208</v>
      </c>
      <c r="F749" t="s">
        <v>50</v>
      </c>
      <c r="L749" s="13">
        <v>0</v>
      </c>
      <c r="P749" s="13">
        <v>0</v>
      </c>
      <c r="T749" s="13">
        <v>0</v>
      </c>
      <c r="W749" s="13">
        <v>0</v>
      </c>
    </row>
    <row r="750" spans="1:32" x14ac:dyDescent="0.25">
      <c r="A750" s="11" t="s">
        <v>244</v>
      </c>
      <c r="B750" t="s">
        <v>245</v>
      </c>
      <c r="C750" t="s">
        <v>5204</v>
      </c>
      <c r="D750" t="s">
        <v>5215</v>
      </c>
      <c r="E750" t="s">
        <v>5209</v>
      </c>
      <c r="F750" t="s">
        <v>50</v>
      </c>
      <c r="L750" s="13">
        <v>0</v>
      </c>
      <c r="P750" s="13">
        <v>0</v>
      </c>
      <c r="T750" s="13">
        <v>0</v>
      </c>
      <c r="W750" s="13">
        <v>0</v>
      </c>
    </row>
    <row r="751" spans="1:32" x14ac:dyDescent="0.25">
      <c r="A751" s="11" t="s">
        <v>244</v>
      </c>
      <c r="B751" t="s">
        <v>245</v>
      </c>
      <c r="C751" t="s">
        <v>5204</v>
      </c>
      <c r="D751" t="s">
        <v>5215</v>
      </c>
      <c r="E751" t="s">
        <v>5210</v>
      </c>
      <c r="F751" t="s">
        <v>50</v>
      </c>
      <c r="L751" s="13">
        <v>0</v>
      </c>
      <c r="P751" s="13">
        <v>0</v>
      </c>
      <c r="T751" s="13">
        <v>0</v>
      </c>
      <c r="W751" s="13">
        <v>0</v>
      </c>
    </row>
    <row r="752" spans="1:32" x14ac:dyDescent="0.25">
      <c r="A752" s="11" t="s">
        <v>244</v>
      </c>
      <c r="B752" t="s">
        <v>245</v>
      </c>
      <c r="C752" t="s">
        <v>5204</v>
      </c>
      <c r="D752" t="s">
        <v>5215</v>
      </c>
      <c r="E752" t="s">
        <v>5211</v>
      </c>
      <c r="F752" t="s">
        <v>50</v>
      </c>
      <c r="L752" s="13">
        <v>0</v>
      </c>
      <c r="P752" s="13">
        <v>0</v>
      </c>
      <c r="T752" s="13">
        <v>0</v>
      </c>
      <c r="W752" s="13">
        <v>0</v>
      </c>
    </row>
    <row r="753" spans="1:32" x14ac:dyDescent="0.25">
      <c r="A753" s="11" t="s">
        <v>244</v>
      </c>
      <c r="B753" t="s">
        <v>245</v>
      </c>
      <c r="C753" t="s">
        <v>5204</v>
      </c>
      <c r="D753" t="s">
        <v>5215</v>
      </c>
      <c r="E753" t="s">
        <v>5212</v>
      </c>
      <c r="F753" t="s">
        <v>50</v>
      </c>
      <c r="K753" s="13">
        <v>32395</v>
      </c>
      <c r="L753" s="13">
        <v>-32395</v>
      </c>
      <c r="O753" s="13">
        <v>2309</v>
      </c>
      <c r="P753" s="13">
        <v>-2309</v>
      </c>
      <c r="T753" s="13">
        <v>0</v>
      </c>
      <c r="W753" s="13">
        <v>0</v>
      </c>
      <c r="Z753" s="13">
        <v>6732</v>
      </c>
      <c r="AB753" s="13">
        <v>247</v>
      </c>
    </row>
    <row r="754" spans="1:32" x14ac:dyDescent="0.25">
      <c r="A754" s="11" t="s">
        <v>244</v>
      </c>
      <c r="B754" t="s">
        <v>245</v>
      </c>
      <c r="C754" t="s">
        <v>5214</v>
      </c>
      <c r="D754" t="s">
        <v>5215</v>
      </c>
      <c r="E754" t="s">
        <v>5205</v>
      </c>
      <c r="F754" t="s">
        <v>50</v>
      </c>
      <c r="L754" s="13">
        <v>0</v>
      </c>
      <c r="P754" s="13">
        <v>0</v>
      </c>
      <c r="T754" s="13">
        <v>0</v>
      </c>
      <c r="W754" s="13">
        <v>0</v>
      </c>
    </row>
    <row r="755" spans="1:32" x14ac:dyDescent="0.25">
      <c r="A755" s="11" t="s">
        <v>244</v>
      </c>
      <c r="B755" t="s">
        <v>245</v>
      </c>
      <c r="C755" t="s">
        <v>5214</v>
      </c>
      <c r="D755" t="s">
        <v>5215</v>
      </c>
      <c r="E755" t="s">
        <v>5206</v>
      </c>
      <c r="F755" t="s">
        <v>50</v>
      </c>
      <c r="L755" s="13">
        <v>0</v>
      </c>
      <c r="P755" s="13">
        <v>0</v>
      </c>
      <c r="T755" s="13">
        <v>0</v>
      </c>
      <c r="W755" s="13">
        <v>0</v>
      </c>
    </row>
    <row r="756" spans="1:32" x14ac:dyDescent="0.25">
      <c r="A756" s="11" t="s">
        <v>244</v>
      </c>
      <c r="B756" t="s">
        <v>245</v>
      </c>
      <c r="C756" t="s">
        <v>5214</v>
      </c>
      <c r="D756" t="s">
        <v>5215</v>
      </c>
      <c r="E756" t="s">
        <v>5207</v>
      </c>
      <c r="F756" t="s">
        <v>50</v>
      </c>
      <c r="L756" s="13">
        <v>0</v>
      </c>
      <c r="P756" s="13">
        <v>0</v>
      </c>
      <c r="T756" s="13">
        <v>0</v>
      </c>
      <c r="W756" s="13">
        <v>0</v>
      </c>
    </row>
    <row r="757" spans="1:32" x14ac:dyDescent="0.25">
      <c r="A757" s="11" t="s">
        <v>244</v>
      </c>
      <c r="B757" t="s">
        <v>245</v>
      </c>
      <c r="C757" t="s">
        <v>5214</v>
      </c>
      <c r="D757" t="s">
        <v>5215</v>
      </c>
      <c r="E757" t="s">
        <v>5208</v>
      </c>
      <c r="F757" t="s">
        <v>50</v>
      </c>
      <c r="L757" s="13">
        <v>0</v>
      </c>
      <c r="P757" s="13">
        <v>0</v>
      </c>
      <c r="T757" s="13">
        <v>0</v>
      </c>
      <c r="W757" s="13">
        <v>0</v>
      </c>
    </row>
    <row r="758" spans="1:32" x14ac:dyDescent="0.25">
      <c r="A758" s="11" t="s">
        <v>244</v>
      </c>
      <c r="B758" t="s">
        <v>245</v>
      </c>
      <c r="C758" t="s">
        <v>5214</v>
      </c>
      <c r="D758" t="s">
        <v>5215</v>
      </c>
      <c r="E758" t="s">
        <v>5209</v>
      </c>
      <c r="F758" t="s">
        <v>50</v>
      </c>
      <c r="L758" s="13">
        <v>0</v>
      </c>
      <c r="P758" s="13">
        <v>0</v>
      </c>
      <c r="T758" s="13">
        <v>0</v>
      </c>
      <c r="W758" s="13">
        <v>0</v>
      </c>
    </row>
    <row r="759" spans="1:32" x14ac:dyDescent="0.25">
      <c r="A759" s="11" t="s">
        <v>244</v>
      </c>
      <c r="B759" t="s">
        <v>245</v>
      </c>
      <c r="C759" t="s">
        <v>5214</v>
      </c>
      <c r="D759" t="s">
        <v>5215</v>
      </c>
      <c r="E759" t="s">
        <v>5210</v>
      </c>
      <c r="F759" t="s">
        <v>50</v>
      </c>
      <c r="L759" s="13">
        <v>0</v>
      </c>
      <c r="P759" s="13">
        <v>0</v>
      </c>
      <c r="T759" s="13">
        <v>0</v>
      </c>
      <c r="W759" s="13">
        <v>0</v>
      </c>
    </row>
    <row r="760" spans="1:32" x14ac:dyDescent="0.25">
      <c r="A760" s="11" t="s">
        <v>244</v>
      </c>
      <c r="B760" t="s">
        <v>245</v>
      </c>
      <c r="C760" t="s">
        <v>5214</v>
      </c>
      <c r="D760" t="s">
        <v>5215</v>
      </c>
      <c r="E760" t="s">
        <v>5211</v>
      </c>
      <c r="F760" t="s">
        <v>50</v>
      </c>
      <c r="L760" s="13">
        <v>0</v>
      </c>
      <c r="P760" s="13">
        <v>0</v>
      </c>
      <c r="T760" s="13">
        <v>0</v>
      </c>
      <c r="W760" s="13">
        <v>0</v>
      </c>
    </row>
    <row r="761" spans="1:32" x14ac:dyDescent="0.25">
      <c r="A761" s="11" t="s">
        <v>244</v>
      </c>
      <c r="B761" t="s">
        <v>245</v>
      </c>
      <c r="C761" t="s">
        <v>5214</v>
      </c>
      <c r="D761" t="s">
        <v>5215</v>
      </c>
      <c r="E761" t="s">
        <v>5212</v>
      </c>
      <c r="F761" t="s">
        <v>50</v>
      </c>
      <c r="K761" s="13">
        <v>76756</v>
      </c>
      <c r="L761" s="13">
        <v>-76756</v>
      </c>
      <c r="O761" s="13">
        <v>5578</v>
      </c>
      <c r="P761" s="13">
        <v>-5578</v>
      </c>
      <c r="T761" s="13">
        <v>0</v>
      </c>
      <c r="W761" s="13">
        <v>0</v>
      </c>
      <c r="Z761" s="13">
        <v>29346</v>
      </c>
    </row>
    <row r="762" spans="1:32" x14ac:dyDescent="0.25">
      <c r="A762" s="11" t="s">
        <v>251</v>
      </c>
      <c r="B762" t="s">
        <v>252</v>
      </c>
      <c r="C762" t="s">
        <v>5218</v>
      </c>
      <c r="D762" t="s">
        <v>5215</v>
      </c>
      <c r="E762" t="s">
        <v>5205</v>
      </c>
      <c r="F762" t="s">
        <v>49</v>
      </c>
      <c r="L762" s="13">
        <v>0</v>
      </c>
      <c r="P762" s="13">
        <v>0</v>
      </c>
      <c r="T762" s="13">
        <v>0</v>
      </c>
      <c r="W762" s="13">
        <v>0</v>
      </c>
    </row>
    <row r="763" spans="1:32" x14ac:dyDescent="0.25">
      <c r="A763" s="11" t="s">
        <v>251</v>
      </c>
      <c r="B763" t="s">
        <v>252</v>
      </c>
      <c r="C763" t="s">
        <v>5218</v>
      </c>
      <c r="D763" t="s">
        <v>5215</v>
      </c>
      <c r="E763" t="s">
        <v>5206</v>
      </c>
      <c r="F763" t="s">
        <v>49</v>
      </c>
      <c r="L763" s="13">
        <v>0</v>
      </c>
      <c r="P763" s="13">
        <v>0</v>
      </c>
      <c r="T763" s="13">
        <v>0</v>
      </c>
      <c r="W763" s="13">
        <v>0</v>
      </c>
    </row>
    <row r="764" spans="1:32" x14ac:dyDescent="0.25">
      <c r="A764" s="11" t="s">
        <v>251</v>
      </c>
      <c r="B764" t="s">
        <v>252</v>
      </c>
      <c r="C764" t="s">
        <v>5218</v>
      </c>
      <c r="D764" t="s">
        <v>5215</v>
      </c>
      <c r="E764" t="s">
        <v>5207</v>
      </c>
      <c r="F764" t="s">
        <v>49</v>
      </c>
      <c r="L764" s="13">
        <v>0</v>
      </c>
      <c r="P764" s="13">
        <v>0</v>
      </c>
      <c r="T764" s="13">
        <v>0</v>
      </c>
      <c r="W764" s="13">
        <v>0</v>
      </c>
    </row>
    <row r="765" spans="1:32" x14ac:dyDescent="0.25">
      <c r="A765" s="11" t="s">
        <v>251</v>
      </c>
      <c r="B765" t="s">
        <v>252</v>
      </c>
      <c r="C765" t="s">
        <v>5218</v>
      </c>
      <c r="D765" t="s">
        <v>5215</v>
      </c>
      <c r="E765" t="s">
        <v>5208</v>
      </c>
      <c r="F765" t="s">
        <v>49</v>
      </c>
      <c r="L765" s="13">
        <v>0</v>
      </c>
      <c r="P765" s="13">
        <v>0</v>
      </c>
      <c r="T765" s="13">
        <v>0</v>
      </c>
      <c r="W765" s="13">
        <v>0</v>
      </c>
    </row>
    <row r="766" spans="1:32" x14ac:dyDescent="0.25">
      <c r="A766" s="11" t="s">
        <v>251</v>
      </c>
      <c r="B766" t="s">
        <v>252</v>
      </c>
      <c r="C766" t="s">
        <v>5218</v>
      </c>
      <c r="D766" t="s">
        <v>5215</v>
      </c>
      <c r="E766" t="s">
        <v>5209</v>
      </c>
      <c r="F766" t="s">
        <v>49</v>
      </c>
      <c r="I766" s="13">
        <v>64</v>
      </c>
      <c r="J766" s="13">
        <v>6352</v>
      </c>
      <c r="K766" s="13">
        <v>6352</v>
      </c>
      <c r="L766" s="13">
        <v>0</v>
      </c>
      <c r="N766" s="13">
        <v>137</v>
      </c>
      <c r="O766" s="13">
        <v>137</v>
      </c>
      <c r="P766" s="13">
        <v>0</v>
      </c>
      <c r="T766" s="13">
        <v>0</v>
      </c>
      <c r="W766" s="13">
        <v>0</v>
      </c>
      <c r="Z766" s="13">
        <v>1065</v>
      </c>
      <c r="AC766" s="13">
        <v>46742</v>
      </c>
      <c r="AD766" s="13">
        <v>253</v>
      </c>
      <c r="AE766" s="13">
        <v>0</v>
      </c>
      <c r="AF766" s="13">
        <v>0</v>
      </c>
    </row>
    <row r="767" spans="1:32" x14ac:dyDescent="0.25">
      <c r="A767" s="11" t="s">
        <v>251</v>
      </c>
      <c r="B767" t="s">
        <v>252</v>
      </c>
      <c r="C767" t="s">
        <v>5218</v>
      </c>
      <c r="D767" t="s">
        <v>5215</v>
      </c>
      <c r="E767" t="s">
        <v>5210</v>
      </c>
      <c r="F767" t="s">
        <v>49</v>
      </c>
      <c r="L767" s="13">
        <v>0</v>
      </c>
      <c r="P767" s="13">
        <v>0</v>
      </c>
      <c r="T767" s="13">
        <v>0</v>
      </c>
      <c r="W767" s="13">
        <v>0</v>
      </c>
    </row>
    <row r="768" spans="1:32" x14ac:dyDescent="0.25">
      <c r="A768" s="11" t="s">
        <v>251</v>
      </c>
      <c r="B768" t="s">
        <v>252</v>
      </c>
      <c r="C768" t="s">
        <v>5218</v>
      </c>
      <c r="D768" t="s">
        <v>5215</v>
      </c>
      <c r="E768" t="s">
        <v>5211</v>
      </c>
      <c r="F768" t="s">
        <v>49</v>
      </c>
      <c r="L768" s="13">
        <v>0</v>
      </c>
      <c r="P768" s="13">
        <v>0</v>
      </c>
      <c r="T768" s="13">
        <v>0</v>
      </c>
      <c r="W768" s="13">
        <v>0</v>
      </c>
    </row>
    <row r="769" spans="1:32" x14ac:dyDescent="0.25">
      <c r="A769" s="11" t="s">
        <v>251</v>
      </c>
      <c r="B769" t="s">
        <v>252</v>
      </c>
      <c r="C769" t="s">
        <v>5218</v>
      </c>
      <c r="D769" t="s">
        <v>5215</v>
      </c>
      <c r="E769" t="s">
        <v>5212</v>
      </c>
      <c r="F769" t="s">
        <v>49</v>
      </c>
      <c r="J769" s="13">
        <v>1607154</v>
      </c>
      <c r="K769" s="13">
        <v>1607154</v>
      </c>
      <c r="L769" s="13">
        <v>0</v>
      </c>
      <c r="N769" s="13">
        <v>34710</v>
      </c>
      <c r="O769" s="13">
        <v>34710</v>
      </c>
      <c r="P769" s="13">
        <v>0</v>
      </c>
      <c r="T769" s="13">
        <v>0</v>
      </c>
      <c r="W769" s="13">
        <v>0</v>
      </c>
      <c r="Z769" s="13">
        <v>269555</v>
      </c>
      <c r="AC769" s="13">
        <v>11825648</v>
      </c>
      <c r="AD769" s="13">
        <v>253</v>
      </c>
      <c r="AE769" s="13">
        <v>0</v>
      </c>
      <c r="AF769" s="13">
        <v>0</v>
      </c>
    </row>
    <row r="770" spans="1:32" x14ac:dyDescent="0.25">
      <c r="A770" s="11" t="s">
        <v>258</v>
      </c>
      <c r="B770" t="s">
        <v>259</v>
      </c>
      <c r="C770" t="s">
        <v>5204</v>
      </c>
      <c r="D770" t="s">
        <v>5215</v>
      </c>
      <c r="E770" t="s">
        <v>5205</v>
      </c>
      <c r="F770" t="s">
        <v>50</v>
      </c>
      <c r="L770" s="13">
        <v>0</v>
      </c>
      <c r="P770" s="13">
        <v>0</v>
      </c>
      <c r="T770" s="13">
        <v>0</v>
      </c>
      <c r="W770" s="13">
        <v>0</v>
      </c>
    </row>
    <row r="771" spans="1:32" x14ac:dyDescent="0.25">
      <c r="A771" s="11" t="s">
        <v>258</v>
      </c>
      <c r="B771" t="s">
        <v>259</v>
      </c>
      <c r="C771" t="s">
        <v>5204</v>
      </c>
      <c r="D771" t="s">
        <v>5215</v>
      </c>
      <c r="E771" t="s">
        <v>5206</v>
      </c>
      <c r="F771" t="s">
        <v>50</v>
      </c>
      <c r="L771" s="13">
        <v>0</v>
      </c>
      <c r="P771" s="13">
        <v>0</v>
      </c>
      <c r="T771" s="13">
        <v>0</v>
      </c>
      <c r="W771" s="13">
        <v>0</v>
      </c>
    </row>
    <row r="772" spans="1:32" x14ac:dyDescent="0.25">
      <c r="A772" s="11" t="s">
        <v>258</v>
      </c>
      <c r="B772" t="s">
        <v>259</v>
      </c>
      <c r="C772" t="s">
        <v>5204</v>
      </c>
      <c r="D772" t="s">
        <v>5215</v>
      </c>
      <c r="E772" t="s">
        <v>5207</v>
      </c>
      <c r="F772" t="s">
        <v>50</v>
      </c>
      <c r="L772" s="13">
        <v>0</v>
      </c>
      <c r="P772" s="13">
        <v>0</v>
      </c>
      <c r="T772" s="13">
        <v>0</v>
      </c>
      <c r="W772" s="13">
        <v>0</v>
      </c>
    </row>
    <row r="773" spans="1:32" x14ac:dyDescent="0.25">
      <c r="A773" s="11" t="s">
        <v>258</v>
      </c>
      <c r="B773" t="s">
        <v>259</v>
      </c>
      <c r="C773" t="s">
        <v>5204</v>
      </c>
      <c r="D773" t="s">
        <v>5215</v>
      </c>
      <c r="E773" t="s">
        <v>5208</v>
      </c>
      <c r="F773" t="s">
        <v>50</v>
      </c>
      <c r="L773" s="13">
        <v>0</v>
      </c>
      <c r="P773" s="13">
        <v>0</v>
      </c>
      <c r="T773" s="13">
        <v>0</v>
      </c>
      <c r="W773" s="13">
        <v>0</v>
      </c>
    </row>
    <row r="774" spans="1:32" x14ac:dyDescent="0.25">
      <c r="A774" s="11" t="s">
        <v>258</v>
      </c>
      <c r="B774" t="s">
        <v>259</v>
      </c>
      <c r="C774" t="s">
        <v>5204</v>
      </c>
      <c r="D774" t="s">
        <v>5215</v>
      </c>
      <c r="E774" t="s">
        <v>5209</v>
      </c>
      <c r="F774" t="s">
        <v>50</v>
      </c>
      <c r="L774" s="13">
        <v>0</v>
      </c>
      <c r="P774" s="13">
        <v>0</v>
      </c>
      <c r="T774" s="13">
        <v>0</v>
      </c>
      <c r="W774" s="13">
        <v>0</v>
      </c>
    </row>
    <row r="775" spans="1:32" x14ac:dyDescent="0.25">
      <c r="A775" s="11" t="s">
        <v>258</v>
      </c>
      <c r="B775" t="s">
        <v>259</v>
      </c>
      <c r="C775" t="s">
        <v>5204</v>
      </c>
      <c r="D775" t="s">
        <v>5215</v>
      </c>
      <c r="E775" t="s">
        <v>5210</v>
      </c>
      <c r="F775" t="s">
        <v>50</v>
      </c>
      <c r="L775" s="13">
        <v>0</v>
      </c>
      <c r="P775" s="13">
        <v>0</v>
      </c>
      <c r="T775" s="13">
        <v>0</v>
      </c>
      <c r="W775" s="13">
        <v>0</v>
      </c>
    </row>
    <row r="776" spans="1:32" x14ac:dyDescent="0.25">
      <c r="A776" s="11" t="s">
        <v>258</v>
      </c>
      <c r="B776" t="s">
        <v>259</v>
      </c>
      <c r="C776" t="s">
        <v>5204</v>
      </c>
      <c r="D776" t="s">
        <v>5215</v>
      </c>
      <c r="E776" t="s">
        <v>5211</v>
      </c>
      <c r="F776" t="s">
        <v>50</v>
      </c>
      <c r="L776" s="13">
        <v>0</v>
      </c>
      <c r="P776" s="13">
        <v>0</v>
      </c>
      <c r="T776" s="13">
        <v>0</v>
      </c>
      <c r="W776" s="13">
        <v>0</v>
      </c>
    </row>
    <row r="777" spans="1:32" x14ac:dyDescent="0.25">
      <c r="A777" s="11" t="s">
        <v>258</v>
      </c>
      <c r="B777" t="s">
        <v>259</v>
      </c>
      <c r="C777" t="s">
        <v>5204</v>
      </c>
      <c r="D777" t="s">
        <v>5215</v>
      </c>
      <c r="E777" t="s">
        <v>5212</v>
      </c>
      <c r="F777" t="s">
        <v>50</v>
      </c>
      <c r="K777" s="13">
        <v>33079</v>
      </c>
      <c r="L777" s="13">
        <v>-33079</v>
      </c>
      <c r="O777" s="13">
        <v>3246</v>
      </c>
      <c r="P777" s="13">
        <v>-3246</v>
      </c>
      <c r="T777" s="13">
        <v>0</v>
      </c>
      <c r="W777" s="13">
        <v>0</v>
      </c>
      <c r="Z777" s="13">
        <v>8053</v>
      </c>
      <c r="AB777" s="13">
        <v>3243</v>
      </c>
    </row>
    <row r="778" spans="1:32" x14ac:dyDescent="0.25">
      <c r="A778" s="11" t="s">
        <v>258</v>
      </c>
      <c r="B778" t="s">
        <v>259</v>
      </c>
      <c r="C778" t="s">
        <v>5214</v>
      </c>
      <c r="D778" t="s">
        <v>5215</v>
      </c>
      <c r="E778" t="s">
        <v>5205</v>
      </c>
      <c r="F778" t="s">
        <v>50</v>
      </c>
      <c r="L778" s="13">
        <v>0</v>
      </c>
      <c r="P778" s="13">
        <v>0</v>
      </c>
      <c r="T778" s="13">
        <v>0</v>
      </c>
      <c r="W778" s="13">
        <v>0</v>
      </c>
    </row>
    <row r="779" spans="1:32" x14ac:dyDescent="0.25">
      <c r="A779" s="11" t="s">
        <v>258</v>
      </c>
      <c r="B779" t="s">
        <v>259</v>
      </c>
      <c r="C779" t="s">
        <v>5214</v>
      </c>
      <c r="D779" t="s">
        <v>5215</v>
      </c>
      <c r="E779" t="s">
        <v>5206</v>
      </c>
      <c r="F779" t="s">
        <v>50</v>
      </c>
      <c r="L779" s="13">
        <v>0</v>
      </c>
      <c r="P779" s="13">
        <v>0</v>
      </c>
      <c r="T779" s="13">
        <v>0</v>
      </c>
      <c r="W779" s="13">
        <v>0</v>
      </c>
    </row>
    <row r="780" spans="1:32" x14ac:dyDescent="0.25">
      <c r="A780" s="11" t="s">
        <v>258</v>
      </c>
      <c r="B780" t="s">
        <v>259</v>
      </c>
      <c r="C780" t="s">
        <v>5214</v>
      </c>
      <c r="D780" t="s">
        <v>5215</v>
      </c>
      <c r="E780" t="s">
        <v>5207</v>
      </c>
      <c r="F780" t="s">
        <v>50</v>
      </c>
      <c r="L780" s="13">
        <v>0</v>
      </c>
      <c r="P780" s="13">
        <v>0</v>
      </c>
      <c r="T780" s="13">
        <v>0</v>
      </c>
      <c r="W780" s="13">
        <v>0</v>
      </c>
    </row>
    <row r="781" spans="1:32" x14ac:dyDescent="0.25">
      <c r="A781" s="11" t="s">
        <v>258</v>
      </c>
      <c r="B781" t="s">
        <v>259</v>
      </c>
      <c r="C781" t="s">
        <v>5214</v>
      </c>
      <c r="D781" t="s">
        <v>5215</v>
      </c>
      <c r="E781" t="s">
        <v>5208</v>
      </c>
      <c r="F781" t="s">
        <v>50</v>
      </c>
      <c r="L781" s="13">
        <v>0</v>
      </c>
      <c r="P781" s="13">
        <v>0</v>
      </c>
      <c r="T781" s="13">
        <v>0</v>
      </c>
      <c r="W781" s="13">
        <v>0</v>
      </c>
    </row>
    <row r="782" spans="1:32" x14ac:dyDescent="0.25">
      <c r="A782" s="11" t="s">
        <v>258</v>
      </c>
      <c r="B782" t="s">
        <v>259</v>
      </c>
      <c r="C782" t="s">
        <v>5214</v>
      </c>
      <c r="D782" t="s">
        <v>5215</v>
      </c>
      <c r="E782" t="s">
        <v>5209</v>
      </c>
      <c r="F782" t="s">
        <v>50</v>
      </c>
      <c r="L782" s="13">
        <v>0</v>
      </c>
      <c r="P782" s="13">
        <v>0</v>
      </c>
      <c r="T782" s="13">
        <v>0</v>
      </c>
      <c r="W782" s="13">
        <v>0</v>
      </c>
    </row>
    <row r="783" spans="1:32" x14ac:dyDescent="0.25">
      <c r="A783" s="11" t="s">
        <v>258</v>
      </c>
      <c r="B783" t="s">
        <v>259</v>
      </c>
      <c r="C783" t="s">
        <v>5214</v>
      </c>
      <c r="D783" t="s">
        <v>5215</v>
      </c>
      <c r="E783" t="s">
        <v>5210</v>
      </c>
      <c r="F783" t="s">
        <v>50</v>
      </c>
      <c r="L783" s="13">
        <v>0</v>
      </c>
      <c r="P783" s="13">
        <v>0</v>
      </c>
      <c r="T783" s="13">
        <v>0</v>
      </c>
      <c r="W783" s="13">
        <v>0</v>
      </c>
    </row>
    <row r="784" spans="1:32" x14ac:dyDescent="0.25">
      <c r="A784" s="11" t="s">
        <v>258</v>
      </c>
      <c r="B784" t="s">
        <v>259</v>
      </c>
      <c r="C784" t="s">
        <v>5214</v>
      </c>
      <c r="D784" t="s">
        <v>5215</v>
      </c>
      <c r="E784" t="s">
        <v>5211</v>
      </c>
      <c r="F784" t="s">
        <v>50</v>
      </c>
      <c r="L784" s="13">
        <v>0</v>
      </c>
      <c r="P784" s="13">
        <v>0</v>
      </c>
      <c r="T784" s="13">
        <v>0</v>
      </c>
      <c r="W784" s="13">
        <v>0</v>
      </c>
    </row>
    <row r="785" spans="1:26" x14ac:dyDescent="0.25">
      <c r="A785" s="11" t="s">
        <v>258</v>
      </c>
      <c r="B785" t="s">
        <v>259</v>
      </c>
      <c r="C785" t="s">
        <v>5214</v>
      </c>
      <c r="D785" t="s">
        <v>5215</v>
      </c>
      <c r="E785" t="s">
        <v>5212</v>
      </c>
      <c r="F785" t="s">
        <v>50</v>
      </c>
      <c r="K785" s="13">
        <v>133985</v>
      </c>
      <c r="L785" s="13">
        <v>-133985</v>
      </c>
      <c r="O785" s="13">
        <v>8750</v>
      </c>
      <c r="P785" s="13">
        <v>-8750</v>
      </c>
      <c r="T785" s="13">
        <v>0</v>
      </c>
      <c r="W785" s="13">
        <v>0</v>
      </c>
      <c r="Z785" s="13">
        <v>48603</v>
      </c>
    </row>
    <row r="786" spans="1:26" x14ac:dyDescent="0.25">
      <c r="A786" s="11" t="s">
        <v>258</v>
      </c>
      <c r="B786" t="s">
        <v>259</v>
      </c>
      <c r="C786" t="s">
        <v>5218</v>
      </c>
      <c r="D786" t="s">
        <v>5215</v>
      </c>
      <c r="E786" t="s">
        <v>5205</v>
      </c>
      <c r="F786" t="s">
        <v>50</v>
      </c>
      <c r="L786" s="13">
        <v>0</v>
      </c>
      <c r="P786" s="13">
        <v>0</v>
      </c>
      <c r="T786" s="13">
        <v>0</v>
      </c>
      <c r="W786" s="13">
        <v>0</v>
      </c>
    </row>
    <row r="787" spans="1:26" x14ac:dyDescent="0.25">
      <c r="A787" s="11" t="s">
        <v>258</v>
      </c>
      <c r="B787" t="s">
        <v>259</v>
      </c>
      <c r="C787" t="s">
        <v>5218</v>
      </c>
      <c r="D787" t="s">
        <v>5215</v>
      </c>
      <c r="E787" t="s">
        <v>5206</v>
      </c>
      <c r="F787" t="s">
        <v>50</v>
      </c>
      <c r="L787" s="13">
        <v>0</v>
      </c>
      <c r="P787" s="13">
        <v>0</v>
      </c>
      <c r="T787" s="13">
        <v>0</v>
      </c>
      <c r="W787" s="13">
        <v>0</v>
      </c>
    </row>
    <row r="788" spans="1:26" x14ac:dyDescent="0.25">
      <c r="A788" s="11" t="s">
        <v>258</v>
      </c>
      <c r="B788" t="s">
        <v>259</v>
      </c>
      <c r="C788" t="s">
        <v>5218</v>
      </c>
      <c r="D788" t="s">
        <v>5215</v>
      </c>
      <c r="E788" t="s">
        <v>5207</v>
      </c>
      <c r="F788" t="s">
        <v>50</v>
      </c>
      <c r="L788" s="13">
        <v>0</v>
      </c>
      <c r="P788" s="13">
        <v>0</v>
      </c>
      <c r="T788" s="13">
        <v>0</v>
      </c>
      <c r="W788" s="13">
        <v>0</v>
      </c>
    </row>
    <row r="789" spans="1:26" x14ac:dyDescent="0.25">
      <c r="A789" s="11" t="s">
        <v>258</v>
      </c>
      <c r="B789" t="s">
        <v>259</v>
      </c>
      <c r="C789" t="s">
        <v>5218</v>
      </c>
      <c r="D789" t="s">
        <v>5215</v>
      </c>
      <c r="E789" t="s">
        <v>5208</v>
      </c>
      <c r="F789" t="s">
        <v>50</v>
      </c>
      <c r="L789" s="13">
        <v>0</v>
      </c>
      <c r="P789" s="13">
        <v>0</v>
      </c>
      <c r="T789" s="13">
        <v>0</v>
      </c>
      <c r="W789" s="13">
        <v>0</v>
      </c>
    </row>
    <row r="790" spans="1:26" x14ac:dyDescent="0.25">
      <c r="A790" s="11" t="s">
        <v>258</v>
      </c>
      <c r="B790" t="s">
        <v>259</v>
      </c>
      <c r="C790" t="s">
        <v>5218</v>
      </c>
      <c r="D790" t="s">
        <v>5215</v>
      </c>
      <c r="E790" t="s">
        <v>5209</v>
      </c>
      <c r="F790" t="s">
        <v>50</v>
      </c>
      <c r="L790" s="13">
        <v>0</v>
      </c>
      <c r="P790" s="13">
        <v>0</v>
      </c>
      <c r="T790" s="13">
        <v>0</v>
      </c>
      <c r="W790" s="13">
        <v>0</v>
      </c>
    </row>
    <row r="791" spans="1:26" x14ac:dyDescent="0.25">
      <c r="A791" s="11" t="s">
        <v>258</v>
      </c>
      <c r="B791" t="s">
        <v>259</v>
      </c>
      <c r="C791" t="s">
        <v>5218</v>
      </c>
      <c r="D791" t="s">
        <v>5215</v>
      </c>
      <c r="E791" t="s">
        <v>5210</v>
      </c>
      <c r="F791" t="s">
        <v>50</v>
      </c>
      <c r="L791" s="13">
        <v>0</v>
      </c>
      <c r="P791" s="13">
        <v>0</v>
      </c>
      <c r="T791" s="13">
        <v>0</v>
      </c>
      <c r="W791" s="13">
        <v>0</v>
      </c>
    </row>
    <row r="792" spans="1:26" x14ac:dyDescent="0.25">
      <c r="A792" s="11" t="s">
        <v>258</v>
      </c>
      <c r="B792" t="s">
        <v>259</v>
      </c>
      <c r="C792" t="s">
        <v>5218</v>
      </c>
      <c r="D792" t="s">
        <v>5215</v>
      </c>
      <c r="E792" t="s">
        <v>5211</v>
      </c>
      <c r="F792" t="s">
        <v>50</v>
      </c>
      <c r="L792" s="13">
        <v>0</v>
      </c>
      <c r="P792" s="13">
        <v>0</v>
      </c>
      <c r="T792" s="13">
        <v>0</v>
      </c>
      <c r="W792" s="13">
        <v>0</v>
      </c>
    </row>
    <row r="793" spans="1:26" x14ac:dyDescent="0.25">
      <c r="A793" s="11" t="s">
        <v>258</v>
      </c>
      <c r="B793" t="s">
        <v>259</v>
      </c>
      <c r="C793" t="s">
        <v>5218</v>
      </c>
      <c r="D793" t="s">
        <v>5215</v>
      </c>
      <c r="E793" t="s">
        <v>5212</v>
      </c>
      <c r="F793" t="s">
        <v>50</v>
      </c>
      <c r="K793" s="13">
        <v>129130</v>
      </c>
      <c r="L793" s="13">
        <v>-129130</v>
      </c>
      <c r="O793" s="13">
        <v>3064</v>
      </c>
      <c r="P793" s="13">
        <v>-3064</v>
      </c>
      <c r="T793" s="13">
        <v>0</v>
      </c>
      <c r="W793" s="13">
        <v>0</v>
      </c>
      <c r="Z793" s="13">
        <v>29489</v>
      </c>
    </row>
    <row r="794" spans="1:26" x14ac:dyDescent="0.25">
      <c r="A794" s="11" t="s">
        <v>264</v>
      </c>
      <c r="B794" t="s">
        <v>265</v>
      </c>
      <c r="C794" t="s">
        <v>5218</v>
      </c>
      <c r="D794" t="s">
        <v>4287</v>
      </c>
      <c r="E794" t="s">
        <v>5205</v>
      </c>
      <c r="F794" t="s">
        <v>50</v>
      </c>
      <c r="L794" s="13">
        <v>0</v>
      </c>
      <c r="P794" s="13">
        <v>0</v>
      </c>
      <c r="T794" s="13">
        <v>0</v>
      </c>
      <c r="W794" s="13">
        <v>0</v>
      </c>
    </row>
    <row r="795" spans="1:26" x14ac:dyDescent="0.25">
      <c r="A795" s="11" t="s">
        <v>264</v>
      </c>
      <c r="B795" t="s">
        <v>265</v>
      </c>
      <c r="C795" t="s">
        <v>5218</v>
      </c>
      <c r="D795" t="s">
        <v>4287</v>
      </c>
      <c r="E795" t="s">
        <v>5206</v>
      </c>
      <c r="F795" t="s">
        <v>50</v>
      </c>
      <c r="L795" s="13">
        <v>0</v>
      </c>
      <c r="P795" s="13">
        <v>0</v>
      </c>
      <c r="T795" s="13">
        <v>0</v>
      </c>
      <c r="W795" s="13">
        <v>0</v>
      </c>
    </row>
    <row r="796" spans="1:26" x14ac:dyDescent="0.25">
      <c r="A796" s="11" t="s">
        <v>264</v>
      </c>
      <c r="B796" t="s">
        <v>265</v>
      </c>
      <c r="C796" t="s">
        <v>5218</v>
      </c>
      <c r="D796" t="s">
        <v>4287</v>
      </c>
      <c r="E796" t="s">
        <v>5207</v>
      </c>
      <c r="F796" t="s">
        <v>50</v>
      </c>
      <c r="L796" s="13">
        <v>0</v>
      </c>
      <c r="P796" s="13">
        <v>0</v>
      </c>
      <c r="T796" s="13">
        <v>0</v>
      </c>
      <c r="W796" s="13">
        <v>0</v>
      </c>
    </row>
    <row r="797" spans="1:26" x14ac:dyDescent="0.25">
      <c r="A797" s="11" t="s">
        <v>264</v>
      </c>
      <c r="B797" t="s">
        <v>265</v>
      </c>
      <c r="C797" t="s">
        <v>5218</v>
      </c>
      <c r="D797" t="s">
        <v>4287</v>
      </c>
      <c r="E797" t="s">
        <v>5208</v>
      </c>
      <c r="F797" t="s">
        <v>50</v>
      </c>
      <c r="L797" s="13">
        <v>0</v>
      </c>
      <c r="P797" s="13">
        <v>0</v>
      </c>
      <c r="T797" s="13">
        <v>0</v>
      </c>
      <c r="W797" s="13">
        <v>0</v>
      </c>
    </row>
    <row r="798" spans="1:26" x14ac:dyDescent="0.25">
      <c r="A798" s="11" t="s">
        <v>264</v>
      </c>
      <c r="B798" t="s">
        <v>265</v>
      </c>
      <c r="C798" t="s">
        <v>5218</v>
      </c>
      <c r="D798" t="s">
        <v>4287</v>
      </c>
      <c r="E798" t="s">
        <v>5209</v>
      </c>
      <c r="F798" t="s">
        <v>50</v>
      </c>
      <c r="L798" s="13">
        <v>0</v>
      </c>
      <c r="P798" s="13">
        <v>0</v>
      </c>
      <c r="T798" s="13">
        <v>0</v>
      </c>
      <c r="W798" s="13">
        <v>0</v>
      </c>
    </row>
    <row r="799" spans="1:26" x14ac:dyDescent="0.25">
      <c r="A799" s="11" t="s">
        <v>264</v>
      </c>
      <c r="B799" t="s">
        <v>265</v>
      </c>
      <c r="C799" t="s">
        <v>5218</v>
      </c>
      <c r="D799" t="s">
        <v>4287</v>
      </c>
      <c r="E799" t="s">
        <v>5210</v>
      </c>
      <c r="F799" t="s">
        <v>50</v>
      </c>
      <c r="L799" s="13">
        <v>0</v>
      </c>
      <c r="P799" s="13">
        <v>0</v>
      </c>
      <c r="T799" s="13">
        <v>0</v>
      </c>
      <c r="W799" s="13">
        <v>0</v>
      </c>
    </row>
    <row r="800" spans="1:26" x14ac:dyDescent="0.25">
      <c r="A800" s="11" t="s">
        <v>264</v>
      </c>
      <c r="B800" t="s">
        <v>265</v>
      </c>
      <c r="C800" t="s">
        <v>5218</v>
      </c>
      <c r="D800" t="s">
        <v>4287</v>
      </c>
      <c r="E800" t="s">
        <v>5211</v>
      </c>
      <c r="F800" t="s">
        <v>50</v>
      </c>
      <c r="L800" s="13">
        <v>0</v>
      </c>
      <c r="P800" s="13">
        <v>0</v>
      </c>
      <c r="T800" s="13">
        <v>0</v>
      </c>
      <c r="W800" s="13">
        <v>0</v>
      </c>
    </row>
    <row r="801" spans="1:28" x14ac:dyDescent="0.25">
      <c r="A801" s="11" t="s">
        <v>264</v>
      </c>
      <c r="B801" t="s">
        <v>265</v>
      </c>
      <c r="C801" t="s">
        <v>5218</v>
      </c>
      <c r="D801" t="s">
        <v>4287</v>
      </c>
      <c r="E801" t="s">
        <v>5212</v>
      </c>
      <c r="F801" t="s">
        <v>50</v>
      </c>
      <c r="K801" s="13">
        <v>342778</v>
      </c>
      <c r="L801" s="13">
        <v>-342778</v>
      </c>
      <c r="O801" s="13">
        <v>9776</v>
      </c>
      <c r="P801" s="13">
        <v>-9776</v>
      </c>
      <c r="T801" s="13">
        <v>0</v>
      </c>
      <c r="W801" s="13">
        <v>0</v>
      </c>
      <c r="Z801" s="13">
        <v>53410</v>
      </c>
    </row>
    <row r="802" spans="1:28" x14ac:dyDescent="0.25">
      <c r="A802" s="11" t="s">
        <v>271</v>
      </c>
      <c r="B802" t="s">
        <v>272</v>
      </c>
      <c r="C802" t="s">
        <v>5204</v>
      </c>
      <c r="D802" t="s">
        <v>5215</v>
      </c>
      <c r="E802" t="s">
        <v>5205</v>
      </c>
      <c r="F802" t="s">
        <v>50</v>
      </c>
      <c r="L802" s="13">
        <v>0</v>
      </c>
      <c r="P802" s="13">
        <v>0</v>
      </c>
      <c r="T802" s="13">
        <v>0</v>
      </c>
      <c r="W802" s="13">
        <v>0</v>
      </c>
    </row>
    <row r="803" spans="1:28" x14ac:dyDescent="0.25">
      <c r="A803" s="11" t="s">
        <v>271</v>
      </c>
      <c r="B803" t="s">
        <v>272</v>
      </c>
      <c r="C803" t="s">
        <v>5204</v>
      </c>
      <c r="D803" t="s">
        <v>5215</v>
      </c>
      <c r="E803" t="s">
        <v>5206</v>
      </c>
      <c r="F803" t="s">
        <v>50</v>
      </c>
      <c r="L803" s="13">
        <v>0</v>
      </c>
      <c r="P803" s="13">
        <v>0</v>
      </c>
      <c r="T803" s="13">
        <v>0</v>
      </c>
      <c r="W803" s="13">
        <v>0</v>
      </c>
    </row>
    <row r="804" spans="1:28" x14ac:dyDescent="0.25">
      <c r="A804" s="11" t="s">
        <v>271</v>
      </c>
      <c r="B804" t="s">
        <v>272</v>
      </c>
      <c r="C804" t="s">
        <v>5204</v>
      </c>
      <c r="D804" t="s">
        <v>5215</v>
      </c>
      <c r="E804" t="s">
        <v>5207</v>
      </c>
      <c r="F804" t="s">
        <v>50</v>
      </c>
      <c r="L804" s="13">
        <v>0</v>
      </c>
      <c r="P804" s="13">
        <v>0</v>
      </c>
      <c r="T804" s="13">
        <v>0</v>
      </c>
      <c r="W804" s="13">
        <v>0</v>
      </c>
    </row>
    <row r="805" spans="1:28" x14ac:dyDescent="0.25">
      <c r="A805" s="11" t="s">
        <v>271</v>
      </c>
      <c r="B805" t="s">
        <v>272</v>
      </c>
      <c r="C805" t="s">
        <v>5204</v>
      </c>
      <c r="D805" t="s">
        <v>5215</v>
      </c>
      <c r="E805" t="s">
        <v>5208</v>
      </c>
      <c r="F805" t="s">
        <v>50</v>
      </c>
      <c r="L805" s="13">
        <v>0</v>
      </c>
      <c r="P805" s="13">
        <v>0</v>
      </c>
      <c r="T805" s="13">
        <v>0</v>
      </c>
      <c r="W805" s="13">
        <v>0</v>
      </c>
    </row>
    <row r="806" spans="1:28" x14ac:dyDescent="0.25">
      <c r="A806" s="11" t="s">
        <v>271</v>
      </c>
      <c r="B806" t="s">
        <v>272</v>
      </c>
      <c r="C806" t="s">
        <v>5204</v>
      </c>
      <c r="D806" t="s">
        <v>5215</v>
      </c>
      <c r="E806" t="s">
        <v>5209</v>
      </c>
      <c r="F806" t="s">
        <v>50</v>
      </c>
      <c r="L806" s="13">
        <v>0</v>
      </c>
      <c r="P806" s="13">
        <v>0</v>
      </c>
      <c r="T806" s="13">
        <v>0</v>
      </c>
      <c r="W806" s="13">
        <v>0</v>
      </c>
    </row>
    <row r="807" spans="1:28" x14ac:dyDescent="0.25">
      <c r="A807" s="11" t="s">
        <v>271</v>
      </c>
      <c r="B807" t="s">
        <v>272</v>
      </c>
      <c r="C807" t="s">
        <v>5204</v>
      </c>
      <c r="D807" t="s">
        <v>5215</v>
      </c>
      <c r="E807" t="s">
        <v>5210</v>
      </c>
      <c r="F807" t="s">
        <v>50</v>
      </c>
      <c r="L807" s="13">
        <v>0</v>
      </c>
      <c r="P807" s="13">
        <v>0</v>
      </c>
      <c r="T807" s="13">
        <v>0</v>
      </c>
      <c r="W807" s="13">
        <v>0</v>
      </c>
    </row>
    <row r="808" spans="1:28" x14ac:dyDescent="0.25">
      <c r="A808" s="11" t="s">
        <v>271</v>
      </c>
      <c r="B808" t="s">
        <v>272</v>
      </c>
      <c r="C808" t="s">
        <v>5204</v>
      </c>
      <c r="D808" t="s">
        <v>5215</v>
      </c>
      <c r="E808" t="s">
        <v>5211</v>
      </c>
      <c r="F808" t="s">
        <v>50</v>
      </c>
      <c r="L808" s="13">
        <v>0</v>
      </c>
      <c r="P808" s="13">
        <v>0</v>
      </c>
      <c r="T808" s="13">
        <v>0</v>
      </c>
      <c r="W808" s="13">
        <v>0</v>
      </c>
    </row>
    <row r="809" spans="1:28" x14ac:dyDescent="0.25">
      <c r="A809" s="11" t="s">
        <v>271</v>
      </c>
      <c r="B809" t="s">
        <v>272</v>
      </c>
      <c r="C809" t="s">
        <v>5204</v>
      </c>
      <c r="D809" t="s">
        <v>5215</v>
      </c>
      <c r="E809" t="s">
        <v>5212</v>
      </c>
      <c r="F809" t="s">
        <v>50</v>
      </c>
      <c r="K809" s="13">
        <v>34382</v>
      </c>
      <c r="L809" s="13">
        <v>-34382</v>
      </c>
      <c r="O809" s="13">
        <v>704</v>
      </c>
      <c r="P809" s="13">
        <v>-704</v>
      </c>
      <c r="T809" s="13">
        <v>0</v>
      </c>
      <c r="W809" s="13">
        <v>0</v>
      </c>
      <c r="Z809" s="13">
        <v>3760</v>
      </c>
      <c r="AB809" s="13">
        <v>0</v>
      </c>
    </row>
    <row r="810" spans="1:28" x14ac:dyDescent="0.25">
      <c r="A810" s="11" t="s">
        <v>271</v>
      </c>
      <c r="B810" t="s">
        <v>272</v>
      </c>
      <c r="C810" t="s">
        <v>5214</v>
      </c>
      <c r="D810" t="s">
        <v>5215</v>
      </c>
      <c r="E810" t="s">
        <v>5205</v>
      </c>
      <c r="F810" t="s">
        <v>50</v>
      </c>
      <c r="L810" s="13">
        <v>0</v>
      </c>
      <c r="P810" s="13">
        <v>0</v>
      </c>
      <c r="T810" s="13">
        <v>0</v>
      </c>
      <c r="W810" s="13">
        <v>0</v>
      </c>
    </row>
    <row r="811" spans="1:28" x14ac:dyDescent="0.25">
      <c r="A811" s="11" t="s">
        <v>271</v>
      </c>
      <c r="B811" t="s">
        <v>272</v>
      </c>
      <c r="C811" t="s">
        <v>5214</v>
      </c>
      <c r="D811" t="s">
        <v>5215</v>
      </c>
      <c r="E811" t="s">
        <v>5206</v>
      </c>
      <c r="F811" t="s">
        <v>50</v>
      </c>
      <c r="L811" s="13">
        <v>0</v>
      </c>
      <c r="P811" s="13">
        <v>0</v>
      </c>
      <c r="T811" s="13">
        <v>0</v>
      </c>
      <c r="W811" s="13">
        <v>0</v>
      </c>
    </row>
    <row r="812" spans="1:28" x14ac:dyDescent="0.25">
      <c r="A812" s="11" t="s">
        <v>271</v>
      </c>
      <c r="B812" t="s">
        <v>272</v>
      </c>
      <c r="C812" t="s">
        <v>5214</v>
      </c>
      <c r="D812" t="s">
        <v>5215</v>
      </c>
      <c r="E812" t="s">
        <v>5207</v>
      </c>
      <c r="F812" t="s">
        <v>50</v>
      </c>
      <c r="L812" s="13">
        <v>0</v>
      </c>
      <c r="P812" s="13">
        <v>0</v>
      </c>
      <c r="T812" s="13">
        <v>0</v>
      </c>
      <c r="W812" s="13">
        <v>0</v>
      </c>
    </row>
    <row r="813" spans="1:28" x14ac:dyDescent="0.25">
      <c r="A813" s="11" t="s">
        <v>271</v>
      </c>
      <c r="B813" t="s">
        <v>272</v>
      </c>
      <c r="C813" t="s">
        <v>5214</v>
      </c>
      <c r="D813" t="s">
        <v>5215</v>
      </c>
      <c r="E813" t="s">
        <v>5208</v>
      </c>
      <c r="F813" t="s">
        <v>50</v>
      </c>
      <c r="L813" s="13">
        <v>0</v>
      </c>
      <c r="P813" s="13">
        <v>0</v>
      </c>
      <c r="T813" s="13">
        <v>0</v>
      </c>
      <c r="W813" s="13">
        <v>0</v>
      </c>
    </row>
    <row r="814" spans="1:28" x14ac:dyDescent="0.25">
      <c r="A814" s="11" t="s">
        <v>271</v>
      </c>
      <c r="B814" t="s">
        <v>272</v>
      </c>
      <c r="C814" t="s">
        <v>5214</v>
      </c>
      <c r="D814" t="s">
        <v>5215</v>
      </c>
      <c r="E814" t="s">
        <v>5209</v>
      </c>
      <c r="F814" t="s">
        <v>50</v>
      </c>
      <c r="L814" s="13">
        <v>0</v>
      </c>
      <c r="P814" s="13">
        <v>0</v>
      </c>
      <c r="T814" s="13">
        <v>0</v>
      </c>
      <c r="W814" s="13">
        <v>0</v>
      </c>
    </row>
    <row r="815" spans="1:28" x14ac:dyDescent="0.25">
      <c r="A815" s="11" t="s">
        <v>271</v>
      </c>
      <c r="B815" t="s">
        <v>272</v>
      </c>
      <c r="C815" t="s">
        <v>5214</v>
      </c>
      <c r="D815" t="s">
        <v>5215</v>
      </c>
      <c r="E815" t="s">
        <v>5210</v>
      </c>
      <c r="F815" t="s">
        <v>50</v>
      </c>
      <c r="L815" s="13">
        <v>0</v>
      </c>
      <c r="P815" s="13">
        <v>0</v>
      </c>
      <c r="T815" s="13">
        <v>0</v>
      </c>
      <c r="W815" s="13">
        <v>0</v>
      </c>
    </row>
    <row r="816" spans="1:28" x14ac:dyDescent="0.25">
      <c r="A816" s="11" t="s">
        <v>271</v>
      </c>
      <c r="B816" t="s">
        <v>272</v>
      </c>
      <c r="C816" t="s">
        <v>5214</v>
      </c>
      <c r="D816" t="s">
        <v>5215</v>
      </c>
      <c r="E816" t="s">
        <v>5211</v>
      </c>
      <c r="F816" t="s">
        <v>50</v>
      </c>
      <c r="L816" s="13">
        <v>0</v>
      </c>
      <c r="P816" s="13">
        <v>0</v>
      </c>
      <c r="T816" s="13">
        <v>0</v>
      </c>
      <c r="W816" s="13">
        <v>0</v>
      </c>
    </row>
    <row r="817" spans="1:32" x14ac:dyDescent="0.25">
      <c r="A817" s="11" t="s">
        <v>271</v>
      </c>
      <c r="B817" t="s">
        <v>272</v>
      </c>
      <c r="C817" t="s">
        <v>5214</v>
      </c>
      <c r="D817" t="s">
        <v>5215</v>
      </c>
      <c r="E817" t="s">
        <v>5212</v>
      </c>
      <c r="F817" t="s">
        <v>50</v>
      </c>
      <c r="K817" s="13">
        <v>439576</v>
      </c>
      <c r="L817" s="13">
        <v>-439576</v>
      </c>
      <c r="O817" s="13">
        <v>13583</v>
      </c>
      <c r="P817" s="13">
        <v>-13583</v>
      </c>
      <c r="T817" s="13">
        <v>0</v>
      </c>
      <c r="W817" s="13">
        <v>0</v>
      </c>
      <c r="Z817" s="13">
        <v>480050</v>
      </c>
    </row>
    <row r="818" spans="1:32" x14ac:dyDescent="0.25">
      <c r="A818" s="11" t="s">
        <v>282</v>
      </c>
      <c r="B818" t="s">
        <v>283</v>
      </c>
      <c r="C818" t="s">
        <v>5223</v>
      </c>
      <c r="D818" t="s">
        <v>5215</v>
      </c>
      <c r="E818" t="s">
        <v>5205</v>
      </c>
      <c r="F818" t="s">
        <v>49</v>
      </c>
      <c r="L818" s="13">
        <v>0</v>
      </c>
      <c r="P818" s="13">
        <v>0</v>
      </c>
      <c r="T818" s="13">
        <v>0</v>
      </c>
      <c r="W818" s="13">
        <v>0</v>
      </c>
    </row>
    <row r="819" spans="1:32" x14ac:dyDescent="0.25">
      <c r="A819" s="11" t="s">
        <v>282</v>
      </c>
      <c r="B819" t="s">
        <v>283</v>
      </c>
      <c r="C819" t="s">
        <v>5223</v>
      </c>
      <c r="D819" t="s">
        <v>5215</v>
      </c>
      <c r="E819" t="s">
        <v>5206</v>
      </c>
      <c r="F819" t="s">
        <v>49</v>
      </c>
      <c r="L819" s="13">
        <v>0</v>
      </c>
      <c r="P819" s="13">
        <v>0</v>
      </c>
      <c r="T819" s="13">
        <v>0</v>
      </c>
      <c r="W819" s="13">
        <v>0</v>
      </c>
    </row>
    <row r="820" spans="1:32" x14ac:dyDescent="0.25">
      <c r="A820" s="11" t="s">
        <v>282</v>
      </c>
      <c r="B820" t="s">
        <v>283</v>
      </c>
      <c r="C820" t="s">
        <v>5223</v>
      </c>
      <c r="D820" t="s">
        <v>5215</v>
      </c>
      <c r="E820" t="s">
        <v>5207</v>
      </c>
      <c r="F820" t="s">
        <v>49</v>
      </c>
      <c r="L820" s="13">
        <v>0</v>
      </c>
      <c r="P820" s="13">
        <v>0</v>
      </c>
      <c r="T820" s="13">
        <v>0</v>
      </c>
      <c r="W820" s="13">
        <v>0</v>
      </c>
    </row>
    <row r="821" spans="1:32" x14ac:dyDescent="0.25">
      <c r="A821" s="11" t="s">
        <v>282</v>
      </c>
      <c r="B821" t="s">
        <v>283</v>
      </c>
      <c r="C821" t="s">
        <v>5223</v>
      </c>
      <c r="D821" t="s">
        <v>5215</v>
      </c>
      <c r="E821" t="s">
        <v>5208</v>
      </c>
      <c r="F821" t="s">
        <v>49</v>
      </c>
      <c r="L821" s="13">
        <v>0</v>
      </c>
      <c r="P821" s="13">
        <v>0</v>
      </c>
      <c r="T821" s="13">
        <v>0</v>
      </c>
      <c r="W821" s="13">
        <v>0</v>
      </c>
    </row>
    <row r="822" spans="1:32" x14ac:dyDescent="0.25">
      <c r="A822" s="11" t="s">
        <v>282</v>
      </c>
      <c r="B822" t="s">
        <v>283</v>
      </c>
      <c r="C822" t="s">
        <v>5223</v>
      </c>
      <c r="D822" t="s">
        <v>5215</v>
      </c>
      <c r="E822" t="s">
        <v>5209</v>
      </c>
      <c r="F822" t="s">
        <v>49</v>
      </c>
      <c r="G822" s="12">
        <v>530</v>
      </c>
      <c r="H822" s="12">
        <v>1930</v>
      </c>
      <c r="I822" s="13">
        <v>2</v>
      </c>
      <c r="J822" s="13">
        <v>187</v>
      </c>
      <c r="K822" s="13">
        <v>187</v>
      </c>
      <c r="L822" s="13">
        <v>0</v>
      </c>
      <c r="M822" s="13">
        <v>188</v>
      </c>
      <c r="N822" s="13">
        <v>16</v>
      </c>
      <c r="O822" s="13">
        <v>16</v>
      </c>
      <c r="P822" s="13">
        <v>0</v>
      </c>
      <c r="T822" s="13">
        <v>0</v>
      </c>
      <c r="W822" s="13">
        <v>0</v>
      </c>
      <c r="Z822" s="13">
        <v>1432</v>
      </c>
      <c r="AC822" s="13">
        <v>8529</v>
      </c>
      <c r="AD822" s="13">
        <v>251</v>
      </c>
      <c r="AE822" s="13">
        <v>0</v>
      </c>
      <c r="AF822" s="13">
        <v>0</v>
      </c>
    </row>
    <row r="823" spans="1:32" x14ac:dyDescent="0.25">
      <c r="A823" s="11" t="s">
        <v>282</v>
      </c>
      <c r="B823" t="s">
        <v>283</v>
      </c>
      <c r="C823" t="s">
        <v>5223</v>
      </c>
      <c r="D823" t="s">
        <v>5215</v>
      </c>
      <c r="E823" t="s">
        <v>5210</v>
      </c>
      <c r="F823" t="s">
        <v>49</v>
      </c>
      <c r="G823" s="12">
        <v>830</v>
      </c>
      <c r="H823" s="12">
        <v>2330</v>
      </c>
      <c r="I823" s="13">
        <v>1</v>
      </c>
      <c r="J823" s="13">
        <v>60</v>
      </c>
      <c r="K823" s="13">
        <v>60</v>
      </c>
      <c r="L823" s="13">
        <v>0</v>
      </c>
      <c r="M823" s="13">
        <v>60</v>
      </c>
      <c r="N823" s="13">
        <v>15</v>
      </c>
      <c r="O823" s="13">
        <v>15</v>
      </c>
      <c r="P823" s="13">
        <v>0</v>
      </c>
      <c r="T823" s="13">
        <v>0</v>
      </c>
      <c r="W823" s="13">
        <v>0</v>
      </c>
      <c r="Z823" s="13">
        <v>1312</v>
      </c>
      <c r="AC823" s="13">
        <v>2624</v>
      </c>
      <c r="AD823" s="13">
        <v>29</v>
      </c>
      <c r="AE823" s="13">
        <v>0</v>
      </c>
      <c r="AF823" s="13">
        <v>0</v>
      </c>
    </row>
    <row r="824" spans="1:32" x14ac:dyDescent="0.25">
      <c r="A824" s="11" t="s">
        <v>282</v>
      </c>
      <c r="B824" t="s">
        <v>283</v>
      </c>
      <c r="C824" t="s">
        <v>5223</v>
      </c>
      <c r="D824" t="s">
        <v>5215</v>
      </c>
      <c r="E824" t="s">
        <v>5211</v>
      </c>
      <c r="F824" t="s">
        <v>49</v>
      </c>
      <c r="G824" s="12">
        <v>830</v>
      </c>
      <c r="H824" s="12">
        <v>2030</v>
      </c>
      <c r="I824" s="13">
        <v>1</v>
      </c>
      <c r="J824" s="13">
        <v>48</v>
      </c>
      <c r="K824" s="13">
        <v>48</v>
      </c>
      <c r="L824" s="13">
        <v>0</v>
      </c>
      <c r="M824" s="13">
        <v>48</v>
      </c>
      <c r="N824" s="13">
        <v>12</v>
      </c>
      <c r="O824" s="13">
        <v>12</v>
      </c>
      <c r="P824" s="13">
        <v>0</v>
      </c>
      <c r="T824" s="13">
        <v>0</v>
      </c>
      <c r="W824" s="13">
        <v>0</v>
      </c>
      <c r="Z824" s="13">
        <v>964</v>
      </c>
      <c r="AC824" s="13">
        <v>1929</v>
      </c>
      <c r="AD824" s="13">
        <v>32</v>
      </c>
      <c r="AE824" s="13">
        <v>0</v>
      </c>
      <c r="AF824" s="13">
        <v>0</v>
      </c>
    </row>
    <row r="825" spans="1:32" x14ac:dyDescent="0.25">
      <c r="A825" s="11" t="s">
        <v>282</v>
      </c>
      <c r="B825" t="s">
        <v>283</v>
      </c>
      <c r="C825" t="s">
        <v>5223</v>
      </c>
      <c r="D825" t="s">
        <v>5215</v>
      </c>
      <c r="E825" t="s">
        <v>5212</v>
      </c>
      <c r="F825" t="s">
        <v>49</v>
      </c>
      <c r="J825" s="13">
        <v>50302</v>
      </c>
      <c r="K825" s="13">
        <v>50302</v>
      </c>
      <c r="L825" s="13">
        <v>0</v>
      </c>
      <c r="M825" s="13">
        <v>50484</v>
      </c>
      <c r="N825" s="13">
        <v>4926</v>
      </c>
      <c r="O825" s="13">
        <v>4926</v>
      </c>
      <c r="P825" s="13">
        <v>0</v>
      </c>
      <c r="T825" s="13">
        <v>0</v>
      </c>
      <c r="W825" s="13">
        <v>0</v>
      </c>
      <c r="X825" s="13">
        <v>0</v>
      </c>
      <c r="Z825" s="13">
        <v>428288</v>
      </c>
      <c r="AC825" s="13">
        <v>2278564</v>
      </c>
      <c r="AD825" s="13">
        <v>312</v>
      </c>
      <c r="AE825" s="13">
        <v>0</v>
      </c>
      <c r="AF825" s="13">
        <v>0</v>
      </c>
    </row>
    <row r="826" spans="1:32" x14ac:dyDescent="0.25">
      <c r="A826" s="11" t="s">
        <v>288</v>
      </c>
      <c r="B826" t="s">
        <v>289</v>
      </c>
      <c r="C826" t="s">
        <v>5204</v>
      </c>
      <c r="D826" t="s">
        <v>4287</v>
      </c>
      <c r="E826" t="s">
        <v>5205</v>
      </c>
      <c r="F826" t="s">
        <v>50</v>
      </c>
      <c r="L826" s="13">
        <v>0</v>
      </c>
      <c r="P826" s="13">
        <v>0</v>
      </c>
      <c r="T826" s="13">
        <v>0</v>
      </c>
      <c r="W826" s="13">
        <v>0</v>
      </c>
    </row>
    <row r="827" spans="1:32" x14ac:dyDescent="0.25">
      <c r="A827" s="11" t="s">
        <v>288</v>
      </c>
      <c r="B827" t="s">
        <v>289</v>
      </c>
      <c r="C827" t="s">
        <v>5204</v>
      </c>
      <c r="D827" t="s">
        <v>4287</v>
      </c>
      <c r="E827" t="s">
        <v>5206</v>
      </c>
      <c r="F827" t="s">
        <v>50</v>
      </c>
      <c r="L827" s="13">
        <v>0</v>
      </c>
      <c r="P827" s="13">
        <v>0</v>
      </c>
      <c r="T827" s="13">
        <v>0</v>
      </c>
      <c r="W827" s="13">
        <v>0</v>
      </c>
    </row>
    <row r="828" spans="1:32" x14ac:dyDescent="0.25">
      <c r="A828" s="11" t="s">
        <v>288</v>
      </c>
      <c r="B828" t="s">
        <v>289</v>
      </c>
      <c r="C828" t="s">
        <v>5204</v>
      </c>
      <c r="D828" t="s">
        <v>4287</v>
      </c>
      <c r="E828" t="s">
        <v>5207</v>
      </c>
      <c r="F828" t="s">
        <v>50</v>
      </c>
      <c r="L828" s="13">
        <v>0</v>
      </c>
      <c r="P828" s="13">
        <v>0</v>
      </c>
      <c r="T828" s="13">
        <v>0</v>
      </c>
      <c r="W828" s="13">
        <v>0</v>
      </c>
    </row>
    <row r="829" spans="1:32" x14ac:dyDescent="0.25">
      <c r="A829" s="11" t="s">
        <v>288</v>
      </c>
      <c r="B829" t="s">
        <v>289</v>
      </c>
      <c r="C829" t="s">
        <v>5204</v>
      </c>
      <c r="D829" t="s">
        <v>4287</v>
      </c>
      <c r="E829" t="s">
        <v>5208</v>
      </c>
      <c r="F829" t="s">
        <v>50</v>
      </c>
      <c r="L829" s="13">
        <v>0</v>
      </c>
      <c r="P829" s="13">
        <v>0</v>
      </c>
      <c r="T829" s="13">
        <v>0</v>
      </c>
      <c r="W829" s="13">
        <v>0</v>
      </c>
    </row>
    <row r="830" spans="1:32" x14ac:dyDescent="0.25">
      <c r="A830" s="11" t="s">
        <v>288</v>
      </c>
      <c r="B830" t="s">
        <v>289</v>
      </c>
      <c r="C830" t="s">
        <v>5204</v>
      </c>
      <c r="D830" t="s">
        <v>4287</v>
      </c>
      <c r="E830" t="s">
        <v>5209</v>
      </c>
      <c r="F830" t="s">
        <v>50</v>
      </c>
      <c r="L830" s="13">
        <v>0</v>
      </c>
      <c r="P830" s="13">
        <v>0</v>
      </c>
      <c r="T830" s="13">
        <v>0</v>
      </c>
      <c r="W830" s="13">
        <v>0</v>
      </c>
    </row>
    <row r="831" spans="1:32" x14ac:dyDescent="0.25">
      <c r="A831" s="11" t="s">
        <v>288</v>
      </c>
      <c r="B831" t="s">
        <v>289</v>
      </c>
      <c r="C831" t="s">
        <v>5204</v>
      </c>
      <c r="D831" t="s">
        <v>4287</v>
      </c>
      <c r="E831" t="s">
        <v>5210</v>
      </c>
      <c r="F831" t="s">
        <v>50</v>
      </c>
      <c r="L831" s="13">
        <v>0</v>
      </c>
      <c r="P831" s="13">
        <v>0</v>
      </c>
      <c r="T831" s="13">
        <v>0</v>
      </c>
      <c r="W831" s="13">
        <v>0</v>
      </c>
    </row>
    <row r="832" spans="1:32" x14ac:dyDescent="0.25">
      <c r="A832" s="11" t="s">
        <v>288</v>
      </c>
      <c r="B832" t="s">
        <v>289</v>
      </c>
      <c r="C832" t="s">
        <v>5204</v>
      </c>
      <c r="D832" t="s">
        <v>4287</v>
      </c>
      <c r="E832" t="s">
        <v>5211</v>
      </c>
      <c r="F832" t="s">
        <v>50</v>
      </c>
      <c r="L832" s="13">
        <v>0</v>
      </c>
      <c r="P832" s="13">
        <v>0</v>
      </c>
      <c r="T832" s="13">
        <v>0</v>
      </c>
      <c r="W832" s="13">
        <v>0</v>
      </c>
    </row>
    <row r="833" spans="1:32" x14ac:dyDescent="0.25">
      <c r="A833" s="11" t="s">
        <v>288</v>
      </c>
      <c r="B833" t="s">
        <v>289</v>
      </c>
      <c r="C833" t="s">
        <v>5204</v>
      </c>
      <c r="D833" t="s">
        <v>4287</v>
      </c>
      <c r="E833" t="s">
        <v>5212</v>
      </c>
      <c r="F833" t="s">
        <v>50</v>
      </c>
      <c r="K833" s="13">
        <v>178375</v>
      </c>
      <c r="L833" s="13">
        <v>-178375</v>
      </c>
      <c r="O833" s="13">
        <v>15739</v>
      </c>
      <c r="P833" s="13">
        <v>-15739</v>
      </c>
      <c r="T833" s="13">
        <v>0</v>
      </c>
      <c r="W833" s="13">
        <v>0</v>
      </c>
      <c r="Z833" s="13">
        <v>30120</v>
      </c>
      <c r="AB833" s="13">
        <v>0</v>
      </c>
    </row>
    <row r="834" spans="1:32" x14ac:dyDescent="0.25">
      <c r="A834" s="11" t="s">
        <v>288</v>
      </c>
      <c r="B834" t="s">
        <v>289</v>
      </c>
      <c r="C834" t="s">
        <v>5214</v>
      </c>
      <c r="D834" t="s">
        <v>4287</v>
      </c>
      <c r="E834" t="s">
        <v>5205</v>
      </c>
      <c r="F834" t="s">
        <v>50</v>
      </c>
      <c r="L834" s="13">
        <v>0</v>
      </c>
      <c r="P834" s="13">
        <v>0</v>
      </c>
      <c r="T834" s="13">
        <v>0</v>
      </c>
      <c r="W834" s="13">
        <v>0</v>
      </c>
    </row>
    <row r="835" spans="1:32" x14ac:dyDescent="0.25">
      <c r="A835" s="11" t="s">
        <v>288</v>
      </c>
      <c r="B835" t="s">
        <v>289</v>
      </c>
      <c r="C835" t="s">
        <v>5214</v>
      </c>
      <c r="D835" t="s">
        <v>4287</v>
      </c>
      <c r="E835" t="s">
        <v>5206</v>
      </c>
      <c r="F835" t="s">
        <v>50</v>
      </c>
      <c r="L835" s="13">
        <v>0</v>
      </c>
      <c r="P835" s="13">
        <v>0</v>
      </c>
      <c r="T835" s="13">
        <v>0</v>
      </c>
      <c r="W835" s="13">
        <v>0</v>
      </c>
    </row>
    <row r="836" spans="1:32" x14ac:dyDescent="0.25">
      <c r="A836" s="11" t="s">
        <v>288</v>
      </c>
      <c r="B836" t="s">
        <v>289</v>
      </c>
      <c r="C836" t="s">
        <v>5214</v>
      </c>
      <c r="D836" t="s">
        <v>4287</v>
      </c>
      <c r="E836" t="s">
        <v>5207</v>
      </c>
      <c r="F836" t="s">
        <v>50</v>
      </c>
      <c r="L836" s="13">
        <v>0</v>
      </c>
      <c r="P836" s="13">
        <v>0</v>
      </c>
      <c r="T836" s="13">
        <v>0</v>
      </c>
      <c r="W836" s="13">
        <v>0</v>
      </c>
    </row>
    <row r="837" spans="1:32" x14ac:dyDescent="0.25">
      <c r="A837" s="11" t="s">
        <v>288</v>
      </c>
      <c r="B837" t="s">
        <v>289</v>
      </c>
      <c r="C837" t="s">
        <v>5214</v>
      </c>
      <c r="D837" t="s">
        <v>4287</v>
      </c>
      <c r="E837" t="s">
        <v>5208</v>
      </c>
      <c r="F837" t="s">
        <v>50</v>
      </c>
      <c r="L837" s="13">
        <v>0</v>
      </c>
      <c r="P837" s="13">
        <v>0</v>
      </c>
      <c r="T837" s="13">
        <v>0</v>
      </c>
      <c r="W837" s="13">
        <v>0</v>
      </c>
    </row>
    <row r="838" spans="1:32" x14ac:dyDescent="0.25">
      <c r="A838" s="11" t="s">
        <v>288</v>
      </c>
      <c r="B838" t="s">
        <v>289</v>
      </c>
      <c r="C838" t="s">
        <v>5214</v>
      </c>
      <c r="D838" t="s">
        <v>4287</v>
      </c>
      <c r="E838" t="s">
        <v>5209</v>
      </c>
      <c r="F838" t="s">
        <v>50</v>
      </c>
      <c r="L838" s="13">
        <v>0</v>
      </c>
      <c r="P838" s="13">
        <v>0</v>
      </c>
      <c r="T838" s="13">
        <v>0</v>
      </c>
      <c r="W838" s="13">
        <v>0</v>
      </c>
    </row>
    <row r="839" spans="1:32" x14ac:dyDescent="0.25">
      <c r="A839" s="11" t="s">
        <v>288</v>
      </c>
      <c r="B839" t="s">
        <v>289</v>
      </c>
      <c r="C839" t="s">
        <v>5214</v>
      </c>
      <c r="D839" t="s">
        <v>4287</v>
      </c>
      <c r="E839" t="s">
        <v>5210</v>
      </c>
      <c r="F839" t="s">
        <v>50</v>
      </c>
      <c r="L839" s="13">
        <v>0</v>
      </c>
      <c r="P839" s="13">
        <v>0</v>
      </c>
      <c r="T839" s="13">
        <v>0</v>
      </c>
      <c r="W839" s="13">
        <v>0</v>
      </c>
    </row>
    <row r="840" spans="1:32" x14ac:dyDescent="0.25">
      <c r="A840" s="11" t="s">
        <v>288</v>
      </c>
      <c r="B840" t="s">
        <v>289</v>
      </c>
      <c r="C840" t="s">
        <v>5214</v>
      </c>
      <c r="D840" t="s">
        <v>4287</v>
      </c>
      <c r="E840" t="s">
        <v>5211</v>
      </c>
      <c r="F840" t="s">
        <v>50</v>
      </c>
      <c r="L840" s="13">
        <v>0</v>
      </c>
      <c r="P840" s="13">
        <v>0</v>
      </c>
      <c r="T840" s="13">
        <v>0</v>
      </c>
      <c r="W840" s="13">
        <v>0</v>
      </c>
    </row>
    <row r="841" spans="1:32" x14ac:dyDescent="0.25">
      <c r="A841" s="11" t="s">
        <v>288</v>
      </c>
      <c r="B841" t="s">
        <v>289</v>
      </c>
      <c r="C841" t="s">
        <v>5214</v>
      </c>
      <c r="D841" t="s">
        <v>4287</v>
      </c>
      <c r="E841" t="s">
        <v>5212</v>
      </c>
      <c r="F841" t="s">
        <v>50</v>
      </c>
      <c r="K841" s="13">
        <v>263290</v>
      </c>
      <c r="L841" s="13">
        <v>-263290</v>
      </c>
      <c r="O841" s="13">
        <v>15821</v>
      </c>
      <c r="P841" s="13">
        <v>-15821</v>
      </c>
      <c r="T841" s="13">
        <v>0</v>
      </c>
      <c r="W841" s="13">
        <v>0</v>
      </c>
      <c r="Z841" s="13">
        <v>286007</v>
      </c>
    </row>
    <row r="842" spans="1:32" x14ac:dyDescent="0.25">
      <c r="A842" s="11" t="s">
        <v>294</v>
      </c>
      <c r="B842" t="s">
        <v>295</v>
      </c>
      <c r="C842" t="s">
        <v>5223</v>
      </c>
      <c r="D842" t="s">
        <v>5215</v>
      </c>
      <c r="E842" t="s">
        <v>5205</v>
      </c>
      <c r="F842" t="s">
        <v>49</v>
      </c>
      <c r="L842" s="13">
        <v>0</v>
      </c>
      <c r="P842" s="13">
        <v>0</v>
      </c>
      <c r="T842" s="13">
        <v>0</v>
      </c>
      <c r="W842" s="13">
        <v>0</v>
      </c>
    </row>
    <row r="843" spans="1:32" x14ac:dyDescent="0.25">
      <c r="A843" s="11" t="s">
        <v>294</v>
      </c>
      <c r="B843" t="s">
        <v>295</v>
      </c>
      <c r="C843" t="s">
        <v>5223</v>
      </c>
      <c r="D843" t="s">
        <v>5215</v>
      </c>
      <c r="E843" t="s">
        <v>5206</v>
      </c>
      <c r="F843" t="s">
        <v>49</v>
      </c>
      <c r="L843" s="13">
        <v>0</v>
      </c>
      <c r="P843" s="13">
        <v>0</v>
      </c>
      <c r="T843" s="13">
        <v>0</v>
      </c>
      <c r="W843" s="13">
        <v>0</v>
      </c>
    </row>
    <row r="844" spans="1:32" x14ac:dyDescent="0.25">
      <c r="A844" s="11" t="s">
        <v>294</v>
      </c>
      <c r="B844" t="s">
        <v>295</v>
      </c>
      <c r="C844" t="s">
        <v>5223</v>
      </c>
      <c r="D844" t="s">
        <v>5215</v>
      </c>
      <c r="E844" t="s">
        <v>5207</v>
      </c>
      <c r="F844" t="s">
        <v>49</v>
      </c>
      <c r="L844" s="13">
        <v>0</v>
      </c>
      <c r="P844" s="13">
        <v>0</v>
      </c>
      <c r="T844" s="13">
        <v>0</v>
      </c>
      <c r="W844" s="13">
        <v>0</v>
      </c>
    </row>
    <row r="845" spans="1:32" x14ac:dyDescent="0.25">
      <c r="A845" s="11" t="s">
        <v>294</v>
      </c>
      <c r="B845" t="s">
        <v>295</v>
      </c>
      <c r="C845" t="s">
        <v>5223</v>
      </c>
      <c r="D845" t="s">
        <v>5215</v>
      </c>
      <c r="E845" t="s">
        <v>5208</v>
      </c>
      <c r="F845" t="s">
        <v>49</v>
      </c>
      <c r="L845" s="13">
        <v>0</v>
      </c>
      <c r="P845" s="13">
        <v>0</v>
      </c>
      <c r="T845" s="13">
        <v>0</v>
      </c>
      <c r="W845" s="13">
        <v>0</v>
      </c>
    </row>
    <row r="846" spans="1:32" x14ac:dyDescent="0.25">
      <c r="A846" s="11" t="s">
        <v>294</v>
      </c>
      <c r="B846" t="s">
        <v>295</v>
      </c>
      <c r="C846" t="s">
        <v>5223</v>
      </c>
      <c r="D846" t="s">
        <v>5215</v>
      </c>
      <c r="E846" t="s">
        <v>5209</v>
      </c>
      <c r="F846" t="s">
        <v>49</v>
      </c>
      <c r="G846" s="12">
        <v>650</v>
      </c>
      <c r="H846" s="12">
        <v>1815</v>
      </c>
      <c r="I846" s="13">
        <v>1</v>
      </c>
      <c r="J846" s="13">
        <v>98</v>
      </c>
      <c r="K846" s="13">
        <v>98</v>
      </c>
      <c r="L846" s="13">
        <v>0</v>
      </c>
      <c r="M846" s="13">
        <v>98</v>
      </c>
      <c r="N846" s="13">
        <v>3</v>
      </c>
      <c r="O846" s="13">
        <v>3</v>
      </c>
      <c r="P846" s="13">
        <v>0</v>
      </c>
      <c r="T846" s="13">
        <v>0</v>
      </c>
      <c r="W846" s="13">
        <v>0</v>
      </c>
      <c r="Z846" s="13">
        <v>70</v>
      </c>
      <c r="AC846" s="13">
        <v>1715</v>
      </c>
      <c r="AD846" s="13">
        <v>180</v>
      </c>
      <c r="AE846" s="13">
        <v>0</v>
      </c>
      <c r="AF846" s="13">
        <v>0</v>
      </c>
    </row>
    <row r="847" spans="1:32" x14ac:dyDescent="0.25">
      <c r="A847" s="11" t="s">
        <v>294</v>
      </c>
      <c r="B847" t="s">
        <v>295</v>
      </c>
      <c r="C847" t="s">
        <v>5223</v>
      </c>
      <c r="D847" t="s">
        <v>5215</v>
      </c>
      <c r="E847" t="s">
        <v>5210</v>
      </c>
      <c r="F847" t="s">
        <v>49</v>
      </c>
      <c r="L847" s="13">
        <v>0</v>
      </c>
      <c r="P847" s="13">
        <v>0</v>
      </c>
      <c r="T847" s="13">
        <v>0</v>
      </c>
      <c r="W847" s="13">
        <v>0</v>
      </c>
    </row>
    <row r="848" spans="1:32" x14ac:dyDescent="0.25">
      <c r="A848" s="11" t="s">
        <v>294</v>
      </c>
      <c r="B848" t="s">
        <v>295</v>
      </c>
      <c r="C848" t="s">
        <v>5223</v>
      </c>
      <c r="D848" t="s">
        <v>5215</v>
      </c>
      <c r="E848" t="s">
        <v>5211</v>
      </c>
      <c r="F848" t="s">
        <v>49</v>
      </c>
      <c r="L848" s="13">
        <v>0</v>
      </c>
      <c r="P848" s="13">
        <v>0</v>
      </c>
      <c r="T848" s="13">
        <v>0</v>
      </c>
      <c r="W848" s="13">
        <v>0</v>
      </c>
    </row>
    <row r="849" spans="1:32" x14ac:dyDescent="0.25">
      <c r="A849" s="11" t="s">
        <v>294</v>
      </c>
      <c r="B849" t="s">
        <v>295</v>
      </c>
      <c r="C849" t="s">
        <v>5223</v>
      </c>
      <c r="D849" t="s">
        <v>5215</v>
      </c>
      <c r="E849" t="s">
        <v>5212</v>
      </c>
      <c r="F849" t="s">
        <v>49</v>
      </c>
      <c r="J849" s="13">
        <v>17640</v>
      </c>
      <c r="K849" s="13">
        <v>17640</v>
      </c>
      <c r="L849" s="13">
        <v>0</v>
      </c>
      <c r="M849" s="13">
        <v>17640</v>
      </c>
      <c r="N849" s="13">
        <v>540</v>
      </c>
      <c r="O849" s="13">
        <v>540</v>
      </c>
      <c r="P849" s="13">
        <v>0</v>
      </c>
      <c r="T849" s="13">
        <v>0</v>
      </c>
      <c r="W849" s="13">
        <v>0</v>
      </c>
      <c r="Z849" s="13">
        <v>12600</v>
      </c>
      <c r="AC849" s="13">
        <v>308700</v>
      </c>
      <c r="AD849" s="13">
        <v>180</v>
      </c>
      <c r="AE849" s="13">
        <v>0</v>
      </c>
      <c r="AF849" s="13">
        <v>0</v>
      </c>
    </row>
    <row r="850" spans="1:32" x14ac:dyDescent="0.25">
      <c r="A850" s="11" t="s">
        <v>301</v>
      </c>
      <c r="B850" t="s">
        <v>302</v>
      </c>
      <c r="C850" t="s">
        <v>5222</v>
      </c>
      <c r="D850" t="s">
        <v>5215</v>
      </c>
      <c r="E850" t="s">
        <v>5205</v>
      </c>
      <c r="F850" t="s">
        <v>49</v>
      </c>
      <c r="G850" s="12">
        <v>600</v>
      </c>
      <c r="H850" s="12">
        <v>930</v>
      </c>
      <c r="I850" s="13">
        <v>13</v>
      </c>
      <c r="L850" s="13">
        <v>0</v>
      </c>
      <c r="P850" s="13">
        <v>0</v>
      </c>
      <c r="T850" s="13">
        <v>0</v>
      </c>
      <c r="W850" s="13">
        <v>0</v>
      </c>
    </row>
    <row r="851" spans="1:32" x14ac:dyDescent="0.25">
      <c r="A851" s="11" t="s">
        <v>301</v>
      </c>
      <c r="B851" t="s">
        <v>302</v>
      </c>
      <c r="C851" t="s">
        <v>5222</v>
      </c>
      <c r="D851" t="s">
        <v>5215</v>
      </c>
      <c r="E851" t="s">
        <v>5206</v>
      </c>
      <c r="F851" t="s">
        <v>49</v>
      </c>
      <c r="G851" s="12">
        <v>930</v>
      </c>
      <c r="H851" s="12">
        <v>1400</v>
      </c>
      <c r="I851" s="13">
        <v>7</v>
      </c>
      <c r="L851" s="13">
        <v>0</v>
      </c>
      <c r="P851" s="13">
        <v>0</v>
      </c>
      <c r="T851" s="13">
        <v>0</v>
      </c>
      <c r="W851" s="13">
        <v>0</v>
      </c>
    </row>
    <row r="852" spans="1:32" x14ac:dyDescent="0.25">
      <c r="A852" s="11" t="s">
        <v>301</v>
      </c>
      <c r="B852" t="s">
        <v>302</v>
      </c>
      <c r="C852" t="s">
        <v>5222</v>
      </c>
      <c r="D852" t="s">
        <v>5215</v>
      </c>
      <c r="E852" t="s">
        <v>5207</v>
      </c>
      <c r="F852" t="s">
        <v>49</v>
      </c>
      <c r="G852" s="12">
        <v>1400</v>
      </c>
      <c r="H852" s="12">
        <v>1840</v>
      </c>
      <c r="I852" s="13">
        <v>13</v>
      </c>
      <c r="L852" s="13">
        <v>0</v>
      </c>
      <c r="P852" s="13">
        <v>0</v>
      </c>
      <c r="T852" s="13">
        <v>0</v>
      </c>
      <c r="W852" s="13">
        <v>0</v>
      </c>
    </row>
    <row r="853" spans="1:32" x14ac:dyDescent="0.25">
      <c r="A853" s="11" t="s">
        <v>301</v>
      </c>
      <c r="B853" t="s">
        <v>302</v>
      </c>
      <c r="C853" t="s">
        <v>5222</v>
      </c>
      <c r="D853" t="s">
        <v>5215</v>
      </c>
      <c r="E853" t="s">
        <v>5208</v>
      </c>
      <c r="F853" t="s">
        <v>49</v>
      </c>
      <c r="I853" s="13">
        <v>0</v>
      </c>
      <c r="L853" s="13">
        <v>0</v>
      </c>
      <c r="P853" s="13">
        <v>0</v>
      </c>
      <c r="T853" s="13">
        <v>0</v>
      </c>
      <c r="W853" s="13">
        <v>0</v>
      </c>
    </row>
    <row r="854" spans="1:32" x14ac:dyDescent="0.25">
      <c r="A854" s="11" t="s">
        <v>301</v>
      </c>
      <c r="B854" t="s">
        <v>302</v>
      </c>
      <c r="C854" t="s">
        <v>5222</v>
      </c>
      <c r="D854" t="s">
        <v>5215</v>
      </c>
      <c r="E854" t="s">
        <v>5209</v>
      </c>
      <c r="F854" t="s">
        <v>49</v>
      </c>
      <c r="G854" s="12">
        <v>600</v>
      </c>
      <c r="H854" s="12">
        <v>1840</v>
      </c>
      <c r="I854" s="13">
        <v>13</v>
      </c>
      <c r="J854" s="13">
        <v>2031</v>
      </c>
      <c r="K854" s="13">
        <v>1976</v>
      </c>
      <c r="L854" s="13">
        <v>55</v>
      </c>
      <c r="M854" s="13">
        <v>1994</v>
      </c>
      <c r="N854" s="13">
        <v>75</v>
      </c>
      <c r="O854" s="13">
        <v>70</v>
      </c>
      <c r="P854" s="13">
        <v>5</v>
      </c>
      <c r="T854" s="13">
        <v>0</v>
      </c>
      <c r="W854" s="13">
        <v>0</v>
      </c>
      <c r="Z854" s="13">
        <v>415</v>
      </c>
      <c r="AC854" s="13">
        <v>9875</v>
      </c>
      <c r="AD854" s="13">
        <v>255</v>
      </c>
      <c r="AE854" s="13">
        <v>0</v>
      </c>
      <c r="AF854" s="13">
        <v>0</v>
      </c>
    </row>
    <row r="855" spans="1:32" x14ac:dyDescent="0.25">
      <c r="A855" s="11" t="s">
        <v>301</v>
      </c>
      <c r="B855" t="s">
        <v>302</v>
      </c>
      <c r="C855" t="s">
        <v>5222</v>
      </c>
      <c r="D855" t="s">
        <v>5215</v>
      </c>
      <c r="E855" t="s">
        <v>5210</v>
      </c>
      <c r="F855" t="s">
        <v>49</v>
      </c>
      <c r="G855" s="12">
        <v>630</v>
      </c>
      <c r="H855" s="12">
        <v>1745</v>
      </c>
      <c r="I855" s="13">
        <v>6</v>
      </c>
      <c r="J855" s="13">
        <v>965</v>
      </c>
      <c r="K855" s="13">
        <v>943</v>
      </c>
      <c r="L855" s="13">
        <v>22</v>
      </c>
      <c r="M855" s="13">
        <v>946</v>
      </c>
      <c r="N855" s="13">
        <v>44</v>
      </c>
      <c r="O855" s="13">
        <v>41</v>
      </c>
      <c r="P855" s="13">
        <v>3</v>
      </c>
      <c r="T855" s="13">
        <v>0</v>
      </c>
      <c r="W855" s="13">
        <v>0</v>
      </c>
      <c r="Z855" s="13">
        <v>660</v>
      </c>
      <c r="AC855" s="13">
        <v>5658</v>
      </c>
      <c r="AD855" s="13">
        <v>18</v>
      </c>
      <c r="AE855" s="13">
        <v>0</v>
      </c>
      <c r="AF855" s="13">
        <v>0</v>
      </c>
    </row>
    <row r="856" spans="1:32" x14ac:dyDescent="0.25">
      <c r="A856" s="11" t="s">
        <v>301</v>
      </c>
      <c r="B856" t="s">
        <v>302</v>
      </c>
      <c r="C856" t="s">
        <v>5222</v>
      </c>
      <c r="D856" t="s">
        <v>5215</v>
      </c>
      <c r="E856" t="s">
        <v>5211</v>
      </c>
      <c r="F856" t="s">
        <v>49</v>
      </c>
      <c r="G856" s="12">
        <v>630</v>
      </c>
      <c r="H856" s="12">
        <v>1745</v>
      </c>
      <c r="I856" s="13">
        <v>5</v>
      </c>
      <c r="J856" s="13">
        <v>778</v>
      </c>
      <c r="K856" s="13">
        <v>754</v>
      </c>
      <c r="L856" s="13">
        <v>24</v>
      </c>
      <c r="M856" s="13">
        <v>755</v>
      </c>
      <c r="N856" s="13">
        <v>35</v>
      </c>
      <c r="O856" s="13">
        <v>33</v>
      </c>
      <c r="P856" s="13">
        <v>2</v>
      </c>
      <c r="T856" s="13">
        <v>0</v>
      </c>
      <c r="W856" s="13">
        <v>0</v>
      </c>
      <c r="Z856" s="13">
        <v>528</v>
      </c>
      <c r="AC856" s="13">
        <v>4524</v>
      </c>
      <c r="AD856" s="13">
        <v>18</v>
      </c>
      <c r="AE856" s="13">
        <v>0</v>
      </c>
      <c r="AF856" s="13">
        <v>0</v>
      </c>
    </row>
    <row r="857" spans="1:32" x14ac:dyDescent="0.25">
      <c r="A857" s="11" t="s">
        <v>301</v>
      </c>
      <c r="B857" t="s">
        <v>302</v>
      </c>
      <c r="C857" t="s">
        <v>5222</v>
      </c>
      <c r="D857" t="s">
        <v>5215</v>
      </c>
      <c r="E857" t="s">
        <v>5212</v>
      </c>
      <c r="F857" t="s">
        <v>49</v>
      </c>
      <c r="J857" s="13">
        <v>548789</v>
      </c>
      <c r="K857" s="13">
        <v>535819</v>
      </c>
      <c r="L857" s="13">
        <v>12970</v>
      </c>
      <c r="M857" s="13">
        <v>538862</v>
      </c>
      <c r="N857" s="13">
        <v>20252</v>
      </c>
      <c r="O857" s="13">
        <v>19151</v>
      </c>
      <c r="P857" s="13">
        <v>1101</v>
      </c>
      <c r="T857" s="13">
        <v>0</v>
      </c>
      <c r="W857" s="13">
        <v>0</v>
      </c>
      <c r="X857" s="13">
        <v>0</v>
      </c>
      <c r="Y857" s="13">
        <v>0</v>
      </c>
      <c r="Z857" s="13">
        <v>127215</v>
      </c>
      <c r="AC857" s="13">
        <v>2700983</v>
      </c>
      <c r="AD857" s="13">
        <v>291</v>
      </c>
      <c r="AE857" s="13">
        <v>0</v>
      </c>
      <c r="AF857" s="13">
        <v>0</v>
      </c>
    </row>
    <row r="858" spans="1:32" x14ac:dyDescent="0.25">
      <c r="A858" s="11" t="s">
        <v>301</v>
      </c>
      <c r="B858" t="s">
        <v>302</v>
      </c>
      <c r="C858" t="s">
        <v>5204</v>
      </c>
      <c r="D858" t="s">
        <v>5215</v>
      </c>
      <c r="E858" t="s">
        <v>5205</v>
      </c>
      <c r="F858" t="s">
        <v>49</v>
      </c>
      <c r="L858" s="13">
        <v>0</v>
      </c>
      <c r="P858" s="13">
        <v>0</v>
      </c>
      <c r="T858" s="13">
        <v>0</v>
      </c>
      <c r="W858" s="13">
        <v>0</v>
      </c>
    </row>
    <row r="859" spans="1:32" x14ac:dyDescent="0.25">
      <c r="A859" s="11" t="s">
        <v>301</v>
      </c>
      <c r="B859" t="s">
        <v>302</v>
      </c>
      <c r="C859" t="s">
        <v>5204</v>
      </c>
      <c r="D859" t="s">
        <v>5215</v>
      </c>
      <c r="E859" t="s">
        <v>5206</v>
      </c>
      <c r="F859" t="s">
        <v>49</v>
      </c>
      <c r="L859" s="13">
        <v>0</v>
      </c>
      <c r="P859" s="13">
        <v>0</v>
      </c>
      <c r="T859" s="13">
        <v>0</v>
      </c>
      <c r="W859" s="13">
        <v>0</v>
      </c>
    </row>
    <row r="860" spans="1:32" x14ac:dyDescent="0.25">
      <c r="A860" s="11" t="s">
        <v>301</v>
      </c>
      <c r="B860" t="s">
        <v>302</v>
      </c>
      <c r="C860" t="s">
        <v>5204</v>
      </c>
      <c r="D860" t="s">
        <v>5215</v>
      </c>
      <c r="E860" t="s">
        <v>5207</v>
      </c>
      <c r="F860" t="s">
        <v>49</v>
      </c>
      <c r="L860" s="13">
        <v>0</v>
      </c>
      <c r="P860" s="13">
        <v>0</v>
      </c>
      <c r="T860" s="13">
        <v>0</v>
      </c>
      <c r="W860" s="13">
        <v>0</v>
      </c>
    </row>
    <row r="861" spans="1:32" x14ac:dyDescent="0.25">
      <c r="A861" s="11" t="s">
        <v>301</v>
      </c>
      <c r="B861" t="s">
        <v>302</v>
      </c>
      <c r="C861" t="s">
        <v>5204</v>
      </c>
      <c r="D861" t="s">
        <v>5215</v>
      </c>
      <c r="E861" t="s">
        <v>5208</v>
      </c>
      <c r="F861" t="s">
        <v>49</v>
      </c>
      <c r="L861" s="13">
        <v>0</v>
      </c>
      <c r="P861" s="13">
        <v>0</v>
      </c>
      <c r="T861" s="13">
        <v>0</v>
      </c>
      <c r="W861" s="13">
        <v>0</v>
      </c>
    </row>
    <row r="862" spans="1:32" x14ac:dyDescent="0.25">
      <c r="A862" s="11" t="s">
        <v>301</v>
      </c>
      <c r="B862" t="s">
        <v>302</v>
      </c>
      <c r="C862" t="s">
        <v>5204</v>
      </c>
      <c r="D862" t="s">
        <v>5215</v>
      </c>
      <c r="E862" t="s">
        <v>5209</v>
      </c>
      <c r="F862" t="s">
        <v>49</v>
      </c>
      <c r="G862" s="12">
        <v>700</v>
      </c>
      <c r="H862" s="12">
        <v>1730</v>
      </c>
      <c r="I862" s="13">
        <v>18</v>
      </c>
      <c r="J862" s="13">
        <v>1790</v>
      </c>
      <c r="K862" s="13">
        <v>1676</v>
      </c>
      <c r="L862" s="13">
        <v>114</v>
      </c>
      <c r="N862" s="13">
        <v>105</v>
      </c>
      <c r="O862" s="13">
        <v>100</v>
      </c>
      <c r="P862" s="13">
        <v>5</v>
      </c>
      <c r="T862" s="13">
        <v>0</v>
      </c>
      <c r="W862" s="13">
        <v>0</v>
      </c>
      <c r="Z862" s="13">
        <v>538</v>
      </c>
      <c r="AC862" s="13">
        <v>2128</v>
      </c>
      <c r="AD862" s="13">
        <v>255</v>
      </c>
      <c r="AE862" s="13">
        <v>0</v>
      </c>
      <c r="AF862" s="13">
        <v>0</v>
      </c>
    </row>
    <row r="863" spans="1:32" x14ac:dyDescent="0.25">
      <c r="A863" s="11" t="s">
        <v>301</v>
      </c>
      <c r="B863" t="s">
        <v>302</v>
      </c>
      <c r="C863" t="s">
        <v>5204</v>
      </c>
      <c r="D863" t="s">
        <v>5215</v>
      </c>
      <c r="E863" t="s">
        <v>5210</v>
      </c>
      <c r="F863" t="s">
        <v>49</v>
      </c>
      <c r="I863" s="13">
        <v>0</v>
      </c>
      <c r="J863" s="13">
        <v>0</v>
      </c>
      <c r="K863" s="13">
        <v>0</v>
      </c>
      <c r="L863" s="13">
        <v>0</v>
      </c>
      <c r="N863" s="13">
        <v>0</v>
      </c>
      <c r="O863" s="13">
        <v>0</v>
      </c>
      <c r="P863" s="13">
        <v>0</v>
      </c>
      <c r="T863" s="13">
        <v>0</v>
      </c>
      <c r="W863" s="13">
        <v>0</v>
      </c>
      <c r="Z863" s="13">
        <v>0</v>
      </c>
      <c r="AC863" s="13">
        <v>0</v>
      </c>
      <c r="AD863" s="13">
        <v>0</v>
      </c>
      <c r="AE863" s="13">
        <v>0</v>
      </c>
      <c r="AF863" s="13">
        <v>0</v>
      </c>
    </row>
    <row r="864" spans="1:32" x14ac:dyDescent="0.25">
      <c r="A864" s="11" t="s">
        <v>301</v>
      </c>
      <c r="B864" t="s">
        <v>302</v>
      </c>
      <c r="C864" t="s">
        <v>5204</v>
      </c>
      <c r="D864" t="s">
        <v>5215</v>
      </c>
      <c r="E864" t="s">
        <v>5211</v>
      </c>
      <c r="F864" t="s">
        <v>49</v>
      </c>
      <c r="I864" s="13">
        <v>0</v>
      </c>
      <c r="J864" s="13">
        <v>0</v>
      </c>
      <c r="K864" s="13">
        <v>0</v>
      </c>
      <c r="L864" s="13">
        <v>0</v>
      </c>
      <c r="N864" s="13">
        <v>0</v>
      </c>
      <c r="O864" s="13">
        <v>0</v>
      </c>
      <c r="P864" s="13">
        <v>0</v>
      </c>
      <c r="T864" s="13">
        <v>0</v>
      </c>
      <c r="W864" s="13">
        <v>0</v>
      </c>
      <c r="Z864" s="13">
        <v>0</v>
      </c>
      <c r="AC864" s="13">
        <v>0</v>
      </c>
      <c r="AD864" s="13">
        <v>0</v>
      </c>
      <c r="AE864" s="13">
        <v>0</v>
      </c>
      <c r="AF864" s="13">
        <v>0</v>
      </c>
    </row>
    <row r="865" spans="1:32" x14ac:dyDescent="0.25">
      <c r="A865" s="11" t="s">
        <v>301</v>
      </c>
      <c r="B865" t="s">
        <v>302</v>
      </c>
      <c r="C865" t="s">
        <v>5204</v>
      </c>
      <c r="D865" t="s">
        <v>5215</v>
      </c>
      <c r="E865" t="s">
        <v>5212</v>
      </c>
      <c r="F865" t="s">
        <v>49</v>
      </c>
      <c r="J865" s="13">
        <v>455976</v>
      </c>
      <c r="K865" s="13">
        <v>427391</v>
      </c>
      <c r="L865" s="13">
        <v>28585</v>
      </c>
      <c r="N865" s="13">
        <v>26736</v>
      </c>
      <c r="O865" s="13">
        <v>25463</v>
      </c>
      <c r="P865" s="13">
        <v>1273</v>
      </c>
      <c r="T865" s="13">
        <v>0</v>
      </c>
      <c r="W865" s="13">
        <v>0</v>
      </c>
      <c r="X865" s="13">
        <v>0</v>
      </c>
      <c r="Y865" s="13">
        <v>0</v>
      </c>
      <c r="Z865" s="13">
        <v>137197</v>
      </c>
      <c r="AA865" s="13">
        <v>0</v>
      </c>
      <c r="AB865" s="13">
        <v>0</v>
      </c>
      <c r="AC865" s="13">
        <v>542768</v>
      </c>
      <c r="AD865" s="13">
        <v>255</v>
      </c>
      <c r="AE865" s="13">
        <v>0</v>
      </c>
      <c r="AF865" s="13">
        <v>0</v>
      </c>
    </row>
    <row r="866" spans="1:32" x14ac:dyDescent="0.25">
      <c r="A866" s="11" t="s">
        <v>301</v>
      </c>
      <c r="B866" t="s">
        <v>302</v>
      </c>
      <c r="C866" t="s">
        <v>5204</v>
      </c>
      <c r="D866" t="s">
        <v>4287</v>
      </c>
      <c r="E866" t="s">
        <v>5205</v>
      </c>
      <c r="F866" t="s">
        <v>49</v>
      </c>
      <c r="L866" s="13">
        <v>0</v>
      </c>
      <c r="P866" s="13">
        <v>0</v>
      </c>
      <c r="T866" s="13">
        <v>0</v>
      </c>
      <c r="W866" s="13">
        <v>0</v>
      </c>
    </row>
    <row r="867" spans="1:32" x14ac:dyDescent="0.25">
      <c r="A867" s="11" t="s">
        <v>301</v>
      </c>
      <c r="B867" t="s">
        <v>302</v>
      </c>
      <c r="C867" t="s">
        <v>5204</v>
      </c>
      <c r="D867" t="s">
        <v>4287</v>
      </c>
      <c r="E867" t="s">
        <v>5206</v>
      </c>
      <c r="F867" t="s">
        <v>49</v>
      </c>
      <c r="L867" s="13">
        <v>0</v>
      </c>
      <c r="P867" s="13">
        <v>0</v>
      </c>
      <c r="T867" s="13">
        <v>0</v>
      </c>
      <c r="W867" s="13">
        <v>0</v>
      </c>
    </row>
    <row r="868" spans="1:32" x14ac:dyDescent="0.25">
      <c r="A868" s="11" t="s">
        <v>301</v>
      </c>
      <c r="B868" t="s">
        <v>302</v>
      </c>
      <c r="C868" t="s">
        <v>5204</v>
      </c>
      <c r="D868" t="s">
        <v>4287</v>
      </c>
      <c r="E868" t="s">
        <v>5207</v>
      </c>
      <c r="F868" t="s">
        <v>49</v>
      </c>
      <c r="L868" s="13">
        <v>0</v>
      </c>
      <c r="P868" s="13">
        <v>0</v>
      </c>
      <c r="T868" s="13">
        <v>0</v>
      </c>
      <c r="W868" s="13">
        <v>0</v>
      </c>
    </row>
    <row r="869" spans="1:32" x14ac:dyDescent="0.25">
      <c r="A869" s="11" t="s">
        <v>301</v>
      </c>
      <c r="B869" t="s">
        <v>302</v>
      </c>
      <c r="C869" t="s">
        <v>5204</v>
      </c>
      <c r="D869" t="s">
        <v>4287</v>
      </c>
      <c r="E869" t="s">
        <v>5208</v>
      </c>
      <c r="F869" t="s">
        <v>49</v>
      </c>
      <c r="L869" s="13">
        <v>0</v>
      </c>
      <c r="P869" s="13">
        <v>0</v>
      </c>
      <c r="T869" s="13">
        <v>0</v>
      </c>
      <c r="W869" s="13">
        <v>0</v>
      </c>
    </row>
    <row r="870" spans="1:32" x14ac:dyDescent="0.25">
      <c r="A870" s="11" t="s">
        <v>301</v>
      </c>
      <c r="B870" t="s">
        <v>302</v>
      </c>
      <c r="C870" t="s">
        <v>5204</v>
      </c>
      <c r="D870" t="s">
        <v>4287</v>
      </c>
      <c r="E870" t="s">
        <v>5209</v>
      </c>
      <c r="F870" t="s">
        <v>49</v>
      </c>
      <c r="G870" s="12">
        <v>600</v>
      </c>
      <c r="H870" s="12">
        <v>1800</v>
      </c>
      <c r="I870" s="13">
        <v>10</v>
      </c>
      <c r="J870" s="13">
        <v>575</v>
      </c>
      <c r="K870" s="13">
        <v>525</v>
      </c>
      <c r="L870" s="13">
        <v>50</v>
      </c>
      <c r="N870" s="13">
        <v>52</v>
      </c>
      <c r="O870" s="13">
        <v>50</v>
      </c>
      <c r="P870" s="13">
        <v>2</v>
      </c>
      <c r="T870" s="13">
        <v>0</v>
      </c>
      <c r="W870" s="13">
        <v>0</v>
      </c>
      <c r="Z870" s="13">
        <v>202</v>
      </c>
      <c r="AC870" s="13">
        <v>383</v>
      </c>
      <c r="AD870" s="13">
        <v>255</v>
      </c>
      <c r="AE870" s="13">
        <v>0</v>
      </c>
      <c r="AF870" s="13">
        <v>0</v>
      </c>
    </row>
    <row r="871" spans="1:32" x14ac:dyDescent="0.25">
      <c r="A871" s="11" t="s">
        <v>301</v>
      </c>
      <c r="B871" t="s">
        <v>302</v>
      </c>
      <c r="C871" t="s">
        <v>5204</v>
      </c>
      <c r="D871" t="s">
        <v>4287</v>
      </c>
      <c r="E871" t="s">
        <v>5210</v>
      </c>
      <c r="F871" t="s">
        <v>49</v>
      </c>
      <c r="G871" s="12">
        <v>900</v>
      </c>
      <c r="H871" s="12">
        <v>1730</v>
      </c>
      <c r="I871" s="13">
        <v>2</v>
      </c>
      <c r="J871" s="13">
        <v>312</v>
      </c>
      <c r="K871" s="13">
        <v>303</v>
      </c>
      <c r="L871" s="13">
        <v>9</v>
      </c>
      <c r="N871" s="13">
        <v>31</v>
      </c>
      <c r="O871" s="13">
        <v>30</v>
      </c>
      <c r="P871" s="13">
        <v>1</v>
      </c>
      <c r="T871" s="13">
        <v>0</v>
      </c>
      <c r="W871" s="13">
        <v>0</v>
      </c>
      <c r="Z871" s="13">
        <v>116</v>
      </c>
      <c r="AC871" s="13">
        <v>303</v>
      </c>
      <c r="AD871" s="13">
        <v>52</v>
      </c>
      <c r="AE871" s="13">
        <v>0</v>
      </c>
      <c r="AF871" s="13">
        <v>0</v>
      </c>
    </row>
    <row r="872" spans="1:32" x14ac:dyDescent="0.25">
      <c r="A872" s="11" t="s">
        <v>301</v>
      </c>
      <c r="B872" t="s">
        <v>302</v>
      </c>
      <c r="C872" t="s">
        <v>5204</v>
      </c>
      <c r="D872" t="s">
        <v>4287</v>
      </c>
      <c r="E872" t="s">
        <v>5211</v>
      </c>
      <c r="F872" t="s">
        <v>49</v>
      </c>
      <c r="G872" s="12">
        <v>800</v>
      </c>
      <c r="H872" s="12">
        <v>1515</v>
      </c>
      <c r="I872" s="13">
        <v>1</v>
      </c>
      <c r="J872" s="13">
        <v>156</v>
      </c>
      <c r="K872" s="13">
        <v>151</v>
      </c>
      <c r="L872" s="13">
        <v>5</v>
      </c>
      <c r="N872" s="13">
        <v>16</v>
      </c>
      <c r="O872" s="13">
        <v>15</v>
      </c>
      <c r="P872" s="13">
        <v>1</v>
      </c>
      <c r="T872" s="13">
        <v>0</v>
      </c>
      <c r="W872" s="13">
        <v>0</v>
      </c>
      <c r="Z872" s="13">
        <v>58</v>
      </c>
      <c r="AC872" s="13">
        <v>151</v>
      </c>
      <c r="AD872" s="13">
        <v>52</v>
      </c>
      <c r="AE872" s="13">
        <v>0</v>
      </c>
      <c r="AF872" s="13">
        <v>0</v>
      </c>
    </row>
    <row r="873" spans="1:32" x14ac:dyDescent="0.25">
      <c r="A873" s="11" t="s">
        <v>301</v>
      </c>
      <c r="B873" t="s">
        <v>302</v>
      </c>
      <c r="C873" t="s">
        <v>5204</v>
      </c>
      <c r="D873" t="s">
        <v>4287</v>
      </c>
      <c r="E873" t="s">
        <v>5212</v>
      </c>
      <c r="F873" t="s">
        <v>49</v>
      </c>
      <c r="J873" s="13">
        <v>170267</v>
      </c>
      <c r="K873" s="13">
        <v>157400</v>
      </c>
      <c r="L873" s="13">
        <v>12867</v>
      </c>
      <c r="N873" s="13">
        <v>15780</v>
      </c>
      <c r="O873" s="13">
        <v>15123</v>
      </c>
      <c r="P873" s="13">
        <v>657</v>
      </c>
      <c r="T873" s="13">
        <v>0</v>
      </c>
      <c r="W873" s="13">
        <v>0</v>
      </c>
      <c r="X873" s="13">
        <v>0</v>
      </c>
      <c r="Y873" s="13">
        <v>0</v>
      </c>
      <c r="Z873" s="13">
        <v>60471</v>
      </c>
      <c r="AA873" s="13">
        <v>57784</v>
      </c>
      <c r="AB873" s="13">
        <v>0</v>
      </c>
      <c r="AC873" s="13">
        <v>121378</v>
      </c>
      <c r="AD873" s="13">
        <v>359</v>
      </c>
      <c r="AE873" s="13">
        <v>0</v>
      </c>
      <c r="AF873" s="13">
        <v>0</v>
      </c>
    </row>
    <row r="874" spans="1:32" x14ac:dyDescent="0.25">
      <c r="A874" s="11" t="s">
        <v>301</v>
      </c>
      <c r="B874" t="s">
        <v>302</v>
      </c>
      <c r="C874" t="s">
        <v>5214</v>
      </c>
      <c r="D874" t="s">
        <v>4287</v>
      </c>
      <c r="E874" t="s">
        <v>5205</v>
      </c>
      <c r="F874" t="s">
        <v>49</v>
      </c>
      <c r="G874" s="12">
        <v>600</v>
      </c>
      <c r="I874" s="13">
        <v>6</v>
      </c>
      <c r="L874" s="13">
        <v>0</v>
      </c>
      <c r="P874" s="13">
        <v>0</v>
      </c>
      <c r="T874" s="13">
        <v>0</v>
      </c>
      <c r="W874" s="13">
        <v>0</v>
      </c>
    </row>
    <row r="875" spans="1:32" x14ac:dyDescent="0.25">
      <c r="A875" s="11" t="s">
        <v>301</v>
      </c>
      <c r="B875" t="s">
        <v>302</v>
      </c>
      <c r="C875" t="s">
        <v>5214</v>
      </c>
      <c r="D875" t="s">
        <v>4287</v>
      </c>
      <c r="E875" t="s">
        <v>5206</v>
      </c>
      <c r="F875" t="s">
        <v>49</v>
      </c>
      <c r="I875" s="13">
        <v>6</v>
      </c>
      <c r="L875" s="13">
        <v>0</v>
      </c>
      <c r="P875" s="13">
        <v>0</v>
      </c>
      <c r="T875" s="13">
        <v>0</v>
      </c>
      <c r="W875" s="13">
        <v>0</v>
      </c>
    </row>
    <row r="876" spans="1:32" x14ac:dyDescent="0.25">
      <c r="A876" s="11" t="s">
        <v>301</v>
      </c>
      <c r="B876" t="s">
        <v>302</v>
      </c>
      <c r="C876" t="s">
        <v>5214</v>
      </c>
      <c r="D876" t="s">
        <v>4287</v>
      </c>
      <c r="E876" t="s">
        <v>5207</v>
      </c>
      <c r="F876" t="s">
        <v>49</v>
      </c>
      <c r="H876" s="12">
        <v>1830</v>
      </c>
      <c r="I876" s="13">
        <v>6</v>
      </c>
      <c r="L876" s="13">
        <v>0</v>
      </c>
      <c r="P876" s="13">
        <v>0</v>
      </c>
      <c r="T876" s="13">
        <v>0</v>
      </c>
      <c r="W876" s="13">
        <v>0</v>
      </c>
    </row>
    <row r="877" spans="1:32" x14ac:dyDescent="0.25">
      <c r="A877" s="11" t="s">
        <v>301</v>
      </c>
      <c r="B877" t="s">
        <v>302</v>
      </c>
      <c r="C877" t="s">
        <v>5214</v>
      </c>
      <c r="D877" t="s">
        <v>4287</v>
      </c>
      <c r="E877" t="s">
        <v>5208</v>
      </c>
      <c r="F877" t="s">
        <v>49</v>
      </c>
      <c r="L877" s="13">
        <v>0</v>
      </c>
      <c r="P877" s="13">
        <v>0</v>
      </c>
      <c r="T877" s="13">
        <v>0</v>
      </c>
      <c r="W877" s="13">
        <v>0</v>
      </c>
    </row>
    <row r="878" spans="1:32" x14ac:dyDescent="0.25">
      <c r="A878" s="11" t="s">
        <v>301</v>
      </c>
      <c r="B878" t="s">
        <v>302</v>
      </c>
      <c r="C878" t="s">
        <v>5214</v>
      </c>
      <c r="D878" t="s">
        <v>4287</v>
      </c>
      <c r="E878" t="s">
        <v>5209</v>
      </c>
      <c r="F878" t="s">
        <v>49</v>
      </c>
      <c r="G878" s="12">
        <v>600</v>
      </c>
      <c r="H878" s="12">
        <v>1830</v>
      </c>
      <c r="I878" s="13">
        <v>6</v>
      </c>
      <c r="J878" s="13">
        <v>995</v>
      </c>
      <c r="K878" s="13">
        <v>970</v>
      </c>
      <c r="L878" s="13">
        <v>25</v>
      </c>
      <c r="M878" s="13">
        <v>974</v>
      </c>
      <c r="N878" s="13">
        <v>75</v>
      </c>
      <c r="O878" s="13">
        <v>73</v>
      </c>
      <c r="P878" s="13">
        <v>2</v>
      </c>
      <c r="T878" s="13">
        <v>0</v>
      </c>
      <c r="W878" s="13">
        <v>0</v>
      </c>
      <c r="Z878" s="13">
        <v>1459</v>
      </c>
      <c r="AC878" s="13">
        <v>4608</v>
      </c>
      <c r="AD878" s="13">
        <v>255</v>
      </c>
      <c r="AE878" s="13">
        <v>0</v>
      </c>
      <c r="AF878" s="13">
        <v>0</v>
      </c>
    </row>
    <row r="879" spans="1:32" x14ac:dyDescent="0.25">
      <c r="A879" s="11" t="s">
        <v>301</v>
      </c>
      <c r="B879" t="s">
        <v>302</v>
      </c>
      <c r="C879" t="s">
        <v>5214</v>
      </c>
      <c r="D879" t="s">
        <v>4287</v>
      </c>
      <c r="E879" t="s">
        <v>5210</v>
      </c>
      <c r="F879" t="s">
        <v>49</v>
      </c>
      <c r="G879" s="12">
        <v>640</v>
      </c>
      <c r="H879" s="12">
        <v>1640</v>
      </c>
      <c r="I879" s="13">
        <v>5</v>
      </c>
      <c r="J879" s="13">
        <v>501</v>
      </c>
      <c r="K879" s="13">
        <v>479</v>
      </c>
      <c r="L879" s="13">
        <v>22</v>
      </c>
      <c r="M879" s="13">
        <v>481</v>
      </c>
      <c r="N879" s="13">
        <v>42</v>
      </c>
      <c r="O879" s="13">
        <v>39</v>
      </c>
      <c r="P879" s="13">
        <v>3</v>
      </c>
      <c r="T879" s="13">
        <v>0</v>
      </c>
      <c r="W879" s="13">
        <v>0</v>
      </c>
      <c r="Z879" s="13">
        <v>721</v>
      </c>
      <c r="AC879" s="13">
        <v>2036</v>
      </c>
      <c r="AD879" s="13">
        <v>52</v>
      </c>
      <c r="AE879" s="13">
        <v>0</v>
      </c>
      <c r="AF879" s="13">
        <v>0</v>
      </c>
    </row>
    <row r="880" spans="1:32" x14ac:dyDescent="0.25">
      <c r="A880" s="11" t="s">
        <v>301</v>
      </c>
      <c r="B880" t="s">
        <v>302</v>
      </c>
      <c r="C880" t="s">
        <v>5214</v>
      </c>
      <c r="D880" t="s">
        <v>4287</v>
      </c>
      <c r="E880" t="s">
        <v>5211</v>
      </c>
      <c r="F880" t="s">
        <v>49</v>
      </c>
      <c r="G880" s="12">
        <v>1100</v>
      </c>
      <c r="H880" s="12">
        <v>1845</v>
      </c>
      <c r="I880" s="13">
        <v>1</v>
      </c>
      <c r="J880" s="13">
        <v>548</v>
      </c>
      <c r="K880" s="13">
        <v>544</v>
      </c>
      <c r="L880" s="13">
        <v>4</v>
      </c>
      <c r="M880" s="13">
        <v>548</v>
      </c>
      <c r="N880" s="13">
        <v>55</v>
      </c>
      <c r="O880" s="13">
        <v>53</v>
      </c>
      <c r="P880" s="13">
        <v>2</v>
      </c>
      <c r="T880" s="13">
        <v>0</v>
      </c>
      <c r="W880" s="13">
        <v>0</v>
      </c>
      <c r="Z880" s="13">
        <v>818</v>
      </c>
      <c r="AC880" s="13">
        <v>1768</v>
      </c>
      <c r="AD880" s="13">
        <v>12</v>
      </c>
      <c r="AE880" s="13">
        <v>0</v>
      </c>
      <c r="AF880" s="13">
        <v>0</v>
      </c>
    </row>
    <row r="881" spans="1:32" x14ac:dyDescent="0.25">
      <c r="A881" s="11" t="s">
        <v>301</v>
      </c>
      <c r="B881" t="s">
        <v>302</v>
      </c>
      <c r="C881" t="s">
        <v>5214</v>
      </c>
      <c r="D881" t="s">
        <v>4287</v>
      </c>
      <c r="E881" t="s">
        <v>5212</v>
      </c>
      <c r="F881" t="s">
        <v>49</v>
      </c>
      <c r="J881" s="13">
        <v>287563</v>
      </c>
      <c r="K881" s="13">
        <v>278322</v>
      </c>
      <c r="L881" s="13">
        <v>9241</v>
      </c>
      <c r="M881" s="13">
        <v>280156</v>
      </c>
      <c r="N881" s="13">
        <v>22122</v>
      </c>
      <c r="O881" s="13">
        <v>21064</v>
      </c>
      <c r="P881" s="13">
        <v>1058</v>
      </c>
      <c r="T881" s="13">
        <v>0</v>
      </c>
      <c r="W881" s="13">
        <v>0</v>
      </c>
      <c r="X881" s="13">
        <v>0</v>
      </c>
      <c r="Y881" s="13">
        <v>0</v>
      </c>
      <c r="Z881" s="13">
        <v>418550</v>
      </c>
      <c r="AC881" s="13">
        <v>1302592</v>
      </c>
      <c r="AD881" s="13">
        <v>319</v>
      </c>
      <c r="AE881" s="13">
        <v>0</v>
      </c>
      <c r="AF881" s="13">
        <v>0</v>
      </c>
    </row>
    <row r="882" spans="1:32" x14ac:dyDescent="0.25">
      <c r="A882" s="11" t="s">
        <v>309</v>
      </c>
      <c r="B882" t="s">
        <v>310</v>
      </c>
      <c r="C882" t="s">
        <v>5216</v>
      </c>
      <c r="D882" t="s">
        <v>5215</v>
      </c>
      <c r="E882" t="s">
        <v>5205</v>
      </c>
      <c r="F882" t="s">
        <v>49</v>
      </c>
      <c r="G882" s="12">
        <v>600</v>
      </c>
      <c r="H882" s="12">
        <v>900</v>
      </c>
      <c r="I882" s="13">
        <v>6</v>
      </c>
      <c r="K882" s="13">
        <v>94</v>
      </c>
      <c r="L882" s="13">
        <v>-94</v>
      </c>
      <c r="P882" s="13">
        <v>0</v>
      </c>
      <c r="Q882" s="13">
        <v>6</v>
      </c>
      <c r="T882" s="13">
        <v>0</v>
      </c>
      <c r="W882" s="13">
        <v>0</v>
      </c>
      <c r="Z882" s="13">
        <v>1261</v>
      </c>
    </row>
    <row r="883" spans="1:32" x14ac:dyDescent="0.25">
      <c r="A883" s="11" t="s">
        <v>309</v>
      </c>
      <c r="B883" t="s">
        <v>310</v>
      </c>
      <c r="C883" t="s">
        <v>5216</v>
      </c>
      <c r="D883" t="s">
        <v>5215</v>
      </c>
      <c r="E883" t="s">
        <v>5206</v>
      </c>
      <c r="F883" t="s">
        <v>49</v>
      </c>
      <c r="G883" s="12">
        <v>900</v>
      </c>
      <c r="H883" s="12">
        <v>1530</v>
      </c>
      <c r="I883" s="13">
        <v>7</v>
      </c>
      <c r="K883" s="13">
        <v>249</v>
      </c>
      <c r="L883" s="13">
        <v>-249</v>
      </c>
      <c r="P883" s="13">
        <v>0</v>
      </c>
      <c r="Q883" s="13">
        <v>7</v>
      </c>
      <c r="T883" s="13">
        <v>0</v>
      </c>
      <c r="W883" s="13">
        <v>0</v>
      </c>
      <c r="Z883" s="13">
        <v>4948</v>
      </c>
    </row>
    <row r="884" spans="1:32" x14ac:dyDescent="0.25">
      <c r="A884" s="11" t="s">
        <v>309</v>
      </c>
      <c r="B884" t="s">
        <v>310</v>
      </c>
      <c r="C884" t="s">
        <v>5216</v>
      </c>
      <c r="D884" t="s">
        <v>5215</v>
      </c>
      <c r="E884" t="s">
        <v>5207</v>
      </c>
      <c r="F884" t="s">
        <v>49</v>
      </c>
      <c r="G884" s="12">
        <v>1530</v>
      </c>
      <c r="H884" s="12">
        <v>1900</v>
      </c>
      <c r="I884" s="13">
        <v>7</v>
      </c>
      <c r="K884" s="13">
        <v>136</v>
      </c>
      <c r="L884" s="13">
        <v>-136</v>
      </c>
      <c r="P884" s="13">
        <v>0</v>
      </c>
      <c r="Q884" s="13">
        <v>7</v>
      </c>
      <c r="T884" s="13">
        <v>0</v>
      </c>
      <c r="W884" s="13">
        <v>0</v>
      </c>
      <c r="Z884" s="13">
        <v>3199</v>
      </c>
    </row>
    <row r="885" spans="1:32" x14ac:dyDescent="0.25">
      <c r="A885" s="11" t="s">
        <v>309</v>
      </c>
      <c r="B885" t="s">
        <v>310</v>
      </c>
      <c r="C885" t="s">
        <v>5216</v>
      </c>
      <c r="D885" t="s">
        <v>5215</v>
      </c>
      <c r="E885" t="s">
        <v>5208</v>
      </c>
      <c r="F885" t="s">
        <v>49</v>
      </c>
      <c r="I885" s="13">
        <v>7</v>
      </c>
      <c r="K885" s="13">
        <v>121</v>
      </c>
      <c r="L885" s="13">
        <v>-121</v>
      </c>
      <c r="P885" s="13">
        <v>0</v>
      </c>
      <c r="Q885" s="13">
        <v>7</v>
      </c>
      <c r="T885" s="13">
        <v>0</v>
      </c>
      <c r="W885" s="13">
        <v>0</v>
      </c>
      <c r="Z885" s="13">
        <v>1407</v>
      </c>
    </row>
    <row r="886" spans="1:32" x14ac:dyDescent="0.25">
      <c r="A886" s="11" t="s">
        <v>309</v>
      </c>
      <c r="B886" t="s">
        <v>310</v>
      </c>
      <c r="C886" t="s">
        <v>5216</v>
      </c>
      <c r="D886" t="s">
        <v>5215</v>
      </c>
      <c r="E886" t="s">
        <v>5209</v>
      </c>
      <c r="F886" t="s">
        <v>49</v>
      </c>
      <c r="G886" s="12">
        <v>525</v>
      </c>
      <c r="H886" s="12">
        <v>4</v>
      </c>
      <c r="I886" s="13">
        <v>7</v>
      </c>
      <c r="J886" s="13">
        <v>602</v>
      </c>
      <c r="K886" s="13">
        <v>599</v>
      </c>
      <c r="L886" s="13">
        <v>3</v>
      </c>
      <c r="M886" s="13">
        <v>607</v>
      </c>
      <c r="N886" s="13">
        <v>106</v>
      </c>
      <c r="O886" s="13">
        <v>106</v>
      </c>
      <c r="P886" s="13">
        <v>0</v>
      </c>
      <c r="Q886" s="13">
        <v>7</v>
      </c>
      <c r="R886" s="13">
        <v>602</v>
      </c>
      <c r="S886" s="13">
        <v>599</v>
      </c>
      <c r="T886" s="13">
        <v>3</v>
      </c>
      <c r="U886" s="13">
        <v>106</v>
      </c>
      <c r="V886" s="13">
        <v>106</v>
      </c>
      <c r="W886" s="13">
        <v>0</v>
      </c>
      <c r="Z886" s="13">
        <v>10814</v>
      </c>
      <c r="AC886" s="13">
        <v>11095</v>
      </c>
      <c r="AD886" s="13">
        <v>255</v>
      </c>
      <c r="AE886" s="13">
        <v>0</v>
      </c>
      <c r="AF886" s="13">
        <v>0</v>
      </c>
    </row>
    <row r="887" spans="1:32" x14ac:dyDescent="0.25">
      <c r="A887" s="11" t="s">
        <v>309</v>
      </c>
      <c r="B887" t="s">
        <v>310</v>
      </c>
      <c r="C887" t="s">
        <v>5216</v>
      </c>
      <c r="D887" t="s">
        <v>5215</v>
      </c>
      <c r="E887" t="s">
        <v>5210</v>
      </c>
      <c r="F887" t="s">
        <v>49</v>
      </c>
      <c r="G887" s="12">
        <v>717</v>
      </c>
      <c r="H887" s="12">
        <v>11</v>
      </c>
      <c r="I887" s="13">
        <v>7</v>
      </c>
      <c r="J887" s="13">
        <v>546</v>
      </c>
      <c r="K887" s="13">
        <v>544</v>
      </c>
      <c r="L887" s="13">
        <v>2</v>
      </c>
      <c r="M887" s="13">
        <v>557</v>
      </c>
      <c r="N887" s="13">
        <v>95</v>
      </c>
      <c r="O887" s="13">
        <v>95</v>
      </c>
      <c r="P887" s="13">
        <v>0</v>
      </c>
      <c r="Q887" s="13">
        <v>7</v>
      </c>
      <c r="R887" s="13">
        <v>546</v>
      </c>
      <c r="S887" s="13">
        <v>544</v>
      </c>
      <c r="T887" s="13">
        <v>2</v>
      </c>
      <c r="U887" s="13">
        <v>95</v>
      </c>
      <c r="V887" s="13">
        <v>95</v>
      </c>
      <c r="W887" s="13">
        <v>0</v>
      </c>
      <c r="Z887" s="13">
        <v>9552</v>
      </c>
      <c r="AC887" s="13">
        <v>9410</v>
      </c>
      <c r="AD887" s="13">
        <v>53</v>
      </c>
      <c r="AE887" s="13">
        <v>0</v>
      </c>
      <c r="AF887" s="13">
        <v>0</v>
      </c>
    </row>
    <row r="888" spans="1:32" x14ac:dyDescent="0.25">
      <c r="A888" s="11" t="s">
        <v>309</v>
      </c>
      <c r="B888" t="s">
        <v>310</v>
      </c>
      <c r="C888" t="s">
        <v>5216</v>
      </c>
      <c r="D888" t="s">
        <v>5215</v>
      </c>
      <c r="E888" t="s">
        <v>5211</v>
      </c>
      <c r="F888" t="s">
        <v>49</v>
      </c>
      <c r="G888" s="12">
        <v>715</v>
      </c>
      <c r="H888" s="12">
        <v>2308</v>
      </c>
      <c r="I888" s="13">
        <v>6</v>
      </c>
      <c r="J888" s="13">
        <v>464</v>
      </c>
      <c r="K888" s="13">
        <v>462</v>
      </c>
      <c r="L888" s="13">
        <v>2</v>
      </c>
      <c r="M888" s="13">
        <v>462</v>
      </c>
      <c r="N888" s="13">
        <v>81</v>
      </c>
      <c r="O888" s="13">
        <v>81</v>
      </c>
      <c r="P888" s="13">
        <v>0</v>
      </c>
      <c r="Q888" s="13">
        <v>6</v>
      </c>
      <c r="R888" s="13">
        <v>464</v>
      </c>
      <c r="S888" s="13">
        <v>462</v>
      </c>
      <c r="T888" s="13">
        <v>2</v>
      </c>
      <c r="U888" s="13">
        <v>81</v>
      </c>
      <c r="V888" s="13">
        <v>81</v>
      </c>
      <c r="W888" s="13">
        <v>0</v>
      </c>
      <c r="Z888" s="13">
        <v>6638</v>
      </c>
      <c r="AC888" s="13">
        <v>6700</v>
      </c>
      <c r="AD888" s="13">
        <v>58</v>
      </c>
      <c r="AE888" s="13">
        <v>0</v>
      </c>
      <c r="AF888" s="13">
        <v>0</v>
      </c>
    </row>
    <row r="889" spans="1:32" x14ac:dyDescent="0.25">
      <c r="A889" s="11" t="s">
        <v>309</v>
      </c>
      <c r="B889" t="s">
        <v>310</v>
      </c>
      <c r="C889" t="s">
        <v>5216</v>
      </c>
      <c r="D889" t="s">
        <v>5215</v>
      </c>
      <c r="E889" t="s">
        <v>5212</v>
      </c>
      <c r="F889" t="s">
        <v>49</v>
      </c>
      <c r="J889" s="13">
        <v>210156</v>
      </c>
      <c r="K889" s="13">
        <v>209263</v>
      </c>
      <c r="L889" s="13">
        <v>893</v>
      </c>
      <c r="M889" s="13">
        <v>210522</v>
      </c>
      <c r="N889" s="13">
        <v>36823</v>
      </c>
      <c r="O889" s="13">
        <v>36739</v>
      </c>
      <c r="P889" s="13">
        <v>84</v>
      </c>
      <c r="R889" s="13">
        <v>210156</v>
      </c>
      <c r="S889" s="13">
        <v>209263</v>
      </c>
      <c r="T889" s="13">
        <v>893</v>
      </c>
      <c r="U889" s="13">
        <v>36823</v>
      </c>
      <c r="V889" s="13">
        <v>36739</v>
      </c>
      <c r="W889" s="13">
        <v>84</v>
      </c>
      <c r="Z889" s="13">
        <v>3664537</v>
      </c>
      <c r="AC889" s="13">
        <v>3732743</v>
      </c>
      <c r="AD889" s="13">
        <v>366</v>
      </c>
      <c r="AE889" s="13">
        <v>0</v>
      </c>
      <c r="AF889" s="13">
        <v>0</v>
      </c>
    </row>
    <row r="890" spans="1:32" x14ac:dyDescent="0.25">
      <c r="A890" s="11" t="s">
        <v>315</v>
      </c>
      <c r="B890" t="s">
        <v>316</v>
      </c>
      <c r="C890" t="s">
        <v>5222</v>
      </c>
      <c r="D890" t="s">
        <v>5215</v>
      </c>
      <c r="E890" t="s">
        <v>5205</v>
      </c>
      <c r="F890" t="s">
        <v>50</v>
      </c>
      <c r="L890" s="13">
        <v>0</v>
      </c>
      <c r="P890" s="13">
        <v>0</v>
      </c>
      <c r="T890" s="13">
        <v>0</v>
      </c>
      <c r="W890" s="13">
        <v>0</v>
      </c>
    </row>
    <row r="891" spans="1:32" x14ac:dyDescent="0.25">
      <c r="A891" s="11" t="s">
        <v>315</v>
      </c>
      <c r="B891" t="s">
        <v>316</v>
      </c>
      <c r="C891" t="s">
        <v>5222</v>
      </c>
      <c r="D891" t="s">
        <v>5215</v>
      </c>
      <c r="E891" t="s">
        <v>5206</v>
      </c>
      <c r="F891" t="s">
        <v>50</v>
      </c>
      <c r="L891" s="13">
        <v>0</v>
      </c>
      <c r="P891" s="13">
        <v>0</v>
      </c>
      <c r="T891" s="13">
        <v>0</v>
      </c>
      <c r="W891" s="13">
        <v>0</v>
      </c>
    </row>
    <row r="892" spans="1:32" x14ac:dyDescent="0.25">
      <c r="A892" s="11" t="s">
        <v>315</v>
      </c>
      <c r="B892" t="s">
        <v>316</v>
      </c>
      <c r="C892" t="s">
        <v>5222</v>
      </c>
      <c r="D892" t="s">
        <v>5215</v>
      </c>
      <c r="E892" t="s">
        <v>5207</v>
      </c>
      <c r="F892" t="s">
        <v>50</v>
      </c>
      <c r="L892" s="13">
        <v>0</v>
      </c>
      <c r="P892" s="13">
        <v>0</v>
      </c>
      <c r="T892" s="13">
        <v>0</v>
      </c>
      <c r="W892" s="13">
        <v>0</v>
      </c>
    </row>
    <row r="893" spans="1:32" x14ac:dyDescent="0.25">
      <c r="A893" s="11" t="s">
        <v>315</v>
      </c>
      <c r="B893" t="s">
        <v>316</v>
      </c>
      <c r="C893" t="s">
        <v>5222</v>
      </c>
      <c r="D893" t="s">
        <v>5215</v>
      </c>
      <c r="E893" t="s">
        <v>5208</v>
      </c>
      <c r="F893" t="s">
        <v>50</v>
      </c>
      <c r="L893" s="13">
        <v>0</v>
      </c>
      <c r="P893" s="13">
        <v>0</v>
      </c>
      <c r="T893" s="13">
        <v>0</v>
      </c>
      <c r="W893" s="13">
        <v>0</v>
      </c>
    </row>
    <row r="894" spans="1:32" x14ac:dyDescent="0.25">
      <c r="A894" s="11" t="s">
        <v>315</v>
      </c>
      <c r="B894" t="s">
        <v>316</v>
      </c>
      <c r="C894" t="s">
        <v>5222</v>
      </c>
      <c r="D894" t="s">
        <v>5215</v>
      </c>
      <c r="E894" t="s">
        <v>5209</v>
      </c>
      <c r="F894" t="s">
        <v>50</v>
      </c>
      <c r="L894" s="13">
        <v>0</v>
      </c>
      <c r="P894" s="13">
        <v>0</v>
      </c>
      <c r="T894" s="13">
        <v>0</v>
      </c>
      <c r="W894" s="13">
        <v>0</v>
      </c>
    </row>
    <row r="895" spans="1:32" x14ac:dyDescent="0.25">
      <c r="A895" s="11" t="s">
        <v>315</v>
      </c>
      <c r="B895" t="s">
        <v>316</v>
      </c>
      <c r="C895" t="s">
        <v>5222</v>
      </c>
      <c r="D895" t="s">
        <v>5215</v>
      </c>
      <c r="E895" t="s">
        <v>5210</v>
      </c>
      <c r="F895" t="s">
        <v>50</v>
      </c>
      <c r="L895" s="13">
        <v>0</v>
      </c>
      <c r="P895" s="13">
        <v>0</v>
      </c>
      <c r="T895" s="13">
        <v>0</v>
      </c>
      <c r="W895" s="13">
        <v>0</v>
      </c>
    </row>
    <row r="896" spans="1:32" x14ac:dyDescent="0.25">
      <c r="A896" s="11" t="s">
        <v>315</v>
      </c>
      <c r="B896" t="s">
        <v>316</v>
      </c>
      <c r="C896" t="s">
        <v>5222</v>
      </c>
      <c r="D896" t="s">
        <v>5215</v>
      </c>
      <c r="E896" t="s">
        <v>5211</v>
      </c>
      <c r="F896" t="s">
        <v>50</v>
      </c>
      <c r="L896" s="13">
        <v>0</v>
      </c>
      <c r="P896" s="13">
        <v>0</v>
      </c>
      <c r="T896" s="13">
        <v>0</v>
      </c>
      <c r="W896" s="13">
        <v>0</v>
      </c>
    </row>
    <row r="897" spans="1:26" x14ac:dyDescent="0.25">
      <c r="A897" s="11" t="s">
        <v>315</v>
      </c>
      <c r="B897" t="s">
        <v>316</v>
      </c>
      <c r="C897" t="s">
        <v>5222</v>
      </c>
      <c r="D897" t="s">
        <v>5215</v>
      </c>
      <c r="E897" t="s">
        <v>5212</v>
      </c>
      <c r="F897" t="s">
        <v>50</v>
      </c>
      <c r="K897" s="13">
        <v>124245</v>
      </c>
      <c r="L897" s="13">
        <v>-124245</v>
      </c>
      <c r="O897" s="13">
        <v>3451</v>
      </c>
      <c r="P897" s="13">
        <v>-3451</v>
      </c>
      <c r="T897" s="13">
        <v>0</v>
      </c>
      <c r="W897" s="13">
        <v>0</v>
      </c>
      <c r="Z897" s="13">
        <v>20954</v>
      </c>
    </row>
    <row r="898" spans="1:26" x14ac:dyDescent="0.25">
      <c r="A898" s="11" t="s">
        <v>315</v>
      </c>
      <c r="B898" t="s">
        <v>316</v>
      </c>
      <c r="C898" t="s">
        <v>5204</v>
      </c>
      <c r="D898" t="s">
        <v>5215</v>
      </c>
      <c r="E898" t="s">
        <v>5205</v>
      </c>
      <c r="F898" t="s">
        <v>50</v>
      </c>
      <c r="L898" s="13">
        <v>0</v>
      </c>
      <c r="P898" s="13">
        <v>0</v>
      </c>
      <c r="T898" s="13">
        <v>0</v>
      </c>
      <c r="W898" s="13">
        <v>0</v>
      </c>
    </row>
    <row r="899" spans="1:26" x14ac:dyDescent="0.25">
      <c r="A899" s="11" t="s">
        <v>315</v>
      </c>
      <c r="B899" t="s">
        <v>316</v>
      </c>
      <c r="C899" t="s">
        <v>5204</v>
      </c>
      <c r="D899" t="s">
        <v>5215</v>
      </c>
      <c r="E899" t="s">
        <v>5206</v>
      </c>
      <c r="F899" t="s">
        <v>50</v>
      </c>
      <c r="L899" s="13">
        <v>0</v>
      </c>
      <c r="P899" s="13">
        <v>0</v>
      </c>
      <c r="T899" s="13">
        <v>0</v>
      </c>
      <c r="W899" s="13">
        <v>0</v>
      </c>
    </row>
    <row r="900" spans="1:26" x14ac:dyDescent="0.25">
      <c r="A900" s="11" t="s">
        <v>315</v>
      </c>
      <c r="B900" t="s">
        <v>316</v>
      </c>
      <c r="C900" t="s">
        <v>5204</v>
      </c>
      <c r="D900" t="s">
        <v>5215</v>
      </c>
      <c r="E900" t="s">
        <v>5207</v>
      </c>
      <c r="F900" t="s">
        <v>50</v>
      </c>
      <c r="L900" s="13">
        <v>0</v>
      </c>
      <c r="P900" s="13">
        <v>0</v>
      </c>
      <c r="T900" s="13">
        <v>0</v>
      </c>
      <c r="W900" s="13">
        <v>0</v>
      </c>
    </row>
    <row r="901" spans="1:26" x14ac:dyDescent="0.25">
      <c r="A901" s="11" t="s">
        <v>315</v>
      </c>
      <c r="B901" t="s">
        <v>316</v>
      </c>
      <c r="C901" t="s">
        <v>5204</v>
      </c>
      <c r="D901" t="s">
        <v>5215</v>
      </c>
      <c r="E901" t="s">
        <v>5208</v>
      </c>
      <c r="F901" t="s">
        <v>50</v>
      </c>
      <c r="L901" s="13">
        <v>0</v>
      </c>
      <c r="P901" s="13">
        <v>0</v>
      </c>
      <c r="T901" s="13">
        <v>0</v>
      </c>
      <c r="W901" s="13">
        <v>0</v>
      </c>
    </row>
    <row r="902" spans="1:26" x14ac:dyDescent="0.25">
      <c r="A902" s="11" t="s">
        <v>315</v>
      </c>
      <c r="B902" t="s">
        <v>316</v>
      </c>
      <c r="C902" t="s">
        <v>5204</v>
      </c>
      <c r="D902" t="s">
        <v>5215</v>
      </c>
      <c r="E902" t="s">
        <v>5209</v>
      </c>
      <c r="F902" t="s">
        <v>50</v>
      </c>
      <c r="L902" s="13">
        <v>0</v>
      </c>
      <c r="P902" s="13">
        <v>0</v>
      </c>
      <c r="T902" s="13">
        <v>0</v>
      </c>
      <c r="W902" s="13">
        <v>0</v>
      </c>
    </row>
    <row r="903" spans="1:26" x14ac:dyDescent="0.25">
      <c r="A903" s="11" t="s">
        <v>315</v>
      </c>
      <c r="B903" t="s">
        <v>316</v>
      </c>
      <c r="C903" t="s">
        <v>5204</v>
      </c>
      <c r="D903" t="s">
        <v>5215</v>
      </c>
      <c r="E903" t="s">
        <v>5210</v>
      </c>
      <c r="F903" t="s">
        <v>50</v>
      </c>
      <c r="L903" s="13">
        <v>0</v>
      </c>
      <c r="P903" s="13">
        <v>0</v>
      </c>
      <c r="T903" s="13">
        <v>0</v>
      </c>
      <c r="W903" s="13">
        <v>0</v>
      </c>
    </row>
    <row r="904" spans="1:26" x14ac:dyDescent="0.25">
      <c r="A904" s="11" t="s">
        <v>315</v>
      </c>
      <c r="B904" t="s">
        <v>316</v>
      </c>
      <c r="C904" t="s">
        <v>5204</v>
      </c>
      <c r="D904" t="s">
        <v>5215</v>
      </c>
      <c r="E904" t="s">
        <v>5211</v>
      </c>
      <c r="F904" t="s">
        <v>50</v>
      </c>
      <c r="L904" s="13">
        <v>0</v>
      </c>
      <c r="P904" s="13">
        <v>0</v>
      </c>
      <c r="T904" s="13">
        <v>0</v>
      </c>
      <c r="W904" s="13">
        <v>0</v>
      </c>
    </row>
    <row r="905" spans="1:26" x14ac:dyDescent="0.25">
      <c r="A905" s="11" t="s">
        <v>315</v>
      </c>
      <c r="B905" t="s">
        <v>316</v>
      </c>
      <c r="C905" t="s">
        <v>5204</v>
      </c>
      <c r="D905" t="s">
        <v>5215</v>
      </c>
      <c r="E905" t="s">
        <v>5212</v>
      </c>
      <c r="F905" t="s">
        <v>50</v>
      </c>
      <c r="K905" s="13">
        <v>45716</v>
      </c>
      <c r="L905" s="13">
        <v>-45716</v>
      </c>
      <c r="O905" s="13">
        <v>7514</v>
      </c>
      <c r="P905" s="13">
        <v>-7514</v>
      </c>
      <c r="T905" s="13">
        <v>0</v>
      </c>
      <c r="W905" s="13">
        <v>0</v>
      </c>
      <c r="Z905" s="13">
        <v>21677</v>
      </c>
    </row>
    <row r="906" spans="1:26" x14ac:dyDescent="0.25">
      <c r="A906" s="11" t="s">
        <v>315</v>
      </c>
      <c r="B906" t="s">
        <v>316</v>
      </c>
      <c r="C906" t="s">
        <v>5214</v>
      </c>
      <c r="D906" t="s">
        <v>5215</v>
      </c>
      <c r="E906" t="s">
        <v>5205</v>
      </c>
      <c r="F906" t="s">
        <v>50</v>
      </c>
      <c r="L906" s="13">
        <v>0</v>
      </c>
      <c r="P906" s="13">
        <v>0</v>
      </c>
      <c r="T906" s="13">
        <v>0</v>
      </c>
      <c r="W906" s="13">
        <v>0</v>
      </c>
    </row>
    <row r="907" spans="1:26" x14ac:dyDescent="0.25">
      <c r="A907" s="11" t="s">
        <v>315</v>
      </c>
      <c r="B907" t="s">
        <v>316</v>
      </c>
      <c r="C907" t="s">
        <v>5214</v>
      </c>
      <c r="D907" t="s">
        <v>5215</v>
      </c>
      <c r="E907" t="s">
        <v>5206</v>
      </c>
      <c r="F907" t="s">
        <v>50</v>
      </c>
      <c r="L907" s="13">
        <v>0</v>
      </c>
      <c r="P907" s="13">
        <v>0</v>
      </c>
      <c r="T907" s="13">
        <v>0</v>
      </c>
      <c r="W907" s="13">
        <v>0</v>
      </c>
    </row>
    <row r="908" spans="1:26" x14ac:dyDescent="0.25">
      <c r="A908" s="11" t="s">
        <v>315</v>
      </c>
      <c r="B908" t="s">
        <v>316</v>
      </c>
      <c r="C908" t="s">
        <v>5214</v>
      </c>
      <c r="D908" t="s">
        <v>5215</v>
      </c>
      <c r="E908" t="s">
        <v>5207</v>
      </c>
      <c r="F908" t="s">
        <v>50</v>
      </c>
      <c r="L908" s="13">
        <v>0</v>
      </c>
      <c r="P908" s="13">
        <v>0</v>
      </c>
      <c r="T908" s="13">
        <v>0</v>
      </c>
      <c r="W908" s="13">
        <v>0</v>
      </c>
    </row>
    <row r="909" spans="1:26" x14ac:dyDescent="0.25">
      <c r="A909" s="11" t="s">
        <v>315</v>
      </c>
      <c r="B909" t="s">
        <v>316</v>
      </c>
      <c r="C909" t="s">
        <v>5214</v>
      </c>
      <c r="D909" t="s">
        <v>5215</v>
      </c>
      <c r="E909" t="s">
        <v>5208</v>
      </c>
      <c r="F909" t="s">
        <v>50</v>
      </c>
      <c r="L909" s="13">
        <v>0</v>
      </c>
      <c r="P909" s="13">
        <v>0</v>
      </c>
      <c r="T909" s="13">
        <v>0</v>
      </c>
      <c r="W909" s="13">
        <v>0</v>
      </c>
    </row>
    <row r="910" spans="1:26" x14ac:dyDescent="0.25">
      <c r="A910" s="11" t="s">
        <v>315</v>
      </c>
      <c r="B910" t="s">
        <v>316</v>
      </c>
      <c r="C910" t="s">
        <v>5214</v>
      </c>
      <c r="D910" t="s">
        <v>5215</v>
      </c>
      <c r="E910" t="s">
        <v>5209</v>
      </c>
      <c r="F910" t="s">
        <v>50</v>
      </c>
      <c r="L910" s="13">
        <v>0</v>
      </c>
      <c r="P910" s="13">
        <v>0</v>
      </c>
      <c r="T910" s="13">
        <v>0</v>
      </c>
      <c r="W910" s="13">
        <v>0</v>
      </c>
    </row>
    <row r="911" spans="1:26" x14ac:dyDescent="0.25">
      <c r="A911" s="11" t="s">
        <v>315</v>
      </c>
      <c r="B911" t="s">
        <v>316</v>
      </c>
      <c r="C911" t="s">
        <v>5214</v>
      </c>
      <c r="D911" t="s">
        <v>5215</v>
      </c>
      <c r="E911" t="s">
        <v>5210</v>
      </c>
      <c r="F911" t="s">
        <v>50</v>
      </c>
      <c r="L911" s="13">
        <v>0</v>
      </c>
      <c r="P911" s="13">
        <v>0</v>
      </c>
      <c r="T911" s="13">
        <v>0</v>
      </c>
      <c r="W911" s="13">
        <v>0</v>
      </c>
    </row>
    <row r="912" spans="1:26" x14ac:dyDescent="0.25">
      <c r="A912" s="11" t="s">
        <v>315</v>
      </c>
      <c r="B912" t="s">
        <v>316</v>
      </c>
      <c r="C912" t="s">
        <v>5214</v>
      </c>
      <c r="D912" t="s">
        <v>5215</v>
      </c>
      <c r="E912" t="s">
        <v>5211</v>
      </c>
      <c r="F912" t="s">
        <v>50</v>
      </c>
      <c r="L912" s="13">
        <v>0</v>
      </c>
      <c r="P912" s="13">
        <v>0</v>
      </c>
      <c r="T912" s="13">
        <v>0</v>
      </c>
      <c r="W912" s="13">
        <v>0</v>
      </c>
    </row>
    <row r="913" spans="1:26" x14ac:dyDescent="0.25">
      <c r="A913" s="11" t="s">
        <v>315</v>
      </c>
      <c r="B913" t="s">
        <v>316</v>
      </c>
      <c r="C913" t="s">
        <v>5214</v>
      </c>
      <c r="D913" t="s">
        <v>5215</v>
      </c>
      <c r="E913" t="s">
        <v>5212</v>
      </c>
      <c r="F913" t="s">
        <v>50</v>
      </c>
      <c r="K913" s="13">
        <v>165409</v>
      </c>
      <c r="L913" s="13">
        <v>-165409</v>
      </c>
      <c r="O913" s="13">
        <v>12550</v>
      </c>
      <c r="P913" s="13">
        <v>-12550</v>
      </c>
      <c r="T913" s="13">
        <v>0</v>
      </c>
      <c r="W913" s="13">
        <v>0</v>
      </c>
      <c r="Z913" s="13">
        <v>122901</v>
      </c>
    </row>
    <row r="914" spans="1:26" x14ac:dyDescent="0.25">
      <c r="A914" s="11" t="s">
        <v>322</v>
      </c>
      <c r="B914" t="s">
        <v>323</v>
      </c>
      <c r="C914" t="s">
        <v>5214</v>
      </c>
      <c r="D914" t="s">
        <v>5215</v>
      </c>
      <c r="E914" t="s">
        <v>5205</v>
      </c>
      <c r="F914" t="s">
        <v>50</v>
      </c>
      <c r="L914" s="13">
        <v>0</v>
      </c>
      <c r="P914" s="13">
        <v>0</v>
      </c>
      <c r="T914" s="13">
        <v>0</v>
      </c>
      <c r="W914" s="13">
        <v>0</v>
      </c>
    </row>
    <row r="915" spans="1:26" x14ac:dyDescent="0.25">
      <c r="A915" s="11" t="s">
        <v>322</v>
      </c>
      <c r="B915" t="s">
        <v>323</v>
      </c>
      <c r="C915" t="s">
        <v>5214</v>
      </c>
      <c r="D915" t="s">
        <v>5215</v>
      </c>
      <c r="E915" t="s">
        <v>5206</v>
      </c>
      <c r="F915" t="s">
        <v>50</v>
      </c>
      <c r="L915" s="13">
        <v>0</v>
      </c>
      <c r="P915" s="13">
        <v>0</v>
      </c>
      <c r="T915" s="13">
        <v>0</v>
      </c>
      <c r="W915" s="13">
        <v>0</v>
      </c>
    </row>
    <row r="916" spans="1:26" x14ac:dyDescent="0.25">
      <c r="A916" s="11" t="s">
        <v>322</v>
      </c>
      <c r="B916" t="s">
        <v>323</v>
      </c>
      <c r="C916" t="s">
        <v>5214</v>
      </c>
      <c r="D916" t="s">
        <v>5215</v>
      </c>
      <c r="E916" t="s">
        <v>5207</v>
      </c>
      <c r="F916" t="s">
        <v>50</v>
      </c>
      <c r="L916" s="13">
        <v>0</v>
      </c>
      <c r="P916" s="13">
        <v>0</v>
      </c>
      <c r="T916" s="13">
        <v>0</v>
      </c>
      <c r="W916" s="13">
        <v>0</v>
      </c>
    </row>
    <row r="917" spans="1:26" x14ac:dyDescent="0.25">
      <c r="A917" s="11" t="s">
        <v>322</v>
      </c>
      <c r="B917" t="s">
        <v>323</v>
      </c>
      <c r="C917" t="s">
        <v>5214</v>
      </c>
      <c r="D917" t="s">
        <v>5215</v>
      </c>
      <c r="E917" t="s">
        <v>5208</v>
      </c>
      <c r="F917" t="s">
        <v>50</v>
      </c>
      <c r="L917" s="13">
        <v>0</v>
      </c>
      <c r="P917" s="13">
        <v>0</v>
      </c>
      <c r="T917" s="13">
        <v>0</v>
      </c>
      <c r="W917" s="13">
        <v>0</v>
      </c>
    </row>
    <row r="918" spans="1:26" x14ac:dyDescent="0.25">
      <c r="A918" s="11" t="s">
        <v>322</v>
      </c>
      <c r="B918" t="s">
        <v>323</v>
      </c>
      <c r="C918" t="s">
        <v>5214</v>
      </c>
      <c r="D918" t="s">
        <v>5215</v>
      </c>
      <c r="E918" t="s">
        <v>5209</v>
      </c>
      <c r="F918" t="s">
        <v>50</v>
      </c>
      <c r="L918" s="13">
        <v>0</v>
      </c>
      <c r="P918" s="13">
        <v>0</v>
      </c>
      <c r="T918" s="13">
        <v>0</v>
      </c>
      <c r="W918" s="13">
        <v>0</v>
      </c>
    </row>
    <row r="919" spans="1:26" x14ac:dyDescent="0.25">
      <c r="A919" s="11" t="s">
        <v>322</v>
      </c>
      <c r="B919" t="s">
        <v>323</v>
      </c>
      <c r="C919" t="s">
        <v>5214</v>
      </c>
      <c r="D919" t="s">
        <v>5215</v>
      </c>
      <c r="E919" t="s">
        <v>5210</v>
      </c>
      <c r="F919" t="s">
        <v>50</v>
      </c>
      <c r="L919" s="13">
        <v>0</v>
      </c>
      <c r="P919" s="13">
        <v>0</v>
      </c>
      <c r="T919" s="13">
        <v>0</v>
      </c>
      <c r="W919" s="13">
        <v>0</v>
      </c>
    </row>
    <row r="920" spans="1:26" x14ac:dyDescent="0.25">
      <c r="A920" s="11" t="s">
        <v>322</v>
      </c>
      <c r="B920" t="s">
        <v>323</v>
      </c>
      <c r="C920" t="s">
        <v>5214</v>
      </c>
      <c r="D920" t="s">
        <v>5215</v>
      </c>
      <c r="E920" t="s">
        <v>5211</v>
      </c>
      <c r="F920" t="s">
        <v>50</v>
      </c>
      <c r="L920" s="13">
        <v>0</v>
      </c>
      <c r="P920" s="13">
        <v>0</v>
      </c>
      <c r="T920" s="13">
        <v>0</v>
      </c>
      <c r="W920" s="13">
        <v>0</v>
      </c>
    </row>
    <row r="921" spans="1:26" x14ac:dyDescent="0.25">
      <c r="A921" s="11" t="s">
        <v>322</v>
      </c>
      <c r="B921" t="s">
        <v>323</v>
      </c>
      <c r="C921" t="s">
        <v>5214</v>
      </c>
      <c r="D921" t="s">
        <v>5215</v>
      </c>
      <c r="E921" t="s">
        <v>5212</v>
      </c>
      <c r="F921" t="s">
        <v>50</v>
      </c>
      <c r="K921" s="13">
        <v>74994</v>
      </c>
      <c r="L921" s="13">
        <v>-74994</v>
      </c>
      <c r="O921" s="13">
        <v>5588</v>
      </c>
      <c r="P921" s="13">
        <v>-5588</v>
      </c>
      <c r="T921" s="13">
        <v>0</v>
      </c>
      <c r="W921" s="13">
        <v>0</v>
      </c>
      <c r="Z921" s="13">
        <v>10622</v>
      </c>
    </row>
    <row r="922" spans="1:26" x14ac:dyDescent="0.25">
      <c r="A922" s="11" t="s">
        <v>329</v>
      </c>
      <c r="B922" t="s">
        <v>330</v>
      </c>
      <c r="C922" t="s">
        <v>5204</v>
      </c>
      <c r="D922" t="s">
        <v>5215</v>
      </c>
      <c r="E922" t="s">
        <v>5205</v>
      </c>
      <c r="F922" t="s">
        <v>50</v>
      </c>
      <c r="L922" s="13">
        <v>0</v>
      </c>
      <c r="P922" s="13">
        <v>0</v>
      </c>
      <c r="T922" s="13">
        <v>0</v>
      </c>
      <c r="W922" s="13">
        <v>0</v>
      </c>
    </row>
    <row r="923" spans="1:26" x14ac:dyDescent="0.25">
      <c r="A923" s="11" t="s">
        <v>329</v>
      </c>
      <c r="B923" t="s">
        <v>330</v>
      </c>
      <c r="C923" t="s">
        <v>5204</v>
      </c>
      <c r="D923" t="s">
        <v>5215</v>
      </c>
      <c r="E923" t="s">
        <v>5206</v>
      </c>
      <c r="F923" t="s">
        <v>50</v>
      </c>
      <c r="L923" s="13">
        <v>0</v>
      </c>
      <c r="P923" s="13">
        <v>0</v>
      </c>
      <c r="T923" s="13">
        <v>0</v>
      </c>
      <c r="W923" s="13">
        <v>0</v>
      </c>
    </row>
    <row r="924" spans="1:26" x14ac:dyDescent="0.25">
      <c r="A924" s="11" t="s">
        <v>329</v>
      </c>
      <c r="B924" t="s">
        <v>330</v>
      </c>
      <c r="C924" t="s">
        <v>5204</v>
      </c>
      <c r="D924" t="s">
        <v>5215</v>
      </c>
      <c r="E924" t="s">
        <v>5207</v>
      </c>
      <c r="F924" t="s">
        <v>50</v>
      </c>
      <c r="L924" s="13">
        <v>0</v>
      </c>
      <c r="P924" s="13">
        <v>0</v>
      </c>
      <c r="T924" s="13">
        <v>0</v>
      </c>
      <c r="W924" s="13">
        <v>0</v>
      </c>
    </row>
    <row r="925" spans="1:26" x14ac:dyDescent="0.25">
      <c r="A925" s="11" t="s">
        <v>329</v>
      </c>
      <c r="B925" t="s">
        <v>330</v>
      </c>
      <c r="C925" t="s">
        <v>5204</v>
      </c>
      <c r="D925" t="s">
        <v>5215</v>
      </c>
      <c r="E925" t="s">
        <v>5208</v>
      </c>
      <c r="F925" t="s">
        <v>50</v>
      </c>
      <c r="L925" s="13">
        <v>0</v>
      </c>
      <c r="P925" s="13">
        <v>0</v>
      </c>
      <c r="T925" s="13">
        <v>0</v>
      </c>
      <c r="W925" s="13">
        <v>0</v>
      </c>
    </row>
    <row r="926" spans="1:26" x14ac:dyDescent="0.25">
      <c r="A926" s="11" t="s">
        <v>329</v>
      </c>
      <c r="B926" t="s">
        <v>330</v>
      </c>
      <c r="C926" t="s">
        <v>5204</v>
      </c>
      <c r="D926" t="s">
        <v>5215</v>
      </c>
      <c r="E926" t="s">
        <v>5209</v>
      </c>
      <c r="F926" t="s">
        <v>50</v>
      </c>
      <c r="L926" s="13">
        <v>0</v>
      </c>
      <c r="P926" s="13">
        <v>0</v>
      </c>
      <c r="T926" s="13">
        <v>0</v>
      </c>
      <c r="W926" s="13">
        <v>0</v>
      </c>
    </row>
    <row r="927" spans="1:26" x14ac:dyDescent="0.25">
      <c r="A927" s="11" t="s">
        <v>329</v>
      </c>
      <c r="B927" t="s">
        <v>330</v>
      </c>
      <c r="C927" t="s">
        <v>5204</v>
      </c>
      <c r="D927" t="s">
        <v>5215</v>
      </c>
      <c r="E927" t="s">
        <v>5210</v>
      </c>
      <c r="F927" t="s">
        <v>50</v>
      </c>
      <c r="L927" s="13">
        <v>0</v>
      </c>
      <c r="P927" s="13">
        <v>0</v>
      </c>
      <c r="T927" s="13">
        <v>0</v>
      </c>
      <c r="W927" s="13">
        <v>0</v>
      </c>
    </row>
    <row r="928" spans="1:26" x14ac:dyDescent="0.25">
      <c r="A928" s="11" t="s">
        <v>329</v>
      </c>
      <c r="B928" t="s">
        <v>330</v>
      </c>
      <c r="C928" t="s">
        <v>5204</v>
      </c>
      <c r="D928" t="s">
        <v>5215</v>
      </c>
      <c r="E928" t="s">
        <v>5211</v>
      </c>
      <c r="F928" t="s">
        <v>50</v>
      </c>
      <c r="L928" s="13">
        <v>0</v>
      </c>
      <c r="P928" s="13">
        <v>0</v>
      </c>
      <c r="T928" s="13">
        <v>0</v>
      </c>
      <c r="W928" s="13">
        <v>0</v>
      </c>
    </row>
    <row r="929" spans="1:28" x14ac:dyDescent="0.25">
      <c r="A929" s="11" t="s">
        <v>329</v>
      </c>
      <c r="B929" t="s">
        <v>330</v>
      </c>
      <c r="C929" t="s">
        <v>5204</v>
      </c>
      <c r="D929" t="s">
        <v>5215</v>
      </c>
      <c r="E929" t="s">
        <v>5212</v>
      </c>
      <c r="F929" t="s">
        <v>50</v>
      </c>
      <c r="K929" s="13">
        <v>85388</v>
      </c>
      <c r="L929" s="13">
        <v>-85388</v>
      </c>
      <c r="O929" s="13">
        <v>7907</v>
      </c>
      <c r="P929" s="13">
        <v>-7907</v>
      </c>
      <c r="T929" s="13">
        <v>0</v>
      </c>
      <c r="W929" s="13">
        <v>0</v>
      </c>
      <c r="Z929" s="13">
        <v>24112</v>
      </c>
      <c r="AB929" s="13">
        <v>0</v>
      </c>
    </row>
    <row r="930" spans="1:28" x14ac:dyDescent="0.25">
      <c r="A930" s="11" t="s">
        <v>329</v>
      </c>
      <c r="B930" t="s">
        <v>330</v>
      </c>
      <c r="C930" t="s">
        <v>5214</v>
      </c>
      <c r="D930" t="s">
        <v>5215</v>
      </c>
      <c r="E930" t="s">
        <v>5205</v>
      </c>
      <c r="F930" t="s">
        <v>50</v>
      </c>
      <c r="L930" s="13">
        <v>0</v>
      </c>
      <c r="P930" s="13">
        <v>0</v>
      </c>
      <c r="T930" s="13">
        <v>0</v>
      </c>
      <c r="W930" s="13">
        <v>0</v>
      </c>
    </row>
    <row r="931" spans="1:28" x14ac:dyDescent="0.25">
      <c r="A931" s="11" t="s">
        <v>329</v>
      </c>
      <c r="B931" t="s">
        <v>330</v>
      </c>
      <c r="C931" t="s">
        <v>5214</v>
      </c>
      <c r="D931" t="s">
        <v>5215</v>
      </c>
      <c r="E931" t="s">
        <v>5206</v>
      </c>
      <c r="F931" t="s">
        <v>50</v>
      </c>
      <c r="L931" s="13">
        <v>0</v>
      </c>
      <c r="P931" s="13">
        <v>0</v>
      </c>
      <c r="T931" s="13">
        <v>0</v>
      </c>
      <c r="W931" s="13">
        <v>0</v>
      </c>
    </row>
    <row r="932" spans="1:28" x14ac:dyDescent="0.25">
      <c r="A932" s="11" t="s">
        <v>329</v>
      </c>
      <c r="B932" t="s">
        <v>330</v>
      </c>
      <c r="C932" t="s">
        <v>5214</v>
      </c>
      <c r="D932" t="s">
        <v>5215</v>
      </c>
      <c r="E932" t="s">
        <v>5207</v>
      </c>
      <c r="F932" t="s">
        <v>50</v>
      </c>
      <c r="L932" s="13">
        <v>0</v>
      </c>
      <c r="P932" s="13">
        <v>0</v>
      </c>
      <c r="T932" s="13">
        <v>0</v>
      </c>
      <c r="W932" s="13">
        <v>0</v>
      </c>
    </row>
    <row r="933" spans="1:28" x14ac:dyDescent="0.25">
      <c r="A933" s="11" t="s">
        <v>329</v>
      </c>
      <c r="B933" t="s">
        <v>330</v>
      </c>
      <c r="C933" t="s">
        <v>5214</v>
      </c>
      <c r="D933" t="s">
        <v>5215</v>
      </c>
      <c r="E933" t="s">
        <v>5208</v>
      </c>
      <c r="F933" t="s">
        <v>50</v>
      </c>
      <c r="L933" s="13">
        <v>0</v>
      </c>
      <c r="P933" s="13">
        <v>0</v>
      </c>
      <c r="T933" s="13">
        <v>0</v>
      </c>
      <c r="W933" s="13">
        <v>0</v>
      </c>
    </row>
    <row r="934" spans="1:28" x14ac:dyDescent="0.25">
      <c r="A934" s="11" t="s">
        <v>329</v>
      </c>
      <c r="B934" t="s">
        <v>330</v>
      </c>
      <c r="C934" t="s">
        <v>5214</v>
      </c>
      <c r="D934" t="s">
        <v>5215</v>
      </c>
      <c r="E934" t="s">
        <v>5209</v>
      </c>
      <c r="F934" t="s">
        <v>50</v>
      </c>
      <c r="L934" s="13">
        <v>0</v>
      </c>
      <c r="P934" s="13">
        <v>0</v>
      </c>
      <c r="T934" s="13">
        <v>0</v>
      </c>
      <c r="W934" s="13">
        <v>0</v>
      </c>
    </row>
    <row r="935" spans="1:28" x14ac:dyDescent="0.25">
      <c r="A935" s="11" t="s">
        <v>329</v>
      </c>
      <c r="B935" t="s">
        <v>330</v>
      </c>
      <c r="C935" t="s">
        <v>5214</v>
      </c>
      <c r="D935" t="s">
        <v>5215</v>
      </c>
      <c r="E935" t="s">
        <v>5210</v>
      </c>
      <c r="F935" t="s">
        <v>50</v>
      </c>
      <c r="L935" s="13">
        <v>0</v>
      </c>
      <c r="P935" s="13">
        <v>0</v>
      </c>
      <c r="T935" s="13">
        <v>0</v>
      </c>
      <c r="W935" s="13">
        <v>0</v>
      </c>
    </row>
    <row r="936" spans="1:28" x14ac:dyDescent="0.25">
      <c r="A936" s="11" t="s">
        <v>329</v>
      </c>
      <c r="B936" t="s">
        <v>330</v>
      </c>
      <c r="C936" t="s">
        <v>5214</v>
      </c>
      <c r="D936" t="s">
        <v>5215</v>
      </c>
      <c r="E936" t="s">
        <v>5211</v>
      </c>
      <c r="F936" t="s">
        <v>50</v>
      </c>
      <c r="L936" s="13">
        <v>0</v>
      </c>
      <c r="P936" s="13">
        <v>0</v>
      </c>
      <c r="T936" s="13">
        <v>0</v>
      </c>
      <c r="W936" s="13">
        <v>0</v>
      </c>
    </row>
    <row r="937" spans="1:28" x14ac:dyDescent="0.25">
      <c r="A937" s="11" t="s">
        <v>329</v>
      </c>
      <c r="B937" t="s">
        <v>330</v>
      </c>
      <c r="C937" t="s">
        <v>5214</v>
      </c>
      <c r="D937" t="s">
        <v>5215</v>
      </c>
      <c r="E937" t="s">
        <v>5212</v>
      </c>
      <c r="F937" t="s">
        <v>50</v>
      </c>
      <c r="K937" s="13">
        <v>181742</v>
      </c>
      <c r="L937" s="13">
        <v>-181742</v>
      </c>
      <c r="O937" s="13">
        <v>7725</v>
      </c>
      <c r="P937" s="13">
        <v>-7725</v>
      </c>
      <c r="T937" s="13">
        <v>0</v>
      </c>
      <c r="W937" s="13">
        <v>0</v>
      </c>
      <c r="Z937" s="13">
        <v>218427</v>
      </c>
    </row>
    <row r="938" spans="1:28" x14ac:dyDescent="0.25">
      <c r="A938" s="11" t="s">
        <v>340</v>
      </c>
      <c r="B938" t="s">
        <v>341</v>
      </c>
      <c r="C938" t="s">
        <v>5213</v>
      </c>
      <c r="D938" t="s">
        <v>4287</v>
      </c>
      <c r="E938" t="s">
        <v>5205</v>
      </c>
      <c r="F938" t="s">
        <v>50</v>
      </c>
      <c r="L938" s="13">
        <v>0</v>
      </c>
      <c r="P938" s="13">
        <v>0</v>
      </c>
      <c r="T938" s="13">
        <v>0</v>
      </c>
      <c r="W938" s="13">
        <v>0</v>
      </c>
    </row>
    <row r="939" spans="1:28" x14ac:dyDescent="0.25">
      <c r="A939" s="11" t="s">
        <v>340</v>
      </c>
      <c r="B939" t="s">
        <v>341</v>
      </c>
      <c r="C939" t="s">
        <v>5213</v>
      </c>
      <c r="D939" t="s">
        <v>4287</v>
      </c>
      <c r="E939" t="s">
        <v>5206</v>
      </c>
      <c r="F939" t="s">
        <v>50</v>
      </c>
      <c r="L939" s="13">
        <v>0</v>
      </c>
      <c r="P939" s="13">
        <v>0</v>
      </c>
      <c r="T939" s="13">
        <v>0</v>
      </c>
      <c r="W939" s="13">
        <v>0</v>
      </c>
    </row>
    <row r="940" spans="1:28" x14ac:dyDescent="0.25">
      <c r="A940" s="11" t="s">
        <v>340</v>
      </c>
      <c r="B940" t="s">
        <v>341</v>
      </c>
      <c r="C940" t="s">
        <v>5213</v>
      </c>
      <c r="D940" t="s">
        <v>4287</v>
      </c>
      <c r="E940" t="s">
        <v>5207</v>
      </c>
      <c r="F940" t="s">
        <v>50</v>
      </c>
      <c r="L940" s="13">
        <v>0</v>
      </c>
      <c r="P940" s="13">
        <v>0</v>
      </c>
      <c r="T940" s="13">
        <v>0</v>
      </c>
      <c r="W940" s="13">
        <v>0</v>
      </c>
    </row>
    <row r="941" spans="1:28" x14ac:dyDescent="0.25">
      <c r="A941" s="11" t="s">
        <v>340</v>
      </c>
      <c r="B941" t="s">
        <v>341</v>
      </c>
      <c r="C941" t="s">
        <v>5213</v>
      </c>
      <c r="D941" t="s">
        <v>4287</v>
      </c>
      <c r="E941" t="s">
        <v>5208</v>
      </c>
      <c r="F941" t="s">
        <v>50</v>
      </c>
      <c r="L941" s="13">
        <v>0</v>
      </c>
      <c r="P941" s="13">
        <v>0</v>
      </c>
      <c r="T941" s="13">
        <v>0</v>
      </c>
      <c r="W941" s="13">
        <v>0</v>
      </c>
    </row>
    <row r="942" spans="1:28" x14ac:dyDescent="0.25">
      <c r="A942" s="11" t="s">
        <v>340</v>
      </c>
      <c r="B942" t="s">
        <v>341</v>
      </c>
      <c r="C942" t="s">
        <v>5213</v>
      </c>
      <c r="D942" t="s">
        <v>4287</v>
      </c>
      <c r="E942" t="s">
        <v>5209</v>
      </c>
      <c r="F942" t="s">
        <v>50</v>
      </c>
      <c r="L942" s="13">
        <v>0</v>
      </c>
      <c r="P942" s="13">
        <v>0</v>
      </c>
      <c r="T942" s="13">
        <v>0</v>
      </c>
      <c r="W942" s="13">
        <v>0</v>
      </c>
    </row>
    <row r="943" spans="1:28" x14ac:dyDescent="0.25">
      <c r="A943" s="11" t="s">
        <v>340</v>
      </c>
      <c r="B943" t="s">
        <v>341</v>
      </c>
      <c r="C943" t="s">
        <v>5213</v>
      </c>
      <c r="D943" t="s">
        <v>4287</v>
      </c>
      <c r="E943" t="s">
        <v>5210</v>
      </c>
      <c r="F943" t="s">
        <v>50</v>
      </c>
      <c r="L943" s="13">
        <v>0</v>
      </c>
      <c r="P943" s="13">
        <v>0</v>
      </c>
      <c r="T943" s="13">
        <v>0</v>
      </c>
      <c r="W943" s="13">
        <v>0</v>
      </c>
    </row>
    <row r="944" spans="1:28" x14ac:dyDescent="0.25">
      <c r="A944" s="11" t="s">
        <v>340</v>
      </c>
      <c r="B944" t="s">
        <v>341</v>
      </c>
      <c r="C944" t="s">
        <v>5213</v>
      </c>
      <c r="D944" t="s">
        <v>4287</v>
      </c>
      <c r="E944" t="s">
        <v>5211</v>
      </c>
      <c r="F944" t="s">
        <v>50</v>
      </c>
      <c r="L944" s="13">
        <v>0</v>
      </c>
      <c r="P944" s="13">
        <v>0</v>
      </c>
      <c r="T944" s="13">
        <v>0</v>
      </c>
      <c r="W944" s="13">
        <v>0</v>
      </c>
    </row>
    <row r="945" spans="1:28" x14ac:dyDescent="0.25">
      <c r="A945" s="11" t="s">
        <v>340</v>
      </c>
      <c r="B945" t="s">
        <v>341</v>
      </c>
      <c r="C945" t="s">
        <v>5213</v>
      </c>
      <c r="D945" t="s">
        <v>4287</v>
      </c>
      <c r="E945" t="s">
        <v>5212</v>
      </c>
      <c r="F945" t="s">
        <v>50</v>
      </c>
      <c r="J945" s="13">
        <v>42422</v>
      </c>
      <c r="K945" s="13">
        <v>42422</v>
      </c>
      <c r="L945" s="13">
        <v>0</v>
      </c>
      <c r="N945" s="13">
        <v>3544</v>
      </c>
      <c r="O945" s="13">
        <v>3544</v>
      </c>
      <c r="P945" s="13">
        <v>0</v>
      </c>
      <c r="T945" s="13">
        <v>0</v>
      </c>
      <c r="W945" s="13">
        <v>0</v>
      </c>
      <c r="Z945" s="13">
        <v>6667</v>
      </c>
      <c r="AB945" s="13">
        <v>0</v>
      </c>
    </row>
    <row r="946" spans="1:28" x14ac:dyDescent="0.25">
      <c r="A946" s="11" t="s">
        <v>340</v>
      </c>
      <c r="B946" t="s">
        <v>341</v>
      </c>
      <c r="C946" t="s">
        <v>5214</v>
      </c>
      <c r="D946" t="s">
        <v>4287</v>
      </c>
      <c r="E946" t="s">
        <v>5205</v>
      </c>
      <c r="F946" t="s">
        <v>50</v>
      </c>
      <c r="L946" s="13">
        <v>0</v>
      </c>
      <c r="P946" s="13">
        <v>0</v>
      </c>
      <c r="T946" s="13">
        <v>0</v>
      </c>
      <c r="W946" s="13">
        <v>0</v>
      </c>
    </row>
    <row r="947" spans="1:28" x14ac:dyDescent="0.25">
      <c r="A947" s="11" t="s">
        <v>340</v>
      </c>
      <c r="B947" t="s">
        <v>341</v>
      </c>
      <c r="C947" t="s">
        <v>5214</v>
      </c>
      <c r="D947" t="s">
        <v>4287</v>
      </c>
      <c r="E947" t="s">
        <v>5206</v>
      </c>
      <c r="F947" t="s">
        <v>50</v>
      </c>
      <c r="L947" s="13">
        <v>0</v>
      </c>
      <c r="P947" s="13">
        <v>0</v>
      </c>
      <c r="T947" s="13">
        <v>0</v>
      </c>
      <c r="W947" s="13">
        <v>0</v>
      </c>
    </row>
    <row r="948" spans="1:28" x14ac:dyDescent="0.25">
      <c r="A948" s="11" t="s">
        <v>340</v>
      </c>
      <c r="B948" t="s">
        <v>341</v>
      </c>
      <c r="C948" t="s">
        <v>5214</v>
      </c>
      <c r="D948" t="s">
        <v>4287</v>
      </c>
      <c r="E948" t="s">
        <v>5207</v>
      </c>
      <c r="F948" t="s">
        <v>50</v>
      </c>
      <c r="L948" s="13">
        <v>0</v>
      </c>
      <c r="P948" s="13">
        <v>0</v>
      </c>
      <c r="T948" s="13">
        <v>0</v>
      </c>
      <c r="W948" s="13">
        <v>0</v>
      </c>
    </row>
    <row r="949" spans="1:28" x14ac:dyDescent="0.25">
      <c r="A949" s="11" t="s">
        <v>340</v>
      </c>
      <c r="B949" t="s">
        <v>341</v>
      </c>
      <c r="C949" t="s">
        <v>5214</v>
      </c>
      <c r="D949" t="s">
        <v>4287</v>
      </c>
      <c r="E949" t="s">
        <v>5208</v>
      </c>
      <c r="F949" t="s">
        <v>50</v>
      </c>
      <c r="L949" s="13">
        <v>0</v>
      </c>
      <c r="P949" s="13">
        <v>0</v>
      </c>
      <c r="T949" s="13">
        <v>0</v>
      </c>
      <c r="W949" s="13">
        <v>0</v>
      </c>
    </row>
    <row r="950" spans="1:28" x14ac:dyDescent="0.25">
      <c r="A950" s="11" t="s">
        <v>340</v>
      </c>
      <c r="B950" t="s">
        <v>341</v>
      </c>
      <c r="C950" t="s">
        <v>5214</v>
      </c>
      <c r="D950" t="s">
        <v>4287</v>
      </c>
      <c r="E950" t="s">
        <v>5209</v>
      </c>
      <c r="F950" t="s">
        <v>50</v>
      </c>
      <c r="L950" s="13">
        <v>0</v>
      </c>
      <c r="P950" s="13">
        <v>0</v>
      </c>
      <c r="T950" s="13">
        <v>0</v>
      </c>
      <c r="W950" s="13">
        <v>0</v>
      </c>
    </row>
    <row r="951" spans="1:28" x14ac:dyDescent="0.25">
      <c r="A951" s="11" t="s">
        <v>340</v>
      </c>
      <c r="B951" t="s">
        <v>341</v>
      </c>
      <c r="C951" t="s">
        <v>5214</v>
      </c>
      <c r="D951" t="s">
        <v>4287</v>
      </c>
      <c r="E951" t="s">
        <v>5210</v>
      </c>
      <c r="F951" t="s">
        <v>50</v>
      </c>
      <c r="L951" s="13">
        <v>0</v>
      </c>
      <c r="P951" s="13">
        <v>0</v>
      </c>
      <c r="T951" s="13">
        <v>0</v>
      </c>
      <c r="W951" s="13">
        <v>0</v>
      </c>
    </row>
    <row r="952" spans="1:28" x14ac:dyDescent="0.25">
      <c r="A952" s="11" t="s">
        <v>340</v>
      </c>
      <c r="B952" t="s">
        <v>341</v>
      </c>
      <c r="C952" t="s">
        <v>5214</v>
      </c>
      <c r="D952" t="s">
        <v>4287</v>
      </c>
      <c r="E952" t="s">
        <v>5211</v>
      </c>
      <c r="F952" t="s">
        <v>50</v>
      </c>
      <c r="L952" s="13">
        <v>0</v>
      </c>
      <c r="P952" s="13">
        <v>0</v>
      </c>
      <c r="T952" s="13">
        <v>0</v>
      </c>
      <c r="W952" s="13">
        <v>0</v>
      </c>
    </row>
    <row r="953" spans="1:28" x14ac:dyDescent="0.25">
      <c r="A953" s="11" t="s">
        <v>340</v>
      </c>
      <c r="B953" t="s">
        <v>341</v>
      </c>
      <c r="C953" t="s">
        <v>5214</v>
      </c>
      <c r="D953" t="s">
        <v>4287</v>
      </c>
      <c r="E953" t="s">
        <v>5212</v>
      </c>
      <c r="F953" t="s">
        <v>50</v>
      </c>
      <c r="K953" s="13">
        <v>23276</v>
      </c>
      <c r="L953" s="13">
        <v>-23276</v>
      </c>
      <c r="O953" s="13">
        <v>1785</v>
      </c>
      <c r="P953" s="13">
        <v>-1785</v>
      </c>
      <c r="T953" s="13">
        <v>0</v>
      </c>
      <c r="W953" s="13">
        <v>0</v>
      </c>
      <c r="Z953" s="13">
        <v>6220</v>
      </c>
    </row>
    <row r="954" spans="1:28" x14ac:dyDescent="0.25">
      <c r="A954" s="11" t="s">
        <v>346</v>
      </c>
      <c r="B954" t="s">
        <v>347</v>
      </c>
      <c r="C954" t="s">
        <v>5204</v>
      </c>
      <c r="D954" t="s">
        <v>5215</v>
      </c>
      <c r="E954" t="s">
        <v>5205</v>
      </c>
      <c r="F954" t="s">
        <v>50</v>
      </c>
      <c r="L954" s="13">
        <v>0</v>
      </c>
      <c r="P954" s="13">
        <v>0</v>
      </c>
      <c r="T954" s="13">
        <v>0</v>
      </c>
      <c r="W954" s="13">
        <v>0</v>
      </c>
    </row>
    <row r="955" spans="1:28" x14ac:dyDescent="0.25">
      <c r="A955" s="11" t="s">
        <v>346</v>
      </c>
      <c r="B955" t="s">
        <v>347</v>
      </c>
      <c r="C955" t="s">
        <v>5204</v>
      </c>
      <c r="D955" t="s">
        <v>5215</v>
      </c>
      <c r="E955" t="s">
        <v>5206</v>
      </c>
      <c r="F955" t="s">
        <v>50</v>
      </c>
      <c r="L955" s="13">
        <v>0</v>
      </c>
      <c r="P955" s="13">
        <v>0</v>
      </c>
      <c r="T955" s="13">
        <v>0</v>
      </c>
      <c r="W955" s="13">
        <v>0</v>
      </c>
    </row>
    <row r="956" spans="1:28" x14ac:dyDescent="0.25">
      <c r="A956" s="11" t="s">
        <v>346</v>
      </c>
      <c r="B956" t="s">
        <v>347</v>
      </c>
      <c r="C956" t="s">
        <v>5204</v>
      </c>
      <c r="D956" t="s">
        <v>5215</v>
      </c>
      <c r="E956" t="s">
        <v>5207</v>
      </c>
      <c r="F956" t="s">
        <v>50</v>
      </c>
      <c r="L956" s="13">
        <v>0</v>
      </c>
      <c r="P956" s="13">
        <v>0</v>
      </c>
      <c r="T956" s="13">
        <v>0</v>
      </c>
      <c r="W956" s="13">
        <v>0</v>
      </c>
    </row>
    <row r="957" spans="1:28" x14ac:dyDescent="0.25">
      <c r="A957" s="11" t="s">
        <v>346</v>
      </c>
      <c r="B957" t="s">
        <v>347</v>
      </c>
      <c r="C957" t="s">
        <v>5204</v>
      </c>
      <c r="D957" t="s">
        <v>5215</v>
      </c>
      <c r="E957" t="s">
        <v>5208</v>
      </c>
      <c r="F957" t="s">
        <v>50</v>
      </c>
      <c r="L957" s="13">
        <v>0</v>
      </c>
      <c r="P957" s="13">
        <v>0</v>
      </c>
      <c r="T957" s="13">
        <v>0</v>
      </c>
      <c r="W957" s="13">
        <v>0</v>
      </c>
    </row>
    <row r="958" spans="1:28" x14ac:dyDescent="0.25">
      <c r="A958" s="11" t="s">
        <v>346</v>
      </c>
      <c r="B958" t="s">
        <v>347</v>
      </c>
      <c r="C958" t="s">
        <v>5204</v>
      </c>
      <c r="D958" t="s">
        <v>5215</v>
      </c>
      <c r="E958" t="s">
        <v>5209</v>
      </c>
      <c r="F958" t="s">
        <v>50</v>
      </c>
      <c r="L958" s="13">
        <v>0</v>
      </c>
      <c r="P958" s="13">
        <v>0</v>
      </c>
      <c r="T958" s="13">
        <v>0</v>
      </c>
      <c r="W958" s="13">
        <v>0</v>
      </c>
    </row>
    <row r="959" spans="1:28" x14ac:dyDescent="0.25">
      <c r="A959" s="11" t="s">
        <v>346</v>
      </c>
      <c r="B959" t="s">
        <v>347</v>
      </c>
      <c r="C959" t="s">
        <v>5204</v>
      </c>
      <c r="D959" t="s">
        <v>5215</v>
      </c>
      <c r="E959" t="s">
        <v>5210</v>
      </c>
      <c r="F959" t="s">
        <v>50</v>
      </c>
      <c r="L959" s="13">
        <v>0</v>
      </c>
      <c r="P959" s="13">
        <v>0</v>
      </c>
      <c r="T959" s="13">
        <v>0</v>
      </c>
      <c r="W959" s="13">
        <v>0</v>
      </c>
    </row>
    <row r="960" spans="1:28" x14ac:dyDescent="0.25">
      <c r="A960" s="11" t="s">
        <v>346</v>
      </c>
      <c r="B960" t="s">
        <v>347</v>
      </c>
      <c r="C960" t="s">
        <v>5204</v>
      </c>
      <c r="D960" t="s">
        <v>5215</v>
      </c>
      <c r="E960" t="s">
        <v>5211</v>
      </c>
      <c r="F960" t="s">
        <v>50</v>
      </c>
      <c r="L960" s="13">
        <v>0</v>
      </c>
      <c r="P960" s="13">
        <v>0</v>
      </c>
      <c r="T960" s="13">
        <v>0</v>
      </c>
      <c r="W960" s="13">
        <v>0</v>
      </c>
    </row>
    <row r="961" spans="1:26" x14ac:dyDescent="0.25">
      <c r="A961" s="11" t="s">
        <v>346</v>
      </c>
      <c r="B961" t="s">
        <v>347</v>
      </c>
      <c r="C961" t="s">
        <v>5204</v>
      </c>
      <c r="D961" t="s">
        <v>5215</v>
      </c>
      <c r="E961" t="s">
        <v>5212</v>
      </c>
      <c r="F961" t="s">
        <v>50</v>
      </c>
      <c r="K961" s="13">
        <v>171507</v>
      </c>
      <c r="L961" s="13">
        <v>-171507</v>
      </c>
      <c r="O961" s="13">
        <v>14532</v>
      </c>
      <c r="P961" s="13">
        <v>-14532</v>
      </c>
      <c r="T961" s="13">
        <v>0</v>
      </c>
      <c r="W961" s="13">
        <v>0</v>
      </c>
      <c r="Z961" s="13">
        <v>47579</v>
      </c>
    </row>
    <row r="962" spans="1:26" x14ac:dyDescent="0.25">
      <c r="A962" s="11" t="s">
        <v>346</v>
      </c>
      <c r="B962" t="s">
        <v>347</v>
      </c>
      <c r="C962" t="s">
        <v>5214</v>
      </c>
      <c r="D962" t="s">
        <v>5215</v>
      </c>
      <c r="E962" t="s">
        <v>5205</v>
      </c>
      <c r="F962" t="s">
        <v>50</v>
      </c>
      <c r="L962" s="13">
        <v>0</v>
      </c>
      <c r="P962" s="13">
        <v>0</v>
      </c>
      <c r="T962" s="13">
        <v>0</v>
      </c>
      <c r="W962" s="13">
        <v>0</v>
      </c>
    </row>
    <row r="963" spans="1:26" x14ac:dyDescent="0.25">
      <c r="A963" s="11" t="s">
        <v>346</v>
      </c>
      <c r="B963" t="s">
        <v>347</v>
      </c>
      <c r="C963" t="s">
        <v>5214</v>
      </c>
      <c r="D963" t="s">
        <v>5215</v>
      </c>
      <c r="E963" t="s">
        <v>5206</v>
      </c>
      <c r="F963" t="s">
        <v>50</v>
      </c>
      <c r="L963" s="13">
        <v>0</v>
      </c>
      <c r="P963" s="13">
        <v>0</v>
      </c>
      <c r="T963" s="13">
        <v>0</v>
      </c>
      <c r="W963" s="13">
        <v>0</v>
      </c>
    </row>
    <row r="964" spans="1:26" x14ac:dyDescent="0.25">
      <c r="A964" s="11" t="s">
        <v>346</v>
      </c>
      <c r="B964" t="s">
        <v>347</v>
      </c>
      <c r="C964" t="s">
        <v>5214</v>
      </c>
      <c r="D964" t="s">
        <v>5215</v>
      </c>
      <c r="E964" t="s">
        <v>5207</v>
      </c>
      <c r="F964" t="s">
        <v>50</v>
      </c>
      <c r="L964" s="13">
        <v>0</v>
      </c>
      <c r="P964" s="13">
        <v>0</v>
      </c>
      <c r="T964" s="13">
        <v>0</v>
      </c>
      <c r="W964" s="13">
        <v>0</v>
      </c>
    </row>
    <row r="965" spans="1:26" x14ac:dyDescent="0.25">
      <c r="A965" s="11" t="s">
        <v>346</v>
      </c>
      <c r="B965" t="s">
        <v>347</v>
      </c>
      <c r="C965" t="s">
        <v>5214</v>
      </c>
      <c r="D965" t="s">
        <v>5215</v>
      </c>
      <c r="E965" t="s">
        <v>5208</v>
      </c>
      <c r="F965" t="s">
        <v>50</v>
      </c>
      <c r="L965" s="13">
        <v>0</v>
      </c>
      <c r="P965" s="13">
        <v>0</v>
      </c>
      <c r="T965" s="13">
        <v>0</v>
      </c>
      <c r="W965" s="13">
        <v>0</v>
      </c>
    </row>
    <row r="966" spans="1:26" x14ac:dyDescent="0.25">
      <c r="A966" s="11" t="s">
        <v>346</v>
      </c>
      <c r="B966" t="s">
        <v>347</v>
      </c>
      <c r="C966" t="s">
        <v>5214</v>
      </c>
      <c r="D966" t="s">
        <v>5215</v>
      </c>
      <c r="E966" t="s">
        <v>5209</v>
      </c>
      <c r="F966" t="s">
        <v>50</v>
      </c>
      <c r="L966" s="13">
        <v>0</v>
      </c>
      <c r="P966" s="13">
        <v>0</v>
      </c>
      <c r="T966" s="13">
        <v>0</v>
      </c>
      <c r="W966" s="13">
        <v>0</v>
      </c>
    </row>
    <row r="967" spans="1:26" x14ac:dyDescent="0.25">
      <c r="A967" s="11" t="s">
        <v>346</v>
      </c>
      <c r="B967" t="s">
        <v>347</v>
      </c>
      <c r="C967" t="s">
        <v>5214</v>
      </c>
      <c r="D967" t="s">
        <v>5215</v>
      </c>
      <c r="E967" t="s">
        <v>5210</v>
      </c>
      <c r="F967" t="s">
        <v>50</v>
      </c>
      <c r="L967" s="13">
        <v>0</v>
      </c>
      <c r="P967" s="13">
        <v>0</v>
      </c>
      <c r="T967" s="13">
        <v>0</v>
      </c>
      <c r="W967" s="13">
        <v>0</v>
      </c>
    </row>
    <row r="968" spans="1:26" x14ac:dyDescent="0.25">
      <c r="A968" s="11" t="s">
        <v>346</v>
      </c>
      <c r="B968" t="s">
        <v>347</v>
      </c>
      <c r="C968" t="s">
        <v>5214</v>
      </c>
      <c r="D968" t="s">
        <v>5215</v>
      </c>
      <c r="E968" t="s">
        <v>5211</v>
      </c>
      <c r="F968" t="s">
        <v>50</v>
      </c>
      <c r="L968" s="13">
        <v>0</v>
      </c>
      <c r="P968" s="13">
        <v>0</v>
      </c>
      <c r="T968" s="13">
        <v>0</v>
      </c>
      <c r="W968" s="13">
        <v>0</v>
      </c>
    </row>
    <row r="969" spans="1:26" x14ac:dyDescent="0.25">
      <c r="A969" s="11" t="s">
        <v>346</v>
      </c>
      <c r="B969" t="s">
        <v>347</v>
      </c>
      <c r="C969" t="s">
        <v>5214</v>
      </c>
      <c r="D969" t="s">
        <v>5215</v>
      </c>
      <c r="E969" t="s">
        <v>5212</v>
      </c>
      <c r="F969" t="s">
        <v>50</v>
      </c>
      <c r="K969" s="13">
        <v>340696</v>
      </c>
      <c r="L969" s="13">
        <v>-340696</v>
      </c>
      <c r="O969" s="13">
        <v>28994</v>
      </c>
      <c r="P969" s="13">
        <v>-28994</v>
      </c>
      <c r="T969" s="13">
        <v>0</v>
      </c>
      <c r="W969" s="13">
        <v>0</v>
      </c>
      <c r="Z969" s="13">
        <v>628131</v>
      </c>
    </row>
    <row r="970" spans="1:26" x14ac:dyDescent="0.25">
      <c r="A970" s="11" t="s">
        <v>346</v>
      </c>
      <c r="B970" t="s">
        <v>347</v>
      </c>
      <c r="C970" t="s">
        <v>5218</v>
      </c>
      <c r="D970" t="s">
        <v>5215</v>
      </c>
      <c r="E970" t="s">
        <v>5205</v>
      </c>
      <c r="F970" t="s">
        <v>50</v>
      </c>
      <c r="L970" s="13">
        <v>0</v>
      </c>
      <c r="P970" s="13">
        <v>0</v>
      </c>
      <c r="T970" s="13">
        <v>0</v>
      </c>
      <c r="W970" s="13">
        <v>0</v>
      </c>
    </row>
    <row r="971" spans="1:26" x14ac:dyDescent="0.25">
      <c r="A971" s="11" t="s">
        <v>346</v>
      </c>
      <c r="B971" t="s">
        <v>347</v>
      </c>
      <c r="C971" t="s">
        <v>5218</v>
      </c>
      <c r="D971" t="s">
        <v>5215</v>
      </c>
      <c r="E971" t="s">
        <v>5206</v>
      </c>
      <c r="F971" t="s">
        <v>50</v>
      </c>
      <c r="L971" s="13">
        <v>0</v>
      </c>
      <c r="P971" s="13">
        <v>0</v>
      </c>
      <c r="T971" s="13">
        <v>0</v>
      </c>
      <c r="W971" s="13">
        <v>0</v>
      </c>
    </row>
    <row r="972" spans="1:26" x14ac:dyDescent="0.25">
      <c r="A972" s="11" t="s">
        <v>346</v>
      </c>
      <c r="B972" t="s">
        <v>347</v>
      </c>
      <c r="C972" t="s">
        <v>5218</v>
      </c>
      <c r="D972" t="s">
        <v>5215</v>
      </c>
      <c r="E972" t="s">
        <v>5207</v>
      </c>
      <c r="F972" t="s">
        <v>50</v>
      </c>
      <c r="L972" s="13">
        <v>0</v>
      </c>
      <c r="P972" s="13">
        <v>0</v>
      </c>
      <c r="T972" s="13">
        <v>0</v>
      </c>
      <c r="W972" s="13">
        <v>0</v>
      </c>
    </row>
    <row r="973" spans="1:26" x14ac:dyDescent="0.25">
      <c r="A973" s="11" t="s">
        <v>346</v>
      </c>
      <c r="B973" t="s">
        <v>347</v>
      </c>
      <c r="C973" t="s">
        <v>5218</v>
      </c>
      <c r="D973" t="s">
        <v>5215</v>
      </c>
      <c r="E973" t="s">
        <v>5208</v>
      </c>
      <c r="F973" t="s">
        <v>50</v>
      </c>
      <c r="L973" s="13">
        <v>0</v>
      </c>
      <c r="P973" s="13">
        <v>0</v>
      </c>
      <c r="T973" s="13">
        <v>0</v>
      </c>
      <c r="W973" s="13">
        <v>0</v>
      </c>
    </row>
    <row r="974" spans="1:26" x14ac:dyDescent="0.25">
      <c r="A974" s="11" t="s">
        <v>346</v>
      </c>
      <c r="B974" t="s">
        <v>347</v>
      </c>
      <c r="C974" t="s">
        <v>5218</v>
      </c>
      <c r="D974" t="s">
        <v>5215</v>
      </c>
      <c r="E974" t="s">
        <v>5209</v>
      </c>
      <c r="F974" t="s">
        <v>50</v>
      </c>
      <c r="L974" s="13">
        <v>0</v>
      </c>
      <c r="P974" s="13">
        <v>0</v>
      </c>
      <c r="T974" s="13">
        <v>0</v>
      </c>
      <c r="W974" s="13">
        <v>0</v>
      </c>
    </row>
    <row r="975" spans="1:26" x14ac:dyDescent="0.25">
      <c r="A975" s="11" t="s">
        <v>346</v>
      </c>
      <c r="B975" t="s">
        <v>347</v>
      </c>
      <c r="C975" t="s">
        <v>5218</v>
      </c>
      <c r="D975" t="s">
        <v>5215</v>
      </c>
      <c r="E975" t="s">
        <v>5210</v>
      </c>
      <c r="F975" t="s">
        <v>50</v>
      </c>
      <c r="L975" s="13">
        <v>0</v>
      </c>
      <c r="P975" s="13">
        <v>0</v>
      </c>
      <c r="T975" s="13">
        <v>0</v>
      </c>
      <c r="W975" s="13">
        <v>0</v>
      </c>
    </row>
    <row r="976" spans="1:26" x14ac:dyDescent="0.25">
      <c r="A976" s="11" t="s">
        <v>346</v>
      </c>
      <c r="B976" t="s">
        <v>347</v>
      </c>
      <c r="C976" t="s">
        <v>5218</v>
      </c>
      <c r="D976" t="s">
        <v>5215</v>
      </c>
      <c r="E976" t="s">
        <v>5211</v>
      </c>
      <c r="F976" t="s">
        <v>50</v>
      </c>
      <c r="L976" s="13">
        <v>0</v>
      </c>
      <c r="P976" s="13">
        <v>0</v>
      </c>
      <c r="T976" s="13">
        <v>0</v>
      </c>
      <c r="W976" s="13">
        <v>0</v>
      </c>
    </row>
    <row r="977" spans="1:30" x14ac:dyDescent="0.25">
      <c r="A977" s="11" t="s">
        <v>346</v>
      </c>
      <c r="B977" t="s">
        <v>347</v>
      </c>
      <c r="C977" t="s">
        <v>5218</v>
      </c>
      <c r="D977" t="s">
        <v>5215</v>
      </c>
      <c r="E977" t="s">
        <v>5212</v>
      </c>
      <c r="F977" t="s">
        <v>50</v>
      </c>
      <c r="K977" s="13">
        <v>60445</v>
      </c>
      <c r="L977" s="13">
        <v>-60445</v>
      </c>
      <c r="O977" s="13">
        <v>1203</v>
      </c>
      <c r="P977" s="13">
        <v>-1203</v>
      </c>
      <c r="T977" s="13">
        <v>0</v>
      </c>
      <c r="W977" s="13">
        <v>0</v>
      </c>
      <c r="Z977" s="13">
        <v>9288</v>
      </c>
    </row>
    <row r="978" spans="1:30" x14ac:dyDescent="0.25">
      <c r="A978" s="11" t="s">
        <v>352</v>
      </c>
      <c r="B978" t="s">
        <v>353</v>
      </c>
      <c r="C978" t="s">
        <v>5204</v>
      </c>
      <c r="D978" t="s">
        <v>5215</v>
      </c>
      <c r="E978" t="s">
        <v>5205</v>
      </c>
      <c r="F978" t="s">
        <v>49</v>
      </c>
      <c r="L978" s="13">
        <v>0</v>
      </c>
      <c r="P978" s="13">
        <v>0</v>
      </c>
      <c r="T978" s="13">
        <v>0</v>
      </c>
      <c r="W978" s="13">
        <v>0</v>
      </c>
    </row>
    <row r="979" spans="1:30" x14ac:dyDescent="0.25">
      <c r="A979" s="11" t="s">
        <v>352</v>
      </c>
      <c r="B979" t="s">
        <v>353</v>
      </c>
      <c r="C979" t="s">
        <v>5204</v>
      </c>
      <c r="D979" t="s">
        <v>5215</v>
      </c>
      <c r="E979" t="s">
        <v>5206</v>
      </c>
      <c r="F979" t="s">
        <v>49</v>
      </c>
      <c r="L979" s="13">
        <v>0</v>
      </c>
      <c r="P979" s="13">
        <v>0</v>
      </c>
      <c r="T979" s="13">
        <v>0</v>
      </c>
      <c r="W979" s="13">
        <v>0</v>
      </c>
    </row>
    <row r="980" spans="1:30" x14ac:dyDescent="0.25">
      <c r="A980" s="11" t="s">
        <v>352</v>
      </c>
      <c r="B980" t="s">
        <v>353</v>
      </c>
      <c r="C980" t="s">
        <v>5204</v>
      </c>
      <c r="D980" t="s">
        <v>5215</v>
      </c>
      <c r="E980" t="s">
        <v>5207</v>
      </c>
      <c r="F980" t="s">
        <v>49</v>
      </c>
      <c r="L980" s="13">
        <v>0</v>
      </c>
      <c r="P980" s="13">
        <v>0</v>
      </c>
      <c r="T980" s="13">
        <v>0</v>
      </c>
      <c r="W980" s="13">
        <v>0</v>
      </c>
    </row>
    <row r="981" spans="1:30" x14ac:dyDescent="0.25">
      <c r="A981" s="11" t="s">
        <v>352</v>
      </c>
      <c r="B981" t="s">
        <v>353</v>
      </c>
      <c r="C981" t="s">
        <v>5204</v>
      </c>
      <c r="D981" t="s">
        <v>5215</v>
      </c>
      <c r="E981" t="s">
        <v>5208</v>
      </c>
      <c r="F981" t="s">
        <v>49</v>
      </c>
      <c r="L981" s="13">
        <v>0</v>
      </c>
      <c r="P981" s="13">
        <v>0</v>
      </c>
      <c r="T981" s="13">
        <v>0</v>
      </c>
      <c r="W981" s="13">
        <v>0</v>
      </c>
    </row>
    <row r="982" spans="1:30" x14ac:dyDescent="0.25">
      <c r="A982" s="11" t="s">
        <v>352</v>
      </c>
      <c r="B982" t="s">
        <v>353</v>
      </c>
      <c r="C982" t="s">
        <v>5204</v>
      </c>
      <c r="D982" t="s">
        <v>5215</v>
      </c>
      <c r="E982" t="s">
        <v>5209</v>
      </c>
      <c r="F982" t="s">
        <v>49</v>
      </c>
      <c r="G982" s="12">
        <v>430</v>
      </c>
      <c r="H982" s="12">
        <v>200</v>
      </c>
      <c r="I982" s="13">
        <v>86</v>
      </c>
      <c r="J982" s="13">
        <v>12941</v>
      </c>
      <c r="K982" s="13">
        <v>11167</v>
      </c>
      <c r="L982" s="13">
        <v>1774</v>
      </c>
      <c r="N982" s="13">
        <v>882</v>
      </c>
      <c r="O982" s="13">
        <v>796</v>
      </c>
      <c r="P982" s="13">
        <v>86</v>
      </c>
      <c r="T982" s="13">
        <v>0</v>
      </c>
      <c r="W982" s="13">
        <v>0</v>
      </c>
      <c r="Z982" s="13">
        <v>1791</v>
      </c>
      <c r="AC982" s="13">
        <v>11740</v>
      </c>
      <c r="AD982" s="13">
        <v>253</v>
      </c>
    </row>
    <row r="983" spans="1:30" x14ac:dyDescent="0.25">
      <c r="A983" s="11" t="s">
        <v>352</v>
      </c>
      <c r="B983" t="s">
        <v>353</v>
      </c>
      <c r="C983" t="s">
        <v>5204</v>
      </c>
      <c r="D983" t="s">
        <v>5215</v>
      </c>
      <c r="E983" t="s">
        <v>5210</v>
      </c>
      <c r="F983" t="s">
        <v>49</v>
      </c>
      <c r="G983" s="12">
        <v>430</v>
      </c>
      <c r="H983" s="12">
        <v>200</v>
      </c>
      <c r="I983" s="13">
        <v>27</v>
      </c>
      <c r="J983" s="13">
        <v>3919</v>
      </c>
      <c r="K983" s="13">
        <v>3455</v>
      </c>
      <c r="L983" s="13">
        <v>464</v>
      </c>
      <c r="N983" s="13">
        <v>258</v>
      </c>
      <c r="O983" s="13">
        <v>234</v>
      </c>
      <c r="P983" s="13">
        <v>24</v>
      </c>
      <c r="T983" s="13">
        <v>0</v>
      </c>
      <c r="W983" s="13">
        <v>0</v>
      </c>
      <c r="Z983" s="13">
        <v>382</v>
      </c>
      <c r="AC983" s="13">
        <v>2859</v>
      </c>
      <c r="AD983" s="13">
        <v>53</v>
      </c>
    </row>
    <row r="984" spans="1:30" x14ac:dyDescent="0.25">
      <c r="A984" s="11" t="s">
        <v>352</v>
      </c>
      <c r="B984" t="s">
        <v>353</v>
      </c>
      <c r="C984" t="s">
        <v>5204</v>
      </c>
      <c r="D984" t="s">
        <v>5215</v>
      </c>
      <c r="E984" t="s">
        <v>5211</v>
      </c>
      <c r="F984" t="s">
        <v>49</v>
      </c>
      <c r="G984" s="12">
        <v>500</v>
      </c>
      <c r="H984" s="12">
        <v>2400</v>
      </c>
      <c r="I984" s="13">
        <v>12</v>
      </c>
      <c r="J984" s="13">
        <v>1494</v>
      </c>
      <c r="K984" s="13">
        <v>1288</v>
      </c>
      <c r="L984" s="13">
        <v>206</v>
      </c>
      <c r="N984" s="13">
        <v>105</v>
      </c>
      <c r="O984" s="13">
        <v>94</v>
      </c>
      <c r="P984" s="13">
        <v>11</v>
      </c>
      <c r="T984" s="13">
        <v>0</v>
      </c>
      <c r="W984" s="13">
        <v>0</v>
      </c>
      <c r="Z984" s="13">
        <v>150</v>
      </c>
      <c r="AC984" s="13">
        <v>1030</v>
      </c>
      <c r="AD984" s="13">
        <v>60</v>
      </c>
    </row>
    <row r="985" spans="1:30" x14ac:dyDescent="0.25">
      <c r="A985" s="11" t="s">
        <v>352</v>
      </c>
      <c r="B985" t="s">
        <v>353</v>
      </c>
      <c r="C985" t="s">
        <v>5204</v>
      </c>
      <c r="D985" t="s">
        <v>5215</v>
      </c>
      <c r="E985" t="s">
        <v>5212</v>
      </c>
      <c r="F985" t="s">
        <v>49</v>
      </c>
      <c r="J985" s="13">
        <v>3571414</v>
      </c>
      <c r="K985" s="13">
        <v>3085496</v>
      </c>
      <c r="L985" s="13">
        <v>485918</v>
      </c>
      <c r="N985" s="13">
        <v>243067</v>
      </c>
      <c r="O985" s="13">
        <v>219433</v>
      </c>
      <c r="P985" s="13">
        <v>23634</v>
      </c>
      <c r="T985" s="13">
        <v>0</v>
      </c>
      <c r="W985" s="13">
        <v>0</v>
      </c>
      <c r="Z985" s="13">
        <v>482213</v>
      </c>
      <c r="AA985" s="13">
        <v>175951</v>
      </c>
      <c r="AB985" s="13">
        <v>306262</v>
      </c>
      <c r="AC985" s="13">
        <v>3183631</v>
      </c>
      <c r="AD985" s="13">
        <v>366</v>
      </c>
    </row>
    <row r="986" spans="1:30" x14ac:dyDescent="0.25">
      <c r="A986" s="11" t="s">
        <v>352</v>
      </c>
      <c r="B986" t="s">
        <v>353</v>
      </c>
      <c r="C986" t="s">
        <v>5204</v>
      </c>
      <c r="D986" t="s">
        <v>4287</v>
      </c>
      <c r="E986" t="s">
        <v>5205</v>
      </c>
      <c r="F986" t="s">
        <v>49</v>
      </c>
      <c r="L986" s="13">
        <v>0</v>
      </c>
      <c r="P986" s="13">
        <v>0</v>
      </c>
      <c r="T986" s="13">
        <v>0</v>
      </c>
      <c r="W986" s="13">
        <v>0</v>
      </c>
    </row>
    <row r="987" spans="1:30" x14ac:dyDescent="0.25">
      <c r="A987" s="11" t="s">
        <v>352</v>
      </c>
      <c r="B987" t="s">
        <v>353</v>
      </c>
      <c r="C987" t="s">
        <v>5204</v>
      </c>
      <c r="D987" t="s">
        <v>4287</v>
      </c>
      <c r="E987" t="s">
        <v>5206</v>
      </c>
      <c r="F987" t="s">
        <v>49</v>
      </c>
      <c r="L987" s="13">
        <v>0</v>
      </c>
      <c r="P987" s="13">
        <v>0</v>
      </c>
      <c r="T987" s="13">
        <v>0</v>
      </c>
      <c r="W987" s="13">
        <v>0</v>
      </c>
    </row>
    <row r="988" spans="1:30" x14ac:dyDescent="0.25">
      <c r="A988" s="11" t="s">
        <v>352</v>
      </c>
      <c r="B988" t="s">
        <v>353</v>
      </c>
      <c r="C988" t="s">
        <v>5204</v>
      </c>
      <c r="D988" t="s">
        <v>4287</v>
      </c>
      <c r="E988" t="s">
        <v>5207</v>
      </c>
      <c r="F988" t="s">
        <v>49</v>
      </c>
      <c r="L988" s="13">
        <v>0</v>
      </c>
      <c r="P988" s="13">
        <v>0</v>
      </c>
      <c r="T988" s="13">
        <v>0</v>
      </c>
      <c r="W988" s="13">
        <v>0</v>
      </c>
    </row>
    <row r="989" spans="1:30" x14ac:dyDescent="0.25">
      <c r="A989" s="11" t="s">
        <v>352</v>
      </c>
      <c r="B989" t="s">
        <v>353</v>
      </c>
      <c r="C989" t="s">
        <v>5204</v>
      </c>
      <c r="D989" t="s">
        <v>4287</v>
      </c>
      <c r="E989" t="s">
        <v>5208</v>
      </c>
      <c r="F989" t="s">
        <v>49</v>
      </c>
      <c r="L989" s="13">
        <v>0</v>
      </c>
      <c r="P989" s="13">
        <v>0</v>
      </c>
      <c r="T989" s="13">
        <v>0</v>
      </c>
      <c r="W989" s="13">
        <v>0</v>
      </c>
    </row>
    <row r="990" spans="1:30" x14ac:dyDescent="0.25">
      <c r="A990" s="11" t="s">
        <v>352</v>
      </c>
      <c r="B990" t="s">
        <v>353</v>
      </c>
      <c r="C990" t="s">
        <v>5204</v>
      </c>
      <c r="D990" t="s">
        <v>4287</v>
      </c>
      <c r="E990" t="s">
        <v>5209</v>
      </c>
      <c r="F990" t="s">
        <v>49</v>
      </c>
      <c r="G990" s="12">
        <v>430</v>
      </c>
      <c r="H990" s="12">
        <v>200</v>
      </c>
      <c r="I990" s="13">
        <v>18</v>
      </c>
      <c r="J990" s="13">
        <v>2857</v>
      </c>
      <c r="K990" s="13">
        <v>2496</v>
      </c>
      <c r="L990" s="13">
        <v>361</v>
      </c>
      <c r="N990" s="13">
        <v>183</v>
      </c>
      <c r="O990" s="13">
        <v>158</v>
      </c>
      <c r="P990" s="13">
        <v>25</v>
      </c>
      <c r="T990" s="13">
        <v>0</v>
      </c>
      <c r="W990" s="13">
        <v>0</v>
      </c>
      <c r="Z990" s="13">
        <v>299</v>
      </c>
      <c r="AC990" s="13">
        <v>2682</v>
      </c>
      <c r="AD990" s="13">
        <v>253</v>
      </c>
    </row>
    <row r="991" spans="1:30" x14ac:dyDescent="0.25">
      <c r="A991" s="11" t="s">
        <v>352</v>
      </c>
      <c r="B991" t="s">
        <v>353</v>
      </c>
      <c r="C991" t="s">
        <v>5204</v>
      </c>
      <c r="D991" t="s">
        <v>4287</v>
      </c>
      <c r="E991" t="s">
        <v>5210</v>
      </c>
      <c r="F991" t="s">
        <v>49</v>
      </c>
      <c r="G991" s="12">
        <v>430</v>
      </c>
      <c r="H991" s="12">
        <v>200</v>
      </c>
      <c r="I991" s="13">
        <v>2</v>
      </c>
      <c r="J991" s="13">
        <v>180</v>
      </c>
      <c r="K991" s="13">
        <v>166</v>
      </c>
      <c r="L991" s="13">
        <v>14</v>
      </c>
      <c r="N991" s="13">
        <v>19</v>
      </c>
      <c r="O991" s="13">
        <v>17</v>
      </c>
      <c r="P991" s="13">
        <v>2</v>
      </c>
      <c r="T991" s="13">
        <v>0</v>
      </c>
      <c r="W991" s="13">
        <v>0</v>
      </c>
      <c r="Z991" s="13">
        <v>38</v>
      </c>
      <c r="AC991" s="13">
        <v>165</v>
      </c>
      <c r="AD991" s="13">
        <v>53</v>
      </c>
    </row>
    <row r="992" spans="1:30" x14ac:dyDescent="0.25">
      <c r="A992" s="11" t="s">
        <v>352</v>
      </c>
      <c r="B992" t="s">
        <v>353</v>
      </c>
      <c r="C992" t="s">
        <v>5204</v>
      </c>
      <c r="D992" t="s">
        <v>4287</v>
      </c>
      <c r="E992" t="s">
        <v>5211</v>
      </c>
      <c r="F992" t="s">
        <v>49</v>
      </c>
      <c r="G992" s="12">
        <v>500</v>
      </c>
      <c r="H992" s="12">
        <v>2400</v>
      </c>
      <c r="I992" s="13">
        <v>1</v>
      </c>
      <c r="J992" s="13">
        <v>74</v>
      </c>
      <c r="K992" s="13">
        <v>65</v>
      </c>
      <c r="L992" s="13">
        <v>9</v>
      </c>
      <c r="N992" s="13">
        <v>7</v>
      </c>
      <c r="O992" s="13">
        <v>6</v>
      </c>
      <c r="P992" s="13">
        <v>1</v>
      </c>
      <c r="T992" s="13">
        <v>0</v>
      </c>
      <c r="W992" s="13">
        <v>0</v>
      </c>
      <c r="Z992" s="13">
        <v>7</v>
      </c>
      <c r="AC992" s="13">
        <v>47</v>
      </c>
      <c r="AD992" s="13">
        <v>60</v>
      </c>
    </row>
    <row r="993" spans="1:30" x14ac:dyDescent="0.25">
      <c r="A993" s="11" t="s">
        <v>352</v>
      </c>
      <c r="B993" t="s">
        <v>353</v>
      </c>
      <c r="C993" t="s">
        <v>5204</v>
      </c>
      <c r="D993" t="s">
        <v>4287</v>
      </c>
      <c r="E993" t="s">
        <v>5212</v>
      </c>
      <c r="F993" t="s">
        <v>49</v>
      </c>
      <c r="J993" s="13">
        <v>736830</v>
      </c>
      <c r="K993" s="13">
        <v>644132</v>
      </c>
      <c r="L993" s="13">
        <v>92698</v>
      </c>
      <c r="N993" s="13">
        <v>47617</v>
      </c>
      <c r="O993" s="13">
        <v>41280</v>
      </c>
      <c r="P993" s="13">
        <v>6337</v>
      </c>
      <c r="T993" s="13">
        <v>0</v>
      </c>
      <c r="W993" s="13">
        <v>0</v>
      </c>
      <c r="Z993" s="13">
        <v>78074</v>
      </c>
      <c r="AA993" s="13">
        <v>20085</v>
      </c>
      <c r="AB993" s="13">
        <v>57989</v>
      </c>
      <c r="AC993" s="13">
        <v>690221</v>
      </c>
      <c r="AD993" s="13">
        <v>366</v>
      </c>
    </row>
    <row r="994" spans="1:30" x14ac:dyDescent="0.25">
      <c r="A994" s="11" t="s">
        <v>352</v>
      </c>
      <c r="B994" t="s">
        <v>353</v>
      </c>
      <c r="C994" t="s">
        <v>5213</v>
      </c>
      <c r="D994" t="s">
        <v>4287</v>
      </c>
      <c r="E994" t="s">
        <v>5205</v>
      </c>
      <c r="F994" t="s">
        <v>49</v>
      </c>
      <c r="L994" s="13">
        <v>0</v>
      </c>
      <c r="P994" s="13">
        <v>0</v>
      </c>
      <c r="T994" s="13">
        <v>0</v>
      </c>
      <c r="W994" s="13">
        <v>0</v>
      </c>
    </row>
    <row r="995" spans="1:30" x14ac:dyDescent="0.25">
      <c r="A995" s="11" t="s">
        <v>352</v>
      </c>
      <c r="B995" t="s">
        <v>353</v>
      </c>
      <c r="C995" t="s">
        <v>5213</v>
      </c>
      <c r="D995" t="s">
        <v>4287</v>
      </c>
      <c r="E995" t="s">
        <v>5206</v>
      </c>
      <c r="F995" t="s">
        <v>49</v>
      </c>
      <c r="L995" s="13">
        <v>0</v>
      </c>
      <c r="P995" s="13">
        <v>0</v>
      </c>
      <c r="T995" s="13">
        <v>0</v>
      </c>
      <c r="W995" s="13">
        <v>0</v>
      </c>
    </row>
    <row r="996" spans="1:30" x14ac:dyDescent="0.25">
      <c r="A996" s="11" t="s">
        <v>352</v>
      </c>
      <c r="B996" t="s">
        <v>353</v>
      </c>
      <c r="C996" t="s">
        <v>5213</v>
      </c>
      <c r="D996" t="s">
        <v>4287</v>
      </c>
      <c r="E996" t="s">
        <v>5207</v>
      </c>
      <c r="F996" t="s">
        <v>49</v>
      </c>
      <c r="L996" s="13">
        <v>0</v>
      </c>
      <c r="P996" s="13">
        <v>0</v>
      </c>
      <c r="T996" s="13">
        <v>0</v>
      </c>
      <c r="W996" s="13">
        <v>0</v>
      </c>
    </row>
    <row r="997" spans="1:30" x14ac:dyDescent="0.25">
      <c r="A997" s="11" t="s">
        <v>352</v>
      </c>
      <c r="B997" t="s">
        <v>353</v>
      </c>
      <c r="C997" t="s">
        <v>5213</v>
      </c>
      <c r="D997" t="s">
        <v>4287</v>
      </c>
      <c r="E997" t="s">
        <v>5208</v>
      </c>
      <c r="F997" t="s">
        <v>49</v>
      </c>
      <c r="L997" s="13">
        <v>0</v>
      </c>
      <c r="P997" s="13">
        <v>0</v>
      </c>
      <c r="T997" s="13">
        <v>0</v>
      </c>
      <c r="W997" s="13">
        <v>0</v>
      </c>
    </row>
    <row r="998" spans="1:30" x14ac:dyDescent="0.25">
      <c r="A998" s="11" t="s">
        <v>352</v>
      </c>
      <c r="B998" t="s">
        <v>353</v>
      </c>
      <c r="C998" t="s">
        <v>5213</v>
      </c>
      <c r="D998" t="s">
        <v>4287</v>
      </c>
      <c r="E998" t="s">
        <v>5209</v>
      </c>
      <c r="F998" t="s">
        <v>49</v>
      </c>
      <c r="L998" s="13">
        <v>0</v>
      </c>
      <c r="P998" s="13">
        <v>0</v>
      </c>
      <c r="T998" s="13">
        <v>0</v>
      </c>
      <c r="W998" s="13">
        <v>0</v>
      </c>
    </row>
    <row r="999" spans="1:30" x14ac:dyDescent="0.25">
      <c r="A999" s="11" t="s">
        <v>352</v>
      </c>
      <c r="B999" t="s">
        <v>353</v>
      </c>
      <c r="C999" t="s">
        <v>5213</v>
      </c>
      <c r="D999" t="s">
        <v>4287</v>
      </c>
      <c r="E999" t="s">
        <v>5210</v>
      </c>
      <c r="F999" t="s">
        <v>49</v>
      </c>
      <c r="L999" s="13">
        <v>0</v>
      </c>
      <c r="P999" s="13">
        <v>0</v>
      </c>
      <c r="T999" s="13">
        <v>0</v>
      </c>
      <c r="W999" s="13">
        <v>0</v>
      </c>
    </row>
    <row r="1000" spans="1:30" x14ac:dyDescent="0.25">
      <c r="A1000" s="11" t="s">
        <v>352</v>
      </c>
      <c r="B1000" t="s">
        <v>353</v>
      </c>
      <c r="C1000" t="s">
        <v>5213</v>
      </c>
      <c r="D1000" t="s">
        <v>4287</v>
      </c>
      <c r="E1000" t="s">
        <v>5211</v>
      </c>
      <c r="F1000" t="s">
        <v>49</v>
      </c>
      <c r="L1000" s="13">
        <v>0</v>
      </c>
      <c r="P1000" s="13">
        <v>0</v>
      </c>
      <c r="T1000" s="13">
        <v>0</v>
      </c>
      <c r="W1000" s="13">
        <v>0</v>
      </c>
    </row>
    <row r="1001" spans="1:30" x14ac:dyDescent="0.25">
      <c r="A1001" s="11" t="s">
        <v>352</v>
      </c>
      <c r="B1001" t="s">
        <v>353</v>
      </c>
      <c r="C1001" t="s">
        <v>5213</v>
      </c>
      <c r="D1001" t="s">
        <v>4287</v>
      </c>
      <c r="E1001" t="s">
        <v>5212</v>
      </c>
      <c r="F1001" t="s">
        <v>49</v>
      </c>
      <c r="I1001" s="13">
        <v>14</v>
      </c>
      <c r="J1001" s="13">
        <v>1161987</v>
      </c>
      <c r="K1001" s="13">
        <v>1161987</v>
      </c>
      <c r="L1001" s="13">
        <v>0</v>
      </c>
      <c r="N1001" s="13">
        <v>58373</v>
      </c>
      <c r="O1001" s="13">
        <v>58373</v>
      </c>
      <c r="P1001" s="13">
        <v>0</v>
      </c>
      <c r="T1001" s="13">
        <v>0</v>
      </c>
      <c r="W1001" s="13">
        <v>0</v>
      </c>
      <c r="Z1001" s="13">
        <v>146028</v>
      </c>
      <c r="AA1001" s="13">
        <v>48925</v>
      </c>
      <c r="AB1001" s="13">
        <v>97103</v>
      </c>
      <c r="AC1001" s="13">
        <v>1439379</v>
      </c>
      <c r="AD1001" s="13">
        <v>366</v>
      </c>
    </row>
    <row r="1002" spans="1:30" x14ac:dyDescent="0.25">
      <c r="A1002" s="11" t="s">
        <v>352</v>
      </c>
      <c r="B1002" t="s">
        <v>353</v>
      </c>
      <c r="C1002" t="s">
        <v>5214</v>
      </c>
      <c r="D1002" t="s">
        <v>5215</v>
      </c>
      <c r="E1002" t="s">
        <v>5205</v>
      </c>
      <c r="F1002" t="s">
        <v>49</v>
      </c>
      <c r="G1002" s="12">
        <v>600</v>
      </c>
      <c r="H1002" s="12">
        <v>830</v>
      </c>
      <c r="I1002" s="13">
        <v>188</v>
      </c>
      <c r="L1002" s="13">
        <v>0</v>
      </c>
      <c r="P1002" s="13">
        <v>0</v>
      </c>
      <c r="T1002" s="13">
        <v>0</v>
      </c>
      <c r="W1002" s="13">
        <v>0</v>
      </c>
    </row>
    <row r="1003" spans="1:30" x14ac:dyDescent="0.25">
      <c r="A1003" s="11" t="s">
        <v>352</v>
      </c>
      <c r="B1003" t="s">
        <v>353</v>
      </c>
      <c r="C1003" t="s">
        <v>5214</v>
      </c>
      <c r="D1003" t="s">
        <v>5215</v>
      </c>
      <c r="E1003" t="s">
        <v>5206</v>
      </c>
      <c r="F1003" t="s">
        <v>49</v>
      </c>
      <c r="G1003" s="12">
        <v>830</v>
      </c>
      <c r="H1003" s="12">
        <v>1445</v>
      </c>
      <c r="I1003" s="13">
        <v>142</v>
      </c>
      <c r="L1003" s="13">
        <v>0</v>
      </c>
      <c r="P1003" s="13">
        <v>0</v>
      </c>
      <c r="T1003" s="13">
        <v>0</v>
      </c>
      <c r="W1003" s="13">
        <v>0</v>
      </c>
    </row>
    <row r="1004" spans="1:30" x14ac:dyDescent="0.25">
      <c r="A1004" s="11" t="s">
        <v>352</v>
      </c>
      <c r="B1004" t="s">
        <v>353</v>
      </c>
      <c r="C1004" t="s">
        <v>5214</v>
      </c>
      <c r="D1004" t="s">
        <v>5215</v>
      </c>
      <c r="E1004" t="s">
        <v>5207</v>
      </c>
      <c r="F1004" t="s">
        <v>49</v>
      </c>
      <c r="G1004" s="12">
        <v>1445</v>
      </c>
      <c r="H1004" s="12">
        <v>1715</v>
      </c>
      <c r="I1004" s="13">
        <v>184</v>
      </c>
      <c r="L1004" s="13">
        <v>0</v>
      </c>
      <c r="P1004" s="13">
        <v>0</v>
      </c>
      <c r="T1004" s="13">
        <v>0</v>
      </c>
      <c r="W1004" s="13">
        <v>0</v>
      </c>
    </row>
    <row r="1005" spans="1:30" x14ac:dyDescent="0.25">
      <c r="A1005" s="11" t="s">
        <v>352</v>
      </c>
      <c r="B1005" t="s">
        <v>353</v>
      </c>
      <c r="C1005" t="s">
        <v>5214</v>
      </c>
      <c r="D1005" t="s">
        <v>5215</v>
      </c>
      <c r="E1005" t="s">
        <v>5208</v>
      </c>
      <c r="F1005" t="s">
        <v>49</v>
      </c>
      <c r="I1005" s="13">
        <v>55</v>
      </c>
      <c r="L1005" s="13">
        <v>0</v>
      </c>
      <c r="P1005" s="13">
        <v>0</v>
      </c>
      <c r="T1005" s="13">
        <v>0</v>
      </c>
      <c r="W1005" s="13">
        <v>0</v>
      </c>
    </row>
    <row r="1006" spans="1:30" x14ac:dyDescent="0.25">
      <c r="A1006" s="11" t="s">
        <v>352</v>
      </c>
      <c r="B1006" t="s">
        <v>353</v>
      </c>
      <c r="C1006" t="s">
        <v>5214</v>
      </c>
      <c r="D1006" t="s">
        <v>5215</v>
      </c>
      <c r="E1006" t="s">
        <v>5209</v>
      </c>
      <c r="F1006" t="s">
        <v>49</v>
      </c>
      <c r="G1006" s="12">
        <v>440</v>
      </c>
      <c r="H1006" s="12">
        <v>150</v>
      </c>
      <c r="I1006" s="13">
        <v>188</v>
      </c>
      <c r="J1006" s="13">
        <v>33279</v>
      </c>
      <c r="K1006" s="13">
        <v>27896</v>
      </c>
      <c r="L1006" s="13">
        <v>5383</v>
      </c>
      <c r="M1006" s="13">
        <v>27962</v>
      </c>
      <c r="N1006" s="13">
        <v>2288</v>
      </c>
      <c r="O1006" s="13">
        <v>2102</v>
      </c>
      <c r="P1006" s="13">
        <v>186</v>
      </c>
      <c r="T1006" s="13">
        <v>0</v>
      </c>
      <c r="W1006" s="13">
        <v>0</v>
      </c>
      <c r="Z1006" s="13">
        <v>64886</v>
      </c>
      <c r="AC1006" s="13">
        <v>273424</v>
      </c>
      <c r="AD1006" s="13">
        <v>253</v>
      </c>
    </row>
    <row r="1007" spans="1:30" x14ac:dyDescent="0.25">
      <c r="A1007" s="11" t="s">
        <v>352</v>
      </c>
      <c r="B1007" t="s">
        <v>353</v>
      </c>
      <c r="C1007" t="s">
        <v>5214</v>
      </c>
      <c r="D1007" t="s">
        <v>5215</v>
      </c>
      <c r="E1007" t="s">
        <v>5210</v>
      </c>
      <c r="F1007" t="s">
        <v>49</v>
      </c>
      <c r="G1007" s="12">
        <v>450</v>
      </c>
      <c r="H1007" s="12">
        <v>200</v>
      </c>
      <c r="I1007" s="13">
        <v>85</v>
      </c>
      <c r="J1007" s="13">
        <v>16249</v>
      </c>
      <c r="K1007" s="13">
        <v>14632</v>
      </c>
      <c r="L1007" s="13">
        <v>1617</v>
      </c>
      <c r="M1007" s="13">
        <v>14668</v>
      </c>
      <c r="N1007" s="13">
        <v>1182</v>
      </c>
      <c r="O1007" s="13">
        <v>1126</v>
      </c>
      <c r="P1007" s="13">
        <v>56</v>
      </c>
      <c r="T1007" s="13">
        <v>0</v>
      </c>
      <c r="W1007" s="13">
        <v>0</v>
      </c>
      <c r="Z1007" s="13">
        <v>36190</v>
      </c>
      <c r="AC1007" s="13">
        <v>155083</v>
      </c>
      <c r="AD1007" s="13">
        <v>53</v>
      </c>
    </row>
    <row r="1008" spans="1:30" x14ac:dyDescent="0.25">
      <c r="A1008" s="11" t="s">
        <v>352</v>
      </c>
      <c r="B1008" t="s">
        <v>353</v>
      </c>
      <c r="C1008" t="s">
        <v>5214</v>
      </c>
      <c r="D1008" t="s">
        <v>5215</v>
      </c>
      <c r="E1008" t="s">
        <v>5211</v>
      </c>
      <c r="F1008" t="s">
        <v>49</v>
      </c>
      <c r="G1008" s="12">
        <v>458</v>
      </c>
      <c r="H1008" s="12">
        <v>2358</v>
      </c>
      <c r="I1008" s="13">
        <v>57</v>
      </c>
      <c r="J1008" s="13">
        <v>10298</v>
      </c>
      <c r="K1008" s="13">
        <v>9276</v>
      </c>
      <c r="L1008" s="13">
        <v>1022</v>
      </c>
      <c r="M1008" s="13">
        <v>9299</v>
      </c>
      <c r="N1008" s="13">
        <v>727</v>
      </c>
      <c r="O1008" s="13">
        <v>692</v>
      </c>
      <c r="P1008" s="13">
        <v>35</v>
      </c>
      <c r="T1008" s="13">
        <v>0</v>
      </c>
      <c r="W1008" s="13">
        <v>0</v>
      </c>
      <c r="Z1008" s="13">
        <v>23811</v>
      </c>
      <c r="AC1008" s="13">
        <v>102045</v>
      </c>
      <c r="AD1008" s="13">
        <v>60</v>
      </c>
    </row>
    <row r="1009" spans="1:30" x14ac:dyDescent="0.25">
      <c r="A1009" s="11" t="s">
        <v>352</v>
      </c>
      <c r="B1009" t="s">
        <v>353</v>
      </c>
      <c r="C1009" t="s">
        <v>5214</v>
      </c>
      <c r="D1009" t="s">
        <v>5215</v>
      </c>
      <c r="E1009" t="s">
        <v>5212</v>
      </c>
      <c r="F1009" t="s">
        <v>49</v>
      </c>
      <c r="J1009" s="13">
        <v>9895644</v>
      </c>
      <c r="K1009" s="13">
        <v>8387715</v>
      </c>
      <c r="L1009" s="13">
        <v>1507929</v>
      </c>
      <c r="M1009" s="13">
        <v>8407858</v>
      </c>
      <c r="N1009" s="13">
        <v>684710</v>
      </c>
      <c r="O1009" s="13">
        <v>632734</v>
      </c>
      <c r="P1009" s="13">
        <v>51976</v>
      </c>
      <c r="T1009" s="13">
        <v>0</v>
      </c>
      <c r="W1009" s="13">
        <v>0</v>
      </c>
      <c r="Z1009" s="13">
        <v>19762912</v>
      </c>
      <c r="AC1009" s="13">
        <v>83518260</v>
      </c>
      <c r="AD1009" s="13">
        <v>366</v>
      </c>
    </row>
    <row r="1010" spans="1:30" x14ac:dyDescent="0.25">
      <c r="A1010" s="11" t="s">
        <v>360</v>
      </c>
      <c r="B1010" t="s">
        <v>361</v>
      </c>
      <c r="C1010" t="s">
        <v>5204</v>
      </c>
      <c r="D1010" t="s">
        <v>5215</v>
      </c>
      <c r="E1010" t="s">
        <v>5205</v>
      </c>
      <c r="F1010" t="s">
        <v>49</v>
      </c>
      <c r="L1010" s="13">
        <v>0</v>
      </c>
      <c r="P1010" s="13">
        <v>0</v>
      </c>
      <c r="T1010" s="13">
        <v>0</v>
      </c>
      <c r="W1010" s="13">
        <v>0</v>
      </c>
    </row>
    <row r="1011" spans="1:30" x14ac:dyDescent="0.25">
      <c r="A1011" s="11" t="s">
        <v>360</v>
      </c>
      <c r="B1011" t="s">
        <v>361</v>
      </c>
      <c r="C1011" t="s">
        <v>5204</v>
      </c>
      <c r="D1011" t="s">
        <v>5215</v>
      </c>
      <c r="E1011" t="s">
        <v>5206</v>
      </c>
      <c r="F1011" t="s">
        <v>49</v>
      </c>
      <c r="L1011" s="13">
        <v>0</v>
      </c>
      <c r="P1011" s="13">
        <v>0</v>
      </c>
      <c r="T1011" s="13">
        <v>0</v>
      </c>
      <c r="W1011" s="13">
        <v>0</v>
      </c>
    </row>
    <row r="1012" spans="1:30" x14ac:dyDescent="0.25">
      <c r="A1012" s="11" t="s">
        <v>360</v>
      </c>
      <c r="B1012" t="s">
        <v>361</v>
      </c>
      <c r="C1012" t="s">
        <v>5204</v>
      </c>
      <c r="D1012" t="s">
        <v>5215</v>
      </c>
      <c r="E1012" t="s">
        <v>5207</v>
      </c>
      <c r="F1012" t="s">
        <v>49</v>
      </c>
      <c r="L1012" s="13">
        <v>0</v>
      </c>
      <c r="P1012" s="13">
        <v>0</v>
      </c>
      <c r="T1012" s="13">
        <v>0</v>
      </c>
      <c r="W1012" s="13">
        <v>0</v>
      </c>
    </row>
    <row r="1013" spans="1:30" x14ac:dyDescent="0.25">
      <c r="A1013" s="11" t="s">
        <v>360</v>
      </c>
      <c r="B1013" t="s">
        <v>361</v>
      </c>
      <c r="C1013" t="s">
        <v>5204</v>
      </c>
      <c r="D1013" t="s">
        <v>5215</v>
      </c>
      <c r="E1013" t="s">
        <v>5208</v>
      </c>
      <c r="F1013" t="s">
        <v>49</v>
      </c>
      <c r="L1013" s="13">
        <v>0</v>
      </c>
      <c r="P1013" s="13">
        <v>0</v>
      </c>
      <c r="T1013" s="13">
        <v>0</v>
      </c>
      <c r="W1013" s="13">
        <v>0</v>
      </c>
    </row>
    <row r="1014" spans="1:30" x14ac:dyDescent="0.25">
      <c r="A1014" s="11" t="s">
        <v>360</v>
      </c>
      <c r="B1014" t="s">
        <v>361</v>
      </c>
      <c r="C1014" t="s">
        <v>5204</v>
      </c>
      <c r="D1014" t="s">
        <v>5215</v>
      </c>
      <c r="E1014" t="s">
        <v>5209</v>
      </c>
      <c r="F1014" t="s">
        <v>49</v>
      </c>
      <c r="G1014" s="12">
        <v>530</v>
      </c>
      <c r="H1014" s="12">
        <v>1900</v>
      </c>
      <c r="I1014" s="13">
        <v>5</v>
      </c>
      <c r="J1014" s="13">
        <v>306</v>
      </c>
      <c r="K1014" s="13">
        <v>265</v>
      </c>
      <c r="L1014" s="13">
        <v>41</v>
      </c>
      <c r="N1014" s="13">
        <v>41</v>
      </c>
      <c r="O1014" s="13">
        <v>35</v>
      </c>
      <c r="P1014" s="13">
        <v>6</v>
      </c>
      <c r="T1014" s="13">
        <v>0</v>
      </c>
      <c r="W1014" s="13">
        <v>0</v>
      </c>
      <c r="Z1014" s="13">
        <v>53</v>
      </c>
      <c r="AC1014" s="13">
        <v>284</v>
      </c>
      <c r="AD1014" s="13">
        <v>253</v>
      </c>
    </row>
    <row r="1015" spans="1:30" x14ac:dyDescent="0.25">
      <c r="A1015" s="11" t="s">
        <v>360</v>
      </c>
      <c r="B1015" t="s">
        <v>361</v>
      </c>
      <c r="C1015" t="s">
        <v>5204</v>
      </c>
      <c r="D1015" t="s">
        <v>5215</v>
      </c>
      <c r="E1015" t="s">
        <v>5210</v>
      </c>
      <c r="F1015" t="s">
        <v>49</v>
      </c>
      <c r="G1015" s="12">
        <v>800</v>
      </c>
      <c r="H1015" s="12">
        <v>1930</v>
      </c>
      <c r="I1015" s="13">
        <v>3</v>
      </c>
      <c r="J1015" s="13">
        <v>91</v>
      </c>
      <c r="K1015" s="13">
        <v>75</v>
      </c>
      <c r="L1015" s="13">
        <v>16</v>
      </c>
      <c r="N1015" s="13">
        <v>9</v>
      </c>
      <c r="O1015" s="13">
        <v>7</v>
      </c>
      <c r="P1015" s="13">
        <v>2</v>
      </c>
      <c r="T1015" s="13">
        <v>0</v>
      </c>
      <c r="W1015" s="13">
        <v>0</v>
      </c>
      <c r="Z1015" s="13">
        <v>16</v>
      </c>
      <c r="AC1015" s="13">
        <v>68</v>
      </c>
      <c r="AD1015" s="13">
        <v>53</v>
      </c>
    </row>
    <row r="1016" spans="1:30" x14ac:dyDescent="0.25">
      <c r="A1016" s="11" t="s">
        <v>360</v>
      </c>
      <c r="B1016" t="s">
        <v>361</v>
      </c>
      <c r="C1016" t="s">
        <v>5204</v>
      </c>
      <c r="D1016" t="s">
        <v>5215</v>
      </c>
      <c r="E1016" t="s">
        <v>5211</v>
      </c>
      <c r="F1016" t="s">
        <v>49</v>
      </c>
      <c r="L1016" s="13">
        <v>0</v>
      </c>
      <c r="P1016" s="13">
        <v>0</v>
      </c>
      <c r="T1016" s="13">
        <v>0</v>
      </c>
      <c r="W1016" s="13">
        <v>0</v>
      </c>
    </row>
    <row r="1017" spans="1:30" x14ac:dyDescent="0.25">
      <c r="A1017" s="11" t="s">
        <v>360</v>
      </c>
      <c r="B1017" t="s">
        <v>361</v>
      </c>
      <c r="C1017" t="s">
        <v>5204</v>
      </c>
      <c r="D1017" t="s">
        <v>5215</v>
      </c>
      <c r="E1017" t="s">
        <v>5212</v>
      </c>
      <c r="F1017" t="s">
        <v>49</v>
      </c>
      <c r="J1017" s="13">
        <v>82228</v>
      </c>
      <c r="K1017" s="13">
        <v>71087</v>
      </c>
      <c r="L1017" s="13">
        <v>11141</v>
      </c>
      <c r="N1017" s="13">
        <v>10667</v>
      </c>
      <c r="O1017" s="13">
        <v>9371</v>
      </c>
      <c r="P1017" s="13">
        <v>1296</v>
      </c>
      <c r="T1017" s="13">
        <v>0</v>
      </c>
      <c r="W1017" s="13">
        <v>0</v>
      </c>
      <c r="Z1017" s="13">
        <v>14234</v>
      </c>
      <c r="AA1017" s="13">
        <v>14234</v>
      </c>
      <c r="AC1017" s="13">
        <v>75474</v>
      </c>
      <c r="AD1017" s="13">
        <v>306</v>
      </c>
    </row>
    <row r="1018" spans="1:30" x14ac:dyDescent="0.25">
      <c r="A1018" s="11" t="s">
        <v>360</v>
      </c>
      <c r="B1018" t="s">
        <v>361</v>
      </c>
      <c r="C1018" t="s">
        <v>5214</v>
      </c>
      <c r="D1018" t="s">
        <v>5215</v>
      </c>
      <c r="E1018" t="s">
        <v>5205</v>
      </c>
      <c r="F1018" t="s">
        <v>49</v>
      </c>
      <c r="G1018" s="12">
        <v>530</v>
      </c>
      <c r="H1018" s="12">
        <v>930</v>
      </c>
      <c r="I1018" s="13">
        <v>14</v>
      </c>
      <c r="L1018" s="13">
        <v>0</v>
      </c>
      <c r="P1018" s="13">
        <v>0</v>
      </c>
      <c r="T1018" s="13">
        <v>0</v>
      </c>
      <c r="W1018" s="13">
        <v>0</v>
      </c>
    </row>
    <row r="1019" spans="1:30" x14ac:dyDescent="0.25">
      <c r="A1019" s="11" t="s">
        <v>360</v>
      </c>
      <c r="B1019" t="s">
        <v>361</v>
      </c>
      <c r="C1019" t="s">
        <v>5214</v>
      </c>
      <c r="D1019" t="s">
        <v>5215</v>
      </c>
      <c r="E1019" t="s">
        <v>5206</v>
      </c>
      <c r="F1019" t="s">
        <v>49</v>
      </c>
      <c r="G1019" s="12">
        <v>930</v>
      </c>
      <c r="H1019" s="12">
        <v>1330</v>
      </c>
      <c r="I1019" s="13">
        <v>14</v>
      </c>
      <c r="L1019" s="13">
        <v>0</v>
      </c>
      <c r="P1019" s="13">
        <v>0</v>
      </c>
      <c r="T1019" s="13">
        <v>0</v>
      </c>
      <c r="W1019" s="13">
        <v>0</v>
      </c>
    </row>
    <row r="1020" spans="1:30" x14ac:dyDescent="0.25">
      <c r="A1020" s="11" t="s">
        <v>360</v>
      </c>
      <c r="B1020" t="s">
        <v>361</v>
      </c>
      <c r="C1020" t="s">
        <v>5214</v>
      </c>
      <c r="D1020" t="s">
        <v>5215</v>
      </c>
      <c r="E1020" t="s">
        <v>5207</v>
      </c>
      <c r="F1020" t="s">
        <v>49</v>
      </c>
      <c r="G1020" s="12">
        <v>1330</v>
      </c>
      <c r="H1020" s="12">
        <v>1900</v>
      </c>
      <c r="I1020" s="13">
        <v>14</v>
      </c>
      <c r="L1020" s="13">
        <v>0</v>
      </c>
      <c r="P1020" s="13">
        <v>0</v>
      </c>
      <c r="T1020" s="13">
        <v>0</v>
      </c>
      <c r="W1020" s="13">
        <v>0</v>
      </c>
    </row>
    <row r="1021" spans="1:30" x14ac:dyDescent="0.25">
      <c r="A1021" s="11" t="s">
        <v>360</v>
      </c>
      <c r="B1021" t="s">
        <v>361</v>
      </c>
      <c r="C1021" t="s">
        <v>5214</v>
      </c>
      <c r="D1021" t="s">
        <v>5215</v>
      </c>
      <c r="E1021" t="s">
        <v>5208</v>
      </c>
      <c r="F1021" t="s">
        <v>49</v>
      </c>
      <c r="L1021" s="13">
        <v>0</v>
      </c>
      <c r="P1021" s="13">
        <v>0</v>
      </c>
      <c r="T1021" s="13">
        <v>0</v>
      </c>
      <c r="W1021" s="13">
        <v>0</v>
      </c>
    </row>
    <row r="1022" spans="1:30" x14ac:dyDescent="0.25">
      <c r="A1022" s="11" t="s">
        <v>360</v>
      </c>
      <c r="B1022" t="s">
        <v>361</v>
      </c>
      <c r="C1022" t="s">
        <v>5214</v>
      </c>
      <c r="D1022" t="s">
        <v>5215</v>
      </c>
      <c r="E1022" t="s">
        <v>5209</v>
      </c>
      <c r="F1022" t="s">
        <v>49</v>
      </c>
      <c r="G1022" s="12">
        <v>530</v>
      </c>
      <c r="H1022" s="12">
        <v>1900</v>
      </c>
      <c r="I1022" s="13">
        <v>15</v>
      </c>
      <c r="J1022" s="13">
        <v>1657</v>
      </c>
      <c r="K1022" s="13">
        <v>1611</v>
      </c>
      <c r="L1022" s="13">
        <v>46</v>
      </c>
      <c r="M1022" s="13">
        <v>1611</v>
      </c>
      <c r="N1022" s="13">
        <v>137</v>
      </c>
      <c r="O1022" s="13">
        <v>134</v>
      </c>
      <c r="P1022" s="13">
        <v>3</v>
      </c>
      <c r="T1022" s="13">
        <v>0</v>
      </c>
      <c r="W1022" s="13">
        <v>0</v>
      </c>
      <c r="Z1022" s="13">
        <v>1535</v>
      </c>
      <c r="AC1022" s="13">
        <v>3454</v>
      </c>
      <c r="AD1022" s="13">
        <v>253</v>
      </c>
    </row>
    <row r="1023" spans="1:30" x14ac:dyDescent="0.25">
      <c r="A1023" s="11" t="s">
        <v>360</v>
      </c>
      <c r="B1023" t="s">
        <v>361</v>
      </c>
      <c r="C1023" t="s">
        <v>5214</v>
      </c>
      <c r="D1023" t="s">
        <v>5215</v>
      </c>
      <c r="E1023" t="s">
        <v>5210</v>
      </c>
      <c r="F1023" t="s">
        <v>49</v>
      </c>
      <c r="G1023" s="12">
        <v>800</v>
      </c>
      <c r="H1023" s="12">
        <v>1830</v>
      </c>
      <c r="I1023" s="13">
        <v>10</v>
      </c>
      <c r="J1023" s="13">
        <v>741</v>
      </c>
      <c r="K1023" s="13">
        <v>722</v>
      </c>
      <c r="L1023" s="13">
        <v>19</v>
      </c>
      <c r="M1023" s="13">
        <v>722</v>
      </c>
      <c r="N1023" s="13">
        <v>61</v>
      </c>
      <c r="O1023" s="13">
        <v>60</v>
      </c>
      <c r="P1023" s="13">
        <v>1</v>
      </c>
      <c r="T1023" s="13">
        <v>0</v>
      </c>
      <c r="W1023" s="13">
        <v>0</v>
      </c>
      <c r="Z1023" s="13">
        <v>733</v>
      </c>
      <c r="AC1023" s="13">
        <v>1591</v>
      </c>
      <c r="AD1023" s="13">
        <v>53</v>
      </c>
    </row>
    <row r="1024" spans="1:30" x14ac:dyDescent="0.25">
      <c r="A1024" s="11" t="s">
        <v>360</v>
      </c>
      <c r="B1024" t="s">
        <v>361</v>
      </c>
      <c r="C1024" t="s">
        <v>5214</v>
      </c>
      <c r="D1024" t="s">
        <v>5215</v>
      </c>
      <c r="E1024" t="s">
        <v>5211</v>
      </c>
      <c r="F1024" t="s">
        <v>49</v>
      </c>
      <c r="L1024" s="13">
        <v>0</v>
      </c>
      <c r="P1024" s="13">
        <v>0</v>
      </c>
      <c r="T1024" s="13">
        <v>0</v>
      </c>
      <c r="W1024" s="13">
        <v>0</v>
      </c>
    </row>
    <row r="1025" spans="1:32" x14ac:dyDescent="0.25">
      <c r="A1025" s="11" t="s">
        <v>360</v>
      </c>
      <c r="B1025" t="s">
        <v>361</v>
      </c>
      <c r="C1025" t="s">
        <v>5214</v>
      </c>
      <c r="D1025" t="s">
        <v>5215</v>
      </c>
      <c r="E1025" t="s">
        <v>5212</v>
      </c>
      <c r="F1025" t="s">
        <v>49</v>
      </c>
      <c r="J1025" s="13">
        <v>456915</v>
      </c>
      <c r="K1025" s="13">
        <v>447166</v>
      </c>
      <c r="L1025" s="13">
        <v>9749</v>
      </c>
      <c r="M1025" s="13">
        <v>445787</v>
      </c>
      <c r="N1025" s="13">
        <v>38096</v>
      </c>
      <c r="O1025" s="13">
        <v>37281</v>
      </c>
      <c r="P1025" s="13">
        <v>815</v>
      </c>
      <c r="T1025" s="13">
        <v>0</v>
      </c>
      <c r="W1025" s="13">
        <v>0</v>
      </c>
      <c r="Z1025" s="13">
        <v>427204</v>
      </c>
      <c r="AC1025" s="13">
        <v>958101</v>
      </c>
      <c r="AD1025" s="13">
        <v>306</v>
      </c>
    </row>
    <row r="1026" spans="1:32" x14ac:dyDescent="0.25">
      <c r="A1026" s="11" t="s">
        <v>368</v>
      </c>
      <c r="B1026" t="s">
        <v>369</v>
      </c>
      <c r="C1026" t="s">
        <v>5225</v>
      </c>
      <c r="D1026" t="s">
        <v>4287</v>
      </c>
      <c r="E1026" t="s">
        <v>5205</v>
      </c>
      <c r="F1026" t="s">
        <v>49</v>
      </c>
      <c r="G1026" s="12">
        <v>445</v>
      </c>
      <c r="H1026" s="12">
        <v>949</v>
      </c>
      <c r="I1026" s="13">
        <v>356</v>
      </c>
      <c r="K1026" s="13">
        <v>22759</v>
      </c>
      <c r="L1026" s="13">
        <v>-22759</v>
      </c>
      <c r="P1026" s="13">
        <v>0</v>
      </c>
      <c r="Q1026" s="13">
        <v>61</v>
      </c>
      <c r="T1026" s="13">
        <v>0</v>
      </c>
      <c r="W1026" s="13">
        <v>0</v>
      </c>
      <c r="Z1026" s="13">
        <v>39139</v>
      </c>
    </row>
    <row r="1027" spans="1:32" x14ac:dyDescent="0.25">
      <c r="A1027" s="11" t="s">
        <v>368</v>
      </c>
      <c r="B1027" t="s">
        <v>369</v>
      </c>
      <c r="C1027" t="s">
        <v>5225</v>
      </c>
      <c r="D1027" t="s">
        <v>4287</v>
      </c>
      <c r="E1027" t="s">
        <v>5206</v>
      </c>
      <c r="F1027" t="s">
        <v>49</v>
      </c>
      <c r="G1027" s="12">
        <v>949</v>
      </c>
      <c r="H1027" s="12">
        <v>1440</v>
      </c>
      <c r="I1027" s="13">
        <v>178</v>
      </c>
      <c r="K1027" s="13">
        <v>18678</v>
      </c>
      <c r="L1027" s="13">
        <v>-18678</v>
      </c>
      <c r="P1027" s="13">
        <v>0</v>
      </c>
      <c r="Q1027" s="13">
        <v>30</v>
      </c>
      <c r="T1027" s="13">
        <v>0</v>
      </c>
      <c r="W1027" s="13">
        <v>0</v>
      </c>
      <c r="Z1027" s="13">
        <v>32121</v>
      </c>
    </row>
    <row r="1028" spans="1:32" x14ac:dyDescent="0.25">
      <c r="A1028" s="11" t="s">
        <v>368</v>
      </c>
      <c r="B1028" t="s">
        <v>369</v>
      </c>
      <c r="C1028" t="s">
        <v>5225</v>
      </c>
      <c r="D1028" t="s">
        <v>4287</v>
      </c>
      <c r="E1028" t="s">
        <v>5207</v>
      </c>
      <c r="F1028" t="s">
        <v>49</v>
      </c>
      <c r="G1028" s="12">
        <v>1440</v>
      </c>
      <c r="H1028" s="12">
        <v>2001</v>
      </c>
      <c r="I1028" s="13">
        <v>356</v>
      </c>
      <c r="K1028" s="13">
        <v>20090</v>
      </c>
      <c r="L1028" s="13">
        <v>-20090</v>
      </c>
      <c r="P1028" s="13">
        <v>0</v>
      </c>
      <c r="Q1028" s="13">
        <v>61</v>
      </c>
      <c r="T1028" s="13">
        <v>0</v>
      </c>
      <c r="W1028" s="13">
        <v>0</v>
      </c>
      <c r="Z1028" s="13">
        <v>34551</v>
      </c>
    </row>
    <row r="1029" spans="1:32" x14ac:dyDescent="0.25">
      <c r="A1029" s="11" t="s">
        <v>368</v>
      </c>
      <c r="B1029" t="s">
        <v>369</v>
      </c>
      <c r="C1029" t="s">
        <v>5225</v>
      </c>
      <c r="D1029" t="s">
        <v>4287</v>
      </c>
      <c r="E1029" t="s">
        <v>5208</v>
      </c>
      <c r="F1029" t="s">
        <v>49</v>
      </c>
      <c r="I1029" s="13">
        <v>155</v>
      </c>
      <c r="K1029" s="13">
        <v>14283</v>
      </c>
      <c r="L1029" s="13">
        <v>-14283</v>
      </c>
      <c r="P1029" s="13">
        <v>0</v>
      </c>
      <c r="Q1029" s="13">
        <v>26</v>
      </c>
      <c r="T1029" s="13">
        <v>0</v>
      </c>
      <c r="W1029" s="13">
        <v>0</v>
      </c>
      <c r="Z1029" s="13">
        <v>24563</v>
      </c>
    </row>
    <row r="1030" spans="1:32" x14ac:dyDescent="0.25">
      <c r="A1030" s="11" t="s">
        <v>368</v>
      </c>
      <c r="B1030" t="s">
        <v>369</v>
      </c>
      <c r="C1030" t="s">
        <v>5225</v>
      </c>
      <c r="D1030" t="s">
        <v>4287</v>
      </c>
      <c r="E1030" t="s">
        <v>5209</v>
      </c>
      <c r="F1030" t="s">
        <v>49</v>
      </c>
      <c r="G1030" s="12">
        <v>400</v>
      </c>
      <c r="H1030" s="12">
        <v>142</v>
      </c>
      <c r="I1030" s="13">
        <v>356</v>
      </c>
      <c r="J1030" s="13">
        <v>79330</v>
      </c>
      <c r="K1030" s="13">
        <v>77802</v>
      </c>
      <c r="L1030" s="13">
        <v>1528</v>
      </c>
      <c r="M1030" s="13">
        <v>78249</v>
      </c>
      <c r="N1030" s="13">
        <v>2666</v>
      </c>
      <c r="O1030" s="13">
        <v>2627</v>
      </c>
      <c r="P1030" s="13">
        <v>39</v>
      </c>
      <c r="Q1030" s="13">
        <v>61</v>
      </c>
      <c r="R1030" s="13">
        <v>13505</v>
      </c>
      <c r="S1030" s="13">
        <v>13238</v>
      </c>
      <c r="T1030" s="13">
        <v>267</v>
      </c>
      <c r="U1030" s="13">
        <v>462</v>
      </c>
      <c r="V1030" s="13">
        <v>453</v>
      </c>
      <c r="W1030" s="13">
        <v>9</v>
      </c>
      <c r="Z1030" s="13">
        <v>131161</v>
      </c>
      <c r="AC1030" s="13">
        <v>2657310</v>
      </c>
      <c r="AD1030" s="13">
        <v>254</v>
      </c>
    </row>
    <row r="1031" spans="1:32" x14ac:dyDescent="0.25">
      <c r="A1031" s="11" t="s">
        <v>368</v>
      </c>
      <c r="B1031" t="s">
        <v>369</v>
      </c>
      <c r="C1031" t="s">
        <v>5225</v>
      </c>
      <c r="D1031" t="s">
        <v>4287</v>
      </c>
      <c r="E1031" t="s">
        <v>5210</v>
      </c>
      <c r="F1031" t="s">
        <v>49</v>
      </c>
      <c r="G1031" s="12">
        <v>630</v>
      </c>
      <c r="H1031" s="12">
        <v>216</v>
      </c>
      <c r="I1031" s="13">
        <v>144</v>
      </c>
      <c r="J1031" s="13">
        <v>33813</v>
      </c>
      <c r="K1031" s="13">
        <v>32891</v>
      </c>
      <c r="L1031" s="13">
        <v>922</v>
      </c>
      <c r="M1031" s="13">
        <v>33177</v>
      </c>
      <c r="N1031" s="13">
        <v>962</v>
      </c>
      <c r="O1031" s="13">
        <v>939</v>
      </c>
      <c r="P1031" s="13">
        <v>23</v>
      </c>
      <c r="Q1031" s="13">
        <v>25</v>
      </c>
      <c r="R1031" s="13">
        <v>5959</v>
      </c>
      <c r="S1031" s="13">
        <v>5796</v>
      </c>
      <c r="T1031" s="13">
        <v>163</v>
      </c>
      <c r="U1031" s="13">
        <v>182</v>
      </c>
      <c r="V1031" s="13">
        <v>178</v>
      </c>
      <c r="W1031" s="13">
        <v>4</v>
      </c>
      <c r="Z1031" s="13">
        <v>28903</v>
      </c>
      <c r="AC1031" s="13">
        <v>571731</v>
      </c>
      <c r="AD1031" s="13">
        <v>55</v>
      </c>
    </row>
    <row r="1032" spans="1:32" x14ac:dyDescent="0.25">
      <c r="A1032" s="11" t="s">
        <v>368</v>
      </c>
      <c r="B1032" t="s">
        <v>369</v>
      </c>
      <c r="C1032" t="s">
        <v>5225</v>
      </c>
      <c r="D1032" t="s">
        <v>4287</v>
      </c>
      <c r="E1032" t="s">
        <v>5211</v>
      </c>
      <c r="F1032" t="s">
        <v>49</v>
      </c>
      <c r="G1032" s="12">
        <v>630</v>
      </c>
      <c r="H1032" s="12">
        <v>216</v>
      </c>
      <c r="I1032" s="13">
        <v>132</v>
      </c>
      <c r="J1032" s="13">
        <v>26823</v>
      </c>
      <c r="K1032" s="13">
        <v>26073</v>
      </c>
      <c r="L1032" s="13">
        <v>750</v>
      </c>
      <c r="M1032" s="13">
        <v>26231</v>
      </c>
      <c r="N1032" s="13">
        <v>915</v>
      </c>
      <c r="O1032" s="13">
        <v>894</v>
      </c>
      <c r="P1032" s="13">
        <v>21</v>
      </c>
      <c r="Q1032" s="13">
        <v>23</v>
      </c>
      <c r="R1032" s="13">
        <v>4838</v>
      </c>
      <c r="S1032" s="13">
        <v>4679</v>
      </c>
      <c r="T1032" s="13">
        <v>159</v>
      </c>
      <c r="U1032" s="13">
        <v>149</v>
      </c>
      <c r="V1032" s="13">
        <v>144</v>
      </c>
      <c r="W1032" s="13">
        <v>5</v>
      </c>
      <c r="Z1032" s="13">
        <v>20691</v>
      </c>
      <c r="AC1032" s="13">
        <v>409225</v>
      </c>
      <c r="AD1032" s="13">
        <v>56</v>
      </c>
      <c r="AF1032" s="13">
        <v>1</v>
      </c>
    </row>
    <row r="1033" spans="1:32" x14ac:dyDescent="0.25">
      <c r="A1033" s="11" t="s">
        <v>368</v>
      </c>
      <c r="B1033" t="s">
        <v>369</v>
      </c>
      <c r="C1033" t="s">
        <v>5225</v>
      </c>
      <c r="D1033" t="s">
        <v>4287</v>
      </c>
      <c r="E1033" t="s">
        <v>5212</v>
      </c>
      <c r="F1033" t="s">
        <v>49</v>
      </c>
      <c r="J1033" s="13">
        <v>23206076</v>
      </c>
      <c r="K1033" s="13">
        <v>22724599</v>
      </c>
      <c r="L1033" s="13">
        <v>481477</v>
      </c>
      <c r="M1033" s="13">
        <v>22718478</v>
      </c>
      <c r="N1033" s="13">
        <v>782248</v>
      </c>
      <c r="O1033" s="13">
        <v>769961</v>
      </c>
      <c r="P1033" s="13">
        <v>12287</v>
      </c>
      <c r="R1033" s="13">
        <v>4033833</v>
      </c>
      <c r="S1033" s="13">
        <v>3947889</v>
      </c>
      <c r="T1033" s="13">
        <v>85944</v>
      </c>
      <c r="U1033" s="13">
        <v>135836</v>
      </c>
      <c r="V1033" s="13">
        <v>133160</v>
      </c>
      <c r="W1033" s="13">
        <v>2676</v>
      </c>
      <c r="Z1033" s="13">
        <v>36083946</v>
      </c>
      <c r="AC1033" s="13">
        <v>729727617</v>
      </c>
      <c r="AD1033" s="13">
        <v>365</v>
      </c>
      <c r="AF1033" s="13">
        <v>1</v>
      </c>
    </row>
    <row r="1034" spans="1:32" x14ac:dyDescent="0.25">
      <c r="A1034" s="11" t="s">
        <v>368</v>
      </c>
      <c r="B1034" t="s">
        <v>369</v>
      </c>
      <c r="C1034" t="s">
        <v>5204</v>
      </c>
      <c r="D1034" t="s">
        <v>4287</v>
      </c>
      <c r="E1034" t="s">
        <v>5205</v>
      </c>
      <c r="F1034" t="s">
        <v>49</v>
      </c>
      <c r="L1034" s="13">
        <v>0</v>
      </c>
      <c r="P1034" s="13">
        <v>0</v>
      </c>
      <c r="T1034" s="13">
        <v>0</v>
      </c>
      <c r="W1034" s="13">
        <v>0</v>
      </c>
    </row>
    <row r="1035" spans="1:32" x14ac:dyDescent="0.25">
      <c r="A1035" s="11" t="s">
        <v>368</v>
      </c>
      <c r="B1035" t="s">
        <v>369</v>
      </c>
      <c r="C1035" t="s">
        <v>5204</v>
      </c>
      <c r="D1035" t="s">
        <v>4287</v>
      </c>
      <c r="E1035" t="s">
        <v>5206</v>
      </c>
      <c r="F1035" t="s">
        <v>49</v>
      </c>
      <c r="L1035" s="13">
        <v>0</v>
      </c>
      <c r="P1035" s="13">
        <v>0</v>
      </c>
      <c r="T1035" s="13">
        <v>0</v>
      </c>
      <c r="W1035" s="13">
        <v>0</v>
      </c>
    </row>
    <row r="1036" spans="1:32" x14ac:dyDescent="0.25">
      <c r="A1036" s="11" t="s">
        <v>368</v>
      </c>
      <c r="B1036" t="s">
        <v>369</v>
      </c>
      <c r="C1036" t="s">
        <v>5204</v>
      </c>
      <c r="D1036" t="s">
        <v>4287</v>
      </c>
      <c r="E1036" t="s">
        <v>5207</v>
      </c>
      <c r="F1036" t="s">
        <v>49</v>
      </c>
      <c r="L1036" s="13">
        <v>0</v>
      </c>
      <c r="P1036" s="13">
        <v>0</v>
      </c>
      <c r="T1036" s="13">
        <v>0</v>
      </c>
      <c r="W1036" s="13">
        <v>0</v>
      </c>
    </row>
    <row r="1037" spans="1:32" x14ac:dyDescent="0.25">
      <c r="A1037" s="11" t="s">
        <v>368</v>
      </c>
      <c r="B1037" t="s">
        <v>369</v>
      </c>
      <c r="C1037" t="s">
        <v>5204</v>
      </c>
      <c r="D1037" t="s">
        <v>4287</v>
      </c>
      <c r="E1037" t="s">
        <v>5208</v>
      </c>
      <c r="F1037" t="s">
        <v>49</v>
      </c>
      <c r="L1037" s="13">
        <v>0</v>
      </c>
      <c r="P1037" s="13">
        <v>0</v>
      </c>
      <c r="T1037" s="13">
        <v>0</v>
      </c>
      <c r="W1037" s="13">
        <v>0</v>
      </c>
    </row>
    <row r="1038" spans="1:32" x14ac:dyDescent="0.25">
      <c r="A1038" s="11" t="s">
        <v>368</v>
      </c>
      <c r="B1038" t="s">
        <v>369</v>
      </c>
      <c r="C1038" t="s">
        <v>5204</v>
      </c>
      <c r="D1038" t="s">
        <v>4287</v>
      </c>
      <c r="E1038" t="s">
        <v>5209</v>
      </c>
      <c r="F1038" t="s">
        <v>49</v>
      </c>
      <c r="G1038" s="12">
        <v>500</v>
      </c>
      <c r="H1038" s="12">
        <v>100</v>
      </c>
      <c r="I1038" s="13">
        <v>610</v>
      </c>
      <c r="J1038" s="13">
        <v>77362</v>
      </c>
      <c r="K1038" s="13">
        <v>65747</v>
      </c>
      <c r="L1038" s="13">
        <v>11615</v>
      </c>
      <c r="N1038" s="13">
        <v>6497</v>
      </c>
      <c r="O1038" s="13">
        <v>5442</v>
      </c>
      <c r="P1038" s="13">
        <v>1055</v>
      </c>
      <c r="T1038" s="13">
        <v>0</v>
      </c>
      <c r="W1038" s="13">
        <v>0</v>
      </c>
      <c r="Z1038" s="13">
        <v>8544</v>
      </c>
      <c r="AC1038" s="13">
        <v>57840</v>
      </c>
      <c r="AD1038" s="13">
        <v>251</v>
      </c>
      <c r="AE1038" s="13">
        <v>0</v>
      </c>
      <c r="AF1038" s="13">
        <v>0</v>
      </c>
    </row>
    <row r="1039" spans="1:32" x14ac:dyDescent="0.25">
      <c r="A1039" s="11" t="s">
        <v>368</v>
      </c>
      <c r="B1039" t="s">
        <v>369</v>
      </c>
      <c r="C1039" t="s">
        <v>5204</v>
      </c>
      <c r="D1039" t="s">
        <v>4287</v>
      </c>
      <c r="E1039" t="s">
        <v>5210</v>
      </c>
      <c r="F1039" t="s">
        <v>49</v>
      </c>
      <c r="G1039" s="12">
        <v>500</v>
      </c>
      <c r="H1039" s="12">
        <v>100</v>
      </c>
      <c r="I1039" s="13">
        <v>356</v>
      </c>
      <c r="J1039" s="13">
        <v>40427</v>
      </c>
      <c r="K1039" s="13">
        <v>34380</v>
      </c>
      <c r="L1039" s="13">
        <v>6047</v>
      </c>
      <c r="N1039" s="13">
        <v>3362</v>
      </c>
      <c r="O1039" s="13">
        <v>2784</v>
      </c>
      <c r="P1039" s="13">
        <v>578</v>
      </c>
      <c r="T1039" s="13">
        <v>0</v>
      </c>
      <c r="W1039" s="13">
        <v>0</v>
      </c>
      <c r="Z1039" s="13">
        <v>4351</v>
      </c>
      <c r="AC1039" s="13">
        <v>28511</v>
      </c>
      <c r="AD1039" s="13">
        <v>57</v>
      </c>
      <c r="AE1039" s="13">
        <v>0</v>
      </c>
      <c r="AF1039" s="13">
        <v>0</v>
      </c>
    </row>
    <row r="1040" spans="1:32" x14ac:dyDescent="0.25">
      <c r="A1040" s="11" t="s">
        <v>368</v>
      </c>
      <c r="B1040" t="s">
        <v>369</v>
      </c>
      <c r="C1040" t="s">
        <v>5204</v>
      </c>
      <c r="D1040" t="s">
        <v>4287</v>
      </c>
      <c r="E1040" t="s">
        <v>5211</v>
      </c>
      <c r="F1040" t="s">
        <v>49</v>
      </c>
      <c r="G1040" s="12">
        <v>500</v>
      </c>
      <c r="H1040" s="12">
        <v>100</v>
      </c>
      <c r="I1040" s="13">
        <v>334</v>
      </c>
      <c r="J1040" s="13">
        <v>35781</v>
      </c>
      <c r="K1040" s="13">
        <v>30475</v>
      </c>
      <c r="L1040" s="13">
        <v>5306</v>
      </c>
      <c r="N1040" s="13">
        <v>2847</v>
      </c>
      <c r="O1040" s="13">
        <v>2352</v>
      </c>
      <c r="P1040" s="13">
        <v>495</v>
      </c>
      <c r="T1040" s="13">
        <v>0</v>
      </c>
      <c r="W1040" s="13">
        <v>0</v>
      </c>
      <c r="Z1040" s="13">
        <v>3733</v>
      </c>
      <c r="AC1040" s="13">
        <v>25204</v>
      </c>
      <c r="AD1040" s="13">
        <v>57</v>
      </c>
      <c r="AE1040" s="13">
        <v>0</v>
      </c>
      <c r="AF1040" s="13">
        <v>1</v>
      </c>
    </row>
    <row r="1041" spans="1:32" x14ac:dyDescent="0.25">
      <c r="A1041" s="11" t="s">
        <v>368</v>
      </c>
      <c r="B1041" t="s">
        <v>369</v>
      </c>
      <c r="C1041" t="s">
        <v>5204</v>
      </c>
      <c r="D1041" t="s">
        <v>4287</v>
      </c>
      <c r="E1041" t="s">
        <v>5212</v>
      </c>
      <c r="F1041" t="s">
        <v>49</v>
      </c>
      <c r="J1041" s="13">
        <v>24023277</v>
      </c>
      <c r="K1041" s="13">
        <v>20420201</v>
      </c>
      <c r="L1041" s="13">
        <v>3603076</v>
      </c>
      <c r="N1041" s="13">
        <v>1950832</v>
      </c>
      <c r="O1041" s="13">
        <v>1670048</v>
      </c>
      <c r="P1041" s="13">
        <v>280784</v>
      </c>
      <c r="T1041" s="13">
        <v>0</v>
      </c>
      <c r="W1041" s="13">
        <v>0</v>
      </c>
      <c r="Z1041" s="13">
        <v>2609447</v>
      </c>
      <c r="AA1041" s="13">
        <v>2609447</v>
      </c>
      <c r="AC1041" s="13">
        <v>17724299</v>
      </c>
      <c r="AD1041" s="13">
        <v>365</v>
      </c>
      <c r="AE1041" s="13">
        <v>0</v>
      </c>
      <c r="AF1041" s="13">
        <v>1</v>
      </c>
    </row>
    <row r="1042" spans="1:32" x14ac:dyDescent="0.25">
      <c r="A1042" s="11" t="s">
        <v>368</v>
      </c>
      <c r="B1042" t="s">
        <v>369</v>
      </c>
      <c r="C1042" t="s">
        <v>5223</v>
      </c>
      <c r="D1042" t="s">
        <v>4287</v>
      </c>
      <c r="E1042" t="s">
        <v>5205</v>
      </c>
      <c r="F1042" t="s">
        <v>49</v>
      </c>
      <c r="L1042" s="13">
        <v>0</v>
      </c>
      <c r="P1042" s="13">
        <v>0</v>
      </c>
      <c r="T1042" s="13">
        <v>0</v>
      </c>
      <c r="W1042" s="13">
        <v>0</v>
      </c>
    </row>
    <row r="1043" spans="1:32" x14ac:dyDescent="0.25">
      <c r="A1043" s="11" t="s">
        <v>368</v>
      </c>
      <c r="B1043" t="s">
        <v>369</v>
      </c>
      <c r="C1043" t="s">
        <v>5223</v>
      </c>
      <c r="D1043" t="s">
        <v>4287</v>
      </c>
      <c r="E1043" t="s">
        <v>5206</v>
      </c>
      <c r="F1043" t="s">
        <v>49</v>
      </c>
      <c r="L1043" s="13">
        <v>0</v>
      </c>
      <c r="P1043" s="13">
        <v>0</v>
      </c>
      <c r="T1043" s="13">
        <v>0</v>
      </c>
      <c r="W1043" s="13">
        <v>0</v>
      </c>
    </row>
    <row r="1044" spans="1:32" x14ac:dyDescent="0.25">
      <c r="A1044" s="11" t="s">
        <v>368</v>
      </c>
      <c r="B1044" t="s">
        <v>369</v>
      </c>
      <c r="C1044" t="s">
        <v>5223</v>
      </c>
      <c r="D1044" t="s">
        <v>4287</v>
      </c>
      <c r="E1044" t="s">
        <v>5207</v>
      </c>
      <c r="F1044" t="s">
        <v>49</v>
      </c>
      <c r="L1044" s="13">
        <v>0</v>
      </c>
      <c r="P1044" s="13">
        <v>0</v>
      </c>
      <c r="T1044" s="13">
        <v>0</v>
      </c>
      <c r="W1044" s="13">
        <v>0</v>
      </c>
    </row>
    <row r="1045" spans="1:32" x14ac:dyDescent="0.25">
      <c r="A1045" s="11" t="s">
        <v>368</v>
      </c>
      <c r="B1045" t="s">
        <v>369</v>
      </c>
      <c r="C1045" t="s">
        <v>5223</v>
      </c>
      <c r="D1045" t="s">
        <v>4287</v>
      </c>
      <c r="E1045" t="s">
        <v>5208</v>
      </c>
      <c r="F1045" t="s">
        <v>49</v>
      </c>
      <c r="L1045" s="13">
        <v>0</v>
      </c>
      <c r="P1045" s="13">
        <v>0</v>
      </c>
      <c r="T1045" s="13">
        <v>0</v>
      </c>
      <c r="W1045" s="13">
        <v>0</v>
      </c>
    </row>
    <row r="1046" spans="1:32" x14ac:dyDescent="0.25">
      <c r="A1046" s="11" t="s">
        <v>368</v>
      </c>
      <c r="B1046" t="s">
        <v>369</v>
      </c>
      <c r="C1046" t="s">
        <v>5223</v>
      </c>
      <c r="D1046" t="s">
        <v>4287</v>
      </c>
      <c r="E1046" t="s">
        <v>5209</v>
      </c>
      <c r="F1046" t="s">
        <v>49</v>
      </c>
      <c r="G1046" s="12">
        <v>545</v>
      </c>
      <c r="H1046" s="12">
        <v>2325</v>
      </c>
      <c r="I1046" s="13">
        <v>9</v>
      </c>
      <c r="J1046" s="13">
        <v>1071</v>
      </c>
      <c r="K1046" s="13">
        <v>1057</v>
      </c>
      <c r="L1046" s="13">
        <v>14</v>
      </c>
      <c r="M1046" s="13">
        <v>1058</v>
      </c>
      <c r="N1046" s="13">
        <v>77</v>
      </c>
      <c r="O1046" s="13">
        <v>74</v>
      </c>
      <c r="P1046" s="13">
        <v>3</v>
      </c>
      <c r="T1046" s="13">
        <v>0</v>
      </c>
      <c r="W1046" s="13">
        <v>0</v>
      </c>
      <c r="Z1046" s="13">
        <v>4625</v>
      </c>
      <c r="AC1046" s="13">
        <v>40957</v>
      </c>
      <c r="AD1046" s="13">
        <v>256</v>
      </c>
      <c r="AE1046" s="13">
        <v>0</v>
      </c>
      <c r="AF1046" s="13">
        <v>0</v>
      </c>
    </row>
    <row r="1047" spans="1:32" x14ac:dyDescent="0.25">
      <c r="A1047" s="11" t="s">
        <v>368</v>
      </c>
      <c r="B1047" t="s">
        <v>369</v>
      </c>
      <c r="C1047" t="s">
        <v>5223</v>
      </c>
      <c r="D1047" t="s">
        <v>4287</v>
      </c>
      <c r="E1047" t="s">
        <v>5210</v>
      </c>
      <c r="F1047" t="s">
        <v>49</v>
      </c>
      <c r="G1047" s="12">
        <v>800</v>
      </c>
      <c r="H1047" s="12">
        <v>2345</v>
      </c>
      <c r="I1047" s="13">
        <v>3</v>
      </c>
      <c r="J1047" s="13">
        <v>366</v>
      </c>
      <c r="K1047" s="13">
        <v>345</v>
      </c>
      <c r="L1047" s="13">
        <v>21</v>
      </c>
      <c r="M1047" s="13">
        <v>352</v>
      </c>
      <c r="N1047" s="13">
        <v>29</v>
      </c>
      <c r="O1047" s="13">
        <v>29</v>
      </c>
      <c r="P1047" s="13">
        <v>0</v>
      </c>
      <c r="T1047" s="13">
        <v>0</v>
      </c>
      <c r="W1047" s="13">
        <v>0</v>
      </c>
      <c r="Z1047" s="13">
        <v>1930</v>
      </c>
      <c r="AC1047" s="13">
        <v>8958</v>
      </c>
      <c r="AD1047" s="13">
        <v>53</v>
      </c>
      <c r="AE1047" s="13">
        <v>0</v>
      </c>
      <c r="AF1047" s="13">
        <v>0</v>
      </c>
    </row>
    <row r="1048" spans="1:32" x14ac:dyDescent="0.25">
      <c r="A1048" s="11" t="s">
        <v>368</v>
      </c>
      <c r="B1048" t="s">
        <v>369</v>
      </c>
      <c r="C1048" t="s">
        <v>5223</v>
      </c>
      <c r="D1048" t="s">
        <v>4287</v>
      </c>
      <c r="E1048" t="s">
        <v>5211</v>
      </c>
      <c r="F1048" t="s">
        <v>49</v>
      </c>
      <c r="G1048" s="12">
        <v>800</v>
      </c>
      <c r="H1048" s="12">
        <v>2220</v>
      </c>
      <c r="I1048" s="13">
        <v>3</v>
      </c>
      <c r="J1048" s="13">
        <v>297</v>
      </c>
      <c r="K1048" s="13">
        <v>293</v>
      </c>
      <c r="L1048" s="13">
        <v>4</v>
      </c>
      <c r="M1048" s="13">
        <v>295</v>
      </c>
      <c r="N1048" s="13">
        <v>25</v>
      </c>
      <c r="O1048" s="13">
        <v>24</v>
      </c>
      <c r="P1048" s="13">
        <v>1</v>
      </c>
      <c r="T1048" s="13">
        <v>0</v>
      </c>
      <c r="W1048" s="13">
        <v>0</v>
      </c>
      <c r="Z1048" s="13">
        <v>1496</v>
      </c>
      <c r="AC1048" s="13">
        <v>6396</v>
      </c>
      <c r="AD1048" s="13">
        <v>54</v>
      </c>
      <c r="AE1048" s="13">
        <v>0</v>
      </c>
      <c r="AF1048" s="13">
        <v>0</v>
      </c>
    </row>
    <row r="1049" spans="1:32" x14ac:dyDescent="0.25">
      <c r="A1049" s="11" t="s">
        <v>368</v>
      </c>
      <c r="B1049" t="s">
        <v>369</v>
      </c>
      <c r="C1049" t="s">
        <v>5223</v>
      </c>
      <c r="D1049" t="s">
        <v>4287</v>
      </c>
      <c r="E1049" t="s">
        <v>5212</v>
      </c>
      <c r="F1049" t="s">
        <v>49</v>
      </c>
      <c r="J1049" s="13">
        <v>308041</v>
      </c>
      <c r="K1049" s="13">
        <v>303669</v>
      </c>
      <c r="L1049" s="13">
        <v>4372</v>
      </c>
      <c r="M1049" s="13">
        <v>304547</v>
      </c>
      <c r="N1049" s="13">
        <v>22422</v>
      </c>
      <c r="O1049" s="13">
        <v>21642</v>
      </c>
      <c r="P1049" s="13">
        <v>780</v>
      </c>
      <c r="T1049" s="13">
        <v>0</v>
      </c>
      <c r="W1049" s="13">
        <v>0</v>
      </c>
      <c r="Z1049" s="13">
        <v>1399652</v>
      </c>
      <c r="AC1049" s="13">
        <v>11250076</v>
      </c>
      <c r="AD1049" s="13">
        <v>363</v>
      </c>
      <c r="AE1049" s="13">
        <v>0</v>
      </c>
      <c r="AF1049" s="13">
        <v>0</v>
      </c>
    </row>
    <row r="1050" spans="1:32" x14ac:dyDescent="0.25">
      <c r="A1050" s="11" t="s">
        <v>368</v>
      </c>
      <c r="B1050" t="s">
        <v>369</v>
      </c>
      <c r="C1050" t="s">
        <v>5226</v>
      </c>
      <c r="D1050" t="s">
        <v>5215</v>
      </c>
      <c r="E1050" t="s">
        <v>5205</v>
      </c>
      <c r="F1050" t="s">
        <v>49</v>
      </c>
      <c r="G1050" s="12">
        <v>630</v>
      </c>
      <c r="H1050" s="12">
        <v>930</v>
      </c>
      <c r="I1050" s="13">
        <v>336</v>
      </c>
      <c r="K1050" s="13">
        <v>14493</v>
      </c>
      <c r="L1050" s="13">
        <v>-14493</v>
      </c>
      <c r="P1050" s="13">
        <v>0</v>
      </c>
      <c r="Q1050" s="13">
        <v>56</v>
      </c>
      <c r="T1050" s="13">
        <v>0</v>
      </c>
      <c r="W1050" s="13">
        <v>0</v>
      </c>
      <c r="Z1050" s="13">
        <v>144586</v>
      </c>
    </row>
    <row r="1051" spans="1:32" x14ac:dyDescent="0.25">
      <c r="A1051" s="11" t="s">
        <v>368</v>
      </c>
      <c r="B1051" t="s">
        <v>369</v>
      </c>
      <c r="C1051" t="s">
        <v>5226</v>
      </c>
      <c r="D1051" t="s">
        <v>5215</v>
      </c>
      <c r="E1051" t="s">
        <v>5206</v>
      </c>
      <c r="F1051" t="s">
        <v>49</v>
      </c>
      <c r="G1051" s="12">
        <v>930</v>
      </c>
      <c r="H1051" s="12">
        <v>1530</v>
      </c>
      <c r="I1051" s="13">
        <v>220</v>
      </c>
      <c r="K1051" s="13">
        <v>20096</v>
      </c>
      <c r="L1051" s="13">
        <v>-20096</v>
      </c>
      <c r="P1051" s="13">
        <v>0</v>
      </c>
      <c r="Q1051" s="13">
        <v>37</v>
      </c>
      <c r="T1051" s="13">
        <v>0</v>
      </c>
      <c r="W1051" s="13">
        <v>0</v>
      </c>
      <c r="Z1051" s="13">
        <v>149854</v>
      </c>
    </row>
    <row r="1052" spans="1:32" x14ac:dyDescent="0.25">
      <c r="A1052" s="11" t="s">
        <v>368</v>
      </c>
      <c r="B1052" t="s">
        <v>369</v>
      </c>
      <c r="C1052" t="s">
        <v>5226</v>
      </c>
      <c r="D1052" t="s">
        <v>5215</v>
      </c>
      <c r="E1052" t="s">
        <v>5207</v>
      </c>
      <c r="F1052" t="s">
        <v>49</v>
      </c>
      <c r="G1052" s="12">
        <v>1530</v>
      </c>
      <c r="H1052" s="12">
        <v>1829</v>
      </c>
      <c r="I1052" s="13">
        <v>336</v>
      </c>
      <c r="K1052" s="13">
        <v>14620</v>
      </c>
      <c r="L1052" s="13">
        <v>-14620</v>
      </c>
      <c r="P1052" s="13">
        <v>0</v>
      </c>
      <c r="Q1052" s="13">
        <v>56</v>
      </c>
      <c r="T1052" s="13">
        <v>0</v>
      </c>
      <c r="W1052" s="13">
        <v>0</v>
      </c>
      <c r="Z1052" s="13">
        <v>138590</v>
      </c>
    </row>
    <row r="1053" spans="1:32" x14ac:dyDescent="0.25">
      <c r="A1053" s="11" t="s">
        <v>368</v>
      </c>
      <c r="B1053" t="s">
        <v>369</v>
      </c>
      <c r="C1053" t="s">
        <v>5226</v>
      </c>
      <c r="D1053" t="s">
        <v>5215</v>
      </c>
      <c r="E1053" t="s">
        <v>5208</v>
      </c>
      <c r="F1053" t="s">
        <v>49</v>
      </c>
      <c r="I1053" s="13">
        <v>182</v>
      </c>
      <c r="K1053" s="13">
        <v>22666</v>
      </c>
      <c r="L1053" s="13">
        <v>-22666</v>
      </c>
      <c r="P1053" s="13">
        <v>0</v>
      </c>
      <c r="Q1053" s="13">
        <v>30</v>
      </c>
      <c r="T1053" s="13">
        <v>0</v>
      </c>
      <c r="W1053" s="13">
        <v>0</v>
      </c>
      <c r="Z1053" s="13">
        <v>115547</v>
      </c>
    </row>
    <row r="1054" spans="1:32" x14ac:dyDescent="0.25">
      <c r="A1054" s="11" t="s">
        <v>368</v>
      </c>
      <c r="B1054" t="s">
        <v>369</v>
      </c>
      <c r="C1054" t="s">
        <v>5226</v>
      </c>
      <c r="D1054" t="s">
        <v>5215</v>
      </c>
      <c r="E1054" t="s">
        <v>5209</v>
      </c>
      <c r="F1054" t="s">
        <v>49</v>
      </c>
      <c r="G1054" s="12">
        <v>513</v>
      </c>
      <c r="H1054" s="12">
        <v>109</v>
      </c>
      <c r="I1054" s="13">
        <v>336</v>
      </c>
      <c r="J1054" s="13">
        <v>73773</v>
      </c>
      <c r="K1054" s="13">
        <v>71875</v>
      </c>
      <c r="L1054" s="13">
        <v>1898</v>
      </c>
      <c r="M1054" s="13">
        <v>72321</v>
      </c>
      <c r="N1054" s="13">
        <v>4672</v>
      </c>
      <c r="O1054" s="13">
        <v>4477</v>
      </c>
      <c r="P1054" s="13">
        <v>195</v>
      </c>
      <c r="Q1054" s="13">
        <v>56</v>
      </c>
      <c r="R1054" s="13">
        <v>12296</v>
      </c>
      <c r="S1054" s="13">
        <v>11979</v>
      </c>
      <c r="T1054" s="13">
        <v>317</v>
      </c>
      <c r="U1054" s="13">
        <v>779</v>
      </c>
      <c r="V1054" s="13">
        <v>746</v>
      </c>
      <c r="W1054" s="13">
        <v>33</v>
      </c>
      <c r="Z1054" s="13">
        <v>548577</v>
      </c>
      <c r="AC1054" s="13">
        <v>1957677</v>
      </c>
      <c r="AD1054" s="13">
        <v>254</v>
      </c>
      <c r="AE1054" s="13">
        <v>0</v>
      </c>
      <c r="AF1054" s="13">
        <v>0</v>
      </c>
    </row>
    <row r="1055" spans="1:32" x14ac:dyDescent="0.25">
      <c r="A1055" s="11" t="s">
        <v>368</v>
      </c>
      <c r="B1055" t="s">
        <v>369</v>
      </c>
      <c r="C1055" t="s">
        <v>5226</v>
      </c>
      <c r="D1055" t="s">
        <v>5215</v>
      </c>
      <c r="E1055" t="s">
        <v>5210</v>
      </c>
      <c r="F1055" t="s">
        <v>49</v>
      </c>
      <c r="G1055" s="12">
        <v>513</v>
      </c>
      <c r="H1055" s="12">
        <v>109</v>
      </c>
      <c r="I1055" s="13">
        <v>184</v>
      </c>
      <c r="J1055" s="13">
        <v>54015</v>
      </c>
      <c r="K1055" s="13">
        <v>53148</v>
      </c>
      <c r="L1055" s="13">
        <v>867</v>
      </c>
      <c r="M1055" s="13">
        <v>55836</v>
      </c>
      <c r="N1055" s="13">
        <v>3083</v>
      </c>
      <c r="O1055" s="13">
        <v>3006</v>
      </c>
      <c r="P1055" s="13">
        <v>77</v>
      </c>
      <c r="Q1055" s="13">
        <v>31</v>
      </c>
      <c r="R1055" s="13">
        <v>9003</v>
      </c>
      <c r="S1055" s="13">
        <v>8858</v>
      </c>
      <c r="T1055" s="13">
        <v>145</v>
      </c>
      <c r="U1055" s="13">
        <v>514</v>
      </c>
      <c r="V1055" s="13">
        <v>501</v>
      </c>
      <c r="W1055" s="13">
        <v>13</v>
      </c>
      <c r="Z1055" s="13">
        <v>296929</v>
      </c>
      <c r="AC1055" s="13">
        <v>1146055</v>
      </c>
      <c r="AD1055" s="13">
        <v>55</v>
      </c>
      <c r="AE1055" s="13">
        <v>0</v>
      </c>
      <c r="AF1055" s="13">
        <v>0</v>
      </c>
    </row>
    <row r="1056" spans="1:32" x14ac:dyDescent="0.25">
      <c r="A1056" s="11" t="s">
        <v>368</v>
      </c>
      <c r="B1056" t="s">
        <v>369</v>
      </c>
      <c r="C1056" t="s">
        <v>5226</v>
      </c>
      <c r="D1056" t="s">
        <v>5215</v>
      </c>
      <c r="E1056" t="s">
        <v>5211</v>
      </c>
      <c r="F1056" t="s">
        <v>49</v>
      </c>
      <c r="G1056" s="12">
        <v>556</v>
      </c>
      <c r="H1056" s="12">
        <v>109</v>
      </c>
      <c r="I1056" s="13">
        <v>168</v>
      </c>
      <c r="J1056" s="13">
        <v>47148</v>
      </c>
      <c r="K1056" s="13">
        <v>46115</v>
      </c>
      <c r="L1056" s="13">
        <v>1033</v>
      </c>
      <c r="M1056" s="13">
        <v>48340</v>
      </c>
      <c r="N1056" s="13">
        <v>2615</v>
      </c>
      <c r="O1056" s="13">
        <v>2539</v>
      </c>
      <c r="P1056" s="13">
        <v>76</v>
      </c>
      <c r="Q1056" s="13">
        <v>28</v>
      </c>
      <c r="R1056" s="13">
        <v>7858</v>
      </c>
      <c r="S1056" s="13">
        <v>7686</v>
      </c>
      <c r="T1056" s="13">
        <v>172</v>
      </c>
      <c r="U1056" s="13">
        <v>436</v>
      </c>
      <c r="V1056" s="13">
        <v>423</v>
      </c>
      <c r="W1056" s="13">
        <v>13</v>
      </c>
      <c r="Z1056" s="13">
        <v>198098</v>
      </c>
      <c r="AC1056" s="13">
        <v>549237</v>
      </c>
      <c r="AD1056" s="13">
        <v>57</v>
      </c>
      <c r="AE1056" s="13">
        <v>0</v>
      </c>
      <c r="AF1056" s="13">
        <v>0</v>
      </c>
    </row>
    <row r="1057" spans="1:32" x14ac:dyDescent="0.25">
      <c r="A1057" s="11" t="s">
        <v>368</v>
      </c>
      <c r="B1057" t="s">
        <v>369</v>
      </c>
      <c r="C1057" t="s">
        <v>5226</v>
      </c>
      <c r="D1057" t="s">
        <v>5215</v>
      </c>
      <c r="E1057" t="s">
        <v>5212</v>
      </c>
      <c r="F1057" t="s">
        <v>49</v>
      </c>
      <c r="J1057" s="13">
        <v>24397744</v>
      </c>
      <c r="K1057" s="13">
        <v>23808394</v>
      </c>
      <c r="L1057" s="13">
        <v>589350</v>
      </c>
      <c r="M1057" s="13">
        <v>24194507</v>
      </c>
      <c r="N1057" s="13">
        <v>1519114</v>
      </c>
      <c r="O1057" s="13">
        <v>1460305</v>
      </c>
      <c r="P1057" s="13">
        <v>58809</v>
      </c>
      <c r="R1057" s="13">
        <v>4066291</v>
      </c>
      <c r="S1057" s="13">
        <v>3968066</v>
      </c>
      <c r="T1057" s="13">
        <v>98225</v>
      </c>
      <c r="U1057" s="13">
        <v>253186</v>
      </c>
      <c r="V1057" s="13">
        <v>243384</v>
      </c>
      <c r="W1057" s="13">
        <v>9802</v>
      </c>
      <c r="Z1057" s="13">
        <v>166961143</v>
      </c>
      <c r="AC1057" s="13">
        <v>581700354</v>
      </c>
      <c r="AD1057" s="13">
        <v>366</v>
      </c>
      <c r="AE1057" s="13">
        <v>0</v>
      </c>
      <c r="AF1057" s="13">
        <v>0</v>
      </c>
    </row>
    <row r="1058" spans="1:32" x14ac:dyDescent="0.25">
      <c r="A1058" s="11" t="s">
        <v>368</v>
      </c>
      <c r="B1058" t="s">
        <v>369</v>
      </c>
      <c r="C1058" t="s">
        <v>5220</v>
      </c>
      <c r="D1058" t="s">
        <v>5215</v>
      </c>
      <c r="E1058" t="s">
        <v>5205</v>
      </c>
      <c r="F1058" t="s">
        <v>49</v>
      </c>
      <c r="G1058" s="12">
        <v>630</v>
      </c>
      <c r="H1058" s="12">
        <v>930</v>
      </c>
      <c r="I1058" s="13">
        <v>138</v>
      </c>
      <c r="K1058" s="13">
        <v>3421</v>
      </c>
      <c r="L1058" s="13">
        <v>-3421</v>
      </c>
      <c r="P1058" s="13">
        <v>0</v>
      </c>
      <c r="Q1058" s="13">
        <v>72</v>
      </c>
      <c r="T1058" s="13">
        <v>0</v>
      </c>
      <c r="W1058" s="13">
        <v>0</v>
      </c>
      <c r="Z1058" s="13">
        <v>65468</v>
      </c>
    </row>
    <row r="1059" spans="1:32" x14ac:dyDescent="0.25">
      <c r="A1059" s="11" t="s">
        <v>368</v>
      </c>
      <c r="B1059" t="s">
        <v>369</v>
      </c>
      <c r="C1059" t="s">
        <v>5220</v>
      </c>
      <c r="D1059" t="s">
        <v>5215</v>
      </c>
      <c r="E1059" t="s">
        <v>5206</v>
      </c>
      <c r="F1059" t="s">
        <v>49</v>
      </c>
      <c r="G1059" s="12">
        <v>930</v>
      </c>
      <c r="H1059" s="12">
        <v>1530</v>
      </c>
      <c r="I1059" s="13">
        <v>88</v>
      </c>
      <c r="K1059" s="13">
        <v>5437</v>
      </c>
      <c r="L1059" s="13">
        <v>-5437</v>
      </c>
      <c r="P1059" s="13">
        <v>0</v>
      </c>
      <c r="Q1059" s="13">
        <v>53</v>
      </c>
      <c r="T1059" s="13">
        <v>0</v>
      </c>
      <c r="W1059" s="13">
        <v>0</v>
      </c>
      <c r="Z1059" s="13">
        <v>67854</v>
      </c>
    </row>
    <row r="1060" spans="1:32" x14ac:dyDescent="0.25">
      <c r="A1060" s="11" t="s">
        <v>368</v>
      </c>
      <c r="B1060" t="s">
        <v>369</v>
      </c>
      <c r="C1060" t="s">
        <v>5220</v>
      </c>
      <c r="D1060" t="s">
        <v>5215</v>
      </c>
      <c r="E1060" t="s">
        <v>5207</v>
      </c>
      <c r="F1060" t="s">
        <v>49</v>
      </c>
      <c r="G1060" s="12">
        <v>1530</v>
      </c>
      <c r="H1060" s="12">
        <v>1829</v>
      </c>
      <c r="I1060" s="13">
        <v>144</v>
      </c>
      <c r="K1060" s="13">
        <v>3545</v>
      </c>
      <c r="L1060" s="13">
        <v>-3545</v>
      </c>
      <c r="P1060" s="13">
        <v>0</v>
      </c>
      <c r="Q1060" s="13">
        <v>73</v>
      </c>
      <c r="T1060" s="13">
        <v>0</v>
      </c>
      <c r="W1060" s="13">
        <v>0</v>
      </c>
      <c r="Z1060" s="13">
        <v>62753</v>
      </c>
    </row>
    <row r="1061" spans="1:32" x14ac:dyDescent="0.25">
      <c r="A1061" s="11" t="s">
        <v>368</v>
      </c>
      <c r="B1061" t="s">
        <v>369</v>
      </c>
      <c r="C1061" t="s">
        <v>5220</v>
      </c>
      <c r="D1061" t="s">
        <v>5215</v>
      </c>
      <c r="E1061" t="s">
        <v>5208</v>
      </c>
      <c r="F1061" t="s">
        <v>49</v>
      </c>
      <c r="I1061" s="13">
        <v>56</v>
      </c>
      <c r="K1061" s="13">
        <v>5902</v>
      </c>
      <c r="L1061" s="13">
        <v>-5902</v>
      </c>
      <c r="P1061" s="13">
        <v>0</v>
      </c>
      <c r="Q1061" s="13">
        <v>29</v>
      </c>
      <c r="T1061" s="13">
        <v>0</v>
      </c>
      <c r="W1061" s="13">
        <v>0</v>
      </c>
      <c r="Z1061" s="13">
        <v>52320</v>
      </c>
    </row>
    <row r="1062" spans="1:32" x14ac:dyDescent="0.25">
      <c r="A1062" s="11" t="s">
        <v>368</v>
      </c>
      <c r="B1062" t="s">
        <v>369</v>
      </c>
      <c r="C1062" t="s">
        <v>5220</v>
      </c>
      <c r="D1062" t="s">
        <v>5215</v>
      </c>
      <c r="E1062" t="s">
        <v>5209</v>
      </c>
      <c r="F1062" t="s">
        <v>49</v>
      </c>
      <c r="G1062" s="12">
        <v>456</v>
      </c>
      <c r="H1062" s="12">
        <v>131</v>
      </c>
      <c r="I1062" s="13">
        <v>144</v>
      </c>
      <c r="J1062" s="13">
        <v>18092</v>
      </c>
      <c r="K1062" s="13">
        <v>18053</v>
      </c>
      <c r="L1062" s="13">
        <v>39</v>
      </c>
      <c r="M1062" s="13">
        <v>18083</v>
      </c>
      <c r="N1062" s="13">
        <v>1955</v>
      </c>
      <c r="O1062" s="13">
        <v>1947</v>
      </c>
      <c r="P1062" s="13">
        <v>8</v>
      </c>
      <c r="Q1062" s="13">
        <v>73</v>
      </c>
      <c r="R1062" s="13">
        <v>9365</v>
      </c>
      <c r="S1062" s="13">
        <v>9344</v>
      </c>
      <c r="T1062" s="13">
        <v>21</v>
      </c>
      <c r="U1062" s="13">
        <v>1023</v>
      </c>
      <c r="V1062" s="13">
        <v>1008</v>
      </c>
      <c r="W1062" s="13">
        <v>15</v>
      </c>
      <c r="Z1062" s="13">
        <v>248395</v>
      </c>
      <c r="AC1062" s="13">
        <v>702435</v>
      </c>
      <c r="AD1062" s="13">
        <v>251</v>
      </c>
      <c r="AE1062" s="13">
        <v>0</v>
      </c>
      <c r="AF1062" s="13">
        <v>0</v>
      </c>
    </row>
    <row r="1063" spans="1:32" x14ac:dyDescent="0.25">
      <c r="A1063" s="11" t="s">
        <v>368</v>
      </c>
      <c r="B1063" t="s">
        <v>369</v>
      </c>
      <c r="C1063" t="s">
        <v>5220</v>
      </c>
      <c r="D1063" t="s">
        <v>5215</v>
      </c>
      <c r="E1063" t="s">
        <v>5210</v>
      </c>
      <c r="F1063" t="s">
        <v>49</v>
      </c>
      <c r="G1063" s="12">
        <v>445</v>
      </c>
      <c r="H1063" s="12">
        <v>130</v>
      </c>
      <c r="I1063" s="13">
        <v>103</v>
      </c>
      <c r="J1063" s="13">
        <v>13590</v>
      </c>
      <c r="K1063" s="13">
        <v>13558</v>
      </c>
      <c r="L1063" s="13">
        <v>32</v>
      </c>
      <c r="M1063" s="13">
        <v>13657</v>
      </c>
      <c r="N1063" s="13">
        <v>1419</v>
      </c>
      <c r="O1063" s="13">
        <v>1413</v>
      </c>
      <c r="P1063" s="13">
        <v>6</v>
      </c>
      <c r="Q1063" s="13">
        <v>53</v>
      </c>
      <c r="R1063" s="13">
        <v>8781</v>
      </c>
      <c r="S1063" s="13">
        <v>8760</v>
      </c>
      <c r="T1063" s="13">
        <v>21</v>
      </c>
      <c r="U1063" s="13">
        <v>927</v>
      </c>
      <c r="V1063" s="13">
        <v>913</v>
      </c>
      <c r="W1063" s="13">
        <v>14</v>
      </c>
      <c r="Z1063" s="13">
        <v>129382</v>
      </c>
      <c r="AC1063" s="13">
        <v>377876</v>
      </c>
      <c r="AD1063" s="13">
        <v>57</v>
      </c>
      <c r="AE1063" s="13">
        <v>0</v>
      </c>
      <c r="AF1063" s="13">
        <v>0</v>
      </c>
    </row>
    <row r="1064" spans="1:32" x14ac:dyDescent="0.25">
      <c r="A1064" s="11" t="s">
        <v>368</v>
      </c>
      <c r="B1064" t="s">
        <v>369</v>
      </c>
      <c r="C1064" t="s">
        <v>5220</v>
      </c>
      <c r="D1064" t="s">
        <v>5215</v>
      </c>
      <c r="E1064" t="s">
        <v>5211</v>
      </c>
      <c r="F1064" t="s">
        <v>49</v>
      </c>
      <c r="G1064" s="12">
        <v>520</v>
      </c>
      <c r="H1064" s="12">
        <v>127</v>
      </c>
      <c r="I1064" s="13">
        <v>76</v>
      </c>
      <c r="J1064" s="13">
        <v>10219</v>
      </c>
      <c r="K1064" s="13">
        <v>10183</v>
      </c>
      <c r="L1064" s="13">
        <v>36</v>
      </c>
      <c r="M1064" s="13">
        <v>10313</v>
      </c>
      <c r="N1064" s="13">
        <v>1036</v>
      </c>
      <c r="O1064" s="13">
        <v>1030</v>
      </c>
      <c r="P1064" s="13">
        <v>6</v>
      </c>
      <c r="Q1064" s="13">
        <v>50</v>
      </c>
      <c r="R1064" s="13">
        <v>7321</v>
      </c>
      <c r="S1064" s="13">
        <v>7295</v>
      </c>
      <c r="T1064" s="13">
        <v>26</v>
      </c>
      <c r="U1064" s="13">
        <v>747</v>
      </c>
      <c r="V1064" s="13">
        <v>738</v>
      </c>
      <c r="W1064" s="13">
        <v>9</v>
      </c>
      <c r="Z1064" s="13">
        <v>87828</v>
      </c>
      <c r="AC1064" s="13">
        <v>160742</v>
      </c>
      <c r="AD1064" s="13">
        <v>58</v>
      </c>
      <c r="AE1064" s="13">
        <v>0</v>
      </c>
      <c r="AF1064" s="13">
        <v>0</v>
      </c>
    </row>
    <row r="1065" spans="1:32" x14ac:dyDescent="0.25">
      <c r="A1065" s="11" t="s">
        <v>368</v>
      </c>
      <c r="B1065" t="s">
        <v>369</v>
      </c>
      <c r="C1065" t="s">
        <v>5220</v>
      </c>
      <c r="D1065" t="s">
        <v>5215</v>
      </c>
      <c r="E1065" t="s">
        <v>5212</v>
      </c>
      <c r="F1065" t="s">
        <v>49</v>
      </c>
      <c r="J1065" s="13">
        <v>5911015</v>
      </c>
      <c r="K1065" s="13">
        <v>5897130</v>
      </c>
      <c r="L1065" s="13">
        <v>13885</v>
      </c>
      <c r="M1065" s="13">
        <v>5911415</v>
      </c>
      <c r="N1065" s="13">
        <v>631867</v>
      </c>
      <c r="O1065" s="13">
        <v>629137</v>
      </c>
      <c r="P1065" s="13">
        <v>2730</v>
      </c>
      <c r="R1065" s="13">
        <v>3281048</v>
      </c>
      <c r="S1065" s="13">
        <v>3273341</v>
      </c>
      <c r="T1065" s="13">
        <v>7707</v>
      </c>
      <c r="U1065" s="13">
        <v>354396</v>
      </c>
      <c r="V1065" s="13">
        <v>349218</v>
      </c>
      <c r="W1065" s="13">
        <v>5178</v>
      </c>
      <c r="Z1065" s="13">
        <v>74815969</v>
      </c>
      <c r="AC1065" s="13">
        <v>196463687</v>
      </c>
      <c r="AD1065" s="13">
        <v>366</v>
      </c>
      <c r="AE1065" s="13">
        <v>0</v>
      </c>
      <c r="AF1065" s="13">
        <v>0</v>
      </c>
    </row>
    <row r="1066" spans="1:32" x14ac:dyDescent="0.25">
      <c r="A1066" s="11" t="s">
        <v>368</v>
      </c>
      <c r="B1066" t="s">
        <v>369</v>
      </c>
      <c r="C1066" t="s">
        <v>5214</v>
      </c>
      <c r="D1066" t="s">
        <v>5215</v>
      </c>
      <c r="E1066" t="s">
        <v>5205</v>
      </c>
      <c r="F1066" t="s">
        <v>49</v>
      </c>
      <c r="G1066" s="12">
        <v>700</v>
      </c>
      <c r="H1066" s="12">
        <v>900</v>
      </c>
      <c r="I1066" s="13">
        <v>767</v>
      </c>
      <c r="L1066" s="13">
        <v>0</v>
      </c>
      <c r="P1066" s="13">
        <v>0</v>
      </c>
      <c r="T1066" s="13">
        <v>0</v>
      </c>
      <c r="W1066" s="13">
        <v>0</v>
      </c>
    </row>
    <row r="1067" spans="1:32" x14ac:dyDescent="0.25">
      <c r="A1067" s="11" t="s">
        <v>368</v>
      </c>
      <c r="B1067" t="s">
        <v>369</v>
      </c>
      <c r="C1067" t="s">
        <v>5214</v>
      </c>
      <c r="D1067" t="s">
        <v>5215</v>
      </c>
      <c r="E1067" t="s">
        <v>5206</v>
      </c>
      <c r="F1067" t="s">
        <v>49</v>
      </c>
      <c r="G1067" s="12">
        <v>900</v>
      </c>
      <c r="H1067" s="12">
        <v>1600</v>
      </c>
      <c r="I1067" s="13">
        <v>557</v>
      </c>
      <c r="L1067" s="13">
        <v>0</v>
      </c>
      <c r="P1067" s="13">
        <v>0</v>
      </c>
      <c r="T1067" s="13">
        <v>0</v>
      </c>
      <c r="W1067" s="13">
        <v>0</v>
      </c>
    </row>
    <row r="1068" spans="1:32" x14ac:dyDescent="0.25">
      <c r="A1068" s="11" t="s">
        <v>368</v>
      </c>
      <c r="B1068" t="s">
        <v>369</v>
      </c>
      <c r="C1068" t="s">
        <v>5214</v>
      </c>
      <c r="D1068" t="s">
        <v>5215</v>
      </c>
      <c r="E1068" t="s">
        <v>5207</v>
      </c>
      <c r="F1068" t="s">
        <v>49</v>
      </c>
      <c r="G1068" s="12">
        <v>1600</v>
      </c>
      <c r="H1068" s="12">
        <v>1829</v>
      </c>
      <c r="I1068" s="13">
        <v>724</v>
      </c>
      <c r="L1068" s="13">
        <v>0</v>
      </c>
      <c r="P1068" s="13">
        <v>0</v>
      </c>
      <c r="T1068" s="13">
        <v>0</v>
      </c>
      <c r="W1068" s="13">
        <v>0</v>
      </c>
    </row>
    <row r="1069" spans="1:32" x14ac:dyDescent="0.25">
      <c r="A1069" s="11" t="s">
        <v>368</v>
      </c>
      <c r="B1069" t="s">
        <v>369</v>
      </c>
      <c r="C1069" t="s">
        <v>5214</v>
      </c>
      <c r="D1069" t="s">
        <v>5215</v>
      </c>
      <c r="E1069" t="s">
        <v>5208</v>
      </c>
      <c r="F1069" t="s">
        <v>49</v>
      </c>
      <c r="I1069" s="13">
        <v>152</v>
      </c>
      <c r="L1069" s="13">
        <v>0</v>
      </c>
      <c r="P1069" s="13">
        <v>0</v>
      </c>
      <c r="T1069" s="13">
        <v>0</v>
      </c>
      <c r="W1069" s="13">
        <v>0</v>
      </c>
    </row>
    <row r="1070" spans="1:32" x14ac:dyDescent="0.25">
      <c r="A1070" s="11" t="s">
        <v>368</v>
      </c>
      <c r="B1070" t="s">
        <v>369</v>
      </c>
      <c r="C1070" t="s">
        <v>5214</v>
      </c>
      <c r="D1070" t="s">
        <v>5215</v>
      </c>
      <c r="E1070" t="s">
        <v>5209</v>
      </c>
      <c r="F1070" t="s">
        <v>49</v>
      </c>
      <c r="G1070" s="12">
        <v>257</v>
      </c>
      <c r="H1070" s="12">
        <v>159</v>
      </c>
      <c r="I1070" s="13">
        <v>767</v>
      </c>
      <c r="J1070" s="13">
        <v>85643</v>
      </c>
      <c r="K1070" s="13">
        <v>76432</v>
      </c>
      <c r="L1070" s="13">
        <v>9211</v>
      </c>
      <c r="M1070" s="13">
        <v>76983</v>
      </c>
      <c r="N1070" s="13">
        <v>8410</v>
      </c>
      <c r="O1070" s="13">
        <v>7659</v>
      </c>
      <c r="P1070" s="13">
        <v>751</v>
      </c>
      <c r="T1070" s="13">
        <v>0</v>
      </c>
      <c r="W1070" s="13">
        <v>0</v>
      </c>
      <c r="Z1070" s="13">
        <v>389979</v>
      </c>
      <c r="AC1070" s="13">
        <v>996422</v>
      </c>
      <c r="AD1070" s="13">
        <v>251</v>
      </c>
      <c r="AE1070" s="13">
        <v>0</v>
      </c>
      <c r="AF1070" s="13">
        <v>0</v>
      </c>
    </row>
    <row r="1071" spans="1:32" x14ac:dyDescent="0.25">
      <c r="A1071" s="11" t="s">
        <v>368</v>
      </c>
      <c r="B1071" t="s">
        <v>369</v>
      </c>
      <c r="C1071" t="s">
        <v>5214</v>
      </c>
      <c r="D1071" t="s">
        <v>5215</v>
      </c>
      <c r="E1071" t="s">
        <v>5210</v>
      </c>
      <c r="F1071" t="s">
        <v>49</v>
      </c>
      <c r="G1071" s="12">
        <v>251</v>
      </c>
      <c r="H1071" s="12">
        <v>159</v>
      </c>
      <c r="I1071" s="13">
        <v>341</v>
      </c>
      <c r="J1071" s="13">
        <v>49608</v>
      </c>
      <c r="K1071" s="13">
        <v>46038</v>
      </c>
      <c r="L1071" s="13">
        <v>3570</v>
      </c>
      <c r="M1071" s="13">
        <v>46168</v>
      </c>
      <c r="N1071" s="13">
        <v>4890</v>
      </c>
      <c r="O1071" s="13">
        <v>4637</v>
      </c>
      <c r="P1071" s="13">
        <v>253</v>
      </c>
      <c r="T1071" s="13">
        <v>0</v>
      </c>
      <c r="W1071" s="13">
        <v>0</v>
      </c>
      <c r="Z1071" s="13">
        <v>188370</v>
      </c>
      <c r="AC1071" s="13">
        <v>564820</v>
      </c>
      <c r="AD1071" s="13">
        <v>57</v>
      </c>
      <c r="AE1071" s="13">
        <v>0</v>
      </c>
      <c r="AF1071" s="13">
        <v>0</v>
      </c>
    </row>
    <row r="1072" spans="1:32" x14ac:dyDescent="0.25">
      <c r="A1072" s="11" t="s">
        <v>368</v>
      </c>
      <c r="B1072" t="s">
        <v>369</v>
      </c>
      <c r="C1072" t="s">
        <v>5214</v>
      </c>
      <c r="D1072" t="s">
        <v>5215</v>
      </c>
      <c r="E1072" t="s">
        <v>5211</v>
      </c>
      <c r="F1072" t="s">
        <v>49</v>
      </c>
      <c r="G1072" s="12">
        <v>251</v>
      </c>
      <c r="H1072" s="12">
        <v>159</v>
      </c>
      <c r="I1072" s="13">
        <v>215</v>
      </c>
      <c r="J1072" s="13">
        <v>32528</v>
      </c>
      <c r="K1072" s="13">
        <v>29531</v>
      </c>
      <c r="L1072" s="13">
        <v>2997</v>
      </c>
      <c r="M1072" s="13">
        <v>29584</v>
      </c>
      <c r="N1072" s="13">
        <v>3083</v>
      </c>
      <c r="O1072" s="13">
        <v>2853</v>
      </c>
      <c r="P1072" s="13">
        <v>230</v>
      </c>
      <c r="T1072" s="13">
        <v>0</v>
      </c>
      <c r="W1072" s="13">
        <v>0</v>
      </c>
      <c r="Z1072" s="13">
        <v>115831</v>
      </c>
      <c r="AC1072" s="13">
        <v>296569</v>
      </c>
      <c r="AD1072" s="13">
        <v>58</v>
      </c>
      <c r="AE1072" s="13">
        <v>0</v>
      </c>
      <c r="AF1072" s="13">
        <v>0</v>
      </c>
    </row>
    <row r="1073" spans="1:32" x14ac:dyDescent="0.25">
      <c r="A1073" s="11" t="s">
        <v>368</v>
      </c>
      <c r="B1073" t="s">
        <v>369</v>
      </c>
      <c r="C1073" t="s">
        <v>5214</v>
      </c>
      <c r="D1073" t="s">
        <v>5215</v>
      </c>
      <c r="E1073" t="s">
        <v>5212</v>
      </c>
      <c r="F1073" t="s">
        <v>49</v>
      </c>
      <c r="J1073" s="13">
        <v>26194913</v>
      </c>
      <c r="K1073" s="13">
        <v>23507197</v>
      </c>
      <c r="L1073" s="13">
        <v>2687716</v>
      </c>
      <c r="M1073" s="13">
        <v>23659399</v>
      </c>
      <c r="N1073" s="13">
        <v>2567048</v>
      </c>
      <c r="O1073" s="13">
        <v>2350758</v>
      </c>
      <c r="P1073" s="13">
        <v>216290</v>
      </c>
      <c r="T1073" s="13">
        <v>0</v>
      </c>
      <c r="W1073" s="13">
        <v>0</v>
      </c>
      <c r="X1073" s="13">
        <v>0</v>
      </c>
      <c r="Y1073" s="13">
        <v>0</v>
      </c>
      <c r="Z1073" s="13">
        <v>115340048</v>
      </c>
      <c r="AC1073" s="13">
        <v>299014151</v>
      </c>
      <c r="AD1073" s="13">
        <v>366</v>
      </c>
      <c r="AE1073" s="13">
        <v>0</v>
      </c>
      <c r="AF1073" s="13">
        <v>0</v>
      </c>
    </row>
    <row r="1074" spans="1:32" x14ac:dyDescent="0.25">
      <c r="A1074" s="11" t="s">
        <v>368</v>
      </c>
      <c r="B1074" t="s">
        <v>369</v>
      </c>
      <c r="C1074" t="s">
        <v>5214</v>
      </c>
      <c r="D1074" t="s">
        <v>4287</v>
      </c>
      <c r="E1074" t="s">
        <v>5205</v>
      </c>
      <c r="F1074" t="s">
        <v>49</v>
      </c>
      <c r="G1074" s="12">
        <v>700</v>
      </c>
      <c r="H1074" s="12">
        <v>900</v>
      </c>
      <c r="I1074" s="13">
        <v>17</v>
      </c>
      <c r="L1074" s="13">
        <v>0</v>
      </c>
      <c r="P1074" s="13">
        <v>0</v>
      </c>
      <c r="T1074" s="13">
        <v>0</v>
      </c>
      <c r="W1074" s="13">
        <v>0</v>
      </c>
    </row>
    <row r="1075" spans="1:32" x14ac:dyDescent="0.25">
      <c r="A1075" s="11" t="s">
        <v>368</v>
      </c>
      <c r="B1075" t="s">
        <v>369</v>
      </c>
      <c r="C1075" t="s">
        <v>5214</v>
      </c>
      <c r="D1075" t="s">
        <v>4287</v>
      </c>
      <c r="E1075" t="s">
        <v>5206</v>
      </c>
      <c r="F1075" t="s">
        <v>49</v>
      </c>
      <c r="G1075" s="12">
        <v>900</v>
      </c>
      <c r="H1075" s="12">
        <v>1600</v>
      </c>
      <c r="I1075" s="13">
        <v>14</v>
      </c>
      <c r="L1075" s="13">
        <v>0</v>
      </c>
      <c r="P1075" s="13">
        <v>0</v>
      </c>
      <c r="T1075" s="13">
        <v>0</v>
      </c>
      <c r="W1075" s="13">
        <v>0</v>
      </c>
    </row>
    <row r="1076" spans="1:32" x14ac:dyDescent="0.25">
      <c r="A1076" s="11" t="s">
        <v>368</v>
      </c>
      <c r="B1076" t="s">
        <v>369</v>
      </c>
      <c r="C1076" t="s">
        <v>5214</v>
      </c>
      <c r="D1076" t="s">
        <v>4287</v>
      </c>
      <c r="E1076" t="s">
        <v>5207</v>
      </c>
      <c r="F1076" t="s">
        <v>49</v>
      </c>
      <c r="G1076" s="12">
        <v>1400</v>
      </c>
      <c r="H1076" s="12">
        <v>1900</v>
      </c>
      <c r="I1076" s="13">
        <v>17</v>
      </c>
      <c r="L1076" s="13">
        <v>0</v>
      </c>
      <c r="P1076" s="13">
        <v>0</v>
      </c>
      <c r="T1076" s="13">
        <v>0</v>
      </c>
      <c r="W1076" s="13">
        <v>0</v>
      </c>
    </row>
    <row r="1077" spans="1:32" x14ac:dyDescent="0.25">
      <c r="A1077" s="11" t="s">
        <v>368</v>
      </c>
      <c r="B1077" t="s">
        <v>369</v>
      </c>
      <c r="C1077" t="s">
        <v>5214</v>
      </c>
      <c r="D1077" t="s">
        <v>4287</v>
      </c>
      <c r="E1077" t="s">
        <v>5208</v>
      </c>
      <c r="F1077" t="s">
        <v>49</v>
      </c>
      <c r="I1077" s="13">
        <v>4</v>
      </c>
      <c r="L1077" s="13">
        <v>0</v>
      </c>
      <c r="P1077" s="13">
        <v>0</v>
      </c>
      <c r="T1077" s="13">
        <v>0</v>
      </c>
      <c r="W1077" s="13">
        <v>0</v>
      </c>
    </row>
    <row r="1078" spans="1:32" x14ac:dyDescent="0.25">
      <c r="A1078" s="11" t="s">
        <v>368</v>
      </c>
      <c r="B1078" t="s">
        <v>369</v>
      </c>
      <c r="C1078" t="s">
        <v>5214</v>
      </c>
      <c r="D1078" t="s">
        <v>4287</v>
      </c>
      <c r="E1078" t="s">
        <v>5209</v>
      </c>
      <c r="F1078" t="s">
        <v>49</v>
      </c>
      <c r="G1078" s="12">
        <v>500</v>
      </c>
      <c r="H1078" s="12">
        <v>115</v>
      </c>
      <c r="I1078" s="13">
        <v>17</v>
      </c>
      <c r="J1078" s="13">
        <v>2803</v>
      </c>
      <c r="K1078" s="13">
        <v>2599</v>
      </c>
      <c r="L1078" s="13">
        <v>204</v>
      </c>
      <c r="M1078" s="13">
        <v>2610</v>
      </c>
      <c r="N1078" s="13">
        <v>213</v>
      </c>
      <c r="O1078" s="13">
        <v>194</v>
      </c>
      <c r="P1078" s="13">
        <v>19</v>
      </c>
      <c r="T1078" s="13">
        <v>0</v>
      </c>
      <c r="W1078" s="13">
        <v>0</v>
      </c>
      <c r="Z1078" s="13">
        <v>3904</v>
      </c>
      <c r="AC1078" s="13">
        <v>9680</v>
      </c>
      <c r="AD1078" s="13">
        <v>251</v>
      </c>
      <c r="AE1078" s="13">
        <v>0</v>
      </c>
      <c r="AF1078" s="13">
        <v>0</v>
      </c>
    </row>
    <row r="1079" spans="1:32" x14ac:dyDescent="0.25">
      <c r="A1079" s="11" t="s">
        <v>368</v>
      </c>
      <c r="B1079" t="s">
        <v>369</v>
      </c>
      <c r="C1079" t="s">
        <v>5214</v>
      </c>
      <c r="D1079" t="s">
        <v>4287</v>
      </c>
      <c r="E1079" t="s">
        <v>5210</v>
      </c>
      <c r="F1079" t="s">
        <v>49</v>
      </c>
      <c r="G1079" s="12">
        <v>500</v>
      </c>
      <c r="H1079" s="12">
        <v>115</v>
      </c>
      <c r="I1079" s="13">
        <v>7</v>
      </c>
      <c r="J1079" s="13">
        <v>1083</v>
      </c>
      <c r="K1079" s="13">
        <v>1005</v>
      </c>
      <c r="L1079" s="13">
        <v>78</v>
      </c>
      <c r="M1079" s="13">
        <v>1007</v>
      </c>
      <c r="N1079" s="13">
        <v>86</v>
      </c>
      <c r="O1079" s="13">
        <v>78</v>
      </c>
      <c r="P1079" s="13">
        <v>8</v>
      </c>
      <c r="T1079" s="13">
        <v>0</v>
      </c>
      <c r="W1079" s="13">
        <v>0</v>
      </c>
      <c r="Z1079" s="13">
        <v>1787</v>
      </c>
      <c r="AC1079" s="13">
        <v>4544</v>
      </c>
      <c r="AD1079" s="13">
        <v>57</v>
      </c>
      <c r="AE1079" s="13">
        <v>0</v>
      </c>
      <c r="AF1079" s="13">
        <v>0</v>
      </c>
    </row>
    <row r="1080" spans="1:32" x14ac:dyDescent="0.25">
      <c r="A1080" s="11" t="s">
        <v>368</v>
      </c>
      <c r="B1080" t="s">
        <v>369</v>
      </c>
      <c r="C1080" t="s">
        <v>5214</v>
      </c>
      <c r="D1080" t="s">
        <v>4287</v>
      </c>
      <c r="E1080" t="s">
        <v>5211</v>
      </c>
      <c r="F1080" t="s">
        <v>49</v>
      </c>
      <c r="G1080" s="12">
        <v>645</v>
      </c>
      <c r="H1080" s="12">
        <v>2230</v>
      </c>
      <c r="I1080" s="13">
        <v>2</v>
      </c>
      <c r="J1080" s="13">
        <v>408</v>
      </c>
      <c r="K1080" s="13">
        <v>371</v>
      </c>
      <c r="L1080" s="13">
        <v>37</v>
      </c>
      <c r="M1080" s="13">
        <v>385</v>
      </c>
      <c r="N1080" s="13">
        <v>29</v>
      </c>
      <c r="O1080" s="13">
        <v>27</v>
      </c>
      <c r="P1080" s="13">
        <v>2</v>
      </c>
      <c r="T1080" s="13">
        <v>0</v>
      </c>
      <c r="W1080" s="13">
        <v>0</v>
      </c>
      <c r="Z1080" s="13">
        <v>804</v>
      </c>
      <c r="AC1080" s="13">
        <v>1895</v>
      </c>
      <c r="AD1080" s="13">
        <v>58</v>
      </c>
      <c r="AE1080" s="13">
        <v>0</v>
      </c>
      <c r="AF1080" s="13">
        <v>0</v>
      </c>
    </row>
    <row r="1081" spans="1:32" x14ac:dyDescent="0.25">
      <c r="A1081" s="11" t="s">
        <v>368</v>
      </c>
      <c r="B1081" t="s">
        <v>369</v>
      </c>
      <c r="C1081" t="s">
        <v>5214</v>
      </c>
      <c r="D1081" t="s">
        <v>4287</v>
      </c>
      <c r="E1081" t="s">
        <v>5212</v>
      </c>
      <c r="F1081" t="s">
        <v>49</v>
      </c>
      <c r="J1081" s="13">
        <v>778053</v>
      </c>
      <c r="K1081" s="13">
        <v>715099</v>
      </c>
      <c r="L1081" s="13">
        <v>62954</v>
      </c>
      <c r="M1081" s="13">
        <v>718360</v>
      </c>
      <c r="N1081" s="13">
        <v>58835</v>
      </c>
      <c r="O1081" s="13">
        <v>53380</v>
      </c>
      <c r="P1081" s="13">
        <v>5455</v>
      </c>
      <c r="T1081" s="13">
        <v>0</v>
      </c>
      <c r="W1081" s="13">
        <v>0</v>
      </c>
      <c r="X1081" s="13">
        <v>0</v>
      </c>
      <c r="Y1081" s="13">
        <v>0</v>
      </c>
      <c r="Z1081" s="13">
        <v>1128407</v>
      </c>
      <c r="AC1081" s="13">
        <v>2798683</v>
      </c>
      <c r="AD1081" s="13">
        <v>366</v>
      </c>
      <c r="AE1081" s="13">
        <v>0</v>
      </c>
      <c r="AF1081" s="13">
        <v>0</v>
      </c>
    </row>
    <row r="1082" spans="1:32" x14ac:dyDescent="0.25">
      <c r="A1082" s="11" t="s">
        <v>368</v>
      </c>
      <c r="B1082" t="s">
        <v>369</v>
      </c>
      <c r="C1082" t="s">
        <v>5217</v>
      </c>
      <c r="D1082" t="s">
        <v>5215</v>
      </c>
      <c r="E1082" t="s">
        <v>5205</v>
      </c>
      <c r="F1082" t="s">
        <v>49</v>
      </c>
      <c r="G1082" s="12">
        <v>700</v>
      </c>
      <c r="H1082" s="12">
        <v>900</v>
      </c>
      <c r="I1082" s="13">
        <v>22</v>
      </c>
      <c r="L1082" s="13">
        <v>0</v>
      </c>
      <c r="P1082" s="13">
        <v>0</v>
      </c>
      <c r="T1082" s="13">
        <v>0</v>
      </c>
      <c r="W1082" s="13">
        <v>0</v>
      </c>
    </row>
    <row r="1083" spans="1:32" x14ac:dyDescent="0.25">
      <c r="A1083" s="11" t="s">
        <v>368</v>
      </c>
      <c r="B1083" t="s">
        <v>369</v>
      </c>
      <c r="C1083" t="s">
        <v>5217</v>
      </c>
      <c r="D1083" t="s">
        <v>5215</v>
      </c>
      <c r="E1083" t="s">
        <v>5206</v>
      </c>
      <c r="F1083" t="s">
        <v>49</v>
      </c>
      <c r="G1083" s="12">
        <v>900</v>
      </c>
      <c r="H1083" s="12">
        <v>1600</v>
      </c>
      <c r="I1083" s="13">
        <v>13</v>
      </c>
      <c r="L1083" s="13">
        <v>0</v>
      </c>
      <c r="P1083" s="13">
        <v>0</v>
      </c>
      <c r="T1083" s="13">
        <v>0</v>
      </c>
      <c r="W1083" s="13">
        <v>0</v>
      </c>
    </row>
    <row r="1084" spans="1:32" x14ac:dyDescent="0.25">
      <c r="A1084" s="11" t="s">
        <v>368</v>
      </c>
      <c r="B1084" t="s">
        <v>369</v>
      </c>
      <c r="C1084" t="s">
        <v>5217</v>
      </c>
      <c r="D1084" t="s">
        <v>5215</v>
      </c>
      <c r="E1084" t="s">
        <v>5207</v>
      </c>
      <c r="F1084" t="s">
        <v>49</v>
      </c>
      <c r="G1084" s="12">
        <v>1600</v>
      </c>
      <c r="H1084" s="12">
        <v>1829</v>
      </c>
      <c r="I1084" s="13">
        <v>22</v>
      </c>
      <c r="L1084" s="13">
        <v>0</v>
      </c>
      <c r="P1084" s="13">
        <v>0</v>
      </c>
      <c r="T1084" s="13">
        <v>0</v>
      </c>
      <c r="W1084" s="13">
        <v>0</v>
      </c>
    </row>
    <row r="1085" spans="1:32" x14ac:dyDescent="0.25">
      <c r="A1085" s="11" t="s">
        <v>368</v>
      </c>
      <c r="B1085" t="s">
        <v>369</v>
      </c>
      <c r="C1085" t="s">
        <v>5217</v>
      </c>
      <c r="D1085" t="s">
        <v>5215</v>
      </c>
      <c r="E1085" t="s">
        <v>5208</v>
      </c>
      <c r="F1085" t="s">
        <v>49</v>
      </c>
      <c r="I1085" s="13">
        <v>6</v>
      </c>
      <c r="L1085" s="13">
        <v>0</v>
      </c>
      <c r="P1085" s="13">
        <v>0</v>
      </c>
      <c r="T1085" s="13">
        <v>0</v>
      </c>
      <c r="W1085" s="13">
        <v>0</v>
      </c>
    </row>
    <row r="1086" spans="1:32" x14ac:dyDescent="0.25">
      <c r="A1086" s="11" t="s">
        <v>368</v>
      </c>
      <c r="B1086" t="s">
        <v>369</v>
      </c>
      <c r="C1086" t="s">
        <v>5217</v>
      </c>
      <c r="D1086" t="s">
        <v>5215</v>
      </c>
      <c r="E1086" t="s">
        <v>5209</v>
      </c>
      <c r="F1086" t="s">
        <v>49</v>
      </c>
      <c r="G1086" s="12">
        <v>435</v>
      </c>
      <c r="H1086" s="12">
        <v>143</v>
      </c>
      <c r="I1086" s="13">
        <v>22</v>
      </c>
      <c r="J1086" s="13">
        <v>2353</v>
      </c>
      <c r="K1086" s="13">
        <v>2344</v>
      </c>
      <c r="L1086" s="13">
        <v>9</v>
      </c>
      <c r="M1086" s="13">
        <v>2357</v>
      </c>
      <c r="N1086" s="13">
        <v>258</v>
      </c>
      <c r="O1086" s="13">
        <v>254</v>
      </c>
      <c r="P1086" s="13">
        <v>4</v>
      </c>
      <c r="T1086" s="13">
        <v>0</v>
      </c>
      <c r="W1086" s="13">
        <v>0</v>
      </c>
      <c r="Z1086" s="13">
        <v>11855</v>
      </c>
      <c r="AC1086" s="13">
        <v>24278</v>
      </c>
      <c r="AD1086" s="13">
        <v>251</v>
      </c>
      <c r="AE1086" s="13">
        <v>0</v>
      </c>
      <c r="AF1086" s="13">
        <v>0</v>
      </c>
    </row>
    <row r="1087" spans="1:32" x14ac:dyDescent="0.25">
      <c r="A1087" s="11" t="s">
        <v>368</v>
      </c>
      <c r="B1087" t="s">
        <v>369</v>
      </c>
      <c r="C1087" t="s">
        <v>5217</v>
      </c>
      <c r="D1087" t="s">
        <v>5215</v>
      </c>
      <c r="E1087" t="s">
        <v>5210</v>
      </c>
      <c r="F1087" t="s">
        <v>49</v>
      </c>
      <c r="G1087" s="12">
        <v>437</v>
      </c>
      <c r="H1087" s="12">
        <v>142</v>
      </c>
      <c r="I1087" s="13">
        <v>9</v>
      </c>
      <c r="J1087" s="13">
        <v>1569</v>
      </c>
      <c r="K1087" s="13">
        <v>1566</v>
      </c>
      <c r="L1087" s="13">
        <v>3</v>
      </c>
      <c r="M1087" s="13">
        <v>1576</v>
      </c>
      <c r="N1087" s="13">
        <v>146</v>
      </c>
      <c r="O1087" s="13">
        <v>145</v>
      </c>
      <c r="P1087" s="13">
        <v>1</v>
      </c>
      <c r="T1087" s="13">
        <v>0</v>
      </c>
      <c r="W1087" s="13">
        <v>0</v>
      </c>
      <c r="Z1087" s="13">
        <v>5309</v>
      </c>
      <c r="AC1087" s="13">
        <v>11669</v>
      </c>
      <c r="AD1087" s="13">
        <v>57</v>
      </c>
      <c r="AE1087" s="13">
        <v>0</v>
      </c>
      <c r="AF1087" s="13">
        <v>0</v>
      </c>
    </row>
    <row r="1088" spans="1:32" x14ac:dyDescent="0.25">
      <c r="A1088" s="11" t="s">
        <v>368</v>
      </c>
      <c r="B1088" t="s">
        <v>369</v>
      </c>
      <c r="C1088" t="s">
        <v>5217</v>
      </c>
      <c r="D1088" t="s">
        <v>5215</v>
      </c>
      <c r="E1088" t="s">
        <v>5211</v>
      </c>
      <c r="F1088" t="s">
        <v>49</v>
      </c>
      <c r="L1088" s="13">
        <v>0</v>
      </c>
      <c r="P1088" s="13">
        <v>0</v>
      </c>
      <c r="T1088" s="13">
        <v>0</v>
      </c>
      <c r="W1088" s="13">
        <v>0</v>
      </c>
      <c r="Z1088" s="13">
        <v>0</v>
      </c>
      <c r="AC1088" s="13">
        <v>0</v>
      </c>
      <c r="AD1088" s="13">
        <v>0</v>
      </c>
      <c r="AE1088" s="13">
        <v>0</v>
      </c>
      <c r="AF1088" s="13">
        <v>0</v>
      </c>
    </row>
    <row r="1089" spans="1:32" x14ac:dyDescent="0.25">
      <c r="A1089" s="11" t="s">
        <v>368</v>
      </c>
      <c r="B1089" t="s">
        <v>369</v>
      </c>
      <c r="C1089" t="s">
        <v>5217</v>
      </c>
      <c r="D1089" t="s">
        <v>5215</v>
      </c>
      <c r="E1089" t="s">
        <v>5212</v>
      </c>
      <c r="F1089" t="s">
        <v>49</v>
      </c>
      <c r="J1089" s="13">
        <v>679858</v>
      </c>
      <c r="K1089" s="13">
        <v>677394</v>
      </c>
      <c r="L1089" s="13">
        <v>2464</v>
      </c>
      <c r="M1089" s="13">
        <v>681454</v>
      </c>
      <c r="N1089" s="13">
        <v>72987</v>
      </c>
      <c r="O1089" s="13">
        <v>72053</v>
      </c>
      <c r="P1089" s="13">
        <v>934</v>
      </c>
      <c r="T1089" s="13">
        <v>0</v>
      </c>
      <c r="W1089" s="13">
        <v>0</v>
      </c>
      <c r="X1089" s="13">
        <v>0</v>
      </c>
      <c r="Y1089" s="13">
        <v>0</v>
      </c>
      <c r="Z1089" s="13">
        <v>3278237</v>
      </c>
      <c r="AC1089" s="13">
        <v>6894938</v>
      </c>
      <c r="AD1089" s="13">
        <v>308</v>
      </c>
      <c r="AE1089" s="13">
        <v>0</v>
      </c>
      <c r="AF1089" s="13">
        <v>0</v>
      </c>
    </row>
    <row r="1090" spans="1:32" x14ac:dyDescent="0.25">
      <c r="A1090" s="11" t="s">
        <v>376</v>
      </c>
      <c r="B1090" t="s">
        <v>377</v>
      </c>
      <c r="C1090" t="s">
        <v>5204</v>
      </c>
      <c r="D1090" t="s">
        <v>4287</v>
      </c>
      <c r="E1090" t="s">
        <v>5205</v>
      </c>
      <c r="F1090" t="s">
        <v>49</v>
      </c>
      <c r="L1090" s="13">
        <v>0</v>
      </c>
      <c r="P1090" s="13">
        <v>0</v>
      </c>
      <c r="T1090" s="13">
        <v>0</v>
      </c>
      <c r="W1090" s="13">
        <v>0</v>
      </c>
    </row>
    <row r="1091" spans="1:32" x14ac:dyDescent="0.25">
      <c r="A1091" s="11" t="s">
        <v>376</v>
      </c>
      <c r="B1091" t="s">
        <v>377</v>
      </c>
      <c r="C1091" t="s">
        <v>5204</v>
      </c>
      <c r="D1091" t="s">
        <v>4287</v>
      </c>
      <c r="E1091" t="s">
        <v>5206</v>
      </c>
      <c r="F1091" t="s">
        <v>49</v>
      </c>
      <c r="L1091" s="13">
        <v>0</v>
      </c>
      <c r="P1091" s="13">
        <v>0</v>
      </c>
      <c r="T1091" s="13">
        <v>0</v>
      </c>
      <c r="W1091" s="13">
        <v>0</v>
      </c>
    </row>
    <row r="1092" spans="1:32" x14ac:dyDescent="0.25">
      <c r="A1092" s="11" t="s">
        <v>376</v>
      </c>
      <c r="B1092" t="s">
        <v>377</v>
      </c>
      <c r="C1092" t="s">
        <v>5204</v>
      </c>
      <c r="D1092" t="s">
        <v>4287</v>
      </c>
      <c r="E1092" t="s">
        <v>5207</v>
      </c>
      <c r="F1092" t="s">
        <v>49</v>
      </c>
      <c r="L1092" s="13">
        <v>0</v>
      </c>
      <c r="P1092" s="13">
        <v>0</v>
      </c>
      <c r="T1092" s="13">
        <v>0</v>
      </c>
      <c r="W1092" s="13">
        <v>0</v>
      </c>
    </row>
    <row r="1093" spans="1:32" x14ac:dyDescent="0.25">
      <c r="A1093" s="11" t="s">
        <v>376</v>
      </c>
      <c r="B1093" t="s">
        <v>377</v>
      </c>
      <c r="C1093" t="s">
        <v>5204</v>
      </c>
      <c r="D1093" t="s">
        <v>4287</v>
      </c>
      <c r="E1093" t="s">
        <v>5208</v>
      </c>
      <c r="F1093" t="s">
        <v>49</v>
      </c>
      <c r="L1093" s="13">
        <v>0</v>
      </c>
      <c r="P1093" s="13">
        <v>0</v>
      </c>
      <c r="T1093" s="13">
        <v>0</v>
      </c>
      <c r="W1093" s="13">
        <v>0</v>
      </c>
    </row>
    <row r="1094" spans="1:32" x14ac:dyDescent="0.25">
      <c r="A1094" s="11" t="s">
        <v>376</v>
      </c>
      <c r="B1094" t="s">
        <v>377</v>
      </c>
      <c r="C1094" t="s">
        <v>5204</v>
      </c>
      <c r="D1094" t="s">
        <v>4287</v>
      </c>
      <c r="E1094" t="s">
        <v>5209</v>
      </c>
      <c r="F1094" t="s">
        <v>49</v>
      </c>
      <c r="G1094" s="12">
        <v>600</v>
      </c>
      <c r="H1094" s="12">
        <v>2100</v>
      </c>
      <c r="I1094" s="13">
        <v>40</v>
      </c>
      <c r="J1094" s="13">
        <v>3135</v>
      </c>
      <c r="K1094" s="13">
        <v>2850</v>
      </c>
      <c r="L1094" s="13">
        <v>285</v>
      </c>
      <c r="N1094" s="13">
        <v>277</v>
      </c>
      <c r="O1094" s="13">
        <v>255</v>
      </c>
      <c r="P1094" s="13">
        <v>22</v>
      </c>
      <c r="T1094" s="13">
        <v>0</v>
      </c>
      <c r="W1094" s="13">
        <v>0</v>
      </c>
      <c r="Z1094" s="13">
        <v>693</v>
      </c>
      <c r="AC1094" s="13">
        <v>4505</v>
      </c>
      <c r="AD1094" s="13">
        <v>255</v>
      </c>
    </row>
    <row r="1095" spans="1:32" x14ac:dyDescent="0.25">
      <c r="A1095" s="11" t="s">
        <v>376</v>
      </c>
      <c r="B1095" t="s">
        <v>377</v>
      </c>
      <c r="C1095" t="s">
        <v>5204</v>
      </c>
      <c r="D1095" t="s">
        <v>4287</v>
      </c>
      <c r="E1095" t="s">
        <v>5210</v>
      </c>
      <c r="F1095" t="s">
        <v>49</v>
      </c>
      <c r="G1095" s="12">
        <v>700</v>
      </c>
      <c r="H1095" s="12">
        <v>2000</v>
      </c>
      <c r="I1095" s="13">
        <v>25</v>
      </c>
      <c r="J1095" s="13">
        <v>1430</v>
      </c>
      <c r="K1095" s="13">
        <v>1300</v>
      </c>
      <c r="L1095" s="13">
        <v>130</v>
      </c>
      <c r="N1095" s="13">
        <v>127</v>
      </c>
      <c r="O1095" s="13">
        <v>116</v>
      </c>
      <c r="P1095" s="13">
        <v>11</v>
      </c>
      <c r="T1095" s="13">
        <v>0</v>
      </c>
      <c r="W1095" s="13">
        <v>0</v>
      </c>
      <c r="Z1095" s="13">
        <v>290</v>
      </c>
      <c r="AC1095" s="13">
        <v>1885</v>
      </c>
      <c r="AD1095" s="13">
        <v>54</v>
      </c>
    </row>
    <row r="1096" spans="1:32" x14ac:dyDescent="0.25">
      <c r="A1096" s="11" t="s">
        <v>376</v>
      </c>
      <c r="B1096" t="s">
        <v>377</v>
      </c>
      <c r="C1096" t="s">
        <v>5204</v>
      </c>
      <c r="D1096" t="s">
        <v>4287</v>
      </c>
      <c r="E1096" t="s">
        <v>5211</v>
      </c>
      <c r="F1096" t="s">
        <v>49</v>
      </c>
      <c r="G1096" s="12">
        <v>1120</v>
      </c>
      <c r="H1096" s="12">
        <v>1800</v>
      </c>
      <c r="I1096" s="13">
        <v>20</v>
      </c>
      <c r="J1096" s="13">
        <v>659</v>
      </c>
      <c r="K1096" s="13">
        <v>599</v>
      </c>
      <c r="L1096" s="13">
        <v>60</v>
      </c>
      <c r="N1096" s="13">
        <v>58</v>
      </c>
      <c r="O1096" s="13">
        <v>54</v>
      </c>
      <c r="P1096" s="13">
        <v>4</v>
      </c>
      <c r="T1096" s="13">
        <v>0</v>
      </c>
      <c r="W1096" s="13">
        <v>0</v>
      </c>
      <c r="Z1096" s="13">
        <v>90</v>
      </c>
      <c r="AC1096" s="13">
        <v>585</v>
      </c>
      <c r="AD1096" s="13">
        <v>51</v>
      </c>
    </row>
    <row r="1097" spans="1:32" x14ac:dyDescent="0.25">
      <c r="A1097" s="11" t="s">
        <v>376</v>
      </c>
      <c r="B1097" t="s">
        <v>377</v>
      </c>
      <c r="C1097" t="s">
        <v>5204</v>
      </c>
      <c r="D1097" t="s">
        <v>4287</v>
      </c>
      <c r="E1097" t="s">
        <v>5212</v>
      </c>
      <c r="F1097" t="s">
        <v>49</v>
      </c>
      <c r="J1097" s="13">
        <v>910086</v>
      </c>
      <c r="K1097" s="13">
        <v>827351</v>
      </c>
      <c r="L1097" s="13">
        <v>82735</v>
      </c>
      <c r="N1097" s="13">
        <v>80497</v>
      </c>
      <c r="O1097" s="13">
        <v>74088</v>
      </c>
      <c r="P1097" s="13">
        <v>6409</v>
      </c>
      <c r="T1097" s="13">
        <v>0</v>
      </c>
      <c r="W1097" s="13">
        <v>0</v>
      </c>
      <c r="Z1097" s="13">
        <v>196837</v>
      </c>
      <c r="AA1097" s="13">
        <v>117388</v>
      </c>
      <c r="AC1097" s="13">
        <v>1279441</v>
      </c>
      <c r="AD1097" s="13">
        <v>360</v>
      </c>
    </row>
    <row r="1098" spans="1:32" x14ac:dyDescent="0.25">
      <c r="A1098" s="11" t="s">
        <v>376</v>
      </c>
      <c r="B1098" t="s">
        <v>377</v>
      </c>
      <c r="C1098" t="s">
        <v>5214</v>
      </c>
      <c r="D1098" t="s">
        <v>4287</v>
      </c>
      <c r="E1098" t="s">
        <v>5205</v>
      </c>
      <c r="F1098" t="s">
        <v>49</v>
      </c>
      <c r="G1098" s="12">
        <v>500</v>
      </c>
      <c r="I1098" s="13">
        <v>45</v>
      </c>
      <c r="L1098" s="13">
        <v>0</v>
      </c>
      <c r="P1098" s="13">
        <v>0</v>
      </c>
      <c r="T1098" s="13">
        <v>0</v>
      </c>
      <c r="W1098" s="13">
        <v>0</v>
      </c>
    </row>
    <row r="1099" spans="1:32" x14ac:dyDescent="0.25">
      <c r="A1099" s="11" t="s">
        <v>376</v>
      </c>
      <c r="B1099" t="s">
        <v>377</v>
      </c>
      <c r="C1099" t="s">
        <v>5214</v>
      </c>
      <c r="D1099" t="s">
        <v>4287</v>
      </c>
      <c r="E1099" t="s">
        <v>5206</v>
      </c>
      <c r="F1099" t="s">
        <v>49</v>
      </c>
      <c r="I1099" s="13">
        <v>45</v>
      </c>
      <c r="L1099" s="13">
        <v>0</v>
      </c>
      <c r="P1099" s="13">
        <v>0</v>
      </c>
      <c r="T1099" s="13">
        <v>0</v>
      </c>
      <c r="W1099" s="13">
        <v>0</v>
      </c>
    </row>
    <row r="1100" spans="1:32" x14ac:dyDescent="0.25">
      <c r="A1100" s="11" t="s">
        <v>376</v>
      </c>
      <c r="B1100" t="s">
        <v>377</v>
      </c>
      <c r="C1100" t="s">
        <v>5214</v>
      </c>
      <c r="D1100" t="s">
        <v>4287</v>
      </c>
      <c r="E1100" t="s">
        <v>5207</v>
      </c>
      <c r="F1100" t="s">
        <v>49</v>
      </c>
      <c r="H1100" s="12">
        <v>2300</v>
      </c>
      <c r="I1100" s="13">
        <v>45</v>
      </c>
      <c r="L1100" s="13">
        <v>0</v>
      </c>
      <c r="P1100" s="13">
        <v>0</v>
      </c>
      <c r="T1100" s="13">
        <v>0</v>
      </c>
      <c r="W1100" s="13">
        <v>0</v>
      </c>
    </row>
    <row r="1101" spans="1:32" x14ac:dyDescent="0.25">
      <c r="A1101" s="11" t="s">
        <v>376</v>
      </c>
      <c r="B1101" t="s">
        <v>377</v>
      </c>
      <c r="C1101" t="s">
        <v>5214</v>
      </c>
      <c r="D1101" t="s">
        <v>4287</v>
      </c>
      <c r="E1101" t="s">
        <v>5208</v>
      </c>
      <c r="F1101" t="s">
        <v>49</v>
      </c>
      <c r="L1101" s="13">
        <v>0</v>
      </c>
      <c r="P1101" s="13">
        <v>0</v>
      </c>
      <c r="T1101" s="13">
        <v>0</v>
      </c>
      <c r="W1101" s="13">
        <v>0</v>
      </c>
    </row>
    <row r="1102" spans="1:32" x14ac:dyDescent="0.25">
      <c r="A1102" s="11" t="s">
        <v>376</v>
      </c>
      <c r="B1102" t="s">
        <v>377</v>
      </c>
      <c r="C1102" t="s">
        <v>5214</v>
      </c>
      <c r="D1102" t="s">
        <v>4287</v>
      </c>
      <c r="E1102" t="s">
        <v>5209</v>
      </c>
      <c r="F1102" t="s">
        <v>49</v>
      </c>
      <c r="G1102" s="12">
        <v>500</v>
      </c>
      <c r="H1102" s="12">
        <v>2300</v>
      </c>
      <c r="I1102" s="13">
        <v>45</v>
      </c>
      <c r="J1102" s="13">
        <v>4839</v>
      </c>
      <c r="K1102" s="13">
        <v>4399</v>
      </c>
      <c r="L1102" s="13">
        <v>440</v>
      </c>
      <c r="M1102" s="13">
        <v>4480</v>
      </c>
      <c r="N1102" s="13">
        <v>454</v>
      </c>
      <c r="O1102" s="13">
        <v>420</v>
      </c>
      <c r="P1102" s="13">
        <v>34</v>
      </c>
      <c r="T1102" s="13">
        <v>0</v>
      </c>
      <c r="W1102" s="13">
        <v>0</v>
      </c>
      <c r="Z1102" s="13">
        <v>10550</v>
      </c>
      <c r="AC1102" s="13">
        <v>69630</v>
      </c>
      <c r="AD1102" s="13">
        <v>255</v>
      </c>
    </row>
    <row r="1103" spans="1:32" x14ac:dyDescent="0.25">
      <c r="A1103" s="11" t="s">
        <v>376</v>
      </c>
      <c r="B1103" t="s">
        <v>377</v>
      </c>
      <c r="C1103" t="s">
        <v>5214</v>
      </c>
      <c r="D1103" t="s">
        <v>4287</v>
      </c>
      <c r="E1103" t="s">
        <v>5210</v>
      </c>
      <c r="F1103" t="s">
        <v>49</v>
      </c>
      <c r="G1103" s="12">
        <v>500</v>
      </c>
      <c r="H1103" s="12">
        <v>2300</v>
      </c>
      <c r="I1103" s="13">
        <v>23</v>
      </c>
      <c r="J1103" s="13">
        <v>2528</v>
      </c>
      <c r="K1103" s="13">
        <v>2299</v>
      </c>
      <c r="L1103" s="13">
        <v>229</v>
      </c>
      <c r="M1103" s="13">
        <v>2350</v>
      </c>
      <c r="N1103" s="13">
        <v>221</v>
      </c>
      <c r="O1103" s="13">
        <v>205</v>
      </c>
      <c r="P1103" s="13">
        <v>16</v>
      </c>
      <c r="T1103" s="13">
        <v>0</v>
      </c>
      <c r="W1103" s="13">
        <v>0</v>
      </c>
      <c r="Z1103" s="13">
        <v>3240</v>
      </c>
      <c r="AC1103" s="13">
        <v>21384</v>
      </c>
      <c r="AD1103" s="13">
        <v>54</v>
      </c>
    </row>
    <row r="1104" spans="1:32" x14ac:dyDescent="0.25">
      <c r="A1104" s="11" t="s">
        <v>376</v>
      </c>
      <c r="B1104" t="s">
        <v>377</v>
      </c>
      <c r="C1104" t="s">
        <v>5214</v>
      </c>
      <c r="D1104" t="s">
        <v>4287</v>
      </c>
      <c r="E1104" t="s">
        <v>5211</v>
      </c>
      <c r="F1104" t="s">
        <v>49</v>
      </c>
      <c r="G1104" s="12">
        <v>1200</v>
      </c>
      <c r="H1104" s="12">
        <v>1830</v>
      </c>
      <c r="I1104" s="13">
        <v>10</v>
      </c>
      <c r="J1104" s="13">
        <v>1100</v>
      </c>
      <c r="K1104" s="13">
        <v>1000</v>
      </c>
      <c r="L1104" s="13">
        <v>100</v>
      </c>
      <c r="M1104" s="13">
        <v>1150</v>
      </c>
      <c r="N1104" s="13">
        <v>113</v>
      </c>
      <c r="O1104" s="13">
        <v>105</v>
      </c>
      <c r="P1104" s="13">
        <v>8</v>
      </c>
      <c r="T1104" s="13">
        <v>0</v>
      </c>
      <c r="W1104" s="13">
        <v>0</v>
      </c>
      <c r="Z1104" s="13">
        <v>1100</v>
      </c>
      <c r="AC1104" s="13">
        <v>7260</v>
      </c>
      <c r="AD1104" s="13">
        <v>51</v>
      </c>
    </row>
    <row r="1105" spans="1:30" x14ac:dyDescent="0.25">
      <c r="A1105" s="11" t="s">
        <v>376</v>
      </c>
      <c r="B1105" t="s">
        <v>377</v>
      </c>
      <c r="C1105" t="s">
        <v>5214</v>
      </c>
      <c r="D1105" t="s">
        <v>4287</v>
      </c>
      <c r="E1105" t="s">
        <v>5212</v>
      </c>
      <c r="F1105" t="s">
        <v>49</v>
      </c>
      <c r="J1105" s="13">
        <v>1426165</v>
      </c>
      <c r="K1105" s="13">
        <v>1296514</v>
      </c>
      <c r="L1105" s="13">
        <v>129651</v>
      </c>
      <c r="M1105" s="13">
        <v>1327500</v>
      </c>
      <c r="N1105" s="13">
        <v>133071</v>
      </c>
      <c r="O1105" s="13">
        <v>123214</v>
      </c>
      <c r="P1105" s="13">
        <v>9857</v>
      </c>
      <c r="T1105" s="13">
        <v>0</v>
      </c>
      <c r="W1105" s="13">
        <v>0</v>
      </c>
      <c r="Z1105" s="13">
        <v>2917267</v>
      </c>
      <c r="AC1105" s="13">
        <v>19253962</v>
      </c>
      <c r="AD1105" s="13">
        <v>360</v>
      </c>
    </row>
    <row r="1106" spans="1:30" x14ac:dyDescent="0.25">
      <c r="A1106" s="11" t="s">
        <v>382</v>
      </c>
      <c r="B1106" t="s">
        <v>383</v>
      </c>
      <c r="C1106" t="s">
        <v>5204</v>
      </c>
      <c r="D1106" t="s">
        <v>5215</v>
      </c>
      <c r="E1106" t="s">
        <v>5205</v>
      </c>
      <c r="F1106" t="s">
        <v>49</v>
      </c>
      <c r="L1106" s="13">
        <v>0</v>
      </c>
      <c r="P1106" s="13">
        <v>0</v>
      </c>
      <c r="T1106" s="13">
        <v>0</v>
      </c>
      <c r="W1106" s="13">
        <v>0</v>
      </c>
    </row>
    <row r="1107" spans="1:30" x14ac:dyDescent="0.25">
      <c r="A1107" s="11" t="s">
        <v>382</v>
      </c>
      <c r="B1107" t="s">
        <v>383</v>
      </c>
      <c r="C1107" t="s">
        <v>5204</v>
      </c>
      <c r="D1107" t="s">
        <v>5215</v>
      </c>
      <c r="E1107" t="s">
        <v>5206</v>
      </c>
      <c r="F1107" t="s">
        <v>49</v>
      </c>
      <c r="L1107" s="13">
        <v>0</v>
      </c>
      <c r="P1107" s="13">
        <v>0</v>
      </c>
      <c r="T1107" s="13">
        <v>0</v>
      </c>
      <c r="W1107" s="13">
        <v>0</v>
      </c>
    </row>
    <row r="1108" spans="1:30" x14ac:dyDescent="0.25">
      <c r="A1108" s="11" t="s">
        <v>382</v>
      </c>
      <c r="B1108" t="s">
        <v>383</v>
      </c>
      <c r="C1108" t="s">
        <v>5204</v>
      </c>
      <c r="D1108" t="s">
        <v>5215</v>
      </c>
      <c r="E1108" t="s">
        <v>5207</v>
      </c>
      <c r="F1108" t="s">
        <v>49</v>
      </c>
      <c r="L1108" s="13">
        <v>0</v>
      </c>
      <c r="P1108" s="13">
        <v>0</v>
      </c>
      <c r="T1108" s="13">
        <v>0</v>
      </c>
      <c r="W1108" s="13">
        <v>0</v>
      </c>
    </row>
    <row r="1109" spans="1:30" x14ac:dyDescent="0.25">
      <c r="A1109" s="11" t="s">
        <v>382</v>
      </c>
      <c r="B1109" t="s">
        <v>383</v>
      </c>
      <c r="C1109" t="s">
        <v>5204</v>
      </c>
      <c r="D1109" t="s">
        <v>5215</v>
      </c>
      <c r="E1109" t="s">
        <v>5208</v>
      </c>
      <c r="F1109" t="s">
        <v>49</v>
      </c>
      <c r="L1109" s="13">
        <v>0</v>
      </c>
      <c r="P1109" s="13">
        <v>0</v>
      </c>
      <c r="T1109" s="13">
        <v>0</v>
      </c>
      <c r="W1109" s="13">
        <v>0</v>
      </c>
    </row>
    <row r="1110" spans="1:30" x14ac:dyDescent="0.25">
      <c r="A1110" s="11" t="s">
        <v>382</v>
      </c>
      <c r="B1110" t="s">
        <v>383</v>
      </c>
      <c r="C1110" t="s">
        <v>5204</v>
      </c>
      <c r="D1110" t="s">
        <v>5215</v>
      </c>
      <c r="E1110" t="s">
        <v>5209</v>
      </c>
      <c r="F1110" t="s">
        <v>49</v>
      </c>
      <c r="G1110" s="12">
        <v>800</v>
      </c>
      <c r="H1110" s="12">
        <v>1600</v>
      </c>
      <c r="I1110" s="13">
        <v>11</v>
      </c>
      <c r="J1110" s="13">
        <v>708</v>
      </c>
      <c r="K1110" s="13">
        <v>627</v>
      </c>
      <c r="L1110" s="13">
        <v>81</v>
      </c>
      <c r="N1110" s="13">
        <v>65</v>
      </c>
      <c r="O1110" s="13">
        <v>59</v>
      </c>
      <c r="P1110" s="13">
        <v>6</v>
      </c>
      <c r="T1110" s="13">
        <v>0</v>
      </c>
      <c r="W1110" s="13">
        <v>0</v>
      </c>
      <c r="Z1110" s="13">
        <v>170</v>
      </c>
      <c r="AC1110" s="13">
        <v>943</v>
      </c>
      <c r="AD1110" s="13">
        <v>252</v>
      </c>
    </row>
    <row r="1111" spans="1:30" x14ac:dyDescent="0.25">
      <c r="A1111" s="11" t="s">
        <v>382</v>
      </c>
      <c r="B1111" t="s">
        <v>383</v>
      </c>
      <c r="C1111" t="s">
        <v>5204</v>
      </c>
      <c r="D1111" t="s">
        <v>5215</v>
      </c>
      <c r="E1111" t="s">
        <v>5210</v>
      </c>
      <c r="F1111" t="s">
        <v>49</v>
      </c>
      <c r="L1111" s="13">
        <v>0</v>
      </c>
      <c r="P1111" s="13">
        <v>0</v>
      </c>
      <c r="T1111" s="13">
        <v>0</v>
      </c>
      <c r="W1111" s="13">
        <v>0</v>
      </c>
    </row>
    <row r="1112" spans="1:30" x14ac:dyDescent="0.25">
      <c r="A1112" s="11" t="s">
        <v>382</v>
      </c>
      <c r="B1112" t="s">
        <v>383</v>
      </c>
      <c r="C1112" t="s">
        <v>5204</v>
      </c>
      <c r="D1112" t="s">
        <v>5215</v>
      </c>
      <c r="E1112" t="s">
        <v>5211</v>
      </c>
      <c r="F1112" t="s">
        <v>49</v>
      </c>
      <c r="L1112" s="13">
        <v>0</v>
      </c>
      <c r="P1112" s="13">
        <v>0</v>
      </c>
      <c r="T1112" s="13">
        <v>0</v>
      </c>
      <c r="W1112" s="13">
        <v>0</v>
      </c>
    </row>
    <row r="1113" spans="1:30" x14ac:dyDescent="0.25">
      <c r="A1113" s="11" t="s">
        <v>382</v>
      </c>
      <c r="B1113" t="s">
        <v>383</v>
      </c>
      <c r="C1113" t="s">
        <v>5204</v>
      </c>
      <c r="D1113" t="s">
        <v>5215</v>
      </c>
      <c r="E1113" t="s">
        <v>5212</v>
      </c>
      <c r="F1113" t="s">
        <v>49</v>
      </c>
      <c r="J1113" s="13">
        <v>178556</v>
      </c>
      <c r="K1113" s="13">
        <v>158022</v>
      </c>
      <c r="L1113" s="13">
        <v>20534</v>
      </c>
      <c r="N1113" s="13">
        <v>16437</v>
      </c>
      <c r="O1113" s="13">
        <v>15040</v>
      </c>
      <c r="P1113" s="13">
        <v>1397</v>
      </c>
      <c r="T1113" s="13">
        <v>0</v>
      </c>
      <c r="W1113" s="13">
        <v>0</v>
      </c>
      <c r="Z1113" s="13">
        <v>42775</v>
      </c>
      <c r="AA1113" s="13">
        <v>27800</v>
      </c>
      <c r="AC1113" s="13">
        <v>237401</v>
      </c>
      <c r="AD1113" s="13">
        <v>252</v>
      </c>
    </row>
    <row r="1114" spans="1:30" x14ac:dyDescent="0.25">
      <c r="A1114" s="11" t="s">
        <v>382</v>
      </c>
      <c r="B1114" t="s">
        <v>383</v>
      </c>
      <c r="C1114" t="s">
        <v>5204</v>
      </c>
      <c r="D1114" t="s">
        <v>4287</v>
      </c>
      <c r="E1114" t="s">
        <v>5205</v>
      </c>
      <c r="F1114" t="s">
        <v>49</v>
      </c>
      <c r="L1114" s="13">
        <v>0</v>
      </c>
      <c r="P1114" s="13">
        <v>0</v>
      </c>
      <c r="T1114" s="13">
        <v>0</v>
      </c>
      <c r="W1114" s="13">
        <v>0</v>
      </c>
    </row>
    <row r="1115" spans="1:30" x14ac:dyDescent="0.25">
      <c r="A1115" s="11" t="s">
        <v>382</v>
      </c>
      <c r="B1115" t="s">
        <v>383</v>
      </c>
      <c r="C1115" t="s">
        <v>5204</v>
      </c>
      <c r="D1115" t="s">
        <v>4287</v>
      </c>
      <c r="E1115" t="s">
        <v>5206</v>
      </c>
      <c r="F1115" t="s">
        <v>49</v>
      </c>
      <c r="L1115" s="13">
        <v>0</v>
      </c>
      <c r="P1115" s="13">
        <v>0</v>
      </c>
      <c r="T1115" s="13">
        <v>0</v>
      </c>
      <c r="W1115" s="13">
        <v>0</v>
      </c>
    </row>
    <row r="1116" spans="1:30" x14ac:dyDescent="0.25">
      <c r="A1116" s="11" t="s">
        <v>382</v>
      </c>
      <c r="B1116" t="s">
        <v>383</v>
      </c>
      <c r="C1116" t="s">
        <v>5204</v>
      </c>
      <c r="D1116" t="s">
        <v>4287</v>
      </c>
      <c r="E1116" t="s">
        <v>5207</v>
      </c>
      <c r="F1116" t="s">
        <v>49</v>
      </c>
      <c r="L1116" s="13">
        <v>0</v>
      </c>
      <c r="P1116" s="13">
        <v>0</v>
      </c>
      <c r="T1116" s="13">
        <v>0</v>
      </c>
      <c r="W1116" s="13">
        <v>0</v>
      </c>
    </row>
    <row r="1117" spans="1:30" x14ac:dyDescent="0.25">
      <c r="A1117" s="11" t="s">
        <v>382</v>
      </c>
      <c r="B1117" t="s">
        <v>383</v>
      </c>
      <c r="C1117" t="s">
        <v>5204</v>
      </c>
      <c r="D1117" t="s">
        <v>4287</v>
      </c>
      <c r="E1117" t="s">
        <v>5208</v>
      </c>
      <c r="F1117" t="s">
        <v>49</v>
      </c>
      <c r="L1117" s="13">
        <v>0</v>
      </c>
      <c r="P1117" s="13">
        <v>0</v>
      </c>
      <c r="T1117" s="13">
        <v>0</v>
      </c>
      <c r="W1117" s="13">
        <v>0</v>
      </c>
    </row>
    <row r="1118" spans="1:30" x14ac:dyDescent="0.25">
      <c r="A1118" s="11" t="s">
        <v>382</v>
      </c>
      <c r="B1118" t="s">
        <v>383</v>
      </c>
      <c r="C1118" t="s">
        <v>5204</v>
      </c>
      <c r="D1118" t="s">
        <v>4287</v>
      </c>
      <c r="E1118" t="s">
        <v>5209</v>
      </c>
      <c r="F1118" t="s">
        <v>49</v>
      </c>
      <c r="G1118" s="12">
        <v>600</v>
      </c>
      <c r="H1118" s="12">
        <v>1800</v>
      </c>
      <c r="I1118" s="13">
        <v>12</v>
      </c>
      <c r="J1118" s="13">
        <v>1437</v>
      </c>
      <c r="K1118" s="13">
        <v>1347</v>
      </c>
      <c r="L1118" s="13">
        <v>90</v>
      </c>
      <c r="N1118" s="13">
        <v>97</v>
      </c>
      <c r="O1118" s="13">
        <v>91</v>
      </c>
      <c r="P1118" s="13">
        <v>6</v>
      </c>
      <c r="T1118" s="13">
        <v>0</v>
      </c>
      <c r="W1118" s="13">
        <v>0</v>
      </c>
      <c r="Z1118" s="13">
        <v>215</v>
      </c>
      <c r="AC1118" s="13">
        <v>1086</v>
      </c>
      <c r="AD1118" s="13">
        <v>252</v>
      </c>
    </row>
    <row r="1119" spans="1:30" x14ac:dyDescent="0.25">
      <c r="A1119" s="11" t="s">
        <v>382</v>
      </c>
      <c r="B1119" t="s">
        <v>383</v>
      </c>
      <c r="C1119" t="s">
        <v>5204</v>
      </c>
      <c r="D1119" t="s">
        <v>4287</v>
      </c>
      <c r="E1119" t="s">
        <v>5210</v>
      </c>
      <c r="F1119" t="s">
        <v>49</v>
      </c>
      <c r="G1119" s="12">
        <v>800</v>
      </c>
      <c r="H1119" s="12">
        <v>1800</v>
      </c>
      <c r="I1119" s="13">
        <v>3</v>
      </c>
      <c r="J1119" s="13">
        <v>270</v>
      </c>
      <c r="K1119" s="13">
        <v>231</v>
      </c>
      <c r="L1119" s="13">
        <v>39</v>
      </c>
      <c r="N1119" s="13">
        <v>21</v>
      </c>
      <c r="O1119" s="13">
        <v>19</v>
      </c>
      <c r="P1119" s="13">
        <v>2</v>
      </c>
      <c r="T1119" s="13">
        <v>0</v>
      </c>
      <c r="W1119" s="13">
        <v>0</v>
      </c>
      <c r="Z1119" s="13">
        <v>37</v>
      </c>
      <c r="AC1119" s="13">
        <v>146</v>
      </c>
      <c r="AD1119" s="13">
        <v>60</v>
      </c>
    </row>
    <row r="1120" spans="1:30" x14ac:dyDescent="0.25">
      <c r="A1120" s="11" t="s">
        <v>382</v>
      </c>
      <c r="B1120" t="s">
        <v>383</v>
      </c>
      <c r="C1120" t="s">
        <v>5204</v>
      </c>
      <c r="D1120" t="s">
        <v>4287</v>
      </c>
      <c r="E1120" t="s">
        <v>5211</v>
      </c>
      <c r="F1120" t="s">
        <v>49</v>
      </c>
      <c r="L1120" s="13">
        <v>0</v>
      </c>
      <c r="P1120" s="13">
        <v>0</v>
      </c>
      <c r="T1120" s="13">
        <v>0</v>
      </c>
      <c r="W1120" s="13">
        <v>0</v>
      </c>
    </row>
    <row r="1121" spans="1:30" x14ac:dyDescent="0.25">
      <c r="A1121" s="11" t="s">
        <v>382</v>
      </c>
      <c r="B1121" t="s">
        <v>383</v>
      </c>
      <c r="C1121" t="s">
        <v>5204</v>
      </c>
      <c r="D1121" t="s">
        <v>4287</v>
      </c>
      <c r="E1121" t="s">
        <v>5212</v>
      </c>
      <c r="F1121" t="s">
        <v>49</v>
      </c>
      <c r="J1121" s="13">
        <v>377799</v>
      </c>
      <c r="K1121" s="13">
        <v>352864</v>
      </c>
      <c r="L1121" s="13">
        <v>24935</v>
      </c>
      <c r="N1121" s="13">
        <v>25739</v>
      </c>
      <c r="O1121" s="13">
        <v>24271</v>
      </c>
      <c r="P1121" s="13">
        <v>1468</v>
      </c>
      <c r="T1121" s="13">
        <v>0</v>
      </c>
      <c r="W1121" s="13">
        <v>0</v>
      </c>
      <c r="Z1121" s="13">
        <v>56503</v>
      </c>
      <c r="AA1121" s="13">
        <v>28815</v>
      </c>
      <c r="AC1121" s="13">
        <v>282086</v>
      </c>
      <c r="AD1121" s="13">
        <v>312</v>
      </c>
    </row>
    <row r="1122" spans="1:30" x14ac:dyDescent="0.25">
      <c r="A1122" s="11" t="s">
        <v>382</v>
      </c>
      <c r="B1122" t="s">
        <v>383</v>
      </c>
      <c r="C1122" t="s">
        <v>5214</v>
      </c>
      <c r="D1122" t="s">
        <v>4287</v>
      </c>
      <c r="E1122" t="s">
        <v>5205</v>
      </c>
      <c r="F1122" t="s">
        <v>49</v>
      </c>
      <c r="G1122" s="12">
        <v>630</v>
      </c>
      <c r="H1122" s="12">
        <v>900</v>
      </c>
      <c r="I1122" s="13">
        <v>33</v>
      </c>
      <c r="L1122" s="13">
        <v>0</v>
      </c>
      <c r="P1122" s="13">
        <v>0</v>
      </c>
      <c r="T1122" s="13">
        <v>0</v>
      </c>
      <c r="W1122" s="13">
        <v>0</v>
      </c>
    </row>
    <row r="1123" spans="1:30" x14ac:dyDescent="0.25">
      <c r="A1123" s="11" t="s">
        <v>382</v>
      </c>
      <c r="B1123" t="s">
        <v>383</v>
      </c>
      <c r="C1123" t="s">
        <v>5214</v>
      </c>
      <c r="D1123" t="s">
        <v>4287</v>
      </c>
      <c r="E1123" t="s">
        <v>5206</v>
      </c>
      <c r="F1123" t="s">
        <v>49</v>
      </c>
      <c r="G1123" s="12">
        <v>900</v>
      </c>
      <c r="H1123" s="12">
        <v>1359</v>
      </c>
      <c r="I1123" s="13">
        <v>30</v>
      </c>
      <c r="L1123" s="13">
        <v>0</v>
      </c>
      <c r="P1123" s="13">
        <v>0</v>
      </c>
      <c r="T1123" s="13">
        <v>0</v>
      </c>
      <c r="W1123" s="13">
        <v>0</v>
      </c>
    </row>
    <row r="1124" spans="1:30" x14ac:dyDescent="0.25">
      <c r="A1124" s="11" t="s">
        <v>382</v>
      </c>
      <c r="B1124" t="s">
        <v>383</v>
      </c>
      <c r="C1124" t="s">
        <v>5214</v>
      </c>
      <c r="D1124" t="s">
        <v>4287</v>
      </c>
      <c r="E1124" t="s">
        <v>5207</v>
      </c>
      <c r="F1124" t="s">
        <v>49</v>
      </c>
      <c r="G1124" s="12">
        <v>1400</v>
      </c>
      <c r="H1124" s="12">
        <v>1630</v>
      </c>
      <c r="I1124" s="13">
        <v>42</v>
      </c>
      <c r="L1124" s="13">
        <v>0</v>
      </c>
      <c r="P1124" s="13">
        <v>0</v>
      </c>
      <c r="T1124" s="13">
        <v>0</v>
      </c>
      <c r="W1124" s="13">
        <v>0</v>
      </c>
    </row>
    <row r="1125" spans="1:30" x14ac:dyDescent="0.25">
      <c r="A1125" s="11" t="s">
        <v>382</v>
      </c>
      <c r="B1125" t="s">
        <v>383</v>
      </c>
      <c r="C1125" t="s">
        <v>5214</v>
      </c>
      <c r="D1125" t="s">
        <v>4287</v>
      </c>
      <c r="E1125" t="s">
        <v>5208</v>
      </c>
      <c r="F1125" t="s">
        <v>49</v>
      </c>
      <c r="I1125" s="13">
        <v>28</v>
      </c>
      <c r="L1125" s="13">
        <v>0</v>
      </c>
      <c r="P1125" s="13">
        <v>0</v>
      </c>
      <c r="T1125" s="13">
        <v>0</v>
      </c>
      <c r="W1125" s="13">
        <v>0</v>
      </c>
    </row>
    <row r="1126" spans="1:30" x14ac:dyDescent="0.25">
      <c r="A1126" s="11" t="s">
        <v>382</v>
      </c>
      <c r="B1126" t="s">
        <v>383</v>
      </c>
      <c r="C1126" t="s">
        <v>5214</v>
      </c>
      <c r="D1126" t="s">
        <v>4287</v>
      </c>
      <c r="E1126" t="s">
        <v>5209</v>
      </c>
      <c r="F1126" t="s">
        <v>49</v>
      </c>
      <c r="G1126" s="12">
        <v>555</v>
      </c>
      <c r="H1126" s="12">
        <v>2100</v>
      </c>
      <c r="I1126" s="13">
        <v>42</v>
      </c>
      <c r="J1126" s="13">
        <v>4445</v>
      </c>
      <c r="K1126" s="13">
        <v>4230</v>
      </c>
      <c r="L1126" s="13">
        <v>215</v>
      </c>
      <c r="M1126" s="13">
        <v>4232</v>
      </c>
      <c r="N1126" s="13">
        <v>305</v>
      </c>
      <c r="O1126" s="13">
        <v>294</v>
      </c>
      <c r="P1126" s="13">
        <v>11</v>
      </c>
      <c r="T1126" s="13">
        <v>0</v>
      </c>
      <c r="W1126" s="13">
        <v>0</v>
      </c>
      <c r="Z1126" s="13">
        <v>5275</v>
      </c>
      <c r="AC1126" s="13">
        <v>19254</v>
      </c>
      <c r="AD1126" s="13">
        <v>252</v>
      </c>
    </row>
    <row r="1127" spans="1:30" x14ac:dyDescent="0.25">
      <c r="A1127" s="11" t="s">
        <v>382</v>
      </c>
      <c r="B1127" t="s">
        <v>383</v>
      </c>
      <c r="C1127" t="s">
        <v>5214</v>
      </c>
      <c r="D1127" t="s">
        <v>4287</v>
      </c>
      <c r="E1127" t="s">
        <v>5210</v>
      </c>
      <c r="F1127" t="s">
        <v>49</v>
      </c>
      <c r="G1127" s="12">
        <v>730</v>
      </c>
      <c r="H1127" s="12">
        <v>1830</v>
      </c>
      <c r="I1127" s="13">
        <v>15</v>
      </c>
      <c r="J1127" s="13">
        <v>1615</v>
      </c>
      <c r="K1127" s="13">
        <v>1568</v>
      </c>
      <c r="L1127" s="13">
        <v>47</v>
      </c>
      <c r="M1127" s="13">
        <v>1570</v>
      </c>
      <c r="N1127" s="13">
        <v>100</v>
      </c>
      <c r="O1127" s="13">
        <v>97</v>
      </c>
      <c r="P1127" s="13">
        <v>3</v>
      </c>
      <c r="T1127" s="13">
        <v>0</v>
      </c>
      <c r="W1127" s="13">
        <v>0</v>
      </c>
      <c r="Z1127" s="13">
        <v>1200</v>
      </c>
      <c r="AC1127" s="13">
        <v>5064</v>
      </c>
      <c r="AD1127" s="13">
        <v>58</v>
      </c>
    </row>
    <row r="1128" spans="1:30" x14ac:dyDescent="0.25">
      <c r="A1128" s="11" t="s">
        <v>382</v>
      </c>
      <c r="B1128" t="s">
        <v>383</v>
      </c>
      <c r="C1128" t="s">
        <v>5214</v>
      </c>
      <c r="D1128" t="s">
        <v>4287</v>
      </c>
      <c r="E1128" t="s">
        <v>5211</v>
      </c>
      <c r="F1128" t="s">
        <v>49</v>
      </c>
      <c r="L1128" s="13">
        <v>0</v>
      </c>
      <c r="P1128" s="13">
        <v>0</v>
      </c>
      <c r="T1128" s="13">
        <v>0</v>
      </c>
      <c r="W1128" s="13">
        <v>0</v>
      </c>
    </row>
    <row r="1129" spans="1:30" x14ac:dyDescent="0.25">
      <c r="A1129" s="11" t="s">
        <v>382</v>
      </c>
      <c r="B1129" t="s">
        <v>383</v>
      </c>
      <c r="C1129" t="s">
        <v>5214</v>
      </c>
      <c r="D1129" t="s">
        <v>4287</v>
      </c>
      <c r="E1129" t="s">
        <v>5212</v>
      </c>
      <c r="F1129" t="s">
        <v>49</v>
      </c>
      <c r="J1129" s="13">
        <v>1213435</v>
      </c>
      <c r="K1129" s="13">
        <v>1156280</v>
      </c>
      <c r="L1129" s="13">
        <v>57155</v>
      </c>
      <c r="M1129" s="13">
        <v>1157524</v>
      </c>
      <c r="N1129" s="13">
        <v>82572</v>
      </c>
      <c r="O1129" s="13">
        <v>79757</v>
      </c>
      <c r="P1129" s="13">
        <v>2815</v>
      </c>
      <c r="T1129" s="13">
        <v>0</v>
      </c>
      <c r="W1129" s="13">
        <v>0</v>
      </c>
      <c r="Z1129" s="13">
        <v>1398381</v>
      </c>
      <c r="AC1129" s="13">
        <v>5215961</v>
      </c>
      <c r="AD1129" s="13">
        <v>310</v>
      </c>
    </row>
    <row r="1130" spans="1:30" x14ac:dyDescent="0.25">
      <c r="A1130" s="11" t="s">
        <v>388</v>
      </c>
      <c r="B1130" t="s">
        <v>389</v>
      </c>
      <c r="C1130" t="s">
        <v>5204</v>
      </c>
      <c r="D1130" t="s">
        <v>4287</v>
      </c>
      <c r="E1130" t="s">
        <v>5205</v>
      </c>
      <c r="F1130" t="s">
        <v>49</v>
      </c>
      <c r="L1130" s="13">
        <v>0</v>
      </c>
      <c r="P1130" s="13">
        <v>0</v>
      </c>
      <c r="T1130" s="13">
        <v>0</v>
      </c>
      <c r="W1130" s="13">
        <v>0</v>
      </c>
    </row>
    <row r="1131" spans="1:30" x14ac:dyDescent="0.25">
      <c r="A1131" s="11" t="s">
        <v>388</v>
      </c>
      <c r="B1131" t="s">
        <v>389</v>
      </c>
      <c r="C1131" t="s">
        <v>5204</v>
      </c>
      <c r="D1131" t="s">
        <v>4287</v>
      </c>
      <c r="E1131" t="s">
        <v>5206</v>
      </c>
      <c r="F1131" t="s">
        <v>49</v>
      </c>
      <c r="L1131" s="13">
        <v>0</v>
      </c>
      <c r="P1131" s="13">
        <v>0</v>
      </c>
      <c r="T1131" s="13">
        <v>0</v>
      </c>
      <c r="W1131" s="13">
        <v>0</v>
      </c>
    </row>
    <row r="1132" spans="1:30" x14ac:dyDescent="0.25">
      <c r="A1132" s="11" t="s">
        <v>388</v>
      </c>
      <c r="B1132" t="s">
        <v>389</v>
      </c>
      <c r="C1132" t="s">
        <v>5204</v>
      </c>
      <c r="D1132" t="s">
        <v>4287</v>
      </c>
      <c r="E1132" t="s">
        <v>5207</v>
      </c>
      <c r="F1132" t="s">
        <v>49</v>
      </c>
      <c r="L1132" s="13">
        <v>0</v>
      </c>
      <c r="P1132" s="13">
        <v>0</v>
      </c>
      <c r="T1132" s="13">
        <v>0</v>
      </c>
      <c r="W1132" s="13">
        <v>0</v>
      </c>
    </row>
    <row r="1133" spans="1:30" x14ac:dyDescent="0.25">
      <c r="A1133" s="11" t="s">
        <v>388</v>
      </c>
      <c r="B1133" t="s">
        <v>389</v>
      </c>
      <c r="C1133" t="s">
        <v>5204</v>
      </c>
      <c r="D1133" t="s">
        <v>4287</v>
      </c>
      <c r="E1133" t="s">
        <v>5208</v>
      </c>
      <c r="F1133" t="s">
        <v>49</v>
      </c>
      <c r="L1133" s="13">
        <v>0</v>
      </c>
      <c r="P1133" s="13">
        <v>0</v>
      </c>
      <c r="T1133" s="13">
        <v>0</v>
      </c>
      <c r="W1133" s="13">
        <v>0</v>
      </c>
    </row>
    <row r="1134" spans="1:30" x14ac:dyDescent="0.25">
      <c r="A1134" s="11" t="s">
        <v>388</v>
      </c>
      <c r="B1134" t="s">
        <v>389</v>
      </c>
      <c r="C1134" t="s">
        <v>5204</v>
      </c>
      <c r="D1134" t="s">
        <v>4287</v>
      </c>
      <c r="E1134" t="s">
        <v>5209</v>
      </c>
      <c r="F1134" t="s">
        <v>49</v>
      </c>
      <c r="G1134" s="12">
        <v>600</v>
      </c>
      <c r="H1134" s="12">
        <v>1900</v>
      </c>
      <c r="I1134" s="13">
        <v>20</v>
      </c>
      <c r="J1134" s="13">
        <v>1310</v>
      </c>
      <c r="K1134" s="13">
        <v>1085</v>
      </c>
      <c r="L1134" s="13">
        <v>225</v>
      </c>
      <c r="N1134" s="13">
        <v>121</v>
      </c>
      <c r="O1134" s="13">
        <v>109</v>
      </c>
      <c r="P1134" s="13">
        <v>12</v>
      </c>
      <c r="T1134" s="13">
        <v>0</v>
      </c>
      <c r="W1134" s="13">
        <v>0</v>
      </c>
      <c r="Z1134" s="13">
        <v>158</v>
      </c>
      <c r="AC1134" s="13">
        <v>1027</v>
      </c>
      <c r="AD1134" s="13">
        <v>254</v>
      </c>
    </row>
    <row r="1135" spans="1:30" x14ac:dyDescent="0.25">
      <c r="A1135" s="11" t="s">
        <v>388</v>
      </c>
      <c r="B1135" t="s">
        <v>389</v>
      </c>
      <c r="C1135" t="s">
        <v>5204</v>
      </c>
      <c r="D1135" t="s">
        <v>4287</v>
      </c>
      <c r="E1135" t="s">
        <v>5210</v>
      </c>
      <c r="F1135" t="s">
        <v>49</v>
      </c>
      <c r="G1135" s="12">
        <v>600</v>
      </c>
      <c r="H1135" s="12">
        <v>1700</v>
      </c>
      <c r="I1135" s="13">
        <v>6</v>
      </c>
      <c r="J1135" s="13">
        <v>504</v>
      </c>
      <c r="K1135" s="13">
        <v>430</v>
      </c>
      <c r="L1135" s="13">
        <v>74</v>
      </c>
      <c r="N1135" s="13">
        <v>43</v>
      </c>
      <c r="O1135" s="13">
        <v>38</v>
      </c>
      <c r="P1135" s="13">
        <v>5</v>
      </c>
      <c r="T1135" s="13">
        <v>0</v>
      </c>
      <c r="W1135" s="13">
        <v>0</v>
      </c>
      <c r="Z1135" s="13">
        <v>74</v>
      </c>
      <c r="AC1135" s="13">
        <v>481</v>
      </c>
      <c r="AD1135" s="13">
        <v>51</v>
      </c>
    </row>
    <row r="1136" spans="1:30" x14ac:dyDescent="0.25">
      <c r="A1136" s="11" t="s">
        <v>388</v>
      </c>
      <c r="B1136" t="s">
        <v>389</v>
      </c>
      <c r="C1136" t="s">
        <v>5204</v>
      </c>
      <c r="D1136" t="s">
        <v>4287</v>
      </c>
      <c r="E1136" t="s">
        <v>5211</v>
      </c>
      <c r="F1136" t="s">
        <v>49</v>
      </c>
      <c r="L1136" s="13">
        <v>0</v>
      </c>
      <c r="P1136" s="13">
        <v>0</v>
      </c>
      <c r="T1136" s="13">
        <v>0</v>
      </c>
      <c r="W1136" s="13">
        <v>0</v>
      </c>
    </row>
    <row r="1137" spans="1:30" x14ac:dyDescent="0.25">
      <c r="A1137" s="11" t="s">
        <v>388</v>
      </c>
      <c r="B1137" t="s">
        <v>389</v>
      </c>
      <c r="C1137" t="s">
        <v>5204</v>
      </c>
      <c r="D1137" t="s">
        <v>4287</v>
      </c>
      <c r="E1137" t="s">
        <v>5212</v>
      </c>
      <c r="F1137" t="s">
        <v>49</v>
      </c>
      <c r="J1137" s="13">
        <v>358444</v>
      </c>
      <c r="K1137" s="13">
        <v>297625</v>
      </c>
      <c r="L1137" s="13">
        <v>60819</v>
      </c>
      <c r="N1137" s="13">
        <v>32844</v>
      </c>
      <c r="O1137" s="13">
        <v>29257</v>
      </c>
      <c r="P1137" s="13">
        <v>3587</v>
      </c>
      <c r="T1137" s="13">
        <v>0</v>
      </c>
      <c r="W1137" s="13">
        <v>0</v>
      </c>
      <c r="Z1137" s="13">
        <v>43914</v>
      </c>
      <c r="AA1137" s="13">
        <v>43914</v>
      </c>
      <c r="AB1137" s="13">
        <v>0</v>
      </c>
      <c r="AC1137" s="13">
        <v>285441</v>
      </c>
      <c r="AD1137" s="13">
        <v>305</v>
      </c>
    </row>
    <row r="1138" spans="1:30" x14ac:dyDescent="0.25">
      <c r="A1138" s="11" t="s">
        <v>388</v>
      </c>
      <c r="B1138" t="s">
        <v>389</v>
      </c>
      <c r="C1138" t="s">
        <v>5214</v>
      </c>
      <c r="D1138" t="s">
        <v>4287</v>
      </c>
      <c r="E1138" t="s">
        <v>5205</v>
      </c>
      <c r="F1138" t="s">
        <v>49</v>
      </c>
      <c r="G1138" s="12">
        <v>600</v>
      </c>
      <c r="I1138" s="13">
        <v>45</v>
      </c>
      <c r="L1138" s="13">
        <v>0</v>
      </c>
      <c r="P1138" s="13">
        <v>0</v>
      </c>
      <c r="T1138" s="13">
        <v>0</v>
      </c>
      <c r="W1138" s="13">
        <v>0</v>
      </c>
    </row>
    <row r="1139" spans="1:30" x14ac:dyDescent="0.25">
      <c r="A1139" s="11" t="s">
        <v>388</v>
      </c>
      <c r="B1139" t="s">
        <v>389</v>
      </c>
      <c r="C1139" t="s">
        <v>5214</v>
      </c>
      <c r="D1139" t="s">
        <v>4287</v>
      </c>
      <c r="E1139" t="s">
        <v>5206</v>
      </c>
      <c r="F1139" t="s">
        <v>49</v>
      </c>
      <c r="I1139" s="13">
        <v>45</v>
      </c>
      <c r="L1139" s="13">
        <v>0</v>
      </c>
      <c r="P1139" s="13">
        <v>0</v>
      </c>
      <c r="T1139" s="13">
        <v>0</v>
      </c>
      <c r="W1139" s="13">
        <v>0</v>
      </c>
    </row>
    <row r="1140" spans="1:30" x14ac:dyDescent="0.25">
      <c r="A1140" s="11" t="s">
        <v>388</v>
      </c>
      <c r="B1140" t="s">
        <v>389</v>
      </c>
      <c r="C1140" t="s">
        <v>5214</v>
      </c>
      <c r="D1140" t="s">
        <v>4287</v>
      </c>
      <c r="E1140" t="s">
        <v>5207</v>
      </c>
      <c r="F1140" t="s">
        <v>49</v>
      </c>
      <c r="H1140" s="12">
        <v>2000</v>
      </c>
      <c r="I1140" s="13">
        <v>45</v>
      </c>
      <c r="L1140" s="13">
        <v>0</v>
      </c>
      <c r="P1140" s="13">
        <v>0</v>
      </c>
      <c r="T1140" s="13">
        <v>0</v>
      </c>
      <c r="W1140" s="13">
        <v>0</v>
      </c>
    </row>
    <row r="1141" spans="1:30" x14ac:dyDescent="0.25">
      <c r="A1141" s="11" t="s">
        <v>388</v>
      </c>
      <c r="B1141" t="s">
        <v>389</v>
      </c>
      <c r="C1141" t="s">
        <v>5214</v>
      </c>
      <c r="D1141" t="s">
        <v>4287</v>
      </c>
      <c r="E1141" t="s">
        <v>5208</v>
      </c>
      <c r="F1141" t="s">
        <v>49</v>
      </c>
      <c r="I1141" s="13">
        <v>0</v>
      </c>
      <c r="L1141" s="13">
        <v>0</v>
      </c>
      <c r="P1141" s="13">
        <v>0</v>
      </c>
      <c r="T1141" s="13">
        <v>0</v>
      </c>
      <c r="W1141" s="13">
        <v>0</v>
      </c>
    </row>
    <row r="1142" spans="1:30" x14ac:dyDescent="0.25">
      <c r="A1142" s="11" t="s">
        <v>388</v>
      </c>
      <c r="B1142" t="s">
        <v>389</v>
      </c>
      <c r="C1142" t="s">
        <v>5214</v>
      </c>
      <c r="D1142" t="s">
        <v>4287</v>
      </c>
      <c r="E1142" t="s">
        <v>5209</v>
      </c>
      <c r="F1142" t="s">
        <v>49</v>
      </c>
      <c r="G1142" s="12">
        <v>600</v>
      </c>
      <c r="H1142" s="12">
        <v>2000</v>
      </c>
      <c r="I1142" s="13">
        <v>47</v>
      </c>
      <c r="J1142" s="13">
        <v>5050</v>
      </c>
      <c r="K1142" s="13">
        <v>4805</v>
      </c>
      <c r="L1142" s="13">
        <v>245</v>
      </c>
      <c r="M1142" s="13">
        <v>5025</v>
      </c>
      <c r="N1142" s="13">
        <v>381</v>
      </c>
      <c r="O1142" s="13">
        <v>371</v>
      </c>
      <c r="P1142" s="13">
        <v>10</v>
      </c>
      <c r="T1142" s="13">
        <v>0</v>
      </c>
      <c r="W1142" s="13">
        <v>0</v>
      </c>
      <c r="Z1142" s="13">
        <v>6900</v>
      </c>
      <c r="AC1142" s="13">
        <v>31740</v>
      </c>
      <c r="AD1142" s="13">
        <v>254</v>
      </c>
    </row>
    <row r="1143" spans="1:30" x14ac:dyDescent="0.25">
      <c r="A1143" s="11" t="s">
        <v>388</v>
      </c>
      <c r="B1143" t="s">
        <v>389</v>
      </c>
      <c r="C1143" t="s">
        <v>5214</v>
      </c>
      <c r="D1143" t="s">
        <v>4287</v>
      </c>
      <c r="E1143" t="s">
        <v>5210</v>
      </c>
      <c r="F1143" t="s">
        <v>49</v>
      </c>
      <c r="G1143" s="12">
        <v>700</v>
      </c>
      <c r="H1143" s="12">
        <v>2000</v>
      </c>
      <c r="I1143" s="13">
        <v>23</v>
      </c>
      <c r="J1143" s="13">
        <v>2255</v>
      </c>
      <c r="K1143" s="13">
        <v>2090</v>
      </c>
      <c r="L1143" s="13">
        <v>165</v>
      </c>
      <c r="M1143" s="13">
        <v>2215</v>
      </c>
      <c r="N1143" s="13">
        <v>181</v>
      </c>
      <c r="O1143" s="13">
        <v>173</v>
      </c>
      <c r="P1143" s="13">
        <v>8</v>
      </c>
      <c r="T1143" s="13">
        <v>0</v>
      </c>
      <c r="W1143" s="13">
        <v>0</v>
      </c>
      <c r="Z1143" s="13">
        <v>2900</v>
      </c>
      <c r="AC1143" s="13">
        <v>13340</v>
      </c>
      <c r="AD1143" s="13">
        <v>51</v>
      </c>
    </row>
    <row r="1144" spans="1:30" x14ac:dyDescent="0.25">
      <c r="A1144" s="11" t="s">
        <v>388</v>
      </c>
      <c r="B1144" t="s">
        <v>389</v>
      </c>
      <c r="C1144" t="s">
        <v>5214</v>
      </c>
      <c r="D1144" t="s">
        <v>4287</v>
      </c>
      <c r="E1144" t="s">
        <v>5211</v>
      </c>
      <c r="F1144" t="s">
        <v>49</v>
      </c>
      <c r="L1144" s="13">
        <v>0</v>
      </c>
      <c r="P1144" s="13">
        <v>0</v>
      </c>
      <c r="T1144" s="13">
        <v>0</v>
      </c>
      <c r="W1144" s="13">
        <v>0</v>
      </c>
    </row>
    <row r="1145" spans="1:30" x14ac:dyDescent="0.25">
      <c r="A1145" s="11" t="s">
        <v>388</v>
      </c>
      <c r="B1145" t="s">
        <v>389</v>
      </c>
      <c r="C1145" t="s">
        <v>5214</v>
      </c>
      <c r="D1145" t="s">
        <v>4287</v>
      </c>
      <c r="E1145" t="s">
        <v>5212</v>
      </c>
      <c r="F1145" t="s">
        <v>49</v>
      </c>
      <c r="J1145" s="13">
        <v>1397854</v>
      </c>
      <c r="K1145" s="13">
        <v>1328020</v>
      </c>
      <c r="L1145" s="13">
        <v>69834</v>
      </c>
      <c r="M1145" s="13">
        <v>1390000</v>
      </c>
      <c r="N1145" s="13">
        <v>105722</v>
      </c>
      <c r="O1145" s="13">
        <v>101689</v>
      </c>
      <c r="P1145" s="13">
        <v>4033</v>
      </c>
      <c r="T1145" s="13">
        <v>0</v>
      </c>
      <c r="W1145" s="13">
        <v>0</v>
      </c>
      <c r="Z1145" s="13">
        <v>1900848</v>
      </c>
      <c r="AC1145" s="13">
        <v>8743901</v>
      </c>
      <c r="AD1145" s="13">
        <v>305</v>
      </c>
    </row>
    <row r="1146" spans="1:30" x14ac:dyDescent="0.25">
      <c r="A1146" s="11" t="s">
        <v>395</v>
      </c>
      <c r="B1146" t="s">
        <v>396</v>
      </c>
      <c r="C1146" t="s">
        <v>5204</v>
      </c>
      <c r="D1146" t="s">
        <v>4287</v>
      </c>
      <c r="E1146" t="s">
        <v>5205</v>
      </c>
      <c r="F1146" t="s">
        <v>49</v>
      </c>
      <c r="L1146" s="13">
        <v>0</v>
      </c>
      <c r="P1146" s="13">
        <v>0</v>
      </c>
      <c r="T1146" s="13">
        <v>0</v>
      </c>
      <c r="W1146" s="13">
        <v>0</v>
      </c>
    </row>
    <row r="1147" spans="1:30" x14ac:dyDescent="0.25">
      <c r="A1147" s="11" t="s">
        <v>395</v>
      </c>
      <c r="B1147" t="s">
        <v>396</v>
      </c>
      <c r="C1147" t="s">
        <v>5204</v>
      </c>
      <c r="D1147" t="s">
        <v>4287</v>
      </c>
      <c r="E1147" t="s">
        <v>5206</v>
      </c>
      <c r="F1147" t="s">
        <v>49</v>
      </c>
      <c r="L1147" s="13">
        <v>0</v>
      </c>
      <c r="P1147" s="13">
        <v>0</v>
      </c>
      <c r="T1147" s="13">
        <v>0</v>
      </c>
      <c r="W1147" s="13">
        <v>0</v>
      </c>
    </row>
    <row r="1148" spans="1:30" x14ac:dyDescent="0.25">
      <c r="A1148" s="11" t="s">
        <v>395</v>
      </c>
      <c r="B1148" t="s">
        <v>396</v>
      </c>
      <c r="C1148" t="s">
        <v>5204</v>
      </c>
      <c r="D1148" t="s">
        <v>4287</v>
      </c>
      <c r="E1148" t="s">
        <v>5207</v>
      </c>
      <c r="F1148" t="s">
        <v>49</v>
      </c>
      <c r="L1148" s="13">
        <v>0</v>
      </c>
      <c r="P1148" s="13">
        <v>0</v>
      </c>
      <c r="T1148" s="13">
        <v>0</v>
      </c>
      <c r="W1148" s="13">
        <v>0</v>
      </c>
    </row>
    <row r="1149" spans="1:30" x14ac:dyDescent="0.25">
      <c r="A1149" s="11" t="s">
        <v>395</v>
      </c>
      <c r="B1149" t="s">
        <v>396</v>
      </c>
      <c r="C1149" t="s">
        <v>5204</v>
      </c>
      <c r="D1149" t="s">
        <v>4287</v>
      </c>
      <c r="E1149" t="s">
        <v>5208</v>
      </c>
      <c r="F1149" t="s">
        <v>49</v>
      </c>
      <c r="L1149" s="13">
        <v>0</v>
      </c>
      <c r="P1149" s="13">
        <v>0</v>
      </c>
      <c r="T1149" s="13">
        <v>0</v>
      </c>
      <c r="W1149" s="13">
        <v>0</v>
      </c>
    </row>
    <row r="1150" spans="1:30" x14ac:dyDescent="0.25">
      <c r="A1150" s="11" t="s">
        <v>395</v>
      </c>
      <c r="B1150" t="s">
        <v>396</v>
      </c>
      <c r="C1150" t="s">
        <v>5204</v>
      </c>
      <c r="D1150" t="s">
        <v>4287</v>
      </c>
      <c r="E1150" t="s">
        <v>5209</v>
      </c>
      <c r="F1150" t="s">
        <v>49</v>
      </c>
      <c r="G1150" s="12">
        <v>1</v>
      </c>
      <c r="H1150" s="12">
        <v>2359</v>
      </c>
      <c r="I1150" s="13">
        <v>8</v>
      </c>
      <c r="J1150" s="13">
        <v>1019</v>
      </c>
      <c r="K1150" s="13">
        <v>566</v>
      </c>
      <c r="L1150" s="13">
        <v>453</v>
      </c>
      <c r="N1150" s="13">
        <v>99</v>
      </c>
      <c r="O1150" s="13">
        <v>90</v>
      </c>
      <c r="P1150" s="13">
        <v>9</v>
      </c>
      <c r="T1150" s="13">
        <v>0</v>
      </c>
      <c r="W1150" s="13">
        <v>0</v>
      </c>
      <c r="Z1150" s="13">
        <v>75</v>
      </c>
      <c r="AC1150" s="13">
        <v>368</v>
      </c>
      <c r="AD1150" s="13">
        <v>262</v>
      </c>
    </row>
    <row r="1151" spans="1:30" x14ac:dyDescent="0.25">
      <c r="A1151" s="11" t="s">
        <v>395</v>
      </c>
      <c r="B1151" t="s">
        <v>396</v>
      </c>
      <c r="C1151" t="s">
        <v>5204</v>
      </c>
      <c r="D1151" t="s">
        <v>4287</v>
      </c>
      <c r="E1151" t="s">
        <v>5210</v>
      </c>
      <c r="F1151" t="s">
        <v>49</v>
      </c>
      <c r="G1151" s="12">
        <v>1</v>
      </c>
      <c r="H1151" s="12">
        <v>2359</v>
      </c>
      <c r="I1151" s="13">
        <v>3</v>
      </c>
      <c r="J1151" s="13">
        <v>536</v>
      </c>
      <c r="K1151" s="13">
        <v>298</v>
      </c>
      <c r="L1151" s="13">
        <v>238</v>
      </c>
      <c r="N1151" s="13">
        <v>52</v>
      </c>
      <c r="O1151" s="13">
        <v>48</v>
      </c>
      <c r="P1151" s="13">
        <v>4</v>
      </c>
      <c r="T1151" s="13">
        <v>0</v>
      </c>
      <c r="W1151" s="13">
        <v>0</v>
      </c>
      <c r="Z1151" s="13">
        <v>40</v>
      </c>
      <c r="AC1151" s="13">
        <v>196</v>
      </c>
      <c r="AD1151" s="13">
        <v>52</v>
      </c>
    </row>
    <row r="1152" spans="1:30" x14ac:dyDescent="0.25">
      <c r="A1152" s="11" t="s">
        <v>395</v>
      </c>
      <c r="B1152" t="s">
        <v>396</v>
      </c>
      <c r="C1152" t="s">
        <v>5204</v>
      </c>
      <c r="D1152" t="s">
        <v>4287</v>
      </c>
      <c r="E1152" t="s">
        <v>5211</v>
      </c>
      <c r="F1152" t="s">
        <v>49</v>
      </c>
      <c r="G1152" s="12">
        <v>1</v>
      </c>
      <c r="H1152" s="12">
        <v>2359</v>
      </c>
      <c r="I1152" s="13">
        <v>3</v>
      </c>
      <c r="J1152" s="13">
        <v>405</v>
      </c>
      <c r="K1152" s="13">
        <v>225</v>
      </c>
      <c r="L1152" s="13">
        <v>180</v>
      </c>
      <c r="N1152" s="13">
        <v>39</v>
      </c>
      <c r="O1152" s="13">
        <v>36</v>
      </c>
      <c r="P1152" s="13">
        <v>3</v>
      </c>
      <c r="T1152" s="13">
        <v>0</v>
      </c>
      <c r="W1152" s="13">
        <v>0</v>
      </c>
      <c r="Z1152" s="13">
        <v>30</v>
      </c>
      <c r="AC1152" s="13">
        <v>147</v>
      </c>
      <c r="AD1152" s="13">
        <v>52</v>
      </c>
    </row>
    <row r="1153" spans="1:30" x14ac:dyDescent="0.25">
      <c r="A1153" s="11" t="s">
        <v>395</v>
      </c>
      <c r="B1153" t="s">
        <v>396</v>
      </c>
      <c r="C1153" t="s">
        <v>5204</v>
      </c>
      <c r="D1153" t="s">
        <v>4287</v>
      </c>
      <c r="E1153" t="s">
        <v>5212</v>
      </c>
      <c r="F1153" t="s">
        <v>49</v>
      </c>
      <c r="J1153" s="13">
        <v>314757</v>
      </c>
      <c r="K1153" s="13">
        <v>174795</v>
      </c>
      <c r="L1153" s="13">
        <v>139962</v>
      </c>
      <c r="N1153" s="13">
        <v>30482</v>
      </c>
      <c r="O1153" s="13">
        <v>27947</v>
      </c>
      <c r="P1153" s="13">
        <v>2535</v>
      </c>
      <c r="T1153" s="13">
        <v>0</v>
      </c>
      <c r="W1153" s="13">
        <v>0</v>
      </c>
      <c r="Z1153" s="13">
        <v>23319</v>
      </c>
      <c r="AA1153" s="13">
        <v>23319</v>
      </c>
      <c r="AC1153" s="13">
        <v>114263</v>
      </c>
      <c r="AD1153" s="13">
        <v>366</v>
      </c>
    </row>
    <row r="1154" spans="1:30" x14ac:dyDescent="0.25">
      <c r="A1154" s="11" t="s">
        <v>395</v>
      </c>
      <c r="B1154" t="s">
        <v>396</v>
      </c>
      <c r="C1154" t="s">
        <v>5213</v>
      </c>
      <c r="D1154" t="s">
        <v>4287</v>
      </c>
      <c r="E1154" t="s">
        <v>5205</v>
      </c>
      <c r="F1154" t="s">
        <v>49</v>
      </c>
      <c r="L1154" s="13">
        <v>0</v>
      </c>
      <c r="P1154" s="13">
        <v>0</v>
      </c>
      <c r="T1154" s="13">
        <v>0</v>
      </c>
      <c r="W1154" s="13">
        <v>0</v>
      </c>
    </row>
    <row r="1155" spans="1:30" x14ac:dyDescent="0.25">
      <c r="A1155" s="11" t="s">
        <v>395</v>
      </c>
      <c r="B1155" t="s">
        <v>396</v>
      </c>
      <c r="C1155" t="s">
        <v>5213</v>
      </c>
      <c r="D1155" t="s">
        <v>4287</v>
      </c>
      <c r="E1155" t="s">
        <v>5206</v>
      </c>
      <c r="F1155" t="s">
        <v>49</v>
      </c>
      <c r="L1155" s="13">
        <v>0</v>
      </c>
      <c r="P1155" s="13">
        <v>0</v>
      </c>
      <c r="T1155" s="13">
        <v>0</v>
      </c>
      <c r="W1155" s="13">
        <v>0</v>
      </c>
    </row>
    <row r="1156" spans="1:30" x14ac:dyDescent="0.25">
      <c r="A1156" s="11" t="s">
        <v>395</v>
      </c>
      <c r="B1156" t="s">
        <v>396</v>
      </c>
      <c r="C1156" t="s">
        <v>5213</v>
      </c>
      <c r="D1156" t="s">
        <v>4287</v>
      </c>
      <c r="E1156" t="s">
        <v>5207</v>
      </c>
      <c r="F1156" t="s">
        <v>49</v>
      </c>
      <c r="L1156" s="13">
        <v>0</v>
      </c>
      <c r="P1156" s="13">
        <v>0</v>
      </c>
      <c r="T1156" s="13">
        <v>0</v>
      </c>
      <c r="W1156" s="13">
        <v>0</v>
      </c>
    </row>
    <row r="1157" spans="1:30" x14ac:dyDescent="0.25">
      <c r="A1157" s="11" t="s">
        <v>395</v>
      </c>
      <c r="B1157" t="s">
        <v>396</v>
      </c>
      <c r="C1157" t="s">
        <v>5213</v>
      </c>
      <c r="D1157" t="s">
        <v>4287</v>
      </c>
      <c r="E1157" t="s">
        <v>5208</v>
      </c>
      <c r="F1157" t="s">
        <v>49</v>
      </c>
      <c r="L1157" s="13">
        <v>0</v>
      </c>
      <c r="P1157" s="13">
        <v>0</v>
      </c>
      <c r="T1157" s="13">
        <v>0</v>
      </c>
      <c r="W1157" s="13">
        <v>0</v>
      </c>
    </row>
    <row r="1158" spans="1:30" x14ac:dyDescent="0.25">
      <c r="A1158" s="11" t="s">
        <v>395</v>
      </c>
      <c r="B1158" t="s">
        <v>396</v>
      </c>
      <c r="C1158" t="s">
        <v>5213</v>
      </c>
      <c r="D1158" t="s">
        <v>4287</v>
      </c>
      <c r="E1158" t="s">
        <v>5209</v>
      </c>
      <c r="F1158" t="s">
        <v>49</v>
      </c>
      <c r="L1158" s="13">
        <v>0</v>
      </c>
      <c r="P1158" s="13">
        <v>0</v>
      </c>
      <c r="T1158" s="13">
        <v>0</v>
      </c>
      <c r="W1158" s="13">
        <v>0</v>
      </c>
    </row>
    <row r="1159" spans="1:30" x14ac:dyDescent="0.25">
      <c r="A1159" s="11" t="s">
        <v>395</v>
      </c>
      <c r="B1159" t="s">
        <v>396</v>
      </c>
      <c r="C1159" t="s">
        <v>5213</v>
      </c>
      <c r="D1159" t="s">
        <v>4287</v>
      </c>
      <c r="E1159" t="s">
        <v>5210</v>
      </c>
      <c r="F1159" t="s">
        <v>49</v>
      </c>
      <c r="L1159" s="13">
        <v>0</v>
      </c>
      <c r="P1159" s="13">
        <v>0</v>
      </c>
      <c r="T1159" s="13">
        <v>0</v>
      </c>
      <c r="W1159" s="13">
        <v>0</v>
      </c>
    </row>
    <row r="1160" spans="1:30" x14ac:dyDescent="0.25">
      <c r="A1160" s="11" t="s">
        <v>395</v>
      </c>
      <c r="B1160" t="s">
        <v>396</v>
      </c>
      <c r="C1160" t="s">
        <v>5213</v>
      </c>
      <c r="D1160" t="s">
        <v>4287</v>
      </c>
      <c r="E1160" t="s">
        <v>5211</v>
      </c>
      <c r="F1160" t="s">
        <v>49</v>
      </c>
      <c r="L1160" s="13">
        <v>0</v>
      </c>
      <c r="P1160" s="13">
        <v>0</v>
      </c>
      <c r="T1160" s="13">
        <v>0</v>
      </c>
      <c r="W1160" s="13">
        <v>0</v>
      </c>
    </row>
    <row r="1161" spans="1:30" x14ac:dyDescent="0.25">
      <c r="A1161" s="11" t="s">
        <v>395</v>
      </c>
      <c r="B1161" t="s">
        <v>396</v>
      </c>
      <c r="C1161" t="s">
        <v>5213</v>
      </c>
      <c r="D1161" t="s">
        <v>4287</v>
      </c>
      <c r="E1161" t="s">
        <v>5212</v>
      </c>
      <c r="F1161" t="s">
        <v>49</v>
      </c>
      <c r="I1161" s="13">
        <v>3</v>
      </c>
      <c r="J1161" s="13">
        <v>3603</v>
      </c>
      <c r="K1161" s="13">
        <v>3603</v>
      </c>
      <c r="L1161" s="13">
        <v>0</v>
      </c>
      <c r="N1161" s="13">
        <v>232</v>
      </c>
      <c r="O1161" s="13">
        <v>232</v>
      </c>
      <c r="P1161" s="13">
        <v>0</v>
      </c>
      <c r="T1161" s="13">
        <v>0</v>
      </c>
      <c r="W1161" s="13">
        <v>0</v>
      </c>
      <c r="Z1161" s="13">
        <v>1832</v>
      </c>
      <c r="AA1161" s="13">
        <v>1832</v>
      </c>
      <c r="AC1161" s="13">
        <v>4324</v>
      </c>
      <c r="AD1161" s="13">
        <v>366</v>
      </c>
    </row>
    <row r="1162" spans="1:30" x14ac:dyDescent="0.25">
      <c r="A1162" s="11" t="s">
        <v>395</v>
      </c>
      <c r="B1162" t="s">
        <v>396</v>
      </c>
      <c r="C1162" t="s">
        <v>5214</v>
      </c>
      <c r="D1162" t="s">
        <v>4287</v>
      </c>
      <c r="E1162" t="s">
        <v>5205</v>
      </c>
      <c r="F1162" t="s">
        <v>49</v>
      </c>
      <c r="G1162" s="12">
        <v>525</v>
      </c>
      <c r="L1162" s="13">
        <v>0</v>
      </c>
      <c r="P1162" s="13">
        <v>0</v>
      </c>
      <c r="T1162" s="13">
        <v>0</v>
      </c>
      <c r="W1162" s="13">
        <v>0</v>
      </c>
    </row>
    <row r="1163" spans="1:30" x14ac:dyDescent="0.25">
      <c r="A1163" s="11" t="s">
        <v>395</v>
      </c>
      <c r="B1163" t="s">
        <v>396</v>
      </c>
      <c r="C1163" t="s">
        <v>5214</v>
      </c>
      <c r="D1163" t="s">
        <v>4287</v>
      </c>
      <c r="E1163" t="s">
        <v>5206</v>
      </c>
      <c r="F1163" t="s">
        <v>49</v>
      </c>
      <c r="L1163" s="13">
        <v>0</v>
      </c>
      <c r="P1163" s="13">
        <v>0</v>
      </c>
      <c r="T1163" s="13">
        <v>0</v>
      </c>
      <c r="W1163" s="13">
        <v>0</v>
      </c>
    </row>
    <row r="1164" spans="1:30" x14ac:dyDescent="0.25">
      <c r="A1164" s="11" t="s">
        <v>395</v>
      </c>
      <c r="B1164" t="s">
        <v>396</v>
      </c>
      <c r="C1164" t="s">
        <v>5214</v>
      </c>
      <c r="D1164" t="s">
        <v>4287</v>
      </c>
      <c r="E1164" t="s">
        <v>5207</v>
      </c>
      <c r="F1164" t="s">
        <v>49</v>
      </c>
      <c r="H1164" s="12">
        <v>1915</v>
      </c>
      <c r="L1164" s="13">
        <v>0</v>
      </c>
      <c r="P1164" s="13">
        <v>0</v>
      </c>
      <c r="T1164" s="13">
        <v>0</v>
      </c>
      <c r="W1164" s="13">
        <v>0</v>
      </c>
    </row>
    <row r="1165" spans="1:30" x14ac:dyDescent="0.25">
      <c r="A1165" s="11" t="s">
        <v>395</v>
      </c>
      <c r="B1165" t="s">
        <v>396</v>
      </c>
      <c r="C1165" t="s">
        <v>5214</v>
      </c>
      <c r="D1165" t="s">
        <v>4287</v>
      </c>
      <c r="E1165" t="s">
        <v>5208</v>
      </c>
      <c r="F1165" t="s">
        <v>49</v>
      </c>
      <c r="L1165" s="13">
        <v>0</v>
      </c>
      <c r="P1165" s="13">
        <v>0</v>
      </c>
      <c r="T1165" s="13">
        <v>0</v>
      </c>
      <c r="W1165" s="13">
        <v>0</v>
      </c>
    </row>
    <row r="1166" spans="1:30" x14ac:dyDescent="0.25">
      <c r="A1166" s="11" t="s">
        <v>395</v>
      </c>
      <c r="B1166" t="s">
        <v>396</v>
      </c>
      <c r="C1166" t="s">
        <v>5214</v>
      </c>
      <c r="D1166" t="s">
        <v>4287</v>
      </c>
      <c r="E1166" t="s">
        <v>5209</v>
      </c>
      <c r="F1166" t="s">
        <v>49</v>
      </c>
      <c r="G1166" s="12">
        <v>525</v>
      </c>
      <c r="H1166" s="12">
        <v>1915</v>
      </c>
      <c r="I1166" s="13">
        <v>15</v>
      </c>
      <c r="J1166" s="13">
        <v>3080</v>
      </c>
      <c r="K1166" s="13">
        <v>2809</v>
      </c>
      <c r="L1166" s="13">
        <v>271</v>
      </c>
      <c r="M1166" s="13">
        <v>2810</v>
      </c>
      <c r="N1166" s="13">
        <v>178</v>
      </c>
      <c r="O1166" s="13">
        <v>166</v>
      </c>
      <c r="P1166" s="13">
        <v>12</v>
      </c>
      <c r="T1166" s="13">
        <v>0</v>
      </c>
      <c r="W1166" s="13">
        <v>0</v>
      </c>
      <c r="Z1166" s="13">
        <v>1955</v>
      </c>
      <c r="AC1166" s="13">
        <v>10950</v>
      </c>
      <c r="AD1166" s="13">
        <v>253</v>
      </c>
    </row>
    <row r="1167" spans="1:30" x14ac:dyDescent="0.25">
      <c r="A1167" s="11" t="s">
        <v>395</v>
      </c>
      <c r="B1167" t="s">
        <v>396</v>
      </c>
      <c r="C1167" t="s">
        <v>5214</v>
      </c>
      <c r="D1167" t="s">
        <v>4287</v>
      </c>
      <c r="E1167" t="s">
        <v>5210</v>
      </c>
      <c r="F1167" t="s">
        <v>49</v>
      </c>
      <c r="G1167" s="12">
        <v>715</v>
      </c>
      <c r="H1167" s="12">
        <v>1815</v>
      </c>
      <c r="I1167" s="13">
        <v>14</v>
      </c>
      <c r="J1167" s="13">
        <v>2150</v>
      </c>
      <c r="K1167" s="13">
        <v>1976</v>
      </c>
      <c r="L1167" s="13">
        <v>174</v>
      </c>
      <c r="M1167" s="13">
        <v>1977</v>
      </c>
      <c r="N1167" s="13">
        <v>120</v>
      </c>
      <c r="O1167" s="13">
        <v>114</v>
      </c>
      <c r="P1167" s="13">
        <v>6</v>
      </c>
      <c r="T1167" s="13">
        <v>0</v>
      </c>
      <c r="W1167" s="13">
        <v>0</v>
      </c>
      <c r="Z1167" s="13">
        <v>1223</v>
      </c>
      <c r="AC1167" s="13">
        <v>6850</v>
      </c>
      <c r="AD1167" s="13">
        <v>53</v>
      </c>
    </row>
    <row r="1168" spans="1:30" x14ac:dyDescent="0.25">
      <c r="A1168" s="11" t="s">
        <v>395</v>
      </c>
      <c r="B1168" t="s">
        <v>396</v>
      </c>
      <c r="C1168" t="s">
        <v>5214</v>
      </c>
      <c r="D1168" t="s">
        <v>4287</v>
      </c>
      <c r="E1168" t="s">
        <v>5211</v>
      </c>
      <c r="F1168" t="s">
        <v>49</v>
      </c>
      <c r="L1168" s="13">
        <v>0</v>
      </c>
      <c r="P1168" s="13">
        <v>0</v>
      </c>
      <c r="T1168" s="13">
        <v>0</v>
      </c>
      <c r="W1168" s="13">
        <v>0</v>
      </c>
    </row>
    <row r="1169" spans="1:30" x14ac:dyDescent="0.25">
      <c r="A1169" s="11" t="s">
        <v>395</v>
      </c>
      <c r="B1169" t="s">
        <v>396</v>
      </c>
      <c r="C1169" t="s">
        <v>5214</v>
      </c>
      <c r="D1169" t="s">
        <v>4287</v>
      </c>
      <c r="E1169" t="s">
        <v>5212</v>
      </c>
      <c r="F1169" t="s">
        <v>49</v>
      </c>
      <c r="J1169" s="13">
        <v>893070</v>
      </c>
      <c r="K1169" s="13">
        <v>815318</v>
      </c>
      <c r="L1169" s="13">
        <v>77752</v>
      </c>
      <c r="M1169" s="13">
        <v>815670</v>
      </c>
      <c r="N1169" s="13">
        <v>51446</v>
      </c>
      <c r="O1169" s="13">
        <v>48034</v>
      </c>
      <c r="P1169" s="13">
        <v>3412</v>
      </c>
      <c r="T1169" s="13">
        <v>0</v>
      </c>
      <c r="W1169" s="13">
        <v>0</v>
      </c>
      <c r="Z1169" s="13">
        <v>559520</v>
      </c>
      <c r="AC1169" s="13">
        <v>3133312</v>
      </c>
      <c r="AD1169" s="13">
        <v>306</v>
      </c>
    </row>
    <row r="1170" spans="1:30" x14ac:dyDescent="0.25">
      <c r="A1170" s="11" t="s">
        <v>404</v>
      </c>
      <c r="B1170" t="s">
        <v>405</v>
      </c>
      <c r="C1170" t="s">
        <v>5204</v>
      </c>
      <c r="D1170" t="s">
        <v>4287</v>
      </c>
      <c r="E1170" t="s">
        <v>5205</v>
      </c>
      <c r="F1170" t="s">
        <v>49</v>
      </c>
      <c r="L1170" s="13">
        <v>0</v>
      </c>
      <c r="P1170" s="13">
        <v>0</v>
      </c>
      <c r="T1170" s="13">
        <v>0</v>
      </c>
      <c r="W1170" s="13">
        <v>0</v>
      </c>
    </row>
    <row r="1171" spans="1:30" x14ac:dyDescent="0.25">
      <c r="A1171" s="11" t="s">
        <v>404</v>
      </c>
      <c r="B1171" t="s">
        <v>405</v>
      </c>
      <c r="C1171" t="s">
        <v>5204</v>
      </c>
      <c r="D1171" t="s">
        <v>4287</v>
      </c>
      <c r="E1171" t="s">
        <v>5206</v>
      </c>
      <c r="F1171" t="s">
        <v>49</v>
      </c>
      <c r="L1171" s="13">
        <v>0</v>
      </c>
      <c r="P1171" s="13">
        <v>0</v>
      </c>
      <c r="T1171" s="13">
        <v>0</v>
      </c>
      <c r="W1171" s="13">
        <v>0</v>
      </c>
    </row>
    <row r="1172" spans="1:30" x14ac:dyDescent="0.25">
      <c r="A1172" s="11" t="s">
        <v>404</v>
      </c>
      <c r="B1172" t="s">
        <v>405</v>
      </c>
      <c r="C1172" t="s">
        <v>5204</v>
      </c>
      <c r="D1172" t="s">
        <v>4287</v>
      </c>
      <c r="E1172" t="s">
        <v>5207</v>
      </c>
      <c r="F1172" t="s">
        <v>49</v>
      </c>
      <c r="L1172" s="13">
        <v>0</v>
      </c>
      <c r="P1172" s="13">
        <v>0</v>
      </c>
      <c r="T1172" s="13">
        <v>0</v>
      </c>
      <c r="W1172" s="13">
        <v>0</v>
      </c>
    </row>
    <row r="1173" spans="1:30" x14ac:dyDescent="0.25">
      <c r="A1173" s="11" t="s">
        <v>404</v>
      </c>
      <c r="B1173" t="s">
        <v>405</v>
      </c>
      <c r="C1173" t="s">
        <v>5204</v>
      </c>
      <c r="D1173" t="s">
        <v>4287</v>
      </c>
      <c r="E1173" t="s">
        <v>5208</v>
      </c>
      <c r="F1173" t="s">
        <v>49</v>
      </c>
      <c r="L1173" s="13">
        <v>0</v>
      </c>
      <c r="P1173" s="13">
        <v>0</v>
      </c>
      <c r="T1173" s="13">
        <v>0</v>
      </c>
      <c r="W1173" s="13">
        <v>0</v>
      </c>
    </row>
    <row r="1174" spans="1:30" x14ac:dyDescent="0.25">
      <c r="A1174" s="11" t="s">
        <v>404</v>
      </c>
      <c r="B1174" t="s">
        <v>405</v>
      </c>
      <c r="C1174" t="s">
        <v>5204</v>
      </c>
      <c r="D1174" t="s">
        <v>4287</v>
      </c>
      <c r="E1174" t="s">
        <v>5209</v>
      </c>
      <c r="F1174" t="s">
        <v>49</v>
      </c>
      <c r="G1174" s="12">
        <v>430</v>
      </c>
      <c r="H1174" s="12">
        <v>1515</v>
      </c>
      <c r="I1174" s="13">
        <v>105</v>
      </c>
      <c r="J1174" s="13">
        <v>12304</v>
      </c>
      <c r="K1174" s="13">
        <v>10052</v>
      </c>
      <c r="L1174" s="13">
        <v>2252</v>
      </c>
      <c r="N1174" s="13">
        <v>888</v>
      </c>
      <c r="O1174" s="13">
        <v>716</v>
      </c>
      <c r="P1174" s="13">
        <v>172</v>
      </c>
      <c r="T1174" s="13">
        <v>0</v>
      </c>
      <c r="W1174" s="13">
        <v>0</v>
      </c>
      <c r="Z1174" s="13">
        <v>1142</v>
      </c>
      <c r="AC1174" s="13">
        <v>9087</v>
      </c>
      <c r="AD1174" s="13">
        <v>257</v>
      </c>
    </row>
    <row r="1175" spans="1:30" x14ac:dyDescent="0.25">
      <c r="A1175" s="11" t="s">
        <v>404</v>
      </c>
      <c r="B1175" t="s">
        <v>405</v>
      </c>
      <c r="C1175" t="s">
        <v>5204</v>
      </c>
      <c r="D1175" t="s">
        <v>4287</v>
      </c>
      <c r="E1175" t="s">
        <v>5210</v>
      </c>
      <c r="F1175" t="s">
        <v>49</v>
      </c>
      <c r="G1175" s="12">
        <v>445</v>
      </c>
      <c r="H1175" s="12">
        <v>1515</v>
      </c>
      <c r="I1175" s="13">
        <v>32</v>
      </c>
      <c r="J1175" s="13">
        <v>3125</v>
      </c>
      <c r="K1175" s="13">
        <v>2479</v>
      </c>
      <c r="L1175" s="13">
        <v>646</v>
      </c>
      <c r="N1175" s="13">
        <v>228</v>
      </c>
      <c r="O1175" s="13">
        <v>182</v>
      </c>
      <c r="P1175" s="13">
        <v>46</v>
      </c>
      <c r="T1175" s="13">
        <v>0</v>
      </c>
      <c r="W1175" s="13">
        <v>0</v>
      </c>
      <c r="Z1175" s="13">
        <v>280</v>
      </c>
      <c r="AC1175" s="13">
        <v>2031</v>
      </c>
      <c r="AD1175" s="13">
        <v>53</v>
      </c>
    </row>
    <row r="1176" spans="1:30" x14ac:dyDescent="0.25">
      <c r="A1176" s="11" t="s">
        <v>404</v>
      </c>
      <c r="B1176" t="s">
        <v>405</v>
      </c>
      <c r="C1176" t="s">
        <v>5204</v>
      </c>
      <c r="D1176" t="s">
        <v>4287</v>
      </c>
      <c r="E1176" t="s">
        <v>5211</v>
      </c>
      <c r="F1176" t="s">
        <v>49</v>
      </c>
      <c r="G1176" s="12">
        <v>745</v>
      </c>
      <c r="H1176" s="12">
        <v>1445</v>
      </c>
      <c r="I1176" s="13">
        <v>19</v>
      </c>
      <c r="J1176" s="13">
        <v>1438</v>
      </c>
      <c r="K1176" s="13">
        <v>1109</v>
      </c>
      <c r="L1176" s="13">
        <v>329</v>
      </c>
      <c r="N1176" s="13">
        <v>114</v>
      </c>
      <c r="O1176" s="13">
        <v>90</v>
      </c>
      <c r="P1176" s="13">
        <v>24</v>
      </c>
      <c r="T1176" s="13">
        <v>0</v>
      </c>
      <c r="W1176" s="13">
        <v>0</v>
      </c>
      <c r="Z1176" s="13">
        <v>160</v>
      </c>
      <c r="AC1176" s="13">
        <v>912</v>
      </c>
      <c r="AD1176" s="13">
        <v>48</v>
      </c>
    </row>
    <row r="1177" spans="1:30" x14ac:dyDescent="0.25">
      <c r="A1177" s="11" t="s">
        <v>404</v>
      </c>
      <c r="B1177" t="s">
        <v>405</v>
      </c>
      <c r="C1177" t="s">
        <v>5204</v>
      </c>
      <c r="D1177" t="s">
        <v>4287</v>
      </c>
      <c r="E1177" t="s">
        <v>5212</v>
      </c>
      <c r="F1177" t="s">
        <v>49</v>
      </c>
      <c r="J1177" s="13">
        <v>3396654</v>
      </c>
      <c r="K1177" s="13">
        <v>2768036</v>
      </c>
      <c r="L1177" s="13">
        <v>628618</v>
      </c>
      <c r="N1177" s="13">
        <v>239456</v>
      </c>
      <c r="O1177" s="13">
        <v>197906</v>
      </c>
      <c r="P1177" s="13">
        <v>41550</v>
      </c>
      <c r="T1177" s="13">
        <v>0</v>
      </c>
      <c r="W1177" s="13">
        <v>0</v>
      </c>
      <c r="Z1177" s="13">
        <v>316208</v>
      </c>
      <c r="AA1177" s="13">
        <v>230397</v>
      </c>
      <c r="AC1177" s="13">
        <v>2486700</v>
      </c>
      <c r="AD1177" s="13">
        <v>358</v>
      </c>
    </row>
    <row r="1178" spans="1:30" x14ac:dyDescent="0.25">
      <c r="A1178" s="11" t="s">
        <v>404</v>
      </c>
      <c r="B1178" t="s">
        <v>405</v>
      </c>
      <c r="C1178" t="s">
        <v>5214</v>
      </c>
      <c r="D1178" t="s">
        <v>4287</v>
      </c>
      <c r="E1178" t="s">
        <v>5205</v>
      </c>
      <c r="F1178" t="s">
        <v>49</v>
      </c>
      <c r="G1178" s="12">
        <v>645</v>
      </c>
      <c r="H1178" s="12">
        <v>1130</v>
      </c>
      <c r="I1178" s="13">
        <v>121</v>
      </c>
      <c r="L1178" s="13">
        <v>0</v>
      </c>
      <c r="P1178" s="13">
        <v>0</v>
      </c>
      <c r="T1178" s="13">
        <v>0</v>
      </c>
      <c r="W1178" s="13">
        <v>0</v>
      </c>
    </row>
    <row r="1179" spans="1:30" x14ac:dyDescent="0.25">
      <c r="A1179" s="11" t="s">
        <v>404</v>
      </c>
      <c r="B1179" t="s">
        <v>405</v>
      </c>
      <c r="C1179" t="s">
        <v>5214</v>
      </c>
      <c r="D1179" t="s">
        <v>4287</v>
      </c>
      <c r="E1179" t="s">
        <v>5206</v>
      </c>
      <c r="F1179" t="s">
        <v>49</v>
      </c>
      <c r="G1179" s="12">
        <v>1130</v>
      </c>
      <c r="H1179" s="12">
        <v>1430</v>
      </c>
      <c r="I1179" s="13">
        <v>97</v>
      </c>
      <c r="L1179" s="13">
        <v>0</v>
      </c>
      <c r="P1179" s="13">
        <v>0</v>
      </c>
      <c r="T1179" s="13">
        <v>0</v>
      </c>
      <c r="W1179" s="13">
        <v>0</v>
      </c>
    </row>
    <row r="1180" spans="1:30" x14ac:dyDescent="0.25">
      <c r="A1180" s="11" t="s">
        <v>404</v>
      </c>
      <c r="B1180" t="s">
        <v>405</v>
      </c>
      <c r="C1180" t="s">
        <v>5214</v>
      </c>
      <c r="D1180" t="s">
        <v>4287</v>
      </c>
      <c r="E1180" t="s">
        <v>5207</v>
      </c>
      <c r="F1180" t="s">
        <v>49</v>
      </c>
      <c r="G1180" s="12">
        <v>1430</v>
      </c>
      <c r="H1180" s="12">
        <v>1800</v>
      </c>
      <c r="I1180" s="13">
        <v>129</v>
      </c>
      <c r="L1180" s="13">
        <v>0</v>
      </c>
      <c r="P1180" s="13">
        <v>0</v>
      </c>
      <c r="T1180" s="13">
        <v>0</v>
      </c>
      <c r="W1180" s="13">
        <v>0</v>
      </c>
    </row>
    <row r="1181" spans="1:30" x14ac:dyDescent="0.25">
      <c r="A1181" s="11" t="s">
        <v>404</v>
      </c>
      <c r="B1181" t="s">
        <v>405</v>
      </c>
      <c r="C1181" t="s">
        <v>5214</v>
      </c>
      <c r="D1181" t="s">
        <v>4287</v>
      </c>
      <c r="E1181" t="s">
        <v>5208</v>
      </c>
      <c r="F1181" t="s">
        <v>49</v>
      </c>
      <c r="I1181" s="13">
        <v>12</v>
      </c>
      <c r="L1181" s="13">
        <v>0</v>
      </c>
      <c r="P1181" s="13">
        <v>0</v>
      </c>
      <c r="T1181" s="13">
        <v>0</v>
      </c>
      <c r="W1181" s="13">
        <v>0</v>
      </c>
    </row>
    <row r="1182" spans="1:30" x14ac:dyDescent="0.25">
      <c r="A1182" s="11" t="s">
        <v>404</v>
      </c>
      <c r="B1182" t="s">
        <v>405</v>
      </c>
      <c r="C1182" t="s">
        <v>5214</v>
      </c>
      <c r="D1182" t="s">
        <v>4287</v>
      </c>
      <c r="E1182" t="s">
        <v>5209</v>
      </c>
      <c r="F1182" t="s">
        <v>49</v>
      </c>
      <c r="G1182" s="12">
        <v>430</v>
      </c>
      <c r="H1182" s="12">
        <v>315</v>
      </c>
      <c r="I1182" s="13">
        <v>132</v>
      </c>
      <c r="J1182" s="13">
        <v>15009</v>
      </c>
      <c r="K1182" s="13">
        <v>14230</v>
      </c>
      <c r="L1182" s="13">
        <v>779</v>
      </c>
      <c r="M1182" s="13">
        <v>14346</v>
      </c>
      <c r="N1182" s="13">
        <v>1141</v>
      </c>
      <c r="O1182" s="13">
        <v>1086</v>
      </c>
      <c r="P1182" s="13">
        <v>55</v>
      </c>
      <c r="T1182" s="13">
        <v>0</v>
      </c>
      <c r="W1182" s="13">
        <v>0</v>
      </c>
      <c r="Z1182" s="13">
        <v>38689</v>
      </c>
      <c r="AC1182" s="13">
        <v>128461</v>
      </c>
      <c r="AD1182" s="13">
        <v>257</v>
      </c>
    </row>
    <row r="1183" spans="1:30" x14ac:dyDescent="0.25">
      <c r="A1183" s="11" t="s">
        <v>404</v>
      </c>
      <c r="B1183" t="s">
        <v>405</v>
      </c>
      <c r="C1183" t="s">
        <v>5214</v>
      </c>
      <c r="D1183" t="s">
        <v>4287</v>
      </c>
      <c r="E1183" t="s">
        <v>5210</v>
      </c>
      <c r="F1183" t="s">
        <v>49</v>
      </c>
      <c r="G1183" s="12">
        <v>445</v>
      </c>
      <c r="H1183" s="12">
        <v>315</v>
      </c>
      <c r="I1183" s="13">
        <v>59</v>
      </c>
      <c r="J1183" s="13">
        <v>8128</v>
      </c>
      <c r="K1183" s="13">
        <v>8039</v>
      </c>
      <c r="L1183" s="13">
        <v>89</v>
      </c>
      <c r="M1183" s="13">
        <v>8192</v>
      </c>
      <c r="N1183" s="13">
        <v>632</v>
      </c>
      <c r="O1183" s="13">
        <v>624</v>
      </c>
      <c r="P1183" s="13">
        <v>8</v>
      </c>
      <c r="T1183" s="13">
        <v>0</v>
      </c>
      <c r="W1183" s="13">
        <v>0</v>
      </c>
      <c r="Z1183" s="13">
        <v>18275</v>
      </c>
      <c r="AC1183" s="13">
        <v>71944</v>
      </c>
      <c r="AD1183" s="13">
        <v>53</v>
      </c>
    </row>
    <row r="1184" spans="1:30" x14ac:dyDescent="0.25">
      <c r="A1184" s="11" t="s">
        <v>404</v>
      </c>
      <c r="B1184" t="s">
        <v>405</v>
      </c>
      <c r="C1184" t="s">
        <v>5214</v>
      </c>
      <c r="D1184" t="s">
        <v>4287</v>
      </c>
      <c r="E1184" t="s">
        <v>5211</v>
      </c>
      <c r="F1184" t="s">
        <v>49</v>
      </c>
      <c r="G1184" s="12">
        <v>745</v>
      </c>
      <c r="H1184" s="12">
        <v>144</v>
      </c>
      <c r="I1184" s="13">
        <v>20</v>
      </c>
      <c r="J1184" s="13">
        <v>2219</v>
      </c>
      <c r="K1184" s="13">
        <v>2175</v>
      </c>
      <c r="L1184" s="13">
        <v>44</v>
      </c>
      <c r="M1184" s="13">
        <v>2180</v>
      </c>
      <c r="N1184" s="13">
        <v>170</v>
      </c>
      <c r="O1184" s="13">
        <v>166</v>
      </c>
      <c r="P1184" s="13">
        <v>4</v>
      </c>
      <c r="T1184" s="13">
        <v>0</v>
      </c>
      <c r="W1184" s="13">
        <v>0</v>
      </c>
      <c r="Z1184" s="13">
        <v>5446</v>
      </c>
      <c r="AC1184" s="13">
        <v>22223</v>
      </c>
      <c r="AD1184" s="13">
        <v>50</v>
      </c>
    </row>
    <row r="1185" spans="1:30" x14ac:dyDescent="0.25">
      <c r="A1185" s="11" t="s">
        <v>404</v>
      </c>
      <c r="B1185" t="s">
        <v>405</v>
      </c>
      <c r="C1185" t="s">
        <v>5214</v>
      </c>
      <c r="D1185" t="s">
        <v>4287</v>
      </c>
      <c r="E1185" t="s">
        <v>5212</v>
      </c>
      <c r="F1185" t="s">
        <v>49</v>
      </c>
      <c r="J1185" s="13">
        <v>4495782</v>
      </c>
      <c r="K1185" s="13">
        <v>4286349</v>
      </c>
      <c r="L1185" s="13">
        <v>209433</v>
      </c>
      <c r="M1185" s="13">
        <v>4266348</v>
      </c>
      <c r="N1185" s="13">
        <v>333837</v>
      </c>
      <c r="O1185" s="13">
        <v>319437</v>
      </c>
      <c r="P1185" s="13">
        <v>14400</v>
      </c>
      <c r="T1185" s="13">
        <v>0</v>
      </c>
      <c r="W1185" s="13">
        <v>0</v>
      </c>
      <c r="Z1185" s="13">
        <v>11171748</v>
      </c>
      <c r="AC1185" s="13">
        <v>37899472</v>
      </c>
      <c r="AD1185" s="13">
        <v>360</v>
      </c>
    </row>
    <row r="1186" spans="1:30" x14ac:dyDescent="0.25">
      <c r="A1186" s="11" t="s">
        <v>411</v>
      </c>
      <c r="B1186" t="s">
        <v>412</v>
      </c>
      <c r="C1186" t="s">
        <v>5222</v>
      </c>
      <c r="D1186" t="s">
        <v>4287</v>
      </c>
      <c r="E1186" t="s">
        <v>5205</v>
      </c>
      <c r="F1186" t="s">
        <v>49</v>
      </c>
      <c r="G1186" s="12">
        <v>545</v>
      </c>
      <c r="H1186" s="12">
        <v>845</v>
      </c>
      <c r="I1186" s="13">
        <v>4</v>
      </c>
      <c r="L1186" s="13">
        <v>0</v>
      </c>
      <c r="P1186" s="13">
        <v>0</v>
      </c>
      <c r="T1186" s="13">
        <v>0</v>
      </c>
      <c r="W1186" s="13">
        <v>0</v>
      </c>
    </row>
    <row r="1187" spans="1:30" x14ac:dyDescent="0.25">
      <c r="A1187" s="11" t="s">
        <v>411</v>
      </c>
      <c r="B1187" t="s">
        <v>412</v>
      </c>
      <c r="C1187" t="s">
        <v>5222</v>
      </c>
      <c r="D1187" t="s">
        <v>4287</v>
      </c>
      <c r="E1187" t="s">
        <v>5206</v>
      </c>
      <c r="F1187" t="s">
        <v>49</v>
      </c>
      <c r="L1187" s="13">
        <v>0</v>
      </c>
      <c r="P1187" s="13">
        <v>0</v>
      </c>
      <c r="T1187" s="13">
        <v>0</v>
      </c>
      <c r="W1187" s="13">
        <v>0</v>
      </c>
    </row>
    <row r="1188" spans="1:30" x14ac:dyDescent="0.25">
      <c r="A1188" s="11" t="s">
        <v>411</v>
      </c>
      <c r="B1188" t="s">
        <v>412</v>
      </c>
      <c r="C1188" t="s">
        <v>5222</v>
      </c>
      <c r="D1188" t="s">
        <v>4287</v>
      </c>
      <c r="E1188" t="s">
        <v>5207</v>
      </c>
      <c r="F1188" t="s">
        <v>49</v>
      </c>
      <c r="G1188" s="12">
        <v>1640</v>
      </c>
      <c r="H1188" s="12">
        <v>1915</v>
      </c>
      <c r="I1188" s="13">
        <v>4</v>
      </c>
      <c r="L1188" s="13">
        <v>0</v>
      </c>
      <c r="P1188" s="13">
        <v>0</v>
      </c>
      <c r="T1188" s="13">
        <v>0</v>
      </c>
      <c r="W1188" s="13">
        <v>0</v>
      </c>
    </row>
    <row r="1189" spans="1:30" x14ac:dyDescent="0.25">
      <c r="A1189" s="11" t="s">
        <v>411</v>
      </c>
      <c r="B1189" t="s">
        <v>412</v>
      </c>
      <c r="C1189" t="s">
        <v>5222</v>
      </c>
      <c r="D1189" t="s">
        <v>4287</v>
      </c>
      <c r="E1189" t="s">
        <v>5208</v>
      </c>
      <c r="F1189" t="s">
        <v>49</v>
      </c>
      <c r="L1189" s="13">
        <v>0</v>
      </c>
      <c r="P1189" s="13">
        <v>0</v>
      </c>
      <c r="T1189" s="13">
        <v>0</v>
      </c>
      <c r="W1189" s="13">
        <v>0</v>
      </c>
    </row>
    <row r="1190" spans="1:30" x14ac:dyDescent="0.25">
      <c r="A1190" s="11" t="s">
        <v>411</v>
      </c>
      <c r="B1190" t="s">
        <v>412</v>
      </c>
      <c r="C1190" t="s">
        <v>5222</v>
      </c>
      <c r="D1190" t="s">
        <v>4287</v>
      </c>
      <c r="E1190" t="s">
        <v>5209</v>
      </c>
      <c r="F1190" t="s">
        <v>49</v>
      </c>
      <c r="G1190" s="12">
        <v>545</v>
      </c>
      <c r="H1190" s="12">
        <v>1915</v>
      </c>
      <c r="I1190" s="13">
        <v>4</v>
      </c>
      <c r="J1190" s="13">
        <v>609</v>
      </c>
      <c r="K1190" s="13">
        <v>255</v>
      </c>
      <c r="L1190" s="13">
        <v>354</v>
      </c>
      <c r="M1190" s="13">
        <v>257</v>
      </c>
      <c r="N1190" s="13">
        <v>25</v>
      </c>
      <c r="O1190" s="13">
        <v>16</v>
      </c>
      <c r="P1190" s="13">
        <v>9</v>
      </c>
      <c r="T1190" s="13">
        <v>0</v>
      </c>
      <c r="W1190" s="13">
        <v>0</v>
      </c>
      <c r="Z1190" s="13">
        <v>212</v>
      </c>
      <c r="AC1190" s="13">
        <v>5936</v>
      </c>
      <c r="AD1190" s="13">
        <v>251</v>
      </c>
    </row>
    <row r="1191" spans="1:30" x14ac:dyDescent="0.25">
      <c r="A1191" s="11" t="s">
        <v>411</v>
      </c>
      <c r="B1191" t="s">
        <v>412</v>
      </c>
      <c r="C1191" t="s">
        <v>5222</v>
      </c>
      <c r="D1191" t="s">
        <v>4287</v>
      </c>
      <c r="E1191" t="s">
        <v>5210</v>
      </c>
      <c r="F1191" t="s">
        <v>49</v>
      </c>
      <c r="L1191" s="13">
        <v>0</v>
      </c>
      <c r="P1191" s="13">
        <v>0</v>
      </c>
      <c r="T1191" s="13">
        <v>0</v>
      </c>
      <c r="W1191" s="13">
        <v>0</v>
      </c>
    </row>
    <row r="1192" spans="1:30" x14ac:dyDescent="0.25">
      <c r="A1192" s="11" t="s">
        <v>411</v>
      </c>
      <c r="B1192" t="s">
        <v>412</v>
      </c>
      <c r="C1192" t="s">
        <v>5222</v>
      </c>
      <c r="D1192" t="s">
        <v>4287</v>
      </c>
      <c r="E1192" t="s">
        <v>5211</v>
      </c>
      <c r="F1192" t="s">
        <v>49</v>
      </c>
      <c r="L1192" s="13">
        <v>0</v>
      </c>
      <c r="P1192" s="13">
        <v>0</v>
      </c>
      <c r="T1192" s="13">
        <v>0</v>
      </c>
      <c r="W1192" s="13">
        <v>0</v>
      </c>
    </row>
    <row r="1193" spans="1:30" x14ac:dyDescent="0.25">
      <c r="A1193" s="11" t="s">
        <v>411</v>
      </c>
      <c r="B1193" t="s">
        <v>412</v>
      </c>
      <c r="C1193" t="s">
        <v>5222</v>
      </c>
      <c r="D1193" t="s">
        <v>4287</v>
      </c>
      <c r="E1193" t="s">
        <v>5212</v>
      </c>
      <c r="F1193" t="s">
        <v>49</v>
      </c>
      <c r="J1193" s="13">
        <v>153963</v>
      </c>
      <c r="K1193" s="13">
        <v>64563</v>
      </c>
      <c r="L1193" s="13">
        <v>89400</v>
      </c>
      <c r="M1193" s="13">
        <v>64061</v>
      </c>
      <c r="N1193" s="13">
        <v>6365</v>
      </c>
      <c r="O1193" s="13">
        <v>4016</v>
      </c>
      <c r="P1193" s="13">
        <v>2349</v>
      </c>
      <c r="T1193" s="13">
        <v>0</v>
      </c>
      <c r="W1193" s="13">
        <v>0</v>
      </c>
      <c r="Z1193" s="13">
        <v>53295</v>
      </c>
      <c r="AC1193" s="13">
        <v>1492260</v>
      </c>
      <c r="AD1193" s="13">
        <v>251</v>
      </c>
    </row>
    <row r="1194" spans="1:30" x14ac:dyDescent="0.25">
      <c r="A1194" s="11" t="s">
        <v>411</v>
      </c>
      <c r="B1194" t="s">
        <v>412</v>
      </c>
      <c r="C1194" t="s">
        <v>5204</v>
      </c>
      <c r="D1194" t="s">
        <v>4287</v>
      </c>
      <c r="E1194" t="s">
        <v>5205</v>
      </c>
      <c r="F1194" t="s">
        <v>49</v>
      </c>
      <c r="L1194" s="13">
        <v>0</v>
      </c>
      <c r="P1194" s="13">
        <v>0</v>
      </c>
      <c r="T1194" s="13">
        <v>0</v>
      </c>
      <c r="W1194" s="13">
        <v>0</v>
      </c>
    </row>
    <row r="1195" spans="1:30" x14ac:dyDescent="0.25">
      <c r="A1195" s="11" t="s">
        <v>411</v>
      </c>
      <c r="B1195" t="s">
        <v>412</v>
      </c>
      <c r="C1195" t="s">
        <v>5204</v>
      </c>
      <c r="D1195" t="s">
        <v>4287</v>
      </c>
      <c r="E1195" t="s">
        <v>5206</v>
      </c>
      <c r="F1195" t="s">
        <v>49</v>
      </c>
      <c r="L1195" s="13">
        <v>0</v>
      </c>
      <c r="P1195" s="13">
        <v>0</v>
      </c>
      <c r="T1195" s="13">
        <v>0</v>
      </c>
      <c r="W1195" s="13">
        <v>0</v>
      </c>
    </row>
    <row r="1196" spans="1:30" x14ac:dyDescent="0.25">
      <c r="A1196" s="11" t="s">
        <v>411</v>
      </c>
      <c r="B1196" t="s">
        <v>412</v>
      </c>
      <c r="C1196" t="s">
        <v>5204</v>
      </c>
      <c r="D1196" t="s">
        <v>4287</v>
      </c>
      <c r="E1196" t="s">
        <v>5207</v>
      </c>
      <c r="F1196" t="s">
        <v>49</v>
      </c>
      <c r="L1196" s="13">
        <v>0</v>
      </c>
      <c r="P1196" s="13">
        <v>0</v>
      </c>
      <c r="T1196" s="13">
        <v>0</v>
      </c>
      <c r="W1196" s="13">
        <v>0</v>
      </c>
    </row>
    <row r="1197" spans="1:30" x14ac:dyDescent="0.25">
      <c r="A1197" s="11" t="s">
        <v>411</v>
      </c>
      <c r="B1197" t="s">
        <v>412</v>
      </c>
      <c r="C1197" t="s">
        <v>5204</v>
      </c>
      <c r="D1197" t="s">
        <v>4287</v>
      </c>
      <c r="E1197" t="s">
        <v>5208</v>
      </c>
      <c r="F1197" t="s">
        <v>49</v>
      </c>
      <c r="L1197" s="13">
        <v>0</v>
      </c>
      <c r="P1197" s="13">
        <v>0</v>
      </c>
      <c r="T1197" s="13">
        <v>0</v>
      </c>
      <c r="W1197" s="13">
        <v>0</v>
      </c>
    </row>
    <row r="1198" spans="1:30" x14ac:dyDescent="0.25">
      <c r="A1198" s="11" t="s">
        <v>411</v>
      </c>
      <c r="B1198" t="s">
        <v>412</v>
      </c>
      <c r="C1198" t="s">
        <v>5204</v>
      </c>
      <c r="D1198" t="s">
        <v>4287</v>
      </c>
      <c r="E1198" t="s">
        <v>5209</v>
      </c>
      <c r="F1198" t="s">
        <v>49</v>
      </c>
      <c r="G1198" s="12">
        <v>500</v>
      </c>
      <c r="H1198" s="12">
        <v>2000</v>
      </c>
      <c r="I1198" s="13">
        <v>17</v>
      </c>
      <c r="J1198" s="13">
        <v>2362</v>
      </c>
      <c r="K1198" s="13">
        <v>2018</v>
      </c>
      <c r="L1198" s="13">
        <v>344</v>
      </c>
      <c r="N1198" s="13">
        <v>169</v>
      </c>
      <c r="O1198" s="13">
        <v>147</v>
      </c>
      <c r="P1198" s="13">
        <v>22</v>
      </c>
      <c r="T1198" s="13">
        <v>0</v>
      </c>
      <c r="W1198" s="13">
        <v>0</v>
      </c>
      <c r="Z1198" s="13">
        <v>284</v>
      </c>
      <c r="AC1198" s="13">
        <v>1794</v>
      </c>
      <c r="AD1198" s="13">
        <v>251</v>
      </c>
    </row>
    <row r="1199" spans="1:30" x14ac:dyDescent="0.25">
      <c r="A1199" s="11" t="s">
        <v>411</v>
      </c>
      <c r="B1199" t="s">
        <v>412</v>
      </c>
      <c r="C1199" t="s">
        <v>5204</v>
      </c>
      <c r="D1199" t="s">
        <v>4287</v>
      </c>
      <c r="E1199" t="s">
        <v>5210</v>
      </c>
      <c r="F1199" t="s">
        <v>49</v>
      </c>
      <c r="G1199" s="12">
        <v>700</v>
      </c>
      <c r="H1199" s="12">
        <v>1900</v>
      </c>
      <c r="I1199" s="13">
        <v>8</v>
      </c>
      <c r="J1199" s="13">
        <v>622</v>
      </c>
      <c r="K1199" s="13">
        <v>504</v>
      </c>
      <c r="L1199" s="13">
        <v>118</v>
      </c>
      <c r="N1199" s="13">
        <v>53</v>
      </c>
      <c r="O1199" s="13">
        <v>37</v>
      </c>
      <c r="P1199" s="13">
        <v>16</v>
      </c>
      <c r="T1199" s="13">
        <v>0</v>
      </c>
      <c r="W1199" s="13">
        <v>0</v>
      </c>
      <c r="Z1199" s="13">
        <v>54</v>
      </c>
      <c r="AC1199" s="13">
        <v>340</v>
      </c>
      <c r="AD1199" s="13">
        <v>53</v>
      </c>
    </row>
    <row r="1200" spans="1:30" x14ac:dyDescent="0.25">
      <c r="A1200" s="11" t="s">
        <v>411</v>
      </c>
      <c r="B1200" t="s">
        <v>412</v>
      </c>
      <c r="C1200" t="s">
        <v>5204</v>
      </c>
      <c r="D1200" t="s">
        <v>4287</v>
      </c>
      <c r="E1200" t="s">
        <v>5211</v>
      </c>
      <c r="F1200" t="s">
        <v>49</v>
      </c>
      <c r="L1200" s="13">
        <v>0</v>
      </c>
      <c r="P1200" s="13">
        <v>0</v>
      </c>
      <c r="T1200" s="13">
        <v>0</v>
      </c>
      <c r="W1200" s="13">
        <v>0</v>
      </c>
    </row>
    <row r="1201" spans="1:32" x14ac:dyDescent="0.25">
      <c r="A1201" s="11" t="s">
        <v>411</v>
      </c>
      <c r="B1201" t="s">
        <v>412</v>
      </c>
      <c r="C1201" t="s">
        <v>5204</v>
      </c>
      <c r="D1201" t="s">
        <v>4287</v>
      </c>
      <c r="E1201" t="s">
        <v>5212</v>
      </c>
      <c r="F1201" t="s">
        <v>49</v>
      </c>
      <c r="J1201" s="13">
        <v>625901</v>
      </c>
      <c r="K1201" s="13">
        <v>533285</v>
      </c>
      <c r="L1201" s="13">
        <v>92616</v>
      </c>
      <c r="N1201" s="13">
        <v>45285</v>
      </c>
      <c r="O1201" s="13">
        <v>38805</v>
      </c>
      <c r="P1201" s="13">
        <v>6480</v>
      </c>
      <c r="T1201" s="13">
        <v>0</v>
      </c>
      <c r="W1201" s="13">
        <v>0</v>
      </c>
      <c r="Z1201" s="13">
        <v>74816</v>
      </c>
      <c r="AA1201" s="13">
        <v>47646</v>
      </c>
      <c r="AC1201" s="13">
        <v>468393</v>
      </c>
      <c r="AD1201" s="13">
        <v>304</v>
      </c>
    </row>
    <row r="1202" spans="1:32" x14ac:dyDescent="0.25">
      <c r="A1202" s="11" t="s">
        <v>411</v>
      </c>
      <c r="B1202" t="s">
        <v>412</v>
      </c>
      <c r="C1202" t="s">
        <v>5214</v>
      </c>
      <c r="D1202" t="s">
        <v>4287</v>
      </c>
      <c r="E1202" t="s">
        <v>5205</v>
      </c>
      <c r="F1202" t="s">
        <v>49</v>
      </c>
      <c r="G1202" s="12">
        <v>530</v>
      </c>
      <c r="H1202" s="12">
        <v>900</v>
      </c>
      <c r="I1202" s="13">
        <v>37</v>
      </c>
      <c r="L1202" s="13">
        <v>0</v>
      </c>
      <c r="P1202" s="13">
        <v>0</v>
      </c>
      <c r="T1202" s="13">
        <v>0</v>
      </c>
      <c r="W1202" s="13">
        <v>0</v>
      </c>
    </row>
    <row r="1203" spans="1:32" x14ac:dyDescent="0.25">
      <c r="A1203" s="11" t="s">
        <v>411</v>
      </c>
      <c r="B1203" t="s">
        <v>412</v>
      </c>
      <c r="C1203" t="s">
        <v>5214</v>
      </c>
      <c r="D1203" t="s">
        <v>4287</v>
      </c>
      <c r="E1203" t="s">
        <v>5206</v>
      </c>
      <c r="F1203" t="s">
        <v>49</v>
      </c>
      <c r="G1203" s="12">
        <v>900</v>
      </c>
      <c r="H1203" s="12">
        <v>1430</v>
      </c>
      <c r="I1203" s="13">
        <v>18</v>
      </c>
      <c r="L1203" s="13">
        <v>0</v>
      </c>
      <c r="P1203" s="13">
        <v>0</v>
      </c>
      <c r="T1203" s="13">
        <v>0</v>
      </c>
      <c r="W1203" s="13">
        <v>0</v>
      </c>
    </row>
    <row r="1204" spans="1:32" x14ac:dyDescent="0.25">
      <c r="A1204" s="11" t="s">
        <v>411</v>
      </c>
      <c r="B1204" t="s">
        <v>412</v>
      </c>
      <c r="C1204" t="s">
        <v>5214</v>
      </c>
      <c r="D1204" t="s">
        <v>4287</v>
      </c>
      <c r="E1204" t="s">
        <v>5207</v>
      </c>
      <c r="F1204" t="s">
        <v>49</v>
      </c>
      <c r="G1204" s="12">
        <v>1430</v>
      </c>
      <c r="H1204" s="12">
        <v>1830</v>
      </c>
      <c r="I1204" s="13">
        <v>38</v>
      </c>
      <c r="L1204" s="13">
        <v>0</v>
      </c>
      <c r="P1204" s="13">
        <v>0</v>
      </c>
      <c r="T1204" s="13">
        <v>0</v>
      </c>
      <c r="W1204" s="13">
        <v>0</v>
      </c>
    </row>
    <row r="1205" spans="1:32" x14ac:dyDescent="0.25">
      <c r="A1205" s="11" t="s">
        <v>411</v>
      </c>
      <c r="B1205" t="s">
        <v>412</v>
      </c>
      <c r="C1205" t="s">
        <v>5214</v>
      </c>
      <c r="D1205" t="s">
        <v>4287</v>
      </c>
      <c r="E1205" t="s">
        <v>5208</v>
      </c>
      <c r="F1205" t="s">
        <v>49</v>
      </c>
      <c r="I1205" s="13">
        <v>16</v>
      </c>
      <c r="L1205" s="13">
        <v>0</v>
      </c>
      <c r="P1205" s="13">
        <v>0</v>
      </c>
      <c r="T1205" s="13">
        <v>0</v>
      </c>
      <c r="W1205" s="13">
        <v>0</v>
      </c>
    </row>
    <row r="1206" spans="1:32" x14ac:dyDescent="0.25">
      <c r="A1206" s="11" t="s">
        <v>411</v>
      </c>
      <c r="B1206" t="s">
        <v>412</v>
      </c>
      <c r="C1206" t="s">
        <v>5214</v>
      </c>
      <c r="D1206" t="s">
        <v>4287</v>
      </c>
      <c r="E1206" t="s">
        <v>5209</v>
      </c>
      <c r="F1206" t="s">
        <v>49</v>
      </c>
      <c r="G1206" s="12">
        <v>500</v>
      </c>
      <c r="H1206" s="12">
        <v>2000</v>
      </c>
      <c r="I1206" s="13">
        <v>38</v>
      </c>
      <c r="J1206" s="13">
        <v>4999</v>
      </c>
      <c r="K1206" s="13">
        <v>4274</v>
      </c>
      <c r="L1206" s="13">
        <v>725</v>
      </c>
      <c r="M1206" s="13">
        <v>4274</v>
      </c>
      <c r="N1206" s="13">
        <v>407</v>
      </c>
      <c r="O1206" s="13">
        <v>384</v>
      </c>
      <c r="P1206" s="13">
        <v>23</v>
      </c>
      <c r="T1206" s="13">
        <v>0</v>
      </c>
      <c r="W1206" s="13">
        <v>0</v>
      </c>
      <c r="Z1206" s="13">
        <v>7778</v>
      </c>
      <c r="AC1206" s="13">
        <v>37775</v>
      </c>
      <c r="AD1206" s="13">
        <v>251</v>
      </c>
    </row>
    <row r="1207" spans="1:32" x14ac:dyDescent="0.25">
      <c r="A1207" s="11" t="s">
        <v>411</v>
      </c>
      <c r="B1207" t="s">
        <v>412</v>
      </c>
      <c r="C1207" t="s">
        <v>5214</v>
      </c>
      <c r="D1207" t="s">
        <v>4287</v>
      </c>
      <c r="E1207" t="s">
        <v>5210</v>
      </c>
      <c r="F1207" t="s">
        <v>49</v>
      </c>
      <c r="G1207" s="12">
        <v>700</v>
      </c>
      <c r="H1207" s="12">
        <v>1900</v>
      </c>
      <c r="I1207" s="13">
        <v>20</v>
      </c>
      <c r="J1207" s="13">
        <v>2844</v>
      </c>
      <c r="K1207" s="13">
        <v>2550</v>
      </c>
      <c r="L1207" s="13">
        <v>294</v>
      </c>
      <c r="M1207" s="13">
        <v>2550</v>
      </c>
      <c r="N1207" s="13">
        <v>204</v>
      </c>
      <c r="O1207" s="13">
        <v>197</v>
      </c>
      <c r="P1207" s="13">
        <v>7</v>
      </c>
      <c r="T1207" s="13">
        <v>0</v>
      </c>
      <c r="W1207" s="13">
        <v>0</v>
      </c>
      <c r="Z1207" s="13">
        <v>4068</v>
      </c>
      <c r="AC1207" s="13">
        <v>17903</v>
      </c>
      <c r="AD1207" s="13">
        <v>53</v>
      </c>
    </row>
    <row r="1208" spans="1:32" x14ac:dyDescent="0.25">
      <c r="A1208" s="11" t="s">
        <v>411</v>
      </c>
      <c r="B1208" t="s">
        <v>412</v>
      </c>
      <c r="C1208" t="s">
        <v>5214</v>
      </c>
      <c r="D1208" t="s">
        <v>4287</v>
      </c>
      <c r="E1208" t="s">
        <v>5211</v>
      </c>
      <c r="F1208" t="s">
        <v>49</v>
      </c>
      <c r="L1208" s="13">
        <v>0</v>
      </c>
      <c r="P1208" s="13">
        <v>0</v>
      </c>
      <c r="T1208" s="13">
        <v>0</v>
      </c>
      <c r="W1208" s="13">
        <v>0</v>
      </c>
    </row>
    <row r="1209" spans="1:32" x14ac:dyDescent="0.25">
      <c r="A1209" s="11" t="s">
        <v>411</v>
      </c>
      <c r="B1209" t="s">
        <v>412</v>
      </c>
      <c r="C1209" t="s">
        <v>5214</v>
      </c>
      <c r="D1209" t="s">
        <v>4287</v>
      </c>
      <c r="E1209" t="s">
        <v>5212</v>
      </c>
      <c r="F1209" t="s">
        <v>49</v>
      </c>
      <c r="J1209" s="13">
        <v>1394132</v>
      </c>
      <c r="K1209" s="13">
        <v>1205948</v>
      </c>
      <c r="L1209" s="13">
        <v>188184</v>
      </c>
      <c r="M1209" s="13">
        <v>1196285</v>
      </c>
      <c r="N1209" s="13">
        <v>113370</v>
      </c>
      <c r="O1209" s="13">
        <v>107737</v>
      </c>
      <c r="P1209" s="13">
        <v>5633</v>
      </c>
      <c r="T1209" s="13">
        <v>0</v>
      </c>
      <c r="W1209" s="13">
        <v>0</v>
      </c>
      <c r="Z1209" s="13">
        <v>2148140</v>
      </c>
      <c r="AC1209" s="13">
        <v>10096258</v>
      </c>
      <c r="AD1209" s="13">
        <v>304</v>
      </c>
    </row>
    <row r="1210" spans="1:32" x14ac:dyDescent="0.25">
      <c r="A1210" s="11" t="s">
        <v>418</v>
      </c>
      <c r="B1210" t="s">
        <v>419</v>
      </c>
      <c r="C1210" t="s">
        <v>5204</v>
      </c>
      <c r="D1210" t="s">
        <v>5215</v>
      </c>
      <c r="E1210" t="s">
        <v>5205</v>
      </c>
      <c r="F1210" t="s">
        <v>49</v>
      </c>
      <c r="L1210" s="13">
        <v>0</v>
      </c>
      <c r="P1210" s="13">
        <v>0</v>
      </c>
      <c r="T1210" s="13">
        <v>0</v>
      </c>
      <c r="W1210" s="13">
        <v>0</v>
      </c>
    </row>
    <row r="1211" spans="1:32" x14ac:dyDescent="0.25">
      <c r="A1211" s="11" t="s">
        <v>418</v>
      </c>
      <c r="B1211" t="s">
        <v>419</v>
      </c>
      <c r="C1211" t="s">
        <v>5204</v>
      </c>
      <c r="D1211" t="s">
        <v>5215</v>
      </c>
      <c r="E1211" t="s">
        <v>5206</v>
      </c>
      <c r="F1211" t="s">
        <v>49</v>
      </c>
      <c r="L1211" s="13">
        <v>0</v>
      </c>
      <c r="P1211" s="13">
        <v>0</v>
      </c>
      <c r="T1211" s="13">
        <v>0</v>
      </c>
      <c r="W1211" s="13">
        <v>0</v>
      </c>
    </row>
    <row r="1212" spans="1:32" x14ac:dyDescent="0.25">
      <c r="A1212" s="11" t="s">
        <v>418</v>
      </c>
      <c r="B1212" t="s">
        <v>419</v>
      </c>
      <c r="C1212" t="s">
        <v>5204</v>
      </c>
      <c r="D1212" t="s">
        <v>5215</v>
      </c>
      <c r="E1212" t="s">
        <v>5207</v>
      </c>
      <c r="F1212" t="s">
        <v>49</v>
      </c>
      <c r="L1212" s="13">
        <v>0</v>
      </c>
      <c r="P1212" s="13">
        <v>0</v>
      </c>
      <c r="T1212" s="13">
        <v>0</v>
      </c>
      <c r="W1212" s="13">
        <v>0</v>
      </c>
    </row>
    <row r="1213" spans="1:32" x14ac:dyDescent="0.25">
      <c r="A1213" s="11" t="s">
        <v>418</v>
      </c>
      <c r="B1213" t="s">
        <v>419</v>
      </c>
      <c r="C1213" t="s">
        <v>5204</v>
      </c>
      <c r="D1213" t="s">
        <v>5215</v>
      </c>
      <c r="E1213" t="s">
        <v>5208</v>
      </c>
      <c r="F1213" t="s">
        <v>49</v>
      </c>
      <c r="L1213" s="13">
        <v>0</v>
      </c>
      <c r="P1213" s="13">
        <v>0</v>
      </c>
      <c r="T1213" s="13">
        <v>0</v>
      </c>
      <c r="W1213" s="13">
        <v>0</v>
      </c>
    </row>
    <row r="1214" spans="1:32" x14ac:dyDescent="0.25">
      <c r="A1214" s="11" t="s">
        <v>418</v>
      </c>
      <c r="B1214" t="s">
        <v>419</v>
      </c>
      <c r="C1214" t="s">
        <v>5204</v>
      </c>
      <c r="D1214" t="s">
        <v>5215</v>
      </c>
      <c r="E1214" t="s">
        <v>5209</v>
      </c>
      <c r="F1214" t="s">
        <v>49</v>
      </c>
      <c r="G1214" s="12">
        <v>455</v>
      </c>
      <c r="H1214" s="12">
        <v>2125</v>
      </c>
      <c r="I1214" s="13">
        <v>9</v>
      </c>
      <c r="J1214" s="13">
        <v>861</v>
      </c>
      <c r="K1214" s="13">
        <v>803</v>
      </c>
      <c r="L1214" s="13">
        <v>58</v>
      </c>
      <c r="N1214" s="13">
        <v>55</v>
      </c>
      <c r="O1214" s="13">
        <v>52</v>
      </c>
      <c r="P1214" s="13">
        <v>3</v>
      </c>
      <c r="T1214" s="13">
        <v>0</v>
      </c>
      <c r="W1214" s="13">
        <v>0</v>
      </c>
      <c r="Z1214" s="13">
        <v>138</v>
      </c>
      <c r="AC1214" s="13">
        <v>656</v>
      </c>
      <c r="AD1214" s="13">
        <v>257</v>
      </c>
    </row>
    <row r="1215" spans="1:32" x14ac:dyDescent="0.25">
      <c r="A1215" s="11" t="s">
        <v>418</v>
      </c>
      <c r="B1215" t="s">
        <v>419</v>
      </c>
      <c r="C1215" t="s">
        <v>5204</v>
      </c>
      <c r="D1215" t="s">
        <v>5215</v>
      </c>
      <c r="E1215" t="s">
        <v>5210</v>
      </c>
      <c r="F1215" t="s">
        <v>49</v>
      </c>
      <c r="G1215" s="12">
        <v>550</v>
      </c>
      <c r="H1215" s="12">
        <v>2135</v>
      </c>
      <c r="I1215" s="13">
        <v>3</v>
      </c>
      <c r="J1215" s="13">
        <v>337</v>
      </c>
      <c r="K1215" s="13">
        <v>315</v>
      </c>
      <c r="L1215" s="13">
        <v>22</v>
      </c>
      <c r="N1215" s="13">
        <v>22</v>
      </c>
      <c r="O1215" s="13">
        <v>21</v>
      </c>
      <c r="P1215" s="13">
        <v>1</v>
      </c>
      <c r="T1215" s="13">
        <v>0</v>
      </c>
      <c r="W1215" s="13">
        <v>0</v>
      </c>
      <c r="Z1215" s="13">
        <v>55</v>
      </c>
      <c r="AC1215" s="13">
        <v>262</v>
      </c>
      <c r="AD1215" s="13">
        <v>53</v>
      </c>
    </row>
    <row r="1216" spans="1:32" x14ac:dyDescent="0.25">
      <c r="A1216" s="11" t="s">
        <v>418</v>
      </c>
      <c r="B1216" t="s">
        <v>419</v>
      </c>
      <c r="C1216" t="s">
        <v>5204</v>
      </c>
      <c r="D1216" t="s">
        <v>5215</v>
      </c>
      <c r="E1216" t="s">
        <v>5211</v>
      </c>
      <c r="F1216" t="s">
        <v>49</v>
      </c>
      <c r="G1216" s="12">
        <v>935</v>
      </c>
      <c r="H1216" s="12">
        <v>2025</v>
      </c>
      <c r="I1216" s="13">
        <v>3</v>
      </c>
      <c r="J1216" s="13">
        <v>260</v>
      </c>
      <c r="K1216" s="13">
        <v>236</v>
      </c>
      <c r="L1216" s="13">
        <v>24</v>
      </c>
      <c r="N1216" s="13">
        <v>18</v>
      </c>
      <c r="O1216" s="13">
        <v>17</v>
      </c>
      <c r="P1216" s="13">
        <v>1</v>
      </c>
      <c r="T1216" s="13">
        <v>0</v>
      </c>
      <c r="W1216" s="13">
        <v>0</v>
      </c>
      <c r="Z1216" s="13">
        <v>45</v>
      </c>
      <c r="AC1216" s="13">
        <v>214</v>
      </c>
      <c r="AD1216" s="13">
        <v>49</v>
      </c>
      <c r="AF1216" s="13">
        <v>1</v>
      </c>
    </row>
    <row r="1217" spans="1:32" x14ac:dyDescent="0.25">
      <c r="A1217" s="11" t="s">
        <v>418</v>
      </c>
      <c r="B1217" t="s">
        <v>419</v>
      </c>
      <c r="C1217" t="s">
        <v>5204</v>
      </c>
      <c r="D1217" t="s">
        <v>5215</v>
      </c>
      <c r="E1217" t="s">
        <v>5212</v>
      </c>
      <c r="F1217" t="s">
        <v>49</v>
      </c>
      <c r="J1217" s="13">
        <v>252050</v>
      </c>
      <c r="K1217" s="13">
        <v>234523</v>
      </c>
      <c r="L1217" s="13">
        <v>17527</v>
      </c>
      <c r="N1217" s="13">
        <v>16312</v>
      </c>
      <c r="O1217" s="13">
        <v>15377</v>
      </c>
      <c r="P1217" s="13">
        <v>935</v>
      </c>
      <c r="T1217" s="13">
        <v>0</v>
      </c>
      <c r="W1217" s="13">
        <v>0</v>
      </c>
      <c r="Z1217" s="13">
        <v>40609</v>
      </c>
      <c r="AA1217" s="13">
        <v>40542</v>
      </c>
      <c r="AC1217" s="13">
        <v>193177</v>
      </c>
      <c r="AD1217" s="13">
        <v>359</v>
      </c>
      <c r="AF1217" s="13">
        <v>1</v>
      </c>
    </row>
    <row r="1218" spans="1:32" x14ac:dyDescent="0.25">
      <c r="A1218" s="11" t="s">
        <v>418</v>
      </c>
      <c r="B1218" t="s">
        <v>419</v>
      </c>
      <c r="C1218" t="s">
        <v>5204</v>
      </c>
      <c r="D1218" t="s">
        <v>4287</v>
      </c>
      <c r="E1218" t="s">
        <v>5205</v>
      </c>
      <c r="F1218" t="s">
        <v>49</v>
      </c>
      <c r="L1218" s="13">
        <v>0</v>
      </c>
      <c r="P1218" s="13">
        <v>0</v>
      </c>
      <c r="T1218" s="13">
        <v>0</v>
      </c>
      <c r="W1218" s="13">
        <v>0</v>
      </c>
    </row>
    <row r="1219" spans="1:32" x14ac:dyDescent="0.25">
      <c r="A1219" s="11" t="s">
        <v>418</v>
      </c>
      <c r="B1219" t="s">
        <v>419</v>
      </c>
      <c r="C1219" t="s">
        <v>5204</v>
      </c>
      <c r="D1219" t="s">
        <v>4287</v>
      </c>
      <c r="E1219" t="s">
        <v>5206</v>
      </c>
      <c r="F1219" t="s">
        <v>49</v>
      </c>
      <c r="L1219" s="13">
        <v>0</v>
      </c>
      <c r="P1219" s="13">
        <v>0</v>
      </c>
      <c r="T1219" s="13">
        <v>0</v>
      </c>
      <c r="W1219" s="13">
        <v>0</v>
      </c>
    </row>
    <row r="1220" spans="1:32" x14ac:dyDescent="0.25">
      <c r="A1220" s="11" t="s">
        <v>418</v>
      </c>
      <c r="B1220" t="s">
        <v>419</v>
      </c>
      <c r="C1220" t="s">
        <v>5204</v>
      </c>
      <c r="D1220" t="s">
        <v>4287</v>
      </c>
      <c r="E1220" t="s">
        <v>5207</v>
      </c>
      <c r="F1220" t="s">
        <v>49</v>
      </c>
      <c r="L1220" s="13">
        <v>0</v>
      </c>
      <c r="P1220" s="13">
        <v>0</v>
      </c>
      <c r="T1220" s="13">
        <v>0</v>
      </c>
      <c r="W1220" s="13">
        <v>0</v>
      </c>
    </row>
    <row r="1221" spans="1:32" x14ac:dyDescent="0.25">
      <c r="A1221" s="11" t="s">
        <v>418</v>
      </c>
      <c r="B1221" t="s">
        <v>419</v>
      </c>
      <c r="C1221" t="s">
        <v>5204</v>
      </c>
      <c r="D1221" t="s">
        <v>4287</v>
      </c>
      <c r="E1221" t="s">
        <v>5208</v>
      </c>
      <c r="F1221" t="s">
        <v>49</v>
      </c>
      <c r="L1221" s="13">
        <v>0</v>
      </c>
      <c r="P1221" s="13">
        <v>0</v>
      </c>
      <c r="T1221" s="13">
        <v>0</v>
      </c>
      <c r="W1221" s="13">
        <v>0</v>
      </c>
    </row>
    <row r="1222" spans="1:32" x14ac:dyDescent="0.25">
      <c r="A1222" s="11" t="s">
        <v>418</v>
      </c>
      <c r="B1222" t="s">
        <v>419</v>
      </c>
      <c r="C1222" t="s">
        <v>5204</v>
      </c>
      <c r="D1222" t="s">
        <v>4287</v>
      </c>
      <c r="E1222" t="s">
        <v>5209</v>
      </c>
      <c r="F1222" t="s">
        <v>49</v>
      </c>
      <c r="G1222" s="12">
        <v>800</v>
      </c>
      <c r="H1222" s="12">
        <v>1700</v>
      </c>
      <c r="I1222" s="13">
        <v>26</v>
      </c>
      <c r="J1222" s="13">
        <v>1947</v>
      </c>
      <c r="K1222" s="13">
        <v>1669</v>
      </c>
      <c r="L1222" s="13">
        <v>278</v>
      </c>
      <c r="N1222" s="13">
        <v>102</v>
      </c>
      <c r="O1222" s="13">
        <v>84</v>
      </c>
      <c r="P1222" s="13">
        <v>18</v>
      </c>
      <c r="T1222" s="13">
        <v>0</v>
      </c>
      <c r="W1222" s="13">
        <v>0</v>
      </c>
      <c r="Z1222" s="13">
        <v>229</v>
      </c>
      <c r="AC1222" s="13">
        <v>1435</v>
      </c>
      <c r="AD1222" s="13">
        <v>250</v>
      </c>
    </row>
    <row r="1223" spans="1:32" x14ac:dyDescent="0.25">
      <c r="A1223" s="11" t="s">
        <v>418</v>
      </c>
      <c r="B1223" t="s">
        <v>419</v>
      </c>
      <c r="C1223" t="s">
        <v>5204</v>
      </c>
      <c r="D1223" t="s">
        <v>4287</v>
      </c>
      <c r="E1223" t="s">
        <v>5210</v>
      </c>
      <c r="F1223" t="s">
        <v>49</v>
      </c>
      <c r="L1223" s="13">
        <v>0</v>
      </c>
      <c r="P1223" s="13">
        <v>0</v>
      </c>
      <c r="T1223" s="13">
        <v>0</v>
      </c>
      <c r="W1223" s="13">
        <v>0</v>
      </c>
    </row>
    <row r="1224" spans="1:32" x14ac:dyDescent="0.25">
      <c r="A1224" s="11" t="s">
        <v>418</v>
      </c>
      <c r="B1224" t="s">
        <v>419</v>
      </c>
      <c r="C1224" t="s">
        <v>5204</v>
      </c>
      <c r="D1224" t="s">
        <v>4287</v>
      </c>
      <c r="E1224" t="s">
        <v>5211</v>
      </c>
      <c r="F1224" t="s">
        <v>49</v>
      </c>
      <c r="L1224" s="13">
        <v>0</v>
      </c>
      <c r="P1224" s="13">
        <v>0</v>
      </c>
      <c r="T1224" s="13">
        <v>0</v>
      </c>
      <c r="W1224" s="13">
        <v>0</v>
      </c>
    </row>
    <row r="1225" spans="1:32" x14ac:dyDescent="0.25">
      <c r="A1225" s="11" t="s">
        <v>418</v>
      </c>
      <c r="B1225" t="s">
        <v>419</v>
      </c>
      <c r="C1225" t="s">
        <v>5204</v>
      </c>
      <c r="D1225" t="s">
        <v>4287</v>
      </c>
      <c r="E1225" t="s">
        <v>5212</v>
      </c>
      <c r="F1225" t="s">
        <v>49</v>
      </c>
      <c r="J1225" s="13">
        <v>486770</v>
      </c>
      <c r="K1225" s="13">
        <v>417455</v>
      </c>
      <c r="L1225" s="13">
        <v>69315</v>
      </c>
      <c r="N1225" s="13">
        <v>25741</v>
      </c>
      <c r="O1225" s="13">
        <v>21224</v>
      </c>
      <c r="P1225" s="13">
        <v>4517</v>
      </c>
      <c r="T1225" s="13">
        <v>0</v>
      </c>
      <c r="W1225" s="13">
        <v>0</v>
      </c>
      <c r="Z1225" s="13">
        <v>57293</v>
      </c>
      <c r="AA1225" s="13">
        <v>2765</v>
      </c>
      <c r="AC1225" s="13">
        <v>359055</v>
      </c>
      <c r="AD1225" s="13">
        <v>250</v>
      </c>
    </row>
    <row r="1226" spans="1:32" x14ac:dyDescent="0.25">
      <c r="A1226" s="11" t="s">
        <v>418</v>
      </c>
      <c r="B1226" t="s">
        <v>419</v>
      </c>
      <c r="C1226" t="s">
        <v>5213</v>
      </c>
      <c r="D1226" t="s">
        <v>4287</v>
      </c>
      <c r="E1226" t="s">
        <v>5205</v>
      </c>
      <c r="F1226" t="s">
        <v>49</v>
      </c>
      <c r="L1226" s="13">
        <v>0</v>
      </c>
      <c r="P1226" s="13">
        <v>0</v>
      </c>
      <c r="T1226" s="13">
        <v>0</v>
      </c>
      <c r="W1226" s="13">
        <v>0</v>
      </c>
    </row>
    <row r="1227" spans="1:32" x14ac:dyDescent="0.25">
      <c r="A1227" s="11" t="s">
        <v>418</v>
      </c>
      <c r="B1227" t="s">
        <v>419</v>
      </c>
      <c r="C1227" t="s">
        <v>5213</v>
      </c>
      <c r="D1227" t="s">
        <v>4287</v>
      </c>
      <c r="E1227" t="s">
        <v>5206</v>
      </c>
      <c r="F1227" t="s">
        <v>49</v>
      </c>
      <c r="L1227" s="13">
        <v>0</v>
      </c>
      <c r="P1227" s="13">
        <v>0</v>
      </c>
      <c r="T1227" s="13">
        <v>0</v>
      </c>
      <c r="W1227" s="13">
        <v>0</v>
      </c>
    </row>
    <row r="1228" spans="1:32" x14ac:dyDescent="0.25">
      <c r="A1228" s="11" t="s">
        <v>418</v>
      </c>
      <c r="B1228" t="s">
        <v>419</v>
      </c>
      <c r="C1228" t="s">
        <v>5213</v>
      </c>
      <c r="D1228" t="s">
        <v>4287</v>
      </c>
      <c r="E1228" t="s">
        <v>5207</v>
      </c>
      <c r="F1228" t="s">
        <v>49</v>
      </c>
      <c r="L1228" s="13">
        <v>0</v>
      </c>
      <c r="P1228" s="13">
        <v>0</v>
      </c>
      <c r="T1228" s="13">
        <v>0</v>
      </c>
      <c r="W1228" s="13">
        <v>0</v>
      </c>
    </row>
    <row r="1229" spans="1:32" x14ac:dyDescent="0.25">
      <c r="A1229" s="11" t="s">
        <v>418</v>
      </c>
      <c r="B1229" t="s">
        <v>419</v>
      </c>
      <c r="C1229" t="s">
        <v>5213</v>
      </c>
      <c r="D1229" t="s">
        <v>4287</v>
      </c>
      <c r="E1229" t="s">
        <v>5208</v>
      </c>
      <c r="F1229" t="s">
        <v>49</v>
      </c>
      <c r="L1229" s="13">
        <v>0</v>
      </c>
      <c r="P1229" s="13">
        <v>0</v>
      </c>
      <c r="T1229" s="13">
        <v>0</v>
      </c>
      <c r="W1229" s="13">
        <v>0</v>
      </c>
    </row>
    <row r="1230" spans="1:32" x14ac:dyDescent="0.25">
      <c r="A1230" s="11" t="s">
        <v>418</v>
      </c>
      <c r="B1230" t="s">
        <v>419</v>
      </c>
      <c r="C1230" t="s">
        <v>5213</v>
      </c>
      <c r="D1230" t="s">
        <v>4287</v>
      </c>
      <c r="E1230" t="s">
        <v>5209</v>
      </c>
      <c r="F1230" t="s">
        <v>49</v>
      </c>
      <c r="L1230" s="13">
        <v>0</v>
      </c>
      <c r="P1230" s="13">
        <v>0</v>
      </c>
      <c r="T1230" s="13">
        <v>0</v>
      </c>
      <c r="W1230" s="13">
        <v>0</v>
      </c>
    </row>
    <row r="1231" spans="1:32" x14ac:dyDescent="0.25">
      <c r="A1231" s="11" t="s">
        <v>418</v>
      </c>
      <c r="B1231" t="s">
        <v>419</v>
      </c>
      <c r="C1231" t="s">
        <v>5213</v>
      </c>
      <c r="D1231" t="s">
        <v>4287</v>
      </c>
      <c r="E1231" t="s">
        <v>5210</v>
      </c>
      <c r="F1231" t="s">
        <v>49</v>
      </c>
      <c r="L1231" s="13">
        <v>0</v>
      </c>
      <c r="P1231" s="13">
        <v>0</v>
      </c>
      <c r="T1231" s="13">
        <v>0</v>
      </c>
      <c r="W1231" s="13">
        <v>0</v>
      </c>
    </row>
    <row r="1232" spans="1:32" x14ac:dyDescent="0.25">
      <c r="A1232" s="11" t="s">
        <v>418</v>
      </c>
      <c r="B1232" t="s">
        <v>419</v>
      </c>
      <c r="C1232" t="s">
        <v>5213</v>
      </c>
      <c r="D1232" t="s">
        <v>4287</v>
      </c>
      <c r="E1232" t="s">
        <v>5211</v>
      </c>
      <c r="F1232" t="s">
        <v>49</v>
      </c>
      <c r="L1232" s="13">
        <v>0</v>
      </c>
      <c r="P1232" s="13">
        <v>0</v>
      </c>
      <c r="T1232" s="13">
        <v>0</v>
      </c>
      <c r="W1232" s="13">
        <v>0</v>
      </c>
    </row>
    <row r="1233" spans="1:32" x14ac:dyDescent="0.25">
      <c r="A1233" s="11" t="s">
        <v>418</v>
      </c>
      <c r="B1233" t="s">
        <v>419</v>
      </c>
      <c r="C1233" t="s">
        <v>5213</v>
      </c>
      <c r="D1233" t="s">
        <v>4287</v>
      </c>
      <c r="E1233" t="s">
        <v>5212</v>
      </c>
      <c r="F1233" t="s">
        <v>49</v>
      </c>
      <c r="I1233" s="13">
        <v>10</v>
      </c>
      <c r="J1233" s="13">
        <v>285754</v>
      </c>
      <c r="K1233" s="13">
        <v>285754</v>
      </c>
      <c r="L1233" s="13">
        <v>0</v>
      </c>
      <c r="N1233" s="13">
        <v>18736</v>
      </c>
      <c r="O1233" s="13">
        <v>18736</v>
      </c>
      <c r="P1233" s="13">
        <v>0</v>
      </c>
      <c r="T1233" s="13">
        <v>0</v>
      </c>
      <c r="W1233" s="13">
        <v>0</v>
      </c>
      <c r="Z1233" s="13">
        <v>49480</v>
      </c>
      <c r="AA1233" s="13">
        <v>49282</v>
      </c>
      <c r="AC1233" s="13">
        <v>235376</v>
      </c>
      <c r="AD1233" s="13">
        <v>359</v>
      </c>
      <c r="AF1233" s="13">
        <v>1</v>
      </c>
    </row>
    <row r="1234" spans="1:32" x14ac:dyDescent="0.25">
      <c r="A1234" s="11" t="s">
        <v>418</v>
      </c>
      <c r="B1234" t="s">
        <v>419</v>
      </c>
      <c r="C1234" t="s">
        <v>5214</v>
      </c>
      <c r="D1234" t="s">
        <v>5215</v>
      </c>
      <c r="E1234" t="s">
        <v>5205</v>
      </c>
      <c r="F1234" t="s">
        <v>49</v>
      </c>
      <c r="G1234" s="12">
        <v>500</v>
      </c>
      <c r="H1234" s="12">
        <v>900</v>
      </c>
      <c r="I1234" s="13">
        <v>34</v>
      </c>
      <c r="L1234" s="13">
        <v>0</v>
      </c>
      <c r="P1234" s="13">
        <v>0</v>
      </c>
      <c r="T1234" s="13">
        <v>0</v>
      </c>
      <c r="W1234" s="13">
        <v>0</v>
      </c>
    </row>
    <row r="1235" spans="1:32" x14ac:dyDescent="0.25">
      <c r="A1235" s="11" t="s">
        <v>418</v>
      </c>
      <c r="B1235" t="s">
        <v>419</v>
      </c>
      <c r="C1235" t="s">
        <v>5214</v>
      </c>
      <c r="D1235" t="s">
        <v>5215</v>
      </c>
      <c r="E1235" t="s">
        <v>5206</v>
      </c>
      <c r="F1235" t="s">
        <v>49</v>
      </c>
      <c r="G1235" s="12">
        <v>900</v>
      </c>
      <c r="H1235" s="12">
        <v>1300</v>
      </c>
      <c r="I1235" s="13">
        <v>35</v>
      </c>
      <c r="L1235" s="13">
        <v>0</v>
      </c>
      <c r="P1235" s="13">
        <v>0</v>
      </c>
      <c r="T1235" s="13">
        <v>0</v>
      </c>
      <c r="W1235" s="13">
        <v>0</v>
      </c>
    </row>
    <row r="1236" spans="1:32" x14ac:dyDescent="0.25">
      <c r="A1236" s="11" t="s">
        <v>418</v>
      </c>
      <c r="B1236" t="s">
        <v>419</v>
      </c>
      <c r="C1236" t="s">
        <v>5214</v>
      </c>
      <c r="D1236" t="s">
        <v>5215</v>
      </c>
      <c r="E1236" t="s">
        <v>5207</v>
      </c>
      <c r="F1236" t="s">
        <v>49</v>
      </c>
      <c r="G1236" s="12">
        <v>1300</v>
      </c>
      <c r="H1236" s="12">
        <v>1900</v>
      </c>
      <c r="I1236" s="13">
        <v>35</v>
      </c>
      <c r="L1236" s="13">
        <v>0</v>
      </c>
      <c r="P1236" s="13">
        <v>0</v>
      </c>
      <c r="T1236" s="13">
        <v>0</v>
      </c>
      <c r="W1236" s="13">
        <v>0</v>
      </c>
    </row>
    <row r="1237" spans="1:32" x14ac:dyDescent="0.25">
      <c r="A1237" s="11" t="s">
        <v>418</v>
      </c>
      <c r="B1237" t="s">
        <v>419</v>
      </c>
      <c r="C1237" t="s">
        <v>5214</v>
      </c>
      <c r="D1237" t="s">
        <v>5215</v>
      </c>
      <c r="E1237" t="s">
        <v>5208</v>
      </c>
      <c r="F1237" t="s">
        <v>49</v>
      </c>
      <c r="I1237" s="13">
        <v>30</v>
      </c>
      <c r="L1237" s="13">
        <v>0</v>
      </c>
      <c r="P1237" s="13">
        <v>0</v>
      </c>
      <c r="T1237" s="13">
        <v>0</v>
      </c>
      <c r="W1237" s="13">
        <v>0</v>
      </c>
    </row>
    <row r="1238" spans="1:32" x14ac:dyDescent="0.25">
      <c r="A1238" s="11" t="s">
        <v>418</v>
      </c>
      <c r="B1238" t="s">
        <v>419</v>
      </c>
      <c r="C1238" t="s">
        <v>5214</v>
      </c>
      <c r="D1238" t="s">
        <v>5215</v>
      </c>
      <c r="E1238" t="s">
        <v>5209</v>
      </c>
      <c r="F1238" t="s">
        <v>49</v>
      </c>
      <c r="G1238" s="12">
        <v>455</v>
      </c>
      <c r="H1238" s="12">
        <v>2150</v>
      </c>
      <c r="I1238" s="13">
        <v>35</v>
      </c>
      <c r="J1238" s="13">
        <v>5617</v>
      </c>
      <c r="K1238" s="13">
        <v>5388</v>
      </c>
      <c r="L1238" s="13">
        <v>229</v>
      </c>
      <c r="M1238" s="13">
        <v>5396</v>
      </c>
      <c r="N1238" s="13">
        <v>489</v>
      </c>
      <c r="O1238" s="13">
        <v>473</v>
      </c>
      <c r="P1238" s="13">
        <v>16</v>
      </c>
      <c r="T1238" s="13">
        <v>0</v>
      </c>
      <c r="W1238" s="13">
        <v>0</v>
      </c>
      <c r="Z1238" s="13">
        <v>13346</v>
      </c>
      <c r="AC1238" s="13">
        <v>40093</v>
      </c>
      <c r="AD1238" s="13">
        <v>254</v>
      </c>
    </row>
    <row r="1239" spans="1:32" x14ac:dyDescent="0.25">
      <c r="A1239" s="11" t="s">
        <v>418</v>
      </c>
      <c r="B1239" t="s">
        <v>419</v>
      </c>
      <c r="C1239" t="s">
        <v>5214</v>
      </c>
      <c r="D1239" t="s">
        <v>5215</v>
      </c>
      <c r="E1239" t="s">
        <v>5210</v>
      </c>
      <c r="F1239" t="s">
        <v>49</v>
      </c>
      <c r="G1239" s="12">
        <v>550</v>
      </c>
      <c r="H1239" s="12">
        <v>2147</v>
      </c>
      <c r="I1239" s="13">
        <v>21</v>
      </c>
      <c r="J1239" s="13">
        <v>2732</v>
      </c>
      <c r="K1239" s="13">
        <v>2641</v>
      </c>
      <c r="L1239" s="13">
        <v>91</v>
      </c>
      <c r="M1239" s="13">
        <v>2641</v>
      </c>
      <c r="N1239" s="13">
        <v>225</v>
      </c>
      <c r="O1239" s="13">
        <v>217</v>
      </c>
      <c r="P1239" s="13">
        <v>8</v>
      </c>
      <c r="T1239" s="13">
        <v>0</v>
      </c>
      <c r="W1239" s="13">
        <v>0</v>
      </c>
      <c r="Z1239" s="13">
        <v>5421</v>
      </c>
      <c r="AC1239" s="13">
        <v>15586</v>
      </c>
      <c r="AD1239" s="13">
        <v>57</v>
      </c>
    </row>
    <row r="1240" spans="1:32" x14ac:dyDescent="0.25">
      <c r="A1240" s="11" t="s">
        <v>418</v>
      </c>
      <c r="B1240" t="s">
        <v>419</v>
      </c>
      <c r="C1240" t="s">
        <v>5214</v>
      </c>
      <c r="D1240" t="s">
        <v>5215</v>
      </c>
      <c r="E1240" t="s">
        <v>5211</v>
      </c>
      <c r="F1240" t="s">
        <v>49</v>
      </c>
      <c r="G1240" s="12">
        <v>935</v>
      </c>
      <c r="H1240" s="12">
        <v>2025</v>
      </c>
      <c r="I1240" s="13">
        <v>12</v>
      </c>
      <c r="J1240" s="13">
        <v>1062</v>
      </c>
      <c r="K1240" s="13">
        <v>998</v>
      </c>
      <c r="L1240" s="13">
        <v>64</v>
      </c>
      <c r="M1240" s="13">
        <v>999</v>
      </c>
      <c r="N1240" s="13">
        <v>88</v>
      </c>
      <c r="O1240" s="13">
        <v>83</v>
      </c>
      <c r="P1240" s="13">
        <v>5</v>
      </c>
      <c r="T1240" s="13">
        <v>0</v>
      </c>
      <c r="W1240" s="13">
        <v>0</v>
      </c>
      <c r="Z1240" s="13">
        <v>1926</v>
      </c>
      <c r="AC1240" s="13">
        <v>5476</v>
      </c>
      <c r="AD1240" s="13">
        <v>48</v>
      </c>
      <c r="AF1240" s="13">
        <v>1</v>
      </c>
    </row>
    <row r="1241" spans="1:32" x14ac:dyDescent="0.25">
      <c r="A1241" s="11" t="s">
        <v>418</v>
      </c>
      <c r="B1241" t="s">
        <v>419</v>
      </c>
      <c r="C1241" t="s">
        <v>5214</v>
      </c>
      <c r="D1241" t="s">
        <v>5215</v>
      </c>
      <c r="E1241" t="s">
        <v>5212</v>
      </c>
      <c r="F1241" t="s">
        <v>49</v>
      </c>
      <c r="J1241" s="13">
        <v>1633406</v>
      </c>
      <c r="K1241" s="13">
        <v>1567050</v>
      </c>
      <c r="L1241" s="13">
        <v>66356</v>
      </c>
      <c r="M1241" s="13">
        <v>1569050</v>
      </c>
      <c r="N1241" s="13">
        <v>141168</v>
      </c>
      <c r="O1241" s="13">
        <v>136587</v>
      </c>
      <c r="P1241" s="13">
        <v>4581</v>
      </c>
      <c r="T1241" s="13">
        <v>0</v>
      </c>
      <c r="W1241" s="13">
        <v>0</v>
      </c>
      <c r="Z1241" s="13">
        <v>3791475</v>
      </c>
      <c r="AC1241" s="13">
        <v>11334843</v>
      </c>
      <c r="AD1241" s="13">
        <v>359</v>
      </c>
      <c r="AF1241" s="13">
        <v>1</v>
      </c>
    </row>
    <row r="1242" spans="1:32" x14ac:dyDescent="0.25">
      <c r="A1242" s="11" t="s">
        <v>425</v>
      </c>
      <c r="B1242" t="s">
        <v>426</v>
      </c>
      <c r="C1242" t="s">
        <v>5204</v>
      </c>
      <c r="D1242" t="s">
        <v>4287</v>
      </c>
      <c r="E1242" t="s">
        <v>5205</v>
      </c>
      <c r="F1242" t="s">
        <v>50</v>
      </c>
      <c r="L1242" s="13">
        <v>0</v>
      </c>
      <c r="P1242" s="13">
        <v>0</v>
      </c>
      <c r="T1242" s="13">
        <v>0</v>
      </c>
      <c r="W1242" s="13">
        <v>0</v>
      </c>
    </row>
    <row r="1243" spans="1:32" x14ac:dyDescent="0.25">
      <c r="A1243" s="11" t="s">
        <v>425</v>
      </c>
      <c r="B1243" t="s">
        <v>426</v>
      </c>
      <c r="C1243" t="s">
        <v>5204</v>
      </c>
      <c r="D1243" t="s">
        <v>4287</v>
      </c>
      <c r="E1243" t="s">
        <v>5206</v>
      </c>
      <c r="F1243" t="s">
        <v>50</v>
      </c>
      <c r="L1243" s="13">
        <v>0</v>
      </c>
      <c r="P1243" s="13">
        <v>0</v>
      </c>
      <c r="T1243" s="13">
        <v>0</v>
      </c>
      <c r="W1243" s="13">
        <v>0</v>
      </c>
    </row>
    <row r="1244" spans="1:32" x14ac:dyDescent="0.25">
      <c r="A1244" s="11" t="s">
        <v>425</v>
      </c>
      <c r="B1244" t="s">
        <v>426</v>
      </c>
      <c r="C1244" t="s">
        <v>5204</v>
      </c>
      <c r="D1244" t="s">
        <v>4287</v>
      </c>
      <c r="E1244" t="s">
        <v>5207</v>
      </c>
      <c r="F1244" t="s">
        <v>50</v>
      </c>
      <c r="L1244" s="13">
        <v>0</v>
      </c>
      <c r="P1244" s="13">
        <v>0</v>
      </c>
      <c r="T1244" s="13">
        <v>0</v>
      </c>
      <c r="W1244" s="13">
        <v>0</v>
      </c>
    </row>
    <row r="1245" spans="1:32" x14ac:dyDescent="0.25">
      <c r="A1245" s="11" t="s">
        <v>425</v>
      </c>
      <c r="B1245" t="s">
        <v>426</v>
      </c>
      <c r="C1245" t="s">
        <v>5204</v>
      </c>
      <c r="D1245" t="s">
        <v>4287</v>
      </c>
      <c r="E1245" t="s">
        <v>5208</v>
      </c>
      <c r="F1245" t="s">
        <v>50</v>
      </c>
      <c r="L1245" s="13">
        <v>0</v>
      </c>
      <c r="P1245" s="13">
        <v>0</v>
      </c>
      <c r="T1245" s="13">
        <v>0</v>
      </c>
      <c r="W1245" s="13">
        <v>0</v>
      </c>
    </row>
    <row r="1246" spans="1:32" x14ac:dyDescent="0.25">
      <c r="A1246" s="11" t="s">
        <v>425</v>
      </c>
      <c r="B1246" t="s">
        <v>426</v>
      </c>
      <c r="C1246" t="s">
        <v>5204</v>
      </c>
      <c r="D1246" t="s">
        <v>4287</v>
      </c>
      <c r="E1246" t="s">
        <v>5209</v>
      </c>
      <c r="F1246" t="s">
        <v>50</v>
      </c>
      <c r="L1246" s="13">
        <v>0</v>
      </c>
      <c r="P1246" s="13">
        <v>0</v>
      </c>
      <c r="T1246" s="13">
        <v>0</v>
      </c>
      <c r="W1246" s="13">
        <v>0</v>
      </c>
    </row>
    <row r="1247" spans="1:32" x14ac:dyDescent="0.25">
      <c r="A1247" s="11" t="s">
        <v>425</v>
      </c>
      <c r="B1247" t="s">
        <v>426</v>
      </c>
      <c r="C1247" t="s">
        <v>5204</v>
      </c>
      <c r="D1247" t="s">
        <v>4287</v>
      </c>
      <c r="E1247" t="s">
        <v>5210</v>
      </c>
      <c r="F1247" t="s">
        <v>50</v>
      </c>
      <c r="L1247" s="13">
        <v>0</v>
      </c>
      <c r="P1247" s="13">
        <v>0</v>
      </c>
      <c r="T1247" s="13">
        <v>0</v>
      </c>
      <c r="W1247" s="13">
        <v>0</v>
      </c>
    </row>
    <row r="1248" spans="1:32" x14ac:dyDescent="0.25">
      <c r="A1248" s="11" t="s">
        <v>425</v>
      </c>
      <c r="B1248" t="s">
        <v>426</v>
      </c>
      <c r="C1248" t="s">
        <v>5204</v>
      </c>
      <c r="D1248" t="s">
        <v>4287</v>
      </c>
      <c r="E1248" t="s">
        <v>5211</v>
      </c>
      <c r="F1248" t="s">
        <v>50</v>
      </c>
      <c r="L1248" s="13">
        <v>0</v>
      </c>
      <c r="P1248" s="13">
        <v>0</v>
      </c>
      <c r="T1248" s="13">
        <v>0</v>
      </c>
      <c r="W1248" s="13">
        <v>0</v>
      </c>
    </row>
    <row r="1249" spans="1:32" x14ac:dyDescent="0.25">
      <c r="A1249" s="11" t="s">
        <v>425</v>
      </c>
      <c r="B1249" t="s">
        <v>426</v>
      </c>
      <c r="C1249" t="s">
        <v>5204</v>
      </c>
      <c r="D1249" t="s">
        <v>4287</v>
      </c>
      <c r="E1249" t="s">
        <v>5212</v>
      </c>
      <c r="F1249" t="s">
        <v>50</v>
      </c>
      <c r="K1249" s="13">
        <v>24369</v>
      </c>
      <c r="L1249" s="13">
        <v>-24369</v>
      </c>
      <c r="O1249" s="13">
        <v>2377</v>
      </c>
      <c r="P1249" s="13">
        <v>-2377</v>
      </c>
      <c r="T1249" s="13">
        <v>0</v>
      </c>
      <c r="W1249" s="13">
        <v>0</v>
      </c>
      <c r="Z1249" s="13">
        <v>9814</v>
      </c>
      <c r="AB1249" s="13">
        <v>0</v>
      </c>
    </row>
    <row r="1250" spans="1:32" x14ac:dyDescent="0.25">
      <c r="A1250" s="11" t="s">
        <v>425</v>
      </c>
      <c r="B1250" t="s">
        <v>426</v>
      </c>
      <c r="C1250" t="s">
        <v>5214</v>
      </c>
      <c r="D1250" t="s">
        <v>4287</v>
      </c>
      <c r="E1250" t="s">
        <v>5205</v>
      </c>
      <c r="F1250" t="s">
        <v>50</v>
      </c>
      <c r="L1250" s="13">
        <v>0</v>
      </c>
      <c r="P1250" s="13">
        <v>0</v>
      </c>
      <c r="T1250" s="13">
        <v>0</v>
      </c>
      <c r="W1250" s="13">
        <v>0</v>
      </c>
    </row>
    <row r="1251" spans="1:32" x14ac:dyDescent="0.25">
      <c r="A1251" s="11" t="s">
        <v>425</v>
      </c>
      <c r="B1251" t="s">
        <v>426</v>
      </c>
      <c r="C1251" t="s">
        <v>5214</v>
      </c>
      <c r="D1251" t="s">
        <v>4287</v>
      </c>
      <c r="E1251" t="s">
        <v>5206</v>
      </c>
      <c r="F1251" t="s">
        <v>50</v>
      </c>
      <c r="L1251" s="13">
        <v>0</v>
      </c>
      <c r="P1251" s="13">
        <v>0</v>
      </c>
      <c r="T1251" s="13">
        <v>0</v>
      </c>
      <c r="W1251" s="13">
        <v>0</v>
      </c>
    </row>
    <row r="1252" spans="1:32" x14ac:dyDescent="0.25">
      <c r="A1252" s="11" t="s">
        <v>425</v>
      </c>
      <c r="B1252" t="s">
        <v>426</v>
      </c>
      <c r="C1252" t="s">
        <v>5214</v>
      </c>
      <c r="D1252" t="s">
        <v>4287</v>
      </c>
      <c r="E1252" t="s">
        <v>5207</v>
      </c>
      <c r="F1252" t="s">
        <v>50</v>
      </c>
      <c r="L1252" s="13">
        <v>0</v>
      </c>
      <c r="P1252" s="13">
        <v>0</v>
      </c>
      <c r="T1252" s="13">
        <v>0</v>
      </c>
      <c r="W1252" s="13">
        <v>0</v>
      </c>
    </row>
    <row r="1253" spans="1:32" x14ac:dyDescent="0.25">
      <c r="A1253" s="11" t="s">
        <v>425</v>
      </c>
      <c r="B1253" t="s">
        <v>426</v>
      </c>
      <c r="C1253" t="s">
        <v>5214</v>
      </c>
      <c r="D1253" t="s">
        <v>4287</v>
      </c>
      <c r="E1253" t="s">
        <v>5208</v>
      </c>
      <c r="F1253" t="s">
        <v>50</v>
      </c>
      <c r="L1253" s="13">
        <v>0</v>
      </c>
      <c r="P1253" s="13">
        <v>0</v>
      </c>
      <c r="T1253" s="13">
        <v>0</v>
      </c>
      <c r="W1253" s="13">
        <v>0</v>
      </c>
    </row>
    <row r="1254" spans="1:32" x14ac:dyDescent="0.25">
      <c r="A1254" s="11" t="s">
        <v>425</v>
      </c>
      <c r="B1254" t="s">
        <v>426</v>
      </c>
      <c r="C1254" t="s">
        <v>5214</v>
      </c>
      <c r="D1254" t="s">
        <v>4287</v>
      </c>
      <c r="E1254" t="s">
        <v>5209</v>
      </c>
      <c r="F1254" t="s">
        <v>50</v>
      </c>
      <c r="L1254" s="13">
        <v>0</v>
      </c>
      <c r="P1254" s="13">
        <v>0</v>
      </c>
      <c r="T1254" s="13">
        <v>0</v>
      </c>
      <c r="W1254" s="13">
        <v>0</v>
      </c>
    </row>
    <row r="1255" spans="1:32" x14ac:dyDescent="0.25">
      <c r="A1255" s="11" t="s">
        <v>425</v>
      </c>
      <c r="B1255" t="s">
        <v>426</v>
      </c>
      <c r="C1255" t="s">
        <v>5214</v>
      </c>
      <c r="D1255" t="s">
        <v>4287</v>
      </c>
      <c r="E1255" t="s">
        <v>5210</v>
      </c>
      <c r="F1255" t="s">
        <v>50</v>
      </c>
      <c r="L1255" s="13">
        <v>0</v>
      </c>
      <c r="P1255" s="13">
        <v>0</v>
      </c>
      <c r="T1255" s="13">
        <v>0</v>
      </c>
      <c r="W1255" s="13">
        <v>0</v>
      </c>
    </row>
    <row r="1256" spans="1:32" x14ac:dyDescent="0.25">
      <c r="A1256" s="11" t="s">
        <v>425</v>
      </c>
      <c r="B1256" t="s">
        <v>426</v>
      </c>
      <c r="C1256" t="s">
        <v>5214</v>
      </c>
      <c r="D1256" t="s">
        <v>4287</v>
      </c>
      <c r="E1256" t="s">
        <v>5211</v>
      </c>
      <c r="F1256" t="s">
        <v>50</v>
      </c>
      <c r="L1256" s="13">
        <v>0</v>
      </c>
      <c r="P1256" s="13">
        <v>0</v>
      </c>
      <c r="T1256" s="13">
        <v>0</v>
      </c>
      <c r="W1256" s="13">
        <v>0</v>
      </c>
    </row>
    <row r="1257" spans="1:32" x14ac:dyDescent="0.25">
      <c r="A1257" s="11" t="s">
        <v>425</v>
      </c>
      <c r="B1257" t="s">
        <v>426</v>
      </c>
      <c r="C1257" t="s">
        <v>5214</v>
      </c>
      <c r="D1257" t="s">
        <v>4287</v>
      </c>
      <c r="E1257" t="s">
        <v>5212</v>
      </c>
      <c r="F1257" t="s">
        <v>50</v>
      </c>
      <c r="K1257" s="13">
        <v>223559</v>
      </c>
      <c r="L1257" s="13">
        <v>-223559</v>
      </c>
      <c r="O1257" s="13">
        <v>17765</v>
      </c>
      <c r="P1257" s="13">
        <v>-17765</v>
      </c>
      <c r="T1257" s="13">
        <v>0</v>
      </c>
      <c r="W1257" s="13">
        <v>0</v>
      </c>
      <c r="Z1257" s="13">
        <v>350604</v>
      </c>
    </row>
    <row r="1258" spans="1:32" x14ac:dyDescent="0.25">
      <c r="A1258" s="11" t="s">
        <v>433</v>
      </c>
      <c r="B1258" t="s">
        <v>434</v>
      </c>
      <c r="C1258" t="s">
        <v>5214</v>
      </c>
      <c r="D1258" t="s">
        <v>5215</v>
      </c>
      <c r="E1258" t="s">
        <v>5205</v>
      </c>
      <c r="F1258" t="s">
        <v>49</v>
      </c>
      <c r="G1258" s="12">
        <v>615</v>
      </c>
      <c r="H1258" s="12">
        <v>915</v>
      </c>
      <c r="I1258" s="13">
        <v>19</v>
      </c>
      <c r="L1258" s="13">
        <v>0</v>
      </c>
      <c r="P1258" s="13">
        <v>0</v>
      </c>
      <c r="T1258" s="13">
        <v>0</v>
      </c>
      <c r="W1258" s="13">
        <v>0</v>
      </c>
    </row>
    <row r="1259" spans="1:32" x14ac:dyDescent="0.25">
      <c r="A1259" s="11" t="s">
        <v>433</v>
      </c>
      <c r="B1259" t="s">
        <v>434</v>
      </c>
      <c r="C1259" t="s">
        <v>5214</v>
      </c>
      <c r="D1259" t="s">
        <v>5215</v>
      </c>
      <c r="E1259" t="s">
        <v>5206</v>
      </c>
      <c r="F1259" t="s">
        <v>49</v>
      </c>
      <c r="G1259" s="12">
        <v>915</v>
      </c>
      <c r="H1259" s="12">
        <v>1415</v>
      </c>
      <c r="I1259" s="13">
        <v>23</v>
      </c>
      <c r="L1259" s="13">
        <v>0</v>
      </c>
      <c r="P1259" s="13">
        <v>0</v>
      </c>
      <c r="T1259" s="13">
        <v>0</v>
      </c>
      <c r="W1259" s="13">
        <v>0</v>
      </c>
    </row>
    <row r="1260" spans="1:32" x14ac:dyDescent="0.25">
      <c r="A1260" s="11" t="s">
        <v>433</v>
      </c>
      <c r="B1260" t="s">
        <v>434</v>
      </c>
      <c r="C1260" t="s">
        <v>5214</v>
      </c>
      <c r="D1260" t="s">
        <v>5215</v>
      </c>
      <c r="E1260" t="s">
        <v>5207</v>
      </c>
      <c r="F1260" t="s">
        <v>49</v>
      </c>
      <c r="G1260" s="12">
        <v>1415</v>
      </c>
      <c r="H1260" s="12">
        <v>1645</v>
      </c>
      <c r="I1260" s="13">
        <v>22</v>
      </c>
      <c r="L1260" s="13">
        <v>0</v>
      </c>
      <c r="P1260" s="13">
        <v>0</v>
      </c>
      <c r="T1260" s="13">
        <v>0</v>
      </c>
      <c r="W1260" s="13">
        <v>0</v>
      </c>
    </row>
    <row r="1261" spans="1:32" x14ac:dyDescent="0.25">
      <c r="A1261" s="11" t="s">
        <v>433</v>
      </c>
      <c r="B1261" t="s">
        <v>434</v>
      </c>
      <c r="C1261" t="s">
        <v>5214</v>
      </c>
      <c r="D1261" t="s">
        <v>5215</v>
      </c>
      <c r="E1261" t="s">
        <v>5208</v>
      </c>
      <c r="F1261" t="s">
        <v>49</v>
      </c>
      <c r="I1261" s="13">
        <v>4</v>
      </c>
      <c r="L1261" s="13">
        <v>0</v>
      </c>
      <c r="P1261" s="13">
        <v>0</v>
      </c>
      <c r="T1261" s="13">
        <v>0</v>
      </c>
      <c r="W1261" s="13">
        <v>0</v>
      </c>
    </row>
    <row r="1262" spans="1:32" x14ac:dyDescent="0.25">
      <c r="A1262" s="11" t="s">
        <v>433</v>
      </c>
      <c r="B1262" t="s">
        <v>434</v>
      </c>
      <c r="C1262" t="s">
        <v>5214</v>
      </c>
      <c r="D1262" t="s">
        <v>5215</v>
      </c>
      <c r="E1262" t="s">
        <v>5209</v>
      </c>
      <c r="F1262" t="s">
        <v>49</v>
      </c>
      <c r="G1262" s="12">
        <v>525</v>
      </c>
      <c r="H1262" s="12">
        <v>2350</v>
      </c>
      <c r="I1262" s="13">
        <v>23</v>
      </c>
      <c r="J1262" s="13">
        <v>2876</v>
      </c>
      <c r="K1262" s="13">
        <v>2806</v>
      </c>
      <c r="L1262" s="13">
        <v>70</v>
      </c>
      <c r="M1262" s="13">
        <v>2808</v>
      </c>
      <c r="N1262" s="13">
        <v>237</v>
      </c>
      <c r="O1262" s="13">
        <v>232</v>
      </c>
      <c r="P1262" s="13">
        <v>5</v>
      </c>
      <c r="T1262" s="13">
        <v>0</v>
      </c>
      <c r="W1262" s="13">
        <v>0</v>
      </c>
      <c r="Z1262" s="13">
        <v>4957</v>
      </c>
      <c r="AC1262" s="13">
        <v>20611</v>
      </c>
      <c r="AD1262" s="13">
        <v>254</v>
      </c>
      <c r="AE1262" s="13">
        <v>0</v>
      </c>
      <c r="AF1262" s="13">
        <v>0</v>
      </c>
    </row>
    <row r="1263" spans="1:32" x14ac:dyDescent="0.25">
      <c r="A1263" s="11" t="s">
        <v>433</v>
      </c>
      <c r="B1263" t="s">
        <v>434</v>
      </c>
      <c r="C1263" t="s">
        <v>5214</v>
      </c>
      <c r="D1263" t="s">
        <v>5215</v>
      </c>
      <c r="E1263" t="s">
        <v>5210</v>
      </c>
      <c r="F1263" t="s">
        <v>49</v>
      </c>
      <c r="G1263" s="12">
        <v>545</v>
      </c>
      <c r="H1263" s="12">
        <v>2340</v>
      </c>
      <c r="I1263" s="13">
        <v>13</v>
      </c>
      <c r="J1263" s="13">
        <v>1966</v>
      </c>
      <c r="K1263" s="13">
        <v>1913</v>
      </c>
      <c r="L1263" s="13">
        <v>53</v>
      </c>
      <c r="M1263" s="13">
        <v>1914</v>
      </c>
      <c r="N1263" s="13">
        <v>161</v>
      </c>
      <c r="O1263" s="13">
        <v>158</v>
      </c>
      <c r="P1263" s="13">
        <v>3</v>
      </c>
      <c r="T1263" s="13">
        <v>0</v>
      </c>
      <c r="W1263" s="13">
        <v>0</v>
      </c>
      <c r="Z1263" s="13">
        <v>3146</v>
      </c>
      <c r="AC1263" s="13">
        <v>11168</v>
      </c>
      <c r="AD1263" s="13">
        <v>54</v>
      </c>
      <c r="AE1263" s="13">
        <v>0</v>
      </c>
      <c r="AF1263" s="13">
        <v>0</v>
      </c>
    </row>
    <row r="1264" spans="1:32" x14ac:dyDescent="0.25">
      <c r="A1264" s="11" t="s">
        <v>433</v>
      </c>
      <c r="B1264" t="s">
        <v>434</v>
      </c>
      <c r="C1264" t="s">
        <v>5214</v>
      </c>
      <c r="D1264" t="s">
        <v>5215</v>
      </c>
      <c r="E1264" t="s">
        <v>5211</v>
      </c>
      <c r="F1264" t="s">
        <v>49</v>
      </c>
      <c r="G1264" s="12">
        <v>910</v>
      </c>
      <c r="H1264" s="12">
        <v>1915</v>
      </c>
      <c r="I1264" s="13">
        <v>3</v>
      </c>
      <c r="J1264" s="13">
        <v>280</v>
      </c>
      <c r="K1264" s="13">
        <v>273</v>
      </c>
      <c r="L1264" s="13">
        <v>7</v>
      </c>
      <c r="M1264" s="13">
        <v>273</v>
      </c>
      <c r="N1264" s="13">
        <v>23</v>
      </c>
      <c r="O1264" s="13">
        <v>22</v>
      </c>
      <c r="P1264" s="13">
        <v>1</v>
      </c>
      <c r="T1264" s="13">
        <v>0</v>
      </c>
      <c r="W1264" s="13">
        <v>0</v>
      </c>
      <c r="Z1264" s="13">
        <v>739</v>
      </c>
      <c r="AC1264" s="13">
        <v>2853</v>
      </c>
      <c r="AD1264" s="13">
        <v>50</v>
      </c>
      <c r="AE1264" s="13">
        <v>0</v>
      </c>
      <c r="AF1264" s="13">
        <v>0</v>
      </c>
    </row>
    <row r="1265" spans="1:32" x14ac:dyDescent="0.25">
      <c r="A1265" s="11" t="s">
        <v>433</v>
      </c>
      <c r="B1265" t="s">
        <v>434</v>
      </c>
      <c r="C1265" t="s">
        <v>5214</v>
      </c>
      <c r="D1265" t="s">
        <v>5215</v>
      </c>
      <c r="E1265" t="s">
        <v>5212</v>
      </c>
      <c r="F1265" t="s">
        <v>49</v>
      </c>
      <c r="J1265" s="13">
        <v>850671</v>
      </c>
      <c r="K1265" s="13">
        <v>829847</v>
      </c>
      <c r="L1265" s="13">
        <v>20824</v>
      </c>
      <c r="M1265" s="13">
        <v>830272</v>
      </c>
      <c r="N1265" s="13">
        <v>70093</v>
      </c>
      <c r="O1265" s="13">
        <v>68444</v>
      </c>
      <c r="P1265" s="13">
        <v>1649</v>
      </c>
      <c r="T1265" s="13">
        <v>0</v>
      </c>
      <c r="W1265" s="13">
        <v>0</v>
      </c>
      <c r="X1265" s="13">
        <v>0</v>
      </c>
      <c r="Y1265" s="13">
        <v>0</v>
      </c>
      <c r="Z1265" s="13">
        <v>1465891</v>
      </c>
      <c r="AC1265" s="13">
        <v>5980835</v>
      </c>
      <c r="AD1265" s="13">
        <v>358</v>
      </c>
      <c r="AE1265" s="13">
        <v>0</v>
      </c>
      <c r="AF1265" s="13">
        <v>0</v>
      </c>
    </row>
    <row r="1266" spans="1:32" x14ac:dyDescent="0.25">
      <c r="A1266" s="11" t="s">
        <v>438</v>
      </c>
      <c r="B1266" t="s">
        <v>439</v>
      </c>
      <c r="C1266" t="s">
        <v>5204</v>
      </c>
      <c r="D1266" t="s">
        <v>4287</v>
      </c>
      <c r="E1266" t="s">
        <v>5205</v>
      </c>
      <c r="F1266" t="s">
        <v>49</v>
      </c>
      <c r="L1266" s="13">
        <v>0</v>
      </c>
      <c r="P1266" s="13">
        <v>0</v>
      </c>
      <c r="T1266" s="13">
        <v>0</v>
      </c>
      <c r="W1266" s="13">
        <v>0</v>
      </c>
    </row>
    <row r="1267" spans="1:32" x14ac:dyDescent="0.25">
      <c r="A1267" s="11" t="s">
        <v>438</v>
      </c>
      <c r="B1267" t="s">
        <v>439</v>
      </c>
      <c r="C1267" t="s">
        <v>5204</v>
      </c>
      <c r="D1267" t="s">
        <v>4287</v>
      </c>
      <c r="E1267" t="s">
        <v>5206</v>
      </c>
      <c r="F1267" t="s">
        <v>49</v>
      </c>
      <c r="L1267" s="13">
        <v>0</v>
      </c>
      <c r="P1267" s="13">
        <v>0</v>
      </c>
      <c r="T1267" s="13">
        <v>0</v>
      </c>
      <c r="W1267" s="13">
        <v>0</v>
      </c>
    </row>
    <row r="1268" spans="1:32" x14ac:dyDescent="0.25">
      <c r="A1268" s="11" t="s">
        <v>438</v>
      </c>
      <c r="B1268" t="s">
        <v>439</v>
      </c>
      <c r="C1268" t="s">
        <v>5204</v>
      </c>
      <c r="D1268" t="s">
        <v>4287</v>
      </c>
      <c r="E1268" t="s">
        <v>5207</v>
      </c>
      <c r="F1268" t="s">
        <v>49</v>
      </c>
      <c r="L1268" s="13">
        <v>0</v>
      </c>
      <c r="P1268" s="13">
        <v>0</v>
      </c>
      <c r="T1268" s="13">
        <v>0</v>
      </c>
      <c r="W1268" s="13">
        <v>0</v>
      </c>
    </row>
    <row r="1269" spans="1:32" x14ac:dyDescent="0.25">
      <c r="A1269" s="11" t="s">
        <v>438</v>
      </c>
      <c r="B1269" t="s">
        <v>439</v>
      </c>
      <c r="C1269" t="s">
        <v>5204</v>
      </c>
      <c r="D1269" t="s">
        <v>4287</v>
      </c>
      <c r="E1269" t="s">
        <v>5208</v>
      </c>
      <c r="F1269" t="s">
        <v>49</v>
      </c>
      <c r="L1269" s="13">
        <v>0</v>
      </c>
      <c r="P1269" s="13">
        <v>0</v>
      </c>
      <c r="T1269" s="13">
        <v>0</v>
      </c>
      <c r="W1269" s="13">
        <v>0</v>
      </c>
    </row>
    <row r="1270" spans="1:32" x14ac:dyDescent="0.25">
      <c r="A1270" s="11" t="s">
        <v>438</v>
      </c>
      <c r="B1270" t="s">
        <v>439</v>
      </c>
      <c r="C1270" t="s">
        <v>5204</v>
      </c>
      <c r="D1270" t="s">
        <v>4287</v>
      </c>
      <c r="E1270" t="s">
        <v>5209</v>
      </c>
      <c r="F1270" t="s">
        <v>49</v>
      </c>
      <c r="G1270" s="12">
        <v>445</v>
      </c>
      <c r="H1270" s="12">
        <v>2400</v>
      </c>
      <c r="I1270" s="13">
        <v>94</v>
      </c>
      <c r="J1270" s="13">
        <v>12036</v>
      </c>
      <c r="K1270" s="13">
        <v>9621</v>
      </c>
      <c r="L1270" s="13">
        <v>2415</v>
      </c>
      <c r="N1270" s="13">
        <v>794</v>
      </c>
      <c r="O1270" s="13">
        <v>659</v>
      </c>
      <c r="P1270" s="13">
        <v>135</v>
      </c>
      <c r="T1270" s="13">
        <v>0</v>
      </c>
      <c r="W1270" s="13">
        <v>0</v>
      </c>
      <c r="Z1270" s="13">
        <v>1134</v>
      </c>
      <c r="AC1270" s="13">
        <v>10489</v>
      </c>
      <c r="AD1270" s="13">
        <v>261</v>
      </c>
    </row>
    <row r="1271" spans="1:32" x14ac:dyDescent="0.25">
      <c r="A1271" s="11" t="s">
        <v>438</v>
      </c>
      <c r="B1271" t="s">
        <v>439</v>
      </c>
      <c r="C1271" t="s">
        <v>5204</v>
      </c>
      <c r="D1271" t="s">
        <v>4287</v>
      </c>
      <c r="E1271" t="s">
        <v>5210</v>
      </c>
      <c r="F1271" t="s">
        <v>49</v>
      </c>
      <c r="G1271" s="12">
        <v>445</v>
      </c>
      <c r="H1271" s="12">
        <v>2400</v>
      </c>
      <c r="I1271" s="13">
        <v>32</v>
      </c>
      <c r="J1271" s="13">
        <v>3930</v>
      </c>
      <c r="K1271" s="13">
        <v>3238</v>
      </c>
      <c r="L1271" s="13">
        <v>692</v>
      </c>
      <c r="N1271" s="13">
        <v>275</v>
      </c>
      <c r="O1271" s="13">
        <v>232</v>
      </c>
      <c r="P1271" s="13">
        <v>43</v>
      </c>
      <c r="T1271" s="13">
        <v>0</v>
      </c>
      <c r="W1271" s="13">
        <v>0</v>
      </c>
      <c r="Z1271" s="13">
        <v>343</v>
      </c>
      <c r="AC1271" s="13">
        <v>2732</v>
      </c>
      <c r="AD1271" s="13">
        <v>52</v>
      </c>
    </row>
    <row r="1272" spans="1:32" x14ac:dyDescent="0.25">
      <c r="A1272" s="11" t="s">
        <v>438</v>
      </c>
      <c r="B1272" t="s">
        <v>439</v>
      </c>
      <c r="C1272" t="s">
        <v>5204</v>
      </c>
      <c r="D1272" t="s">
        <v>4287</v>
      </c>
      <c r="E1272" t="s">
        <v>5211</v>
      </c>
      <c r="F1272" t="s">
        <v>49</v>
      </c>
      <c r="G1272" s="12">
        <v>600</v>
      </c>
      <c r="H1272" s="12">
        <v>2200</v>
      </c>
      <c r="I1272" s="13">
        <v>23</v>
      </c>
      <c r="J1272" s="13">
        <v>2520</v>
      </c>
      <c r="K1272" s="13">
        <v>2047</v>
      </c>
      <c r="L1272" s="13">
        <v>473</v>
      </c>
      <c r="N1272" s="13">
        <v>183</v>
      </c>
      <c r="O1272" s="13">
        <v>154</v>
      </c>
      <c r="P1272" s="13">
        <v>29</v>
      </c>
      <c r="T1272" s="13">
        <v>0</v>
      </c>
      <c r="W1272" s="13">
        <v>0</v>
      </c>
      <c r="Z1272" s="13">
        <v>235</v>
      </c>
      <c r="AC1272" s="13">
        <v>1799</v>
      </c>
      <c r="AD1272" s="13">
        <v>53</v>
      </c>
    </row>
    <row r="1273" spans="1:32" x14ac:dyDescent="0.25">
      <c r="A1273" s="11" t="s">
        <v>438</v>
      </c>
      <c r="B1273" t="s">
        <v>439</v>
      </c>
      <c r="C1273" t="s">
        <v>5204</v>
      </c>
      <c r="D1273" t="s">
        <v>4287</v>
      </c>
      <c r="E1273" t="s">
        <v>5212</v>
      </c>
      <c r="F1273" t="s">
        <v>49</v>
      </c>
      <c r="J1273" s="13">
        <v>3478390</v>
      </c>
      <c r="K1273" s="13">
        <v>2787169</v>
      </c>
      <c r="L1273" s="13">
        <v>691221</v>
      </c>
      <c r="N1273" s="13">
        <v>231233</v>
      </c>
      <c r="O1273" s="13">
        <v>192225</v>
      </c>
      <c r="P1273" s="13">
        <v>39008</v>
      </c>
      <c r="T1273" s="13">
        <v>0</v>
      </c>
      <c r="W1273" s="13">
        <v>0</v>
      </c>
      <c r="Z1273" s="13">
        <v>326265</v>
      </c>
      <c r="AA1273" s="13">
        <v>298463</v>
      </c>
      <c r="AC1273" s="13">
        <v>2974222</v>
      </c>
      <c r="AD1273" s="13">
        <v>366</v>
      </c>
    </row>
    <row r="1274" spans="1:32" x14ac:dyDescent="0.25">
      <c r="A1274" s="11" t="s">
        <v>446</v>
      </c>
      <c r="B1274" t="s">
        <v>447</v>
      </c>
      <c r="C1274" t="s">
        <v>5204</v>
      </c>
      <c r="D1274" t="s">
        <v>4287</v>
      </c>
      <c r="E1274" t="s">
        <v>5205</v>
      </c>
      <c r="F1274" t="s">
        <v>49</v>
      </c>
      <c r="L1274" s="13">
        <v>0</v>
      </c>
      <c r="P1274" s="13">
        <v>0</v>
      </c>
      <c r="T1274" s="13">
        <v>0</v>
      </c>
      <c r="W1274" s="13">
        <v>0</v>
      </c>
    </row>
    <row r="1275" spans="1:32" x14ac:dyDescent="0.25">
      <c r="A1275" s="11" t="s">
        <v>446</v>
      </c>
      <c r="B1275" t="s">
        <v>447</v>
      </c>
      <c r="C1275" t="s">
        <v>5204</v>
      </c>
      <c r="D1275" t="s">
        <v>4287</v>
      </c>
      <c r="E1275" t="s">
        <v>5206</v>
      </c>
      <c r="F1275" t="s">
        <v>49</v>
      </c>
      <c r="L1275" s="13">
        <v>0</v>
      </c>
      <c r="P1275" s="13">
        <v>0</v>
      </c>
      <c r="T1275" s="13">
        <v>0</v>
      </c>
      <c r="W1275" s="13">
        <v>0</v>
      </c>
    </row>
    <row r="1276" spans="1:32" x14ac:dyDescent="0.25">
      <c r="A1276" s="11" t="s">
        <v>446</v>
      </c>
      <c r="B1276" t="s">
        <v>447</v>
      </c>
      <c r="C1276" t="s">
        <v>5204</v>
      </c>
      <c r="D1276" t="s">
        <v>4287</v>
      </c>
      <c r="E1276" t="s">
        <v>5207</v>
      </c>
      <c r="F1276" t="s">
        <v>49</v>
      </c>
      <c r="L1276" s="13">
        <v>0</v>
      </c>
      <c r="P1276" s="13">
        <v>0</v>
      </c>
      <c r="T1276" s="13">
        <v>0</v>
      </c>
      <c r="W1276" s="13">
        <v>0</v>
      </c>
    </row>
    <row r="1277" spans="1:32" x14ac:dyDescent="0.25">
      <c r="A1277" s="11" t="s">
        <v>446</v>
      </c>
      <c r="B1277" t="s">
        <v>447</v>
      </c>
      <c r="C1277" t="s">
        <v>5204</v>
      </c>
      <c r="D1277" t="s">
        <v>4287</v>
      </c>
      <c r="E1277" t="s">
        <v>5208</v>
      </c>
      <c r="F1277" t="s">
        <v>49</v>
      </c>
      <c r="L1277" s="13">
        <v>0</v>
      </c>
      <c r="P1277" s="13">
        <v>0</v>
      </c>
      <c r="T1277" s="13">
        <v>0</v>
      </c>
      <c r="W1277" s="13">
        <v>0</v>
      </c>
    </row>
    <row r="1278" spans="1:32" x14ac:dyDescent="0.25">
      <c r="A1278" s="11" t="s">
        <v>446</v>
      </c>
      <c r="B1278" t="s">
        <v>447</v>
      </c>
      <c r="C1278" t="s">
        <v>5204</v>
      </c>
      <c r="D1278" t="s">
        <v>4287</v>
      </c>
      <c r="E1278" t="s">
        <v>5209</v>
      </c>
      <c r="F1278" t="s">
        <v>49</v>
      </c>
      <c r="G1278" s="12">
        <v>700</v>
      </c>
      <c r="H1278" s="12">
        <v>1700</v>
      </c>
      <c r="I1278" s="13">
        <v>2</v>
      </c>
      <c r="J1278" s="13">
        <v>243</v>
      </c>
      <c r="K1278" s="13">
        <v>213</v>
      </c>
      <c r="L1278" s="13">
        <v>30</v>
      </c>
      <c r="N1278" s="13">
        <v>16</v>
      </c>
      <c r="O1278" s="13">
        <v>13</v>
      </c>
      <c r="P1278" s="13">
        <v>3</v>
      </c>
      <c r="T1278" s="13">
        <v>0</v>
      </c>
      <c r="W1278" s="13">
        <v>0</v>
      </c>
      <c r="Z1278" s="13">
        <v>16</v>
      </c>
      <c r="AC1278" s="13">
        <v>138</v>
      </c>
      <c r="AD1278" s="13">
        <v>256</v>
      </c>
      <c r="AE1278" s="13">
        <v>0</v>
      </c>
      <c r="AF1278" s="13">
        <v>0</v>
      </c>
    </row>
    <row r="1279" spans="1:32" x14ac:dyDescent="0.25">
      <c r="A1279" s="11" t="s">
        <v>446</v>
      </c>
      <c r="B1279" t="s">
        <v>447</v>
      </c>
      <c r="C1279" t="s">
        <v>5204</v>
      </c>
      <c r="D1279" t="s">
        <v>4287</v>
      </c>
      <c r="E1279" t="s">
        <v>5210</v>
      </c>
      <c r="F1279" t="s">
        <v>49</v>
      </c>
      <c r="G1279" s="12">
        <v>900</v>
      </c>
      <c r="H1279" s="12">
        <v>1700</v>
      </c>
      <c r="I1279" s="13">
        <v>1</v>
      </c>
      <c r="J1279" s="13">
        <v>44</v>
      </c>
      <c r="K1279" s="13">
        <v>33</v>
      </c>
      <c r="L1279" s="13">
        <v>11</v>
      </c>
      <c r="N1279" s="13">
        <v>6</v>
      </c>
      <c r="O1279" s="13">
        <v>4</v>
      </c>
      <c r="P1279" s="13">
        <v>2</v>
      </c>
      <c r="T1279" s="13">
        <v>0</v>
      </c>
      <c r="W1279" s="13">
        <v>0</v>
      </c>
      <c r="Z1279" s="13">
        <v>3</v>
      </c>
      <c r="AC1279" s="13">
        <v>5</v>
      </c>
      <c r="AD1279" s="13">
        <v>53</v>
      </c>
      <c r="AE1279" s="13">
        <v>0</v>
      </c>
      <c r="AF1279" s="13">
        <v>0</v>
      </c>
    </row>
    <row r="1280" spans="1:32" x14ac:dyDescent="0.25">
      <c r="A1280" s="11" t="s">
        <v>446</v>
      </c>
      <c r="B1280" t="s">
        <v>447</v>
      </c>
      <c r="C1280" t="s">
        <v>5204</v>
      </c>
      <c r="D1280" t="s">
        <v>4287</v>
      </c>
      <c r="E1280" t="s">
        <v>5211</v>
      </c>
      <c r="F1280" t="s">
        <v>49</v>
      </c>
      <c r="J1280" s="13">
        <v>0</v>
      </c>
      <c r="K1280" s="13">
        <v>0</v>
      </c>
      <c r="L1280" s="13">
        <v>0</v>
      </c>
      <c r="N1280" s="13">
        <v>0</v>
      </c>
      <c r="O1280" s="13">
        <v>0</v>
      </c>
      <c r="P1280" s="13">
        <v>0</v>
      </c>
      <c r="T1280" s="13">
        <v>0</v>
      </c>
      <c r="W1280" s="13">
        <v>0</v>
      </c>
      <c r="Z1280" s="13">
        <v>0</v>
      </c>
      <c r="AD1280" s="13">
        <v>0</v>
      </c>
      <c r="AE1280" s="13">
        <v>0</v>
      </c>
      <c r="AF1280" s="13">
        <v>0</v>
      </c>
    </row>
    <row r="1281" spans="1:32" x14ac:dyDescent="0.25">
      <c r="A1281" s="11" t="s">
        <v>446</v>
      </c>
      <c r="B1281" t="s">
        <v>447</v>
      </c>
      <c r="C1281" t="s">
        <v>5204</v>
      </c>
      <c r="D1281" t="s">
        <v>4287</v>
      </c>
      <c r="E1281" t="s">
        <v>5212</v>
      </c>
      <c r="F1281" t="s">
        <v>49</v>
      </c>
      <c r="J1281" s="13">
        <v>66444</v>
      </c>
      <c r="K1281" s="13">
        <v>57915</v>
      </c>
      <c r="L1281" s="13">
        <v>8529</v>
      </c>
      <c r="N1281" s="13">
        <v>4115</v>
      </c>
      <c r="O1281" s="13">
        <v>3700</v>
      </c>
      <c r="P1281" s="13">
        <v>415</v>
      </c>
      <c r="T1281" s="13">
        <v>0</v>
      </c>
      <c r="W1281" s="13">
        <v>0</v>
      </c>
      <c r="X1281" s="13">
        <v>0</v>
      </c>
      <c r="Y1281" s="13">
        <v>0</v>
      </c>
      <c r="Z1281" s="13">
        <v>4362</v>
      </c>
      <c r="AA1281" s="13">
        <v>4362</v>
      </c>
      <c r="AB1281" s="13">
        <v>0</v>
      </c>
      <c r="AC1281" s="13">
        <v>35118</v>
      </c>
      <c r="AD1281" s="13">
        <v>309</v>
      </c>
      <c r="AE1281" s="13">
        <v>0</v>
      </c>
      <c r="AF1281" s="13">
        <v>0</v>
      </c>
    </row>
    <row r="1282" spans="1:32" x14ac:dyDescent="0.25">
      <c r="A1282" s="11" t="s">
        <v>446</v>
      </c>
      <c r="B1282" t="s">
        <v>447</v>
      </c>
      <c r="C1282" t="s">
        <v>5214</v>
      </c>
      <c r="D1282" t="s">
        <v>5215</v>
      </c>
      <c r="E1282" t="s">
        <v>5205</v>
      </c>
      <c r="F1282" t="s">
        <v>49</v>
      </c>
      <c r="L1282" s="13">
        <v>0</v>
      </c>
      <c r="P1282" s="13">
        <v>0</v>
      </c>
      <c r="T1282" s="13">
        <v>0</v>
      </c>
      <c r="W1282" s="13">
        <v>0</v>
      </c>
    </row>
    <row r="1283" spans="1:32" x14ac:dyDescent="0.25">
      <c r="A1283" s="11" t="s">
        <v>446</v>
      </c>
      <c r="B1283" t="s">
        <v>447</v>
      </c>
      <c r="C1283" t="s">
        <v>5214</v>
      </c>
      <c r="D1283" t="s">
        <v>5215</v>
      </c>
      <c r="E1283" t="s">
        <v>5206</v>
      </c>
      <c r="F1283" t="s">
        <v>49</v>
      </c>
      <c r="L1283" s="13">
        <v>0</v>
      </c>
      <c r="P1283" s="13">
        <v>0</v>
      </c>
      <c r="T1283" s="13">
        <v>0</v>
      </c>
      <c r="W1283" s="13">
        <v>0</v>
      </c>
    </row>
    <row r="1284" spans="1:32" x14ac:dyDescent="0.25">
      <c r="A1284" s="11" t="s">
        <v>446</v>
      </c>
      <c r="B1284" t="s">
        <v>447</v>
      </c>
      <c r="C1284" t="s">
        <v>5214</v>
      </c>
      <c r="D1284" t="s">
        <v>5215</v>
      </c>
      <c r="E1284" t="s">
        <v>5207</v>
      </c>
      <c r="F1284" t="s">
        <v>49</v>
      </c>
      <c r="L1284" s="13">
        <v>0</v>
      </c>
      <c r="P1284" s="13">
        <v>0</v>
      </c>
      <c r="T1284" s="13">
        <v>0</v>
      </c>
      <c r="W1284" s="13">
        <v>0</v>
      </c>
    </row>
    <row r="1285" spans="1:32" x14ac:dyDescent="0.25">
      <c r="A1285" s="11" t="s">
        <v>446</v>
      </c>
      <c r="B1285" t="s">
        <v>447</v>
      </c>
      <c r="C1285" t="s">
        <v>5214</v>
      </c>
      <c r="D1285" t="s">
        <v>5215</v>
      </c>
      <c r="E1285" t="s">
        <v>5208</v>
      </c>
      <c r="F1285" t="s">
        <v>49</v>
      </c>
      <c r="L1285" s="13">
        <v>0</v>
      </c>
      <c r="P1285" s="13">
        <v>0</v>
      </c>
      <c r="T1285" s="13">
        <v>0</v>
      </c>
      <c r="W1285" s="13">
        <v>0</v>
      </c>
    </row>
    <row r="1286" spans="1:32" x14ac:dyDescent="0.25">
      <c r="A1286" s="11" t="s">
        <v>446</v>
      </c>
      <c r="B1286" t="s">
        <v>447</v>
      </c>
      <c r="C1286" t="s">
        <v>5214</v>
      </c>
      <c r="D1286" t="s">
        <v>5215</v>
      </c>
      <c r="E1286" t="s">
        <v>5209</v>
      </c>
      <c r="F1286" t="s">
        <v>49</v>
      </c>
      <c r="G1286" s="12">
        <v>600</v>
      </c>
      <c r="H1286" s="12">
        <v>2330</v>
      </c>
      <c r="I1286" s="13">
        <v>19</v>
      </c>
      <c r="J1286" s="13">
        <v>3387</v>
      </c>
      <c r="K1286" s="13">
        <v>3178</v>
      </c>
      <c r="L1286" s="13">
        <v>209</v>
      </c>
      <c r="M1286" s="13">
        <v>3178</v>
      </c>
      <c r="N1286" s="13">
        <v>220</v>
      </c>
      <c r="O1286" s="13">
        <v>206</v>
      </c>
      <c r="P1286" s="13">
        <v>14</v>
      </c>
      <c r="T1286" s="13">
        <v>0</v>
      </c>
      <c r="W1286" s="13">
        <v>0</v>
      </c>
      <c r="Z1286" s="13">
        <v>4271</v>
      </c>
      <c r="AC1286" s="13">
        <v>23923</v>
      </c>
      <c r="AD1286" s="13">
        <v>256</v>
      </c>
      <c r="AE1286" s="13">
        <v>0</v>
      </c>
      <c r="AF1286" s="13">
        <v>0</v>
      </c>
    </row>
    <row r="1287" spans="1:32" x14ac:dyDescent="0.25">
      <c r="A1287" s="11" t="s">
        <v>446</v>
      </c>
      <c r="B1287" t="s">
        <v>447</v>
      </c>
      <c r="C1287" t="s">
        <v>5214</v>
      </c>
      <c r="D1287" t="s">
        <v>5215</v>
      </c>
      <c r="E1287" t="s">
        <v>5210</v>
      </c>
      <c r="F1287" t="s">
        <v>49</v>
      </c>
      <c r="G1287" s="12">
        <v>600</v>
      </c>
      <c r="H1287" s="12">
        <v>2330</v>
      </c>
      <c r="I1287" s="13">
        <v>14</v>
      </c>
      <c r="J1287" s="13">
        <v>2838</v>
      </c>
      <c r="K1287" s="13">
        <v>2671</v>
      </c>
      <c r="L1287" s="13">
        <v>167</v>
      </c>
      <c r="M1287" s="13">
        <v>2672</v>
      </c>
      <c r="N1287" s="13">
        <v>172</v>
      </c>
      <c r="O1287" s="13">
        <v>172</v>
      </c>
      <c r="P1287" s="13">
        <v>0</v>
      </c>
      <c r="T1287" s="13">
        <v>0</v>
      </c>
      <c r="W1287" s="13">
        <v>0</v>
      </c>
      <c r="Z1287" s="13">
        <v>2778</v>
      </c>
      <c r="AC1287" s="13">
        <v>1751</v>
      </c>
      <c r="AD1287" s="13">
        <v>53</v>
      </c>
      <c r="AE1287" s="13">
        <v>0</v>
      </c>
      <c r="AF1287" s="13">
        <v>0</v>
      </c>
    </row>
    <row r="1288" spans="1:32" x14ac:dyDescent="0.25">
      <c r="A1288" s="11" t="s">
        <v>446</v>
      </c>
      <c r="B1288" t="s">
        <v>447</v>
      </c>
      <c r="C1288" t="s">
        <v>5214</v>
      </c>
      <c r="D1288" t="s">
        <v>5215</v>
      </c>
      <c r="E1288" t="s">
        <v>5211</v>
      </c>
      <c r="F1288" t="s">
        <v>49</v>
      </c>
      <c r="G1288" s="12">
        <v>600</v>
      </c>
      <c r="H1288" s="12">
        <v>1400</v>
      </c>
      <c r="I1288" s="13">
        <v>4</v>
      </c>
      <c r="J1288" s="13">
        <v>961</v>
      </c>
      <c r="K1288" s="13">
        <v>631</v>
      </c>
      <c r="L1288" s="13">
        <v>330</v>
      </c>
      <c r="M1288" s="13">
        <v>631</v>
      </c>
      <c r="N1288" s="13">
        <v>31</v>
      </c>
      <c r="O1288" s="13">
        <v>31</v>
      </c>
      <c r="P1288" s="13">
        <v>0</v>
      </c>
      <c r="T1288" s="13">
        <v>0</v>
      </c>
      <c r="W1288" s="13">
        <v>0</v>
      </c>
      <c r="Z1288" s="13">
        <v>414</v>
      </c>
      <c r="AC1288" s="13">
        <v>1153</v>
      </c>
      <c r="AD1288" s="13">
        <v>51</v>
      </c>
      <c r="AE1288" s="13">
        <v>0</v>
      </c>
      <c r="AF1288" s="13">
        <v>0</v>
      </c>
    </row>
    <row r="1289" spans="1:32" x14ac:dyDescent="0.25">
      <c r="A1289" s="11" t="s">
        <v>446</v>
      </c>
      <c r="B1289" t="s">
        <v>447</v>
      </c>
      <c r="C1289" t="s">
        <v>5214</v>
      </c>
      <c r="D1289" t="s">
        <v>5215</v>
      </c>
      <c r="E1289" t="s">
        <v>5212</v>
      </c>
      <c r="F1289" t="s">
        <v>49</v>
      </c>
      <c r="J1289" s="13">
        <v>1078542</v>
      </c>
      <c r="K1289" s="13">
        <v>985704</v>
      </c>
      <c r="L1289" s="13">
        <v>92838</v>
      </c>
      <c r="M1289" s="13">
        <v>984143</v>
      </c>
      <c r="N1289" s="13">
        <v>68409</v>
      </c>
      <c r="O1289" s="13">
        <v>63578</v>
      </c>
      <c r="P1289" s="13">
        <v>4831</v>
      </c>
      <c r="T1289" s="13">
        <v>0</v>
      </c>
      <c r="W1289" s="13">
        <v>0</v>
      </c>
      <c r="X1289" s="13">
        <v>0</v>
      </c>
      <c r="Y1289" s="13">
        <v>0</v>
      </c>
      <c r="Z1289" s="13">
        <v>1269556</v>
      </c>
      <c r="AC1289" s="13">
        <v>6274771</v>
      </c>
      <c r="AD1289" s="13">
        <v>360</v>
      </c>
      <c r="AE1289" s="13">
        <v>0</v>
      </c>
      <c r="AF1289" s="13">
        <v>0</v>
      </c>
    </row>
    <row r="1290" spans="1:32" x14ac:dyDescent="0.25">
      <c r="A1290" s="11" t="s">
        <v>454</v>
      </c>
      <c r="B1290" t="s">
        <v>455</v>
      </c>
      <c r="C1290" t="s">
        <v>5204</v>
      </c>
      <c r="D1290" t="s">
        <v>5215</v>
      </c>
      <c r="E1290" t="s">
        <v>5205</v>
      </c>
      <c r="F1290" t="s">
        <v>49</v>
      </c>
      <c r="L1290" s="13">
        <v>0</v>
      </c>
      <c r="P1290" s="13">
        <v>0</v>
      </c>
      <c r="T1290" s="13">
        <v>0</v>
      </c>
      <c r="W1290" s="13">
        <v>0</v>
      </c>
    </row>
    <row r="1291" spans="1:32" x14ac:dyDescent="0.25">
      <c r="A1291" s="11" t="s">
        <v>454</v>
      </c>
      <c r="B1291" t="s">
        <v>455</v>
      </c>
      <c r="C1291" t="s">
        <v>5204</v>
      </c>
      <c r="D1291" t="s">
        <v>5215</v>
      </c>
      <c r="E1291" t="s">
        <v>5206</v>
      </c>
      <c r="F1291" t="s">
        <v>49</v>
      </c>
      <c r="L1291" s="13">
        <v>0</v>
      </c>
      <c r="P1291" s="13">
        <v>0</v>
      </c>
      <c r="T1291" s="13">
        <v>0</v>
      </c>
      <c r="W1291" s="13">
        <v>0</v>
      </c>
    </row>
    <row r="1292" spans="1:32" x14ac:dyDescent="0.25">
      <c r="A1292" s="11" t="s">
        <v>454</v>
      </c>
      <c r="B1292" t="s">
        <v>455</v>
      </c>
      <c r="C1292" t="s">
        <v>5204</v>
      </c>
      <c r="D1292" t="s">
        <v>5215</v>
      </c>
      <c r="E1292" t="s">
        <v>5207</v>
      </c>
      <c r="F1292" t="s">
        <v>49</v>
      </c>
      <c r="L1292" s="13">
        <v>0</v>
      </c>
      <c r="P1292" s="13">
        <v>0</v>
      </c>
      <c r="T1292" s="13">
        <v>0</v>
      </c>
      <c r="W1292" s="13">
        <v>0</v>
      </c>
    </row>
    <row r="1293" spans="1:32" x14ac:dyDescent="0.25">
      <c r="A1293" s="11" t="s">
        <v>454</v>
      </c>
      <c r="B1293" t="s">
        <v>455</v>
      </c>
      <c r="C1293" t="s">
        <v>5204</v>
      </c>
      <c r="D1293" t="s">
        <v>5215</v>
      </c>
      <c r="E1293" t="s">
        <v>5208</v>
      </c>
      <c r="F1293" t="s">
        <v>49</v>
      </c>
      <c r="L1293" s="13">
        <v>0</v>
      </c>
      <c r="P1293" s="13">
        <v>0</v>
      </c>
      <c r="T1293" s="13">
        <v>0</v>
      </c>
      <c r="W1293" s="13">
        <v>0</v>
      </c>
    </row>
    <row r="1294" spans="1:32" x14ac:dyDescent="0.25">
      <c r="A1294" s="11" t="s">
        <v>454</v>
      </c>
      <c r="B1294" t="s">
        <v>455</v>
      </c>
      <c r="C1294" t="s">
        <v>5204</v>
      </c>
      <c r="D1294" t="s">
        <v>5215</v>
      </c>
      <c r="E1294" t="s">
        <v>5209</v>
      </c>
      <c r="F1294" t="s">
        <v>49</v>
      </c>
      <c r="G1294" s="12">
        <v>600</v>
      </c>
      <c r="H1294" s="12">
        <v>1800</v>
      </c>
      <c r="I1294" s="13">
        <v>12</v>
      </c>
      <c r="J1294" s="13">
        <v>1282</v>
      </c>
      <c r="K1294" s="13">
        <v>1121</v>
      </c>
      <c r="L1294" s="13">
        <v>161</v>
      </c>
      <c r="N1294" s="13">
        <v>95</v>
      </c>
      <c r="O1294" s="13">
        <v>85</v>
      </c>
      <c r="P1294" s="13">
        <v>10</v>
      </c>
      <c r="T1294" s="13">
        <v>0</v>
      </c>
      <c r="W1294" s="13">
        <v>0</v>
      </c>
      <c r="Z1294" s="13">
        <v>326</v>
      </c>
      <c r="AC1294" s="13">
        <v>2124</v>
      </c>
      <c r="AD1294" s="13">
        <v>255</v>
      </c>
    </row>
    <row r="1295" spans="1:32" x14ac:dyDescent="0.25">
      <c r="A1295" s="11" t="s">
        <v>454</v>
      </c>
      <c r="B1295" t="s">
        <v>455</v>
      </c>
      <c r="C1295" t="s">
        <v>5204</v>
      </c>
      <c r="D1295" t="s">
        <v>5215</v>
      </c>
      <c r="E1295" t="s">
        <v>5210</v>
      </c>
      <c r="F1295" t="s">
        <v>49</v>
      </c>
      <c r="L1295" s="13">
        <v>0</v>
      </c>
      <c r="P1295" s="13">
        <v>0</v>
      </c>
      <c r="T1295" s="13">
        <v>0</v>
      </c>
      <c r="W1295" s="13">
        <v>0</v>
      </c>
      <c r="Z1295" s="13">
        <v>0</v>
      </c>
    </row>
    <row r="1296" spans="1:32" x14ac:dyDescent="0.25">
      <c r="A1296" s="11" t="s">
        <v>454</v>
      </c>
      <c r="B1296" t="s">
        <v>455</v>
      </c>
      <c r="C1296" t="s">
        <v>5204</v>
      </c>
      <c r="D1296" t="s">
        <v>5215</v>
      </c>
      <c r="E1296" t="s">
        <v>5211</v>
      </c>
      <c r="F1296" t="s">
        <v>49</v>
      </c>
      <c r="L1296" s="13">
        <v>0</v>
      </c>
      <c r="P1296" s="13">
        <v>0</v>
      </c>
      <c r="T1296" s="13">
        <v>0</v>
      </c>
      <c r="W1296" s="13">
        <v>0</v>
      </c>
      <c r="Z1296" s="13">
        <v>0</v>
      </c>
    </row>
    <row r="1297" spans="1:31" x14ac:dyDescent="0.25">
      <c r="A1297" s="11" t="s">
        <v>454</v>
      </c>
      <c r="B1297" t="s">
        <v>455</v>
      </c>
      <c r="C1297" t="s">
        <v>5204</v>
      </c>
      <c r="D1297" t="s">
        <v>5215</v>
      </c>
      <c r="E1297" t="s">
        <v>5212</v>
      </c>
      <c r="F1297" t="s">
        <v>49</v>
      </c>
      <c r="J1297" s="13">
        <v>326910</v>
      </c>
      <c r="K1297" s="13">
        <v>285855</v>
      </c>
      <c r="L1297" s="13">
        <v>41055</v>
      </c>
      <c r="N1297" s="13">
        <v>24225</v>
      </c>
      <c r="O1297" s="13">
        <v>21675</v>
      </c>
      <c r="P1297" s="13">
        <v>2550</v>
      </c>
      <c r="T1297" s="13">
        <v>0</v>
      </c>
      <c r="W1297" s="13">
        <v>0</v>
      </c>
      <c r="Z1297" s="13">
        <v>83169</v>
      </c>
      <c r="AA1297" s="13">
        <v>15457</v>
      </c>
      <c r="AC1297" s="13">
        <v>541620</v>
      </c>
      <c r="AD1297" s="13">
        <v>255</v>
      </c>
    </row>
    <row r="1298" spans="1:31" x14ac:dyDescent="0.25">
      <c r="A1298" s="11" t="s">
        <v>461</v>
      </c>
      <c r="B1298" t="s">
        <v>462</v>
      </c>
      <c r="C1298" t="s">
        <v>5222</v>
      </c>
      <c r="D1298" t="s">
        <v>4287</v>
      </c>
      <c r="E1298" t="s">
        <v>5205</v>
      </c>
      <c r="F1298" t="s">
        <v>49</v>
      </c>
      <c r="G1298" s="12">
        <v>445</v>
      </c>
      <c r="H1298" s="12">
        <v>858</v>
      </c>
      <c r="I1298" s="13">
        <v>13</v>
      </c>
      <c r="L1298" s="13">
        <v>0</v>
      </c>
      <c r="P1298" s="13">
        <v>0</v>
      </c>
      <c r="T1298" s="13">
        <v>0</v>
      </c>
      <c r="W1298" s="13">
        <v>0</v>
      </c>
    </row>
    <row r="1299" spans="1:31" x14ac:dyDescent="0.25">
      <c r="A1299" s="11" t="s">
        <v>461</v>
      </c>
      <c r="B1299" t="s">
        <v>462</v>
      </c>
      <c r="C1299" t="s">
        <v>5222</v>
      </c>
      <c r="D1299" t="s">
        <v>4287</v>
      </c>
      <c r="E1299" t="s">
        <v>5206</v>
      </c>
      <c r="F1299" t="s">
        <v>49</v>
      </c>
      <c r="G1299" s="12">
        <v>1205</v>
      </c>
      <c r="H1299" s="12">
        <v>1340</v>
      </c>
      <c r="I1299" s="13">
        <v>2</v>
      </c>
      <c r="L1299" s="13">
        <v>0</v>
      </c>
      <c r="P1299" s="13">
        <v>0</v>
      </c>
      <c r="T1299" s="13">
        <v>0</v>
      </c>
      <c r="W1299" s="13">
        <v>0</v>
      </c>
    </row>
    <row r="1300" spans="1:31" x14ac:dyDescent="0.25">
      <c r="A1300" s="11" t="s">
        <v>461</v>
      </c>
      <c r="B1300" t="s">
        <v>462</v>
      </c>
      <c r="C1300" t="s">
        <v>5222</v>
      </c>
      <c r="D1300" t="s">
        <v>4287</v>
      </c>
      <c r="E1300" t="s">
        <v>5207</v>
      </c>
      <c r="F1300" t="s">
        <v>49</v>
      </c>
      <c r="G1300" s="12">
        <v>1520</v>
      </c>
      <c r="H1300" s="12">
        <v>2000</v>
      </c>
      <c r="I1300" s="13">
        <v>13</v>
      </c>
      <c r="L1300" s="13">
        <v>0</v>
      </c>
      <c r="P1300" s="13">
        <v>0</v>
      </c>
      <c r="T1300" s="13">
        <v>0</v>
      </c>
      <c r="W1300" s="13">
        <v>0</v>
      </c>
    </row>
    <row r="1301" spans="1:31" x14ac:dyDescent="0.25">
      <c r="A1301" s="11" t="s">
        <v>461</v>
      </c>
      <c r="B1301" t="s">
        <v>462</v>
      </c>
      <c r="C1301" t="s">
        <v>5222</v>
      </c>
      <c r="D1301" t="s">
        <v>4287</v>
      </c>
      <c r="E1301" t="s">
        <v>5208</v>
      </c>
      <c r="F1301" t="s">
        <v>49</v>
      </c>
      <c r="I1301" s="13">
        <v>0</v>
      </c>
      <c r="L1301" s="13">
        <v>0</v>
      </c>
      <c r="P1301" s="13">
        <v>0</v>
      </c>
      <c r="T1301" s="13">
        <v>0</v>
      </c>
      <c r="W1301" s="13">
        <v>0</v>
      </c>
    </row>
    <row r="1302" spans="1:31" x14ac:dyDescent="0.25">
      <c r="A1302" s="11" t="s">
        <v>461</v>
      </c>
      <c r="B1302" t="s">
        <v>462</v>
      </c>
      <c r="C1302" t="s">
        <v>5222</v>
      </c>
      <c r="D1302" t="s">
        <v>4287</v>
      </c>
      <c r="E1302" t="s">
        <v>5209</v>
      </c>
      <c r="F1302" t="s">
        <v>49</v>
      </c>
      <c r="G1302" s="12">
        <v>445</v>
      </c>
      <c r="H1302" s="12">
        <v>2000</v>
      </c>
      <c r="I1302" s="13">
        <v>13</v>
      </c>
      <c r="J1302" s="13">
        <v>1811</v>
      </c>
      <c r="K1302" s="13">
        <v>919</v>
      </c>
      <c r="L1302" s="13">
        <v>892</v>
      </c>
      <c r="M1302" s="13">
        <v>925</v>
      </c>
      <c r="N1302" s="13">
        <v>83</v>
      </c>
      <c r="O1302" s="13">
        <v>38</v>
      </c>
      <c r="P1302" s="13">
        <v>45</v>
      </c>
      <c r="T1302" s="13">
        <v>0</v>
      </c>
      <c r="W1302" s="13">
        <v>0</v>
      </c>
      <c r="Z1302" s="13">
        <v>621</v>
      </c>
      <c r="AC1302" s="13">
        <v>14960</v>
      </c>
      <c r="AD1302" s="13">
        <v>255</v>
      </c>
      <c r="AE1302" s="13">
        <v>0</v>
      </c>
    </row>
    <row r="1303" spans="1:31" x14ac:dyDescent="0.25">
      <c r="A1303" s="11" t="s">
        <v>461</v>
      </c>
      <c r="B1303" t="s">
        <v>462</v>
      </c>
      <c r="C1303" t="s">
        <v>5222</v>
      </c>
      <c r="D1303" t="s">
        <v>4287</v>
      </c>
      <c r="E1303" t="s">
        <v>5210</v>
      </c>
      <c r="F1303" t="s">
        <v>49</v>
      </c>
      <c r="I1303" s="13">
        <v>0</v>
      </c>
      <c r="J1303" s="13">
        <v>0</v>
      </c>
      <c r="K1303" s="13">
        <v>0</v>
      </c>
      <c r="L1303" s="13">
        <v>0</v>
      </c>
      <c r="M1303" s="13">
        <v>0</v>
      </c>
      <c r="N1303" s="13">
        <v>0</v>
      </c>
      <c r="O1303" s="13">
        <v>0</v>
      </c>
      <c r="P1303" s="13">
        <v>0</v>
      </c>
      <c r="T1303" s="13">
        <v>0</v>
      </c>
      <c r="W1303" s="13">
        <v>0</v>
      </c>
      <c r="Z1303" s="13">
        <v>0</v>
      </c>
      <c r="AC1303" s="13">
        <v>0</v>
      </c>
      <c r="AD1303" s="13">
        <v>0</v>
      </c>
      <c r="AE1303" s="13">
        <v>0</v>
      </c>
    </row>
    <row r="1304" spans="1:31" x14ac:dyDescent="0.25">
      <c r="A1304" s="11" t="s">
        <v>461</v>
      </c>
      <c r="B1304" t="s">
        <v>462</v>
      </c>
      <c r="C1304" t="s">
        <v>5222</v>
      </c>
      <c r="D1304" t="s">
        <v>4287</v>
      </c>
      <c r="E1304" t="s">
        <v>5211</v>
      </c>
      <c r="F1304" t="s">
        <v>49</v>
      </c>
      <c r="I1304" s="13">
        <v>0</v>
      </c>
      <c r="J1304" s="13">
        <v>0</v>
      </c>
      <c r="K1304" s="13">
        <v>0</v>
      </c>
      <c r="L1304" s="13">
        <v>0</v>
      </c>
      <c r="M1304" s="13">
        <v>0</v>
      </c>
      <c r="N1304" s="13">
        <v>0</v>
      </c>
      <c r="O1304" s="13">
        <v>0</v>
      </c>
      <c r="P1304" s="13">
        <v>0</v>
      </c>
      <c r="T1304" s="13">
        <v>0</v>
      </c>
      <c r="W1304" s="13">
        <v>0</v>
      </c>
      <c r="Z1304" s="13">
        <v>0</v>
      </c>
      <c r="AC1304" s="13">
        <v>0</v>
      </c>
      <c r="AD1304" s="13">
        <v>0</v>
      </c>
      <c r="AE1304" s="13">
        <v>0</v>
      </c>
    </row>
    <row r="1305" spans="1:31" x14ac:dyDescent="0.25">
      <c r="A1305" s="11" t="s">
        <v>461</v>
      </c>
      <c r="B1305" t="s">
        <v>462</v>
      </c>
      <c r="C1305" t="s">
        <v>5222</v>
      </c>
      <c r="D1305" t="s">
        <v>4287</v>
      </c>
      <c r="E1305" t="s">
        <v>5212</v>
      </c>
      <c r="F1305" t="s">
        <v>49</v>
      </c>
      <c r="J1305" s="13">
        <v>461850</v>
      </c>
      <c r="K1305" s="13">
        <v>234288</v>
      </c>
      <c r="L1305" s="13">
        <v>227562</v>
      </c>
      <c r="M1305" s="13">
        <v>235875</v>
      </c>
      <c r="N1305" s="13">
        <v>21129</v>
      </c>
      <c r="O1305" s="13">
        <v>9643</v>
      </c>
      <c r="P1305" s="13">
        <v>11486</v>
      </c>
      <c r="T1305" s="13">
        <v>0</v>
      </c>
      <c r="W1305" s="13">
        <v>0</v>
      </c>
      <c r="X1305" s="13">
        <v>0</v>
      </c>
      <c r="Y1305" s="13">
        <v>0</v>
      </c>
      <c r="Z1305" s="13">
        <v>158305</v>
      </c>
      <c r="AC1305" s="13">
        <v>3814666</v>
      </c>
      <c r="AD1305" s="13">
        <v>255</v>
      </c>
      <c r="AE1305" s="13">
        <v>0</v>
      </c>
    </row>
    <row r="1306" spans="1:31" x14ac:dyDescent="0.25">
      <c r="A1306" s="11" t="s">
        <v>461</v>
      </c>
      <c r="B1306" t="s">
        <v>462</v>
      </c>
      <c r="C1306" t="s">
        <v>5214</v>
      </c>
      <c r="D1306" t="s">
        <v>4287</v>
      </c>
      <c r="E1306" t="s">
        <v>5205</v>
      </c>
      <c r="F1306" t="s">
        <v>49</v>
      </c>
      <c r="G1306" s="12">
        <v>500</v>
      </c>
      <c r="I1306" s="13">
        <v>5</v>
      </c>
      <c r="L1306" s="13">
        <v>0</v>
      </c>
      <c r="P1306" s="13">
        <v>0</v>
      </c>
      <c r="T1306" s="13">
        <v>0</v>
      </c>
      <c r="W1306" s="13">
        <v>0</v>
      </c>
    </row>
    <row r="1307" spans="1:31" x14ac:dyDescent="0.25">
      <c r="A1307" s="11" t="s">
        <v>461</v>
      </c>
      <c r="B1307" t="s">
        <v>462</v>
      </c>
      <c r="C1307" t="s">
        <v>5214</v>
      </c>
      <c r="D1307" t="s">
        <v>4287</v>
      </c>
      <c r="E1307" t="s">
        <v>5206</v>
      </c>
      <c r="F1307" t="s">
        <v>49</v>
      </c>
      <c r="I1307" s="13">
        <v>5</v>
      </c>
      <c r="L1307" s="13">
        <v>0</v>
      </c>
      <c r="P1307" s="13">
        <v>0</v>
      </c>
      <c r="T1307" s="13">
        <v>0</v>
      </c>
      <c r="W1307" s="13">
        <v>0</v>
      </c>
    </row>
    <row r="1308" spans="1:31" x14ac:dyDescent="0.25">
      <c r="A1308" s="11" t="s">
        <v>461</v>
      </c>
      <c r="B1308" t="s">
        <v>462</v>
      </c>
      <c r="C1308" t="s">
        <v>5214</v>
      </c>
      <c r="D1308" t="s">
        <v>4287</v>
      </c>
      <c r="E1308" t="s">
        <v>5207</v>
      </c>
      <c r="F1308" t="s">
        <v>49</v>
      </c>
      <c r="H1308" s="12">
        <v>1916</v>
      </c>
      <c r="I1308" s="13">
        <v>5</v>
      </c>
      <c r="L1308" s="13">
        <v>0</v>
      </c>
      <c r="P1308" s="13">
        <v>0</v>
      </c>
      <c r="T1308" s="13">
        <v>0</v>
      </c>
      <c r="W1308" s="13">
        <v>0</v>
      </c>
    </row>
    <row r="1309" spans="1:31" x14ac:dyDescent="0.25">
      <c r="A1309" s="11" t="s">
        <v>461</v>
      </c>
      <c r="B1309" t="s">
        <v>462</v>
      </c>
      <c r="C1309" t="s">
        <v>5214</v>
      </c>
      <c r="D1309" t="s">
        <v>4287</v>
      </c>
      <c r="E1309" t="s">
        <v>5208</v>
      </c>
      <c r="F1309" t="s">
        <v>49</v>
      </c>
      <c r="L1309" s="13">
        <v>0</v>
      </c>
      <c r="P1309" s="13">
        <v>0</v>
      </c>
      <c r="T1309" s="13">
        <v>0</v>
      </c>
      <c r="W1309" s="13">
        <v>0</v>
      </c>
    </row>
    <row r="1310" spans="1:31" x14ac:dyDescent="0.25">
      <c r="A1310" s="11" t="s">
        <v>461</v>
      </c>
      <c r="B1310" t="s">
        <v>462</v>
      </c>
      <c r="C1310" t="s">
        <v>5214</v>
      </c>
      <c r="D1310" t="s">
        <v>4287</v>
      </c>
      <c r="E1310" t="s">
        <v>5209</v>
      </c>
      <c r="F1310" t="s">
        <v>49</v>
      </c>
      <c r="G1310" s="12">
        <v>500</v>
      </c>
      <c r="H1310" s="12">
        <v>1916</v>
      </c>
      <c r="I1310" s="13">
        <v>5</v>
      </c>
      <c r="J1310" s="13">
        <v>628</v>
      </c>
      <c r="K1310" s="13">
        <v>587</v>
      </c>
      <c r="L1310" s="13">
        <v>41</v>
      </c>
      <c r="M1310" s="13">
        <v>587</v>
      </c>
      <c r="N1310" s="13">
        <v>45</v>
      </c>
      <c r="O1310" s="13">
        <v>44</v>
      </c>
      <c r="P1310" s="13">
        <v>1</v>
      </c>
      <c r="T1310" s="13">
        <v>0</v>
      </c>
      <c r="W1310" s="13">
        <v>0</v>
      </c>
      <c r="Z1310" s="13">
        <v>659</v>
      </c>
      <c r="AC1310" s="13">
        <v>3422</v>
      </c>
      <c r="AD1310" s="13">
        <v>255</v>
      </c>
      <c r="AE1310" s="13">
        <v>0</v>
      </c>
    </row>
    <row r="1311" spans="1:31" x14ac:dyDescent="0.25">
      <c r="A1311" s="11" t="s">
        <v>461</v>
      </c>
      <c r="B1311" t="s">
        <v>462</v>
      </c>
      <c r="C1311" t="s">
        <v>5214</v>
      </c>
      <c r="D1311" t="s">
        <v>4287</v>
      </c>
      <c r="E1311" t="s">
        <v>5210</v>
      </c>
      <c r="F1311" t="s">
        <v>49</v>
      </c>
      <c r="G1311" s="12">
        <v>500</v>
      </c>
      <c r="H1311" s="12">
        <v>1916</v>
      </c>
      <c r="I1311" s="13">
        <v>2</v>
      </c>
      <c r="J1311" s="13">
        <v>286</v>
      </c>
      <c r="K1311" s="13">
        <v>272</v>
      </c>
      <c r="L1311" s="13">
        <v>14</v>
      </c>
      <c r="M1311" s="13">
        <v>272</v>
      </c>
      <c r="N1311" s="13">
        <v>22</v>
      </c>
      <c r="O1311" s="13">
        <v>22</v>
      </c>
      <c r="P1311" s="13">
        <v>0</v>
      </c>
      <c r="T1311" s="13">
        <v>0</v>
      </c>
      <c r="W1311" s="13">
        <v>0</v>
      </c>
      <c r="Z1311" s="13">
        <v>281</v>
      </c>
      <c r="AC1311" s="13">
        <v>1630</v>
      </c>
      <c r="AD1311" s="13">
        <v>52</v>
      </c>
      <c r="AE1311" s="13">
        <v>0</v>
      </c>
    </row>
    <row r="1312" spans="1:31" x14ac:dyDescent="0.25">
      <c r="A1312" s="11" t="s">
        <v>461</v>
      </c>
      <c r="B1312" t="s">
        <v>462</v>
      </c>
      <c r="C1312" t="s">
        <v>5214</v>
      </c>
      <c r="D1312" t="s">
        <v>4287</v>
      </c>
      <c r="E1312" t="s">
        <v>5211</v>
      </c>
      <c r="F1312" t="s">
        <v>49</v>
      </c>
      <c r="I1312" s="13">
        <v>0</v>
      </c>
      <c r="J1312" s="13">
        <v>0</v>
      </c>
      <c r="K1312" s="13">
        <v>0</v>
      </c>
      <c r="L1312" s="13">
        <v>0</v>
      </c>
      <c r="M1312" s="13">
        <v>0</v>
      </c>
      <c r="N1312" s="13">
        <v>0</v>
      </c>
      <c r="O1312" s="13">
        <v>0</v>
      </c>
      <c r="P1312" s="13">
        <v>0</v>
      </c>
      <c r="T1312" s="13">
        <v>0</v>
      </c>
      <c r="W1312" s="13">
        <v>0</v>
      </c>
      <c r="Z1312" s="13">
        <v>0</v>
      </c>
      <c r="AC1312" s="13">
        <v>0</v>
      </c>
      <c r="AD1312" s="13">
        <v>0</v>
      </c>
      <c r="AE1312" s="13">
        <v>0</v>
      </c>
    </row>
    <row r="1313" spans="1:32" x14ac:dyDescent="0.25">
      <c r="A1313" s="11" t="s">
        <v>461</v>
      </c>
      <c r="B1313" t="s">
        <v>462</v>
      </c>
      <c r="C1313" t="s">
        <v>5214</v>
      </c>
      <c r="D1313" t="s">
        <v>4287</v>
      </c>
      <c r="E1313" t="s">
        <v>5212</v>
      </c>
      <c r="F1313" t="s">
        <v>49</v>
      </c>
      <c r="J1313" s="13">
        <v>175124</v>
      </c>
      <c r="K1313" s="13">
        <v>163859</v>
      </c>
      <c r="L1313" s="13">
        <v>11265</v>
      </c>
      <c r="M1313" s="13">
        <v>163859</v>
      </c>
      <c r="N1313" s="13">
        <v>12632</v>
      </c>
      <c r="O1313" s="13">
        <v>12244</v>
      </c>
      <c r="P1313" s="13">
        <v>388</v>
      </c>
      <c r="T1313" s="13">
        <v>0</v>
      </c>
      <c r="W1313" s="13">
        <v>0</v>
      </c>
      <c r="Z1313" s="13">
        <v>182514</v>
      </c>
      <c r="AC1313" s="13">
        <v>957834</v>
      </c>
      <c r="AD1313" s="13">
        <v>307</v>
      </c>
      <c r="AE1313" s="13">
        <v>0</v>
      </c>
    </row>
    <row r="1314" spans="1:32" x14ac:dyDescent="0.25">
      <c r="A1314" s="11" t="s">
        <v>468</v>
      </c>
      <c r="B1314" t="s">
        <v>469</v>
      </c>
      <c r="C1314" t="s">
        <v>5214</v>
      </c>
      <c r="D1314" t="s">
        <v>5215</v>
      </c>
      <c r="E1314" t="s">
        <v>5205</v>
      </c>
      <c r="F1314" t="s">
        <v>49</v>
      </c>
      <c r="G1314" s="12">
        <v>600</v>
      </c>
      <c r="H1314" s="12">
        <v>900</v>
      </c>
      <c r="I1314" s="13">
        <v>181</v>
      </c>
      <c r="L1314" s="13">
        <v>0</v>
      </c>
      <c r="P1314" s="13">
        <v>0</v>
      </c>
      <c r="T1314" s="13">
        <v>0</v>
      </c>
      <c r="W1314" s="13">
        <v>0</v>
      </c>
    </row>
    <row r="1315" spans="1:32" x14ac:dyDescent="0.25">
      <c r="A1315" s="11" t="s">
        <v>468</v>
      </c>
      <c r="B1315" t="s">
        <v>469</v>
      </c>
      <c r="C1315" t="s">
        <v>5214</v>
      </c>
      <c r="D1315" t="s">
        <v>5215</v>
      </c>
      <c r="E1315" t="s">
        <v>5206</v>
      </c>
      <c r="F1315" t="s">
        <v>49</v>
      </c>
      <c r="G1315" s="12">
        <v>900</v>
      </c>
      <c r="H1315" s="12">
        <v>1500</v>
      </c>
      <c r="I1315" s="13">
        <v>98</v>
      </c>
      <c r="L1315" s="13">
        <v>0</v>
      </c>
      <c r="P1315" s="13">
        <v>0</v>
      </c>
      <c r="T1315" s="13">
        <v>0</v>
      </c>
      <c r="W1315" s="13">
        <v>0</v>
      </c>
    </row>
    <row r="1316" spans="1:32" x14ac:dyDescent="0.25">
      <c r="A1316" s="11" t="s">
        <v>468</v>
      </c>
      <c r="B1316" t="s">
        <v>469</v>
      </c>
      <c r="C1316" t="s">
        <v>5214</v>
      </c>
      <c r="D1316" t="s">
        <v>5215</v>
      </c>
      <c r="E1316" t="s">
        <v>5207</v>
      </c>
      <c r="F1316" t="s">
        <v>49</v>
      </c>
      <c r="G1316" s="12">
        <v>1500</v>
      </c>
      <c r="H1316" s="12">
        <v>1800</v>
      </c>
      <c r="I1316" s="13">
        <v>196</v>
      </c>
      <c r="L1316" s="13">
        <v>0</v>
      </c>
      <c r="P1316" s="13">
        <v>0</v>
      </c>
      <c r="T1316" s="13">
        <v>0</v>
      </c>
      <c r="W1316" s="13">
        <v>0</v>
      </c>
    </row>
    <row r="1317" spans="1:32" x14ac:dyDescent="0.25">
      <c r="A1317" s="11" t="s">
        <v>468</v>
      </c>
      <c r="B1317" t="s">
        <v>469</v>
      </c>
      <c r="C1317" t="s">
        <v>5214</v>
      </c>
      <c r="D1317" t="s">
        <v>5215</v>
      </c>
      <c r="E1317" t="s">
        <v>5208</v>
      </c>
      <c r="F1317" t="s">
        <v>49</v>
      </c>
      <c r="I1317" s="13">
        <v>77</v>
      </c>
      <c r="L1317" s="13">
        <v>0</v>
      </c>
      <c r="P1317" s="13">
        <v>0</v>
      </c>
      <c r="T1317" s="13">
        <v>0</v>
      </c>
      <c r="W1317" s="13">
        <v>0</v>
      </c>
    </row>
    <row r="1318" spans="1:32" x14ac:dyDescent="0.25">
      <c r="A1318" s="11" t="s">
        <v>468</v>
      </c>
      <c r="B1318" t="s">
        <v>469</v>
      </c>
      <c r="C1318" t="s">
        <v>5214</v>
      </c>
      <c r="D1318" t="s">
        <v>5215</v>
      </c>
      <c r="E1318" t="s">
        <v>5209</v>
      </c>
      <c r="F1318" t="s">
        <v>49</v>
      </c>
      <c r="G1318" s="12">
        <v>355</v>
      </c>
      <c r="H1318" s="12">
        <v>135</v>
      </c>
      <c r="I1318" s="13">
        <v>196</v>
      </c>
      <c r="J1318" s="13">
        <v>25462</v>
      </c>
      <c r="K1318" s="13">
        <v>22503</v>
      </c>
      <c r="L1318" s="13">
        <v>2959</v>
      </c>
      <c r="M1318" s="13">
        <v>22520</v>
      </c>
      <c r="N1318" s="13">
        <v>1902</v>
      </c>
      <c r="O1318" s="13">
        <v>1743</v>
      </c>
      <c r="P1318" s="13">
        <v>159</v>
      </c>
      <c r="T1318" s="13">
        <v>0</v>
      </c>
      <c r="W1318" s="13">
        <v>0</v>
      </c>
      <c r="Z1318" s="13">
        <v>51169</v>
      </c>
      <c r="AC1318" s="13">
        <v>183697</v>
      </c>
      <c r="AD1318" s="13">
        <v>255</v>
      </c>
    </row>
    <row r="1319" spans="1:32" x14ac:dyDescent="0.25">
      <c r="A1319" s="11" t="s">
        <v>468</v>
      </c>
      <c r="B1319" t="s">
        <v>469</v>
      </c>
      <c r="C1319" t="s">
        <v>5214</v>
      </c>
      <c r="D1319" t="s">
        <v>5215</v>
      </c>
      <c r="E1319" t="s">
        <v>5210</v>
      </c>
      <c r="F1319" t="s">
        <v>49</v>
      </c>
      <c r="G1319" s="12">
        <v>355</v>
      </c>
      <c r="H1319" s="12">
        <v>125</v>
      </c>
      <c r="I1319" s="13">
        <v>70</v>
      </c>
      <c r="J1319" s="13">
        <v>10498</v>
      </c>
      <c r="K1319" s="13">
        <v>9866</v>
      </c>
      <c r="L1319" s="13">
        <v>632</v>
      </c>
      <c r="M1319" s="13">
        <v>9883</v>
      </c>
      <c r="N1319" s="13">
        <v>869</v>
      </c>
      <c r="O1319" s="13">
        <v>833</v>
      </c>
      <c r="P1319" s="13">
        <v>36</v>
      </c>
      <c r="T1319" s="13">
        <v>0</v>
      </c>
      <c r="W1319" s="13">
        <v>0</v>
      </c>
      <c r="Z1319" s="13">
        <v>23307</v>
      </c>
      <c r="AC1319" s="13">
        <v>73418</v>
      </c>
      <c r="AD1319" s="13">
        <v>53</v>
      </c>
    </row>
    <row r="1320" spans="1:32" x14ac:dyDescent="0.25">
      <c r="A1320" s="11" t="s">
        <v>468</v>
      </c>
      <c r="B1320" t="s">
        <v>469</v>
      </c>
      <c r="C1320" t="s">
        <v>5214</v>
      </c>
      <c r="D1320" t="s">
        <v>5215</v>
      </c>
      <c r="E1320" t="s">
        <v>5211</v>
      </c>
      <c r="F1320" t="s">
        <v>49</v>
      </c>
      <c r="G1320" s="12">
        <v>355</v>
      </c>
      <c r="H1320" s="12">
        <v>125</v>
      </c>
      <c r="I1320" s="13">
        <v>25</v>
      </c>
      <c r="J1320" s="13">
        <v>3935</v>
      </c>
      <c r="K1320" s="13">
        <v>3627</v>
      </c>
      <c r="L1320" s="13">
        <v>308</v>
      </c>
      <c r="M1320" s="13">
        <v>3651</v>
      </c>
      <c r="N1320" s="13">
        <v>288</v>
      </c>
      <c r="O1320" s="13">
        <v>270</v>
      </c>
      <c r="P1320" s="13">
        <v>18</v>
      </c>
      <c r="T1320" s="13">
        <v>0</v>
      </c>
      <c r="W1320" s="13">
        <v>0</v>
      </c>
      <c r="Z1320" s="13">
        <v>7285</v>
      </c>
      <c r="AC1320" s="13">
        <v>25789</v>
      </c>
      <c r="AD1320" s="13">
        <v>57</v>
      </c>
      <c r="AF1320" s="13">
        <v>1</v>
      </c>
    </row>
    <row r="1321" spans="1:32" x14ac:dyDescent="0.25">
      <c r="A1321" s="11" t="s">
        <v>468</v>
      </c>
      <c r="B1321" t="s">
        <v>469</v>
      </c>
      <c r="C1321" t="s">
        <v>5214</v>
      </c>
      <c r="D1321" t="s">
        <v>5215</v>
      </c>
      <c r="E1321" t="s">
        <v>5212</v>
      </c>
      <c r="F1321" t="s">
        <v>49</v>
      </c>
      <c r="J1321" s="13">
        <v>7273572</v>
      </c>
      <c r="K1321" s="13">
        <v>6467929</v>
      </c>
      <c r="L1321" s="13">
        <v>805643</v>
      </c>
      <c r="M1321" s="13">
        <v>6474396</v>
      </c>
      <c r="N1321" s="13">
        <v>547531</v>
      </c>
      <c r="O1321" s="13">
        <v>503909</v>
      </c>
      <c r="P1321" s="13">
        <v>43622</v>
      </c>
      <c r="T1321" s="13">
        <v>0</v>
      </c>
      <c r="W1321" s="13">
        <v>0</v>
      </c>
      <c r="X1321" s="13">
        <v>0</v>
      </c>
      <c r="Y1321" s="13">
        <v>0</v>
      </c>
      <c r="Z1321" s="13">
        <v>14698648</v>
      </c>
      <c r="AC1321" s="13">
        <v>52203855</v>
      </c>
      <c r="AD1321" s="13">
        <v>365</v>
      </c>
      <c r="AF1321" s="13">
        <v>1</v>
      </c>
    </row>
    <row r="1322" spans="1:32" x14ac:dyDescent="0.25">
      <c r="A1322" s="11" t="s">
        <v>474</v>
      </c>
      <c r="B1322" t="s">
        <v>475</v>
      </c>
      <c r="C1322" t="s">
        <v>5204</v>
      </c>
      <c r="D1322" t="s">
        <v>5215</v>
      </c>
      <c r="E1322" t="s">
        <v>5205</v>
      </c>
      <c r="F1322" t="s">
        <v>49</v>
      </c>
      <c r="L1322" s="13">
        <v>0</v>
      </c>
      <c r="P1322" s="13">
        <v>0</v>
      </c>
      <c r="T1322" s="13">
        <v>0</v>
      </c>
      <c r="W1322" s="13">
        <v>0</v>
      </c>
    </row>
    <row r="1323" spans="1:32" x14ac:dyDescent="0.25">
      <c r="A1323" s="11" t="s">
        <v>474</v>
      </c>
      <c r="B1323" t="s">
        <v>475</v>
      </c>
      <c r="C1323" t="s">
        <v>5204</v>
      </c>
      <c r="D1323" t="s">
        <v>5215</v>
      </c>
      <c r="E1323" t="s">
        <v>5206</v>
      </c>
      <c r="F1323" t="s">
        <v>49</v>
      </c>
      <c r="L1323" s="13">
        <v>0</v>
      </c>
      <c r="P1323" s="13">
        <v>0</v>
      </c>
      <c r="T1323" s="13">
        <v>0</v>
      </c>
      <c r="W1323" s="13">
        <v>0</v>
      </c>
    </row>
    <row r="1324" spans="1:32" x14ac:dyDescent="0.25">
      <c r="A1324" s="11" t="s">
        <v>474</v>
      </c>
      <c r="B1324" t="s">
        <v>475</v>
      </c>
      <c r="C1324" t="s">
        <v>5204</v>
      </c>
      <c r="D1324" t="s">
        <v>5215</v>
      </c>
      <c r="E1324" t="s">
        <v>5207</v>
      </c>
      <c r="F1324" t="s">
        <v>49</v>
      </c>
      <c r="L1324" s="13">
        <v>0</v>
      </c>
      <c r="P1324" s="13">
        <v>0</v>
      </c>
      <c r="T1324" s="13">
        <v>0</v>
      </c>
      <c r="W1324" s="13">
        <v>0</v>
      </c>
    </row>
    <row r="1325" spans="1:32" x14ac:dyDescent="0.25">
      <c r="A1325" s="11" t="s">
        <v>474</v>
      </c>
      <c r="B1325" t="s">
        <v>475</v>
      </c>
      <c r="C1325" t="s">
        <v>5204</v>
      </c>
      <c r="D1325" t="s">
        <v>5215</v>
      </c>
      <c r="E1325" t="s">
        <v>5208</v>
      </c>
      <c r="F1325" t="s">
        <v>49</v>
      </c>
      <c r="L1325" s="13">
        <v>0</v>
      </c>
      <c r="P1325" s="13">
        <v>0</v>
      </c>
      <c r="T1325" s="13">
        <v>0</v>
      </c>
      <c r="W1325" s="13">
        <v>0</v>
      </c>
    </row>
    <row r="1326" spans="1:32" x14ac:dyDescent="0.25">
      <c r="A1326" s="11" t="s">
        <v>474</v>
      </c>
      <c r="B1326" t="s">
        <v>475</v>
      </c>
      <c r="C1326" t="s">
        <v>5204</v>
      </c>
      <c r="D1326" t="s">
        <v>5215</v>
      </c>
      <c r="E1326" t="s">
        <v>5209</v>
      </c>
      <c r="F1326" t="s">
        <v>49</v>
      </c>
      <c r="G1326" s="12">
        <v>500</v>
      </c>
      <c r="H1326" s="12">
        <v>2400</v>
      </c>
      <c r="I1326" s="13">
        <v>74</v>
      </c>
      <c r="J1326" s="13">
        <v>7245</v>
      </c>
      <c r="K1326" s="13">
        <v>6505</v>
      </c>
      <c r="L1326" s="13">
        <v>740</v>
      </c>
      <c r="N1326" s="13">
        <v>485</v>
      </c>
      <c r="O1326" s="13">
        <v>452</v>
      </c>
      <c r="P1326" s="13">
        <v>33</v>
      </c>
      <c r="T1326" s="13">
        <v>0</v>
      </c>
      <c r="W1326" s="13">
        <v>0</v>
      </c>
      <c r="Z1326" s="13">
        <v>862</v>
      </c>
      <c r="AC1326" s="13">
        <v>6867</v>
      </c>
      <c r="AD1326" s="13">
        <v>261</v>
      </c>
      <c r="AF1326" s="13">
        <v>1</v>
      </c>
    </row>
    <row r="1327" spans="1:32" x14ac:dyDescent="0.25">
      <c r="A1327" s="11" t="s">
        <v>474</v>
      </c>
      <c r="B1327" t="s">
        <v>475</v>
      </c>
      <c r="C1327" t="s">
        <v>5204</v>
      </c>
      <c r="D1327" t="s">
        <v>5215</v>
      </c>
      <c r="E1327" t="s">
        <v>5210</v>
      </c>
      <c r="F1327" t="s">
        <v>49</v>
      </c>
      <c r="G1327" s="12">
        <v>500</v>
      </c>
      <c r="H1327" s="12">
        <v>2400</v>
      </c>
      <c r="I1327" s="13">
        <v>21</v>
      </c>
      <c r="J1327" s="13">
        <v>2845</v>
      </c>
      <c r="K1327" s="13">
        <v>2355</v>
      </c>
      <c r="L1327" s="13">
        <v>490</v>
      </c>
      <c r="N1327" s="13">
        <v>182</v>
      </c>
      <c r="O1327" s="13">
        <v>162</v>
      </c>
      <c r="P1327" s="13">
        <v>20</v>
      </c>
      <c r="T1327" s="13">
        <v>0</v>
      </c>
      <c r="W1327" s="13">
        <v>0</v>
      </c>
      <c r="Z1327" s="13">
        <v>242</v>
      </c>
      <c r="AC1327" s="13">
        <v>1952</v>
      </c>
      <c r="AD1327" s="13">
        <v>52</v>
      </c>
    </row>
    <row r="1328" spans="1:32" x14ac:dyDescent="0.25">
      <c r="A1328" s="11" t="s">
        <v>474</v>
      </c>
      <c r="B1328" t="s">
        <v>475</v>
      </c>
      <c r="C1328" t="s">
        <v>5204</v>
      </c>
      <c r="D1328" t="s">
        <v>5215</v>
      </c>
      <c r="E1328" t="s">
        <v>5211</v>
      </c>
      <c r="F1328" t="s">
        <v>49</v>
      </c>
      <c r="G1328" s="12">
        <v>500</v>
      </c>
      <c r="H1328" s="12">
        <v>2400</v>
      </c>
      <c r="I1328" s="13">
        <v>16</v>
      </c>
      <c r="J1328" s="13">
        <v>2356</v>
      </c>
      <c r="K1328" s="13">
        <v>2005</v>
      </c>
      <c r="L1328" s="13">
        <v>351</v>
      </c>
      <c r="N1328" s="13">
        <v>124</v>
      </c>
      <c r="O1328" s="13">
        <v>109</v>
      </c>
      <c r="P1328" s="13">
        <v>15</v>
      </c>
      <c r="T1328" s="13">
        <v>0</v>
      </c>
      <c r="W1328" s="13">
        <v>0</v>
      </c>
      <c r="Z1328" s="13">
        <v>182</v>
      </c>
      <c r="AC1328" s="13">
        <v>1463</v>
      </c>
      <c r="AD1328" s="13">
        <v>52</v>
      </c>
    </row>
    <row r="1329" spans="1:32" x14ac:dyDescent="0.25">
      <c r="A1329" s="11" t="s">
        <v>474</v>
      </c>
      <c r="B1329" t="s">
        <v>475</v>
      </c>
      <c r="C1329" t="s">
        <v>5204</v>
      </c>
      <c r="D1329" t="s">
        <v>5215</v>
      </c>
      <c r="E1329" t="s">
        <v>5212</v>
      </c>
      <c r="F1329" t="s">
        <v>49</v>
      </c>
      <c r="J1329" s="13">
        <v>2184136</v>
      </c>
      <c r="K1329" s="13">
        <v>1950186</v>
      </c>
      <c r="L1329" s="13">
        <v>233950</v>
      </c>
      <c r="N1329" s="13">
        <v>146765</v>
      </c>
      <c r="O1329" s="13">
        <v>136364</v>
      </c>
      <c r="P1329" s="13">
        <v>10401</v>
      </c>
      <c r="T1329" s="13">
        <v>0</v>
      </c>
      <c r="W1329" s="13">
        <v>0</v>
      </c>
      <c r="X1329" s="13">
        <v>262</v>
      </c>
      <c r="Y1329" s="13">
        <v>0</v>
      </c>
      <c r="Z1329" s="13">
        <v>248256</v>
      </c>
      <c r="AA1329" s="13">
        <v>123062</v>
      </c>
      <c r="AC1329" s="13">
        <v>1973123</v>
      </c>
      <c r="AD1329" s="13">
        <v>365</v>
      </c>
      <c r="AF1329" s="13">
        <v>1</v>
      </c>
    </row>
    <row r="1330" spans="1:32" x14ac:dyDescent="0.25">
      <c r="A1330" s="11" t="s">
        <v>474</v>
      </c>
      <c r="B1330" t="s">
        <v>475</v>
      </c>
      <c r="C1330" t="s">
        <v>5214</v>
      </c>
      <c r="D1330" t="s">
        <v>5215</v>
      </c>
      <c r="E1330" t="s">
        <v>5205</v>
      </c>
      <c r="F1330" t="s">
        <v>49</v>
      </c>
      <c r="G1330" s="12">
        <v>800</v>
      </c>
      <c r="I1330" s="13">
        <v>2</v>
      </c>
      <c r="L1330" s="13">
        <v>0</v>
      </c>
      <c r="P1330" s="13">
        <v>0</v>
      </c>
      <c r="T1330" s="13">
        <v>0</v>
      </c>
      <c r="W1330" s="13">
        <v>0</v>
      </c>
    </row>
    <row r="1331" spans="1:32" x14ac:dyDescent="0.25">
      <c r="A1331" s="11" t="s">
        <v>474</v>
      </c>
      <c r="B1331" t="s">
        <v>475</v>
      </c>
      <c r="C1331" t="s">
        <v>5214</v>
      </c>
      <c r="D1331" t="s">
        <v>5215</v>
      </c>
      <c r="E1331" t="s">
        <v>5206</v>
      </c>
      <c r="F1331" t="s">
        <v>49</v>
      </c>
      <c r="I1331" s="13">
        <v>2</v>
      </c>
      <c r="L1331" s="13">
        <v>0</v>
      </c>
      <c r="P1331" s="13">
        <v>0</v>
      </c>
      <c r="T1331" s="13">
        <v>0</v>
      </c>
      <c r="W1331" s="13">
        <v>0</v>
      </c>
    </row>
    <row r="1332" spans="1:32" x14ac:dyDescent="0.25">
      <c r="A1332" s="11" t="s">
        <v>474</v>
      </c>
      <c r="B1332" t="s">
        <v>475</v>
      </c>
      <c r="C1332" t="s">
        <v>5214</v>
      </c>
      <c r="D1332" t="s">
        <v>5215</v>
      </c>
      <c r="E1332" t="s">
        <v>5207</v>
      </c>
      <c r="F1332" t="s">
        <v>49</v>
      </c>
      <c r="H1332" s="12">
        <v>1600</v>
      </c>
      <c r="I1332" s="13">
        <v>2</v>
      </c>
      <c r="L1332" s="13">
        <v>0</v>
      </c>
      <c r="P1332" s="13">
        <v>0</v>
      </c>
      <c r="T1332" s="13">
        <v>0</v>
      </c>
      <c r="W1332" s="13">
        <v>0</v>
      </c>
    </row>
    <row r="1333" spans="1:32" x14ac:dyDescent="0.25">
      <c r="A1333" s="11" t="s">
        <v>474</v>
      </c>
      <c r="B1333" t="s">
        <v>475</v>
      </c>
      <c r="C1333" t="s">
        <v>5214</v>
      </c>
      <c r="D1333" t="s">
        <v>5215</v>
      </c>
      <c r="E1333" t="s">
        <v>5208</v>
      </c>
      <c r="F1333" t="s">
        <v>49</v>
      </c>
      <c r="I1333" s="13">
        <v>0</v>
      </c>
      <c r="L1333" s="13">
        <v>0</v>
      </c>
      <c r="P1333" s="13">
        <v>0</v>
      </c>
      <c r="T1333" s="13">
        <v>0</v>
      </c>
      <c r="W1333" s="13">
        <v>0</v>
      </c>
    </row>
    <row r="1334" spans="1:32" x14ac:dyDescent="0.25">
      <c r="A1334" s="11" t="s">
        <v>474</v>
      </c>
      <c r="B1334" t="s">
        <v>475</v>
      </c>
      <c r="C1334" t="s">
        <v>5214</v>
      </c>
      <c r="D1334" t="s">
        <v>5215</v>
      </c>
      <c r="E1334" t="s">
        <v>5209</v>
      </c>
      <c r="F1334" t="s">
        <v>49</v>
      </c>
      <c r="G1334" s="12">
        <v>800</v>
      </c>
      <c r="H1334" s="12">
        <v>1600</v>
      </c>
      <c r="I1334" s="13">
        <v>2</v>
      </c>
      <c r="J1334" s="13">
        <v>99</v>
      </c>
      <c r="K1334" s="13">
        <v>97</v>
      </c>
      <c r="L1334" s="13">
        <v>2</v>
      </c>
      <c r="M1334" s="13">
        <v>82</v>
      </c>
      <c r="N1334" s="13">
        <v>9</v>
      </c>
      <c r="O1334" s="13">
        <v>9</v>
      </c>
      <c r="P1334" s="13">
        <v>0</v>
      </c>
      <c r="T1334" s="13">
        <v>0</v>
      </c>
      <c r="W1334" s="13">
        <v>0</v>
      </c>
      <c r="Z1334" s="13">
        <v>14</v>
      </c>
      <c r="AC1334" s="13">
        <v>69</v>
      </c>
      <c r="AD1334" s="13">
        <v>261</v>
      </c>
      <c r="AE1334" s="13">
        <v>0</v>
      </c>
      <c r="AF1334" s="13">
        <v>1</v>
      </c>
    </row>
    <row r="1335" spans="1:32" x14ac:dyDescent="0.25">
      <c r="A1335" s="11" t="s">
        <v>474</v>
      </c>
      <c r="B1335" t="s">
        <v>475</v>
      </c>
      <c r="C1335" t="s">
        <v>5214</v>
      </c>
      <c r="D1335" t="s">
        <v>5215</v>
      </c>
      <c r="E1335" t="s">
        <v>5210</v>
      </c>
      <c r="F1335" t="s">
        <v>49</v>
      </c>
      <c r="G1335" s="12">
        <v>900</v>
      </c>
      <c r="H1335" s="12">
        <v>1300</v>
      </c>
      <c r="I1335" s="13">
        <v>1</v>
      </c>
      <c r="J1335" s="13">
        <v>44</v>
      </c>
      <c r="K1335" s="13">
        <v>43</v>
      </c>
      <c r="L1335" s="13">
        <v>1</v>
      </c>
      <c r="M1335" s="13">
        <v>35</v>
      </c>
      <c r="N1335" s="13">
        <v>4</v>
      </c>
      <c r="O1335" s="13">
        <v>4</v>
      </c>
      <c r="P1335" s="13">
        <v>0</v>
      </c>
      <c r="T1335" s="13">
        <v>0</v>
      </c>
      <c r="W1335" s="13">
        <v>0</v>
      </c>
      <c r="Z1335" s="13">
        <v>11</v>
      </c>
      <c r="AC1335" s="13">
        <v>59</v>
      </c>
      <c r="AD1335" s="13">
        <v>52</v>
      </c>
      <c r="AE1335" s="13">
        <v>0</v>
      </c>
      <c r="AF1335" s="13">
        <v>0</v>
      </c>
    </row>
    <row r="1336" spans="1:32" x14ac:dyDescent="0.25">
      <c r="A1336" s="11" t="s">
        <v>474</v>
      </c>
      <c r="B1336" t="s">
        <v>475</v>
      </c>
      <c r="C1336" t="s">
        <v>5214</v>
      </c>
      <c r="D1336" t="s">
        <v>5215</v>
      </c>
      <c r="E1336" t="s">
        <v>5211</v>
      </c>
      <c r="F1336" t="s">
        <v>49</v>
      </c>
      <c r="I1336" s="13">
        <v>0</v>
      </c>
      <c r="J1336" s="13">
        <v>0</v>
      </c>
      <c r="K1336" s="13">
        <v>0</v>
      </c>
      <c r="L1336" s="13">
        <v>0</v>
      </c>
      <c r="M1336" s="13">
        <v>0</v>
      </c>
      <c r="N1336" s="13">
        <v>0</v>
      </c>
      <c r="O1336" s="13">
        <v>0</v>
      </c>
      <c r="P1336" s="13">
        <v>0</v>
      </c>
      <c r="T1336" s="13">
        <v>0</v>
      </c>
      <c r="W1336" s="13">
        <v>0</v>
      </c>
      <c r="Z1336" s="13">
        <v>0</v>
      </c>
      <c r="AC1336" s="13">
        <v>0</v>
      </c>
      <c r="AD1336" s="13">
        <v>0</v>
      </c>
      <c r="AE1336" s="13">
        <v>0</v>
      </c>
      <c r="AF1336" s="13">
        <v>0</v>
      </c>
    </row>
    <row r="1337" spans="1:32" x14ac:dyDescent="0.25">
      <c r="A1337" s="11" t="s">
        <v>474</v>
      </c>
      <c r="B1337" t="s">
        <v>475</v>
      </c>
      <c r="C1337" t="s">
        <v>5214</v>
      </c>
      <c r="D1337" t="s">
        <v>5215</v>
      </c>
      <c r="E1337" t="s">
        <v>5212</v>
      </c>
      <c r="F1337" t="s">
        <v>49</v>
      </c>
      <c r="J1337" s="13">
        <v>28074</v>
      </c>
      <c r="K1337" s="13">
        <v>27402</v>
      </c>
      <c r="L1337" s="13">
        <v>672</v>
      </c>
      <c r="M1337" s="13">
        <v>24000</v>
      </c>
      <c r="N1337" s="13">
        <v>2570</v>
      </c>
      <c r="O1337" s="13">
        <v>2543</v>
      </c>
      <c r="P1337" s="13">
        <v>27</v>
      </c>
      <c r="T1337" s="13">
        <v>0</v>
      </c>
      <c r="W1337" s="13">
        <v>0</v>
      </c>
      <c r="Z1337" s="13">
        <v>4233</v>
      </c>
      <c r="AC1337" s="13">
        <v>21015</v>
      </c>
      <c r="AD1337" s="13">
        <v>313</v>
      </c>
      <c r="AE1337" s="13">
        <v>0</v>
      </c>
      <c r="AF1337" s="13">
        <v>1</v>
      </c>
    </row>
    <row r="1338" spans="1:32" x14ac:dyDescent="0.25">
      <c r="A1338" s="11" t="s">
        <v>481</v>
      </c>
      <c r="B1338" t="s">
        <v>482</v>
      </c>
      <c r="C1338" t="s">
        <v>5204</v>
      </c>
      <c r="D1338" t="s">
        <v>4287</v>
      </c>
      <c r="E1338" t="s">
        <v>5205</v>
      </c>
      <c r="F1338" t="s">
        <v>49</v>
      </c>
      <c r="L1338" s="13">
        <v>0</v>
      </c>
      <c r="P1338" s="13">
        <v>0</v>
      </c>
      <c r="T1338" s="13">
        <v>0</v>
      </c>
      <c r="W1338" s="13">
        <v>0</v>
      </c>
    </row>
    <row r="1339" spans="1:32" x14ac:dyDescent="0.25">
      <c r="A1339" s="11" t="s">
        <v>481</v>
      </c>
      <c r="B1339" t="s">
        <v>482</v>
      </c>
      <c r="C1339" t="s">
        <v>5204</v>
      </c>
      <c r="D1339" t="s">
        <v>4287</v>
      </c>
      <c r="E1339" t="s">
        <v>5206</v>
      </c>
      <c r="F1339" t="s">
        <v>49</v>
      </c>
      <c r="L1339" s="13">
        <v>0</v>
      </c>
      <c r="P1339" s="13">
        <v>0</v>
      </c>
      <c r="T1339" s="13">
        <v>0</v>
      </c>
      <c r="W1339" s="13">
        <v>0</v>
      </c>
    </row>
    <row r="1340" spans="1:32" x14ac:dyDescent="0.25">
      <c r="A1340" s="11" t="s">
        <v>481</v>
      </c>
      <c r="B1340" t="s">
        <v>482</v>
      </c>
      <c r="C1340" t="s">
        <v>5204</v>
      </c>
      <c r="D1340" t="s">
        <v>4287</v>
      </c>
      <c r="E1340" t="s">
        <v>5207</v>
      </c>
      <c r="F1340" t="s">
        <v>49</v>
      </c>
      <c r="L1340" s="13">
        <v>0</v>
      </c>
      <c r="P1340" s="13">
        <v>0</v>
      </c>
      <c r="T1340" s="13">
        <v>0</v>
      </c>
      <c r="W1340" s="13">
        <v>0</v>
      </c>
    </row>
    <row r="1341" spans="1:32" x14ac:dyDescent="0.25">
      <c r="A1341" s="11" t="s">
        <v>481</v>
      </c>
      <c r="B1341" t="s">
        <v>482</v>
      </c>
      <c r="C1341" t="s">
        <v>5204</v>
      </c>
      <c r="D1341" t="s">
        <v>4287</v>
      </c>
      <c r="E1341" t="s">
        <v>5208</v>
      </c>
      <c r="F1341" t="s">
        <v>49</v>
      </c>
      <c r="L1341" s="13">
        <v>0</v>
      </c>
      <c r="P1341" s="13">
        <v>0</v>
      </c>
      <c r="T1341" s="13">
        <v>0</v>
      </c>
      <c r="W1341" s="13">
        <v>0</v>
      </c>
    </row>
    <row r="1342" spans="1:32" x14ac:dyDescent="0.25">
      <c r="A1342" s="11" t="s">
        <v>481</v>
      </c>
      <c r="B1342" t="s">
        <v>482</v>
      </c>
      <c r="C1342" t="s">
        <v>5204</v>
      </c>
      <c r="D1342" t="s">
        <v>4287</v>
      </c>
      <c r="E1342" t="s">
        <v>5209</v>
      </c>
      <c r="F1342" t="s">
        <v>49</v>
      </c>
      <c r="G1342" s="12">
        <v>459</v>
      </c>
      <c r="H1342" s="12">
        <v>2342</v>
      </c>
      <c r="I1342" s="13">
        <v>17</v>
      </c>
      <c r="J1342" s="13">
        <v>1840</v>
      </c>
      <c r="K1342" s="13">
        <v>1635</v>
      </c>
      <c r="L1342" s="13">
        <v>205</v>
      </c>
      <c r="N1342" s="13">
        <v>145</v>
      </c>
      <c r="O1342" s="13">
        <v>128</v>
      </c>
      <c r="P1342" s="13">
        <v>17</v>
      </c>
      <c r="T1342" s="13">
        <v>0</v>
      </c>
      <c r="W1342" s="13">
        <v>0</v>
      </c>
      <c r="Z1342" s="13">
        <v>357</v>
      </c>
      <c r="AC1342" s="13">
        <v>2073</v>
      </c>
      <c r="AD1342" s="13">
        <v>252</v>
      </c>
    </row>
    <row r="1343" spans="1:32" x14ac:dyDescent="0.25">
      <c r="A1343" s="11" t="s">
        <v>481</v>
      </c>
      <c r="B1343" t="s">
        <v>482</v>
      </c>
      <c r="C1343" t="s">
        <v>5204</v>
      </c>
      <c r="D1343" t="s">
        <v>4287</v>
      </c>
      <c r="E1343" t="s">
        <v>5210</v>
      </c>
      <c r="F1343" t="s">
        <v>49</v>
      </c>
      <c r="G1343" s="12">
        <v>508</v>
      </c>
      <c r="H1343" s="12">
        <v>2342</v>
      </c>
      <c r="I1343" s="13">
        <v>8</v>
      </c>
      <c r="J1343" s="13">
        <v>736</v>
      </c>
      <c r="K1343" s="13">
        <v>657</v>
      </c>
      <c r="L1343" s="13">
        <v>79</v>
      </c>
      <c r="N1343" s="13">
        <v>62</v>
      </c>
      <c r="O1343" s="13">
        <v>55</v>
      </c>
      <c r="P1343" s="13">
        <v>7</v>
      </c>
      <c r="T1343" s="13">
        <v>0</v>
      </c>
      <c r="W1343" s="13">
        <v>0</v>
      </c>
      <c r="Z1343" s="13">
        <v>132</v>
      </c>
      <c r="AC1343" s="13">
        <v>835</v>
      </c>
      <c r="AD1343" s="13">
        <v>56</v>
      </c>
    </row>
    <row r="1344" spans="1:32" x14ac:dyDescent="0.25">
      <c r="A1344" s="11" t="s">
        <v>481</v>
      </c>
      <c r="B1344" t="s">
        <v>482</v>
      </c>
      <c r="C1344" t="s">
        <v>5204</v>
      </c>
      <c r="D1344" t="s">
        <v>4287</v>
      </c>
      <c r="E1344" t="s">
        <v>5211</v>
      </c>
      <c r="F1344" t="s">
        <v>49</v>
      </c>
      <c r="G1344" s="12">
        <v>649</v>
      </c>
      <c r="H1344" s="12">
        <v>2024</v>
      </c>
      <c r="I1344" s="13">
        <v>3</v>
      </c>
      <c r="J1344" s="13">
        <v>264</v>
      </c>
      <c r="K1344" s="13">
        <v>232</v>
      </c>
      <c r="L1344" s="13">
        <v>32</v>
      </c>
      <c r="N1344" s="13">
        <v>24</v>
      </c>
      <c r="O1344" s="13">
        <v>21</v>
      </c>
      <c r="P1344" s="13">
        <v>3</v>
      </c>
      <c r="T1344" s="13">
        <v>0</v>
      </c>
      <c r="W1344" s="13">
        <v>0</v>
      </c>
      <c r="Z1344" s="13">
        <v>44</v>
      </c>
      <c r="AC1344" s="13">
        <v>258</v>
      </c>
      <c r="AD1344" s="13">
        <v>58</v>
      </c>
    </row>
    <row r="1345" spans="1:32" x14ac:dyDescent="0.25">
      <c r="A1345" s="11" t="s">
        <v>481</v>
      </c>
      <c r="B1345" t="s">
        <v>482</v>
      </c>
      <c r="C1345" t="s">
        <v>5204</v>
      </c>
      <c r="D1345" t="s">
        <v>4287</v>
      </c>
      <c r="E1345" t="s">
        <v>5212</v>
      </c>
      <c r="F1345" t="s">
        <v>49</v>
      </c>
      <c r="J1345" s="13">
        <v>520266</v>
      </c>
      <c r="K1345" s="13">
        <v>462405</v>
      </c>
      <c r="L1345" s="13">
        <v>57861</v>
      </c>
      <c r="N1345" s="13">
        <v>41329</v>
      </c>
      <c r="O1345" s="13">
        <v>36559</v>
      </c>
      <c r="P1345" s="13">
        <v>4770</v>
      </c>
      <c r="T1345" s="13">
        <v>0</v>
      </c>
      <c r="W1345" s="13">
        <v>0</v>
      </c>
      <c r="Z1345" s="13">
        <v>99910</v>
      </c>
      <c r="AA1345" s="13">
        <v>91362</v>
      </c>
      <c r="AC1345" s="13">
        <v>581904</v>
      </c>
      <c r="AD1345" s="13">
        <v>366</v>
      </c>
    </row>
    <row r="1346" spans="1:32" x14ac:dyDescent="0.25">
      <c r="A1346" s="11" t="s">
        <v>481</v>
      </c>
      <c r="B1346" t="s">
        <v>482</v>
      </c>
      <c r="C1346" t="s">
        <v>5214</v>
      </c>
      <c r="D1346" t="s">
        <v>5215</v>
      </c>
      <c r="E1346" t="s">
        <v>5205</v>
      </c>
      <c r="F1346" t="s">
        <v>49</v>
      </c>
      <c r="G1346" s="12">
        <v>630</v>
      </c>
      <c r="H1346" s="12">
        <v>930</v>
      </c>
      <c r="I1346" s="13">
        <v>41</v>
      </c>
      <c r="L1346" s="13">
        <v>0</v>
      </c>
      <c r="P1346" s="13">
        <v>0</v>
      </c>
      <c r="T1346" s="13">
        <v>0</v>
      </c>
      <c r="W1346" s="13">
        <v>0</v>
      </c>
    </row>
    <row r="1347" spans="1:32" x14ac:dyDescent="0.25">
      <c r="A1347" s="11" t="s">
        <v>481</v>
      </c>
      <c r="B1347" t="s">
        <v>482</v>
      </c>
      <c r="C1347" t="s">
        <v>5214</v>
      </c>
      <c r="D1347" t="s">
        <v>5215</v>
      </c>
      <c r="E1347" t="s">
        <v>5206</v>
      </c>
      <c r="F1347" t="s">
        <v>49</v>
      </c>
      <c r="G1347" s="12">
        <v>930</v>
      </c>
      <c r="H1347" s="12">
        <v>1500</v>
      </c>
      <c r="I1347" s="13">
        <v>33</v>
      </c>
      <c r="L1347" s="13">
        <v>0</v>
      </c>
      <c r="P1347" s="13">
        <v>0</v>
      </c>
      <c r="T1347" s="13">
        <v>0</v>
      </c>
      <c r="W1347" s="13">
        <v>0</v>
      </c>
    </row>
    <row r="1348" spans="1:32" x14ac:dyDescent="0.25">
      <c r="A1348" s="11" t="s">
        <v>481</v>
      </c>
      <c r="B1348" t="s">
        <v>482</v>
      </c>
      <c r="C1348" t="s">
        <v>5214</v>
      </c>
      <c r="D1348" t="s">
        <v>5215</v>
      </c>
      <c r="E1348" t="s">
        <v>5207</v>
      </c>
      <c r="F1348" t="s">
        <v>49</v>
      </c>
      <c r="G1348" s="12">
        <v>1500</v>
      </c>
      <c r="H1348" s="12">
        <v>1800</v>
      </c>
      <c r="I1348" s="13">
        <v>46</v>
      </c>
      <c r="L1348" s="13">
        <v>0</v>
      </c>
      <c r="P1348" s="13">
        <v>0</v>
      </c>
      <c r="T1348" s="13">
        <v>0</v>
      </c>
      <c r="W1348" s="13">
        <v>0</v>
      </c>
    </row>
    <row r="1349" spans="1:32" x14ac:dyDescent="0.25">
      <c r="A1349" s="11" t="s">
        <v>481</v>
      </c>
      <c r="B1349" t="s">
        <v>482</v>
      </c>
      <c r="C1349" t="s">
        <v>5214</v>
      </c>
      <c r="D1349" t="s">
        <v>5215</v>
      </c>
      <c r="E1349" t="s">
        <v>5208</v>
      </c>
      <c r="F1349" t="s">
        <v>49</v>
      </c>
      <c r="I1349" s="13">
        <v>39</v>
      </c>
      <c r="L1349" s="13">
        <v>0</v>
      </c>
      <c r="P1349" s="13">
        <v>0</v>
      </c>
      <c r="T1349" s="13">
        <v>0</v>
      </c>
      <c r="W1349" s="13">
        <v>0</v>
      </c>
    </row>
    <row r="1350" spans="1:32" x14ac:dyDescent="0.25">
      <c r="A1350" s="11" t="s">
        <v>481</v>
      </c>
      <c r="B1350" t="s">
        <v>482</v>
      </c>
      <c r="C1350" t="s">
        <v>5214</v>
      </c>
      <c r="D1350" t="s">
        <v>5215</v>
      </c>
      <c r="E1350" t="s">
        <v>5209</v>
      </c>
      <c r="F1350" t="s">
        <v>49</v>
      </c>
      <c r="G1350" s="12">
        <v>459</v>
      </c>
      <c r="H1350" s="12">
        <v>2342</v>
      </c>
      <c r="I1350" s="13">
        <v>46</v>
      </c>
      <c r="J1350" s="13">
        <v>7445</v>
      </c>
      <c r="K1350" s="13">
        <v>7129</v>
      </c>
      <c r="L1350" s="13">
        <v>316</v>
      </c>
      <c r="M1350" s="13">
        <v>7146</v>
      </c>
      <c r="N1350" s="13">
        <v>604</v>
      </c>
      <c r="O1350" s="13">
        <v>580</v>
      </c>
      <c r="P1350" s="13">
        <v>24</v>
      </c>
      <c r="T1350" s="13">
        <v>0</v>
      </c>
      <c r="W1350" s="13">
        <v>0</v>
      </c>
      <c r="Z1350" s="13">
        <v>19597</v>
      </c>
      <c r="AC1350" s="13">
        <v>78255</v>
      </c>
      <c r="AD1350" s="13">
        <v>252</v>
      </c>
    </row>
    <row r="1351" spans="1:32" x14ac:dyDescent="0.25">
      <c r="A1351" s="11" t="s">
        <v>481</v>
      </c>
      <c r="B1351" t="s">
        <v>482</v>
      </c>
      <c r="C1351" t="s">
        <v>5214</v>
      </c>
      <c r="D1351" t="s">
        <v>5215</v>
      </c>
      <c r="E1351" t="s">
        <v>5210</v>
      </c>
      <c r="F1351" t="s">
        <v>49</v>
      </c>
      <c r="G1351" s="12">
        <v>508</v>
      </c>
      <c r="H1351" s="12">
        <v>2342</v>
      </c>
      <c r="I1351" s="13">
        <v>29</v>
      </c>
      <c r="J1351" s="13">
        <v>4356</v>
      </c>
      <c r="K1351" s="13">
        <v>4204</v>
      </c>
      <c r="L1351" s="13">
        <v>152</v>
      </c>
      <c r="M1351" s="13">
        <v>4842</v>
      </c>
      <c r="N1351" s="13">
        <v>353</v>
      </c>
      <c r="O1351" s="13">
        <v>342</v>
      </c>
      <c r="P1351" s="13">
        <v>11</v>
      </c>
      <c r="T1351" s="13">
        <v>0</v>
      </c>
      <c r="W1351" s="13">
        <v>0</v>
      </c>
      <c r="Z1351" s="13">
        <v>11352</v>
      </c>
      <c r="AC1351" s="13">
        <v>13618</v>
      </c>
      <c r="AD1351" s="13">
        <v>56</v>
      </c>
    </row>
    <row r="1352" spans="1:32" x14ac:dyDescent="0.25">
      <c r="A1352" s="11" t="s">
        <v>481</v>
      </c>
      <c r="B1352" t="s">
        <v>482</v>
      </c>
      <c r="C1352" t="s">
        <v>5214</v>
      </c>
      <c r="D1352" t="s">
        <v>5215</v>
      </c>
      <c r="E1352" t="s">
        <v>5211</v>
      </c>
      <c r="F1352" t="s">
        <v>49</v>
      </c>
      <c r="G1352" s="12">
        <v>649</v>
      </c>
      <c r="H1352" s="12">
        <v>2042</v>
      </c>
      <c r="I1352" s="13">
        <v>18</v>
      </c>
      <c r="J1352" s="13">
        <v>2358</v>
      </c>
      <c r="K1352" s="13">
        <v>2288</v>
      </c>
      <c r="L1352" s="13">
        <v>70</v>
      </c>
      <c r="M1352" s="13">
        <v>2485</v>
      </c>
      <c r="N1352" s="13">
        <v>192</v>
      </c>
      <c r="O1352" s="13">
        <v>187</v>
      </c>
      <c r="P1352" s="13">
        <v>5</v>
      </c>
      <c r="T1352" s="13">
        <v>0</v>
      </c>
      <c r="W1352" s="13">
        <v>0</v>
      </c>
      <c r="Z1352" s="13">
        <v>4785</v>
      </c>
      <c r="AC1352" s="13">
        <v>9178</v>
      </c>
      <c r="AD1352" s="13">
        <v>58</v>
      </c>
    </row>
    <row r="1353" spans="1:32" x14ac:dyDescent="0.25">
      <c r="A1353" s="11" t="s">
        <v>481</v>
      </c>
      <c r="B1353" t="s">
        <v>482</v>
      </c>
      <c r="C1353" t="s">
        <v>5214</v>
      </c>
      <c r="D1353" t="s">
        <v>5215</v>
      </c>
      <c r="E1353" t="s">
        <v>5212</v>
      </c>
      <c r="F1353" t="s">
        <v>49</v>
      </c>
      <c r="J1353" s="13">
        <v>2256700</v>
      </c>
      <c r="K1353" s="13">
        <v>2164688</v>
      </c>
      <c r="L1353" s="13">
        <v>92012</v>
      </c>
      <c r="M1353" s="13">
        <v>2216074</v>
      </c>
      <c r="N1353" s="13">
        <v>182985</v>
      </c>
      <c r="O1353" s="13">
        <v>176059</v>
      </c>
      <c r="P1353" s="13">
        <v>6926</v>
      </c>
      <c r="T1353" s="13">
        <v>0</v>
      </c>
      <c r="W1353" s="13">
        <v>0</v>
      </c>
      <c r="Z1353" s="13">
        <v>5851740</v>
      </c>
      <c r="AC1353" s="13">
        <v>21015192</v>
      </c>
      <c r="AD1353" s="13">
        <v>366</v>
      </c>
    </row>
    <row r="1354" spans="1:32" x14ac:dyDescent="0.25">
      <c r="A1354" s="11" t="s">
        <v>487</v>
      </c>
      <c r="B1354" t="s">
        <v>488</v>
      </c>
      <c r="C1354" t="s">
        <v>5204</v>
      </c>
      <c r="D1354" t="s">
        <v>5215</v>
      </c>
      <c r="E1354" t="s">
        <v>5205</v>
      </c>
      <c r="F1354" t="s">
        <v>49</v>
      </c>
      <c r="L1354" s="13">
        <v>0</v>
      </c>
      <c r="P1354" s="13">
        <v>0</v>
      </c>
      <c r="T1354" s="13">
        <v>0</v>
      </c>
      <c r="W1354" s="13">
        <v>0</v>
      </c>
    </row>
    <row r="1355" spans="1:32" x14ac:dyDescent="0.25">
      <c r="A1355" s="11" t="s">
        <v>487</v>
      </c>
      <c r="B1355" t="s">
        <v>488</v>
      </c>
      <c r="C1355" t="s">
        <v>5204</v>
      </c>
      <c r="D1355" t="s">
        <v>5215</v>
      </c>
      <c r="E1355" t="s">
        <v>5206</v>
      </c>
      <c r="F1355" t="s">
        <v>49</v>
      </c>
      <c r="L1355" s="13">
        <v>0</v>
      </c>
      <c r="P1355" s="13">
        <v>0</v>
      </c>
      <c r="T1355" s="13">
        <v>0</v>
      </c>
      <c r="W1355" s="13">
        <v>0</v>
      </c>
    </row>
    <row r="1356" spans="1:32" x14ac:dyDescent="0.25">
      <c r="A1356" s="11" t="s">
        <v>487</v>
      </c>
      <c r="B1356" t="s">
        <v>488</v>
      </c>
      <c r="C1356" t="s">
        <v>5204</v>
      </c>
      <c r="D1356" t="s">
        <v>5215</v>
      </c>
      <c r="E1356" t="s">
        <v>5207</v>
      </c>
      <c r="F1356" t="s">
        <v>49</v>
      </c>
      <c r="L1356" s="13">
        <v>0</v>
      </c>
      <c r="P1356" s="13">
        <v>0</v>
      </c>
      <c r="T1356" s="13">
        <v>0</v>
      </c>
      <c r="W1356" s="13">
        <v>0</v>
      </c>
    </row>
    <row r="1357" spans="1:32" x14ac:dyDescent="0.25">
      <c r="A1357" s="11" t="s">
        <v>487</v>
      </c>
      <c r="B1357" t="s">
        <v>488</v>
      </c>
      <c r="C1357" t="s">
        <v>5204</v>
      </c>
      <c r="D1357" t="s">
        <v>5215</v>
      </c>
      <c r="E1357" t="s">
        <v>5208</v>
      </c>
      <c r="F1357" t="s">
        <v>49</v>
      </c>
      <c r="L1357" s="13">
        <v>0</v>
      </c>
      <c r="P1357" s="13">
        <v>0</v>
      </c>
      <c r="T1357" s="13">
        <v>0</v>
      </c>
      <c r="W1357" s="13">
        <v>0</v>
      </c>
    </row>
    <row r="1358" spans="1:32" x14ac:dyDescent="0.25">
      <c r="A1358" s="11" t="s">
        <v>487</v>
      </c>
      <c r="B1358" t="s">
        <v>488</v>
      </c>
      <c r="C1358" t="s">
        <v>5204</v>
      </c>
      <c r="D1358" t="s">
        <v>5215</v>
      </c>
      <c r="E1358" t="s">
        <v>5209</v>
      </c>
      <c r="F1358" t="s">
        <v>49</v>
      </c>
      <c r="G1358" s="12">
        <v>650</v>
      </c>
      <c r="H1358" s="12">
        <v>2230</v>
      </c>
      <c r="I1358" s="13">
        <v>15</v>
      </c>
      <c r="J1358" s="13">
        <v>1761</v>
      </c>
      <c r="K1358" s="13">
        <v>1615</v>
      </c>
      <c r="L1358" s="13">
        <v>146</v>
      </c>
      <c r="N1358" s="13">
        <v>112</v>
      </c>
      <c r="O1358" s="13">
        <v>103</v>
      </c>
      <c r="P1358" s="13">
        <v>9</v>
      </c>
      <c r="T1358" s="13">
        <v>0</v>
      </c>
      <c r="W1358" s="13">
        <v>0</v>
      </c>
      <c r="Z1358" s="13">
        <v>242</v>
      </c>
      <c r="AC1358" s="13">
        <v>1469</v>
      </c>
      <c r="AD1358" s="13">
        <v>254</v>
      </c>
      <c r="AE1358" s="13">
        <v>0</v>
      </c>
      <c r="AF1358" s="13">
        <v>0</v>
      </c>
    </row>
    <row r="1359" spans="1:32" x14ac:dyDescent="0.25">
      <c r="A1359" s="11" t="s">
        <v>487</v>
      </c>
      <c r="B1359" t="s">
        <v>488</v>
      </c>
      <c r="C1359" t="s">
        <v>5204</v>
      </c>
      <c r="D1359" t="s">
        <v>5215</v>
      </c>
      <c r="E1359" t="s">
        <v>5210</v>
      </c>
      <c r="F1359" t="s">
        <v>49</v>
      </c>
      <c r="G1359" s="12">
        <v>815</v>
      </c>
      <c r="H1359" s="12">
        <v>2230</v>
      </c>
      <c r="I1359" s="13">
        <v>3</v>
      </c>
      <c r="J1359" s="13">
        <v>249</v>
      </c>
      <c r="K1359" s="13">
        <v>240</v>
      </c>
      <c r="L1359" s="13">
        <v>9</v>
      </c>
      <c r="N1359" s="13">
        <v>28</v>
      </c>
      <c r="O1359" s="13">
        <v>26</v>
      </c>
      <c r="P1359" s="13">
        <v>2</v>
      </c>
      <c r="T1359" s="13">
        <v>0</v>
      </c>
      <c r="W1359" s="13">
        <v>0</v>
      </c>
      <c r="Z1359" s="13">
        <v>52</v>
      </c>
      <c r="AC1359" s="13">
        <v>319</v>
      </c>
      <c r="AD1359" s="13">
        <v>53</v>
      </c>
      <c r="AE1359" s="13">
        <v>0</v>
      </c>
      <c r="AF1359" s="13">
        <v>0</v>
      </c>
    </row>
    <row r="1360" spans="1:32" x14ac:dyDescent="0.25">
      <c r="A1360" s="11" t="s">
        <v>487</v>
      </c>
      <c r="B1360" t="s">
        <v>488</v>
      </c>
      <c r="C1360" t="s">
        <v>5204</v>
      </c>
      <c r="D1360" t="s">
        <v>5215</v>
      </c>
      <c r="E1360" t="s">
        <v>5211</v>
      </c>
      <c r="F1360" t="s">
        <v>49</v>
      </c>
      <c r="G1360" s="12">
        <v>900</v>
      </c>
      <c r="H1360" s="12">
        <v>1900</v>
      </c>
      <c r="I1360" s="13">
        <v>1</v>
      </c>
      <c r="J1360" s="13">
        <v>121</v>
      </c>
      <c r="K1360" s="13">
        <v>104</v>
      </c>
      <c r="L1360" s="13">
        <v>17</v>
      </c>
      <c r="N1360" s="13">
        <v>9</v>
      </c>
      <c r="O1360" s="13">
        <v>8</v>
      </c>
      <c r="P1360" s="13">
        <v>1</v>
      </c>
      <c r="T1360" s="13">
        <v>0</v>
      </c>
      <c r="W1360" s="13">
        <v>0</v>
      </c>
      <c r="Z1360" s="13">
        <v>41</v>
      </c>
      <c r="AC1360" s="13">
        <v>249</v>
      </c>
      <c r="AD1360" s="13">
        <v>48</v>
      </c>
      <c r="AE1360" s="13">
        <v>0</v>
      </c>
      <c r="AF1360" s="13">
        <v>0</v>
      </c>
    </row>
    <row r="1361" spans="1:32" x14ac:dyDescent="0.25">
      <c r="A1361" s="11" t="s">
        <v>487</v>
      </c>
      <c r="B1361" t="s">
        <v>488</v>
      </c>
      <c r="C1361" t="s">
        <v>5204</v>
      </c>
      <c r="D1361" t="s">
        <v>5215</v>
      </c>
      <c r="E1361" t="s">
        <v>5212</v>
      </c>
      <c r="F1361" t="s">
        <v>49</v>
      </c>
      <c r="J1361" s="13">
        <v>466331</v>
      </c>
      <c r="K1361" s="13">
        <v>427844</v>
      </c>
      <c r="L1361" s="13">
        <v>38487</v>
      </c>
      <c r="N1361" s="13">
        <v>31013</v>
      </c>
      <c r="O1361" s="13">
        <v>28372</v>
      </c>
      <c r="P1361" s="13">
        <v>2641</v>
      </c>
      <c r="T1361" s="13">
        <v>0</v>
      </c>
      <c r="W1361" s="13">
        <v>0</v>
      </c>
      <c r="X1361" s="13">
        <v>0</v>
      </c>
      <c r="Y1361" s="13">
        <v>0</v>
      </c>
      <c r="Z1361" s="13">
        <v>66120</v>
      </c>
      <c r="AA1361" s="13">
        <v>16752</v>
      </c>
      <c r="AB1361" s="13">
        <v>0</v>
      </c>
      <c r="AC1361" s="13">
        <v>402010</v>
      </c>
      <c r="AD1361" s="13">
        <v>355</v>
      </c>
      <c r="AE1361" s="13">
        <v>0</v>
      </c>
      <c r="AF1361" s="13">
        <v>0</v>
      </c>
    </row>
    <row r="1362" spans="1:32" x14ac:dyDescent="0.25">
      <c r="A1362" s="11" t="s">
        <v>487</v>
      </c>
      <c r="B1362" t="s">
        <v>488</v>
      </c>
      <c r="C1362" t="s">
        <v>5214</v>
      </c>
      <c r="D1362" t="s">
        <v>5215</v>
      </c>
      <c r="E1362" t="s">
        <v>5205</v>
      </c>
      <c r="F1362" t="s">
        <v>49</v>
      </c>
      <c r="G1362" s="12">
        <v>600</v>
      </c>
      <c r="H1362" s="12">
        <v>900</v>
      </c>
      <c r="I1362" s="13">
        <v>25</v>
      </c>
      <c r="L1362" s="13">
        <v>0</v>
      </c>
      <c r="P1362" s="13">
        <v>0</v>
      </c>
      <c r="T1362" s="13">
        <v>0</v>
      </c>
      <c r="W1362" s="13">
        <v>0</v>
      </c>
    </row>
    <row r="1363" spans="1:32" x14ac:dyDescent="0.25">
      <c r="A1363" s="11" t="s">
        <v>487</v>
      </c>
      <c r="B1363" t="s">
        <v>488</v>
      </c>
      <c r="C1363" t="s">
        <v>5214</v>
      </c>
      <c r="D1363" t="s">
        <v>5215</v>
      </c>
      <c r="E1363" t="s">
        <v>5206</v>
      </c>
      <c r="F1363" t="s">
        <v>49</v>
      </c>
      <c r="G1363" s="12">
        <v>900</v>
      </c>
      <c r="H1363" s="12">
        <v>1500</v>
      </c>
      <c r="I1363" s="13">
        <v>12</v>
      </c>
      <c r="L1363" s="13">
        <v>0</v>
      </c>
      <c r="P1363" s="13">
        <v>0</v>
      </c>
      <c r="T1363" s="13">
        <v>0</v>
      </c>
      <c r="W1363" s="13">
        <v>0</v>
      </c>
    </row>
    <row r="1364" spans="1:32" x14ac:dyDescent="0.25">
      <c r="A1364" s="11" t="s">
        <v>487</v>
      </c>
      <c r="B1364" t="s">
        <v>488</v>
      </c>
      <c r="C1364" t="s">
        <v>5214</v>
      </c>
      <c r="D1364" t="s">
        <v>5215</v>
      </c>
      <c r="E1364" t="s">
        <v>5207</v>
      </c>
      <c r="F1364" t="s">
        <v>49</v>
      </c>
      <c r="G1364" s="12">
        <v>1500</v>
      </c>
      <c r="H1364" s="12">
        <v>1830</v>
      </c>
      <c r="I1364" s="13">
        <v>25</v>
      </c>
      <c r="L1364" s="13">
        <v>0</v>
      </c>
      <c r="P1364" s="13">
        <v>0</v>
      </c>
      <c r="T1364" s="13">
        <v>0</v>
      </c>
      <c r="W1364" s="13">
        <v>0</v>
      </c>
    </row>
    <row r="1365" spans="1:32" x14ac:dyDescent="0.25">
      <c r="A1365" s="11" t="s">
        <v>487</v>
      </c>
      <c r="B1365" t="s">
        <v>488</v>
      </c>
      <c r="C1365" t="s">
        <v>5214</v>
      </c>
      <c r="D1365" t="s">
        <v>5215</v>
      </c>
      <c r="E1365" t="s">
        <v>5208</v>
      </c>
      <c r="F1365" t="s">
        <v>49</v>
      </c>
      <c r="I1365" s="13">
        <v>6</v>
      </c>
      <c r="L1365" s="13">
        <v>0</v>
      </c>
      <c r="P1365" s="13">
        <v>0</v>
      </c>
      <c r="T1365" s="13">
        <v>0</v>
      </c>
      <c r="W1365" s="13">
        <v>0</v>
      </c>
    </row>
    <row r="1366" spans="1:32" x14ac:dyDescent="0.25">
      <c r="A1366" s="11" t="s">
        <v>487</v>
      </c>
      <c r="B1366" t="s">
        <v>488</v>
      </c>
      <c r="C1366" t="s">
        <v>5214</v>
      </c>
      <c r="D1366" t="s">
        <v>5215</v>
      </c>
      <c r="E1366" t="s">
        <v>5209</v>
      </c>
      <c r="F1366" t="s">
        <v>49</v>
      </c>
      <c r="G1366" s="12">
        <v>519</v>
      </c>
      <c r="H1366" s="12">
        <v>2230</v>
      </c>
      <c r="I1366" s="13">
        <v>25</v>
      </c>
      <c r="J1366" s="13">
        <v>3982</v>
      </c>
      <c r="K1366" s="13">
        <v>3475</v>
      </c>
      <c r="L1366" s="13">
        <v>507</v>
      </c>
      <c r="M1366" s="13">
        <v>3035</v>
      </c>
      <c r="N1366" s="13">
        <v>240</v>
      </c>
      <c r="O1366" s="13">
        <v>207</v>
      </c>
      <c r="P1366" s="13">
        <v>33</v>
      </c>
      <c r="T1366" s="13">
        <v>0</v>
      </c>
      <c r="W1366" s="13">
        <v>0</v>
      </c>
      <c r="Z1366" s="13">
        <v>3155</v>
      </c>
      <c r="AC1366" s="13">
        <v>17526</v>
      </c>
      <c r="AD1366" s="13">
        <v>256</v>
      </c>
      <c r="AE1366" s="13">
        <v>0</v>
      </c>
      <c r="AF1366" s="13">
        <v>1</v>
      </c>
    </row>
    <row r="1367" spans="1:32" x14ac:dyDescent="0.25">
      <c r="A1367" s="11" t="s">
        <v>487</v>
      </c>
      <c r="B1367" t="s">
        <v>488</v>
      </c>
      <c r="C1367" t="s">
        <v>5214</v>
      </c>
      <c r="D1367" t="s">
        <v>5215</v>
      </c>
      <c r="E1367" t="s">
        <v>5210</v>
      </c>
      <c r="F1367" t="s">
        <v>49</v>
      </c>
      <c r="G1367" s="12">
        <v>815</v>
      </c>
      <c r="H1367" s="12">
        <v>2230</v>
      </c>
      <c r="I1367" s="13">
        <v>13</v>
      </c>
      <c r="J1367" s="13">
        <v>1979</v>
      </c>
      <c r="K1367" s="13">
        <v>1910</v>
      </c>
      <c r="L1367" s="13">
        <v>69</v>
      </c>
      <c r="M1367" s="13">
        <v>1293</v>
      </c>
      <c r="N1367" s="13">
        <v>105</v>
      </c>
      <c r="O1367" s="13">
        <v>102</v>
      </c>
      <c r="P1367" s="13">
        <v>3</v>
      </c>
      <c r="T1367" s="13">
        <v>0</v>
      </c>
      <c r="W1367" s="13">
        <v>0</v>
      </c>
      <c r="Z1367" s="13">
        <v>1379</v>
      </c>
      <c r="AC1367" s="13">
        <v>1132</v>
      </c>
      <c r="AD1367" s="13">
        <v>52</v>
      </c>
      <c r="AE1367" s="13">
        <v>0</v>
      </c>
      <c r="AF1367" s="13">
        <v>0</v>
      </c>
    </row>
    <row r="1368" spans="1:32" x14ac:dyDescent="0.25">
      <c r="A1368" s="11" t="s">
        <v>487</v>
      </c>
      <c r="B1368" t="s">
        <v>488</v>
      </c>
      <c r="C1368" t="s">
        <v>5214</v>
      </c>
      <c r="D1368" t="s">
        <v>5215</v>
      </c>
      <c r="E1368" t="s">
        <v>5211</v>
      </c>
      <c r="F1368" t="s">
        <v>49</v>
      </c>
      <c r="G1368" s="12">
        <v>900</v>
      </c>
      <c r="H1368" s="12">
        <v>1900</v>
      </c>
      <c r="I1368" s="13">
        <v>5</v>
      </c>
      <c r="J1368" s="13">
        <v>653</v>
      </c>
      <c r="K1368" s="13">
        <v>648</v>
      </c>
      <c r="L1368" s="13">
        <v>5</v>
      </c>
      <c r="M1368" s="13">
        <v>561</v>
      </c>
      <c r="N1368" s="13">
        <v>42</v>
      </c>
      <c r="O1368" s="13">
        <v>42</v>
      </c>
      <c r="P1368" s="13">
        <v>0</v>
      </c>
      <c r="T1368" s="13">
        <v>0</v>
      </c>
      <c r="W1368" s="13">
        <v>0</v>
      </c>
      <c r="Z1368" s="13">
        <v>455</v>
      </c>
      <c r="AC1368" s="13">
        <v>323</v>
      </c>
      <c r="AD1368" s="13">
        <v>52</v>
      </c>
      <c r="AE1368" s="13">
        <v>0</v>
      </c>
      <c r="AF1368" s="13">
        <v>0</v>
      </c>
    </row>
    <row r="1369" spans="1:32" x14ac:dyDescent="0.25">
      <c r="A1369" s="11" t="s">
        <v>487</v>
      </c>
      <c r="B1369" t="s">
        <v>488</v>
      </c>
      <c r="C1369" t="s">
        <v>5214</v>
      </c>
      <c r="D1369" t="s">
        <v>5215</v>
      </c>
      <c r="E1369" t="s">
        <v>5212</v>
      </c>
      <c r="F1369" t="s">
        <v>49</v>
      </c>
      <c r="J1369" s="13">
        <v>1174743</v>
      </c>
      <c r="K1369" s="13">
        <v>1039068</v>
      </c>
      <c r="L1369" s="13">
        <v>135675</v>
      </c>
      <c r="M1369" s="13">
        <v>867778</v>
      </c>
      <c r="N1369" s="13">
        <v>67865</v>
      </c>
      <c r="O1369" s="13">
        <v>61545</v>
      </c>
      <c r="P1369" s="13">
        <v>6320</v>
      </c>
      <c r="T1369" s="13">
        <v>0</v>
      </c>
      <c r="W1369" s="13">
        <v>0</v>
      </c>
      <c r="X1369" s="13">
        <v>0</v>
      </c>
      <c r="Y1369" s="13">
        <v>0</v>
      </c>
      <c r="Z1369" s="13">
        <v>903101</v>
      </c>
      <c r="AC1369" s="13">
        <v>4786435</v>
      </c>
      <c r="AD1369" s="13">
        <v>360</v>
      </c>
      <c r="AE1369" s="13">
        <v>0</v>
      </c>
      <c r="AF1369" s="13">
        <v>1</v>
      </c>
    </row>
    <row r="1370" spans="1:32" x14ac:dyDescent="0.25">
      <c r="A1370" s="11" t="s">
        <v>494</v>
      </c>
      <c r="B1370" t="s">
        <v>495</v>
      </c>
      <c r="C1370" t="s">
        <v>5204</v>
      </c>
      <c r="D1370" t="s">
        <v>4287</v>
      </c>
      <c r="E1370" t="s">
        <v>5205</v>
      </c>
      <c r="F1370" t="s">
        <v>49</v>
      </c>
      <c r="L1370" s="13">
        <v>0</v>
      </c>
      <c r="P1370" s="13">
        <v>0</v>
      </c>
      <c r="T1370" s="13">
        <v>0</v>
      </c>
      <c r="W1370" s="13">
        <v>0</v>
      </c>
    </row>
    <row r="1371" spans="1:32" x14ac:dyDescent="0.25">
      <c r="A1371" s="11" t="s">
        <v>494</v>
      </c>
      <c r="B1371" t="s">
        <v>495</v>
      </c>
      <c r="C1371" t="s">
        <v>5204</v>
      </c>
      <c r="D1371" t="s">
        <v>4287</v>
      </c>
      <c r="E1371" t="s">
        <v>5206</v>
      </c>
      <c r="F1371" t="s">
        <v>49</v>
      </c>
      <c r="L1371" s="13">
        <v>0</v>
      </c>
      <c r="P1371" s="13">
        <v>0</v>
      </c>
      <c r="T1371" s="13">
        <v>0</v>
      </c>
      <c r="W1371" s="13">
        <v>0</v>
      </c>
    </row>
    <row r="1372" spans="1:32" x14ac:dyDescent="0.25">
      <c r="A1372" s="11" t="s">
        <v>494</v>
      </c>
      <c r="B1372" t="s">
        <v>495</v>
      </c>
      <c r="C1372" t="s">
        <v>5204</v>
      </c>
      <c r="D1372" t="s">
        <v>4287</v>
      </c>
      <c r="E1372" t="s">
        <v>5207</v>
      </c>
      <c r="F1372" t="s">
        <v>49</v>
      </c>
      <c r="L1372" s="13">
        <v>0</v>
      </c>
      <c r="P1372" s="13">
        <v>0</v>
      </c>
      <c r="T1372" s="13">
        <v>0</v>
      </c>
      <c r="W1372" s="13">
        <v>0</v>
      </c>
    </row>
    <row r="1373" spans="1:32" x14ac:dyDescent="0.25">
      <c r="A1373" s="11" t="s">
        <v>494</v>
      </c>
      <c r="B1373" t="s">
        <v>495</v>
      </c>
      <c r="C1373" t="s">
        <v>5204</v>
      </c>
      <c r="D1373" t="s">
        <v>4287</v>
      </c>
      <c r="E1373" t="s">
        <v>5208</v>
      </c>
      <c r="F1373" t="s">
        <v>49</v>
      </c>
      <c r="L1373" s="13">
        <v>0</v>
      </c>
      <c r="P1373" s="13">
        <v>0</v>
      </c>
      <c r="T1373" s="13">
        <v>0</v>
      </c>
      <c r="W1373" s="13">
        <v>0</v>
      </c>
    </row>
    <row r="1374" spans="1:32" x14ac:dyDescent="0.25">
      <c r="A1374" s="11" t="s">
        <v>494</v>
      </c>
      <c r="B1374" t="s">
        <v>495</v>
      </c>
      <c r="C1374" t="s">
        <v>5204</v>
      </c>
      <c r="D1374" t="s">
        <v>4287</v>
      </c>
      <c r="E1374" t="s">
        <v>5209</v>
      </c>
      <c r="F1374" t="s">
        <v>49</v>
      </c>
      <c r="G1374" s="12">
        <v>730</v>
      </c>
      <c r="H1374" s="12">
        <v>1800</v>
      </c>
      <c r="I1374" s="13">
        <v>8</v>
      </c>
      <c r="J1374" s="13">
        <v>1003</v>
      </c>
      <c r="K1374" s="13">
        <v>803</v>
      </c>
      <c r="L1374" s="13">
        <v>200</v>
      </c>
      <c r="N1374" s="13">
        <v>78</v>
      </c>
      <c r="O1374" s="13">
        <v>67</v>
      </c>
      <c r="P1374" s="13">
        <v>11</v>
      </c>
      <c r="T1374" s="13">
        <v>0</v>
      </c>
      <c r="W1374" s="13">
        <v>0</v>
      </c>
      <c r="Z1374" s="13">
        <v>139</v>
      </c>
      <c r="AC1374" s="13">
        <v>649</v>
      </c>
      <c r="AD1374" s="13">
        <v>249</v>
      </c>
      <c r="AE1374" s="13">
        <v>0</v>
      </c>
      <c r="AF1374" s="13">
        <v>0</v>
      </c>
    </row>
    <row r="1375" spans="1:32" x14ac:dyDescent="0.25">
      <c r="A1375" s="11" t="s">
        <v>494</v>
      </c>
      <c r="B1375" t="s">
        <v>495</v>
      </c>
      <c r="C1375" t="s">
        <v>5204</v>
      </c>
      <c r="D1375" t="s">
        <v>4287</v>
      </c>
      <c r="E1375" t="s">
        <v>5210</v>
      </c>
      <c r="F1375" t="s">
        <v>49</v>
      </c>
      <c r="G1375" s="12">
        <v>700</v>
      </c>
      <c r="H1375" s="12">
        <v>1800</v>
      </c>
      <c r="I1375" s="13">
        <v>1</v>
      </c>
      <c r="J1375" s="13">
        <v>103</v>
      </c>
      <c r="K1375" s="13">
        <v>100</v>
      </c>
      <c r="L1375" s="13">
        <v>3</v>
      </c>
      <c r="N1375" s="13">
        <v>8</v>
      </c>
      <c r="O1375" s="13">
        <v>7</v>
      </c>
      <c r="P1375" s="13">
        <v>1</v>
      </c>
      <c r="T1375" s="13">
        <v>0</v>
      </c>
      <c r="W1375" s="13">
        <v>0</v>
      </c>
      <c r="Z1375" s="13">
        <v>15</v>
      </c>
      <c r="AC1375" s="13">
        <v>100</v>
      </c>
      <c r="AD1375" s="13">
        <v>53</v>
      </c>
      <c r="AE1375" s="13">
        <v>0</v>
      </c>
      <c r="AF1375" s="13">
        <v>0</v>
      </c>
    </row>
    <row r="1376" spans="1:32" x14ac:dyDescent="0.25">
      <c r="A1376" s="11" t="s">
        <v>494</v>
      </c>
      <c r="B1376" t="s">
        <v>495</v>
      </c>
      <c r="C1376" t="s">
        <v>5204</v>
      </c>
      <c r="D1376" t="s">
        <v>4287</v>
      </c>
      <c r="E1376" t="s">
        <v>5211</v>
      </c>
      <c r="F1376" t="s">
        <v>49</v>
      </c>
      <c r="G1376" s="12">
        <v>600</v>
      </c>
      <c r="H1376" s="12">
        <v>900</v>
      </c>
      <c r="I1376" s="13">
        <v>1</v>
      </c>
      <c r="J1376" s="13">
        <v>66</v>
      </c>
      <c r="K1376" s="13">
        <v>63</v>
      </c>
      <c r="L1376" s="13">
        <v>3</v>
      </c>
      <c r="N1376" s="13">
        <v>3</v>
      </c>
      <c r="O1376" s="13">
        <v>1</v>
      </c>
      <c r="P1376" s="13">
        <v>2</v>
      </c>
      <c r="T1376" s="13">
        <v>0</v>
      </c>
      <c r="W1376" s="13">
        <v>0</v>
      </c>
      <c r="Z1376" s="13">
        <v>11</v>
      </c>
      <c r="AC1376" s="13">
        <v>63</v>
      </c>
      <c r="AD1376" s="13">
        <v>63</v>
      </c>
      <c r="AE1376" s="13">
        <v>0</v>
      </c>
      <c r="AF1376" s="13">
        <v>1</v>
      </c>
    </row>
    <row r="1377" spans="1:32" x14ac:dyDescent="0.25">
      <c r="A1377" s="11" t="s">
        <v>494</v>
      </c>
      <c r="B1377" t="s">
        <v>495</v>
      </c>
      <c r="C1377" t="s">
        <v>5204</v>
      </c>
      <c r="D1377" t="s">
        <v>4287</v>
      </c>
      <c r="E1377" t="s">
        <v>5212</v>
      </c>
      <c r="F1377" t="s">
        <v>49</v>
      </c>
      <c r="J1377" s="13">
        <v>268876</v>
      </c>
      <c r="K1377" s="13">
        <v>220471</v>
      </c>
      <c r="L1377" s="13">
        <v>48405</v>
      </c>
      <c r="N1377" s="13">
        <v>15014</v>
      </c>
      <c r="O1377" s="13">
        <v>12096</v>
      </c>
      <c r="P1377" s="13">
        <v>2918</v>
      </c>
      <c r="T1377" s="13">
        <v>0</v>
      </c>
      <c r="W1377" s="13">
        <v>0</v>
      </c>
      <c r="X1377" s="13">
        <v>0</v>
      </c>
      <c r="Y1377" s="13">
        <v>0</v>
      </c>
      <c r="Z1377" s="13">
        <v>36238</v>
      </c>
      <c r="AA1377" s="13">
        <v>4795</v>
      </c>
      <c r="AB1377" s="13">
        <v>0</v>
      </c>
      <c r="AC1377" s="13">
        <v>171519</v>
      </c>
      <c r="AD1377" s="13">
        <v>365</v>
      </c>
      <c r="AE1377" s="13">
        <v>0</v>
      </c>
      <c r="AF1377" s="13">
        <v>1</v>
      </c>
    </row>
    <row r="1378" spans="1:32" x14ac:dyDescent="0.25">
      <c r="A1378" s="11" t="s">
        <v>494</v>
      </c>
      <c r="B1378" t="s">
        <v>495</v>
      </c>
      <c r="C1378" t="s">
        <v>5214</v>
      </c>
      <c r="D1378" t="s">
        <v>4287</v>
      </c>
      <c r="E1378" t="s">
        <v>5205</v>
      </c>
      <c r="F1378" t="s">
        <v>49</v>
      </c>
      <c r="G1378" s="12">
        <v>600</v>
      </c>
      <c r="H1378" s="12">
        <v>1400</v>
      </c>
      <c r="I1378" s="13">
        <v>12</v>
      </c>
      <c r="L1378" s="13">
        <v>0</v>
      </c>
      <c r="P1378" s="13">
        <v>0</v>
      </c>
      <c r="T1378" s="13">
        <v>0</v>
      </c>
      <c r="W1378" s="13">
        <v>0</v>
      </c>
    </row>
    <row r="1379" spans="1:32" x14ac:dyDescent="0.25">
      <c r="A1379" s="11" t="s">
        <v>494</v>
      </c>
      <c r="B1379" t="s">
        <v>495</v>
      </c>
      <c r="C1379" t="s">
        <v>5214</v>
      </c>
      <c r="D1379" t="s">
        <v>4287</v>
      </c>
      <c r="E1379" t="s">
        <v>5206</v>
      </c>
      <c r="F1379" t="s">
        <v>49</v>
      </c>
      <c r="G1379" s="12">
        <v>1400</v>
      </c>
      <c r="H1379" s="12">
        <v>1800</v>
      </c>
      <c r="I1379" s="13">
        <v>4</v>
      </c>
      <c r="L1379" s="13">
        <v>0</v>
      </c>
      <c r="P1379" s="13">
        <v>0</v>
      </c>
      <c r="T1379" s="13">
        <v>0</v>
      </c>
      <c r="W1379" s="13">
        <v>0</v>
      </c>
    </row>
    <row r="1380" spans="1:32" x14ac:dyDescent="0.25">
      <c r="A1380" s="11" t="s">
        <v>494</v>
      </c>
      <c r="B1380" t="s">
        <v>495</v>
      </c>
      <c r="C1380" t="s">
        <v>5214</v>
      </c>
      <c r="D1380" t="s">
        <v>4287</v>
      </c>
      <c r="E1380" t="s">
        <v>5207</v>
      </c>
      <c r="F1380" t="s">
        <v>49</v>
      </c>
      <c r="G1380" s="12">
        <v>1800</v>
      </c>
      <c r="H1380" s="12">
        <v>1900</v>
      </c>
      <c r="I1380" s="13">
        <v>12</v>
      </c>
      <c r="L1380" s="13">
        <v>0</v>
      </c>
      <c r="P1380" s="13">
        <v>0</v>
      </c>
      <c r="T1380" s="13">
        <v>0</v>
      </c>
      <c r="W1380" s="13">
        <v>0</v>
      </c>
    </row>
    <row r="1381" spans="1:32" x14ac:dyDescent="0.25">
      <c r="A1381" s="11" t="s">
        <v>494</v>
      </c>
      <c r="B1381" t="s">
        <v>495</v>
      </c>
      <c r="C1381" t="s">
        <v>5214</v>
      </c>
      <c r="D1381" t="s">
        <v>4287</v>
      </c>
      <c r="E1381" t="s">
        <v>5208</v>
      </c>
      <c r="F1381" t="s">
        <v>49</v>
      </c>
      <c r="L1381" s="13">
        <v>0</v>
      </c>
      <c r="P1381" s="13">
        <v>0</v>
      </c>
      <c r="T1381" s="13">
        <v>0</v>
      </c>
      <c r="W1381" s="13">
        <v>0</v>
      </c>
    </row>
    <row r="1382" spans="1:32" x14ac:dyDescent="0.25">
      <c r="A1382" s="11" t="s">
        <v>494</v>
      </c>
      <c r="B1382" t="s">
        <v>495</v>
      </c>
      <c r="C1382" t="s">
        <v>5214</v>
      </c>
      <c r="D1382" t="s">
        <v>4287</v>
      </c>
      <c r="E1382" t="s">
        <v>5209</v>
      </c>
      <c r="F1382" t="s">
        <v>49</v>
      </c>
      <c r="G1382" s="12">
        <v>600</v>
      </c>
      <c r="H1382" s="12">
        <v>1900</v>
      </c>
      <c r="I1382" s="13">
        <v>14</v>
      </c>
      <c r="J1382" s="13">
        <v>978</v>
      </c>
      <c r="K1382" s="13">
        <v>847</v>
      </c>
      <c r="L1382" s="13">
        <v>131</v>
      </c>
      <c r="M1382" s="13">
        <v>845</v>
      </c>
      <c r="N1382" s="13">
        <v>64</v>
      </c>
      <c r="O1382" s="13">
        <v>58</v>
      </c>
      <c r="P1382" s="13">
        <v>6</v>
      </c>
      <c r="T1382" s="13">
        <v>0</v>
      </c>
      <c r="W1382" s="13">
        <v>0</v>
      </c>
      <c r="Z1382" s="13">
        <v>678</v>
      </c>
      <c r="AC1382" s="13">
        <v>3186</v>
      </c>
      <c r="AD1382" s="13">
        <v>250</v>
      </c>
      <c r="AE1382" s="13">
        <v>0</v>
      </c>
      <c r="AF1382" s="13">
        <v>0</v>
      </c>
    </row>
    <row r="1383" spans="1:32" x14ac:dyDescent="0.25">
      <c r="A1383" s="11" t="s">
        <v>494</v>
      </c>
      <c r="B1383" t="s">
        <v>495</v>
      </c>
      <c r="C1383" t="s">
        <v>5214</v>
      </c>
      <c r="D1383" t="s">
        <v>4287</v>
      </c>
      <c r="E1383" t="s">
        <v>5210</v>
      </c>
      <c r="F1383" t="s">
        <v>49</v>
      </c>
      <c r="G1383" s="12">
        <v>900</v>
      </c>
      <c r="H1383" s="12">
        <v>1800</v>
      </c>
      <c r="I1383" s="13">
        <v>6</v>
      </c>
      <c r="J1383" s="13">
        <v>959</v>
      </c>
      <c r="K1383" s="13">
        <v>852</v>
      </c>
      <c r="L1383" s="13">
        <v>107</v>
      </c>
      <c r="M1383" s="13">
        <v>852</v>
      </c>
      <c r="N1383" s="13">
        <v>60</v>
      </c>
      <c r="O1383" s="13">
        <v>57</v>
      </c>
      <c r="P1383" s="13">
        <v>3</v>
      </c>
      <c r="T1383" s="13">
        <v>0</v>
      </c>
      <c r="W1383" s="13">
        <v>0</v>
      </c>
      <c r="Z1383" s="13">
        <v>514</v>
      </c>
      <c r="AC1383" s="13">
        <v>2415</v>
      </c>
      <c r="AD1383" s="13">
        <v>53</v>
      </c>
      <c r="AE1383" s="13">
        <v>0</v>
      </c>
      <c r="AF1383" s="13">
        <v>0</v>
      </c>
    </row>
    <row r="1384" spans="1:32" x14ac:dyDescent="0.25">
      <c r="A1384" s="11" t="s">
        <v>494</v>
      </c>
      <c r="B1384" t="s">
        <v>495</v>
      </c>
      <c r="C1384" t="s">
        <v>5214</v>
      </c>
      <c r="D1384" t="s">
        <v>4287</v>
      </c>
      <c r="E1384" t="s">
        <v>5211</v>
      </c>
      <c r="F1384" t="s">
        <v>49</v>
      </c>
      <c r="G1384" s="12">
        <v>1030</v>
      </c>
      <c r="H1384" s="12">
        <v>1900</v>
      </c>
      <c r="I1384" s="13">
        <v>5</v>
      </c>
      <c r="J1384" s="13">
        <v>294</v>
      </c>
      <c r="K1384" s="13">
        <v>246</v>
      </c>
      <c r="L1384" s="13">
        <v>48</v>
      </c>
      <c r="M1384" s="13">
        <v>246</v>
      </c>
      <c r="N1384" s="13">
        <v>26</v>
      </c>
      <c r="O1384" s="13">
        <v>24</v>
      </c>
      <c r="P1384" s="13">
        <v>2</v>
      </c>
      <c r="T1384" s="13">
        <v>0</v>
      </c>
      <c r="W1384" s="13">
        <v>0</v>
      </c>
      <c r="Z1384" s="13">
        <v>647</v>
      </c>
      <c r="AC1384" s="13">
        <v>3040</v>
      </c>
      <c r="AD1384" s="13">
        <v>17</v>
      </c>
      <c r="AE1384" s="13">
        <v>0</v>
      </c>
      <c r="AF1384" s="13">
        <v>1</v>
      </c>
    </row>
    <row r="1385" spans="1:32" x14ac:dyDescent="0.25">
      <c r="A1385" s="11" t="s">
        <v>494</v>
      </c>
      <c r="B1385" t="s">
        <v>495</v>
      </c>
      <c r="C1385" t="s">
        <v>5214</v>
      </c>
      <c r="D1385" t="s">
        <v>4287</v>
      </c>
      <c r="E1385" t="s">
        <v>5212</v>
      </c>
      <c r="F1385" t="s">
        <v>49</v>
      </c>
      <c r="J1385" s="13">
        <v>294089</v>
      </c>
      <c r="K1385" s="13">
        <v>261088</v>
      </c>
      <c r="L1385" s="13">
        <v>33001</v>
      </c>
      <c r="M1385" s="13">
        <v>261088</v>
      </c>
      <c r="N1385" s="13">
        <v>19622</v>
      </c>
      <c r="O1385" s="13">
        <v>17929</v>
      </c>
      <c r="P1385" s="13">
        <v>1693</v>
      </c>
      <c r="T1385" s="13">
        <v>0</v>
      </c>
      <c r="W1385" s="13">
        <v>0</v>
      </c>
      <c r="X1385" s="13">
        <v>0</v>
      </c>
      <c r="Y1385" s="13">
        <v>0</v>
      </c>
      <c r="Z1385" s="13">
        <v>207741</v>
      </c>
      <c r="AC1385" s="13">
        <v>976382</v>
      </c>
      <c r="AD1385" s="13">
        <v>320</v>
      </c>
      <c r="AE1385" s="13">
        <v>0</v>
      </c>
      <c r="AF1385" s="13">
        <v>1</v>
      </c>
    </row>
    <row r="1386" spans="1:32" x14ac:dyDescent="0.25">
      <c r="A1386" s="11" t="s">
        <v>500</v>
      </c>
      <c r="B1386" t="s">
        <v>501</v>
      </c>
      <c r="C1386" t="s">
        <v>5214</v>
      </c>
      <c r="D1386" t="s">
        <v>5215</v>
      </c>
      <c r="E1386" t="s">
        <v>5205</v>
      </c>
      <c r="F1386" t="s">
        <v>49</v>
      </c>
      <c r="G1386" s="12">
        <v>600</v>
      </c>
      <c r="H1386" s="12">
        <v>900</v>
      </c>
      <c r="I1386" s="13">
        <v>95</v>
      </c>
      <c r="L1386" s="13">
        <v>0</v>
      </c>
      <c r="P1386" s="13">
        <v>0</v>
      </c>
      <c r="T1386" s="13">
        <v>0</v>
      </c>
      <c r="W1386" s="13">
        <v>0</v>
      </c>
    </row>
    <row r="1387" spans="1:32" x14ac:dyDescent="0.25">
      <c r="A1387" s="11" t="s">
        <v>500</v>
      </c>
      <c r="B1387" t="s">
        <v>501</v>
      </c>
      <c r="C1387" t="s">
        <v>5214</v>
      </c>
      <c r="D1387" t="s">
        <v>5215</v>
      </c>
      <c r="E1387" t="s">
        <v>5206</v>
      </c>
      <c r="F1387" t="s">
        <v>49</v>
      </c>
      <c r="G1387" s="12">
        <v>900</v>
      </c>
      <c r="H1387" s="12">
        <v>1500</v>
      </c>
      <c r="I1387" s="13">
        <v>63</v>
      </c>
      <c r="L1387" s="13">
        <v>0</v>
      </c>
      <c r="P1387" s="13">
        <v>0</v>
      </c>
      <c r="T1387" s="13">
        <v>0</v>
      </c>
      <c r="W1387" s="13">
        <v>0</v>
      </c>
    </row>
    <row r="1388" spans="1:32" x14ac:dyDescent="0.25">
      <c r="A1388" s="11" t="s">
        <v>500</v>
      </c>
      <c r="B1388" t="s">
        <v>501</v>
      </c>
      <c r="C1388" t="s">
        <v>5214</v>
      </c>
      <c r="D1388" t="s">
        <v>5215</v>
      </c>
      <c r="E1388" t="s">
        <v>5207</v>
      </c>
      <c r="F1388" t="s">
        <v>49</v>
      </c>
      <c r="G1388" s="12">
        <v>1500</v>
      </c>
      <c r="H1388" s="12">
        <v>1800</v>
      </c>
      <c r="I1388" s="13">
        <v>95</v>
      </c>
      <c r="L1388" s="13">
        <v>0</v>
      </c>
      <c r="P1388" s="13">
        <v>0</v>
      </c>
      <c r="T1388" s="13">
        <v>0</v>
      </c>
      <c r="W1388" s="13">
        <v>0</v>
      </c>
    </row>
    <row r="1389" spans="1:32" x14ac:dyDescent="0.25">
      <c r="A1389" s="11" t="s">
        <v>500</v>
      </c>
      <c r="B1389" t="s">
        <v>501</v>
      </c>
      <c r="C1389" t="s">
        <v>5214</v>
      </c>
      <c r="D1389" t="s">
        <v>5215</v>
      </c>
      <c r="E1389" t="s">
        <v>5208</v>
      </c>
      <c r="F1389" t="s">
        <v>49</v>
      </c>
      <c r="I1389" s="13">
        <v>60</v>
      </c>
      <c r="L1389" s="13">
        <v>0</v>
      </c>
      <c r="P1389" s="13">
        <v>0</v>
      </c>
      <c r="T1389" s="13">
        <v>0</v>
      </c>
      <c r="W1389" s="13">
        <v>0</v>
      </c>
    </row>
    <row r="1390" spans="1:32" x14ac:dyDescent="0.25">
      <c r="A1390" s="11" t="s">
        <v>500</v>
      </c>
      <c r="B1390" t="s">
        <v>501</v>
      </c>
      <c r="C1390" t="s">
        <v>5214</v>
      </c>
      <c r="D1390" t="s">
        <v>5215</v>
      </c>
      <c r="E1390" t="s">
        <v>5209</v>
      </c>
      <c r="F1390" t="s">
        <v>49</v>
      </c>
      <c r="G1390" s="12">
        <v>435</v>
      </c>
      <c r="H1390" s="12">
        <v>155</v>
      </c>
      <c r="I1390" s="13">
        <v>95</v>
      </c>
      <c r="J1390" s="13">
        <v>13338</v>
      </c>
      <c r="K1390" s="13">
        <v>12127</v>
      </c>
      <c r="L1390" s="13">
        <v>1211</v>
      </c>
      <c r="M1390" s="13">
        <v>12147</v>
      </c>
      <c r="N1390" s="13">
        <v>1173</v>
      </c>
      <c r="O1390" s="13">
        <v>1098</v>
      </c>
      <c r="P1390" s="13">
        <v>75</v>
      </c>
      <c r="T1390" s="13">
        <v>0</v>
      </c>
      <c r="W1390" s="13">
        <v>0</v>
      </c>
      <c r="Z1390" s="13">
        <v>31782</v>
      </c>
      <c r="AC1390" s="13">
        <v>93122</v>
      </c>
      <c r="AD1390" s="13">
        <v>255</v>
      </c>
    </row>
    <row r="1391" spans="1:32" x14ac:dyDescent="0.25">
      <c r="A1391" s="11" t="s">
        <v>500</v>
      </c>
      <c r="B1391" t="s">
        <v>501</v>
      </c>
      <c r="C1391" t="s">
        <v>5214</v>
      </c>
      <c r="D1391" t="s">
        <v>5215</v>
      </c>
      <c r="E1391" t="s">
        <v>5210</v>
      </c>
      <c r="F1391" t="s">
        <v>49</v>
      </c>
      <c r="G1391" s="12">
        <v>514</v>
      </c>
      <c r="H1391" s="12">
        <v>200</v>
      </c>
      <c r="I1391" s="13">
        <v>52</v>
      </c>
      <c r="J1391" s="13">
        <v>7717</v>
      </c>
      <c r="K1391" s="13">
        <v>7258</v>
      </c>
      <c r="L1391" s="13">
        <v>459</v>
      </c>
      <c r="M1391" s="13">
        <v>7264</v>
      </c>
      <c r="N1391" s="13">
        <v>660</v>
      </c>
      <c r="O1391" s="13">
        <v>634</v>
      </c>
      <c r="P1391" s="13">
        <v>26</v>
      </c>
      <c r="T1391" s="13">
        <v>0</v>
      </c>
      <c r="W1391" s="13">
        <v>0</v>
      </c>
      <c r="Z1391" s="13">
        <v>18455</v>
      </c>
      <c r="AC1391" s="13">
        <v>67544</v>
      </c>
      <c r="AD1391" s="13">
        <v>53</v>
      </c>
    </row>
    <row r="1392" spans="1:32" x14ac:dyDescent="0.25">
      <c r="A1392" s="11" t="s">
        <v>500</v>
      </c>
      <c r="B1392" t="s">
        <v>501</v>
      </c>
      <c r="C1392" t="s">
        <v>5214</v>
      </c>
      <c r="D1392" t="s">
        <v>5215</v>
      </c>
      <c r="E1392" t="s">
        <v>5211</v>
      </c>
      <c r="F1392" t="s">
        <v>49</v>
      </c>
      <c r="G1392" s="12">
        <v>532</v>
      </c>
      <c r="H1392" s="12">
        <v>56</v>
      </c>
      <c r="I1392" s="13">
        <v>23</v>
      </c>
      <c r="J1392" s="13">
        <v>3196</v>
      </c>
      <c r="K1392" s="13">
        <v>2994</v>
      </c>
      <c r="L1392" s="13">
        <v>202</v>
      </c>
      <c r="M1392" s="13">
        <v>2995</v>
      </c>
      <c r="N1392" s="13">
        <v>259</v>
      </c>
      <c r="O1392" s="13">
        <v>245</v>
      </c>
      <c r="P1392" s="13">
        <v>14</v>
      </c>
      <c r="T1392" s="13">
        <v>0</v>
      </c>
      <c r="W1392" s="13">
        <v>0</v>
      </c>
      <c r="Z1392" s="13">
        <v>6516</v>
      </c>
      <c r="AC1392" s="13">
        <v>22221</v>
      </c>
      <c r="AD1392" s="13">
        <v>57</v>
      </c>
      <c r="AF1392" s="13">
        <v>1</v>
      </c>
    </row>
    <row r="1393" spans="1:32" x14ac:dyDescent="0.25">
      <c r="A1393" s="11" t="s">
        <v>500</v>
      </c>
      <c r="B1393" t="s">
        <v>501</v>
      </c>
      <c r="C1393" t="s">
        <v>5214</v>
      </c>
      <c r="D1393" t="s">
        <v>5215</v>
      </c>
      <c r="E1393" t="s">
        <v>5212</v>
      </c>
      <c r="F1393" t="s">
        <v>49</v>
      </c>
      <c r="J1393" s="13">
        <v>3992323</v>
      </c>
      <c r="K1393" s="13">
        <v>3647754</v>
      </c>
      <c r="L1393" s="13">
        <v>344569</v>
      </c>
      <c r="M1393" s="13">
        <v>3653208</v>
      </c>
      <c r="N1393" s="13">
        <v>348944</v>
      </c>
      <c r="O1393" s="13">
        <v>327602</v>
      </c>
      <c r="P1393" s="13">
        <v>21342</v>
      </c>
      <c r="T1393" s="13">
        <v>0</v>
      </c>
      <c r="W1393" s="13">
        <v>0</v>
      </c>
      <c r="X1393" s="13">
        <v>0</v>
      </c>
      <c r="Y1393" s="13">
        <v>0</v>
      </c>
      <c r="Z1393" s="13">
        <v>9453994</v>
      </c>
      <c r="AC1393" s="13">
        <v>28592503</v>
      </c>
      <c r="AD1393" s="13">
        <v>365</v>
      </c>
      <c r="AF1393" s="13">
        <v>1</v>
      </c>
    </row>
    <row r="1394" spans="1:32" x14ac:dyDescent="0.25">
      <c r="A1394" s="11" t="s">
        <v>504</v>
      </c>
      <c r="B1394" t="s">
        <v>505</v>
      </c>
      <c r="C1394" t="s">
        <v>5214</v>
      </c>
      <c r="D1394" t="s">
        <v>5215</v>
      </c>
      <c r="E1394" t="s">
        <v>5205</v>
      </c>
      <c r="F1394" t="s">
        <v>49</v>
      </c>
      <c r="G1394" s="12">
        <v>600</v>
      </c>
      <c r="H1394" s="12">
        <v>900</v>
      </c>
      <c r="I1394" s="13">
        <v>41</v>
      </c>
      <c r="L1394" s="13">
        <v>0</v>
      </c>
      <c r="P1394" s="13">
        <v>0</v>
      </c>
      <c r="T1394" s="13">
        <v>0</v>
      </c>
      <c r="W1394" s="13">
        <v>0</v>
      </c>
    </row>
    <row r="1395" spans="1:32" x14ac:dyDescent="0.25">
      <c r="A1395" s="11" t="s">
        <v>504</v>
      </c>
      <c r="B1395" t="s">
        <v>505</v>
      </c>
      <c r="C1395" t="s">
        <v>5214</v>
      </c>
      <c r="D1395" t="s">
        <v>5215</v>
      </c>
      <c r="E1395" t="s">
        <v>5206</v>
      </c>
      <c r="F1395" t="s">
        <v>49</v>
      </c>
      <c r="G1395" s="12">
        <v>900</v>
      </c>
      <c r="H1395" s="12">
        <v>1500</v>
      </c>
      <c r="I1395" s="13">
        <v>21</v>
      </c>
      <c r="L1395" s="13">
        <v>0</v>
      </c>
      <c r="P1395" s="13">
        <v>0</v>
      </c>
      <c r="T1395" s="13">
        <v>0</v>
      </c>
      <c r="W1395" s="13">
        <v>0</v>
      </c>
    </row>
    <row r="1396" spans="1:32" x14ac:dyDescent="0.25">
      <c r="A1396" s="11" t="s">
        <v>504</v>
      </c>
      <c r="B1396" t="s">
        <v>505</v>
      </c>
      <c r="C1396" t="s">
        <v>5214</v>
      </c>
      <c r="D1396" t="s">
        <v>5215</v>
      </c>
      <c r="E1396" t="s">
        <v>5207</v>
      </c>
      <c r="F1396" t="s">
        <v>49</v>
      </c>
      <c r="G1396" s="12">
        <v>1500</v>
      </c>
      <c r="H1396" s="12">
        <v>1800</v>
      </c>
      <c r="I1396" s="13">
        <v>41</v>
      </c>
      <c r="L1396" s="13">
        <v>0</v>
      </c>
      <c r="P1396" s="13">
        <v>0</v>
      </c>
      <c r="T1396" s="13">
        <v>0</v>
      </c>
      <c r="W1396" s="13">
        <v>0</v>
      </c>
    </row>
    <row r="1397" spans="1:32" x14ac:dyDescent="0.25">
      <c r="A1397" s="11" t="s">
        <v>504</v>
      </c>
      <c r="B1397" t="s">
        <v>505</v>
      </c>
      <c r="C1397" t="s">
        <v>5214</v>
      </c>
      <c r="D1397" t="s">
        <v>5215</v>
      </c>
      <c r="E1397" t="s">
        <v>5208</v>
      </c>
      <c r="F1397" t="s">
        <v>49</v>
      </c>
      <c r="I1397" s="13">
        <v>30</v>
      </c>
      <c r="L1397" s="13">
        <v>0</v>
      </c>
      <c r="P1397" s="13">
        <v>0</v>
      </c>
      <c r="T1397" s="13">
        <v>0</v>
      </c>
      <c r="W1397" s="13">
        <v>0</v>
      </c>
    </row>
    <row r="1398" spans="1:32" x14ac:dyDescent="0.25">
      <c r="A1398" s="11" t="s">
        <v>504</v>
      </c>
      <c r="B1398" t="s">
        <v>505</v>
      </c>
      <c r="C1398" t="s">
        <v>5214</v>
      </c>
      <c r="D1398" t="s">
        <v>5215</v>
      </c>
      <c r="E1398" t="s">
        <v>5209</v>
      </c>
      <c r="F1398" t="s">
        <v>49</v>
      </c>
      <c r="G1398" s="12">
        <v>450</v>
      </c>
      <c r="H1398" s="12">
        <v>44</v>
      </c>
      <c r="I1398" s="13">
        <v>41</v>
      </c>
      <c r="J1398" s="13">
        <v>5110</v>
      </c>
      <c r="K1398" s="13">
        <v>4941</v>
      </c>
      <c r="L1398" s="13">
        <v>169</v>
      </c>
      <c r="M1398" s="13">
        <v>4943</v>
      </c>
      <c r="N1398" s="13">
        <v>447</v>
      </c>
      <c r="O1398" s="13">
        <v>436</v>
      </c>
      <c r="P1398" s="13">
        <v>11</v>
      </c>
      <c r="T1398" s="13">
        <v>0</v>
      </c>
      <c r="W1398" s="13">
        <v>0</v>
      </c>
      <c r="Z1398" s="13">
        <v>11602</v>
      </c>
      <c r="AC1398" s="13">
        <v>42608</v>
      </c>
      <c r="AD1398" s="13">
        <v>255</v>
      </c>
    </row>
    <row r="1399" spans="1:32" x14ac:dyDescent="0.25">
      <c r="A1399" s="11" t="s">
        <v>504</v>
      </c>
      <c r="B1399" t="s">
        <v>505</v>
      </c>
      <c r="C1399" t="s">
        <v>5214</v>
      </c>
      <c r="D1399" t="s">
        <v>5215</v>
      </c>
      <c r="E1399" t="s">
        <v>5210</v>
      </c>
      <c r="F1399" t="s">
        <v>49</v>
      </c>
      <c r="G1399" s="12">
        <v>535</v>
      </c>
      <c r="H1399" s="12">
        <v>2307</v>
      </c>
      <c r="I1399" s="13">
        <v>17</v>
      </c>
      <c r="J1399" s="13">
        <v>2757</v>
      </c>
      <c r="K1399" s="13">
        <v>2699</v>
      </c>
      <c r="L1399" s="13">
        <v>58</v>
      </c>
      <c r="M1399" s="13">
        <v>2704</v>
      </c>
      <c r="N1399" s="13">
        <v>229</v>
      </c>
      <c r="O1399" s="13">
        <v>225</v>
      </c>
      <c r="P1399" s="13">
        <v>4</v>
      </c>
      <c r="T1399" s="13">
        <v>0</v>
      </c>
      <c r="W1399" s="13">
        <v>0</v>
      </c>
      <c r="Z1399" s="13">
        <v>9153</v>
      </c>
      <c r="AC1399" s="13">
        <v>34528</v>
      </c>
      <c r="AD1399" s="13">
        <v>53</v>
      </c>
    </row>
    <row r="1400" spans="1:32" x14ac:dyDescent="0.25">
      <c r="A1400" s="11" t="s">
        <v>504</v>
      </c>
      <c r="B1400" t="s">
        <v>505</v>
      </c>
      <c r="C1400" t="s">
        <v>5214</v>
      </c>
      <c r="D1400" t="s">
        <v>5215</v>
      </c>
      <c r="E1400" t="s">
        <v>5211</v>
      </c>
      <c r="F1400" t="s">
        <v>49</v>
      </c>
      <c r="G1400" s="12">
        <v>655</v>
      </c>
      <c r="H1400" s="12">
        <v>2035</v>
      </c>
      <c r="I1400" s="13">
        <v>12</v>
      </c>
      <c r="J1400" s="13">
        <v>1478</v>
      </c>
      <c r="K1400" s="13">
        <v>1448</v>
      </c>
      <c r="L1400" s="13">
        <v>30</v>
      </c>
      <c r="M1400" s="13">
        <v>1448</v>
      </c>
      <c r="N1400" s="13">
        <v>112</v>
      </c>
      <c r="O1400" s="13">
        <v>110</v>
      </c>
      <c r="P1400" s="13">
        <v>2</v>
      </c>
      <c r="T1400" s="13">
        <v>0</v>
      </c>
      <c r="W1400" s="13">
        <v>0</v>
      </c>
      <c r="Z1400" s="13">
        <v>2834</v>
      </c>
      <c r="AC1400" s="13">
        <v>11217</v>
      </c>
      <c r="AD1400" s="13">
        <v>54</v>
      </c>
      <c r="AF1400" s="13">
        <v>1</v>
      </c>
    </row>
    <row r="1401" spans="1:32" x14ac:dyDescent="0.25">
      <c r="A1401" s="11" t="s">
        <v>504</v>
      </c>
      <c r="B1401" t="s">
        <v>505</v>
      </c>
      <c r="C1401" t="s">
        <v>5214</v>
      </c>
      <c r="D1401" t="s">
        <v>5215</v>
      </c>
      <c r="E1401" t="s">
        <v>5212</v>
      </c>
      <c r="F1401" t="s">
        <v>49</v>
      </c>
      <c r="J1401" s="13">
        <v>1528884</v>
      </c>
      <c r="K1401" s="13">
        <v>1481101</v>
      </c>
      <c r="L1401" s="13">
        <v>47783</v>
      </c>
      <c r="M1401" s="13">
        <v>1482006</v>
      </c>
      <c r="N1401" s="13">
        <v>132322</v>
      </c>
      <c r="O1401" s="13">
        <v>129002</v>
      </c>
      <c r="P1401" s="13">
        <v>3320</v>
      </c>
      <c r="T1401" s="13">
        <v>0</v>
      </c>
      <c r="W1401" s="13">
        <v>0</v>
      </c>
      <c r="Z1401" s="13">
        <v>3596691</v>
      </c>
      <c r="AC1401" s="13">
        <v>13292738</v>
      </c>
      <c r="AD1401" s="13">
        <v>362</v>
      </c>
      <c r="AF1401" s="13">
        <v>1</v>
      </c>
    </row>
    <row r="1402" spans="1:32" x14ac:dyDescent="0.25">
      <c r="A1402" s="11" t="s">
        <v>506</v>
      </c>
      <c r="B1402" t="s">
        <v>507</v>
      </c>
      <c r="C1402" t="s">
        <v>5204</v>
      </c>
      <c r="D1402" t="s">
        <v>5215</v>
      </c>
      <c r="E1402" t="s">
        <v>5205</v>
      </c>
      <c r="F1402" t="s">
        <v>49</v>
      </c>
      <c r="L1402" s="13">
        <v>0</v>
      </c>
      <c r="P1402" s="13">
        <v>0</v>
      </c>
      <c r="T1402" s="13">
        <v>0</v>
      </c>
      <c r="W1402" s="13">
        <v>0</v>
      </c>
    </row>
    <row r="1403" spans="1:32" x14ac:dyDescent="0.25">
      <c r="A1403" s="11" t="s">
        <v>506</v>
      </c>
      <c r="B1403" t="s">
        <v>507</v>
      </c>
      <c r="C1403" t="s">
        <v>5204</v>
      </c>
      <c r="D1403" t="s">
        <v>5215</v>
      </c>
      <c r="E1403" t="s">
        <v>5206</v>
      </c>
      <c r="F1403" t="s">
        <v>49</v>
      </c>
      <c r="L1403" s="13">
        <v>0</v>
      </c>
      <c r="P1403" s="13">
        <v>0</v>
      </c>
      <c r="T1403" s="13">
        <v>0</v>
      </c>
      <c r="W1403" s="13">
        <v>0</v>
      </c>
    </row>
    <row r="1404" spans="1:32" x14ac:dyDescent="0.25">
      <c r="A1404" s="11" t="s">
        <v>506</v>
      </c>
      <c r="B1404" t="s">
        <v>507</v>
      </c>
      <c r="C1404" t="s">
        <v>5204</v>
      </c>
      <c r="D1404" t="s">
        <v>5215</v>
      </c>
      <c r="E1404" t="s">
        <v>5207</v>
      </c>
      <c r="F1404" t="s">
        <v>49</v>
      </c>
      <c r="L1404" s="13">
        <v>0</v>
      </c>
      <c r="P1404" s="13">
        <v>0</v>
      </c>
      <c r="T1404" s="13">
        <v>0</v>
      </c>
      <c r="W1404" s="13">
        <v>0</v>
      </c>
    </row>
    <row r="1405" spans="1:32" x14ac:dyDescent="0.25">
      <c r="A1405" s="11" t="s">
        <v>506</v>
      </c>
      <c r="B1405" t="s">
        <v>507</v>
      </c>
      <c r="C1405" t="s">
        <v>5204</v>
      </c>
      <c r="D1405" t="s">
        <v>5215</v>
      </c>
      <c r="E1405" t="s">
        <v>5208</v>
      </c>
      <c r="F1405" t="s">
        <v>49</v>
      </c>
      <c r="L1405" s="13">
        <v>0</v>
      </c>
      <c r="P1405" s="13">
        <v>0</v>
      </c>
      <c r="T1405" s="13">
        <v>0</v>
      </c>
      <c r="W1405" s="13">
        <v>0</v>
      </c>
    </row>
    <row r="1406" spans="1:32" x14ac:dyDescent="0.25">
      <c r="A1406" s="11" t="s">
        <v>506</v>
      </c>
      <c r="B1406" t="s">
        <v>507</v>
      </c>
      <c r="C1406" t="s">
        <v>5204</v>
      </c>
      <c r="D1406" t="s">
        <v>5215</v>
      </c>
      <c r="E1406" t="s">
        <v>5209</v>
      </c>
      <c r="F1406" t="s">
        <v>49</v>
      </c>
      <c r="G1406" s="12">
        <v>600</v>
      </c>
      <c r="H1406" s="12">
        <v>2000</v>
      </c>
      <c r="I1406" s="13">
        <v>20</v>
      </c>
      <c r="J1406" s="13">
        <v>1376</v>
      </c>
      <c r="K1406" s="13">
        <v>992</v>
      </c>
      <c r="L1406" s="13">
        <v>384</v>
      </c>
      <c r="N1406" s="13">
        <v>143</v>
      </c>
      <c r="O1406" s="13">
        <v>106</v>
      </c>
      <c r="P1406" s="13">
        <v>37</v>
      </c>
      <c r="T1406" s="13">
        <v>0</v>
      </c>
      <c r="W1406" s="13">
        <v>0</v>
      </c>
      <c r="Z1406" s="13">
        <v>203</v>
      </c>
      <c r="AC1406" s="13">
        <v>909</v>
      </c>
      <c r="AD1406" s="13">
        <v>254</v>
      </c>
      <c r="AE1406" s="13">
        <v>0</v>
      </c>
      <c r="AF1406" s="13">
        <v>0</v>
      </c>
    </row>
    <row r="1407" spans="1:32" x14ac:dyDescent="0.25">
      <c r="A1407" s="11" t="s">
        <v>506</v>
      </c>
      <c r="B1407" t="s">
        <v>507</v>
      </c>
      <c r="C1407" t="s">
        <v>5204</v>
      </c>
      <c r="D1407" t="s">
        <v>5215</v>
      </c>
      <c r="E1407" t="s">
        <v>5210</v>
      </c>
      <c r="F1407" t="s">
        <v>49</v>
      </c>
      <c r="G1407" s="12">
        <v>600</v>
      </c>
      <c r="H1407" s="12">
        <v>2000</v>
      </c>
      <c r="I1407" s="13">
        <v>2</v>
      </c>
      <c r="J1407" s="13">
        <v>118</v>
      </c>
      <c r="K1407" s="13">
        <v>85</v>
      </c>
      <c r="L1407" s="13">
        <v>33</v>
      </c>
      <c r="N1407" s="13">
        <v>10</v>
      </c>
      <c r="O1407" s="13">
        <v>7</v>
      </c>
      <c r="P1407" s="13">
        <v>3</v>
      </c>
      <c r="T1407" s="13">
        <v>0</v>
      </c>
      <c r="W1407" s="13">
        <v>0</v>
      </c>
      <c r="Z1407" s="13">
        <v>17</v>
      </c>
      <c r="AC1407" s="13">
        <v>46</v>
      </c>
      <c r="AD1407" s="13">
        <v>53</v>
      </c>
      <c r="AE1407" s="13">
        <v>0</v>
      </c>
      <c r="AF1407" s="13">
        <v>0</v>
      </c>
    </row>
    <row r="1408" spans="1:32" x14ac:dyDescent="0.25">
      <c r="A1408" s="11" t="s">
        <v>506</v>
      </c>
      <c r="B1408" t="s">
        <v>507</v>
      </c>
      <c r="C1408" t="s">
        <v>5204</v>
      </c>
      <c r="D1408" t="s">
        <v>5215</v>
      </c>
      <c r="E1408" t="s">
        <v>5211</v>
      </c>
      <c r="F1408" t="s">
        <v>49</v>
      </c>
      <c r="G1408" s="12">
        <v>800</v>
      </c>
      <c r="H1408" s="12">
        <v>1900</v>
      </c>
      <c r="I1408" s="13">
        <v>1</v>
      </c>
      <c r="J1408" s="13">
        <v>7</v>
      </c>
      <c r="K1408" s="13">
        <v>5</v>
      </c>
      <c r="L1408" s="13">
        <v>2</v>
      </c>
      <c r="N1408" s="13">
        <v>3</v>
      </c>
      <c r="O1408" s="13">
        <v>2</v>
      </c>
      <c r="P1408" s="13">
        <v>1</v>
      </c>
      <c r="T1408" s="13">
        <v>0</v>
      </c>
      <c r="W1408" s="13">
        <v>0</v>
      </c>
      <c r="Z1408" s="13">
        <v>1</v>
      </c>
      <c r="AC1408" s="13">
        <v>4</v>
      </c>
      <c r="AD1408" s="13">
        <v>58</v>
      </c>
      <c r="AE1408" s="13">
        <v>0</v>
      </c>
      <c r="AF1408" s="13">
        <v>0</v>
      </c>
    </row>
    <row r="1409" spans="1:32" x14ac:dyDescent="0.25">
      <c r="A1409" s="11" t="s">
        <v>506</v>
      </c>
      <c r="B1409" t="s">
        <v>507</v>
      </c>
      <c r="C1409" t="s">
        <v>5204</v>
      </c>
      <c r="D1409" t="s">
        <v>5215</v>
      </c>
      <c r="E1409" t="s">
        <v>5212</v>
      </c>
      <c r="F1409" t="s">
        <v>49</v>
      </c>
      <c r="J1409" s="13">
        <v>356064</v>
      </c>
      <c r="K1409" s="13">
        <v>256867</v>
      </c>
      <c r="L1409" s="13">
        <v>99197</v>
      </c>
      <c r="N1409" s="13">
        <v>36865</v>
      </c>
      <c r="O1409" s="13">
        <v>27445</v>
      </c>
      <c r="P1409" s="13">
        <v>9420</v>
      </c>
      <c r="T1409" s="13">
        <v>0</v>
      </c>
      <c r="W1409" s="13">
        <v>0</v>
      </c>
      <c r="X1409" s="13">
        <v>0</v>
      </c>
      <c r="Y1409" s="13">
        <v>0</v>
      </c>
      <c r="Z1409" s="13">
        <v>52658</v>
      </c>
      <c r="AA1409" s="13">
        <v>52658</v>
      </c>
      <c r="AB1409" s="13">
        <v>0</v>
      </c>
      <c r="AC1409" s="13">
        <v>233400</v>
      </c>
      <c r="AD1409" s="13">
        <v>365</v>
      </c>
      <c r="AE1409" s="13">
        <v>0</v>
      </c>
      <c r="AF1409" s="13">
        <v>0</v>
      </c>
    </row>
    <row r="1410" spans="1:32" x14ac:dyDescent="0.25">
      <c r="A1410" s="11" t="s">
        <v>506</v>
      </c>
      <c r="B1410" t="s">
        <v>507</v>
      </c>
      <c r="C1410" t="s">
        <v>5204</v>
      </c>
      <c r="D1410" t="s">
        <v>4287</v>
      </c>
      <c r="E1410" t="s">
        <v>5205</v>
      </c>
      <c r="F1410" t="s">
        <v>49</v>
      </c>
      <c r="L1410" s="13">
        <v>0</v>
      </c>
      <c r="P1410" s="13">
        <v>0</v>
      </c>
      <c r="T1410" s="13">
        <v>0</v>
      </c>
      <c r="W1410" s="13">
        <v>0</v>
      </c>
    </row>
    <row r="1411" spans="1:32" x14ac:dyDescent="0.25">
      <c r="A1411" s="11" t="s">
        <v>506</v>
      </c>
      <c r="B1411" t="s">
        <v>507</v>
      </c>
      <c r="C1411" t="s">
        <v>5204</v>
      </c>
      <c r="D1411" t="s">
        <v>4287</v>
      </c>
      <c r="E1411" t="s">
        <v>5206</v>
      </c>
      <c r="F1411" t="s">
        <v>49</v>
      </c>
      <c r="L1411" s="13">
        <v>0</v>
      </c>
      <c r="P1411" s="13">
        <v>0</v>
      </c>
      <c r="T1411" s="13">
        <v>0</v>
      </c>
      <c r="W1411" s="13">
        <v>0</v>
      </c>
    </row>
    <row r="1412" spans="1:32" x14ac:dyDescent="0.25">
      <c r="A1412" s="11" t="s">
        <v>506</v>
      </c>
      <c r="B1412" t="s">
        <v>507</v>
      </c>
      <c r="C1412" t="s">
        <v>5204</v>
      </c>
      <c r="D1412" t="s">
        <v>4287</v>
      </c>
      <c r="E1412" t="s">
        <v>5207</v>
      </c>
      <c r="F1412" t="s">
        <v>49</v>
      </c>
      <c r="L1412" s="13">
        <v>0</v>
      </c>
      <c r="P1412" s="13">
        <v>0</v>
      </c>
      <c r="T1412" s="13">
        <v>0</v>
      </c>
      <c r="W1412" s="13">
        <v>0</v>
      </c>
    </row>
    <row r="1413" spans="1:32" x14ac:dyDescent="0.25">
      <c r="A1413" s="11" t="s">
        <v>506</v>
      </c>
      <c r="B1413" t="s">
        <v>507</v>
      </c>
      <c r="C1413" t="s">
        <v>5204</v>
      </c>
      <c r="D1413" t="s">
        <v>4287</v>
      </c>
      <c r="E1413" t="s">
        <v>5208</v>
      </c>
      <c r="F1413" t="s">
        <v>49</v>
      </c>
      <c r="L1413" s="13">
        <v>0</v>
      </c>
      <c r="P1413" s="13">
        <v>0</v>
      </c>
      <c r="T1413" s="13">
        <v>0</v>
      </c>
      <c r="W1413" s="13">
        <v>0</v>
      </c>
    </row>
    <row r="1414" spans="1:32" x14ac:dyDescent="0.25">
      <c r="A1414" s="11" t="s">
        <v>506</v>
      </c>
      <c r="B1414" t="s">
        <v>507</v>
      </c>
      <c r="C1414" t="s">
        <v>5204</v>
      </c>
      <c r="D1414" t="s">
        <v>4287</v>
      </c>
      <c r="E1414" t="s">
        <v>5209</v>
      </c>
      <c r="F1414" t="s">
        <v>49</v>
      </c>
      <c r="G1414" s="12">
        <v>600</v>
      </c>
      <c r="H1414" s="12">
        <v>2000</v>
      </c>
      <c r="I1414" s="13">
        <v>20</v>
      </c>
      <c r="J1414" s="13">
        <v>1350</v>
      </c>
      <c r="K1414" s="13">
        <v>1122</v>
      </c>
      <c r="L1414" s="13">
        <v>228</v>
      </c>
      <c r="N1414" s="13">
        <v>125</v>
      </c>
      <c r="O1414" s="13">
        <v>101</v>
      </c>
      <c r="P1414" s="13">
        <v>24</v>
      </c>
      <c r="T1414" s="13">
        <v>0</v>
      </c>
      <c r="W1414" s="13">
        <v>0</v>
      </c>
      <c r="Z1414" s="13">
        <v>214</v>
      </c>
      <c r="AC1414" s="13">
        <v>1105</v>
      </c>
      <c r="AD1414" s="13">
        <v>254</v>
      </c>
      <c r="AE1414" s="13">
        <v>0</v>
      </c>
      <c r="AF1414" s="13">
        <v>0</v>
      </c>
    </row>
    <row r="1415" spans="1:32" x14ac:dyDescent="0.25">
      <c r="A1415" s="11" t="s">
        <v>506</v>
      </c>
      <c r="B1415" t="s">
        <v>507</v>
      </c>
      <c r="C1415" t="s">
        <v>5204</v>
      </c>
      <c r="D1415" t="s">
        <v>4287</v>
      </c>
      <c r="E1415" t="s">
        <v>5210</v>
      </c>
      <c r="F1415" t="s">
        <v>49</v>
      </c>
      <c r="G1415" s="12">
        <v>600</v>
      </c>
      <c r="H1415" s="12">
        <v>2000</v>
      </c>
      <c r="I1415" s="13">
        <v>5</v>
      </c>
      <c r="J1415" s="13">
        <v>246</v>
      </c>
      <c r="K1415" s="13">
        <v>204</v>
      </c>
      <c r="L1415" s="13">
        <v>42</v>
      </c>
      <c r="N1415" s="13">
        <v>40</v>
      </c>
      <c r="O1415" s="13">
        <v>32</v>
      </c>
      <c r="P1415" s="13">
        <v>8</v>
      </c>
      <c r="T1415" s="13">
        <v>0</v>
      </c>
      <c r="W1415" s="13">
        <v>0</v>
      </c>
      <c r="Z1415" s="13">
        <v>39</v>
      </c>
      <c r="AC1415" s="13">
        <v>127</v>
      </c>
      <c r="AD1415" s="13">
        <v>53</v>
      </c>
      <c r="AE1415" s="13">
        <v>0</v>
      </c>
      <c r="AF1415" s="13">
        <v>0</v>
      </c>
    </row>
    <row r="1416" spans="1:32" x14ac:dyDescent="0.25">
      <c r="A1416" s="11" t="s">
        <v>506</v>
      </c>
      <c r="B1416" t="s">
        <v>507</v>
      </c>
      <c r="C1416" t="s">
        <v>5204</v>
      </c>
      <c r="D1416" t="s">
        <v>4287</v>
      </c>
      <c r="E1416" t="s">
        <v>5211</v>
      </c>
      <c r="F1416" t="s">
        <v>49</v>
      </c>
      <c r="J1416" s="13">
        <v>0</v>
      </c>
      <c r="K1416" s="13">
        <v>0</v>
      </c>
      <c r="L1416" s="13">
        <v>0</v>
      </c>
      <c r="N1416" s="13">
        <v>0</v>
      </c>
      <c r="O1416" s="13">
        <v>0</v>
      </c>
      <c r="P1416" s="13">
        <v>0</v>
      </c>
      <c r="T1416" s="13">
        <v>0</v>
      </c>
      <c r="W1416" s="13">
        <v>0</v>
      </c>
      <c r="Z1416" s="13">
        <v>0</v>
      </c>
      <c r="AC1416" s="13">
        <v>0</v>
      </c>
      <c r="AD1416" s="13">
        <v>0</v>
      </c>
      <c r="AE1416" s="13">
        <v>0</v>
      </c>
      <c r="AF1416" s="13">
        <v>0</v>
      </c>
    </row>
    <row r="1417" spans="1:32" x14ac:dyDescent="0.25">
      <c r="A1417" s="11" t="s">
        <v>506</v>
      </c>
      <c r="B1417" t="s">
        <v>507</v>
      </c>
      <c r="C1417" t="s">
        <v>5204</v>
      </c>
      <c r="D1417" t="s">
        <v>4287</v>
      </c>
      <c r="E1417" t="s">
        <v>5212</v>
      </c>
      <c r="F1417" t="s">
        <v>49</v>
      </c>
      <c r="J1417" s="13">
        <v>355923</v>
      </c>
      <c r="K1417" s="13">
        <v>295729</v>
      </c>
      <c r="L1417" s="13">
        <v>60194</v>
      </c>
      <c r="N1417" s="13">
        <v>33432</v>
      </c>
      <c r="O1417" s="13">
        <v>27445</v>
      </c>
      <c r="P1417" s="13">
        <v>5987</v>
      </c>
      <c r="T1417" s="13">
        <v>0</v>
      </c>
      <c r="W1417" s="13">
        <v>0</v>
      </c>
      <c r="X1417" s="13">
        <v>0</v>
      </c>
      <c r="Y1417" s="13">
        <v>0</v>
      </c>
      <c r="Z1417" s="13">
        <v>56414</v>
      </c>
      <c r="AA1417" s="13">
        <v>56414</v>
      </c>
      <c r="AB1417" s="13">
        <v>0</v>
      </c>
      <c r="AC1417" s="13">
        <v>287321</v>
      </c>
      <c r="AD1417" s="13">
        <v>307</v>
      </c>
      <c r="AE1417" s="13">
        <v>0</v>
      </c>
      <c r="AF1417" s="13">
        <v>0</v>
      </c>
    </row>
    <row r="1418" spans="1:32" x14ac:dyDescent="0.25">
      <c r="A1418" s="11" t="s">
        <v>506</v>
      </c>
      <c r="B1418" t="s">
        <v>507</v>
      </c>
      <c r="C1418" t="s">
        <v>5214</v>
      </c>
      <c r="D1418" t="s">
        <v>5215</v>
      </c>
      <c r="E1418" t="s">
        <v>5205</v>
      </c>
      <c r="F1418" t="s">
        <v>49</v>
      </c>
      <c r="G1418" s="12">
        <v>530</v>
      </c>
      <c r="H1418" s="12">
        <v>920</v>
      </c>
      <c r="I1418" s="13">
        <v>40</v>
      </c>
      <c r="L1418" s="13">
        <v>0</v>
      </c>
      <c r="P1418" s="13">
        <v>0</v>
      </c>
      <c r="T1418" s="13">
        <v>0</v>
      </c>
      <c r="W1418" s="13">
        <v>0</v>
      </c>
    </row>
    <row r="1419" spans="1:32" x14ac:dyDescent="0.25">
      <c r="A1419" s="11" t="s">
        <v>506</v>
      </c>
      <c r="B1419" t="s">
        <v>507</v>
      </c>
      <c r="C1419" t="s">
        <v>5214</v>
      </c>
      <c r="D1419" t="s">
        <v>5215</v>
      </c>
      <c r="E1419" t="s">
        <v>5206</v>
      </c>
      <c r="F1419" t="s">
        <v>49</v>
      </c>
      <c r="G1419" s="12">
        <v>920</v>
      </c>
      <c r="H1419" s="12">
        <v>1540</v>
      </c>
      <c r="I1419" s="13">
        <v>21</v>
      </c>
      <c r="L1419" s="13">
        <v>0</v>
      </c>
      <c r="P1419" s="13">
        <v>0</v>
      </c>
      <c r="T1419" s="13">
        <v>0</v>
      </c>
      <c r="W1419" s="13">
        <v>0</v>
      </c>
    </row>
    <row r="1420" spans="1:32" x14ac:dyDescent="0.25">
      <c r="A1420" s="11" t="s">
        <v>506</v>
      </c>
      <c r="B1420" t="s">
        <v>507</v>
      </c>
      <c r="C1420" t="s">
        <v>5214</v>
      </c>
      <c r="D1420" t="s">
        <v>5215</v>
      </c>
      <c r="E1420" t="s">
        <v>5207</v>
      </c>
      <c r="F1420" t="s">
        <v>49</v>
      </c>
      <c r="G1420" s="12">
        <v>1540</v>
      </c>
      <c r="H1420" s="12">
        <v>1815</v>
      </c>
      <c r="I1420" s="13">
        <v>41</v>
      </c>
      <c r="L1420" s="13">
        <v>0</v>
      </c>
      <c r="P1420" s="13">
        <v>0</v>
      </c>
      <c r="T1420" s="13">
        <v>0</v>
      </c>
      <c r="W1420" s="13">
        <v>0</v>
      </c>
    </row>
    <row r="1421" spans="1:32" x14ac:dyDescent="0.25">
      <c r="A1421" s="11" t="s">
        <v>506</v>
      </c>
      <c r="B1421" t="s">
        <v>507</v>
      </c>
      <c r="C1421" t="s">
        <v>5214</v>
      </c>
      <c r="D1421" t="s">
        <v>5215</v>
      </c>
      <c r="E1421" t="s">
        <v>5208</v>
      </c>
      <c r="F1421" t="s">
        <v>49</v>
      </c>
      <c r="I1421" s="13">
        <v>30</v>
      </c>
      <c r="L1421" s="13">
        <v>0</v>
      </c>
      <c r="P1421" s="13">
        <v>0</v>
      </c>
      <c r="T1421" s="13">
        <v>0</v>
      </c>
      <c r="W1421" s="13">
        <v>0</v>
      </c>
    </row>
    <row r="1422" spans="1:32" x14ac:dyDescent="0.25">
      <c r="A1422" s="11" t="s">
        <v>506</v>
      </c>
      <c r="B1422" t="s">
        <v>507</v>
      </c>
      <c r="C1422" t="s">
        <v>5214</v>
      </c>
      <c r="D1422" t="s">
        <v>5215</v>
      </c>
      <c r="E1422" t="s">
        <v>5209</v>
      </c>
      <c r="F1422" t="s">
        <v>49</v>
      </c>
      <c r="G1422" s="12">
        <v>530</v>
      </c>
      <c r="H1422" s="12">
        <v>2245</v>
      </c>
      <c r="I1422" s="13">
        <v>41</v>
      </c>
      <c r="J1422" s="13">
        <v>4218</v>
      </c>
      <c r="K1422" s="13">
        <v>3669</v>
      </c>
      <c r="L1422" s="13">
        <v>549</v>
      </c>
      <c r="M1422" s="13">
        <v>3670</v>
      </c>
      <c r="N1422" s="13">
        <v>399</v>
      </c>
      <c r="O1422" s="13">
        <v>358</v>
      </c>
      <c r="P1422" s="13">
        <v>41</v>
      </c>
      <c r="T1422" s="13">
        <v>0</v>
      </c>
      <c r="W1422" s="13">
        <v>0</v>
      </c>
      <c r="Z1422" s="13">
        <v>6766</v>
      </c>
      <c r="AC1422" s="13">
        <v>19080</v>
      </c>
      <c r="AD1422" s="13">
        <v>254</v>
      </c>
      <c r="AE1422" s="13">
        <v>0</v>
      </c>
      <c r="AF1422" s="13">
        <v>0</v>
      </c>
    </row>
    <row r="1423" spans="1:32" x14ac:dyDescent="0.25">
      <c r="A1423" s="11" t="s">
        <v>506</v>
      </c>
      <c r="B1423" t="s">
        <v>507</v>
      </c>
      <c r="C1423" t="s">
        <v>5214</v>
      </c>
      <c r="D1423" t="s">
        <v>5215</v>
      </c>
      <c r="E1423" t="s">
        <v>5210</v>
      </c>
      <c r="F1423" t="s">
        <v>49</v>
      </c>
      <c r="G1423" s="12">
        <v>530</v>
      </c>
      <c r="H1423" s="12">
        <v>2200</v>
      </c>
      <c r="I1423" s="13">
        <v>15</v>
      </c>
      <c r="J1423" s="13">
        <v>1729</v>
      </c>
      <c r="K1423" s="13">
        <v>1636</v>
      </c>
      <c r="L1423" s="13">
        <v>93</v>
      </c>
      <c r="M1423" s="13">
        <v>1639</v>
      </c>
      <c r="N1423" s="13">
        <v>182</v>
      </c>
      <c r="O1423" s="13">
        <v>172</v>
      </c>
      <c r="P1423" s="13">
        <v>10</v>
      </c>
      <c r="T1423" s="13">
        <v>0</v>
      </c>
      <c r="W1423" s="13">
        <v>0</v>
      </c>
      <c r="Z1423" s="13">
        <v>3778</v>
      </c>
      <c r="AC1423" s="13">
        <v>12354</v>
      </c>
      <c r="AD1423" s="13">
        <v>53</v>
      </c>
      <c r="AE1423" s="13">
        <v>0</v>
      </c>
      <c r="AF1423" s="13">
        <v>0</v>
      </c>
    </row>
    <row r="1424" spans="1:32" x14ac:dyDescent="0.25">
      <c r="A1424" s="11" t="s">
        <v>506</v>
      </c>
      <c r="B1424" t="s">
        <v>507</v>
      </c>
      <c r="C1424" t="s">
        <v>5214</v>
      </c>
      <c r="D1424" t="s">
        <v>5215</v>
      </c>
      <c r="E1424" t="s">
        <v>5211</v>
      </c>
      <c r="F1424" t="s">
        <v>49</v>
      </c>
      <c r="G1424" s="12">
        <v>830</v>
      </c>
      <c r="H1424" s="12">
        <v>1900</v>
      </c>
      <c r="I1424" s="13">
        <v>3</v>
      </c>
      <c r="J1424" s="13">
        <v>388</v>
      </c>
      <c r="K1424" s="13">
        <v>369</v>
      </c>
      <c r="L1424" s="13">
        <v>19</v>
      </c>
      <c r="M1424" s="13">
        <v>376</v>
      </c>
      <c r="N1424" s="13">
        <v>32</v>
      </c>
      <c r="O1424" s="13">
        <v>29</v>
      </c>
      <c r="P1424" s="13">
        <v>3</v>
      </c>
      <c r="T1424" s="13">
        <v>0</v>
      </c>
      <c r="W1424" s="13">
        <v>0</v>
      </c>
      <c r="Z1424" s="13">
        <v>722</v>
      </c>
      <c r="AC1424" s="13">
        <v>3827</v>
      </c>
      <c r="AD1424" s="13">
        <v>59</v>
      </c>
      <c r="AE1424" s="13">
        <v>0</v>
      </c>
      <c r="AF1424" s="13">
        <v>0</v>
      </c>
    </row>
    <row r="1425" spans="1:32" x14ac:dyDescent="0.25">
      <c r="A1425" s="11" t="s">
        <v>506</v>
      </c>
      <c r="B1425" t="s">
        <v>507</v>
      </c>
      <c r="C1425" t="s">
        <v>5214</v>
      </c>
      <c r="D1425" t="s">
        <v>5215</v>
      </c>
      <c r="E1425" t="s">
        <v>5212</v>
      </c>
      <c r="F1425" t="s">
        <v>49</v>
      </c>
      <c r="J1425" s="13">
        <v>1183549</v>
      </c>
      <c r="K1425" s="13">
        <v>1039280</v>
      </c>
      <c r="L1425" s="13">
        <v>144269</v>
      </c>
      <c r="M1425" s="13">
        <v>1045819</v>
      </c>
      <c r="N1425" s="13">
        <v>112626</v>
      </c>
      <c r="O1425" s="13">
        <v>101566</v>
      </c>
      <c r="P1425" s="13">
        <v>11060</v>
      </c>
      <c r="T1425" s="13">
        <v>0</v>
      </c>
      <c r="W1425" s="13">
        <v>0</v>
      </c>
      <c r="X1425" s="13">
        <v>0</v>
      </c>
      <c r="Y1425" s="13">
        <v>0</v>
      </c>
      <c r="Z1425" s="13">
        <v>1961397</v>
      </c>
      <c r="AC1425" s="13">
        <v>5726885</v>
      </c>
      <c r="AD1425" s="13">
        <v>366</v>
      </c>
      <c r="AE1425" s="13">
        <v>0</v>
      </c>
      <c r="AF1425" s="13">
        <v>0</v>
      </c>
    </row>
    <row r="1426" spans="1:32" x14ac:dyDescent="0.25">
      <c r="A1426" s="11" t="s">
        <v>506</v>
      </c>
      <c r="B1426" t="s">
        <v>507</v>
      </c>
      <c r="C1426" t="s">
        <v>5214</v>
      </c>
      <c r="D1426" t="s">
        <v>4287</v>
      </c>
      <c r="E1426" t="s">
        <v>5205</v>
      </c>
      <c r="F1426" t="s">
        <v>49</v>
      </c>
      <c r="G1426" s="12">
        <v>700</v>
      </c>
      <c r="H1426" s="12">
        <v>930</v>
      </c>
      <c r="I1426" s="13">
        <v>4</v>
      </c>
      <c r="L1426" s="13">
        <v>0</v>
      </c>
      <c r="P1426" s="13">
        <v>0</v>
      </c>
      <c r="T1426" s="13">
        <v>0</v>
      </c>
      <c r="W1426" s="13">
        <v>0</v>
      </c>
    </row>
    <row r="1427" spans="1:32" x14ac:dyDescent="0.25">
      <c r="A1427" s="11" t="s">
        <v>506</v>
      </c>
      <c r="B1427" t="s">
        <v>507</v>
      </c>
      <c r="C1427" t="s">
        <v>5214</v>
      </c>
      <c r="D1427" t="s">
        <v>4287</v>
      </c>
      <c r="E1427" t="s">
        <v>5206</v>
      </c>
      <c r="F1427" t="s">
        <v>49</v>
      </c>
      <c r="L1427" s="13">
        <v>0</v>
      </c>
      <c r="P1427" s="13">
        <v>0</v>
      </c>
      <c r="T1427" s="13">
        <v>0</v>
      </c>
      <c r="W1427" s="13">
        <v>0</v>
      </c>
    </row>
    <row r="1428" spans="1:32" x14ac:dyDescent="0.25">
      <c r="A1428" s="11" t="s">
        <v>506</v>
      </c>
      <c r="B1428" t="s">
        <v>507</v>
      </c>
      <c r="C1428" t="s">
        <v>5214</v>
      </c>
      <c r="D1428" t="s">
        <v>4287</v>
      </c>
      <c r="E1428" t="s">
        <v>5207</v>
      </c>
      <c r="F1428" t="s">
        <v>49</v>
      </c>
      <c r="G1428" s="12">
        <v>1545</v>
      </c>
      <c r="H1428" s="12">
        <v>1830</v>
      </c>
      <c r="I1428" s="13">
        <v>4</v>
      </c>
      <c r="L1428" s="13">
        <v>0</v>
      </c>
      <c r="P1428" s="13">
        <v>0</v>
      </c>
      <c r="T1428" s="13">
        <v>0</v>
      </c>
      <c r="W1428" s="13">
        <v>0</v>
      </c>
    </row>
    <row r="1429" spans="1:32" x14ac:dyDescent="0.25">
      <c r="A1429" s="11" t="s">
        <v>506</v>
      </c>
      <c r="B1429" t="s">
        <v>507</v>
      </c>
      <c r="C1429" t="s">
        <v>5214</v>
      </c>
      <c r="D1429" t="s">
        <v>4287</v>
      </c>
      <c r="E1429" t="s">
        <v>5208</v>
      </c>
      <c r="F1429" t="s">
        <v>49</v>
      </c>
      <c r="L1429" s="13">
        <v>0</v>
      </c>
      <c r="P1429" s="13">
        <v>0</v>
      </c>
      <c r="T1429" s="13">
        <v>0</v>
      </c>
      <c r="W1429" s="13">
        <v>0</v>
      </c>
    </row>
    <row r="1430" spans="1:32" x14ac:dyDescent="0.25">
      <c r="A1430" s="11" t="s">
        <v>506</v>
      </c>
      <c r="B1430" t="s">
        <v>507</v>
      </c>
      <c r="C1430" t="s">
        <v>5214</v>
      </c>
      <c r="D1430" t="s">
        <v>4287</v>
      </c>
      <c r="E1430" t="s">
        <v>5209</v>
      </c>
      <c r="F1430" t="s">
        <v>49</v>
      </c>
      <c r="G1430" s="12">
        <v>700</v>
      </c>
      <c r="H1430" s="12">
        <v>1830</v>
      </c>
      <c r="I1430" s="13">
        <v>4</v>
      </c>
      <c r="J1430" s="13">
        <v>157</v>
      </c>
      <c r="K1430" s="13">
        <v>121</v>
      </c>
      <c r="L1430" s="13">
        <v>36</v>
      </c>
      <c r="M1430" s="13">
        <v>122</v>
      </c>
      <c r="N1430" s="13">
        <v>22</v>
      </c>
      <c r="O1430" s="13">
        <v>18</v>
      </c>
      <c r="P1430" s="13">
        <v>4</v>
      </c>
      <c r="T1430" s="13">
        <v>0</v>
      </c>
      <c r="W1430" s="13">
        <v>0</v>
      </c>
      <c r="Z1430" s="13">
        <v>183</v>
      </c>
      <c r="AC1430" s="13">
        <v>265</v>
      </c>
      <c r="AD1430" s="13">
        <v>253</v>
      </c>
      <c r="AE1430" s="13">
        <v>0</v>
      </c>
      <c r="AF1430" s="13">
        <v>0</v>
      </c>
    </row>
    <row r="1431" spans="1:32" x14ac:dyDescent="0.25">
      <c r="A1431" s="11" t="s">
        <v>506</v>
      </c>
      <c r="B1431" t="s">
        <v>507</v>
      </c>
      <c r="C1431" t="s">
        <v>5214</v>
      </c>
      <c r="D1431" t="s">
        <v>4287</v>
      </c>
      <c r="E1431" t="s">
        <v>5210</v>
      </c>
      <c r="F1431" t="s">
        <v>49</v>
      </c>
      <c r="I1431" s="13">
        <v>0</v>
      </c>
      <c r="J1431" s="13">
        <v>0</v>
      </c>
      <c r="K1431" s="13">
        <v>0</v>
      </c>
      <c r="L1431" s="13">
        <v>0</v>
      </c>
      <c r="M1431" s="13">
        <v>0</v>
      </c>
      <c r="N1431" s="13">
        <v>0</v>
      </c>
      <c r="O1431" s="13">
        <v>0</v>
      </c>
      <c r="P1431" s="13">
        <v>0</v>
      </c>
      <c r="T1431" s="13">
        <v>0</v>
      </c>
      <c r="W1431" s="13">
        <v>0</v>
      </c>
      <c r="Z1431" s="13">
        <v>0</v>
      </c>
      <c r="AC1431" s="13">
        <v>0</v>
      </c>
      <c r="AD1431" s="13">
        <v>0</v>
      </c>
      <c r="AE1431" s="13">
        <v>0</v>
      </c>
      <c r="AF1431" s="13">
        <v>0</v>
      </c>
    </row>
    <row r="1432" spans="1:32" x14ac:dyDescent="0.25">
      <c r="A1432" s="11" t="s">
        <v>506</v>
      </c>
      <c r="B1432" t="s">
        <v>507</v>
      </c>
      <c r="C1432" t="s">
        <v>5214</v>
      </c>
      <c r="D1432" t="s">
        <v>4287</v>
      </c>
      <c r="E1432" t="s">
        <v>5211</v>
      </c>
      <c r="F1432" t="s">
        <v>49</v>
      </c>
      <c r="I1432" s="13">
        <v>0</v>
      </c>
      <c r="J1432" s="13">
        <v>0</v>
      </c>
      <c r="K1432" s="13">
        <v>0</v>
      </c>
      <c r="L1432" s="13">
        <v>0</v>
      </c>
      <c r="M1432" s="13">
        <v>0</v>
      </c>
      <c r="N1432" s="13">
        <v>0</v>
      </c>
      <c r="O1432" s="13">
        <v>0</v>
      </c>
      <c r="P1432" s="13">
        <v>0</v>
      </c>
      <c r="T1432" s="13">
        <v>0</v>
      </c>
      <c r="W1432" s="13">
        <v>0</v>
      </c>
      <c r="Z1432" s="13">
        <v>0</v>
      </c>
      <c r="AC1432" s="13">
        <v>0</v>
      </c>
      <c r="AD1432" s="13">
        <v>0</v>
      </c>
      <c r="AE1432" s="13">
        <v>0</v>
      </c>
      <c r="AF1432" s="13">
        <v>0</v>
      </c>
    </row>
    <row r="1433" spans="1:32" x14ac:dyDescent="0.25">
      <c r="A1433" s="11" t="s">
        <v>506</v>
      </c>
      <c r="B1433" t="s">
        <v>507</v>
      </c>
      <c r="C1433" t="s">
        <v>5214</v>
      </c>
      <c r="D1433" t="s">
        <v>4287</v>
      </c>
      <c r="E1433" t="s">
        <v>5212</v>
      </c>
      <c r="F1433" t="s">
        <v>49</v>
      </c>
      <c r="J1433" s="13">
        <v>39693</v>
      </c>
      <c r="K1433" s="13">
        <v>30626</v>
      </c>
      <c r="L1433" s="13">
        <v>9067</v>
      </c>
      <c r="M1433" s="13">
        <v>31130</v>
      </c>
      <c r="N1433" s="13">
        <v>5591</v>
      </c>
      <c r="O1433" s="13">
        <v>4584</v>
      </c>
      <c r="P1433" s="13">
        <v>1007</v>
      </c>
      <c r="T1433" s="13">
        <v>0</v>
      </c>
      <c r="W1433" s="13">
        <v>0</v>
      </c>
      <c r="X1433" s="13">
        <v>0</v>
      </c>
      <c r="Y1433" s="13">
        <v>0</v>
      </c>
      <c r="Z1433" s="13">
        <v>46286</v>
      </c>
      <c r="AC1433" s="13">
        <v>67115</v>
      </c>
      <c r="AD1433" s="13">
        <v>253</v>
      </c>
      <c r="AE1433" s="13">
        <v>0</v>
      </c>
      <c r="AF1433" s="13">
        <v>0</v>
      </c>
    </row>
    <row r="1434" spans="1:32" x14ac:dyDescent="0.25">
      <c r="A1434" s="11" t="s">
        <v>511</v>
      </c>
      <c r="B1434" t="s">
        <v>512</v>
      </c>
      <c r="C1434" t="s">
        <v>5204</v>
      </c>
      <c r="D1434" t="s">
        <v>4287</v>
      </c>
      <c r="E1434" t="s">
        <v>5205</v>
      </c>
      <c r="F1434" t="s">
        <v>49</v>
      </c>
      <c r="L1434" s="13">
        <v>0</v>
      </c>
      <c r="P1434" s="13">
        <v>0</v>
      </c>
      <c r="T1434" s="13">
        <v>0</v>
      </c>
      <c r="W1434" s="13">
        <v>0</v>
      </c>
    </row>
    <row r="1435" spans="1:32" x14ac:dyDescent="0.25">
      <c r="A1435" s="11" t="s">
        <v>511</v>
      </c>
      <c r="B1435" t="s">
        <v>512</v>
      </c>
      <c r="C1435" t="s">
        <v>5204</v>
      </c>
      <c r="D1435" t="s">
        <v>4287</v>
      </c>
      <c r="E1435" t="s">
        <v>5206</v>
      </c>
      <c r="F1435" t="s">
        <v>49</v>
      </c>
      <c r="L1435" s="13">
        <v>0</v>
      </c>
      <c r="P1435" s="13">
        <v>0</v>
      </c>
      <c r="T1435" s="13">
        <v>0</v>
      </c>
      <c r="W1435" s="13">
        <v>0</v>
      </c>
    </row>
    <row r="1436" spans="1:32" x14ac:dyDescent="0.25">
      <c r="A1436" s="11" t="s">
        <v>511</v>
      </c>
      <c r="B1436" t="s">
        <v>512</v>
      </c>
      <c r="C1436" t="s">
        <v>5204</v>
      </c>
      <c r="D1436" t="s">
        <v>4287</v>
      </c>
      <c r="E1436" t="s">
        <v>5207</v>
      </c>
      <c r="F1436" t="s">
        <v>49</v>
      </c>
      <c r="L1436" s="13">
        <v>0</v>
      </c>
      <c r="P1436" s="13">
        <v>0</v>
      </c>
      <c r="T1436" s="13">
        <v>0</v>
      </c>
      <c r="W1436" s="13">
        <v>0</v>
      </c>
    </row>
    <row r="1437" spans="1:32" x14ac:dyDescent="0.25">
      <c r="A1437" s="11" t="s">
        <v>511</v>
      </c>
      <c r="B1437" t="s">
        <v>512</v>
      </c>
      <c r="C1437" t="s">
        <v>5204</v>
      </c>
      <c r="D1437" t="s">
        <v>4287</v>
      </c>
      <c r="E1437" t="s">
        <v>5208</v>
      </c>
      <c r="F1437" t="s">
        <v>49</v>
      </c>
      <c r="L1437" s="13">
        <v>0</v>
      </c>
      <c r="P1437" s="13">
        <v>0</v>
      </c>
      <c r="T1437" s="13">
        <v>0</v>
      </c>
      <c r="W1437" s="13">
        <v>0</v>
      </c>
    </row>
    <row r="1438" spans="1:32" x14ac:dyDescent="0.25">
      <c r="A1438" s="11" t="s">
        <v>511</v>
      </c>
      <c r="B1438" t="s">
        <v>512</v>
      </c>
      <c r="C1438" t="s">
        <v>5204</v>
      </c>
      <c r="D1438" t="s">
        <v>4287</v>
      </c>
      <c r="E1438" t="s">
        <v>5209</v>
      </c>
      <c r="F1438" t="s">
        <v>49</v>
      </c>
      <c r="G1438" s="12">
        <v>445</v>
      </c>
      <c r="H1438" s="12">
        <v>2400</v>
      </c>
      <c r="I1438" s="13">
        <v>129</v>
      </c>
      <c r="J1438" s="13">
        <v>9750</v>
      </c>
      <c r="K1438" s="13">
        <v>8715</v>
      </c>
      <c r="L1438" s="13">
        <v>1035</v>
      </c>
      <c r="N1438" s="13">
        <v>575</v>
      </c>
      <c r="O1438" s="13">
        <v>535</v>
      </c>
      <c r="P1438" s="13">
        <v>40</v>
      </c>
      <c r="T1438" s="13">
        <v>0</v>
      </c>
      <c r="W1438" s="13">
        <v>0</v>
      </c>
      <c r="Z1438" s="13">
        <v>1575</v>
      </c>
      <c r="AC1438" s="13">
        <v>8993</v>
      </c>
      <c r="AD1438" s="13">
        <v>250</v>
      </c>
      <c r="AE1438" s="13">
        <v>0</v>
      </c>
      <c r="AF1438" s="13">
        <v>0</v>
      </c>
    </row>
    <row r="1439" spans="1:32" x14ac:dyDescent="0.25">
      <c r="A1439" s="11" t="s">
        <v>511</v>
      </c>
      <c r="B1439" t="s">
        <v>512</v>
      </c>
      <c r="C1439" t="s">
        <v>5204</v>
      </c>
      <c r="D1439" t="s">
        <v>4287</v>
      </c>
      <c r="E1439" t="s">
        <v>5210</v>
      </c>
      <c r="F1439" t="s">
        <v>49</v>
      </c>
      <c r="G1439" s="12">
        <v>900</v>
      </c>
      <c r="H1439" s="12">
        <v>1800</v>
      </c>
      <c r="I1439" s="13">
        <v>15</v>
      </c>
      <c r="J1439" s="13">
        <v>945</v>
      </c>
      <c r="K1439" s="13">
        <v>900</v>
      </c>
      <c r="L1439" s="13">
        <v>45</v>
      </c>
      <c r="N1439" s="13">
        <v>120</v>
      </c>
      <c r="O1439" s="13">
        <v>105</v>
      </c>
      <c r="P1439" s="13">
        <v>15</v>
      </c>
      <c r="T1439" s="13">
        <v>0</v>
      </c>
      <c r="W1439" s="13">
        <v>0</v>
      </c>
      <c r="Z1439" s="13">
        <v>75</v>
      </c>
      <c r="AC1439" s="13">
        <v>428</v>
      </c>
      <c r="AD1439" s="13">
        <v>53</v>
      </c>
      <c r="AE1439" s="13">
        <v>0</v>
      </c>
      <c r="AF1439" s="13">
        <v>0</v>
      </c>
    </row>
    <row r="1440" spans="1:32" x14ac:dyDescent="0.25">
      <c r="A1440" s="11" t="s">
        <v>511</v>
      </c>
      <c r="B1440" t="s">
        <v>512</v>
      </c>
      <c r="C1440" t="s">
        <v>5204</v>
      </c>
      <c r="D1440" t="s">
        <v>4287</v>
      </c>
      <c r="E1440" t="s">
        <v>5211</v>
      </c>
      <c r="F1440" t="s">
        <v>49</v>
      </c>
      <c r="I1440" s="13">
        <v>0</v>
      </c>
      <c r="J1440" s="13">
        <v>0</v>
      </c>
      <c r="K1440" s="13">
        <v>0</v>
      </c>
      <c r="L1440" s="13">
        <v>0</v>
      </c>
      <c r="N1440" s="13">
        <v>0</v>
      </c>
      <c r="O1440" s="13">
        <v>0</v>
      </c>
      <c r="P1440" s="13">
        <v>0</v>
      </c>
      <c r="T1440" s="13">
        <v>0</v>
      </c>
      <c r="W1440" s="13">
        <v>0</v>
      </c>
      <c r="Z1440" s="13">
        <v>0</v>
      </c>
      <c r="AC1440" s="13">
        <v>0</v>
      </c>
      <c r="AD1440" s="13">
        <v>0</v>
      </c>
      <c r="AE1440" s="13">
        <v>0</v>
      </c>
      <c r="AF1440" s="13">
        <v>0</v>
      </c>
    </row>
    <row r="1441" spans="1:32" x14ac:dyDescent="0.25">
      <c r="A1441" s="11" t="s">
        <v>511</v>
      </c>
      <c r="B1441" t="s">
        <v>512</v>
      </c>
      <c r="C1441" t="s">
        <v>5204</v>
      </c>
      <c r="D1441" t="s">
        <v>4287</v>
      </c>
      <c r="E1441" t="s">
        <v>5212</v>
      </c>
      <c r="F1441" t="s">
        <v>49</v>
      </c>
      <c r="J1441" s="13">
        <v>2489050</v>
      </c>
      <c r="K1441" s="13">
        <v>2227298</v>
      </c>
      <c r="L1441" s="13">
        <v>261752</v>
      </c>
      <c r="N1441" s="13">
        <v>150563</v>
      </c>
      <c r="O1441" s="13">
        <v>140844</v>
      </c>
      <c r="P1441" s="13">
        <v>9719</v>
      </c>
      <c r="T1441" s="13">
        <v>0</v>
      </c>
      <c r="W1441" s="13">
        <v>0</v>
      </c>
      <c r="X1441" s="13">
        <v>0</v>
      </c>
      <c r="Y1441" s="13">
        <v>0</v>
      </c>
      <c r="Z1441" s="13">
        <v>401265</v>
      </c>
      <c r="AA1441" s="13">
        <v>56613</v>
      </c>
      <c r="AB1441" s="13">
        <v>184134</v>
      </c>
      <c r="AC1441" s="13">
        <v>2291223</v>
      </c>
      <c r="AD1441" s="13">
        <v>303</v>
      </c>
      <c r="AE1441" s="13">
        <v>0</v>
      </c>
      <c r="AF1441" s="13">
        <v>0</v>
      </c>
    </row>
    <row r="1442" spans="1:32" x14ac:dyDescent="0.25">
      <c r="A1442" s="11" t="s">
        <v>511</v>
      </c>
      <c r="B1442" t="s">
        <v>512</v>
      </c>
      <c r="C1442" t="s">
        <v>5213</v>
      </c>
      <c r="D1442" t="s">
        <v>4287</v>
      </c>
      <c r="E1442" t="s">
        <v>5205</v>
      </c>
      <c r="F1442" t="s">
        <v>49</v>
      </c>
      <c r="L1442" s="13">
        <v>0</v>
      </c>
      <c r="P1442" s="13">
        <v>0</v>
      </c>
      <c r="T1442" s="13">
        <v>0</v>
      </c>
      <c r="W1442" s="13">
        <v>0</v>
      </c>
    </row>
    <row r="1443" spans="1:32" x14ac:dyDescent="0.25">
      <c r="A1443" s="11" t="s">
        <v>511</v>
      </c>
      <c r="B1443" t="s">
        <v>512</v>
      </c>
      <c r="C1443" t="s">
        <v>5213</v>
      </c>
      <c r="D1443" t="s">
        <v>4287</v>
      </c>
      <c r="E1443" t="s">
        <v>5206</v>
      </c>
      <c r="F1443" t="s">
        <v>49</v>
      </c>
      <c r="L1443" s="13">
        <v>0</v>
      </c>
      <c r="P1443" s="13">
        <v>0</v>
      </c>
      <c r="T1443" s="13">
        <v>0</v>
      </c>
      <c r="W1443" s="13">
        <v>0</v>
      </c>
    </row>
    <row r="1444" spans="1:32" x14ac:dyDescent="0.25">
      <c r="A1444" s="11" t="s">
        <v>511</v>
      </c>
      <c r="B1444" t="s">
        <v>512</v>
      </c>
      <c r="C1444" t="s">
        <v>5213</v>
      </c>
      <c r="D1444" t="s">
        <v>4287</v>
      </c>
      <c r="E1444" t="s">
        <v>5207</v>
      </c>
      <c r="F1444" t="s">
        <v>49</v>
      </c>
      <c r="L1444" s="13">
        <v>0</v>
      </c>
      <c r="P1444" s="13">
        <v>0</v>
      </c>
      <c r="T1444" s="13">
        <v>0</v>
      </c>
      <c r="W1444" s="13">
        <v>0</v>
      </c>
    </row>
    <row r="1445" spans="1:32" x14ac:dyDescent="0.25">
      <c r="A1445" s="11" t="s">
        <v>511</v>
      </c>
      <c r="B1445" t="s">
        <v>512</v>
      </c>
      <c r="C1445" t="s">
        <v>5213</v>
      </c>
      <c r="D1445" t="s">
        <v>4287</v>
      </c>
      <c r="E1445" t="s">
        <v>5208</v>
      </c>
      <c r="F1445" t="s">
        <v>49</v>
      </c>
      <c r="L1445" s="13">
        <v>0</v>
      </c>
      <c r="P1445" s="13">
        <v>0</v>
      </c>
      <c r="T1445" s="13">
        <v>0</v>
      </c>
      <c r="W1445" s="13">
        <v>0</v>
      </c>
    </row>
    <row r="1446" spans="1:32" x14ac:dyDescent="0.25">
      <c r="A1446" s="11" t="s">
        <v>511</v>
      </c>
      <c r="B1446" t="s">
        <v>512</v>
      </c>
      <c r="C1446" t="s">
        <v>5213</v>
      </c>
      <c r="D1446" t="s">
        <v>4287</v>
      </c>
      <c r="E1446" t="s">
        <v>5209</v>
      </c>
      <c r="F1446" t="s">
        <v>49</v>
      </c>
      <c r="L1446" s="13">
        <v>0</v>
      </c>
      <c r="P1446" s="13">
        <v>0</v>
      </c>
      <c r="T1446" s="13">
        <v>0</v>
      </c>
      <c r="W1446" s="13">
        <v>0</v>
      </c>
    </row>
    <row r="1447" spans="1:32" x14ac:dyDescent="0.25">
      <c r="A1447" s="11" t="s">
        <v>511</v>
      </c>
      <c r="B1447" t="s">
        <v>512</v>
      </c>
      <c r="C1447" t="s">
        <v>5213</v>
      </c>
      <c r="D1447" t="s">
        <v>4287</v>
      </c>
      <c r="E1447" t="s">
        <v>5210</v>
      </c>
      <c r="F1447" t="s">
        <v>49</v>
      </c>
      <c r="L1447" s="13">
        <v>0</v>
      </c>
      <c r="P1447" s="13">
        <v>0</v>
      </c>
      <c r="T1447" s="13">
        <v>0</v>
      </c>
      <c r="W1447" s="13">
        <v>0</v>
      </c>
    </row>
    <row r="1448" spans="1:32" x14ac:dyDescent="0.25">
      <c r="A1448" s="11" t="s">
        <v>511</v>
      </c>
      <c r="B1448" t="s">
        <v>512</v>
      </c>
      <c r="C1448" t="s">
        <v>5213</v>
      </c>
      <c r="D1448" t="s">
        <v>4287</v>
      </c>
      <c r="E1448" t="s">
        <v>5211</v>
      </c>
      <c r="F1448" t="s">
        <v>49</v>
      </c>
      <c r="L1448" s="13">
        <v>0</v>
      </c>
      <c r="P1448" s="13">
        <v>0</v>
      </c>
      <c r="T1448" s="13">
        <v>0</v>
      </c>
      <c r="W1448" s="13">
        <v>0</v>
      </c>
    </row>
    <row r="1449" spans="1:32" x14ac:dyDescent="0.25">
      <c r="A1449" s="11" t="s">
        <v>511</v>
      </c>
      <c r="B1449" t="s">
        <v>512</v>
      </c>
      <c r="C1449" t="s">
        <v>5213</v>
      </c>
      <c r="D1449" t="s">
        <v>4287</v>
      </c>
      <c r="E1449" t="s">
        <v>5212</v>
      </c>
      <c r="F1449" t="s">
        <v>49</v>
      </c>
      <c r="I1449" s="13">
        <v>8</v>
      </c>
      <c r="J1449" s="13">
        <v>35888</v>
      </c>
      <c r="K1449" s="13">
        <v>35888</v>
      </c>
      <c r="L1449" s="13">
        <v>0</v>
      </c>
      <c r="N1449" s="13">
        <v>1504</v>
      </c>
      <c r="O1449" s="13">
        <v>1504</v>
      </c>
      <c r="P1449" s="13">
        <v>0</v>
      </c>
      <c r="T1449" s="13">
        <v>0</v>
      </c>
      <c r="W1449" s="13">
        <v>0</v>
      </c>
      <c r="Z1449" s="13">
        <v>5849</v>
      </c>
      <c r="AA1449" s="13">
        <v>0</v>
      </c>
      <c r="AB1449" s="13">
        <v>0</v>
      </c>
      <c r="AC1449" s="13">
        <v>58374</v>
      </c>
      <c r="AD1449" s="13">
        <v>250</v>
      </c>
      <c r="AE1449" s="13">
        <v>0</v>
      </c>
      <c r="AF1449" s="13">
        <v>0</v>
      </c>
    </row>
    <row r="1450" spans="1:32" x14ac:dyDescent="0.25">
      <c r="A1450" s="11" t="s">
        <v>511</v>
      </c>
      <c r="B1450" t="s">
        <v>512</v>
      </c>
      <c r="C1450" t="s">
        <v>5214</v>
      </c>
      <c r="D1450" t="s">
        <v>4287</v>
      </c>
      <c r="E1450" t="s">
        <v>5205</v>
      </c>
      <c r="F1450" t="s">
        <v>49</v>
      </c>
      <c r="G1450" s="12">
        <v>625</v>
      </c>
      <c r="H1450" s="12">
        <v>845</v>
      </c>
      <c r="I1450" s="13">
        <v>19</v>
      </c>
      <c r="L1450" s="13">
        <v>0</v>
      </c>
      <c r="P1450" s="13">
        <v>0</v>
      </c>
      <c r="T1450" s="13">
        <v>0</v>
      </c>
      <c r="W1450" s="13">
        <v>0</v>
      </c>
    </row>
    <row r="1451" spans="1:32" x14ac:dyDescent="0.25">
      <c r="A1451" s="11" t="s">
        <v>511</v>
      </c>
      <c r="B1451" t="s">
        <v>512</v>
      </c>
      <c r="C1451" t="s">
        <v>5214</v>
      </c>
      <c r="D1451" t="s">
        <v>4287</v>
      </c>
      <c r="E1451" t="s">
        <v>5206</v>
      </c>
      <c r="F1451" t="s">
        <v>49</v>
      </c>
      <c r="G1451" s="12">
        <v>845</v>
      </c>
      <c r="H1451" s="12">
        <v>1320</v>
      </c>
      <c r="I1451" s="13">
        <v>15</v>
      </c>
      <c r="L1451" s="13">
        <v>0</v>
      </c>
      <c r="P1451" s="13">
        <v>0</v>
      </c>
      <c r="T1451" s="13">
        <v>0</v>
      </c>
      <c r="W1451" s="13">
        <v>0</v>
      </c>
    </row>
    <row r="1452" spans="1:32" x14ac:dyDescent="0.25">
      <c r="A1452" s="11" t="s">
        <v>511</v>
      </c>
      <c r="B1452" t="s">
        <v>512</v>
      </c>
      <c r="C1452" t="s">
        <v>5214</v>
      </c>
      <c r="D1452" t="s">
        <v>4287</v>
      </c>
      <c r="E1452" t="s">
        <v>5207</v>
      </c>
      <c r="F1452" t="s">
        <v>49</v>
      </c>
      <c r="G1452" s="12">
        <v>1320</v>
      </c>
      <c r="H1452" s="12">
        <v>1505</v>
      </c>
      <c r="I1452" s="13">
        <v>19</v>
      </c>
      <c r="L1452" s="13">
        <v>0</v>
      </c>
      <c r="P1452" s="13">
        <v>0</v>
      </c>
      <c r="T1452" s="13">
        <v>0</v>
      </c>
      <c r="W1452" s="13">
        <v>0</v>
      </c>
    </row>
    <row r="1453" spans="1:32" x14ac:dyDescent="0.25">
      <c r="A1453" s="11" t="s">
        <v>511</v>
      </c>
      <c r="B1453" t="s">
        <v>512</v>
      </c>
      <c r="C1453" t="s">
        <v>5214</v>
      </c>
      <c r="D1453" t="s">
        <v>4287</v>
      </c>
      <c r="E1453" t="s">
        <v>5208</v>
      </c>
      <c r="F1453" t="s">
        <v>49</v>
      </c>
      <c r="I1453" s="13">
        <v>1</v>
      </c>
      <c r="L1453" s="13">
        <v>0</v>
      </c>
      <c r="P1453" s="13">
        <v>0</v>
      </c>
      <c r="T1453" s="13">
        <v>0</v>
      </c>
      <c r="W1453" s="13">
        <v>0</v>
      </c>
    </row>
    <row r="1454" spans="1:32" x14ac:dyDescent="0.25">
      <c r="A1454" s="11" t="s">
        <v>511</v>
      </c>
      <c r="B1454" t="s">
        <v>512</v>
      </c>
      <c r="C1454" t="s">
        <v>5214</v>
      </c>
      <c r="D1454" t="s">
        <v>4287</v>
      </c>
      <c r="E1454" t="s">
        <v>5209</v>
      </c>
      <c r="F1454" t="s">
        <v>49</v>
      </c>
      <c r="G1454" s="12">
        <v>500</v>
      </c>
      <c r="H1454" s="12">
        <v>2400</v>
      </c>
      <c r="I1454" s="13">
        <v>19</v>
      </c>
      <c r="J1454" s="13">
        <v>2450</v>
      </c>
      <c r="K1454" s="13">
        <v>2383</v>
      </c>
      <c r="L1454" s="13">
        <v>67</v>
      </c>
      <c r="M1454" s="13">
        <v>2315</v>
      </c>
      <c r="N1454" s="13">
        <v>162</v>
      </c>
      <c r="O1454" s="13">
        <v>157</v>
      </c>
      <c r="P1454" s="13">
        <v>5</v>
      </c>
      <c r="T1454" s="13">
        <v>0</v>
      </c>
      <c r="W1454" s="13">
        <v>0</v>
      </c>
      <c r="Z1454" s="13">
        <v>2477</v>
      </c>
      <c r="AC1454" s="13">
        <v>12608</v>
      </c>
      <c r="AD1454" s="13">
        <v>250</v>
      </c>
      <c r="AE1454" s="13">
        <v>0</v>
      </c>
      <c r="AF1454" s="13">
        <v>0</v>
      </c>
    </row>
    <row r="1455" spans="1:32" x14ac:dyDescent="0.25">
      <c r="A1455" s="11" t="s">
        <v>511</v>
      </c>
      <c r="B1455" t="s">
        <v>512</v>
      </c>
      <c r="C1455" t="s">
        <v>5214</v>
      </c>
      <c r="D1455" t="s">
        <v>4287</v>
      </c>
      <c r="E1455" t="s">
        <v>5210</v>
      </c>
      <c r="F1455" t="s">
        <v>49</v>
      </c>
      <c r="G1455" s="12">
        <v>845</v>
      </c>
      <c r="H1455" s="12">
        <v>1830</v>
      </c>
      <c r="I1455" s="13">
        <v>11</v>
      </c>
      <c r="J1455" s="13">
        <v>710</v>
      </c>
      <c r="K1455" s="13">
        <v>680</v>
      </c>
      <c r="L1455" s="13">
        <v>30</v>
      </c>
      <c r="M1455" s="13">
        <v>675</v>
      </c>
      <c r="N1455" s="13">
        <v>57</v>
      </c>
      <c r="O1455" s="13">
        <v>55</v>
      </c>
      <c r="P1455" s="13">
        <v>2</v>
      </c>
      <c r="T1455" s="13">
        <v>0</v>
      </c>
      <c r="W1455" s="13">
        <v>0</v>
      </c>
      <c r="Z1455" s="13">
        <v>936</v>
      </c>
      <c r="AC1455" s="13">
        <v>4324</v>
      </c>
      <c r="AD1455" s="13">
        <v>53</v>
      </c>
      <c r="AE1455" s="13">
        <v>0</v>
      </c>
      <c r="AF1455" s="13">
        <v>0</v>
      </c>
    </row>
    <row r="1456" spans="1:32" x14ac:dyDescent="0.25">
      <c r="A1456" s="11" t="s">
        <v>511</v>
      </c>
      <c r="B1456" t="s">
        <v>512</v>
      </c>
      <c r="C1456" t="s">
        <v>5214</v>
      </c>
      <c r="D1456" t="s">
        <v>4287</v>
      </c>
      <c r="E1456" t="s">
        <v>5211</v>
      </c>
      <c r="F1456" t="s">
        <v>49</v>
      </c>
      <c r="G1456" s="12">
        <v>1615</v>
      </c>
      <c r="H1456" s="12">
        <v>2400</v>
      </c>
      <c r="I1456" s="13">
        <v>1</v>
      </c>
      <c r="J1456" s="13">
        <v>96</v>
      </c>
      <c r="K1456" s="13">
        <v>91</v>
      </c>
      <c r="L1456" s="13">
        <v>5</v>
      </c>
      <c r="M1456" s="13">
        <v>91</v>
      </c>
      <c r="N1456" s="13">
        <v>8</v>
      </c>
      <c r="O1456" s="13">
        <v>8</v>
      </c>
      <c r="P1456" s="13">
        <v>0</v>
      </c>
      <c r="T1456" s="13">
        <v>0</v>
      </c>
      <c r="W1456" s="13">
        <v>0</v>
      </c>
      <c r="Z1456" s="13">
        <v>308</v>
      </c>
      <c r="AC1456" s="13">
        <v>237</v>
      </c>
      <c r="AD1456" s="13">
        <v>34</v>
      </c>
      <c r="AE1456" s="13">
        <v>0</v>
      </c>
      <c r="AF1456" s="13">
        <v>0</v>
      </c>
    </row>
    <row r="1457" spans="1:32" x14ac:dyDescent="0.25">
      <c r="A1457" s="11" t="s">
        <v>511</v>
      </c>
      <c r="B1457" t="s">
        <v>512</v>
      </c>
      <c r="C1457" t="s">
        <v>5214</v>
      </c>
      <c r="D1457" t="s">
        <v>4287</v>
      </c>
      <c r="E1457" t="s">
        <v>5212</v>
      </c>
      <c r="F1457" t="s">
        <v>49</v>
      </c>
      <c r="J1457" s="13">
        <v>658768</v>
      </c>
      <c r="K1457" s="13">
        <v>639882</v>
      </c>
      <c r="L1457" s="13">
        <v>18886</v>
      </c>
      <c r="M1457" s="13">
        <v>619637</v>
      </c>
      <c r="N1457" s="13">
        <v>43859</v>
      </c>
      <c r="O1457" s="13">
        <v>42474</v>
      </c>
      <c r="P1457" s="13">
        <v>1385</v>
      </c>
      <c r="T1457" s="13">
        <v>0</v>
      </c>
      <c r="W1457" s="13">
        <v>0</v>
      </c>
      <c r="X1457" s="13">
        <v>0</v>
      </c>
      <c r="Y1457" s="13">
        <v>0</v>
      </c>
      <c r="Z1457" s="13">
        <v>671364</v>
      </c>
      <c r="AC1457" s="13">
        <v>3115787</v>
      </c>
      <c r="AD1457" s="13">
        <v>337</v>
      </c>
      <c r="AE1457" s="13">
        <v>0</v>
      </c>
      <c r="AF1457" s="13">
        <v>0</v>
      </c>
    </row>
    <row r="1458" spans="1:32" x14ac:dyDescent="0.25">
      <c r="A1458" s="11" t="s">
        <v>518</v>
      </c>
      <c r="B1458" t="s">
        <v>519</v>
      </c>
      <c r="C1458" t="s">
        <v>5204</v>
      </c>
      <c r="D1458" t="s">
        <v>5215</v>
      </c>
      <c r="E1458" t="s">
        <v>5205</v>
      </c>
      <c r="F1458" t="s">
        <v>50</v>
      </c>
      <c r="L1458" s="13">
        <v>0</v>
      </c>
      <c r="P1458" s="13">
        <v>0</v>
      </c>
      <c r="T1458" s="13">
        <v>0</v>
      </c>
      <c r="W1458" s="13">
        <v>0</v>
      </c>
    </row>
    <row r="1459" spans="1:32" x14ac:dyDescent="0.25">
      <c r="A1459" s="11" t="s">
        <v>518</v>
      </c>
      <c r="B1459" t="s">
        <v>519</v>
      </c>
      <c r="C1459" t="s">
        <v>5204</v>
      </c>
      <c r="D1459" t="s">
        <v>5215</v>
      </c>
      <c r="E1459" t="s">
        <v>5206</v>
      </c>
      <c r="F1459" t="s">
        <v>50</v>
      </c>
      <c r="L1459" s="13">
        <v>0</v>
      </c>
      <c r="P1459" s="13">
        <v>0</v>
      </c>
      <c r="T1459" s="13">
        <v>0</v>
      </c>
      <c r="W1459" s="13">
        <v>0</v>
      </c>
    </row>
    <row r="1460" spans="1:32" x14ac:dyDescent="0.25">
      <c r="A1460" s="11" t="s">
        <v>518</v>
      </c>
      <c r="B1460" t="s">
        <v>519</v>
      </c>
      <c r="C1460" t="s">
        <v>5204</v>
      </c>
      <c r="D1460" t="s">
        <v>5215</v>
      </c>
      <c r="E1460" t="s">
        <v>5207</v>
      </c>
      <c r="F1460" t="s">
        <v>50</v>
      </c>
      <c r="L1460" s="13">
        <v>0</v>
      </c>
      <c r="P1460" s="13">
        <v>0</v>
      </c>
      <c r="T1460" s="13">
        <v>0</v>
      </c>
      <c r="W1460" s="13">
        <v>0</v>
      </c>
    </row>
    <row r="1461" spans="1:32" x14ac:dyDescent="0.25">
      <c r="A1461" s="11" t="s">
        <v>518</v>
      </c>
      <c r="B1461" t="s">
        <v>519</v>
      </c>
      <c r="C1461" t="s">
        <v>5204</v>
      </c>
      <c r="D1461" t="s">
        <v>5215</v>
      </c>
      <c r="E1461" t="s">
        <v>5208</v>
      </c>
      <c r="F1461" t="s">
        <v>50</v>
      </c>
      <c r="L1461" s="13">
        <v>0</v>
      </c>
      <c r="P1461" s="13">
        <v>0</v>
      </c>
      <c r="T1461" s="13">
        <v>0</v>
      </c>
      <c r="W1461" s="13">
        <v>0</v>
      </c>
    </row>
    <row r="1462" spans="1:32" x14ac:dyDescent="0.25">
      <c r="A1462" s="11" t="s">
        <v>518</v>
      </c>
      <c r="B1462" t="s">
        <v>519</v>
      </c>
      <c r="C1462" t="s">
        <v>5204</v>
      </c>
      <c r="D1462" t="s">
        <v>5215</v>
      </c>
      <c r="E1462" t="s">
        <v>5209</v>
      </c>
      <c r="F1462" t="s">
        <v>50</v>
      </c>
      <c r="L1462" s="13">
        <v>0</v>
      </c>
      <c r="P1462" s="13">
        <v>0</v>
      </c>
      <c r="T1462" s="13">
        <v>0</v>
      </c>
      <c r="W1462" s="13">
        <v>0</v>
      </c>
    </row>
    <row r="1463" spans="1:32" x14ac:dyDescent="0.25">
      <c r="A1463" s="11" t="s">
        <v>518</v>
      </c>
      <c r="B1463" t="s">
        <v>519</v>
      </c>
      <c r="C1463" t="s">
        <v>5204</v>
      </c>
      <c r="D1463" t="s">
        <v>5215</v>
      </c>
      <c r="E1463" t="s">
        <v>5210</v>
      </c>
      <c r="F1463" t="s">
        <v>50</v>
      </c>
      <c r="L1463" s="13">
        <v>0</v>
      </c>
      <c r="P1463" s="13">
        <v>0</v>
      </c>
      <c r="T1463" s="13">
        <v>0</v>
      </c>
      <c r="W1463" s="13">
        <v>0</v>
      </c>
    </row>
    <row r="1464" spans="1:32" x14ac:dyDescent="0.25">
      <c r="A1464" s="11" t="s">
        <v>518</v>
      </c>
      <c r="B1464" t="s">
        <v>519</v>
      </c>
      <c r="C1464" t="s">
        <v>5204</v>
      </c>
      <c r="D1464" t="s">
        <v>5215</v>
      </c>
      <c r="E1464" t="s">
        <v>5211</v>
      </c>
      <c r="F1464" t="s">
        <v>50</v>
      </c>
      <c r="L1464" s="13">
        <v>0</v>
      </c>
      <c r="P1464" s="13">
        <v>0</v>
      </c>
      <c r="T1464" s="13">
        <v>0</v>
      </c>
      <c r="W1464" s="13">
        <v>0</v>
      </c>
    </row>
    <row r="1465" spans="1:32" x14ac:dyDescent="0.25">
      <c r="A1465" s="11" t="s">
        <v>518</v>
      </c>
      <c r="B1465" t="s">
        <v>519</v>
      </c>
      <c r="C1465" t="s">
        <v>5204</v>
      </c>
      <c r="D1465" t="s">
        <v>5215</v>
      </c>
      <c r="E1465" t="s">
        <v>5212</v>
      </c>
      <c r="F1465" t="s">
        <v>50</v>
      </c>
      <c r="K1465" s="13">
        <v>128598</v>
      </c>
      <c r="L1465" s="13">
        <v>-128598</v>
      </c>
      <c r="O1465" s="13">
        <v>14336</v>
      </c>
      <c r="P1465" s="13">
        <v>-14336</v>
      </c>
      <c r="T1465" s="13">
        <v>0</v>
      </c>
      <c r="W1465" s="13">
        <v>0</v>
      </c>
      <c r="Z1465" s="13">
        <v>23862</v>
      </c>
      <c r="AB1465" s="13">
        <v>0</v>
      </c>
    </row>
    <row r="1466" spans="1:32" x14ac:dyDescent="0.25">
      <c r="A1466" s="11" t="s">
        <v>518</v>
      </c>
      <c r="B1466" t="s">
        <v>519</v>
      </c>
      <c r="C1466" t="s">
        <v>5214</v>
      </c>
      <c r="D1466" t="s">
        <v>5215</v>
      </c>
      <c r="E1466" t="s">
        <v>5205</v>
      </c>
      <c r="F1466" t="s">
        <v>50</v>
      </c>
      <c r="L1466" s="13">
        <v>0</v>
      </c>
      <c r="P1466" s="13">
        <v>0</v>
      </c>
      <c r="T1466" s="13">
        <v>0</v>
      </c>
      <c r="W1466" s="13">
        <v>0</v>
      </c>
    </row>
    <row r="1467" spans="1:32" x14ac:dyDescent="0.25">
      <c r="A1467" s="11" t="s">
        <v>518</v>
      </c>
      <c r="B1467" t="s">
        <v>519</v>
      </c>
      <c r="C1467" t="s">
        <v>5214</v>
      </c>
      <c r="D1467" t="s">
        <v>5215</v>
      </c>
      <c r="E1467" t="s">
        <v>5206</v>
      </c>
      <c r="F1467" t="s">
        <v>50</v>
      </c>
      <c r="L1467" s="13">
        <v>0</v>
      </c>
      <c r="P1467" s="13">
        <v>0</v>
      </c>
      <c r="T1467" s="13">
        <v>0</v>
      </c>
      <c r="W1467" s="13">
        <v>0</v>
      </c>
    </row>
    <row r="1468" spans="1:32" x14ac:dyDescent="0.25">
      <c r="A1468" s="11" t="s">
        <v>518</v>
      </c>
      <c r="B1468" t="s">
        <v>519</v>
      </c>
      <c r="C1468" t="s">
        <v>5214</v>
      </c>
      <c r="D1468" t="s">
        <v>5215</v>
      </c>
      <c r="E1468" t="s">
        <v>5207</v>
      </c>
      <c r="F1468" t="s">
        <v>50</v>
      </c>
      <c r="L1468" s="13">
        <v>0</v>
      </c>
      <c r="P1468" s="13">
        <v>0</v>
      </c>
      <c r="T1468" s="13">
        <v>0</v>
      </c>
      <c r="W1468" s="13">
        <v>0</v>
      </c>
    </row>
    <row r="1469" spans="1:32" x14ac:dyDescent="0.25">
      <c r="A1469" s="11" t="s">
        <v>518</v>
      </c>
      <c r="B1469" t="s">
        <v>519</v>
      </c>
      <c r="C1469" t="s">
        <v>5214</v>
      </c>
      <c r="D1469" t="s">
        <v>5215</v>
      </c>
      <c r="E1469" t="s">
        <v>5208</v>
      </c>
      <c r="F1469" t="s">
        <v>50</v>
      </c>
      <c r="L1469" s="13">
        <v>0</v>
      </c>
      <c r="P1469" s="13">
        <v>0</v>
      </c>
      <c r="T1469" s="13">
        <v>0</v>
      </c>
      <c r="W1469" s="13">
        <v>0</v>
      </c>
    </row>
    <row r="1470" spans="1:32" x14ac:dyDescent="0.25">
      <c r="A1470" s="11" t="s">
        <v>518</v>
      </c>
      <c r="B1470" t="s">
        <v>519</v>
      </c>
      <c r="C1470" t="s">
        <v>5214</v>
      </c>
      <c r="D1470" t="s">
        <v>5215</v>
      </c>
      <c r="E1470" t="s">
        <v>5209</v>
      </c>
      <c r="F1470" t="s">
        <v>50</v>
      </c>
      <c r="L1470" s="13">
        <v>0</v>
      </c>
      <c r="P1470" s="13">
        <v>0</v>
      </c>
      <c r="T1470" s="13">
        <v>0</v>
      </c>
      <c r="W1470" s="13">
        <v>0</v>
      </c>
    </row>
    <row r="1471" spans="1:32" x14ac:dyDescent="0.25">
      <c r="A1471" s="11" t="s">
        <v>518</v>
      </c>
      <c r="B1471" t="s">
        <v>519</v>
      </c>
      <c r="C1471" t="s">
        <v>5214</v>
      </c>
      <c r="D1471" t="s">
        <v>5215</v>
      </c>
      <c r="E1471" t="s">
        <v>5210</v>
      </c>
      <c r="F1471" t="s">
        <v>50</v>
      </c>
      <c r="L1471" s="13">
        <v>0</v>
      </c>
      <c r="P1471" s="13">
        <v>0</v>
      </c>
      <c r="T1471" s="13">
        <v>0</v>
      </c>
      <c r="W1471" s="13">
        <v>0</v>
      </c>
    </row>
    <row r="1472" spans="1:32" x14ac:dyDescent="0.25">
      <c r="A1472" s="11" t="s">
        <v>518</v>
      </c>
      <c r="B1472" t="s">
        <v>519</v>
      </c>
      <c r="C1472" t="s">
        <v>5214</v>
      </c>
      <c r="D1472" t="s">
        <v>5215</v>
      </c>
      <c r="E1472" t="s">
        <v>5211</v>
      </c>
      <c r="F1472" t="s">
        <v>50</v>
      </c>
      <c r="L1472" s="13">
        <v>0</v>
      </c>
      <c r="P1472" s="13">
        <v>0</v>
      </c>
      <c r="T1472" s="13">
        <v>0</v>
      </c>
      <c r="W1472" s="13">
        <v>0</v>
      </c>
    </row>
    <row r="1473" spans="1:32" x14ac:dyDescent="0.25">
      <c r="A1473" s="11" t="s">
        <v>518</v>
      </c>
      <c r="B1473" t="s">
        <v>519</v>
      </c>
      <c r="C1473" t="s">
        <v>5214</v>
      </c>
      <c r="D1473" t="s">
        <v>5215</v>
      </c>
      <c r="E1473" t="s">
        <v>5212</v>
      </c>
      <c r="F1473" t="s">
        <v>50</v>
      </c>
      <c r="K1473" s="13">
        <v>416667</v>
      </c>
      <c r="L1473" s="13">
        <v>-416667</v>
      </c>
      <c r="O1473" s="13">
        <v>26548</v>
      </c>
      <c r="P1473" s="13">
        <v>-26548</v>
      </c>
      <c r="T1473" s="13">
        <v>0</v>
      </c>
      <c r="W1473" s="13">
        <v>0</v>
      </c>
      <c r="Z1473" s="13">
        <v>388035</v>
      </c>
    </row>
    <row r="1474" spans="1:32" x14ac:dyDescent="0.25">
      <c r="A1474" s="11" t="s">
        <v>524</v>
      </c>
      <c r="B1474" t="s">
        <v>525</v>
      </c>
      <c r="C1474" t="s">
        <v>5222</v>
      </c>
      <c r="D1474" t="s">
        <v>4287</v>
      </c>
      <c r="E1474" t="s">
        <v>5205</v>
      </c>
      <c r="F1474" t="s">
        <v>49</v>
      </c>
      <c r="L1474" s="13">
        <v>0</v>
      </c>
      <c r="P1474" s="13">
        <v>0</v>
      </c>
      <c r="T1474" s="13">
        <v>0</v>
      </c>
      <c r="W1474" s="13">
        <v>0</v>
      </c>
    </row>
    <row r="1475" spans="1:32" x14ac:dyDescent="0.25">
      <c r="A1475" s="11" t="s">
        <v>524</v>
      </c>
      <c r="B1475" t="s">
        <v>525</v>
      </c>
      <c r="C1475" t="s">
        <v>5222</v>
      </c>
      <c r="D1475" t="s">
        <v>4287</v>
      </c>
      <c r="E1475" t="s">
        <v>5206</v>
      </c>
      <c r="F1475" t="s">
        <v>49</v>
      </c>
      <c r="L1475" s="13">
        <v>0</v>
      </c>
      <c r="P1475" s="13">
        <v>0</v>
      </c>
      <c r="T1475" s="13">
        <v>0</v>
      </c>
      <c r="W1475" s="13">
        <v>0</v>
      </c>
    </row>
    <row r="1476" spans="1:32" x14ac:dyDescent="0.25">
      <c r="A1476" s="11" t="s">
        <v>524</v>
      </c>
      <c r="B1476" t="s">
        <v>525</v>
      </c>
      <c r="C1476" t="s">
        <v>5222</v>
      </c>
      <c r="D1476" t="s">
        <v>4287</v>
      </c>
      <c r="E1476" t="s">
        <v>5207</v>
      </c>
      <c r="F1476" t="s">
        <v>49</v>
      </c>
      <c r="L1476" s="13">
        <v>0</v>
      </c>
      <c r="P1476" s="13">
        <v>0</v>
      </c>
      <c r="T1476" s="13">
        <v>0</v>
      </c>
      <c r="W1476" s="13">
        <v>0</v>
      </c>
    </row>
    <row r="1477" spans="1:32" x14ac:dyDescent="0.25">
      <c r="A1477" s="11" t="s">
        <v>524</v>
      </c>
      <c r="B1477" t="s">
        <v>525</v>
      </c>
      <c r="C1477" t="s">
        <v>5222</v>
      </c>
      <c r="D1477" t="s">
        <v>4287</v>
      </c>
      <c r="E1477" t="s">
        <v>5208</v>
      </c>
      <c r="F1477" t="s">
        <v>49</v>
      </c>
      <c r="L1477" s="13">
        <v>0</v>
      </c>
      <c r="P1477" s="13">
        <v>0</v>
      </c>
      <c r="T1477" s="13">
        <v>0</v>
      </c>
      <c r="W1477" s="13">
        <v>0</v>
      </c>
    </row>
    <row r="1478" spans="1:32" x14ac:dyDescent="0.25">
      <c r="A1478" s="11" t="s">
        <v>524</v>
      </c>
      <c r="B1478" t="s">
        <v>525</v>
      </c>
      <c r="C1478" t="s">
        <v>5222</v>
      </c>
      <c r="D1478" t="s">
        <v>4287</v>
      </c>
      <c r="E1478" t="s">
        <v>5209</v>
      </c>
      <c r="F1478" t="s">
        <v>49</v>
      </c>
      <c r="G1478" s="12">
        <v>510</v>
      </c>
      <c r="H1478" s="12">
        <v>1850</v>
      </c>
      <c r="I1478" s="13">
        <v>5</v>
      </c>
      <c r="J1478" s="13">
        <v>914</v>
      </c>
      <c r="K1478" s="13">
        <v>861</v>
      </c>
      <c r="L1478" s="13">
        <v>53</v>
      </c>
      <c r="M1478" s="13">
        <v>867</v>
      </c>
      <c r="N1478" s="13">
        <v>30</v>
      </c>
      <c r="O1478" s="13">
        <v>29</v>
      </c>
      <c r="P1478" s="13">
        <v>1</v>
      </c>
      <c r="T1478" s="13">
        <v>0</v>
      </c>
      <c r="W1478" s="13">
        <v>0</v>
      </c>
      <c r="Z1478" s="13">
        <v>322</v>
      </c>
      <c r="AC1478" s="13">
        <v>20643</v>
      </c>
      <c r="AD1478" s="13">
        <v>254</v>
      </c>
    </row>
    <row r="1479" spans="1:32" x14ac:dyDescent="0.25">
      <c r="A1479" s="11" t="s">
        <v>524</v>
      </c>
      <c r="B1479" t="s">
        <v>525</v>
      </c>
      <c r="C1479" t="s">
        <v>5222</v>
      </c>
      <c r="D1479" t="s">
        <v>4287</v>
      </c>
      <c r="E1479" t="s">
        <v>5210</v>
      </c>
      <c r="F1479" t="s">
        <v>49</v>
      </c>
      <c r="G1479" s="12">
        <v>510</v>
      </c>
      <c r="H1479" s="12">
        <v>1850</v>
      </c>
      <c r="I1479" s="13">
        <v>4</v>
      </c>
      <c r="J1479" s="13">
        <v>937</v>
      </c>
      <c r="K1479" s="13">
        <v>908</v>
      </c>
      <c r="L1479" s="13">
        <v>29</v>
      </c>
      <c r="M1479" s="13">
        <v>912</v>
      </c>
      <c r="N1479" s="13">
        <v>22</v>
      </c>
      <c r="O1479" s="13">
        <v>20</v>
      </c>
      <c r="P1479" s="13">
        <v>2</v>
      </c>
      <c r="T1479" s="13">
        <v>0</v>
      </c>
      <c r="W1479" s="13">
        <v>0</v>
      </c>
      <c r="Z1479" s="13">
        <v>159</v>
      </c>
      <c r="AC1479" s="13">
        <v>12531</v>
      </c>
      <c r="AD1479" s="13">
        <v>56</v>
      </c>
    </row>
    <row r="1480" spans="1:32" x14ac:dyDescent="0.25">
      <c r="A1480" s="11" t="s">
        <v>524</v>
      </c>
      <c r="B1480" t="s">
        <v>525</v>
      </c>
      <c r="C1480" t="s">
        <v>5222</v>
      </c>
      <c r="D1480" t="s">
        <v>4287</v>
      </c>
      <c r="E1480" t="s">
        <v>5211</v>
      </c>
      <c r="F1480" t="s">
        <v>49</v>
      </c>
      <c r="G1480" s="12">
        <v>510</v>
      </c>
      <c r="H1480" s="12">
        <v>1850</v>
      </c>
      <c r="I1480" s="13">
        <v>4</v>
      </c>
      <c r="J1480" s="13">
        <v>763</v>
      </c>
      <c r="K1480" s="13">
        <v>737</v>
      </c>
      <c r="L1480" s="13">
        <v>26</v>
      </c>
      <c r="M1480" s="13">
        <v>741</v>
      </c>
      <c r="N1480" s="13">
        <v>17</v>
      </c>
      <c r="O1480" s="13">
        <v>16</v>
      </c>
      <c r="P1480" s="13">
        <v>1</v>
      </c>
      <c r="T1480" s="13">
        <v>0</v>
      </c>
      <c r="W1480" s="13">
        <v>0</v>
      </c>
      <c r="Z1480" s="13">
        <v>130</v>
      </c>
      <c r="AC1480" s="13">
        <v>10582</v>
      </c>
      <c r="AD1480" s="13">
        <v>52</v>
      </c>
      <c r="AF1480" s="13">
        <v>1</v>
      </c>
    </row>
    <row r="1481" spans="1:32" x14ac:dyDescent="0.25">
      <c r="A1481" s="11" t="s">
        <v>524</v>
      </c>
      <c r="B1481" t="s">
        <v>525</v>
      </c>
      <c r="C1481" t="s">
        <v>5222</v>
      </c>
      <c r="D1481" t="s">
        <v>4287</v>
      </c>
      <c r="E1481" t="s">
        <v>5212</v>
      </c>
      <c r="F1481" t="s">
        <v>49</v>
      </c>
      <c r="J1481" s="13">
        <v>324322</v>
      </c>
      <c r="K1481" s="13">
        <v>307868</v>
      </c>
      <c r="L1481" s="13">
        <v>16454</v>
      </c>
      <c r="M1481" s="13">
        <v>309845</v>
      </c>
      <c r="N1481" s="13">
        <v>9739</v>
      </c>
      <c r="O1481" s="13">
        <v>9373</v>
      </c>
      <c r="P1481" s="13">
        <v>366</v>
      </c>
      <c r="T1481" s="13">
        <v>0</v>
      </c>
      <c r="W1481" s="13">
        <v>0</v>
      </c>
      <c r="Z1481" s="13">
        <v>97450</v>
      </c>
      <c r="AC1481" s="13">
        <v>6495306</v>
      </c>
      <c r="AD1481" s="13">
        <v>362</v>
      </c>
      <c r="AF1481" s="13">
        <v>1</v>
      </c>
    </row>
    <row r="1482" spans="1:32" x14ac:dyDescent="0.25">
      <c r="A1482" s="11" t="s">
        <v>524</v>
      </c>
      <c r="B1482" t="s">
        <v>525</v>
      </c>
      <c r="C1482" t="s">
        <v>5204</v>
      </c>
      <c r="D1482" t="s">
        <v>4287</v>
      </c>
      <c r="E1482" t="s">
        <v>5205</v>
      </c>
      <c r="F1482" t="s">
        <v>49</v>
      </c>
      <c r="L1482" s="13">
        <v>0</v>
      </c>
      <c r="P1482" s="13">
        <v>0</v>
      </c>
      <c r="T1482" s="13">
        <v>0</v>
      </c>
      <c r="W1482" s="13">
        <v>0</v>
      </c>
    </row>
    <row r="1483" spans="1:32" x14ac:dyDescent="0.25">
      <c r="A1483" s="11" t="s">
        <v>524</v>
      </c>
      <c r="B1483" t="s">
        <v>525</v>
      </c>
      <c r="C1483" t="s">
        <v>5204</v>
      </c>
      <c r="D1483" t="s">
        <v>4287</v>
      </c>
      <c r="E1483" t="s">
        <v>5206</v>
      </c>
      <c r="F1483" t="s">
        <v>49</v>
      </c>
      <c r="L1483" s="13">
        <v>0</v>
      </c>
      <c r="P1483" s="13">
        <v>0</v>
      </c>
      <c r="T1483" s="13">
        <v>0</v>
      </c>
      <c r="W1483" s="13">
        <v>0</v>
      </c>
    </row>
    <row r="1484" spans="1:32" x14ac:dyDescent="0.25">
      <c r="A1484" s="11" t="s">
        <v>524</v>
      </c>
      <c r="B1484" t="s">
        <v>525</v>
      </c>
      <c r="C1484" t="s">
        <v>5204</v>
      </c>
      <c r="D1484" t="s">
        <v>4287</v>
      </c>
      <c r="E1484" t="s">
        <v>5207</v>
      </c>
      <c r="F1484" t="s">
        <v>49</v>
      </c>
      <c r="L1484" s="13">
        <v>0</v>
      </c>
      <c r="P1484" s="13">
        <v>0</v>
      </c>
      <c r="T1484" s="13">
        <v>0</v>
      </c>
      <c r="W1484" s="13">
        <v>0</v>
      </c>
    </row>
    <row r="1485" spans="1:32" x14ac:dyDescent="0.25">
      <c r="A1485" s="11" t="s">
        <v>524</v>
      </c>
      <c r="B1485" t="s">
        <v>525</v>
      </c>
      <c r="C1485" t="s">
        <v>5204</v>
      </c>
      <c r="D1485" t="s">
        <v>4287</v>
      </c>
      <c r="E1485" t="s">
        <v>5208</v>
      </c>
      <c r="F1485" t="s">
        <v>49</v>
      </c>
      <c r="L1485" s="13">
        <v>0</v>
      </c>
      <c r="P1485" s="13">
        <v>0</v>
      </c>
      <c r="T1485" s="13">
        <v>0</v>
      </c>
      <c r="W1485" s="13">
        <v>0</v>
      </c>
    </row>
    <row r="1486" spans="1:32" x14ac:dyDescent="0.25">
      <c r="A1486" s="11" t="s">
        <v>524</v>
      </c>
      <c r="B1486" t="s">
        <v>525</v>
      </c>
      <c r="C1486" t="s">
        <v>5204</v>
      </c>
      <c r="D1486" t="s">
        <v>4287</v>
      </c>
      <c r="E1486" t="s">
        <v>5209</v>
      </c>
      <c r="F1486" t="s">
        <v>49</v>
      </c>
      <c r="G1486" s="12">
        <v>600</v>
      </c>
      <c r="H1486" s="12">
        <v>1830</v>
      </c>
      <c r="I1486" s="13">
        <v>60</v>
      </c>
      <c r="J1486" s="13">
        <v>5957</v>
      </c>
      <c r="K1486" s="13">
        <v>5115</v>
      </c>
      <c r="L1486" s="13">
        <v>842</v>
      </c>
      <c r="N1486" s="13">
        <v>447</v>
      </c>
      <c r="O1486" s="13">
        <v>385</v>
      </c>
      <c r="P1486" s="13">
        <v>62</v>
      </c>
      <c r="T1486" s="13">
        <v>0</v>
      </c>
      <c r="W1486" s="13">
        <v>0</v>
      </c>
      <c r="Z1486" s="13">
        <v>903</v>
      </c>
      <c r="AC1486" s="13">
        <v>6611</v>
      </c>
      <c r="AD1486" s="13">
        <v>254</v>
      </c>
    </row>
    <row r="1487" spans="1:32" x14ac:dyDescent="0.25">
      <c r="A1487" s="11" t="s">
        <v>524</v>
      </c>
      <c r="B1487" t="s">
        <v>525</v>
      </c>
      <c r="C1487" t="s">
        <v>5204</v>
      </c>
      <c r="D1487" t="s">
        <v>4287</v>
      </c>
      <c r="E1487" t="s">
        <v>5210</v>
      </c>
      <c r="F1487" t="s">
        <v>49</v>
      </c>
      <c r="G1487" s="12">
        <v>900</v>
      </c>
      <c r="H1487" s="12">
        <v>1730</v>
      </c>
      <c r="I1487" s="13">
        <v>6</v>
      </c>
      <c r="J1487" s="13">
        <v>369</v>
      </c>
      <c r="K1487" s="13">
        <v>308</v>
      </c>
      <c r="L1487" s="13">
        <v>61</v>
      </c>
      <c r="N1487" s="13">
        <v>32</v>
      </c>
      <c r="O1487" s="13">
        <v>29</v>
      </c>
      <c r="P1487" s="13">
        <v>3</v>
      </c>
      <c r="T1487" s="13">
        <v>0</v>
      </c>
      <c r="W1487" s="13">
        <v>0</v>
      </c>
      <c r="Z1487" s="13">
        <v>60</v>
      </c>
      <c r="AC1487" s="13">
        <v>438</v>
      </c>
      <c r="AD1487" s="13">
        <v>53</v>
      </c>
    </row>
    <row r="1488" spans="1:32" x14ac:dyDescent="0.25">
      <c r="A1488" s="11" t="s">
        <v>524</v>
      </c>
      <c r="B1488" t="s">
        <v>525</v>
      </c>
      <c r="C1488" t="s">
        <v>5204</v>
      </c>
      <c r="D1488" t="s">
        <v>4287</v>
      </c>
      <c r="E1488" t="s">
        <v>5211</v>
      </c>
      <c r="F1488" t="s">
        <v>49</v>
      </c>
      <c r="L1488" s="13">
        <v>0</v>
      </c>
      <c r="P1488" s="13">
        <v>0</v>
      </c>
      <c r="T1488" s="13">
        <v>0</v>
      </c>
      <c r="W1488" s="13">
        <v>0</v>
      </c>
    </row>
    <row r="1489" spans="1:30" x14ac:dyDescent="0.25">
      <c r="A1489" s="11" t="s">
        <v>524</v>
      </c>
      <c r="B1489" t="s">
        <v>525</v>
      </c>
      <c r="C1489" t="s">
        <v>5204</v>
      </c>
      <c r="D1489" t="s">
        <v>4287</v>
      </c>
      <c r="E1489" t="s">
        <v>5212</v>
      </c>
      <c r="F1489" t="s">
        <v>49</v>
      </c>
      <c r="J1489" s="13">
        <v>1532637</v>
      </c>
      <c r="K1489" s="13">
        <v>1315532</v>
      </c>
      <c r="L1489" s="13">
        <v>217105</v>
      </c>
      <c r="N1489" s="13">
        <v>115186</v>
      </c>
      <c r="O1489" s="13">
        <v>99497</v>
      </c>
      <c r="P1489" s="13">
        <v>15689</v>
      </c>
      <c r="T1489" s="13">
        <v>0</v>
      </c>
      <c r="W1489" s="13">
        <v>0</v>
      </c>
      <c r="Z1489" s="13">
        <v>232573</v>
      </c>
      <c r="AA1489" s="13">
        <v>57967</v>
      </c>
      <c r="AC1489" s="13">
        <v>1702434</v>
      </c>
      <c r="AD1489" s="13">
        <v>307</v>
      </c>
    </row>
    <row r="1490" spans="1:30" x14ac:dyDescent="0.25">
      <c r="A1490" s="11" t="s">
        <v>524</v>
      </c>
      <c r="B1490" t="s">
        <v>525</v>
      </c>
      <c r="C1490" t="s">
        <v>5214</v>
      </c>
      <c r="D1490" t="s">
        <v>4287</v>
      </c>
      <c r="E1490" t="s">
        <v>5205</v>
      </c>
      <c r="F1490" t="s">
        <v>49</v>
      </c>
      <c r="L1490" s="13">
        <v>0</v>
      </c>
      <c r="P1490" s="13">
        <v>0</v>
      </c>
      <c r="T1490" s="13">
        <v>0</v>
      </c>
      <c r="W1490" s="13">
        <v>0</v>
      </c>
    </row>
    <row r="1491" spans="1:30" x14ac:dyDescent="0.25">
      <c r="A1491" s="11" t="s">
        <v>524</v>
      </c>
      <c r="B1491" t="s">
        <v>525</v>
      </c>
      <c r="C1491" t="s">
        <v>5214</v>
      </c>
      <c r="D1491" t="s">
        <v>4287</v>
      </c>
      <c r="E1491" t="s">
        <v>5206</v>
      </c>
      <c r="F1491" t="s">
        <v>49</v>
      </c>
      <c r="L1491" s="13">
        <v>0</v>
      </c>
      <c r="P1491" s="13">
        <v>0</v>
      </c>
      <c r="T1491" s="13">
        <v>0</v>
      </c>
      <c r="W1491" s="13">
        <v>0</v>
      </c>
    </row>
    <row r="1492" spans="1:30" x14ac:dyDescent="0.25">
      <c r="A1492" s="11" t="s">
        <v>524</v>
      </c>
      <c r="B1492" t="s">
        <v>525</v>
      </c>
      <c r="C1492" t="s">
        <v>5214</v>
      </c>
      <c r="D1492" t="s">
        <v>4287</v>
      </c>
      <c r="E1492" t="s">
        <v>5207</v>
      </c>
      <c r="F1492" t="s">
        <v>49</v>
      </c>
      <c r="L1492" s="13">
        <v>0</v>
      </c>
      <c r="P1492" s="13">
        <v>0</v>
      </c>
      <c r="T1492" s="13">
        <v>0</v>
      </c>
      <c r="W1492" s="13">
        <v>0</v>
      </c>
    </row>
    <row r="1493" spans="1:30" x14ac:dyDescent="0.25">
      <c r="A1493" s="11" t="s">
        <v>524</v>
      </c>
      <c r="B1493" t="s">
        <v>525</v>
      </c>
      <c r="C1493" t="s">
        <v>5214</v>
      </c>
      <c r="D1493" t="s">
        <v>4287</v>
      </c>
      <c r="E1493" t="s">
        <v>5208</v>
      </c>
      <c r="F1493" t="s">
        <v>49</v>
      </c>
      <c r="L1493" s="13">
        <v>0</v>
      </c>
      <c r="P1493" s="13">
        <v>0</v>
      </c>
      <c r="T1493" s="13">
        <v>0</v>
      </c>
      <c r="W1493" s="13">
        <v>0</v>
      </c>
    </row>
    <row r="1494" spans="1:30" x14ac:dyDescent="0.25">
      <c r="A1494" s="11" t="s">
        <v>524</v>
      </c>
      <c r="B1494" t="s">
        <v>525</v>
      </c>
      <c r="C1494" t="s">
        <v>5214</v>
      </c>
      <c r="D1494" t="s">
        <v>4287</v>
      </c>
      <c r="E1494" t="s">
        <v>5209</v>
      </c>
      <c r="F1494" t="s">
        <v>49</v>
      </c>
      <c r="G1494" s="12">
        <v>600</v>
      </c>
      <c r="H1494" s="12">
        <v>1830</v>
      </c>
      <c r="I1494" s="13">
        <v>34</v>
      </c>
      <c r="J1494" s="13">
        <v>5760</v>
      </c>
      <c r="K1494" s="13">
        <v>5324</v>
      </c>
      <c r="L1494" s="13">
        <v>436</v>
      </c>
      <c r="M1494" s="13">
        <v>5329</v>
      </c>
      <c r="N1494" s="13">
        <v>337</v>
      </c>
      <c r="O1494" s="13">
        <v>319</v>
      </c>
      <c r="P1494" s="13">
        <v>18</v>
      </c>
      <c r="T1494" s="13">
        <v>0</v>
      </c>
      <c r="W1494" s="13">
        <v>0</v>
      </c>
      <c r="Z1494" s="13">
        <v>2845</v>
      </c>
      <c r="AC1494" s="13">
        <v>15931</v>
      </c>
      <c r="AD1494" s="13">
        <v>254</v>
      </c>
    </row>
    <row r="1495" spans="1:30" x14ac:dyDescent="0.25">
      <c r="A1495" s="11" t="s">
        <v>524</v>
      </c>
      <c r="B1495" t="s">
        <v>525</v>
      </c>
      <c r="C1495" t="s">
        <v>5214</v>
      </c>
      <c r="D1495" t="s">
        <v>4287</v>
      </c>
      <c r="E1495" t="s">
        <v>5210</v>
      </c>
      <c r="F1495" t="s">
        <v>49</v>
      </c>
      <c r="G1495" s="12">
        <v>900</v>
      </c>
      <c r="H1495" s="12">
        <v>1700</v>
      </c>
      <c r="I1495" s="13">
        <v>22</v>
      </c>
      <c r="J1495" s="13">
        <v>4333</v>
      </c>
      <c r="K1495" s="13">
        <v>4187</v>
      </c>
      <c r="L1495" s="13">
        <v>146</v>
      </c>
      <c r="M1495" s="13">
        <v>4203</v>
      </c>
      <c r="N1495" s="13">
        <v>168</v>
      </c>
      <c r="O1495" s="13">
        <v>160</v>
      </c>
      <c r="P1495" s="13">
        <v>8</v>
      </c>
      <c r="T1495" s="13">
        <v>0</v>
      </c>
      <c r="W1495" s="13">
        <v>0</v>
      </c>
      <c r="Z1495" s="13">
        <v>1676</v>
      </c>
      <c r="AC1495" s="13">
        <v>9383</v>
      </c>
      <c r="AD1495" s="13">
        <v>53</v>
      </c>
    </row>
    <row r="1496" spans="1:30" x14ac:dyDescent="0.25">
      <c r="A1496" s="11" t="s">
        <v>524</v>
      </c>
      <c r="B1496" t="s">
        <v>525</v>
      </c>
      <c r="C1496" t="s">
        <v>5214</v>
      </c>
      <c r="D1496" t="s">
        <v>4287</v>
      </c>
      <c r="E1496" t="s">
        <v>5211</v>
      </c>
      <c r="F1496" t="s">
        <v>49</v>
      </c>
      <c r="L1496" s="13">
        <v>0</v>
      </c>
      <c r="P1496" s="13">
        <v>0</v>
      </c>
      <c r="T1496" s="13">
        <v>0</v>
      </c>
      <c r="W1496" s="13">
        <v>0</v>
      </c>
    </row>
    <row r="1497" spans="1:30" x14ac:dyDescent="0.25">
      <c r="A1497" s="11" t="s">
        <v>524</v>
      </c>
      <c r="B1497" t="s">
        <v>525</v>
      </c>
      <c r="C1497" t="s">
        <v>5214</v>
      </c>
      <c r="D1497" t="s">
        <v>4287</v>
      </c>
      <c r="E1497" t="s">
        <v>5212</v>
      </c>
      <c r="F1497" t="s">
        <v>49</v>
      </c>
      <c r="J1497" s="13">
        <v>1692683</v>
      </c>
      <c r="K1497" s="13">
        <v>1574194</v>
      </c>
      <c r="L1497" s="13">
        <v>118489</v>
      </c>
      <c r="M1497" s="13">
        <v>1576254</v>
      </c>
      <c r="N1497" s="13">
        <v>94632</v>
      </c>
      <c r="O1497" s="13">
        <v>89686</v>
      </c>
      <c r="P1497" s="13">
        <v>4946</v>
      </c>
      <c r="T1497" s="13">
        <v>0</v>
      </c>
      <c r="W1497" s="13">
        <v>0</v>
      </c>
      <c r="Z1497" s="13">
        <v>811458</v>
      </c>
      <c r="AC1497" s="13">
        <v>4543773</v>
      </c>
      <c r="AD1497" s="13">
        <v>307</v>
      </c>
    </row>
    <row r="1498" spans="1:30" x14ac:dyDescent="0.25">
      <c r="A1498" s="11" t="s">
        <v>531</v>
      </c>
      <c r="B1498" t="s">
        <v>532</v>
      </c>
      <c r="C1498" t="s">
        <v>5204</v>
      </c>
      <c r="D1498" t="s">
        <v>4287</v>
      </c>
      <c r="E1498" t="s">
        <v>5205</v>
      </c>
      <c r="F1498" t="s">
        <v>49</v>
      </c>
      <c r="L1498" s="13">
        <v>0</v>
      </c>
      <c r="P1498" s="13">
        <v>0</v>
      </c>
      <c r="T1498" s="13">
        <v>0</v>
      </c>
      <c r="W1498" s="13">
        <v>0</v>
      </c>
    </row>
    <row r="1499" spans="1:30" x14ac:dyDescent="0.25">
      <c r="A1499" s="11" t="s">
        <v>531</v>
      </c>
      <c r="B1499" t="s">
        <v>532</v>
      </c>
      <c r="C1499" t="s">
        <v>5204</v>
      </c>
      <c r="D1499" t="s">
        <v>4287</v>
      </c>
      <c r="E1499" t="s">
        <v>5206</v>
      </c>
      <c r="F1499" t="s">
        <v>49</v>
      </c>
      <c r="L1499" s="13">
        <v>0</v>
      </c>
      <c r="P1499" s="13">
        <v>0</v>
      </c>
      <c r="T1499" s="13">
        <v>0</v>
      </c>
      <c r="W1499" s="13">
        <v>0</v>
      </c>
    </row>
    <row r="1500" spans="1:30" x14ac:dyDescent="0.25">
      <c r="A1500" s="11" t="s">
        <v>531</v>
      </c>
      <c r="B1500" t="s">
        <v>532</v>
      </c>
      <c r="C1500" t="s">
        <v>5204</v>
      </c>
      <c r="D1500" t="s">
        <v>4287</v>
      </c>
      <c r="E1500" t="s">
        <v>5207</v>
      </c>
      <c r="F1500" t="s">
        <v>49</v>
      </c>
      <c r="L1500" s="13">
        <v>0</v>
      </c>
      <c r="P1500" s="13">
        <v>0</v>
      </c>
      <c r="T1500" s="13">
        <v>0</v>
      </c>
      <c r="W1500" s="13">
        <v>0</v>
      </c>
    </row>
    <row r="1501" spans="1:30" x14ac:dyDescent="0.25">
      <c r="A1501" s="11" t="s">
        <v>531</v>
      </c>
      <c r="B1501" t="s">
        <v>532</v>
      </c>
      <c r="C1501" t="s">
        <v>5204</v>
      </c>
      <c r="D1501" t="s">
        <v>4287</v>
      </c>
      <c r="E1501" t="s">
        <v>5208</v>
      </c>
      <c r="F1501" t="s">
        <v>49</v>
      </c>
      <c r="L1501" s="13">
        <v>0</v>
      </c>
      <c r="P1501" s="13">
        <v>0</v>
      </c>
      <c r="T1501" s="13">
        <v>0</v>
      </c>
      <c r="W1501" s="13">
        <v>0</v>
      </c>
    </row>
    <row r="1502" spans="1:30" x14ac:dyDescent="0.25">
      <c r="A1502" s="11" t="s">
        <v>531</v>
      </c>
      <c r="B1502" t="s">
        <v>532</v>
      </c>
      <c r="C1502" t="s">
        <v>5204</v>
      </c>
      <c r="D1502" t="s">
        <v>4287</v>
      </c>
      <c r="E1502" t="s">
        <v>5209</v>
      </c>
      <c r="F1502" t="s">
        <v>49</v>
      </c>
      <c r="G1502" s="12">
        <v>500</v>
      </c>
      <c r="H1502" s="12">
        <v>15</v>
      </c>
      <c r="I1502" s="13">
        <v>19</v>
      </c>
      <c r="J1502" s="13">
        <v>1559</v>
      </c>
      <c r="K1502" s="13">
        <v>1313</v>
      </c>
      <c r="L1502" s="13">
        <v>246</v>
      </c>
      <c r="N1502" s="13">
        <v>131</v>
      </c>
      <c r="O1502" s="13">
        <v>111</v>
      </c>
      <c r="P1502" s="13">
        <v>20</v>
      </c>
      <c r="T1502" s="13">
        <v>0</v>
      </c>
      <c r="W1502" s="13">
        <v>0</v>
      </c>
      <c r="Z1502" s="13">
        <v>193</v>
      </c>
      <c r="AC1502" s="13">
        <v>901</v>
      </c>
      <c r="AD1502" s="13">
        <v>257</v>
      </c>
    </row>
    <row r="1503" spans="1:30" x14ac:dyDescent="0.25">
      <c r="A1503" s="11" t="s">
        <v>531</v>
      </c>
      <c r="B1503" t="s">
        <v>532</v>
      </c>
      <c r="C1503" t="s">
        <v>5204</v>
      </c>
      <c r="D1503" t="s">
        <v>4287</v>
      </c>
      <c r="E1503" t="s">
        <v>5210</v>
      </c>
      <c r="F1503" t="s">
        <v>49</v>
      </c>
      <c r="G1503" s="12">
        <v>610</v>
      </c>
      <c r="H1503" s="12">
        <v>19</v>
      </c>
      <c r="I1503" s="13">
        <v>7</v>
      </c>
      <c r="J1503" s="13">
        <v>702</v>
      </c>
      <c r="K1503" s="13">
        <v>565</v>
      </c>
      <c r="L1503" s="13">
        <v>137</v>
      </c>
      <c r="N1503" s="13">
        <v>68</v>
      </c>
      <c r="O1503" s="13">
        <v>57</v>
      </c>
      <c r="P1503" s="13">
        <v>11</v>
      </c>
      <c r="T1503" s="13">
        <v>0</v>
      </c>
      <c r="W1503" s="13">
        <v>0</v>
      </c>
      <c r="Z1503" s="13">
        <v>77</v>
      </c>
      <c r="AC1503" s="13">
        <v>334</v>
      </c>
      <c r="AD1503" s="13">
        <v>53</v>
      </c>
    </row>
    <row r="1504" spans="1:30" x14ac:dyDescent="0.25">
      <c r="A1504" s="11" t="s">
        <v>531</v>
      </c>
      <c r="B1504" t="s">
        <v>532</v>
      </c>
      <c r="C1504" t="s">
        <v>5204</v>
      </c>
      <c r="D1504" t="s">
        <v>4287</v>
      </c>
      <c r="E1504" t="s">
        <v>5211</v>
      </c>
      <c r="F1504" t="s">
        <v>49</v>
      </c>
      <c r="G1504" s="12">
        <v>805</v>
      </c>
      <c r="H1504" s="12">
        <v>2110</v>
      </c>
      <c r="I1504" s="13">
        <v>3</v>
      </c>
      <c r="J1504" s="13">
        <v>142</v>
      </c>
      <c r="K1504" s="13">
        <v>104</v>
      </c>
      <c r="L1504" s="13">
        <v>38</v>
      </c>
      <c r="N1504" s="13">
        <v>15</v>
      </c>
      <c r="O1504" s="13">
        <v>13</v>
      </c>
      <c r="P1504" s="13">
        <v>2</v>
      </c>
      <c r="T1504" s="13">
        <v>0</v>
      </c>
      <c r="W1504" s="13">
        <v>0</v>
      </c>
      <c r="Z1504" s="13">
        <v>18</v>
      </c>
      <c r="AC1504" s="13">
        <v>52</v>
      </c>
      <c r="AD1504" s="13">
        <v>49</v>
      </c>
    </row>
    <row r="1505" spans="1:32" x14ac:dyDescent="0.25">
      <c r="A1505" s="11" t="s">
        <v>531</v>
      </c>
      <c r="B1505" t="s">
        <v>532</v>
      </c>
      <c r="C1505" t="s">
        <v>5204</v>
      </c>
      <c r="D1505" t="s">
        <v>4287</v>
      </c>
      <c r="E1505" t="s">
        <v>5212</v>
      </c>
      <c r="F1505" t="s">
        <v>49</v>
      </c>
      <c r="J1505" s="13">
        <v>444978</v>
      </c>
      <c r="K1505" s="13">
        <v>372422</v>
      </c>
      <c r="L1505" s="13">
        <v>72556</v>
      </c>
      <c r="N1505" s="13">
        <v>37938</v>
      </c>
      <c r="O1505" s="13">
        <v>32085</v>
      </c>
      <c r="P1505" s="13">
        <v>5853</v>
      </c>
      <c r="T1505" s="13">
        <v>0</v>
      </c>
      <c r="W1505" s="13">
        <v>0</v>
      </c>
      <c r="X1505" s="13">
        <v>0</v>
      </c>
      <c r="Y1505" s="13">
        <v>0</v>
      </c>
      <c r="Z1505" s="13">
        <v>54601</v>
      </c>
      <c r="AA1505" s="13">
        <v>53952</v>
      </c>
      <c r="AB1505" s="13">
        <v>649</v>
      </c>
      <c r="AC1505" s="13">
        <v>251803</v>
      </c>
      <c r="AD1505" s="13">
        <v>359</v>
      </c>
    </row>
    <row r="1506" spans="1:32" x14ac:dyDescent="0.25">
      <c r="A1506" s="11" t="s">
        <v>531</v>
      </c>
      <c r="B1506" t="s">
        <v>532</v>
      </c>
      <c r="C1506" t="s">
        <v>5214</v>
      </c>
      <c r="D1506" t="s">
        <v>5215</v>
      </c>
      <c r="E1506" t="s">
        <v>5205</v>
      </c>
      <c r="F1506" t="s">
        <v>49</v>
      </c>
      <c r="G1506" s="12">
        <v>615</v>
      </c>
      <c r="H1506" s="12">
        <v>900</v>
      </c>
      <c r="I1506" s="13">
        <v>50</v>
      </c>
      <c r="L1506" s="13">
        <v>0</v>
      </c>
      <c r="P1506" s="13">
        <v>0</v>
      </c>
      <c r="T1506" s="13">
        <v>0</v>
      </c>
      <c r="W1506" s="13">
        <v>0</v>
      </c>
    </row>
    <row r="1507" spans="1:32" x14ac:dyDescent="0.25">
      <c r="A1507" s="11" t="s">
        <v>531</v>
      </c>
      <c r="B1507" t="s">
        <v>532</v>
      </c>
      <c r="C1507" t="s">
        <v>5214</v>
      </c>
      <c r="D1507" t="s">
        <v>5215</v>
      </c>
      <c r="E1507" t="s">
        <v>5206</v>
      </c>
      <c r="F1507" t="s">
        <v>49</v>
      </c>
      <c r="G1507" s="12">
        <v>900</v>
      </c>
      <c r="H1507" s="12">
        <v>1500</v>
      </c>
      <c r="I1507" s="13">
        <v>30</v>
      </c>
      <c r="L1507" s="13">
        <v>0</v>
      </c>
      <c r="P1507" s="13">
        <v>0</v>
      </c>
      <c r="T1507" s="13">
        <v>0</v>
      </c>
      <c r="W1507" s="13">
        <v>0</v>
      </c>
    </row>
    <row r="1508" spans="1:32" x14ac:dyDescent="0.25">
      <c r="A1508" s="11" t="s">
        <v>531</v>
      </c>
      <c r="B1508" t="s">
        <v>532</v>
      </c>
      <c r="C1508" t="s">
        <v>5214</v>
      </c>
      <c r="D1508" t="s">
        <v>5215</v>
      </c>
      <c r="E1508" t="s">
        <v>5207</v>
      </c>
      <c r="F1508" t="s">
        <v>49</v>
      </c>
      <c r="G1508" s="12">
        <v>1500</v>
      </c>
      <c r="H1508" s="12">
        <v>1830</v>
      </c>
      <c r="I1508" s="13">
        <v>52</v>
      </c>
      <c r="L1508" s="13">
        <v>0</v>
      </c>
      <c r="P1508" s="13">
        <v>0</v>
      </c>
      <c r="T1508" s="13">
        <v>0</v>
      </c>
      <c r="W1508" s="13">
        <v>0</v>
      </c>
    </row>
    <row r="1509" spans="1:32" x14ac:dyDescent="0.25">
      <c r="A1509" s="11" t="s">
        <v>531</v>
      </c>
      <c r="B1509" t="s">
        <v>532</v>
      </c>
      <c r="C1509" t="s">
        <v>5214</v>
      </c>
      <c r="D1509" t="s">
        <v>5215</v>
      </c>
      <c r="E1509" t="s">
        <v>5208</v>
      </c>
      <c r="F1509" t="s">
        <v>49</v>
      </c>
      <c r="I1509" s="13">
        <v>7</v>
      </c>
      <c r="L1509" s="13">
        <v>0</v>
      </c>
      <c r="P1509" s="13">
        <v>0</v>
      </c>
      <c r="T1509" s="13">
        <v>0</v>
      </c>
      <c r="W1509" s="13">
        <v>0</v>
      </c>
    </row>
    <row r="1510" spans="1:32" x14ac:dyDescent="0.25">
      <c r="A1510" s="11" t="s">
        <v>531</v>
      </c>
      <c r="B1510" t="s">
        <v>532</v>
      </c>
      <c r="C1510" t="s">
        <v>5214</v>
      </c>
      <c r="D1510" t="s">
        <v>5215</v>
      </c>
      <c r="E1510" t="s">
        <v>5209</v>
      </c>
      <c r="F1510" t="s">
        <v>49</v>
      </c>
      <c r="G1510" s="12">
        <v>505</v>
      </c>
      <c r="H1510" s="12">
        <v>15</v>
      </c>
      <c r="I1510" s="13">
        <v>52</v>
      </c>
      <c r="J1510" s="13">
        <v>6070</v>
      </c>
      <c r="K1510" s="13">
        <v>5369</v>
      </c>
      <c r="L1510" s="13">
        <v>701</v>
      </c>
      <c r="M1510" s="13">
        <v>5375</v>
      </c>
      <c r="N1510" s="13">
        <v>411</v>
      </c>
      <c r="O1510" s="13">
        <v>370</v>
      </c>
      <c r="P1510" s="13">
        <v>41</v>
      </c>
      <c r="T1510" s="13">
        <v>0</v>
      </c>
      <c r="W1510" s="13">
        <v>0</v>
      </c>
      <c r="Z1510" s="13">
        <v>9438</v>
      </c>
      <c r="AC1510" s="13">
        <v>42725</v>
      </c>
      <c r="AD1510" s="13">
        <v>257</v>
      </c>
      <c r="AE1510" s="13">
        <v>0</v>
      </c>
      <c r="AF1510" s="13">
        <v>0</v>
      </c>
    </row>
    <row r="1511" spans="1:32" x14ac:dyDescent="0.25">
      <c r="A1511" s="11" t="s">
        <v>531</v>
      </c>
      <c r="B1511" t="s">
        <v>532</v>
      </c>
      <c r="C1511" t="s">
        <v>5214</v>
      </c>
      <c r="D1511" t="s">
        <v>5215</v>
      </c>
      <c r="E1511" t="s">
        <v>5210</v>
      </c>
      <c r="F1511" t="s">
        <v>49</v>
      </c>
      <c r="G1511" s="12">
        <v>610</v>
      </c>
      <c r="H1511" s="12">
        <v>19</v>
      </c>
      <c r="I1511" s="13">
        <v>21</v>
      </c>
      <c r="J1511" s="13">
        <v>2191</v>
      </c>
      <c r="K1511" s="13">
        <v>1939</v>
      </c>
      <c r="L1511" s="13">
        <v>252</v>
      </c>
      <c r="M1511" s="13">
        <v>1940</v>
      </c>
      <c r="N1511" s="13">
        <v>204</v>
      </c>
      <c r="O1511" s="13">
        <v>187</v>
      </c>
      <c r="P1511" s="13">
        <v>17</v>
      </c>
      <c r="T1511" s="13">
        <v>0</v>
      </c>
      <c r="W1511" s="13">
        <v>0</v>
      </c>
      <c r="Z1511" s="13">
        <v>4485</v>
      </c>
      <c r="AC1511" s="13">
        <v>12679</v>
      </c>
      <c r="AD1511" s="13">
        <v>53</v>
      </c>
      <c r="AE1511" s="13">
        <v>0</v>
      </c>
      <c r="AF1511" s="13">
        <v>0</v>
      </c>
    </row>
    <row r="1512" spans="1:32" x14ac:dyDescent="0.25">
      <c r="A1512" s="11" t="s">
        <v>531</v>
      </c>
      <c r="B1512" t="s">
        <v>532</v>
      </c>
      <c r="C1512" t="s">
        <v>5214</v>
      </c>
      <c r="D1512" t="s">
        <v>5215</v>
      </c>
      <c r="E1512" t="s">
        <v>5211</v>
      </c>
      <c r="F1512" t="s">
        <v>49</v>
      </c>
      <c r="G1512" s="12">
        <v>805</v>
      </c>
      <c r="H1512" s="12">
        <v>2100</v>
      </c>
      <c r="I1512" s="13">
        <v>6</v>
      </c>
      <c r="J1512" s="13">
        <v>529</v>
      </c>
      <c r="K1512" s="13">
        <v>467</v>
      </c>
      <c r="L1512" s="13">
        <v>62</v>
      </c>
      <c r="M1512" s="13">
        <v>468</v>
      </c>
      <c r="N1512" s="13">
        <v>42</v>
      </c>
      <c r="O1512" s="13">
        <v>38</v>
      </c>
      <c r="P1512" s="13">
        <v>4</v>
      </c>
      <c r="T1512" s="13">
        <v>0</v>
      </c>
      <c r="W1512" s="13">
        <v>0</v>
      </c>
      <c r="Z1512" s="13">
        <v>758</v>
      </c>
      <c r="AC1512" s="13">
        <v>2121</v>
      </c>
      <c r="AD1512" s="13">
        <v>49</v>
      </c>
      <c r="AE1512" s="13">
        <v>0</v>
      </c>
      <c r="AF1512" s="13">
        <v>0</v>
      </c>
    </row>
    <row r="1513" spans="1:32" x14ac:dyDescent="0.25">
      <c r="A1513" s="11" t="s">
        <v>531</v>
      </c>
      <c r="B1513" t="s">
        <v>532</v>
      </c>
      <c r="C1513" t="s">
        <v>5214</v>
      </c>
      <c r="D1513" t="s">
        <v>5215</v>
      </c>
      <c r="E1513" t="s">
        <v>5212</v>
      </c>
      <c r="F1513" t="s">
        <v>49</v>
      </c>
      <c r="J1513" s="13">
        <v>1703195</v>
      </c>
      <c r="K1513" s="13">
        <v>1506803</v>
      </c>
      <c r="L1513" s="13">
        <v>196392</v>
      </c>
      <c r="M1513" s="13">
        <v>1507016</v>
      </c>
      <c r="N1513" s="13">
        <v>118714</v>
      </c>
      <c r="O1513" s="13">
        <v>106932</v>
      </c>
      <c r="P1513" s="13">
        <v>11782</v>
      </c>
      <c r="T1513" s="13">
        <v>0</v>
      </c>
      <c r="W1513" s="13">
        <v>0</v>
      </c>
      <c r="X1513" s="13">
        <v>10</v>
      </c>
      <c r="Y1513" s="13">
        <v>0</v>
      </c>
      <c r="Z1513" s="13">
        <v>2700649</v>
      </c>
      <c r="AC1513" s="13">
        <v>11760931</v>
      </c>
      <c r="AD1513" s="13">
        <v>359</v>
      </c>
      <c r="AE1513" s="13">
        <v>0</v>
      </c>
      <c r="AF1513" s="13">
        <v>0</v>
      </c>
    </row>
    <row r="1514" spans="1:32" x14ac:dyDescent="0.25">
      <c r="A1514" s="11" t="s">
        <v>537</v>
      </c>
      <c r="B1514" t="s">
        <v>538</v>
      </c>
      <c r="C1514" t="s">
        <v>5204</v>
      </c>
      <c r="D1514" t="s">
        <v>5215</v>
      </c>
      <c r="E1514" t="s">
        <v>5205</v>
      </c>
      <c r="F1514" t="s">
        <v>49</v>
      </c>
      <c r="L1514" s="13">
        <v>0</v>
      </c>
      <c r="P1514" s="13">
        <v>0</v>
      </c>
      <c r="T1514" s="13">
        <v>0</v>
      </c>
      <c r="W1514" s="13">
        <v>0</v>
      </c>
    </row>
    <row r="1515" spans="1:32" x14ac:dyDescent="0.25">
      <c r="A1515" s="11" t="s">
        <v>537</v>
      </c>
      <c r="B1515" t="s">
        <v>538</v>
      </c>
      <c r="C1515" t="s">
        <v>5204</v>
      </c>
      <c r="D1515" t="s">
        <v>5215</v>
      </c>
      <c r="E1515" t="s">
        <v>5206</v>
      </c>
      <c r="F1515" t="s">
        <v>49</v>
      </c>
      <c r="L1515" s="13">
        <v>0</v>
      </c>
      <c r="P1515" s="13">
        <v>0</v>
      </c>
      <c r="T1515" s="13">
        <v>0</v>
      </c>
      <c r="W1515" s="13">
        <v>0</v>
      </c>
    </row>
    <row r="1516" spans="1:32" x14ac:dyDescent="0.25">
      <c r="A1516" s="11" t="s">
        <v>537</v>
      </c>
      <c r="B1516" t="s">
        <v>538</v>
      </c>
      <c r="C1516" t="s">
        <v>5204</v>
      </c>
      <c r="D1516" t="s">
        <v>5215</v>
      </c>
      <c r="E1516" t="s">
        <v>5207</v>
      </c>
      <c r="F1516" t="s">
        <v>49</v>
      </c>
      <c r="L1516" s="13">
        <v>0</v>
      </c>
      <c r="P1516" s="13">
        <v>0</v>
      </c>
      <c r="T1516" s="13">
        <v>0</v>
      </c>
      <c r="W1516" s="13">
        <v>0</v>
      </c>
    </row>
    <row r="1517" spans="1:32" x14ac:dyDescent="0.25">
      <c r="A1517" s="11" t="s">
        <v>537</v>
      </c>
      <c r="B1517" t="s">
        <v>538</v>
      </c>
      <c r="C1517" t="s">
        <v>5204</v>
      </c>
      <c r="D1517" t="s">
        <v>5215</v>
      </c>
      <c r="E1517" t="s">
        <v>5208</v>
      </c>
      <c r="F1517" t="s">
        <v>49</v>
      </c>
      <c r="L1517" s="13">
        <v>0</v>
      </c>
      <c r="P1517" s="13">
        <v>0</v>
      </c>
      <c r="T1517" s="13">
        <v>0</v>
      </c>
      <c r="W1517" s="13">
        <v>0</v>
      </c>
    </row>
    <row r="1518" spans="1:32" x14ac:dyDescent="0.25">
      <c r="A1518" s="11" t="s">
        <v>537</v>
      </c>
      <c r="B1518" t="s">
        <v>538</v>
      </c>
      <c r="C1518" t="s">
        <v>5204</v>
      </c>
      <c r="D1518" t="s">
        <v>5215</v>
      </c>
      <c r="E1518" t="s">
        <v>5209</v>
      </c>
      <c r="F1518" t="s">
        <v>49</v>
      </c>
      <c r="G1518" s="12">
        <v>500</v>
      </c>
      <c r="H1518" s="12">
        <v>2300</v>
      </c>
      <c r="I1518" s="13">
        <v>39</v>
      </c>
      <c r="J1518" s="13">
        <v>3543</v>
      </c>
      <c r="K1518" s="13">
        <v>3123</v>
      </c>
      <c r="L1518" s="13">
        <v>420</v>
      </c>
      <c r="N1518" s="13">
        <v>266</v>
      </c>
      <c r="O1518" s="13">
        <v>241</v>
      </c>
      <c r="P1518" s="13">
        <v>25</v>
      </c>
      <c r="T1518" s="13">
        <v>0</v>
      </c>
      <c r="W1518" s="13">
        <v>0</v>
      </c>
      <c r="Z1518" s="13">
        <v>615</v>
      </c>
      <c r="AC1518" s="13">
        <v>4810</v>
      </c>
      <c r="AD1518" s="13">
        <v>242</v>
      </c>
    </row>
    <row r="1519" spans="1:32" x14ac:dyDescent="0.25">
      <c r="A1519" s="11" t="s">
        <v>537</v>
      </c>
      <c r="B1519" t="s">
        <v>538</v>
      </c>
      <c r="C1519" t="s">
        <v>5204</v>
      </c>
      <c r="D1519" t="s">
        <v>5215</v>
      </c>
      <c r="E1519" t="s">
        <v>5210</v>
      </c>
      <c r="F1519" t="s">
        <v>49</v>
      </c>
      <c r="G1519" s="12">
        <v>600</v>
      </c>
      <c r="H1519" s="12">
        <v>2200</v>
      </c>
      <c r="I1519" s="13">
        <v>4</v>
      </c>
      <c r="J1519" s="13">
        <v>276</v>
      </c>
      <c r="K1519" s="13">
        <v>244</v>
      </c>
      <c r="L1519" s="13">
        <v>32</v>
      </c>
      <c r="N1519" s="13">
        <v>24</v>
      </c>
      <c r="O1519" s="13">
        <v>22</v>
      </c>
      <c r="P1519" s="13">
        <v>2</v>
      </c>
      <c r="T1519" s="13">
        <v>0</v>
      </c>
      <c r="W1519" s="13">
        <v>0</v>
      </c>
      <c r="Z1519" s="13">
        <v>59</v>
      </c>
      <c r="AC1519" s="13">
        <v>368</v>
      </c>
      <c r="AD1519" s="13">
        <v>101</v>
      </c>
    </row>
    <row r="1520" spans="1:32" x14ac:dyDescent="0.25">
      <c r="A1520" s="11" t="s">
        <v>537</v>
      </c>
      <c r="B1520" t="s">
        <v>538</v>
      </c>
      <c r="C1520" t="s">
        <v>5204</v>
      </c>
      <c r="D1520" t="s">
        <v>5215</v>
      </c>
      <c r="E1520" t="s">
        <v>5211</v>
      </c>
      <c r="F1520" t="s">
        <v>49</v>
      </c>
      <c r="L1520" s="13">
        <v>0</v>
      </c>
      <c r="P1520" s="13">
        <v>0</v>
      </c>
      <c r="T1520" s="13">
        <v>0</v>
      </c>
      <c r="W1520" s="13">
        <v>0</v>
      </c>
    </row>
    <row r="1521" spans="1:32" x14ac:dyDescent="0.25">
      <c r="A1521" s="11" t="s">
        <v>537</v>
      </c>
      <c r="B1521" t="s">
        <v>538</v>
      </c>
      <c r="C1521" t="s">
        <v>5204</v>
      </c>
      <c r="D1521" t="s">
        <v>5215</v>
      </c>
      <c r="E1521" t="s">
        <v>5212</v>
      </c>
      <c r="F1521" t="s">
        <v>49</v>
      </c>
      <c r="J1521" s="13">
        <v>885213</v>
      </c>
      <c r="K1521" s="13">
        <v>780394</v>
      </c>
      <c r="L1521" s="13">
        <v>104819</v>
      </c>
      <c r="N1521" s="13">
        <v>66830</v>
      </c>
      <c r="O1521" s="13">
        <v>60543</v>
      </c>
      <c r="P1521" s="13">
        <v>6287</v>
      </c>
      <c r="T1521" s="13">
        <v>0</v>
      </c>
      <c r="W1521" s="13">
        <v>0</v>
      </c>
      <c r="Z1521" s="13">
        <v>154126</v>
      </c>
      <c r="AA1521" s="13">
        <v>11579</v>
      </c>
      <c r="AC1521" s="13">
        <v>1195177</v>
      </c>
      <c r="AD1521" s="13">
        <v>343</v>
      </c>
    </row>
    <row r="1522" spans="1:32" x14ac:dyDescent="0.25">
      <c r="A1522" s="11" t="s">
        <v>544</v>
      </c>
      <c r="B1522" t="s">
        <v>545</v>
      </c>
      <c r="C1522" t="s">
        <v>5204</v>
      </c>
      <c r="D1522" t="s">
        <v>5215</v>
      </c>
      <c r="E1522" t="s">
        <v>5205</v>
      </c>
      <c r="F1522" t="s">
        <v>49</v>
      </c>
      <c r="L1522" s="13">
        <v>0</v>
      </c>
      <c r="P1522" s="13">
        <v>0</v>
      </c>
      <c r="T1522" s="13">
        <v>0</v>
      </c>
      <c r="W1522" s="13">
        <v>0</v>
      </c>
    </row>
    <row r="1523" spans="1:32" x14ac:dyDescent="0.25">
      <c r="A1523" s="11" t="s">
        <v>544</v>
      </c>
      <c r="B1523" t="s">
        <v>545</v>
      </c>
      <c r="C1523" t="s">
        <v>5204</v>
      </c>
      <c r="D1523" t="s">
        <v>5215</v>
      </c>
      <c r="E1523" t="s">
        <v>5206</v>
      </c>
      <c r="F1523" t="s">
        <v>49</v>
      </c>
      <c r="L1523" s="13">
        <v>0</v>
      </c>
      <c r="P1523" s="13">
        <v>0</v>
      </c>
      <c r="T1523" s="13">
        <v>0</v>
      </c>
      <c r="W1523" s="13">
        <v>0</v>
      </c>
    </row>
    <row r="1524" spans="1:32" x14ac:dyDescent="0.25">
      <c r="A1524" s="11" t="s">
        <v>544</v>
      </c>
      <c r="B1524" t="s">
        <v>545</v>
      </c>
      <c r="C1524" t="s">
        <v>5204</v>
      </c>
      <c r="D1524" t="s">
        <v>5215</v>
      </c>
      <c r="E1524" t="s">
        <v>5207</v>
      </c>
      <c r="F1524" t="s">
        <v>49</v>
      </c>
      <c r="L1524" s="13">
        <v>0</v>
      </c>
      <c r="P1524" s="13">
        <v>0</v>
      </c>
      <c r="T1524" s="13">
        <v>0</v>
      </c>
      <c r="W1524" s="13">
        <v>0</v>
      </c>
    </row>
    <row r="1525" spans="1:32" x14ac:dyDescent="0.25">
      <c r="A1525" s="11" t="s">
        <v>544</v>
      </c>
      <c r="B1525" t="s">
        <v>545</v>
      </c>
      <c r="C1525" t="s">
        <v>5204</v>
      </c>
      <c r="D1525" t="s">
        <v>5215</v>
      </c>
      <c r="E1525" t="s">
        <v>5208</v>
      </c>
      <c r="F1525" t="s">
        <v>49</v>
      </c>
      <c r="L1525" s="13">
        <v>0</v>
      </c>
      <c r="P1525" s="13">
        <v>0</v>
      </c>
      <c r="T1525" s="13">
        <v>0</v>
      </c>
      <c r="W1525" s="13">
        <v>0</v>
      </c>
    </row>
    <row r="1526" spans="1:32" x14ac:dyDescent="0.25">
      <c r="A1526" s="11" t="s">
        <v>544</v>
      </c>
      <c r="B1526" t="s">
        <v>545</v>
      </c>
      <c r="C1526" t="s">
        <v>5204</v>
      </c>
      <c r="D1526" t="s">
        <v>5215</v>
      </c>
      <c r="E1526" t="s">
        <v>5209</v>
      </c>
      <c r="F1526" t="s">
        <v>49</v>
      </c>
      <c r="G1526" s="12">
        <v>500</v>
      </c>
      <c r="H1526" s="12">
        <v>1900</v>
      </c>
      <c r="I1526" s="13">
        <v>3</v>
      </c>
      <c r="J1526" s="13">
        <v>711</v>
      </c>
      <c r="K1526" s="13">
        <v>532</v>
      </c>
      <c r="L1526" s="13">
        <v>179</v>
      </c>
      <c r="N1526" s="13">
        <v>41</v>
      </c>
      <c r="O1526" s="13">
        <v>31</v>
      </c>
      <c r="P1526" s="13">
        <v>10</v>
      </c>
      <c r="T1526" s="13">
        <v>0</v>
      </c>
      <c r="W1526" s="13">
        <v>0</v>
      </c>
      <c r="Z1526" s="13">
        <v>45</v>
      </c>
      <c r="AC1526" s="13">
        <v>310</v>
      </c>
      <c r="AD1526" s="13">
        <v>256</v>
      </c>
      <c r="AE1526" s="13">
        <v>0</v>
      </c>
      <c r="AF1526" s="13">
        <v>0</v>
      </c>
    </row>
    <row r="1527" spans="1:32" x14ac:dyDescent="0.25">
      <c r="A1527" s="11" t="s">
        <v>544</v>
      </c>
      <c r="B1527" t="s">
        <v>545</v>
      </c>
      <c r="C1527" t="s">
        <v>5204</v>
      </c>
      <c r="D1527" t="s">
        <v>5215</v>
      </c>
      <c r="E1527" t="s">
        <v>5210</v>
      </c>
      <c r="F1527" t="s">
        <v>49</v>
      </c>
      <c r="G1527" s="12">
        <v>800</v>
      </c>
      <c r="H1527" s="12">
        <v>1800</v>
      </c>
      <c r="I1527" s="13">
        <v>1</v>
      </c>
      <c r="J1527" s="13">
        <v>156</v>
      </c>
      <c r="K1527" s="13">
        <v>103</v>
      </c>
      <c r="L1527" s="13">
        <v>53</v>
      </c>
      <c r="N1527" s="13">
        <v>10</v>
      </c>
      <c r="O1527" s="13">
        <v>7</v>
      </c>
      <c r="P1527" s="13">
        <v>3</v>
      </c>
      <c r="T1527" s="13">
        <v>0</v>
      </c>
      <c r="W1527" s="13">
        <v>0</v>
      </c>
      <c r="Z1527" s="13">
        <v>11</v>
      </c>
      <c r="AC1527" s="13">
        <v>73</v>
      </c>
      <c r="AD1527" s="13">
        <v>52</v>
      </c>
      <c r="AE1527" s="13">
        <v>0</v>
      </c>
      <c r="AF1527" s="13">
        <v>0</v>
      </c>
    </row>
    <row r="1528" spans="1:32" x14ac:dyDescent="0.25">
      <c r="A1528" s="11" t="s">
        <v>544</v>
      </c>
      <c r="B1528" t="s">
        <v>545</v>
      </c>
      <c r="C1528" t="s">
        <v>5204</v>
      </c>
      <c r="D1528" t="s">
        <v>5215</v>
      </c>
      <c r="E1528" t="s">
        <v>5211</v>
      </c>
      <c r="F1528" t="s">
        <v>49</v>
      </c>
      <c r="G1528" s="12">
        <v>0</v>
      </c>
      <c r="H1528" s="12">
        <v>0</v>
      </c>
      <c r="I1528" s="13">
        <v>0</v>
      </c>
      <c r="J1528" s="13">
        <v>0</v>
      </c>
      <c r="K1528" s="13">
        <v>0</v>
      </c>
      <c r="L1528" s="13">
        <v>0</v>
      </c>
      <c r="N1528" s="13">
        <v>0</v>
      </c>
      <c r="O1528" s="13">
        <v>0</v>
      </c>
      <c r="P1528" s="13">
        <v>0</v>
      </c>
      <c r="T1528" s="13">
        <v>0</v>
      </c>
      <c r="W1528" s="13">
        <v>0</v>
      </c>
      <c r="Z1528" s="13">
        <v>0</v>
      </c>
      <c r="AC1528" s="13">
        <v>0</v>
      </c>
      <c r="AD1528" s="13">
        <v>0</v>
      </c>
      <c r="AE1528" s="13">
        <v>0</v>
      </c>
      <c r="AF1528" s="13">
        <v>0</v>
      </c>
    </row>
    <row r="1529" spans="1:32" x14ac:dyDescent="0.25">
      <c r="A1529" s="11" t="s">
        <v>544</v>
      </c>
      <c r="B1529" t="s">
        <v>545</v>
      </c>
      <c r="C1529" t="s">
        <v>5204</v>
      </c>
      <c r="D1529" t="s">
        <v>5215</v>
      </c>
      <c r="E1529" t="s">
        <v>5212</v>
      </c>
      <c r="F1529" t="s">
        <v>49</v>
      </c>
      <c r="J1529" s="13">
        <v>190079</v>
      </c>
      <c r="K1529" s="13">
        <v>141628</v>
      </c>
      <c r="L1529" s="13">
        <v>48451</v>
      </c>
      <c r="N1529" s="13">
        <v>10910</v>
      </c>
      <c r="O1529" s="13">
        <v>8235</v>
      </c>
      <c r="P1529" s="13">
        <v>2675</v>
      </c>
      <c r="T1529" s="13">
        <v>0</v>
      </c>
      <c r="W1529" s="13">
        <v>0</v>
      </c>
      <c r="X1529" s="13">
        <v>0</v>
      </c>
      <c r="Y1529" s="13">
        <v>0</v>
      </c>
      <c r="Z1529" s="13">
        <v>12139</v>
      </c>
      <c r="AA1529" s="13">
        <v>11477</v>
      </c>
      <c r="AB1529" s="13">
        <v>0</v>
      </c>
      <c r="AC1529" s="13">
        <v>83012</v>
      </c>
      <c r="AD1529" s="13">
        <v>308</v>
      </c>
      <c r="AE1529" s="13">
        <v>0</v>
      </c>
      <c r="AF1529" s="13">
        <v>0</v>
      </c>
    </row>
    <row r="1530" spans="1:32" x14ac:dyDescent="0.25">
      <c r="A1530" s="11" t="s">
        <v>544</v>
      </c>
      <c r="B1530" t="s">
        <v>545</v>
      </c>
      <c r="C1530" t="s">
        <v>5214</v>
      </c>
      <c r="D1530" t="s">
        <v>5215</v>
      </c>
      <c r="E1530" t="s">
        <v>5205</v>
      </c>
      <c r="F1530" t="s">
        <v>49</v>
      </c>
      <c r="G1530" s="12">
        <v>535</v>
      </c>
      <c r="H1530" s="12">
        <v>830</v>
      </c>
      <c r="I1530" s="13">
        <v>17</v>
      </c>
      <c r="L1530" s="13">
        <v>0</v>
      </c>
      <c r="P1530" s="13">
        <v>0</v>
      </c>
      <c r="T1530" s="13">
        <v>0</v>
      </c>
      <c r="W1530" s="13">
        <v>0</v>
      </c>
    </row>
    <row r="1531" spans="1:32" x14ac:dyDescent="0.25">
      <c r="A1531" s="11" t="s">
        <v>544</v>
      </c>
      <c r="B1531" t="s">
        <v>545</v>
      </c>
      <c r="C1531" t="s">
        <v>5214</v>
      </c>
      <c r="D1531" t="s">
        <v>5215</v>
      </c>
      <c r="E1531" t="s">
        <v>5206</v>
      </c>
      <c r="F1531" t="s">
        <v>49</v>
      </c>
      <c r="G1531" s="12">
        <v>830</v>
      </c>
      <c r="H1531" s="12">
        <v>1430</v>
      </c>
      <c r="I1531" s="13">
        <v>11</v>
      </c>
      <c r="L1531" s="13">
        <v>0</v>
      </c>
      <c r="P1531" s="13">
        <v>0</v>
      </c>
      <c r="T1531" s="13">
        <v>0</v>
      </c>
      <c r="W1531" s="13">
        <v>0</v>
      </c>
    </row>
    <row r="1532" spans="1:32" x14ac:dyDescent="0.25">
      <c r="A1532" s="11" t="s">
        <v>544</v>
      </c>
      <c r="B1532" t="s">
        <v>545</v>
      </c>
      <c r="C1532" t="s">
        <v>5214</v>
      </c>
      <c r="D1532" t="s">
        <v>5215</v>
      </c>
      <c r="E1532" t="s">
        <v>5207</v>
      </c>
      <c r="F1532" t="s">
        <v>49</v>
      </c>
      <c r="G1532" s="12">
        <v>1430</v>
      </c>
      <c r="H1532" s="12">
        <v>1900</v>
      </c>
      <c r="I1532" s="13">
        <v>17</v>
      </c>
      <c r="L1532" s="13">
        <v>0</v>
      </c>
      <c r="P1532" s="13">
        <v>0</v>
      </c>
      <c r="T1532" s="13">
        <v>0</v>
      </c>
      <c r="W1532" s="13">
        <v>0</v>
      </c>
    </row>
    <row r="1533" spans="1:32" x14ac:dyDescent="0.25">
      <c r="A1533" s="11" t="s">
        <v>544</v>
      </c>
      <c r="B1533" t="s">
        <v>545</v>
      </c>
      <c r="C1533" t="s">
        <v>5214</v>
      </c>
      <c r="D1533" t="s">
        <v>5215</v>
      </c>
      <c r="E1533" t="s">
        <v>5208</v>
      </c>
      <c r="F1533" t="s">
        <v>49</v>
      </c>
      <c r="I1533" s="13">
        <v>9</v>
      </c>
      <c r="L1533" s="13">
        <v>0</v>
      </c>
      <c r="P1533" s="13">
        <v>0</v>
      </c>
      <c r="T1533" s="13">
        <v>0</v>
      </c>
      <c r="W1533" s="13">
        <v>0</v>
      </c>
    </row>
    <row r="1534" spans="1:32" x14ac:dyDescent="0.25">
      <c r="A1534" s="11" t="s">
        <v>544</v>
      </c>
      <c r="B1534" t="s">
        <v>545</v>
      </c>
      <c r="C1534" t="s">
        <v>5214</v>
      </c>
      <c r="D1534" t="s">
        <v>5215</v>
      </c>
      <c r="E1534" t="s">
        <v>5209</v>
      </c>
      <c r="F1534" t="s">
        <v>49</v>
      </c>
      <c r="G1534" s="12">
        <v>525</v>
      </c>
      <c r="H1534" s="12">
        <v>2135</v>
      </c>
      <c r="I1534" s="13">
        <v>17</v>
      </c>
      <c r="J1534" s="13">
        <v>2595</v>
      </c>
      <c r="K1534" s="13">
        <v>2328</v>
      </c>
      <c r="L1534" s="13">
        <v>267</v>
      </c>
      <c r="M1534" s="13">
        <v>2303</v>
      </c>
      <c r="N1534" s="13">
        <v>161</v>
      </c>
      <c r="O1534" s="13">
        <v>150</v>
      </c>
      <c r="P1534" s="13">
        <v>11</v>
      </c>
      <c r="T1534" s="13">
        <v>0</v>
      </c>
      <c r="W1534" s="13">
        <v>0</v>
      </c>
      <c r="Z1534" s="13">
        <v>1717</v>
      </c>
      <c r="AC1534" s="13">
        <v>13582</v>
      </c>
      <c r="AD1534" s="13">
        <v>256</v>
      </c>
      <c r="AE1534" s="13">
        <v>0</v>
      </c>
      <c r="AF1534" s="13">
        <v>0</v>
      </c>
    </row>
    <row r="1535" spans="1:32" x14ac:dyDescent="0.25">
      <c r="A1535" s="11" t="s">
        <v>544</v>
      </c>
      <c r="B1535" t="s">
        <v>545</v>
      </c>
      <c r="C1535" t="s">
        <v>5214</v>
      </c>
      <c r="D1535" t="s">
        <v>5215</v>
      </c>
      <c r="E1535" t="s">
        <v>5210</v>
      </c>
      <c r="F1535" t="s">
        <v>49</v>
      </c>
      <c r="G1535" s="12">
        <v>645</v>
      </c>
      <c r="H1535" s="12">
        <v>2147</v>
      </c>
      <c r="I1535" s="13">
        <v>3</v>
      </c>
      <c r="J1535" s="13">
        <v>674</v>
      </c>
      <c r="K1535" s="13">
        <v>578</v>
      </c>
      <c r="L1535" s="13">
        <v>96</v>
      </c>
      <c r="M1535" s="13">
        <v>593</v>
      </c>
      <c r="N1535" s="13">
        <v>44</v>
      </c>
      <c r="O1535" s="13">
        <v>42</v>
      </c>
      <c r="P1535" s="13">
        <v>2</v>
      </c>
      <c r="T1535" s="13">
        <v>0</v>
      </c>
      <c r="W1535" s="13">
        <v>0</v>
      </c>
      <c r="Z1535" s="13">
        <v>692</v>
      </c>
      <c r="AC1535" s="13">
        <v>6808</v>
      </c>
      <c r="AD1535" s="13">
        <v>53</v>
      </c>
      <c r="AE1535" s="13">
        <v>0</v>
      </c>
      <c r="AF1535" s="13">
        <v>0</v>
      </c>
    </row>
    <row r="1536" spans="1:32" x14ac:dyDescent="0.25">
      <c r="A1536" s="11" t="s">
        <v>544</v>
      </c>
      <c r="B1536" t="s">
        <v>545</v>
      </c>
      <c r="C1536" t="s">
        <v>5214</v>
      </c>
      <c r="D1536" t="s">
        <v>5215</v>
      </c>
      <c r="E1536" t="s">
        <v>5211</v>
      </c>
      <c r="F1536" t="s">
        <v>49</v>
      </c>
      <c r="G1536" s="12">
        <v>1330</v>
      </c>
      <c r="H1536" s="12">
        <v>2230</v>
      </c>
      <c r="I1536" s="13">
        <v>1</v>
      </c>
      <c r="J1536" s="13">
        <v>88</v>
      </c>
      <c r="K1536" s="13">
        <v>62</v>
      </c>
      <c r="L1536" s="13">
        <v>26</v>
      </c>
      <c r="M1536" s="13">
        <v>62</v>
      </c>
      <c r="N1536" s="13">
        <v>9</v>
      </c>
      <c r="O1536" s="13">
        <v>8</v>
      </c>
      <c r="P1536" s="13">
        <v>1</v>
      </c>
      <c r="T1536" s="13">
        <v>0</v>
      </c>
      <c r="W1536" s="13">
        <v>0</v>
      </c>
      <c r="Z1536" s="13">
        <v>89</v>
      </c>
      <c r="AC1536" s="13">
        <v>94</v>
      </c>
      <c r="AD1536" s="13">
        <v>12</v>
      </c>
      <c r="AE1536" s="13">
        <v>0</v>
      </c>
      <c r="AF1536" s="13">
        <v>0</v>
      </c>
    </row>
    <row r="1537" spans="1:32" x14ac:dyDescent="0.25">
      <c r="A1537" s="11" t="s">
        <v>544</v>
      </c>
      <c r="B1537" t="s">
        <v>545</v>
      </c>
      <c r="C1537" t="s">
        <v>5214</v>
      </c>
      <c r="D1537" t="s">
        <v>5215</v>
      </c>
      <c r="E1537" t="s">
        <v>5212</v>
      </c>
      <c r="F1537" t="s">
        <v>49</v>
      </c>
      <c r="J1537" s="13">
        <v>701082</v>
      </c>
      <c r="K1537" s="13">
        <v>627369</v>
      </c>
      <c r="L1537" s="13">
        <v>73713</v>
      </c>
      <c r="M1537" s="13">
        <v>621695</v>
      </c>
      <c r="N1537" s="13">
        <v>43739</v>
      </c>
      <c r="O1537" s="13">
        <v>40763</v>
      </c>
      <c r="P1537" s="13">
        <v>2976</v>
      </c>
      <c r="T1537" s="13">
        <v>0</v>
      </c>
      <c r="W1537" s="13">
        <v>0</v>
      </c>
      <c r="X1537" s="13">
        <v>0</v>
      </c>
      <c r="Y1537" s="13">
        <v>0</v>
      </c>
      <c r="Z1537" s="13">
        <v>477245</v>
      </c>
      <c r="AC1537" s="13">
        <v>3836615</v>
      </c>
      <c r="AD1537" s="13">
        <v>321</v>
      </c>
      <c r="AE1537" s="13">
        <v>0</v>
      </c>
      <c r="AF1537" s="13">
        <v>0</v>
      </c>
    </row>
    <row r="1538" spans="1:32" x14ac:dyDescent="0.25">
      <c r="A1538" s="11" t="s">
        <v>551</v>
      </c>
      <c r="B1538" t="s">
        <v>552</v>
      </c>
      <c r="C1538" t="s">
        <v>5204</v>
      </c>
      <c r="D1538" t="s">
        <v>4287</v>
      </c>
      <c r="E1538" t="s">
        <v>5205</v>
      </c>
      <c r="F1538" t="s">
        <v>49</v>
      </c>
      <c r="L1538" s="13">
        <v>0</v>
      </c>
      <c r="P1538" s="13">
        <v>0</v>
      </c>
      <c r="T1538" s="13">
        <v>0</v>
      </c>
      <c r="W1538" s="13">
        <v>0</v>
      </c>
    </row>
    <row r="1539" spans="1:32" x14ac:dyDescent="0.25">
      <c r="A1539" s="11" t="s">
        <v>551</v>
      </c>
      <c r="B1539" t="s">
        <v>552</v>
      </c>
      <c r="C1539" t="s">
        <v>5204</v>
      </c>
      <c r="D1539" t="s">
        <v>4287</v>
      </c>
      <c r="E1539" t="s">
        <v>5206</v>
      </c>
      <c r="F1539" t="s">
        <v>49</v>
      </c>
      <c r="L1539" s="13">
        <v>0</v>
      </c>
      <c r="P1539" s="13">
        <v>0</v>
      </c>
      <c r="T1539" s="13">
        <v>0</v>
      </c>
      <c r="W1539" s="13">
        <v>0</v>
      </c>
    </row>
    <row r="1540" spans="1:32" x14ac:dyDescent="0.25">
      <c r="A1540" s="11" t="s">
        <v>551</v>
      </c>
      <c r="B1540" t="s">
        <v>552</v>
      </c>
      <c r="C1540" t="s">
        <v>5204</v>
      </c>
      <c r="D1540" t="s">
        <v>4287</v>
      </c>
      <c r="E1540" t="s">
        <v>5207</v>
      </c>
      <c r="F1540" t="s">
        <v>49</v>
      </c>
      <c r="L1540" s="13">
        <v>0</v>
      </c>
      <c r="P1540" s="13">
        <v>0</v>
      </c>
      <c r="T1540" s="13">
        <v>0</v>
      </c>
      <c r="W1540" s="13">
        <v>0</v>
      </c>
    </row>
    <row r="1541" spans="1:32" x14ac:dyDescent="0.25">
      <c r="A1541" s="11" t="s">
        <v>551</v>
      </c>
      <c r="B1541" t="s">
        <v>552</v>
      </c>
      <c r="C1541" t="s">
        <v>5204</v>
      </c>
      <c r="D1541" t="s">
        <v>4287</v>
      </c>
      <c r="E1541" t="s">
        <v>5208</v>
      </c>
      <c r="F1541" t="s">
        <v>49</v>
      </c>
      <c r="L1541" s="13">
        <v>0</v>
      </c>
      <c r="P1541" s="13">
        <v>0</v>
      </c>
      <c r="T1541" s="13">
        <v>0</v>
      </c>
      <c r="W1541" s="13">
        <v>0</v>
      </c>
    </row>
    <row r="1542" spans="1:32" x14ac:dyDescent="0.25">
      <c r="A1542" s="11" t="s">
        <v>551</v>
      </c>
      <c r="B1542" t="s">
        <v>552</v>
      </c>
      <c r="C1542" t="s">
        <v>5204</v>
      </c>
      <c r="D1542" t="s">
        <v>4287</v>
      </c>
      <c r="E1542" t="s">
        <v>5209</v>
      </c>
      <c r="F1542" t="s">
        <v>49</v>
      </c>
      <c r="G1542" s="12">
        <v>600</v>
      </c>
      <c r="H1542" s="12">
        <v>1835</v>
      </c>
      <c r="I1542" s="13">
        <v>7</v>
      </c>
      <c r="J1542" s="13">
        <v>644</v>
      </c>
      <c r="K1542" s="13">
        <v>561</v>
      </c>
      <c r="L1542" s="13">
        <v>83</v>
      </c>
      <c r="N1542" s="13">
        <v>40</v>
      </c>
      <c r="O1542" s="13">
        <v>37</v>
      </c>
      <c r="P1542" s="13">
        <v>3</v>
      </c>
      <c r="T1542" s="13">
        <v>0</v>
      </c>
      <c r="W1542" s="13">
        <v>0</v>
      </c>
      <c r="Z1542" s="13">
        <v>84</v>
      </c>
      <c r="AC1542" s="13">
        <v>635</v>
      </c>
      <c r="AD1542" s="13">
        <v>255</v>
      </c>
      <c r="AE1542" s="13">
        <v>0</v>
      </c>
      <c r="AF1542" s="13">
        <v>0</v>
      </c>
    </row>
    <row r="1543" spans="1:32" x14ac:dyDescent="0.25">
      <c r="A1543" s="11" t="s">
        <v>551</v>
      </c>
      <c r="B1543" t="s">
        <v>552</v>
      </c>
      <c r="C1543" t="s">
        <v>5204</v>
      </c>
      <c r="D1543" t="s">
        <v>4287</v>
      </c>
      <c r="E1543" t="s">
        <v>5210</v>
      </c>
      <c r="F1543" t="s">
        <v>49</v>
      </c>
      <c r="G1543" s="12">
        <v>900</v>
      </c>
      <c r="H1543" s="12">
        <v>1735</v>
      </c>
      <c r="I1543" s="13">
        <v>2</v>
      </c>
      <c r="J1543" s="13">
        <v>26</v>
      </c>
      <c r="K1543" s="13">
        <v>19</v>
      </c>
      <c r="L1543" s="13">
        <v>7</v>
      </c>
      <c r="N1543" s="13">
        <v>2</v>
      </c>
      <c r="O1543" s="13">
        <v>2</v>
      </c>
      <c r="P1543" s="13">
        <v>0</v>
      </c>
      <c r="T1543" s="13">
        <v>0</v>
      </c>
      <c r="W1543" s="13">
        <v>0</v>
      </c>
      <c r="Z1543" s="13">
        <v>4</v>
      </c>
      <c r="AC1543" s="13">
        <v>17</v>
      </c>
      <c r="AD1543" s="13">
        <v>53</v>
      </c>
      <c r="AE1543" s="13">
        <v>0</v>
      </c>
      <c r="AF1543" s="13">
        <v>0</v>
      </c>
    </row>
    <row r="1544" spans="1:32" x14ac:dyDescent="0.25">
      <c r="A1544" s="11" t="s">
        <v>551</v>
      </c>
      <c r="B1544" t="s">
        <v>552</v>
      </c>
      <c r="C1544" t="s">
        <v>5204</v>
      </c>
      <c r="D1544" t="s">
        <v>4287</v>
      </c>
      <c r="E1544" t="s">
        <v>5211</v>
      </c>
      <c r="F1544" t="s">
        <v>49</v>
      </c>
      <c r="L1544" s="13">
        <v>0</v>
      </c>
      <c r="P1544" s="13">
        <v>0</v>
      </c>
      <c r="T1544" s="13">
        <v>0</v>
      </c>
      <c r="W1544" s="13">
        <v>0</v>
      </c>
    </row>
    <row r="1545" spans="1:32" x14ac:dyDescent="0.25">
      <c r="A1545" s="11" t="s">
        <v>551</v>
      </c>
      <c r="B1545" t="s">
        <v>552</v>
      </c>
      <c r="C1545" t="s">
        <v>5204</v>
      </c>
      <c r="D1545" t="s">
        <v>4287</v>
      </c>
      <c r="E1545" t="s">
        <v>5212</v>
      </c>
      <c r="F1545" t="s">
        <v>49</v>
      </c>
      <c r="J1545" s="13">
        <v>165685</v>
      </c>
      <c r="K1545" s="13">
        <v>144179</v>
      </c>
      <c r="L1545" s="13">
        <v>21506</v>
      </c>
      <c r="N1545" s="13">
        <v>10408</v>
      </c>
      <c r="O1545" s="13">
        <v>9659</v>
      </c>
      <c r="P1545" s="13">
        <v>749</v>
      </c>
      <c r="T1545" s="13">
        <v>0</v>
      </c>
      <c r="W1545" s="13">
        <v>0</v>
      </c>
      <c r="X1545" s="13">
        <v>0</v>
      </c>
      <c r="Y1545" s="13">
        <v>0</v>
      </c>
      <c r="Z1545" s="13">
        <v>21738</v>
      </c>
      <c r="AA1545" s="13">
        <v>11963</v>
      </c>
      <c r="AC1545" s="13">
        <v>160426</v>
      </c>
      <c r="AD1545" s="13">
        <v>308</v>
      </c>
      <c r="AE1545" s="13">
        <v>0</v>
      </c>
      <c r="AF1545" s="13">
        <v>0</v>
      </c>
    </row>
    <row r="1546" spans="1:32" x14ac:dyDescent="0.25">
      <c r="A1546" s="11" t="s">
        <v>551</v>
      </c>
      <c r="B1546" t="s">
        <v>552</v>
      </c>
      <c r="C1546" t="s">
        <v>5214</v>
      </c>
      <c r="D1546" t="s">
        <v>4287</v>
      </c>
      <c r="E1546" t="s">
        <v>5205</v>
      </c>
      <c r="F1546" t="s">
        <v>49</v>
      </c>
      <c r="G1546" s="12">
        <v>600</v>
      </c>
      <c r="I1546" s="13">
        <v>8</v>
      </c>
      <c r="L1546" s="13">
        <v>0</v>
      </c>
      <c r="P1546" s="13">
        <v>0</v>
      </c>
      <c r="T1546" s="13">
        <v>0</v>
      </c>
      <c r="W1546" s="13">
        <v>0</v>
      </c>
    </row>
    <row r="1547" spans="1:32" x14ac:dyDescent="0.25">
      <c r="A1547" s="11" t="s">
        <v>551</v>
      </c>
      <c r="B1547" t="s">
        <v>552</v>
      </c>
      <c r="C1547" t="s">
        <v>5214</v>
      </c>
      <c r="D1547" t="s">
        <v>4287</v>
      </c>
      <c r="E1547" t="s">
        <v>5206</v>
      </c>
      <c r="F1547" t="s">
        <v>49</v>
      </c>
      <c r="I1547" s="13">
        <v>8</v>
      </c>
      <c r="L1547" s="13">
        <v>0</v>
      </c>
      <c r="P1547" s="13">
        <v>0</v>
      </c>
      <c r="T1547" s="13">
        <v>0</v>
      </c>
      <c r="W1547" s="13">
        <v>0</v>
      </c>
    </row>
    <row r="1548" spans="1:32" x14ac:dyDescent="0.25">
      <c r="A1548" s="11" t="s">
        <v>551</v>
      </c>
      <c r="B1548" t="s">
        <v>552</v>
      </c>
      <c r="C1548" t="s">
        <v>5214</v>
      </c>
      <c r="D1548" t="s">
        <v>4287</v>
      </c>
      <c r="E1548" t="s">
        <v>5207</v>
      </c>
      <c r="F1548" t="s">
        <v>49</v>
      </c>
      <c r="H1548" s="12">
        <v>1845</v>
      </c>
      <c r="I1548" s="13">
        <v>8</v>
      </c>
      <c r="L1548" s="13">
        <v>0</v>
      </c>
      <c r="P1548" s="13">
        <v>0</v>
      </c>
      <c r="T1548" s="13">
        <v>0</v>
      </c>
      <c r="W1548" s="13">
        <v>0</v>
      </c>
    </row>
    <row r="1549" spans="1:32" x14ac:dyDescent="0.25">
      <c r="A1549" s="11" t="s">
        <v>551</v>
      </c>
      <c r="B1549" t="s">
        <v>552</v>
      </c>
      <c r="C1549" t="s">
        <v>5214</v>
      </c>
      <c r="D1549" t="s">
        <v>4287</v>
      </c>
      <c r="E1549" t="s">
        <v>5208</v>
      </c>
      <c r="F1549" t="s">
        <v>49</v>
      </c>
      <c r="I1549" s="13">
        <v>3</v>
      </c>
      <c r="L1549" s="13">
        <v>0</v>
      </c>
      <c r="P1549" s="13">
        <v>0</v>
      </c>
      <c r="T1549" s="13">
        <v>0</v>
      </c>
      <c r="W1549" s="13">
        <v>0</v>
      </c>
    </row>
    <row r="1550" spans="1:32" x14ac:dyDescent="0.25">
      <c r="A1550" s="11" t="s">
        <v>551</v>
      </c>
      <c r="B1550" t="s">
        <v>552</v>
      </c>
      <c r="C1550" t="s">
        <v>5214</v>
      </c>
      <c r="D1550" t="s">
        <v>4287</v>
      </c>
      <c r="E1550" t="s">
        <v>5209</v>
      </c>
      <c r="F1550" t="s">
        <v>49</v>
      </c>
      <c r="G1550" s="12">
        <v>600</v>
      </c>
      <c r="H1550" s="12">
        <v>2240</v>
      </c>
      <c r="I1550" s="13">
        <v>8</v>
      </c>
      <c r="J1550" s="13">
        <v>1529</v>
      </c>
      <c r="K1550" s="13">
        <v>1491</v>
      </c>
      <c r="L1550" s="13">
        <v>38</v>
      </c>
      <c r="M1550" s="13">
        <v>1491</v>
      </c>
      <c r="N1550" s="13">
        <v>112</v>
      </c>
      <c r="O1550" s="13">
        <v>110</v>
      </c>
      <c r="P1550" s="13">
        <v>2</v>
      </c>
      <c r="T1550" s="13">
        <v>0</v>
      </c>
      <c r="W1550" s="13">
        <v>0</v>
      </c>
      <c r="Z1550" s="13">
        <v>1721</v>
      </c>
      <c r="AC1550" s="13">
        <v>8157</v>
      </c>
      <c r="AD1550" s="13">
        <v>255</v>
      </c>
      <c r="AE1550" s="13">
        <v>0</v>
      </c>
      <c r="AF1550" s="13">
        <v>0</v>
      </c>
    </row>
    <row r="1551" spans="1:32" x14ac:dyDescent="0.25">
      <c r="A1551" s="11" t="s">
        <v>551</v>
      </c>
      <c r="B1551" t="s">
        <v>552</v>
      </c>
      <c r="C1551" t="s">
        <v>5214</v>
      </c>
      <c r="D1551" t="s">
        <v>4287</v>
      </c>
      <c r="E1551" t="s">
        <v>5210</v>
      </c>
      <c r="F1551" t="s">
        <v>49</v>
      </c>
      <c r="G1551" s="12">
        <v>900</v>
      </c>
      <c r="H1551" s="12">
        <v>2240</v>
      </c>
      <c r="I1551" s="13">
        <v>8</v>
      </c>
      <c r="J1551" s="13">
        <v>930</v>
      </c>
      <c r="K1551" s="13">
        <v>898</v>
      </c>
      <c r="L1551" s="13">
        <v>32</v>
      </c>
      <c r="M1551" s="13">
        <v>908</v>
      </c>
      <c r="N1551" s="13">
        <v>66</v>
      </c>
      <c r="O1551" s="13">
        <v>64</v>
      </c>
      <c r="P1551" s="13">
        <v>2</v>
      </c>
      <c r="T1551" s="13">
        <v>0</v>
      </c>
      <c r="W1551" s="13">
        <v>0</v>
      </c>
      <c r="Z1551" s="13">
        <v>1071</v>
      </c>
      <c r="AC1551" s="13">
        <v>5539</v>
      </c>
      <c r="AD1551" s="13">
        <v>53</v>
      </c>
      <c r="AE1551" s="13">
        <v>0</v>
      </c>
      <c r="AF1551" s="13">
        <v>0</v>
      </c>
    </row>
    <row r="1552" spans="1:32" x14ac:dyDescent="0.25">
      <c r="A1552" s="11" t="s">
        <v>551</v>
      </c>
      <c r="B1552" t="s">
        <v>552</v>
      </c>
      <c r="C1552" t="s">
        <v>5214</v>
      </c>
      <c r="D1552" t="s">
        <v>4287</v>
      </c>
      <c r="E1552" t="s">
        <v>5211</v>
      </c>
      <c r="F1552" t="s">
        <v>49</v>
      </c>
      <c r="L1552" s="13">
        <v>0</v>
      </c>
      <c r="P1552" s="13">
        <v>0</v>
      </c>
      <c r="T1552" s="13">
        <v>0</v>
      </c>
      <c r="W1552" s="13">
        <v>0</v>
      </c>
    </row>
    <row r="1553" spans="1:32" x14ac:dyDescent="0.25">
      <c r="A1553" s="11" t="s">
        <v>551</v>
      </c>
      <c r="B1553" t="s">
        <v>552</v>
      </c>
      <c r="C1553" t="s">
        <v>5214</v>
      </c>
      <c r="D1553" t="s">
        <v>4287</v>
      </c>
      <c r="E1553" t="s">
        <v>5212</v>
      </c>
      <c r="F1553" t="s">
        <v>49</v>
      </c>
      <c r="J1553" s="13">
        <v>439131</v>
      </c>
      <c r="K1553" s="13">
        <v>427740</v>
      </c>
      <c r="L1553" s="13">
        <v>11391</v>
      </c>
      <c r="M1553" s="13">
        <v>428426</v>
      </c>
      <c r="N1553" s="13">
        <v>32102</v>
      </c>
      <c r="O1553" s="13">
        <v>31324</v>
      </c>
      <c r="P1553" s="13">
        <v>778</v>
      </c>
      <c r="T1553" s="13">
        <v>0</v>
      </c>
      <c r="W1553" s="13">
        <v>0</v>
      </c>
      <c r="X1553" s="13">
        <v>0</v>
      </c>
      <c r="Y1553" s="13">
        <v>0</v>
      </c>
      <c r="Z1553" s="13">
        <v>495617</v>
      </c>
      <c r="AC1553" s="13">
        <v>2374005</v>
      </c>
      <c r="AD1553" s="13">
        <v>308</v>
      </c>
      <c r="AE1553" s="13">
        <v>0</v>
      </c>
      <c r="AF1553" s="13">
        <v>0</v>
      </c>
    </row>
    <row r="1554" spans="1:32" x14ac:dyDescent="0.25">
      <c r="A1554" s="11" t="s">
        <v>558</v>
      </c>
      <c r="B1554" t="s">
        <v>559</v>
      </c>
      <c r="C1554" t="s">
        <v>5223</v>
      </c>
      <c r="D1554" t="s">
        <v>5215</v>
      </c>
      <c r="E1554" t="s">
        <v>5205</v>
      </c>
      <c r="F1554" t="s">
        <v>49</v>
      </c>
      <c r="L1554" s="13">
        <v>0</v>
      </c>
      <c r="P1554" s="13">
        <v>0</v>
      </c>
      <c r="T1554" s="13">
        <v>0</v>
      </c>
      <c r="W1554" s="13">
        <v>0</v>
      </c>
    </row>
    <row r="1555" spans="1:32" x14ac:dyDescent="0.25">
      <c r="A1555" s="11" t="s">
        <v>558</v>
      </c>
      <c r="B1555" t="s">
        <v>559</v>
      </c>
      <c r="C1555" t="s">
        <v>5223</v>
      </c>
      <c r="D1555" t="s">
        <v>5215</v>
      </c>
      <c r="E1555" t="s">
        <v>5206</v>
      </c>
      <c r="F1555" t="s">
        <v>49</v>
      </c>
      <c r="L1555" s="13">
        <v>0</v>
      </c>
      <c r="P1555" s="13">
        <v>0</v>
      </c>
      <c r="T1555" s="13">
        <v>0</v>
      </c>
      <c r="W1555" s="13">
        <v>0</v>
      </c>
    </row>
    <row r="1556" spans="1:32" x14ac:dyDescent="0.25">
      <c r="A1556" s="11" t="s">
        <v>558</v>
      </c>
      <c r="B1556" t="s">
        <v>559</v>
      </c>
      <c r="C1556" t="s">
        <v>5223</v>
      </c>
      <c r="D1556" t="s">
        <v>5215</v>
      </c>
      <c r="E1556" t="s">
        <v>5207</v>
      </c>
      <c r="F1556" t="s">
        <v>49</v>
      </c>
      <c r="L1556" s="13">
        <v>0</v>
      </c>
      <c r="P1556" s="13">
        <v>0</v>
      </c>
      <c r="T1556" s="13">
        <v>0</v>
      </c>
      <c r="W1556" s="13">
        <v>0</v>
      </c>
    </row>
    <row r="1557" spans="1:32" x14ac:dyDescent="0.25">
      <c r="A1557" s="11" t="s">
        <v>558</v>
      </c>
      <c r="B1557" t="s">
        <v>559</v>
      </c>
      <c r="C1557" t="s">
        <v>5223</v>
      </c>
      <c r="D1557" t="s">
        <v>5215</v>
      </c>
      <c r="E1557" t="s">
        <v>5208</v>
      </c>
      <c r="F1557" t="s">
        <v>49</v>
      </c>
      <c r="L1557" s="13">
        <v>0</v>
      </c>
      <c r="P1557" s="13">
        <v>0</v>
      </c>
      <c r="T1557" s="13">
        <v>0</v>
      </c>
      <c r="W1557" s="13">
        <v>0</v>
      </c>
    </row>
    <row r="1558" spans="1:32" x14ac:dyDescent="0.25">
      <c r="A1558" s="11" t="s">
        <v>558</v>
      </c>
      <c r="B1558" t="s">
        <v>559</v>
      </c>
      <c r="C1558" t="s">
        <v>5223</v>
      </c>
      <c r="D1558" t="s">
        <v>5215</v>
      </c>
      <c r="E1558" t="s">
        <v>5209</v>
      </c>
      <c r="F1558" t="s">
        <v>49</v>
      </c>
      <c r="G1558" s="12">
        <v>505</v>
      </c>
      <c r="H1558" s="12">
        <v>2330</v>
      </c>
      <c r="I1558" s="13">
        <v>4</v>
      </c>
      <c r="J1558" s="13">
        <v>217</v>
      </c>
      <c r="K1558" s="13">
        <v>210</v>
      </c>
      <c r="L1558" s="13">
        <v>7</v>
      </c>
      <c r="M1558" s="13">
        <v>209</v>
      </c>
      <c r="N1558" s="13">
        <v>43</v>
      </c>
      <c r="O1558" s="13">
        <v>42</v>
      </c>
      <c r="P1558" s="13">
        <v>1</v>
      </c>
      <c r="T1558" s="13">
        <v>0</v>
      </c>
      <c r="W1558" s="13">
        <v>0</v>
      </c>
      <c r="Z1558" s="13">
        <v>2571</v>
      </c>
      <c r="AC1558" s="13">
        <v>8071</v>
      </c>
      <c r="AD1558" s="13">
        <v>261</v>
      </c>
    </row>
    <row r="1559" spans="1:32" x14ac:dyDescent="0.25">
      <c r="A1559" s="11" t="s">
        <v>558</v>
      </c>
      <c r="B1559" t="s">
        <v>559</v>
      </c>
      <c r="C1559" t="s">
        <v>5223</v>
      </c>
      <c r="D1559" t="s">
        <v>5215</v>
      </c>
      <c r="E1559" t="s">
        <v>5210</v>
      </c>
      <c r="F1559" t="s">
        <v>49</v>
      </c>
      <c r="G1559" s="12">
        <v>545</v>
      </c>
      <c r="H1559" s="12">
        <v>30</v>
      </c>
      <c r="I1559" s="13">
        <v>4</v>
      </c>
      <c r="J1559" s="13">
        <v>188</v>
      </c>
      <c r="K1559" s="13">
        <v>181</v>
      </c>
      <c r="L1559" s="13">
        <v>7</v>
      </c>
      <c r="M1559" s="13">
        <v>181</v>
      </c>
      <c r="N1559" s="13">
        <v>42</v>
      </c>
      <c r="O1559" s="13">
        <v>41</v>
      </c>
      <c r="P1559" s="13">
        <v>1</v>
      </c>
      <c r="T1559" s="13">
        <v>0</v>
      </c>
      <c r="W1559" s="13">
        <v>0</v>
      </c>
      <c r="Z1559" s="13">
        <v>2566</v>
      </c>
      <c r="AC1559" s="13">
        <v>8057</v>
      </c>
      <c r="AD1559" s="13">
        <v>53</v>
      </c>
    </row>
    <row r="1560" spans="1:32" x14ac:dyDescent="0.25">
      <c r="A1560" s="11" t="s">
        <v>558</v>
      </c>
      <c r="B1560" t="s">
        <v>559</v>
      </c>
      <c r="C1560" t="s">
        <v>5223</v>
      </c>
      <c r="D1560" t="s">
        <v>5215</v>
      </c>
      <c r="E1560" t="s">
        <v>5211</v>
      </c>
      <c r="F1560" t="s">
        <v>49</v>
      </c>
      <c r="G1560" s="12">
        <v>630</v>
      </c>
      <c r="H1560" s="12">
        <v>2330</v>
      </c>
      <c r="I1560" s="13">
        <v>4</v>
      </c>
      <c r="J1560" s="13">
        <v>173</v>
      </c>
      <c r="K1560" s="13">
        <v>166</v>
      </c>
      <c r="L1560" s="13">
        <v>7</v>
      </c>
      <c r="M1560" s="13">
        <v>165</v>
      </c>
      <c r="N1560" s="13">
        <v>41</v>
      </c>
      <c r="O1560" s="13">
        <v>40</v>
      </c>
      <c r="P1560" s="13">
        <v>1</v>
      </c>
      <c r="T1560" s="13">
        <v>0</v>
      </c>
      <c r="W1560" s="13">
        <v>0</v>
      </c>
      <c r="Z1560" s="13">
        <v>2552</v>
      </c>
      <c r="AC1560" s="13">
        <v>8013</v>
      </c>
      <c r="AD1560" s="13">
        <v>52</v>
      </c>
    </row>
    <row r="1561" spans="1:32" x14ac:dyDescent="0.25">
      <c r="A1561" s="11" t="s">
        <v>558</v>
      </c>
      <c r="B1561" t="s">
        <v>559</v>
      </c>
      <c r="C1561" t="s">
        <v>5223</v>
      </c>
      <c r="D1561" t="s">
        <v>5215</v>
      </c>
      <c r="E1561" t="s">
        <v>5212</v>
      </c>
      <c r="F1561" t="s">
        <v>49</v>
      </c>
      <c r="J1561" s="13">
        <v>74354</v>
      </c>
      <c r="K1561" s="13">
        <v>73053</v>
      </c>
      <c r="L1561" s="13">
        <v>1301</v>
      </c>
      <c r="M1561" s="13">
        <v>71774</v>
      </c>
      <c r="N1561" s="13">
        <v>15587</v>
      </c>
      <c r="O1561" s="13">
        <v>15406</v>
      </c>
      <c r="P1561" s="13">
        <v>181</v>
      </c>
      <c r="T1561" s="13">
        <v>0</v>
      </c>
      <c r="W1561" s="13">
        <v>0</v>
      </c>
      <c r="X1561" s="13">
        <v>460</v>
      </c>
      <c r="Z1561" s="13">
        <v>939674</v>
      </c>
      <c r="AC1561" s="13">
        <v>2950576</v>
      </c>
      <c r="AD1561" s="13">
        <v>366</v>
      </c>
    </row>
    <row r="1562" spans="1:32" x14ac:dyDescent="0.25">
      <c r="A1562" s="11" t="s">
        <v>563</v>
      </c>
      <c r="B1562" t="s">
        <v>564</v>
      </c>
      <c r="C1562" t="s">
        <v>5204</v>
      </c>
      <c r="D1562" t="s">
        <v>4287</v>
      </c>
      <c r="E1562" t="s">
        <v>5205</v>
      </c>
      <c r="F1562" t="s">
        <v>50</v>
      </c>
      <c r="L1562" s="13">
        <v>0</v>
      </c>
      <c r="P1562" s="13">
        <v>0</v>
      </c>
      <c r="T1562" s="13">
        <v>0</v>
      </c>
      <c r="W1562" s="13">
        <v>0</v>
      </c>
    </row>
    <row r="1563" spans="1:32" x14ac:dyDescent="0.25">
      <c r="A1563" s="11" t="s">
        <v>563</v>
      </c>
      <c r="B1563" t="s">
        <v>564</v>
      </c>
      <c r="C1563" t="s">
        <v>5204</v>
      </c>
      <c r="D1563" t="s">
        <v>4287</v>
      </c>
      <c r="E1563" t="s">
        <v>5206</v>
      </c>
      <c r="F1563" t="s">
        <v>50</v>
      </c>
      <c r="L1563" s="13">
        <v>0</v>
      </c>
      <c r="P1563" s="13">
        <v>0</v>
      </c>
      <c r="T1563" s="13">
        <v>0</v>
      </c>
      <c r="W1563" s="13">
        <v>0</v>
      </c>
    </row>
    <row r="1564" spans="1:32" x14ac:dyDescent="0.25">
      <c r="A1564" s="11" t="s">
        <v>563</v>
      </c>
      <c r="B1564" t="s">
        <v>564</v>
      </c>
      <c r="C1564" t="s">
        <v>5204</v>
      </c>
      <c r="D1564" t="s">
        <v>4287</v>
      </c>
      <c r="E1564" t="s">
        <v>5207</v>
      </c>
      <c r="F1564" t="s">
        <v>50</v>
      </c>
      <c r="L1564" s="13">
        <v>0</v>
      </c>
      <c r="P1564" s="13">
        <v>0</v>
      </c>
      <c r="T1564" s="13">
        <v>0</v>
      </c>
      <c r="W1564" s="13">
        <v>0</v>
      </c>
    </row>
    <row r="1565" spans="1:32" x14ac:dyDescent="0.25">
      <c r="A1565" s="11" t="s">
        <v>563</v>
      </c>
      <c r="B1565" t="s">
        <v>564</v>
      </c>
      <c r="C1565" t="s">
        <v>5204</v>
      </c>
      <c r="D1565" t="s">
        <v>4287</v>
      </c>
      <c r="E1565" t="s">
        <v>5208</v>
      </c>
      <c r="F1565" t="s">
        <v>50</v>
      </c>
      <c r="L1565" s="13">
        <v>0</v>
      </c>
      <c r="P1565" s="13">
        <v>0</v>
      </c>
      <c r="T1565" s="13">
        <v>0</v>
      </c>
      <c r="W1565" s="13">
        <v>0</v>
      </c>
    </row>
    <row r="1566" spans="1:32" x14ac:dyDescent="0.25">
      <c r="A1566" s="11" t="s">
        <v>563</v>
      </c>
      <c r="B1566" t="s">
        <v>564</v>
      </c>
      <c r="C1566" t="s">
        <v>5204</v>
      </c>
      <c r="D1566" t="s">
        <v>4287</v>
      </c>
      <c r="E1566" t="s">
        <v>5209</v>
      </c>
      <c r="F1566" t="s">
        <v>50</v>
      </c>
      <c r="L1566" s="13">
        <v>0</v>
      </c>
      <c r="P1566" s="13">
        <v>0</v>
      </c>
      <c r="T1566" s="13">
        <v>0</v>
      </c>
      <c r="W1566" s="13">
        <v>0</v>
      </c>
    </row>
    <row r="1567" spans="1:32" x14ac:dyDescent="0.25">
      <c r="A1567" s="11" t="s">
        <v>563</v>
      </c>
      <c r="B1567" t="s">
        <v>564</v>
      </c>
      <c r="C1567" t="s">
        <v>5204</v>
      </c>
      <c r="D1567" t="s">
        <v>4287</v>
      </c>
      <c r="E1567" t="s">
        <v>5210</v>
      </c>
      <c r="F1567" t="s">
        <v>50</v>
      </c>
      <c r="L1567" s="13">
        <v>0</v>
      </c>
      <c r="P1567" s="13">
        <v>0</v>
      </c>
      <c r="T1567" s="13">
        <v>0</v>
      </c>
      <c r="W1567" s="13">
        <v>0</v>
      </c>
    </row>
    <row r="1568" spans="1:32" x14ac:dyDescent="0.25">
      <c r="A1568" s="11" t="s">
        <v>563</v>
      </c>
      <c r="B1568" t="s">
        <v>564</v>
      </c>
      <c r="C1568" t="s">
        <v>5204</v>
      </c>
      <c r="D1568" t="s">
        <v>4287</v>
      </c>
      <c r="E1568" t="s">
        <v>5211</v>
      </c>
      <c r="F1568" t="s">
        <v>50</v>
      </c>
      <c r="L1568" s="13">
        <v>0</v>
      </c>
      <c r="P1568" s="13">
        <v>0</v>
      </c>
      <c r="T1568" s="13">
        <v>0</v>
      </c>
      <c r="W1568" s="13">
        <v>0</v>
      </c>
    </row>
    <row r="1569" spans="1:28" x14ac:dyDescent="0.25">
      <c r="A1569" s="11" t="s">
        <v>563</v>
      </c>
      <c r="B1569" t="s">
        <v>564</v>
      </c>
      <c r="C1569" t="s">
        <v>5204</v>
      </c>
      <c r="D1569" t="s">
        <v>4287</v>
      </c>
      <c r="E1569" t="s">
        <v>5212</v>
      </c>
      <c r="F1569" t="s">
        <v>50</v>
      </c>
      <c r="K1569" s="13">
        <v>14482</v>
      </c>
      <c r="L1569" s="13">
        <v>-14482</v>
      </c>
      <c r="O1569" s="13">
        <v>751</v>
      </c>
      <c r="P1569" s="13">
        <v>-751</v>
      </c>
      <c r="T1569" s="13">
        <v>0</v>
      </c>
      <c r="W1569" s="13">
        <v>0</v>
      </c>
      <c r="Z1569" s="13">
        <v>4942</v>
      </c>
      <c r="AB1569" s="13">
        <v>3923</v>
      </c>
    </row>
    <row r="1570" spans="1:28" x14ac:dyDescent="0.25">
      <c r="A1570" s="11" t="s">
        <v>563</v>
      </c>
      <c r="B1570" t="s">
        <v>564</v>
      </c>
      <c r="C1570" t="s">
        <v>5213</v>
      </c>
      <c r="D1570" t="s">
        <v>4287</v>
      </c>
      <c r="E1570" t="s">
        <v>5205</v>
      </c>
      <c r="F1570" t="s">
        <v>50</v>
      </c>
      <c r="L1570" s="13">
        <v>0</v>
      </c>
      <c r="P1570" s="13">
        <v>0</v>
      </c>
      <c r="T1570" s="13">
        <v>0</v>
      </c>
      <c r="W1570" s="13">
        <v>0</v>
      </c>
    </row>
    <row r="1571" spans="1:28" x14ac:dyDescent="0.25">
      <c r="A1571" s="11" t="s">
        <v>563</v>
      </c>
      <c r="B1571" t="s">
        <v>564</v>
      </c>
      <c r="C1571" t="s">
        <v>5213</v>
      </c>
      <c r="D1571" t="s">
        <v>4287</v>
      </c>
      <c r="E1571" t="s">
        <v>5206</v>
      </c>
      <c r="F1571" t="s">
        <v>50</v>
      </c>
      <c r="L1571" s="13">
        <v>0</v>
      </c>
      <c r="P1571" s="13">
        <v>0</v>
      </c>
      <c r="T1571" s="13">
        <v>0</v>
      </c>
      <c r="W1571" s="13">
        <v>0</v>
      </c>
    </row>
    <row r="1572" spans="1:28" x14ac:dyDescent="0.25">
      <c r="A1572" s="11" t="s">
        <v>563</v>
      </c>
      <c r="B1572" t="s">
        <v>564</v>
      </c>
      <c r="C1572" t="s">
        <v>5213</v>
      </c>
      <c r="D1572" t="s">
        <v>4287</v>
      </c>
      <c r="E1572" t="s">
        <v>5207</v>
      </c>
      <c r="F1572" t="s">
        <v>50</v>
      </c>
      <c r="L1572" s="13">
        <v>0</v>
      </c>
      <c r="P1572" s="13">
        <v>0</v>
      </c>
      <c r="T1572" s="13">
        <v>0</v>
      </c>
      <c r="W1572" s="13">
        <v>0</v>
      </c>
    </row>
    <row r="1573" spans="1:28" x14ac:dyDescent="0.25">
      <c r="A1573" s="11" t="s">
        <v>563</v>
      </c>
      <c r="B1573" t="s">
        <v>564</v>
      </c>
      <c r="C1573" t="s">
        <v>5213</v>
      </c>
      <c r="D1573" t="s">
        <v>4287</v>
      </c>
      <c r="E1573" t="s">
        <v>5208</v>
      </c>
      <c r="F1573" t="s">
        <v>50</v>
      </c>
      <c r="L1573" s="13">
        <v>0</v>
      </c>
      <c r="P1573" s="13">
        <v>0</v>
      </c>
      <c r="T1573" s="13">
        <v>0</v>
      </c>
      <c r="W1573" s="13">
        <v>0</v>
      </c>
    </row>
    <row r="1574" spans="1:28" x14ac:dyDescent="0.25">
      <c r="A1574" s="11" t="s">
        <v>563</v>
      </c>
      <c r="B1574" t="s">
        <v>564</v>
      </c>
      <c r="C1574" t="s">
        <v>5213</v>
      </c>
      <c r="D1574" t="s">
        <v>4287</v>
      </c>
      <c r="E1574" t="s">
        <v>5209</v>
      </c>
      <c r="F1574" t="s">
        <v>50</v>
      </c>
      <c r="L1574" s="13">
        <v>0</v>
      </c>
      <c r="P1574" s="13">
        <v>0</v>
      </c>
      <c r="T1574" s="13">
        <v>0</v>
      </c>
      <c r="W1574" s="13">
        <v>0</v>
      </c>
    </row>
    <row r="1575" spans="1:28" x14ac:dyDescent="0.25">
      <c r="A1575" s="11" t="s">
        <v>563</v>
      </c>
      <c r="B1575" t="s">
        <v>564</v>
      </c>
      <c r="C1575" t="s">
        <v>5213</v>
      </c>
      <c r="D1575" t="s">
        <v>4287</v>
      </c>
      <c r="E1575" t="s">
        <v>5210</v>
      </c>
      <c r="F1575" t="s">
        <v>50</v>
      </c>
      <c r="L1575" s="13">
        <v>0</v>
      </c>
      <c r="P1575" s="13">
        <v>0</v>
      </c>
      <c r="T1575" s="13">
        <v>0</v>
      </c>
      <c r="W1575" s="13">
        <v>0</v>
      </c>
    </row>
    <row r="1576" spans="1:28" x14ac:dyDescent="0.25">
      <c r="A1576" s="11" t="s">
        <v>563</v>
      </c>
      <c r="B1576" t="s">
        <v>564</v>
      </c>
      <c r="C1576" t="s">
        <v>5213</v>
      </c>
      <c r="D1576" t="s">
        <v>4287</v>
      </c>
      <c r="E1576" t="s">
        <v>5211</v>
      </c>
      <c r="F1576" t="s">
        <v>50</v>
      </c>
      <c r="L1576" s="13">
        <v>0</v>
      </c>
      <c r="P1576" s="13">
        <v>0</v>
      </c>
      <c r="T1576" s="13">
        <v>0</v>
      </c>
      <c r="W1576" s="13">
        <v>0</v>
      </c>
    </row>
    <row r="1577" spans="1:28" x14ac:dyDescent="0.25">
      <c r="A1577" s="11" t="s">
        <v>563</v>
      </c>
      <c r="B1577" t="s">
        <v>564</v>
      </c>
      <c r="C1577" t="s">
        <v>5213</v>
      </c>
      <c r="D1577" t="s">
        <v>4287</v>
      </c>
      <c r="E1577" t="s">
        <v>5212</v>
      </c>
      <c r="F1577" t="s">
        <v>50</v>
      </c>
      <c r="J1577" s="13">
        <v>48399</v>
      </c>
      <c r="K1577" s="13">
        <v>48399</v>
      </c>
      <c r="L1577" s="13">
        <v>0</v>
      </c>
      <c r="N1577" s="13">
        <v>2449</v>
      </c>
      <c r="O1577" s="13">
        <v>2449</v>
      </c>
      <c r="P1577" s="13">
        <v>0</v>
      </c>
      <c r="T1577" s="13">
        <v>0</v>
      </c>
      <c r="W1577" s="13">
        <v>0</v>
      </c>
      <c r="Z1577" s="13">
        <v>7824</v>
      </c>
      <c r="AB1577" s="13">
        <v>6353</v>
      </c>
    </row>
    <row r="1578" spans="1:28" x14ac:dyDescent="0.25">
      <c r="A1578" s="11" t="s">
        <v>563</v>
      </c>
      <c r="B1578" t="s">
        <v>564</v>
      </c>
      <c r="C1578" t="s">
        <v>5214</v>
      </c>
      <c r="D1578" t="s">
        <v>5215</v>
      </c>
      <c r="E1578" t="s">
        <v>5205</v>
      </c>
      <c r="F1578" t="s">
        <v>50</v>
      </c>
      <c r="L1578" s="13">
        <v>0</v>
      </c>
      <c r="P1578" s="13">
        <v>0</v>
      </c>
      <c r="T1578" s="13">
        <v>0</v>
      </c>
      <c r="W1578" s="13">
        <v>0</v>
      </c>
    </row>
    <row r="1579" spans="1:28" x14ac:dyDescent="0.25">
      <c r="A1579" s="11" t="s">
        <v>563</v>
      </c>
      <c r="B1579" t="s">
        <v>564</v>
      </c>
      <c r="C1579" t="s">
        <v>5214</v>
      </c>
      <c r="D1579" t="s">
        <v>5215</v>
      </c>
      <c r="E1579" t="s">
        <v>5206</v>
      </c>
      <c r="F1579" t="s">
        <v>50</v>
      </c>
      <c r="L1579" s="13">
        <v>0</v>
      </c>
      <c r="P1579" s="13">
        <v>0</v>
      </c>
      <c r="T1579" s="13">
        <v>0</v>
      </c>
      <c r="W1579" s="13">
        <v>0</v>
      </c>
    </row>
    <row r="1580" spans="1:28" x14ac:dyDescent="0.25">
      <c r="A1580" s="11" t="s">
        <v>563</v>
      </c>
      <c r="B1580" t="s">
        <v>564</v>
      </c>
      <c r="C1580" t="s">
        <v>5214</v>
      </c>
      <c r="D1580" t="s">
        <v>5215</v>
      </c>
      <c r="E1580" t="s">
        <v>5207</v>
      </c>
      <c r="F1580" t="s">
        <v>50</v>
      </c>
      <c r="L1580" s="13">
        <v>0</v>
      </c>
      <c r="P1580" s="13">
        <v>0</v>
      </c>
      <c r="T1580" s="13">
        <v>0</v>
      </c>
      <c r="W1580" s="13">
        <v>0</v>
      </c>
    </row>
    <row r="1581" spans="1:28" x14ac:dyDescent="0.25">
      <c r="A1581" s="11" t="s">
        <v>563</v>
      </c>
      <c r="B1581" t="s">
        <v>564</v>
      </c>
      <c r="C1581" t="s">
        <v>5214</v>
      </c>
      <c r="D1581" t="s">
        <v>5215</v>
      </c>
      <c r="E1581" t="s">
        <v>5208</v>
      </c>
      <c r="F1581" t="s">
        <v>50</v>
      </c>
      <c r="L1581" s="13">
        <v>0</v>
      </c>
      <c r="P1581" s="13">
        <v>0</v>
      </c>
      <c r="T1581" s="13">
        <v>0</v>
      </c>
      <c r="W1581" s="13">
        <v>0</v>
      </c>
    </row>
    <row r="1582" spans="1:28" x14ac:dyDescent="0.25">
      <c r="A1582" s="11" t="s">
        <v>563</v>
      </c>
      <c r="B1582" t="s">
        <v>564</v>
      </c>
      <c r="C1582" t="s">
        <v>5214</v>
      </c>
      <c r="D1582" t="s">
        <v>5215</v>
      </c>
      <c r="E1582" t="s">
        <v>5209</v>
      </c>
      <c r="F1582" t="s">
        <v>50</v>
      </c>
      <c r="L1582" s="13">
        <v>0</v>
      </c>
      <c r="P1582" s="13">
        <v>0</v>
      </c>
      <c r="T1582" s="13">
        <v>0</v>
      </c>
      <c r="W1582" s="13">
        <v>0</v>
      </c>
    </row>
    <row r="1583" spans="1:28" x14ac:dyDescent="0.25">
      <c r="A1583" s="11" t="s">
        <v>563</v>
      </c>
      <c r="B1583" t="s">
        <v>564</v>
      </c>
      <c r="C1583" t="s">
        <v>5214</v>
      </c>
      <c r="D1583" t="s">
        <v>5215</v>
      </c>
      <c r="E1583" t="s">
        <v>5210</v>
      </c>
      <c r="F1583" t="s">
        <v>50</v>
      </c>
      <c r="L1583" s="13">
        <v>0</v>
      </c>
      <c r="P1583" s="13">
        <v>0</v>
      </c>
      <c r="T1583" s="13">
        <v>0</v>
      </c>
      <c r="W1583" s="13">
        <v>0</v>
      </c>
    </row>
    <row r="1584" spans="1:28" x14ac:dyDescent="0.25">
      <c r="A1584" s="11" t="s">
        <v>563</v>
      </c>
      <c r="B1584" t="s">
        <v>564</v>
      </c>
      <c r="C1584" t="s">
        <v>5214</v>
      </c>
      <c r="D1584" t="s">
        <v>5215</v>
      </c>
      <c r="E1584" t="s">
        <v>5211</v>
      </c>
      <c r="F1584" t="s">
        <v>50</v>
      </c>
      <c r="L1584" s="13">
        <v>0</v>
      </c>
      <c r="P1584" s="13">
        <v>0</v>
      </c>
      <c r="T1584" s="13">
        <v>0</v>
      </c>
      <c r="W1584" s="13">
        <v>0</v>
      </c>
    </row>
    <row r="1585" spans="1:28" x14ac:dyDescent="0.25">
      <c r="A1585" s="11" t="s">
        <v>563</v>
      </c>
      <c r="B1585" t="s">
        <v>564</v>
      </c>
      <c r="C1585" t="s">
        <v>5214</v>
      </c>
      <c r="D1585" t="s">
        <v>5215</v>
      </c>
      <c r="E1585" t="s">
        <v>5212</v>
      </c>
      <c r="F1585" t="s">
        <v>50</v>
      </c>
      <c r="K1585" s="13">
        <v>611417</v>
      </c>
      <c r="L1585" s="13">
        <v>-611417</v>
      </c>
      <c r="O1585" s="13">
        <v>47692</v>
      </c>
      <c r="P1585" s="13">
        <v>-47692</v>
      </c>
      <c r="T1585" s="13">
        <v>0</v>
      </c>
      <c r="W1585" s="13">
        <v>0</v>
      </c>
      <c r="Z1585" s="13">
        <v>1010319</v>
      </c>
    </row>
    <row r="1586" spans="1:28" x14ac:dyDescent="0.25">
      <c r="A1586" s="11" t="s">
        <v>569</v>
      </c>
      <c r="B1586" t="s">
        <v>570</v>
      </c>
      <c r="C1586" t="s">
        <v>5204</v>
      </c>
      <c r="D1586" t="s">
        <v>5215</v>
      </c>
      <c r="E1586" t="s">
        <v>5205</v>
      </c>
      <c r="F1586" t="s">
        <v>50</v>
      </c>
      <c r="L1586" s="13">
        <v>0</v>
      </c>
      <c r="P1586" s="13">
        <v>0</v>
      </c>
      <c r="T1586" s="13">
        <v>0</v>
      </c>
      <c r="W1586" s="13">
        <v>0</v>
      </c>
    </row>
    <row r="1587" spans="1:28" x14ac:dyDescent="0.25">
      <c r="A1587" s="11" t="s">
        <v>569</v>
      </c>
      <c r="B1587" t="s">
        <v>570</v>
      </c>
      <c r="C1587" t="s">
        <v>5204</v>
      </c>
      <c r="D1587" t="s">
        <v>5215</v>
      </c>
      <c r="E1587" t="s">
        <v>5206</v>
      </c>
      <c r="F1587" t="s">
        <v>50</v>
      </c>
      <c r="L1587" s="13">
        <v>0</v>
      </c>
      <c r="P1587" s="13">
        <v>0</v>
      </c>
      <c r="T1587" s="13">
        <v>0</v>
      </c>
      <c r="W1587" s="13">
        <v>0</v>
      </c>
    </row>
    <row r="1588" spans="1:28" x14ac:dyDescent="0.25">
      <c r="A1588" s="11" t="s">
        <v>569</v>
      </c>
      <c r="B1588" t="s">
        <v>570</v>
      </c>
      <c r="C1588" t="s">
        <v>5204</v>
      </c>
      <c r="D1588" t="s">
        <v>5215</v>
      </c>
      <c r="E1588" t="s">
        <v>5207</v>
      </c>
      <c r="F1588" t="s">
        <v>50</v>
      </c>
      <c r="L1588" s="13">
        <v>0</v>
      </c>
      <c r="P1588" s="13">
        <v>0</v>
      </c>
      <c r="T1588" s="13">
        <v>0</v>
      </c>
      <c r="W1588" s="13">
        <v>0</v>
      </c>
    </row>
    <row r="1589" spans="1:28" x14ac:dyDescent="0.25">
      <c r="A1589" s="11" t="s">
        <v>569</v>
      </c>
      <c r="B1589" t="s">
        <v>570</v>
      </c>
      <c r="C1589" t="s">
        <v>5204</v>
      </c>
      <c r="D1589" t="s">
        <v>5215</v>
      </c>
      <c r="E1589" t="s">
        <v>5208</v>
      </c>
      <c r="F1589" t="s">
        <v>50</v>
      </c>
      <c r="L1589" s="13">
        <v>0</v>
      </c>
      <c r="P1589" s="13">
        <v>0</v>
      </c>
      <c r="T1589" s="13">
        <v>0</v>
      </c>
      <c r="W1589" s="13">
        <v>0</v>
      </c>
    </row>
    <row r="1590" spans="1:28" x14ac:dyDescent="0.25">
      <c r="A1590" s="11" t="s">
        <v>569</v>
      </c>
      <c r="B1590" t="s">
        <v>570</v>
      </c>
      <c r="C1590" t="s">
        <v>5204</v>
      </c>
      <c r="D1590" t="s">
        <v>5215</v>
      </c>
      <c r="E1590" t="s">
        <v>5209</v>
      </c>
      <c r="F1590" t="s">
        <v>50</v>
      </c>
      <c r="L1590" s="13">
        <v>0</v>
      </c>
      <c r="P1590" s="13">
        <v>0</v>
      </c>
      <c r="T1590" s="13">
        <v>0</v>
      </c>
      <c r="W1590" s="13">
        <v>0</v>
      </c>
    </row>
    <row r="1591" spans="1:28" x14ac:dyDescent="0.25">
      <c r="A1591" s="11" t="s">
        <v>569</v>
      </c>
      <c r="B1591" t="s">
        <v>570</v>
      </c>
      <c r="C1591" t="s">
        <v>5204</v>
      </c>
      <c r="D1591" t="s">
        <v>5215</v>
      </c>
      <c r="E1591" t="s">
        <v>5210</v>
      </c>
      <c r="F1591" t="s">
        <v>50</v>
      </c>
      <c r="L1591" s="13">
        <v>0</v>
      </c>
      <c r="P1591" s="13">
        <v>0</v>
      </c>
      <c r="T1591" s="13">
        <v>0</v>
      </c>
      <c r="W1591" s="13">
        <v>0</v>
      </c>
    </row>
    <row r="1592" spans="1:28" x14ac:dyDescent="0.25">
      <c r="A1592" s="11" t="s">
        <v>569</v>
      </c>
      <c r="B1592" t="s">
        <v>570</v>
      </c>
      <c r="C1592" t="s">
        <v>5204</v>
      </c>
      <c r="D1592" t="s">
        <v>5215</v>
      </c>
      <c r="E1592" t="s">
        <v>5211</v>
      </c>
      <c r="F1592" t="s">
        <v>50</v>
      </c>
      <c r="L1592" s="13">
        <v>0</v>
      </c>
      <c r="P1592" s="13">
        <v>0</v>
      </c>
      <c r="T1592" s="13">
        <v>0</v>
      </c>
      <c r="W1592" s="13">
        <v>0</v>
      </c>
    </row>
    <row r="1593" spans="1:28" x14ac:dyDescent="0.25">
      <c r="A1593" s="11" t="s">
        <v>569</v>
      </c>
      <c r="B1593" t="s">
        <v>570</v>
      </c>
      <c r="C1593" t="s">
        <v>5204</v>
      </c>
      <c r="D1593" t="s">
        <v>5215</v>
      </c>
      <c r="E1593" t="s">
        <v>5212</v>
      </c>
      <c r="F1593" t="s">
        <v>50</v>
      </c>
      <c r="K1593" s="13">
        <v>376401</v>
      </c>
      <c r="L1593" s="13">
        <v>-376401</v>
      </c>
      <c r="O1593" s="13">
        <v>32708</v>
      </c>
      <c r="P1593" s="13">
        <v>-32708</v>
      </c>
      <c r="T1593" s="13">
        <v>0</v>
      </c>
      <c r="W1593" s="13">
        <v>0</v>
      </c>
      <c r="Z1593" s="13">
        <v>102033</v>
      </c>
      <c r="AB1593" s="13">
        <v>90964</v>
      </c>
    </row>
    <row r="1594" spans="1:28" x14ac:dyDescent="0.25">
      <c r="A1594" s="11" t="s">
        <v>569</v>
      </c>
      <c r="B1594" t="s">
        <v>570</v>
      </c>
      <c r="C1594" t="s">
        <v>5214</v>
      </c>
      <c r="D1594" t="s">
        <v>5215</v>
      </c>
      <c r="E1594" t="s">
        <v>5205</v>
      </c>
      <c r="F1594" t="s">
        <v>50</v>
      </c>
      <c r="L1594" s="13">
        <v>0</v>
      </c>
      <c r="P1594" s="13">
        <v>0</v>
      </c>
      <c r="T1594" s="13">
        <v>0</v>
      </c>
      <c r="W1594" s="13">
        <v>0</v>
      </c>
    </row>
    <row r="1595" spans="1:28" x14ac:dyDescent="0.25">
      <c r="A1595" s="11" t="s">
        <v>569</v>
      </c>
      <c r="B1595" t="s">
        <v>570</v>
      </c>
      <c r="C1595" t="s">
        <v>5214</v>
      </c>
      <c r="D1595" t="s">
        <v>5215</v>
      </c>
      <c r="E1595" t="s">
        <v>5206</v>
      </c>
      <c r="F1595" t="s">
        <v>50</v>
      </c>
      <c r="L1595" s="13">
        <v>0</v>
      </c>
      <c r="P1595" s="13">
        <v>0</v>
      </c>
      <c r="T1595" s="13">
        <v>0</v>
      </c>
      <c r="W1595" s="13">
        <v>0</v>
      </c>
    </row>
    <row r="1596" spans="1:28" x14ac:dyDescent="0.25">
      <c r="A1596" s="11" t="s">
        <v>569</v>
      </c>
      <c r="B1596" t="s">
        <v>570</v>
      </c>
      <c r="C1596" t="s">
        <v>5214</v>
      </c>
      <c r="D1596" t="s">
        <v>5215</v>
      </c>
      <c r="E1596" t="s">
        <v>5207</v>
      </c>
      <c r="F1596" t="s">
        <v>50</v>
      </c>
      <c r="L1596" s="13">
        <v>0</v>
      </c>
      <c r="P1596" s="13">
        <v>0</v>
      </c>
      <c r="T1596" s="13">
        <v>0</v>
      </c>
      <c r="W1596" s="13">
        <v>0</v>
      </c>
    </row>
    <row r="1597" spans="1:28" x14ac:dyDescent="0.25">
      <c r="A1597" s="11" t="s">
        <v>569</v>
      </c>
      <c r="B1597" t="s">
        <v>570</v>
      </c>
      <c r="C1597" t="s">
        <v>5214</v>
      </c>
      <c r="D1597" t="s">
        <v>5215</v>
      </c>
      <c r="E1597" t="s">
        <v>5208</v>
      </c>
      <c r="F1597" t="s">
        <v>50</v>
      </c>
      <c r="L1597" s="13">
        <v>0</v>
      </c>
      <c r="P1597" s="13">
        <v>0</v>
      </c>
      <c r="T1597" s="13">
        <v>0</v>
      </c>
      <c r="W1597" s="13">
        <v>0</v>
      </c>
    </row>
    <row r="1598" spans="1:28" x14ac:dyDescent="0.25">
      <c r="A1598" s="11" t="s">
        <v>569</v>
      </c>
      <c r="B1598" t="s">
        <v>570</v>
      </c>
      <c r="C1598" t="s">
        <v>5214</v>
      </c>
      <c r="D1598" t="s">
        <v>5215</v>
      </c>
      <c r="E1598" t="s">
        <v>5209</v>
      </c>
      <c r="F1598" t="s">
        <v>50</v>
      </c>
      <c r="L1598" s="13">
        <v>0</v>
      </c>
      <c r="P1598" s="13">
        <v>0</v>
      </c>
      <c r="T1598" s="13">
        <v>0</v>
      </c>
      <c r="W1598" s="13">
        <v>0</v>
      </c>
    </row>
    <row r="1599" spans="1:28" x14ac:dyDescent="0.25">
      <c r="A1599" s="11" t="s">
        <v>569</v>
      </c>
      <c r="B1599" t="s">
        <v>570</v>
      </c>
      <c r="C1599" t="s">
        <v>5214</v>
      </c>
      <c r="D1599" t="s">
        <v>5215</v>
      </c>
      <c r="E1599" t="s">
        <v>5210</v>
      </c>
      <c r="F1599" t="s">
        <v>50</v>
      </c>
      <c r="L1599" s="13">
        <v>0</v>
      </c>
      <c r="P1599" s="13">
        <v>0</v>
      </c>
      <c r="T1599" s="13">
        <v>0</v>
      </c>
      <c r="W1599" s="13">
        <v>0</v>
      </c>
    </row>
    <row r="1600" spans="1:28" x14ac:dyDescent="0.25">
      <c r="A1600" s="11" t="s">
        <v>569</v>
      </c>
      <c r="B1600" t="s">
        <v>570</v>
      </c>
      <c r="C1600" t="s">
        <v>5214</v>
      </c>
      <c r="D1600" t="s">
        <v>5215</v>
      </c>
      <c r="E1600" t="s">
        <v>5211</v>
      </c>
      <c r="F1600" t="s">
        <v>50</v>
      </c>
      <c r="L1600" s="13">
        <v>0</v>
      </c>
      <c r="P1600" s="13">
        <v>0</v>
      </c>
      <c r="T1600" s="13">
        <v>0</v>
      </c>
      <c r="W1600" s="13">
        <v>0</v>
      </c>
    </row>
    <row r="1601" spans="1:32" x14ac:dyDescent="0.25">
      <c r="A1601" s="11" t="s">
        <v>569</v>
      </c>
      <c r="B1601" t="s">
        <v>570</v>
      </c>
      <c r="C1601" t="s">
        <v>5214</v>
      </c>
      <c r="D1601" t="s">
        <v>5215</v>
      </c>
      <c r="E1601" t="s">
        <v>5212</v>
      </c>
      <c r="F1601" t="s">
        <v>50</v>
      </c>
      <c r="K1601" s="13">
        <v>143998</v>
      </c>
      <c r="L1601" s="13">
        <v>-143998</v>
      </c>
      <c r="O1601" s="13">
        <v>7100</v>
      </c>
      <c r="P1601" s="13">
        <v>-7100</v>
      </c>
      <c r="T1601" s="13">
        <v>0</v>
      </c>
      <c r="W1601" s="13">
        <v>0</v>
      </c>
      <c r="Z1601" s="13">
        <v>161619</v>
      </c>
    </row>
    <row r="1602" spans="1:32" x14ac:dyDescent="0.25">
      <c r="A1602" s="11" t="s">
        <v>574</v>
      </c>
      <c r="B1602" t="s">
        <v>575</v>
      </c>
      <c r="C1602" t="s">
        <v>5204</v>
      </c>
      <c r="D1602" t="s">
        <v>5215</v>
      </c>
      <c r="E1602" t="s">
        <v>5205</v>
      </c>
      <c r="F1602" t="s">
        <v>50</v>
      </c>
      <c r="L1602" s="13">
        <v>0</v>
      </c>
      <c r="P1602" s="13">
        <v>0</v>
      </c>
      <c r="T1602" s="13">
        <v>0</v>
      </c>
      <c r="W1602" s="13">
        <v>0</v>
      </c>
    </row>
    <row r="1603" spans="1:32" x14ac:dyDescent="0.25">
      <c r="A1603" s="11" t="s">
        <v>574</v>
      </c>
      <c r="B1603" t="s">
        <v>575</v>
      </c>
      <c r="C1603" t="s">
        <v>5204</v>
      </c>
      <c r="D1603" t="s">
        <v>5215</v>
      </c>
      <c r="E1603" t="s">
        <v>5206</v>
      </c>
      <c r="F1603" t="s">
        <v>50</v>
      </c>
      <c r="L1603" s="13">
        <v>0</v>
      </c>
      <c r="P1603" s="13">
        <v>0</v>
      </c>
      <c r="T1603" s="13">
        <v>0</v>
      </c>
      <c r="W1603" s="13">
        <v>0</v>
      </c>
    </row>
    <row r="1604" spans="1:32" x14ac:dyDescent="0.25">
      <c r="A1604" s="11" t="s">
        <v>574</v>
      </c>
      <c r="B1604" t="s">
        <v>575</v>
      </c>
      <c r="C1604" t="s">
        <v>5204</v>
      </c>
      <c r="D1604" t="s">
        <v>5215</v>
      </c>
      <c r="E1604" t="s">
        <v>5207</v>
      </c>
      <c r="F1604" t="s">
        <v>50</v>
      </c>
      <c r="L1604" s="13">
        <v>0</v>
      </c>
      <c r="P1604" s="13">
        <v>0</v>
      </c>
      <c r="T1604" s="13">
        <v>0</v>
      </c>
      <c r="W1604" s="13">
        <v>0</v>
      </c>
    </row>
    <row r="1605" spans="1:32" x14ac:dyDescent="0.25">
      <c r="A1605" s="11" t="s">
        <v>574</v>
      </c>
      <c r="B1605" t="s">
        <v>575</v>
      </c>
      <c r="C1605" t="s">
        <v>5204</v>
      </c>
      <c r="D1605" t="s">
        <v>5215</v>
      </c>
      <c r="E1605" t="s">
        <v>5208</v>
      </c>
      <c r="F1605" t="s">
        <v>50</v>
      </c>
      <c r="L1605" s="13">
        <v>0</v>
      </c>
      <c r="P1605" s="13">
        <v>0</v>
      </c>
      <c r="T1605" s="13">
        <v>0</v>
      </c>
      <c r="W1605" s="13">
        <v>0</v>
      </c>
    </row>
    <row r="1606" spans="1:32" x14ac:dyDescent="0.25">
      <c r="A1606" s="11" t="s">
        <v>574</v>
      </c>
      <c r="B1606" t="s">
        <v>575</v>
      </c>
      <c r="C1606" t="s">
        <v>5204</v>
      </c>
      <c r="D1606" t="s">
        <v>5215</v>
      </c>
      <c r="E1606" t="s">
        <v>5209</v>
      </c>
      <c r="F1606" t="s">
        <v>50</v>
      </c>
      <c r="L1606" s="13">
        <v>0</v>
      </c>
      <c r="P1606" s="13">
        <v>0</v>
      </c>
      <c r="T1606" s="13">
        <v>0</v>
      </c>
      <c r="W1606" s="13">
        <v>0</v>
      </c>
    </row>
    <row r="1607" spans="1:32" x14ac:dyDescent="0.25">
      <c r="A1607" s="11" t="s">
        <v>574</v>
      </c>
      <c r="B1607" t="s">
        <v>575</v>
      </c>
      <c r="C1607" t="s">
        <v>5204</v>
      </c>
      <c r="D1607" t="s">
        <v>5215</v>
      </c>
      <c r="E1607" t="s">
        <v>5210</v>
      </c>
      <c r="F1607" t="s">
        <v>50</v>
      </c>
      <c r="L1607" s="13">
        <v>0</v>
      </c>
      <c r="P1607" s="13">
        <v>0</v>
      </c>
      <c r="T1607" s="13">
        <v>0</v>
      </c>
      <c r="W1607" s="13">
        <v>0</v>
      </c>
    </row>
    <row r="1608" spans="1:32" x14ac:dyDescent="0.25">
      <c r="A1608" s="11" t="s">
        <v>574</v>
      </c>
      <c r="B1608" t="s">
        <v>575</v>
      </c>
      <c r="C1608" t="s">
        <v>5204</v>
      </c>
      <c r="D1608" t="s">
        <v>5215</v>
      </c>
      <c r="E1608" t="s">
        <v>5211</v>
      </c>
      <c r="F1608" t="s">
        <v>50</v>
      </c>
      <c r="L1608" s="13">
        <v>0</v>
      </c>
      <c r="P1608" s="13">
        <v>0</v>
      </c>
      <c r="T1608" s="13">
        <v>0</v>
      </c>
      <c r="W1608" s="13">
        <v>0</v>
      </c>
    </row>
    <row r="1609" spans="1:32" x14ac:dyDescent="0.25">
      <c r="A1609" s="11" t="s">
        <v>574</v>
      </c>
      <c r="B1609" t="s">
        <v>575</v>
      </c>
      <c r="C1609" t="s">
        <v>5204</v>
      </c>
      <c r="D1609" t="s">
        <v>5215</v>
      </c>
      <c r="E1609" t="s">
        <v>5212</v>
      </c>
      <c r="F1609" t="s">
        <v>50</v>
      </c>
      <c r="K1609" s="13">
        <v>968001</v>
      </c>
      <c r="L1609" s="13">
        <v>-968001</v>
      </c>
      <c r="O1609" s="13">
        <v>74787</v>
      </c>
      <c r="P1609" s="13">
        <v>-74787</v>
      </c>
      <c r="T1609" s="13">
        <v>0</v>
      </c>
      <c r="W1609" s="13">
        <v>0</v>
      </c>
      <c r="Z1609" s="13">
        <v>440130</v>
      </c>
    </row>
    <row r="1610" spans="1:32" x14ac:dyDescent="0.25">
      <c r="A1610" s="11" t="s">
        <v>582</v>
      </c>
      <c r="B1610" t="s">
        <v>583</v>
      </c>
      <c r="C1610" t="s">
        <v>5222</v>
      </c>
      <c r="D1610" t="s">
        <v>4287</v>
      </c>
      <c r="E1610" t="s">
        <v>5205</v>
      </c>
      <c r="F1610" t="s">
        <v>49</v>
      </c>
      <c r="G1610" s="12">
        <v>510</v>
      </c>
      <c r="H1610" s="12">
        <v>855</v>
      </c>
      <c r="I1610" s="13">
        <v>15</v>
      </c>
      <c r="L1610" s="13">
        <v>0</v>
      </c>
      <c r="P1610" s="13">
        <v>0</v>
      </c>
      <c r="T1610" s="13">
        <v>0</v>
      </c>
      <c r="W1610" s="13">
        <v>0</v>
      </c>
    </row>
    <row r="1611" spans="1:32" x14ac:dyDescent="0.25">
      <c r="A1611" s="11" t="s">
        <v>582</v>
      </c>
      <c r="B1611" t="s">
        <v>583</v>
      </c>
      <c r="C1611" t="s">
        <v>5222</v>
      </c>
      <c r="D1611" t="s">
        <v>4287</v>
      </c>
      <c r="E1611" t="s">
        <v>5206</v>
      </c>
      <c r="F1611" t="s">
        <v>49</v>
      </c>
      <c r="G1611" s="12">
        <v>1205</v>
      </c>
      <c r="H1611" s="12">
        <v>1505</v>
      </c>
      <c r="I1611" s="13">
        <v>2</v>
      </c>
      <c r="L1611" s="13">
        <v>0</v>
      </c>
      <c r="P1611" s="13">
        <v>0</v>
      </c>
      <c r="T1611" s="13">
        <v>0</v>
      </c>
      <c r="W1611" s="13">
        <v>0</v>
      </c>
    </row>
    <row r="1612" spans="1:32" x14ac:dyDescent="0.25">
      <c r="A1612" s="11" t="s">
        <v>582</v>
      </c>
      <c r="B1612" t="s">
        <v>583</v>
      </c>
      <c r="C1612" t="s">
        <v>5222</v>
      </c>
      <c r="D1612" t="s">
        <v>4287</v>
      </c>
      <c r="E1612" t="s">
        <v>5207</v>
      </c>
      <c r="F1612" t="s">
        <v>49</v>
      </c>
      <c r="G1612" s="12">
        <v>1535</v>
      </c>
      <c r="H1612" s="12">
        <v>1945</v>
      </c>
      <c r="I1612" s="13">
        <v>15</v>
      </c>
      <c r="L1612" s="13">
        <v>0</v>
      </c>
      <c r="P1612" s="13">
        <v>0</v>
      </c>
      <c r="T1612" s="13">
        <v>0</v>
      </c>
      <c r="W1612" s="13">
        <v>0</v>
      </c>
    </row>
    <row r="1613" spans="1:32" x14ac:dyDescent="0.25">
      <c r="A1613" s="11" t="s">
        <v>582</v>
      </c>
      <c r="B1613" t="s">
        <v>583</v>
      </c>
      <c r="C1613" t="s">
        <v>5222</v>
      </c>
      <c r="D1613" t="s">
        <v>4287</v>
      </c>
      <c r="E1613" t="s">
        <v>5208</v>
      </c>
      <c r="F1613" t="s">
        <v>49</v>
      </c>
      <c r="L1613" s="13">
        <v>0</v>
      </c>
      <c r="P1613" s="13">
        <v>0</v>
      </c>
      <c r="T1613" s="13">
        <v>0</v>
      </c>
      <c r="W1613" s="13">
        <v>0</v>
      </c>
    </row>
    <row r="1614" spans="1:32" x14ac:dyDescent="0.25">
      <c r="A1614" s="11" t="s">
        <v>582</v>
      </c>
      <c r="B1614" t="s">
        <v>583</v>
      </c>
      <c r="C1614" t="s">
        <v>5222</v>
      </c>
      <c r="D1614" t="s">
        <v>4287</v>
      </c>
      <c r="E1614" t="s">
        <v>5209</v>
      </c>
      <c r="F1614" t="s">
        <v>49</v>
      </c>
      <c r="G1614" s="12">
        <v>510</v>
      </c>
      <c r="H1614" s="12">
        <v>1945</v>
      </c>
      <c r="I1614" s="13">
        <v>15</v>
      </c>
      <c r="J1614" s="13">
        <v>2221</v>
      </c>
      <c r="K1614" s="13">
        <v>1251</v>
      </c>
      <c r="L1614" s="13">
        <v>970</v>
      </c>
      <c r="M1614" s="13">
        <v>1251</v>
      </c>
      <c r="N1614" s="13">
        <v>100</v>
      </c>
      <c r="O1614" s="13">
        <v>47</v>
      </c>
      <c r="P1614" s="13">
        <v>53</v>
      </c>
      <c r="T1614" s="13">
        <v>0</v>
      </c>
      <c r="W1614" s="13">
        <v>0</v>
      </c>
      <c r="Z1614" s="13">
        <v>889</v>
      </c>
      <c r="AC1614" s="13">
        <v>16344</v>
      </c>
      <c r="AD1614" s="13">
        <v>255</v>
      </c>
      <c r="AE1614" s="13">
        <v>0</v>
      </c>
      <c r="AF1614" s="13">
        <v>0</v>
      </c>
    </row>
    <row r="1615" spans="1:32" x14ac:dyDescent="0.25">
      <c r="A1615" s="11" t="s">
        <v>582</v>
      </c>
      <c r="B1615" t="s">
        <v>583</v>
      </c>
      <c r="C1615" t="s">
        <v>5222</v>
      </c>
      <c r="D1615" t="s">
        <v>4287</v>
      </c>
      <c r="E1615" t="s">
        <v>5210</v>
      </c>
      <c r="F1615" t="s">
        <v>49</v>
      </c>
      <c r="L1615" s="13">
        <v>0</v>
      </c>
      <c r="P1615" s="13">
        <v>0</v>
      </c>
      <c r="T1615" s="13">
        <v>0</v>
      </c>
      <c r="W1615" s="13">
        <v>0</v>
      </c>
    </row>
    <row r="1616" spans="1:32" x14ac:dyDescent="0.25">
      <c r="A1616" s="11" t="s">
        <v>582</v>
      </c>
      <c r="B1616" t="s">
        <v>583</v>
      </c>
      <c r="C1616" t="s">
        <v>5222</v>
      </c>
      <c r="D1616" t="s">
        <v>4287</v>
      </c>
      <c r="E1616" t="s">
        <v>5211</v>
      </c>
      <c r="F1616" t="s">
        <v>49</v>
      </c>
      <c r="L1616" s="13">
        <v>0</v>
      </c>
      <c r="P1616" s="13">
        <v>0</v>
      </c>
      <c r="T1616" s="13">
        <v>0</v>
      </c>
      <c r="W1616" s="13">
        <v>0</v>
      </c>
    </row>
    <row r="1617" spans="1:32" x14ac:dyDescent="0.25">
      <c r="A1617" s="11" t="s">
        <v>582</v>
      </c>
      <c r="B1617" t="s">
        <v>583</v>
      </c>
      <c r="C1617" t="s">
        <v>5222</v>
      </c>
      <c r="D1617" t="s">
        <v>4287</v>
      </c>
      <c r="E1617" t="s">
        <v>5212</v>
      </c>
      <c r="F1617" t="s">
        <v>49</v>
      </c>
      <c r="J1617" s="13">
        <v>566228</v>
      </c>
      <c r="K1617" s="13">
        <v>319056</v>
      </c>
      <c r="L1617" s="13">
        <v>247172</v>
      </c>
      <c r="M1617" s="13">
        <v>319056</v>
      </c>
      <c r="N1617" s="13">
        <v>25602</v>
      </c>
      <c r="O1617" s="13">
        <v>11909</v>
      </c>
      <c r="P1617" s="13">
        <v>13693</v>
      </c>
      <c r="T1617" s="13">
        <v>0</v>
      </c>
      <c r="W1617" s="13">
        <v>0</v>
      </c>
      <c r="Z1617" s="13">
        <v>226695</v>
      </c>
      <c r="AC1617" s="13">
        <v>4167720</v>
      </c>
      <c r="AD1617" s="13">
        <v>255</v>
      </c>
      <c r="AE1617" s="13">
        <v>0</v>
      </c>
      <c r="AF1617" s="13">
        <v>0</v>
      </c>
    </row>
    <row r="1618" spans="1:32" x14ac:dyDescent="0.25">
      <c r="A1618" s="11" t="s">
        <v>582</v>
      </c>
      <c r="B1618" t="s">
        <v>583</v>
      </c>
      <c r="C1618" t="s">
        <v>5225</v>
      </c>
      <c r="D1618" t="s">
        <v>4287</v>
      </c>
      <c r="E1618" t="s">
        <v>5205</v>
      </c>
      <c r="F1618" t="s">
        <v>49</v>
      </c>
      <c r="G1618" s="12">
        <v>522</v>
      </c>
      <c r="H1618" s="12">
        <v>959</v>
      </c>
      <c r="I1618" s="13">
        <v>22</v>
      </c>
      <c r="K1618" s="13">
        <v>1190</v>
      </c>
      <c r="L1618" s="13">
        <v>-1190</v>
      </c>
      <c r="P1618" s="13">
        <v>0</v>
      </c>
      <c r="Q1618" s="13">
        <v>6</v>
      </c>
      <c r="T1618" s="13">
        <v>0</v>
      </c>
      <c r="W1618" s="13">
        <v>0</v>
      </c>
      <c r="Z1618" s="13">
        <v>961</v>
      </c>
    </row>
    <row r="1619" spans="1:32" x14ac:dyDescent="0.25">
      <c r="A1619" s="11" t="s">
        <v>582</v>
      </c>
      <c r="B1619" t="s">
        <v>583</v>
      </c>
      <c r="C1619" t="s">
        <v>5225</v>
      </c>
      <c r="D1619" t="s">
        <v>4287</v>
      </c>
      <c r="E1619" t="s">
        <v>5206</v>
      </c>
      <c r="F1619" t="s">
        <v>49</v>
      </c>
      <c r="G1619" s="12">
        <v>1300</v>
      </c>
      <c r="H1619" s="12">
        <v>1440</v>
      </c>
      <c r="I1619" s="13">
        <v>4</v>
      </c>
      <c r="K1619" s="13">
        <v>225</v>
      </c>
      <c r="L1619" s="13">
        <v>-225</v>
      </c>
      <c r="P1619" s="13">
        <v>0</v>
      </c>
      <c r="Q1619" s="13">
        <v>1</v>
      </c>
      <c r="T1619" s="13">
        <v>0</v>
      </c>
      <c r="W1619" s="13">
        <v>0</v>
      </c>
      <c r="Z1619" s="13">
        <v>75</v>
      </c>
    </row>
    <row r="1620" spans="1:32" x14ac:dyDescent="0.25">
      <c r="A1620" s="11" t="s">
        <v>582</v>
      </c>
      <c r="B1620" t="s">
        <v>583</v>
      </c>
      <c r="C1620" t="s">
        <v>5225</v>
      </c>
      <c r="D1620" t="s">
        <v>4287</v>
      </c>
      <c r="E1620" t="s">
        <v>5207</v>
      </c>
      <c r="F1620" t="s">
        <v>49</v>
      </c>
      <c r="G1620" s="12">
        <v>1522</v>
      </c>
      <c r="H1620" s="12">
        <v>2205</v>
      </c>
      <c r="I1620" s="13">
        <v>19</v>
      </c>
      <c r="K1620" s="13">
        <v>2120</v>
      </c>
      <c r="L1620" s="13">
        <v>-2120</v>
      </c>
      <c r="P1620" s="13">
        <v>0</v>
      </c>
      <c r="Q1620" s="13">
        <v>5</v>
      </c>
      <c r="T1620" s="13">
        <v>0</v>
      </c>
      <c r="W1620" s="13">
        <v>0</v>
      </c>
      <c r="Z1620" s="13">
        <v>1109</v>
      </c>
    </row>
    <row r="1621" spans="1:32" x14ac:dyDescent="0.25">
      <c r="A1621" s="11" t="s">
        <v>582</v>
      </c>
      <c r="B1621" t="s">
        <v>583</v>
      </c>
      <c r="C1621" t="s">
        <v>5225</v>
      </c>
      <c r="D1621" t="s">
        <v>4287</v>
      </c>
      <c r="E1621" t="s">
        <v>5208</v>
      </c>
      <c r="F1621" t="s">
        <v>49</v>
      </c>
      <c r="I1621" s="13">
        <v>4</v>
      </c>
      <c r="K1621" s="13">
        <v>118</v>
      </c>
      <c r="L1621" s="13">
        <v>-118</v>
      </c>
      <c r="P1621" s="13">
        <v>0</v>
      </c>
      <c r="Q1621" s="13">
        <v>1</v>
      </c>
      <c r="T1621" s="13">
        <v>0</v>
      </c>
      <c r="W1621" s="13">
        <v>0</v>
      </c>
      <c r="Z1621" s="13">
        <v>33</v>
      </c>
    </row>
    <row r="1622" spans="1:32" x14ac:dyDescent="0.25">
      <c r="A1622" s="11" t="s">
        <v>582</v>
      </c>
      <c r="B1622" t="s">
        <v>583</v>
      </c>
      <c r="C1622" t="s">
        <v>5225</v>
      </c>
      <c r="D1622" t="s">
        <v>4287</v>
      </c>
      <c r="E1622" t="s">
        <v>5209</v>
      </c>
      <c r="F1622" t="s">
        <v>49</v>
      </c>
      <c r="G1622" s="12">
        <v>522</v>
      </c>
      <c r="H1622" s="12">
        <v>2255</v>
      </c>
      <c r="I1622" s="13">
        <v>22</v>
      </c>
      <c r="J1622" s="13">
        <v>5241</v>
      </c>
      <c r="K1622" s="13">
        <v>3750</v>
      </c>
      <c r="L1622" s="13">
        <v>1491</v>
      </c>
      <c r="M1622" s="13">
        <v>4033</v>
      </c>
      <c r="N1622" s="13">
        <v>100</v>
      </c>
      <c r="O1622" s="13">
        <v>75</v>
      </c>
      <c r="P1622" s="13">
        <v>25</v>
      </c>
      <c r="Q1622" s="13">
        <v>6</v>
      </c>
      <c r="R1622" s="13">
        <v>1392</v>
      </c>
      <c r="S1622" s="13">
        <v>1003</v>
      </c>
      <c r="T1622" s="13">
        <v>389</v>
      </c>
      <c r="U1622" s="13">
        <v>27</v>
      </c>
      <c r="V1622" s="13">
        <v>20</v>
      </c>
      <c r="W1622" s="13">
        <v>7</v>
      </c>
      <c r="Z1622" s="13">
        <v>2178</v>
      </c>
      <c r="AC1622" s="13">
        <v>47357</v>
      </c>
      <c r="AD1622" s="13">
        <v>251</v>
      </c>
      <c r="AE1622" s="13">
        <v>0</v>
      </c>
      <c r="AF1622" s="13">
        <v>0</v>
      </c>
    </row>
    <row r="1623" spans="1:32" x14ac:dyDescent="0.25">
      <c r="A1623" s="11" t="s">
        <v>582</v>
      </c>
      <c r="B1623" t="s">
        <v>583</v>
      </c>
      <c r="C1623" t="s">
        <v>5225</v>
      </c>
      <c r="D1623" t="s">
        <v>4287</v>
      </c>
      <c r="E1623" t="s">
        <v>5210</v>
      </c>
      <c r="F1623" t="s">
        <v>49</v>
      </c>
      <c r="G1623" s="12">
        <v>700</v>
      </c>
      <c r="H1623" s="12">
        <v>2250</v>
      </c>
      <c r="I1623" s="13">
        <v>12</v>
      </c>
      <c r="J1623" s="13">
        <v>2052</v>
      </c>
      <c r="K1623" s="13">
        <v>1872</v>
      </c>
      <c r="L1623" s="13">
        <v>180</v>
      </c>
      <c r="M1623" s="13">
        <v>2036</v>
      </c>
      <c r="N1623" s="13">
        <v>44</v>
      </c>
      <c r="O1623" s="13">
        <v>41</v>
      </c>
      <c r="P1623" s="13">
        <v>3</v>
      </c>
      <c r="Q1623" s="13">
        <v>3</v>
      </c>
      <c r="R1623" s="13">
        <v>536</v>
      </c>
      <c r="S1623" s="13">
        <v>489</v>
      </c>
      <c r="T1623" s="13">
        <v>47</v>
      </c>
      <c r="U1623" s="13">
        <v>11</v>
      </c>
      <c r="V1623" s="13">
        <v>11</v>
      </c>
      <c r="W1623" s="13">
        <v>0</v>
      </c>
      <c r="Z1623" s="13">
        <v>559</v>
      </c>
      <c r="AC1623" s="13">
        <v>12474</v>
      </c>
      <c r="AD1623" s="13">
        <v>54</v>
      </c>
      <c r="AE1623" s="13">
        <v>0</v>
      </c>
      <c r="AF1623" s="13">
        <v>0</v>
      </c>
    </row>
    <row r="1624" spans="1:32" x14ac:dyDescent="0.25">
      <c r="A1624" s="11" t="s">
        <v>582</v>
      </c>
      <c r="B1624" t="s">
        <v>583</v>
      </c>
      <c r="C1624" t="s">
        <v>5225</v>
      </c>
      <c r="D1624" t="s">
        <v>4287</v>
      </c>
      <c r="E1624" t="s">
        <v>5211</v>
      </c>
      <c r="F1624" t="s">
        <v>49</v>
      </c>
      <c r="G1624" s="12">
        <v>700</v>
      </c>
      <c r="H1624" s="12">
        <v>2250</v>
      </c>
      <c r="I1624" s="13">
        <v>12</v>
      </c>
      <c r="J1624" s="13">
        <v>2194</v>
      </c>
      <c r="K1624" s="13">
        <v>1976</v>
      </c>
      <c r="L1624" s="13">
        <v>218</v>
      </c>
      <c r="M1624" s="13">
        <v>2141</v>
      </c>
      <c r="N1624" s="13">
        <v>47</v>
      </c>
      <c r="O1624" s="13">
        <v>43</v>
      </c>
      <c r="P1624" s="13">
        <v>4</v>
      </c>
      <c r="Q1624" s="13">
        <v>3</v>
      </c>
      <c r="R1624" s="13">
        <v>573</v>
      </c>
      <c r="S1624" s="13">
        <v>516</v>
      </c>
      <c r="T1624" s="13">
        <v>57</v>
      </c>
      <c r="U1624" s="13">
        <v>12</v>
      </c>
      <c r="V1624" s="13">
        <v>11</v>
      </c>
      <c r="W1624" s="13">
        <v>1</v>
      </c>
      <c r="Z1624" s="13">
        <v>754</v>
      </c>
      <c r="AC1624" s="13">
        <v>16825</v>
      </c>
      <c r="AD1624" s="13">
        <v>60</v>
      </c>
      <c r="AE1624" s="13">
        <v>0</v>
      </c>
      <c r="AF1624" s="13">
        <v>1</v>
      </c>
    </row>
    <row r="1625" spans="1:32" x14ac:dyDescent="0.25">
      <c r="A1625" s="11" t="s">
        <v>582</v>
      </c>
      <c r="B1625" t="s">
        <v>583</v>
      </c>
      <c r="C1625" t="s">
        <v>5225</v>
      </c>
      <c r="D1625" t="s">
        <v>4287</v>
      </c>
      <c r="E1625" t="s">
        <v>5212</v>
      </c>
      <c r="F1625" t="s">
        <v>49</v>
      </c>
      <c r="J1625" s="13">
        <v>1557836</v>
      </c>
      <c r="K1625" s="13">
        <v>1160894</v>
      </c>
      <c r="L1625" s="13">
        <v>396942</v>
      </c>
      <c r="M1625" s="13">
        <v>1250714</v>
      </c>
      <c r="N1625" s="13">
        <v>30308</v>
      </c>
      <c r="O1625" s="13">
        <v>23493</v>
      </c>
      <c r="P1625" s="13">
        <v>6815</v>
      </c>
      <c r="R1625" s="13">
        <v>412716</v>
      </c>
      <c r="S1625" s="13">
        <v>309181</v>
      </c>
      <c r="T1625" s="13">
        <v>103535</v>
      </c>
      <c r="U1625" s="13">
        <v>8011</v>
      </c>
      <c r="V1625" s="13">
        <v>6228</v>
      </c>
      <c r="W1625" s="13">
        <v>1783</v>
      </c>
      <c r="Z1625" s="13">
        <v>624172</v>
      </c>
      <c r="AC1625" s="13">
        <v>13570719</v>
      </c>
      <c r="AD1625" s="13">
        <v>365</v>
      </c>
      <c r="AE1625" s="13">
        <v>0</v>
      </c>
      <c r="AF1625" s="13">
        <v>1</v>
      </c>
    </row>
    <row r="1626" spans="1:32" x14ac:dyDescent="0.25">
      <c r="A1626" s="11" t="s">
        <v>588</v>
      </c>
      <c r="B1626" t="s">
        <v>589</v>
      </c>
      <c r="C1626" t="s">
        <v>5222</v>
      </c>
      <c r="D1626" t="s">
        <v>4287</v>
      </c>
      <c r="E1626" t="s">
        <v>5205</v>
      </c>
      <c r="F1626" t="s">
        <v>49</v>
      </c>
      <c r="G1626" s="12">
        <v>605</v>
      </c>
      <c r="I1626" s="13">
        <v>2</v>
      </c>
      <c r="L1626" s="13">
        <v>0</v>
      </c>
      <c r="P1626" s="13">
        <v>0</v>
      </c>
      <c r="T1626" s="13">
        <v>0</v>
      </c>
      <c r="W1626" s="13">
        <v>0</v>
      </c>
    </row>
    <row r="1627" spans="1:32" x14ac:dyDescent="0.25">
      <c r="A1627" s="11" t="s">
        <v>588</v>
      </c>
      <c r="B1627" t="s">
        <v>589</v>
      </c>
      <c r="C1627" t="s">
        <v>5222</v>
      </c>
      <c r="D1627" t="s">
        <v>4287</v>
      </c>
      <c r="E1627" t="s">
        <v>5206</v>
      </c>
      <c r="F1627" t="s">
        <v>49</v>
      </c>
      <c r="I1627" s="13">
        <v>2</v>
      </c>
      <c r="L1627" s="13">
        <v>0</v>
      </c>
      <c r="P1627" s="13">
        <v>0</v>
      </c>
      <c r="T1627" s="13">
        <v>0</v>
      </c>
      <c r="W1627" s="13">
        <v>0</v>
      </c>
    </row>
    <row r="1628" spans="1:32" x14ac:dyDescent="0.25">
      <c r="A1628" s="11" t="s">
        <v>588</v>
      </c>
      <c r="B1628" t="s">
        <v>589</v>
      </c>
      <c r="C1628" t="s">
        <v>5222</v>
      </c>
      <c r="D1628" t="s">
        <v>4287</v>
      </c>
      <c r="E1628" t="s">
        <v>5207</v>
      </c>
      <c r="F1628" t="s">
        <v>49</v>
      </c>
      <c r="H1628" s="12">
        <v>1930</v>
      </c>
      <c r="I1628" s="13">
        <v>2</v>
      </c>
      <c r="L1628" s="13">
        <v>0</v>
      </c>
      <c r="P1628" s="13">
        <v>0</v>
      </c>
      <c r="T1628" s="13">
        <v>0</v>
      </c>
      <c r="W1628" s="13">
        <v>0</v>
      </c>
    </row>
    <row r="1629" spans="1:32" x14ac:dyDescent="0.25">
      <c r="A1629" s="11" t="s">
        <v>588</v>
      </c>
      <c r="B1629" t="s">
        <v>589</v>
      </c>
      <c r="C1629" t="s">
        <v>5222</v>
      </c>
      <c r="D1629" t="s">
        <v>4287</v>
      </c>
      <c r="E1629" t="s">
        <v>5208</v>
      </c>
      <c r="F1629" t="s">
        <v>49</v>
      </c>
      <c r="L1629" s="13">
        <v>0</v>
      </c>
      <c r="P1629" s="13">
        <v>0</v>
      </c>
      <c r="T1629" s="13">
        <v>0</v>
      </c>
      <c r="W1629" s="13">
        <v>0</v>
      </c>
    </row>
    <row r="1630" spans="1:32" x14ac:dyDescent="0.25">
      <c r="A1630" s="11" t="s">
        <v>588</v>
      </c>
      <c r="B1630" t="s">
        <v>589</v>
      </c>
      <c r="C1630" t="s">
        <v>5222</v>
      </c>
      <c r="D1630" t="s">
        <v>4287</v>
      </c>
      <c r="E1630" t="s">
        <v>5209</v>
      </c>
      <c r="F1630" t="s">
        <v>49</v>
      </c>
      <c r="G1630" s="12">
        <v>605</v>
      </c>
      <c r="H1630" s="12">
        <v>1930</v>
      </c>
      <c r="I1630" s="13">
        <v>2</v>
      </c>
      <c r="J1630" s="13">
        <v>550</v>
      </c>
      <c r="K1630" s="13">
        <v>522</v>
      </c>
      <c r="L1630" s="13">
        <v>28</v>
      </c>
      <c r="M1630" s="13">
        <v>522</v>
      </c>
      <c r="N1630" s="13">
        <v>12</v>
      </c>
      <c r="O1630" s="13">
        <v>11</v>
      </c>
      <c r="P1630" s="13">
        <v>1</v>
      </c>
      <c r="T1630" s="13">
        <v>0</v>
      </c>
      <c r="W1630" s="13">
        <v>0</v>
      </c>
      <c r="Z1630" s="13">
        <v>230</v>
      </c>
      <c r="AC1630" s="13">
        <v>15870</v>
      </c>
      <c r="AD1630" s="13">
        <v>251</v>
      </c>
    </row>
    <row r="1631" spans="1:32" x14ac:dyDescent="0.25">
      <c r="A1631" s="11" t="s">
        <v>588</v>
      </c>
      <c r="B1631" t="s">
        <v>589</v>
      </c>
      <c r="C1631" t="s">
        <v>5222</v>
      </c>
      <c r="D1631" t="s">
        <v>4287</v>
      </c>
      <c r="E1631" t="s">
        <v>5210</v>
      </c>
      <c r="F1631" t="s">
        <v>49</v>
      </c>
      <c r="G1631" s="12">
        <v>605</v>
      </c>
      <c r="H1631" s="12">
        <v>1930</v>
      </c>
      <c r="I1631" s="13">
        <v>2</v>
      </c>
      <c r="J1631" s="13">
        <v>320</v>
      </c>
      <c r="K1631" s="13">
        <v>303</v>
      </c>
      <c r="L1631" s="13">
        <v>17</v>
      </c>
      <c r="M1631" s="13">
        <v>303</v>
      </c>
      <c r="N1631" s="13">
        <v>12</v>
      </c>
      <c r="O1631" s="13">
        <v>10</v>
      </c>
      <c r="P1631" s="13">
        <v>2</v>
      </c>
      <c r="T1631" s="13">
        <v>0</v>
      </c>
      <c r="W1631" s="13">
        <v>0</v>
      </c>
      <c r="Z1631" s="13">
        <v>99</v>
      </c>
      <c r="AC1631" s="13">
        <v>6830</v>
      </c>
      <c r="AD1631" s="13">
        <v>52</v>
      </c>
    </row>
    <row r="1632" spans="1:32" x14ac:dyDescent="0.25">
      <c r="A1632" s="11" t="s">
        <v>588</v>
      </c>
      <c r="B1632" t="s">
        <v>589</v>
      </c>
      <c r="C1632" t="s">
        <v>5222</v>
      </c>
      <c r="D1632" t="s">
        <v>4287</v>
      </c>
      <c r="E1632" t="s">
        <v>5211</v>
      </c>
      <c r="F1632" t="s">
        <v>49</v>
      </c>
      <c r="G1632" s="12">
        <v>605</v>
      </c>
      <c r="H1632" s="12">
        <v>1930</v>
      </c>
      <c r="I1632" s="13">
        <v>2</v>
      </c>
      <c r="J1632" s="13">
        <v>350</v>
      </c>
      <c r="K1632" s="13">
        <v>331</v>
      </c>
      <c r="L1632" s="13">
        <v>19</v>
      </c>
      <c r="M1632" s="13">
        <v>331</v>
      </c>
      <c r="N1632" s="13">
        <v>12</v>
      </c>
      <c r="O1632" s="13">
        <v>10</v>
      </c>
      <c r="P1632" s="13">
        <v>2</v>
      </c>
      <c r="T1632" s="13">
        <v>0</v>
      </c>
      <c r="W1632" s="13">
        <v>0</v>
      </c>
      <c r="Z1632" s="13">
        <v>99</v>
      </c>
      <c r="AC1632" s="13">
        <v>6830</v>
      </c>
      <c r="AD1632" s="13">
        <v>51</v>
      </c>
    </row>
    <row r="1633" spans="1:30" x14ac:dyDescent="0.25">
      <c r="A1633" s="11" t="s">
        <v>588</v>
      </c>
      <c r="B1633" t="s">
        <v>589</v>
      </c>
      <c r="C1633" t="s">
        <v>5222</v>
      </c>
      <c r="D1633" t="s">
        <v>4287</v>
      </c>
      <c r="E1633" t="s">
        <v>5212</v>
      </c>
      <c r="F1633" t="s">
        <v>49</v>
      </c>
      <c r="J1633" s="13">
        <v>172613</v>
      </c>
      <c r="K1633" s="13">
        <v>163779</v>
      </c>
      <c r="L1633" s="13">
        <v>8834</v>
      </c>
      <c r="M1633" s="13">
        <v>163779</v>
      </c>
      <c r="N1633" s="13">
        <v>4139</v>
      </c>
      <c r="O1633" s="13">
        <v>3942</v>
      </c>
      <c r="P1633" s="13">
        <v>197</v>
      </c>
      <c r="T1633" s="13">
        <v>0</v>
      </c>
      <c r="W1633" s="13">
        <v>0</v>
      </c>
      <c r="Z1633" s="13">
        <v>67642</v>
      </c>
      <c r="AC1633" s="13">
        <v>4667298</v>
      </c>
      <c r="AD1633" s="13">
        <v>354</v>
      </c>
    </row>
    <row r="1634" spans="1:30" x14ac:dyDescent="0.25">
      <c r="A1634" s="11" t="s">
        <v>588</v>
      </c>
      <c r="B1634" t="s">
        <v>589</v>
      </c>
      <c r="C1634" t="s">
        <v>5204</v>
      </c>
      <c r="D1634" t="s">
        <v>4287</v>
      </c>
      <c r="E1634" t="s">
        <v>5205</v>
      </c>
      <c r="F1634" t="s">
        <v>49</v>
      </c>
      <c r="L1634" s="13">
        <v>0</v>
      </c>
      <c r="P1634" s="13">
        <v>0</v>
      </c>
      <c r="T1634" s="13">
        <v>0</v>
      </c>
      <c r="W1634" s="13">
        <v>0</v>
      </c>
    </row>
    <row r="1635" spans="1:30" x14ac:dyDescent="0.25">
      <c r="A1635" s="11" t="s">
        <v>588</v>
      </c>
      <c r="B1635" t="s">
        <v>589</v>
      </c>
      <c r="C1635" t="s">
        <v>5204</v>
      </c>
      <c r="D1635" t="s">
        <v>4287</v>
      </c>
      <c r="E1635" t="s">
        <v>5206</v>
      </c>
      <c r="F1635" t="s">
        <v>49</v>
      </c>
      <c r="L1635" s="13">
        <v>0</v>
      </c>
      <c r="P1635" s="13">
        <v>0</v>
      </c>
      <c r="T1635" s="13">
        <v>0</v>
      </c>
      <c r="W1635" s="13">
        <v>0</v>
      </c>
    </row>
    <row r="1636" spans="1:30" x14ac:dyDescent="0.25">
      <c r="A1636" s="11" t="s">
        <v>588</v>
      </c>
      <c r="B1636" t="s">
        <v>589</v>
      </c>
      <c r="C1636" t="s">
        <v>5204</v>
      </c>
      <c r="D1636" t="s">
        <v>4287</v>
      </c>
      <c r="E1636" t="s">
        <v>5207</v>
      </c>
      <c r="F1636" t="s">
        <v>49</v>
      </c>
      <c r="L1636" s="13">
        <v>0</v>
      </c>
      <c r="P1636" s="13">
        <v>0</v>
      </c>
      <c r="T1636" s="13">
        <v>0</v>
      </c>
      <c r="W1636" s="13">
        <v>0</v>
      </c>
    </row>
    <row r="1637" spans="1:30" x14ac:dyDescent="0.25">
      <c r="A1637" s="11" t="s">
        <v>588</v>
      </c>
      <c r="B1637" t="s">
        <v>589</v>
      </c>
      <c r="C1637" t="s">
        <v>5204</v>
      </c>
      <c r="D1637" t="s">
        <v>4287</v>
      </c>
      <c r="E1637" t="s">
        <v>5208</v>
      </c>
      <c r="F1637" t="s">
        <v>49</v>
      </c>
      <c r="L1637" s="13">
        <v>0</v>
      </c>
      <c r="P1637" s="13">
        <v>0</v>
      </c>
      <c r="T1637" s="13">
        <v>0</v>
      </c>
      <c r="W1637" s="13">
        <v>0</v>
      </c>
    </row>
    <row r="1638" spans="1:30" x14ac:dyDescent="0.25">
      <c r="A1638" s="11" t="s">
        <v>588</v>
      </c>
      <c r="B1638" t="s">
        <v>589</v>
      </c>
      <c r="C1638" t="s">
        <v>5204</v>
      </c>
      <c r="D1638" t="s">
        <v>4287</v>
      </c>
      <c r="E1638" t="s">
        <v>5209</v>
      </c>
      <c r="F1638" t="s">
        <v>49</v>
      </c>
      <c r="G1638" s="12">
        <v>605</v>
      </c>
      <c r="H1638" s="12">
        <v>1930</v>
      </c>
      <c r="I1638" s="13">
        <v>58</v>
      </c>
      <c r="J1638" s="13">
        <v>10905</v>
      </c>
      <c r="K1638" s="13">
        <v>9840</v>
      </c>
      <c r="L1638" s="13">
        <v>1065</v>
      </c>
      <c r="N1638" s="13">
        <v>764</v>
      </c>
      <c r="O1638" s="13">
        <v>666</v>
      </c>
      <c r="P1638" s="13">
        <v>98</v>
      </c>
      <c r="T1638" s="13">
        <v>0</v>
      </c>
      <c r="W1638" s="13">
        <v>0</v>
      </c>
      <c r="Z1638" s="13">
        <v>1352</v>
      </c>
      <c r="AC1638" s="13">
        <v>13790</v>
      </c>
      <c r="AD1638" s="13">
        <v>251</v>
      </c>
    </row>
    <row r="1639" spans="1:30" x14ac:dyDescent="0.25">
      <c r="A1639" s="11" t="s">
        <v>588</v>
      </c>
      <c r="B1639" t="s">
        <v>589</v>
      </c>
      <c r="C1639" t="s">
        <v>5204</v>
      </c>
      <c r="D1639" t="s">
        <v>4287</v>
      </c>
      <c r="E1639" t="s">
        <v>5210</v>
      </c>
      <c r="F1639" t="s">
        <v>49</v>
      </c>
      <c r="G1639" s="12">
        <v>825</v>
      </c>
      <c r="H1639" s="12">
        <v>1930</v>
      </c>
      <c r="I1639" s="13">
        <v>45</v>
      </c>
      <c r="J1639" s="13">
        <v>7000</v>
      </c>
      <c r="K1639" s="13">
        <v>4585</v>
      </c>
      <c r="L1639" s="13">
        <v>2415</v>
      </c>
      <c r="N1639" s="13">
        <v>325</v>
      </c>
      <c r="O1639" s="13">
        <v>285</v>
      </c>
      <c r="P1639" s="13">
        <v>40</v>
      </c>
      <c r="T1639" s="13">
        <v>0</v>
      </c>
      <c r="W1639" s="13">
        <v>0</v>
      </c>
      <c r="Z1639" s="13">
        <v>700</v>
      </c>
      <c r="AC1639" s="13">
        <v>7140</v>
      </c>
      <c r="AD1639" s="13">
        <v>52</v>
      </c>
    </row>
    <row r="1640" spans="1:30" x14ac:dyDescent="0.25">
      <c r="A1640" s="11" t="s">
        <v>588</v>
      </c>
      <c r="B1640" t="s">
        <v>589</v>
      </c>
      <c r="C1640" t="s">
        <v>5204</v>
      </c>
      <c r="D1640" t="s">
        <v>4287</v>
      </c>
      <c r="E1640" t="s">
        <v>5211</v>
      </c>
      <c r="F1640" t="s">
        <v>49</v>
      </c>
      <c r="G1640" s="12">
        <v>825</v>
      </c>
      <c r="H1640" s="12">
        <v>1930</v>
      </c>
      <c r="I1640" s="13">
        <v>30</v>
      </c>
      <c r="J1640" s="13">
        <v>4000</v>
      </c>
      <c r="K1640" s="13">
        <v>2679</v>
      </c>
      <c r="L1640" s="13">
        <v>1321</v>
      </c>
      <c r="N1640" s="13">
        <v>222</v>
      </c>
      <c r="O1640" s="13">
        <v>185</v>
      </c>
      <c r="P1640" s="13">
        <v>37</v>
      </c>
      <c r="T1640" s="13">
        <v>0</v>
      </c>
      <c r="W1640" s="13">
        <v>0</v>
      </c>
      <c r="Z1640" s="13">
        <v>400</v>
      </c>
      <c r="AC1640" s="13">
        <v>4080</v>
      </c>
      <c r="AD1640" s="13">
        <v>51</v>
      </c>
    </row>
    <row r="1641" spans="1:30" x14ac:dyDescent="0.25">
      <c r="A1641" s="11" t="s">
        <v>588</v>
      </c>
      <c r="B1641" t="s">
        <v>589</v>
      </c>
      <c r="C1641" t="s">
        <v>5204</v>
      </c>
      <c r="D1641" t="s">
        <v>4287</v>
      </c>
      <c r="E1641" t="s">
        <v>5212</v>
      </c>
      <c r="F1641" t="s">
        <v>49</v>
      </c>
      <c r="J1641" s="13">
        <v>3305155</v>
      </c>
      <c r="K1641" s="13">
        <v>2869097</v>
      </c>
      <c r="L1641" s="13">
        <v>436058</v>
      </c>
      <c r="N1641" s="13">
        <v>219039</v>
      </c>
      <c r="O1641" s="13">
        <v>191338</v>
      </c>
      <c r="P1641" s="13">
        <v>27701</v>
      </c>
      <c r="T1641" s="13">
        <v>0</v>
      </c>
      <c r="W1641" s="13">
        <v>0</v>
      </c>
      <c r="Z1641" s="13">
        <v>396080</v>
      </c>
      <c r="AA1641" s="13">
        <v>33883</v>
      </c>
      <c r="AB1641" s="13">
        <v>0</v>
      </c>
      <c r="AC1641" s="13">
        <v>4040016</v>
      </c>
      <c r="AD1641" s="13">
        <v>354</v>
      </c>
    </row>
    <row r="1642" spans="1:30" x14ac:dyDescent="0.25">
      <c r="A1642" s="11" t="s">
        <v>588</v>
      </c>
      <c r="B1642" t="s">
        <v>589</v>
      </c>
      <c r="C1642" t="s">
        <v>5213</v>
      </c>
      <c r="D1642" t="s">
        <v>4287</v>
      </c>
      <c r="E1642" t="s">
        <v>5205</v>
      </c>
      <c r="F1642" t="s">
        <v>49</v>
      </c>
      <c r="L1642" s="13">
        <v>0</v>
      </c>
      <c r="P1642" s="13">
        <v>0</v>
      </c>
      <c r="T1642" s="13">
        <v>0</v>
      </c>
      <c r="W1642" s="13">
        <v>0</v>
      </c>
    </row>
    <row r="1643" spans="1:30" x14ac:dyDescent="0.25">
      <c r="A1643" s="11" t="s">
        <v>588</v>
      </c>
      <c r="B1643" t="s">
        <v>589</v>
      </c>
      <c r="C1643" t="s">
        <v>5213</v>
      </c>
      <c r="D1643" t="s">
        <v>4287</v>
      </c>
      <c r="E1643" t="s">
        <v>5206</v>
      </c>
      <c r="F1643" t="s">
        <v>49</v>
      </c>
      <c r="L1643" s="13">
        <v>0</v>
      </c>
      <c r="P1643" s="13">
        <v>0</v>
      </c>
      <c r="T1643" s="13">
        <v>0</v>
      </c>
      <c r="W1643" s="13">
        <v>0</v>
      </c>
    </row>
    <row r="1644" spans="1:30" x14ac:dyDescent="0.25">
      <c r="A1644" s="11" t="s">
        <v>588</v>
      </c>
      <c r="B1644" t="s">
        <v>589</v>
      </c>
      <c r="C1644" t="s">
        <v>5213</v>
      </c>
      <c r="D1644" t="s">
        <v>4287</v>
      </c>
      <c r="E1644" t="s">
        <v>5207</v>
      </c>
      <c r="F1644" t="s">
        <v>49</v>
      </c>
      <c r="L1644" s="13">
        <v>0</v>
      </c>
      <c r="P1644" s="13">
        <v>0</v>
      </c>
      <c r="T1644" s="13">
        <v>0</v>
      </c>
      <c r="W1644" s="13">
        <v>0</v>
      </c>
    </row>
    <row r="1645" spans="1:30" x14ac:dyDescent="0.25">
      <c r="A1645" s="11" t="s">
        <v>588</v>
      </c>
      <c r="B1645" t="s">
        <v>589</v>
      </c>
      <c r="C1645" t="s">
        <v>5213</v>
      </c>
      <c r="D1645" t="s">
        <v>4287</v>
      </c>
      <c r="E1645" t="s">
        <v>5208</v>
      </c>
      <c r="F1645" t="s">
        <v>49</v>
      </c>
      <c r="L1645" s="13">
        <v>0</v>
      </c>
      <c r="P1645" s="13">
        <v>0</v>
      </c>
      <c r="T1645" s="13">
        <v>0</v>
      </c>
      <c r="W1645" s="13">
        <v>0</v>
      </c>
    </row>
    <row r="1646" spans="1:30" x14ac:dyDescent="0.25">
      <c r="A1646" s="11" t="s">
        <v>588</v>
      </c>
      <c r="B1646" t="s">
        <v>589</v>
      </c>
      <c r="C1646" t="s">
        <v>5213</v>
      </c>
      <c r="D1646" t="s">
        <v>4287</v>
      </c>
      <c r="E1646" t="s">
        <v>5209</v>
      </c>
      <c r="F1646" t="s">
        <v>49</v>
      </c>
      <c r="L1646" s="13">
        <v>0</v>
      </c>
      <c r="P1646" s="13">
        <v>0</v>
      </c>
      <c r="T1646" s="13">
        <v>0</v>
      </c>
      <c r="W1646" s="13">
        <v>0</v>
      </c>
    </row>
    <row r="1647" spans="1:30" x14ac:dyDescent="0.25">
      <c r="A1647" s="11" t="s">
        <v>588</v>
      </c>
      <c r="B1647" t="s">
        <v>589</v>
      </c>
      <c r="C1647" t="s">
        <v>5213</v>
      </c>
      <c r="D1647" t="s">
        <v>4287</v>
      </c>
      <c r="E1647" t="s">
        <v>5210</v>
      </c>
      <c r="F1647" t="s">
        <v>49</v>
      </c>
      <c r="L1647" s="13">
        <v>0</v>
      </c>
      <c r="P1647" s="13">
        <v>0</v>
      </c>
      <c r="T1647" s="13">
        <v>0</v>
      </c>
      <c r="W1647" s="13">
        <v>0</v>
      </c>
    </row>
    <row r="1648" spans="1:30" x14ac:dyDescent="0.25">
      <c r="A1648" s="11" t="s">
        <v>588</v>
      </c>
      <c r="B1648" t="s">
        <v>589</v>
      </c>
      <c r="C1648" t="s">
        <v>5213</v>
      </c>
      <c r="D1648" t="s">
        <v>4287</v>
      </c>
      <c r="E1648" t="s">
        <v>5211</v>
      </c>
      <c r="F1648" t="s">
        <v>49</v>
      </c>
      <c r="L1648" s="13">
        <v>0</v>
      </c>
      <c r="P1648" s="13">
        <v>0</v>
      </c>
      <c r="T1648" s="13">
        <v>0</v>
      </c>
      <c r="W1648" s="13">
        <v>0</v>
      </c>
    </row>
    <row r="1649" spans="1:32" x14ac:dyDescent="0.25">
      <c r="A1649" s="11" t="s">
        <v>588</v>
      </c>
      <c r="B1649" t="s">
        <v>589</v>
      </c>
      <c r="C1649" t="s">
        <v>5213</v>
      </c>
      <c r="D1649" t="s">
        <v>4287</v>
      </c>
      <c r="E1649" t="s">
        <v>5212</v>
      </c>
      <c r="F1649" t="s">
        <v>49</v>
      </c>
      <c r="I1649" s="13">
        <v>70</v>
      </c>
      <c r="J1649" s="13">
        <v>1020009</v>
      </c>
      <c r="K1649" s="13">
        <v>1020009</v>
      </c>
      <c r="L1649" s="13">
        <v>0</v>
      </c>
      <c r="N1649" s="13">
        <v>63751</v>
      </c>
      <c r="O1649" s="13">
        <v>63751</v>
      </c>
      <c r="P1649" s="13">
        <v>0</v>
      </c>
      <c r="T1649" s="13">
        <v>0</v>
      </c>
      <c r="W1649" s="13">
        <v>0</v>
      </c>
      <c r="Z1649" s="13">
        <v>55884</v>
      </c>
      <c r="AA1649" s="13">
        <v>55884</v>
      </c>
      <c r="AC1649" s="13">
        <v>838260</v>
      </c>
      <c r="AD1649" s="13">
        <v>251</v>
      </c>
    </row>
    <row r="1650" spans="1:32" x14ac:dyDescent="0.25">
      <c r="A1650" s="11" t="s">
        <v>588</v>
      </c>
      <c r="B1650" t="s">
        <v>589</v>
      </c>
      <c r="C1650" t="s">
        <v>5214</v>
      </c>
      <c r="D1650" t="s">
        <v>4287</v>
      </c>
      <c r="E1650" t="s">
        <v>5205</v>
      </c>
      <c r="F1650" t="s">
        <v>49</v>
      </c>
      <c r="G1650" s="12">
        <v>605</v>
      </c>
      <c r="I1650" s="13">
        <v>21</v>
      </c>
      <c r="L1650" s="13">
        <v>0</v>
      </c>
      <c r="P1650" s="13">
        <v>0</v>
      </c>
      <c r="T1650" s="13">
        <v>0</v>
      </c>
      <c r="W1650" s="13">
        <v>0</v>
      </c>
    </row>
    <row r="1651" spans="1:32" x14ac:dyDescent="0.25">
      <c r="A1651" s="11" t="s">
        <v>588</v>
      </c>
      <c r="B1651" t="s">
        <v>589</v>
      </c>
      <c r="C1651" t="s">
        <v>5214</v>
      </c>
      <c r="D1651" t="s">
        <v>4287</v>
      </c>
      <c r="E1651" t="s">
        <v>5206</v>
      </c>
      <c r="F1651" t="s">
        <v>49</v>
      </c>
      <c r="I1651" s="13">
        <v>21</v>
      </c>
      <c r="L1651" s="13">
        <v>0</v>
      </c>
      <c r="P1651" s="13">
        <v>0</v>
      </c>
      <c r="T1651" s="13">
        <v>0</v>
      </c>
      <c r="W1651" s="13">
        <v>0</v>
      </c>
    </row>
    <row r="1652" spans="1:32" x14ac:dyDescent="0.25">
      <c r="A1652" s="11" t="s">
        <v>588</v>
      </c>
      <c r="B1652" t="s">
        <v>589</v>
      </c>
      <c r="C1652" t="s">
        <v>5214</v>
      </c>
      <c r="D1652" t="s">
        <v>4287</v>
      </c>
      <c r="E1652" t="s">
        <v>5207</v>
      </c>
      <c r="F1652" t="s">
        <v>49</v>
      </c>
      <c r="H1652" s="12">
        <v>1930</v>
      </c>
      <c r="I1652" s="13">
        <v>21</v>
      </c>
      <c r="L1652" s="13">
        <v>0</v>
      </c>
      <c r="P1652" s="13">
        <v>0</v>
      </c>
      <c r="T1652" s="13">
        <v>0</v>
      </c>
      <c r="W1652" s="13">
        <v>0</v>
      </c>
    </row>
    <row r="1653" spans="1:32" x14ac:dyDescent="0.25">
      <c r="A1653" s="11" t="s">
        <v>588</v>
      </c>
      <c r="B1653" t="s">
        <v>589</v>
      </c>
      <c r="C1653" t="s">
        <v>5214</v>
      </c>
      <c r="D1653" t="s">
        <v>4287</v>
      </c>
      <c r="E1653" t="s">
        <v>5208</v>
      </c>
      <c r="F1653" t="s">
        <v>49</v>
      </c>
      <c r="L1653" s="13">
        <v>0</v>
      </c>
      <c r="P1653" s="13">
        <v>0</v>
      </c>
      <c r="T1653" s="13">
        <v>0</v>
      </c>
      <c r="W1653" s="13">
        <v>0</v>
      </c>
    </row>
    <row r="1654" spans="1:32" x14ac:dyDescent="0.25">
      <c r="A1654" s="11" t="s">
        <v>588</v>
      </c>
      <c r="B1654" t="s">
        <v>589</v>
      </c>
      <c r="C1654" t="s">
        <v>5214</v>
      </c>
      <c r="D1654" t="s">
        <v>4287</v>
      </c>
      <c r="E1654" t="s">
        <v>5209</v>
      </c>
      <c r="F1654" t="s">
        <v>49</v>
      </c>
      <c r="G1654" s="12">
        <v>605</v>
      </c>
      <c r="H1654" s="12">
        <v>1930</v>
      </c>
      <c r="I1654" s="13">
        <v>21</v>
      </c>
      <c r="J1654" s="13">
        <v>3766</v>
      </c>
      <c r="K1654" s="13">
        <v>3305</v>
      </c>
      <c r="L1654" s="13">
        <v>461</v>
      </c>
      <c r="M1654" s="13">
        <v>4072</v>
      </c>
      <c r="N1654" s="13">
        <v>262</v>
      </c>
      <c r="O1654" s="13">
        <v>236</v>
      </c>
      <c r="P1654" s="13">
        <v>26</v>
      </c>
      <c r="T1654" s="13">
        <v>0</v>
      </c>
      <c r="W1654" s="13">
        <v>0</v>
      </c>
      <c r="Z1654" s="13">
        <v>1700</v>
      </c>
      <c r="AC1654" s="13">
        <v>28730</v>
      </c>
      <c r="AD1654" s="13">
        <v>251</v>
      </c>
    </row>
    <row r="1655" spans="1:32" x14ac:dyDescent="0.25">
      <c r="A1655" s="11" t="s">
        <v>588</v>
      </c>
      <c r="B1655" t="s">
        <v>589</v>
      </c>
      <c r="C1655" t="s">
        <v>5214</v>
      </c>
      <c r="D1655" t="s">
        <v>4287</v>
      </c>
      <c r="E1655" t="s">
        <v>5210</v>
      </c>
      <c r="F1655" t="s">
        <v>49</v>
      </c>
      <c r="G1655" s="12">
        <v>825</v>
      </c>
      <c r="H1655" s="12">
        <v>1930</v>
      </c>
      <c r="I1655" s="13">
        <v>20</v>
      </c>
      <c r="J1655" s="13">
        <v>2260</v>
      </c>
      <c r="K1655" s="13">
        <v>2050</v>
      </c>
      <c r="L1655" s="13">
        <v>210</v>
      </c>
      <c r="M1655" s="13">
        <v>3000</v>
      </c>
      <c r="N1655" s="13">
        <v>213</v>
      </c>
      <c r="O1655" s="13">
        <v>197</v>
      </c>
      <c r="P1655" s="13">
        <v>16</v>
      </c>
      <c r="T1655" s="13">
        <v>0</v>
      </c>
      <c r="W1655" s="13">
        <v>0</v>
      </c>
      <c r="Z1655" s="13">
        <v>650</v>
      </c>
      <c r="AC1655" s="13">
        <v>10985</v>
      </c>
      <c r="AD1655" s="13">
        <v>52</v>
      </c>
    </row>
    <row r="1656" spans="1:32" x14ac:dyDescent="0.25">
      <c r="A1656" s="11" t="s">
        <v>588</v>
      </c>
      <c r="B1656" t="s">
        <v>589</v>
      </c>
      <c r="C1656" t="s">
        <v>5214</v>
      </c>
      <c r="D1656" t="s">
        <v>4287</v>
      </c>
      <c r="E1656" t="s">
        <v>5211</v>
      </c>
      <c r="F1656" t="s">
        <v>49</v>
      </c>
      <c r="G1656" s="12">
        <v>825</v>
      </c>
      <c r="H1656" s="12">
        <v>1930</v>
      </c>
      <c r="I1656" s="13">
        <v>19</v>
      </c>
      <c r="J1656" s="13">
        <v>2260</v>
      </c>
      <c r="K1656" s="13">
        <v>2050</v>
      </c>
      <c r="L1656" s="13">
        <v>210</v>
      </c>
      <c r="M1656" s="13">
        <v>2400</v>
      </c>
      <c r="N1656" s="13">
        <v>125</v>
      </c>
      <c r="O1656" s="13">
        <v>117</v>
      </c>
      <c r="P1656" s="13">
        <v>8</v>
      </c>
      <c r="T1656" s="13">
        <v>0</v>
      </c>
      <c r="W1656" s="13">
        <v>0</v>
      </c>
      <c r="Z1656" s="13">
        <v>400</v>
      </c>
      <c r="AC1656" s="13">
        <v>6760</v>
      </c>
      <c r="AD1656" s="13">
        <v>51</v>
      </c>
    </row>
    <row r="1657" spans="1:32" x14ac:dyDescent="0.25">
      <c r="A1657" s="11" t="s">
        <v>588</v>
      </c>
      <c r="B1657" t="s">
        <v>589</v>
      </c>
      <c r="C1657" t="s">
        <v>5214</v>
      </c>
      <c r="D1657" t="s">
        <v>4287</v>
      </c>
      <c r="E1657" t="s">
        <v>5212</v>
      </c>
      <c r="F1657" t="s">
        <v>49</v>
      </c>
      <c r="J1657" s="13">
        <v>1179027</v>
      </c>
      <c r="K1657" s="13">
        <v>1040856</v>
      </c>
      <c r="L1657" s="13">
        <v>138171</v>
      </c>
      <c r="M1657" s="13">
        <v>1300590</v>
      </c>
      <c r="N1657" s="13">
        <v>83216</v>
      </c>
      <c r="O1657" s="13">
        <v>75318</v>
      </c>
      <c r="P1657" s="13">
        <v>7898</v>
      </c>
      <c r="T1657" s="13">
        <v>0</v>
      </c>
      <c r="W1657" s="13">
        <v>0</v>
      </c>
      <c r="Z1657" s="13">
        <v>480405</v>
      </c>
      <c r="AC1657" s="13">
        <v>8118845</v>
      </c>
      <c r="AD1657" s="13">
        <v>354</v>
      </c>
    </row>
    <row r="1658" spans="1:32" x14ac:dyDescent="0.25">
      <c r="A1658" s="11" t="s">
        <v>595</v>
      </c>
      <c r="B1658" t="s">
        <v>596</v>
      </c>
      <c r="C1658" t="s">
        <v>5204</v>
      </c>
      <c r="D1658" t="s">
        <v>5215</v>
      </c>
      <c r="E1658" t="s">
        <v>5205</v>
      </c>
      <c r="F1658" t="s">
        <v>49</v>
      </c>
      <c r="L1658" s="13">
        <v>0</v>
      </c>
      <c r="P1658" s="13">
        <v>0</v>
      </c>
      <c r="T1658" s="13">
        <v>0</v>
      </c>
      <c r="W1658" s="13">
        <v>0</v>
      </c>
    </row>
    <row r="1659" spans="1:32" x14ac:dyDescent="0.25">
      <c r="A1659" s="11" t="s">
        <v>595</v>
      </c>
      <c r="B1659" t="s">
        <v>596</v>
      </c>
      <c r="C1659" t="s">
        <v>5204</v>
      </c>
      <c r="D1659" t="s">
        <v>5215</v>
      </c>
      <c r="E1659" t="s">
        <v>5206</v>
      </c>
      <c r="F1659" t="s">
        <v>49</v>
      </c>
      <c r="L1659" s="13">
        <v>0</v>
      </c>
      <c r="P1659" s="13">
        <v>0</v>
      </c>
      <c r="T1659" s="13">
        <v>0</v>
      </c>
      <c r="W1659" s="13">
        <v>0</v>
      </c>
    </row>
    <row r="1660" spans="1:32" x14ac:dyDescent="0.25">
      <c r="A1660" s="11" t="s">
        <v>595</v>
      </c>
      <c r="B1660" t="s">
        <v>596</v>
      </c>
      <c r="C1660" t="s">
        <v>5204</v>
      </c>
      <c r="D1660" t="s">
        <v>5215</v>
      </c>
      <c r="E1660" t="s">
        <v>5207</v>
      </c>
      <c r="F1660" t="s">
        <v>49</v>
      </c>
      <c r="L1660" s="13">
        <v>0</v>
      </c>
      <c r="P1660" s="13">
        <v>0</v>
      </c>
      <c r="T1660" s="13">
        <v>0</v>
      </c>
      <c r="W1660" s="13">
        <v>0</v>
      </c>
    </row>
    <row r="1661" spans="1:32" x14ac:dyDescent="0.25">
      <c r="A1661" s="11" t="s">
        <v>595</v>
      </c>
      <c r="B1661" t="s">
        <v>596</v>
      </c>
      <c r="C1661" t="s">
        <v>5204</v>
      </c>
      <c r="D1661" t="s">
        <v>5215</v>
      </c>
      <c r="E1661" t="s">
        <v>5208</v>
      </c>
      <c r="F1661" t="s">
        <v>49</v>
      </c>
      <c r="L1661" s="13">
        <v>0</v>
      </c>
      <c r="P1661" s="13">
        <v>0</v>
      </c>
      <c r="T1661" s="13">
        <v>0</v>
      </c>
      <c r="W1661" s="13">
        <v>0</v>
      </c>
    </row>
    <row r="1662" spans="1:32" x14ac:dyDescent="0.25">
      <c r="A1662" s="11" t="s">
        <v>595</v>
      </c>
      <c r="B1662" t="s">
        <v>596</v>
      </c>
      <c r="C1662" t="s">
        <v>5204</v>
      </c>
      <c r="D1662" t="s">
        <v>5215</v>
      </c>
      <c r="E1662" t="s">
        <v>5209</v>
      </c>
      <c r="F1662" t="s">
        <v>49</v>
      </c>
      <c r="G1662" s="12">
        <v>600</v>
      </c>
      <c r="H1662" s="12">
        <v>1830</v>
      </c>
      <c r="I1662" s="13">
        <v>11</v>
      </c>
      <c r="J1662" s="13">
        <v>1039</v>
      </c>
      <c r="K1662" s="13">
        <v>967</v>
      </c>
      <c r="L1662" s="13">
        <v>72</v>
      </c>
      <c r="N1662" s="13">
        <v>74</v>
      </c>
      <c r="O1662" s="13">
        <v>70</v>
      </c>
      <c r="P1662" s="13">
        <v>4</v>
      </c>
      <c r="T1662" s="13">
        <v>0</v>
      </c>
      <c r="W1662" s="13">
        <v>0</v>
      </c>
      <c r="Z1662" s="13">
        <v>197</v>
      </c>
      <c r="AC1662" s="13">
        <v>957</v>
      </c>
      <c r="AD1662" s="13">
        <v>257</v>
      </c>
      <c r="AE1662" s="13">
        <v>0</v>
      </c>
      <c r="AF1662" s="13">
        <v>0</v>
      </c>
    </row>
    <row r="1663" spans="1:32" x14ac:dyDescent="0.25">
      <c r="A1663" s="11" t="s">
        <v>595</v>
      </c>
      <c r="B1663" t="s">
        <v>596</v>
      </c>
      <c r="C1663" t="s">
        <v>5204</v>
      </c>
      <c r="D1663" t="s">
        <v>5215</v>
      </c>
      <c r="E1663" t="s">
        <v>5210</v>
      </c>
      <c r="F1663" t="s">
        <v>49</v>
      </c>
      <c r="G1663" s="12">
        <v>600</v>
      </c>
      <c r="H1663" s="12">
        <v>1700</v>
      </c>
      <c r="I1663" s="13">
        <v>2</v>
      </c>
      <c r="J1663" s="13">
        <v>129</v>
      </c>
      <c r="K1663" s="13">
        <v>114</v>
      </c>
      <c r="L1663" s="13">
        <v>15</v>
      </c>
      <c r="N1663" s="13">
        <v>16</v>
      </c>
      <c r="O1663" s="13">
        <v>14</v>
      </c>
      <c r="P1663" s="13">
        <v>2</v>
      </c>
      <c r="T1663" s="13">
        <v>0</v>
      </c>
      <c r="W1663" s="13">
        <v>0</v>
      </c>
      <c r="Z1663" s="13">
        <v>40</v>
      </c>
      <c r="AC1663" s="13">
        <v>225</v>
      </c>
      <c r="AD1663" s="13">
        <v>53</v>
      </c>
      <c r="AE1663" s="13">
        <v>0</v>
      </c>
      <c r="AF1663" s="13">
        <v>0</v>
      </c>
    </row>
    <row r="1664" spans="1:32" x14ac:dyDescent="0.25">
      <c r="A1664" s="11" t="s">
        <v>595</v>
      </c>
      <c r="B1664" t="s">
        <v>596</v>
      </c>
      <c r="C1664" t="s">
        <v>5204</v>
      </c>
      <c r="D1664" t="s">
        <v>5215</v>
      </c>
      <c r="E1664" t="s">
        <v>5211</v>
      </c>
      <c r="F1664" t="s">
        <v>49</v>
      </c>
      <c r="G1664" s="12">
        <v>1000</v>
      </c>
      <c r="H1664" s="12">
        <v>1700</v>
      </c>
      <c r="I1664" s="13">
        <v>1</v>
      </c>
      <c r="J1664" s="13">
        <v>63</v>
      </c>
      <c r="K1664" s="13">
        <v>57</v>
      </c>
      <c r="L1664" s="13">
        <v>6</v>
      </c>
      <c r="N1664" s="13">
        <v>7</v>
      </c>
      <c r="O1664" s="13">
        <v>6</v>
      </c>
      <c r="P1664" s="13">
        <v>1</v>
      </c>
      <c r="T1664" s="13">
        <v>0</v>
      </c>
      <c r="W1664" s="13">
        <v>0</v>
      </c>
      <c r="Z1664" s="13">
        <v>16</v>
      </c>
      <c r="AC1664" s="13">
        <v>70</v>
      </c>
      <c r="AD1664" s="13">
        <v>52</v>
      </c>
      <c r="AE1664" s="13">
        <v>0</v>
      </c>
      <c r="AF1664" s="13">
        <v>0</v>
      </c>
    </row>
    <row r="1665" spans="1:32" x14ac:dyDescent="0.25">
      <c r="A1665" s="11" t="s">
        <v>595</v>
      </c>
      <c r="B1665" t="s">
        <v>596</v>
      </c>
      <c r="C1665" t="s">
        <v>5204</v>
      </c>
      <c r="D1665" t="s">
        <v>5215</v>
      </c>
      <c r="E1665" t="s">
        <v>5212</v>
      </c>
      <c r="F1665" t="s">
        <v>49</v>
      </c>
      <c r="J1665" s="13">
        <v>277136</v>
      </c>
      <c r="K1665" s="13">
        <v>257525</v>
      </c>
      <c r="L1665" s="13">
        <v>19611</v>
      </c>
      <c r="N1665" s="13">
        <v>20230</v>
      </c>
      <c r="O1665" s="13">
        <v>19044</v>
      </c>
      <c r="P1665" s="13">
        <v>1186</v>
      </c>
      <c r="T1665" s="13">
        <v>0</v>
      </c>
      <c r="W1665" s="13">
        <v>0</v>
      </c>
      <c r="Z1665" s="13">
        <v>53113</v>
      </c>
      <c r="AA1665" s="13">
        <v>53113</v>
      </c>
      <c r="AB1665" s="13">
        <v>0</v>
      </c>
      <c r="AC1665" s="13">
        <v>261514</v>
      </c>
      <c r="AD1665" s="13">
        <v>362</v>
      </c>
      <c r="AE1665" s="13">
        <v>0</v>
      </c>
      <c r="AF1665" s="13">
        <v>0</v>
      </c>
    </row>
    <row r="1666" spans="1:32" x14ac:dyDescent="0.25">
      <c r="A1666" s="11" t="s">
        <v>595</v>
      </c>
      <c r="B1666" t="s">
        <v>596</v>
      </c>
      <c r="C1666" t="s">
        <v>5214</v>
      </c>
      <c r="D1666" t="s">
        <v>5215</v>
      </c>
      <c r="E1666" t="s">
        <v>5205</v>
      </c>
      <c r="F1666" t="s">
        <v>49</v>
      </c>
      <c r="G1666" s="12">
        <v>600</v>
      </c>
      <c r="H1666" s="12">
        <v>1100</v>
      </c>
      <c r="I1666" s="13">
        <v>6</v>
      </c>
      <c r="L1666" s="13">
        <v>0</v>
      </c>
      <c r="P1666" s="13">
        <v>0</v>
      </c>
      <c r="T1666" s="13">
        <v>0</v>
      </c>
      <c r="W1666" s="13">
        <v>0</v>
      </c>
    </row>
    <row r="1667" spans="1:32" x14ac:dyDescent="0.25">
      <c r="A1667" s="11" t="s">
        <v>595</v>
      </c>
      <c r="B1667" t="s">
        <v>596</v>
      </c>
      <c r="C1667" t="s">
        <v>5214</v>
      </c>
      <c r="D1667" t="s">
        <v>5215</v>
      </c>
      <c r="E1667" t="s">
        <v>5206</v>
      </c>
      <c r="F1667" t="s">
        <v>49</v>
      </c>
      <c r="G1667" s="12">
        <v>1100</v>
      </c>
      <c r="H1667" s="12">
        <v>1600</v>
      </c>
      <c r="I1667" s="13">
        <v>4</v>
      </c>
      <c r="L1667" s="13">
        <v>0</v>
      </c>
      <c r="P1667" s="13">
        <v>0</v>
      </c>
      <c r="T1667" s="13">
        <v>0</v>
      </c>
      <c r="W1667" s="13">
        <v>0</v>
      </c>
    </row>
    <row r="1668" spans="1:32" x14ac:dyDescent="0.25">
      <c r="A1668" s="11" t="s">
        <v>595</v>
      </c>
      <c r="B1668" t="s">
        <v>596</v>
      </c>
      <c r="C1668" t="s">
        <v>5214</v>
      </c>
      <c r="D1668" t="s">
        <v>5215</v>
      </c>
      <c r="E1668" t="s">
        <v>5207</v>
      </c>
      <c r="F1668" t="s">
        <v>49</v>
      </c>
      <c r="G1668" s="12">
        <v>1600</v>
      </c>
      <c r="H1668" s="12">
        <v>2200</v>
      </c>
      <c r="I1668" s="13">
        <v>6</v>
      </c>
      <c r="L1668" s="13">
        <v>0</v>
      </c>
      <c r="P1668" s="13">
        <v>0</v>
      </c>
      <c r="T1668" s="13">
        <v>0</v>
      </c>
      <c r="W1668" s="13">
        <v>0</v>
      </c>
    </row>
    <row r="1669" spans="1:32" x14ac:dyDescent="0.25">
      <c r="A1669" s="11" t="s">
        <v>595</v>
      </c>
      <c r="B1669" t="s">
        <v>596</v>
      </c>
      <c r="C1669" t="s">
        <v>5214</v>
      </c>
      <c r="D1669" t="s">
        <v>5215</v>
      </c>
      <c r="E1669" t="s">
        <v>5208</v>
      </c>
      <c r="F1669" t="s">
        <v>49</v>
      </c>
      <c r="L1669" s="13">
        <v>0</v>
      </c>
      <c r="P1669" s="13">
        <v>0</v>
      </c>
      <c r="T1669" s="13">
        <v>0</v>
      </c>
      <c r="W1669" s="13">
        <v>0</v>
      </c>
    </row>
    <row r="1670" spans="1:32" x14ac:dyDescent="0.25">
      <c r="A1670" s="11" t="s">
        <v>595</v>
      </c>
      <c r="B1670" t="s">
        <v>596</v>
      </c>
      <c r="C1670" t="s">
        <v>5214</v>
      </c>
      <c r="D1670" t="s">
        <v>5215</v>
      </c>
      <c r="E1670" t="s">
        <v>5209</v>
      </c>
      <c r="F1670" t="s">
        <v>49</v>
      </c>
      <c r="G1670" s="12">
        <v>600</v>
      </c>
      <c r="H1670" s="12">
        <v>2200</v>
      </c>
      <c r="I1670" s="13">
        <v>6</v>
      </c>
      <c r="J1670" s="13">
        <v>918</v>
      </c>
      <c r="K1670" s="13">
        <v>907</v>
      </c>
      <c r="L1670" s="13">
        <v>11</v>
      </c>
      <c r="M1670" s="13">
        <v>908</v>
      </c>
      <c r="N1670" s="13">
        <v>69</v>
      </c>
      <c r="O1670" s="13">
        <v>68</v>
      </c>
      <c r="P1670" s="13">
        <v>1</v>
      </c>
      <c r="T1670" s="13">
        <v>0</v>
      </c>
      <c r="W1670" s="13">
        <v>0</v>
      </c>
      <c r="Z1670" s="13">
        <v>1302</v>
      </c>
      <c r="AC1670" s="13">
        <v>5533</v>
      </c>
      <c r="AD1670" s="13">
        <v>260</v>
      </c>
      <c r="AE1670" s="13">
        <v>0</v>
      </c>
      <c r="AF1670" s="13">
        <v>1</v>
      </c>
    </row>
    <row r="1671" spans="1:32" x14ac:dyDescent="0.25">
      <c r="A1671" s="11" t="s">
        <v>595</v>
      </c>
      <c r="B1671" t="s">
        <v>596</v>
      </c>
      <c r="C1671" t="s">
        <v>5214</v>
      </c>
      <c r="D1671" t="s">
        <v>5215</v>
      </c>
      <c r="E1671" t="s">
        <v>5210</v>
      </c>
      <c r="F1671" t="s">
        <v>49</v>
      </c>
      <c r="G1671" s="12">
        <v>600</v>
      </c>
      <c r="H1671" s="12">
        <v>2200</v>
      </c>
      <c r="I1671" s="13">
        <v>5</v>
      </c>
      <c r="J1671" s="13">
        <v>802</v>
      </c>
      <c r="K1671" s="13">
        <v>791</v>
      </c>
      <c r="L1671" s="13">
        <v>11</v>
      </c>
      <c r="M1671" s="13">
        <v>792</v>
      </c>
      <c r="N1671" s="13">
        <v>53</v>
      </c>
      <c r="O1671" s="13">
        <v>52</v>
      </c>
      <c r="P1671" s="13">
        <v>1</v>
      </c>
      <c r="T1671" s="13">
        <v>0</v>
      </c>
      <c r="W1671" s="13">
        <v>0</v>
      </c>
      <c r="Z1671" s="13">
        <v>1126</v>
      </c>
      <c r="AC1671" s="13">
        <v>5765</v>
      </c>
      <c r="AD1671" s="13">
        <v>53</v>
      </c>
      <c r="AE1671" s="13">
        <v>0</v>
      </c>
      <c r="AF1671" s="13">
        <v>0</v>
      </c>
    </row>
    <row r="1672" spans="1:32" x14ac:dyDescent="0.25">
      <c r="A1672" s="11" t="s">
        <v>595</v>
      </c>
      <c r="B1672" t="s">
        <v>596</v>
      </c>
      <c r="C1672" t="s">
        <v>5214</v>
      </c>
      <c r="D1672" t="s">
        <v>5215</v>
      </c>
      <c r="E1672" t="s">
        <v>5211</v>
      </c>
      <c r="F1672" t="s">
        <v>49</v>
      </c>
      <c r="G1672" s="12">
        <v>900</v>
      </c>
      <c r="H1672" s="12">
        <v>2000</v>
      </c>
      <c r="I1672" s="13">
        <v>1</v>
      </c>
      <c r="J1672" s="13">
        <v>144</v>
      </c>
      <c r="K1672" s="13">
        <v>141</v>
      </c>
      <c r="L1672" s="13">
        <v>3</v>
      </c>
      <c r="M1672" s="13">
        <v>142</v>
      </c>
      <c r="N1672" s="13">
        <v>11</v>
      </c>
      <c r="O1672" s="13">
        <v>10</v>
      </c>
      <c r="P1672" s="13">
        <v>1</v>
      </c>
      <c r="T1672" s="13">
        <v>0</v>
      </c>
      <c r="W1672" s="13">
        <v>0</v>
      </c>
      <c r="Z1672" s="13">
        <v>256</v>
      </c>
      <c r="AC1672" s="13">
        <v>1267</v>
      </c>
      <c r="AD1672" s="13">
        <v>52</v>
      </c>
      <c r="AE1672" s="13">
        <v>0</v>
      </c>
      <c r="AF1672" s="13">
        <v>0</v>
      </c>
    </row>
    <row r="1673" spans="1:32" x14ac:dyDescent="0.25">
      <c r="A1673" s="11" t="s">
        <v>595</v>
      </c>
      <c r="B1673" t="s">
        <v>596</v>
      </c>
      <c r="C1673" t="s">
        <v>5214</v>
      </c>
      <c r="D1673" t="s">
        <v>5215</v>
      </c>
      <c r="E1673" t="s">
        <v>5212</v>
      </c>
      <c r="F1673" t="s">
        <v>49</v>
      </c>
      <c r="J1673" s="13">
        <v>288674</v>
      </c>
      <c r="K1673" s="13">
        <v>285075</v>
      </c>
      <c r="L1673" s="13">
        <v>3599</v>
      </c>
      <c r="M1673" s="13">
        <v>285440</v>
      </c>
      <c r="N1673" s="13">
        <v>21321</v>
      </c>
      <c r="O1673" s="13">
        <v>20956</v>
      </c>
      <c r="P1673" s="13">
        <v>365</v>
      </c>
      <c r="T1673" s="13">
        <v>0</v>
      </c>
      <c r="W1673" s="13">
        <v>0</v>
      </c>
      <c r="X1673" s="13">
        <v>0</v>
      </c>
      <c r="Y1673" s="13">
        <v>0</v>
      </c>
      <c r="Z1673" s="13">
        <v>411510</v>
      </c>
      <c r="AC1673" s="13">
        <v>1810009</v>
      </c>
      <c r="AD1673" s="13">
        <v>365</v>
      </c>
      <c r="AE1673" s="13">
        <v>0</v>
      </c>
      <c r="AF1673" s="13">
        <v>1</v>
      </c>
    </row>
    <row r="1674" spans="1:32" x14ac:dyDescent="0.25">
      <c r="A1674" s="11" t="s">
        <v>600</v>
      </c>
      <c r="B1674" t="s">
        <v>601</v>
      </c>
      <c r="C1674" t="s">
        <v>5218</v>
      </c>
      <c r="D1674" t="s">
        <v>5215</v>
      </c>
      <c r="E1674" t="s">
        <v>5205</v>
      </c>
      <c r="F1674" t="s">
        <v>49</v>
      </c>
      <c r="L1674" s="13">
        <v>0</v>
      </c>
      <c r="P1674" s="13">
        <v>0</v>
      </c>
      <c r="T1674" s="13">
        <v>0</v>
      </c>
      <c r="W1674" s="13">
        <v>0</v>
      </c>
    </row>
    <row r="1675" spans="1:32" x14ac:dyDescent="0.25">
      <c r="A1675" s="11" t="s">
        <v>600</v>
      </c>
      <c r="B1675" t="s">
        <v>601</v>
      </c>
      <c r="C1675" t="s">
        <v>5218</v>
      </c>
      <c r="D1675" t="s">
        <v>5215</v>
      </c>
      <c r="E1675" t="s">
        <v>5206</v>
      </c>
      <c r="F1675" t="s">
        <v>49</v>
      </c>
      <c r="L1675" s="13">
        <v>0</v>
      </c>
      <c r="P1675" s="13">
        <v>0</v>
      </c>
      <c r="T1675" s="13">
        <v>0</v>
      </c>
      <c r="W1675" s="13">
        <v>0</v>
      </c>
    </row>
    <row r="1676" spans="1:32" x14ac:dyDescent="0.25">
      <c r="A1676" s="11" t="s">
        <v>600</v>
      </c>
      <c r="B1676" t="s">
        <v>601</v>
      </c>
      <c r="C1676" t="s">
        <v>5218</v>
      </c>
      <c r="D1676" t="s">
        <v>5215</v>
      </c>
      <c r="E1676" t="s">
        <v>5207</v>
      </c>
      <c r="F1676" t="s">
        <v>49</v>
      </c>
      <c r="L1676" s="13">
        <v>0</v>
      </c>
      <c r="P1676" s="13">
        <v>0</v>
      </c>
      <c r="T1676" s="13">
        <v>0</v>
      </c>
      <c r="W1676" s="13">
        <v>0</v>
      </c>
    </row>
    <row r="1677" spans="1:32" x14ac:dyDescent="0.25">
      <c r="A1677" s="11" t="s">
        <v>600</v>
      </c>
      <c r="B1677" t="s">
        <v>601</v>
      </c>
      <c r="C1677" t="s">
        <v>5218</v>
      </c>
      <c r="D1677" t="s">
        <v>5215</v>
      </c>
      <c r="E1677" t="s">
        <v>5208</v>
      </c>
      <c r="F1677" t="s">
        <v>49</v>
      </c>
      <c r="L1677" s="13">
        <v>0</v>
      </c>
      <c r="P1677" s="13">
        <v>0</v>
      </c>
      <c r="T1677" s="13">
        <v>0</v>
      </c>
      <c r="W1677" s="13">
        <v>0</v>
      </c>
    </row>
    <row r="1678" spans="1:32" x14ac:dyDescent="0.25">
      <c r="A1678" s="11" t="s">
        <v>600</v>
      </c>
      <c r="B1678" t="s">
        <v>601</v>
      </c>
      <c r="C1678" t="s">
        <v>5218</v>
      </c>
      <c r="D1678" t="s">
        <v>5215</v>
      </c>
      <c r="E1678" t="s">
        <v>5209</v>
      </c>
      <c r="F1678" t="s">
        <v>49</v>
      </c>
      <c r="I1678" s="13">
        <v>237</v>
      </c>
      <c r="J1678" s="13">
        <v>18744</v>
      </c>
      <c r="K1678" s="13">
        <v>18744</v>
      </c>
      <c r="L1678" s="13">
        <v>0</v>
      </c>
      <c r="N1678" s="13">
        <v>445</v>
      </c>
      <c r="O1678" s="13">
        <v>445</v>
      </c>
      <c r="P1678" s="13">
        <v>0</v>
      </c>
      <c r="T1678" s="13">
        <v>0</v>
      </c>
      <c r="W1678" s="13">
        <v>0</v>
      </c>
      <c r="Z1678" s="13">
        <v>2876</v>
      </c>
      <c r="AC1678" s="13">
        <v>114684</v>
      </c>
      <c r="AD1678" s="13">
        <v>257</v>
      </c>
      <c r="AE1678" s="13">
        <v>0</v>
      </c>
      <c r="AF1678" s="13">
        <v>0</v>
      </c>
    </row>
    <row r="1679" spans="1:32" x14ac:dyDescent="0.25">
      <c r="A1679" s="11" t="s">
        <v>600</v>
      </c>
      <c r="B1679" t="s">
        <v>601</v>
      </c>
      <c r="C1679" t="s">
        <v>5218</v>
      </c>
      <c r="D1679" t="s">
        <v>5215</v>
      </c>
      <c r="E1679" t="s">
        <v>5210</v>
      </c>
      <c r="F1679" t="s">
        <v>49</v>
      </c>
      <c r="I1679" s="13">
        <v>2</v>
      </c>
      <c r="J1679" s="13">
        <v>375</v>
      </c>
      <c r="K1679" s="13">
        <v>375</v>
      </c>
      <c r="L1679" s="13">
        <v>0</v>
      </c>
      <c r="N1679" s="13">
        <v>8</v>
      </c>
      <c r="O1679" s="13">
        <v>8</v>
      </c>
      <c r="P1679" s="13">
        <v>0</v>
      </c>
      <c r="T1679" s="13">
        <v>0</v>
      </c>
      <c r="W1679" s="13">
        <v>0</v>
      </c>
      <c r="Z1679" s="13">
        <v>33</v>
      </c>
      <c r="AC1679" s="13">
        <v>1303</v>
      </c>
      <c r="AD1679" s="13">
        <v>53</v>
      </c>
      <c r="AE1679" s="13">
        <v>0</v>
      </c>
      <c r="AF1679" s="13">
        <v>0</v>
      </c>
    </row>
    <row r="1680" spans="1:32" x14ac:dyDescent="0.25">
      <c r="A1680" s="11" t="s">
        <v>600</v>
      </c>
      <c r="B1680" t="s">
        <v>601</v>
      </c>
      <c r="C1680" t="s">
        <v>5218</v>
      </c>
      <c r="D1680" t="s">
        <v>5215</v>
      </c>
      <c r="E1680" t="s">
        <v>5211</v>
      </c>
      <c r="F1680" t="s">
        <v>49</v>
      </c>
      <c r="I1680" s="13">
        <v>5</v>
      </c>
      <c r="J1680" s="13">
        <v>509</v>
      </c>
      <c r="K1680" s="13">
        <v>509</v>
      </c>
      <c r="L1680" s="13">
        <v>0</v>
      </c>
      <c r="N1680" s="13">
        <v>12</v>
      </c>
      <c r="O1680" s="13">
        <v>12</v>
      </c>
      <c r="P1680" s="13">
        <v>0</v>
      </c>
      <c r="T1680" s="13">
        <v>0</v>
      </c>
      <c r="W1680" s="13">
        <v>0</v>
      </c>
      <c r="Z1680" s="13">
        <v>68</v>
      </c>
      <c r="AC1680" s="13">
        <v>2700</v>
      </c>
      <c r="AD1680" s="13">
        <v>56</v>
      </c>
      <c r="AE1680" s="13">
        <v>0</v>
      </c>
      <c r="AF1680" s="13">
        <v>0</v>
      </c>
    </row>
    <row r="1681" spans="1:32" x14ac:dyDescent="0.25">
      <c r="A1681" s="11" t="s">
        <v>600</v>
      </c>
      <c r="B1681" t="s">
        <v>601</v>
      </c>
      <c r="C1681" t="s">
        <v>5218</v>
      </c>
      <c r="D1681" t="s">
        <v>5215</v>
      </c>
      <c r="E1681" t="s">
        <v>5212</v>
      </c>
      <c r="F1681" t="s">
        <v>49</v>
      </c>
      <c r="J1681" s="13">
        <v>4864113</v>
      </c>
      <c r="K1681" s="13">
        <v>4864113</v>
      </c>
      <c r="L1681" s="13">
        <v>0</v>
      </c>
      <c r="N1681" s="13">
        <v>115375</v>
      </c>
      <c r="O1681" s="13">
        <v>115375</v>
      </c>
      <c r="P1681" s="13">
        <v>0</v>
      </c>
      <c r="T1681" s="13">
        <v>0</v>
      </c>
      <c r="W1681" s="13">
        <v>0</v>
      </c>
      <c r="Z1681" s="13">
        <v>744701</v>
      </c>
      <c r="AC1681" s="13">
        <v>29694050</v>
      </c>
      <c r="AD1681" s="13">
        <v>366</v>
      </c>
      <c r="AE1681" s="13">
        <v>0</v>
      </c>
      <c r="AF1681" s="13">
        <v>0</v>
      </c>
    </row>
    <row r="1682" spans="1:32" x14ac:dyDescent="0.25">
      <c r="A1682" s="11" t="s">
        <v>606</v>
      </c>
      <c r="B1682" t="s">
        <v>607</v>
      </c>
      <c r="C1682" t="s">
        <v>5214</v>
      </c>
      <c r="D1682" t="s">
        <v>5215</v>
      </c>
      <c r="E1682" t="s">
        <v>5205</v>
      </c>
      <c r="F1682" t="s">
        <v>50</v>
      </c>
      <c r="L1682" s="13">
        <v>0</v>
      </c>
      <c r="P1682" s="13">
        <v>0</v>
      </c>
      <c r="T1682" s="13">
        <v>0</v>
      </c>
      <c r="W1682" s="13">
        <v>0</v>
      </c>
    </row>
    <row r="1683" spans="1:32" x14ac:dyDescent="0.25">
      <c r="A1683" s="11" t="s">
        <v>606</v>
      </c>
      <c r="B1683" t="s">
        <v>607</v>
      </c>
      <c r="C1683" t="s">
        <v>5214</v>
      </c>
      <c r="D1683" t="s">
        <v>5215</v>
      </c>
      <c r="E1683" t="s">
        <v>5206</v>
      </c>
      <c r="F1683" t="s">
        <v>50</v>
      </c>
      <c r="L1683" s="13">
        <v>0</v>
      </c>
      <c r="P1683" s="13">
        <v>0</v>
      </c>
      <c r="T1683" s="13">
        <v>0</v>
      </c>
      <c r="W1683" s="13">
        <v>0</v>
      </c>
    </row>
    <row r="1684" spans="1:32" x14ac:dyDescent="0.25">
      <c r="A1684" s="11" t="s">
        <v>606</v>
      </c>
      <c r="B1684" t="s">
        <v>607</v>
      </c>
      <c r="C1684" t="s">
        <v>5214</v>
      </c>
      <c r="D1684" t="s">
        <v>5215</v>
      </c>
      <c r="E1684" t="s">
        <v>5207</v>
      </c>
      <c r="F1684" t="s">
        <v>50</v>
      </c>
      <c r="L1684" s="13">
        <v>0</v>
      </c>
      <c r="P1684" s="13">
        <v>0</v>
      </c>
      <c r="T1684" s="13">
        <v>0</v>
      </c>
      <c r="W1684" s="13">
        <v>0</v>
      </c>
    </row>
    <row r="1685" spans="1:32" x14ac:dyDescent="0.25">
      <c r="A1685" s="11" t="s">
        <v>606</v>
      </c>
      <c r="B1685" t="s">
        <v>607</v>
      </c>
      <c r="C1685" t="s">
        <v>5214</v>
      </c>
      <c r="D1685" t="s">
        <v>5215</v>
      </c>
      <c r="E1685" t="s">
        <v>5208</v>
      </c>
      <c r="F1685" t="s">
        <v>50</v>
      </c>
      <c r="L1685" s="13">
        <v>0</v>
      </c>
      <c r="P1685" s="13">
        <v>0</v>
      </c>
      <c r="T1685" s="13">
        <v>0</v>
      </c>
      <c r="W1685" s="13">
        <v>0</v>
      </c>
    </row>
    <row r="1686" spans="1:32" x14ac:dyDescent="0.25">
      <c r="A1686" s="11" t="s">
        <v>606</v>
      </c>
      <c r="B1686" t="s">
        <v>607</v>
      </c>
      <c r="C1686" t="s">
        <v>5214</v>
      </c>
      <c r="D1686" t="s">
        <v>5215</v>
      </c>
      <c r="E1686" t="s">
        <v>5209</v>
      </c>
      <c r="F1686" t="s">
        <v>50</v>
      </c>
      <c r="L1686" s="13">
        <v>0</v>
      </c>
      <c r="P1686" s="13">
        <v>0</v>
      </c>
      <c r="T1686" s="13">
        <v>0</v>
      </c>
      <c r="W1686" s="13">
        <v>0</v>
      </c>
    </row>
    <row r="1687" spans="1:32" x14ac:dyDescent="0.25">
      <c r="A1687" s="11" t="s">
        <v>606</v>
      </c>
      <c r="B1687" t="s">
        <v>607</v>
      </c>
      <c r="C1687" t="s">
        <v>5214</v>
      </c>
      <c r="D1687" t="s">
        <v>5215</v>
      </c>
      <c r="E1687" t="s">
        <v>5210</v>
      </c>
      <c r="F1687" t="s">
        <v>50</v>
      </c>
      <c r="L1687" s="13">
        <v>0</v>
      </c>
      <c r="P1687" s="13">
        <v>0</v>
      </c>
      <c r="T1687" s="13">
        <v>0</v>
      </c>
      <c r="W1687" s="13">
        <v>0</v>
      </c>
    </row>
    <row r="1688" spans="1:32" x14ac:dyDescent="0.25">
      <c r="A1688" s="11" t="s">
        <v>606</v>
      </c>
      <c r="B1688" t="s">
        <v>607</v>
      </c>
      <c r="C1688" t="s">
        <v>5214</v>
      </c>
      <c r="D1688" t="s">
        <v>5215</v>
      </c>
      <c r="E1688" t="s">
        <v>5211</v>
      </c>
      <c r="F1688" t="s">
        <v>50</v>
      </c>
      <c r="L1688" s="13">
        <v>0</v>
      </c>
      <c r="P1688" s="13">
        <v>0</v>
      </c>
      <c r="T1688" s="13">
        <v>0</v>
      </c>
      <c r="W1688" s="13">
        <v>0</v>
      </c>
    </row>
    <row r="1689" spans="1:32" x14ac:dyDescent="0.25">
      <c r="A1689" s="11" t="s">
        <v>606</v>
      </c>
      <c r="B1689" t="s">
        <v>607</v>
      </c>
      <c r="C1689" t="s">
        <v>5214</v>
      </c>
      <c r="D1689" t="s">
        <v>5215</v>
      </c>
      <c r="E1689" t="s">
        <v>5212</v>
      </c>
      <c r="F1689" t="s">
        <v>50</v>
      </c>
      <c r="K1689" s="13">
        <v>196295</v>
      </c>
      <c r="L1689" s="13">
        <v>-196295</v>
      </c>
      <c r="O1689" s="13">
        <v>14375</v>
      </c>
      <c r="P1689" s="13">
        <v>-14375</v>
      </c>
      <c r="T1689" s="13">
        <v>0</v>
      </c>
      <c r="W1689" s="13">
        <v>0</v>
      </c>
      <c r="Z1689" s="13">
        <v>247370</v>
      </c>
    </row>
    <row r="1690" spans="1:32" x14ac:dyDescent="0.25">
      <c r="A1690" s="11" t="s">
        <v>611</v>
      </c>
      <c r="B1690" t="s">
        <v>612</v>
      </c>
      <c r="C1690" t="s">
        <v>5214</v>
      </c>
      <c r="D1690" t="s">
        <v>5215</v>
      </c>
      <c r="E1690" t="s">
        <v>5205</v>
      </c>
      <c r="F1690" t="s">
        <v>50</v>
      </c>
      <c r="L1690" s="13">
        <v>0</v>
      </c>
      <c r="P1690" s="13">
        <v>0</v>
      </c>
      <c r="T1690" s="13">
        <v>0</v>
      </c>
      <c r="W1690" s="13">
        <v>0</v>
      </c>
    </row>
    <row r="1691" spans="1:32" x14ac:dyDescent="0.25">
      <c r="A1691" s="11" t="s">
        <v>611</v>
      </c>
      <c r="B1691" t="s">
        <v>612</v>
      </c>
      <c r="C1691" t="s">
        <v>5214</v>
      </c>
      <c r="D1691" t="s">
        <v>5215</v>
      </c>
      <c r="E1691" t="s">
        <v>5206</v>
      </c>
      <c r="F1691" t="s">
        <v>50</v>
      </c>
      <c r="L1691" s="13">
        <v>0</v>
      </c>
      <c r="P1691" s="13">
        <v>0</v>
      </c>
      <c r="T1691" s="13">
        <v>0</v>
      </c>
      <c r="W1691" s="13">
        <v>0</v>
      </c>
    </row>
    <row r="1692" spans="1:32" x14ac:dyDescent="0.25">
      <c r="A1692" s="11" t="s">
        <v>611</v>
      </c>
      <c r="B1692" t="s">
        <v>612</v>
      </c>
      <c r="C1692" t="s">
        <v>5214</v>
      </c>
      <c r="D1692" t="s">
        <v>5215</v>
      </c>
      <c r="E1692" t="s">
        <v>5207</v>
      </c>
      <c r="F1692" t="s">
        <v>50</v>
      </c>
      <c r="L1692" s="13">
        <v>0</v>
      </c>
      <c r="P1692" s="13">
        <v>0</v>
      </c>
      <c r="T1692" s="13">
        <v>0</v>
      </c>
      <c r="W1692" s="13">
        <v>0</v>
      </c>
    </row>
    <row r="1693" spans="1:32" x14ac:dyDescent="0.25">
      <c r="A1693" s="11" t="s">
        <v>611</v>
      </c>
      <c r="B1693" t="s">
        <v>612</v>
      </c>
      <c r="C1693" t="s">
        <v>5214</v>
      </c>
      <c r="D1693" t="s">
        <v>5215</v>
      </c>
      <c r="E1693" t="s">
        <v>5208</v>
      </c>
      <c r="F1693" t="s">
        <v>50</v>
      </c>
      <c r="L1693" s="13">
        <v>0</v>
      </c>
      <c r="P1693" s="13">
        <v>0</v>
      </c>
      <c r="T1693" s="13">
        <v>0</v>
      </c>
      <c r="W1693" s="13">
        <v>0</v>
      </c>
    </row>
    <row r="1694" spans="1:32" x14ac:dyDescent="0.25">
      <c r="A1694" s="11" t="s">
        <v>611</v>
      </c>
      <c r="B1694" t="s">
        <v>612</v>
      </c>
      <c r="C1694" t="s">
        <v>5214</v>
      </c>
      <c r="D1694" t="s">
        <v>5215</v>
      </c>
      <c r="E1694" t="s">
        <v>5209</v>
      </c>
      <c r="F1694" t="s">
        <v>50</v>
      </c>
      <c r="L1694" s="13">
        <v>0</v>
      </c>
      <c r="P1694" s="13">
        <v>0</v>
      </c>
      <c r="T1694" s="13">
        <v>0</v>
      </c>
      <c r="W1694" s="13">
        <v>0</v>
      </c>
    </row>
    <row r="1695" spans="1:32" x14ac:dyDescent="0.25">
      <c r="A1695" s="11" t="s">
        <v>611</v>
      </c>
      <c r="B1695" t="s">
        <v>612</v>
      </c>
      <c r="C1695" t="s">
        <v>5214</v>
      </c>
      <c r="D1695" t="s">
        <v>5215</v>
      </c>
      <c r="E1695" t="s">
        <v>5210</v>
      </c>
      <c r="F1695" t="s">
        <v>50</v>
      </c>
      <c r="L1695" s="13">
        <v>0</v>
      </c>
      <c r="P1695" s="13">
        <v>0</v>
      </c>
      <c r="T1695" s="13">
        <v>0</v>
      </c>
      <c r="W1695" s="13">
        <v>0</v>
      </c>
    </row>
    <row r="1696" spans="1:32" x14ac:dyDescent="0.25">
      <c r="A1696" s="11" t="s">
        <v>611</v>
      </c>
      <c r="B1696" t="s">
        <v>612</v>
      </c>
      <c r="C1696" t="s">
        <v>5214</v>
      </c>
      <c r="D1696" t="s">
        <v>5215</v>
      </c>
      <c r="E1696" t="s">
        <v>5211</v>
      </c>
      <c r="F1696" t="s">
        <v>50</v>
      </c>
      <c r="L1696" s="13">
        <v>0</v>
      </c>
      <c r="P1696" s="13">
        <v>0</v>
      </c>
      <c r="T1696" s="13">
        <v>0</v>
      </c>
      <c r="W1696" s="13">
        <v>0</v>
      </c>
    </row>
    <row r="1697" spans="1:30" x14ac:dyDescent="0.25">
      <c r="A1697" s="11" t="s">
        <v>611</v>
      </c>
      <c r="B1697" t="s">
        <v>612</v>
      </c>
      <c r="C1697" t="s">
        <v>5214</v>
      </c>
      <c r="D1697" t="s">
        <v>5215</v>
      </c>
      <c r="E1697" t="s">
        <v>5212</v>
      </c>
      <c r="F1697" t="s">
        <v>50</v>
      </c>
      <c r="K1697" s="13">
        <v>448501</v>
      </c>
      <c r="L1697" s="13">
        <v>-448501</v>
      </c>
      <c r="O1697" s="13">
        <v>18927</v>
      </c>
      <c r="P1697" s="13">
        <v>-18927</v>
      </c>
      <c r="T1697" s="13">
        <v>0</v>
      </c>
      <c r="W1697" s="13">
        <v>0</v>
      </c>
      <c r="Z1697" s="13">
        <v>165467</v>
      </c>
    </row>
    <row r="1698" spans="1:30" x14ac:dyDescent="0.25">
      <c r="A1698" s="11" t="s">
        <v>617</v>
      </c>
      <c r="B1698" t="s">
        <v>618</v>
      </c>
      <c r="C1698" t="s">
        <v>5225</v>
      </c>
      <c r="D1698" t="s">
        <v>4287</v>
      </c>
      <c r="E1698" t="s">
        <v>5205</v>
      </c>
      <c r="F1698" t="s">
        <v>49</v>
      </c>
      <c r="G1698" s="12">
        <v>545</v>
      </c>
      <c r="H1698" s="12">
        <v>1100</v>
      </c>
      <c r="I1698" s="13">
        <v>10</v>
      </c>
      <c r="K1698" s="13">
        <v>1578</v>
      </c>
      <c r="L1698" s="13">
        <v>-1578</v>
      </c>
      <c r="P1698" s="13">
        <v>0</v>
      </c>
      <c r="Q1698" s="13">
        <v>2</v>
      </c>
      <c r="T1698" s="13">
        <v>0</v>
      </c>
      <c r="W1698" s="13">
        <v>0</v>
      </c>
      <c r="Z1698" s="13">
        <v>377</v>
      </c>
    </row>
    <row r="1699" spans="1:30" x14ac:dyDescent="0.25">
      <c r="A1699" s="11" t="s">
        <v>617</v>
      </c>
      <c r="B1699" t="s">
        <v>618</v>
      </c>
      <c r="C1699" t="s">
        <v>5225</v>
      </c>
      <c r="D1699" t="s">
        <v>4287</v>
      </c>
      <c r="E1699" t="s">
        <v>5206</v>
      </c>
      <c r="F1699" t="s">
        <v>49</v>
      </c>
      <c r="G1699" s="12">
        <v>1100</v>
      </c>
      <c r="H1699" s="12">
        <v>1520</v>
      </c>
      <c r="I1699" s="13">
        <v>10</v>
      </c>
      <c r="K1699" s="13">
        <v>1578</v>
      </c>
      <c r="L1699" s="13">
        <v>-1578</v>
      </c>
      <c r="P1699" s="13">
        <v>0</v>
      </c>
      <c r="Q1699" s="13">
        <v>2</v>
      </c>
      <c r="T1699" s="13">
        <v>0</v>
      </c>
      <c r="W1699" s="13">
        <v>0</v>
      </c>
      <c r="Z1699" s="13">
        <v>331</v>
      </c>
    </row>
    <row r="1700" spans="1:30" x14ac:dyDescent="0.25">
      <c r="A1700" s="11" t="s">
        <v>617</v>
      </c>
      <c r="B1700" t="s">
        <v>618</v>
      </c>
      <c r="C1700" t="s">
        <v>5225</v>
      </c>
      <c r="D1700" t="s">
        <v>4287</v>
      </c>
      <c r="E1700" t="s">
        <v>5207</v>
      </c>
      <c r="F1700" t="s">
        <v>49</v>
      </c>
      <c r="G1700" s="12">
        <v>1520</v>
      </c>
      <c r="H1700" s="12">
        <v>2010</v>
      </c>
      <c r="I1700" s="13">
        <v>10</v>
      </c>
      <c r="K1700" s="13">
        <v>1127</v>
      </c>
      <c r="L1700" s="13">
        <v>-1127</v>
      </c>
      <c r="P1700" s="13">
        <v>0</v>
      </c>
      <c r="Q1700" s="13">
        <v>2</v>
      </c>
      <c r="T1700" s="13">
        <v>0</v>
      </c>
      <c r="W1700" s="13">
        <v>0</v>
      </c>
      <c r="Z1700" s="13">
        <v>489</v>
      </c>
    </row>
    <row r="1701" spans="1:30" x14ac:dyDescent="0.25">
      <c r="A1701" s="11" t="s">
        <v>617</v>
      </c>
      <c r="B1701" t="s">
        <v>618</v>
      </c>
      <c r="C1701" t="s">
        <v>5225</v>
      </c>
      <c r="D1701" t="s">
        <v>4287</v>
      </c>
      <c r="E1701" t="s">
        <v>5208</v>
      </c>
      <c r="F1701" t="s">
        <v>49</v>
      </c>
      <c r="I1701" s="13">
        <v>5</v>
      </c>
      <c r="K1701" s="13">
        <v>902</v>
      </c>
      <c r="L1701" s="13">
        <v>-902</v>
      </c>
      <c r="P1701" s="13">
        <v>0</v>
      </c>
      <c r="Q1701" s="13">
        <v>1</v>
      </c>
      <c r="T1701" s="13">
        <v>0</v>
      </c>
      <c r="W1701" s="13">
        <v>0</v>
      </c>
      <c r="Z1701" s="13">
        <v>110</v>
      </c>
    </row>
    <row r="1702" spans="1:30" x14ac:dyDescent="0.25">
      <c r="A1702" s="11" t="s">
        <v>617</v>
      </c>
      <c r="B1702" t="s">
        <v>618</v>
      </c>
      <c r="C1702" t="s">
        <v>5225</v>
      </c>
      <c r="D1702" t="s">
        <v>4287</v>
      </c>
      <c r="E1702" t="s">
        <v>5209</v>
      </c>
      <c r="F1702" t="s">
        <v>49</v>
      </c>
      <c r="G1702" s="12">
        <v>545</v>
      </c>
      <c r="H1702" s="12">
        <v>145</v>
      </c>
      <c r="I1702" s="13">
        <v>10</v>
      </c>
      <c r="J1702" s="13">
        <v>5245</v>
      </c>
      <c r="K1702" s="13">
        <v>5245</v>
      </c>
      <c r="L1702" s="13">
        <v>0</v>
      </c>
      <c r="M1702" s="13">
        <v>5266</v>
      </c>
      <c r="N1702" s="13">
        <v>148</v>
      </c>
      <c r="O1702" s="13">
        <v>148</v>
      </c>
      <c r="P1702" s="13">
        <v>0</v>
      </c>
      <c r="Q1702" s="13">
        <v>2</v>
      </c>
      <c r="R1702" s="13">
        <v>1144</v>
      </c>
      <c r="S1702" s="13">
        <v>1144</v>
      </c>
      <c r="T1702" s="13">
        <v>0</v>
      </c>
      <c r="U1702" s="13">
        <v>33</v>
      </c>
      <c r="V1702" s="13">
        <v>33</v>
      </c>
      <c r="W1702" s="13">
        <v>0</v>
      </c>
      <c r="Z1702" s="13">
        <v>1518</v>
      </c>
      <c r="AC1702" s="13">
        <v>117864</v>
      </c>
      <c r="AD1702" s="13">
        <v>256</v>
      </c>
    </row>
    <row r="1703" spans="1:30" x14ac:dyDescent="0.25">
      <c r="A1703" s="11" t="s">
        <v>617</v>
      </c>
      <c r="B1703" t="s">
        <v>618</v>
      </c>
      <c r="C1703" t="s">
        <v>5225</v>
      </c>
      <c r="D1703" t="s">
        <v>4287</v>
      </c>
      <c r="E1703" t="s">
        <v>5210</v>
      </c>
      <c r="F1703" t="s">
        <v>49</v>
      </c>
      <c r="G1703" s="12">
        <v>600</v>
      </c>
      <c r="H1703" s="12">
        <v>145</v>
      </c>
      <c r="I1703" s="13">
        <v>10</v>
      </c>
      <c r="J1703" s="13">
        <v>5165</v>
      </c>
      <c r="K1703" s="13">
        <v>5165</v>
      </c>
      <c r="L1703" s="13">
        <v>0</v>
      </c>
      <c r="M1703" s="13">
        <v>5037</v>
      </c>
      <c r="N1703" s="13">
        <v>142</v>
      </c>
      <c r="O1703" s="13">
        <v>142</v>
      </c>
      <c r="P1703" s="13">
        <v>0</v>
      </c>
      <c r="Q1703" s="13">
        <v>2</v>
      </c>
      <c r="R1703" s="13">
        <v>1146</v>
      </c>
      <c r="S1703" s="13">
        <v>1146</v>
      </c>
      <c r="T1703" s="13">
        <v>0</v>
      </c>
      <c r="U1703" s="13">
        <v>34</v>
      </c>
      <c r="V1703" s="13">
        <v>34</v>
      </c>
      <c r="W1703" s="13">
        <v>0</v>
      </c>
      <c r="Z1703" s="13">
        <v>1284</v>
      </c>
      <c r="AC1703" s="13">
        <v>116307</v>
      </c>
      <c r="AD1703" s="13">
        <v>55</v>
      </c>
    </row>
    <row r="1704" spans="1:30" x14ac:dyDescent="0.25">
      <c r="A1704" s="11" t="s">
        <v>617</v>
      </c>
      <c r="B1704" t="s">
        <v>618</v>
      </c>
      <c r="C1704" t="s">
        <v>5225</v>
      </c>
      <c r="D1704" t="s">
        <v>4287</v>
      </c>
      <c r="E1704" t="s">
        <v>5211</v>
      </c>
      <c r="F1704" t="s">
        <v>49</v>
      </c>
      <c r="G1704" s="12">
        <v>600</v>
      </c>
      <c r="H1704" s="12">
        <v>145</v>
      </c>
      <c r="I1704" s="13">
        <v>10</v>
      </c>
      <c r="J1704" s="13">
        <v>5165</v>
      </c>
      <c r="K1704" s="13">
        <v>5165</v>
      </c>
      <c r="L1704" s="13">
        <v>0</v>
      </c>
      <c r="M1704" s="13">
        <v>5037</v>
      </c>
      <c r="N1704" s="13">
        <v>142</v>
      </c>
      <c r="O1704" s="13">
        <v>142</v>
      </c>
      <c r="P1704" s="13">
        <v>0</v>
      </c>
      <c r="Q1704" s="13">
        <v>2</v>
      </c>
      <c r="R1704" s="13">
        <v>1146</v>
      </c>
      <c r="S1704" s="13">
        <v>1146</v>
      </c>
      <c r="T1704" s="13">
        <v>0</v>
      </c>
      <c r="U1704" s="13">
        <v>34</v>
      </c>
      <c r="V1704" s="13">
        <v>34</v>
      </c>
      <c r="W1704" s="13">
        <v>0</v>
      </c>
      <c r="Z1704" s="13">
        <v>1284</v>
      </c>
      <c r="AC1704" s="13">
        <v>116307</v>
      </c>
      <c r="AD1704" s="13">
        <v>55</v>
      </c>
    </row>
    <row r="1705" spans="1:30" x14ac:dyDescent="0.25">
      <c r="A1705" s="11" t="s">
        <v>617</v>
      </c>
      <c r="B1705" t="s">
        <v>618</v>
      </c>
      <c r="C1705" t="s">
        <v>5225</v>
      </c>
      <c r="D1705" t="s">
        <v>4287</v>
      </c>
      <c r="E1705" t="s">
        <v>5212</v>
      </c>
      <c r="F1705" t="s">
        <v>49</v>
      </c>
      <c r="J1705" s="13">
        <v>1910892</v>
      </c>
      <c r="K1705" s="13">
        <v>1910892</v>
      </c>
      <c r="L1705" s="13">
        <v>0</v>
      </c>
      <c r="M1705" s="13">
        <v>1902166</v>
      </c>
      <c r="N1705" s="13">
        <v>53508</v>
      </c>
      <c r="O1705" s="13">
        <v>53508</v>
      </c>
      <c r="P1705" s="13">
        <v>0</v>
      </c>
      <c r="R1705" s="13">
        <v>418997</v>
      </c>
      <c r="S1705" s="13">
        <v>418997</v>
      </c>
      <c r="T1705" s="13">
        <v>0</v>
      </c>
      <c r="U1705" s="13">
        <v>12188</v>
      </c>
      <c r="V1705" s="13">
        <v>12188</v>
      </c>
      <c r="W1705" s="13">
        <v>0</v>
      </c>
      <c r="Z1705" s="13">
        <v>528282</v>
      </c>
      <c r="AC1705" s="13">
        <v>42849090</v>
      </c>
      <c r="AD1705" s="13">
        <v>366</v>
      </c>
    </row>
    <row r="1706" spans="1:30" x14ac:dyDescent="0.25">
      <c r="A1706" s="11" t="s">
        <v>623</v>
      </c>
      <c r="B1706" t="s">
        <v>624</v>
      </c>
      <c r="C1706" t="s">
        <v>5222</v>
      </c>
      <c r="D1706" t="s">
        <v>5215</v>
      </c>
      <c r="E1706" t="s">
        <v>5205</v>
      </c>
      <c r="F1706" t="s">
        <v>49</v>
      </c>
      <c r="G1706" s="12">
        <v>445</v>
      </c>
      <c r="H1706" s="12">
        <v>1000</v>
      </c>
      <c r="I1706" s="13">
        <v>22</v>
      </c>
      <c r="L1706" s="13">
        <v>0</v>
      </c>
      <c r="P1706" s="13">
        <v>0</v>
      </c>
      <c r="T1706" s="13">
        <v>0</v>
      </c>
      <c r="W1706" s="13">
        <v>0</v>
      </c>
    </row>
    <row r="1707" spans="1:30" x14ac:dyDescent="0.25">
      <c r="A1707" s="11" t="s">
        <v>623</v>
      </c>
      <c r="B1707" t="s">
        <v>624</v>
      </c>
      <c r="C1707" t="s">
        <v>5222</v>
      </c>
      <c r="D1707" t="s">
        <v>5215</v>
      </c>
      <c r="E1707" t="s">
        <v>5206</v>
      </c>
      <c r="F1707" t="s">
        <v>49</v>
      </c>
      <c r="G1707" s="12">
        <v>1000</v>
      </c>
      <c r="H1707" s="12">
        <v>1500</v>
      </c>
      <c r="I1707" s="13">
        <v>14</v>
      </c>
      <c r="L1707" s="13">
        <v>0</v>
      </c>
      <c r="P1707" s="13">
        <v>0</v>
      </c>
      <c r="T1707" s="13">
        <v>0</v>
      </c>
      <c r="W1707" s="13">
        <v>0</v>
      </c>
    </row>
    <row r="1708" spans="1:30" x14ac:dyDescent="0.25">
      <c r="A1708" s="11" t="s">
        <v>623</v>
      </c>
      <c r="B1708" t="s">
        <v>624</v>
      </c>
      <c r="C1708" t="s">
        <v>5222</v>
      </c>
      <c r="D1708" t="s">
        <v>5215</v>
      </c>
      <c r="E1708" t="s">
        <v>5207</v>
      </c>
      <c r="F1708" t="s">
        <v>49</v>
      </c>
      <c r="G1708" s="12">
        <v>1500</v>
      </c>
      <c r="H1708" s="12">
        <v>2100</v>
      </c>
      <c r="I1708" s="13">
        <v>22</v>
      </c>
      <c r="L1708" s="13">
        <v>0</v>
      </c>
      <c r="P1708" s="13">
        <v>0</v>
      </c>
      <c r="T1708" s="13">
        <v>0</v>
      </c>
      <c r="W1708" s="13">
        <v>0</v>
      </c>
    </row>
    <row r="1709" spans="1:30" x14ac:dyDescent="0.25">
      <c r="A1709" s="11" t="s">
        <v>623</v>
      </c>
      <c r="B1709" t="s">
        <v>624</v>
      </c>
      <c r="C1709" t="s">
        <v>5222</v>
      </c>
      <c r="D1709" t="s">
        <v>5215</v>
      </c>
      <c r="E1709" t="s">
        <v>5208</v>
      </c>
      <c r="F1709" t="s">
        <v>49</v>
      </c>
      <c r="I1709" s="13">
        <v>4</v>
      </c>
      <c r="L1709" s="13">
        <v>0</v>
      </c>
      <c r="P1709" s="13">
        <v>0</v>
      </c>
      <c r="T1709" s="13">
        <v>0</v>
      </c>
      <c r="W1709" s="13">
        <v>0</v>
      </c>
    </row>
    <row r="1710" spans="1:30" x14ac:dyDescent="0.25">
      <c r="A1710" s="11" t="s">
        <v>623</v>
      </c>
      <c r="B1710" t="s">
        <v>624</v>
      </c>
      <c r="C1710" t="s">
        <v>5222</v>
      </c>
      <c r="D1710" t="s">
        <v>5215</v>
      </c>
      <c r="E1710" t="s">
        <v>5209</v>
      </c>
      <c r="F1710" t="s">
        <v>49</v>
      </c>
      <c r="G1710" s="12">
        <v>310</v>
      </c>
      <c r="H1710" s="12">
        <v>120</v>
      </c>
      <c r="I1710" s="13">
        <v>22</v>
      </c>
      <c r="J1710" s="13">
        <v>3475</v>
      </c>
      <c r="K1710" s="13">
        <v>2943</v>
      </c>
      <c r="L1710" s="13">
        <v>532</v>
      </c>
      <c r="M1710" s="13">
        <v>2943</v>
      </c>
      <c r="N1710" s="13">
        <v>92</v>
      </c>
      <c r="O1710" s="13">
        <v>77</v>
      </c>
      <c r="P1710" s="13">
        <v>15</v>
      </c>
      <c r="T1710" s="13">
        <v>0</v>
      </c>
      <c r="W1710" s="13">
        <v>0</v>
      </c>
      <c r="Z1710" s="13">
        <v>1481</v>
      </c>
      <c r="AC1710" s="13">
        <v>92994</v>
      </c>
      <c r="AD1710" s="13">
        <v>261</v>
      </c>
    </row>
    <row r="1711" spans="1:30" x14ac:dyDescent="0.25">
      <c r="A1711" s="11" t="s">
        <v>623</v>
      </c>
      <c r="B1711" t="s">
        <v>624</v>
      </c>
      <c r="C1711" t="s">
        <v>5222</v>
      </c>
      <c r="D1711" t="s">
        <v>5215</v>
      </c>
      <c r="E1711" t="s">
        <v>5210</v>
      </c>
      <c r="F1711" t="s">
        <v>49</v>
      </c>
      <c r="G1711" s="12">
        <v>310</v>
      </c>
      <c r="H1711" s="12">
        <v>125</v>
      </c>
      <c r="I1711" s="13">
        <v>5</v>
      </c>
      <c r="J1711" s="13">
        <v>2306</v>
      </c>
      <c r="K1711" s="13">
        <v>2122</v>
      </c>
      <c r="L1711" s="13">
        <v>184</v>
      </c>
      <c r="M1711" s="13">
        <v>2122</v>
      </c>
      <c r="N1711" s="13">
        <v>61</v>
      </c>
      <c r="O1711" s="13">
        <v>58</v>
      </c>
      <c r="P1711" s="13">
        <v>3</v>
      </c>
      <c r="T1711" s="13">
        <v>0</v>
      </c>
      <c r="W1711" s="13">
        <v>0</v>
      </c>
      <c r="Z1711" s="13">
        <v>826</v>
      </c>
      <c r="AC1711" s="13">
        <v>51866</v>
      </c>
      <c r="AD1711" s="13">
        <v>52</v>
      </c>
    </row>
    <row r="1712" spans="1:30" x14ac:dyDescent="0.25">
      <c r="A1712" s="11" t="s">
        <v>623</v>
      </c>
      <c r="B1712" t="s">
        <v>624</v>
      </c>
      <c r="C1712" t="s">
        <v>5222</v>
      </c>
      <c r="D1712" t="s">
        <v>5215</v>
      </c>
      <c r="E1712" t="s">
        <v>5211</v>
      </c>
      <c r="F1712" t="s">
        <v>49</v>
      </c>
      <c r="G1712" s="12">
        <v>310</v>
      </c>
      <c r="H1712" s="12">
        <v>125</v>
      </c>
      <c r="I1712" s="13">
        <v>5</v>
      </c>
      <c r="J1712" s="13">
        <v>2390</v>
      </c>
      <c r="K1712" s="13">
        <v>2122</v>
      </c>
      <c r="L1712" s="13">
        <v>268</v>
      </c>
      <c r="M1712" s="13">
        <v>2122</v>
      </c>
      <c r="N1712" s="13">
        <v>63</v>
      </c>
      <c r="O1712" s="13">
        <v>58</v>
      </c>
      <c r="P1712" s="13">
        <v>5</v>
      </c>
      <c r="T1712" s="13">
        <v>0</v>
      </c>
      <c r="W1712" s="13">
        <v>0</v>
      </c>
      <c r="Z1712" s="13">
        <v>812</v>
      </c>
      <c r="AC1712" s="13">
        <v>51018</v>
      </c>
      <c r="AD1712" s="13">
        <v>53</v>
      </c>
    </row>
    <row r="1713" spans="1:30" x14ac:dyDescent="0.25">
      <c r="A1713" s="11" t="s">
        <v>623</v>
      </c>
      <c r="B1713" t="s">
        <v>624</v>
      </c>
      <c r="C1713" t="s">
        <v>5222</v>
      </c>
      <c r="D1713" t="s">
        <v>5215</v>
      </c>
      <c r="E1713" t="s">
        <v>5212</v>
      </c>
      <c r="F1713" t="s">
        <v>49</v>
      </c>
      <c r="J1713" s="13">
        <v>1153636</v>
      </c>
      <c r="K1713" s="13">
        <v>1087974</v>
      </c>
      <c r="L1713" s="13">
        <v>65662</v>
      </c>
      <c r="M1713" s="13">
        <v>990960</v>
      </c>
      <c r="N1713" s="13">
        <v>30535</v>
      </c>
      <c r="O1713" s="13">
        <v>28783</v>
      </c>
      <c r="P1713" s="13">
        <v>1752</v>
      </c>
      <c r="T1713" s="13">
        <v>0</v>
      </c>
      <c r="W1713" s="13">
        <v>0</v>
      </c>
      <c r="Z1713" s="13">
        <v>472432</v>
      </c>
      <c r="AC1713" s="13">
        <v>29672270</v>
      </c>
      <c r="AD1713" s="13">
        <v>366</v>
      </c>
    </row>
    <row r="1714" spans="1:30" x14ac:dyDescent="0.25">
      <c r="A1714" s="11" t="s">
        <v>631</v>
      </c>
      <c r="B1714" t="s">
        <v>632</v>
      </c>
      <c r="C1714" t="s">
        <v>5204</v>
      </c>
      <c r="D1714" t="s">
        <v>4287</v>
      </c>
      <c r="E1714" t="s">
        <v>5205</v>
      </c>
      <c r="F1714" t="s">
        <v>49</v>
      </c>
      <c r="L1714" s="13">
        <v>0</v>
      </c>
      <c r="P1714" s="13">
        <v>0</v>
      </c>
      <c r="T1714" s="13">
        <v>0</v>
      </c>
      <c r="W1714" s="13">
        <v>0</v>
      </c>
    </row>
    <row r="1715" spans="1:30" x14ac:dyDescent="0.25">
      <c r="A1715" s="11" t="s">
        <v>631</v>
      </c>
      <c r="B1715" t="s">
        <v>632</v>
      </c>
      <c r="C1715" t="s">
        <v>5204</v>
      </c>
      <c r="D1715" t="s">
        <v>4287</v>
      </c>
      <c r="E1715" t="s">
        <v>5206</v>
      </c>
      <c r="F1715" t="s">
        <v>49</v>
      </c>
      <c r="L1715" s="13">
        <v>0</v>
      </c>
      <c r="P1715" s="13">
        <v>0</v>
      </c>
      <c r="T1715" s="13">
        <v>0</v>
      </c>
      <c r="W1715" s="13">
        <v>0</v>
      </c>
    </row>
    <row r="1716" spans="1:30" x14ac:dyDescent="0.25">
      <c r="A1716" s="11" t="s">
        <v>631</v>
      </c>
      <c r="B1716" t="s">
        <v>632</v>
      </c>
      <c r="C1716" t="s">
        <v>5204</v>
      </c>
      <c r="D1716" t="s">
        <v>4287</v>
      </c>
      <c r="E1716" t="s">
        <v>5207</v>
      </c>
      <c r="F1716" t="s">
        <v>49</v>
      </c>
      <c r="L1716" s="13">
        <v>0</v>
      </c>
      <c r="P1716" s="13">
        <v>0</v>
      </c>
      <c r="T1716" s="13">
        <v>0</v>
      </c>
      <c r="W1716" s="13">
        <v>0</v>
      </c>
    </row>
    <row r="1717" spans="1:30" x14ac:dyDescent="0.25">
      <c r="A1717" s="11" t="s">
        <v>631</v>
      </c>
      <c r="B1717" t="s">
        <v>632</v>
      </c>
      <c r="C1717" t="s">
        <v>5204</v>
      </c>
      <c r="D1717" t="s">
        <v>4287</v>
      </c>
      <c r="E1717" t="s">
        <v>5208</v>
      </c>
      <c r="F1717" t="s">
        <v>49</v>
      </c>
      <c r="L1717" s="13">
        <v>0</v>
      </c>
      <c r="P1717" s="13">
        <v>0</v>
      </c>
      <c r="T1717" s="13">
        <v>0</v>
      </c>
      <c r="W1717" s="13">
        <v>0</v>
      </c>
    </row>
    <row r="1718" spans="1:30" x14ac:dyDescent="0.25">
      <c r="A1718" s="11" t="s">
        <v>631</v>
      </c>
      <c r="B1718" t="s">
        <v>632</v>
      </c>
      <c r="C1718" t="s">
        <v>5204</v>
      </c>
      <c r="D1718" t="s">
        <v>4287</v>
      </c>
      <c r="E1718" t="s">
        <v>5209</v>
      </c>
      <c r="F1718" t="s">
        <v>49</v>
      </c>
      <c r="G1718" s="12">
        <v>630</v>
      </c>
      <c r="H1718" s="12">
        <v>2200</v>
      </c>
      <c r="I1718" s="13">
        <v>24</v>
      </c>
      <c r="J1718" s="13">
        <v>2870</v>
      </c>
      <c r="K1718" s="13">
        <v>2695</v>
      </c>
      <c r="L1718" s="13">
        <v>175</v>
      </c>
      <c r="N1718" s="13">
        <v>199</v>
      </c>
      <c r="O1718" s="13">
        <v>184</v>
      </c>
      <c r="P1718" s="13">
        <v>15</v>
      </c>
      <c r="T1718" s="13">
        <v>0</v>
      </c>
      <c r="W1718" s="13">
        <v>0</v>
      </c>
      <c r="Z1718" s="13">
        <v>405</v>
      </c>
      <c r="AC1718" s="13">
        <v>4050</v>
      </c>
      <c r="AD1718" s="13">
        <v>256</v>
      </c>
    </row>
    <row r="1719" spans="1:30" x14ac:dyDescent="0.25">
      <c r="A1719" s="11" t="s">
        <v>631</v>
      </c>
      <c r="B1719" t="s">
        <v>632</v>
      </c>
      <c r="C1719" t="s">
        <v>5204</v>
      </c>
      <c r="D1719" t="s">
        <v>4287</v>
      </c>
      <c r="E1719" t="s">
        <v>5210</v>
      </c>
      <c r="F1719" t="s">
        <v>49</v>
      </c>
      <c r="G1719" s="12">
        <v>830</v>
      </c>
      <c r="H1719" s="12">
        <v>2200</v>
      </c>
      <c r="I1719" s="13">
        <v>22</v>
      </c>
      <c r="J1719" s="13">
        <v>1670</v>
      </c>
      <c r="K1719" s="13">
        <v>1570</v>
      </c>
      <c r="L1719" s="13">
        <v>100</v>
      </c>
      <c r="N1719" s="13">
        <v>99</v>
      </c>
      <c r="O1719" s="13">
        <v>89</v>
      </c>
      <c r="P1719" s="13">
        <v>10</v>
      </c>
      <c r="T1719" s="13">
        <v>0</v>
      </c>
      <c r="W1719" s="13">
        <v>0</v>
      </c>
      <c r="Z1719" s="13">
        <v>150</v>
      </c>
      <c r="AC1719" s="13">
        <v>1500</v>
      </c>
      <c r="AD1719" s="13">
        <v>51</v>
      </c>
    </row>
    <row r="1720" spans="1:30" x14ac:dyDescent="0.25">
      <c r="A1720" s="11" t="s">
        <v>631</v>
      </c>
      <c r="B1720" t="s">
        <v>632</v>
      </c>
      <c r="C1720" t="s">
        <v>5204</v>
      </c>
      <c r="D1720" t="s">
        <v>4287</v>
      </c>
      <c r="E1720" t="s">
        <v>5211</v>
      </c>
      <c r="F1720" t="s">
        <v>49</v>
      </c>
      <c r="L1720" s="13">
        <v>0</v>
      </c>
      <c r="P1720" s="13">
        <v>0</v>
      </c>
      <c r="T1720" s="13">
        <v>0</v>
      </c>
      <c r="W1720" s="13">
        <v>0</v>
      </c>
    </row>
    <row r="1721" spans="1:30" x14ac:dyDescent="0.25">
      <c r="A1721" s="11" t="s">
        <v>631</v>
      </c>
      <c r="B1721" t="s">
        <v>632</v>
      </c>
      <c r="C1721" t="s">
        <v>5204</v>
      </c>
      <c r="D1721" t="s">
        <v>4287</v>
      </c>
      <c r="E1721" t="s">
        <v>5212</v>
      </c>
      <c r="F1721" t="s">
        <v>49</v>
      </c>
      <c r="J1721" s="13">
        <v>819935</v>
      </c>
      <c r="K1721" s="13">
        <v>769639</v>
      </c>
      <c r="L1721" s="13">
        <v>50296</v>
      </c>
      <c r="N1721" s="13">
        <v>71885</v>
      </c>
      <c r="O1721" s="13">
        <v>67853</v>
      </c>
      <c r="P1721" s="13">
        <v>4032</v>
      </c>
      <c r="T1721" s="13">
        <v>0</v>
      </c>
      <c r="W1721" s="13">
        <v>0</v>
      </c>
      <c r="Z1721" s="13">
        <v>111226</v>
      </c>
      <c r="AA1721" s="13">
        <v>72597</v>
      </c>
      <c r="AB1721" s="13">
        <v>0</v>
      </c>
      <c r="AC1721" s="13">
        <v>1112260</v>
      </c>
      <c r="AD1721" s="13">
        <v>307</v>
      </c>
    </row>
    <row r="1722" spans="1:30" x14ac:dyDescent="0.25">
      <c r="A1722" s="11" t="s">
        <v>631</v>
      </c>
      <c r="B1722" t="s">
        <v>632</v>
      </c>
      <c r="C1722" t="s">
        <v>5214</v>
      </c>
      <c r="D1722" t="s">
        <v>4287</v>
      </c>
      <c r="E1722" t="s">
        <v>5205</v>
      </c>
      <c r="F1722" t="s">
        <v>49</v>
      </c>
      <c r="G1722" s="12">
        <v>630</v>
      </c>
      <c r="I1722" s="13">
        <v>24</v>
      </c>
      <c r="L1722" s="13">
        <v>0</v>
      </c>
      <c r="P1722" s="13">
        <v>0</v>
      </c>
      <c r="T1722" s="13">
        <v>0</v>
      </c>
      <c r="W1722" s="13">
        <v>0</v>
      </c>
    </row>
    <row r="1723" spans="1:30" x14ac:dyDescent="0.25">
      <c r="A1723" s="11" t="s">
        <v>631</v>
      </c>
      <c r="B1723" t="s">
        <v>632</v>
      </c>
      <c r="C1723" t="s">
        <v>5214</v>
      </c>
      <c r="D1723" t="s">
        <v>4287</v>
      </c>
      <c r="E1723" t="s">
        <v>5206</v>
      </c>
      <c r="F1723" t="s">
        <v>49</v>
      </c>
      <c r="I1723" s="13">
        <v>24</v>
      </c>
      <c r="L1723" s="13">
        <v>0</v>
      </c>
      <c r="P1723" s="13">
        <v>0</v>
      </c>
      <c r="T1723" s="13">
        <v>0</v>
      </c>
      <c r="W1723" s="13">
        <v>0</v>
      </c>
    </row>
    <row r="1724" spans="1:30" x14ac:dyDescent="0.25">
      <c r="A1724" s="11" t="s">
        <v>631</v>
      </c>
      <c r="B1724" t="s">
        <v>632</v>
      </c>
      <c r="C1724" t="s">
        <v>5214</v>
      </c>
      <c r="D1724" t="s">
        <v>4287</v>
      </c>
      <c r="E1724" t="s">
        <v>5207</v>
      </c>
      <c r="F1724" t="s">
        <v>49</v>
      </c>
      <c r="H1724" s="12">
        <v>2030</v>
      </c>
      <c r="I1724" s="13">
        <v>24</v>
      </c>
      <c r="L1724" s="13">
        <v>0</v>
      </c>
      <c r="P1724" s="13">
        <v>0</v>
      </c>
      <c r="T1724" s="13">
        <v>0</v>
      </c>
      <c r="W1724" s="13">
        <v>0</v>
      </c>
    </row>
    <row r="1725" spans="1:30" x14ac:dyDescent="0.25">
      <c r="A1725" s="11" t="s">
        <v>631</v>
      </c>
      <c r="B1725" t="s">
        <v>632</v>
      </c>
      <c r="C1725" t="s">
        <v>5214</v>
      </c>
      <c r="D1725" t="s">
        <v>4287</v>
      </c>
      <c r="E1725" t="s">
        <v>5208</v>
      </c>
      <c r="F1725" t="s">
        <v>49</v>
      </c>
      <c r="L1725" s="13">
        <v>0</v>
      </c>
      <c r="P1725" s="13">
        <v>0</v>
      </c>
      <c r="T1725" s="13">
        <v>0</v>
      </c>
      <c r="W1725" s="13">
        <v>0</v>
      </c>
    </row>
    <row r="1726" spans="1:30" x14ac:dyDescent="0.25">
      <c r="A1726" s="11" t="s">
        <v>631</v>
      </c>
      <c r="B1726" t="s">
        <v>632</v>
      </c>
      <c r="C1726" t="s">
        <v>5214</v>
      </c>
      <c r="D1726" t="s">
        <v>4287</v>
      </c>
      <c r="E1726" t="s">
        <v>5209</v>
      </c>
      <c r="F1726" t="s">
        <v>49</v>
      </c>
      <c r="G1726" s="12">
        <v>630</v>
      </c>
      <c r="H1726" s="12">
        <v>2030</v>
      </c>
      <c r="I1726" s="13">
        <v>24</v>
      </c>
      <c r="J1726" s="13">
        <v>2773</v>
      </c>
      <c r="K1726" s="13">
        <v>2773</v>
      </c>
      <c r="L1726" s="13">
        <v>0</v>
      </c>
      <c r="M1726" s="13">
        <v>2900</v>
      </c>
      <c r="N1726" s="13">
        <v>160</v>
      </c>
      <c r="O1726" s="13">
        <v>160</v>
      </c>
      <c r="P1726" s="13">
        <v>0</v>
      </c>
      <c r="T1726" s="13">
        <v>0</v>
      </c>
      <c r="W1726" s="13">
        <v>0</v>
      </c>
      <c r="Z1726" s="13">
        <v>1439</v>
      </c>
      <c r="AC1726" s="13">
        <v>9354</v>
      </c>
      <c r="AD1726" s="13">
        <v>255</v>
      </c>
    </row>
    <row r="1727" spans="1:30" x14ac:dyDescent="0.25">
      <c r="A1727" s="11" t="s">
        <v>631</v>
      </c>
      <c r="B1727" t="s">
        <v>632</v>
      </c>
      <c r="C1727" t="s">
        <v>5214</v>
      </c>
      <c r="D1727" t="s">
        <v>4287</v>
      </c>
      <c r="E1727" t="s">
        <v>5210</v>
      </c>
      <c r="F1727" t="s">
        <v>49</v>
      </c>
      <c r="G1727" s="12">
        <v>830</v>
      </c>
      <c r="H1727" s="12">
        <v>1730</v>
      </c>
      <c r="I1727" s="13">
        <v>24</v>
      </c>
      <c r="J1727" s="13">
        <v>1410</v>
      </c>
      <c r="K1727" s="13">
        <v>1410</v>
      </c>
      <c r="L1727" s="13">
        <v>0</v>
      </c>
      <c r="M1727" s="13">
        <v>1410</v>
      </c>
      <c r="N1727" s="13">
        <v>88</v>
      </c>
      <c r="O1727" s="13">
        <v>88</v>
      </c>
      <c r="P1727" s="13">
        <v>0</v>
      </c>
      <c r="T1727" s="13">
        <v>0</v>
      </c>
      <c r="W1727" s="13">
        <v>0</v>
      </c>
      <c r="Z1727" s="13">
        <v>703</v>
      </c>
      <c r="AC1727" s="13">
        <v>4569</v>
      </c>
      <c r="AD1727" s="13">
        <v>51</v>
      </c>
    </row>
    <row r="1728" spans="1:30" x14ac:dyDescent="0.25">
      <c r="A1728" s="11" t="s">
        <v>631</v>
      </c>
      <c r="B1728" t="s">
        <v>632</v>
      </c>
      <c r="C1728" t="s">
        <v>5214</v>
      </c>
      <c r="D1728" t="s">
        <v>4287</v>
      </c>
      <c r="E1728" t="s">
        <v>5211</v>
      </c>
      <c r="F1728" t="s">
        <v>49</v>
      </c>
      <c r="L1728" s="13">
        <v>0</v>
      </c>
      <c r="P1728" s="13">
        <v>0</v>
      </c>
      <c r="T1728" s="13">
        <v>0</v>
      </c>
      <c r="W1728" s="13">
        <v>0</v>
      </c>
    </row>
    <row r="1729" spans="1:32" x14ac:dyDescent="0.25">
      <c r="A1729" s="11" t="s">
        <v>631</v>
      </c>
      <c r="B1729" t="s">
        <v>632</v>
      </c>
      <c r="C1729" t="s">
        <v>5214</v>
      </c>
      <c r="D1729" t="s">
        <v>4287</v>
      </c>
      <c r="E1729" t="s">
        <v>5212</v>
      </c>
      <c r="F1729" t="s">
        <v>49</v>
      </c>
      <c r="J1729" s="13">
        <v>779053</v>
      </c>
      <c r="K1729" s="13">
        <v>779053</v>
      </c>
      <c r="L1729" s="13">
        <v>0</v>
      </c>
      <c r="M1729" s="13">
        <v>810900</v>
      </c>
      <c r="N1729" s="13">
        <v>45288</v>
      </c>
      <c r="O1729" s="13">
        <v>45288</v>
      </c>
      <c r="P1729" s="13">
        <v>0</v>
      </c>
      <c r="T1729" s="13">
        <v>0</v>
      </c>
      <c r="W1729" s="13">
        <v>0</v>
      </c>
      <c r="Z1729" s="13">
        <v>402928</v>
      </c>
      <c r="AC1729" s="13">
        <v>2619032</v>
      </c>
      <c r="AD1729" s="13">
        <v>306</v>
      </c>
    </row>
    <row r="1730" spans="1:32" x14ac:dyDescent="0.25">
      <c r="A1730" s="11" t="s">
        <v>637</v>
      </c>
      <c r="B1730" t="s">
        <v>638</v>
      </c>
      <c r="C1730" t="s">
        <v>5214</v>
      </c>
      <c r="D1730" t="s">
        <v>5215</v>
      </c>
      <c r="E1730" t="s">
        <v>5205</v>
      </c>
      <c r="F1730" t="s">
        <v>49</v>
      </c>
      <c r="G1730" s="12">
        <v>730</v>
      </c>
      <c r="H1730" s="12">
        <v>1100</v>
      </c>
      <c r="I1730" s="13">
        <v>22</v>
      </c>
      <c r="L1730" s="13">
        <v>0</v>
      </c>
      <c r="P1730" s="13">
        <v>0</v>
      </c>
      <c r="T1730" s="13">
        <v>0</v>
      </c>
      <c r="W1730" s="13">
        <v>0</v>
      </c>
    </row>
    <row r="1731" spans="1:32" x14ac:dyDescent="0.25">
      <c r="A1731" s="11" t="s">
        <v>637</v>
      </c>
      <c r="B1731" t="s">
        <v>638</v>
      </c>
      <c r="C1731" t="s">
        <v>5214</v>
      </c>
      <c r="D1731" t="s">
        <v>5215</v>
      </c>
      <c r="E1731" t="s">
        <v>5206</v>
      </c>
      <c r="F1731" t="s">
        <v>49</v>
      </c>
      <c r="G1731" s="12">
        <v>1100</v>
      </c>
      <c r="H1731" s="12">
        <v>1500</v>
      </c>
      <c r="I1731" s="13">
        <v>18</v>
      </c>
      <c r="L1731" s="13">
        <v>0</v>
      </c>
      <c r="P1731" s="13">
        <v>0</v>
      </c>
      <c r="T1731" s="13">
        <v>0</v>
      </c>
      <c r="W1731" s="13">
        <v>0</v>
      </c>
    </row>
    <row r="1732" spans="1:32" x14ac:dyDescent="0.25">
      <c r="A1732" s="11" t="s">
        <v>637</v>
      </c>
      <c r="B1732" t="s">
        <v>638</v>
      </c>
      <c r="C1732" t="s">
        <v>5214</v>
      </c>
      <c r="D1732" t="s">
        <v>5215</v>
      </c>
      <c r="E1732" t="s">
        <v>5207</v>
      </c>
      <c r="F1732" t="s">
        <v>49</v>
      </c>
      <c r="G1732" s="12">
        <v>1500</v>
      </c>
      <c r="H1732" s="12">
        <v>1800</v>
      </c>
      <c r="I1732" s="13">
        <v>22</v>
      </c>
      <c r="L1732" s="13">
        <v>0</v>
      </c>
      <c r="P1732" s="13">
        <v>0</v>
      </c>
      <c r="T1732" s="13">
        <v>0</v>
      </c>
      <c r="W1732" s="13">
        <v>0</v>
      </c>
    </row>
    <row r="1733" spans="1:32" x14ac:dyDescent="0.25">
      <c r="A1733" s="11" t="s">
        <v>637</v>
      </c>
      <c r="B1733" t="s">
        <v>638</v>
      </c>
      <c r="C1733" t="s">
        <v>5214</v>
      </c>
      <c r="D1733" t="s">
        <v>5215</v>
      </c>
      <c r="E1733" t="s">
        <v>5208</v>
      </c>
      <c r="F1733" t="s">
        <v>49</v>
      </c>
      <c r="I1733" s="13">
        <v>6</v>
      </c>
      <c r="L1733" s="13">
        <v>0</v>
      </c>
      <c r="P1733" s="13">
        <v>0</v>
      </c>
      <c r="T1733" s="13">
        <v>0</v>
      </c>
      <c r="W1733" s="13">
        <v>0</v>
      </c>
    </row>
    <row r="1734" spans="1:32" x14ac:dyDescent="0.25">
      <c r="A1734" s="11" t="s">
        <v>637</v>
      </c>
      <c r="B1734" t="s">
        <v>638</v>
      </c>
      <c r="C1734" t="s">
        <v>5214</v>
      </c>
      <c r="D1734" t="s">
        <v>5215</v>
      </c>
      <c r="E1734" t="s">
        <v>5209</v>
      </c>
      <c r="F1734" t="s">
        <v>49</v>
      </c>
      <c r="G1734" s="12">
        <v>540</v>
      </c>
      <c r="H1734" s="12">
        <v>2359</v>
      </c>
      <c r="I1734" s="13">
        <v>22</v>
      </c>
      <c r="J1734" s="13">
        <v>1654</v>
      </c>
      <c r="K1734" s="13">
        <v>1568</v>
      </c>
      <c r="L1734" s="13">
        <v>86</v>
      </c>
      <c r="M1734" s="13">
        <v>1611</v>
      </c>
      <c r="N1734" s="13">
        <v>118</v>
      </c>
      <c r="O1734" s="13">
        <v>90</v>
      </c>
      <c r="P1734" s="13">
        <v>28</v>
      </c>
      <c r="T1734" s="13">
        <v>0</v>
      </c>
      <c r="W1734" s="13">
        <v>0</v>
      </c>
      <c r="Z1734" s="13">
        <v>4096</v>
      </c>
      <c r="AC1734" s="13">
        <v>10773</v>
      </c>
      <c r="AD1734" s="13">
        <v>246</v>
      </c>
      <c r="AE1734" s="13">
        <v>0</v>
      </c>
      <c r="AF1734" s="13">
        <v>2</v>
      </c>
    </row>
    <row r="1735" spans="1:32" x14ac:dyDescent="0.25">
      <c r="A1735" s="11" t="s">
        <v>637</v>
      </c>
      <c r="B1735" t="s">
        <v>638</v>
      </c>
      <c r="C1735" t="s">
        <v>5214</v>
      </c>
      <c r="D1735" t="s">
        <v>5215</v>
      </c>
      <c r="E1735" t="s">
        <v>5210</v>
      </c>
      <c r="F1735" t="s">
        <v>49</v>
      </c>
      <c r="G1735" s="12">
        <v>850</v>
      </c>
      <c r="H1735" s="12">
        <v>2359</v>
      </c>
      <c r="I1735" s="13">
        <v>7</v>
      </c>
      <c r="J1735" s="13">
        <v>770</v>
      </c>
      <c r="K1735" s="13">
        <v>653</v>
      </c>
      <c r="L1735" s="13">
        <v>117</v>
      </c>
      <c r="M1735" s="13">
        <v>808</v>
      </c>
      <c r="N1735" s="13">
        <v>66</v>
      </c>
      <c r="O1735" s="13">
        <v>45</v>
      </c>
      <c r="P1735" s="13">
        <v>21</v>
      </c>
      <c r="T1735" s="13">
        <v>0</v>
      </c>
      <c r="W1735" s="13">
        <v>0</v>
      </c>
      <c r="Z1735" s="13">
        <v>1023</v>
      </c>
      <c r="AC1735" s="13">
        <v>9433</v>
      </c>
      <c r="AD1735" s="13">
        <v>30</v>
      </c>
      <c r="AE1735" s="13">
        <v>0</v>
      </c>
      <c r="AF1735" s="13">
        <v>0</v>
      </c>
    </row>
    <row r="1736" spans="1:32" x14ac:dyDescent="0.25">
      <c r="A1736" s="11" t="s">
        <v>637</v>
      </c>
      <c r="B1736" t="s">
        <v>638</v>
      </c>
      <c r="C1736" t="s">
        <v>5214</v>
      </c>
      <c r="D1736" t="s">
        <v>5215</v>
      </c>
      <c r="E1736" t="s">
        <v>5211</v>
      </c>
      <c r="F1736" t="s">
        <v>49</v>
      </c>
      <c r="G1736" s="12">
        <v>850</v>
      </c>
      <c r="H1736" s="12">
        <v>2359</v>
      </c>
      <c r="I1736" s="13">
        <v>7</v>
      </c>
      <c r="J1736" s="13">
        <v>836</v>
      </c>
      <c r="K1736" s="13">
        <v>821</v>
      </c>
      <c r="L1736" s="13">
        <v>15</v>
      </c>
      <c r="M1736" s="13">
        <v>824</v>
      </c>
      <c r="N1736" s="13">
        <v>69</v>
      </c>
      <c r="O1736" s="13">
        <v>53</v>
      </c>
      <c r="P1736" s="13">
        <v>16</v>
      </c>
      <c r="T1736" s="13">
        <v>0</v>
      </c>
      <c r="W1736" s="13">
        <v>0</v>
      </c>
      <c r="Z1736" s="13">
        <v>649</v>
      </c>
      <c r="AC1736" s="13">
        <v>4996</v>
      </c>
      <c r="AD1736" s="13">
        <v>31</v>
      </c>
      <c r="AE1736" s="13">
        <v>0</v>
      </c>
      <c r="AF1736" s="13">
        <v>1</v>
      </c>
    </row>
    <row r="1737" spans="1:32" x14ac:dyDescent="0.25">
      <c r="A1737" s="11" t="s">
        <v>637</v>
      </c>
      <c r="B1737" t="s">
        <v>638</v>
      </c>
      <c r="C1737" t="s">
        <v>5214</v>
      </c>
      <c r="D1737" t="s">
        <v>5215</v>
      </c>
      <c r="E1737" t="s">
        <v>5212</v>
      </c>
      <c r="F1737" t="s">
        <v>49</v>
      </c>
      <c r="J1737" s="13">
        <v>445660</v>
      </c>
      <c r="K1737" s="13">
        <v>422372</v>
      </c>
      <c r="L1737" s="13">
        <v>23288</v>
      </c>
      <c r="M1737" s="13">
        <v>407716</v>
      </c>
      <c r="N1737" s="13">
        <v>34223</v>
      </c>
      <c r="O1737" s="13">
        <v>25706</v>
      </c>
      <c r="P1737" s="13">
        <v>8517</v>
      </c>
      <c r="T1737" s="13">
        <v>0</v>
      </c>
      <c r="W1737" s="13">
        <v>0</v>
      </c>
      <c r="X1737" s="13">
        <v>0</v>
      </c>
      <c r="Y1737" s="13">
        <v>0</v>
      </c>
      <c r="Z1737" s="13">
        <v>1094611</v>
      </c>
      <c r="AC1737" s="13">
        <v>3088045</v>
      </c>
      <c r="AD1737" s="13">
        <v>307</v>
      </c>
      <c r="AE1737" s="13">
        <v>0</v>
      </c>
      <c r="AF1737" s="13">
        <v>3</v>
      </c>
    </row>
    <row r="1738" spans="1:32" x14ac:dyDescent="0.25">
      <c r="A1738" s="11" t="s">
        <v>650</v>
      </c>
      <c r="B1738" t="s">
        <v>651</v>
      </c>
      <c r="C1738" t="s">
        <v>5222</v>
      </c>
      <c r="D1738" t="s">
        <v>5215</v>
      </c>
      <c r="E1738" t="s">
        <v>5205</v>
      </c>
      <c r="F1738" t="s">
        <v>50</v>
      </c>
      <c r="L1738" s="13">
        <v>0</v>
      </c>
      <c r="P1738" s="13">
        <v>0</v>
      </c>
      <c r="T1738" s="13">
        <v>0</v>
      </c>
      <c r="W1738" s="13">
        <v>0</v>
      </c>
    </row>
    <row r="1739" spans="1:32" x14ac:dyDescent="0.25">
      <c r="A1739" s="11" t="s">
        <v>650</v>
      </c>
      <c r="B1739" t="s">
        <v>651</v>
      </c>
      <c r="C1739" t="s">
        <v>5222</v>
      </c>
      <c r="D1739" t="s">
        <v>5215</v>
      </c>
      <c r="E1739" t="s">
        <v>5206</v>
      </c>
      <c r="F1739" t="s">
        <v>50</v>
      </c>
      <c r="L1739" s="13">
        <v>0</v>
      </c>
      <c r="P1739" s="13">
        <v>0</v>
      </c>
      <c r="T1739" s="13">
        <v>0</v>
      </c>
      <c r="W1739" s="13">
        <v>0</v>
      </c>
    </row>
    <row r="1740" spans="1:32" x14ac:dyDescent="0.25">
      <c r="A1740" s="11" t="s">
        <v>650</v>
      </c>
      <c r="B1740" t="s">
        <v>651</v>
      </c>
      <c r="C1740" t="s">
        <v>5222</v>
      </c>
      <c r="D1740" t="s">
        <v>5215</v>
      </c>
      <c r="E1740" t="s">
        <v>5207</v>
      </c>
      <c r="F1740" t="s">
        <v>50</v>
      </c>
      <c r="L1740" s="13">
        <v>0</v>
      </c>
      <c r="P1740" s="13">
        <v>0</v>
      </c>
      <c r="T1740" s="13">
        <v>0</v>
      </c>
      <c r="W1740" s="13">
        <v>0</v>
      </c>
    </row>
    <row r="1741" spans="1:32" x14ac:dyDescent="0.25">
      <c r="A1741" s="11" t="s">
        <v>650</v>
      </c>
      <c r="B1741" t="s">
        <v>651</v>
      </c>
      <c r="C1741" t="s">
        <v>5222</v>
      </c>
      <c r="D1741" t="s">
        <v>5215</v>
      </c>
      <c r="E1741" t="s">
        <v>5208</v>
      </c>
      <c r="F1741" t="s">
        <v>50</v>
      </c>
      <c r="L1741" s="13">
        <v>0</v>
      </c>
      <c r="P1741" s="13">
        <v>0</v>
      </c>
      <c r="T1741" s="13">
        <v>0</v>
      </c>
      <c r="W1741" s="13">
        <v>0</v>
      </c>
    </row>
    <row r="1742" spans="1:32" x14ac:dyDescent="0.25">
      <c r="A1742" s="11" t="s">
        <v>650</v>
      </c>
      <c r="B1742" t="s">
        <v>651</v>
      </c>
      <c r="C1742" t="s">
        <v>5222</v>
      </c>
      <c r="D1742" t="s">
        <v>5215</v>
      </c>
      <c r="E1742" t="s">
        <v>5209</v>
      </c>
      <c r="F1742" t="s">
        <v>50</v>
      </c>
      <c r="L1742" s="13">
        <v>0</v>
      </c>
      <c r="P1742" s="13">
        <v>0</v>
      </c>
      <c r="T1742" s="13">
        <v>0</v>
      </c>
      <c r="W1742" s="13">
        <v>0</v>
      </c>
    </row>
    <row r="1743" spans="1:32" x14ac:dyDescent="0.25">
      <c r="A1743" s="11" t="s">
        <v>650</v>
      </c>
      <c r="B1743" t="s">
        <v>651</v>
      </c>
      <c r="C1743" t="s">
        <v>5222</v>
      </c>
      <c r="D1743" t="s">
        <v>5215</v>
      </c>
      <c r="E1743" t="s">
        <v>5210</v>
      </c>
      <c r="F1743" t="s">
        <v>50</v>
      </c>
      <c r="L1743" s="13">
        <v>0</v>
      </c>
      <c r="P1743" s="13">
        <v>0</v>
      </c>
      <c r="T1743" s="13">
        <v>0</v>
      </c>
      <c r="W1743" s="13">
        <v>0</v>
      </c>
    </row>
    <row r="1744" spans="1:32" x14ac:dyDescent="0.25">
      <c r="A1744" s="11" t="s">
        <v>650</v>
      </c>
      <c r="B1744" t="s">
        <v>651</v>
      </c>
      <c r="C1744" t="s">
        <v>5222</v>
      </c>
      <c r="D1744" t="s">
        <v>5215</v>
      </c>
      <c r="E1744" t="s">
        <v>5211</v>
      </c>
      <c r="F1744" t="s">
        <v>50</v>
      </c>
      <c r="L1744" s="13">
        <v>0</v>
      </c>
      <c r="P1744" s="13">
        <v>0</v>
      </c>
      <c r="T1744" s="13">
        <v>0</v>
      </c>
      <c r="W1744" s="13">
        <v>0</v>
      </c>
    </row>
    <row r="1745" spans="1:26" x14ac:dyDescent="0.25">
      <c r="A1745" s="11" t="s">
        <v>650</v>
      </c>
      <c r="B1745" t="s">
        <v>651</v>
      </c>
      <c r="C1745" t="s">
        <v>5222</v>
      </c>
      <c r="D1745" t="s">
        <v>5215</v>
      </c>
      <c r="E1745" t="s">
        <v>5212</v>
      </c>
      <c r="F1745" t="s">
        <v>50</v>
      </c>
      <c r="K1745" s="13">
        <v>2080314</v>
      </c>
      <c r="L1745" s="13">
        <v>-2080314</v>
      </c>
      <c r="O1745" s="13">
        <v>63420</v>
      </c>
      <c r="P1745" s="13">
        <v>-63420</v>
      </c>
      <c r="T1745" s="13">
        <v>0</v>
      </c>
      <c r="W1745" s="13">
        <v>0</v>
      </c>
      <c r="Z1745" s="13">
        <v>630565</v>
      </c>
    </row>
    <row r="1746" spans="1:26" x14ac:dyDescent="0.25">
      <c r="A1746" s="11" t="s">
        <v>655</v>
      </c>
      <c r="B1746" t="s">
        <v>656</v>
      </c>
      <c r="C1746" t="s">
        <v>5204</v>
      </c>
      <c r="D1746" t="s">
        <v>4287</v>
      </c>
      <c r="E1746" t="s">
        <v>5205</v>
      </c>
      <c r="F1746" t="s">
        <v>50</v>
      </c>
      <c r="L1746" s="13">
        <v>0</v>
      </c>
      <c r="P1746" s="13">
        <v>0</v>
      </c>
      <c r="T1746" s="13">
        <v>0</v>
      </c>
      <c r="W1746" s="13">
        <v>0</v>
      </c>
    </row>
    <row r="1747" spans="1:26" x14ac:dyDescent="0.25">
      <c r="A1747" s="11" t="s">
        <v>655</v>
      </c>
      <c r="B1747" t="s">
        <v>656</v>
      </c>
      <c r="C1747" t="s">
        <v>5204</v>
      </c>
      <c r="D1747" t="s">
        <v>4287</v>
      </c>
      <c r="E1747" t="s">
        <v>5206</v>
      </c>
      <c r="F1747" t="s">
        <v>50</v>
      </c>
      <c r="L1747" s="13">
        <v>0</v>
      </c>
      <c r="P1747" s="13">
        <v>0</v>
      </c>
      <c r="T1747" s="13">
        <v>0</v>
      </c>
      <c r="W1747" s="13">
        <v>0</v>
      </c>
    </row>
    <row r="1748" spans="1:26" x14ac:dyDescent="0.25">
      <c r="A1748" s="11" t="s">
        <v>655</v>
      </c>
      <c r="B1748" t="s">
        <v>656</v>
      </c>
      <c r="C1748" t="s">
        <v>5204</v>
      </c>
      <c r="D1748" t="s">
        <v>4287</v>
      </c>
      <c r="E1748" t="s">
        <v>5207</v>
      </c>
      <c r="F1748" t="s">
        <v>50</v>
      </c>
      <c r="L1748" s="13">
        <v>0</v>
      </c>
      <c r="P1748" s="13">
        <v>0</v>
      </c>
      <c r="T1748" s="13">
        <v>0</v>
      </c>
      <c r="W1748" s="13">
        <v>0</v>
      </c>
    </row>
    <row r="1749" spans="1:26" x14ac:dyDescent="0.25">
      <c r="A1749" s="11" t="s">
        <v>655</v>
      </c>
      <c r="B1749" t="s">
        <v>656</v>
      </c>
      <c r="C1749" t="s">
        <v>5204</v>
      </c>
      <c r="D1749" t="s">
        <v>4287</v>
      </c>
      <c r="E1749" t="s">
        <v>5208</v>
      </c>
      <c r="F1749" t="s">
        <v>50</v>
      </c>
      <c r="L1749" s="13">
        <v>0</v>
      </c>
      <c r="P1749" s="13">
        <v>0</v>
      </c>
      <c r="T1749" s="13">
        <v>0</v>
      </c>
      <c r="W1749" s="13">
        <v>0</v>
      </c>
    </row>
    <row r="1750" spans="1:26" x14ac:dyDescent="0.25">
      <c r="A1750" s="11" t="s">
        <v>655</v>
      </c>
      <c r="B1750" t="s">
        <v>656</v>
      </c>
      <c r="C1750" t="s">
        <v>5204</v>
      </c>
      <c r="D1750" t="s">
        <v>4287</v>
      </c>
      <c r="E1750" t="s">
        <v>5209</v>
      </c>
      <c r="F1750" t="s">
        <v>50</v>
      </c>
      <c r="L1750" s="13">
        <v>0</v>
      </c>
      <c r="P1750" s="13">
        <v>0</v>
      </c>
      <c r="T1750" s="13">
        <v>0</v>
      </c>
      <c r="W1750" s="13">
        <v>0</v>
      </c>
    </row>
    <row r="1751" spans="1:26" x14ac:dyDescent="0.25">
      <c r="A1751" s="11" t="s">
        <v>655</v>
      </c>
      <c r="B1751" t="s">
        <v>656</v>
      </c>
      <c r="C1751" t="s">
        <v>5204</v>
      </c>
      <c r="D1751" t="s">
        <v>4287</v>
      </c>
      <c r="E1751" t="s">
        <v>5210</v>
      </c>
      <c r="F1751" t="s">
        <v>50</v>
      </c>
      <c r="L1751" s="13">
        <v>0</v>
      </c>
      <c r="P1751" s="13">
        <v>0</v>
      </c>
      <c r="T1751" s="13">
        <v>0</v>
      </c>
      <c r="W1751" s="13">
        <v>0</v>
      </c>
    </row>
    <row r="1752" spans="1:26" x14ac:dyDescent="0.25">
      <c r="A1752" s="11" t="s">
        <v>655</v>
      </c>
      <c r="B1752" t="s">
        <v>656</v>
      </c>
      <c r="C1752" t="s">
        <v>5204</v>
      </c>
      <c r="D1752" t="s">
        <v>4287</v>
      </c>
      <c r="E1752" t="s">
        <v>5211</v>
      </c>
      <c r="F1752" t="s">
        <v>50</v>
      </c>
      <c r="L1752" s="13">
        <v>0</v>
      </c>
      <c r="P1752" s="13">
        <v>0</v>
      </c>
      <c r="T1752" s="13">
        <v>0</v>
      </c>
      <c r="W1752" s="13">
        <v>0</v>
      </c>
    </row>
    <row r="1753" spans="1:26" x14ac:dyDescent="0.25">
      <c r="A1753" s="11" t="s">
        <v>655</v>
      </c>
      <c r="B1753" t="s">
        <v>656</v>
      </c>
      <c r="C1753" t="s">
        <v>5204</v>
      </c>
      <c r="D1753" t="s">
        <v>4287</v>
      </c>
      <c r="E1753" t="s">
        <v>5212</v>
      </c>
      <c r="F1753" t="s">
        <v>50</v>
      </c>
      <c r="K1753" s="13">
        <v>80238</v>
      </c>
      <c r="L1753" s="13">
        <v>-80238</v>
      </c>
      <c r="O1753" s="13">
        <v>5693</v>
      </c>
      <c r="P1753" s="13">
        <v>-5693</v>
      </c>
      <c r="T1753" s="13">
        <v>0</v>
      </c>
      <c r="W1753" s="13">
        <v>0</v>
      </c>
      <c r="Z1753" s="13">
        <v>13984</v>
      </c>
    </row>
    <row r="1754" spans="1:26" x14ac:dyDescent="0.25">
      <c r="A1754" s="11" t="s">
        <v>655</v>
      </c>
      <c r="B1754" t="s">
        <v>656</v>
      </c>
      <c r="C1754" t="s">
        <v>5214</v>
      </c>
      <c r="D1754" t="s">
        <v>4287</v>
      </c>
      <c r="E1754" t="s">
        <v>5205</v>
      </c>
      <c r="F1754" t="s">
        <v>50</v>
      </c>
      <c r="L1754" s="13">
        <v>0</v>
      </c>
      <c r="P1754" s="13">
        <v>0</v>
      </c>
      <c r="T1754" s="13">
        <v>0</v>
      </c>
      <c r="W1754" s="13">
        <v>0</v>
      </c>
    </row>
    <row r="1755" spans="1:26" x14ac:dyDescent="0.25">
      <c r="A1755" s="11" t="s">
        <v>655</v>
      </c>
      <c r="B1755" t="s">
        <v>656</v>
      </c>
      <c r="C1755" t="s">
        <v>5214</v>
      </c>
      <c r="D1755" t="s">
        <v>4287</v>
      </c>
      <c r="E1755" t="s">
        <v>5206</v>
      </c>
      <c r="F1755" t="s">
        <v>50</v>
      </c>
      <c r="L1755" s="13">
        <v>0</v>
      </c>
      <c r="P1755" s="13">
        <v>0</v>
      </c>
      <c r="T1755" s="13">
        <v>0</v>
      </c>
      <c r="W1755" s="13">
        <v>0</v>
      </c>
    </row>
    <row r="1756" spans="1:26" x14ac:dyDescent="0.25">
      <c r="A1756" s="11" t="s">
        <v>655</v>
      </c>
      <c r="B1756" t="s">
        <v>656</v>
      </c>
      <c r="C1756" t="s">
        <v>5214</v>
      </c>
      <c r="D1756" t="s">
        <v>4287</v>
      </c>
      <c r="E1756" t="s">
        <v>5207</v>
      </c>
      <c r="F1756" t="s">
        <v>50</v>
      </c>
      <c r="L1756" s="13">
        <v>0</v>
      </c>
      <c r="P1756" s="13">
        <v>0</v>
      </c>
      <c r="T1756" s="13">
        <v>0</v>
      </c>
      <c r="W1756" s="13">
        <v>0</v>
      </c>
    </row>
    <row r="1757" spans="1:26" x14ac:dyDescent="0.25">
      <c r="A1757" s="11" t="s">
        <v>655</v>
      </c>
      <c r="B1757" t="s">
        <v>656</v>
      </c>
      <c r="C1757" t="s">
        <v>5214</v>
      </c>
      <c r="D1757" t="s">
        <v>4287</v>
      </c>
      <c r="E1757" t="s">
        <v>5208</v>
      </c>
      <c r="F1757" t="s">
        <v>50</v>
      </c>
      <c r="L1757" s="13">
        <v>0</v>
      </c>
      <c r="P1757" s="13">
        <v>0</v>
      </c>
      <c r="T1757" s="13">
        <v>0</v>
      </c>
      <c r="W1757" s="13">
        <v>0</v>
      </c>
    </row>
    <row r="1758" spans="1:26" x14ac:dyDescent="0.25">
      <c r="A1758" s="11" t="s">
        <v>655</v>
      </c>
      <c r="B1758" t="s">
        <v>656</v>
      </c>
      <c r="C1758" t="s">
        <v>5214</v>
      </c>
      <c r="D1758" t="s">
        <v>4287</v>
      </c>
      <c r="E1758" t="s">
        <v>5209</v>
      </c>
      <c r="F1758" t="s">
        <v>50</v>
      </c>
      <c r="L1758" s="13">
        <v>0</v>
      </c>
      <c r="P1758" s="13">
        <v>0</v>
      </c>
      <c r="T1758" s="13">
        <v>0</v>
      </c>
      <c r="W1758" s="13">
        <v>0</v>
      </c>
    </row>
    <row r="1759" spans="1:26" x14ac:dyDescent="0.25">
      <c r="A1759" s="11" t="s">
        <v>655</v>
      </c>
      <c r="B1759" t="s">
        <v>656</v>
      </c>
      <c r="C1759" t="s">
        <v>5214</v>
      </c>
      <c r="D1759" t="s">
        <v>4287</v>
      </c>
      <c r="E1759" t="s">
        <v>5210</v>
      </c>
      <c r="F1759" t="s">
        <v>50</v>
      </c>
      <c r="L1759" s="13">
        <v>0</v>
      </c>
      <c r="P1759" s="13">
        <v>0</v>
      </c>
      <c r="T1759" s="13">
        <v>0</v>
      </c>
      <c r="W1759" s="13">
        <v>0</v>
      </c>
    </row>
    <row r="1760" spans="1:26" x14ac:dyDescent="0.25">
      <c r="A1760" s="11" t="s">
        <v>655</v>
      </c>
      <c r="B1760" t="s">
        <v>656</v>
      </c>
      <c r="C1760" t="s">
        <v>5214</v>
      </c>
      <c r="D1760" t="s">
        <v>4287</v>
      </c>
      <c r="E1760" t="s">
        <v>5211</v>
      </c>
      <c r="F1760" t="s">
        <v>50</v>
      </c>
      <c r="L1760" s="13">
        <v>0</v>
      </c>
      <c r="P1760" s="13">
        <v>0</v>
      </c>
      <c r="T1760" s="13">
        <v>0</v>
      </c>
      <c r="W1760" s="13">
        <v>0</v>
      </c>
    </row>
    <row r="1761" spans="1:30" x14ac:dyDescent="0.25">
      <c r="A1761" s="11" t="s">
        <v>655</v>
      </c>
      <c r="B1761" t="s">
        <v>656</v>
      </c>
      <c r="C1761" t="s">
        <v>5214</v>
      </c>
      <c r="D1761" t="s">
        <v>4287</v>
      </c>
      <c r="E1761" t="s">
        <v>5212</v>
      </c>
      <c r="F1761" t="s">
        <v>50</v>
      </c>
      <c r="K1761" s="13">
        <v>4947</v>
      </c>
      <c r="L1761" s="13">
        <v>-4947</v>
      </c>
      <c r="O1761" s="13">
        <v>272</v>
      </c>
      <c r="P1761" s="13">
        <v>-272</v>
      </c>
      <c r="T1761" s="13">
        <v>0</v>
      </c>
      <c r="W1761" s="13">
        <v>0</v>
      </c>
      <c r="Z1761" s="13">
        <v>90</v>
      </c>
    </row>
    <row r="1762" spans="1:30" x14ac:dyDescent="0.25">
      <c r="A1762" s="11" t="s">
        <v>662</v>
      </c>
      <c r="B1762" t="s">
        <v>663</v>
      </c>
      <c r="C1762" t="s">
        <v>5204</v>
      </c>
      <c r="D1762" t="s">
        <v>4287</v>
      </c>
      <c r="E1762" t="s">
        <v>5205</v>
      </c>
      <c r="F1762" t="s">
        <v>50</v>
      </c>
      <c r="L1762" s="13">
        <v>0</v>
      </c>
      <c r="P1762" s="13">
        <v>0</v>
      </c>
      <c r="T1762" s="13">
        <v>0</v>
      </c>
      <c r="W1762" s="13">
        <v>0</v>
      </c>
    </row>
    <row r="1763" spans="1:30" x14ac:dyDescent="0.25">
      <c r="A1763" s="11" t="s">
        <v>662</v>
      </c>
      <c r="B1763" t="s">
        <v>663</v>
      </c>
      <c r="C1763" t="s">
        <v>5204</v>
      </c>
      <c r="D1763" t="s">
        <v>4287</v>
      </c>
      <c r="E1763" t="s">
        <v>5206</v>
      </c>
      <c r="F1763" t="s">
        <v>50</v>
      </c>
      <c r="L1763" s="13">
        <v>0</v>
      </c>
      <c r="P1763" s="13">
        <v>0</v>
      </c>
      <c r="T1763" s="13">
        <v>0</v>
      </c>
      <c r="W1763" s="13">
        <v>0</v>
      </c>
    </row>
    <row r="1764" spans="1:30" x14ac:dyDescent="0.25">
      <c r="A1764" s="11" t="s">
        <v>662</v>
      </c>
      <c r="B1764" t="s">
        <v>663</v>
      </c>
      <c r="C1764" t="s">
        <v>5204</v>
      </c>
      <c r="D1764" t="s">
        <v>4287</v>
      </c>
      <c r="E1764" t="s">
        <v>5207</v>
      </c>
      <c r="F1764" t="s">
        <v>50</v>
      </c>
      <c r="L1764" s="13">
        <v>0</v>
      </c>
      <c r="P1764" s="13">
        <v>0</v>
      </c>
      <c r="T1764" s="13">
        <v>0</v>
      </c>
      <c r="W1764" s="13">
        <v>0</v>
      </c>
    </row>
    <row r="1765" spans="1:30" x14ac:dyDescent="0.25">
      <c r="A1765" s="11" t="s">
        <v>662</v>
      </c>
      <c r="B1765" t="s">
        <v>663</v>
      </c>
      <c r="C1765" t="s">
        <v>5204</v>
      </c>
      <c r="D1765" t="s">
        <v>4287</v>
      </c>
      <c r="E1765" t="s">
        <v>5208</v>
      </c>
      <c r="F1765" t="s">
        <v>50</v>
      </c>
      <c r="L1765" s="13">
        <v>0</v>
      </c>
      <c r="P1765" s="13">
        <v>0</v>
      </c>
      <c r="T1765" s="13">
        <v>0</v>
      </c>
      <c r="W1765" s="13">
        <v>0</v>
      </c>
    </row>
    <row r="1766" spans="1:30" x14ac:dyDescent="0.25">
      <c r="A1766" s="11" t="s">
        <v>662</v>
      </c>
      <c r="B1766" t="s">
        <v>663</v>
      </c>
      <c r="C1766" t="s">
        <v>5204</v>
      </c>
      <c r="D1766" t="s">
        <v>4287</v>
      </c>
      <c r="E1766" t="s">
        <v>5209</v>
      </c>
      <c r="F1766" t="s">
        <v>50</v>
      </c>
      <c r="L1766" s="13">
        <v>0</v>
      </c>
      <c r="P1766" s="13">
        <v>0</v>
      </c>
      <c r="T1766" s="13">
        <v>0</v>
      </c>
      <c r="W1766" s="13">
        <v>0</v>
      </c>
    </row>
    <row r="1767" spans="1:30" x14ac:dyDescent="0.25">
      <c r="A1767" s="11" t="s">
        <v>662</v>
      </c>
      <c r="B1767" t="s">
        <v>663</v>
      </c>
      <c r="C1767" t="s">
        <v>5204</v>
      </c>
      <c r="D1767" t="s">
        <v>4287</v>
      </c>
      <c r="E1767" t="s">
        <v>5210</v>
      </c>
      <c r="F1767" t="s">
        <v>50</v>
      </c>
      <c r="L1767" s="13">
        <v>0</v>
      </c>
      <c r="P1767" s="13">
        <v>0</v>
      </c>
      <c r="T1767" s="13">
        <v>0</v>
      </c>
      <c r="W1767" s="13">
        <v>0</v>
      </c>
    </row>
    <row r="1768" spans="1:30" x14ac:dyDescent="0.25">
      <c r="A1768" s="11" t="s">
        <v>662</v>
      </c>
      <c r="B1768" t="s">
        <v>663</v>
      </c>
      <c r="C1768" t="s">
        <v>5204</v>
      </c>
      <c r="D1768" t="s">
        <v>4287</v>
      </c>
      <c r="E1768" t="s">
        <v>5211</v>
      </c>
      <c r="F1768" t="s">
        <v>50</v>
      </c>
      <c r="L1768" s="13">
        <v>0</v>
      </c>
      <c r="P1768" s="13">
        <v>0</v>
      </c>
      <c r="T1768" s="13">
        <v>0</v>
      </c>
      <c r="W1768" s="13">
        <v>0</v>
      </c>
    </row>
    <row r="1769" spans="1:30" x14ac:dyDescent="0.25">
      <c r="A1769" s="11" t="s">
        <v>662</v>
      </c>
      <c r="B1769" t="s">
        <v>663</v>
      </c>
      <c r="C1769" t="s">
        <v>5204</v>
      </c>
      <c r="D1769" t="s">
        <v>4287</v>
      </c>
      <c r="E1769" t="s">
        <v>5212</v>
      </c>
      <c r="F1769" t="s">
        <v>50</v>
      </c>
      <c r="K1769" s="13">
        <v>201040</v>
      </c>
      <c r="L1769" s="13">
        <v>-201040</v>
      </c>
      <c r="O1769" s="13">
        <v>20623</v>
      </c>
      <c r="P1769" s="13">
        <v>-20623</v>
      </c>
      <c r="T1769" s="13">
        <v>0</v>
      </c>
      <c r="W1769" s="13">
        <v>0</v>
      </c>
      <c r="Z1769" s="13">
        <v>53317</v>
      </c>
      <c r="AB1769" s="13">
        <v>16602</v>
      </c>
    </row>
    <row r="1770" spans="1:30" x14ac:dyDescent="0.25">
      <c r="A1770" s="11" t="s">
        <v>668</v>
      </c>
      <c r="B1770" t="s">
        <v>669</v>
      </c>
      <c r="C1770" t="s">
        <v>5204</v>
      </c>
      <c r="D1770" t="s">
        <v>4287</v>
      </c>
      <c r="E1770" t="s">
        <v>5205</v>
      </c>
      <c r="F1770" t="s">
        <v>49</v>
      </c>
      <c r="L1770" s="13">
        <v>0</v>
      </c>
      <c r="P1770" s="13">
        <v>0</v>
      </c>
      <c r="T1770" s="13">
        <v>0</v>
      </c>
      <c r="W1770" s="13">
        <v>0</v>
      </c>
    </row>
    <row r="1771" spans="1:30" x14ac:dyDescent="0.25">
      <c r="A1771" s="11" t="s">
        <v>668</v>
      </c>
      <c r="B1771" t="s">
        <v>669</v>
      </c>
      <c r="C1771" t="s">
        <v>5204</v>
      </c>
      <c r="D1771" t="s">
        <v>4287</v>
      </c>
      <c r="E1771" t="s">
        <v>5206</v>
      </c>
      <c r="F1771" t="s">
        <v>49</v>
      </c>
      <c r="L1771" s="13">
        <v>0</v>
      </c>
      <c r="P1771" s="13">
        <v>0</v>
      </c>
      <c r="T1771" s="13">
        <v>0</v>
      </c>
      <c r="W1771" s="13">
        <v>0</v>
      </c>
    </row>
    <row r="1772" spans="1:30" x14ac:dyDescent="0.25">
      <c r="A1772" s="11" t="s">
        <v>668</v>
      </c>
      <c r="B1772" t="s">
        <v>669</v>
      </c>
      <c r="C1772" t="s">
        <v>5204</v>
      </c>
      <c r="D1772" t="s">
        <v>4287</v>
      </c>
      <c r="E1772" t="s">
        <v>5207</v>
      </c>
      <c r="F1772" t="s">
        <v>49</v>
      </c>
      <c r="L1772" s="13">
        <v>0</v>
      </c>
      <c r="P1772" s="13">
        <v>0</v>
      </c>
      <c r="T1772" s="13">
        <v>0</v>
      </c>
      <c r="W1772" s="13">
        <v>0</v>
      </c>
    </row>
    <row r="1773" spans="1:30" x14ac:dyDescent="0.25">
      <c r="A1773" s="11" t="s">
        <v>668</v>
      </c>
      <c r="B1773" t="s">
        <v>669</v>
      </c>
      <c r="C1773" t="s">
        <v>5204</v>
      </c>
      <c r="D1773" t="s">
        <v>4287</v>
      </c>
      <c r="E1773" t="s">
        <v>5208</v>
      </c>
      <c r="F1773" t="s">
        <v>49</v>
      </c>
      <c r="L1773" s="13">
        <v>0</v>
      </c>
      <c r="P1773" s="13">
        <v>0</v>
      </c>
      <c r="T1773" s="13">
        <v>0</v>
      </c>
      <c r="W1773" s="13">
        <v>0</v>
      </c>
    </row>
    <row r="1774" spans="1:30" x14ac:dyDescent="0.25">
      <c r="A1774" s="11" t="s">
        <v>668</v>
      </c>
      <c r="B1774" t="s">
        <v>669</v>
      </c>
      <c r="C1774" t="s">
        <v>5204</v>
      </c>
      <c r="D1774" t="s">
        <v>4287</v>
      </c>
      <c r="E1774" t="s">
        <v>5209</v>
      </c>
      <c r="F1774" t="s">
        <v>49</v>
      </c>
      <c r="G1774" s="12">
        <v>900</v>
      </c>
      <c r="H1774" s="12">
        <v>1600</v>
      </c>
      <c r="I1774" s="13">
        <v>15</v>
      </c>
      <c r="J1774" s="13">
        <v>1066</v>
      </c>
      <c r="K1774" s="13">
        <v>958</v>
      </c>
      <c r="L1774" s="13">
        <v>108</v>
      </c>
      <c r="N1774" s="13">
        <v>74</v>
      </c>
      <c r="O1774" s="13">
        <v>64</v>
      </c>
      <c r="P1774" s="13">
        <v>10</v>
      </c>
      <c r="T1774" s="13">
        <v>0</v>
      </c>
      <c r="W1774" s="13">
        <v>0</v>
      </c>
      <c r="Z1774" s="13">
        <v>170</v>
      </c>
      <c r="AC1774" s="13">
        <v>1065</v>
      </c>
      <c r="AD1774" s="13">
        <v>243</v>
      </c>
    </row>
    <row r="1775" spans="1:30" x14ac:dyDescent="0.25">
      <c r="A1775" s="11" t="s">
        <v>668</v>
      </c>
      <c r="B1775" t="s">
        <v>669</v>
      </c>
      <c r="C1775" t="s">
        <v>5204</v>
      </c>
      <c r="D1775" t="s">
        <v>4287</v>
      </c>
      <c r="E1775" t="s">
        <v>5210</v>
      </c>
      <c r="F1775" t="s">
        <v>49</v>
      </c>
      <c r="L1775" s="13">
        <v>0</v>
      </c>
      <c r="P1775" s="13">
        <v>0</v>
      </c>
      <c r="T1775" s="13">
        <v>0</v>
      </c>
      <c r="W1775" s="13">
        <v>0</v>
      </c>
    </row>
    <row r="1776" spans="1:30" x14ac:dyDescent="0.25">
      <c r="A1776" s="11" t="s">
        <v>668</v>
      </c>
      <c r="B1776" t="s">
        <v>669</v>
      </c>
      <c r="C1776" t="s">
        <v>5204</v>
      </c>
      <c r="D1776" t="s">
        <v>4287</v>
      </c>
      <c r="E1776" t="s">
        <v>5211</v>
      </c>
      <c r="F1776" t="s">
        <v>49</v>
      </c>
      <c r="L1776" s="13">
        <v>0</v>
      </c>
      <c r="P1776" s="13">
        <v>0</v>
      </c>
      <c r="T1776" s="13">
        <v>0</v>
      </c>
      <c r="W1776" s="13">
        <v>0</v>
      </c>
    </row>
    <row r="1777" spans="1:30" x14ac:dyDescent="0.25">
      <c r="A1777" s="11" t="s">
        <v>668</v>
      </c>
      <c r="B1777" t="s">
        <v>669</v>
      </c>
      <c r="C1777" t="s">
        <v>5204</v>
      </c>
      <c r="D1777" t="s">
        <v>4287</v>
      </c>
      <c r="E1777" t="s">
        <v>5212</v>
      </c>
      <c r="F1777" t="s">
        <v>49</v>
      </c>
      <c r="J1777" s="13">
        <v>259119</v>
      </c>
      <c r="K1777" s="13">
        <v>232778</v>
      </c>
      <c r="L1777" s="13">
        <v>26341</v>
      </c>
      <c r="N1777" s="13">
        <v>18007</v>
      </c>
      <c r="O1777" s="13">
        <v>15560</v>
      </c>
      <c r="P1777" s="13">
        <v>2447</v>
      </c>
      <c r="T1777" s="13">
        <v>0</v>
      </c>
      <c r="W1777" s="13">
        <v>0</v>
      </c>
      <c r="Z1777" s="13">
        <v>41421</v>
      </c>
      <c r="AA1777" s="13">
        <v>5689</v>
      </c>
      <c r="AC1777" s="13">
        <v>259585</v>
      </c>
      <c r="AD1777" s="13">
        <v>243</v>
      </c>
    </row>
    <row r="1778" spans="1:30" x14ac:dyDescent="0.25">
      <c r="A1778" s="11" t="s">
        <v>676</v>
      </c>
      <c r="B1778" t="s">
        <v>677</v>
      </c>
      <c r="C1778" t="s">
        <v>5204</v>
      </c>
      <c r="D1778" t="s">
        <v>4287</v>
      </c>
      <c r="E1778" t="s">
        <v>5205</v>
      </c>
      <c r="F1778" t="s">
        <v>49</v>
      </c>
      <c r="L1778" s="13">
        <v>0</v>
      </c>
      <c r="P1778" s="13">
        <v>0</v>
      </c>
      <c r="T1778" s="13">
        <v>0</v>
      </c>
      <c r="W1778" s="13">
        <v>0</v>
      </c>
    </row>
    <row r="1779" spans="1:30" x14ac:dyDescent="0.25">
      <c r="A1779" s="11" t="s">
        <v>676</v>
      </c>
      <c r="B1779" t="s">
        <v>677</v>
      </c>
      <c r="C1779" t="s">
        <v>5204</v>
      </c>
      <c r="D1779" t="s">
        <v>4287</v>
      </c>
      <c r="E1779" t="s">
        <v>5206</v>
      </c>
      <c r="F1779" t="s">
        <v>49</v>
      </c>
      <c r="L1779" s="13">
        <v>0</v>
      </c>
      <c r="P1779" s="13">
        <v>0</v>
      </c>
      <c r="T1779" s="13">
        <v>0</v>
      </c>
      <c r="W1779" s="13">
        <v>0</v>
      </c>
    </row>
    <row r="1780" spans="1:30" x14ac:dyDescent="0.25">
      <c r="A1780" s="11" t="s">
        <v>676</v>
      </c>
      <c r="B1780" t="s">
        <v>677</v>
      </c>
      <c r="C1780" t="s">
        <v>5204</v>
      </c>
      <c r="D1780" t="s">
        <v>4287</v>
      </c>
      <c r="E1780" t="s">
        <v>5207</v>
      </c>
      <c r="F1780" t="s">
        <v>49</v>
      </c>
      <c r="L1780" s="13">
        <v>0</v>
      </c>
      <c r="P1780" s="13">
        <v>0</v>
      </c>
      <c r="T1780" s="13">
        <v>0</v>
      </c>
      <c r="W1780" s="13">
        <v>0</v>
      </c>
    </row>
    <row r="1781" spans="1:30" x14ac:dyDescent="0.25">
      <c r="A1781" s="11" t="s">
        <v>676</v>
      </c>
      <c r="B1781" t="s">
        <v>677</v>
      </c>
      <c r="C1781" t="s">
        <v>5204</v>
      </c>
      <c r="D1781" t="s">
        <v>4287</v>
      </c>
      <c r="E1781" t="s">
        <v>5208</v>
      </c>
      <c r="F1781" t="s">
        <v>49</v>
      </c>
      <c r="L1781" s="13">
        <v>0</v>
      </c>
      <c r="P1781" s="13">
        <v>0</v>
      </c>
      <c r="T1781" s="13">
        <v>0</v>
      </c>
      <c r="W1781" s="13">
        <v>0</v>
      </c>
    </row>
    <row r="1782" spans="1:30" x14ac:dyDescent="0.25">
      <c r="A1782" s="11" t="s">
        <v>676</v>
      </c>
      <c r="B1782" t="s">
        <v>677</v>
      </c>
      <c r="C1782" t="s">
        <v>5204</v>
      </c>
      <c r="D1782" t="s">
        <v>4287</v>
      </c>
      <c r="E1782" t="s">
        <v>5209</v>
      </c>
      <c r="F1782" t="s">
        <v>49</v>
      </c>
      <c r="G1782" s="12">
        <v>600</v>
      </c>
      <c r="H1782" s="12">
        <v>2400</v>
      </c>
      <c r="I1782" s="13">
        <v>28</v>
      </c>
      <c r="J1782" s="13">
        <v>2958</v>
      </c>
      <c r="K1782" s="13">
        <v>2431</v>
      </c>
      <c r="L1782" s="13">
        <v>527</v>
      </c>
      <c r="N1782" s="13">
        <v>238</v>
      </c>
      <c r="O1782" s="13">
        <v>195</v>
      </c>
      <c r="P1782" s="13">
        <v>43</v>
      </c>
      <c r="T1782" s="13">
        <v>0</v>
      </c>
      <c r="W1782" s="13">
        <v>0</v>
      </c>
      <c r="Z1782" s="13">
        <v>329</v>
      </c>
      <c r="AC1782" s="13">
        <v>2285</v>
      </c>
      <c r="AD1782" s="13">
        <v>257</v>
      </c>
    </row>
    <row r="1783" spans="1:30" x14ac:dyDescent="0.25">
      <c r="A1783" s="11" t="s">
        <v>676</v>
      </c>
      <c r="B1783" t="s">
        <v>677</v>
      </c>
      <c r="C1783" t="s">
        <v>5204</v>
      </c>
      <c r="D1783" t="s">
        <v>4287</v>
      </c>
      <c r="E1783" t="s">
        <v>5210</v>
      </c>
      <c r="F1783" t="s">
        <v>49</v>
      </c>
      <c r="G1783" s="12">
        <v>600</v>
      </c>
      <c r="H1783" s="12">
        <v>2400</v>
      </c>
      <c r="I1783" s="13">
        <v>7</v>
      </c>
      <c r="J1783" s="13">
        <v>806</v>
      </c>
      <c r="K1783" s="13">
        <v>698</v>
      </c>
      <c r="L1783" s="13">
        <v>108</v>
      </c>
      <c r="N1783" s="13">
        <v>56</v>
      </c>
      <c r="O1783" s="13">
        <v>55</v>
      </c>
      <c r="P1783" s="13">
        <v>1</v>
      </c>
      <c r="T1783" s="13">
        <v>0</v>
      </c>
      <c r="W1783" s="13">
        <v>0</v>
      </c>
      <c r="Z1783" s="13">
        <v>90</v>
      </c>
      <c r="AC1783" s="13">
        <v>578</v>
      </c>
      <c r="AD1783" s="13">
        <v>53</v>
      </c>
    </row>
    <row r="1784" spans="1:30" x14ac:dyDescent="0.25">
      <c r="A1784" s="11" t="s">
        <v>676</v>
      </c>
      <c r="B1784" t="s">
        <v>677</v>
      </c>
      <c r="C1784" t="s">
        <v>5204</v>
      </c>
      <c r="D1784" t="s">
        <v>4287</v>
      </c>
      <c r="E1784" t="s">
        <v>5211</v>
      </c>
      <c r="F1784" t="s">
        <v>49</v>
      </c>
      <c r="G1784" s="12">
        <v>900</v>
      </c>
      <c r="H1784" s="12">
        <v>1700</v>
      </c>
      <c r="I1784" s="13">
        <v>2</v>
      </c>
      <c r="J1784" s="13">
        <v>204</v>
      </c>
      <c r="K1784" s="13">
        <v>177</v>
      </c>
      <c r="L1784" s="13">
        <v>27</v>
      </c>
      <c r="N1784" s="13">
        <v>15</v>
      </c>
      <c r="O1784" s="13">
        <v>14</v>
      </c>
      <c r="P1784" s="13">
        <v>1</v>
      </c>
      <c r="T1784" s="13">
        <v>0</v>
      </c>
      <c r="W1784" s="13">
        <v>0</v>
      </c>
      <c r="Z1784" s="13">
        <v>24</v>
      </c>
      <c r="AC1784" s="13">
        <v>125</v>
      </c>
      <c r="AD1784" s="13">
        <v>49</v>
      </c>
    </row>
    <row r="1785" spans="1:30" x14ac:dyDescent="0.25">
      <c r="A1785" s="11" t="s">
        <v>676</v>
      </c>
      <c r="B1785" t="s">
        <v>677</v>
      </c>
      <c r="C1785" t="s">
        <v>5204</v>
      </c>
      <c r="D1785" t="s">
        <v>4287</v>
      </c>
      <c r="E1785" t="s">
        <v>5212</v>
      </c>
      <c r="F1785" t="s">
        <v>49</v>
      </c>
      <c r="J1785" s="13">
        <v>812934</v>
      </c>
      <c r="K1785" s="13">
        <v>670544</v>
      </c>
      <c r="L1785" s="13">
        <v>142390</v>
      </c>
      <c r="N1785" s="13">
        <v>64784</v>
      </c>
      <c r="O1785" s="13">
        <v>53692</v>
      </c>
      <c r="P1785" s="13">
        <v>11092</v>
      </c>
      <c r="T1785" s="13">
        <v>0</v>
      </c>
      <c r="W1785" s="13">
        <v>0</v>
      </c>
      <c r="Z1785" s="13">
        <v>90357</v>
      </c>
      <c r="AA1785" s="13">
        <v>86209</v>
      </c>
      <c r="AB1785" s="13">
        <v>4148</v>
      </c>
      <c r="AC1785" s="13">
        <v>623915</v>
      </c>
      <c r="AD1785" s="13">
        <v>359</v>
      </c>
    </row>
    <row r="1786" spans="1:30" x14ac:dyDescent="0.25">
      <c r="A1786" s="11" t="s">
        <v>676</v>
      </c>
      <c r="B1786" t="s">
        <v>677</v>
      </c>
      <c r="C1786" t="s">
        <v>5214</v>
      </c>
      <c r="D1786" t="s">
        <v>4287</v>
      </c>
      <c r="E1786" t="s">
        <v>5205</v>
      </c>
      <c r="F1786" t="s">
        <v>49</v>
      </c>
      <c r="G1786" s="12">
        <v>530</v>
      </c>
      <c r="H1786" s="12">
        <v>930</v>
      </c>
      <c r="I1786" s="13">
        <v>29</v>
      </c>
      <c r="L1786" s="13">
        <v>0</v>
      </c>
      <c r="P1786" s="13">
        <v>0</v>
      </c>
      <c r="T1786" s="13">
        <v>0</v>
      </c>
      <c r="W1786" s="13">
        <v>0</v>
      </c>
    </row>
    <row r="1787" spans="1:30" x14ac:dyDescent="0.25">
      <c r="A1787" s="11" t="s">
        <v>676</v>
      </c>
      <c r="B1787" t="s">
        <v>677</v>
      </c>
      <c r="C1787" t="s">
        <v>5214</v>
      </c>
      <c r="D1787" t="s">
        <v>4287</v>
      </c>
      <c r="E1787" t="s">
        <v>5206</v>
      </c>
      <c r="F1787" t="s">
        <v>49</v>
      </c>
      <c r="G1787" s="12">
        <v>930</v>
      </c>
      <c r="H1787" s="12">
        <v>1430</v>
      </c>
      <c r="I1787" s="13">
        <v>32</v>
      </c>
      <c r="L1787" s="13">
        <v>0</v>
      </c>
      <c r="P1787" s="13">
        <v>0</v>
      </c>
      <c r="T1787" s="13">
        <v>0</v>
      </c>
      <c r="W1787" s="13">
        <v>0</v>
      </c>
    </row>
    <row r="1788" spans="1:30" x14ac:dyDescent="0.25">
      <c r="A1788" s="11" t="s">
        <v>676</v>
      </c>
      <c r="B1788" t="s">
        <v>677</v>
      </c>
      <c r="C1788" t="s">
        <v>5214</v>
      </c>
      <c r="D1788" t="s">
        <v>4287</v>
      </c>
      <c r="E1788" t="s">
        <v>5207</v>
      </c>
      <c r="F1788" t="s">
        <v>49</v>
      </c>
      <c r="G1788" s="12">
        <v>1430</v>
      </c>
      <c r="H1788" s="12">
        <v>1830</v>
      </c>
      <c r="I1788" s="13">
        <v>34</v>
      </c>
      <c r="L1788" s="13">
        <v>0</v>
      </c>
      <c r="P1788" s="13">
        <v>0</v>
      </c>
      <c r="T1788" s="13">
        <v>0</v>
      </c>
      <c r="W1788" s="13">
        <v>0</v>
      </c>
    </row>
    <row r="1789" spans="1:30" x14ac:dyDescent="0.25">
      <c r="A1789" s="11" t="s">
        <v>676</v>
      </c>
      <c r="B1789" t="s">
        <v>677</v>
      </c>
      <c r="C1789" t="s">
        <v>5214</v>
      </c>
      <c r="D1789" t="s">
        <v>4287</v>
      </c>
      <c r="E1789" t="s">
        <v>5208</v>
      </c>
      <c r="F1789" t="s">
        <v>49</v>
      </c>
      <c r="I1789" s="13">
        <v>12</v>
      </c>
      <c r="L1789" s="13">
        <v>0</v>
      </c>
      <c r="P1789" s="13">
        <v>0</v>
      </c>
      <c r="T1789" s="13">
        <v>0</v>
      </c>
      <c r="W1789" s="13">
        <v>0</v>
      </c>
    </row>
    <row r="1790" spans="1:30" x14ac:dyDescent="0.25">
      <c r="A1790" s="11" t="s">
        <v>676</v>
      </c>
      <c r="B1790" t="s">
        <v>677</v>
      </c>
      <c r="C1790" t="s">
        <v>5214</v>
      </c>
      <c r="D1790" t="s">
        <v>4287</v>
      </c>
      <c r="E1790" t="s">
        <v>5209</v>
      </c>
      <c r="F1790" t="s">
        <v>49</v>
      </c>
      <c r="G1790" s="12">
        <v>530</v>
      </c>
      <c r="H1790" s="12">
        <v>15</v>
      </c>
      <c r="I1790" s="13">
        <v>34</v>
      </c>
      <c r="J1790" s="13">
        <v>4032</v>
      </c>
      <c r="K1790" s="13">
        <v>3535</v>
      </c>
      <c r="L1790" s="13">
        <v>497</v>
      </c>
      <c r="M1790" s="13">
        <v>3535</v>
      </c>
      <c r="N1790" s="13">
        <v>313</v>
      </c>
      <c r="O1790" s="13">
        <v>290</v>
      </c>
      <c r="P1790" s="13">
        <v>23</v>
      </c>
      <c r="T1790" s="13">
        <v>0</v>
      </c>
      <c r="W1790" s="13">
        <v>0</v>
      </c>
      <c r="Z1790" s="13">
        <v>8168</v>
      </c>
      <c r="AC1790" s="13">
        <v>14763</v>
      </c>
      <c r="AD1790" s="13">
        <v>257</v>
      </c>
    </row>
    <row r="1791" spans="1:30" x14ac:dyDescent="0.25">
      <c r="A1791" s="11" t="s">
        <v>676</v>
      </c>
      <c r="B1791" t="s">
        <v>677</v>
      </c>
      <c r="C1791" t="s">
        <v>5214</v>
      </c>
      <c r="D1791" t="s">
        <v>4287</v>
      </c>
      <c r="E1791" t="s">
        <v>5210</v>
      </c>
      <c r="F1791" t="s">
        <v>49</v>
      </c>
      <c r="G1791" s="12">
        <v>530</v>
      </c>
      <c r="H1791" s="12">
        <v>15</v>
      </c>
      <c r="I1791" s="13">
        <v>12</v>
      </c>
      <c r="J1791" s="13">
        <v>1684</v>
      </c>
      <c r="K1791" s="13">
        <v>1505</v>
      </c>
      <c r="L1791" s="13">
        <v>179</v>
      </c>
      <c r="M1791" s="13">
        <v>1505</v>
      </c>
      <c r="N1791" s="13">
        <v>173</v>
      </c>
      <c r="O1791" s="13">
        <v>166</v>
      </c>
      <c r="P1791" s="13">
        <v>7</v>
      </c>
      <c r="T1791" s="13">
        <v>0</v>
      </c>
      <c r="W1791" s="13">
        <v>0</v>
      </c>
      <c r="Z1791" s="13">
        <v>5011</v>
      </c>
      <c r="AC1791" s="13">
        <v>8802</v>
      </c>
      <c r="AD1791" s="13">
        <v>53</v>
      </c>
    </row>
    <row r="1792" spans="1:30" x14ac:dyDescent="0.25">
      <c r="A1792" s="11" t="s">
        <v>676</v>
      </c>
      <c r="B1792" t="s">
        <v>677</v>
      </c>
      <c r="C1792" t="s">
        <v>5214</v>
      </c>
      <c r="D1792" t="s">
        <v>4287</v>
      </c>
      <c r="E1792" t="s">
        <v>5211</v>
      </c>
      <c r="F1792" t="s">
        <v>49</v>
      </c>
      <c r="G1792" s="12">
        <v>915</v>
      </c>
      <c r="H1792" s="12">
        <v>1730</v>
      </c>
      <c r="I1792" s="13">
        <v>10</v>
      </c>
      <c r="J1792" s="13">
        <v>967</v>
      </c>
      <c r="K1792" s="13">
        <v>887</v>
      </c>
      <c r="L1792" s="13">
        <v>80</v>
      </c>
      <c r="M1792" s="13">
        <v>887</v>
      </c>
      <c r="N1792" s="13">
        <v>81</v>
      </c>
      <c r="O1792" s="13">
        <v>78</v>
      </c>
      <c r="P1792" s="13">
        <v>3</v>
      </c>
      <c r="T1792" s="13">
        <v>0</v>
      </c>
      <c r="W1792" s="13">
        <v>0</v>
      </c>
      <c r="Z1792" s="13">
        <v>1244</v>
      </c>
      <c r="AC1792" s="13">
        <v>2279</v>
      </c>
      <c r="AD1792" s="13">
        <v>49</v>
      </c>
    </row>
    <row r="1793" spans="1:30" x14ac:dyDescent="0.25">
      <c r="A1793" s="11" t="s">
        <v>676</v>
      </c>
      <c r="B1793" t="s">
        <v>677</v>
      </c>
      <c r="C1793" t="s">
        <v>5214</v>
      </c>
      <c r="D1793" t="s">
        <v>4287</v>
      </c>
      <c r="E1793" t="s">
        <v>5212</v>
      </c>
      <c r="F1793" t="s">
        <v>49</v>
      </c>
      <c r="J1793" s="13">
        <v>1172772</v>
      </c>
      <c r="K1793" s="13">
        <v>1031595</v>
      </c>
      <c r="L1793" s="13">
        <v>141177</v>
      </c>
      <c r="M1793" s="13">
        <v>1031595</v>
      </c>
      <c r="N1793" s="13">
        <v>93509</v>
      </c>
      <c r="O1793" s="13">
        <v>87096</v>
      </c>
      <c r="P1793" s="13">
        <v>6413</v>
      </c>
      <c r="T1793" s="13">
        <v>0</v>
      </c>
      <c r="W1793" s="13">
        <v>0</v>
      </c>
      <c r="Z1793" s="13">
        <v>2425629</v>
      </c>
      <c r="AC1793" s="13">
        <v>4372389</v>
      </c>
      <c r="AD1793" s="13">
        <v>359</v>
      </c>
    </row>
    <row r="1794" spans="1:30" x14ac:dyDescent="0.25">
      <c r="A1794" s="11" t="s">
        <v>686</v>
      </c>
      <c r="B1794" t="s">
        <v>687</v>
      </c>
      <c r="C1794" t="s">
        <v>5214</v>
      </c>
      <c r="D1794" t="s">
        <v>4287</v>
      </c>
      <c r="E1794" t="s">
        <v>5205</v>
      </c>
      <c r="F1794" t="s">
        <v>49</v>
      </c>
      <c r="G1794" s="12">
        <v>515</v>
      </c>
      <c r="I1794" s="13">
        <v>11</v>
      </c>
      <c r="L1794" s="13">
        <v>0</v>
      </c>
      <c r="P1794" s="13">
        <v>0</v>
      </c>
      <c r="T1794" s="13">
        <v>0</v>
      </c>
      <c r="W1794" s="13">
        <v>0</v>
      </c>
    </row>
    <row r="1795" spans="1:30" x14ac:dyDescent="0.25">
      <c r="A1795" s="11" t="s">
        <v>686</v>
      </c>
      <c r="B1795" t="s">
        <v>687</v>
      </c>
      <c r="C1795" t="s">
        <v>5214</v>
      </c>
      <c r="D1795" t="s">
        <v>4287</v>
      </c>
      <c r="E1795" t="s">
        <v>5206</v>
      </c>
      <c r="F1795" t="s">
        <v>49</v>
      </c>
      <c r="L1795" s="13">
        <v>0</v>
      </c>
      <c r="P1795" s="13">
        <v>0</v>
      </c>
      <c r="T1795" s="13">
        <v>0</v>
      </c>
      <c r="W1795" s="13">
        <v>0</v>
      </c>
    </row>
    <row r="1796" spans="1:30" x14ac:dyDescent="0.25">
      <c r="A1796" s="11" t="s">
        <v>686</v>
      </c>
      <c r="B1796" t="s">
        <v>687</v>
      </c>
      <c r="C1796" t="s">
        <v>5214</v>
      </c>
      <c r="D1796" t="s">
        <v>4287</v>
      </c>
      <c r="E1796" t="s">
        <v>5207</v>
      </c>
      <c r="F1796" t="s">
        <v>49</v>
      </c>
      <c r="H1796" s="12">
        <v>1845</v>
      </c>
      <c r="I1796" s="13">
        <v>11</v>
      </c>
      <c r="L1796" s="13">
        <v>0</v>
      </c>
      <c r="P1796" s="13">
        <v>0</v>
      </c>
      <c r="T1796" s="13">
        <v>0</v>
      </c>
      <c r="W1796" s="13">
        <v>0</v>
      </c>
    </row>
    <row r="1797" spans="1:30" x14ac:dyDescent="0.25">
      <c r="A1797" s="11" t="s">
        <v>686</v>
      </c>
      <c r="B1797" t="s">
        <v>687</v>
      </c>
      <c r="C1797" t="s">
        <v>5214</v>
      </c>
      <c r="D1797" t="s">
        <v>4287</v>
      </c>
      <c r="E1797" t="s">
        <v>5208</v>
      </c>
      <c r="F1797" t="s">
        <v>49</v>
      </c>
      <c r="I1797" s="13">
        <v>4</v>
      </c>
      <c r="L1797" s="13">
        <v>0</v>
      </c>
      <c r="P1797" s="13">
        <v>0</v>
      </c>
      <c r="T1797" s="13">
        <v>0</v>
      </c>
      <c r="W1797" s="13">
        <v>0</v>
      </c>
    </row>
    <row r="1798" spans="1:30" x14ac:dyDescent="0.25">
      <c r="A1798" s="11" t="s">
        <v>686</v>
      </c>
      <c r="B1798" t="s">
        <v>687</v>
      </c>
      <c r="C1798" t="s">
        <v>5214</v>
      </c>
      <c r="D1798" t="s">
        <v>4287</v>
      </c>
      <c r="E1798" t="s">
        <v>5209</v>
      </c>
      <c r="F1798" t="s">
        <v>49</v>
      </c>
      <c r="G1798" s="12">
        <v>515</v>
      </c>
      <c r="H1798" s="12">
        <v>2300</v>
      </c>
      <c r="I1798" s="13">
        <v>11</v>
      </c>
      <c r="J1798" s="13">
        <v>2234</v>
      </c>
      <c r="K1798" s="13">
        <v>2032</v>
      </c>
      <c r="L1798" s="13">
        <v>202</v>
      </c>
      <c r="M1798" s="13">
        <v>2032</v>
      </c>
      <c r="N1798" s="13">
        <v>151</v>
      </c>
      <c r="O1798" s="13">
        <v>137</v>
      </c>
      <c r="P1798" s="13">
        <v>14</v>
      </c>
      <c r="T1798" s="13">
        <v>0</v>
      </c>
      <c r="W1798" s="13">
        <v>0</v>
      </c>
      <c r="Z1798" s="13">
        <v>3140</v>
      </c>
      <c r="AC1798" s="13">
        <v>19946</v>
      </c>
      <c r="AD1798" s="13">
        <v>255</v>
      </c>
    </row>
    <row r="1799" spans="1:30" x14ac:dyDescent="0.25">
      <c r="A1799" s="11" t="s">
        <v>686</v>
      </c>
      <c r="B1799" t="s">
        <v>687</v>
      </c>
      <c r="C1799" t="s">
        <v>5214</v>
      </c>
      <c r="D1799" t="s">
        <v>4287</v>
      </c>
      <c r="E1799" t="s">
        <v>5210</v>
      </c>
      <c r="F1799" t="s">
        <v>49</v>
      </c>
      <c r="G1799" s="12">
        <v>600</v>
      </c>
      <c r="H1799" s="12">
        <v>1900</v>
      </c>
      <c r="I1799" s="13">
        <v>7</v>
      </c>
      <c r="J1799" s="13">
        <v>1501</v>
      </c>
      <c r="K1799" s="13">
        <v>1426</v>
      </c>
      <c r="L1799" s="13">
        <v>75</v>
      </c>
      <c r="M1799" s="13">
        <v>1426</v>
      </c>
      <c r="N1799" s="13">
        <v>105</v>
      </c>
      <c r="O1799" s="13">
        <v>100</v>
      </c>
      <c r="P1799" s="13">
        <v>5</v>
      </c>
      <c r="T1799" s="13">
        <v>0</v>
      </c>
      <c r="W1799" s="13">
        <v>0</v>
      </c>
      <c r="Z1799" s="13">
        <v>166</v>
      </c>
      <c r="AC1799" s="13">
        <v>1067</v>
      </c>
      <c r="AD1799" s="13">
        <v>54</v>
      </c>
    </row>
    <row r="1800" spans="1:30" x14ac:dyDescent="0.25">
      <c r="A1800" s="11" t="s">
        <v>686</v>
      </c>
      <c r="B1800" t="s">
        <v>687</v>
      </c>
      <c r="C1800" t="s">
        <v>5214</v>
      </c>
      <c r="D1800" t="s">
        <v>4287</v>
      </c>
      <c r="E1800" t="s">
        <v>5211</v>
      </c>
      <c r="F1800" t="s">
        <v>49</v>
      </c>
      <c r="L1800" s="13">
        <v>0</v>
      </c>
      <c r="P1800" s="13">
        <v>0</v>
      </c>
      <c r="T1800" s="13">
        <v>0</v>
      </c>
      <c r="W1800" s="13">
        <v>0</v>
      </c>
    </row>
    <row r="1801" spans="1:30" x14ac:dyDescent="0.25">
      <c r="A1801" s="11" t="s">
        <v>686</v>
      </c>
      <c r="B1801" t="s">
        <v>687</v>
      </c>
      <c r="C1801" t="s">
        <v>5214</v>
      </c>
      <c r="D1801" t="s">
        <v>4287</v>
      </c>
      <c r="E1801" t="s">
        <v>5212</v>
      </c>
      <c r="F1801" t="s">
        <v>49</v>
      </c>
      <c r="J1801" s="13">
        <v>651318</v>
      </c>
      <c r="K1801" s="13">
        <v>595118</v>
      </c>
      <c r="L1801" s="13">
        <v>56200</v>
      </c>
      <c r="M1801" s="13">
        <v>595118</v>
      </c>
      <c r="N1801" s="13">
        <v>44022</v>
      </c>
      <c r="O1801" s="13">
        <v>40379</v>
      </c>
      <c r="P1801" s="13">
        <v>3643</v>
      </c>
      <c r="T1801" s="13">
        <v>0</v>
      </c>
      <c r="W1801" s="13">
        <v>0</v>
      </c>
      <c r="Z1801" s="13">
        <v>809561</v>
      </c>
      <c r="AC1801" s="13">
        <v>5143934</v>
      </c>
      <c r="AD1801" s="13">
        <v>309</v>
      </c>
    </row>
    <row r="1802" spans="1:30" x14ac:dyDescent="0.25">
      <c r="A1802" s="11" t="s">
        <v>695</v>
      </c>
      <c r="B1802" t="s">
        <v>696</v>
      </c>
      <c r="C1802" t="s">
        <v>5222</v>
      </c>
      <c r="D1802" t="s">
        <v>4287</v>
      </c>
      <c r="E1802" t="s">
        <v>5205</v>
      </c>
      <c r="F1802" t="s">
        <v>49</v>
      </c>
      <c r="G1802" s="12">
        <v>600</v>
      </c>
      <c r="H1802" s="12">
        <v>900</v>
      </c>
      <c r="I1802" s="13">
        <v>10</v>
      </c>
      <c r="L1802" s="13">
        <v>0</v>
      </c>
      <c r="P1802" s="13">
        <v>0</v>
      </c>
      <c r="T1802" s="13">
        <v>0</v>
      </c>
      <c r="W1802" s="13">
        <v>0</v>
      </c>
    </row>
    <row r="1803" spans="1:30" x14ac:dyDescent="0.25">
      <c r="A1803" s="11" t="s">
        <v>695</v>
      </c>
      <c r="B1803" t="s">
        <v>696</v>
      </c>
      <c r="C1803" t="s">
        <v>5222</v>
      </c>
      <c r="D1803" t="s">
        <v>4287</v>
      </c>
      <c r="E1803" t="s">
        <v>5206</v>
      </c>
      <c r="F1803" t="s">
        <v>49</v>
      </c>
      <c r="G1803" s="12">
        <v>900</v>
      </c>
      <c r="H1803" s="12">
        <v>1500</v>
      </c>
      <c r="I1803" s="13">
        <v>1</v>
      </c>
      <c r="L1803" s="13">
        <v>0</v>
      </c>
      <c r="P1803" s="13">
        <v>0</v>
      </c>
      <c r="T1803" s="13">
        <v>0</v>
      </c>
      <c r="W1803" s="13">
        <v>0</v>
      </c>
    </row>
    <row r="1804" spans="1:30" x14ac:dyDescent="0.25">
      <c r="A1804" s="11" t="s">
        <v>695</v>
      </c>
      <c r="B1804" t="s">
        <v>696</v>
      </c>
      <c r="C1804" t="s">
        <v>5222</v>
      </c>
      <c r="D1804" t="s">
        <v>4287</v>
      </c>
      <c r="E1804" t="s">
        <v>5207</v>
      </c>
      <c r="F1804" t="s">
        <v>49</v>
      </c>
      <c r="G1804" s="12">
        <v>1500</v>
      </c>
      <c r="H1804" s="12">
        <v>1800</v>
      </c>
      <c r="I1804" s="13">
        <v>10</v>
      </c>
      <c r="L1804" s="13">
        <v>0</v>
      </c>
      <c r="P1804" s="13">
        <v>0</v>
      </c>
      <c r="T1804" s="13">
        <v>0</v>
      </c>
      <c r="W1804" s="13">
        <v>0</v>
      </c>
    </row>
    <row r="1805" spans="1:30" x14ac:dyDescent="0.25">
      <c r="A1805" s="11" t="s">
        <v>695</v>
      </c>
      <c r="B1805" t="s">
        <v>696</v>
      </c>
      <c r="C1805" t="s">
        <v>5222</v>
      </c>
      <c r="D1805" t="s">
        <v>4287</v>
      </c>
      <c r="E1805" t="s">
        <v>5208</v>
      </c>
      <c r="F1805" t="s">
        <v>49</v>
      </c>
      <c r="I1805" s="13">
        <v>1</v>
      </c>
      <c r="L1805" s="13">
        <v>0</v>
      </c>
      <c r="P1805" s="13">
        <v>0</v>
      </c>
      <c r="T1805" s="13">
        <v>0</v>
      </c>
      <c r="W1805" s="13">
        <v>0</v>
      </c>
    </row>
    <row r="1806" spans="1:30" x14ac:dyDescent="0.25">
      <c r="A1806" s="11" t="s">
        <v>695</v>
      </c>
      <c r="B1806" t="s">
        <v>696</v>
      </c>
      <c r="C1806" t="s">
        <v>5222</v>
      </c>
      <c r="D1806" t="s">
        <v>4287</v>
      </c>
      <c r="E1806" t="s">
        <v>5209</v>
      </c>
      <c r="F1806" t="s">
        <v>49</v>
      </c>
      <c r="G1806" s="12">
        <v>530</v>
      </c>
      <c r="H1806" s="12">
        <v>1920</v>
      </c>
      <c r="I1806" s="13">
        <v>10</v>
      </c>
      <c r="J1806" s="13">
        <v>2002</v>
      </c>
      <c r="K1806" s="13">
        <v>1235</v>
      </c>
      <c r="L1806" s="13">
        <v>767</v>
      </c>
      <c r="M1806" s="13">
        <v>1236</v>
      </c>
      <c r="N1806" s="13">
        <v>61</v>
      </c>
      <c r="O1806" s="13">
        <v>40</v>
      </c>
      <c r="P1806" s="13">
        <v>21</v>
      </c>
      <c r="T1806" s="13">
        <v>0</v>
      </c>
      <c r="W1806" s="13">
        <v>0</v>
      </c>
      <c r="Z1806" s="13">
        <v>619</v>
      </c>
      <c r="AC1806" s="13">
        <v>19572</v>
      </c>
      <c r="AD1806" s="13">
        <v>254</v>
      </c>
    </row>
    <row r="1807" spans="1:30" x14ac:dyDescent="0.25">
      <c r="A1807" s="11" t="s">
        <v>695</v>
      </c>
      <c r="B1807" t="s">
        <v>696</v>
      </c>
      <c r="C1807" t="s">
        <v>5222</v>
      </c>
      <c r="D1807" t="s">
        <v>4287</v>
      </c>
      <c r="E1807" t="s">
        <v>5210</v>
      </c>
      <c r="F1807" t="s">
        <v>49</v>
      </c>
      <c r="L1807" s="13">
        <v>0</v>
      </c>
      <c r="P1807" s="13">
        <v>0</v>
      </c>
      <c r="T1807" s="13">
        <v>0</v>
      </c>
      <c r="W1807" s="13">
        <v>0</v>
      </c>
    </row>
    <row r="1808" spans="1:30" x14ac:dyDescent="0.25">
      <c r="A1808" s="11" t="s">
        <v>695</v>
      </c>
      <c r="B1808" t="s">
        <v>696</v>
      </c>
      <c r="C1808" t="s">
        <v>5222</v>
      </c>
      <c r="D1808" t="s">
        <v>4287</v>
      </c>
      <c r="E1808" t="s">
        <v>5211</v>
      </c>
      <c r="F1808" t="s">
        <v>49</v>
      </c>
      <c r="L1808" s="13">
        <v>0</v>
      </c>
      <c r="P1808" s="13">
        <v>0</v>
      </c>
      <c r="T1808" s="13">
        <v>0</v>
      </c>
      <c r="W1808" s="13">
        <v>0</v>
      </c>
    </row>
    <row r="1809" spans="1:30" x14ac:dyDescent="0.25">
      <c r="A1809" s="11" t="s">
        <v>695</v>
      </c>
      <c r="B1809" t="s">
        <v>696</v>
      </c>
      <c r="C1809" t="s">
        <v>5222</v>
      </c>
      <c r="D1809" t="s">
        <v>4287</v>
      </c>
      <c r="E1809" t="s">
        <v>5212</v>
      </c>
      <c r="F1809" t="s">
        <v>49</v>
      </c>
      <c r="J1809" s="13">
        <v>508572</v>
      </c>
      <c r="K1809" s="13">
        <v>313814</v>
      </c>
      <c r="L1809" s="13">
        <v>194758</v>
      </c>
      <c r="M1809" s="13">
        <v>313990</v>
      </c>
      <c r="N1809" s="13">
        <v>15552</v>
      </c>
      <c r="O1809" s="13">
        <v>10058</v>
      </c>
      <c r="P1809" s="13">
        <v>5494</v>
      </c>
      <c r="T1809" s="13">
        <v>0</v>
      </c>
      <c r="W1809" s="13">
        <v>0</v>
      </c>
      <c r="Z1809" s="13">
        <v>157318</v>
      </c>
      <c r="AC1809" s="13">
        <v>4971249</v>
      </c>
      <c r="AD1809" s="13">
        <v>254</v>
      </c>
    </row>
    <row r="1810" spans="1:30" x14ac:dyDescent="0.25">
      <c r="A1810" s="11" t="s">
        <v>695</v>
      </c>
      <c r="B1810" t="s">
        <v>696</v>
      </c>
      <c r="C1810" t="s">
        <v>5204</v>
      </c>
      <c r="D1810" t="s">
        <v>5215</v>
      </c>
      <c r="E1810" t="s">
        <v>5205</v>
      </c>
      <c r="F1810" t="s">
        <v>49</v>
      </c>
      <c r="L1810" s="13">
        <v>0</v>
      </c>
      <c r="P1810" s="13">
        <v>0</v>
      </c>
      <c r="T1810" s="13">
        <v>0</v>
      </c>
      <c r="W1810" s="13">
        <v>0</v>
      </c>
    </row>
    <row r="1811" spans="1:30" x14ac:dyDescent="0.25">
      <c r="A1811" s="11" t="s">
        <v>695</v>
      </c>
      <c r="B1811" t="s">
        <v>696</v>
      </c>
      <c r="C1811" t="s">
        <v>5204</v>
      </c>
      <c r="D1811" t="s">
        <v>5215</v>
      </c>
      <c r="E1811" t="s">
        <v>5206</v>
      </c>
      <c r="F1811" t="s">
        <v>49</v>
      </c>
      <c r="L1811" s="13">
        <v>0</v>
      </c>
      <c r="P1811" s="13">
        <v>0</v>
      </c>
      <c r="T1811" s="13">
        <v>0</v>
      </c>
      <c r="W1811" s="13">
        <v>0</v>
      </c>
    </row>
    <row r="1812" spans="1:30" x14ac:dyDescent="0.25">
      <c r="A1812" s="11" t="s">
        <v>695</v>
      </c>
      <c r="B1812" t="s">
        <v>696</v>
      </c>
      <c r="C1812" t="s">
        <v>5204</v>
      </c>
      <c r="D1812" t="s">
        <v>5215</v>
      </c>
      <c r="E1812" t="s">
        <v>5207</v>
      </c>
      <c r="F1812" t="s">
        <v>49</v>
      </c>
      <c r="L1812" s="13">
        <v>0</v>
      </c>
      <c r="P1812" s="13">
        <v>0</v>
      </c>
      <c r="T1812" s="13">
        <v>0</v>
      </c>
      <c r="W1812" s="13">
        <v>0</v>
      </c>
    </row>
    <row r="1813" spans="1:30" x14ac:dyDescent="0.25">
      <c r="A1813" s="11" t="s">
        <v>695</v>
      </c>
      <c r="B1813" t="s">
        <v>696</v>
      </c>
      <c r="C1813" t="s">
        <v>5204</v>
      </c>
      <c r="D1813" t="s">
        <v>5215</v>
      </c>
      <c r="E1813" t="s">
        <v>5208</v>
      </c>
      <c r="F1813" t="s">
        <v>49</v>
      </c>
      <c r="L1813" s="13">
        <v>0</v>
      </c>
      <c r="P1813" s="13">
        <v>0</v>
      </c>
      <c r="T1813" s="13">
        <v>0</v>
      </c>
      <c r="W1813" s="13">
        <v>0</v>
      </c>
    </row>
    <row r="1814" spans="1:30" x14ac:dyDescent="0.25">
      <c r="A1814" s="11" t="s">
        <v>695</v>
      </c>
      <c r="B1814" t="s">
        <v>696</v>
      </c>
      <c r="C1814" t="s">
        <v>5204</v>
      </c>
      <c r="D1814" t="s">
        <v>5215</v>
      </c>
      <c r="E1814" t="s">
        <v>5209</v>
      </c>
      <c r="F1814" t="s">
        <v>49</v>
      </c>
      <c r="G1814" s="12">
        <v>500</v>
      </c>
      <c r="H1814" s="12">
        <v>2200</v>
      </c>
      <c r="I1814" s="13">
        <v>27</v>
      </c>
      <c r="J1814" s="13">
        <v>4870</v>
      </c>
      <c r="K1814" s="13">
        <v>4245</v>
      </c>
      <c r="L1814" s="13">
        <v>625</v>
      </c>
      <c r="N1814" s="13">
        <v>262</v>
      </c>
      <c r="O1814" s="13">
        <v>238</v>
      </c>
      <c r="P1814" s="13">
        <v>24</v>
      </c>
      <c r="T1814" s="13">
        <v>0</v>
      </c>
      <c r="W1814" s="13">
        <v>0</v>
      </c>
      <c r="Z1814" s="13">
        <v>432</v>
      </c>
      <c r="AC1814" s="13">
        <v>3916</v>
      </c>
      <c r="AD1814" s="13">
        <v>254</v>
      </c>
    </row>
    <row r="1815" spans="1:30" x14ac:dyDescent="0.25">
      <c r="A1815" s="11" t="s">
        <v>695</v>
      </c>
      <c r="B1815" t="s">
        <v>696</v>
      </c>
      <c r="C1815" t="s">
        <v>5204</v>
      </c>
      <c r="D1815" t="s">
        <v>5215</v>
      </c>
      <c r="E1815" t="s">
        <v>5210</v>
      </c>
      <c r="F1815" t="s">
        <v>49</v>
      </c>
      <c r="G1815" s="12">
        <v>500</v>
      </c>
      <c r="H1815" s="12">
        <v>2200</v>
      </c>
      <c r="I1815" s="13">
        <v>11</v>
      </c>
      <c r="J1815" s="13">
        <v>3547</v>
      </c>
      <c r="K1815" s="13">
        <v>3166</v>
      </c>
      <c r="L1815" s="13">
        <v>381</v>
      </c>
      <c r="N1815" s="13">
        <v>198</v>
      </c>
      <c r="O1815" s="13">
        <v>184</v>
      </c>
      <c r="P1815" s="13">
        <v>14</v>
      </c>
      <c r="T1815" s="13">
        <v>0</v>
      </c>
      <c r="W1815" s="13">
        <v>0</v>
      </c>
      <c r="Z1815" s="13">
        <v>359</v>
      </c>
      <c r="AC1815" s="13">
        <v>2622</v>
      </c>
      <c r="AD1815" s="13">
        <v>53</v>
      </c>
    </row>
    <row r="1816" spans="1:30" x14ac:dyDescent="0.25">
      <c r="A1816" s="11" t="s">
        <v>695</v>
      </c>
      <c r="B1816" t="s">
        <v>696</v>
      </c>
      <c r="C1816" t="s">
        <v>5204</v>
      </c>
      <c r="D1816" t="s">
        <v>5215</v>
      </c>
      <c r="E1816" t="s">
        <v>5211</v>
      </c>
      <c r="F1816" t="s">
        <v>49</v>
      </c>
      <c r="G1816" s="12">
        <v>800</v>
      </c>
      <c r="H1816" s="12">
        <v>1900</v>
      </c>
      <c r="I1816" s="13">
        <v>4</v>
      </c>
      <c r="J1816" s="13">
        <v>1859</v>
      </c>
      <c r="K1816" s="13">
        <v>1614</v>
      </c>
      <c r="L1816" s="13">
        <v>245</v>
      </c>
      <c r="N1816" s="13">
        <v>110</v>
      </c>
      <c r="O1816" s="13">
        <v>99</v>
      </c>
      <c r="P1816" s="13">
        <v>11</v>
      </c>
      <c r="T1816" s="13">
        <v>0</v>
      </c>
      <c r="W1816" s="13">
        <v>0</v>
      </c>
      <c r="Z1816" s="13">
        <v>182</v>
      </c>
      <c r="AC1816" s="13">
        <v>1395</v>
      </c>
      <c r="AD1816" s="13">
        <v>59</v>
      </c>
    </row>
    <row r="1817" spans="1:30" x14ac:dyDescent="0.25">
      <c r="A1817" s="11" t="s">
        <v>695</v>
      </c>
      <c r="B1817" t="s">
        <v>696</v>
      </c>
      <c r="C1817" t="s">
        <v>5204</v>
      </c>
      <c r="D1817" t="s">
        <v>5215</v>
      </c>
      <c r="E1817" t="s">
        <v>5212</v>
      </c>
      <c r="F1817" t="s">
        <v>49</v>
      </c>
      <c r="J1817" s="13">
        <v>1534716</v>
      </c>
      <c r="K1817" s="13">
        <v>1341227</v>
      </c>
      <c r="L1817" s="13">
        <v>193489</v>
      </c>
      <c r="N1817" s="13">
        <v>83432</v>
      </c>
      <c r="O1817" s="13">
        <v>76033</v>
      </c>
      <c r="P1817" s="13">
        <v>7399</v>
      </c>
      <c r="T1817" s="13">
        <v>0</v>
      </c>
      <c r="W1817" s="13">
        <v>0</v>
      </c>
      <c r="X1817" s="13">
        <v>0</v>
      </c>
      <c r="Y1817" s="13">
        <v>0</v>
      </c>
      <c r="Z1817" s="13">
        <v>139455</v>
      </c>
      <c r="AA1817" s="13">
        <v>139455</v>
      </c>
      <c r="AB1817" s="13">
        <v>1519</v>
      </c>
      <c r="AC1817" s="13">
        <v>1215843</v>
      </c>
      <c r="AD1817" s="13">
        <v>366</v>
      </c>
    </row>
    <row r="1818" spans="1:30" x14ac:dyDescent="0.25">
      <c r="A1818" s="11" t="s">
        <v>695</v>
      </c>
      <c r="B1818" t="s">
        <v>696</v>
      </c>
      <c r="C1818" t="s">
        <v>5213</v>
      </c>
      <c r="D1818" t="s">
        <v>4287</v>
      </c>
      <c r="E1818" t="s">
        <v>5205</v>
      </c>
      <c r="F1818" t="s">
        <v>49</v>
      </c>
      <c r="L1818" s="13">
        <v>0</v>
      </c>
      <c r="P1818" s="13">
        <v>0</v>
      </c>
      <c r="T1818" s="13">
        <v>0</v>
      </c>
      <c r="W1818" s="13">
        <v>0</v>
      </c>
    </row>
    <row r="1819" spans="1:30" x14ac:dyDescent="0.25">
      <c r="A1819" s="11" t="s">
        <v>695</v>
      </c>
      <c r="B1819" t="s">
        <v>696</v>
      </c>
      <c r="C1819" t="s">
        <v>5213</v>
      </c>
      <c r="D1819" t="s">
        <v>4287</v>
      </c>
      <c r="E1819" t="s">
        <v>5206</v>
      </c>
      <c r="F1819" t="s">
        <v>49</v>
      </c>
      <c r="L1819" s="13">
        <v>0</v>
      </c>
      <c r="P1819" s="13">
        <v>0</v>
      </c>
      <c r="T1819" s="13">
        <v>0</v>
      </c>
      <c r="W1819" s="13">
        <v>0</v>
      </c>
    </row>
    <row r="1820" spans="1:30" x14ac:dyDescent="0.25">
      <c r="A1820" s="11" t="s">
        <v>695</v>
      </c>
      <c r="B1820" t="s">
        <v>696</v>
      </c>
      <c r="C1820" t="s">
        <v>5213</v>
      </c>
      <c r="D1820" t="s">
        <v>4287</v>
      </c>
      <c r="E1820" t="s">
        <v>5207</v>
      </c>
      <c r="F1820" t="s">
        <v>49</v>
      </c>
      <c r="L1820" s="13">
        <v>0</v>
      </c>
      <c r="P1820" s="13">
        <v>0</v>
      </c>
      <c r="T1820" s="13">
        <v>0</v>
      </c>
      <c r="W1820" s="13">
        <v>0</v>
      </c>
    </row>
    <row r="1821" spans="1:30" x14ac:dyDescent="0.25">
      <c r="A1821" s="11" t="s">
        <v>695</v>
      </c>
      <c r="B1821" t="s">
        <v>696</v>
      </c>
      <c r="C1821" t="s">
        <v>5213</v>
      </c>
      <c r="D1821" t="s">
        <v>4287</v>
      </c>
      <c r="E1821" t="s">
        <v>5208</v>
      </c>
      <c r="F1821" t="s">
        <v>49</v>
      </c>
      <c r="L1821" s="13">
        <v>0</v>
      </c>
      <c r="P1821" s="13">
        <v>0</v>
      </c>
      <c r="T1821" s="13">
        <v>0</v>
      </c>
      <c r="W1821" s="13">
        <v>0</v>
      </c>
    </row>
    <row r="1822" spans="1:30" x14ac:dyDescent="0.25">
      <c r="A1822" s="11" t="s">
        <v>695</v>
      </c>
      <c r="B1822" t="s">
        <v>696</v>
      </c>
      <c r="C1822" t="s">
        <v>5213</v>
      </c>
      <c r="D1822" t="s">
        <v>4287</v>
      </c>
      <c r="E1822" t="s">
        <v>5209</v>
      </c>
      <c r="F1822" t="s">
        <v>49</v>
      </c>
      <c r="L1822" s="13">
        <v>0</v>
      </c>
      <c r="P1822" s="13">
        <v>0</v>
      </c>
      <c r="T1822" s="13">
        <v>0</v>
      </c>
      <c r="W1822" s="13">
        <v>0</v>
      </c>
    </row>
    <row r="1823" spans="1:30" x14ac:dyDescent="0.25">
      <c r="A1823" s="11" t="s">
        <v>695</v>
      </c>
      <c r="B1823" t="s">
        <v>696</v>
      </c>
      <c r="C1823" t="s">
        <v>5213</v>
      </c>
      <c r="D1823" t="s">
        <v>4287</v>
      </c>
      <c r="E1823" t="s">
        <v>5210</v>
      </c>
      <c r="F1823" t="s">
        <v>49</v>
      </c>
      <c r="L1823" s="13">
        <v>0</v>
      </c>
      <c r="P1823" s="13">
        <v>0</v>
      </c>
      <c r="T1823" s="13">
        <v>0</v>
      </c>
      <c r="W1823" s="13">
        <v>0</v>
      </c>
    </row>
    <row r="1824" spans="1:30" x14ac:dyDescent="0.25">
      <c r="A1824" s="11" t="s">
        <v>695</v>
      </c>
      <c r="B1824" t="s">
        <v>696</v>
      </c>
      <c r="C1824" t="s">
        <v>5213</v>
      </c>
      <c r="D1824" t="s">
        <v>4287</v>
      </c>
      <c r="E1824" t="s">
        <v>5211</v>
      </c>
      <c r="F1824" t="s">
        <v>49</v>
      </c>
      <c r="L1824" s="13">
        <v>0</v>
      </c>
      <c r="P1824" s="13">
        <v>0</v>
      </c>
      <c r="T1824" s="13">
        <v>0</v>
      </c>
      <c r="W1824" s="13">
        <v>0</v>
      </c>
    </row>
    <row r="1825" spans="1:30" x14ac:dyDescent="0.25">
      <c r="A1825" s="11" t="s">
        <v>695</v>
      </c>
      <c r="B1825" t="s">
        <v>696</v>
      </c>
      <c r="C1825" t="s">
        <v>5213</v>
      </c>
      <c r="D1825" t="s">
        <v>4287</v>
      </c>
      <c r="E1825" t="s">
        <v>5212</v>
      </c>
      <c r="F1825" t="s">
        <v>49</v>
      </c>
      <c r="I1825" s="13">
        <v>24</v>
      </c>
      <c r="J1825" s="13">
        <v>166308</v>
      </c>
      <c r="K1825" s="13">
        <v>166308</v>
      </c>
      <c r="L1825" s="13">
        <v>0</v>
      </c>
      <c r="N1825" s="13">
        <v>19312</v>
      </c>
      <c r="O1825" s="13">
        <v>19312</v>
      </c>
      <c r="P1825" s="13">
        <v>0</v>
      </c>
      <c r="T1825" s="13">
        <v>0</v>
      </c>
      <c r="W1825" s="13">
        <v>0</v>
      </c>
      <c r="Z1825" s="13">
        <v>118168</v>
      </c>
      <c r="AA1825" s="13">
        <v>118168</v>
      </c>
      <c r="AB1825" s="13">
        <v>1148</v>
      </c>
      <c r="AC1825" s="13">
        <v>392550</v>
      </c>
      <c r="AD1825" s="13">
        <v>366</v>
      </c>
    </row>
    <row r="1826" spans="1:30" x14ac:dyDescent="0.25">
      <c r="A1826" s="11" t="s">
        <v>695</v>
      </c>
      <c r="B1826" t="s">
        <v>696</v>
      </c>
      <c r="C1826" t="s">
        <v>5214</v>
      </c>
      <c r="D1826" t="s">
        <v>5215</v>
      </c>
      <c r="E1826" t="s">
        <v>5205</v>
      </c>
      <c r="F1826" t="s">
        <v>49</v>
      </c>
      <c r="G1826" s="12">
        <v>600</v>
      </c>
      <c r="H1826" s="12">
        <v>900</v>
      </c>
      <c r="I1826" s="13">
        <v>182</v>
      </c>
      <c r="L1826" s="13">
        <v>0</v>
      </c>
      <c r="P1826" s="13">
        <v>0</v>
      </c>
      <c r="T1826" s="13">
        <v>0</v>
      </c>
      <c r="W1826" s="13">
        <v>0</v>
      </c>
    </row>
    <row r="1827" spans="1:30" x14ac:dyDescent="0.25">
      <c r="A1827" s="11" t="s">
        <v>695</v>
      </c>
      <c r="B1827" t="s">
        <v>696</v>
      </c>
      <c r="C1827" t="s">
        <v>5214</v>
      </c>
      <c r="D1827" t="s">
        <v>5215</v>
      </c>
      <c r="E1827" t="s">
        <v>5206</v>
      </c>
      <c r="F1827" t="s">
        <v>49</v>
      </c>
      <c r="G1827" s="12">
        <v>900</v>
      </c>
      <c r="H1827" s="12">
        <v>1500</v>
      </c>
      <c r="I1827" s="13">
        <v>118</v>
      </c>
      <c r="L1827" s="13">
        <v>0</v>
      </c>
      <c r="P1827" s="13">
        <v>0</v>
      </c>
      <c r="T1827" s="13">
        <v>0</v>
      </c>
      <c r="W1827" s="13">
        <v>0</v>
      </c>
    </row>
    <row r="1828" spans="1:30" x14ac:dyDescent="0.25">
      <c r="A1828" s="11" t="s">
        <v>695</v>
      </c>
      <c r="B1828" t="s">
        <v>696</v>
      </c>
      <c r="C1828" t="s">
        <v>5214</v>
      </c>
      <c r="D1828" t="s">
        <v>5215</v>
      </c>
      <c r="E1828" t="s">
        <v>5207</v>
      </c>
      <c r="F1828" t="s">
        <v>49</v>
      </c>
      <c r="G1828" s="12">
        <v>1500</v>
      </c>
      <c r="H1828" s="12">
        <v>1800</v>
      </c>
      <c r="I1828" s="13">
        <v>179</v>
      </c>
      <c r="L1828" s="13">
        <v>0</v>
      </c>
      <c r="P1828" s="13">
        <v>0</v>
      </c>
      <c r="T1828" s="13">
        <v>0</v>
      </c>
      <c r="W1828" s="13">
        <v>0</v>
      </c>
    </row>
    <row r="1829" spans="1:30" x14ac:dyDescent="0.25">
      <c r="A1829" s="11" t="s">
        <v>695</v>
      </c>
      <c r="B1829" t="s">
        <v>696</v>
      </c>
      <c r="C1829" t="s">
        <v>5214</v>
      </c>
      <c r="D1829" t="s">
        <v>5215</v>
      </c>
      <c r="E1829" t="s">
        <v>5208</v>
      </c>
      <c r="F1829" t="s">
        <v>49</v>
      </c>
      <c r="I1829" s="13">
        <v>76</v>
      </c>
      <c r="L1829" s="13">
        <v>0</v>
      </c>
      <c r="P1829" s="13">
        <v>0</v>
      </c>
      <c r="T1829" s="13">
        <v>0</v>
      </c>
      <c r="W1829" s="13">
        <v>0</v>
      </c>
    </row>
    <row r="1830" spans="1:30" x14ac:dyDescent="0.25">
      <c r="A1830" s="11" t="s">
        <v>695</v>
      </c>
      <c r="B1830" t="s">
        <v>696</v>
      </c>
      <c r="C1830" t="s">
        <v>5214</v>
      </c>
      <c r="D1830" t="s">
        <v>5215</v>
      </c>
      <c r="E1830" t="s">
        <v>5209</v>
      </c>
      <c r="F1830" t="s">
        <v>49</v>
      </c>
      <c r="G1830" s="12">
        <v>405</v>
      </c>
      <c r="H1830" s="12">
        <v>232</v>
      </c>
      <c r="I1830" s="13">
        <v>182</v>
      </c>
      <c r="J1830" s="13">
        <v>27592</v>
      </c>
      <c r="K1830" s="13">
        <v>24553</v>
      </c>
      <c r="L1830" s="13">
        <v>3039</v>
      </c>
      <c r="M1830" s="13">
        <v>24770</v>
      </c>
      <c r="N1830" s="13">
        <v>2178</v>
      </c>
      <c r="O1830" s="13">
        <v>2026</v>
      </c>
      <c r="P1830" s="13">
        <v>152</v>
      </c>
      <c r="T1830" s="13">
        <v>0</v>
      </c>
      <c r="W1830" s="13">
        <v>0</v>
      </c>
      <c r="Z1830" s="13">
        <v>48904</v>
      </c>
      <c r="AC1830" s="13">
        <v>162852</v>
      </c>
      <c r="AD1830" s="13">
        <v>254</v>
      </c>
    </row>
    <row r="1831" spans="1:30" x14ac:dyDescent="0.25">
      <c r="A1831" s="11" t="s">
        <v>695</v>
      </c>
      <c r="B1831" t="s">
        <v>696</v>
      </c>
      <c r="C1831" t="s">
        <v>5214</v>
      </c>
      <c r="D1831" t="s">
        <v>5215</v>
      </c>
      <c r="E1831" t="s">
        <v>5210</v>
      </c>
      <c r="F1831" t="s">
        <v>49</v>
      </c>
      <c r="G1831" s="12">
        <v>500</v>
      </c>
      <c r="H1831" s="12">
        <v>232</v>
      </c>
      <c r="I1831" s="13">
        <v>84</v>
      </c>
      <c r="J1831" s="13">
        <v>14293</v>
      </c>
      <c r="K1831" s="13">
        <v>13299</v>
      </c>
      <c r="L1831" s="13">
        <v>994</v>
      </c>
      <c r="M1831" s="13">
        <v>13515</v>
      </c>
      <c r="N1831" s="13">
        <v>1164</v>
      </c>
      <c r="O1831" s="13">
        <v>1112</v>
      </c>
      <c r="P1831" s="13">
        <v>52</v>
      </c>
      <c r="T1831" s="13">
        <v>0</v>
      </c>
      <c r="W1831" s="13">
        <v>0</v>
      </c>
      <c r="Z1831" s="13">
        <v>26054</v>
      </c>
      <c r="AC1831" s="13">
        <v>86761</v>
      </c>
      <c r="AD1831" s="13">
        <v>53</v>
      </c>
    </row>
    <row r="1832" spans="1:30" x14ac:dyDescent="0.25">
      <c r="A1832" s="11" t="s">
        <v>695</v>
      </c>
      <c r="B1832" t="s">
        <v>696</v>
      </c>
      <c r="C1832" t="s">
        <v>5214</v>
      </c>
      <c r="D1832" t="s">
        <v>5215</v>
      </c>
      <c r="E1832" t="s">
        <v>5211</v>
      </c>
      <c r="F1832" t="s">
        <v>49</v>
      </c>
      <c r="G1832" s="12">
        <v>600</v>
      </c>
      <c r="H1832" s="12">
        <v>206</v>
      </c>
      <c r="I1832" s="13">
        <v>56</v>
      </c>
      <c r="J1832" s="13">
        <v>6548</v>
      </c>
      <c r="K1832" s="13">
        <v>5986</v>
      </c>
      <c r="L1832" s="13">
        <v>562</v>
      </c>
      <c r="M1832" s="13">
        <v>6202</v>
      </c>
      <c r="N1832" s="13">
        <v>532</v>
      </c>
      <c r="O1832" s="13">
        <v>501</v>
      </c>
      <c r="P1832" s="13">
        <v>31</v>
      </c>
      <c r="T1832" s="13">
        <v>0</v>
      </c>
      <c r="W1832" s="13">
        <v>0</v>
      </c>
      <c r="Z1832" s="13">
        <v>10836</v>
      </c>
      <c r="AC1832" s="13">
        <v>36085</v>
      </c>
      <c r="AD1832" s="13">
        <v>59</v>
      </c>
    </row>
    <row r="1833" spans="1:30" x14ac:dyDescent="0.25">
      <c r="A1833" s="11" t="s">
        <v>695</v>
      </c>
      <c r="B1833" t="s">
        <v>696</v>
      </c>
      <c r="C1833" t="s">
        <v>5214</v>
      </c>
      <c r="D1833" t="s">
        <v>5215</v>
      </c>
      <c r="E1833" t="s">
        <v>5212</v>
      </c>
      <c r="F1833" t="s">
        <v>49</v>
      </c>
      <c r="J1833" s="13">
        <v>8152112</v>
      </c>
      <c r="K1833" s="13">
        <v>7294546</v>
      </c>
      <c r="L1833" s="13">
        <v>857566</v>
      </c>
      <c r="M1833" s="13">
        <v>7373801</v>
      </c>
      <c r="N1833" s="13">
        <v>646174</v>
      </c>
      <c r="O1833" s="13">
        <v>603087</v>
      </c>
      <c r="P1833" s="13">
        <v>43087</v>
      </c>
      <c r="T1833" s="13">
        <v>0</v>
      </c>
      <c r="W1833" s="13">
        <v>0</v>
      </c>
      <c r="Z1833" s="13">
        <v>14441966</v>
      </c>
      <c r="AC1833" s="13">
        <v>48091747</v>
      </c>
      <c r="AD1833" s="13">
        <v>366</v>
      </c>
    </row>
    <row r="1834" spans="1:30" x14ac:dyDescent="0.25">
      <c r="A1834" s="11" t="s">
        <v>695</v>
      </c>
      <c r="B1834" t="s">
        <v>696</v>
      </c>
      <c r="C1834" t="s">
        <v>5218</v>
      </c>
      <c r="D1834" t="s">
        <v>4287</v>
      </c>
      <c r="E1834" t="s">
        <v>5205</v>
      </c>
      <c r="F1834" t="s">
        <v>49</v>
      </c>
      <c r="L1834" s="13">
        <v>0</v>
      </c>
      <c r="P1834" s="13">
        <v>0</v>
      </c>
      <c r="T1834" s="13">
        <v>0</v>
      </c>
      <c r="W1834" s="13">
        <v>0</v>
      </c>
    </row>
    <row r="1835" spans="1:30" x14ac:dyDescent="0.25">
      <c r="A1835" s="11" t="s">
        <v>695</v>
      </c>
      <c r="B1835" t="s">
        <v>696</v>
      </c>
      <c r="C1835" t="s">
        <v>5218</v>
      </c>
      <c r="D1835" t="s">
        <v>4287</v>
      </c>
      <c r="E1835" t="s">
        <v>5206</v>
      </c>
      <c r="F1835" t="s">
        <v>49</v>
      </c>
      <c r="L1835" s="13">
        <v>0</v>
      </c>
      <c r="P1835" s="13">
        <v>0</v>
      </c>
      <c r="T1835" s="13">
        <v>0</v>
      </c>
      <c r="W1835" s="13">
        <v>0</v>
      </c>
    </row>
    <row r="1836" spans="1:30" x14ac:dyDescent="0.25">
      <c r="A1836" s="11" t="s">
        <v>695</v>
      </c>
      <c r="B1836" t="s">
        <v>696</v>
      </c>
      <c r="C1836" t="s">
        <v>5218</v>
      </c>
      <c r="D1836" t="s">
        <v>4287</v>
      </c>
      <c r="E1836" t="s">
        <v>5207</v>
      </c>
      <c r="F1836" t="s">
        <v>49</v>
      </c>
      <c r="L1836" s="13">
        <v>0</v>
      </c>
      <c r="P1836" s="13">
        <v>0</v>
      </c>
      <c r="T1836" s="13">
        <v>0</v>
      </c>
      <c r="W1836" s="13">
        <v>0</v>
      </c>
    </row>
    <row r="1837" spans="1:30" x14ac:dyDescent="0.25">
      <c r="A1837" s="11" t="s">
        <v>695</v>
      </c>
      <c r="B1837" t="s">
        <v>696</v>
      </c>
      <c r="C1837" t="s">
        <v>5218</v>
      </c>
      <c r="D1837" t="s">
        <v>4287</v>
      </c>
      <c r="E1837" t="s">
        <v>5208</v>
      </c>
      <c r="F1837" t="s">
        <v>49</v>
      </c>
      <c r="L1837" s="13">
        <v>0</v>
      </c>
      <c r="P1837" s="13">
        <v>0</v>
      </c>
      <c r="T1837" s="13">
        <v>0</v>
      </c>
      <c r="W1837" s="13">
        <v>0</v>
      </c>
    </row>
    <row r="1838" spans="1:30" x14ac:dyDescent="0.25">
      <c r="A1838" s="11" t="s">
        <v>695</v>
      </c>
      <c r="B1838" t="s">
        <v>696</v>
      </c>
      <c r="C1838" t="s">
        <v>5218</v>
      </c>
      <c r="D1838" t="s">
        <v>4287</v>
      </c>
      <c r="E1838" t="s">
        <v>5209</v>
      </c>
      <c r="F1838" t="s">
        <v>49</v>
      </c>
      <c r="I1838" s="13">
        <v>12</v>
      </c>
      <c r="J1838" s="13">
        <v>739</v>
      </c>
      <c r="K1838" s="13">
        <v>739</v>
      </c>
      <c r="L1838" s="13">
        <v>0</v>
      </c>
      <c r="N1838" s="13">
        <v>17</v>
      </c>
      <c r="O1838" s="13">
        <v>17</v>
      </c>
      <c r="P1838" s="13">
        <v>0</v>
      </c>
      <c r="T1838" s="13">
        <v>0</v>
      </c>
      <c r="W1838" s="13">
        <v>0</v>
      </c>
      <c r="Z1838" s="13">
        <v>91</v>
      </c>
      <c r="AC1838" s="13">
        <v>2736</v>
      </c>
      <c r="AD1838" s="13">
        <v>273</v>
      </c>
    </row>
    <row r="1839" spans="1:30" x14ac:dyDescent="0.25">
      <c r="A1839" s="11" t="s">
        <v>695</v>
      </c>
      <c r="B1839" t="s">
        <v>696</v>
      </c>
      <c r="C1839" t="s">
        <v>5218</v>
      </c>
      <c r="D1839" t="s">
        <v>4287</v>
      </c>
      <c r="E1839" t="s">
        <v>5210</v>
      </c>
      <c r="F1839" t="s">
        <v>49</v>
      </c>
      <c r="L1839" s="13">
        <v>0</v>
      </c>
      <c r="P1839" s="13">
        <v>0</v>
      </c>
      <c r="T1839" s="13">
        <v>0</v>
      </c>
      <c r="W1839" s="13">
        <v>0</v>
      </c>
    </row>
    <row r="1840" spans="1:30" x14ac:dyDescent="0.25">
      <c r="A1840" s="11" t="s">
        <v>695</v>
      </c>
      <c r="B1840" t="s">
        <v>696</v>
      </c>
      <c r="C1840" t="s">
        <v>5218</v>
      </c>
      <c r="D1840" t="s">
        <v>4287</v>
      </c>
      <c r="E1840" t="s">
        <v>5211</v>
      </c>
      <c r="F1840" t="s">
        <v>49</v>
      </c>
      <c r="L1840" s="13">
        <v>0</v>
      </c>
      <c r="P1840" s="13">
        <v>0</v>
      </c>
      <c r="T1840" s="13">
        <v>0</v>
      </c>
      <c r="W1840" s="13">
        <v>0</v>
      </c>
    </row>
    <row r="1841" spans="1:30" x14ac:dyDescent="0.25">
      <c r="A1841" s="11" t="s">
        <v>695</v>
      </c>
      <c r="B1841" t="s">
        <v>696</v>
      </c>
      <c r="C1841" t="s">
        <v>5218</v>
      </c>
      <c r="D1841" t="s">
        <v>4287</v>
      </c>
      <c r="E1841" t="s">
        <v>5212</v>
      </c>
      <c r="F1841" t="s">
        <v>49</v>
      </c>
      <c r="J1841" s="13">
        <v>201755</v>
      </c>
      <c r="K1841" s="13">
        <v>201755</v>
      </c>
      <c r="L1841" s="13">
        <v>0</v>
      </c>
      <c r="N1841" s="13">
        <v>4543</v>
      </c>
      <c r="O1841" s="13">
        <v>4543</v>
      </c>
      <c r="P1841" s="13">
        <v>0</v>
      </c>
      <c r="T1841" s="13">
        <v>0</v>
      </c>
      <c r="W1841" s="13">
        <v>0</v>
      </c>
      <c r="Z1841" s="13">
        <v>24911</v>
      </c>
      <c r="AC1841" s="13">
        <v>746815</v>
      </c>
      <c r="AD1841" s="13">
        <v>273</v>
      </c>
    </row>
    <row r="1842" spans="1:30" x14ac:dyDescent="0.25">
      <c r="A1842" s="11" t="s">
        <v>702</v>
      </c>
      <c r="B1842" t="s">
        <v>703</v>
      </c>
      <c r="C1842" t="s">
        <v>5204</v>
      </c>
      <c r="D1842" t="s">
        <v>5215</v>
      </c>
      <c r="E1842" t="s">
        <v>5205</v>
      </c>
      <c r="F1842" t="s">
        <v>49</v>
      </c>
      <c r="L1842" s="13">
        <v>0</v>
      </c>
      <c r="P1842" s="13">
        <v>0</v>
      </c>
      <c r="T1842" s="13">
        <v>0</v>
      </c>
      <c r="W1842" s="13">
        <v>0</v>
      </c>
    </row>
    <row r="1843" spans="1:30" x14ac:dyDescent="0.25">
      <c r="A1843" s="11" t="s">
        <v>702</v>
      </c>
      <c r="B1843" t="s">
        <v>703</v>
      </c>
      <c r="C1843" t="s">
        <v>5204</v>
      </c>
      <c r="D1843" t="s">
        <v>5215</v>
      </c>
      <c r="E1843" t="s">
        <v>5206</v>
      </c>
      <c r="F1843" t="s">
        <v>49</v>
      </c>
      <c r="L1843" s="13">
        <v>0</v>
      </c>
      <c r="P1843" s="13">
        <v>0</v>
      </c>
      <c r="T1843" s="13">
        <v>0</v>
      </c>
      <c r="W1843" s="13">
        <v>0</v>
      </c>
    </row>
    <row r="1844" spans="1:30" x14ac:dyDescent="0.25">
      <c r="A1844" s="11" t="s">
        <v>702</v>
      </c>
      <c r="B1844" t="s">
        <v>703</v>
      </c>
      <c r="C1844" t="s">
        <v>5204</v>
      </c>
      <c r="D1844" t="s">
        <v>5215</v>
      </c>
      <c r="E1844" t="s">
        <v>5207</v>
      </c>
      <c r="F1844" t="s">
        <v>49</v>
      </c>
      <c r="L1844" s="13">
        <v>0</v>
      </c>
      <c r="P1844" s="13">
        <v>0</v>
      </c>
      <c r="T1844" s="13">
        <v>0</v>
      </c>
      <c r="W1844" s="13">
        <v>0</v>
      </c>
    </row>
    <row r="1845" spans="1:30" x14ac:dyDescent="0.25">
      <c r="A1845" s="11" t="s">
        <v>702</v>
      </c>
      <c r="B1845" t="s">
        <v>703</v>
      </c>
      <c r="C1845" t="s">
        <v>5204</v>
      </c>
      <c r="D1845" t="s">
        <v>5215</v>
      </c>
      <c r="E1845" t="s">
        <v>5208</v>
      </c>
      <c r="F1845" t="s">
        <v>49</v>
      </c>
      <c r="L1845" s="13">
        <v>0</v>
      </c>
      <c r="P1845" s="13">
        <v>0</v>
      </c>
      <c r="T1845" s="13">
        <v>0</v>
      </c>
      <c r="W1845" s="13">
        <v>0</v>
      </c>
    </row>
    <row r="1846" spans="1:30" x14ac:dyDescent="0.25">
      <c r="A1846" s="11" t="s">
        <v>702</v>
      </c>
      <c r="B1846" t="s">
        <v>703</v>
      </c>
      <c r="C1846" t="s">
        <v>5204</v>
      </c>
      <c r="D1846" t="s">
        <v>5215</v>
      </c>
      <c r="E1846" t="s">
        <v>5209</v>
      </c>
      <c r="F1846" t="s">
        <v>49</v>
      </c>
      <c r="G1846" s="12">
        <v>630</v>
      </c>
      <c r="H1846" s="12">
        <v>1830</v>
      </c>
      <c r="I1846" s="13">
        <v>6</v>
      </c>
      <c r="J1846" s="13">
        <v>1026</v>
      </c>
      <c r="K1846" s="13">
        <v>930</v>
      </c>
      <c r="L1846" s="13">
        <v>96</v>
      </c>
      <c r="N1846" s="13">
        <v>57</v>
      </c>
      <c r="O1846" s="13">
        <v>49</v>
      </c>
      <c r="P1846" s="13">
        <v>8</v>
      </c>
      <c r="T1846" s="13">
        <v>0</v>
      </c>
      <c r="W1846" s="13">
        <v>0</v>
      </c>
      <c r="Z1846" s="13">
        <v>78</v>
      </c>
      <c r="AC1846" s="13">
        <v>1260</v>
      </c>
      <c r="AD1846" s="13">
        <v>256</v>
      </c>
    </row>
    <row r="1847" spans="1:30" x14ac:dyDescent="0.25">
      <c r="A1847" s="11" t="s">
        <v>702</v>
      </c>
      <c r="B1847" t="s">
        <v>703</v>
      </c>
      <c r="C1847" t="s">
        <v>5204</v>
      </c>
      <c r="D1847" t="s">
        <v>5215</v>
      </c>
      <c r="E1847" t="s">
        <v>5210</v>
      </c>
      <c r="F1847" t="s">
        <v>49</v>
      </c>
      <c r="L1847" s="13">
        <v>0</v>
      </c>
      <c r="P1847" s="13">
        <v>0</v>
      </c>
      <c r="T1847" s="13">
        <v>0</v>
      </c>
      <c r="W1847" s="13">
        <v>0</v>
      </c>
    </row>
    <row r="1848" spans="1:30" x14ac:dyDescent="0.25">
      <c r="A1848" s="11" t="s">
        <v>702</v>
      </c>
      <c r="B1848" t="s">
        <v>703</v>
      </c>
      <c r="C1848" t="s">
        <v>5204</v>
      </c>
      <c r="D1848" t="s">
        <v>5215</v>
      </c>
      <c r="E1848" t="s">
        <v>5211</v>
      </c>
      <c r="F1848" t="s">
        <v>49</v>
      </c>
      <c r="L1848" s="13">
        <v>0</v>
      </c>
      <c r="P1848" s="13">
        <v>0</v>
      </c>
      <c r="T1848" s="13">
        <v>0</v>
      </c>
      <c r="W1848" s="13">
        <v>0</v>
      </c>
    </row>
    <row r="1849" spans="1:30" x14ac:dyDescent="0.25">
      <c r="A1849" s="11" t="s">
        <v>702</v>
      </c>
      <c r="B1849" t="s">
        <v>703</v>
      </c>
      <c r="C1849" t="s">
        <v>5204</v>
      </c>
      <c r="D1849" t="s">
        <v>5215</v>
      </c>
      <c r="E1849" t="s">
        <v>5212</v>
      </c>
      <c r="F1849" t="s">
        <v>49</v>
      </c>
      <c r="J1849" s="13">
        <v>266865</v>
      </c>
      <c r="K1849" s="13">
        <v>238298</v>
      </c>
      <c r="L1849" s="13">
        <v>28567</v>
      </c>
      <c r="N1849" s="13">
        <v>14649</v>
      </c>
      <c r="O1849" s="13">
        <v>12508</v>
      </c>
      <c r="P1849" s="13">
        <v>2141</v>
      </c>
      <c r="T1849" s="13">
        <v>0</v>
      </c>
      <c r="W1849" s="13">
        <v>0</v>
      </c>
      <c r="Z1849" s="13">
        <v>19955</v>
      </c>
      <c r="AC1849" s="13">
        <v>323312</v>
      </c>
      <c r="AD1849" s="13">
        <v>256</v>
      </c>
    </row>
    <row r="1850" spans="1:30" x14ac:dyDescent="0.25">
      <c r="A1850" s="11" t="s">
        <v>702</v>
      </c>
      <c r="B1850" t="s">
        <v>703</v>
      </c>
      <c r="C1850" t="s">
        <v>5204</v>
      </c>
      <c r="D1850" t="s">
        <v>4287</v>
      </c>
      <c r="E1850" t="s">
        <v>5205</v>
      </c>
      <c r="F1850" t="s">
        <v>49</v>
      </c>
      <c r="L1850" s="13">
        <v>0</v>
      </c>
      <c r="P1850" s="13">
        <v>0</v>
      </c>
      <c r="T1850" s="13">
        <v>0</v>
      </c>
      <c r="W1850" s="13">
        <v>0</v>
      </c>
    </row>
    <row r="1851" spans="1:30" x14ac:dyDescent="0.25">
      <c r="A1851" s="11" t="s">
        <v>702</v>
      </c>
      <c r="B1851" t="s">
        <v>703</v>
      </c>
      <c r="C1851" t="s">
        <v>5204</v>
      </c>
      <c r="D1851" t="s">
        <v>4287</v>
      </c>
      <c r="E1851" t="s">
        <v>5206</v>
      </c>
      <c r="F1851" t="s">
        <v>49</v>
      </c>
      <c r="L1851" s="13">
        <v>0</v>
      </c>
      <c r="P1851" s="13">
        <v>0</v>
      </c>
      <c r="T1851" s="13">
        <v>0</v>
      </c>
      <c r="W1851" s="13">
        <v>0</v>
      </c>
    </row>
    <row r="1852" spans="1:30" x14ac:dyDescent="0.25">
      <c r="A1852" s="11" t="s">
        <v>702</v>
      </c>
      <c r="B1852" t="s">
        <v>703</v>
      </c>
      <c r="C1852" t="s">
        <v>5204</v>
      </c>
      <c r="D1852" t="s">
        <v>4287</v>
      </c>
      <c r="E1852" t="s">
        <v>5207</v>
      </c>
      <c r="F1852" t="s">
        <v>49</v>
      </c>
      <c r="L1852" s="13">
        <v>0</v>
      </c>
      <c r="P1852" s="13">
        <v>0</v>
      </c>
      <c r="T1852" s="13">
        <v>0</v>
      </c>
      <c r="W1852" s="13">
        <v>0</v>
      </c>
    </row>
    <row r="1853" spans="1:30" x14ac:dyDescent="0.25">
      <c r="A1853" s="11" t="s">
        <v>702</v>
      </c>
      <c r="B1853" t="s">
        <v>703</v>
      </c>
      <c r="C1853" t="s">
        <v>5204</v>
      </c>
      <c r="D1853" t="s">
        <v>4287</v>
      </c>
      <c r="E1853" t="s">
        <v>5208</v>
      </c>
      <c r="F1853" t="s">
        <v>49</v>
      </c>
      <c r="L1853" s="13">
        <v>0</v>
      </c>
      <c r="P1853" s="13">
        <v>0</v>
      </c>
      <c r="T1853" s="13">
        <v>0</v>
      </c>
      <c r="W1853" s="13">
        <v>0</v>
      </c>
    </row>
    <row r="1854" spans="1:30" x14ac:dyDescent="0.25">
      <c r="A1854" s="11" t="s">
        <v>702</v>
      </c>
      <c r="B1854" t="s">
        <v>703</v>
      </c>
      <c r="C1854" t="s">
        <v>5204</v>
      </c>
      <c r="D1854" t="s">
        <v>4287</v>
      </c>
      <c r="E1854" t="s">
        <v>5209</v>
      </c>
      <c r="F1854" t="s">
        <v>49</v>
      </c>
      <c r="G1854" s="12">
        <v>530</v>
      </c>
      <c r="H1854" s="12">
        <v>2200</v>
      </c>
      <c r="I1854" s="13">
        <v>10</v>
      </c>
      <c r="J1854" s="13">
        <v>1599</v>
      </c>
      <c r="K1854" s="13">
        <v>1452</v>
      </c>
      <c r="L1854" s="13">
        <v>147</v>
      </c>
      <c r="N1854" s="13">
        <v>129</v>
      </c>
      <c r="O1854" s="13">
        <v>121</v>
      </c>
      <c r="P1854" s="13">
        <v>8</v>
      </c>
      <c r="T1854" s="13">
        <v>0</v>
      </c>
      <c r="W1854" s="13">
        <v>0</v>
      </c>
      <c r="Z1854" s="13">
        <v>313</v>
      </c>
      <c r="AC1854" s="13">
        <v>2055</v>
      </c>
      <c r="AD1854" s="13">
        <v>255</v>
      </c>
    </row>
    <row r="1855" spans="1:30" x14ac:dyDescent="0.25">
      <c r="A1855" s="11" t="s">
        <v>702</v>
      </c>
      <c r="B1855" t="s">
        <v>703</v>
      </c>
      <c r="C1855" t="s">
        <v>5204</v>
      </c>
      <c r="D1855" t="s">
        <v>4287</v>
      </c>
      <c r="E1855" t="s">
        <v>5210</v>
      </c>
      <c r="F1855" t="s">
        <v>49</v>
      </c>
      <c r="G1855" s="12">
        <v>530</v>
      </c>
      <c r="H1855" s="12">
        <v>1830</v>
      </c>
      <c r="I1855" s="13">
        <v>3</v>
      </c>
      <c r="J1855" s="13">
        <v>275</v>
      </c>
      <c r="K1855" s="13">
        <v>255</v>
      </c>
      <c r="L1855" s="13">
        <v>20</v>
      </c>
      <c r="N1855" s="13">
        <v>22</v>
      </c>
      <c r="O1855" s="13">
        <v>21</v>
      </c>
      <c r="P1855" s="13">
        <v>1</v>
      </c>
      <c r="T1855" s="13">
        <v>0</v>
      </c>
      <c r="W1855" s="13">
        <v>0</v>
      </c>
      <c r="Z1855" s="13">
        <v>29</v>
      </c>
      <c r="AC1855" s="13">
        <v>146</v>
      </c>
      <c r="AD1855" s="13">
        <v>52</v>
      </c>
    </row>
    <row r="1856" spans="1:30" x14ac:dyDescent="0.25">
      <c r="A1856" s="11" t="s">
        <v>702</v>
      </c>
      <c r="B1856" t="s">
        <v>703</v>
      </c>
      <c r="C1856" t="s">
        <v>5204</v>
      </c>
      <c r="D1856" t="s">
        <v>4287</v>
      </c>
      <c r="E1856" t="s">
        <v>5211</v>
      </c>
      <c r="F1856" t="s">
        <v>49</v>
      </c>
      <c r="G1856" s="12">
        <v>900</v>
      </c>
      <c r="H1856" s="12">
        <v>1630</v>
      </c>
      <c r="I1856" s="13">
        <v>1</v>
      </c>
      <c r="J1856" s="13">
        <v>84</v>
      </c>
      <c r="K1856" s="13">
        <v>72</v>
      </c>
      <c r="L1856" s="13">
        <v>12</v>
      </c>
      <c r="N1856" s="13">
        <v>7</v>
      </c>
      <c r="O1856" s="13">
        <v>6</v>
      </c>
      <c r="P1856" s="13">
        <v>1</v>
      </c>
      <c r="T1856" s="13">
        <v>0</v>
      </c>
      <c r="W1856" s="13">
        <v>0</v>
      </c>
      <c r="Z1856" s="13">
        <v>8</v>
      </c>
      <c r="AC1856" s="13">
        <v>33</v>
      </c>
      <c r="AD1856" s="13">
        <v>51</v>
      </c>
    </row>
    <row r="1857" spans="1:32" x14ac:dyDescent="0.25">
      <c r="A1857" s="11" t="s">
        <v>702</v>
      </c>
      <c r="B1857" t="s">
        <v>703</v>
      </c>
      <c r="C1857" t="s">
        <v>5204</v>
      </c>
      <c r="D1857" t="s">
        <v>4287</v>
      </c>
      <c r="E1857" t="s">
        <v>5212</v>
      </c>
      <c r="F1857" t="s">
        <v>49</v>
      </c>
      <c r="J1857" s="13">
        <v>425830</v>
      </c>
      <c r="K1857" s="13">
        <v>386263</v>
      </c>
      <c r="L1857" s="13">
        <v>39567</v>
      </c>
      <c r="N1857" s="13">
        <v>34016</v>
      </c>
      <c r="O1857" s="13">
        <v>31963</v>
      </c>
      <c r="P1857" s="13">
        <v>2053</v>
      </c>
      <c r="T1857" s="13">
        <v>0</v>
      </c>
      <c r="W1857" s="13">
        <v>0</v>
      </c>
      <c r="Z1857" s="13">
        <v>79908</v>
      </c>
      <c r="AA1857" s="13">
        <v>59931</v>
      </c>
      <c r="AC1857" s="13">
        <v>534003</v>
      </c>
      <c r="AD1857" s="13">
        <v>358</v>
      </c>
    </row>
    <row r="1858" spans="1:32" x14ac:dyDescent="0.25">
      <c r="A1858" s="11" t="s">
        <v>702</v>
      </c>
      <c r="B1858" t="s">
        <v>703</v>
      </c>
      <c r="C1858" t="s">
        <v>5214</v>
      </c>
      <c r="D1858" t="s">
        <v>5215</v>
      </c>
      <c r="E1858" t="s">
        <v>5205</v>
      </c>
      <c r="F1858" t="s">
        <v>49</v>
      </c>
      <c r="G1858" s="12">
        <v>525</v>
      </c>
      <c r="H1858" s="12">
        <v>915</v>
      </c>
      <c r="I1858" s="13">
        <v>36</v>
      </c>
      <c r="L1858" s="13">
        <v>0</v>
      </c>
      <c r="P1858" s="13">
        <v>0</v>
      </c>
      <c r="T1858" s="13">
        <v>0</v>
      </c>
      <c r="W1858" s="13">
        <v>0</v>
      </c>
    </row>
    <row r="1859" spans="1:32" x14ac:dyDescent="0.25">
      <c r="A1859" s="11" t="s">
        <v>702</v>
      </c>
      <c r="B1859" t="s">
        <v>703</v>
      </c>
      <c r="C1859" t="s">
        <v>5214</v>
      </c>
      <c r="D1859" t="s">
        <v>5215</v>
      </c>
      <c r="E1859" t="s">
        <v>5206</v>
      </c>
      <c r="F1859" t="s">
        <v>49</v>
      </c>
      <c r="G1859" s="12">
        <v>915</v>
      </c>
      <c r="H1859" s="12">
        <v>1515</v>
      </c>
      <c r="I1859" s="13">
        <v>30</v>
      </c>
      <c r="L1859" s="13">
        <v>0</v>
      </c>
      <c r="P1859" s="13">
        <v>0</v>
      </c>
      <c r="T1859" s="13">
        <v>0</v>
      </c>
      <c r="W1859" s="13">
        <v>0</v>
      </c>
    </row>
    <row r="1860" spans="1:32" x14ac:dyDescent="0.25">
      <c r="A1860" s="11" t="s">
        <v>702</v>
      </c>
      <c r="B1860" t="s">
        <v>703</v>
      </c>
      <c r="C1860" t="s">
        <v>5214</v>
      </c>
      <c r="D1860" t="s">
        <v>5215</v>
      </c>
      <c r="E1860" t="s">
        <v>5207</v>
      </c>
      <c r="F1860" t="s">
        <v>49</v>
      </c>
      <c r="G1860" s="12">
        <v>1515</v>
      </c>
      <c r="H1860" s="12">
        <v>1800</v>
      </c>
      <c r="I1860" s="13">
        <v>38</v>
      </c>
      <c r="L1860" s="13">
        <v>0</v>
      </c>
      <c r="P1860" s="13">
        <v>0</v>
      </c>
      <c r="T1860" s="13">
        <v>0</v>
      </c>
      <c r="W1860" s="13">
        <v>0</v>
      </c>
    </row>
    <row r="1861" spans="1:32" x14ac:dyDescent="0.25">
      <c r="A1861" s="11" t="s">
        <v>702</v>
      </c>
      <c r="B1861" t="s">
        <v>703</v>
      </c>
      <c r="C1861" t="s">
        <v>5214</v>
      </c>
      <c r="D1861" t="s">
        <v>5215</v>
      </c>
      <c r="E1861" t="s">
        <v>5208</v>
      </c>
      <c r="F1861" t="s">
        <v>49</v>
      </c>
      <c r="I1861" s="13">
        <v>7</v>
      </c>
      <c r="L1861" s="13">
        <v>0</v>
      </c>
      <c r="P1861" s="13">
        <v>0</v>
      </c>
      <c r="T1861" s="13">
        <v>0</v>
      </c>
      <c r="W1861" s="13">
        <v>0</v>
      </c>
    </row>
    <row r="1862" spans="1:32" x14ac:dyDescent="0.25">
      <c r="A1862" s="11" t="s">
        <v>702</v>
      </c>
      <c r="B1862" t="s">
        <v>703</v>
      </c>
      <c r="C1862" t="s">
        <v>5214</v>
      </c>
      <c r="D1862" t="s">
        <v>5215</v>
      </c>
      <c r="E1862" t="s">
        <v>5209</v>
      </c>
      <c r="F1862" t="s">
        <v>49</v>
      </c>
      <c r="G1862" s="12">
        <v>510</v>
      </c>
      <c r="H1862" s="12">
        <v>2230</v>
      </c>
      <c r="I1862" s="13">
        <v>38</v>
      </c>
      <c r="J1862" s="13">
        <v>4111</v>
      </c>
      <c r="K1862" s="13">
        <v>3832</v>
      </c>
      <c r="L1862" s="13">
        <v>279</v>
      </c>
      <c r="M1862" s="13">
        <v>3834</v>
      </c>
      <c r="N1862" s="13">
        <v>352</v>
      </c>
      <c r="O1862" s="13">
        <v>332</v>
      </c>
      <c r="P1862" s="13">
        <v>20</v>
      </c>
      <c r="T1862" s="13">
        <v>0</v>
      </c>
      <c r="W1862" s="13">
        <v>0</v>
      </c>
      <c r="Z1862" s="13">
        <v>8360</v>
      </c>
      <c r="AC1862" s="13">
        <v>29703</v>
      </c>
      <c r="AD1862" s="13">
        <v>256</v>
      </c>
    </row>
    <row r="1863" spans="1:32" x14ac:dyDescent="0.25">
      <c r="A1863" s="11" t="s">
        <v>702</v>
      </c>
      <c r="B1863" t="s">
        <v>703</v>
      </c>
      <c r="C1863" t="s">
        <v>5214</v>
      </c>
      <c r="D1863" t="s">
        <v>5215</v>
      </c>
      <c r="E1863" t="s">
        <v>5210</v>
      </c>
      <c r="F1863" t="s">
        <v>49</v>
      </c>
      <c r="G1863" s="12">
        <v>600</v>
      </c>
      <c r="H1863" s="12">
        <v>1900</v>
      </c>
      <c r="I1863" s="13">
        <v>20</v>
      </c>
      <c r="J1863" s="13">
        <v>1920</v>
      </c>
      <c r="K1863" s="13">
        <v>1860</v>
      </c>
      <c r="L1863" s="13">
        <v>60</v>
      </c>
      <c r="M1863" s="13">
        <v>1861</v>
      </c>
      <c r="N1863" s="13">
        <v>148</v>
      </c>
      <c r="O1863" s="13">
        <v>136</v>
      </c>
      <c r="P1863" s="13">
        <v>12</v>
      </c>
      <c r="T1863" s="13">
        <v>0</v>
      </c>
      <c r="W1863" s="13">
        <v>0</v>
      </c>
      <c r="Z1863" s="13">
        <v>3312</v>
      </c>
      <c r="AC1863" s="13">
        <v>11132</v>
      </c>
      <c r="AD1863" s="13">
        <v>52</v>
      </c>
    </row>
    <row r="1864" spans="1:32" x14ac:dyDescent="0.25">
      <c r="A1864" s="11" t="s">
        <v>702</v>
      </c>
      <c r="B1864" t="s">
        <v>703</v>
      </c>
      <c r="C1864" t="s">
        <v>5214</v>
      </c>
      <c r="D1864" t="s">
        <v>5215</v>
      </c>
      <c r="E1864" t="s">
        <v>5211</v>
      </c>
      <c r="F1864" t="s">
        <v>49</v>
      </c>
      <c r="G1864" s="12">
        <v>900</v>
      </c>
      <c r="H1864" s="12">
        <v>1800</v>
      </c>
      <c r="I1864" s="13">
        <v>8</v>
      </c>
      <c r="J1864" s="13">
        <v>965</v>
      </c>
      <c r="K1864" s="13">
        <v>928</v>
      </c>
      <c r="L1864" s="13">
        <v>37</v>
      </c>
      <c r="M1864" s="13">
        <v>929</v>
      </c>
      <c r="N1864" s="13">
        <v>69</v>
      </c>
      <c r="O1864" s="13">
        <v>66</v>
      </c>
      <c r="P1864" s="13">
        <v>3</v>
      </c>
      <c r="T1864" s="13">
        <v>0</v>
      </c>
      <c r="W1864" s="13">
        <v>0</v>
      </c>
      <c r="Z1864" s="13">
        <v>1424</v>
      </c>
      <c r="AC1864" s="13">
        <v>5639</v>
      </c>
      <c r="AD1864" s="13">
        <v>51</v>
      </c>
    </row>
    <row r="1865" spans="1:32" x14ac:dyDescent="0.25">
      <c r="A1865" s="11" t="s">
        <v>702</v>
      </c>
      <c r="B1865" t="s">
        <v>703</v>
      </c>
      <c r="C1865" t="s">
        <v>5214</v>
      </c>
      <c r="D1865" t="s">
        <v>5215</v>
      </c>
      <c r="E1865" t="s">
        <v>5212</v>
      </c>
      <c r="F1865" t="s">
        <v>49</v>
      </c>
      <c r="J1865" s="13">
        <v>1201560</v>
      </c>
      <c r="K1865" s="13">
        <v>1125650</v>
      </c>
      <c r="L1865" s="13">
        <v>75910</v>
      </c>
      <c r="M1865" s="13">
        <v>1121857</v>
      </c>
      <c r="N1865" s="13">
        <v>101308</v>
      </c>
      <c r="O1865" s="13">
        <v>95407</v>
      </c>
      <c r="P1865" s="13">
        <v>5901</v>
      </c>
      <c r="T1865" s="13">
        <v>0</v>
      </c>
      <c r="W1865" s="13">
        <v>0</v>
      </c>
      <c r="Z1865" s="13">
        <v>2371615</v>
      </c>
      <c r="AC1865" s="13">
        <v>8371790</v>
      </c>
      <c r="AD1865" s="13">
        <v>359</v>
      </c>
    </row>
    <row r="1866" spans="1:32" x14ac:dyDescent="0.25">
      <c r="A1866" s="11" t="s">
        <v>709</v>
      </c>
      <c r="B1866" t="s">
        <v>710</v>
      </c>
      <c r="C1866" t="s">
        <v>5204</v>
      </c>
      <c r="D1866" t="s">
        <v>5215</v>
      </c>
      <c r="E1866" t="s">
        <v>5205</v>
      </c>
      <c r="F1866" t="s">
        <v>49</v>
      </c>
      <c r="L1866" s="13">
        <v>0</v>
      </c>
      <c r="P1866" s="13">
        <v>0</v>
      </c>
      <c r="T1866" s="13">
        <v>0</v>
      </c>
      <c r="W1866" s="13">
        <v>0</v>
      </c>
    </row>
    <row r="1867" spans="1:32" x14ac:dyDescent="0.25">
      <c r="A1867" s="11" t="s">
        <v>709</v>
      </c>
      <c r="B1867" t="s">
        <v>710</v>
      </c>
      <c r="C1867" t="s">
        <v>5204</v>
      </c>
      <c r="D1867" t="s">
        <v>5215</v>
      </c>
      <c r="E1867" t="s">
        <v>5206</v>
      </c>
      <c r="F1867" t="s">
        <v>49</v>
      </c>
      <c r="L1867" s="13">
        <v>0</v>
      </c>
      <c r="P1867" s="13">
        <v>0</v>
      </c>
      <c r="T1867" s="13">
        <v>0</v>
      </c>
      <c r="W1867" s="13">
        <v>0</v>
      </c>
    </row>
    <row r="1868" spans="1:32" x14ac:dyDescent="0.25">
      <c r="A1868" s="11" t="s">
        <v>709</v>
      </c>
      <c r="B1868" t="s">
        <v>710</v>
      </c>
      <c r="C1868" t="s">
        <v>5204</v>
      </c>
      <c r="D1868" t="s">
        <v>5215</v>
      </c>
      <c r="E1868" t="s">
        <v>5207</v>
      </c>
      <c r="F1868" t="s">
        <v>49</v>
      </c>
      <c r="L1868" s="13">
        <v>0</v>
      </c>
      <c r="P1868" s="13">
        <v>0</v>
      </c>
      <c r="T1868" s="13">
        <v>0</v>
      </c>
      <c r="W1868" s="13">
        <v>0</v>
      </c>
    </row>
    <row r="1869" spans="1:32" x14ac:dyDescent="0.25">
      <c r="A1869" s="11" t="s">
        <v>709</v>
      </c>
      <c r="B1869" t="s">
        <v>710</v>
      </c>
      <c r="C1869" t="s">
        <v>5204</v>
      </c>
      <c r="D1869" t="s">
        <v>5215</v>
      </c>
      <c r="E1869" t="s">
        <v>5208</v>
      </c>
      <c r="F1869" t="s">
        <v>49</v>
      </c>
      <c r="L1869" s="13">
        <v>0</v>
      </c>
      <c r="P1869" s="13">
        <v>0</v>
      </c>
      <c r="T1869" s="13">
        <v>0</v>
      </c>
      <c r="W1869" s="13">
        <v>0</v>
      </c>
    </row>
    <row r="1870" spans="1:32" x14ac:dyDescent="0.25">
      <c r="A1870" s="11" t="s">
        <v>709</v>
      </c>
      <c r="B1870" t="s">
        <v>710</v>
      </c>
      <c r="C1870" t="s">
        <v>5204</v>
      </c>
      <c r="D1870" t="s">
        <v>5215</v>
      </c>
      <c r="E1870" t="s">
        <v>5209</v>
      </c>
      <c r="F1870" t="s">
        <v>49</v>
      </c>
      <c r="G1870" s="12">
        <v>400</v>
      </c>
      <c r="H1870" s="12">
        <v>200</v>
      </c>
      <c r="I1870" s="13">
        <v>59</v>
      </c>
      <c r="J1870" s="13">
        <v>7532</v>
      </c>
      <c r="K1870" s="13">
        <v>5835</v>
      </c>
      <c r="L1870" s="13">
        <v>1697</v>
      </c>
      <c r="N1870" s="13">
        <v>420</v>
      </c>
      <c r="O1870" s="13">
        <v>332</v>
      </c>
      <c r="P1870" s="13">
        <v>88</v>
      </c>
      <c r="T1870" s="13">
        <v>0</v>
      </c>
      <c r="W1870" s="13">
        <v>0</v>
      </c>
      <c r="Z1870" s="13">
        <v>591</v>
      </c>
      <c r="AC1870" s="13">
        <v>6057</v>
      </c>
      <c r="AD1870" s="13">
        <v>255</v>
      </c>
      <c r="AE1870" s="13">
        <v>0</v>
      </c>
      <c r="AF1870" s="13">
        <v>0</v>
      </c>
    </row>
    <row r="1871" spans="1:32" x14ac:dyDescent="0.25">
      <c r="A1871" s="11" t="s">
        <v>709</v>
      </c>
      <c r="B1871" t="s">
        <v>710</v>
      </c>
      <c r="C1871" t="s">
        <v>5204</v>
      </c>
      <c r="D1871" t="s">
        <v>5215</v>
      </c>
      <c r="E1871" t="s">
        <v>5210</v>
      </c>
      <c r="F1871" t="s">
        <v>49</v>
      </c>
      <c r="G1871" s="12">
        <v>400</v>
      </c>
      <c r="H1871" s="12">
        <v>100</v>
      </c>
      <c r="I1871" s="13">
        <v>18</v>
      </c>
      <c r="J1871" s="13">
        <v>2033</v>
      </c>
      <c r="K1871" s="13">
        <v>1732</v>
      </c>
      <c r="L1871" s="13">
        <v>301</v>
      </c>
      <c r="N1871" s="13">
        <v>132</v>
      </c>
      <c r="O1871" s="13">
        <v>111</v>
      </c>
      <c r="P1871" s="13">
        <v>21</v>
      </c>
      <c r="T1871" s="13">
        <v>0</v>
      </c>
      <c r="W1871" s="13">
        <v>0</v>
      </c>
      <c r="Z1871" s="13">
        <v>206</v>
      </c>
      <c r="AC1871" s="13">
        <v>1553</v>
      </c>
      <c r="AD1871" s="13">
        <v>53</v>
      </c>
      <c r="AE1871" s="13">
        <v>0</v>
      </c>
      <c r="AF1871" s="13">
        <v>0</v>
      </c>
    </row>
    <row r="1872" spans="1:32" x14ac:dyDescent="0.25">
      <c r="A1872" s="11" t="s">
        <v>709</v>
      </c>
      <c r="B1872" t="s">
        <v>710</v>
      </c>
      <c r="C1872" t="s">
        <v>5204</v>
      </c>
      <c r="D1872" t="s">
        <v>5215</v>
      </c>
      <c r="E1872" t="s">
        <v>5211</v>
      </c>
      <c r="F1872" t="s">
        <v>49</v>
      </c>
      <c r="G1872" s="12">
        <v>500</v>
      </c>
      <c r="H1872" s="12">
        <v>100</v>
      </c>
      <c r="I1872" s="13">
        <v>12</v>
      </c>
      <c r="J1872" s="13">
        <v>977</v>
      </c>
      <c r="K1872" s="13">
        <v>828</v>
      </c>
      <c r="L1872" s="13">
        <v>149</v>
      </c>
      <c r="N1872" s="13">
        <v>80</v>
      </c>
      <c r="O1872" s="13">
        <v>70</v>
      </c>
      <c r="P1872" s="13">
        <v>10</v>
      </c>
      <c r="T1872" s="13">
        <v>0</v>
      </c>
      <c r="W1872" s="13">
        <v>0</v>
      </c>
      <c r="Z1872" s="13">
        <v>119</v>
      </c>
      <c r="AC1872" s="13">
        <v>781</v>
      </c>
      <c r="AD1872" s="13">
        <v>58</v>
      </c>
      <c r="AE1872" s="13">
        <v>0</v>
      </c>
      <c r="AF1872" s="13">
        <v>0</v>
      </c>
    </row>
    <row r="1873" spans="1:32" x14ac:dyDescent="0.25">
      <c r="A1873" s="11" t="s">
        <v>709</v>
      </c>
      <c r="B1873" t="s">
        <v>710</v>
      </c>
      <c r="C1873" t="s">
        <v>5204</v>
      </c>
      <c r="D1873" t="s">
        <v>5215</v>
      </c>
      <c r="E1873" t="s">
        <v>5212</v>
      </c>
      <c r="F1873" t="s">
        <v>49</v>
      </c>
      <c r="J1873" s="13">
        <v>2085013</v>
      </c>
      <c r="K1873" s="13">
        <v>1627770</v>
      </c>
      <c r="L1873" s="13">
        <v>457243</v>
      </c>
      <c r="N1873" s="13">
        <v>118913</v>
      </c>
      <c r="O1873" s="13">
        <v>94710</v>
      </c>
      <c r="P1873" s="13">
        <v>24203</v>
      </c>
      <c r="T1873" s="13">
        <v>0</v>
      </c>
      <c r="W1873" s="13">
        <v>0</v>
      </c>
      <c r="Z1873" s="13">
        <v>171369</v>
      </c>
      <c r="AA1873" s="13">
        <v>171369</v>
      </c>
      <c r="AC1873" s="13">
        <v>1703952</v>
      </c>
      <c r="AD1873" s="13">
        <v>366</v>
      </c>
      <c r="AE1873" s="13">
        <v>0</v>
      </c>
      <c r="AF1873" s="13">
        <v>0</v>
      </c>
    </row>
    <row r="1874" spans="1:32" x14ac:dyDescent="0.25">
      <c r="A1874" s="11" t="s">
        <v>709</v>
      </c>
      <c r="B1874" t="s">
        <v>710</v>
      </c>
      <c r="C1874" t="s">
        <v>5220</v>
      </c>
      <c r="D1874" t="s">
        <v>5215</v>
      </c>
      <c r="E1874" t="s">
        <v>5205</v>
      </c>
      <c r="F1874" t="s">
        <v>49</v>
      </c>
      <c r="G1874" s="12">
        <v>700</v>
      </c>
      <c r="H1874" s="12">
        <v>1000</v>
      </c>
      <c r="I1874" s="13">
        <v>23</v>
      </c>
      <c r="K1874" s="13">
        <v>641</v>
      </c>
      <c r="L1874" s="13">
        <v>-641</v>
      </c>
      <c r="P1874" s="13">
        <v>0</v>
      </c>
      <c r="Q1874" s="13">
        <v>7</v>
      </c>
      <c r="T1874" s="13">
        <v>0</v>
      </c>
      <c r="W1874" s="13">
        <v>0</v>
      </c>
      <c r="Z1874" s="13">
        <v>5054</v>
      </c>
    </row>
    <row r="1875" spans="1:32" x14ac:dyDescent="0.25">
      <c r="A1875" s="11" t="s">
        <v>709</v>
      </c>
      <c r="B1875" t="s">
        <v>710</v>
      </c>
      <c r="C1875" t="s">
        <v>5220</v>
      </c>
      <c r="D1875" t="s">
        <v>5215</v>
      </c>
      <c r="E1875" t="s">
        <v>5206</v>
      </c>
      <c r="F1875" t="s">
        <v>49</v>
      </c>
      <c r="G1875" s="12">
        <v>1000</v>
      </c>
      <c r="H1875" s="12">
        <v>1400</v>
      </c>
      <c r="I1875" s="13">
        <v>23</v>
      </c>
      <c r="K1875" s="13">
        <v>727</v>
      </c>
      <c r="L1875" s="13">
        <v>-727</v>
      </c>
      <c r="P1875" s="13">
        <v>0</v>
      </c>
      <c r="Q1875" s="13">
        <v>7</v>
      </c>
      <c r="T1875" s="13">
        <v>0</v>
      </c>
      <c r="W1875" s="13">
        <v>0</v>
      </c>
      <c r="Z1875" s="13">
        <v>6172</v>
      </c>
    </row>
    <row r="1876" spans="1:32" x14ac:dyDescent="0.25">
      <c r="A1876" s="11" t="s">
        <v>709</v>
      </c>
      <c r="B1876" t="s">
        <v>710</v>
      </c>
      <c r="C1876" t="s">
        <v>5220</v>
      </c>
      <c r="D1876" t="s">
        <v>5215</v>
      </c>
      <c r="E1876" t="s">
        <v>5207</v>
      </c>
      <c r="F1876" t="s">
        <v>49</v>
      </c>
      <c r="G1876" s="12">
        <v>1400</v>
      </c>
      <c r="H1876" s="12">
        <v>1800</v>
      </c>
      <c r="I1876" s="13">
        <v>23</v>
      </c>
      <c r="K1876" s="13">
        <v>836</v>
      </c>
      <c r="L1876" s="13">
        <v>-836</v>
      </c>
      <c r="P1876" s="13">
        <v>0</v>
      </c>
      <c r="Q1876" s="13">
        <v>7</v>
      </c>
      <c r="T1876" s="13">
        <v>0</v>
      </c>
      <c r="W1876" s="13">
        <v>0</v>
      </c>
      <c r="Z1876" s="13">
        <v>7066</v>
      </c>
    </row>
    <row r="1877" spans="1:32" x14ac:dyDescent="0.25">
      <c r="A1877" s="11" t="s">
        <v>709</v>
      </c>
      <c r="B1877" t="s">
        <v>710</v>
      </c>
      <c r="C1877" t="s">
        <v>5220</v>
      </c>
      <c r="D1877" t="s">
        <v>5215</v>
      </c>
      <c r="E1877" t="s">
        <v>5208</v>
      </c>
      <c r="F1877" t="s">
        <v>49</v>
      </c>
      <c r="I1877" s="13">
        <v>6</v>
      </c>
      <c r="K1877" s="13">
        <v>1089</v>
      </c>
      <c r="L1877" s="13">
        <v>-1089</v>
      </c>
      <c r="P1877" s="13">
        <v>0</v>
      </c>
      <c r="Q1877" s="13">
        <v>3</v>
      </c>
      <c r="T1877" s="13">
        <v>0</v>
      </c>
      <c r="W1877" s="13">
        <v>0</v>
      </c>
      <c r="Z1877" s="13">
        <v>5555</v>
      </c>
    </row>
    <row r="1878" spans="1:32" x14ac:dyDescent="0.25">
      <c r="A1878" s="11" t="s">
        <v>709</v>
      </c>
      <c r="B1878" t="s">
        <v>710</v>
      </c>
      <c r="C1878" t="s">
        <v>5220</v>
      </c>
      <c r="D1878" t="s">
        <v>5215</v>
      </c>
      <c r="E1878" t="s">
        <v>5209</v>
      </c>
      <c r="F1878" t="s">
        <v>49</v>
      </c>
      <c r="G1878" s="12">
        <v>510</v>
      </c>
      <c r="H1878" s="12">
        <v>48</v>
      </c>
      <c r="I1878" s="13">
        <v>23</v>
      </c>
      <c r="J1878" s="13">
        <v>3350</v>
      </c>
      <c r="K1878" s="13">
        <v>3292</v>
      </c>
      <c r="L1878" s="13">
        <v>58</v>
      </c>
      <c r="M1878" s="13">
        <v>3251</v>
      </c>
      <c r="N1878" s="13">
        <v>302</v>
      </c>
      <c r="O1878" s="13">
        <v>291</v>
      </c>
      <c r="P1878" s="13">
        <v>11</v>
      </c>
      <c r="Q1878" s="13">
        <v>7</v>
      </c>
      <c r="R1878" s="13">
        <v>1150</v>
      </c>
      <c r="S1878" s="13">
        <v>1130</v>
      </c>
      <c r="T1878" s="13">
        <v>20</v>
      </c>
      <c r="U1878" s="13">
        <v>104</v>
      </c>
      <c r="V1878" s="13">
        <v>100</v>
      </c>
      <c r="W1878" s="13">
        <v>4</v>
      </c>
      <c r="Z1878" s="13">
        <v>23847</v>
      </c>
      <c r="AC1878" s="13">
        <v>66145</v>
      </c>
      <c r="AD1878" s="13">
        <v>254</v>
      </c>
      <c r="AE1878" s="13">
        <v>0</v>
      </c>
      <c r="AF1878" s="13">
        <v>0</v>
      </c>
    </row>
    <row r="1879" spans="1:32" x14ac:dyDescent="0.25">
      <c r="A1879" s="11" t="s">
        <v>709</v>
      </c>
      <c r="B1879" t="s">
        <v>710</v>
      </c>
      <c r="C1879" t="s">
        <v>5220</v>
      </c>
      <c r="D1879" t="s">
        <v>5215</v>
      </c>
      <c r="E1879" t="s">
        <v>5210</v>
      </c>
      <c r="F1879" t="s">
        <v>49</v>
      </c>
      <c r="G1879" s="12">
        <v>705</v>
      </c>
      <c r="H1879" s="12">
        <v>19</v>
      </c>
      <c r="I1879" s="13">
        <v>10</v>
      </c>
      <c r="J1879" s="13">
        <v>1847</v>
      </c>
      <c r="K1879" s="13">
        <v>1815</v>
      </c>
      <c r="L1879" s="13">
        <v>32</v>
      </c>
      <c r="M1879" s="13">
        <v>1792</v>
      </c>
      <c r="N1879" s="13">
        <v>166</v>
      </c>
      <c r="O1879" s="13">
        <v>160</v>
      </c>
      <c r="P1879" s="13">
        <v>6</v>
      </c>
      <c r="Q1879" s="13">
        <v>5</v>
      </c>
      <c r="R1879" s="13">
        <v>777</v>
      </c>
      <c r="S1879" s="13">
        <v>764</v>
      </c>
      <c r="T1879" s="13">
        <v>13</v>
      </c>
      <c r="U1879" s="13">
        <v>70</v>
      </c>
      <c r="V1879" s="13">
        <v>67</v>
      </c>
      <c r="W1879" s="13">
        <v>3</v>
      </c>
      <c r="Z1879" s="13">
        <v>13369</v>
      </c>
      <c r="AC1879" s="13">
        <v>31773</v>
      </c>
      <c r="AD1879" s="13">
        <v>54</v>
      </c>
      <c r="AE1879" s="13">
        <v>0</v>
      </c>
      <c r="AF1879" s="13">
        <v>0</v>
      </c>
    </row>
    <row r="1880" spans="1:32" x14ac:dyDescent="0.25">
      <c r="A1880" s="11" t="s">
        <v>709</v>
      </c>
      <c r="B1880" t="s">
        <v>710</v>
      </c>
      <c r="C1880" t="s">
        <v>5220</v>
      </c>
      <c r="D1880" t="s">
        <v>5215</v>
      </c>
      <c r="E1880" t="s">
        <v>5211</v>
      </c>
      <c r="F1880" t="s">
        <v>49</v>
      </c>
      <c r="G1880" s="12">
        <v>800</v>
      </c>
      <c r="H1880" s="12">
        <v>1149</v>
      </c>
      <c r="I1880" s="13">
        <v>8</v>
      </c>
      <c r="J1880" s="13">
        <v>1335</v>
      </c>
      <c r="K1880" s="13">
        <v>1312</v>
      </c>
      <c r="L1880" s="13">
        <v>23</v>
      </c>
      <c r="M1880" s="13">
        <v>1296</v>
      </c>
      <c r="N1880" s="13">
        <v>120</v>
      </c>
      <c r="O1880" s="13">
        <v>116</v>
      </c>
      <c r="P1880" s="13">
        <v>4</v>
      </c>
      <c r="Q1880" s="13">
        <v>4</v>
      </c>
      <c r="R1880" s="13">
        <v>598</v>
      </c>
      <c r="S1880" s="13">
        <v>588</v>
      </c>
      <c r="T1880" s="13">
        <v>10</v>
      </c>
      <c r="U1880" s="13">
        <v>54</v>
      </c>
      <c r="V1880" s="13">
        <v>52</v>
      </c>
      <c r="W1880" s="13">
        <v>2</v>
      </c>
      <c r="Z1880" s="13">
        <v>5416</v>
      </c>
      <c r="AC1880" s="13">
        <v>12836</v>
      </c>
      <c r="AD1880" s="13">
        <v>58</v>
      </c>
      <c r="AE1880" s="13">
        <v>0</v>
      </c>
      <c r="AF1880" s="13">
        <v>0</v>
      </c>
    </row>
    <row r="1881" spans="1:32" x14ac:dyDescent="0.25">
      <c r="A1881" s="11" t="s">
        <v>709</v>
      </c>
      <c r="B1881" t="s">
        <v>710</v>
      </c>
      <c r="C1881" t="s">
        <v>5220</v>
      </c>
      <c r="D1881" t="s">
        <v>5215</v>
      </c>
      <c r="E1881" t="s">
        <v>5212</v>
      </c>
      <c r="F1881" t="s">
        <v>49</v>
      </c>
      <c r="J1881" s="13">
        <v>1027954</v>
      </c>
      <c r="K1881" s="13">
        <v>1010321</v>
      </c>
      <c r="L1881" s="13">
        <v>17633</v>
      </c>
      <c r="M1881" s="13">
        <v>997736</v>
      </c>
      <c r="N1881" s="13">
        <v>92620</v>
      </c>
      <c r="O1881" s="13">
        <v>89245</v>
      </c>
      <c r="P1881" s="13">
        <v>3375</v>
      </c>
      <c r="R1881" s="13">
        <v>368698</v>
      </c>
      <c r="S1881" s="13">
        <v>362374</v>
      </c>
      <c r="T1881" s="13">
        <v>6324</v>
      </c>
      <c r="U1881" s="13">
        <v>33219</v>
      </c>
      <c r="V1881" s="13">
        <v>32009</v>
      </c>
      <c r="W1881" s="13">
        <v>1210</v>
      </c>
      <c r="Z1881" s="13">
        <v>7093198</v>
      </c>
      <c r="AC1881" s="13">
        <v>19375239</v>
      </c>
      <c r="AD1881" s="13">
        <v>366</v>
      </c>
      <c r="AE1881" s="13">
        <v>0</v>
      </c>
      <c r="AF1881" s="13">
        <v>0</v>
      </c>
    </row>
    <row r="1882" spans="1:32" x14ac:dyDescent="0.25">
      <c r="A1882" s="11" t="s">
        <v>709</v>
      </c>
      <c r="B1882" t="s">
        <v>710</v>
      </c>
      <c r="C1882" t="s">
        <v>5214</v>
      </c>
      <c r="D1882" t="s">
        <v>5215</v>
      </c>
      <c r="E1882" t="s">
        <v>5205</v>
      </c>
      <c r="F1882" t="s">
        <v>49</v>
      </c>
      <c r="G1882" s="12">
        <v>700</v>
      </c>
      <c r="H1882" s="12">
        <v>1000</v>
      </c>
      <c r="I1882" s="13">
        <v>251</v>
      </c>
      <c r="L1882" s="13">
        <v>0</v>
      </c>
      <c r="P1882" s="13">
        <v>0</v>
      </c>
      <c r="T1882" s="13">
        <v>0</v>
      </c>
      <c r="W1882" s="13">
        <v>0</v>
      </c>
    </row>
    <row r="1883" spans="1:32" x14ac:dyDescent="0.25">
      <c r="A1883" s="11" t="s">
        <v>709</v>
      </c>
      <c r="B1883" t="s">
        <v>710</v>
      </c>
      <c r="C1883" t="s">
        <v>5214</v>
      </c>
      <c r="D1883" t="s">
        <v>5215</v>
      </c>
      <c r="E1883" t="s">
        <v>5206</v>
      </c>
      <c r="F1883" t="s">
        <v>49</v>
      </c>
      <c r="G1883" s="12">
        <v>1000</v>
      </c>
      <c r="H1883" s="12">
        <v>1400</v>
      </c>
      <c r="I1883" s="13">
        <v>174</v>
      </c>
      <c r="L1883" s="13">
        <v>0</v>
      </c>
      <c r="P1883" s="13">
        <v>0</v>
      </c>
      <c r="T1883" s="13">
        <v>0</v>
      </c>
      <c r="W1883" s="13">
        <v>0</v>
      </c>
    </row>
    <row r="1884" spans="1:32" x14ac:dyDescent="0.25">
      <c r="A1884" s="11" t="s">
        <v>709</v>
      </c>
      <c r="B1884" t="s">
        <v>710</v>
      </c>
      <c r="C1884" t="s">
        <v>5214</v>
      </c>
      <c r="D1884" t="s">
        <v>5215</v>
      </c>
      <c r="E1884" t="s">
        <v>5207</v>
      </c>
      <c r="F1884" t="s">
        <v>49</v>
      </c>
      <c r="G1884" s="12">
        <v>1400</v>
      </c>
      <c r="H1884" s="12">
        <v>1800</v>
      </c>
      <c r="I1884" s="13">
        <v>274</v>
      </c>
      <c r="L1884" s="13">
        <v>0</v>
      </c>
      <c r="P1884" s="13">
        <v>0</v>
      </c>
      <c r="T1884" s="13">
        <v>0</v>
      </c>
      <c r="W1884" s="13">
        <v>0</v>
      </c>
    </row>
    <row r="1885" spans="1:32" x14ac:dyDescent="0.25">
      <c r="A1885" s="11" t="s">
        <v>709</v>
      </c>
      <c r="B1885" t="s">
        <v>710</v>
      </c>
      <c r="C1885" t="s">
        <v>5214</v>
      </c>
      <c r="D1885" t="s">
        <v>5215</v>
      </c>
      <c r="E1885" t="s">
        <v>5208</v>
      </c>
      <c r="F1885" t="s">
        <v>49</v>
      </c>
      <c r="I1885" s="13">
        <v>136</v>
      </c>
      <c r="L1885" s="13">
        <v>0</v>
      </c>
      <c r="P1885" s="13">
        <v>0</v>
      </c>
      <c r="T1885" s="13">
        <v>0</v>
      </c>
      <c r="W1885" s="13">
        <v>0</v>
      </c>
    </row>
    <row r="1886" spans="1:32" x14ac:dyDescent="0.25">
      <c r="A1886" s="11" t="s">
        <v>709</v>
      </c>
      <c r="B1886" t="s">
        <v>710</v>
      </c>
      <c r="C1886" t="s">
        <v>5214</v>
      </c>
      <c r="D1886" t="s">
        <v>5215</v>
      </c>
      <c r="E1886" t="s">
        <v>5209</v>
      </c>
      <c r="F1886" t="s">
        <v>49</v>
      </c>
      <c r="G1886" s="12">
        <v>442</v>
      </c>
      <c r="H1886" s="12">
        <v>134</v>
      </c>
      <c r="I1886" s="13">
        <v>274</v>
      </c>
      <c r="J1886" s="13">
        <v>36113</v>
      </c>
      <c r="K1886" s="13">
        <v>29189</v>
      </c>
      <c r="L1886" s="13">
        <v>6924</v>
      </c>
      <c r="M1886" s="13">
        <v>29250</v>
      </c>
      <c r="N1886" s="13">
        <v>3055</v>
      </c>
      <c r="O1886" s="13">
        <v>2687</v>
      </c>
      <c r="P1886" s="13">
        <v>368</v>
      </c>
      <c r="T1886" s="13">
        <v>0</v>
      </c>
      <c r="W1886" s="13">
        <v>0</v>
      </c>
      <c r="Z1886" s="13">
        <v>80640</v>
      </c>
      <c r="AC1886" s="13">
        <v>289833</v>
      </c>
      <c r="AD1886" s="13">
        <v>254</v>
      </c>
    </row>
    <row r="1887" spans="1:32" x14ac:dyDescent="0.25">
      <c r="A1887" s="11" t="s">
        <v>709</v>
      </c>
      <c r="B1887" t="s">
        <v>710</v>
      </c>
      <c r="C1887" t="s">
        <v>5214</v>
      </c>
      <c r="D1887" t="s">
        <v>5215</v>
      </c>
      <c r="E1887" t="s">
        <v>5210</v>
      </c>
      <c r="F1887" t="s">
        <v>49</v>
      </c>
      <c r="G1887" s="12">
        <v>530</v>
      </c>
      <c r="H1887" s="12">
        <v>114</v>
      </c>
      <c r="I1887" s="13">
        <v>90</v>
      </c>
      <c r="J1887" s="13">
        <v>14338</v>
      </c>
      <c r="K1887" s="13">
        <v>11774</v>
      </c>
      <c r="L1887" s="13">
        <v>2564</v>
      </c>
      <c r="M1887" s="13">
        <v>11778</v>
      </c>
      <c r="N1887" s="13">
        <v>1198</v>
      </c>
      <c r="O1887" s="13">
        <v>1078</v>
      </c>
      <c r="P1887" s="13">
        <v>120</v>
      </c>
      <c r="T1887" s="13">
        <v>0</v>
      </c>
      <c r="W1887" s="13">
        <v>0</v>
      </c>
      <c r="Z1887" s="13">
        <v>37420</v>
      </c>
      <c r="AC1887" s="13">
        <v>177732</v>
      </c>
      <c r="AD1887" s="13">
        <v>54</v>
      </c>
    </row>
    <row r="1888" spans="1:32" x14ac:dyDescent="0.25">
      <c r="A1888" s="11" t="s">
        <v>709</v>
      </c>
      <c r="B1888" t="s">
        <v>710</v>
      </c>
      <c r="C1888" t="s">
        <v>5214</v>
      </c>
      <c r="D1888" t="s">
        <v>5215</v>
      </c>
      <c r="E1888" t="s">
        <v>5211</v>
      </c>
      <c r="F1888" t="s">
        <v>49</v>
      </c>
      <c r="G1888" s="12">
        <v>535</v>
      </c>
      <c r="H1888" s="12">
        <v>124</v>
      </c>
      <c r="I1888" s="13">
        <v>83</v>
      </c>
      <c r="J1888" s="13">
        <v>12338</v>
      </c>
      <c r="K1888" s="13">
        <v>10140</v>
      </c>
      <c r="L1888" s="13">
        <v>2198</v>
      </c>
      <c r="M1888" s="13">
        <v>10149</v>
      </c>
      <c r="N1888" s="13">
        <v>1016</v>
      </c>
      <c r="O1888" s="13">
        <v>914</v>
      </c>
      <c r="P1888" s="13">
        <v>102</v>
      </c>
      <c r="T1888" s="13">
        <v>0</v>
      </c>
      <c r="W1888" s="13">
        <v>0</v>
      </c>
      <c r="Z1888" s="13">
        <v>16968</v>
      </c>
      <c r="AC1888" s="13">
        <v>54085</v>
      </c>
      <c r="AD1888" s="13">
        <v>58</v>
      </c>
    </row>
    <row r="1889" spans="1:30" x14ac:dyDescent="0.25">
      <c r="A1889" s="11" t="s">
        <v>709</v>
      </c>
      <c r="B1889" t="s">
        <v>710</v>
      </c>
      <c r="C1889" t="s">
        <v>5214</v>
      </c>
      <c r="D1889" t="s">
        <v>5215</v>
      </c>
      <c r="E1889" t="s">
        <v>5212</v>
      </c>
      <c r="F1889" t="s">
        <v>49</v>
      </c>
      <c r="J1889" s="13">
        <v>11143647</v>
      </c>
      <c r="K1889" s="13">
        <v>9028514</v>
      </c>
      <c r="L1889" s="13">
        <v>2115133</v>
      </c>
      <c r="M1889" s="13">
        <v>8654050</v>
      </c>
      <c r="N1889" s="13">
        <v>925706</v>
      </c>
      <c r="O1889" s="13">
        <v>816837</v>
      </c>
      <c r="P1889" s="13">
        <v>108869</v>
      </c>
      <c r="T1889" s="13">
        <v>0</v>
      </c>
      <c r="W1889" s="13">
        <v>0</v>
      </c>
      <c r="Z1889" s="13">
        <v>23490112</v>
      </c>
      <c r="AC1889" s="13">
        <v>86351887</v>
      </c>
      <c r="AD1889" s="13">
        <v>366</v>
      </c>
    </row>
    <row r="1890" spans="1:30" x14ac:dyDescent="0.25">
      <c r="A1890" s="11" t="s">
        <v>716</v>
      </c>
      <c r="B1890" t="s">
        <v>717</v>
      </c>
      <c r="C1890" t="s">
        <v>5204</v>
      </c>
      <c r="D1890" t="s">
        <v>4287</v>
      </c>
      <c r="E1890" t="s">
        <v>5205</v>
      </c>
      <c r="F1890" t="s">
        <v>50</v>
      </c>
      <c r="L1890" s="13">
        <v>0</v>
      </c>
      <c r="P1890" s="13">
        <v>0</v>
      </c>
      <c r="T1890" s="13">
        <v>0</v>
      </c>
      <c r="W1890" s="13">
        <v>0</v>
      </c>
    </row>
    <row r="1891" spans="1:30" x14ac:dyDescent="0.25">
      <c r="A1891" s="11" t="s">
        <v>716</v>
      </c>
      <c r="B1891" t="s">
        <v>717</v>
      </c>
      <c r="C1891" t="s">
        <v>5204</v>
      </c>
      <c r="D1891" t="s">
        <v>4287</v>
      </c>
      <c r="E1891" t="s">
        <v>5206</v>
      </c>
      <c r="F1891" t="s">
        <v>50</v>
      </c>
      <c r="L1891" s="13">
        <v>0</v>
      </c>
      <c r="P1891" s="13">
        <v>0</v>
      </c>
      <c r="T1891" s="13">
        <v>0</v>
      </c>
      <c r="W1891" s="13">
        <v>0</v>
      </c>
    </row>
    <row r="1892" spans="1:30" x14ac:dyDescent="0.25">
      <c r="A1892" s="11" t="s">
        <v>716</v>
      </c>
      <c r="B1892" t="s">
        <v>717</v>
      </c>
      <c r="C1892" t="s">
        <v>5204</v>
      </c>
      <c r="D1892" t="s">
        <v>4287</v>
      </c>
      <c r="E1892" t="s">
        <v>5207</v>
      </c>
      <c r="F1892" t="s">
        <v>50</v>
      </c>
      <c r="L1892" s="13">
        <v>0</v>
      </c>
      <c r="P1892" s="13">
        <v>0</v>
      </c>
      <c r="T1892" s="13">
        <v>0</v>
      </c>
      <c r="W1892" s="13">
        <v>0</v>
      </c>
    </row>
    <row r="1893" spans="1:30" x14ac:dyDescent="0.25">
      <c r="A1893" s="11" t="s">
        <v>716</v>
      </c>
      <c r="B1893" t="s">
        <v>717</v>
      </c>
      <c r="C1893" t="s">
        <v>5204</v>
      </c>
      <c r="D1893" t="s">
        <v>4287</v>
      </c>
      <c r="E1893" t="s">
        <v>5208</v>
      </c>
      <c r="F1893" t="s">
        <v>50</v>
      </c>
      <c r="L1893" s="13">
        <v>0</v>
      </c>
      <c r="P1893" s="13">
        <v>0</v>
      </c>
      <c r="T1893" s="13">
        <v>0</v>
      </c>
      <c r="W1893" s="13">
        <v>0</v>
      </c>
    </row>
    <row r="1894" spans="1:30" x14ac:dyDescent="0.25">
      <c r="A1894" s="11" t="s">
        <v>716</v>
      </c>
      <c r="B1894" t="s">
        <v>717</v>
      </c>
      <c r="C1894" t="s">
        <v>5204</v>
      </c>
      <c r="D1894" t="s">
        <v>4287</v>
      </c>
      <c r="E1894" t="s">
        <v>5209</v>
      </c>
      <c r="F1894" t="s">
        <v>50</v>
      </c>
      <c r="L1894" s="13">
        <v>0</v>
      </c>
      <c r="P1894" s="13">
        <v>0</v>
      </c>
      <c r="T1894" s="13">
        <v>0</v>
      </c>
      <c r="W1894" s="13">
        <v>0</v>
      </c>
    </row>
    <row r="1895" spans="1:30" x14ac:dyDescent="0.25">
      <c r="A1895" s="11" t="s">
        <v>716</v>
      </c>
      <c r="B1895" t="s">
        <v>717</v>
      </c>
      <c r="C1895" t="s">
        <v>5204</v>
      </c>
      <c r="D1895" t="s">
        <v>4287</v>
      </c>
      <c r="E1895" t="s">
        <v>5210</v>
      </c>
      <c r="F1895" t="s">
        <v>50</v>
      </c>
      <c r="L1895" s="13">
        <v>0</v>
      </c>
      <c r="P1895" s="13">
        <v>0</v>
      </c>
      <c r="T1895" s="13">
        <v>0</v>
      </c>
      <c r="W1895" s="13">
        <v>0</v>
      </c>
    </row>
    <row r="1896" spans="1:30" x14ac:dyDescent="0.25">
      <c r="A1896" s="11" t="s">
        <v>716</v>
      </c>
      <c r="B1896" t="s">
        <v>717</v>
      </c>
      <c r="C1896" t="s">
        <v>5204</v>
      </c>
      <c r="D1896" t="s">
        <v>4287</v>
      </c>
      <c r="E1896" t="s">
        <v>5211</v>
      </c>
      <c r="F1896" t="s">
        <v>50</v>
      </c>
      <c r="L1896" s="13">
        <v>0</v>
      </c>
      <c r="P1896" s="13">
        <v>0</v>
      </c>
      <c r="T1896" s="13">
        <v>0</v>
      </c>
      <c r="W1896" s="13">
        <v>0</v>
      </c>
    </row>
    <row r="1897" spans="1:30" x14ac:dyDescent="0.25">
      <c r="A1897" s="11" t="s">
        <v>716</v>
      </c>
      <c r="B1897" t="s">
        <v>717</v>
      </c>
      <c r="C1897" t="s">
        <v>5204</v>
      </c>
      <c r="D1897" t="s">
        <v>4287</v>
      </c>
      <c r="E1897" t="s">
        <v>5212</v>
      </c>
      <c r="F1897" t="s">
        <v>50</v>
      </c>
      <c r="K1897" s="13">
        <v>266416</v>
      </c>
      <c r="L1897" s="13">
        <v>-266416</v>
      </c>
      <c r="O1897" s="13">
        <v>18149</v>
      </c>
      <c r="P1897" s="13">
        <v>-18149</v>
      </c>
      <c r="T1897" s="13">
        <v>0</v>
      </c>
      <c r="W1897" s="13">
        <v>0</v>
      </c>
      <c r="Z1897" s="13">
        <v>66835</v>
      </c>
      <c r="AB1897" s="13">
        <v>0</v>
      </c>
    </row>
    <row r="1898" spans="1:30" x14ac:dyDescent="0.25">
      <c r="A1898" s="11" t="s">
        <v>716</v>
      </c>
      <c r="B1898" t="s">
        <v>717</v>
      </c>
      <c r="C1898" t="s">
        <v>5214</v>
      </c>
      <c r="D1898" t="s">
        <v>4287</v>
      </c>
      <c r="E1898" t="s">
        <v>5205</v>
      </c>
      <c r="F1898" t="s">
        <v>50</v>
      </c>
      <c r="L1898" s="13">
        <v>0</v>
      </c>
      <c r="P1898" s="13">
        <v>0</v>
      </c>
      <c r="T1898" s="13">
        <v>0</v>
      </c>
      <c r="W1898" s="13">
        <v>0</v>
      </c>
    </row>
    <row r="1899" spans="1:30" x14ac:dyDescent="0.25">
      <c r="A1899" s="11" t="s">
        <v>716</v>
      </c>
      <c r="B1899" t="s">
        <v>717</v>
      </c>
      <c r="C1899" t="s">
        <v>5214</v>
      </c>
      <c r="D1899" t="s">
        <v>4287</v>
      </c>
      <c r="E1899" t="s">
        <v>5206</v>
      </c>
      <c r="F1899" t="s">
        <v>50</v>
      </c>
      <c r="L1899" s="13">
        <v>0</v>
      </c>
      <c r="P1899" s="13">
        <v>0</v>
      </c>
      <c r="T1899" s="13">
        <v>0</v>
      </c>
      <c r="W1899" s="13">
        <v>0</v>
      </c>
    </row>
    <row r="1900" spans="1:30" x14ac:dyDescent="0.25">
      <c r="A1900" s="11" t="s">
        <v>716</v>
      </c>
      <c r="B1900" t="s">
        <v>717</v>
      </c>
      <c r="C1900" t="s">
        <v>5214</v>
      </c>
      <c r="D1900" t="s">
        <v>4287</v>
      </c>
      <c r="E1900" t="s">
        <v>5207</v>
      </c>
      <c r="F1900" t="s">
        <v>50</v>
      </c>
      <c r="L1900" s="13">
        <v>0</v>
      </c>
      <c r="P1900" s="13">
        <v>0</v>
      </c>
      <c r="T1900" s="13">
        <v>0</v>
      </c>
      <c r="W1900" s="13">
        <v>0</v>
      </c>
    </row>
    <row r="1901" spans="1:30" x14ac:dyDescent="0.25">
      <c r="A1901" s="11" t="s">
        <v>716</v>
      </c>
      <c r="B1901" t="s">
        <v>717</v>
      </c>
      <c r="C1901" t="s">
        <v>5214</v>
      </c>
      <c r="D1901" t="s">
        <v>4287</v>
      </c>
      <c r="E1901" t="s">
        <v>5208</v>
      </c>
      <c r="F1901" t="s">
        <v>50</v>
      </c>
      <c r="L1901" s="13">
        <v>0</v>
      </c>
      <c r="P1901" s="13">
        <v>0</v>
      </c>
      <c r="T1901" s="13">
        <v>0</v>
      </c>
      <c r="W1901" s="13">
        <v>0</v>
      </c>
    </row>
    <row r="1902" spans="1:30" x14ac:dyDescent="0.25">
      <c r="A1902" s="11" t="s">
        <v>716</v>
      </c>
      <c r="B1902" t="s">
        <v>717</v>
      </c>
      <c r="C1902" t="s">
        <v>5214</v>
      </c>
      <c r="D1902" t="s">
        <v>4287</v>
      </c>
      <c r="E1902" t="s">
        <v>5209</v>
      </c>
      <c r="F1902" t="s">
        <v>50</v>
      </c>
      <c r="L1902" s="13">
        <v>0</v>
      </c>
      <c r="P1902" s="13">
        <v>0</v>
      </c>
      <c r="T1902" s="13">
        <v>0</v>
      </c>
      <c r="W1902" s="13">
        <v>0</v>
      </c>
    </row>
    <row r="1903" spans="1:30" x14ac:dyDescent="0.25">
      <c r="A1903" s="11" t="s">
        <v>716</v>
      </c>
      <c r="B1903" t="s">
        <v>717</v>
      </c>
      <c r="C1903" t="s">
        <v>5214</v>
      </c>
      <c r="D1903" t="s">
        <v>4287</v>
      </c>
      <c r="E1903" t="s">
        <v>5210</v>
      </c>
      <c r="F1903" t="s">
        <v>50</v>
      </c>
      <c r="L1903" s="13">
        <v>0</v>
      </c>
      <c r="P1903" s="13">
        <v>0</v>
      </c>
      <c r="T1903" s="13">
        <v>0</v>
      </c>
      <c r="W1903" s="13">
        <v>0</v>
      </c>
    </row>
    <row r="1904" spans="1:30" x14ac:dyDescent="0.25">
      <c r="A1904" s="11" t="s">
        <v>716</v>
      </c>
      <c r="B1904" t="s">
        <v>717</v>
      </c>
      <c r="C1904" t="s">
        <v>5214</v>
      </c>
      <c r="D1904" t="s">
        <v>4287</v>
      </c>
      <c r="E1904" t="s">
        <v>5211</v>
      </c>
      <c r="F1904" t="s">
        <v>50</v>
      </c>
      <c r="L1904" s="13">
        <v>0</v>
      </c>
      <c r="P1904" s="13">
        <v>0</v>
      </c>
      <c r="T1904" s="13">
        <v>0</v>
      </c>
      <c r="W1904" s="13">
        <v>0</v>
      </c>
    </row>
    <row r="1905" spans="1:32" x14ac:dyDescent="0.25">
      <c r="A1905" s="11" t="s">
        <v>716</v>
      </c>
      <c r="B1905" t="s">
        <v>717</v>
      </c>
      <c r="C1905" t="s">
        <v>5214</v>
      </c>
      <c r="D1905" t="s">
        <v>4287</v>
      </c>
      <c r="E1905" t="s">
        <v>5212</v>
      </c>
      <c r="F1905" t="s">
        <v>50</v>
      </c>
      <c r="K1905" s="13">
        <v>703526</v>
      </c>
      <c r="L1905" s="13">
        <v>-703526</v>
      </c>
      <c r="O1905" s="13">
        <v>37428</v>
      </c>
      <c r="P1905" s="13">
        <v>-37428</v>
      </c>
      <c r="T1905" s="13">
        <v>0</v>
      </c>
      <c r="W1905" s="13">
        <v>0</v>
      </c>
      <c r="Z1905" s="13">
        <v>639702</v>
      </c>
    </row>
    <row r="1906" spans="1:32" x14ac:dyDescent="0.25">
      <c r="A1906" s="11" t="s">
        <v>723</v>
      </c>
      <c r="B1906" t="s">
        <v>724</v>
      </c>
      <c r="C1906" t="s">
        <v>5204</v>
      </c>
      <c r="D1906" t="s">
        <v>5215</v>
      </c>
      <c r="E1906" t="s">
        <v>5205</v>
      </c>
      <c r="F1906" t="s">
        <v>49</v>
      </c>
      <c r="L1906" s="13">
        <v>0</v>
      </c>
      <c r="P1906" s="13">
        <v>0</v>
      </c>
      <c r="T1906" s="13">
        <v>0</v>
      </c>
      <c r="W1906" s="13">
        <v>0</v>
      </c>
    </row>
    <row r="1907" spans="1:32" x14ac:dyDescent="0.25">
      <c r="A1907" s="11" t="s">
        <v>723</v>
      </c>
      <c r="B1907" t="s">
        <v>724</v>
      </c>
      <c r="C1907" t="s">
        <v>5204</v>
      </c>
      <c r="D1907" t="s">
        <v>5215</v>
      </c>
      <c r="E1907" t="s">
        <v>5206</v>
      </c>
      <c r="F1907" t="s">
        <v>49</v>
      </c>
      <c r="L1907" s="13">
        <v>0</v>
      </c>
      <c r="P1907" s="13">
        <v>0</v>
      </c>
      <c r="T1907" s="13">
        <v>0</v>
      </c>
      <c r="W1907" s="13">
        <v>0</v>
      </c>
    </row>
    <row r="1908" spans="1:32" x14ac:dyDescent="0.25">
      <c r="A1908" s="11" t="s">
        <v>723</v>
      </c>
      <c r="B1908" t="s">
        <v>724</v>
      </c>
      <c r="C1908" t="s">
        <v>5204</v>
      </c>
      <c r="D1908" t="s">
        <v>5215</v>
      </c>
      <c r="E1908" t="s">
        <v>5207</v>
      </c>
      <c r="F1908" t="s">
        <v>49</v>
      </c>
      <c r="L1908" s="13">
        <v>0</v>
      </c>
      <c r="P1908" s="13">
        <v>0</v>
      </c>
      <c r="T1908" s="13">
        <v>0</v>
      </c>
      <c r="W1908" s="13">
        <v>0</v>
      </c>
    </row>
    <row r="1909" spans="1:32" x14ac:dyDescent="0.25">
      <c r="A1909" s="11" t="s">
        <v>723</v>
      </c>
      <c r="B1909" t="s">
        <v>724</v>
      </c>
      <c r="C1909" t="s">
        <v>5204</v>
      </c>
      <c r="D1909" t="s">
        <v>5215</v>
      </c>
      <c r="E1909" t="s">
        <v>5208</v>
      </c>
      <c r="F1909" t="s">
        <v>49</v>
      </c>
      <c r="L1909" s="13">
        <v>0</v>
      </c>
      <c r="P1909" s="13">
        <v>0</v>
      </c>
      <c r="T1909" s="13">
        <v>0</v>
      </c>
      <c r="W1909" s="13">
        <v>0</v>
      </c>
    </row>
    <row r="1910" spans="1:32" x14ac:dyDescent="0.25">
      <c r="A1910" s="11" t="s">
        <v>723</v>
      </c>
      <c r="B1910" t="s">
        <v>724</v>
      </c>
      <c r="C1910" t="s">
        <v>5204</v>
      </c>
      <c r="D1910" t="s">
        <v>5215</v>
      </c>
      <c r="E1910" t="s">
        <v>5209</v>
      </c>
      <c r="F1910" t="s">
        <v>49</v>
      </c>
      <c r="G1910" s="12">
        <v>500</v>
      </c>
      <c r="H1910" s="12">
        <v>430</v>
      </c>
      <c r="I1910" s="13">
        <v>3</v>
      </c>
      <c r="J1910" s="13">
        <v>173</v>
      </c>
      <c r="K1910" s="13">
        <v>167</v>
      </c>
      <c r="L1910" s="13">
        <v>6</v>
      </c>
      <c r="N1910" s="13">
        <v>31</v>
      </c>
      <c r="O1910" s="13">
        <v>30</v>
      </c>
      <c r="P1910" s="13">
        <v>1</v>
      </c>
      <c r="T1910" s="13">
        <v>0</v>
      </c>
      <c r="W1910" s="13">
        <v>0</v>
      </c>
      <c r="Z1910" s="13">
        <v>450</v>
      </c>
      <c r="AC1910" s="13">
        <v>196</v>
      </c>
      <c r="AD1910" s="13">
        <v>262</v>
      </c>
      <c r="AF1910" s="13">
        <v>0</v>
      </c>
    </row>
    <row r="1911" spans="1:32" x14ac:dyDescent="0.25">
      <c r="A1911" s="11" t="s">
        <v>723</v>
      </c>
      <c r="B1911" t="s">
        <v>724</v>
      </c>
      <c r="C1911" t="s">
        <v>5204</v>
      </c>
      <c r="D1911" t="s">
        <v>5215</v>
      </c>
      <c r="E1911" t="s">
        <v>5210</v>
      </c>
      <c r="F1911" t="s">
        <v>49</v>
      </c>
      <c r="G1911" s="12">
        <v>630</v>
      </c>
      <c r="H1911" s="12">
        <v>440</v>
      </c>
      <c r="I1911" s="13">
        <v>2</v>
      </c>
      <c r="J1911" s="13">
        <v>81</v>
      </c>
      <c r="K1911" s="13">
        <v>78</v>
      </c>
      <c r="L1911" s="13">
        <v>3</v>
      </c>
      <c r="N1911" s="13">
        <v>31</v>
      </c>
      <c r="O1911" s="13">
        <v>30</v>
      </c>
      <c r="P1911" s="13">
        <v>1</v>
      </c>
      <c r="T1911" s="13">
        <v>0</v>
      </c>
      <c r="W1911" s="13">
        <v>0</v>
      </c>
      <c r="Z1911" s="13">
        <v>217</v>
      </c>
      <c r="AC1911" s="13">
        <v>70</v>
      </c>
      <c r="AD1911" s="13">
        <v>52</v>
      </c>
    </row>
    <row r="1912" spans="1:32" x14ac:dyDescent="0.25">
      <c r="A1912" s="11" t="s">
        <v>723</v>
      </c>
      <c r="B1912" t="s">
        <v>724</v>
      </c>
      <c r="C1912" t="s">
        <v>5204</v>
      </c>
      <c r="D1912" t="s">
        <v>5215</v>
      </c>
      <c r="E1912" t="s">
        <v>5211</v>
      </c>
      <c r="F1912" t="s">
        <v>49</v>
      </c>
      <c r="G1912" s="12">
        <v>630</v>
      </c>
      <c r="H1912" s="12">
        <v>940</v>
      </c>
      <c r="I1912" s="13">
        <v>2</v>
      </c>
      <c r="J1912" s="13">
        <v>70</v>
      </c>
      <c r="K1912" s="13">
        <v>67</v>
      </c>
      <c r="L1912" s="13">
        <v>3</v>
      </c>
      <c r="N1912" s="13">
        <v>14</v>
      </c>
      <c r="O1912" s="13">
        <v>14</v>
      </c>
      <c r="P1912" s="13">
        <v>0</v>
      </c>
      <c r="T1912" s="13">
        <v>0</v>
      </c>
      <c r="W1912" s="13">
        <v>0</v>
      </c>
      <c r="Z1912" s="13">
        <v>213</v>
      </c>
      <c r="AC1912" s="13">
        <v>63</v>
      </c>
      <c r="AD1912" s="13">
        <v>52</v>
      </c>
    </row>
    <row r="1913" spans="1:32" x14ac:dyDescent="0.25">
      <c r="A1913" s="11" t="s">
        <v>723</v>
      </c>
      <c r="B1913" t="s">
        <v>724</v>
      </c>
      <c r="C1913" t="s">
        <v>5204</v>
      </c>
      <c r="D1913" t="s">
        <v>5215</v>
      </c>
      <c r="E1913" t="s">
        <v>5212</v>
      </c>
      <c r="F1913" t="s">
        <v>49</v>
      </c>
      <c r="J1913" s="13">
        <v>53178</v>
      </c>
      <c r="K1913" s="13">
        <v>51294</v>
      </c>
      <c r="L1913" s="13">
        <v>1884</v>
      </c>
      <c r="N1913" s="13">
        <v>10462</v>
      </c>
      <c r="O1913" s="13">
        <v>10148</v>
      </c>
      <c r="P1913" s="13">
        <v>314</v>
      </c>
      <c r="T1913" s="13">
        <v>0</v>
      </c>
      <c r="W1913" s="13">
        <v>0</v>
      </c>
      <c r="Z1913" s="13">
        <v>17970</v>
      </c>
      <c r="AA1913" s="13">
        <v>17970</v>
      </c>
      <c r="AC1913" s="13">
        <v>58268</v>
      </c>
      <c r="AD1913" s="13">
        <v>366</v>
      </c>
      <c r="AF1913" s="13">
        <v>0</v>
      </c>
    </row>
    <row r="1914" spans="1:32" x14ac:dyDescent="0.25">
      <c r="A1914" s="11" t="s">
        <v>723</v>
      </c>
      <c r="B1914" t="s">
        <v>724</v>
      </c>
      <c r="C1914" t="s">
        <v>5214</v>
      </c>
      <c r="D1914" t="s">
        <v>5215</v>
      </c>
      <c r="E1914" t="s">
        <v>5205</v>
      </c>
      <c r="F1914" t="s">
        <v>49</v>
      </c>
      <c r="G1914" s="12">
        <v>600</v>
      </c>
      <c r="H1914" s="12">
        <v>900</v>
      </c>
      <c r="I1914" s="13">
        <v>5</v>
      </c>
      <c r="L1914" s="13">
        <v>0</v>
      </c>
      <c r="P1914" s="13">
        <v>0</v>
      </c>
      <c r="T1914" s="13">
        <v>0</v>
      </c>
      <c r="W1914" s="13">
        <v>0</v>
      </c>
    </row>
    <row r="1915" spans="1:32" x14ac:dyDescent="0.25">
      <c r="A1915" s="11" t="s">
        <v>723</v>
      </c>
      <c r="B1915" t="s">
        <v>724</v>
      </c>
      <c r="C1915" t="s">
        <v>5214</v>
      </c>
      <c r="D1915" t="s">
        <v>5215</v>
      </c>
      <c r="E1915" t="s">
        <v>5206</v>
      </c>
      <c r="F1915" t="s">
        <v>49</v>
      </c>
      <c r="G1915" s="12">
        <v>900</v>
      </c>
      <c r="H1915" s="12">
        <v>1600</v>
      </c>
      <c r="I1915" s="13">
        <v>4</v>
      </c>
      <c r="L1915" s="13">
        <v>0</v>
      </c>
      <c r="P1915" s="13">
        <v>0</v>
      </c>
      <c r="T1915" s="13">
        <v>0</v>
      </c>
      <c r="W1915" s="13">
        <v>0</v>
      </c>
    </row>
    <row r="1916" spans="1:32" x14ac:dyDescent="0.25">
      <c r="A1916" s="11" t="s">
        <v>723</v>
      </c>
      <c r="B1916" t="s">
        <v>724</v>
      </c>
      <c r="C1916" t="s">
        <v>5214</v>
      </c>
      <c r="D1916" t="s">
        <v>5215</v>
      </c>
      <c r="E1916" t="s">
        <v>5207</v>
      </c>
      <c r="F1916" t="s">
        <v>49</v>
      </c>
      <c r="G1916" s="12">
        <v>1600</v>
      </c>
      <c r="H1916" s="12">
        <v>1900</v>
      </c>
      <c r="I1916" s="13">
        <v>5</v>
      </c>
      <c r="L1916" s="13">
        <v>0</v>
      </c>
      <c r="P1916" s="13">
        <v>0</v>
      </c>
      <c r="T1916" s="13">
        <v>0</v>
      </c>
      <c r="W1916" s="13">
        <v>0</v>
      </c>
    </row>
    <row r="1917" spans="1:32" x14ac:dyDescent="0.25">
      <c r="A1917" s="11" t="s">
        <v>723</v>
      </c>
      <c r="B1917" t="s">
        <v>724</v>
      </c>
      <c r="C1917" t="s">
        <v>5214</v>
      </c>
      <c r="D1917" t="s">
        <v>5215</v>
      </c>
      <c r="E1917" t="s">
        <v>5208</v>
      </c>
      <c r="F1917" t="s">
        <v>49</v>
      </c>
      <c r="I1917" s="13">
        <v>4</v>
      </c>
      <c r="L1917" s="13">
        <v>0</v>
      </c>
      <c r="P1917" s="13">
        <v>0</v>
      </c>
      <c r="T1917" s="13">
        <v>0</v>
      </c>
      <c r="W1917" s="13">
        <v>0</v>
      </c>
    </row>
    <row r="1918" spans="1:32" x14ac:dyDescent="0.25">
      <c r="A1918" s="11" t="s">
        <v>723</v>
      </c>
      <c r="B1918" t="s">
        <v>724</v>
      </c>
      <c r="C1918" t="s">
        <v>5214</v>
      </c>
      <c r="D1918" t="s">
        <v>5215</v>
      </c>
      <c r="E1918" t="s">
        <v>5209</v>
      </c>
      <c r="F1918" t="s">
        <v>49</v>
      </c>
      <c r="G1918" s="12">
        <v>500</v>
      </c>
      <c r="H1918" s="12">
        <v>430</v>
      </c>
      <c r="I1918" s="13">
        <v>5</v>
      </c>
      <c r="J1918" s="13">
        <v>1070</v>
      </c>
      <c r="K1918" s="13">
        <v>934</v>
      </c>
      <c r="L1918" s="13">
        <v>136</v>
      </c>
      <c r="M1918" s="13">
        <v>935</v>
      </c>
      <c r="N1918" s="13">
        <v>102</v>
      </c>
      <c r="O1918" s="13">
        <v>95</v>
      </c>
      <c r="P1918" s="13">
        <v>7</v>
      </c>
      <c r="T1918" s="13">
        <v>0</v>
      </c>
      <c r="W1918" s="13">
        <v>0</v>
      </c>
      <c r="Z1918" s="13">
        <v>1020</v>
      </c>
      <c r="AC1918" s="13">
        <v>2513</v>
      </c>
      <c r="AD1918" s="13">
        <v>262</v>
      </c>
      <c r="AF1918" s="13">
        <v>0</v>
      </c>
    </row>
    <row r="1919" spans="1:32" x14ac:dyDescent="0.25">
      <c r="A1919" s="11" t="s">
        <v>723</v>
      </c>
      <c r="B1919" t="s">
        <v>724</v>
      </c>
      <c r="C1919" t="s">
        <v>5214</v>
      </c>
      <c r="D1919" t="s">
        <v>5215</v>
      </c>
      <c r="E1919" t="s">
        <v>5210</v>
      </c>
      <c r="F1919" t="s">
        <v>49</v>
      </c>
      <c r="G1919" s="12">
        <v>630</v>
      </c>
      <c r="H1919" s="12">
        <v>440</v>
      </c>
      <c r="I1919" s="13">
        <v>4</v>
      </c>
      <c r="J1919" s="13">
        <v>642</v>
      </c>
      <c r="K1919" s="13">
        <v>591</v>
      </c>
      <c r="L1919" s="13">
        <v>51</v>
      </c>
      <c r="M1919" s="13">
        <v>693</v>
      </c>
      <c r="N1919" s="13">
        <v>74</v>
      </c>
      <c r="O1919" s="13">
        <v>72</v>
      </c>
      <c r="P1919" s="13">
        <v>2</v>
      </c>
      <c r="T1919" s="13">
        <v>0</v>
      </c>
      <c r="W1919" s="13">
        <v>0</v>
      </c>
      <c r="Z1919" s="13">
        <v>611</v>
      </c>
      <c r="AC1919" s="13">
        <v>1218</v>
      </c>
      <c r="AD1919" s="13">
        <v>52</v>
      </c>
    </row>
    <row r="1920" spans="1:32" x14ac:dyDescent="0.25">
      <c r="A1920" s="11" t="s">
        <v>723</v>
      </c>
      <c r="B1920" t="s">
        <v>724</v>
      </c>
      <c r="C1920" t="s">
        <v>5214</v>
      </c>
      <c r="D1920" t="s">
        <v>5215</v>
      </c>
      <c r="E1920" t="s">
        <v>5211</v>
      </c>
      <c r="F1920" t="s">
        <v>49</v>
      </c>
      <c r="G1920" s="12">
        <v>630</v>
      </c>
      <c r="H1920" s="12">
        <v>940</v>
      </c>
      <c r="I1920" s="13">
        <v>4</v>
      </c>
      <c r="J1920" s="13">
        <v>397</v>
      </c>
      <c r="K1920" s="13">
        <v>384</v>
      </c>
      <c r="L1920" s="13">
        <v>13</v>
      </c>
      <c r="M1920" s="13">
        <v>385</v>
      </c>
      <c r="N1920" s="13">
        <v>63</v>
      </c>
      <c r="O1920" s="13">
        <v>61</v>
      </c>
      <c r="P1920" s="13">
        <v>2</v>
      </c>
      <c r="T1920" s="13">
        <v>0</v>
      </c>
      <c r="W1920" s="13">
        <v>0</v>
      </c>
      <c r="Z1920" s="13">
        <v>337</v>
      </c>
      <c r="AC1920" s="13">
        <v>903</v>
      </c>
      <c r="AD1920" s="13">
        <v>52</v>
      </c>
    </row>
    <row r="1921" spans="1:32" x14ac:dyDescent="0.25">
      <c r="A1921" s="11" t="s">
        <v>723</v>
      </c>
      <c r="B1921" t="s">
        <v>724</v>
      </c>
      <c r="C1921" t="s">
        <v>5214</v>
      </c>
      <c r="D1921" t="s">
        <v>5215</v>
      </c>
      <c r="E1921" t="s">
        <v>5212</v>
      </c>
      <c r="F1921" t="s">
        <v>49</v>
      </c>
      <c r="J1921" s="13">
        <v>333368</v>
      </c>
      <c r="K1921" s="13">
        <v>295408</v>
      </c>
      <c r="L1921" s="13">
        <v>37960</v>
      </c>
      <c r="M1921" s="13">
        <v>301026</v>
      </c>
      <c r="N1921" s="13">
        <v>33848</v>
      </c>
      <c r="O1921" s="13">
        <v>31806</v>
      </c>
      <c r="P1921" s="13">
        <v>2042</v>
      </c>
      <c r="T1921" s="13">
        <v>0</v>
      </c>
      <c r="W1921" s="13">
        <v>0</v>
      </c>
      <c r="Z1921" s="13">
        <v>316536</v>
      </c>
      <c r="AC1921" s="13">
        <v>767698</v>
      </c>
      <c r="AD1921" s="13">
        <v>366</v>
      </c>
      <c r="AF1921" s="13">
        <v>0</v>
      </c>
    </row>
    <row r="1922" spans="1:32" x14ac:dyDescent="0.25">
      <c r="A1922" s="11" t="s">
        <v>730</v>
      </c>
      <c r="B1922" t="s">
        <v>731</v>
      </c>
      <c r="C1922" t="s">
        <v>5204</v>
      </c>
      <c r="D1922" t="s">
        <v>4287</v>
      </c>
      <c r="E1922" t="s">
        <v>5205</v>
      </c>
      <c r="F1922" t="s">
        <v>49</v>
      </c>
      <c r="L1922" s="13">
        <v>0</v>
      </c>
      <c r="P1922" s="13">
        <v>0</v>
      </c>
      <c r="T1922" s="13">
        <v>0</v>
      </c>
      <c r="W1922" s="13">
        <v>0</v>
      </c>
    </row>
    <row r="1923" spans="1:32" x14ac:dyDescent="0.25">
      <c r="A1923" s="11" t="s">
        <v>730</v>
      </c>
      <c r="B1923" t="s">
        <v>731</v>
      </c>
      <c r="C1923" t="s">
        <v>5204</v>
      </c>
      <c r="D1923" t="s">
        <v>4287</v>
      </c>
      <c r="E1923" t="s">
        <v>5206</v>
      </c>
      <c r="F1923" t="s">
        <v>49</v>
      </c>
      <c r="L1923" s="13">
        <v>0</v>
      </c>
      <c r="P1923" s="13">
        <v>0</v>
      </c>
      <c r="T1923" s="13">
        <v>0</v>
      </c>
      <c r="W1923" s="13">
        <v>0</v>
      </c>
    </row>
    <row r="1924" spans="1:32" x14ac:dyDescent="0.25">
      <c r="A1924" s="11" t="s">
        <v>730</v>
      </c>
      <c r="B1924" t="s">
        <v>731</v>
      </c>
      <c r="C1924" t="s">
        <v>5204</v>
      </c>
      <c r="D1924" t="s">
        <v>4287</v>
      </c>
      <c r="E1924" t="s">
        <v>5207</v>
      </c>
      <c r="F1924" t="s">
        <v>49</v>
      </c>
      <c r="L1924" s="13">
        <v>0</v>
      </c>
      <c r="P1924" s="13">
        <v>0</v>
      </c>
      <c r="T1924" s="13">
        <v>0</v>
      </c>
      <c r="W1924" s="13">
        <v>0</v>
      </c>
    </row>
    <row r="1925" spans="1:32" x14ac:dyDescent="0.25">
      <c r="A1925" s="11" t="s">
        <v>730</v>
      </c>
      <c r="B1925" t="s">
        <v>731</v>
      </c>
      <c r="C1925" t="s">
        <v>5204</v>
      </c>
      <c r="D1925" t="s">
        <v>4287</v>
      </c>
      <c r="E1925" t="s">
        <v>5208</v>
      </c>
      <c r="F1925" t="s">
        <v>49</v>
      </c>
      <c r="L1925" s="13">
        <v>0</v>
      </c>
      <c r="P1925" s="13">
        <v>0</v>
      </c>
      <c r="T1925" s="13">
        <v>0</v>
      </c>
      <c r="W1925" s="13">
        <v>0</v>
      </c>
    </row>
    <row r="1926" spans="1:32" x14ac:dyDescent="0.25">
      <c r="A1926" s="11" t="s">
        <v>730</v>
      </c>
      <c r="B1926" t="s">
        <v>731</v>
      </c>
      <c r="C1926" t="s">
        <v>5204</v>
      </c>
      <c r="D1926" t="s">
        <v>4287</v>
      </c>
      <c r="E1926" t="s">
        <v>5209</v>
      </c>
      <c r="F1926" t="s">
        <v>49</v>
      </c>
      <c r="G1926" s="12">
        <v>0</v>
      </c>
      <c r="H1926" s="12">
        <v>2400</v>
      </c>
      <c r="I1926" s="13">
        <v>1632</v>
      </c>
      <c r="J1926" s="13">
        <v>172620</v>
      </c>
      <c r="K1926" s="13">
        <v>148540</v>
      </c>
      <c r="L1926" s="13">
        <v>24080</v>
      </c>
      <c r="N1926" s="13">
        <v>15034</v>
      </c>
      <c r="O1926" s="13">
        <v>12822</v>
      </c>
      <c r="P1926" s="13">
        <v>2212</v>
      </c>
      <c r="T1926" s="13">
        <v>0</v>
      </c>
      <c r="W1926" s="13">
        <v>0</v>
      </c>
      <c r="Z1926" s="13">
        <v>19119</v>
      </c>
      <c r="AC1926" s="13">
        <v>169277</v>
      </c>
      <c r="AD1926" s="13">
        <v>261</v>
      </c>
      <c r="AE1926" s="13">
        <v>0</v>
      </c>
      <c r="AF1926" s="13">
        <v>0</v>
      </c>
    </row>
    <row r="1927" spans="1:32" x14ac:dyDescent="0.25">
      <c r="A1927" s="11" t="s">
        <v>730</v>
      </c>
      <c r="B1927" t="s">
        <v>731</v>
      </c>
      <c r="C1927" t="s">
        <v>5204</v>
      </c>
      <c r="D1927" t="s">
        <v>4287</v>
      </c>
      <c r="E1927" t="s">
        <v>5210</v>
      </c>
      <c r="F1927" t="s">
        <v>49</v>
      </c>
      <c r="G1927" s="12">
        <v>0</v>
      </c>
      <c r="H1927" s="12">
        <v>2400</v>
      </c>
      <c r="I1927" s="13">
        <v>1107</v>
      </c>
      <c r="J1927" s="13">
        <v>93869</v>
      </c>
      <c r="K1927" s="13">
        <v>80254</v>
      </c>
      <c r="L1927" s="13">
        <v>13615</v>
      </c>
      <c r="N1927" s="13">
        <v>7598</v>
      </c>
      <c r="O1927" s="13">
        <v>6588</v>
      </c>
      <c r="P1927" s="13">
        <v>1010</v>
      </c>
      <c r="T1927" s="13">
        <v>0</v>
      </c>
      <c r="W1927" s="13">
        <v>0</v>
      </c>
      <c r="Z1927" s="13">
        <v>10029</v>
      </c>
      <c r="AC1927" s="13">
        <v>93960</v>
      </c>
      <c r="AD1927" s="13">
        <v>52</v>
      </c>
      <c r="AE1927" s="13">
        <v>0</v>
      </c>
      <c r="AF1927" s="13">
        <v>0</v>
      </c>
    </row>
    <row r="1928" spans="1:32" x14ac:dyDescent="0.25">
      <c r="A1928" s="11" t="s">
        <v>730</v>
      </c>
      <c r="B1928" t="s">
        <v>731</v>
      </c>
      <c r="C1928" t="s">
        <v>5204</v>
      </c>
      <c r="D1928" t="s">
        <v>4287</v>
      </c>
      <c r="E1928" t="s">
        <v>5211</v>
      </c>
      <c r="F1928" t="s">
        <v>49</v>
      </c>
      <c r="G1928" s="12">
        <v>0</v>
      </c>
      <c r="H1928" s="12">
        <v>2400</v>
      </c>
      <c r="I1928" s="13">
        <v>1105</v>
      </c>
      <c r="J1928" s="13">
        <v>103892</v>
      </c>
      <c r="K1928" s="13">
        <v>87990</v>
      </c>
      <c r="L1928" s="13">
        <v>15902</v>
      </c>
      <c r="N1928" s="13">
        <v>8536</v>
      </c>
      <c r="O1928" s="13">
        <v>7319</v>
      </c>
      <c r="P1928" s="13">
        <v>1217</v>
      </c>
      <c r="T1928" s="13">
        <v>0</v>
      </c>
      <c r="W1928" s="13">
        <v>0</v>
      </c>
      <c r="Z1928" s="13">
        <v>12027</v>
      </c>
      <c r="AC1928" s="13">
        <v>102891</v>
      </c>
      <c r="AD1928" s="13">
        <v>52</v>
      </c>
      <c r="AE1928" s="13">
        <v>0</v>
      </c>
      <c r="AF1928" s="13">
        <v>0</v>
      </c>
    </row>
    <row r="1929" spans="1:32" x14ac:dyDescent="0.25">
      <c r="A1929" s="11" t="s">
        <v>730</v>
      </c>
      <c r="B1929" t="s">
        <v>731</v>
      </c>
      <c r="C1929" t="s">
        <v>5204</v>
      </c>
      <c r="D1929" t="s">
        <v>4287</v>
      </c>
      <c r="E1929" t="s">
        <v>5212</v>
      </c>
      <c r="F1929" t="s">
        <v>49</v>
      </c>
      <c r="J1929" s="13">
        <v>55337319</v>
      </c>
      <c r="K1929" s="13">
        <v>47517637</v>
      </c>
      <c r="L1929" s="13">
        <v>7819682</v>
      </c>
      <c r="N1929" s="13">
        <v>4762746</v>
      </c>
      <c r="O1929" s="13">
        <v>4069807</v>
      </c>
      <c r="P1929" s="13">
        <v>692939</v>
      </c>
      <c r="T1929" s="13">
        <v>0</v>
      </c>
      <c r="W1929" s="13">
        <v>0</v>
      </c>
      <c r="X1929" s="13">
        <v>0</v>
      </c>
      <c r="Y1929" s="13">
        <v>0</v>
      </c>
      <c r="Z1929" s="13">
        <v>6137023</v>
      </c>
      <c r="AA1929" s="13">
        <v>6137023</v>
      </c>
      <c r="AB1929" s="13">
        <v>0</v>
      </c>
      <c r="AC1929" s="13">
        <v>54417487</v>
      </c>
      <c r="AD1929" s="13">
        <v>365</v>
      </c>
      <c r="AE1929" s="13">
        <v>0</v>
      </c>
      <c r="AF1929" s="13">
        <v>0</v>
      </c>
    </row>
    <row r="1930" spans="1:32" x14ac:dyDescent="0.25">
      <c r="A1930" s="11" t="s">
        <v>730</v>
      </c>
      <c r="B1930" t="s">
        <v>731</v>
      </c>
      <c r="C1930" t="s">
        <v>5226</v>
      </c>
      <c r="D1930" t="s">
        <v>5215</v>
      </c>
      <c r="E1930" t="s">
        <v>5205</v>
      </c>
      <c r="F1930" t="s">
        <v>49</v>
      </c>
      <c r="G1930" s="12">
        <v>600</v>
      </c>
      <c r="H1930" s="12">
        <v>1000</v>
      </c>
      <c r="I1930" s="13">
        <v>5236</v>
      </c>
      <c r="K1930" s="13">
        <v>252812</v>
      </c>
      <c r="L1930" s="13">
        <v>-252812</v>
      </c>
      <c r="P1930" s="13">
        <v>0</v>
      </c>
      <c r="Q1930" s="13">
        <v>574</v>
      </c>
      <c r="T1930" s="13">
        <v>0</v>
      </c>
      <c r="W1930" s="13">
        <v>0</v>
      </c>
      <c r="Z1930" s="13">
        <v>3499732</v>
      </c>
    </row>
    <row r="1931" spans="1:32" x14ac:dyDescent="0.25">
      <c r="A1931" s="11" t="s">
        <v>730</v>
      </c>
      <c r="B1931" t="s">
        <v>731</v>
      </c>
      <c r="C1931" t="s">
        <v>5226</v>
      </c>
      <c r="D1931" t="s">
        <v>5215</v>
      </c>
      <c r="E1931" t="s">
        <v>5206</v>
      </c>
      <c r="F1931" t="s">
        <v>49</v>
      </c>
      <c r="G1931" s="12">
        <v>1000</v>
      </c>
      <c r="H1931" s="12">
        <v>1500</v>
      </c>
      <c r="I1931" s="13">
        <v>3644</v>
      </c>
      <c r="K1931" s="13">
        <v>205194</v>
      </c>
      <c r="L1931" s="13">
        <v>-205194</v>
      </c>
      <c r="P1931" s="13">
        <v>0</v>
      </c>
      <c r="Q1931" s="13">
        <v>401</v>
      </c>
      <c r="T1931" s="13">
        <v>0</v>
      </c>
      <c r="W1931" s="13">
        <v>0</v>
      </c>
      <c r="Z1931" s="13">
        <v>1176792</v>
      </c>
    </row>
    <row r="1932" spans="1:32" x14ac:dyDescent="0.25">
      <c r="A1932" s="11" t="s">
        <v>730</v>
      </c>
      <c r="B1932" t="s">
        <v>731</v>
      </c>
      <c r="C1932" t="s">
        <v>5226</v>
      </c>
      <c r="D1932" t="s">
        <v>5215</v>
      </c>
      <c r="E1932" t="s">
        <v>5207</v>
      </c>
      <c r="F1932" t="s">
        <v>49</v>
      </c>
      <c r="G1932" s="12">
        <v>1500</v>
      </c>
      <c r="H1932" s="12">
        <v>1900</v>
      </c>
      <c r="I1932" s="13">
        <v>5002</v>
      </c>
      <c r="K1932" s="13">
        <v>250017</v>
      </c>
      <c r="L1932" s="13">
        <v>-250017</v>
      </c>
      <c r="P1932" s="13">
        <v>0</v>
      </c>
      <c r="Q1932" s="13">
        <v>547</v>
      </c>
      <c r="T1932" s="13">
        <v>0</v>
      </c>
      <c r="W1932" s="13">
        <v>0</v>
      </c>
      <c r="Z1932" s="13">
        <v>2813720</v>
      </c>
    </row>
    <row r="1933" spans="1:32" x14ac:dyDescent="0.25">
      <c r="A1933" s="11" t="s">
        <v>730</v>
      </c>
      <c r="B1933" t="s">
        <v>731</v>
      </c>
      <c r="C1933" t="s">
        <v>5226</v>
      </c>
      <c r="D1933" t="s">
        <v>5215</v>
      </c>
      <c r="E1933" t="s">
        <v>5208</v>
      </c>
      <c r="F1933" t="s">
        <v>49</v>
      </c>
      <c r="I1933" s="13">
        <v>2852</v>
      </c>
      <c r="K1933" s="13">
        <v>306380</v>
      </c>
      <c r="L1933" s="13">
        <v>-306380</v>
      </c>
      <c r="P1933" s="13">
        <v>0</v>
      </c>
      <c r="Q1933" s="13">
        <v>318</v>
      </c>
      <c r="T1933" s="13">
        <v>0</v>
      </c>
      <c r="W1933" s="13">
        <v>0</v>
      </c>
      <c r="Z1933" s="13">
        <v>806947</v>
      </c>
    </row>
    <row r="1934" spans="1:32" x14ac:dyDescent="0.25">
      <c r="A1934" s="11" t="s">
        <v>730</v>
      </c>
      <c r="B1934" t="s">
        <v>731</v>
      </c>
      <c r="C1934" t="s">
        <v>5226</v>
      </c>
      <c r="D1934" t="s">
        <v>5215</v>
      </c>
      <c r="E1934" t="s">
        <v>5209</v>
      </c>
      <c r="F1934" t="s">
        <v>49</v>
      </c>
      <c r="G1934" s="12">
        <v>0</v>
      </c>
      <c r="H1934" s="12">
        <v>2400</v>
      </c>
      <c r="I1934" s="13">
        <v>5236</v>
      </c>
      <c r="J1934" s="13">
        <v>1092467</v>
      </c>
      <c r="K1934" s="13">
        <v>1059403</v>
      </c>
      <c r="L1934" s="13">
        <v>33064</v>
      </c>
      <c r="M1934" s="13">
        <v>1091769</v>
      </c>
      <c r="N1934" s="13">
        <v>61938</v>
      </c>
      <c r="O1934" s="13">
        <v>58800</v>
      </c>
      <c r="P1934" s="13">
        <v>3138</v>
      </c>
      <c r="Q1934" s="13">
        <v>574</v>
      </c>
      <c r="R1934" s="13">
        <v>119467</v>
      </c>
      <c r="S1934" s="13">
        <v>115798</v>
      </c>
      <c r="T1934" s="13">
        <v>3669</v>
      </c>
      <c r="U1934" s="13">
        <v>6785</v>
      </c>
      <c r="V1934" s="13">
        <v>6441</v>
      </c>
      <c r="W1934" s="13">
        <v>344</v>
      </c>
      <c r="Z1934" s="13">
        <v>8297190</v>
      </c>
      <c r="AC1934" s="13">
        <v>33463809</v>
      </c>
      <c r="AD1934" s="13">
        <v>251</v>
      </c>
      <c r="AE1934" s="13">
        <v>0</v>
      </c>
      <c r="AF1934" s="13">
        <v>3</v>
      </c>
    </row>
    <row r="1935" spans="1:32" x14ac:dyDescent="0.25">
      <c r="A1935" s="11" t="s">
        <v>730</v>
      </c>
      <c r="B1935" t="s">
        <v>731</v>
      </c>
      <c r="C1935" t="s">
        <v>5226</v>
      </c>
      <c r="D1935" t="s">
        <v>5215</v>
      </c>
      <c r="E1935" t="s">
        <v>5210</v>
      </c>
      <c r="F1935" t="s">
        <v>49</v>
      </c>
      <c r="G1935" s="12">
        <v>0</v>
      </c>
      <c r="H1935" s="12">
        <v>2400</v>
      </c>
      <c r="I1935" s="13">
        <v>2914</v>
      </c>
      <c r="J1935" s="13">
        <v>718837</v>
      </c>
      <c r="K1935" s="13">
        <v>696895</v>
      </c>
      <c r="L1935" s="13">
        <v>21942</v>
      </c>
      <c r="M1935" s="13">
        <v>758828</v>
      </c>
      <c r="N1935" s="13">
        <v>39198</v>
      </c>
      <c r="O1935" s="13">
        <v>37207</v>
      </c>
      <c r="P1935" s="13">
        <v>1991</v>
      </c>
      <c r="Q1935" s="13">
        <v>325</v>
      </c>
      <c r="R1935" s="13">
        <v>79336</v>
      </c>
      <c r="S1935" s="13">
        <v>76900</v>
      </c>
      <c r="T1935" s="13">
        <v>2436</v>
      </c>
      <c r="U1935" s="13">
        <v>4294</v>
      </c>
      <c r="V1935" s="13">
        <v>4076</v>
      </c>
      <c r="W1935" s="13">
        <v>218</v>
      </c>
      <c r="Z1935" s="13">
        <v>4881673</v>
      </c>
      <c r="AC1935" s="13">
        <v>19440729</v>
      </c>
      <c r="AD1935" s="13">
        <v>55</v>
      </c>
      <c r="AE1935" s="13">
        <v>0</v>
      </c>
      <c r="AF1935" s="13">
        <v>0</v>
      </c>
    </row>
    <row r="1936" spans="1:32" x14ac:dyDescent="0.25">
      <c r="A1936" s="11" t="s">
        <v>730</v>
      </c>
      <c r="B1936" t="s">
        <v>731</v>
      </c>
      <c r="C1936" t="s">
        <v>5226</v>
      </c>
      <c r="D1936" t="s">
        <v>5215</v>
      </c>
      <c r="E1936" t="s">
        <v>5211</v>
      </c>
      <c r="F1936" t="s">
        <v>49</v>
      </c>
      <c r="G1936" s="12">
        <v>0</v>
      </c>
      <c r="H1936" s="12">
        <v>2400</v>
      </c>
      <c r="I1936" s="13">
        <v>2679</v>
      </c>
      <c r="J1936" s="13">
        <v>676524</v>
      </c>
      <c r="K1936" s="13">
        <v>655894</v>
      </c>
      <c r="L1936" s="13">
        <v>20630</v>
      </c>
      <c r="M1936" s="13">
        <v>672365</v>
      </c>
      <c r="N1936" s="13">
        <v>36838</v>
      </c>
      <c r="O1936" s="13">
        <v>34967</v>
      </c>
      <c r="P1936" s="13">
        <v>1871</v>
      </c>
      <c r="Q1936" s="13">
        <v>300</v>
      </c>
      <c r="R1936" s="13">
        <v>74740</v>
      </c>
      <c r="S1936" s="13">
        <v>72445</v>
      </c>
      <c r="T1936" s="13">
        <v>2295</v>
      </c>
      <c r="U1936" s="13">
        <v>4035</v>
      </c>
      <c r="V1936" s="13">
        <v>3830</v>
      </c>
      <c r="W1936" s="13">
        <v>205</v>
      </c>
      <c r="Z1936" s="13">
        <v>3832574</v>
      </c>
      <c r="AC1936" s="13">
        <v>15062874</v>
      </c>
      <c r="AD1936" s="13">
        <v>57</v>
      </c>
      <c r="AE1936" s="13">
        <v>0</v>
      </c>
      <c r="AF1936" s="13">
        <v>0</v>
      </c>
    </row>
    <row r="1937" spans="1:32" x14ac:dyDescent="0.25">
      <c r="A1937" s="11" t="s">
        <v>730</v>
      </c>
      <c r="B1937" t="s">
        <v>731</v>
      </c>
      <c r="C1937" t="s">
        <v>5226</v>
      </c>
      <c r="D1937" t="s">
        <v>5215</v>
      </c>
      <c r="E1937" t="s">
        <v>5212</v>
      </c>
      <c r="F1937" t="s">
        <v>49</v>
      </c>
      <c r="J1937" s="13">
        <v>352307161</v>
      </c>
      <c r="K1937" s="13">
        <v>341625293</v>
      </c>
      <c r="L1937" s="13">
        <v>10681868</v>
      </c>
      <c r="M1937" s="13">
        <v>354094369</v>
      </c>
      <c r="N1937" s="13">
        <v>19802221</v>
      </c>
      <c r="O1937" s="13">
        <v>18798236</v>
      </c>
      <c r="P1937" s="13">
        <v>1003985</v>
      </c>
      <c r="R1937" s="13">
        <v>38609869</v>
      </c>
      <c r="S1937" s="13">
        <v>37424132</v>
      </c>
      <c r="T1937" s="13">
        <v>1185737</v>
      </c>
      <c r="U1937" s="13">
        <v>2169281</v>
      </c>
      <c r="V1937" s="13">
        <v>2059296</v>
      </c>
      <c r="W1937" s="13">
        <v>109985</v>
      </c>
      <c r="Z1937" s="13">
        <v>2569543549</v>
      </c>
      <c r="AC1937" s="13">
        <v>10327239920</v>
      </c>
      <c r="AD1937" s="13">
        <v>363</v>
      </c>
      <c r="AE1937" s="13">
        <v>0</v>
      </c>
      <c r="AF1937" s="13">
        <v>3</v>
      </c>
    </row>
    <row r="1938" spans="1:32" x14ac:dyDescent="0.25">
      <c r="A1938" s="11" t="s">
        <v>730</v>
      </c>
      <c r="B1938" t="s">
        <v>731</v>
      </c>
      <c r="C1938" t="s">
        <v>5214</v>
      </c>
      <c r="D1938" t="s">
        <v>5215</v>
      </c>
      <c r="E1938" t="s">
        <v>5205</v>
      </c>
      <c r="F1938" t="s">
        <v>49</v>
      </c>
      <c r="G1938" s="12">
        <v>700</v>
      </c>
      <c r="H1938" s="12">
        <v>900</v>
      </c>
      <c r="I1938" s="13">
        <v>3660</v>
      </c>
      <c r="L1938" s="13">
        <v>0</v>
      </c>
      <c r="P1938" s="13">
        <v>0</v>
      </c>
      <c r="T1938" s="13">
        <v>0</v>
      </c>
      <c r="W1938" s="13">
        <v>0</v>
      </c>
    </row>
    <row r="1939" spans="1:32" x14ac:dyDescent="0.25">
      <c r="A1939" s="11" t="s">
        <v>730</v>
      </c>
      <c r="B1939" t="s">
        <v>731</v>
      </c>
      <c r="C1939" t="s">
        <v>5214</v>
      </c>
      <c r="D1939" t="s">
        <v>5215</v>
      </c>
      <c r="E1939" t="s">
        <v>5206</v>
      </c>
      <c r="F1939" t="s">
        <v>49</v>
      </c>
      <c r="G1939" s="12">
        <v>900</v>
      </c>
      <c r="H1939" s="12">
        <v>1600</v>
      </c>
      <c r="I1939" s="13">
        <v>2321</v>
      </c>
      <c r="L1939" s="13">
        <v>0</v>
      </c>
      <c r="P1939" s="13">
        <v>0</v>
      </c>
      <c r="T1939" s="13">
        <v>0</v>
      </c>
      <c r="W1939" s="13">
        <v>0</v>
      </c>
    </row>
    <row r="1940" spans="1:32" x14ac:dyDescent="0.25">
      <c r="A1940" s="11" t="s">
        <v>730</v>
      </c>
      <c r="B1940" t="s">
        <v>731</v>
      </c>
      <c r="C1940" t="s">
        <v>5214</v>
      </c>
      <c r="D1940" t="s">
        <v>5215</v>
      </c>
      <c r="E1940" t="s">
        <v>5207</v>
      </c>
      <c r="F1940" t="s">
        <v>49</v>
      </c>
      <c r="G1940" s="12">
        <v>1600</v>
      </c>
      <c r="H1940" s="12">
        <v>1900</v>
      </c>
      <c r="I1940" s="13">
        <v>3637</v>
      </c>
      <c r="L1940" s="13">
        <v>0</v>
      </c>
      <c r="P1940" s="13">
        <v>0</v>
      </c>
      <c r="T1940" s="13">
        <v>0</v>
      </c>
      <c r="W1940" s="13">
        <v>0</v>
      </c>
    </row>
    <row r="1941" spans="1:32" x14ac:dyDescent="0.25">
      <c r="A1941" s="11" t="s">
        <v>730</v>
      </c>
      <c r="B1941" t="s">
        <v>731</v>
      </c>
      <c r="C1941" t="s">
        <v>5214</v>
      </c>
      <c r="D1941" t="s">
        <v>5215</v>
      </c>
      <c r="E1941" t="s">
        <v>5208</v>
      </c>
      <c r="F1941" t="s">
        <v>49</v>
      </c>
      <c r="I1941" s="13">
        <v>1803</v>
      </c>
      <c r="L1941" s="13">
        <v>0</v>
      </c>
      <c r="P1941" s="13">
        <v>0</v>
      </c>
      <c r="T1941" s="13">
        <v>0</v>
      </c>
      <c r="W1941" s="13">
        <v>0</v>
      </c>
    </row>
    <row r="1942" spans="1:32" x14ac:dyDescent="0.25">
      <c r="A1942" s="11" t="s">
        <v>730</v>
      </c>
      <c r="B1942" t="s">
        <v>731</v>
      </c>
      <c r="C1942" t="s">
        <v>5214</v>
      </c>
      <c r="D1942" t="s">
        <v>5215</v>
      </c>
      <c r="E1942" t="s">
        <v>5209</v>
      </c>
      <c r="F1942" t="s">
        <v>49</v>
      </c>
      <c r="G1942" s="12">
        <v>0</v>
      </c>
      <c r="H1942" s="12">
        <v>2400</v>
      </c>
      <c r="I1942" s="13">
        <v>3660</v>
      </c>
      <c r="J1942" s="13">
        <v>358711</v>
      </c>
      <c r="K1942" s="13">
        <v>298091</v>
      </c>
      <c r="L1942" s="13">
        <v>60620</v>
      </c>
      <c r="M1942" s="13">
        <v>293906</v>
      </c>
      <c r="N1942" s="13">
        <v>46023</v>
      </c>
      <c r="O1942" s="13">
        <v>38794</v>
      </c>
      <c r="P1942" s="13">
        <v>7229</v>
      </c>
      <c r="T1942" s="13">
        <v>0</v>
      </c>
      <c r="W1942" s="13">
        <v>0</v>
      </c>
      <c r="Z1942" s="13">
        <v>2592973</v>
      </c>
      <c r="AC1942" s="13">
        <v>5839343</v>
      </c>
      <c r="AD1942" s="13">
        <v>253</v>
      </c>
      <c r="AE1942" s="13">
        <v>0</v>
      </c>
      <c r="AF1942" s="13">
        <v>1</v>
      </c>
    </row>
    <row r="1943" spans="1:32" x14ac:dyDescent="0.25">
      <c r="A1943" s="11" t="s">
        <v>730</v>
      </c>
      <c r="B1943" t="s">
        <v>731</v>
      </c>
      <c r="C1943" t="s">
        <v>5214</v>
      </c>
      <c r="D1943" t="s">
        <v>5215</v>
      </c>
      <c r="E1943" t="s">
        <v>5210</v>
      </c>
      <c r="F1943" t="s">
        <v>49</v>
      </c>
      <c r="G1943" s="12">
        <v>0</v>
      </c>
      <c r="H1943" s="12">
        <v>2400</v>
      </c>
      <c r="I1943" s="13">
        <v>2218</v>
      </c>
      <c r="J1943" s="13">
        <v>231246</v>
      </c>
      <c r="K1943" s="13">
        <v>192167</v>
      </c>
      <c r="L1943" s="13">
        <v>39079</v>
      </c>
      <c r="M1943" s="13">
        <v>189469</v>
      </c>
      <c r="N1943" s="13">
        <v>30563</v>
      </c>
      <c r="O1943" s="13">
        <v>25808</v>
      </c>
      <c r="P1943" s="13">
        <v>4755</v>
      </c>
      <c r="T1943" s="13">
        <v>0</v>
      </c>
      <c r="W1943" s="13">
        <v>0</v>
      </c>
      <c r="Z1943" s="13">
        <v>1531335</v>
      </c>
      <c r="AC1943" s="13">
        <v>3365810</v>
      </c>
      <c r="AD1943" s="13">
        <v>54</v>
      </c>
      <c r="AE1943" s="13">
        <v>0</v>
      </c>
      <c r="AF1943" s="13">
        <v>0</v>
      </c>
    </row>
    <row r="1944" spans="1:32" x14ac:dyDescent="0.25">
      <c r="A1944" s="11" t="s">
        <v>730</v>
      </c>
      <c r="B1944" t="s">
        <v>731</v>
      </c>
      <c r="C1944" t="s">
        <v>5214</v>
      </c>
      <c r="D1944" t="s">
        <v>5215</v>
      </c>
      <c r="E1944" t="s">
        <v>5211</v>
      </c>
      <c r="F1944" t="s">
        <v>49</v>
      </c>
      <c r="G1944" s="12">
        <v>0</v>
      </c>
      <c r="H1944" s="12">
        <v>2400</v>
      </c>
      <c r="I1944" s="13">
        <v>1803</v>
      </c>
      <c r="J1944" s="13">
        <v>193680</v>
      </c>
      <c r="K1944" s="13">
        <v>160949</v>
      </c>
      <c r="L1944" s="13">
        <v>32731</v>
      </c>
      <c r="M1944" s="13">
        <v>158689</v>
      </c>
      <c r="N1944" s="13">
        <v>24764</v>
      </c>
      <c r="O1944" s="13">
        <v>20895</v>
      </c>
      <c r="P1944" s="13">
        <v>3869</v>
      </c>
      <c r="T1944" s="13">
        <v>0</v>
      </c>
      <c r="W1944" s="13">
        <v>0</v>
      </c>
      <c r="Z1944" s="13">
        <v>1149436</v>
      </c>
      <c r="AC1944" s="13">
        <v>2569728</v>
      </c>
      <c r="AD1944" s="13">
        <v>58</v>
      </c>
      <c r="AE1944" s="13">
        <v>0</v>
      </c>
      <c r="AF1944" s="13">
        <v>0</v>
      </c>
    </row>
    <row r="1945" spans="1:32" x14ac:dyDescent="0.25">
      <c r="A1945" s="11" t="s">
        <v>730</v>
      </c>
      <c r="B1945" t="s">
        <v>731</v>
      </c>
      <c r="C1945" t="s">
        <v>5214</v>
      </c>
      <c r="D1945" t="s">
        <v>5215</v>
      </c>
      <c r="E1945" t="s">
        <v>5212</v>
      </c>
      <c r="F1945" t="s">
        <v>49</v>
      </c>
      <c r="J1945" s="13">
        <v>114474635</v>
      </c>
      <c r="K1945" s="13">
        <v>95129075</v>
      </c>
      <c r="L1945" s="13">
        <v>19345560</v>
      </c>
      <c r="M1945" s="13">
        <v>93793400</v>
      </c>
      <c r="N1945" s="13">
        <v>14730475</v>
      </c>
      <c r="O1945" s="13">
        <v>12393368</v>
      </c>
      <c r="P1945" s="13">
        <v>2337107</v>
      </c>
      <c r="T1945" s="13">
        <v>0</v>
      </c>
      <c r="W1945" s="13">
        <v>0</v>
      </c>
      <c r="Z1945" s="13">
        <v>805381461</v>
      </c>
      <c r="AC1945" s="13">
        <v>1808151728</v>
      </c>
      <c r="AD1945" s="13">
        <v>365</v>
      </c>
      <c r="AE1945" s="13">
        <v>0</v>
      </c>
      <c r="AF1945" s="13">
        <v>1</v>
      </c>
    </row>
    <row r="1946" spans="1:32" x14ac:dyDescent="0.25">
      <c r="A1946" s="11" t="s">
        <v>736</v>
      </c>
      <c r="B1946" t="s">
        <v>737</v>
      </c>
      <c r="C1946" t="s">
        <v>5214</v>
      </c>
      <c r="D1946" t="s">
        <v>5215</v>
      </c>
      <c r="E1946" t="s">
        <v>5205</v>
      </c>
      <c r="F1946" t="s">
        <v>49</v>
      </c>
      <c r="G1946" s="12">
        <v>930</v>
      </c>
      <c r="H1946" s="12">
        <v>1200</v>
      </c>
      <c r="I1946" s="13">
        <v>5</v>
      </c>
      <c r="L1946" s="13">
        <v>0</v>
      </c>
      <c r="P1946" s="13">
        <v>0</v>
      </c>
      <c r="T1946" s="13">
        <v>0</v>
      </c>
      <c r="W1946" s="13">
        <v>0</v>
      </c>
    </row>
    <row r="1947" spans="1:32" x14ac:dyDescent="0.25">
      <c r="A1947" s="11" t="s">
        <v>736</v>
      </c>
      <c r="B1947" t="s">
        <v>737</v>
      </c>
      <c r="C1947" t="s">
        <v>5214</v>
      </c>
      <c r="D1947" t="s">
        <v>5215</v>
      </c>
      <c r="E1947" t="s">
        <v>5206</v>
      </c>
      <c r="F1947" t="s">
        <v>49</v>
      </c>
      <c r="G1947" s="12">
        <v>1200</v>
      </c>
      <c r="H1947" s="12">
        <v>1600</v>
      </c>
      <c r="I1947" s="13">
        <v>6</v>
      </c>
      <c r="L1947" s="13">
        <v>0</v>
      </c>
      <c r="P1947" s="13">
        <v>0</v>
      </c>
      <c r="T1947" s="13">
        <v>0</v>
      </c>
      <c r="W1947" s="13">
        <v>0</v>
      </c>
    </row>
    <row r="1948" spans="1:32" x14ac:dyDescent="0.25">
      <c r="A1948" s="11" t="s">
        <v>736</v>
      </c>
      <c r="B1948" t="s">
        <v>737</v>
      </c>
      <c r="C1948" t="s">
        <v>5214</v>
      </c>
      <c r="D1948" t="s">
        <v>5215</v>
      </c>
      <c r="E1948" t="s">
        <v>5207</v>
      </c>
      <c r="F1948" t="s">
        <v>49</v>
      </c>
      <c r="G1948" s="12">
        <v>1600</v>
      </c>
      <c r="H1948" s="12">
        <v>1730</v>
      </c>
      <c r="I1948" s="13">
        <v>5</v>
      </c>
      <c r="L1948" s="13">
        <v>0</v>
      </c>
      <c r="P1948" s="13">
        <v>0</v>
      </c>
      <c r="T1948" s="13">
        <v>0</v>
      </c>
      <c r="W1948" s="13">
        <v>0</v>
      </c>
    </row>
    <row r="1949" spans="1:32" x14ac:dyDescent="0.25">
      <c r="A1949" s="11" t="s">
        <v>736</v>
      </c>
      <c r="B1949" t="s">
        <v>737</v>
      </c>
      <c r="C1949" t="s">
        <v>5214</v>
      </c>
      <c r="D1949" t="s">
        <v>5215</v>
      </c>
      <c r="E1949" t="s">
        <v>5208</v>
      </c>
      <c r="F1949" t="s">
        <v>49</v>
      </c>
      <c r="I1949" s="13">
        <v>4</v>
      </c>
      <c r="L1949" s="13">
        <v>0</v>
      </c>
      <c r="P1949" s="13">
        <v>0</v>
      </c>
      <c r="T1949" s="13">
        <v>0</v>
      </c>
      <c r="W1949" s="13">
        <v>0</v>
      </c>
    </row>
    <row r="1950" spans="1:32" x14ac:dyDescent="0.25">
      <c r="A1950" s="11" t="s">
        <v>736</v>
      </c>
      <c r="B1950" t="s">
        <v>737</v>
      </c>
      <c r="C1950" t="s">
        <v>5214</v>
      </c>
      <c r="D1950" t="s">
        <v>5215</v>
      </c>
      <c r="E1950" t="s">
        <v>5209</v>
      </c>
      <c r="F1950" t="s">
        <v>49</v>
      </c>
      <c r="G1950" s="12">
        <v>630</v>
      </c>
      <c r="H1950" s="12">
        <v>1830</v>
      </c>
      <c r="I1950" s="13">
        <v>6</v>
      </c>
      <c r="J1950" s="13">
        <v>669</v>
      </c>
      <c r="K1950" s="13">
        <v>651</v>
      </c>
      <c r="L1950" s="13">
        <v>18</v>
      </c>
      <c r="M1950" s="13">
        <v>651</v>
      </c>
      <c r="N1950" s="13">
        <v>54</v>
      </c>
      <c r="O1950" s="13">
        <v>53</v>
      </c>
      <c r="P1950" s="13">
        <v>1</v>
      </c>
      <c r="T1950" s="13">
        <v>0</v>
      </c>
      <c r="W1950" s="13">
        <v>0</v>
      </c>
      <c r="Z1950" s="13">
        <v>1420</v>
      </c>
      <c r="AC1950" s="13">
        <v>4454</v>
      </c>
      <c r="AD1950" s="13">
        <v>254</v>
      </c>
      <c r="AE1950" s="13">
        <v>0</v>
      </c>
      <c r="AF1950" s="13">
        <v>1</v>
      </c>
    </row>
    <row r="1951" spans="1:32" x14ac:dyDescent="0.25">
      <c r="A1951" s="11" t="s">
        <v>736</v>
      </c>
      <c r="B1951" t="s">
        <v>737</v>
      </c>
      <c r="C1951" t="s">
        <v>5214</v>
      </c>
      <c r="D1951" t="s">
        <v>5215</v>
      </c>
      <c r="E1951" t="s">
        <v>5210</v>
      </c>
      <c r="F1951" t="s">
        <v>49</v>
      </c>
      <c r="G1951" s="12">
        <v>630</v>
      </c>
      <c r="H1951" s="12">
        <v>1530</v>
      </c>
      <c r="I1951" s="13">
        <v>4</v>
      </c>
      <c r="J1951" s="13">
        <v>480</v>
      </c>
      <c r="K1951" s="13">
        <v>469</v>
      </c>
      <c r="L1951" s="13">
        <v>11</v>
      </c>
      <c r="M1951" s="13">
        <v>469</v>
      </c>
      <c r="N1951" s="13">
        <v>37</v>
      </c>
      <c r="O1951" s="13">
        <v>36</v>
      </c>
      <c r="P1951" s="13">
        <v>1</v>
      </c>
      <c r="T1951" s="13">
        <v>0</v>
      </c>
      <c r="W1951" s="13">
        <v>0</v>
      </c>
      <c r="Z1951" s="13">
        <v>817</v>
      </c>
      <c r="AC1951" s="13">
        <v>2292</v>
      </c>
      <c r="AD1951" s="13">
        <v>52</v>
      </c>
      <c r="AE1951" s="13">
        <v>0</v>
      </c>
      <c r="AF1951" s="13">
        <v>0</v>
      </c>
    </row>
    <row r="1952" spans="1:32" x14ac:dyDescent="0.25">
      <c r="A1952" s="11" t="s">
        <v>736</v>
      </c>
      <c r="B1952" t="s">
        <v>737</v>
      </c>
      <c r="C1952" t="s">
        <v>5214</v>
      </c>
      <c r="D1952" t="s">
        <v>5215</v>
      </c>
      <c r="E1952" t="s">
        <v>5211</v>
      </c>
      <c r="F1952" t="s">
        <v>49</v>
      </c>
      <c r="I1952" s="13">
        <v>0</v>
      </c>
      <c r="J1952" s="13">
        <v>0</v>
      </c>
      <c r="K1952" s="13">
        <v>0</v>
      </c>
      <c r="L1952" s="13">
        <v>0</v>
      </c>
      <c r="M1952" s="13">
        <v>0</v>
      </c>
      <c r="N1952" s="13">
        <v>0</v>
      </c>
      <c r="O1952" s="13">
        <v>0</v>
      </c>
      <c r="P1952" s="13">
        <v>0</v>
      </c>
      <c r="T1952" s="13">
        <v>0</v>
      </c>
      <c r="W1952" s="13">
        <v>0</v>
      </c>
      <c r="Z1952" s="13">
        <v>0</v>
      </c>
      <c r="AC1952" s="13">
        <v>0</v>
      </c>
      <c r="AD1952" s="13">
        <v>0</v>
      </c>
      <c r="AE1952" s="13">
        <v>0</v>
      </c>
      <c r="AF1952" s="13">
        <v>0</v>
      </c>
    </row>
    <row r="1953" spans="1:32" x14ac:dyDescent="0.25">
      <c r="A1953" s="11" t="s">
        <v>736</v>
      </c>
      <c r="B1953" t="s">
        <v>737</v>
      </c>
      <c r="C1953" t="s">
        <v>5214</v>
      </c>
      <c r="D1953" t="s">
        <v>5215</v>
      </c>
      <c r="E1953" t="s">
        <v>5212</v>
      </c>
      <c r="F1953" t="s">
        <v>49</v>
      </c>
      <c r="J1953" s="13">
        <v>194886</v>
      </c>
      <c r="K1953" s="13">
        <v>189742</v>
      </c>
      <c r="L1953" s="13">
        <v>5144</v>
      </c>
      <c r="M1953" s="13">
        <v>189742</v>
      </c>
      <c r="N1953" s="13">
        <v>15640</v>
      </c>
      <c r="O1953" s="13">
        <v>15334</v>
      </c>
      <c r="P1953" s="13">
        <v>306</v>
      </c>
      <c r="T1953" s="13">
        <v>0</v>
      </c>
      <c r="W1953" s="13">
        <v>0</v>
      </c>
      <c r="X1953" s="13">
        <v>0</v>
      </c>
      <c r="Y1953" s="13">
        <v>0</v>
      </c>
      <c r="Z1953" s="13">
        <v>403164</v>
      </c>
      <c r="AC1953" s="13">
        <v>1250500</v>
      </c>
      <c r="AD1953" s="13">
        <v>306</v>
      </c>
      <c r="AE1953" s="13">
        <v>0</v>
      </c>
      <c r="AF1953" s="13">
        <v>1</v>
      </c>
    </row>
    <row r="1954" spans="1:32" x14ac:dyDescent="0.25">
      <c r="A1954" s="11" t="s">
        <v>742</v>
      </c>
      <c r="B1954" t="s">
        <v>743</v>
      </c>
      <c r="C1954" t="s">
        <v>5204</v>
      </c>
      <c r="D1954" t="s">
        <v>5215</v>
      </c>
      <c r="E1954" t="s">
        <v>5205</v>
      </c>
      <c r="F1954" t="s">
        <v>49</v>
      </c>
      <c r="L1954" s="13">
        <v>0</v>
      </c>
      <c r="P1954" s="13">
        <v>0</v>
      </c>
      <c r="T1954" s="13">
        <v>0</v>
      </c>
      <c r="W1954" s="13">
        <v>0</v>
      </c>
    </row>
    <row r="1955" spans="1:32" x14ac:dyDescent="0.25">
      <c r="A1955" s="11" t="s">
        <v>742</v>
      </c>
      <c r="B1955" t="s">
        <v>743</v>
      </c>
      <c r="C1955" t="s">
        <v>5204</v>
      </c>
      <c r="D1955" t="s">
        <v>5215</v>
      </c>
      <c r="E1955" t="s">
        <v>5206</v>
      </c>
      <c r="F1955" t="s">
        <v>49</v>
      </c>
      <c r="L1955" s="13">
        <v>0</v>
      </c>
      <c r="P1955" s="13">
        <v>0</v>
      </c>
      <c r="T1955" s="13">
        <v>0</v>
      </c>
      <c r="W1955" s="13">
        <v>0</v>
      </c>
    </row>
    <row r="1956" spans="1:32" x14ac:dyDescent="0.25">
      <c r="A1956" s="11" t="s">
        <v>742</v>
      </c>
      <c r="B1956" t="s">
        <v>743</v>
      </c>
      <c r="C1956" t="s">
        <v>5204</v>
      </c>
      <c r="D1956" t="s">
        <v>5215</v>
      </c>
      <c r="E1956" t="s">
        <v>5207</v>
      </c>
      <c r="F1956" t="s">
        <v>49</v>
      </c>
      <c r="L1956" s="13">
        <v>0</v>
      </c>
      <c r="P1956" s="13">
        <v>0</v>
      </c>
      <c r="T1956" s="13">
        <v>0</v>
      </c>
      <c r="W1956" s="13">
        <v>0</v>
      </c>
    </row>
    <row r="1957" spans="1:32" x14ac:dyDescent="0.25">
      <c r="A1957" s="11" t="s">
        <v>742</v>
      </c>
      <c r="B1957" t="s">
        <v>743</v>
      </c>
      <c r="C1957" t="s">
        <v>5204</v>
      </c>
      <c r="D1957" t="s">
        <v>5215</v>
      </c>
      <c r="E1957" t="s">
        <v>5208</v>
      </c>
      <c r="F1957" t="s">
        <v>49</v>
      </c>
      <c r="L1957" s="13">
        <v>0</v>
      </c>
      <c r="P1957" s="13">
        <v>0</v>
      </c>
      <c r="T1957" s="13">
        <v>0</v>
      </c>
      <c r="W1957" s="13">
        <v>0</v>
      </c>
    </row>
    <row r="1958" spans="1:32" x14ac:dyDescent="0.25">
      <c r="A1958" s="11" t="s">
        <v>742</v>
      </c>
      <c r="B1958" t="s">
        <v>743</v>
      </c>
      <c r="C1958" t="s">
        <v>5204</v>
      </c>
      <c r="D1958" t="s">
        <v>5215</v>
      </c>
      <c r="E1958" t="s">
        <v>5209</v>
      </c>
      <c r="F1958" t="s">
        <v>49</v>
      </c>
      <c r="G1958" s="12">
        <v>700</v>
      </c>
      <c r="H1958" s="12">
        <v>2000</v>
      </c>
      <c r="I1958" s="13">
        <v>15</v>
      </c>
      <c r="J1958" s="13">
        <v>1118</v>
      </c>
      <c r="K1958" s="13">
        <v>791</v>
      </c>
      <c r="L1958" s="13">
        <v>327</v>
      </c>
      <c r="N1958" s="13">
        <v>62</v>
      </c>
      <c r="O1958" s="13">
        <v>39</v>
      </c>
      <c r="P1958" s="13">
        <v>23</v>
      </c>
      <c r="T1958" s="13">
        <v>0</v>
      </c>
      <c r="W1958" s="13">
        <v>0</v>
      </c>
      <c r="Z1958" s="13">
        <v>97</v>
      </c>
      <c r="AC1958" s="13">
        <v>715</v>
      </c>
      <c r="AD1958" s="13">
        <v>252</v>
      </c>
      <c r="AE1958" s="13">
        <v>0</v>
      </c>
      <c r="AF1958" s="13">
        <v>0</v>
      </c>
    </row>
    <row r="1959" spans="1:32" x14ac:dyDescent="0.25">
      <c r="A1959" s="11" t="s">
        <v>742</v>
      </c>
      <c r="B1959" t="s">
        <v>743</v>
      </c>
      <c r="C1959" t="s">
        <v>5204</v>
      </c>
      <c r="D1959" t="s">
        <v>5215</v>
      </c>
      <c r="E1959" t="s">
        <v>5210</v>
      </c>
      <c r="F1959" t="s">
        <v>49</v>
      </c>
      <c r="L1959" s="13">
        <v>0</v>
      </c>
      <c r="P1959" s="13">
        <v>0</v>
      </c>
      <c r="T1959" s="13">
        <v>0</v>
      </c>
      <c r="W1959" s="13">
        <v>0</v>
      </c>
    </row>
    <row r="1960" spans="1:32" x14ac:dyDescent="0.25">
      <c r="A1960" s="11" t="s">
        <v>742</v>
      </c>
      <c r="B1960" t="s">
        <v>743</v>
      </c>
      <c r="C1960" t="s">
        <v>5204</v>
      </c>
      <c r="D1960" t="s">
        <v>5215</v>
      </c>
      <c r="E1960" t="s">
        <v>5211</v>
      </c>
      <c r="F1960" t="s">
        <v>49</v>
      </c>
      <c r="L1960" s="13">
        <v>0</v>
      </c>
      <c r="P1960" s="13">
        <v>0</v>
      </c>
      <c r="T1960" s="13">
        <v>0</v>
      </c>
      <c r="W1960" s="13">
        <v>0</v>
      </c>
    </row>
    <row r="1961" spans="1:32" x14ac:dyDescent="0.25">
      <c r="A1961" s="11" t="s">
        <v>742</v>
      </c>
      <c r="B1961" t="s">
        <v>743</v>
      </c>
      <c r="C1961" t="s">
        <v>5204</v>
      </c>
      <c r="D1961" t="s">
        <v>5215</v>
      </c>
      <c r="E1961" t="s">
        <v>5212</v>
      </c>
      <c r="F1961" t="s">
        <v>49</v>
      </c>
      <c r="J1961" s="13">
        <v>281888</v>
      </c>
      <c r="K1961" s="13">
        <v>199464</v>
      </c>
      <c r="L1961" s="13">
        <v>82424</v>
      </c>
      <c r="N1961" s="13">
        <v>15624</v>
      </c>
      <c r="O1961" s="13">
        <v>9955</v>
      </c>
      <c r="P1961" s="13">
        <v>5669</v>
      </c>
      <c r="T1961" s="13">
        <v>0</v>
      </c>
      <c r="W1961" s="13">
        <v>0</v>
      </c>
      <c r="X1961" s="13">
        <v>0</v>
      </c>
      <c r="Y1961" s="13">
        <v>0</v>
      </c>
      <c r="Z1961" s="13">
        <v>24444</v>
      </c>
      <c r="AA1961" s="13">
        <v>4501</v>
      </c>
      <c r="AC1961" s="13">
        <v>180174</v>
      </c>
      <c r="AD1961" s="13">
        <v>252</v>
      </c>
      <c r="AE1961" s="13">
        <v>0</v>
      </c>
      <c r="AF1961" s="13">
        <v>0</v>
      </c>
    </row>
    <row r="1962" spans="1:32" x14ac:dyDescent="0.25">
      <c r="A1962" s="11" t="s">
        <v>742</v>
      </c>
      <c r="B1962" t="s">
        <v>743</v>
      </c>
      <c r="C1962" t="s">
        <v>5214</v>
      </c>
      <c r="D1962" t="s">
        <v>5215</v>
      </c>
      <c r="E1962" t="s">
        <v>5205</v>
      </c>
      <c r="F1962" t="s">
        <v>49</v>
      </c>
      <c r="G1962" s="12">
        <v>600</v>
      </c>
      <c r="H1962" s="12">
        <v>900</v>
      </c>
      <c r="I1962" s="13">
        <v>13</v>
      </c>
      <c r="L1962" s="13">
        <v>0</v>
      </c>
      <c r="P1962" s="13">
        <v>0</v>
      </c>
      <c r="T1962" s="13">
        <v>0</v>
      </c>
      <c r="W1962" s="13">
        <v>0</v>
      </c>
    </row>
    <row r="1963" spans="1:32" x14ac:dyDescent="0.25">
      <c r="A1963" s="11" t="s">
        <v>742</v>
      </c>
      <c r="B1963" t="s">
        <v>743</v>
      </c>
      <c r="C1963" t="s">
        <v>5214</v>
      </c>
      <c r="D1963" t="s">
        <v>5215</v>
      </c>
      <c r="E1963" t="s">
        <v>5206</v>
      </c>
      <c r="F1963" t="s">
        <v>49</v>
      </c>
      <c r="G1963" s="12">
        <v>900</v>
      </c>
      <c r="H1963" s="12">
        <v>1500</v>
      </c>
      <c r="I1963" s="13">
        <v>26</v>
      </c>
      <c r="L1963" s="13">
        <v>0</v>
      </c>
      <c r="P1963" s="13">
        <v>0</v>
      </c>
      <c r="T1963" s="13">
        <v>0</v>
      </c>
      <c r="W1963" s="13">
        <v>0</v>
      </c>
    </row>
    <row r="1964" spans="1:32" x14ac:dyDescent="0.25">
      <c r="A1964" s="11" t="s">
        <v>742</v>
      </c>
      <c r="B1964" t="s">
        <v>743</v>
      </c>
      <c r="C1964" t="s">
        <v>5214</v>
      </c>
      <c r="D1964" t="s">
        <v>5215</v>
      </c>
      <c r="E1964" t="s">
        <v>5207</v>
      </c>
      <c r="F1964" t="s">
        <v>49</v>
      </c>
      <c r="G1964" s="12">
        <v>1500</v>
      </c>
      <c r="H1964" s="12">
        <v>1800</v>
      </c>
      <c r="I1964" s="13">
        <v>14</v>
      </c>
      <c r="L1964" s="13">
        <v>0</v>
      </c>
      <c r="P1964" s="13">
        <v>0</v>
      </c>
      <c r="T1964" s="13">
        <v>0</v>
      </c>
      <c r="W1964" s="13">
        <v>0</v>
      </c>
    </row>
    <row r="1965" spans="1:32" x14ac:dyDescent="0.25">
      <c r="A1965" s="11" t="s">
        <v>742</v>
      </c>
      <c r="B1965" t="s">
        <v>743</v>
      </c>
      <c r="C1965" t="s">
        <v>5214</v>
      </c>
      <c r="D1965" t="s">
        <v>5215</v>
      </c>
      <c r="E1965" t="s">
        <v>5208</v>
      </c>
      <c r="F1965" t="s">
        <v>49</v>
      </c>
      <c r="I1965" s="13">
        <v>14</v>
      </c>
      <c r="L1965" s="13">
        <v>0</v>
      </c>
      <c r="P1965" s="13">
        <v>0</v>
      </c>
      <c r="T1965" s="13">
        <v>0</v>
      </c>
      <c r="W1965" s="13">
        <v>0</v>
      </c>
    </row>
    <row r="1966" spans="1:32" x14ac:dyDescent="0.25">
      <c r="A1966" s="11" t="s">
        <v>742</v>
      </c>
      <c r="B1966" t="s">
        <v>743</v>
      </c>
      <c r="C1966" t="s">
        <v>5214</v>
      </c>
      <c r="D1966" t="s">
        <v>5215</v>
      </c>
      <c r="E1966" t="s">
        <v>5209</v>
      </c>
      <c r="F1966" t="s">
        <v>49</v>
      </c>
      <c r="G1966" s="12">
        <v>440</v>
      </c>
      <c r="H1966" s="12">
        <v>25</v>
      </c>
      <c r="I1966" s="13">
        <v>26</v>
      </c>
      <c r="J1966" s="13">
        <v>2939</v>
      </c>
      <c r="K1966" s="13">
        <v>2689</v>
      </c>
      <c r="L1966" s="13">
        <v>250</v>
      </c>
      <c r="M1966" s="13">
        <v>2705</v>
      </c>
      <c r="N1966" s="13">
        <v>159</v>
      </c>
      <c r="O1966" s="13">
        <v>143</v>
      </c>
      <c r="P1966" s="13">
        <v>16</v>
      </c>
      <c r="T1966" s="13">
        <v>0</v>
      </c>
      <c r="W1966" s="13">
        <v>0</v>
      </c>
      <c r="Z1966" s="13">
        <v>1478</v>
      </c>
      <c r="AC1966" s="13">
        <v>8432</v>
      </c>
      <c r="AD1966" s="13">
        <v>252</v>
      </c>
      <c r="AE1966" s="13">
        <v>0</v>
      </c>
      <c r="AF1966" s="13">
        <v>0</v>
      </c>
    </row>
    <row r="1967" spans="1:32" x14ac:dyDescent="0.25">
      <c r="A1967" s="11" t="s">
        <v>742</v>
      </c>
      <c r="B1967" t="s">
        <v>743</v>
      </c>
      <c r="C1967" t="s">
        <v>5214</v>
      </c>
      <c r="D1967" t="s">
        <v>5215</v>
      </c>
      <c r="E1967" t="s">
        <v>5210</v>
      </c>
      <c r="F1967" t="s">
        <v>49</v>
      </c>
      <c r="G1967" s="12">
        <v>500</v>
      </c>
      <c r="H1967" s="12">
        <v>25</v>
      </c>
      <c r="I1967" s="13">
        <v>17</v>
      </c>
      <c r="J1967" s="13">
        <v>1929</v>
      </c>
      <c r="K1967" s="13">
        <v>1859</v>
      </c>
      <c r="L1967" s="13">
        <v>70</v>
      </c>
      <c r="M1967" s="13">
        <v>1805</v>
      </c>
      <c r="N1967" s="13">
        <v>110</v>
      </c>
      <c r="O1967" s="13">
        <v>95</v>
      </c>
      <c r="P1967" s="13">
        <v>15</v>
      </c>
      <c r="T1967" s="13">
        <v>0</v>
      </c>
      <c r="W1967" s="13">
        <v>0</v>
      </c>
      <c r="Z1967" s="13">
        <v>996</v>
      </c>
      <c r="AC1967" s="13">
        <v>6056</v>
      </c>
      <c r="AD1967" s="13">
        <v>54</v>
      </c>
      <c r="AE1967" s="13">
        <v>0</v>
      </c>
      <c r="AF1967" s="13">
        <v>0</v>
      </c>
    </row>
    <row r="1968" spans="1:32" x14ac:dyDescent="0.25">
      <c r="A1968" s="11" t="s">
        <v>742</v>
      </c>
      <c r="B1968" t="s">
        <v>743</v>
      </c>
      <c r="C1968" t="s">
        <v>5214</v>
      </c>
      <c r="D1968" t="s">
        <v>5215</v>
      </c>
      <c r="E1968" t="s">
        <v>5211</v>
      </c>
      <c r="F1968" t="s">
        <v>49</v>
      </c>
      <c r="L1968" s="13">
        <v>0</v>
      </c>
      <c r="P1968" s="13">
        <v>0</v>
      </c>
      <c r="T1968" s="13">
        <v>0</v>
      </c>
      <c r="W1968" s="13">
        <v>0</v>
      </c>
      <c r="AE1968" s="13">
        <v>0</v>
      </c>
      <c r="AF1968" s="13">
        <v>0</v>
      </c>
    </row>
    <row r="1969" spans="1:32" x14ac:dyDescent="0.25">
      <c r="A1969" s="11" t="s">
        <v>742</v>
      </c>
      <c r="B1969" t="s">
        <v>743</v>
      </c>
      <c r="C1969" t="s">
        <v>5214</v>
      </c>
      <c r="D1969" t="s">
        <v>5215</v>
      </c>
      <c r="E1969" t="s">
        <v>5212</v>
      </c>
      <c r="F1969" t="s">
        <v>49</v>
      </c>
      <c r="J1969" s="13">
        <v>844794</v>
      </c>
      <c r="K1969" s="13">
        <v>778014</v>
      </c>
      <c r="L1969" s="13">
        <v>66780</v>
      </c>
      <c r="M1969" s="13">
        <v>779130</v>
      </c>
      <c r="N1969" s="13">
        <v>46079</v>
      </c>
      <c r="O1969" s="13">
        <v>41166</v>
      </c>
      <c r="P1969" s="13">
        <v>4913</v>
      </c>
      <c r="T1969" s="13">
        <v>0</v>
      </c>
      <c r="W1969" s="13">
        <v>0</v>
      </c>
      <c r="X1969" s="13">
        <v>0</v>
      </c>
      <c r="Y1969" s="13">
        <v>0</v>
      </c>
      <c r="Z1969" s="13">
        <v>426240</v>
      </c>
      <c r="AC1969" s="13">
        <v>2451888</v>
      </c>
      <c r="AD1969" s="13">
        <v>306</v>
      </c>
      <c r="AE1969" s="13">
        <v>0</v>
      </c>
      <c r="AF1969" s="13">
        <v>0</v>
      </c>
    </row>
    <row r="1970" spans="1:32" x14ac:dyDescent="0.25">
      <c r="A1970" s="11" t="s">
        <v>747</v>
      </c>
      <c r="B1970" t="s">
        <v>748</v>
      </c>
      <c r="C1970" t="s">
        <v>5204</v>
      </c>
      <c r="D1970" t="s">
        <v>5215</v>
      </c>
      <c r="E1970" t="s">
        <v>5205</v>
      </c>
      <c r="F1970" t="s">
        <v>49</v>
      </c>
      <c r="L1970" s="13">
        <v>0</v>
      </c>
      <c r="P1970" s="13">
        <v>0</v>
      </c>
      <c r="T1970" s="13">
        <v>0</v>
      </c>
      <c r="W1970" s="13">
        <v>0</v>
      </c>
    </row>
    <row r="1971" spans="1:32" x14ac:dyDescent="0.25">
      <c r="A1971" s="11" t="s">
        <v>747</v>
      </c>
      <c r="B1971" t="s">
        <v>748</v>
      </c>
      <c r="C1971" t="s">
        <v>5204</v>
      </c>
      <c r="D1971" t="s">
        <v>5215</v>
      </c>
      <c r="E1971" t="s">
        <v>5206</v>
      </c>
      <c r="F1971" t="s">
        <v>49</v>
      </c>
      <c r="L1971" s="13">
        <v>0</v>
      </c>
      <c r="P1971" s="13">
        <v>0</v>
      </c>
      <c r="T1971" s="13">
        <v>0</v>
      </c>
      <c r="W1971" s="13">
        <v>0</v>
      </c>
    </row>
    <row r="1972" spans="1:32" x14ac:dyDescent="0.25">
      <c r="A1972" s="11" t="s">
        <v>747</v>
      </c>
      <c r="B1972" t="s">
        <v>748</v>
      </c>
      <c r="C1972" t="s">
        <v>5204</v>
      </c>
      <c r="D1972" t="s">
        <v>5215</v>
      </c>
      <c r="E1972" t="s">
        <v>5207</v>
      </c>
      <c r="F1972" t="s">
        <v>49</v>
      </c>
      <c r="L1972" s="13">
        <v>0</v>
      </c>
      <c r="P1972" s="13">
        <v>0</v>
      </c>
      <c r="T1972" s="13">
        <v>0</v>
      </c>
      <c r="W1972" s="13">
        <v>0</v>
      </c>
    </row>
    <row r="1973" spans="1:32" x14ac:dyDescent="0.25">
      <c r="A1973" s="11" t="s">
        <v>747</v>
      </c>
      <c r="B1973" t="s">
        <v>748</v>
      </c>
      <c r="C1973" t="s">
        <v>5204</v>
      </c>
      <c r="D1973" t="s">
        <v>5215</v>
      </c>
      <c r="E1973" t="s">
        <v>5208</v>
      </c>
      <c r="F1973" t="s">
        <v>49</v>
      </c>
      <c r="L1973" s="13">
        <v>0</v>
      </c>
      <c r="P1973" s="13">
        <v>0</v>
      </c>
      <c r="T1973" s="13">
        <v>0</v>
      </c>
      <c r="W1973" s="13">
        <v>0</v>
      </c>
    </row>
    <row r="1974" spans="1:32" x14ac:dyDescent="0.25">
      <c r="A1974" s="11" t="s">
        <v>747</v>
      </c>
      <c r="B1974" t="s">
        <v>748</v>
      </c>
      <c r="C1974" t="s">
        <v>5204</v>
      </c>
      <c r="D1974" t="s">
        <v>5215</v>
      </c>
      <c r="E1974" t="s">
        <v>5209</v>
      </c>
      <c r="F1974" t="s">
        <v>49</v>
      </c>
      <c r="G1974" s="12">
        <v>439</v>
      </c>
      <c r="H1974" s="12">
        <v>325</v>
      </c>
      <c r="I1974" s="13">
        <v>18</v>
      </c>
      <c r="J1974" s="13">
        <v>2081</v>
      </c>
      <c r="K1974" s="13">
        <v>1861</v>
      </c>
      <c r="L1974" s="13">
        <v>220</v>
      </c>
      <c r="N1974" s="13">
        <v>144</v>
      </c>
      <c r="O1974" s="13">
        <v>130</v>
      </c>
      <c r="P1974" s="13">
        <v>14</v>
      </c>
      <c r="T1974" s="13">
        <v>0</v>
      </c>
      <c r="W1974" s="13">
        <v>0</v>
      </c>
      <c r="Z1974" s="13">
        <v>266</v>
      </c>
      <c r="AC1974" s="13">
        <v>1624</v>
      </c>
      <c r="AD1974" s="13">
        <v>255</v>
      </c>
      <c r="AE1974" s="13">
        <v>0</v>
      </c>
      <c r="AF1974" s="13">
        <v>0</v>
      </c>
    </row>
    <row r="1975" spans="1:32" x14ac:dyDescent="0.25">
      <c r="A1975" s="11" t="s">
        <v>747</v>
      </c>
      <c r="B1975" t="s">
        <v>748</v>
      </c>
      <c r="C1975" t="s">
        <v>5204</v>
      </c>
      <c r="D1975" t="s">
        <v>5215</v>
      </c>
      <c r="E1975" t="s">
        <v>5210</v>
      </c>
      <c r="F1975" t="s">
        <v>49</v>
      </c>
      <c r="G1975" s="12">
        <v>522</v>
      </c>
      <c r="H1975" s="12">
        <v>325</v>
      </c>
      <c r="I1975" s="13">
        <v>5</v>
      </c>
      <c r="J1975" s="13">
        <v>590</v>
      </c>
      <c r="K1975" s="13">
        <v>502</v>
      </c>
      <c r="L1975" s="13">
        <v>88</v>
      </c>
      <c r="N1975" s="13">
        <v>43</v>
      </c>
      <c r="O1975" s="13">
        <v>37</v>
      </c>
      <c r="P1975" s="13">
        <v>6</v>
      </c>
      <c r="T1975" s="13">
        <v>0</v>
      </c>
      <c r="W1975" s="13">
        <v>0</v>
      </c>
      <c r="Z1975" s="13">
        <v>84</v>
      </c>
      <c r="AC1975" s="13">
        <v>370</v>
      </c>
      <c r="AD1975" s="13">
        <v>53</v>
      </c>
      <c r="AE1975" s="13">
        <v>0</v>
      </c>
      <c r="AF1975" s="13">
        <v>0</v>
      </c>
    </row>
    <row r="1976" spans="1:32" x14ac:dyDescent="0.25">
      <c r="A1976" s="11" t="s">
        <v>747</v>
      </c>
      <c r="B1976" t="s">
        <v>748</v>
      </c>
      <c r="C1976" t="s">
        <v>5204</v>
      </c>
      <c r="D1976" t="s">
        <v>5215</v>
      </c>
      <c r="E1976" t="s">
        <v>5211</v>
      </c>
      <c r="F1976" t="s">
        <v>49</v>
      </c>
      <c r="G1976" s="12">
        <v>541</v>
      </c>
      <c r="H1976" s="12">
        <v>325</v>
      </c>
      <c r="I1976" s="13">
        <v>3</v>
      </c>
      <c r="J1976" s="13">
        <v>354</v>
      </c>
      <c r="K1976" s="13">
        <v>317</v>
      </c>
      <c r="L1976" s="13">
        <v>37</v>
      </c>
      <c r="N1976" s="13">
        <v>26</v>
      </c>
      <c r="O1976" s="13">
        <v>24</v>
      </c>
      <c r="P1976" s="13">
        <v>2</v>
      </c>
      <c r="T1976" s="13">
        <v>0</v>
      </c>
      <c r="W1976" s="13">
        <v>0</v>
      </c>
      <c r="Z1976" s="13">
        <v>50</v>
      </c>
      <c r="AC1976" s="13">
        <v>205</v>
      </c>
      <c r="AD1976" s="13">
        <v>58</v>
      </c>
      <c r="AE1976" s="13">
        <v>0</v>
      </c>
      <c r="AF1976" s="13">
        <v>0</v>
      </c>
    </row>
    <row r="1977" spans="1:32" x14ac:dyDescent="0.25">
      <c r="A1977" s="11" t="s">
        <v>747</v>
      </c>
      <c r="B1977" t="s">
        <v>748</v>
      </c>
      <c r="C1977" t="s">
        <v>5204</v>
      </c>
      <c r="D1977" t="s">
        <v>5215</v>
      </c>
      <c r="E1977" t="s">
        <v>5212</v>
      </c>
      <c r="F1977" t="s">
        <v>49</v>
      </c>
      <c r="J1977" s="13">
        <v>582438</v>
      </c>
      <c r="K1977" s="13">
        <v>519578</v>
      </c>
      <c r="L1977" s="13">
        <v>62860</v>
      </c>
      <c r="N1977" s="13">
        <v>40560</v>
      </c>
      <c r="O1977" s="13">
        <v>36586</v>
      </c>
      <c r="P1977" s="13">
        <v>3974</v>
      </c>
      <c r="T1977" s="13">
        <v>0</v>
      </c>
      <c r="W1977" s="13">
        <v>0</v>
      </c>
      <c r="X1977" s="13">
        <v>0</v>
      </c>
      <c r="Y1977" s="13">
        <v>0</v>
      </c>
      <c r="Z1977" s="13">
        <v>75225</v>
      </c>
      <c r="AA1977" s="13">
        <v>60577</v>
      </c>
      <c r="AB1977" s="13">
        <v>4777</v>
      </c>
      <c r="AC1977" s="13">
        <v>445517</v>
      </c>
      <c r="AD1977" s="13">
        <v>366</v>
      </c>
      <c r="AE1977" s="13">
        <v>0</v>
      </c>
      <c r="AF1977" s="13">
        <v>0</v>
      </c>
    </row>
    <row r="1978" spans="1:32" x14ac:dyDescent="0.25">
      <c r="A1978" s="11" t="s">
        <v>747</v>
      </c>
      <c r="B1978" t="s">
        <v>748</v>
      </c>
      <c r="C1978" t="s">
        <v>5204</v>
      </c>
      <c r="D1978" t="s">
        <v>4287</v>
      </c>
      <c r="E1978" t="s">
        <v>5205</v>
      </c>
      <c r="F1978" t="s">
        <v>49</v>
      </c>
      <c r="L1978" s="13">
        <v>0</v>
      </c>
      <c r="P1978" s="13">
        <v>0</v>
      </c>
      <c r="T1978" s="13">
        <v>0</v>
      </c>
      <c r="W1978" s="13">
        <v>0</v>
      </c>
    </row>
    <row r="1979" spans="1:32" x14ac:dyDescent="0.25">
      <c r="A1979" s="11" t="s">
        <v>747</v>
      </c>
      <c r="B1979" t="s">
        <v>748</v>
      </c>
      <c r="C1979" t="s">
        <v>5204</v>
      </c>
      <c r="D1979" t="s">
        <v>4287</v>
      </c>
      <c r="E1979" t="s">
        <v>5206</v>
      </c>
      <c r="F1979" t="s">
        <v>49</v>
      </c>
      <c r="L1979" s="13">
        <v>0</v>
      </c>
      <c r="P1979" s="13">
        <v>0</v>
      </c>
      <c r="T1979" s="13">
        <v>0</v>
      </c>
      <c r="W1979" s="13">
        <v>0</v>
      </c>
    </row>
    <row r="1980" spans="1:32" x14ac:dyDescent="0.25">
      <c r="A1980" s="11" t="s">
        <v>747</v>
      </c>
      <c r="B1980" t="s">
        <v>748</v>
      </c>
      <c r="C1980" t="s">
        <v>5204</v>
      </c>
      <c r="D1980" t="s">
        <v>4287</v>
      </c>
      <c r="E1980" t="s">
        <v>5207</v>
      </c>
      <c r="F1980" t="s">
        <v>49</v>
      </c>
      <c r="L1980" s="13">
        <v>0</v>
      </c>
      <c r="P1980" s="13">
        <v>0</v>
      </c>
      <c r="T1980" s="13">
        <v>0</v>
      </c>
      <c r="W1980" s="13">
        <v>0</v>
      </c>
    </row>
    <row r="1981" spans="1:32" x14ac:dyDescent="0.25">
      <c r="A1981" s="11" t="s">
        <v>747</v>
      </c>
      <c r="B1981" t="s">
        <v>748</v>
      </c>
      <c r="C1981" t="s">
        <v>5204</v>
      </c>
      <c r="D1981" t="s">
        <v>4287</v>
      </c>
      <c r="E1981" t="s">
        <v>5208</v>
      </c>
      <c r="F1981" t="s">
        <v>49</v>
      </c>
      <c r="L1981" s="13">
        <v>0</v>
      </c>
      <c r="P1981" s="13">
        <v>0</v>
      </c>
      <c r="T1981" s="13">
        <v>0</v>
      </c>
      <c r="W1981" s="13">
        <v>0</v>
      </c>
    </row>
    <row r="1982" spans="1:32" x14ac:dyDescent="0.25">
      <c r="A1982" s="11" t="s">
        <v>747</v>
      </c>
      <c r="B1982" t="s">
        <v>748</v>
      </c>
      <c r="C1982" t="s">
        <v>5204</v>
      </c>
      <c r="D1982" t="s">
        <v>4287</v>
      </c>
      <c r="E1982" t="s">
        <v>5209</v>
      </c>
      <c r="F1982" t="s">
        <v>49</v>
      </c>
      <c r="G1982" s="12">
        <v>439</v>
      </c>
      <c r="H1982" s="12">
        <v>325</v>
      </c>
      <c r="I1982" s="13">
        <v>16</v>
      </c>
      <c r="J1982" s="13">
        <v>1952</v>
      </c>
      <c r="K1982" s="13">
        <v>1659</v>
      </c>
      <c r="L1982" s="13">
        <v>293</v>
      </c>
      <c r="N1982" s="13">
        <v>156</v>
      </c>
      <c r="O1982" s="13">
        <v>129</v>
      </c>
      <c r="P1982" s="13">
        <v>27</v>
      </c>
      <c r="T1982" s="13">
        <v>0</v>
      </c>
      <c r="W1982" s="13">
        <v>0</v>
      </c>
      <c r="Z1982" s="13">
        <v>248</v>
      </c>
      <c r="AC1982" s="13">
        <v>1767</v>
      </c>
      <c r="AD1982" s="13">
        <v>255</v>
      </c>
    </row>
    <row r="1983" spans="1:32" x14ac:dyDescent="0.25">
      <c r="A1983" s="11" t="s">
        <v>747</v>
      </c>
      <c r="B1983" t="s">
        <v>748</v>
      </c>
      <c r="C1983" t="s">
        <v>5204</v>
      </c>
      <c r="D1983" t="s">
        <v>4287</v>
      </c>
      <c r="E1983" t="s">
        <v>5210</v>
      </c>
      <c r="F1983" t="s">
        <v>49</v>
      </c>
      <c r="G1983" s="12">
        <v>524</v>
      </c>
      <c r="H1983" s="12">
        <v>325</v>
      </c>
      <c r="I1983" s="13">
        <v>6</v>
      </c>
      <c r="J1983" s="13">
        <v>603</v>
      </c>
      <c r="K1983" s="13">
        <v>508</v>
      </c>
      <c r="L1983" s="13">
        <v>95</v>
      </c>
      <c r="N1983" s="13">
        <v>60</v>
      </c>
      <c r="O1983" s="13">
        <v>54</v>
      </c>
      <c r="P1983" s="13">
        <v>6</v>
      </c>
      <c r="T1983" s="13">
        <v>0</v>
      </c>
      <c r="W1983" s="13">
        <v>0</v>
      </c>
      <c r="Z1983" s="13">
        <v>78</v>
      </c>
      <c r="AC1983" s="13">
        <v>410</v>
      </c>
      <c r="AD1983" s="13">
        <v>53</v>
      </c>
    </row>
    <row r="1984" spans="1:32" x14ac:dyDescent="0.25">
      <c r="A1984" s="11" t="s">
        <v>747</v>
      </c>
      <c r="B1984" t="s">
        <v>748</v>
      </c>
      <c r="C1984" t="s">
        <v>5204</v>
      </c>
      <c r="D1984" t="s">
        <v>4287</v>
      </c>
      <c r="E1984" t="s">
        <v>5211</v>
      </c>
      <c r="F1984" t="s">
        <v>49</v>
      </c>
      <c r="G1984" s="12">
        <v>530</v>
      </c>
      <c r="H1984" s="12">
        <v>325</v>
      </c>
      <c r="I1984" s="13">
        <v>3</v>
      </c>
      <c r="J1984" s="13">
        <v>294</v>
      </c>
      <c r="K1984" s="13">
        <v>235</v>
      </c>
      <c r="L1984" s="13">
        <v>59</v>
      </c>
      <c r="N1984" s="13">
        <v>31</v>
      </c>
      <c r="O1984" s="13">
        <v>26</v>
      </c>
      <c r="P1984" s="13">
        <v>5</v>
      </c>
      <c r="T1984" s="13">
        <v>0</v>
      </c>
      <c r="W1984" s="13">
        <v>0</v>
      </c>
      <c r="Z1984" s="13">
        <v>32</v>
      </c>
      <c r="AC1984" s="13">
        <v>190</v>
      </c>
      <c r="AD1984" s="13">
        <v>58</v>
      </c>
    </row>
    <row r="1985" spans="1:30" x14ac:dyDescent="0.25">
      <c r="A1985" s="11" t="s">
        <v>747</v>
      </c>
      <c r="B1985" t="s">
        <v>748</v>
      </c>
      <c r="C1985" t="s">
        <v>5204</v>
      </c>
      <c r="D1985" t="s">
        <v>4287</v>
      </c>
      <c r="E1985" t="s">
        <v>5212</v>
      </c>
      <c r="F1985" t="s">
        <v>49</v>
      </c>
      <c r="J1985" s="13">
        <v>556686</v>
      </c>
      <c r="K1985" s="13">
        <v>472045</v>
      </c>
      <c r="L1985" s="13">
        <v>84641</v>
      </c>
      <c r="N1985" s="13">
        <v>45445</v>
      </c>
      <c r="O1985" s="13">
        <v>38029</v>
      </c>
      <c r="P1985" s="13">
        <v>7416</v>
      </c>
      <c r="T1985" s="13">
        <v>0</v>
      </c>
      <c r="W1985" s="13">
        <v>0</v>
      </c>
      <c r="X1985" s="13">
        <v>0</v>
      </c>
      <c r="Y1985" s="13">
        <v>0</v>
      </c>
      <c r="Z1985" s="13">
        <v>70549</v>
      </c>
      <c r="AA1985" s="13">
        <v>57772</v>
      </c>
      <c r="AB1985" s="13">
        <v>764</v>
      </c>
      <c r="AC1985" s="13">
        <v>492718</v>
      </c>
      <c r="AD1985" s="13">
        <v>366</v>
      </c>
    </row>
    <row r="1986" spans="1:30" x14ac:dyDescent="0.25">
      <c r="A1986" s="11" t="s">
        <v>747</v>
      </c>
      <c r="B1986" t="s">
        <v>748</v>
      </c>
      <c r="C1986" t="s">
        <v>5213</v>
      </c>
      <c r="D1986" t="s">
        <v>4287</v>
      </c>
      <c r="E1986" t="s">
        <v>5205</v>
      </c>
      <c r="F1986" t="s">
        <v>49</v>
      </c>
      <c r="L1986" s="13">
        <v>0</v>
      </c>
      <c r="P1986" s="13">
        <v>0</v>
      </c>
      <c r="T1986" s="13">
        <v>0</v>
      </c>
      <c r="W1986" s="13">
        <v>0</v>
      </c>
    </row>
    <row r="1987" spans="1:30" x14ac:dyDescent="0.25">
      <c r="A1987" s="11" t="s">
        <v>747</v>
      </c>
      <c r="B1987" t="s">
        <v>748</v>
      </c>
      <c r="C1987" t="s">
        <v>5213</v>
      </c>
      <c r="D1987" t="s">
        <v>4287</v>
      </c>
      <c r="E1987" t="s">
        <v>5206</v>
      </c>
      <c r="F1987" t="s">
        <v>49</v>
      </c>
      <c r="L1987" s="13">
        <v>0</v>
      </c>
      <c r="P1987" s="13">
        <v>0</v>
      </c>
      <c r="T1987" s="13">
        <v>0</v>
      </c>
      <c r="W1987" s="13">
        <v>0</v>
      </c>
    </row>
    <row r="1988" spans="1:30" x14ac:dyDescent="0.25">
      <c r="A1988" s="11" t="s">
        <v>747</v>
      </c>
      <c r="B1988" t="s">
        <v>748</v>
      </c>
      <c r="C1988" t="s">
        <v>5213</v>
      </c>
      <c r="D1988" t="s">
        <v>4287</v>
      </c>
      <c r="E1988" t="s">
        <v>5207</v>
      </c>
      <c r="F1988" t="s">
        <v>49</v>
      </c>
      <c r="L1988" s="13">
        <v>0</v>
      </c>
      <c r="P1988" s="13">
        <v>0</v>
      </c>
      <c r="T1988" s="13">
        <v>0</v>
      </c>
      <c r="W1988" s="13">
        <v>0</v>
      </c>
    </row>
    <row r="1989" spans="1:30" x14ac:dyDescent="0.25">
      <c r="A1989" s="11" t="s">
        <v>747</v>
      </c>
      <c r="B1989" t="s">
        <v>748</v>
      </c>
      <c r="C1989" t="s">
        <v>5213</v>
      </c>
      <c r="D1989" t="s">
        <v>4287</v>
      </c>
      <c r="E1989" t="s">
        <v>5208</v>
      </c>
      <c r="F1989" t="s">
        <v>49</v>
      </c>
      <c r="L1989" s="13">
        <v>0</v>
      </c>
      <c r="P1989" s="13">
        <v>0</v>
      </c>
      <c r="T1989" s="13">
        <v>0</v>
      </c>
      <c r="W1989" s="13">
        <v>0</v>
      </c>
    </row>
    <row r="1990" spans="1:30" x14ac:dyDescent="0.25">
      <c r="A1990" s="11" t="s">
        <v>747</v>
      </c>
      <c r="B1990" t="s">
        <v>748</v>
      </c>
      <c r="C1990" t="s">
        <v>5213</v>
      </c>
      <c r="D1990" t="s">
        <v>4287</v>
      </c>
      <c r="E1990" t="s">
        <v>5209</v>
      </c>
      <c r="F1990" t="s">
        <v>49</v>
      </c>
      <c r="L1990" s="13">
        <v>0</v>
      </c>
      <c r="P1990" s="13">
        <v>0</v>
      </c>
      <c r="T1990" s="13">
        <v>0</v>
      </c>
      <c r="W1990" s="13">
        <v>0</v>
      </c>
    </row>
    <row r="1991" spans="1:30" x14ac:dyDescent="0.25">
      <c r="A1991" s="11" t="s">
        <v>747</v>
      </c>
      <c r="B1991" t="s">
        <v>748</v>
      </c>
      <c r="C1991" t="s">
        <v>5213</v>
      </c>
      <c r="D1991" t="s">
        <v>4287</v>
      </c>
      <c r="E1991" t="s">
        <v>5210</v>
      </c>
      <c r="F1991" t="s">
        <v>49</v>
      </c>
      <c r="L1991" s="13">
        <v>0</v>
      </c>
      <c r="P1991" s="13">
        <v>0</v>
      </c>
      <c r="T1991" s="13">
        <v>0</v>
      </c>
      <c r="W1991" s="13">
        <v>0</v>
      </c>
    </row>
    <row r="1992" spans="1:30" x14ac:dyDescent="0.25">
      <c r="A1992" s="11" t="s">
        <v>747</v>
      </c>
      <c r="B1992" t="s">
        <v>748</v>
      </c>
      <c r="C1992" t="s">
        <v>5213</v>
      </c>
      <c r="D1992" t="s">
        <v>4287</v>
      </c>
      <c r="E1992" t="s">
        <v>5211</v>
      </c>
      <c r="F1992" t="s">
        <v>49</v>
      </c>
      <c r="L1992" s="13">
        <v>0</v>
      </c>
      <c r="P1992" s="13">
        <v>0</v>
      </c>
      <c r="T1992" s="13">
        <v>0</v>
      </c>
      <c r="W1992" s="13">
        <v>0</v>
      </c>
    </row>
    <row r="1993" spans="1:30" x14ac:dyDescent="0.25">
      <c r="A1993" s="11" t="s">
        <v>747</v>
      </c>
      <c r="B1993" t="s">
        <v>748</v>
      </c>
      <c r="C1993" t="s">
        <v>5213</v>
      </c>
      <c r="D1993" t="s">
        <v>4287</v>
      </c>
      <c r="E1993" t="s">
        <v>5212</v>
      </c>
      <c r="F1993" t="s">
        <v>49</v>
      </c>
      <c r="I1993" s="13">
        <v>4</v>
      </c>
      <c r="J1993" s="13">
        <v>99709</v>
      </c>
      <c r="K1993" s="13">
        <v>99709</v>
      </c>
      <c r="L1993" s="13">
        <v>0</v>
      </c>
      <c r="N1993" s="13">
        <v>10007</v>
      </c>
      <c r="O1993" s="13">
        <v>10007</v>
      </c>
      <c r="P1993" s="13">
        <v>0</v>
      </c>
      <c r="T1993" s="13">
        <v>0</v>
      </c>
      <c r="W1993" s="13">
        <v>0</v>
      </c>
      <c r="Z1993" s="13">
        <v>13134</v>
      </c>
      <c r="AA1993" s="13">
        <v>9903</v>
      </c>
      <c r="AB1993" s="13">
        <v>192</v>
      </c>
      <c r="AC1993" s="13">
        <v>78580</v>
      </c>
      <c r="AD1993" s="13">
        <v>366</v>
      </c>
    </row>
    <row r="1994" spans="1:30" x14ac:dyDescent="0.25">
      <c r="A1994" s="11" t="s">
        <v>747</v>
      </c>
      <c r="B1994" t="s">
        <v>748</v>
      </c>
      <c r="C1994" t="s">
        <v>5214</v>
      </c>
      <c r="D1994" t="s">
        <v>5215</v>
      </c>
      <c r="E1994" t="s">
        <v>5205</v>
      </c>
      <c r="F1994" t="s">
        <v>49</v>
      </c>
      <c r="G1994" s="12">
        <v>700</v>
      </c>
      <c r="H1994" s="12">
        <v>815</v>
      </c>
      <c r="I1994" s="13">
        <v>128</v>
      </c>
      <c r="L1994" s="13">
        <v>0</v>
      </c>
      <c r="P1994" s="13">
        <v>0</v>
      </c>
      <c r="T1994" s="13">
        <v>0</v>
      </c>
      <c r="W1994" s="13">
        <v>0</v>
      </c>
    </row>
    <row r="1995" spans="1:30" x14ac:dyDescent="0.25">
      <c r="A1995" s="11" t="s">
        <v>747</v>
      </c>
      <c r="B1995" t="s">
        <v>748</v>
      </c>
      <c r="C1995" t="s">
        <v>5214</v>
      </c>
      <c r="D1995" t="s">
        <v>5215</v>
      </c>
      <c r="E1995" t="s">
        <v>5206</v>
      </c>
      <c r="F1995" t="s">
        <v>49</v>
      </c>
      <c r="G1995" s="12">
        <v>815</v>
      </c>
      <c r="H1995" s="12">
        <v>1530</v>
      </c>
      <c r="I1995" s="13">
        <v>118</v>
      </c>
      <c r="L1995" s="13">
        <v>0</v>
      </c>
      <c r="P1995" s="13">
        <v>0</v>
      </c>
      <c r="T1995" s="13">
        <v>0</v>
      </c>
      <c r="W1995" s="13">
        <v>0</v>
      </c>
    </row>
    <row r="1996" spans="1:30" x14ac:dyDescent="0.25">
      <c r="A1996" s="11" t="s">
        <v>747</v>
      </c>
      <c r="B1996" t="s">
        <v>748</v>
      </c>
      <c r="C1996" t="s">
        <v>5214</v>
      </c>
      <c r="D1996" t="s">
        <v>5215</v>
      </c>
      <c r="E1996" t="s">
        <v>5207</v>
      </c>
      <c r="F1996" t="s">
        <v>49</v>
      </c>
      <c r="G1996" s="12">
        <v>1530</v>
      </c>
      <c r="H1996" s="12">
        <v>1730</v>
      </c>
      <c r="I1996" s="13">
        <v>118</v>
      </c>
      <c r="L1996" s="13">
        <v>0</v>
      </c>
      <c r="P1996" s="13">
        <v>0</v>
      </c>
      <c r="T1996" s="13">
        <v>0</v>
      </c>
      <c r="W1996" s="13">
        <v>0</v>
      </c>
    </row>
    <row r="1997" spans="1:30" x14ac:dyDescent="0.25">
      <c r="A1997" s="11" t="s">
        <v>747</v>
      </c>
      <c r="B1997" t="s">
        <v>748</v>
      </c>
      <c r="C1997" t="s">
        <v>5214</v>
      </c>
      <c r="D1997" t="s">
        <v>5215</v>
      </c>
      <c r="E1997" t="s">
        <v>5208</v>
      </c>
      <c r="F1997" t="s">
        <v>49</v>
      </c>
      <c r="I1997" s="13">
        <v>95</v>
      </c>
      <c r="L1997" s="13">
        <v>0</v>
      </c>
      <c r="P1997" s="13">
        <v>0</v>
      </c>
      <c r="T1997" s="13">
        <v>0</v>
      </c>
      <c r="W1997" s="13">
        <v>0</v>
      </c>
    </row>
    <row r="1998" spans="1:30" x14ac:dyDescent="0.25">
      <c r="A1998" s="11" t="s">
        <v>747</v>
      </c>
      <c r="B1998" t="s">
        <v>748</v>
      </c>
      <c r="C1998" t="s">
        <v>5214</v>
      </c>
      <c r="D1998" t="s">
        <v>5215</v>
      </c>
      <c r="E1998" t="s">
        <v>5209</v>
      </c>
      <c r="F1998" t="s">
        <v>49</v>
      </c>
      <c r="G1998" s="12">
        <v>439</v>
      </c>
      <c r="H1998" s="12">
        <v>325</v>
      </c>
      <c r="I1998" s="13">
        <v>128</v>
      </c>
      <c r="J1998" s="13">
        <v>11810</v>
      </c>
      <c r="K1998" s="13">
        <v>10335</v>
      </c>
      <c r="L1998" s="13">
        <v>1475</v>
      </c>
      <c r="M1998" s="13">
        <v>10355</v>
      </c>
      <c r="N1998" s="13">
        <v>970</v>
      </c>
      <c r="O1998" s="13">
        <v>868</v>
      </c>
      <c r="P1998" s="13">
        <v>102</v>
      </c>
      <c r="T1998" s="13">
        <v>0</v>
      </c>
      <c r="W1998" s="13">
        <v>0</v>
      </c>
      <c r="Z1998" s="13">
        <v>32872</v>
      </c>
      <c r="AC1998" s="13">
        <v>99599</v>
      </c>
      <c r="AD1998" s="13">
        <v>255</v>
      </c>
    </row>
    <row r="1999" spans="1:30" x14ac:dyDescent="0.25">
      <c r="A1999" s="11" t="s">
        <v>747</v>
      </c>
      <c r="B1999" t="s">
        <v>748</v>
      </c>
      <c r="C1999" t="s">
        <v>5214</v>
      </c>
      <c r="D1999" t="s">
        <v>5215</v>
      </c>
      <c r="E1999" t="s">
        <v>5210</v>
      </c>
      <c r="F1999" t="s">
        <v>49</v>
      </c>
      <c r="G1999" s="12">
        <v>524</v>
      </c>
      <c r="H1999" s="12">
        <v>325</v>
      </c>
      <c r="I1999" s="13">
        <v>45</v>
      </c>
      <c r="J1999" s="13">
        <v>3960</v>
      </c>
      <c r="K1999" s="13">
        <v>3608</v>
      </c>
      <c r="L1999" s="13">
        <v>352</v>
      </c>
      <c r="M1999" s="13">
        <v>3608</v>
      </c>
      <c r="N1999" s="13">
        <v>354</v>
      </c>
      <c r="O1999" s="13">
        <v>332</v>
      </c>
      <c r="P1999" s="13">
        <v>22</v>
      </c>
      <c r="T1999" s="13">
        <v>0</v>
      </c>
      <c r="W1999" s="13">
        <v>0</v>
      </c>
      <c r="Z1999" s="13">
        <v>14543</v>
      </c>
      <c r="AC1999" s="13">
        <v>40851</v>
      </c>
      <c r="AD1999" s="13">
        <v>53</v>
      </c>
    </row>
    <row r="2000" spans="1:30" x14ac:dyDescent="0.25">
      <c r="A2000" s="11" t="s">
        <v>747</v>
      </c>
      <c r="B2000" t="s">
        <v>748</v>
      </c>
      <c r="C2000" t="s">
        <v>5214</v>
      </c>
      <c r="D2000" t="s">
        <v>5215</v>
      </c>
      <c r="E2000" t="s">
        <v>5211</v>
      </c>
      <c r="F2000" t="s">
        <v>49</v>
      </c>
      <c r="G2000" s="12">
        <v>530</v>
      </c>
      <c r="H2000" s="12">
        <v>325</v>
      </c>
      <c r="I2000" s="13">
        <v>33</v>
      </c>
      <c r="J2000" s="13">
        <v>2918</v>
      </c>
      <c r="K2000" s="13">
        <v>2701</v>
      </c>
      <c r="L2000" s="13">
        <v>217</v>
      </c>
      <c r="M2000" s="13">
        <v>2701</v>
      </c>
      <c r="N2000" s="13">
        <v>275</v>
      </c>
      <c r="O2000" s="13">
        <v>260</v>
      </c>
      <c r="P2000" s="13">
        <v>15</v>
      </c>
      <c r="T2000" s="13">
        <v>0</v>
      </c>
      <c r="W2000" s="13">
        <v>0</v>
      </c>
      <c r="Z2000" s="13">
        <v>8203</v>
      </c>
      <c r="AC2000" s="13">
        <v>23674</v>
      </c>
      <c r="AD2000" s="13">
        <v>58</v>
      </c>
    </row>
    <row r="2001" spans="1:32" x14ac:dyDescent="0.25">
      <c r="A2001" s="11" t="s">
        <v>747</v>
      </c>
      <c r="B2001" t="s">
        <v>748</v>
      </c>
      <c r="C2001" t="s">
        <v>5214</v>
      </c>
      <c r="D2001" t="s">
        <v>5215</v>
      </c>
      <c r="E2001" t="s">
        <v>5212</v>
      </c>
      <c r="F2001" t="s">
        <v>49</v>
      </c>
      <c r="J2001" s="13">
        <v>3462780</v>
      </c>
      <c r="K2001" s="13">
        <v>3055437</v>
      </c>
      <c r="L2001" s="13">
        <v>407343</v>
      </c>
      <c r="M2001" s="13">
        <v>2988407</v>
      </c>
      <c r="N2001" s="13">
        <v>291374</v>
      </c>
      <c r="O2001" s="13">
        <v>263305</v>
      </c>
      <c r="P2001" s="13">
        <v>28069</v>
      </c>
      <c r="T2001" s="13">
        <v>0</v>
      </c>
      <c r="W2001" s="13">
        <v>0</v>
      </c>
      <c r="X2001" s="13">
        <v>213</v>
      </c>
      <c r="Y2001" s="13">
        <v>0</v>
      </c>
      <c r="Z2001" s="13">
        <v>10226862</v>
      </c>
      <c r="AC2001" s="13">
        <v>30689259</v>
      </c>
      <c r="AD2001" s="13">
        <v>366</v>
      </c>
    </row>
    <row r="2002" spans="1:32" x14ac:dyDescent="0.25">
      <c r="A2002" s="11" t="s">
        <v>754</v>
      </c>
      <c r="B2002" t="s">
        <v>755</v>
      </c>
      <c r="C2002" t="s">
        <v>5204</v>
      </c>
      <c r="D2002" t="s">
        <v>5215</v>
      </c>
      <c r="E2002" t="s">
        <v>5205</v>
      </c>
      <c r="F2002" t="s">
        <v>49</v>
      </c>
      <c r="L2002" s="13">
        <v>0</v>
      </c>
      <c r="P2002" s="13">
        <v>0</v>
      </c>
      <c r="T2002" s="13">
        <v>0</v>
      </c>
      <c r="W2002" s="13">
        <v>0</v>
      </c>
    </row>
    <row r="2003" spans="1:32" x14ac:dyDescent="0.25">
      <c r="A2003" s="11" t="s">
        <v>754</v>
      </c>
      <c r="B2003" t="s">
        <v>755</v>
      </c>
      <c r="C2003" t="s">
        <v>5204</v>
      </c>
      <c r="D2003" t="s">
        <v>5215</v>
      </c>
      <c r="E2003" t="s">
        <v>5206</v>
      </c>
      <c r="F2003" t="s">
        <v>49</v>
      </c>
      <c r="L2003" s="13">
        <v>0</v>
      </c>
      <c r="P2003" s="13">
        <v>0</v>
      </c>
      <c r="T2003" s="13">
        <v>0</v>
      </c>
      <c r="W2003" s="13">
        <v>0</v>
      </c>
    </row>
    <row r="2004" spans="1:32" x14ac:dyDescent="0.25">
      <c r="A2004" s="11" t="s">
        <v>754</v>
      </c>
      <c r="B2004" t="s">
        <v>755</v>
      </c>
      <c r="C2004" t="s">
        <v>5204</v>
      </c>
      <c r="D2004" t="s">
        <v>5215</v>
      </c>
      <c r="E2004" t="s">
        <v>5207</v>
      </c>
      <c r="F2004" t="s">
        <v>49</v>
      </c>
      <c r="L2004" s="13">
        <v>0</v>
      </c>
      <c r="P2004" s="13">
        <v>0</v>
      </c>
      <c r="T2004" s="13">
        <v>0</v>
      </c>
      <c r="W2004" s="13">
        <v>0</v>
      </c>
    </row>
    <row r="2005" spans="1:32" x14ac:dyDescent="0.25">
      <c r="A2005" s="11" t="s">
        <v>754</v>
      </c>
      <c r="B2005" t="s">
        <v>755</v>
      </c>
      <c r="C2005" t="s">
        <v>5204</v>
      </c>
      <c r="D2005" t="s">
        <v>5215</v>
      </c>
      <c r="E2005" t="s">
        <v>5208</v>
      </c>
      <c r="F2005" t="s">
        <v>49</v>
      </c>
      <c r="L2005" s="13">
        <v>0</v>
      </c>
      <c r="P2005" s="13">
        <v>0</v>
      </c>
      <c r="T2005" s="13">
        <v>0</v>
      </c>
      <c r="W2005" s="13">
        <v>0</v>
      </c>
    </row>
    <row r="2006" spans="1:32" x14ac:dyDescent="0.25">
      <c r="A2006" s="11" t="s">
        <v>754</v>
      </c>
      <c r="B2006" t="s">
        <v>755</v>
      </c>
      <c r="C2006" t="s">
        <v>5204</v>
      </c>
      <c r="D2006" t="s">
        <v>5215</v>
      </c>
      <c r="E2006" t="s">
        <v>5209</v>
      </c>
      <c r="F2006" t="s">
        <v>49</v>
      </c>
      <c r="G2006" s="12">
        <v>700</v>
      </c>
      <c r="H2006" s="12">
        <v>1900</v>
      </c>
      <c r="I2006" s="13">
        <v>8</v>
      </c>
      <c r="J2006" s="13">
        <v>914</v>
      </c>
      <c r="K2006" s="13">
        <v>840</v>
      </c>
      <c r="L2006" s="13">
        <v>74</v>
      </c>
      <c r="N2006" s="13">
        <v>69</v>
      </c>
      <c r="O2006" s="13">
        <v>65</v>
      </c>
      <c r="P2006" s="13">
        <v>4</v>
      </c>
      <c r="T2006" s="13">
        <v>0</v>
      </c>
      <c r="W2006" s="13">
        <v>0</v>
      </c>
      <c r="Z2006" s="13">
        <v>150</v>
      </c>
      <c r="AC2006" s="13">
        <v>944</v>
      </c>
      <c r="AD2006" s="13">
        <v>245</v>
      </c>
      <c r="AF2006" s="13">
        <v>6</v>
      </c>
    </row>
    <row r="2007" spans="1:32" x14ac:dyDescent="0.25">
      <c r="A2007" s="11" t="s">
        <v>754</v>
      </c>
      <c r="B2007" t="s">
        <v>755</v>
      </c>
      <c r="C2007" t="s">
        <v>5204</v>
      </c>
      <c r="D2007" t="s">
        <v>5215</v>
      </c>
      <c r="E2007" t="s">
        <v>5210</v>
      </c>
      <c r="F2007" t="s">
        <v>49</v>
      </c>
      <c r="G2007" s="12">
        <v>900</v>
      </c>
      <c r="H2007" s="12">
        <v>1900</v>
      </c>
      <c r="I2007" s="13">
        <v>2</v>
      </c>
      <c r="J2007" s="13">
        <v>308</v>
      </c>
      <c r="K2007" s="13">
        <v>288</v>
      </c>
      <c r="L2007" s="13">
        <v>20</v>
      </c>
      <c r="N2007" s="13">
        <v>24</v>
      </c>
      <c r="O2007" s="13">
        <v>22</v>
      </c>
      <c r="P2007" s="13">
        <v>2</v>
      </c>
      <c r="T2007" s="13">
        <v>0</v>
      </c>
      <c r="W2007" s="13">
        <v>0</v>
      </c>
      <c r="Z2007" s="13">
        <v>44</v>
      </c>
      <c r="AC2007" s="13">
        <v>189</v>
      </c>
      <c r="AD2007" s="13">
        <v>51</v>
      </c>
      <c r="AF2007" s="13">
        <v>1</v>
      </c>
    </row>
    <row r="2008" spans="1:32" x14ac:dyDescent="0.25">
      <c r="A2008" s="11" t="s">
        <v>754</v>
      </c>
      <c r="B2008" t="s">
        <v>755</v>
      </c>
      <c r="C2008" t="s">
        <v>5204</v>
      </c>
      <c r="D2008" t="s">
        <v>5215</v>
      </c>
      <c r="E2008" t="s">
        <v>5211</v>
      </c>
      <c r="F2008" t="s">
        <v>49</v>
      </c>
      <c r="L2008" s="13">
        <v>0</v>
      </c>
      <c r="P2008" s="13">
        <v>0</v>
      </c>
      <c r="T2008" s="13">
        <v>0</v>
      </c>
      <c r="W2008" s="13">
        <v>0</v>
      </c>
    </row>
    <row r="2009" spans="1:32" x14ac:dyDescent="0.25">
      <c r="A2009" s="11" t="s">
        <v>754</v>
      </c>
      <c r="B2009" t="s">
        <v>755</v>
      </c>
      <c r="C2009" t="s">
        <v>5204</v>
      </c>
      <c r="D2009" t="s">
        <v>5215</v>
      </c>
      <c r="E2009" t="s">
        <v>5212</v>
      </c>
      <c r="F2009" t="s">
        <v>49</v>
      </c>
      <c r="J2009" s="13">
        <v>239529</v>
      </c>
      <c r="K2009" s="13">
        <v>220448</v>
      </c>
      <c r="L2009" s="13">
        <v>19081</v>
      </c>
      <c r="N2009" s="13">
        <v>18202</v>
      </c>
      <c r="O2009" s="13">
        <v>17033</v>
      </c>
      <c r="P2009" s="13">
        <v>1169</v>
      </c>
      <c r="T2009" s="13">
        <v>0</v>
      </c>
      <c r="W2009" s="13">
        <v>0</v>
      </c>
      <c r="Z2009" s="13">
        <v>39026</v>
      </c>
      <c r="AA2009" s="13">
        <v>32559</v>
      </c>
      <c r="AC2009" s="13">
        <v>239762</v>
      </c>
      <c r="AD2009" s="13">
        <v>296</v>
      </c>
      <c r="AF2009" s="13">
        <v>7</v>
      </c>
    </row>
    <row r="2010" spans="1:32" x14ac:dyDescent="0.25">
      <c r="A2010" s="11" t="s">
        <v>754</v>
      </c>
      <c r="B2010" t="s">
        <v>755</v>
      </c>
      <c r="C2010" t="s">
        <v>5214</v>
      </c>
      <c r="D2010" t="s">
        <v>5215</v>
      </c>
      <c r="E2010" t="s">
        <v>5205</v>
      </c>
      <c r="F2010" t="s">
        <v>49</v>
      </c>
      <c r="G2010" s="12">
        <v>600</v>
      </c>
      <c r="H2010" s="12">
        <v>800</v>
      </c>
      <c r="I2010" s="13">
        <v>10</v>
      </c>
      <c r="L2010" s="13">
        <v>0</v>
      </c>
      <c r="P2010" s="13">
        <v>0</v>
      </c>
      <c r="T2010" s="13">
        <v>0</v>
      </c>
      <c r="W2010" s="13">
        <v>0</v>
      </c>
    </row>
    <row r="2011" spans="1:32" x14ac:dyDescent="0.25">
      <c r="A2011" s="11" t="s">
        <v>754</v>
      </c>
      <c r="B2011" t="s">
        <v>755</v>
      </c>
      <c r="C2011" t="s">
        <v>5214</v>
      </c>
      <c r="D2011" t="s">
        <v>5215</v>
      </c>
      <c r="E2011" t="s">
        <v>5206</v>
      </c>
      <c r="F2011" t="s">
        <v>49</v>
      </c>
      <c r="G2011" s="12">
        <v>800</v>
      </c>
      <c r="H2011" s="12">
        <v>1730</v>
      </c>
      <c r="I2011" s="13">
        <v>6</v>
      </c>
      <c r="L2011" s="13">
        <v>0</v>
      </c>
      <c r="P2011" s="13">
        <v>0</v>
      </c>
      <c r="T2011" s="13">
        <v>0</v>
      </c>
      <c r="W2011" s="13">
        <v>0</v>
      </c>
    </row>
    <row r="2012" spans="1:32" x14ac:dyDescent="0.25">
      <c r="A2012" s="11" t="s">
        <v>754</v>
      </c>
      <c r="B2012" t="s">
        <v>755</v>
      </c>
      <c r="C2012" t="s">
        <v>5214</v>
      </c>
      <c r="D2012" t="s">
        <v>5215</v>
      </c>
      <c r="E2012" t="s">
        <v>5207</v>
      </c>
      <c r="F2012" t="s">
        <v>49</v>
      </c>
      <c r="G2012" s="12">
        <v>1730</v>
      </c>
      <c r="H2012" s="12">
        <v>2000</v>
      </c>
      <c r="I2012" s="13">
        <v>10</v>
      </c>
      <c r="L2012" s="13">
        <v>0</v>
      </c>
      <c r="P2012" s="13">
        <v>0</v>
      </c>
      <c r="T2012" s="13">
        <v>0</v>
      </c>
      <c r="W2012" s="13">
        <v>0</v>
      </c>
    </row>
    <row r="2013" spans="1:32" x14ac:dyDescent="0.25">
      <c r="A2013" s="11" t="s">
        <v>754</v>
      </c>
      <c r="B2013" t="s">
        <v>755</v>
      </c>
      <c r="C2013" t="s">
        <v>5214</v>
      </c>
      <c r="D2013" t="s">
        <v>5215</v>
      </c>
      <c r="E2013" t="s">
        <v>5208</v>
      </c>
      <c r="F2013" t="s">
        <v>49</v>
      </c>
      <c r="L2013" s="13">
        <v>0</v>
      </c>
      <c r="P2013" s="13">
        <v>0</v>
      </c>
      <c r="T2013" s="13">
        <v>0</v>
      </c>
      <c r="W2013" s="13">
        <v>0</v>
      </c>
    </row>
    <row r="2014" spans="1:32" x14ac:dyDescent="0.25">
      <c r="A2014" s="11" t="s">
        <v>754</v>
      </c>
      <c r="B2014" t="s">
        <v>755</v>
      </c>
      <c r="C2014" t="s">
        <v>5214</v>
      </c>
      <c r="D2014" t="s">
        <v>5215</v>
      </c>
      <c r="E2014" t="s">
        <v>5209</v>
      </c>
      <c r="F2014" t="s">
        <v>49</v>
      </c>
      <c r="G2014" s="12">
        <v>600</v>
      </c>
      <c r="H2014" s="12">
        <v>2000</v>
      </c>
      <c r="I2014" s="13">
        <v>10</v>
      </c>
      <c r="J2014" s="13">
        <v>1241</v>
      </c>
      <c r="K2014" s="13">
        <v>1173</v>
      </c>
      <c r="L2014" s="13">
        <v>68</v>
      </c>
      <c r="M2014" s="13">
        <v>1259</v>
      </c>
      <c r="N2014" s="13">
        <v>86</v>
      </c>
      <c r="O2014" s="13">
        <v>79</v>
      </c>
      <c r="P2014" s="13">
        <v>7</v>
      </c>
      <c r="T2014" s="13">
        <v>0</v>
      </c>
      <c r="W2014" s="13">
        <v>0</v>
      </c>
      <c r="Z2014" s="13">
        <v>823</v>
      </c>
      <c r="AC2014" s="13">
        <v>3554</v>
      </c>
      <c r="AD2014" s="13">
        <v>246</v>
      </c>
      <c r="AF2014" s="13">
        <v>5</v>
      </c>
    </row>
    <row r="2015" spans="1:32" x14ac:dyDescent="0.25">
      <c r="A2015" s="11" t="s">
        <v>754</v>
      </c>
      <c r="B2015" t="s">
        <v>755</v>
      </c>
      <c r="C2015" t="s">
        <v>5214</v>
      </c>
      <c r="D2015" t="s">
        <v>5215</v>
      </c>
      <c r="E2015" t="s">
        <v>5210</v>
      </c>
      <c r="F2015" t="s">
        <v>49</v>
      </c>
      <c r="G2015" s="12">
        <v>900</v>
      </c>
      <c r="H2015" s="12">
        <v>1900</v>
      </c>
      <c r="I2015" s="13">
        <v>10</v>
      </c>
      <c r="J2015" s="13">
        <v>478</v>
      </c>
      <c r="K2015" s="13">
        <v>456</v>
      </c>
      <c r="L2015" s="13">
        <v>22</v>
      </c>
      <c r="M2015" s="13">
        <v>453</v>
      </c>
      <c r="N2015" s="13">
        <v>32</v>
      </c>
      <c r="O2015" s="13">
        <v>30</v>
      </c>
      <c r="P2015" s="13">
        <v>2</v>
      </c>
      <c r="T2015" s="13">
        <v>0</v>
      </c>
      <c r="W2015" s="13">
        <v>0</v>
      </c>
      <c r="Z2015" s="13">
        <v>281</v>
      </c>
      <c r="AC2015" s="13">
        <v>1552</v>
      </c>
      <c r="AD2015" s="13">
        <v>51</v>
      </c>
      <c r="AF2015" s="13">
        <v>1</v>
      </c>
    </row>
    <row r="2016" spans="1:32" x14ac:dyDescent="0.25">
      <c r="A2016" s="11" t="s">
        <v>754</v>
      </c>
      <c r="B2016" t="s">
        <v>755</v>
      </c>
      <c r="C2016" t="s">
        <v>5214</v>
      </c>
      <c r="D2016" t="s">
        <v>5215</v>
      </c>
      <c r="E2016" t="s">
        <v>5211</v>
      </c>
      <c r="F2016" t="s">
        <v>49</v>
      </c>
      <c r="L2016" s="13">
        <v>0</v>
      </c>
      <c r="P2016" s="13">
        <v>0</v>
      </c>
      <c r="T2016" s="13">
        <v>0</v>
      </c>
      <c r="W2016" s="13">
        <v>0</v>
      </c>
    </row>
    <row r="2017" spans="1:32" x14ac:dyDescent="0.25">
      <c r="A2017" s="11" t="s">
        <v>754</v>
      </c>
      <c r="B2017" t="s">
        <v>755</v>
      </c>
      <c r="C2017" t="s">
        <v>5214</v>
      </c>
      <c r="D2017" t="s">
        <v>5215</v>
      </c>
      <c r="E2017" t="s">
        <v>5212</v>
      </c>
      <c r="F2017" t="s">
        <v>49</v>
      </c>
      <c r="J2017" s="13">
        <v>330584</v>
      </c>
      <c r="K2017" s="13">
        <v>312330</v>
      </c>
      <c r="L2017" s="13">
        <v>18254</v>
      </c>
      <c r="M2017" s="13">
        <v>332983</v>
      </c>
      <c r="N2017" s="13">
        <v>22810</v>
      </c>
      <c r="O2017" s="13">
        <v>21180</v>
      </c>
      <c r="P2017" s="13">
        <v>1630</v>
      </c>
      <c r="T2017" s="13">
        <v>0</v>
      </c>
      <c r="W2017" s="13">
        <v>0</v>
      </c>
      <c r="Z2017" s="13">
        <v>218807</v>
      </c>
      <c r="AC2017" s="13">
        <v>953447</v>
      </c>
      <c r="AD2017" s="13">
        <v>297</v>
      </c>
      <c r="AF2017" s="13">
        <v>6</v>
      </c>
    </row>
    <row r="2018" spans="1:32" x14ac:dyDescent="0.25">
      <c r="A2018" s="11" t="s">
        <v>760</v>
      </c>
      <c r="B2018" t="s">
        <v>761</v>
      </c>
      <c r="C2018" t="s">
        <v>5204</v>
      </c>
      <c r="D2018" t="s">
        <v>4287</v>
      </c>
      <c r="E2018" t="s">
        <v>5205</v>
      </c>
      <c r="F2018" t="s">
        <v>49</v>
      </c>
      <c r="L2018" s="13">
        <v>0</v>
      </c>
      <c r="P2018" s="13">
        <v>0</v>
      </c>
      <c r="T2018" s="13">
        <v>0</v>
      </c>
      <c r="W2018" s="13">
        <v>0</v>
      </c>
    </row>
    <row r="2019" spans="1:32" x14ac:dyDescent="0.25">
      <c r="A2019" s="11" t="s">
        <v>760</v>
      </c>
      <c r="B2019" t="s">
        <v>761</v>
      </c>
      <c r="C2019" t="s">
        <v>5204</v>
      </c>
      <c r="D2019" t="s">
        <v>4287</v>
      </c>
      <c r="E2019" t="s">
        <v>5206</v>
      </c>
      <c r="F2019" t="s">
        <v>49</v>
      </c>
      <c r="L2019" s="13">
        <v>0</v>
      </c>
      <c r="P2019" s="13">
        <v>0</v>
      </c>
      <c r="T2019" s="13">
        <v>0</v>
      </c>
      <c r="W2019" s="13">
        <v>0</v>
      </c>
    </row>
    <row r="2020" spans="1:32" x14ac:dyDescent="0.25">
      <c r="A2020" s="11" t="s">
        <v>760</v>
      </c>
      <c r="B2020" t="s">
        <v>761</v>
      </c>
      <c r="C2020" t="s">
        <v>5204</v>
      </c>
      <c r="D2020" t="s">
        <v>4287</v>
      </c>
      <c r="E2020" t="s">
        <v>5207</v>
      </c>
      <c r="F2020" t="s">
        <v>49</v>
      </c>
      <c r="L2020" s="13">
        <v>0</v>
      </c>
      <c r="P2020" s="13">
        <v>0</v>
      </c>
      <c r="T2020" s="13">
        <v>0</v>
      </c>
      <c r="W2020" s="13">
        <v>0</v>
      </c>
    </row>
    <row r="2021" spans="1:32" x14ac:dyDescent="0.25">
      <c r="A2021" s="11" t="s">
        <v>760</v>
      </c>
      <c r="B2021" t="s">
        <v>761</v>
      </c>
      <c r="C2021" t="s">
        <v>5204</v>
      </c>
      <c r="D2021" t="s">
        <v>4287</v>
      </c>
      <c r="E2021" t="s">
        <v>5208</v>
      </c>
      <c r="F2021" t="s">
        <v>49</v>
      </c>
      <c r="L2021" s="13">
        <v>0</v>
      </c>
      <c r="P2021" s="13">
        <v>0</v>
      </c>
      <c r="T2021" s="13">
        <v>0</v>
      </c>
      <c r="W2021" s="13">
        <v>0</v>
      </c>
    </row>
    <row r="2022" spans="1:32" x14ac:dyDescent="0.25">
      <c r="A2022" s="11" t="s">
        <v>760</v>
      </c>
      <c r="B2022" t="s">
        <v>761</v>
      </c>
      <c r="C2022" t="s">
        <v>5204</v>
      </c>
      <c r="D2022" t="s">
        <v>4287</v>
      </c>
      <c r="E2022" t="s">
        <v>5209</v>
      </c>
      <c r="F2022" t="s">
        <v>49</v>
      </c>
      <c r="G2022" s="12">
        <v>530</v>
      </c>
      <c r="H2022" s="12">
        <v>2130</v>
      </c>
      <c r="I2022" s="13">
        <v>113</v>
      </c>
      <c r="J2022" s="13">
        <v>26323</v>
      </c>
      <c r="K2022" s="13">
        <v>22348</v>
      </c>
      <c r="L2022" s="13">
        <v>3975</v>
      </c>
      <c r="N2022" s="13">
        <v>1264</v>
      </c>
      <c r="O2022" s="13">
        <v>1089</v>
      </c>
      <c r="P2022" s="13">
        <v>175</v>
      </c>
      <c r="T2022" s="13">
        <v>0</v>
      </c>
      <c r="W2022" s="13">
        <v>0</v>
      </c>
      <c r="Z2022" s="13">
        <v>1832</v>
      </c>
      <c r="AC2022" s="13">
        <v>20665</v>
      </c>
      <c r="AD2022" s="13">
        <v>255</v>
      </c>
      <c r="AE2022" s="13">
        <v>0</v>
      </c>
      <c r="AF2022" s="13">
        <v>0</v>
      </c>
    </row>
    <row r="2023" spans="1:32" x14ac:dyDescent="0.25">
      <c r="A2023" s="11" t="s">
        <v>760</v>
      </c>
      <c r="B2023" t="s">
        <v>761</v>
      </c>
      <c r="C2023" t="s">
        <v>5204</v>
      </c>
      <c r="D2023" t="s">
        <v>4287</v>
      </c>
      <c r="E2023" t="s">
        <v>5210</v>
      </c>
      <c r="F2023" t="s">
        <v>49</v>
      </c>
      <c r="G2023" s="12">
        <v>530</v>
      </c>
      <c r="H2023" s="12">
        <v>2130</v>
      </c>
      <c r="I2023" s="13">
        <v>75</v>
      </c>
      <c r="J2023" s="13">
        <v>15820</v>
      </c>
      <c r="K2023" s="13">
        <v>13130</v>
      </c>
      <c r="L2023" s="13">
        <v>2690</v>
      </c>
      <c r="N2023" s="13">
        <v>759</v>
      </c>
      <c r="O2023" s="13">
        <v>655</v>
      </c>
      <c r="P2023" s="13">
        <v>104</v>
      </c>
      <c r="T2023" s="13">
        <v>0</v>
      </c>
      <c r="W2023" s="13">
        <v>0</v>
      </c>
      <c r="Z2023" s="13">
        <v>1059</v>
      </c>
      <c r="AC2023" s="13">
        <v>15878</v>
      </c>
      <c r="AD2023" s="13">
        <v>52</v>
      </c>
      <c r="AE2023" s="13">
        <v>0</v>
      </c>
      <c r="AF2023" s="13">
        <v>0</v>
      </c>
    </row>
    <row r="2024" spans="1:32" x14ac:dyDescent="0.25">
      <c r="A2024" s="11" t="s">
        <v>760</v>
      </c>
      <c r="B2024" t="s">
        <v>761</v>
      </c>
      <c r="C2024" t="s">
        <v>5204</v>
      </c>
      <c r="D2024" t="s">
        <v>4287</v>
      </c>
      <c r="E2024" t="s">
        <v>5211</v>
      </c>
      <c r="F2024" t="s">
        <v>49</v>
      </c>
      <c r="G2024" s="12">
        <v>530</v>
      </c>
      <c r="H2024" s="12">
        <v>2130</v>
      </c>
      <c r="I2024" s="13">
        <v>2</v>
      </c>
      <c r="J2024" s="13">
        <v>159</v>
      </c>
      <c r="K2024" s="13">
        <v>25</v>
      </c>
      <c r="L2024" s="13">
        <v>134</v>
      </c>
      <c r="N2024" s="13">
        <v>8</v>
      </c>
      <c r="O2024" s="13">
        <v>7</v>
      </c>
      <c r="P2024" s="13">
        <v>1</v>
      </c>
      <c r="T2024" s="13">
        <v>0</v>
      </c>
      <c r="W2024" s="13">
        <v>0</v>
      </c>
      <c r="Z2024" s="13">
        <v>1</v>
      </c>
      <c r="AC2024" s="13">
        <v>7</v>
      </c>
      <c r="AD2024" s="13">
        <v>23</v>
      </c>
      <c r="AE2024" s="13">
        <v>0</v>
      </c>
      <c r="AF2024" s="13">
        <v>0</v>
      </c>
    </row>
    <row r="2025" spans="1:32" x14ac:dyDescent="0.25">
      <c r="A2025" s="11" t="s">
        <v>760</v>
      </c>
      <c r="B2025" t="s">
        <v>761</v>
      </c>
      <c r="C2025" t="s">
        <v>5204</v>
      </c>
      <c r="D2025" t="s">
        <v>4287</v>
      </c>
      <c r="E2025" t="s">
        <v>5212</v>
      </c>
      <c r="F2025" t="s">
        <v>49</v>
      </c>
      <c r="J2025" s="13">
        <v>7538549</v>
      </c>
      <c r="K2025" s="13">
        <v>6382150</v>
      </c>
      <c r="L2025" s="13">
        <v>1156399</v>
      </c>
      <c r="N2025" s="13">
        <v>361970</v>
      </c>
      <c r="O2025" s="13">
        <v>311979</v>
      </c>
      <c r="P2025" s="13">
        <v>49991</v>
      </c>
      <c r="T2025" s="13">
        <v>0</v>
      </c>
      <c r="W2025" s="13">
        <v>0</v>
      </c>
      <c r="X2025" s="13">
        <v>0</v>
      </c>
      <c r="Y2025" s="13">
        <v>0</v>
      </c>
      <c r="Z2025" s="13">
        <v>522243</v>
      </c>
      <c r="AA2025" s="13">
        <v>522243</v>
      </c>
      <c r="AB2025" s="13">
        <v>0</v>
      </c>
      <c r="AC2025" s="13">
        <v>6088711</v>
      </c>
      <c r="AD2025" s="13">
        <v>330</v>
      </c>
      <c r="AE2025" s="13">
        <v>0</v>
      </c>
      <c r="AF2025" s="13">
        <v>0</v>
      </c>
    </row>
    <row r="2026" spans="1:32" x14ac:dyDescent="0.25">
      <c r="A2026" s="11" t="s">
        <v>760</v>
      </c>
      <c r="B2026" t="s">
        <v>761</v>
      </c>
      <c r="C2026" t="s">
        <v>5214</v>
      </c>
      <c r="D2026" t="s">
        <v>4287</v>
      </c>
      <c r="E2026" t="s">
        <v>5205</v>
      </c>
      <c r="F2026" t="s">
        <v>49</v>
      </c>
      <c r="G2026" s="12">
        <v>600</v>
      </c>
      <c r="H2026" s="12">
        <v>930</v>
      </c>
      <c r="I2026" s="13">
        <v>120</v>
      </c>
      <c r="L2026" s="13">
        <v>0</v>
      </c>
      <c r="P2026" s="13">
        <v>0</v>
      </c>
      <c r="T2026" s="13">
        <v>0</v>
      </c>
      <c r="W2026" s="13">
        <v>0</v>
      </c>
    </row>
    <row r="2027" spans="1:32" x14ac:dyDescent="0.25">
      <c r="A2027" s="11" t="s">
        <v>760</v>
      </c>
      <c r="B2027" t="s">
        <v>761</v>
      </c>
      <c r="C2027" t="s">
        <v>5214</v>
      </c>
      <c r="D2027" t="s">
        <v>4287</v>
      </c>
      <c r="E2027" t="s">
        <v>5206</v>
      </c>
      <c r="F2027" t="s">
        <v>49</v>
      </c>
      <c r="G2027" s="12">
        <v>930</v>
      </c>
      <c r="H2027" s="12">
        <v>1530</v>
      </c>
      <c r="I2027" s="13">
        <v>125</v>
      </c>
      <c r="L2027" s="13">
        <v>0</v>
      </c>
      <c r="P2027" s="13">
        <v>0</v>
      </c>
      <c r="T2027" s="13">
        <v>0</v>
      </c>
      <c r="W2027" s="13">
        <v>0</v>
      </c>
    </row>
    <row r="2028" spans="1:32" x14ac:dyDescent="0.25">
      <c r="A2028" s="11" t="s">
        <v>760</v>
      </c>
      <c r="B2028" t="s">
        <v>761</v>
      </c>
      <c r="C2028" t="s">
        <v>5214</v>
      </c>
      <c r="D2028" t="s">
        <v>4287</v>
      </c>
      <c r="E2028" t="s">
        <v>5207</v>
      </c>
      <c r="F2028" t="s">
        <v>49</v>
      </c>
      <c r="G2028" s="12">
        <v>1530</v>
      </c>
      <c r="H2028" s="12">
        <v>1830</v>
      </c>
      <c r="I2028" s="13">
        <v>117</v>
      </c>
      <c r="L2028" s="13">
        <v>0</v>
      </c>
      <c r="P2028" s="13">
        <v>0</v>
      </c>
      <c r="T2028" s="13">
        <v>0</v>
      </c>
      <c r="W2028" s="13">
        <v>0</v>
      </c>
    </row>
    <row r="2029" spans="1:32" x14ac:dyDescent="0.25">
      <c r="A2029" s="11" t="s">
        <v>760</v>
      </c>
      <c r="B2029" t="s">
        <v>761</v>
      </c>
      <c r="C2029" t="s">
        <v>5214</v>
      </c>
      <c r="D2029" t="s">
        <v>4287</v>
      </c>
      <c r="E2029" t="s">
        <v>5208</v>
      </c>
      <c r="F2029" t="s">
        <v>49</v>
      </c>
      <c r="I2029" s="13">
        <v>89</v>
      </c>
      <c r="L2029" s="13">
        <v>0</v>
      </c>
      <c r="P2029" s="13">
        <v>0</v>
      </c>
      <c r="T2029" s="13">
        <v>0</v>
      </c>
      <c r="W2029" s="13">
        <v>0</v>
      </c>
    </row>
    <row r="2030" spans="1:32" x14ac:dyDescent="0.25">
      <c r="A2030" s="11" t="s">
        <v>760</v>
      </c>
      <c r="B2030" t="s">
        <v>761</v>
      </c>
      <c r="C2030" t="s">
        <v>5214</v>
      </c>
      <c r="D2030" t="s">
        <v>4287</v>
      </c>
      <c r="E2030" t="s">
        <v>5209</v>
      </c>
      <c r="F2030" t="s">
        <v>49</v>
      </c>
      <c r="G2030" s="12">
        <v>500</v>
      </c>
      <c r="H2030" s="12">
        <v>2230</v>
      </c>
      <c r="I2030" s="13">
        <v>130</v>
      </c>
      <c r="J2030" s="13">
        <v>27297</v>
      </c>
      <c r="K2030" s="13">
        <v>24314</v>
      </c>
      <c r="L2030" s="13">
        <v>2983</v>
      </c>
      <c r="M2030" s="13">
        <v>24609</v>
      </c>
      <c r="N2030" s="13">
        <v>1447</v>
      </c>
      <c r="O2030" s="13">
        <v>1308</v>
      </c>
      <c r="P2030" s="13">
        <v>139</v>
      </c>
      <c r="T2030" s="13">
        <v>0</v>
      </c>
      <c r="W2030" s="13">
        <v>0</v>
      </c>
      <c r="Z2030" s="13">
        <v>20602</v>
      </c>
      <c r="AC2030" s="13">
        <v>158637</v>
      </c>
      <c r="AD2030" s="13">
        <v>252</v>
      </c>
      <c r="AE2030" s="13">
        <v>0</v>
      </c>
      <c r="AF2030" s="13">
        <v>0</v>
      </c>
    </row>
    <row r="2031" spans="1:32" x14ac:dyDescent="0.25">
      <c r="A2031" s="11" t="s">
        <v>760</v>
      </c>
      <c r="B2031" t="s">
        <v>761</v>
      </c>
      <c r="C2031" t="s">
        <v>5214</v>
      </c>
      <c r="D2031" t="s">
        <v>4287</v>
      </c>
      <c r="E2031" t="s">
        <v>5210</v>
      </c>
      <c r="F2031" t="s">
        <v>49</v>
      </c>
      <c r="G2031" s="12">
        <v>500</v>
      </c>
      <c r="H2031" s="12">
        <v>2100</v>
      </c>
      <c r="I2031" s="13">
        <v>104</v>
      </c>
      <c r="J2031" s="13">
        <v>20618</v>
      </c>
      <c r="K2031" s="13">
        <v>18365</v>
      </c>
      <c r="L2031" s="13">
        <v>2253</v>
      </c>
      <c r="M2031" s="13">
        <v>18555</v>
      </c>
      <c r="N2031" s="13">
        <v>1024</v>
      </c>
      <c r="O2031" s="13">
        <v>951</v>
      </c>
      <c r="P2031" s="13">
        <v>73</v>
      </c>
      <c r="T2031" s="13">
        <v>0</v>
      </c>
      <c r="W2031" s="13">
        <v>0</v>
      </c>
      <c r="Z2031" s="13">
        <v>14725</v>
      </c>
      <c r="AC2031" s="13">
        <v>113382</v>
      </c>
      <c r="AD2031" s="13">
        <v>55</v>
      </c>
      <c r="AE2031" s="13">
        <v>0</v>
      </c>
      <c r="AF2031" s="13">
        <v>0</v>
      </c>
    </row>
    <row r="2032" spans="1:32" x14ac:dyDescent="0.25">
      <c r="A2032" s="11" t="s">
        <v>760</v>
      </c>
      <c r="B2032" t="s">
        <v>761</v>
      </c>
      <c r="C2032" t="s">
        <v>5214</v>
      </c>
      <c r="D2032" t="s">
        <v>4287</v>
      </c>
      <c r="E2032" t="s">
        <v>5211</v>
      </c>
      <c r="F2032" t="s">
        <v>49</v>
      </c>
      <c r="G2032" s="12">
        <v>500</v>
      </c>
      <c r="H2032" s="12">
        <v>1930</v>
      </c>
      <c r="I2032" s="13">
        <v>11</v>
      </c>
      <c r="J2032" s="13">
        <v>1809</v>
      </c>
      <c r="K2032" s="13">
        <v>1611</v>
      </c>
      <c r="L2032" s="13">
        <v>198</v>
      </c>
      <c r="M2032" s="13">
        <v>1621</v>
      </c>
      <c r="N2032" s="13">
        <v>92</v>
      </c>
      <c r="O2032" s="13">
        <v>80</v>
      </c>
      <c r="P2032" s="13">
        <v>12</v>
      </c>
      <c r="T2032" s="13">
        <v>0</v>
      </c>
      <c r="W2032" s="13">
        <v>0</v>
      </c>
      <c r="Z2032" s="13">
        <v>629</v>
      </c>
      <c r="AC2032" s="13">
        <v>4843</v>
      </c>
      <c r="AD2032" s="13">
        <v>23</v>
      </c>
      <c r="AE2032" s="13">
        <v>0</v>
      </c>
      <c r="AF2032" s="13">
        <v>0</v>
      </c>
    </row>
    <row r="2033" spans="1:32" x14ac:dyDescent="0.25">
      <c r="A2033" s="11" t="s">
        <v>760</v>
      </c>
      <c r="B2033" t="s">
        <v>761</v>
      </c>
      <c r="C2033" t="s">
        <v>5214</v>
      </c>
      <c r="D2033" t="s">
        <v>4287</v>
      </c>
      <c r="E2033" t="s">
        <v>5212</v>
      </c>
      <c r="F2033" t="s">
        <v>49</v>
      </c>
      <c r="J2033" s="13">
        <v>8054348</v>
      </c>
      <c r="K2033" s="13">
        <v>7174359</v>
      </c>
      <c r="L2033" s="13">
        <v>879989</v>
      </c>
      <c r="M2033" s="13">
        <v>7259210</v>
      </c>
      <c r="N2033" s="13">
        <v>423151</v>
      </c>
      <c r="O2033" s="13">
        <v>383661</v>
      </c>
      <c r="P2033" s="13">
        <v>39490</v>
      </c>
      <c r="T2033" s="13">
        <v>0</v>
      </c>
      <c r="W2033" s="13">
        <v>0</v>
      </c>
      <c r="X2033" s="13">
        <v>0</v>
      </c>
      <c r="Y2033" s="13">
        <v>0</v>
      </c>
      <c r="Z2033" s="13">
        <v>6016084</v>
      </c>
      <c r="AC2033" s="13">
        <v>46323847</v>
      </c>
      <c r="AD2033" s="13">
        <v>330</v>
      </c>
      <c r="AE2033" s="13">
        <v>0</v>
      </c>
      <c r="AF2033" s="13">
        <v>0</v>
      </c>
    </row>
    <row r="2034" spans="1:32" x14ac:dyDescent="0.25">
      <c r="A2034" s="11" t="s">
        <v>766</v>
      </c>
      <c r="B2034" t="s">
        <v>767</v>
      </c>
      <c r="C2034" t="s">
        <v>5226</v>
      </c>
      <c r="D2034" t="s">
        <v>5215</v>
      </c>
      <c r="E2034" t="s">
        <v>5205</v>
      </c>
      <c r="F2034" t="s">
        <v>49</v>
      </c>
      <c r="G2034" s="12">
        <v>555</v>
      </c>
      <c r="H2034" s="12">
        <v>1018</v>
      </c>
      <c r="I2034" s="13">
        <v>84</v>
      </c>
      <c r="K2034" s="13">
        <v>5521</v>
      </c>
      <c r="L2034" s="13">
        <v>-5521</v>
      </c>
      <c r="P2034" s="13">
        <v>0</v>
      </c>
      <c r="Q2034" s="13">
        <v>14</v>
      </c>
      <c r="T2034" s="13">
        <v>0</v>
      </c>
      <c r="W2034" s="13">
        <v>0</v>
      </c>
      <c r="Z2034" s="13">
        <v>12578</v>
      </c>
    </row>
    <row r="2035" spans="1:32" x14ac:dyDescent="0.25">
      <c r="A2035" s="11" t="s">
        <v>766</v>
      </c>
      <c r="B2035" t="s">
        <v>767</v>
      </c>
      <c r="C2035" t="s">
        <v>5226</v>
      </c>
      <c r="D2035" t="s">
        <v>5215</v>
      </c>
      <c r="E2035" t="s">
        <v>5206</v>
      </c>
      <c r="F2035" t="s">
        <v>49</v>
      </c>
      <c r="G2035" s="12">
        <v>1018</v>
      </c>
      <c r="H2035" s="12">
        <v>1413</v>
      </c>
      <c r="I2035" s="13">
        <v>12</v>
      </c>
      <c r="K2035" s="13">
        <v>1160</v>
      </c>
      <c r="L2035" s="13">
        <v>-1160</v>
      </c>
      <c r="P2035" s="13">
        <v>0</v>
      </c>
      <c r="Q2035" s="13">
        <v>6</v>
      </c>
      <c r="T2035" s="13">
        <v>0</v>
      </c>
      <c r="W2035" s="13">
        <v>0</v>
      </c>
      <c r="Z2035" s="13">
        <v>5065</v>
      </c>
    </row>
    <row r="2036" spans="1:32" x14ac:dyDescent="0.25">
      <c r="A2036" s="11" t="s">
        <v>766</v>
      </c>
      <c r="B2036" t="s">
        <v>767</v>
      </c>
      <c r="C2036" t="s">
        <v>5226</v>
      </c>
      <c r="D2036" t="s">
        <v>5215</v>
      </c>
      <c r="E2036" t="s">
        <v>5207</v>
      </c>
      <c r="F2036" t="s">
        <v>49</v>
      </c>
      <c r="G2036" s="12">
        <v>1413</v>
      </c>
      <c r="H2036" s="12">
        <v>1830</v>
      </c>
      <c r="I2036" s="13">
        <v>84</v>
      </c>
      <c r="K2036" s="13">
        <v>4785</v>
      </c>
      <c r="L2036" s="13">
        <v>-4785</v>
      </c>
      <c r="P2036" s="13">
        <v>0</v>
      </c>
      <c r="Q2036" s="13">
        <v>14</v>
      </c>
      <c r="T2036" s="13">
        <v>0</v>
      </c>
      <c r="W2036" s="13">
        <v>0</v>
      </c>
      <c r="Z2036" s="13">
        <v>13770</v>
      </c>
    </row>
    <row r="2037" spans="1:32" x14ac:dyDescent="0.25">
      <c r="A2037" s="11" t="s">
        <v>766</v>
      </c>
      <c r="B2037" t="s">
        <v>767</v>
      </c>
      <c r="C2037" t="s">
        <v>5226</v>
      </c>
      <c r="D2037" t="s">
        <v>5215</v>
      </c>
      <c r="E2037" t="s">
        <v>5208</v>
      </c>
      <c r="F2037" t="s">
        <v>49</v>
      </c>
      <c r="I2037" s="13">
        <v>16</v>
      </c>
      <c r="K2037" s="13">
        <v>2668</v>
      </c>
      <c r="L2037" s="13">
        <v>-2668</v>
      </c>
      <c r="P2037" s="13">
        <v>0</v>
      </c>
      <c r="Q2037" s="13">
        <v>4</v>
      </c>
      <c r="T2037" s="13">
        <v>0</v>
      </c>
      <c r="W2037" s="13">
        <v>0</v>
      </c>
      <c r="Z2037" s="13">
        <v>5424</v>
      </c>
    </row>
    <row r="2038" spans="1:32" x14ac:dyDescent="0.25">
      <c r="A2038" s="11" t="s">
        <v>766</v>
      </c>
      <c r="B2038" t="s">
        <v>767</v>
      </c>
      <c r="C2038" t="s">
        <v>5226</v>
      </c>
      <c r="D2038" t="s">
        <v>5215</v>
      </c>
      <c r="E2038" t="s">
        <v>5209</v>
      </c>
      <c r="F2038" t="s">
        <v>49</v>
      </c>
      <c r="G2038" s="12">
        <v>0</v>
      </c>
      <c r="H2038" s="12">
        <v>2400</v>
      </c>
      <c r="I2038" s="13">
        <v>84</v>
      </c>
      <c r="J2038" s="13">
        <v>15096</v>
      </c>
      <c r="K2038" s="13">
        <v>13974</v>
      </c>
      <c r="L2038" s="13">
        <v>1122</v>
      </c>
      <c r="M2038" s="13">
        <v>14134</v>
      </c>
      <c r="N2038" s="13">
        <v>564</v>
      </c>
      <c r="O2038" s="13">
        <v>482</v>
      </c>
      <c r="P2038" s="13">
        <v>82</v>
      </c>
      <c r="Q2038" s="13">
        <v>14</v>
      </c>
      <c r="R2038" s="13">
        <v>3312</v>
      </c>
      <c r="S2038" s="13">
        <v>3112</v>
      </c>
      <c r="T2038" s="13">
        <v>200</v>
      </c>
      <c r="U2038" s="13">
        <v>114</v>
      </c>
      <c r="V2038" s="13">
        <v>108</v>
      </c>
      <c r="W2038" s="13">
        <v>6</v>
      </c>
      <c r="Z2038" s="13">
        <v>37016</v>
      </c>
      <c r="AC2038" s="13">
        <v>327709</v>
      </c>
      <c r="AD2038" s="13">
        <v>253</v>
      </c>
      <c r="AE2038" s="13">
        <v>0</v>
      </c>
      <c r="AF2038" s="13">
        <v>0</v>
      </c>
    </row>
    <row r="2039" spans="1:32" x14ac:dyDescent="0.25">
      <c r="A2039" s="11" t="s">
        <v>766</v>
      </c>
      <c r="B2039" t="s">
        <v>767</v>
      </c>
      <c r="C2039" t="s">
        <v>5226</v>
      </c>
      <c r="D2039" t="s">
        <v>5215</v>
      </c>
      <c r="E2039" t="s">
        <v>5210</v>
      </c>
      <c r="F2039" t="s">
        <v>49</v>
      </c>
      <c r="G2039" s="12">
        <v>0</v>
      </c>
      <c r="H2039" s="12">
        <v>2400</v>
      </c>
      <c r="I2039" s="13">
        <v>20</v>
      </c>
      <c r="J2039" s="13">
        <v>8584</v>
      </c>
      <c r="K2039" s="13">
        <v>8544</v>
      </c>
      <c r="L2039" s="13">
        <v>40</v>
      </c>
      <c r="M2039" s="13">
        <v>8642</v>
      </c>
      <c r="N2039" s="13">
        <v>296</v>
      </c>
      <c r="O2039" s="13">
        <v>295</v>
      </c>
      <c r="P2039" s="13">
        <v>1</v>
      </c>
      <c r="Q2039" s="13">
        <v>5</v>
      </c>
      <c r="R2039" s="13">
        <v>2246</v>
      </c>
      <c r="S2039" s="13">
        <v>2236</v>
      </c>
      <c r="T2039" s="13">
        <v>10</v>
      </c>
      <c r="U2039" s="13">
        <v>77</v>
      </c>
      <c r="V2039" s="13">
        <v>77</v>
      </c>
      <c r="W2039" s="13">
        <v>0</v>
      </c>
      <c r="Z2039" s="13">
        <v>14895</v>
      </c>
      <c r="AC2039" s="13">
        <v>131868</v>
      </c>
      <c r="AD2039" s="13">
        <v>27</v>
      </c>
      <c r="AE2039" s="13">
        <v>0</v>
      </c>
      <c r="AF2039" s="13">
        <v>0</v>
      </c>
    </row>
    <row r="2040" spans="1:32" x14ac:dyDescent="0.25">
      <c r="A2040" s="11" t="s">
        <v>766</v>
      </c>
      <c r="B2040" t="s">
        <v>767</v>
      </c>
      <c r="C2040" t="s">
        <v>5226</v>
      </c>
      <c r="D2040" t="s">
        <v>5215</v>
      </c>
      <c r="E2040" t="s">
        <v>5211</v>
      </c>
      <c r="F2040" t="s">
        <v>49</v>
      </c>
      <c r="G2040" s="12">
        <v>0</v>
      </c>
      <c r="H2040" s="12">
        <v>2400</v>
      </c>
      <c r="I2040" s="13">
        <v>8</v>
      </c>
      <c r="J2040" s="13">
        <v>4921</v>
      </c>
      <c r="K2040" s="13">
        <v>4874</v>
      </c>
      <c r="L2040" s="13">
        <v>47</v>
      </c>
      <c r="M2040" s="13">
        <v>4930</v>
      </c>
      <c r="N2040" s="13">
        <v>170</v>
      </c>
      <c r="O2040" s="13">
        <v>168</v>
      </c>
      <c r="P2040" s="13">
        <v>2</v>
      </c>
      <c r="Q2040" s="13">
        <v>4</v>
      </c>
      <c r="R2040" s="13">
        <v>1793</v>
      </c>
      <c r="S2040" s="13">
        <v>1778</v>
      </c>
      <c r="T2040" s="13">
        <v>15</v>
      </c>
      <c r="U2040" s="13">
        <v>62</v>
      </c>
      <c r="V2040" s="13">
        <v>61</v>
      </c>
      <c r="W2040" s="13">
        <v>1</v>
      </c>
      <c r="Z2040" s="13">
        <v>9072</v>
      </c>
      <c r="AC2040" s="13">
        <v>80316</v>
      </c>
      <c r="AD2040" s="13">
        <v>86</v>
      </c>
      <c r="AE2040" s="13">
        <v>0</v>
      </c>
      <c r="AF2040" s="13">
        <v>0</v>
      </c>
    </row>
    <row r="2041" spans="1:32" x14ac:dyDescent="0.25">
      <c r="A2041" s="11" t="s">
        <v>766</v>
      </c>
      <c r="B2041" t="s">
        <v>767</v>
      </c>
      <c r="C2041" t="s">
        <v>5226</v>
      </c>
      <c r="D2041" t="s">
        <v>5215</v>
      </c>
      <c r="E2041" t="s">
        <v>5212</v>
      </c>
      <c r="F2041" t="s">
        <v>49</v>
      </c>
      <c r="J2041" s="13">
        <v>4665595</v>
      </c>
      <c r="K2041" s="13">
        <v>4405451</v>
      </c>
      <c r="L2041" s="13">
        <v>260144</v>
      </c>
      <c r="M2041" s="13">
        <v>4437566</v>
      </c>
      <c r="N2041" s="13">
        <v>160883</v>
      </c>
      <c r="O2041" s="13">
        <v>141785</v>
      </c>
      <c r="P2041" s="13">
        <v>19098</v>
      </c>
      <c r="R2041" s="13">
        <v>1030477</v>
      </c>
      <c r="S2041" s="13">
        <v>979499</v>
      </c>
      <c r="T2041" s="13">
        <v>50978</v>
      </c>
      <c r="U2041" s="13">
        <v>35534</v>
      </c>
      <c r="V2041" s="13">
        <v>33776</v>
      </c>
      <c r="W2041" s="13">
        <v>1758</v>
      </c>
      <c r="Z2041" s="13">
        <v>10612897</v>
      </c>
      <c r="AC2041" s="13">
        <v>93957960</v>
      </c>
      <c r="AD2041" s="13">
        <v>366</v>
      </c>
      <c r="AE2041" s="13">
        <v>0</v>
      </c>
      <c r="AF2041" s="13">
        <v>0</v>
      </c>
    </row>
    <row r="2042" spans="1:32" x14ac:dyDescent="0.25">
      <c r="A2042" s="11" t="s">
        <v>774</v>
      </c>
      <c r="B2042" t="s">
        <v>775</v>
      </c>
      <c r="C2042" t="s">
        <v>5204</v>
      </c>
      <c r="D2042" t="s">
        <v>4287</v>
      </c>
      <c r="E2042" t="s">
        <v>5205</v>
      </c>
      <c r="F2042" t="s">
        <v>49</v>
      </c>
      <c r="L2042" s="13">
        <v>0</v>
      </c>
      <c r="P2042" s="13">
        <v>0</v>
      </c>
      <c r="T2042" s="13">
        <v>0</v>
      </c>
      <c r="W2042" s="13">
        <v>0</v>
      </c>
    </row>
    <row r="2043" spans="1:32" x14ac:dyDescent="0.25">
      <c r="A2043" s="11" t="s">
        <v>774</v>
      </c>
      <c r="B2043" t="s">
        <v>775</v>
      </c>
      <c r="C2043" t="s">
        <v>5204</v>
      </c>
      <c r="D2043" t="s">
        <v>4287</v>
      </c>
      <c r="E2043" t="s">
        <v>5206</v>
      </c>
      <c r="F2043" t="s">
        <v>49</v>
      </c>
      <c r="L2043" s="13">
        <v>0</v>
      </c>
      <c r="P2043" s="13">
        <v>0</v>
      </c>
      <c r="T2043" s="13">
        <v>0</v>
      </c>
      <c r="W2043" s="13">
        <v>0</v>
      </c>
    </row>
    <row r="2044" spans="1:32" x14ac:dyDescent="0.25">
      <c r="A2044" s="11" t="s">
        <v>774</v>
      </c>
      <c r="B2044" t="s">
        <v>775</v>
      </c>
      <c r="C2044" t="s">
        <v>5204</v>
      </c>
      <c r="D2044" t="s">
        <v>4287</v>
      </c>
      <c r="E2044" t="s">
        <v>5207</v>
      </c>
      <c r="F2044" t="s">
        <v>49</v>
      </c>
      <c r="L2044" s="13">
        <v>0</v>
      </c>
      <c r="P2044" s="13">
        <v>0</v>
      </c>
      <c r="T2044" s="13">
        <v>0</v>
      </c>
      <c r="W2044" s="13">
        <v>0</v>
      </c>
    </row>
    <row r="2045" spans="1:32" x14ac:dyDescent="0.25">
      <c r="A2045" s="11" t="s">
        <v>774</v>
      </c>
      <c r="B2045" t="s">
        <v>775</v>
      </c>
      <c r="C2045" t="s">
        <v>5204</v>
      </c>
      <c r="D2045" t="s">
        <v>4287</v>
      </c>
      <c r="E2045" t="s">
        <v>5208</v>
      </c>
      <c r="F2045" t="s">
        <v>49</v>
      </c>
      <c r="L2045" s="13">
        <v>0</v>
      </c>
      <c r="P2045" s="13">
        <v>0</v>
      </c>
      <c r="T2045" s="13">
        <v>0</v>
      </c>
      <c r="W2045" s="13">
        <v>0</v>
      </c>
    </row>
    <row r="2046" spans="1:32" x14ac:dyDescent="0.25">
      <c r="A2046" s="11" t="s">
        <v>774</v>
      </c>
      <c r="B2046" t="s">
        <v>775</v>
      </c>
      <c r="C2046" t="s">
        <v>5204</v>
      </c>
      <c r="D2046" t="s">
        <v>4287</v>
      </c>
      <c r="E2046" t="s">
        <v>5209</v>
      </c>
      <c r="F2046" t="s">
        <v>49</v>
      </c>
      <c r="G2046" s="12">
        <v>600</v>
      </c>
      <c r="H2046" s="12">
        <v>2300</v>
      </c>
      <c r="I2046" s="13">
        <v>64</v>
      </c>
      <c r="J2046" s="13">
        <v>11888</v>
      </c>
      <c r="K2046" s="13">
        <v>10117</v>
      </c>
      <c r="L2046" s="13">
        <v>1771</v>
      </c>
      <c r="N2046" s="13">
        <v>656</v>
      </c>
      <c r="O2046" s="13">
        <v>587</v>
      </c>
      <c r="P2046" s="13">
        <v>69</v>
      </c>
      <c r="T2046" s="13">
        <v>0</v>
      </c>
      <c r="W2046" s="13">
        <v>0</v>
      </c>
      <c r="Z2046" s="13">
        <v>836</v>
      </c>
      <c r="AC2046" s="13">
        <v>11737</v>
      </c>
      <c r="AD2046" s="13">
        <v>252</v>
      </c>
    </row>
    <row r="2047" spans="1:32" x14ac:dyDescent="0.25">
      <c r="A2047" s="11" t="s">
        <v>774</v>
      </c>
      <c r="B2047" t="s">
        <v>775</v>
      </c>
      <c r="C2047" t="s">
        <v>5204</v>
      </c>
      <c r="D2047" t="s">
        <v>4287</v>
      </c>
      <c r="E2047" t="s">
        <v>5210</v>
      </c>
      <c r="F2047" t="s">
        <v>49</v>
      </c>
      <c r="G2047" s="12">
        <v>600</v>
      </c>
      <c r="H2047" s="12">
        <v>2300</v>
      </c>
      <c r="I2047" s="13">
        <v>14</v>
      </c>
      <c r="J2047" s="13">
        <v>2912</v>
      </c>
      <c r="K2047" s="13">
        <v>2469</v>
      </c>
      <c r="L2047" s="13">
        <v>443</v>
      </c>
      <c r="N2047" s="13">
        <v>139</v>
      </c>
      <c r="O2047" s="13">
        <v>116</v>
      </c>
      <c r="P2047" s="13">
        <v>23</v>
      </c>
      <c r="T2047" s="13">
        <v>0</v>
      </c>
      <c r="W2047" s="13">
        <v>0</v>
      </c>
      <c r="Z2047" s="13">
        <v>178</v>
      </c>
      <c r="AC2047" s="13">
        <v>2499</v>
      </c>
      <c r="AD2047" s="13">
        <v>55</v>
      </c>
    </row>
    <row r="2048" spans="1:32" x14ac:dyDescent="0.25">
      <c r="A2048" s="11" t="s">
        <v>774</v>
      </c>
      <c r="B2048" t="s">
        <v>775</v>
      </c>
      <c r="C2048" t="s">
        <v>5204</v>
      </c>
      <c r="D2048" t="s">
        <v>4287</v>
      </c>
      <c r="E2048" t="s">
        <v>5211</v>
      </c>
      <c r="F2048" t="s">
        <v>49</v>
      </c>
      <c r="G2048" s="12">
        <v>800</v>
      </c>
      <c r="H2048" s="12">
        <v>2000</v>
      </c>
      <c r="I2048" s="13">
        <v>5</v>
      </c>
      <c r="J2048" s="13">
        <v>659</v>
      </c>
      <c r="K2048" s="13">
        <v>554</v>
      </c>
      <c r="L2048" s="13">
        <v>105</v>
      </c>
      <c r="N2048" s="13">
        <v>31</v>
      </c>
      <c r="O2048" s="13">
        <v>25</v>
      </c>
      <c r="P2048" s="13">
        <v>6</v>
      </c>
      <c r="T2048" s="13">
        <v>0</v>
      </c>
      <c r="W2048" s="13">
        <v>0</v>
      </c>
      <c r="Z2048" s="13">
        <v>40</v>
      </c>
      <c r="AC2048" s="13">
        <v>562</v>
      </c>
      <c r="AD2048" s="13">
        <v>55</v>
      </c>
    </row>
    <row r="2049" spans="1:32" x14ac:dyDescent="0.25">
      <c r="A2049" s="11" t="s">
        <v>774</v>
      </c>
      <c r="B2049" t="s">
        <v>775</v>
      </c>
      <c r="C2049" t="s">
        <v>5204</v>
      </c>
      <c r="D2049" t="s">
        <v>4287</v>
      </c>
      <c r="E2049" t="s">
        <v>5212</v>
      </c>
      <c r="F2049" t="s">
        <v>49</v>
      </c>
      <c r="J2049" s="13">
        <v>3192181</v>
      </c>
      <c r="K2049" s="13">
        <v>2715737</v>
      </c>
      <c r="L2049" s="13">
        <v>476444</v>
      </c>
      <c r="N2049" s="13">
        <v>174692</v>
      </c>
      <c r="O2049" s="13">
        <v>155679</v>
      </c>
      <c r="P2049" s="13">
        <v>19013</v>
      </c>
      <c r="T2049" s="13">
        <v>0</v>
      </c>
      <c r="W2049" s="13">
        <v>0</v>
      </c>
      <c r="Z2049" s="13">
        <v>222670</v>
      </c>
      <c r="AC2049" s="13">
        <v>3126287</v>
      </c>
      <c r="AD2049" s="13">
        <v>362</v>
      </c>
    </row>
    <row r="2050" spans="1:32" x14ac:dyDescent="0.25">
      <c r="A2050" s="11" t="s">
        <v>774</v>
      </c>
      <c r="B2050" t="s">
        <v>775</v>
      </c>
      <c r="C2050" t="s">
        <v>5214</v>
      </c>
      <c r="D2050" t="s">
        <v>4287</v>
      </c>
      <c r="E2050" t="s">
        <v>5205</v>
      </c>
      <c r="F2050" t="s">
        <v>49</v>
      </c>
      <c r="G2050" s="12">
        <v>700</v>
      </c>
      <c r="H2050" s="12">
        <v>900</v>
      </c>
      <c r="I2050" s="13">
        <v>268</v>
      </c>
      <c r="L2050" s="13">
        <v>0</v>
      </c>
      <c r="P2050" s="13">
        <v>0</v>
      </c>
      <c r="T2050" s="13">
        <v>0</v>
      </c>
      <c r="W2050" s="13">
        <v>0</v>
      </c>
    </row>
    <row r="2051" spans="1:32" x14ac:dyDescent="0.25">
      <c r="A2051" s="11" t="s">
        <v>774</v>
      </c>
      <c r="B2051" t="s">
        <v>775</v>
      </c>
      <c r="C2051" t="s">
        <v>5214</v>
      </c>
      <c r="D2051" t="s">
        <v>4287</v>
      </c>
      <c r="E2051" t="s">
        <v>5206</v>
      </c>
      <c r="F2051" t="s">
        <v>49</v>
      </c>
      <c r="G2051" s="12">
        <v>900</v>
      </c>
      <c r="H2051" s="12">
        <v>1600</v>
      </c>
      <c r="I2051" s="13">
        <v>229</v>
      </c>
      <c r="L2051" s="13">
        <v>0</v>
      </c>
      <c r="P2051" s="13">
        <v>0</v>
      </c>
      <c r="T2051" s="13">
        <v>0</v>
      </c>
      <c r="W2051" s="13">
        <v>0</v>
      </c>
    </row>
    <row r="2052" spans="1:32" x14ac:dyDescent="0.25">
      <c r="A2052" s="11" t="s">
        <v>774</v>
      </c>
      <c r="B2052" t="s">
        <v>775</v>
      </c>
      <c r="C2052" t="s">
        <v>5214</v>
      </c>
      <c r="D2052" t="s">
        <v>4287</v>
      </c>
      <c r="E2052" t="s">
        <v>5207</v>
      </c>
      <c r="F2052" t="s">
        <v>49</v>
      </c>
      <c r="G2052" s="12">
        <v>1600</v>
      </c>
      <c r="H2052" s="12">
        <v>1800</v>
      </c>
      <c r="I2052" s="13">
        <v>232</v>
      </c>
      <c r="L2052" s="13">
        <v>0</v>
      </c>
      <c r="P2052" s="13">
        <v>0</v>
      </c>
      <c r="T2052" s="13">
        <v>0</v>
      </c>
      <c r="W2052" s="13">
        <v>0</v>
      </c>
    </row>
    <row r="2053" spans="1:32" x14ac:dyDescent="0.25">
      <c r="A2053" s="11" t="s">
        <v>774</v>
      </c>
      <c r="B2053" t="s">
        <v>775</v>
      </c>
      <c r="C2053" t="s">
        <v>5214</v>
      </c>
      <c r="D2053" t="s">
        <v>4287</v>
      </c>
      <c r="E2053" t="s">
        <v>5208</v>
      </c>
      <c r="F2053" t="s">
        <v>49</v>
      </c>
      <c r="I2053" s="13">
        <v>137</v>
      </c>
      <c r="L2053" s="13">
        <v>0</v>
      </c>
      <c r="P2053" s="13">
        <v>0</v>
      </c>
      <c r="T2053" s="13">
        <v>0</v>
      </c>
      <c r="W2053" s="13">
        <v>0</v>
      </c>
    </row>
    <row r="2054" spans="1:32" x14ac:dyDescent="0.25">
      <c r="A2054" s="11" t="s">
        <v>774</v>
      </c>
      <c r="B2054" t="s">
        <v>775</v>
      </c>
      <c r="C2054" t="s">
        <v>5214</v>
      </c>
      <c r="D2054" t="s">
        <v>4287</v>
      </c>
      <c r="E2054" t="s">
        <v>5209</v>
      </c>
      <c r="F2054" t="s">
        <v>49</v>
      </c>
      <c r="G2054" s="12">
        <v>430</v>
      </c>
      <c r="H2054" s="12">
        <v>215</v>
      </c>
      <c r="I2054" s="13">
        <v>268</v>
      </c>
      <c r="J2054" s="13">
        <v>35146</v>
      </c>
      <c r="K2054" s="13">
        <v>25798</v>
      </c>
      <c r="L2054" s="13">
        <v>9348</v>
      </c>
      <c r="M2054" s="13">
        <v>26267</v>
      </c>
      <c r="N2054" s="13">
        <v>2804</v>
      </c>
      <c r="O2054" s="13">
        <v>2415</v>
      </c>
      <c r="P2054" s="13">
        <v>389</v>
      </c>
      <c r="T2054" s="13">
        <v>0</v>
      </c>
      <c r="W2054" s="13">
        <v>0</v>
      </c>
      <c r="Z2054" s="13">
        <v>109541</v>
      </c>
      <c r="AC2054" s="13">
        <v>474311</v>
      </c>
      <c r="AD2054" s="13">
        <v>252</v>
      </c>
    </row>
    <row r="2055" spans="1:32" x14ac:dyDescent="0.25">
      <c r="A2055" s="11" t="s">
        <v>774</v>
      </c>
      <c r="B2055" t="s">
        <v>775</v>
      </c>
      <c r="C2055" t="s">
        <v>5214</v>
      </c>
      <c r="D2055" t="s">
        <v>4287</v>
      </c>
      <c r="E2055" t="s">
        <v>5210</v>
      </c>
      <c r="F2055" t="s">
        <v>49</v>
      </c>
      <c r="G2055" s="12">
        <v>450</v>
      </c>
      <c r="H2055" s="12">
        <v>215</v>
      </c>
      <c r="I2055" s="13">
        <v>129</v>
      </c>
      <c r="J2055" s="13">
        <v>17822</v>
      </c>
      <c r="K2055" s="13">
        <v>13849</v>
      </c>
      <c r="L2055" s="13">
        <v>3973</v>
      </c>
      <c r="M2055" s="13">
        <v>14101</v>
      </c>
      <c r="N2055" s="13">
        <v>1477</v>
      </c>
      <c r="O2055" s="13">
        <v>1317</v>
      </c>
      <c r="P2055" s="13">
        <v>160</v>
      </c>
      <c r="T2055" s="13">
        <v>0</v>
      </c>
      <c r="W2055" s="13">
        <v>0</v>
      </c>
      <c r="Z2055" s="13">
        <v>56781</v>
      </c>
      <c r="AC2055" s="13">
        <v>241321</v>
      </c>
      <c r="AD2055" s="13">
        <v>55</v>
      </c>
    </row>
    <row r="2056" spans="1:32" x14ac:dyDescent="0.25">
      <c r="A2056" s="11" t="s">
        <v>774</v>
      </c>
      <c r="B2056" t="s">
        <v>775</v>
      </c>
      <c r="C2056" t="s">
        <v>5214</v>
      </c>
      <c r="D2056" t="s">
        <v>4287</v>
      </c>
      <c r="E2056" t="s">
        <v>5211</v>
      </c>
      <c r="F2056" t="s">
        <v>49</v>
      </c>
      <c r="G2056" s="12">
        <v>515</v>
      </c>
      <c r="H2056" s="12">
        <v>115</v>
      </c>
      <c r="I2056" s="13">
        <v>65</v>
      </c>
      <c r="J2056" s="13">
        <v>8697</v>
      </c>
      <c r="K2056" s="13">
        <v>6799</v>
      </c>
      <c r="L2056" s="13">
        <v>1898</v>
      </c>
      <c r="M2056" s="13">
        <v>6923</v>
      </c>
      <c r="N2056" s="13">
        <v>727</v>
      </c>
      <c r="O2056" s="13">
        <v>650</v>
      </c>
      <c r="P2056" s="13">
        <v>77</v>
      </c>
      <c r="T2056" s="13">
        <v>0</v>
      </c>
      <c r="W2056" s="13">
        <v>0</v>
      </c>
      <c r="Z2056" s="13">
        <v>25284</v>
      </c>
      <c r="AC2056" s="13">
        <v>104674</v>
      </c>
      <c r="AD2056" s="13">
        <v>55</v>
      </c>
    </row>
    <row r="2057" spans="1:32" x14ac:dyDescent="0.25">
      <c r="A2057" s="11" t="s">
        <v>774</v>
      </c>
      <c r="B2057" t="s">
        <v>775</v>
      </c>
      <c r="C2057" t="s">
        <v>5214</v>
      </c>
      <c r="D2057" t="s">
        <v>4287</v>
      </c>
      <c r="E2057" t="s">
        <v>5212</v>
      </c>
      <c r="F2057" t="s">
        <v>49</v>
      </c>
      <c r="J2057" s="13">
        <v>10135385</v>
      </c>
      <c r="K2057" s="13">
        <v>7636872</v>
      </c>
      <c r="L2057" s="13">
        <v>2498513</v>
      </c>
      <c r="M2057" s="13">
        <v>7775722</v>
      </c>
      <c r="N2057" s="13">
        <v>812954</v>
      </c>
      <c r="O2057" s="13">
        <v>703809</v>
      </c>
      <c r="P2057" s="13">
        <v>109145</v>
      </c>
      <c r="T2057" s="13">
        <v>0</v>
      </c>
      <c r="W2057" s="13">
        <v>0</v>
      </c>
      <c r="Z2057" s="13">
        <v>32117817</v>
      </c>
      <c r="AC2057" s="13">
        <v>138556097</v>
      </c>
      <c r="AD2057" s="13">
        <v>362</v>
      </c>
    </row>
    <row r="2058" spans="1:32" x14ac:dyDescent="0.25">
      <c r="A2058" s="11" t="s">
        <v>781</v>
      </c>
      <c r="B2058" t="s">
        <v>782</v>
      </c>
      <c r="C2058" t="s">
        <v>5225</v>
      </c>
      <c r="D2058" t="s">
        <v>5215</v>
      </c>
      <c r="E2058" t="s">
        <v>5205</v>
      </c>
      <c r="F2058" t="s">
        <v>49</v>
      </c>
      <c r="G2058" s="12">
        <v>411</v>
      </c>
      <c r="H2058" s="12">
        <v>953</v>
      </c>
      <c r="I2058" s="13">
        <v>997</v>
      </c>
      <c r="K2058" s="13">
        <v>63287</v>
      </c>
      <c r="L2058" s="13">
        <v>-63287</v>
      </c>
      <c r="P2058" s="13">
        <v>0</v>
      </c>
      <c r="Q2058" s="13">
        <v>142</v>
      </c>
      <c r="T2058" s="13">
        <v>0</v>
      </c>
      <c r="W2058" s="13">
        <v>0</v>
      </c>
      <c r="Z2058" s="13">
        <v>89839</v>
      </c>
    </row>
    <row r="2059" spans="1:32" x14ac:dyDescent="0.25">
      <c r="A2059" s="11" t="s">
        <v>781</v>
      </c>
      <c r="B2059" t="s">
        <v>782</v>
      </c>
      <c r="C2059" t="s">
        <v>5225</v>
      </c>
      <c r="D2059" t="s">
        <v>5215</v>
      </c>
      <c r="E2059" t="s">
        <v>5206</v>
      </c>
      <c r="F2059" t="s">
        <v>49</v>
      </c>
      <c r="G2059" s="12">
        <v>953</v>
      </c>
      <c r="H2059" s="12">
        <v>1602</v>
      </c>
      <c r="I2059" s="13">
        <v>859</v>
      </c>
      <c r="K2059" s="13">
        <v>48267</v>
      </c>
      <c r="L2059" s="13">
        <v>-48267</v>
      </c>
      <c r="P2059" s="13">
        <v>0</v>
      </c>
      <c r="Q2059" s="13">
        <v>121</v>
      </c>
      <c r="T2059" s="13">
        <v>0</v>
      </c>
      <c r="W2059" s="13">
        <v>0</v>
      </c>
      <c r="Z2059" s="13">
        <v>45763</v>
      </c>
    </row>
    <row r="2060" spans="1:32" x14ac:dyDescent="0.25">
      <c r="A2060" s="11" t="s">
        <v>781</v>
      </c>
      <c r="B2060" t="s">
        <v>782</v>
      </c>
      <c r="C2060" t="s">
        <v>5225</v>
      </c>
      <c r="D2060" t="s">
        <v>5215</v>
      </c>
      <c r="E2060" t="s">
        <v>5207</v>
      </c>
      <c r="F2060" t="s">
        <v>49</v>
      </c>
      <c r="G2060" s="12">
        <v>1602</v>
      </c>
      <c r="H2060" s="12">
        <v>2126</v>
      </c>
      <c r="I2060" s="13">
        <v>1005</v>
      </c>
      <c r="K2060" s="13">
        <v>51956</v>
      </c>
      <c r="L2060" s="13">
        <v>-51956</v>
      </c>
      <c r="P2060" s="13">
        <v>0</v>
      </c>
      <c r="Q2060" s="13">
        <v>142</v>
      </c>
      <c r="T2060" s="13">
        <v>0</v>
      </c>
      <c r="W2060" s="13">
        <v>0</v>
      </c>
      <c r="Z2060" s="13">
        <v>77703</v>
      </c>
    </row>
    <row r="2061" spans="1:32" x14ac:dyDescent="0.25">
      <c r="A2061" s="11" t="s">
        <v>781</v>
      </c>
      <c r="B2061" t="s">
        <v>782</v>
      </c>
      <c r="C2061" t="s">
        <v>5225</v>
      </c>
      <c r="D2061" t="s">
        <v>5215</v>
      </c>
      <c r="E2061" t="s">
        <v>5208</v>
      </c>
      <c r="F2061" t="s">
        <v>49</v>
      </c>
      <c r="I2061" s="13">
        <v>565</v>
      </c>
      <c r="K2061" s="13">
        <v>26083</v>
      </c>
      <c r="L2061" s="13">
        <v>-26083</v>
      </c>
      <c r="P2061" s="13">
        <v>0</v>
      </c>
      <c r="Q2061" s="13">
        <v>83</v>
      </c>
      <c r="T2061" s="13">
        <v>0</v>
      </c>
      <c r="W2061" s="13">
        <v>0</v>
      </c>
      <c r="Z2061" s="13">
        <v>67329</v>
      </c>
    </row>
    <row r="2062" spans="1:32" x14ac:dyDescent="0.25">
      <c r="A2062" s="11" t="s">
        <v>781</v>
      </c>
      <c r="B2062" t="s">
        <v>782</v>
      </c>
      <c r="C2062" t="s">
        <v>5225</v>
      </c>
      <c r="D2062" t="s">
        <v>5215</v>
      </c>
      <c r="E2062" t="s">
        <v>5209</v>
      </c>
      <c r="F2062" t="s">
        <v>49</v>
      </c>
      <c r="G2062" s="12">
        <v>411</v>
      </c>
      <c r="H2062" s="12">
        <v>356</v>
      </c>
      <c r="I2062" s="13">
        <v>1142</v>
      </c>
      <c r="J2062" s="13">
        <v>220990</v>
      </c>
      <c r="K2062" s="13">
        <v>189592</v>
      </c>
      <c r="L2062" s="13">
        <v>31398</v>
      </c>
      <c r="M2062" s="13">
        <v>188693</v>
      </c>
      <c r="N2062" s="13">
        <v>6076</v>
      </c>
      <c r="O2062" s="13">
        <v>5339</v>
      </c>
      <c r="P2062" s="13">
        <v>737</v>
      </c>
      <c r="Q2062" s="13">
        <v>142</v>
      </c>
      <c r="R2062" s="13">
        <v>31227</v>
      </c>
      <c r="S2062" s="13">
        <v>26784</v>
      </c>
      <c r="T2062" s="13">
        <v>4443</v>
      </c>
      <c r="U2062" s="13">
        <v>825</v>
      </c>
      <c r="V2062" s="13">
        <v>724</v>
      </c>
      <c r="W2062" s="13">
        <v>101</v>
      </c>
      <c r="Z2062" s="13">
        <v>280633</v>
      </c>
      <c r="AC2062" s="13">
        <v>8462610</v>
      </c>
      <c r="AD2062" s="13">
        <v>248</v>
      </c>
      <c r="AF2062" s="13">
        <v>2</v>
      </c>
    </row>
    <row r="2063" spans="1:32" x14ac:dyDescent="0.25">
      <c r="A2063" s="11" t="s">
        <v>781</v>
      </c>
      <c r="B2063" t="s">
        <v>782</v>
      </c>
      <c r="C2063" t="s">
        <v>5225</v>
      </c>
      <c r="D2063" t="s">
        <v>5215</v>
      </c>
      <c r="E2063" t="s">
        <v>5210</v>
      </c>
      <c r="F2063" t="s">
        <v>49</v>
      </c>
      <c r="G2063" s="12">
        <v>420</v>
      </c>
      <c r="H2063" s="12">
        <v>343</v>
      </c>
      <c r="I2063" s="13">
        <v>1079</v>
      </c>
      <c r="J2063" s="13">
        <v>127433</v>
      </c>
      <c r="K2063" s="13">
        <v>127196</v>
      </c>
      <c r="L2063" s="13">
        <v>237</v>
      </c>
      <c r="M2063" s="13">
        <v>118604</v>
      </c>
      <c r="N2063" s="13">
        <v>3294</v>
      </c>
      <c r="O2063" s="13">
        <v>3163</v>
      </c>
      <c r="P2063" s="13">
        <v>131</v>
      </c>
      <c r="Q2063" s="13">
        <v>149</v>
      </c>
      <c r="R2063" s="13">
        <v>18736</v>
      </c>
      <c r="S2063" s="13">
        <v>17541</v>
      </c>
      <c r="T2063" s="13">
        <v>1195</v>
      </c>
      <c r="U2063" s="13">
        <v>438</v>
      </c>
      <c r="V2063" s="13">
        <v>419</v>
      </c>
      <c r="W2063" s="13">
        <v>19</v>
      </c>
      <c r="Z2063" s="13">
        <v>118547</v>
      </c>
      <c r="AC2063" s="13">
        <v>3034213</v>
      </c>
      <c r="AD2063" s="13">
        <v>58</v>
      </c>
    </row>
    <row r="2064" spans="1:32" x14ac:dyDescent="0.25">
      <c r="A2064" s="11" t="s">
        <v>781</v>
      </c>
      <c r="B2064" t="s">
        <v>782</v>
      </c>
      <c r="C2064" t="s">
        <v>5225</v>
      </c>
      <c r="D2064" t="s">
        <v>5215</v>
      </c>
      <c r="E2064" t="s">
        <v>5211</v>
      </c>
      <c r="F2064" t="s">
        <v>49</v>
      </c>
      <c r="G2064" s="12">
        <v>420</v>
      </c>
      <c r="H2064" s="12">
        <v>343</v>
      </c>
      <c r="I2064" s="13">
        <v>1067</v>
      </c>
      <c r="J2064" s="13">
        <v>113584</v>
      </c>
      <c r="K2064" s="13">
        <v>113081</v>
      </c>
      <c r="L2064" s="13">
        <v>503</v>
      </c>
      <c r="M2064" s="13">
        <v>113545</v>
      </c>
      <c r="N2064" s="13">
        <v>2972</v>
      </c>
      <c r="O2064" s="13">
        <v>2882</v>
      </c>
      <c r="P2064" s="13">
        <v>90</v>
      </c>
      <c r="Q2064" s="13">
        <v>135</v>
      </c>
      <c r="R2064" s="13">
        <v>16267</v>
      </c>
      <c r="S2064" s="13">
        <v>15418</v>
      </c>
      <c r="T2064" s="13">
        <v>849</v>
      </c>
      <c r="U2064" s="13">
        <v>389</v>
      </c>
      <c r="V2064" s="13">
        <v>374</v>
      </c>
      <c r="W2064" s="13">
        <v>15</v>
      </c>
      <c r="Z2064" s="13">
        <v>95538</v>
      </c>
      <c r="AC2064" s="13">
        <v>2370479</v>
      </c>
      <c r="AD2064" s="13">
        <v>58</v>
      </c>
    </row>
    <row r="2065" spans="1:32" x14ac:dyDescent="0.25">
      <c r="A2065" s="11" t="s">
        <v>781</v>
      </c>
      <c r="B2065" t="s">
        <v>782</v>
      </c>
      <c r="C2065" t="s">
        <v>5225</v>
      </c>
      <c r="D2065" t="s">
        <v>5215</v>
      </c>
      <c r="E2065" t="s">
        <v>5212</v>
      </c>
      <c r="F2065" t="s">
        <v>49</v>
      </c>
      <c r="J2065" s="13">
        <v>68991783</v>
      </c>
      <c r="K2065" s="13">
        <v>61158298</v>
      </c>
      <c r="L2065" s="13">
        <v>7833485</v>
      </c>
      <c r="M2065" s="13">
        <v>60449297</v>
      </c>
      <c r="N2065" s="13">
        <v>1876178</v>
      </c>
      <c r="O2065" s="13">
        <v>1680138</v>
      </c>
      <c r="P2065" s="13">
        <v>196040</v>
      </c>
      <c r="R2065" s="13">
        <v>9805615</v>
      </c>
      <c r="S2065" s="13">
        <v>8580837</v>
      </c>
      <c r="T2065" s="13">
        <v>1224778</v>
      </c>
      <c r="U2065" s="13">
        <v>253356</v>
      </c>
      <c r="V2065" s="13">
        <v>226389</v>
      </c>
      <c r="W2065" s="13">
        <v>26967</v>
      </c>
      <c r="Z2065" s="13">
        <v>82807689</v>
      </c>
      <c r="AC2065" s="13">
        <v>2437326740</v>
      </c>
      <c r="AD2065" s="13">
        <v>364</v>
      </c>
      <c r="AF2065" s="13">
        <v>2</v>
      </c>
    </row>
    <row r="2066" spans="1:32" x14ac:dyDescent="0.25">
      <c r="A2066" s="11" t="s">
        <v>781</v>
      </c>
      <c r="B2066" t="s">
        <v>782</v>
      </c>
      <c r="C2066" t="s">
        <v>5223</v>
      </c>
      <c r="D2066" t="s">
        <v>4287</v>
      </c>
      <c r="E2066" t="s">
        <v>5205</v>
      </c>
      <c r="F2066" t="s">
        <v>49</v>
      </c>
      <c r="L2066" s="13">
        <v>0</v>
      </c>
      <c r="P2066" s="13">
        <v>0</v>
      </c>
      <c r="T2066" s="13">
        <v>0</v>
      </c>
      <c r="W2066" s="13">
        <v>0</v>
      </c>
    </row>
    <row r="2067" spans="1:32" x14ac:dyDescent="0.25">
      <c r="A2067" s="11" t="s">
        <v>781</v>
      </c>
      <c r="B2067" t="s">
        <v>782</v>
      </c>
      <c r="C2067" t="s">
        <v>5223</v>
      </c>
      <c r="D2067" t="s">
        <v>4287</v>
      </c>
      <c r="E2067" t="s">
        <v>5206</v>
      </c>
      <c r="F2067" t="s">
        <v>49</v>
      </c>
      <c r="L2067" s="13">
        <v>0</v>
      </c>
      <c r="P2067" s="13">
        <v>0</v>
      </c>
      <c r="T2067" s="13">
        <v>0</v>
      </c>
      <c r="W2067" s="13">
        <v>0</v>
      </c>
    </row>
    <row r="2068" spans="1:32" x14ac:dyDescent="0.25">
      <c r="A2068" s="11" t="s">
        <v>781</v>
      </c>
      <c r="B2068" t="s">
        <v>782</v>
      </c>
      <c r="C2068" t="s">
        <v>5223</v>
      </c>
      <c r="D2068" t="s">
        <v>4287</v>
      </c>
      <c r="E2068" t="s">
        <v>5207</v>
      </c>
      <c r="F2068" t="s">
        <v>49</v>
      </c>
      <c r="L2068" s="13">
        <v>0</v>
      </c>
      <c r="P2068" s="13">
        <v>0</v>
      </c>
      <c r="T2068" s="13">
        <v>0</v>
      </c>
      <c r="W2068" s="13">
        <v>0</v>
      </c>
    </row>
    <row r="2069" spans="1:32" x14ac:dyDescent="0.25">
      <c r="A2069" s="11" t="s">
        <v>781</v>
      </c>
      <c r="B2069" t="s">
        <v>782</v>
      </c>
      <c r="C2069" t="s">
        <v>5223</v>
      </c>
      <c r="D2069" t="s">
        <v>4287</v>
      </c>
      <c r="E2069" t="s">
        <v>5208</v>
      </c>
      <c r="F2069" t="s">
        <v>49</v>
      </c>
      <c r="L2069" s="13">
        <v>0</v>
      </c>
      <c r="P2069" s="13">
        <v>0</v>
      </c>
      <c r="T2069" s="13">
        <v>0</v>
      </c>
      <c r="W2069" s="13">
        <v>0</v>
      </c>
    </row>
    <row r="2070" spans="1:32" x14ac:dyDescent="0.25">
      <c r="A2070" s="11" t="s">
        <v>781</v>
      </c>
      <c r="B2070" t="s">
        <v>782</v>
      </c>
      <c r="C2070" t="s">
        <v>5223</v>
      </c>
      <c r="D2070" t="s">
        <v>4287</v>
      </c>
      <c r="E2070" t="s">
        <v>5209</v>
      </c>
      <c r="F2070" t="s">
        <v>49</v>
      </c>
      <c r="G2070" s="12">
        <v>541</v>
      </c>
      <c r="H2070" s="12">
        <v>2145</v>
      </c>
      <c r="I2070" s="13">
        <v>2</v>
      </c>
      <c r="J2070" s="13">
        <v>196</v>
      </c>
      <c r="K2070" s="13">
        <v>196</v>
      </c>
      <c r="L2070" s="13">
        <v>0</v>
      </c>
      <c r="M2070" s="13">
        <v>196</v>
      </c>
      <c r="N2070" s="13">
        <v>18</v>
      </c>
      <c r="O2070" s="13">
        <v>18</v>
      </c>
      <c r="P2070" s="13">
        <v>0</v>
      </c>
      <c r="T2070" s="13">
        <v>0</v>
      </c>
      <c r="W2070" s="13">
        <v>0</v>
      </c>
      <c r="Z2070" s="13">
        <v>806</v>
      </c>
      <c r="AC2070" s="13">
        <v>3034</v>
      </c>
      <c r="AD2070" s="13">
        <v>249</v>
      </c>
      <c r="AF2070" s="13">
        <v>2</v>
      </c>
    </row>
    <row r="2071" spans="1:32" x14ac:dyDescent="0.25">
      <c r="A2071" s="11" t="s">
        <v>781</v>
      </c>
      <c r="B2071" t="s">
        <v>782</v>
      </c>
      <c r="C2071" t="s">
        <v>5223</v>
      </c>
      <c r="D2071" t="s">
        <v>4287</v>
      </c>
      <c r="E2071" t="s">
        <v>5210</v>
      </c>
      <c r="F2071" t="s">
        <v>49</v>
      </c>
      <c r="L2071" s="13">
        <v>0</v>
      </c>
      <c r="P2071" s="13">
        <v>0</v>
      </c>
      <c r="T2071" s="13">
        <v>0</v>
      </c>
      <c r="W2071" s="13">
        <v>0</v>
      </c>
    </row>
    <row r="2072" spans="1:32" x14ac:dyDescent="0.25">
      <c r="A2072" s="11" t="s">
        <v>781</v>
      </c>
      <c r="B2072" t="s">
        <v>782</v>
      </c>
      <c r="C2072" t="s">
        <v>5223</v>
      </c>
      <c r="D2072" t="s">
        <v>4287</v>
      </c>
      <c r="E2072" t="s">
        <v>5211</v>
      </c>
      <c r="F2072" t="s">
        <v>49</v>
      </c>
      <c r="L2072" s="13">
        <v>0</v>
      </c>
      <c r="P2072" s="13">
        <v>0</v>
      </c>
      <c r="T2072" s="13">
        <v>0</v>
      </c>
      <c r="W2072" s="13">
        <v>0</v>
      </c>
    </row>
    <row r="2073" spans="1:32" x14ac:dyDescent="0.25">
      <c r="A2073" s="11" t="s">
        <v>781</v>
      </c>
      <c r="B2073" t="s">
        <v>782</v>
      </c>
      <c r="C2073" t="s">
        <v>5223</v>
      </c>
      <c r="D2073" t="s">
        <v>4287</v>
      </c>
      <c r="E2073" t="s">
        <v>5212</v>
      </c>
      <c r="F2073" t="s">
        <v>49</v>
      </c>
      <c r="J2073" s="13">
        <v>48754</v>
      </c>
      <c r="K2073" s="13">
        <v>48754</v>
      </c>
      <c r="L2073" s="13">
        <v>0</v>
      </c>
      <c r="M2073" s="13">
        <v>49733</v>
      </c>
      <c r="N2073" s="13">
        <v>4492</v>
      </c>
      <c r="O2073" s="13">
        <v>4492</v>
      </c>
      <c r="P2073" s="13">
        <v>0</v>
      </c>
      <c r="T2073" s="13">
        <v>0</v>
      </c>
      <c r="W2073" s="13">
        <v>0</v>
      </c>
      <c r="Z2073" s="13">
        <v>200584</v>
      </c>
      <c r="AC2073" s="13">
        <v>755184</v>
      </c>
      <c r="AD2073" s="13">
        <v>249</v>
      </c>
      <c r="AF2073" s="13">
        <v>2</v>
      </c>
    </row>
    <row r="2074" spans="1:32" x14ac:dyDescent="0.25">
      <c r="A2074" s="11" t="s">
        <v>781</v>
      </c>
      <c r="B2074" t="s">
        <v>782</v>
      </c>
      <c r="C2074" t="s">
        <v>5214</v>
      </c>
      <c r="D2074" t="s">
        <v>4287</v>
      </c>
      <c r="E2074" t="s">
        <v>5205</v>
      </c>
      <c r="F2074" t="s">
        <v>49</v>
      </c>
      <c r="G2074" s="12">
        <v>543</v>
      </c>
      <c r="H2074" s="12">
        <v>916</v>
      </c>
      <c r="I2074" s="13">
        <v>7</v>
      </c>
      <c r="L2074" s="13">
        <v>0</v>
      </c>
      <c r="P2074" s="13">
        <v>0</v>
      </c>
      <c r="T2074" s="13">
        <v>0</v>
      </c>
      <c r="W2074" s="13">
        <v>0</v>
      </c>
    </row>
    <row r="2075" spans="1:32" x14ac:dyDescent="0.25">
      <c r="A2075" s="11" t="s">
        <v>781</v>
      </c>
      <c r="B2075" t="s">
        <v>782</v>
      </c>
      <c r="C2075" t="s">
        <v>5214</v>
      </c>
      <c r="D2075" t="s">
        <v>4287</v>
      </c>
      <c r="E2075" t="s">
        <v>5206</v>
      </c>
      <c r="F2075" t="s">
        <v>49</v>
      </c>
      <c r="G2075" s="12">
        <v>916</v>
      </c>
      <c r="H2075" s="12">
        <v>1634</v>
      </c>
      <c r="I2075" s="13">
        <v>2</v>
      </c>
      <c r="L2075" s="13">
        <v>0</v>
      </c>
      <c r="P2075" s="13">
        <v>0</v>
      </c>
      <c r="T2075" s="13">
        <v>0</v>
      </c>
      <c r="W2075" s="13">
        <v>0</v>
      </c>
    </row>
    <row r="2076" spans="1:32" x14ac:dyDescent="0.25">
      <c r="A2076" s="11" t="s">
        <v>781</v>
      </c>
      <c r="B2076" t="s">
        <v>782</v>
      </c>
      <c r="C2076" t="s">
        <v>5214</v>
      </c>
      <c r="D2076" t="s">
        <v>4287</v>
      </c>
      <c r="E2076" t="s">
        <v>5207</v>
      </c>
      <c r="F2076" t="s">
        <v>49</v>
      </c>
      <c r="G2076" s="12">
        <v>1634</v>
      </c>
      <c r="H2076" s="12">
        <v>2400</v>
      </c>
      <c r="I2076" s="13">
        <v>7</v>
      </c>
      <c r="L2076" s="13">
        <v>0</v>
      </c>
      <c r="P2076" s="13">
        <v>0</v>
      </c>
      <c r="T2076" s="13">
        <v>0</v>
      </c>
      <c r="W2076" s="13">
        <v>0</v>
      </c>
    </row>
    <row r="2077" spans="1:32" x14ac:dyDescent="0.25">
      <c r="A2077" s="11" t="s">
        <v>781</v>
      </c>
      <c r="B2077" t="s">
        <v>782</v>
      </c>
      <c r="C2077" t="s">
        <v>5214</v>
      </c>
      <c r="D2077" t="s">
        <v>4287</v>
      </c>
      <c r="E2077" t="s">
        <v>5208</v>
      </c>
      <c r="F2077" t="s">
        <v>49</v>
      </c>
      <c r="I2077" s="13">
        <v>2</v>
      </c>
      <c r="L2077" s="13">
        <v>0</v>
      </c>
      <c r="P2077" s="13">
        <v>0</v>
      </c>
      <c r="T2077" s="13">
        <v>0</v>
      </c>
      <c r="W2077" s="13">
        <v>0</v>
      </c>
    </row>
    <row r="2078" spans="1:32" x14ac:dyDescent="0.25">
      <c r="A2078" s="11" t="s">
        <v>781</v>
      </c>
      <c r="B2078" t="s">
        <v>782</v>
      </c>
      <c r="C2078" t="s">
        <v>5214</v>
      </c>
      <c r="D2078" t="s">
        <v>4287</v>
      </c>
      <c r="E2078" t="s">
        <v>5209</v>
      </c>
      <c r="F2078" t="s">
        <v>49</v>
      </c>
      <c r="G2078" s="12">
        <v>543</v>
      </c>
      <c r="H2078" s="12">
        <v>2400</v>
      </c>
      <c r="I2078" s="13">
        <v>7</v>
      </c>
      <c r="J2078" s="13">
        <v>604</v>
      </c>
      <c r="K2078" s="13">
        <v>425</v>
      </c>
      <c r="L2078" s="13">
        <v>179</v>
      </c>
      <c r="M2078" s="13">
        <v>425</v>
      </c>
      <c r="N2078" s="13">
        <v>83</v>
      </c>
      <c r="O2078" s="13">
        <v>73</v>
      </c>
      <c r="P2078" s="13">
        <v>10</v>
      </c>
      <c r="T2078" s="13">
        <v>0</v>
      </c>
      <c r="W2078" s="13">
        <v>0</v>
      </c>
      <c r="Z2078" s="13">
        <v>1396</v>
      </c>
      <c r="AC2078" s="13">
        <v>478</v>
      </c>
      <c r="AD2078" s="13">
        <v>250</v>
      </c>
      <c r="AF2078" s="13">
        <v>2</v>
      </c>
    </row>
    <row r="2079" spans="1:32" x14ac:dyDescent="0.25">
      <c r="A2079" s="11" t="s">
        <v>781</v>
      </c>
      <c r="B2079" t="s">
        <v>782</v>
      </c>
      <c r="C2079" t="s">
        <v>5214</v>
      </c>
      <c r="D2079" t="s">
        <v>4287</v>
      </c>
      <c r="E2079" t="s">
        <v>5210</v>
      </c>
      <c r="F2079" t="s">
        <v>49</v>
      </c>
      <c r="L2079" s="13">
        <v>0</v>
      </c>
      <c r="P2079" s="13">
        <v>0</v>
      </c>
      <c r="T2079" s="13">
        <v>0</v>
      </c>
      <c r="W2079" s="13">
        <v>0</v>
      </c>
    </row>
    <row r="2080" spans="1:32" x14ac:dyDescent="0.25">
      <c r="A2080" s="11" t="s">
        <v>781</v>
      </c>
      <c r="B2080" t="s">
        <v>782</v>
      </c>
      <c r="C2080" t="s">
        <v>5214</v>
      </c>
      <c r="D2080" t="s">
        <v>4287</v>
      </c>
      <c r="E2080" t="s">
        <v>5211</v>
      </c>
      <c r="F2080" t="s">
        <v>49</v>
      </c>
      <c r="L2080" s="13">
        <v>0</v>
      </c>
      <c r="P2080" s="13">
        <v>0</v>
      </c>
      <c r="T2080" s="13">
        <v>0</v>
      </c>
      <c r="W2080" s="13">
        <v>0</v>
      </c>
    </row>
    <row r="2081" spans="1:32" x14ac:dyDescent="0.25">
      <c r="A2081" s="11" t="s">
        <v>781</v>
      </c>
      <c r="B2081" t="s">
        <v>782</v>
      </c>
      <c r="C2081" t="s">
        <v>5214</v>
      </c>
      <c r="D2081" t="s">
        <v>4287</v>
      </c>
      <c r="E2081" t="s">
        <v>5212</v>
      </c>
      <c r="F2081" t="s">
        <v>49</v>
      </c>
      <c r="J2081" s="13">
        <v>151074</v>
      </c>
      <c r="K2081" s="13">
        <v>106180</v>
      </c>
      <c r="L2081" s="13">
        <v>44894</v>
      </c>
      <c r="M2081" s="13">
        <v>107876</v>
      </c>
      <c r="N2081" s="13">
        <v>20854</v>
      </c>
      <c r="O2081" s="13">
        <v>18342</v>
      </c>
      <c r="P2081" s="13">
        <v>2512</v>
      </c>
      <c r="T2081" s="13">
        <v>0</v>
      </c>
      <c r="W2081" s="13">
        <v>0</v>
      </c>
      <c r="Z2081" s="13">
        <v>349030</v>
      </c>
      <c r="AC2081" s="13">
        <v>119564</v>
      </c>
      <c r="AD2081" s="13">
        <v>250</v>
      </c>
      <c r="AF2081" s="13">
        <v>2</v>
      </c>
    </row>
    <row r="2082" spans="1:32" x14ac:dyDescent="0.25">
      <c r="A2082" s="11" t="s">
        <v>786</v>
      </c>
      <c r="B2082" t="s">
        <v>787</v>
      </c>
      <c r="C2082" t="s">
        <v>5225</v>
      </c>
      <c r="D2082" t="s">
        <v>5215</v>
      </c>
      <c r="E2082" t="s">
        <v>5205</v>
      </c>
      <c r="F2082" t="s">
        <v>49</v>
      </c>
      <c r="G2082" s="12">
        <v>600</v>
      </c>
      <c r="H2082" s="12">
        <v>1000</v>
      </c>
      <c r="I2082" s="13">
        <v>849</v>
      </c>
      <c r="K2082" s="13">
        <v>39308</v>
      </c>
      <c r="L2082" s="13">
        <v>-39308</v>
      </c>
      <c r="P2082" s="13">
        <v>0</v>
      </c>
      <c r="Q2082" s="13">
        <v>127</v>
      </c>
      <c r="T2082" s="13">
        <v>0</v>
      </c>
      <c r="W2082" s="13">
        <v>0</v>
      </c>
      <c r="Z2082" s="13">
        <v>9292008</v>
      </c>
    </row>
    <row r="2083" spans="1:32" x14ac:dyDescent="0.25">
      <c r="A2083" s="11" t="s">
        <v>786</v>
      </c>
      <c r="B2083" t="s">
        <v>787</v>
      </c>
      <c r="C2083" t="s">
        <v>5225</v>
      </c>
      <c r="D2083" t="s">
        <v>5215</v>
      </c>
      <c r="E2083" t="s">
        <v>5206</v>
      </c>
      <c r="F2083" t="s">
        <v>49</v>
      </c>
      <c r="G2083" s="12">
        <v>1000</v>
      </c>
      <c r="H2083" s="12">
        <v>1600</v>
      </c>
      <c r="I2083" s="13">
        <v>545</v>
      </c>
      <c r="K2083" s="13">
        <v>50743</v>
      </c>
      <c r="L2083" s="13">
        <v>-50743</v>
      </c>
      <c r="P2083" s="13">
        <v>0</v>
      </c>
      <c r="Q2083" s="13">
        <v>90</v>
      </c>
      <c r="T2083" s="13">
        <v>0</v>
      </c>
      <c r="W2083" s="13">
        <v>0</v>
      </c>
      <c r="Z2083" s="13">
        <v>49072</v>
      </c>
    </row>
    <row r="2084" spans="1:32" x14ac:dyDescent="0.25">
      <c r="A2084" s="11" t="s">
        <v>786</v>
      </c>
      <c r="B2084" t="s">
        <v>787</v>
      </c>
      <c r="C2084" t="s">
        <v>5225</v>
      </c>
      <c r="D2084" t="s">
        <v>5215</v>
      </c>
      <c r="E2084" t="s">
        <v>5207</v>
      </c>
      <c r="F2084" t="s">
        <v>49</v>
      </c>
      <c r="G2084" s="12">
        <v>1600</v>
      </c>
      <c r="H2084" s="12">
        <v>2000</v>
      </c>
      <c r="I2084" s="13">
        <v>849</v>
      </c>
      <c r="K2084" s="13">
        <v>34360</v>
      </c>
      <c r="L2084" s="13">
        <v>-34360</v>
      </c>
      <c r="P2084" s="13">
        <v>0</v>
      </c>
      <c r="Q2084" s="13">
        <v>127</v>
      </c>
      <c r="T2084" s="13">
        <v>0</v>
      </c>
      <c r="W2084" s="13">
        <v>0</v>
      </c>
      <c r="Z2084" s="13">
        <v>93897</v>
      </c>
    </row>
    <row r="2085" spans="1:32" x14ac:dyDescent="0.25">
      <c r="A2085" s="11" t="s">
        <v>786</v>
      </c>
      <c r="B2085" t="s">
        <v>787</v>
      </c>
      <c r="C2085" t="s">
        <v>5225</v>
      </c>
      <c r="D2085" t="s">
        <v>5215</v>
      </c>
      <c r="E2085" t="s">
        <v>5208</v>
      </c>
      <c r="F2085" t="s">
        <v>49</v>
      </c>
      <c r="I2085" s="13">
        <v>520</v>
      </c>
      <c r="K2085" s="13">
        <v>72682</v>
      </c>
      <c r="L2085" s="13">
        <v>-72682</v>
      </c>
      <c r="P2085" s="13">
        <v>0</v>
      </c>
      <c r="Q2085" s="13">
        <v>85</v>
      </c>
      <c r="T2085" s="13">
        <v>0</v>
      </c>
      <c r="W2085" s="13">
        <v>0</v>
      </c>
      <c r="Z2085" s="13">
        <v>4067695</v>
      </c>
    </row>
    <row r="2086" spans="1:32" x14ac:dyDescent="0.25">
      <c r="A2086" s="11" t="s">
        <v>786</v>
      </c>
      <c r="B2086" t="s">
        <v>787</v>
      </c>
      <c r="C2086" t="s">
        <v>5225</v>
      </c>
      <c r="D2086" t="s">
        <v>5215</v>
      </c>
      <c r="E2086" t="s">
        <v>5209</v>
      </c>
      <c r="F2086" t="s">
        <v>49</v>
      </c>
      <c r="G2086" s="12">
        <v>348</v>
      </c>
      <c r="H2086" s="12">
        <v>308</v>
      </c>
      <c r="I2086" s="13">
        <v>849</v>
      </c>
      <c r="J2086" s="13">
        <v>211068</v>
      </c>
      <c r="K2086" s="13">
        <v>198298</v>
      </c>
      <c r="L2086" s="13">
        <v>12770</v>
      </c>
      <c r="M2086" s="13">
        <v>200254</v>
      </c>
      <c r="N2086" s="13">
        <v>7373</v>
      </c>
      <c r="O2086" s="13">
        <v>5867</v>
      </c>
      <c r="P2086" s="13">
        <v>1506</v>
      </c>
      <c r="Q2086" s="13">
        <v>127</v>
      </c>
      <c r="R2086" s="13">
        <v>30709</v>
      </c>
      <c r="S2086" s="13">
        <v>28907</v>
      </c>
      <c r="T2086" s="13">
        <v>1802</v>
      </c>
      <c r="U2086" s="13">
        <v>1073</v>
      </c>
      <c r="V2086" s="13">
        <v>872</v>
      </c>
      <c r="W2086" s="13">
        <v>201</v>
      </c>
      <c r="Z2086" s="13">
        <v>281576</v>
      </c>
      <c r="AC2086" s="13">
        <v>5998806</v>
      </c>
      <c r="AD2086" s="13">
        <v>254</v>
      </c>
    </row>
    <row r="2087" spans="1:32" x14ac:dyDescent="0.25">
      <c r="A2087" s="11" t="s">
        <v>786</v>
      </c>
      <c r="B2087" t="s">
        <v>787</v>
      </c>
      <c r="C2087" t="s">
        <v>5225</v>
      </c>
      <c r="D2087" t="s">
        <v>5215</v>
      </c>
      <c r="E2087" t="s">
        <v>5210</v>
      </c>
      <c r="F2087" t="s">
        <v>49</v>
      </c>
      <c r="G2087" s="12">
        <v>528</v>
      </c>
      <c r="H2087" s="12">
        <v>307</v>
      </c>
      <c r="I2087" s="13">
        <v>375</v>
      </c>
      <c r="J2087" s="13">
        <v>112773</v>
      </c>
      <c r="K2087" s="13">
        <v>106891</v>
      </c>
      <c r="L2087" s="13">
        <v>5882</v>
      </c>
      <c r="M2087" s="13">
        <v>106624</v>
      </c>
      <c r="N2087" s="13">
        <v>3748</v>
      </c>
      <c r="O2087" s="13">
        <v>3208</v>
      </c>
      <c r="P2087" s="13">
        <v>540</v>
      </c>
      <c r="Q2087" s="13">
        <v>54</v>
      </c>
      <c r="R2087" s="13">
        <v>16142</v>
      </c>
      <c r="S2087" s="13">
        <v>15035</v>
      </c>
      <c r="T2087" s="13">
        <v>1107</v>
      </c>
      <c r="U2087" s="13">
        <v>538</v>
      </c>
      <c r="V2087" s="13">
        <v>459</v>
      </c>
      <c r="W2087" s="13">
        <v>79</v>
      </c>
      <c r="Z2087" s="13">
        <v>98143</v>
      </c>
      <c r="AC2087" s="13">
        <v>3460320</v>
      </c>
      <c r="AD2087" s="13">
        <v>53</v>
      </c>
    </row>
    <row r="2088" spans="1:32" x14ac:dyDescent="0.25">
      <c r="A2088" s="11" t="s">
        <v>786</v>
      </c>
      <c r="B2088" t="s">
        <v>787</v>
      </c>
      <c r="C2088" t="s">
        <v>5225</v>
      </c>
      <c r="D2088" t="s">
        <v>5215</v>
      </c>
      <c r="E2088" t="s">
        <v>5211</v>
      </c>
      <c r="F2088" t="s">
        <v>49</v>
      </c>
      <c r="G2088" s="12">
        <v>528</v>
      </c>
      <c r="H2088" s="12">
        <v>307</v>
      </c>
      <c r="I2088" s="13">
        <v>381</v>
      </c>
      <c r="J2088" s="13">
        <v>109291</v>
      </c>
      <c r="K2088" s="13">
        <v>104096</v>
      </c>
      <c r="L2088" s="13">
        <v>5195</v>
      </c>
      <c r="M2088" s="13">
        <v>104748</v>
      </c>
      <c r="N2088" s="13">
        <v>3650</v>
      </c>
      <c r="O2088" s="13">
        <v>3110</v>
      </c>
      <c r="P2088" s="13">
        <v>540</v>
      </c>
      <c r="Q2088" s="13">
        <v>56</v>
      </c>
      <c r="R2088" s="13">
        <v>15753</v>
      </c>
      <c r="S2088" s="13">
        <v>14964</v>
      </c>
      <c r="T2088" s="13">
        <v>789</v>
      </c>
      <c r="U2088" s="13">
        <v>532</v>
      </c>
      <c r="V2088" s="13">
        <v>457</v>
      </c>
      <c r="W2088" s="13">
        <v>75</v>
      </c>
      <c r="Z2088" s="13">
        <v>78509</v>
      </c>
      <c r="AC2088" s="13">
        <v>3354780</v>
      </c>
      <c r="AD2088" s="13">
        <v>58</v>
      </c>
    </row>
    <row r="2089" spans="1:32" x14ac:dyDescent="0.25">
      <c r="A2089" s="11" t="s">
        <v>786</v>
      </c>
      <c r="B2089" t="s">
        <v>787</v>
      </c>
      <c r="C2089" t="s">
        <v>5225</v>
      </c>
      <c r="D2089" t="s">
        <v>5215</v>
      </c>
      <c r="E2089" t="s">
        <v>5212</v>
      </c>
      <c r="F2089" t="s">
        <v>49</v>
      </c>
      <c r="J2089" s="13">
        <v>65964214</v>
      </c>
      <c r="K2089" s="13">
        <v>62295200</v>
      </c>
      <c r="L2089" s="13">
        <v>3669014</v>
      </c>
      <c r="M2089" s="13">
        <v>62656802</v>
      </c>
      <c r="N2089" s="13">
        <v>2282140</v>
      </c>
      <c r="O2089" s="13">
        <v>1845492</v>
      </c>
      <c r="P2089" s="13">
        <v>436648</v>
      </c>
      <c r="R2089" s="13">
        <v>9588520</v>
      </c>
      <c r="S2089" s="13">
        <v>9039994</v>
      </c>
      <c r="T2089" s="13">
        <v>548526</v>
      </c>
      <c r="U2089" s="13">
        <v>332190</v>
      </c>
      <c r="V2089" s="13">
        <v>272863</v>
      </c>
      <c r="W2089" s="13">
        <v>59327</v>
      </c>
      <c r="Z2089" s="13">
        <v>81353894</v>
      </c>
      <c r="AC2089" s="13">
        <v>1905025704</v>
      </c>
      <c r="AD2089" s="13">
        <v>365</v>
      </c>
    </row>
    <row r="2090" spans="1:32" x14ac:dyDescent="0.25">
      <c r="A2090" s="11" t="s">
        <v>786</v>
      </c>
      <c r="B2090" t="s">
        <v>787</v>
      </c>
      <c r="C2090" t="s">
        <v>5204</v>
      </c>
      <c r="D2090" t="s">
        <v>4287</v>
      </c>
      <c r="E2090" t="s">
        <v>5205</v>
      </c>
      <c r="F2090" t="s">
        <v>49</v>
      </c>
      <c r="L2090" s="13">
        <v>0</v>
      </c>
      <c r="P2090" s="13">
        <v>0</v>
      </c>
      <c r="T2090" s="13">
        <v>0</v>
      </c>
      <c r="W2090" s="13">
        <v>0</v>
      </c>
    </row>
    <row r="2091" spans="1:32" x14ac:dyDescent="0.25">
      <c r="A2091" s="11" t="s">
        <v>786</v>
      </c>
      <c r="B2091" t="s">
        <v>787</v>
      </c>
      <c r="C2091" t="s">
        <v>5204</v>
      </c>
      <c r="D2091" t="s">
        <v>4287</v>
      </c>
      <c r="E2091" t="s">
        <v>5206</v>
      </c>
      <c r="F2091" t="s">
        <v>49</v>
      </c>
      <c r="L2091" s="13">
        <v>0</v>
      </c>
      <c r="P2091" s="13">
        <v>0</v>
      </c>
      <c r="T2091" s="13">
        <v>0</v>
      </c>
      <c r="W2091" s="13">
        <v>0</v>
      </c>
    </row>
    <row r="2092" spans="1:32" x14ac:dyDescent="0.25">
      <c r="A2092" s="11" t="s">
        <v>786</v>
      </c>
      <c r="B2092" t="s">
        <v>787</v>
      </c>
      <c r="C2092" t="s">
        <v>5204</v>
      </c>
      <c r="D2092" t="s">
        <v>4287</v>
      </c>
      <c r="E2092" t="s">
        <v>5207</v>
      </c>
      <c r="F2092" t="s">
        <v>49</v>
      </c>
      <c r="L2092" s="13">
        <v>0</v>
      </c>
      <c r="P2092" s="13">
        <v>0</v>
      </c>
      <c r="T2092" s="13">
        <v>0</v>
      </c>
      <c r="W2092" s="13">
        <v>0</v>
      </c>
    </row>
    <row r="2093" spans="1:32" x14ac:dyDescent="0.25">
      <c r="A2093" s="11" t="s">
        <v>786</v>
      </c>
      <c r="B2093" t="s">
        <v>787</v>
      </c>
      <c r="C2093" t="s">
        <v>5204</v>
      </c>
      <c r="D2093" t="s">
        <v>4287</v>
      </c>
      <c r="E2093" t="s">
        <v>5208</v>
      </c>
      <c r="F2093" t="s">
        <v>49</v>
      </c>
      <c r="L2093" s="13">
        <v>0</v>
      </c>
      <c r="P2093" s="13">
        <v>0</v>
      </c>
      <c r="T2093" s="13">
        <v>0</v>
      </c>
      <c r="W2093" s="13">
        <v>0</v>
      </c>
    </row>
    <row r="2094" spans="1:32" x14ac:dyDescent="0.25">
      <c r="A2094" s="11" t="s">
        <v>786</v>
      </c>
      <c r="B2094" t="s">
        <v>787</v>
      </c>
      <c r="C2094" t="s">
        <v>5204</v>
      </c>
      <c r="D2094" t="s">
        <v>4287</v>
      </c>
      <c r="E2094" t="s">
        <v>5209</v>
      </c>
      <c r="F2094" t="s">
        <v>49</v>
      </c>
      <c r="G2094" s="12">
        <v>430</v>
      </c>
      <c r="H2094" s="12">
        <v>2400</v>
      </c>
      <c r="I2094" s="13">
        <v>363</v>
      </c>
      <c r="J2094" s="13">
        <v>46286</v>
      </c>
      <c r="K2094" s="13">
        <v>38383</v>
      </c>
      <c r="L2094" s="13">
        <v>7903</v>
      </c>
      <c r="N2094" s="13">
        <v>2570</v>
      </c>
      <c r="O2094" s="13">
        <v>2163</v>
      </c>
      <c r="P2094" s="13">
        <v>407</v>
      </c>
      <c r="T2094" s="13">
        <v>0</v>
      </c>
      <c r="W2094" s="13">
        <v>0</v>
      </c>
      <c r="Z2094" s="13">
        <v>3692</v>
      </c>
      <c r="AC2094" s="13">
        <v>24042</v>
      </c>
      <c r="AD2094" s="13">
        <v>254</v>
      </c>
    </row>
    <row r="2095" spans="1:32" x14ac:dyDescent="0.25">
      <c r="A2095" s="11" t="s">
        <v>786</v>
      </c>
      <c r="B2095" t="s">
        <v>787</v>
      </c>
      <c r="C2095" t="s">
        <v>5204</v>
      </c>
      <c r="D2095" t="s">
        <v>4287</v>
      </c>
      <c r="E2095" t="s">
        <v>5210</v>
      </c>
      <c r="F2095" t="s">
        <v>49</v>
      </c>
      <c r="G2095" s="12">
        <v>500</v>
      </c>
      <c r="H2095" s="12">
        <v>2400</v>
      </c>
      <c r="I2095" s="13">
        <v>165</v>
      </c>
      <c r="J2095" s="13">
        <v>25183</v>
      </c>
      <c r="K2095" s="13">
        <v>21439</v>
      </c>
      <c r="L2095" s="13">
        <v>3744</v>
      </c>
      <c r="N2095" s="13">
        <v>1410</v>
      </c>
      <c r="O2095" s="13">
        <v>1214</v>
      </c>
      <c r="P2095" s="13">
        <v>196</v>
      </c>
      <c r="T2095" s="13">
        <v>0</v>
      </c>
      <c r="W2095" s="13">
        <v>0</v>
      </c>
      <c r="Z2095" s="13">
        <v>1846</v>
      </c>
      <c r="AC2095" s="13">
        <v>11626</v>
      </c>
      <c r="AD2095" s="13">
        <v>52</v>
      </c>
    </row>
    <row r="2096" spans="1:32" x14ac:dyDescent="0.25">
      <c r="A2096" s="11" t="s">
        <v>786</v>
      </c>
      <c r="B2096" t="s">
        <v>787</v>
      </c>
      <c r="C2096" t="s">
        <v>5204</v>
      </c>
      <c r="D2096" t="s">
        <v>4287</v>
      </c>
      <c r="E2096" t="s">
        <v>5211</v>
      </c>
      <c r="F2096" t="s">
        <v>49</v>
      </c>
      <c r="G2096" s="12">
        <v>600</v>
      </c>
      <c r="H2096" s="12">
        <v>2330</v>
      </c>
      <c r="I2096" s="13">
        <v>102</v>
      </c>
      <c r="J2096" s="13">
        <v>15009</v>
      </c>
      <c r="K2096" s="13">
        <v>12622</v>
      </c>
      <c r="L2096" s="13">
        <v>2387</v>
      </c>
      <c r="N2096" s="13">
        <v>831</v>
      </c>
      <c r="O2096" s="13">
        <v>709</v>
      </c>
      <c r="P2096" s="13">
        <v>122</v>
      </c>
      <c r="T2096" s="13">
        <v>0</v>
      </c>
      <c r="W2096" s="13">
        <v>0</v>
      </c>
      <c r="Z2096" s="13">
        <v>1026</v>
      </c>
      <c r="AC2096" s="13">
        <v>6865</v>
      </c>
      <c r="AD2096" s="13">
        <v>59</v>
      </c>
      <c r="AF2096" s="13">
        <v>1</v>
      </c>
    </row>
    <row r="2097" spans="1:32" x14ac:dyDescent="0.25">
      <c r="A2097" s="11" t="s">
        <v>786</v>
      </c>
      <c r="B2097" t="s">
        <v>787</v>
      </c>
      <c r="C2097" t="s">
        <v>5204</v>
      </c>
      <c r="D2097" t="s">
        <v>4287</v>
      </c>
      <c r="E2097" t="s">
        <v>5212</v>
      </c>
      <c r="F2097" t="s">
        <v>49</v>
      </c>
      <c r="J2097" s="13">
        <v>13966864</v>
      </c>
      <c r="K2097" s="13">
        <v>11621493</v>
      </c>
      <c r="L2097" s="13">
        <v>2345371</v>
      </c>
      <c r="N2097" s="13">
        <v>775910</v>
      </c>
      <c r="O2097" s="13">
        <v>655042</v>
      </c>
      <c r="P2097" s="13">
        <v>120868</v>
      </c>
      <c r="T2097" s="13">
        <v>0</v>
      </c>
      <c r="W2097" s="13">
        <v>0</v>
      </c>
      <c r="Z2097" s="13">
        <v>1099441</v>
      </c>
      <c r="AA2097" s="13">
        <v>1099441</v>
      </c>
      <c r="AC2097" s="13">
        <v>7123247</v>
      </c>
      <c r="AD2097" s="13">
        <v>365</v>
      </c>
      <c r="AF2097" s="13">
        <v>1</v>
      </c>
    </row>
    <row r="2098" spans="1:32" x14ac:dyDescent="0.25">
      <c r="A2098" s="11" t="s">
        <v>786</v>
      </c>
      <c r="B2098" t="s">
        <v>787</v>
      </c>
      <c r="C2098" t="s">
        <v>5220</v>
      </c>
      <c r="D2098" t="s">
        <v>5215</v>
      </c>
      <c r="E2098" t="s">
        <v>5205</v>
      </c>
      <c r="F2098" t="s">
        <v>49</v>
      </c>
      <c r="G2098" s="12">
        <v>630</v>
      </c>
      <c r="H2098" s="12">
        <v>900</v>
      </c>
      <c r="I2098" s="13">
        <v>14</v>
      </c>
      <c r="K2098" s="13">
        <v>518</v>
      </c>
      <c r="L2098" s="13">
        <v>-518</v>
      </c>
      <c r="P2098" s="13">
        <v>0</v>
      </c>
      <c r="Q2098" s="13">
        <v>14</v>
      </c>
      <c r="T2098" s="13">
        <v>0</v>
      </c>
      <c r="W2098" s="13">
        <v>0</v>
      </c>
      <c r="Z2098" s="13">
        <v>5709</v>
      </c>
    </row>
    <row r="2099" spans="1:32" x14ac:dyDescent="0.25">
      <c r="A2099" s="11" t="s">
        <v>786</v>
      </c>
      <c r="B2099" t="s">
        <v>787</v>
      </c>
      <c r="C2099" t="s">
        <v>5220</v>
      </c>
      <c r="D2099" t="s">
        <v>5215</v>
      </c>
      <c r="E2099" t="s">
        <v>5206</v>
      </c>
      <c r="F2099" t="s">
        <v>49</v>
      </c>
      <c r="G2099" s="12">
        <v>900</v>
      </c>
      <c r="H2099" s="12">
        <v>1530</v>
      </c>
      <c r="I2099" s="13">
        <v>8</v>
      </c>
      <c r="K2099" s="13">
        <v>528</v>
      </c>
      <c r="L2099" s="13">
        <v>-528</v>
      </c>
      <c r="P2099" s="13">
        <v>0</v>
      </c>
      <c r="Q2099" s="13">
        <v>8</v>
      </c>
      <c r="T2099" s="13">
        <v>0</v>
      </c>
      <c r="W2099" s="13">
        <v>0</v>
      </c>
      <c r="Z2099" s="13">
        <v>5810</v>
      </c>
    </row>
    <row r="2100" spans="1:32" x14ac:dyDescent="0.25">
      <c r="A2100" s="11" t="s">
        <v>786</v>
      </c>
      <c r="B2100" t="s">
        <v>787</v>
      </c>
      <c r="C2100" t="s">
        <v>5220</v>
      </c>
      <c r="D2100" t="s">
        <v>5215</v>
      </c>
      <c r="E2100" t="s">
        <v>5207</v>
      </c>
      <c r="F2100" t="s">
        <v>49</v>
      </c>
      <c r="G2100" s="12">
        <v>1530</v>
      </c>
      <c r="H2100" s="12">
        <v>1800</v>
      </c>
      <c r="I2100" s="13">
        <v>14</v>
      </c>
      <c r="K2100" s="13">
        <v>476</v>
      </c>
      <c r="L2100" s="13">
        <v>-476</v>
      </c>
      <c r="P2100" s="13">
        <v>0</v>
      </c>
      <c r="Q2100" s="13">
        <v>14</v>
      </c>
      <c r="T2100" s="13">
        <v>0</v>
      </c>
      <c r="W2100" s="13">
        <v>0</v>
      </c>
      <c r="Z2100" s="13">
        <v>5247</v>
      </c>
    </row>
    <row r="2101" spans="1:32" x14ac:dyDescent="0.25">
      <c r="A2101" s="11" t="s">
        <v>786</v>
      </c>
      <c r="B2101" t="s">
        <v>787</v>
      </c>
      <c r="C2101" t="s">
        <v>5220</v>
      </c>
      <c r="D2101" t="s">
        <v>5215</v>
      </c>
      <c r="E2101" t="s">
        <v>5208</v>
      </c>
      <c r="F2101" t="s">
        <v>49</v>
      </c>
      <c r="I2101" s="13">
        <v>5</v>
      </c>
      <c r="K2101" s="13">
        <v>265</v>
      </c>
      <c r="L2101" s="13">
        <v>-265</v>
      </c>
      <c r="P2101" s="13">
        <v>0</v>
      </c>
      <c r="Q2101" s="13">
        <v>5</v>
      </c>
      <c r="T2101" s="13">
        <v>0</v>
      </c>
      <c r="W2101" s="13">
        <v>0</v>
      </c>
      <c r="Z2101" s="13">
        <v>2915</v>
      </c>
    </row>
    <row r="2102" spans="1:32" x14ac:dyDescent="0.25">
      <c r="A2102" s="11" t="s">
        <v>786</v>
      </c>
      <c r="B2102" t="s">
        <v>787</v>
      </c>
      <c r="C2102" t="s">
        <v>5220</v>
      </c>
      <c r="D2102" t="s">
        <v>5215</v>
      </c>
      <c r="E2102" t="s">
        <v>5209</v>
      </c>
      <c r="F2102" t="s">
        <v>49</v>
      </c>
      <c r="G2102" s="12">
        <v>413</v>
      </c>
      <c r="H2102" s="12">
        <v>135</v>
      </c>
      <c r="I2102" s="13">
        <v>14</v>
      </c>
      <c r="J2102" s="13">
        <v>1832</v>
      </c>
      <c r="K2102" s="13">
        <v>1813</v>
      </c>
      <c r="L2102" s="13">
        <v>19</v>
      </c>
      <c r="M2102" s="13">
        <v>1787</v>
      </c>
      <c r="N2102" s="13">
        <v>186</v>
      </c>
      <c r="O2102" s="13">
        <v>180</v>
      </c>
      <c r="P2102" s="13">
        <v>6</v>
      </c>
      <c r="Q2102" s="13">
        <v>14</v>
      </c>
      <c r="R2102" s="13">
        <v>1832</v>
      </c>
      <c r="S2102" s="13">
        <v>1813</v>
      </c>
      <c r="T2102" s="13">
        <v>19</v>
      </c>
      <c r="U2102" s="13">
        <v>186</v>
      </c>
      <c r="V2102" s="13">
        <v>180</v>
      </c>
      <c r="W2102" s="13">
        <v>6</v>
      </c>
      <c r="Z2102" s="13">
        <v>19680</v>
      </c>
      <c r="AC2102" s="13">
        <v>43545</v>
      </c>
      <c r="AD2102" s="13">
        <v>252</v>
      </c>
    </row>
    <row r="2103" spans="1:32" x14ac:dyDescent="0.25">
      <c r="A2103" s="11" t="s">
        <v>786</v>
      </c>
      <c r="B2103" t="s">
        <v>787</v>
      </c>
      <c r="C2103" t="s">
        <v>5220</v>
      </c>
      <c r="D2103" t="s">
        <v>5215</v>
      </c>
      <c r="E2103" t="s">
        <v>5210</v>
      </c>
      <c r="F2103" t="s">
        <v>49</v>
      </c>
      <c r="G2103" s="12">
        <v>455</v>
      </c>
      <c r="H2103" s="12">
        <v>145</v>
      </c>
      <c r="I2103" s="13">
        <v>4</v>
      </c>
      <c r="J2103" s="13">
        <v>765</v>
      </c>
      <c r="K2103" s="13">
        <v>757</v>
      </c>
      <c r="L2103" s="13">
        <v>8</v>
      </c>
      <c r="M2103" s="13">
        <v>746</v>
      </c>
      <c r="N2103" s="13">
        <v>89</v>
      </c>
      <c r="O2103" s="13">
        <v>86</v>
      </c>
      <c r="P2103" s="13">
        <v>3</v>
      </c>
      <c r="Q2103" s="13">
        <v>4</v>
      </c>
      <c r="R2103" s="13">
        <v>765</v>
      </c>
      <c r="S2103" s="13">
        <v>757</v>
      </c>
      <c r="T2103" s="13">
        <v>8</v>
      </c>
      <c r="U2103" s="13">
        <v>89</v>
      </c>
      <c r="V2103" s="13">
        <v>86</v>
      </c>
      <c r="W2103" s="13">
        <v>3</v>
      </c>
      <c r="Z2103" s="13">
        <v>8092</v>
      </c>
      <c r="AC2103" s="13">
        <v>18091</v>
      </c>
      <c r="AD2103" s="13">
        <v>60</v>
      </c>
    </row>
    <row r="2104" spans="1:32" x14ac:dyDescent="0.25">
      <c r="A2104" s="11" t="s">
        <v>786</v>
      </c>
      <c r="B2104" t="s">
        <v>787</v>
      </c>
      <c r="C2104" t="s">
        <v>5220</v>
      </c>
      <c r="D2104" t="s">
        <v>5215</v>
      </c>
      <c r="E2104" t="s">
        <v>5211</v>
      </c>
      <c r="F2104" t="s">
        <v>49</v>
      </c>
      <c r="G2104" s="12">
        <v>450</v>
      </c>
      <c r="H2104" s="12">
        <v>139</v>
      </c>
      <c r="I2104" s="13">
        <v>3</v>
      </c>
      <c r="J2104" s="13">
        <v>625</v>
      </c>
      <c r="K2104" s="13">
        <v>619</v>
      </c>
      <c r="L2104" s="13">
        <v>6</v>
      </c>
      <c r="M2104" s="13">
        <v>610</v>
      </c>
      <c r="N2104" s="13">
        <v>69</v>
      </c>
      <c r="O2104" s="13">
        <v>66</v>
      </c>
      <c r="P2104" s="13">
        <v>3</v>
      </c>
      <c r="Q2104" s="13">
        <v>3</v>
      </c>
      <c r="R2104" s="13">
        <v>625</v>
      </c>
      <c r="S2104" s="13">
        <v>619</v>
      </c>
      <c r="T2104" s="13">
        <v>6</v>
      </c>
      <c r="U2104" s="13">
        <v>69</v>
      </c>
      <c r="V2104" s="13">
        <v>66</v>
      </c>
      <c r="W2104" s="13">
        <v>3</v>
      </c>
      <c r="Z2104" s="13">
        <v>5051</v>
      </c>
      <c r="AC2104" s="13">
        <v>14787</v>
      </c>
      <c r="AD2104" s="13">
        <v>53</v>
      </c>
      <c r="AF2104" s="13">
        <v>1</v>
      </c>
    </row>
    <row r="2105" spans="1:32" x14ac:dyDescent="0.25">
      <c r="A2105" s="11" t="s">
        <v>786</v>
      </c>
      <c r="B2105" t="s">
        <v>787</v>
      </c>
      <c r="C2105" t="s">
        <v>5220</v>
      </c>
      <c r="D2105" t="s">
        <v>5215</v>
      </c>
      <c r="E2105" t="s">
        <v>5212</v>
      </c>
      <c r="F2105" t="s">
        <v>49</v>
      </c>
      <c r="J2105" s="13">
        <v>540741</v>
      </c>
      <c r="K2105" s="13">
        <v>535001</v>
      </c>
      <c r="L2105" s="13">
        <v>5740</v>
      </c>
      <c r="M2105" s="13">
        <v>527430</v>
      </c>
      <c r="N2105" s="13">
        <v>55965</v>
      </c>
      <c r="O2105" s="13">
        <v>54135</v>
      </c>
      <c r="P2105" s="13">
        <v>1830</v>
      </c>
      <c r="R2105" s="13">
        <v>540741</v>
      </c>
      <c r="S2105" s="13">
        <v>535001</v>
      </c>
      <c r="T2105" s="13">
        <v>5740</v>
      </c>
      <c r="U2105" s="13">
        <v>55965</v>
      </c>
      <c r="V2105" s="13">
        <v>54135</v>
      </c>
      <c r="W2105" s="13">
        <v>1830</v>
      </c>
      <c r="Z2105" s="13">
        <v>5712538</v>
      </c>
      <c r="AC2105" s="13">
        <v>12784881</v>
      </c>
      <c r="AD2105" s="13">
        <v>365</v>
      </c>
      <c r="AF2105" s="13">
        <v>1</v>
      </c>
    </row>
    <row r="2106" spans="1:32" x14ac:dyDescent="0.25">
      <c r="A2106" s="11" t="s">
        <v>786</v>
      </c>
      <c r="B2106" t="s">
        <v>787</v>
      </c>
      <c r="C2106" t="s">
        <v>5220</v>
      </c>
      <c r="D2106" t="s">
        <v>4287</v>
      </c>
      <c r="E2106" t="s">
        <v>5205</v>
      </c>
      <c r="F2106" t="s">
        <v>49</v>
      </c>
      <c r="G2106" s="12">
        <v>630</v>
      </c>
      <c r="H2106" s="12">
        <v>930</v>
      </c>
      <c r="I2106" s="13">
        <v>42</v>
      </c>
      <c r="K2106" s="13">
        <v>1974</v>
      </c>
      <c r="L2106" s="13">
        <v>-1974</v>
      </c>
      <c r="P2106" s="13">
        <v>0</v>
      </c>
      <c r="Q2106" s="13">
        <v>23</v>
      </c>
      <c r="T2106" s="13">
        <v>0</v>
      </c>
      <c r="W2106" s="13">
        <v>0</v>
      </c>
      <c r="Z2106" s="13">
        <v>12772</v>
      </c>
    </row>
    <row r="2107" spans="1:32" x14ac:dyDescent="0.25">
      <c r="A2107" s="11" t="s">
        <v>786</v>
      </c>
      <c r="B2107" t="s">
        <v>787</v>
      </c>
      <c r="C2107" t="s">
        <v>5220</v>
      </c>
      <c r="D2107" t="s">
        <v>4287</v>
      </c>
      <c r="E2107" t="s">
        <v>5206</v>
      </c>
      <c r="F2107" t="s">
        <v>49</v>
      </c>
      <c r="G2107" s="12">
        <v>930</v>
      </c>
      <c r="H2107" s="12">
        <v>1530</v>
      </c>
      <c r="I2107" s="13">
        <v>15</v>
      </c>
      <c r="K2107" s="13">
        <v>2009</v>
      </c>
      <c r="L2107" s="13">
        <v>-2009</v>
      </c>
      <c r="P2107" s="13">
        <v>0</v>
      </c>
      <c r="Q2107" s="13">
        <v>15</v>
      </c>
      <c r="T2107" s="13">
        <v>0</v>
      </c>
      <c r="W2107" s="13">
        <v>0</v>
      </c>
      <c r="Z2107" s="13">
        <v>12997</v>
      </c>
    </row>
    <row r="2108" spans="1:32" x14ac:dyDescent="0.25">
      <c r="A2108" s="11" t="s">
        <v>786</v>
      </c>
      <c r="B2108" t="s">
        <v>787</v>
      </c>
      <c r="C2108" t="s">
        <v>5220</v>
      </c>
      <c r="D2108" t="s">
        <v>4287</v>
      </c>
      <c r="E2108" t="s">
        <v>5207</v>
      </c>
      <c r="F2108" t="s">
        <v>49</v>
      </c>
      <c r="G2108" s="12">
        <v>1530</v>
      </c>
      <c r="H2108" s="12">
        <v>1930</v>
      </c>
      <c r="I2108" s="13">
        <v>42</v>
      </c>
      <c r="K2108" s="13">
        <v>1814</v>
      </c>
      <c r="L2108" s="13">
        <v>-1814</v>
      </c>
      <c r="P2108" s="13">
        <v>0</v>
      </c>
      <c r="Q2108" s="13">
        <v>23</v>
      </c>
      <c r="T2108" s="13">
        <v>0</v>
      </c>
      <c r="W2108" s="13">
        <v>0</v>
      </c>
      <c r="Z2108" s="13">
        <v>11738</v>
      </c>
    </row>
    <row r="2109" spans="1:32" x14ac:dyDescent="0.25">
      <c r="A2109" s="11" t="s">
        <v>786</v>
      </c>
      <c r="B2109" t="s">
        <v>787</v>
      </c>
      <c r="C2109" t="s">
        <v>5220</v>
      </c>
      <c r="D2109" t="s">
        <v>4287</v>
      </c>
      <c r="E2109" t="s">
        <v>5208</v>
      </c>
      <c r="F2109" t="s">
        <v>49</v>
      </c>
      <c r="I2109" s="13">
        <v>15</v>
      </c>
      <c r="K2109" s="13">
        <v>1008</v>
      </c>
      <c r="L2109" s="13">
        <v>-1008</v>
      </c>
      <c r="P2109" s="13">
        <v>0</v>
      </c>
      <c r="Q2109" s="13">
        <v>15</v>
      </c>
      <c r="T2109" s="13">
        <v>0</v>
      </c>
      <c r="W2109" s="13">
        <v>0</v>
      </c>
      <c r="Z2109" s="13">
        <v>6520</v>
      </c>
    </row>
    <row r="2110" spans="1:32" x14ac:dyDescent="0.25">
      <c r="A2110" s="11" t="s">
        <v>786</v>
      </c>
      <c r="B2110" t="s">
        <v>787</v>
      </c>
      <c r="C2110" t="s">
        <v>5220</v>
      </c>
      <c r="D2110" t="s">
        <v>4287</v>
      </c>
      <c r="E2110" t="s">
        <v>5209</v>
      </c>
      <c r="F2110" t="s">
        <v>49</v>
      </c>
      <c r="G2110" s="12">
        <v>430</v>
      </c>
      <c r="H2110" s="12">
        <v>200</v>
      </c>
      <c r="I2110" s="13">
        <v>42</v>
      </c>
      <c r="J2110" s="13">
        <v>6806</v>
      </c>
      <c r="K2110" s="13">
        <v>6806</v>
      </c>
      <c r="L2110" s="13">
        <v>0</v>
      </c>
      <c r="M2110" s="13">
        <v>6890</v>
      </c>
      <c r="N2110" s="13">
        <v>408</v>
      </c>
      <c r="O2110" s="13">
        <v>408</v>
      </c>
      <c r="P2110" s="13">
        <v>0</v>
      </c>
      <c r="Q2110" s="13">
        <v>23</v>
      </c>
      <c r="R2110" s="13">
        <v>3982</v>
      </c>
      <c r="S2110" s="13">
        <v>3982</v>
      </c>
      <c r="T2110" s="13">
        <v>0</v>
      </c>
      <c r="U2110" s="13">
        <v>239</v>
      </c>
      <c r="V2110" s="13">
        <v>239</v>
      </c>
      <c r="W2110" s="13">
        <v>0</v>
      </c>
      <c r="Z2110" s="13">
        <v>44027</v>
      </c>
      <c r="AC2110" s="13">
        <v>143347</v>
      </c>
      <c r="AD2110" s="13">
        <v>252</v>
      </c>
    </row>
    <row r="2111" spans="1:32" x14ac:dyDescent="0.25">
      <c r="A2111" s="11" t="s">
        <v>786</v>
      </c>
      <c r="B2111" t="s">
        <v>787</v>
      </c>
      <c r="C2111" t="s">
        <v>5220</v>
      </c>
      <c r="D2111" t="s">
        <v>4287</v>
      </c>
      <c r="E2111" t="s">
        <v>5210</v>
      </c>
      <c r="F2111" t="s">
        <v>49</v>
      </c>
      <c r="G2111" s="12">
        <v>500</v>
      </c>
      <c r="H2111" s="12">
        <v>200</v>
      </c>
      <c r="I2111" s="13">
        <v>15</v>
      </c>
      <c r="J2111" s="13">
        <v>2063</v>
      </c>
      <c r="K2111" s="13">
        <v>2063</v>
      </c>
      <c r="L2111" s="13">
        <v>0</v>
      </c>
      <c r="M2111" s="13">
        <v>2250</v>
      </c>
      <c r="N2111" s="13">
        <v>139</v>
      </c>
      <c r="O2111" s="13">
        <v>139</v>
      </c>
      <c r="P2111" s="13">
        <v>0</v>
      </c>
      <c r="Q2111" s="13">
        <v>15</v>
      </c>
      <c r="R2111" s="13">
        <v>2067</v>
      </c>
      <c r="S2111" s="13">
        <v>2067</v>
      </c>
      <c r="T2111" s="13">
        <v>0</v>
      </c>
      <c r="U2111" s="13">
        <v>139</v>
      </c>
      <c r="V2111" s="13">
        <v>139</v>
      </c>
      <c r="W2111" s="13">
        <v>0</v>
      </c>
      <c r="Z2111" s="13">
        <v>22915</v>
      </c>
      <c r="AC2111" s="13">
        <v>88434</v>
      </c>
      <c r="AD2111" s="13">
        <v>57</v>
      </c>
    </row>
    <row r="2112" spans="1:32" x14ac:dyDescent="0.25">
      <c r="A2112" s="11" t="s">
        <v>786</v>
      </c>
      <c r="B2112" t="s">
        <v>787</v>
      </c>
      <c r="C2112" t="s">
        <v>5220</v>
      </c>
      <c r="D2112" t="s">
        <v>4287</v>
      </c>
      <c r="E2112" t="s">
        <v>5211</v>
      </c>
      <c r="F2112" t="s">
        <v>49</v>
      </c>
      <c r="G2112" s="12">
        <v>500</v>
      </c>
      <c r="H2112" s="12">
        <v>200</v>
      </c>
      <c r="I2112" s="13">
        <v>15</v>
      </c>
      <c r="J2112" s="13">
        <v>2069</v>
      </c>
      <c r="K2112" s="13">
        <v>2069</v>
      </c>
      <c r="L2112" s="13">
        <v>0</v>
      </c>
      <c r="M2112" s="13">
        <v>2250</v>
      </c>
      <c r="N2112" s="13">
        <v>139</v>
      </c>
      <c r="O2112" s="13">
        <v>139</v>
      </c>
      <c r="P2112" s="13">
        <v>0</v>
      </c>
      <c r="Q2112" s="13">
        <v>15</v>
      </c>
      <c r="R2112" s="13">
        <v>2054</v>
      </c>
      <c r="S2112" s="13">
        <v>2054</v>
      </c>
      <c r="T2112" s="13">
        <v>0</v>
      </c>
      <c r="U2112" s="13">
        <v>139</v>
      </c>
      <c r="V2112" s="13">
        <v>139</v>
      </c>
      <c r="W2112" s="13">
        <v>0</v>
      </c>
      <c r="Z2112" s="13">
        <v>16519</v>
      </c>
      <c r="AC2112" s="13">
        <v>58023</v>
      </c>
      <c r="AD2112" s="13">
        <v>56</v>
      </c>
      <c r="AF2112" s="13">
        <v>1</v>
      </c>
    </row>
    <row r="2113" spans="1:32" x14ac:dyDescent="0.25">
      <c r="A2113" s="11" t="s">
        <v>786</v>
      </c>
      <c r="B2113" t="s">
        <v>787</v>
      </c>
      <c r="C2113" t="s">
        <v>5220</v>
      </c>
      <c r="D2113" t="s">
        <v>4287</v>
      </c>
      <c r="E2113" t="s">
        <v>5212</v>
      </c>
      <c r="F2113" t="s">
        <v>49</v>
      </c>
      <c r="J2113" s="13">
        <v>1948667</v>
      </c>
      <c r="K2113" s="13">
        <v>1948667</v>
      </c>
      <c r="L2113" s="13">
        <v>0</v>
      </c>
      <c r="M2113" s="13">
        <v>1990568</v>
      </c>
      <c r="N2113" s="13">
        <v>118407</v>
      </c>
      <c r="O2113" s="13">
        <v>118407</v>
      </c>
      <c r="P2113" s="13">
        <v>0</v>
      </c>
      <c r="R2113" s="13">
        <v>1236266</v>
      </c>
      <c r="S2113" s="13">
        <v>1236266</v>
      </c>
      <c r="T2113" s="13">
        <v>0</v>
      </c>
      <c r="U2113" s="13">
        <v>75819</v>
      </c>
      <c r="V2113" s="13">
        <v>75819</v>
      </c>
      <c r="W2113" s="13">
        <v>0</v>
      </c>
      <c r="Z2113" s="13">
        <v>13326046</v>
      </c>
      <c r="AC2113" s="13">
        <v>44413512</v>
      </c>
      <c r="AD2113" s="13">
        <v>365</v>
      </c>
      <c r="AF2113" s="13">
        <v>1</v>
      </c>
    </row>
    <row r="2114" spans="1:32" x14ac:dyDescent="0.25">
      <c r="A2114" s="11" t="s">
        <v>786</v>
      </c>
      <c r="B2114" t="s">
        <v>787</v>
      </c>
      <c r="C2114" t="s">
        <v>5214</v>
      </c>
      <c r="D2114" t="s">
        <v>5215</v>
      </c>
      <c r="E2114" t="s">
        <v>5205</v>
      </c>
      <c r="F2114" t="s">
        <v>49</v>
      </c>
      <c r="G2114" s="12">
        <v>630</v>
      </c>
      <c r="H2114" s="12">
        <v>900</v>
      </c>
      <c r="I2114" s="13">
        <v>1816</v>
      </c>
      <c r="L2114" s="13">
        <v>0</v>
      </c>
      <c r="P2114" s="13">
        <v>0</v>
      </c>
      <c r="T2114" s="13">
        <v>0</v>
      </c>
      <c r="W2114" s="13">
        <v>0</v>
      </c>
    </row>
    <row r="2115" spans="1:32" x14ac:dyDescent="0.25">
      <c r="A2115" s="11" t="s">
        <v>786</v>
      </c>
      <c r="B2115" t="s">
        <v>787</v>
      </c>
      <c r="C2115" t="s">
        <v>5214</v>
      </c>
      <c r="D2115" t="s">
        <v>5215</v>
      </c>
      <c r="E2115" t="s">
        <v>5206</v>
      </c>
      <c r="F2115" t="s">
        <v>49</v>
      </c>
      <c r="G2115" s="12">
        <v>900</v>
      </c>
      <c r="H2115" s="12">
        <v>1530</v>
      </c>
      <c r="I2115" s="13">
        <v>874</v>
      </c>
      <c r="L2115" s="13">
        <v>0</v>
      </c>
      <c r="P2115" s="13">
        <v>0</v>
      </c>
      <c r="T2115" s="13">
        <v>0</v>
      </c>
      <c r="W2115" s="13">
        <v>0</v>
      </c>
    </row>
    <row r="2116" spans="1:32" x14ac:dyDescent="0.25">
      <c r="A2116" s="11" t="s">
        <v>786</v>
      </c>
      <c r="B2116" t="s">
        <v>787</v>
      </c>
      <c r="C2116" t="s">
        <v>5214</v>
      </c>
      <c r="D2116" t="s">
        <v>5215</v>
      </c>
      <c r="E2116" t="s">
        <v>5207</v>
      </c>
      <c r="F2116" t="s">
        <v>49</v>
      </c>
      <c r="G2116" s="12">
        <v>1530</v>
      </c>
      <c r="H2116" s="12">
        <v>1800</v>
      </c>
      <c r="I2116" s="13">
        <v>1809</v>
      </c>
      <c r="L2116" s="13">
        <v>0</v>
      </c>
      <c r="P2116" s="13">
        <v>0</v>
      </c>
      <c r="T2116" s="13">
        <v>0</v>
      </c>
      <c r="W2116" s="13">
        <v>0</v>
      </c>
    </row>
    <row r="2117" spans="1:32" x14ac:dyDescent="0.25">
      <c r="A2117" s="11" t="s">
        <v>786</v>
      </c>
      <c r="B2117" t="s">
        <v>787</v>
      </c>
      <c r="C2117" t="s">
        <v>5214</v>
      </c>
      <c r="D2117" t="s">
        <v>5215</v>
      </c>
      <c r="E2117" t="s">
        <v>5208</v>
      </c>
      <c r="F2117" t="s">
        <v>49</v>
      </c>
      <c r="I2117" s="13">
        <v>438</v>
      </c>
      <c r="L2117" s="13">
        <v>0</v>
      </c>
      <c r="P2117" s="13">
        <v>0</v>
      </c>
      <c r="T2117" s="13">
        <v>0</v>
      </c>
      <c r="W2117" s="13">
        <v>0</v>
      </c>
    </row>
    <row r="2118" spans="1:32" x14ac:dyDescent="0.25">
      <c r="A2118" s="11" t="s">
        <v>786</v>
      </c>
      <c r="B2118" t="s">
        <v>787</v>
      </c>
      <c r="C2118" t="s">
        <v>5214</v>
      </c>
      <c r="D2118" t="s">
        <v>5215</v>
      </c>
      <c r="E2118" t="s">
        <v>5209</v>
      </c>
      <c r="F2118" t="s">
        <v>49</v>
      </c>
      <c r="G2118" s="12">
        <v>0</v>
      </c>
      <c r="H2118" s="12">
        <v>2400</v>
      </c>
      <c r="I2118" s="13">
        <v>1825</v>
      </c>
      <c r="J2118" s="13">
        <v>291968</v>
      </c>
      <c r="K2118" s="13">
        <v>227631</v>
      </c>
      <c r="L2118" s="13">
        <v>64337</v>
      </c>
      <c r="M2118" s="13">
        <v>227889</v>
      </c>
      <c r="N2118" s="13">
        <v>18455</v>
      </c>
      <c r="O2118" s="13">
        <v>15443</v>
      </c>
      <c r="P2118" s="13">
        <v>3012</v>
      </c>
      <c r="T2118" s="13">
        <v>0</v>
      </c>
      <c r="W2118" s="13">
        <v>0</v>
      </c>
      <c r="Z2118" s="13">
        <v>499441</v>
      </c>
      <c r="AC2118" s="13">
        <v>3170687</v>
      </c>
      <c r="AD2118" s="13">
        <v>255</v>
      </c>
    </row>
    <row r="2119" spans="1:32" x14ac:dyDescent="0.25">
      <c r="A2119" s="11" t="s">
        <v>786</v>
      </c>
      <c r="B2119" t="s">
        <v>787</v>
      </c>
      <c r="C2119" t="s">
        <v>5214</v>
      </c>
      <c r="D2119" t="s">
        <v>5215</v>
      </c>
      <c r="E2119" t="s">
        <v>5210</v>
      </c>
      <c r="F2119" t="s">
        <v>49</v>
      </c>
      <c r="G2119" s="12">
        <v>0</v>
      </c>
      <c r="H2119" s="12">
        <v>2400</v>
      </c>
      <c r="I2119" s="13">
        <v>703</v>
      </c>
      <c r="J2119" s="13">
        <v>170380</v>
      </c>
      <c r="K2119" s="13">
        <v>132847</v>
      </c>
      <c r="L2119" s="13">
        <v>37533</v>
      </c>
      <c r="M2119" s="13">
        <v>133006</v>
      </c>
      <c r="N2119" s="13">
        <v>10521</v>
      </c>
      <c r="O2119" s="13">
        <v>8804</v>
      </c>
      <c r="P2119" s="13">
        <v>1717</v>
      </c>
      <c r="T2119" s="13">
        <v>0</v>
      </c>
      <c r="W2119" s="13">
        <v>0</v>
      </c>
      <c r="Z2119" s="13">
        <v>258560</v>
      </c>
      <c r="AC2119" s="13">
        <v>1858157</v>
      </c>
      <c r="AD2119" s="13">
        <v>56</v>
      </c>
    </row>
    <row r="2120" spans="1:32" x14ac:dyDescent="0.25">
      <c r="A2120" s="11" t="s">
        <v>786</v>
      </c>
      <c r="B2120" t="s">
        <v>787</v>
      </c>
      <c r="C2120" t="s">
        <v>5214</v>
      </c>
      <c r="D2120" t="s">
        <v>5215</v>
      </c>
      <c r="E2120" t="s">
        <v>5211</v>
      </c>
      <c r="F2120" t="s">
        <v>49</v>
      </c>
      <c r="G2120" s="12">
        <v>0</v>
      </c>
      <c r="H2120" s="12">
        <v>2400</v>
      </c>
      <c r="I2120" s="13">
        <v>529</v>
      </c>
      <c r="J2120" s="13">
        <v>136396</v>
      </c>
      <c r="K2120" s="13">
        <v>106349</v>
      </c>
      <c r="L2120" s="13">
        <v>30047</v>
      </c>
      <c r="M2120" s="13">
        <v>106476</v>
      </c>
      <c r="N2120" s="13">
        <v>7665</v>
      </c>
      <c r="O2120" s="13">
        <v>6414</v>
      </c>
      <c r="P2120" s="13">
        <v>1251</v>
      </c>
      <c r="T2120" s="13">
        <v>0</v>
      </c>
      <c r="W2120" s="13">
        <v>0</v>
      </c>
      <c r="Z2120" s="13">
        <v>170524</v>
      </c>
      <c r="AC2120" s="13">
        <v>1487524</v>
      </c>
      <c r="AD2120" s="13">
        <v>54</v>
      </c>
      <c r="AF2120" s="13">
        <v>1</v>
      </c>
    </row>
    <row r="2121" spans="1:32" x14ac:dyDescent="0.25">
      <c r="A2121" s="11" t="s">
        <v>786</v>
      </c>
      <c r="B2121" t="s">
        <v>787</v>
      </c>
      <c r="C2121" t="s">
        <v>5214</v>
      </c>
      <c r="D2121" t="s">
        <v>5215</v>
      </c>
      <c r="E2121" t="s">
        <v>5212</v>
      </c>
      <c r="F2121" t="s">
        <v>49</v>
      </c>
      <c r="J2121" s="13">
        <v>91473041</v>
      </c>
      <c r="K2121" s="13">
        <v>71315906</v>
      </c>
      <c r="L2121" s="13">
        <v>20157135</v>
      </c>
      <c r="M2121" s="13">
        <v>71395967</v>
      </c>
      <c r="N2121" s="13">
        <v>5708974</v>
      </c>
      <c r="O2121" s="13">
        <v>4777390</v>
      </c>
      <c r="P2121" s="13">
        <v>931584</v>
      </c>
      <c r="T2121" s="13">
        <v>0</v>
      </c>
      <c r="W2121" s="13">
        <v>0</v>
      </c>
      <c r="Z2121" s="13">
        <v>151045193</v>
      </c>
      <c r="AC2121" s="13">
        <v>992908204</v>
      </c>
      <c r="AD2121" s="13">
        <v>365</v>
      </c>
      <c r="AF2121" s="13">
        <v>1</v>
      </c>
    </row>
    <row r="2122" spans="1:32" x14ac:dyDescent="0.25">
      <c r="A2122" s="11" t="s">
        <v>786</v>
      </c>
      <c r="B2122" t="s">
        <v>787</v>
      </c>
      <c r="C2122" t="s">
        <v>5214</v>
      </c>
      <c r="D2122" t="s">
        <v>4287</v>
      </c>
      <c r="E2122" t="s">
        <v>5205</v>
      </c>
      <c r="F2122" t="s">
        <v>49</v>
      </c>
      <c r="G2122" s="12">
        <v>530</v>
      </c>
      <c r="H2122" s="12">
        <v>900</v>
      </c>
      <c r="I2122" s="13">
        <v>184</v>
      </c>
      <c r="L2122" s="13">
        <v>0</v>
      </c>
      <c r="P2122" s="13">
        <v>0</v>
      </c>
      <c r="T2122" s="13">
        <v>0</v>
      </c>
      <c r="W2122" s="13">
        <v>0</v>
      </c>
    </row>
    <row r="2123" spans="1:32" x14ac:dyDescent="0.25">
      <c r="A2123" s="11" t="s">
        <v>786</v>
      </c>
      <c r="B2123" t="s">
        <v>787</v>
      </c>
      <c r="C2123" t="s">
        <v>5214</v>
      </c>
      <c r="D2123" t="s">
        <v>4287</v>
      </c>
      <c r="E2123" t="s">
        <v>5206</v>
      </c>
      <c r="F2123" t="s">
        <v>49</v>
      </c>
      <c r="G2123" s="12">
        <v>900</v>
      </c>
      <c r="H2123" s="12">
        <v>1600</v>
      </c>
      <c r="I2123" s="13">
        <v>184</v>
      </c>
      <c r="L2123" s="13">
        <v>0</v>
      </c>
      <c r="P2123" s="13">
        <v>0</v>
      </c>
      <c r="T2123" s="13">
        <v>0</v>
      </c>
      <c r="W2123" s="13">
        <v>0</v>
      </c>
    </row>
    <row r="2124" spans="1:32" x14ac:dyDescent="0.25">
      <c r="A2124" s="11" t="s">
        <v>786</v>
      </c>
      <c r="B2124" t="s">
        <v>787</v>
      </c>
      <c r="C2124" t="s">
        <v>5214</v>
      </c>
      <c r="D2124" t="s">
        <v>4287</v>
      </c>
      <c r="E2124" t="s">
        <v>5207</v>
      </c>
      <c r="F2124" t="s">
        <v>49</v>
      </c>
      <c r="G2124" s="12">
        <v>1500</v>
      </c>
      <c r="H2124" s="12">
        <v>2400</v>
      </c>
      <c r="I2124" s="13">
        <v>170</v>
      </c>
      <c r="L2124" s="13">
        <v>0</v>
      </c>
      <c r="P2124" s="13">
        <v>0</v>
      </c>
      <c r="T2124" s="13">
        <v>0</v>
      </c>
      <c r="W2124" s="13">
        <v>0</v>
      </c>
    </row>
    <row r="2125" spans="1:32" x14ac:dyDescent="0.25">
      <c r="A2125" s="11" t="s">
        <v>786</v>
      </c>
      <c r="B2125" t="s">
        <v>787</v>
      </c>
      <c r="C2125" t="s">
        <v>5214</v>
      </c>
      <c r="D2125" t="s">
        <v>4287</v>
      </c>
      <c r="E2125" t="s">
        <v>5208</v>
      </c>
      <c r="F2125" t="s">
        <v>49</v>
      </c>
      <c r="I2125" s="13">
        <v>0</v>
      </c>
      <c r="L2125" s="13">
        <v>0</v>
      </c>
      <c r="P2125" s="13">
        <v>0</v>
      </c>
      <c r="T2125" s="13">
        <v>0</v>
      </c>
      <c r="W2125" s="13">
        <v>0</v>
      </c>
    </row>
    <row r="2126" spans="1:32" x14ac:dyDescent="0.25">
      <c r="A2126" s="11" t="s">
        <v>786</v>
      </c>
      <c r="B2126" t="s">
        <v>787</v>
      </c>
      <c r="C2126" t="s">
        <v>5214</v>
      </c>
      <c r="D2126" t="s">
        <v>4287</v>
      </c>
      <c r="E2126" t="s">
        <v>5209</v>
      </c>
      <c r="F2126" t="s">
        <v>49</v>
      </c>
      <c r="G2126" s="12">
        <v>530</v>
      </c>
      <c r="H2126" s="12">
        <v>2400</v>
      </c>
      <c r="I2126" s="13">
        <v>184</v>
      </c>
      <c r="J2126" s="13">
        <v>26052</v>
      </c>
      <c r="K2126" s="13">
        <v>22930</v>
      </c>
      <c r="L2126" s="13">
        <v>3122</v>
      </c>
      <c r="M2126" s="13">
        <v>22951</v>
      </c>
      <c r="N2126" s="13">
        <v>2286</v>
      </c>
      <c r="O2126" s="13">
        <v>1921</v>
      </c>
      <c r="P2126" s="13">
        <v>365</v>
      </c>
      <c r="T2126" s="13">
        <v>0</v>
      </c>
      <c r="W2126" s="13">
        <v>0</v>
      </c>
      <c r="Z2126" s="13">
        <v>35727</v>
      </c>
      <c r="AC2126" s="13">
        <v>160180</v>
      </c>
      <c r="AD2126" s="13">
        <v>254</v>
      </c>
    </row>
    <row r="2127" spans="1:32" x14ac:dyDescent="0.25">
      <c r="A2127" s="11" t="s">
        <v>786</v>
      </c>
      <c r="B2127" t="s">
        <v>787</v>
      </c>
      <c r="C2127" t="s">
        <v>5214</v>
      </c>
      <c r="D2127" t="s">
        <v>4287</v>
      </c>
      <c r="E2127" t="s">
        <v>5210</v>
      </c>
      <c r="F2127" t="s">
        <v>49</v>
      </c>
      <c r="G2127" s="12">
        <v>530</v>
      </c>
      <c r="H2127" s="12">
        <v>2400</v>
      </c>
      <c r="I2127" s="13">
        <v>95</v>
      </c>
      <c r="J2127" s="13">
        <v>15001</v>
      </c>
      <c r="K2127" s="13">
        <v>13268</v>
      </c>
      <c r="L2127" s="13">
        <v>1733</v>
      </c>
      <c r="M2127" s="13">
        <v>13278</v>
      </c>
      <c r="N2127" s="13">
        <v>1376</v>
      </c>
      <c r="O2127" s="13">
        <v>1151</v>
      </c>
      <c r="P2127" s="13">
        <v>225</v>
      </c>
      <c r="T2127" s="13">
        <v>0</v>
      </c>
      <c r="W2127" s="13">
        <v>0</v>
      </c>
      <c r="Z2127" s="13">
        <v>20780</v>
      </c>
      <c r="AC2127" s="13">
        <v>94544</v>
      </c>
      <c r="AD2127" s="13">
        <v>53</v>
      </c>
    </row>
    <row r="2128" spans="1:32" x14ac:dyDescent="0.25">
      <c r="A2128" s="11" t="s">
        <v>786</v>
      </c>
      <c r="B2128" t="s">
        <v>787</v>
      </c>
      <c r="C2128" t="s">
        <v>5214</v>
      </c>
      <c r="D2128" t="s">
        <v>4287</v>
      </c>
      <c r="E2128" t="s">
        <v>5211</v>
      </c>
      <c r="F2128" t="s">
        <v>49</v>
      </c>
      <c r="G2128" s="12">
        <v>530</v>
      </c>
      <c r="H2128" s="12">
        <v>2400</v>
      </c>
      <c r="I2128" s="13">
        <v>53</v>
      </c>
      <c r="J2128" s="13">
        <v>6897</v>
      </c>
      <c r="K2128" s="13">
        <v>6020</v>
      </c>
      <c r="L2128" s="13">
        <v>877</v>
      </c>
      <c r="M2128" s="13">
        <v>6022</v>
      </c>
      <c r="N2128" s="13">
        <v>694</v>
      </c>
      <c r="O2128" s="13">
        <v>561</v>
      </c>
      <c r="P2128" s="13">
        <v>133</v>
      </c>
      <c r="T2128" s="13">
        <v>0</v>
      </c>
      <c r="W2128" s="13">
        <v>0</v>
      </c>
      <c r="Z2128" s="13">
        <v>11667</v>
      </c>
      <c r="AC2128" s="13">
        <v>51363</v>
      </c>
      <c r="AD2128" s="13">
        <v>58</v>
      </c>
      <c r="AF2128" s="13">
        <v>1</v>
      </c>
    </row>
    <row r="2129" spans="1:32" x14ac:dyDescent="0.25">
      <c r="A2129" s="11" t="s">
        <v>786</v>
      </c>
      <c r="B2129" t="s">
        <v>787</v>
      </c>
      <c r="C2129" t="s">
        <v>5214</v>
      </c>
      <c r="D2129" t="s">
        <v>4287</v>
      </c>
      <c r="E2129" t="s">
        <v>5212</v>
      </c>
      <c r="F2129" t="s">
        <v>49</v>
      </c>
      <c r="J2129" s="13">
        <v>7703219</v>
      </c>
      <c r="K2129" s="13">
        <v>6764381</v>
      </c>
      <c r="L2129" s="13">
        <v>938838</v>
      </c>
      <c r="M2129" s="13">
        <v>6770299</v>
      </c>
      <c r="N2129" s="13">
        <v>682560</v>
      </c>
      <c r="O2129" s="13">
        <v>571960</v>
      </c>
      <c r="P2129" s="13">
        <v>110600</v>
      </c>
      <c r="T2129" s="13">
        <v>0</v>
      </c>
      <c r="W2129" s="13">
        <v>0</v>
      </c>
      <c r="Z2129" s="13">
        <v>10635273</v>
      </c>
      <c r="AC2129" s="13">
        <v>47513344</v>
      </c>
      <c r="AD2129" s="13">
        <v>365</v>
      </c>
      <c r="AF2129" s="13">
        <v>1</v>
      </c>
    </row>
    <row r="2130" spans="1:32" x14ac:dyDescent="0.25">
      <c r="A2130" s="11" t="s">
        <v>786</v>
      </c>
      <c r="B2130" t="s">
        <v>787</v>
      </c>
      <c r="C2130" t="s">
        <v>5218</v>
      </c>
      <c r="D2130" t="s">
        <v>4287</v>
      </c>
      <c r="E2130" t="s">
        <v>5205</v>
      </c>
      <c r="F2130" t="s">
        <v>49</v>
      </c>
      <c r="L2130" s="13">
        <v>0</v>
      </c>
      <c r="P2130" s="13">
        <v>0</v>
      </c>
      <c r="T2130" s="13">
        <v>0</v>
      </c>
      <c r="W2130" s="13">
        <v>0</v>
      </c>
    </row>
    <row r="2131" spans="1:32" x14ac:dyDescent="0.25">
      <c r="A2131" s="11" t="s">
        <v>786</v>
      </c>
      <c r="B2131" t="s">
        <v>787</v>
      </c>
      <c r="C2131" t="s">
        <v>5218</v>
      </c>
      <c r="D2131" t="s">
        <v>4287</v>
      </c>
      <c r="E2131" t="s">
        <v>5206</v>
      </c>
      <c r="F2131" t="s">
        <v>49</v>
      </c>
      <c r="L2131" s="13">
        <v>0</v>
      </c>
      <c r="P2131" s="13">
        <v>0</v>
      </c>
      <c r="T2131" s="13">
        <v>0</v>
      </c>
      <c r="W2131" s="13">
        <v>0</v>
      </c>
    </row>
    <row r="2132" spans="1:32" x14ac:dyDescent="0.25">
      <c r="A2132" s="11" t="s">
        <v>786</v>
      </c>
      <c r="B2132" t="s">
        <v>787</v>
      </c>
      <c r="C2132" t="s">
        <v>5218</v>
      </c>
      <c r="D2132" t="s">
        <v>4287</v>
      </c>
      <c r="E2132" t="s">
        <v>5207</v>
      </c>
      <c r="F2132" t="s">
        <v>49</v>
      </c>
      <c r="L2132" s="13">
        <v>0</v>
      </c>
      <c r="P2132" s="13">
        <v>0</v>
      </c>
      <c r="T2132" s="13">
        <v>0</v>
      </c>
      <c r="W2132" s="13">
        <v>0</v>
      </c>
    </row>
    <row r="2133" spans="1:32" x14ac:dyDescent="0.25">
      <c r="A2133" s="11" t="s">
        <v>786</v>
      </c>
      <c r="B2133" t="s">
        <v>787</v>
      </c>
      <c r="C2133" t="s">
        <v>5218</v>
      </c>
      <c r="D2133" t="s">
        <v>4287</v>
      </c>
      <c r="E2133" t="s">
        <v>5208</v>
      </c>
      <c r="F2133" t="s">
        <v>49</v>
      </c>
      <c r="L2133" s="13">
        <v>0</v>
      </c>
      <c r="P2133" s="13">
        <v>0</v>
      </c>
      <c r="T2133" s="13">
        <v>0</v>
      </c>
      <c r="W2133" s="13">
        <v>0</v>
      </c>
    </row>
    <row r="2134" spans="1:32" x14ac:dyDescent="0.25">
      <c r="A2134" s="11" t="s">
        <v>786</v>
      </c>
      <c r="B2134" t="s">
        <v>787</v>
      </c>
      <c r="C2134" t="s">
        <v>5218</v>
      </c>
      <c r="D2134" t="s">
        <v>4287</v>
      </c>
      <c r="E2134" t="s">
        <v>5209</v>
      </c>
      <c r="F2134" t="s">
        <v>49</v>
      </c>
      <c r="I2134" s="13">
        <v>223</v>
      </c>
      <c r="J2134" s="13">
        <v>19942</v>
      </c>
      <c r="K2134" s="13">
        <v>19942</v>
      </c>
      <c r="L2134" s="13">
        <v>0</v>
      </c>
      <c r="N2134" s="13">
        <v>463</v>
      </c>
      <c r="O2134" s="13">
        <v>463</v>
      </c>
      <c r="P2134" s="13">
        <v>0</v>
      </c>
      <c r="T2134" s="13">
        <v>0</v>
      </c>
      <c r="W2134" s="13">
        <v>0</v>
      </c>
      <c r="Z2134" s="13">
        <v>3433</v>
      </c>
      <c r="AC2134" s="13">
        <v>127907</v>
      </c>
      <c r="AD2134" s="13">
        <v>253</v>
      </c>
      <c r="AF2134" s="13">
        <v>1</v>
      </c>
    </row>
    <row r="2135" spans="1:32" x14ac:dyDescent="0.25">
      <c r="A2135" s="11" t="s">
        <v>786</v>
      </c>
      <c r="B2135" t="s">
        <v>787</v>
      </c>
      <c r="C2135" t="s">
        <v>5218</v>
      </c>
      <c r="D2135" t="s">
        <v>4287</v>
      </c>
      <c r="E2135" t="s">
        <v>5210</v>
      </c>
      <c r="F2135" t="s">
        <v>49</v>
      </c>
      <c r="L2135" s="13">
        <v>0</v>
      </c>
      <c r="P2135" s="13">
        <v>0</v>
      </c>
      <c r="T2135" s="13">
        <v>0</v>
      </c>
      <c r="W2135" s="13">
        <v>0</v>
      </c>
    </row>
    <row r="2136" spans="1:32" x14ac:dyDescent="0.25">
      <c r="A2136" s="11" t="s">
        <v>786</v>
      </c>
      <c r="B2136" t="s">
        <v>787</v>
      </c>
      <c r="C2136" t="s">
        <v>5218</v>
      </c>
      <c r="D2136" t="s">
        <v>4287</v>
      </c>
      <c r="E2136" t="s">
        <v>5211</v>
      </c>
      <c r="F2136" t="s">
        <v>49</v>
      </c>
      <c r="L2136" s="13">
        <v>0</v>
      </c>
      <c r="P2136" s="13">
        <v>0</v>
      </c>
      <c r="T2136" s="13">
        <v>0</v>
      </c>
      <c r="W2136" s="13">
        <v>0</v>
      </c>
    </row>
    <row r="2137" spans="1:32" x14ac:dyDescent="0.25">
      <c r="A2137" s="11" t="s">
        <v>786</v>
      </c>
      <c r="B2137" t="s">
        <v>787</v>
      </c>
      <c r="C2137" t="s">
        <v>5218</v>
      </c>
      <c r="D2137" t="s">
        <v>4287</v>
      </c>
      <c r="E2137" t="s">
        <v>5212</v>
      </c>
      <c r="F2137" t="s">
        <v>49</v>
      </c>
      <c r="J2137" s="13">
        <v>5045418</v>
      </c>
      <c r="K2137" s="13">
        <v>5045418</v>
      </c>
      <c r="L2137" s="13">
        <v>0</v>
      </c>
      <c r="N2137" s="13">
        <v>117038</v>
      </c>
      <c r="O2137" s="13">
        <v>117038</v>
      </c>
      <c r="P2137" s="13">
        <v>0</v>
      </c>
      <c r="T2137" s="13">
        <v>0</v>
      </c>
      <c r="W2137" s="13">
        <v>0</v>
      </c>
      <c r="Z2137" s="13">
        <v>868500</v>
      </c>
      <c r="AC2137" s="13">
        <v>32360388</v>
      </c>
      <c r="AD2137" s="13">
        <v>253</v>
      </c>
      <c r="AF2137" s="13">
        <v>1</v>
      </c>
    </row>
    <row r="2138" spans="1:32" x14ac:dyDescent="0.25">
      <c r="A2138" s="11" t="s">
        <v>786</v>
      </c>
      <c r="B2138" t="s">
        <v>787</v>
      </c>
      <c r="C2138" t="s">
        <v>5221</v>
      </c>
      <c r="D2138" t="s">
        <v>4287</v>
      </c>
      <c r="E2138" t="s">
        <v>5205</v>
      </c>
      <c r="F2138" t="s">
        <v>49</v>
      </c>
      <c r="G2138" s="12">
        <v>600</v>
      </c>
      <c r="H2138" s="12">
        <v>935</v>
      </c>
      <c r="I2138" s="13">
        <v>15</v>
      </c>
      <c r="K2138" s="13">
        <v>1002</v>
      </c>
      <c r="L2138" s="13">
        <v>-1002</v>
      </c>
      <c r="P2138" s="13">
        <v>0</v>
      </c>
      <c r="Q2138" s="13">
        <v>12</v>
      </c>
      <c r="T2138" s="13">
        <v>0</v>
      </c>
      <c r="W2138" s="13">
        <v>0</v>
      </c>
      <c r="Z2138" s="13">
        <v>2506</v>
      </c>
    </row>
    <row r="2139" spans="1:32" x14ac:dyDescent="0.25">
      <c r="A2139" s="11" t="s">
        <v>786</v>
      </c>
      <c r="B2139" t="s">
        <v>787</v>
      </c>
      <c r="C2139" t="s">
        <v>5221</v>
      </c>
      <c r="D2139" t="s">
        <v>4287</v>
      </c>
      <c r="E2139" t="s">
        <v>5206</v>
      </c>
      <c r="F2139" t="s">
        <v>49</v>
      </c>
      <c r="G2139" s="12">
        <v>935</v>
      </c>
      <c r="H2139" s="12">
        <v>1600</v>
      </c>
      <c r="I2139" s="13">
        <v>6</v>
      </c>
      <c r="K2139" s="13">
        <v>1019</v>
      </c>
      <c r="L2139" s="13">
        <v>-1019</v>
      </c>
      <c r="P2139" s="13">
        <v>0</v>
      </c>
      <c r="Q2139" s="13">
        <v>6</v>
      </c>
      <c r="T2139" s="13">
        <v>0</v>
      </c>
      <c r="W2139" s="13">
        <v>0</v>
      </c>
      <c r="Z2139" s="13">
        <v>2550</v>
      </c>
    </row>
    <row r="2140" spans="1:32" x14ac:dyDescent="0.25">
      <c r="A2140" s="11" t="s">
        <v>786</v>
      </c>
      <c r="B2140" t="s">
        <v>787</v>
      </c>
      <c r="C2140" t="s">
        <v>5221</v>
      </c>
      <c r="D2140" t="s">
        <v>4287</v>
      </c>
      <c r="E2140" t="s">
        <v>5207</v>
      </c>
      <c r="F2140" t="s">
        <v>49</v>
      </c>
      <c r="G2140" s="12">
        <v>1600</v>
      </c>
      <c r="H2140" s="12">
        <v>1952</v>
      </c>
      <c r="I2140" s="13">
        <v>15</v>
      </c>
      <c r="K2140" s="13">
        <v>921</v>
      </c>
      <c r="L2140" s="13">
        <v>-921</v>
      </c>
      <c r="P2140" s="13">
        <v>0</v>
      </c>
      <c r="Q2140" s="13">
        <v>12</v>
      </c>
      <c r="T2140" s="13">
        <v>0</v>
      </c>
      <c r="W2140" s="13">
        <v>0</v>
      </c>
      <c r="Z2140" s="13">
        <v>2303</v>
      </c>
    </row>
    <row r="2141" spans="1:32" x14ac:dyDescent="0.25">
      <c r="A2141" s="11" t="s">
        <v>786</v>
      </c>
      <c r="B2141" t="s">
        <v>787</v>
      </c>
      <c r="C2141" t="s">
        <v>5221</v>
      </c>
      <c r="D2141" t="s">
        <v>4287</v>
      </c>
      <c r="E2141" t="s">
        <v>5208</v>
      </c>
      <c r="F2141" t="s">
        <v>49</v>
      </c>
      <c r="I2141" s="13">
        <v>6</v>
      </c>
      <c r="K2141" s="13">
        <v>511</v>
      </c>
      <c r="L2141" s="13">
        <v>-511</v>
      </c>
      <c r="P2141" s="13">
        <v>0</v>
      </c>
      <c r="Q2141" s="13">
        <v>6</v>
      </c>
      <c r="T2141" s="13">
        <v>0</v>
      </c>
      <c r="W2141" s="13">
        <v>0</v>
      </c>
      <c r="Z2141" s="13">
        <v>1279</v>
      </c>
    </row>
    <row r="2142" spans="1:32" x14ac:dyDescent="0.25">
      <c r="A2142" s="11" t="s">
        <v>786</v>
      </c>
      <c r="B2142" t="s">
        <v>787</v>
      </c>
      <c r="C2142" t="s">
        <v>5221</v>
      </c>
      <c r="D2142" t="s">
        <v>4287</v>
      </c>
      <c r="E2142" t="s">
        <v>5209</v>
      </c>
      <c r="F2142" t="s">
        <v>49</v>
      </c>
      <c r="G2142" s="12">
        <v>600</v>
      </c>
      <c r="H2142" s="12">
        <v>2200</v>
      </c>
      <c r="I2142" s="13">
        <v>15</v>
      </c>
      <c r="J2142" s="13">
        <v>3450</v>
      </c>
      <c r="K2142" s="13">
        <v>3450</v>
      </c>
      <c r="L2142" s="13">
        <v>0</v>
      </c>
      <c r="M2142" s="13">
        <v>3462</v>
      </c>
      <c r="N2142" s="13">
        <v>147</v>
      </c>
      <c r="O2142" s="13">
        <v>147</v>
      </c>
      <c r="P2142" s="13">
        <v>0</v>
      </c>
      <c r="Q2142" s="13">
        <v>15</v>
      </c>
      <c r="R2142" s="13">
        <v>2416</v>
      </c>
      <c r="S2142" s="13">
        <v>2416</v>
      </c>
      <c r="T2142" s="13">
        <v>0</v>
      </c>
      <c r="U2142" s="13">
        <v>103</v>
      </c>
      <c r="V2142" s="13">
        <v>103</v>
      </c>
      <c r="W2142" s="13">
        <v>0</v>
      </c>
      <c r="Z2142" s="13">
        <v>8638</v>
      </c>
      <c r="AC2142" s="13">
        <v>124521</v>
      </c>
      <c r="AD2142" s="13">
        <v>261</v>
      </c>
    </row>
    <row r="2143" spans="1:32" x14ac:dyDescent="0.25">
      <c r="A2143" s="11" t="s">
        <v>786</v>
      </c>
      <c r="B2143" t="s">
        <v>787</v>
      </c>
      <c r="C2143" t="s">
        <v>5221</v>
      </c>
      <c r="D2143" t="s">
        <v>4287</v>
      </c>
      <c r="E2143" t="s">
        <v>5210</v>
      </c>
      <c r="F2143" t="s">
        <v>49</v>
      </c>
      <c r="G2143" s="12">
        <v>600</v>
      </c>
      <c r="H2143" s="12">
        <v>100</v>
      </c>
      <c r="I2143" s="13">
        <v>6</v>
      </c>
      <c r="J2143" s="13">
        <v>2526</v>
      </c>
      <c r="K2143" s="13">
        <v>2526</v>
      </c>
      <c r="L2143" s="13">
        <v>0</v>
      </c>
      <c r="M2143" s="13">
        <v>2495</v>
      </c>
      <c r="N2143" s="13">
        <v>116</v>
      </c>
      <c r="O2143" s="13">
        <v>116</v>
      </c>
      <c r="P2143" s="13">
        <v>0</v>
      </c>
      <c r="Q2143" s="13">
        <v>6</v>
      </c>
      <c r="R2143" s="13">
        <v>2455</v>
      </c>
      <c r="S2143" s="13">
        <v>2455</v>
      </c>
      <c r="T2143" s="13">
        <v>0</v>
      </c>
      <c r="U2143" s="13">
        <v>111</v>
      </c>
      <c r="V2143" s="13">
        <v>111</v>
      </c>
      <c r="W2143" s="13">
        <v>0</v>
      </c>
      <c r="Z2143" s="13">
        <v>5733</v>
      </c>
      <c r="AC2143" s="13">
        <v>96234</v>
      </c>
      <c r="AD2143" s="13">
        <v>53</v>
      </c>
    </row>
    <row r="2144" spans="1:32" x14ac:dyDescent="0.25">
      <c r="A2144" s="11" t="s">
        <v>786</v>
      </c>
      <c r="B2144" t="s">
        <v>787</v>
      </c>
      <c r="C2144" t="s">
        <v>5221</v>
      </c>
      <c r="D2144" t="s">
        <v>4287</v>
      </c>
      <c r="E2144" t="s">
        <v>5211</v>
      </c>
      <c r="F2144" t="s">
        <v>49</v>
      </c>
      <c r="G2144" s="12">
        <v>600</v>
      </c>
      <c r="H2144" s="12">
        <v>2200</v>
      </c>
      <c r="I2144" s="13">
        <v>6</v>
      </c>
      <c r="J2144" s="13">
        <v>2191</v>
      </c>
      <c r="K2144" s="13">
        <v>2191</v>
      </c>
      <c r="L2144" s="13">
        <v>0</v>
      </c>
      <c r="M2144" s="13">
        <v>2181</v>
      </c>
      <c r="N2144" s="13">
        <v>93</v>
      </c>
      <c r="O2144" s="13">
        <v>93</v>
      </c>
      <c r="P2144" s="13">
        <v>0</v>
      </c>
      <c r="Q2144" s="13">
        <v>6</v>
      </c>
      <c r="R2144" s="13">
        <v>2087</v>
      </c>
      <c r="S2144" s="13">
        <v>2087</v>
      </c>
      <c r="T2144" s="13">
        <v>0</v>
      </c>
      <c r="U2144" s="13">
        <v>90</v>
      </c>
      <c r="V2144" s="13">
        <v>90</v>
      </c>
      <c r="W2144" s="13">
        <v>0</v>
      </c>
      <c r="Z2144" s="13">
        <v>4393</v>
      </c>
      <c r="AC2144" s="13">
        <v>66813</v>
      </c>
      <c r="AD2144" s="13">
        <v>51</v>
      </c>
      <c r="AF2144" s="13">
        <v>1</v>
      </c>
    </row>
    <row r="2145" spans="1:32" x14ac:dyDescent="0.25">
      <c r="A2145" s="11" t="s">
        <v>786</v>
      </c>
      <c r="B2145" t="s">
        <v>787</v>
      </c>
      <c r="C2145" t="s">
        <v>5221</v>
      </c>
      <c r="D2145" t="s">
        <v>4287</v>
      </c>
      <c r="E2145" t="s">
        <v>5212</v>
      </c>
      <c r="F2145" t="s">
        <v>49</v>
      </c>
      <c r="J2145" s="13">
        <v>1146069</v>
      </c>
      <c r="K2145" s="13">
        <v>1146069</v>
      </c>
      <c r="L2145" s="13">
        <v>0</v>
      </c>
      <c r="M2145" s="13">
        <v>1147048</v>
      </c>
      <c r="N2145" s="13">
        <v>49258</v>
      </c>
      <c r="O2145" s="13">
        <v>49258</v>
      </c>
      <c r="P2145" s="13">
        <v>0</v>
      </c>
      <c r="R2145" s="13">
        <v>867128</v>
      </c>
      <c r="S2145" s="13">
        <v>867128</v>
      </c>
      <c r="T2145" s="13">
        <v>0</v>
      </c>
      <c r="U2145" s="13">
        <v>37356</v>
      </c>
      <c r="V2145" s="13">
        <v>37356</v>
      </c>
      <c r="W2145" s="13">
        <v>0</v>
      </c>
      <c r="Z2145" s="13">
        <v>2782333</v>
      </c>
      <c r="AC2145" s="13">
        <v>40546102</v>
      </c>
      <c r="AD2145" s="13">
        <v>365</v>
      </c>
      <c r="AF2145" s="13">
        <v>1</v>
      </c>
    </row>
    <row r="2146" spans="1:32" x14ac:dyDescent="0.25">
      <c r="A2146" s="11" t="s">
        <v>794</v>
      </c>
      <c r="B2146" t="s">
        <v>795</v>
      </c>
      <c r="C2146" t="s">
        <v>5223</v>
      </c>
      <c r="D2146" t="s">
        <v>5215</v>
      </c>
      <c r="E2146" t="s">
        <v>5205</v>
      </c>
      <c r="F2146" t="s">
        <v>49</v>
      </c>
      <c r="L2146" s="13">
        <v>0</v>
      </c>
      <c r="P2146" s="13">
        <v>0</v>
      </c>
      <c r="T2146" s="13">
        <v>0</v>
      </c>
      <c r="W2146" s="13">
        <v>0</v>
      </c>
    </row>
    <row r="2147" spans="1:32" x14ac:dyDescent="0.25">
      <c r="A2147" s="11" t="s">
        <v>794</v>
      </c>
      <c r="B2147" t="s">
        <v>795</v>
      </c>
      <c r="C2147" t="s">
        <v>5223</v>
      </c>
      <c r="D2147" t="s">
        <v>5215</v>
      </c>
      <c r="E2147" t="s">
        <v>5206</v>
      </c>
      <c r="F2147" t="s">
        <v>49</v>
      </c>
      <c r="L2147" s="13">
        <v>0</v>
      </c>
      <c r="P2147" s="13">
        <v>0</v>
      </c>
      <c r="T2147" s="13">
        <v>0</v>
      </c>
      <c r="W2147" s="13">
        <v>0</v>
      </c>
    </row>
    <row r="2148" spans="1:32" x14ac:dyDescent="0.25">
      <c r="A2148" s="11" t="s">
        <v>794</v>
      </c>
      <c r="B2148" t="s">
        <v>795</v>
      </c>
      <c r="C2148" t="s">
        <v>5223</v>
      </c>
      <c r="D2148" t="s">
        <v>5215</v>
      </c>
      <c r="E2148" t="s">
        <v>5207</v>
      </c>
      <c r="F2148" t="s">
        <v>49</v>
      </c>
      <c r="L2148" s="13">
        <v>0</v>
      </c>
      <c r="P2148" s="13">
        <v>0</v>
      </c>
      <c r="T2148" s="13">
        <v>0</v>
      </c>
      <c r="W2148" s="13">
        <v>0</v>
      </c>
    </row>
    <row r="2149" spans="1:32" x14ac:dyDescent="0.25">
      <c r="A2149" s="11" t="s">
        <v>794</v>
      </c>
      <c r="B2149" t="s">
        <v>795</v>
      </c>
      <c r="C2149" t="s">
        <v>5223</v>
      </c>
      <c r="D2149" t="s">
        <v>5215</v>
      </c>
      <c r="E2149" t="s">
        <v>5208</v>
      </c>
      <c r="F2149" t="s">
        <v>49</v>
      </c>
      <c r="L2149" s="13">
        <v>0</v>
      </c>
      <c r="P2149" s="13">
        <v>0</v>
      </c>
      <c r="T2149" s="13">
        <v>0</v>
      </c>
      <c r="W2149" s="13">
        <v>0</v>
      </c>
    </row>
    <row r="2150" spans="1:32" x14ac:dyDescent="0.25">
      <c r="A2150" s="11" t="s">
        <v>794</v>
      </c>
      <c r="B2150" t="s">
        <v>795</v>
      </c>
      <c r="C2150" t="s">
        <v>5223</v>
      </c>
      <c r="D2150" t="s">
        <v>5215</v>
      </c>
      <c r="E2150" t="s">
        <v>5209</v>
      </c>
      <c r="F2150" t="s">
        <v>49</v>
      </c>
      <c r="G2150" s="12">
        <v>0</v>
      </c>
      <c r="H2150" s="12">
        <v>2400</v>
      </c>
      <c r="I2150" s="13">
        <v>4</v>
      </c>
      <c r="J2150" s="13">
        <v>562</v>
      </c>
      <c r="K2150" s="13">
        <v>556</v>
      </c>
      <c r="L2150" s="13">
        <v>6</v>
      </c>
      <c r="M2150" s="13">
        <v>556</v>
      </c>
      <c r="N2150" s="13">
        <v>54</v>
      </c>
      <c r="O2150" s="13">
        <v>54</v>
      </c>
      <c r="P2150" s="13">
        <v>0</v>
      </c>
      <c r="T2150" s="13">
        <v>0</v>
      </c>
      <c r="W2150" s="13">
        <v>0</v>
      </c>
      <c r="Z2150" s="13">
        <v>67091</v>
      </c>
      <c r="AC2150" s="13">
        <v>348873</v>
      </c>
      <c r="AD2150" s="13">
        <v>261</v>
      </c>
    </row>
    <row r="2151" spans="1:32" x14ac:dyDescent="0.25">
      <c r="A2151" s="11" t="s">
        <v>794</v>
      </c>
      <c r="B2151" t="s">
        <v>795</v>
      </c>
      <c r="C2151" t="s">
        <v>5223</v>
      </c>
      <c r="D2151" t="s">
        <v>5215</v>
      </c>
      <c r="E2151" t="s">
        <v>5210</v>
      </c>
      <c r="F2151" t="s">
        <v>49</v>
      </c>
      <c r="G2151" s="12">
        <v>0</v>
      </c>
      <c r="H2151" s="12">
        <v>2400</v>
      </c>
      <c r="I2151" s="13">
        <v>2</v>
      </c>
      <c r="J2151" s="13">
        <v>333</v>
      </c>
      <c r="K2151" s="13">
        <v>333</v>
      </c>
      <c r="L2151" s="13">
        <v>0</v>
      </c>
      <c r="M2151" s="13">
        <v>333</v>
      </c>
      <c r="N2151" s="13">
        <v>32</v>
      </c>
      <c r="O2151" s="13">
        <v>32</v>
      </c>
      <c r="P2151" s="13">
        <v>0</v>
      </c>
      <c r="T2151" s="13">
        <v>0</v>
      </c>
      <c r="W2151" s="13">
        <v>0</v>
      </c>
      <c r="Z2151" s="13">
        <v>48202</v>
      </c>
      <c r="AC2151" s="13">
        <v>250650</v>
      </c>
      <c r="AD2151" s="13">
        <v>53</v>
      </c>
    </row>
    <row r="2152" spans="1:32" x14ac:dyDescent="0.25">
      <c r="A2152" s="11" t="s">
        <v>794</v>
      </c>
      <c r="B2152" t="s">
        <v>795</v>
      </c>
      <c r="C2152" t="s">
        <v>5223</v>
      </c>
      <c r="D2152" t="s">
        <v>5215</v>
      </c>
      <c r="E2152" t="s">
        <v>5211</v>
      </c>
      <c r="F2152" t="s">
        <v>49</v>
      </c>
      <c r="G2152" s="12">
        <v>0</v>
      </c>
      <c r="H2152" s="12">
        <v>2400</v>
      </c>
      <c r="I2152" s="13">
        <v>2</v>
      </c>
      <c r="J2152" s="13">
        <v>333</v>
      </c>
      <c r="K2152" s="13">
        <v>333</v>
      </c>
      <c r="L2152" s="13">
        <v>0</v>
      </c>
      <c r="M2152" s="13">
        <v>333</v>
      </c>
      <c r="N2152" s="13">
        <v>32</v>
      </c>
      <c r="O2152" s="13">
        <v>32</v>
      </c>
      <c r="P2152" s="13">
        <v>0</v>
      </c>
      <c r="T2152" s="13">
        <v>0</v>
      </c>
      <c r="W2152" s="13">
        <v>0</v>
      </c>
      <c r="Z2152" s="13">
        <v>37708</v>
      </c>
      <c r="AC2152" s="13">
        <v>196082</v>
      </c>
      <c r="AD2152" s="13">
        <v>52</v>
      </c>
    </row>
    <row r="2153" spans="1:32" x14ac:dyDescent="0.25">
      <c r="A2153" s="11" t="s">
        <v>794</v>
      </c>
      <c r="B2153" t="s">
        <v>795</v>
      </c>
      <c r="C2153" t="s">
        <v>5223</v>
      </c>
      <c r="D2153" t="s">
        <v>5215</v>
      </c>
      <c r="E2153" t="s">
        <v>5212</v>
      </c>
      <c r="F2153" t="s">
        <v>49</v>
      </c>
      <c r="J2153" s="13">
        <v>185463</v>
      </c>
      <c r="K2153" s="13">
        <v>184106</v>
      </c>
      <c r="L2153" s="13">
        <v>1357</v>
      </c>
      <c r="M2153" s="13">
        <v>184208</v>
      </c>
      <c r="N2153" s="13">
        <v>17703</v>
      </c>
      <c r="O2153" s="13">
        <v>17572</v>
      </c>
      <c r="P2153" s="13">
        <v>131</v>
      </c>
      <c r="T2153" s="13">
        <v>0</v>
      </c>
      <c r="W2153" s="13">
        <v>0</v>
      </c>
      <c r="Z2153" s="13">
        <v>22178842</v>
      </c>
      <c r="AC2153" s="13">
        <v>115329978</v>
      </c>
      <c r="AD2153" s="13">
        <v>366</v>
      </c>
    </row>
    <row r="2154" spans="1:32" x14ac:dyDescent="0.25">
      <c r="A2154" s="11" t="s">
        <v>794</v>
      </c>
      <c r="B2154" t="s">
        <v>795</v>
      </c>
      <c r="C2154" t="s">
        <v>5214</v>
      </c>
      <c r="D2154" t="s">
        <v>4287</v>
      </c>
      <c r="E2154" t="s">
        <v>5205</v>
      </c>
      <c r="F2154" t="s">
        <v>49</v>
      </c>
      <c r="G2154" s="12">
        <v>500</v>
      </c>
      <c r="H2154" s="12">
        <v>1000</v>
      </c>
      <c r="I2154" s="13">
        <v>24</v>
      </c>
      <c r="L2154" s="13">
        <v>0</v>
      </c>
      <c r="P2154" s="13">
        <v>0</v>
      </c>
      <c r="T2154" s="13">
        <v>0</v>
      </c>
      <c r="W2154" s="13">
        <v>0</v>
      </c>
    </row>
    <row r="2155" spans="1:32" x14ac:dyDescent="0.25">
      <c r="A2155" s="11" t="s">
        <v>794</v>
      </c>
      <c r="B2155" t="s">
        <v>795</v>
      </c>
      <c r="C2155" t="s">
        <v>5214</v>
      </c>
      <c r="D2155" t="s">
        <v>4287</v>
      </c>
      <c r="E2155" t="s">
        <v>5206</v>
      </c>
      <c r="F2155" t="s">
        <v>49</v>
      </c>
      <c r="L2155" s="13">
        <v>0</v>
      </c>
      <c r="P2155" s="13">
        <v>0</v>
      </c>
      <c r="T2155" s="13">
        <v>0</v>
      </c>
      <c r="W2155" s="13">
        <v>0</v>
      </c>
    </row>
    <row r="2156" spans="1:32" x14ac:dyDescent="0.25">
      <c r="A2156" s="11" t="s">
        <v>794</v>
      </c>
      <c r="B2156" t="s">
        <v>795</v>
      </c>
      <c r="C2156" t="s">
        <v>5214</v>
      </c>
      <c r="D2156" t="s">
        <v>4287</v>
      </c>
      <c r="E2156" t="s">
        <v>5207</v>
      </c>
      <c r="F2156" t="s">
        <v>49</v>
      </c>
      <c r="G2156" s="12">
        <v>1600</v>
      </c>
      <c r="H2156" s="12">
        <v>2145</v>
      </c>
      <c r="I2156" s="13">
        <v>24</v>
      </c>
      <c r="L2156" s="13">
        <v>0</v>
      </c>
      <c r="P2156" s="13">
        <v>0</v>
      </c>
      <c r="T2156" s="13">
        <v>0</v>
      </c>
      <c r="W2156" s="13">
        <v>0</v>
      </c>
    </row>
    <row r="2157" spans="1:32" x14ac:dyDescent="0.25">
      <c r="A2157" s="11" t="s">
        <v>794</v>
      </c>
      <c r="B2157" t="s">
        <v>795</v>
      </c>
      <c r="C2157" t="s">
        <v>5214</v>
      </c>
      <c r="D2157" t="s">
        <v>4287</v>
      </c>
      <c r="E2157" t="s">
        <v>5208</v>
      </c>
      <c r="F2157" t="s">
        <v>49</v>
      </c>
      <c r="L2157" s="13">
        <v>0</v>
      </c>
      <c r="P2157" s="13">
        <v>0</v>
      </c>
      <c r="T2157" s="13">
        <v>0</v>
      </c>
      <c r="W2157" s="13">
        <v>0</v>
      </c>
    </row>
    <row r="2158" spans="1:32" x14ac:dyDescent="0.25">
      <c r="A2158" s="11" t="s">
        <v>794</v>
      </c>
      <c r="B2158" t="s">
        <v>795</v>
      </c>
      <c r="C2158" t="s">
        <v>5214</v>
      </c>
      <c r="D2158" t="s">
        <v>4287</v>
      </c>
      <c r="E2158" t="s">
        <v>5209</v>
      </c>
      <c r="F2158" t="s">
        <v>49</v>
      </c>
      <c r="G2158" s="12">
        <v>500</v>
      </c>
      <c r="H2158" s="12">
        <v>2145</v>
      </c>
      <c r="I2158" s="13">
        <v>24</v>
      </c>
      <c r="J2158" s="13">
        <v>4763</v>
      </c>
      <c r="K2158" s="13">
        <v>2463</v>
      </c>
      <c r="L2158" s="13">
        <v>2300</v>
      </c>
      <c r="M2158" s="13">
        <v>2463</v>
      </c>
      <c r="N2158" s="13">
        <v>187</v>
      </c>
      <c r="O2158" s="13">
        <v>113</v>
      </c>
      <c r="P2158" s="13">
        <v>74</v>
      </c>
      <c r="T2158" s="13">
        <v>0</v>
      </c>
      <c r="W2158" s="13">
        <v>0</v>
      </c>
      <c r="Z2158" s="13">
        <v>2601</v>
      </c>
      <c r="AC2158" s="13">
        <v>16730</v>
      </c>
      <c r="AD2158" s="13">
        <v>252</v>
      </c>
    </row>
    <row r="2159" spans="1:32" x14ac:dyDescent="0.25">
      <c r="A2159" s="11" t="s">
        <v>794</v>
      </c>
      <c r="B2159" t="s">
        <v>795</v>
      </c>
      <c r="C2159" t="s">
        <v>5214</v>
      </c>
      <c r="D2159" t="s">
        <v>4287</v>
      </c>
      <c r="E2159" t="s">
        <v>5210</v>
      </c>
      <c r="F2159" t="s">
        <v>49</v>
      </c>
      <c r="L2159" s="13">
        <v>0</v>
      </c>
      <c r="P2159" s="13">
        <v>0</v>
      </c>
      <c r="T2159" s="13">
        <v>0</v>
      </c>
      <c r="W2159" s="13">
        <v>0</v>
      </c>
    </row>
    <row r="2160" spans="1:32" x14ac:dyDescent="0.25">
      <c r="A2160" s="11" t="s">
        <v>794</v>
      </c>
      <c r="B2160" t="s">
        <v>795</v>
      </c>
      <c r="C2160" t="s">
        <v>5214</v>
      </c>
      <c r="D2160" t="s">
        <v>4287</v>
      </c>
      <c r="E2160" t="s">
        <v>5211</v>
      </c>
      <c r="F2160" t="s">
        <v>49</v>
      </c>
      <c r="L2160" s="13">
        <v>0</v>
      </c>
      <c r="P2160" s="13">
        <v>0</v>
      </c>
      <c r="T2160" s="13">
        <v>0</v>
      </c>
      <c r="W2160" s="13">
        <v>0</v>
      </c>
    </row>
    <row r="2161" spans="1:32" x14ac:dyDescent="0.25">
      <c r="A2161" s="11" t="s">
        <v>794</v>
      </c>
      <c r="B2161" t="s">
        <v>795</v>
      </c>
      <c r="C2161" t="s">
        <v>5214</v>
      </c>
      <c r="D2161" t="s">
        <v>4287</v>
      </c>
      <c r="E2161" t="s">
        <v>5212</v>
      </c>
      <c r="F2161" t="s">
        <v>49</v>
      </c>
      <c r="J2161" s="13">
        <v>1204161</v>
      </c>
      <c r="K2161" s="13">
        <v>622702</v>
      </c>
      <c r="L2161" s="13">
        <v>581459</v>
      </c>
      <c r="M2161" s="13">
        <v>622705</v>
      </c>
      <c r="N2161" s="13">
        <v>47365</v>
      </c>
      <c r="O2161" s="13">
        <v>27876</v>
      </c>
      <c r="P2161" s="13">
        <v>19489</v>
      </c>
      <c r="T2161" s="13">
        <v>0</v>
      </c>
      <c r="W2161" s="13">
        <v>0</v>
      </c>
      <c r="Z2161" s="13">
        <v>655509</v>
      </c>
      <c r="AC2161" s="13">
        <v>4229970</v>
      </c>
      <c r="AD2161" s="13">
        <v>252</v>
      </c>
    </row>
    <row r="2162" spans="1:32" x14ac:dyDescent="0.25">
      <c r="A2162" s="11" t="s">
        <v>799</v>
      </c>
      <c r="B2162" t="s">
        <v>800</v>
      </c>
      <c r="C2162" t="s">
        <v>5214</v>
      </c>
      <c r="D2162" t="s">
        <v>4287</v>
      </c>
      <c r="E2162" t="s">
        <v>5205</v>
      </c>
      <c r="F2162" t="s">
        <v>49</v>
      </c>
      <c r="G2162" s="12">
        <v>500</v>
      </c>
      <c r="H2162" s="12">
        <v>900</v>
      </c>
      <c r="I2162" s="13">
        <v>48</v>
      </c>
      <c r="L2162" s="13">
        <v>0</v>
      </c>
      <c r="P2162" s="13">
        <v>0</v>
      </c>
      <c r="T2162" s="13">
        <v>0</v>
      </c>
      <c r="W2162" s="13">
        <v>0</v>
      </c>
    </row>
    <row r="2163" spans="1:32" x14ac:dyDescent="0.25">
      <c r="A2163" s="11" t="s">
        <v>799</v>
      </c>
      <c r="B2163" t="s">
        <v>800</v>
      </c>
      <c r="C2163" t="s">
        <v>5214</v>
      </c>
      <c r="D2163" t="s">
        <v>4287</v>
      </c>
      <c r="E2163" t="s">
        <v>5206</v>
      </c>
      <c r="F2163" t="s">
        <v>49</v>
      </c>
      <c r="G2163" s="12">
        <v>900</v>
      </c>
      <c r="H2163" s="12">
        <v>1540</v>
      </c>
      <c r="I2163" s="13">
        <v>52</v>
      </c>
      <c r="L2163" s="13">
        <v>0</v>
      </c>
      <c r="P2163" s="13">
        <v>0</v>
      </c>
      <c r="T2163" s="13">
        <v>0</v>
      </c>
      <c r="W2163" s="13">
        <v>0</v>
      </c>
    </row>
    <row r="2164" spans="1:32" x14ac:dyDescent="0.25">
      <c r="A2164" s="11" t="s">
        <v>799</v>
      </c>
      <c r="B2164" t="s">
        <v>800</v>
      </c>
      <c r="C2164" t="s">
        <v>5214</v>
      </c>
      <c r="D2164" t="s">
        <v>4287</v>
      </c>
      <c r="E2164" t="s">
        <v>5207</v>
      </c>
      <c r="F2164" t="s">
        <v>49</v>
      </c>
      <c r="G2164" s="12">
        <v>1500</v>
      </c>
      <c r="H2164" s="12">
        <v>1935</v>
      </c>
      <c r="I2164" s="13">
        <v>48</v>
      </c>
      <c r="L2164" s="13">
        <v>0</v>
      </c>
      <c r="P2164" s="13">
        <v>0</v>
      </c>
      <c r="T2164" s="13">
        <v>0</v>
      </c>
      <c r="W2164" s="13">
        <v>0</v>
      </c>
    </row>
    <row r="2165" spans="1:32" x14ac:dyDescent="0.25">
      <c r="A2165" s="11" t="s">
        <v>799</v>
      </c>
      <c r="B2165" t="s">
        <v>800</v>
      </c>
      <c r="C2165" t="s">
        <v>5214</v>
      </c>
      <c r="D2165" t="s">
        <v>4287</v>
      </c>
      <c r="E2165" t="s">
        <v>5208</v>
      </c>
      <c r="F2165" t="s">
        <v>49</v>
      </c>
      <c r="I2165" s="13">
        <v>25</v>
      </c>
      <c r="L2165" s="13">
        <v>0</v>
      </c>
      <c r="P2165" s="13">
        <v>0</v>
      </c>
      <c r="T2165" s="13">
        <v>0</v>
      </c>
      <c r="W2165" s="13">
        <v>0</v>
      </c>
    </row>
    <row r="2166" spans="1:32" x14ac:dyDescent="0.25">
      <c r="A2166" s="11" t="s">
        <v>799</v>
      </c>
      <c r="B2166" t="s">
        <v>800</v>
      </c>
      <c r="C2166" t="s">
        <v>5214</v>
      </c>
      <c r="D2166" t="s">
        <v>4287</v>
      </c>
      <c r="E2166" t="s">
        <v>5209</v>
      </c>
      <c r="F2166" t="s">
        <v>49</v>
      </c>
      <c r="G2166" s="12">
        <v>440</v>
      </c>
      <c r="H2166" s="12">
        <v>256</v>
      </c>
      <c r="I2166" s="13">
        <v>52</v>
      </c>
      <c r="J2166" s="13">
        <v>8898</v>
      </c>
      <c r="K2166" s="13">
        <v>7512</v>
      </c>
      <c r="L2166" s="13">
        <v>1386</v>
      </c>
      <c r="M2166" s="13">
        <v>7538</v>
      </c>
      <c r="N2166" s="13">
        <v>497</v>
      </c>
      <c r="O2166" s="13">
        <v>419</v>
      </c>
      <c r="P2166" s="13">
        <v>78</v>
      </c>
      <c r="T2166" s="13">
        <v>0</v>
      </c>
      <c r="W2166" s="13">
        <v>0</v>
      </c>
      <c r="Z2166" s="13">
        <v>10757</v>
      </c>
      <c r="AC2166" s="13">
        <v>69409</v>
      </c>
      <c r="AD2166" s="13">
        <v>252</v>
      </c>
      <c r="AF2166" s="13">
        <v>2</v>
      </c>
    </row>
    <row r="2167" spans="1:32" x14ac:dyDescent="0.25">
      <c r="A2167" s="11" t="s">
        <v>799</v>
      </c>
      <c r="B2167" t="s">
        <v>800</v>
      </c>
      <c r="C2167" t="s">
        <v>5214</v>
      </c>
      <c r="D2167" t="s">
        <v>4287</v>
      </c>
      <c r="E2167" t="s">
        <v>5210</v>
      </c>
      <c r="F2167" t="s">
        <v>49</v>
      </c>
      <c r="G2167" s="12">
        <v>520</v>
      </c>
      <c r="H2167" s="12">
        <v>215</v>
      </c>
      <c r="I2167" s="13">
        <v>28</v>
      </c>
      <c r="J2167" s="13">
        <v>5765</v>
      </c>
      <c r="K2167" s="13">
        <v>4495</v>
      </c>
      <c r="L2167" s="13">
        <v>1270</v>
      </c>
      <c r="M2167" s="13">
        <v>4512</v>
      </c>
      <c r="N2167" s="13">
        <v>294</v>
      </c>
      <c r="O2167" s="13">
        <v>257</v>
      </c>
      <c r="P2167" s="13">
        <v>37</v>
      </c>
      <c r="T2167" s="13">
        <v>0</v>
      </c>
      <c r="W2167" s="13">
        <v>0</v>
      </c>
      <c r="Z2167" s="13">
        <v>6436</v>
      </c>
      <c r="AC2167" s="13">
        <v>44291</v>
      </c>
      <c r="AD2167" s="13">
        <v>55</v>
      </c>
    </row>
    <row r="2168" spans="1:32" x14ac:dyDescent="0.25">
      <c r="A2168" s="11" t="s">
        <v>799</v>
      </c>
      <c r="B2168" t="s">
        <v>800</v>
      </c>
      <c r="C2168" t="s">
        <v>5214</v>
      </c>
      <c r="D2168" t="s">
        <v>4287</v>
      </c>
      <c r="E2168" t="s">
        <v>5211</v>
      </c>
      <c r="F2168" t="s">
        <v>49</v>
      </c>
      <c r="G2168" s="12">
        <v>625</v>
      </c>
      <c r="H2168" s="12">
        <v>215</v>
      </c>
      <c r="I2168" s="13">
        <v>20</v>
      </c>
      <c r="J2168" s="13">
        <v>3737</v>
      </c>
      <c r="K2168" s="13">
        <v>3228</v>
      </c>
      <c r="L2168" s="13">
        <v>509</v>
      </c>
      <c r="M2168" s="13">
        <v>3239</v>
      </c>
      <c r="N2168" s="13">
        <v>196</v>
      </c>
      <c r="O2168" s="13">
        <v>171</v>
      </c>
      <c r="P2168" s="13">
        <v>25</v>
      </c>
      <c r="T2168" s="13">
        <v>0</v>
      </c>
      <c r="W2168" s="13">
        <v>0</v>
      </c>
      <c r="Z2168" s="13">
        <v>4227</v>
      </c>
      <c r="AC2168" s="13">
        <v>22527</v>
      </c>
      <c r="AD2168" s="13">
        <v>56</v>
      </c>
    </row>
    <row r="2169" spans="1:32" x14ac:dyDescent="0.25">
      <c r="A2169" s="11" t="s">
        <v>799</v>
      </c>
      <c r="B2169" t="s">
        <v>800</v>
      </c>
      <c r="C2169" t="s">
        <v>5214</v>
      </c>
      <c r="D2169" t="s">
        <v>4287</v>
      </c>
      <c r="E2169" t="s">
        <v>5212</v>
      </c>
      <c r="F2169" t="s">
        <v>49</v>
      </c>
      <c r="J2169" s="13">
        <v>2754932</v>
      </c>
      <c r="K2169" s="13">
        <v>2353856</v>
      </c>
      <c r="L2169" s="13">
        <v>401076</v>
      </c>
      <c r="M2169" s="13">
        <v>2353909</v>
      </c>
      <c r="N2169" s="13">
        <v>144687</v>
      </c>
      <c r="O2169" s="13">
        <v>131119</v>
      </c>
      <c r="P2169" s="13">
        <v>13568</v>
      </c>
      <c r="T2169" s="13">
        <v>0</v>
      </c>
      <c r="W2169" s="13">
        <v>0</v>
      </c>
      <c r="Z2169" s="13">
        <v>3322883</v>
      </c>
      <c r="AC2169" s="13">
        <v>21442105</v>
      </c>
      <c r="AD2169" s="13">
        <v>363</v>
      </c>
      <c r="AF2169" s="13">
        <v>2</v>
      </c>
    </row>
    <row r="2170" spans="1:32" x14ac:dyDescent="0.25">
      <c r="A2170" s="11" t="s">
        <v>806</v>
      </c>
      <c r="B2170" t="s">
        <v>807</v>
      </c>
      <c r="C2170" t="s">
        <v>5214</v>
      </c>
      <c r="D2170" t="s">
        <v>5215</v>
      </c>
      <c r="E2170" t="s">
        <v>5205</v>
      </c>
      <c r="F2170" t="s">
        <v>50</v>
      </c>
      <c r="L2170" s="13">
        <v>0</v>
      </c>
      <c r="P2170" s="13">
        <v>0</v>
      </c>
      <c r="T2170" s="13">
        <v>0</v>
      </c>
      <c r="W2170" s="13">
        <v>0</v>
      </c>
    </row>
    <row r="2171" spans="1:32" x14ac:dyDescent="0.25">
      <c r="A2171" s="11" t="s">
        <v>806</v>
      </c>
      <c r="B2171" t="s">
        <v>807</v>
      </c>
      <c r="C2171" t="s">
        <v>5214</v>
      </c>
      <c r="D2171" t="s">
        <v>5215</v>
      </c>
      <c r="E2171" t="s">
        <v>5206</v>
      </c>
      <c r="F2171" t="s">
        <v>50</v>
      </c>
      <c r="L2171" s="13">
        <v>0</v>
      </c>
      <c r="P2171" s="13">
        <v>0</v>
      </c>
      <c r="T2171" s="13">
        <v>0</v>
      </c>
      <c r="W2171" s="13">
        <v>0</v>
      </c>
    </row>
    <row r="2172" spans="1:32" x14ac:dyDescent="0.25">
      <c r="A2172" s="11" t="s">
        <v>806</v>
      </c>
      <c r="B2172" t="s">
        <v>807</v>
      </c>
      <c r="C2172" t="s">
        <v>5214</v>
      </c>
      <c r="D2172" t="s">
        <v>5215</v>
      </c>
      <c r="E2172" t="s">
        <v>5207</v>
      </c>
      <c r="F2172" t="s">
        <v>50</v>
      </c>
      <c r="L2172" s="13">
        <v>0</v>
      </c>
      <c r="P2172" s="13">
        <v>0</v>
      </c>
      <c r="T2172" s="13">
        <v>0</v>
      </c>
      <c r="W2172" s="13">
        <v>0</v>
      </c>
    </row>
    <row r="2173" spans="1:32" x14ac:dyDescent="0.25">
      <c r="A2173" s="11" t="s">
        <v>806</v>
      </c>
      <c r="B2173" t="s">
        <v>807</v>
      </c>
      <c r="C2173" t="s">
        <v>5214</v>
      </c>
      <c r="D2173" t="s">
        <v>5215</v>
      </c>
      <c r="E2173" t="s">
        <v>5208</v>
      </c>
      <c r="F2173" t="s">
        <v>50</v>
      </c>
      <c r="L2173" s="13">
        <v>0</v>
      </c>
      <c r="P2173" s="13">
        <v>0</v>
      </c>
      <c r="T2173" s="13">
        <v>0</v>
      </c>
      <c r="W2173" s="13">
        <v>0</v>
      </c>
    </row>
    <row r="2174" spans="1:32" x14ac:dyDescent="0.25">
      <c r="A2174" s="11" t="s">
        <v>806</v>
      </c>
      <c r="B2174" t="s">
        <v>807</v>
      </c>
      <c r="C2174" t="s">
        <v>5214</v>
      </c>
      <c r="D2174" t="s">
        <v>5215</v>
      </c>
      <c r="E2174" t="s">
        <v>5209</v>
      </c>
      <c r="F2174" t="s">
        <v>50</v>
      </c>
      <c r="L2174" s="13">
        <v>0</v>
      </c>
      <c r="P2174" s="13">
        <v>0</v>
      </c>
      <c r="T2174" s="13">
        <v>0</v>
      </c>
      <c r="W2174" s="13">
        <v>0</v>
      </c>
    </row>
    <row r="2175" spans="1:32" x14ac:dyDescent="0.25">
      <c r="A2175" s="11" t="s">
        <v>806</v>
      </c>
      <c r="B2175" t="s">
        <v>807</v>
      </c>
      <c r="C2175" t="s">
        <v>5214</v>
      </c>
      <c r="D2175" t="s">
        <v>5215</v>
      </c>
      <c r="E2175" t="s">
        <v>5210</v>
      </c>
      <c r="F2175" t="s">
        <v>50</v>
      </c>
      <c r="L2175" s="13">
        <v>0</v>
      </c>
      <c r="P2175" s="13">
        <v>0</v>
      </c>
      <c r="T2175" s="13">
        <v>0</v>
      </c>
      <c r="W2175" s="13">
        <v>0</v>
      </c>
    </row>
    <row r="2176" spans="1:32" x14ac:dyDescent="0.25">
      <c r="A2176" s="11" t="s">
        <v>806</v>
      </c>
      <c r="B2176" t="s">
        <v>807</v>
      </c>
      <c r="C2176" t="s">
        <v>5214</v>
      </c>
      <c r="D2176" t="s">
        <v>5215</v>
      </c>
      <c r="E2176" t="s">
        <v>5211</v>
      </c>
      <c r="F2176" t="s">
        <v>50</v>
      </c>
      <c r="L2176" s="13">
        <v>0</v>
      </c>
      <c r="P2176" s="13">
        <v>0</v>
      </c>
      <c r="T2176" s="13">
        <v>0</v>
      </c>
      <c r="W2176" s="13">
        <v>0</v>
      </c>
    </row>
    <row r="2177" spans="1:26" x14ac:dyDescent="0.25">
      <c r="A2177" s="11" t="s">
        <v>806</v>
      </c>
      <c r="B2177" t="s">
        <v>807</v>
      </c>
      <c r="C2177" t="s">
        <v>5214</v>
      </c>
      <c r="D2177" t="s">
        <v>5215</v>
      </c>
      <c r="E2177" t="s">
        <v>5212</v>
      </c>
      <c r="F2177" t="s">
        <v>50</v>
      </c>
      <c r="K2177" s="13">
        <v>322831</v>
      </c>
      <c r="L2177" s="13">
        <v>-322831</v>
      </c>
      <c r="O2177" s="13">
        <v>18928</v>
      </c>
      <c r="P2177" s="13">
        <v>-18928</v>
      </c>
      <c r="T2177" s="13">
        <v>0</v>
      </c>
      <c r="W2177" s="13">
        <v>0</v>
      </c>
      <c r="Z2177" s="13">
        <v>133999</v>
      </c>
    </row>
    <row r="2178" spans="1:26" x14ac:dyDescent="0.25">
      <c r="A2178" s="11" t="s">
        <v>811</v>
      </c>
      <c r="B2178" t="s">
        <v>812</v>
      </c>
      <c r="C2178" t="s">
        <v>5204</v>
      </c>
      <c r="D2178" t="s">
        <v>5215</v>
      </c>
      <c r="E2178" t="s">
        <v>5205</v>
      </c>
      <c r="F2178" t="s">
        <v>50</v>
      </c>
      <c r="L2178" s="13">
        <v>0</v>
      </c>
      <c r="P2178" s="13">
        <v>0</v>
      </c>
      <c r="T2178" s="13">
        <v>0</v>
      </c>
      <c r="W2178" s="13">
        <v>0</v>
      </c>
    </row>
    <row r="2179" spans="1:26" x14ac:dyDescent="0.25">
      <c r="A2179" s="11" t="s">
        <v>811</v>
      </c>
      <c r="B2179" t="s">
        <v>812</v>
      </c>
      <c r="C2179" t="s">
        <v>5204</v>
      </c>
      <c r="D2179" t="s">
        <v>5215</v>
      </c>
      <c r="E2179" t="s">
        <v>5206</v>
      </c>
      <c r="F2179" t="s">
        <v>50</v>
      </c>
      <c r="L2179" s="13">
        <v>0</v>
      </c>
      <c r="P2179" s="13">
        <v>0</v>
      </c>
      <c r="T2179" s="13">
        <v>0</v>
      </c>
      <c r="W2179" s="13">
        <v>0</v>
      </c>
    </row>
    <row r="2180" spans="1:26" x14ac:dyDescent="0.25">
      <c r="A2180" s="11" t="s">
        <v>811</v>
      </c>
      <c r="B2180" t="s">
        <v>812</v>
      </c>
      <c r="C2180" t="s">
        <v>5204</v>
      </c>
      <c r="D2180" t="s">
        <v>5215</v>
      </c>
      <c r="E2180" t="s">
        <v>5207</v>
      </c>
      <c r="F2180" t="s">
        <v>50</v>
      </c>
      <c r="L2180" s="13">
        <v>0</v>
      </c>
      <c r="P2180" s="13">
        <v>0</v>
      </c>
      <c r="T2180" s="13">
        <v>0</v>
      </c>
      <c r="W2180" s="13">
        <v>0</v>
      </c>
    </row>
    <row r="2181" spans="1:26" x14ac:dyDescent="0.25">
      <c r="A2181" s="11" t="s">
        <v>811</v>
      </c>
      <c r="B2181" t="s">
        <v>812</v>
      </c>
      <c r="C2181" t="s">
        <v>5204</v>
      </c>
      <c r="D2181" t="s">
        <v>5215</v>
      </c>
      <c r="E2181" t="s">
        <v>5208</v>
      </c>
      <c r="F2181" t="s">
        <v>50</v>
      </c>
      <c r="L2181" s="13">
        <v>0</v>
      </c>
      <c r="P2181" s="13">
        <v>0</v>
      </c>
      <c r="T2181" s="13">
        <v>0</v>
      </c>
      <c r="W2181" s="13">
        <v>0</v>
      </c>
    </row>
    <row r="2182" spans="1:26" x14ac:dyDescent="0.25">
      <c r="A2182" s="11" t="s">
        <v>811</v>
      </c>
      <c r="B2182" t="s">
        <v>812</v>
      </c>
      <c r="C2182" t="s">
        <v>5204</v>
      </c>
      <c r="D2182" t="s">
        <v>5215</v>
      </c>
      <c r="E2182" t="s">
        <v>5209</v>
      </c>
      <c r="F2182" t="s">
        <v>50</v>
      </c>
      <c r="L2182" s="13">
        <v>0</v>
      </c>
      <c r="P2182" s="13">
        <v>0</v>
      </c>
      <c r="T2182" s="13">
        <v>0</v>
      </c>
      <c r="W2182" s="13">
        <v>0</v>
      </c>
    </row>
    <row r="2183" spans="1:26" x14ac:dyDescent="0.25">
      <c r="A2183" s="11" t="s">
        <v>811</v>
      </c>
      <c r="B2183" t="s">
        <v>812</v>
      </c>
      <c r="C2183" t="s">
        <v>5204</v>
      </c>
      <c r="D2183" t="s">
        <v>5215</v>
      </c>
      <c r="E2183" t="s">
        <v>5210</v>
      </c>
      <c r="F2183" t="s">
        <v>50</v>
      </c>
      <c r="L2183" s="13">
        <v>0</v>
      </c>
      <c r="P2183" s="13">
        <v>0</v>
      </c>
      <c r="T2183" s="13">
        <v>0</v>
      </c>
      <c r="W2183" s="13">
        <v>0</v>
      </c>
    </row>
    <row r="2184" spans="1:26" x14ac:dyDescent="0.25">
      <c r="A2184" s="11" t="s">
        <v>811</v>
      </c>
      <c r="B2184" t="s">
        <v>812</v>
      </c>
      <c r="C2184" t="s">
        <v>5204</v>
      </c>
      <c r="D2184" t="s">
        <v>5215</v>
      </c>
      <c r="E2184" t="s">
        <v>5211</v>
      </c>
      <c r="F2184" t="s">
        <v>50</v>
      </c>
      <c r="L2184" s="13">
        <v>0</v>
      </c>
      <c r="P2184" s="13">
        <v>0</v>
      </c>
      <c r="T2184" s="13">
        <v>0</v>
      </c>
      <c r="W2184" s="13">
        <v>0</v>
      </c>
    </row>
    <row r="2185" spans="1:26" x14ac:dyDescent="0.25">
      <c r="A2185" s="11" t="s">
        <v>811</v>
      </c>
      <c r="B2185" t="s">
        <v>812</v>
      </c>
      <c r="C2185" t="s">
        <v>5204</v>
      </c>
      <c r="D2185" t="s">
        <v>5215</v>
      </c>
      <c r="E2185" t="s">
        <v>5212</v>
      </c>
      <c r="F2185" t="s">
        <v>50</v>
      </c>
      <c r="K2185" s="13">
        <v>531898</v>
      </c>
      <c r="L2185" s="13">
        <v>-531898</v>
      </c>
      <c r="O2185" s="13">
        <v>26968</v>
      </c>
      <c r="P2185" s="13">
        <v>-26968</v>
      </c>
      <c r="T2185" s="13">
        <v>0</v>
      </c>
      <c r="W2185" s="13">
        <v>0</v>
      </c>
      <c r="Z2185" s="13">
        <v>69679</v>
      </c>
    </row>
    <row r="2186" spans="1:26" x14ac:dyDescent="0.25">
      <c r="A2186" s="11" t="s">
        <v>816</v>
      </c>
      <c r="B2186" t="s">
        <v>817</v>
      </c>
      <c r="C2186" t="s">
        <v>5214</v>
      </c>
      <c r="D2186" t="s">
        <v>5215</v>
      </c>
      <c r="E2186" t="s">
        <v>5205</v>
      </c>
      <c r="F2186" t="s">
        <v>50</v>
      </c>
      <c r="L2186" s="13">
        <v>0</v>
      </c>
      <c r="P2186" s="13">
        <v>0</v>
      </c>
      <c r="T2186" s="13">
        <v>0</v>
      </c>
      <c r="W2186" s="13">
        <v>0</v>
      </c>
    </row>
    <row r="2187" spans="1:26" x14ac:dyDescent="0.25">
      <c r="A2187" s="11" t="s">
        <v>816</v>
      </c>
      <c r="B2187" t="s">
        <v>817</v>
      </c>
      <c r="C2187" t="s">
        <v>5214</v>
      </c>
      <c r="D2187" t="s">
        <v>5215</v>
      </c>
      <c r="E2187" t="s">
        <v>5206</v>
      </c>
      <c r="F2187" t="s">
        <v>50</v>
      </c>
      <c r="L2187" s="13">
        <v>0</v>
      </c>
      <c r="P2187" s="13">
        <v>0</v>
      </c>
      <c r="T2187" s="13">
        <v>0</v>
      </c>
      <c r="W2187" s="13">
        <v>0</v>
      </c>
    </row>
    <row r="2188" spans="1:26" x14ac:dyDescent="0.25">
      <c r="A2188" s="11" t="s">
        <v>816</v>
      </c>
      <c r="B2188" t="s">
        <v>817</v>
      </c>
      <c r="C2188" t="s">
        <v>5214</v>
      </c>
      <c r="D2188" t="s">
        <v>5215</v>
      </c>
      <c r="E2188" t="s">
        <v>5207</v>
      </c>
      <c r="F2188" t="s">
        <v>50</v>
      </c>
      <c r="L2188" s="13">
        <v>0</v>
      </c>
      <c r="P2188" s="13">
        <v>0</v>
      </c>
      <c r="T2188" s="13">
        <v>0</v>
      </c>
      <c r="W2188" s="13">
        <v>0</v>
      </c>
    </row>
    <row r="2189" spans="1:26" x14ac:dyDescent="0.25">
      <c r="A2189" s="11" t="s">
        <v>816</v>
      </c>
      <c r="B2189" t="s">
        <v>817</v>
      </c>
      <c r="C2189" t="s">
        <v>5214</v>
      </c>
      <c r="D2189" t="s">
        <v>5215</v>
      </c>
      <c r="E2189" t="s">
        <v>5208</v>
      </c>
      <c r="F2189" t="s">
        <v>50</v>
      </c>
      <c r="L2189" s="13">
        <v>0</v>
      </c>
      <c r="P2189" s="13">
        <v>0</v>
      </c>
      <c r="T2189" s="13">
        <v>0</v>
      </c>
      <c r="W2189" s="13">
        <v>0</v>
      </c>
    </row>
    <row r="2190" spans="1:26" x14ac:dyDescent="0.25">
      <c r="A2190" s="11" t="s">
        <v>816</v>
      </c>
      <c r="B2190" t="s">
        <v>817</v>
      </c>
      <c r="C2190" t="s">
        <v>5214</v>
      </c>
      <c r="D2190" t="s">
        <v>5215</v>
      </c>
      <c r="E2190" t="s">
        <v>5209</v>
      </c>
      <c r="F2190" t="s">
        <v>50</v>
      </c>
      <c r="L2190" s="13">
        <v>0</v>
      </c>
      <c r="P2190" s="13">
        <v>0</v>
      </c>
      <c r="T2190" s="13">
        <v>0</v>
      </c>
      <c r="W2190" s="13">
        <v>0</v>
      </c>
    </row>
    <row r="2191" spans="1:26" x14ac:dyDescent="0.25">
      <c r="A2191" s="11" t="s">
        <v>816</v>
      </c>
      <c r="B2191" t="s">
        <v>817</v>
      </c>
      <c r="C2191" t="s">
        <v>5214</v>
      </c>
      <c r="D2191" t="s">
        <v>5215</v>
      </c>
      <c r="E2191" t="s">
        <v>5210</v>
      </c>
      <c r="F2191" t="s">
        <v>50</v>
      </c>
      <c r="L2191" s="13">
        <v>0</v>
      </c>
      <c r="P2191" s="13">
        <v>0</v>
      </c>
      <c r="T2191" s="13">
        <v>0</v>
      </c>
      <c r="W2191" s="13">
        <v>0</v>
      </c>
    </row>
    <row r="2192" spans="1:26" x14ac:dyDescent="0.25">
      <c r="A2192" s="11" t="s">
        <v>816</v>
      </c>
      <c r="B2192" t="s">
        <v>817</v>
      </c>
      <c r="C2192" t="s">
        <v>5214</v>
      </c>
      <c r="D2192" t="s">
        <v>5215</v>
      </c>
      <c r="E2192" t="s">
        <v>5211</v>
      </c>
      <c r="F2192" t="s">
        <v>50</v>
      </c>
      <c r="L2192" s="13">
        <v>0</v>
      </c>
      <c r="P2192" s="13">
        <v>0</v>
      </c>
      <c r="T2192" s="13">
        <v>0</v>
      </c>
      <c r="W2192" s="13">
        <v>0</v>
      </c>
    </row>
    <row r="2193" spans="1:32" x14ac:dyDescent="0.25">
      <c r="A2193" s="11" t="s">
        <v>816</v>
      </c>
      <c r="B2193" t="s">
        <v>817</v>
      </c>
      <c r="C2193" t="s">
        <v>5214</v>
      </c>
      <c r="D2193" t="s">
        <v>5215</v>
      </c>
      <c r="E2193" t="s">
        <v>5212</v>
      </c>
      <c r="F2193" t="s">
        <v>50</v>
      </c>
      <c r="K2193" s="13">
        <v>31575</v>
      </c>
      <c r="L2193" s="13">
        <v>-31575</v>
      </c>
      <c r="O2193" s="13">
        <v>3352</v>
      </c>
      <c r="P2193" s="13">
        <v>-3352</v>
      </c>
      <c r="T2193" s="13">
        <v>0</v>
      </c>
      <c r="W2193" s="13">
        <v>0</v>
      </c>
      <c r="Z2193" s="13">
        <v>12954</v>
      </c>
    </row>
    <row r="2194" spans="1:32" x14ac:dyDescent="0.25">
      <c r="A2194" s="11" t="s">
        <v>822</v>
      </c>
      <c r="B2194" t="s">
        <v>823</v>
      </c>
      <c r="C2194" t="s">
        <v>5204</v>
      </c>
      <c r="D2194" t="s">
        <v>4287</v>
      </c>
      <c r="E2194" t="s">
        <v>5205</v>
      </c>
      <c r="F2194" t="s">
        <v>49</v>
      </c>
      <c r="L2194" s="13">
        <v>0</v>
      </c>
      <c r="P2194" s="13">
        <v>0</v>
      </c>
      <c r="T2194" s="13">
        <v>0</v>
      </c>
      <c r="W2194" s="13">
        <v>0</v>
      </c>
    </row>
    <row r="2195" spans="1:32" x14ac:dyDescent="0.25">
      <c r="A2195" s="11" t="s">
        <v>822</v>
      </c>
      <c r="B2195" t="s">
        <v>823</v>
      </c>
      <c r="C2195" t="s">
        <v>5204</v>
      </c>
      <c r="D2195" t="s">
        <v>4287</v>
      </c>
      <c r="E2195" t="s">
        <v>5206</v>
      </c>
      <c r="F2195" t="s">
        <v>49</v>
      </c>
      <c r="L2195" s="13">
        <v>0</v>
      </c>
      <c r="P2195" s="13">
        <v>0</v>
      </c>
      <c r="T2195" s="13">
        <v>0</v>
      </c>
      <c r="W2195" s="13">
        <v>0</v>
      </c>
    </row>
    <row r="2196" spans="1:32" x14ac:dyDescent="0.25">
      <c r="A2196" s="11" t="s">
        <v>822</v>
      </c>
      <c r="B2196" t="s">
        <v>823</v>
      </c>
      <c r="C2196" t="s">
        <v>5204</v>
      </c>
      <c r="D2196" t="s">
        <v>4287</v>
      </c>
      <c r="E2196" t="s">
        <v>5207</v>
      </c>
      <c r="F2196" t="s">
        <v>49</v>
      </c>
      <c r="L2196" s="13">
        <v>0</v>
      </c>
      <c r="P2196" s="13">
        <v>0</v>
      </c>
      <c r="T2196" s="13">
        <v>0</v>
      </c>
      <c r="W2196" s="13">
        <v>0</v>
      </c>
    </row>
    <row r="2197" spans="1:32" x14ac:dyDescent="0.25">
      <c r="A2197" s="11" t="s">
        <v>822</v>
      </c>
      <c r="B2197" t="s">
        <v>823</v>
      </c>
      <c r="C2197" t="s">
        <v>5204</v>
      </c>
      <c r="D2197" t="s">
        <v>4287</v>
      </c>
      <c r="E2197" t="s">
        <v>5208</v>
      </c>
      <c r="F2197" t="s">
        <v>49</v>
      </c>
      <c r="L2197" s="13">
        <v>0</v>
      </c>
      <c r="P2197" s="13">
        <v>0</v>
      </c>
      <c r="T2197" s="13">
        <v>0</v>
      </c>
      <c r="W2197" s="13">
        <v>0</v>
      </c>
    </row>
    <row r="2198" spans="1:32" x14ac:dyDescent="0.25">
      <c r="A2198" s="11" t="s">
        <v>822</v>
      </c>
      <c r="B2198" t="s">
        <v>823</v>
      </c>
      <c r="C2198" t="s">
        <v>5204</v>
      </c>
      <c r="D2198" t="s">
        <v>4287</v>
      </c>
      <c r="E2198" t="s">
        <v>5209</v>
      </c>
      <c r="F2198" t="s">
        <v>49</v>
      </c>
      <c r="G2198" s="12">
        <v>450</v>
      </c>
      <c r="H2198" s="12">
        <v>2100</v>
      </c>
      <c r="I2198" s="13">
        <v>10</v>
      </c>
      <c r="J2198" s="13">
        <v>765</v>
      </c>
      <c r="K2198" s="13">
        <v>597</v>
      </c>
      <c r="L2198" s="13">
        <v>168</v>
      </c>
      <c r="N2198" s="13">
        <v>42</v>
      </c>
      <c r="O2198" s="13">
        <v>36</v>
      </c>
      <c r="P2198" s="13">
        <v>6</v>
      </c>
      <c r="T2198" s="13">
        <v>0</v>
      </c>
      <c r="W2198" s="13">
        <v>0</v>
      </c>
      <c r="Z2198" s="13">
        <v>77</v>
      </c>
      <c r="AC2198" s="13">
        <v>605</v>
      </c>
      <c r="AD2198" s="13">
        <v>253</v>
      </c>
      <c r="AF2198" s="13">
        <v>4</v>
      </c>
    </row>
    <row r="2199" spans="1:32" x14ac:dyDescent="0.25">
      <c r="A2199" s="11" t="s">
        <v>822</v>
      </c>
      <c r="B2199" t="s">
        <v>823</v>
      </c>
      <c r="C2199" t="s">
        <v>5204</v>
      </c>
      <c r="D2199" t="s">
        <v>4287</v>
      </c>
      <c r="E2199" t="s">
        <v>5210</v>
      </c>
      <c r="F2199" t="s">
        <v>49</v>
      </c>
      <c r="G2199" s="12">
        <v>800</v>
      </c>
      <c r="H2199" s="12">
        <v>1800</v>
      </c>
      <c r="I2199" s="13">
        <v>4</v>
      </c>
      <c r="J2199" s="13">
        <v>225</v>
      </c>
      <c r="K2199" s="13">
        <v>170</v>
      </c>
      <c r="L2199" s="13">
        <v>55</v>
      </c>
      <c r="N2199" s="13">
        <v>12</v>
      </c>
      <c r="O2199" s="13">
        <v>10</v>
      </c>
      <c r="P2199" s="13">
        <v>2</v>
      </c>
      <c r="T2199" s="13">
        <v>0</v>
      </c>
      <c r="W2199" s="13">
        <v>0</v>
      </c>
      <c r="Z2199" s="13">
        <v>20</v>
      </c>
      <c r="AC2199" s="13">
        <v>157</v>
      </c>
      <c r="AD2199" s="13">
        <v>51</v>
      </c>
      <c r="AF2199" s="13">
        <v>0</v>
      </c>
    </row>
    <row r="2200" spans="1:32" x14ac:dyDescent="0.25">
      <c r="A2200" s="11" t="s">
        <v>822</v>
      </c>
      <c r="B2200" t="s">
        <v>823</v>
      </c>
      <c r="C2200" t="s">
        <v>5204</v>
      </c>
      <c r="D2200" t="s">
        <v>4287</v>
      </c>
      <c r="E2200" t="s">
        <v>5211</v>
      </c>
      <c r="F2200" t="s">
        <v>49</v>
      </c>
      <c r="L2200" s="13">
        <v>0</v>
      </c>
      <c r="P2200" s="13">
        <v>0</v>
      </c>
      <c r="T2200" s="13">
        <v>0</v>
      </c>
      <c r="W2200" s="13">
        <v>0</v>
      </c>
    </row>
    <row r="2201" spans="1:32" x14ac:dyDescent="0.25">
      <c r="A2201" s="11" t="s">
        <v>822</v>
      </c>
      <c r="B2201" t="s">
        <v>823</v>
      </c>
      <c r="C2201" t="s">
        <v>5204</v>
      </c>
      <c r="D2201" t="s">
        <v>4287</v>
      </c>
      <c r="E2201" t="s">
        <v>5212</v>
      </c>
      <c r="F2201" t="s">
        <v>49</v>
      </c>
      <c r="J2201" s="13">
        <v>205011</v>
      </c>
      <c r="K2201" s="13">
        <v>159746</v>
      </c>
      <c r="L2201" s="13">
        <v>45265</v>
      </c>
      <c r="N2201" s="13">
        <v>11133</v>
      </c>
      <c r="O2201" s="13">
        <v>9623</v>
      </c>
      <c r="P2201" s="13">
        <v>1510</v>
      </c>
      <c r="T2201" s="13">
        <v>0</v>
      </c>
      <c r="W2201" s="13">
        <v>0</v>
      </c>
      <c r="Z2201" s="13">
        <v>20469</v>
      </c>
      <c r="AA2201" s="13">
        <v>20469</v>
      </c>
      <c r="AC2201" s="13">
        <v>161129</v>
      </c>
      <c r="AD2201" s="13">
        <v>304</v>
      </c>
      <c r="AF2201" s="13">
        <v>4</v>
      </c>
    </row>
    <row r="2202" spans="1:32" x14ac:dyDescent="0.25">
      <c r="A2202" s="11" t="s">
        <v>822</v>
      </c>
      <c r="B2202" t="s">
        <v>823</v>
      </c>
      <c r="C2202" t="s">
        <v>5214</v>
      </c>
      <c r="D2202" t="s">
        <v>4287</v>
      </c>
      <c r="E2202" t="s">
        <v>5205</v>
      </c>
      <c r="F2202" t="s">
        <v>49</v>
      </c>
      <c r="G2202" s="12">
        <v>450</v>
      </c>
      <c r="H2202" s="12">
        <v>900</v>
      </c>
      <c r="I2202" s="13">
        <v>4</v>
      </c>
      <c r="L2202" s="13">
        <v>0</v>
      </c>
      <c r="P2202" s="13">
        <v>0</v>
      </c>
      <c r="T2202" s="13">
        <v>0</v>
      </c>
      <c r="W2202" s="13">
        <v>0</v>
      </c>
    </row>
    <row r="2203" spans="1:32" x14ac:dyDescent="0.25">
      <c r="A2203" s="11" t="s">
        <v>822</v>
      </c>
      <c r="B2203" t="s">
        <v>823</v>
      </c>
      <c r="C2203" t="s">
        <v>5214</v>
      </c>
      <c r="D2203" t="s">
        <v>4287</v>
      </c>
      <c r="E2203" t="s">
        <v>5206</v>
      </c>
      <c r="F2203" t="s">
        <v>49</v>
      </c>
      <c r="G2203" s="12">
        <v>900</v>
      </c>
      <c r="H2203" s="12">
        <v>1700</v>
      </c>
      <c r="I2203" s="13">
        <v>6</v>
      </c>
      <c r="L2203" s="13">
        <v>0</v>
      </c>
      <c r="P2203" s="13">
        <v>0</v>
      </c>
      <c r="T2203" s="13">
        <v>0</v>
      </c>
      <c r="W2203" s="13">
        <v>0</v>
      </c>
    </row>
    <row r="2204" spans="1:32" x14ac:dyDescent="0.25">
      <c r="A2204" s="11" t="s">
        <v>822</v>
      </c>
      <c r="B2204" t="s">
        <v>823</v>
      </c>
      <c r="C2204" t="s">
        <v>5214</v>
      </c>
      <c r="D2204" t="s">
        <v>4287</v>
      </c>
      <c r="E2204" t="s">
        <v>5207</v>
      </c>
      <c r="F2204" t="s">
        <v>49</v>
      </c>
      <c r="G2204" s="12">
        <v>1100</v>
      </c>
      <c r="H2204" s="12">
        <v>2100</v>
      </c>
      <c r="I2204" s="13">
        <v>6</v>
      </c>
      <c r="L2204" s="13">
        <v>0</v>
      </c>
      <c r="P2204" s="13">
        <v>0</v>
      </c>
      <c r="T2204" s="13">
        <v>0</v>
      </c>
      <c r="W2204" s="13">
        <v>0</v>
      </c>
    </row>
    <row r="2205" spans="1:32" x14ac:dyDescent="0.25">
      <c r="A2205" s="11" t="s">
        <v>822</v>
      </c>
      <c r="B2205" t="s">
        <v>823</v>
      </c>
      <c r="C2205" t="s">
        <v>5214</v>
      </c>
      <c r="D2205" t="s">
        <v>4287</v>
      </c>
      <c r="E2205" t="s">
        <v>5208</v>
      </c>
      <c r="F2205" t="s">
        <v>49</v>
      </c>
      <c r="I2205" s="13">
        <v>0</v>
      </c>
      <c r="L2205" s="13">
        <v>0</v>
      </c>
      <c r="P2205" s="13">
        <v>0</v>
      </c>
      <c r="T2205" s="13">
        <v>0</v>
      </c>
      <c r="W2205" s="13">
        <v>0</v>
      </c>
    </row>
    <row r="2206" spans="1:32" x14ac:dyDescent="0.25">
      <c r="A2206" s="11" t="s">
        <v>822</v>
      </c>
      <c r="B2206" t="s">
        <v>823</v>
      </c>
      <c r="C2206" t="s">
        <v>5214</v>
      </c>
      <c r="D2206" t="s">
        <v>4287</v>
      </c>
      <c r="E2206" t="s">
        <v>5209</v>
      </c>
      <c r="F2206" t="s">
        <v>49</v>
      </c>
      <c r="G2206" s="12">
        <v>450</v>
      </c>
      <c r="H2206" s="12">
        <v>2100</v>
      </c>
      <c r="I2206" s="13">
        <v>6</v>
      </c>
      <c r="J2206" s="13">
        <v>1563</v>
      </c>
      <c r="K2206" s="13">
        <v>1507</v>
      </c>
      <c r="L2206" s="13">
        <v>56</v>
      </c>
      <c r="M2206" s="13">
        <v>1522</v>
      </c>
      <c r="N2206" s="13">
        <v>67</v>
      </c>
      <c r="O2206" s="13">
        <v>65</v>
      </c>
      <c r="P2206" s="13">
        <v>2</v>
      </c>
      <c r="T2206" s="13">
        <v>0</v>
      </c>
      <c r="W2206" s="13">
        <v>0</v>
      </c>
      <c r="Z2206" s="13">
        <v>524</v>
      </c>
      <c r="AC2206" s="13">
        <v>6146</v>
      </c>
      <c r="AD2206" s="13">
        <v>253</v>
      </c>
      <c r="AE2206" s="13">
        <v>0</v>
      </c>
      <c r="AF2206" s="13">
        <v>4</v>
      </c>
    </row>
    <row r="2207" spans="1:32" x14ac:dyDescent="0.25">
      <c r="A2207" s="11" t="s">
        <v>822</v>
      </c>
      <c r="B2207" t="s">
        <v>823</v>
      </c>
      <c r="C2207" t="s">
        <v>5214</v>
      </c>
      <c r="D2207" t="s">
        <v>4287</v>
      </c>
      <c r="E2207" t="s">
        <v>5210</v>
      </c>
      <c r="F2207" t="s">
        <v>49</v>
      </c>
      <c r="G2207" s="12">
        <v>800</v>
      </c>
      <c r="H2207" s="12">
        <v>1800</v>
      </c>
      <c r="I2207" s="13">
        <v>4</v>
      </c>
      <c r="J2207" s="13">
        <v>866</v>
      </c>
      <c r="K2207" s="13">
        <v>795</v>
      </c>
      <c r="L2207" s="13">
        <v>71</v>
      </c>
      <c r="M2207" s="13">
        <v>803</v>
      </c>
      <c r="N2207" s="13">
        <v>38</v>
      </c>
      <c r="O2207" s="13">
        <v>37</v>
      </c>
      <c r="P2207" s="13">
        <v>1</v>
      </c>
      <c r="T2207" s="13">
        <v>0</v>
      </c>
      <c r="W2207" s="13">
        <v>0</v>
      </c>
      <c r="Z2207" s="13">
        <v>284</v>
      </c>
      <c r="AC2207" s="13">
        <v>3476</v>
      </c>
      <c r="AD2207" s="13">
        <v>51</v>
      </c>
      <c r="AE2207" s="13">
        <v>0</v>
      </c>
      <c r="AF2207" s="13">
        <v>0</v>
      </c>
    </row>
    <row r="2208" spans="1:32" x14ac:dyDescent="0.25">
      <c r="A2208" s="11" t="s">
        <v>822</v>
      </c>
      <c r="B2208" t="s">
        <v>823</v>
      </c>
      <c r="C2208" t="s">
        <v>5214</v>
      </c>
      <c r="D2208" t="s">
        <v>4287</v>
      </c>
      <c r="E2208" t="s">
        <v>5211</v>
      </c>
      <c r="F2208" t="s">
        <v>49</v>
      </c>
      <c r="G2208" s="12">
        <v>1100</v>
      </c>
      <c r="H2208" s="12">
        <v>1745</v>
      </c>
      <c r="I2208" s="13">
        <v>1</v>
      </c>
      <c r="J2208" s="13">
        <v>95</v>
      </c>
      <c r="K2208" s="13">
        <v>45</v>
      </c>
      <c r="L2208" s="13">
        <v>50</v>
      </c>
      <c r="M2208" s="13">
        <v>46</v>
      </c>
      <c r="N2208" s="13">
        <v>10</v>
      </c>
      <c r="O2208" s="13">
        <v>8</v>
      </c>
      <c r="P2208" s="13">
        <v>2</v>
      </c>
      <c r="T2208" s="13">
        <v>0</v>
      </c>
      <c r="W2208" s="13">
        <v>0</v>
      </c>
      <c r="Z2208" s="13">
        <v>27</v>
      </c>
      <c r="AC2208" s="13">
        <v>312</v>
      </c>
      <c r="AD2208" s="13">
        <v>29</v>
      </c>
      <c r="AE2208" s="13">
        <v>0</v>
      </c>
      <c r="AF2208" s="13">
        <v>0</v>
      </c>
    </row>
    <row r="2209" spans="1:32" x14ac:dyDescent="0.25">
      <c r="A2209" s="11" t="s">
        <v>822</v>
      </c>
      <c r="B2209" t="s">
        <v>823</v>
      </c>
      <c r="C2209" t="s">
        <v>5214</v>
      </c>
      <c r="D2209" t="s">
        <v>4287</v>
      </c>
      <c r="E2209" t="s">
        <v>5212</v>
      </c>
      <c r="F2209" t="s">
        <v>49</v>
      </c>
      <c r="J2209" s="13">
        <v>442482</v>
      </c>
      <c r="K2209" s="13">
        <v>423212</v>
      </c>
      <c r="L2209" s="13">
        <v>19270</v>
      </c>
      <c r="M2209" s="13">
        <v>427444</v>
      </c>
      <c r="N2209" s="13">
        <v>19202</v>
      </c>
      <c r="O2209" s="13">
        <v>18587</v>
      </c>
      <c r="P2209" s="13">
        <v>615</v>
      </c>
      <c r="T2209" s="13">
        <v>0</v>
      </c>
      <c r="W2209" s="13">
        <v>0</v>
      </c>
      <c r="Z2209" s="13">
        <v>145479</v>
      </c>
      <c r="AC2209" s="13">
        <v>1741398</v>
      </c>
      <c r="AD2209" s="13">
        <v>333</v>
      </c>
      <c r="AE2209" s="13">
        <v>0</v>
      </c>
      <c r="AF2209" s="13">
        <v>4</v>
      </c>
    </row>
    <row r="2210" spans="1:32" x14ac:dyDescent="0.25">
      <c r="A2210" s="11" t="s">
        <v>829</v>
      </c>
      <c r="B2210" t="s">
        <v>830</v>
      </c>
      <c r="C2210" t="s">
        <v>5223</v>
      </c>
      <c r="D2210" t="s">
        <v>4287</v>
      </c>
      <c r="E2210" t="s">
        <v>5205</v>
      </c>
      <c r="F2210" t="s">
        <v>49</v>
      </c>
      <c r="L2210" s="13">
        <v>0</v>
      </c>
      <c r="P2210" s="13">
        <v>0</v>
      </c>
      <c r="T2210" s="13">
        <v>0</v>
      </c>
      <c r="W2210" s="13">
        <v>0</v>
      </c>
    </row>
    <row r="2211" spans="1:32" x14ac:dyDescent="0.25">
      <c r="A2211" s="11" t="s">
        <v>829</v>
      </c>
      <c r="B2211" t="s">
        <v>830</v>
      </c>
      <c r="C2211" t="s">
        <v>5223</v>
      </c>
      <c r="D2211" t="s">
        <v>4287</v>
      </c>
      <c r="E2211" t="s">
        <v>5206</v>
      </c>
      <c r="F2211" t="s">
        <v>49</v>
      </c>
      <c r="L2211" s="13">
        <v>0</v>
      </c>
      <c r="P2211" s="13">
        <v>0</v>
      </c>
      <c r="T2211" s="13">
        <v>0</v>
      </c>
      <c r="W2211" s="13">
        <v>0</v>
      </c>
    </row>
    <row r="2212" spans="1:32" x14ac:dyDescent="0.25">
      <c r="A2212" s="11" t="s">
        <v>829</v>
      </c>
      <c r="B2212" t="s">
        <v>830</v>
      </c>
      <c r="C2212" t="s">
        <v>5223</v>
      </c>
      <c r="D2212" t="s">
        <v>4287</v>
      </c>
      <c r="E2212" t="s">
        <v>5207</v>
      </c>
      <c r="F2212" t="s">
        <v>49</v>
      </c>
      <c r="L2212" s="13">
        <v>0</v>
      </c>
      <c r="P2212" s="13">
        <v>0</v>
      </c>
      <c r="T2212" s="13">
        <v>0</v>
      </c>
      <c r="W2212" s="13">
        <v>0</v>
      </c>
    </row>
    <row r="2213" spans="1:32" x14ac:dyDescent="0.25">
      <c r="A2213" s="11" t="s">
        <v>829</v>
      </c>
      <c r="B2213" t="s">
        <v>830</v>
      </c>
      <c r="C2213" t="s">
        <v>5223</v>
      </c>
      <c r="D2213" t="s">
        <v>4287</v>
      </c>
      <c r="E2213" t="s">
        <v>5208</v>
      </c>
      <c r="F2213" t="s">
        <v>49</v>
      </c>
      <c r="L2213" s="13">
        <v>0</v>
      </c>
      <c r="P2213" s="13">
        <v>0</v>
      </c>
      <c r="T2213" s="13">
        <v>0</v>
      </c>
      <c r="W2213" s="13">
        <v>0</v>
      </c>
    </row>
    <row r="2214" spans="1:32" x14ac:dyDescent="0.25">
      <c r="A2214" s="11" t="s">
        <v>829</v>
      </c>
      <c r="B2214" t="s">
        <v>830</v>
      </c>
      <c r="C2214" t="s">
        <v>5223</v>
      </c>
      <c r="D2214" t="s">
        <v>4287</v>
      </c>
      <c r="E2214" t="s">
        <v>5209</v>
      </c>
      <c r="F2214" t="s">
        <v>49</v>
      </c>
      <c r="G2214" s="12">
        <v>600</v>
      </c>
      <c r="H2214" s="12">
        <v>1000</v>
      </c>
      <c r="I2214" s="13">
        <v>6</v>
      </c>
      <c r="J2214" s="13">
        <v>579</v>
      </c>
      <c r="K2214" s="13">
        <v>579</v>
      </c>
      <c r="L2214" s="13">
        <v>0</v>
      </c>
      <c r="M2214" s="13">
        <v>579</v>
      </c>
      <c r="N2214" s="13">
        <v>64</v>
      </c>
      <c r="O2214" s="13">
        <v>64</v>
      </c>
      <c r="P2214" s="13">
        <v>0</v>
      </c>
      <c r="T2214" s="13">
        <v>0</v>
      </c>
      <c r="W2214" s="13">
        <v>0</v>
      </c>
      <c r="Z2214" s="13">
        <v>5994</v>
      </c>
      <c r="AC2214" s="13">
        <v>15444</v>
      </c>
      <c r="AD2214" s="13">
        <v>245</v>
      </c>
      <c r="AF2214" s="13">
        <v>10</v>
      </c>
    </row>
    <row r="2215" spans="1:32" x14ac:dyDescent="0.25">
      <c r="A2215" s="11" t="s">
        <v>829</v>
      </c>
      <c r="B2215" t="s">
        <v>830</v>
      </c>
      <c r="C2215" t="s">
        <v>5223</v>
      </c>
      <c r="D2215" t="s">
        <v>4287</v>
      </c>
      <c r="E2215" t="s">
        <v>5210</v>
      </c>
      <c r="F2215" t="s">
        <v>49</v>
      </c>
      <c r="L2215" s="13">
        <v>0</v>
      </c>
      <c r="P2215" s="13">
        <v>0</v>
      </c>
      <c r="T2215" s="13">
        <v>0</v>
      </c>
      <c r="W2215" s="13">
        <v>0</v>
      </c>
    </row>
    <row r="2216" spans="1:32" x14ac:dyDescent="0.25">
      <c r="A2216" s="11" t="s">
        <v>829</v>
      </c>
      <c r="B2216" t="s">
        <v>830</v>
      </c>
      <c r="C2216" t="s">
        <v>5223</v>
      </c>
      <c r="D2216" t="s">
        <v>4287</v>
      </c>
      <c r="E2216" t="s">
        <v>5211</v>
      </c>
      <c r="F2216" t="s">
        <v>49</v>
      </c>
      <c r="L2216" s="13">
        <v>0</v>
      </c>
      <c r="P2216" s="13">
        <v>0</v>
      </c>
      <c r="T2216" s="13">
        <v>0</v>
      </c>
      <c r="W2216" s="13">
        <v>0</v>
      </c>
    </row>
    <row r="2217" spans="1:32" x14ac:dyDescent="0.25">
      <c r="A2217" s="11" t="s">
        <v>829</v>
      </c>
      <c r="B2217" t="s">
        <v>830</v>
      </c>
      <c r="C2217" t="s">
        <v>5223</v>
      </c>
      <c r="D2217" t="s">
        <v>4287</v>
      </c>
      <c r="E2217" t="s">
        <v>5212</v>
      </c>
      <c r="F2217" t="s">
        <v>49</v>
      </c>
      <c r="J2217" s="13">
        <v>138334</v>
      </c>
      <c r="K2217" s="13">
        <v>138334</v>
      </c>
      <c r="L2217" s="13">
        <v>0</v>
      </c>
      <c r="M2217" s="13">
        <v>138334</v>
      </c>
      <c r="N2217" s="13">
        <v>15194</v>
      </c>
      <c r="O2217" s="13">
        <v>15194</v>
      </c>
      <c r="P2217" s="13">
        <v>0</v>
      </c>
      <c r="T2217" s="13">
        <v>0</v>
      </c>
      <c r="W2217" s="13">
        <v>0</v>
      </c>
      <c r="Z2217" s="13">
        <v>1439404</v>
      </c>
      <c r="AC2217" s="13">
        <v>3681619</v>
      </c>
      <c r="AD2217" s="13">
        <v>245</v>
      </c>
      <c r="AF2217" s="13">
        <v>10</v>
      </c>
    </row>
    <row r="2218" spans="1:32" x14ac:dyDescent="0.25">
      <c r="A2218" s="11" t="s">
        <v>829</v>
      </c>
      <c r="B2218" t="s">
        <v>830</v>
      </c>
      <c r="C2218" t="s">
        <v>5226</v>
      </c>
      <c r="D2218" t="s">
        <v>5215</v>
      </c>
      <c r="E2218" t="s">
        <v>5205</v>
      </c>
      <c r="F2218" t="s">
        <v>49</v>
      </c>
      <c r="G2218" s="12">
        <v>600</v>
      </c>
      <c r="H2218" s="12">
        <v>900</v>
      </c>
      <c r="I2218" s="13">
        <v>280</v>
      </c>
      <c r="K2218" s="13">
        <v>449765</v>
      </c>
      <c r="L2218" s="13">
        <v>-449765</v>
      </c>
      <c r="P2218" s="13">
        <v>0</v>
      </c>
      <c r="Q2218" s="13">
        <v>38</v>
      </c>
      <c r="T2218" s="13">
        <v>0</v>
      </c>
      <c r="W2218" s="13">
        <v>0</v>
      </c>
      <c r="Z2218" s="13">
        <v>99871</v>
      </c>
    </row>
    <row r="2219" spans="1:32" x14ac:dyDescent="0.25">
      <c r="A2219" s="11" t="s">
        <v>829</v>
      </c>
      <c r="B2219" t="s">
        <v>830</v>
      </c>
      <c r="C2219" t="s">
        <v>5226</v>
      </c>
      <c r="D2219" t="s">
        <v>5215</v>
      </c>
      <c r="E2219" t="s">
        <v>5206</v>
      </c>
      <c r="F2219" t="s">
        <v>49</v>
      </c>
      <c r="G2219" s="12">
        <v>900</v>
      </c>
      <c r="H2219" s="12">
        <v>1600</v>
      </c>
      <c r="I2219" s="13">
        <v>131</v>
      </c>
      <c r="K2219" s="13">
        <v>188217</v>
      </c>
      <c r="L2219" s="13">
        <v>-188217</v>
      </c>
      <c r="P2219" s="13">
        <v>0</v>
      </c>
      <c r="Q2219" s="13">
        <v>18</v>
      </c>
      <c r="T2219" s="13">
        <v>0</v>
      </c>
      <c r="W2219" s="13">
        <v>0</v>
      </c>
      <c r="Z2219" s="13">
        <v>41794</v>
      </c>
    </row>
    <row r="2220" spans="1:32" x14ac:dyDescent="0.25">
      <c r="A2220" s="11" t="s">
        <v>829</v>
      </c>
      <c r="B2220" t="s">
        <v>830</v>
      </c>
      <c r="C2220" t="s">
        <v>5226</v>
      </c>
      <c r="D2220" t="s">
        <v>5215</v>
      </c>
      <c r="E2220" t="s">
        <v>5207</v>
      </c>
      <c r="F2220" t="s">
        <v>49</v>
      </c>
      <c r="G2220" s="12">
        <v>1600</v>
      </c>
      <c r="H2220" s="12">
        <v>1830</v>
      </c>
      <c r="I2220" s="13">
        <v>266</v>
      </c>
      <c r="K2220" s="13">
        <v>373990</v>
      </c>
      <c r="L2220" s="13">
        <v>-373990</v>
      </c>
      <c r="P2220" s="13">
        <v>0</v>
      </c>
      <c r="Q2220" s="13">
        <v>36</v>
      </c>
      <c r="T2220" s="13">
        <v>0</v>
      </c>
      <c r="W2220" s="13">
        <v>0</v>
      </c>
      <c r="Z2220" s="13">
        <v>83045</v>
      </c>
    </row>
    <row r="2221" spans="1:32" x14ac:dyDescent="0.25">
      <c r="A2221" s="11" t="s">
        <v>829</v>
      </c>
      <c r="B2221" t="s">
        <v>830</v>
      </c>
      <c r="C2221" t="s">
        <v>5226</v>
      </c>
      <c r="D2221" t="s">
        <v>5215</v>
      </c>
      <c r="E2221" t="s">
        <v>5208</v>
      </c>
      <c r="F2221" t="s">
        <v>49</v>
      </c>
      <c r="I2221" s="13">
        <v>153</v>
      </c>
      <c r="K2221" s="13">
        <v>210216</v>
      </c>
      <c r="L2221" s="13">
        <v>-210216</v>
      </c>
      <c r="P2221" s="13">
        <v>0</v>
      </c>
      <c r="Q2221" s="13">
        <v>21</v>
      </c>
      <c r="T2221" s="13">
        <v>0</v>
      </c>
      <c r="W2221" s="13">
        <v>0</v>
      </c>
      <c r="Z2221" s="13">
        <v>46679</v>
      </c>
    </row>
    <row r="2222" spans="1:32" x14ac:dyDescent="0.25">
      <c r="A2222" s="11" t="s">
        <v>829</v>
      </c>
      <c r="B2222" t="s">
        <v>830</v>
      </c>
      <c r="C2222" t="s">
        <v>5226</v>
      </c>
      <c r="D2222" t="s">
        <v>5215</v>
      </c>
      <c r="E2222" t="s">
        <v>5209</v>
      </c>
      <c r="F2222" t="s">
        <v>49</v>
      </c>
      <c r="G2222" s="12">
        <v>0</v>
      </c>
      <c r="H2222" s="12">
        <v>2400</v>
      </c>
      <c r="I2222" s="13">
        <v>280</v>
      </c>
      <c r="J2222" s="13">
        <v>42012</v>
      </c>
      <c r="K2222" s="13">
        <v>39660</v>
      </c>
      <c r="L2222" s="13">
        <v>2352</v>
      </c>
      <c r="M2222" s="13">
        <v>42149</v>
      </c>
      <c r="N2222" s="13">
        <v>2763</v>
      </c>
      <c r="O2222" s="13">
        <v>2144</v>
      </c>
      <c r="P2222" s="13">
        <v>619</v>
      </c>
      <c r="Q2222" s="13">
        <v>38</v>
      </c>
      <c r="R2222" s="13">
        <v>6002</v>
      </c>
      <c r="S2222" s="13">
        <v>5666</v>
      </c>
      <c r="T2222" s="13">
        <v>336</v>
      </c>
      <c r="U2222" s="13">
        <v>395</v>
      </c>
      <c r="V2222" s="13">
        <v>306</v>
      </c>
      <c r="W2222" s="13">
        <v>89</v>
      </c>
      <c r="Z2222" s="13">
        <v>270981</v>
      </c>
      <c r="AC2222" s="13">
        <v>1151532</v>
      </c>
      <c r="AD2222" s="13">
        <v>211</v>
      </c>
      <c r="AE2222" s="13">
        <v>0</v>
      </c>
      <c r="AF2222" s="13">
        <v>44</v>
      </c>
    </row>
    <row r="2223" spans="1:32" x14ac:dyDescent="0.25">
      <c r="A2223" s="11" t="s">
        <v>829</v>
      </c>
      <c r="B2223" t="s">
        <v>830</v>
      </c>
      <c r="C2223" t="s">
        <v>5226</v>
      </c>
      <c r="D2223" t="s">
        <v>5215</v>
      </c>
      <c r="E2223" t="s">
        <v>5210</v>
      </c>
      <c r="F2223" t="s">
        <v>49</v>
      </c>
      <c r="G2223" s="12">
        <v>0</v>
      </c>
      <c r="H2223" s="12">
        <v>2400</v>
      </c>
      <c r="I2223" s="13">
        <v>81</v>
      </c>
      <c r="J2223" s="13">
        <v>19563</v>
      </c>
      <c r="K2223" s="13">
        <v>18842</v>
      </c>
      <c r="L2223" s="13">
        <v>721</v>
      </c>
      <c r="M2223" s="13">
        <v>19569</v>
      </c>
      <c r="N2223" s="13">
        <v>1296</v>
      </c>
      <c r="O2223" s="13">
        <v>1010</v>
      </c>
      <c r="P2223" s="13">
        <v>286</v>
      </c>
      <c r="Q2223" s="13">
        <v>11</v>
      </c>
      <c r="R2223" s="13">
        <v>2795</v>
      </c>
      <c r="S2223" s="13">
        <v>2692</v>
      </c>
      <c r="T2223" s="13">
        <v>103</v>
      </c>
      <c r="U2223" s="13">
        <v>185</v>
      </c>
      <c r="V2223" s="13">
        <v>144</v>
      </c>
      <c r="W2223" s="13">
        <v>41</v>
      </c>
      <c r="Z2223" s="13">
        <v>137116</v>
      </c>
      <c r="AC2223" s="13">
        <v>584951</v>
      </c>
      <c r="AD2223" s="13">
        <v>47</v>
      </c>
      <c r="AE2223" s="13">
        <v>0</v>
      </c>
      <c r="AF2223" s="13">
        <v>11</v>
      </c>
    </row>
    <row r="2224" spans="1:32" x14ac:dyDescent="0.25">
      <c r="A2224" s="11" t="s">
        <v>829</v>
      </c>
      <c r="B2224" t="s">
        <v>830</v>
      </c>
      <c r="C2224" t="s">
        <v>5226</v>
      </c>
      <c r="D2224" t="s">
        <v>5215</v>
      </c>
      <c r="E2224" t="s">
        <v>5211</v>
      </c>
      <c r="F2224" t="s">
        <v>49</v>
      </c>
      <c r="G2224" s="12">
        <v>0</v>
      </c>
      <c r="H2224" s="12">
        <v>2400</v>
      </c>
      <c r="I2224" s="13">
        <v>81</v>
      </c>
      <c r="J2224" s="13">
        <v>18232</v>
      </c>
      <c r="K2224" s="13">
        <v>17572</v>
      </c>
      <c r="L2224" s="13">
        <v>660</v>
      </c>
      <c r="M2224" s="13">
        <v>18230</v>
      </c>
      <c r="N2224" s="13">
        <v>1218</v>
      </c>
      <c r="O2224" s="13">
        <v>950</v>
      </c>
      <c r="P2224" s="13">
        <v>268</v>
      </c>
      <c r="Q2224" s="13">
        <v>11</v>
      </c>
      <c r="R2224" s="13">
        <v>2605</v>
      </c>
      <c r="S2224" s="13">
        <v>2510</v>
      </c>
      <c r="T2224" s="13">
        <v>95</v>
      </c>
      <c r="U2224" s="13">
        <v>174</v>
      </c>
      <c r="V2224" s="13">
        <v>136</v>
      </c>
      <c r="W2224" s="13">
        <v>38</v>
      </c>
      <c r="Z2224" s="13">
        <v>101022</v>
      </c>
      <c r="AC2224" s="13">
        <v>433401</v>
      </c>
      <c r="AD2224" s="13">
        <v>44</v>
      </c>
      <c r="AE2224" s="13">
        <v>0</v>
      </c>
      <c r="AF2224" s="13">
        <v>9</v>
      </c>
    </row>
    <row r="2225" spans="1:32" x14ac:dyDescent="0.25">
      <c r="A2225" s="11" t="s">
        <v>829</v>
      </c>
      <c r="B2225" t="s">
        <v>830</v>
      </c>
      <c r="C2225" t="s">
        <v>5226</v>
      </c>
      <c r="D2225" t="s">
        <v>5215</v>
      </c>
      <c r="E2225" t="s">
        <v>5212</v>
      </c>
      <c r="F2225" t="s">
        <v>49</v>
      </c>
      <c r="J2225" s="13">
        <v>10586258</v>
      </c>
      <c r="K2225" s="13">
        <v>10027041</v>
      </c>
      <c r="L2225" s="13">
        <v>559217</v>
      </c>
      <c r="M2225" s="13">
        <v>10615351</v>
      </c>
      <c r="N2225" s="13">
        <v>697617</v>
      </c>
      <c r="O2225" s="13">
        <v>541756</v>
      </c>
      <c r="P2225" s="13">
        <v>155861</v>
      </c>
      <c r="R2225" s="13">
        <v>1512323</v>
      </c>
      <c r="S2225" s="13">
        <v>1432434</v>
      </c>
      <c r="T2225" s="13">
        <v>79889</v>
      </c>
      <c r="U2225" s="13">
        <v>99660</v>
      </c>
      <c r="V2225" s="13">
        <v>77394</v>
      </c>
      <c r="W2225" s="13">
        <v>22266</v>
      </c>
      <c r="Z2225" s="13">
        <v>79852612</v>
      </c>
      <c r="AC2225" s="13">
        <v>339698347</v>
      </c>
      <c r="AD2225" s="13">
        <v>302</v>
      </c>
      <c r="AE2225" s="13">
        <v>0</v>
      </c>
      <c r="AF2225" s="13">
        <v>64</v>
      </c>
    </row>
    <row r="2226" spans="1:32" x14ac:dyDescent="0.25">
      <c r="A2226" s="11" t="s">
        <v>835</v>
      </c>
      <c r="B2226" t="s">
        <v>836</v>
      </c>
      <c r="C2226" t="s">
        <v>5226</v>
      </c>
      <c r="D2226" t="s">
        <v>5215</v>
      </c>
      <c r="E2226" t="s">
        <v>5205</v>
      </c>
      <c r="F2226" t="s">
        <v>49</v>
      </c>
      <c r="G2226" s="12">
        <v>530</v>
      </c>
      <c r="H2226" s="12">
        <v>900</v>
      </c>
      <c r="I2226" s="13">
        <v>46</v>
      </c>
      <c r="K2226" s="13">
        <v>1913</v>
      </c>
      <c r="L2226" s="13">
        <v>-1913</v>
      </c>
      <c r="P2226" s="13">
        <v>0</v>
      </c>
      <c r="Q2226" s="13">
        <v>11</v>
      </c>
      <c r="T2226" s="13">
        <v>0</v>
      </c>
      <c r="W2226" s="13">
        <v>0</v>
      </c>
      <c r="Z2226" s="13">
        <v>8928</v>
      </c>
    </row>
    <row r="2227" spans="1:32" x14ac:dyDescent="0.25">
      <c r="A2227" s="11" t="s">
        <v>835</v>
      </c>
      <c r="B2227" t="s">
        <v>836</v>
      </c>
      <c r="C2227" t="s">
        <v>5226</v>
      </c>
      <c r="D2227" t="s">
        <v>5215</v>
      </c>
      <c r="E2227" t="s">
        <v>5206</v>
      </c>
      <c r="F2227" t="s">
        <v>49</v>
      </c>
      <c r="G2227" s="12">
        <v>900</v>
      </c>
      <c r="H2227" s="12">
        <v>1630</v>
      </c>
      <c r="I2227" s="13">
        <v>24</v>
      </c>
      <c r="K2227" s="13">
        <v>1904</v>
      </c>
      <c r="L2227" s="13">
        <v>-1904</v>
      </c>
      <c r="P2227" s="13">
        <v>0</v>
      </c>
      <c r="Q2227" s="13">
        <v>6</v>
      </c>
      <c r="T2227" s="13">
        <v>0</v>
      </c>
      <c r="W2227" s="13">
        <v>0</v>
      </c>
      <c r="Z2227" s="13">
        <v>4356</v>
      </c>
    </row>
    <row r="2228" spans="1:32" x14ac:dyDescent="0.25">
      <c r="A2228" s="11" t="s">
        <v>835</v>
      </c>
      <c r="B2228" t="s">
        <v>836</v>
      </c>
      <c r="C2228" t="s">
        <v>5226</v>
      </c>
      <c r="D2228" t="s">
        <v>5215</v>
      </c>
      <c r="E2228" t="s">
        <v>5207</v>
      </c>
      <c r="F2228" t="s">
        <v>49</v>
      </c>
      <c r="G2228" s="12">
        <v>1630</v>
      </c>
      <c r="H2228" s="12">
        <v>2030</v>
      </c>
      <c r="I2228" s="13">
        <v>44</v>
      </c>
      <c r="K2228" s="13">
        <v>2108</v>
      </c>
      <c r="L2228" s="13">
        <v>-2108</v>
      </c>
      <c r="P2228" s="13">
        <v>0</v>
      </c>
      <c r="Q2228" s="13">
        <v>11</v>
      </c>
      <c r="T2228" s="13">
        <v>0</v>
      </c>
      <c r="W2228" s="13">
        <v>0</v>
      </c>
      <c r="Z2228" s="13">
        <v>9398</v>
      </c>
    </row>
    <row r="2229" spans="1:32" x14ac:dyDescent="0.25">
      <c r="A2229" s="11" t="s">
        <v>835</v>
      </c>
      <c r="B2229" t="s">
        <v>836</v>
      </c>
      <c r="C2229" t="s">
        <v>5226</v>
      </c>
      <c r="D2229" t="s">
        <v>5215</v>
      </c>
      <c r="E2229" t="s">
        <v>5208</v>
      </c>
      <c r="F2229" t="s">
        <v>49</v>
      </c>
      <c r="I2229" s="13">
        <v>16</v>
      </c>
      <c r="K2229" s="13">
        <v>1374</v>
      </c>
      <c r="L2229" s="13">
        <v>-1374</v>
      </c>
      <c r="P2229" s="13">
        <v>0</v>
      </c>
      <c r="Q2229" s="13">
        <v>4</v>
      </c>
      <c r="T2229" s="13">
        <v>0</v>
      </c>
      <c r="W2229" s="13">
        <v>0</v>
      </c>
      <c r="Z2229" s="13">
        <v>5192</v>
      </c>
    </row>
    <row r="2230" spans="1:32" x14ac:dyDescent="0.25">
      <c r="A2230" s="11" t="s">
        <v>835</v>
      </c>
      <c r="B2230" t="s">
        <v>836</v>
      </c>
      <c r="C2230" t="s">
        <v>5226</v>
      </c>
      <c r="D2230" t="s">
        <v>5215</v>
      </c>
      <c r="E2230" t="s">
        <v>5209</v>
      </c>
      <c r="F2230" t="s">
        <v>49</v>
      </c>
      <c r="G2230" s="12">
        <v>0</v>
      </c>
      <c r="H2230" s="12">
        <v>2400</v>
      </c>
      <c r="I2230" s="13">
        <v>46</v>
      </c>
      <c r="J2230" s="13">
        <v>8864</v>
      </c>
      <c r="K2230" s="13">
        <v>7882</v>
      </c>
      <c r="L2230" s="13">
        <v>982</v>
      </c>
      <c r="M2230" s="13">
        <v>8172</v>
      </c>
      <c r="N2230" s="13">
        <v>380</v>
      </c>
      <c r="O2230" s="13">
        <v>346</v>
      </c>
      <c r="P2230" s="13">
        <v>34</v>
      </c>
      <c r="Q2230" s="13">
        <v>11</v>
      </c>
      <c r="R2230" s="13">
        <v>2141</v>
      </c>
      <c r="S2230" s="13">
        <v>2043</v>
      </c>
      <c r="T2230" s="13">
        <v>98</v>
      </c>
      <c r="U2230" s="13">
        <v>95</v>
      </c>
      <c r="V2230" s="13">
        <v>88</v>
      </c>
      <c r="W2230" s="13">
        <v>7</v>
      </c>
      <c r="Z2230" s="13">
        <v>23019</v>
      </c>
      <c r="AC2230" s="13">
        <v>199353</v>
      </c>
      <c r="AD2230" s="13">
        <v>249</v>
      </c>
      <c r="AE2230" s="13">
        <v>0</v>
      </c>
      <c r="AF2230" s="13">
        <v>6</v>
      </c>
    </row>
    <row r="2231" spans="1:32" x14ac:dyDescent="0.25">
      <c r="A2231" s="11" t="s">
        <v>835</v>
      </c>
      <c r="B2231" t="s">
        <v>836</v>
      </c>
      <c r="C2231" t="s">
        <v>5226</v>
      </c>
      <c r="D2231" t="s">
        <v>5215</v>
      </c>
      <c r="E2231" t="s">
        <v>5210</v>
      </c>
      <c r="F2231" t="s">
        <v>49</v>
      </c>
      <c r="G2231" s="12">
        <v>0</v>
      </c>
      <c r="H2231" s="12">
        <v>2400</v>
      </c>
      <c r="I2231" s="13">
        <v>16</v>
      </c>
      <c r="J2231" s="13">
        <v>4151</v>
      </c>
      <c r="K2231" s="13">
        <v>4041</v>
      </c>
      <c r="L2231" s="13">
        <v>110</v>
      </c>
      <c r="M2231" s="13">
        <v>4472</v>
      </c>
      <c r="N2231" s="13">
        <v>239</v>
      </c>
      <c r="O2231" s="13">
        <v>233</v>
      </c>
      <c r="P2231" s="13">
        <v>6</v>
      </c>
      <c r="Q2231" s="13">
        <v>4</v>
      </c>
      <c r="R2231" s="13">
        <v>1146</v>
      </c>
      <c r="S2231" s="13">
        <v>1118</v>
      </c>
      <c r="T2231" s="13">
        <v>28</v>
      </c>
      <c r="U2231" s="13">
        <v>59</v>
      </c>
      <c r="V2231" s="13">
        <v>58</v>
      </c>
      <c r="W2231" s="13">
        <v>1</v>
      </c>
      <c r="Z2231" s="13">
        <v>3662</v>
      </c>
      <c r="AC2231" s="13">
        <v>22338</v>
      </c>
      <c r="AD2231" s="13">
        <v>53</v>
      </c>
      <c r="AE2231" s="13">
        <v>0</v>
      </c>
      <c r="AF2231" s="13">
        <v>1</v>
      </c>
    </row>
    <row r="2232" spans="1:32" x14ac:dyDescent="0.25">
      <c r="A2232" s="11" t="s">
        <v>835</v>
      </c>
      <c r="B2232" t="s">
        <v>836</v>
      </c>
      <c r="C2232" t="s">
        <v>5226</v>
      </c>
      <c r="D2232" t="s">
        <v>5215</v>
      </c>
      <c r="E2232" t="s">
        <v>5211</v>
      </c>
      <c r="F2232" t="s">
        <v>49</v>
      </c>
      <c r="G2232" s="12">
        <v>0</v>
      </c>
      <c r="H2232" s="12">
        <v>2400</v>
      </c>
      <c r="I2232" s="13">
        <v>16</v>
      </c>
      <c r="J2232" s="13">
        <v>3486</v>
      </c>
      <c r="K2232" s="13">
        <v>3486</v>
      </c>
      <c r="L2232" s="13">
        <v>0</v>
      </c>
      <c r="M2232" s="13">
        <v>4354</v>
      </c>
      <c r="N2232" s="13">
        <v>233</v>
      </c>
      <c r="O2232" s="13">
        <v>233</v>
      </c>
      <c r="P2232" s="13">
        <v>0</v>
      </c>
      <c r="Q2232" s="13">
        <v>4</v>
      </c>
      <c r="R2232" s="13">
        <v>1089</v>
      </c>
      <c r="S2232" s="13">
        <v>1089</v>
      </c>
      <c r="T2232" s="13">
        <v>0</v>
      </c>
      <c r="U2232" s="13">
        <v>58</v>
      </c>
      <c r="V2232" s="13">
        <v>58</v>
      </c>
      <c r="W2232" s="13">
        <v>0</v>
      </c>
      <c r="Z2232" s="13">
        <v>3662</v>
      </c>
      <c r="AC2232" s="13">
        <v>22338</v>
      </c>
      <c r="AD2232" s="13">
        <v>56</v>
      </c>
      <c r="AE2232" s="13">
        <v>0</v>
      </c>
      <c r="AF2232" s="13">
        <v>1</v>
      </c>
    </row>
    <row r="2233" spans="1:32" x14ac:dyDescent="0.25">
      <c r="A2233" s="11" t="s">
        <v>835</v>
      </c>
      <c r="B2233" t="s">
        <v>836</v>
      </c>
      <c r="C2233" t="s">
        <v>5226</v>
      </c>
      <c r="D2233" t="s">
        <v>5215</v>
      </c>
      <c r="E2233" t="s">
        <v>5212</v>
      </c>
      <c r="F2233" t="s">
        <v>49</v>
      </c>
      <c r="J2233" s="13">
        <v>2622331</v>
      </c>
      <c r="K2233" s="13">
        <v>2392233</v>
      </c>
      <c r="L2233" s="13">
        <v>230098</v>
      </c>
      <c r="M2233" s="13">
        <v>2515108</v>
      </c>
      <c r="N2233" s="13">
        <v>119894</v>
      </c>
      <c r="O2233" s="13">
        <v>111582</v>
      </c>
      <c r="P2233" s="13">
        <v>8312</v>
      </c>
      <c r="R2233" s="13">
        <v>654720</v>
      </c>
      <c r="S2233" s="13">
        <v>628777</v>
      </c>
      <c r="T2233" s="13">
        <v>25943</v>
      </c>
      <c r="U2233" s="13">
        <v>29973</v>
      </c>
      <c r="V2233" s="13">
        <v>28302</v>
      </c>
      <c r="W2233" s="13">
        <v>1671</v>
      </c>
      <c r="Z2233" s="13">
        <v>6467898</v>
      </c>
      <c r="AC2233" s="13">
        <v>37666887</v>
      </c>
      <c r="AD2233" s="13">
        <v>358</v>
      </c>
      <c r="AE2233" s="13">
        <v>0</v>
      </c>
      <c r="AF2233" s="13">
        <v>8</v>
      </c>
    </row>
    <row r="2234" spans="1:32" x14ac:dyDescent="0.25">
      <c r="A2234" s="11" t="s">
        <v>841</v>
      </c>
      <c r="B2234" t="s">
        <v>842</v>
      </c>
      <c r="C2234" t="s">
        <v>5225</v>
      </c>
      <c r="D2234" t="s">
        <v>5215</v>
      </c>
      <c r="E2234" t="s">
        <v>5205</v>
      </c>
      <c r="F2234" t="s">
        <v>49</v>
      </c>
      <c r="G2234" s="12">
        <v>600</v>
      </c>
      <c r="H2234" s="12">
        <v>1001</v>
      </c>
      <c r="I2234" s="13">
        <v>966</v>
      </c>
      <c r="K2234" s="13">
        <v>40795</v>
      </c>
      <c r="L2234" s="13">
        <v>-40795</v>
      </c>
      <c r="P2234" s="13">
        <v>0</v>
      </c>
      <c r="Q2234" s="13">
        <v>109</v>
      </c>
      <c r="T2234" s="13">
        <v>0</v>
      </c>
      <c r="W2234" s="13">
        <v>0</v>
      </c>
      <c r="Z2234" s="13">
        <v>121754</v>
      </c>
    </row>
    <row r="2235" spans="1:32" x14ac:dyDescent="0.25">
      <c r="A2235" s="11" t="s">
        <v>841</v>
      </c>
      <c r="B2235" t="s">
        <v>842</v>
      </c>
      <c r="C2235" t="s">
        <v>5225</v>
      </c>
      <c r="D2235" t="s">
        <v>5215</v>
      </c>
      <c r="E2235" t="s">
        <v>5206</v>
      </c>
      <c r="F2235" t="s">
        <v>49</v>
      </c>
      <c r="G2235" s="12">
        <v>1001</v>
      </c>
      <c r="H2235" s="12">
        <v>1600</v>
      </c>
      <c r="I2235" s="13">
        <v>622</v>
      </c>
      <c r="K2235" s="13">
        <v>42737</v>
      </c>
      <c r="L2235" s="13">
        <v>-42737</v>
      </c>
      <c r="P2235" s="13">
        <v>0</v>
      </c>
      <c r="Q2235" s="13">
        <v>70</v>
      </c>
      <c r="T2235" s="13">
        <v>0</v>
      </c>
      <c r="W2235" s="13">
        <v>0</v>
      </c>
      <c r="Z2235" s="13">
        <v>48422</v>
      </c>
    </row>
    <row r="2236" spans="1:32" x14ac:dyDescent="0.25">
      <c r="A2236" s="11" t="s">
        <v>841</v>
      </c>
      <c r="B2236" t="s">
        <v>842</v>
      </c>
      <c r="C2236" t="s">
        <v>5225</v>
      </c>
      <c r="D2236" t="s">
        <v>5215</v>
      </c>
      <c r="E2236" t="s">
        <v>5207</v>
      </c>
      <c r="F2236" t="s">
        <v>49</v>
      </c>
      <c r="G2236" s="12">
        <v>1600</v>
      </c>
      <c r="H2236" s="12">
        <v>2000</v>
      </c>
      <c r="I2236" s="13">
        <v>904</v>
      </c>
      <c r="K2236" s="13">
        <v>38852</v>
      </c>
      <c r="L2236" s="13">
        <v>-38852</v>
      </c>
      <c r="P2236" s="13">
        <v>0</v>
      </c>
      <c r="Q2236" s="13">
        <v>103</v>
      </c>
      <c r="T2236" s="13">
        <v>0</v>
      </c>
      <c r="W2236" s="13">
        <v>0</v>
      </c>
      <c r="Z2236" s="13">
        <v>101619</v>
      </c>
    </row>
    <row r="2237" spans="1:32" x14ac:dyDescent="0.25">
      <c r="A2237" s="11" t="s">
        <v>841</v>
      </c>
      <c r="B2237" t="s">
        <v>842</v>
      </c>
      <c r="C2237" t="s">
        <v>5225</v>
      </c>
      <c r="D2237" t="s">
        <v>5215</v>
      </c>
      <c r="E2237" t="s">
        <v>5208</v>
      </c>
      <c r="F2237" t="s">
        <v>49</v>
      </c>
      <c r="I2237" s="13">
        <v>681</v>
      </c>
      <c r="K2237" s="13">
        <v>71876</v>
      </c>
      <c r="L2237" s="13">
        <v>-71876</v>
      </c>
      <c r="P2237" s="13">
        <v>0</v>
      </c>
      <c r="Q2237" s="13">
        <v>77</v>
      </c>
      <c r="T2237" s="13">
        <v>0</v>
      </c>
      <c r="W2237" s="13">
        <v>0</v>
      </c>
      <c r="Z2237" s="13">
        <v>62298</v>
      </c>
    </row>
    <row r="2238" spans="1:32" x14ac:dyDescent="0.25">
      <c r="A2238" s="11" t="s">
        <v>841</v>
      </c>
      <c r="B2238" t="s">
        <v>842</v>
      </c>
      <c r="C2238" t="s">
        <v>5225</v>
      </c>
      <c r="D2238" t="s">
        <v>5215</v>
      </c>
      <c r="E2238" t="s">
        <v>5209</v>
      </c>
      <c r="F2238" t="s">
        <v>49</v>
      </c>
      <c r="G2238" s="12">
        <v>0</v>
      </c>
      <c r="H2238" s="12">
        <v>2400</v>
      </c>
      <c r="I2238" s="13">
        <v>966</v>
      </c>
      <c r="J2238" s="13">
        <v>227703</v>
      </c>
      <c r="K2238" s="13">
        <v>194260</v>
      </c>
      <c r="L2238" s="13">
        <v>33443</v>
      </c>
      <c r="M2238" s="13">
        <v>195099</v>
      </c>
      <c r="N2238" s="13">
        <v>7332</v>
      </c>
      <c r="O2238" s="13">
        <v>6300</v>
      </c>
      <c r="P2238" s="13">
        <v>1032</v>
      </c>
      <c r="Q2238" s="13">
        <v>109</v>
      </c>
      <c r="R2238" s="13">
        <v>25528</v>
      </c>
      <c r="S2238" s="13">
        <v>22025</v>
      </c>
      <c r="T2238" s="13">
        <v>3503</v>
      </c>
      <c r="U2238" s="13">
        <v>786</v>
      </c>
      <c r="V2238" s="13">
        <v>694</v>
      </c>
      <c r="W2238" s="13">
        <v>92</v>
      </c>
      <c r="Z2238" s="13">
        <v>334093</v>
      </c>
      <c r="AC2238" s="13">
        <v>7297564</v>
      </c>
      <c r="AD2238" s="13">
        <v>252</v>
      </c>
      <c r="AE2238" s="13">
        <v>0</v>
      </c>
      <c r="AF2238" s="13">
        <v>2</v>
      </c>
    </row>
    <row r="2239" spans="1:32" x14ac:dyDescent="0.25">
      <c r="A2239" s="11" t="s">
        <v>841</v>
      </c>
      <c r="B2239" t="s">
        <v>842</v>
      </c>
      <c r="C2239" t="s">
        <v>5225</v>
      </c>
      <c r="D2239" t="s">
        <v>5215</v>
      </c>
      <c r="E2239" t="s">
        <v>5210</v>
      </c>
      <c r="F2239" t="s">
        <v>49</v>
      </c>
      <c r="G2239" s="12">
        <v>0</v>
      </c>
      <c r="H2239" s="12">
        <v>2400</v>
      </c>
      <c r="I2239" s="13">
        <v>594</v>
      </c>
      <c r="J2239" s="13">
        <v>122781</v>
      </c>
      <c r="K2239" s="13">
        <v>120224</v>
      </c>
      <c r="L2239" s="13">
        <v>2557</v>
      </c>
      <c r="M2239" s="13">
        <v>120743</v>
      </c>
      <c r="N2239" s="13">
        <v>4136</v>
      </c>
      <c r="O2239" s="13">
        <v>4082</v>
      </c>
      <c r="P2239" s="13">
        <v>54</v>
      </c>
      <c r="Q2239" s="13">
        <v>70</v>
      </c>
      <c r="R2239" s="13">
        <v>15146</v>
      </c>
      <c r="S2239" s="13">
        <v>14813</v>
      </c>
      <c r="T2239" s="13">
        <v>333</v>
      </c>
      <c r="U2239" s="13">
        <v>501</v>
      </c>
      <c r="V2239" s="13">
        <v>497</v>
      </c>
      <c r="W2239" s="13">
        <v>4</v>
      </c>
      <c r="Z2239" s="13">
        <v>134447</v>
      </c>
      <c r="AC2239" s="13">
        <v>3064898</v>
      </c>
      <c r="AD2239" s="13">
        <v>52</v>
      </c>
      <c r="AE2239" s="13">
        <v>0</v>
      </c>
      <c r="AF2239" s="13">
        <v>0</v>
      </c>
    </row>
    <row r="2240" spans="1:32" x14ac:dyDescent="0.25">
      <c r="A2240" s="11" t="s">
        <v>841</v>
      </c>
      <c r="B2240" t="s">
        <v>842</v>
      </c>
      <c r="C2240" t="s">
        <v>5225</v>
      </c>
      <c r="D2240" t="s">
        <v>5215</v>
      </c>
      <c r="E2240" t="s">
        <v>5211</v>
      </c>
      <c r="F2240" t="s">
        <v>49</v>
      </c>
      <c r="G2240" s="12">
        <v>0</v>
      </c>
      <c r="H2240" s="12">
        <v>2400</v>
      </c>
      <c r="I2240" s="13">
        <v>580</v>
      </c>
      <c r="J2240" s="13">
        <v>123512</v>
      </c>
      <c r="K2240" s="13">
        <v>121481</v>
      </c>
      <c r="L2240" s="13">
        <v>2031</v>
      </c>
      <c r="M2240" s="13">
        <v>122006</v>
      </c>
      <c r="N2240" s="13">
        <v>3531</v>
      </c>
      <c r="O2240" s="13">
        <v>3504</v>
      </c>
      <c r="P2240" s="13">
        <v>27</v>
      </c>
      <c r="Q2240" s="13">
        <v>67</v>
      </c>
      <c r="R2240" s="13">
        <v>15234</v>
      </c>
      <c r="S2240" s="13">
        <v>14959</v>
      </c>
      <c r="T2240" s="13">
        <v>275</v>
      </c>
      <c r="U2240" s="13">
        <v>498</v>
      </c>
      <c r="V2240" s="13">
        <v>496</v>
      </c>
      <c r="W2240" s="13">
        <v>2</v>
      </c>
      <c r="Z2240" s="13">
        <v>96174</v>
      </c>
      <c r="AC2240" s="13">
        <v>1417313</v>
      </c>
      <c r="AD2240" s="13">
        <v>60</v>
      </c>
      <c r="AE2240" s="13">
        <v>0</v>
      </c>
      <c r="AF2240" s="13">
        <v>0</v>
      </c>
    </row>
    <row r="2241" spans="1:32" x14ac:dyDescent="0.25">
      <c r="A2241" s="11" t="s">
        <v>841</v>
      </c>
      <c r="B2241" t="s">
        <v>842</v>
      </c>
      <c r="C2241" t="s">
        <v>5225</v>
      </c>
      <c r="D2241" t="s">
        <v>5215</v>
      </c>
      <c r="E2241" t="s">
        <v>5212</v>
      </c>
      <c r="F2241" t="s">
        <v>49</v>
      </c>
      <c r="J2241" s="13">
        <v>71483857</v>
      </c>
      <c r="K2241" s="13">
        <v>62763797</v>
      </c>
      <c r="L2241" s="13">
        <v>8720060</v>
      </c>
      <c r="M2241" s="13">
        <v>63247313</v>
      </c>
      <c r="N2241" s="13">
        <v>2307582</v>
      </c>
      <c r="O2241" s="13">
        <v>2038485</v>
      </c>
      <c r="P2241" s="13">
        <v>269097</v>
      </c>
      <c r="R2241" s="13">
        <v>8285073</v>
      </c>
      <c r="S2241" s="13">
        <v>7331718</v>
      </c>
      <c r="T2241" s="13">
        <v>953355</v>
      </c>
      <c r="U2241" s="13">
        <v>271478</v>
      </c>
      <c r="V2241" s="13">
        <v>242085</v>
      </c>
      <c r="W2241" s="13">
        <v>29393</v>
      </c>
      <c r="Z2241" s="13">
        <v>96953120</v>
      </c>
      <c r="AC2241" s="13">
        <v>2083399604</v>
      </c>
      <c r="AD2241" s="13">
        <v>364</v>
      </c>
      <c r="AE2241" s="13">
        <v>0</v>
      </c>
      <c r="AF2241" s="13">
        <v>2</v>
      </c>
    </row>
    <row r="2242" spans="1:32" x14ac:dyDescent="0.25">
      <c r="A2242" s="11" t="s">
        <v>847</v>
      </c>
      <c r="B2242" t="s">
        <v>848</v>
      </c>
      <c r="C2242" t="s">
        <v>5204</v>
      </c>
      <c r="D2242" t="s">
        <v>5215</v>
      </c>
      <c r="E2242" t="s">
        <v>5205</v>
      </c>
      <c r="F2242" t="s">
        <v>49</v>
      </c>
      <c r="L2242" s="13">
        <v>0</v>
      </c>
      <c r="P2242" s="13">
        <v>0</v>
      </c>
      <c r="T2242" s="13">
        <v>0</v>
      </c>
      <c r="W2242" s="13">
        <v>0</v>
      </c>
    </row>
    <row r="2243" spans="1:32" x14ac:dyDescent="0.25">
      <c r="A2243" s="11" t="s">
        <v>847</v>
      </c>
      <c r="B2243" t="s">
        <v>848</v>
      </c>
      <c r="C2243" t="s">
        <v>5204</v>
      </c>
      <c r="D2243" t="s">
        <v>5215</v>
      </c>
      <c r="E2243" t="s">
        <v>5206</v>
      </c>
      <c r="F2243" t="s">
        <v>49</v>
      </c>
      <c r="L2243" s="13">
        <v>0</v>
      </c>
      <c r="P2243" s="13">
        <v>0</v>
      </c>
      <c r="T2243" s="13">
        <v>0</v>
      </c>
      <c r="W2243" s="13">
        <v>0</v>
      </c>
    </row>
    <row r="2244" spans="1:32" x14ac:dyDescent="0.25">
      <c r="A2244" s="11" t="s">
        <v>847</v>
      </c>
      <c r="B2244" t="s">
        <v>848</v>
      </c>
      <c r="C2244" t="s">
        <v>5204</v>
      </c>
      <c r="D2244" t="s">
        <v>5215</v>
      </c>
      <c r="E2244" t="s">
        <v>5207</v>
      </c>
      <c r="F2244" t="s">
        <v>49</v>
      </c>
      <c r="L2244" s="13">
        <v>0</v>
      </c>
      <c r="P2244" s="13">
        <v>0</v>
      </c>
      <c r="T2244" s="13">
        <v>0</v>
      </c>
      <c r="W2244" s="13">
        <v>0</v>
      </c>
    </row>
    <row r="2245" spans="1:32" x14ac:dyDescent="0.25">
      <c r="A2245" s="11" t="s">
        <v>847</v>
      </c>
      <c r="B2245" t="s">
        <v>848</v>
      </c>
      <c r="C2245" t="s">
        <v>5204</v>
      </c>
      <c r="D2245" t="s">
        <v>5215</v>
      </c>
      <c r="E2245" t="s">
        <v>5208</v>
      </c>
      <c r="F2245" t="s">
        <v>49</v>
      </c>
      <c r="L2245" s="13">
        <v>0</v>
      </c>
      <c r="P2245" s="13">
        <v>0</v>
      </c>
      <c r="T2245" s="13">
        <v>0</v>
      </c>
      <c r="W2245" s="13">
        <v>0</v>
      </c>
    </row>
    <row r="2246" spans="1:32" x14ac:dyDescent="0.25">
      <c r="A2246" s="11" t="s">
        <v>847</v>
      </c>
      <c r="B2246" t="s">
        <v>848</v>
      </c>
      <c r="C2246" t="s">
        <v>5204</v>
      </c>
      <c r="D2246" t="s">
        <v>5215</v>
      </c>
      <c r="E2246" t="s">
        <v>5209</v>
      </c>
      <c r="F2246" t="s">
        <v>49</v>
      </c>
      <c r="G2246" s="12">
        <v>500</v>
      </c>
      <c r="H2246" s="12">
        <v>30</v>
      </c>
      <c r="I2246" s="13">
        <v>39</v>
      </c>
      <c r="J2246" s="13">
        <v>5794</v>
      </c>
      <c r="K2246" s="13">
        <v>4824</v>
      </c>
      <c r="L2246" s="13">
        <v>970</v>
      </c>
      <c r="N2246" s="13">
        <v>353</v>
      </c>
      <c r="O2246" s="13">
        <v>311</v>
      </c>
      <c r="P2246" s="13">
        <v>42</v>
      </c>
      <c r="T2246" s="13">
        <v>0</v>
      </c>
      <c r="W2246" s="13">
        <v>0</v>
      </c>
      <c r="Z2246" s="13">
        <v>563</v>
      </c>
      <c r="AC2246" s="13">
        <v>4206</v>
      </c>
      <c r="AD2246" s="13">
        <v>261</v>
      </c>
      <c r="AE2246" s="13">
        <v>0</v>
      </c>
      <c r="AF2246" s="13">
        <v>0</v>
      </c>
    </row>
    <row r="2247" spans="1:32" x14ac:dyDescent="0.25">
      <c r="A2247" s="11" t="s">
        <v>847</v>
      </c>
      <c r="B2247" t="s">
        <v>848</v>
      </c>
      <c r="C2247" t="s">
        <v>5204</v>
      </c>
      <c r="D2247" t="s">
        <v>5215</v>
      </c>
      <c r="E2247" t="s">
        <v>5210</v>
      </c>
      <c r="F2247" t="s">
        <v>49</v>
      </c>
      <c r="G2247" s="12">
        <v>500</v>
      </c>
      <c r="H2247" s="12">
        <v>30</v>
      </c>
      <c r="I2247" s="13">
        <v>15</v>
      </c>
      <c r="J2247" s="13">
        <v>2240</v>
      </c>
      <c r="K2247" s="13">
        <v>1829</v>
      </c>
      <c r="L2247" s="13">
        <v>411</v>
      </c>
      <c r="N2247" s="13">
        <v>136</v>
      </c>
      <c r="O2247" s="13">
        <v>119</v>
      </c>
      <c r="P2247" s="13">
        <v>17</v>
      </c>
      <c r="T2247" s="13">
        <v>0</v>
      </c>
      <c r="W2247" s="13">
        <v>0</v>
      </c>
      <c r="Z2247" s="13">
        <v>218</v>
      </c>
      <c r="AC2247" s="13">
        <v>1626</v>
      </c>
      <c r="AD2247" s="13">
        <v>53</v>
      </c>
      <c r="AE2247" s="13">
        <v>0</v>
      </c>
      <c r="AF2247" s="13">
        <v>0</v>
      </c>
    </row>
    <row r="2248" spans="1:32" x14ac:dyDescent="0.25">
      <c r="A2248" s="11" t="s">
        <v>847</v>
      </c>
      <c r="B2248" t="s">
        <v>848</v>
      </c>
      <c r="C2248" t="s">
        <v>5204</v>
      </c>
      <c r="D2248" t="s">
        <v>5215</v>
      </c>
      <c r="E2248" t="s">
        <v>5211</v>
      </c>
      <c r="F2248" t="s">
        <v>49</v>
      </c>
      <c r="G2248" s="12">
        <v>500</v>
      </c>
      <c r="H2248" s="12">
        <v>30</v>
      </c>
      <c r="I2248" s="13">
        <v>13</v>
      </c>
      <c r="J2248" s="13">
        <v>1715</v>
      </c>
      <c r="K2248" s="13">
        <v>1363</v>
      </c>
      <c r="L2248" s="13">
        <v>352</v>
      </c>
      <c r="N2248" s="13">
        <v>114</v>
      </c>
      <c r="O2248" s="13">
        <v>100</v>
      </c>
      <c r="P2248" s="13">
        <v>14</v>
      </c>
      <c r="T2248" s="13">
        <v>0</v>
      </c>
      <c r="W2248" s="13">
        <v>0</v>
      </c>
      <c r="Z2248" s="13">
        <v>167</v>
      </c>
      <c r="AC2248" s="13">
        <v>1245</v>
      </c>
      <c r="AD2248" s="13">
        <v>52</v>
      </c>
      <c r="AE2248" s="13">
        <v>0</v>
      </c>
      <c r="AF2248" s="13">
        <v>0</v>
      </c>
    </row>
    <row r="2249" spans="1:32" x14ac:dyDescent="0.25">
      <c r="A2249" s="11" t="s">
        <v>847</v>
      </c>
      <c r="B2249" t="s">
        <v>848</v>
      </c>
      <c r="C2249" t="s">
        <v>5204</v>
      </c>
      <c r="D2249" t="s">
        <v>5215</v>
      </c>
      <c r="E2249" t="s">
        <v>5212</v>
      </c>
      <c r="F2249" t="s">
        <v>49</v>
      </c>
      <c r="J2249" s="13">
        <v>1720259</v>
      </c>
      <c r="K2249" s="13">
        <v>1426895</v>
      </c>
      <c r="L2249" s="13">
        <v>293364</v>
      </c>
      <c r="N2249" s="13">
        <v>105177</v>
      </c>
      <c r="O2249" s="13">
        <v>92558</v>
      </c>
      <c r="P2249" s="13">
        <v>12619</v>
      </c>
      <c r="T2249" s="13">
        <v>0</v>
      </c>
      <c r="W2249" s="13">
        <v>0</v>
      </c>
      <c r="X2249" s="13">
        <v>0</v>
      </c>
      <c r="Y2249" s="13">
        <v>0</v>
      </c>
      <c r="Z2249" s="13">
        <v>167239</v>
      </c>
      <c r="AA2249" s="13">
        <v>167239</v>
      </c>
      <c r="AB2249" s="13">
        <v>0</v>
      </c>
      <c r="AC2249" s="13">
        <v>1248699</v>
      </c>
      <c r="AD2249" s="13">
        <v>366</v>
      </c>
      <c r="AE2249" s="13">
        <v>0</v>
      </c>
      <c r="AF2249" s="13">
        <v>0</v>
      </c>
    </row>
    <row r="2250" spans="1:32" x14ac:dyDescent="0.25">
      <c r="A2250" s="11" t="s">
        <v>847</v>
      </c>
      <c r="B2250" t="s">
        <v>848</v>
      </c>
      <c r="C2250" t="s">
        <v>5214</v>
      </c>
      <c r="D2250" t="s">
        <v>5215</v>
      </c>
      <c r="E2250" t="s">
        <v>5205</v>
      </c>
      <c r="F2250" t="s">
        <v>49</v>
      </c>
      <c r="G2250" s="12">
        <v>630</v>
      </c>
      <c r="H2250" s="12">
        <v>700</v>
      </c>
      <c r="I2250" s="13">
        <v>200</v>
      </c>
      <c r="L2250" s="13">
        <v>0</v>
      </c>
      <c r="P2250" s="13">
        <v>0</v>
      </c>
      <c r="T2250" s="13">
        <v>0</v>
      </c>
      <c r="W2250" s="13">
        <v>0</v>
      </c>
    </row>
    <row r="2251" spans="1:32" x14ac:dyDescent="0.25">
      <c r="A2251" s="11" t="s">
        <v>847</v>
      </c>
      <c r="B2251" t="s">
        <v>848</v>
      </c>
      <c r="C2251" t="s">
        <v>5214</v>
      </c>
      <c r="D2251" t="s">
        <v>5215</v>
      </c>
      <c r="E2251" t="s">
        <v>5206</v>
      </c>
      <c r="F2251" t="s">
        <v>49</v>
      </c>
      <c r="G2251" s="12">
        <v>700</v>
      </c>
      <c r="H2251" s="12">
        <v>1400</v>
      </c>
      <c r="I2251" s="13">
        <v>110</v>
      </c>
      <c r="L2251" s="13">
        <v>0</v>
      </c>
      <c r="P2251" s="13">
        <v>0</v>
      </c>
      <c r="T2251" s="13">
        <v>0</v>
      </c>
      <c r="W2251" s="13">
        <v>0</v>
      </c>
    </row>
    <row r="2252" spans="1:32" x14ac:dyDescent="0.25">
      <c r="A2252" s="11" t="s">
        <v>847</v>
      </c>
      <c r="B2252" t="s">
        <v>848</v>
      </c>
      <c r="C2252" t="s">
        <v>5214</v>
      </c>
      <c r="D2252" t="s">
        <v>5215</v>
      </c>
      <c r="E2252" t="s">
        <v>5207</v>
      </c>
      <c r="F2252" t="s">
        <v>49</v>
      </c>
      <c r="G2252" s="12">
        <v>1430</v>
      </c>
      <c r="H2252" s="12">
        <v>1500</v>
      </c>
      <c r="I2252" s="13">
        <v>217</v>
      </c>
      <c r="L2252" s="13">
        <v>0</v>
      </c>
      <c r="P2252" s="13">
        <v>0</v>
      </c>
      <c r="T2252" s="13">
        <v>0</v>
      </c>
      <c r="W2252" s="13">
        <v>0</v>
      </c>
    </row>
    <row r="2253" spans="1:32" x14ac:dyDescent="0.25">
      <c r="A2253" s="11" t="s">
        <v>847</v>
      </c>
      <c r="B2253" t="s">
        <v>848</v>
      </c>
      <c r="C2253" t="s">
        <v>5214</v>
      </c>
      <c r="D2253" t="s">
        <v>5215</v>
      </c>
      <c r="E2253" t="s">
        <v>5208</v>
      </c>
      <c r="F2253" t="s">
        <v>49</v>
      </c>
      <c r="I2253" s="13">
        <v>35</v>
      </c>
      <c r="L2253" s="13">
        <v>0</v>
      </c>
      <c r="P2253" s="13">
        <v>0</v>
      </c>
      <c r="T2253" s="13">
        <v>0</v>
      </c>
      <c r="W2253" s="13">
        <v>0</v>
      </c>
    </row>
    <row r="2254" spans="1:32" x14ac:dyDescent="0.25">
      <c r="A2254" s="11" t="s">
        <v>847</v>
      </c>
      <c r="B2254" t="s">
        <v>848</v>
      </c>
      <c r="C2254" t="s">
        <v>5214</v>
      </c>
      <c r="D2254" t="s">
        <v>5215</v>
      </c>
      <c r="E2254" t="s">
        <v>5209</v>
      </c>
      <c r="F2254" t="s">
        <v>49</v>
      </c>
      <c r="G2254" s="12">
        <v>447</v>
      </c>
      <c r="H2254" s="12">
        <v>142</v>
      </c>
      <c r="I2254" s="13">
        <v>217</v>
      </c>
      <c r="J2254" s="13">
        <v>20356</v>
      </c>
      <c r="K2254" s="13">
        <v>16840</v>
      </c>
      <c r="L2254" s="13">
        <v>3516</v>
      </c>
      <c r="M2254" s="13">
        <v>20380</v>
      </c>
      <c r="N2254" s="13">
        <v>1715</v>
      </c>
      <c r="O2254" s="13">
        <v>1468</v>
      </c>
      <c r="P2254" s="13">
        <v>247</v>
      </c>
      <c r="T2254" s="13">
        <v>0</v>
      </c>
      <c r="W2254" s="13">
        <v>0</v>
      </c>
      <c r="Z2254" s="13">
        <v>77184</v>
      </c>
      <c r="AC2254" s="13">
        <v>197037</v>
      </c>
      <c r="AD2254" s="13">
        <v>255</v>
      </c>
    </row>
    <row r="2255" spans="1:32" x14ac:dyDescent="0.25">
      <c r="A2255" s="11" t="s">
        <v>847</v>
      </c>
      <c r="B2255" t="s">
        <v>848</v>
      </c>
      <c r="C2255" t="s">
        <v>5214</v>
      </c>
      <c r="D2255" t="s">
        <v>5215</v>
      </c>
      <c r="E2255" t="s">
        <v>5210</v>
      </c>
      <c r="F2255" t="s">
        <v>49</v>
      </c>
      <c r="G2255" s="12">
        <v>447</v>
      </c>
      <c r="H2255" s="12">
        <v>142</v>
      </c>
      <c r="I2255" s="13">
        <v>44</v>
      </c>
      <c r="J2255" s="13">
        <v>7563</v>
      </c>
      <c r="K2255" s="13">
        <v>7137</v>
      </c>
      <c r="L2255" s="13">
        <v>426</v>
      </c>
      <c r="M2255" s="13">
        <v>7582</v>
      </c>
      <c r="N2255" s="13">
        <v>670</v>
      </c>
      <c r="O2255" s="13">
        <v>640</v>
      </c>
      <c r="P2255" s="13">
        <v>30</v>
      </c>
      <c r="T2255" s="13">
        <v>0</v>
      </c>
      <c r="W2255" s="13">
        <v>0</v>
      </c>
      <c r="Z2255" s="13">
        <v>28677</v>
      </c>
      <c r="AC2255" s="13">
        <v>73207</v>
      </c>
      <c r="AD2255" s="13">
        <v>53</v>
      </c>
    </row>
    <row r="2256" spans="1:32" x14ac:dyDescent="0.25">
      <c r="A2256" s="11" t="s">
        <v>847</v>
      </c>
      <c r="B2256" t="s">
        <v>848</v>
      </c>
      <c r="C2256" t="s">
        <v>5214</v>
      </c>
      <c r="D2256" t="s">
        <v>5215</v>
      </c>
      <c r="E2256" t="s">
        <v>5211</v>
      </c>
      <c r="F2256" t="s">
        <v>49</v>
      </c>
      <c r="G2256" s="12">
        <v>512</v>
      </c>
      <c r="H2256" s="12">
        <v>142</v>
      </c>
      <c r="I2256" s="13">
        <v>36</v>
      </c>
      <c r="J2256" s="13">
        <v>6120</v>
      </c>
      <c r="K2256" s="13">
        <v>5854</v>
      </c>
      <c r="L2256" s="13">
        <v>266</v>
      </c>
      <c r="M2256" s="13">
        <v>6142</v>
      </c>
      <c r="N2256" s="13">
        <v>537</v>
      </c>
      <c r="O2256" s="13">
        <v>519</v>
      </c>
      <c r="P2256" s="13">
        <v>18</v>
      </c>
      <c r="T2256" s="13">
        <v>0</v>
      </c>
      <c r="W2256" s="13">
        <v>0</v>
      </c>
      <c r="Z2256" s="13">
        <v>23206</v>
      </c>
      <c r="AC2256" s="13">
        <v>59241</v>
      </c>
      <c r="AD2256" s="13">
        <v>58</v>
      </c>
    </row>
    <row r="2257" spans="1:30" x14ac:dyDescent="0.25">
      <c r="A2257" s="11" t="s">
        <v>847</v>
      </c>
      <c r="B2257" t="s">
        <v>848</v>
      </c>
      <c r="C2257" t="s">
        <v>5214</v>
      </c>
      <c r="D2257" t="s">
        <v>5215</v>
      </c>
      <c r="E2257" t="s">
        <v>5212</v>
      </c>
      <c r="F2257" t="s">
        <v>49</v>
      </c>
      <c r="J2257" s="13">
        <v>5946705</v>
      </c>
      <c r="K2257" s="13">
        <v>5012113</v>
      </c>
      <c r="L2257" s="13">
        <v>934592</v>
      </c>
      <c r="M2257" s="13">
        <v>5955057</v>
      </c>
      <c r="N2257" s="13">
        <v>503982</v>
      </c>
      <c r="O2257" s="13">
        <v>438420</v>
      </c>
      <c r="P2257" s="13">
        <v>65562</v>
      </c>
      <c r="T2257" s="13">
        <v>0</v>
      </c>
      <c r="W2257" s="13">
        <v>0</v>
      </c>
      <c r="Z2257" s="13">
        <v>22547758</v>
      </c>
      <c r="AC2257" s="13">
        <v>57560405</v>
      </c>
      <c r="AD2257" s="13">
        <v>366</v>
      </c>
    </row>
    <row r="2258" spans="1:30" x14ac:dyDescent="0.25">
      <c r="A2258" s="11" t="s">
        <v>854</v>
      </c>
      <c r="B2258" t="s">
        <v>855</v>
      </c>
      <c r="C2258" t="s">
        <v>5214</v>
      </c>
      <c r="D2258" t="s">
        <v>5215</v>
      </c>
      <c r="E2258" t="s">
        <v>5205</v>
      </c>
      <c r="F2258" t="s">
        <v>49</v>
      </c>
      <c r="G2258" s="12">
        <v>700</v>
      </c>
      <c r="H2258" s="12">
        <v>830</v>
      </c>
      <c r="I2258" s="13">
        <v>11</v>
      </c>
      <c r="L2258" s="13">
        <v>0</v>
      </c>
      <c r="P2258" s="13">
        <v>0</v>
      </c>
      <c r="T2258" s="13">
        <v>0</v>
      </c>
      <c r="W2258" s="13">
        <v>0</v>
      </c>
    </row>
    <row r="2259" spans="1:30" x14ac:dyDescent="0.25">
      <c r="A2259" s="11" t="s">
        <v>854</v>
      </c>
      <c r="B2259" t="s">
        <v>855</v>
      </c>
      <c r="C2259" t="s">
        <v>5214</v>
      </c>
      <c r="D2259" t="s">
        <v>5215</v>
      </c>
      <c r="E2259" t="s">
        <v>5206</v>
      </c>
      <c r="F2259" t="s">
        <v>49</v>
      </c>
      <c r="G2259" s="12">
        <v>830</v>
      </c>
      <c r="H2259" s="12">
        <v>1500</v>
      </c>
      <c r="I2259" s="13">
        <v>10</v>
      </c>
      <c r="L2259" s="13">
        <v>0</v>
      </c>
      <c r="P2259" s="13">
        <v>0</v>
      </c>
      <c r="T2259" s="13">
        <v>0</v>
      </c>
      <c r="W2259" s="13">
        <v>0</v>
      </c>
    </row>
    <row r="2260" spans="1:30" x14ac:dyDescent="0.25">
      <c r="A2260" s="11" t="s">
        <v>854</v>
      </c>
      <c r="B2260" t="s">
        <v>855</v>
      </c>
      <c r="C2260" t="s">
        <v>5214</v>
      </c>
      <c r="D2260" t="s">
        <v>5215</v>
      </c>
      <c r="E2260" t="s">
        <v>5207</v>
      </c>
      <c r="F2260" t="s">
        <v>49</v>
      </c>
      <c r="G2260" s="12">
        <v>1500</v>
      </c>
      <c r="H2260" s="12">
        <v>1730</v>
      </c>
      <c r="I2260" s="13">
        <v>10</v>
      </c>
      <c r="L2260" s="13">
        <v>0</v>
      </c>
      <c r="P2260" s="13">
        <v>0</v>
      </c>
      <c r="T2260" s="13">
        <v>0</v>
      </c>
      <c r="W2260" s="13">
        <v>0</v>
      </c>
    </row>
    <row r="2261" spans="1:30" x14ac:dyDescent="0.25">
      <c r="A2261" s="11" t="s">
        <v>854</v>
      </c>
      <c r="B2261" t="s">
        <v>855</v>
      </c>
      <c r="C2261" t="s">
        <v>5214</v>
      </c>
      <c r="D2261" t="s">
        <v>5215</v>
      </c>
      <c r="E2261" t="s">
        <v>5208</v>
      </c>
      <c r="F2261" t="s">
        <v>49</v>
      </c>
      <c r="I2261" s="13">
        <v>6</v>
      </c>
      <c r="L2261" s="13">
        <v>0</v>
      </c>
      <c r="P2261" s="13">
        <v>0</v>
      </c>
      <c r="T2261" s="13">
        <v>0</v>
      </c>
      <c r="W2261" s="13">
        <v>0</v>
      </c>
    </row>
    <row r="2262" spans="1:30" x14ac:dyDescent="0.25">
      <c r="A2262" s="11" t="s">
        <v>854</v>
      </c>
      <c r="B2262" t="s">
        <v>855</v>
      </c>
      <c r="C2262" t="s">
        <v>5214</v>
      </c>
      <c r="D2262" t="s">
        <v>5215</v>
      </c>
      <c r="E2262" t="s">
        <v>5209</v>
      </c>
      <c r="F2262" t="s">
        <v>49</v>
      </c>
      <c r="G2262" s="12">
        <v>535</v>
      </c>
      <c r="H2262" s="12">
        <v>2359</v>
      </c>
      <c r="I2262" s="13">
        <v>11</v>
      </c>
      <c r="J2262" s="13">
        <v>1816</v>
      </c>
      <c r="K2262" s="13">
        <v>1756</v>
      </c>
      <c r="L2262" s="13">
        <v>60</v>
      </c>
      <c r="M2262" s="13">
        <v>1757</v>
      </c>
      <c r="N2262" s="13">
        <v>106</v>
      </c>
      <c r="O2262" s="13">
        <v>102</v>
      </c>
      <c r="P2262" s="13">
        <v>4</v>
      </c>
      <c r="T2262" s="13">
        <v>0</v>
      </c>
      <c r="W2262" s="13">
        <v>0</v>
      </c>
      <c r="Z2262" s="13">
        <v>1378</v>
      </c>
      <c r="AC2262" s="13">
        <v>9305</v>
      </c>
      <c r="AD2262" s="13">
        <v>255</v>
      </c>
    </row>
    <row r="2263" spans="1:30" x14ac:dyDescent="0.25">
      <c r="A2263" s="11" t="s">
        <v>854</v>
      </c>
      <c r="B2263" t="s">
        <v>855</v>
      </c>
      <c r="C2263" t="s">
        <v>5214</v>
      </c>
      <c r="D2263" t="s">
        <v>5215</v>
      </c>
      <c r="E2263" t="s">
        <v>5210</v>
      </c>
      <c r="F2263" t="s">
        <v>49</v>
      </c>
      <c r="G2263" s="12">
        <v>749</v>
      </c>
      <c r="H2263" s="12">
        <v>2020</v>
      </c>
      <c r="I2263" s="13">
        <v>3</v>
      </c>
      <c r="J2263" s="13">
        <v>621</v>
      </c>
      <c r="K2263" s="13">
        <v>599</v>
      </c>
      <c r="L2263" s="13">
        <v>22</v>
      </c>
      <c r="M2263" s="13">
        <v>599</v>
      </c>
      <c r="N2263" s="13">
        <v>42</v>
      </c>
      <c r="O2263" s="13">
        <v>40</v>
      </c>
      <c r="P2263" s="13">
        <v>2</v>
      </c>
      <c r="T2263" s="13">
        <v>0</v>
      </c>
      <c r="W2263" s="13">
        <v>0</v>
      </c>
      <c r="Z2263" s="13">
        <v>621</v>
      </c>
      <c r="AC2263" s="13">
        <v>4530</v>
      </c>
      <c r="AD2263" s="13">
        <v>53</v>
      </c>
    </row>
    <row r="2264" spans="1:30" x14ac:dyDescent="0.25">
      <c r="A2264" s="11" t="s">
        <v>854</v>
      </c>
      <c r="B2264" t="s">
        <v>855</v>
      </c>
      <c r="C2264" t="s">
        <v>5214</v>
      </c>
      <c r="D2264" t="s">
        <v>5215</v>
      </c>
      <c r="E2264" t="s">
        <v>5211</v>
      </c>
      <c r="F2264" t="s">
        <v>49</v>
      </c>
      <c r="G2264" s="12">
        <v>1100</v>
      </c>
      <c r="H2264" s="12">
        <v>2006</v>
      </c>
      <c r="I2264" s="13">
        <v>1</v>
      </c>
      <c r="J2264" s="13">
        <v>192</v>
      </c>
      <c r="K2264" s="13">
        <v>185</v>
      </c>
      <c r="L2264" s="13">
        <v>7</v>
      </c>
      <c r="M2264" s="13">
        <v>185</v>
      </c>
      <c r="N2264" s="13">
        <v>9</v>
      </c>
      <c r="O2264" s="13">
        <v>8</v>
      </c>
      <c r="P2264" s="13">
        <v>1</v>
      </c>
      <c r="T2264" s="13">
        <v>0</v>
      </c>
      <c r="W2264" s="13">
        <v>0</v>
      </c>
      <c r="Z2264" s="13">
        <v>236</v>
      </c>
      <c r="AC2264" s="13">
        <v>3008</v>
      </c>
      <c r="AD2264" s="13">
        <v>52</v>
      </c>
    </row>
    <row r="2265" spans="1:30" x14ac:dyDescent="0.25">
      <c r="A2265" s="11" t="s">
        <v>854</v>
      </c>
      <c r="B2265" t="s">
        <v>855</v>
      </c>
      <c r="C2265" t="s">
        <v>5214</v>
      </c>
      <c r="D2265" t="s">
        <v>5215</v>
      </c>
      <c r="E2265" t="s">
        <v>5212</v>
      </c>
      <c r="F2265" t="s">
        <v>49</v>
      </c>
      <c r="J2265" s="13">
        <v>548201</v>
      </c>
      <c r="K2265" s="13">
        <v>531257</v>
      </c>
      <c r="L2265" s="13">
        <v>16944</v>
      </c>
      <c r="M2265" s="13">
        <v>489402</v>
      </c>
      <c r="N2265" s="13">
        <v>30638</v>
      </c>
      <c r="O2265" s="13">
        <v>29433</v>
      </c>
      <c r="P2265" s="13">
        <v>1205</v>
      </c>
      <c r="T2265" s="13">
        <v>0</v>
      </c>
      <c r="W2265" s="13">
        <v>0</v>
      </c>
      <c r="X2265" s="13">
        <v>0</v>
      </c>
      <c r="Y2265" s="13">
        <v>0</v>
      </c>
      <c r="Z2265" s="13">
        <v>428657</v>
      </c>
      <c r="AC2265" s="13">
        <v>3021511</v>
      </c>
      <c r="AD2265" s="13">
        <v>360</v>
      </c>
    </row>
    <row r="2266" spans="1:30" x14ac:dyDescent="0.25">
      <c r="A2266" s="11" t="s">
        <v>858</v>
      </c>
      <c r="B2266" t="s">
        <v>859</v>
      </c>
      <c r="C2266" t="s">
        <v>5204</v>
      </c>
      <c r="D2266" t="s">
        <v>5215</v>
      </c>
      <c r="E2266" t="s">
        <v>5205</v>
      </c>
      <c r="F2266" t="s">
        <v>50</v>
      </c>
      <c r="L2266" s="13">
        <v>0</v>
      </c>
      <c r="P2266" s="13">
        <v>0</v>
      </c>
      <c r="T2266" s="13">
        <v>0</v>
      </c>
      <c r="W2266" s="13">
        <v>0</v>
      </c>
    </row>
    <row r="2267" spans="1:30" x14ac:dyDescent="0.25">
      <c r="A2267" s="11" t="s">
        <v>858</v>
      </c>
      <c r="B2267" t="s">
        <v>859</v>
      </c>
      <c r="C2267" t="s">
        <v>5204</v>
      </c>
      <c r="D2267" t="s">
        <v>5215</v>
      </c>
      <c r="E2267" t="s">
        <v>5206</v>
      </c>
      <c r="F2267" t="s">
        <v>50</v>
      </c>
      <c r="L2267" s="13">
        <v>0</v>
      </c>
      <c r="P2267" s="13">
        <v>0</v>
      </c>
      <c r="T2267" s="13">
        <v>0</v>
      </c>
      <c r="W2267" s="13">
        <v>0</v>
      </c>
    </row>
    <row r="2268" spans="1:30" x14ac:dyDescent="0.25">
      <c r="A2268" s="11" t="s">
        <v>858</v>
      </c>
      <c r="B2268" t="s">
        <v>859</v>
      </c>
      <c r="C2268" t="s">
        <v>5204</v>
      </c>
      <c r="D2268" t="s">
        <v>5215</v>
      </c>
      <c r="E2268" t="s">
        <v>5207</v>
      </c>
      <c r="F2268" t="s">
        <v>50</v>
      </c>
      <c r="L2268" s="13">
        <v>0</v>
      </c>
      <c r="P2268" s="13">
        <v>0</v>
      </c>
      <c r="T2268" s="13">
        <v>0</v>
      </c>
      <c r="W2268" s="13">
        <v>0</v>
      </c>
    </row>
    <row r="2269" spans="1:30" x14ac:dyDescent="0.25">
      <c r="A2269" s="11" t="s">
        <v>858</v>
      </c>
      <c r="B2269" t="s">
        <v>859</v>
      </c>
      <c r="C2269" t="s">
        <v>5204</v>
      </c>
      <c r="D2269" t="s">
        <v>5215</v>
      </c>
      <c r="E2269" t="s">
        <v>5208</v>
      </c>
      <c r="F2269" t="s">
        <v>50</v>
      </c>
      <c r="L2269" s="13">
        <v>0</v>
      </c>
      <c r="P2269" s="13">
        <v>0</v>
      </c>
      <c r="T2269" s="13">
        <v>0</v>
      </c>
      <c r="W2269" s="13">
        <v>0</v>
      </c>
    </row>
    <row r="2270" spans="1:30" x14ac:dyDescent="0.25">
      <c r="A2270" s="11" t="s">
        <v>858</v>
      </c>
      <c r="B2270" t="s">
        <v>859</v>
      </c>
      <c r="C2270" t="s">
        <v>5204</v>
      </c>
      <c r="D2270" t="s">
        <v>5215</v>
      </c>
      <c r="E2270" t="s">
        <v>5209</v>
      </c>
      <c r="F2270" t="s">
        <v>50</v>
      </c>
      <c r="L2270" s="13">
        <v>0</v>
      </c>
      <c r="P2270" s="13">
        <v>0</v>
      </c>
      <c r="T2270" s="13">
        <v>0</v>
      </c>
      <c r="W2270" s="13">
        <v>0</v>
      </c>
    </row>
    <row r="2271" spans="1:30" x14ac:dyDescent="0.25">
      <c r="A2271" s="11" t="s">
        <v>858</v>
      </c>
      <c r="B2271" t="s">
        <v>859</v>
      </c>
      <c r="C2271" t="s">
        <v>5204</v>
      </c>
      <c r="D2271" t="s">
        <v>5215</v>
      </c>
      <c r="E2271" t="s">
        <v>5210</v>
      </c>
      <c r="F2271" t="s">
        <v>50</v>
      </c>
      <c r="L2271" s="13">
        <v>0</v>
      </c>
      <c r="P2271" s="13">
        <v>0</v>
      </c>
      <c r="T2271" s="13">
        <v>0</v>
      </c>
      <c r="W2271" s="13">
        <v>0</v>
      </c>
    </row>
    <row r="2272" spans="1:30" x14ac:dyDescent="0.25">
      <c r="A2272" s="11" t="s">
        <v>858</v>
      </c>
      <c r="B2272" t="s">
        <v>859</v>
      </c>
      <c r="C2272" t="s">
        <v>5204</v>
      </c>
      <c r="D2272" t="s">
        <v>5215</v>
      </c>
      <c r="E2272" t="s">
        <v>5211</v>
      </c>
      <c r="F2272" t="s">
        <v>50</v>
      </c>
      <c r="L2272" s="13">
        <v>0</v>
      </c>
      <c r="P2272" s="13">
        <v>0</v>
      </c>
      <c r="T2272" s="13">
        <v>0</v>
      </c>
      <c r="W2272" s="13">
        <v>0</v>
      </c>
    </row>
    <row r="2273" spans="1:30" x14ac:dyDescent="0.25">
      <c r="A2273" s="11" t="s">
        <v>858</v>
      </c>
      <c r="B2273" t="s">
        <v>859</v>
      </c>
      <c r="C2273" t="s">
        <v>5204</v>
      </c>
      <c r="D2273" t="s">
        <v>5215</v>
      </c>
      <c r="E2273" t="s">
        <v>5212</v>
      </c>
      <c r="F2273" t="s">
        <v>50</v>
      </c>
      <c r="K2273" s="13">
        <v>13979</v>
      </c>
      <c r="L2273" s="13">
        <v>-13979</v>
      </c>
      <c r="O2273" s="13">
        <v>1980</v>
      </c>
      <c r="P2273" s="13">
        <v>-1980</v>
      </c>
      <c r="T2273" s="13">
        <v>0</v>
      </c>
      <c r="W2273" s="13">
        <v>0</v>
      </c>
      <c r="Z2273" s="13">
        <v>1895</v>
      </c>
      <c r="AB2273" s="13">
        <v>0</v>
      </c>
    </row>
    <row r="2274" spans="1:30" x14ac:dyDescent="0.25">
      <c r="A2274" s="11" t="s">
        <v>858</v>
      </c>
      <c r="B2274" t="s">
        <v>859</v>
      </c>
      <c r="C2274" t="s">
        <v>5214</v>
      </c>
      <c r="D2274" t="s">
        <v>5215</v>
      </c>
      <c r="E2274" t="s">
        <v>5205</v>
      </c>
      <c r="F2274" t="s">
        <v>50</v>
      </c>
      <c r="L2274" s="13">
        <v>0</v>
      </c>
      <c r="P2274" s="13">
        <v>0</v>
      </c>
      <c r="T2274" s="13">
        <v>0</v>
      </c>
      <c r="W2274" s="13">
        <v>0</v>
      </c>
    </row>
    <row r="2275" spans="1:30" x14ac:dyDescent="0.25">
      <c r="A2275" s="11" t="s">
        <v>858</v>
      </c>
      <c r="B2275" t="s">
        <v>859</v>
      </c>
      <c r="C2275" t="s">
        <v>5214</v>
      </c>
      <c r="D2275" t="s">
        <v>5215</v>
      </c>
      <c r="E2275" t="s">
        <v>5206</v>
      </c>
      <c r="F2275" t="s">
        <v>50</v>
      </c>
      <c r="L2275" s="13">
        <v>0</v>
      </c>
      <c r="P2275" s="13">
        <v>0</v>
      </c>
      <c r="T2275" s="13">
        <v>0</v>
      </c>
      <c r="W2275" s="13">
        <v>0</v>
      </c>
    </row>
    <row r="2276" spans="1:30" x14ac:dyDescent="0.25">
      <c r="A2276" s="11" t="s">
        <v>858</v>
      </c>
      <c r="B2276" t="s">
        <v>859</v>
      </c>
      <c r="C2276" t="s">
        <v>5214</v>
      </c>
      <c r="D2276" t="s">
        <v>5215</v>
      </c>
      <c r="E2276" t="s">
        <v>5207</v>
      </c>
      <c r="F2276" t="s">
        <v>50</v>
      </c>
      <c r="L2276" s="13">
        <v>0</v>
      </c>
      <c r="P2276" s="13">
        <v>0</v>
      </c>
      <c r="T2276" s="13">
        <v>0</v>
      </c>
      <c r="W2276" s="13">
        <v>0</v>
      </c>
    </row>
    <row r="2277" spans="1:30" x14ac:dyDescent="0.25">
      <c r="A2277" s="11" t="s">
        <v>858</v>
      </c>
      <c r="B2277" t="s">
        <v>859</v>
      </c>
      <c r="C2277" t="s">
        <v>5214</v>
      </c>
      <c r="D2277" t="s">
        <v>5215</v>
      </c>
      <c r="E2277" t="s">
        <v>5208</v>
      </c>
      <c r="F2277" t="s">
        <v>50</v>
      </c>
      <c r="L2277" s="13">
        <v>0</v>
      </c>
      <c r="P2277" s="13">
        <v>0</v>
      </c>
      <c r="T2277" s="13">
        <v>0</v>
      </c>
      <c r="W2277" s="13">
        <v>0</v>
      </c>
    </row>
    <row r="2278" spans="1:30" x14ac:dyDescent="0.25">
      <c r="A2278" s="11" t="s">
        <v>858</v>
      </c>
      <c r="B2278" t="s">
        <v>859</v>
      </c>
      <c r="C2278" t="s">
        <v>5214</v>
      </c>
      <c r="D2278" t="s">
        <v>5215</v>
      </c>
      <c r="E2278" t="s">
        <v>5209</v>
      </c>
      <c r="F2278" t="s">
        <v>50</v>
      </c>
      <c r="L2278" s="13">
        <v>0</v>
      </c>
      <c r="P2278" s="13">
        <v>0</v>
      </c>
      <c r="T2278" s="13">
        <v>0</v>
      </c>
      <c r="W2278" s="13">
        <v>0</v>
      </c>
    </row>
    <row r="2279" spans="1:30" x14ac:dyDescent="0.25">
      <c r="A2279" s="11" t="s">
        <v>858</v>
      </c>
      <c r="B2279" t="s">
        <v>859</v>
      </c>
      <c r="C2279" t="s">
        <v>5214</v>
      </c>
      <c r="D2279" t="s">
        <v>5215</v>
      </c>
      <c r="E2279" t="s">
        <v>5210</v>
      </c>
      <c r="F2279" t="s">
        <v>50</v>
      </c>
      <c r="L2279" s="13">
        <v>0</v>
      </c>
      <c r="P2279" s="13">
        <v>0</v>
      </c>
      <c r="T2279" s="13">
        <v>0</v>
      </c>
      <c r="W2279" s="13">
        <v>0</v>
      </c>
    </row>
    <row r="2280" spans="1:30" x14ac:dyDescent="0.25">
      <c r="A2280" s="11" t="s">
        <v>858</v>
      </c>
      <c r="B2280" t="s">
        <v>859</v>
      </c>
      <c r="C2280" t="s">
        <v>5214</v>
      </c>
      <c r="D2280" t="s">
        <v>5215</v>
      </c>
      <c r="E2280" t="s">
        <v>5211</v>
      </c>
      <c r="F2280" t="s">
        <v>50</v>
      </c>
      <c r="L2280" s="13">
        <v>0</v>
      </c>
      <c r="P2280" s="13">
        <v>0</v>
      </c>
      <c r="T2280" s="13">
        <v>0</v>
      </c>
      <c r="W2280" s="13">
        <v>0</v>
      </c>
    </row>
    <row r="2281" spans="1:30" x14ac:dyDescent="0.25">
      <c r="A2281" s="11" t="s">
        <v>858</v>
      </c>
      <c r="B2281" t="s">
        <v>859</v>
      </c>
      <c r="C2281" t="s">
        <v>5214</v>
      </c>
      <c r="D2281" t="s">
        <v>5215</v>
      </c>
      <c r="E2281" t="s">
        <v>5212</v>
      </c>
      <c r="F2281" t="s">
        <v>50</v>
      </c>
      <c r="K2281" s="13">
        <v>335986</v>
      </c>
      <c r="L2281" s="13">
        <v>-335986</v>
      </c>
      <c r="O2281" s="13">
        <v>18569</v>
      </c>
      <c r="P2281" s="13">
        <v>-18569</v>
      </c>
      <c r="T2281" s="13">
        <v>0</v>
      </c>
      <c r="W2281" s="13">
        <v>0</v>
      </c>
      <c r="Z2281" s="13">
        <v>340001</v>
      </c>
    </row>
    <row r="2282" spans="1:30" x14ac:dyDescent="0.25">
      <c r="A2282" s="11" t="s">
        <v>865</v>
      </c>
      <c r="B2282" t="s">
        <v>866</v>
      </c>
      <c r="C2282" t="s">
        <v>5214</v>
      </c>
      <c r="D2282" t="s">
        <v>5215</v>
      </c>
      <c r="E2282" t="s">
        <v>5205</v>
      </c>
      <c r="F2282" t="s">
        <v>49</v>
      </c>
      <c r="G2282" s="12">
        <v>500</v>
      </c>
      <c r="H2282" s="12">
        <v>915</v>
      </c>
      <c r="I2282" s="13">
        <v>235</v>
      </c>
      <c r="L2282" s="13">
        <v>0</v>
      </c>
      <c r="P2282" s="13">
        <v>0</v>
      </c>
      <c r="T2282" s="13">
        <v>0</v>
      </c>
      <c r="W2282" s="13">
        <v>0</v>
      </c>
    </row>
    <row r="2283" spans="1:30" x14ac:dyDescent="0.25">
      <c r="A2283" s="11" t="s">
        <v>865</v>
      </c>
      <c r="B2283" t="s">
        <v>866</v>
      </c>
      <c r="C2283" t="s">
        <v>5214</v>
      </c>
      <c r="D2283" t="s">
        <v>5215</v>
      </c>
      <c r="E2283" t="s">
        <v>5206</v>
      </c>
      <c r="F2283" t="s">
        <v>49</v>
      </c>
      <c r="G2283" s="12">
        <v>915</v>
      </c>
      <c r="H2283" s="12">
        <v>1439</v>
      </c>
      <c r="I2283" s="13">
        <v>58</v>
      </c>
      <c r="L2283" s="13">
        <v>0</v>
      </c>
      <c r="P2283" s="13">
        <v>0</v>
      </c>
      <c r="T2283" s="13">
        <v>0</v>
      </c>
      <c r="W2283" s="13">
        <v>0</v>
      </c>
    </row>
    <row r="2284" spans="1:30" x14ac:dyDescent="0.25">
      <c r="A2284" s="11" t="s">
        <v>865</v>
      </c>
      <c r="B2284" t="s">
        <v>866</v>
      </c>
      <c r="C2284" t="s">
        <v>5214</v>
      </c>
      <c r="D2284" t="s">
        <v>5215</v>
      </c>
      <c r="E2284" t="s">
        <v>5207</v>
      </c>
      <c r="F2284" t="s">
        <v>49</v>
      </c>
      <c r="G2284" s="12">
        <v>1439</v>
      </c>
      <c r="H2284" s="12">
        <v>2000</v>
      </c>
      <c r="I2284" s="13">
        <v>213</v>
      </c>
      <c r="L2284" s="13">
        <v>0</v>
      </c>
      <c r="P2284" s="13">
        <v>0</v>
      </c>
      <c r="T2284" s="13">
        <v>0</v>
      </c>
      <c r="W2284" s="13">
        <v>0</v>
      </c>
    </row>
    <row r="2285" spans="1:30" x14ac:dyDescent="0.25">
      <c r="A2285" s="11" t="s">
        <v>865</v>
      </c>
      <c r="B2285" t="s">
        <v>866</v>
      </c>
      <c r="C2285" t="s">
        <v>5214</v>
      </c>
      <c r="D2285" t="s">
        <v>5215</v>
      </c>
      <c r="E2285" t="s">
        <v>5208</v>
      </c>
      <c r="F2285" t="s">
        <v>49</v>
      </c>
      <c r="I2285" s="13">
        <v>40</v>
      </c>
      <c r="L2285" s="13">
        <v>0</v>
      </c>
      <c r="P2285" s="13">
        <v>0</v>
      </c>
      <c r="T2285" s="13">
        <v>0</v>
      </c>
      <c r="W2285" s="13">
        <v>0</v>
      </c>
    </row>
    <row r="2286" spans="1:30" x14ac:dyDescent="0.25">
      <c r="A2286" s="11" t="s">
        <v>865</v>
      </c>
      <c r="B2286" t="s">
        <v>866</v>
      </c>
      <c r="C2286" t="s">
        <v>5214</v>
      </c>
      <c r="D2286" t="s">
        <v>5215</v>
      </c>
      <c r="E2286" t="s">
        <v>5209</v>
      </c>
      <c r="F2286" t="s">
        <v>49</v>
      </c>
      <c r="G2286" s="12">
        <v>400</v>
      </c>
      <c r="H2286" s="12">
        <v>2300</v>
      </c>
      <c r="I2286" s="13">
        <v>235</v>
      </c>
      <c r="J2286" s="13">
        <v>32890</v>
      </c>
      <c r="K2286" s="13">
        <v>28978</v>
      </c>
      <c r="L2286" s="13">
        <v>3912</v>
      </c>
      <c r="M2286" s="13">
        <v>29268</v>
      </c>
      <c r="N2286" s="13">
        <v>1258</v>
      </c>
      <c r="O2286" s="13">
        <v>1144</v>
      </c>
      <c r="P2286" s="13">
        <v>114</v>
      </c>
      <c r="T2286" s="13">
        <v>0</v>
      </c>
      <c r="W2286" s="13">
        <v>0</v>
      </c>
      <c r="Z2286" s="13">
        <v>14856</v>
      </c>
      <c r="AC2286" s="13">
        <v>875958</v>
      </c>
      <c r="AD2286" s="13">
        <v>261</v>
      </c>
    </row>
    <row r="2287" spans="1:30" x14ac:dyDescent="0.25">
      <c r="A2287" s="11" t="s">
        <v>865</v>
      </c>
      <c r="B2287" t="s">
        <v>866</v>
      </c>
      <c r="C2287" t="s">
        <v>5214</v>
      </c>
      <c r="D2287" t="s">
        <v>5215</v>
      </c>
      <c r="E2287" t="s">
        <v>5210</v>
      </c>
      <c r="F2287" t="s">
        <v>49</v>
      </c>
      <c r="G2287" s="12">
        <v>500</v>
      </c>
      <c r="H2287" s="12">
        <v>1500</v>
      </c>
      <c r="I2287" s="13">
        <v>83</v>
      </c>
      <c r="J2287" s="13">
        <v>5684</v>
      </c>
      <c r="K2287" s="13">
        <v>5008</v>
      </c>
      <c r="L2287" s="13">
        <v>676</v>
      </c>
      <c r="M2287" s="13">
        <v>5058</v>
      </c>
      <c r="N2287" s="13">
        <v>273</v>
      </c>
      <c r="O2287" s="13">
        <v>248</v>
      </c>
      <c r="P2287" s="13">
        <v>25</v>
      </c>
      <c r="T2287" s="13">
        <v>0</v>
      </c>
      <c r="W2287" s="13">
        <v>0</v>
      </c>
      <c r="Z2287" s="13">
        <v>2588</v>
      </c>
      <c r="AC2287" s="13">
        <v>150253</v>
      </c>
      <c r="AD2287" s="13">
        <v>52</v>
      </c>
    </row>
    <row r="2288" spans="1:30" x14ac:dyDescent="0.25">
      <c r="A2288" s="11" t="s">
        <v>865</v>
      </c>
      <c r="B2288" t="s">
        <v>866</v>
      </c>
      <c r="C2288" t="s">
        <v>5214</v>
      </c>
      <c r="D2288" t="s">
        <v>5215</v>
      </c>
      <c r="E2288" t="s">
        <v>5211</v>
      </c>
      <c r="F2288" t="s">
        <v>49</v>
      </c>
      <c r="G2288" s="12">
        <v>500</v>
      </c>
      <c r="H2288" s="12">
        <v>1500</v>
      </c>
      <c r="I2288" s="13">
        <v>61</v>
      </c>
      <c r="J2288" s="13">
        <v>4660</v>
      </c>
      <c r="K2288" s="13">
        <v>4106</v>
      </c>
      <c r="L2288" s="13">
        <v>554</v>
      </c>
      <c r="M2288" s="13">
        <v>4147</v>
      </c>
      <c r="N2288" s="13">
        <v>202</v>
      </c>
      <c r="O2288" s="13">
        <v>184</v>
      </c>
      <c r="P2288" s="13">
        <v>18</v>
      </c>
      <c r="T2288" s="13">
        <v>0</v>
      </c>
      <c r="W2288" s="13">
        <v>0</v>
      </c>
      <c r="Z2288" s="13">
        <v>2068</v>
      </c>
      <c r="AC2288" s="13">
        <v>113829</v>
      </c>
      <c r="AD2288" s="13">
        <v>53</v>
      </c>
    </row>
    <row r="2289" spans="1:32" x14ac:dyDescent="0.25">
      <c r="A2289" s="11" t="s">
        <v>865</v>
      </c>
      <c r="B2289" t="s">
        <v>866</v>
      </c>
      <c r="C2289" t="s">
        <v>5214</v>
      </c>
      <c r="D2289" t="s">
        <v>5215</v>
      </c>
      <c r="E2289" t="s">
        <v>5212</v>
      </c>
      <c r="F2289" t="s">
        <v>49</v>
      </c>
      <c r="J2289" s="13">
        <v>9126838</v>
      </c>
      <c r="K2289" s="13">
        <v>8041292</v>
      </c>
      <c r="L2289" s="13">
        <v>1085546</v>
      </c>
      <c r="M2289" s="13">
        <v>8121755</v>
      </c>
      <c r="N2289" s="13">
        <v>353240</v>
      </c>
      <c r="O2289" s="13">
        <v>321232</v>
      </c>
      <c r="P2289" s="13">
        <v>32008</v>
      </c>
      <c r="T2289" s="13">
        <v>0</v>
      </c>
      <c r="W2289" s="13">
        <v>0</v>
      </c>
      <c r="X2289" s="13">
        <v>29117</v>
      </c>
      <c r="Z2289" s="13">
        <v>4121596</v>
      </c>
      <c r="AC2289" s="13">
        <v>242471131</v>
      </c>
      <c r="AD2289" s="13">
        <v>366</v>
      </c>
    </row>
    <row r="2290" spans="1:32" x14ac:dyDescent="0.25">
      <c r="A2290" s="11" t="s">
        <v>871</v>
      </c>
      <c r="B2290" t="s">
        <v>872</v>
      </c>
      <c r="C2290" t="s">
        <v>5214</v>
      </c>
      <c r="D2290" t="s">
        <v>5215</v>
      </c>
      <c r="E2290" t="s">
        <v>5205</v>
      </c>
      <c r="F2290" t="s">
        <v>49</v>
      </c>
      <c r="G2290" s="12">
        <v>305</v>
      </c>
      <c r="H2290" s="12">
        <v>900</v>
      </c>
      <c r="I2290" s="13">
        <v>153</v>
      </c>
      <c r="L2290" s="13">
        <v>0</v>
      </c>
      <c r="P2290" s="13">
        <v>0</v>
      </c>
      <c r="T2290" s="13">
        <v>0</v>
      </c>
      <c r="W2290" s="13">
        <v>0</v>
      </c>
    </row>
    <row r="2291" spans="1:32" x14ac:dyDescent="0.25">
      <c r="A2291" s="11" t="s">
        <v>871</v>
      </c>
      <c r="B2291" t="s">
        <v>872</v>
      </c>
      <c r="C2291" t="s">
        <v>5214</v>
      </c>
      <c r="D2291" t="s">
        <v>5215</v>
      </c>
      <c r="E2291" t="s">
        <v>5206</v>
      </c>
      <c r="F2291" t="s">
        <v>49</v>
      </c>
      <c r="G2291" s="12">
        <v>900</v>
      </c>
      <c r="H2291" s="12">
        <v>1500</v>
      </c>
      <c r="I2291" s="13">
        <v>79</v>
      </c>
      <c r="L2291" s="13">
        <v>0</v>
      </c>
      <c r="P2291" s="13">
        <v>0</v>
      </c>
      <c r="T2291" s="13">
        <v>0</v>
      </c>
      <c r="W2291" s="13">
        <v>0</v>
      </c>
    </row>
    <row r="2292" spans="1:32" x14ac:dyDescent="0.25">
      <c r="A2292" s="11" t="s">
        <v>871</v>
      </c>
      <c r="B2292" t="s">
        <v>872</v>
      </c>
      <c r="C2292" t="s">
        <v>5214</v>
      </c>
      <c r="D2292" t="s">
        <v>5215</v>
      </c>
      <c r="E2292" t="s">
        <v>5207</v>
      </c>
      <c r="F2292" t="s">
        <v>49</v>
      </c>
      <c r="G2292" s="12">
        <v>1500</v>
      </c>
      <c r="H2292" s="12">
        <v>2400</v>
      </c>
      <c r="I2292" s="13">
        <v>153</v>
      </c>
      <c r="L2292" s="13">
        <v>0</v>
      </c>
      <c r="P2292" s="13">
        <v>0</v>
      </c>
      <c r="T2292" s="13">
        <v>0</v>
      </c>
      <c r="W2292" s="13">
        <v>0</v>
      </c>
    </row>
    <row r="2293" spans="1:32" x14ac:dyDescent="0.25">
      <c r="A2293" s="11" t="s">
        <v>871</v>
      </c>
      <c r="B2293" t="s">
        <v>872</v>
      </c>
      <c r="C2293" t="s">
        <v>5214</v>
      </c>
      <c r="D2293" t="s">
        <v>5215</v>
      </c>
      <c r="E2293" t="s">
        <v>5208</v>
      </c>
      <c r="F2293" t="s">
        <v>49</v>
      </c>
      <c r="I2293" s="13">
        <v>0</v>
      </c>
      <c r="L2293" s="13">
        <v>0</v>
      </c>
      <c r="P2293" s="13">
        <v>0</v>
      </c>
      <c r="T2293" s="13">
        <v>0</v>
      </c>
      <c r="W2293" s="13">
        <v>0</v>
      </c>
    </row>
    <row r="2294" spans="1:32" x14ac:dyDescent="0.25">
      <c r="A2294" s="11" t="s">
        <v>871</v>
      </c>
      <c r="B2294" t="s">
        <v>872</v>
      </c>
      <c r="C2294" t="s">
        <v>5214</v>
      </c>
      <c r="D2294" t="s">
        <v>5215</v>
      </c>
      <c r="E2294" t="s">
        <v>5209</v>
      </c>
      <c r="F2294" t="s">
        <v>49</v>
      </c>
      <c r="G2294" s="12">
        <v>305</v>
      </c>
      <c r="H2294" s="12">
        <v>2400</v>
      </c>
      <c r="I2294" s="13">
        <v>153</v>
      </c>
      <c r="J2294" s="13">
        <v>33051</v>
      </c>
      <c r="K2294" s="13">
        <v>31693</v>
      </c>
      <c r="L2294" s="13">
        <v>1358</v>
      </c>
      <c r="M2294" s="13">
        <v>30000</v>
      </c>
      <c r="N2294" s="13">
        <v>743</v>
      </c>
      <c r="O2294" s="13">
        <v>712</v>
      </c>
      <c r="P2294" s="13">
        <v>31</v>
      </c>
      <c r="T2294" s="13">
        <v>0</v>
      </c>
      <c r="W2294" s="13">
        <v>0</v>
      </c>
      <c r="Z2294" s="13">
        <v>15173</v>
      </c>
      <c r="AC2294" s="13">
        <v>776119</v>
      </c>
      <c r="AD2294" s="13">
        <v>248</v>
      </c>
    </row>
    <row r="2295" spans="1:32" x14ac:dyDescent="0.25">
      <c r="A2295" s="11" t="s">
        <v>871</v>
      </c>
      <c r="B2295" t="s">
        <v>872</v>
      </c>
      <c r="C2295" t="s">
        <v>5214</v>
      </c>
      <c r="D2295" t="s">
        <v>5215</v>
      </c>
      <c r="E2295" t="s">
        <v>5210</v>
      </c>
      <c r="F2295" t="s">
        <v>49</v>
      </c>
      <c r="G2295" s="12">
        <v>305</v>
      </c>
      <c r="H2295" s="12">
        <v>2400</v>
      </c>
      <c r="I2295" s="13">
        <v>61</v>
      </c>
      <c r="J2295" s="13">
        <v>11285</v>
      </c>
      <c r="K2295" s="13">
        <v>10962</v>
      </c>
      <c r="L2295" s="13">
        <v>323</v>
      </c>
      <c r="M2295" s="13">
        <v>10500</v>
      </c>
      <c r="N2295" s="13">
        <v>254</v>
      </c>
      <c r="O2295" s="13">
        <v>246</v>
      </c>
      <c r="P2295" s="13">
        <v>8</v>
      </c>
      <c r="T2295" s="13">
        <v>0</v>
      </c>
      <c r="W2295" s="13">
        <v>0</v>
      </c>
      <c r="Z2295" s="13">
        <v>4758</v>
      </c>
      <c r="AC2295" s="13">
        <v>269523</v>
      </c>
      <c r="AD2295" s="13">
        <v>52</v>
      </c>
    </row>
    <row r="2296" spans="1:32" x14ac:dyDescent="0.25">
      <c r="A2296" s="11" t="s">
        <v>871</v>
      </c>
      <c r="B2296" t="s">
        <v>872</v>
      </c>
      <c r="C2296" t="s">
        <v>5214</v>
      </c>
      <c r="D2296" t="s">
        <v>5215</v>
      </c>
      <c r="E2296" t="s">
        <v>5211</v>
      </c>
      <c r="F2296" t="s">
        <v>49</v>
      </c>
      <c r="G2296" s="12">
        <v>305</v>
      </c>
      <c r="H2296" s="12">
        <v>2400</v>
      </c>
      <c r="I2296" s="13">
        <v>61</v>
      </c>
      <c r="J2296" s="13">
        <v>11285</v>
      </c>
      <c r="K2296" s="13">
        <v>10962</v>
      </c>
      <c r="L2296" s="13">
        <v>323</v>
      </c>
      <c r="M2296" s="13">
        <v>10500</v>
      </c>
      <c r="N2296" s="13">
        <v>254</v>
      </c>
      <c r="O2296" s="13">
        <v>246</v>
      </c>
      <c r="P2296" s="13">
        <v>8</v>
      </c>
      <c r="T2296" s="13">
        <v>0</v>
      </c>
      <c r="W2296" s="13">
        <v>0</v>
      </c>
      <c r="Z2296" s="13">
        <v>4758</v>
      </c>
      <c r="AC2296" s="13">
        <v>269523</v>
      </c>
      <c r="AD2296" s="13">
        <v>64</v>
      </c>
      <c r="AF2296" s="13">
        <v>2</v>
      </c>
    </row>
    <row r="2297" spans="1:32" x14ac:dyDescent="0.25">
      <c r="A2297" s="11" t="s">
        <v>871</v>
      </c>
      <c r="B2297" t="s">
        <v>872</v>
      </c>
      <c r="C2297" t="s">
        <v>5214</v>
      </c>
      <c r="D2297" t="s">
        <v>5215</v>
      </c>
      <c r="E2297" t="s">
        <v>5212</v>
      </c>
      <c r="F2297" t="s">
        <v>49</v>
      </c>
      <c r="J2297" s="13">
        <v>9505775</v>
      </c>
      <c r="K2297" s="13">
        <v>9131383</v>
      </c>
      <c r="L2297" s="13">
        <v>374392</v>
      </c>
      <c r="M2297" s="13">
        <v>8746500</v>
      </c>
      <c r="N2297" s="13">
        <v>213300</v>
      </c>
      <c r="O2297" s="13">
        <v>204910</v>
      </c>
      <c r="P2297" s="13">
        <v>8390</v>
      </c>
      <c r="T2297" s="13">
        <v>0</v>
      </c>
      <c r="W2297" s="13">
        <v>0</v>
      </c>
      <c r="Z2297" s="13">
        <v>4314784</v>
      </c>
      <c r="AC2297" s="13">
        <v>223843000</v>
      </c>
      <c r="AD2297" s="13">
        <v>364</v>
      </c>
      <c r="AF2297" s="13">
        <v>2</v>
      </c>
    </row>
    <row r="2298" spans="1:32" x14ac:dyDescent="0.25">
      <c r="A2298" s="11" t="s">
        <v>877</v>
      </c>
      <c r="B2298" t="s">
        <v>878</v>
      </c>
      <c r="C2298" t="s">
        <v>5214</v>
      </c>
      <c r="D2298" t="s">
        <v>5215</v>
      </c>
      <c r="E2298" t="s">
        <v>5205</v>
      </c>
      <c r="F2298" t="s">
        <v>49</v>
      </c>
      <c r="G2298" s="12">
        <v>515</v>
      </c>
      <c r="H2298" s="12">
        <v>1200</v>
      </c>
      <c r="I2298" s="13">
        <v>118</v>
      </c>
      <c r="L2298" s="13">
        <v>0</v>
      </c>
      <c r="P2298" s="13">
        <v>0</v>
      </c>
      <c r="T2298" s="13">
        <v>0</v>
      </c>
      <c r="W2298" s="13">
        <v>0</v>
      </c>
    </row>
    <row r="2299" spans="1:32" x14ac:dyDescent="0.25">
      <c r="A2299" s="11" t="s">
        <v>877</v>
      </c>
      <c r="B2299" t="s">
        <v>878</v>
      </c>
      <c r="C2299" t="s">
        <v>5214</v>
      </c>
      <c r="D2299" t="s">
        <v>5215</v>
      </c>
      <c r="E2299" t="s">
        <v>5206</v>
      </c>
      <c r="F2299" t="s">
        <v>49</v>
      </c>
      <c r="G2299" s="12">
        <v>1200</v>
      </c>
      <c r="H2299" s="12">
        <v>1715</v>
      </c>
      <c r="I2299" s="13">
        <v>24</v>
      </c>
      <c r="L2299" s="13">
        <v>0</v>
      </c>
      <c r="P2299" s="13">
        <v>0</v>
      </c>
      <c r="T2299" s="13">
        <v>0</v>
      </c>
      <c r="W2299" s="13">
        <v>0</v>
      </c>
    </row>
    <row r="2300" spans="1:32" x14ac:dyDescent="0.25">
      <c r="A2300" s="11" t="s">
        <v>877</v>
      </c>
      <c r="B2300" t="s">
        <v>878</v>
      </c>
      <c r="C2300" t="s">
        <v>5214</v>
      </c>
      <c r="D2300" t="s">
        <v>5215</v>
      </c>
      <c r="E2300" t="s">
        <v>5207</v>
      </c>
      <c r="F2300" t="s">
        <v>49</v>
      </c>
      <c r="G2300" s="12">
        <v>1715</v>
      </c>
      <c r="H2300" s="12">
        <v>2000</v>
      </c>
      <c r="I2300" s="13">
        <v>116</v>
      </c>
      <c r="L2300" s="13">
        <v>0</v>
      </c>
      <c r="P2300" s="13">
        <v>0</v>
      </c>
      <c r="T2300" s="13">
        <v>0</v>
      </c>
      <c r="W2300" s="13">
        <v>0</v>
      </c>
    </row>
    <row r="2301" spans="1:32" x14ac:dyDescent="0.25">
      <c r="A2301" s="11" t="s">
        <v>877</v>
      </c>
      <c r="B2301" t="s">
        <v>878</v>
      </c>
      <c r="C2301" t="s">
        <v>5214</v>
      </c>
      <c r="D2301" t="s">
        <v>5215</v>
      </c>
      <c r="E2301" t="s">
        <v>5208</v>
      </c>
      <c r="F2301" t="s">
        <v>49</v>
      </c>
      <c r="I2301" s="13">
        <v>22</v>
      </c>
      <c r="L2301" s="13">
        <v>0</v>
      </c>
      <c r="P2301" s="13">
        <v>0</v>
      </c>
      <c r="T2301" s="13">
        <v>0</v>
      </c>
      <c r="W2301" s="13">
        <v>0</v>
      </c>
    </row>
    <row r="2302" spans="1:32" x14ac:dyDescent="0.25">
      <c r="A2302" s="11" t="s">
        <v>877</v>
      </c>
      <c r="B2302" t="s">
        <v>878</v>
      </c>
      <c r="C2302" t="s">
        <v>5214</v>
      </c>
      <c r="D2302" t="s">
        <v>5215</v>
      </c>
      <c r="E2302" t="s">
        <v>5209</v>
      </c>
      <c r="F2302" t="s">
        <v>49</v>
      </c>
      <c r="G2302" s="12">
        <v>450</v>
      </c>
      <c r="H2302" s="12">
        <v>2400</v>
      </c>
      <c r="I2302" s="13">
        <v>118</v>
      </c>
      <c r="J2302" s="13">
        <v>18854</v>
      </c>
      <c r="K2302" s="13">
        <v>18254</v>
      </c>
      <c r="L2302" s="13">
        <v>600</v>
      </c>
      <c r="M2302" s="13">
        <v>18845</v>
      </c>
      <c r="N2302" s="13">
        <v>992</v>
      </c>
      <c r="O2302" s="13">
        <v>971</v>
      </c>
      <c r="P2302" s="13">
        <v>21</v>
      </c>
      <c r="T2302" s="13">
        <v>0</v>
      </c>
      <c r="W2302" s="13">
        <v>0</v>
      </c>
      <c r="Z2302" s="13">
        <v>9105</v>
      </c>
      <c r="AC2302" s="13">
        <v>220000</v>
      </c>
      <c r="AD2302" s="13">
        <v>262</v>
      </c>
    </row>
    <row r="2303" spans="1:32" x14ac:dyDescent="0.25">
      <c r="A2303" s="11" t="s">
        <v>877</v>
      </c>
      <c r="B2303" t="s">
        <v>878</v>
      </c>
      <c r="C2303" t="s">
        <v>5214</v>
      </c>
      <c r="D2303" t="s">
        <v>5215</v>
      </c>
      <c r="E2303" t="s">
        <v>5210</v>
      </c>
      <c r="F2303" t="s">
        <v>49</v>
      </c>
      <c r="G2303" s="12">
        <v>530</v>
      </c>
      <c r="H2303" s="12">
        <v>1500</v>
      </c>
      <c r="I2303" s="13">
        <v>23</v>
      </c>
      <c r="J2303" s="13">
        <v>8600</v>
      </c>
      <c r="K2303" s="13">
        <v>8250</v>
      </c>
      <c r="L2303" s="13">
        <v>350</v>
      </c>
      <c r="M2303" s="13">
        <v>8325</v>
      </c>
      <c r="N2303" s="13">
        <v>195</v>
      </c>
      <c r="O2303" s="13">
        <v>185</v>
      </c>
      <c r="P2303" s="13">
        <v>10</v>
      </c>
      <c r="T2303" s="13">
        <v>0</v>
      </c>
      <c r="W2303" s="13">
        <v>0</v>
      </c>
      <c r="Z2303" s="13">
        <v>4340</v>
      </c>
      <c r="AC2303" s="13">
        <v>121000</v>
      </c>
      <c r="AD2303" s="13">
        <v>52</v>
      </c>
    </row>
    <row r="2304" spans="1:32" x14ac:dyDescent="0.25">
      <c r="A2304" s="11" t="s">
        <v>877</v>
      </c>
      <c r="B2304" t="s">
        <v>878</v>
      </c>
      <c r="C2304" t="s">
        <v>5214</v>
      </c>
      <c r="D2304" t="s">
        <v>5215</v>
      </c>
      <c r="E2304" t="s">
        <v>5211</v>
      </c>
      <c r="F2304" t="s">
        <v>49</v>
      </c>
      <c r="G2304" s="12">
        <v>630</v>
      </c>
      <c r="H2304" s="12">
        <v>1400</v>
      </c>
      <c r="I2304" s="13">
        <v>21</v>
      </c>
      <c r="J2304" s="13">
        <v>7560</v>
      </c>
      <c r="K2304" s="13">
        <v>7310</v>
      </c>
      <c r="L2304" s="13">
        <v>250</v>
      </c>
      <c r="M2304" s="13">
        <v>7500</v>
      </c>
      <c r="N2304" s="13">
        <v>161</v>
      </c>
      <c r="O2304" s="13">
        <v>148</v>
      </c>
      <c r="P2304" s="13">
        <v>13</v>
      </c>
      <c r="T2304" s="13">
        <v>0</v>
      </c>
      <c r="W2304" s="13">
        <v>0</v>
      </c>
      <c r="Z2304" s="13">
        <v>3840</v>
      </c>
      <c r="AC2304" s="13">
        <v>102000</v>
      </c>
      <c r="AD2304" s="13">
        <v>52</v>
      </c>
    </row>
    <row r="2305" spans="1:30" x14ac:dyDescent="0.25">
      <c r="A2305" s="11" t="s">
        <v>877</v>
      </c>
      <c r="B2305" t="s">
        <v>878</v>
      </c>
      <c r="C2305" t="s">
        <v>5214</v>
      </c>
      <c r="D2305" t="s">
        <v>5215</v>
      </c>
      <c r="E2305" t="s">
        <v>5212</v>
      </c>
      <c r="F2305" t="s">
        <v>49</v>
      </c>
      <c r="J2305" s="13">
        <v>5780127</v>
      </c>
      <c r="K2305" s="13">
        <v>5591727</v>
      </c>
      <c r="L2305" s="13">
        <v>188400</v>
      </c>
      <c r="M2305" s="13">
        <v>5729090</v>
      </c>
      <c r="N2305" s="13">
        <v>278416</v>
      </c>
      <c r="O2305" s="13">
        <v>271718</v>
      </c>
      <c r="P2305" s="13">
        <v>6698</v>
      </c>
      <c r="T2305" s="13">
        <v>0</v>
      </c>
      <c r="W2305" s="13">
        <v>0</v>
      </c>
      <c r="X2305" s="13">
        <v>79765</v>
      </c>
      <c r="Z2305" s="13">
        <v>2810885</v>
      </c>
      <c r="AC2305" s="13">
        <v>69016000</v>
      </c>
      <c r="AD2305" s="13">
        <v>366</v>
      </c>
    </row>
    <row r="2306" spans="1:30" x14ac:dyDescent="0.25">
      <c r="A2306" s="11" t="s">
        <v>883</v>
      </c>
      <c r="B2306" t="s">
        <v>884</v>
      </c>
      <c r="C2306" t="s">
        <v>5214</v>
      </c>
      <c r="D2306" t="s">
        <v>5215</v>
      </c>
      <c r="E2306" t="s">
        <v>5205</v>
      </c>
      <c r="F2306" t="s">
        <v>49</v>
      </c>
      <c r="G2306" s="12">
        <v>515</v>
      </c>
      <c r="H2306" s="12">
        <v>1000</v>
      </c>
      <c r="I2306" s="13">
        <v>42</v>
      </c>
      <c r="L2306" s="13">
        <v>0</v>
      </c>
      <c r="P2306" s="13">
        <v>0</v>
      </c>
      <c r="T2306" s="13">
        <v>0</v>
      </c>
      <c r="W2306" s="13">
        <v>0</v>
      </c>
    </row>
    <row r="2307" spans="1:30" x14ac:dyDescent="0.25">
      <c r="A2307" s="11" t="s">
        <v>883</v>
      </c>
      <c r="B2307" t="s">
        <v>884</v>
      </c>
      <c r="C2307" t="s">
        <v>5214</v>
      </c>
      <c r="D2307" t="s">
        <v>5215</v>
      </c>
      <c r="E2307" t="s">
        <v>5206</v>
      </c>
      <c r="F2307" t="s">
        <v>49</v>
      </c>
      <c r="G2307" s="12">
        <v>1000</v>
      </c>
      <c r="H2307" s="12">
        <v>1600</v>
      </c>
      <c r="I2307" s="13">
        <v>42</v>
      </c>
      <c r="L2307" s="13">
        <v>0</v>
      </c>
      <c r="P2307" s="13">
        <v>0</v>
      </c>
      <c r="T2307" s="13">
        <v>0</v>
      </c>
      <c r="W2307" s="13">
        <v>0</v>
      </c>
    </row>
    <row r="2308" spans="1:30" x14ac:dyDescent="0.25">
      <c r="A2308" s="11" t="s">
        <v>883</v>
      </c>
      <c r="B2308" t="s">
        <v>884</v>
      </c>
      <c r="C2308" t="s">
        <v>5214</v>
      </c>
      <c r="D2308" t="s">
        <v>5215</v>
      </c>
      <c r="E2308" t="s">
        <v>5207</v>
      </c>
      <c r="F2308" t="s">
        <v>49</v>
      </c>
      <c r="G2308" s="12">
        <v>1600</v>
      </c>
      <c r="H2308" s="12">
        <v>2400</v>
      </c>
      <c r="I2308" s="13">
        <v>42</v>
      </c>
      <c r="L2308" s="13">
        <v>0</v>
      </c>
      <c r="P2308" s="13">
        <v>0</v>
      </c>
      <c r="T2308" s="13">
        <v>0</v>
      </c>
      <c r="W2308" s="13">
        <v>0</v>
      </c>
    </row>
    <row r="2309" spans="1:30" x14ac:dyDescent="0.25">
      <c r="A2309" s="11" t="s">
        <v>883</v>
      </c>
      <c r="B2309" t="s">
        <v>884</v>
      </c>
      <c r="C2309" t="s">
        <v>5214</v>
      </c>
      <c r="D2309" t="s">
        <v>5215</v>
      </c>
      <c r="E2309" t="s">
        <v>5208</v>
      </c>
      <c r="F2309" t="s">
        <v>49</v>
      </c>
      <c r="I2309" s="13">
        <v>0</v>
      </c>
      <c r="L2309" s="13">
        <v>0</v>
      </c>
      <c r="P2309" s="13">
        <v>0</v>
      </c>
      <c r="T2309" s="13">
        <v>0</v>
      </c>
      <c r="W2309" s="13">
        <v>0</v>
      </c>
    </row>
    <row r="2310" spans="1:30" x14ac:dyDescent="0.25">
      <c r="A2310" s="11" t="s">
        <v>883</v>
      </c>
      <c r="B2310" t="s">
        <v>884</v>
      </c>
      <c r="C2310" t="s">
        <v>5214</v>
      </c>
      <c r="D2310" t="s">
        <v>5215</v>
      </c>
      <c r="E2310" t="s">
        <v>5209</v>
      </c>
      <c r="F2310" t="s">
        <v>49</v>
      </c>
      <c r="G2310" s="12">
        <v>515</v>
      </c>
      <c r="H2310" s="12">
        <v>2400</v>
      </c>
      <c r="I2310" s="13">
        <v>42</v>
      </c>
      <c r="J2310" s="13">
        <v>3284</v>
      </c>
      <c r="K2310" s="13">
        <v>3280</v>
      </c>
      <c r="L2310" s="13">
        <v>4</v>
      </c>
      <c r="M2310" s="13">
        <v>2285</v>
      </c>
      <c r="N2310" s="13">
        <v>404</v>
      </c>
      <c r="O2310" s="13">
        <v>402</v>
      </c>
      <c r="P2310" s="13">
        <v>2</v>
      </c>
      <c r="T2310" s="13">
        <v>0</v>
      </c>
      <c r="W2310" s="13">
        <v>0</v>
      </c>
      <c r="Z2310" s="13">
        <v>16015</v>
      </c>
      <c r="AC2310" s="13">
        <v>25099</v>
      </c>
      <c r="AD2310" s="13">
        <v>260</v>
      </c>
    </row>
    <row r="2311" spans="1:30" x14ac:dyDescent="0.25">
      <c r="A2311" s="11" t="s">
        <v>883</v>
      </c>
      <c r="B2311" t="s">
        <v>884</v>
      </c>
      <c r="C2311" t="s">
        <v>5214</v>
      </c>
      <c r="D2311" t="s">
        <v>5215</v>
      </c>
      <c r="E2311" t="s">
        <v>5210</v>
      </c>
      <c r="F2311" t="s">
        <v>49</v>
      </c>
      <c r="G2311" s="12">
        <v>600</v>
      </c>
      <c r="H2311" s="12">
        <v>2400</v>
      </c>
      <c r="I2311" s="13">
        <v>26</v>
      </c>
      <c r="J2311" s="13">
        <v>2270</v>
      </c>
      <c r="K2311" s="13">
        <v>2266</v>
      </c>
      <c r="L2311" s="13">
        <v>4</v>
      </c>
      <c r="M2311" s="13">
        <v>2270</v>
      </c>
      <c r="N2311" s="13">
        <v>312</v>
      </c>
      <c r="O2311" s="13">
        <v>310</v>
      </c>
      <c r="P2311" s="13">
        <v>2</v>
      </c>
      <c r="T2311" s="13">
        <v>0</v>
      </c>
      <c r="W2311" s="13">
        <v>0</v>
      </c>
      <c r="Z2311" s="13">
        <v>11651</v>
      </c>
      <c r="AC2311" s="13">
        <v>17119</v>
      </c>
      <c r="AD2311" s="13">
        <v>35</v>
      </c>
    </row>
    <row r="2312" spans="1:30" x14ac:dyDescent="0.25">
      <c r="A2312" s="11" t="s">
        <v>883</v>
      </c>
      <c r="B2312" t="s">
        <v>884</v>
      </c>
      <c r="C2312" t="s">
        <v>5214</v>
      </c>
      <c r="D2312" t="s">
        <v>5215</v>
      </c>
      <c r="E2312" t="s">
        <v>5211</v>
      </c>
      <c r="F2312" t="s">
        <v>49</v>
      </c>
      <c r="G2312" s="12">
        <v>600</v>
      </c>
      <c r="H2312" s="12">
        <v>2400</v>
      </c>
      <c r="I2312" s="13">
        <v>21</v>
      </c>
      <c r="J2312" s="13">
        <v>1285</v>
      </c>
      <c r="K2312" s="13">
        <v>1280</v>
      </c>
      <c r="L2312" s="13">
        <v>5</v>
      </c>
      <c r="M2312" s="13">
        <v>1285</v>
      </c>
      <c r="N2312" s="13">
        <v>183</v>
      </c>
      <c r="O2312" s="13">
        <v>181</v>
      </c>
      <c r="P2312" s="13">
        <v>2</v>
      </c>
      <c r="T2312" s="13">
        <v>0</v>
      </c>
      <c r="W2312" s="13">
        <v>0</v>
      </c>
      <c r="Z2312" s="13">
        <v>7620</v>
      </c>
      <c r="AC2312" s="13">
        <v>11102</v>
      </c>
      <c r="AD2312" s="13">
        <v>34</v>
      </c>
    </row>
    <row r="2313" spans="1:30" x14ac:dyDescent="0.25">
      <c r="A2313" s="11" t="s">
        <v>883</v>
      </c>
      <c r="B2313" t="s">
        <v>884</v>
      </c>
      <c r="C2313" t="s">
        <v>5214</v>
      </c>
      <c r="D2313" t="s">
        <v>5215</v>
      </c>
      <c r="E2313" t="s">
        <v>5212</v>
      </c>
      <c r="F2313" t="s">
        <v>49</v>
      </c>
      <c r="J2313" s="13">
        <v>1030659</v>
      </c>
      <c r="K2313" s="13">
        <v>1029147</v>
      </c>
      <c r="L2313" s="13">
        <v>1512</v>
      </c>
      <c r="M2313" s="13">
        <v>1030920</v>
      </c>
      <c r="N2313" s="13">
        <v>129696</v>
      </c>
      <c r="O2313" s="13">
        <v>128963</v>
      </c>
      <c r="P2313" s="13">
        <v>733</v>
      </c>
      <c r="T2313" s="13">
        <v>0</v>
      </c>
      <c r="W2313" s="13">
        <v>0</v>
      </c>
      <c r="Z2313" s="13">
        <v>5121144</v>
      </c>
      <c r="AC2313" s="13">
        <v>7926645</v>
      </c>
      <c r="AD2313" s="13">
        <v>329</v>
      </c>
    </row>
    <row r="2314" spans="1:30" x14ac:dyDescent="0.25">
      <c r="A2314" s="11" t="s">
        <v>887</v>
      </c>
      <c r="B2314" t="s">
        <v>888</v>
      </c>
      <c r="C2314" t="s">
        <v>5214</v>
      </c>
      <c r="D2314" t="s">
        <v>5215</v>
      </c>
      <c r="E2314" t="s">
        <v>5205</v>
      </c>
      <c r="F2314" t="s">
        <v>49</v>
      </c>
      <c r="G2314" s="12">
        <v>610</v>
      </c>
      <c r="H2314" s="12">
        <v>1220</v>
      </c>
      <c r="I2314" s="13">
        <v>32</v>
      </c>
      <c r="L2314" s="13">
        <v>0</v>
      </c>
      <c r="P2314" s="13">
        <v>0</v>
      </c>
      <c r="T2314" s="13">
        <v>0</v>
      </c>
      <c r="W2314" s="13">
        <v>0</v>
      </c>
    </row>
    <row r="2315" spans="1:30" x14ac:dyDescent="0.25">
      <c r="A2315" s="11" t="s">
        <v>887</v>
      </c>
      <c r="B2315" t="s">
        <v>888</v>
      </c>
      <c r="C2315" t="s">
        <v>5214</v>
      </c>
      <c r="D2315" t="s">
        <v>5215</v>
      </c>
      <c r="E2315" t="s">
        <v>5206</v>
      </c>
      <c r="F2315" t="s">
        <v>49</v>
      </c>
      <c r="G2315" s="12">
        <v>1220</v>
      </c>
      <c r="H2315" s="12">
        <v>1720</v>
      </c>
      <c r="I2315" s="13">
        <v>14</v>
      </c>
      <c r="L2315" s="13">
        <v>0</v>
      </c>
      <c r="P2315" s="13">
        <v>0</v>
      </c>
      <c r="T2315" s="13">
        <v>0</v>
      </c>
      <c r="W2315" s="13">
        <v>0</v>
      </c>
    </row>
    <row r="2316" spans="1:30" x14ac:dyDescent="0.25">
      <c r="A2316" s="11" t="s">
        <v>887</v>
      </c>
      <c r="B2316" t="s">
        <v>888</v>
      </c>
      <c r="C2316" t="s">
        <v>5214</v>
      </c>
      <c r="D2316" t="s">
        <v>5215</v>
      </c>
      <c r="E2316" t="s">
        <v>5207</v>
      </c>
      <c r="F2316" t="s">
        <v>49</v>
      </c>
      <c r="G2316" s="12">
        <v>1720</v>
      </c>
      <c r="H2316" s="12">
        <v>2350</v>
      </c>
      <c r="I2316" s="13">
        <v>32</v>
      </c>
      <c r="L2316" s="13">
        <v>0</v>
      </c>
      <c r="P2316" s="13">
        <v>0</v>
      </c>
      <c r="T2316" s="13">
        <v>0</v>
      </c>
      <c r="W2316" s="13">
        <v>0</v>
      </c>
    </row>
    <row r="2317" spans="1:30" x14ac:dyDescent="0.25">
      <c r="A2317" s="11" t="s">
        <v>887</v>
      </c>
      <c r="B2317" t="s">
        <v>888</v>
      </c>
      <c r="C2317" t="s">
        <v>5214</v>
      </c>
      <c r="D2317" t="s">
        <v>5215</v>
      </c>
      <c r="E2317" t="s">
        <v>5208</v>
      </c>
      <c r="F2317" t="s">
        <v>49</v>
      </c>
      <c r="L2317" s="13">
        <v>0</v>
      </c>
      <c r="P2317" s="13">
        <v>0</v>
      </c>
      <c r="T2317" s="13">
        <v>0</v>
      </c>
      <c r="W2317" s="13">
        <v>0</v>
      </c>
    </row>
    <row r="2318" spans="1:30" x14ac:dyDescent="0.25">
      <c r="A2318" s="11" t="s">
        <v>887</v>
      </c>
      <c r="B2318" t="s">
        <v>888</v>
      </c>
      <c r="C2318" t="s">
        <v>5214</v>
      </c>
      <c r="D2318" t="s">
        <v>5215</v>
      </c>
      <c r="E2318" t="s">
        <v>5209</v>
      </c>
      <c r="F2318" t="s">
        <v>49</v>
      </c>
      <c r="G2318" s="12">
        <v>610</v>
      </c>
      <c r="H2318" s="12">
        <v>2350</v>
      </c>
      <c r="I2318" s="13">
        <v>32</v>
      </c>
      <c r="J2318" s="13">
        <v>3944</v>
      </c>
      <c r="K2318" s="13">
        <v>3657</v>
      </c>
      <c r="L2318" s="13">
        <v>287</v>
      </c>
      <c r="M2318" s="13">
        <v>3667</v>
      </c>
      <c r="N2318" s="13">
        <v>159</v>
      </c>
      <c r="O2318" s="13">
        <v>149</v>
      </c>
      <c r="P2318" s="13">
        <v>10</v>
      </c>
      <c r="T2318" s="13">
        <v>0</v>
      </c>
      <c r="W2318" s="13">
        <v>0</v>
      </c>
      <c r="Z2318" s="13">
        <v>2102</v>
      </c>
      <c r="AC2318" s="13">
        <v>84290</v>
      </c>
      <c r="AD2318" s="13">
        <v>261</v>
      </c>
    </row>
    <row r="2319" spans="1:30" x14ac:dyDescent="0.25">
      <c r="A2319" s="11" t="s">
        <v>887</v>
      </c>
      <c r="B2319" t="s">
        <v>888</v>
      </c>
      <c r="C2319" t="s">
        <v>5214</v>
      </c>
      <c r="D2319" t="s">
        <v>5215</v>
      </c>
      <c r="E2319" t="s">
        <v>5210</v>
      </c>
      <c r="F2319" t="s">
        <v>49</v>
      </c>
      <c r="G2319" s="12">
        <v>1830</v>
      </c>
      <c r="H2319" s="12">
        <v>2350</v>
      </c>
      <c r="I2319" s="13">
        <v>4</v>
      </c>
      <c r="J2319" s="13">
        <v>1052</v>
      </c>
      <c r="K2319" s="13">
        <v>1031</v>
      </c>
      <c r="L2319" s="13">
        <v>21</v>
      </c>
      <c r="M2319" s="13">
        <v>1037</v>
      </c>
      <c r="N2319" s="13">
        <v>57</v>
      </c>
      <c r="O2319" s="13">
        <v>48</v>
      </c>
      <c r="P2319" s="13">
        <v>9</v>
      </c>
      <c r="T2319" s="13">
        <v>0</v>
      </c>
      <c r="W2319" s="13">
        <v>0</v>
      </c>
      <c r="Z2319" s="13">
        <v>364</v>
      </c>
      <c r="AC2319" s="13">
        <v>14596</v>
      </c>
      <c r="AD2319" s="13">
        <v>52</v>
      </c>
    </row>
    <row r="2320" spans="1:30" x14ac:dyDescent="0.25">
      <c r="A2320" s="11" t="s">
        <v>887</v>
      </c>
      <c r="B2320" t="s">
        <v>888</v>
      </c>
      <c r="C2320" t="s">
        <v>5214</v>
      </c>
      <c r="D2320" t="s">
        <v>5215</v>
      </c>
      <c r="E2320" t="s">
        <v>5211</v>
      </c>
      <c r="F2320" t="s">
        <v>49</v>
      </c>
      <c r="G2320" s="12">
        <v>620</v>
      </c>
      <c r="H2320" s="12">
        <v>2350</v>
      </c>
      <c r="I2320" s="13">
        <v>12</v>
      </c>
      <c r="J2320" s="13">
        <v>2297</v>
      </c>
      <c r="K2320" s="13">
        <v>2258</v>
      </c>
      <c r="L2320" s="13">
        <v>39</v>
      </c>
      <c r="M2320" s="13">
        <v>2265</v>
      </c>
      <c r="N2320" s="13">
        <v>125</v>
      </c>
      <c r="O2320" s="13">
        <v>120</v>
      </c>
      <c r="P2320" s="13">
        <v>5</v>
      </c>
      <c r="T2320" s="13">
        <v>0</v>
      </c>
      <c r="W2320" s="13">
        <v>0</v>
      </c>
      <c r="Z2320" s="13">
        <v>551</v>
      </c>
      <c r="AC2320" s="13">
        <v>22095</v>
      </c>
      <c r="AD2320" s="13">
        <v>52</v>
      </c>
    </row>
    <row r="2321" spans="1:32" x14ac:dyDescent="0.25">
      <c r="A2321" s="11" t="s">
        <v>887</v>
      </c>
      <c r="B2321" t="s">
        <v>888</v>
      </c>
      <c r="C2321" t="s">
        <v>5214</v>
      </c>
      <c r="D2321" t="s">
        <v>5215</v>
      </c>
      <c r="E2321" t="s">
        <v>5212</v>
      </c>
      <c r="F2321" t="s">
        <v>49</v>
      </c>
      <c r="J2321" s="13">
        <v>1209144</v>
      </c>
      <c r="K2321" s="13">
        <v>1130068</v>
      </c>
      <c r="L2321" s="13">
        <v>79076</v>
      </c>
      <c r="M2321" s="13">
        <v>1135026</v>
      </c>
      <c r="N2321" s="13">
        <v>49985</v>
      </c>
      <c r="O2321" s="13">
        <v>48211</v>
      </c>
      <c r="P2321" s="13">
        <v>1774</v>
      </c>
      <c r="T2321" s="13">
        <v>0</v>
      </c>
      <c r="W2321" s="13">
        <v>0</v>
      </c>
      <c r="Z2321" s="13">
        <v>613941</v>
      </c>
      <c r="AC2321" s="13">
        <v>24619034</v>
      </c>
      <c r="AD2321" s="13">
        <v>365</v>
      </c>
    </row>
    <row r="2322" spans="1:32" x14ac:dyDescent="0.25">
      <c r="A2322" s="11" t="s">
        <v>891</v>
      </c>
      <c r="B2322" t="s">
        <v>892</v>
      </c>
      <c r="C2322" t="s">
        <v>5222</v>
      </c>
      <c r="D2322" t="s">
        <v>5215</v>
      </c>
      <c r="E2322" t="s">
        <v>5205</v>
      </c>
      <c r="F2322" t="s">
        <v>49</v>
      </c>
      <c r="G2322" s="12">
        <v>600</v>
      </c>
      <c r="H2322" s="12">
        <v>1000</v>
      </c>
      <c r="I2322" s="13">
        <v>9</v>
      </c>
      <c r="L2322" s="13">
        <v>0</v>
      </c>
      <c r="P2322" s="13">
        <v>0</v>
      </c>
      <c r="T2322" s="13">
        <v>0</v>
      </c>
      <c r="W2322" s="13">
        <v>0</v>
      </c>
    </row>
    <row r="2323" spans="1:32" x14ac:dyDescent="0.25">
      <c r="A2323" s="11" t="s">
        <v>891</v>
      </c>
      <c r="B2323" t="s">
        <v>892</v>
      </c>
      <c r="C2323" t="s">
        <v>5222</v>
      </c>
      <c r="D2323" t="s">
        <v>5215</v>
      </c>
      <c r="E2323" t="s">
        <v>5206</v>
      </c>
      <c r="F2323" t="s">
        <v>49</v>
      </c>
      <c r="G2323" s="12">
        <v>1000</v>
      </c>
      <c r="H2323" s="12">
        <v>1630</v>
      </c>
      <c r="I2323" s="13">
        <v>8</v>
      </c>
      <c r="L2323" s="13">
        <v>0</v>
      </c>
      <c r="P2323" s="13">
        <v>0</v>
      </c>
      <c r="T2323" s="13">
        <v>0</v>
      </c>
      <c r="W2323" s="13">
        <v>0</v>
      </c>
    </row>
    <row r="2324" spans="1:32" x14ac:dyDescent="0.25">
      <c r="A2324" s="11" t="s">
        <v>891</v>
      </c>
      <c r="B2324" t="s">
        <v>892</v>
      </c>
      <c r="C2324" t="s">
        <v>5222</v>
      </c>
      <c r="D2324" t="s">
        <v>5215</v>
      </c>
      <c r="E2324" t="s">
        <v>5207</v>
      </c>
      <c r="F2324" t="s">
        <v>49</v>
      </c>
      <c r="G2324" s="12">
        <v>1630</v>
      </c>
      <c r="H2324" s="12">
        <v>1845</v>
      </c>
      <c r="I2324" s="13">
        <v>12</v>
      </c>
      <c r="L2324" s="13">
        <v>0</v>
      </c>
      <c r="P2324" s="13">
        <v>0</v>
      </c>
      <c r="T2324" s="13">
        <v>0</v>
      </c>
      <c r="W2324" s="13">
        <v>0</v>
      </c>
    </row>
    <row r="2325" spans="1:32" x14ac:dyDescent="0.25">
      <c r="A2325" s="11" t="s">
        <v>891</v>
      </c>
      <c r="B2325" t="s">
        <v>892</v>
      </c>
      <c r="C2325" t="s">
        <v>5222</v>
      </c>
      <c r="D2325" t="s">
        <v>5215</v>
      </c>
      <c r="E2325" t="s">
        <v>5208</v>
      </c>
      <c r="F2325" t="s">
        <v>49</v>
      </c>
      <c r="I2325" s="13">
        <v>8</v>
      </c>
      <c r="L2325" s="13">
        <v>0</v>
      </c>
      <c r="P2325" s="13">
        <v>0</v>
      </c>
      <c r="T2325" s="13">
        <v>0</v>
      </c>
      <c r="W2325" s="13">
        <v>0</v>
      </c>
    </row>
    <row r="2326" spans="1:32" x14ac:dyDescent="0.25">
      <c r="A2326" s="11" t="s">
        <v>891</v>
      </c>
      <c r="B2326" t="s">
        <v>892</v>
      </c>
      <c r="C2326" t="s">
        <v>5222</v>
      </c>
      <c r="D2326" t="s">
        <v>5215</v>
      </c>
      <c r="E2326" t="s">
        <v>5209</v>
      </c>
      <c r="F2326" t="s">
        <v>49</v>
      </c>
      <c r="G2326" s="12">
        <v>600</v>
      </c>
      <c r="H2326" s="12">
        <v>100</v>
      </c>
      <c r="I2326" s="13">
        <v>12</v>
      </c>
      <c r="J2326" s="13">
        <v>2214</v>
      </c>
      <c r="K2326" s="13">
        <v>2126</v>
      </c>
      <c r="L2326" s="13">
        <v>88</v>
      </c>
      <c r="M2326" s="13">
        <v>2139</v>
      </c>
      <c r="N2326" s="13">
        <v>63</v>
      </c>
      <c r="O2326" s="13">
        <v>58</v>
      </c>
      <c r="P2326" s="13">
        <v>5</v>
      </c>
      <c r="T2326" s="13">
        <v>0</v>
      </c>
      <c r="W2326" s="13">
        <v>0</v>
      </c>
      <c r="Z2326" s="13">
        <v>959</v>
      </c>
      <c r="AC2326" s="13">
        <v>55256</v>
      </c>
      <c r="AD2326" s="13">
        <v>255</v>
      </c>
      <c r="AF2326" s="13">
        <v>1</v>
      </c>
    </row>
    <row r="2327" spans="1:32" x14ac:dyDescent="0.25">
      <c r="A2327" s="11" t="s">
        <v>891</v>
      </c>
      <c r="B2327" t="s">
        <v>892</v>
      </c>
      <c r="C2327" t="s">
        <v>5222</v>
      </c>
      <c r="D2327" t="s">
        <v>5215</v>
      </c>
      <c r="E2327" t="s">
        <v>5210</v>
      </c>
      <c r="F2327" t="s">
        <v>49</v>
      </c>
      <c r="G2327" s="12">
        <v>2100</v>
      </c>
      <c r="H2327" s="12">
        <v>230</v>
      </c>
      <c r="I2327" s="13">
        <v>5</v>
      </c>
      <c r="J2327" s="13">
        <v>749</v>
      </c>
      <c r="K2327" s="13">
        <v>701</v>
      </c>
      <c r="L2327" s="13">
        <v>48</v>
      </c>
      <c r="M2327" s="13">
        <v>701</v>
      </c>
      <c r="N2327" s="13">
        <v>22</v>
      </c>
      <c r="O2327" s="13">
        <v>19</v>
      </c>
      <c r="P2327" s="13">
        <v>3</v>
      </c>
      <c r="T2327" s="13">
        <v>0</v>
      </c>
      <c r="W2327" s="13">
        <v>0</v>
      </c>
      <c r="Z2327" s="13">
        <v>421</v>
      </c>
      <c r="AC2327" s="13">
        <v>25735</v>
      </c>
      <c r="AD2327" s="13">
        <v>49</v>
      </c>
    </row>
    <row r="2328" spans="1:32" x14ac:dyDescent="0.25">
      <c r="A2328" s="11" t="s">
        <v>891</v>
      </c>
      <c r="B2328" t="s">
        <v>892</v>
      </c>
      <c r="C2328" t="s">
        <v>5222</v>
      </c>
      <c r="D2328" t="s">
        <v>5215</v>
      </c>
      <c r="E2328" t="s">
        <v>5211</v>
      </c>
      <c r="F2328" t="s">
        <v>49</v>
      </c>
      <c r="G2328" s="12">
        <v>630</v>
      </c>
      <c r="H2328" s="12">
        <v>100</v>
      </c>
      <c r="I2328" s="13">
        <v>12</v>
      </c>
      <c r="J2328" s="13">
        <v>2218</v>
      </c>
      <c r="K2328" s="13">
        <v>2099</v>
      </c>
      <c r="L2328" s="13">
        <v>119</v>
      </c>
      <c r="M2328" s="13">
        <v>2099</v>
      </c>
      <c r="N2328" s="13">
        <v>63</v>
      </c>
      <c r="O2328" s="13">
        <v>57</v>
      </c>
      <c r="P2328" s="13">
        <v>6</v>
      </c>
      <c r="T2328" s="13">
        <v>0</v>
      </c>
      <c r="W2328" s="13">
        <v>0</v>
      </c>
      <c r="Z2328" s="13">
        <v>964</v>
      </c>
      <c r="AC2328" s="13">
        <v>57257</v>
      </c>
      <c r="AD2328" s="13">
        <v>51</v>
      </c>
    </row>
    <row r="2329" spans="1:32" x14ac:dyDescent="0.25">
      <c r="A2329" s="11" t="s">
        <v>891</v>
      </c>
      <c r="B2329" t="s">
        <v>892</v>
      </c>
      <c r="C2329" t="s">
        <v>5222</v>
      </c>
      <c r="D2329" t="s">
        <v>5215</v>
      </c>
      <c r="E2329" t="s">
        <v>5212</v>
      </c>
      <c r="F2329" t="s">
        <v>49</v>
      </c>
      <c r="J2329" s="13">
        <v>714452</v>
      </c>
      <c r="K2329" s="13">
        <v>683616</v>
      </c>
      <c r="L2329" s="13">
        <v>30836</v>
      </c>
      <c r="M2329" s="13">
        <v>686806</v>
      </c>
      <c r="N2329" s="13">
        <v>20455</v>
      </c>
      <c r="O2329" s="13">
        <v>18627</v>
      </c>
      <c r="P2329" s="13">
        <v>1828</v>
      </c>
      <c r="T2329" s="13">
        <v>0</v>
      </c>
      <c r="W2329" s="13">
        <v>0</v>
      </c>
      <c r="Z2329" s="13">
        <v>315253</v>
      </c>
      <c r="AC2329" s="13">
        <v>18271510</v>
      </c>
      <c r="AD2329" s="13">
        <v>355</v>
      </c>
      <c r="AF2329" s="13">
        <v>1</v>
      </c>
    </row>
    <row r="2330" spans="1:32" x14ac:dyDescent="0.25">
      <c r="A2330" s="11" t="s">
        <v>895</v>
      </c>
      <c r="B2330" t="s">
        <v>896</v>
      </c>
      <c r="C2330" t="s">
        <v>5204</v>
      </c>
      <c r="D2330" t="s">
        <v>5215</v>
      </c>
      <c r="E2330" t="s">
        <v>5205</v>
      </c>
      <c r="F2330" t="s">
        <v>50</v>
      </c>
      <c r="L2330" s="13">
        <v>0</v>
      </c>
      <c r="P2330" s="13">
        <v>0</v>
      </c>
      <c r="T2330" s="13">
        <v>0</v>
      </c>
      <c r="W2330" s="13">
        <v>0</v>
      </c>
    </row>
    <row r="2331" spans="1:32" x14ac:dyDescent="0.25">
      <c r="A2331" s="11" t="s">
        <v>895</v>
      </c>
      <c r="B2331" t="s">
        <v>896</v>
      </c>
      <c r="C2331" t="s">
        <v>5204</v>
      </c>
      <c r="D2331" t="s">
        <v>5215</v>
      </c>
      <c r="E2331" t="s">
        <v>5206</v>
      </c>
      <c r="F2331" t="s">
        <v>50</v>
      </c>
      <c r="L2331" s="13">
        <v>0</v>
      </c>
      <c r="P2331" s="13">
        <v>0</v>
      </c>
      <c r="T2331" s="13">
        <v>0</v>
      </c>
      <c r="W2331" s="13">
        <v>0</v>
      </c>
    </row>
    <row r="2332" spans="1:32" x14ac:dyDescent="0.25">
      <c r="A2332" s="11" t="s">
        <v>895</v>
      </c>
      <c r="B2332" t="s">
        <v>896</v>
      </c>
      <c r="C2332" t="s">
        <v>5204</v>
      </c>
      <c r="D2332" t="s">
        <v>5215</v>
      </c>
      <c r="E2332" t="s">
        <v>5207</v>
      </c>
      <c r="F2332" t="s">
        <v>50</v>
      </c>
      <c r="L2332" s="13">
        <v>0</v>
      </c>
      <c r="P2332" s="13">
        <v>0</v>
      </c>
      <c r="T2332" s="13">
        <v>0</v>
      </c>
      <c r="W2332" s="13">
        <v>0</v>
      </c>
    </row>
    <row r="2333" spans="1:32" x14ac:dyDescent="0.25">
      <c r="A2333" s="11" t="s">
        <v>895</v>
      </c>
      <c r="B2333" t="s">
        <v>896</v>
      </c>
      <c r="C2333" t="s">
        <v>5204</v>
      </c>
      <c r="D2333" t="s">
        <v>5215</v>
      </c>
      <c r="E2333" t="s">
        <v>5208</v>
      </c>
      <c r="F2333" t="s">
        <v>50</v>
      </c>
      <c r="L2333" s="13">
        <v>0</v>
      </c>
      <c r="P2333" s="13">
        <v>0</v>
      </c>
      <c r="T2333" s="13">
        <v>0</v>
      </c>
      <c r="W2333" s="13">
        <v>0</v>
      </c>
    </row>
    <row r="2334" spans="1:32" x14ac:dyDescent="0.25">
      <c r="A2334" s="11" t="s">
        <v>895</v>
      </c>
      <c r="B2334" t="s">
        <v>896</v>
      </c>
      <c r="C2334" t="s">
        <v>5204</v>
      </c>
      <c r="D2334" t="s">
        <v>5215</v>
      </c>
      <c r="E2334" t="s">
        <v>5209</v>
      </c>
      <c r="F2334" t="s">
        <v>50</v>
      </c>
      <c r="L2334" s="13">
        <v>0</v>
      </c>
      <c r="P2334" s="13">
        <v>0</v>
      </c>
      <c r="T2334" s="13">
        <v>0</v>
      </c>
      <c r="W2334" s="13">
        <v>0</v>
      </c>
    </row>
    <row r="2335" spans="1:32" x14ac:dyDescent="0.25">
      <c r="A2335" s="11" t="s">
        <v>895</v>
      </c>
      <c r="B2335" t="s">
        <v>896</v>
      </c>
      <c r="C2335" t="s">
        <v>5204</v>
      </c>
      <c r="D2335" t="s">
        <v>5215</v>
      </c>
      <c r="E2335" t="s">
        <v>5210</v>
      </c>
      <c r="F2335" t="s">
        <v>50</v>
      </c>
      <c r="L2335" s="13">
        <v>0</v>
      </c>
      <c r="P2335" s="13">
        <v>0</v>
      </c>
      <c r="T2335" s="13">
        <v>0</v>
      </c>
      <c r="W2335" s="13">
        <v>0</v>
      </c>
    </row>
    <row r="2336" spans="1:32" x14ac:dyDescent="0.25">
      <c r="A2336" s="11" t="s">
        <v>895</v>
      </c>
      <c r="B2336" t="s">
        <v>896</v>
      </c>
      <c r="C2336" t="s">
        <v>5204</v>
      </c>
      <c r="D2336" t="s">
        <v>5215</v>
      </c>
      <c r="E2336" t="s">
        <v>5211</v>
      </c>
      <c r="F2336" t="s">
        <v>50</v>
      </c>
      <c r="L2336" s="13">
        <v>0</v>
      </c>
      <c r="P2336" s="13">
        <v>0</v>
      </c>
      <c r="T2336" s="13">
        <v>0</v>
      </c>
      <c r="W2336" s="13">
        <v>0</v>
      </c>
    </row>
    <row r="2337" spans="1:32" x14ac:dyDescent="0.25">
      <c r="A2337" s="11" t="s">
        <v>895</v>
      </c>
      <c r="B2337" t="s">
        <v>896</v>
      </c>
      <c r="C2337" t="s">
        <v>5204</v>
      </c>
      <c r="D2337" t="s">
        <v>5215</v>
      </c>
      <c r="E2337" t="s">
        <v>5212</v>
      </c>
      <c r="F2337" t="s">
        <v>50</v>
      </c>
      <c r="K2337" s="13">
        <v>33364</v>
      </c>
      <c r="L2337" s="13">
        <v>-33364</v>
      </c>
      <c r="O2337" s="13">
        <v>2263</v>
      </c>
      <c r="P2337" s="13">
        <v>-2263</v>
      </c>
      <c r="T2337" s="13">
        <v>0</v>
      </c>
      <c r="W2337" s="13">
        <v>0</v>
      </c>
      <c r="Z2337" s="13">
        <v>5404</v>
      </c>
      <c r="AB2337" s="13">
        <v>0</v>
      </c>
    </row>
    <row r="2338" spans="1:32" x14ac:dyDescent="0.25">
      <c r="A2338" s="11" t="s">
        <v>900</v>
      </c>
      <c r="B2338" t="s">
        <v>901</v>
      </c>
      <c r="C2338" t="s">
        <v>5204</v>
      </c>
      <c r="D2338" t="s">
        <v>4287</v>
      </c>
      <c r="E2338" t="s">
        <v>5205</v>
      </c>
      <c r="F2338" t="s">
        <v>49</v>
      </c>
      <c r="L2338" s="13">
        <v>0</v>
      </c>
      <c r="P2338" s="13">
        <v>0</v>
      </c>
      <c r="T2338" s="13">
        <v>0</v>
      </c>
      <c r="W2338" s="13">
        <v>0</v>
      </c>
    </row>
    <row r="2339" spans="1:32" x14ac:dyDescent="0.25">
      <c r="A2339" s="11" t="s">
        <v>900</v>
      </c>
      <c r="B2339" t="s">
        <v>901</v>
      </c>
      <c r="C2339" t="s">
        <v>5204</v>
      </c>
      <c r="D2339" t="s">
        <v>4287</v>
      </c>
      <c r="E2339" t="s">
        <v>5206</v>
      </c>
      <c r="F2339" t="s">
        <v>49</v>
      </c>
      <c r="L2339" s="13">
        <v>0</v>
      </c>
      <c r="P2339" s="13">
        <v>0</v>
      </c>
      <c r="T2339" s="13">
        <v>0</v>
      </c>
      <c r="W2339" s="13">
        <v>0</v>
      </c>
    </row>
    <row r="2340" spans="1:32" x14ac:dyDescent="0.25">
      <c r="A2340" s="11" t="s">
        <v>900</v>
      </c>
      <c r="B2340" t="s">
        <v>901</v>
      </c>
      <c r="C2340" t="s">
        <v>5204</v>
      </c>
      <c r="D2340" t="s">
        <v>4287</v>
      </c>
      <c r="E2340" t="s">
        <v>5207</v>
      </c>
      <c r="F2340" t="s">
        <v>49</v>
      </c>
      <c r="L2340" s="13">
        <v>0</v>
      </c>
      <c r="P2340" s="13">
        <v>0</v>
      </c>
      <c r="T2340" s="13">
        <v>0</v>
      </c>
      <c r="W2340" s="13">
        <v>0</v>
      </c>
    </row>
    <row r="2341" spans="1:32" x14ac:dyDescent="0.25">
      <c r="A2341" s="11" t="s">
        <v>900</v>
      </c>
      <c r="B2341" t="s">
        <v>901</v>
      </c>
      <c r="C2341" t="s">
        <v>5204</v>
      </c>
      <c r="D2341" t="s">
        <v>4287</v>
      </c>
      <c r="E2341" t="s">
        <v>5208</v>
      </c>
      <c r="F2341" t="s">
        <v>49</v>
      </c>
      <c r="L2341" s="13">
        <v>0</v>
      </c>
      <c r="P2341" s="13">
        <v>0</v>
      </c>
      <c r="T2341" s="13">
        <v>0</v>
      </c>
      <c r="W2341" s="13">
        <v>0</v>
      </c>
    </row>
    <row r="2342" spans="1:32" x14ac:dyDescent="0.25">
      <c r="A2342" s="11" t="s">
        <v>900</v>
      </c>
      <c r="B2342" t="s">
        <v>901</v>
      </c>
      <c r="C2342" t="s">
        <v>5204</v>
      </c>
      <c r="D2342" t="s">
        <v>4287</v>
      </c>
      <c r="E2342" t="s">
        <v>5209</v>
      </c>
      <c r="F2342" t="s">
        <v>49</v>
      </c>
      <c r="G2342" s="12">
        <v>600</v>
      </c>
      <c r="H2342" s="12">
        <v>2300</v>
      </c>
      <c r="I2342" s="13">
        <v>18</v>
      </c>
      <c r="J2342" s="13">
        <v>1917</v>
      </c>
      <c r="K2342" s="13">
        <v>1739</v>
      </c>
      <c r="L2342" s="13">
        <v>178</v>
      </c>
      <c r="N2342" s="13">
        <v>109</v>
      </c>
      <c r="O2342" s="13">
        <v>101</v>
      </c>
      <c r="P2342" s="13">
        <v>8</v>
      </c>
      <c r="T2342" s="13">
        <v>0</v>
      </c>
      <c r="W2342" s="13">
        <v>0</v>
      </c>
      <c r="Z2342" s="13">
        <v>253</v>
      </c>
      <c r="AC2342" s="13">
        <v>2115</v>
      </c>
      <c r="AD2342" s="13">
        <v>257</v>
      </c>
      <c r="AE2342" s="13">
        <v>0</v>
      </c>
      <c r="AF2342" s="13">
        <v>0</v>
      </c>
    </row>
    <row r="2343" spans="1:32" x14ac:dyDescent="0.25">
      <c r="A2343" s="11" t="s">
        <v>900</v>
      </c>
      <c r="B2343" t="s">
        <v>901</v>
      </c>
      <c r="C2343" t="s">
        <v>5204</v>
      </c>
      <c r="D2343" t="s">
        <v>4287</v>
      </c>
      <c r="E2343" t="s">
        <v>5210</v>
      </c>
      <c r="F2343" t="s">
        <v>49</v>
      </c>
      <c r="G2343" s="12">
        <v>700</v>
      </c>
      <c r="H2343" s="12">
        <v>2300</v>
      </c>
      <c r="I2343" s="13">
        <v>2</v>
      </c>
      <c r="J2343" s="13">
        <v>256</v>
      </c>
      <c r="K2343" s="13">
        <v>238</v>
      </c>
      <c r="L2343" s="13">
        <v>18</v>
      </c>
      <c r="N2343" s="13">
        <v>19</v>
      </c>
      <c r="O2343" s="13">
        <v>17</v>
      </c>
      <c r="P2343" s="13">
        <v>2</v>
      </c>
      <c r="T2343" s="13">
        <v>0</v>
      </c>
      <c r="W2343" s="13">
        <v>0</v>
      </c>
      <c r="Z2343" s="13">
        <v>49</v>
      </c>
      <c r="AC2343" s="13">
        <v>176</v>
      </c>
      <c r="AD2343" s="13">
        <v>52</v>
      </c>
      <c r="AE2343" s="13">
        <v>0</v>
      </c>
      <c r="AF2343" s="13">
        <v>0</v>
      </c>
    </row>
    <row r="2344" spans="1:32" x14ac:dyDescent="0.25">
      <c r="A2344" s="11" t="s">
        <v>900</v>
      </c>
      <c r="B2344" t="s">
        <v>901</v>
      </c>
      <c r="C2344" t="s">
        <v>5204</v>
      </c>
      <c r="D2344" t="s">
        <v>4287</v>
      </c>
      <c r="E2344" t="s">
        <v>5211</v>
      </c>
      <c r="F2344" t="s">
        <v>49</v>
      </c>
      <c r="G2344" s="12">
        <v>800</v>
      </c>
      <c r="H2344" s="12">
        <v>2300</v>
      </c>
      <c r="I2344" s="13">
        <v>2</v>
      </c>
      <c r="J2344" s="13">
        <v>184</v>
      </c>
      <c r="K2344" s="13">
        <v>169</v>
      </c>
      <c r="L2344" s="13">
        <v>15</v>
      </c>
      <c r="N2344" s="13">
        <v>15</v>
      </c>
      <c r="O2344" s="13">
        <v>13</v>
      </c>
      <c r="P2344" s="13">
        <v>2</v>
      </c>
      <c r="T2344" s="13">
        <v>0</v>
      </c>
      <c r="W2344" s="13">
        <v>0</v>
      </c>
      <c r="Z2344" s="13">
        <v>33</v>
      </c>
      <c r="AC2344" s="13">
        <v>106</v>
      </c>
      <c r="AD2344" s="13">
        <v>52</v>
      </c>
      <c r="AE2344" s="13">
        <v>0</v>
      </c>
      <c r="AF2344" s="13">
        <v>0</v>
      </c>
    </row>
    <row r="2345" spans="1:32" x14ac:dyDescent="0.25">
      <c r="A2345" s="11" t="s">
        <v>900</v>
      </c>
      <c r="B2345" t="s">
        <v>901</v>
      </c>
      <c r="C2345" t="s">
        <v>5204</v>
      </c>
      <c r="D2345" t="s">
        <v>4287</v>
      </c>
      <c r="E2345" t="s">
        <v>5212</v>
      </c>
      <c r="F2345" t="s">
        <v>49</v>
      </c>
      <c r="J2345" s="13">
        <v>515673</v>
      </c>
      <c r="K2345" s="13">
        <v>468004</v>
      </c>
      <c r="L2345" s="13">
        <v>47669</v>
      </c>
      <c r="N2345" s="13">
        <v>29681</v>
      </c>
      <c r="O2345" s="13">
        <v>27416</v>
      </c>
      <c r="P2345" s="13">
        <v>2265</v>
      </c>
      <c r="T2345" s="13">
        <v>0</v>
      </c>
      <c r="W2345" s="13">
        <v>0</v>
      </c>
      <c r="X2345" s="13">
        <v>0</v>
      </c>
      <c r="Y2345" s="13">
        <v>0</v>
      </c>
      <c r="Z2345" s="13">
        <v>69307</v>
      </c>
      <c r="AA2345" s="13">
        <v>32462</v>
      </c>
      <c r="AB2345" s="13">
        <v>0</v>
      </c>
      <c r="AC2345" s="13">
        <v>505941</v>
      </c>
      <c r="AD2345" s="13">
        <v>361</v>
      </c>
      <c r="AE2345" s="13">
        <v>0</v>
      </c>
      <c r="AF2345" s="13">
        <v>0</v>
      </c>
    </row>
    <row r="2346" spans="1:32" x14ac:dyDescent="0.25">
      <c r="A2346" s="11" t="s">
        <v>900</v>
      </c>
      <c r="B2346" t="s">
        <v>901</v>
      </c>
      <c r="C2346" t="s">
        <v>5214</v>
      </c>
      <c r="D2346" t="s">
        <v>5215</v>
      </c>
      <c r="E2346" t="s">
        <v>5205</v>
      </c>
      <c r="F2346" t="s">
        <v>49</v>
      </c>
      <c r="G2346" s="12">
        <v>545</v>
      </c>
      <c r="H2346" s="12">
        <v>1000</v>
      </c>
      <c r="I2346" s="13">
        <v>39</v>
      </c>
      <c r="L2346" s="13">
        <v>0</v>
      </c>
      <c r="P2346" s="13">
        <v>0</v>
      </c>
      <c r="T2346" s="13">
        <v>0</v>
      </c>
      <c r="W2346" s="13">
        <v>0</v>
      </c>
    </row>
    <row r="2347" spans="1:32" x14ac:dyDescent="0.25">
      <c r="A2347" s="11" t="s">
        <v>900</v>
      </c>
      <c r="B2347" t="s">
        <v>901</v>
      </c>
      <c r="C2347" t="s">
        <v>5214</v>
      </c>
      <c r="D2347" t="s">
        <v>5215</v>
      </c>
      <c r="E2347" t="s">
        <v>5206</v>
      </c>
      <c r="F2347" t="s">
        <v>49</v>
      </c>
      <c r="G2347" s="12">
        <v>1000</v>
      </c>
      <c r="H2347" s="12">
        <v>1500</v>
      </c>
      <c r="I2347" s="13">
        <v>29</v>
      </c>
      <c r="L2347" s="13">
        <v>0</v>
      </c>
      <c r="P2347" s="13">
        <v>0</v>
      </c>
      <c r="T2347" s="13">
        <v>0</v>
      </c>
      <c r="W2347" s="13">
        <v>0</v>
      </c>
    </row>
    <row r="2348" spans="1:32" x14ac:dyDescent="0.25">
      <c r="A2348" s="11" t="s">
        <v>900</v>
      </c>
      <c r="B2348" t="s">
        <v>901</v>
      </c>
      <c r="C2348" t="s">
        <v>5214</v>
      </c>
      <c r="D2348" t="s">
        <v>5215</v>
      </c>
      <c r="E2348" t="s">
        <v>5207</v>
      </c>
      <c r="F2348" t="s">
        <v>49</v>
      </c>
      <c r="G2348" s="12">
        <v>1500</v>
      </c>
      <c r="H2348" s="12">
        <v>1930</v>
      </c>
      <c r="I2348" s="13">
        <v>44</v>
      </c>
      <c r="L2348" s="13">
        <v>0</v>
      </c>
      <c r="P2348" s="13">
        <v>0</v>
      </c>
      <c r="T2348" s="13">
        <v>0</v>
      </c>
      <c r="W2348" s="13">
        <v>0</v>
      </c>
    </row>
    <row r="2349" spans="1:32" x14ac:dyDescent="0.25">
      <c r="A2349" s="11" t="s">
        <v>900</v>
      </c>
      <c r="B2349" t="s">
        <v>901</v>
      </c>
      <c r="C2349" t="s">
        <v>5214</v>
      </c>
      <c r="D2349" t="s">
        <v>5215</v>
      </c>
      <c r="E2349" t="s">
        <v>5208</v>
      </c>
      <c r="F2349" t="s">
        <v>49</v>
      </c>
      <c r="I2349" s="13">
        <v>18</v>
      </c>
      <c r="L2349" s="13">
        <v>0</v>
      </c>
      <c r="P2349" s="13">
        <v>0</v>
      </c>
      <c r="T2349" s="13">
        <v>0</v>
      </c>
      <c r="W2349" s="13">
        <v>0</v>
      </c>
    </row>
    <row r="2350" spans="1:32" x14ac:dyDescent="0.25">
      <c r="A2350" s="11" t="s">
        <v>900</v>
      </c>
      <c r="B2350" t="s">
        <v>901</v>
      </c>
      <c r="C2350" t="s">
        <v>5214</v>
      </c>
      <c r="D2350" t="s">
        <v>5215</v>
      </c>
      <c r="E2350" t="s">
        <v>5209</v>
      </c>
      <c r="F2350" t="s">
        <v>49</v>
      </c>
      <c r="G2350" s="12">
        <v>427</v>
      </c>
      <c r="H2350" s="12">
        <v>242</v>
      </c>
      <c r="I2350" s="13">
        <v>44</v>
      </c>
      <c r="J2350" s="13">
        <v>5416</v>
      </c>
      <c r="K2350" s="13">
        <v>5259</v>
      </c>
      <c r="L2350" s="13">
        <v>157</v>
      </c>
      <c r="M2350" s="13">
        <v>5253</v>
      </c>
      <c r="N2350" s="13">
        <v>412</v>
      </c>
      <c r="O2350" s="13">
        <v>402</v>
      </c>
      <c r="P2350" s="13">
        <v>10</v>
      </c>
      <c r="T2350" s="13">
        <v>0</v>
      </c>
      <c r="W2350" s="13">
        <v>0</v>
      </c>
      <c r="Z2350" s="13">
        <v>14069</v>
      </c>
      <c r="AC2350" s="13">
        <v>32132</v>
      </c>
      <c r="AD2350" s="13">
        <v>257</v>
      </c>
      <c r="AE2350" s="13">
        <v>0</v>
      </c>
      <c r="AF2350" s="13">
        <v>0</v>
      </c>
    </row>
    <row r="2351" spans="1:32" x14ac:dyDescent="0.25">
      <c r="A2351" s="11" t="s">
        <v>900</v>
      </c>
      <c r="B2351" t="s">
        <v>901</v>
      </c>
      <c r="C2351" t="s">
        <v>5214</v>
      </c>
      <c r="D2351" t="s">
        <v>5215</v>
      </c>
      <c r="E2351" t="s">
        <v>5210</v>
      </c>
      <c r="F2351" t="s">
        <v>49</v>
      </c>
      <c r="G2351" s="12">
        <v>625</v>
      </c>
      <c r="H2351" s="12">
        <v>242</v>
      </c>
      <c r="I2351" s="13">
        <v>16</v>
      </c>
      <c r="J2351" s="13">
        <v>2520</v>
      </c>
      <c r="K2351" s="13">
        <v>2453</v>
      </c>
      <c r="L2351" s="13">
        <v>67</v>
      </c>
      <c r="M2351" s="13">
        <v>2452</v>
      </c>
      <c r="N2351" s="13">
        <v>191</v>
      </c>
      <c r="O2351" s="13">
        <v>187</v>
      </c>
      <c r="P2351" s="13">
        <v>4</v>
      </c>
      <c r="T2351" s="13">
        <v>0</v>
      </c>
      <c r="W2351" s="13">
        <v>0</v>
      </c>
      <c r="Z2351" s="13">
        <v>6319</v>
      </c>
      <c r="AC2351" s="13">
        <v>11819</v>
      </c>
      <c r="AD2351" s="13">
        <v>52</v>
      </c>
      <c r="AE2351" s="13">
        <v>0</v>
      </c>
      <c r="AF2351" s="13">
        <v>0</v>
      </c>
    </row>
    <row r="2352" spans="1:32" x14ac:dyDescent="0.25">
      <c r="A2352" s="11" t="s">
        <v>900</v>
      </c>
      <c r="B2352" t="s">
        <v>901</v>
      </c>
      <c r="C2352" t="s">
        <v>5214</v>
      </c>
      <c r="D2352" t="s">
        <v>5215</v>
      </c>
      <c r="E2352" t="s">
        <v>5211</v>
      </c>
      <c r="F2352" t="s">
        <v>49</v>
      </c>
      <c r="G2352" s="12">
        <v>650</v>
      </c>
      <c r="H2352" s="12">
        <v>242</v>
      </c>
      <c r="I2352" s="13">
        <v>13</v>
      </c>
      <c r="J2352" s="13">
        <v>1499</v>
      </c>
      <c r="K2352" s="13">
        <v>1472</v>
      </c>
      <c r="L2352" s="13">
        <v>27</v>
      </c>
      <c r="M2352" s="13">
        <v>1462</v>
      </c>
      <c r="N2352" s="13">
        <v>112</v>
      </c>
      <c r="O2352" s="13">
        <v>110</v>
      </c>
      <c r="P2352" s="13">
        <v>2</v>
      </c>
      <c r="T2352" s="13">
        <v>0</v>
      </c>
      <c r="W2352" s="13">
        <v>0</v>
      </c>
      <c r="Z2352" s="13">
        <v>3534</v>
      </c>
      <c r="AC2352" s="13">
        <v>7789</v>
      </c>
      <c r="AD2352" s="13">
        <v>52</v>
      </c>
      <c r="AE2352" s="13">
        <v>0</v>
      </c>
      <c r="AF2352" s="13">
        <v>0</v>
      </c>
    </row>
    <row r="2353" spans="1:32" x14ac:dyDescent="0.25">
      <c r="A2353" s="11" t="s">
        <v>900</v>
      </c>
      <c r="B2353" t="s">
        <v>901</v>
      </c>
      <c r="C2353" t="s">
        <v>5214</v>
      </c>
      <c r="D2353" t="s">
        <v>5215</v>
      </c>
      <c r="E2353" t="s">
        <v>5212</v>
      </c>
      <c r="F2353" t="s">
        <v>49</v>
      </c>
      <c r="J2353" s="13">
        <v>1611288</v>
      </c>
      <c r="K2353" s="13">
        <v>1566047</v>
      </c>
      <c r="L2353" s="13">
        <v>45241</v>
      </c>
      <c r="M2353" s="13">
        <v>1564417</v>
      </c>
      <c r="N2353" s="13">
        <v>122572</v>
      </c>
      <c r="O2353" s="13">
        <v>119626</v>
      </c>
      <c r="P2353" s="13">
        <v>2946</v>
      </c>
      <c r="T2353" s="13">
        <v>0</v>
      </c>
      <c r="W2353" s="13">
        <v>0</v>
      </c>
      <c r="X2353" s="13">
        <v>0</v>
      </c>
      <c r="Y2353" s="13">
        <v>0</v>
      </c>
      <c r="Z2353" s="13">
        <v>4128242</v>
      </c>
      <c r="AC2353" s="13">
        <v>9453674</v>
      </c>
      <c r="AD2353" s="13">
        <v>361</v>
      </c>
      <c r="AE2353" s="13">
        <v>0</v>
      </c>
      <c r="AF2353" s="13">
        <v>0</v>
      </c>
    </row>
    <row r="2354" spans="1:32" x14ac:dyDescent="0.25">
      <c r="A2354" s="11" t="s">
        <v>900</v>
      </c>
      <c r="B2354" t="s">
        <v>901</v>
      </c>
      <c r="C2354" t="s">
        <v>5218</v>
      </c>
      <c r="D2354" t="s">
        <v>4287</v>
      </c>
      <c r="E2354" t="s">
        <v>5205</v>
      </c>
      <c r="F2354" t="s">
        <v>49</v>
      </c>
      <c r="L2354" s="13">
        <v>0</v>
      </c>
      <c r="P2354" s="13">
        <v>0</v>
      </c>
      <c r="T2354" s="13">
        <v>0</v>
      </c>
      <c r="W2354" s="13">
        <v>0</v>
      </c>
    </row>
    <row r="2355" spans="1:32" x14ac:dyDescent="0.25">
      <c r="A2355" s="11" t="s">
        <v>900</v>
      </c>
      <c r="B2355" t="s">
        <v>901</v>
      </c>
      <c r="C2355" t="s">
        <v>5218</v>
      </c>
      <c r="D2355" t="s">
        <v>4287</v>
      </c>
      <c r="E2355" t="s">
        <v>5206</v>
      </c>
      <c r="F2355" t="s">
        <v>49</v>
      </c>
      <c r="L2355" s="13">
        <v>0</v>
      </c>
      <c r="P2355" s="13">
        <v>0</v>
      </c>
      <c r="T2355" s="13">
        <v>0</v>
      </c>
      <c r="W2355" s="13">
        <v>0</v>
      </c>
    </row>
    <row r="2356" spans="1:32" x14ac:dyDescent="0.25">
      <c r="A2356" s="11" t="s">
        <v>900</v>
      </c>
      <c r="B2356" t="s">
        <v>901</v>
      </c>
      <c r="C2356" t="s">
        <v>5218</v>
      </c>
      <c r="D2356" t="s">
        <v>4287</v>
      </c>
      <c r="E2356" t="s">
        <v>5207</v>
      </c>
      <c r="F2356" t="s">
        <v>49</v>
      </c>
      <c r="L2356" s="13">
        <v>0</v>
      </c>
      <c r="P2356" s="13">
        <v>0</v>
      </c>
      <c r="T2356" s="13">
        <v>0</v>
      </c>
      <c r="W2356" s="13">
        <v>0</v>
      </c>
    </row>
    <row r="2357" spans="1:32" x14ac:dyDescent="0.25">
      <c r="A2357" s="11" t="s">
        <v>900</v>
      </c>
      <c r="B2357" t="s">
        <v>901</v>
      </c>
      <c r="C2357" t="s">
        <v>5218</v>
      </c>
      <c r="D2357" t="s">
        <v>4287</v>
      </c>
      <c r="E2357" t="s">
        <v>5208</v>
      </c>
      <c r="F2357" t="s">
        <v>49</v>
      </c>
      <c r="L2357" s="13">
        <v>0</v>
      </c>
      <c r="P2357" s="13">
        <v>0</v>
      </c>
      <c r="T2357" s="13">
        <v>0</v>
      </c>
      <c r="W2357" s="13">
        <v>0</v>
      </c>
    </row>
    <row r="2358" spans="1:32" x14ac:dyDescent="0.25">
      <c r="A2358" s="11" t="s">
        <v>900</v>
      </c>
      <c r="B2358" t="s">
        <v>901</v>
      </c>
      <c r="C2358" t="s">
        <v>5218</v>
      </c>
      <c r="D2358" t="s">
        <v>4287</v>
      </c>
      <c r="E2358" t="s">
        <v>5209</v>
      </c>
      <c r="F2358" t="s">
        <v>49</v>
      </c>
      <c r="I2358" s="13">
        <v>2</v>
      </c>
      <c r="J2358" s="13">
        <v>111</v>
      </c>
      <c r="K2358" s="13">
        <v>111</v>
      </c>
      <c r="L2358" s="13">
        <v>0</v>
      </c>
      <c r="N2358" s="13">
        <v>2</v>
      </c>
      <c r="O2358" s="13">
        <v>2</v>
      </c>
      <c r="P2358" s="13">
        <v>0</v>
      </c>
      <c r="T2358" s="13">
        <v>0</v>
      </c>
      <c r="W2358" s="13">
        <v>0</v>
      </c>
      <c r="Z2358" s="13">
        <v>22</v>
      </c>
      <c r="AC2358" s="13">
        <v>541</v>
      </c>
      <c r="AD2358" s="13">
        <v>251</v>
      </c>
      <c r="AE2358" s="13">
        <v>0</v>
      </c>
      <c r="AF2358" s="13">
        <v>0</v>
      </c>
    </row>
    <row r="2359" spans="1:32" x14ac:dyDescent="0.25">
      <c r="A2359" s="11" t="s">
        <v>900</v>
      </c>
      <c r="B2359" t="s">
        <v>901</v>
      </c>
      <c r="C2359" t="s">
        <v>5218</v>
      </c>
      <c r="D2359" t="s">
        <v>4287</v>
      </c>
      <c r="E2359" t="s">
        <v>5210</v>
      </c>
      <c r="F2359" t="s">
        <v>49</v>
      </c>
      <c r="I2359" s="13">
        <v>0</v>
      </c>
      <c r="J2359" s="13">
        <v>0</v>
      </c>
      <c r="K2359" s="13">
        <v>0</v>
      </c>
      <c r="L2359" s="13">
        <v>0</v>
      </c>
      <c r="N2359" s="13">
        <v>0</v>
      </c>
      <c r="O2359" s="13">
        <v>0</v>
      </c>
      <c r="P2359" s="13">
        <v>0</v>
      </c>
      <c r="T2359" s="13">
        <v>0</v>
      </c>
      <c r="W2359" s="13">
        <v>0</v>
      </c>
      <c r="Z2359" s="13">
        <v>0</v>
      </c>
      <c r="AC2359" s="13">
        <v>0</v>
      </c>
      <c r="AD2359" s="13">
        <v>0</v>
      </c>
      <c r="AE2359" s="13">
        <v>0</v>
      </c>
      <c r="AF2359" s="13">
        <v>0</v>
      </c>
    </row>
    <row r="2360" spans="1:32" x14ac:dyDescent="0.25">
      <c r="A2360" s="11" t="s">
        <v>900</v>
      </c>
      <c r="B2360" t="s">
        <v>901</v>
      </c>
      <c r="C2360" t="s">
        <v>5218</v>
      </c>
      <c r="D2360" t="s">
        <v>4287</v>
      </c>
      <c r="E2360" t="s">
        <v>5211</v>
      </c>
      <c r="F2360" t="s">
        <v>49</v>
      </c>
      <c r="I2360" s="13">
        <v>0</v>
      </c>
      <c r="J2360" s="13">
        <v>0</v>
      </c>
      <c r="K2360" s="13">
        <v>0</v>
      </c>
      <c r="L2360" s="13">
        <v>0</v>
      </c>
      <c r="N2360" s="13">
        <v>0</v>
      </c>
      <c r="O2360" s="13">
        <v>0</v>
      </c>
      <c r="P2360" s="13">
        <v>0</v>
      </c>
      <c r="T2360" s="13">
        <v>0</v>
      </c>
      <c r="W2360" s="13">
        <v>0</v>
      </c>
      <c r="Z2360" s="13">
        <v>0</v>
      </c>
      <c r="AC2360" s="13">
        <v>0</v>
      </c>
      <c r="AD2360" s="13">
        <v>0</v>
      </c>
      <c r="AE2360" s="13">
        <v>0</v>
      </c>
      <c r="AF2360" s="13">
        <v>0</v>
      </c>
    </row>
    <row r="2361" spans="1:32" x14ac:dyDescent="0.25">
      <c r="A2361" s="11" t="s">
        <v>900</v>
      </c>
      <c r="B2361" t="s">
        <v>901</v>
      </c>
      <c r="C2361" t="s">
        <v>5218</v>
      </c>
      <c r="D2361" t="s">
        <v>4287</v>
      </c>
      <c r="E2361" t="s">
        <v>5212</v>
      </c>
      <c r="F2361" t="s">
        <v>49</v>
      </c>
      <c r="J2361" s="13">
        <v>27946</v>
      </c>
      <c r="K2361" s="13">
        <v>27946</v>
      </c>
      <c r="L2361" s="13">
        <v>0</v>
      </c>
      <c r="N2361" s="13">
        <v>595</v>
      </c>
      <c r="O2361" s="13">
        <v>595</v>
      </c>
      <c r="P2361" s="13">
        <v>0</v>
      </c>
      <c r="T2361" s="13">
        <v>0</v>
      </c>
      <c r="W2361" s="13">
        <v>0</v>
      </c>
      <c r="X2361" s="13">
        <v>0</v>
      </c>
      <c r="Y2361" s="13">
        <v>0</v>
      </c>
      <c r="Z2361" s="13">
        <v>5425</v>
      </c>
      <c r="AC2361" s="13">
        <v>135691</v>
      </c>
      <c r="AD2361" s="13">
        <v>251</v>
      </c>
      <c r="AE2361" s="13">
        <v>0</v>
      </c>
      <c r="AF2361" s="13">
        <v>0</v>
      </c>
    </row>
    <row r="2362" spans="1:32" x14ac:dyDescent="0.25">
      <c r="A2362" s="11" t="s">
        <v>907</v>
      </c>
      <c r="B2362" t="s">
        <v>908</v>
      </c>
      <c r="C2362" t="s">
        <v>5204</v>
      </c>
      <c r="D2362" t="s">
        <v>5215</v>
      </c>
      <c r="E2362" t="s">
        <v>5205</v>
      </c>
      <c r="F2362" t="s">
        <v>50</v>
      </c>
      <c r="L2362" s="13">
        <v>0</v>
      </c>
      <c r="P2362" s="13">
        <v>0</v>
      </c>
      <c r="T2362" s="13">
        <v>0</v>
      </c>
      <c r="W2362" s="13">
        <v>0</v>
      </c>
    </row>
    <row r="2363" spans="1:32" x14ac:dyDescent="0.25">
      <c r="A2363" s="11" t="s">
        <v>907</v>
      </c>
      <c r="B2363" t="s">
        <v>908</v>
      </c>
      <c r="C2363" t="s">
        <v>5204</v>
      </c>
      <c r="D2363" t="s">
        <v>5215</v>
      </c>
      <c r="E2363" t="s">
        <v>5206</v>
      </c>
      <c r="F2363" t="s">
        <v>50</v>
      </c>
      <c r="L2363" s="13">
        <v>0</v>
      </c>
      <c r="P2363" s="13">
        <v>0</v>
      </c>
      <c r="T2363" s="13">
        <v>0</v>
      </c>
      <c r="W2363" s="13">
        <v>0</v>
      </c>
    </row>
    <row r="2364" spans="1:32" x14ac:dyDescent="0.25">
      <c r="A2364" s="11" t="s">
        <v>907</v>
      </c>
      <c r="B2364" t="s">
        <v>908</v>
      </c>
      <c r="C2364" t="s">
        <v>5204</v>
      </c>
      <c r="D2364" t="s">
        <v>5215</v>
      </c>
      <c r="E2364" t="s">
        <v>5207</v>
      </c>
      <c r="F2364" t="s">
        <v>50</v>
      </c>
      <c r="L2364" s="13">
        <v>0</v>
      </c>
      <c r="P2364" s="13">
        <v>0</v>
      </c>
      <c r="T2364" s="13">
        <v>0</v>
      </c>
      <c r="W2364" s="13">
        <v>0</v>
      </c>
    </row>
    <row r="2365" spans="1:32" x14ac:dyDescent="0.25">
      <c r="A2365" s="11" t="s">
        <v>907</v>
      </c>
      <c r="B2365" t="s">
        <v>908</v>
      </c>
      <c r="C2365" t="s">
        <v>5204</v>
      </c>
      <c r="D2365" t="s">
        <v>5215</v>
      </c>
      <c r="E2365" t="s">
        <v>5208</v>
      </c>
      <c r="F2365" t="s">
        <v>50</v>
      </c>
      <c r="L2365" s="13">
        <v>0</v>
      </c>
      <c r="P2365" s="13">
        <v>0</v>
      </c>
      <c r="T2365" s="13">
        <v>0</v>
      </c>
      <c r="W2365" s="13">
        <v>0</v>
      </c>
    </row>
    <row r="2366" spans="1:32" x14ac:dyDescent="0.25">
      <c r="A2366" s="11" t="s">
        <v>907</v>
      </c>
      <c r="B2366" t="s">
        <v>908</v>
      </c>
      <c r="C2366" t="s">
        <v>5204</v>
      </c>
      <c r="D2366" t="s">
        <v>5215</v>
      </c>
      <c r="E2366" t="s">
        <v>5209</v>
      </c>
      <c r="F2366" t="s">
        <v>50</v>
      </c>
      <c r="L2366" s="13">
        <v>0</v>
      </c>
      <c r="P2366" s="13">
        <v>0</v>
      </c>
      <c r="T2366" s="13">
        <v>0</v>
      </c>
      <c r="W2366" s="13">
        <v>0</v>
      </c>
    </row>
    <row r="2367" spans="1:32" x14ac:dyDescent="0.25">
      <c r="A2367" s="11" t="s">
        <v>907</v>
      </c>
      <c r="B2367" t="s">
        <v>908</v>
      </c>
      <c r="C2367" t="s">
        <v>5204</v>
      </c>
      <c r="D2367" t="s">
        <v>5215</v>
      </c>
      <c r="E2367" t="s">
        <v>5210</v>
      </c>
      <c r="F2367" t="s">
        <v>50</v>
      </c>
      <c r="L2367" s="13">
        <v>0</v>
      </c>
      <c r="P2367" s="13">
        <v>0</v>
      </c>
      <c r="T2367" s="13">
        <v>0</v>
      </c>
      <c r="W2367" s="13">
        <v>0</v>
      </c>
    </row>
    <row r="2368" spans="1:32" x14ac:dyDescent="0.25">
      <c r="A2368" s="11" t="s">
        <v>907</v>
      </c>
      <c r="B2368" t="s">
        <v>908</v>
      </c>
      <c r="C2368" t="s">
        <v>5204</v>
      </c>
      <c r="D2368" t="s">
        <v>5215</v>
      </c>
      <c r="E2368" t="s">
        <v>5211</v>
      </c>
      <c r="F2368" t="s">
        <v>50</v>
      </c>
      <c r="L2368" s="13">
        <v>0</v>
      </c>
      <c r="P2368" s="13">
        <v>0</v>
      </c>
      <c r="T2368" s="13">
        <v>0</v>
      </c>
      <c r="W2368" s="13">
        <v>0</v>
      </c>
    </row>
    <row r="2369" spans="1:32" x14ac:dyDescent="0.25">
      <c r="A2369" s="11" t="s">
        <v>907</v>
      </c>
      <c r="B2369" t="s">
        <v>908</v>
      </c>
      <c r="C2369" t="s">
        <v>5204</v>
      </c>
      <c r="D2369" t="s">
        <v>5215</v>
      </c>
      <c r="E2369" t="s">
        <v>5212</v>
      </c>
      <c r="F2369" t="s">
        <v>50</v>
      </c>
      <c r="K2369" s="13">
        <v>135469</v>
      </c>
      <c r="L2369" s="13">
        <v>-135469</v>
      </c>
      <c r="O2369" s="13">
        <v>5736</v>
      </c>
      <c r="P2369" s="13">
        <v>-5736</v>
      </c>
      <c r="T2369" s="13">
        <v>0</v>
      </c>
      <c r="W2369" s="13">
        <v>0</v>
      </c>
      <c r="Z2369" s="13">
        <v>26775</v>
      </c>
      <c r="AB2369" s="13">
        <v>12436</v>
      </c>
    </row>
    <row r="2370" spans="1:32" x14ac:dyDescent="0.25">
      <c r="A2370" s="11" t="s">
        <v>907</v>
      </c>
      <c r="B2370" t="s">
        <v>908</v>
      </c>
      <c r="C2370" t="s">
        <v>5214</v>
      </c>
      <c r="D2370" t="s">
        <v>5215</v>
      </c>
      <c r="E2370" t="s">
        <v>5205</v>
      </c>
      <c r="F2370" t="s">
        <v>50</v>
      </c>
      <c r="L2370" s="13">
        <v>0</v>
      </c>
      <c r="P2370" s="13">
        <v>0</v>
      </c>
      <c r="T2370" s="13">
        <v>0</v>
      </c>
      <c r="W2370" s="13">
        <v>0</v>
      </c>
    </row>
    <row r="2371" spans="1:32" x14ac:dyDescent="0.25">
      <c r="A2371" s="11" t="s">
        <v>907</v>
      </c>
      <c r="B2371" t="s">
        <v>908</v>
      </c>
      <c r="C2371" t="s">
        <v>5214</v>
      </c>
      <c r="D2371" t="s">
        <v>5215</v>
      </c>
      <c r="E2371" t="s">
        <v>5206</v>
      </c>
      <c r="F2371" t="s">
        <v>50</v>
      </c>
      <c r="L2371" s="13">
        <v>0</v>
      </c>
      <c r="P2371" s="13">
        <v>0</v>
      </c>
      <c r="T2371" s="13">
        <v>0</v>
      </c>
      <c r="W2371" s="13">
        <v>0</v>
      </c>
    </row>
    <row r="2372" spans="1:32" x14ac:dyDescent="0.25">
      <c r="A2372" s="11" t="s">
        <v>907</v>
      </c>
      <c r="B2372" t="s">
        <v>908</v>
      </c>
      <c r="C2372" t="s">
        <v>5214</v>
      </c>
      <c r="D2372" t="s">
        <v>5215</v>
      </c>
      <c r="E2372" t="s">
        <v>5207</v>
      </c>
      <c r="F2372" t="s">
        <v>50</v>
      </c>
      <c r="L2372" s="13">
        <v>0</v>
      </c>
      <c r="P2372" s="13">
        <v>0</v>
      </c>
      <c r="T2372" s="13">
        <v>0</v>
      </c>
      <c r="W2372" s="13">
        <v>0</v>
      </c>
    </row>
    <row r="2373" spans="1:32" x14ac:dyDescent="0.25">
      <c r="A2373" s="11" t="s">
        <v>907</v>
      </c>
      <c r="B2373" t="s">
        <v>908</v>
      </c>
      <c r="C2373" t="s">
        <v>5214</v>
      </c>
      <c r="D2373" t="s">
        <v>5215</v>
      </c>
      <c r="E2373" t="s">
        <v>5208</v>
      </c>
      <c r="F2373" t="s">
        <v>50</v>
      </c>
      <c r="L2373" s="13">
        <v>0</v>
      </c>
      <c r="P2373" s="13">
        <v>0</v>
      </c>
      <c r="T2373" s="13">
        <v>0</v>
      </c>
      <c r="W2373" s="13">
        <v>0</v>
      </c>
    </row>
    <row r="2374" spans="1:32" x14ac:dyDescent="0.25">
      <c r="A2374" s="11" t="s">
        <v>907</v>
      </c>
      <c r="B2374" t="s">
        <v>908</v>
      </c>
      <c r="C2374" t="s">
        <v>5214</v>
      </c>
      <c r="D2374" t="s">
        <v>5215</v>
      </c>
      <c r="E2374" t="s">
        <v>5209</v>
      </c>
      <c r="F2374" t="s">
        <v>50</v>
      </c>
      <c r="L2374" s="13">
        <v>0</v>
      </c>
      <c r="P2374" s="13">
        <v>0</v>
      </c>
      <c r="T2374" s="13">
        <v>0</v>
      </c>
      <c r="W2374" s="13">
        <v>0</v>
      </c>
    </row>
    <row r="2375" spans="1:32" x14ac:dyDescent="0.25">
      <c r="A2375" s="11" t="s">
        <v>907</v>
      </c>
      <c r="B2375" t="s">
        <v>908</v>
      </c>
      <c r="C2375" t="s">
        <v>5214</v>
      </c>
      <c r="D2375" t="s">
        <v>5215</v>
      </c>
      <c r="E2375" t="s">
        <v>5210</v>
      </c>
      <c r="F2375" t="s">
        <v>50</v>
      </c>
      <c r="L2375" s="13">
        <v>0</v>
      </c>
      <c r="P2375" s="13">
        <v>0</v>
      </c>
      <c r="T2375" s="13">
        <v>0</v>
      </c>
      <c r="W2375" s="13">
        <v>0</v>
      </c>
    </row>
    <row r="2376" spans="1:32" x14ac:dyDescent="0.25">
      <c r="A2376" s="11" t="s">
        <v>907</v>
      </c>
      <c r="B2376" t="s">
        <v>908</v>
      </c>
      <c r="C2376" t="s">
        <v>5214</v>
      </c>
      <c r="D2376" t="s">
        <v>5215</v>
      </c>
      <c r="E2376" t="s">
        <v>5211</v>
      </c>
      <c r="F2376" t="s">
        <v>50</v>
      </c>
      <c r="L2376" s="13">
        <v>0</v>
      </c>
      <c r="P2376" s="13">
        <v>0</v>
      </c>
      <c r="T2376" s="13">
        <v>0</v>
      </c>
      <c r="W2376" s="13">
        <v>0</v>
      </c>
    </row>
    <row r="2377" spans="1:32" x14ac:dyDescent="0.25">
      <c r="A2377" s="11" t="s">
        <v>907</v>
      </c>
      <c r="B2377" t="s">
        <v>908</v>
      </c>
      <c r="C2377" t="s">
        <v>5214</v>
      </c>
      <c r="D2377" t="s">
        <v>5215</v>
      </c>
      <c r="E2377" t="s">
        <v>5212</v>
      </c>
      <c r="F2377" t="s">
        <v>50</v>
      </c>
      <c r="K2377" s="13">
        <v>190601</v>
      </c>
      <c r="L2377" s="13">
        <v>-190601</v>
      </c>
      <c r="O2377" s="13">
        <v>12853</v>
      </c>
      <c r="P2377" s="13">
        <v>-12853</v>
      </c>
      <c r="T2377" s="13">
        <v>0</v>
      </c>
      <c r="W2377" s="13">
        <v>0</v>
      </c>
      <c r="Z2377" s="13">
        <v>121951</v>
      </c>
    </row>
    <row r="2378" spans="1:32" x14ac:dyDescent="0.25">
      <c r="A2378" s="11" t="s">
        <v>914</v>
      </c>
      <c r="B2378" t="s">
        <v>915</v>
      </c>
      <c r="C2378" t="s">
        <v>5214</v>
      </c>
      <c r="D2378" t="s">
        <v>5215</v>
      </c>
      <c r="E2378" t="s">
        <v>5205</v>
      </c>
      <c r="F2378" t="s">
        <v>49</v>
      </c>
      <c r="G2378" s="12">
        <v>402</v>
      </c>
      <c r="H2378" s="12">
        <v>900</v>
      </c>
      <c r="I2378" s="13">
        <v>84</v>
      </c>
      <c r="L2378" s="13">
        <v>0</v>
      </c>
      <c r="P2378" s="13">
        <v>0</v>
      </c>
      <c r="T2378" s="13">
        <v>0</v>
      </c>
      <c r="W2378" s="13">
        <v>0</v>
      </c>
    </row>
    <row r="2379" spans="1:32" x14ac:dyDescent="0.25">
      <c r="A2379" s="11" t="s">
        <v>914</v>
      </c>
      <c r="B2379" t="s">
        <v>915</v>
      </c>
      <c r="C2379" t="s">
        <v>5214</v>
      </c>
      <c r="D2379" t="s">
        <v>5215</v>
      </c>
      <c r="E2379" t="s">
        <v>5206</v>
      </c>
      <c r="F2379" t="s">
        <v>49</v>
      </c>
      <c r="G2379" s="12">
        <v>900</v>
      </c>
      <c r="H2379" s="12">
        <v>1600</v>
      </c>
      <c r="I2379" s="13">
        <v>41</v>
      </c>
      <c r="L2379" s="13">
        <v>0</v>
      </c>
      <c r="P2379" s="13">
        <v>0</v>
      </c>
      <c r="T2379" s="13">
        <v>0</v>
      </c>
      <c r="W2379" s="13">
        <v>0</v>
      </c>
    </row>
    <row r="2380" spans="1:32" x14ac:dyDescent="0.25">
      <c r="A2380" s="11" t="s">
        <v>914</v>
      </c>
      <c r="B2380" t="s">
        <v>915</v>
      </c>
      <c r="C2380" t="s">
        <v>5214</v>
      </c>
      <c r="D2380" t="s">
        <v>5215</v>
      </c>
      <c r="E2380" t="s">
        <v>5207</v>
      </c>
      <c r="F2380" t="s">
        <v>49</v>
      </c>
      <c r="G2380" s="12">
        <v>1600</v>
      </c>
      <c r="H2380" s="12">
        <v>1900</v>
      </c>
      <c r="I2380" s="13">
        <v>77</v>
      </c>
      <c r="L2380" s="13">
        <v>0</v>
      </c>
      <c r="P2380" s="13">
        <v>0</v>
      </c>
      <c r="T2380" s="13">
        <v>0</v>
      </c>
      <c r="W2380" s="13">
        <v>0</v>
      </c>
    </row>
    <row r="2381" spans="1:32" x14ac:dyDescent="0.25">
      <c r="A2381" s="11" t="s">
        <v>914</v>
      </c>
      <c r="B2381" t="s">
        <v>915</v>
      </c>
      <c r="C2381" t="s">
        <v>5214</v>
      </c>
      <c r="D2381" t="s">
        <v>5215</v>
      </c>
      <c r="E2381" t="s">
        <v>5208</v>
      </c>
      <c r="F2381" t="s">
        <v>49</v>
      </c>
      <c r="I2381" s="13">
        <v>25</v>
      </c>
      <c r="L2381" s="13">
        <v>0</v>
      </c>
      <c r="P2381" s="13">
        <v>0</v>
      </c>
      <c r="T2381" s="13">
        <v>0</v>
      </c>
      <c r="W2381" s="13">
        <v>0</v>
      </c>
    </row>
    <row r="2382" spans="1:32" x14ac:dyDescent="0.25">
      <c r="A2382" s="11" t="s">
        <v>914</v>
      </c>
      <c r="B2382" t="s">
        <v>915</v>
      </c>
      <c r="C2382" t="s">
        <v>5214</v>
      </c>
      <c r="D2382" t="s">
        <v>5215</v>
      </c>
      <c r="E2382" t="s">
        <v>5209</v>
      </c>
      <c r="F2382" t="s">
        <v>49</v>
      </c>
      <c r="G2382" s="12">
        <v>402</v>
      </c>
      <c r="H2382" s="12">
        <v>207</v>
      </c>
      <c r="I2382" s="13">
        <v>84</v>
      </c>
      <c r="J2382" s="13">
        <v>14316</v>
      </c>
      <c r="K2382" s="13">
        <v>11293</v>
      </c>
      <c r="L2382" s="13">
        <v>3023</v>
      </c>
      <c r="M2382" s="13">
        <v>11408</v>
      </c>
      <c r="N2382" s="13">
        <v>616</v>
      </c>
      <c r="O2382" s="13">
        <v>462</v>
      </c>
      <c r="P2382" s="13">
        <v>154</v>
      </c>
      <c r="T2382" s="13">
        <v>0</v>
      </c>
      <c r="W2382" s="13">
        <v>0</v>
      </c>
      <c r="Z2382" s="13">
        <v>10272</v>
      </c>
      <c r="AC2382" s="13">
        <v>221978</v>
      </c>
      <c r="AD2382" s="13">
        <v>249</v>
      </c>
      <c r="AF2382" s="13">
        <v>2</v>
      </c>
    </row>
    <row r="2383" spans="1:32" x14ac:dyDescent="0.25">
      <c r="A2383" s="11" t="s">
        <v>914</v>
      </c>
      <c r="B2383" t="s">
        <v>915</v>
      </c>
      <c r="C2383" t="s">
        <v>5214</v>
      </c>
      <c r="D2383" t="s">
        <v>5215</v>
      </c>
      <c r="E2383" t="s">
        <v>5210</v>
      </c>
      <c r="F2383" t="s">
        <v>49</v>
      </c>
      <c r="G2383" s="12">
        <v>509</v>
      </c>
      <c r="H2383" s="12">
        <v>207</v>
      </c>
      <c r="I2383" s="13">
        <v>30</v>
      </c>
      <c r="J2383" s="13">
        <v>4803</v>
      </c>
      <c r="K2383" s="13">
        <v>4609</v>
      </c>
      <c r="L2383" s="13">
        <v>194</v>
      </c>
      <c r="M2383" s="13">
        <v>4611</v>
      </c>
      <c r="N2383" s="13">
        <v>224</v>
      </c>
      <c r="O2383" s="13">
        <v>195</v>
      </c>
      <c r="P2383" s="13">
        <v>29</v>
      </c>
      <c r="T2383" s="13">
        <v>0</v>
      </c>
      <c r="W2383" s="13">
        <v>0</v>
      </c>
      <c r="Z2383" s="13">
        <v>3312</v>
      </c>
      <c r="AC2383" s="13">
        <v>58490</v>
      </c>
      <c r="AD2383" s="13">
        <v>57</v>
      </c>
    </row>
    <row r="2384" spans="1:32" x14ac:dyDescent="0.25">
      <c r="A2384" s="11" t="s">
        <v>914</v>
      </c>
      <c r="B2384" t="s">
        <v>915</v>
      </c>
      <c r="C2384" t="s">
        <v>5214</v>
      </c>
      <c r="D2384" t="s">
        <v>5215</v>
      </c>
      <c r="E2384" t="s">
        <v>5211</v>
      </c>
      <c r="F2384" t="s">
        <v>49</v>
      </c>
      <c r="G2384" s="12">
        <v>600</v>
      </c>
      <c r="H2384" s="12">
        <v>207</v>
      </c>
      <c r="I2384" s="13">
        <v>29</v>
      </c>
      <c r="J2384" s="13">
        <v>4615</v>
      </c>
      <c r="K2384" s="13">
        <v>4329</v>
      </c>
      <c r="L2384" s="13">
        <v>286</v>
      </c>
      <c r="M2384" s="13">
        <v>4331</v>
      </c>
      <c r="N2384" s="13">
        <v>212</v>
      </c>
      <c r="O2384" s="13">
        <v>184</v>
      </c>
      <c r="P2384" s="13">
        <v>28</v>
      </c>
      <c r="T2384" s="13">
        <v>0</v>
      </c>
      <c r="W2384" s="13">
        <v>0</v>
      </c>
      <c r="Z2384" s="13">
        <v>2789</v>
      </c>
      <c r="AC2384" s="13">
        <v>52935</v>
      </c>
      <c r="AD2384" s="13">
        <v>58</v>
      </c>
    </row>
    <row r="2385" spans="1:32" x14ac:dyDescent="0.25">
      <c r="A2385" s="11" t="s">
        <v>914</v>
      </c>
      <c r="B2385" t="s">
        <v>915</v>
      </c>
      <c r="C2385" t="s">
        <v>5214</v>
      </c>
      <c r="D2385" t="s">
        <v>5215</v>
      </c>
      <c r="E2385" t="s">
        <v>5212</v>
      </c>
      <c r="F2385" t="s">
        <v>49</v>
      </c>
      <c r="J2385" s="13">
        <v>4106125</v>
      </c>
      <c r="K2385" s="13">
        <v>3325782</v>
      </c>
      <c r="L2385" s="13">
        <v>780343</v>
      </c>
      <c r="M2385" s="13">
        <v>3354617</v>
      </c>
      <c r="N2385" s="13">
        <v>178448</v>
      </c>
      <c r="O2385" s="13">
        <v>136825</v>
      </c>
      <c r="P2385" s="13">
        <v>41623</v>
      </c>
      <c r="T2385" s="13">
        <v>0</v>
      </c>
      <c r="W2385" s="13">
        <v>0</v>
      </c>
      <c r="Z2385" s="13">
        <v>2908274</v>
      </c>
      <c r="AC2385" s="13">
        <v>61676682</v>
      </c>
      <c r="AD2385" s="13">
        <v>364</v>
      </c>
      <c r="AF2385" s="13">
        <v>2</v>
      </c>
    </row>
    <row r="2386" spans="1:32" x14ac:dyDescent="0.25">
      <c r="A2386" s="11" t="s">
        <v>919</v>
      </c>
      <c r="B2386" t="s">
        <v>920</v>
      </c>
      <c r="C2386" t="s">
        <v>5204</v>
      </c>
      <c r="D2386" t="s">
        <v>4287</v>
      </c>
      <c r="E2386" t="s">
        <v>5205</v>
      </c>
      <c r="F2386" t="s">
        <v>50</v>
      </c>
      <c r="L2386" s="13">
        <v>0</v>
      </c>
      <c r="P2386" s="13">
        <v>0</v>
      </c>
      <c r="T2386" s="13">
        <v>0</v>
      </c>
      <c r="W2386" s="13">
        <v>0</v>
      </c>
    </row>
    <row r="2387" spans="1:32" x14ac:dyDescent="0.25">
      <c r="A2387" s="11" t="s">
        <v>919</v>
      </c>
      <c r="B2387" t="s">
        <v>920</v>
      </c>
      <c r="C2387" t="s">
        <v>5204</v>
      </c>
      <c r="D2387" t="s">
        <v>4287</v>
      </c>
      <c r="E2387" t="s">
        <v>5206</v>
      </c>
      <c r="F2387" t="s">
        <v>50</v>
      </c>
      <c r="L2387" s="13">
        <v>0</v>
      </c>
      <c r="P2387" s="13">
        <v>0</v>
      </c>
      <c r="T2387" s="13">
        <v>0</v>
      </c>
      <c r="W2387" s="13">
        <v>0</v>
      </c>
    </row>
    <row r="2388" spans="1:32" x14ac:dyDescent="0.25">
      <c r="A2388" s="11" t="s">
        <v>919</v>
      </c>
      <c r="B2388" t="s">
        <v>920</v>
      </c>
      <c r="C2388" t="s">
        <v>5204</v>
      </c>
      <c r="D2388" t="s">
        <v>4287</v>
      </c>
      <c r="E2388" t="s">
        <v>5207</v>
      </c>
      <c r="F2388" t="s">
        <v>50</v>
      </c>
      <c r="L2388" s="13">
        <v>0</v>
      </c>
      <c r="P2388" s="13">
        <v>0</v>
      </c>
      <c r="T2388" s="13">
        <v>0</v>
      </c>
      <c r="W2388" s="13">
        <v>0</v>
      </c>
    </row>
    <row r="2389" spans="1:32" x14ac:dyDescent="0.25">
      <c r="A2389" s="11" t="s">
        <v>919</v>
      </c>
      <c r="B2389" t="s">
        <v>920</v>
      </c>
      <c r="C2389" t="s">
        <v>5204</v>
      </c>
      <c r="D2389" t="s">
        <v>4287</v>
      </c>
      <c r="E2389" t="s">
        <v>5208</v>
      </c>
      <c r="F2389" t="s">
        <v>50</v>
      </c>
      <c r="L2389" s="13">
        <v>0</v>
      </c>
      <c r="P2389" s="13">
        <v>0</v>
      </c>
      <c r="T2389" s="13">
        <v>0</v>
      </c>
      <c r="W2389" s="13">
        <v>0</v>
      </c>
    </row>
    <row r="2390" spans="1:32" x14ac:dyDescent="0.25">
      <c r="A2390" s="11" t="s">
        <v>919</v>
      </c>
      <c r="B2390" t="s">
        <v>920</v>
      </c>
      <c r="C2390" t="s">
        <v>5204</v>
      </c>
      <c r="D2390" t="s">
        <v>4287</v>
      </c>
      <c r="E2390" t="s">
        <v>5209</v>
      </c>
      <c r="F2390" t="s">
        <v>50</v>
      </c>
      <c r="L2390" s="13">
        <v>0</v>
      </c>
      <c r="P2390" s="13">
        <v>0</v>
      </c>
      <c r="T2390" s="13">
        <v>0</v>
      </c>
      <c r="W2390" s="13">
        <v>0</v>
      </c>
    </row>
    <row r="2391" spans="1:32" x14ac:dyDescent="0.25">
      <c r="A2391" s="11" t="s">
        <v>919</v>
      </c>
      <c r="B2391" t="s">
        <v>920</v>
      </c>
      <c r="C2391" t="s">
        <v>5204</v>
      </c>
      <c r="D2391" t="s">
        <v>4287</v>
      </c>
      <c r="E2391" t="s">
        <v>5210</v>
      </c>
      <c r="F2391" t="s">
        <v>50</v>
      </c>
      <c r="L2391" s="13">
        <v>0</v>
      </c>
      <c r="P2391" s="13">
        <v>0</v>
      </c>
      <c r="T2391" s="13">
        <v>0</v>
      </c>
      <c r="W2391" s="13">
        <v>0</v>
      </c>
    </row>
    <row r="2392" spans="1:32" x14ac:dyDescent="0.25">
      <c r="A2392" s="11" t="s">
        <v>919</v>
      </c>
      <c r="B2392" t="s">
        <v>920</v>
      </c>
      <c r="C2392" t="s">
        <v>5204</v>
      </c>
      <c r="D2392" t="s">
        <v>4287</v>
      </c>
      <c r="E2392" t="s">
        <v>5211</v>
      </c>
      <c r="F2392" t="s">
        <v>50</v>
      </c>
      <c r="L2392" s="13">
        <v>0</v>
      </c>
      <c r="P2392" s="13">
        <v>0</v>
      </c>
      <c r="T2392" s="13">
        <v>0</v>
      </c>
      <c r="W2392" s="13">
        <v>0</v>
      </c>
    </row>
    <row r="2393" spans="1:32" x14ac:dyDescent="0.25">
      <c r="A2393" s="11" t="s">
        <v>919</v>
      </c>
      <c r="B2393" t="s">
        <v>920</v>
      </c>
      <c r="C2393" t="s">
        <v>5204</v>
      </c>
      <c r="D2393" t="s">
        <v>4287</v>
      </c>
      <c r="E2393" t="s">
        <v>5212</v>
      </c>
      <c r="F2393" t="s">
        <v>50</v>
      </c>
      <c r="K2393" s="13">
        <v>237292</v>
      </c>
      <c r="L2393" s="13">
        <v>-237292</v>
      </c>
      <c r="O2393" s="13">
        <v>10630</v>
      </c>
      <c r="P2393" s="13">
        <v>-10630</v>
      </c>
      <c r="T2393" s="13">
        <v>0</v>
      </c>
      <c r="W2393" s="13">
        <v>0</v>
      </c>
      <c r="Z2393" s="13">
        <v>16105</v>
      </c>
      <c r="AB2393" s="13">
        <v>7449</v>
      </c>
    </row>
    <row r="2394" spans="1:32" x14ac:dyDescent="0.25">
      <c r="A2394" s="11" t="s">
        <v>919</v>
      </c>
      <c r="B2394" t="s">
        <v>920</v>
      </c>
      <c r="C2394" t="s">
        <v>5214</v>
      </c>
      <c r="D2394" t="s">
        <v>4287</v>
      </c>
      <c r="E2394" t="s">
        <v>5205</v>
      </c>
      <c r="F2394" t="s">
        <v>50</v>
      </c>
      <c r="L2394" s="13">
        <v>0</v>
      </c>
      <c r="P2394" s="13">
        <v>0</v>
      </c>
      <c r="T2394" s="13">
        <v>0</v>
      </c>
      <c r="W2394" s="13">
        <v>0</v>
      </c>
    </row>
    <row r="2395" spans="1:32" x14ac:dyDescent="0.25">
      <c r="A2395" s="11" t="s">
        <v>919</v>
      </c>
      <c r="B2395" t="s">
        <v>920</v>
      </c>
      <c r="C2395" t="s">
        <v>5214</v>
      </c>
      <c r="D2395" t="s">
        <v>4287</v>
      </c>
      <c r="E2395" t="s">
        <v>5206</v>
      </c>
      <c r="F2395" t="s">
        <v>50</v>
      </c>
      <c r="L2395" s="13">
        <v>0</v>
      </c>
      <c r="P2395" s="13">
        <v>0</v>
      </c>
      <c r="T2395" s="13">
        <v>0</v>
      </c>
      <c r="W2395" s="13">
        <v>0</v>
      </c>
    </row>
    <row r="2396" spans="1:32" x14ac:dyDescent="0.25">
      <c r="A2396" s="11" t="s">
        <v>919</v>
      </c>
      <c r="B2396" t="s">
        <v>920</v>
      </c>
      <c r="C2396" t="s">
        <v>5214</v>
      </c>
      <c r="D2396" t="s">
        <v>4287</v>
      </c>
      <c r="E2396" t="s">
        <v>5207</v>
      </c>
      <c r="F2396" t="s">
        <v>50</v>
      </c>
      <c r="L2396" s="13">
        <v>0</v>
      </c>
      <c r="P2396" s="13">
        <v>0</v>
      </c>
      <c r="T2396" s="13">
        <v>0</v>
      </c>
      <c r="W2396" s="13">
        <v>0</v>
      </c>
    </row>
    <row r="2397" spans="1:32" x14ac:dyDescent="0.25">
      <c r="A2397" s="11" t="s">
        <v>919</v>
      </c>
      <c r="B2397" t="s">
        <v>920</v>
      </c>
      <c r="C2397" t="s">
        <v>5214</v>
      </c>
      <c r="D2397" t="s">
        <v>4287</v>
      </c>
      <c r="E2397" t="s">
        <v>5208</v>
      </c>
      <c r="F2397" t="s">
        <v>50</v>
      </c>
      <c r="L2397" s="13">
        <v>0</v>
      </c>
      <c r="P2397" s="13">
        <v>0</v>
      </c>
      <c r="T2397" s="13">
        <v>0</v>
      </c>
      <c r="W2397" s="13">
        <v>0</v>
      </c>
    </row>
    <row r="2398" spans="1:32" x14ac:dyDescent="0.25">
      <c r="A2398" s="11" t="s">
        <v>919</v>
      </c>
      <c r="B2398" t="s">
        <v>920</v>
      </c>
      <c r="C2398" t="s">
        <v>5214</v>
      </c>
      <c r="D2398" t="s">
        <v>4287</v>
      </c>
      <c r="E2398" t="s">
        <v>5209</v>
      </c>
      <c r="F2398" t="s">
        <v>50</v>
      </c>
      <c r="L2398" s="13">
        <v>0</v>
      </c>
      <c r="P2398" s="13">
        <v>0</v>
      </c>
      <c r="T2398" s="13">
        <v>0</v>
      </c>
      <c r="W2398" s="13">
        <v>0</v>
      </c>
    </row>
    <row r="2399" spans="1:32" x14ac:dyDescent="0.25">
      <c r="A2399" s="11" t="s">
        <v>919</v>
      </c>
      <c r="B2399" t="s">
        <v>920</v>
      </c>
      <c r="C2399" t="s">
        <v>5214</v>
      </c>
      <c r="D2399" t="s">
        <v>4287</v>
      </c>
      <c r="E2399" t="s">
        <v>5210</v>
      </c>
      <c r="F2399" t="s">
        <v>50</v>
      </c>
      <c r="L2399" s="13">
        <v>0</v>
      </c>
      <c r="P2399" s="13">
        <v>0</v>
      </c>
      <c r="T2399" s="13">
        <v>0</v>
      </c>
      <c r="W2399" s="13">
        <v>0</v>
      </c>
    </row>
    <row r="2400" spans="1:32" x14ac:dyDescent="0.25">
      <c r="A2400" s="11" t="s">
        <v>919</v>
      </c>
      <c r="B2400" t="s">
        <v>920</v>
      </c>
      <c r="C2400" t="s">
        <v>5214</v>
      </c>
      <c r="D2400" t="s">
        <v>4287</v>
      </c>
      <c r="E2400" t="s">
        <v>5211</v>
      </c>
      <c r="F2400" t="s">
        <v>50</v>
      </c>
      <c r="L2400" s="13">
        <v>0</v>
      </c>
      <c r="P2400" s="13">
        <v>0</v>
      </c>
      <c r="T2400" s="13">
        <v>0</v>
      </c>
      <c r="W2400" s="13">
        <v>0</v>
      </c>
    </row>
    <row r="2401" spans="1:32" x14ac:dyDescent="0.25">
      <c r="A2401" s="11" t="s">
        <v>919</v>
      </c>
      <c r="B2401" t="s">
        <v>920</v>
      </c>
      <c r="C2401" t="s">
        <v>5214</v>
      </c>
      <c r="D2401" t="s">
        <v>4287</v>
      </c>
      <c r="E2401" t="s">
        <v>5212</v>
      </c>
      <c r="F2401" t="s">
        <v>50</v>
      </c>
      <c r="K2401" s="13">
        <v>539780</v>
      </c>
      <c r="L2401" s="13">
        <v>-539780</v>
      </c>
      <c r="O2401" s="13">
        <v>20391</v>
      </c>
      <c r="P2401" s="13">
        <v>-20391</v>
      </c>
      <c r="T2401" s="13">
        <v>0</v>
      </c>
      <c r="W2401" s="13">
        <v>0</v>
      </c>
      <c r="Z2401" s="13">
        <v>71905</v>
      </c>
    </row>
    <row r="2402" spans="1:32" x14ac:dyDescent="0.25">
      <c r="A2402" s="11" t="s">
        <v>925</v>
      </c>
      <c r="B2402" t="s">
        <v>926</v>
      </c>
      <c r="C2402" t="s">
        <v>5214</v>
      </c>
      <c r="D2402" t="s">
        <v>5215</v>
      </c>
      <c r="E2402" t="s">
        <v>5205</v>
      </c>
      <c r="F2402" t="s">
        <v>49</v>
      </c>
      <c r="G2402" s="12">
        <v>520</v>
      </c>
      <c r="H2402" s="12">
        <v>945</v>
      </c>
      <c r="I2402" s="13">
        <v>22</v>
      </c>
      <c r="L2402" s="13">
        <v>0</v>
      </c>
      <c r="P2402" s="13">
        <v>0</v>
      </c>
      <c r="T2402" s="13">
        <v>0</v>
      </c>
      <c r="W2402" s="13">
        <v>0</v>
      </c>
    </row>
    <row r="2403" spans="1:32" x14ac:dyDescent="0.25">
      <c r="A2403" s="11" t="s">
        <v>925</v>
      </c>
      <c r="B2403" t="s">
        <v>926</v>
      </c>
      <c r="C2403" t="s">
        <v>5214</v>
      </c>
      <c r="D2403" t="s">
        <v>5215</v>
      </c>
      <c r="E2403" t="s">
        <v>5206</v>
      </c>
      <c r="F2403" t="s">
        <v>49</v>
      </c>
      <c r="G2403" s="12">
        <v>945</v>
      </c>
      <c r="H2403" s="12">
        <v>1645</v>
      </c>
      <c r="I2403" s="13">
        <v>9</v>
      </c>
      <c r="L2403" s="13">
        <v>0</v>
      </c>
      <c r="P2403" s="13">
        <v>0</v>
      </c>
      <c r="T2403" s="13">
        <v>0</v>
      </c>
      <c r="W2403" s="13">
        <v>0</v>
      </c>
    </row>
    <row r="2404" spans="1:32" x14ac:dyDescent="0.25">
      <c r="A2404" s="11" t="s">
        <v>925</v>
      </c>
      <c r="B2404" t="s">
        <v>926</v>
      </c>
      <c r="C2404" t="s">
        <v>5214</v>
      </c>
      <c r="D2404" t="s">
        <v>5215</v>
      </c>
      <c r="E2404" t="s">
        <v>5207</v>
      </c>
      <c r="F2404" t="s">
        <v>49</v>
      </c>
      <c r="G2404" s="12">
        <v>1645</v>
      </c>
      <c r="H2404" s="12">
        <v>2015</v>
      </c>
      <c r="I2404" s="13">
        <v>22</v>
      </c>
      <c r="L2404" s="13">
        <v>0</v>
      </c>
      <c r="P2404" s="13">
        <v>0</v>
      </c>
      <c r="T2404" s="13">
        <v>0</v>
      </c>
      <c r="W2404" s="13">
        <v>0</v>
      </c>
    </row>
    <row r="2405" spans="1:32" x14ac:dyDescent="0.25">
      <c r="A2405" s="11" t="s">
        <v>925</v>
      </c>
      <c r="B2405" t="s">
        <v>926</v>
      </c>
      <c r="C2405" t="s">
        <v>5214</v>
      </c>
      <c r="D2405" t="s">
        <v>5215</v>
      </c>
      <c r="E2405" t="s">
        <v>5208</v>
      </c>
      <c r="F2405" t="s">
        <v>49</v>
      </c>
      <c r="I2405" s="13">
        <v>0</v>
      </c>
      <c r="L2405" s="13">
        <v>0</v>
      </c>
      <c r="P2405" s="13">
        <v>0</v>
      </c>
      <c r="T2405" s="13">
        <v>0</v>
      </c>
      <c r="W2405" s="13">
        <v>0</v>
      </c>
    </row>
    <row r="2406" spans="1:32" x14ac:dyDescent="0.25">
      <c r="A2406" s="11" t="s">
        <v>925</v>
      </c>
      <c r="B2406" t="s">
        <v>926</v>
      </c>
      <c r="C2406" t="s">
        <v>5214</v>
      </c>
      <c r="D2406" t="s">
        <v>5215</v>
      </c>
      <c r="E2406" t="s">
        <v>5209</v>
      </c>
      <c r="F2406" t="s">
        <v>49</v>
      </c>
      <c r="G2406" s="12">
        <v>520</v>
      </c>
      <c r="H2406" s="12">
        <v>2015</v>
      </c>
      <c r="I2406" s="13">
        <v>22</v>
      </c>
      <c r="J2406" s="13">
        <v>4243</v>
      </c>
      <c r="K2406" s="13">
        <v>3150</v>
      </c>
      <c r="L2406" s="13">
        <v>1093</v>
      </c>
      <c r="M2406" s="13">
        <v>3192</v>
      </c>
      <c r="N2406" s="13">
        <v>285</v>
      </c>
      <c r="O2406" s="13">
        <v>250</v>
      </c>
      <c r="P2406" s="13">
        <v>35</v>
      </c>
      <c r="T2406" s="13">
        <v>0</v>
      </c>
      <c r="W2406" s="13">
        <v>0</v>
      </c>
      <c r="Z2406" s="13">
        <v>2222</v>
      </c>
      <c r="AC2406" s="13">
        <v>53020</v>
      </c>
      <c r="AD2406" s="13">
        <v>241</v>
      </c>
      <c r="AF2406" s="13">
        <v>2</v>
      </c>
    </row>
    <row r="2407" spans="1:32" x14ac:dyDescent="0.25">
      <c r="A2407" s="11" t="s">
        <v>925</v>
      </c>
      <c r="B2407" t="s">
        <v>926</v>
      </c>
      <c r="C2407" t="s">
        <v>5214</v>
      </c>
      <c r="D2407" t="s">
        <v>5215</v>
      </c>
      <c r="E2407" t="s">
        <v>5210</v>
      </c>
      <c r="F2407" t="s">
        <v>49</v>
      </c>
      <c r="G2407" s="12">
        <v>700</v>
      </c>
      <c r="H2407" s="12">
        <v>2015</v>
      </c>
      <c r="I2407" s="13">
        <v>11</v>
      </c>
      <c r="J2407" s="13">
        <v>1268</v>
      </c>
      <c r="K2407" s="13">
        <v>1137</v>
      </c>
      <c r="L2407" s="13">
        <v>131</v>
      </c>
      <c r="M2407" s="13">
        <v>1260</v>
      </c>
      <c r="N2407" s="13">
        <v>57</v>
      </c>
      <c r="O2407" s="13">
        <v>53</v>
      </c>
      <c r="P2407" s="13">
        <v>4</v>
      </c>
      <c r="T2407" s="13">
        <v>0</v>
      </c>
      <c r="W2407" s="13">
        <v>0</v>
      </c>
      <c r="Z2407" s="13">
        <v>430</v>
      </c>
      <c r="AC2407" s="13">
        <v>14297</v>
      </c>
      <c r="AD2407" s="13">
        <v>52</v>
      </c>
    </row>
    <row r="2408" spans="1:32" x14ac:dyDescent="0.25">
      <c r="A2408" s="11" t="s">
        <v>925</v>
      </c>
      <c r="B2408" t="s">
        <v>926</v>
      </c>
      <c r="C2408" t="s">
        <v>5214</v>
      </c>
      <c r="D2408" t="s">
        <v>5215</v>
      </c>
      <c r="E2408" t="s">
        <v>5211</v>
      </c>
      <c r="F2408" t="s">
        <v>49</v>
      </c>
      <c r="G2408" s="12">
        <v>700</v>
      </c>
      <c r="H2408" s="12">
        <v>2015</v>
      </c>
      <c r="I2408" s="13">
        <v>11</v>
      </c>
      <c r="J2408" s="13">
        <v>1268</v>
      </c>
      <c r="K2408" s="13">
        <v>1136</v>
      </c>
      <c r="L2408" s="13">
        <v>132</v>
      </c>
      <c r="M2408" s="13">
        <v>1230</v>
      </c>
      <c r="N2408" s="13">
        <v>57</v>
      </c>
      <c r="O2408" s="13">
        <v>52</v>
      </c>
      <c r="P2408" s="13">
        <v>5</v>
      </c>
      <c r="T2408" s="13">
        <v>0</v>
      </c>
      <c r="W2408" s="13">
        <v>0</v>
      </c>
      <c r="Z2408" s="13">
        <v>430</v>
      </c>
      <c r="AC2408" s="13">
        <v>13246</v>
      </c>
      <c r="AD2408" s="13">
        <v>70</v>
      </c>
    </row>
    <row r="2409" spans="1:32" x14ac:dyDescent="0.25">
      <c r="A2409" s="11" t="s">
        <v>925</v>
      </c>
      <c r="B2409" t="s">
        <v>926</v>
      </c>
      <c r="C2409" t="s">
        <v>5214</v>
      </c>
      <c r="D2409" t="s">
        <v>5215</v>
      </c>
      <c r="E2409" t="s">
        <v>5212</v>
      </c>
      <c r="F2409" t="s">
        <v>49</v>
      </c>
      <c r="J2409" s="13">
        <v>1177319</v>
      </c>
      <c r="K2409" s="13">
        <v>897788</v>
      </c>
      <c r="L2409" s="13">
        <v>279531</v>
      </c>
      <c r="M2409" s="13">
        <v>920892</v>
      </c>
      <c r="N2409" s="13">
        <v>75376</v>
      </c>
      <c r="O2409" s="13">
        <v>66640</v>
      </c>
      <c r="P2409" s="13">
        <v>8736</v>
      </c>
      <c r="T2409" s="13">
        <v>0</v>
      </c>
      <c r="W2409" s="13">
        <v>0</v>
      </c>
      <c r="X2409" s="13">
        <v>0</v>
      </c>
      <c r="Y2409" s="13">
        <v>0</v>
      </c>
      <c r="Z2409" s="13">
        <v>587935</v>
      </c>
      <c r="AC2409" s="13">
        <v>14448484</v>
      </c>
      <c r="AD2409" s="13">
        <v>363</v>
      </c>
      <c r="AF2409" s="13">
        <v>2</v>
      </c>
    </row>
    <row r="2410" spans="1:32" x14ac:dyDescent="0.25">
      <c r="A2410" s="11" t="s">
        <v>930</v>
      </c>
      <c r="B2410" t="s">
        <v>931</v>
      </c>
      <c r="C2410" t="s">
        <v>5214</v>
      </c>
      <c r="D2410" t="s">
        <v>5215</v>
      </c>
      <c r="E2410" t="s">
        <v>5205</v>
      </c>
      <c r="F2410" t="s">
        <v>49</v>
      </c>
      <c r="G2410" s="12">
        <v>500</v>
      </c>
      <c r="H2410" s="12">
        <v>900</v>
      </c>
      <c r="I2410" s="13">
        <v>56</v>
      </c>
      <c r="L2410" s="13">
        <v>0</v>
      </c>
      <c r="P2410" s="13">
        <v>0</v>
      </c>
      <c r="T2410" s="13">
        <v>0</v>
      </c>
      <c r="W2410" s="13">
        <v>0</v>
      </c>
    </row>
    <row r="2411" spans="1:32" x14ac:dyDescent="0.25">
      <c r="A2411" s="11" t="s">
        <v>930</v>
      </c>
      <c r="B2411" t="s">
        <v>931</v>
      </c>
      <c r="C2411" t="s">
        <v>5214</v>
      </c>
      <c r="D2411" t="s">
        <v>5215</v>
      </c>
      <c r="E2411" t="s">
        <v>5206</v>
      </c>
      <c r="F2411" t="s">
        <v>49</v>
      </c>
      <c r="G2411" s="12">
        <v>900</v>
      </c>
      <c r="H2411" s="12">
        <v>1600</v>
      </c>
      <c r="I2411" s="13">
        <v>12</v>
      </c>
      <c r="L2411" s="13">
        <v>0</v>
      </c>
      <c r="P2411" s="13">
        <v>0</v>
      </c>
      <c r="T2411" s="13">
        <v>0</v>
      </c>
      <c r="W2411" s="13">
        <v>0</v>
      </c>
    </row>
    <row r="2412" spans="1:32" x14ac:dyDescent="0.25">
      <c r="A2412" s="11" t="s">
        <v>930</v>
      </c>
      <c r="B2412" t="s">
        <v>931</v>
      </c>
      <c r="C2412" t="s">
        <v>5214</v>
      </c>
      <c r="D2412" t="s">
        <v>5215</v>
      </c>
      <c r="E2412" t="s">
        <v>5207</v>
      </c>
      <c r="F2412" t="s">
        <v>49</v>
      </c>
      <c r="G2412" s="12">
        <v>1600</v>
      </c>
      <c r="H2412" s="12">
        <v>2000</v>
      </c>
      <c r="I2412" s="13">
        <v>55</v>
      </c>
      <c r="L2412" s="13">
        <v>0</v>
      </c>
      <c r="P2412" s="13">
        <v>0</v>
      </c>
      <c r="T2412" s="13">
        <v>0</v>
      </c>
      <c r="W2412" s="13">
        <v>0</v>
      </c>
    </row>
    <row r="2413" spans="1:32" x14ac:dyDescent="0.25">
      <c r="A2413" s="11" t="s">
        <v>930</v>
      </c>
      <c r="B2413" t="s">
        <v>931</v>
      </c>
      <c r="C2413" t="s">
        <v>5214</v>
      </c>
      <c r="D2413" t="s">
        <v>5215</v>
      </c>
      <c r="E2413" t="s">
        <v>5208</v>
      </c>
      <c r="F2413" t="s">
        <v>49</v>
      </c>
      <c r="I2413" s="13">
        <v>0</v>
      </c>
      <c r="L2413" s="13">
        <v>0</v>
      </c>
      <c r="P2413" s="13">
        <v>0</v>
      </c>
      <c r="T2413" s="13">
        <v>0</v>
      </c>
      <c r="W2413" s="13">
        <v>0</v>
      </c>
    </row>
    <row r="2414" spans="1:32" x14ac:dyDescent="0.25">
      <c r="A2414" s="11" t="s">
        <v>930</v>
      </c>
      <c r="B2414" t="s">
        <v>931</v>
      </c>
      <c r="C2414" t="s">
        <v>5214</v>
      </c>
      <c r="D2414" t="s">
        <v>5215</v>
      </c>
      <c r="E2414" t="s">
        <v>5209</v>
      </c>
      <c r="F2414" t="s">
        <v>49</v>
      </c>
      <c r="G2414" s="12">
        <v>500</v>
      </c>
      <c r="H2414" s="12">
        <v>2000</v>
      </c>
      <c r="I2414" s="13">
        <v>56</v>
      </c>
      <c r="J2414" s="13">
        <v>7761</v>
      </c>
      <c r="K2414" s="13">
        <v>5919</v>
      </c>
      <c r="L2414" s="13">
        <v>1842</v>
      </c>
      <c r="M2414" s="13">
        <v>5950</v>
      </c>
      <c r="N2414" s="13">
        <v>457</v>
      </c>
      <c r="O2414" s="13">
        <v>317</v>
      </c>
      <c r="P2414" s="13">
        <v>140</v>
      </c>
      <c r="T2414" s="13">
        <v>0</v>
      </c>
      <c r="W2414" s="13">
        <v>0</v>
      </c>
      <c r="Z2414" s="13">
        <v>6935</v>
      </c>
      <c r="AC2414" s="13">
        <v>151530</v>
      </c>
      <c r="AD2414" s="13">
        <v>252</v>
      </c>
      <c r="AE2414" s="13">
        <v>0</v>
      </c>
      <c r="AF2414" s="13">
        <v>2</v>
      </c>
    </row>
    <row r="2415" spans="1:32" x14ac:dyDescent="0.25">
      <c r="A2415" s="11" t="s">
        <v>930</v>
      </c>
      <c r="B2415" t="s">
        <v>931</v>
      </c>
      <c r="C2415" t="s">
        <v>5214</v>
      </c>
      <c r="D2415" t="s">
        <v>5215</v>
      </c>
      <c r="E2415" t="s">
        <v>5210</v>
      </c>
      <c r="F2415" t="s">
        <v>49</v>
      </c>
      <c r="G2415" s="12">
        <v>555</v>
      </c>
      <c r="H2415" s="12">
        <v>2000</v>
      </c>
      <c r="I2415" s="13">
        <v>12</v>
      </c>
      <c r="J2415" s="13">
        <v>2506</v>
      </c>
      <c r="K2415" s="13">
        <v>2265</v>
      </c>
      <c r="L2415" s="13">
        <v>241</v>
      </c>
      <c r="M2415" s="13">
        <v>2368</v>
      </c>
      <c r="N2415" s="13">
        <v>134</v>
      </c>
      <c r="O2415" s="13">
        <v>119</v>
      </c>
      <c r="P2415" s="13">
        <v>15</v>
      </c>
      <c r="T2415" s="13">
        <v>0</v>
      </c>
      <c r="W2415" s="13">
        <v>0</v>
      </c>
      <c r="Z2415" s="13">
        <v>2385</v>
      </c>
      <c r="AC2415" s="13">
        <v>52088</v>
      </c>
      <c r="AD2415" s="13">
        <v>52</v>
      </c>
      <c r="AE2415" s="13">
        <v>0</v>
      </c>
      <c r="AF2415" s="13">
        <v>0</v>
      </c>
    </row>
    <row r="2416" spans="1:32" x14ac:dyDescent="0.25">
      <c r="A2416" s="11" t="s">
        <v>930</v>
      </c>
      <c r="B2416" t="s">
        <v>931</v>
      </c>
      <c r="C2416" t="s">
        <v>5214</v>
      </c>
      <c r="D2416" t="s">
        <v>5215</v>
      </c>
      <c r="E2416" t="s">
        <v>5211</v>
      </c>
      <c r="F2416" t="s">
        <v>49</v>
      </c>
      <c r="G2416" s="12">
        <v>700</v>
      </c>
      <c r="H2416" s="12">
        <v>2000</v>
      </c>
      <c r="I2416" s="13">
        <v>11</v>
      </c>
      <c r="J2416" s="13">
        <v>2360</v>
      </c>
      <c r="K2416" s="13">
        <v>2141</v>
      </c>
      <c r="L2416" s="13">
        <v>219</v>
      </c>
      <c r="M2416" s="13">
        <v>2150</v>
      </c>
      <c r="N2416" s="13">
        <v>118</v>
      </c>
      <c r="O2416" s="13">
        <v>91</v>
      </c>
      <c r="P2416" s="13">
        <v>27</v>
      </c>
      <c r="T2416" s="13">
        <v>0</v>
      </c>
      <c r="W2416" s="13">
        <v>0</v>
      </c>
      <c r="Z2416" s="13">
        <v>1786</v>
      </c>
      <c r="AC2416" s="13">
        <v>33380</v>
      </c>
      <c r="AD2416" s="13">
        <v>59</v>
      </c>
      <c r="AE2416" s="13">
        <v>0</v>
      </c>
      <c r="AF2416" s="13">
        <v>0</v>
      </c>
    </row>
    <row r="2417" spans="1:32" x14ac:dyDescent="0.25">
      <c r="A2417" s="11" t="s">
        <v>930</v>
      </c>
      <c r="B2417" t="s">
        <v>931</v>
      </c>
      <c r="C2417" t="s">
        <v>5214</v>
      </c>
      <c r="D2417" t="s">
        <v>5215</v>
      </c>
      <c r="E2417" t="s">
        <v>5212</v>
      </c>
      <c r="F2417" t="s">
        <v>49</v>
      </c>
      <c r="J2417" s="13">
        <v>2225274</v>
      </c>
      <c r="K2417" s="13">
        <v>1735600</v>
      </c>
      <c r="L2417" s="13">
        <v>489674</v>
      </c>
      <c r="M2417" s="13">
        <v>1749300</v>
      </c>
      <c r="N2417" s="13">
        <v>129120</v>
      </c>
      <c r="O2417" s="13">
        <v>91288</v>
      </c>
      <c r="P2417" s="13">
        <v>37832</v>
      </c>
      <c r="T2417" s="13">
        <v>0</v>
      </c>
      <c r="W2417" s="13">
        <v>0</v>
      </c>
      <c r="X2417" s="13">
        <v>63594</v>
      </c>
      <c r="Y2417" s="13">
        <v>0</v>
      </c>
      <c r="Z2417" s="13">
        <v>1977041</v>
      </c>
      <c r="AC2417" s="13">
        <v>42863556</v>
      </c>
      <c r="AD2417" s="13">
        <v>363</v>
      </c>
      <c r="AE2417" s="13">
        <v>0</v>
      </c>
      <c r="AF2417" s="13">
        <v>2</v>
      </c>
    </row>
    <row r="2418" spans="1:32" x14ac:dyDescent="0.25">
      <c r="A2418" s="11" t="s">
        <v>935</v>
      </c>
      <c r="B2418" t="s">
        <v>936</v>
      </c>
      <c r="C2418" t="s">
        <v>5214</v>
      </c>
      <c r="D2418" t="s">
        <v>5215</v>
      </c>
      <c r="E2418" t="s">
        <v>5205</v>
      </c>
      <c r="F2418" t="s">
        <v>49</v>
      </c>
      <c r="G2418" s="12">
        <v>500</v>
      </c>
      <c r="H2418" s="12">
        <v>950</v>
      </c>
      <c r="I2418" s="13">
        <v>50</v>
      </c>
      <c r="L2418" s="13">
        <v>0</v>
      </c>
      <c r="P2418" s="13">
        <v>0</v>
      </c>
      <c r="T2418" s="13">
        <v>0</v>
      </c>
      <c r="W2418" s="13">
        <v>0</v>
      </c>
    </row>
    <row r="2419" spans="1:32" x14ac:dyDescent="0.25">
      <c r="A2419" s="11" t="s">
        <v>935</v>
      </c>
      <c r="B2419" t="s">
        <v>936</v>
      </c>
      <c r="C2419" t="s">
        <v>5214</v>
      </c>
      <c r="D2419" t="s">
        <v>5215</v>
      </c>
      <c r="E2419" t="s">
        <v>5206</v>
      </c>
      <c r="F2419" t="s">
        <v>49</v>
      </c>
      <c r="G2419" s="12">
        <v>950</v>
      </c>
      <c r="H2419" s="12">
        <v>1500</v>
      </c>
      <c r="I2419" s="13">
        <v>15</v>
      </c>
      <c r="L2419" s="13">
        <v>0</v>
      </c>
      <c r="P2419" s="13">
        <v>0</v>
      </c>
      <c r="T2419" s="13">
        <v>0</v>
      </c>
      <c r="W2419" s="13">
        <v>0</v>
      </c>
    </row>
    <row r="2420" spans="1:32" x14ac:dyDescent="0.25">
      <c r="A2420" s="11" t="s">
        <v>935</v>
      </c>
      <c r="B2420" t="s">
        <v>936</v>
      </c>
      <c r="C2420" t="s">
        <v>5214</v>
      </c>
      <c r="D2420" t="s">
        <v>5215</v>
      </c>
      <c r="E2420" t="s">
        <v>5207</v>
      </c>
      <c r="F2420" t="s">
        <v>49</v>
      </c>
      <c r="G2420" s="12">
        <v>1500</v>
      </c>
      <c r="H2420" s="12">
        <v>2215</v>
      </c>
      <c r="I2420" s="13">
        <v>59</v>
      </c>
      <c r="L2420" s="13">
        <v>0</v>
      </c>
      <c r="P2420" s="13">
        <v>0</v>
      </c>
      <c r="T2420" s="13">
        <v>0</v>
      </c>
      <c r="W2420" s="13">
        <v>0</v>
      </c>
    </row>
    <row r="2421" spans="1:32" x14ac:dyDescent="0.25">
      <c r="A2421" s="11" t="s">
        <v>935</v>
      </c>
      <c r="B2421" t="s">
        <v>936</v>
      </c>
      <c r="C2421" t="s">
        <v>5214</v>
      </c>
      <c r="D2421" t="s">
        <v>5215</v>
      </c>
      <c r="E2421" t="s">
        <v>5208</v>
      </c>
      <c r="F2421" t="s">
        <v>49</v>
      </c>
      <c r="I2421" s="13">
        <v>0</v>
      </c>
      <c r="L2421" s="13">
        <v>0</v>
      </c>
      <c r="P2421" s="13">
        <v>0</v>
      </c>
      <c r="T2421" s="13">
        <v>0</v>
      </c>
      <c r="W2421" s="13">
        <v>0</v>
      </c>
    </row>
    <row r="2422" spans="1:32" x14ac:dyDescent="0.25">
      <c r="A2422" s="11" t="s">
        <v>935</v>
      </c>
      <c r="B2422" t="s">
        <v>936</v>
      </c>
      <c r="C2422" t="s">
        <v>5214</v>
      </c>
      <c r="D2422" t="s">
        <v>5215</v>
      </c>
      <c r="E2422" t="s">
        <v>5209</v>
      </c>
      <c r="F2422" t="s">
        <v>49</v>
      </c>
      <c r="G2422" s="12">
        <v>500</v>
      </c>
      <c r="H2422" s="12">
        <v>2215</v>
      </c>
      <c r="I2422" s="13">
        <v>59</v>
      </c>
      <c r="J2422" s="13">
        <v>11165</v>
      </c>
      <c r="K2422" s="13">
        <v>9215</v>
      </c>
      <c r="L2422" s="13">
        <v>1950</v>
      </c>
      <c r="M2422" s="13">
        <v>9389</v>
      </c>
      <c r="N2422" s="13">
        <v>328</v>
      </c>
      <c r="O2422" s="13">
        <v>292</v>
      </c>
      <c r="P2422" s="13">
        <v>36</v>
      </c>
      <c r="T2422" s="13">
        <v>0</v>
      </c>
      <c r="W2422" s="13">
        <v>0</v>
      </c>
      <c r="Z2422" s="13">
        <v>5682</v>
      </c>
      <c r="AC2422" s="13">
        <v>151141</v>
      </c>
      <c r="AD2422" s="13">
        <v>252</v>
      </c>
      <c r="AF2422" s="13">
        <v>2</v>
      </c>
    </row>
    <row r="2423" spans="1:32" x14ac:dyDescent="0.25">
      <c r="A2423" s="11" t="s">
        <v>935</v>
      </c>
      <c r="B2423" t="s">
        <v>936</v>
      </c>
      <c r="C2423" t="s">
        <v>5214</v>
      </c>
      <c r="D2423" t="s">
        <v>5215</v>
      </c>
      <c r="E2423" t="s">
        <v>5210</v>
      </c>
      <c r="F2423" t="s">
        <v>49</v>
      </c>
      <c r="G2423" s="12">
        <v>600</v>
      </c>
      <c r="H2423" s="12">
        <v>1415</v>
      </c>
      <c r="I2423" s="13">
        <v>13</v>
      </c>
      <c r="J2423" s="13">
        <v>4858</v>
      </c>
      <c r="K2423" s="13">
        <v>4780</v>
      </c>
      <c r="L2423" s="13">
        <v>78</v>
      </c>
      <c r="M2423" s="13">
        <v>4792</v>
      </c>
      <c r="N2423" s="13">
        <v>168</v>
      </c>
      <c r="O2423" s="13">
        <v>131</v>
      </c>
      <c r="P2423" s="13">
        <v>37</v>
      </c>
      <c r="T2423" s="13">
        <v>0</v>
      </c>
      <c r="W2423" s="13">
        <v>0</v>
      </c>
      <c r="Z2423" s="13">
        <v>1896</v>
      </c>
      <c r="AC2423" s="13">
        <v>50434</v>
      </c>
      <c r="AD2423" s="13">
        <v>52</v>
      </c>
    </row>
    <row r="2424" spans="1:32" x14ac:dyDescent="0.25">
      <c r="A2424" s="11" t="s">
        <v>935</v>
      </c>
      <c r="B2424" t="s">
        <v>936</v>
      </c>
      <c r="C2424" t="s">
        <v>5214</v>
      </c>
      <c r="D2424" t="s">
        <v>5215</v>
      </c>
      <c r="E2424" t="s">
        <v>5211</v>
      </c>
      <c r="F2424" t="s">
        <v>49</v>
      </c>
      <c r="G2424" s="12">
        <v>600</v>
      </c>
      <c r="H2424" s="12">
        <v>1415</v>
      </c>
      <c r="I2424" s="13">
        <v>11</v>
      </c>
      <c r="J2424" s="13">
        <v>4001</v>
      </c>
      <c r="K2424" s="13">
        <v>3923</v>
      </c>
      <c r="L2424" s="13">
        <v>78</v>
      </c>
      <c r="M2424" s="13">
        <v>3944</v>
      </c>
      <c r="N2424" s="13">
        <v>128</v>
      </c>
      <c r="O2424" s="13">
        <v>105</v>
      </c>
      <c r="P2424" s="13">
        <v>23</v>
      </c>
      <c r="T2424" s="13">
        <v>0</v>
      </c>
      <c r="W2424" s="13">
        <v>0</v>
      </c>
      <c r="Z2424" s="13">
        <v>1269</v>
      </c>
      <c r="AC2424" s="13">
        <v>33755</v>
      </c>
      <c r="AD2424" s="13">
        <v>59</v>
      </c>
    </row>
    <row r="2425" spans="1:32" x14ac:dyDescent="0.25">
      <c r="A2425" s="11" t="s">
        <v>935</v>
      </c>
      <c r="B2425" t="s">
        <v>936</v>
      </c>
      <c r="C2425" t="s">
        <v>5214</v>
      </c>
      <c r="D2425" t="s">
        <v>5215</v>
      </c>
      <c r="E2425" t="s">
        <v>5212</v>
      </c>
      <c r="F2425" t="s">
        <v>49</v>
      </c>
      <c r="J2425" s="13">
        <v>3332600</v>
      </c>
      <c r="K2425" s="13">
        <v>2802100</v>
      </c>
      <c r="L2425" s="13">
        <v>530500</v>
      </c>
      <c r="M2425" s="13">
        <v>2847908</v>
      </c>
      <c r="N2425" s="13">
        <v>97100</v>
      </c>
      <c r="O2425" s="13">
        <v>85227</v>
      </c>
      <c r="P2425" s="13">
        <v>11873</v>
      </c>
      <c r="T2425" s="13">
        <v>0</v>
      </c>
      <c r="W2425" s="13">
        <v>0</v>
      </c>
      <c r="X2425" s="13">
        <v>13925</v>
      </c>
      <c r="Z2425" s="13">
        <v>1613368</v>
      </c>
      <c r="AC2425" s="13">
        <v>42701645</v>
      </c>
      <c r="AD2425" s="13">
        <v>363</v>
      </c>
      <c r="AF2425" s="13">
        <v>2</v>
      </c>
    </row>
    <row r="2426" spans="1:32" x14ac:dyDescent="0.25">
      <c r="A2426" s="11" t="s">
        <v>939</v>
      </c>
      <c r="B2426" t="s">
        <v>940</v>
      </c>
      <c r="C2426" t="s">
        <v>5214</v>
      </c>
      <c r="D2426" t="s">
        <v>5215</v>
      </c>
      <c r="E2426" t="s">
        <v>5205</v>
      </c>
      <c r="F2426" t="s">
        <v>49</v>
      </c>
      <c r="G2426" s="12">
        <v>400</v>
      </c>
      <c r="H2426" s="12">
        <v>0</v>
      </c>
      <c r="I2426" s="13">
        <v>8</v>
      </c>
      <c r="L2426" s="13">
        <v>0</v>
      </c>
      <c r="P2426" s="13">
        <v>0</v>
      </c>
      <c r="T2426" s="13">
        <v>0</v>
      </c>
      <c r="W2426" s="13">
        <v>0</v>
      </c>
    </row>
    <row r="2427" spans="1:32" x14ac:dyDescent="0.25">
      <c r="A2427" s="11" t="s">
        <v>939</v>
      </c>
      <c r="B2427" t="s">
        <v>940</v>
      </c>
      <c r="C2427" t="s">
        <v>5214</v>
      </c>
      <c r="D2427" t="s">
        <v>5215</v>
      </c>
      <c r="E2427" t="s">
        <v>5206</v>
      </c>
      <c r="F2427" t="s">
        <v>49</v>
      </c>
      <c r="G2427" s="12">
        <v>0</v>
      </c>
      <c r="H2427" s="12">
        <v>0</v>
      </c>
      <c r="I2427" s="13">
        <v>0</v>
      </c>
      <c r="L2427" s="13">
        <v>0</v>
      </c>
      <c r="P2427" s="13">
        <v>0</v>
      </c>
      <c r="T2427" s="13">
        <v>0</v>
      </c>
      <c r="W2427" s="13">
        <v>0</v>
      </c>
    </row>
    <row r="2428" spans="1:32" x14ac:dyDescent="0.25">
      <c r="A2428" s="11" t="s">
        <v>939</v>
      </c>
      <c r="B2428" t="s">
        <v>940</v>
      </c>
      <c r="C2428" t="s">
        <v>5214</v>
      </c>
      <c r="D2428" t="s">
        <v>5215</v>
      </c>
      <c r="E2428" t="s">
        <v>5207</v>
      </c>
      <c r="F2428" t="s">
        <v>49</v>
      </c>
      <c r="G2428" s="12">
        <v>0</v>
      </c>
      <c r="H2428" s="12">
        <v>1400</v>
      </c>
      <c r="I2428" s="13">
        <v>8</v>
      </c>
      <c r="L2428" s="13">
        <v>0</v>
      </c>
      <c r="P2428" s="13">
        <v>0</v>
      </c>
      <c r="T2428" s="13">
        <v>0</v>
      </c>
      <c r="W2428" s="13">
        <v>0</v>
      </c>
    </row>
    <row r="2429" spans="1:32" x14ac:dyDescent="0.25">
      <c r="A2429" s="11" t="s">
        <v>939</v>
      </c>
      <c r="B2429" t="s">
        <v>940</v>
      </c>
      <c r="C2429" t="s">
        <v>5214</v>
      </c>
      <c r="D2429" t="s">
        <v>5215</v>
      </c>
      <c r="E2429" t="s">
        <v>5208</v>
      </c>
      <c r="F2429" t="s">
        <v>49</v>
      </c>
      <c r="I2429" s="13">
        <v>0</v>
      </c>
      <c r="L2429" s="13">
        <v>0</v>
      </c>
      <c r="P2429" s="13">
        <v>0</v>
      </c>
      <c r="T2429" s="13">
        <v>0</v>
      </c>
      <c r="W2429" s="13">
        <v>0</v>
      </c>
    </row>
    <row r="2430" spans="1:32" x14ac:dyDescent="0.25">
      <c r="A2430" s="11" t="s">
        <v>939</v>
      </c>
      <c r="B2430" t="s">
        <v>940</v>
      </c>
      <c r="C2430" t="s">
        <v>5214</v>
      </c>
      <c r="D2430" t="s">
        <v>5215</v>
      </c>
      <c r="E2430" t="s">
        <v>5209</v>
      </c>
      <c r="F2430" t="s">
        <v>49</v>
      </c>
      <c r="G2430" s="12">
        <v>400</v>
      </c>
      <c r="H2430" s="12">
        <v>1400</v>
      </c>
      <c r="I2430" s="13">
        <v>8</v>
      </c>
      <c r="J2430" s="13">
        <v>2241</v>
      </c>
      <c r="K2430" s="13">
        <v>2216</v>
      </c>
      <c r="L2430" s="13">
        <v>25</v>
      </c>
      <c r="M2430" s="13">
        <v>2245</v>
      </c>
      <c r="N2430" s="13">
        <v>167</v>
      </c>
      <c r="O2430" s="13">
        <v>164</v>
      </c>
      <c r="P2430" s="13">
        <v>3</v>
      </c>
      <c r="T2430" s="13">
        <v>0</v>
      </c>
      <c r="W2430" s="13">
        <v>0</v>
      </c>
      <c r="Z2430" s="13">
        <v>1591</v>
      </c>
      <c r="AC2430" s="13">
        <v>28633</v>
      </c>
      <c r="AD2430" s="13">
        <v>261</v>
      </c>
      <c r="AE2430" s="13">
        <v>0</v>
      </c>
      <c r="AF2430" s="13">
        <v>0</v>
      </c>
    </row>
    <row r="2431" spans="1:32" x14ac:dyDescent="0.25">
      <c r="A2431" s="11" t="s">
        <v>939</v>
      </c>
      <c r="B2431" t="s">
        <v>940</v>
      </c>
      <c r="C2431" t="s">
        <v>5214</v>
      </c>
      <c r="D2431" t="s">
        <v>5215</v>
      </c>
      <c r="E2431" t="s">
        <v>5210</v>
      </c>
      <c r="F2431" t="s">
        <v>49</v>
      </c>
      <c r="G2431" s="12">
        <v>400</v>
      </c>
      <c r="H2431" s="12">
        <v>1400</v>
      </c>
      <c r="I2431" s="13">
        <v>8</v>
      </c>
      <c r="J2431" s="13">
        <v>2239</v>
      </c>
      <c r="K2431" s="13">
        <v>2075</v>
      </c>
      <c r="L2431" s="13">
        <v>164</v>
      </c>
      <c r="M2431" s="13">
        <v>2239</v>
      </c>
      <c r="N2431" s="13">
        <v>168</v>
      </c>
      <c r="O2431" s="13">
        <v>162</v>
      </c>
      <c r="P2431" s="13">
        <v>6</v>
      </c>
      <c r="T2431" s="13">
        <v>0</v>
      </c>
      <c r="W2431" s="13">
        <v>0</v>
      </c>
      <c r="Z2431" s="13">
        <v>1591</v>
      </c>
      <c r="AC2431" s="13">
        <v>28633</v>
      </c>
      <c r="AD2431" s="13">
        <v>52</v>
      </c>
      <c r="AE2431" s="13">
        <v>0</v>
      </c>
      <c r="AF2431" s="13">
        <v>0</v>
      </c>
    </row>
    <row r="2432" spans="1:32" x14ac:dyDescent="0.25">
      <c r="A2432" s="11" t="s">
        <v>939</v>
      </c>
      <c r="B2432" t="s">
        <v>940</v>
      </c>
      <c r="C2432" t="s">
        <v>5214</v>
      </c>
      <c r="D2432" t="s">
        <v>5215</v>
      </c>
      <c r="E2432" t="s">
        <v>5211</v>
      </c>
      <c r="F2432" t="s">
        <v>49</v>
      </c>
      <c r="G2432" s="12">
        <v>400</v>
      </c>
      <c r="H2432" s="12">
        <v>1400</v>
      </c>
      <c r="I2432" s="13">
        <v>8</v>
      </c>
      <c r="J2432" s="13">
        <v>2239</v>
      </c>
      <c r="K2432" s="13">
        <v>2175</v>
      </c>
      <c r="L2432" s="13">
        <v>64</v>
      </c>
      <c r="M2432" s="13">
        <v>2239</v>
      </c>
      <c r="N2432" s="13">
        <v>168</v>
      </c>
      <c r="O2432" s="13">
        <v>162</v>
      </c>
      <c r="P2432" s="13">
        <v>6</v>
      </c>
      <c r="T2432" s="13">
        <v>0</v>
      </c>
      <c r="W2432" s="13">
        <v>0</v>
      </c>
      <c r="Z2432" s="13">
        <v>1591</v>
      </c>
      <c r="AC2432" s="13">
        <v>28634</v>
      </c>
      <c r="AD2432" s="13">
        <v>52</v>
      </c>
      <c r="AE2432" s="13">
        <v>0</v>
      </c>
      <c r="AF2432" s="13">
        <v>0</v>
      </c>
    </row>
    <row r="2433" spans="1:32" x14ac:dyDescent="0.25">
      <c r="A2433" s="11" t="s">
        <v>939</v>
      </c>
      <c r="B2433" t="s">
        <v>940</v>
      </c>
      <c r="C2433" t="s">
        <v>5214</v>
      </c>
      <c r="D2433" t="s">
        <v>5215</v>
      </c>
      <c r="E2433" t="s">
        <v>5212</v>
      </c>
      <c r="F2433" t="s">
        <v>49</v>
      </c>
      <c r="J2433" s="13">
        <v>817750</v>
      </c>
      <c r="K2433" s="13">
        <v>799128</v>
      </c>
      <c r="L2433" s="13">
        <v>18622</v>
      </c>
      <c r="M2433" s="13">
        <v>818800</v>
      </c>
      <c r="N2433" s="13">
        <v>61050</v>
      </c>
      <c r="O2433" s="13">
        <v>59393</v>
      </c>
      <c r="P2433" s="13">
        <v>1657</v>
      </c>
      <c r="T2433" s="13">
        <v>0</v>
      </c>
      <c r="W2433" s="13">
        <v>0</v>
      </c>
      <c r="X2433" s="13">
        <v>0</v>
      </c>
      <c r="Z2433" s="13">
        <v>580715</v>
      </c>
      <c r="AC2433" s="13">
        <v>10451097</v>
      </c>
      <c r="AD2433" s="13">
        <v>365</v>
      </c>
      <c r="AE2433" s="13">
        <v>0</v>
      </c>
      <c r="AF2433" s="13">
        <v>0</v>
      </c>
    </row>
    <row r="2434" spans="1:32" x14ac:dyDescent="0.25">
      <c r="A2434" s="11" t="s">
        <v>944</v>
      </c>
      <c r="B2434" t="s">
        <v>945</v>
      </c>
      <c r="C2434" t="s">
        <v>5214</v>
      </c>
      <c r="D2434" t="s">
        <v>5215</v>
      </c>
      <c r="E2434" t="s">
        <v>5205</v>
      </c>
      <c r="F2434" t="s">
        <v>49</v>
      </c>
      <c r="G2434" s="12">
        <v>420</v>
      </c>
      <c r="H2434" s="12">
        <v>830</v>
      </c>
      <c r="I2434" s="13">
        <v>52</v>
      </c>
      <c r="L2434" s="13">
        <v>0</v>
      </c>
      <c r="P2434" s="13">
        <v>0</v>
      </c>
      <c r="T2434" s="13">
        <v>0</v>
      </c>
      <c r="W2434" s="13">
        <v>0</v>
      </c>
    </row>
    <row r="2435" spans="1:32" x14ac:dyDescent="0.25">
      <c r="A2435" s="11" t="s">
        <v>944</v>
      </c>
      <c r="B2435" t="s">
        <v>945</v>
      </c>
      <c r="C2435" t="s">
        <v>5214</v>
      </c>
      <c r="D2435" t="s">
        <v>5215</v>
      </c>
      <c r="E2435" t="s">
        <v>5206</v>
      </c>
      <c r="F2435" t="s">
        <v>49</v>
      </c>
      <c r="G2435" s="12">
        <v>830</v>
      </c>
      <c r="H2435" s="12">
        <v>1500</v>
      </c>
      <c r="I2435" s="13">
        <v>52</v>
      </c>
      <c r="L2435" s="13">
        <v>0</v>
      </c>
      <c r="P2435" s="13">
        <v>0</v>
      </c>
      <c r="T2435" s="13">
        <v>0</v>
      </c>
      <c r="W2435" s="13">
        <v>0</v>
      </c>
    </row>
    <row r="2436" spans="1:32" x14ac:dyDescent="0.25">
      <c r="A2436" s="11" t="s">
        <v>944</v>
      </c>
      <c r="B2436" t="s">
        <v>945</v>
      </c>
      <c r="C2436" t="s">
        <v>5214</v>
      </c>
      <c r="D2436" t="s">
        <v>5215</v>
      </c>
      <c r="E2436" t="s">
        <v>5207</v>
      </c>
      <c r="F2436" t="s">
        <v>49</v>
      </c>
      <c r="G2436" s="12">
        <v>1500</v>
      </c>
      <c r="H2436" s="12">
        <v>2153</v>
      </c>
      <c r="I2436" s="13">
        <v>52</v>
      </c>
      <c r="L2436" s="13">
        <v>0</v>
      </c>
      <c r="P2436" s="13">
        <v>0</v>
      </c>
      <c r="T2436" s="13">
        <v>0</v>
      </c>
      <c r="W2436" s="13">
        <v>0</v>
      </c>
    </row>
    <row r="2437" spans="1:32" x14ac:dyDescent="0.25">
      <c r="A2437" s="11" t="s">
        <v>944</v>
      </c>
      <c r="B2437" t="s">
        <v>945</v>
      </c>
      <c r="C2437" t="s">
        <v>5214</v>
      </c>
      <c r="D2437" t="s">
        <v>5215</v>
      </c>
      <c r="E2437" t="s">
        <v>5208</v>
      </c>
      <c r="F2437" t="s">
        <v>49</v>
      </c>
      <c r="I2437" s="13">
        <v>0</v>
      </c>
      <c r="L2437" s="13">
        <v>0</v>
      </c>
      <c r="P2437" s="13">
        <v>0</v>
      </c>
      <c r="T2437" s="13">
        <v>0</v>
      </c>
      <c r="W2437" s="13">
        <v>0</v>
      </c>
    </row>
    <row r="2438" spans="1:32" x14ac:dyDescent="0.25">
      <c r="A2438" s="11" t="s">
        <v>944</v>
      </c>
      <c r="B2438" t="s">
        <v>945</v>
      </c>
      <c r="C2438" t="s">
        <v>5214</v>
      </c>
      <c r="D2438" t="s">
        <v>5215</v>
      </c>
      <c r="E2438" t="s">
        <v>5209</v>
      </c>
      <c r="F2438" t="s">
        <v>49</v>
      </c>
      <c r="G2438" s="12">
        <v>420</v>
      </c>
      <c r="H2438" s="12">
        <v>2153</v>
      </c>
      <c r="I2438" s="13">
        <v>52</v>
      </c>
      <c r="J2438" s="13">
        <v>6746</v>
      </c>
      <c r="K2438" s="13">
        <v>5424</v>
      </c>
      <c r="L2438" s="13">
        <v>1322</v>
      </c>
      <c r="M2438" s="13">
        <v>5556</v>
      </c>
      <c r="N2438" s="13">
        <v>681</v>
      </c>
      <c r="O2438" s="13">
        <v>580</v>
      </c>
      <c r="P2438" s="13">
        <v>101</v>
      </c>
      <c r="T2438" s="13">
        <v>0</v>
      </c>
      <c r="W2438" s="13">
        <v>0</v>
      </c>
      <c r="Z2438" s="13">
        <v>33552</v>
      </c>
      <c r="AC2438" s="13">
        <v>107367</v>
      </c>
      <c r="AD2438" s="13">
        <v>259</v>
      </c>
      <c r="AF2438" s="13">
        <v>2</v>
      </c>
    </row>
    <row r="2439" spans="1:32" x14ac:dyDescent="0.25">
      <c r="A2439" s="11" t="s">
        <v>944</v>
      </c>
      <c r="B2439" t="s">
        <v>945</v>
      </c>
      <c r="C2439" t="s">
        <v>5214</v>
      </c>
      <c r="D2439" t="s">
        <v>5215</v>
      </c>
      <c r="E2439" t="s">
        <v>5210</v>
      </c>
      <c r="F2439" t="s">
        <v>49</v>
      </c>
      <c r="G2439" s="12">
        <v>500</v>
      </c>
      <c r="H2439" s="12">
        <v>2153</v>
      </c>
      <c r="I2439" s="13">
        <v>44</v>
      </c>
      <c r="J2439" s="13">
        <v>4899</v>
      </c>
      <c r="K2439" s="13">
        <v>4254</v>
      </c>
      <c r="L2439" s="13">
        <v>645</v>
      </c>
      <c r="M2439" s="13">
        <v>4359</v>
      </c>
      <c r="N2439" s="13">
        <v>498</v>
      </c>
      <c r="O2439" s="13">
        <v>452</v>
      </c>
      <c r="P2439" s="13">
        <v>46</v>
      </c>
      <c r="T2439" s="13">
        <v>0</v>
      </c>
      <c r="W2439" s="13">
        <v>0</v>
      </c>
      <c r="Z2439" s="13">
        <v>22974</v>
      </c>
      <c r="AC2439" s="13">
        <v>73515</v>
      </c>
      <c r="AD2439" s="13">
        <v>52</v>
      </c>
    </row>
    <row r="2440" spans="1:32" x14ac:dyDescent="0.25">
      <c r="A2440" s="11" t="s">
        <v>944</v>
      </c>
      <c r="B2440" t="s">
        <v>945</v>
      </c>
      <c r="C2440" t="s">
        <v>5214</v>
      </c>
      <c r="D2440" t="s">
        <v>5215</v>
      </c>
      <c r="E2440" t="s">
        <v>5211</v>
      </c>
      <c r="F2440" t="s">
        <v>49</v>
      </c>
      <c r="G2440" s="12">
        <v>500</v>
      </c>
      <c r="H2440" s="12">
        <v>2153</v>
      </c>
      <c r="I2440" s="13">
        <v>31</v>
      </c>
      <c r="J2440" s="13">
        <v>3625</v>
      </c>
      <c r="K2440" s="13">
        <v>3204</v>
      </c>
      <c r="L2440" s="13">
        <v>421</v>
      </c>
      <c r="M2440" s="13">
        <v>3284</v>
      </c>
      <c r="N2440" s="13">
        <v>341</v>
      </c>
      <c r="O2440" s="13">
        <v>310</v>
      </c>
      <c r="P2440" s="13">
        <v>31</v>
      </c>
      <c r="T2440" s="13">
        <v>0</v>
      </c>
      <c r="W2440" s="13">
        <v>0</v>
      </c>
      <c r="Z2440" s="13">
        <v>14609</v>
      </c>
      <c r="AC2440" s="13">
        <v>46747</v>
      </c>
      <c r="AD2440" s="13">
        <v>53</v>
      </c>
    </row>
    <row r="2441" spans="1:32" x14ac:dyDescent="0.25">
      <c r="A2441" s="11" t="s">
        <v>944</v>
      </c>
      <c r="B2441" t="s">
        <v>945</v>
      </c>
      <c r="C2441" t="s">
        <v>5214</v>
      </c>
      <c r="D2441" t="s">
        <v>5215</v>
      </c>
      <c r="E2441" t="s">
        <v>5212</v>
      </c>
      <c r="F2441" t="s">
        <v>49</v>
      </c>
      <c r="J2441" s="13">
        <v>2194106</v>
      </c>
      <c r="K2441" s="13">
        <v>1795738</v>
      </c>
      <c r="L2441" s="13">
        <v>398368</v>
      </c>
      <c r="M2441" s="13">
        <v>1850821</v>
      </c>
      <c r="N2441" s="13">
        <v>218859</v>
      </c>
      <c r="O2441" s="13">
        <v>192184</v>
      </c>
      <c r="P2441" s="13">
        <v>26675</v>
      </c>
      <c r="T2441" s="13">
        <v>0</v>
      </c>
      <c r="W2441" s="13">
        <v>0</v>
      </c>
      <c r="X2441" s="13">
        <v>1486</v>
      </c>
      <c r="Z2441" s="13">
        <v>10658923</v>
      </c>
      <c r="AC2441" s="13">
        <v>34108554</v>
      </c>
      <c r="AD2441" s="13">
        <v>364</v>
      </c>
      <c r="AF2441" s="13">
        <v>2</v>
      </c>
    </row>
    <row r="2442" spans="1:32" x14ac:dyDescent="0.25">
      <c r="A2442" s="11" t="s">
        <v>946</v>
      </c>
      <c r="B2442" t="s">
        <v>947</v>
      </c>
      <c r="C2442" t="s">
        <v>5214</v>
      </c>
      <c r="D2442" t="s">
        <v>5215</v>
      </c>
      <c r="E2442" t="s">
        <v>5205</v>
      </c>
      <c r="F2442" t="s">
        <v>49</v>
      </c>
      <c r="G2442" s="12">
        <v>450</v>
      </c>
      <c r="H2442" s="12">
        <v>830</v>
      </c>
      <c r="I2442" s="13">
        <v>46</v>
      </c>
      <c r="L2442" s="13">
        <v>0</v>
      </c>
      <c r="P2442" s="13">
        <v>0</v>
      </c>
      <c r="T2442" s="13">
        <v>0</v>
      </c>
      <c r="W2442" s="13">
        <v>0</v>
      </c>
    </row>
    <row r="2443" spans="1:32" x14ac:dyDescent="0.25">
      <c r="A2443" s="11" t="s">
        <v>946</v>
      </c>
      <c r="B2443" t="s">
        <v>947</v>
      </c>
      <c r="C2443" t="s">
        <v>5214</v>
      </c>
      <c r="D2443" t="s">
        <v>5215</v>
      </c>
      <c r="E2443" t="s">
        <v>5206</v>
      </c>
      <c r="F2443" t="s">
        <v>49</v>
      </c>
      <c r="G2443" s="12">
        <v>830</v>
      </c>
      <c r="H2443" s="12">
        <v>1515</v>
      </c>
      <c r="I2443" s="13">
        <v>24</v>
      </c>
      <c r="L2443" s="13">
        <v>0</v>
      </c>
      <c r="P2443" s="13">
        <v>0</v>
      </c>
      <c r="T2443" s="13">
        <v>0</v>
      </c>
      <c r="W2443" s="13">
        <v>0</v>
      </c>
    </row>
    <row r="2444" spans="1:32" x14ac:dyDescent="0.25">
      <c r="A2444" s="11" t="s">
        <v>946</v>
      </c>
      <c r="B2444" t="s">
        <v>947</v>
      </c>
      <c r="C2444" t="s">
        <v>5214</v>
      </c>
      <c r="D2444" t="s">
        <v>5215</v>
      </c>
      <c r="E2444" t="s">
        <v>5207</v>
      </c>
      <c r="F2444" t="s">
        <v>49</v>
      </c>
      <c r="G2444" s="12">
        <v>1515</v>
      </c>
      <c r="H2444" s="12">
        <v>2345</v>
      </c>
      <c r="I2444" s="13">
        <v>42</v>
      </c>
      <c r="L2444" s="13">
        <v>0</v>
      </c>
      <c r="P2444" s="13">
        <v>0</v>
      </c>
      <c r="T2444" s="13">
        <v>0</v>
      </c>
      <c r="W2444" s="13">
        <v>0</v>
      </c>
    </row>
    <row r="2445" spans="1:32" x14ac:dyDescent="0.25">
      <c r="A2445" s="11" t="s">
        <v>946</v>
      </c>
      <c r="B2445" t="s">
        <v>947</v>
      </c>
      <c r="C2445" t="s">
        <v>5214</v>
      </c>
      <c r="D2445" t="s">
        <v>5215</v>
      </c>
      <c r="E2445" t="s">
        <v>5208</v>
      </c>
      <c r="F2445" t="s">
        <v>49</v>
      </c>
      <c r="I2445" s="13">
        <v>0</v>
      </c>
      <c r="L2445" s="13">
        <v>0</v>
      </c>
      <c r="P2445" s="13">
        <v>0</v>
      </c>
      <c r="T2445" s="13">
        <v>0</v>
      </c>
      <c r="W2445" s="13">
        <v>0</v>
      </c>
    </row>
    <row r="2446" spans="1:32" x14ac:dyDescent="0.25">
      <c r="A2446" s="11" t="s">
        <v>946</v>
      </c>
      <c r="B2446" t="s">
        <v>947</v>
      </c>
      <c r="C2446" t="s">
        <v>5214</v>
      </c>
      <c r="D2446" t="s">
        <v>5215</v>
      </c>
      <c r="E2446" t="s">
        <v>5209</v>
      </c>
      <c r="F2446" t="s">
        <v>49</v>
      </c>
      <c r="G2446" s="12">
        <v>410</v>
      </c>
      <c r="H2446" s="12">
        <v>2345</v>
      </c>
      <c r="I2446" s="13">
        <v>46</v>
      </c>
      <c r="J2446" s="13">
        <v>12910</v>
      </c>
      <c r="K2446" s="13">
        <v>11980</v>
      </c>
      <c r="L2446" s="13">
        <v>930</v>
      </c>
      <c r="M2446" s="13">
        <v>12230</v>
      </c>
      <c r="N2446" s="13">
        <v>290</v>
      </c>
      <c r="O2446" s="13">
        <v>274</v>
      </c>
      <c r="P2446" s="13">
        <v>16</v>
      </c>
      <c r="T2446" s="13">
        <v>0</v>
      </c>
      <c r="W2446" s="13">
        <v>0</v>
      </c>
      <c r="Z2446" s="13">
        <v>4379</v>
      </c>
      <c r="AC2446" s="13">
        <v>383206</v>
      </c>
      <c r="AD2446" s="13">
        <v>255</v>
      </c>
    </row>
    <row r="2447" spans="1:32" x14ac:dyDescent="0.25">
      <c r="A2447" s="11" t="s">
        <v>946</v>
      </c>
      <c r="B2447" t="s">
        <v>947</v>
      </c>
      <c r="C2447" t="s">
        <v>5214</v>
      </c>
      <c r="D2447" t="s">
        <v>5215</v>
      </c>
      <c r="E2447" t="s">
        <v>5210</v>
      </c>
      <c r="F2447" t="s">
        <v>49</v>
      </c>
      <c r="G2447" s="12">
        <v>515</v>
      </c>
      <c r="H2447" s="12">
        <v>1305</v>
      </c>
      <c r="I2447" s="13">
        <v>18</v>
      </c>
      <c r="J2447" s="13">
        <v>6900</v>
      </c>
      <c r="K2447" s="13">
        <v>6699</v>
      </c>
      <c r="L2447" s="13">
        <v>201</v>
      </c>
      <c r="M2447" s="13">
        <v>6783</v>
      </c>
      <c r="N2447" s="13">
        <v>142</v>
      </c>
      <c r="O2447" s="13">
        <v>131</v>
      </c>
      <c r="P2447" s="13">
        <v>11</v>
      </c>
      <c r="T2447" s="13">
        <v>0</v>
      </c>
      <c r="W2447" s="13">
        <v>0</v>
      </c>
      <c r="Z2447" s="13">
        <v>1228</v>
      </c>
      <c r="AC2447" s="13">
        <v>82666</v>
      </c>
      <c r="AD2447" s="13">
        <v>57</v>
      </c>
    </row>
    <row r="2448" spans="1:32" x14ac:dyDescent="0.25">
      <c r="A2448" s="11" t="s">
        <v>946</v>
      </c>
      <c r="B2448" t="s">
        <v>947</v>
      </c>
      <c r="C2448" t="s">
        <v>5214</v>
      </c>
      <c r="D2448" t="s">
        <v>5215</v>
      </c>
      <c r="E2448" t="s">
        <v>5211</v>
      </c>
      <c r="F2448" t="s">
        <v>49</v>
      </c>
      <c r="G2448" s="12">
        <v>600</v>
      </c>
      <c r="H2448" s="12">
        <v>1305</v>
      </c>
      <c r="I2448" s="13">
        <v>18</v>
      </c>
      <c r="J2448" s="13">
        <v>5860</v>
      </c>
      <c r="K2448" s="13">
        <v>5525</v>
      </c>
      <c r="L2448" s="13">
        <v>335</v>
      </c>
      <c r="M2448" s="13">
        <v>5628</v>
      </c>
      <c r="N2448" s="13">
        <v>136</v>
      </c>
      <c r="O2448" s="13">
        <v>133</v>
      </c>
      <c r="P2448" s="13">
        <v>3</v>
      </c>
      <c r="T2448" s="13">
        <v>0</v>
      </c>
      <c r="W2448" s="13">
        <v>0</v>
      </c>
      <c r="Z2448" s="13">
        <v>956</v>
      </c>
      <c r="AC2448" s="13">
        <v>57864</v>
      </c>
      <c r="AD2448" s="13">
        <v>53</v>
      </c>
    </row>
    <row r="2449" spans="1:32" x14ac:dyDescent="0.25">
      <c r="A2449" s="11" t="s">
        <v>946</v>
      </c>
      <c r="B2449" t="s">
        <v>947</v>
      </c>
      <c r="C2449" t="s">
        <v>5214</v>
      </c>
      <c r="D2449" t="s">
        <v>5215</v>
      </c>
      <c r="E2449" t="s">
        <v>5212</v>
      </c>
      <c r="F2449" t="s">
        <v>49</v>
      </c>
      <c r="J2449" s="13">
        <v>3995930</v>
      </c>
      <c r="K2449" s="13">
        <v>3729568</v>
      </c>
      <c r="L2449" s="13">
        <v>266362</v>
      </c>
      <c r="M2449" s="13">
        <v>3803565</v>
      </c>
      <c r="N2449" s="13">
        <v>89252</v>
      </c>
      <c r="O2449" s="13">
        <v>84386</v>
      </c>
      <c r="P2449" s="13">
        <v>4866</v>
      </c>
      <c r="T2449" s="13">
        <v>0</v>
      </c>
      <c r="W2449" s="13">
        <v>0</v>
      </c>
      <c r="Z2449" s="13">
        <v>1237309</v>
      </c>
      <c r="AC2449" s="13">
        <v>105496284</v>
      </c>
      <c r="AD2449" s="13">
        <v>365</v>
      </c>
    </row>
    <row r="2450" spans="1:32" x14ac:dyDescent="0.25">
      <c r="A2450" s="11" t="s">
        <v>952</v>
      </c>
      <c r="B2450" t="s">
        <v>953</v>
      </c>
      <c r="C2450" t="s">
        <v>5214</v>
      </c>
      <c r="D2450" t="s">
        <v>5215</v>
      </c>
      <c r="E2450" t="s">
        <v>5205</v>
      </c>
      <c r="F2450" t="s">
        <v>49</v>
      </c>
      <c r="G2450" s="12">
        <v>700</v>
      </c>
      <c r="H2450" s="12">
        <v>815</v>
      </c>
      <c r="I2450" s="13">
        <v>11</v>
      </c>
      <c r="L2450" s="13">
        <v>0</v>
      </c>
      <c r="P2450" s="13">
        <v>0</v>
      </c>
      <c r="T2450" s="13">
        <v>0</v>
      </c>
      <c r="W2450" s="13">
        <v>0</v>
      </c>
    </row>
    <row r="2451" spans="1:32" x14ac:dyDescent="0.25">
      <c r="A2451" s="11" t="s">
        <v>952</v>
      </c>
      <c r="B2451" t="s">
        <v>953</v>
      </c>
      <c r="C2451" t="s">
        <v>5214</v>
      </c>
      <c r="D2451" t="s">
        <v>5215</v>
      </c>
      <c r="E2451" t="s">
        <v>5206</v>
      </c>
      <c r="F2451" t="s">
        <v>49</v>
      </c>
      <c r="G2451" s="12">
        <v>815</v>
      </c>
      <c r="H2451" s="12">
        <v>1515</v>
      </c>
      <c r="I2451" s="13">
        <v>12</v>
      </c>
      <c r="L2451" s="13">
        <v>0</v>
      </c>
      <c r="P2451" s="13">
        <v>0</v>
      </c>
      <c r="T2451" s="13">
        <v>0</v>
      </c>
      <c r="W2451" s="13">
        <v>0</v>
      </c>
    </row>
    <row r="2452" spans="1:32" x14ac:dyDescent="0.25">
      <c r="A2452" s="11" t="s">
        <v>952</v>
      </c>
      <c r="B2452" t="s">
        <v>953</v>
      </c>
      <c r="C2452" t="s">
        <v>5214</v>
      </c>
      <c r="D2452" t="s">
        <v>5215</v>
      </c>
      <c r="E2452" t="s">
        <v>5207</v>
      </c>
      <c r="F2452" t="s">
        <v>49</v>
      </c>
      <c r="G2452" s="12">
        <v>1515</v>
      </c>
      <c r="H2452" s="12">
        <v>1800</v>
      </c>
      <c r="I2452" s="13">
        <v>9</v>
      </c>
      <c r="L2452" s="13">
        <v>0</v>
      </c>
      <c r="P2452" s="13">
        <v>0</v>
      </c>
      <c r="T2452" s="13">
        <v>0</v>
      </c>
      <c r="W2452" s="13">
        <v>0</v>
      </c>
    </row>
    <row r="2453" spans="1:32" x14ac:dyDescent="0.25">
      <c r="A2453" s="11" t="s">
        <v>952</v>
      </c>
      <c r="B2453" t="s">
        <v>953</v>
      </c>
      <c r="C2453" t="s">
        <v>5214</v>
      </c>
      <c r="D2453" t="s">
        <v>5215</v>
      </c>
      <c r="E2453" t="s">
        <v>5208</v>
      </c>
      <c r="F2453" t="s">
        <v>49</v>
      </c>
      <c r="I2453" s="13">
        <v>4</v>
      </c>
      <c r="L2453" s="13">
        <v>0</v>
      </c>
      <c r="P2453" s="13">
        <v>0</v>
      </c>
      <c r="T2453" s="13">
        <v>0</v>
      </c>
      <c r="W2453" s="13">
        <v>0</v>
      </c>
    </row>
    <row r="2454" spans="1:32" x14ac:dyDescent="0.25">
      <c r="A2454" s="11" t="s">
        <v>952</v>
      </c>
      <c r="B2454" t="s">
        <v>953</v>
      </c>
      <c r="C2454" t="s">
        <v>5214</v>
      </c>
      <c r="D2454" t="s">
        <v>5215</v>
      </c>
      <c r="E2454" t="s">
        <v>5209</v>
      </c>
      <c r="F2454" t="s">
        <v>49</v>
      </c>
      <c r="G2454" s="12">
        <v>515</v>
      </c>
      <c r="H2454" s="12">
        <v>15</v>
      </c>
      <c r="I2454" s="13">
        <v>12</v>
      </c>
      <c r="J2454" s="13">
        <v>1721</v>
      </c>
      <c r="K2454" s="13">
        <v>1670</v>
      </c>
      <c r="L2454" s="13">
        <v>51</v>
      </c>
      <c r="M2454" s="13">
        <v>1670</v>
      </c>
      <c r="N2454" s="13">
        <v>103</v>
      </c>
      <c r="O2454" s="13">
        <v>99</v>
      </c>
      <c r="P2454" s="13">
        <v>4</v>
      </c>
      <c r="T2454" s="13">
        <v>0</v>
      </c>
      <c r="W2454" s="13">
        <v>0</v>
      </c>
      <c r="Z2454" s="13">
        <v>1736</v>
      </c>
      <c r="AC2454" s="13">
        <v>12013</v>
      </c>
      <c r="AD2454" s="13">
        <v>255</v>
      </c>
    </row>
    <row r="2455" spans="1:32" x14ac:dyDescent="0.25">
      <c r="A2455" s="11" t="s">
        <v>952</v>
      </c>
      <c r="B2455" t="s">
        <v>953</v>
      </c>
      <c r="C2455" t="s">
        <v>5214</v>
      </c>
      <c r="D2455" t="s">
        <v>5215</v>
      </c>
      <c r="E2455" t="s">
        <v>5210</v>
      </c>
      <c r="F2455" t="s">
        <v>49</v>
      </c>
      <c r="G2455" s="12">
        <v>800</v>
      </c>
      <c r="H2455" s="12">
        <v>2042</v>
      </c>
      <c r="I2455" s="13">
        <v>5</v>
      </c>
      <c r="J2455" s="13">
        <v>661</v>
      </c>
      <c r="K2455" s="13">
        <v>618</v>
      </c>
      <c r="L2455" s="13">
        <v>43</v>
      </c>
      <c r="M2455" s="13">
        <v>618</v>
      </c>
      <c r="N2455" s="13">
        <v>44</v>
      </c>
      <c r="O2455" s="13">
        <v>42</v>
      </c>
      <c r="P2455" s="13">
        <v>2</v>
      </c>
      <c r="T2455" s="13">
        <v>0</v>
      </c>
      <c r="W2455" s="13">
        <v>0</v>
      </c>
      <c r="Z2455" s="13">
        <v>504</v>
      </c>
      <c r="AC2455" s="13">
        <v>3924</v>
      </c>
      <c r="AD2455" s="13">
        <v>53</v>
      </c>
    </row>
    <row r="2456" spans="1:32" x14ac:dyDescent="0.25">
      <c r="A2456" s="11" t="s">
        <v>952</v>
      </c>
      <c r="B2456" t="s">
        <v>953</v>
      </c>
      <c r="C2456" t="s">
        <v>5214</v>
      </c>
      <c r="D2456" t="s">
        <v>5215</v>
      </c>
      <c r="E2456" t="s">
        <v>5211</v>
      </c>
      <c r="F2456" t="s">
        <v>49</v>
      </c>
      <c r="G2456" s="12">
        <v>1030</v>
      </c>
      <c r="H2456" s="12">
        <v>2013</v>
      </c>
      <c r="I2456" s="13">
        <v>4</v>
      </c>
      <c r="J2456" s="13">
        <v>292</v>
      </c>
      <c r="K2456" s="13">
        <v>289</v>
      </c>
      <c r="L2456" s="13">
        <v>3</v>
      </c>
      <c r="M2456" s="13">
        <v>289</v>
      </c>
      <c r="N2456" s="13">
        <v>15</v>
      </c>
      <c r="O2456" s="13">
        <v>14</v>
      </c>
      <c r="P2456" s="13">
        <v>1</v>
      </c>
      <c r="T2456" s="13">
        <v>0</v>
      </c>
      <c r="W2456" s="13">
        <v>0</v>
      </c>
      <c r="Z2456" s="13">
        <v>237</v>
      </c>
      <c r="AC2456" s="13">
        <v>5507</v>
      </c>
      <c r="AD2456" s="13">
        <v>52</v>
      </c>
    </row>
    <row r="2457" spans="1:32" x14ac:dyDescent="0.25">
      <c r="A2457" s="11" t="s">
        <v>952</v>
      </c>
      <c r="B2457" t="s">
        <v>953</v>
      </c>
      <c r="C2457" t="s">
        <v>5214</v>
      </c>
      <c r="D2457" t="s">
        <v>5215</v>
      </c>
      <c r="E2457" t="s">
        <v>5212</v>
      </c>
      <c r="F2457" t="s">
        <v>49</v>
      </c>
      <c r="J2457" s="13">
        <v>503182</v>
      </c>
      <c r="K2457" s="13">
        <v>487742</v>
      </c>
      <c r="L2457" s="13">
        <v>15440</v>
      </c>
      <c r="M2457" s="13">
        <v>473632</v>
      </c>
      <c r="N2457" s="13">
        <v>29756</v>
      </c>
      <c r="O2457" s="13">
        <v>28578</v>
      </c>
      <c r="P2457" s="13">
        <v>1178</v>
      </c>
      <c r="T2457" s="13">
        <v>0</v>
      </c>
      <c r="W2457" s="13">
        <v>0</v>
      </c>
      <c r="X2457" s="13">
        <v>0</v>
      </c>
      <c r="Y2457" s="13">
        <v>0</v>
      </c>
      <c r="Z2457" s="13">
        <v>488485</v>
      </c>
      <c r="AC2457" s="13">
        <v>3694995</v>
      </c>
      <c r="AD2457" s="13">
        <v>360</v>
      </c>
    </row>
    <row r="2458" spans="1:32" x14ac:dyDescent="0.25">
      <c r="A2458" s="11" t="s">
        <v>955</v>
      </c>
      <c r="B2458" t="s">
        <v>956</v>
      </c>
      <c r="C2458" t="s">
        <v>5214</v>
      </c>
      <c r="D2458" t="s">
        <v>4287</v>
      </c>
      <c r="E2458" t="s">
        <v>5205</v>
      </c>
      <c r="F2458" t="s">
        <v>49</v>
      </c>
      <c r="G2458" s="12">
        <v>700</v>
      </c>
      <c r="H2458" s="12">
        <v>1200</v>
      </c>
      <c r="I2458" s="13">
        <v>6</v>
      </c>
      <c r="L2458" s="13">
        <v>0</v>
      </c>
      <c r="P2458" s="13">
        <v>0</v>
      </c>
      <c r="T2458" s="13">
        <v>0</v>
      </c>
      <c r="W2458" s="13">
        <v>0</v>
      </c>
    </row>
    <row r="2459" spans="1:32" x14ac:dyDescent="0.25">
      <c r="A2459" s="11" t="s">
        <v>955</v>
      </c>
      <c r="B2459" t="s">
        <v>956</v>
      </c>
      <c r="C2459" t="s">
        <v>5214</v>
      </c>
      <c r="D2459" t="s">
        <v>4287</v>
      </c>
      <c r="E2459" t="s">
        <v>5206</v>
      </c>
      <c r="F2459" t="s">
        <v>49</v>
      </c>
      <c r="G2459" s="12">
        <v>1200</v>
      </c>
      <c r="H2459" s="12">
        <v>1500</v>
      </c>
      <c r="I2459" s="13">
        <v>6</v>
      </c>
      <c r="L2459" s="13">
        <v>0</v>
      </c>
      <c r="P2459" s="13">
        <v>0</v>
      </c>
      <c r="T2459" s="13">
        <v>0</v>
      </c>
      <c r="W2459" s="13">
        <v>0</v>
      </c>
    </row>
    <row r="2460" spans="1:32" x14ac:dyDescent="0.25">
      <c r="A2460" s="11" t="s">
        <v>955</v>
      </c>
      <c r="B2460" t="s">
        <v>956</v>
      </c>
      <c r="C2460" t="s">
        <v>5214</v>
      </c>
      <c r="D2460" t="s">
        <v>4287</v>
      </c>
      <c r="E2460" t="s">
        <v>5207</v>
      </c>
      <c r="F2460" t="s">
        <v>49</v>
      </c>
      <c r="G2460" s="12">
        <v>1500</v>
      </c>
      <c r="H2460" s="12">
        <v>1700</v>
      </c>
      <c r="I2460" s="13">
        <v>6</v>
      </c>
      <c r="L2460" s="13">
        <v>0</v>
      </c>
      <c r="P2460" s="13">
        <v>0</v>
      </c>
      <c r="T2460" s="13">
        <v>0</v>
      </c>
      <c r="W2460" s="13">
        <v>0</v>
      </c>
    </row>
    <row r="2461" spans="1:32" x14ac:dyDescent="0.25">
      <c r="A2461" s="11" t="s">
        <v>955</v>
      </c>
      <c r="B2461" t="s">
        <v>956</v>
      </c>
      <c r="C2461" t="s">
        <v>5214</v>
      </c>
      <c r="D2461" t="s">
        <v>4287</v>
      </c>
      <c r="E2461" t="s">
        <v>5208</v>
      </c>
      <c r="F2461" t="s">
        <v>49</v>
      </c>
      <c r="I2461" s="13">
        <v>4</v>
      </c>
      <c r="L2461" s="13">
        <v>0</v>
      </c>
      <c r="P2461" s="13">
        <v>0</v>
      </c>
      <c r="T2461" s="13">
        <v>0</v>
      </c>
      <c r="W2461" s="13">
        <v>0</v>
      </c>
    </row>
    <row r="2462" spans="1:32" x14ac:dyDescent="0.25">
      <c r="A2462" s="11" t="s">
        <v>955</v>
      </c>
      <c r="B2462" t="s">
        <v>956</v>
      </c>
      <c r="C2462" t="s">
        <v>5214</v>
      </c>
      <c r="D2462" t="s">
        <v>4287</v>
      </c>
      <c r="E2462" t="s">
        <v>5209</v>
      </c>
      <c r="F2462" t="s">
        <v>49</v>
      </c>
      <c r="G2462" s="12">
        <v>700</v>
      </c>
      <c r="H2462" s="12">
        <v>2400</v>
      </c>
      <c r="I2462" s="13">
        <v>6</v>
      </c>
      <c r="J2462" s="13">
        <v>728</v>
      </c>
      <c r="K2462" s="13">
        <v>710</v>
      </c>
      <c r="L2462" s="13">
        <v>18</v>
      </c>
      <c r="M2462" s="13">
        <v>672</v>
      </c>
      <c r="N2462" s="13">
        <v>56</v>
      </c>
      <c r="O2462" s="13">
        <v>54</v>
      </c>
      <c r="P2462" s="13">
        <v>2</v>
      </c>
      <c r="T2462" s="13">
        <v>0</v>
      </c>
      <c r="W2462" s="13">
        <v>0</v>
      </c>
      <c r="Z2462" s="13">
        <v>2230</v>
      </c>
      <c r="AC2462" s="13">
        <v>14815</v>
      </c>
      <c r="AD2462" s="13">
        <v>249</v>
      </c>
      <c r="AE2462" s="13">
        <v>0</v>
      </c>
      <c r="AF2462" s="13">
        <v>0</v>
      </c>
    </row>
    <row r="2463" spans="1:32" x14ac:dyDescent="0.25">
      <c r="A2463" s="11" t="s">
        <v>955</v>
      </c>
      <c r="B2463" t="s">
        <v>956</v>
      </c>
      <c r="C2463" t="s">
        <v>5214</v>
      </c>
      <c r="D2463" t="s">
        <v>4287</v>
      </c>
      <c r="E2463" t="s">
        <v>5210</v>
      </c>
      <c r="F2463" t="s">
        <v>49</v>
      </c>
      <c r="G2463" s="12">
        <v>2000</v>
      </c>
      <c r="H2463" s="12">
        <v>2300</v>
      </c>
      <c r="I2463" s="13">
        <v>2</v>
      </c>
      <c r="J2463" s="13">
        <v>92</v>
      </c>
      <c r="K2463" s="13">
        <v>74</v>
      </c>
      <c r="L2463" s="13">
        <v>18</v>
      </c>
      <c r="M2463" s="13">
        <v>80</v>
      </c>
      <c r="N2463" s="13">
        <v>8</v>
      </c>
      <c r="O2463" s="13">
        <v>6</v>
      </c>
      <c r="P2463" s="13">
        <v>2</v>
      </c>
      <c r="T2463" s="13">
        <v>0</v>
      </c>
      <c r="W2463" s="13">
        <v>0</v>
      </c>
      <c r="Z2463" s="13">
        <v>216</v>
      </c>
      <c r="AC2463" s="13">
        <v>1548</v>
      </c>
      <c r="AD2463" s="13">
        <v>41</v>
      </c>
      <c r="AE2463" s="13">
        <v>0</v>
      </c>
      <c r="AF2463" s="13">
        <v>0</v>
      </c>
    </row>
    <row r="2464" spans="1:32" x14ac:dyDescent="0.25">
      <c r="A2464" s="11" t="s">
        <v>955</v>
      </c>
      <c r="B2464" t="s">
        <v>956</v>
      </c>
      <c r="C2464" t="s">
        <v>5214</v>
      </c>
      <c r="D2464" t="s">
        <v>4287</v>
      </c>
      <c r="E2464" t="s">
        <v>5211</v>
      </c>
      <c r="F2464" t="s">
        <v>49</v>
      </c>
      <c r="G2464" s="12">
        <v>700</v>
      </c>
      <c r="H2464" s="12">
        <v>2400</v>
      </c>
      <c r="I2464" s="13">
        <v>6</v>
      </c>
      <c r="J2464" s="13">
        <v>724</v>
      </c>
      <c r="K2464" s="13">
        <v>704</v>
      </c>
      <c r="L2464" s="13">
        <v>20</v>
      </c>
      <c r="M2464" s="13">
        <v>736</v>
      </c>
      <c r="N2464" s="13">
        <v>52</v>
      </c>
      <c r="O2464" s="13">
        <v>50</v>
      </c>
      <c r="P2464" s="13">
        <v>2</v>
      </c>
      <c r="T2464" s="13">
        <v>0</v>
      </c>
      <c r="W2464" s="13">
        <v>0</v>
      </c>
      <c r="Z2464" s="13">
        <v>1902</v>
      </c>
      <c r="AC2464" s="13">
        <v>13682</v>
      </c>
      <c r="AD2464" s="13">
        <v>53</v>
      </c>
      <c r="AE2464" s="13">
        <v>0</v>
      </c>
      <c r="AF2464" s="13">
        <v>0</v>
      </c>
    </row>
    <row r="2465" spans="1:32" x14ac:dyDescent="0.25">
      <c r="A2465" s="11" t="s">
        <v>955</v>
      </c>
      <c r="B2465" t="s">
        <v>956</v>
      </c>
      <c r="C2465" t="s">
        <v>5214</v>
      </c>
      <c r="D2465" t="s">
        <v>4287</v>
      </c>
      <c r="E2465" t="s">
        <v>5212</v>
      </c>
      <c r="F2465" t="s">
        <v>49</v>
      </c>
      <c r="J2465" s="13">
        <v>223783</v>
      </c>
      <c r="K2465" s="13">
        <v>217144</v>
      </c>
      <c r="L2465" s="13">
        <v>6639</v>
      </c>
      <c r="M2465" s="13">
        <v>209616</v>
      </c>
      <c r="N2465" s="13">
        <v>17030</v>
      </c>
      <c r="O2465" s="13">
        <v>16372</v>
      </c>
      <c r="P2465" s="13">
        <v>658</v>
      </c>
      <c r="T2465" s="13">
        <v>0</v>
      </c>
      <c r="W2465" s="13">
        <v>0</v>
      </c>
      <c r="X2465" s="13">
        <v>0</v>
      </c>
      <c r="Y2465" s="13">
        <v>0</v>
      </c>
      <c r="Z2465" s="13">
        <v>665331</v>
      </c>
      <c r="AC2465" s="13">
        <v>4479030</v>
      </c>
      <c r="AD2465" s="13">
        <v>343</v>
      </c>
      <c r="AE2465" s="13">
        <v>0</v>
      </c>
      <c r="AF2465" s="13">
        <v>0</v>
      </c>
    </row>
    <row r="2466" spans="1:32" x14ac:dyDescent="0.25">
      <c r="A2466" s="11" t="s">
        <v>960</v>
      </c>
      <c r="B2466" t="s">
        <v>961</v>
      </c>
      <c r="C2466" t="s">
        <v>5214</v>
      </c>
      <c r="D2466" t="s">
        <v>4287</v>
      </c>
      <c r="E2466" t="s">
        <v>5205</v>
      </c>
      <c r="F2466" t="s">
        <v>50</v>
      </c>
      <c r="L2466" s="13">
        <v>0</v>
      </c>
      <c r="P2466" s="13">
        <v>0</v>
      </c>
      <c r="T2466" s="13">
        <v>0</v>
      </c>
      <c r="W2466" s="13">
        <v>0</v>
      </c>
    </row>
    <row r="2467" spans="1:32" x14ac:dyDescent="0.25">
      <c r="A2467" s="11" t="s">
        <v>960</v>
      </c>
      <c r="B2467" t="s">
        <v>961</v>
      </c>
      <c r="C2467" t="s">
        <v>5214</v>
      </c>
      <c r="D2467" t="s">
        <v>4287</v>
      </c>
      <c r="E2467" t="s">
        <v>5206</v>
      </c>
      <c r="F2467" t="s">
        <v>50</v>
      </c>
      <c r="L2467" s="13">
        <v>0</v>
      </c>
      <c r="P2467" s="13">
        <v>0</v>
      </c>
      <c r="T2467" s="13">
        <v>0</v>
      </c>
      <c r="W2467" s="13">
        <v>0</v>
      </c>
    </row>
    <row r="2468" spans="1:32" x14ac:dyDescent="0.25">
      <c r="A2468" s="11" t="s">
        <v>960</v>
      </c>
      <c r="B2468" t="s">
        <v>961</v>
      </c>
      <c r="C2468" t="s">
        <v>5214</v>
      </c>
      <c r="D2468" t="s">
        <v>4287</v>
      </c>
      <c r="E2468" t="s">
        <v>5207</v>
      </c>
      <c r="F2468" t="s">
        <v>50</v>
      </c>
      <c r="L2468" s="13">
        <v>0</v>
      </c>
      <c r="P2468" s="13">
        <v>0</v>
      </c>
      <c r="T2468" s="13">
        <v>0</v>
      </c>
      <c r="W2468" s="13">
        <v>0</v>
      </c>
    </row>
    <row r="2469" spans="1:32" x14ac:dyDescent="0.25">
      <c r="A2469" s="11" t="s">
        <v>960</v>
      </c>
      <c r="B2469" t="s">
        <v>961</v>
      </c>
      <c r="C2469" t="s">
        <v>5214</v>
      </c>
      <c r="D2469" t="s">
        <v>4287</v>
      </c>
      <c r="E2469" t="s">
        <v>5208</v>
      </c>
      <c r="F2469" t="s">
        <v>50</v>
      </c>
      <c r="L2469" s="13">
        <v>0</v>
      </c>
      <c r="P2469" s="13">
        <v>0</v>
      </c>
      <c r="T2469" s="13">
        <v>0</v>
      </c>
      <c r="W2469" s="13">
        <v>0</v>
      </c>
    </row>
    <row r="2470" spans="1:32" x14ac:dyDescent="0.25">
      <c r="A2470" s="11" t="s">
        <v>960</v>
      </c>
      <c r="B2470" t="s">
        <v>961</v>
      </c>
      <c r="C2470" t="s">
        <v>5214</v>
      </c>
      <c r="D2470" t="s">
        <v>4287</v>
      </c>
      <c r="E2470" t="s">
        <v>5209</v>
      </c>
      <c r="F2470" t="s">
        <v>50</v>
      </c>
      <c r="L2470" s="13">
        <v>0</v>
      </c>
      <c r="P2470" s="13">
        <v>0</v>
      </c>
      <c r="T2470" s="13">
        <v>0</v>
      </c>
      <c r="W2470" s="13">
        <v>0</v>
      </c>
    </row>
    <row r="2471" spans="1:32" x14ac:dyDescent="0.25">
      <c r="A2471" s="11" t="s">
        <v>960</v>
      </c>
      <c r="B2471" t="s">
        <v>961</v>
      </c>
      <c r="C2471" t="s">
        <v>5214</v>
      </c>
      <c r="D2471" t="s">
        <v>4287</v>
      </c>
      <c r="E2471" t="s">
        <v>5210</v>
      </c>
      <c r="F2471" t="s">
        <v>50</v>
      </c>
      <c r="L2471" s="13">
        <v>0</v>
      </c>
      <c r="P2471" s="13">
        <v>0</v>
      </c>
      <c r="T2471" s="13">
        <v>0</v>
      </c>
      <c r="W2471" s="13">
        <v>0</v>
      </c>
    </row>
    <row r="2472" spans="1:32" x14ac:dyDescent="0.25">
      <c r="A2472" s="11" t="s">
        <v>960</v>
      </c>
      <c r="B2472" t="s">
        <v>961</v>
      </c>
      <c r="C2472" t="s">
        <v>5214</v>
      </c>
      <c r="D2472" t="s">
        <v>4287</v>
      </c>
      <c r="E2472" t="s">
        <v>5211</v>
      </c>
      <c r="F2472" t="s">
        <v>50</v>
      </c>
      <c r="L2472" s="13">
        <v>0</v>
      </c>
      <c r="P2472" s="13">
        <v>0</v>
      </c>
      <c r="T2472" s="13">
        <v>0</v>
      </c>
      <c r="W2472" s="13">
        <v>0</v>
      </c>
    </row>
    <row r="2473" spans="1:32" x14ac:dyDescent="0.25">
      <c r="A2473" s="11" t="s">
        <v>960</v>
      </c>
      <c r="B2473" t="s">
        <v>961</v>
      </c>
      <c r="C2473" t="s">
        <v>5214</v>
      </c>
      <c r="D2473" t="s">
        <v>4287</v>
      </c>
      <c r="E2473" t="s">
        <v>5212</v>
      </c>
      <c r="F2473" t="s">
        <v>50</v>
      </c>
      <c r="K2473" s="13">
        <v>132464</v>
      </c>
      <c r="L2473" s="13">
        <v>-132464</v>
      </c>
      <c r="O2473" s="13">
        <v>2435</v>
      </c>
      <c r="P2473" s="13">
        <v>-2435</v>
      </c>
      <c r="T2473" s="13">
        <v>0</v>
      </c>
      <c r="W2473" s="13">
        <v>0</v>
      </c>
      <c r="Z2473" s="13">
        <v>47163</v>
      </c>
    </row>
    <row r="2474" spans="1:32" x14ac:dyDescent="0.25">
      <c r="A2474" s="11" t="s">
        <v>965</v>
      </c>
      <c r="B2474" t="s">
        <v>966</v>
      </c>
      <c r="C2474" t="s">
        <v>5222</v>
      </c>
      <c r="D2474" t="s">
        <v>5215</v>
      </c>
      <c r="E2474" t="s">
        <v>5205</v>
      </c>
      <c r="F2474" t="s">
        <v>49</v>
      </c>
      <c r="G2474" s="12">
        <v>415</v>
      </c>
      <c r="H2474" s="12">
        <v>1000</v>
      </c>
      <c r="I2474" s="13">
        <v>16</v>
      </c>
      <c r="L2474" s="13">
        <v>0</v>
      </c>
      <c r="P2474" s="13">
        <v>0</v>
      </c>
      <c r="T2474" s="13">
        <v>0</v>
      </c>
      <c r="W2474" s="13">
        <v>0</v>
      </c>
    </row>
    <row r="2475" spans="1:32" x14ac:dyDescent="0.25">
      <c r="A2475" s="11" t="s">
        <v>965</v>
      </c>
      <c r="B2475" t="s">
        <v>966</v>
      </c>
      <c r="C2475" t="s">
        <v>5222</v>
      </c>
      <c r="D2475" t="s">
        <v>5215</v>
      </c>
      <c r="E2475" t="s">
        <v>5206</v>
      </c>
      <c r="F2475" t="s">
        <v>49</v>
      </c>
      <c r="G2475" s="12">
        <v>1000</v>
      </c>
      <c r="H2475" s="12">
        <v>1500</v>
      </c>
      <c r="I2475" s="13">
        <v>24</v>
      </c>
      <c r="L2475" s="13">
        <v>0</v>
      </c>
      <c r="P2475" s="13">
        <v>0</v>
      </c>
      <c r="T2475" s="13">
        <v>0</v>
      </c>
      <c r="W2475" s="13">
        <v>0</v>
      </c>
    </row>
    <row r="2476" spans="1:32" x14ac:dyDescent="0.25">
      <c r="A2476" s="11" t="s">
        <v>965</v>
      </c>
      <c r="B2476" t="s">
        <v>966</v>
      </c>
      <c r="C2476" t="s">
        <v>5222</v>
      </c>
      <c r="D2476" t="s">
        <v>5215</v>
      </c>
      <c r="E2476" t="s">
        <v>5207</v>
      </c>
      <c r="F2476" t="s">
        <v>49</v>
      </c>
      <c r="G2476" s="12">
        <v>1500</v>
      </c>
      <c r="H2476" s="12">
        <v>1900</v>
      </c>
      <c r="I2476" s="13">
        <v>26</v>
      </c>
      <c r="L2476" s="13">
        <v>0</v>
      </c>
      <c r="P2476" s="13">
        <v>0</v>
      </c>
      <c r="T2476" s="13">
        <v>0</v>
      </c>
      <c r="W2476" s="13">
        <v>0</v>
      </c>
    </row>
    <row r="2477" spans="1:32" x14ac:dyDescent="0.25">
      <c r="A2477" s="11" t="s">
        <v>965</v>
      </c>
      <c r="B2477" t="s">
        <v>966</v>
      </c>
      <c r="C2477" t="s">
        <v>5222</v>
      </c>
      <c r="D2477" t="s">
        <v>5215</v>
      </c>
      <c r="E2477" t="s">
        <v>5208</v>
      </c>
      <c r="F2477" t="s">
        <v>49</v>
      </c>
      <c r="I2477" s="13">
        <v>18</v>
      </c>
      <c r="L2477" s="13">
        <v>0</v>
      </c>
      <c r="P2477" s="13">
        <v>0</v>
      </c>
      <c r="T2477" s="13">
        <v>0</v>
      </c>
      <c r="W2477" s="13">
        <v>0</v>
      </c>
    </row>
    <row r="2478" spans="1:32" x14ac:dyDescent="0.25">
      <c r="A2478" s="11" t="s">
        <v>965</v>
      </c>
      <c r="B2478" t="s">
        <v>966</v>
      </c>
      <c r="C2478" t="s">
        <v>5222</v>
      </c>
      <c r="D2478" t="s">
        <v>5215</v>
      </c>
      <c r="E2478" t="s">
        <v>5209</v>
      </c>
      <c r="F2478" t="s">
        <v>49</v>
      </c>
      <c r="G2478" s="12">
        <v>415</v>
      </c>
      <c r="H2478" s="12">
        <v>135</v>
      </c>
      <c r="I2478" s="13">
        <v>26</v>
      </c>
      <c r="J2478" s="13">
        <v>6691</v>
      </c>
      <c r="K2478" s="13">
        <v>6140</v>
      </c>
      <c r="L2478" s="13">
        <v>551</v>
      </c>
      <c r="M2478" s="13">
        <v>6140</v>
      </c>
      <c r="N2478" s="13">
        <v>168</v>
      </c>
      <c r="O2478" s="13">
        <v>154</v>
      </c>
      <c r="P2478" s="13">
        <v>14</v>
      </c>
      <c r="T2478" s="13">
        <v>0</v>
      </c>
      <c r="W2478" s="13">
        <v>0</v>
      </c>
      <c r="Z2478" s="13">
        <v>1481</v>
      </c>
      <c r="AC2478" s="13">
        <v>118706</v>
      </c>
      <c r="AD2478" s="13">
        <v>261</v>
      </c>
      <c r="AE2478" s="13">
        <v>0</v>
      </c>
      <c r="AF2478" s="13">
        <v>0</v>
      </c>
    </row>
    <row r="2479" spans="1:32" x14ac:dyDescent="0.25">
      <c r="A2479" s="11" t="s">
        <v>965</v>
      </c>
      <c r="B2479" t="s">
        <v>966</v>
      </c>
      <c r="C2479" t="s">
        <v>5222</v>
      </c>
      <c r="D2479" t="s">
        <v>5215</v>
      </c>
      <c r="E2479" t="s">
        <v>5210</v>
      </c>
      <c r="F2479" t="s">
        <v>49</v>
      </c>
      <c r="G2479" s="12">
        <v>630</v>
      </c>
      <c r="H2479" s="12">
        <v>135</v>
      </c>
      <c r="I2479" s="13">
        <v>24</v>
      </c>
      <c r="J2479" s="13">
        <v>5635</v>
      </c>
      <c r="K2479" s="13">
        <v>4747</v>
      </c>
      <c r="L2479" s="13">
        <v>888</v>
      </c>
      <c r="M2479" s="13">
        <v>4747</v>
      </c>
      <c r="N2479" s="13">
        <v>143</v>
      </c>
      <c r="O2479" s="13">
        <v>123</v>
      </c>
      <c r="P2479" s="13">
        <v>20</v>
      </c>
      <c r="T2479" s="13">
        <v>0</v>
      </c>
      <c r="W2479" s="13">
        <v>0</v>
      </c>
      <c r="Z2479" s="13">
        <v>1167</v>
      </c>
      <c r="AC2479" s="13">
        <v>96658</v>
      </c>
      <c r="AD2479" s="13">
        <v>52</v>
      </c>
      <c r="AE2479" s="13">
        <v>0</v>
      </c>
      <c r="AF2479" s="13">
        <v>0</v>
      </c>
    </row>
    <row r="2480" spans="1:32" x14ac:dyDescent="0.25">
      <c r="A2480" s="11" t="s">
        <v>965</v>
      </c>
      <c r="B2480" t="s">
        <v>966</v>
      </c>
      <c r="C2480" t="s">
        <v>5222</v>
      </c>
      <c r="D2480" t="s">
        <v>5215</v>
      </c>
      <c r="E2480" t="s">
        <v>5211</v>
      </c>
      <c r="F2480" t="s">
        <v>49</v>
      </c>
      <c r="G2480" s="12">
        <v>630</v>
      </c>
      <c r="H2480" s="12">
        <v>135</v>
      </c>
      <c r="I2480" s="13">
        <v>24</v>
      </c>
      <c r="J2480" s="13">
        <v>6732</v>
      </c>
      <c r="K2480" s="13">
        <v>5590</v>
      </c>
      <c r="L2480" s="13">
        <v>1142</v>
      </c>
      <c r="M2480" s="13">
        <v>5590</v>
      </c>
      <c r="N2480" s="13">
        <v>168</v>
      </c>
      <c r="O2480" s="13">
        <v>141</v>
      </c>
      <c r="P2480" s="13">
        <v>27</v>
      </c>
      <c r="T2480" s="13">
        <v>0</v>
      </c>
      <c r="W2480" s="13">
        <v>0</v>
      </c>
      <c r="Z2480" s="13">
        <v>1537</v>
      </c>
      <c r="AC2480" s="13">
        <v>119314</v>
      </c>
      <c r="AD2480" s="13">
        <v>53</v>
      </c>
      <c r="AE2480" s="13">
        <v>0</v>
      </c>
      <c r="AF2480" s="13">
        <v>0</v>
      </c>
    </row>
    <row r="2481" spans="1:32" x14ac:dyDescent="0.25">
      <c r="A2481" s="11" t="s">
        <v>965</v>
      </c>
      <c r="B2481" t="s">
        <v>966</v>
      </c>
      <c r="C2481" t="s">
        <v>5222</v>
      </c>
      <c r="D2481" t="s">
        <v>5215</v>
      </c>
      <c r="E2481" t="s">
        <v>5212</v>
      </c>
      <c r="F2481" t="s">
        <v>49</v>
      </c>
      <c r="J2481" s="13">
        <v>2396177</v>
      </c>
      <c r="K2481" s="13">
        <v>2269294</v>
      </c>
      <c r="L2481" s="13">
        <v>126883</v>
      </c>
      <c r="M2481" s="13">
        <v>2145767</v>
      </c>
      <c r="N2481" s="13">
        <v>60136</v>
      </c>
      <c r="O2481" s="13">
        <v>56952</v>
      </c>
      <c r="P2481" s="13">
        <v>3184</v>
      </c>
      <c r="T2481" s="13">
        <v>0</v>
      </c>
      <c r="W2481" s="13">
        <v>0</v>
      </c>
      <c r="X2481" s="13">
        <v>0</v>
      </c>
      <c r="Y2481" s="13">
        <v>0</v>
      </c>
      <c r="Z2481" s="13">
        <v>528550</v>
      </c>
      <c r="AC2481" s="13">
        <v>42332098</v>
      </c>
      <c r="AD2481" s="13">
        <v>366</v>
      </c>
      <c r="AE2481" s="13">
        <v>0</v>
      </c>
      <c r="AF2481" s="13">
        <v>0</v>
      </c>
    </row>
    <row r="2482" spans="1:32" x14ac:dyDescent="0.25">
      <c r="A2482" s="11" t="s">
        <v>971</v>
      </c>
      <c r="B2482" t="s">
        <v>972</v>
      </c>
      <c r="C2482" t="s">
        <v>5204</v>
      </c>
      <c r="D2482" t="s">
        <v>5215</v>
      </c>
      <c r="E2482" t="s">
        <v>5205</v>
      </c>
      <c r="F2482" t="s">
        <v>49</v>
      </c>
      <c r="L2482" s="13">
        <v>0</v>
      </c>
      <c r="P2482" s="13">
        <v>0</v>
      </c>
      <c r="T2482" s="13">
        <v>0</v>
      </c>
      <c r="W2482" s="13">
        <v>0</v>
      </c>
    </row>
    <row r="2483" spans="1:32" x14ac:dyDescent="0.25">
      <c r="A2483" s="11" t="s">
        <v>971</v>
      </c>
      <c r="B2483" t="s">
        <v>972</v>
      </c>
      <c r="C2483" t="s">
        <v>5204</v>
      </c>
      <c r="D2483" t="s">
        <v>5215</v>
      </c>
      <c r="E2483" t="s">
        <v>5206</v>
      </c>
      <c r="F2483" t="s">
        <v>49</v>
      </c>
      <c r="L2483" s="13">
        <v>0</v>
      </c>
      <c r="P2483" s="13">
        <v>0</v>
      </c>
      <c r="T2483" s="13">
        <v>0</v>
      </c>
      <c r="W2483" s="13">
        <v>0</v>
      </c>
    </row>
    <row r="2484" spans="1:32" x14ac:dyDescent="0.25">
      <c r="A2484" s="11" t="s">
        <v>971</v>
      </c>
      <c r="B2484" t="s">
        <v>972</v>
      </c>
      <c r="C2484" t="s">
        <v>5204</v>
      </c>
      <c r="D2484" t="s">
        <v>5215</v>
      </c>
      <c r="E2484" t="s">
        <v>5207</v>
      </c>
      <c r="F2484" t="s">
        <v>49</v>
      </c>
      <c r="L2484" s="13">
        <v>0</v>
      </c>
      <c r="P2484" s="13">
        <v>0</v>
      </c>
      <c r="T2484" s="13">
        <v>0</v>
      </c>
      <c r="W2484" s="13">
        <v>0</v>
      </c>
    </row>
    <row r="2485" spans="1:32" x14ac:dyDescent="0.25">
      <c r="A2485" s="11" t="s">
        <v>971</v>
      </c>
      <c r="B2485" t="s">
        <v>972</v>
      </c>
      <c r="C2485" t="s">
        <v>5204</v>
      </c>
      <c r="D2485" t="s">
        <v>5215</v>
      </c>
      <c r="E2485" t="s">
        <v>5208</v>
      </c>
      <c r="F2485" t="s">
        <v>49</v>
      </c>
      <c r="L2485" s="13">
        <v>0</v>
      </c>
      <c r="P2485" s="13">
        <v>0</v>
      </c>
      <c r="T2485" s="13">
        <v>0</v>
      </c>
      <c r="W2485" s="13">
        <v>0</v>
      </c>
    </row>
    <row r="2486" spans="1:32" x14ac:dyDescent="0.25">
      <c r="A2486" s="11" t="s">
        <v>971</v>
      </c>
      <c r="B2486" t="s">
        <v>972</v>
      </c>
      <c r="C2486" t="s">
        <v>5204</v>
      </c>
      <c r="D2486" t="s">
        <v>5215</v>
      </c>
      <c r="E2486" t="s">
        <v>5209</v>
      </c>
      <c r="F2486" t="s">
        <v>49</v>
      </c>
      <c r="G2486" s="12">
        <v>500</v>
      </c>
      <c r="H2486" s="12">
        <v>2230</v>
      </c>
      <c r="I2486" s="13">
        <v>3</v>
      </c>
      <c r="J2486" s="13">
        <v>492</v>
      </c>
      <c r="K2486" s="13">
        <v>395</v>
      </c>
      <c r="L2486" s="13">
        <v>97</v>
      </c>
      <c r="N2486" s="13">
        <v>30</v>
      </c>
      <c r="O2486" s="13">
        <v>25</v>
      </c>
      <c r="P2486" s="13">
        <v>5</v>
      </c>
      <c r="T2486" s="13">
        <v>0</v>
      </c>
      <c r="W2486" s="13">
        <v>0</v>
      </c>
      <c r="Z2486" s="13">
        <v>38</v>
      </c>
      <c r="AC2486" s="13">
        <v>580</v>
      </c>
      <c r="AD2486" s="13">
        <v>250</v>
      </c>
      <c r="AF2486" s="13">
        <v>2</v>
      </c>
    </row>
    <row r="2487" spans="1:32" x14ac:dyDescent="0.25">
      <c r="A2487" s="11" t="s">
        <v>971</v>
      </c>
      <c r="B2487" t="s">
        <v>972</v>
      </c>
      <c r="C2487" t="s">
        <v>5204</v>
      </c>
      <c r="D2487" t="s">
        <v>5215</v>
      </c>
      <c r="E2487" t="s">
        <v>5210</v>
      </c>
      <c r="F2487" t="s">
        <v>49</v>
      </c>
      <c r="L2487" s="13">
        <v>0</v>
      </c>
      <c r="P2487" s="13">
        <v>0</v>
      </c>
      <c r="T2487" s="13">
        <v>0</v>
      </c>
      <c r="W2487" s="13">
        <v>0</v>
      </c>
    </row>
    <row r="2488" spans="1:32" x14ac:dyDescent="0.25">
      <c r="A2488" s="11" t="s">
        <v>971</v>
      </c>
      <c r="B2488" t="s">
        <v>972</v>
      </c>
      <c r="C2488" t="s">
        <v>5204</v>
      </c>
      <c r="D2488" t="s">
        <v>5215</v>
      </c>
      <c r="E2488" t="s">
        <v>5211</v>
      </c>
      <c r="F2488" t="s">
        <v>49</v>
      </c>
      <c r="L2488" s="13">
        <v>0</v>
      </c>
      <c r="P2488" s="13">
        <v>0</v>
      </c>
      <c r="T2488" s="13">
        <v>0</v>
      </c>
      <c r="W2488" s="13">
        <v>0</v>
      </c>
    </row>
    <row r="2489" spans="1:32" x14ac:dyDescent="0.25">
      <c r="A2489" s="11" t="s">
        <v>971</v>
      </c>
      <c r="B2489" t="s">
        <v>972</v>
      </c>
      <c r="C2489" t="s">
        <v>5204</v>
      </c>
      <c r="D2489" t="s">
        <v>5215</v>
      </c>
      <c r="E2489" t="s">
        <v>5212</v>
      </c>
      <c r="F2489" t="s">
        <v>49</v>
      </c>
      <c r="J2489" s="13">
        <v>122303</v>
      </c>
      <c r="K2489" s="13">
        <v>98803</v>
      </c>
      <c r="L2489" s="13">
        <v>23500</v>
      </c>
      <c r="N2489" s="13">
        <v>7472</v>
      </c>
      <c r="O2489" s="13">
        <v>6219</v>
      </c>
      <c r="P2489" s="13">
        <v>1253</v>
      </c>
      <c r="T2489" s="13">
        <v>0</v>
      </c>
      <c r="W2489" s="13">
        <v>0</v>
      </c>
      <c r="Z2489" s="13">
        <v>9428</v>
      </c>
      <c r="AA2489" s="13">
        <v>7637</v>
      </c>
      <c r="AB2489" s="13">
        <v>1454</v>
      </c>
      <c r="AC2489" s="13">
        <v>144996</v>
      </c>
      <c r="AD2489" s="13">
        <v>250</v>
      </c>
      <c r="AF2489" s="13">
        <v>2</v>
      </c>
    </row>
    <row r="2490" spans="1:32" x14ac:dyDescent="0.25">
      <c r="A2490" s="11" t="s">
        <v>971</v>
      </c>
      <c r="B2490" t="s">
        <v>972</v>
      </c>
      <c r="C2490" t="s">
        <v>5214</v>
      </c>
      <c r="D2490" t="s">
        <v>5215</v>
      </c>
      <c r="E2490" t="s">
        <v>5205</v>
      </c>
      <c r="F2490" t="s">
        <v>49</v>
      </c>
      <c r="G2490" s="12">
        <v>700</v>
      </c>
      <c r="H2490" s="12">
        <v>1000</v>
      </c>
      <c r="I2490" s="13">
        <v>16</v>
      </c>
      <c r="L2490" s="13">
        <v>0</v>
      </c>
      <c r="P2490" s="13">
        <v>0</v>
      </c>
      <c r="T2490" s="13">
        <v>0</v>
      </c>
      <c r="W2490" s="13">
        <v>0</v>
      </c>
    </row>
    <row r="2491" spans="1:32" x14ac:dyDescent="0.25">
      <c r="A2491" s="11" t="s">
        <v>971</v>
      </c>
      <c r="B2491" t="s">
        <v>972</v>
      </c>
      <c r="C2491" t="s">
        <v>5214</v>
      </c>
      <c r="D2491" t="s">
        <v>5215</v>
      </c>
      <c r="E2491" t="s">
        <v>5206</v>
      </c>
      <c r="F2491" t="s">
        <v>49</v>
      </c>
      <c r="G2491" s="12">
        <v>1000</v>
      </c>
      <c r="H2491" s="12">
        <v>1430</v>
      </c>
      <c r="I2491" s="13">
        <v>15</v>
      </c>
      <c r="L2491" s="13">
        <v>0</v>
      </c>
      <c r="P2491" s="13">
        <v>0</v>
      </c>
      <c r="T2491" s="13">
        <v>0</v>
      </c>
      <c r="W2491" s="13">
        <v>0</v>
      </c>
    </row>
    <row r="2492" spans="1:32" x14ac:dyDescent="0.25">
      <c r="A2492" s="11" t="s">
        <v>971</v>
      </c>
      <c r="B2492" t="s">
        <v>972</v>
      </c>
      <c r="C2492" t="s">
        <v>5214</v>
      </c>
      <c r="D2492" t="s">
        <v>5215</v>
      </c>
      <c r="E2492" t="s">
        <v>5207</v>
      </c>
      <c r="F2492" t="s">
        <v>49</v>
      </c>
      <c r="G2492" s="12">
        <v>1430</v>
      </c>
      <c r="H2492" s="12">
        <v>1730</v>
      </c>
      <c r="I2492" s="13">
        <v>16</v>
      </c>
      <c r="L2492" s="13">
        <v>0</v>
      </c>
      <c r="P2492" s="13">
        <v>0</v>
      </c>
      <c r="T2492" s="13">
        <v>0</v>
      </c>
      <c r="W2492" s="13">
        <v>0</v>
      </c>
    </row>
    <row r="2493" spans="1:32" x14ac:dyDescent="0.25">
      <c r="A2493" s="11" t="s">
        <v>971</v>
      </c>
      <c r="B2493" t="s">
        <v>972</v>
      </c>
      <c r="C2493" t="s">
        <v>5214</v>
      </c>
      <c r="D2493" t="s">
        <v>5215</v>
      </c>
      <c r="E2493" t="s">
        <v>5208</v>
      </c>
      <c r="F2493" t="s">
        <v>49</v>
      </c>
      <c r="I2493" s="13">
        <v>12</v>
      </c>
      <c r="L2493" s="13">
        <v>0</v>
      </c>
      <c r="P2493" s="13">
        <v>0</v>
      </c>
      <c r="T2493" s="13">
        <v>0</v>
      </c>
      <c r="W2493" s="13">
        <v>0</v>
      </c>
    </row>
    <row r="2494" spans="1:32" x14ac:dyDescent="0.25">
      <c r="A2494" s="11" t="s">
        <v>971</v>
      </c>
      <c r="B2494" t="s">
        <v>972</v>
      </c>
      <c r="C2494" t="s">
        <v>5214</v>
      </c>
      <c r="D2494" t="s">
        <v>5215</v>
      </c>
      <c r="E2494" t="s">
        <v>5209</v>
      </c>
      <c r="F2494" t="s">
        <v>49</v>
      </c>
      <c r="G2494" s="12">
        <v>500</v>
      </c>
      <c r="H2494" s="12">
        <v>2230</v>
      </c>
      <c r="I2494" s="13">
        <v>16</v>
      </c>
      <c r="J2494" s="13">
        <v>3768</v>
      </c>
      <c r="K2494" s="13">
        <v>3643</v>
      </c>
      <c r="L2494" s="13">
        <v>125</v>
      </c>
      <c r="M2494" s="13">
        <v>3700</v>
      </c>
      <c r="N2494" s="13">
        <v>206</v>
      </c>
      <c r="O2494" s="13">
        <v>199</v>
      </c>
      <c r="P2494" s="13">
        <v>7</v>
      </c>
      <c r="T2494" s="13">
        <v>0</v>
      </c>
      <c r="W2494" s="13">
        <v>0</v>
      </c>
      <c r="Z2494" s="13">
        <v>1363</v>
      </c>
      <c r="AC2494" s="13">
        <v>14126</v>
      </c>
      <c r="AD2494" s="13">
        <v>250</v>
      </c>
      <c r="AF2494" s="13">
        <v>2</v>
      </c>
    </row>
    <row r="2495" spans="1:32" x14ac:dyDescent="0.25">
      <c r="A2495" s="11" t="s">
        <v>971</v>
      </c>
      <c r="B2495" t="s">
        <v>972</v>
      </c>
      <c r="C2495" t="s">
        <v>5214</v>
      </c>
      <c r="D2495" t="s">
        <v>5215</v>
      </c>
      <c r="E2495" t="s">
        <v>5210</v>
      </c>
      <c r="F2495" t="s">
        <v>49</v>
      </c>
      <c r="G2495" s="12">
        <v>800</v>
      </c>
      <c r="H2495" s="12">
        <v>1800</v>
      </c>
      <c r="I2495" s="13">
        <v>3</v>
      </c>
      <c r="J2495" s="13">
        <v>627</v>
      </c>
      <c r="K2495" s="13">
        <v>612</v>
      </c>
      <c r="L2495" s="13">
        <v>15</v>
      </c>
      <c r="M2495" s="13">
        <v>614</v>
      </c>
      <c r="N2495" s="13">
        <v>36</v>
      </c>
      <c r="O2495" s="13">
        <v>32</v>
      </c>
      <c r="P2495" s="13">
        <v>4</v>
      </c>
      <c r="T2495" s="13">
        <v>0</v>
      </c>
      <c r="W2495" s="13">
        <v>0</v>
      </c>
      <c r="Z2495" s="13">
        <v>225</v>
      </c>
      <c r="AC2495" s="13">
        <v>2528</v>
      </c>
      <c r="AD2495" s="13">
        <v>52</v>
      </c>
    </row>
    <row r="2496" spans="1:32" x14ac:dyDescent="0.25">
      <c r="A2496" s="11" t="s">
        <v>971</v>
      </c>
      <c r="B2496" t="s">
        <v>972</v>
      </c>
      <c r="C2496" t="s">
        <v>5214</v>
      </c>
      <c r="D2496" t="s">
        <v>5215</v>
      </c>
      <c r="E2496" t="s">
        <v>5211</v>
      </c>
      <c r="F2496" t="s">
        <v>49</v>
      </c>
      <c r="G2496" s="12">
        <v>800</v>
      </c>
      <c r="H2496" s="12">
        <v>1800</v>
      </c>
      <c r="I2496" s="13">
        <v>1</v>
      </c>
      <c r="J2496" s="13">
        <v>179</v>
      </c>
      <c r="K2496" s="13">
        <v>169</v>
      </c>
      <c r="L2496" s="13">
        <v>10</v>
      </c>
      <c r="M2496" s="13">
        <v>170</v>
      </c>
      <c r="N2496" s="13">
        <v>9</v>
      </c>
      <c r="O2496" s="13">
        <v>7</v>
      </c>
      <c r="P2496" s="13">
        <v>2</v>
      </c>
      <c r="T2496" s="13">
        <v>0</v>
      </c>
      <c r="W2496" s="13">
        <v>0</v>
      </c>
      <c r="Z2496" s="13">
        <v>49</v>
      </c>
      <c r="AC2496" s="13">
        <v>632</v>
      </c>
      <c r="AD2496" s="13">
        <v>52</v>
      </c>
    </row>
    <row r="2497" spans="1:32" x14ac:dyDescent="0.25">
      <c r="A2497" s="11" t="s">
        <v>971</v>
      </c>
      <c r="B2497" t="s">
        <v>972</v>
      </c>
      <c r="C2497" t="s">
        <v>5214</v>
      </c>
      <c r="D2497" t="s">
        <v>5215</v>
      </c>
      <c r="E2497" t="s">
        <v>5212</v>
      </c>
      <c r="F2497" t="s">
        <v>49</v>
      </c>
      <c r="J2497" s="13">
        <v>996409</v>
      </c>
      <c r="K2497" s="13">
        <v>951379</v>
      </c>
      <c r="L2497" s="13">
        <v>45030</v>
      </c>
      <c r="M2497" s="13">
        <v>959655</v>
      </c>
      <c r="N2497" s="13">
        <v>54322</v>
      </c>
      <c r="O2497" s="13">
        <v>52059</v>
      </c>
      <c r="P2497" s="13">
        <v>2263</v>
      </c>
      <c r="T2497" s="13">
        <v>0</v>
      </c>
      <c r="W2497" s="13">
        <v>0</v>
      </c>
      <c r="Z2497" s="13">
        <v>355075</v>
      </c>
      <c r="AC2497" s="13">
        <v>3695894</v>
      </c>
      <c r="AD2497" s="13">
        <v>354</v>
      </c>
      <c r="AF2497" s="13">
        <v>2</v>
      </c>
    </row>
    <row r="2498" spans="1:32" x14ac:dyDescent="0.25">
      <c r="A2498" s="11" t="s">
        <v>976</v>
      </c>
      <c r="B2498" t="s">
        <v>977</v>
      </c>
      <c r="C2498" t="s">
        <v>5222</v>
      </c>
      <c r="D2498" t="s">
        <v>5215</v>
      </c>
      <c r="E2498" t="s">
        <v>5205</v>
      </c>
      <c r="F2498" t="s">
        <v>50</v>
      </c>
      <c r="L2498" s="13">
        <v>0</v>
      </c>
      <c r="P2498" s="13">
        <v>0</v>
      </c>
      <c r="T2498" s="13">
        <v>0</v>
      </c>
      <c r="W2498" s="13">
        <v>0</v>
      </c>
    </row>
    <row r="2499" spans="1:32" x14ac:dyDescent="0.25">
      <c r="A2499" s="11" t="s">
        <v>976</v>
      </c>
      <c r="B2499" t="s">
        <v>977</v>
      </c>
      <c r="C2499" t="s">
        <v>5222</v>
      </c>
      <c r="D2499" t="s">
        <v>5215</v>
      </c>
      <c r="E2499" t="s">
        <v>5206</v>
      </c>
      <c r="F2499" t="s">
        <v>50</v>
      </c>
      <c r="L2499" s="13">
        <v>0</v>
      </c>
      <c r="P2499" s="13">
        <v>0</v>
      </c>
      <c r="T2499" s="13">
        <v>0</v>
      </c>
      <c r="W2499" s="13">
        <v>0</v>
      </c>
    </row>
    <row r="2500" spans="1:32" x14ac:dyDescent="0.25">
      <c r="A2500" s="11" t="s">
        <v>976</v>
      </c>
      <c r="B2500" t="s">
        <v>977</v>
      </c>
      <c r="C2500" t="s">
        <v>5222</v>
      </c>
      <c r="D2500" t="s">
        <v>5215</v>
      </c>
      <c r="E2500" t="s">
        <v>5207</v>
      </c>
      <c r="F2500" t="s">
        <v>50</v>
      </c>
      <c r="L2500" s="13">
        <v>0</v>
      </c>
      <c r="P2500" s="13">
        <v>0</v>
      </c>
      <c r="T2500" s="13">
        <v>0</v>
      </c>
      <c r="W2500" s="13">
        <v>0</v>
      </c>
    </row>
    <row r="2501" spans="1:32" x14ac:dyDescent="0.25">
      <c r="A2501" s="11" t="s">
        <v>976</v>
      </c>
      <c r="B2501" t="s">
        <v>977</v>
      </c>
      <c r="C2501" t="s">
        <v>5222</v>
      </c>
      <c r="D2501" t="s">
        <v>5215</v>
      </c>
      <c r="E2501" t="s">
        <v>5208</v>
      </c>
      <c r="F2501" t="s">
        <v>50</v>
      </c>
      <c r="L2501" s="13">
        <v>0</v>
      </c>
      <c r="P2501" s="13">
        <v>0</v>
      </c>
      <c r="T2501" s="13">
        <v>0</v>
      </c>
      <c r="W2501" s="13">
        <v>0</v>
      </c>
    </row>
    <row r="2502" spans="1:32" x14ac:dyDescent="0.25">
      <c r="A2502" s="11" t="s">
        <v>976</v>
      </c>
      <c r="B2502" t="s">
        <v>977</v>
      </c>
      <c r="C2502" t="s">
        <v>5222</v>
      </c>
      <c r="D2502" t="s">
        <v>5215</v>
      </c>
      <c r="E2502" t="s">
        <v>5209</v>
      </c>
      <c r="F2502" t="s">
        <v>50</v>
      </c>
      <c r="L2502" s="13">
        <v>0</v>
      </c>
      <c r="P2502" s="13">
        <v>0</v>
      </c>
      <c r="T2502" s="13">
        <v>0</v>
      </c>
      <c r="W2502" s="13">
        <v>0</v>
      </c>
    </row>
    <row r="2503" spans="1:32" x14ac:dyDescent="0.25">
      <c r="A2503" s="11" t="s">
        <v>976</v>
      </c>
      <c r="B2503" t="s">
        <v>977</v>
      </c>
      <c r="C2503" t="s">
        <v>5222</v>
      </c>
      <c r="D2503" t="s">
        <v>5215</v>
      </c>
      <c r="E2503" t="s">
        <v>5210</v>
      </c>
      <c r="F2503" t="s">
        <v>50</v>
      </c>
      <c r="L2503" s="13">
        <v>0</v>
      </c>
      <c r="P2503" s="13">
        <v>0</v>
      </c>
      <c r="T2503" s="13">
        <v>0</v>
      </c>
      <c r="W2503" s="13">
        <v>0</v>
      </c>
    </row>
    <row r="2504" spans="1:32" x14ac:dyDescent="0.25">
      <c r="A2504" s="11" t="s">
        <v>976</v>
      </c>
      <c r="B2504" t="s">
        <v>977</v>
      </c>
      <c r="C2504" t="s">
        <v>5222</v>
      </c>
      <c r="D2504" t="s">
        <v>5215</v>
      </c>
      <c r="E2504" t="s">
        <v>5211</v>
      </c>
      <c r="F2504" t="s">
        <v>50</v>
      </c>
      <c r="L2504" s="13">
        <v>0</v>
      </c>
      <c r="P2504" s="13">
        <v>0</v>
      </c>
      <c r="T2504" s="13">
        <v>0</v>
      </c>
      <c r="W2504" s="13">
        <v>0</v>
      </c>
    </row>
    <row r="2505" spans="1:32" x14ac:dyDescent="0.25">
      <c r="A2505" s="11" t="s">
        <v>976</v>
      </c>
      <c r="B2505" t="s">
        <v>977</v>
      </c>
      <c r="C2505" t="s">
        <v>5222</v>
      </c>
      <c r="D2505" t="s">
        <v>5215</v>
      </c>
      <c r="E2505" t="s">
        <v>5212</v>
      </c>
      <c r="F2505" t="s">
        <v>50</v>
      </c>
      <c r="K2505" s="13">
        <v>362468</v>
      </c>
      <c r="L2505" s="13">
        <v>-362468</v>
      </c>
      <c r="O2505" s="13">
        <v>13139</v>
      </c>
      <c r="P2505" s="13">
        <v>-13139</v>
      </c>
      <c r="T2505" s="13">
        <v>0</v>
      </c>
      <c r="W2505" s="13">
        <v>0</v>
      </c>
      <c r="Z2505" s="13">
        <v>48065</v>
      </c>
    </row>
    <row r="2506" spans="1:32" x14ac:dyDescent="0.25">
      <c r="A2506" s="11" t="s">
        <v>980</v>
      </c>
      <c r="B2506" t="s">
        <v>981</v>
      </c>
      <c r="C2506" t="s">
        <v>5204</v>
      </c>
      <c r="D2506" t="s">
        <v>5215</v>
      </c>
      <c r="E2506" t="s">
        <v>5205</v>
      </c>
      <c r="F2506" t="s">
        <v>50</v>
      </c>
      <c r="L2506" s="13">
        <v>0</v>
      </c>
      <c r="P2506" s="13">
        <v>0</v>
      </c>
      <c r="T2506" s="13">
        <v>0</v>
      </c>
      <c r="W2506" s="13">
        <v>0</v>
      </c>
    </row>
    <row r="2507" spans="1:32" x14ac:dyDescent="0.25">
      <c r="A2507" s="11" t="s">
        <v>980</v>
      </c>
      <c r="B2507" t="s">
        <v>981</v>
      </c>
      <c r="C2507" t="s">
        <v>5204</v>
      </c>
      <c r="D2507" t="s">
        <v>5215</v>
      </c>
      <c r="E2507" t="s">
        <v>5206</v>
      </c>
      <c r="F2507" t="s">
        <v>50</v>
      </c>
      <c r="L2507" s="13">
        <v>0</v>
      </c>
      <c r="P2507" s="13">
        <v>0</v>
      </c>
      <c r="T2507" s="13">
        <v>0</v>
      </c>
      <c r="W2507" s="13">
        <v>0</v>
      </c>
    </row>
    <row r="2508" spans="1:32" x14ac:dyDescent="0.25">
      <c r="A2508" s="11" t="s">
        <v>980</v>
      </c>
      <c r="B2508" t="s">
        <v>981</v>
      </c>
      <c r="C2508" t="s">
        <v>5204</v>
      </c>
      <c r="D2508" t="s">
        <v>5215</v>
      </c>
      <c r="E2508" t="s">
        <v>5207</v>
      </c>
      <c r="F2508" t="s">
        <v>50</v>
      </c>
      <c r="L2508" s="13">
        <v>0</v>
      </c>
      <c r="P2508" s="13">
        <v>0</v>
      </c>
      <c r="T2508" s="13">
        <v>0</v>
      </c>
      <c r="W2508" s="13">
        <v>0</v>
      </c>
    </row>
    <row r="2509" spans="1:32" x14ac:dyDescent="0.25">
      <c r="A2509" s="11" t="s">
        <v>980</v>
      </c>
      <c r="B2509" t="s">
        <v>981</v>
      </c>
      <c r="C2509" t="s">
        <v>5204</v>
      </c>
      <c r="D2509" t="s">
        <v>5215</v>
      </c>
      <c r="E2509" t="s">
        <v>5208</v>
      </c>
      <c r="F2509" t="s">
        <v>50</v>
      </c>
      <c r="L2509" s="13">
        <v>0</v>
      </c>
      <c r="P2509" s="13">
        <v>0</v>
      </c>
      <c r="T2509" s="13">
        <v>0</v>
      </c>
      <c r="W2509" s="13">
        <v>0</v>
      </c>
    </row>
    <row r="2510" spans="1:32" x14ac:dyDescent="0.25">
      <c r="A2510" s="11" t="s">
        <v>980</v>
      </c>
      <c r="B2510" t="s">
        <v>981</v>
      </c>
      <c r="C2510" t="s">
        <v>5204</v>
      </c>
      <c r="D2510" t="s">
        <v>5215</v>
      </c>
      <c r="E2510" t="s">
        <v>5209</v>
      </c>
      <c r="F2510" t="s">
        <v>50</v>
      </c>
      <c r="L2510" s="13">
        <v>0</v>
      </c>
      <c r="P2510" s="13">
        <v>0</v>
      </c>
      <c r="T2510" s="13">
        <v>0</v>
      </c>
      <c r="W2510" s="13">
        <v>0</v>
      </c>
    </row>
    <row r="2511" spans="1:32" x14ac:dyDescent="0.25">
      <c r="A2511" s="11" t="s">
        <v>980</v>
      </c>
      <c r="B2511" t="s">
        <v>981</v>
      </c>
      <c r="C2511" t="s">
        <v>5204</v>
      </c>
      <c r="D2511" t="s">
        <v>5215</v>
      </c>
      <c r="E2511" t="s">
        <v>5210</v>
      </c>
      <c r="F2511" t="s">
        <v>50</v>
      </c>
      <c r="L2511" s="13">
        <v>0</v>
      </c>
      <c r="P2511" s="13">
        <v>0</v>
      </c>
      <c r="T2511" s="13">
        <v>0</v>
      </c>
      <c r="W2511" s="13">
        <v>0</v>
      </c>
    </row>
    <row r="2512" spans="1:32" x14ac:dyDescent="0.25">
      <c r="A2512" s="11" t="s">
        <v>980</v>
      </c>
      <c r="B2512" t="s">
        <v>981</v>
      </c>
      <c r="C2512" t="s">
        <v>5204</v>
      </c>
      <c r="D2512" t="s">
        <v>5215</v>
      </c>
      <c r="E2512" t="s">
        <v>5211</v>
      </c>
      <c r="F2512" t="s">
        <v>50</v>
      </c>
      <c r="L2512" s="13">
        <v>0</v>
      </c>
      <c r="P2512" s="13">
        <v>0</v>
      </c>
      <c r="T2512" s="13">
        <v>0</v>
      </c>
      <c r="W2512" s="13">
        <v>0</v>
      </c>
    </row>
    <row r="2513" spans="1:32" x14ac:dyDescent="0.25">
      <c r="A2513" s="11" t="s">
        <v>980</v>
      </c>
      <c r="B2513" t="s">
        <v>981</v>
      </c>
      <c r="C2513" t="s">
        <v>5204</v>
      </c>
      <c r="D2513" t="s">
        <v>5215</v>
      </c>
      <c r="E2513" t="s">
        <v>5212</v>
      </c>
      <c r="F2513" t="s">
        <v>50</v>
      </c>
      <c r="K2513" s="13">
        <v>12973</v>
      </c>
      <c r="L2513" s="13">
        <v>-12973</v>
      </c>
      <c r="O2513" s="13">
        <v>2729</v>
      </c>
      <c r="P2513" s="13">
        <v>-2729</v>
      </c>
      <c r="T2513" s="13">
        <v>0</v>
      </c>
      <c r="W2513" s="13">
        <v>0</v>
      </c>
      <c r="Z2513" s="13">
        <v>4335</v>
      </c>
    </row>
    <row r="2514" spans="1:32" x14ac:dyDescent="0.25">
      <c r="A2514" s="11" t="s">
        <v>985</v>
      </c>
      <c r="B2514" t="s">
        <v>986</v>
      </c>
      <c r="C2514" t="s">
        <v>5204</v>
      </c>
      <c r="D2514" t="s">
        <v>5215</v>
      </c>
      <c r="E2514" t="s">
        <v>5205</v>
      </c>
      <c r="F2514" t="s">
        <v>49</v>
      </c>
      <c r="L2514" s="13">
        <v>0</v>
      </c>
      <c r="P2514" s="13">
        <v>0</v>
      </c>
      <c r="T2514" s="13">
        <v>0</v>
      </c>
      <c r="W2514" s="13">
        <v>0</v>
      </c>
    </row>
    <row r="2515" spans="1:32" x14ac:dyDescent="0.25">
      <c r="A2515" s="11" t="s">
        <v>985</v>
      </c>
      <c r="B2515" t="s">
        <v>986</v>
      </c>
      <c r="C2515" t="s">
        <v>5204</v>
      </c>
      <c r="D2515" t="s">
        <v>5215</v>
      </c>
      <c r="E2515" t="s">
        <v>5206</v>
      </c>
      <c r="F2515" t="s">
        <v>49</v>
      </c>
      <c r="L2515" s="13">
        <v>0</v>
      </c>
      <c r="P2515" s="13">
        <v>0</v>
      </c>
      <c r="T2515" s="13">
        <v>0</v>
      </c>
      <c r="W2515" s="13">
        <v>0</v>
      </c>
    </row>
    <row r="2516" spans="1:32" x14ac:dyDescent="0.25">
      <c r="A2516" s="11" t="s">
        <v>985</v>
      </c>
      <c r="B2516" t="s">
        <v>986</v>
      </c>
      <c r="C2516" t="s">
        <v>5204</v>
      </c>
      <c r="D2516" t="s">
        <v>5215</v>
      </c>
      <c r="E2516" t="s">
        <v>5207</v>
      </c>
      <c r="F2516" t="s">
        <v>49</v>
      </c>
      <c r="L2516" s="13">
        <v>0</v>
      </c>
      <c r="P2516" s="13">
        <v>0</v>
      </c>
      <c r="T2516" s="13">
        <v>0</v>
      </c>
      <c r="W2516" s="13">
        <v>0</v>
      </c>
    </row>
    <row r="2517" spans="1:32" x14ac:dyDescent="0.25">
      <c r="A2517" s="11" t="s">
        <v>985</v>
      </c>
      <c r="B2517" t="s">
        <v>986</v>
      </c>
      <c r="C2517" t="s">
        <v>5204</v>
      </c>
      <c r="D2517" t="s">
        <v>5215</v>
      </c>
      <c r="E2517" t="s">
        <v>5208</v>
      </c>
      <c r="F2517" t="s">
        <v>49</v>
      </c>
      <c r="L2517" s="13">
        <v>0</v>
      </c>
      <c r="P2517" s="13">
        <v>0</v>
      </c>
      <c r="T2517" s="13">
        <v>0</v>
      </c>
      <c r="W2517" s="13">
        <v>0</v>
      </c>
    </row>
    <row r="2518" spans="1:32" x14ac:dyDescent="0.25">
      <c r="A2518" s="11" t="s">
        <v>985</v>
      </c>
      <c r="B2518" t="s">
        <v>986</v>
      </c>
      <c r="C2518" t="s">
        <v>5204</v>
      </c>
      <c r="D2518" t="s">
        <v>5215</v>
      </c>
      <c r="E2518" t="s">
        <v>5209</v>
      </c>
      <c r="F2518" t="s">
        <v>49</v>
      </c>
      <c r="G2518" s="12">
        <v>600</v>
      </c>
      <c r="H2518" s="12">
        <v>1830</v>
      </c>
      <c r="I2518" s="13">
        <v>5</v>
      </c>
      <c r="J2518" s="13">
        <v>434</v>
      </c>
      <c r="K2518" s="13">
        <v>400</v>
      </c>
      <c r="L2518" s="13">
        <v>34</v>
      </c>
      <c r="N2518" s="13">
        <v>41</v>
      </c>
      <c r="O2518" s="13">
        <v>38</v>
      </c>
      <c r="P2518" s="13">
        <v>3</v>
      </c>
      <c r="T2518" s="13">
        <v>0</v>
      </c>
      <c r="W2518" s="13">
        <v>0</v>
      </c>
      <c r="Z2518" s="13">
        <v>111</v>
      </c>
      <c r="AC2518" s="13">
        <v>350</v>
      </c>
      <c r="AD2518" s="13">
        <v>243</v>
      </c>
      <c r="AE2518" s="13">
        <v>0</v>
      </c>
      <c r="AF2518" s="13">
        <v>3</v>
      </c>
    </row>
    <row r="2519" spans="1:32" x14ac:dyDescent="0.25">
      <c r="A2519" s="11" t="s">
        <v>985</v>
      </c>
      <c r="B2519" t="s">
        <v>986</v>
      </c>
      <c r="C2519" t="s">
        <v>5204</v>
      </c>
      <c r="D2519" t="s">
        <v>5215</v>
      </c>
      <c r="E2519" t="s">
        <v>5210</v>
      </c>
      <c r="F2519" t="s">
        <v>49</v>
      </c>
      <c r="G2519" s="12">
        <v>800</v>
      </c>
      <c r="H2519" s="12">
        <v>1330</v>
      </c>
      <c r="I2519" s="13">
        <v>1</v>
      </c>
      <c r="J2519" s="13">
        <v>56</v>
      </c>
      <c r="K2519" s="13">
        <v>49</v>
      </c>
      <c r="L2519" s="13">
        <v>7</v>
      </c>
      <c r="N2519" s="13">
        <v>5</v>
      </c>
      <c r="O2519" s="13">
        <v>5</v>
      </c>
      <c r="P2519" s="13">
        <v>0</v>
      </c>
      <c r="T2519" s="13">
        <v>0</v>
      </c>
      <c r="W2519" s="13">
        <v>0</v>
      </c>
      <c r="Z2519" s="13">
        <v>11</v>
      </c>
      <c r="AC2519" s="13">
        <v>31</v>
      </c>
      <c r="AD2519" s="13">
        <v>40</v>
      </c>
      <c r="AE2519" s="13">
        <v>0</v>
      </c>
      <c r="AF2519" s="13">
        <v>1</v>
      </c>
    </row>
    <row r="2520" spans="1:32" x14ac:dyDescent="0.25">
      <c r="A2520" s="11" t="s">
        <v>985</v>
      </c>
      <c r="B2520" t="s">
        <v>986</v>
      </c>
      <c r="C2520" t="s">
        <v>5204</v>
      </c>
      <c r="D2520" t="s">
        <v>5215</v>
      </c>
      <c r="E2520" t="s">
        <v>5211</v>
      </c>
      <c r="F2520" t="s">
        <v>49</v>
      </c>
      <c r="L2520" s="13">
        <v>0</v>
      </c>
      <c r="P2520" s="13">
        <v>0</v>
      </c>
      <c r="T2520" s="13">
        <v>0</v>
      </c>
      <c r="W2520" s="13">
        <v>0</v>
      </c>
    </row>
    <row r="2521" spans="1:32" x14ac:dyDescent="0.25">
      <c r="A2521" s="11" t="s">
        <v>985</v>
      </c>
      <c r="B2521" t="s">
        <v>986</v>
      </c>
      <c r="C2521" t="s">
        <v>5204</v>
      </c>
      <c r="D2521" t="s">
        <v>5215</v>
      </c>
      <c r="E2521" t="s">
        <v>5212</v>
      </c>
      <c r="F2521" t="s">
        <v>49</v>
      </c>
      <c r="J2521" s="13">
        <v>108837</v>
      </c>
      <c r="K2521" s="13">
        <v>101508</v>
      </c>
      <c r="L2521" s="13">
        <v>7329</v>
      </c>
      <c r="N2521" s="13">
        <v>10180</v>
      </c>
      <c r="O2521" s="13">
        <v>9656</v>
      </c>
      <c r="P2521" s="13">
        <v>524</v>
      </c>
      <c r="T2521" s="13">
        <v>0</v>
      </c>
      <c r="W2521" s="13">
        <v>0</v>
      </c>
      <c r="Z2521" s="13">
        <v>27772</v>
      </c>
      <c r="AA2521" s="13">
        <v>4644</v>
      </c>
      <c r="AC2521" s="13">
        <v>87385</v>
      </c>
      <c r="AD2521" s="13">
        <v>283</v>
      </c>
      <c r="AE2521" s="13">
        <v>0</v>
      </c>
      <c r="AF2521" s="13">
        <v>4</v>
      </c>
    </row>
    <row r="2522" spans="1:32" x14ac:dyDescent="0.25">
      <c r="A2522" s="11" t="s">
        <v>991</v>
      </c>
      <c r="B2522" t="s">
        <v>992</v>
      </c>
      <c r="C2522" t="s">
        <v>5204</v>
      </c>
      <c r="D2522" t="s">
        <v>5215</v>
      </c>
      <c r="E2522" t="s">
        <v>5205</v>
      </c>
      <c r="F2522" t="s">
        <v>49</v>
      </c>
      <c r="L2522" s="13">
        <v>0</v>
      </c>
      <c r="P2522" s="13">
        <v>0</v>
      </c>
      <c r="T2522" s="13">
        <v>0</v>
      </c>
      <c r="W2522" s="13">
        <v>0</v>
      </c>
    </row>
    <row r="2523" spans="1:32" x14ac:dyDescent="0.25">
      <c r="A2523" s="11" t="s">
        <v>991</v>
      </c>
      <c r="B2523" t="s">
        <v>992</v>
      </c>
      <c r="C2523" t="s">
        <v>5204</v>
      </c>
      <c r="D2523" t="s">
        <v>5215</v>
      </c>
      <c r="E2523" t="s">
        <v>5206</v>
      </c>
      <c r="F2523" t="s">
        <v>49</v>
      </c>
      <c r="L2523" s="13">
        <v>0</v>
      </c>
      <c r="P2523" s="13">
        <v>0</v>
      </c>
      <c r="T2523" s="13">
        <v>0</v>
      </c>
      <c r="W2523" s="13">
        <v>0</v>
      </c>
    </row>
    <row r="2524" spans="1:32" x14ac:dyDescent="0.25">
      <c r="A2524" s="11" t="s">
        <v>991</v>
      </c>
      <c r="B2524" t="s">
        <v>992</v>
      </c>
      <c r="C2524" t="s">
        <v>5204</v>
      </c>
      <c r="D2524" t="s">
        <v>5215</v>
      </c>
      <c r="E2524" t="s">
        <v>5207</v>
      </c>
      <c r="F2524" t="s">
        <v>49</v>
      </c>
      <c r="L2524" s="13">
        <v>0</v>
      </c>
      <c r="P2524" s="13">
        <v>0</v>
      </c>
      <c r="T2524" s="13">
        <v>0</v>
      </c>
      <c r="W2524" s="13">
        <v>0</v>
      </c>
    </row>
    <row r="2525" spans="1:32" x14ac:dyDescent="0.25">
      <c r="A2525" s="11" t="s">
        <v>991</v>
      </c>
      <c r="B2525" t="s">
        <v>992</v>
      </c>
      <c r="C2525" t="s">
        <v>5204</v>
      </c>
      <c r="D2525" t="s">
        <v>5215</v>
      </c>
      <c r="E2525" t="s">
        <v>5208</v>
      </c>
      <c r="F2525" t="s">
        <v>49</v>
      </c>
      <c r="L2525" s="13">
        <v>0</v>
      </c>
      <c r="P2525" s="13">
        <v>0</v>
      </c>
      <c r="T2525" s="13">
        <v>0</v>
      </c>
      <c r="W2525" s="13">
        <v>0</v>
      </c>
    </row>
    <row r="2526" spans="1:32" x14ac:dyDescent="0.25">
      <c r="A2526" s="11" t="s">
        <v>991</v>
      </c>
      <c r="B2526" t="s">
        <v>992</v>
      </c>
      <c r="C2526" t="s">
        <v>5204</v>
      </c>
      <c r="D2526" t="s">
        <v>5215</v>
      </c>
      <c r="E2526" t="s">
        <v>5209</v>
      </c>
      <c r="F2526" t="s">
        <v>49</v>
      </c>
      <c r="G2526" s="12">
        <v>520</v>
      </c>
      <c r="H2526" s="12">
        <v>2340</v>
      </c>
      <c r="I2526" s="13">
        <v>8</v>
      </c>
      <c r="J2526" s="13">
        <v>735</v>
      </c>
      <c r="K2526" s="13">
        <v>552</v>
      </c>
      <c r="L2526" s="13">
        <v>183</v>
      </c>
      <c r="N2526" s="13">
        <v>63</v>
      </c>
      <c r="O2526" s="13">
        <v>53</v>
      </c>
      <c r="P2526" s="13">
        <v>10</v>
      </c>
      <c r="T2526" s="13">
        <v>0</v>
      </c>
      <c r="W2526" s="13">
        <v>0</v>
      </c>
      <c r="Z2526" s="13">
        <v>116</v>
      </c>
      <c r="AC2526" s="13">
        <v>447</v>
      </c>
      <c r="AD2526" s="13">
        <v>255</v>
      </c>
    </row>
    <row r="2527" spans="1:32" x14ac:dyDescent="0.25">
      <c r="A2527" s="11" t="s">
        <v>991</v>
      </c>
      <c r="B2527" t="s">
        <v>992</v>
      </c>
      <c r="C2527" t="s">
        <v>5204</v>
      </c>
      <c r="D2527" t="s">
        <v>5215</v>
      </c>
      <c r="E2527" t="s">
        <v>5210</v>
      </c>
      <c r="F2527" t="s">
        <v>49</v>
      </c>
      <c r="G2527" s="12">
        <v>615</v>
      </c>
      <c r="H2527" s="12">
        <v>1921</v>
      </c>
      <c r="I2527" s="13">
        <v>2</v>
      </c>
      <c r="J2527" s="13">
        <v>174</v>
      </c>
      <c r="K2527" s="13">
        <v>124</v>
      </c>
      <c r="L2527" s="13">
        <v>50</v>
      </c>
      <c r="N2527" s="13">
        <v>17</v>
      </c>
      <c r="O2527" s="13">
        <v>13</v>
      </c>
      <c r="P2527" s="13">
        <v>4</v>
      </c>
      <c r="T2527" s="13">
        <v>0</v>
      </c>
      <c r="W2527" s="13">
        <v>0</v>
      </c>
      <c r="Z2527" s="13">
        <v>29</v>
      </c>
      <c r="AC2527" s="13">
        <v>92</v>
      </c>
      <c r="AD2527" s="13">
        <v>53</v>
      </c>
    </row>
    <row r="2528" spans="1:32" x14ac:dyDescent="0.25">
      <c r="A2528" s="11" t="s">
        <v>991</v>
      </c>
      <c r="B2528" t="s">
        <v>992</v>
      </c>
      <c r="C2528" t="s">
        <v>5204</v>
      </c>
      <c r="D2528" t="s">
        <v>5215</v>
      </c>
      <c r="E2528" t="s">
        <v>5211</v>
      </c>
      <c r="F2528" t="s">
        <v>49</v>
      </c>
      <c r="L2528" s="13">
        <v>0</v>
      </c>
      <c r="P2528" s="13">
        <v>0</v>
      </c>
      <c r="T2528" s="13">
        <v>0</v>
      </c>
      <c r="W2528" s="13">
        <v>0</v>
      </c>
    </row>
    <row r="2529" spans="1:30" x14ac:dyDescent="0.25">
      <c r="A2529" s="11" t="s">
        <v>991</v>
      </c>
      <c r="B2529" t="s">
        <v>992</v>
      </c>
      <c r="C2529" t="s">
        <v>5204</v>
      </c>
      <c r="D2529" t="s">
        <v>5215</v>
      </c>
      <c r="E2529" t="s">
        <v>5212</v>
      </c>
      <c r="F2529" t="s">
        <v>49</v>
      </c>
      <c r="J2529" s="13">
        <v>196647</v>
      </c>
      <c r="K2529" s="13">
        <v>147332</v>
      </c>
      <c r="L2529" s="13">
        <v>49315</v>
      </c>
      <c r="N2529" s="13">
        <v>16966</v>
      </c>
      <c r="O2529" s="13">
        <v>14204</v>
      </c>
      <c r="P2529" s="13">
        <v>2762</v>
      </c>
      <c r="T2529" s="13">
        <v>0</v>
      </c>
      <c r="W2529" s="13">
        <v>0</v>
      </c>
      <c r="X2529" s="13">
        <v>0</v>
      </c>
      <c r="Y2529" s="13">
        <v>0</v>
      </c>
      <c r="Z2529" s="13">
        <v>31541</v>
      </c>
      <c r="AA2529" s="13">
        <v>31541</v>
      </c>
      <c r="AB2529" s="13">
        <v>0</v>
      </c>
      <c r="AC2529" s="13">
        <v>115522</v>
      </c>
      <c r="AD2529" s="13">
        <v>308</v>
      </c>
    </row>
    <row r="2530" spans="1:30" x14ac:dyDescent="0.25">
      <c r="A2530" s="11" t="s">
        <v>991</v>
      </c>
      <c r="B2530" t="s">
        <v>992</v>
      </c>
      <c r="C2530" t="s">
        <v>5214</v>
      </c>
      <c r="D2530" t="s">
        <v>5215</v>
      </c>
      <c r="E2530" t="s">
        <v>5205</v>
      </c>
      <c r="F2530" t="s">
        <v>49</v>
      </c>
      <c r="G2530" s="12">
        <v>630</v>
      </c>
      <c r="H2530" s="12">
        <v>1000</v>
      </c>
      <c r="I2530" s="13">
        <v>23</v>
      </c>
      <c r="L2530" s="13">
        <v>0</v>
      </c>
      <c r="P2530" s="13">
        <v>0</v>
      </c>
      <c r="T2530" s="13">
        <v>0</v>
      </c>
      <c r="W2530" s="13">
        <v>0</v>
      </c>
    </row>
    <row r="2531" spans="1:30" x14ac:dyDescent="0.25">
      <c r="A2531" s="11" t="s">
        <v>991</v>
      </c>
      <c r="B2531" t="s">
        <v>992</v>
      </c>
      <c r="C2531" t="s">
        <v>5214</v>
      </c>
      <c r="D2531" t="s">
        <v>5215</v>
      </c>
      <c r="E2531" t="s">
        <v>5206</v>
      </c>
      <c r="F2531" t="s">
        <v>49</v>
      </c>
      <c r="G2531" s="12">
        <v>1000</v>
      </c>
      <c r="H2531" s="12">
        <v>1500</v>
      </c>
      <c r="I2531" s="13">
        <v>23</v>
      </c>
      <c r="L2531" s="13">
        <v>0</v>
      </c>
      <c r="P2531" s="13">
        <v>0</v>
      </c>
      <c r="T2531" s="13">
        <v>0</v>
      </c>
      <c r="W2531" s="13">
        <v>0</v>
      </c>
    </row>
    <row r="2532" spans="1:30" x14ac:dyDescent="0.25">
      <c r="A2532" s="11" t="s">
        <v>991</v>
      </c>
      <c r="B2532" t="s">
        <v>992</v>
      </c>
      <c r="C2532" t="s">
        <v>5214</v>
      </c>
      <c r="D2532" t="s">
        <v>5215</v>
      </c>
      <c r="E2532" t="s">
        <v>5207</v>
      </c>
      <c r="F2532" t="s">
        <v>49</v>
      </c>
      <c r="G2532" s="12">
        <v>1500</v>
      </c>
      <c r="H2532" s="12">
        <v>1800</v>
      </c>
      <c r="I2532" s="13">
        <v>23</v>
      </c>
      <c r="L2532" s="13">
        <v>0</v>
      </c>
      <c r="P2532" s="13">
        <v>0</v>
      </c>
      <c r="T2532" s="13">
        <v>0</v>
      </c>
      <c r="W2532" s="13">
        <v>0</v>
      </c>
    </row>
    <row r="2533" spans="1:30" x14ac:dyDescent="0.25">
      <c r="A2533" s="11" t="s">
        <v>991</v>
      </c>
      <c r="B2533" t="s">
        <v>992</v>
      </c>
      <c r="C2533" t="s">
        <v>5214</v>
      </c>
      <c r="D2533" t="s">
        <v>5215</v>
      </c>
      <c r="E2533" t="s">
        <v>5208</v>
      </c>
      <c r="F2533" t="s">
        <v>49</v>
      </c>
      <c r="I2533" s="13">
        <v>17</v>
      </c>
      <c r="L2533" s="13">
        <v>0</v>
      </c>
      <c r="P2533" s="13">
        <v>0</v>
      </c>
      <c r="T2533" s="13">
        <v>0</v>
      </c>
      <c r="W2533" s="13">
        <v>0</v>
      </c>
    </row>
    <row r="2534" spans="1:30" x14ac:dyDescent="0.25">
      <c r="A2534" s="11" t="s">
        <v>991</v>
      </c>
      <c r="B2534" t="s">
        <v>992</v>
      </c>
      <c r="C2534" t="s">
        <v>5214</v>
      </c>
      <c r="D2534" t="s">
        <v>5215</v>
      </c>
      <c r="E2534" t="s">
        <v>5209</v>
      </c>
      <c r="F2534" t="s">
        <v>49</v>
      </c>
      <c r="G2534" s="12">
        <v>520</v>
      </c>
      <c r="H2534" s="12">
        <v>2340</v>
      </c>
      <c r="I2534" s="13">
        <v>23</v>
      </c>
      <c r="J2534" s="13">
        <v>3474</v>
      </c>
      <c r="K2534" s="13">
        <v>3374</v>
      </c>
      <c r="L2534" s="13">
        <v>100</v>
      </c>
      <c r="M2534" s="13">
        <v>3374</v>
      </c>
      <c r="N2534" s="13">
        <v>284</v>
      </c>
      <c r="O2534" s="13">
        <v>277</v>
      </c>
      <c r="P2534" s="13">
        <v>7</v>
      </c>
      <c r="T2534" s="13">
        <v>0</v>
      </c>
      <c r="W2534" s="13">
        <v>0</v>
      </c>
      <c r="Z2534" s="13">
        <v>4519</v>
      </c>
      <c r="AC2534" s="13">
        <v>15455</v>
      </c>
      <c r="AD2534" s="13">
        <v>255</v>
      </c>
    </row>
    <row r="2535" spans="1:30" x14ac:dyDescent="0.25">
      <c r="A2535" s="11" t="s">
        <v>991</v>
      </c>
      <c r="B2535" t="s">
        <v>992</v>
      </c>
      <c r="C2535" t="s">
        <v>5214</v>
      </c>
      <c r="D2535" t="s">
        <v>5215</v>
      </c>
      <c r="E2535" t="s">
        <v>5210</v>
      </c>
      <c r="F2535" t="s">
        <v>49</v>
      </c>
      <c r="G2535" s="12">
        <v>615</v>
      </c>
      <c r="H2535" s="12">
        <v>1921</v>
      </c>
      <c r="I2535" s="13">
        <v>18</v>
      </c>
      <c r="J2535" s="13">
        <v>2360</v>
      </c>
      <c r="K2535" s="13">
        <v>2293</v>
      </c>
      <c r="L2535" s="13">
        <v>67</v>
      </c>
      <c r="M2535" s="13">
        <v>2293</v>
      </c>
      <c r="N2535" s="13">
        <v>195</v>
      </c>
      <c r="O2535" s="13">
        <v>190</v>
      </c>
      <c r="P2535" s="13">
        <v>5</v>
      </c>
      <c r="T2535" s="13">
        <v>0</v>
      </c>
      <c r="W2535" s="13">
        <v>0</v>
      </c>
      <c r="Z2535" s="13">
        <v>2369</v>
      </c>
      <c r="AC2535" s="13">
        <v>7699</v>
      </c>
      <c r="AD2535" s="13">
        <v>53</v>
      </c>
    </row>
    <row r="2536" spans="1:30" x14ac:dyDescent="0.25">
      <c r="A2536" s="11" t="s">
        <v>991</v>
      </c>
      <c r="B2536" t="s">
        <v>992</v>
      </c>
      <c r="C2536" t="s">
        <v>5214</v>
      </c>
      <c r="D2536" t="s">
        <v>5215</v>
      </c>
      <c r="E2536" t="s">
        <v>5211</v>
      </c>
      <c r="F2536" t="s">
        <v>49</v>
      </c>
      <c r="L2536" s="13">
        <v>0</v>
      </c>
      <c r="P2536" s="13">
        <v>0</v>
      </c>
      <c r="T2536" s="13">
        <v>0</v>
      </c>
      <c r="W2536" s="13">
        <v>0</v>
      </c>
    </row>
    <row r="2537" spans="1:30" x14ac:dyDescent="0.25">
      <c r="A2537" s="11" t="s">
        <v>991</v>
      </c>
      <c r="B2537" t="s">
        <v>992</v>
      </c>
      <c r="C2537" t="s">
        <v>5214</v>
      </c>
      <c r="D2537" t="s">
        <v>5215</v>
      </c>
      <c r="E2537" t="s">
        <v>5212</v>
      </c>
      <c r="F2537" t="s">
        <v>49</v>
      </c>
      <c r="J2537" s="13">
        <v>1010950</v>
      </c>
      <c r="K2537" s="13">
        <v>981899</v>
      </c>
      <c r="L2537" s="13">
        <v>29051</v>
      </c>
      <c r="M2537" s="13">
        <v>991356</v>
      </c>
      <c r="N2537" s="13">
        <v>82755</v>
      </c>
      <c r="O2537" s="13">
        <v>80705</v>
      </c>
      <c r="P2537" s="13">
        <v>2050</v>
      </c>
      <c r="T2537" s="13">
        <v>0</v>
      </c>
      <c r="W2537" s="13">
        <v>0</v>
      </c>
      <c r="X2537" s="13">
        <v>0</v>
      </c>
      <c r="Y2537" s="13">
        <v>0</v>
      </c>
      <c r="Z2537" s="13">
        <v>1277902</v>
      </c>
      <c r="AC2537" s="13">
        <v>4349072</v>
      </c>
      <c r="AD2537" s="13">
        <v>308</v>
      </c>
    </row>
    <row r="2538" spans="1:30" x14ac:dyDescent="0.25">
      <c r="A2538" s="11" t="s">
        <v>996</v>
      </c>
      <c r="B2538" t="s">
        <v>997</v>
      </c>
      <c r="C2538" t="s">
        <v>5214</v>
      </c>
      <c r="D2538" t="s">
        <v>5215</v>
      </c>
      <c r="E2538" t="s">
        <v>5205</v>
      </c>
      <c r="F2538" t="s">
        <v>50</v>
      </c>
      <c r="L2538" s="13">
        <v>0</v>
      </c>
      <c r="P2538" s="13">
        <v>0</v>
      </c>
      <c r="T2538" s="13">
        <v>0</v>
      </c>
      <c r="W2538" s="13">
        <v>0</v>
      </c>
    </row>
    <row r="2539" spans="1:30" x14ac:dyDescent="0.25">
      <c r="A2539" s="11" t="s">
        <v>996</v>
      </c>
      <c r="B2539" t="s">
        <v>997</v>
      </c>
      <c r="C2539" t="s">
        <v>5214</v>
      </c>
      <c r="D2539" t="s">
        <v>5215</v>
      </c>
      <c r="E2539" t="s">
        <v>5206</v>
      </c>
      <c r="F2539" t="s">
        <v>50</v>
      </c>
      <c r="L2539" s="13">
        <v>0</v>
      </c>
      <c r="P2539" s="13">
        <v>0</v>
      </c>
      <c r="T2539" s="13">
        <v>0</v>
      </c>
      <c r="W2539" s="13">
        <v>0</v>
      </c>
    </row>
    <row r="2540" spans="1:30" x14ac:dyDescent="0.25">
      <c r="A2540" s="11" t="s">
        <v>996</v>
      </c>
      <c r="B2540" t="s">
        <v>997</v>
      </c>
      <c r="C2540" t="s">
        <v>5214</v>
      </c>
      <c r="D2540" t="s">
        <v>5215</v>
      </c>
      <c r="E2540" t="s">
        <v>5207</v>
      </c>
      <c r="F2540" t="s">
        <v>50</v>
      </c>
      <c r="L2540" s="13">
        <v>0</v>
      </c>
      <c r="P2540" s="13">
        <v>0</v>
      </c>
      <c r="T2540" s="13">
        <v>0</v>
      </c>
      <c r="W2540" s="13">
        <v>0</v>
      </c>
    </row>
    <row r="2541" spans="1:30" x14ac:dyDescent="0.25">
      <c r="A2541" s="11" t="s">
        <v>996</v>
      </c>
      <c r="B2541" t="s">
        <v>997</v>
      </c>
      <c r="C2541" t="s">
        <v>5214</v>
      </c>
      <c r="D2541" t="s">
        <v>5215</v>
      </c>
      <c r="E2541" t="s">
        <v>5208</v>
      </c>
      <c r="F2541" t="s">
        <v>50</v>
      </c>
      <c r="L2541" s="13">
        <v>0</v>
      </c>
      <c r="P2541" s="13">
        <v>0</v>
      </c>
      <c r="T2541" s="13">
        <v>0</v>
      </c>
      <c r="W2541" s="13">
        <v>0</v>
      </c>
    </row>
    <row r="2542" spans="1:30" x14ac:dyDescent="0.25">
      <c r="A2542" s="11" t="s">
        <v>996</v>
      </c>
      <c r="B2542" t="s">
        <v>997</v>
      </c>
      <c r="C2542" t="s">
        <v>5214</v>
      </c>
      <c r="D2542" t="s">
        <v>5215</v>
      </c>
      <c r="E2542" t="s">
        <v>5209</v>
      </c>
      <c r="F2542" t="s">
        <v>50</v>
      </c>
      <c r="L2542" s="13">
        <v>0</v>
      </c>
      <c r="P2542" s="13">
        <v>0</v>
      </c>
      <c r="T2542" s="13">
        <v>0</v>
      </c>
      <c r="W2542" s="13">
        <v>0</v>
      </c>
    </row>
    <row r="2543" spans="1:30" x14ac:dyDescent="0.25">
      <c r="A2543" s="11" t="s">
        <v>996</v>
      </c>
      <c r="B2543" t="s">
        <v>997</v>
      </c>
      <c r="C2543" t="s">
        <v>5214</v>
      </c>
      <c r="D2543" t="s">
        <v>5215</v>
      </c>
      <c r="E2543" t="s">
        <v>5210</v>
      </c>
      <c r="F2543" t="s">
        <v>50</v>
      </c>
      <c r="L2543" s="13">
        <v>0</v>
      </c>
      <c r="P2543" s="13">
        <v>0</v>
      </c>
      <c r="T2543" s="13">
        <v>0</v>
      </c>
      <c r="W2543" s="13">
        <v>0</v>
      </c>
    </row>
    <row r="2544" spans="1:30" x14ac:dyDescent="0.25">
      <c r="A2544" s="11" t="s">
        <v>996</v>
      </c>
      <c r="B2544" t="s">
        <v>997</v>
      </c>
      <c r="C2544" t="s">
        <v>5214</v>
      </c>
      <c r="D2544" t="s">
        <v>5215</v>
      </c>
      <c r="E2544" t="s">
        <v>5211</v>
      </c>
      <c r="F2544" t="s">
        <v>50</v>
      </c>
      <c r="L2544" s="13">
        <v>0</v>
      </c>
      <c r="P2544" s="13">
        <v>0</v>
      </c>
      <c r="T2544" s="13">
        <v>0</v>
      </c>
      <c r="W2544" s="13">
        <v>0</v>
      </c>
    </row>
    <row r="2545" spans="1:32" x14ac:dyDescent="0.25">
      <c r="A2545" s="11" t="s">
        <v>996</v>
      </c>
      <c r="B2545" t="s">
        <v>997</v>
      </c>
      <c r="C2545" t="s">
        <v>5214</v>
      </c>
      <c r="D2545" t="s">
        <v>5215</v>
      </c>
      <c r="E2545" t="s">
        <v>5212</v>
      </c>
      <c r="F2545" t="s">
        <v>50</v>
      </c>
      <c r="K2545" s="13">
        <v>86931</v>
      </c>
      <c r="L2545" s="13">
        <v>-86931</v>
      </c>
      <c r="O2545" s="13">
        <v>7305</v>
      </c>
      <c r="P2545" s="13">
        <v>-7305</v>
      </c>
      <c r="T2545" s="13">
        <v>0</v>
      </c>
      <c r="W2545" s="13">
        <v>0</v>
      </c>
      <c r="Z2545" s="13">
        <v>69212</v>
      </c>
    </row>
    <row r="2546" spans="1:32" x14ac:dyDescent="0.25">
      <c r="A2546" s="11" t="s">
        <v>999</v>
      </c>
      <c r="B2546" t="s">
        <v>1000</v>
      </c>
      <c r="C2546" t="s">
        <v>5214</v>
      </c>
      <c r="D2546" t="s">
        <v>5215</v>
      </c>
      <c r="E2546" t="s">
        <v>5205</v>
      </c>
      <c r="F2546" t="s">
        <v>49</v>
      </c>
      <c r="G2546" s="12">
        <v>600</v>
      </c>
      <c r="H2546" s="12">
        <v>900</v>
      </c>
      <c r="I2546" s="13">
        <v>1036</v>
      </c>
      <c r="L2546" s="13">
        <v>0</v>
      </c>
      <c r="P2546" s="13">
        <v>0</v>
      </c>
      <c r="T2546" s="13">
        <v>0</v>
      </c>
      <c r="W2546" s="13">
        <v>0</v>
      </c>
    </row>
    <row r="2547" spans="1:32" x14ac:dyDescent="0.25">
      <c r="A2547" s="11" t="s">
        <v>999</v>
      </c>
      <c r="B2547" t="s">
        <v>1000</v>
      </c>
      <c r="C2547" t="s">
        <v>5214</v>
      </c>
      <c r="D2547" t="s">
        <v>5215</v>
      </c>
      <c r="E2547" t="s">
        <v>5206</v>
      </c>
      <c r="F2547" t="s">
        <v>49</v>
      </c>
      <c r="G2547" s="12">
        <v>900</v>
      </c>
      <c r="H2547" s="12">
        <v>1600</v>
      </c>
      <c r="I2547" s="13">
        <v>498</v>
      </c>
      <c r="L2547" s="13">
        <v>0</v>
      </c>
      <c r="P2547" s="13">
        <v>0</v>
      </c>
      <c r="T2547" s="13">
        <v>0</v>
      </c>
      <c r="W2547" s="13">
        <v>0</v>
      </c>
    </row>
    <row r="2548" spans="1:32" x14ac:dyDescent="0.25">
      <c r="A2548" s="11" t="s">
        <v>999</v>
      </c>
      <c r="B2548" t="s">
        <v>1000</v>
      </c>
      <c r="C2548" t="s">
        <v>5214</v>
      </c>
      <c r="D2548" t="s">
        <v>5215</v>
      </c>
      <c r="E2548" t="s">
        <v>5207</v>
      </c>
      <c r="F2548" t="s">
        <v>49</v>
      </c>
      <c r="G2548" s="12">
        <v>1600</v>
      </c>
      <c r="H2548" s="12">
        <v>1900</v>
      </c>
      <c r="I2548" s="13">
        <v>1050</v>
      </c>
      <c r="L2548" s="13">
        <v>0</v>
      </c>
      <c r="P2548" s="13">
        <v>0</v>
      </c>
      <c r="T2548" s="13">
        <v>0</v>
      </c>
      <c r="W2548" s="13">
        <v>0</v>
      </c>
    </row>
    <row r="2549" spans="1:32" x14ac:dyDescent="0.25">
      <c r="A2549" s="11" t="s">
        <v>999</v>
      </c>
      <c r="B2549" t="s">
        <v>1000</v>
      </c>
      <c r="C2549" t="s">
        <v>5214</v>
      </c>
      <c r="D2549" t="s">
        <v>5215</v>
      </c>
      <c r="E2549" t="s">
        <v>5208</v>
      </c>
      <c r="F2549" t="s">
        <v>49</v>
      </c>
      <c r="I2549" s="13">
        <v>782</v>
      </c>
      <c r="L2549" s="13">
        <v>0</v>
      </c>
      <c r="P2549" s="13">
        <v>0</v>
      </c>
      <c r="T2549" s="13">
        <v>0</v>
      </c>
      <c r="W2549" s="13">
        <v>0</v>
      </c>
    </row>
    <row r="2550" spans="1:32" x14ac:dyDescent="0.25">
      <c r="A2550" s="11" t="s">
        <v>999</v>
      </c>
      <c r="B2550" t="s">
        <v>1000</v>
      </c>
      <c r="C2550" t="s">
        <v>5214</v>
      </c>
      <c r="D2550" t="s">
        <v>5215</v>
      </c>
      <c r="E2550" t="s">
        <v>5209</v>
      </c>
      <c r="F2550" t="s">
        <v>49</v>
      </c>
      <c r="G2550" s="12">
        <v>0</v>
      </c>
      <c r="H2550" s="12">
        <v>2400</v>
      </c>
      <c r="I2550" s="13">
        <v>1050</v>
      </c>
      <c r="J2550" s="13">
        <v>112643</v>
      </c>
      <c r="K2550" s="13">
        <v>84406</v>
      </c>
      <c r="L2550" s="13">
        <v>28237</v>
      </c>
      <c r="M2550" s="13">
        <v>85744</v>
      </c>
      <c r="N2550" s="13">
        <v>12486</v>
      </c>
      <c r="O2550" s="13">
        <v>9677</v>
      </c>
      <c r="P2550" s="13">
        <v>2809</v>
      </c>
      <c r="T2550" s="13">
        <v>0</v>
      </c>
      <c r="W2550" s="13">
        <v>0</v>
      </c>
      <c r="Z2550" s="13">
        <v>396772</v>
      </c>
      <c r="AC2550" s="13">
        <v>1212453</v>
      </c>
      <c r="AD2550" s="13">
        <v>253</v>
      </c>
      <c r="AF2550" s="13">
        <v>1</v>
      </c>
    </row>
    <row r="2551" spans="1:32" x14ac:dyDescent="0.25">
      <c r="A2551" s="11" t="s">
        <v>999</v>
      </c>
      <c r="B2551" t="s">
        <v>1000</v>
      </c>
      <c r="C2551" t="s">
        <v>5214</v>
      </c>
      <c r="D2551" t="s">
        <v>5215</v>
      </c>
      <c r="E2551" t="s">
        <v>5210</v>
      </c>
      <c r="F2551" t="s">
        <v>49</v>
      </c>
      <c r="G2551" s="12">
        <v>0</v>
      </c>
      <c r="H2551" s="12">
        <v>2400</v>
      </c>
      <c r="I2551" s="13">
        <v>457</v>
      </c>
      <c r="J2551" s="13">
        <v>69335</v>
      </c>
      <c r="K2551" s="13">
        <v>51954</v>
      </c>
      <c r="L2551" s="13">
        <v>17381</v>
      </c>
      <c r="M2551" s="13">
        <v>52777</v>
      </c>
      <c r="N2551" s="13">
        <v>7685</v>
      </c>
      <c r="O2551" s="13">
        <v>5957</v>
      </c>
      <c r="P2551" s="13">
        <v>1728</v>
      </c>
      <c r="T2551" s="13">
        <v>0</v>
      </c>
      <c r="W2551" s="13">
        <v>0</v>
      </c>
      <c r="Z2551" s="13">
        <v>217085</v>
      </c>
      <c r="AC2551" s="13">
        <v>637030</v>
      </c>
      <c r="AD2551" s="13">
        <v>54</v>
      </c>
    </row>
    <row r="2552" spans="1:32" x14ac:dyDescent="0.25">
      <c r="A2552" s="11" t="s">
        <v>999</v>
      </c>
      <c r="B2552" t="s">
        <v>1000</v>
      </c>
      <c r="C2552" t="s">
        <v>5214</v>
      </c>
      <c r="D2552" t="s">
        <v>5215</v>
      </c>
      <c r="E2552" t="s">
        <v>5211</v>
      </c>
      <c r="F2552" t="s">
        <v>49</v>
      </c>
      <c r="G2552" s="12">
        <v>0</v>
      </c>
      <c r="H2552" s="12">
        <v>2400</v>
      </c>
      <c r="I2552" s="13">
        <v>367</v>
      </c>
      <c r="J2552" s="13">
        <v>54752</v>
      </c>
      <c r="K2552" s="13">
        <v>41027</v>
      </c>
      <c r="L2552" s="13">
        <v>13725</v>
      </c>
      <c r="M2552" s="13">
        <v>41677</v>
      </c>
      <c r="N2552" s="13">
        <v>6069</v>
      </c>
      <c r="O2552" s="13">
        <v>4704</v>
      </c>
      <c r="P2552" s="13">
        <v>1365</v>
      </c>
      <c r="T2552" s="13">
        <v>0</v>
      </c>
      <c r="W2552" s="13">
        <v>0</v>
      </c>
      <c r="Z2552" s="13">
        <v>160812</v>
      </c>
      <c r="AC2552" s="13">
        <v>496861</v>
      </c>
      <c r="AD2552" s="13">
        <v>58</v>
      </c>
    </row>
    <row r="2553" spans="1:32" x14ac:dyDescent="0.25">
      <c r="A2553" s="11" t="s">
        <v>999</v>
      </c>
      <c r="B2553" t="s">
        <v>1000</v>
      </c>
      <c r="C2553" t="s">
        <v>5214</v>
      </c>
      <c r="D2553" t="s">
        <v>5215</v>
      </c>
      <c r="E2553" t="s">
        <v>5212</v>
      </c>
      <c r="F2553" t="s">
        <v>49</v>
      </c>
      <c r="J2553" s="13">
        <v>35418410</v>
      </c>
      <c r="K2553" s="13">
        <v>26539736</v>
      </c>
      <c r="L2553" s="13">
        <v>8878674</v>
      </c>
      <c r="M2553" s="13">
        <v>26935825</v>
      </c>
      <c r="N2553" s="13">
        <v>3925879</v>
      </c>
      <c r="O2553" s="13">
        <v>3042865</v>
      </c>
      <c r="P2553" s="13">
        <v>883014</v>
      </c>
      <c r="T2553" s="13">
        <v>0</v>
      </c>
      <c r="W2553" s="13">
        <v>0</v>
      </c>
      <c r="Z2553" s="13">
        <v>120877799</v>
      </c>
      <c r="AC2553" s="13">
        <v>371180576</v>
      </c>
      <c r="AD2553" s="13">
        <v>365</v>
      </c>
      <c r="AF2553" s="13">
        <v>1</v>
      </c>
    </row>
    <row r="2554" spans="1:32" x14ac:dyDescent="0.25">
      <c r="A2554" s="11" t="s">
        <v>1002</v>
      </c>
      <c r="B2554" t="s">
        <v>1003</v>
      </c>
      <c r="C2554" t="s">
        <v>5223</v>
      </c>
      <c r="D2554" t="s">
        <v>5215</v>
      </c>
      <c r="E2554" t="s">
        <v>5205</v>
      </c>
      <c r="F2554" t="s">
        <v>49</v>
      </c>
      <c r="L2554" s="13">
        <v>0</v>
      </c>
      <c r="P2554" s="13">
        <v>0</v>
      </c>
      <c r="T2554" s="13">
        <v>0</v>
      </c>
      <c r="W2554" s="13">
        <v>0</v>
      </c>
    </row>
    <row r="2555" spans="1:32" x14ac:dyDescent="0.25">
      <c r="A2555" s="11" t="s">
        <v>1002</v>
      </c>
      <c r="B2555" t="s">
        <v>1003</v>
      </c>
      <c r="C2555" t="s">
        <v>5223</v>
      </c>
      <c r="D2555" t="s">
        <v>5215</v>
      </c>
      <c r="E2555" t="s">
        <v>5206</v>
      </c>
      <c r="F2555" t="s">
        <v>49</v>
      </c>
      <c r="L2555" s="13">
        <v>0</v>
      </c>
      <c r="P2555" s="13">
        <v>0</v>
      </c>
      <c r="T2555" s="13">
        <v>0</v>
      </c>
      <c r="W2555" s="13">
        <v>0</v>
      </c>
    </row>
    <row r="2556" spans="1:32" x14ac:dyDescent="0.25">
      <c r="A2556" s="11" t="s">
        <v>1002</v>
      </c>
      <c r="B2556" t="s">
        <v>1003</v>
      </c>
      <c r="C2556" t="s">
        <v>5223</v>
      </c>
      <c r="D2556" t="s">
        <v>5215</v>
      </c>
      <c r="E2556" t="s">
        <v>5207</v>
      </c>
      <c r="F2556" t="s">
        <v>49</v>
      </c>
      <c r="L2556" s="13">
        <v>0</v>
      </c>
      <c r="P2556" s="13">
        <v>0</v>
      </c>
      <c r="T2556" s="13">
        <v>0</v>
      </c>
      <c r="W2556" s="13">
        <v>0</v>
      </c>
    </row>
    <row r="2557" spans="1:32" x14ac:dyDescent="0.25">
      <c r="A2557" s="11" t="s">
        <v>1002</v>
      </c>
      <c r="B2557" t="s">
        <v>1003</v>
      </c>
      <c r="C2557" t="s">
        <v>5223</v>
      </c>
      <c r="D2557" t="s">
        <v>5215</v>
      </c>
      <c r="E2557" t="s">
        <v>5208</v>
      </c>
      <c r="F2557" t="s">
        <v>49</v>
      </c>
      <c r="L2557" s="13">
        <v>0</v>
      </c>
      <c r="P2557" s="13">
        <v>0</v>
      </c>
      <c r="T2557" s="13">
        <v>0</v>
      </c>
      <c r="W2557" s="13">
        <v>0</v>
      </c>
    </row>
    <row r="2558" spans="1:32" x14ac:dyDescent="0.25">
      <c r="A2558" s="11" t="s">
        <v>1002</v>
      </c>
      <c r="B2558" t="s">
        <v>1003</v>
      </c>
      <c r="C2558" t="s">
        <v>5223</v>
      </c>
      <c r="D2558" t="s">
        <v>5215</v>
      </c>
      <c r="E2558" t="s">
        <v>5209</v>
      </c>
      <c r="F2558" t="s">
        <v>49</v>
      </c>
      <c r="G2558" s="12">
        <v>600</v>
      </c>
      <c r="H2558" s="12">
        <v>2000</v>
      </c>
      <c r="I2558" s="13">
        <v>6</v>
      </c>
      <c r="J2558" s="13">
        <v>1008</v>
      </c>
      <c r="K2558" s="13">
        <v>1008</v>
      </c>
      <c r="L2558" s="13">
        <v>0</v>
      </c>
      <c r="M2558" s="13">
        <v>1008</v>
      </c>
      <c r="N2558" s="13">
        <v>77</v>
      </c>
      <c r="O2558" s="13">
        <v>77</v>
      </c>
      <c r="P2558" s="13">
        <v>0</v>
      </c>
      <c r="T2558" s="13">
        <v>0</v>
      </c>
      <c r="W2558" s="13">
        <v>0</v>
      </c>
      <c r="Z2558" s="13">
        <v>6830</v>
      </c>
      <c r="AC2558" s="13">
        <v>13828</v>
      </c>
      <c r="AD2558" s="13">
        <v>250</v>
      </c>
      <c r="AF2558" s="13">
        <v>2</v>
      </c>
    </row>
    <row r="2559" spans="1:32" x14ac:dyDescent="0.25">
      <c r="A2559" s="11" t="s">
        <v>1002</v>
      </c>
      <c r="B2559" t="s">
        <v>1003</v>
      </c>
      <c r="C2559" t="s">
        <v>5223</v>
      </c>
      <c r="D2559" t="s">
        <v>5215</v>
      </c>
      <c r="E2559" t="s">
        <v>5210</v>
      </c>
      <c r="F2559" t="s">
        <v>49</v>
      </c>
      <c r="G2559" s="12">
        <v>0</v>
      </c>
      <c r="H2559" s="12">
        <v>0</v>
      </c>
      <c r="I2559" s="13">
        <v>0</v>
      </c>
      <c r="J2559" s="13">
        <v>0</v>
      </c>
      <c r="K2559" s="13">
        <v>0</v>
      </c>
      <c r="L2559" s="13">
        <v>0</v>
      </c>
      <c r="M2559" s="13">
        <v>0</v>
      </c>
      <c r="N2559" s="13">
        <v>0</v>
      </c>
      <c r="O2559" s="13">
        <v>0</v>
      </c>
      <c r="P2559" s="13">
        <v>0</v>
      </c>
      <c r="T2559" s="13">
        <v>0</v>
      </c>
      <c r="W2559" s="13">
        <v>0</v>
      </c>
      <c r="Z2559" s="13">
        <v>0</v>
      </c>
      <c r="AC2559" s="13">
        <v>0</v>
      </c>
      <c r="AD2559" s="13">
        <v>0</v>
      </c>
    </row>
    <row r="2560" spans="1:32" x14ac:dyDescent="0.25">
      <c r="A2560" s="11" t="s">
        <v>1002</v>
      </c>
      <c r="B2560" t="s">
        <v>1003</v>
      </c>
      <c r="C2560" t="s">
        <v>5223</v>
      </c>
      <c r="D2560" t="s">
        <v>5215</v>
      </c>
      <c r="E2560" t="s">
        <v>5211</v>
      </c>
      <c r="F2560" t="s">
        <v>49</v>
      </c>
      <c r="G2560" s="12">
        <v>0</v>
      </c>
      <c r="H2560" s="12">
        <v>0</v>
      </c>
      <c r="I2560" s="13">
        <v>0</v>
      </c>
      <c r="J2560" s="13">
        <v>0</v>
      </c>
      <c r="K2560" s="13">
        <v>0</v>
      </c>
      <c r="L2560" s="13">
        <v>0</v>
      </c>
      <c r="M2560" s="13">
        <v>0</v>
      </c>
      <c r="N2560" s="13">
        <v>0</v>
      </c>
      <c r="O2560" s="13">
        <v>0</v>
      </c>
      <c r="P2560" s="13">
        <v>0</v>
      </c>
      <c r="T2560" s="13">
        <v>0</v>
      </c>
      <c r="W2560" s="13">
        <v>0</v>
      </c>
      <c r="Z2560" s="13">
        <v>0</v>
      </c>
      <c r="AC2560" s="13">
        <v>0</v>
      </c>
      <c r="AD2560" s="13">
        <v>0</v>
      </c>
    </row>
    <row r="2561" spans="1:32" x14ac:dyDescent="0.25">
      <c r="A2561" s="11" t="s">
        <v>1002</v>
      </c>
      <c r="B2561" t="s">
        <v>1003</v>
      </c>
      <c r="C2561" t="s">
        <v>5223</v>
      </c>
      <c r="D2561" t="s">
        <v>5215</v>
      </c>
      <c r="E2561" t="s">
        <v>5212</v>
      </c>
      <c r="F2561" t="s">
        <v>49</v>
      </c>
      <c r="J2561" s="13">
        <v>251943</v>
      </c>
      <c r="K2561" s="13">
        <v>251943</v>
      </c>
      <c r="L2561" s="13">
        <v>0</v>
      </c>
      <c r="M2561" s="13">
        <v>251943</v>
      </c>
      <c r="N2561" s="13">
        <v>19186</v>
      </c>
      <c r="O2561" s="13">
        <v>19186</v>
      </c>
      <c r="P2561" s="13">
        <v>0</v>
      </c>
      <c r="T2561" s="13">
        <v>0</v>
      </c>
      <c r="W2561" s="13">
        <v>0</v>
      </c>
      <c r="X2561" s="13">
        <v>0</v>
      </c>
      <c r="Z2561" s="13">
        <v>1707569</v>
      </c>
      <c r="AC2561" s="13">
        <v>3456885</v>
      </c>
      <c r="AD2561" s="13">
        <v>250</v>
      </c>
      <c r="AF2561" s="13">
        <v>2</v>
      </c>
    </row>
    <row r="2562" spans="1:32" x14ac:dyDescent="0.25">
      <c r="A2562" s="11" t="s">
        <v>1007</v>
      </c>
      <c r="B2562" t="s">
        <v>1008</v>
      </c>
      <c r="C2562" t="s">
        <v>5223</v>
      </c>
      <c r="D2562" t="s">
        <v>5215</v>
      </c>
      <c r="E2562" t="s">
        <v>5205</v>
      </c>
      <c r="F2562" t="s">
        <v>49</v>
      </c>
      <c r="L2562" s="13">
        <v>0</v>
      </c>
      <c r="P2562" s="13">
        <v>0</v>
      </c>
      <c r="T2562" s="13">
        <v>0</v>
      </c>
      <c r="W2562" s="13">
        <v>0</v>
      </c>
    </row>
    <row r="2563" spans="1:32" x14ac:dyDescent="0.25">
      <c r="A2563" s="11" t="s">
        <v>1007</v>
      </c>
      <c r="B2563" t="s">
        <v>1008</v>
      </c>
      <c r="C2563" t="s">
        <v>5223</v>
      </c>
      <c r="D2563" t="s">
        <v>5215</v>
      </c>
      <c r="E2563" t="s">
        <v>5206</v>
      </c>
      <c r="F2563" t="s">
        <v>49</v>
      </c>
      <c r="L2563" s="13">
        <v>0</v>
      </c>
      <c r="P2563" s="13">
        <v>0</v>
      </c>
      <c r="T2563" s="13">
        <v>0</v>
      </c>
      <c r="W2563" s="13">
        <v>0</v>
      </c>
    </row>
    <row r="2564" spans="1:32" x14ac:dyDescent="0.25">
      <c r="A2564" s="11" t="s">
        <v>1007</v>
      </c>
      <c r="B2564" t="s">
        <v>1008</v>
      </c>
      <c r="C2564" t="s">
        <v>5223</v>
      </c>
      <c r="D2564" t="s">
        <v>5215</v>
      </c>
      <c r="E2564" t="s">
        <v>5207</v>
      </c>
      <c r="F2564" t="s">
        <v>49</v>
      </c>
      <c r="L2564" s="13">
        <v>0</v>
      </c>
      <c r="P2564" s="13">
        <v>0</v>
      </c>
      <c r="T2564" s="13">
        <v>0</v>
      </c>
      <c r="W2564" s="13">
        <v>0</v>
      </c>
    </row>
    <row r="2565" spans="1:32" x14ac:dyDescent="0.25">
      <c r="A2565" s="11" t="s">
        <v>1007</v>
      </c>
      <c r="B2565" t="s">
        <v>1008</v>
      </c>
      <c r="C2565" t="s">
        <v>5223</v>
      </c>
      <c r="D2565" t="s">
        <v>5215</v>
      </c>
      <c r="E2565" t="s">
        <v>5208</v>
      </c>
      <c r="F2565" t="s">
        <v>49</v>
      </c>
      <c r="L2565" s="13">
        <v>0</v>
      </c>
      <c r="P2565" s="13">
        <v>0</v>
      </c>
      <c r="T2565" s="13">
        <v>0</v>
      </c>
      <c r="W2565" s="13">
        <v>0</v>
      </c>
    </row>
    <row r="2566" spans="1:32" x14ac:dyDescent="0.25">
      <c r="A2566" s="11" t="s">
        <v>1007</v>
      </c>
      <c r="B2566" t="s">
        <v>1008</v>
      </c>
      <c r="C2566" t="s">
        <v>5223</v>
      </c>
      <c r="D2566" t="s">
        <v>5215</v>
      </c>
      <c r="E2566" t="s">
        <v>5209</v>
      </c>
      <c r="F2566" t="s">
        <v>49</v>
      </c>
      <c r="G2566" s="12">
        <v>600</v>
      </c>
      <c r="H2566" s="12">
        <v>2400</v>
      </c>
      <c r="I2566" s="13">
        <v>12</v>
      </c>
      <c r="J2566" s="13">
        <v>1595</v>
      </c>
      <c r="K2566" s="13">
        <v>1595</v>
      </c>
      <c r="L2566" s="13">
        <v>0</v>
      </c>
      <c r="M2566" s="13">
        <v>1595</v>
      </c>
      <c r="N2566" s="13">
        <v>97</v>
      </c>
      <c r="O2566" s="13">
        <v>97</v>
      </c>
      <c r="P2566" s="13">
        <v>0</v>
      </c>
      <c r="T2566" s="13">
        <v>0</v>
      </c>
      <c r="W2566" s="13">
        <v>0</v>
      </c>
      <c r="Z2566" s="13">
        <v>13959</v>
      </c>
      <c r="AC2566" s="13">
        <v>56700</v>
      </c>
      <c r="AD2566" s="13">
        <v>250</v>
      </c>
      <c r="AF2566" s="13">
        <v>2</v>
      </c>
    </row>
    <row r="2567" spans="1:32" x14ac:dyDescent="0.25">
      <c r="A2567" s="11" t="s">
        <v>1007</v>
      </c>
      <c r="B2567" t="s">
        <v>1008</v>
      </c>
      <c r="C2567" t="s">
        <v>5223</v>
      </c>
      <c r="D2567" t="s">
        <v>5215</v>
      </c>
      <c r="E2567" t="s">
        <v>5210</v>
      </c>
      <c r="F2567" t="s">
        <v>49</v>
      </c>
      <c r="G2567" s="12">
        <v>600</v>
      </c>
      <c r="H2567" s="12">
        <v>1300</v>
      </c>
      <c r="I2567" s="13">
        <v>2</v>
      </c>
      <c r="J2567" s="13">
        <v>241</v>
      </c>
      <c r="K2567" s="13">
        <v>241</v>
      </c>
      <c r="L2567" s="13">
        <v>0</v>
      </c>
      <c r="M2567" s="13">
        <v>241</v>
      </c>
      <c r="N2567" s="13">
        <v>25</v>
      </c>
      <c r="O2567" s="13">
        <v>25</v>
      </c>
      <c r="P2567" s="13">
        <v>0</v>
      </c>
      <c r="T2567" s="13">
        <v>0</v>
      </c>
      <c r="W2567" s="13">
        <v>0</v>
      </c>
      <c r="Z2567" s="13">
        <v>5824</v>
      </c>
      <c r="AC2567" s="13">
        <v>14500</v>
      </c>
      <c r="AD2567" s="13">
        <v>52</v>
      </c>
      <c r="AF2567" s="13">
        <v>0</v>
      </c>
    </row>
    <row r="2568" spans="1:32" x14ac:dyDescent="0.25">
      <c r="A2568" s="11" t="s">
        <v>1007</v>
      </c>
      <c r="B2568" t="s">
        <v>1008</v>
      </c>
      <c r="C2568" t="s">
        <v>5223</v>
      </c>
      <c r="D2568" t="s">
        <v>5215</v>
      </c>
      <c r="E2568" t="s">
        <v>5211</v>
      </c>
      <c r="F2568" t="s">
        <v>49</v>
      </c>
      <c r="G2568" s="12">
        <v>600</v>
      </c>
      <c r="H2568" s="12">
        <v>2400</v>
      </c>
      <c r="I2568" s="13">
        <v>2</v>
      </c>
      <c r="J2568" s="13">
        <v>232</v>
      </c>
      <c r="K2568" s="13">
        <v>232</v>
      </c>
      <c r="L2568" s="13">
        <v>0</v>
      </c>
      <c r="M2568" s="13">
        <v>232</v>
      </c>
      <c r="N2568" s="13">
        <v>24</v>
      </c>
      <c r="O2568" s="13">
        <v>24</v>
      </c>
      <c r="P2568" s="13">
        <v>0</v>
      </c>
      <c r="T2568" s="13">
        <v>0</v>
      </c>
      <c r="W2568" s="13">
        <v>0</v>
      </c>
      <c r="Z2568" s="13">
        <v>4102</v>
      </c>
      <c r="AC2568" s="13">
        <v>12000</v>
      </c>
      <c r="AD2568" s="13">
        <v>58</v>
      </c>
      <c r="AF2568" s="13">
        <v>0</v>
      </c>
    </row>
    <row r="2569" spans="1:32" x14ac:dyDescent="0.25">
      <c r="A2569" s="11" t="s">
        <v>1007</v>
      </c>
      <c r="B2569" t="s">
        <v>1008</v>
      </c>
      <c r="C2569" t="s">
        <v>5223</v>
      </c>
      <c r="D2569" t="s">
        <v>5215</v>
      </c>
      <c r="E2569" t="s">
        <v>5212</v>
      </c>
      <c r="F2569" t="s">
        <v>49</v>
      </c>
      <c r="J2569" s="13">
        <v>424389</v>
      </c>
      <c r="K2569" s="13">
        <v>424389</v>
      </c>
      <c r="L2569" s="13">
        <v>0</v>
      </c>
      <c r="M2569" s="13">
        <v>424389</v>
      </c>
      <c r="N2569" s="13">
        <v>27037</v>
      </c>
      <c r="O2569" s="13">
        <v>27037</v>
      </c>
      <c r="P2569" s="13">
        <v>0</v>
      </c>
      <c r="T2569" s="13">
        <v>0</v>
      </c>
      <c r="W2569" s="13">
        <v>0</v>
      </c>
      <c r="X2569" s="13">
        <v>0</v>
      </c>
      <c r="Z2569" s="13">
        <v>4030506</v>
      </c>
      <c r="AC2569" s="13">
        <v>15625000</v>
      </c>
      <c r="AD2569" s="13">
        <v>360</v>
      </c>
      <c r="AF2569" s="13">
        <v>2</v>
      </c>
    </row>
    <row r="2570" spans="1:32" x14ac:dyDescent="0.25">
      <c r="A2570" s="11" t="s">
        <v>1007</v>
      </c>
      <c r="B2570" t="s">
        <v>1008</v>
      </c>
      <c r="C2570" t="s">
        <v>5214</v>
      </c>
      <c r="D2570" t="s">
        <v>5215</v>
      </c>
      <c r="E2570" t="s">
        <v>5205</v>
      </c>
      <c r="F2570" t="s">
        <v>49</v>
      </c>
      <c r="G2570" s="12">
        <v>600</v>
      </c>
      <c r="H2570" s="12">
        <v>950</v>
      </c>
      <c r="I2570" s="13">
        <v>39</v>
      </c>
      <c r="L2570" s="13">
        <v>0</v>
      </c>
      <c r="P2570" s="13">
        <v>0</v>
      </c>
      <c r="T2570" s="13">
        <v>0</v>
      </c>
      <c r="W2570" s="13">
        <v>0</v>
      </c>
    </row>
    <row r="2571" spans="1:32" x14ac:dyDescent="0.25">
      <c r="A2571" s="11" t="s">
        <v>1007</v>
      </c>
      <c r="B2571" t="s">
        <v>1008</v>
      </c>
      <c r="C2571" t="s">
        <v>5214</v>
      </c>
      <c r="D2571" t="s">
        <v>5215</v>
      </c>
      <c r="E2571" t="s">
        <v>5206</v>
      </c>
      <c r="F2571" t="s">
        <v>49</v>
      </c>
      <c r="G2571" s="12">
        <v>950</v>
      </c>
      <c r="H2571" s="12">
        <v>1200</v>
      </c>
      <c r="I2571" s="13">
        <v>17</v>
      </c>
      <c r="L2571" s="13">
        <v>0</v>
      </c>
      <c r="P2571" s="13">
        <v>0</v>
      </c>
      <c r="T2571" s="13">
        <v>0</v>
      </c>
      <c r="W2571" s="13">
        <v>0</v>
      </c>
    </row>
    <row r="2572" spans="1:32" x14ac:dyDescent="0.25">
      <c r="A2572" s="11" t="s">
        <v>1007</v>
      </c>
      <c r="B2572" t="s">
        <v>1008</v>
      </c>
      <c r="C2572" t="s">
        <v>5214</v>
      </c>
      <c r="D2572" t="s">
        <v>5215</v>
      </c>
      <c r="E2572" t="s">
        <v>5207</v>
      </c>
      <c r="F2572" t="s">
        <v>49</v>
      </c>
      <c r="G2572" s="12">
        <v>1600</v>
      </c>
      <c r="H2572" s="12">
        <v>2400</v>
      </c>
      <c r="I2572" s="13">
        <v>40</v>
      </c>
      <c r="L2572" s="13">
        <v>0</v>
      </c>
      <c r="P2572" s="13">
        <v>0</v>
      </c>
      <c r="T2572" s="13">
        <v>0</v>
      </c>
      <c r="W2572" s="13">
        <v>0</v>
      </c>
    </row>
    <row r="2573" spans="1:32" x14ac:dyDescent="0.25">
      <c r="A2573" s="11" t="s">
        <v>1007</v>
      </c>
      <c r="B2573" t="s">
        <v>1008</v>
      </c>
      <c r="C2573" t="s">
        <v>5214</v>
      </c>
      <c r="D2573" t="s">
        <v>5215</v>
      </c>
      <c r="E2573" t="s">
        <v>5208</v>
      </c>
      <c r="F2573" t="s">
        <v>49</v>
      </c>
      <c r="I2573" s="13">
        <v>0</v>
      </c>
      <c r="L2573" s="13">
        <v>0</v>
      </c>
      <c r="P2573" s="13">
        <v>0</v>
      </c>
      <c r="T2573" s="13">
        <v>0</v>
      </c>
      <c r="W2573" s="13">
        <v>0</v>
      </c>
    </row>
    <row r="2574" spans="1:32" x14ac:dyDescent="0.25">
      <c r="A2574" s="11" t="s">
        <v>1007</v>
      </c>
      <c r="B2574" t="s">
        <v>1008</v>
      </c>
      <c r="C2574" t="s">
        <v>5214</v>
      </c>
      <c r="D2574" t="s">
        <v>5215</v>
      </c>
      <c r="E2574" t="s">
        <v>5209</v>
      </c>
      <c r="F2574" t="s">
        <v>49</v>
      </c>
      <c r="G2574" s="12">
        <v>600</v>
      </c>
      <c r="H2574" s="12">
        <v>2400</v>
      </c>
      <c r="I2574" s="13">
        <v>40</v>
      </c>
      <c r="J2574" s="13">
        <v>2115</v>
      </c>
      <c r="K2574" s="13">
        <v>2018</v>
      </c>
      <c r="L2574" s="13">
        <v>97</v>
      </c>
      <c r="M2574" s="13">
        <v>2115</v>
      </c>
      <c r="N2574" s="13">
        <v>420</v>
      </c>
      <c r="O2574" s="13">
        <v>415</v>
      </c>
      <c r="P2574" s="13">
        <v>5</v>
      </c>
      <c r="T2574" s="13">
        <v>0</v>
      </c>
      <c r="W2574" s="13">
        <v>0</v>
      </c>
      <c r="Z2574" s="13">
        <v>11600</v>
      </c>
      <c r="AC2574" s="13">
        <v>48575</v>
      </c>
      <c r="AD2574" s="13">
        <v>250</v>
      </c>
      <c r="AF2574" s="13">
        <v>2</v>
      </c>
    </row>
    <row r="2575" spans="1:32" x14ac:dyDescent="0.25">
      <c r="A2575" s="11" t="s">
        <v>1007</v>
      </c>
      <c r="B2575" t="s">
        <v>1008</v>
      </c>
      <c r="C2575" t="s">
        <v>5214</v>
      </c>
      <c r="D2575" t="s">
        <v>5215</v>
      </c>
      <c r="E2575" t="s">
        <v>5210</v>
      </c>
      <c r="F2575" t="s">
        <v>49</v>
      </c>
      <c r="G2575" s="12">
        <v>800</v>
      </c>
      <c r="H2575" s="12">
        <v>2400</v>
      </c>
      <c r="I2575" s="13">
        <v>16</v>
      </c>
      <c r="J2575" s="13">
        <v>970</v>
      </c>
      <c r="K2575" s="13">
        <v>924</v>
      </c>
      <c r="L2575" s="13">
        <v>46</v>
      </c>
      <c r="M2575" s="13">
        <v>970</v>
      </c>
      <c r="N2575" s="13">
        <v>222</v>
      </c>
      <c r="O2575" s="13">
        <v>220</v>
      </c>
      <c r="P2575" s="13">
        <v>2</v>
      </c>
      <c r="T2575" s="13">
        <v>0</v>
      </c>
      <c r="W2575" s="13">
        <v>0</v>
      </c>
      <c r="Z2575" s="13">
        <v>3373</v>
      </c>
      <c r="AC2575" s="13">
        <v>11870</v>
      </c>
      <c r="AD2575" s="13">
        <v>52</v>
      </c>
    </row>
    <row r="2576" spans="1:32" x14ac:dyDescent="0.25">
      <c r="A2576" s="11" t="s">
        <v>1007</v>
      </c>
      <c r="B2576" t="s">
        <v>1008</v>
      </c>
      <c r="C2576" t="s">
        <v>5214</v>
      </c>
      <c r="D2576" t="s">
        <v>5215</v>
      </c>
      <c r="E2576" t="s">
        <v>5211</v>
      </c>
      <c r="F2576" t="s">
        <v>49</v>
      </c>
      <c r="G2576" s="12">
        <v>800</v>
      </c>
      <c r="H2576" s="12">
        <v>2400</v>
      </c>
      <c r="I2576" s="13">
        <v>16</v>
      </c>
      <c r="J2576" s="13">
        <v>864</v>
      </c>
      <c r="K2576" s="13">
        <v>823</v>
      </c>
      <c r="L2576" s="13">
        <v>41</v>
      </c>
      <c r="M2576" s="13">
        <v>864</v>
      </c>
      <c r="N2576" s="13">
        <v>199</v>
      </c>
      <c r="O2576" s="13">
        <v>197</v>
      </c>
      <c r="P2576" s="13">
        <v>2</v>
      </c>
      <c r="T2576" s="13">
        <v>0</v>
      </c>
      <c r="W2576" s="13">
        <v>0</v>
      </c>
      <c r="Z2576" s="13">
        <v>2960</v>
      </c>
      <c r="AC2576" s="13">
        <v>11065</v>
      </c>
      <c r="AD2576" s="13">
        <v>58</v>
      </c>
    </row>
    <row r="2577" spans="1:32" x14ac:dyDescent="0.25">
      <c r="A2577" s="11" t="s">
        <v>1007</v>
      </c>
      <c r="B2577" t="s">
        <v>1008</v>
      </c>
      <c r="C2577" t="s">
        <v>5214</v>
      </c>
      <c r="D2577" t="s">
        <v>5215</v>
      </c>
      <c r="E2577" t="s">
        <v>5212</v>
      </c>
      <c r="F2577" t="s">
        <v>49</v>
      </c>
      <c r="J2577" s="13">
        <v>629302</v>
      </c>
      <c r="K2577" s="13">
        <v>600214</v>
      </c>
      <c r="L2577" s="13">
        <v>29088</v>
      </c>
      <c r="M2577" s="13">
        <v>629302</v>
      </c>
      <c r="N2577" s="13">
        <v>128086</v>
      </c>
      <c r="O2577" s="13">
        <v>126492</v>
      </c>
      <c r="P2577" s="13">
        <v>1594</v>
      </c>
      <c r="T2577" s="13">
        <v>0</v>
      </c>
      <c r="W2577" s="13">
        <v>0</v>
      </c>
      <c r="X2577" s="13">
        <v>0</v>
      </c>
      <c r="Y2577" s="13">
        <v>0</v>
      </c>
      <c r="Z2577" s="13">
        <v>3247617</v>
      </c>
      <c r="AC2577" s="13">
        <v>13251523</v>
      </c>
      <c r="AD2577" s="13">
        <v>360</v>
      </c>
      <c r="AF2577" s="13">
        <v>2</v>
      </c>
    </row>
    <row r="2578" spans="1:32" x14ac:dyDescent="0.25">
      <c r="A2578" s="11" t="s">
        <v>1011</v>
      </c>
      <c r="B2578" t="s">
        <v>1012</v>
      </c>
      <c r="C2578" t="s">
        <v>5204</v>
      </c>
      <c r="D2578" t="s">
        <v>5215</v>
      </c>
      <c r="E2578" t="s">
        <v>5205</v>
      </c>
      <c r="F2578" t="s">
        <v>50</v>
      </c>
      <c r="L2578" s="13">
        <v>0</v>
      </c>
      <c r="P2578" s="13">
        <v>0</v>
      </c>
      <c r="T2578" s="13">
        <v>0</v>
      </c>
      <c r="W2578" s="13">
        <v>0</v>
      </c>
    </row>
    <row r="2579" spans="1:32" x14ac:dyDescent="0.25">
      <c r="A2579" s="11" t="s">
        <v>1011</v>
      </c>
      <c r="B2579" t="s">
        <v>1012</v>
      </c>
      <c r="C2579" t="s">
        <v>5204</v>
      </c>
      <c r="D2579" t="s">
        <v>5215</v>
      </c>
      <c r="E2579" t="s">
        <v>5206</v>
      </c>
      <c r="F2579" t="s">
        <v>50</v>
      </c>
      <c r="L2579" s="13">
        <v>0</v>
      </c>
      <c r="P2579" s="13">
        <v>0</v>
      </c>
      <c r="T2579" s="13">
        <v>0</v>
      </c>
      <c r="W2579" s="13">
        <v>0</v>
      </c>
    </row>
    <row r="2580" spans="1:32" x14ac:dyDescent="0.25">
      <c r="A2580" s="11" t="s">
        <v>1011</v>
      </c>
      <c r="B2580" t="s">
        <v>1012</v>
      </c>
      <c r="C2580" t="s">
        <v>5204</v>
      </c>
      <c r="D2580" t="s">
        <v>5215</v>
      </c>
      <c r="E2580" t="s">
        <v>5207</v>
      </c>
      <c r="F2580" t="s">
        <v>50</v>
      </c>
      <c r="L2580" s="13">
        <v>0</v>
      </c>
      <c r="P2580" s="13">
        <v>0</v>
      </c>
      <c r="T2580" s="13">
        <v>0</v>
      </c>
      <c r="W2580" s="13">
        <v>0</v>
      </c>
    </row>
    <row r="2581" spans="1:32" x14ac:dyDescent="0.25">
      <c r="A2581" s="11" t="s">
        <v>1011</v>
      </c>
      <c r="B2581" t="s">
        <v>1012</v>
      </c>
      <c r="C2581" t="s">
        <v>5204</v>
      </c>
      <c r="D2581" t="s">
        <v>5215</v>
      </c>
      <c r="E2581" t="s">
        <v>5208</v>
      </c>
      <c r="F2581" t="s">
        <v>50</v>
      </c>
      <c r="L2581" s="13">
        <v>0</v>
      </c>
      <c r="P2581" s="13">
        <v>0</v>
      </c>
      <c r="T2581" s="13">
        <v>0</v>
      </c>
      <c r="W2581" s="13">
        <v>0</v>
      </c>
    </row>
    <row r="2582" spans="1:32" x14ac:dyDescent="0.25">
      <c r="A2582" s="11" t="s">
        <v>1011</v>
      </c>
      <c r="B2582" t="s">
        <v>1012</v>
      </c>
      <c r="C2582" t="s">
        <v>5204</v>
      </c>
      <c r="D2582" t="s">
        <v>5215</v>
      </c>
      <c r="E2582" t="s">
        <v>5209</v>
      </c>
      <c r="F2582" t="s">
        <v>50</v>
      </c>
      <c r="L2582" s="13">
        <v>0</v>
      </c>
      <c r="P2582" s="13">
        <v>0</v>
      </c>
      <c r="T2582" s="13">
        <v>0</v>
      </c>
      <c r="W2582" s="13">
        <v>0</v>
      </c>
    </row>
    <row r="2583" spans="1:32" x14ac:dyDescent="0.25">
      <c r="A2583" s="11" t="s">
        <v>1011</v>
      </c>
      <c r="B2583" t="s">
        <v>1012</v>
      </c>
      <c r="C2583" t="s">
        <v>5204</v>
      </c>
      <c r="D2583" t="s">
        <v>5215</v>
      </c>
      <c r="E2583" t="s">
        <v>5210</v>
      </c>
      <c r="F2583" t="s">
        <v>50</v>
      </c>
      <c r="L2583" s="13">
        <v>0</v>
      </c>
      <c r="P2583" s="13">
        <v>0</v>
      </c>
      <c r="T2583" s="13">
        <v>0</v>
      </c>
      <c r="W2583" s="13">
        <v>0</v>
      </c>
    </row>
    <row r="2584" spans="1:32" x14ac:dyDescent="0.25">
      <c r="A2584" s="11" t="s">
        <v>1011</v>
      </c>
      <c r="B2584" t="s">
        <v>1012</v>
      </c>
      <c r="C2584" t="s">
        <v>5204</v>
      </c>
      <c r="D2584" t="s">
        <v>5215</v>
      </c>
      <c r="E2584" t="s">
        <v>5211</v>
      </c>
      <c r="F2584" t="s">
        <v>50</v>
      </c>
      <c r="L2584" s="13">
        <v>0</v>
      </c>
      <c r="P2584" s="13">
        <v>0</v>
      </c>
      <c r="T2584" s="13">
        <v>0</v>
      </c>
      <c r="W2584" s="13">
        <v>0</v>
      </c>
    </row>
    <row r="2585" spans="1:32" x14ac:dyDescent="0.25">
      <c r="A2585" s="11" t="s">
        <v>1011</v>
      </c>
      <c r="B2585" t="s">
        <v>1012</v>
      </c>
      <c r="C2585" t="s">
        <v>5204</v>
      </c>
      <c r="D2585" t="s">
        <v>5215</v>
      </c>
      <c r="E2585" t="s">
        <v>5212</v>
      </c>
      <c r="F2585" t="s">
        <v>50</v>
      </c>
      <c r="K2585" s="13">
        <v>21003</v>
      </c>
      <c r="L2585" s="13">
        <v>-21003</v>
      </c>
      <c r="O2585" s="13">
        <v>2600</v>
      </c>
      <c r="P2585" s="13">
        <v>-2600</v>
      </c>
      <c r="T2585" s="13">
        <v>0</v>
      </c>
      <c r="W2585" s="13">
        <v>0</v>
      </c>
      <c r="Z2585" s="13">
        <v>4882</v>
      </c>
      <c r="AB2585" s="13">
        <v>0</v>
      </c>
    </row>
    <row r="2586" spans="1:32" x14ac:dyDescent="0.25">
      <c r="A2586" s="11" t="s">
        <v>1011</v>
      </c>
      <c r="B2586" t="s">
        <v>1012</v>
      </c>
      <c r="C2586" t="s">
        <v>5214</v>
      </c>
      <c r="D2586" t="s">
        <v>5215</v>
      </c>
      <c r="E2586" t="s">
        <v>5205</v>
      </c>
      <c r="F2586" t="s">
        <v>50</v>
      </c>
      <c r="L2586" s="13">
        <v>0</v>
      </c>
      <c r="P2586" s="13">
        <v>0</v>
      </c>
      <c r="T2586" s="13">
        <v>0</v>
      </c>
      <c r="W2586" s="13">
        <v>0</v>
      </c>
    </row>
    <row r="2587" spans="1:32" x14ac:dyDescent="0.25">
      <c r="A2587" s="11" t="s">
        <v>1011</v>
      </c>
      <c r="B2587" t="s">
        <v>1012</v>
      </c>
      <c r="C2587" t="s">
        <v>5214</v>
      </c>
      <c r="D2587" t="s">
        <v>5215</v>
      </c>
      <c r="E2587" t="s">
        <v>5206</v>
      </c>
      <c r="F2587" t="s">
        <v>50</v>
      </c>
      <c r="L2587" s="13">
        <v>0</v>
      </c>
      <c r="P2587" s="13">
        <v>0</v>
      </c>
      <c r="T2587" s="13">
        <v>0</v>
      </c>
      <c r="W2587" s="13">
        <v>0</v>
      </c>
    </row>
    <row r="2588" spans="1:32" x14ac:dyDescent="0.25">
      <c r="A2588" s="11" t="s">
        <v>1011</v>
      </c>
      <c r="B2588" t="s">
        <v>1012</v>
      </c>
      <c r="C2588" t="s">
        <v>5214</v>
      </c>
      <c r="D2588" t="s">
        <v>5215</v>
      </c>
      <c r="E2588" t="s">
        <v>5207</v>
      </c>
      <c r="F2588" t="s">
        <v>50</v>
      </c>
      <c r="L2588" s="13">
        <v>0</v>
      </c>
      <c r="P2588" s="13">
        <v>0</v>
      </c>
      <c r="T2588" s="13">
        <v>0</v>
      </c>
      <c r="W2588" s="13">
        <v>0</v>
      </c>
    </row>
    <row r="2589" spans="1:32" x14ac:dyDescent="0.25">
      <c r="A2589" s="11" t="s">
        <v>1011</v>
      </c>
      <c r="B2589" t="s">
        <v>1012</v>
      </c>
      <c r="C2589" t="s">
        <v>5214</v>
      </c>
      <c r="D2589" t="s">
        <v>5215</v>
      </c>
      <c r="E2589" t="s">
        <v>5208</v>
      </c>
      <c r="F2589" t="s">
        <v>50</v>
      </c>
      <c r="L2589" s="13">
        <v>0</v>
      </c>
      <c r="P2589" s="13">
        <v>0</v>
      </c>
      <c r="T2589" s="13">
        <v>0</v>
      </c>
      <c r="W2589" s="13">
        <v>0</v>
      </c>
    </row>
    <row r="2590" spans="1:32" x14ac:dyDescent="0.25">
      <c r="A2590" s="11" t="s">
        <v>1011</v>
      </c>
      <c r="B2590" t="s">
        <v>1012</v>
      </c>
      <c r="C2590" t="s">
        <v>5214</v>
      </c>
      <c r="D2590" t="s">
        <v>5215</v>
      </c>
      <c r="E2590" t="s">
        <v>5209</v>
      </c>
      <c r="F2590" t="s">
        <v>50</v>
      </c>
      <c r="L2590" s="13">
        <v>0</v>
      </c>
      <c r="P2590" s="13">
        <v>0</v>
      </c>
      <c r="T2590" s="13">
        <v>0</v>
      </c>
      <c r="W2590" s="13">
        <v>0</v>
      </c>
    </row>
    <row r="2591" spans="1:32" x14ac:dyDescent="0.25">
      <c r="A2591" s="11" t="s">
        <v>1011</v>
      </c>
      <c r="B2591" t="s">
        <v>1012</v>
      </c>
      <c r="C2591" t="s">
        <v>5214</v>
      </c>
      <c r="D2591" t="s">
        <v>5215</v>
      </c>
      <c r="E2591" t="s">
        <v>5210</v>
      </c>
      <c r="F2591" t="s">
        <v>50</v>
      </c>
      <c r="L2591" s="13">
        <v>0</v>
      </c>
      <c r="P2591" s="13">
        <v>0</v>
      </c>
      <c r="T2591" s="13">
        <v>0</v>
      </c>
      <c r="W2591" s="13">
        <v>0</v>
      </c>
    </row>
    <row r="2592" spans="1:32" x14ac:dyDescent="0.25">
      <c r="A2592" s="11" t="s">
        <v>1011</v>
      </c>
      <c r="B2592" t="s">
        <v>1012</v>
      </c>
      <c r="C2592" t="s">
        <v>5214</v>
      </c>
      <c r="D2592" t="s">
        <v>5215</v>
      </c>
      <c r="E2592" t="s">
        <v>5211</v>
      </c>
      <c r="F2592" t="s">
        <v>50</v>
      </c>
      <c r="L2592" s="13">
        <v>0</v>
      </c>
      <c r="P2592" s="13">
        <v>0</v>
      </c>
      <c r="T2592" s="13">
        <v>0</v>
      </c>
      <c r="W2592" s="13">
        <v>0</v>
      </c>
    </row>
    <row r="2593" spans="1:32" x14ac:dyDescent="0.25">
      <c r="A2593" s="11" t="s">
        <v>1011</v>
      </c>
      <c r="B2593" t="s">
        <v>1012</v>
      </c>
      <c r="C2593" t="s">
        <v>5214</v>
      </c>
      <c r="D2593" t="s">
        <v>5215</v>
      </c>
      <c r="E2593" t="s">
        <v>5212</v>
      </c>
      <c r="F2593" t="s">
        <v>50</v>
      </c>
      <c r="K2593" s="13">
        <v>127593</v>
      </c>
      <c r="L2593" s="13">
        <v>-127593</v>
      </c>
      <c r="O2593" s="13">
        <v>4096</v>
      </c>
      <c r="P2593" s="13">
        <v>-4096</v>
      </c>
      <c r="T2593" s="13">
        <v>0</v>
      </c>
      <c r="W2593" s="13">
        <v>0</v>
      </c>
      <c r="Z2593" s="13">
        <v>93835</v>
      </c>
    </row>
    <row r="2594" spans="1:32" x14ac:dyDescent="0.25">
      <c r="A2594" s="11" t="s">
        <v>1016</v>
      </c>
      <c r="B2594" t="s">
        <v>1017</v>
      </c>
      <c r="C2594" t="s">
        <v>5204</v>
      </c>
      <c r="D2594" t="s">
        <v>5215</v>
      </c>
      <c r="E2594" t="s">
        <v>5205</v>
      </c>
      <c r="F2594" t="s">
        <v>49</v>
      </c>
      <c r="L2594" s="13">
        <v>0</v>
      </c>
      <c r="P2594" s="13">
        <v>0</v>
      </c>
      <c r="T2594" s="13">
        <v>0</v>
      </c>
      <c r="W2594" s="13">
        <v>0</v>
      </c>
    </row>
    <row r="2595" spans="1:32" x14ac:dyDescent="0.25">
      <c r="A2595" s="11" t="s">
        <v>1016</v>
      </c>
      <c r="B2595" t="s">
        <v>1017</v>
      </c>
      <c r="C2595" t="s">
        <v>5204</v>
      </c>
      <c r="D2595" t="s">
        <v>5215</v>
      </c>
      <c r="E2595" t="s">
        <v>5206</v>
      </c>
      <c r="F2595" t="s">
        <v>49</v>
      </c>
      <c r="L2595" s="13">
        <v>0</v>
      </c>
      <c r="P2595" s="13">
        <v>0</v>
      </c>
      <c r="T2595" s="13">
        <v>0</v>
      </c>
      <c r="W2595" s="13">
        <v>0</v>
      </c>
    </row>
    <row r="2596" spans="1:32" x14ac:dyDescent="0.25">
      <c r="A2596" s="11" t="s">
        <v>1016</v>
      </c>
      <c r="B2596" t="s">
        <v>1017</v>
      </c>
      <c r="C2596" t="s">
        <v>5204</v>
      </c>
      <c r="D2596" t="s">
        <v>5215</v>
      </c>
      <c r="E2596" t="s">
        <v>5207</v>
      </c>
      <c r="F2596" t="s">
        <v>49</v>
      </c>
      <c r="L2596" s="13">
        <v>0</v>
      </c>
      <c r="P2596" s="13">
        <v>0</v>
      </c>
      <c r="T2596" s="13">
        <v>0</v>
      </c>
      <c r="W2596" s="13">
        <v>0</v>
      </c>
    </row>
    <row r="2597" spans="1:32" x14ac:dyDescent="0.25">
      <c r="A2597" s="11" t="s">
        <v>1016</v>
      </c>
      <c r="B2597" t="s">
        <v>1017</v>
      </c>
      <c r="C2597" t="s">
        <v>5204</v>
      </c>
      <c r="D2597" t="s">
        <v>5215</v>
      </c>
      <c r="E2597" t="s">
        <v>5208</v>
      </c>
      <c r="F2597" t="s">
        <v>49</v>
      </c>
      <c r="L2597" s="13">
        <v>0</v>
      </c>
      <c r="P2597" s="13">
        <v>0</v>
      </c>
      <c r="T2597" s="13">
        <v>0</v>
      </c>
      <c r="W2597" s="13">
        <v>0</v>
      </c>
    </row>
    <row r="2598" spans="1:32" x14ac:dyDescent="0.25">
      <c r="A2598" s="11" t="s">
        <v>1016</v>
      </c>
      <c r="B2598" t="s">
        <v>1017</v>
      </c>
      <c r="C2598" t="s">
        <v>5204</v>
      </c>
      <c r="D2598" t="s">
        <v>5215</v>
      </c>
      <c r="E2598" t="s">
        <v>5209</v>
      </c>
      <c r="F2598" t="s">
        <v>49</v>
      </c>
      <c r="G2598" s="12">
        <v>630</v>
      </c>
      <c r="H2598" s="12">
        <v>1900</v>
      </c>
      <c r="I2598" s="13">
        <v>60</v>
      </c>
      <c r="J2598" s="13">
        <v>4592</v>
      </c>
      <c r="K2598" s="13">
        <v>3852</v>
      </c>
      <c r="L2598" s="13">
        <v>740</v>
      </c>
      <c r="N2598" s="13">
        <v>484</v>
      </c>
      <c r="O2598" s="13">
        <v>458</v>
      </c>
      <c r="P2598" s="13">
        <v>26</v>
      </c>
      <c r="T2598" s="13">
        <v>0</v>
      </c>
      <c r="W2598" s="13">
        <v>0</v>
      </c>
      <c r="Z2598" s="13">
        <v>1050</v>
      </c>
      <c r="AC2598" s="13">
        <v>10883</v>
      </c>
      <c r="AD2598" s="13">
        <v>242</v>
      </c>
      <c r="AF2598" s="13">
        <v>3</v>
      </c>
    </row>
    <row r="2599" spans="1:32" x14ac:dyDescent="0.25">
      <c r="A2599" s="11" t="s">
        <v>1016</v>
      </c>
      <c r="B2599" t="s">
        <v>1017</v>
      </c>
      <c r="C2599" t="s">
        <v>5204</v>
      </c>
      <c r="D2599" t="s">
        <v>5215</v>
      </c>
      <c r="E2599" t="s">
        <v>5210</v>
      </c>
      <c r="F2599" t="s">
        <v>49</v>
      </c>
      <c r="L2599" s="13">
        <v>0</v>
      </c>
      <c r="P2599" s="13">
        <v>0</v>
      </c>
      <c r="T2599" s="13">
        <v>0</v>
      </c>
      <c r="W2599" s="13">
        <v>0</v>
      </c>
    </row>
    <row r="2600" spans="1:32" x14ac:dyDescent="0.25">
      <c r="A2600" s="11" t="s">
        <v>1016</v>
      </c>
      <c r="B2600" t="s">
        <v>1017</v>
      </c>
      <c r="C2600" t="s">
        <v>5204</v>
      </c>
      <c r="D2600" t="s">
        <v>5215</v>
      </c>
      <c r="E2600" t="s">
        <v>5211</v>
      </c>
      <c r="F2600" t="s">
        <v>49</v>
      </c>
      <c r="L2600" s="13">
        <v>0</v>
      </c>
      <c r="P2600" s="13">
        <v>0</v>
      </c>
      <c r="T2600" s="13">
        <v>0</v>
      </c>
      <c r="W2600" s="13">
        <v>0</v>
      </c>
    </row>
    <row r="2601" spans="1:32" x14ac:dyDescent="0.25">
      <c r="A2601" s="11" t="s">
        <v>1016</v>
      </c>
      <c r="B2601" t="s">
        <v>1017</v>
      </c>
      <c r="C2601" t="s">
        <v>5204</v>
      </c>
      <c r="D2601" t="s">
        <v>5215</v>
      </c>
      <c r="E2601" t="s">
        <v>5212</v>
      </c>
      <c r="F2601" t="s">
        <v>49</v>
      </c>
      <c r="J2601" s="13">
        <v>1111317</v>
      </c>
      <c r="K2601" s="13">
        <v>932293</v>
      </c>
      <c r="L2601" s="13">
        <v>179024</v>
      </c>
      <c r="N2601" s="13">
        <v>117088</v>
      </c>
      <c r="O2601" s="13">
        <v>110776</v>
      </c>
      <c r="P2601" s="13">
        <v>6312</v>
      </c>
      <c r="T2601" s="13">
        <v>0</v>
      </c>
      <c r="W2601" s="13">
        <v>0</v>
      </c>
      <c r="Z2601" s="13">
        <v>254086</v>
      </c>
      <c r="AC2601" s="13">
        <v>2633733</v>
      </c>
      <c r="AD2601" s="13">
        <v>242</v>
      </c>
      <c r="AF2601" s="13">
        <v>3</v>
      </c>
    </row>
    <row r="2602" spans="1:32" x14ac:dyDescent="0.25">
      <c r="A2602" s="11" t="s">
        <v>1022</v>
      </c>
      <c r="B2602" t="s">
        <v>1023</v>
      </c>
      <c r="C2602" t="s">
        <v>5204</v>
      </c>
      <c r="D2602" t="s">
        <v>5215</v>
      </c>
      <c r="E2602" t="s">
        <v>5205</v>
      </c>
      <c r="F2602" t="s">
        <v>49</v>
      </c>
      <c r="L2602" s="13">
        <v>0</v>
      </c>
      <c r="P2602" s="13">
        <v>0</v>
      </c>
      <c r="T2602" s="13">
        <v>0</v>
      </c>
      <c r="W2602" s="13">
        <v>0</v>
      </c>
    </row>
    <row r="2603" spans="1:32" x14ac:dyDescent="0.25">
      <c r="A2603" s="11" t="s">
        <v>1022</v>
      </c>
      <c r="B2603" t="s">
        <v>1023</v>
      </c>
      <c r="C2603" t="s">
        <v>5204</v>
      </c>
      <c r="D2603" t="s">
        <v>5215</v>
      </c>
      <c r="E2603" t="s">
        <v>5206</v>
      </c>
      <c r="F2603" t="s">
        <v>49</v>
      </c>
      <c r="L2603" s="13">
        <v>0</v>
      </c>
      <c r="P2603" s="13">
        <v>0</v>
      </c>
      <c r="T2603" s="13">
        <v>0</v>
      </c>
      <c r="W2603" s="13">
        <v>0</v>
      </c>
    </row>
    <row r="2604" spans="1:32" x14ac:dyDescent="0.25">
      <c r="A2604" s="11" t="s">
        <v>1022</v>
      </c>
      <c r="B2604" t="s">
        <v>1023</v>
      </c>
      <c r="C2604" t="s">
        <v>5204</v>
      </c>
      <c r="D2604" t="s">
        <v>5215</v>
      </c>
      <c r="E2604" t="s">
        <v>5207</v>
      </c>
      <c r="F2604" t="s">
        <v>49</v>
      </c>
      <c r="L2604" s="13">
        <v>0</v>
      </c>
      <c r="P2604" s="13">
        <v>0</v>
      </c>
      <c r="T2604" s="13">
        <v>0</v>
      </c>
      <c r="W2604" s="13">
        <v>0</v>
      </c>
    </row>
    <row r="2605" spans="1:32" x14ac:dyDescent="0.25">
      <c r="A2605" s="11" t="s">
        <v>1022</v>
      </c>
      <c r="B2605" t="s">
        <v>1023</v>
      </c>
      <c r="C2605" t="s">
        <v>5204</v>
      </c>
      <c r="D2605" t="s">
        <v>5215</v>
      </c>
      <c r="E2605" t="s">
        <v>5208</v>
      </c>
      <c r="F2605" t="s">
        <v>49</v>
      </c>
      <c r="L2605" s="13">
        <v>0</v>
      </c>
      <c r="P2605" s="13">
        <v>0</v>
      </c>
      <c r="T2605" s="13">
        <v>0</v>
      </c>
      <c r="W2605" s="13">
        <v>0</v>
      </c>
    </row>
    <row r="2606" spans="1:32" x14ac:dyDescent="0.25">
      <c r="A2606" s="11" t="s">
        <v>1022</v>
      </c>
      <c r="B2606" t="s">
        <v>1023</v>
      </c>
      <c r="C2606" t="s">
        <v>5204</v>
      </c>
      <c r="D2606" t="s">
        <v>5215</v>
      </c>
      <c r="E2606" t="s">
        <v>5209</v>
      </c>
      <c r="F2606" t="s">
        <v>49</v>
      </c>
      <c r="G2606" s="12">
        <v>800</v>
      </c>
      <c r="H2606" s="12">
        <v>1600</v>
      </c>
      <c r="I2606" s="13">
        <v>20</v>
      </c>
      <c r="J2606" s="13">
        <v>2294</v>
      </c>
      <c r="K2606" s="13">
        <v>1948</v>
      </c>
      <c r="L2606" s="13">
        <v>346</v>
      </c>
      <c r="N2606" s="13">
        <v>149</v>
      </c>
      <c r="O2606" s="13">
        <v>133</v>
      </c>
      <c r="P2606" s="13">
        <v>16</v>
      </c>
      <c r="T2606" s="13">
        <v>0</v>
      </c>
      <c r="W2606" s="13">
        <v>0</v>
      </c>
      <c r="Z2606" s="13">
        <v>351</v>
      </c>
      <c r="AC2606" s="13">
        <v>2408</v>
      </c>
      <c r="AD2606" s="13">
        <v>252</v>
      </c>
    </row>
    <row r="2607" spans="1:32" x14ac:dyDescent="0.25">
      <c r="A2607" s="11" t="s">
        <v>1022</v>
      </c>
      <c r="B2607" t="s">
        <v>1023</v>
      </c>
      <c r="C2607" t="s">
        <v>5204</v>
      </c>
      <c r="D2607" t="s">
        <v>5215</v>
      </c>
      <c r="E2607" t="s">
        <v>5210</v>
      </c>
      <c r="F2607" t="s">
        <v>49</v>
      </c>
      <c r="L2607" s="13">
        <v>0</v>
      </c>
      <c r="P2607" s="13">
        <v>0</v>
      </c>
      <c r="T2607" s="13">
        <v>0</v>
      </c>
      <c r="W2607" s="13">
        <v>0</v>
      </c>
    </row>
    <row r="2608" spans="1:32" x14ac:dyDescent="0.25">
      <c r="A2608" s="11" t="s">
        <v>1022</v>
      </c>
      <c r="B2608" t="s">
        <v>1023</v>
      </c>
      <c r="C2608" t="s">
        <v>5204</v>
      </c>
      <c r="D2608" t="s">
        <v>5215</v>
      </c>
      <c r="E2608" t="s">
        <v>5211</v>
      </c>
      <c r="F2608" t="s">
        <v>49</v>
      </c>
      <c r="L2608" s="13">
        <v>0</v>
      </c>
      <c r="P2608" s="13">
        <v>0</v>
      </c>
      <c r="T2608" s="13">
        <v>0</v>
      </c>
      <c r="W2608" s="13">
        <v>0</v>
      </c>
    </row>
    <row r="2609" spans="1:30" x14ac:dyDescent="0.25">
      <c r="A2609" s="11" t="s">
        <v>1022</v>
      </c>
      <c r="B2609" t="s">
        <v>1023</v>
      </c>
      <c r="C2609" t="s">
        <v>5204</v>
      </c>
      <c r="D2609" t="s">
        <v>5215</v>
      </c>
      <c r="E2609" t="s">
        <v>5212</v>
      </c>
      <c r="F2609" t="s">
        <v>49</v>
      </c>
      <c r="J2609" s="13">
        <v>578154</v>
      </c>
      <c r="K2609" s="13">
        <v>490978</v>
      </c>
      <c r="L2609" s="13">
        <v>87176</v>
      </c>
      <c r="N2609" s="13">
        <v>37500</v>
      </c>
      <c r="O2609" s="13">
        <v>33434</v>
      </c>
      <c r="P2609" s="13">
        <v>4066</v>
      </c>
      <c r="T2609" s="13">
        <v>0</v>
      </c>
      <c r="W2609" s="13">
        <v>0</v>
      </c>
      <c r="Z2609" s="13">
        <v>88476</v>
      </c>
      <c r="AC2609" s="13">
        <v>606872</v>
      </c>
      <c r="AD2609" s="13">
        <v>252</v>
      </c>
    </row>
    <row r="2610" spans="1:30" x14ac:dyDescent="0.25">
      <c r="A2610" s="11" t="s">
        <v>1028</v>
      </c>
      <c r="B2610" t="s">
        <v>1029</v>
      </c>
      <c r="C2610" t="s">
        <v>5204</v>
      </c>
      <c r="D2610" t="s">
        <v>5215</v>
      </c>
      <c r="E2610" t="s">
        <v>5205</v>
      </c>
      <c r="F2610" t="s">
        <v>50</v>
      </c>
      <c r="L2610" s="13">
        <v>0</v>
      </c>
      <c r="P2610" s="13">
        <v>0</v>
      </c>
      <c r="T2610" s="13">
        <v>0</v>
      </c>
      <c r="W2610" s="13">
        <v>0</v>
      </c>
    </row>
    <row r="2611" spans="1:30" x14ac:dyDescent="0.25">
      <c r="A2611" s="11" t="s">
        <v>1028</v>
      </c>
      <c r="B2611" t="s">
        <v>1029</v>
      </c>
      <c r="C2611" t="s">
        <v>5204</v>
      </c>
      <c r="D2611" t="s">
        <v>5215</v>
      </c>
      <c r="E2611" t="s">
        <v>5206</v>
      </c>
      <c r="F2611" t="s">
        <v>50</v>
      </c>
      <c r="L2611" s="13">
        <v>0</v>
      </c>
      <c r="P2611" s="13">
        <v>0</v>
      </c>
      <c r="T2611" s="13">
        <v>0</v>
      </c>
      <c r="W2611" s="13">
        <v>0</v>
      </c>
    </row>
    <row r="2612" spans="1:30" x14ac:dyDescent="0.25">
      <c r="A2612" s="11" t="s">
        <v>1028</v>
      </c>
      <c r="B2612" t="s">
        <v>1029</v>
      </c>
      <c r="C2612" t="s">
        <v>5204</v>
      </c>
      <c r="D2612" t="s">
        <v>5215</v>
      </c>
      <c r="E2612" t="s">
        <v>5207</v>
      </c>
      <c r="F2612" t="s">
        <v>50</v>
      </c>
      <c r="L2612" s="13">
        <v>0</v>
      </c>
      <c r="P2612" s="13">
        <v>0</v>
      </c>
      <c r="T2612" s="13">
        <v>0</v>
      </c>
      <c r="W2612" s="13">
        <v>0</v>
      </c>
    </row>
    <row r="2613" spans="1:30" x14ac:dyDescent="0.25">
      <c r="A2613" s="11" t="s">
        <v>1028</v>
      </c>
      <c r="B2613" t="s">
        <v>1029</v>
      </c>
      <c r="C2613" t="s">
        <v>5204</v>
      </c>
      <c r="D2613" t="s">
        <v>5215</v>
      </c>
      <c r="E2613" t="s">
        <v>5208</v>
      </c>
      <c r="F2613" t="s">
        <v>50</v>
      </c>
      <c r="L2613" s="13">
        <v>0</v>
      </c>
      <c r="P2613" s="13">
        <v>0</v>
      </c>
      <c r="T2613" s="13">
        <v>0</v>
      </c>
      <c r="W2613" s="13">
        <v>0</v>
      </c>
    </row>
    <row r="2614" spans="1:30" x14ac:dyDescent="0.25">
      <c r="A2614" s="11" t="s">
        <v>1028</v>
      </c>
      <c r="B2614" t="s">
        <v>1029</v>
      </c>
      <c r="C2614" t="s">
        <v>5204</v>
      </c>
      <c r="D2614" t="s">
        <v>5215</v>
      </c>
      <c r="E2614" t="s">
        <v>5209</v>
      </c>
      <c r="F2614" t="s">
        <v>50</v>
      </c>
      <c r="L2614" s="13">
        <v>0</v>
      </c>
      <c r="P2614" s="13">
        <v>0</v>
      </c>
      <c r="T2614" s="13">
        <v>0</v>
      </c>
      <c r="W2614" s="13">
        <v>0</v>
      </c>
    </row>
    <row r="2615" spans="1:30" x14ac:dyDescent="0.25">
      <c r="A2615" s="11" t="s">
        <v>1028</v>
      </c>
      <c r="B2615" t="s">
        <v>1029</v>
      </c>
      <c r="C2615" t="s">
        <v>5204</v>
      </c>
      <c r="D2615" t="s">
        <v>5215</v>
      </c>
      <c r="E2615" t="s">
        <v>5210</v>
      </c>
      <c r="F2615" t="s">
        <v>50</v>
      </c>
      <c r="L2615" s="13">
        <v>0</v>
      </c>
      <c r="P2615" s="13">
        <v>0</v>
      </c>
      <c r="T2615" s="13">
        <v>0</v>
      </c>
      <c r="W2615" s="13">
        <v>0</v>
      </c>
    </row>
    <row r="2616" spans="1:30" x14ac:dyDescent="0.25">
      <c r="A2616" s="11" t="s">
        <v>1028</v>
      </c>
      <c r="B2616" t="s">
        <v>1029</v>
      </c>
      <c r="C2616" t="s">
        <v>5204</v>
      </c>
      <c r="D2616" t="s">
        <v>5215</v>
      </c>
      <c r="E2616" t="s">
        <v>5211</v>
      </c>
      <c r="F2616" t="s">
        <v>50</v>
      </c>
      <c r="L2616" s="13">
        <v>0</v>
      </c>
      <c r="P2616" s="13">
        <v>0</v>
      </c>
      <c r="T2616" s="13">
        <v>0</v>
      </c>
      <c r="W2616" s="13">
        <v>0</v>
      </c>
    </row>
    <row r="2617" spans="1:30" x14ac:dyDescent="0.25">
      <c r="A2617" s="11" t="s">
        <v>1028</v>
      </c>
      <c r="B2617" t="s">
        <v>1029</v>
      </c>
      <c r="C2617" t="s">
        <v>5204</v>
      </c>
      <c r="D2617" t="s">
        <v>5215</v>
      </c>
      <c r="E2617" t="s">
        <v>5212</v>
      </c>
      <c r="F2617" t="s">
        <v>50</v>
      </c>
      <c r="K2617" s="13">
        <v>10409</v>
      </c>
      <c r="L2617" s="13">
        <v>-10409</v>
      </c>
      <c r="O2617" s="13">
        <v>1482</v>
      </c>
      <c r="P2617" s="13">
        <v>-1482</v>
      </c>
      <c r="T2617" s="13">
        <v>0</v>
      </c>
      <c r="W2617" s="13">
        <v>0</v>
      </c>
      <c r="Z2617" s="13">
        <v>4911</v>
      </c>
      <c r="AB2617" s="13">
        <v>0</v>
      </c>
    </row>
    <row r="2618" spans="1:30" x14ac:dyDescent="0.25">
      <c r="A2618" s="11" t="s">
        <v>1028</v>
      </c>
      <c r="B2618" t="s">
        <v>1029</v>
      </c>
      <c r="C2618" t="s">
        <v>5214</v>
      </c>
      <c r="D2618" t="s">
        <v>4287</v>
      </c>
      <c r="E2618" t="s">
        <v>5205</v>
      </c>
      <c r="F2618" t="s">
        <v>50</v>
      </c>
      <c r="L2618" s="13">
        <v>0</v>
      </c>
      <c r="P2618" s="13">
        <v>0</v>
      </c>
      <c r="T2618" s="13">
        <v>0</v>
      </c>
      <c r="W2618" s="13">
        <v>0</v>
      </c>
    </row>
    <row r="2619" spans="1:30" x14ac:dyDescent="0.25">
      <c r="A2619" s="11" t="s">
        <v>1028</v>
      </c>
      <c r="B2619" t="s">
        <v>1029</v>
      </c>
      <c r="C2619" t="s">
        <v>5214</v>
      </c>
      <c r="D2619" t="s">
        <v>4287</v>
      </c>
      <c r="E2619" t="s">
        <v>5206</v>
      </c>
      <c r="F2619" t="s">
        <v>50</v>
      </c>
      <c r="L2619" s="13">
        <v>0</v>
      </c>
      <c r="P2619" s="13">
        <v>0</v>
      </c>
      <c r="T2619" s="13">
        <v>0</v>
      </c>
      <c r="W2619" s="13">
        <v>0</v>
      </c>
    </row>
    <row r="2620" spans="1:30" x14ac:dyDescent="0.25">
      <c r="A2620" s="11" t="s">
        <v>1028</v>
      </c>
      <c r="B2620" t="s">
        <v>1029</v>
      </c>
      <c r="C2620" t="s">
        <v>5214</v>
      </c>
      <c r="D2620" t="s">
        <v>4287</v>
      </c>
      <c r="E2620" t="s">
        <v>5207</v>
      </c>
      <c r="F2620" t="s">
        <v>50</v>
      </c>
      <c r="L2620" s="13">
        <v>0</v>
      </c>
      <c r="P2620" s="13">
        <v>0</v>
      </c>
      <c r="T2620" s="13">
        <v>0</v>
      </c>
      <c r="W2620" s="13">
        <v>0</v>
      </c>
    </row>
    <row r="2621" spans="1:30" x14ac:dyDescent="0.25">
      <c r="A2621" s="11" t="s">
        <v>1028</v>
      </c>
      <c r="B2621" t="s">
        <v>1029</v>
      </c>
      <c r="C2621" t="s">
        <v>5214</v>
      </c>
      <c r="D2621" t="s">
        <v>4287</v>
      </c>
      <c r="E2621" t="s">
        <v>5208</v>
      </c>
      <c r="F2621" t="s">
        <v>50</v>
      </c>
      <c r="L2621" s="13">
        <v>0</v>
      </c>
      <c r="P2621" s="13">
        <v>0</v>
      </c>
      <c r="T2621" s="13">
        <v>0</v>
      </c>
      <c r="W2621" s="13">
        <v>0</v>
      </c>
    </row>
    <row r="2622" spans="1:30" x14ac:dyDescent="0.25">
      <c r="A2622" s="11" t="s">
        <v>1028</v>
      </c>
      <c r="B2622" t="s">
        <v>1029</v>
      </c>
      <c r="C2622" t="s">
        <v>5214</v>
      </c>
      <c r="D2622" t="s">
        <v>4287</v>
      </c>
      <c r="E2622" t="s">
        <v>5209</v>
      </c>
      <c r="F2622" t="s">
        <v>50</v>
      </c>
      <c r="L2622" s="13">
        <v>0</v>
      </c>
      <c r="P2622" s="13">
        <v>0</v>
      </c>
      <c r="T2622" s="13">
        <v>0</v>
      </c>
      <c r="W2622" s="13">
        <v>0</v>
      </c>
    </row>
    <row r="2623" spans="1:30" x14ac:dyDescent="0.25">
      <c r="A2623" s="11" t="s">
        <v>1028</v>
      </c>
      <c r="B2623" t="s">
        <v>1029</v>
      </c>
      <c r="C2623" t="s">
        <v>5214</v>
      </c>
      <c r="D2623" t="s">
        <v>4287</v>
      </c>
      <c r="E2623" t="s">
        <v>5210</v>
      </c>
      <c r="F2623" t="s">
        <v>50</v>
      </c>
      <c r="L2623" s="13">
        <v>0</v>
      </c>
      <c r="P2623" s="13">
        <v>0</v>
      </c>
      <c r="T2623" s="13">
        <v>0</v>
      </c>
      <c r="W2623" s="13">
        <v>0</v>
      </c>
    </row>
    <row r="2624" spans="1:30" x14ac:dyDescent="0.25">
      <c r="A2624" s="11" t="s">
        <v>1028</v>
      </c>
      <c r="B2624" t="s">
        <v>1029</v>
      </c>
      <c r="C2624" t="s">
        <v>5214</v>
      </c>
      <c r="D2624" t="s">
        <v>4287</v>
      </c>
      <c r="E2624" t="s">
        <v>5211</v>
      </c>
      <c r="F2624" t="s">
        <v>50</v>
      </c>
      <c r="L2624" s="13">
        <v>0</v>
      </c>
      <c r="P2624" s="13">
        <v>0</v>
      </c>
      <c r="T2624" s="13">
        <v>0</v>
      </c>
      <c r="W2624" s="13">
        <v>0</v>
      </c>
    </row>
    <row r="2625" spans="1:30" x14ac:dyDescent="0.25">
      <c r="A2625" s="11" t="s">
        <v>1028</v>
      </c>
      <c r="B2625" t="s">
        <v>1029</v>
      </c>
      <c r="C2625" t="s">
        <v>5214</v>
      </c>
      <c r="D2625" t="s">
        <v>4287</v>
      </c>
      <c r="E2625" t="s">
        <v>5212</v>
      </c>
      <c r="F2625" t="s">
        <v>50</v>
      </c>
      <c r="K2625" s="13">
        <v>22973</v>
      </c>
      <c r="L2625" s="13">
        <v>-22973</v>
      </c>
      <c r="O2625" s="13">
        <v>910</v>
      </c>
      <c r="P2625" s="13">
        <v>-910</v>
      </c>
      <c r="T2625" s="13">
        <v>0</v>
      </c>
      <c r="W2625" s="13">
        <v>0</v>
      </c>
      <c r="Z2625" s="13">
        <v>8068</v>
      </c>
    </row>
    <row r="2626" spans="1:30" x14ac:dyDescent="0.25">
      <c r="A2626" s="11" t="s">
        <v>1035</v>
      </c>
      <c r="B2626" t="s">
        <v>1036</v>
      </c>
      <c r="C2626" t="s">
        <v>5204</v>
      </c>
      <c r="D2626" t="s">
        <v>5215</v>
      </c>
      <c r="E2626" t="s">
        <v>5205</v>
      </c>
      <c r="F2626" t="s">
        <v>49</v>
      </c>
      <c r="L2626" s="13">
        <v>0</v>
      </c>
      <c r="P2626" s="13">
        <v>0</v>
      </c>
      <c r="T2626" s="13">
        <v>0</v>
      </c>
      <c r="W2626" s="13">
        <v>0</v>
      </c>
    </row>
    <row r="2627" spans="1:30" x14ac:dyDescent="0.25">
      <c r="A2627" s="11" t="s">
        <v>1035</v>
      </c>
      <c r="B2627" t="s">
        <v>1036</v>
      </c>
      <c r="C2627" t="s">
        <v>5204</v>
      </c>
      <c r="D2627" t="s">
        <v>5215</v>
      </c>
      <c r="E2627" t="s">
        <v>5206</v>
      </c>
      <c r="F2627" t="s">
        <v>49</v>
      </c>
      <c r="L2627" s="13">
        <v>0</v>
      </c>
      <c r="P2627" s="13">
        <v>0</v>
      </c>
      <c r="T2627" s="13">
        <v>0</v>
      </c>
      <c r="W2627" s="13">
        <v>0</v>
      </c>
    </row>
    <row r="2628" spans="1:30" x14ac:dyDescent="0.25">
      <c r="A2628" s="11" t="s">
        <v>1035</v>
      </c>
      <c r="B2628" t="s">
        <v>1036</v>
      </c>
      <c r="C2628" t="s">
        <v>5204</v>
      </c>
      <c r="D2628" t="s">
        <v>5215</v>
      </c>
      <c r="E2628" t="s">
        <v>5207</v>
      </c>
      <c r="F2628" t="s">
        <v>49</v>
      </c>
      <c r="L2628" s="13">
        <v>0</v>
      </c>
      <c r="P2628" s="13">
        <v>0</v>
      </c>
      <c r="T2628" s="13">
        <v>0</v>
      </c>
      <c r="W2628" s="13">
        <v>0</v>
      </c>
    </row>
    <row r="2629" spans="1:30" x14ac:dyDescent="0.25">
      <c r="A2629" s="11" t="s">
        <v>1035</v>
      </c>
      <c r="B2629" t="s">
        <v>1036</v>
      </c>
      <c r="C2629" t="s">
        <v>5204</v>
      </c>
      <c r="D2629" t="s">
        <v>5215</v>
      </c>
      <c r="E2629" t="s">
        <v>5208</v>
      </c>
      <c r="F2629" t="s">
        <v>49</v>
      </c>
      <c r="L2629" s="13">
        <v>0</v>
      </c>
      <c r="P2629" s="13">
        <v>0</v>
      </c>
      <c r="T2629" s="13">
        <v>0</v>
      </c>
      <c r="W2629" s="13">
        <v>0</v>
      </c>
    </row>
    <row r="2630" spans="1:30" x14ac:dyDescent="0.25">
      <c r="A2630" s="11" t="s">
        <v>1035</v>
      </c>
      <c r="B2630" t="s">
        <v>1036</v>
      </c>
      <c r="C2630" t="s">
        <v>5204</v>
      </c>
      <c r="D2630" t="s">
        <v>5215</v>
      </c>
      <c r="E2630" t="s">
        <v>5209</v>
      </c>
      <c r="F2630" t="s">
        <v>49</v>
      </c>
      <c r="G2630" s="12">
        <v>630</v>
      </c>
      <c r="H2630" s="12">
        <v>1700</v>
      </c>
      <c r="I2630" s="13">
        <v>28</v>
      </c>
      <c r="J2630" s="13">
        <v>1625</v>
      </c>
      <c r="K2630" s="13">
        <v>1405</v>
      </c>
      <c r="L2630" s="13">
        <v>220</v>
      </c>
      <c r="N2630" s="13">
        <v>158</v>
      </c>
      <c r="O2630" s="13">
        <v>139</v>
      </c>
      <c r="P2630" s="13">
        <v>19</v>
      </c>
      <c r="T2630" s="13">
        <v>0</v>
      </c>
      <c r="W2630" s="13">
        <v>0</v>
      </c>
      <c r="Z2630" s="13">
        <v>261</v>
      </c>
      <c r="AC2630" s="13">
        <v>4618</v>
      </c>
      <c r="AD2630" s="13">
        <v>248</v>
      </c>
    </row>
    <row r="2631" spans="1:30" x14ac:dyDescent="0.25">
      <c r="A2631" s="11" t="s">
        <v>1035</v>
      </c>
      <c r="B2631" t="s">
        <v>1036</v>
      </c>
      <c r="C2631" t="s">
        <v>5204</v>
      </c>
      <c r="D2631" t="s">
        <v>5215</v>
      </c>
      <c r="E2631" t="s">
        <v>5210</v>
      </c>
      <c r="F2631" t="s">
        <v>49</v>
      </c>
      <c r="L2631" s="13">
        <v>0</v>
      </c>
      <c r="P2631" s="13">
        <v>0</v>
      </c>
      <c r="T2631" s="13">
        <v>0</v>
      </c>
      <c r="W2631" s="13">
        <v>0</v>
      </c>
    </row>
    <row r="2632" spans="1:30" x14ac:dyDescent="0.25">
      <c r="A2632" s="11" t="s">
        <v>1035</v>
      </c>
      <c r="B2632" t="s">
        <v>1036</v>
      </c>
      <c r="C2632" t="s">
        <v>5204</v>
      </c>
      <c r="D2632" t="s">
        <v>5215</v>
      </c>
      <c r="E2632" t="s">
        <v>5211</v>
      </c>
      <c r="F2632" t="s">
        <v>49</v>
      </c>
      <c r="L2632" s="13">
        <v>0</v>
      </c>
      <c r="P2632" s="13">
        <v>0</v>
      </c>
      <c r="T2632" s="13">
        <v>0</v>
      </c>
      <c r="W2632" s="13">
        <v>0</v>
      </c>
    </row>
    <row r="2633" spans="1:30" x14ac:dyDescent="0.25">
      <c r="A2633" s="11" t="s">
        <v>1035</v>
      </c>
      <c r="B2633" t="s">
        <v>1036</v>
      </c>
      <c r="C2633" t="s">
        <v>5204</v>
      </c>
      <c r="D2633" t="s">
        <v>5215</v>
      </c>
      <c r="E2633" t="s">
        <v>5212</v>
      </c>
      <c r="F2633" t="s">
        <v>49</v>
      </c>
      <c r="J2633" s="13">
        <v>403015</v>
      </c>
      <c r="K2633" s="13">
        <v>348228</v>
      </c>
      <c r="L2633" s="13">
        <v>54787</v>
      </c>
      <c r="N2633" s="13">
        <v>39359</v>
      </c>
      <c r="O2633" s="13">
        <v>34468</v>
      </c>
      <c r="P2633" s="13">
        <v>4891</v>
      </c>
      <c r="T2633" s="13">
        <v>0</v>
      </c>
      <c r="W2633" s="13">
        <v>0</v>
      </c>
      <c r="Z2633" s="13">
        <v>64637</v>
      </c>
      <c r="AA2633" s="13">
        <v>16652</v>
      </c>
      <c r="AC2633" s="13">
        <v>1145295</v>
      </c>
      <c r="AD2633" s="13">
        <v>248</v>
      </c>
    </row>
    <row r="2634" spans="1:30" x14ac:dyDescent="0.25">
      <c r="A2634" s="11" t="s">
        <v>1035</v>
      </c>
      <c r="B2634" t="s">
        <v>1036</v>
      </c>
      <c r="C2634" t="s">
        <v>5214</v>
      </c>
      <c r="D2634" t="s">
        <v>5215</v>
      </c>
      <c r="E2634" t="s">
        <v>5205</v>
      </c>
      <c r="F2634" t="s">
        <v>49</v>
      </c>
      <c r="G2634" s="12">
        <v>630</v>
      </c>
      <c r="I2634" s="13">
        <v>1</v>
      </c>
      <c r="L2634" s="13">
        <v>0</v>
      </c>
      <c r="P2634" s="13">
        <v>0</v>
      </c>
      <c r="T2634" s="13">
        <v>0</v>
      </c>
      <c r="W2634" s="13">
        <v>0</v>
      </c>
    </row>
    <row r="2635" spans="1:30" x14ac:dyDescent="0.25">
      <c r="A2635" s="11" t="s">
        <v>1035</v>
      </c>
      <c r="B2635" t="s">
        <v>1036</v>
      </c>
      <c r="C2635" t="s">
        <v>5214</v>
      </c>
      <c r="D2635" t="s">
        <v>5215</v>
      </c>
      <c r="E2635" t="s">
        <v>5206</v>
      </c>
      <c r="F2635" t="s">
        <v>49</v>
      </c>
      <c r="L2635" s="13">
        <v>0</v>
      </c>
      <c r="P2635" s="13">
        <v>0</v>
      </c>
      <c r="T2635" s="13">
        <v>0</v>
      </c>
      <c r="W2635" s="13">
        <v>0</v>
      </c>
    </row>
    <row r="2636" spans="1:30" x14ac:dyDescent="0.25">
      <c r="A2636" s="11" t="s">
        <v>1035</v>
      </c>
      <c r="B2636" t="s">
        <v>1036</v>
      </c>
      <c r="C2636" t="s">
        <v>5214</v>
      </c>
      <c r="D2636" t="s">
        <v>5215</v>
      </c>
      <c r="E2636" t="s">
        <v>5207</v>
      </c>
      <c r="F2636" t="s">
        <v>49</v>
      </c>
      <c r="H2636" s="12">
        <v>1700</v>
      </c>
      <c r="I2636" s="13">
        <v>1</v>
      </c>
      <c r="L2636" s="13">
        <v>0</v>
      </c>
      <c r="P2636" s="13">
        <v>0</v>
      </c>
      <c r="T2636" s="13">
        <v>0</v>
      </c>
      <c r="W2636" s="13">
        <v>0</v>
      </c>
    </row>
    <row r="2637" spans="1:30" x14ac:dyDescent="0.25">
      <c r="A2637" s="11" t="s">
        <v>1035</v>
      </c>
      <c r="B2637" t="s">
        <v>1036</v>
      </c>
      <c r="C2637" t="s">
        <v>5214</v>
      </c>
      <c r="D2637" t="s">
        <v>5215</v>
      </c>
      <c r="E2637" t="s">
        <v>5208</v>
      </c>
      <c r="F2637" t="s">
        <v>49</v>
      </c>
      <c r="L2637" s="13">
        <v>0</v>
      </c>
      <c r="P2637" s="13">
        <v>0</v>
      </c>
      <c r="T2637" s="13">
        <v>0</v>
      </c>
      <c r="W2637" s="13">
        <v>0</v>
      </c>
    </row>
    <row r="2638" spans="1:30" x14ac:dyDescent="0.25">
      <c r="A2638" s="11" t="s">
        <v>1035</v>
      </c>
      <c r="B2638" t="s">
        <v>1036</v>
      </c>
      <c r="C2638" t="s">
        <v>5214</v>
      </c>
      <c r="D2638" t="s">
        <v>5215</v>
      </c>
      <c r="E2638" t="s">
        <v>5209</v>
      </c>
      <c r="F2638" t="s">
        <v>49</v>
      </c>
      <c r="G2638" s="12">
        <v>630</v>
      </c>
      <c r="H2638" s="12">
        <v>1700</v>
      </c>
      <c r="I2638" s="13">
        <v>1</v>
      </c>
      <c r="J2638" s="13">
        <v>62</v>
      </c>
      <c r="K2638" s="13">
        <v>42</v>
      </c>
      <c r="L2638" s="13">
        <v>20</v>
      </c>
      <c r="M2638" s="13">
        <v>57</v>
      </c>
      <c r="N2638" s="13">
        <v>4</v>
      </c>
      <c r="O2638" s="13">
        <v>3</v>
      </c>
      <c r="P2638" s="13">
        <v>1</v>
      </c>
      <c r="T2638" s="13">
        <v>0</v>
      </c>
      <c r="W2638" s="13">
        <v>0</v>
      </c>
      <c r="Z2638" s="13">
        <v>13</v>
      </c>
      <c r="AC2638" s="13">
        <v>128</v>
      </c>
      <c r="AD2638" s="13">
        <v>156</v>
      </c>
    </row>
    <row r="2639" spans="1:30" x14ac:dyDescent="0.25">
      <c r="A2639" s="11" t="s">
        <v>1035</v>
      </c>
      <c r="B2639" t="s">
        <v>1036</v>
      </c>
      <c r="C2639" t="s">
        <v>5214</v>
      </c>
      <c r="D2639" t="s">
        <v>5215</v>
      </c>
      <c r="E2639" t="s">
        <v>5210</v>
      </c>
      <c r="F2639" t="s">
        <v>49</v>
      </c>
      <c r="L2639" s="13">
        <v>0</v>
      </c>
      <c r="P2639" s="13">
        <v>0</v>
      </c>
      <c r="T2639" s="13">
        <v>0</v>
      </c>
      <c r="W2639" s="13">
        <v>0</v>
      </c>
    </row>
    <row r="2640" spans="1:30" x14ac:dyDescent="0.25">
      <c r="A2640" s="11" t="s">
        <v>1035</v>
      </c>
      <c r="B2640" t="s">
        <v>1036</v>
      </c>
      <c r="C2640" t="s">
        <v>5214</v>
      </c>
      <c r="D2640" t="s">
        <v>5215</v>
      </c>
      <c r="E2640" t="s">
        <v>5211</v>
      </c>
      <c r="F2640" t="s">
        <v>49</v>
      </c>
      <c r="L2640" s="13">
        <v>0</v>
      </c>
      <c r="P2640" s="13">
        <v>0</v>
      </c>
      <c r="T2640" s="13">
        <v>0</v>
      </c>
      <c r="W2640" s="13">
        <v>0</v>
      </c>
    </row>
    <row r="2641" spans="1:32" x14ac:dyDescent="0.25">
      <c r="A2641" s="11" t="s">
        <v>1035</v>
      </c>
      <c r="B2641" t="s">
        <v>1036</v>
      </c>
      <c r="C2641" t="s">
        <v>5214</v>
      </c>
      <c r="D2641" t="s">
        <v>5215</v>
      </c>
      <c r="E2641" t="s">
        <v>5212</v>
      </c>
      <c r="F2641" t="s">
        <v>49</v>
      </c>
      <c r="J2641" s="13">
        <v>9689</v>
      </c>
      <c r="K2641" s="13">
        <v>6439</v>
      </c>
      <c r="L2641" s="13">
        <v>3250</v>
      </c>
      <c r="M2641" s="13">
        <v>8720</v>
      </c>
      <c r="N2641" s="13">
        <v>659</v>
      </c>
      <c r="O2641" s="13">
        <v>453</v>
      </c>
      <c r="P2641" s="13">
        <v>206</v>
      </c>
      <c r="T2641" s="13">
        <v>0</v>
      </c>
      <c r="W2641" s="13">
        <v>0</v>
      </c>
      <c r="Z2641" s="13">
        <v>1971</v>
      </c>
      <c r="AC2641" s="13">
        <v>20101</v>
      </c>
      <c r="AD2641" s="13">
        <v>156</v>
      </c>
    </row>
    <row r="2642" spans="1:32" x14ac:dyDescent="0.25">
      <c r="A2642" s="11" t="s">
        <v>1041</v>
      </c>
      <c r="B2642" t="s">
        <v>1042</v>
      </c>
      <c r="C2642" t="s">
        <v>5204</v>
      </c>
      <c r="D2642" t="s">
        <v>5215</v>
      </c>
      <c r="E2642" t="s">
        <v>5205</v>
      </c>
      <c r="F2642" t="s">
        <v>49</v>
      </c>
      <c r="L2642" s="13">
        <v>0</v>
      </c>
      <c r="P2642" s="13">
        <v>0</v>
      </c>
      <c r="T2642" s="13">
        <v>0</v>
      </c>
      <c r="W2642" s="13">
        <v>0</v>
      </c>
    </row>
    <row r="2643" spans="1:32" x14ac:dyDescent="0.25">
      <c r="A2643" s="11" t="s">
        <v>1041</v>
      </c>
      <c r="B2643" t="s">
        <v>1042</v>
      </c>
      <c r="C2643" t="s">
        <v>5204</v>
      </c>
      <c r="D2643" t="s">
        <v>5215</v>
      </c>
      <c r="E2643" t="s">
        <v>5206</v>
      </c>
      <c r="F2643" t="s">
        <v>49</v>
      </c>
      <c r="L2643" s="13">
        <v>0</v>
      </c>
      <c r="P2643" s="13">
        <v>0</v>
      </c>
      <c r="T2643" s="13">
        <v>0</v>
      </c>
      <c r="W2643" s="13">
        <v>0</v>
      </c>
    </row>
    <row r="2644" spans="1:32" x14ac:dyDescent="0.25">
      <c r="A2644" s="11" t="s">
        <v>1041</v>
      </c>
      <c r="B2644" t="s">
        <v>1042</v>
      </c>
      <c r="C2644" t="s">
        <v>5204</v>
      </c>
      <c r="D2644" t="s">
        <v>5215</v>
      </c>
      <c r="E2644" t="s">
        <v>5207</v>
      </c>
      <c r="F2644" t="s">
        <v>49</v>
      </c>
      <c r="L2644" s="13">
        <v>0</v>
      </c>
      <c r="P2644" s="13">
        <v>0</v>
      </c>
      <c r="T2644" s="13">
        <v>0</v>
      </c>
      <c r="W2644" s="13">
        <v>0</v>
      </c>
    </row>
    <row r="2645" spans="1:32" x14ac:dyDescent="0.25">
      <c r="A2645" s="11" t="s">
        <v>1041</v>
      </c>
      <c r="B2645" t="s">
        <v>1042</v>
      </c>
      <c r="C2645" t="s">
        <v>5204</v>
      </c>
      <c r="D2645" t="s">
        <v>5215</v>
      </c>
      <c r="E2645" t="s">
        <v>5208</v>
      </c>
      <c r="F2645" t="s">
        <v>49</v>
      </c>
      <c r="L2645" s="13">
        <v>0</v>
      </c>
      <c r="P2645" s="13">
        <v>0</v>
      </c>
      <c r="T2645" s="13">
        <v>0</v>
      </c>
      <c r="W2645" s="13">
        <v>0</v>
      </c>
    </row>
    <row r="2646" spans="1:32" x14ac:dyDescent="0.25">
      <c r="A2646" s="11" t="s">
        <v>1041</v>
      </c>
      <c r="B2646" t="s">
        <v>1042</v>
      </c>
      <c r="C2646" t="s">
        <v>5204</v>
      </c>
      <c r="D2646" t="s">
        <v>5215</v>
      </c>
      <c r="E2646" t="s">
        <v>5209</v>
      </c>
      <c r="F2646" t="s">
        <v>49</v>
      </c>
      <c r="G2646" s="12">
        <v>730</v>
      </c>
      <c r="H2646" s="12">
        <v>2200</v>
      </c>
      <c r="I2646" s="13">
        <v>75</v>
      </c>
      <c r="J2646" s="13">
        <v>4500</v>
      </c>
      <c r="K2646" s="13">
        <v>3898</v>
      </c>
      <c r="L2646" s="13">
        <v>602</v>
      </c>
      <c r="N2646" s="13">
        <v>289</v>
      </c>
      <c r="O2646" s="13">
        <v>232</v>
      </c>
      <c r="P2646" s="13">
        <v>57</v>
      </c>
      <c r="T2646" s="13">
        <v>0</v>
      </c>
      <c r="W2646" s="13">
        <v>0</v>
      </c>
      <c r="Z2646" s="13">
        <v>682</v>
      </c>
      <c r="AC2646" s="13">
        <v>9926</v>
      </c>
      <c r="AD2646" s="13">
        <v>241</v>
      </c>
      <c r="AF2646" s="13">
        <v>5</v>
      </c>
    </row>
    <row r="2647" spans="1:32" x14ac:dyDescent="0.25">
      <c r="A2647" s="11" t="s">
        <v>1041</v>
      </c>
      <c r="B2647" t="s">
        <v>1042</v>
      </c>
      <c r="C2647" t="s">
        <v>5204</v>
      </c>
      <c r="D2647" t="s">
        <v>5215</v>
      </c>
      <c r="E2647" t="s">
        <v>5210</v>
      </c>
      <c r="F2647" t="s">
        <v>49</v>
      </c>
      <c r="L2647" s="13">
        <v>0</v>
      </c>
      <c r="P2647" s="13">
        <v>0</v>
      </c>
      <c r="T2647" s="13">
        <v>0</v>
      </c>
      <c r="W2647" s="13">
        <v>0</v>
      </c>
    </row>
    <row r="2648" spans="1:32" x14ac:dyDescent="0.25">
      <c r="A2648" s="11" t="s">
        <v>1041</v>
      </c>
      <c r="B2648" t="s">
        <v>1042</v>
      </c>
      <c r="C2648" t="s">
        <v>5204</v>
      </c>
      <c r="D2648" t="s">
        <v>5215</v>
      </c>
      <c r="E2648" t="s">
        <v>5211</v>
      </c>
      <c r="F2648" t="s">
        <v>49</v>
      </c>
      <c r="L2648" s="13">
        <v>0</v>
      </c>
      <c r="P2648" s="13">
        <v>0</v>
      </c>
      <c r="T2648" s="13">
        <v>0</v>
      </c>
      <c r="W2648" s="13">
        <v>0</v>
      </c>
    </row>
    <row r="2649" spans="1:32" x14ac:dyDescent="0.25">
      <c r="A2649" s="11" t="s">
        <v>1041</v>
      </c>
      <c r="B2649" t="s">
        <v>1042</v>
      </c>
      <c r="C2649" t="s">
        <v>5204</v>
      </c>
      <c r="D2649" t="s">
        <v>5215</v>
      </c>
      <c r="E2649" t="s">
        <v>5212</v>
      </c>
      <c r="F2649" t="s">
        <v>49</v>
      </c>
      <c r="J2649" s="13">
        <v>1084500</v>
      </c>
      <c r="K2649" s="13">
        <v>939418</v>
      </c>
      <c r="L2649" s="13">
        <v>145082</v>
      </c>
      <c r="N2649" s="13">
        <v>69525</v>
      </c>
      <c r="O2649" s="13">
        <v>55912</v>
      </c>
      <c r="P2649" s="13">
        <v>13613</v>
      </c>
      <c r="T2649" s="13">
        <v>0</v>
      </c>
      <c r="W2649" s="13">
        <v>0</v>
      </c>
      <c r="Z2649" s="13">
        <v>164362</v>
      </c>
      <c r="AA2649" s="13">
        <v>164362</v>
      </c>
      <c r="AC2649" s="13">
        <v>2392166</v>
      </c>
      <c r="AD2649" s="13">
        <v>241</v>
      </c>
      <c r="AF2649" s="13">
        <v>5</v>
      </c>
    </row>
    <row r="2650" spans="1:32" x14ac:dyDescent="0.25">
      <c r="A2650" s="11" t="s">
        <v>1041</v>
      </c>
      <c r="B2650" t="s">
        <v>1042</v>
      </c>
      <c r="C2650" t="s">
        <v>5213</v>
      </c>
      <c r="D2650" t="s">
        <v>4287</v>
      </c>
      <c r="E2650" t="s">
        <v>5205</v>
      </c>
      <c r="F2650" t="s">
        <v>49</v>
      </c>
      <c r="L2650" s="13">
        <v>0</v>
      </c>
      <c r="P2650" s="13">
        <v>0</v>
      </c>
      <c r="T2650" s="13">
        <v>0</v>
      </c>
      <c r="W2650" s="13">
        <v>0</v>
      </c>
    </row>
    <row r="2651" spans="1:32" x14ac:dyDescent="0.25">
      <c r="A2651" s="11" t="s">
        <v>1041</v>
      </c>
      <c r="B2651" t="s">
        <v>1042</v>
      </c>
      <c r="C2651" t="s">
        <v>5213</v>
      </c>
      <c r="D2651" t="s">
        <v>4287</v>
      </c>
      <c r="E2651" t="s">
        <v>5206</v>
      </c>
      <c r="F2651" t="s">
        <v>49</v>
      </c>
      <c r="L2651" s="13">
        <v>0</v>
      </c>
      <c r="P2651" s="13">
        <v>0</v>
      </c>
      <c r="T2651" s="13">
        <v>0</v>
      </c>
      <c r="W2651" s="13">
        <v>0</v>
      </c>
    </row>
    <row r="2652" spans="1:32" x14ac:dyDescent="0.25">
      <c r="A2652" s="11" t="s">
        <v>1041</v>
      </c>
      <c r="B2652" t="s">
        <v>1042</v>
      </c>
      <c r="C2652" t="s">
        <v>5213</v>
      </c>
      <c r="D2652" t="s">
        <v>4287</v>
      </c>
      <c r="E2652" t="s">
        <v>5207</v>
      </c>
      <c r="F2652" t="s">
        <v>49</v>
      </c>
      <c r="L2652" s="13">
        <v>0</v>
      </c>
      <c r="P2652" s="13">
        <v>0</v>
      </c>
      <c r="T2652" s="13">
        <v>0</v>
      </c>
      <c r="W2652" s="13">
        <v>0</v>
      </c>
    </row>
    <row r="2653" spans="1:32" x14ac:dyDescent="0.25">
      <c r="A2653" s="11" t="s">
        <v>1041</v>
      </c>
      <c r="B2653" t="s">
        <v>1042</v>
      </c>
      <c r="C2653" t="s">
        <v>5213</v>
      </c>
      <c r="D2653" t="s">
        <v>4287</v>
      </c>
      <c r="E2653" t="s">
        <v>5208</v>
      </c>
      <c r="F2653" t="s">
        <v>49</v>
      </c>
      <c r="L2653" s="13">
        <v>0</v>
      </c>
      <c r="P2653" s="13">
        <v>0</v>
      </c>
      <c r="T2653" s="13">
        <v>0</v>
      </c>
      <c r="W2653" s="13">
        <v>0</v>
      </c>
    </row>
    <row r="2654" spans="1:32" x14ac:dyDescent="0.25">
      <c r="A2654" s="11" t="s">
        <v>1041</v>
      </c>
      <c r="B2654" t="s">
        <v>1042</v>
      </c>
      <c r="C2654" t="s">
        <v>5213</v>
      </c>
      <c r="D2654" t="s">
        <v>4287</v>
      </c>
      <c r="E2654" t="s">
        <v>5209</v>
      </c>
      <c r="F2654" t="s">
        <v>49</v>
      </c>
      <c r="L2654" s="13">
        <v>0</v>
      </c>
      <c r="P2654" s="13">
        <v>0</v>
      </c>
      <c r="T2654" s="13">
        <v>0</v>
      </c>
      <c r="W2654" s="13">
        <v>0</v>
      </c>
    </row>
    <row r="2655" spans="1:32" x14ac:dyDescent="0.25">
      <c r="A2655" s="11" t="s">
        <v>1041</v>
      </c>
      <c r="B2655" t="s">
        <v>1042</v>
      </c>
      <c r="C2655" t="s">
        <v>5213</v>
      </c>
      <c r="D2655" t="s">
        <v>4287</v>
      </c>
      <c r="E2655" t="s">
        <v>5210</v>
      </c>
      <c r="F2655" t="s">
        <v>49</v>
      </c>
      <c r="L2655" s="13">
        <v>0</v>
      </c>
      <c r="P2655" s="13">
        <v>0</v>
      </c>
      <c r="T2655" s="13">
        <v>0</v>
      </c>
      <c r="W2655" s="13">
        <v>0</v>
      </c>
    </row>
    <row r="2656" spans="1:32" x14ac:dyDescent="0.25">
      <c r="A2656" s="11" t="s">
        <v>1041</v>
      </c>
      <c r="B2656" t="s">
        <v>1042</v>
      </c>
      <c r="C2656" t="s">
        <v>5213</v>
      </c>
      <c r="D2656" t="s">
        <v>4287</v>
      </c>
      <c r="E2656" t="s">
        <v>5211</v>
      </c>
      <c r="F2656" t="s">
        <v>49</v>
      </c>
      <c r="L2656" s="13">
        <v>0</v>
      </c>
      <c r="P2656" s="13">
        <v>0</v>
      </c>
      <c r="T2656" s="13">
        <v>0</v>
      </c>
      <c r="W2656" s="13">
        <v>0</v>
      </c>
    </row>
    <row r="2657" spans="1:32" x14ac:dyDescent="0.25">
      <c r="A2657" s="11" t="s">
        <v>1041</v>
      </c>
      <c r="B2657" t="s">
        <v>1042</v>
      </c>
      <c r="C2657" t="s">
        <v>5213</v>
      </c>
      <c r="D2657" t="s">
        <v>4287</v>
      </c>
      <c r="E2657" t="s">
        <v>5212</v>
      </c>
      <c r="F2657" t="s">
        <v>49</v>
      </c>
      <c r="I2657" s="13">
        <v>11</v>
      </c>
      <c r="J2657" s="13">
        <v>112599</v>
      </c>
      <c r="K2657" s="13">
        <v>112599</v>
      </c>
      <c r="L2657" s="13">
        <v>0</v>
      </c>
      <c r="N2657" s="13">
        <v>19062</v>
      </c>
      <c r="O2657" s="13">
        <v>19062</v>
      </c>
      <c r="P2657" s="13">
        <v>0</v>
      </c>
      <c r="T2657" s="13">
        <v>0</v>
      </c>
      <c r="W2657" s="13">
        <v>0</v>
      </c>
      <c r="Z2657" s="13">
        <v>19994</v>
      </c>
      <c r="AA2657" s="13">
        <v>0</v>
      </c>
      <c r="AC2657" s="13">
        <v>114261</v>
      </c>
      <c r="AD2657" s="13">
        <v>303</v>
      </c>
    </row>
    <row r="2658" spans="1:32" x14ac:dyDescent="0.25">
      <c r="A2658" s="11" t="s">
        <v>1041</v>
      </c>
      <c r="B2658" t="s">
        <v>1042</v>
      </c>
      <c r="C2658" t="s">
        <v>5214</v>
      </c>
      <c r="D2658" t="s">
        <v>5215</v>
      </c>
      <c r="E2658" t="s">
        <v>5205</v>
      </c>
      <c r="F2658" t="s">
        <v>49</v>
      </c>
      <c r="G2658" s="12">
        <v>545</v>
      </c>
      <c r="H2658" s="12">
        <v>800</v>
      </c>
      <c r="I2658" s="13">
        <v>14</v>
      </c>
      <c r="L2658" s="13">
        <v>0</v>
      </c>
      <c r="P2658" s="13">
        <v>0</v>
      </c>
      <c r="T2658" s="13">
        <v>0</v>
      </c>
      <c r="W2658" s="13">
        <v>0</v>
      </c>
    </row>
    <row r="2659" spans="1:32" x14ac:dyDescent="0.25">
      <c r="A2659" s="11" t="s">
        <v>1041</v>
      </c>
      <c r="B2659" t="s">
        <v>1042</v>
      </c>
      <c r="C2659" t="s">
        <v>5214</v>
      </c>
      <c r="D2659" t="s">
        <v>5215</v>
      </c>
      <c r="E2659" t="s">
        <v>5206</v>
      </c>
      <c r="F2659" t="s">
        <v>49</v>
      </c>
      <c r="G2659" s="12">
        <v>800</v>
      </c>
      <c r="H2659" s="12">
        <v>1600</v>
      </c>
      <c r="I2659" s="13">
        <v>14</v>
      </c>
      <c r="L2659" s="13">
        <v>0</v>
      </c>
      <c r="P2659" s="13">
        <v>0</v>
      </c>
      <c r="T2659" s="13">
        <v>0</v>
      </c>
      <c r="W2659" s="13">
        <v>0</v>
      </c>
    </row>
    <row r="2660" spans="1:32" x14ac:dyDescent="0.25">
      <c r="A2660" s="11" t="s">
        <v>1041</v>
      </c>
      <c r="B2660" t="s">
        <v>1042</v>
      </c>
      <c r="C2660" t="s">
        <v>5214</v>
      </c>
      <c r="D2660" t="s">
        <v>5215</v>
      </c>
      <c r="E2660" t="s">
        <v>5207</v>
      </c>
      <c r="F2660" t="s">
        <v>49</v>
      </c>
      <c r="G2660" s="12">
        <v>1600</v>
      </c>
      <c r="H2660" s="12">
        <v>1800</v>
      </c>
      <c r="I2660" s="13">
        <v>14</v>
      </c>
      <c r="L2660" s="13">
        <v>0</v>
      </c>
      <c r="P2660" s="13">
        <v>0</v>
      </c>
      <c r="T2660" s="13">
        <v>0</v>
      </c>
      <c r="W2660" s="13">
        <v>0</v>
      </c>
    </row>
    <row r="2661" spans="1:32" x14ac:dyDescent="0.25">
      <c r="A2661" s="11" t="s">
        <v>1041</v>
      </c>
      <c r="B2661" t="s">
        <v>1042</v>
      </c>
      <c r="C2661" t="s">
        <v>5214</v>
      </c>
      <c r="D2661" t="s">
        <v>5215</v>
      </c>
      <c r="E2661" t="s">
        <v>5208</v>
      </c>
      <c r="F2661" t="s">
        <v>49</v>
      </c>
      <c r="L2661" s="13">
        <v>0</v>
      </c>
      <c r="P2661" s="13">
        <v>0</v>
      </c>
      <c r="T2661" s="13">
        <v>0</v>
      </c>
      <c r="W2661" s="13">
        <v>0</v>
      </c>
    </row>
    <row r="2662" spans="1:32" x14ac:dyDescent="0.25">
      <c r="A2662" s="11" t="s">
        <v>1041</v>
      </c>
      <c r="B2662" t="s">
        <v>1042</v>
      </c>
      <c r="C2662" t="s">
        <v>5214</v>
      </c>
      <c r="D2662" t="s">
        <v>5215</v>
      </c>
      <c r="E2662" t="s">
        <v>5209</v>
      </c>
      <c r="F2662" t="s">
        <v>49</v>
      </c>
      <c r="G2662" s="12">
        <v>545</v>
      </c>
      <c r="H2662" s="12">
        <v>1800</v>
      </c>
      <c r="I2662" s="13">
        <v>14</v>
      </c>
      <c r="J2662" s="13">
        <v>2522</v>
      </c>
      <c r="K2662" s="13">
        <v>2300</v>
      </c>
      <c r="L2662" s="13">
        <v>222</v>
      </c>
      <c r="M2662" s="13">
        <v>2366</v>
      </c>
      <c r="N2662" s="13">
        <v>168</v>
      </c>
      <c r="O2662" s="13">
        <v>157</v>
      </c>
      <c r="P2662" s="13">
        <v>11</v>
      </c>
      <c r="T2662" s="13">
        <v>0</v>
      </c>
      <c r="W2662" s="13">
        <v>0</v>
      </c>
      <c r="Z2662" s="13">
        <v>1436</v>
      </c>
      <c r="AC2662" s="13">
        <v>8399</v>
      </c>
      <c r="AD2662" s="13">
        <v>249</v>
      </c>
      <c r="AF2662" s="13">
        <v>5</v>
      </c>
    </row>
    <row r="2663" spans="1:32" x14ac:dyDescent="0.25">
      <c r="A2663" s="11" t="s">
        <v>1041</v>
      </c>
      <c r="B2663" t="s">
        <v>1042</v>
      </c>
      <c r="C2663" t="s">
        <v>5214</v>
      </c>
      <c r="D2663" t="s">
        <v>5215</v>
      </c>
      <c r="E2663" t="s">
        <v>5210</v>
      </c>
      <c r="F2663" t="s">
        <v>49</v>
      </c>
      <c r="G2663" s="12">
        <v>545</v>
      </c>
      <c r="H2663" s="12">
        <v>1800</v>
      </c>
      <c r="I2663" s="13">
        <v>10</v>
      </c>
      <c r="J2663" s="13">
        <v>1568</v>
      </c>
      <c r="K2663" s="13">
        <v>1465</v>
      </c>
      <c r="L2663" s="13">
        <v>103</v>
      </c>
      <c r="M2663" s="13">
        <v>1477</v>
      </c>
      <c r="N2663" s="13">
        <v>106</v>
      </c>
      <c r="O2663" s="13">
        <v>101</v>
      </c>
      <c r="P2663" s="13">
        <v>5</v>
      </c>
      <c r="T2663" s="13">
        <v>0</v>
      </c>
      <c r="W2663" s="13">
        <v>0</v>
      </c>
      <c r="Z2663" s="13">
        <v>869</v>
      </c>
      <c r="AC2663" s="13">
        <v>5243</v>
      </c>
      <c r="AD2663" s="13">
        <v>51</v>
      </c>
      <c r="AF2663" s="13">
        <v>1</v>
      </c>
    </row>
    <row r="2664" spans="1:32" x14ac:dyDescent="0.25">
      <c r="A2664" s="11" t="s">
        <v>1041</v>
      </c>
      <c r="B2664" t="s">
        <v>1042</v>
      </c>
      <c r="C2664" t="s">
        <v>5214</v>
      </c>
      <c r="D2664" t="s">
        <v>5215</v>
      </c>
      <c r="E2664" t="s">
        <v>5211</v>
      </c>
      <c r="F2664" t="s">
        <v>49</v>
      </c>
      <c r="L2664" s="13">
        <v>0</v>
      </c>
      <c r="P2664" s="13">
        <v>0</v>
      </c>
      <c r="T2664" s="13">
        <v>0</v>
      </c>
      <c r="W2664" s="13">
        <v>0</v>
      </c>
    </row>
    <row r="2665" spans="1:32" x14ac:dyDescent="0.25">
      <c r="A2665" s="11" t="s">
        <v>1041</v>
      </c>
      <c r="B2665" t="s">
        <v>1042</v>
      </c>
      <c r="C2665" t="s">
        <v>5214</v>
      </c>
      <c r="D2665" t="s">
        <v>5215</v>
      </c>
      <c r="E2665" t="s">
        <v>5212</v>
      </c>
      <c r="F2665" t="s">
        <v>49</v>
      </c>
      <c r="J2665" s="13">
        <v>707777</v>
      </c>
      <c r="K2665" s="13">
        <v>647415</v>
      </c>
      <c r="L2665" s="13">
        <v>60362</v>
      </c>
      <c r="M2665" s="13">
        <v>664461</v>
      </c>
      <c r="N2665" s="13">
        <v>47238</v>
      </c>
      <c r="O2665" s="13">
        <v>43555</v>
      </c>
      <c r="P2665" s="13">
        <v>3683</v>
      </c>
      <c r="T2665" s="13">
        <v>0</v>
      </c>
      <c r="W2665" s="13">
        <v>0</v>
      </c>
      <c r="Z2665" s="13">
        <v>401883</v>
      </c>
      <c r="AC2665" s="13">
        <v>2358744</v>
      </c>
      <c r="AD2665" s="13">
        <v>300</v>
      </c>
      <c r="AF2665" s="13">
        <v>6</v>
      </c>
    </row>
    <row r="2666" spans="1:32" x14ac:dyDescent="0.25">
      <c r="A2666" s="11" t="s">
        <v>1046</v>
      </c>
      <c r="B2666" t="s">
        <v>1047</v>
      </c>
      <c r="C2666" t="s">
        <v>5204</v>
      </c>
      <c r="D2666" t="s">
        <v>5215</v>
      </c>
      <c r="E2666" t="s">
        <v>5205</v>
      </c>
      <c r="F2666" t="s">
        <v>49</v>
      </c>
      <c r="L2666" s="13">
        <v>0</v>
      </c>
      <c r="P2666" s="13">
        <v>0</v>
      </c>
      <c r="T2666" s="13">
        <v>0</v>
      </c>
      <c r="W2666" s="13">
        <v>0</v>
      </c>
    </row>
    <row r="2667" spans="1:32" x14ac:dyDescent="0.25">
      <c r="A2667" s="11" t="s">
        <v>1046</v>
      </c>
      <c r="B2667" t="s">
        <v>1047</v>
      </c>
      <c r="C2667" t="s">
        <v>5204</v>
      </c>
      <c r="D2667" t="s">
        <v>5215</v>
      </c>
      <c r="E2667" t="s">
        <v>5206</v>
      </c>
      <c r="F2667" t="s">
        <v>49</v>
      </c>
      <c r="L2667" s="13">
        <v>0</v>
      </c>
      <c r="P2667" s="13">
        <v>0</v>
      </c>
      <c r="T2667" s="13">
        <v>0</v>
      </c>
      <c r="W2667" s="13">
        <v>0</v>
      </c>
    </row>
    <row r="2668" spans="1:32" x14ac:dyDescent="0.25">
      <c r="A2668" s="11" t="s">
        <v>1046</v>
      </c>
      <c r="B2668" t="s">
        <v>1047</v>
      </c>
      <c r="C2668" t="s">
        <v>5204</v>
      </c>
      <c r="D2668" t="s">
        <v>5215</v>
      </c>
      <c r="E2668" t="s">
        <v>5207</v>
      </c>
      <c r="F2668" t="s">
        <v>49</v>
      </c>
      <c r="L2668" s="13">
        <v>0</v>
      </c>
      <c r="P2668" s="13">
        <v>0</v>
      </c>
      <c r="T2668" s="13">
        <v>0</v>
      </c>
      <c r="W2668" s="13">
        <v>0</v>
      </c>
    </row>
    <row r="2669" spans="1:32" x14ac:dyDescent="0.25">
      <c r="A2669" s="11" t="s">
        <v>1046</v>
      </c>
      <c r="B2669" t="s">
        <v>1047</v>
      </c>
      <c r="C2669" t="s">
        <v>5204</v>
      </c>
      <c r="D2669" t="s">
        <v>5215</v>
      </c>
      <c r="E2669" t="s">
        <v>5208</v>
      </c>
      <c r="F2669" t="s">
        <v>49</v>
      </c>
      <c r="L2669" s="13">
        <v>0</v>
      </c>
      <c r="P2669" s="13">
        <v>0</v>
      </c>
      <c r="T2669" s="13">
        <v>0</v>
      </c>
      <c r="W2669" s="13">
        <v>0</v>
      </c>
    </row>
    <row r="2670" spans="1:32" x14ac:dyDescent="0.25">
      <c r="A2670" s="11" t="s">
        <v>1046</v>
      </c>
      <c r="B2670" t="s">
        <v>1047</v>
      </c>
      <c r="C2670" t="s">
        <v>5204</v>
      </c>
      <c r="D2670" t="s">
        <v>5215</v>
      </c>
      <c r="E2670" t="s">
        <v>5209</v>
      </c>
      <c r="F2670" t="s">
        <v>49</v>
      </c>
      <c r="G2670" s="12">
        <v>215</v>
      </c>
      <c r="H2670" s="12">
        <v>1700</v>
      </c>
      <c r="I2670" s="13">
        <v>7</v>
      </c>
      <c r="J2670" s="13">
        <v>735</v>
      </c>
      <c r="K2670" s="13">
        <v>429</v>
      </c>
      <c r="L2670" s="13">
        <v>306</v>
      </c>
      <c r="N2670" s="13">
        <v>57</v>
      </c>
      <c r="O2670" s="13">
        <v>49</v>
      </c>
      <c r="P2670" s="13">
        <v>8</v>
      </c>
      <c r="T2670" s="13">
        <v>0</v>
      </c>
      <c r="W2670" s="13">
        <v>0</v>
      </c>
      <c r="Z2670" s="13">
        <v>68</v>
      </c>
      <c r="AC2670" s="13">
        <v>372</v>
      </c>
      <c r="AD2670" s="13">
        <v>130</v>
      </c>
      <c r="AF2670" s="13">
        <v>0</v>
      </c>
    </row>
    <row r="2671" spans="1:32" x14ac:dyDescent="0.25">
      <c r="A2671" s="11" t="s">
        <v>1046</v>
      </c>
      <c r="B2671" t="s">
        <v>1047</v>
      </c>
      <c r="C2671" t="s">
        <v>5204</v>
      </c>
      <c r="D2671" t="s">
        <v>5215</v>
      </c>
      <c r="E2671" t="s">
        <v>5210</v>
      </c>
      <c r="F2671" t="s">
        <v>49</v>
      </c>
      <c r="G2671" s="12">
        <v>215</v>
      </c>
      <c r="H2671" s="12">
        <v>500</v>
      </c>
      <c r="I2671" s="13">
        <v>2</v>
      </c>
      <c r="J2671" s="13">
        <v>128</v>
      </c>
      <c r="K2671" s="13">
        <v>62</v>
      </c>
      <c r="L2671" s="13">
        <v>66</v>
      </c>
      <c r="N2671" s="13">
        <v>7</v>
      </c>
      <c r="O2671" s="13">
        <v>5</v>
      </c>
      <c r="P2671" s="13">
        <v>2</v>
      </c>
      <c r="T2671" s="13">
        <v>0</v>
      </c>
      <c r="W2671" s="13">
        <v>0</v>
      </c>
      <c r="Z2671" s="13">
        <v>25</v>
      </c>
      <c r="AC2671" s="13">
        <v>86</v>
      </c>
      <c r="AD2671" s="13">
        <v>26</v>
      </c>
      <c r="AF2671" s="13">
        <v>0</v>
      </c>
    </row>
    <row r="2672" spans="1:32" x14ac:dyDescent="0.25">
      <c r="A2672" s="11" t="s">
        <v>1046</v>
      </c>
      <c r="B2672" t="s">
        <v>1047</v>
      </c>
      <c r="C2672" t="s">
        <v>5204</v>
      </c>
      <c r="D2672" t="s">
        <v>5215</v>
      </c>
      <c r="E2672" t="s">
        <v>5211</v>
      </c>
      <c r="F2672" t="s">
        <v>49</v>
      </c>
      <c r="G2672" s="12">
        <v>215</v>
      </c>
      <c r="H2672" s="12">
        <v>500</v>
      </c>
      <c r="I2672" s="13">
        <v>2</v>
      </c>
      <c r="J2672" s="13">
        <v>128</v>
      </c>
      <c r="K2672" s="13">
        <v>62</v>
      </c>
      <c r="L2672" s="13">
        <v>66</v>
      </c>
      <c r="N2672" s="13">
        <v>7</v>
      </c>
      <c r="O2672" s="13">
        <v>5</v>
      </c>
      <c r="P2672" s="13">
        <v>2</v>
      </c>
      <c r="T2672" s="13">
        <v>0</v>
      </c>
      <c r="W2672" s="13">
        <v>0</v>
      </c>
      <c r="Z2672" s="13">
        <v>21</v>
      </c>
      <c r="AC2672" s="13">
        <v>83</v>
      </c>
      <c r="AD2672" s="13">
        <v>25</v>
      </c>
      <c r="AF2672" s="13">
        <v>0</v>
      </c>
    </row>
    <row r="2673" spans="1:32" x14ac:dyDescent="0.25">
      <c r="A2673" s="11" t="s">
        <v>1046</v>
      </c>
      <c r="B2673" t="s">
        <v>1047</v>
      </c>
      <c r="C2673" t="s">
        <v>5204</v>
      </c>
      <c r="D2673" t="s">
        <v>5215</v>
      </c>
      <c r="E2673" t="s">
        <v>5212</v>
      </c>
      <c r="F2673" t="s">
        <v>49</v>
      </c>
      <c r="J2673" s="13">
        <v>98539</v>
      </c>
      <c r="K2673" s="13">
        <v>56833</v>
      </c>
      <c r="L2673" s="13">
        <v>41706</v>
      </c>
      <c r="N2673" s="13">
        <v>5638</v>
      </c>
      <c r="O2673" s="13">
        <v>3887</v>
      </c>
      <c r="P2673" s="13">
        <v>1751</v>
      </c>
      <c r="T2673" s="13">
        <v>0</v>
      </c>
      <c r="W2673" s="13">
        <v>0</v>
      </c>
      <c r="Z2673" s="13">
        <v>10183</v>
      </c>
      <c r="AC2673" s="13">
        <v>45405</v>
      </c>
      <c r="AD2673" s="13">
        <v>181</v>
      </c>
      <c r="AF2673" s="13">
        <v>0</v>
      </c>
    </row>
    <row r="2674" spans="1:32" x14ac:dyDescent="0.25">
      <c r="A2674" s="11" t="s">
        <v>1046</v>
      </c>
      <c r="B2674" t="s">
        <v>1047</v>
      </c>
      <c r="C2674" t="s">
        <v>5204</v>
      </c>
      <c r="D2674" t="s">
        <v>4287</v>
      </c>
      <c r="E2674" t="s">
        <v>5205</v>
      </c>
      <c r="F2674" t="s">
        <v>49</v>
      </c>
      <c r="L2674" s="13">
        <v>0</v>
      </c>
      <c r="P2674" s="13">
        <v>0</v>
      </c>
      <c r="T2674" s="13">
        <v>0</v>
      </c>
      <c r="W2674" s="13">
        <v>0</v>
      </c>
    </row>
    <row r="2675" spans="1:32" x14ac:dyDescent="0.25">
      <c r="A2675" s="11" t="s">
        <v>1046</v>
      </c>
      <c r="B2675" t="s">
        <v>1047</v>
      </c>
      <c r="C2675" t="s">
        <v>5204</v>
      </c>
      <c r="D2675" t="s">
        <v>4287</v>
      </c>
      <c r="E2675" t="s">
        <v>5206</v>
      </c>
      <c r="F2675" t="s">
        <v>49</v>
      </c>
      <c r="L2675" s="13">
        <v>0</v>
      </c>
      <c r="P2675" s="13">
        <v>0</v>
      </c>
      <c r="T2675" s="13">
        <v>0</v>
      </c>
      <c r="W2675" s="13">
        <v>0</v>
      </c>
    </row>
    <row r="2676" spans="1:32" x14ac:dyDescent="0.25">
      <c r="A2676" s="11" t="s">
        <v>1046</v>
      </c>
      <c r="B2676" t="s">
        <v>1047</v>
      </c>
      <c r="C2676" t="s">
        <v>5204</v>
      </c>
      <c r="D2676" t="s">
        <v>4287</v>
      </c>
      <c r="E2676" t="s">
        <v>5207</v>
      </c>
      <c r="F2676" t="s">
        <v>49</v>
      </c>
      <c r="L2676" s="13">
        <v>0</v>
      </c>
      <c r="P2676" s="13">
        <v>0</v>
      </c>
      <c r="T2676" s="13">
        <v>0</v>
      </c>
      <c r="W2676" s="13">
        <v>0</v>
      </c>
    </row>
    <row r="2677" spans="1:32" x14ac:dyDescent="0.25">
      <c r="A2677" s="11" t="s">
        <v>1046</v>
      </c>
      <c r="B2677" t="s">
        <v>1047</v>
      </c>
      <c r="C2677" t="s">
        <v>5204</v>
      </c>
      <c r="D2677" t="s">
        <v>4287</v>
      </c>
      <c r="E2677" t="s">
        <v>5208</v>
      </c>
      <c r="F2677" t="s">
        <v>49</v>
      </c>
      <c r="L2677" s="13">
        <v>0</v>
      </c>
      <c r="P2677" s="13">
        <v>0</v>
      </c>
      <c r="T2677" s="13">
        <v>0</v>
      </c>
      <c r="W2677" s="13">
        <v>0</v>
      </c>
    </row>
    <row r="2678" spans="1:32" x14ac:dyDescent="0.25">
      <c r="A2678" s="11" t="s">
        <v>1046</v>
      </c>
      <c r="B2678" t="s">
        <v>1047</v>
      </c>
      <c r="C2678" t="s">
        <v>5204</v>
      </c>
      <c r="D2678" t="s">
        <v>4287</v>
      </c>
      <c r="E2678" t="s">
        <v>5209</v>
      </c>
      <c r="F2678" t="s">
        <v>49</v>
      </c>
      <c r="G2678" s="12">
        <v>215</v>
      </c>
      <c r="H2678" s="12">
        <v>1700</v>
      </c>
      <c r="I2678" s="13">
        <v>6</v>
      </c>
      <c r="J2678" s="13">
        <v>606</v>
      </c>
      <c r="K2678" s="13">
        <v>321</v>
      </c>
      <c r="L2678" s="13">
        <v>285</v>
      </c>
      <c r="N2678" s="13">
        <v>53</v>
      </c>
      <c r="O2678" s="13">
        <v>45</v>
      </c>
      <c r="P2678" s="13">
        <v>8</v>
      </c>
      <c r="T2678" s="13">
        <v>0</v>
      </c>
      <c r="W2678" s="13">
        <v>0</v>
      </c>
      <c r="Z2678" s="13">
        <v>61</v>
      </c>
      <c r="AC2678" s="13">
        <v>281</v>
      </c>
      <c r="AD2678" s="13">
        <v>129</v>
      </c>
      <c r="AF2678" s="13">
        <v>1</v>
      </c>
    </row>
    <row r="2679" spans="1:32" x14ac:dyDescent="0.25">
      <c r="A2679" s="11" t="s">
        <v>1046</v>
      </c>
      <c r="B2679" t="s">
        <v>1047</v>
      </c>
      <c r="C2679" t="s">
        <v>5204</v>
      </c>
      <c r="D2679" t="s">
        <v>4287</v>
      </c>
      <c r="E2679" t="s">
        <v>5210</v>
      </c>
      <c r="F2679" t="s">
        <v>49</v>
      </c>
      <c r="G2679" s="12">
        <v>215</v>
      </c>
      <c r="H2679" s="12">
        <v>500</v>
      </c>
      <c r="I2679" s="13">
        <v>2</v>
      </c>
      <c r="J2679" s="13">
        <v>126</v>
      </c>
      <c r="K2679" s="13">
        <v>60</v>
      </c>
      <c r="L2679" s="13">
        <v>66</v>
      </c>
      <c r="N2679" s="13">
        <v>7</v>
      </c>
      <c r="O2679" s="13">
        <v>5</v>
      </c>
      <c r="P2679" s="13">
        <v>2</v>
      </c>
      <c r="T2679" s="13">
        <v>0</v>
      </c>
      <c r="W2679" s="13">
        <v>0</v>
      </c>
      <c r="Z2679" s="13">
        <v>23</v>
      </c>
      <c r="AC2679" s="13">
        <v>80</v>
      </c>
      <c r="AD2679" s="13">
        <v>27</v>
      </c>
      <c r="AF2679" s="13">
        <v>0</v>
      </c>
    </row>
    <row r="2680" spans="1:32" x14ac:dyDescent="0.25">
      <c r="A2680" s="11" t="s">
        <v>1046</v>
      </c>
      <c r="B2680" t="s">
        <v>1047</v>
      </c>
      <c r="C2680" t="s">
        <v>5204</v>
      </c>
      <c r="D2680" t="s">
        <v>4287</v>
      </c>
      <c r="E2680" t="s">
        <v>5211</v>
      </c>
      <c r="F2680" t="s">
        <v>49</v>
      </c>
      <c r="G2680" s="12">
        <v>215</v>
      </c>
      <c r="H2680" s="12">
        <v>500</v>
      </c>
      <c r="I2680" s="13">
        <v>2</v>
      </c>
      <c r="J2680" s="13">
        <v>126</v>
      </c>
      <c r="K2680" s="13">
        <v>60</v>
      </c>
      <c r="L2680" s="13">
        <v>66</v>
      </c>
      <c r="N2680" s="13">
        <v>7</v>
      </c>
      <c r="O2680" s="13">
        <v>5</v>
      </c>
      <c r="P2680" s="13">
        <v>2</v>
      </c>
      <c r="T2680" s="13">
        <v>0</v>
      </c>
      <c r="W2680" s="13">
        <v>0</v>
      </c>
      <c r="Z2680" s="13">
        <v>21</v>
      </c>
      <c r="AC2680" s="13">
        <v>81</v>
      </c>
      <c r="AD2680" s="13">
        <v>20</v>
      </c>
      <c r="AF2680" s="13">
        <v>1</v>
      </c>
    </row>
    <row r="2681" spans="1:32" x14ac:dyDescent="0.25">
      <c r="A2681" s="11" t="s">
        <v>1046</v>
      </c>
      <c r="B2681" t="s">
        <v>1047</v>
      </c>
      <c r="C2681" t="s">
        <v>5204</v>
      </c>
      <c r="D2681" t="s">
        <v>4287</v>
      </c>
      <c r="E2681" t="s">
        <v>5212</v>
      </c>
      <c r="F2681" t="s">
        <v>49</v>
      </c>
      <c r="J2681" s="13">
        <v>81614</v>
      </c>
      <c r="K2681" s="13">
        <v>42728</v>
      </c>
      <c r="L2681" s="13">
        <v>38886</v>
      </c>
      <c r="N2681" s="13">
        <v>7491</v>
      </c>
      <c r="O2681" s="13">
        <v>5751</v>
      </c>
      <c r="P2681" s="13">
        <v>1740</v>
      </c>
      <c r="T2681" s="13">
        <v>0</v>
      </c>
      <c r="W2681" s="13">
        <v>0</v>
      </c>
      <c r="Z2681" s="13">
        <v>9167</v>
      </c>
      <c r="AC2681" s="13">
        <v>40460</v>
      </c>
      <c r="AD2681" s="13">
        <v>176</v>
      </c>
      <c r="AF2681" s="13">
        <v>2</v>
      </c>
    </row>
    <row r="2682" spans="1:32" x14ac:dyDescent="0.25">
      <c r="A2682" s="11" t="s">
        <v>1046</v>
      </c>
      <c r="B2682" t="s">
        <v>1047</v>
      </c>
      <c r="C2682" t="s">
        <v>5214</v>
      </c>
      <c r="D2682" t="s">
        <v>5215</v>
      </c>
      <c r="E2682" t="s">
        <v>5205</v>
      </c>
      <c r="F2682" t="s">
        <v>49</v>
      </c>
      <c r="G2682" s="12">
        <v>800</v>
      </c>
      <c r="H2682" s="12">
        <v>1000</v>
      </c>
      <c r="I2682" s="13">
        <v>9</v>
      </c>
      <c r="L2682" s="13">
        <v>0</v>
      </c>
      <c r="P2682" s="13">
        <v>0</v>
      </c>
      <c r="T2682" s="13">
        <v>0</v>
      </c>
      <c r="W2682" s="13">
        <v>0</v>
      </c>
    </row>
    <row r="2683" spans="1:32" x14ac:dyDescent="0.25">
      <c r="A2683" s="11" t="s">
        <v>1046</v>
      </c>
      <c r="B2683" t="s">
        <v>1047</v>
      </c>
      <c r="C2683" t="s">
        <v>5214</v>
      </c>
      <c r="D2683" t="s">
        <v>5215</v>
      </c>
      <c r="E2683" t="s">
        <v>5206</v>
      </c>
      <c r="F2683" t="s">
        <v>49</v>
      </c>
      <c r="G2683" s="12">
        <v>1000</v>
      </c>
      <c r="H2683" s="12">
        <v>1400</v>
      </c>
      <c r="I2683" s="13">
        <v>4</v>
      </c>
      <c r="L2683" s="13">
        <v>0</v>
      </c>
      <c r="P2683" s="13">
        <v>0</v>
      </c>
      <c r="T2683" s="13">
        <v>0</v>
      </c>
      <c r="W2683" s="13">
        <v>0</v>
      </c>
    </row>
    <row r="2684" spans="1:32" x14ac:dyDescent="0.25">
      <c r="A2684" s="11" t="s">
        <v>1046</v>
      </c>
      <c r="B2684" t="s">
        <v>1047</v>
      </c>
      <c r="C2684" t="s">
        <v>5214</v>
      </c>
      <c r="D2684" t="s">
        <v>5215</v>
      </c>
      <c r="E2684" t="s">
        <v>5207</v>
      </c>
      <c r="F2684" t="s">
        <v>49</v>
      </c>
      <c r="G2684" s="12">
        <v>1400</v>
      </c>
      <c r="H2684" s="12">
        <v>1900</v>
      </c>
      <c r="I2684" s="13">
        <v>9</v>
      </c>
      <c r="L2684" s="13">
        <v>0</v>
      </c>
      <c r="P2684" s="13">
        <v>0</v>
      </c>
      <c r="T2684" s="13">
        <v>0</v>
      </c>
      <c r="W2684" s="13">
        <v>0</v>
      </c>
    </row>
    <row r="2685" spans="1:32" x14ac:dyDescent="0.25">
      <c r="A2685" s="11" t="s">
        <v>1046</v>
      </c>
      <c r="B2685" t="s">
        <v>1047</v>
      </c>
      <c r="C2685" t="s">
        <v>5214</v>
      </c>
      <c r="D2685" t="s">
        <v>5215</v>
      </c>
      <c r="E2685" t="s">
        <v>5208</v>
      </c>
      <c r="F2685" t="s">
        <v>49</v>
      </c>
      <c r="I2685" s="13">
        <v>4</v>
      </c>
      <c r="L2685" s="13">
        <v>0</v>
      </c>
      <c r="P2685" s="13">
        <v>0</v>
      </c>
      <c r="T2685" s="13">
        <v>0</v>
      </c>
      <c r="W2685" s="13">
        <v>0</v>
      </c>
    </row>
    <row r="2686" spans="1:32" x14ac:dyDescent="0.25">
      <c r="A2686" s="11" t="s">
        <v>1046</v>
      </c>
      <c r="B2686" t="s">
        <v>1047</v>
      </c>
      <c r="C2686" t="s">
        <v>5214</v>
      </c>
      <c r="D2686" t="s">
        <v>5215</v>
      </c>
      <c r="E2686" t="s">
        <v>5209</v>
      </c>
      <c r="F2686" t="s">
        <v>49</v>
      </c>
      <c r="G2686" s="12">
        <v>500</v>
      </c>
      <c r="H2686" s="12">
        <v>2045</v>
      </c>
      <c r="I2686" s="13">
        <v>9</v>
      </c>
      <c r="J2686" s="13">
        <v>982</v>
      </c>
      <c r="K2686" s="13">
        <v>828</v>
      </c>
      <c r="L2686" s="13">
        <v>154</v>
      </c>
      <c r="M2686" s="13">
        <v>829</v>
      </c>
      <c r="N2686" s="13">
        <v>83</v>
      </c>
      <c r="O2686" s="13">
        <v>77</v>
      </c>
      <c r="P2686" s="13">
        <v>6</v>
      </c>
      <c r="T2686" s="13">
        <v>0</v>
      </c>
      <c r="W2686" s="13">
        <v>0</v>
      </c>
      <c r="Z2686" s="13">
        <v>399</v>
      </c>
      <c r="AC2686" s="13">
        <v>1286</v>
      </c>
      <c r="AD2686" s="13">
        <v>130</v>
      </c>
      <c r="AF2686" s="13">
        <v>0</v>
      </c>
    </row>
    <row r="2687" spans="1:32" x14ac:dyDescent="0.25">
      <c r="A2687" s="11" t="s">
        <v>1046</v>
      </c>
      <c r="B2687" t="s">
        <v>1047</v>
      </c>
      <c r="C2687" t="s">
        <v>5214</v>
      </c>
      <c r="D2687" t="s">
        <v>5215</v>
      </c>
      <c r="E2687" t="s">
        <v>5210</v>
      </c>
      <c r="F2687" t="s">
        <v>49</v>
      </c>
      <c r="G2687" s="12">
        <v>900</v>
      </c>
      <c r="H2687" s="12">
        <v>1100</v>
      </c>
      <c r="I2687" s="13">
        <v>4</v>
      </c>
      <c r="J2687" s="13">
        <v>478</v>
      </c>
      <c r="K2687" s="13">
        <v>437</v>
      </c>
      <c r="L2687" s="13">
        <v>41</v>
      </c>
      <c r="M2687" s="13">
        <v>438</v>
      </c>
      <c r="N2687" s="13">
        <v>48</v>
      </c>
      <c r="O2687" s="13">
        <v>46</v>
      </c>
      <c r="P2687" s="13">
        <v>2</v>
      </c>
      <c r="T2687" s="13">
        <v>0</v>
      </c>
      <c r="W2687" s="13">
        <v>0</v>
      </c>
      <c r="Z2687" s="13">
        <v>62</v>
      </c>
      <c r="AC2687" s="13">
        <v>315</v>
      </c>
      <c r="AD2687" s="13">
        <v>6</v>
      </c>
      <c r="AF2687" s="13">
        <v>0</v>
      </c>
    </row>
    <row r="2688" spans="1:32" x14ac:dyDescent="0.25">
      <c r="A2688" s="11" t="s">
        <v>1046</v>
      </c>
      <c r="B2688" t="s">
        <v>1047</v>
      </c>
      <c r="C2688" t="s">
        <v>5214</v>
      </c>
      <c r="D2688" t="s">
        <v>5215</v>
      </c>
      <c r="E2688" t="s">
        <v>5211</v>
      </c>
      <c r="F2688" t="s">
        <v>49</v>
      </c>
      <c r="G2688" s="12">
        <v>900</v>
      </c>
      <c r="H2688" s="12">
        <v>1100</v>
      </c>
      <c r="I2688" s="13">
        <v>4</v>
      </c>
      <c r="J2688" s="13">
        <v>478</v>
      </c>
      <c r="K2688" s="13">
        <v>437</v>
      </c>
      <c r="L2688" s="13">
        <v>41</v>
      </c>
      <c r="M2688" s="13">
        <v>438</v>
      </c>
      <c r="N2688" s="13">
        <v>48</v>
      </c>
      <c r="O2688" s="13">
        <v>46</v>
      </c>
      <c r="P2688" s="13">
        <v>2</v>
      </c>
      <c r="T2688" s="13">
        <v>0</v>
      </c>
      <c r="W2688" s="13">
        <v>0</v>
      </c>
      <c r="Z2688" s="13">
        <v>49</v>
      </c>
      <c r="AC2688" s="13">
        <v>315</v>
      </c>
      <c r="AD2688" s="13">
        <v>5</v>
      </c>
      <c r="AF2688" s="13">
        <v>0</v>
      </c>
    </row>
    <row r="2689" spans="1:32" x14ac:dyDescent="0.25">
      <c r="A2689" s="11" t="s">
        <v>1046</v>
      </c>
      <c r="B2689" t="s">
        <v>1047</v>
      </c>
      <c r="C2689" t="s">
        <v>5214</v>
      </c>
      <c r="D2689" t="s">
        <v>5215</v>
      </c>
      <c r="E2689" t="s">
        <v>5212</v>
      </c>
      <c r="F2689" t="s">
        <v>49</v>
      </c>
      <c r="J2689" s="13">
        <v>73045</v>
      </c>
      <c r="K2689" s="13">
        <v>57896</v>
      </c>
      <c r="L2689" s="13">
        <v>15149</v>
      </c>
      <c r="M2689" s="13">
        <v>57896</v>
      </c>
      <c r="N2689" s="13">
        <v>5415</v>
      </c>
      <c r="O2689" s="13">
        <v>4814</v>
      </c>
      <c r="P2689" s="13">
        <v>601</v>
      </c>
      <c r="T2689" s="13">
        <v>0</v>
      </c>
      <c r="W2689" s="13">
        <v>0</v>
      </c>
      <c r="Z2689" s="13">
        <v>47076</v>
      </c>
      <c r="AC2689" s="13">
        <v>164663</v>
      </c>
      <c r="AD2689" s="13">
        <v>141</v>
      </c>
      <c r="AF2689" s="13">
        <v>0</v>
      </c>
    </row>
    <row r="2690" spans="1:32" x14ac:dyDescent="0.25">
      <c r="A2690" s="11" t="s">
        <v>1046</v>
      </c>
      <c r="B2690" t="s">
        <v>1047</v>
      </c>
      <c r="C2690" t="s">
        <v>5214</v>
      </c>
      <c r="D2690" t="s">
        <v>4287</v>
      </c>
      <c r="E2690" t="s">
        <v>5205</v>
      </c>
      <c r="F2690" t="s">
        <v>49</v>
      </c>
      <c r="G2690" s="12">
        <v>700</v>
      </c>
      <c r="H2690" s="12">
        <v>900</v>
      </c>
      <c r="I2690" s="13">
        <v>12</v>
      </c>
      <c r="L2690" s="13">
        <v>0</v>
      </c>
      <c r="P2690" s="13">
        <v>0</v>
      </c>
      <c r="T2690" s="13">
        <v>0</v>
      </c>
      <c r="W2690" s="13">
        <v>0</v>
      </c>
    </row>
    <row r="2691" spans="1:32" x14ac:dyDescent="0.25">
      <c r="A2691" s="11" t="s">
        <v>1046</v>
      </c>
      <c r="B2691" t="s">
        <v>1047</v>
      </c>
      <c r="C2691" t="s">
        <v>5214</v>
      </c>
      <c r="D2691" t="s">
        <v>4287</v>
      </c>
      <c r="E2691" t="s">
        <v>5206</v>
      </c>
      <c r="F2691" t="s">
        <v>49</v>
      </c>
      <c r="G2691" s="12">
        <v>900</v>
      </c>
      <c r="H2691" s="12">
        <v>1400</v>
      </c>
      <c r="I2691" s="13">
        <v>6</v>
      </c>
      <c r="L2691" s="13">
        <v>0</v>
      </c>
      <c r="P2691" s="13">
        <v>0</v>
      </c>
      <c r="T2691" s="13">
        <v>0</v>
      </c>
      <c r="W2691" s="13">
        <v>0</v>
      </c>
    </row>
    <row r="2692" spans="1:32" x14ac:dyDescent="0.25">
      <c r="A2692" s="11" t="s">
        <v>1046</v>
      </c>
      <c r="B2692" t="s">
        <v>1047</v>
      </c>
      <c r="C2692" t="s">
        <v>5214</v>
      </c>
      <c r="D2692" t="s">
        <v>4287</v>
      </c>
      <c r="E2692" t="s">
        <v>5207</v>
      </c>
      <c r="F2692" t="s">
        <v>49</v>
      </c>
      <c r="G2692" s="12">
        <v>1400</v>
      </c>
      <c r="H2692" s="12">
        <v>1830</v>
      </c>
      <c r="I2692" s="13">
        <v>12</v>
      </c>
      <c r="L2692" s="13">
        <v>0</v>
      </c>
      <c r="P2692" s="13">
        <v>0</v>
      </c>
      <c r="T2692" s="13">
        <v>0</v>
      </c>
      <c r="W2692" s="13">
        <v>0</v>
      </c>
    </row>
    <row r="2693" spans="1:32" x14ac:dyDescent="0.25">
      <c r="A2693" s="11" t="s">
        <v>1046</v>
      </c>
      <c r="B2693" t="s">
        <v>1047</v>
      </c>
      <c r="C2693" t="s">
        <v>5214</v>
      </c>
      <c r="D2693" t="s">
        <v>4287</v>
      </c>
      <c r="E2693" t="s">
        <v>5208</v>
      </c>
      <c r="F2693" t="s">
        <v>49</v>
      </c>
      <c r="I2693" s="13">
        <v>4</v>
      </c>
      <c r="L2693" s="13">
        <v>0</v>
      </c>
      <c r="P2693" s="13">
        <v>0</v>
      </c>
      <c r="T2693" s="13">
        <v>0</v>
      </c>
      <c r="W2693" s="13">
        <v>0</v>
      </c>
    </row>
    <row r="2694" spans="1:32" x14ac:dyDescent="0.25">
      <c r="A2694" s="11" t="s">
        <v>1046</v>
      </c>
      <c r="B2694" t="s">
        <v>1047</v>
      </c>
      <c r="C2694" t="s">
        <v>5214</v>
      </c>
      <c r="D2694" t="s">
        <v>4287</v>
      </c>
      <c r="E2694" t="s">
        <v>5209</v>
      </c>
      <c r="F2694" t="s">
        <v>49</v>
      </c>
      <c r="G2694" s="12">
        <v>500</v>
      </c>
      <c r="H2694" s="12">
        <v>2045</v>
      </c>
      <c r="I2694" s="13">
        <v>12</v>
      </c>
      <c r="J2694" s="13">
        <v>1261</v>
      </c>
      <c r="K2694" s="13">
        <v>903</v>
      </c>
      <c r="L2694" s="13">
        <v>358</v>
      </c>
      <c r="M2694" s="13">
        <v>904</v>
      </c>
      <c r="N2694" s="13">
        <v>106</v>
      </c>
      <c r="O2694" s="13">
        <v>94</v>
      </c>
      <c r="P2694" s="13">
        <v>12</v>
      </c>
      <c r="T2694" s="13">
        <v>0</v>
      </c>
      <c r="W2694" s="13">
        <v>0</v>
      </c>
      <c r="Z2694" s="13">
        <v>624</v>
      </c>
      <c r="AC2694" s="13">
        <v>2210</v>
      </c>
      <c r="AD2694" s="13">
        <v>129</v>
      </c>
      <c r="AF2694" s="13">
        <v>1</v>
      </c>
    </row>
    <row r="2695" spans="1:32" x14ac:dyDescent="0.25">
      <c r="A2695" s="11" t="s">
        <v>1046</v>
      </c>
      <c r="B2695" t="s">
        <v>1047</v>
      </c>
      <c r="C2695" t="s">
        <v>5214</v>
      </c>
      <c r="D2695" t="s">
        <v>4287</v>
      </c>
      <c r="E2695" t="s">
        <v>5210</v>
      </c>
      <c r="F2695" t="s">
        <v>49</v>
      </c>
      <c r="G2695" s="12">
        <v>900</v>
      </c>
      <c r="H2695" s="12">
        <v>2100</v>
      </c>
      <c r="I2695" s="13">
        <v>4</v>
      </c>
      <c r="J2695" s="13">
        <v>395</v>
      </c>
      <c r="K2695" s="13">
        <v>258</v>
      </c>
      <c r="L2695" s="13">
        <v>137</v>
      </c>
      <c r="M2695" s="13">
        <v>259</v>
      </c>
      <c r="N2695" s="13">
        <v>46</v>
      </c>
      <c r="O2695" s="13">
        <v>42</v>
      </c>
      <c r="P2695" s="13">
        <v>4</v>
      </c>
      <c r="T2695" s="13">
        <v>0</v>
      </c>
      <c r="W2695" s="13">
        <v>0</v>
      </c>
      <c r="Z2695" s="13">
        <v>24</v>
      </c>
      <c r="AC2695" s="13">
        <v>321</v>
      </c>
      <c r="AD2695" s="13">
        <v>12</v>
      </c>
      <c r="AF2695" s="13">
        <v>1</v>
      </c>
    </row>
    <row r="2696" spans="1:32" x14ac:dyDescent="0.25">
      <c r="A2696" s="11" t="s">
        <v>1046</v>
      </c>
      <c r="B2696" t="s">
        <v>1047</v>
      </c>
      <c r="C2696" t="s">
        <v>5214</v>
      </c>
      <c r="D2696" t="s">
        <v>4287</v>
      </c>
      <c r="E2696" t="s">
        <v>5211</v>
      </c>
      <c r="F2696" t="s">
        <v>49</v>
      </c>
      <c r="G2696" s="12">
        <v>900</v>
      </c>
      <c r="H2696" s="12">
        <v>2100</v>
      </c>
      <c r="I2696" s="13">
        <v>4</v>
      </c>
      <c r="J2696" s="13">
        <v>395</v>
      </c>
      <c r="K2696" s="13">
        <v>258</v>
      </c>
      <c r="L2696" s="13">
        <v>137</v>
      </c>
      <c r="M2696" s="13">
        <v>259</v>
      </c>
      <c r="N2696" s="13">
        <v>46</v>
      </c>
      <c r="O2696" s="13">
        <v>42</v>
      </c>
      <c r="P2696" s="13">
        <v>4</v>
      </c>
      <c r="T2696" s="13">
        <v>0</v>
      </c>
      <c r="W2696" s="13">
        <v>0</v>
      </c>
      <c r="Z2696" s="13">
        <v>26</v>
      </c>
      <c r="AC2696" s="13">
        <v>321</v>
      </c>
      <c r="AD2696" s="13">
        <v>12</v>
      </c>
      <c r="AF2696" s="13">
        <v>1</v>
      </c>
    </row>
    <row r="2697" spans="1:32" x14ac:dyDescent="0.25">
      <c r="A2697" s="11" t="s">
        <v>1046</v>
      </c>
      <c r="B2697" t="s">
        <v>1047</v>
      </c>
      <c r="C2697" t="s">
        <v>5214</v>
      </c>
      <c r="D2697" t="s">
        <v>4287</v>
      </c>
      <c r="E2697" t="s">
        <v>5212</v>
      </c>
      <c r="F2697" t="s">
        <v>49</v>
      </c>
      <c r="J2697" s="13">
        <v>130264</v>
      </c>
      <c r="K2697" s="13">
        <v>97803</v>
      </c>
      <c r="L2697" s="13">
        <v>32461</v>
      </c>
      <c r="M2697" s="13">
        <v>97803</v>
      </c>
      <c r="N2697" s="13">
        <v>9929</v>
      </c>
      <c r="O2697" s="13">
        <v>8821</v>
      </c>
      <c r="P2697" s="13">
        <v>1108</v>
      </c>
      <c r="T2697" s="13">
        <v>0</v>
      </c>
      <c r="W2697" s="13">
        <v>0</v>
      </c>
      <c r="Z2697" s="13">
        <v>79325</v>
      </c>
      <c r="AC2697" s="13">
        <v>282892</v>
      </c>
      <c r="AD2697" s="13">
        <v>153</v>
      </c>
      <c r="AF2697" s="13">
        <v>3</v>
      </c>
    </row>
    <row r="2698" spans="1:32" x14ac:dyDescent="0.25">
      <c r="A2698" s="11" t="s">
        <v>1052</v>
      </c>
      <c r="B2698" t="s">
        <v>1053</v>
      </c>
      <c r="C2698" t="s">
        <v>5214</v>
      </c>
      <c r="D2698" t="s">
        <v>4287</v>
      </c>
      <c r="E2698" t="s">
        <v>5205</v>
      </c>
      <c r="F2698" t="s">
        <v>50</v>
      </c>
      <c r="L2698" s="13">
        <v>0</v>
      </c>
      <c r="P2698" s="13">
        <v>0</v>
      </c>
      <c r="T2698" s="13">
        <v>0</v>
      </c>
      <c r="W2698" s="13">
        <v>0</v>
      </c>
    </row>
    <row r="2699" spans="1:32" x14ac:dyDescent="0.25">
      <c r="A2699" s="11" t="s">
        <v>1052</v>
      </c>
      <c r="B2699" t="s">
        <v>1053</v>
      </c>
      <c r="C2699" t="s">
        <v>5214</v>
      </c>
      <c r="D2699" t="s">
        <v>4287</v>
      </c>
      <c r="E2699" t="s">
        <v>5206</v>
      </c>
      <c r="F2699" t="s">
        <v>50</v>
      </c>
      <c r="L2699" s="13">
        <v>0</v>
      </c>
      <c r="P2699" s="13">
        <v>0</v>
      </c>
      <c r="T2699" s="13">
        <v>0</v>
      </c>
      <c r="W2699" s="13">
        <v>0</v>
      </c>
    </row>
    <row r="2700" spans="1:32" x14ac:dyDescent="0.25">
      <c r="A2700" s="11" t="s">
        <v>1052</v>
      </c>
      <c r="B2700" t="s">
        <v>1053</v>
      </c>
      <c r="C2700" t="s">
        <v>5214</v>
      </c>
      <c r="D2700" t="s">
        <v>4287</v>
      </c>
      <c r="E2700" t="s">
        <v>5207</v>
      </c>
      <c r="F2700" t="s">
        <v>50</v>
      </c>
      <c r="L2700" s="13">
        <v>0</v>
      </c>
      <c r="P2700" s="13">
        <v>0</v>
      </c>
      <c r="T2700" s="13">
        <v>0</v>
      </c>
      <c r="W2700" s="13">
        <v>0</v>
      </c>
    </row>
    <row r="2701" spans="1:32" x14ac:dyDescent="0.25">
      <c r="A2701" s="11" t="s">
        <v>1052</v>
      </c>
      <c r="B2701" t="s">
        <v>1053</v>
      </c>
      <c r="C2701" t="s">
        <v>5214</v>
      </c>
      <c r="D2701" t="s">
        <v>4287</v>
      </c>
      <c r="E2701" t="s">
        <v>5208</v>
      </c>
      <c r="F2701" t="s">
        <v>50</v>
      </c>
      <c r="L2701" s="13">
        <v>0</v>
      </c>
      <c r="P2701" s="13">
        <v>0</v>
      </c>
      <c r="T2701" s="13">
        <v>0</v>
      </c>
      <c r="W2701" s="13">
        <v>0</v>
      </c>
    </row>
    <row r="2702" spans="1:32" x14ac:dyDescent="0.25">
      <c r="A2702" s="11" t="s">
        <v>1052</v>
      </c>
      <c r="B2702" t="s">
        <v>1053</v>
      </c>
      <c r="C2702" t="s">
        <v>5214</v>
      </c>
      <c r="D2702" t="s">
        <v>4287</v>
      </c>
      <c r="E2702" t="s">
        <v>5209</v>
      </c>
      <c r="F2702" t="s">
        <v>50</v>
      </c>
      <c r="L2702" s="13">
        <v>0</v>
      </c>
      <c r="P2702" s="13">
        <v>0</v>
      </c>
      <c r="T2702" s="13">
        <v>0</v>
      </c>
      <c r="W2702" s="13">
        <v>0</v>
      </c>
    </row>
    <row r="2703" spans="1:32" x14ac:dyDescent="0.25">
      <c r="A2703" s="11" t="s">
        <v>1052</v>
      </c>
      <c r="B2703" t="s">
        <v>1053</v>
      </c>
      <c r="C2703" t="s">
        <v>5214</v>
      </c>
      <c r="D2703" t="s">
        <v>4287</v>
      </c>
      <c r="E2703" t="s">
        <v>5210</v>
      </c>
      <c r="F2703" t="s">
        <v>50</v>
      </c>
      <c r="L2703" s="13">
        <v>0</v>
      </c>
      <c r="P2703" s="13">
        <v>0</v>
      </c>
      <c r="T2703" s="13">
        <v>0</v>
      </c>
      <c r="W2703" s="13">
        <v>0</v>
      </c>
    </row>
    <row r="2704" spans="1:32" x14ac:dyDescent="0.25">
      <c r="A2704" s="11" t="s">
        <v>1052</v>
      </c>
      <c r="B2704" t="s">
        <v>1053</v>
      </c>
      <c r="C2704" t="s">
        <v>5214</v>
      </c>
      <c r="D2704" t="s">
        <v>4287</v>
      </c>
      <c r="E2704" t="s">
        <v>5211</v>
      </c>
      <c r="F2704" t="s">
        <v>50</v>
      </c>
      <c r="L2704" s="13">
        <v>0</v>
      </c>
      <c r="P2704" s="13">
        <v>0</v>
      </c>
      <c r="T2704" s="13">
        <v>0</v>
      </c>
      <c r="W2704" s="13">
        <v>0</v>
      </c>
    </row>
    <row r="2705" spans="1:32" x14ac:dyDescent="0.25">
      <c r="A2705" s="11" t="s">
        <v>1052</v>
      </c>
      <c r="B2705" t="s">
        <v>1053</v>
      </c>
      <c r="C2705" t="s">
        <v>5214</v>
      </c>
      <c r="D2705" t="s">
        <v>4287</v>
      </c>
      <c r="E2705" t="s">
        <v>5212</v>
      </c>
      <c r="F2705" t="s">
        <v>50</v>
      </c>
      <c r="K2705" s="13">
        <v>62379</v>
      </c>
      <c r="L2705" s="13">
        <v>-62379</v>
      </c>
      <c r="O2705" s="13">
        <v>3730</v>
      </c>
      <c r="P2705" s="13">
        <v>-3730</v>
      </c>
      <c r="T2705" s="13">
        <v>0</v>
      </c>
      <c r="W2705" s="13">
        <v>0</v>
      </c>
      <c r="Z2705" s="13">
        <v>2827</v>
      </c>
    </row>
    <row r="2706" spans="1:32" x14ac:dyDescent="0.25">
      <c r="A2706" s="11" t="s">
        <v>1057</v>
      </c>
      <c r="B2706" t="s">
        <v>1058</v>
      </c>
      <c r="C2706" t="s">
        <v>5204</v>
      </c>
      <c r="D2706" t="s">
        <v>5215</v>
      </c>
      <c r="E2706" t="s">
        <v>5205</v>
      </c>
      <c r="F2706" t="s">
        <v>49</v>
      </c>
      <c r="L2706" s="13">
        <v>0</v>
      </c>
      <c r="P2706" s="13">
        <v>0</v>
      </c>
      <c r="T2706" s="13">
        <v>0</v>
      </c>
      <c r="W2706" s="13">
        <v>0</v>
      </c>
    </row>
    <row r="2707" spans="1:32" x14ac:dyDescent="0.25">
      <c r="A2707" s="11" t="s">
        <v>1057</v>
      </c>
      <c r="B2707" t="s">
        <v>1058</v>
      </c>
      <c r="C2707" t="s">
        <v>5204</v>
      </c>
      <c r="D2707" t="s">
        <v>5215</v>
      </c>
      <c r="E2707" t="s">
        <v>5206</v>
      </c>
      <c r="F2707" t="s">
        <v>49</v>
      </c>
      <c r="L2707" s="13">
        <v>0</v>
      </c>
      <c r="P2707" s="13">
        <v>0</v>
      </c>
      <c r="T2707" s="13">
        <v>0</v>
      </c>
      <c r="W2707" s="13">
        <v>0</v>
      </c>
    </row>
    <row r="2708" spans="1:32" x14ac:dyDescent="0.25">
      <c r="A2708" s="11" t="s">
        <v>1057</v>
      </c>
      <c r="B2708" t="s">
        <v>1058</v>
      </c>
      <c r="C2708" t="s">
        <v>5204</v>
      </c>
      <c r="D2708" t="s">
        <v>5215</v>
      </c>
      <c r="E2708" t="s">
        <v>5207</v>
      </c>
      <c r="F2708" t="s">
        <v>49</v>
      </c>
      <c r="L2708" s="13">
        <v>0</v>
      </c>
      <c r="P2708" s="13">
        <v>0</v>
      </c>
      <c r="T2708" s="13">
        <v>0</v>
      </c>
      <c r="W2708" s="13">
        <v>0</v>
      </c>
    </row>
    <row r="2709" spans="1:32" x14ac:dyDescent="0.25">
      <c r="A2709" s="11" t="s">
        <v>1057</v>
      </c>
      <c r="B2709" t="s">
        <v>1058</v>
      </c>
      <c r="C2709" t="s">
        <v>5204</v>
      </c>
      <c r="D2709" t="s">
        <v>5215</v>
      </c>
      <c r="E2709" t="s">
        <v>5208</v>
      </c>
      <c r="F2709" t="s">
        <v>49</v>
      </c>
      <c r="L2709" s="13">
        <v>0</v>
      </c>
      <c r="P2709" s="13">
        <v>0</v>
      </c>
      <c r="T2709" s="13">
        <v>0</v>
      </c>
      <c r="W2709" s="13">
        <v>0</v>
      </c>
    </row>
    <row r="2710" spans="1:32" x14ac:dyDescent="0.25">
      <c r="A2710" s="11" t="s">
        <v>1057</v>
      </c>
      <c r="B2710" t="s">
        <v>1058</v>
      </c>
      <c r="C2710" t="s">
        <v>5204</v>
      </c>
      <c r="D2710" t="s">
        <v>5215</v>
      </c>
      <c r="E2710" t="s">
        <v>5209</v>
      </c>
      <c r="F2710" t="s">
        <v>49</v>
      </c>
      <c r="G2710" s="12">
        <v>400</v>
      </c>
      <c r="H2710" s="12">
        <v>1900</v>
      </c>
      <c r="I2710" s="13">
        <v>28</v>
      </c>
      <c r="J2710" s="13">
        <v>2426</v>
      </c>
      <c r="K2710" s="13">
        <v>1712</v>
      </c>
      <c r="L2710" s="13">
        <v>714</v>
      </c>
      <c r="N2710" s="13">
        <v>173</v>
      </c>
      <c r="O2710" s="13">
        <v>134</v>
      </c>
      <c r="P2710" s="13">
        <v>39</v>
      </c>
      <c r="T2710" s="13">
        <v>0</v>
      </c>
      <c r="W2710" s="13">
        <v>0</v>
      </c>
      <c r="Z2710" s="13">
        <v>483</v>
      </c>
      <c r="AC2710" s="13">
        <v>4178</v>
      </c>
      <c r="AD2710" s="13">
        <v>260</v>
      </c>
      <c r="AF2710" s="13">
        <v>4</v>
      </c>
    </row>
    <row r="2711" spans="1:32" x14ac:dyDescent="0.25">
      <c r="A2711" s="11" t="s">
        <v>1057</v>
      </c>
      <c r="B2711" t="s">
        <v>1058</v>
      </c>
      <c r="C2711" t="s">
        <v>5204</v>
      </c>
      <c r="D2711" t="s">
        <v>5215</v>
      </c>
      <c r="E2711" t="s">
        <v>5210</v>
      </c>
      <c r="F2711" t="s">
        <v>49</v>
      </c>
      <c r="G2711" s="12">
        <v>400</v>
      </c>
      <c r="H2711" s="12">
        <v>1500</v>
      </c>
      <c r="I2711" s="13">
        <v>2</v>
      </c>
      <c r="J2711" s="13">
        <v>162</v>
      </c>
      <c r="K2711" s="13">
        <v>96</v>
      </c>
      <c r="L2711" s="13">
        <v>66</v>
      </c>
      <c r="N2711" s="13">
        <v>13</v>
      </c>
      <c r="O2711" s="13">
        <v>7</v>
      </c>
      <c r="P2711" s="13">
        <v>6</v>
      </c>
      <c r="T2711" s="13">
        <v>0</v>
      </c>
      <c r="W2711" s="13">
        <v>0</v>
      </c>
      <c r="Z2711" s="13">
        <v>52</v>
      </c>
      <c r="AC2711" s="13">
        <v>350</v>
      </c>
      <c r="AD2711" s="13">
        <v>52</v>
      </c>
    </row>
    <row r="2712" spans="1:32" x14ac:dyDescent="0.25">
      <c r="A2712" s="11" t="s">
        <v>1057</v>
      </c>
      <c r="B2712" t="s">
        <v>1058</v>
      </c>
      <c r="C2712" t="s">
        <v>5204</v>
      </c>
      <c r="D2712" t="s">
        <v>5215</v>
      </c>
      <c r="E2712" t="s">
        <v>5211</v>
      </c>
      <c r="F2712" t="s">
        <v>49</v>
      </c>
      <c r="G2712" s="12">
        <v>800</v>
      </c>
      <c r="H2712" s="12">
        <v>1330</v>
      </c>
      <c r="I2712" s="13">
        <v>1</v>
      </c>
      <c r="J2712" s="13">
        <v>59</v>
      </c>
      <c r="K2712" s="13">
        <v>40</v>
      </c>
      <c r="L2712" s="13">
        <v>19</v>
      </c>
      <c r="N2712" s="13">
        <v>7</v>
      </c>
      <c r="O2712" s="13">
        <v>6</v>
      </c>
      <c r="P2712" s="13">
        <v>1</v>
      </c>
      <c r="T2712" s="13">
        <v>0</v>
      </c>
      <c r="W2712" s="13">
        <v>0</v>
      </c>
      <c r="Z2712" s="13">
        <v>28</v>
      </c>
      <c r="AC2712" s="13">
        <v>336</v>
      </c>
      <c r="AD2712" s="13">
        <v>13</v>
      </c>
      <c r="AF2712" s="13">
        <v>1</v>
      </c>
    </row>
    <row r="2713" spans="1:32" x14ac:dyDescent="0.25">
      <c r="A2713" s="11" t="s">
        <v>1057</v>
      </c>
      <c r="B2713" t="s">
        <v>1058</v>
      </c>
      <c r="C2713" t="s">
        <v>5204</v>
      </c>
      <c r="D2713" t="s">
        <v>5215</v>
      </c>
      <c r="E2713" t="s">
        <v>5212</v>
      </c>
      <c r="F2713" t="s">
        <v>49</v>
      </c>
      <c r="J2713" s="13">
        <v>644128</v>
      </c>
      <c r="K2713" s="13">
        <v>453575</v>
      </c>
      <c r="L2713" s="13">
        <v>190553</v>
      </c>
      <c r="N2713" s="13">
        <v>46224</v>
      </c>
      <c r="O2713" s="13">
        <v>35710</v>
      </c>
      <c r="P2713" s="13">
        <v>10514</v>
      </c>
      <c r="T2713" s="13">
        <v>0</v>
      </c>
      <c r="W2713" s="13">
        <v>0</v>
      </c>
      <c r="Z2713" s="13">
        <v>129630</v>
      </c>
      <c r="AC2713" s="13">
        <v>1121692</v>
      </c>
      <c r="AD2713" s="13">
        <v>325</v>
      </c>
      <c r="AF2713" s="13">
        <v>5</v>
      </c>
    </row>
    <row r="2714" spans="1:32" x14ac:dyDescent="0.25">
      <c r="A2714" s="11" t="s">
        <v>1064</v>
      </c>
      <c r="B2714" t="s">
        <v>1065</v>
      </c>
      <c r="C2714" t="s">
        <v>5204</v>
      </c>
      <c r="D2714" t="s">
        <v>5215</v>
      </c>
      <c r="E2714" t="s">
        <v>5205</v>
      </c>
      <c r="F2714" t="s">
        <v>50</v>
      </c>
      <c r="L2714" s="13">
        <v>0</v>
      </c>
      <c r="P2714" s="13">
        <v>0</v>
      </c>
      <c r="T2714" s="13">
        <v>0</v>
      </c>
      <c r="W2714" s="13">
        <v>0</v>
      </c>
    </row>
    <row r="2715" spans="1:32" x14ac:dyDescent="0.25">
      <c r="A2715" s="11" t="s">
        <v>1064</v>
      </c>
      <c r="B2715" t="s">
        <v>1065</v>
      </c>
      <c r="C2715" t="s">
        <v>5204</v>
      </c>
      <c r="D2715" t="s">
        <v>5215</v>
      </c>
      <c r="E2715" t="s">
        <v>5206</v>
      </c>
      <c r="F2715" t="s">
        <v>50</v>
      </c>
      <c r="L2715" s="13">
        <v>0</v>
      </c>
      <c r="P2715" s="13">
        <v>0</v>
      </c>
      <c r="T2715" s="13">
        <v>0</v>
      </c>
      <c r="W2715" s="13">
        <v>0</v>
      </c>
    </row>
    <row r="2716" spans="1:32" x14ac:dyDescent="0.25">
      <c r="A2716" s="11" t="s">
        <v>1064</v>
      </c>
      <c r="B2716" t="s">
        <v>1065</v>
      </c>
      <c r="C2716" t="s">
        <v>5204</v>
      </c>
      <c r="D2716" t="s">
        <v>5215</v>
      </c>
      <c r="E2716" t="s">
        <v>5207</v>
      </c>
      <c r="F2716" t="s">
        <v>50</v>
      </c>
      <c r="L2716" s="13">
        <v>0</v>
      </c>
      <c r="P2716" s="13">
        <v>0</v>
      </c>
      <c r="T2716" s="13">
        <v>0</v>
      </c>
      <c r="W2716" s="13">
        <v>0</v>
      </c>
    </row>
    <row r="2717" spans="1:32" x14ac:dyDescent="0.25">
      <c r="A2717" s="11" t="s">
        <v>1064</v>
      </c>
      <c r="B2717" t="s">
        <v>1065</v>
      </c>
      <c r="C2717" t="s">
        <v>5204</v>
      </c>
      <c r="D2717" t="s">
        <v>5215</v>
      </c>
      <c r="E2717" t="s">
        <v>5208</v>
      </c>
      <c r="F2717" t="s">
        <v>50</v>
      </c>
      <c r="L2717" s="13">
        <v>0</v>
      </c>
      <c r="P2717" s="13">
        <v>0</v>
      </c>
      <c r="T2717" s="13">
        <v>0</v>
      </c>
      <c r="W2717" s="13">
        <v>0</v>
      </c>
    </row>
    <row r="2718" spans="1:32" x14ac:dyDescent="0.25">
      <c r="A2718" s="11" t="s">
        <v>1064</v>
      </c>
      <c r="B2718" t="s">
        <v>1065</v>
      </c>
      <c r="C2718" t="s">
        <v>5204</v>
      </c>
      <c r="D2718" t="s">
        <v>5215</v>
      </c>
      <c r="E2718" t="s">
        <v>5209</v>
      </c>
      <c r="F2718" t="s">
        <v>50</v>
      </c>
      <c r="L2718" s="13">
        <v>0</v>
      </c>
      <c r="P2718" s="13">
        <v>0</v>
      </c>
      <c r="T2718" s="13">
        <v>0</v>
      </c>
      <c r="W2718" s="13">
        <v>0</v>
      </c>
    </row>
    <row r="2719" spans="1:32" x14ac:dyDescent="0.25">
      <c r="A2719" s="11" t="s">
        <v>1064</v>
      </c>
      <c r="B2719" t="s">
        <v>1065</v>
      </c>
      <c r="C2719" t="s">
        <v>5204</v>
      </c>
      <c r="D2719" t="s">
        <v>5215</v>
      </c>
      <c r="E2719" t="s">
        <v>5210</v>
      </c>
      <c r="F2719" t="s">
        <v>50</v>
      </c>
      <c r="L2719" s="13">
        <v>0</v>
      </c>
      <c r="P2719" s="13">
        <v>0</v>
      </c>
      <c r="T2719" s="13">
        <v>0</v>
      </c>
      <c r="W2719" s="13">
        <v>0</v>
      </c>
    </row>
    <row r="2720" spans="1:32" x14ac:dyDescent="0.25">
      <c r="A2720" s="11" t="s">
        <v>1064</v>
      </c>
      <c r="B2720" t="s">
        <v>1065</v>
      </c>
      <c r="C2720" t="s">
        <v>5204</v>
      </c>
      <c r="D2720" t="s">
        <v>5215</v>
      </c>
      <c r="E2720" t="s">
        <v>5211</v>
      </c>
      <c r="F2720" t="s">
        <v>50</v>
      </c>
      <c r="L2720" s="13">
        <v>0</v>
      </c>
      <c r="P2720" s="13">
        <v>0</v>
      </c>
      <c r="T2720" s="13">
        <v>0</v>
      </c>
      <c r="W2720" s="13">
        <v>0</v>
      </c>
    </row>
    <row r="2721" spans="1:28" x14ac:dyDescent="0.25">
      <c r="A2721" s="11" t="s">
        <v>1064</v>
      </c>
      <c r="B2721" t="s">
        <v>1065</v>
      </c>
      <c r="C2721" t="s">
        <v>5204</v>
      </c>
      <c r="D2721" t="s">
        <v>5215</v>
      </c>
      <c r="E2721" t="s">
        <v>5212</v>
      </c>
      <c r="F2721" t="s">
        <v>50</v>
      </c>
      <c r="K2721" s="13">
        <v>48978</v>
      </c>
      <c r="L2721" s="13">
        <v>-48978</v>
      </c>
      <c r="O2721" s="13">
        <v>3700</v>
      </c>
      <c r="P2721" s="13">
        <v>-3700</v>
      </c>
      <c r="T2721" s="13">
        <v>0</v>
      </c>
      <c r="W2721" s="13">
        <v>0</v>
      </c>
      <c r="Z2721" s="13">
        <v>9600</v>
      </c>
      <c r="AB2721" s="13">
        <v>0</v>
      </c>
    </row>
    <row r="2722" spans="1:28" x14ac:dyDescent="0.25">
      <c r="A2722" s="11" t="s">
        <v>1064</v>
      </c>
      <c r="B2722" t="s">
        <v>1065</v>
      </c>
      <c r="C2722" t="s">
        <v>5214</v>
      </c>
      <c r="D2722" t="s">
        <v>5215</v>
      </c>
      <c r="E2722" t="s">
        <v>5205</v>
      </c>
      <c r="F2722" t="s">
        <v>50</v>
      </c>
      <c r="L2722" s="13">
        <v>0</v>
      </c>
      <c r="P2722" s="13">
        <v>0</v>
      </c>
      <c r="T2722" s="13">
        <v>0</v>
      </c>
      <c r="W2722" s="13">
        <v>0</v>
      </c>
    </row>
    <row r="2723" spans="1:28" x14ac:dyDescent="0.25">
      <c r="A2723" s="11" t="s">
        <v>1064</v>
      </c>
      <c r="B2723" t="s">
        <v>1065</v>
      </c>
      <c r="C2723" t="s">
        <v>5214</v>
      </c>
      <c r="D2723" t="s">
        <v>5215</v>
      </c>
      <c r="E2723" t="s">
        <v>5206</v>
      </c>
      <c r="F2723" t="s">
        <v>50</v>
      </c>
      <c r="L2723" s="13">
        <v>0</v>
      </c>
      <c r="P2723" s="13">
        <v>0</v>
      </c>
      <c r="T2723" s="13">
        <v>0</v>
      </c>
      <c r="W2723" s="13">
        <v>0</v>
      </c>
    </row>
    <row r="2724" spans="1:28" x14ac:dyDescent="0.25">
      <c r="A2724" s="11" t="s">
        <v>1064</v>
      </c>
      <c r="B2724" t="s">
        <v>1065</v>
      </c>
      <c r="C2724" t="s">
        <v>5214</v>
      </c>
      <c r="D2724" t="s">
        <v>5215</v>
      </c>
      <c r="E2724" t="s">
        <v>5207</v>
      </c>
      <c r="F2724" t="s">
        <v>50</v>
      </c>
      <c r="L2724" s="13">
        <v>0</v>
      </c>
      <c r="P2724" s="13">
        <v>0</v>
      </c>
      <c r="T2724" s="13">
        <v>0</v>
      </c>
      <c r="W2724" s="13">
        <v>0</v>
      </c>
    </row>
    <row r="2725" spans="1:28" x14ac:dyDescent="0.25">
      <c r="A2725" s="11" t="s">
        <v>1064</v>
      </c>
      <c r="B2725" t="s">
        <v>1065</v>
      </c>
      <c r="C2725" t="s">
        <v>5214</v>
      </c>
      <c r="D2725" t="s">
        <v>5215</v>
      </c>
      <c r="E2725" t="s">
        <v>5208</v>
      </c>
      <c r="F2725" t="s">
        <v>50</v>
      </c>
      <c r="L2725" s="13">
        <v>0</v>
      </c>
      <c r="P2725" s="13">
        <v>0</v>
      </c>
      <c r="T2725" s="13">
        <v>0</v>
      </c>
      <c r="W2725" s="13">
        <v>0</v>
      </c>
    </row>
    <row r="2726" spans="1:28" x14ac:dyDescent="0.25">
      <c r="A2726" s="11" t="s">
        <v>1064</v>
      </c>
      <c r="B2726" t="s">
        <v>1065</v>
      </c>
      <c r="C2726" t="s">
        <v>5214</v>
      </c>
      <c r="D2726" t="s">
        <v>5215</v>
      </c>
      <c r="E2726" t="s">
        <v>5209</v>
      </c>
      <c r="F2726" t="s">
        <v>50</v>
      </c>
      <c r="L2726" s="13">
        <v>0</v>
      </c>
      <c r="P2726" s="13">
        <v>0</v>
      </c>
      <c r="T2726" s="13">
        <v>0</v>
      </c>
      <c r="W2726" s="13">
        <v>0</v>
      </c>
    </row>
    <row r="2727" spans="1:28" x14ac:dyDescent="0.25">
      <c r="A2727" s="11" t="s">
        <v>1064</v>
      </c>
      <c r="B2727" t="s">
        <v>1065</v>
      </c>
      <c r="C2727" t="s">
        <v>5214</v>
      </c>
      <c r="D2727" t="s">
        <v>5215</v>
      </c>
      <c r="E2727" t="s">
        <v>5210</v>
      </c>
      <c r="F2727" t="s">
        <v>50</v>
      </c>
      <c r="L2727" s="13">
        <v>0</v>
      </c>
      <c r="P2727" s="13">
        <v>0</v>
      </c>
      <c r="T2727" s="13">
        <v>0</v>
      </c>
      <c r="W2727" s="13">
        <v>0</v>
      </c>
    </row>
    <row r="2728" spans="1:28" x14ac:dyDescent="0.25">
      <c r="A2728" s="11" t="s">
        <v>1064</v>
      </c>
      <c r="B2728" t="s">
        <v>1065</v>
      </c>
      <c r="C2728" t="s">
        <v>5214</v>
      </c>
      <c r="D2728" t="s">
        <v>5215</v>
      </c>
      <c r="E2728" t="s">
        <v>5211</v>
      </c>
      <c r="F2728" t="s">
        <v>50</v>
      </c>
      <c r="L2728" s="13">
        <v>0</v>
      </c>
      <c r="P2728" s="13">
        <v>0</v>
      </c>
      <c r="T2728" s="13">
        <v>0</v>
      </c>
      <c r="W2728" s="13">
        <v>0</v>
      </c>
    </row>
    <row r="2729" spans="1:28" x14ac:dyDescent="0.25">
      <c r="A2729" s="11" t="s">
        <v>1064</v>
      </c>
      <c r="B2729" t="s">
        <v>1065</v>
      </c>
      <c r="C2729" t="s">
        <v>5214</v>
      </c>
      <c r="D2729" t="s">
        <v>5215</v>
      </c>
      <c r="E2729" t="s">
        <v>5212</v>
      </c>
      <c r="F2729" t="s">
        <v>50</v>
      </c>
      <c r="K2729" s="13">
        <v>316138</v>
      </c>
      <c r="L2729" s="13">
        <v>-316138</v>
      </c>
      <c r="O2729" s="13">
        <v>20239</v>
      </c>
      <c r="P2729" s="13">
        <v>-20239</v>
      </c>
      <c r="T2729" s="13">
        <v>0</v>
      </c>
      <c r="W2729" s="13">
        <v>0</v>
      </c>
      <c r="Z2729" s="13">
        <v>199096</v>
      </c>
    </row>
    <row r="2730" spans="1:28" x14ac:dyDescent="0.25">
      <c r="A2730" s="11" t="s">
        <v>1071</v>
      </c>
      <c r="B2730" t="s">
        <v>1072</v>
      </c>
      <c r="C2730" t="s">
        <v>5214</v>
      </c>
      <c r="D2730" t="s">
        <v>5215</v>
      </c>
      <c r="E2730" t="s">
        <v>5205</v>
      </c>
      <c r="F2730" t="s">
        <v>50</v>
      </c>
      <c r="L2730" s="13">
        <v>0</v>
      </c>
      <c r="P2730" s="13">
        <v>0</v>
      </c>
      <c r="T2730" s="13">
        <v>0</v>
      </c>
      <c r="W2730" s="13">
        <v>0</v>
      </c>
    </row>
    <row r="2731" spans="1:28" x14ac:dyDescent="0.25">
      <c r="A2731" s="11" t="s">
        <v>1071</v>
      </c>
      <c r="B2731" t="s">
        <v>1072</v>
      </c>
      <c r="C2731" t="s">
        <v>5214</v>
      </c>
      <c r="D2731" t="s">
        <v>5215</v>
      </c>
      <c r="E2731" t="s">
        <v>5206</v>
      </c>
      <c r="F2731" t="s">
        <v>50</v>
      </c>
      <c r="L2731" s="13">
        <v>0</v>
      </c>
      <c r="P2731" s="13">
        <v>0</v>
      </c>
      <c r="T2731" s="13">
        <v>0</v>
      </c>
      <c r="W2731" s="13">
        <v>0</v>
      </c>
    </row>
    <row r="2732" spans="1:28" x14ac:dyDescent="0.25">
      <c r="A2732" s="11" t="s">
        <v>1071</v>
      </c>
      <c r="B2732" t="s">
        <v>1072</v>
      </c>
      <c r="C2732" t="s">
        <v>5214</v>
      </c>
      <c r="D2732" t="s">
        <v>5215</v>
      </c>
      <c r="E2732" t="s">
        <v>5207</v>
      </c>
      <c r="F2732" t="s">
        <v>50</v>
      </c>
      <c r="L2732" s="13">
        <v>0</v>
      </c>
      <c r="P2732" s="13">
        <v>0</v>
      </c>
      <c r="T2732" s="13">
        <v>0</v>
      </c>
      <c r="W2732" s="13">
        <v>0</v>
      </c>
    </row>
    <row r="2733" spans="1:28" x14ac:dyDescent="0.25">
      <c r="A2733" s="11" t="s">
        <v>1071</v>
      </c>
      <c r="B2733" t="s">
        <v>1072</v>
      </c>
      <c r="C2733" t="s">
        <v>5214</v>
      </c>
      <c r="D2733" t="s">
        <v>5215</v>
      </c>
      <c r="E2733" t="s">
        <v>5208</v>
      </c>
      <c r="F2733" t="s">
        <v>50</v>
      </c>
      <c r="L2733" s="13">
        <v>0</v>
      </c>
      <c r="P2733" s="13">
        <v>0</v>
      </c>
      <c r="T2733" s="13">
        <v>0</v>
      </c>
      <c r="W2733" s="13">
        <v>0</v>
      </c>
    </row>
    <row r="2734" spans="1:28" x14ac:dyDescent="0.25">
      <c r="A2734" s="11" t="s">
        <v>1071</v>
      </c>
      <c r="B2734" t="s">
        <v>1072</v>
      </c>
      <c r="C2734" t="s">
        <v>5214</v>
      </c>
      <c r="D2734" t="s">
        <v>5215</v>
      </c>
      <c r="E2734" t="s">
        <v>5209</v>
      </c>
      <c r="F2734" t="s">
        <v>50</v>
      </c>
      <c r="L2734" s="13">
        <v>0</v>
      </c>
      <c r="P2734" s="13">
        <v>0</v>
      </c>
      <c r="T2734" s="13">
        <v>0</v>
      </c>
      <c r="W2734" s="13">
        <v>0</v>
      </c>
    </row>
    <row r="2735" spans="1:28" x14ac:dyDescent="0.25">
      <c r="A2735" s="11" t="s">
        <v>1071</v>
      </c>
      <c r="B2735" t="s">
        <v>1072</v>
      </c>
      <c r="C2735" t="s">
        <v>5214</v>
      </c>
      <c r="D2735" t="s">
        <v>5215</v>
      </c>
      <c r="E2735" t="s">
        <v>5210</v>
      </c>
      <c r="F2735" t="s">
        <v>50</v>
      </c>
      <c r="L2735" s="13">
        <v>0</v>
      </c>
      <c r="P2735" s="13">
        <v>0</v>
      </c>
      <c r="T2735" s="13">
        <v>0</v>
      </c>
      <c r="W2735" s="13">
        <v>0</v>
      </c>
    </row>
    <row r="2736" spans="1:28" x14ac:dyDescent="0.25">
      <c r="A2736" s="11" t="s">
        <v>1071</v>
      </c>
      <c r="B2736" t="s">
        <v>1072</v>
      </c>
      <c r="C2736" t="s">
        <v>5214</v>
      </c>
      <c r="D2736" t="s">
        <v>5215</v>
      </c>
      <c r="E2736" t="s">
        <v>5211</v>
      </c>
      <c r="F2736" t="s">
        <v>50</v>
      </c>
      <c r="L2736" s="13">
        <v>0</v>
      </c>
      <c r="P2736" s="13">
        <v>0</v>
      </c>
      <c r="T2736" s="13">
        <v>0</v>
      </c>
      <c r="W2736" s="13">
        <v>0</v>
      </c>
    </row>
    <row r="2737" spans="1:30" x14ac:dyDescent="0.25">
      <c r="A2737" s="11" t="s">
        <v>1071</v>
      </c>
      <c r="B2737" t="s">
        <v>1072</v>
      </c>
      <c r="C2737" t="s">
        <v>5214</v>
      </c>
      <c r="D2737" t="s">
        <v>5215</v>
      </c>
      <c r="E2737" t="s">
        <v>5212</v>
      </c>
      <c r="F2737" t="s">
        <v>50</v>
      </c>
      <c r="K2737" s="13">
        <v>101743</v>
      </c>
      <c r="L2737" s="13">
        <v>-101743</v>
      </c>
      <c r="O2737" s="13">
        <v>7230</v>
      </c>
      <c r="P2737" s="13">
        <v>-7230</v>
      </c>
      <c r="T2737" s="13">
        <v>0</v>
      </c>
      <c r="W2737" s="13">
        <v>0</v>
      </c>
      <c r="Z2737" s="13">
        <v>51466</v>
      </c>
    </row>
    <row r="2738" spans="1:30" x14ac:dyDescent="0.25">
      <c r="A2738" s="11" t="s">
        <v>1076</v>
      </c>
      <c r="B2738" t="s">
        <v>1077</v>
      </c>
      <c r="C2738" t="s">
        <v>5204</v>
      </c>
      <c r="D2738" t="s">
        <v>4287</v>
      </c>
      <c r="E2738" t="s">
        <v>5205</v>
      </c>
      <c r="F2738" t="s">
        <v>50</v>
      </c>
      <c r="L2738" s="13">
        <v>0</v>
      </c>
      <c r="P2738" s="13">
        <v>0</v>
      </c>
      <c r="T2738" s="13">
        <v>0</v>
      </c>
      <c r="W2738" s="13">
        <v>0</v>
      </c>
    </row>
    <row r="2739" spans="1:30" x14ac:dyDescent="0.25">
      <c r="A2739" s="11" t="s">
        <v>1076</v>
      </c>
      <c r="B2739" t="s">
        <v>1077</v>
      </c>
      <c r="C2739" t="s">
        <v>5204</v>
      </c>
      <c r="D2739" t="s">
        <v>4287</v>
      </c>
      <c r="E2739" t="s">
        <v>5206</v>
      </c>
      <c r="F2739" t="s">
        <v>50</v>
      </c>
      <c r="L2739" s="13">
        <v>0</v>
      </c>
      <c r="P2739" s="13">
        <v>0</v>
      </c>
      <c r="T2739" s="13">
        <v>0</v>
      </c>
      <c r="W2739" s="13">
        <v>0</v>
      </c>
    </row>
    <row r="2740" spans="1:30" x14ac:dyDescent="0.25">
      <c r="A2740" s="11" t="s">
        <v>1076</v>
      </c>
      <c r="B2740" t="s">
        <v>1077</v>
      </c>
      <c r="C2740" t="s">
        <v>5204</v>
      </c>
      <c r="D2740" t="s">
        <v>4287</v>
      </c>
      <c r="E2740" t="s">
        <v>5207</v>
      </c>
      <c r="F2740" t="s">
        <v>50</v>
      </c>
      <c r="L2740" s="13">
        <v>0</v>
      </c>
      <c r="P2740" s="13">
        <v>0</v>
      </c>
      <c r="T2740" s="13">
        <v>0</v>
      </c>
      <c r="W2740" s="13">
        <v>0</v>
      </c>
    </row>
    <row r="2741" spans="1:30" x14ac:dyDescent="0.25">
      <c r="A2741" s="11" t="s">
        <v>1076</v>
      </c>
      <c r="B2741" t="s">
        <v>1077</v>
      </c>
      <c r="C2741" t="s">
        <v>5204</v>
      </c>
      <c r="D2741" t="s">
        <v>4287</v>
      </c>
      <c r="E2741" t="s">
        <v>5208</v>
      </c>
      <c r="F2741" t="s">
        <v>50</v>
      </c>
      <c r="L2741" s="13">
        <v>0</v>
      </c>
      <c r="P2741" s="13">
        <v>0</v>
      </c>
      <c r="T2741" s="13">
        <v>0</v>
      </c>
      <c r="W2741" s="13">
        <v>0</v>
      </c>
    </row>
    <row r="2742" spans="1:30" x14ac:dyDescent="0.25">
      <c r="A2742" s="11" t="s">
        <v>1076</v>
      </c>
      <c r="B2742" t="s">
        <v>1077</v>
      </c>
      <c r="C2742" t="s">
        <v>5204</v>
      </c>
      <c r="D2742" t="s">
        <v>4287</v>
      </c>
      <c r="E2742" t="s">
        <v>5209</v>
      </c>
      <c r="F2742" t="s">
        <v>50</v>
      </c>
      <c r="L2742" s="13">
        <v>0</v>
      </c>
      <c r="P2742" s="13">
        <v>0</v>
      </c>
      <c r="T2742" s="13">
        <v>0</v>
      </c>
      <c r="W2742" s="13">
        <v>0</v>
      </c>
    </row>
    <row r="2743" spans="1:30" x14ac:dyDescent="0.25">
      <c r="A2743" s="11" t="s">
        <v>1076</v>
      </c>
      <c r="B2743" t="s">
        <v>1077</v>
      </c>
      <c r="C2743" t="s">
        <v>5204</v>
      </c>
      <c r="D2743" t="s">
        <v>4287</v>
      </c>
      <c r="E2743" t="s">
        <v>5210</v>
      </c>
      <c r="F2743" t="s">
        <v>50</v>
      </c>
      <c r="L2743" s="13">
        <v>0</v>
      </c>
      <c r="P2743" s="13">
        <v>0</v>
      </c>
      <c r="T2743" s="13">
        <v>0</v>
      </c>
      <c r="W2743" s="13">
        <v>0</v>
      </c>
    </row>
    <row r="2744" spans="1:30" x14ac:dyDescent="0.25">
      <c r="A2744" s="11" t="s">
        <v>1076</v>
      </c>
      <c r="B2744" t="s">
        <v>1077</v>
      </c>
      <c r="C2744" t="s">
        <v>5204</v>
      </c>
      <c r="D2744" t="s">
        <v>4287</v>
      </c>
      <c r="E2744" t="s">
        <v>5211</v>
      </c>
      <c r="F2744" t="s">
        <v>50</v>
      </c>
      <c r="L2744" s="13">
        <v>0</v>
      </c>
      <c r="P2744" s="13">
        <v>0</v>
      </c>
      <c r="T2744" s="13">
        <v>0</v>
      </c>
      <c r="W2744" s="13">
        <v>0</v>
      </c>
    </row>
    <row r="2745" spans="1:30" x14ac:dyDescent="0.25">
      <c r="A2745" s="11" t="s">
        <v>1076</v>
      </c>
      <c r="B2745" t="s">
        <v>1077</v>
      </c>
      <c r="C2745" t="s">
        <v>5204</v>
      </c>
      <c r="D2745" t="s">
        <v>4287</v>
      </c>
      <c r="E2745" t="s">
        <v>5212</v>
      </c>
      <c r="F2745" t="s">
        <v>50</v>
      </c>
      <c r="K2745" s="13">
        <v>136815</v>
      </c>
      <c r="L2745" s="13">
        <v>-136815</v>
      </c>
      <c r="O2745" s="13">
        <v>13580</v>
      </c>
      <c r="P2745" s="13">
        <v>-13580</v>
      </c>
      <c r="T2745" s="13">
        <v>0</v>
      </c>
      <c r="W2745" s="13">
        <v>0</v>
      </c>
      <c r="Z2745" s="13">
        <v>65913</v>
      </c>
      <c r="AB2745" s="13">
        <v>0</v>
      </c>
    </row>
    <row r="2746" spans="1:30" x14ac:dyDescent="0.25">
      <c r="A2746" s="11" t="s">
        <v>1082</v>
      </c>
      <c r="B2746" t="s">
        <v>1083</v>
      </c>
      <c r="C2746" t="s">
        <v>5204</v>
      </c>
      <c r="D2746" t="s">
        <v>5215</v>
      </c>
      <c r="E2746" t="s">
        <v>5205</v>
      </c>
      <c r="F2746" t="s">
        <v>49</v>
      </c>
      <c r="L2746" s="13">
        <v>0</v>
      </c>
      <c r="P2746" s="13">
        <v>0</v>
      </c>
      <c r="T2746" s="13">
        <v>0</v>
      </c>
      <c r="W2746" s="13">
        <v>0</v>
      </c>
    </row>
    <row r="2747" spans="1:30" x14ac:dyDescent="0.25">
      <c r="A2747" s="11" t="s">
        <v>1082</v>
      </c>
      <c r="B2747" t="s">
        <v>1083</v>
      </c>
      <c r="C2747" t="s">
        <v>5204</v>
      </c>
      <c r="D2747" t="s">
        <v>5215</v>
      </c>
      <c r="E2747" t="s">
        <v>5206</v>
      </c>
      <c r="F2747" t="s">
        <v>49</v>
      </c>
      <c r="L2747" s="13">
        <v>0</v>
      </c>
      <c r="P2747" s="13">
        <v>0</v>
      </c>
      <c r="T2747" s="13">
        <v>0</v>
      </c>
      <c r="W2747" s="13">
        <v>0</v>
      </c>
    </row>
    <row r="2748" spans="1:30" x14ac:dyDescent="0.25">
      <c r="A2748" s="11" t="s">
        <v>1082</v>
      </c>
      <c r="B2748" t="s">
        <v>1083</v>
      </c>
      <c r="C2748" t="s">
        <v>5204</v>
      </c>
      <c r="D2748" t="s">
        <v>5215</v>
      </c>
      <c r="E2748" t="s">
        <v>5207</v>
      </c>
      <c r="F2748" t="s">
        <v>49</v>
      </c>
      <c r="L2748" s="13">
        <v>0</v>
      </c>
      <c r="P2748" s="13">
        <v>0</v>
      </c>
      <c r="T2748" s="13">
        <v>0</v>
      </c>
      <c r="W2748" s="13">
        <v>0</v>
      </c>
    </row>
    <row r="2749" spans="1:30" x14ac:dyDescent="0.25">
      <c r="A2749" s="11" t="s">
        <v>1082</v>
      </c>
      <c r="B2749" t="s">
        <v>1083</v>
      </c>
      <c r="C2749" t="s">
        <v>5204</v>
      </c>
      <c r="D2749" t="s">
        <v>5215</v>
      </c>
      <c r="E2749" t="s">
        <v>5208</v>
      </c>
      <c r="F2749" t="s">
        <v>49</v>
      </c>
      <c r="L2749" s="13">
        <v>0</v>
      </c>
      <c r="P2749" s="13">
        <v>0</v>
      </c>
      <c r="T2749" s="13">
        <v>0</v>
      </c>
      <c r="W2749" s="13">
        <v>0</v>
      </c>
    </row>
    <row r="2750" spans="1:30" x14ac:dyDescent="0.25">
      <c r="A2750" s="11" t="s">
        <v>1082</v>
      </c>
      <c r="B2750" t="s">
        <v>1083</v>
      </c>
      <c r="C2750" t="s">
        <v>5204</v>
      </c>
      <c r="D2750" t="s">
        <v>5215</v>
      </c>
      <c r="E2750" t="s">
        <v>5209</v>
      </c>
      <c r="F2750" t="s">
        <v>49</v>
      </c>
      <c r="G2750" s="12">
        <v>615</v>
      </c>
      <c r="H2750" s="12">
        <v>1700</v>
      </c>
      <c r="I2750" s="13">
        <v>32</v>
      </c>
      <c r="J2750" s="13">
        <v>3420</v>
      </c>
      <c r="K2750" s="13">
        <v>2671</v>
      </c>
      <c r="L2750" s="13">
        <v>749</v>
      </c>
      <c r="N2750" s="13">
        <v>215</v>
      </c>
      <c r="O2750" s="13">
        <v>169</v>
      </c>
      <c r="P2750" s="13">
        <v>46</v>
      </c>
      <c r="T2750" s="13">
        <v>0</v>
      </c>
      <c r="W2750" s="13">
        <v>0</v>
      </c>
      <c r="Z2750" s="13">
        <v>341</v>
      </c>
      <c r="AC2750" s="13">
        <v>3037</v>
      </c>
      <c r="AD2750" s="13">
        <v>248</v>
      </c>
    </row>
    <row r="2751" spans="1:30" x14ac:dyDescent="0.25">
      <c r="A2751" s="11" t="s">
        <v>1082</v>
      </c>
      <c r="B2751" t="s">
        <v>1083</v>
      </c>
      <c r="C2751" t="s">
        <v>5204</v>
      </c>
      <c r="D2751" t="s">
        <v>5215</v>
      </c>
      <c r="E2751" t="s">
        <v>5210</v>
      </c>
      <c r="F2751" t="s">
        <v>49</v>
      </c>
      <c r="L2751" s="13">
        <v>0</v>
      </c>
      <c r="P2751" s="13">
        <v>0</v>
      </c>
      <c r="T2751" s="13">
        <v>0</v>
      </c>
      <c r="W2751" s="13">
        <v>0</v>
      </c>
    </row>
    <row r="2752" spans="1:30" x14ac:dyDescent="0.25">
      <c r="A2752" s="11" t="s">
        <v>1082</v>
      </c>
      <c r="B2752" t="s">
        <v>1083</v>
      </c>
      <c r="C2752" t="s">
        <v>5204</v>
      </c>
      <c r="D2752" t="s">
        <v>5215</v>
      </c>
      <c r="E2752" t="s">
        <v>5211</v>
      </c>
      <c r="F2752" t="s">
        <v>49</v>
      </c>
      <c r="L2752" s="13">
        <v>0</v>
      </c>
      <c r="P2752" s="13">
        <v>0</v>
      </c>
      <c r="T2752" s="13">
        <v>0</v>
      </c>
      <c r="W2752" s="13">
        <v>0</v>
      </c>
    </row>
    <row r="2753" spans="1:32" x14ac:dyDescent="0.25">
      <c r="A2753" s="11" t="s">
        <v>1082</v>
      </c>
      <c r="B2753" t="s">
        <v>1083</v>
      </c>
      <c r="C2753" t="s">
        <v>5204</v>
      </c>
      <c r="D2753" t="s">
        <v>5215</v>
      </c>
      <c r="E2753" t="s">
        <v>5212</v>
      </c>
      <c r="F2753" t="s">
        <v>49</v>
      </c>
      <c r="J2753" s="13">
        <v>848160</v>
      </c>
      <c r="K2753" s="13">
        <v>662408</v>
      </c>
      <c r="L2753" s="13">
        <v>185752</v>
      </c>
      <c r="N2753" s="13">
        <v>53320</v>
      </c>
      <c r="O2753" s="13">
        <v>41912</v>
      </c>
      <c r="P2753" s="13">
        <v>11408</v>
      </c>
      <c r="T2753" s="13">
        <v>0</v>
      </c>
      <c r="W2753" s="13">
        <v>0</v>
      </c>
      <c r="Z2753" s="13">
        <v>84568</v>
      </c>
      <c r="AC2753" s="13">
        <v>753176</v>
      </c>
      <c r="AD2753" s="13">
        <v>248</v>
      </c>
    </row>
    <row r="2754" spans="1:32" x14ac:dyDescent="0.25">
      <c r="A2754" s="11" t="s">
        <v>1090</v>
      </c>
      <c r="B2754" t="s">
        <v>1091</v>
      </c>
      <c r="C2754" t="s">
        <v>5204</v>
      </c>
      <c r="D2754" t="s">
        <v>5215</v>
      </c>
      <c r="E2754" t="s">
        <v>5205</v>
      </c>
      <c r="F2754" t="s">
        <v>50</v>
      </c>
      <c r="L2754" s="13">
        <v>0</v>
      </c>
      <c r="P2754" s="13">
        <v>0</v>
      </c>
      <c r="T2754" s="13">
        <v>0</v>
      </c>
      <c r="W2754" s="13">
        <v>0</v>
      </c>
    </row>
    <row r="2755" spans="1:32" x14ac:dyDescent="0.25">
      <c r="A2755" s="11" t="s">
        <v>1090</v>
      </c>
      <c r="B2755" t="s">
        <v>1091</v>
      </c>
      <c r="C2755" t="s">
        <v>5204</v>
      </c>
      <c r="D2755" t="s">
        <v>5215</v>
      </c>
      <c r="E2755" t="s">
        <v>5206</v>
      </c>
      <c r="F2755" t="s">
        <v>50</v>
      </c>
      <c r="L2755" s="13">
        <v>0</v>
      </c>
      <c r="P2755" s="13">
        <v>0</v>
      </c>
      <c r="T2755" s="13">
        <v>0</v>
      </c>
      <c r="W2755" s="13">
        <v>0</v>
      </c>
    </row>
    <row r="2756" spans="1:32" x14ac:dyDescent="0.25">
      <c r="A2756" s="11" t="s">
        <v>1090</v>
      </c>
      <c r="B2756" t="s">
        <v>1091</v>
      </c>
      <c r="C2756" t="s">
        <v>5204</v>
      </c>
      <c r="D2756" t="s">
        <v>5215</v>
      </c>
      <c r="E2756" t="s">
        <v>5207</v>
      </c>
      <c r="F2756" t="s">
        <v>50</v>
      </c>
      <c r="L2756" s="13">
        <v>0</v>
      </c>
      <c r="P2756" s="13">
        <v>0</v>
      </c>
      <c r="T2756" s="13">
        <v>0</v>
      </c>
      <c r="W2756" s="13">
        <v>0</v>
      </c>
    </row>
    <row r="2757" spans="1:32" x14ac:dyDescent="0.25">
      <c r="A2757" s="11" t="s">
        <v>1090</v>
      </c>
      <c r="B2757" t="s">
        <v>1091</v>
      </c>
      <c r="C2757" t="s">
        <v>5204</v>
      </c>
      <c r="D2757" t="s">
        <v>5215</v>
      </c>
      <c r="E2757" t="s">
        <v>5208</v>
      </c>
      <c r="F2757" t="s">
        <v>50</v>
      </c>
      <c r="L2757" s="13">
        <v>0</v>
      </c>
      <c r="P2757" s="13">
        <v>0</v>
      </c>
      <c r="T2757" s="13">
        <v>0</v>
      </c>
      <c r="W2757" s="13">
        <v>0</v>
      </c>
    </row>
    <row r="2758" spans="1:32" x14ac:dyDescent="0.25">
      <c r="A2758" s="11" t="s">
        <v>1090</v>
      </c>
      <c r="B2758" t="s">
        <v>1091</v>
      </c>
      <c r="C2758" t="s">
        <v>5204</v>
      </c>
      <c r="D2758" t="s">
        <v>5215</v>
      </c>
      <c r="E2758" t="s">
        <v>5209</v>
      </c>
      <c r="F2758" t="s">
        <v>50</v>
      </c>
      <c r="L2758" s="13">
        <v>0</v>
      </c>
      <c r="P2758" s="13">
        <v>0</v>
      </c>
      <c r="T2758" s="13">
        <v>0</v>
      </c>
      <c r="W2758" s="13">
        <v>0</v>
      </c>
    </row>
    <row r="2759" spans="1:32" x14ac:dyDescent="0.25">
      <c r="A2759" s="11" t="s">
        <v>1090</v>
      </c>
      <c r="B2759" t="s">
        <v>1091</v>
      </c>
      <c r="C2759" t="s">
        <v>5204</v>
      </c>
      <c r="D2759" t="s">
        <v>5215</v>
      </c>
      <c r="E2759" t="s">
        <v>5210</v>
      </c>
      <c r="F2759" t="s">
        <v>50</v>
      </c>
      <c r="L2759" s="13">
        <v>0</v>
      </c>
      <c r="P2759" s="13">
        <v>0</v>
      </c>
      <c r="T2759" s="13">
        <v>0</v>
      </c>
      <c r="W2759" s="13">
        <v>0</v>
      </c>
    </row>
    <row r="2760" spans="1:32" x14ac:dyDescent="0.25">
      <c r="A2760" s="11" t="s">
        <v>1090</v>
      </c>
      <c r="B2760" t="s">
        <v>1091</v>
      </c>
      <c r="C2760" t="s">
        <v>5204</v>
      </c>
      <c r="D2760" t="s">
        <v>5215</v>
      </c>
      <c r="E2760" t="s">
        <v>5211</v>
      </c>
      <c r="F2760" t="s">
        <v>50</v>
      </c>
      <c r="L2760" s="13">
        <v>0</v>
      </c>
      <c r="P2760" s="13">
        <v>0</v>
      </c>
      <c r="T2760" s="13">
        <v>0</v>
      </c>
      <c r="W2760" s="13">
        <v>0</v>
      </c>
    </row>
    <row r="2761" spans="1:32" x14ac:dyDescent="0.25">
      <c r="A2761" s="11" t="s">
        <v>1090</v>
      </c>
      <c r="B2761" t="s">
        <v>1091</v>
      </c>
      <c r="C2761" t="s">
        <v>5204</v>
      </c>
      <c r="D2761" t="s">
        <v>5215</v>
      </c>
      <c r="E2761" t="s">
        <v>5212</v>
      </c>
      <c r="F2761" t="s">
        <v>50</v>
      </c>
      <c r="K2761" s="13">
        <v>208543</v>
      </c>
      <c r="L2761" s="13">
        <v>-208543</v>
      </c>
      <c r="O2761" s="13">
        <v>17306</v>
      </c>
      <c r="P2761" s="13">
        <v>-17306</v>
      </c>
      <c r="T2761" s="13">
        <v>0</v>
      </c>
      <c r="W2761" s="13">
        <v>0</v>
      </c>
      <c r="Z2761" s="13">
        <v>72141</v>
      </c>
      <c r="AB2761" s="13">
        <v>0</v>
      </c>
    </row>
    <row r="2762" spans="1:32" x14ac:dyDescent="0.25">
      <c r="A2762" s="11" t="s">
        <v>1096</v>
      </c>
      <c r="B2762" t="s">
        <v>1097</v>
      </c>
      <c r="C2762" t="s">
        <v>5204</v>
      </c>
      <c r="D2762" t="s">
        <v>4287</v>
      </c>
      <c r="E2762" t="s">
        <v>5205</v>
      </c>
      <c r="F2762" t="s">
        <v>49</v>
      </c>
      <c r="L2762" s="13">
        <v>0</v>
      </c>
      <c r="P2762" s="13">
        <v>0</v>
      </c>
      <c r="T2762" s="13">
        <v>0</v>
      </c>
      <c r="W2762" s="13">
        <v>0</v>
      </c>
    </row>
    <row r="2763" spans="1:32" x14ac:dyDescent="0.25">
      <c r="A2763" s="11" t="s">
        <v>1096</v>
      </c>
      <c r="B2763" t="s">
        <v>1097</v>
      </c>
      <c r="C2763" t="s">
        <v>5204</v>
      </c>
      <c r="D2763" t="s">
        <v>4287</v>
      </c>
      <c r="E2763" t="s">
        <v>5206</v>
      </c>
      <c r="F2763" t="s">
        <v>49</v>
      </c>
      <c r="L2763" s="13">
        <v>0</v>
      </c>
      <c r="P2763" s="13">
        <v>0</v>
      </c>
      <c r="T2763" s="13">
        <v>0</v>
      </c>
      <c r="W2763" s="13">
        <v>0</v>
      </c>
    </row>
    <row r="2764" spans="1:32" x14ac:dyDescent="0.25">
      <c r="A2764" s="11" t="s">
        <v>1096</v>
      </c>
      <c r="B2764" t="s">
        <v>1097</v>
      </c>
      <c r="C2764" t="s">
        <v>5204</v>
      </c>
      <c r="D2764" t="s">
        <v>4287</v>
      </c>
      <c r="E2764" t="s">
        <v>5207</v>
      </c>
      <c r="F2764" t="s">
        <v>49</v>
      </c>
      <c r="L2764" s="13">
        <v>0</v>
      </c>
      <c r="P2764" s="13">
        <v>0</v>
      </c>
      <c r="T2764" s="13">
        <v>0</v>
      </c>
      <c r="W2764" s="13">
        <v>0</v>
      </c>
    </row>
    <row r="2765" spans="1:32" x14ac:dyDescent="0.25">
      <c r="A2765" s="11" t="s">
        <v>1096</v>
      </c>
      <c r="B2765" t="s">
        <v>1097</v>
      </c>
      <c r="C2765" t="s">
        <v>5204</v>
      </c>
      <c r="D2765" t="s">
        <v>4287</v>
      </c>
      <c r="E2765" t="s">
        <v>5208</v>
      </c>
      <c r="F2765" t="s">
        <v>49</v>
      </c>
      <c r="L2765" s="13">
        <v>0</v>
      </c>
      <c r="P2765" s="13">
        <v>0</v>
      </c>
      <c r="T2765" s="13">
        <v>0</v>
      </c>
      <c r="W2765" s="13">
        <v>0</v>
      </c>
    </row>
    <row r="2766" spans="1:32" x14ac:dyDescent="0.25">
      <c r="A2766" s="11" t="s">
        <v>1096</v>
      </c>
      <c r="B2766" t="s">
        <v>1097</v>
      </c>
      <c r="C2766" t="s">
        <v>5204</v>
      </c>
      <c r="D2766" t="s">
        <v>4287</v>
      </c>
      <c r="E2766" t="s">
        <v>5209</v>
      </c>
      <c r="F2766" t="s">
        <v>49</v>
      </c>
      <c r="G2766" s="12">
        <v>0</v>
      </c>
      <c r="H2766" s="12">
        <v>2400</v>
      </c>
      <c r="I2766" s="13">
        <v>82</v>
      </c>
      <c r="J2766" s="13">
        <v>10765</v>
      </c>
      <c r="K2766" s="13">
        <v>7729</v>
      </c>
      <c r="L2766" s="13">
        <v>3036</v>
      </c>
      <c r="N2766" s="13">
        <v>870</v>
      </c>
      <c r="O2766" s="13">
        <v>684</v>
      </c>
      <c r="P2766" s="13">
        <v>186</v>
      </c>
      <c r="T2766" s="13">
        <v>0</v>
      </c>
      <c r="W2766" s="13">
        <v>0</v>
      </c>
      <c r="Z2766" s="13">
        <v>1220</v>
      </c>
      <c r="AC2766" s="13">
        <v>9737</v>
      </c>
      <c r="AD2766" s="13">
        <v>253</v>
      </c>
      <c r="AE2766" s="13">
        <v>0</v>
      </c>
      <c r="AF2766" s="13">
        <v>1</v>
      </c>
    </row>
    <row r="2767" spans="1:32" x14ac:dyDescent="0.25">
      <c r="A2767" s="11" t="s">
        <v>1096</v>
      </c>
      <c r="B2767" t="s">
        <v>1097</v>
      </c>
      <c r="C2767" t="s">
        <v>5204</v>
      </c>
      <c r="D2767" t="s">
        <v>4287</v>
      </c>
      <c r="E2767" t="s">
        <v>5210</v>
      </c>
      <c r="F2767" t="s">
        <v>49</v>
      </c>
      <c r="G2767" s="12">
        <v>0</v>
      </c>
      <c r="H2767" s="12">
        <v>2400</v>
      </c>
      <c r="I2767" s="13">
        <v>34</v>
      </c>
      <c r="J2767" s="13">
        <v>4158</v>
      </c>
      <c r="K2767" s="13">
        <v>3146</v>
      </c>
      <c r="L2767" s="13">
        <v>1012</v>
      </c>
      <c r="N2767" s="13">
        <v>333</v>
      </c>
      <c r="O2767" s="13">
        <v>257</v>
      </c>
      <c r="P2767" s="13">
        <v>76</v>
      </c>
      <c r="T2767" s="13">
        <v>0</v>
      </c>
      <c r="W2767" s="13">
        <v>0</v>
      </c>
      <c r="Z2767" s="13">
        <v>409</v>
      </c>
      <c r="AC2767" s="13">
        <v>3127</v>
      </c>
      <c r="AD2767" s="13">
        <v>53</v>
      </c>
      <c r="AE2767" s="13">
        <v>0</v>
      </c>
      <c r="AF2767" s="13">
        <v>0</v>
      </c>
    </row>
    <row r="2768" spans="1:32" x14ac:dyDescent="0.25">
      <c r="A2768" s="11" t="s">
        <v>1096</v>
      </c>
      <c r="B2768" t="s">
        <v>1097</v>
      </c>
      <c r="C2768" t="s">
        <v>5204</v>
      </c>
      <c r="D2768" t="s">
        <v>4287</v>
      </c>
      <c r="E2768" t="s">
        <v>5211</v>
      </c>
      <c r="F2768" t="s">
        <v>49</v>
      </c>
      <c r="G2768" s="12">
        <v>0</v>
      </c>
      <c r="H2768" s="12">
        <v>2400</v>
      </c>
      <c r="I2768" s="13">
        <v>24</v>
      </c>
      <c r="J2768" s="13">
        <v>2881</v>
      </c>
      <c r="K2768" s="13">
        <v>2078</v>
      </c>
      <c r="L2768" s="13">
        <v>803</v>
      </c>
      <c r="N2768" s="13">
        <v>226</v>
      </c>
      <c r="O2768" s="13">
        <v>171</v>
      </c>
      <c r="P2768" s="13">
        <v>55</v>
      </c>
      <c r="T2768" s="13">
        <v>0</v>
      </c>
      <c r="W2768" s="13">
        <v>0</v>
      </c>
      <c r="Z2768" s="13">
        <v>259</v>
      </c>
      <c r="AC2768" s="13">
        <v>2103</v>
      </c>
      <c r="AD2768" s="13">
        <v>59</v>
      </c>
      <c r="AE2768" s="13">
        <v>0</v>
      </c>
      <c r="AF2768" s="13">
        <v>0</v>
      </c>
    </row>
    <row r="2769" spans="1:32" x14ac:dyDescent="0.25">
      <c r="A2769" s="11" t="s">
        <v>1096</v>
      </c>
      <c r="B2769" t="s">
        <v>1097</v>
      </c>
      <c r="C2769" t="s">
        <v>5204</v>
      </c>
      <c r="D2769" t="s">
        <v>4287</v>
      </c>
      <c r="E2769" t="s">
        <v>5212</v>
      </c>
      <c r="F2769" t="s">
        <v>49</v>
      </c>
      <c r="J2769" s="13">
        <v>3113898</v>
      </c>
      <c r="K2769" s="13">
        <v>2244739</v>
      </c>
      <c r="L2769" s="13">
        <v>869159</v>
      </c>
      <c r="N2769" s="13">
        <v>251102</v>
      </c>
      <c r="O2769" s="13">
        <v>196732</v>
      </c>
      <c r="P2769" s="13">
        <v>54370</v>
      </c>
      <c r="T2769" s="13">
        <v>0</v>
      </c>
      <c r="W2769" s="13">
        <v>0</v>
      </c>
      <c r="X2769" s="13">
        <v>0</v>
      </c>
      <c r="Y2769" s="13">
        <v>0</v>
      </c>
      <c r="Z2769" s="13">
        <v>345625</v>
      </c>
      <c r="AA2769" s="13">
        <v>345625</v>
      </c>
      <c r="AB2769" s="13">
        <v>0</v>
      </c>
      <c r="AC2769" s="13">
        <v>2753240</v>
      </c>
      <c r="AD2769" s="13">
        <v>365</v>
      </c>
      <c r="AE2769" s="13">
        <v>0</v>
      </c>
      <c r="AF2769" s="13">
        <v>1</v>
      </c>
    </row>
    <row r="2770" spans="1:32" x14ac:dyDescent="0.25">
      <c r="A2770" s="11" t="s">
        <v>1096</v>
      </c>
      <c r="B2770" t="s">
        <v>1097</v>
      </c>
      <c r="C2770" t="s">
        <v>5214</v>
      </c>
      <c r="D2770" t="s">
        <v>4287</v>
      </c>
      <c r="E2770" t="s">
        <v>5205</v>
      </c>
      <c r="F2770" t="s">
        <v>49</v>
      </c>
      <c r="G2770" s="12">
        <v>600</v>
      </c>
      <c r="H2770" s="12">
        <v>900</v>
      </c>
      <c r="I2770" s="13">
        <v>247</v>
      </c>
      <c r="L2770" s="13">
        <v>0</v>
      </c>
      <c r="P2770" s="13">
        <v>0</v>
      </c>
      <c r="T2770" s="13">
        <v>0</v>
      </c>
      <c r="W2770" s="13">
        <v>0</v>
      </c>
    </row>
    <row r="2771" spans="1:32" x14ac:dyDescent="0.25">
      <c r="A2771" s="11" t="s">
        <v>1096</v>
      </c>
      <c r="B2771" t="s">
        <v>1097</v>
      </c>
      <c r="C2771" t="s">
        <v>5214</v>
      </c>
      <c r="D2771" t="s">
        <v>4287</v>
      </c>
      <c r="E2771" t="s">
        <v>5206</v>
      </c>
      <c r="F2771" t="s">
        <v>49</v>
      </c>
      <c r="G2771" s="12">
        <v>900</v>
      </c>
      <c r="H2771" s="12">
        <v>1600</v>
      </c>
      <c r="I2771" s="13">
        <v>165</v>
      </c>
      <c r="L2771" s="13">
        <v>0</v>
      </c>
      <c r="P2771" s="13">
        <v>0</v>
      </c>
      <c r="T2771" s="13">
        <v>0</v>
      </c>
      <c r="W2771" s="13">
        <v>0</v>
      </c>
    </row>
    <row r="2772" spans="1:32" x14ac:dyDescent="0.25">
      <c r="A2772" s="11" t="s">
        <v>1096</v>
      </c>
      <c r="B2772" t="s">
        <v>1097</v>
      </c>
      <c r="C2772" t="s">
        <v>5214</v>
      </c>
      <c r="D2772" t="s">
        <v>4287</v>
      </c>
      <c r="E2772" t="s">
        <v>5207</v>
      </c>
      <c r="F2772" t="s">
        <v>49</v>
      </c>
      <c r="G2772" s="12">
        <v>1600</v>
      </c>
      <c r="H2772" s="12">
        <v>1900</v>
      </c>
      <c r="I2772" s="13">
        <v>246</v>
      </c>
      <c r="L2772" s="13">
        <v>0</v>
      </c>
      <c r="P2772" s="13">
        <v>0</v>
      </c>
      <c r="T2772" s="13">
        <v>0</v>
      </c>
      <c r="W2772" s="13">
        <v>0</v>
      </c>
    </row>
    <row r="2773" spans="1:32" x14ac:dyDescent="0.25">
      <c r="A2773" s="11" t="s">
        <v>1096</v>
      </c>
      <c r="B2773" t="s">
        <v>1097</v>
      </c>
      <c r="C2773" t="s">
        <v>5214</v>
      </c>
      <c r="D2773" t="s">
        <v>4287</v>
      </c>
      <c r="E2773" t="s">
        <v>5208</v>
      </c>
      <c r="F2773" t="s">
        <v>49</v>
      </c>
      <c r="I2773" s="13">
        <v>92</v>
      </c>
      <c r="L2773" s="13">
        <v>0</v>
      </c>
      <c r="P2773" s="13">
        <v>0</v>
      </c>
      <c r="T2773" s="13">
        <v>0</v>
      </c>
      <c r="W2773" s="13">
        <v>0</v>
      </c>
    </row>
    <row r="2774" spans="1:32" x14ac:dyDescent="0.25">
      <c r="A2774" s="11" t="s">
        <v>1096</v>
      </c>
      <c r="B2774" t="s">
        <v>1097</v>
      </c>
      <c r="C2774" t="s">
        <v>5214</v>
      </c>
      <c r="D2774" t="s">
        <v>4287</v>
      </c>
      <c r="E2774" t="s">
        <v>5209</v>
      </c>
      <c r="F2774" t="s">
        <v>49</v>
      </c>
      <c r="G2774" s="12">
        <v>0</v>
      </c>
      <c r="H2774" s="12">
        <v>2400</v>
      </c>
      <c r="I2774" s="13">
        <v>247</v>
      </c>
      <c r="J2774" s="13">
        <v>36650</v>
      </c>
      <c r="K2774" s="13">
        <v>31219</v>
      </c>
      <c r="L2774" s="13">
        <v>5431</v>
      </c>
      <c r="M2774" s="13">
        <v>31655</v>
      </c>
      <c r="N2774" s="13">
        <v>2865</v>
      </c>
      <c r="O2774" s="13">
        <v>2554</v>
      </c>
      <c r="P2774" s="13">
        <v>311</v>
      </c>
      <c r="T2774" s="13">
        <v>0</v>
      </c>
      <c r="W2774" s="13">
        <v>0</v>
      </c>
      <c r="Z2774" s="13">
        <v>98534</v>
      </c>
      <c r="AC2774" s="13">
        <v>489179</v>
      </c>
      <c r="AD2774" s="13">
        <v>251</v>
      </c>
      <c r="AE2774" s="13">
        <v>0</v>
      </c>
      <c r="AF2774" s="13">
        <v>3</v>
      </c>
    </row>
    <row r="2775" spans="1:32" x14ac:dyDescent="0.25">
      <c r="A2775" s="11" t="s">
        <v>1096</v>
      </c>
      <c r="B2775" t="s">
        <v>1097</v>
      </c>
      <c r="C2775" t="s">
        <v>5214</v>
      </c>
      <c r="D2775" t="s">
        <v>4287</v>
      </c>
      <c r="E2775" t="s">
        <v>5210</v>
      </c>
      <c r="F2775" t="s">
        <v>49</v>
      </c>
      <c r="G2775" s="12">
        <v>0</v>
      </c>
      <c r="H2775" s="12">
        <v>2400</v>
      </c>
      <c r="I2775" s="13">
        <v>133</v>
      </c>
      <c r="J2775" s="13">
        <v>21400</v>
      </c>
      <c r="K2775" s="13">
        <v>18672</v>
      </c>
      <c r="L2775" s="13">
        <v>2728</v>
      </c>
      <c r="M2775" s="13">
        <v>18609</v>
      </c>
      <c r="N2775" s="13">
        <v>1640</v>
      </c>
      <c r="O2775" s="13">
        <v>1491</v>
      </c>
      <c r="P2775" s="13">
        <v>149</v>
      </c>
      <c r="T2775" s="13">
        <v>0</v>
      </c>
      <c r="W2775" s="13">
        <v>0</v>
      </c>
      <c r="Z2775" s="13">
        <v>52685</v>
      </c>
      <c r="AC2775" s="13">
        <v>263571</v>
      </c>
      <c r="AD2775" s="13">
        <v>53</v>
      </c>
      <c r="AE2775" s="13">
        <v>0</v>
      </c>
      <c r="AF2775" s="13">
        <v>0</v>
      </c>
    </row>
    <row r="2776" spans="1:32" x14ac:dyDescent="0.25">
      <c r="A2776" s="11" t="s">
        <v>1096</v>
      </c>
      <c r="B2776" t="s">
        <v>1097</v>
      </c>
      <c r="C2776" t="s">
        <v>5214</v>
      </c>
      <c r="D2776" t="s">
        <v>4287</v>
      </c>
      <c r="E2776" t="s">
        <v>5211</v>
      </c>
      <c r="F2776" t="s">
        <v>49</v>
      </c>
      <c r="G2776" s="12">
        <v>0</v>
      </c>
      <c r="H2776" s="12">
        <v>2400</v>
      </c>
      <c r="I2776" s="13">
        <v>78</v>
      </c>
      <c r="J2776" s="13">
        <v>13240</v>
      </c>
      <c r="K2776" s="13">
        <v>11696</v>
      </c>
      <c r="L2776" s="13">
        <v>1544</v>
      </c>
      <c r="M2776" s="13">
        <v>11655</v>
      </c>
      <c r="N2776" s="13">
        <v>968</v>
      </c>
      <c r="O2776" s="13">
        <v>880</v>
      </c>
      <c r="P2776" s="13">
        <v>88</v>
      </c>
      <c r="T2776" s="13">
        <v>0</v>
      </c>
      <c r="W2776" s="13">
        <v>0</v>
      </c>
      <c r="Z2776" s="13">
        <v>31603</v>
      </c>
      <c r="AC2776" s="13">
        <v>160870</v>
      </c>
      <c r="AD2776" s="13">
        <v>59</v>
      </c>
      <c r="AE2776" s="13">
        <v>0</v>
      </c>
      <c r="AF2776" s="13">
        <v>0</v>
      </c>
    </row>
    <row r="2777" spans="1:32" x14ac:dyDescent="0.25">
      <c r="A2777" s="11" t="s">
        <v>1096</v>
      </c>
      <c r="B2777" t="s">
        <v>1097</v>
      </c>
      <c r="C2777" t="s">
        <v>5214</v>
      </c>
      <c r="D2777" t="s">
        <v>4287</v>
      </c>
      <c r="E2777" t="s">
        <v>5212</v>
      </c>
      <c r="F2777" t="s">
        <v>49</v>
      </c>
      <c r="J2777" s="13">
        <v>11114596</v>
      </c>
      <c r="K2777" s="13">
        <v>9515524</v>
      </c>
      <c r="L2777" s="13">
        <v>1599072</v>
      </c>
      <c r="M2777" s="13">
        <v>9619294</v>
      </c>
      <c r="N2777" s="13">
        <v>863094</v>
      </c>
      <c r="O2777" s="13">
        <v>772050</v>
      </c>
      <c r="P2777" s="13">
        <v>91044</v>
      </c>
      <c r="T2777" s="13">
        <v>0</v>
      </c>
      <c r="W2777" s="13">
        <v>0</v>
      </c>
      <c r="X2777" s="13">
        <v>0</v>
      </c>
      <c r="Y2777" s="13">
        <v>0</v>
      </c>
      <c r="Z2777" s="13">
        <v>29176016</v>
      </c>
      <c r="AC2777" s="13">
        <v>143702487</v>
      </c>
      <c r="AD2777" s="13">
        <v>363</v>
      </c>
      <c r="AE2777" s="13">
        <v>0</v>
      </c>
      <c r="AF2777" s="13">
        <v>3</v>
      </c>
    </row>
    <row r="2778" spans="1:32" x14ac:dyDescent="0.25">
      <c r="A2778" s="11" t="s">
        <v>1102</v>
      </c>
      <c r="B2778" t="s">
        <v>1103</v>
      </c>
      <c r="C2778" t="s">
        <v>5214</v>
      </c>
      <c r="D2778" t="s">
        <v>4287</v>
      </c>
      <c r="E2778" t="s">
        <v>5205</v>
      </c>
      <c r="F2778" t="s">
        <v>50</v>
      </c>
      <c r="L2778" s="13">
        <v>0</v>
      </c>
      <c r="P2778" s="13">
        <v>0</v>
      </c>
      <c r="T2778" s="13">
        <v>0</v>
      </c>
      <c r="W2778" s="13">
        <v>0</v>
      </c>
    </row>
    <row r="2779" spans="1:32" x14ac:dyDescent="0.25">
      <c r="A2779" s="11" t="s">
        <v>1102</v>
      </c>
      <c r="B2779" t="s">
        <v>1103</v>
      </c>
      <c r="C2779" t="s">
        <v>5214</v>
      </c>
      <c r="D2779" t="s">
        <v>4287</v>
      </c>
      <c r="E2779" t="s">
        <v>5206</v>
      </c>
      <c r="F2779" t="s">
        <v>50</v>
      </c>
      <c r="L2779" s="13">
        <v>0</v>
      </c>
      <c r="P2779" s="13">
        <v>0</v>
      </c>
      <c r="T2779" s="13">
        <v>0</v>
      </c>
      <c r="W2779" s="13">
        <v>0</v>
      </c>
    </row>
    <row r="2780" spans="1:32" x14ac:dyDescent="0.25">
      <c r="A2780" s="11" t="s">
        <v>1102</v>
      </c>
      <c r="B2780" t="s">
        <v>1103</v>
      </c>
      <c r="C2780" t="s">
        <v>5214</v>
      </c>
      <c r="D2780" t="s">
        <v>4287</v>
      </c>
      <c r="E2780" t="s">
        <v>5207</v>
      </c>
      <c r="F2780" t="s">
        <v>50</v>
      </c>
      <c r="L2780" s="13">
        <v>0</v>
      </c>
      <c r="P2780" s="13">
        <v>0</v>
      </c>
      <c r="T2780" s="13">
        <v>0</v>
      </c>
      <c r="W2780" s="13">
        <v>0</v>
      </c>
    </row>
    <row r="2781" spans="1:32" x14ac:dyDescent="0.25">
      <c r="A2781" s="11" t="s">
        <v>1102</v>
      </c>
      <c r="B2781" t="s">
        <v>1103</v>
      </c>
      <c r="C2781" t="s">
        <v>5214</v>
      </c>
      <c r="D2781" t="s">
        <v>4287</v>
      </c>
      <c r="E2781" t="s">
        <v>5208</v>
      </c>
      <c r="F2781" t="s">
        <v>50</v>
      </c>
      <c r="L2781" s="13">
        <v>0</v>
      </c>
      <c r="P2781" s="13">
        <v>0</v>
      </c>
      <c r="T2781" s="13">
        <v>0</v>
      </c>
      <c r="W2781" s="13">
        <v>0</v>
      </c>
    </row>
    <row r="2782" spans="1:32" x14ac:dyDescent="0.25">
      <c r="A2782" s="11" t="s">
        <v>1102</v>
      </c>
      <c r="B2782" t="s">
        <v>1103</v>
      </c>
      <c r="C2782" t="s">
        <v>5214</v>
      </c>
      <c r="D2782" t="s">
        <v>4287</v>
      </c>
      <c r="E2782" t="s">
        <v>5209</v>
      </c>
      <c r="F2782" t="s">
        <v>50</v>
      </c>
      <c r="L2782" s="13">
        <v>0</v>
      </c>
      <c r="P2782" s="13">
        <v>0</v>
      </c>
      <c r="T2782" s="13">
        <v>0</v>
      </c>
      <c r="W2782" s="13">
        <v>0</v>
      </c>
    </row>
    <row r="2783" spans="1:32" x14ac:dyDescent="0.25">
      <c r="A2783" s="11" t="s">
        <v>1102</v>
      </c>
      <c r="B2783" t="s">
        <v>1103</v>
      </c>
      <c r="C2783" t="s">
        <v>5214</v>
      </c>
      <c r="D2783" t="s">
        <v>4287</v>
      </c>
      <c r="E2783" t="s">
        <v>5210</v>
      </c>
      <c r="F2783" t="s">
        <v>50</v>
      </c>
      <c r="L2783" s="13">
        <v>0</v>
      </c>
      <c r="P2783" s="13">
        <v>0</v>
      </c>
      <c r="T2783" s="13">
        <v>0</v>
      </c>
      <c r="W2783" s="13">
        <v>0</v>
      </c>
    </row>
    <row r="2784" spans="1:32" x14ac:dyDescent="0.25">
      <c r="A2784" s="11" t="s">
        <v>1102</v>
      </c>
      <c r="B2784" t="s">
        <v>1103</v>
      </c>
      <c r="C2784" t="s">
        <v>5214</v>
      </c>
      <c r="D2784" t="s">
        <v>4287</v>
      </c>
      <c r="E2784" t="s">
        <v>5211</v>
      </c>
      <c r="F2784" t="s">
        <v>50</v>
      </c>
      <c r="L2784" s="13">
        <v>0</v>
      </c>
      <c r="P2784" s="13">
        <v>0</v>
      </c>
      <c r="T2784" s="13">
        <v>0</v>
      </c>
      <c r="W2784" s="13">
        <v>0</v>
      </c>
    </row>
    <row r="2785" spans="1:32" x14ac:dyDescent="0.25">
      <c r="A2785" s="11" t="s">
        <v>1102</v>
      </c>
      <c r="B2785" t="s">
        <v>1103</v>
      </c>
      <c r="C2785" t="s">
        <v>5214</v>
      </c>
      <c r="D2785" t="s">
        <v>4287</v>
      </c>
      <c r="E2785" t="s">
        <v>5212</v>
      </c>
      <c r="F2785" t="s">
        <v>50</v>
      </c>
      <c r="K2785" s="13">
        <v>11713</v>
      </c>
      <c r="L2785" s="13">
        <v>-11713</v>
      </c>
      <c r="O2785" s="13">
        <v>1340</v>
      </c>
      <c r="P2785" s="13">
        <v>-1340</v>
      </c>
      <c r="T2785" s="13">
        <v>0</v>
      </c>
      <c r="W2785" s="13">
        <v>0</v>
      </c>
      <c r="Z2785" s="13">
        <v>30666</v>
      </c>
    </row>
    <row r="2786" spans="1:32" x14ac:dyDescent="0.25">
      <c r="A2786" s="11" t="s">
        <v>1107</v>
      </c>
      <c r="B2786" t="s">
        <v>1108</v>
      </c>
      <c r="C2786" t="s">
        <v>5214</v>
      </c>
      <c r="D2786" t="s">
        <v>4287</v>
      </c>
      <c r="E2786" t="s">
        <v>5205</v>
      </c>
      <c r="F2786" t="s">
        <v>50</v>
      </c>
      <c r="L2786" s="13">
        <v>0</v>
      </c>
      <c r="P2786" s="13">
        <v>0</v>
      </c>
      <c r="T2786" s="13">
        <v>0</v>
      </c>
      <c r="W2786" s="13">
        <v>0</v>
      </c>
    </row>
    <row r="2787" spans="1:32" x14ac:dyDescent="0.25">
      <c r="A2787" s="11" t="s">
        <v>1107</v>
      </c>
      <c r="B2787" t="s">
        <v>1108</v>
      </c>
      <c r="C2787" t="s">
        <v>5214</v>
      </c>
      <c r="D2787" t="s">
        <v>4287</v>
      </c>
      <c r="E2787" t="s">
        <v>5206</v>
      </c>
      <c r="F2787" t="s">
        <v>50</v>
      </c>
      <c r="L2787" s="13">
        <v>0</v>
      </c>
      <c r="P2787" s="13">
        <v>0</v>
      </c>
      <c r="T2787" s="13">
        <v>0</v>
      </c>
      <c r="W2787" s="13">
        <v>0</v>
      </c>
    </row>
    <row r="2788" spans="1:32" x14ac:dyDescent="0.25">
      <c r="A2788" s="11" t="s">
        <v>1107</v>
      </c>
      <c r="B2788" t="s">
        <v>1108</v>
      </c>
      <c r="C2788" t="s">
        <v>5214</v>
      </c>
      <c r="D2788" t="s">
        <v>4287</v>
      </c>
      <c r="E2788" t="s">
        <v>5207</v>
      </c>
      <c r="F2788" t="s">
        <v>50</v>
      </c>
      <c r="L2788" s="13">
        <v>0</v>
      </c>
      <c r="P2788" s="13">
        <v>0</v>
      </c>
      <c r="T2788" s="13">
        <v>0</v>
      </c>
      <c r="W2788" s="13">
        <v>0</v>
      </c>
    </row>
    <row r="2789" spans="1:32" x14ac:dyDescent="0.25">
      <c r="A2789" s="11" t="s">
        <v>1107</v>
      </c>
      <c r="B2789" t="s">
        <v>1108</v>
      </c>
      <c r="C2789" t="s">
        <v>5214</v>
      </c>
      <c r="D2789" t="s">
        <v>4287</v>
      </c>
      <c r="E2789" t="s">
        <v>5208</v>
      </c>
      <c r="F2789" t="s">
        <v>50</v>
      </c>
      <c r="L2789" s="13">
        <v>0</v>
      </c>
      <c r="P2789" s="13">
        <v>0</v>
      </c>
      <c r="T2789" s="13">
        <v>0</v>
      </c>
      <c r="W2789" s="13">
        <v>0</v>
      </c>
    </row>
    <row r="2790" spans="1:32" x14ac:dyDescent="0.25">
      <c r="A2790" s="11" t="s">
        <v>1107</v>
      </c>
      <c r="B2790" t="s">
        <v>1108</v>
      </c>
      <c r="C2790" t="s">
        <v>5214</v>
      </c>
      <c r="D2790" t="s">
        <v>4287</v>
      </c>
      <c r="E2790" t="s">
        <v>5209</v>
      </c>
      <c r="F2790" t="s">
        <v>50</v>
      </c>
      <c r="L2790" s="13">
        <v>0</v>
      </c>
      <c r="P2790" s="13">
        <v>0</v>
      </c>
      <c r="T2790" s="13">
        <v>0</v>
      </c>
      <c r="W2790" s="13">
        <v>0</v>
      </c>
    </row>
    <row r="2791" spans="1:32" x14ac:dyDescent="0.25">
      <c r="A2791" s="11" t="s">
        <v>1107</v>
      </c>
      <c r="B2791" t="s">
        <v>1108</v>
      </c>
      <c r="C2791" t="s">
        <v>5214</v>
      </c>
      <c r="D2791" t="s">
        <v>4287</v>
      </c>
      <c r="E2791" t="s">
        <v>5210</v>
      </c>
      <c r="F2791" t="s">
        <v>50</v>
      </c>
      <c r="L2791" s="13">
        <v>0</v>
      </c>
      <c r="P2791" s="13">
        <v>0</v>
      </c>
      <c r="T2791" s="13">
        <v>0</v>
      </c>
      <c r="W2791" s="13">
        <v>0</v>
      </c>
    </row>
    <row r="2792" spans="1:32" x14ac:dyDescent="0.25">
      <c r="A2792" s="11" t="s">
        <v>1107</v>
      </c>
      <c r="B2792" t="s">
        <v>1108</v>
      </c>
      <c r="C2792" t="s">
        <v>5214</v>
      </c>
      <c r="D2792" t="s">
        <v>4287</v>
      </c>
      <c r="E2792" t="s">
        <v>5211</v>
      </c>
      <c r="F2792" t="s">
        <v>50</v>
      </c>
      <c r="L2792" s="13">
        <v>0</v>
      </c>
      <c r="P2792" s="13">
        <v>0</v>
      </c>
      <c r="T2792" s="13">
        <v>0</v>
      </c>
      <c r="W2792" s="13">
        <v>0</v>
      </c>
    </row>
    <row r="2793" spans="1:32" x14ac:dyDescent="0.25">
      <c r="A2793" s="11" t="s">
        <v>1107</v>
      </c>
      <c r="B2793" t="s">
        <v>1108</v>
      </c>
      <c r="C2793" t="s">
        <v>5214</v>
      </c>
      <c r="D2793" t="s">
        <v>4287</v>
      </c>
      <c r="E2793" t="s">
        <v>5212</v>
      </c>
      <c r="F2793" t="s">
        <v>50</v>
      </c>
      <c r="K2793" s="13">
        <v>326651</v>
      </c>
      <c r="L2793" s="13">
        <v>-326651</v>
      </c>
      <c r="O2793" s="13">
        <v>17703</v>
      </c>
      <c r="P2793" s="13">
        <v>-17703</v>
      </c>
      <c r="T2793" s="13">
        <v>0</v>
      </c>
      <c r="W2793" s="13">
        <v>0</v>
      </c>
      <c r="Z2793" s="13">
        <v>131287</v>
      </c>
    </row>
    <row r="2794" spans="1:32" x14ac:dyDescent="0.25">
      <c r="A2794" s="11" t="s">
        <v>1113</v>
      </c>
      <c r="B2794" t="s">
        <v>1114</v>
      </c>
      <c r="C2794" t="s">
        <v>5204</v>
      </c>
      <c r="D2794" t="s">
        <v>5215</v>
      </c>
      <c r="E2794" t="s">
        <v>5205</v>
      </c>
      <c r="F2794" t="s">
        <v>49</v>
      </c>
      <c r="L2794" s="13">
        <v>0</v>
      </c>
      <c r="P2794" s="13">
        <v>0</v>
      </c>
      <c r="T2794" s="13">
        <v>0</v>
      </c>
      <c r="W2794" s="13">
        <v>0</v>
      </c>
    </row>
    <row r="2795" spans="1:32" x14ac:dyDescent="0.25">
      <c r="A2795" s="11" t="s">
        <v>1113</v>
      </c>
      <c r="B2795" t="s">
        <v>1114</v>
      </c>
      <c r="C2795" t="s">
        <v>5204</v>
      </c>
      <c r="D2795" t="s">
        <v>5215</v>
      </c>
      <c r="E2795" t="s">
        <v>5206</v>
      </c>
      <c r="F2795" t="s">
        <v>49</v>
      </c>
      <c r="L2795" s="13">
        <v>0</v>
      </c>
      <c r="P2795" s="13">
        <v>0</v>
      </c>
      <c r="T2795" s="13">
        <v>0</v>
      </c>
      <c r="W2795" s="13">
        <v>0</v>
      </c>
    </row>
    <row r="2796" spans="1:32" x14ac:dyDescent="0.25">
      <c r="A2796" s="11" t="s">
        <v>1113</v>
      </c>
      <c r="B2796" t="s">
        <v>1114</v>
      </c>
      <c r="C2796" t="s">
        <v>5204</v>
      </c>
      <c r="D2796" t="s">
        <v>5215</v>
      </c>
      <c r="E2796" t="s">
        <v>5207</v>
      </c>
      <c r="F2796" t="s">
        <v>49</v>
      </c>
      <c r="L2796" s="13">
        <v>0</v>
      </c>
      <c r="P2796" s="13">
        <v>0</v>
      </c>
      <c r="T2796" s="13">
        <v>0</v>
      </c>
      <c r="W2796" s="13">
        <v>0</v>
      </c>
    </row>
    <row r="2797" spans="1:32" x14ac:dyDescent="0.25">
      <c r="A2797" s="11" t="s">
        <v>1113</v>
      </c>
      <c r="B2797" t="s">
        <v>1114</v>
      </c>
      <c r="C2797" t="s">
        <v>5204</v>
      </c>
      <c r="D2797" t="s">
        <v>5215</v>
      </c>
      <c r="E2797" t="s">
        <v>5208</v>
      </c>
      <c r="F2797" t="s">
        <v>49</v>
      </c>
      <c r="L2797" s="13">
        <v>0</v>
      </c>
      <c r="P2797" s="13">
        <v>0</v>
      </c>
      <c r="T2797" s="13">
        <v>0</v>
      </c>
      <c r="W2797" s="13">
        <v>0</v>
      </c>
    </row>
    <row r="2798" spans="1:32" x14ac:dyDescent="0.25">
      <c r="A2798" s="11" t="s">
        <v>1113</v>
      </c>
      <c r="B2798" t="s">
        <v>1114</v>
      </c>
      <c r="C2798" t="s">
        <v>5204</v>
      </c>
      <c r="D2798" t="s">
        <v>5215</v>
      </c>
      <c r="E2798" t="s">
        <v>5209</v>
      </c>
      <c r="F2798" t="s">
        <v>49</v>
      </c>
      <c r="G2798" s="12">
        <v>545</v>
      </c>
      <c r="H2798" s="12">
        <v>1715</v>
      </c>
      <c r="I2798" s="13">
        <v>58</v>
      </c>
      <c r="J2798" s="13">
        <v>6564</v>
      </c>
      <c r="K2798" s="13">
        <v>5973</v>
      </c>
      <c r="L2798" s="13">
        <v>591</v>
      </c>
      <c r="N2798" s="13">
        <v>412</v>
      </c>
      <c r="O2798" s="13">
        <v>386</v>
      </c>
      <c r="P2798" s="13">
        <v>26</v>
      </c>
      <c r="T2798" s="13">
        <v>0</v>
      </c>
      <c r="W2798" s="13">
        <v>0</v>
      </c>
      <c r="Z2798" s="13">
        <v>1414</v>
      </c>
      <c r="AC2798" s="13">
        <v>5973</v>
      </c>
      <c r="AD2798" s="13">
        <v>246</v>
      </c>
      <c r="AF2798" s="13">
        <v>5</v>
      </c>
    </row>
    <row r="2799" spans="1:32" x14ac:dyDescent="0.25">
      <c r="A2799" s="11" t="s">
        <v>1113</v>
      </c>
      <c r="B2799" t="s">
        <v>1114</v>
      </c>
      <c r="C2799" t="s">
        <v>5204</v>
      </c>
      <c r="D2799" t="s">
        <v>5215</v>
      </c>
      <c r="E2799" t="s">
        <v>5210</v>
      </c>
      <c r="F2799" t="s">
        <v>49</v>
      </c>
      <c r="L2799" s="13">
        <v>0</v>
      </c>
      <c r="P2799" s="13">
        <v>0</v>
      </c>
      <c r="T2799" s="13">
        <v>0</v>
      </c>
      <c r="W2799" s="13">
        <v>0</v>
      </c>
    </row>
    <row r="2800" spans="1:32" x14ac:dyDescent="0.25">
      <c r="A2800" s="11" t="s">
        <v>1113</v>
      </c>
      <c r="B2800" t="s">
        <v>1114</v>
      </c>
      <c r="C2800" t="s">
        <v>5204</v>
      </c>
      <c r="D2800" t="s">
        <v>5215</v>
      </c>
      <c r="E2800" t="s">
        <v>5211</v>
      </c>
      <c r="F2800" t="s">
        <v>49</v>
      </c>
      <c r="L2800" s="13">
        <v>0</v>
      </c>
      <c r="P2800" s="13">
        <v>0</v>
      </c>
      <c r="T2800" s="13">
        <v>0</v>
      </c>
      <c r="W2800" s="13">
        <v>0</v>
      </c>
    </row>
    <row r="2801" spans="1:32" x14ac:dyDescent="0.25">
      <c r="A2801" s="11" t="s">
        <v>1113</v>
      </c>
      <c r="B2801" t="s">
        <v>1114</v>
      </c>
      <c r="C2801" t="s">
        <v>5204</v>
      </c>
      <c r="D2801" t="s">
        <v>5215</v>
      </c>
      <c r="E2801" t="s">
        <v>5212</v>
      </c>
      <c r="F2801" t="s">
        <v>49</v>
      </c>
      <c r="J2801" s="13">
        <v>1614689</v>
      </c>
      <c r="K2801" s="13">
        <v>1469367</v>
      </c>
      <c r="L2801" s="13">
        <v>145322</v>
      </c>
      <c r="N2801" s="13">
        <v>101263</v>
      </c>
      <c r="O2801" s="13">
        <v>94865</v>
      </c>
      <c r="P2801" s="13">
        <v>6398</v>
      </c>
      <c r="T2801" s="13">
        <v>0</v>
      </c>
      <c r="W2801" s="13">
        <v>0</v>
      </c>
      <c r="Z2801" s="13">
        <v>313049</v>
      </c>
      <c r="AC2801" s="13">
        <v>2203514</v>
      </c>
      <c r="AD2801" s="13">
        <v>246</v>
      </c>
      <c r="AF2801" s="13">
        <v>5</v>
      </c>
    </row>
    <row r="2802" spans="1:32" x14ac:dyDescent="0.25">
      <c r="A2802" s="11" t="s">
        <v>1113</v>
      </c>
      <c r="B2802" t="s">
        <v>1114</v>
      </c>
      <c r="C2802" t="s">
        <v>5214</v>
      </c>
      <c r="D2802" t="s">
        <v>5215</v>
      </c>
      <c r="E2802" t="s">
        <v>5205</v>
      </c>
      <c r="F2802" t="s">
        <v>49</v>
      </c>
      <c r="G2802" s="12">
        <v>515</v>
      </c>
      <c r="H2802" s="12">
        <v>1030</v>
      </c>
      <c r="I2802" s="13">
        <v>10</v>
      </c>
      <c r="L2802" s="13">
        <v>0</v>
      </c>
      <c r="P2802" s="13">
        <v>0</v>
      </c>
      <c r="T2802" s="13">
        <v>0</v>
      </c>
      <c r="W2802" s="13">
        <v>0</v>
      </c>
    </row>
    <row r="2803" spans="1:32" x14ac:dyDescent="0.25">
      <c r="A2803" s="11" t="s">
        <v>1113</v>
      </c>
      <c r="B2803" t="s">
        <v>1114</v>
      </c>
      <c r="C2803" t="s">
        <v>5214</v>
      </c>
      <c r="D2803" t="s">
        <v>5215</v>
      </c>
      <c r="E2803" t="s">
        <v>5206</v>
      </c>
      <c r="F2803" t="s">
        <v>49</v>
      </c>
      <c r="G2803" s="12">
        <v>1030</v>
      </c>
      <c r="H2803" s="12">
        <v>1530</v>
      </c>
      <c r="I2803" s="13">
        <v>6</v>
      </c>
      <c r="L2803" s="13">
        <v>0</v>
      </c>
      <c r="P2803" s="13">
        <v>0</v>
      </c>
      <c r="T2803" s="13">
        <v>0</v>
      </c>
      <c r="W2803" s="13">
        <v>0</v>
      </c>
    </row>
    <row r="2804" spans="1:32" x14ac:dyDescent="0.25">
      <c r="A2804" s="11" t="s">
        <v>1113</v>
      </c>
      <c r="B2804" t="s">
        <v>1114</v>
      </c>
      <c r="C2804" t="s">
        <v>5214</v>
      </c>
      <c r="D2804" t="s">
        <v>5215</v>
      </c>
      <c r="E2804" t="s">
        <v>5207</v>
      </c>
      <c r="F2804" t="s">
        <v>49</v>
      </c>
      <c r="G2804" s="12">
        <v>1530</v>
      </c>
      <c r="H2804" s="12">
        <v>2015</v>
      </c>
      <c r="I2804" s="13">
        <v>10</v>
      </c>
      <c r="L2804" s="13">
        <v>0</v>
      </c>
      <c r="P2804" s="13">
        <v>0</v>
      </c>
      <c r="T2804" s="13">
        <v>0</v>
      </c>
      <c r="W2804" s="13">
        <v>0</v>
      </c>
    </row>
    <row r="2805" spans="1:32" x14ac:dyDescent="0.25">
      <c r="A2805" s="11" t="s">
        <v>1113</v>
      </c>
      <c r="B2805" t="s">
        <v>1114</v>
      </c>
      <c r="C2805" t="s">
        <v>5214</v>
      </c>
      <c r="D2805" t="s">
        <v>5215</v>
      </c>
      <c r="E2805" t="s">
        <v>5208</v>
      </c>
      <c r="F2805" t="s">
        <v>49</v>
      </c>
      <c r="L2805" s="13">
        <v>0</v>
      </c>
      <c r="P2805" s="13">
        <v>0</v>
      </c>
      <c r="T2805" s="13">
        <v>0</v>
      </c>
      <c r="W2805" s="13">
        <v>0</v>
      </c>
    </row>
    <row r="2806" spans="1:32" x14ac:dyDescent="0.25">
      <c r="A2806" s="11" t="s">
        <v>1113</v>
      </c>
      <c r="B2806" t="s">
        <v>1114</v>
      </c>
      <c r="C2806" t="s">
        <v>5214</v>
      </c>
      <c r="D2806" t="s">
        <v>5215</v>
      </c>
      <c r="E2806" t="s">
        <v>5209</v>
      </c>
      <c r="F2806" t="s">
        <v>49</v>
      </c>
      <c r="G2806" s="12">
        <v>515</v>
      </c>
      <c r="H2806" s="12">
        <v>2015</v>
      </c>
      <c r="I2806" s="13">
        <v>10</v>
      </c>
      <c r="J2806" s="13">
        <v>1227</v>
      </c>
      <c r="K2806" s="13">
        <v>1083</v>
      </c>
      <c r="L2806" s="13">
        <v>144</v>
      </c>
      <c r="M2806" s="13">
        <v>1103</v>
      </c>
      <c r="N2806" s="13">
        <v>172</v>
      </c>
      <c r="O2806" s="13">
        <v>159</v>
      </c>
      <c r="P2806" s="13">
        <v>13</v>
      </c>
      <c r="T2806" s="13">
        <v>0</v>
      </c>
      <c r="W2806" s="13">
        <v>0</v>
      </c>
      <c r="Z2806" s="13">
        <v>457</v>
      </c>
      <c r="AC2806" s="13">
        <v>1083</v>
      </c>
      <c r="AD2806" s="13">
        <v>250</v>
      </c>
      <c r="AF2806" s="13">
        <v>5</v>
      </c>
    </row>
    <row r="2807" spans="1:32" x14ac:dyDescent="0.25">
      <c r="A2807" s="11" t="s">
        <v>1113</v>
      </c>
      <c r="B2807" t="s">
        <v>1114</v>
      </c>
      <c r="C2807" t="s">
        <v>5214</v>
      </c>
      <c r="D2807" t="s">
        <v>5215</v>
      </c>
      <c r="E2807" t="s">
        <v>5210</v>
      </c>
      <c r="F2807" t="s">
        <v>49</v>
      </c>
      <c r="L2807" s="13">
        <v>0</v>
      </c>
      <c r="P2807" s="13">
        <v>0</v>
      </c>
      <c r="T2807" s="13">
        <v>0</v>
      </c>
      <c r="W2807" s="13">
        <v>0</v>
      </c>
    </row>
    <row r="2808" spans="1:32" x14ac:dyDescent="0.25">
      <c r="A2808" s="11" t="s">
        <v>1113</v>
      </c>
      <c r="B2808" t="s">
        <v>1114</v>
      </c>
      <c r="C2808" t="s">
        <v>5214</v>
      </c>
      <c r="D2808" t="s">
        <v>5215</v>
      </c>
      <c r="E2808" t="s">
        <v>5211</v>
      </c>
      <c r="F2808" t="s">
        <v>49</v>
      </c>
      <c r="L2808" s="13">
        <v>0</v>
      </c>
      <c r="P2808" s="13">
        <v>0</v>
      </c>
      <c r="T2808" s="13">
        <v>0</v>
      </c>
      <c r="W2808" s="13">
        <v>0</v>
      </c>
    </row>
    <row r="2809" spans="1:32" x14ac:dyDescent="0.25">
      <c r="A2809" s="11" t="s">
        <v>1113</v>
      </c>
      <c r="B2809" t="s">
        <v>1114</v>
      </c>
      <c r="C2809" t="s">
        <v>5214</v>
      </c>
      <c r="D2809" t="s">
        <v>5215</v>
      </c>
      <c r="E2809" t="s">
        <v>5212</v>
      </c>
      <c r="F2809" t="s">
        <v>49</v>
      </c>
      <c r="J2809" s="13">
        <v>306637</v>
      </c>
      <c r="K2809" s="13">
        <v>270687</v>
      </c>
      <c r="L2809" s="13">
        <v>35950</v>
      </c>
      <c r="M2809" s="13">
        <v>275721</v>
      </c>
      <c r="N2809" s="13">
        <v>42801</v>
      </c>
      <c r="O2809" s="13">
        <v>39857</v>
      </c>
      <c r="P2809" s="13">
        <v>2944</v>
      </c>
      <c r="T2809" s="13">
        <v>0</v>
      </c>
      <c r="W2809" s="13">
        <v>0</v>
      </c>
      <c r="Z2809" s="13">
        <v>113920</v>
      </c>
      <c r="AC2809" s="13">
        <v>471795</v>
      </c>
      <c r="AD2809" s="13">
        <v>250</v>
      </c>
      <c r="AF2809" s="13">
        <v>5</v>
      </c>
    </row>
    <row r="2810" spans="1:32" x14ac:dyDescent="0.25">
      <c r="A2810" s="11" t="s">
        <v>1119</v>
      </c>
      <c r="B2810" t="s">
        <v>1120</v>
      </c>
      <c r="C2810" t="s">
        <v>5204</v>
      </c>
      <c r="D2810" t="s">
        <v>5215</v>
      </c>
      <c r="E2810" t="s">
        <v>5205</v>
      </c>
      <c r="F2810" t="s">
        <v>49</v>
      </c>
      <c r="L2810" s="13">
        <v>0</v>
      </c>
      <c r="P2810" s="13">
        <v>0</v>
      </c>
      <c r="T2810" s="13">
        <v>0</v>
      </c>
      <c r="W2810" s="13">
        <v>0</v>
      </c>
    </row>
    <row r="2811" spans="1:32" x14ac:dyDescent="0.25">
      <c r="A2811" s="11" t="s">
        <v>1119</v>
      </c>
      <c r="B2811" t="s">
        <v>1120</v>
      </c>
      <c r="C2811" t="s">
        <v>5204</v>
      </c>
      <c r="D2811" t="s">
        <v>5215</v>
      </c>
      <c r="E2811" t="s">
        <v>5206</v>
      </c>
      <c r="F2811" t="s">
        <v>49</v>
      </c>
      <c r="L2811" s="13">
        <v>0</v>
      </c>
      <c r="P2811" s="13">
        <v>0</v>
      </c>
      <c r="T2811" s="13">
        <v>0</v>
      </c>
      <c r="W2811" s="13">
        <v>0</v>
      </c>
    </row>
    <row r="2812" spans="1:32" x14ac:dyDescent="0.25">
      <c r="A2812" s="11" t="s">
        <v>1119</v>
      </c>
      <c r="B2812" t="s">
        <v>1120</v>
      </c>
      <c r="C2812" t="s">
        <v>5204</v>
      </c>
      <c r="D2812" t="s">
        <v>5215</v>
      </c>
      <c r="E2812" t="s">
        <v>5207</v>
      </c>
      <c r="F2812" t="s">
        <v>49</v>
      </c>
      <c r="L2812" s="13">
        <v>0</v>
      </c>
      <c r="P2812" s="13">
        <v>0</v>
      </c>
      <c r="T2812" s="13">
        <v>0</v>
      </c>
      <c r="W2812" s="13">
        <v>0</v>
      </c>
    </row>
    <row r="2813" spans="1:32" x14ac:dyDescent="0.25">
      <c r="A2813" s="11" t="s">
        <v>1119</v>
      </c>
      <c r="B2813" t="s">
        <v>1120</v>
      </c>
      <c r="C2813" t="s">
        <v>5204</v>
      </c>
      <c r="D2813" t="s">
        <v>5215</v>
      </c>
      <c r="E2813" t="s">
        <v>5208</v>
      </c>
      <c r="F2813" t="s">
        <v>49</v>
      </c>
      <c r="L2813" s="13">
        <v>0</v>
      </c>
      <c r="P2813" s="13">
        <v>0</v>
      </c>
      <c r="T2813" s="13">
        <v>0</v>
      </c>
      <c r="W2813" s="13">
        <v>0</v>
      </c>
    </row>
    <row r="2814" spans="1:32" x14ac:dyDescent="0.25">
      <c r="A2814" s="11" t="s">
        <v>1119</v>
      </c>
      <c r="B2814" t="s">
        <v>1120</v>
      </c>
      <c r="C2814" t="s">
        <v>5204</v>
      </c>
      <c r="D2814" t="s">
        <v>5215</v>
      </c>
      <c r="E2814" t="s">
        <v>5209</v>
      </c>
      <c r="F2814" t="s">
        <v>49</v>
      </c>
      <c r="G2814" s="12">
        <v>630</v>
      </c>
      <c r="H2814" s="12">
        <v>1800</v>
      </c>
      <c r="I2814" s="13">
        <v>26</v>
      </c>
      <c r="J2814" s="13">
        <v>2184</v>
      </c>
      <c r="K2814" s="13">
        <v>1456</v>
      </c>
      <c r="L2814" s="13">
        <v>728</v>
      </c>
      <c r="N2814" s="13">
        <v>142</v>
      </c>
      <c r="O2814" s="13">
        <v>107</v>
      </c>
      <c r="P2814" s="13">
        <v>35</v>
      </c>
      <c r="T2814" s="13">
        <v>0</v>
      </c>
      <c r="W2814" s="13">
        <v>0</v>
      </c>
      <c r="Z2814" s="13">
        <v>0</v>
      </c>
      <c r="AC2814" s="13">
        <v>0</v>
      </c>
      <c r="AD2814" s="13">
        <v>247</v>
      </c>
    </row>
    <row r="2815" spans="1:32" x14ac:dyDescent="0.25">
      <c r="A2815" s="11" t="s">
        <v>1119</v>
      </c>
      <c r="B2815" t="s">
        <v>1120</v>
      </c>
      <c r="C2815" t="s">
        <v>5204</v>
      </c>
      <c r="D2815" t="s">
        <v>5215</v>
      </c>
      <c r="E2815" t="s">
        <v>5210</v>
      </c>
      <c r="F2815" t="s">
        <v>49</v>
      </c>
      <c r="G2815" s="12">
        <v>1100</v>
      </c>
      <c r="H2815" s="12">
        <v>1600</v>
      </c>
      <c r="I2815" s="13">
        <v>2</v>
      </c>
      <c r="J2815" s="13">
        <v>84</v>
      </c>
      <c r="K2815" s="13">
        <v>60</v>
      </c>
      <c r="L2815" s="13">
        <v>24</v>
      </c>
      <c r="N2815" s="13">
        <v>12</v>
      </c>
      <c r="O2815" s="13">
        <v>10</v>
      </c>
      <c r="P2815" s="13">
        <v>2</v>
      </c>
      <c r="T2815" s="13">
        <v>0</v>
      </c>
      <c r="W2815" s="13">
        <v>0</v>
      </c>
      <c r="Z2815" s="13">
        <v>0</v>
      </c>
      <c r="AC2815" s="13">
        <v>0</v>
      </c>
      <c r="AD2815" s="13">
        <v>52</v>
      </c>
    </row>
    <row r="2816" spans="1:32" x14ac:dyDescent="0.25">
      <c r="A2816" s="11" t="s">
        <v>1119</v>
      </c>
      <c r="B2816" t="s">
        <v>1120</v>
      </c>
      <c r="C2816" t="s">
        <v>5204</v>
      </c>
      <c r="D2816" t="s">
        <v>5215</v>
      </c>
      <c r="E2816" t="s">
        <v>5211</v>
      </c>
      <c r="F2816" t="s">
        <v>49</v>
      </c>
      <c r="G2816" s="12">
        <v>1100</v>
      </c>
      <c r="H2816" s="12">
        <v>1600</v>
      </c>
      <c r="I2816" s="13">
        <v>2</v>
      </c>
      <c r="J2816" s="13">
        <v>84</v>
      </c>
      <c r="K2816" s="13">
        <v>60</v>
      </c>
      <c r="L2816" s="13">
        <v>24</v>
      </c>
      <c r="N2816" s="13">
        <v>12</v>
      </c>
      <c r="O2816" s="13">
        <v>10</v>
      </c>
      <c r="P2816" s="13">
        <v>2</v>
      </c>
      <c r="T2816" s="13">
        <v>0</v>
      </c>
      <c r="W2816" s="13">
        <v>0</v>
      </c>
      <c r="Z2816" s="13">
        <v>0</v>
      </c>
      <c r="AC2816" s="13">
        <v>0</v>
      </c>
      <c r="AD2816" s="13">
        <v>53</v>
      </c>
    </row>
    <row r="2817" spans="1:32" x14ac:dyDescent="0.25">
      <c r="A2817" s="11" t="s">
        <v>1119</v>
      </c>
      <c r="B2817" t="s">
        <v>1120</v>
      </c>
      <c r="C2817" t="s">
        <v>5204</v>
      </c>
      <c r="D2817" t="s">
        <v>5215</v>
      </c>
      <c r="E2817" t="s">
        <v>5212</v>
      </c>
      <c r="F2817" t="s">
        <v>49</v>
      </c>
      <c r="J2817" s="13">
        <v>539448</v>
      </c>
      <c r="K2817" s="13">
        <v>359632</v>
      </c>
      <c r="L2817" s="13">
        <v>179816</v>
      </c>
      <c r="N2817" s="13">
        <v>35074</v>
      </c>
      <c r="O2817" s="13">
        <v>27479</v>
      </c>
      <c r="P2817" s="13">
        <v>7595</v>
      </c>
      <c r="T2817" s="13">
        <v>0</v>
      </c>
      <c r="W2817" s="13">
        <v>0</v>
      </c>
      <c r="Z2817" s="13">
        <v>0</v>
      </c>
      <c r="AC2817" s="13">
        <v>0</v>
      </c>
      <c r="AD2817" s="13">
        <v>352</v>
      </c>
    </row>
    <row r="2818" spans="1:32" x14ac:dyDescent="0.25">
      <c r="A2818" s="11" t="s">
        <v>1125</v>
      </c>
      <c r="B2818" t="s">
        <v>1126</v>
      </c>
      <c r="C2818" t="s">
        <v>5214</v>
      </c>
      <c r="D2818" t="s">
        <v>5215</v>
      </c>
      <c r="E2818" t="s">
        <v>5205</v>
      </c>
      <c r="F2818" t="s">
        <v>50</v>
      </c>
      <c r="L2818" s="13">
        <v>0</v>
      </c>
      <c r="P2818" s="13">
        <v>0</v>
      </c>
      <c r="T2818" s="13">
        <v>0</v>
      </c>
      <c r="W2818" s="13">
        <v>0</v>
      </c>
    </row>
    <row r="2819" spans="1:32" x14ac:dyDescent="0.25">
      <c r="A2819" s="11" t="s">
        <v>1125</v>
      </c>
      <c r="B2819" t="s">
        <v>1126</v>
      </c>
      <c r="C2819" t="s">
        <v>5214</v>
      </c>
      <c r="D2819" t="s">
        <v>5215</v>
      </c>
      <c r="E2819" t="s">
        <v>5206</v>
      </c>
      <c r="F2819" t="s">
        <v>50</v>
      </c>
      <c r="L2819" s="13">
        <v>0</v>
      </c>
      <c r="P2819" s="13">
        <v>0</v>
      </c>
      <c r="T2819" s="13">
        <v>0</v>
      </c>
      <c r="W2819" s="13">
        <v>0</v>
      </c>
    </row>
    <row r="2820" spans="1:32" x14ac:dyDescent="0.25">
      <c r="A2820" s="11" t="s">
        <v>1125</v>
      </c>
      <c r="B2820" t="s">
        <v>1126</v>
      </c>
      <c r="C2820" t="s">
        <v>5214</v>
      </c>
      <c r="D2820" t="s">
        <v>5215</v>
      </c>
      <c r="E2820" t="s">
        <v>5207</v>
      </c>
      <c r="F2820" t="s">
        <v>50</v>
      </c>
      <c r="L2820" s="13">
        <v>0</v>
      </c>
      <c r="P2820" s="13">
        <v>0</v>
      </c>
      <c r="T2820" s="13">
        <v>0</v>
      </c>
      <c r="W2820" s="13">
        <v>0</v>
      </c>
    </row>
    <row r="2821" spans="1:32" x14ac:dyDescent="0.25">
      <c r="A2821" s="11" t="s">
        <v>1125</v>
      </c>
      <c r="B2821" t="s">
        <v>1126</v>
      </c>
      <c r="C2821" t="s">
        <v>5214</v>
      </c>
      <c r="D2821" t="s">
        <v>5215</v>
      </c>
      <c r="E2821" t="s">
        <v>5208</v>
      </c>
      <c r="F2821" t="s">
        <v>50</v>
      </c>
      <c r="L2821" s="13">
        <v>0</v>
      </c>
      <c r="P2821" s="13">
        <v>0</v>
      </c>
      <c r="T2821" s="13">
        <v>0</v>
      </c>
      <c r="W2821" s="13">
        <v>0</v>
      </c>
    </row>
    <row r="2822" spans="1:32" x14ac:dyDescent="0.25">
      <c r="A2822" s="11" t="s">
        <v>1125</v>
      </c>
      <c r="B2822" t="s">
        <v>1126</v>
      </c>
      <c r="C2822" t="s">
        <v>5214</v>
      </c>
      <c r="D2822" t="s">
        <v>5215</v>
      </c>
      <c r="E2822" t="s">
        <v>5209</v>
      </c>
      <c r="F2822" t="s">
        <v>50</v>
      </c>
      <c r="L2822" s="13">
        <v>0</v>
      </c>
      <c r="P2822" s="13">
        <v>0</v>
      </c>
      <c r="T2822" s="13">
        <v>0</v>
      </c>
      <c r="W2822" s="13">
        <v>0</v>
      </c>
    </row>
    <row r="2823" spans="1:32" x14ac:dyDescent="0.25">
      <c r="A2823" s="11" t="s">
        <v>1125</v>
      </c>
      <c r="B2823" t="s">
        <v>1126</v>
      </c>
      <c r="C2823" t="s">
        <v>5214</v>
      </c>
      <c r="D2823" t="s">
        <v>5215</v>
      </c>
      <c r="E2823" t="s">
        <v>5210</v>
      </c>
      <c r="F2823" t="s">
        <v>50</v>
      </c>
      <c r="L2823" s="13">
        <v>0</v>
      </c>
      <c r="P2823" s="13">
        <v>0</v>
      </c>
      <c r="T2823" s="13">
        <v>0</v>
      </c>
      <c r="W2823" s="13">
        <v>0</v>
      </c>
    </row>
    <row r="2824" spans="1:32" x14ac:dyDescent="0.25">
      <c r="A2824" s="11" t="s">
        <v>1125</v>
      </c>
      <c r="B2824" t="s">
        <v>1126</v>
      </c>
      <c r="C2824" t="s">
        <v>5214</v>
      </c>
      <c r="D2824" t="s">
        <v>5215</v>
      </c>
      <c r="E2824" t="s">
        <v>5211</v>
      </c>
      <c r="F2824" t="s">
        <v>50</v>
      </c>
      <c r="L2824" s="13">
        <v>0</v>
      </c>
      <c r="P2824" s="13">
        <v>0</v>
      </c>
      <c r="T2824" s="13">
        <v>0</v>
      </c>
      <c r="W2824" s="13">
        <v>0</v>
      </c>
    </row>
    <row r="2825" spans="1:32" x14ac:dyDescent="0.25">
      <c r="A2825" s="11" t="s">
        <v>1125</v>
      </c>
      <c r="B2825" t="s">
        <v>1126</v>
      </c>
      <c r="C2825" t="s">
        <v>5214</v>
      </c>
      <c r="D2825" t="s">
        <v>5215</v>
      </c>
      <c r="E2825" t="s">
        <v>5212</v>
      </c>
      <c r="F2825" t="s">
        <v>50</v>
      </c>
      <c r="K2825" s="13">
        <v>207562</v>
      </c>
      <c r="L2825" s="13">
        <v>-207562</v>
      </c>
      <c r="O2825" s="13">
        <v>18527</v>
      </c>
      <c r="P2825" s="13">
        <v>-18527</v>
      </c>
      <c r="T2825" s="13">
        <v>0</v>
      </c>
      <c r="W2825" s="13">
        <v>0</v>
      </c>
      <c r="Z2825" s="13">
        <v>62081</v>
      </c>
    </row>
    <row r="2826" spans="1:32" x14ac:dyDescent="0.25">
      <c r="A2826" s="11" t="s">
        <v>1132</v>
      </c>
      <c r="B2826" t="s">
        <v>1133</v>
      </c>
      <c r="C2826" t="s">
        <v>5204</v>
      </c>
      <c r="D2826" t="s">
        <v>4287</v>
      </c>
      <c r="E2826" t="s">
        <v>5205</v>
      </c>
      <c r="F2826" t="s">
        <v>49</v>
      </c>
      <c r="L2826" s="13">
        <v>0</v>
      </c>
      <c r="P2826" s="13">
        <v>0</v>
      </c>
      <c r="T2826" s="13">
        <v>0</v>
      </c>
      <c r="W2826" s="13">
        <v>0</v>
      </c>
    </row>
    <row r="2827" spans="1:32" x14ac:dyDescent="0.25">
      <c r="A2827" s="11" t="s">
        <v>1132</v>
      </c>
      <c r="B2827" t="s">
        <v>1133</v>
      </c>
      <c r="C2827" t="s">
        <v>5204</v>
      </c>
      <c r="D2827" t="s">
        <v>4287</v>
      </c>
      <c r="E2827" t="s">
        <v>5206</v>
      </c>
      <c r="F2827" t="s">
        <v>49</v>
      </c>
      <c r="L2827" s="13">
        <v>0</v>
      </c>
      <c r="P2827" s="13">
        <v>0</v>
      </c>
      <c r="T2827" s="13">
        <v>0</v>
      </c>
      <c r="W2827" s="13">
        <v>0</v>
      </c>
    </row>
    <row r="2828" spans="1:32" x14ac:dyDescent="0.25">
      <c r="A2828" s="11" t="s">
        <v>1132</v>
      </c>
      <c r="B2828" t="s">
        <v>1133</v>
      </c>
      <c r="C2828" t="s">
        <v>5204</v>
      </c>
      <c r="D2828" t="s">
        <v>4287</v>
      </c>
      <c r="E2828" t="s">
        <v>5207</v>
      </c>
      <c r="F2828" t="s">
        <v>49</v>
      </c>
      <c r="L2828" s="13">
        <v>0</v>
      </c>
      <c r="P2828" s="13">
        <v>0</v>
      </c>
      <c r="T2828" s="13">
        <v>0</v>
      </c>
      <c r="W2828" s="13">
        <v>0</v>
      </c>
    </row>
    <row r="2829" spans="1:32" x14ac:dyDescent="0.25">
      <c r="A2829" s="11" t="s">
        <v>1132</v>
      </c>
      <c r="B2829" t="s">
        <v>1133</v>
      </c>
      <c r="C2829" t="s">
        <v>5204</v>
      </c>
      <c r="D2829" t="s">
        <v>4287</v>
      </c>
      <c r="E2829" t="s">
        <v>5208</v>
      </c>
      <c r="F2829" t="s">
        <v>49</v>
      </c>
      <c r="L2829" s="13">
        <v>0</v>
      </c>
      <c r="P2829" s="13">
        <v>0</v>
      </c>
      <c r="T2829" s="13">
        <v>0</v>
      </c>
      <c r="W2829" s="13">
        <v>0</v>
      </c>
    </row>
    <row r="2830" spans="1:32" x14ac:dyDescent="0.25">
      <c r="A2830" s="11" t="s">
        <v>1132</v>
      </c>
      <c r="B2830" t="s">
        <v>1133</v>
      </c>
      <c r="C2830" t="s">
        <v>5204</v>
      </c>
      <c r="D2830" t="s">
        <v>4287</v>
      </c>
      <c r="E2830" t="s">
        <v>5209</v>
      </c>
      <c r="F2830" t="s">
        <v>49</v>
      </c>
      <c r="G2830" s="12">
        <v>700</v>
      </c>
      <c r="H2830" s="12">
        <v>2300</v>
      </c>
      <c r="I2830" s="13">
        <v>18</v>
      </c>
      <c r="J2830" s="13">
        <v>3332</v>
      </c>
      <c r="K2830" s="13">
        <v>2714</v>
      </c>
      <c r="L2830" s="13">
        <v>618</v>
      </c>
      <c r="N2830" s="13">
        <v>188</v>
      </c>
      <c r="O2830" s="13">
        <v>154</v>
      </c>
      <c r="P2830" s="13">
        <v>34</v>
      </c>
      <c r="T2830" s="13">
        <v>0</v>
      </c>
      <c r="W2830" s="13">
        <v>0</v>
      </c>
      <c r="Z2830" s="13">
        <v>609</v>
      </c>
      <c r="AC2830" s="13">
        <v>5284</v>
      </c>
      <c r="AD2830" s="13">
        <v>122</v>
      </c>
      <c r="AF2830" s="13">
        <v>4</v>
      </c>
    </row>
    <row r="2831" spans="1:32" x14ac:dyDescent="0.25">
      <c r="A2831" s="11" t="s">
        <v>1132</v>
      </c>
      <c r="B2831" t="s">
        <v>1133</v>
      </c>
      <c r="C2831" t="s">
        <v>5204</v>
      </c>
      <c r="D2831" t="s">
        <v>4287</v>
      </c>
      <c r="E2831" t="s">
        <v>5210</v>
      </c>
      <c r="F2831" t="s">
        <v>49</v>
      </c>
      <c r="G2831" s="12">
        <v>900</v>
      </c>
      <c r="H2831" s="12">
        <v>2200</v>
      </c>
      <c r="I2831" s="13">
        <v>2</v>
      </c>
      <c r="J2831" s="13">
        <v>174</v>
      </c>
      <c r="K2831" s="13">
        <v>154</v>
      </c>
      <c r="L2831" s="13">
        <v>20</v>
      </c>
      <c r="N2831" s="13">
        <v>14</v>
      </c>
      <c r="O2831" s="13">
        <v>12</v>
      </c>
      <c r="P2831" s="13">
        <v>2</v>
      </c>
      <c r="T2831" s="13">
        <v>0</v>
      </c>
      <c r="W2831" s="13">
        <v>0</v>
      </c>
      <c r="Z2831" s="13">
        <v>32</v>
      </c>
      <c r="AC2831" s="13">
        <v>137</v>
      </c>
      <c r="AD2831" s="13">
        <v>26</v>
      </c>
    </row>
    <row r="2832" spans="1:32" x14ac:dyDescent="0.25">
      <c r="A2832" s="11" t="s">
        <v>1132</v>
      </c>
      <c r="B2832" t="s">
        <v>1133</v>
      </c>
      <c r="C2832" t="s">
        <v>5204</v>
      </c>
      <c r="D2832" t="s">
        <v>4287</v>
      </c>
      <c r="E2832" t="s">
        <v>5211</v>
      </c>
      <c r="F2832" t="s">
        <v>49</v>
      </c>
      <c r="L2832" s="13">
        <v>0</v>
      </c>
      <c r="P2832" s="13">
        <v>0</v>
      </c>
      <c r="T2832" s="13">
        <v>0</v>
      </c>
      <c r="W2832" s="13">
        <v>0</v>
      </c>
    </row>
    <row r="2833" spans="1:32" x14ac:dyDescent="0.25">
      <c r="A2833" s="11" t="s">
        <v>1132</v>
      </c>
      <c r="B2833" t="s">
        <v>1133</v>
      </c>
      <c r="C2833" t="s">
        <v>5204</v>
      </c>
      <c r="D2833" t="s">
        <v>4287</v>
      </c>
      <c r="E2833" t="s">
        <v>5212</v>
      </c>
      <c r="F2833" t="s">
        <v>49</v>
      </c>
      <c r="J2833" s="13">
        <v>404739</v>
      </c>
      <c r="K2833" s="13">
        <v>330082</v>
      </c>
      <c r="L2833" s="13">
        <v>74657</v>
      </c>
      <c r="N2833" s="13">
        <v>22872</v>
      </c>
      <c r="O2833" s="13">
        <v>18779</v>
      </c>
      <c r="P2833" s="13">
        <v>4093</v>
      </c>
      <c r="T2833" s="13">
        <v>0</v>
      </c>
      <c r="W2833" s="13">
        <v>0</v>
      </c>
      <c r="Z2833" s="13">
        <v>74017</v>
      </c>
      <c r="AB2833" s="13">
        <v>11100</v>
      </c>
      <c r="AC2833" s="13">
        <v>637976</v>
      </c>
      <c r="AD2833" s="13">
        <v>148</v>
      </c>
      <c r="AF2833" s="13">
        <v>4</v>
      </c>
    </row>
    <row r="2834" spans="1:32" x14ac:dyDescent="0.25">
      <c r="A2834" s="11" t="s">
        <v>1138</v>
      </c>
      <c r="B2834" t="s">
        <v>1139</v>
      </c>
      <c r="C2834" t="s">
        <v>5214</v>
      </c>
      <c r="D2834" t="s">
        <v>5215</v>
      </c>
      <c r="E2834" t="s">
        <v>5205</v>
      </c>
      <c r="F2834" t="s">
        <v>50</v>
      </c>
      <c r="L2834" s="13">
        <v>0</v>
      </c>
      <c r="P2834" s="13">
        <v>0</v>
      </c>
      <c r="T2834" s="13">
        <v>0</v>
      </c>
      <c r="W2834" s="13">
        <v>0</v>
      </c>
    </row>
    <row r="2835" spans="1:32" x14ac:dyDescent="0.25">
      <c r="A2835" s="11" t="s">
        <v>1138</v>
      </c>
      <c r="B2835" t="s">
        <v>1139</v>
      </c>
      <c r="C2835" t="s">
        <v>5214</v>
      </c>
      <c r="D2835" t="s">
        <v>5215</v>
      </c>
      <c r="E2835" t="s">
        <v>5206</v>
      </c>
      <c r="F2835" t="s">
        <v>50</v>
      </c>
      <c r="L2835" s="13">
        <v>0</v>
      </c>
      <c r="P2835" s="13">
        <v>0</v>
      </c>
      <c r="T2835" s="13">
        <v>0</v>
      </c>
      <c r="W2835" s="13">
        <v>0</v>
      </c>
    </row>
    <row r="2836" spans="1:32" x14ac:dyDescent="0.25">
      <c r="A2836" s="11" t="s">
        <v>1138</v>
      </c>
      <c r="B2836" t="s">
        <v>1139</v>
      </c>
      <c r="C2836" t="s">
        <v>5214</v>
      </c>
      <c r="D2836" t="s">
        <v>5215</v>
      </c>
      <c r="E2836" t="s">
        <v>5207</v>
      </c>
      <c r="F2836" t="s">
        <v>50</v>
      </c>
      <c r="L2836" s="13">
        <v>0</v>
      </c>
      <c r="P2836" s="13">
        <v>0</v>
      </c>
      <c r="T2836" s="13">
        <v>0</v>
      </c>
      <c r="W2836" s="13">
        <v>0</v>
      </c>
    </row>
    <row r="2837" spans="1:32" x14ac:dyDescent="0.25">
      <c r="A2837" s="11" t="s">
        <v>1138</v>
      </c>
      <c r="B2837" t="s">
        <v>1139</v>
      </c>
      <c r="C2837" t="s">
        <v>5214</v>
      </c>
      <c r="D2837" t="s">
        <v>5215</v>
      </c>
      <c r="E2837" t="s">
        <v>5208</v>
      </c>
      <c r="F2837" t="s">
        <v>50</v>
      </c>
      <c r="L2837" s="13">
        <v>0</v>
      </c>
      <c r="P2837" s="13">
        <v>0</v>
      </c>
      <c r="T2837" s="13">
        <v>0</v>
      </c>
      <c r="W2837" s="13">
        <v>0</v>
      </c>
    </row>
    <row r="2838" spans="1:32" x14ac:dyDescent="0.25">
      <c r="A2838" s="11" t="s">
        <v>1138</v>
      </c>
      <c r="B2838" t="s">
        <v>1139</v>
      </c>
      <c r="C2838" t="s">
        <v>5214</v>
      </c>
      <c r="D2838" t="s">
        <v>5215</v>
      </c>
      <c r="E2838" t="s">
        <v>5209</v>
      </c>
      <c r="F2838" t="s">
        <v>50</v>
      </c>
      <c r="L2838" s="13">
        <v>0</v>
      </c>
      <c r="P2838" s="13">
        <v>0</v>
      </c>
      <c r="T2838" s="13">
        <v>0</v>
      </c>
      <c r="W2838" s="13">
        <v>0</v>
      </c>
    </row>
    <row r="2839" spans="1:32" x14ac:dyDescent="0.25">
      <c r="A2839" s="11" t="s">
        <v>1138</v>
      </c>
      <c r="B2839" t="s">
        <v>1139</v>
      </c>
      <c r="C2839" t="s">
        <v>5214</v>
      </c>
      <c r="D2839" t="s">
        <v>5215</v>
      </c>
      <c r="E2839" t="s">
        <v>5210</v>
      </c>
      <c r="F2839" t="s">
        <v>50</v>
      </c>
      <c r="L2839" s="13">
        <v>0</v>
      </c>
      <c r="P2839" s="13">
        <v>0</v>
      </c>
      <c r="T2839" s="13">
        <v>0</v>
      </c>
      <c r="W2839" s="13">
        <v>0</v>
      </c>
    </row>
    <row r="2840" spans="1:32" x14ac:dyDescent="0.25">
      <c r="A2840" s="11" t="s">
        <v>1138</v>
      </c>
      <c r="B2840" t="s">
        <v>1139</v>
      </c>
      <c r="C2840" t="s">
        <v>5214</v>
      </c>
      <c r="D2840" t="s">
        <v>5215</v>
      </c>
      <c r="E2840" t="s">
        <v>5211</v>
      </c>
      <c r="F2840" t="s">
        <v>50</v>
      </c>
      <c r="L2840" s="13">
        <v>0</v>
      </c>
      <c r="P2840" s="13">
        <v>0</v>
      </c>
      <c r="T2840" s="13">
        <v>0</v>
      </c>
      <c r="W2840" s="13">
        <v>0</v>
      </c>
    </row>
    <row r="2841" spans="1:32" x14ac:dyDescent="0.25">
      <c r="A2841" s="11" t="s">
        <v>1138</v>
      </c>
      <c r="B2841" t="s">
        <v>1139</v>
      </c>
      <c r="C2841" t="s">
        <v>5214</v>
      </c>
      <c r="D2841" t="s">
        <v>5215</v>
      </c>
      <c r="E2841" t="s">
        <v>5212</v>
      </c>
      <c r="F2841" t="s">
        <v>50</v>
      </c>
      <c r="K2841" s="13">
        <v>17308</v>
      </c>
      <c r="L2841" s="13">
        <v>-17308</v>
      </c>
      <c r="O2841" s="13">
        <v>2106</v>
      </c>
      <c r="P2841" s="13">
        <v>-2106</v>
      </c>
      <c r="T2841" s="13">
        <v>0</v>
      </c>
      <c r="W2841" s="13">
        <v>0</v>
      </c>
      <c r="Z2841" s="13">
        <v>7763</v>
      </c>
    </row>
    <row r="2842" spans="1:32" x14ac:dyDescent="0.25">
      <c r="A2842" s="11" t="s">
        <v>1143</v>
      </c>
      <c r="B2842" t="s">
        <v>1144</v>
      </c>
      <c r="C2842" t="s">
        <v>5204</v>
      </c>
      <c r="D2842" t="s">
        <v>5215</v>
      </c>
      <c r="E2842" t="s">
        <v>5205</v>
      </c>
      <c r="F2842" t="s">
        <v>50</v>
      </c>
      <c r="L2842" s="13">
        <v>0</v>
      </c>
      <c r="P2842" s="13">
        <v>0</v>
      </c>
      <c r="T2842" s="13">
        <v>0</v>
      </c>
      <c r="W2842" s="13">
        <v>0</v>
      </c>
    </row>
    <row r="2843" spans="1:32" x14ac:dyDescent="0.25">
      <c r="A2843" s="11" t="s">
        <v>1143</v>
      </c>
      <c r="B2843" t="s">
        <v>1144</v>
      </c>
      <c r="C2843" t="s">
        <v>5204</v>
      </c>
      <c r="D2843" t="s">
        <v>5215</v>
      </c>
      <c r="E2843" t="s">
        <v>5206</v>
      </c>
      <c r="F2843" t="s">
        <v>50</v>
      </c>
      <c r="L2843" s="13">
        <v>0</v>
      </c>
      <c r="P2843" s="13">
        <v>0</v>
      </c>
      <c r="T2843" s="13">
        <v>0</v>
      </c>
      <c r="W2843" s="13">
        <v>0</v>
      </c>
    </row>
    <row r="2844" spans="1:32" x14ac:dyDescent="0.25">
      <c r="A2844" s="11" t="s">
        <v>1143</v>
      </c>
      <c r="B2844" t="s">
        <v>1144</v>
      </c>
      <c r="C2844" t="s">
        <v>5204</v>
      </c>
      <c r="D2844" t="s">
        <v>5215</v>
      </c>
      <c r="E2844" t="s">
        <v>5207</v>
      </c>
      <c r="F2844" t="s">
        <v>50</v>
      </c>
      <c r="L2844" s="13">
        <v>0</v>
      </c>
      <c r="P2844" s="13">
        <v>0</v>
      </c>
      <c r="T2844" s="13">
        <v>0</v>
      </c>
      <c r="W2844" s="13">
        <v>0</v>
      </c>
    </row>
    <row r="2845" spans="1:32" x14ac:dyDescent="0.25">
      <c r="A2845" s="11" t="s">
        <v>1143</v>
      </c>
      <c r="B2845" t="s">
        <v>1144</v>
      </c>
      <c r="C2845" t="s">
        <v>5204</v>
      </c>
      <c r="D2845" t="s">
        <v>5215</v>
      </c>
      <c r="E2845" t="s">
        <v>5208</v>
      </c>
      <c r="F2845" t="s">
        <v>50</v>
      </c>
      <c r="L2845" s="13">
        <v>0</v>
      </c>
      <c r="P2845" s="13">
        <v>0</v>
      </c>
      <c r="T2845" s="13">
        <v>0</v>
      </c>
      <c r="W2845" s="13">
        <v>0</v>
      </c>
    </row>
    <row r="2846" spans="1:32" x14ac:dyDescent="0.25">
      <c r="A2846" s="11" t="s">
        <v>1143</v>
      </c>
      <c r="B2846" t="s">
        <v>1144</v>
      </c>
      <c r="C2846" t="s">
        <v>5204</v>
      </c>
      <c r="D2846" t="s">
        <v>5215</v>
      </c>
      <c r="E2846" t="s">
        <v>5209</v>
      </c>
      <c r="F2846" t="s">
        <v>50</v>
      </c>
      <c r="L2846" s="13">
        <v>0</v>
      </c>
      <c r="P2846" s="13">
        <v>0</v>
      </c>
      <c r="T2846" s="13">
        <v>0</v>
      </c>
      <c r="W2846" s="13">
        <v>0</v>
      </c>
    </row>
    <row r="2847" spans="1:32" x14ac:dyDescent="0.25">
      <c r="A2847" s="11" t="s">
        <v>1143</v>
      </c>
      <c r="B2847" t="s">
        <v>1144</v>
      </c>
      <c r="C2847" t="s">
        <v>5204</v>
      </c>
      <c r="D2847" t="s">
        <v>5215</v>
      </c>
      <c r="E2847" t="s">
        <v>5210</v>
      </c>
      <c r="F2847" t="s">
        <v>50</v>
      </c>
      <c r="L2847" s="13">
        <v>0</v>
      </c>
      <c r="P2847" s="13">
        <v>0</v>
      </c>
      <c r="T2847" s="13">
        <v>0</v>
      </c>
      <c r="W2847" s="13">
        <v>0</v>
      </c>
    </row>
    <row r="2848" spans="1:32" x14ac:dyDescent="0.25">
      <c r="A2848" s="11" t="s">
        <v>1143</v>
      </c>
      <c r="B2848" t="s">
        <v>1144</v>
      </c>
      <c r="C2848" t="s">
        <v>5204</v>
      </c>
      <c r="D2848" t="s">
        <v>5215</v>
      </c>
      <c r="E2848" t="s">
        <v>5211</v>
      </c>
      <c r="F2848" t="s">
        <v>50</v>
      </c>
      <c r="L2848" s="13">
        <v>0</v>
      </c>
      <c r="P2848" s="13">
        <v>0</v>
      </c>
      <c r="T2848" s="13">
        <v>0</v>
      </c>
      <c r="W2848" s="13">
        <v>0</v>
      </c>
    </row>
    <row r="2849" spans="1:28" x14ac:dyDescent="0.25">
      <c r="A2849" s="11" t="s">
        <v>1143</v>
      </c>
      <c r="B2849" t="s">
        <v>1144</v>
      </c>
      <c r="C2849" t="s">
        <v>5204</v>
      </c>
      <c r="D2849" t="s">
        <v>5215</v>
      </c>
      <c r="E2849" t="s">
        <v>5212</v>
      </c>
      <c r="F2849" t="s">
        <v>50</v>
      </c>
      <c r="K2849" s="13">
        <v>130344</v>
      </c>
      <c r="L2849" s="13">
        <v>-130344</v>
      </c>
      <c r="O2849" s="13">
        <v>16482</v>
      </c>
      <c r="P2849" s="13">
        <v>-16482</v>
      </c>
      <c r="T2849" s="13">
        <v>0</v>
      </c>
      <c r="W2849" s="13">
        <v>0</v>
      </c>
      <c r="Z2849" s="13">
        <v>32945</v>
      </c>
      <c r="AB2849" s="13">
        <v>0</v>
      </c>
    </row>
    <row r="2850" spans="1:28" x14ac:dyDescent="0.25">
      <c r="A2850" s="11" t="s">
        <v>1149</v>
      </c>
      <c r="B2850" t="s">
        <v>1150</v>
      </c>
      <c r="C2850" t="s">
        <v>5204</v>
      </c>
      <c r="D2850" t="s">
        <v>4287</v>
      </c>
      <c r="E2850" t="s">
        <v>5205</v>
      </c>
      <c r="F2850" t="s">
        <v>50</v>
      </c>
      <c r="L2850" s="13">
        <v>0</v>
      </c>
      <c r="P2850" s="13">
        <v>0</v>
      </c>
      <c r="T2850" s="13">
        <v>0</v>
      </c>
      <c r="W2850" s="13">
        <v>0</v>
      </c>
    </row>
    <row r="2851" spans="1:28" x14ac:dyDescent="0.25">
      <c r="A2851" s="11" t="s">
        <v>1149</v>
      </c>
      <c r="B2851" t="s">
        <v>1150</v>
      </c>
      <c r="C2851" t="s">
        <v>5204</v>
      </c>
      <c r="D2851" t="s">
        <v>4287</v>
      </c>
      <c r="E2851" t="s">
        <v>5206</v>
      </c>
      <c r="F2851" t="s">
        <v>50</v>
      </c>
      <c r="L2851" s="13">
        <v>0</v>
      </c>
      <c r="P2851" s="13">
        <v>0</v>
      </c>
      <c r="T2851" s="13">
        <v>0</v>
      </c>
      <c r="W2851" s="13">
        <v>0</v>
      </c>
    </row>
    <row r="2852" spans="1:28" x14ac:dyDescent="0.25">
      <c r="A2852" s="11" t="s">
        <v>1149</v>
      </c>
      <c r="B2852" t="s">
        <v>1150</v>
      </c>
      <c r="C2852" t="s">
        <v>5204</v>
      </c>
      <c r="D2852" t="s">
        <v>4287</v>
      </c>
      <c r="E2852" t="s">
        <v>5207</v>
      </c>
      <c r="F2852" t="s">
        <v>50</v>
      </c>
      <c r="L2852" s="13">
        <v>0</v>
      </c>
      <c r="P2852" s="13">
        <v>0</v>
      </c>
      <c r="T2852" s="13">
        <v>0</v>
      </c>
      <c r="W2852" s="13">
        <v>0</v>
      </c>
    </row>
    <row r="2853" spans="1:28" x14ac:dyDescent="0.25">
      <c r="A2853" s="11" t="s">
        <v>1149</v>
      </c>
      <c r="B2853" t="s">
        <v>1150</v>
      </c>
      <c r="C2853" t="s">
        <v>5204</v>
      </c>
      <c r="D2853" t="s">
        <v>4287</v>
      </c>
      <c r="E2853" t="s">
        <v>5208</v>
      </c>
      <c r="F2853" t="s">
        <v>50</v>
      </c>
      <c r="L2853" s="13">
        <v>0</v>
      </c>
      <c r="P2853" s="13">
        <v>0</v>
      </c>
      <c r="T2853" s="13">
        <v>0</v>
      </c>
      <c r="W2853" s="13">
        <v>0</v>
      </c>
    </row>
    <row r="2854" spans="1:28" x14ac:dyDescent="0.25">
      <c r="A2854" s="11" t="s">
        <v>1149</v>
      </c>
      <c r="B2854" t="s">
        <v>1150</v>
      </c>
      <c r="C2854" t="s">
        <v>5204</v>
      </c>
      <c r="D2854" t="s">
        <v>4287</v>
      </c>
      <c r="E2854" t="s">
        <v>5209</v>
      </c>
      <c r="F2854" t="s">
        <v>50</v>
      </c>
      <c r="L2854" s="13">
        <v>0</v>
      </c>
      <c r="P2854" s="13">
        <v>0</v>
      </c>
      <c r="T2854" s="13">
        <v>0</v>
      </c>
      <c r="W2854" s="13">
        <v>0</v>
      </c>
    </row>
    <row r="2855" spans="1:28" x14ac:dyDescent="0.25">
      <c r="A2855" s="11" t="s">
        <v>1149</v>
      </c>
      <c r="B2855" t="s">
        <v>1150</v>
      </c>
      <c r="C2855" t="s">
        <v>5204</v>
      </c>
      <c r="D2855" t="s">
        <v>4287</v>
      </c>
      <c r="E2855" t="s">
        <v>5210</v>
      </c>
      <c r="F2855" t="s">
        <v>50</v>
      </c>
      <c r="L2855" s="13">
        <v>0</v>
      </c>
      <c r="P2855" s="13">
        <v>0</v>
      </c>
      <c r="T2855" s="13">
        <v>0</v>
      </c>
      <c r="W2855" s="13">
        <v>0</v>
      </c>
    </row>
    <row r="2856" spans="1:28" x14ac:dyDescent="0.25">
      <c r="A2856" s="11" t="s">
        <v>1149</v>
      </c>
      <c r="B2856" t="s">
        <v>1150</v>
      </c>
      <c r="C2856" t="s">
        <v>5204</v>
      </c>
      <c r="D2856" t="s">
        <v>4287</v>
      </c>
      <c r="E2856" t="s">
        <v>5211</v>
      </c>
      <c r="F2856" t="s">
        <v>50</v>
      </c>
      <c r="L2856" s="13">
        <v>0</v>
      </c>
      <c r="P2856" s="13">
        <v>0</v>
      </c>
      <c r="T2856" s="13">
        <v>0</v>
      </c>
      <c r="W2856" s="13">
        <v>0</v>
      </c>
    </row>
    <row r="2857" spans="1:28" x14ac:dyDescent="0.25">
      <c r="A2857" s="11" t="s">
        <v>1149</v>
      </c>
      <c r="B2857" t="s">
        <v>1150</v>
      </c>
      <c r="C2857" t="s">
        <v>5204</v>
      </c>
      <c r="D2857" t="s">
        <v>4287</v>
      </c>
      <c r="E2857" t="s">
        <v>5212</v>
      </c>
      <c r="F2857" t="s">
        <v>50</v>
      </c>
      <c r="K2857" s="13">
        <v>25675</v>
      </c>
      <c r="L2857" s="13">
        <v>-25675</v>
      </c>
      <c r="O2857" s="13">
        <v>5326</v>
      </c>
      <c r="P2857" s="13">
        <v>-5326</v>
      </c>
      <c r="T2857" s="13">
        <v>0</v>
      </c>
      <c r="W2857" s="13">
        <v>0</v>
      </c>
      <c r="Z2857" s="13">
        <v>8113</v>
      </c>
      <c r="AB2857" s="13">
        <v>0</v>
      </c>
    </row>
    <row r="2858" spans="1:28" x14ac:dyDescent="0.25">
      <c r="A2858" s="11" t="s">
        <v>1149</v>
      </c>
      <c r="B2858" t="s">
        <v>1150</v>
      </c>
      <c r="C2858" t="s">
        <v>5214</v>
      </c>
      <c r="D2858" t="s">
        <v>5215</v>
      </c>
      <c r="E2858" t="s">
        <v>5205</v>
      </c>
      <c r="F2858" t="s">
        <v>50</v>
      </c>
      <c r="L2858" s="13">
        <v>0</v>
      </c>
      <c r="P2858" s="13">
        <v>0</v>
      </c>
      <c r="T2858" s="13">
        <v>0</v>
      </c>
      <c r="W2858" s="13">
        <v>0</v>
      </c>
    </row>
    <row r="2859" spans="1:28" x14ac:dyDescent="0.25">
      <c r="A2859" s="11" t="s">
        <v>1149</v>
      </c>
      <c r="B2859" t="s">
        <v>1150</v>
      </c>
      <c r="C2859" t="s">
        <v>5214</v>
      </c>
      <c r="D2859" t="s">
        <v>5215</v>
      </c>
      <c r="E2859" t="s">
        <v>5206</v>
      </c>
      <c r="F2859" t="s">
        <v>50</v>
      </c>
      <c r="L2859" s="13">
        <v>0</v>
      </c>
      <c r="P2859" s="13">
        <v>0</v>
      </c>
      <c r="T2859" s="13">
        <v>0</v>
      </c>
      <c r="W2859" s="13">
        <v>0</v>
      </c>
    </row>
    <row r="2860" spans="1:28" x14ac:dyDescent="0.25">
      <c r="A2860" s="11" t="s">
        <v>1149</v>
      </c>
      <c r="B2860" t="s">
        <v>1150</v>
      </c>
      <c r="C2860" t="s">
        <v>5214</v>
      </c>
      <c r="D2860" t="s">
        <v>5215</v>
      </c>
      <c r="E2860" t="s">
        <v>5207</v>
      </c>
      <c r="F2860" t="s">
        <v>50</v>
      </c>
      <c r="L2860" s="13">
        <v>0</v>
      </c>
      <c r="P2860" s="13">
        <v>0</v>
      </c>
      <c r="T2860" s="13">
        <v>0</v>
      </c>
      <c r="W2860" s="13">
        <v>0</v>
      </c>
    </row>
    <row r="2861" spans="1:28" x14ac:dyDescent="0.25">
      <c r="A2861" s="11" t="s">
        <v>1149</v>
      </c>
      <c r="B2861" t="s">
        <v>1150</v>
      </c>
      <c r="C2861" t="s">
        <v>5214</v>
      </c>
      <c r="D2861" t="s">
        <v>5215</v>
      </c>
      <c r="E2861" t="s">
        <v>5208</v>
      </c>
      <c r="F2861" t="s">
        <v>50</v>
      </c>
      <c r="L2861" s="13">
        <v>0</v>
      </c>
      <c r="P2861" s="13">
        <v>0</v>
      </c>
      <c r="T2861" s="13">
        <v>0</v>
      </c>
      <c r="W2861" s="13">
        <v>0</v>
      </c>
    </row>
    <row r="2862" spans="1:28" x14ac:dyDescent="0.25">
      <c r="A2862" s="11" t="s">
        <v>1149</v>
      </c>
      <c r="B2862" t="s">
        <v>1150</v>
      </c>
      <c r="C2862" t="s">
        <v>5214</v>
      </c>
      <c r="D2862" t="s">
        <v>5215</v>
      </c>
      <c r="E2862" t="s">
        <v>5209</v>
      </c>
      <c r="F2862" t="s">
        <v>50</v>
      </c>
      <c r="L2862" s="13">
        <v>0</v>
      </c>
      <c r="P2862" s="13">
        <v>0</v>
      </c>
      <c r="T2862" s="13">
        <v>0</v>
      </c>
      <c r="W2862" s="13">
        <v>0</v>
      </c>
    </row>
    <row r="2863" spans="1:28" x14ac:dyDescent="0.25">
      <c r="A2863" s="11" t="s">
        <v>1149</v>
      </c>
      <c r="B2863" t="s">
        <v>1150</v>
      </c>
      <c r="C2863" t="s">
        <v>5214</v>
      </c>
      <c r="D2863" t="s">
        <v>5215</v>
      </c>
      <c r="E2863" t="s">
        <v>5210</v>
      </c>
      <c r="F2863" t="s">
        <v>50</v>
      </c>
      <c r="L2863" s="13">
        <v>0</v>
      </c>
      <c r="P2863" s="13">
        <v>0</v>
      </c>
      <c r="T2863" s="13">
        <v>0</v>
      </c>
      <c r="W2863" s="13">
        <v>0</v>
      </c>
    </row>
    <row r="2864" spans="1:28" x14ac:dyDescent="0.25">
      <c r="A2864" s="11" t="s">
        <v>1149</v>
      </c>
      <c r="B2864" t="s">
        <v>1150</v>
      </c>
      <c r="C2864" t="s">
        <v>5214</v>
      </c>
      <c r="D2864" t="s">
        <v>5215</v>
      </c>
      <c r="E2864" t="s">
        <v>5211</v>
      </c>
      <c r="F2864" t="s">
        <v>50</v>
      </c>
      <c r="L2864" s="13">
        <v>0</v>
      </c>
      <c r="P2864" s="13">
        <v>0</v>
      </c>
      <c r="T2864" s="13">
        <v>0</v>
      </c>
      <c r="W2864" s="13">
        <v>0</v>
      </c>
    </row>
    <row r="2865" spans="1:32" x14ac:dyDescent="0.25">
      <c r="A2865" s="11" t="s">
        <v>1149</v>
      </c>
      <c r="B2865" t="s">
        <v>1150</v>
      </c>
      <c r="C2865" t="s">
        <v>5214</v>
      </c>
      <c r="D2865" t="s">
        <v>5215</v>
      </c>
      <c r="E2865" t="s">
        <v>5212</v>
      </c>
      <c r="F2865" t="s">
        <v>50</v>
      </c>
      <c r="K2865" s="13">
        <v>111141</v>
      </c>
      <c r="L2865" s="13">
        <v>-111141</v>
      </c>
      <c r="O2865" s="13">
        <v>9912</v>
      </c>
      <c r="P2865" s="13">
        <v>-9912</v>
      </c>
      <c r="T2865" s="13">
        <v>0</v>
      </c>
      <c r="W2865" s="13">
        <v>0</v>
      </c>
      <c r="Z2865" s="13">
        <v>147818</v>
      </c>
    </row>
    <row r="2866" spans="1:32" x14ac:dyDescent="0.25">
      <c r="A2866" s="11" t="s">
        <v>1163</v>
      </c>
      <c r="B2866" t="s">
        <v>1164</v>
      </c>
      <c r="C2866" t="s">
        <v>5204</v>
      </c>
      <c r="D2866" t="s">
        <v>5215</v>
      </c>
      <c r="E2866" t="s">
        <v>5205</v>
      </c>
      <c r="F2866" t="s">
        <v>49</v>
      </c>
      <c r="L2866" s="13">
        <v>0</v>
      </c>
      <c r="P2866" s="13">
        <v>0</v>
      </c>
      <c r="T2866" s="13">
        <v>0</v>
      </c>
      <c r="W2866" s="13">
        <v>0</v>
      </c>
    </row>
    <row r="2867" spans="1:32" x14ac:dyDescent="0.25">
      <c r="A2867" s="11" t="s">
        <v>1163</v>
      </c>
      <c r="B2867" t="s">
        <v>1164</v>
      </c>
      <c r="C2867" t="s">
        <v>5204</v>
      </c>
      <c r="D2867" t="s">
        <v>5215</v>
      </c>
      <c r="E2867" t="s">
        <v>5206</v>
      </c>
      <c r="F2867" t="s">
        <v>49</v>
      </c>
      <c r="L2867" s="13">
        <v>0</v>
      </c>
      <c r="P2867" s="13">
        <v>0</v>
      </c>
      <c r="T2867" s="13">
        <v>0</v>
      </c>
      <c r="W2867" s="13">
        <v>0</v>
      </c>
    </row>
    <row r="2868" spans="1:32" x14ac:dyDescent="0.25">
      <c r="A2868" s="11" t="s">
        <v>1163</v>
      </c>
      <c r="B2868" t="s">
        <v>1164</v>
      </c>
      <c r="C2868" t="s">
        <v>5204</v>
      </c>
      <c r="D2868" t="s">
        <v>5215</v>
      </c>
      <c r="E2868" t="s">
        <v>5207</v>
      </c>
      <c r="F2868" t="s">
        <v>49</v>
      </c>
      <c r="L2868" s="13">
        <v>0</v>
      </c>
      <c r="P2868" s="13">
        <v>0</v>
      </c>
      <c r="T2868" s="13">
        <v>0</v>
      </c>
      <c r="W2868" s="13">
        <v>0</v>
      </c>
    </row>
    <row r="2869" spans="1:32" x14ac:dyDescent="0.25">
      <c r="A2869" s="11" t="s">
        <v>1163</v>
      </c>
      <c r="B2869" t="s">
        <v>1164</v>
      </c>
      <c r="C2869" t="s">
        <v>5204</v>
      </c>
      <c r="D2869" t="s">
        <v>5215</v>
      </c>
      <c r="E2869" t="s">
        <v>5208</v>
      </c>
      <c r="F2869" t="s">
        <v>49</v>
      </c>
      <c r="L2869" s="13">
        <v>0</v>
      </c>
      <c r="P2869" s="13">
        <v>0</v>
      </c>
      <c r="T2869" s="13">
        <v>0</v>
      </c>
      <c r="W2869" s="13">
        <v>0</v>
      </c>
    </row>
    <row r="2870" spans="1:32" x14ac:dyDescent="0.25">
      <c r="A2870" s="11" t="s">
        <v>1163</v>
      </c>
      <c r="B2870" t="s">
        <v>1164</v>
      </c>
      <c r="C2870" t="s">
        <v>5204</v>
      </c>
      <c r="D2870" t="s">
        <v>5215</v>
      </c>
      <c r="E2870" t="s">
        <v>5209</v>
      </c>
      <c r="F2870" t="s">
        <v>49</v>
      </c>
      <c r="G2870" s="12">
        <v>515</v>
      </c>
      <c r="H2870" s="12">
        <v>2230</v>
      </c>
      <c r="I2870" s="13">
        <v>12</v>
      </c>
      <c r="J2870" s="13">
        <v>1478</v>
      </c>
      <c r="K2870" s="13">
        <v>1378</v>
      </c>
      <c r="L2870" s="13">
        <v>100</v>
      </c>
      <c r="N2870" s="13">
        <v>108</v>
      </c>
      <c r="O2870" s="13">
        <v>103</v>
      </c>
      <c r="P2870" s="13">
        <v>5</v>
      </c>
      <c r="T2870" s="13">
        <v>0</v>
      </c>
      <c r="W2870" s="13">
        <v>0</v>
      </c>
      <c r="Z2870" s="13">
        <v>113</v>
      </c>
      <c r="AC2870" s="13">
        <v>1368</v>
      </c>
      <c r="AD2870" s="13">
        <v>254</v>
      </c>
      <c r="AE2870" s="13">
        <v>0</v>
      </c>
      <c r="AF2870" s="13">
        <v>0</v>
      </c>
    </row>
    <row r="2871" spans="1:32" x14ac:dyDescent="0.25">
      <c r="A2871" s="11" t="s">
        <v>1163</v>
      </c>
      <c r="B2871" t="s">
        <v>1164</v>
      </c>
      <c r="C2871" t="s">
        <v>5204</v>
      </c>
      <c r="D2871" t="s">
        <v>5215</v>
      </c>
      <c r="E2871" t="s">
        <v>5210</v>
      </c>
      <c r="F2871" t="s">
        <v>49</v>
      </c>
      <c r="G2871" s="12">
        <v>630</v>
      </c>
      <c r="H2871" s="12">
        <v>2230</v>
      </c>
      <c r="I2871" s="13">
        <v>1</v>
      </c>
      <c r="J2871" s="13">
        <v>54</v>
      </c>
      <c r="K2871" s="13">
        <v>49</v>
      </c>
      <c r="L2871" s="13">
        <v>5</v>
      </c>
      <c r="N2871" s="13">
        <v>9</v>
      </c>
      <c r="O2871" s="13">
        <v>8</v>
      </c>
      <c r="P2871" s="13">
        <v>1</v>
      </c>
      <c r="T2871" s="13">
        <v>0</v>
      </c>
      <c r="W2871" s="13">
        <v>0</v>
      </c>
      <c r="Z2871" s="13">
        <v>6</v>
      </c>
      <c r="AC2871" s="13">
        <v>49</v>
      </c>
      <c r="AD2871" s="13">
        <v>53</v>
      </c>
      <c r="AE2871" s="13">
        <v>0</v>
      </c>
      <c r="AF2871" s="13">
        <v>0</v>
      </c>
    </row>
    <row r="2872" spans="1:32" x14ac:dyDescent="0.25">
      <c r="A2872" s="11" t="s">
        <v>1163</v>
      </c>
      <c r="B2872" t="s">
        <v>1164</v>
      </c>
      <c r="C2872" t="s">
        <v>5204</v>
      </c>
      <c r="D2872" t="s">
        <v>5215</v>
      </c>
      <c r="E2872" t="s">
        <v>5211</v>
      </c>
      <c r="F2872" t="s">
        <v>49</v>
      </c>
      <c r="G2872" s="12">
        <v>630</v>
      </c>
      <c r="H2872" s="12">
        <v>2230</v>
      </c>
      <c r="I2872" s="13">
        <v>1</v>
      </c>
      <c r="J2872" s="13">
        <v>57</v>
      </c>
      <c r="K2872" s="13">
        <v>46</v>
      </c>
      <c r="L2872" s="13">
        <v>11</v>
      </c>
      <c r="N2872" s="13">
        <v>6</v>
      </c>
      <c r="O2872" s="13">
        <v>5</v>
      </c>
      <c r="P2872" s="13">
        <v>1</v>
      </c>
      <c r="T2872" s="13">
        <v>0</v>
      </c>
      <c r="W2872" s="13">
        <v>0</v>
      </c>
      <c r="Z2872" s="13">
        <v>3</v>
      </c>
      <c r="AC2872" s="13">
        <v>46</v>
      </c>
      <c r="AD2872" s="13">
        <v>54</v>
      </c>
      <c r="AE2872" s="13">
        <v>0</v>
      </c>
      <c r="AF2872" s="13">
        <v>0</v>
      </c>
    </row>
    <row r="2873" spans="1:32" x14ac:dyDescent="0.25">
      <c r="A2873" s="11" t="s">
        <v>1163</v>
      </c>
      <c r="B2873" t="s">
        <v>1164</v>
      </c>
      <c r="C2873" t="s">
        <v>5204</v>
      </c>
      <c r="D2873" t="s">
        <v>5215</v>
      </c>
      <c r="E2873" t="s">
        <v>5212</v>
      </c>
      <c r="F2873" t="s">
        <v>49</v>
      </c>
      <c r="J2873" s="13">
        <v>385538</v>
      </c>
      <c r="K2873" s="13">
        <v>355061</v>
      </c>
      <c r="L2873" s="13">
        <v>30477</v>
      </c>
      <c r="N2873" s="13">
        <v>28233</v>
      </c>
      <c r="O2873" s="13">
        <v>26856</v>
      </c>
      <c r="P2873" s="13">
        <v>1377</v>
      </c>
      <c r="T2873" s="13">
        <v>0</v>
      </c>
      <c r="W2873" s="13">
        <v>0</v>
      </c>
      <c r="Z2873" s="13">
        <v>29494</v>
      </c>
      <c r="AA2873" s="13">
        <v>29494</v>
      </c>
      <c r="AC2873" s="13">
        <v>352553</v>
      </c>
      <c r="AD2873" s="13">
        <v>361</v>
      </c>
      <c r="AE2873" s="13">
        <v>0</v>
      </c>
      <c r="AF2873" s="13">
        <v>0</v>
      </c>
    </row>
    <row r="2874" spans="1:32" x14ac:dyDescent="0.25">
      <c r="A2874" s="11" t="s">
        <v>1163</v>
      </c>
      <c r="B2874" t="s">
        <v>1164</v>
      </c>
      <c r="C2874" t="s">
        <v>5214</v>
      </c>
      <c r="D2874" t="s">
        <v>5215</v>
      </c>
      <c r="E2874" t="s">
        <v>5205</v>
      </c>
      <c r="F2874" t="s">
        <v>49</v>
      </c>
      <c r="G2874" s="12">
        <v>630</v>
      </c>
      <c r="H2874" s="12">
        <v>930</v>
      </c>
      <c r="I2874" s="13">
        <v>47</v>
      </c>
      <c r="L2874" s="13">
        <v>0</v>
      </c>
      <c r="P2874" s="13">
        <v>0</v>
      </c>
      <c r="T2874" s="13">
        <v>0</v>
      </c>
      <c r="W2874" s="13">
        <v>0</v>
      </c>
    </row>
    <row r="2875" spans="1:32" x14ac:dyDescent="0.25">
      <c r="A2875" s="11" t="s">
        <v>1163</v>
      </c>
      <c r="B2875" t="s">
        <v>1164</v>
      </c>
      <c r="C2875" t="s">
        <v>5214</v>
      </c>
      <c r="D2875" t="s">
        <v>5215</v>
      </c>
      <c r="E2875" t="s">
        <v>5206</v>
      </c>
      <c r="F2875" t="s">
        <v>49</v>
      </c>
      <c r="G2875" s="12">
        <v>930</v>
      </c>
      <c r="H2875" s="12">
        <v>1530</v>
      </c>
      <c r="I2875" s="13">
        <v>30</v>
      </c>
      <c r="L2875" s="13">
        <v>0</v>
      </c>
      <c r="P2875" s="13">
        <v>0</v>
      </c>
      <c r="T2875" s="13">
        <v>0</v>
      </c>
      <c r="W2875" s="13">
        <v>0</v>
      </c>
    </row>
    <row r="2876" spans="1:32" x14ac:dyDescent="0.25">
      <c r="A2876" s="11" t="s">
        <v>1163</v>
      </c>
      <c r="B2876" t="s">
        <v>1164</v>
      </c>
      <c r="C2876" t="s">
        <v>5214</v>
      </c>
      <c r="D2876" t="s">
        <v>5215</v>
      </c>
      <c r="E2876" t="s">
        <v>5207</v>
      </c>
      <c r="F2876" t="s">
        <v>49</v>
      </c>
      <c r="G2876" s="12">
        <v>1530</v>
      </c>
      <c r="H2876" s="12">
        <v>1830</v>
      </c>
      <c r="I2876" s="13">
        <v>40</v>
      </c>
      <c r="L2876" s="13">
        <v>0</v>
      </c>
      <c r="P2876" s="13">
        <v>0</v>
      </c>
      <c r="T2876" s="13">
        <v>0</v>
      </c>
      <c r="W2876" s="13">
        <v>0</v>
      </c>
    </row>
    <row r="2877" spans="1:32" x14ac:dyDescent="0.25">
      <c r="A2877" s="11" t="s">
        <v>1163</v>
      </c>
      <c r="B2877" t="s">
        <v>1164</v>
      </c>
      <c r="C2877" t="s">
        <v>5214</v>
      </c>
      <c r="D2877" t="s">
        <v>5215</v>
      </c>
      <c r="E2877" t="s">
        <v>5208</v>
      </c>
      <c r="F2877" t="s">
        <v>49</v>
      </c>
      <c r="I2877" s="13">
        <v>32</v>
      </c>
      <c r="L2877" s="13">
        <v>0</v>
      </c>
      <c r="P2877" s="13">
        <v>0</v>
      </c>
      <c r="T2877" s="13">
        <v>0</v>
      </c>
      <c r="W2877" s="13">
        <v>0</v>
      </c>
    </row>
    <row r="2878" spans="1:32" x14ac:dyDescent="0.25">
      <c r="A2878" s="11" t="s">
        <v>1163</v>
      </c>
      <c r="B2878" t="s">
        <v>1164</v>
      </c>
      <c r="C2878" t="s">
        <v>5214</v>
      </c>
      <c r="D2878" t="s">
        <v>5215</v>
      </c>
      <c r="E2878" t="s">
        <v>5209</v>
      </c>
      <c r="F2878" t="s">
        <v>49</v>
      </c>
      <c r="G2878" s="12">
        <v>415</v>
      </c>
      <c r="H2878" s="12">
        <v>55</v>
      </c>
      <c r="I2878" s="13">
        <v>47</v>
      </c>
      <c r="J2878" s="13">
        <v>8273</v>
      </c>
      <c r="K2878" s="13">
        <v>8095</v>
      </c>
      <c r="L2878" s="13">
        <v>178</v>
      </c>
      <c r="M2878" s="13">
        <v>8169</v>
      </c>
      <c r="N2878" s="13">
        <v>465</v>
      </c>
      <c r="O2878" s="13">
        <v>455</v>
      </c>
      <c r="P2878" s="13">
        <v>10</v>
      </c>
      <c r="T2878" s="13">
        <v>0</v>
      </c>
      <c r="W2878" s="13">
        <v>0</v>
      </c>
      <c r="Z2878" s="13">
        <v>9189</v>
      </c>
      <c r="AC2878" s="13">
        <v>48151</v>
      </c>
      <c r="AD2878" s="13">
        <v>254</v>
      </c>
      <c r="AE2878" s="13">
        <v>0</v>
      </c>
      <c r="AF2878" s="13">
        <v>0</v>
      </c>
    </row>
    <row r="2879" spans="1:32" x14ac:dyDescent="0.25">
      <c r="A2879" s="11" t="s">
        <v>1163</v>
      </c>
      <c r="B2879" t="s">
        <v>1164</v>
      </c>
      <c r="C2879" t="s">
        <v>5214</v>
      </c>
      <c r="D2879" t="s">
        <v>5215</v>
      </c>
      <c r="E2879" t="s">
        <v>5210</v>
      </c>
      <c r="F2879" t="s">
        <v>49</v>
      </c>
      <c r="G2879" s="12">
        <v>415</v>
      </c>
      <c r="H2879" s="12">
        <v>55</v>
      </c>
      <c r="I2879" s="13">
        <v>30</v>
      </c>
      <c r="J2879" s="13">
        <v>5310</v>
      </c>
      <c r="K2879" s="13">
        <v>5243</v>
      </c>
      <c r="L2879" s="13">
        <v>67</v>
      </c>
      <c r="M2879" s="13">
        <v>5292</v>
      </c>
      <c r="N2879" s="13">
        <v>354</v>
      </c>
      <c r="O2879" s="13">
        <v>350</v>
      </c>
      <c r="P2879" s="13">
        <v>4</v>
      </c>
      <c r="T2879" s="13">
        <v>0</v>
      </c>
      <c r="W2879" s="13">
        <v>0</v>
      </c>
      <c r="Z2879" s="13">
        <v>6069</v>
      </c>
      <c r="AC2879" s="13">
        <v>30255</v>
      </c>
      <c r="AD2879" s="13">
        <v>53</v>
      </c>
      <c r="AE2879" s="13">
        <v>0</v>
      </c>
      <c r="AF2879" s="13">
        <v>0</v>
      </c>
    </row>
    <row r="2880" spans="1:32" x14ac:dyDescent="0.25">
      <c r="A2880" s="11" t="s">
        <v>1163</v>
      </c>
      <c r="B2880" t="s">
        <v>1164</v>
      </c>
      <c r="C2880" t="s">
        <v>5214</v>
      </c>
      <c r="D2880" t="s">
        <v>5215</v>
      </c>
      <c r="E2880" t="s">
        <v>5211</v>
      </c>
      <c r="F2880" t="s">
        <v>49</v>
      </c>
      <c r="G2880" s="12">
        <v>415</v>
      </c>
      <c r="H2880" s="12">
        <v>55</v>
      </c>
      <c r="I2880" s="13">
        <v>6</v>
      </c>
      <c r="J2880" s="13">
        <v>1665</v>
      </c>
      <c r="K2880" s="13">
        <v>1647</v>
      </c>
      <c r="L2880" s="13">
        <v>18</v>
      </c>
      <c r="M2880" s="13">
        <v>1658</v>
      </c>
      <c r="N2880" s="13">
        <v>88</v>
      </c>
      <c r="O2880" s="13">
        <v>87</v>
      </c>
      <c r="P2880" s="13">
        <v>1</v>
      </c>
      <c r="T2880" s="13">
        <v>0</v>
      </c>
      <c r="W2880" s="13">
        <v>0</v>
      </c>
      <c r="Z2880" s="13">
        <v>1801</v>
      </c>
      <c r="AC2880" s="13">
        <v>9961</v>
      </c>
      <c r="AD2880" s="13">
        <v>54</v>
      </c>
      <c r="AE2880" s="13">
        <v>0</v>
      </c>
      <c r="AF2880" s="13">
        <v>0</v>
      </c>
    </row>
    <row r="2881" spans="1:32" x14ac:dyDescent="0.25">
      <c r="A2881" s="11" t="s">
        <v>1163</v>
      </c>
      <c r="B2881" t="s">
        <v>1164</v>
      </c>
      <c r="C2881" t="s">
        <v>5214</v>
      </c>
      <c r="D2881" t="s">
        <v>5215</v>
      </c>
      <c r="E2881" t="s">
        <v>5212</v>
      </c>
      <c r="F2881" t="s">
        <v>49</v>
      </c>
      <c r="J2881" s="13">
        <v>2472517</v>
      </c>
      <c r="K2881" s="13">
        <v>2422900</v>
      </c>
      <c r="L2881" s="13">
        <v>49617</v>
      </c>
      <c r="M2881" s="13">
        <v>2444946</v>
      </c>
      <c r="N2881" s="13">
        <v>141722</v>
      </c>
      <c r="O2881" s="13">
        <v>138897</v>
      </c>
      <c r="P2881" s="13">
        <v>2825</v>
      </c>
      <c r="T2881" s="13">
        <v>0</v>
      </c>
      <c r="W2881" s="13">
        <v>0</v>
      </c>
      <c r="X2881" s="13">
        <v>310</v>
      </c>
      <c r="Y2881" s="13">
        <v>0</v>
      </c>
      <c r="Z2881" s="13">
        <v>2752964</v>
      </c>
      <c r="AC2881" s="13">
        <v>14127064</v>
      </c>
      <c r="AD2881" s="13">
        <v>361</v>
      </c>
      <c r="AE2881" s="13">
        <v>0</v>
      </c>
      <c r="AF2881" s="13">
        <v>0</v>
      </c>
    </row>
    <row r="2882" spans="1:32" x14ac:dyDescent="0.25">
      <c r="A2882" s="11" t="s">
        <v>1171</v>
      </c>
      <c r="B2882" t="s">
        <v>1172</v>
      </c>
      <c r="C2882" t="s">
        <v>5204</v>
      </c>
      <c r="D2882" t="s">
        <v>5215</v>
      </c>
      <c r="E2882" t="s">
        <v>5205</v>
      </c>
      <c r="F2882" t="s">
        <v>49</v>
      </c>
      <c r="L2882" s="13">
        <v>0</v>
      </c>
      <c r="P2882" s="13">
        <v>0</v>
      </c>
      <c r="T2882" s="13">
        <v>0</v>
      </c>
      <c r="W2882" s="13">
        <v>0</v>
      </c>
    </row>
    <row r="2883" spans="1:32" x14ac:dyDescent="0.25">
      <c r="A2883" s="11" t="s">
        <v>1171</v>
      </c>
      <c r="B2883" t="s">
        <v>1172</v>
      </c>
      <c r="C2883" t="s">
        <v>5204</v>
      </c>
      <c r="D2883" t="s">
        <v>5215</v>
      </c>
      <c r="E2883" t="s">
        <v>5206</v>
      </c>
      <c r="F2883" t="s">
        <v>49</v>
      </c>
      <c r="L2883" s="13">
        <v>0</v>
      </c>
      <c r="P2883" s="13">
        <v>0</v>
      </c>
      <c r="T2883" s="13">
        <v>0</v>
      </c>
      <c r="W2883" s="13">
        <v>0</v>
      </c>
    </row>
    <row r="2884" spans="1:32" x14ac:dyDescent="0.25">
      <c r="A2884" s="11" t="s">
        <v>1171</v>
      </c>
      <c r="B2884" t="s">
        <v>1172</v>
      </c>
      <c r="C2884" t="s">
        <v>5204</v>
      </c>
      <c r="D2884" t="s">
        <v>5215</v>
      </c>
      <c r="E2884" t="s">
        <v>5207</v>
      </c>
      <c r="F2884" t="s">
        <v>49</v>
      </c>
      <c r="L2884" s="13">
        <v>0</v>
      </c>
      <c r="P2884" s="13">
        <v>0</v>
      </c>
      <c r="T2884" s="13">
        <v>0</v>
      </c>
      <c r="W2884" s="13">
        <v>0</v>
      </c>
    </row>
    <row r="2885" spans="1:32" x14ac:dyDescent="0.25">
      <c r="A2885" s="11" t="s">
        <v>1171</v>
      </c>
      <c r="B2885" t="s">
        <v>1172</v>
      </c>
      <c r="C2885" t="s">
        <v>5204</v>
      </c>
      <c r="D2885" t="s">
        <v>5215</v>
      </c>
      <c r="E2885" t="s">
        <v>5208</v>
      </c>
      <c r="F2885" t="s">
        <v>49</v>
      </c>
      <c r="L2885" s="13">
        <v>0</v>
      </c>
      <c r="P2885" s="13">
        <v>0</v>
      </c>
      <c r="T2885" s="13">
        <v>0</v>
      </c>
      <c r="W2885" s="13">
        <v>0</v>
      </c>
    </row>
    <row r="2886" spans="1:32" x14ac:dyDescent="0.25">
      <c r="A2886" s="11" t="s">
        <v>1171</v>
      </c>
      <c r="B2886" t="s">
        <v>1172</v>
      </c>
      <c r="C2886" t="s">
        <v>5204</v>
      </c>
      <c r="D2886" t="s">
        <v>5215</v>
      </c>
      <c r="E2886" t="s">
        <v>5209</v>
      </c>
      <c r="F2886" t="s">
        <v>49</v>
      </c>
      <c r="G2886" s="12">
        <v>520</v>
      </c>
      <c r="H2886" s="12">
        <v>2300</v>
      </c>
      <c r="I2886" s="13">
        <v>9</v>
      </c>
      <c r="J2886" s="13">
        <v>1224</v>
      </c>
      <c r="K2886" s="13">
        <v>1097</v>
      </c>
      <c r="L2886" s="13">
        <v>127</v>
      </c>
      <c r="N2886" s="13">
        <v>67</v>
      </c>
      <c r="O2886" s="13">
        <v>62</v>
      </c>
      <c r="P2886" s="13">
        <v>5</v>
      </c>
      <c r="T2886" s="13">
        <v>0</v>
      </c>
      <c r="W2886" s="13">
        <v>0</v>
      </c>
      <c r="Z2886" s="13">
        <v>112</v>
      </c>
      <c r="AC2886" s="13">
        <v>738</v>
      </c>
      <c r="AD2886" s="13">
        <v>256</v>
      </c>
    </row>
    <row r="2887" spans="1:32" x14ac:dyDescent="0.25">
      <c r="A2887" s="11" t="s">
        <v>1171</v>
      </c>
      <c r="B2887" t="s">
        <v>1172</v>
      </c>
      <c r="C2887" t="s">
        <v>5204</v>
      </c>
      <c r="D2887" t="s">
        <v>5215</v>
      </c>
      <c r="E2887" t="s">
        <v>5210</v>
      </c>
      <c r="F2887" t="s">
        <v>49</v>
      </c>
      <c r="G2887" s="12">
        <v>520</v>
      </c>
      <c r="H2887" s="12">
        <v>2300</v>
      </c>
      <c r="I2887" s="13">
        <v>7</v>
      </c>
      <c r="J2887" s="13">
        <v>569</v>
      </c>
      <c r="K2887" s="13">
        <v>466</v>
      </c>
      <c r="L2887" s="13">
        <v>103</v>
      </c>
      <c r="N2887" s="13">
        <v>34</v>
      </c>
      <c r="O2887" s="13">
        <v>30</v>
      </c>
      <c r="P2887" s="13">
        <v>4</v>
      </c>
      <c r="T2887" s="13">
        <v>0</v>
      </c>
      <c r="W2887" s="13">
        <v>0</v>
      </c>
      <c r="Z2887" s="13">
        <v>56</v>
      </c>
      <c r="AC2887" s="13">
        <v>369</v>
      </c>
      <c r="AD2887" s="13">
        <v>52</v>
      </c>
    </row>
    <row r="2888" spans="1:32" x14ac:dyDescent="0.25">
      <c r="A2888" s="11" t="s">
        <v>1171</v>
      </c>
      <c r="B2888" t="s">
        <v>1172</v>
      </c>
      <c r="C2888" t="s">
        <v>5204</v>
      </c>
      <c r="D2888" t="s">
        <v>5215</v>
      </c>
      <c r="E2888" t="s">
        <v>5211</v>
      </c>
      <c r="F2888" t="s">
        <v>49</v>
      </c>
      <c r="L2888" s="13">
        <v>0</v>
      </c>
      <c r="P2888" s="13">
        <v>0</v>
      </c>
      <c r="T2888" s="13">
        <v>0</v>
      </c>
      <c r="W2888" s="13">
        <v>0</v>
      </c>
    </row>
    <row r="2889" spans="1:32" x14ac:dyDescent="0.25">
      <c r="A2889" s="11" t="s">
        <v>1171</v>
      </c>
      <c r="B2889" t="s">
        <v>1172</v>
      </c>
      <c r="C2889" t="s">
        <v>5204</v>
      </c>
      <c r="D2889" t="s">
        <v>5215</v>
      </c>
      <c r="E2889" t="s">
        <v>5212</v>
      </c>
      <c r="F2889" t="s">
        <v>49</v>
      </c>
      <c r="J2889" s="13">
        <v>343389</v>
      </c>
      <c r="K2889" s="13">
        <v>304964</v>
      </c>
      <c r="L2889" s="13">
        <v>38425</v>
      </c>
      <c r="N2889" s="13">
        <v>18640</v>
      </c>
      <c r="O2889" s="13">
        <v>17316</v>
      </c>
      <c r="P2889" s="13">
        <v>1324</v>
      </c>
      <c r="T2889" s="13">
        <v>0</v>
      </c>
      <c r="W2889" s="13">
        <v>0</v>
      </c>
      <c r="X2889" s="13">
        <v>0</v>
      </c>
      <c r="Y2889" s="13">
        <v>0</v>
      </c>
      <c r="Z2889" s="13">
        <v>31499</v>
      </c>
      <c r="AA2889" s="13">
        <v>31499</v>
      </c>
      <c r="AB2889" s="13">
        <v>0</v>
      </c>
      <c r="AC2889" s="13">
        <v>208116</v>
      </c>
      <c r="AD2889" s="13">
        <v>308</v>
      </c>
    </row>
    <row r="2890" spans="1:32" x14ac:dyDescent="0.25">
      <c r="A2890" s="11" t="s">
        <v>1171</v>
      </c>
      <c r="B2890" t="s">
        <v>1172</v>
      </c>
      <c r="C2890" t="s">
        <v>5214</v>
      </c>
      <c r="D2890" t="s">
        <v>5215</v>
      </c>
      <c r="E2890" t="s">
        <v>5205</v>
      </c>
      <c r="F2890" t="s">
        <v>49</v>
      </c>
      <c r="G2890" s="12">
        <v>520</v>
      </c>
      <c r="H2890" s="12">
        <v>925</v>
      </c>
      <c r="I2890" s="13">
        <v>14</v>
      </c>
      <c r="L2890" s="13">
        <v>0</v>
      </c>
      <c r="P2890" s="13">
        <v>0</v>
      </c>
      <c r="T2890" s="13">
        <v>0</v>
      </c>
      <c r="W2890" s="13">
        <v>0</v>
      </c>
    </row>
    <row r="2891" spans="1:32" x14ac:dyDescent="0.25">
      <c r="A2891" s="11" t="s">
        <v>1171</v>
      </c>
      <c r="B2891" t="s">
        <v>1172</v>
      </c>
      <c r="C2891" t="s">
        <v>5214</v>
      </c>
      <c r="D2891" t="s">
        <v>5215</v>
      </c>
      <c r="E2891" t="s">
        <v>5206</v>
      </c>
      <c r="F2891" t="s">
        <v>49</v>
      </c>
      <c r="G2891" s="12">
        <v>925</v>
      </c>
      <c r="H2891" s="12">
        <v>1325</v>
      </c>
      <c r="I2891" s="13">
        <v>27</v>
      </c>
      <c r="L2891" s="13">
        <v>0</v>
      </c>
      <c r="P2891" s="13">
        <v>0</v>
      </c>
      <c r="T2891" s="13">
        <v>0</v>
      </c>
      <c r="W2891" s="13">
        <v>0</v>
      </c>
    </row>
    <row r="2892" spans="1:32" x14ac:dyDescent="0.25">
      <c r="A2892" s="11" t="s">
        <v>1171</v>
      </c>
      <c r="B2892" t="s">
        <v>1172</v>
      </c>
      <c r="C2892" t="s">
        <v>5214</v>
      </c>
      <c r="D2892" t="s">
        <v>5215</v>
      </c>
      <c r="E2892" t="s">
        <v>5207</v>
      </c>
      <c r="F2892" t="s">
        <v>49</v>
      </c>
      <c r="G2892" s="12">
        <v>1325</v>
      </c>
      <c r="H2892" s="12">
        <v>2300</v>
      </c>
      <c r="I2892" s="13">
        <v>19</v>
      </c>
      <c r="L2892" s="13">
        <v>0</v>
      </c>
      <c r="P2892" s="13">
        <v>0</v>
      </c>
      <c r="T2892" s="13">
        <v>0</v>
      </c>
      <c r="W2892" s="13">
        <v>0</v>
      </c>
    </row>
    <row r="2893" spans="1:32" x14ac:dyDescent="0.25">
      <c r="A2893" s="11" t="s">
        <v>1171</v>
      </c>
      <c r="B2893" t="s">
        <v>1172</v>
      </c>
      <c r="C2893" t="s">
        <v>5214</v>
      </c>
      <c r="D2893" t="s">
        <v>5215</v>
      </c>
      <c r="E2893" t="s">
        <v>5208</v>
      </c>
      <c r="F2893" t="s">
        <v>49</v>
      </c>
      <c r="L2893" s="13">
        <v>0</v>
      </c>
      <c r="P2893" s="13">
        <v>0</v>
      </c>
      <c r="T2893" s="13">
        <v>0</v>
      </c>
      <c r="W2893" s="13">
        <v>0</v>
      </c>
    </row>
    <row r="2894" spans="1:32" x14ac:dyDescent="0.25">
      <c r="A2894" s="11" t="s">
        <v>1171</v>
      </c>
      <c r="B2894" t="s">
        <v>1172</v>
      </c>
      <c r="C2894" t="s">
        <v>5214</v>
      </c>
      <c r="D2894" t="s">
        <v>5215</v>
      </c>
      <c r="E2894" t="s">
        <v>5209</v>
      </c>
      <c r="F2894" t="s">
        <v>49</v>
      </c>
      <c r="G2894" s="12">
        <v>520</v>
      </c>
      <c r="H2894" s="12">
        <v>2300</v>
      </c>
      <c r="I2894" s="13">
        <v>27</v>
      </c>
      <c r="J2894" s="13">
        <v>3510</v>
      </c>
      <c r="K2894" s="13">
        <v>3254</v>
      </c>
      <c r="L2894" s="13">
        <v>256</v>
      </c>
      <c r="M2894" s="13">
        <v>3254</v>
      </c>
      <c r="N2894" s="13">
        <v>215</v>
      </c>
      <c r="O2894" s="13">
        <v>204</v>
      </c>
      <c r="P2894" s="13">
        <v>11</v>
      </c>
      <c r="T2894" s="13">
        <v>0</v>
      </c>
      <c r="W2894" s="13">
        <v>0</v>
      </c>
      <c r="Z2894" s="13">
        <v>3041</v>
      </c>
      <c r="AC2894" s="13">
        <v>15874</v>
      </c>
      <c r="AD2894" s="13">
        <v>256</v>
      </c>
    </row>
    <row r="2895" spans="1:32" x14ac:dyDescent="0.25">
      <c r="A2895" s="11" t="s">
        <v>1171</v>
      </c>
      <c r="B2895" t="s">
        <v>1172</v>
      </c>
      <c r="C2895" t="s">
        <v>5214</v>
      </c>
      <c r="D2895" t="s">
        <v>5215</v>
      </c>
      <c r="E2895" t="s">
        <v>5210</v>
      </c>
      <c r="F2895" t="s">
        <v>49</v>
      </c>
      <c r="G2895" s="12">
        <v>520</v>
      </c>
      <c r="H2895" s="12">
        <v>2300</v>
      </c>
      <c r="I2895" s="13">
        <v>27</v>
      </c>
      <c r="J2895" s="13">
        <v>2677</v>
      </c>
      <c r="K2895" s="13">
        <v>2507</v>
      </c>
      <c r="L2895" s="13">
        <v>170</v>
      </c>
      <c r="M2895" s="13">
        <v>2507</v>
      </c>
      <c r="N2895" s="13">
        <v>178</v>
      </c>
      <c r="O2895" s="13">
        <v>171</v>
      </c>
      <c r="P2895" s="13">
        <v>7</v>
      </c>
      <c r="T2895" s="13">
        <v>0</v>
      </c>
      <c r="W2895" s="13">
        <v>0</v>
      </c>
      <c r="Z2895" s="13">
        <v>2326</v>
      </c>
      <c r="AC2895" s="13">
        <v>12142</v>
      </c>
      <c r="AD2895" s="13">
        <v>52</v>
      </c>
    </row>
    <row r="2896" spans="1:32" x14ac:dyDescent="0.25">
      <c r="A2896" s="11" t="s">
        <v>1171</v>
      </c>
      <c r="B2896" t="s">
        <v>1172</v>
      </c>
      <c r="C2896" t="s">
        <v>5214</v>
      </c>
      <c r="D2896" t="s">
        <v>5215</v>
      </c>
      <c r="E2896" t="s">
        <v>5211</v>
      </c>
      <c r="F2896" t="s">
        <v>49</v>
      </c>
      <c r="L2896" s="13">
        <v>0</v>
      </c>
      <c r="P2896" s="13">
        <v>0</v>
      </c>
      <c r="T2896" s="13">
        <v>0</v>
      </c>
      <c r="W2896" s="13">
        <v>0</v>
      </c>
    </row>
    <row r="2897" spans="1:30" x14ac:dyDescent="0.25">
      <c r="A2897" s="11" t="s">
        <v>1171</v>
      </c>
      <c r="B2897" t="s">
        <v>1172</v>
      </c>
      <c r="C2897" t="s">
        <v>5214</v>
      </c>
      <c r="D2897" t="s">
        <v>5215</v>
      </c>
      <c r="E2897" t="s">
        <v>5212</v>
      </c>
      <c r="F2897" t="s">
        <v>49</v>
      </c>
      <c r="J2897" s="13">
        <v>1037451</v>
      </c>
      <c r="K2897" s="13">
        <v>963426</v>
      </c>
      <c r="L2897" s="13">
        <v>74025</v>
      </c>
      <c r="M2897" s="13">
        <v>963426</v>
      </c>
      <c r="N2897" s="13">
        <v>64262</v>
      </c>
      <c r="O2897" s="13">
        <v>61047</v>
      </c>
      <c r="P2897" s="13">
        <v>3215</v>
      </c>
      <c r="T2897" s="13">
        <v>0</v>
      </c>
      <c r="W2897" s="13">
        <v>0</v>
      </c>
      <c r="X2897" s="13">
        <v>100</v>
      </c>
      <c r="Y2897" s="13">
        <v>0</v>
      </c>
      <c r="Z2897" s="13">
        <v>899572</v>
      </c>
      <c r="AC2897" s="13">
        <v>4695766</v>
      </c>
      <c r="AD2897" s="13">
        <v>308</v>
      </c>
    </row>
    <row r="2898" spans="1:30" x14ac:dyDescent="0.25">
      <c r="A2898" s="11" t="s">
        <v>1178</v>
      </c>
      <c r="B2898" t="s">
        <v>1179</v>
      </c>
      <c r="C2898" t="s">
        <v>5204</v>
      </c>
      <c r="D2898" t="s">
        <v>5215</v>
      </c>
      <c r="E2898" t="s">
        <v>5205</v>
      </c>
      <c r="F2898" t="s">
        <v>50</v>
      </c>
      <c r="L2898" s="13">
        <v>0</v>
      </c>
      <c r="P2898" s="13">
        <v>0</v>
      </c>
      <c r="T2898" s="13">
        <v>0</v>
      </c>
      <c r="W2898" s="13">
        <v>0</v>
      </c>
    </row>
    <row r="2899" spans="1:30" x14ac:dyDescent="0.25">
      <c r="A2899" s="11" t="s">
        <v>1178</v>
      </c>
      <c r="B2899" t="s">
        <v>1179</v>
      </c>
      <c r="C2899" t="s">
        <v>5204</v>
      </c>
      <c r="D2899" t="s">
        <v>5215</v>
      </c>
      <c r="E2899" t="s">
        <v>5206</v>
      </c>
      <c r="F2899" t="s">
        <v>50</v>
      </c>
      <c r="L2899" s="13">
        <v>0</v>
      </c>
      <c r="P2899" s="13">
        <v>0</v>
      </c>
      <c r="T2899" s="13">
        <v>0</v>
      </c>
      <c r="W2899" s="13">
        <v>0</v>
      </c>
    </row>
    <row r="2900" spans="1:30" x14ac:dyDescent="0.25">
      <c r="A2900" s="11" t="s">
        <v>1178</v>
      </c>
      <c r="B2900" t="s">
        <v>1179</v>
      </c>
      <c r="C2900" t="s">
        <v>5204</v>
      </c>
      <c r="D2900" t="s">
        <v>5215</v>
      </c>
      <c r="E2900" t="s">
        <v>5207</v>
      </c>
      <c r="F2900" t="s">
        <v>50</v>
      </c>
      <c r="L2900" s="13">
        <v>0</v>
      </c>
      <c r="P2900" s="13">
        <v>0</v>
      </c>
      <c r="T2900" s="13">
        <v>0</v>
      </c>
      <c r="W2900" s="13">
        <v>0</v>
      </c>
    </row>
    <row r="2901" spans="1:30" x14ac:dyDescent="0.25">
      <c r="A2901" s="11" t="s">
        <v>1178</v>
      </c>
      <c r="B2901" t="s">
        <v>1179</v>
      </c>
      <c r="C2901" t="s">
        <v>5204</v>
      </c>
      <c r="D2901" t="s">
        <v>5215</v>
      </c>
      <c r="E2901" t="s">
        <v>5208</v>
      </c>
      <c r="F2901" t="s">
        <v>50</v>
      </c>
      <c r="L2901" s="13">
        <v>0</v>
      </c>
      <c r="P2901" s="13">
        <v>0</v>
      </c>
      <c r="T2901" s="13">
        <v>0</v>
      </c>
      <c r="W2901" s="13">
        <v>0</v>
      </c>
    </row>
    <row r="2902" spans="1:30" x14ac:dyDescent="0.25">
      <c r="A2902" s="11" t="s">
        <v>1178</v>
      </c>
      <c r="B2902" t="s">
        <v>1179</v>
      </c>
      <c r="C2902" t="s">
        <v>5204</v>
      </c>
      <c r="D2902" t="s">
        <v>5215</v>
      </c>
      <c r="E2902" t="s">
        <v>5209</v>
      </c>
      <c r="F2902" t="s">
        <v>50</v>
      </c>
      <c r="L2902" s="13">
        <v>0</v>
      </c>
      <c r="P2902" s="13">
        <v>0</v>
      </c>
      <c r="T2902" s="13">
        <v>0</v>
      </c>
      <c r="W2902" s="13">
        <v>0</v>
      </c>
    </row>
    <row r="2903" spans="1:30" x14ac:dyDescent="0.25">
      <c r="A2903" s="11" t="s">
        <v>1178</v>
      </c>
      <c r="B2903" t="s">
        <v>1179</v>
      </c>
      <c r="C2903" t="s">
        <v>5204</v>
      </c>
      <c r="D2903" t="s">
        <v>5215</v>
      </c>
      <c r="E2903" t="s">
        <v>5210</v>
      </c>
      <c r="F2903" t="s">
        <v>50</v>
      </c>
      <c r="L2903" s="13">
        <v>0</v>
      </c>
      <c r="P2903" s="13">
        <v>0</v>
      </c>
      <c r="T2903" s="13">
        <v>0</v>
      </c>
      <c r="W2903" s="13">
        <v>0</v>
      </c>
    </row>
    <row r="2904" spans="1:30" x14ac:dyDescent="0.25">
      <c r="A2904" s="11" t="s">
        <v>1178</v>
      </c>
      <c r="B2904" t="s">
        <v>1179</v>
      </c>
      <c r="C2904" t="s">
        <v>5204</v>
      </c>
      <c r="D2904" t="s">
        <v>5215</v>
      </c>
      <c r="E2904" t="s">
        <v>5211</v>
      </c>
      <c r="F2904" t="s">
        <v>50</v>
      </c>
      <c r="L2904" s="13">
        <v>0</v>
      </c>
      <c r="P2904" s="13">
        <v>0</v>
      </c>
      <c r="T2904" s="13">
        <v>0</v>
      </c>
      <c r="W2904" s="13">
        <v>0</v>
      </c>
    </row>
    <row r="2905" spans="1:30" x14ac:dyDescent="0.25">
      <c r="A2905" s="11" t="s">
        <v>1178</v>
      </c>
      <c r="B2905" t="s">
        <v>1179</v>
      </c>
      <c r="C2905" t="s">
        <v>5204</v>
      </c>
      <c r="D2905" t="s">
        <v>5215</v>
      </c>
      <c r="E2905" t="s">
        <v>5212</v>
      </c>
      <c r="F2905" t="s">
        <v>50</v>
      </c>
      <c r="K2905" s="13">
        <v>22829</v>
      </c>
      <c r="L2905" s="13">
        <v>-22829</v>
      </c>
      <c r="O2905" s="13">
        <v>2250</v>
      </c>
      <c r="P2905" s="13">
        <v>-2250</v>
      </c>
      <c r="T2905" s="13">
        <v>0</v>
      </c>
      <c r="W2905" s="13">
        <v>0</v>
      </c>
      <c r="Z2905" s="13">
        <v>5327</v>
      </c>
    </row>
    <row r="2906" spans="1:30" x14ac:dyDescent="0.25">
      <c r="A2906" s="11" t="s">
        <v>1178</v>
      </c>
      <c r="B2906" t="s">
        <v>1179</v>
      </c>
      <c r="C2906" t="s">
        <v>5214</v>
      </c>
      <c r="D2906" t="s">
        <v>5215</v>
      </c>
      <c r="E2906" t="s">
        <v>5205</v>
      </c>
      <c r="F2906" t="s">
        <v>50</v>
      </c>
      <c r="L2906" s="13">
        <v>0</v>
      </c>
      <c r="P2906" s="13">
        <v>0</v>
      </c>
      <c r="T2906" s="13">
        <v>0</v>
      </c>
      <c r="W2906" s="13">
        <v>0</v>
      </c>
    </row>
    <row r="2907" spans="1:30" x14ac:dyDescent="0.25">
      <c r="A2907" s="11" t="s">
        <v>1178</v>
      </c>
      <c r="B2907" t="s">
        <v>1179</v>
      </c>
      <c r="C2907" t="s">
        <v>5214</v>
      </c>
      <c r="D2907" t="s">
        <v>5215</v>
      </c>
      <c r="E2907" t="s">
        <v>5206</v>
      </c>
      <c r="F2907" t="s">
        <v>50</v>
      </c>
      <c r="L2907" s="13">
        <v>0</v>
      </c>
      <c r="P2907" s="13">
        <v>0</v>
      </c>
      <c r="T2907" s="13">
        <v>0</v>
      </c>
      <c r="W2907" s="13">
        <v>0</v>
      </c>
    </row>
    <row r="2908" spans="1:30" x14ac:dyDescent="0.25">
      <c r="A2908" s="11" t="s">
        <v>1178</v>
      </c>
      <c r="B2908" t="s">
        <v>1179</v>
      </c>
      <c r="C2908" t="s">
        <v>5214</v>
      </c>
      <c r="D2908" t="s">
        <v>5215</v>
      </c>
      <c r="E2908" t="s">
        <v>5207</v>
      </c>
      <c r="F2908" t="s">
        <v>50</v>
      </c>
      <c r="L2908" s="13">
        <v>0</v>
      </c>
      <c r="P2908" s="13">
        <v>0</v>
      </c>
      <c r="T2908" s="13">
        <v>0</v>
      </c>
      <c r="W2908" s="13">
        <v>0</v>
      </c>
    </row>
    <row r="2909" spans="1:30" x14ac:dyDescent="0.25">
      <c r="A2909" s="11" t="s">
        <v>1178</v>
      </c>
      <c r="B2909" t="s">
        <v>1179</v>
      </c>
      <c r="C2909" t="s">
        <v>5214</v>
      </c>
      <c r="D2909" t="s">
        <v>5215</v>
      </c>
      <c r="E2909" t="s">
        <v>5208</v>
      </c>
      <c r="F2909" t="s">
        <v>50</v>
      </c>
      <c r="L2909" s="13">
        <v>0</v>
      </c>
      <c r="P2909" s="13">
        <v>0</v>
      </c>
      <c r="T2909" s="13">
        <v>0</v>
      </c>
      <c r="W2909" s="13">
        <v>0</v>
      </c>
    </row>
    <row r="2910" spans="1:30" x14ac:dyDescent="0.25">
      <c r="A2910" s="11" t="s">
        <v>1178</v>
      </c>
      <c r="B2910" t="s">
        <v>1179</v>
      </c>
      <c r="C2910" t="s">
        <v>5214</v>
      </c>
      <c r="D2910" t="s">
        <v>5215</v>
      </c>
      <c r="E2910" t="s">
        <v>5209</v>
      </c>
      <c r="F2910" t="s">
        <v>50</v>
      </c>
      <c r="L2910" s="13">
        <v>0</v>
      </c>
      <c r="P2910" s="13">
        <v>0</v>
      </c>
      <c r="T2910" s="13">
        <v>0</v>
      </c>
      <c r="W2910" s="13">
        <v>0</v>
      </c>
    </row>
    <row r="2911" spans="1:30" x14ac:dyDescent="0.25">
      <c r="A2911" s="11" t="s">
        <v>1178</v>
      </c>
      <c r="B2911" t="s">
        <v>1179</v>
      </c>
      <c r="C2911" t="s">
        <v>5214</v>
      </c>
      <c r="D2911" t="s">
        <v>5215</v>
      </c>
      <c r="E2911" t="s">
        <v>5210</v>
      </c>
      <c r="F2911" t="s">
        <v>50</v>
      </c>
      <c r="L2911" s="13">
        <v>0</v>
      </c>
      <c r="P2911" s="13">
        <v>0</v>
      </c>
      <c r="T2911" s="13">
        <v>0</v>
      </c>
      <c r="W2911" s="13">
        <v>0</v>
      </c>
    </row>
    <row r="2912" spans="1:30" x14ac:dyDescent="0.25">
      <c r="A2912" s="11" t="s">
        <v>1178</v>
      </c>
      <c r="B2912" t="s">
        <v>1179</v>
      </c>
      <c r="C2912" t="s">
        <v>5214</v>
      </c>
      <c r="D2912" t="s">
        <v>5215</v>
      </c>
      <c r="E2912" t="s">
        <v>5211</v>
      </c>
      <c r="F2912" t="s">
        <v>50</v>
      </c>
      <c r="L2912" s="13">
        <v>0</v>
      </c>
      <c r="P2912" s="13">
        <v>0</v>
      </c>
      <c r="T2912" s="13">
        <v>0</v>
      </c>
      <c r="W2912" s="13">
        <v>0</v>
      </c>
    </row>
    <row r="2913" spans="1:30" x14ac:dyDescent="0.25">
      <c r="A2913" s="11" t="s">
        <v>1178</v>
      </c>
      <c r="B2913" t="s">
        <v>1179</v>
      </c>
      <c r="C2913" t="s">
        <v>5214</v>
      </c>
      <c r="D2913" t="s">
        <v>5215</v>
      </c>
      <c r="E2913" t="s">
        <v>5212</v>
      </c>
      <c r="F2913" t="s">
        <v>50</v>
      </c>
      <c r="K2913" s="13">
        <v>464043</v>
      </c>
      <c r="L2913" s="13">
        <v>-464043</v>
      </c>
      <c r="O2913" s="13">
        <v>35315</v>
      </c>
      <c r="P2913" s="13">
        <v>-35315</v>
      </c>
      <c r="T2913" s="13">
        <v>0</v>
      </c>
      <c r="W2913" s="13">
        <v>0</v>
      </c>
      <c r="Z2913" s="13">
        <v>449100</v>
      </c>
    </row>
    <row r="2914" spans="1:30" x14ac:dyDescent="0.25">
      <c r="A2914" s="11" t="s">
        <v>1185</v>
      </c>
      <c r="B2914" t="s">
        <v>1186</v>
      </c>
      <c r="C2914" t="s">
        <v>5204</v>
      </c>
      <c r="D2914" t="s">
        <v>5215</v>
      </c>
      <c r="E2914" t="s">
        <v>5205</v>
      </c>
      <c r="F2914" t="s">
        <v>49</v>
      </c>
      <c r="L2914" s="13">
        <v>0</v>
      </c>
      <c r="P2914" s="13">
        <v>0</v>
      </c>
      <c r="T2914" s="13">
        <v>0</v>
      </c>
      <c r="W2914" s="13">
        <v>0</v>
      </c>
    </row>
    <row r="2915" spans="1:30" x14ac:dyDescent="0.25">
      <c r="A2915" s="11" t="s">
        <v>1185</v>
      </c>
      <c r="B2915" t="s">
        <v>1186</v>
      </c>
      <c r="C2915" t="s">
        <v>5204</v>
      </c>
      <c r="D2915" t="s">
        <v>5215</v>
      </c>
      <c r="E2915" t="s">
        <v>5206</v>
      </c>
      <c r="F2915" t="s">
        <v>49</v>
      </c>
      <c r="L2915" s="13">
        <v>0</v>
      </c>
      <c r="P2915" s="13">
        <v>0</v>
      </c>
      <c r="T2915" s="13">
        <v>0</v>
      </c>
      <c r="W2915" s="13">
        <v>0</v>
      </c>
    </row>
    <row r="2916" spans="1:30" x14ac:dyDescent="0.25">
      <c r="A2916" s="11" t="s">
        <v>1185</v>
      </c>
      <c r="B2916" t="s">
        <v>1186</v>
      </c>
      <c r="C2916" t="s">
        <v>5204</v>
      </c>
      <c r="D2916" t="s">
        <v>5215</v>
      </c>
      <c r="E2916" t="s">
        <v>5207</v>
      </c>
      <c r="F2916" t="s">
        <v>49</v>
      </c>
      <c r="L2916" s="13">
        <v>0</v>
      </c>
      <c r="P2916" s="13">
        <v>0</v>
      </c>
      <c r="T2916" s="13">
        <v>0</v>
      </c>
      <c r="W2916" s="13">
        <v>0</v>
      </c>
    </row>
    <row r="2917" spans="1:30" x14ac:dyDescent="0.25">
      <c r="A2917" s="11" t="s">
        <v>1185</v>
      </c>
      <c r="B2917" t="s">
        <v>1186</v>
      </c>
      <c r="C2917" t="s">
        <v>5204</v>
      </c>
      <c r="D2917" t="s">
        <v>5215</v>
      </c>
      <c r="E2917" t="s">
        <v>5208</v>
      </c>
      <c r="F2917" t="s">
        <v>49</v>
      </c>
      <c r="L2917" s="13">
        <v>0</v>
      </c>
      <c r="P2917" s="13">
        <v>0</v>
      </c>
      <c r="T2917" s="13">
        <v>0</v>
      </c>
      <c r="W2917" s="13">
        <v>0</v>
      </c>
    </row>
    <row r="2918" spans="1:30" x14ac:dyDescent="0.25">
      <c r="A2918" s="11" t="s">
        <v>1185</v>
      </c>
      <c r="B2918" t="s">
        <v>1186</v>
      </c>
      <c r="C2918" t="s">
        <v>5204</v>
      </c>
      <c r="D2918" t="s">
        <v>5215</v>
      </c>
      <c r="E2918" t="s">
        <v>5209</v>
      </c>
      <c r="F2918" t="s">
        <v>49</v>
      </c>
      <c r="G2918" s="12">
        <v>530</v>
      </c>
      <c r="H2918" s="12">
        <v>2320</v>
      </c>
      <c r="I2918" s="13">
        <v>65</v>
      </c>
      <c r="J2918" s="13">
        <v>10867</v>
      </c>
      <c r="K2918" s="13">
        <v>9367</v>
      </c>
      <c r="L2918" s="13">
        <v>1500</v>
      </c>
      <c r="N2918" s="13">
        <v>597</v>
      </c>
      <c r="O2918" s="13">
        <v>511</v>
      </c>
      <c r="P2918" s="13">
        <v>86</v>
      </c>
      <c r="T2918" s="13">
        <v>0</v>
      </c>
      <c r="W2918" s="13">
        <v>0</v>
      </c>
      <c r="Z2918" s="13">
        <v>960</v>
      </c>
      <c r="AC2918" s="13">
        <v>10509</v>
      </c>
      <c r="AD2918" s="13">
        <v>109</v>
      </c>
    </row>
    <row r="2919" spans="1:30" x14ac:dyDescent="0.25">
      <c r="A2919" s="11" t="s">
        <v>1185</v>
      </c>
      <c r="B2919" t="s">
        <v>1186</v>
      </c>
      <c r="C2919" t="s">
        <v>5204</v>
      </c>
      <c r="D2919" t="s">
        <v>5215</v>
      </c>
      <c r="E2919" t="s">
        <v>5210</v>
      </c>
      <c r="F2919" t="s">
        <v>49</v>
      </c>
      <c r="G2919" s="12">
        <v>600</v>
      </c>
      <c r="H2919" s="12">
        <v>2200</v>
      </c>
      <c r="I2919" s="13">
        <v>30</v>
      </c>
      <c r="J2919" s="13">
        <v>5024</v>
      </c>
      <c r="K2919" s="13">
        <v>4494</v>
      </c>
      <c r="L2919" s="13">
        <v>530</v>
      </c>
      <c r="N2919" s="13">
        <v>254</v>
      </c>
      <c r="O2919" s="13">
        <v>206</v>
      </c>
      <c r="P2919" s="13">
        <v>48</v>
      </c>
      <c r="T2919" s="13">
        <v>0</v>
      </c>
      <c r="W2919" s="13">
        <v>0</v>
      </c>
      <c r="Z2919" s="13">
        <v>390</v>
      </c>
      <c r="AC2919" s="13">
        <v>5344</v>
      </c>
      <c r="AD2919" s="13">
        <v>22</v>
      </c>
    </row>
    <row r="2920" spans="1:30" x14ac:dyDescent="0.25">
      <c r="A2920" s="11" t="s">
        <v>1185</v>
      </c>
      <c r="B2920" t="s">
        <v>1186</v>
      </c>
      <c r="C2920" t="s">
        <v>5204</v>
      </c>
      <c r="D2920" t="s">
        <v>5215</v>
      </c>
      <c r="E2920" t="s">
        <v>5211</v>
      </c>
      <c r="F2920" t="s">
        <v>49</v>
      </c>
      <c r="G2920" s="12">
        <v>600</v>
      </c>
      <c r="H2920" s="12">
        <v>2200</v>
      </c>
      <c r="I2920" s="13">
        <v>21</v>
      </c>
      <c r="J2920" s="13">
        <v>3486</v>
      </c>
      <c r="K2920" s="13">
        <v>3074</v>
      </c>
      <c r="L2920" s="13">
        <v>412</v>
      </c>
      <c r="N2920" s="13">
        <v>147</v>
      </c>
      <c r="O2920" s="13">
        <v>124</v>
      </c>
      <c r="P2920" s="13">
        <v>23</v>
      </c>
      <c r="T2920" s="13">
        <v>0</v>
      </c>
      <c r="W2920" s="13">
        <v>0</v>
      </c>
      <c r="Z2920" s="13">
        <v>283</v>
      </c>
      <c r="AC2920" s="13">
        <v>3708</v>
      </c>
      <c r="AD2920" s="13">
        <v>22</v>
      </c>
    </row>
    <row r="2921" spans="1:30" x14ac:dyDescent="0.25">
      <c r="A2921" s="11" t="s">
        <v>1185</v>
      </c>
      <c r="B2921" t="s">
        <v>1186</v>
      </c>
      <c r="C2921" t="s">
        <v>5204</v>
      </c>
      <c r="D2921" t="s">
        <v>5215</v>
      </c>
      <c r="E2921" t="s">
        <v>5212</v>
      </c>
      <c r="F2921" t="s">
        <v>49</v>
      </c>
      <c r="J2921" s="13">
        <v>1371723</v>
      </c>
      <c r="K2921" s="13">
        <v>1187499</v>
      </c>
      <c r="L2921" s="13">
        <v>184224</v>
      </c>
      <c r="N2921" s="13">
        <v>73895</v>
      </c>
      <c r="O2921" s="13">
        <v>62959</v>
      </c>
      <c r="P2921" s="13">
        <v>10936</v>
      </c>
      <c r="T2921" s="13">
        <v>0</v>
      </c>
      <c r="W2921" s="13">
        <v>0</v>
      </c>
      <c r="Z2921" s="13">
        <v>119446</v>
      </c>
      <c r="AA2921" s="13">
        <v>111429</v>
      </c>
      <c r="AB2921" s="13">
        <v>8017</v>
      </c>
      <c r="AC2921" s="13">
        <v>1344625</v>
      </c>
      <c r="AD2921" s="13">
        <v>153</v>
      </c>
    </row>
    <row r="2922" spans="1:30" x14ac:dyDescent="0.25">
      <c r="A2922" s="11" t="s">
        <v>1185</v>
      </c>
      <c r="B2922" t="s">
        <v>1186</v>
      </c>
      <c r="C2922" t="s">
        <v>5204</v>
      </c>
      <c r="D2922" t="s">
        <v>4287</v>
      </c>
      <c r="E2922" t="s">
        <v>5205</v>
      </c>
      <c r="F2922" t="s">
        <v>49</v>
      </c>
      <c r="L2922" s="13">
        <v>0</v>
      </c>
      <c r="P2922" s="13">
        <v>0</v>
      </c>
      <c r="T2922" s="13">
        <v>0</v>
      </c>
      <c r="W2922" s="13">
        <v>0</v>
      </c>
    </row>
    <row r="2923" spans="1:30" x14ac:dyDescent="0.25">
      <c r="A2923" s="11" t="s">
        <v>1185</v>
      </c>
      <c r="B2923" t="s">
        <v>1186</v>
      </c>
      <c r="C2923" t="s">
        <v>5204</v>
      </c>
      <c r="D2923" t="s">
        <v>4287</v>
      </c>
      <c r="E2923" t="s">
        <v>5206</v>
      </c>
      <c r="F2923" t="s">
        <v>49</v>
      </c>
      <c r="L2923" s="13">
        <v>0</v>
      </c>
      <c r="P2923" s="13">
        <v>0</v>
      </c>
      <c r="T2923" s="13">
        <v>0</v>
      </c>
      <c r="W2923" s="13">
        <v>0</v>
      </c>
    </row>
    <row r="2924" spans="1:30" x14ac:dyDescent="0.25">
      <c r="A2924" s="11" t="s">
        <v>1185</v>
      </c>
      <c r="B2924" t="s">
        <v>1186</v>
      </c>
      <c r="C2924" t="s">
        <v>5204</v>
      </c>
      <c r="D2924" t="s">
        <v>4287</v>
      </c>
      <c r="E2924" t="s">
        <v>5207</v>
      </c>
      <c r="F2924" t="s">
        <v>49</v>
      </c>
      <c r="L2924" s="13">
        <v>0</v>
      </c>
      <c r="P2924" s="13">
        <v>0</v>
      </c>
      <c r="T2924" s="13">
        <v>0</v>
      </c>
      <c r="W2924" s="13">
        <v>0</v>
      </c>
    </row>
    <row r="2925" spans="1:30" x14ac:dyDescent="0.25">
      <c r="A2925" s="11" t="s">
        <v>1185</v>
      </c>
      <c r="B2925" t="s">
        <v>1186</v>
      </c>
      <c r="C2925" t="s">
        <v>5204</v>
      </c>
      <c r="D2925" t="s">
        <v>4287</v>
      </c>
      <c r="E2925" t="s">
        <v>5208</v>
      </c>
      <c r="F2925" t="s">
        <v>49</v>
      </c>
      <c r="L2925" s="13">
        <v>0</v>
      </c>
      <c r="P2925" s="13">
        <v>0</v>
      </c>
      <c r="T2925" s="13">
        <v>0</v>
      </c>
      <c r="W2925" s="13">
        <v>0</v>
      </c>
    </row>
    <row r="2926" spans="1:30" x14ac:dyDescent="0.25">
      <c r="A2926" s="11" t="s">
        <v>1185</v>
      </c>
      <c r="B2926" t="s">
        <v>1186</v>
      </c>
      <c r="C2926" t="s">
        <v>5204</v>
      </c>
      <c r="D2926" t="s">
        <v>4287</v>
      </c>
      <c r="E2926" t="s">
        <v>5209</v>
      </c>
      <c r="F2926" t="s">
        <v>49</v>
      </c>
      <c r="G2926" s="12">
        <v>530</v>
      </c>
      <c r="H2926" s="12">
        <v>2320</v>
      </c>
      <c r="I2926" s="13">
        <v>57</v>
      </c>
      <c r="J2926" s="13">
        <v>10714</v>
      </c>
      <c r="K2926" s="13">
        <v>9219</v>
      </c>
      <c r="L2926" s="13">
        <v>1495</v>
      </c>
      <c r="N2926" s="13">
        <v>630</v>
      </c>
      <c r="O2926" s="13">
        <v>516</v>
      </c>
      <c r="P2926" s="13">
        <v>114</v>
      </c>
      <c r="T2926" s="13">
        <v>0</v>
      </c>
      <c r="W2926" s="13">
        <v>0</v>
      </c>
      <c r="Z2926" s="13">
        <v>859</v>
      </c>
      <c r="AC2926" s="13">
        <v>10507</v>
      </c>
      <c r="AD2926" s="13">
        <v>152</v>
      </c>
    </row>
    <row r="2927" spans="1:30" x14ac:dyDescent="0.25">
      <c r="A2927" s="11" t="s">
        <v>1185</v>
      </c>
      <c r="B2927" t="s">
        <v>1186</v>
      </c>
      <c r="C2927" t="s">
        <v>5204</v>
      </c>
      <c r="D2927" t="s">
        <v>4287</v>
      </c>
      <c r="E2927" t="s">
        <v>5210</v>
      </c>
      <c r="F2927" t="s">
        <v>49</v>
      </c>
      <c r="G2927" s="12">
        <v>600</v>
      </c>
      <c r="H2927" s="12">
        <v>2200</v>
      </c>
      <c r="I2927" s="13">
        <v>29</v>
      </c>
      <c r="J2927" s="13">
        <v>5036</v>
      </c>
      <c r="K2927" s="13">
        <v>4414</v>
      </c>
      <c r="L2927" s="13">
        <v>622</v>
      </c>
      <c r="N2927" s="13">
        <v>288</v>
      </c>
      <c r="O2927" s="13">
        <v>252</v>
      </c>
      <c r="P2927" s="13">
        <v>36</v>
      </c>
      <c r="T2927" s="13">
        <v>0</v>
      </c>
      <c r="W2927" s="13">
        <v>0</v>
      </c>
      <c r="Z2927" s="13">
        <v>341</v>
      </c>
      <c r="AC2927" s="13">
        <v>5455</v>
      </c>
      <c r="AD2927" s="13">
        <v>31</v>
      </c>
    </row>
    <row r="2928" spans="1:30" x14ac:dyDescent="0.25">
      <c r="A2928" s="11" t="s">
        <v>1185</v>
      </c>
      <c r="B2928" t="s">
        <v>1186</v>
      </c>
      <c r="C2928" t="s">
        <v>5204</v>
      </c>
      <c r="D2928" t="s">
        <v>4287</v>
      </c>
      <c r="E2928" t="s">
        <v>5211</v>
      </c>
      <c r="F2928" t="s">
        <v>49</v>
      </c>
      <c r="G2928" s="12">
        <v>600</v>
      </c>
      <c r="H2928" s="12">
        <v>2200</v>
      </c>
      <c r="I2928" s="13">
        <v>20</v>
      </c>
      <c r="J2928" s="13">
        <v>3263</v>
      </c>
      <c r="K2928" s="13">
        <v>2860</v>
      </c>
      <c r="L2928" s="13">
        <v>403</v>
      </c>
      <c r="N2928" s="13">
        <v>184</v>
      </c>
      <c r="O2928" s="13">
        <v>152</v>
      </c>
      <c r="P2928" s="13">
        <v>32</v>
      </c>
      <c r="T2928" s="13">
        <v>0</v>
      </c>
      <c r="W2928" s="13">
        <v>0</v>
      </c>
      <c r="Z2928" s="13">
        <v>205</v>
      </c>
      <c r="AC2928" s="13">
        <v>3758</v>
      </c>
      <c r="AD2928" s="13">
        <v>30</v>
      </c>
    </row>
    <row r="2929" spans="1:30" x14ac:dyDescent="0.25">
      <c r="A2929" s="11" t="s">
        <v>1185</v>
      </c>
      <c r="B2929" t="s">
        <v>1186</v>
      </c>
      <c r="C2929" t="s">
        <v>5204</v>
      </c>
      <c r="D2929" t="s">
        <v>4287</v>
      </c>
      <c r="E2929" t="s">
        <v>5212</v>
      </c>
      <c r="F2929" t="s">
        <v>49</v>
      </c>
      <c r="J2929" s="13">
        <v>1882534</v>
      </c>
      <c r="K2929" s="13">
        <v>1623922</v>
      </c>
      <c r="L2929" s="13">
        <v>258612</v>
      </c>
      <c r="N2929" s="13">
        <v>110208</v>
      </c>
      <c r="O2929" s="13">
        <v>90804</v>
      </c>
      <c r="P2929" s="13">
        <v>19404</v>
      </c>
      <c r="T2929" s="13">
        <v>0</v>
      </c>
      <c r="W2929" s="13">
        <v>0</v>
      </c>
      <c r="Z2929" s="13">
        <v>147289</v>
      </c>
      <c r="AA2929" s="13">
        <v>140708</v>
      </c>
      <c r="AB2929" s="13">
        <v>6581</v>
      </c>
      <c r="AC2929" s="13">
        <v>1878909</v>
      </c>
      <c r="AD2929" s="13">
        <v>213</v>
      </c>
    </row>
    <row r="2930" spans="1:30" x14ac:dyDescent="0.25">
      <c r="A2930" s="11" t="s">
        <v>1185</v>
      </c>
      <c r="B2930" t="s">
        <v>1186</v>
      </c>
      <c r="C2930" t="s">
        <v>5214</v>
      </c>
      <c r="D2930" t="s">
        <v>5215</v>
      </c>
      <c r="E2930" t="s">
        <v>5205</v>
      </c>
      <c r="F2930" t="s">
        <v>49</v>
      </c>
      <c r="G2930" s="12">
        <v>700</v>
      </c>
      <c r="H2930" s="12">
        <v>929</v>
      </c>
      <c r="I2930" s="13">
        <v>121</v>
      </c>
      <c r="L2930" s="13">
        <v>0</v>
      </c>
      <c r="P2930" s="13">
        <v>0</v>
      </c>
      <c r="T2930" s="13">
        <v>0</v>
      </c>
      <c r="W2930" s="13">
        <v>0</v>
      </c>
    </row>
    <row r="2931" spans="1:30" x14ac:dyDescent="0.25">
      <c r="A2931" s="11" t="s">
        <v>1185</v>
      </c>
      <c r="B2931" t="s">
        <v>1186</v>
      </c>
      <c r="C2931" t="s">
        <v>5214</v>
      </c>
      <c r="D2931" t="s">
        <v>5215</v>
      </c>
      <c r="E2931" t="s">
        <v>5206</v>
      </c>
      <c r="F2931" t="s">
        <v>49</v>
      </c>
      <c r="G2931" s="12">
        <v>929</v>
      </c>
      <c r="H2931" s="12">
        <v>1559</v>
      </c>
      <c r="I2931" s="13">
        <v>126</v>
      </c>
      <c r="L2931" s="13">
        <v>0</v>
      </c>
      <c r="P2931" s="13">
        <v>0</v>
      </c>
      <c r="T2931" s="13">
        <v>0</v>
      </c>
      <c r="W2931" s="13">
        <v>0</v>
      </c>
    </row>
    <row r="2932" spans="1:30" x14ac:dyDescent="0.25">
      <c r="A2932" s="11" t="s">
        <v>1185</v>
      </c>
      <c r="B2932" t="s">
        <v>1186</v>
      </c>
      <c r="C2932" t="s">
        <v>5214</v>
      </c>
      <c r="D2932" t="s">
        <v>5215</v>
      </c>
      <c r="E2932" t="s">
        <v>5207</v>
      </c>
      <c r="F2932" t="s">
        <v>49</v>
      </c>
      <c r="G2932" s="12">
        <v>1600</v>
      </c>
      <c r="H2932" s="12">
        <v>1759</v>
      </c>
      <c r="I2932" s="13">
        <v>135</v>
      </c>
      <c r="L2932" s="13">
        <v>0</v>
      </c>
      <c r="P2932" s="13">
        <v>0</v>
      </c>
      <c r="T2932" s="13">
        <v>0</v>
      </c>
      <c r="W2932" s="13">
        <v>0</v>
      </c>
    </row>
    <row r="2933" spans="1:30" x14ac:dyDescent="0.25">
      <c r="A2933" s="11" t="s">
        <v>1185</v>
      </c>
      <c r="B2933" t="s">
        <v>1186</v>
      </c>
      <c r="C2933" t="s">
        <v>5214</v>
      </c>
      <c r="D2933" t="s">
        <v>5215</v>
      </c>
      <c r="E2933" t="s">
        <v>5208</v>
      </c>
      <c r="F2933" t="s">
        <v>49</v>
      </c>
      <c r="I2933" s="13">
        <v>111</v>
      </c>
      <c r="L2933" s="13">
        <v>0</v>
      </c>
      <c r="P2933" s="13">
        <v>0</v>
      </c>
      <c r="T2933" s="13">
        <v>0</v>
      </c>
      <c r="W2933" s="13">
        <v>0</v>
      </c>
    </row>
    <row r="2934" spans="1:30" x14ac:dyDescent="0.25">
      <c r="A2934" s="11" t="s">
        <v>1185</v>
      </c>
      <c r="B2934" t="s">
        <v>1186</v>
      </c>
      <c r="C2934" t="s">
        <v>5214</v>
      </c>
      <c r="D2934" t="s">
        <v>5215</v>
      </c>
      <c r="E2934" t="s">
        <v>5209</v>
      </c>
      <c r="F2934" t="s">
        <v>49</v>
      </c>
      <c r="G2934" s="12">
        <v>440</v>
      </c>
      <c r="H2934" s="12">
        <v>136</v>
      </c>
      <c r="I2934" s="13">
        <v>135</v>
      </c>
      <c r="J2934" s="13">
        <v>17295</v>
      </c>
      <c r="K2934" s="13">
        <v>15112</v>
      </c>
      <c r="L2934" s="13">
        <v>2183</v>
      </c>
      <c r="M2934" s="13">
        <v>15156</v>
      </c>
      <c r="N2934" s="13">
        <v>1446</v>
      </c>
      <c r="O2934" s="13">
        <v>1320</v>
      </c>
      <c r="P2934" s="13">
        <v>126</v>
      </c>
      <c r="T2934" s="13">
        <v>0</v>
      </c>
      <c r="W2934" s="13">
        <v>0</v>
      </c>
      <c r="Z2934" s="13">
        <v>31272</v>
      </c>
      <c r="AC2934" s="13">
        <v>128889</v>
      </c>
      <c r="AD2934" s="13">
        <v>256</v>
      </c>
    </row>
    <row r="2935" spans="1:30" x14ac:dyDescent="0.25">
      <c r="A2935" s="11" t="s">
        <v>1185</v>
      </c>
      <c r="B2935" t="s">
        <v>1186</v>
      </c>
      <c r="C2935" t="s">
        <v>5214</v>
      </c>
      <c r="D2935" t="s">
        <v>5215</v>
      </c>
      <c r="E2935" t="s">
        <v>5210</v>
      </c>
      <c r="F2935" t="s">
        <v>49</v>
      </c>
      <c r="G2935" s="12">
        <v>447</v>
      </c>
      <c r="H2935" s="12">
        <v>137</v>
      </c>
      <c r="I2935" s="13">
        <v>37</v>
      </c>
      <c r="J2935" s="13">
        <v>6632</v>
      </c>
      <c r="K2935" s="13">
        <v>6200</v>
      </c>
      <c r="L2935" s="13">
        <v>432</v>
      </c>
      <c r="M2935" s="13">
        <v>6213</v>
      </c>
      <c r="N2935" s="13">
        <v>631</v>
      </c>
      <c r="O2935" s="13">
        <v>604</v>
      </c>
      <c r="P2935" s="13">
        <v>27</v>
      </c>
      <c r="T2935" s="13">
        <v>0</v>
      </c>
      <c r="W2935" s="13">
        <v>0</v>
      </c>
      <c r="Z2935" s="13">
        <v>14830</v>
      </c>
      <c r="AC2935" s="13">
        <v>53831</v>
      </c>
      <c r="AD2935" s="13">
        <v>54</v>
      </c>
    </row>
    <row r="2936" spans="1:30" x14ac:dyDescent="0.25">
      <c r="A2936" s="11" t="s">
        <v>1185</v>
      </c>
      <c r="B2936" t="s">
        <v>1186</v>
      </c>
      <c r="C2936" t="s">
        <v>5214</v>
      </c>
      <c r="D2936" t="s">
        <v>5215</v>
      </c>
      <c r="E2936" t="s">
        <v>5211</v>
      </c>
      <c r="F2936" t="s">
        <v>49</v>
      </c>
      <c r="G2936" s="12">
        <v>500</v>
      </c>
      <c r="H2936" s="12">
        <v>130</v>
      </c>
      <c r="I2936" s="13">
        <v>30</v>
      </c>
      <c r="J2936" s="13">
        <v>6077</v>
      </c>
      <c r="K2936" s="13">
        <v>5718</v>
      </c>
      <c r="L2936" s="13">
        <v>359</v>
      </c>
      <c r="M2936" s="13">
        <v>5728</v>
      </c>
      <c r="N2936" s="13">
        <v>517</v>
      </c>
      <c r="O2936" s="13">
        <v>498</v>
      </c>
      <c r="P2936" s="13">
        <v>19</v>
      </c>
      <c r="T2936" s="13">
        <v>0</v>
      </c>
      <c r="W2936" s="13">
        <v>0</v>
      </c>
      <c r="Z2936" s="13">
        <v>9760</v>
      </c>
      <c r="AC2936" s="13">
        <v>31665</v>
      </c>
      <c r="AD2936" s="13">
        <v>56</v>
      </c>
    </row>
    <row r="2937" spans="1:30" x14ac:dyDescent="0.25">
      <c r="A2937" s="11" t="s">
        <v>1185</v>
      </c>
      <c r="B2937" t="s">
        <v>1186</v>
      </c>
      <c r="C2937" t="s">
        <v>5214</v>
      </c>
      <c r="D2937" t="s">
        <v>5215</v>
      </c>
      <c r="E2937" t="s">
        <v>5212</v>
      </c>
      <c r="F2937" t="s">
        <v>49</v>
      </c>
      <c r="J2937" s="13">
        <v>5181260</v>
      </c>
      <c r="K2937" s="13">
        <v>4766011</v>
      </c>
      <c r="L2937" s="13">
        <v>415249</v>
      </c>
      <c r="M2937" s="13">
        <v>4536206</v>
      </c>
      <c r="N2937" s="13">
        <v>431741</v>
      </c>
      <c r="O2937" s="13">
        <v>397288</v>
      </c>
      <c r="P2937" s="13">
        <v>34453</v>
      </c>
      <c r="T2937" s="13">
        <v>0</v>
      </c>
      <c r="W2937" s="13">
        <v>0</v>
      </c>
      <c r="X2937" s="13">
        <v>1813</v>
      </c>
      <c r="Z2937" s="13">
        <v>9352988</v>
      </c>
      <c r="AC2937" s="13">
        <v>37675698</v>
      </c>
      <c r="AD2937" s="13">
        <v>366</v>
      </c>
    </row>
    <row r="2938" spans="1:30" x14ac:dyDescent="0.25">
      <c r="A2938" s="11" t="s">
        <v>1185</v>
      </c>
      <c r="B2938" t="s">
        <v>1186</v>
      </c>
      <c r="C2938" t="s">
        <v>5218</v>
      </c>
      <c r="D2938" t="s">
        <v>4287</v>
      </c>
      <c r="E2938" t="s">
        <v>5205</v>
      </c>
      <c r="F2938" t="s">
        <v>49</v>
      </c>
      <c r="L2938" s="13">
        <v>0</v>
      </c>
      <c r="P2938" s="13">
        <v>0</v>
      </c>
      <c r="T2938" s="13">
        <v>0</v>
      </c>
      <c r="W2938" s="13">
        <v>0</v>
      </c>
    </row>
    <row r="2939" spans="1:30" x14ac:dyDescent="0.25">
      <c r="A2939" s="11" t="s">
        <v>1185</v>
      </c>
      <c r="B2939" t="s">
        <v>1186</v>
      </c>
      <c r="C2939" t="s">
        <v>5218</v>
      </c>
      <c r="D2939" t="s">
        <v>4287</v>
      </c>
      <c r="E2939" t="s">
        <v>5206</v>
      </c>
      <c r="F2939" t="s">
        <v>49</v>
      </c>
      <c r="L2939" s="13">
        <v>0</v>
      </c>
      <c r="P2939" s="13">
        <v>0</v>
      </c>
      <c r="T2939" s="13">
        <v>0</v>
      </c>
      <c r="W2939" s="13">
        <v>0</v>
      </c>
    </row>
    <row r="2940" spans="1:30" x14ac:dyDescent="0.25">
      <c r="A2940" s="11" t="s">
        <v>1185</v>
      </c>
      <c r="B2940" t="s">
        <v>1186</v>
      </c>
      <c r="C2940" t="s">
        <v>5218</v>
      </c>
      <c r="D2940" t="s">
        <v>4287</v>
      </c>
      <c r="E2940" t="s">
        <v>5207</v>
      </c>
      <c r="F2940" t="s">
        <v>49</v>
      </c>
      <c r="L2940" s="13">
        <v>0</v>
      </c>
      <c r="P2940" s="13">
        <v>0</v>
      </c>
      <c r="T2940" s="13">
        <v>0</v>
      </c>
      <c r="W2940" s="13">
        <v>0</v>
      </c>
    </row>
    <row r="2941" spans="1:30" x14ac:dyDescent="0.25">
      <c r="A2941" s="11" t="s">
        <v>1185</v>
      </c>
      <c r="B2941" t="s">
        <v>1186</v>
      </c>
      <c r="C2941" t="s">
        <v>5218</v>
      </c>
      <c r="D2941" t="s">
        <v>4287</v>
      </c>
      <c r="E2941" t="s">
        <v>5208</v>
      </c>
      <c r="F2941" t="s">
        <v>49</v>
      </c>
      <c r="L2941" s="13">
        <v>0</v>
      </c>
      <c r="P2941" s="13">
        <v>0</v>
      </c>
      <c r="T2941" s="13">
        <v>0</v>
      </c>
      <c r="W2941" s="13">
        <v>0</v>
      </c>
    </row>
    <row r="2942" spans="1:30" x14ac:dyDescent="0.25">
      <c r="A2942" s="11" t="s">
        <v>1185</v>
      </c>
      <c r="B2942" t="s">
        <v>1186</v>
      </c>
      <c r="C2942" t="s">
        <v>5218</v>
      </c>
      <c r="D2942" t="s">
        <v>4287</v>
      </c>
      <c r="E2942" t="s">
        <v>5209</v>
      </c>
      <c r="F2942" t="s">
        <v>49</v>
      </c>
      <c r="I2942" s="13">
        <v>121</v>
      </c>
      <c r="J2942" s="13">
        <v>15512</v>
      </c>
      <c r="K2942" s="13">
        <v>15512</v>
      </c>
      <c r="L2942" s="13">
        <v>0</v>
      </c>
      <c r="N2942" s="13">
        <v>286</v>
      </c>
      <c r="O2942" s="13">
        <v>286</v>
      </c>
      <c r="P2942" s="13">
        <v>0</v>
      </c>
      <c r="T2942" s="13">
        <v>0</v>
      </c>
      <c r="W2942" s="13">
        <v>0</v>
      </c>
      <c r="Z2942" s="13">
        <v>1550</v>
      </c>
      <c r="AC2942" s="13">
        <v>108800</v>
      </c>
      <c r="AD2942" s="13">
        <v>252</v>
      </c>
    </row>
    <row r="2943" spans="1:30" x14ac:dyDescent="0.25">
      <c r="A2943" s="11" t="s">
        <v>1185</v>
      </c>
      <c r="B2943" t="s">
        <v>1186</v>
      </c>
      <c r="C2943" t="s">
        <v>5218</v>
      </c>
      <c r="D2943" t="s">
        <v>4287</v>
      </c>
      <c r="E2943" t="s">
        <v>5210</v>
      </c>
      <c r="F2943" t="s">
        <v>49</v>
      </c>
      <c r="L2943" s="13">
        <v>0</v>
      </c>
      <c r="P2943" s="13">
        <v>0</v>
      </c>
      <c r="T2943" s="13">
        <v>0</v>
      </c>
      <c r="W2943" s="13">
        <v>0</v>
      </c>
    </row>
    <row r="2944" spans="1:30" x14ac:dyDescent="0.25">
      <c r="A2944" s="11" t="s">
        <v>1185</v>
      </c>
      <c r="B2944" t="s">
        <v>1186</v>
      </c>
      <c r="C2944" t="s">
        <v>5218</v>
      </c>
      <c r="D2944" t="s">
        <v>4287</v>
      </c>
      <c r="E2944" t="s">
        <v>5211</v>
      </c>
      <c r="F2944" t="s">
        <v>49</v>
      </c>
      <c r="L2944" s="13">
        <v>0</v>
      </c>
      <c r="P2944" s="13">
        <v>0</v>
      </c>
      <c r="T2944" s="13">
        <v>0</v>
      </c>
      <c r="W2944" s="13">
        <v>0</v>
      </c>
    </row>
    <row r="2945" spans="1:30" x14ac:dyDescent="0.25">
      <c r="A2945" s="11" t="s">
        <v>1185</v>
      </c>
      <c r="B2945" t="s">
        <v>1186</v>
      </c>
      <c r="C2945" t="s">
        <v>5218</v>
      </c>
      <c r="D2945" t="s">
        <v>4287</v>
      </c>
      <c r="E2945" t="s">
        <v>5212</v>
      </c>
      <c r="F2945" t="s">
        <v>49</v>
      </c>
      <c r="J2945" s="13">
        <v>3909024</v>
      </c>
      <c r="K2945" s="13">
        <v>3909024</v>
      </c>
      <c r="L2945" s="13">
        <v>0</v>
      </c>
      <c r="N2945" s="13">
        <v>72072</v>
      </c>
      <c r="O2945" s="13">
        <v>72072</v>
      </c>
      <c r="P2945" s="13">
        <v>0</v>
      </c>
      <c r="T2945" s="13">
        <v>0</v>
      </c>
      <c r="W2945" s="13">
        <v>0</v>
      </c>
      <c r="Z2945" s="13">
        <v>390600</v>
      </c>
      <c r="AC2945" s="13">
        <v>27417600</v>
      </c>
      <c r="AD2945" s="13">
        <v>252</v>
      </c>
    </row>
    <row r="2946" spans="1:30" x14ac:dyDescent="0.25">
      <c r="A2946" s="11" t="s">
        <v>1193</v>
      </c>
      <c r="B2946" t="s">
        <v>1194</v>
      </c>
      <c r="C2946" t="s">
        <v>5204</v>
      </c>
      <c r="D2946" t="s">
        <v>4287</v>
      </c>
      <c r="E2946" t="s">
        <v>5205</v>
      </c>
      <c r="F2946" t="s">
        <v>49</v>
      </c>
      <c r="L2946" s="13">
        <v>0</v>
      </c>
      <c r="P2946" s="13">
        <v>0</v>
      </c>
      <c r="T2946" s="13">
        <v>0</v>
      </c>
      <c r="W2946" s="13">
        <v>0</v>
      </c>
    </row>
    <row r="2947" spans="1:30" x14ac:dyDescent="0.25">
      <c r="A2947" s="11" t="s">
        <v>1193</v>
      </c>
      <c r="B2947" t="s">
        <v>1194</v>
      </c>
      <c r="C2947" t="s">
        <v>5204</v>
      </c>
      <c r="D2947" t="s">
        <v>4287</v>
      </c>
      <c r="E2947" t="s">
        <v>5206</v>
      </c>
      <c r="F2947" t="s">
        <v>49</v>
      </c>
      <c r="L2947" s="13">
        <v>0</v>
      </c>
      <c r="P2947" s="13">
        <v>0</v>
      </c>
      <c r="T2947" s="13">
        <v>0</v>
      </c>
      <c r="W2947" s="13">
        <v>0</v>
      </c>
    </row>
    <row r="2948" spans="1:30" x14ac:dyDescent="0.25">
      <c r="A2948" s="11" t="s">
        <v>1193</v>
      </c>
      <c r="B2948" t="s">
        <v>1194</v>
      </c>
      <c r="C2948" t="s">
        <v>5204</v>
      </c>
      <c r="D2948" t="s">
        <v>4287</v>
      </c>
      <c r="E2948" t="s">
        <v>5207</v>
      </c>
      <c r="F2948" t="s">
        <v>49</v>
      </c>
      <c r="L2948" s="13">
        <v>0</v>
      </c>
      <c r="P2948" s="13">
        <v>0</v>
      </c>
      <c r="T2948" s="13">
        <v>0</v>
      </c>
      <c r="W2948" s="13">
        <v>0</v>
      </c>
    </row>
    <row r="2949" spans="1:30" x14ac:dyDescent="0.25">
      <c r="A2949" s="11" t="s">
        <v>1193</v>
      </c>
      <c r="B2949" t="s">
        <v>1194</v>
      </c>
      <c r="C2949" t="s">
        <v>5204</v>
      </c>
      <c r="D2949" t="s">
        <v>4287</v>
      </c>
      <c r="E2949" t="s">
        <v>5208</v>
      </c>
      <c r="F2949" t="s">
        <v>49</v>
      </c>
      <c r="L2949" s="13">
        <v>0</v>
      </c>
      <c r="P2949" s="13">
        <v>0</v>
      </c>
      <c r="T2949" s="13">
        <v>0</v>
      </c>
      <c r="W2949" s="13">
        <v>0</v>
      </c>
    </row>
    <row r="2950" spans="1:30" x14ac:dyDescent="0.25">
      <c r="A2950" s="11" t="s">
        <v>1193</v>
      </c>
      <c r="B2950" t="s">
        <v>1194</v>
      </c>
      <c r="C2950" t="s">
        <v>5204</v>
      </c>
      <c r="D2950" t="s">
        <v>4287</v>
      </c>
      <c r="E2950" t="s">
        <v>5209</v>
      </c>
      <c r="F2950" t="s">
        <v>49</v>
      </c>
      <c r="G2950" s="12">
        <v>545</v>
      </c>
      <c r="H2950" s="12">
        <v>2045</v>
      </c>
      <c r="I2950" s="13">
        <v>17</v>
      </c>
      <c r="J2950" s="13">
        <v>2208</v>
      </c>
      <c r="K2950" s="13">
        <v>2176</v>
      </c>
      <c r="L2950" s="13">
        <v>32</v>
      </c>
      <c r="N2950" s="13">
        <v>131</v>
      </c>
      <c r="O2950" s="13">
        <v>124</v>
      </c>
      <c r="P2950" s="13">
        <v>7</v>
      </c>
      <c r="T2950" s="13">
        <v>0</v>
      </c>
      <c r="W2950" s="13">
        <v>0</v>
      </c>
      <c r="Z2950" s="13">
        <v>214</v>
      </c>
      <c r="AC2950" s="13">
        <v>2150</v>
      </c>
      <c r="AD2950" s="13">
        <v>254</v>
      </c>
    </row>
    <row r="2951" spans="1:30" x14ac:dyDescent="0.25">
      <c r="A2951" s="11" t="s">
        <v>1193</v>
      </c>
      <c r="B2951" t="s">
        <v>1194</v>
      </c>
      <c r="C2951" t="s">
        <v>5204</v>
      </c>
      <c r="D2951" t="s">
        <v>4287</v>
      </c>
      <c r="E2951" t="s">
        <v>5210</v>
      </c>
      <c r="F2951" t="s">
        <v>49</v>
      </c>
      <c r="G2951" s="12">
        <v>545</v>
      </c>
      <c r="H2951" s="12">
        <v>2045</v>
      </c>
      <c r="I2951" s="13">
        <v>7</v>
      </c>
      <c r="J2951" s="13">
        <v>1154</v>
      </c>
      <c r="K2951" s="13">
        <v>1137</v>
      </c>
      <c r="L2951" s="13">
        <v>17</v>
      </c>
      <c r="N2951" s="13">
        <v>68</v>
      </c>
      <c r="O2951" s="13">
        <v>63</v>
      </c>
      <c r="P2951" s="13">
        <v>5</v>
      </c>
      <c r="T2951" s="13">
        <v>0</v>
      </c>
      <c r="W2951" s="13">
        <v>0</v>
      </c>
      <c r="Z2951" s="13">
        <v>109</v>
      </c>
      <c r="AC2951" s="13">
        <v>761</v>
      </c>
      <c r="AD2951" s="13">
        <v>54</v>
      </c>
    </row>
    <row r="2952" spans="1:30" x14ac:dyDescent="0.25">
      <c r="A2952" s="11" t="s">
        <v>1193</v>
      </c>
      <c r="B2952" t="s">
        <v>1194</v>
      </c>
      <c r="C2952" t="s">
        <v>5204</v>
      </c>
      <c r="D2952" t="s">
        <v>4287</v>
      </c>
      <c r="E2952" t="s">
        <v>5211</v>
      </c>
      <c r="F2952" t="s">
        <v>49</v>
      </c>
      <c r="L2952" s="13">
        <v>0</v>
      </c>
      <c r="P2952" s="13">
        <v>0</v>
      </c>
      <c r="T2952" s="13">
        <v>0</v>
      </c>
      <c r="W2952" s="13">
        <v>0</v>
      </c>
    </row>
    <row r="2953" spans="1:30" x14ac:dyDescent="0.25">
      <c r="A2953" s="11" t="s">
        <v>1193</v>
      </c>
      <c r="B2953" t="s">
        <v>1194</v>
      </c>
      <c r="C2953" t="s">
        <v>5204</v>
      </c>
      <c r="D2953" t="s">
        <v>4287</v>
      </c>
      <c r="E2953" t="s">
        <v>5212</v>
      </c>
      <c r="F2953" t="s">
        <v>49</v>
      </c>
      <c r="J2953" s="13">
        <v>623083</v>
      </c>
      <c r="K2953" s="13">
        <v>614102</v>
      </c>
      <c r="L2953" s="13">
        <v>8981</v>
      </c>
      <c r="N2953" s="13">
        <v>36840</v>
      </c>
      <c r="O2953" s="13">
        <v>34818</v>
      </c>
      <c r="P2953" s="13">
        <v>2022</v>
      </c>
      <c r="T2953" s="13">
        <v>0</v>
      </c>
      <c r="W2953" s="13">
        <v>0</v>
      </c>
      <c r="Z2953" s="13">
        <v>60122</v>
      </c>
      <c r="AA2953" s="13">
        <v>60122</v>
      </c>
      <c r="AC2953" s="13">
        <v>587338</v>
      </c>
      <c r="AD2953" s="13">
        <v>308</v>
      </c>
    </row>
    <row r="2954" spans="1:30" x14ac:dyDescent="0.25">
      <c r="A2954" s="11" t="s">
        <v>1193</v>
      </c>
      <c r="B2954" t="s">
        <v>1194</v>
      </c>
      <c r="C2954" t="s">
        <v>5214</v>
      </c>
      <c r="D2954" t="s">
        <v>5215</v>
      </c>
      <c r="E2954" t="s">
        <v>5205</v>
      </c>
      <c r="F2954" t="s">
        <v>49</v>
      </c>
      <c r="G2954" s="12">
        <v>545</v>
      </c>
      <c r="H2954" s="12">
        <v>915</v>
      </c>
      <c r="I2954" s="13">
        <v>36</v>
      </c>
      <c r="L2954" s="13">
        <v>0</v>
      </c>
      <c r="P2954" s="13">
        <v>0</v>
      </c>
      <c r="T2954" s="13">
        <v>0</v>
      </c>
      <c r="W2954" s="13">
        <v>0</v>
      </c>
    </row>
    <row r="2955" spans="1:30" x14ac:dyDescent="0.25">
      <c r="A2955" s="11" t="s">
        <v>1193</v>
      </c>
      <c r="B2955" t="s">
        <v>1194</v>
      </c>
      <c r="C2955" t="s">
        <v>5214</v>
      </c>
      <c r="D2955" t="s">
        <v>5215</v>
      </c>
      <c r="E2955" t="s">
        <v>5206</v>
      </c>
      <c r="F2955" t="s">
        <v>49</v>
      </c>
      <c r="G2955" s="12">
        <v>915</v>
      </c>
      <c r="H2955" s="12">
        <v>1515</v>
      </c>
      <c r="I2955" s="13">
        <v>20</v>
      </c>
      <c r="L2955" s="13">
        <v>0</v>
      </c>
      <c r="P2955" s="13">
        <v>0</v>
      </c>
      <c r="T2955" s="13">
        <v>0</v>
      </c>
      <c r="W2955" s="13">
        <v>0</v>
      </c>
    </row>
    <row r="2956" spans="1:30" x14ac:dyDescent="0.25">
      <c r="A2956" s="11" t="s">
        <v>1193</v>
      </c>
      <c r="B2956" t="s">
        <v>1194</v>
      </c>
      <c r="C2956" t="s">
        <v>5214</v>
      </c>
      <c r="D2956" t="s">
        <v>5215</v>
      </c>
      <c r="E2956" t="s">
        <v>5207</v>
      </c>
      <c r="F2956" t="s">
        <v>49</v>
      </c>
      <c r="G2956" s="12">
        <v>1545</v>
      </c>
      <c r="H2956" s="12">
        <v>1845</v>
      </c>
      <c r="I2956" s="13">
        <v>36</v>
      </c>
      <c r="L2956" s="13">
        <v>0</v>
      </c>
      <c r="P2956" s="13">
        <v>0</v>
      </c>
      <c r="T2956" s="13">
        <v>0</v>
      </c>
      <c r="W2956" s="13">
        <v>0</v>
      </c>
    </row>
    <row r="2957" spans="1:30" x14ac:dyDescent="0.25">
      <c r="A2957" s="11" t="s">
        <v>1193</v>
      </c>
      <c r="B2957" t="s">
        <v>1194</v>
      </c>
      <c r="C2957" t="s">
        <v>5214</v>
      </c>
      <c r="D2957" t="s">
        <v>5215</v>
      </c>
      <c r="E2957" t="s">
        <v>5208</v>
      </c>
      <c r="F2957" t="s">
        <v>49</v>
      </c>
      <c r="I2957" s="13">
        <v>21</v>
      </c>
      <c r="L2957" s="13">
        <v>0</v>
      </c>
      <c r="P2957" s="13">
        <v>0</v>
      </c>
      <c r="T2957" s="13">
        <v>0</v>
      </c>
      <c r="W2957" s="13">
        <v>0</v>
      </c>
    </row>
    <row r="2958" spans="1:30" x14ac:dyDescent="0.25">
      <c r="A2958" s="11" t="s">
        <v>1193</v>
      </c>
      <c r="B2958" t="s">
        <v>1194</v>
      </c>
      <c r="C2958" t="s">
        <v>5214</v>
      </c>
      <c r="D2958" t="s">
        <v>5215</v>
      </c>
      <c r="E2958" t="s">
        <v>5209</v>
      </c>
      <c r="F2958" t="s">
        <v>49</v>
      </c>
      <c r="G2958" s="12">
        <v>545</v>
      </c>
      <c r="H2958" s="12">
        <v>2230</v>
      </c>
      <c r="I2958" s="13">
        <v>36</v>
      </c>
      <c r="J2958" s="13">
        <v>5980</v>
      </c>
      <c r="K2958" s="13">
        <v>5579</v>
      </c>
      <c r="L2958" s="13">
        <v>401</v>
      </c>
      <c r="M2958" s="13">
        <v>5594</v>
      </c>
      <c r="N2958" s="13">
        <v>402</v>
      </c>
      <c r="O2958" s="13">
        <v>382</v>
      </c>
      <c r="P2958" s="13">
        <v>20</v>
      </c>
      <c r="T2958" s="13">
        <v>0</v>
      </c>
      <c r="W2958" s="13">
        <v>0</v>
      </c>
      <c r="Z2958" s="13">
        <v>8257</v>
      </c>
      <c r="AC2958" s="13">
        <v>36744</v>
      </c>
      <c r="AD2958" s="13">
        <v>254</v>
      </c>
    </row>
    <row r="2959" spans="1:30" x14ac:dyDescent="0.25">
      <c r="A2959" s="11" t="s">
        <v>1193</v>
      </c>
      <c r="B2959" t="s">
        <v>1194</v>
      </c>
      <c r="C2959" t="s">
        <v>5214</v>
      </c>
      <c r="D2959" t="s">
        <v>5215</v>
      </c>
      <c r="E2959" t="s">
        <v>5210</v>
      </c>
      <c r="F2959" t="s">
        <v>49</v>
      </c>
      <c r="G2959" s="12">
        <v>545</v>
      </c>
      <c r="H2959" s="12">
        <v>2230</v>
      </c>
      <c r="I2959" s="13">
        <v>19</v>
      </c>
      <c r="J2959" s="13">
        <v>4369</v>
      </c>
      <c r="K2959" s="13">
        <v>3970</v>
      </c>
      <c r="L2959" s="13">
        <v>399</v>
      </c>
      <c r="M2959" s="13">
        <v>3971</v>
      </c>
      <c r="N2959" s="13">
        <v>288</v>
      </c>
      <c r="O2959" s="13">
        <v>276</v>
      </c>
      <c r="P2959" s="13">
        <v>12</v>
      </c>
      <c r="T2959" s="13">
        <v>0</v>
      </c>
      <c r="W2959" s="13">
        <v>0</v>
      </c>
      <c r="Z2959" s="13">
        <v>5389</v>
      </c>
      <c r="AC2959" s="13">
        <v>23981</v>
      </c>
      <c r="AD2959" s="13">
        <v>54</v>
      </c>
    </row>
    <row r="2960" spans="1:30" x14ac:dyDescent="0.25">
      <c r="A2960" s="11" t="s">
        <v>1193</v>
      </c>
      <c r="B2960" t="s">
        <v>1194</v>
      </c>
      <c r="C2960" t="s">
        <v>5214</v>
      </c>
      <c r="D2960" t="s">
        <v>5215</v>
      </c>
      <c r="E2960" t="s">
        <v>5211</v>
      </c>
      <c r="F2960" t="s">
        <v>49</v>
      </c>
      <c r="G2960" s="12">
        <v>515</v>
      </c>
      <c r="H2960" s="12">
        <v>2230</v>
      </c>
      <c r="I2960" s="13">
        <v>1</v>
      </c>
      <c r="J2960" s="13">
        <v>560</v>
      </c>
      <c r="K2960" s="13">
        <v>379</v>
      </c>
      <c r="L2960" s="13">
        <v>181</v>
      </c>
      <c r="M2960" s="13">
        <v>379</v>
      </c>
      <c r="N2960" s="13">
        <v>14</v>
      </c>
      <c r="O2960" s="13">
        <v>2</v>
      </c>
      <c r="P2960" s="13">
        <v>12</v>
      </c>
      <c r="T2960" s="13">
        <v>0</v>
      </c>
      <c r="W2960" s="13">
        <v>0</v>
      </c>
      <c r="Z2960" s="13">
        <v>60</v>
      </c>
      <c r="AC2960" s="13">
        <v>267</v>
      </c>
      <c r="AD2960" s="13">
        <v>47</v>
      </c>
    </row>
    <row r="2961" spans="1:32" x14ac:dyDescent="0.25">
      <c r="A2961" s="11" t="s">
        <v>1193</v>
      </c>
      <c r="B2961" t="s">
        <v>1194</v>
      </c>
      <c r="C2961" t="s">
        <v>5214</v>
      </c>
      <c r="D2961" t="s">
        <v>5215</v>
      </c>
      <c r="E2961" t="s">
        <v>5212</v>
      </c>
      <c r="F2961" t="s">
        <v>49</v>
      </c>
      <c r="J2961" s="13">
        <v>1781260</v>
      </c>
      <c r="K2961" s="13">
        <v>1649475</v>
      </c>
      <c r="L2961" s="13">
        <v>131785</v>
      </c>
      <c r="M2961" s="13">
        <v>1653123</v>
      </c>
      <c r="N2961" s="13">
        <v>118430</v>
      </c>
      <c r="O2961" s="13">
        <v>112005</v>
      </c>
      <c r="P2961" s="13">
        <v>6425</v>
      </c>
      <c r="T2961" s="13">
        <v>0</v>
      </c>
      <c r="W2961" s="13">
        <v>0</v>
      </c>
      <c r="X2961" s="13">
        <v>903</v>
      </c>
      <c r="Z2961" s="13">
        <v>2391001</v>
      </c>
      <c r="AC2961" s="13">
        <v>10639954</v>
      </c>
      <c r="AD2961" s="13">
        <v>355</v>
      </c>
    </row>
    <row r="2962" spans="1:32" x14ac:dyDescent="0.25">
      <c r="A2962" s="11" t="s">
        <v>1200</v>
      </c>
      <c r="B2962" t="s">
        <v>1201</v>
      </c>
      <c r="C2962" t="s">
        <v>5204</v>
      </c>
      <c r="D2962" t="s">
        <v>5215</v>
      </c>
      <c r="E2962" t="s">
        <v>5205</v>
      </c>
      <c r="F2962" t="s">
        <v>49</v>
      </c>
      <c r="L2962" s="13">
        <v>0</v>
      </c>
      <c r="P2962" s="13">
        <v>0</v>
      </c>
      <c r="T2962" s="13">
        <v>0</v>
      </c>
      <c r="W2962" s="13">
        <v>0</v>
      </c>
    </row>
    <row r="2963" spans="1:32" x14ac:dyDescent="0.25">
      <c r="A2963" s="11" t="s">
        <v>1200</v>
      </c>
      <c r="B2963" t="s">
        <v>1201</v>
      </c>
      <c r="C2963" t="s">
        <v>5204</v>
      </c>
      <c r="D2963" t="s">
        <v>5215</v>
      </c>
      <c r="E2963" t="s">
        <v>5206</v>
      </c>
      <c r="F2963" t="s">
        <v>49</v>
      </c>
      <c r="L2963" s="13">
        <v>0</v>
      </c>
      <c r="P2963" s="13">
        <v>0</v>
      </c>
      <c r="T2963" s="13">
        <v>0</v>
      </c>
      <c r="W2963" s="13">
        <v>0</v>
      </c>
    </row>
    <row r="2964" spans="1:32" x14ac:dyDescent="0.25">
      <c r="A2964" s="11" t="s">
        <v>1200</v>
      </c>
      <c r="B2964" t="s">
        <v>1201</v>
      </c>
      <c r="C2964" t="s">
        <v>5204</v>
      </c>
      <c r="D2964" t="s">
        <v>5215</v>
      </c>
      <c r="E2964" t="s">
        <v>5207</v>
      </c>
      <c r="F2964" t="s">
        <v>49</v>
      </c>
      <c r="L2964" s="13">
        <v>0</v>
      </c>
      <c r="P2964" s="13">
        <v>0</v>
      </c>
      <c r="T2964" s="13">
        <v>0</v>
      </c>
      <c r="W2964" s="13">
        <v>0</v>
      </c>
    </row>
    <row r="2965" spans="1:32" x14ac:dyDescent="0.25">
      <c r="A2965" s="11" t="s">
        <v>1200</v>
      </c>
      <c r="B2965" t="s">
        <v>1201</v>
      </c>
      <c r="C2965" t="s">
        <v>5204</v>
      </c>
      <c r="D2965" t="s">
        <v>5215</v>
      </c>
      <c r="E2965" t="s">
        <v>5208</v>
      </c>
      <c r="F2965" t="s">
        <v>49</v>
      </c>
      <c r="L2965" s="13">
        <v>0</v>
      </c>
      <c r="P2965" s="13">
        <v>0</v>
      </c>
      <c r="T2965" s="13">
        <v>0</v>
      </c>
      <c r="W2965" s="13">
        <v>0</v>
      </c>
    </row>
    <row r="2966" spans="1:32" x14ac:dyDescent="0.25">
      <c r="A2966" s="11" t="s">
        <v>1200</v>
      </c>
      <c r="B2966" t="s">
        <v>1201</v>
      </c>
      <c r="C2966" t="s">
        <v>5204</v>
      </c>
      <c r="D2966" t="s">
        <v>5215</v>
      </c>
      <c r="E2966" t="s">
        <v>5209</v>
      </c>
      <c r="F2966" t="s">
        <v>49</v>
      </c>
      <c r="G2966" s="12">
        <v>526</v>
      </c>
      <c r="H2966" s="12">
        <v>2208</v>
      </c>
      <c r="I2966" s="13">
        <v>8</v>
      </c>
      <c r="J2966" s="13">
        <v>804</v>
      </c>
      <c r="K2966" s="13">
        <v>763</v>
      </c>
      <c r="L2966" s="13">
        <v>41</v>
      </c>
      <c r="N2966" s="13">
        <v>78</v>
      </c>
      <c r="O2966" s="13">
        <v>75</v>
      </c>
      <c r="P2966" s="13">
        <v>3</v>
      </c>
      <c r="T2966" s="13">
        <v>0</v>
      </c>
      <c r="W2966" s="13">
        <v>0</v>
      </c>
      <c r="Z2966" s="13">
        <v>115</v>
      </c>
      <c r="AC2966" s="13">
        <v>510</v>
      </c>
      <c r="AD2966" s="13">
        <v>233</v>
      </c>
      <c r="AE2966" s="13">
        <v>0</v>
      </c>
      <c r="AF2966" s="13">
        <v>0</v>
      </c>
    </row>
    <row r="2967" spans="1:32" x14ac:dyDescent="0.25">
      <c r="A2967" s="11" t="s">
        <v>1200</v>
      </c>
      <c r="B2967" t="s">
        <v>1201</v>
      </c>
      <c r="C2967" t="s">
        <v>5204</v>
      </c>
      <c r="D2967" t="s">
        <v>5215</v>
      </c>
      <c r="E2967" t="s">
        <v>5210</v>
      </c>
      <c r="F2967" t="s">
        <v>49</v>
      </c>
      <c r="G2967" s="12">
        <v>755</v>
      </c>
      <c r="H2967" s="12">
        <v>2022</v>
      </c>
      <c r="I2967" s="13">
        <v>4</v>
      </c>
      <c r="J2967" s="13">
        <v>279</v>
      </c>
      <c r="K2967" s="13">
        <v>220</v>
      </c>
      <c r="L2967" s="13">
        <v>59</v>
      </c>
      <c r="N2967" s="13">
        <v>32</v>
      </c>
      <c r="O2967" s="13">
        <v>29</v>
      </c>
      <c r="P2967" s="13">
        <v>3</v>
      </c>
      <c r="T2967" s="13">
        <v>0</v>
      </c>
      <c r="W2967" s="13">
        <v>0</v>
      </c>
      <c r="Z2967" s="13">
        <v>35</v>
      </c>
      <c r="AC2967" s="13">
        <v>138</v>
      </c>
      <c r="AD2967" s="13">
        <v>46</v>
      </c>
      <c r="AE2967" s="13">
        <v>0</v>
      </c>
      <c r="AF2967" s="13">
        <v>0</v>
      </c>
    </row>
    <row r="2968" spans="1:32" x14ac:dyDescent="0.25">
      <c r="A2968" s="11" t="s">
        <v>1200</v>
      </c>
      <c r="B2968" t="s">
        <v>1201</v>
      </c>
      <c r="C2968" t="s">
        <v>5204</v>
      </c>
      <c r="D2968" t="s">
        <v>5215</v>
      </c>
      <c r="E2968" t="s">
        <v>5211</v>
      </c>
      <c r="F2968" t="s">
        <v>49</v>
      </c>
      <c r="G2968" s="12">
        <v>906</v>
      </c>
      <c r="H2968" s="12">
        <v>1640</v>
      </c>
      <c r="I2968" s="13">
        <v>2</v>
      </c>
      <c r="J2968" s="13">
        <v>109</v>
      </c>
      <c r="K2968" s="13">
        <v>98</v>
      </c>
      <c r="L2968" s="13">
        <v>11</v>
      </c>
      <c r="N2968" s="13">
        <v>13</v>
      </c>
      <c r="O2968" s="13">
        <v>12</v>
      </c>
      <c r="P2968" s="13">
        <v>1</v>
      </c>
      <c r="T2968" s="13">
        <v>0</v>
      </c>
      <c r="W2968" s="13">
        <v>0</v>
      </c>
      <c r="Z2968" s="13">
        <v>17</v>
      </c>
      <c r="AC2968" s="13">
        <v>39</v>
      </c>
      <c r="AD2968" s="13">
        <v>19</v>
      </c>
      <c r="AE2968" s="13">
        <v>0</v>
      </c>
      <c r="AF2968" s="13">
        <v>0</v>
      </c>
    </row>
    <row r="2969" spans="1:32" x14ac:dyDescent="0.25">
      <c r="A2969" s="11" t="s">
        <v>1200</v>
      </c>
      <c r="B2969" t="s">
        <v>1201</v>
      </c>
      <c r="C2969" t="s">
        <v>5204</v>
      </c>
      <c r="D2969" t="s">
        <v>5215</v>
      </c>
      <c r="E2969" t="s">
        <v>5212</v>
      </c>
      <c r="F2969" t="s">
        <v>49</v>
      </c>
      <c r="J2969" s="13">
        <v>202237</v>
      </c>
      <c r="K2969" s="13">
        <v>189724</v>
      </c>
      <c r="L2969" s="13">
        <v>12513</v>
      </c>
      <c r="N2969" s="13">
        <v>19890</v>
      </c>
      <c r="O2969" s="13">
        <v>19051</v>
      </c>
      <c r="P2969" s="13">
        <v>839</v>
      </c>
      <c r="T2969" s="13">
        <v>0</v>
      </c>
      <c r="W2969" s="13">
        <v>0</v>
      </c>
      <c r="X2969" s="13">
        <v>0</v>
      </c>
      <c r="Y2969" s="13">
        <v>0</v>
      </c>
      <c r="Z2969" s="13">
        <v>28725</v>
      </c>
      <c r="AA2969" s="13">
        <v>28725</v>
      </c>
      <c r="AB2969" s="13">
        <v>0</v>
      </c>
      <c r="AC2969" s="13">
        <v>125924</v>
      </c>
      <c r="AD2969" s="13">
        <v>298</v>
      </c>
      <c r="AE2969" s="13">
        <v>0</v>
      </c>
      <c r="AF2969" s="13">
        <v>0</v>
      </c>
    </row>
    <row r="2970" spans="1:32" x14ac:dyDescent="0.25">
      <c r="A2970" s="11" t="s">
        <v>1200</v>
      </c>
      <c r="B2970" t="s">
        <v>1201</v>
      </c>
      <c r="C2970" t="s">
        <v>5214</v>
      </c>
      <c r="D2970" t="s">
        <v>5215</v>
      </c>
      <c r="E2970" t="s">
        <v>5205</v>
      </c>
      <c r="F2970" t="s">
        <v>49</v>
      </c>
      <c r="G2970" s="12">
        <v>730</v>
      </c>
      <c r="H2970" s="12">
        <v>930</v>
      </c>
      <c r="I2970" s="13">
        <v>27</v>
      </c>
      <c r="L2970" s="13">
        <v>0</v>
      </c>
      <c r="P2970" s="13">
        <v>0</v>
      </c>
      <c r="T2970" s="13">
        <v>0</v>
      </c>
      <c r="W2970" s="13">
        <v>0</v>
      </c>
    </row>
    <row r="2971" spans="1:32" x14ac:dyDescent="0.25">
      <c r="A2971" s="11" t="s">
        <v>1200</v>
      </c>
      <c r="B2971" t="s">
        <v>1201</v>
      </c>
      <c r="C2971" t="s">
        <v>5214</v>
      </c>
      <c r="D2971" t="s">
        <v>5215</v>
      </c>
      <c r="E2971" t="s">
        <v>5206</v>
      </c>
      <c r="F2971" t="s">
        <v>49</v>
      </c>
      <c r="G2971" s="12">
        <v>930</v>
      </c>
      <c r="H2971" s="12">
        <v>1530</v>
      </c>
      <c r="I2971" s="13">
        <v>26</v>
      </c>
      <c r="L2971" s="13">
        <v>0</v>
      </c>
      <c r="P2971" s="13">
        <v>0</v>
      </c>
      <c r="T2971" s="13">
        <v>0</v>
      </c>
      <c r="W2971" s="13">
        <v>0</v>
      </c>
    </row>
    <row r="2972" spans="1:32" x14ac:dyDescent="0.25">
      <c r="A2972" s="11" t="s">
        <v>1200</v>
      </c>
      <c r="B2972" t="s">
        <v>1201</v>
      </c>
      <c r="C2972" t="s">
        <v>5214</v>
      </c>
      <c r="D2972" t="s">
        <v>5215</v>
      </c>
      <c r="E2972" t="s">
        <v>5207</v>
      </c>
      <c r="F2972" t="s">
        <v>49</v>
      </c>
      <c r="G2972" s="12">
        <v>1530</v>
      </c>
      <c r="H2972" s="12">
        <v>1830</v>
      </c>
      <c r="I2972" s="13">
        <v>26</v>
      </c>
      <c r="L2972" s="13">
        <v>0</v>
      </c>
      <c r="P2972" s="13">
        <v>0</v>
      </c>
      <c r="T2972" s="13">
        <v>0</v>
      </c>
      <c r="W2972" s="13">
        <v>0</v>
      </c>
    </row>
    <row r="2973" spans="1:32" x14ac:dyDescent="0.25">
      <c r="A2973" s="11" t="s">
        <v>1200</v>
      </c>
      <c r="B2973" t="s">
        <v>1201</v>
      </c>
      <c r="C2973" t="s">
        <v>5214</v>
      </c>
      <c r="D2973" t="s">
        <v>5215</v>
      </c>
      <c r="E2973" t="s">
        <v>5208</v>
      </c>
      <c r="F2973" t="s">
        <v>49</v>
      </c>
      <c r="I2973" s="13">
        <v>12</v>
      </c>
      <c r="L2973" s="13">
        <v>0</v>
      </c>
      <c r="P2973" s="13">
        <v>0</v>
      </c>
      <c r="T2973" s="13">
        <v>0</v>
      </c>
      <c r="W2973" s="13">
        <v>0</v>
      </c>
    </row>
    <row r="2974" spans="1:32" x14ac:dyDescent="0.25">
      <c r="A2974" s="11" t="s">
        <v>1200</v>
      </c>
      <c r="B2974" t="s">
        <v>1201</v>
      </c>
      <c r="C2974" t="s">
        <v>5214</v>
      </c>
      <c r="D2974" t="s">
        <v>5215</v>
      </c>
      <c r="E2974" t="s">
        <v>5209</v>
      </c>
      <c r="F2974" t="s">
        <v>49</v>
      </c>
      <c r="G2974" s="12">
        <v>430</v>
      </c>
      <c r="H2974" s="12">
        <v>2300</v>
      </c>
      <c r="I2974" s="13">
        <v>27</v>
      </c>
      <c r="J2974" s="13">
        <v>5114</v>
      </c>
      <c r="K2974" s="13">
        <v>4954</v>
      </c>
      <c r="L2974" s="13">
        <v>160</v>
      </c>
      <c r="M2974" s="13">
        <v>4970</v>
      </c>
      <c r="N2974" s="13">
        <v>338</v>
      </c>
      <c r="O2974" s="13">
        <v>325</v>
      </c>
      <c r="P2974" s="13">
        <v>13</v>
      </c>
      <c r="T2974" s="13">
        <v>0</v>
      </c>
      <c r="W2974" s="13">
        <v>0</v>
      </c>
      <c r="Z2974" s="13">
        <v>7121</v>
      </c>
      <c r="AC2974" s="13">
        <v>23382</v>
      </c>
      <c r="AD2974" s="13">
        <v>261</v>
      </c>
      <c r="AE2974" s="13">
        <v>0</v>
      </c>
      <c r="AF2974" s="13">
        <v>0</v>
      </c>
    </row>
    <row r="2975" spans="1:32" x14ac:dyDescent="0.25">
      <c r="A2975" s="11" t="s">
        <v>1200</v>
      </c>
      <c r="B2975" t="s">
        <v>1201</v>
      </c>
      <c r="C2975" t="s">
        <v>5214</v>
      </c>
      <c r="D2975" t="s">
        <v>5215</v>
      </c>
      <c r="E2975" t="s">
        <v>5210</v>
      </c>
      <c r="F2975" t="s">
        <v>49</v>
      </c>
      <c r="G2975" s="12">
        <v>530</v>
      </c>
      <c r="H2975" s="12">
        <v>2300</v>
      </c>
      <c r="I2975" s="13">
        <v>11</v>
      </c>
      <c r="J2975" s="13">
        <v>2069</v>
      </c>
      <c r="K2975" s="13">
        <v>1987</v>
      </c>
      <c r="L2975" s="13">
        <v>82</v>
      </c>
      <c r="M2975" s="13">
        <v>2000</v>
      </c>
      <c r="N2975" s="13">
        <v>150</v>
      </c>
      <c r="O2975" s="13">
        <v>141</v>
      </c>
      <c r="P2975" s="13">
        <v>9</v>
      </c>
      <c r="T2975" s="13">
        <v>0</v>
      </c>
      <c r="W2975" s="13">
        <v>0</v>
      </c>
      <c r="Z2975" s="13">
        <v>5684</v>
      </c>
      <c r="AC2975" s="13">
        <v>24097</v>
      </c>
      <c r="AD2975" s="13">
        <v>46</v>
      </c>
      <c r="AE2975" s="13">
        <v>0</v>
      </c>
      <c r="AF2975" s="13">
        <v>0</v>
      </c>
    </row>
    <row r="2976" spans="1:32" x14ac:dyDescent="0.25">
      <c r="A2976" s="11" t="s">
        <v>1200</v>
      </c>
      <c r="B2976" t="s">
        <v>1201</v>
      </c>
      <c r="C2976" t="s">
        <v>5214</v>
      </c>
      <c r="D2976" t="s">
        <v>5215</v>
      </c>
      <c r="E2976" t="s">
        <v>5211</v>
      </c>
      <c r="F2976" t="s">
        <v>49</v>
      </c>
      <c r="G2976" s="12">
        <v>800</v>
      </c>
      <c r="H2976" s="12">
        <v>1900</v>
      </c>
      <c r="I2976" s="13">
        <v>8</v>
      </c>
      <c r="J2976" s="13">
        <v>1189</v>
      </c>
      <c r="K2976" s="13">
        <v>1104</v>
      </c>
      <c r="L2976" s="13">
        <v>85</v>
      </c>
      <c r="M2976" s="13">
        <v>1150</v>
      </c>
      <c r="N2976" s="13">
        <v>88</v>
      </c>
      <c r="O2976" s="13">
        <v>80</v>
      </c>
      <c r="P2976" s="13">
        <v>8</v>
      </c>
      <c r="T2976" s="13">
        <v>0</v>
      </c>
      <c r="W2976" s="13">
        <v>0</v>
      </c>
      <c r="Z2976" s="13">
        <v>1899</v>
      </c>
      <c r="AC2976" s="13">
        <v>9769</v>
      </c>
      <c r="AD2976" s="13">
        <v>19</v>
      </c>
      <c r="AE2976" s="13">
        <v>0</v>
      </c>
      <c r="AF2976" s="13">
        <v>0</v>
      </c>
    </row>
    <row r="2977" spans="1:32" x14ac:dyDescent="0.25">
      <c r="A2977" s="11" t="s">
        <v>1200</v>
      </c>
      <c r="B2977" t="s">
        <v>1201</v>
      </c>
      <c r="C2977" t="s">
        <v>5214</v>
      </c>
      <c r="D2977" t="s">
        <v>5215</v>
      </c>
      <c r="E2977" t="s">
        <v>5212</v>
      </c>
      <c r="F2977" t="s">
        <v>49</v>
      </c>
      <c r="J2977" s="13">
        <v>1452519</v>
      </c>
      <c r="K2977" s="13">
        <v>1405308</v>
      </c>
      <c r="L2977" s="13">
        <v>47211</v>
      </c>
      <c r="M2977" s="13">
        <v>1411021</v>
      </c>
      <c r="N2977" s="13">
        <v>96788</v>
      </c>
      <c r="O2977" s="13">
        <v>92804</v>
      </c>
      <c r="P2977" s="13">
        <v>3984</v>
      </c>
      <c r="T2977" s="13">
        <v>0</v>
      </c>
      <c r="W2977" s="13">
        <v>0</v>
      </c>
      <c r="X2977" s="13">
        <v>44</v>
      </c>
      <c r="Y2977" s="13">
        <v>0</v>
      </c>
      <c r="Z2977" s="13">
        <v>2156120</v>
      </c>
      <c r="AC2977" s="13">
        <v>7396792</v>
      </c>
      <c r="AD2977" s="13">
        <v>326</v>
      </c>
      <c r="AE2977" s="13">
        <v>0</v>
      </c>
      <c r="AF2977" s="13">
        <v>0</v>
      </c>
    </row>
    <row r="2978" spans="1:32" x14ac:dyDescent="0.25">
      <c r="A2978" s="11" t="s">
        <v>1207</v>
      </c>
      <c r="B2978" t="s">
        <v>1208</v>
      </c>
      <c r="C2978" t="s">
        <v>5204</v>
      </c>
      <c r="D2978" t="s">
        <v>5215</v>
      </c>
      <c r="E2978" t="s">
        <v>5205</v>
      </c>
      <c r="F2978" t="s">
        <v>50</v>
      </c>
      <c r="L2978" s="13">
        <v>0</v>
      </c>
      <c r="P2978" s="13">
        <v>0</v>
      </c>
      <c r="T2978" s="13">
        <v>0</v>
      </c>
      <c r="W2978" s="13">
        <v>0</v>
      </c>
    </row>
    <row r="2979" spans="1:32" x14ac:dyDescent="0.25">
      <c r="A2979" s="11" t="s">
        <v>1207</v>
      </c>
      <c r="B2979" t="s">
        <v>1208</v>
      </c>
      <c r="C2979" t="s">
        <v>5204</v>
      </c>
      <c r="D2979" t="s">
        <v>5215</v>
      </c>
      <c r="E2979" t="s">
        <v>5206</v>
      </c>
      <c r="F2979" t="s">
        <v>50</v>
      </c>
      <c r="L2979" s="13">
        <v>0</v>
      </c>
      <c r="P2979" s="13">
        <v>0</v>
      </c>
      <c r="T2979" s="13">
        <v>0</v>
      </c>
      <c r="W2979" s="13">
        <v>0</v>
      </c>
    </row>
    <row r="2980" spans="1:32" x14ac:dyDescent="0.25">
      <c r="A2980" s="11" t="s">
        <v>1207</v>
      </c>
      <c r="B2980" t="s">
        <v>1208</v>
      </c>
      <c r="C2980" t="s">
        <v>5204</v>
      </c>
      <c r="D2980" t="s">
        <v>5215</v>
      </c>
      <c r="E2980" t="s">
        <v>5207</v>
      </c>
      <c r="F2980" t="s">
        <v>50</v>
      </c>
      <c r="L2980" s="13">
        <v>0</v>
      </c>
      <c r="P2980" s="13">
        <v>0</v>
      </c>
      <c r="T2980" s="13">
        <v>0</v>
      </c>
      <c r="W2980" s="13">
        <v>0</v>
      </c>
    </row>
    <row r="2981" spans="1:32" x14ac:dyDescent="0.25">
      <c r="A2981" s="11" t="s">
        <v>1207</v>
      </c>
      <c r="B2981" t="s">
        <v>1208</v>
      </c>
      <c r="C2981" t="s">
        <v>5204</v>
      </c>
      <c r="D2981" t="s">
        <v>5215</v>
      </c>
      <c r="E2981" t="s">
        <v>5208</v>
      </c>
      <c r="F2981" t="s">
        <v>50</v>
      </c>
      <c r="L2981" s="13">
        <v>0</v>
      </c>
      <c r="P2981" s="13">
        <v>0</v>
      </c>
      <c r="T2981" s="13">
        <v>0</v>
      </c>
      <c r="W2981" s="13">
        <v>0</v>
      </c>
    </row>
    <row r="2982" spans="1:32" x14ac:dyDescent="0.25">
      <c r="A2982" s="11" t="s">
        <v>1207</v>
      </c>
      <c r="B2982" t="s">
        <v>1208</v>
      </c>
      <c r="C2982" t="s">
        <v>5204</v>
      </c>
      <c r="D2982" t="s">
        <v>5215</v>
      </c>
      <c r="E2982" t="s">
        <v>5209</v>
      </c>
      <c r="F2982" t="s">
        <v>50</v>
      </c>
      <c r="L2982" s="13">
        <v>0</v>
      </c>
      <c r="P2982" s="13">
        <v>0</v>
      </c>
      <c r="T2982" s="13">
        <v>0</v>
      </c>
      <c r="W2982" s="13">
        <v>0</v>
      </c>
    </row>
    <row r="2983" spans="1:32" x14ac:dyDescent="0.25">
      <c r="A2983" s="11" t="s">
        <v>1207</v>
      </c>
      <c r="B2983" t="s">
        <v>1208</v>
      </c>
      <c r="C2983" t="s">
        <v>5204</v>
      </c>
      <c r="D2983" t="s">
        <v>5215</v>
      </c>
      <c r="E2983" t="s">
        <v>5210</v>
      </c>
      <c r="F2983" t="s">
        <v>50</v>
      </c>
      <c r="L2983" s="13">
        <v>0</v>
      </c>
      <c r="P2983" s="13">
        <v>0</v>
      </c>
      <c r="T2983" s="13">
        <v>0</v>
      </c>
      <c r="W2983" s="13">
        <v>0</v>
      </c>
    </row>
    <row r="2984" spans="1:32" x14ac:dyDescent="0.25">
      <c r="A2984" s="11" t="s">
        <v>1207</v>
      </c>
      <c r="B2984" t="s">
        <v>1208</v>
      </c>
      <c r="C2984" t="s">
        <v>5204</v>
      </c>
      <c r="D2984" t="s">
        <v>5215</v>
      </c>
      <c r="E2984" t="s">
        <v>5211</v>
      </c>
      <c r="F2984" t="s">
        <v>50</v>
      </c>
      <c r="L2984" s="13">
        <v>0</v>
      </c>
      <c r="P2984" s="13">
        <v>0</v>
      </c>
      <c r="T2984" s="13">
        <v>0</v>
      </c>
      <c r="W2984" s="13">
        <v>0</v>
      </c>
    </row>
    <row r="2985" spans="1:32" x14ac:dyDescent="0.25">
      <c r="A2985" s="11" t="s">
        <v>1207</v>
      </c>
      <c r="B2985" t="s">
        <v>1208</v>
      </c>
      <c r="C2985" t="s">
        <v>5204</v>
      </c>
      <c r="D2985" t="s">
        <v>5215</v>
      </c>
      <c r="E2985" t="s">
        <v>5212</v>
      </c>
      <c r="F2985" t="s">
        <v>50</v>
      </c>
      <c r="K2985" s="13">
        <v>26090</v>
      </c>
      <c r="L2985" s="13">
        <v>-26090</v>
      </c>
      <c r="O2985" s="13">
        <v>8520</v>
      </c>
      <c r="P2985" s="13">
        <v>-8520</v>
      </c>
      <c r="T2985" s="13">
        <v>0</v>
      </c>
      <c r="W2985" s="13">
        <v>0</v>
      </c>
      <c r="Z2985" s="13">
        <v>8546</v>
      </c>
    </row>
    <row r="2986" spans="1:32" x14ac:dyDescent="0.25">
      <c r="A2986" s="11" t="s">
        <v>1207</v>
      </c>
      <c r="B2986" t="s">
        <v>1208</v>
      </c>
      <c r="C2986" t="s">
        <v>5214</v>
      </c>
      <c r="D2986" t="s">
        <v>5215</v>
      </c>
      <c r="E2986" t="s">
        <v>5205</v>
      </c>
      <c r="F2986" t="s">
        <v>50</v>
      </c>
      <c r="L2986" s="13">
        <v>0</v>
      </c>
      <c r="P2986" s="13">
        <v>0</v>
      </c>
      <c r="T2986" s="13">
        <v>0</v>
      </c>
      <c r="W2986" s="13">
        <v>0</v>
      </c>
    </row>
    <row r="2987" spans="1:32" x14ac:dyDescent="0.25">
      <c r="A2987" s="11" t="s">
        <v>1207</v>
      </c>
      <c r="B2987" t="s">
        <v>1208</v>
      </c>
      <c r="C2987" t="s">
        <v>5214</v>
      </c>
      <c r="D2987" t="s">
        <v>5215</v>
      </c>
      <c r="E2987" t="s">
        <v>5206</v>
      </c>
      <c r="F2987" t="s">
        <v>50</v>
      </c>
      <c r="L2987" s="13">
        <v>0</v>
      </c>
      <c r="P2987" s="13">
        <v>0</v>
      </c>
      <c r="T2987" s="13">
        <v>0</v>
      </c>
      <c r="W2987" s="13">
        <v>0</v>
      </c>
    </row>
    <row r="2988" spans="1:32" x14ac:dyDescent="0.25">
      <c r="A2988" s="11" t="s">
        <v>1207</v>
      </c>
      <c r="B2988" t="s">
        <v>1208</v>
      </c>
      <c r="C2988" t="s">
        <v>5214</v>
      </c>
      <c r="D2988" t="s">
        <v>5215</v>
      </c>
      <c r="E2988" t="s">
        <v>5207</v>
      </c>
      <c r="F2988" t="s">
        <v>50</v>
      </c>
      <c r="L2988" s="13">
        <v>0</v>
      </c>
      <c r="P2988" s="13">
        <v>0</v>
      </c>
      <c r="T2988" s="13">
        <v>0</v>
      </c>
      <c r="W2988" s="13">
        <v>0</v>
      </c>
    </row>
    <row r="2989" spans="1:32" x14ac:dyDescent="0.25">
      <c r="A2989" s="11" t="s">
        <v>1207</v>
      </c>
      <c r="B2989" t="s">
        <v>1208</v>
      </c>
      <c r="C2989" t="s">
        <v>5214</v>
      </c>
      <c r="D2989" t="s">
        <v>5215</v>
      </c>
      <c r="E2989" t="s">
        <v>5208</v>
      </c>
      <c r="F2989" t="s">
        <v>50</v>
      </c>
      <c r="L2989" s="13">
        <v>0</v>
      </c>
      <c r="P2989" s="13">
        <v>0</v>
      </c>
      <c r="T2989" s="13">
        <v>0</v>
      </c>
      <c r="W2989" s="13">
        <v>0</v>
      </c>
    </row>
    <row r="2990" spans="1:32" x14ac:dyDescent="0.25">
      <c r="A2990" s="11" t="s">
        <v>1207</v>
      </c>
      <c r="B2990" t="s">
        <v>1208</v>
      </c>
      <c r="C2990" t="s">
        <v>5214</v>
      </c>
      <c r="D2990" t="s">
        <v>5215</v>
      </c>
      <c r="E2990" t="s">
        <v>5209</v>
      </c>
      <c r="F2990" t="s">
        <v>50</v>
      </c>
      <c r="L2990" s="13">
        <v>0</v>
      </c>
      <c r="P2990" s="13">
        <v>0</v>
      </c>
      <c r="T2990" s="13">
        <v>0</v>
      </c>
      <c r="W2990" s="13">
        <v>0</v>
      </c>
    </row>
    <row r="2991" spans="1:32" x14ac:dyDescent="0.25">
      <c r="A2991" s="11" t="s">
        <v>1207</v>
      </c>
      <c r="B2991" t="s">
        <v>1208</v>
      </c>
      <c r="C2991" t="s">
        <v>5214</v>
      </c>
      <c r="D2991" t="s">
        <v>5215</v>
      </c>
      <c r="E2991" t="s">
        <v>5210</v>
      </c>
      <c r="F2991" t="s">
        <v>50</v>
      </c>
      <c r="L2991" s="13">
        <v>0</v>
      </c>
      <c r="P2991" s="13">
        <v>0</v>
      </c>
      <c r="T2991" s="13">
        <v>0</v>
      </c>
      <c r="W2991" s="13">
        <v>0</v>
      </c>
    </row>
    <row r="2992" spans="1:32" x14ac:dyDescent="0.25">
      <c r="A2992" s="11" t="s">
        <v>1207</v>
      </c>
      <c r="B2992" t="s">
        <v>1208</v>
      </c>
      <c r="C2992" t="s">
        <v>5214</v>
      </c>
      <c r="D2992" t="s">
        <v>5215</v>
      </c>
      <c r="E2992" t="s">
        <v>5211</v>
      </c>
      <c r="F2992" t="s">
        <v>50</v>
      </c>
      <c r="L2992" s="13">
        <v>0</v>
      </c>
      <c r="P2992" s="13">
        <v>0</v>
      </c>
      <c r="T2992" s="13">
        <v>0</v>
      </c>
      <c r="W2992" s="13">
        <v>0</v>
      </c>
    </row>
    <row r="2993" spans="1:32" x14ac:dyDescent="0.25">
      <c r="A2993" s="11" t="s">
        <v>1207</v>
      </c>
      <c r="B2993" t="s">
        <v>1208</v>
      </c>
      <c r="C2993" t="s">
        <v>5214</v>
      </c>
      <c r="D2993" t="s">
        <v>5215</v>
      </c>
      <c r="E2993" t="s">
        <v>5212</v>
      </c>
      <c r="F2993" t="s">
        <v>50</v>
      </c>
      <c r="K2993" s="13">
        <v>369569</v>
      </c>
      <c r="L2993" s="13">
        <v>-369569</v>
      </c>
      <c r="O2993" s="13">
        <v>40753</v>
      </c>
      <c r="P2993" s="13">
        <v>-40753</v>
      </c>
      <c r="T2993" s="13">
        <v>0</v>
      </c>
      <c r="W2993" s="13">
        <v>0</v>
      </c>
      <c r="Z2993" s="13">
        <v>656155</v>
      </c>
    </row>
    <row r="2994" spans="1:32" x14ac:dyDescent="0.25">
      <c r="A2994" s="11" t="s">
        <v>1213</v>
      </c>
      <c r="B2994" t="s">
        <v>1214</v>
      </c>
      <c r="C2994" t="s">
        <v>5204</v>
      </c>
      <c r="D2994" t="s">
        <v>4287</v>
      </c>
      <c r="E2994" t="s">
        <v>5205</v>
      </c>
      <c r="F2994" t="s">
        <v>49</v>
      </c>
      <c r="L2994" s="13">
        <v>0</v>
      </c>
      <c r="P2994" s="13">
        <v>0</v>
      </c>
      <c r="T2994" s="13">
        <v>0</v>
      </c>
      <c r="W2994" s="13">
        <v>0</v>
      </c>
    </row>
    <row r="2995" spans="1:32" x14ac:dyDescent="0.25">
      <c r="A2995" s="11" t="s">
        <v>1213</v>
      </c>
      <c r="B2995" t="s">
        <v>1214</v>
      </c>
      <c r="C2995" t="s">
        <v>5204</v>
      </c>
      <c r="D2995" t="s">
        <v>4287</v>
      </c>
      <c r="E2995" t="s">
        <v>5206</v>
      </c>
      <c r="F2995" t="s">
        <v>49</v>
      </c>
      <c r="L2995" s="13">
        <v>0</v>
      </c>
      <c r="P2995" s="13">
        <v>0</v>
      </c>
      <c r="T2995" s="13">
        <v>0</v>
      </c>
      <c r="W2995" s="13">
        <v>0</v>
      </c>
    </row>
    <row r="2996" spans="1:32" x14ac:dyDescent="0.25">
      <c r="A2996" s="11" t="s">
        <v>1213</v>
      </c>
      <c r="B2996" t="s">
        <v>1214</v>
      </c>
      <c r="C2996" t="s">
        <v>5204</v>
      </c>
      <c r="D2996" t="s">
        <v>4287</v>
      </c>
      <c r="E2996" t="s">
        <v>5207</v>
      </c>
      <c r="F2996" t="s">
        <v>49</v>
      </c>
      <c r="L2996" s="13">
        <v>0</v>
      </c>
      <c r="P2996" s="13">
        <v>0</v>
      </c>
      <c r="T2996" s="13">
        <v>0</v>
      </c>
      <c r="W2996" s="13">
        <v>0</v>
      </c>
    </row>
    <row r="2997" spans="1:32" x14ac:dyDescent="0.25">
      <c r="A2997" s="11" t="s">
        <v>1213</v>
      </c>
      <c r="B2997" t="s">
        <v>1214</v>
      </c>
      <c r="C2997" t="s">
        <v>5204</v>
      </c>
      <c r="D2997" t="s">
        <v>4287</v>
      </c>
      <c r="E2997" t="s">
        <v>5208</v>
      </c>
      <c r="F2997" t="s">
        <v>49</v>
      </c>
      <c r="L2997" s="13">
        <v>0</v>
      </c>
      <c r="P2997" s="13">
        <v>0</v>
      </c>
      <c r="T2997" s="13">
        <v>0</v>
      </c>
      <c r="W2997" s="13">
        <v>0</v>
      </c>
    </row>
    <row r="2998" spans="1:32" x14ac:dyDescent="0.25">
      <c r="A2998" s="11" t="s">
        <v>1213</v>
      </c>
      <c r="B2998" t="s">
        <v>1214</v>
      </c>
      <c r="C2998" t="s">
        <v>5204</v>
      </c>
      <c r="D2998" t="s">
        <v>4287</v>
      </c>
      <c r="E2998" t="s">
        <v>5209</v>
      </c>
      <c r="F2998" t="s">
        <v>49</v>
      </c>
      <c r="G2998" s="12">
        <v>530</v>
      </c>
      <c r="H2998" s="12">
        <v>1900</v>
      </c>
      <c r="I2998" s="13">
        <v>95</v>
      </c>
      <c r="J2998" s="13">
        <v>16446</v>
      </c>
      <c r="K2998" s="13">
        <v>15624</v>
      </c>
      <c r="L2998" s="13">
        <v>822</v>
      </c>
      <c r="N2998" s="13">
        <v>965</v>
      </c>
      <c r="O2998" s="13">
        <v>878</v>
      </c>
      <c r="P2998" s="13">
        <v>87</v>
      </c>
      <c r="T2998" s="13">
        <v>0</v>
      </c>
      <c r="W2998" s="13">
        <v>0</v>
      </c>
      <c r="Z2998" s="13">
        <v>1575</v>
      </c>
      <c r="AC2998" s="13">
        <v>24181</v>
      </c>
      <c r="AD2998" s="13">
        <v>257</v>
      </c>
    </row>
    <row r="2999" spans="1:32" x14ac:dyDescent="0.25">
      <c r="A2999" s="11" t="s">
        <v>1213</v>
      </c>
      <c r="B2999" t="s">
        <v>1214</v>
      </c>
      <c r="C2999" t="s">
        <v>5204</v>
      </c>
      <c r="D2999" t="s">
        <v>4287</v>
      </c>
      <c r="E2999" t="s">
        <v>5210</v>
      </c>
      <c r="F2999" t="s">
        <v>49</v>
      </c>
      <c r="G2999" s="12">
        <v>530</v>
      </c>
      <c r="H2999" s="12">
        <v>1900</v>
      </c>
      <c r="I2999" s="13">
        <v>39</v>
      </c>
      <c r="J2999" s="13">
        <v>5639</v>
      </c>
      <c r="K2999" s="13">
        <v>3158</v>
      </c>
      <c r="L2999" s="13">
        <v>2481</v>
      </c>
      <c r="N2999" s="13">
        <v>289</v>
      </c>
      <c r="O2999" s="13">
        <v>240</v>
      </c>
      <c r="P2999" s="13">
        <v>49</v>
      </c>
      <c r="T2999" s="13">
        <v>0</v>
      </c>
      <c r="W2999" s="13">
        <v>0</v>
      </c>
      <c r="Z2999" s="13">
        <v>360</v>
      </c>
      <c r="AC2999" s="13">
        <v>3663</v>
      </c>
      <c r="AD2999" s="13">
        <v>53</v>
      </c>
    </row>
    <row r="3000" spans="1:32" x14ac:dyDescent="0.25">
      <c r="A3000" s="11" t="s">
        <v>1213</v>
      </c>
      <c r="B3000" t="s">
        <v>1214</v>
      </c>
      <c r="C3000" t="s">
        <v>5204</v>
      </c>
      <c r="D3000" t="s">
        <v>4287</v>
      </c>
      <c r="E3000" t="s">
        <v>5211</v>
      </c>
      <c r="F3000" t="s">
        <v>49</v>
      </c>
      <c r="G3000" s="12">
        <v>700</v>
      </c>
      <c r="H3000" s="12">
        <v>1915</v>
      </c>
      <c r="I3000" s="13">
        <v>11</v>
      </c>
      <c r="J3000" s="13">
        <v>1369</v>
      </c>
      <c r="K3000" s="13">
        <v>1355</v>
      </c>
      <c r="L3000" s="13">
        <v>14</v>
      </c>
      <c r="N3000" s="13">
        <v>95</v>
      </c>
      <c r="O3000" s="13">
        <v>92</v>
      </c>
      <c r="P3000" s="13">
        <v>3</v>
      </c>
      <c r="T3000" s="13">
        <v>0</v>
      </c>
      <c r="W3000" s="13">
        <v>0</v>
      </c>
      <c r="Z3000" s="13">
        <v>80</v>
      </c>
      <c r="AC3000" s="13">
        <v>700</v>
      </c>
      <c r="AD3000" s="13">
        <v>48</v>
      </c>
    </row>
    <row r="3001" spans="1:32" x14ac:dyDescent="0.25">
      <c r="A3001" s="11" t="s">
        <v>1213</v>
      </c>
      <c r="B3001" t="s">
        <v>1214</v>
      </c>
      <c r="C3001" t="s">
        <v>5204</v>
      </c>
      <c r="D3001" t="s">
        <v>4287</v>
      </c>
      <c r="E3001" t="s">
        <v>5212</v>
      </c>
      <c r="F3001" t="s">
        <v>49</v>
      </c>
      <c r="J3001" s="13">
        <v>4591201</v>
      </c>
      <c r="K3001" s="13">
        <v>4247782</v>
      </c>
      <c r="L3001" s="13">
        <v>343419</v>
      </c>
      <c r="N3001" s="13">
        <v>267882</v>
      </c>
      <c r="O3001" s="13">
        <v>242782</v>
      </c>
      <c r="P3001" s="13">
        <v>25100</v>
      </c>
      <c r="T3001" s="13">
        <v>0</v>
      </c>
      <c r="W3001" s="13">
        <v>0</v>
      </c>
      <c r="Z3001" s="13">
        <v>427695</v>
      </c>
      <c r="AA3001" s="13">
        <v>158194</v>
      </c>
      <c r="AC3001" s="13">
        <v>6442256</v>
      </c>
      <c r="AD3001" s="13">
        <v>358</v>
      </c>
    </row>
    <row r="3002" spans="1:32" x14ac:dyDescent="0.25">
      <c r="A3002" s="11" t="s">
        <v>1213</v>
      </c>
      <c r="B3002" t="s">
        <v>1214</v>
      </c>
      <c r="C3002" t="s">
        <v>5214</v>
      </c>
      <c r="D3002" t="s">
        <v>5215</v>
      </c>
      <c r="E3002" t="s">
        <v>5205</v>
      </c>
      <c r="F3002" t="s">
        <v>49</v>
      </c>
      <c r="G3002" s="12">
        <v>615</v>
      </c>
      <c r="H3002" s="12">
        <v>930</v>
      </c>
      <c r="I3002" s="13">
        <v>69</v>
      </c>
      <c r="L3002" s="13">
        <v>0</v>
      </c>
      <c r="P3002" s="13">
        <v>0</v>
      </c>
      <c r="T3002" s="13">
        <v>0</v>
      </c>
      <c r="W3002" s="13">
        <v>0</v>
      </c>
    </row>
    <row r="3003" spans="1:32" x14ac:dyDescent="0.25">
      <c r="A3003" s="11" t="s">
        <v>1213</v>
      </c>
      <c r="B3003" t="s">
        <v>1214</v>
      </c>
      <c r="C3003" t="s">
        <v>5214</v>
      </c>
      <c r="D3003" t="s">
        <v>5215</v>
      </c>
      <c r="E3003" t="s">
        <v>5206</v>
      </c>
      <c r="F3003" t="s">
        <v>49</v>
      </c>
      <c r="G3003" s="12">
        <v>930</v>
      </c>
      <c r="H3003" s="12">
        <v>1430</v>
      </c>
      <c r="I3003" s="13">
        <v>45</v>
      </c>
      <c r="L3003" s="13">
        <v>0</v>
      </c>
      <c r="P3003" s="13">
        <v>0</v>
      </c>
      <c r="T3003" s="13">
        <v>0</v>
      </c>
      <c r="W3003" s="13">
        <v>0</v>
      </c>
    </row>
    <row r="3004" spans="1:32" x14ac:dyDescent="0.25">
      <c r="A3004" s="11" t="s">
        <v>1213</v>
      </c>
      <c r="B3004" t="s">
        <v>1214</v>
      </c>
      <c r="C3004" t="s">
        <v>5214</v>
      </c>
      <c r="D3004" t="s">
        <v>5215</v>
      </c>
      <c r="E3004" t="s">
        <v>5207</v>
      </c>
      <c r="F3004" t="s">
        <v>49</v>
      </c>
      <c r="G3004" s="12">
        <v>1430</v>
      </c>
      <c r="H3004" s="12">
        <v>1815</v>
      </c>
      <c r="I3004" s="13">
        <v>67</v>
      </c>
      <c r="L3004" s="13">
        <v>0</v>
      </c>
      <c r="P3004" s="13">
        <v>0</v>
      </c>
      <c r="T3004" s="13">
        <v>0</v>
      </c>
      <c r="W3004" s="13">
        <v>0</v>
      </c>
    </row>
    <row r="3005" spans="1:32" x14ac:dyDescent="0.25">
      <c r="A3005" s="11" t="s">
        <v>1213</v>
      </c>
      <c r="B3005" t="s">
        <v>1214</v>
      </c>
      <c r="C3005" t="s">
        <v>5214</v>
      </c>
      <c r="D3005" t="s">
        <v>5215</v>
      </c>
      <c r="E3005" t="s">
        <v>5208</v>
      </c>
      <c r="F3005" t="s">
        <v>49</v>
      </c>
      <c r="I3005" s="13">
        <v>10</v>
      </c>
      <c r="L3005" s="13">
        <v>0</v>
      </c>
      <c r="P3005" s="13">
        <v>0</v>
      </c>
      <c r="T3005" s="13">
        <v>0</v>
      </c>
      <c r="W3005" s="13">
        <v>0</v>
      </c>
    </row>
    <row r="3006" spans="1:32" x14ac:dyDescent="0.25">
      <c r="A3006" s="11" t="s">
        <v>1213</v>
      </c>
      <c r="B3006" t="s">
        <v>1214</v>
      </c>
      <c r="C3006" t="s">
        <v>5214</v>
      </c>
      <c r="D3006" t="s">
        <v>5215</v>
      </c>
      <c r="E3006" t="s">
        <v>5209</v>
      </c>
      <c r="F3006" t="s">
        <v>49</v>
      </c>
      <c r="G3006" s="12">
        <v>440</v>
      </c>
      <c r="H3006" s="12">
        <v>20</v>
      </c>
      <c r="I3006" s="13">
        <v>69</v>
      </c>
      <c r="J3006" s="13">
        <v>8930</v>
      </c>
      <c r="K3006" s="13">
        <v>8451</v>
      </c>
      <c r="L3006" s="13">
        <v>479</v>
      </c>
      <c r="M3006" s="13">
        <v>8460</v>
      </c>
      <c r="N3006" s="13">
        <v>747</v>
      </c>
      <c r="O3006" s="13">
        <v>696</v>
      </c>
      <c r="P3006" s="13">
        <v>51</v>
      </c>
      <c r="T3006" s="13">
        <v>0</v>
      </c>
      <c r="W3006" s="13">
        <v>0</v>
      </c>
      <c r="Z3006" s="13">
        <v>16170</v>
      </c>
      <c r="AC3006" s="13">
        <v>48188</v>
      </c>
      <c r="AD3006" s="13">
        <v>257</v>
      </c>
      <c r="AE3006" s="13">
        <v>0</v>
      </c>
      <c r="AF3006" s="13">
        <v>0</v>
      </c>
    </row>
    <row r="3007" spans="1:32" x14ac:dyDescent="0.25">
      <c r="A3007" s="11" t="s">
        <v>1213</v>
      </c>
      <c r="B3007" t="s">
        <v>1214</v>
      </c>
      <c r="C3007" t="s">
        <v>5214</v>
      </c>
      <c r="D3007" t="s">
        <v>5215</v>
      </c>
      <c r="E3007" t="s">
        <v>5210</v>
      </c>
      <c r="F3007" t="s">
        <v>49</v>
      </c>
      <c r="G3007" s="12">
        <v>440</v>
      </c>
      <c r="H3007" s="12">
        <v>20</v>
      </c>
      <c r="I3007" s="13">
        <v>45</v>
      </c>
      <c r="J3007" s="13">
        <v>6846</v>
      </c>
      <c r="K3007" s="13">
        <v>6599</v>
      </c>
      <c r="L3007" s="13">
        <v>247</v>
      </c>
      <c r="M3007" s="13">
        <v>6738</v>
      </c>
      <c r="N3007" s="13">
        <v>577</v>
      </c>
      <c r="O3007" s="13">
        <v>556</v>
      </c>
      <c r="P3007" s="13">
        <v>21</v>
      </c>
      <c r="T3007" s="13">
        <v>0</v>
      </c>
      <c r="W3007" s="13">
        <v>0</v>
      </c>
      <c r="Z3007" s="13">
        <v>10316</v>
      </c>
      <c r="AC3007" s="13">
        <v>30021</v>
      </c>
      <c r="AD3007" s="13">
        <v>53</v>
      </c>
      <c r="AE3007" s="13">
        <v>0</v>
      </c>
      <c r="AF3007" s="13">
        <v>0</v>
      </c>
    </row>
    <row r="3008" spans="1:32" x14ac:dyDescent="0.25">
      <c r="A3008" s="11" t="s">
        <v>1213</v>
      </c>
      <c r="B3008" t="s">
        <v>1214</v>
      </c>
      <c r="C3008" t="s">
        <v>5214</v>
      </c>
      <c r="D3008" t="s">
        <v>5215</v>
      </c>
      <c r="E3008" t="s">
        <v>5211</v>
      </c>
      <c r="F3008" t="s">
        <v>49</v>
      </c>
      <c r="G3008" s="12">
        <v>840</v>
      </c>
      <c r="H3008" s="12">
        <v>1920</v>
      </c>
      <c r="I3008" s="13">
        <v>21</v>
      </c>
      <c r="J3008" s="13">
        <v>2040</v>
      </c>
      <c r="K3008" s="13">
        <v>1843</v>
      </c>
      <c r="L3008" s="13">
        <v>197</v>
      </c>
      <c r="M3008" s="13">
        <v>1888</v>
      </c>
      <c r="N3008" s="13">
        <v>171</v>
      </c>
      <c r="O3008" s="13">
        <v>162</v>
      </c>
      <c r="P3008" s="13">
        <v>9</v>
      </c>
      <c r="T3008" s="13">
        <v>0</v>
      </c>
      <c r="W3008" s="13">
        <v>0</v>
      </c>
      <c r="Z3008" s="13">
        <v>3078</v>
      </c>
      <c r="AC3008" s="13">
        <v>7602</v>
      </c>
      <c r="AD3008" s="13">
        <v>49</v>
      </c>
      <c r="AE3008" s="13">
        <v>0</v>
      </c>
      <c r="AF3008" s="13">
        <v>0</v>
      </c>
    </row>
    <row r="3009" spans="1:32" x14ac:dyDescent="0.25">
      <c r="A3009" s="11" t="s">
        <v>1213</v>
      </c>
      <c r="B3009" t="s">
        <v>1214</v>
      </c>
      <c r="C3009" t="s">
        <v>5214</v>
      </c>
      <c r="D3009" t="s">
        <v>5215</v>
      </c>
      <c r="E3009" t="s">
        <v>5212</v>
      </c>
      <c r="F3009" t="s">
        <v>49</v>
      </c>
      <c r="J3009" s="13">
        <v>2757811</v>
      </c>
      <c r="K3009" s="13">
        <v>2611912</v>
      </c>
      <c r="L3009" s="13">
        <v>145899</v>
      </c>
      <c r="M3009" s="13">
        <v>2623733</v>
      </c>
      <c r="N3009" s="13">
        <v>231015</v>
      </c>
      <c r="O3009" s="13">
        <v>216351</v>
      </c>
      <c r="P3009" s="13">
        <v>14664</v>
      </c>
      <c r="T3009" s="13">
        <v>0</v>
      </c>
      <c r="W3009" s="13">
        <v>0</v>
      </c>
      <c r="Z3009" s="13">
        <v>4853383</v>
      </c>
      <c r="AC3009" s="13">
        <v>14347900</v>
      </c>
      <c r="AD3009" s="13">
        <v>359</v>
      </c>
      <c r="AE3009" s="13">
        <v>0</v>
      </c>
      <c r="AF3009" s="13">
        <v>0</v>
      </c>
    </row>
    <row r="3010" spans="1:32" x14ac:dyDescent="0.25">
      <c r="A3010" s="11" t="s">
        <v>1220</v>
      </c>
      <c r="B3010" t="s">
        <v>1221</v>
      </c>
      <c r="C3010" t="s">
        <v>5204</v>
      </c>
      <c r="D3010" t="s">
        <v>5215</v>
      </c>
      <c r="E3010" t="s">
        <v>5205</v>
      </c>
      <c r="F3010" t="s">
        <v>49</v>
      </c>
      <c r="L3010" s="13">
        <v>0</v>
      </c>
      <c r="P3010" s="13">
        <v>0</v>
      </c>
      <c r="T3010" s="13">
        <v>0</v>
      </c>
      <c r="W3010" s="13">
        <v>0</v>
      </c>
    </row>
    <row r="3011" spans="1:32" x14ac:dyDescent="0.25">
      <c r="A3011" s="11" t="s">
        <v>1220</v>
      </c>
      <c r="B3011" t="s">
        <v>1221</v>
      </c>
      <c r="C3011" t="s">
        <v>5204</v>
      </c>
      <c r="D3011" t="s">
        <v>5215</v>
      </c>
      <c r="E3011" t="s">
        <v>5206</v>
      </c>
      <c r="F3011" t="s">
        <v>49</v>
      </c>
      <c r="L3011" s="13">
        <v>0</v>
      </c>
      <c r="P3011" s="13">
        <v>0</v>
      </c>
      <c r="T3011" s="13">
        <v>0</v>
      </c>
      <c r="W3011" s="13">
        <v>0</v>
      </c>
    </row>
    <row r="3012" spans="1:32" x14ac:dyDescent="0.25">
      <c r="A3012" s="11" t="s">
        <v>1220</v>
      </c>
      <c r="B3012" t="s">
        <v>1221</v>
      </c>
      <c r="C3012" t="s">
        <v>5204</v>
      </c>
      <c r="D3012" t="s">
        <v>5215</v>
      </c>
      <c r="E3012" t="s">
        <v>5207</v>
      </c>
      <c r="F3012" t="s">
        <v>49</v>
      </c>
      <c r="L3012" s="13">
        <v>0</v>
      </c>
      <c r="P3012" s="13">
        <v>0</v>
      </c>
      <c r="T3012" s="13">
        <v>0</v>
      </c>
      <c r="W3012" s="13">
        <v>0</v>
      </c>
    </row>
    <row r="3013" spans="1:32" x14ac:dyDescent="0.25">
      <c r="A3013" s="11" t="s">
        <v>1220</v>
      </c>
      <c r="B3013" t="s">
        <v>1221</v>
      </c>
      <c r="C3013" t="s">
        <v>5204</v>
      </c>
      <c r="D3013" t="s">
        <v>5215</v>
      </c>
      <c r="E3013" t="s">
        <v>5208</v>
      </c>
      <c r="F3013" t="s">
        <v>49</v>
      </c>
      <c r="L3013" s="13">
        <v>0</v>
      </c>
      <c r="P3013" s="13">
        <v>0</v>
      </c>
      <c r="T3013" s="13">
        <v>0</v>
      </c>
      <c r="W3013" s="13">
        <v>0</v>
      </c>
    </row>
    <row r="3014" spans="1:32" x14ac:dyDescent="0.25">
      <c r="A3014" s="11" t="s">
        <v>1220</v>
      </c>
      <c r="B3014" t="s">
        <v>1221</v>
      </c>
      <c r="C3014" t="s">
        <v>5204</v>
      </c>
      <c r="D3014" t="s">
        <v>5215</v>
      </c>
      <c r="E3014" t="s">
        <v>5209</v>
      </c>
      <c r="F3014" t="s">
        <v>49</v>
      </c>
      <c r="L3014" s="13">
        <v>0</v>
      </c>
      <c r="P3014" s="13">
        <v>0</v>
      </c>
      <c r="T3014" s="13">
        <v>0</v>
      </c>
      <c r="W3014" s="13">
        <v>0</v>
      </c>
    </row>
    <row r="3015" spans="1:32" x14ac:dyDescent="0.25">
      <c r="A3015" s="11" t="s">
        <v>1220</v>
      </c>
      <c r="B3015" t="s">
        <v>1221</v>
      </c>
      <c r="C3015" t="s">
        <v>5204</v>
      </c>
      <c r="D3015" t="s">
        <v>5215</v>
      </c>
      <c r="E3015" t="s">
        <v>5210</v>
      </c>
      <c r="F3015" t="s">
        <v>49</v>
      </c>
      <c r="G3015" s="12">
        <v>630</v>
      </c>
      <c r="H3015" s="12">
        <v>1800</v>
      </c>
      <c r="I3015" s="13">
        <v>1</v>
      </c>
      <c r="J3015" s="13">
        <v>46</v>
      </c>
      <c r="K3015" s="13">
        <v>30</v>
      </c>
      <c r="L3015" s="13">
        <v>16</v>
      </c>
      <c r="N3015" s="13">
        <v>4</v>
      </c>
      <c r="O3015" s="13">
        <v>3</v>
      </c>
      <c r="P3015" s="13">
        <v>1</v>
      </c>
      <c r="T3015" s="13">
        <v>0</v>
      </c>
      <c r="W3015" s="13">
        <v>0</v>
      </c>
      <c r="Z3015" s="13">
        <v>6</v>
      </c>
      <c r="AC3015" s="13">
        <v>28</v>
      </c>
      <c r="AD3015" s="13">
        <v>52</v>
      </c>
      <c r="AE3015" s="13">
        <v>0</v>
      </c>
      <c r="AF3015" s="13">
        <v>0</v>
      </c>
    </row>
    <row r="3016" spans="1:32" x14ac:dyDescent="0.25">
      <c r="A3016" s="11" t="s">
        <v>1220</v>
      </c>
      <c r="B3016" t="s">
        <v>1221</v>
      </c>
      <c r="C3016" t="s">
        <v>5204</v>
      </c>
      <c r="D3016" t="s">
        <v>5215</v>
      </c>
      <c r="E3016" t="s">
        <v>5211</v>
      </c>
      <c r="F3016" t="s">
        <v>49</v>
      </c>
      <c r="L3016" s="13">
        <v>0</v>
      </c>
      <c r="P3016" s="13">
        <v>0</v>
      </c>
      <c r="T3016" s="13">
        <v>0</v>
      </c>
      <c r="W3016" s="13">
        <v>0</v>
      </c>
    </row>
    <row r="3017" spans="1:32" x14ac:dyDescent="0.25">
      <c r="A3017" s="11" t="s">
        <v>1220</v>
      </c>
      <c r="B3017" t="s">
        <v>1221</v>
      </c>
      <c r="C3017" t="s">
        <v>5204</v>
      </c>
      <c r="D3017" t="s">
        <v>5215</v>
      </c>
      <c r="E3017" t="s">
        <v>5212</v>
      </c>
      <c r="F3017" t="s">
        <v>49</v>
      </c>
      <c r="J3017" s="13">
        <v>2411</v>
      </c>
      <c r="K3017" s="13">
        <v>1581</v>
      </c>
      <c r="L3017" s="13">
        <v>830</v>
      </c>
      <c r="N3017" s="13">
        <v>205</v>
      </c>
      <c r="O3017" s="13">
        <v>139</v>
      </c>
      <c r="P3017" s="13">
        <v>66</v>
      </c>
      <c r="T3017" s="13">
        <v>0</v>
      </c>
      <c r="W3017" s="13">
        <v>0</v>
      </c>
      <c r="Z3017" s="13">
        <v>342</v>
      </c>
      <c r="AA3017" s="13">
        <v>342</v>
      </c>
      <c r="AC3017" s="13">
        <v>1463</v>
      </c>
      <c r="AD3017" s="13">
        <v>52</v>
      </c>
      <c r="AE3017" s="13">
        <v>0</v>
      </c>
      <c r="AF3017" s="13">
        <v>0</v>
      </c>
    </row>
    <row r="3018" spans="1:32" x14ac:dyDescent="0.25">
      <c r="A3018" s="11" t="s">
        <v>1220</v>
      </c>
      <c r="B3018" t="s">
        <v>1221</v>
      </c>
      <c r="C3018" t="s">
        <v>5204</v>
      </c>
      <c r="D3018" t="s">
        <v>4287</v>
      </c>
      <c r="E3018" t="s">
        <v>5205</v>
      </c>
      <c r="F3018" t="s">
        <v>49</v>
      </c>
      <c r="L3018" s="13">
        <v>0</v>
      </c>
      <c r="P3018" s="13">
        <v>0</v>
      </c>
      <c r="T3018" s="13">
        <v>0</v>
      </c>
      <c r="W3018" s="13">
        <v>0</v>
      </c>
    </row>
    <row r="3019" spans="1:32" x14ac:dyDescent="0.25">
      <c r="A3019" s="11" t="s">
        <v>1220</v>
      </c>
      <c r="B3019" t="s">
        <v>1221</v>
      </c>
      <c r="C3019" t="s">
        <v>5204</v>
      </c>
      <c r="D3019" t="s">
        <v>4287</v>
      </c>
      <c r="E3019" t="s">
        <v>5206</v>
      </c>
      <c r="F3019" t="s">
        <v>49</v>
      </c>
      <c r="L3019" s="13">
        <v>0</v>
      </c>
      <c r="P3019" s="13">
        <v>0</v>
      </c>
      <c r="T3019" s="13">
        <v>0</v>
      </c>
      <c r="W3019" s="13">
        <v>0</v>
      </c>
    </row>
    <row r="3020" spans="1:32" x14ac:dyDescent="0.25">
      <c r="A3020" s="11" t="s">
        <v>1220</v>
      </c>
      <c r="B3020" t="s">
        <v>1221</v>
      </c>
      <c r="C3020" t="s">
        <v>5204</v>
      </c>
      <c r="D3020" t="s">
        <v>4287</v>
      </c>
      <c r="E3020" t="s">
        <v>5207</v>
      </c>
      <c r="F3020" t="s">
        <v>49</v>
      </c>
      <c r="L3020" s="13">
        <v>0</v>
      </c>
      <c r="P3020" s="13">
        <v>0</v>
      </c>
      <c r="T3020" s="13">
        <v>0</v>
      </c>
      <c r="W3020" s="13">
        <v>0</v>
      </c>
    </row>
    <row r="3021" spans="1:32" x14ac:dyDescent="0.25">
      <c r="A3021" s="11" t="s">
        <v>1220</v>
      </c>
      <c r="B3021" t="s">
        <v>1221</v>
      </c>
      <c r="C3021" t="s">
        <v>5204</v>
      </c>
      <c r="D3021" t="s">
        <v>4287</v>
      </c>
      <c r="E3021" t="s">
        <v>5208</v>
      </c>
      <c r="F3021" t="s">
        <v>49</v>
      </c>
      <c r="L3021" s="13">
        <v>0</v>
      </c>
      <c r="P3021" s="13">
        <v>0</v>
      </c>
      <c r="T3021" s="13">
        <v>0</v>
      </c>
      <c r="W3021" s="13">
        <v>0</v>
      </c>
    </row>
    <row r="3022" spans="1:32" x14ac:dyDescent="0.25">
      <c r="A3022" s="11" t="s">
        <v>1220</v>
      </c>
      <c r="B3022" t="s">
        <v>1221</v>
      </c>
      <c r="C3022" t="s">
        <v>5204</v>
      </c>
      <c r="D3022" t="s">
        <v>4287</v>
      </c>
      <c r="E3022" t="s">
        <v>5209</v>
      </c>
      <c r="F3022" t="s">
        <v>49</v>
      </c>
      <c r="G3022" s="12">
        <v>600</v>
      </c>
      <c r="H3022" s="12">
        <v>1730</v>
      </c>
      <c r="I3022" s="13">
        <v>12</v>
      </c>
      <c r="J3022" s="13">
        <v>367</v>
      </c>
      <c r="K3022" s="13">
        <v>195</v>
      </c>
      <c r="L3022" s="13">
        <v>172</v>
      </c>
      <c r="N3022" s="13">
        <v>26</v>
      </c>
      <c r="O3022" s="13">
        <v>14</v>
      </c>
      <c r="P3022" s="13">
        <v>12</v>
      </c>
      <c r="T3022" s="13">
        <v>0</v>
      </c>
      <c r="W3022" s="13">
        <v>0</v>
      </c>
      <c r="Z3022" s="13">
        <v>46</v>
      </c>
      <c r="AC3022" s="13">
        <v>224</v>
      </c>
      <c r="AD3022" s="13">
        <v>255</v>
      </c>
    </row>
    <row r="3023" spans="1:32" x14ac:dyDescent="0.25">
      <c r="A3023" s="11" t="s">
        <v>1220</v>
      </c>
      <c r="B3023" t="s">
        <v>1221</v>
      </c>
      <c r="C3023" t="s">
        <v>5204</v>
      </c>
      <c r="D3023" t="s">
        <v>4287</v>
      </c>
      <c r="E3023" t="s">
        <v>5210</v>
      </c>
      <c r="F3023" t="s">
        <v>49</v>
      </c>
      <c r="L3023" s="13">
        <v>0</v>
      </c>
      <c r="P3023" s="13">
        <v>0</v>
      </c>
      <c r="T3023" s="13">
        <v>0</v>
      </c>
      <c r="W3023" s="13">
        <v>0</v>
      </c>
    </row>
    <row r="3024" spans="1:32" x14ac:dyDescent="0.25">
      <c r="A3024" s="11" t="s">
        <v>1220</v>
      </c>
      <c r="B3024" t="s">
        <v>1221</v>
      </c>
      <c r="C3024" t="s">
        <v>5204</v>
      </c>
      <c r="D3024" t="s">
        <v>4287</v>
      </c>
      <c r="E3024" t="s">
        <v>5211</v>
      </c>
      <c r="F3024" t="s">
        <v>49</v>
      </c>
      <c r="L3024" s="13">
        <v>0</v>
      </c>
      <c r="P3024" s="13">
        <v>0</v>
      </c>
      <c r="T3024" s="13">
        <v>0</v>
      </c>
      <c r="W3024" s="13">
        <v>0</v>
      </c>
    </row>
    <row r="3025" spans="1:30" x14ac:dyDescent="0.25">
      <c r="A3025" s="11" t="s">
        <v>1220</v>
      </c>
      <c r="B3025" t="s">
        <v>1221</v>
      </c>
      <c r="C3025" t="s">
        <v>5204</v>
      </c>
      <c r="D3025" t="s">
        <v>4287</v>
      </c>
      <c r="E3025" t="s">
        <v>5212</v>
      </c>
      <c r="F3025" t="s">
        <v>49</v>
      </c>
      <c r="J3025" s="13">
        <v>94297</v>
      </c>
      <c r="K3025" s="13">
        <v>49831</v>
      </c>
      <c r="L3025" s="13">
        <v>44466</v>
      </c>
      <c r="N3025" s="13">
        <v>6633</v>
      </c>
      <c r="O3025" s="13">
        <v>3586</v>
      </c>
      <c r="P3025" s="13">
        <v>3047</v>
      </c>
      <c r="T3025" s="13">
        <v>0</v>
      </c>
      <c r="W3025" s="13">
        <v>0</v>
      </c>
      <c r="Z3025" s="13">
        <v>11758</v>
      </c>
      <c r="AA3025" s="13">
        <v>11758</v>
      </c>
      <c r="AC3025" s="13">
        <v>57026</v>
      </c>
      <c r="AD3025" s="13">
        <v>255</v>
      </c>
    </row>
    <row r="3026" spans="1:30" x14ac:dyDescent="0.25">
      <c r="A3026" s="11" t="s">
        <v>1220</v>
      </c>
      <c r="B3026" t="s">
        <v>1221</v>
      </c>
      <c r="C3026" t="s">
        <v>5214</v>
      </c>
      <c r="D3026" t="s">
        <v>5215</v>
      </c>
      <c r="E3026" t="s">
        <v>5205</v>
      </c>
      <c r="F3026" t="s">
        <v>49</v>
      </c>
      <c r="G3026" s="12">
        <v>650</v>
      </c>
      <c r="H3026" s="12">
        <v>750</v>
      </c>
      <c r="I3026" s="13">
        <v>16</v>
      </c>
      <c r="L3026" s="13">
        <v>0</v>
      </c>
      <c r="P3026" s="13">
        <v>0</v>
      </c>
      <c r="T3026" s="13">
        <v>0</v>
      </c>
      <c r="W3026" s="13">
        <v>0</v>
      </c>
    </row>
    <row r="3027" spans="1:30" x14ac:dyDescent="0.25">
      <c r="A3027" s="11" t="s">
        <v>1220</v>
      </c>
      <c r="B3027" t="s">
        <v>1221</v>
      </c>
      <c r="C3027" t="s">
        <v>5214</v>
      </c>
      <c r="D3027" t="s">
        <v>5215</v>
      </c>
      <c r="E3027" t="s">
        <v>5206</v>
      </c>
      <c r="F3027" t="s">
        <v>49</v>
      </c>
      <c r="G3027" s="12">
        <v>750</v>
      </c>
      <c r="H3027" s="12">
        <v>1420</v>
      </c>
      <c r="I3027" s="13">
        <v>12</v>
      </c>
      <c r="L3027" s="13">
        <v>0</v>
      </c>
      <c r="P3027" s="13">
        <v>0</v>
      </c>
      <c r="T3027" s="13">
        <v>0</v>
      </c>
      <c r="W3027" s="13">
        <v>0</v>
      </c>
    </row>
    <row r="3028" spans="1:30" x14ac:dyDescent="0.25">
      <c r="A3028" s="11" t="s">
        <v>1220</v>
      </c>
      <c r="B3028" t="s">
        <v>1221</v>
      </c>
      <c r="C3028" t="s">
        <v>5214</v>
      </c>
      <c r="D3028" t="s">
        <v>5215</v>
      </c>
      <c r="E3028" t="s">
        <v>5207</v>
      </c>
      <c r="F3028" t="s">
        <v>49</v>
      </c>
      <c r="G3028" s="12">
        <v>1420</v>
      </c>
      <c r="H3028" s="12">
        <v>1600</v>
      </c>
      <c r="I3028" s="13">
        <v>22</v>
      </c>
      <c r="L3028" s="13">
        <v>0</v>
      </c>
      <c r="P3028" s="13">
        <v>0</v>
      </c>
      <c r="T3028" s="13">
        <v>0</v>
      </c>
      <c r="W3028" s="13">
        <v>0</v>
      </c>
    </row>
    <row r="3029" spans="1:30" x14ac:dyDescent="0.25">
      <c r="A3029" s="11" t="s">
        <v>1220</v>
      </c>
      <c r="B3029" t="s">
        <v>1221</v>
      </c>
      <c r="C3029" t="s">
        <v>5214</v>
      </c>
      <c r="D3029" t="s">
        <v>5215</v>
      </c>
      <c r="E3029" t="s">
        <v>5208</v>
      </c>
      <c r="F3029" t="s">
        <v>49</v>
      </c>
      <c r="I3029" s="13">
        <v>10</v>
      </c>
      <c r="L3029" s="13">
        <v>0</v>
      </c>
      <c r="P3029" s="13">
        <v>0</v>
      </c>
      <c r="T3029" s="13">
        <v>0</v>
      </c>
      <c r="W3029" s="13">
        <v>0</v>
      </c>
    </row>
    <row r="3030" spans="1:30" x14ac:dyDescent="0.25">
      <c r="A3030" s="11" t="s">
        <v>1220</v>
      </c>
      <c r="B3030" t="s">
        <v>1221</v>
      </c>
      <c r="C3030" t="s">
        <v>5214</v>
      </c>
      <c r="D3030" t="s">
        <v>5215</v>
      </c>
      <c r="E3030" t="s">
        <v>5209</v>
      </c>
      <c r="F3030" t="s">
        <v>49</v>
      </c>
      <c r="G3030" s="12">
        <v>600</v>
      </c>
      <c r="H3030" s="12">
        <v>2230</v>
      </c>
      <c r="I3030" s="13">
        <v>22</v>
      </c>
      <c r="J3030" s="13">
        <v>1891</v>
      </c>
      <c r="K3030" s="13">
        <v>1859</v>
      </c>
      <c r="L3030" s="13">
        <v>32</v>
      </c>
      <c r="M3030" s="13">
        <v>1863</v>
      </c>
      <c r="N3030" s="13">
        <v>154</v>
      </c>
      <c r="O3030" s="13">
        <v>151</v>
      </c>
      <c r="P3030" s="13">
        <v>3</v>
      </c>
      <c r="T3030" s="13">
        <v>0</v>
      </c>
      <c r="W3030" s="13">
        <v>0</v>
      </c>
      <c r="Z3030" s="13">
        <v>2483</v>
      </c>
      <c r="AC3030" s="13">
        <v>8715</v>
      </c>
      <c r="AD3030" s="13">
        <v>255</v>
      </c>
    </row>
    <row r="3031" spans="1:30" x14ac:dyDescent="0.25">
      <c r="A3031" s="11" t="s">
        <v>1220</v>
      </c>
      <c r="B3031" t="s">
        <v>1221</v>
      </c>
      <c r="C3031" t="s">
        <v>5214</v>
      </c>
      <c r="D3031" t="s">
        <v>5215</v>
      </c>
      <c r="E3031" t="s">
        <v>5210</v>
      </c>
      <c r="F3031" t="s">
        <v>49</v>
      </c>
      <c r="G3031" s="12">
        <v>600</v>
      </c>
      <c r="H3031" s="12">
        <v>1935</v>
      </c>
      <c r="I3031" s="13">
        <v>10</v>
      </c>
      <c r="J3031" s="13">
        <v>1359</v>
      </c>
      <c r="K3031" s="13">
        <v>1335</v>
      </c>
      <c r="L3031" s="13">
        <v>24</v>
      </c>
      <c r="M3031" s="13">
        <v>1336</v>
      </c>
      <c r="N3031" s="13">
        <v>82</v>
      </c>
      <c r="O3031" s="13">
        <v>81</v>
      </c>
      <c r="P3031" s="13">
        <v>1</v>
      </c>
      <c r="T3031" s="13">
        <v>0</v>
      </c>
      <c r="W3031" s="13">
        <v>0</v>
      </c>
      <c r="Z3031" s="13">
        <v>958</v>
      </c>
      <c r="AC3031" s="13">
        <v>3363</v>
      </c>
      <c r="AD3031" s="13">
        <v>53</v>
      </c>
    </row>
    <row r="3032" spans="1:30" x14ac:dyDescent="0.25">
      <c r="A3032" s="11" t="s">
        <v>1220</v>
      </c>
      <c r="B3032" t="s">
        <v>1221</v>
      </c>
      <c r="C3032" t="s">
        <v>5214</v>
      </c>
      <c r="D3032" t="s">
        <v>5215</v>
      </c>
      <c r="E3032" t="s">
        <v>5211</v>
      </c>
      <c r="F3032" t="s">
        <v>49</v>
      </c>
      <c r="I3032" s="13">
        <v>0</v>
      </c>
      <c r="L3032" s="13">
        <v>0</v>
      </c>
      <c r="P3032" s="13">
        <v>0</v>
      </c>
      <c r="T3032" s="13">
        <v>0</v>
      </c>
      <c r="W3032" s="13">
        <v>0</v>
      </c>
      <c r="AD3032" s="13">
        <v>0</v>
      </c>
    </row>
    <row r="3033" spans="1:30" x14ac:dyDescent="0.25">
      <c r="A3033" s="11" t="s">
        <v>1220</v>
      </c>
      <c r="B3033" t="s">
        <v>1221</v>
      </c>
      <c r="C3033" t="s">
        <v>5214</v>
      </c>
      <c r="D3033" t="s">
        <v>5215</v>
      </c>
      <c r="E3033" t="s">
        <v>5212</v>
      </c>
      <c r="F3033" t="s">
        <v>49</v>
      </c>
      <c r="J3033" s="13">
        <v>554206</v>
      </c>
      <c r="K3033" s="13">
        <v>544799</v>
      </c>
      <c r="L3033" s="13">
        <v>9407</v>
      </c>
      <c r="M3033" s="13">
        <v>544108</v>
      </c>
      <c r="N3033" s="13">
        <v>43591</v>
      </c>
      <c r="O3033" s="13">
        <v>42855</v>
      </c>
      <c r="P3033" s="13">
        <v>736</v>
      </c>
      <c r="T3033" s="13">
        <v>0</v>
      </c>
      <c r="W3033" s="13">
        <v>0</v>
      </c>
      <c r="Z3033" s="13">
        <v>683908</v>
      </c>
      <c r="AC3033" s="13">
        <v>2400517</v>
      </c>
      <c r="AD3033" s="13">
        <v>308</v>
      </c>
    </row>
    <row r="3034" spans="1:30" x14ac:dyDescent="0.25">
      <c r="A3034" s="11" t="s">
        <v>1227</v>
      </c>
      <c r="B3034" t="s">
        <v>1228</v>
      </c>
      <c r="C3034" t="s">
        <v>5204</v>
      </c>
      <c r="D3034" t="s">
        <v>5215</v>
      </c>
      <c r="E3034" t="s">
        <v>5205</v>
      </c>
      <c r="F3034" t="s">
        <v>49</v>
      </c>
      <c r="L3034" s="13">
        <v>0</v>
      </c>
      <c r="P3034" s="13">
        <v>0</v>
      </c>
      <c r="T3034" s="13">
        <v>0</v>
      </c>
      <c r="W3034" s="13">
        <v>0</v>
      </c>
    </row>
    <row r="3035" spans="1:30" x14ac:dyDescent="0.25">
      <c r="A3035" s="11" t="s">
        <v>1227</v>
      </c>
      <c r="B3035" t="s">
        <v>1228</v>
      </c>
      <c r="C3035" t="s">
        <v>5204</v>
      </c>
      <c r="D3035" t="s">
        <v>5215</v>
      </c>
      <c r="E3035" t="s">
        <v>5206</v>
      </c>
      <c r="F3035" t="s">
        <v>49</v>
      </c>
      <c r="L3035" s="13">
        <v>0</v>
      </c>
      <c r="P3035" s="13">
        <v>0</v>
      </c>
      <c r="T3035" s="13">
        <v>0</v>
      </c>
      <c r="W3035" s="13">
        <v>0</v>
      </c>
    </row>
    <row r="3036" spans="1:30" x14ac:dyDescent="0.25">
      <c r="A3036" s="11" t="s">
        <v>1227</v>
      </c>
      <c r="B3036" t="s">
        <v>1228</v>
      </c>
      <c r="C3036" t="s">
        <v>5204</v>
      </c>
      <c r="D3036" t="s">
        <v>5215</v>
      </c>
      <c r="E3036" t="s">
        <v>5207</v>
      </c>
      <c r="F3036" t="s">
        <v>49</v>
      </c>
      <c r="L3036" s="13">
        <v>0</v>
      </c>
      <c r="P3036" s="13">
        <v>0</v>
      </c>
      <c r="T3036" s="13">
        <v>0</v>
      </c>
      <c r="W3036" s="13">
        <v>0</v>
      </c>
    </row>
    <row r="3037" spans="1:30" x14ac:dyDescent="0.25">
      <c r="A3037" s="11" t="s">
        <v>1227</v>
      </c>
      <c r="B3037" t="s">
        <v>1228</v>
      </c>
      <c r="C3037" t="s">
        <v>5204</v>
      </c>
      <c r="D3037" t="s">
        <v>5215</v>
      </c>
      <c r="E3037" t="s">
        <v>5208</v>
      </c>
      <c r="F3037" t="s">
        <v>49</v>
      </c>
      <c r="L3037" s="13">
        <v>0</v>
      </c>
      <c r="P3037" s="13">
        <v>0</v>
      </c>
      <c r="T3037" s="13">
        <v>0</v>
      </c>
      <c r="W3037" s="13">
        <v>0</v>
      </c>
    </row>
    <row r="3038" spans="1:30" x14ac:dyDescent="0.25">
      <c r="A3038" s="11" t="s">
        <v>1227</v>
      </c>
      <c r="B3038" t="s">
        <v>1228</v>
      </c>
      <c r="C3038" t="s">
        <v>5204</v>
      </c>
      <c r="D3038" t="s">
        <v>5215</v>
      </c>
      <c r="E3038" t="s">
        <v>5209</v>
      </c>
      <c r="F3038" t="s">
        <v>49</v>
      </c>
      <c r="G3038" s="12">
        <v>500</v>
      </c>
      <c r="H3038" s="12">
        <v>2230</v>
      </c>
      <c r="I3038" s="13">
        <v>17</v>
      </c>
      <c r="J3038" s="13">
        <v>861</v>
      </c>
      <c r="K3038" s="13">
        <v>711</v>
      </c>
      <c r="L3038" s="13">
        <v>150</v>
      </c>
      <c r="N3038" s="13">
        <v>53</v>
      </c>
      <c r="O3038" s="13">
        <v>46</v>
      </c>
      <c r="P3038" s="13">
        <v>7</v>
      </c>
      <c r="T3038" s="13">
        <v>0</v>
      </c>
      <c r="W3038" s="13">
        <v>0</v>
      </c>
      <c r="Z3038" s="13">
        <v>146</v>
      </c>
      <c r="AC3038" s="13">
        <v>2005</v>
      </c>
      <c r="AD3038" s="13">
        <v>256</v>
      </c>
    </row>
    <row r="3039" spans="1:30" x14ac:dyDescent="0.25">
      <c r="A3039" s="11" t="s">
        <v>1227</v>
      </c>
      <c r="B3039" t="s">
        <v>1228</v>
      </c>
      <c r="C3039" t="s">
        <v>5204</v>
      </c>
      <c r="D3039" t="s">
        <v>5215</v>
      </c>
      <c r="E3039" t="s">
        <v>5210</v>
      </c>
      <c r="F3039" t="s">
        <v>49</v>
      </c>
      <c r="G3039" s="12">
        <v>605</v>
      </c>
      <c r="H3039" s="12">
        <v>1800</v>
      </c>
      <c r="I3039" s="13">
        <v>3</v>
      </c>
      <c r="J3039" s="13">
        <v>76</v>
      </c>
      <c r="K3039" s="13">
        <v>47</v>
      </c>
      <c r="L3039" s="13">
        <v>29</v>
      </c>
      <c r="N3039" s="13">
        <v>8</v>
      </c>
      <c r="O3039" s="13">
        <v>6</v>
      </c>
      <c r="P3039" s="13">
        <v>2</v>
      </c>
      <c r="T3039" s="13">
        <v>0</v>
      </c>
      <c r="W3039" s="13">
        <v>0</v>
      </c>
      <c r="Z3039" s="13">
        <v>8</v>
      </c>
      <c r="AC3039" s="13">
        <v>29</v>
      </c>
      <c r="AD3039" s="13">
        <v>53</v>
      </c>
    </row>
    <row r="3040" spans="1:30" x14ac:dyDescent="0.25">
      <c r="A3040" s="11" t="s">
        <v>1227</v>
      </c>
      <c r="B3040" t="s">
        <v>1228</v>
      </c>
      <c r="C3040" t="s">
        <v>5204</v>
      </c>
      <c r="D3040" t="s">
        <v>5215</v>
      </c>
      <c r="E3040" t="s">
        <v>5211</v>
      </c>
      <c r="F3040" t="s">
        <v>49</v>
      </c>
      <c r="G3040" s="12">
        <v>925</v>
      </c>
      <c r="H3040" s="12">
        <v>1800</v>
      </c>
      <c r="I3040" s="13">
        <v>1</v>
      </c>
      <c r="J3040" s="13">
        <v>67</v>
      </c>
      <c r="K3040" s="13">
        <v>17</v>
      </c>
      <c r="L3040" s="13">
        <v>50</v>
      </c>
      <c r="N3040" s="13">
        <v>5</v>
      </c>
      <c r="O3040" s="13">
        <v>3</v>
      </c>
      <c r="P3040" s="13">
        <v>2</v>
      </c>
      <c r="T3040" s="13">
        <v>0</v>
      </c>
      <c r="W3040" s="13">
        <v>0</v>
      </c>
      <c r="Z3040" s="13">
        <v>3</v>
      </c>
      <c r="AC3040" s="13">
        <v>10</v>
      </c>
      <c r="AD3040" s="13">
        <v>44</v>
      </c>
    </row>
    <row r="3041" spans="1:30" x14ac:dyDescent="0.25">
      <c r="A3041" s="11" t="s">
        <v>1227</v>
      </c>
      <c r="B3041" t="s">
        <v>1228</v>
      </c>
      <c r="C3041" t="s">
        <v>5204</v>
      </c>
      <c r="D3041" t="s">
        <v>5215</v>
      </c>
      <c r="E3041" t="s">
        <v>5212</v>
      </c>
      <c r="F3041" t="s">
        <v>49</v>
      </c>
      <c r="J3041" s="13">
        <v>227264</v>
      </c>
      <c r="K3041" s="13">
        <v>185188</v>
      </c>
      <c r="L3041" s="13">
        <v>42076</v>
      </c>
      <c r="N3041" s="13">
        <v>14226</v>
      </c>
      <c r="O3041" s="13">
        <v>12074</v>
      </c>
      <c r="P3041" s="13">
        <v>2152</v>
      </c>
      <c r="T3041" s="13">
        <v>0</v>
      </c>
      <c r="W3041" s="13">
        <v>0</v>
      </c>
      <c r="X3041" s="13">
        <v>0</v>
      </c>
      <c r="Y3041" s="13">
        <v>0</v>
      </c>
      <c r="Z3041" s="13">
        <v>37592</v>
      </c>
      <c r="AA3041" s="13">
        <v>5342</v>
      </c>
      <c r="AB3041" s="13">
        <v>0</v>
      </c>
      <c r="AC3041" s="13">
        <v>515252</v>
      </c>
      <c r="AD3041" s="13">
        <v>353</v>
      </c>
    </row>
    <row r="3042" spans="1:30" x14ac:dyDescent="0.25">
      <c r="A3042" s="11" t="s">
        <v>1227</v>
      </c>
      <c r="B3042" t="s">
        <v>1228</v>
      </c>
      <c r="C3042" t="s">
        <v>5227</v>
      </c>
      <c r="D3042" t="s">
        <v>5215</v>
      </c>
      <c r="E3042" t="s">
        <v>5205</v>
      </c>
      <c r="F3042" t="s">
        <v>49</v>
      </c>
      <c r="G3042" s="12">
        <v>900</v>
      </c>
      <c r="I3042" s="13">
        <v>2</v>
      </c>
      <c r="L3042" s="13">
        <v>0</v>
      </c>
      <c r="P3042" s="13">
        <v>0</v>
      </c>
      <c r="Q3042" s="13">
        <v>2</v>
      </c>
      <c r="T3042" s="13">
        <v>0</v>
      </c>
      <c r="W3042" s="13">
        <v>0</v>
      </c>
    </row>
    <row r="3043" spans="1:30" x14ac:dyDescent="0.25">
      <c r="A3043" s="11" t="s">
        <v>1227</v>
      </c>
      <c r="B3043" t="s">
        <v>1228</v>
      </c>
      <c r="C3043" t="s">
        <v>5227</v>
      </c>
      <c r="D3043" t="s">
        <v>5215</v>
      </c>
      <c r="E3043" t="s">
        <v>5206</v>
      </c>
      <c r="F3043" t="s">
        <v>49</v>
      </c>
      <c r="I3043" s="13">
        <v>2</v>
      </c>
      <c r="L3043" s="13">
        <v>0</v>
      </c>
      <c r="P3043" s="13">
        <v>0</v>
      </c>
      <c r="Q3043" s="13">
        <v>2</v>
      </c>
      <c r="T3043" s="13">
        <v>0</v>
      </c>
      <c r="W3043" s="13">
        <v>0</v>
      </c>
    </row>
    <row r="3044" spans="1:30" x14ac:dyDescent="0.25">
      <c r="A3044" s="11" t="s">
        <v>1227</v>
      </c>
      <c r="B3044" t="s">
        <v>1228</v>
      </c>
      <c r="C3044" t="s">
        <v>5227</v>
      </c>
      <c r="D3044" t="s">
        <v>5215</v>
      </c>
      <c r="E3044" t="s">
        <v>5207</v>
      </c>
      <c r="F3044" t="s">
        <v>49</v>
      </c>
      <c r="H3044" s="12">
        <v>2200</v>
      </c>
      <c r="I3044" s="13">
        <v>2</v>
      </c>
      <c r="L3044" s="13">
        <v>0</v>
      </c>
      <c r="P3044" s="13">
        <v>0</v>
      </c>
      <c r="Q3044" s="13">
        <v>2</v>
      </c>
      <c r="T3044" s="13">
        <v>0</v>
      </c>
      <c r="W3044" s="13">
        <v>0</v>
      </c>
    </row>
    <row r="3045" spans="1:30" x14ac:dyDescent="0.25">
      <c r="A3045" s="11" t="s">
        <v>1227</v>
      </c>
      <c r="B3045" t="s">
        <v>1228</v>
      </c>
      <c r="C3045" t="s">
        <v>5227</v>
      </c>
      <c r="D3045" t="s">
        <v>5215</v>
      </c>
      <c r="E3045" t="s">
        <v>5208</v>
      </c>
      <c r="F3045" t="s">
        <v>49</v>
      </c>
      <c r="I3045" s="13">
        <v>2</v>
      </c>
      <c r="L3045" s="13">
        <v>0</v>
      </c>
      <c r="P3045" s="13">
        <v>0</v>
      </c>
      <c r="Q3045" s="13">
        <v>2</v>
      </c>
      <c r="T3045" s="13">
        <v>0</v>
      </c>
      <c r="W3045" s="13">
        <v>0</v>
      </c>
    </row>
    <row r="3046" spans="1:30" x14ac:dyDescent="0.25">
      <c r="A3046" s="11" t="s">
        <v>1227</v>
      </c>
      <c r="B3046" t="s">
        <v>1228</v>
      </c>
      <c r="C3046" t="s">
        <v>5227</v>
      </c>
      <c r="D3046" t="s">
        <v>5215</v>
      </c>
      <c r="E3046" t="s">
        <v>5209</v>
      </c>
      <c r="F3046" t="s">
        <v>49</v>
      </c>
      <c r="G3046" s="12">
        <v>900</v>
      </c>
      <c r="H3046" s="12">
        <v>2200</v>
      </c>
      <c r="I3046" s="13">
        <v>2</v>
      </c>
      <c r="J3046" s="13">
        <v>11</v>
      </c>
      <c r="K3046" s="13">
        <v>11</v>
      </c>
      <c r="L3046" s="13">
        <v>0</v>
      </c>
      <c r="M3046" s="13">
        <v>11</v>
      </c>
      <c r="N3046" s="13">
        <v>4</v>
      </c>
      <c r="O3046" s="13">
        <v>4</v>
      </c>
      <c r="P3046" s="13">
        <v>0</v>
      </c>
      <c r="Q3046" s="13">
        <v>2</v>
      </c>
      <c r="R3046" s="13">
        <v>11</v>
      </c>
      <c r="S3046" s="13">
        <v>11</v>
      </c>
      <c r="T3046" s="13">
        <v>0</v>
      </c>
      <c r="U3046" s="13">
        <v>4</v>
      </c>
      <c r="V3046" s="13">
        <v>4</v>
      </c>
      <c r="W3046" s="13">
        <v>0</v>
      </c>
      <c r="Z3046" s="13">
        <v>242</v>
      </c>
      <c r="AC3046" s="13">
        <v>41</v>
      </c>
      <c r="AD3046" s="13">
        <v>206</v>
      </c>
    </row>
    <row r="3047" spans="1:30" x14ac:dyDescent="0.25">
      <c r="A3047" s="11" t="s">
        <v>1227</v>
      </c>
      <c r="B3047" t="s">
        <v>1228</v>
      </c>
      <c r="C3047" t="s">
        <v>5227</v>
      </c>
      <c r="D3047" t="s">
        <v>5215</v>
      </c>
      <c r="E3047" t="s">
        <v>5210</v>
      </c>
      <c r="F3047" t="s">
        <v>49</v>
      </c>
      <c r="G3047" s="12">
        <v>1000</v>
      </c>
      <c r="H3047" s="12">
        <v>2300</v>
      </c>
      <c r="I3047" s="13">
        <v>2</v>
      </c>
      <c r="J3047" s="13">
        <v>14</v>
      </c>
      <c r="K3047" s="13">
        <v>14</v>
      </c>
      <c r="L3047" s="13">
        <v>0</v>
      </c>
      <c r="M3047" s="13">
        <v>14</v>
      </c>
      <c r="N3047" s="13">
        <v>6</v>
      </c>
      <c r="O3047" s="13">
        <v>6</v>
      </c>
      <c r="P3047" s="13">
        <v>0</v>
      </c>
      <c r="Q3047" s="13">
        <v>2</v>
      </c>
      <c r="R3047" s="13">
        <v>14</v>
      </c>
      <c r="S3047" s="13">
        <v>14</v>
      </c>
      <c r="T3047" s="13">
        <v>0</v>
      </c>
      <c r="U3047" s="13">
        <v>6</v>
      </c>
      <c r="V3047" s="13">
        <v>6</v>
      </c>
      <c r="W3047" s="13">
        <v>0</v>
      </c>
      <c r="Z3047" s="13">
        <v>609</v>
      </c>
      <c r="AC3047" s="13">
        <v>104</v>
      </c>
      <c r="AD3047" s="13">
        <v>50</v>
      </c>
    </row>
    <row r="3048" spans="1:30" x14ac:dyDescent="0.25">
      <c r="A3048" s="11" t="s">
        <v>1227</v>
      </c>
      <c r="B3048" t="s">
        <v>1228</v>
      </c>
      <c r="C3048" t="s">
        <v>5227</v>
      </c>
      <c r="D3048" t="s">
        <v>5215</v>
      </c>
      <c r="E3048" t="s">
        <v>5211</v>
      </c>
      <c r="F3048" t="s">
        <v>49</v>
      </c>
      <c r="G3048" s="12">
        <v>1000</v>
      </c>
      <c r="H3048" s="12">
        <v>2200</v>
      </c>
      <c r="I3048" s="13">
        <v>2</v>
      </c>
      <c r="J3048" s="13">
        <v>11</v>
      </c>
      <c r="K3048" s="13">
        <v>11</v>
      </c>
      <c r="L3048" s="13">
        <v>0</v>
      </c>
      <c r="M3048" s="13">
        <v>11</v>
      </c>
      <c r="N3048" s="13">
        <v>4</v>
      </c>
      <c r="O3048" s="13">
        <v>4</v>
      </c>
      <c r="P3048" s="13">
        <v>0</v>
      </c>
      <c r="Q3048" s="13">
        <v>2</v>
      </c>
      <c r="R3048" s="13">
        <v>11</v>
      </c>
      <c r="S3048" s="13">
        <v>11</v>
      </c>
      <c r="T3048" s="13">
        <v>0</v>
      </c>
      <c r="U3048" s="13">
        <v>4</v>
      </c>
      <c r="V3048" s="13">
        <v>4</v>
      </c>
      <c r="W3048" s="13">
        <v>0</v>
      </c>
      <c r="Z3048" s="13">
        <v>313</v>
      </c>
      <c r="AC3048" s="13">
        <v>53</v>
      </c>
      <c r="AD3048" s="13">
        <v>47</v>
      </c>
    </row>
    <row r="3049" spans="1:30" x14ac:dyDescent="0.25">
      <c r="A3049" s="11" t="s">
        <v>1227</v>
      </c>
      <c r="B3049" t="s">
        <v>1228</v>
      </c>
      <c r="C3049" t="s">
        <v>5227</v>
      </c>
      <c r="D3049" t="s">
        <v>5215</v>
      </c>
      <c r="E3049" t="s">
        <v>5212</v>
      </c>
      <c r="F3049" t="s">
        <v>49</v>
      </c>
      <c r="J3049" s="13">
        <v>3536</v>
      </c>
      <c r="K3049" s="13">
        <v>3536</v>
      </c>
      <c r="L3049" s="13">
        <v>0</v>
      </c>
      <c r="M3049" s="13">
        <v>3536</v>
      </c>
      <c r="N3049" s="13">
        <v>1394</v>
      </c>
      <c r="O3049" s="13">
        <v>1394</v>
      </c>
      <c r="P3049" s="13">
        <v>0</v>
      </c>
      <c r="R3049" s="13">
        <v>3536</v>
      </c>
      <c r="S3049" s="13">
        <v>3536</v>
      </c>
      <c r="T3049" s="13">
        <v>0</v>
      </c>
      <c r="U3049" s="13">
        <v>1394</v>
      </c>
      <c r="V3049" s="13">
        <v>1394</v>
      </c>
      <c r="W3049" s="13">
        <v>0</v>
      </c>
      <c r="Z3049" s="13">
        <v>94934</v>
      </c>
      <c r="AC3049" s="13">
        <v>16139</v>
      </c>
      <c r="AD3049" s="13">
        <v>303</v>
      </c>
    </row>
    <row r="3050" spans="1:30" x14ac:dyDescent="0.25">
      <c r="A3050" s="11" t="s">
        <v>1227</v>
      </c>
      <c r="B3050" t="s">
        <v>1228</v>
      </c>
      <c r="C3050" t="s">
        <v>5214</v>
      </c>
      <c r="D3050" t="s">
        <v>5215</v>
      </c>
      <c r="E3050" t="s">
        <v>5205</v>
      </c>
      <c r="F3050" t="s">
        <v>49</v>
      </c>
      <c r="G3050" s="12">
        <v>500</v>
      </c>
      <c r="H3050" s="12">
        <v>1000</v>
      </c>
      <c r="I3050" s="13">
        <v>26</v>
      </c>
      <c r="L3050" s="13">
        <v>0</v>
      </c>
      <c r="P3050" s="13">
        <v>0</v>
      </c>
      <c r="T3050" s="13">
        <v>0</v>
      </c>
      <c r="W3050" s="13">
        <v>0</v>
      </c>
    </row>
    <row r="3051" spans="1:30" x14ac:dyDescent="0.25">
      <c r="A3051" s="11" t="s">
        <v>1227</v>
      </c>
      <c r="B3051" t="s">
        <v>1228</v>
      </c>
      <c r="C3051" t="s">
        <v>5214</v>
      </c>
      <c r="D3051" t="s">
        <v>5215</v>
      </c>
      <c r="E3051" t="s">
        <v>5206</v>
      </c>
      <c r="F3051" t="s">
        <v>49</v>
      </c>
      <c r="G3051" s="12">
        <v>1000</v>
      </c>
      <c r="H3051" s="12">
        <v>1400</v>
      </c>
      <c r="I3051" s="13">
        <v>30</v>
      </c>
      <c r="L3051" s="13">
        <v>0</v>
      </c>
      <c r="P3051" s="13">
        <v>0</v>
      </c>
      <c r="T3051" s="13">
        <v>0</v>
      </c>
      <c r="W3051" s="13">
        <v>0</v>
      </c>
    </row>
    <row r="3052" spans="1:30" x14ac:dyDescent="0.25">
      <c r="A3052" s="11" t="s">
        <v>1227</v>
      </c>
      <c r="B3052" t="s">
        <v>1228</v>
      </c>
      <c r="C3052" t="s">
        <v>5214</v>
      </c>
      <c r="D3052" t="s">
        <v>5215</v>
      </c>
      <c r="E3052" t="s">
        <v>5207</v>
      </c>
      <c r="F3052" t="s">
        <v>49</v>
      </c>
      <c r="G3052" s="12">
        <v>1400</v>
      </c>
      <c r="H3052" s="12">
        <v>2030</v>
      </c>
      <c r="I3052" s="13">
        <v>30</v>
      </c>
      <c r="L3052" s="13">
        <v>0</v>
      </c>
      <c r="P3052" s="13">
        <v>0</v>
      </c>
      <c r="T3052" s="13">
        <v>0</v>
      </c>
      <c r="W3052" s="13">
        <v>0</v>
      </c>
    </row>
    <row r="3053" spans="1:30" x14ac:dyDescent="0.25">
      <c r="A3053" s="11" t="s">
        <v>1227</v>
      </c>
      <c r="B3053" t="s">
        <v>1228</v>
      </c>
      <c r="C3053" t="s">
        <v>5214</v>
      </c>
      <c r="D3053" t="s">
        <v>5215</v>
      </c>
      <c r="E3053" t="s">
        <v>5208</v>
      </c>
      <c r="F3053" t="s">
        <v>49</v>
      </c>
      <c r="I3053" s="13">
        <v>20</v>
      </c>
      <c r="L3053" s="13">
        <v>0</v>
      </c>
      <c r="P3053" s="13">
        <v>0</v>
      </c>
      <c r="T3053" s="13">
        <v>0</v>
      </c>
      <c r="W3053" s="13">
        <v>0</v>
      </c>
    </row>
    <row r="3054" spans="1:30" x14ac:dyDescent="0.25">
      <c r="A3054" s="11" t="s">
        <v>1227</v>
      </c>
      <c r="B3054" t="s">
        <v>1228</v>
      </c>
      <c r="C3054" t="s">
        <v>5214</v>
      </c>
      <c r="D3054" t="s">
        <v>5215</v>
      </c>
      <c r="E3054" t="s">
        <v>5209</v>
      </c>
      <c r="F3054" t="s">
        <v>49</v>
      </c>
      <c r="G3054" s="12">
        <v>500</v>
      </c>
      <c r="H3054" s="12">
        <v>2225</v>
      </c>
      <c r="I3054" s="13">
        <v>30</v>
      </c>
      <c r="J3054" s="13">
        <v>3855</v>
      </c>
      <c r="K3054" s="13">
        <v>3612</v>
      </c>
      <c r="L3054" s="13">
        <v>243</v>
      </c>
      <c r="M3054" s="13">
        <v>3627</v>
      </c>
      <c r="N3054" s="13">
        <v>285</v>
      </c>
      <c r="O3054" s="13">
        <v>264</v>
      </c>
      <c r="P3054" s="13">
        <v>21</v>
      </c>
      <c r="T3054" s="13">
        <v>0</v>
      </c>
      <c r="W3054" s="13">
        <v>0</v>
      </c>
      <c r="Z3054" s="13">
        <v>4140</v>
      </c>
      <c r="AC3054" s="13">
        <v>17074</v>
      </c>
      <c r="AD3054" s="13">
        <v>257</v>
      </c>
    </row>
    <row r="3055" spans="1:30" x14ac:dyDescent="0.25">
      <c r="A3055" s="11" t="s">
        <v>1227</v>
      </c>
      <c r="B3055" t="s">
        <v>1228</v>
      </c>
      <c r="C3055" t="s">
        <v>5214</v>
      </c>
      <c r="D3055" t="s">
        <v>5215</v>
      </c>
      <c r="E3055" t="s">
        <v>5210</v>
      </c>
      <c r="F3055" t="s">
        <v>49</v>
      </c>
      <c r="G3055" s="12">
        <v>550</v>
      </c>
      <c r="H3055" s="12">
        <v>1900</v>
      </c>
      <c r="I3055" s="13">
        <v>17</v>
      </c>
      <c r="J3055" s="13">
        <v>1924</v>
      </c>
      <c r="K3055" s="13">
        <v>1800</v>
      </c>
      <c r="L3055" s="13">
        <v>124</v>
      </c>
      <c r="M3055" s="13">
        <v>1872</v>
      </c>
      <c r="N3055" s="13">
        <v>147</v>
      </c>
      <c r="O3055" s="13">
        <v>139</v>
      </c>
      <c r="P3055" s="13">
        <v>8</v>
      </c>
      <c r="T3055" s="13">
        <v>0</v>
      </c>
      <c r="W3055" s="13">
        <v>0</v>
      </c>
      <c r="Z3055" s="13">
        <v>2109</v>
      </c>
      <c r="AC3055" s="13">
        <v>8595</v>
      </c>
      <c r="AD3055" s="13">
        <v>53</v>
      </c>
    </row>
    <row r="3056" spans="1:30" x14ac:dyDescent="0.25">
      <c r="A3056" s="11" t="s">
        <v>1227</v>
      </c>
      <c r="B3056" t="s">
        <v>1228</v>
      </c>
      <c r="C3056" t="s">
        <v>5214</v>
      </c>
      <c r="D3056" t="s">
        <v>5215</v>
      </c>
      <c r="E3056" t="s">
        <v>5211</v>
      </c>
      <c r="F3056" t="s">
        <v>49</v>
      </c>
      <c r="G3056" s="12">
        <v>925</v>
      </c>
      <c r="H3056" s="12">
        <v>1800</v>
      </c>
      <c r="I3056" s="13">
        <v>6</v>
      </c>
      <c r="J3056" s="13">
        <v>494</v>
      </c>
      <c r="K3056" s="13">
        <v>466</v>
      </c>
      <c r="L3056" s="13">
        <v>28</v>
      </c>
      <c r="M3056" s="13">
        <v>479</v>
      </c>
      <c r="N3056" s="13">
        <v>47</v>
      </c>
      <c r="O3056" s="13">
        <v>45</v>
      </c>
      <c r="P3056" s="13">
        <v>2</v>
      </c>
      <c r="T3056" s="13">
        <v>0</v>
      </c>
      <c r="W3056" s="13">
        <v>0</v>
      </c>
      <c r="Z3056" s="13">
        <v>761</v>
      </c>
      <c r="AC3056" s="13">
        <v>2776</v>
      </c>
      <c r="AD3056" s="13">
        <v>49</v>
      </c>
    </row>
    <row r="3057" spans="1:30" x14ac:dyDescent="0.25">
      <c r="A3057" s="11" t="s">
        <v>1227</v>
      </c>
      <c r="B3057" t="s">
        <v>1228</v>
      </c>
      <c r="C3057" t="s">
        <v>5214</v>
      </c>
      <c r="D3057" t="s">
        <v>5215</v>
      </c>
      <c r="E3057" t="s">
        <v>5212</v>
      </c>
      <c r="F3057" t="s">
        <v>49</v>
      </c>
      <c r="J3057" s="13">
        <v>1114583</v>
      </c>
      <c r="K3057" s="13">
        <v>1047591</v>
      </c>
      <c r="L3057" s="13">
        <v>66992</v>
      </c>
      <c r="M3057" s="13">
        <v>1032356</v>
      </c>
      <c r="N3057" s="13">
        <v>83372</v>
      </c>
      <c r="O3057" s="13">
        <v>78231</v>
      </c>
      <c r="P3057" s="13">
        <v>5141</v>
      </c>
      <c r="T3057" s="13">
        <v>0</v>
      </c>
      <c r="W3057" s="13">
        <v>0</v>
      </c>
      <c r="X3057" s="13">
        <v>0</v>
      </c>
      <c r="Y3057" s="13">
        <v>0</v>
      </c>
      <c r="Z3057" s="13">
        <v>1213808</v>
      </c>
      <c r="AC3057" s="13">
        <v>5043313</v>
      </c>
      <c r="AD3057" s="13">
        <v>359</v>
      </c>
    </row>
    <row r="3058" spans="1:30" x14ac:dyDescent="0.25">
      <c r="A3058" s="11" t="s">
        <v>1234</v>
      </c>
      <c r="B3058" t="s">
        <v>1235</v>
      </c>
      <c r="C3058" t="s">
        <v>5204</v>
      </c>
      <c r="D3058" t="s">
        <v>5215</v>
      </c>
      <c r="E3058" t="s">
        <v>5205</v>
      </c>
      <c r="F3058" t="s">
        <v>49</v>
      </c>
      <c r="L3058" s="13">
        <v>0</v>
      </c>
      <c r="P3058" s="13">
        <v>0</v>
      </c>
      <c r="T3058" s="13">
        <v>0</v>
      </c>
      <c r="W3058" s="13">
        <v>0</v>
      </c>
    </row>
    <row r="3059" spans="1:30" x14ac:dyDescent="0.25">
      <c r="A3059" s="11" t="s">
        <v>1234</v>
      </c>
      <c r="B3059" t="s">
        <v>1235</v>
      </c>
      <c r="C3059" t="s">
        <v>5204</v>
      </c>
      <c r="D3059" t="s">
        <v>5215</v>
      </c>
      <c r="E3059" t="s">
        <v>5206</v>
      </c>
      <c r="F3059" t="s">
        <v>49</v>
      </c>
      <c r="L3059" s="13">
        <v>0</v>
      </c>
      <c r="P3059" s="13">
        <v>0</v>
      </c>
      <c r="T3059" s="13">
        <v>0</v>
      </c>
      <c r="W3059" s="13">
        <v>0</v>
      </c>
    </row>
    <row r="3060" spans="1:30" x14ac:dyDescent="0.25">
      <c r="A3060" s="11" t="s">
        <v>1234</v>
      </c>
      <c r="B3060" t="s">
        <v>1235</v>
      </c>
      <c r="C3060" t="s">
        <v>5204</v>
      </c>
      <c r="D3060" t="s">
        <v>5215</v>
      </c>
      <c r="E3060" t="s">
        <v>5207</v>
      </c>
      <c r="F3060" t="s">
        <v>49</v>
      </c>
      <c r="L3060" s="13">
        <v>0</v>
      </c>
      <c r="P3060" s="13">
        <v>0</v>
      </c>
      <c r="T3060" s="13">
        <v>0</v>
      </c>
      <c r="W3060" s="13">
        <v>0</v>
      </c>
    </row>
    <row r="3061" spans="1:30" x14ac:dyDescent="0.25">
      <c r="A3061" s="11" t="s">
        <v>1234</v>
      </c>
      <c r="B3061" t="s">
        <v>1235</v>
      </c>
      <c r="C3061" t="s">
        <v>5204</v>
      </c>
      <c r="D3061" t="s">
        <v>5215</v>
      </c>
      <c r="E3061" t="s">
        <v>5208</v>
      </c>
      <c r="F3061" t="s">
        <v>49</v>
      </c>
      <c r="L3061" s="13">
        <v>0</v>
      </c>
      <c r="P3061" s="13">
        <v>0</v>
      </c>
      <c r="T3061" s="13">
        <v>0</v>
      </c>
      <c r="W3061" s="13">
        <v>0</v>
      </c>
    </row>
    <row r="3062" spans="1:30" x14ac:dyDescent="0.25">
      <c r="A3062" s="11" t="s">
        <v>1234</v>
      </c>
      <c r="B3062" t="s">
        <v>1235</v>
      </c>
      <c r="C3062" t="s">
        <v>5204</v>
      </c>
      <c r="D3062" t="s">
        <v>5215</v>
      </c>
      <c r="E3062" t="s">
        <v>5209</v>
      </c>
      <c r="F3062" t="s">
        <v>49</v>
      </c>
      <c r="G3062" s="12">
        <v>600</v>
      </c>
      <c r="H3062" s="12">
        <v>2230</v>
      </c>
      <c r="I3062" s="13">
        <v>56</v>
      </c>
      <c r="J3062" s="13">
        <v>4075</v>
      </c>
      <c r="K3062" s="13">
        <v>3512</v>
      </c>
      <c r="L3062" s="13">
        <v>563</v>
      </c>
      <c r="N3062" s="13">
        <v>379</v>
      </c>
      <c r="O3062" s="13">
        <v>312</v>
      </c>
      <c r="P3062" s="13">
        <v>67</v>
      </c>
      <c r="T3062" s="13">
        <v>0</v>
      </c>
      <c r="W3062" s="13">
        <v>0</v>
      </c>
      <c r="Z3062" s="13">
        <v>907</v>
      </c>
      <c r="AC3062" s="13">
        <v>6168</v>
      </c>
      <c r="AD3062" s="13">
        <v>258</v>
      </c>
    </row>
    <row r="3063" spans="1:30" x14ac:dyDescent="0.25">
      <c r="A3063" s="11" t="s">
        <v>1234</v>
      </c>
      <c r="B3063" t="s">
        <v>1235</v>
      </c>
      <c r="C3063" t="s">
        <v>5204</v>
      </c>
      <c r="D3063" t="s">
        <v>5215</v>
      </c>
      <c r="E3063" t="s">
        <v>5210</v>
      </c>
      <c r="F3063" t="s">
        <v>49</v>
      </c>
      <c r="G3063" s="12">
        <v>600</v>
      </c>
      <c r="H3063" s="12">
        <v>2230</v>
      </c>
      <c r="I3063" s="13">
        <v>17</v>
      </c>
      <c r="J3063" s="13">
        <v>1307</v>
      </c>
      <c r="K3063" s="13">
        <v>1145</v>
      </c>
      <c r="L3063" s="13">
        <v>162</v>
      </c>
      <c r="N3063" s="13">
        <v>151</v>
      </c>
      <c r="O3063" s="13">
        <v>132</v>
      </c>
      <c r="P3063" s="13">
        <v>19</v>
      </c>
      <c r="T3063" s="13">
        <v>0</v>
      </c>
      <c r="W3063" s="13">
        <v>0</v>
      </c>
      <c r="Z3063" s="13">
        <v>177</v>
      </c>
      <c r="AC3063" s="13">
        <v>885</v>
      </c>
      <c r="AD3063" s="13">
        <v>53</v>
      </c>
    </row>
    <row r="3064" spans="1:30" x14ac:dyDescent="0.25">
      <c r="A3064" s="11" t="s">
        <v>1234</v>
      </c>
      <c r="B3064" t="s">
        <v>1235</v>
      </c>
      <c r="C3064" t="s">
        <v>5204</v>
      </c>
      <c r="D3064" t="s">
        <v>5215</v>
      </c>
      <c r="E3064" t="s">
        <v>5211</v>
      </c>
      <c r="F3064" t="s">
        <v>49</v>
      </c>
      <c r="G3064" s="12">
        <v>1000</v>
      </c>
      <c r="H3064" s="12">
        <v>1930</v>
      </c>
      <c r="I3064" s="13">
        <v>10</v>
      </c>
      <c r="J3064" s="13">
        <v>829</v>
      </c>
      <c r="K3064" s="13">
        <v>759</v>
      </c>
      <c r="L3064" s="13">
        <v>70</v>
      </c>
      <c r="N3064" s="13">
        <v>69</v>
      </c>
      <c r="O3064" s="13">
        <v>58</v>
      </c>
      <c r="P3064" s="13">
        <v>11</v>
      </c>
      <c r="T3064" s="13">
        <v>0</v>
      </c>
      <c r="W3064" s="13">
        <v>0</v>
      </c>
      <c r="Z3064" s="13">
        <v>99</v>
      </c>
      <c r="AC3064" s="13">
        <v>495</v>
      </c>
      <c r="AD3064" s="13">
        <v>51</v>
      </c>
    </row>
    <row r="3065" spans="1:30" x14ac:dyDescent="0.25">
      <c r="A3065" s="11" t="s">
        <v>1234</v>
      </c>
      <c r="B3065" t="s">
        <v>1235</v>
      </c>
      <c r="C3065" t="s">
        <v>5204</v>
      </c>
      <c r="D3065" t="s">
        <v>5215</v>
      </c>
      <c r="E3065" t="s">
        <v>5212</v>
      </c>
      <c r="F3065" t="s">
        <v>49</v>
      </c>
      <c r="J3065" s="13">
        <v>1169127</v>
      </c>
      <c r="K3065" s="13">
        <v>1014377</v>
      </c>
      <c r="L3065" s="13">
        <v>154750</v>
      </c>
      <c r="N3065" s="13">
        <v>106101</v>
      </c>
      <c r="O3065" s="13">
        <v>89654</v>
      </c>
      <c r="P3065" s="13">
        <v>16447</v>
      </c>
      <c r="T3065" s="13">
        <v>0</v>
      </c>
      <c r="W3065" s="13">
        <v>0</v>
      </c>
      <c r="Z3065" s="13">
        <v>246083</v>
      </c>
      <c r="AA3065" s="13">
        <v>60840</v>
      </c>
      <c r="AB3065" s="13">
        <v>22760</v>
      </c>
      <c r="AC3065" s="13">
        <v>1663391</v>
      </c>
      <c r="AD3065" s="13">
        <v>362</v>
      </c>
    </row>
    <row r="3066" spans="1:30" x14ac:dyDescent="0.25">
      <c r="A3066" s="11" t="s">
        <v>1234</v>
      </c>
      <c r="B3066" t="s">
        <v>1235</v>
      </c>
      <c r="C3066" t="s">
        <v>5214</v>
      </c>
      <c r="D3066" t="s">
        <v>5215</v>
      </c>
      <c r="E3066" t="s">
        <v>5205</v>
      </c>
      <c r="F3066" t="s">
        <v>49</v>
      </c>
      <c r="G3066" s="12">
        <v>510</v>
      </c>
      <c r="H3066" s="12">
        <v>900</v>
      </c>
      <c r="I3066" s="13">
        <v>62</v>
      </c>
      <c r="L3066" s="13">
        <v>0</v>
      </c>
      <c r="P3066" s="13">
        <v>0</v>
      </c>
      <c r="T3066" s="13">
        <v>0</v>
      </c>
      <c r="W3066" s="13">
        <v>0</v>
      </c>
    </row>
    <row r="3067" spans="1:30" x14ac:dyDescent="0.25">
      <c r="A3067" s="11" t="s">
        <v>1234</v>
      </c>
      <c r="B3067" t="s">
        <v>1235</v>
      </c>
      <c r="C3067" t="s">
        <v>5214</v>
      </c>
      <c r="D3067" t="s">
        <v>5215</v>
      </c>
      <c r="E3067" t="s">
        <v>5206</v>
      </c>
      <c r="F3067" t="s">
        <v>49</v>
      </c>
      <c r="G3067" s="12">
        <v>900</v>
      </c>
      <c r="H3067" s="12">
        <v>1530</v>
      </c>
      <c r="I3067" s="13">
        <v>34</v>
      </c>
      <c r="L3067" s="13">
        <v>0</v>
      </c>
      <c r="P3067" s="13">
        <v>0</v>
      </c>
      <c r="T3067" s="13">
        <v>0</v>
      </c>
      <c r="W3067" s="13">
        <v>0</v>
      </c>
    </row>
    <row r="3068" spans="1:30" x14ac:dyDescent="0.25">
      <c r="A3068" s="11" t="s">
        <v>1234</v>
      </c>
      <c r="B3068" t="s">
        <v>1235</v>
      </c>
      <c r="C3068" t="s">
        <v>5214</v>
      </c>
      <c r="D3068" t="s">
        <v>5215</v>
      </c>
      <c r="E3068" t="s">
        <v>5207</v>
      </c>
      <c r="F3068" t="s">
        <v>49</v>
      </c>
      <c r="G3068" s="12">
        <v>1530</v>
      </c>
      <c r="H3068" s="12">
        <v>1830</v>
      </c>
      <c r="I3068" s="13">
        <v>62</v>
      </c>
      <c r="L3068" s="13">
        <v>0</v>
      </c>
      <c r="P3068" s="13">
        <v>0</v>
      </c>
      <c r="T3068" s="13">
        <v>0</v>
      </c>
      <c r="W3068" s="13">
        <v>0</v>
      </c>
    </row>
    <row r="3069" spans="1:30" x14ac:dyDescent="0.25">
      <c r="A3069" s="11" t="s">
        <v>1234</v>
      </c>
      <c r="B3069" t="s">
        <v>1235</v>
      </c>
      <c r="C3069" t="s">
        <v>5214</v>
      </c>
      <c r="D3069" t="s">
        <v>5215</v>
      </c>
      <c r="E3069" t="s">
        <v>5208</v>
      </c>
      <c r="F3069" t="s">
        <v>49</v>
      </c>
      <c r="I3069" s="13">
        <v>16</v>
      </c>
      <c r="L3069" s="13">
        <v>0</v>
      </c>
      <c r="P3069" s="13">
        <v>0</v>
      </c>
      <c r="T3069" s="13">
        <v>0</v>
      </c>
      <c r="W3069" s="13">
        <v>0</v>
      </c>
    </row>
    <row r="3070" spans="1:30" x14ac:dyDescent="0.25">
      <c r="A3070" s="11" t="s">
        <v>1234</v>
      </c>
      <c r="B3070" t="s">
        <v>1235</v>
      </c>
      <c r="C3070" t="s">
        <v>5214</v>
      </c>
      <c r="D3070" t="s">
        <v>5215</v>
      </c>
      <c r="E3070" t="s">
        <v>5209</v>
      </c>
      <c r="F3070" t="s">
        <v>49</v>
      </c>
      <c r="G3070" s="12">
        <v>500</v>
      </c>
      <c r="H3070" s="12">
        <v>2330</v>
      </c>
      <c r="I3070" s="13">
        <v>62</v>
      </c>
      <c r="J3070" s="13">
        <v>6815</v>
      </c>
      <c r="K3070" s="13">
        <v>6682</v>
      </c>
      <c r="L3070" s="13">
        <v>133</v>
      </c>
      <c r="M3070" s="13">
        <v>6949</v>
      </c>
      <c r="N3070" s="13">
        <v>569</v>
      </c>
      <c r="O3070" s="13">
        <v>530</v>
      </c>
      <c r="P3070" s="13">
        <v>39</v>
      </c>
      <c r="T3070" s="13">
        <v>0</v>
      </c>
      <c r="W3070" s="13">
        <v>0</v>
      </c>
      <c r="Z3070" s="13">
        <v>11498</v>
      </c>
      <c r="AC3070" s="13">
        <v>33344</v>
      </c>
      <c r="AD3070" s="13">
        <v>257</v>
      </c>
    </row>
    <row r="3071" spans="1:30" x14ac:dyDescent="0.25">
      <c r="A3071" s="11" t="s">
        <v>1234</v>
      </c>
      <c r="B3071" t="s">
        <v>1235</v>
      </c>
      <c r="C3071" t="s">
        <v>5214</v>
      </c>
      <c r="D3071" t="s">
        <v>5215</v>
      </c>
      <c r="E3071" t="s">
        <v>5210</v>
      </c>
      <c r="F3071" t="s">
        <v>49</v>
      </c>
      <c r="G3071" s="12">
        <v>600</v>
      </c>
      <c r="H3071" s="12">
        <v>2330</v>
      </c>
      <c r="I3071" s="13">
        <v>19</v>
      </c>
      <c r="J3071" s="13">
        <v>3774</v>
      </c>
      <c r="K3071" s="13">
        <v>3700</v>
      </c>
      <c r="L3071" s="13">
        <v>74</v>
      </c>
      <c r="M3071" s="13">
        <v>3847</v>
      </c>
      <c r="N3071" s="13">
        <v>315</v>
      </c>
      <c r="O3071" s="13">
        <v>292</v>
      </c>
      <c r="P3071" s="13">
        <v>23</v>
      </c>
      <c r="T3071" s="13">
        <v>0</v>
      </c>
      <c r="W3071" s="13">
        <v>0</v>
      </c>
      <c r="Z3071" s="13">
        <v>6366</v>
      </c>
      <c r="AC3071" s="13">
        <v>17188</v>
      </c>
      <c r="AD3071" s="13">
        <v>53</v>
      </c>
    </row>
    <row r="3072" spans="1:30" x14ac:dyDescent="0.25">
      <c r="A3072" s="11" t="s">
        <v>1234</v>
      </c>
      <c r="B3072" t="s">
        <v>1235</v>
      </c>
      <c r="C3072" t="s">
        <v>5214</v>
      </c>
      <c r="D3072" t="s">
        <v>5215</v>
      </c>
      <c r="E3072" t="s">
        <v>5211</v>
      </c>
      <c r="F3072" t="s">
        <v>49</v>
      </c>
      <c r="G3072" s="12">
        <v>915</v>
      </c>
      <c r="H3072" s="12">
        <v>2230</v>
      </c>
      <c r="I3072" s="13">
        <v>11</v>
      </c>
      <c r="J3072" s="13">
        <v>1319</v>
      </c>
      <c r="K3072" s="13">
        <v>1293</v>
      </c>
      <c r="L3072" s="13">
        <v>26</v>
      </c>
      <c r="M3072" s="13">
        <v>1345</v>
      </c>
      <c r="N3072" s="13">
        <v>110</v>
      </c>
      <c r="O3072" s="13">
        <v>102</v>
      </c>
      <c r="P3072" s="13">
        <v>8</v>
      </c>
      <c r="T3072" s="13">
        <v>0</v>
      </c>
      <c r="W3072" s="13">
        <v>0</v>
      </c>
      <c r="Z3072" s="13">
        <v>2226</v>
      </c>
      <c r="AC3072" s="13">
        <v>6901</v>
      </c>
      <c r="AD3072" s="13">
        <v>49</v>
      </c>
    </row>
    <row r="3073" spans="1:32" x14ac:dyDescent="0.25">
      <c r="A3073" s="11" t="s">
        <v>1234</v>
      </c>
      <c r="B3073" t="s">
        <v>1235</v>
      </c>
      <c r="C3073" t="s">
        <v>5214</v>
      </c>
      <c r="D3073" t="s">
        <v>5215</v>
      </c>
      <c r="E3073" t="s">
        <v>5212</v>
      </c>
      <c r="F3073" t="s">
        <v>49</v>
      </c>
      <c r="J3073" s="13">
        <v>2033584</v>
      </c>
      <c r="K3073" s="13">
        <v>1980608</v>
      </c>
      <c r="L3073" s="13">
        <v>52976</v>
      </c>
      <c r="M3073" s="13">
        <v>2059833</v>
      </c>
      <c r="N3073" s="13">
        <v>168607</v>
      </c>
      <c r="O3073" s="13">
        <v>156608</v>
      </c>
      <c r="P3073" s="13">
        <v>11999</v>
      </c>
      <c r="T3073" s="13">
        <v>0</v>
      </c>
      <c r="W3073" s="13">
        <v>0</v>
      </c>
      <c r="Z3073" s="13">
        <v>3408171</v>
      </c>
      <c r="AC3073" s="13">
        <v>9838183</v>
      </c>
      <c r="AD3073" s="13">
        <v>359</v>
      </c>
    </row>
    <row r="3074" spans="1:32" x14ac:dyDescent="0.25">
      <c r="A3074" s="11" t="s">
        <v>1241</v>
      </c>
      <c r="B3074" t="s">
        <v>1242</v>
      </c>
      <c r="C3074" t="s">
        <v>5204</v>
      </c>
      <c r="D3074" t="s">
        <v>5215</v>
      </c>
      <c r="E3074" t="s">
        <v>5205</v>
      </c>
      <c r="F3074" t="s">
        <v>49</v>
      </c>
      <c r="L3074" s="13">
        <v>0</v>
      </c>
      <c r="P3074" s="13">
        <v>0</v>
      </c>
      <c r="T3074" s="13">
        <v>0</v>
      </c>
      <c r="W3074" s="13">
        <v>0</v>
      </c>
    </row>
    <row r="3075" spans="1:32" x14ac:dyDescent="0.25">
      <c r="A3075" s="11" t="s">
        <v>1241</v>
      </c>
      <c r="B3075" t="s">
        <v>1242</v>
      </c>
      <c r="C3075" t="s">
        <v>5204</v>
      </c>
      <c r="D3075" t="s">
        <v>5215</v>
      </c>
      <c r="E3075" t="s">
        <v>5206</v>
      </c>
      <c r="F3075" t="s">
        <v>49</v>
      </c>
      <c r="L3075" s="13">
        <v>0</v>
      </c>
      <c r="P3075" s="13">
        <v>0</v>
      </c>
      <c r="T3075" s="13">
        <v>0</v>
      </c>
      <c r="W3075" s="13">
        <v>0</v>
      </c>
    </row>
    <row r="3076" spans="1:32" x14ac:dyDescent="0.25">
      <c r="A3076" s="11" t="s">
        <v>1241</v>
      </c>
      <c r="B3076" t="s">
        <v>1242</v>
      </c>
      <c r="C3076" t="s">
        <v>5204</v>
      </c>
      <c r="D3076" t="s">
        <v>5215</v>
      </c>
      <c r="E3076" t="s">
        <v>5207</v>
      </c>
      <c r="F3076" t="s">
        <v>49</v>
      </c>
      <c r="L3076" s="13">
        <v>0</v>
      </c>
      <c r="P3076" s="13">
        <v>0</v>
      </c>
      <c r="T3076" s="13">
        <v>0</v>
      </c>
      <c r="W3076" s="13">
        <v>0</v>
      </c>
    </row>
    <row r="3077" spans="1:32" x14ac:dyDescent="0.25">
      <c r="A3077" s="11" t="s">
        <v>1241</v>
      </c>
      <c r="B3077" t="s">
        <v>1242</v>
      </c>
      <c r="C3077" t="s">
        <v>5204</v>
      </c>
      <c r="D3077" t="s">
        <v>5215</v>
      </c>
      <c r="E3077" t="s">
        <v>5208</v>
      </c>
      <c r="F3077" t="s">
        <v>49</v>
      </c>
      <c r="L3077" s="13">
        <v>0</v>
      </c>
      <c r="P3077" s="13">
        <v>0</v>
      </c>
      <c r="T3077" s="13">
        <v>0</v>
      </c>
      <c r="W3077" s="13">
        <v>0</v>
      </c>
    </row>
    <row r="3078" spans="1:32" x14ac:dyDescent="0.25">
      <c r="A3078" s="11" t="s">
        <v>1241</v>
      </c>
      <c r="B3078" t="s">
        <v>1242</v>
      </c>
      <c r="C3078" t="s">
        <v>5204</v>
      </c>
      <c r="D3078" t="s">
        <v>5215</v>
      </c>
      <c r="E3078" t="s">
        <v>5209</v>
      </c>
      <c r="F3078" t="s">
        <v>49</v>
      </c>
      <c r="G3078" s="12">
        <v>500</v>
      </c>
      <c r="H3078" s="12">
        <v>1800</v>
      </c>
      <c r="I3078" s="13">
        <v>34</v>
      </c>
      <c r="J3078" s="13">
        <v>3800</v>
      </c>
      <c r="K3078" s="13">
        <v>3361</v>
      </c>
      <c r="L3078" s="13">
        <v>439</v>
      </c>
      <c r="N3078" s="13">
        <v>216</v>
      </c>
      <c r="O3078" s="13">
        <v>190</v>
      </c>
      <c r="P3078" s="13">
        <v>26</v>
      </c>
      <c r="T3078" s="13">
        <v>0</v>
      </c>
      <c r="W3078" s="13">
        <v>0</v>
      </c>
      <c r="Z3078" s="13">
        <v>514</v>
      </c>
      <c r="AC3078" s="13">
        <v>5317</v>
      </c>
      <c r="AD3078" s="13">
        <v>254</v>
      </c>
    </row>
    <row r="3079" spans="1:32" x14ac:dyDescent="0.25">
      <c r="A3079" s="11" t="s">
        <v>1241</v>
      </c>
      <c r="B3079" t="s">
        <v>1242</v>
      </c>
      <c r="C3079" t="s">
        <v>5204</v>
      </c>
      <c r="D3079" t="s">
        <v>5215</v>
      </c>
      <c r="E3079" t="s">
        <v>5210</v>
      </c>
      <c r="F3079" t="s">
        <v>49</v>
      </c>
      <c r="L3079" s="13">
        <v>0</v>
      </c>
      <c r="P3079" s="13">
        <v>0</v>
      </c>
      <c r="T3079" s="13">
        <v>0</v>
      </c>
      <c r="W3079" s="13">
        <v>0</v>
      </c>
    </row>
    <row r="3080" spans="1:32" x14ac:dyDescent="0.25">
      <c r="A3080" s="11" t="s">
        <v>1241</v>
      </c>
      <c r="B3080" t="s">
        <v>1242</v>
      </c>
      <c r="C3080" t="s">
        <v>5204</v>
      </c>
      <c r="D3080" t="s">
        <v>5215</v>
      </c>
      <c r="E3080" t="s">
        <v>5211</v>
      </c>
      <c r="F3080" t="s">
        <v>49</v>
      </c>
      <c r="L3080" s="13">
        <v>0</v>
      </c>
      <c r="P3080" s="13">
        <v>0</v>
      </c>
      <c r="T3080" s="13">
        <v>0</v>
      </c>
      <c r="W3080" s="13">
        <v>0</v>
      </c>
    </row>
    <row r="3081" spans="1:32" x14ac:dyDescent="0.25">
      <c r="A3081" s="11" t="s">
        <v>1241</v>
      </c>
      <c r="B3081" t="s">
        <v>1242</v>
      </c>
      <c r="C3081" t="s">
        <v>5204</v>
      </c>
      <c r="D3081" t="s">
        <v>5215</v>
      </c>
      <c r="E3081" t="s">
        <v>5212</v>
      </c>
      <c r="F3081" t="s">
        <v>49</v>
      </c>
      <c r="J3081" s="13">
        <v>965221</v>
      </c>
      <c r="K3081" s="13">
        <v>853570</v>
      </c>
      <c r="L3081" s="13">
        <v>111651</v>
      </c>
      <c r="N3081" s="13">
        <v>54881</v>
      </c>
      <c r="O3081" s="13">
        <v>48206</v>
      </c>
      <c r="P3081" s="13">
        <v>6675</v>
      </c>
      <c r="T3081" s="13">
        <v>0</v>
      </c>
      <c r="W3081" s="13">
        <v>0</v>
      </c>
      <c r="Z3081" s="13">
        <v>130500</v>
      </c>
      <c r="AA3081" s="13">
        <v>14796</v>
      </c>
      <c r="AB3081" s="13">
        <v>115768</v>
      </c>
      <c r="AC3081" s="13">
        <v>1350642</v>
      </c>
      <c r="AD3081" s="13">
        <v>254</v>
      </c>
    </row>
    <row r="3082" spans="1:32" x14ac:dyDescent="0.25">
      <c r="A3082" s="11" t="s">
        <v>1241</v>
      </c>
      <c r="B3082" t="s">
        <v>1242</v>
      </c>
      <c r="C3082" t="s">
        <v>5204</v>
      </c>
      <c r="D3082" t="s">
        <v>4287</v>
      </c>
      <c r="E3082" t="s">
        <v>5205</v>
      </c>
      <c r="F3082" t="s">
        <v>49</v>
      </c>
      <c r="L3082" s="13">
        <v>0</v>
      </c>
      <c r="P3082" s="13">
        <v>0</v>
      </c>
      <c r="T3082" s="13">
        <v>0</v>
      </c>
      <c r="W3082" s="13">
        <v>0</v>
      </c>
    </row>
    <row r="3083" spans="1:32" x14ac:dyDescent="0.25">
      <c r="A3083" s="11" t="s">
        <v>1241</v>
      </c>
      <c r="B3083" t="s">
        <v>1242</v>
      </c>
      <c r="C3083" t="s">
        <v>5204</v>
      </c>
      <c r="D3083" t="s">
        <v>4287</v>
      </c>
      <c r="E3083" t="s">
        <v>5206</v>
      </c>
      <c r="F3083" t="s">
        <v>49</v>
      </c>
      <c r="L3083" s="13">
        <v>0</v>
      </c>
      <c r="P3083" s="13">
        <v>0</v>
      </c>
      <c r="T3083" s="13">
        <v>0</v>
      </c>
      <c r="W3083" s="13">
        <v>0</v>
      </c>
    </row>
    <row r="3084" spans="1:32" x14ac:dyDescent="0.25">
      <c r="A3084" s="11" t="s">
        <v>1241</v>
      </c>
      <c r="B3084" t="s">
        <v>1242</v>
      </c>
      <c r="C3084" t="s">
        <v>5204</v>
      </c>
      <c r="D3084" t="s">
        <v>4287</v>
      </c>
      <c r="E3084" t="s">
        <v>5207</v>
      </c>
      <c r="F3084" t="s">
        <v>49</v>
      </c>
      <c r="L3084" s="13">
        <v>0</v>
      </c>
      <c r="P3084" s="13">
        <v>0</v>
      </c>
      <c r="T3084" s="13">
        <v>0</v>
      </c>
      <c r="W3084" s="13">
        <v>0</v>
      </c>
    </row>
    <row r="3085" spans="1:32" x14ac:dyDescent="0.25">
      <c r="A3085" s="11" t="s">
        <v>1241</v>
      </c>
      <c r="B3085" t="s">
        <v>1242</v>
      </c>
      <c r="C3085" t="s">
        <v>5204</v>
      </c>
      <c r="D3085" t="s">
        <v>4287</v>
      </c>
      <c r="E3085" t="s">
        <v>5208</v>
      </c>
      <c r="F3085" t="s">
        <v>49</v>
      </c>
      <c r="L3085" s="13">
        <v>0</v>
      </c>
      <c r="P3085" s="13">
        <v>0</v>
      </c>
      <c r="T3085" s="13">
        <v>0</v>
      </c>
      <c r="W3085" s="13">
        <v>0</v>
      </c>
    </row>
    <row r="3086" spans="1:32" x14ac:dyDescent="0.25">
      <c r="A3086" s="11" t="s">
        <v>1241</v>
      </c>
      <c r="B3086" t="s">
        <v>1242</v>
      </c>
      <c r="C3086" t="s">
        <v>5204</v>
      </c>
      <c r="D3086" t="s">
        <v>4287</v>
      </c>
      <c r="E3086" t="s">
        <v>5209</v>
      </c>
      <c r="F3086" t="s">
        <v>49</v>
      </c>
      <c r="G3086" s="12">
        <v>500</v>
      </c>
      <c r="H3086" s="12">
        <v>1800</v>
      </c>
      <c r="I3086" s="13">
        <v>13</v>
      </c>
      <c r="J3086" s="13">
        <v>2017</v>
      </c>
      <c r="K3086" s="13">
        <v>1694</v>
      </c>
      <c r="L3086" s="13">
        <v>323</v>
      </c>
      <c r="N3086" s="13">
        <v>110</v>
      </c>
      <c r="O3086" s="13">
        <v>97</v>
      </c>
      <c r="P3086" s="13">
        <v>13</v>
      </c>
      <c r="T3086" s="13">
        <v>0</v>
      </c>
      <c r="W3086" s="13">
        <v>0</v>
      </c>
      <c r="Z3086" s="13">
        <v>193</v>
      </c>
      <c r="AC3086" s="13">
        <v>1765</v>
      </c>
      <c r="AD3086" s="13">
        <v>254</v>
      </c>
    </row>
    <row r="3087" spans="1:32" x14ac:dyDescent="0.25">
      <c r="A3087" s="11" t="s">
        <v>1241</v>
      </c>
      <c r="B3087" t="s">
        <v>1242</v>
      </c>
      <c r="C3087" t="s">
        <v>5204</v>
      </c>
      <c r="D3087" t="s">
        <v>4287</v>
      </c>
      <c r="E3087" t="s">
        <v>5210</v>
      </c>
      <c r="F3087" t="s">
        <v>49</v>
      </c>
      <c r="G3087" s="12">
        <v>600</v>
      </c>
      <c r="H3087" s="12">
        <v>1800</v>
      </c>
      <c r="I3087" s="13">
        <v>10</v>
      </c>
      <c r="J3087" s="13">
        <v>1465</v>
      </c>
      <c r="K3087" s="13">
        <v>1317</v>
      </c>
      <c r="L3087" s="13">
        <v>148</v>
      </c>
      <c r="N3087" s="13">
        <v>94</v>
      </c>
      <c r="O3087" s="13">
        <v>86</v>
      </c>
      <c r="P3087" s="13">
        <v>8</v>
      </c>
      <c r="T3087" s="13">
        <v>0</v>
      </c>
      <c r="W3087" s="13">
        <v>0</v>
      </c>
      <c r="Z3087" s="13">
        <v>162</v>
      </c>
      <c r="AC3087" s="13">
        <v>1185</v>
      </c>
      <c r="AD3087" s="13">
        <v>52</v>
      </c>
      <c r="AF3087" s="13">
        <v>1</v>
      </c>
    </row>
    <row r="3088" spans="1:32" x14ac:dyDescent="0.25">
      <c r="A3088" s="11" t="s">
        <v>1241</v>
      </c>
      <c r="B3088" t="s">
        <v>1242</v>
      </c>
      <c r="C3088" t="s">
        <v>5204</v>
      </c>
      <c r="D3088" t="s">
        <v>4287</v>
      </c>
      <c r="E3088" t="s">
        <v>5211</v>
      </c>
      <c r="F3088" t="s">
        <v>49</v>
      </c>
      <c r="G3088" s="12">
        <v>600</v>
      </c>
      <c r="H3088" s="12">
        <v>800</v>
      </c>
      <c r="I3088" s="13">
        <v>4</v>
      </c>
      <c r="J3088" s="13">
        <v>535</v>
      </c>
      <c r="K3088" s="13">
        <v>477</v>
      </c>
      <c r="L3088" s="13">
        <v>58</v>
      </c>
      <c r="N3088" s="13">
        <v>38</v>
      </c>
      <c r="O3088" s="13">
        <v>34</v>
      </c>
      <c r="P3088" s="13">
        <v>4</v>
      </c>
      <c r="T3088" s="13">
        <v>0</v>
      </c>
      <c r="W3088" s="13">
        <v>0</v>
      </c>
      <c r="Z3088" s="13">
        <v>50</v>
      </c>
      <c r="AC3088" s="13">
        <v>337</v>
      </c>
      <c r="AD3088" s="13">
        <v>48</v>
      </c>
      <c r="AF3088" s="13">
        <v>1</v>
      </c>
    </row>
    <row r="3089" spans="1:32" x14ac:dyDescent="0.25">
      <c r="A3089" s="11" t="s">
        <v>1241</v>
      </c>
      <c r="B3089" t="s">
        <v>1242</v>
      </c>
      <c r="C3089" t="s">
        <v>5204</v>
      </c>
      <c r="D3089" t="s">
        <v>4287</v>
      </c>
      <c r="E3089" t="s">
        <v>5212</v>
      </c>
      <c r="F3089" t="s">
        <v>49</v>
      </c>
      <c r="J3089" s="13">
        <v>614077</v>
      </c>
      <c r="K3089" s="13">
        <v>521579</v>
      </c>
      <c r="L3089" s="13">
        <v>92498</v>
      </c>
      <c r="N3089" s="13">
        <v>34733</v>
      </c>
      <c r="O3089" s="13">
        <v>30674</v>
      </c>
      <c r="P3089" s="13">
        <v>4059</v>
      </c>
      <c r="T3089" s="13">
        <v>0</v>
      </c>
      <c r="W3089" s="13">
        <v>0</v>
      </c>
      <c r="Z3089" s="13">
        <v>59812</v>
      </c>
      <c r="AA3089" s="13">
        <v>13757</v>
      </c>
      <c r="AB3089" s="13">
        <v>46055</v>
      </c>
      <c r="AC3089" s="13">
        <v>526089</v>
      </c>
      <c r="AD3089" s="13">
        <v>354</v>
      </c>
      <c r="AF3089" s="13">
        <v>2</v>
      </c>
    </row>
    <row r="3090" spans="1:32" x14ac:dyDescent="0.25">
      <c r="A3090" s="11" t="s">
        <v>1241</v>
      </c>
      <c r="B3090" t="s">
        <v>1242</v>
      </c>
      <c r="C3090" t="s">
        <v>5213</v>
      </c>
      <c r="D3090" t="s">
        <v>4287</v>
      </c>
      <c r="E3090" t="s">
        <v>5205</v>
      </c>
      <c r="F3090" t="s">
        <v>49</v>
      </c>
      <c r="L3090" s="13">
        <v>0</v>
      </c>
      <c r="P3090" s="13">
        <v>0</v>
      </c>
      <c r="T3090" s="13">
        <v>0</v>
      </c>
      <c r="W3090" s="13">
        <v>0</v>
      </c>
    </row>
    <row r="3091" spans="1:32" x14ac:dyDescent="0.25">
      <c r="A3091" s="11" t="s">
        <v>1241</v>
      </c>
      <c r="B3091" t="s">
        <v>1242</v>
      </c>
      <c r="C3091" t="s">
        <v>5213</v>
      </c>
      <c r="D3091" t="s">
        <v>4287</v>
      </c>
      <c r="E3091" t="s">
        <v>5206</v>
      </c>
      <c r="F3091" t="s">
        <v>49</v>
      </c>
      <c r="L3091" s="13">
        <v>0</v>
      </c>
      <c r="P3091" s="13">
        <v>0</v>
      </c>
      <c r="T3091" s="13">
        <v>0</v>
      </c>
      <c r="W3091" s="13">
        <v>0</v>
      </c>
    </row>
    <row r="3092" spans="1:32" x14ac:dyDescent="0.25">
      <c r="A3092" s="11" t="s">
        <v>1241</v>
      </c>
      <c r="B3092" t="s">
        <v>1242</v>
      </c>
      <c r="C3092" t="s">
        <v>5213</v>
      </c>
      <c r="D3092" t="s">
        <v>4287</v>
      </c>
      <c r="E3092" t="s">
        <v>5207</v>
      </c>
      <c r="F3092" t="s">
        <v>49</v>
      </c>
      <c r="L3092" s="13">
        <v>0</v>
      </c>
      <c r="P3092" s="13">
        <v>0</v>
      </c>
      <c r="T3092" s="13">
        <v>0</v>
      </c>
      <c r="W3092" s="13">
        <v>0</v>
      </c>
    </row>
    <row r="3093" spans="1:32" x14ac:dyDescent="0.25">
      <c r="A3093" s="11" t="s">
        <v>1241</v>
      </c>
      <c r="B3093" t="s">
        <v>1242</v>
      </c>
      <c r="C3093" t="s">
        <v>5213</v>
      </c>
      <c r="D3093" t="s">
        <v>4287</v>
      </c>
      <c r="E3093" t="s">
        <v>5208</v>
      </c>
      <c r="F3093" t="s">
        <v>49</v>
      </c>
      <c r="L3093" s="13">
        <v>0</v>
      </c>
      <c r="P3093" s="13">
        <v>0</v>
      </c>
      <c r="T3093" s="13">
        <v>0</v>
      </c>
      <c r="W3093" s="13">
        <v>0</v>
      </c>
    </row>
    <row r="3094" spans="1:32" x14ac:dyDescent="0.25">
      <c r="A3094" s="11" t="s">
        <v>1241</v>
      </c>
      <c r="B3094" t="s">
        <v>1242</v>
      </c>
      <c r="C3094" t="s">
        <v>5213</v>
      </c>
      <c r="D3094" t="s">
        <v>4287</v>
      </c>
      <c r="E3094" t="s">
        <v>5209</v>
      </c>
      <c r="F3094" t="s">
        <v>49</v>
      </c>
      <c r="L3094" s="13">
        <v>0</v>
      </c>
      <c r="P3094" s="13">
        <v>0</v>
      </c>
      <c r="T3094" s="13">
        <v>0</v>
      </c>
      <c r="W3094" s="13">
        <v>0</v>
      </c>
    </row>
    <row r="3095" spans="1:32" x14ac:dyDescent="0.25">
      <c r="A3095" s="11" t="s">
        <v>1241</v>
      </c>
      <c r="B3095" t="s">
        <v>1242</v>
      </c>
      <c r="C3095" t="s">
        <v>5213</v>
      </c>
      <c r="D3095" t="s">
        <v>4287</v>
      </c>
      <c r="E3095" t="s">
        <v>5210</v>
      </c>
      <c r="F3095" t="s">
        <v>49</v>
      </c>
      <c r="L3095" s="13">
        <v>0</v>
      </c>
      <c r="P3095" s="13">
        <v>0</v>
      </c>
      <c r="T3095" s="13">
        <v>0</v>
      </c>
      <c r="W3095" s="13">
        <v>0</v>
      </c>
    </row>
    <row r="3096" spans="1:32" x14ac:dyDescent="0.25">
      <c r="A3096" s="11" t="s">
        <v>1241</v>
      </c>
      <c r="B3096" t="s">
        <v>1242</v>
      </c>
      <c r="C3096" t="s">
        <v>5213</v>
      </c>
      <c r="D3096" t="s">
        <v>4287</v>
      </c>
      <c r="E3096" t="s">
        <v>5211</v>
      </c>
      <c r="F3096" t="s">
        <v>49</v>
      </c>
      <c r="L3096" s="13">
        <v>0</v>
      </c>
      <c r="P3096" s="13">
        <v>0</v>
      </c>
      <c r="T3096" s="13">
        <v>0</v>
      </c>
      <c r="W3096" s="13">
        <v>0</v>
      </c>
    </row>
    <row r="3097" spans="1:32" x14ac:dyDescent="0.25">
      <c r="A3097" s="11" t="s">
        <v>1241</v>
      </c>
      <c r="B3097" t="s">
        <v>1242</v>
      </c>
      <c r="C3097" t="s">
        <v>5213</v>
      </c>
      <c r="D3097" t="s">
        <v>4287</v>
      </c>
      <c r="E3097" t="s">
        <v>5212</v>
      </c>
      <c r="F3097" t="s">
        <v>49</v>
      </c>
      <c r="I3097" s="13">
        <v>5</v>
      </c>
      <c r="J3097" s="13">
        <v>1107</v>
      </c>
      <c r="K3097" s="13">
        <v>1107</v>
      </c>
      <c r="L3097" s="13">
        <v>0</v>
      </c>
      <c r="N3097" s="13">
        <v>55</v>
      </c>
      <c r="O3097" s="13">
        <v>55</v>
      </c>
      <c r="P3097" s="13">
        <v>0</v>
      </c>
      <c r="T3097" s="13">
        <v>0</v>
      </c>
      <c r="W3097" s="13">
        <v>0</v>
      </c>
      <c r="Z3097" s="13">
        <v>174</v>
      </c>
      <c r="AA3097" s="13">
        <v>110</v>
      </c>
      <c r="AB3097" s="13">
        <v>64</v>
      </c>
      <c r="AC3097" s="13">
        <v>1241</v>
      </c>
      <c r="AD3097" s="13">
        <v>82</v>
      </c>
    </row>
    <row r="3098" spans="1:32" x14ac:dyDescent="0.25">
      <c r="A3098" s="11" t="s">
        <v>1241</v>
      </c>
      <c r="B3098" t="s">
        <v>1242</v>
      </c>
      <c r="C3098" t="s">
        <v>5214</v>
      </c>
      <c r="D3098" t="s">
        <v>5215</v>
      </c>
      <c r="E3098" t="s">
        <v>5205</v>
      </c>
      <c r="F3098" t="s">
        <v>49</v>
      </c>
      <c r="G3098" s="12">
        <v>600</v>
      </c>
      <c r="H3098" s="12">
        <v>900</v>
      </c>
      <c r="I3098" s="13">
        <v>67</v>
      </c>
      <c r="L3098" s="13">
        <v>0</v>
      </c>
      <c r="P3098" s="13">
        <v>0</v>
      </c>
      <c r="T3098" s="13">
        <v>0</v>
      </c>
      <c r="W3098" s="13">
        <v>0</v>
      </c>
    </row>
    <row r="3099" spans="1:32" x14ac:dyDescent="0.25">
      <c r="A3099" s="11" t="s">
        <v>1241</v>
      </c>
      <c r="B3099" t="s">
        <v>1242</v>
      </c>
      <c r="C3099" t="s">
        <v>5214</v>
      </c>
      <c r="D3099" t="s">
        <v>5215</v>
      </c>
      <c r="E3099" t="s">
        <v>5206</v>
      </c>
      <c r="F3099" t="s">
        <v>49</v>
      </c>
      <c r="G3099" s="12">
        <v>900</v>
      </c>
      <c r="H3099" s="12">
        <v>1530</v>
      </c>
      <c r="I3099" s="13">
        <v>18</v>
      </c>
      <c r="L3099" s="13">
        <v>0</v>
      </c>
      <c r="P3099" s="13">
        <v>0</v>
      </c>
      <c r="T3099" s="13">
        <v>0</v>
      </c>
      <c r="W3099" s="13">
        <v>0</v>
      </c>
    </row>
    <row r="3100" spans="1:32" x14ac:dyDescent="0.25">
      <c r="A3100" s="11" t="s">
        <v>1241</v>
      </c>
      <c r="B3100" t="s">
        <v>1242</v>
      </c>
      <c r="C3100" t="s">
        <v>5214</v>
      </c>
      <c r="D3100" t="s">
        <v>5215</v>
      </c>
      <c r="E3100" t="s">
        <v>5207</v>
      </c>
      <c r="F3100" t="s">
        <v>49</v>
      </c>
      <c r="G3100" s="12">
        <v>1530</v>
      </c>
      <c r="H3100" s="12">
        <v>1830</v>
      </c>
      <c r="I3100" s="13">
        <v>67</v>
      </c>
      <c r="L3100" s="13">
        <v>0</v>
      </c>
      <c r="P3100" s="13">
        <v>0</v>
      </c>
      <c r="T3100" s="13">
        <v>0</v>
      </c>
      <c r="W3100" s="13">
        <v>0</v>
      </c>
    </row>
    <row r="3101" spans="1:32" x14ac:dyDescent="0.25">
      <c r="A3101" s="11" t="s">
        <v>1241</v>
      </c>
      <c r="B3101" t="s">
        <v>1242</v>
      </c>
      <c r="C3101" t="s">
        <v>5214</v>
      </c>
      <c r="D3101" t="s">
        <v>5215</v>
      </c>
      <c r="E3101" t="s">
        <v>5208</v>
      </c>
      <c r="F3101" t="s">
        <v>49</v>
      </c>
      <c r="I3101" s="13">
        <v>6</v>
      </c>
      <c r="L3101" s="13">
        <v>0</v>
      </c>
      <c r="P3101" s="13">
        <v>0</v>
      </c>
      <c r="T3101" s="13">
        <v>0</v>
      </c>
      <c r="W3101" s="13">
        <v>0</v>
      </c>
    </row>
    <row r="3102" spans="1:32" x14ac:dyDescent="0.25">
      <c r="A3102" s="11" t="s">
        <v>1241</v>
      </c>
      <c r="B3102" t="s">
        <v>1242</v>
      </c>
      <c r="C3102" t="s">
        <v>5214</v>
      </c>
      <c r="D3102" t="s">
        <v>5215</v>
      </c>
      <c r="E3102" t="s">
        <v>5209</v>
      </c>
      <c r="F3102" t="s">
        <v>49</v>
      </c>
      <c r="G3102" s="12">
        <v>340</v>
      </c>
      <c r="H3102" s="12">
        <v>30</v>
      </c>
      <c r="I3102" s="13">
        <v>67</v>
      </c>
      <c r="J3102" s="13">
        <v>7828</v>
      </c>
      <c r="K3102" s="13">
        <v>6399</v>
      </c>
      <c r="L3102" s="13">
        <v>1429</v>
      </c>
      <c r="M3102" s="13">
        <v>6613</v>
      </c>
      <c r="N3102" s="13">
        <v>545</v>
      </c>
      <c r="O3102" s="13">
        <v>469</v>
      </c>
      <c r="P3102" s="13">
        <v>76</v>
      </c>
      <c r="T3102" s="13">
        <v>0</v>
      </c>
      <c r="W3102" s="13">
        <v>0</v>
      </c>
      <c r="Z3102" s="13">
        <v>10092</v>
      </c>
      <c r="AC3102" s="13">
        <v>54394</v>
      </c>
      <c r="AD3102" s="13">
        <v>254</v>
      </c>
      <c r="AF3102" s="13">
        <v>1</v>
      </c>
    </row>
    <row r="3103" spans="1:32" x14ac:dyDescent="0.25">
      <c r="A3103" s="11" t="s">
        <v>1241</v>
      </c>
      <c r="B3103" t="s">
        <v>1242</v>
      </c>
      <c r="C3103" t="s">
        <v>5214</v>
      </c>
      <c r="D3103" t="s">
        <v>5215</v>
      </c>
      <c r="E3103" t="s">
        <v>5210</v>
      </c>
      <c r="F3103" t="s">
        <v>49</v>
      </c>
      <c r="G3103" s="12">
        <v>543</v>
      </c>
      <c r="H3103" s="12">
        <v>40</v>
      </c>
      <c r="I3103" s="13">
        <v>18</v>
      </c>
      <c r="J3103" s="13">
        <v>1988</v>
      </c>
      <c r="K3103" s="13">
        <v>1851</v>
      </c>
      <c r="L3103" s="13">
        <v>137</v>
      </c>
      <c r="M3103" s="13">
        <v>1893</v>
      </c>
      <c r="N3103" s="13">
        <v>168</v>
      </c>
      <c r="O3103" s="13">
        <v>157</v>
      </c>
      <c r="P3103" s="13">
        <v>11</v>
      </c>
      <c r="T3103" s="13">
        <v>0</v>
      </c>
      <c r="W3103" s="13">
        <v>0</v>
      </c>
      <c r="Z3103" s="13">
        <v>2919</v>
      </c>
      <c r="AC3103" s="13">
        <v>15199</v>
      </c>
      <c r="AD3103" s="13">
        <v>52</v>
      </c>
      <c r="AF3103" s="13">
        <v>1</v>
      </c>
    </row>
    <row r="3104" spans="1:32" x14ac:dyDescent="0.25">
      <c r="A3104" s="11" t="s">
        <v>1241</v>
      </c>
      <c r="B3104" t="s">
        <v>1242</v>
      </c>
      <c r="C3104" t="s">
        <v>5214</v>
      </c>
      <c r="D3104" t="s">
        <v>5215</v>
      </c>
      <c r="E3104" t="s">
        <v>5211</v>
      </c>
      <c r="F3104" t="s">
        <v>49</v>
      </c>
      <c r="L3104" s="13">
        <v>0</v>
      </c>
      <c r="P3104" s="13">
        <v>0</v>
      </c>
      <c r="T3104" s="13">
        <v>0</v>
      </c>
      <c r="W3104" s="13">
        <v>0</v>
      </c>
    </row>
    <row r="3105" spans="1:32" x14ac:dyDescent="0.25">
      <c r="A3105" s="11" t="s">
        <v>1241</v>
      </c>
      <c r="B3105" t="s">
        <v>1242</v>
      </c>
      <c r="C3105" t="s">
        <v>5214</v>
      </c>
      <c r="D3105" t="s">
        <v>5215</v>
      </c>
      <c r="E3105" t="s">
        <v>5212</v>
      </c>
      <c r="F3105" t="s">
        <v>49</v>
      </c>
      <c r="J3105" s="13">
        <v>2091723</v>
      </c>
      <c r="K3105" s="13">
        <v>1721479</v>
      </c>
      <c r="L3105" s="13">
        <v>370244</v>
      </c>
      <c r="M3105" s="13">
        <v>1778138</v>
      </c>
      <c r="N3105" s="13">
        <v>147151</v>
      </c>
      <c r="O3105" s="13">
        <v>127356</v>
      </c>
      <c r="P3105" s="13">
        <v>19795</v>
      </c>
      <c r="T3105" s="13">
        <v>0</v>
      </c>
      <c r="W3105" s="13">
        <v>0</v>
      </c>
      <c r="Z3105" s="13">
        <v>2715030</v>
      </c>
      <c r="AC3105" s="13">
        <v>14606461</v>
      </c>
      <c r="AD3105" s="13">
        <v>306</v>
      </c>
      <c r="AF3105" s="13">
        <v>2</v>
      </c>
    </row>
    <row r="3106" spans="1:32" x14ac:dyDescent="0.25">
      <c r="A3106" s="11" t="s">
        <v>1241</v>
      </c>
      <c r="B3106" t="s">
        <v>1242</v>
      </c>
      <c r="C3106" t="s">
        <v>5214</v>
      </c>
      <c r="D3106" t="s">
        <v>4287</v>
      </c>
      <c r="E3106" t="s">
        <v>5205</v>
      </c>
      <c r="F3106" t="s">
        <v>49</v>
      </c>
      <c r="G3106" s="12">
        <v>715</v>
      </c>
      <c r="I3106" s="13">
        <v>2</v>
      </c>
      <c r="L3106" s="13">
        <v>0</v>
      </c>
      <c r="P3106" s="13">
        <v>0</v>
      </c>
      <c r="T3106" s="13">
        <v>0</v>
      </c>
      <c r="W3106" s="13">
        <v>0</v>
      </c>
    </row>
    <row r="3107" spans="1:32" x14ac:dyDescent="0.25">
      <c r="A3107" s="11" t="s">
        <v>1241</v>
      </c>
      <c r="B3107" t="s">
        <v>1242</v>
      </c>
      <c r="C3107" t="s">
        <v>5214</v>
      </c>
      <c r="D3107" t="s">
        <v>4287</v>
      </c>
      <c r="E3107" t="s">
        <v>5206</v>
      </c>
      <c r="F3107" t="s">
        <v>49</v>
      </c>
      <c r="I3107" s="13">
        <v>2</v>
      </c>
      <c r="L3107" s="13">
        <v>0</v>
      </c>
      <c r="P3107" s="13">
        <v>0</v>
      </c>
      <c r="T3107" s="13">
        <v>0</v>
      </c>
      <c r="W3107" s="13">
        <v>0</v>
      </c>
    </row>
    <row r="3108" spans="1:32" x14ac:dyDescent="0.25">
      <c r="A3108" s="11" t="s">
        <v>1241</v>
      </c>
      <c r="B3108" t="s">
        <v>1242</v>
      </c>
      <c r="C3108" t="s">
        <v>5214</v>
      </c>
      <c r="D3108" t="s">
        <v>4287</v>
      </c>
      <c r="E3108" t="s">
        <v>5207</v>
      </c>
      <c r="F3108" t="s">
        <v>49</v>
      </c>
      <c r="H3108" s="12">
        <v>1736</v>
      </c>
      <c r="I3108" s="13">
        <v>2</v>
      </c>
      <c r="L3108" s="13">
        <v>0</v>
      </c>
      <c r="P3108" s="13">
        <v>0</v>
      </c>
      <c r="T3108" s="13">
        <v>0</v>
      </c>
      <c r="W3108" s="13">
        <v>0</v>
      </c>
    </row>
    <row r="3109" spans="1:32" x14ac:dyDescent="0.25">
      <c r="A3109" s="11" t="s">
        <v>1241</v>
      </c>
      <c r="B3109" t="s">
        <v>1242</v>
      </c>
      <c r="C3109" t="s">
        <v>5214</v>
      </c>
      <c r="D3109" t="s">
        <v>4287</v>
      </c>
      <c r="E3109" t="s">
        <v>5208</v>
      </c>
      <c r="F3109" t="s">
        <v>49</v>
      </c>
      <c r="L3109" s="13">
        <v>0</v>
      </c>
      <c r="P3109" s="13">
        <v>0</v>
      </c>
      <c r="T3109" s="13">
        <v>0</v>
      </c>
      <c r="W3109" s="13">
        <v>0</v>
      </c>
    </row>
    <row r="3110" spans="1:32" x14ac:dyDescent="0.25">
      <c r="A3110" s="11" t="s">
        <v>1241</v>
      </c>
      <c r="B3110" t="s">
        <v>1242</v>
      </c>
      <c r="C3110" t="s">
        <v>5214</v>
      </c>
      <c r="D3110" t="s">
        <v>4287</v>
      </c>
      <c r="E3110" t="s">
        <v>5209</v>
      </c>
      <c r="F3110" t="s">
        <v>49</v>
      </c>
      <c r="G3110" s="12">
        <v>715</v>
      </c>
      <c r="H3110" s="12">
        <v>1736</v>
      </c>
      <c r="I3110" s="13">
        <v>2</v>
      </c>
      <c r="J3110" s="13">
        <v>228</v>
      </c>
      <c r="K3110" s="13">
        <v>224</v>
      </c>
      <c r="L3110" s="13">
        <v>4</v>
      </c>
      <c r="M3110" s="13">
        <v>230</v>
      </c>
      <c r="N3110" s="13">
        <v>17</v>
      </c>
      <c r="O3110" s="13">
        <v>17</v>
      </c>
      <c r="P3110" s="13">
        <v>0</v>
      </c>
      <c r="T3110" s="13">
        <v>0</v>
      </c>
      <c r="W3110" s="13">
        <v>0</v>
      </c>
      <c r="Z3110" s="13">
        <v>156</v>
      </c>
      <c r="AC3110" s="13">
        <v>602</v>
      </c>
      <c r="AD3110" s="13">
        <v>188</v>
      </c>
    </row>
    <row r="3111" spans="1:32" x14ac:dyDescent="0.25">
      <c r="A3111" s="11" t="s">
        <v>1241</v>
      </c>
      <c r="B3111" t="s">
        <v>1242</v>
      </c>
      <c r="C3111" t="s">
        <v>5214</v>
      </c>
      <c r="D3111" t="s">
        <v>4287</v>
      </c>
      <c r="E3111" t="s">
        <v>5210</v>
      </c>
      <c r="F3111" t="s">
        <v>49</v>
      </c>
      <c r="G3111" s="12">
        <v>1300</v>
      </c>
      <c r="H3111" s="12">
        <v>2000</v>
      </c>
      <c r="I3111" s="13">
        <v>2</v>
      </c>
      <c r="J3111" s="13">
        <v>153</v>
      </c>
      <c r="K3111" s="13">
        <v>151</v>
      </c>
      <c r="L3111" s="13">
        <v>2</v>
      </c>
      <c r="M3111" s="13">
        <v>155</v>
      </c>
      <c r="N3111" s="13">
        <v>12</v>
      </c>
      <c r="O3111" s="13">
        <v>11</v>
      </c>
      <c r="P3111" s="13">
        <v>1</v>
      </c>
      <c r="T3111" s="13">
        <v>0</v>
      </c>
      <c r="W3111" s="13">
        <v>0</v>
      </c>
      <c r="Z3111" s="13">
        <v>105</v>
      </c>
      <c r="AC3111" s="13">
        <v>370</v>
      </c>
      <c r="AD3111" s="13">
        <v>24</v>
      </c>
    </row>
    <row r="3112" spans="1:32" x14ac:dyDescent="0.25">
      <c r="A3112" s="11" t="s">
        <v>1241</v>
      </c>
      <c r="B3112" t="s">
        <v>1242</v>
      </c>
      <c r="C3112" t="s">
        <v>5214</v>
      </c>
      <c r="D3112" t="s">
        <v>4287</v>
      </c>
      <c r="E3112" t="s">
        <v>5211</v>
      </c>
      <c r="F3112" t="s">
        <v>49</v>
      </c>
      <c r="L3112" s="13">
        <v>0</v>
      </c>
      <c r="P3112" s="13">
        <v>0</v>
      </c>
      <c r="T3112" s="13">
        <v>0</v>
      </c>
      <c r="W3112" s="13">
        <v>0</v>
      </c>
    </row>
    <row r="3113" spans="1:32" x14ac:dyDescent="0.25">
      <c r="A3113" s="11" t="s">
        <v>1241</v>
      </c>
      <c r="B3113" t="s">
        <v>1242</v>
      </c>
      <c r="C3113" t="s">
        <v>5214</v>
      </c>
      <c r="D3113" t="s">
        <v>4287</v>
      </c>
      <c r="E3113" t="s">
        <v>5212</v>
      </c>
      <c r="F3113" t="s">
        <v>49</v>
      </c>
      <c r="J3113" s="13">
        <v>46514</v>
      </c>
      <c r="K3113" s="13">
        <v>45768</v>
      </c>
      <c r="L3113" s="13">
        <v>746</v>
      </c>
      <c r="M3113" s="13">
        <v>46960</v>
      </c>
      <c r="N3113" s="13">
        <v>3510</v>
      </c>
      <c r="O3113" s="13">
        <v>3434</v>
      </c>
      <c r="P3113" s="13">
        <v>76</v>
      </c>
      <c r="T3113" s="13">
        <v>0</v>
      </c>
      <c r="W3113" s="13">
        <v>0</v>
      </c>
      <c r="Z3113" s="13">
        <v>31864</v>
      </c>
      <c r="AC3113" s="13">
        <v>122058</v>
      </c>
      <c r="AD3113" s="13">
        <v>212</v>
      </c>
    </row>
    <row r="3114" spans="1:32" x14ac:dyDescent="0.25">
      <c r="A3114" s="11" t="s">
        <v>1248</v>
      </c>
      <c r="B3114" t="s">
        <v>1249</v>
      </c>
      <c r="C3114" t="s">
        <v>5204</v>
      </c>
      <c r="D3114" t="s">
        <v>5215</v>
      </c>
      <c r="E3114" t="s">
        <v>5205</v>
      </c>
      <c r="F3114" t="s">
        <v>49</v>
      </c>
      <c r="L3114" s="13">
        <v>0</v>
      </c>
      <c r="P3114" s="13">
        <v>0</v>
      </c>
      <c r="T3114" s="13">
        <v>0</v>
      </c>
      <c r="W3114" s="13">
        <v>0</v>
      </c>
    </row>
    <row r="3115" spans="1:32" x14ac:dyDescent="0.25">
      <c r="A3115" s="11" t="s">
        <v>1248</v>
      </c>
      <c r="B3115" t="s">
        <v>1249</v>
      </c>
      <c r="C3115" t="s">
        <v>5204</v>
      </c>
      <c r="D3115" t="s">
        <v>5215</v>
      </c>
      <c r="E3115" t="s">
        <v>5206</v>
      </c>
      <c r="F3115" t="s">
        <v>49</v>
      </c>
      <c r="L3115" s="13">
        <v>0</v>
      </c>
      <c r="P3115" s="13">
        <v>0</v>
      </c>
      <c r="T3115" s="13">
        <v>0</v>
      </c>
      <c r="W3115" s="13">
        <v>0</v>
      </c>
    </row>
    <row r="3116" spans="1:32" x14ac:dyDescent="0.25">
      <c r="A3116" s="11" t="s">
        <v>1248</v>
      </c>
      <c r="B3116" t="s">
        <v>1249</v>
      </c>
      <c r="C3116" t="s">
        <v>5204</v>
      </c>
      <c r="D3116" t="s">
        <v>5215</v>
      </c>
      <c r="E3116" t="s">
        <v>5207</v>
      </c>
      <c r="F3116" t="s">
        <v>49</v>
      </c>
      <c r="L3116" s="13">
        <v>0</v>
      </c>
      <c r="P3116" s="13">
        <v>0</v>
      </c>
      <c r="T3116" s="13">
        <v>0</v>
      </c>
      <c r="W3116" s="13">
        <v>0</v>
      </c>
    </row>
    <row r="3117" spans="1:32" x14ac:dyDescent="0.25">
      <c r="A3117" s="11" t="s">
        <v>1248</v>
      </c>
      <c r="B3117" t="s">
        <v>1249</v>
      </c>
      <c r="C3117" t="s">
        <v>5204</v>
      </c>
      <c r="D3117" t="s">
        <v>5215</v>
      </c>
      <c r="E3117" t="s">
        <v>5208</v>
      </c>
      <c r="F3117" t="s">
        <v>49</v>
      </c>
      <c r="L3117" s="13">
        <v>0</v>
      </c>
      <c r="P3117" s="13">
        <v>0</v>
      </c>
      <c r="T3117" s="13">
        <v>0</v>
      </c>
      <c r="W3117" s="13">
        <v>0</v>
      </c>
    </row>
    <row r="3118" spans="1:32" x14ac:dyDescent="0.25">
      <c r="A3118" s="11" t="s">
        <v>1248</v>
      </c>
      <c r="B3118" t="s">
        <v>1249</v>
      </c>
      <c r="C3118" t="s">
        <v>5204</v>
      </c>
      <c r="D3118" t="s">
        <v>5215</v>
      </c>
      <c r="E3118" t="s">
        <v>5209</v>
      </c>
      <c r="F3118" t="s">
        <v>49</v>
      </c>
      <c r="G3118" s="12">
        <v>700</v>
      </c>
      <c r="H3118" s="12">
        <v>1800</v>
      </c>
      <c r="I3118" s="13">
        <v>35</v>
      </c>
      <c r="J3118" s="13">
        <v>5468</v>
      </c>
      <c r="K3118" s="13">
        <v>4711</v>
      </c>
      <c r="L3118" s="13">
        <v>757</v>
      </c>
      <c r="N3118" s="13">
        <v>355</v>
      </c>
      <c r="O3118" s="13">
        <v>314</v>
      </c>
      <c r="P3118" s="13">
        <v>41</v>
      </c>
      <c r="T3118" s="13">
        <v>0</v>
      </c>
      <c r="W3118" s="13">
        <v>0</v>
      </c>
      <c r="Z3118" s="13">
        <v>709</v>
      </c>
      <c r="AC3118" s="13">
        <v>3261</v>
      </c>
      <c r="AD3118" s="13">
        <v>128</v>
      </c>
      <c r="AE3118" s="13">
        <v>0</v>
      </c>
      <c r="AF3118" s="13">
        <v>0</v>
      </c>
    </row>
    <row r="3119" spans="1:32" x14ac:dyDescent="0.25">
      <c r="A3119" s="11" t="s">
        <v>1248</v>
      </c>
      <c r="B3119" t="s">
        <v>1249</v>
      </c>
      <c r="C3119" t="s">
        <v>5204</v>
      </c>
      <c r="D3119" t="s">
        <v>5215</v>
      </c>
      <c r="E3119" t="s">
        <v>5210</v>
      </c>
      <c r="F3119" t="s">
        <v>49</v>
      </c>
      <c r="G3119" s="12">
        <v>700</v>
      </c>
      <c r="H3119" s="12">
        <v>1800</v>
      </c>
      <c r="I3119" s="13">
        <v>4</v>
      </c>
      <c r="J3119" s="13">
        <v>395</v>
      </c>
      <c r="K3119" s="13">
        <v>328</v>
      </c>
      <c r="L3119" s="13">
        <v>67</v>
      </c>
      <c r="N3119" s="13">
        <v>31</v>
      </c>
      <c r="O3119" s="13">
        <v>26</v>
      </c>
      <c r="P3119" s="13">
        <v>5</v>
      </c>
      <c r="T3119" s="13">
        <v>0</v>
      </c>
      <c r="W3119" s="13">
        <v>0</v>
      </c>
      <c r="Z3119" s="13">
        <v>43</v>
      </c>
      <c r="AC3119" s="13">
        <v>198</v>
      </c>
      <c r="AD3119" s="13">
        <v>26</v>
      </c>
      <c r="AE3119" s="13">
        <v>0</v>
      </c>
      <c r="AF3119" s="13">
        <v>0</v>
      </c>
    </row>
    <row r="3120" spans="1:32" x14ac:dyDescent="0.25">
      <c r="A3120" s="11" t="s">
        <v>1248</v>
      </c>
      <c r="B3120" t="s">
        <v>1249</v>
      </c>
      <c r="C3120" t="s">
        <v>5204</v>
      </c>
      <c r="D3120" t="s">
        <v>5215</v>
      </c>
      <c r="E3120" t="s">
        <v>5211</v>
      </c>
      <c r="F3120" t="s">
        <v>49</v>
      </c>
      <c r="I3120" s="13">
        <v>0</v>
      </c>
      <c r="J3120" s="13">
        <v>0</v>
      </c>
      <c r="K3120" s="13">
        <v>0</v>
      </c>
      <c r="L3120" s="13">
        <v>0</v>
      </c>
      <c r="N3120" s="13">
        <v>0</v>
      </c>
      <c r="O3120" s="13">
        <v>0</v>
      </c>
      <c r="P3120" s="13">
        <v>0</v>
      </c>
      <c r="T3120" s="13">
        <v>0</v>
      </c>
      <c r="W3120" s="13">
        <v>0</v>
      </c>
      <c r="Z3120" s="13">
        <v>0</v>
      </c>
      <c r="AC3120" s="13">
        <v>0</v>
      </c>
      <c r="AD3120" s="13">
        <v>0</v>
      </c>
      <c r="AE3120" s="13">
        <v>0</v>
      </c>
      <c r="AF3120" s="13">
        <v>0</v>
      </c>
    </row>
    <row r="3121" spans="1:32" x14ac:dyDescent="0.25">
      <c r="A3121" s="11" t="s">
        <v>1248</v>
      </c>
      <c r="B3121" t="s">
        <v>1249</v>
      </c>
      <c r="C3121" t="s">
        <v>5204</v>
      </c>
      <c r="D3121" t="s">
        <v>5215</v>
      </c>
      <c r="E3121" t="s">
        <v>5212</v>
      </c>
      <c r="F3121" t="s">
        <v>49</v>
      </c>
      <c r="J3121" s="13">
        <v>710174</v>
      </c>
      <c r="K3121" s="13">
        <v>611536</v>
      </c>
      <c r="L3121" s="13">
        <v>98638</v>
      </c>
      <c r="N3121" s="13">
        <v>46246</v>
      </c>
      <c r="O3121" s="13">
        <v>40868</v>
      </c>
      <c r="P3121" s="13">
        <v>5378</v>
      </c>
      <c r="T3121" s="13">
        <v>0</v>
      </c>
      <c r="W3121" s="13">
        <v>0</v>
      </c>
      <c r="Z3121" s="13">
        <v>91870</v>
      </c>
      <c r="AA3121" s="13">
        <v>10506</v>
      </c>
      <c r="AB3121" s="13">
        <v>0</v>
      </c>
      <c r="AC3121" s="13">
        <v>422556</v>
      </c>
      <c r="AD3121" s="13">
        <v>154</v>
      </c>
      <c r="AE3121" s="13">
        <v>0</v>
      </c>
      <c r="AF3121" s="13">
        <v>0</v>
      </c>
    </row>
    <row r="3122" spans="1:32" x14ac:dyDescent="0.25">
      <c r="A3122" s="11" t="s">
        <v>1248</v>
      </c>
      <c r="B3122" t="s">
        <v>1249</v>
      </c>
      <c r="C3122" t="s">
        <v>5204</v>
      </c>
      <c r="D3122" t="s">
        <v>4287</v>
      </c>
      <c r="E3122" t="s">
        <v>5205</v>
      </c>
      <c r="F3122" t="s">
        <v>49</v>
      </c>
      <c r="L3122" s="13">
        <v>0</v>
      </c>
      <c r="P3122" s="13">
        <v>0</v>
      </c>
      <c r="T3122" s="13">
        <v>0</v>
      </c>
      <c r="W3122" s="13">
        <v>0</v>
      </c>
    </row>
    <row r="3123" spans="1:32" x14ac:dyDescent="0.25">
      <c r="A3123" s="11" t="s">
        <v>1248</v>
      </c>
      <c r="B3123" t="s">
        <v>1249</v>
      </c>
      <c r="C3123" t="s">
        <v>5204</v>
      </c>
      <c r="D3123" t="s">
        <v>4287</v>
      </c>
      <c r="E3123" t="s">
        <v>5206</v>
      </c>
      <c r="F3123" t="s">
        <v>49</v>
      </c>
      <c r="L3123" s="13">
        <v>0</v>
      </c>
      <c r="P3123" s="13">
        <v>0</v>
      </c>
      <c r="T3123" s="13">
        <v>0</v>
      </c>
      <c r="W3123" s="13">
        <v>0</v>
      </c>
    </row>
    <row r="3124" spans="1:32" x14ac:dyDescent="0.25">
      <c r="A3124" s="11" t="s">
        <v>1248</v>
      </c>
      <c r="B3124" t="s">
        <v>1249</v>
      </c>
      <c r="C3124" t="s">
        <v>5204</v>
      </c>
      <c r="D3124" t="s">
        <v>4287</v>
      </c>
      <c r="E3124" t="s">
        <v>5207</v>
      </c>
      <c r="F3124" t="s">
        <v>49</v>
      </c>
      <c r="L3124" s="13">
        <v>0</v>
      </c>
      <c r="P3124" s="13">
        <v>0</v>
      </c>
      <c r="T3124" s="13">
        <v>0</v>
      </c>
      <c r="W3124" s="13">
        <v>0</v>
      </c>
    </row>
    <row r="3125" spans="1:32" x14ac:dyDescent="0.25">
      <c r="A3125" s="11" t="s">
        <v>1248</v>
      </c>
      <c r="B3125" t="s">
        <v>1249</v>
      </c>
      <c r="C3125" t="s">
        <v>5204</v>
      </c>
      <c r="D3125" t="s">
        <v>4287</v>
      </c>
      <c r="E3125" t="s">
        <v>5208</v>
      </c>
      <c r="F3125" t="s">
        <v>49</v>
      </c>
      <c r="L3125" s="13">
        <v>0</v>
      </c>
      <c r="P3125" s="13">
        <v>0</v>
      </c>
      <c r="T3125" s="13">
        <v>0</v>
      </c>
      <c r="W3125" s="13">
        <v>0</v>
      </c>
    </row>
    <row r="3126" spans="1:32" x14ac:dyDescent="0.25">
      <c r="A3126" s="11" t="s">
        <v>1248</v>
      </c>
      <c r="B3126" t="s">
        <v>1249</v>
      </c>
      <c r="C3126" t="s">
        <v>5204</v>
      </c>
      <c r="D3126" t="s">
        <v>4287</v>
      </c>
      <c r="E3126" t="s">
        <v>5209</v>
      </c>
      <c r="F3126" t="s">
        <v>49</v>
      </c>
      <c r="G3126" s="12">
        <v>700</v>
      </c>
      <c r="H3126" s="12">
        <v>1800</v>
      </c>
      <c r="I3126" s="13">
        <v>12</v>
      </c>
      <c r="J3126" s="13">
        <v>588</v>
      </c>
      <c r="K3126" s="13">
        <v>504</v>
      </c>
      <c r="L3126" s="13">
        <v>84</v>
      </c>
      <c r="N3126" s="13">
        <v>38</v>
      </c>
      <c r="O3126" s="13">
        <v>34</v>
      </c>
      <c r="P3126" s="13">
        <v>4</v>
      </c>
      <c r="T3126" s="13">
        <v>0</v>
      </c>
      <c r="W3126" s="13">
        <v>0</v>
      </c>
      <c r="Z3126" s="13">
        <v>74</v>
      </c>
      <c r="AC3126" s="13">
        <v>342</v>
      </c>
      <c r="AD3126" s="13">
        <v>125</v>
      </c>
      <c r="AE3126" s="13">
        <v>0</v>
      </c>
      <c r="AF3126" s="13">
        <v>2</v>
      </c>
    </row>
    <row r="3127" spans="1:32" x14ac:dyDescent="0.25">
      <c r="A3127" s="11" t="s">
        <v>1248</v>
      </c>
      <c r="B3127" t="s">
        <v>1249</v>
      </c>
      <c r="C3127" t="s">
        <v>5204</v>
      </c>
      <c r="D3127" t="s">
        <v>4287</v>
      </c>
      <c r="E3127" t="s">
        <v>5210</v>
      </c>
      <c r="F3127" t="s">
        <v>49</v>
      </c>
      <c r="G3127" s="12">
        <v>700</v>
      </c>
      <c r="H3127" s="12">
        <v>1800</v>
      </c>
      <c r="I3127" s="13">
        <v>4</v>
      </c>
      <c r="J3127" s="13">
        <v>259</v>
      </c>
      <c r="K3127" s="13">
        <v>214</v>
      </c>
      <c r="L3127" s="13">
        <v>45</v>
      </c>
      <c r="N3127" s="13">
        <v>18</v>
      </c>
      <c r="O3127" s="13">
        <v>16</v>
      </c>
      <c r="P3127" s="13">
        <v>2</v>
      </c>
      <c r="T3127" s="13">
        <v>0</v>
      </c>
      <c r="W3127" s="13">
        <v>0</v>
      </c>
      <c r="Z3127" s="13">
        <v>25</v>
      </c>
      <c r="AC3127" s="13">
        <v>116</v>
      </c>
      <c r="AD3127" s="13">
        <v>27</v>
      </c>
      <c r="AE3127" s="13">
        <v>0</v>
      </c>
      <c r="AF3127" s="13">
        <v>0</v>
      </c>
    </row>
    <row r="3128" spans="1:32" x14ac:dyDescent="0.25">
      <c r="A3128" s="11" t="s">
        <v>1248</v>
      </c>
      <c r="B3128" t="s">
        <v>1249</v>
      </c>
      <c r="C3128" t="s">
        <v>5204</v>
      </c>
      <c r="D3128" t="s">
        <v>4287</v>
      </c>
      <c r="E3128" t="s">
        <v>5211</v>
      </c>
      <c r="F3128" t="s">
        <v>49</v>
      </c>
      <c r="I3128" s="13">
        <v>0</v>
      </c>
      <c r="J3128" s="13">
        <v>0</v>
      </c>
      <c r="K3128" s="13">
        <v>0</v>
      </c>
      <c r="L3128" s="13">
        <v>0</v>
      </c>
      <c r="N3128" s="13">
        <v>0</v>
      </c>
      <c r="O3128" s="13">
        <v>0</v>
      </c>
      <c r="P3128" s="13">
        <v>0</v>
      </c>
      <c r="T3128" s="13">
        <v>0</v>
      </c>
      <c r="W3128" s="13">
        <v>0</v>
      </c>
      <c r="Z3128" s="13">
        <v>0</v>
      </c>
      <c r="AC3128" s="13">
        <v>0</v>
      </c>
      <c r="AD3128" s="13">
        <v>0</v>
      </c>
      <c r="AE3128" s="13">
        <v>0</v>
      </c>
      <c r="AF3128" s="13">
        <v>0</v>
      </c>
    </row>
    <row r="3129" spans="1:32" x14ac:dyDescent="0.25">
      <c r="A3129" s="11" t="s">
        <v>1248</v>
      </c>
      <c r="B3129" t="s">
        <v>1249</v>
      </c>
      <c r="C3129" t="s">
        <v>5204</v>
      </c>
      <c r="D3129" t="s">
        <v>4287</v>
      </c>
      <c r="E3129" t="s">
        <v>5212</v>
      </c>
      <c r="F3129" t="s">
        <v>49</v>
      </c>
      <c r="J3129" s="13">
        <v>80493</v>
      </c>
      <c r="K3129" s="13">
        <v>68778</v>
      </c>
      <c r="L3129" s="13">
        <v>11715</v>
      </c>
      <c r="N3129" s="13">
        <v>5236</v>
      </c>
      <c r="O3129" s="13">
        <v>4682</v>
      </c>
      <c r="P3129" s="13">
        <v>554</v>
      </c>
      <c r="T3129" s="13">
        <v>0</v>
      </c>
      <c r="W3129" s="13">
        <v>0</v>
      </c>
      <c r="Z3129" s="13">
        <v>9925</v>
      </c>
      <c r="AA3129" s="13">
        <v>9925</v>
      </c>
      <c r="AB3129" s="13">
        <v>0</v>
      </c>
      <c r="AC3129" s="13">
        <v>45882</v>
      </c>
      <c r="AD3129" s="13">
        <v>152</v>
      </c>
      <c r="AE3129" s="13">
        <v>0</v>
      </c>
      <c r="AF3129" s="13">
        <v>2</v>
      </c>
    </row>
    <row r="3130" spans="1:32" x14ac:dyDescent="0.25">
      <c r="A3130" s="11" t="s">
        <v>1248</v>
      </c>
      <c r="B3130" t="s">
        <v>1249</v>
      </c>
      <c r="C3130" t="s">
        <v>5214</v>
      </c>
      <c r="D3130" t="s">
        <v>5215</v>
      </c>
      <c r="E3130" t="s">
        <v>5205</v>
      </c>
      <c r="F3130" t="s">
        <v>49</v>
      </c>
      <c r="G3130" s="12">
        <v>630</v>
      </c>
      <c r="H3130" s="12">
        <v>930</v>
      </c>
      <c r="I3130" s="13">
        <v>23</v>
      </c>
      <c r="L3130" s="13">
        <v>0</v>
      </c>
      <c r="P3130" s="13">
        <v>0</v>
      </c>
      <c r="T3130" s="13">
        <v>0</v>
      </c>
      <c r="W3130" s="13">
        <v>0</v>
      </c>
    </row>
    <row r="3131" spans="1:32" x14ac:dyDescent="0.25">
      <c r="A3131" s="11" t="s">
        <v>1248</v>
      </c>
      <c r="B3131" t="s">
        <v>1249</v>
      </c>
      <c r="C3131" t="s">
        <v>5214</v>
      </c>
      <c r="D3131" t="s">
        <v>5215</v>
      </c>
      <c r="E3131" t="s">
        <v>5206</v>
      </c>
      <c r="F3131" t="s">
        <v>49</v>
      </c>
      <c r="G3131" s="12">
        <v>930</v>
      </c>
      <c r="H3131" s="12">
        <v>1530</v>
      </c>
      <c r="I3131" s="13">
        <v>22</v>
      </c>
      <c r="L3131" s="13">
        <v>0</v>
      </c>
      <c r="P3131" s="13">
        <v>0</v>
      </c>
      <c r="T3131" s="13">
        <v>0</v>
      </c>
      <c r="W3131" s="13">
        <v>0</v>
      </c>
    </row>
    <row r="3132" spans="1:32" x14ac:dyDescent="0.25">
      <c r="A3132" s="11" t="s">
        <v>1248</v>
      </c>
      <c r="B3132" t="s">
        <v>1249</v>
      </c>
      <c r="C3132" t="s">
        <v>5214</v>
      </c>
      <c r="D3132" t="s">
        <v>5215</v>
      </c>
      <c r="E3132" t="s">
        <v>5207</v>
      </c>
      <c r="F3132" t="s">
        <v>49</v>
      </c>
      <c r="G3132" s="12">
        <v>1530</v>
      </c>
      <c r="H3132" s="12">
        <v>1900</v>
      </c>
      <c r="I3132" s="13">
        <v>27</v>
      </c>
      <c r="L3132" s="13">
        <v>0</v>
      </c>
      <c r="P3132" s="13">
        <v>0</v>
      </c>
      <c r="T3132" s="13">
        <v>0</v>
      </c>
      <c r="W3132" s="13">
        <v>0</v>
      </c>
    </row>
    <row r="3133" spans="1:32" x14ac:dyDescent="0.25">
      <c r="A3133" s="11" t="s">
        <v>1248</v>
      </c>
      <c r="B3133" t="s">
        <v>1249</v>
      </c>
      <c r="C3133" t="s">
        <v>5214</v>
      </c>
      <c r="D3133" t="s">
        <v>5215</v>
      </c>
      <c r="E3133" t="s">
        <v>5208</v>
      </c>
      <c r="F3133" t="s">
        <v>49</v>
      </c>
      <c r="I3133" s="13">
        <v>15</v>
      </c>
      <c r="L3133" s="13">
        <v>0</v>
      </c>
      <c r="P3133" s="13">
        <v>0</v>
      </c>
      <c r="T3133" s="13">
        <v>0</v>
      </c>
      <c r="W3133" s="13">
        <v>0</v>
      </c>
    </row>
    <row r="3134" spans="1:32" x14ac:dyDescent="0.25">
      <c r="A3134" s="11" t="s">
        <v>1248</v>
      </c>
      <c r="B3134" t="s">
        <v>1249</v>
      </c>
      <c r="C3134" t="s">
        <v>5214</v>
      </c>
      <c r="D3134" t="s">
        <v>5215</v>
      </c>
      <c r="E3134" t="s">
        <v>5209</v>
      </c>
      <c r="F3134" t="s">
        <v>49</v>
      </c>
      <c r="G3134" s="12">
        <v>530</v>
      </c>
      <c r="H3134" s="12">
        <v>1900</v>
      </c>
      <c r="I3134" s="13">
        <v>31</v>
      </c>
      <c r="J3134" s="13">
        <v>3690</v>
      </c>
      <c r="K3134" s="13">
        <v>3585</v>
      </c>
      <c r="L3134" s="13">
        <v>105</v>
      </c>
      <c r="M3134" s="13">
        <v>3646</v>
      </c>
      <c r="N3134" s="13">
        <v>264</v>
      </c>
      <c r="O3134" s="13">
        <v>258</v>
      </c>
      <c r="P3134" s="13">
        <v>6</v>
      </c>
      <c r="T3134" s="13">
        <v>0</v>
      </c>
      <c r="W3134" s="13">
        <v>0</v>
      </c>
      <c r="Z3134" s="13">
        <v>6026</v>
      </c>
      <c r="AC3134" s="13">
        <v>22477</v>
      </c>
      <c r="AD3134" s="13">
        <v>255</v>
      </c>
      <c r="AE3134" s="13">
        <v>0</v>
      </c>
      <c r="AF3134" s="13">
        <v>2</v>
      </c>
    </row>
    <row r="3135" spans="1:32" x14ac:dyDescent="0.25">
      <c r="A3135" s="11" t="s">
        <v>1248</v>
      </c>
      <c r="B3135" t="s">
        <v>1249</v>
      </c>
      <c r="C3135" t="s">
        <v>5214</v>
      </c>
      <c r="D3135" t="s">
        <v>5215</v>
      </c>
      <c r="E3135" t="s">
        <v>5210</v>
      </c>
      <c r="F3135" t="s">
        <v>49</v>
      </c>
      <c r="G3135" s="12">
        <v>855</v>
      </c>
      <c r="H3135" s="12">
        <v>1740</v>
      </c>
      <c r="I3135" s="13">
        <v>15</v>
      </c>
      <c r="J3135" s="13">
        <v>1918</v>
      </c>
      <c r="K3135" s="13">
        <v>1873</v>
      </c>
      <c r="L3135" s="13">
        <v>45</v>
      </c>
      <c r="M3135" s="13">
        <v>1936</v>
      </c>
      <c r="N3135" s="13">
        <v>139</v>
      </c>
      <c r="O3135" s="13">
        <v>136</v>
      </c>
      <c r="P3135" s="13">
        <v>3</v>
      </c>
      <c r="T3135" s="13">
        <v>0</v>
      </c>
      <c r="W3135" s="13">
        <v>0</v>
      </c>
      <c r="Z3135" s="13">
        <v>3076</v>
      </c>
      <c r="AC3135" s="13">
        <v>11473</v>
      </c>
      <c r="AD3135" s="13">
        <v>52</v>
      </c>
      <c r="AE3135" s="13">
        <v>0</v>
      </c>
      <c r="AF3135" s="13">
        <v>1</v>
      </c>
    </row>
    <row r="3136" spans="1:32" x14ac:dyDescent="0.25">
      <c r="A3136" s="11" t="s">
        <v>1248</v>
      </c>
      <c r="B3136" t="s">
        <v>1249</v>
      </c>
      <c r="C3136" t="s">
        <v>5214</v>
      </c>
      <c r="D3136" t="s">
        <v>5215</v>
      </c>
      <c r="E3136" t="s">
        <v>5211</v>
      </c>
      <c r="F3136" t="s">
        <v>49</v>
      </c>
      <c r="L3136" s="13">
        <v>0</v>
      </c>
      <c r="P3136" s="13">
        <v>0</v>
      </c>
      <c r="T3136" s="13">
        <v>0</v>
      </c>
      <c r="W3136" s="13">
        <v>0</v>
      </c>
    </row>
    <row r="3137" spans="1:32" x14ac:dyDescent="0.25">
      <c r="A3137" s="11" t="s">
        <v>1248</v>
      </c>
      <c r="B3137" t="s">
        <v>1249</v>
      </c>
      <c r="C3137" t="s">
        <v>5214</v>
      </c>
      <c r="D3137" t="s">
        <v>5215</v>
      </c>
      <c r="E3137" t="s">
        <v>5212</v>
      </c>
      <c r="F3137" t="s">
        <v>49</v>
      </c>
      <c r="J3137" s="13">
        <v>1040686</v>
      </c>
      <c r="K3137" s="13">
        <v>1011571</v>
      </c>
      <c r="L3137" s="13">
        <v>29115</v>
      </c>
      <c r="M3137" s="13">
        <v>1030402</v>
      </c>
      <c r="N3137" s="13">
        <v>74549</v>
      </c>
      <c r="O3137" s="13">
        <v>72862</v>
      </c>
      <c r="P3137" s="13">
        <v>1687</v>
      </c>
      <c r="T3137" s="13">
        <v>0</v>
      </c>
      <c r="W3137" s="13">
        <v>0</v>
      </c>
      <c r="Z3137" s="13">
        <v>1696582</v>
      </c>
      <c r="AC3137" s="13">
        <v>6328231</v>
      </c>
      <c r="AD3137" s="13">
        <v>307</v>
      </c>
      <c r="AE3137" s="13">
        <v>0</v>
      </c>
      <c r="AF3137" s="13">
        <v>3</v>
      </c>
    </row>
    <row r="3138" spans="1:32" x14ac:dyDescent="0.25">
      <c r="A3138" s="11" t="s">
        <v>1254</v>
      </c>
      <c r="B3138" t="s">
        <v>1255</v>
      </c>
      <c r="C3138" t="s">
        <v>5204</v>
      </c>
      <c r="D3138" t="s">
        <v>4287</v>
      </c>
      <c r="E3138" t="s">
        <v>5205</v>
      </c>
      <c r="F3138" t="s">
        <v>49</v>
      </c>
      <c r="L3138" s="13">
        <v>0</v>
      </c>
      <c r="P3138" s="13">
        <v>0</v>
      </c>
      <c r="T3138" s="13">
        <v>0</v>
      </c>
      <c r="W3138" s="13">
        <v>0</v>
      </c>
    </row>
    <row r="3139" spans="1:32" x14ac:dyDescent="0.25">
      <c r="A3139" s="11" t="s">
        <v>1254</v>
      </c>
      <c r="B3139" t="s">
        <v>1255</v>
      </c>
      <c r="C3139" t="s">
        <v>5204</v>
      </c>
      <c r="D3139" t="s">
        <v>4287</v>
      </c>
      <c r="E3139" t="s">
        <v>5206</v>
      </c>
      <c r="F3139" t="s">
        <v>49</v>
      </c>
      <c r="L3139" s="13">
        <v>0</v>
      </c>
      <c r="P3139" s="13">
        <v>0</v>
      </c>
      <c r="T3139" s="13">
        <v>0</v>
      </c>
      <c r="W3139" s="13">
        <v>0</v>
      </c>
    </row>
    <row r="3140" spans="1:32" x14ac:dyDescent="0.25">
      <c r="A3140" s="11" t="s">
        <v>1254</v>
      </c>
      <c r="B3140" t="s">
        <v>1255</v>
      </c>
      <c r="C3140" t="s">
        <v>5204</v>
      </c>
      <c r="D3140" t="s">
        <v>4287</v>
      </c>
      <c r="E3140" t="s">
        <v>5207</v>
      </c>
      <c r="F3140" t="s">
        <v>49</v>
      </c>
      <c r="L3140" s="13">
        <v>0</v>
      </c>
      <c r="P3140" s="13">
        <v>0</v>
      </c>
      <c r="T3140" s="13">
        <v>0</v>
      </c>
      <c r="W3140" s="13">
        <v>0</v>
      </c>
    </row>
    <row r="3141" spans="1:32" x14ac:dyDescent="0.25">
      <c r="A3141" s="11" t="s">
        <v>1254</v>
      </c>
      <c r="B3141" t="s">
        <v>1255</v>
      </c>
      <c r="C3141" t="s">
        <v>5204</v>
      </c>
      <c r="D3141" t="s">
        <v>4287</v>
      </c>
      <c r="E3141" t="s">
        <v>5208</v>
      </c>
      <c r="F3141" t="s">
        <v>49</v>
      </c>
      <c r="L3141" s="13">
        <v>0</v>
      </c>
      <c r="P3141" s="13">
        <v>0</v>
      </c>
      <c r="T3141" s="13">
        <v>0</v>
      </c>
      <c r="W3141" s="13">
        <v>0</v>
      </c>
    </row>
    <row r="3142" spans="1:32" x14ac:dyDescent="0.25">
      <c r="A3142" s="11" t="s">
        <v>1254</v>
      </c>
      <c r="B3142" t="s">
        <v>1255</v>
      </c>
      <c r="C3142" t="s">
        <v>5204</v>
      </c>
      <c r="D3142" t="s">
        <v>4287</v>
      </c>
      <c r="E3142" t="s">
        <v>5209</v>
      </c>
      <c r="F3142" t="s">
        <v>49</v>
      </c>
      <c r="G3142" s="12">
        <v>0</v>
      </c>
      <c r="H3142" s="12">
        <v>2400</v>
      </c>
      <c r="I3142" s="13">
        <v>63</v>
      </c>
      <c r="J3142" s="13">
        <v>12370</v>
      </c>
      <c r="K3142" s="13">
        <v>10123</v>
      </c>
      <c r="L3142" s="13">
        <v>2247</v>
      </c>
      <c r="N3142" s="13">
        <v>799</v>
      </c>
      <c r="O3142" s="13">
        <v>686</v>
      </c>
      <c r="P3142" s="13">
        <v>113</v>
      </c>
      <c r="T3142" s="13">
        <v>0</v>
      </c>
      <c r="W3142" s="13">
        <v>0</v>
      </c>
      <c r="Z3142" s="13">
        <v>1248</v>
      </c>
      <c r="AC3142" s="13">
        <v>14667</v>
      </c>
      <c r="AD3142" s="13">
        <v>255</v>
      </c>
      <c r="AE3142" s="13">
        <v>0</v>
      </c>
      <c r="AF3142" s="13">
        <v>0</v>
      </c>
    </row>
    <row r="3143" spans="1:32" x14ac:dyDescent="0.25">
      <c r="A3143" s="11" t="s">
        <v>1254</v>
      </c>
      <c r="B3143" t="s">
        <v>1255</v>
      </c>
      <c r="C3143" t="s">
        <v>5204</v>
      </c>
      <c r="D3143" t="s">
        <v>4287</v>
      </c>
      <c r="E3143" t="s">
        <v>5210</v>
      </c>
      <c r="F3143" t="s">
        <v>49</v>
      </c>
      <c r="G3143" s="12">
        <v>0</v>
      </c>
      <c r="H3143" s="12">
        <v>2400</v>
      </c>
      <c r="I3143" s="13">
        <v>11</v>
      </c>
      <c r="J3143" s="13">
        <v>1982</v>
      </c>
      <c r="K3143" s="13">
        <v>1622</v>
      </c>
      <c r="L3143" s="13">
        <v>360</v>
      </c>
      <c r="N3143" s="13">
        <v>128</v>
      </c>
      <c r="O3143" s="13">
        <v>110</v>
      </c>
      <c r="P3143" s="13">
        <v>18</v>
      </c>
      <c r="T3143" s="13">
        <v>0</v>
      </c>
      <c r="W3143" s="13">
        <v>0</v>
      </c>
      <c r="Z3143" s="13">
        <v>200</v>
      </c>
      <c r="AC3143" s="13">
        <v>2350</v>
      </c>
      <c r="AD3143" s="13">
        <v>53</v>
      </c>
      <c r="AE3143" s="13">
        <v>0</v>
      </c>
      <c r="AF3143" s="13">
        <v>0</v>
      </c>
    </row>
    <row r="3144" spans="1:32" x14ac:dyDescent="0.25">
      <c r="A3144" s="11" t="s">
        <v>1254</v>
      </c>
      <c r="B3144" t="s">
        <v>1255</v>
      </c>
      <c r="C3144" t="s">
        <v>5204</v>
      </c>
      <c r="D3144" t="s">
        <v>4287</v>
      </c>
      <c r="E3144" t="s">
        <v>5211</v>
      </c>
      <c r="F3144" t="s">
        <v>49</v>
      </c>
      <c r="G3144" s="12">
        <v>0</v>
      </c>
      <c r="H3144" s="12">
        <v>2400</v>
      </c>
      <c r="I3144" s="13">
        <v>6</v>
      </c>
      <c r="J3144" s="13">
        <v>1328</v>
      </c>
      <c r="K3144" s="13">
        <v>1087</v>
      </c>
      <c r="L3144" s="13">
        <v>241</v>
      </c>
      <c r="N3144" s="13">
        <v>86</v>
      </c>
      <c r="O3144" s="13">
        <v>74</v>
      </c>
      <c r="P3144" s="13">
        <v>12</v>
      </c>
      <c r="T3144" s="13">
        <v>0</v>
      </c>
      <c r="W3144" s="13">
        <v>0</v>
      </c>
      <c r="Z3144" s="13">
        <v>134</v>
      </c>
      <c r="AC3144" s="13">
        <v>1575</v>
      </c>
      <c r="AD3144" s="13">
        <v>51</v>
      </c>
      <c r="AE3144" s="13">
        <v>0</v>
      </c>
      <c r="AF3144" s="13">
        <v>0</v>
      </c>
    </row>
    <row r="3145" spans="1:32" x14ac:dyDescent="0.25">
      <c r="A3145" s="11" t="s">
        <v>1254</v>
      </c>
      <c r="B3145" t="s">
        <v>1255</v>
      </c>
      <c r="C3145" t="s">
        <v>5204</v>
      </c>
      <c r="D3145" t="s">
        <v>4287</v>
      </c>
      <c r="E3145" t="s">
        <v>5212</v>
      </c>
      <c r="F3145" t="s">
        <v>49</v>
      </c>
      <c r="J3145" s="13">
        <v>3325845</v>
      </c>
      <c r="K3145" s="13">
        <v>2720657</v>
      </c>
      <c r="L3145" s="13">
        <v>605188</v>
      </c>
      <c r="N3145" s="13">
        <v>213059</v>
      </c>
      <c r="O3145" s="13">
        <v>182291</v>
      </c>
      <c r="P3145" s="13">
        <v>30768</v>
      </c>
      <c r="T3145" s="13">
        <v>0</v>
      </c>
      <c r="W3145" s="13">
        <v>0</v>
      </c>
      <c r="X3145" s="13">
        <v>0</v>
      </c>
      <c r="Y3145" s="13">
        <v>0</v>
      </c>
      <c r="Z3145" s="13">
        <v>335732</v>
      </c>
      <c r="AA3145" s="13">
        <v>42014</v>
      </c>
      <c r="AB3145" s="13">
        <v>0</v>
      </c>
      <c r="AC3145" s="13">
        <v>3944851</v>
      </c>
      <c r="AD3145" s="13">
        <v>359</v>
      </c>
      <c r="AE3145" s="13">
        <v>0</v>
      </c>
      <c r="AF3145" s="13">
        <v>0</v>
      </c>
    </row>
    <row r="3146" spans="1:32" x14ac:dyDescent="0.25">
      <c r="A3146" s="11" t="s">
        <v>1254</v>
      </c>
      <c r="B3146" t="s">
        <v>1255</v>
      </c>
      <c r="C3146" t="s">
        <v>5214</v>
      </c>
      <c r="D3146" t="s">
        <v>5215</v>
      </c>
      <c r="E3146" t="s">
        <v>5205</v>
      </c>
      <c r="F3146" t="s">
        <v>49</v>
      </c>
      <c r="G3146" s="12">
        <v>700</v>
      </c>
      <c r="H3146" s="12">
        <v>800</v>
      </c>
      <c r="I3146" s="13">
        <v>32</v>
      </c>
      <c r="L3146" s="13">
        <v>0</v>
      </c>
      <c r="P3146" s="13">
        <v>0</v>
      </c>
      <c r="T3146" s="13">
        <v>0</v>
      </c>
      <c r="W3146" s="13">
        <v>0</v>
      </c>
    </row>
    <row r="3147" spans="1:32" x14ac:dyDescent="0.25">
      <c r="A3147" s="11" t="s">
        <v>1254</v>
      </c>
      <c r="B3147" t="s">
        <v>1255</v>
      </c>
      <c r="C3147" t="s">
        <v>5214</v>
      </c>
      <c r="D3147" t="s">
        <v>5215</v>
      </c>
      <c r="E3147" t="s">
        <v>5206</v>
      </c>
      <c r="F3147" t="s">
        <v>49</v>
      </c>
      <c r="G3147" s="12">
        <v>800</v>
      </c>
      <c r="H3147" s="12">
        <v>1430</v>
      </c>
      <c r="I3147" s="13">
        <v>21</v>
      </c>
      <c r="L3147" s="13">
        <v>0</v>
      </c>
      <c r="P3147" s="13">
        <v>0</v>
      </c>
      <c r="T3147" s="13">
        <v>0</v>
      </c>
      <c r="W3147" s="13">
        <v>0</v>
      </c>
    </row>
    <row r="3148" spans="1:32" x14ac:dyDescent="0.25">
      <c r="A3148" s="11" t="s">
        <v>1254</v>
      </c>
      <c r="B3148" t="s">
        <v>1255</v>
      </c>
      <c r="C3148" t="s">
        <v>5214</v>
      </c>
      <c r="D3148" t="s">
        <v>5215</v>
      </c>
      <c r="E3148" t="s">
        <v>5207</v>
      </c>
      <c r="F3148" t="s">
        <v>49</v>
      </c>
      <c r="G3148" s="12">
        <v>1430</v>
      </c>
      <c r="H3148" s="12">
        <v>2300</v>
      </c>
      <c r="I3148" s="13">
        <v>33</v>
      </c>
      <c r="L3148" s="13">
        <v>0</v>
      </c>
      <c r="P3148" s="13">
        <v>0</v>
      </c>
      <c r="T3148" s="13">
        <v>0</v>
      </c>
      <c r="W3148" s="13">
        <v>0</v>
      </c>
    </row>
    <row r="3149" spans="1:32" x14ac:dyDescent="0.25">
      <c r="A3149" s="11" t="s">
        <v>1254</v>
      </c>
      <c r="B3149" t="s">
        <v>1255</v>
      </c>
      <c r="C3149" t="s">
        <v>5214</v>
      </c>
      <c r="D3149" t="s">
        <v>5215</v>
      </c>
      <c r="E3149" t="s">
        <v>5208</v>
      </c>
      <c r="F3149" t="s">
        <v>49</v>
      </c>
      <c r="I3149" s="13">
        <v>10</v>
      </c>
      <c r="L3149" s="13">
        <v>0</v>
      </c>
      <c r="P3149" s="13">
        <v>0</v>
      </c>
      <c r="T3149" s="13">
        <v>0</v>
      </c>
      <c r="W3149" s="13">
        <v>0</v>
      </c>
    </row>
    <row r="3150" spans="1:32" x14ac:dyDescent="0.25">
      <c r="A3150" s="11" t="s">
        <v>1254</v>
      </c>
      <c r="B3150" t="s">
        <v>1255</v>
      </c>
      <c r="C3150" t="s">
        <v>5214</v>
      </c>
      <c r="D3150" t="s">
        <v>5215</v>
      </c>
      <c r="E3150" t="s">
        <v>5209</v>
      </c>
      <c r="F3150" t="s">
        <v>49</v>
      </c>
      <c r="G3150" s="12">
        <v>500</v>
      </c>
      <c r="H3150" s="12">
        <v>2300</v>
      </c>
      <c r="I3150" s="13">
        <v>33</v>
      </c>
      <c r="J3150" s="13">
        <v>5331</v>
      </c>
      <c r="K3150" s="13">
        <v>5074</v>
      </c>
      <c r="L3150" s="13">
        <v>257</v>
      </c>
      <c r="M3150" s="13">
        <v>5078</v>
      </c>
      <c r="N3150" s="13">
        <v>370</v>
      </c>
      <c r="O3150" s="13">
        <v>359</v>
      </c>
      <c r="P3150" s="13">
        <v>11</v>
      </c>
      <c r="T3150" s="13">
        <v>0</v>
      </c>
      <c r="W3150" s="13">
        <v>0</v>
      </c>
      <c r="Z3150" s="13">
        <v>6559</v>
      </c>
      <c r="AC3150" s="13">
        <v>28532</v>
      </c>
      <c r="AD3150" s="13">
        <v>255</v>
      </c>
      <c r="AE3150" s="13">
        <v>0</v>
      </c>
      <c r="AF3150" s="13">
        <v>0</v>
      </c>
    </row>
    <row r="3151" spans="1:32" x14ac:dyDescent="0.25">
      <c r="A3151" s="11" t="s">
        <v>1254</v>
      </c>
      <c r="B3151" t="s">
        <v>1255</v>
      </c>
      <c r="C3151" t="s">
        <v>5214</v>
      </c>
      <c r="D3151" t="s">
        <v>5215</v>
      </c>
      <c r="E3151" t="s">
        <v>5210</v>
      </c>
      <c r="F3151" t="s">
        <v>49</v>
      </c>
      <c r="G3151" s="12">
        <v>620</v>
      </c>
      <c r="H3151" s="12">
        <v>2240</v>
      </c>
      <c r="I3151" s="13">
        <v>21</v>
      </c>
      <c r="J3151" s="13">
        <v>2957</v>
      </c>
      <c r="K3151" s="13">
        <v>2857</v>
      </c>
      <c r="L3151" s="13">
        <v>100</v>
      </c>
      <c r="M3151" s="13">
        <v>2858</v>
      </c>
      <c r="N3151" s="13">
        <v>238</v>
      </c>
      <c r="O3151" s="13">
        <v>226</v>
      </c>
      <c r="P3151" s="13">
        <v>12</v>
      </c>
      <c r="T3151" s="13">
        <v>0</v>
      </c>
      <c r="W3151" s="13">
        <v>0</v>
      </c>
      <c r="Z3151" s="13">
        <v>3624</v>
      </c>
      <c r="AC3151" s="13">
        <v>15764</v>
      </c>
      <c r="AD3151" s="13">
        <v>53</v>
      </c>
      <c r="AE3151" s="13">
        <v>0</v>
      </c>
      <c r="AF3151" s="13">
        <v>0</v>
      </c>
    </row>
    <row r="3152" spans="1:32" x14ac:dyDescent="0.25">
      <c r="A3152" s="11" t="s">
        <v>1254</v>
      </c>
      <c r="B3152" t="s">
        <v>1255</v>
      </c>
      <c r="C3152" t="s">
        <v>5214</v>
      </c>
      <c r="D3152" t="s">
        <v>5215</v>
      </c>
      <c r="E3152" t="s">
        <v>5211</v>
      </c>
      <c r="F3152" t="s">
        <v>49</v>
      </c>
      <c r="G3152" s="12">
        <v>810</v>
      </c>
      <c r="H3152" s="12">
        <v>1855</v>
      </c>
      <c r="I3152" s="13">
        <v>7</v>
      </c>
      <c r="J3152" s="13">
        <v>760</v>
      </c>
      <c r="K3152" s="13">
        <v>723</v>
      </c>
      <c r="L3152" s="13">
        <v>37</v>
      </c>
      <c r="M3152" s="13">
        <v>724</v>
      </c>
      <c r="N3152" s="13">
        <v>51</v>
      </c>
      <c r="O3152" s="13">
        <v>47</v>
      </c>
      <c r="P3152" s="13">
        <v>4</v>
      </c>
      <c r="T3152" s="13">
        <v>0</v>
      </c>
      <c r="W3152" s="13">
        <v>0</v>
      </c>
      <c r="Z3152" s="13">
        <v>1181</v>
      </c>
      <c r="AC3152" s="13">
        <v>5137</v>
      </c>
      <c r="AD3152" s="13">
        <v>51</v>
      </c>
      <c r="AE3152" s="13">
        <v>0</v>
      </c>
      <c r="AF3152" s="13">
        <v>0</v>
      </c>
    </row>
    <row r="3153" spans="1:32" x14ac:dyDescent="0.25">
      <c r="A3153" s="11" t="s">
        <v>1254</v>
      </c>
      <c r="B3153" t="s">
        <v>1255</v>
      </c>
      <c r="C3153" t="s">
        <v>5214</v>
      </c>
      <c r="D3153" t="s">
        <v>5215</v>
      </c>
      <c r="E3153" t="s">
        <v>5212</v>
      </c>
      <c r="F3153" t="s">
        <v>49</v>
      </c>
      <c r="J3153" s="13">
        <v>1555096</v>
      </c>
      <c r="K3153" s="13">
        <v>1482271</v>
      </c>
      <c r="L3153" s="13">
        <v>72825</v>
      </c>
      <c r="M3153" s="13">
        <v>1483365</v>
      </c>
      <c r="N3153" s="13">
        <v>109482</v>
      </c>
      <c r="O3153" s="13">
        <v>106143</v>
      </c>
      <c r="P3153" s="13">
        <v>3339</v>
      </c>
      <c r="T3153" s="13">
        <v>0</v>
      </c>
      <c r="W3153" s="13">
        <v>0</v>
      </c>
      <c r="X3153" s="13">
        <v>0</v>
      </c>
      <c r="Y3153" s="13">
        <v>0</v>
      </c>
      <c r="Z3153" s="13">
        <v>1924770</v>
      </c>
      <c r="AC3153" s="13">
        <v>8372750</v>
      </c>
      <c r="AD3153" s="13">
        <v>359</v>
      </c>
      <c r="AE3153" s="13">
        <v>0</v>
      </c>
      <c r="AF3153" s="13">
        <v>0</v>
      </c>
    </row>
    <row r="3154" spans="1:32" x14ac:dyDescent="0.25">
      <c r="A3154" s="11" t="s">
        <v>1261</v>
      </c>
      <c r="B3154" t="s">
        <v>1262</v>
      </c>
      <c r="C3154" t="s">
        <v>5225</v>
      </c>
      <c r="D3154" t="s">
        <v>5215</v>
      </c>
      <c r="E3154" t="s">
        <v>5205</v>
      </c>
      <c r="F3154" t="s">
        <v>49</v>
      </c>
      <c r="G3154" s="12">
        <v>600</v>
      </c>
      <c r="H3154" s="12">
        <v>900</v>
      </c>
      <c r="I3154" s="13">
        <v>320</v>
      </c>
      <c r="K3154" s="13">
        <v>23868</v>
      </c>
      <c r="L3154" s="13">
        <v>-23868</v>
      </c>
      <c r="P3154" s="13">
        <v>0</v>
      </c>
      <c r="Q3154" s="13">
        <v>81</v>
      </c>
      <c r="T3154" s="13">
        <v>0</v>
      </c>
      <c r="W3154" s="13">
        <v>0</v>
      </c>
      <c r="Z3154" s="13">
        <v>29392</v>
      </c>
    </row>
    <row r="3155" spans="1:32" x14ac:dyDescent="0.25">
      <c r="A3155" s="11" t="s">
        <v>1261</v>
      </c>
      <c r="B3155" t="s">
        <v>1262</v>
      </c>
      <c r="C3155" t="s">
        <v>5225</v>
      </c>
      <c r="D3155" t="s">
        <v>5215</v>
      </c>
      <c r="E3155" t="s">
        <v>5206</v>
      </c>
      <c r="F3155" t="s">
        <v>49</v>
      </c>
      <c r="G3155" s="12">
        <v>900</v>
      </c>
      <c r="H3155" s="12">
        <v>1600</v>
      </c>
      <c r="I3155" s="13">
        <v>86</v>
      </c>
      <c r="K3155" s="13">
        <v>9647</v>
      </c>
      <c r="L3155" s="13">
        <v>-9647</v>
      </c>
      <c r="P3155" s="13">
        <v>0</v>
      </c>
      <c r="Q3155" s="13">
        <v>30</v>
      </c>
      <c r="T3155" s="13">
        <v>0</v>
      </c>
      <c r="W3155" s="13">
        <v>0</v>
      </c>
      <c r="Z3155" s="13">
        <v>38097</v>
      </c>
    </row>
    <row r="3156" spans="1:32" x14ac:dyDescent="0.25">
      <c r="A3156" s="11" t="s">
        <v>1261</v>
      </c>
      <c r="B3156" t="s">
        <v>1262</v>
      </c>
      <c r="C3156" t="s">
        <v>5225</v>
      </c>
      <c r="D3156" t="s">
        <v>5215</v>
      </c>
      <c r="E3156" t="s">
        <v>5207</v>
      </c>
      <c r="F3156" t="s">
        <v>49</v>
      </c>
      <c r="G3156" s="12">
        <v>1600</v>
      </c>
      <c r="H3156" s="12">
        <v>1830</v>
      </c>
      <c r="I3156" s="13">
        <v>314</v>
      </c>
      <c r="K3156" s="13">
        <v>23466</v>
      </c>
      <c r="L3156" s="13">
        <v>-23466</v>
      </c>
      <c r="P3156" s="13">
        <v>0</v>
      </c>
      <c r="Q3156" s="13">
        <v>81</v>
      </c>
      <c r="T3156" s="13">
        <v>0</v>
      </c>
      <c r="W3156" s="13">
        <v>0</v>
      </c>
      <c r="Z3156" s="13">
        <v>35700</v>
      </c>
    </row>
    <row r="3157" spans="1:32" x14ac:dyDescent="0.25">
      <c r="A3157" s="11" t="s">
        <v>1261</v>
      </c>
      <c r="B3157" t="s">
        <v>1262</v>
      </c>
      <c r="C3157" t="s">
        <v>5225</v>
      </c>
      <c r="D3157" t="s">
        <v>5215</v>
      </c>
      <c r="E3157" t="s">
        <v>5208</v>
      </c>
      <c r="F3157" t="s">
        <v>49</v>
      </c>
      <c r="I3157" s="13">
        <v>60</v>
      </c>
      <c r="K3157" s="13">
        <v>4617</v>
      </c>
      <c r="L3157" s="13">
        <v>-4617</v>
      </c>
      <c r="P3157" s="13">
        <v>0</v>
      </c>
      <c r="Q3157" s="13">
        <v>26</v>
      </c>
      <c r="T3157" s="13">
        <v>0</v>
      </c>
      <c r="W3157" s="13">
        <v>0</v>
      </c>
      <c r="Z3157" s="13">
        <v>22959</v>
      </c>
    </row>
    <row r="3158" spans="1:32" x14ac:dyDescent="0.25">
      <c r="A3158" s="11" t="s">
        <v>1261</v>
      </c>
      <c r="B3158" t="s">
        <v>1262</v>
      </c>
      <c r="C3158" t="s">
        <v>5225</v>
      </c>
      <c r="D3158" t="s">
        <v>5215</v>
      </c>
      <c r="E3158" t="s">
        <v>5209</v>
      </c>
      <c r="F3158" t="s">
        <v>49</v>
      </c>
      <c r="G3158" s="12">
        <v>408</v>
      </c>
      <c r="H3158" s="12">
        <v>227</v>
      </c>
      <c r="I3158" s="13">
        <v>320</v>
      </c>
      <c r="J3158" s="13">
        <v>66724</v>
      </c>
      <c r="K3158" s="13">
        <v>61598</v>
      </c>
      <c r="L3158" s="13">
        <v>5126</v>
      </c>
      <c r="M3158" s="13">
        <v>62510</v>
      </c>
      <c r="N3158" s="13">
        <v>2474</v>
      </c>
      <c r="O3158" s="13">
        <v>2294</v>
      </c>
      <c r="P3158" s="13">
        <v>180</v>
      </c>
      <c r="Q3158" s="13">
        <v>81</v>
      </c>
      <c r="R3158" s="13">
        <v>16690</v>
      </c>
      <c r="S3158" s="13">
        <v>15405</v>
      </c>
      <c r="T3158" s="13">
        <v>1285</v>
      </c>
      <c r="U3158" s="13">
        <v>620</v>
      </c>
      <c r="V3158" s="13">
        <v>575</v>
      </c>
      <c r="W3158" s="13">
        <v>45</v>
      </c>
      <c r="Z3158" s="13">
        <v>126148</v>
      </c>
      <c r="AC3158" s="13">
        <v>1778687</v>
      </c>
      <c r="AD3158" s="13">
        <v>255</v>
      </c>
    </row>
    <row r="3159" spans="1:32" x14ac:dyDescent="0.25">
      <c r="A3159" s="11" t="s">
        <v>1261</v>
      </c>
      <c r="B3159" t="s">
        <v>1262</v>
      </c>
      <c r="C3159" t="s">
        <v>5225</v>
      </c>
      <c r="D3159" t="s">
        <v>5215</v>
      </c>
      <c r="E3159" t="s">
        <v>5210</v>
      </c>
      <c r="F3159" t="s">
        <v>49</v>
      </c>
      <c r="G3159" s="12">
        <v>408</v>
      </c>
      <c r="H3159" s="12">
        <v>233</v>
      </c>
      <c r="I3159" s="13">
        <v>84</v>
      </c>
      <c r="J3159" s="13">
        <v>26738</v>
      </c>
      <c r="K3159" s="13">
        <v>26409</v>
      </c>
      <c r="L3159" s="13">
        <v>329</v>
      </c>
      <c r="M3159" s="13">
        <v>26420</v>
      </c>
      <c r="N3159" s="13">
        <v>988</v>
      </c>
      <c r="O3159" s="13">
        <v>976</v>
      </c>
      <c r="P3159" s="13">
        <v>12</v>
      </c>
      <c r="Q3159" s="13">
        <v>31</v>
      </c>
      <c r="R3159" s="13">
        <v>9903</v>
      </c>
      <c r="S3159" s="13">
        <v>9765</v>
      </c>
      <c r="T3159" s="13">
        <v>138</v>
      </c>
      <c r="U3159" s="13">
        <v>365</v>
      </c>
      <c r="V3159" s="13">
        <v>360</v>
      </c>
      <c r="W3159" s="13">
        <v>5</v>
      </c>
      <c r="Z3159" s="13">
        <v>48728</v>
      </c>
      <c r="AC3159" s="13">
        <v>721174</v>
      </c>
      <c r="AD3159" s="13">
        <v>53</v>
      </c>
    </row>
    <row r="3160" spans="1:32" x14ac:dyDescent="0.25">
      <c r="A3160" s="11" t="s">
        <v>1261</v>
      </c>
      <c r="B3160" t="s">
        <v>1262</v>
      </c>
      <c r="C3160" t="s">
        <v>5225</v>
      </c>
      <c r="D3160" t="s">
        <v>5215</v>
      </c>
      <c r="E3160" t="s">
        <v>5211</v>
      </c>
      <c r="F3160" t="s">
        <v>49</v>
      </c>
      <c r="G3160" s="12">
        <v>408</v>
      </c>
      <c r="H3160" s="12">
        <v>133</v>
      </c>
      <c r="I3160" s="13">
        <v>78</v>
      </c>
      <c r="J3160" s="13">
        <v>22189</v>
      </c>
      <c r="K3160" s="13">
        <v>21979</v>
      </c>
      <c r="L3160" s="13">
        <v>210</v>
      </c>
      <c r="M3160" s="13">
        <v>22000</v>
      </c>
      <c r="N3160" s="13">
        <v>812</v>
      </c>
      <c r="O3160" s="13">
        <v>804</v>
      </c>
      <c r="P3160" s="13">
        <v>8</v>
      </c>
      <c r="Q3160" s="13">
        <v>29</v>
      </c>
      <c r="R3160" s="13">
        <v>8481</v>
      </c>
      <c r="S3160" s="13">
        <v>8375</v>
      </c>
      <c r="T3160" s="13">
        <v>106</v>
      </c>
      <c r="U3160" s="13">
        <v>310</v>
      </c>
      <c r="V3160" s="13">
        <v>306</v>
      </c>
      <c r="W3160" s="13">
        <v>4</v>
      </c>
      <c r="Z3160" s="13">
        <v>37699</v>
      </c>
      <c r="AC3160" s="13">
        <v>546636</v>
      </c>
      <c r="AD3160" s="13">
        <v>57</v>
      </c>
      <c r="AF3160" s="13">
        <v>1</v>
      </c>
    </row>
    <row r="3161" spans="1:32" x14ac:dyDescent="0.25">
      <c r="A3161" s="11" t="s">
        <v>1261</v>
      </c>
      <c r="B3161" t="s">
        <v>1262</v>
      </c>
      <c r="C3161" t="s">
        <v>5225</v>
      </c>
      <c r="D3161" t="s">
        <v>5215</v>
      </c>
      <c r="E3161" t="s">
        <v>5212</v>
      </c>
      <c r="F3161" t="s">
        <v>49</v>
      </c>
      <c r="J3161" s="13">
        <v>19707560</v>
      </c>
      <c r="K3161" s="13">
        <v>18371053</v>
      </c>
      <c r="L3161" s="13">
        <v>1336507</v>
      </c>
      <c r="M3161" s="13">
        <v>18594310</v>
      </c>
      <c r="N3161" s="13">
        <v>729934</v>
      </c>
      <c r="O3161" s="13">
        <v>682951</v>
      </c>
      <c r="P3161" s="13">
        <v>46983</v>
      </c>
      <c r="R3161" s="13">
        <v>5264226</v>
      </c>
      <c r="S3161" s="13">
        <v>4923195</v>
      </c>
      <c r="T3161" s="13">
        <v>341031</v>
      </c>
      <c r="U3161" s="13">
        <v>195115</v>
      </c>
      <c r="V3161" s="13">
        <v>183147</v>
      </c>
      <c r="W3161" s="13">
        <v>11968</v>
      </c>
      <c r="Z3161" s="13">
        <v>36899167</v>
      </c>
      <c r="AC3161" s="13">
        <v>522945659</v>
      </c>
      <c r="AD3161" s="13">
        <v>365</v>
      </c>
      <c r="AF3161" s="13">
        <v>1</v>
      </c>
    </row>
    <row r="3162" spans="1:32" x14ac:dyDescent="0.25">
      <c r="A3162" s="11" t="s">
        <v>1261</v>
      </c>
      <c r="B3162" t="s">
        <v>1262</v>
      </c>
      <c r="C3162" t="s">
        <v>5204</v>
      </c>
      <c r="D3162" t="s">
        <v>4287</v>
      </c>
      <c r="E3162" t="s">
        <v>5205</v>
      </c>
      <c r="F3162" t="s">
        <v>49</v>
      </c>
      <c r="L3162" s="13">
        <v>0</v>
      </c>
      <c r="P3162" s="13">
        <v>0</v>
      </c>
      <c r="T3162" s="13">
        <v>0</v>
      </c>
      <c r="W3162" s="13">
        <v>0</v>
      </c>
    </row>
    <row r="3163" spans="1:32" x14ac:dyDescent="0.25">
      <c r="A3163" s="11" t="s">
        <v>1261</v>
      </c>
      <c r="B3163" t="s">
        <v>1262</v>
      </c>
      <c r="C3163" t="s">
        <v>5204</v>
      </c>
      <c r="D3163" t="s">
        <v>4287</v>
      </c>
      <c r="E3163" t="s">
        <v>5206</v>
      </c>
      <c r="F3163" t="s">
        <v>49</v>
      </c>
      <c r="L3163" s="13">
        <v>0</v>
      </c>
      <c r="P3163" s="13">
        <v>0</v>
      </c>
      <c r="T3163" s="13">
        <v>0</v>
      </c>
      <c r="W3163" s="13">
        <v>0</v>
      </c>
    </row>
    <row r="3164" spans="1:32" x14ac:dyDescent="0.25">
      <c r="A3164" s="11" t="s">
        <v>1261</v>
      </c>
      <c r="B3164" t="s">
        <v>1262</v>
      </c>
      <c r="C3164" t="s">
        <v>5204</v>
      </c>
      <c r="D3164" t="s">
        <v>4287</v>
      </c>
      <c r="E3164" t="s">
        <v>5207</v>
      </c>
      <c r="F3164" t="s">
        <v>49</v>
      </c>
      <c r="L3164" s="13">
        <v>0</v>
      </c>
      <c r="P3164" s="13">
        <v>0</v>
      </c>
      <c r="T3164" s="13">
        <v>0</v>
      </c>
      <c r="W3164" s="13">
        <v>0</v>
      </c>
    </row>
    <row r="3165" spans="1:32" x14ac:dyDescent="0.25">
      <c r="A3165" s="11" t="s">
        <v>1261</v>
      </c>
      <c r="B3165" t="s">
        <v>1262</v>
      </c>
      <c r="C3165" t="s">
        <v>5204</v>
      </c>
      <c r="D3165" t="s">
        <v>4287</v>
      </c>
      <c r="E3165" t="s">
        <v>5208</v>
      </c>
      <c r="F3165" t="s">
        <v>49</v>
      </c>
      <c r="L3165" s="13">
        <v>0</v>
      </c>
      <c r="P3165" s="13">
        <v>0</v>
      </c>
      <c r="T3165" s="13">
        <v>0</v>
      </c>
      <c r="W3165" s="13">
        <v>0</v>
      </c>
    </row>
    <row r="3166" spans="1:32" x14ac:dyDescent="0.25">
      <c r="A3166" s="11" t="s">
        <v>1261</v>
      </c>
      <c r="B3166" t="s">
        <v>1262</v>
      </c>
      <c r="C3166" t="s">
        <v>5204</v>
      </c>
      <c r="D3166" t="s">
        <v>4287</v>
      </c>
      <c r="E3166" t="s">
        <v>5209</v>
      </c>
      <c r="F3166" t="s">
        <v>49</v>
      </c>
      <c r="G3166" s="12">
        <v>600</v>
      </c>
      <c r="H3166" s="12">
        <v>559</v>
      </c>
      <c r="I3166" s="13">
        <v>368</v>
      </c>
      <c r="J3166" s="13">
        <v>41127</v>
      </c>
      <c r="K3166" s="13">
        <v>34002</v>
      </c>
      <c r="L3166" s="13">
        <v>7125</v>
      </c>
      <c r="N3166" s="13">
        <v>3921</v>
      </c>
      <c r="O3166" s="13">
        <v>3398</v>
      </c>
      <c r="P3166" s="13">
        <v>523</v>
      </c>
      <c r="T3166" s="13">
        <v>0</v>
      </c>
      <c r="W3166" s="13">
        <v>0</v>
      </c>
      <c r="Z3166" s="13">
        <v>6161</v>
      </c>
      <c r="AC3166" s="13">
        <v>39952</v>
      </c>
      <c r="AD3166" s="13">
        <v>257</v>
      </c>
    </row>
    <row r="3167" spans="1:32" x14ac:dyDescent="0.25">
      <c r="A3167" s="11" t="s">
        <v>1261</v>
      </c>
      <c r="B3167" t="s">
        <v>1262</v>
      </c>
      <c r="C3167" t="s">
        <v>5204</v>
      </c>
      <c r="D3167" t="s">
        <v>4287</v>
      </c>
      <c r="E3167" t="s">
        <v>5210</v>
      </c>
      <c r="F3167" t="s">
        <v>49</v>
      </c>
      <c r="G3167" s="12">
        <v>600</v>
      </c>
      <c r="H3167" s="12">
        <v>559</v>
      </c>
      <c r="I3167" s="13">
        <v>148</v>
      </c>
      <c r="J3167" s="13">
        <v>14693</v>
      </c>
      <c r="K3167" s="13">
        <v>12105</v>
      </c>
      <c r="L3167" s="13">
        <v>2588</v>
      </c>
      <c r="N3167" s="13">
        <v>1414</v>
      </c>
      <c r="O3167" s="13">
        <v>1218</v>
      </c>
      <c r="P3167" s="13">
        <v>196</v>
      </c>
      <c r="T3167" s="13">
        <v>0</v>
      </c>
      <c r="W3167" s="13">
        <v>0</v>
      </c>
      <c r="Z3167" s="13">
        <v>1698</v>
      </c>
      <c r="AC3167" s="13">
        <v>11419</v>
      </c>
      <c r="AD3167" s="13">
        <v>57</v>
      </c>
    </row>
    <row r="3168" spans="1:32" x14ac:dyDescent="0.25">
      <c r="A3168" s="11" t="s">
        <v>1261</v>
      </c>
      <c r="B3168" t="s">
        <v>1262</v>
      </c>
      <c r="C3168" t="s">
        <v>5204</v>
      </c>
      <c r="D3168" t="s">
        <v>4287</v>
      </c>
      <c r="E3168" t="s">
        <v>5211</v>
      </c>
      <c r="F3168" t="s">
        <v>49</v>
      </c>
      <c r="G3168" s="12">
        <v>600</v>
      </c>
      <c r="H3168" s="12">
        <v>559</v>
      </c>
      <c r="I3168" s="13">
        <v>125</v>
      </c>
      <c r="J3168" s="13">
        <v>12508</v>
      </c>
      <c r="K3168" s="13">
        <v>10302</v>
      </c>
      <c r="L3168" s="13">
        <v>2206</v>
      </c>
      <c r="N3168" s="13">
        <v>1225</v>
      </c>
      <c r="O3168" s="13">
        <v>1054</v>
      </c>
      <c r="P3168" s="13">
        <v>171</v>
      </c>
      <c r="T3168" s="13">
        <v>0</v>
      </c>
      <c r="W3168" s="13">
        <v>0</v>
      </c>
      <c r="Z3168" s="13">
        <v>1479</v>
      </c>
      <c r="AC3168" s="13">
        <v>9783</v>
      </c>
      <c r="AD3168" s="13">
        <v>51</v>
      </c>
      <c r="AF3168" s="13">
        <v>1</v>
      </c>
    </row>
    <row r="3169" spans="1:32" x14ac:dyDescent="0.25">
      <c r="A3169" s="11" t="s">
        <v>1261</v>
      </c>
      <c r="B3169" t="s">
        <v>1262</v>
      </c>
      <c r="C3169" t="s">
        <v>5204</v>
      </c>
      <c r="D3169" t="s">
        <v>4287</v>
      </c>
      <c r="E3169" t="s">
        <v>5212</v>
      </c>
      <c r="F3169" t="s">
        <v>49</v>
      </c>
      <c r="J3169" s="13">
        <v>12045048</v>
      </c>
      <c r="K3169" s="13">
        <v>9953901</v>
      </c>
      <c r="L3169" s="13">
        <v>2091147</v>
      </c>
      <c r="N3169" s="13">
        <v>1150770</v>
      </c>
      <c r="O3169" s="13">
        <v>996466</v>
      </c>
      <c r="P3169" s="13">
        <v>154304</v>
      </c>
      <c r="T3169" s="13">
        <v>0</v>
      </c>
      <c r="W3169" s="13">
        <v>0</v>
      </c>
      <c r="Z3169" s="13">
        <v>1755592</v>
      </c>
      <c r="AA3169" s="13">
        <v>964002</v>
      </c>
      <c r="AC3169" s="13">
        <v>11417480</v>
      </c>
      <c r="AD3169" s="13">
        <v>365</v>
      </c>
      <c r="AF3169" s="13">
        <v>1</v>
      </c>
    </row>
    <row r="3170" spans="1:32" x14ac:dyDescent="0.25">
      <c r="A3170" s="11" t="s">
        <v>1261</v>
      </c>
      <c r="B3170" t="s">
        <v>1262</v>
      </c>
      <c r="C3170" t="s">
        <v>5226</v>
      </c>
      <c r="D3170" t="s">
        <v>5215</v>
      </c>
      <c r="E3170" t="s">
        <v>5205</v>
      </c>
      <c r="F3170" t="s">
        <v>49</v>
      </c>
      <c r="G3170" s="12">
        <v>600</v>
      </c>
      <c r="H3170" s="12">
        <v>900</v>
      </c>
      <c r="I3170" s="13">
        <v>285</v>
      </c>
      <c r="K3170" s="13">
        <v>13903</v>
      </c>
      <c r="L3170" s="13">
        <v>-13903</v>
      </c>
      <c r="P3170" s="13">
        <v>0</v>
      </c>
      <c r="Q3170" s="13">
        <v>55</v>
      </c>
      <c r="T3170" s="13">
        <v>0</v>
      </c>
      <c r="W3170" s="13">
        <v>0</v>
      </c>
      <c r="Z3170" s="13">
        <v>78466</v>
      </c>
    </row>
    <row r="3171" spans="1:32" x14ac:dyDescent="0.25">
      <c r="A3171" s="11" t="s">
        <v>1261</v>
      </c>
      <c r="B3171" t="s">
        <v>1262</v>
      </c>
      <c r="C3171" t="s">
        <v>5226</v>
      </c>
      <c r="D3171" t="s">
        <v>5215</v>
      </c>
      <c r="E3171" t="s">
        <v>5206</v>
      </c>
      <c r="F3171" t="s">
        <v>49</v>
      </c>
      <c r="G3171" s="12">
        <v>900</v>
      </c>
      <c r="H3171" s="12">
        <v>1530</v>
      </c>
      <c r="I3171" s="13">
        <v>203</v>
      </c>
      <c r="K3171" s="13">
        <v>16852</v>
      </c>
      <c r="L3171" s="13">
        <v>-16852</v>
      </c>
      <c r="P3171" s="13">
        <v>0</v>
      </c>
      <c r="Q3171" s="13">
        <v>39</v>
      </c>
      <c r="T3171" s="13">
        <v>0</v>
      </c>
      <c r="W3171" s="13">
        <v>0</v>
      </c>
      <c r="Z3171" s="13">
        <v>101075</v>
      </c>
    </row>
    <row r="3172" spans="1:32" x14ac:dyDescent="0.25">
      <c r="A3172" s="11" t="s">
        <v>1261</v>
      </c>
      <c r="B3172" t="s">
        <v>1262</v>
      </c>
      <c r="C3172" t="s">
        <v>5226</v>
      </c>
      <c r="D3172" t="s">
        <v>5215</v>
      </c>
      <c r="E3172" t="s">
        <v>5207</v>
      </c>
      <c r="F3172" t="s">
        <v>49</v>
      </c>
      <c r="G3172" s="12">
        <v>1530</v>
      </c>
      <c r="H3172" s="12">
        <v>1830</v>
      </c>
      <c r="I3172" s="13">
        <v>285</v>
      </c>
      <c r="K3172" s="13">
        <v>13839</v>
      </c>
      <c r="L3172" s="13">
        <v>-13839</v>
      </c>
      <c r="P3172" s="13">
        <v>0</v>
      </c>
      <c r="Q3172" s="13">
        <v>50</v>
      </c>
      <c r="T3172" s="13">
        <v>0</v>
      </c>
      <c r="W3172" s="13">
        <v>0</v>
      </c>
      <c r="Z3172" s="13">
        <v>92580</v>
      </c>
    </row>
    <row r="3173" spans="1:32" x14ac:dyDescent="0.25">
      <c r="A3173" s="11" t="s">
        <v>1261</v>
      </c>
      <c r="B3173" t="s">
        <v>1262</v>
      </c>
      <c r="C3173" t="s">
        <v>5226</v>
      </c>
      <c r="D3173" t="s">
        <v>5215</v>
      </c>
      <c r="E3173" t="s">
        <v>5208</v>
      </c>
      <c r="F3173" t="s">
        <v>49</v>
      </c>
      <c r="I3173" s="13">
        <v>100</v>
      </c>
      <c r="K3173" s="13">
        <v>9202</v>
      </c>
      <c r="L3173" s="13">
        <v>-9202</v>
      </c>
      <c r="P3173" s="13">
        <v>0</v>
      </c>
      <c r="Q3173" s="13">
        <v>20</v>
      </c>
      <c r="T3173" s="13">
        <v>0</v>
      </c>
      <c r="W3173" s="13">
        <v>0</v>
      </c>
      <c r="Z3173" s="13">
        <v>65491</v>
      </c>
    </row>
    <row r="3174" spans="1:32" x14ac:dyDescent="0.25">
      <c r="A3174" s="11" t="s">
        <v>1261</v>
      </c>
      <c r="B3174" t="s">
        <v>1262</v>
      </c>
      <c r="C3174" t="s">
        <v>5226</v>
      </c>
      <c r="D3174" t="s">
        <v>5215</v>
      </c>
      <c r="E3174" t="s">
        <v>5209</v>
      </c>
      <c r="F3174" t="s">
        <v>49</v>
      </c>
      <c r="G3174" s="12">
        <v>500</v>
      </c>
      <c r="H3174" s="12">
        <v>55</v>
      </c>
      <c r="I3174" s="13">
        <v>285</v>
      </c>
      <c r="J3174" s="13">
        <v>54596</v>
      </c>
      <c r="K3174" s="13">
        <v>53796</v>
      </c>
      <c r="L3174" s="13">
        <v>800</v>
      </c>
      <c r="M3174" s="13">
        <v>53905</v>
      </c>
      <c r="N3174" s="13">
        <v>2803</v>
      </c>
      <c r="O3174" s="13">
        <v>2762</v>
      </c>
      <c r="P3174" s="13">
        <v>41</v>
      </c>
      <c r="Q3174" s="13">
        <v>55</v>
      </c>
      <c r="R3174" s="13">
        <v>10499</v>
      </c>
      <c r="S3174" s="13">
        <v>10351</v>
      </c>
      <c r="T3174" s="13">
        <v>148</v>
      </c>
      <c r="U3174" s="13">
        <v>539</v>
      </c>
      <c r="V3174" s="13">
        <v>531</v>
      </c>
      <c r="W3174" s="13">
        <v>8</v>
      </c>
      <c r="Z3174" s="13">
        <v>337612</v>
      </c>
      <c r="AC3174" s="13">
        <v>1505378</v>
      </c>
      <c r="AD3174" s="13">
        <v>255</v>
      </c>
    </row>
    <row r="3175" spans="1:32" x14ac:dyDescent="0.25">
      <c r="A3175" s="11" t="s">
        <v>1261</v>
      </c>
      <c r="B3175" t="s">
        <v>1262</v>
      </c>
      <c r="C3175" t="s">
        <v>5226</v>
      </c>
      <c r="D3175" t="s">
        <v>5215</v>
      </c>
      <c r="E3175" t="s">
        <v>5210</v>
      </c>
      <c r="F3175" t="s">
        <v>49</v>
      </c>
      <c r="G3175" s="12">
        <v>500</v>
      </c>
      <c r="H3175" s="12">
        <v>55</v>
      </c>
      <c r="I3175" s="13">
        <v>107</v>
      </c>
      <c r="J3175" s="13">
        <v>30008</v>
      </c>
      <c r="K3175" s="13">
        <v>29548</v>
      </c>
      <c r="L3175" s="13">
        <v>460</v>
      </c>
      <c r="M3175" s="13">
        <v>29592</v>
      </c>
      <c r="N3175" s="13">
        <v>1540</v>
      </c>
      <c r="O3175" s="13">
        <v>1516</v>
      </c>
      <c r="P3175" s="13">
        <v>24</v>
      </c>
      <c r="Q3175" s="13">
        <v>21</v>
      </c>
      <c r="R3175" s="13">
        <v>5888</v>
      </c>
      <c r="S3175" s="13">
        <v>5802</v>
      </c>
      <c r="T3175" s="13">
        <v>86</v>
      </c>
      <c r="U3175" s="13">
        <v>303</v>
      </c>
      <c r="V3175" s="13">
        <v>298</v>
      </c>
      <c r="W3175" s="13">
        <v>5</v>
      </c>
      <c r="Z3175" s="13">
        <v>177491</v>
      </c>
      <c r="AC3175" s="13">
        <v>774763</v>
      </c>
      <c r="AD3175" s="13">
        <v>55</v>
      </c>
    </row>
    <row r="3176" spans="1:32" x14ac:dyDescent="0.25">
      <c r="A3176" s="11" t="s">
        <v>1261</v>
      </c>
      <c r="B3176" t="s">
        <v>1262</v>
      </c>
      <c r="C3176" t="s">
        <v>5226</v>
      </c>
      <c r="D3176" t="s">
        <v>5215</v>
      </c>
      <c r="E3176" t="s">
        <v>5211</v>
      </c>
      <c r="F3176" t="s">
        <v>49</v>
      </c>
      <c r="G3176" s="12">
        <v>500</v>
      </c>
      <c r="H3176" s="12">
        <v>55</v>
      </c>
      <c r="I3176" s="13">
        <v>100</v>
      </c>
      <c r="J3176" s="13">
        <v>28135</v>
      </c>
      <c r="K3176" s="13">
        <v>27708</v>
      </c>
      <c r="L3176" s="13">
        <v>427</v>
      </c>
      <c r="M3176" s="13">
        <v>27755</v>
      </c>
      <c r="N3176" s="13">
        <v>1443</v>
      </c>
      <c r="O3176" s="13">
        <v>1420</v>
      </c>
      <c r="P3176" s="13">
        <v>23</v>
      </c>
      <c r="Q3176" s="13">
        <v>19</v>
      </c>
      <c r="R3176" s="13">
        <v>5308</v>
      </c>
      <c r="S3176" s="13">
        <v>5240</v>
      </c>
      <c r="T3176" s="13">
        <v>68</v>
      </c>
      <c r="U3176" s="13">
        <v>273</v>
      </c>
      <c r="V3176" s="13">
        <v>269</v>
      </c>
      <c r="W3176" s="13">
        <v>4</v>
      </c>
      <c r="Z3176" s="13">
        <v>123984</v>
      </c>
      <c r="AC3176" s="13">
        <v>542586</v>
      </c>
      <c r="AD3176" s="13">
        <v>56</v>
      </c>
    </row>
    <row r="3177" spans="1:32" x14ac:dyDescent="0.25">
      <c r="A3177" s="11" t="s">
        <v>1261</v>
      </c>
      <c r="B3177" t="s">
        <v>1262</v>
      </c>
      <c r="C3177" t="s">
        <v>5226</v>
      </c>
      <c r="D3177" t="s">
        <v>5215</v>
      </c>
      <c r="E3177" t="s">
        <v>5212</v>
      </c>
      <c r="F3177" t="s">
        <v>49</v>
      </c>
      <c r="J3177" s="13">
        <v>17216180</v>
      </c>
      <c r="K3177" s="13">
        <v>16962968</v>
      </c>
      <c r="L3177" s="13">
        <v>253212</v>
      </c>
      <c r="M3177" s="13">
        <v>16927615</v>
      </c>
      <c r="N3177" s="13">
        <v>883959</v>
      </c>
      <c r="O3177" s="13">
        <v>870896</v>
      </c>
      <c r="P3177" s="13">
        <v>13063</v>
      </c>
      <c r="R3177" s="13">
        <v>3311448</v>
      </c>
      <c r="S3177" s="13">
        <v>3264973</v>
      </c>
      <c r="T3177" s="13">
        <v>46475</v>
      </c>
      <c r="U3177" s="13">
        <v>170071</v>
      </c>
      <c r="V3177" s="13">
        <v>167522</v>
      </c>
      <c r="W3177" s="13">
        <v>2549</v>
      </c>
      <c r="Z3177" s="13">
        <v>102796169</v>
      </c>
      <c r="AC3177" s="13">
        <v>456868171</v>
      </c>
      <c r="AD3177" s="13">
        <v>366</v>
      </c>
    </row>
    <row r="3178" spans="1:32" x14ac:dyDescent="0.25">
      <c r="A3178" s="11" t="s">
        <v>1261</v>
      </c>
      <c r="B3178" t="s">
        <v>1262</v>
      </c>
      <c r="C3178" t="s">
        <v>5214</v>
      </c>
      <c r="D3178" t="s">
        <v>5215</v>
      </c>
      <c r="E3178" t="s">
        <v>5205</v>
      </c>
      <c r="F3178" t="s">
        <v>49</v>
      </c>
      <c r="G3178" s="12">
        <v>600</v>
      </c>
      <c r="H3178" s="12">
        <v>900</v>
      </c>
      <c r="I3178" s="13">
        <v>1162</v>
      </c>
      <c r="L3178" s="13">
        <v>0</v>
      </c>
      <c r="P3178" s="13">
        <v>0</v>
      </c>
      <c r="T3178" s="13">
        <v>0</v>
      </c>
      <c r="W3178" s="13">
        <v>0</v>
      </c>
    </row>
    <row r="3179" spans="1:32" x14ac:dyDescent="0.25">
      <c r="A3179" s="11" t="s">
        <v>1261</v>
      </c>
      <c r="B3179" t="s">
        <v>1262</v>
      </c>
      <c r="C3179" t="s">
        <v>5214</v>
      </c>
      <c r="D3179" t="s">
        <v>5215</v>
      </c>
      <c r="E3179" t="s">
        <v>5206</v>
      </c>
      <c r="F3179" t="s">
        <v>49</v>
      </c>
      <c r="G3179" s="12">
        <v>900</v>
      </c>
      <c r="H3179" s="12">
        <v>1530</v>
      </c>
      <c r="I3179" s="13">
        <v>809</v>
      </c>
      <c r="L3179" s="13">
        <v>0</v>
      </c>
      <c r="P3179" s="13">
        <v>0</v>
      </c>
      <c r="T3179" s="13">
        <v>0</v>
      </c>
      <c r="W3179" s="13">
        <v>0</v>
      </c>
    </row>
    <row r="3180" spans="1:32" x14ac:dyDescent="0.25">
      <c r="A3180" s="11" t="s">
        <v>1261</v>
      </c>
      <c r="B3180" t="s">
        <v>1262</v>
      </c>
      <c r="C3180" t="s">
        <v>5214</v>
      </c>
      <c r="D3180" t="s">
        <v>5215</v>
      </c>
      <c r="E3180" t="s">
        <v>5207</v>
      </c>
      <c r="F3180" t="s">
        <v>49</v>
      </c>
      <c r="G3180" s="12">
        <v>1530</v>
      </c>
      <c r="H3180" s="12">
        <v>1830</v>
      </c>
      <c r="I3180" s="13">
        <v>1176</v>
      </c>
      <c r="L3180" s="13">
        <v>0</v>
      </c>
      <c r="P3180" s="13">
        <v>0</v>
      </c>
      <c r="T3180" s="13">
        <v>0</v>
      </c>
      <c r="W3180" s="13">
        <v>0</v>
      </c>
    </row>
    <row r="3181" spans="1:32" x14ac:dyDescent="0.25">
      <c r="A3181" s="11" t="s">
        <v>1261</v>
      </c>
      <c r="B3181" t="s">
        <v>1262</v>
      </c>
      <c r="C3181" t="s">
        <v>5214</v>
      </c>
      <c r="D3181" t="s">
        <v>5215</v>
      </c>
      <c r="E3181" t="s">
        <v>5208</v>
      </c>
      <c r="F3181" t="s">
        <v>49</v>
      </c>
      <c r="I3181" s="13">
        <v>405</v>
      </c>
      <c r="L3181" s="13">
        <v>0</v>
      </c>
      <c r="P3181" s="13">
        <v>0</v>
      </c>
      <c r="T3181" s="13">
        <v>0</v>
      </c>
      <c r="W3181" s="13">
        <v>0</v>
      </c>
    </row>
    <row r="3182" spans="1:32" x14ac:dyDescent="0.25">
      <c r="A3182" s="11" t="s">
        <v>1261</v>
      </c>
      <c r="B3182" t="s">
        <v>1262</v>
      </c>
      <c r="C3182" t="s">
        <v>5214</v>
      </c>
      <c r="D3182" t="s">
        <v>5215</v>
      </c>
      <c r="E3182" t="s">
        <v>5209</v>
      </c>
      <c r="F3182" t="s">
        <v>49</v>
      </c>
      <c r="G3182" s="12">
        <v>0</v>
      </c>
      <c r="H3182" s="12">
        <v>2359</v>
      </c>
      <c r="I3182" s="13">
        <v>1176</v>
      </c>
      <c r="J3182" s="13">
        <v>143182</v>
      </c>
      <c r="K3182" s="13">
        <v>128787</v>
      </c>
      <c r="L3182" s="13">
        <v>14395</v>
      </c>
      <c r="M3182" s="13">
        <v>127039</v>
      </c>
      <c r="N3182" s="13">
        <v>13984</v>
      </c>
      <c r="O3182" s="13">
        <v>12726</v>
      </c>
      <c r="P3182" s="13">
        <v>1258</v>
      </c>
      <c r="T3182" s="13">
        <v>0</v>
      </c>
      <c r="W3182" s="13">
        <v>0</v>
      </c>
      <c r="Z3182" s="13">
        <v>612539</v>
      </c>
      <c r="AC3182" s="13">
        <v>1762598</v>
      </c>
      <c r="AD3182" s="13">
        <v>255</v>
      </c>
    </row>
    <row r="3183" spans="1:32" x14ac:dyDescent="0.25">
      <c r="A3183" s="11" t="s">
        <v>1261</v>
      </c>
      <c r="B3183" t="s">
        <v>1262</v>
      </c>
      <c r="C3183" t="s">
        <v>5214</v>
      </c>
      <c r="D3183" t="s">
        <v>5215</v>
      </c>
      <c r="E3183" t="s">
        <v>5210</v>
      </c>
      <c r="F3183" t="s">
        <v>49</v>
      </c>
      <c r="G3183" s="12">
        <v>0</v>
      </c>
      <c r="H3183" s="12">
        <v>2359</v>
      </c>
      <c r="I3183" s="13">
        <v>476</v>
      </c>
      <c r="J3183" s="13">
        <v>89087</v>
      </c>
      <c r="K3183" s="13">
        <v>80278</v>
      </c>
      <c r="L3183" s="13">
        <v>8809</v>
      </c>
      <c r="M3183" s="13">
        <v>78125</v>
      </c>
      <c r="N3183" s="13">
        <v>8695</v>
      </c>
      <c r="O3183" s="13">
        <v>7927</v>
      </c>
      <c r="P3183" s="13">
        <v>768</v>
      </c>
      <c r="T3183" s="13">
        <v>0</v>
      </c>
      <c r="W3183" s="13">
        <v>0</v>
      </c>
      <c r="Z3183" s="13">
        <v>360362</v>
      </c>
      <c r="AC3183" s="13">
        <v>1180159</v>
      </c>
      <c r="AD3183" s="13">
        <v>55</v>
      </c>
    </row>
    <row r="3184" spans="1:32" x14ac:dyDescent="0.25">
      <c r="A3184" s="11" t="s">
        <v>1261</v>
      </c>
      <c r="B3184" t="s">
        <v>1262</v>
      </c>
      <c r="C3184" t="s">
        <v>5214</v>
      </c>
      <c r="D3184" t="s">
        <v>5215</v>
      </c>
      <c r="E3184" t="s">
        <v>5211</v>
      </c>
      <c r="F3184" t="s">
        <v>49</v>
      </c>
      <c r="G3184" s="12">
        <v>0</v>
      </c>
      <c r="H3184" s="12">
        <v>2359</v>
      </c>
      <c r="I3184" s="13">
        <v>350</v>
      </c>
      <c r="J3184" s="13">
        <v>65803</v>
      </c>
      <c r="K3184" s="13">
        <v>59308</v>
      </c>
      <c r="L3184" s="13">
        <v>6495</v>
      </c>
      <c r="M3184" s="13">
        <v>57233</v>
      </c>
      <c r="N3184" s="13">
        <v>6431</v>
      </c>
      <c r="O3184" s="13">
        <v>5866</v>
      </c>
      <c r="P3184" s="13">
        <v>565</v>
      </c>
      <c r="T3184" s="13">
        <v>0</v>
      </c>
      <c r="W3184" s="13">
        <v>0</v>
      </c>
      <c r="Z3184" s="13">
        <v>232551</v>
      </c>
      <c r="AC3184" s="13">
        <v>844216</v>
      </c>
      <c r="AD3184" s="13">
        <v>56</v>
      </c>
    </row>
    <row r="3185" spans="1:30" x14ac:dyDescent="0.25">
      <c r="A3185" s="11" t="s">
        <v>1261</v>
      </c>
      <c r="B3185" t="s">
        <v>1262</v>
      </c>
      <c r="C3185" t="s">
        <v>5214</v>
      </c>
      <c r="D3185" t="s">
        <v>5215</v>
      </c>
      <c r="E3185" t="s">
        <v>5212</v>
      </c>
      <c r="F3185" t="s">
        <v>49</v>
      </c>
      <c r="J3185" s="13">
        <v>45096163</v>
      </c>
      <c r="K3185" s="13">
        <v>40577223</v>
      </c>
      <c r="L3185" s="13">
        <v>4518940</v>
      </c>
      <c r="M3185" s="13">
        <v>39896868</v>
      </c>
      <c r="N3185" s="13">
        <v>4404281</v>
      </c>
      <c r="O3185" s="13">
        <v>4009611</v>
      </c>
      <c r="P3185" s="13">
        <v>394670</v>
      </c>
      <c r="T3185" s="13">
        <v>0</v>
      </c>
      <c r="W3185" s="13">
        <v>0</v>
      </c>
      <c r="Z3185" s="13">
        <v>189040211</v>
      </c>
      <c r="AC3185" s="13">
        <v>561647331</v>
      </c>
      <c r="AD3185" s="13">
        <v>366</v>
      </c>
    </row>
    <row r="3186" spans="1:30" x14ac:dyDescent="0.25">
      <c r="A3186" s="11" t="s">
        <v>1261</v>
      </c>
      <c r="B3186" t="s">
        <v>1262</v>
      </c>
      <c r="C3186" t="s">
        <v>5216</v>
      </c>
      <c r="D3186" t="s">
        <v>5215</v>
      </c>
      <c r="E3186" t="s">
        <v>5205</v>
      </c>
      <c r="F3186" t="s">
        <v>49</v>
      </c>
      <c r="G3186" s="12">
        <v>600</v>
      </c>
      <c r="H3186" s="12">
        <v>900</v>
      </c>
      <c r="I3186" s="13">
        <v>126</v>
      </c>
      <c r="K3186" s="13">
        <v>2916</v>
      </c>
      <c r="L3186" s="13">
        <v>-2916</v>
      </c>
      <c r="P3186" s="13">
        <v>0</v>
      </c>
      <c r="Q3186" s="13">
        <v>126</v>
      </c>
      <c r="T3186" s="13">
        <v>0</v>
      </c>
      <c r="W3186" s="13">
        <v>0</v>
      </c>
      <c r="Z3186" s="13">
        <v>18691</v>
      </c>
    </row>
    <row r="3187" spans="1:30" x14ac:dyDescent="0.25">
      <c r="A3187" s="11" t="s">
        <v>1261</v>
      </c>
      <c r="B3187" t="s">
        <v>1262</v>
      </c>
      <c r="C3187" t="s">
        <v>5216</v>
      </c>
      <c r="D3187" t="s">
        <v>5215</v>
      </c>
      <c r="E3187" t="s">
        <v>5206</v>
      </c>
      <c r="F3187" t="s">
        <v>49</v>
      </c>
      <c r="G3187" s="12">
        <v>900</v>
      </c>
      <c r="H3187" s="12">
        <v>1530</v>
      </c>
      <c r="I3187" s="13">
        <v>77</v>
      </c>
      <c r="K3187" s="13">
        <v>4090</v>
      </c>
      <c r="L3187" s="13">
        <v>-4090</v>
      </c>
      <c r="P3187" s="13">
        <v>0</v>
      </c>
      <c r="Q3187" s="13">
        <v>77</v>
      </c>
      <c r="T3187" s="13">
        <v>0</v>
      </c>
      <c r="W3187" s="13">
        <v>0</v>
      </c>
      <c r="Z3187" s="13">
        <v>31008</v>
      </c>
    </row>
    <row r="3188" spans="1:30" x14ac:dyDescent="0.25">
      <c r="A3188" s="11" t="s">
        <v>1261</v>
      </c>
      <c r="B3188" t="s">
        <v>1262</v>
      </c>
      <c r="C3188" t="s">
        <v>5216</v>
      </c>
      <c r="D3188" t="s">
        <v>5215</v>
      </c>
      <c r="E3188" t="s">
        <v>5207</v>
      </c>
      <c r="F3188" t="s">
        <v>49</v>
      </c>
      <c r="G3188" s="12">
        <v>1530</v>
      </c>
      <c r="H3188" s="12">
        <v>1830</v>
      </c>
      <c r="I3188" s="13">
        <v>117</v>
      </c>
      <c r="K3188" s="13">
        <v>2780</v>
      </c>
      <c r="L3188" s="13">
        <v>-2780</v>
      </c>
      <c r="P3188" s="13">
        <v>0</v>
      </c>
      <c r="Q3188" s="13">
        <v>117</v>
      </c>
      <c r="T3188" s="13">
        <v>0</v>
      </c>
      <c r="W3188" s="13">
        <v>0</v>
      </c>
      <c r="Z3188" s="13">
        <v>20717</v>
      </c>
    </row>
    <row r="3189" spans="1:30" x14ac:dyDescent="0.25">
      <c r="A3189" s="11" t="s">
        <v>1261</v>
      </c>
      <c r="B3189" t="s">
        <v>1262</v>
      </c>
      <c r="C3189" t="s">
        <v>5216</v>
      </c>
      <c r="D3189" t="s">
        <v>5215</v>
      </c>
      <c r="E3189" t="s">
        <v>5208</v>
      </c>
      <c r="F3189" t="s">
        <v>49</v>
      </c>
      <c r="I3189" s="13">
        <v>52</v>
      </c>
      <c r="K3189" s="13">
        <v>2847</v>
      </c>
      <c r="L3189" s="13">
        <v>-2847</v>
      </c>
      <c r="P3189" s="13">
        <v>0</v>
      </c>
      <c r="Q3189" s="13">
        <v>52</v>
      </c>
      <c r="T3189" s="13">
        <v>0</v>
      </c>
      <c r="W3189" s="13">
        <v>0</v>
      </c>
      <c r="Z3189" s="13">
        <v>14315</v>
      </c>
    </row>
    <row r="3190" spans="1:30" x14ac:dyDescent="0.25">
      <c r="A3190" s="11" t="s">
        <v>1261</v>
      </c>
      <c r="B3190" t="s">
        <v>1262</v>
      </c>
      <c r="C3190" t="s">
        <v>5216</v>
      </c>
      <c r="D3190" t="s">
        <v>5215</v>
      </c>
      <c r="E3190" t="s">
        <v>5209</v>
      </c>
      <c r="F3190" t="s">
        <v>49</v>
      </c>
      <c r="G3190" s="12">
        <v>0</v>
      </c>
      <c r="H3190" s="12">
        <v>2359</v>
      </c>
      <c r="I3190" s="13">
        <v>126</v>
      </c>
      <c r="J3190" s="13">
        <v>10919</v>
      </c>
      <c r="K3190" s="13">
        <v>10482</v>
      </c>
      <c r="L3190" s="13">
        <v>437</v>
      </c>
      <c r="M3190" s="13">
        <v>10557</v>
      </c>
      <c r="N3190" s="13">
        <v>1182</v>
      </c>
      <c r="O3190" s="13">
        <v>1135</v>
      </c>
      <c r="P3190" s="13">
        <v>47</v>
      </c>
      <c r="Q3190" s="13">
        <v>126</v>
      </c>
      <c r="R3190" s="13">
        <v>10919</v>
      </c>
      <c r="S3190" s="13">
        <v>10482</v>
      </c>
      <c r="T3190" s="13">
        <v>437</v>
      </c>
      <c r="U3190" s="13">
        <v>1182</v>
      </c>
      <c r="V3190" s="13">
        <v>1135</v>
      </c>
      <c r="W3190" s="13">
        <v>47</v>
      </c>
      <c r="Z3190" s="13">
        <v>84731</v>
      </c>
      <c r="AC3190" s="13">
        <v>209961</v>
      </c>
      <c r="AD3190" s="13">
        <v>255</v>
      </c>
    </row>
    <row r="3191" spans="1:30" x14ac:dyDescent="0.25">
      <c r="A3191" s="11" t="s">
        <v>1261</v>
      </c>
      <c r="B3191" t="s">
        <v>1262</v>
      </c>
      <c r="C3191" t="s">
        <v>5216</v>
      </c>
      <c r="D3191" t="s">
        <v>5215</v>
      </c>
      <c r="E3191" t="s">
        <v>5210</v>
      </c>
      <c r="F3191" t="s">
        <v>49</v>
      </c>
      <c r="G3191" s="12">
        <v>0</v>
      </c>
      <c r="H3191" s="12">
        <v>2359</v>
      </c>
      <c r="I3191" s="13">
        <v>58</v>
      </c>
      <c r="J3191" s="13">
        <v>5917</v>
      </c>
      <c r="K3191" s="13">
        <v>5816</v>
      </c>
      <c r="L3191" s="13">
        <v>101</v>
      </c>
      <c r="M3191" s="13">
        <v>5828</v>
      </c>
      <c r="N3191" s="13">
        <v>640</v>
      </c>
      <c r="O3191" s="13">
        <v>629</v>
      </c>
      <c r="P3191" s="13">
        <v>11</v>
      </c>
      <c r="Q3191" s="13">
        <v>58</v>
      </c>
      <c r="R3191" s="13">
        <v>5917</v>
      </c>
      <c r="S3191" s="13">
        <v>5816</v>
      </c>
      <c r="T3191" s="13">
        <v>101</v>
      </c>
      <c r="U3191" s="13">
        <v>640</v>
      </c>
      <c r="V3191" s="13">
        <v>629</v>
      </c>
      <c r="W3191" s="13">
        <v>11</v>
      </c>
      <c r="Z3191" s="13">
        <v>45311</v>
      </c>
      <c r="AC3191" s="13">
        <v>121754</v>
      </c>
      <c r="AD3191" s="13">
        <v>55</v>
      </c>
    </row>
    <row r="3192" spans="1:30" x14ac:dyDescent="0.25">
      <c r="A3192" s="11" t="s">
        <v>1261</v>
      </c>
      <c r="B3192" t="s">
        <v>1262</v>
      </c>
      <c r="C3192" t="s">
        <v>5216</v>
      </c>
      <c r="D3192" t="s">
        <v>5215</v>
      </c>
      <c r="E3192" t="s">
        <v>5211</v>
      </c>
      <c r="F3192" t="s">
        <v>49</v>
      </c>
      <c r="G3192" s="12">
        <v>0</v>
      </c>
      <c r="H3192" s="12">
        <v>2359</v>
      </c>
      <c r="I3192" s="13">
        <v>52</v>
      </c>
      <c r="J3192" s="13">
        <v>5079</v>
      </c>
      <c r="K3192" s="13">
        <v>5002</v>
      </c>
      <c r="L3192" s="13">
        <v>77</v>
      </c>
      <c r="M3192" s="13">
        <v>5004</v>
      </c>
      <c r="N3192" s="13">
        <v>549</v>
      </c>
      <c r="O3192" s="13">
        <v>541</v>
      </c>
      <c r="P3192" s="13">
        <v>8</v>
      </c>
      <c r="Q3192" s="13">
        <v>52</v>
      </c>
      <c r="R3192" s="13">
        <v>5079</v>
      </c>
      <c r="S3192" s="13">
        <v>5002</v>
      </c>
      <c r="T3192" s="13">
        <v>77</v>
      </c>
      <c r="U3192" s="13">
        <v>549</v>
      </c>
      <c r="V3192" s="13">
        <v>541</v>
      </c>
      <c r="W3192" s="13">
        <v>8</v>
      </c>
      <c r="Z3192" s="13">
        <v>34935</v>
      </c>
      <c r="AC3192" s="13">
        <v>94592</v>
      </c>
      <c r="AD3192" s="13">
        <v>56</v>
      </c>
    </row>
    <row r="3193" spans="1:30" x14ac:dyDescent="0.25">
      <c r="A3193" s="11" t="s">
        <v>1261</v>
      </c>
      <c r="B3193" t="s">
        <v>1262</v>
      </c>
      <c r="C3193" t="s">
        <v>5216</v>
      </c>
      <c r="D3193" t="s">
        <v>5215</v>
      </c>
      <c r="E3193" t="s">
        <v>5212</v>
      </c>
      <c r="F3193" t="s">
        <v>49</v>
      </c>
      <c r="J3193" s="13">
        <v>3394204</v>
      </c>
      <c r="K3193" s="13">
        <v>3272902</v>
      </c>
      <c r="L3193" s="13">
        <v>121302</v>
      </c>
      <c r="M3193" s="13">
        <v>3292799</v>
      </c>
      <c r="N3193" s="13">
        <v>367354</v>
      </c>
      <c r="O3193" s="13">
        <v>354316</v>
      </c>
      <c r="P3193" s="13">
        <v>13038</v>
      </c>
      <c r="R3193" s="13">
        <v>3394204</v>
      </c>
      <c r="S3193" s="13">
        <v>3272902</v>
      </c>
      <c r="T3193" s="13">
        <v>121302</v>
      </c>
      <c r="U3193" s="13">
        <v>367354</v>
      </c>
      <c r="V3193" s="13">
        <v>354316</v>
      </c>
      <c r="W3193" s="13">
        <v>13038</v>
      </c>
      <c r="Z3193" s="13">
        <v>26054870</v>
      </c>
      <c r="AC3193" s="13">
        <v>65533677</v>
      </c>
      <c r="AD3193" s="13">
        <v>366</v>
      </c>
    </row>
    <row r="3194" spans="1:30" x14ac:dyDescent="0.25">
      <c r="A3194" s="11" t="s">
        <v>1261</v>
      </c>
      <c r="B3194" t="s">
        <v>1262</v>
      </c>
      <c r="C3194" t="s">
        <v>5217</v>
      </c>
      <c r="D3194" t="s">
        <v>5215</v>
      </c>
      <c r="E3194" t="s">
        <v>5205</v>
      </c>
      <c r="F3194" t="s">
        <v>49</v>
      </c>
      <c r="G3194" s="12">
        <v>600</v>
      </c>
      <c r="H3194" s="12">
        <v>900</v>
      </c>
      <c r="I3194" s="13">
        <v>30</v>
      </c>
      <c r="L3194" s="13">
        <v>0</v>
      </c>
      <c r="P3194" s="13">
        <v>0</v>
      </c>
      <c r="T3194" s="13">
        <v>0</v>
      </c>
      <c r="W3194" s="13">
        <v>0</v>
      </c>
    </row>
    <row r="3195" spans="1:30" x14ac:dyDescent="0.25">
      <c r="A3195" s="11" t="s">
        <v>1261</v>
      </c>
      <c r="B3195" t="s">
        <v>1262</v>
      </c>
      <c r="C3195" t="s">
        <v>5217</v>
      </c>
      <c r="D3195" t="s">
        <v>5215</v>
      </c>
      <c r="E3195" t="s">
        <v>5206</v>
      </c>
      <c r="F3195" t="s">
        <v>49</v>
      </c>
      <c r="G3195" s="12">
        <v>900</v>
      </c>
      <c r="H3195" s="12">
        <v>1530</v>
      </c>
      <c r="I3195" s="13">
        <v>20</v>
      </c>
      <c r="L3195" s="13">
        <v>0</v>
      </c>
      <c r="P3195" s="13">
        <v>0</v>
      </c>
      <c r="T3195" s="13">
        <v>0</v>
      </c>
      <c r="W3195" s="13">
        <v>0</v>
      </c>
    </row>
    <row r="3196" spans="1:30" x14ac:dyDescent="0.25">
      <c r="A3196" s="11" t="s">
        <v>1261</v>
      </c>
      <c r="B3196" t="s">
        <v>1262</v>
      </c>
      <c r="C3196" t="s">
        <v>5217</v>
      </c>
      <c r="D3196" t="s">
        <v>5215</v>
      </c>
      <c r="E3196" t="s">
        <v>5207</v>
      </c>
      <c r="F3196" t="s">
        <v>49</v>
      </c>
      <c r="G3196" s="12">
        <v>1530</v>
      </c>
      <c r="H3196" s="12">
        <v>1830</v>
      </c>
      <c r="I3196" s="13">
        <v>30</v>
      </c>
      <c r="L3196" s="13">
        <v>0</v>
      </c>
      <c r="P3196" s="13">
        <v>0</v>
      </c>
      <c r="T3196" s="13">
        <v>0</v>
      </c>
      <c r="W3196" s="13">
        <v>0</v>
      </c>
    </row>
    <row r="3197" spans="1:30" x14ac:dyDescent="0.25">
      <c r="A3197" s="11" t="s">
        <v>1261</v>
      </c>
      <c r="B3197" t="s">
        <v>1262</v>
      </c>
      <c r="C3197" t="s">
        <v>5217</v>
      </c>
      <c r="D3197" t="s">
        <v>5215</v>
      </c>
      <c r="E3197" t="s">
        <v>5208</v>
      </c>
      <c r="F3197" t="s">
        <v>49</v>
      </c>
      <c r="I3197" s="13">
        <v>12</v>
      </c>
      <c r="L3197" s="13">
        <v>0</v>
      </c>
      <c r="P3197" s="13">
        <v>0</v>
      </c>
      <c r="T3197" s="13">
        <v>0</v>
      </c>
      <c r="W3197" s="13">
        <v>0</v>
      </c>
    </row>
    <row r="3198" spans="1:30" x14ac:dyDescent="0.25">
      <c r="A3198" s="11" t="s">
        <v>1261</v>
      </c>
      <c r="B3198" t="s">
        <v>1262</v>
      </c>
      <c r="C3198" t="s">
        <v>5217</v>
      </c>
      <c r="D3198" t="s">
        <v>5215</v>
      </c>
      <c r="E3198" t="s">
        <v>5209</v>
      </c>
      <c r="F3198" t="s">
        <v>49</v>
      </c>
      <c r="G3198" s="12">
        <v>0</v>
      </c>
      <c r="H3198" s="12">
        <v>2359</v>
      </c>
      <c r="I3198" s="13">
        <v>30</v>
      </c>
      <c r="J3198" s="13">
        <v>2938</v>
      </c>
      <c r="K3198" s="13">
        <v>2886</v>
      </c>
      <c r="L3198" s="13">
        <v>52</v>
      </c>
      <c r="M3198" s="13">
        <v>3048</v>
      </c>
      <c r="N3198" s="13">
        <v>343</v>
      </c>
      <c r="O3198" s="13">
        <v>337</v>
      </c>
      <c r="P3198" s="13">
        <v>6</v>
      </c>
      <c r="T3198" s="13">
        <v>0</v>
      </c>
      <c r="W3198" s="13">
        <v>0</v>
      </c>
      <c r="Z3198" s="13">
        <v>22712</v>
      </c>
      <c r="AC3198" s="13">
        <v>44921</v>
      </c>
      <c r="AD3198" s="13">
        <v>255</v>
      </c>
    </row>
    <row r="3199" spans="1:30" x14ac:dyDescent="0.25">
      <c r="A3199" s="11" t="s">
        <v>1261</v>
      </c>
      <c r="B3199" t="s">
        <v>1262</v>
      </c>
      <c r="C3199" t="s">
        <v>5217</v>
      </c>
      <c r="D3199" t="s">
        <v>5215</v>
      </c>
      <c r="E3199" t="s">
        <v>5210</v>
      </c>
      <c r="F3199" t="s">
        <v>49</v>
      </c>
      <c r="G3199" s="12">
        <v>0</v>
      </c>
      <c r="H3199" s="12">
        <v>2359</v>
      </c>
      <c r="I3199" s="13">
        <v>16</v>
      </c>
      <c r="J3199" s="13">
        <v>1795</v>
      </c>
      <c r="K3199" s="13">
        <v>1727</v>
      </c>
      <c r="L3199" s="13">
        <v>68</v>
      </c>
      <c r="M3199" s="13">
        <v>1865</v>
      </c>
      <c r="N3199" s="13">
        <v>209</v>
      </c>
      <c r="O3199" s="13">
        <v>201</v>
      </c>
      <c r="P3199" s="13">
        <v>8</v>
      </c>
      <c r="T3199" s="13">
        <v>0</v>
      </c>
      <c r="W3199" s="13">
        <v>0</v>
      </c>
      <c r="Z3199" s="13">
        <v>12335</v>
      </c>
      <c r="AC3199" s="13">
        <v>23994</v>
      </c>
      <c r="AD3199" s="13">
        <v>55</v>
      </c>
    </row>
    <row r="3200" spans="1:30" x14ac:dyDescent="0.25">
      <c r="A3200" s="11" t="s">
        <v>1261</v>
      </c>
      <c r="B3200" t="s">
        <v>1262</v>
      </c>
      <c r="C3200" t="s">
        <v>5217</v>
      </c>
      <c r="D3200" t="s">
        <v>5215</v>
      </c>
      <c r="E3200" t="s">
        <v>5211</v>
      </c>
      <c r="F3200" t="s">
        <v>49</v>
      </c>
      <c r="G3200" s="12">
        <v>0</v>
      </c>
      <c r="H3200" s="12">
        <v>2359</v>
      </c>
      <c r="I3200" s="13">
        <v>13</v>
      </c>
      <c r="J3200" s="13">
        <v>1508</v>
      </c>
      <c r="K3200" s="13">
        <v>1465</v>
      </c>
      <c r="L3200" s="13">
        <v>43</v>
      </c>
      <c r="M3200" s="13">
        <v>1568</v>
      </c>
      <c r="N3200" s="13">
        <v>176</v>
      </c>
      <c r="O3200" s="13">
        <v>171</v>
      </c>
      <c r="P3200" s="13">
        <v>5</v>
      </c>
      <c r="T3200" s="13">
        <v>0</v>
      </c>
      <c r="W3200" s="13">
        <v>0</v>
      </c>
      <c r="Z3200" s="13">
        <v>8600</v>
      </c>
      <c r="AC3200" s="13">
        <v>18459</v>
      </c>
      <c r="AD3200" s="13">
        <v>56</v>
      </c>
    </row>
    <row r="3201" spans="1:30" x14ac:dyDescent="0.25">
      <c r="A3201" s="11" t="s">
        <v>1261</v>
      </c>
      <c r="B3201" t="s">
        <v>1262</v>
      </c>
      <c r="C3201" t="s">
        <v>5217</v>
      </c>
      <c r="D3201" t="s">
        <v>5215</v>
      </c>
      <c r="E3201" t="s">
        <v>5212</v>
      </c>
      <c r="F3201" t="s">
        <v>49</v>
      </c>
      <c r="J3201" s="13">
        <v>932363</v>
      </c>
      <c r="K3201" s="13">
        <v>912955</v>
      </c>
      <c r="L3201" s="13">
        <v>19408</v>
      </c>
      <c r="M3201" s="13">
        <v>967623</v>
      </c>
      <c r="N3201" s="13">
        <v>108816</v>
      </c>
      <c r="O3201" s="13">
        <v>106566</v>
      </c>
      <c r="P3201" s="13">
        <v>2250</v>
      </c>
      <c r="T3201" s="13">
        <v>0</v>
      </c>
      <c r="W3201" s="13">
        <v>0</v>
      </c>
      <c r="Z3201" s="13">
        <v>6951585</v>
      </c>
      <c r="AC3201" s="13">
        <v>13808229</v>
      </c>
      <c r="AD3201" s="13">
        <v>366</v>
      </c>
    </row>
    <row r="3202" spans="1:30" x14ac:dyDescent="0.25">
      <c r="A3202" s="11" t="s">
        <v>1267</v>
      </c>
      <c r="B3202" t="s">
        <v>1268</v>
      </c>
      <c r="C3202" t="s">
        <v>5204</v>
      </c>
      <c r="D3202" t="s">
        <v>4287</v>
      </c>
      <c r="E3202" t="s">
        <v>5205</v>
      </c>
      <c r="F3202" t="s">
        <v>49</v>
      </c>
      <c r="L3202" s="13">
        <v>0</v>
      </c>
      <c r="P3202" s="13">
        <v>0</v>
      </c>
      <c r="T3202" s="13">
        <v>0</v>
      </c>
      <c r="W3202" s="13">
        <v>0</v>
      </c>
    </row>
    <row r="3203" spans="1:30" x14ac:dyDescent="0.25">
      <c r="A3203" s="11" t="s">
        <v>1267</v>
      </c>
      <c r="B3203" t="s">
        <v>1268</v>
      </c>
      <c r="C3203" t="s">
        <v>5204</v>
      </c>
      <c r="D3203" t="s">
        <v>4287</v>
      </c>
      <c r="E3203" t="s">
        <v>5206</v>
      </c>
      <c r="F3203" t="s">
        <v>49</v>
      </c>
      <c r="L3203" s="13">
        <v>0</v>
      </c>
      <c r="P3203" s="13">
        <v>0</v>
      </c>
      <c r="T3203" s="13">
        <v>0</v>
      </c>
      <c r="W3203" s="13">
        <v>0</v>
      </c>
    </row>
    <row r="3204" spans="1:30" x14ac:dyDescent="0.25">
      <c r="A3204" s="11" t="s">
        <v>1267</v>
      </c>
      <c r="B3204" t="s">
        <v>1268</v>
      </c>
      <c r="C3204" t="s">
        <v>5204</v>
      </c>
      <c r="D3204" t="s">
        <v>4287</v>
      </c>
      <c r="E3204" t="s">
        <v>5207</v>
      </c>
      <c r="F3204" t="s">
        <v>49</v>
      </c>
      <c r="L3204" s="13">
        <v>0</v>
      </c>
      <c r="P3204" s="13">
        <v>0</v>
      </c>
      <c r="T3204" s="13">
        <v>0</v>
      </c>
      <c r="W3204" s="13">
        <v>0</v>
      </c>
    </row>
    <row r="3205" spans="1:30" x14ac:dyDescent="0.25">
      <c r="A3205" s="11" t="s">
        <v>1267</v>
      </c>
      <c r="B3205" t="s">
        <v>1268</v>
      </c>
      <c r="C3205" t="s">
        <v>5204</v>
      </c>
      <c r="D3205" t="s">
        <v>4287</v>
      </c>
      <c r="E3205" t="s">
        <v>5208</v>
      </c>
      <c r="F3205" t="s">
        <v>49</v>
      </c>
      <c r="L3205" s="13">
        <v>0</v>
      </c>
      <c r="P3205" s="13">
        <v>0</v>
      </c>
      <c r="T3205" s="13">
        <v>0</v>
      </c>
      <c r="W3205" s="13">
        <v>0</v>
      </c>
    </row>
    <row r="3206" spans="1:30" x14ac:dyDescent="0.25">
      <c r="A3206" s="11" t="s">
        <v>1267</v>
      </c>
      <c r="B3206" t="s">
        <v>1268</v>
      </c>
      <c r="C3206" t="s">
        <v>5204</v>
      </c>
      <c r="D3206" t="s">
        <v>4287</v>
      </c>
      <c r="E3206" t="s">
        <v>5209</v>
      </c>
      <c r="F3206" t="s">
        <v>49</v>
      </c>
      <c r="G3206" s="12">
        <v>600</v>
      </c>
      <c r="H3206" s="12">
        <v>2400</v>
      </c>
      <c r="I3206" s="13">
        <v>284</v>
      </c>
      <c r="J3206" s="13">
        <v>38475</v>
      </c>
      <c r="K3206" s="13">
        <v>38475</v>
      </c>
      <c r="L3206" s="13">
        <v>0</v>
      </c>
      <c r="N3206" s="13">
        <v>2350</v>
      </c>
      <c r="O3206" s="13">
        <v>2350</v>
      </c>
      <c r="P3206" s="13">
        <v>0</v>
      </c>
      <c r="T3206" s="13">
        <v>0</v>
      </c>
      <c r="W3206" s="13">
        <v>0</v>
      </c>
      <c r="Z3206" s="13">
        <v>6138</v>
      </c>
      <c r="AC3206" s="13">
        <v>47305</v>
      </c>
      <c r="AD3206" s="13">
        <v>257</v>
      </c>
    </row>
    <row r="3207" spans="1:30" x14ac:dyDescent="0.25">
      <c r="A3207" s="11" t="s">
        <v>1267</v>
      </c>
      <c r="B3207" t="s">
        <v>1268</v>
      </c>
      <c r="C3207" t="s">
        <v>5204</v>
      </c>
      <c r="D3207" t="s">
        <v>4287</v>
      </c>
      <c r="E3207" t="s">
        <v>5210</v>
      </c>
      <c r="F3207" t="s">
        <v>49</v>
      </c>
      <c r="G3207" s="12">
        <v>600</v>
      </c>
      <c r="H3207" s="12">
        <v>2400</v>
      </c>
      <c r="I3207" s="13">
        <v>128</v>
      </c>
      <c r="J3207" s="13">
        <v>17955</v>
      </c>
      <c r="K3207" s="13">
        <v>17955</v>
      </c>
      <c r="L3207" s="13">
        <v>0</v>
      </c>
      <c r="N3207" s="13">
        <v>1071</v>
      </c>
      <c r="O3207" s="13">
        <v>1071</v>
      </c>
      <c r="P3207" s="13">
        <v>0</v>
      </c>
      <c r="T3207" s="13">
        <v>0</v>
      </c>
      <c r="W3207" s="13">
        <v>0</v>
      </c>
      <c r="Z3207" s="13">
        <v>2177</v>
      </c>
      <c r="AC3207" s="13">
        <v>13514</v>
      </c>
      <c r="AD3207" s="13">
        <v>53</v>
      </c>
    </row>
    <row r="3208" spans="1:30" x14ac:dyDescent="0.25">
      <c r="A3208" s="11" t="s">
        <v>1267</v>
      </c>
      <c r="B3208" t="s">
        <v>1268</v>
      </c>
      <c r="C3208" t="s">
        <v>5204</v>
      </c>
      <c r="D3208" t="s">
        <v>4287</v>
      </c>
      <c r="E3208" t="s">
        <v>5211</v>
      </c>
      <c r="F3208" t="s">
        <v>49</v>
      </c>
      <c r="G3208" s="12">
        <v>600</v>
      </c>
      <c r="H3208" s="12">
        <v>2400</v>
      </c>
      <c r="I3208" s="13">
        <v>90</v>
      </c>
      <c r="J3208" s="13">
        <v>11282</v>
      </c>
      <c r="K3208" s="13">
        <v>11282</v>
      </c>
      <c r="L3208" s="13">
        <v>0</v>
      </c>
      <c r="N3208" s="13">
        <v>651</v>
      </c>
      <c r="O3208" s="13">
        <v>651</v>
      </c>
      <c r="P3208" s="13">
        <v>0</v>
      </c>
      <c r="T3208" s="13">
        <v>0</v>
      </c>
      <c r="W3208" s="13">
        <v>0</v>
      </c>
      <c r="Z3208" s="13">
        <v>1398</v>
      </c>
      <c r="AC3208" s="13">
        <v>8738</v>
      </c>
      <c r="AD3208" s="13">
        <v>56</v>
      </c>
    </row>
    <row r="3209" spans="1:30" x14ac:dyDescent="0.25">
      <c r="A3209" s="11" t="s">
        <v>1267</v>
      </c>
      <c r="B3209" t="s">
        <v>1268</v>
      </c>
      <c r="C3209" t="s">
        <v>5204</v>
      </c>
      <c r="D3209" t="s">
        <v>4287</v>
      </c>
      <c r="E3209" t="s">
        <v>5212</v>
      </c>
      <c r="F3209" t="s">
        <v>49</v>
      </c>
      <c r="J3209" s="13">
        <v>11471402</v>
      </c>
      <c r="K3209" s="13">
        <v>11471402</v>
      </c>
      <c r="L3209" s="13">
        <v>0</v>
      </c>
      <c r="N3209" s="13">
        <v>697172</v>
      </c>
      <c r="O3209" s="13">
        <v>697172</v>
      </c>
      <c r="P3209" s="13">
        <v>0</v>
      </c>
      <c r="T3209" s="13">
        <v>0</v>
      </c>
      <c r="W3209" s="13">
        <v>0</v>
      </c>
      <c r="Z3209" s="13">
        <v>1769543</v>
      </c>
      <c r="AA3209" s="13">
        <v>597314</v>
      </c>
      <c r="AC3209" s="13">
        <v>13362878</v>
      </c>
      <c r="AD3209" s="13">
        <v>366</v>
      </c>
    </row>
    <row r="3210" spans="1:30" x14ac:dyDescent="0.25">
      <c r="A3210" s="11" t="s">
        <v>1267</v>
      </c>
      <c r="B3210" t="s">
        <v>1268</v>
      </c>
      <c r="C3210" t="s">
        <v>5227</v>
      </c>
      <c r="D3210" t="s">
        <v>5215</v>
      </c>
      <c r="E3210" t="s">
        <v>5205</v>
      </c>
      <c r="F3210" t="s">
        <v>49</v>
      </c>
      <c r="G3210" s="12">
        <v>530</v>
      </c>
      <c r="I3210" s="13">
        <v>2</v>
      </c>
      <c r="L3210" s="13">
        <v>0</v>
      </c>
      <c r="P3210" s="13">
        <v>0</v>
      </c>
      <c r="Q3210" s="13">
        <v>2</v>
      </c>
      <c r="T3210" s="13">
        <v>0</v>
      </c>
      <c r="W3210" s="13">
        <v>0</v>
      </c>
    </row>
    <row r="3211" spans="1:30" x14ac:dyDescent="0.25">
      <c r="A3211" s="11" t="s">
        <v>1267</v>
      </c>
      <c r="B3211" t="s">
        <v>1268</v>
      </c>
      <c r="C3211" t="s">
        <v>5227</v>
      </c>
      <c r="D3211" t="s">
        <v>5215</v>
      </c>
      <c r="E3211" t="s">
        <v>5206</v>
      </c>
      <c r="F3211" t="s">
        <v>49</v>
      </c>
      <c r="I3211" s="13">
        <v>2</v>
      </c>
      <c r="L3211" s="13">
        <v>0</v>
      </c>
      <c r="P3211" s="13">
        <v>0</v>
      </c>
      <c r="Q3211" s="13">
        <v>2</v>
      </c>
      <c r="T3211" s="13">
        <v>0</v>
      </c>
      <c r="W3211" s="13">
        <v>0</v>
      </c>
    </row>
    <row r="3212" spans="1:30" x14ac:dyDescent="0.25">
      <c r="A3212" s="11" t="s">
        <v>1267</v>
      </c>
      <c r="B3212" t="s">
        <v>1268</v>
      </c>
      <c r="C3212" t="s">
        <v>5227</v>
      </c>
      <c r="D3212" t="s">
        <v>5215</v>
      </c>
      <c r="E3212" t="s">
        <v>5207</v>
      </c>
      <c r="F3212" t="s">
        <v>49</v>
      </c>
      <c r="H3212" s="12">
        <v>45</v>
      </c>
      <c r="I3212" s="13">
        <v>2</v>
      </c>
      <c r="L3212" s="13">
        <v>0</v>
      </c>
      <c r="P3212" s="13">
        <v>0</v>
      </c>
      <c r="Q3212" s="13">
        <v>2</v>
      </c>
      <c r="T3212" s="13">
        <v>0</v>
      </c>
      <c r="W3212" s="13">
        <v>0</v>
      </c>
    </row>
    <row r="3213" spans="1:30" x14ac:dyDescent="0.25">
      <c r="A3213" s="11" t="s">
        <v>1267</v>
      </c>
      <c r="B3213" t="s">
        <v>1268</v>
      </c>
      <c r="C3213" t="s">
        <v>5227</v>
      </c>
      <c r="D3213" t="s">
        <v>5215</v>
      </c>
      <c r="E3213" t="s">
        <v>5208</v>
      </c>
      <c r="F3213" t="s">
        <v>49</v>
      </c>
      <c r="I3213" s="13">
        <v>2</v>
      </c>
      <c r="L3213" s="13">
        <v>0</v>
      </c>
      <c r="P3213" s="13">
        <v>0</v>
      </c>
      <c r="Q3213" s="13">
        <v>2</v>
      </c>
      <c r="T3213" s="13">
        <v>0</v>
      </c>
      <c r="W3213" s="13">
        <v>0</v>
      </c>
    </row>
    <row r="3214" spans="1:30" x14ac:dyDescent="0.25">
      <c r="A3214" s="11" t="s">
        <v>1267</v>
      </c>
      <c r="B3214" t="s">
        <v>1268</v>
      </c>
      <c r="C3214" t="s">
        <v>5227</v>
      </c>
      <c r="D3214" t="s">
        <v>5215</v>
      </c>
      <c r="E3214" t="s">
        <v>5209</v>
      </c>
      <c r="F3214" t="s">
        <v>49</v>
      </c>
      <c r="G3214" s="12">
        <v>530</v>
      </c>
      <c r="H3214" s="12">
        <v>45</v>
      </c>
      <c r="I3214" s="13">
        <v>2</v>
      </c>
      <c r="J3214" s="13">
        <v>51</v>
      </c>
      <c r="K3214" s="13">
        <v>51</v>
      </c>
      <c r="L3214" s="13">
        <v>0</v>
      </c>
      <c r="M3214" s="13">
        <v>51</v>
      </c>
      <c r="N3214" s="13">
        <v>22</v>
      </c>
      <c r="O3214" s="13">
        <v>22</v>
      </c>
      <c r="P3214" s="13">
        <v>0</v>
      </c>
      <c r="Q3214" s="13">
        <v>2</v>
      </c>
      <c r="R3214" s="13">
        <v>51</v>
      </c>
      <c r="S3214" s="13">
        <v>51</v>
      </c>
      <c r="T3214" s="13">
        <v>0</v>
      </c>
      <c r="U3214" s="13">
        <v>22</v>
      </c>
      <c r="V3214" s="13">
        <v>22</v>
      </c>
      <c r="W3214" s="13">
        <v>0</v>
      </c>
      <c r="Z3214" s="13">
        <v>1926</v>
      </c>
      <c r="AC3214" s="13">
        <v>224</v>
      </c>
      <c r="AD3214" s="13">
        <v>257</v>
      </c>
    </row>
    <row r="3215" spans="1:30" x14ac:dyDescent="0.25">
      <c r="A3215" s="11" t="s">
        <v>1267</v>
      </c>
      <c r="B3215" t="s">
        <v>1268</v>
      </c>
      <c r="C3215" t="s">
        <v>5227</v>
      </c>
      <c r="D3215" t="s">
        <v>5215</v>
      </c>
      <c r="E3215" t="s">
        <v>5210</v>
      </c>
      <c r="F3215" t="s">
        <v>49</v>
      </c>
      <c r="G3215" s="12">
        <v>530</v>
      </c>
      <c r="H3215" s="12">
        <v>45</v>
      </c>
      <c r="I3215" s="13">
        <v>2</v>
      </c>
      <c r="J3215" s="13">
        <v>45</v>
      </c>
      <c r="K3215" s="13">
        <v>45</v>
      </c>
      <c r="L3215" s="13">
        <v>0</v>
      </c>
      <c r="M3215" s="13">
        <v>45</v>
      </c>
      <c r="N3215" s="13">
        <v>19</v>
      </c>
      <c r="O3215" s="13">
        <v>19</v>
      </c>
      <c r="P3215" s="13">
        <v>0</v>
      </c>
      <c r="Q3215" s="13">
        <v>2</v>
      </c>
      <c r="R3215" s="13">
        <v>45</v>
      </c>
      <c r="S3215" s="13">
        <v>45</v>
      </c>
      <c r="T3215" s="13">
        <v>0</v>
      </c>
      <c r="U3215" s="13">
        <v>19</v>
      </c>
      <c r="V3215" s="13">
        <v>19</v>
      </c>
      <c r="W3215" s="13">
        <v>0</v>
      </c>
      <c r="Z3215" s="13">
        <v>2859</v>
      </c>
      <c r="AC3215" s="13">
        <v>334</v>
      </c>
      <c r="AD3215" s="13">
        <v>53</v>
      </c>
    </row>
    <row r="3216" spans="1:30" x14ac:dyDescent="0.25">
      <c r="A3216" s="11" t="s">
        <v>1267</v>
      </c>
      <c r="B3216" t="s">
        <v>1268</v>
      </c>
      <c r="C3216" t="s">
        <v>5227</v>
      </c>
      <c r="D3216" t="s">
        <v>5215</v>
      </c>
      <c r="E3216" t="s">
        <v>5211</v>
      </c>
      <c r="F3216" t="s">
        <v>49</v>
      </c>
      <c r="G3216" s="12">
        <v>530</v>
      </c>
      <c r="H3216" s="12">
        <v>45</v>
      </c>
      <c r="I3216" s="13">
        <v>2</v>
      </c>
      <c r="J3216" s="13">
        <v>36</v>
      </c>
      <c r="K3216" s="13">
        <v>36</v>
      </c>
      <c r="L3216" s="13">
        <v>0</v>
      </c>
      <c r="M3216" s="13">
        <v>36</v>
      </c>
      <c r="N3216" s="13">
        <v>15</v>
      </c>
      <c r="O3216" s="13">
        <v>15</v>
      </c>
      <c r="P3216" s="13">
        <v>0</v>
      </c>
      <c r="Q3216" s="13">
        <v>2</v>
      </c>
      <c r="R3216" s="13">
        <v>36</v>
      </c>
      <c r="S3216" s="13">
        <v>36</v>
      </c>
      <c r="T3216" s="13">
        <v>0</v>
      </c>
      <c r="U3216" s="13">
        <v>15</v>
      </c>
      <c r="V3216" s="13">
        <v>15</v>
      </c>
      <c r="W3216" s="13">
        <v>0</v>
      </c>
      <c r="Z3216" s="13">
        <v>1382</v>
      </c>
      <c r="AC3216" s="13">
        <v>164</v>
      </c>
      <c r="AD3216" s="13">
        <v>56</v>
      </c>
    </row>
    <row r="3217" spans="1:30" x14ac:dyDescent="0.25">
      <c r="A3217" s="11" t="s">
        <v>1267</v>
      </c>
      <c r="B3217" t="s">
        <v>1268</v>
      </c>
      <c r="C3217" t="s">
        <v>5227</v>
      </c>
      <c r="D3217" t="s">
        <v>5215</v>
      </c>
      <c r="E3217" t="s">
        <v>5212</v>
      </c>
      <c r="F3217" t="s">
        <v>49</v>
      </c>
      <c r="J3217" s="13">
        <v>17572</v>
      </c>
      <c r="K3217" s="13">
        <v>17572</v>
      </c>
      <c r="L3217" s="13">
        <v>0</v>
      </c>
      <c r="M3217" s="13">
        <v>17572</v>
      </c>
      <c r="N3217" s="13">
        <v>7521</v>
      </c>
      <c r="O3217" s="13">
        <v>7521</v>
      </c>
      <c r="P3217" s="13">
        <v>0</v>
      </c>
      <c r="R3217" s="13">
        <v>17572</v>
      </c>
      <c r="S3217" s="13">
        <v>17572</v>
      </c>
      <c r="T3217" s="13">
        <v>0</v>
      </c>
      <c r="U3217" s="13">
        <v>7521</v>
      </c>
      <c r="V3217" s="13">
        <v>7521</v>
      </c>
      <c r="W3217" s="13">
        <v>0</v>
      </c>
      <c r="Z3217" s="13">
        <v>723478</v>
      </c>
      <c r="AC3217" s="13">
        <v>84454</v>
      </c>
      <c r="AD3217" s="13">
        <v>366</v>
      </c>
    </row>
    <row r="3218" spans="1:30" x14ac:dyDescent="0.25">
      <c r="A3218" s="11" t="s">
        <v>1267</v>
      </c>
      <c r="B3218" t="s">
        <v>1268</v>
      </c>
      <c r="C3218" t="s">
        <v>5227</v>
      </c>
      <c r="D3218" t="s">
        <v>4287</v>
      </c>
      <c r="E3218" t="s">
        <v>5205</v>
      </c>
      <c r="F3218" t="s">
        <v>49</v>
      </c>
      <c r="G3218" s="12">
        <v>530</v>
      </c>
      <c r="I3218" s="13">
        <v>2</v>
      </c>
      <c r="L3218" s="13">
        <v>0</v>
      </c>
      <c r="P3218" s="13">
        <v>0</v>
      </c>
      <c r="Q3218" s="13">
        <v>2</v>
      </c>
      <c r="T3218" s="13">
        <v>0</v>
      </c>
      <c r="W3218" s="13">
        <v>0</v>
      </c>
    </row>
    <row r="3219" spans="1:30" x14ac:dyDescent="0.25">
      <c r="A3219" s="11" t="s">
        <v>1267</v>
      </c>
      <c r="B3219" t="s">
        <v>1268</v>
      </c>
      <c r="C3219" t="s">
        <v>5227</v>
      </c>
      <c r="D3219" t="s">
        <v>4287</v>
      </c>
      <c r="E3219" t="s">
        <v>5206</v>
      </c>
      <c r="F3219" t="s">
        <v>49</v>
      </c>
      <c r="I3219" s="13">
        <v>2</v>
      </c>
      <c r="L3219" s="13">
        <v>0</v>
      </c>
      <c r="P3219" s="13">
        <v>0</v>
      </c>
      <c r="Q3219" s="13">
        <v>2</v>
      </c>
      <c r="T3219" s="13">
        <v>0</v>
      </c>
      <c r="W3219" s="13">
        <v>0</v>
      </c>
    </row>
    <row r="3220" spans="1:30" x14ac:dyDescent="0.25">
      <c r="A3220" s="11" t="s">
        <v>1267</v>
      </c>
      <c r="B3220" t="s">
        <v>1268</v>
      </c>
      <c r="C3220" t="s">
        <v>5227</v>
      </c>
      <c r="D3220" t="s">
        <v>4287</v>
      </c>
      <c r="E3220" t="s">
        <v>5207</v>
      </c>
      <c r="F3220" t="s">
        <v>49</v>
      </c>
      <c r="H3220" s="12">
        <v>45</v>
      </c>
      <c r="I3220" s="13">
        <v>2</v>
      </c>
      <c r="L3220" s="13">
        <v>0</v>
      </c>
      <c r="P3220" s="13">
        <v>0</v>
      </c>
      <c r="Q3220" s="13">
        <v>2</v>
      </c>
      <c r="T3220" s="13">
        <v>0</v>
      </c>
      <c r="W3220" s="13">
        <v>0</v>
      </c>
    </row>
    <row r="3221" spans="1:30" x14ac:dyDescent="0.25">
      <c r="A3221" s="11" t="s">
        <v>1267</v>
      </c>
      <c r="B3221" t="s">
        <v>1268</v>
      </c>
      <c r="C3221" t="s">
        <v>5227</v>
      </c>
      <c r="D3221" t="s">
        <v>4287</v>
      </c>
      <c r="E3221" t="s">
        <v>5208</v>
      </c>
      <c r="F3221" t="s">
        <v>49</v>
      </c>
      <c r="I3221" s="13">
        <v>2</v>
      </c>
      <c r="L3221" s="13">
        <v>0</v>
      </c>
      <c r="P3221" s="13">
        <v>0</v>
      </c>
      <c r="Q3221" s="13">
        <v>2</v>
      </c>
      <c r="T3221" s="13">
        <v>0</v>
      </c>
      <c r="W3221" s="13">
        <v>0</v>
      </c>
    </row>
    <row r="3222" spans="1:30" x14ac:dyDescent="0.25">
      <c r="A3222" s="11" t="s">
        <v>1267</v>
      </c>
      <c r="B3222" t="s">
        <v>1268</v>
      </c>
      <c r="C3222" t="s">
        <v>5227</v>
      </c>
      <c r="D3222" t="s">
        <v>4287</v>
      </c>
      <c r="E3222" t="s">
        <v>5209</v>
      </c>
      <c r="F3222" t="s">
        <v>49</v>
      </c>
      <c r="G3222" s="12">
        <v>530</v>
      </c>
      <c r="H3222" s="12">
        <v>45</v>
      </c>
      <c r="I3222" s="13">
        <v>2</v>
      </c>
      <c r="J3222" s="13">
        <v>53</v>
      </c>
      <c r="K3222" s="13">
        <v>53</v>
      </c>
      <c r="L3222" s="13">
        <v>0</v>
      </c>
      <c r="M3222" s="13">
        <v>53</v>
      </c>
      <c r="N3222" s="13">
        <v>15</v>
      </c>
      <c r="O3222" s="13">
        <v>15</v>
      </c>
      <c r="P3222" s="13">
        <v>0</v>
      </c>
      <c r="Q3222" s="13">
        <v>2</v>
      </c>
      <c r="R3222" s="13">
        <v>53</v>
      </c>
      <c r="S3222" s="13">
        <v>53</v>
      </c>
      <c r="T3222" s="13">
        <v>0</v>
      </c>
      <c r="U3222" s="13">
        <v>15</v>
      </c>
      <c r="V3222" s="13">
        <v>15</v>
      </c>
      <c r="W3222" s="13">
        <v>0</v>
      </c>
      <c r="Z3222" s="13">
        <v>1149</v>
      </c>
      <c r="AC3222" s="13">
        <v>171</v>
      </c>
      <c r="AD3222" s="13">
        <v>257</v>
      </c>
    </row>
    <row r="3223" spans="1:30" x14ac:dyDescent="0.25">
      <c r="A3223" s="11" t="s">
        <v>1267</v>
      </c>
      <c r="B3223" t="s">
        <v>1268</v>
      </c>
      <c r="C3223" t="s">
        <v>5227</v>
      </c>
      <c r="D3223" t="s">
        <v>4287</v>
      </c>
      <c r="E3223" t="s">
        <v>5210</v>
      </c>
      <c r="F3223" t="s">
        <v>49</v>
      </c>
      <c r="G3223" s="12">
        <v>530</v>
      </c>
      <c r="H3223" s="12">
        <v>45</v>
      </c>
      <c r="I3223" s="13">
        <v>2</v>
      </c>
      <c r="J3223" s="13">
        <v>132</v>
      </c>
      <c r="K3223" s="13">
        <v>132</v>
      </c>
      <c r="L3223" s="13">
        <v>0</v>
      </c>
      <c r="M3223" s="13">
        <v>132</v>
      </c>
      <c r="N3223" s="13">
        <v>37</v>
      </c>
      <c r="O3223" s="13">
        <v>37</v>
      </c>
      <c r="P3223" s="13">
        <v>0</v>
      </c>
      <c r="Q3223" s="13">
        <v>2</v>
      </c>
      <c r="R3223" s="13">
        <v>132</v>
      </c>
      <c r="S3223" s="13">
        <v>132</v>
      </c>
      <c r="T3223" s="13">
        <v>0</v>
      </c>
      <c r="U3223" s="13">
        <v>37</v>
      </c>
      <c r="V3223" s="13">
        <v>37</v>
      </c>
      <c r="W3223" s="13">
        <v>0</v>
      </c>
      <c r="Z3223" s="13">
        <v>2812</v>
      </c>
      <c r="AC3223" s="13">
        <v>422</v>
      </c>
      <c r="AD3223" s="13">
        <v>53</v>
      </c>
    </row>
    <row r="3224" spans="1:30" x14ac:dyDescent="0.25">
      <c r="A3224" s="11" t="s">
        <v>1267</v>
      </c>
      <c r="B3224" t="s">
        <v>1268</v>
      </c>
      <c r="C3224" t="s">
        <v>5227</v>
      </c>
      <c r="D3224" t="s">
        <v>4287</v>
      </c>
      <c r="E3224" t="s">
        <v>5211</v>
      </c>
      <c r="F3224" t="s">
        <v>49</v>
      </c>
      <c r="G3224" s="12">
        <v>700</v>
      </c>
      <c r="H3224" s="12">
        <v>45</v>
      </c>
      <c r="I3224" s="13">
        <v>2</v>
      </c>
      <c r="J3224" s="13">
        <v>69</v>
      </c>
      <c r="K3224" s="13">
        <v>69</v>
      </c>
      <c r="L3224" s="13">
        <v>0</v>
      </c>
      <c r="M3224" s="13">
        <v>69</v>
      </c>
      <c r="N3224" s="13">
        <v>19</v>
      </c>
      <c r="O3224" s="13">
        <v>19</v>
      </c>
      <c r="P3224" s="13">
        <v>0</v>
      </c>
      <c r="Q3224" s="13">
        <v>2</v>
      </c>
      <c r="R3224" s="13">
        <v>69</v>
      </c>
      <c r="S3224" s="13">
        <v>69</v>
      </c>
      <c r="T3224" s="13">
        <v>0</v>
      </c>
      <c r="U3224" s="13">
        <v>19</v>
      </c>
      <c r="V3224" s="13">
        <v>19</v>
      </c>
      <c r="W3224" s="13">
        <v>0</v>
      </c>
      <c r="Z3224" s="13">
        <v>1447</v>
      </c>
      <c r="AC3224" s="13">
        <v>225</v>
      </c>
      <c r="AD3224" s="13">
        <v>56</v>
      </c>
    </row>
    <row r="3225" spans="1:30" x14ac:dyDescent="0.25">
      <c r="A3225" s="11" t="s">
        <v>1267</v>
      </c>
      <c r="B3225" t="s">
        <v>1268</v>
      </c>
      <c r="C3225" t="s">
        <v>5227</v>
      </c>
      <c r="D3225" t="s">
        <v>4287</v>
      </c>
      <c r="E3225" t="s">
        <v>5212</v>
      </c>
      <c r="F3225" t="s">
        <v>49</v>
      </c>
      <c r="J3225" s="13">
        <v>24619</v>
      </c>
      <c r="K3225" s="13">
        <v>24619</v>
      </c>
      <c r="L3225" s="13">
        <v>0</v>
      </c>
      <c r="M3225" s="13">
        <v>24619</v>
      </c>
      <c r="N3225" s="13">
        <v>6795</v>
      </c>
      <c r="O3225" s="13">
        <v>6795</v>
      </c>
      <c r="P3225" s="13">
        <v>0</v>
      </c>
      <c r="R3225" s="13">
        <v>24619</v>
      </c>
      <c r="S3225" s="13">
        <v>24619</v>
      </c>
      <c r="T3225" s="13">
        <v>0</v>
      </c>
      <c r="U3225" s="13">
        <v>6795</v>
      </c>
      <c r="V3225" s="13">
        <v>6795</v>
      </c>
      <c r="W3225" s="13">
        <v>0</v>
      </c>
      <c r="Z3225" s="13">
        <v>525849</v>
      </c>
      <c r="AC3225" s="13">
        <v>78877</v>
      </c>
      <c r="AD3225" s="13">
        <v>366</v>
      </c>
    </row>
    <row r="3226" spans="1:30" x14ac:dyDescent="0.25">
      <c r="A3226" s="11" t="s">
        <v>1267</v>
      </c>
      <c r="B3226" t="s">
        <v>1268</v>
      </c>
      <c r="C3226" t="s">
        <v>5220</v>
      </c>
      <c r="D3226" t="s">
        <v>5215</v>
      </c>
      <c r="E3226" t="s">
        <v>5205</v>
      </c>
      <c r="F3226" t="s">
        <v>49</v>
      </c>
      <c r="G3226" s="12">
        <v>630</v>
      </c>
      <c r="H3226" s="12">
        <v>900</v>
      </c>
      <c r="I3226" s="13">
        <v>56</v>
      </c>
      <c r="K3226" s="13">
        <v>1027</v>
      </c>
      <c r="L3226" s="13">
        <v>-1027</v>
      </c>
      <c r="P3226" s="13">
        <v>0</v>
      </c>
      <c r="Q3226" s="13">
        <v>25</v>
      </c>
      <c r="T3226" s="13">
        <v>0</v>
      </c>
      <c r="W3226" s="13">
        <v>0</v>
      </c>
      <c r="Z3226" s="13">
        <v>3790</v>
      </c>
    </row>
    <row r="3227" spans="1:30" x14ac:dyDescent="0.25">
      <c r="A3227" s="11" t="s">
        <v>1267</v>
      </c>
      <c r="B3227" t="s">
        <v>1268</v>
      </c>
      <c r="C3227" t="s">
        <v>5220</v>
      </c>
      <c r="D3227" t="s">
        <v>5215</v>
      </c>
      <c r="E3227" t="s">
        <v>5206</v>
      </c>
      <c r="F3227" t="s">
        <v>49</v>
      </c>
      <c r="G3227" s="12">
        <v>900</v>
      </c>
      <c r="H3227" s="12">
        <v>1530</v>
      </c>
      <c r="I3227" s="13">
        <v>18</v>
      </c>
      <c r="K3227" s="13">
        <v>2743</v>
      </c>
      <c r="L3227" s="13">
        <v>-2743</v>
      </c>
      <c r="P3227" s="13">
        <v>0</v>
      </c>
      <c r="Q3227" s="13">
        <v>18</v>
      </c>
      <c r="T3227" s="13">
        <v>0</v>
      </c>
      <c r="W3227" s="13">
        <v>0</v>
      </c>
      <c r="Z3227" s="13">
        <v>10120</v>
      </c>
    </row>
    <row r="3228" spans="1:30" x14ac:dyDescent="0.25">
      <c r="A3228" s="11" t="s">
        <v>1267</v>
      </c>
      <c r="B3228" t="s">
        <v>1268</v>
      </c>
      <c r="C3228" t="s">
        <v>5220</v>
      </c>
      <c r="D3228" t="s">
        <v>5215</v>
      </c>
      <c r="E3228" t="s">
        <v>5207</v>
      </c>
      <c r="F3228" t="s">
        <v>49</v>
      </c>
      <c r="G3228" s="12">
        <v>1530</v>
      </c>
      <c r="H3228" s="12">
        <v>1759</v>
      </c>
      <c r="I3228" s="13">
        <v>48</v>
      </c>
      <c r="K3228" s="13">
        <v>805</v>
      </c>
      <c r="L3228" s="13">
        <v>-805</v>
      </c>
      <c r="P3228" s="13">
        <v>0</v>
      </c>
      <c r="Q3228" s="13">
        <v>24</v>
      </c>
      <c r="T3228" s="13">
        <v>0</v>
      </c>
      <c r="W3228" s="13">
        <v>0</v>
      </c>
      <c r="Z3228" s="13">
        <v>2972</v>
      </c>
    </row>
    <row r="3229" spans="1:30" x14ac:dyDescent="0.25">
      <c r="A3229" s="11" t="s">
        <v>1267</v>
      </c>
      <c r="B3229" t="s">
        <v>1268</v>
      </c>
      <c r="C3229" t="s">
        <v>5220</v>
      </c>
      <c r="D3229" t="s">
        <v>5215</v>
      </c>
      <c r="E3229" t="s">
        <v>5208</v>
      </c>
      <c r="F3229" t="s">
        <v>49</v>
      </c>
      <c r="I3229" s="13">
        <v>18</v>
      </c>
      <c r="K3229" s="13">
        <v>2263</v>
      </c>
      <c r="L3229" s="13">
        <v>-2263</v>
      </c>
      <c r="P3229" s="13">
        <v>0</v>
      </c>
      <c r="Q3229" s="13">
        <v>18</v>
      </c>
      <c r="T3229" s="13">
        <v>0</v>
      </c>
      <c r="W3229" s="13">
        <v>0</v>
      </c>
      <c r="Z3229" s="13">
        <v>8352</v>
      </c>
    </row>
    <row r="3230" spans="1:30" x14ac:dyDescent="0.25">
      <c r="A3230" s="11" t="s">
        <v>1267</v>
      </c>
      <c r="B3230" t="s">
        <v>1268</v>
      </c>
      <c r="C3230" t="s">
        <v>5220</v>
      </c>
      <c r="D3230" t="s">
        <v>5215</v>
      </c>
      <c r="E3230" t="s">
        <v>5209</v>
      </c>
      <c r="F3230" t="s">
        <v>49</v>
      </c>
      <c r="G3230" s="12">
        <v>441</v>
      </c>
      <c r="H3230" s="12">
        <v>103</v>
      </c>
      <c r="I3230" s="13">
        <v>56</v>
      </c>
      <c r="J3230" s="13">
        <v>7016</v>
      </c>
      <c r="K3230" s="13">
        <v>6837</v>
      </c>
      <c r="L3230" s="13">
        <v>179</v>
      </c>
      <c r="M3230" s="13">
        <v>7198</v>
      </c>
      <c r="N3230" s="13">
        <v>536</v>
      </c>
      <c r="O3230" s="13">
        <v>521</v>
      </c>
      <c r="P3230" s="13">
        <v>15</v>
      </c>
      <c r="Q3230" s="13">
        <v>25</v>
      </c>
      <c r="R3230" s="13">
        <v>3918</v>
      </c>
      <c r="S3230" s="13">
        <v>3740</v>
      </c>
      <c r="T3230" s="13">
        <v>178</v>
      </c>
      <c r="U3230" s="13">
        <v>296</v>
      </c>
      <c r="V3230" s="13">
        <v>282</v>
      </c>
      <c r="W3230" s="13">
        <v>14</v>
      </c>
      <c r="Z3230" s="13">
        <v>25136</v>
      </c>
      <c r="AC3230" s="13">
        <v>122037</v>
      </c>
      <c r="AD3230" s="13">
        <v>257</v>
      </c>
    </row>
    <row r="3231" spans="1:30" x14ac:dyDescent="0.25">
      <c r="A3231" s="11" t="s">
        <v>1267</v>
      </c>
      <c r="B3231" t="s">
        <v>1268</v>
      </c>
      <c r="C3231" t="s">
        <v>5220</v>
      </c>
      <c r="D3231" t="s">
        <v>5215</v>
      </c>
      <c r="E3231" t="s">
        <v>5210</v>
      </c>
      <c r="F3231" t="s">
        <v>49</v>
      </c>
      <c r="G3231" s="12">
        <v>512</v>
      </c>
      <c r="H3231" s="12">
        <v>116</v>
      </c>
      <c r="I3231" s="13">
        <v>9</v>
      </c>
      <c r="J3231" s="13">
        <v>2089</v>
      </c>
      <c r="K3231" s="13">
        <v>2027</v>
      </c>
      <c r="L3231" s="13">
        <v>62</v>
      </c>
      <c r="M3231" s="13">
        <v>2089</v>
      </c>
      <c r="N3231" s="13">
        <v>166</v>
      </c>
      <c r="O3231" s="13">
        <v>162</v>
      </c>
      <c r="P3231" s="13">
        <v>4</v>
      </c>
      <c r="Q3231" s="13">
        <v>9</v>
      </c>
      <c r="R3231" s="13">
        <v>2089</v>
      </c>
      <c r="S3231" s="13">
        <v>2027</v>
      </c>
      <c r="T3231" s="13">
        <v>62</v>
      </c>
      <c r="U3231" s="13">
        <v>166</v>
      </c>
      <c r="V3231" s="13">
        <v>162</v>
      </c>
      <c r="W3231" s="13">
        <v>4</v>
      </c>
      <c r="Z3231" s="13">
        <v>7684</v>
      </c>
      <c r="AC3231" s="13">
        <v>31155</v>
      </c>
      <c r="AD3231" s="13">
        <v>53</v>
      </c>
    </row>
    <row r="3232" spans="1:30" x14ac:dyDescent="0.25">
      <c r="A3232" s="11" t="s">
        <v>1267</v>
      </c>
      <c r="B3232" t="s">
        <v>1268</v>
      </c>
      <c r="C3232" t="s">
        <v>5220</v>
      </c>
      <c r="D3232" t="s">
        <v>5215</v>
      </c>
      <c r="E3232" t="s">
        <v>5211</v>
      </c>
      <c r="F3232" t="s">
        <v>49</v>
      </c>
      <c r="G3232" s="12">
        <v>512</v>
      </c>
      <c r="H3232" s="12">
        <v>2350</v>
      </c>
      <c r="I3232" s="13">
        <v>8</v>
      </c>
      <c r="J3232" s="13">
        <v>1193</v>
      </c>
      <c r="K3232" s="13">
        <v>1151</v>
      </c>
      <c r="L3232" s="13">
        <v>42</v>
      </c>
      <c r="M3232" s="13">
        <v>1510</v>
      </c>
      <c r="N3232" s="13">
        <v>102</v>
      </c>
      <c r="O3232" s="13">
        <v>99</v>
      </c>
      <c r="P3232" s="13">
        <v>3</v>
      </c>
      <c r="Q3232" s="13">
        <v>8</v>
      </c>
      <c r="R3232" s="13">
        <v>1193</v>
      </c>
      <c r="S3232" s="13">
        <v>1151</v>
      </c>
      <c r="T3232" s="13">
        <v>42</v>
      </c>
      <c r="U3232" s="13">
        <v>102</v>
      </c>
      <c r="V3232" s="13">
        <v>99</v>
      </c>
      <c r="W3232" s="13">
        <v>3</v>
      </c>
      <c r="Z3232" s="13">
        <v>4702</v>
      </c>
      <c r="AC3232" s="13">
        <v>17095</v>
      </c>
      <c r="AD3232" s="13">
        <v>56</v>
      </c>
    </row>
    <row r="3233" spans="1:30" x14ac:dyDescent="0.25">
      <c r="A3233" s="11" t="s">
        <v>1267</v>
      </c>
      <c r="B3233" t="s">
        <v>1268</v>
      </c>
      <c r="C3233" t="s">
        <v>5220</v>
      </c>
      <c r="D3233" t="s">
        <v>5215</v>
      </c>
      <c r="E3233" t="s">
        <v>5212</v>
      </c>
      <c r="F3233" t="s">
        <v>49</v>
      </c>
      <c r="J3233" s="13">
        <v>1980696</v>
      </c>
      <c r="K3233" s="13">
        <v>1928926</v>
      </c>
      <c r="L3233" s="13">
        <v>51770</v>
      </c>
      <c r="M3233" s="13">
        <v>2045234</v>
      </c>
      <c r="N3233" s="13">
        <v>152223</v>
      </c>
      <c r="O3233" s="13">
        <v>148150</v>
      </c>
      <c r="P3233" s="13">
        <v>4073</v>
      </c>
      <c r="R3233" s="13">
        <v>1184408</v>
      </c>
      <c r="S3233" s="13">
        <v>1133112</v>
      </c>
      <c r="T3233" s="13">
        <v>51296</v>
      </c>
      <c r="U3233" s="13">
        <v>90569</v>
      </c>
      <c r="V3233" s="13">
        <v>86534</v>
      </c>
      <c r="W3233" s="13">
        <v>4035</v>
      </c>
      <c r="Z3233" s="13">
        <v>7130433</v>
      </c>
      <c r="AC3233" s="13">
        <v>33971722</v>
      </c>
      <c r="AD3233" s="13">
        <v>366</v>
      </c>
    </row>
    <row r="3234" spans="1:30" x14ac:dyDescent="0.25">
      <c r="A3234" s="11" t="s">
        <v>1267</v>
      </c>
      <c r="B3234" t="s">
        <v>1268</v>
      </c>
      <c r="C3234" t="s">
        <v>5214</v>
      </c>
      <c r="D3234" t="s">
        <v>5215</v>
      </c>
      <c r="E3234" t="s">
        <v>5205</v>
      </c>
      <c r="F3234" t="s">
        <v>49</v>
      </c>
      <c r="G3234" s="12">
        <v>630</v>
      </c>
      <c r="H3234" s="12">
        <v>900</v>
      </c>
      <c r="I3234" s="13">
        <v>556</v>
      </c>
      <c r="L3234" s="13">
        <v>0</v>
      </c>
      <c r="P3234" s="13">
        <v>0</v>
      </c>
      <c r="T3234" s="13">
        <v>0</v>
      </c>
      <c r="W3234" s="13">
        <v>0</v>
      </c>
    </row>
    <row r="3235" spans="1:30" x14ac:dyDescent="0.25">
      <c r="A3235" s="11" t="s">
        <v>1267</v>
      </c>
      <c r="B3235" t="s">
        <v>1268</v>
      </c>
      <c r="C3235" t="s">
        <v>5214</v>
      </c>
      <c r="D3235" t="s">
        <v>5215</v>
      </c>
      <c r="E3235" t="s">
        <v>5206</v>
      </c>
      <c r="F3235" t="s">
        <v>49</v>
      </c>
      <c r="G3235" s="12">
        <v>900</v>
      </c>
      <c r="H3235" s="12">
        <v>1530</v>
      </c>
      <c r="I3235" s="13">
        <v>394</v>
      </c>
      <c r="L3235" s="13">
        <v>0</v>
      </c>
      <c r="P3235" s="13">
        <v>0</v>
      </c>
      <c r="T3235" s="13">
        <v>0</v>
      </c>
      <c r="W3235" s="13">
        <v>0</v>
      </c>
    </row>
    <row r="3236" spans="1:30" x14ac:dyDescent="0.25">
      <c r="A3236" s="11" t="s">
        <v>1267</v>
      </c>
      <c r="B3236" t="s">
        <v>1268</v>
      </c>
      <c r="C3236" t="s">
        <v>5214</v>
      </c>
      <c r="D3236" t="s">
        <v>5215</v>
      </c>
      <c r="E3236" t="s">
        <v>5207</v>
      </c>
      <c r="F3236" t="s">
        <v>49</v>
      </c>
      <c r="G3236" s="12">
        <v>1530</v>
      </c>
      <c r="H3236" s="12">
        <v>1759</v>
      </c>
      <c r="I3236" s="13">
        <v>572</v>
      </c>
      <c r="L3236" s="13">
        <v>0</v>
      </c>
      <c r="P3236" s="13">
        <v>0</v>
      </c>
      <c r="T3236" s="13">
        <v>0</v>
      </c>
      <c r="W3236" s="13">
        <v>0</v>
      </c>
    </row>
    <row r="3237" spans="1:30" x14ac:dyDescent="0.25">
      <c r="A3237" s="11" t="s">
        <v>1267</v>
      </c>
      <c r="B3237" t="s">
        <v>1268</v>
      </c>
      <c r="C3237" t="s">
        <v>5214</v>
      </c>
      <c r="D3237" t="s">
        <v>5215</v>
      </c>
      <c r="E3237" t="s">
        <v>5208</v>
      </c>
      <c r="F3237" t="s">
        <v>49</v>
      </c>
      <c r="I3237" s="13">
        <v>364</v>
      </c>
      <c r="L3237" s="13">
        <v>0</v>
      </c>
      <c r="P3237" s="13">
        <v>0</v>
      </c>
      <c r="T3237" s="13">
        <v>0</v>
      </c>
      <c r="W3237" s="13">
        <v>0</v>
      </c>
    </row>
    <row r="3238" spans="1:30" x14ac:dyDescent="0.25">
      <c r="A3238" s="11" t="s">
        <v>1267</v>
      </c>
      <c r="B3238" t="s">
        <v>1268</v>
      </c>
      <c r="C3238" t="s">
        <v>5214</v>
      </c>
      <c r="D3238" t="s">
        <v>5215</v>
      </c>
      <c r="E3238" t="s">
        <v>5209</v>
      </c>
      <c r="F3238" t="s">
        <v>49</v>
      </c>
      <c r="G3238" s="12">
        <v>330</v>
      </c>
      <c r="H3238" s="12">
        <v>320</v>
      </c>
      <c r="I3238" s="13">
        <v>572</v>
      </c>
      <c r="J3238" s="13">
        <v>83478</v>
      </c>
      <c r="K3238" s="13">
        <v>61870</v>
      </c>
      <c r="L3238" s="13">
        <v>21608</v>
      </c>
      <c r="M3238" s="13">
        <v>62046</v>
      </c>
      <c r="N3238" s="13">
        <v>5757</v>
      </c>
      <c r="O3238" s="13">
        <v>4961</v>
      </c>
      <c r="P3238" s="13">
        <v>796</v>
      </c>
      <c r="T3238" s="13">
        <v>0</v>
      </c>
      <c r="W3238" s="13">
        <v>0</v>
      </c>
      <c r="Z3238" s="13">
        <v>186890</v>
      </c>
      <c r="AC3238" s="13">
        <v>747237</v>
      </c>
      <c r="AD3238" s="13">
        <v>257</v>
      </c>
    </row>
    <row r="3239" spans="1:30" x14ac:dyDescent="0.25">
      <c r="A3239" s="11" t="s">
        <v>1267</v>
      </c>
      <c r="B3239" t="s">
        <v>1268</v>
      </c>
      <c r="C3239" t="s">
        <v>5214</v>
      </c>
      <c r="D3239" t="s">
        <v>5215</v>
      </c>
      <c r="E3239" t="s">
        <v>5210</v>
      </c>
      <c r="F3239" t="s">
        <v>49</v>
      </c>
      <c r="G3239" s="12">
        <v>330</v>
      </c>
      <c r="H3239" s="12">
        <v>320</v>
      </c>
      <c r="I3239" s="13">
        <v>222</v>
      </c>
      <c r="J3239" s="13">
        <v>40266</v>
      </c>
      <c r="K3239" s="13">
        <v>31698</v>
      </c>
      <c r="L3239" s="13">
        <v>8568</v>
      </c>
      <c r="M3239" s="13">
        <v>31816</v>
      </c>
      <c r="N3239" s="13">
        <v>2900</v>
      </c>
      <c r="O3239" s="13">
        <v>2424</v>
      </c>
      <c r="P3239" s="13">
        <v>476</v>
      </c>
      <c r="T3239" s="13">
        <v>0</v>
      </c>
      <c r="W3239" s="13">
        <v>0</v>
      </c>
      <c r="Z3239" s="13">
        <v>88531</v>
      </c>
      <c r="AC3239" s="13">
        <v>273384</v>
      </c>
      <c r="AD3239" s="13">
        <v>53</v>
      </c>
    </row>
    <row r="3240" spans="1:30" x14ac:dyDescent="0.25">
      <c r="A3240" s="11" t="s">
        <v>1267</v>
      </c>
      <c r="B3240" t="s">
        <v>1268</v>
      </c>
      <c r="C3240" t="s">
        <v>5214</v>
      </c>
      <c r="D3240" t="s">
        <v>5215</v>
      </c>
      <c r="E3240" t="s">
        <v>5211</v>
      </c>
      <c r="F3240" t="s">
        <v>49</v>
      </c>
      <c r="G3240" s="12">
        <v>330</v>
      </c>
      <c r="H3240" s="12">
        <v>320</v>
      </c>
      <c r="I3240" s="13">
        <v>166</v>
      </c>
      <c r="J3240" s="13">
        <v>28742</v>
      </c>
      <c r="K3240" s="13">
        <v>22294</v>
      </c>
      <c r="L3240" s="13">
        <v>6448</v>
      </c>
      <c r="M3240" s="13">
        <v>22329</v>
      </c>
      <c r="N3240" s="13">
        <v>1972</v>
      </c>
      <c r="O3240" s="13">
        <v>1641</v>
      </c>
      <c r="P3240" s="13">
        <v>331</v>
      </c>
      <c r="T3240" s="13">
        <v>0</v>
      </c>
      <c r="W3240" s="13">
        <v>0</v>
      </c>
      <c r="Z3240" s="13">
        <v>53247</v>
      </c>
      <c r="AC3240" s="13">
        <v>216928</v>
      </c>
      <c r="AD3240" s="13">
        <v>56</v>
      </c>
    </row>
    <row r="3241" spans="1:30" x14ac:dyDescent="0.25">
      <c r="A3241" s="11" t="s">
        <v>1267</v>
      </c>
      <c r="B3241" t="s">
        <v>1268</v>
      </c>
      <c r="C3241" t="s">
        <v>5214</v>
      </c>
      <c r="D3241" t="s">
        <v>5215</v>
      </c>
      <c r="E3241" t="s">
        <v>5212</v>
      </c>
      <c r="F3241" t="s">
        <v>49</v>
      </c>
      <c r="J3241" s="13">
        <v>25197467</v>
      </c>
      <c r="K3241" s="13">
        <v>18829161</v>
      </c>
      <c r="L3241" s="13">
        <v>6368306</v>
      </c>
      <c r="M3241" s="13">
        <v>18882612</v>
      </c>
      <c r="N3241" s="13">
        <v>1743683</v>
      </c>
      <c r="O3241" s="13">
        <v>1495324</v>
      </c>
      <c r="P3241" s="13">
        <v>248359</v>
      </c>
      <c r="T3241" s="13">
        <v>0</v>
      </c>
      <c r="W3241" s="13">
        <v>0</v>
      </c>
      <c r="Z3241" s="13">
        <v>55704706</v>
      </c>
      <c r="AC3241" s="13">
        <v>218677203</v>
      </c>
      <c r="AD3241" s="13">
        <v>366</v>
      </c>
    </row>
    <row r="3242" spans="1:30" x14ac:dyDescent="0.25">
      <c r="A3242" s="11" t="s">
        <v>1275</v>
      </c>
      <c r="B3242" t="s">
        <v>1276</v>
      </c>
      <c r="C3242" t="s">
        <v>5204</v>
      </c>
      <c r="D3242" t="s">
        <v>5215</v>
      </c>
      <c r="E3242" t="s">
        <v>5205</v>
      </c>
      <c r="F3242" t="s">
        <v>49</v>
      </c>
      <c r="L3242" s="13">
        <v>0</v>
      </c>
      <c r="P3242" s="13">
        <v>0</v>
      </c>
      <c r="T3242" s="13">
        <v>0</v>
      </c>
      <c r="W3242" s="13">
        <v>0</v>
      </c>
    </row>
    <row r="3243" spans="1:30" x14ac:dyDescent="0.25">
      <c r="A3243" s="11" t="s">
        <v>1275</v>
      </c>
      <c r="B3243" t="s">
        <v>1276</v>
      </c>
      <c r="C3243" t="s">
        <v>5204</v>
      </c>
      <c r="D3243" t="s">
        <v>5215</v>
      </c>
      <c r="E3243" t="s">
        <v>5206</v>
      </c>
      <c r="F3243" t="s">
        <v>49</v>
      </c>
      <c r="L3243" s="13">
        <v>0</v>
      </c>
      <c r="P3243" s="13">
        <v>0</v>
      </c>
      <c r="T3243" s="13">
        <v>0</v>
      </c>
      <c r="W3243" s="13">
        <v>0</v>
      </c>
    </row>
    <row r="3244" spans="1:30" x14ac:dyDescent="0.25">
      <c r="A3244" s="11" t="s">
        <v>1275</v>
      </c>
      <c r="B3244" t="s">
        <v>1276</v>
      </c>
      <c r="C3244" t="s">
        <v>5204</v>
      </c>
      <c r="D3244" t="s">
        <v>5215</v>
      </c>
      <c r="E3244" t="s">
        <v>5207</v>
      </c>
      <c r="F3244" t="s">
        <v>49</v>
      </c>
      <c r="L3244" s="13">
        <v>0</v>
      </c>
      <c r="P3244" s="13">
        <v>0</v>
      </c>
      <c r="T3244" s="13">
        <v>0</v>
      </c>
      <c r="W3244" s="13">
        <v>0</v>
      </c>
    </row>
    <row r="3245" spans="1:30" x14ac:dyDescent="0.25">
      <c r="A3245" s="11" t="s">
        <v>1275</v>
      </c>
      <c r="B3245" t="s">
        <v>1276</v>
      </c>
      <c r="C3245" t="s">
        <v>5204</v>
      </c>
      <c r="D3245" t="s">
        <v>5215</v>
      </c>
      <c r="E3245" t="s">
        <v>5208</v>
      </c>
      <c r="F3245" t="s">
        <v>49</v>
      </c>
      <c r="L3245" s="13">
        <v>0</v>
      </c>
      <c r="P3245" s="13">
        <v>0</v>
      </c>
      <c r="T3245" s="13">
        <v>0</v>
      </c>
      <c r="W3245" s="13">
        <v>0</v>
      </c>
    </row>
    <row r="3246" spans="1:30" x14ac:dyDescent="0.25">
      <c r="A3246" s="11" t="s">
        <v>1275</v>
      </c>
      <c r="B3246" t="s">
        <v>1276</v>
      </c>
      <c r="C3246" t="s">
        <v>5204</v>
      </c>
      <c r="D3246" t="s">
        <v>5215</v>
      </c>
      <c r="E3246" t="s">
        <v>5209</v>
      </c>
      <c r="F3246" t="s">
        <v>49</v>
      </c>
      <c r="G3246" s="12">
        <v>730</v>
      </c>
      <c r="H3246" s="12">
        <v>2130</v>
      </c>
      <c r="I3246" s="13">
        <v>17</v>
      </c>
      <c r="J3246" s="13">
        <v>2290</v>
      </c>
      <c r="K3246" s="13">
        <v>1985</v>
      </c>
      <c r="L3246" s="13">
        <v>305</v>
      </c>
      <c r="N3246" s="13">
        <v>135</v>
      </c>
      <c r="O3246" s="13">
        <v>123</v>
      </c>
      <c r="P3246" s="13">
        <v>12</v>
      </c>
      <c r="T3246" s="13">
        <v>0</v>
      </c>
      <c r="W3246" s="13">
        <v>0</v>
      </c>
      <c r="Z3246" s="13">
        <v>303</v>
      </c>
      <c r="AC3246" s="13">
        <v>2932</v>
      </c>
      <c r="AD3246" s="13">
        <v>256</v>
      </c>
    </row>
    <row r="3247" spans="1:30" x14ac:dyDescent="0.25">
      <c r="A3247" s="11" t="s">
        <v>1275</v>
      </c>
      <c r="B3247" t="s">
        <v>1276</v>
      </c>
      <c r="C3247" t="s">
        <v>5204</v>
      </c>
      <c r="D3247" t="s">
        <v>5215</v>
      </c>
      <c r="E3247" t="s">
        <v>5210</v>
      </c>
      <c r="F3247" t="s">
        <v>49</v>
      </c>
      <c r="G3247" s="12">
        <v>930</v>
      </c>
      <c r="H3247" s="12">
        <v>1630</v>
      </c>
      <c r="I3247" s="13">
        <v>4</v>
      </c>
      <c r="J3247" s="13">
        <v>571</v>
      </c>
      <c r="K3247" s="13">
        <v>495</v>
      </c>
      <c r="L3247" s="13">
        <v>76</v>
      </c>
      <c r="N3247" s="13">
        <v>34</v>
      </c>
      <c r="O3247" s="13">
        <v>31</v>
      </c>
      <c r="P3247" s="13">
        <v>3</v>
      </c>
      <c r="T3247" s="13">
        <v>0</v>
      </c>
      <c r="W3247" s="13">
        <v>0</v>
      </c>
      <c r="Z3247" s="13">
        <v>72</v>
      </c>
      <c r="AC3247" s="13">
        <v>652</v>
      </c>
      <c r="AD3247" s="13">
        <v>53</v>
      </c>
    </row>
    <row r="3248" spans="1:30" x14ac:dyDescent="0.25">
      <c r="A3248" s="11" t="s">
        <v>1275</v>
      </c>
      <c r="B3248" t="s">
        <v>1276</v>
      </c>
      <c r="C3248" t="s">
        <v>5204</v>
      </c>
      <c r="D3248" t="s">
        <v>5215</v>
      </c>
      <c r="E3248" t="s">
        <v>5211</v>
      </c>
      <c r="F3248" t="s">
        <v>49</v>
      </c>
      <c r="L3248" s="13">
        <v>0</v>
      </c>
      <c r="P3248" s="13">
        <v>0</v>
      </c>
      <c r="T3248" s="13">
        <v>0</v>
      </c>
      <c r="W3248" s="13">
        <v>0</v>
      </c>
    </row>
    <row r="3249" spans="1:30" x14ac:dyDescent="0.25">
      <c r="A3249" s="11" t="s">
        <v>1275</v>
      </c>
      <c r="B3249" t="s">
        <v>1276</v>
      </c>
      <c r="C3249" t="s">
        <v>5204</v>
      </c>
      <c r="D3249" t="s">
        <v>5215</v>
      </c>
      <c r="E3249" t="s">
        <v>5212</v>
      </c>
      <c r="F3249" t="s">
        <v>49</v>
      </c>
      <c r="J3249" s="13">
        <v>608620</v>
      </c>
      <c r="K3249" s="13">
        <v>524060</v>
      </c>
      <c r="L3249" s="13">
        <v>84560</v>
      </c>
      <c r="N3249" s="13">
        <v>36069</v>
      </c>
      <c r="O3249" s="13">
        <v>32770</v>
      </c>
      <c r="P3249" s="13">
        <v>3299</v>
      </c>
      <c r="T3249" s="13">
        <v>0</v>
      </c>
      <c r="W3249" s="13">
        <v>0</v>
      </c>
      <c r="X3249" s="13">
        <v>9</v>
      </c>
      <c r="Y3249" s="13">
        <v>0</v>
      </c>
      <c r="Z3249" s="13">
        <v>81341</v>
      </c>
      <c r="AA3249" s="13">
        <v>0</v>
      </c>
      <c r="AB3249" s="13">
        <v>81341</v>
      </c>
      <c r="AC3249" s="13">
        <v>780365</v>
      </c>
      <c r="AD3249" s="13">
        <v>309</v>
      </c>
    </row>
    <row r="3250" spans="1:30" x14ac:dyDescent="0.25">
      <c r="A3250" s="11" t="s">
        <v>1275</v>
      </c>
      <c r="B3250" t="s">
        <v>1276</v>
      </c>
      <c r="C3250" t="s">
        <v>5214</v>
      </c>
      <c r="D3250" t="s">
        <v>5215</v>
      </c>
      <c r="E3250" t="s">
        <v>5205</v>
      </c>
      <c r="F3250" t="s">
        <v>49</v>
      </c>
      <c r="G3250" s="12">
        <v>600</v>
      </c>
      <c r="H3250" s="12">
        <v>830</v>
      </c>
      <c r="I3250" s="13">
        <v>19</v>
      </c>
      <c r="L3250" s="13">
        <v>0</v>
      </c>
      <c r="P3250" s="13">
        <v>0</v>
      </c>
      <c r="T3250" s="13">
        <v>0</v>
      </c>
      <c r="W3250" s="13">
        <v>0</v>
      </c>
    </row>
    <row r="3251" spans="1:30" x14ac:dyDescent="0.25">
      <c r="A3251" s="11" t="s">
        <v>1275</v>
      </c>
      <c r="B3251" t="s">
        <v>1276</v>
      </c>
      <c r="C3251" t="s">
        <v>5214</v>
      </c>
      <c r="D3251" t="s">
        <v>5215</v>
      </c>
      <c r="E3251" t="s">
        <v>5206</v>
      </c>
      <c r="F3251" t="s">
        <v>49</v>
      </c>
      <c r="G3251" s="12">
        <v>830</v>
      </c>
      <c r="H3251" s="12">
        <v>1600</v>
      </c>
      <c r="I3251" s="13">
        <v>10</v>
      </c>
      <c r="L3251" s="13">
        <v>0</v>
      </c>
      <c r="P3251" s="13">
        <v>0</v>
      </c>
      <c r="T3251" s="13">
        <v>0</v>
      </c>
      <c r="W3251" s="13">
        <v>0</v>
      </c>
    </row>
    <row r="3252" spans="1:30" x14ac:dyDescent="0.25">
      <c r="A3252" s="11" t="s">
        <v>1275</v>
      </c>
      <c r="B3252" t="s">
        <v>1276</v>
      </c>
      <c r="C3252" t="s">
        <v>5214</v>
      </c>
      <c r="D3252" t="s">
        <v>5215</v>
      </c>
      <c r="E3252" t="s">
        <v>5207</v>
      </c>
      <c r="F3252" t="s">
        <v>49</v>
      </c>
      <c r="G3252" s="12">
        <v>1600</v>
      </c>
      <c r="H3252" s="12">
        <v>1830</v>
      </c>
      <c r="I3252" s="13">
        <v>19</v>
      </c>
      <c r="L3252" s="13">
        <v>0</v>
      </c>
      <c r="P3252" s="13">
        <v>0</v>
      </c>
      <c r="T3252" s="13">
        <v>0</v>
      </c>
      <c r="W3252" s="13">
        <v>0</v>
      </c>
    </row>
    <row r="3253" spans="1:30" x14ac:dyDescent="0.25">
      <c r="A3253" s="11" t="s">
        <v>1275</v>
      </c>
      <c r="B3253" t="s">
        <v>1276</v>
      </c>
      <c r="C3253" t="s">
        <v>5214</v>
      </c>
      <c r="D3253" t="s">
        <v>5215</v>
      </c>
      <c r="E3253" t="s">
        <v>5208</v>
      </c>
      <c r="F3253" t="s">
        <v>49</v>
      </c>
      <c r="I3253" s="13">
        <v>14</v>
      </c>
      <c r="L3253" s="13">
        <v>0</v>
      </c>
      <c r="P3253" s="13">
        <v>0</v>
      </c>
      <c r="T3253" s="13">
        <v>0</v>
      </c>
      <c r="W3253" s="13">
        <v>0</v>
      </c>
    </row>
    <row r="3254" spans="1:30" x14ac:dyDescent="0.25">
      <c r="A3254" s="11" t="s">
        <v>1275</v>
      </c>
      <c r="B3254" t="s">
        <v>1276</v>
      </c>
      <c r="C3254" t="s">
        <v>5214</v>
      </c>
      <c r="D3254" t="s">
        <v>5215</v>
      </c>
      <c r="E3254" t="s">
        <v>5209</v>
      </c>
      <c r="F3254" t="s">
        <v>49</v>
      </c>
      <c r="G3254" s="12">
        <v>440</v>
      </c>
      <c r="H3254" s="12">
        <v>2312</v>
      </c>
      <c r="I3254" s="13">
        <v>19</v>
      </c>
      <c r="J3254" s="13">
        <v>3759</v>
      </c>
      <c r="K3254" s="13">
        <v>2824</v>
      </c>
      <c r="L3254" s="13">
        <v>935</v>
      </c>
      <c r="M3254" s="13">
        <v>2828</v>
      </c>
      <c r="N3254" s="13">
        <v>197</v>
      </c>
      <c r="O3254" s="13">
        <v>170</v>
      </c>
      <c r="P3254" s="13">
        <v>27</v>
      </c>
      <c r="T3254" s="13">
        <v>0</v>
      </c>
      <c r="W3254" s="13">
        <v>0</v>
      </c>
      <c r="Z3254" s="13">
        <v>3485</v>
      </c>
      <c r="AC3254" s="13">
        <v>37986</v>
      </c>
      <c r="AD3254" s="13">
        <v>256</v>
      </c>
    </row>
    <row r="3255" spans="1:30" x14ac:dyDescent="0.25">
      <c r="A3255" s="11" t="s">
        <v>1275</v>
      </c>
      <c r="B3255" t="s">
        <v>1276</v>
      </c>
      <c r="C3255" t="s">
        <v>5214</v>
      </c>
      <c r="D3255" t="s">
        <v>5215</v>
      </c>
      <c r="E3255" t="s">
        <v>5210</v>
      </c>
      <c r="F3255" t="s">
        <v>49</v>
      </c>
      <c r="G3255" s="12">
        <v>600</v>
      </c>
      <c r="H3255" s="12">
        <v>743</v>
      </c>
      <c r="I3255" s="13">
        <v>7</v>
      </c>
      <c r="J3255" s="13">
        <v>1268</v>
      </c>
      <c r="K3255" s="13">
        <v>1151</v>
      </c>
      <c r="L3255" s="13">
        <v>117</v>
      </c>
      <c r="M3255" s="13">
        <v>1152</v>
      </c>
      <c r="N3255" s="13">
        <v>82</v>
      </c>
      <c r="O3255" s="13">
        <v>79</v>
      </c>
      <c r="P3255" s="13">
        <v>3</v>
      </c>
      <c r="T3255" s="13">
        <v>0</v>
      </c>
      <c r="W3255" s="13">
        <v>0</v>
      </c>
      <c r="Z3255" s="13">
        <v>1389</v>
      </c>
      <c r="AC3255" s="13">
        <v>5973</v>
      </c>
      <c r="AD3255" s="13">
        <v>53</v>
      </c>
    </row>
    <row r="3256" spans="1:30" x14ac:dyDescent="0.25">
      <c r="A3256" s="11" t="s">
        <v>1275</v>
      </c>
      <c r="B3256" t="s">
        <v>1276</v>
      </c>
      <c r="C3256" t="s">
        <v>5214</v>
      </c>
      <c r="D3256" t="s">
        <v>5215</v>
      </c>
      <c r="E3256" t="s">
        <v>5211</v>
      </c>
      <c r="F3256" t="s">
        <v>49</v>
      </c>
      <c r="L3256" s="13">
        <v>0</v>
      </c>
      <c r="P3256" s="13">
        <v>0</v>
      </c>
      <c r="T3256" s="13">
        <v>0</v>
      </c>
      <c r="W3256" s="13">
        <v>0</v>
      </c>
    </row>
    <row r="3257" spans="1:30" x14ac:dyDescent="0.25">
      <c r="A3257" s="11" t="s">
        <v>1275</v>
      </c>
      <c r="B3257" t="s">
        <v>1276</v>
      </c>
      <c r="C3257" t="s">
        <v>5214</v>
      </c>
      <c r="D3257" t="s">
        <v>5215</v>
      </c>
      <c r="E3257" t="s">
        <v>5212</v>
      </c>
      <c r="F3257" t="s">
        <v>49</v>
      </c>
      <c r="J3257" s="13">
        <v>1040546</v>
      </c>
      <c r="K3257" s="13">
        <v>792928</v>
      </c>
      <c r="L3257" s="13">
        <v>247618</v>
      </c>
      <c r="M3257" s="13">
        <v>793103</v>
      </c>
      <c r="N3257" s="13">
        <v>55061</v>
      </c>
      <c r="O3257" s="13">
        <v>47889</v>
      </c>
      <c r="P3257" s="13">
        <v>7172</v>
      </c>
      <c r="T3257" s="13">
        <v>0</v>
      </c>
      <c r="W3257" s="13">
        <v>0</v>
      </c>
      <c r="X3257" s="13">
        <v>90</v>
      </c>
      <c r="Y3257" s="13">
        <v>0</v>
      </c>
      <c r="Z3257" s="13">
        <v>965722</v>
      </c>
      <c r="AC3257" s="13">
        <v>10040322</v>
      </c>
      <c r="AD3257" s="13">
        <v>309</v>
      </c>
    </row>
    <row r="3258" spans="1:30" x14ac:dyDescent="0.25">
      <c r="A3258" s="11" t="s">
        <v>1280</v>
      </c>
      <c r="B3258" t="s">
        <v>1281</v>
      </c>
      <c r="C3258" t="s">
        <v>5204</v>
      </c>
      <c r="D3258" t="s">
        <v>5215</v>
      </c>
      <c r="E3258" t="s">
        <v>5205</v>
      </c>
      <c r="F3258" t="s">
        <v>49</v>
      </c>
      <c r="L3258" s="13">
        <v>0</v>
      </c>
      <c r="P3258" s="13">
        <v>0</v>
      </c>
      <c r="T3258" s="13">
        <v>0</v>
      </c>
      <c r="W3258" s="13">
        <v>0</v>
      </c>
    </row>
    <row r="3259" spans="1:30" x14ac:dyDescent="0.25">
      <c r="A3259" s="11" t="s">
        <v>1280</v>
      </c>
      <c r="B3259" t="s">
        <v>1281</v>
      </c>
      <c r="C3259" t="s">
        <v>5204</v>
      </c>
      <c r="D3259" t="s">
        <v>5215</v>
      </c>
      <c r="E3259" t="s">
        <v>5206</v>
      </c>
      <c r="F3259" t="s">
        <v>49</v>
      </c>
      <c r="L3259" s="13">
        <v>0</v>
      </c>
      <c r="P3259" s="13">
        <v>0</v>
      </c>
      <c r="T3259" s="13">
        <v>0</v>
      </c>
      <c r="W3259" s="13">
        <v>0</v>
      </c>
    </row>
    <row r="3260" spans="1:30" x14ac:dyDescent="0.25">
      <c r="A3260" s="11" t="s">
        <v>1280</v>
      </c>
      <c r="B3260" t="s">
        <v>1281</v>
      </c>
      <c r="C3260" t="s">
        <v>5204</v>
      </c>
      <c r="D3260" t="s">
        <v>5215</v>
      </c>
      <c r="E3260" t="s">
        <v>5207</v>
      </c>
      <c r="F3260" t="s">
        <v>49</v>
      </c>
      <c r="L3260" s="13">
        <v>0</v>
      </c>
      <c r="P3260" s="13">
        <v>0</v>
      </c>
      <c r="T3260" s="13">
        <v>0</v>
      </c>
      <c r="W3260" s="13">
        <v>0</v>
      </c>
    </row>
    <row r="3261" spans="1:30" x14ac:dyDescent="0.25">
      <c r="A3261" s="11" t="s">
        <v>1280</v>
      </c>
      <c r="B3261" t="s">
        <v>1281</v>
      </c>
      <c r="C3261" t="s">
        <v>5204</v>
      </c>
      <c r="D3261" t="s">
        <v>5215</v>
      </c>
      <c r="E3261" t="s">
        <v>5208</v>
      </c>
      <c r="F3261" t="s">
        <v>49</v>
      </c>
      <c r="L3261" s="13">
        <v>0</v>
      </c>
      <c r="P3261" s="13">
        <v>0</v>
      </c>
      <c r="T3261" s="13">
        <v>0</v>
      </c>
      <c r="W3261" s="13">
        <v>0</v>
      </c>
    </row>
    <row r="3262" spans="1:30" x14ac:dyDescent="0.25">
      <c r="A3262" s="11" t="s">
        <v>1280</v>
      </c>
      <c r="B3262" t="s">
        <v>1281</v>
      </c>
      <c r="C3262" t="s">
        <v>5204</v>
      </c>
      <c r="D3262" t="s">
        <v>5215</v>
      </c>
      <c r="E3262" t="s">
        <v>5209</v>
      </c>
      <c r="F3262" t="s">
        <v>49</v>
      </c>
      <c r="G3262" s="12">
        <v>700</v>
      </c>
      <c r="H3262" s="12">
        <v>1700</v>
      </c>
      <c r="I3262" s="13">
        <v>34</v>
      </c>
      <c r="J3262" s="13">
        <v>3310</v>
      </c>
      <c r="K3262" s="13">
        <v>2846</v>
      </c>
      <c r="L3262" s="13">
        <v>464</v>
      </c>
      <c r="N3262" s="13">
        <v>291</v>
      </c>
      <c r="O3262" s="13">
        <v>246</v>
      </c>
      <c r="P3262" s="13">
        <v>45</v>
      </c>
      <c r="T3262" s="13">
        <v>0</v>
      </c>
      <c r="W3262" s="13">
        <v>0</v>
      </c>
      <c r="Z3262" s="13">
        <v>700</v>
      </c>
      <c r="AC3262" s="13">
        <v>4920</v>
      </c>
      <c r="AD3262" s="13">
        <v>259</v>
      </c>
    </row>
    <row r="3263" spans="1:30" x14ac:dyDescent="0.25">
      <c r="A3263" s="11" t="s">
        <v>1280</v>
      </c>
      <c r="B3263" t="s">
        <v>1281</v>
      </c>
      <c r="C3263" t="s">
        <v>5204</v>
      </c>
      <c r="D3263" t="s">
        <v>5215</v>
      </c>
      <c r="E3263" t="s">
        <v>5210</v>
      </c>
      <c r="F3263" t="s">
        <v>49</v>
      </c>
      <c r="L3263" s="13">
        <v>0</v>
      </c>
      <c r="P3263" s="13">
        <v>0</v>
      </c>
      <c r="T3263" s="13">
        <v>0</v>
      </c>
      <c r="W3263" s="13">
        <v>0</v>
      </c>
    </row>
    <row r="3264" spans="1:30" x14ac:dyDescent="0.25">
      <c r="A3264" s="11" t="s">
        <v>1280</v>
      </c>
      <c r="B3264" t="s">
        <v>1281</v>
      </c>
      <c r="C3264" t="s">
        <v>5204</v>
      </c>
      <c r="D3264" t="s">
        <v>5215</v>
      </c>
      <c r="E3264" t="s">
        <v>5211</v>
      </c>
      <c r="F3264" t="s">
        <v>49</v>
      </c>
      <c r="L3264" s="13">
        <v>0</v>
      </c>
      <c r="P3264" s="13">
        <v>0</v>
      </c>
      <c r="T3264" s="13">
        <v>0</v>
      </c>
      <c r="W3264" s="13">
        <v>0</v>
      </c>
    </row>
    <row r="3265" spans="1:30" x14ac:dyDescent="0.25">
      <c r="A3265" s="11" t="s">
        <v>1280</v>
      </c>
      <c r="B3265" t="s">
        <v>1281</v>
      </c>
      <c r="C3265" t="s">
        <v>5204</v>
      </c>
      <c r="D3265" t="s">
        <v>5215</v>
      </c>
      <c r="E3265" t="s">
        <v>5212</v>
      </c>
      <c r="F3265" t="s">
        <v>49</v>
      </c>
      <c r="J3265" s="13">
        <v>857412</v>
      </c>
      <c r="K3265" s="13">
        <v>737203</v>
      </c>
      <c r="L3265" s="13">
        <v>120209</v>
      </c>
      <c r="N3265" s="13">
        <v>75473</v>
      </c>
      <c r="O3265" s="13">
        <v>63682</v>
      </c>
      <c r="P3265" s="13">
        <v>11791</v>
      </c>
      <c r="T3265" s="13">
        <v>0</v>
      </c>
      <c r="W3265" s="13">
        <v>0</v>
      </c>
      <c r="Z3265" s="13">
        <v>181287</v>
      </c>
      <c r="AA3265" s="13">
        <v>51782</v>
      </c>
      <c r="AB3265" s="13">
        <v>129505</v>
      </c>
      <c r="AC3265" s="13">
        <v>1274448</v>
      </c>
      <c r="AD3265" s="13">
        <v>259</v>
      </c>
    </row>
    <row r="3266" spans="1:30" x14ac:dyDescent="0.25">
      <c r="A3266" s="11" t="s">
        <v>1280</v>
      </c>
      <c r="B3266" t="s">
        <v>1281</v>
      </c>
      <c r="C3266" t="s">
        <v>5204</v>
      </c>
      <c r="D3266" t="s">
        <v>4287</v>
      </c>
      <c r="E3266" t="s">
        <v>5205</v>
      </c>
      <c r="F3266" t="s">
        <v>49</v>
      </c>
      <c r="L3266" s="13">
        <v>0</v>
      </c>
      <c r="P3266" s="13">
        <v>0</v>
      </c>
      <c r="T3266" s="13">
        <v>0</v>
      </c>
      <c r="W3266" s="13">
        <v>0</v>
      </c>
    </row>
    <row r="3267" spans="1:30" x14ac:dyDescent="0.25">
      <c r="A3267" s="11" t="s">
        <v>1280</v>
      </c>
      <c r="B3267" t="s">
        <v>1281</v>
      </c>
      <c r="C3267" t="s">
        <v>5204</v>
      </c>
      <c r="D3267" t="s">
        <v>4287</v>
      </c>
      <c r="E3267" t="s">
        <v>5206</v>
      </c>
      <c r="F3267" t="s">
        <v>49</v>
      </c>
      <c r="L3267" s="13">
        <v>0</v>
      </c>
      <c r="P3267" s="13">
        <v>0</v>
      </c>
      <c r="T3267" s="13">
        <v>0</v>
      </c>
      <c r="W3267" s="13">
        <v>0</v>
      </c>
    </row>
    <row r="3268" spans="1:30" x14ac:dyDescent="0.25">
      <c r="A3268" s="11" t="s">
        <v>1280</v>
      </c>
      <c r="B3268" t="s">
        <v>1281</v>
      </c>
      <c r="C3268" t="s">
        <v>5204</v>
      </c>
      <c r="D3268" t="s">
        <v>4287</v>
      </c>
      <c r="E3268" t="s">
        <v>5207</v>
      </c>
      <c r="F3268" t="s">
        <v>49</v>
      </c>
      <c r="L3268" s="13">
        <v>0</v>
      </c>
      <c r="P3268" s="13">
        <v>0</v>
      </c>
      <c r="T3268" s="13">
        <v>0</v>
      </c>
      <c r="W3268" s="13">
        <v>0</v>
      </c>
    </row>
    <row r="3269" spans="1:30" x14ac:dyDescent="0.25">
      <c r="A3269" s="11" t="s">
        <v>1280</v>
      </c>
      <c r="B3269" t="s">
        <v>1281</v>
      </c>
      <c r="C3269" t="s">
        <v>5204</v>
      </c>
      <c r="D3269" t="s">
        <v>4287</v>
      </c>
      <c r="E3269" t="s">
        <v>5208</v>
      </c>
      <c r="F3269" t="s">
        <v>49</v>
      </c>
      <c r="L3269" s="13">
        <v>0</v>
      </c>
      <c r="P3269" s="13">
        <v>0</v>
      </c>
      <c r="T3269" s="13">
        <v>0</v>
      </c>
      <c r="W3269" s="13">
        <v>0</v>
      </c>
    </row>
    <row r="3270" spans="1:30" x14ac:dyDescent="0.25">
      <c r="A3270" s="11" t="s">
        <v>1280</v>
      </c>
      <c r="B3270" t="s">
        <v>1281</v>
      </c>
      <c r="C3270" t="s">
        <v>5204</v>
      </c>
      <c r="D3270" t="s">
        <v>4287</v>
      </c>
      <c r="E3270" t="s">
        <v>5209</v>
      </c>
      <c r="F3270" t="s">
        <v>49</v>
      </c>
      <c r="G3270" s="12">
        <v>600</v>
      </c>
      <c r="H3270" s="12">
        <v>2200</v>
      </c>
      <c r="I3270" s="13">
        <v>21</v>
      </c>
      <c r="J3270" s="13">
        <v>2793</v>
      </c>
      <c r="K3270" s="13">
        <v>2284</v>
      </c>
      <c r="L3270" s="13">
        <v>509</v>
      </c>
      <c r="N3270" s="13">
        <v>166</v>
      </c>
      <c r="O3270" s="13">
        <v>138</v>
      </c>
      <c r="P3270" s="13">
        <v>28</v>
      </c>
      <c r="T3270" s="13">
        <v>0</v>
      </c>
      <c r="W3270" s="13">
        <v>0</v>
      </c>
      <c r="Z3270" s="13">
        <v>265</v>
      </c>
      <c r="AC3270" s="13">
        <v>2193</v>
      </c>
      <c r="AD3270" s="13">
        <v>256</v>
      </c>
    </row>
    <row r="3271" spans="1:30" x14ac:dyDescent="0.25">
      <c r="A3271" s="11" t="s">
        <v>1280</v>
      </c>
      <c r="B3271" t="s">
        <v>1281</v>
      </c>
      <c r="C3271" t="s">
        <v>5204</v>
      </c>
      <c r="D3271" t="s">
        <v>4287</v>
      </c>
      <c r="E3271" t="s">
        <v>5210</v>
      </c>
      <c r="F3271" t="s">
        <v>49</v>
      </c>
      <c r="G3271" s="12">
        <v>600</v>
      </c>
      <c r="H3271" s="12">
        <v>2200</v>
      </c>
      <c r="I3271" s="13">
        <v>20</v>
      </c>
      <c r="J3271" s="13">
        <v>192</v>
      </c>
      <c r="K3271" s="13">
        <v>160</v>
      </c>
      <c r="L3271" s="13">
        <v>32</v>
      </c>
      <c r="N3271" s="13">
        <v>13</v>
      </c>
      <c r="O3271" s="13">
        <v>11</v>
      </c>
      <c r="P3271" s="13">
        <v>2</v>
      </c>
      <c r="T3271" s="13">
        <v>0</v>
      </c>
      <c r="W3271" s="13">
        <v>0</v>
      </c>
      <c r="Z3271" s="13">
        <v>55</v>
      </c>
      <c r="AC3271" s="13">
        <v>39</v>
      </c>
      <c r="AD3271" s="13">
        <v>53</v>
      </c>
    </row>
    <row r="3272" spans="1:30" x14ac:dyDescent="0.25">
      <c r="A3272" s="11" t="s">
        <v>1280</v>
      </c>
      <c r="B3272" t="s">
        <v>1281</v>
      </c>
      <c r="C3272" t="s">
        <v>5204</v>
      </c>
      <c r="D3272" t="s">
        <v>4287</v>
      </c>
      <c r="E3272" t="s">
        <v>5211</v>
      </c>
      <c r="F3272" t="s">
        <v>49</v>
      </c>
      <c r="L3272" s="13">
        <v>0</v>
      </c>
      <c r="P3272" s="13">
        <v>0</v>
      </c>
      <c r="T3272" s="13">
        <v>0</v>
      </c>
      <c r="W3272" s="13">
        <v>0</v>
      </c>
    </row>
    <row r="3273" spans="1:30" x14ac:dyDescent="0.25">
      <c r="A3273" s="11" t="s">
        <v>1280</v>
      </c>
      <c r="B3273" t="s">
        <v>1281</v>
      </c>
      <c r="C3273" t="s">
        <v>5204</v>
      </c>
      <c r="D3273" t="s">
        <v>4287</v>
      </c>
      <c r="E3273" t="s">
        <v>5212</v>
      </c>
      <c r="F3273" t="s">
        <v>49</v>
      </c>
      <c r="J3273" s="13">
        <v>733907</v>
      </c>
      <c r="K3273" s="13">
        <v>600409</v>
      </c>
      <c r="L3273" s="13">
        <v>133498</v>
      </c>
      <c r="N3273" s="13">
        <v>43701</v>
      </c>
      <c r="O3273" s="13">
        <v>36416</v>
      </c>
      <c r="P3273" s="13">
        <v>7285</v>
      </c>
      <c r="T3273" s="13">
        <v>0</v>
      </c>
      <c r="W3273" s="13">
        <v>0</v>
      </c>
      <c r="Z3273" s="13">
        <v>71487</v>
      </c>
      <c r="AA3273" s="13">
        <v>17068</v>
      </c>
      <c r="AB3273" s="13">
        <v>54419</v>
      </c>
      <c r="AC3273" s="13">
        <v>559743</v>
      </c>
      <c r="AD3273" s="13">
        <v>309</v>
      </c>
    </row>
    <row r="3274" spans="1:30" x14ac:dyDescent="0.25">
      <c r="A3274" s="11" t="s">
        <v>1280</v>
      </c>
      <c r="B3274" t="s">
        <v>1281</v>
      </c>
      <c r="C3274" t="s">
        <v>5214</v>
      </c>
      <c r="D3274" t="s">
        <v>5215</v>
      </c>
      <c r="E3274" t="s">
        <v>5205</v>
      </c>
      <c r="F3274" t="s">
        <v>49</v>
      </c>
      <c r="G3274" s="12">
        <v>515</v>
      </c>
      <c r="H3274" s="12">
        <v>900</v>
      </c>
      <c r="I3274" s="13">
        <v>44</v>
      </c>
      <c r="L3274" s="13">
        <v>0</v>
      </c>
      <c r="P3274" s="13">
        <v>0</v>
      </c>
      <c r="T3274" s="13">
        <v>0</v>
      </c>
      <c r="W3274" s="13">
        <v>0</v>
      </c>
    </row>
    <row r="3275" spans="1:30" x14ac:dyDescent="0.25">
      <c r="A3275" s="11" t="s">
        <v>1280</v>
      </c>
      <c r="B3275" t="s">
        <v>1281</v>
      </c>
      <c r="C3275" t="s">
        <v>5214</v>
      </c>
      <c r="D3275" t="s">
        <v>5215</v>
      </c>
      <c r="E3275" t="s">
        <v>5206</v>
      </c>
      <c r="F3275" t="s">
        <v>49</v>
      </c>
      <c r="G3275" s="12">
        <v>900</v>
      </c>
      <c r="H3275" s="12">
        <v>1530</v>
      </c>
      <c r="I3275" s="13">
        <v>32</v>
      </c>
      <c r="L3275" s="13">
        <v>0</v>
      </c>
      <c r="P3275" s="13">
        <v>0</v>
      </c>
      <c r="T3275" s="13">
        <v>0</v>
      </c>
      <c r="W3275" s="13">
        <v>0</v>
      </c>
    </row>
    <row r="3276" spans="1:30" x14ac:dyDescent="0.25">
      <c r="A3276" s="11" t="s">
        <v>1280</v>
      </c>
      <c r="B3276" t="s">
        <v>1281</v>
      </c>
      <c r="C3276" t="s">
        <v>5214</v>
      </c>
      <c r="D3276" t="s">
        <v>5215</v>
      </c>
      <c r="E3276" t="s">
        <v>5207</v>
      </c>
      <c r="F3276" t="s">
        <v>49</v>
      </c>
      <c r="G3276" s="12">
        <v>1530</v>
      </c>
      <c r="H3276" s="12">
        <v>1830</v>
      </c>
      <c r="I3276" s="13">
        <v>42</v>
      </c>
      <c r="L3276" s="13">
        <v>0</v>
      </c>
      <c r="P3276" s="13">
        <v>0</v>
      </c>
      <c r="T3276" s="13">
        <v>0</v>
      </c>
      <c r="W3276" s="13">
        <v>0</v>
      </c>
    </row>
    <row r="3277" spans="1:30" x14ac:dyDescent="0.25">
      <c r="A3277" s="11" t="s">
        <v>1280</v>
      </c>
      <c r="B3277" t="s">
        <v>1281</v>
      </c>
      <c r="C3277" t="s">
        <v>5214</v>
      </c>
      <c r="D3277" t="s">
        <v>5215</v>
      </c>
      <c r="E3277" t="s">
        <v>5208</v>
      </c>
      <c r="F3277" t="s">
        <v>49</v>
      </c>
      <c r="I3277" s="13">
        <v>2</v>
      </c>
      <c r="L3277" s="13">
        <v>0</v>
      </c>
      <c r="P3277" s="13">
        <v>0</v>
      </c>
      <c r="T3277" s="13">
        <v>0</v>
      </c>
      <c r="W3277" s="13">
        <v>0</v>
      </c>
    </row>
    <row r="3278" spans="1:30" x14ac:dyDescent="0.25">
      <c r="A3278" s="11" t="s">
        <v>1280</v>
      </c>
      <c r="B3278" t="s">
        <v>1281</v>
      </c>
      <c r="C3278" t="s">
        <v>5214</v>
      </c>
      <c r="D3278" t="s">
        <v>5215</v>
      </c>
      <c r="E3278" t="s">
        <v>5209</v>
      </c>
      <c r="F3278" t="s">
        <v>49</v>
      </c>
      <c r="G3278" s="12">
        <v>500</v>
      </c>
      <c r="H3278" s="12">
        <v>2400</v>
      </c>
      <c r="I3278" s="13">
        <v>44</v>
      </c>
      <c r="J3278" s="13">
        <v>5433</v>
      </c>
      <c r="K3278" s="13">
        <v>5313</v>
      </c>
      <c r="L3278" s="13">
        <v>120</v>
      </c>
      <c r="M3278" s="13">
        <v>5282</v>
      </c>
      <c r="N3278" s="13">
        <v>450</v>
      </c>
      <c r="O3278" s="13">
        <v>440</v>
      </c>
      <c r="P3278" s="13">
        <v>10</v>
      </c>
      <c r="T3278" s="13">
        <v>0</v>
      </c>
      <c r="W3278" s="13">
        <v>0</v>
      </c>
      <c r="Z3278" s="13">
        <v>10836</v>
      </c>
      <c r="AC3278" s="13">
        <v>28862</v>
      </c>
      <c r="AD3278" s="13">
        <v>259</v>
      </c>
    </row>
    <row r="3279" spans="1:30" x14ac:dyDescent="0.25">
      <c r="A3279" s="11" t="s">
        <v>1280</v>
      </c>
      <c r="B3279" t="s">
        <v>1281</v>
      </c>
      <c r="C3279" t="s">
        <v>5214</v>
      </c>
      <c r="D3279" t="s">
        <v>5215</v>
      </c>
      <c r="E3279" t="s">
        <v>5210</v>
      </c>
      <c r="F3279" t="s">
        <v>49</v>
      </c>
      <c r="G3279" s="12">
        <v>540</v>
      </c>
      <c r="H3279" s="12">
        <v>2400</v>
      </c>
      <c r="I3279" s="13">
        <v>26</v>
      </c>
      <c r="J3279" s="13">
        <v>3709</v>
      </c>
      <c r="K3279" s="13">
        <v>3627</v>
      </c>
      <c r="L3279" s="13">
        <v>82</v>
      </c>
      <c r="M3279" s="13">
        <v>3303</v>
      </c>
      <c r="N3279" s="13">
        <v>307</v>
      </c>
      <c r="O3279" s="13">
        <v>301</v>
      </c>
      <c r="P3279" s="13">
        <v>6</v>
      </c>
      <c r="T3279" s="13">
        <v>0</v>
      </c>
      <c r="W3279" s="13">
        <v>0</v>
      </c>
      <c r="Z3279" s="13">
        <v>7292</v>
      </c>
      <c r="AC3279" s="13">
        <v>19694</v>
      </c>
      <c r="AD3279" s="13">
        <v>53</v>
      </c>
    </row>
    <row r="3280" spans="1:30" x14ac:dyDescent="0.25">
      <c r="A3280" s="11" t="s">
        <v>1280</v>
      </c>
      <c r="B3280" t="s">
        <v>1281</v>
      </c>
      <c r="C3280" t="s">
        <v>5214</v>
      </c>
      <c r="D3280" t="s">
        <v>5215</v>
      </c>
      <c r="E3280" t="s">
        <v>5211</v>
      </c>
      <c r="F3280" t="s">
        <v>49</v>
      </c>
      <c r="L3280" s="13">
        <v>0</v>
      </c>
      <c r="P3280" s="13">
        <v>0</v>
      </c>
      <c r="T3280" s="13">
        <v>0</v>
      </c>
      <c r="W3280" s="13">
        <v>0</v>
      </c>
    </row>
    <row r="3281" spans="1:30" x14ac:dyDescent="0.25">
      <c r="A3281" s="11" t="s">
        <v>1280</v>
      </c>
      <c r="B3281" t="s">
        <v>1281</v>
      </c>
      <c r="C3281" t="s">
        <v>5214</v>
      </c>
      <c r="D3281" t="s">
        <v>5215</v>
      </c>
      <c r="E3281" t="s">
        <v>5212</v>
      </c>
      <c r="F3281" t="s">
        <v>49</v>
      </c>
      <c r="J3281" s="13">
        <v>1603847</v>
      </c>
      <c r="K3281" s="13">
        <v>1568263</v>
      </c>
      <c r="L3281" s="13">
        <v>35584</v>
      </c>
      <c r="M3281" s="13">
        <v>1522295</v>
      </c>
      <c r="N3281" s="13">
        <v>132758</v>
      </c>
      <c r="O3281" s="13">
        <v>129999</v>
      </c>
      <c r="P3281" s="13">
        <v>2759</v>
      </c>
      <c r="T3281" s="13">
        <v>0</v>
      </c>
      <c r="W3281" s="13">
        <v>0</v>
      </c>
      <c r="Z3281" s="13">
        <v>3152816</v>
      </c>
      <c r="AC3281" s="13">
        <v>8354962</v>
      </c>
      <c r="AD3281" s="13">
        <v>312</v>
      </c>
    </row>
    <row r="3282" spans="1:30" x14ac:dyDescent="0.25">
      <c r="A3282" s="11" t="s">
        <v>1287</v>
      </c>
      <c r="B3282" t="s">
        <v>1288</v>
      </c>
      <c r="C3282" t="s">
        <v>5204</v>
      </c>
      <c r="D3282" t="s">
        <v>4287</v>
      </c>
      <c r="E3282" t="s">
        <v>5205</v>
      </c>
      <c r="F3282" t="s">
        <v>49</v>
      </c>
      <c r="L3282" s="13">
        <v>0</v>
      </c>
      <c r="P3282" s="13">
        <v>0</v>
      </c>
      <c r="T3282" s="13">
        <v>0</v>
      </c>
      <c r="W3282" s="13">
        <v>0</v>
      </c>
    </row>
    <row r="3283" spans="1:30" x14ac:dyDescent="0.25">
      <c r="A3283" s="11" t="s">
        <v>1287</v>
      </c>
      <c r="B3283" t="s">
        <v>1288</v>
      </c>
      <c r="C3283" t="s">
        <v>5204</v>
      </c>
      <c r="D3283" t="s">
        <v>4287</v>
      </c>
      <c r="E3283" t="s">
        <v>5206</v>
      </c>
      <c r="F3283" t="s">
        <v>49</v>
      </c>
      <c r="L3283" s="13">
        <v>0</v>
      </c>
      <c r="P3283" s="13">
        <v>0</v>
      </c>
      <c r="T3283" s="13">
        <v>0</v>
      </c>
      <c r="W3283" s="13">
        <v>0</v>
      </c>
    </row>
    <row r="3284" spans="1:30" x14ac:dyDescent="0.25">
      <c r="A3284" s="11" t="s">
        <v>1287</v>
      </c>
      <c r="B3284" t="s">
        <v>1288</v>
      </c>
      <c r="C3284" t="s">
        <v>5204</v>
      </c>
      <c r="D3284" t="s">
        <v>4287</v>
      </c>
      <c r="E3284" t="s">
        <v>5207</v>
      </c>
      <c r="F3284" t="s">
        <v>49</v>
      </c>
      <c r="L3284" s="13">
        <v>0</v>
      </c>
      <c r="P3284" s="13">
        <v>0</v>
      </c>
      <c r="T3284" s="13">
        <v>0</v>
      </c>
      <c r="W3284" s="13">
        <v>0</v>
      </c>
    </row>
    <row r="3285" spans="1:30" x14ac:dyDescent="0.25">
      <c r="A3285" s="11" t="s">
        <v>1287</v>
      </c>
      <c r="B3285" t="s">
        <v>1288</v>
      </c>
      <c r="C3285" t="s">
        <v>5204</v>
      </c>
      <c r="D3285" t="s">
        <v>4287</v>
      </c>
      <c r="E3285" t="s">
        <v>5208</v>
      </c>
      <c r="F3285" t="s">
        <v>49</v>
      </c>
      <c r="L3285" s="13">
        <v>0</v>
      </c>
      <c r="P3285" s="13">
        <v>0</v>
      </c>
      <c r="T3285" s="13">
        <v>0</v>
      </c>
      <c r="W3285" s="13">
        <v>0</v>
      </c>
    </row>
    <row r="3286" spans="1:30" x14ac:dyDescent="0.25">
      <c r="A3286" s="11" t="s">
        <v>1287</v>
      </c>
      <c r="B3286" t="s">
        <v>1288</v>
      </c>
      <c r="C3286" t="s">
        <v>5204</v>
      </c>
      <c r="D3286" t="s">
        <v>4287</v>
      </c>
      <c r="E3286" t="s">
        <v>5209</v>
      </c>
      <c r="F3286" t="s">
        <v>49</v>
      </c>
      <c r="G3286" s="12">
        <v>600</v>
      </c>
      <c r="H3286" s="12">
        <v>1800</v>
      </c>
      <c r="I3286" s="13">
        <v>6</v>
      </c>
      <c r="J3286" s="13">
        <v>261</v>
      </c>
      <c r="K3286" s="13">
        <v>196</v>
      </c>
      <c r="L3286" s="13">
        <v>65</v>
      </c>
      <c r="N3286" s="13">
        <v>16</v>
      </c>
      <c r="O3286" s="13">
        <v>14</v>
      </c>
      <c r="P3286" s="13">
        <v>2</v>
      </c>
      <c r="T3286" s="13">
        <v>0</v>
      </c>
      <c r="W3286" s="13">
        <v>0</v>
      </c>
      <c r="Z3286" s="13">
        <v>34</v>
      </c>
      <c r="AC3286" s="13">
        <v>176</v>
      </c>
      <c r="AD3286" s="13">
        <v>256</v>
      </c>
    </row>
    <row r="3287" spans="1:30" x14ac:dyDescent="0.25">
      <c r="A3287" s="11" t="s">
        <v>1287</v>
      </c>
      <c r="B3287" t="s">
        <v>1288</v>
      </c>
      <c r="C3287" t="s">
        <v>5204</v>
      </c>
      <c r="D3287" t="s">
        <v>4287</v>
      </c>
      <c r="E3287" t="s">
        <v>5210</v>
      </c>
      <c r="F3287" t="s">
        <v>49</v>
      </c>
      <c r="G3287" s="12">
        <v>830</v>
      </c>
      <c r="H3287" s="12">
        <v>1730</v>
      </c>
      <c r="I3287" s="13">
        <v>1</v>
      </c>
      <c r="J3287" s="13">
        <v>196</v>
      </c>
      <c r="K3287" s="13">
        <v>147</v>
      </c>
      <c r="L3287" s="13">
        <v>49</v>
      </c>
      <c r="N3287" s="13">
        <v>12</v>
      </c>
      <c r="O3287" s="13">
        <v>9</v>
      </c>
      <c r="P3287" s="13">
        <v>3</v>
      </c>
      <c r="T3287" s="13">
        <v>0</v>
      </c>
      <c r="W3287" s="13">
        <v>0</v>
      </c>
      <c r="Z3287" s="13">
        <v>25</v>
      </c>
      <c r="AC3287" s="13">
        <v>132</v>
      </c>
      <c r="AD3287" s="13">
        <v>53</v>
      </c>
    </row>
    <row r="3288" spans="1:30" x14ac:dyDescent="0.25">
      <c r="A3288" s="11" t="s">
        <v>1287</v>
      </c>
      <c r="B3288" t="s">
        <v>1288</v>
      </c>
      <c r="C3288" t="s">
        <v>5204</v>
      </c>
      <c r="D3288" t="s">
        <v>4287</v>
      </c>
      <c r="E3288" t="s">
        <v>5211</v>
      </c>
      <c r="F3288" t="s">
        <v>49</v>
      </c>
      <c r="L3288" s="13">
        <v>0</v>
      </c>
      <c r="P3288" s="13">
        <v>0</v>
      </c>
      <c r="T3288" s="13">
        <v>0</v>
      </c>
      <c r="W3288" s="13">
        <v>0</v>
      </c>
    </row>
    <row r="3289" spans="1:30" x14ac:dyDescent="0.25">
      <c r="A3289" s="11" t="s">
        <v>1287</v>
      </c>
      <c r="B3289" t="s">
        <v>1288</v>
      </c>
      <c r="C3289" t="s">
        <v>5204</v>
      </c>
      <c r="D3289" t="s">
        <v>4287</v>
      </c>
      <c r="E3289" t="s">
        <v>5212</v>
      </c>
      <c r="F3289" t="s">
        <v>49</v>
      </c>
      <c r="J3289" s="13">
        <v>77155</v>
      </c>
      <c r="K3289" s="13">
        <v>58107</v>
      </c>
      <c r="L3289" s="13">
        <v>19048</v>
      </c>
      <c r="N3289" s="13">
        <v>4663</v>
      </c>
      <c r="O3289" s="13">
        <v>4080</v>
      </c>
      <c r="P3289" s="13">
        <v>583</v>
      </c>
      <c r="T3289" s="13">
        <v>0</v>
      </c>
      <c r="W3289" s="13">
        <v>0</v>
      </c>
      <c r="Z3289" s="13">
        <v>10021</v>
      </c>
      <c r="AA3289" s="13">
        <v>10021</v>
      </c>
      <c r="AC3289" s="13">
        <v>52109</v>
      </c>
      <c r="AD3289" s="13">
        <v>309</v>
      </c>
    </row>
    <row r="3290" spans="1:30" x14ac:dyDescent="0.25">
      <c r="A3290" s="11" t="s">
        <v>1287</v>
      </c>
      <c r="B3290" t="s">
        <v>1288</v>
      </c>
      <c r="C3290" t="s">
        <v>5214</v>
      </c>
      <c r="D3290" t="s">
        <v>5215</v>
      </c>
      <c r="E3290" t="s">
        <v>5205</v>
      </c>
      <c r="F3290" t="s">
        <v>49</v>
      </c>
      <c r="G3290" s="12">
        <v>530</v>
      </c>
      <c r="H3290" s="12">
        <v>1850</v>
      </c>
      <c r="I3290" s="13">
        <v>26</v>
      </c>
      <c r="L3290" s="13">
        <v>0</v>
      </c>
      <c r="P3290" s="13">
        <v>0</v>
      </c>
      <c r="T3290" s="13">
        <v>0</v>
      </c>
      <c r="W3290" s="13">
        <v>0</v>
      </c>
    </row>
    <row r="3291" spans="1:30" x14ac:dyDescent="0.25">
      <c r="A3291" s="11" t="s">
        <v>1287</v>
      </c>
      <c r="B3291" t="s">
        <v>1288</v>
      </c>
      <c r="C3291" t="s">
        <v>5214</v>
      </c>
      <c r="D3291" t="s">
        <v>5215</v>
      </c>
      <c r="E3291" t="s">
        <v>5206</v>
      </c>
      <c r="F3291" t="s">
        <v>49</v>
      </c>
      <c r="L3291" s="13">
        <v>0</v>
      </c>
      <c r="P3291" s="13">
        <v>0</v>
      </c>
      <c r="T3291" s="13">
        <v>0</v>
      </c>
      <c r="W3291" s="13">
        <v>0</v>
      </c>
    </row>
    <row r="3292" spans="1:30" x14ac:dyDescent="0.25">
      <c r="A3292" s="11" t="s">
        <v>1287</v>
      </c>
      <c r="B3292" t="s">
        <v>1288</v>
      </c>
      <c r="C3292" t="s">
        <v>5214</v>
      </c>
      <c r="D3292" t="s">
        <v>5215</v>
      </c>
      <c r="E3292" t="s">
        <v>5207</v>
      </c>
      <c r="F3292" t="s">
        <v>49</v>
      </c>
      <c r="G3292" s="12">
        <v>530</v>
      </c>
      <c r="H3292" s="12">
        <v>1850</v>
      </c>
      <c r="I3292" s="13">
        <v>26</v>
      </c>
      <c r="L3292" s="13">
        <v>0</v>
      </c>
      <c r="P3292" s="13">
        <v>0</v>
      </c>
      <c r="T3292" s="13">
        <v>0</v>
      </c>
      <c r="W3292" s="13">
        <v>0</v>
      </c>
    </row>
    <row r="3293" spans="1:30" x14ac:dyDescent="0.25">
      <c r="A3293" s="11" t="s">
        <v>1287</v>
      </c>
      <c r="B3293" t="s">
        <v>1288</v>
      </c>
      <c r="C3293" t="s">
        <v>5214</v>
      </c>
      <c r="D3293" t="s">
        <v>5215</v>
      </c>
      <c r="E3293" t="s">
        <v>5208</v>
      </c>
      <c r="F3293" t="s">
        <v>49</v>
      </c>
      <c r="L3293" s="13">
        <v>0</v>
      </c>
      <c r="P3293" s="13">
        <v>0</v>
      </c>
      <c r="T3293" s="13">
        <v>0</v>
      </c>
      <c r="W3293" s="13">
        <v>0</v>
      </c>
    </row>
    <row r="3294" spans="1:30" x14ac:dyDescent="0.25">
      <c r="A3294" s="11" t="s">
        <v>1287</v>
      </c>
      <c r="B3294" t="s">
        <v>1288</v>
      </c>
      <c r="C3294" t="s">
        <v>5214</v>
      </c>
      <c r="D3294" t="s">
        <v>5215</v>
      </c>
      <c r="E3294" t="s">
        <v>5209</v>
      </c>
      <c r="F3294" t="s">
        <v>49</v>
      </c>
      <c r="G3294" s="12">
        <v>530</v>
      </c>
      <c r="H3294" s="12">
        <v>1850</v>
      </c>
      <c r="I3294" s="13">
        <v>26</v>
      </c>
      <c r="J3294" s="13">
        <v>3721</v>
      </c>
      <c r="K3294" s="13">
        <v>3458</v>
      </c>
      <c r="L3294" s="13">
        <v>263</v>
      </c>
      <c r="M3294" s="13">
        <v>3462</v>
      </c>
      <c r="N3294" s="13">
        <v>296</v>
      </c>
      <c r="O3294" s="13">
        <v>285</v>
      </c>
      <c r="P3294" s="13">
        <v>11</v>
      </c>
      <c r="T3294" s="13">
        <v>0</v>
      </c>
      <c r="W3294" s="13">
        <v>0</v>
      </c>
      <c r="Z3294" s="13">
        <v>5233</v>
      </c>
      <c r="AC3294" s="13">
        <v>23282</v>
      </c>
      <c r="AD3294" s="13">
        <v>256</v>
      </c>
    </row>
    <row r="3295" spans="1:30" x14ac:dyDescent="0.25">
      <c r="A3295" s="11" t="s">
        <v>1287</v>
      </c>
      <c r="B3295" t="s">
        <v>1288</v>
      </c>
      <c r="C3295" t="s">
        <v>5214</v>
      </c>
      <c r="D3295" t="s">
        <v>5215</v>
      </c>
      <c r="E3295" t="s">
        <v>5210</v>
      </c>
      <c r="F3295" t="s">
        <v>49</v>
      </c>
      <c r="G3295" s="12">
        <v>859</v>
      </c>
      <c r="H3295" s="12">
        <v>1730</v>
      </c>
      <c r="I3295" s="13">
        <v>16</v>
      </c>
      <c r="J3295" s="13">
        <v>1871</v>
      </c>
      <c r="K3295" s="13">
        <v>1764</v>
      </c>
      <c r="L3295" s="13">
        <v>107</v>
      </c>
      <c r="M3295" s="13">
        <v>1767</v>
      </c>
      <c r="N3295" s="13">
        <v>139</v>
      </c>
      <c r="O3295" s="13">
        <v>134</v>
      </c>
      <c r="P3295" s="13">
        <v>5</v>
      </c>
      <c r="T3295" s="13">
        <v>0</v>
      </c>
      <c r="W3295" s="13">
        <v>0</v>
      </c>
      <c r="Z3295" s="13">
        <v>3140</v>
      </c>
      <c r="AC3295" s="13">
        <v>15223</v>
      </c>
      <c r="AD3295" s="13">
        <v>53</v>
      </c>
    </row>
    <row r="3296" spans="1:30" x14ac:dyDescent="0.25">
      <c r="A3296" s="11" t="s">
        <v>1287</v>
      </c>
      <c r="B3296" t="s">
        <v>1288</v>
      </c>
      <c r="C3296" t="s">
        <v>5214</v>
      </c>
      <c r="D3296" t="s">
        <v>5215</v>
      </c>
      <c r="E3296" t="s">
        <v>5211</v>
      </c>
      <c r="F3296" t="s">
        <v>49</v>
      </c>
      <c r="L3296" s="13">
        <v>0</v>
      </c>
      <c r="P3296" s="13">
        <v>0</v>
      </c>
      <c r="T3296" s="13">
        <v>0</v>
      </c>
      <c r="W3296" s="13">
        <v>0</v>
      </c>
    </row>
    <row r="3297" spans="1:32" x14ac:dyDescent="0.25">
      <c r="A3297" s="11" t="s">
        <v>1287</v>
      </c>
      <c r="B3297" t="s">
        <v>1288</v>
      </c>
      <c r="C3297" t="s">
        <v>5214</v>
      </c>
      <c r="D3297" t="s">
        <v>5215</v>
      </c>
      <c r="E3297" t="s">
        <v>5212</v>
      </c>
      <c r="F3297" t="s">
        <v>49</v>
      </c>
      <c r="J3297" s="13">
        <v>1051314</v>
      </c>
      <c r="K3297" s="13">
        <v>978693</v>
      </c>
      <c r="L3297" s="13">
        <v>72621</v>
      </c>
      <c r="M3297" s="13">
        <v>979672</v>
      </c>
      <c r="N3297" s="13">
        <v>83058</v>
      </c>
      <c r="O3297" s="13">
        <v>80032</v>
      </c>
      <c r="P3297" s="13">
        <v>3026</v>
      </c>
      <c r="T3297" s="13">
        <v>0</v>
      </c>
      <c r="W3297" s="13">
        <v>0</v>
      </c>
      <c r="Z3297" s="13">
        <v>1506107</v>
      </c>
      <c r="AC3297" s="13">
        <v>6766943</v>
      </c>
      <c r="AD3297" s="13">
        <v>309</v>
      </c>
    </row>
    <row r="3298" spans="1:32" x14ac:dyDescent="0.25">
      <c r="A3298" s="11" t="s">
        <v>1287</v>
      </c>
      <c r="B3298" t="s">
        <v>1288</v>
      </c>
      <c r="C3298" t="s">
        <v>5214</v>
      </c>
      <c r="D3298" t="s">
        <v>4287</v>
      </c>
      <c r="E3298" t="s">
        <v>5205</v>
      </c>
      <c r="F3298" t="s">
        <v>49</v>
      </c>
      <c r="G3298" s="12">
        <v>900</v>
      </c>
      <c r="H3298" s="12">
        <v>1000</v>
      </c>
      <c r="I3298" s="13">
        <v>3</v>
      </c>
      <c r="L3298" s="13">
        <v>0</v>
      </c>
      <c r="P3298" s="13">
        <v>0</v>
      </c>
      <c r="T3298" s="13">
        <v>0</v>
      </c>
      <c r="W3298" s="13">
        <v>0</v>
      </c>
    </row>
    <row r="3299" spans="1:32" x14ac:dyDescent="0.25">
      <c r="A3299" s="11" t="s">
        <v>1287</v>
      </c>
      <c r="B3299" t="s">
        <v>1288</v>
      </c>
      <c r="C3299" t="s">
        <v>5214</v>
      </c>
      <c r="D3299" t="s">
        <v>4287</v>
      </c>
      <c r="E3299" t="s">
        <v>5206</v>
      </c>
      <c r="F3299" t="s">
        <v>49</v>
      </c>
      <c r="G3299" s="12">
        <v>1000</v>
      </c>
      <c r="H3299" s="12">
        <v>1500</v>
      </c>
      <c r="I3299" s="13">
        <v>3</v>
      </c>
      <c r="L3299" s="13">
        <v>0</v>
      </c>
      <c r="P3299" s="13">
        <v>0</v>
      </c>
      <c r="T3299" s="13">
        <v>0</v>
      </c>
      <c r="W3299" s="13">
        <v>0</v>
      </c>
    </row>
    <row r="3300" spans="1:32" x14ac:dyDescent="0.25">
      <c r="A3300" s="11" t="s">
        <v>1287</v>
      </c>
      <c r="B3300" t="s">
        <v>1288</v>
      </c>
      <c r="C3300" t="s">
        <v>5214</v>
      </c>
      <c r="D3300" t="s">
        <v>4287</v>
      </c>
      <c r="E3300" t="s">
        <v>5207</v>
      </c>
      <c r="F3300" t="s">
        <v>49</v>
      </c>
      <c r="G3300" s="12">
        <v>1500</v>
      </c>
      <c r="H3300" s="12">
        <v>1800</v>
      </c>
      <c r="I3300" s="13">
        <v>3</v>
      </c>
      <c r="L3300" s="13">
        <v>0</v>
      </c>
      <c r="P3300" s="13">
        <v>0</v>
      </c>
      <c r="T3300" s="13">
        <v>0</v>
      </c>
      <c r="W3300" s="13">
        <v>0</v>
      </c>
    </row>
    <row r="3301" spans="1:32" x14ac:dyDescent="0.25">
      <c r="A3301" s="11" t="s">
        <v>1287</v>
      </c>
      <c r="B3301" t="s">
        <v>1288</v>
      </c>
      <c r="C3301" t="s">
        <v>5214</v>
      </c>
      <c r="D3301" t="s">
        <v>4287</v>
      </c>
      <c r="E3301" t="s">
        <v>5208</v>
      </c>
      <c r="F3301" t="s">
        <v>49</v>
      </c>
      <c r="L3301" s="13">
        <v>0</v>
      </c>
      <c r="P3301" s="13">
        <v>0</v>
      </c>
      <c r="T3301" s="13">
        <v>0</v>
      </c>
      <c r="W3301" s="13">
        <v>0</v>
      </c>
    </row>
    <row r="3302" spans="1:32" x14ac:dyDescent="0.25">
      <c r="A3302" s="11" t="s">
        <v>1287</v>
      </c>
      <c r="B3302" t="s">
        <v>1288</v>
      </c>
      <c r="C3302" t="s">
        <v>5214</v>
      </c>
      <c r="D3302" t="s">
        <v>4287</v>
      </c>
      <c r="E3302" t="s">
        <v>5209</v>
      </c>
      <c r="F3302" t="s">
        <v>49</v>
      </c>
      <c r="G3302" s="12">
        <v>900</v>
      </c>
      <c r="H3302" s="12">
        <v>100</v>
      </c>
      <c r="I3302" s="13">
        <v>3</v>
      </c>
      <c r="J3302" s="13">
        <v>514</v>
      </c>
      <c r="K3302" s="13">
        <v>499</v>
      </c>
      <c r="L3302" s="13">
        <v>15</v>
      </c>
      <c r="M3302" s="13">
        <v>499</v>
      </c>
      <c r="N3302" s="13">
        <v>37</v>
      </c>
      <c r="O3302" s="13">
        <v>36</v>
      </c>
      <c r="P3302" s="13">
        <v>1</v>
      </c>
      <c r="T3302" s="13">
        <v>0</v>
      </c>
      <c r="W3302" s="13">
        <v>0</v>
      </c>
      <c r="Z3302" s="13">
        <v>189</v>
      </c>
      <c r="AC3302" s="13">
        <v>889</v>
      </c>
      <c r="AD3302" s="13">
        <v>256</v>
      </c>
    </row>
    <row r="3303" spans="1:32" x14ac:dyDescent="0.25">
      <c r="A3303" s="11" t="s">
        <v>1287</v>
      </c>
      <c r="B3303" t="s">
        <v>1288</v>
      </c>
      <c r="C3303" t="s">
        <v>5214</v>
      </c>
      <c r="D3303" t="s">
        <v>4287</v>
      </c>
      <c r="E3303" t="s">
        <v>5210</v>
      </c>
      <c r="F3303" t="s">
        <v>49</v>
      </c>
      <c r="G3303" s="12">
        <v>900</v>
      </c>
      <c r="H3303" s="12">
        <v>1755</v>
      </c>
      <c r="I3303" s="13">
        <v>3</v>
      </c>
      <c r="J3303" s="13">
        <v>308</v>
      </c>
      <c r="K3303" s="13">
        <v>299</v>
      </c>
      <c r="L3303" s="13">
        <v>9</v>
      </c>
      <c r="M3303" s="13">
        <v>299</v>
      </c>
      <c r="N3303" s="13">
        <v>22</v>
      </c>
      <c r="O3303" s="13">
        <v>22</v>
      </c>
      <c r="P3303" s="13">
        <v>0</v>
      </c>
      <c r="T3303" s="13">
        <v>0</v>
      </c>
      <c r="W3303" s="13">
        <v>0</v>
      </c>
      <c r="Z3303" s="13">
        <v>114</v>
      </c>
      <c r="AC3303" s="13">
        <v>533</v>
      </c>
      <c r="AD3303" s="13">
        <v>53</v>
      </c>
    </row>
    <row r="3304" spans="1:32" x14ac:dyDescent="0.25">
      <c r="A3304" s="11" t="s">
        <v>1287</v>
      </c>
      <c r="B3304" t="s">
        <v>1288</v>
      </c>
      <c r="C3304" t="s">
        <v>5214</v>
      </c>
      <c r="D3304" t="s">
        <v>4287</v>
      </c>
      <c r="E3304" t="s">
        <v>5211</v>
      </c>
      <c r="F3304" t="s">
        <v>49</v>
      </c>
      <c r="L3304" s="13">
        <v>0</v>
      </c>
      <c r="P3304" s="13">
        <v>0</v>
      </c>
      <c r="T3304" s="13">
        <v>0</v>
      </c>
      <c r="W3304" s="13">
        <v>0</v>
      </c>
    </row>
    <row r="3305" spans="1:32" x14ac:dyDescent="0.25">
      <c r="A3305" s="11" t="s">
        <v>1287</v>
      </c>
      <c r="B3305" t="s">
        <v>1288</v>
      </c>
      <c r="C3305" t="s">
        <v>5214</v>
      </c>
      <c r="D3305" t="s">
        <v>4287</v>
      </c>
      <c r="E3305" t="s">
        <v>5212</v>
      </c>
      <c r="F3305" t="s">
        <v>49</v>
      </c>
      <c r="J3305" s="13">
        <v>147805</v>
      </c>
      <c r="K3305" s="13">
        <v>143500</v>
      </c>
      <c r="L3305" s="13">
        <v>4305</v>
      </c>
      <c r="M3305" s="13">
        <v>143500</v>
      </c>
      <c r="N3305" s="13">
        <v>10639</v>
      </c>
      <c r="O3305" s="13">
        <v>10329</v>
      </c>
      <c r="P3305" s="13">
        <v>310</v>
      </c>
      <c r="T3305" s="13">
        <v>0</v>
      </c>
      <c r="W3305" s="13">
        <v>0</v>
      </c>
      <c r="Z3305" s="13">
        <v>54503</v>
      </c>
      <c r="AC3305" s="13">
        <v>255802</v>
      </c>
      <c r="AD3305" s="13">
        <v>309</v>
      </c>
    </row>
    <row r="3306" spans="1:32" x14ac:dyDescent="0.25">
      <c r="A3306" s="11" t="s">
        <v>1293</v>
      </c>
      <c r="B3306" t="s">
        <v>1294</v>
      </c>
      <c r="C3306" t="s">
        <v>5204</v>
      </c>
      <c r="D3306" t="s">
        <v>4287</v>
      </c>
      <c r="E3306" t="s">
        <v>5205</v>
      </c>
      <c r="F3306" t="s">
        <v>49</v>
      </c>
      <c r="L3306" s="13">
        <v>0</v>
      </c>
      <c r="P3306" s="13">
        <v>0</v>
      </c>
      <c r="T3306" s="13">
        <v>0</v>
      </c>
      <c r="W3306" s="13">
        <v>0</v>
      </c>
    </row>
    <row r="3307" spans="1:32" x14ac:dyDescent="0.25">
      <c r="A3307" s="11" t="s">
        <v>1293</v>
      </c>
      <c r="B3307" t="s">
        <v>1294</v>
      </c>
      <c r="C3307" t="s">
        <v>5204</v>
      </c>
      <c r="D3307" t="s">
        <v>4287</v>
      </c>
      <c r="E3307" t="s">
        <v>5206</v>
      </c>
      <c r="F3307" t="s">
        <v>49</v>
      </c>
      <c r="L3307" s="13">
        <v>0</v>
      </c>
      <c r="P3307" s="13">
        <v>0</v>
      </c>
      <c r="T3307" s="13">
        <v>0</v>
      </c>
      <c r="W3307" s="13">
        <v>0</v>
      </c>
    </row>
    <row r="3308" spans="1:32" x14ac:dyDescent="0.25">
      <c r="A3308" s="11" t="s">
        <v>1293</v>
      </c>
      <c r="B3308" t="s">
        <v>1294</v>
      </c>
      <c r="C3308" t="s">
        <v>5204</v>
      </c>
      <c r="D3308" t="s">
        <v>4287</v>
      </c>
      <c r="E3308" t="s">
        <v>5207</v>
      </c>
      <c r="F3308" t="s">
        <v>49</v>
      </c>
      <c r="L3308" s="13">
        <v>0</v>
      </c>
      <c r="P3308" s="13">
        <v>0</v>
      </c>
      <c r="T3308" s="13">
        <v>0</v>
      </c>
      <c r="W3308" s="13">
        <v>0</v>
      </c>
    </row>
    <row r="3309" spans="1:32" x14ac:dyDescent="0.25">
      <c r="A3309" s="11" t="s">
        <v>1293</v>
      </c>
      <c r="B3309" t="s">
        <v>1294</v>
      </c>
      <c r="C3309" t="s">
        <v>5204</v>
      </c>
      <c r="D3309" t="s">
        <v>4287</v>
      </c>
      <c r="E3309" t="s">
        <v>5208</v>
      </c>
      <c r="F3309" t="s">
        <v>49</v>
      </c>
      <c r="L3309" s="13">
        <v>0</v>
      </c>
      <c r="P3309" s="13">
        <v>0</v>
      </c>
      <c r="T3309" s="13">
        <v>0</v>
      </c>
      <c r="W3309" s="13">
        <v>0</v>
      </c>
    </row>
    <row r="3310" spans="1:32" x14ac:dyDescent="0.25">
      <c r="A3310" s="11" t="s">
        <v>1293</v>
      </c>
      <c r="B3310" t="s">
        <v>1294</v>
      </c>
      <c r="C3310" t="s">
        <v>5204</v>
      </c>
      <c r="D3310" t="s">
        <v>4287</v>
      </c>
      <c r="E3310" t="s">
        <v>5209</v>
      </c>
      <c r="F3310" t="s">
        <v>49</v>
      </c>
      <c r="G3310" s="12">
        <v>530</v>
      </c>
      <c r="H3310" s="12">
        <v>2330</v>
      </c>
      <c r="I3310" s="13">
        <v>2</v>
      </c>
      <c r="J3310" s="13">
        <v>39</v>
      </c>
      <c r="K3310" s="13">
        <v>39</v>
      </c>
      <c r="L3310" s="13">
        <v>0</v>
      </c>
      <c r="N3310" s="13">
        <v>2</v>
      </c>
      <c r="O3310" s="13">
        <v>2</v>
      </c>
      <c r="P3310" s="13">
        <v>0</v>
      </c>
      <c r="T3310" s="13">
        <v>0</v>
      </c>
      <c r="W3310" s="13">
        <v>0</v>
      </c>
      <c r="Z3310" s="13">
        <v>4</v>
      </c>
      <c r="AC3310" s="13">
        <v>40</v>
      </c>
      <c r="AD3310" s="13">
        <v>255</v>
      </c>
      <c r="AE3310" s="13">
        <v>0</v>
      </c>
      <c r="AF3310" s="13">
        <v>0</v>
      </c>
    </row>
    <row r="3311" spans="1:32" x14ac:dyDescent="0.25">
      <c r="A3311" s="11" t="s">
        <v>1293</v>
      </c>
      <c r="B3311" t="s">
        <v>1294</v>
      </c>
      <c r="C3311" t="s">
        <v>5204</v>
      </c>
      <c r="D3311" t="s">
        <v>4287</v>
      </c>
      <c r="E3311" t="s">
        <v>5210</v>
      </c>
      <c r="F3311" t="s">
        <v>49</v>
      </c>
      <c r="G3311" s="12">
        <v>530</v>
      </c>
      <c r="H3311" s="12">
        <v>2330</v>
      </c>
      <c r="I3311" s="13">
        <v>1</v>
      </c>
      <c r="J3311" s="13">
        <v>4</v>
      </c>
      <c r="K3311" s="13">
        <v>4</v>
      </c>
      <c r="L3311" s="13">
        <v>0</v>
      </c>
      <c r="N3311" s="13">
        <v>1</v>
      </c>
      <c r="O3311" s="13">
        <v>1</v>
      </c>
      <c r="P3311" s="13">
        <v>0</v>
      </c>
      <c r="T3311" s="13">
        <v>0</v>
      </c>
      <c r="W3311" s="13">
        <v>0</v>
      </c>
      <c r="Z3311" s="13">
        <v>1</v>
      </c>
      <c r="AC3311" s="13">
        <v>2</v>
      </c>
      <c r="AD3311" s="13">
        <v>53</v>
      </c>
      <c r="AE3311" s="13">
        <v>0</v>
      </c>
      <c r="AF3311" s="13">
        <v>0</v>
      </c>
    </row>
    <row r="3312" spans="1:32" x14ac:dyDescent="0.25">
      <c r="A3312" s="11" t="s">
        <v>1293</v>
      </c>
      <c r="B3312" t="s">
        <v>1294</v>
      </c>
      <c r="C3312" t="s">
        <v>5204</v>
      </c>
      <c r="D3312" t="s">
        <v>4287</v>
      </c>
      <c r="E3312" t="s">
        <v>5211</v>
      </c>
      <c r="F3312" t="s">
        <v>49</v>
      </c>
      <c r="G3312" s="12">
        <v>0</v>
      </c>
      <c r="H3312" s="12">
        <v>0</v>
      </c>
      <c r="I3312" s="13">
        <v>0</v>
      </c>
      <c r="J3312" s="13">
        <v>0</v>
      </c>
      <c r="K3312" s="13">
        <v>0</v>
      </c>
      <c r="L3312" s="13">
        <v>0</v>
      </c>
      <c r="N3312" s="13">
        <v>0</v>
      </c>
      <c r="O3312" s="13">
        <v>0</v>
      </c>
      <c r="P3312" s="13">
        <v>0</v>
      </c>
      <c r="T3312" s="13">
        <v>0</v>
      </c>
      <c r="W3312" s="13">
        <v>0</v>
      </c>
      <c r="Z3312" s="13">
        <v>0</v>
      </c>
      <c r="AC3312" s="13">
        <v>0</v>
      </c>
      <c r="AD3312" s="13">
        <v>0</v>
      </c>
      <c r="AE3312" s="13">
        <v>0</v>
      </c>
      <c r="AF3312" s="13">
        <v>0</v>
      </c>
    </row>
    <row r="3313" spans="1:32" x14ac:dyDescent="0.25">
      <c r="A3313" s="11" t="s">
        <v>1293</v>
      </c>
      <c r="B3313" t="s">
        <v>1294</v>
      </c>
      <c r="C3313" t="s">
        <v>5204</v>
      </c>
      <c r="D3313" t="s">
        <v>4287</v>
      </c>
      <c r="E3313" t="s">
        <v>5212</v>
      </c>
      <c r="F3313" t="s">
        <v>49</v>
      </c>
      <c r="J3313" s="13">
        <v>10238</v>
      </c>
      <c r="K3313" s="13">
        <v>10238</v>
      </c>
      <c r="L3313" s="13">
        <v>0</v>
      </c>
      <c r="N3313" s="13">
        <v>536</v>
      </c>
      <c r="O3313" s="13">
        <v>536</v>
      </c>
      <c r="P3313" s="13">
        <v>0</v>
      </c>
      <c r="T3313" s="13">
        <v>0</v>
      </c>
      <c r="W3313" s="13">
        <v>0</v>
      </c>
      <c r="X3313" s="13">
        <v>0</v>
      </c>
      <c r="Y3313" s="13">
        <v>0</v>
      </c>
      <c r="Z3313" s="13">
        <v>1130</v>
      </c>
      <c r="AA3313" s="13">
        <v>1130</v>
      </c>
      <c r="AB3313" s="13">
        <v>0</v>
      </c>
      <c r="AC3313" s="13">
        <v>10238</v>
      </c>
      <c r="AD3313" s="13">
        <v>308</v>
      </c>
      <c r="AE3313" s="13">
        <v>0</v>
      </c>
      <c r="AF3313" s="13">
        <v>0</v>
      </c>
    </row>
    <row r="3314" spans="1:32" x14ac:dyDescent="0.25">
      <c r="A3314" s="11" t="s">
        <v>1293</v>
      </c>
      <c r="B3314" t="s">
        <v>1294</v>
      </c>
      <c r="C3314" t="s">
        <v>5214</v>
      </c>
      <c r="D3314" t="s">
        <v>5215</v>
      </c>
      <c r="E3314" t="s">
        <v>5205</v>
      </c>
      <c r="F3314" t="s">
        <v>49</v>
      </c>
      <c r="G3314" s="12">
        <v>530</v>
      </c>
      <c r="H3314" s="12">
        <v>900</v>
      </c>
      <c r="I3314" s="13">
        <v>17</v>
      </c>
      <c r="L3314" s="13">
        <v>0</v>
      </c>
      <c r="P3314" s="13">
        <v>0</v>
      </c>
      <c r="T3314" s="13">
        <v>0</v>
      </c>
      <c r="W3314" s="13">
        <v>0</v>
      </c>
    </row>
    <row r="3315" spans="1:32" x14ac:dyDescent="0.25">
      <c r="A3315" s="11" t="s">
        <v>1293</v>
      </c>
      <c r="B3315" t="s">
        <v>1294</v>
      </c>
      <c r="C3315" t="s">
        <v>5214</v>
      </c>
      <c r="D3315" t="s">
        <v>5215</v>
      </c>
      <c r="E3315" t="s">
        <v>5206</v>
      </c>
      <c r="F3315" t="s">
        <v>49</v>
      </c>
      <c r="G3315" s="12">
        <v>900</v>
      </c>
      <c r="H3315" s="12">
        <v>1500</v>
      </c>
      <c r="I3315" s="13">
        <v>20</v>
      </c>
      <c r="L3315" s="13">
        <v>0</v>
      </c>
      <c r="P3315" s="13">
        <v>0</v>
      </c>
      <c r="T3315" s="13">
        <v>0</v>
      </c>
      <c r="W3315" s="13">
        <v>0</v>
      </c>
    </row>
    <row r="3316" spans="1:32" x14ac:dyDescent="0.25">
      <c r="A3316" s="11" t="s">
        <v>1293</v>
      </c>
      <c r="B3316" t="s">
        <v>1294</v>
      </c>
      <c r="C3316" t="s">
        <v>5214</v>
      </c>
      <c r="D3316" t="s">
        <v>5215</v>
      </c>
      <c r="E3316" t="s">
        <v>5207</v>
      </c>
      <c r="F3316" t="s">
        <v>49</v>
      </c>
      <c r="G3316" s="12">
        <v>1500</v>
      </c>
      <c r="H3316" s="12">
        <v>1830</v>
      </c>
      <c r="I3316" s="13">
        <v>19</v>
      </c>
      <c r="L3316" s="13">
        <v>0</v>
      </c>
      <c r="P3316" s="13">
        <v>0</v>
      </c>
      <c r="T3316" s="13">
        <v>0</v>
      </c>
      <c r="W3316" s="13">
        <v>0</v>
      </c>
    </row>
    <row r="3317" spans="1:32" x14ac:dyDescent="0.25">
      <c r="A3317" s="11" t="s">
        <v>1293</v>
      </c>
      <c r="B3317" t="s">
        <v>1294</v>
      </c>
      <c r="C3317" t="s">
        <v>5214</v>
      </c>
      <c r="D3317" t="s">
        <v>5215</v>
      </c>
      <c r="E3317" t="s">
        <v>5208</v>
      </c>
      <c r="F3317" t="s">
        <v>49</v>
      </c>
      <c r="I3317" s="13">
        <v>2</v>
      </c>
      <c r="L3317" s="13">
        <v>0</v>
      </c>
      <c r="P3317" s="13">
        <v>0</v>
      </c>
      <c r="T3317" s="13">
        <v>0</v>
      </c>
      <c r="W3317" s="13">
        <v>0</v>
      </c>
    </row>
    <row r="3318" spans="1:32" x14ac:dyDescent="0.25">
      <c r="A3318" s="11" t="s">
        <v>1293</v>
      </c>
      <c r="B3318" t="s">
        <v>1294</v>
      </c>
      <c r="C3318" t="s">
        <v>5214</v>
      </c>
      <c r="D3318" t="s">
        <v>5215</v>
      </c>
      <c r="E3318" t="s">
        <v>5209</v>
      </c>
      <c r="F3318" t="s">
        <v>49</v>
      </c>
      <c r="G3318" s="12">
        <v>530</v>
      </c>
      <c r="H3318" s="12">
        <v>2330</v>
      </c>
      <c r="I3318" s="13">
        <v>20</v>
      </c>
      <c r="J3318" s="13">
        <v>2970</v>
      </c>
      <c r="K3318" s="13">
        <v>2809</v>
      </c>
      <c r="L3318" s="13">
        <v>161</v>
      </c>
      <c r="M3318" s="13">
        <v>2773</v>
      </c>
      <c r="N3318" s="13">
        <v>194</v>
      </c>
      <c r="O3318" s="13">
        <v>187</v>
      </c>
      <c r="P3318" s="13">
        <v>7</v>
      </c>
      <c r="T3318" s="13">
        <v>0</v>
      </c>
      <c r="W3318" s="13">
        <v>0</v>
      </c>
      <c r="Z3318" s="13">
        <v>4795</v>
      </c>
      <c r="AC3318" s="13">
        <v>23881</v>
      </c>
      <c r="AD3318" s="13">
        <v>255</v>
      </c>
      <c r="AE3318" s="13">
        <v>0</v>
      </c>
      <c r="AF3318" s="13">
        <v>0</v>
      </c>
    </row>
    <row r="3319" spans="1:32" x14ac:dyDescent="0.25">
      <c r="A3319" s="11" t="s">
        <v>1293</v>
      </c>
      <c r="B3319" t="s">
        <v>1294</v>
      </c>
      <c r="C3319" t="s">
        <v>5214</v>
      </c>
      <c r="D3319" t="s">
        <v>5215</v>
      </c>
      <c r="E3319" t="s">
        <v>5210</v>
      </c>
      <c r="F3319" t="s">
        <v>49</v>
      </c>
      <c r="G3319" s="12">
        <v>530</v>
      </c>
      <c r="H3319" s="12">
        <v>2330</v>
      </c>
      <c r="I3319" s="13">
        <v>16</v>
      </c>
      <c r="J3319" s="13">
        <v>2198</v>
      </c>
      <c r="K3319" s="13">
        <v>2077</v>
      </c>
      <c r="L3319" s="13">
        <v>121</v>
      </c>
      <c r="M3319" s="13">
        <v>2087</v>
      </c>
      <c r="N3319" s="13">
        <v>142</v>
      </c>
      <c r="O3319" s="13">
        <v>138</v>
      </c>
      <c r="P3319" s="13">
        <v>4</v>
      </c>
      <c r="T3319" s="13">
        <v>0</v>
      </c>
      <c r="W3319" s="13">
        <v>0</v>
      </c>
      <c r="Z3319" s="13">
        <v>3375</v>
      </c>
      <c r="AC3319" s="13">
        <v>16805</v>
      </c>
      <c r="AD3319" s="13">
        <v>53</v>
      </c>
      <c r="AE3319" s="13">
        <v>0</v>
      </c>
      <c r="AF3319" s="13">
        <v>0</v>
      </c>
    </row>
    <row r="3320" spans="1:32" x14ac:dyDescent="0.25">
      <c r="A3320" s="11" t="s">
        <v>1293</v>
      </c>
      <c r="B3320" t="s">
        <v>1294</v>
      </c>
      <c r="C3320" t="s">
        <v>5214</v>
      </c>
      <c r="D3320" t="s">
        <v>5215</v>
      </c>
      <c r="E3320" t="s">
        <v>5211</v>
      </c>
      <c r="F3320" t="s">
        <v>49</v>
      </c>
      <c r="G3320" s="12">
        <v>0</v>
      </c>
      <c r="H3320" s="12">
        <v>0</v>
      </c>
      <c r="I3320" s="13">
        <v>0</v>
      </c>
      <c r="J3320" s="13">
        <v>0</v>
      </c>
      <c r="K3320" s="13">
        <v>0</v>
      </c>
      <c r="L3320" s="13">
        <v>0</v>
      </c>
      <c r="M3320" s="13">
        <v>0</v>
      </c>
      <c r="N3320" s="13">
        <v>0</v>
      </c>
      <c r="O3320" s="13">
        <v>0</v>
      </c>
      <c r="P3320" s="13">
        <v>0</v>
      </c>
      <c r="T3320" s="13">
        <v>0</v>
      </c>
      <c r="W3320" s="13">
        <v>0</v>
      </c>
      <c r="Z3320" s="13">
        <v>0</v>
      </c>
      <c r="AC3320" s="13">
        <v>0</v>
      </c>
      <c r="AD3320" s="13">
        <v>0</v>
      </c>
      <c r="AE3320" s="13">
        <v>0</v>
      </c>
      <c r="AF3320" s="13">
        <v>0</v>
      </c>
    </row>
    <row r="3321" spans="1:32" x14ac:dyDescent="0.25">
      <c r="A3321" s="11" t="s">
        <v>1293</v>
      </c>
      <c r="B3321" t="s">
        <v>1294</v>
      </c>
      <c r="C3321" t="s">
        <v>5214</v>
      </c>
      <c r="D3321" t="s">
        <v>5215</v>
      </c>
      <c r="E3321" t="s">
        <v>5212</v>
      </c>
      <c r="F3321" t="s">
        <v>49</v>
      </c>
      <c r="J3321" s="13">
        <v>860483</v>
      </c>
      <c r="K3321" s="13">
        <v>826363</v>
      </c>
      <c r="L3321" s="13">
        <v>34120</v>
      </c>
      <c r="M3321" s="13">
        <v>817649</v>
      </c>
      <c r="N3321" s="13">
        <v>56928</v>
      </c>
      <c r="O3321" s="13">
        <v>54931</v>
      </c>
      <c r="P3321" s="13">
        <v>1997</v>
      </c>
      <c r="T3321" s="13">
        <v>0</v>
      </c>
      <c r="W3321" s="13">
        <v>0</v>
      </c>
      <c r="X3321" s="13">
        <v>430</v>
      </c>
      <c r="Y3321" s="13">
        <v>0</v>
      </c>
      <c r="Z3321" s="13">
        <v>1406478</v>
      </c>
      <c r="AC3321" s="13">
        <v>7004260</v>
      </c>
      <c r="AD3321" s="13">
        <v>308</v>
      </c>
      <c r="AE3321" s="13">
        <v>0</v>
      </c>
      <c r="AF3321" s="13">
        <v>0</v>
      </c>
    </row>
    <row r="3322" spans="1:32" x14ac:dyDescent="0.25">
      <c r="A3322" s="11" t="s">
        <v>1300</v>
      </c>
      <c r="B3322" t="s">
        <v>1301</v>
      </c>
      <c r="C3322" t="s">
        <v>5222</v>
      </c>
      <c r="D3322" t="s">
        <v>5215</v>
      </c>
      <c r="E3322" t="s">
        <v>5205</v>
      </c>
      <c r="F3322" t="s">
        <v>49</v>
      </c>
      <c r="G3322" s="12">
        <v>530</v>
      </c>
      <c r="H3322" s="12">
        <v>940</v>
      </c>
      <c r="I3322" s="13">
        <v>2</v>
      </c>
      <c r="L3322" s="13">
        <v>0</v>
      </c>
      <c r="P3322" s="13">
        <v>0</v>
      </c>
      <c r="T3322" s="13">
        <v>0</v>
      </c>
      <c r="W3322" s="13">
        <v>0</v>
      </c>
    </row>
    <row r="3323" spans="1:32" x14ac:dyDescent="0.25">
      <c r="A3323" s="11" t="s">
        <v>1300</v>
      </c>
      <c r="B3323" t="s">
        <v>1301</v>
      </c>
      <c r="C3323" t="s">
        <v>5222</v>
      </c>
      <c r="D3323" t="s">
        <v>5215</v>
      </c>
      <c r="E3323" t="s">
        <v>5206</v>
      </c>
      <c r="F3323" t="s">
        <v>49</v>
      </c>
      <c r="L3323" s="13">
        <v>0</v>
      </c>
      <c r="P3323" s="13">
        <v>0</v>
      </c>
      <c r="T3323" s="13">
        <v>0</v>
      </c>
      <c r="W3323" s="13">
        <v>0</v>
      </c>
    </row>
    <row r="3324" spans="1:32" x14ac:dyDescent="0.25">
      <c r="A3324" s="11" t="s">
        <v>1300</v>
      </c>
      <c r="B3324" t="s">
        <v>1301</v>
      </c>
      <c r="C3324" t="s">
        <v>5222</v>
      </c>
      <c r="D3324" t="s">
        <v>5215</v>
      </c>
      <c r="E3324" t="s">
        <v>5207</v>
      </c>
      <c r="F3324" t="s">
        <v>49</v>
      </c>
      <c r="G3324" s="12">
        <v>1330</v>
      </c>
      <c r="H3324" s="12">
        <v>1835</v>
      </c>
      <c r="I3324" s="13">
        <v>2</v>
      </c>
      <c r="L3324" s="13">
        <v>0</v>
      </c>
      <c r="P3324" s="13">
        <v>0</v>
      </c>
      <c r="T3324" s="13">
        <v>0</v>
      </c>
      <c r="W3324" s="13">
        <v>0</v>
      </c>
    </row>
    <row r="3325" spans="1:32" x14ac:dyDescent="0.25">
      <c r="A3325" s="11" t="s">
        <v>1300</v>
      </c>
      <c r="B3325" t="s">
        <v>1301</v>
      </c>
      <c r="C3325" t="s">
        <v>5222</v>
      </c>
      <c r="D3325" t="s">
        <v>5215</v>
      </c>
      <c r="E3325" t="s">
        <v>5208</v>
      </c>
      <c r="F3325" t="s">
        <v>49</v>
      </c>
      <c r="L3325" s="13">
        <v>0</v>
      </c>
      <c r="P3325" s="13">
        <v>0</v>
      </c>
      <c r="T3325" s="13">
        <v>0</v>
      </c>
      <c r="W3325" s="13">
        <v>0</v>
      </c>
    </row>
    <row r="3326" spans="1:32" x14ac:dyDescent="0.25">
      <c r="A3326" s="11" t="s">
        <v>1300</v>
      </c>
      <c r="B3326" t="s">
        <v>1301</v>
      </c>
      <c r="C3326" t="s">
        <v>5222</v>
      </c>
      <c r="D3326" t="s">
        <v>5215</v>
      </c>
      <c r="E3326" t="s">
        <v>5209</v>
      </c>
      <c r="F3326" t="s">
        <v>49</v>
      </c>
      <c r="G3326" s="12">
        <v>530</v>
      </c>
      <c r="H3326" s="12">
        <v>1835</v>
      </c>
      <c r="I3326" s="13">
        <v>2</v>
      </c>
      <c r="J3326" s="13">
        <v>381</v>
      </c>
      <c r="K3326" s="13">
        <v>369</v>
      </c>
      <c r="L3326" s="13">
        <v>12</v>
      </c>
      <c r="M3326" s="13">
        <v>376</v>
      </c>
      <c r="N3326" s="13">
        <v>17</v>
      </c>
      <c r="O3326" s="13">
        <v>16</v>
      </c>
      <c r="P3326" s="13">
        <v>1</v>
      </c>
      <c r="T3326" s="13">
        <v>0</v>
      </c>
      <c r="W3326" s="13">
        <v>0</v>
      </c>
      <c r="Z3326" s="13">
        <v>66</v>
      </c>
      <c r="AC3326" s="13">
        <v>1359</v>
      </c>
      <c r="AD3326" s="13">
        <v>255</v>
      </c>
    </row>
    <row r="3327" spans="1:32" x14ac:dyDescent="0.25">
      <c r="A3327" s="11" t="s">
        <v>1300</v>
      </c>
      <c r="B3327" t="s">
        <v>1301</v>
      </c>
      <c r="C3327" t="s">
        <v>5222</v>
      </c>
      <c r="D3327" t="s">
        <v>5215</v>
      </c>
      <c r="E3327" t="s">
        <v>5210</v>
      </c>
      <c r="F3327" t="s">
        <v>49</v>
      </c>
      <c r="L3327" s="13">
        <v>0</v>
      </c>
      <c r="P3327" s="13">
        <v>0</v>
      </c>
      <c r="T3327" s="13">
        <v>0</v>
      </c>
      <c r="W3327" s="13">
        <v>0</v>
      </c>
    </row>
    <row r="3328" spans="1:32" x14ac:dyDescent="0.25">
      <c r="A3328" s="11" t="s">
        <v>1300</v>
      </c>
      <c r="B3328" t="s">
        <v>1301</v>
      </c>
      <c r="C3328" t="s">
        <v>5222</v>
      </c>
      <c r="D3328" t="s">
        <v>5215</v>
      </c>
      <c r="E3328" t="s">
        <v>5211</v>
      </c>
      <c r="F3328" t="s">
        <v>49</v>
      </c>
      <c r="L3328" s="13">
        <v>0</v>
      </c>
      <c r="P3328" s="13">
        <v>0</v>
      </c>
      <c r="T3328" s="13">
        <v>0</v>
      </c>
      <c r="W3328" s="13">
        <v>0</v>
      </c>
    </row>
    <row r="3329" spans="1:30" x14ac:dyDescent="0.25">
      <c r="A3329" s="11" t="s">
        <v>1300</v>
      </c>
      <c r="B3329" t="s">
        <v>1301</v>
      </c>
      <c r="C3329" t="s">
        <v>5222</v>
      </c>
      <c r="D3329" t="s">
        <v>5215</v>
      </c>
      <c r="E3329" t="s">
        <v>5212</v>
      </c>
      <c r="F3329" t="s">
        <v>49</v>
      </c>
      <c r="J3329" s="13">
        <v>97282</v>
      </c>
      <c r="K3329" s="13">
        <v>94205</v>
      </c>
      <c r="L3329" s="13">
        <v>3077</v>
      </c>
      <c r="M3329" s="13">
        <v>93605</v>
      </c>
      <c r="N3329" s="13">
        <v>4439</v>
      </c>
      <c r="O3329" s="13">
        <v>3929</v>
      </c>
      <c r="P3329" s="13">
        <v>510</v>
      </c>
      <c r="T3329" s="13">
        <v>0</v>
      </c>
      <c r="W3329" s="13">
        <v>0</v>
      </c>
      <c r="Z3329" s="13">
        <v>16730</v>
      </c>
      <c r="AC3329" s="13">
        <v>345370</v>
      </c>
      <c r="AD3329" s="13">
        <v>255</v>
      </c>
    </row>
    <row r="3330" spans="1:30" x14ac:dyDescent="0.25">
      <c r="A3330" s="11" t="s">
        <v>1300</v>
      </c>
      <c r="B3330" t="s">
        <v>1301</v>
      </c>
      <c r="C3330" t="s">
        <v>5222</v>
      </c>
      <c r="D3330" t="s">
        <v>4287</v>
      </c>
      <c r="E3330" t="s">
        <v>5205</v>
      </c>
      <c r="F3330" t="s">
        <v>49</v>
      </c>
      <c r="G3330" s="12">
        <v>430</v>
      </c>
      <c r="H3330" s="12">
        <v>1000</v>
      </c>
      <c r="I3330" s="13">
        <v>7</v>
      </c>
      <c r="L3330" s="13">
        <v>0</v>
      </c>
      <c r="P3330" s="13">
        <v>0</v>
      </c>
      <c r="T3330" s="13">
        <v>0</v>
      </c>
      <c r="W3330" s="13">
        <v>0</v>
      </c>
    </row>
    <row r="3331" spans="1:30" x14ac:dyDescent="0.25">
      <c r="A3331" s="11" t="s">
        <v>1300</v>
      </c>
      <c r="B3331" t="s">
        <v>1301</v>
      </c>
      <c r="C3331" t="s">
        <v>5222</v>
      </c>
      <c r="D3331" t="s">
        <v>4287</v>
      </c>
      <c r="E3331" t="s">
        <v>5206</v>
      </c>
      <c r="F3331" t="s">
        <v>49</v>
      </c>
      <c r="L3331" s="13">
        <v>0</v>
      </c>
      <c r="P3331" s="13">
        <v>0</v>
      </c>
      <c r="T3331" s="13">
        <v>0</v>
      </c>
      <c r="W3331" s="13">
        <v>0</v>
      </c>
    </row>
    <row r="3332" spans="1:30" x14ac:dyDescent="0.25">
      <c r="A3332" s="11" t="s">
        <v>1300</v>
      </c>
      <c r="B3332" t="s">
        <v>1301</v>
      </c>
      <c r="C3332" t="s">
        <v>5222</v>
      </c>
      <c r="D3332" t="s">
        <v>4287</v>
      </c>
      <c r="E3332" t="s">
        <v>5207</v>
      </c>
      <c r="F3332" t="s">
        <v>49</v>
      </c>
      <c r="G3332" s="12">
        <v>1400</v>
      </c>
      <c r="H3332" s="12">
        <v>1945</v>
      </c>
      <c r="I3332" s="13">
        <v>7</v>
      </c>
      <c r="L3332" s="13">
        <v>0</v>
      </c>
      <c r="P3332" s="13">
        <v>0</v>
      </c>
      <c r="T3332" s="13">
        <v>0</v>
      </c>
      <c r="W3332" s="13">
        <v>0</v>
      </c>
    </row>
    <row r="3333" spans="1:30" x14ac:dyDescent="0.25">
      <c r="A3333" s="11" t="s">
        <v>1300</v>
      </c>
      <c r="B3333" t="s">
        <v>1301</v>
      </c>
      <c r="C3333" t="s">
        <v>5222</v>
      </c>
      <c r="D3333" t="s">
        <v>4287</v>
      </c>
      <c r="E3333" t="s">
        <v>5208</v>
      </c>
      <c r="F3333" t="s">
        <v>49</v>
      </c>
      <c r="L3333" s="13">
        <v>0</v>
      </c>
      <c r="P3333" s="13">
        <v>0</v>
      </c>
      <c r="T3333" s="13">
        <v>0</v>
      </c>
      <c r="W3333" s="13">
        <v>0</v>
      </c>
    </row>
    <row r="3334" spans="1:30" x14ac:dyDescent="0.25">
      <c r="A3334" s="11" t="s">
        <v>1300</v>
      </c>
      <c r="B3334" t="s">
        <v>1301</v>
      </c>
      <c r="C3334" t="s">
        <v>5222</v>
      </c>
      <c r="D3334" t="s">
        <v>4287</v>
      </c>
      <c r="E3334" t="s">
        <v>5209</v>
      </c>
      <c r="F3334" t="s">
        <v>49</v>
      </c>
      <c r="G3334" s="12">
        <v>430</v>
      </c>
      <c r="H3334" s="12">
        <v>1945</v>
      </c>
      <c r="I3334" s="13">
        <v>7</v>
      </c>
      <c r="J3334" s="13">
        <v>1248</v>
      </c>
      <c r="K3334" s="13">
        <v>1224</v>
      </c>
      <c r="L3334" s="13">
        <v>24</v>
      </c>
      <c r="M3334" s="13">
        <v>1236</v>
      </c>
      <c r="N3334" s="13">
        <v>58</v>
      </c>
      <c r="O3334" s="13">
        <v>55</v>
      </c>
      <c r="P3334" s="13">
        <v>3</v>
      </c>
      <c r="T3334" s="13">
        <v>0</v>
      </c>
      <c r="W3334" s="13">
        <v>0</v>
      </c>
      <c r="Z3334" s="13">
        <v>358</v>
      </c>
      <c r="AC3334" s="13">
        <v>11456</v>
      </c>
      <c r="AD3334" s="13">
        <v>255</v>
      </c>
    </row>
    <row r="3335" spans="1:30" x14ac:dyDescent="0.25">
      <c r="A3335" s="11" t="s">
        <v>1300</v>
      </c>
      <c r="B3335" t="s">
        <v>1301</v>
      </c>
      <c r="C3335" t="s">
        <v>5222</v>
      </c>
      <c r="D3335" t="s">
        <v>4287</v>
      </c>
      <c r="E3335" t="s">
        <v>5210</v>
      </c>
      <c r="F3335" t="s">
        <v>49</v>
      </c>
      <c r="L3335" s="13">
        <v>0</v>
      </c>
      <c r="P3335" s="13">
        <v>0</v>
      </c>
      <c r="T3335" s="13">
        <v>0</v>
      </c>
      <c r="W3335" s="13">
        <v>0</v>
      </c>
    </row>
    <row r="3336" spans="1:30" x14ac:dyDescent="0.25">
      <c r="A3336" s="11" t="s">
        <v>1300</v>
      </c>
      <c r="B3336" t="s">
        <v>1301</v>
      </c>
      <c r="C3336" t="s">
        <v>5222</v>
      </c>
      <c r="D3336" t="s">
        <v>4287</v>
      </c>
      <c r="E3336" t="s">
        <v>5211</v>
      </c>
      <c r="F3336" t="s">
        <v>49</v>
      </c>
      <c r="L3336" s="13">
        <v>0</v>
      </c>
      <c r="P3336" s="13">
        <v>0</v>
      </c>
      <c r="T3336" s="13">
        <v>0</v>
      </c>
      <c r="W3336" s="13">
        <v>0</v>
      </c>
    </row>
    <row r="3337" spans="1:30" x14ac:dyDescent="0.25">
      <c r="A3337" s="11" t="s">
        <v>1300</v>
      </c>
      <c r="B3337" t="s">
        <v>1301</v>
      </c>
      <c r="C3337" t="s">
        <v>5222</v>
      </c>
      <c r="D3337" t="s">
        <v>4287</v>
      </c>
      <c r="E3337" t="s">
        <v>5212</v>
      </c>
      <c r="F3337" t="s">
        <v>49</v>
      </c>
      <c r="J3337" s="13">
        <v>318433</v>
      </c>
      <c r="K3337" s="13">
        <v>312192</v>
      </c>
      <c r="L3337" s="13">
        <v>6241</v>
      </c>
      <c r="M3337" s="13">
        <v>315292</v>
      </c>
      <c r="N3337" s="13">
        <v>14788</v>
      </c>
      <c r="O3337" s="13">
        <v>13999</v>
      </c>
      <c r="P3337" s="13">
        <v>789</v>
      </c>
      <c r="T3337" s="13">
        <v>0</v>
      </c>
      <c r="W3337" s="13">
        <v>0</v>
      </c>
      <c r="Z3337" s="13">
        <v>91424</v>
      </c>
      <c r="AC3337" s="13">
        <v>2886255</v>
      </c>
      <c r="AD3337" s="13">
        <v>255</v>
      </c>
    </row>
    <row r="3338" spans="1:30" x14ac:dyDescent="0.25">
      <c r="A3338" s="11" t="s">
        <v>1300</v>
      </c>
      <c r="B3338" t="s">
        <v>1301</v>
      </c>
      <c r="C3338" t="s">
        <v>5204</v>
      </c>
      <c r="D3338" t="s">
        <v>5215</v>
      </c>
      <c r="E3338" t="s">
        <v>5205</v>
      </c>
      <c r="F3338" t="s">
        <v>49</v>
      </c>
      <c r="L3338" s="13">
        <v>0</v>
      </c>
      <c r="P3338" s="13">
        <v>0</v>
      </c>
      <c r="T3338" s="13">
        <v>0</v>
      </c>
      <c r="W3338" s="13">
        <v>0</v>
      </c>
    </row>
    <row r="3339" spans="1:30" x14ac:dyDescent="0.25">
      <c r="A3339" s="11" t="s">
        <v>1300</v>
      </c>
      <c r="B3339" t="s">
        <v>1301</v>
      </c>
      <c r="C3339" t="s">
        <v>5204</v>
      </c>
      <c r="D3339" t="s">
        <v>5215</v>
      </c>
      <c r="E3339" t="s">
        <v>5206</v>
      </c>
      <c r="F3339" t="s">
        <v>49</v>
      </c>
      <c r="L3339" s="13">
        <v>0</v>
      </c>
      <c r="P3339" s="13">
        <v>0</v>
      </c>
      <c r="T3339" s="13">
        <v>0</v>
      </c>
      <c r="W3339" s="13">
        <v>0</v>
      </c>
    </row>
    <row r="3340" spans="1:30" x14ac:dyDescent="0.25">
      <c r="A3340" s="11" t="s">
        <v>1300</v>
      </c>
      <c r="B3340" t="s">
        <v>1301</v>
      </c>
      <c r="C3340" t="s">
        <v>5204</v>
      </c>
      <c r="D3340" t="s">
        <v>5215</v>
      </c>
      <c r="E3340" t="s">
        <v>5207</v>
      </c>
      <c r="F3340" t="s">
        <v>49</v>
      </c>
      <c r="L3340" s="13">
        <v>0</v>
      </c>
      <c r="P3340" s="13">
        <v>0</v>
      </c>
      <c r="T3340" s="13">
        <v>0</v>
      </c>
      <c r="W3340" s="13">
        <v>0</v>
      </c>
    </row>
    <row r="3341" spans="1:30" x14ac:dyDescent="0.25">
      <c r="A3341" s="11" t="s">
        <v>1300</v>
      </c>
      <c r="B3341" t="s">
        <v>1301</v>
      </c>
      <c r="C3341" t="s">
        <v>5204</v>
      </c>
      <c r="D3341" t="s">
        <v>5215</v>
      </c>
      <c r="E3341" t="s">
        <v>5208</v>
      </c>
      <c r="F3341" t="s">
        <v>49</v>
      </c>
      <c r="L3341" s="13">
        <v>0</v>
      </c>
      <c r="P3341" s="13">
        <v>0</v>
      </c>
      <c r="T3341" s="13">
        <v>0</v>
      </c>
      <c r="W3341" s="13">
        <v>0</v>
      </c>
    </row>
    <row r="3342" spans="1:30" x14ac:dyDescent="0.25">
      <c r="A3342" s="11" t="s">
        <v>1300</v>
      </c>
      <c r="B3342" t="s">
        <v>1301</v>
      </c>
      <c r="C3342" t="s">
        <v>5204</v>
      </c>
      <c r="D3342" t="s">
        <v>5215</v>
      </c>
      <c r="E3342" t="s">
        <v>5209</v>
      </c>
      <c r="F3342" t="s">
        <v>49</v>
      </c>
      <c r="G3342" s="12">
        <v>430</v>
      </c>
      <c r="H3342" s="12">
        <v>2300</v>
      </c>
      <c r="I3342" s="13">
        <v>40</v>
      </c>
      <c r="J3342" s="13">
        <v>4988</v>
      </c>
      <c r="K3342" s="13">
        <v>4751</v>
      </c>
      <c r="L3342" s="13">
        <v>237</v>
      </c>
      <c r="N3342" s="13">
        <v>326</v>
      </c>
      <c r="O3342" s="13">
        <v>316</v>
      </c>
      <c r="P3342" s="13">
        <v>10</v>
      </c>
      <c r="T3342" s="13">
        <v>0</v>
      </c>
      <c r="W3342" s="13">
        <v>0</v>
      </c>
      <c r="Z3342" s="13">
        <v>791</v>
      </c>
      <c r="AC3342" s="13">
        <v>10452</v>
      </c>
      <c r="AD3342" s="13">
        <v>255</v>
      </c>
    </row>
    <row r="3343" spans="1:30" x14ac:dyDescent="0.25">
      <c r="A3343" s="11" t="s">
        <v>1300</v>
      </c>
      <c r="B3343" t="s">
        <v>1301</v>
      </c>
      <c r="C3343" t="s">
        <v>5204</v>
      </c>
      <c r="D3343" t="s">
        <v>5215</v>
      </c>
      <c r="E3343" t="s">
        <v>5210</v>
      </c>
      <c r="F3343" t="s">
        <v>49</v>
      </c>
      <c r="G3343" s="12">
        <v>700</v>
      </c>
      <c r="H3343" s="12">
        <v>2300</v>
      </c>
      <c r="I3343" s="13">
        <v>7</v>
      </c>
      <c r="J3343" s="13">
        <v>541</v>
      </c>
      <c r="K3343" s="13">
        <v>524</v>
      </c>
      <c r="L3343" s="13">
        <v>17</v>
      </c>
      <c r="N3343" s="13">
        <v>36</v>
      </c>
      <c r="O3343" s="13">
        <v>35</v>
      </c>
      <c r="P3343" s="13">
        <v>1</v>
      </c>
      <c r="T3343" s="13">
        <v>0</v>
      </c>
      <c r="W3343" s="13">
        <v>0</v>
      </c>
      <c r="Z3343" s="13">
        <v>92</v>
      </c>
      <c r="AC3343" s="13">
        <v>887</v>
      </c>
      <c r="AD3343" s="13">
        <v>53</v>
      </c>
    </row>
    <row r="3344" spans="1:30" x14ac:dyDescent="0.25">
      <c r="A3344" s="11" t="s">
        <v>1300</v>
      </c>
      <c r="B3344" t="s">
        <v>1301</v>
      </c>
      <c r="C3344" t="s">
        <v>5204</v>
      </c>
      <c r="D3344" t="s">
        <v>5215</v>
      </c>
      <c r="E3344" t="s">
        <v>5211</v>
      </c>
      <c r="F3344" t="s">
        <v>49</v>
      </c>
      <c r="G3344" s="12">
        <v>800</v>
      </c>
      <c r="H3344" s="12">
        <v>1730</v>
      </c>
      <c r="I3344" s="13">
        <v>3</v>
      </c>
      <c r="J3344" s="13">
        <v>102</v>
      </c>
      <c r="K3344" s="13">
        <v>98</v>
      </c>
      <c r="L3344" s="13">
        <v>4</v>
      </c>
      <c r="N3344" s="13">
        <v>7</v>
      </c>
      <c r="O3344" s="13">
        <v>6</v>
      </c>
      <c r="P3344" s="13">
        <v>1</v>
      </c>
      <c r="T3344" s="13">
        <v>0</v>
      </c>
      <c r="W3344" s="13">
        <v>0</v>
      </c>
      <c r="Z3344" s="13">
        <v>27</v>
      </c>
      <c r="AC3344" s="13">
        <v>228</v>
      </c>
      <c r="AD3344" s="13">
        <v>49</v>
      </c>
    </row>
    <row r="3345" spans="1:30" x14ac:dyDescent="0.25">
      <c r="A3345" s="11" t="s">
        <v>1300</v>
      </c>
      <c r="B3345" t="s">
        <v>1301</v>
      </c>
      <c r="C3345" t="s">
        <v>5204</v>
      </c>
      <c r="D3345" t="s">
        <v>5215</v>
      </c>
      <c r="E3345" t="s">
        <v>5212</v>
      </c>
      <c r="F3345" t="s">
        <v>49</v>
      </c>
      <c r="J3345" s="13">
        <v>1282591</v>
      </c>
      <c r="K3345" s="13">
        <v>1244113</v>
      </c>
      <c r="L3345" s="13">
        <v>38478</v>
      </c>
      <c r="N3345" s="13">
        <v>85426</v>
      </c>
      <c r="O3345" s="13">
        <v>82861</v>
      </c>
      <c r="P3345" s="13">
        <v>2565</v>
      </c>
      <c r="T3345" s="13">
        <v>0</v>
      </c>
      <c r="W3345" s="13">
        <v>0</v>
      </c>
      <c r="Z3345" s="13">
        <v>207906</v>
      </c>
      <c r="AA3345" s="13">
        <v>16930</v>
      </c>
      <c r="AB3345" s="13">
        <v>16084</v>
      </c>
      <c r="AC3345" s="13">
        <v>2723568</v>
      </c>
      <c r="AD3345" s="13">
        <v>357</v>
      </c>
    </row>
    <row r="3346" spans="1:30" x14ac:dyDescent="0.25">
      <c r="A3346" s="11" t="s">
        <v>1300</v>
      </c>
      <c r="B3346" t="s">
        <v>1301</v>
      </c>
      <c r="C3346" t="s">
        <v>5204</v>
      </c>
      <c r="D3346" t="s">
        <v>4287</v>
      </c>
      <c r="E3346" t="s">
        <v>5205</v>
      </c>
      <c r="F3346" t="s">
        <v>49</v>
      </c>
      <c r="L3346" s="13">
        <v>0</v>
      </c>
      <c r="P3346" s="13">
        <v>0</v>
      </c>
      <c r="T3346" s="13">
        <v>0</v>
      </c>
      <c r="W3346" s="13">
        <v>0</v>
      </c>
    </row>
    <row r="3347" spans="1:30" x14ac:dyDescent="0.25">
      <c r="A3347" s="11" t="s">
        <v>1300</v>
      </c>
      <c r="B3347" t="s">
        <v>1301</v>
      </c>
      <c r="C3347" t="s">
        <v>5204</v>
      </c>
      <c r="D3347" t="s">
        <v>4287</v>
      </c>
      <c r="E3347" t="s">
        <v>5206</v>
      </c>
      <c r="F3347" t="s">
        <v>49</v>
      </c>
      <c r="L3347" s="13">
        <v>0</v>
      </c>
      <c r="P3347" s="13">
        <v>0</v>
      </c>
      <c r="T3347" s="13">
        <v>0</v>
      </c>
      <c r="W3347" s="13">
        <v>0</v>
      </c>
    </row>
    <row r="3348" spans="1:30" x14ac:dyDescent="0.25">
      <c r="A3348" s="11" t="s">
        <v>1300</v>
      </c>
      <c r="B3348" t="s">
        <v>1301</v>
      </c>
      <c r="C3348" t="s">
        <v>5204</v>
      </c>
      <c r="D3348" t="s">
        <v>4287</v>
      </c>
      <c r="E3348" t="s">
        <v>5207</v>
      </c>
      <c r="F3348" t="s">
        <v>49</v>
      </c>
      <c r="L3348" s="13">
        <v>0</v>
      </c>
      <c r="P3348" s="13">
        <v>0</v>
      </c>
      <c r="T3348" s="13">
        <v>0</v>
      </c>
      <c r="W3348" s="13">
        <v>0</v>
      </c>
    </row>
    <row r="3349" spans="1:30" x14ac:dyDescent="0.25">
      <c r="A3349" s="11" t="s">
        <v>1300</v>
      </c>
      <c r="B3349" t="s">
        <v>1301</v>
      </c>
      <c r="C3349" t="s">
        <v>5204</v>
      </c>
      <c r="D3349" t="s">
        <v>4287</v>
      </c>
      <c r="E3349" t="s">
        <v>5208</v>
      </c>
      <c r="F3349" t="s">
        <v>49</v>
      </c>
      <c r="L3349" s="13">
        <v>0</v>
      </c>
      <c r="P3349" s="13">
        <v>0</v>
      </c>
      <c r="T3349" s="13">
        <v>0</v>
      </c>
      <c r="W3349" s="13">
        <v>0</v>
      </c>
    </row>
    <row r="3350" spans="1:30" x14ac:dyDescent="0.25">
      <c r="A3350" s="11" t="s">
        <v>1300</v>
      </c>
      <c r="B3350" t="s">
        <v>1301</v>
      </c>
      <c r="C3350" t="s">
        <v>5204</v>
      </c>
      <c r="D3350" t="s">
        <v>4287</v>
      </c>
      <c r="E3350" t="s">
        <v>5209</v>
      </c>
      <c r="F3350" t="s">
        <v>49</v>
      </c>
      <c r="G3350" s="12">
        <v>500</v>
      </c>
      <c r="H3350" s="12">
        <v>2300</v>
      </c>
      <c r="I3350" s="13">
        <v>82</v>
      </c>
      <c r="J3350" s="13">
        <v>3068</v>
      </c>
      <c r="K3350" s="13">
        <v>2746</v>
      </c>
      <c r="L3350" s="13">
        <v>322</v>
      </c>
      <c r="N3350" s="13">
        <v>204</v>
      </c>
      <c r="O3350" s="13">
        <v>172</v>
      </c>
      <c r="P3350" s="13">
        <v>32</v>
      </c>
      <c r="T3350" s="13">
        <v>0</v>
      </c>
      <c r="W3350" s="13">
        <v>0</v>
      </c>
      <c r="Z3350" s="13">
        <v>650</v>
      </c>
      <c r="AC3350" s="13">
        <v>9277</v>
      </c>
      <c r="AD3350" s="13">
        <v>255</v>
      </c>
    </row>
    <row r="3351" spans="1:30" x14ac:dyDescent="0.25">
      <c r="A3351" s="11" t="s">
        <v>1300</v>
      </c>
      <c r="B3351" t="s">
        <v>1301</v>
      </c>
      <c r="C3351" t="s">
        <v>5204</v>
      </c>
      <c r="D3351" t="s">
        <v>4287</v>
      </c>
      <c r="E3351" t="s">
        <v>5210</v>
      </c>
      <c r="F3351" t="s">
        <v>49</v>
      </c>
      <c r="G3351" s="12">
        <v>500</v>
      </c>
      <c r="H3351" s="12">
        <v>2300</v>
      </c>
      <c r="I3351" s="13">
        <v>6</v>
      </c>
      <c r="J3351" s="13">
        <v>317</v>
      </c>
      <c r="K3351" s="13">
        <v>284</v>
      </c>
      <c r="L3351" s="13">
        <v>33</v>
      </c>
      <c r="N3351" s="13">
        <v>21</v>
      </c>
      <c r="O3351" s="13">
        <v>18</v>
      </c>
      <c r="P3351" s="13">
        <v>3</v>
      </c>
      <c r="T3351" s="13">
        <v>0</v>
      </c>
      <c r="W3351" s="13">
        <v>0</v>
      </c>
      <c r="Z3351" s="13">
        <v>49</v>
      </c>
      <c r="AC3351" s="13">
        <v>704</v>
      </c>
      <c r="AD3351" s="13">
        <v>53</v>
      </c>
    </row>
    <row r="3352" spans="1:30" x14ac:dyDescent="0.25">
      <c r="A3352" s="11" t="s">
        <v>1300</v>
      </c>
      <c r="B3352" t="s">
        <v>1301</v>
      </c>
      <c r="C3352" t="s">
        <v>5204</v>
      </c>
      <c r="D3352" t="s">
        <v>4287</v>
      </c>
      <c r="E3352" t="s">
        <v>5211</v>
      </c>
      <c r="F3352" t="s">
        <v>49</v>
      </c>
      <c r="G3352" s="12">
        <v>500</v>
      </c>
      <c r="H3352" s="12">
        <v>1730</v>
      </c>
      <c r="I3352" s="13">
        <v>3</v>
      </c>
      <c r="J3352" s="13">
        <v>40</v>
      </c>
      <c r="K3352" s="13">
        <v>36</v>
      </c>
      <c r="L3352" s="13">
        <v>4</v>
      </c>
      <c r="N3352" s="13">
        <v>3</v>
      </c>
      <c r="O3352" s="13">
        <v>2</v>
      </c>
      <c r="P3352" s="13">
        <v>1</v>
      </c>
      <c r="T3352" s="13">
        <v>0</v>
      </c>
      <c r="W3352" s="13">
        <v>0</v>
      </c>
      <c r="Z3352" s="13">
        <v>5</v>
      </c>
      <c r="AC3352" s="13">
        <v>70</v>
      </c>
      <c r="AD3352" s="13">
        <v>49</v>
      </c>
    </row>
    <row r="3353" spans="1:30" x14ac:dyDescent="0.25">
      <c r="A3353" s="11" t="s">
        <v>1300</v>
      </c>
      <c r="B3353" t="s">
        <v>1301</v>
      </c>
      <c r="C3353" t="s">
        <v>5204</v>
      </c>
      <c r="D3353" t="s">
        <v>4287</v>
      </c>
      <c r="E3353" t="s">
        <v>5212</v>
      </c>
      <c r="F3353" t="s">
        <v>49</v>
      </c>
      <c r="J3353" s="13">
        <v>792872</v>
      </c>
      <c r="K3353" s="13">
        <v>709620</v>
      </c>
      <c r="L3353" s="13">
        <v>83252</v>
      </c>
      <c r="N3353" s="13">
        <v>53376</v>
      </c>
      <c r="O3353" s="13">
        <v>44969</v>
      </c>
      <c r="P3353" s="13">
        <v>8407</v>
      </c>
      <c r="T3353" s="13">
        <v>0</v>
      </c>
      <c r="W3353" s="13">
        <v>0</v>
      </c>
      <c r="Z3353" s="13">
        <v>169106</v>
      </c>
      <c r="AA3353" s="13">
        <v>0</v>
      </c>
      <c r="AB3353" s="13">
        <v>64251</v>
      </c>
      <c r="AC3353" s="13">
        <v>2406958</v>
      </c>
      <c r="AD3353" s="13">
        <v>357</v>
      </c>
    </row>
    <row r="3354" spans="1:30" x14ac:dyDescent="0.25">
      <c r="A3354" s="11" t="s">
        <v>1300</v>
      </c>
      <c r="B3354" t="s">
        <v>1301</v>
      </c>
      <c r="C3354" t="s">
        <v>5213</v>
      </c>
      <c r="D3354" t="s">
        <v>4287</v>
      </c>
      <c r="E3354" t="s">
        <v>5205</v>
      </c>
      <c r="F3354" t="s">
        <v>49</v>
      </c>
      <c r="L3354" s="13">
        <v>0</v>
      </c>
      <c r="P3354" s="13">
        <v>0</v>
      </c>
      <c r="T3354" s="13">
        <v>0</v>
      </c>
      <c r="W3354" s="13">
        <v>0</v>
      </c>
    </row>
    <row r="3355" spans="1:30" x14ac:dyDescent="0.25">
      <c r="A3355" s="11" t="s">
        <v>1300</v>
      </c>
      <c r="B3355" t="s">
        <v>1301</v>
      </c>
      <c r="C3355" t="s">
        <v>5213</v>
      </c>
      <c r="D3355" t="s">
        <v>4287</v>
      </c>
      <c r="E3355" t="s">
        <v>5206</v>
      </c>
      <c r="F3355" t="s">
        <v>49</v>
      </c>
      <c r="L3355" s="13">
        <v>0</v>
      </c>
      <c r="P3355" s="13">
        <v>0</v>
      </c>
      <c r="T3355" s="13">
        <v>0</v>
      </c>
      <c r="W3355" s="13">
        <v>0</v>
      </c>
    </row>
    <row r="3356" spans="1:30" x14ac:dyDescent="0.25">
      <c r="A3356" s="11" t="s">
        <v>1300</v>
      </c>
      <c r="B3356" t="s">
        <v>1301</v>
      </c>
      <c r="C3356" t="s">
        <v>5213</v>
      </c>
      <c r="D3356" t="s">
        <v>4287</v>
      </c>
      <c r="E3356" t="s">
        <v>5207</v>
      </c>
      <c r="F3356" t="s">
        <v>49</v>
      </c>
      <c r="L3356" s="13">
        <v>0</v>
      </c>
      <c r="P3356" s="13">
        <v>0</v>
      </c>
      <c r="T3356" s="13">
        <v>0</v>
      </c>
      <c r="W3356" s="13">
        <v>0</v>
      </c>
    </row>
    <row r="3357" spans="1:30" x14ac:dyDescent="0.25">
      <c r="A3357" s="11" t="s">
        <v>1300</v>
      </c>
      <c r="B3357" t="s">
        <v>1301</v>
      </c>
      <c r="C3357" t="s">
        <v>5213</v>
      </c>
      <c r="D3357" t="s">
        <v>4287</v>
      </c>
      <c r="E3357" t="s">
        <v>5208</v>
      </c>
      <c r="F3357" t="s">
        <v>49</v>
      </c>
      <c r="L3357" s="13">
        <v>0</v>
      </c>
      <c r="P3357" s="13">
        <v>0</v>
      </c>
      <c r="T3357" s="13">
        <v>0</v>
      </c>
      <c r="W3357" s="13">
        <v>0</v>
      </c>
    </row>
    <row r="3358" spans="1:30" x14ac:dyDescent="0.25">
      <c r="A3358" s="11" t="s">
        <v>1300</v>
      </c>
      <c r="B3358" t="s">
        <v>1301</v>
      </c>
      <c r="C3358" t="s">
        <v>5213</v>
      </c>
      <c r="D3358" t="s">
        <v>4287</v>
      </c>
      <c r="E3358" t="s">
        <v>5209</v>
      </c>
      <c r="F3358" t="s">
        <v>49</v>
      </c>
      <c r="L3358" s="13">
        <v>0</v>
      </c>
      <c r="P3358" s="13">
        <v>0</v>
      </c>
      <c r="T3358" s="13">
        <v>0</v>
      </c>
      <c r="W3358" s="13">
        <v>0</v>
      </c>
    </row>
    <row r="3359" spans="1:30" x14ac:dyDescent="0.25">
      <c r="A3359" s="11" t="s">
        <v>1300</v>
      </c>
      <c r="B3359" t="s">
        <v>1301</v>
      </c>
      <c r="C3359" t="s">
        <v>5213</v>
      </c>
      <c r="D3359" t="s">
        <v>4287</v>
      </c>
      <c r="E3359" t="s">
        <v>5210</v>
      </c>
      <c r="F3359" t="s">
        <v>49</v>
      </c>
      <c r="L3359" s="13">
        <v>0</v>
      </c>
      <c r="P3359" s="13">
        <v>0</v>
      </c>
      <c r="T3359" s="13">
        <v>0</v>
      </c>
      <c r="W3359" s="13">
        <v>0</v>
      </c>
    </row>
    <row r="3360" spans="1:30" x14ac:dyDescent="0.25">
      <c r="A3360" s="11" t="s">
        <v>1300</v>
      </c>
      <c r="B3360" t="s">
        <v>1301</v>
      </c>
      <c r="C3360" t="s">
        <v>5213</v>
      </c>
      <c r="D3360" t="s">
        <v>4287</v>
      </c>
      <c r="E3360" t="s">
        <v>5211</v>
      </c>
      <c r="F3360" t="s">
        <v>49</v>
      </c>
      <c r="L3360" s="13">
        <v>0</v>
      </c>
      <c r="P3360" s="13">
        <v>0</v>
      </c>
      <c r="T3360" s="13">
        <v>0</v>
      </c>
      <c r="W3360" s="13">
        <v>0</v>
      </c>
    </row>
    <row r="3361" spans="1:30" x14ac:dyDescent="0.25">
      <c r="A3361" s="11" t="s">
        <v>1300</v>
      </c>
      <c r="B3361" t="s">
        <v>1301</v>
      </c>
      <c r="C3361" t="s">
        <v>5213</v>
      </c>
      <c r="D3361" t="s">
        <v>4287</v>
      </c>
      <c r="E3361" t="s">
        <v>5212</v>
      </c>
      <c r="F3361" t="s">
        <v>49</v>
      </c>
      <c r="I3361" s="13">
        <v>5</v>
      </c>
      <c r="J3361" s="13">
        <v>128889</v>
      </c>
      <c r="K3361" s="13">
        <v>128889</v>
      </c>
      <c r="L3361" s="13">
        <v>0</v>
      </c>
      <c r="N3361" s="13">
        <v>6512</v>
      </c>
      <c r="O3361" s="13">
        <v>6512</v>
      </c>
      <c r="P3361" s="13">
        <v>0</v>
      </c>
      <c r="T3361" s="13">
        <v>0</v>
      </c>
      <c r="W3361" s="13">
        <v>0</v>
      </c>
      <c r="Z3361" s="13">
        <v>7320</v>
      </c>
      <c r="AA3361" s="13">
        <v>0</v>
      </c>
      <c r="AB3361" s="13">
        <v>6002</v>
      </c>
      <c r="AC3361" s="13">
        <v>98088</v>
      </c>
      <c r="AD3361" s="13">
        <v>143</v>
      </c>
    </row>
    <row r="3362" spans="1:30" x14ac:dyDescent="0.25">
      <c r="A3362" s="11" t="s">
        <v>1300</v>
      </c>
      <c r="B3362" t="s">
        <v>1301</v>
      </c>
      <c r="C3362" t="s">
        <v>5214</v>
      </c>
      <c r="D3362" t="s">
        <v>5215</v>
      </c>
      <c r="E3362" t="s">
        <v>5205</v>
      </c>
      <c r="F3362" t="s">
        <v>49</v>
      </c>
      <c r="G3362" s="12">
        <v>530</v>
      </c>
      <c r="H3362" s="12">
        <v>915</v>
      </c>
      <c r="I3362" s="13">
        <v>36</v>
      </c>
      <c r="L3362" s="13">
        <v>0</v>
      </c>
      <c r="P3362" s="13">
        <v>0</v>
      </c>
      <c r="T3362" s="13">
        <v>0</v>
      </c>
      <c r="W3362" s="13">
        <v>0</v>
      </c>
    </row>
    <row r="3363" spans="1:30" x14ac:dyDescent="0.25">
      <c r="A3363" s="11" t="s">
        <v>1300</v>
      </c>
      <c r="B3363" t="s">
        <v>1301</v>
      </c>
      <c r="C3363" t="s">
        <v>5214</v>
      </c>
      <c r="D3363" t="s">
        <v>5215</v>
      </c>
      <c r="E3363" t="s">
        <v>5206</v>
      </c>
      <c r="F3363" t="s">
        <v>49</v>
      </c>
      <c r="G3363" s="12">
        <v>915</v>
      </c>
      <c r="H3363" s="12">
        <v>1415</v>
      </c>
      <c r="I3363" s="13">
        <v>24</v>
      </c>
      <c r="L3363" s="13">
        <v>0</v>
      </c>
      <c r="P3363" s="13">
        <v>0</v>
      </c>
      <c r="T3363" s="13">
        <v>0</v>
      </c>
      <c r="W3363" s="13">
        <v>0</v>
      </c>
    </row>
    <row r="3364" spans="1:30" x14ac:dyDescent="0.25">
      <c r="A3364" s="11" t="s">
        <v>1300</v>
      </c>
      <c r="B3364" t="s">
        <v>1301</v>
      </c>
      <c r="C3364" t="s">
        <v>5214</v>
      </c>
      <c r="D3364" t="s">
        <v>5215</v>
      </c>
      <c r="E3364" t="s">
        <v>5207</v>
      </c>
      <c r="F3364" t="s">
        <v>49</v>
      </c>
      <c r="G3364" s="12">
        <v>1415</v>
      </c>
      <c r="H3364" s="12">
        <v>1830</v>
      </c>
      <c r="I3364" s="13">
        <v>36</v>
      </c>
      <c r="L3364" s="13">
        <v>0</v>
      </c>
      <c r="P3364" s="13">
        <v>0</v>
      </c>
      <c r="T3364" s="13">
        <v>0</v>
      </c>
      <c r="W3364" s="13">
        <v>0</v>
      </c>
    </row>
    <row r="3365" spans="1:30" x14ac:dyDescent="0.25">
      <c r="A3365" s="11" t="s">
        <v>1300</v>
      </c>
      <c r="B3365" t="s">
        <v>1301</v>
      </c>
      <c r="C3365" t="s">
        <v>5214</v>
      </c>
      <c r="D3365" t="s">
        <v>5215</v>
      </c>
      <c r="E3365" t="s">
        <v>5208</v>
      </c>
      <c r="F3365" t="s">
        <v>49</v>
      </c>
      <c r="I3365" s="13">
        <v>18</v>
      </c>
      <c r="L3365" s="13">
        <v>0</v>
      </c>
      <c r="P3365" s="13">
        <v>0</v>
      </c>
      <c r="T3365" s="13">
        <v>0</v>
      </c>
      <c r="W3365" s="13">
        <v>0</v>
      </c>
    </row>
    <row r="3366" spans="1:30" x14ac:dyDescent="0.25">
      <c r="A3366" s="11" t="s">
        <v>1300</v>
      </c>
      <c r="B3366" t="s">
        <v>1301</v>
      </c>
      <c r="C3366" t="s">
        <v>5214</v>
      </c>
      <c r="D3366" t="s">
        <v>5215</v>
      </c>
      <c r="E3366" t="s">
        <v>5209</v>
      </c>
      <c r="F3366" t="s">
        <v>49</v>
      </c>
      <c r="G3366" s="12">
        <v>515</v>
      </c>
      <c r="H3366" s="12">
        <v>2345</v>
      </c>
      <c r="I3366" s="13">
        <v>36</v>
      </c>
      <c r="J3366" s="13">
        <v>4841</v>
      </c>
      <c r="K3366" s="13">
        <v>4308</v>
      </c>
      <c r="L3366" s="13">
        <v>533</v>
      </c>
      <c r="M3366" s="13">
        <v>4437</v>
      </c>
      <c r="N3366" s="13">
        <v>421</v>
      </c>
      <c r="O3366" s="13">
        <v>391</v>
      </c>
      <c r="P3366" s="13">
        <v>30</v>
      </c>
      <c r="T3366" s="13">
        <v>0</v>
      </c>
      <c r="W3366" s="13">
        <v>0</v>
      </c>
      <c r="Z3366" s="13">
        <v>5507</v>
      </c>
      <c r="AC3366" s="13">
        <v>18944</v>
      </c>
      <c r="AD3366" s="13">
        <v>255</v>
      </c>
    </row>
    <row r="3367" spans="1:30" x14ac:dyDescent="0.25">
      <c r="A3367" s="11" t="s">
        <v>1300</v>
      </c>
      <c r="B3367" t="s">
        <v>1301</v>
      </c>
      <c r="C3367" t="s">
        <v>5214</v>
      </c>
      <c r="D3367" t="s">
        <v>5215</v>
      </c>
      <c r="E3367" t="s">
        <v>5210</v>
      </c>
      <c r="F3367" t="s">
        <v>49</v>
      </c>
      <c r="G3367" s="12">
        <v>715</v>
      </c>
      <c r="H3367" s="12">
        <v>2215</v>
      </c>
      <c r="I3367" s="13">
        <v>17</v>
      </c>
      <c r="J3367" s="13">
        <v>1996</v>
      </c>
      <c r="K3367" s="13">
        <v>1776</v>
      </c>
      <c r="L3367" s="13">
        <v>220</v>
      </c>
      <c r="M3367" s="13">
        <v>1838</v>
      </c>
      <c r="N3367" s="13">
        <v>202</v>
      </c>
      <c r="O3367" s="13">
        <v>188</v>
      </c>
      <c r="P3367" s="13">
        <v>14</v>
      </c>
      <c r="T3367" s="13">
        <v>0</v>
      </c>
      <c r="W3367" s="13">
        <v>0</v>
      </c>
      <c r="Z3367" s="13">
        <v>2758</v>
      </c>
      <c r="AC3367" s="13">
        <v>9487</v>
      </c>
      <c r="AD3367" s="13">
        <v>49</v>
      </c>
    </row>
    <row r="3368" spans="1:30" x14ac:dyDescent="0.25">
      <c r="A3368" s="11" t="s">
        <v>1300</v>
      </c>
      <c r="B3368" t="s">
        <v>1301</v>
      </c>
      <c r="C3368" t="s">
        <v>5214</v>
      </c>
      <c r="D3368" t="s">
        <v>5215</v>
      </c>
      <c r="E3368" t="s">
        <v>5211</v>
      </c>
      <c r="F3368" t="s">
        <v>49</v>
      </c>
      <c r="G3368" s="12">
        <v>920</v>
      </c>
      <c r="H3368" s="12">
        <v>2015</v>
      </c>
      <c r="I3368" s="13">
        <v>17</v>
      </c>
      <c r="J3368" s="13">
        <v>1241</v>
      </c>
      <c r="K3368" s="13">
        <v>1104</v>
      </c>
      <c r="L3368" s="13">
        <v>137</v>
      </c>
      <c r="M3368" s="13">
        <v>1126</v>
      </c>
      <c r="N3368" s="13">
        <v>110</v>
      </c>
      <c r="O3368" s="13">
        <v>102</v>
      </c>
      <c r="P3368" s="13">
        <v>8</v>
      </c>
      <c r="T3368" s="13">
        <v>0</v>
      </c>
      <c r="W3368" s="13">
        <v>0</v>
      </c>
      <c r="Z3368" s="13">
        <v>1513</v>
      </c>
      <c r="AC3368" s="13">
        <v>5205</v>
      </c>
      <c r="AD3368" s="13">
        <v>53</v>
      </c>
    </row>
    <row r="3369" spans="1:30" x14ac:dyDescent="0.25">
      <c r="A3369" s="11" t="s">
        <v>1300</v>
      </c>
      <c r="B3369" t="s">
        <v>1301</v>
      </c>
      <c r="C3369" t="s">
        <v>5214</v>
      </c>
      <c r="D3369" t="s">
        <v>5215</v>
      </c>
      <c r="E3369" t="s">
        <v>5212</v>
      </c>
      <c r="F3369" t="s">
        <v>49</v>
      </c>
      <c r="J3369" s="13">
        <v>1398236</v>
      </c>
      <c r="K3369" s="13">
        <v>1244430</v>
      </c>
      <c r="L3369" s="13">
        <v>153806</v>
      </c>
      <c r="M3369" s="13">
        <v>1281763</v>
      </c>
      <c r="N3369" s="13">
        <v>123462</v>
      </c>
      <c r="O3369" s="13">
        <v>114820</v>
      </c>
      <c r="P3369" s="13">
        <v>8642</v>
      </c>
      <c r="T3369" s="13">
        <v>0</v>
      </c>
      <c r="W3369" s="13">
        <v>0</v>
      </c>
      <c r="Z3369" s="13">
        <v>1619646</v>
      </c>
      <c r="AC3369" s="13">
        <v>5571583</v>
      </c>
      <c r="AD3369" s="13">
        <v>357</v>
      </c>
    </row>
    <row r="3370" spans="1:30" x14ac:dyDescent="0.25">
      <c r="A3370" s="11" t="s">
        <v>1307</v>
      </c>
      <c r="B3370" t="s">
        <v>1308</v>
      </c>
      <c r="C3370" t="s">
        <v>5204</v>
      </c>
      <c r="D3370" t="s">
        <v>4287</v>
      </c>
      <c r="E3370" t="s">
        <v>5205</v>
      </c>
      <c r="F3370" t="s">
        <v>49</v>
      </c>
      <c r="L3370" s="13">
        <v>0</v>
      </c>
      <c r="P3370" s="13">
        <v>0</v>
      </c>
      <c r="T3370" s="13">
        <v>0</v>
      </c>
      <c r="W3370" s="13">
        <v>0</v>
      </c>
    </row>
    <row r="3371" spans="1:30" x14ac:dyDescent="0.25">
      <c r="A3371" s="11" t="s">
        <v>1307</v>
      </c>
      <c r="B3371" t="s">
        <v>1308</v>
      </c>
      <c r="C3371" t="s">
        <v>5204</v>
      </c>
      <c r="D3371" t="s">
        <v>4287</v>
      </c>
      <c r="E3371" t="s">
        <v>5206</v>
      </c>
      <c r="F3371" t="s">
        <v>49</v>
      </c>
      <c r="L3371" s="13">
        <v>0</v>
      </c>
      <c r="P3371" s="13">
        <v>0</v>
      </c>
      <c r="T3371" s="13">
        <v>0</v>
      </c>
      <c r="W3371" s="13">
        <v>0</v>
      </c>
    </row>
    <row r="3372" spans="1:30" x14ac:dyDescent="0.25">
      <c r="A3372" s="11" t="s">
        <v>1307</v>
      </c>
      <c r="B3372" t="s">
        <v>1308</v>
      </c>
      <c r="C3372" t="s">
        <v>5204</v>
      </c>
      <c r="D3372" t="s">
        <v>4287</v>
      </c>
      <c r="E3372" t="s">
        <v>5207</v>
      </c>
      <c r="F3372" t="s">
        <v>49</v>
      </c>
      <c r="L3372" s="13">
        <v>0</v>
      </c>
      <c r="P3372" s="13">
        <v>0</v>
      </c>
      <c r="T3372" s="13">
        <v>0</v>
      </c>
      <c r="W3372" s="13">
        <v>0</v>
      </c>
    </row>
    <row r="3373" spans="1:30" x14ac:dyDescent="0.25">
      <c r="A3373" s="11" t="s">
        <v>1307</v>
      </c>
      <c r="B3373" t="s">
        <v>1308</v>
      </c>
      <c r="C3373" t="s">
        <v>5204</v>
      </c>
      <c r="D3373" t="s">
        <v>4287</v>
      </c>
      <c r="E3373" t="s">
        <v>5208</v>
      </c>
      <c r="F3373" t="s">
        <v>49</v>
      </c>
      <c r="L3373" s="13">
        <v>0</v>
      </c>
      <c r="P3373" s="13">
        <v>0</v>
      </c>
      <c r="T3373" s="13">
        <v>0</v>
      </c>
      <c r="W3373" s="13">
        <v>0</v>
      </c>
    </row>
    <row r="3374" spans="1:30" x14ac:dyDescent="0.25">
      <c r="A3374" s="11" t="s">
        <v>1307</v>
      </c>
      <c r="B3374" t="s">
        <v>1308</v>
      </c>
      <c r="C3374" t="s">
        <v>5204</v>
      </c>
      <c r="D3374" t="s">
        <v>4287</v>
      </c>
      <c r="E3374" t="s">
        <v>5209</v>
      </c>
      <c r="F3374" t="s">
        <v>49</v>
      </c>
      <c r="G3374" s="12">
        <v>500</v>
      </c>
      <c r="H3374" s="12">
        <v>2400</v>
      </c>
      <c r="I3374" s="13">
        <v>532</v>
      </c>
      <c r="J3374" s="13">
        <v>69816</v>
      </c>
      <c r="K3374" s="13">
        <v>59503</v>
      </c>
      <c r="L3374" s="13">
        <v>10313</v>
      </c>
      <c r="N3374" s="13">
        <v>6941</v>
      </c>
      <c r="O3374" s="13">
        <v>6004</v>
      </c>
      <c r="P3374" s="13">
        <v>937</v>
      </c>
      <c r="T3374" s="13">
        <v>0</v>
      </c>
      <c r="W3374" s="13">
        <v>0</v>
      </c>
      <c r="Z3374" s="13">
        <v>6586</v>
      </c>
      <c r="AC3374" s="13">
        <v>51822</v>
      </c>
      <c r="AD3374" s="13">
        <v>261</v>
      </c>
    </row>
    <row r="3375" spans="1:30" x14ac:dyDescent="0.25">
      <c r="A3375" s="11" t="s">
        <v>1307</v>
      </c>
      <c r="B3375" t="s">
        <v>1308</v>
      </c>
      <c r="C3375" t="s">
        <v>5204</v>
      </c>
      <c r="D3375" t="s">
        <v>4287</v>
      </c>
      <c r="E3375" t="s">
        <v>5210</v>
      </c>
      <c r="F3375" t="s">
        <v>49</v>
      </c>
      <c r="G3375" s="12">
        <v>700</v>
      </c>
      <c r="H3375" s="12">
        <v>300</v>
      </c>
      <c r="I3375" s="13">
        <v>258</v>
      </c>
      <c r="J3375" s="13">
        <v>26716</v>
      </c>
      <c r="K3375" s="13">
        <v>21583</v>
      </c>
      <c r="L3375" s="13">
        <v>5133</v>
      </c>
      <c r="N3375" s="13">
        <v>2787</v>
      </c>
      <c r="O3375" s="13">
        <v>2257</v>
      </c>
      <c r="P3375" s="13">
        <v>530</v>
      </c>
      <c r="T3375" s="13">
        <v>0</v>
      </c>
      <c r="W3375" s="13">
        <v>0</v>
      </c>
      <c r="Z3375" s="13">
        <v>2637</v>
      </c>
      <c r="AC3375" s="13">
        <v>16503</v>
      </c>
      <c r="AD3375" s="13">
        <v>53</v>
      </c>
    </row>
    <row r="3376" spans="1:30" x14ac:dyDescent="0.25">
      <c r="A3376" s="11" t="s">
        <v>1307</v>
      </c>
      <c r="B3376" t="s">
        <v>1308</v>
      </c>
      <c r="C3376" t="s">
        <v>5204</v>
      </c>
      <c r="D3376" t="s">
        <v>4287</v>
      </c>
      <c r="E3376" t="s">
        <v>5211</v>
      </c>
      <c r="F3376" t="s">
        <v>49</v>
      </c>
      <c r="G3376" s="12">
        <v>700</v>
      </c>
      <c r="H3376" s="12">
        <v>2400</v>
      </c>
      <c r="I3376" s="13">
        <v>247</v>
      </c>
      <c r="J3376" s="13">
        <v>30295</v>
      </c>
      <c r="K3376" s="13">
        <v>25325</v>
      </c>
      <c r="L3376" s="13">
        <v>4970</v>
      </c>
      <c r="N3376" s="13">
        <v>3194</v>
      </c>
      <c r="O3376" s="13">
        <v>2739</v>
      </c>
      <c r="P3376" s="13">
        <v>455</v>
      </c>
      <c r="T3376" s="13">
        <v>0</v>
      </c>
      <c r="W3376" s="13">
        <v>0</v>
      </c>
      <c r="Z3376" s="13">
        <v>2353</v>
      </c>
      <c r="AC3376" s="13">
        <v>15008</v>
      </c>
      <c r="AD3376" s="13">
        <v>52</v>
      </c>
    </row>
    <row r="3377" spans="1:30" x14ac:dyDescent="0.25">
      <c r="A3377" s="11" t="s">
        <v>1307</v>
      </c>
      <c r="B3377" t="s">
        <v>1308</v>
      </c>
      <c r="C3377" t="s">
        <v>5204</v>
      </c>
      <c r="D3377" t="s">
        <v>4287</v>
      </c>
      <c r="E3377" t="s">
        <v>5212</v>
      </c>
      <c r="F3377" t="s">
        <v>49</v>
      </c>
      <c r="J3377" s="13">
        <v>21213222</v>
      </c>
      <c r="K3377" s="13">
        <v>17991061</v>
      </c>
      <c r="L3377" s="13">
        <v>3222161</v>
      </c>
      <c r="N3377" s="13">
        <v>2125505</v>
      </c>
      <c r="O3377" s="13">
        <v>1829062</v>
      </c>
      <c r="P3377" s="13">
        <v>296443</v>
      </c>
      <c r="T3377" s="13">
        <v>0</v>
      </c>
      <c r="W3377" s="13">
        <v>0</v>
      </c>
      <c r="Z3377" s="13">
        <v>1980951</v>
      </c>
      <c r="AA3377" s="13">
        <v>1980951</v>
      </c>
      <c r="AC3377" s="13">
        <v>15108684</v>
      </c>
      <c r="AD3377" s="13">
        <v>366</v>
      </c>
    </row>
    <row r="3378" spans="1:30" x14ac:dyDescent="0.25">
      <c r="A3378" s="11" t="s">
        <v>1307</v>
      </c>
      <c r="B3378" t="s">
        <v>1308</v>
      </c>
      <c r="C3378" t="s">
        <v>5213</v>
      </c>
      <c r="D3378" t="s">
        <v>4287</v>
      </c>
      <c r="E3378" t="s">
        <v>5205</v>
      </c>
      <c r="F3378" t="s">
        <v>49</v>
      </c>
      <c r="L3378" s="13">
        <v>0</v>
      </c>
      <c r="P3378" s="13">
        <v>0</v>
      </c>
      <c r="T3378" s="13">
        <v>0</v>
      </c>
      <c r="W3378" s="13">
        <v>0</v>
      </c>
    </row>
    <row r="3379" spans="1:30" x14ac:dyDescent="0.25">
      <c r="A3379" s="11" t="s">
        <v>1307</v>
      </c>
      <c r="B3379" t="s">
        <v>1308</v>
      </c>
      <c r="C3379" t="s">
        <v>5213</v>
      </c>
      <c r="D3379" t="s">
        <v>4287</v>
      </c>
      <c r="E3379" t="s">
        <v>5206</v>
      </c>
      <c r="F3379" t="s">
        <v>49</v>
      </c>
      <c r="L3379" s="13">
        <v>0</v>
      </c>
      <c r="P3379" s="13">
        <v>0</v>
      </c>
      <c r="T3379" s="13">
        <v>0</v>
      </c>
      <c r="W3379" s="13">
        <v>0</v>
      </c>
    </row>
    <row r="3380" spans="1:30" x14ac:dyDescent="0.25">
      <c r="A3380" s="11" t="s">
        <v>1307</v>
      </c>
      <c r="B3380" t="s">
        <v>1308</v>
      </c>
      <c r="C3380" t="s">
        <v>5213</v>
      </c>
      <c r="D3380" t="s">
        <v>4287</v>
      </c>
      <c r="E3380" t="s">
        <v>5207</v>
      </c>
      <c r="F3380" t="s">
        <v>49</v>
      </c>
      <c r="L3380" s="13">
        <v>0</v>
      </c>
      <c r="P3380" s="13">
        <v>0</v>
      </c>
      <c r="T3380" s="13">
        <v>0</v>
      </c>
      <c r="W3380" s="13">
        <v>0</v>
      </c>
    </row>
    <row r="3381" spans="1:30" x14ac:dyDescent="0.25">
      <c r="A3381" s="11" t="s">
        <v>1307</v>
      </c>
      <c r="B3381" t="s">
        <v>1308</v>
      </c>
      <c r="C3381" t="s">
        <v>5213</v>
      </c>
      <c r="D3381" t="s">
        <v>4287</v>
      </c>
      <c r="E3381" t="s">
        <v>5208</v>
      </c>
      <c r="F3381" t="s">
        <v>49</v>
      </c>
      <c r="L3381" s="13">
        <v>0</v>
      </c>
      <c r="P3381" s="13">
        <v>0</v>
      </c>
      <c r="T3381" s="13">
        <v>0</v>
      </c>
      <c r="W3381" s="13">
        <v>0</v>
      </c>
    </row>
    <row r="3382" spans="1:30" x14ac:dyDescent="0.25">
      <c r="A3382" s="11" t="s">
        <v>1307</v>
      </c>
      <c r="B3382" t="s">
        <v>1308</v>
      </c>
      <c r="C3382" t="s">
        <v>5213</v>
      </c>
      <c r="D3382" t="s">
        <v>4287</v>
      </c>
      <c r="E3382" t="s">
        <v>5209</v>
      </c>
      <c r="F3382" t="s">
        <v>49</v>
      </c>
      <c r="L3382" s="13">
        <v>0</v>
      </c>
      <c r="P3382" s="13">
        <v>0</v>
      </c>
      <c r="T3382" s="13">
        <v>0</v>
      </c>
      <c r="W3382" s="13">
        <v>0</v>
      </c>
    </row>
    <row r="3383" spans="1:30" x14ac:dyDescent="0.25">
      <c r="A3383" s="11" t="s">
        <v>1307</v>
      </c>
      <c r="B3383" t="s">
        <v>1308</v>
      </c>
      <c r="C3383" t="s">
        <v>5213</v>
      </c>
      <c r="D3383" t="s">
        <v>4287</v>
      </c>
      <c r="E3383" t="s">
        <v>5210</v>
      </c>
      <c r="F3383" t="s">
        <v>49</v>
      </c>
      <c r="L3383" s="13">
        <v>0</v>
      </c>
      <c r="P3383" s="13">
        <v>0</v>
      </c>
      <c r="T3383" s="13">
        <v>0</v>
      </c>
      <c r="W3383" s="13">
        <v>0</v>
      </c>
    </row>
    <row r="3384" spans="1:30" x14ac:dyDescent="0.25">
      <c r="A3384" s="11" t="s">
        <v>1307</v>
      </c>
      <c r="B3384" t="s">
        <v>1308</v>
      </c>
      <c r="C3384" t="s">
        <v>5213</v>
      </c>
      <c r="D3384" t="s">
        <v>4287</v>
      </c>
      <c r="E3384" t="s">
        <v>5211</v>
      </c>
      <c r="F3384" t="s">
        <v>49</v>
      </c>
      <c r="L3384" s="13">
        <v>0</v>
      </c>
      <c r="P3384" s="13">
        <v>0</v>
      </c>
      <c r="T3384" s="13">
        <v>0</v>
      </c>
      <c r="W3384" s="13">
        <v>0</v>
      </c>
    </row>
    <row r="3385" spans="1:30" x14ac:dyDescent="0.25">
      <c r="A3385" s="11" t="s">
        <v>1307</v>
      </c>
      <c r="B3385" t="s">
        <v>1308</v>
      </c>
      <c r="C3385" t="s">
        <v>5213</v>
      </c>
      <c r="D3385" t="s">
        <v>4287</v>
      </c>
      <c r="E3385" t="s">
        <v>5212</v>
      </c>
      <c r="F3385" t="s">
        <v>49</v>
      </c>
      <c r="I3385" s="13">
        <v>235</v>
      </c>
      <c r="J3385" s="13">
        <v>1546736</v>
      </c>
      <c r="K3385" s="13">
        <v>1546736</v>
      </c>
      <c r="L3385" s="13">
        <v>0</v>
      </c>
      <c r="N3385" s="13">
        <v>67794</v>
      </c>
      <c r="O3385" s="13">
        <v>67794</v>
      </c>
      <c r="P3385" s="13">
        <v>0</v>
      </c>
      <c r="T3385" s="13">
        <v>0</v>
      </c>
      <c r="W3385" s="13">
        <v>0</v>
      </c>
      <c r="Z3385" s="13">
        <v>101931</v>
      </c>
      <c r="AA3385" s="13">
        <v>101931</v>
      </c>
      <c r="AC3385" s="13">
        <v>1546736</v>
      </c>
      <c r="AD3385" s="13">
        <v>365</v>
      </c>
    </row>
    <row r="3386" spans="1:30" x14ac:dyDescent="0.25">
      <c r="A3386" s="11" t="s">
        <v>1307</v>
      </c>
      <c r="B3386" t="s">
        <v>1308</v>
      </c>
      <c r="C3386" t="s">
        <v>5226</v>
      </c>
      <c r="D3386" t="s">
        <v>5215</v>
      </c>
      <c r="E3386" t="s">
        <v>5205</v>
      </c>
      <c r="F3386" t="s">
        <v>49</v>
      </c>
      <c r="G3386" s="12">
        <v>615</v>
      </c>
      <c r="H3386" s="12">
        <v>1000</v>
      </c>
      <c r="I3386" s="13">
        <v>860</v>
      </c>
      <c r="K3386" s="13">
        <v>64798</v>
      </c>
      <c r="L3386" s="13">
        <v>-64798</v>
      </c>
      <c r="P3386" s="13">
        <v>0</v>
      </c>
      <c r="Q3386" s="13">
        <v>129</v>
      </c>
      <c r="T3386" s="13">
        <v>0</v>
      </c>
      <c r="W3386" s="13">
        <v>0</v>
      </c>
      <c r="Z3386" s="13">
        <v>321172</v>
      </c>
    </row>
    <row r="3387" spans="1:30" x14ac:dyDescent="0.25">
      <c r="A3387" s="11" t="s">
        <v>1307</v>
      </c>
      <c r="B3387" t="s">
        <v>1308</v>
      </c>
      <c r="C3387" t="s">
        <v>5226</v>
      </c>
      <c r="D3387" t="s">
        <v>5215</v>
      </c>
      <c r="E3387" t="s">
        <v>5206</v>
      </c>
      <c r="F3387" t="s">
        <v>49</v>
      </c>
      <c r="G3387" s="12">
        <v>1000</v>
      </c>
      <c r="H3387" s="12">
        <v>1530</v>
      </c>
      <c r="I3387" s="13">
        <v>396</v>
      </c>
      <c r="K3387" s="13">
        <v>47892</v>
      </c>
      <c r="L3387" s="13">
        <v>-47892</v>
      </c>
      <c r="P3387" s="13">
        <v>0</v>
      </c>
      <c r="Q3387" s="13">
        <v>67</v>
      </c>
      <c r="T3387" s="13">
        <v>0</v>
      </c>
      <c r="W3387" s="13">
        <v>0</v>
      </c>
      <c r="Z3387" s="13">
        <v>190761</v>
      </c>
    </row>
    <row r="3388" spans="1:30" x14ac:dyDescent="0.25">
      <c r="A3388" s="11" t="s">
        <v>1307</v>
      </c>
      <c r="B3388" t="s">
        <v>1308</v>
      </c>
      <c r="C3388" t="s">
        <v>5226</v>
      </c>
      <c r="D3388" t="s">
        <v>5215</v>
      </c>
      <c r="E3388" t="s">
        <v>5207</v>
      </c>
      <c r="F3388" t="s">
        <v>49</v>
      </c>
      <c r="G3388" s="12">
        <v>1530</v>
      </c>
      <c r="H3388" s="12">
        <v>1830</v>
      </c>
      <c r="I3388" s="13">
        <v>860</v>
      </c>
      <c r="K3388" s="13">
        <v>56097</v>
      </c>
      <c r="L3388" s="13">
        <v>-56097</v>
      </c>
      <c r="P3388" s="13">
        <v>0</v>
      </c>
      <c r="Q3388" s="13">
        <v>129</v>
      </c>
      <c r="T3388" s="13">
        <v>0</v>
      </c>
      <c r="W3388" s="13">
        <v>0</v>
      </c>
      <c r="Z3388" s="13">
        <v>343240</v>
      </c>
    </row>
    <row r="3389" spans="1:30" x14ac:dyDescent="0.25">
      <c r="A3389" s="11" t="s">
        <v>1307</v>
      </c>
      <c r="B3389" t="s">
        <v>1308</v>
      </c>
      <c r="C3389" t="s">
        <v>5226</v>
      </c>
      <c r="D3389" t="s">
        <v>5215</v>
      </c>
      <c r="E3389" t="s">
        <v>5208</v>
      </c>
      <c r="F3389" t="s">
        <v>49</v>
      </c>
      <c r="I3389" s="13">
        <v>349</v>
      </c>
      <c r="K3389" s="13">
        <v>56186</v>
      </c>
      <c r="L3389" s="13">
        <v>-56186</v>
      </c>
      <c r="P3389" s="13">
        <v>0</v>
      </c>
      <c r="Q3389" s="13">
        <v>57</v>
      </c>
      <c r="T3389" s="13">
        <v>0</v>
      </c>
      <c r="W3389" s="13">
        <v>0</v>
      </c>
      <c r="Z3389" s="13">
        <v>116913</v>
      </c>
    </row>
    <row r="3390" spans="1:30" x14ac:dyDescent="0.25">
      <c r="A3390" s="11" t="s">
        <v>1307</v>
      </c>
      <c r="B3390" t="s">
        <v>1308</v>
      </c>
      <c r="C3390" t="s">
        <v>5226</v>
      </c>
      <c r="D3390" t="s">
        <v>5215</v>
      </c>
      <c r="E3390" t="s">
        <v>5209</v>
      </c>
      <c r="F3390" t="s">
        <v>49</v>
      </c>
      <c r="G3390" s="12">
        <v>358</v>
      </c>
      <c r="H3390" s="12">
        <v>102</v>
      </c>
      <c r="I3390" s="13">
        <v>860</v>
      </c>
      <c r="J3390" s="13">
        <v>232233</v>
      </c>
      <c r="K3390" s="13">
        <v>224970</v>
      </c>
      <c r="L3390" s="13">
        <v>7263</v>
      </c>
      <c r="M3390" s="13">
        <v>236049</v>
      </c>
      <c r="N3390" s="13">
        <v>9598</v>
      </c>
      <c r="O3390" s="13">
        <v>9057</v>
      </c>
      <c r="P3390" s="13">
        <v>541</v>
      </c>
      <c r="Q3390" s="13">
        <v>129</v>
      </c>
      <c r="R3390" s="13">
        <v>36039</v>
      </c>
      <c r="S3390" s="13">
        <v>34916</v>
      </c>
      <c r="T3390" s="13">
        <v>1123</v>
      </c>
      <c r="U3390" s="13">
        <v>1489</v>
      </c>
      <c r="V3390" s="13">
        <v>1406</v>
      </c>
      <c r="W3390" s="13">
        <v>83</v>
      </c>
      <c r="Z3390" s="13">
        <v>968704</v>
      </c>
      <c r="AC3390" s="13">
        <v>5431369</v>
      </c>
      <c r="AD3390" s="13">
        <v>251</v>
      </c>
    </row>
    <row r="3391" spans="1:30" x14ac:dyDescent="0.25">
      <c r="A3391" s="11" t="s">
        <v>1307</v>
      </c>
      <c r="B3391" t="s">
        <v>1308</v>
      </c>
      <c r="C3391" t="s">
        <v>5226</v>
      </c>
      <c r="D3391" t="s">
        <v>5215</v>
      </c>
      <c r="E3391" t="s">
        <v>5210</v>
      </c>
      <c r="F3391" t="s">
        <v>49</v>
      </c>
      <c r="G3391" s="12">
        <v>558</v>
      </c>
      <c r="H3391" s="12">
        <v>402</v>
      </c>
      <c r="I3391" s="13">
        <v>420</v>
      </c>
      <c r="J3391" s="13">
        <v>143629</v>
      </c>
      <c r="K3391" s="13">
        <v>140285</v>
      </c>
      <c r="L3391" s="13">
        <v>3344</v>
      </c>
      <c r="M3391" s="13">
        <v>147194</v>
      </c>
      <c r="N3391" s="13">
        <v>6083</v>
      </c>
      <c r="O3391" s="13">
        <v>5886</v>
      </c>
      <c r="P3391" s="13">
        <v>197</v>
      </c>
      <c r="Q3391" s="13">
        <v>70</v>
      </c>
      <c r="R3391" s="13">
        <v>23938</v>
      </c>
      <c r="S3391" s="13">
        <v>23381</v>
      </c>
      <c r="T3391" s="13">
        <v>557</v>
      </c>
      <c r="U3391" s="13">
        <v>1014</v>
      </c>
      <c r="V3391" s="13">
        <v>981</v>
      </c>
      <c r="W3391" s="13">
        <v>33</v>
      </c>
      <c r="Z3391" s="13">
        <v>445718</v>
      </c>
      <c r="AC3391" s="13">
        <v>2294384</v>
      </c>
      <c r="AD3391" s="13">
        <v>58</v>
      </c>
    </row>
    <row r="3392" spans="1:30" x14ac:dyDescent="0.25">
      <c r="A3392" s="11" t="s">
        <v>1307</v>
      </c>
      <c r="B3392" t="s">
        <v>1308</v>
      </c>
      <c r="C3392" t="s">
        <v>5226</v>
      </c>
      <c r="D3392" t="s">
        <v>5215</v>
      </c>
      <c r="E3392" t="s">
        <v>5211</v>
      </c>
      <c r="F3392" t="s">
        <v>49</v>
      </c>
      <c r="G3392" s="12">
        <v>553</v>
      </c>
      <c r="H3392" s="12">
        <v>102</v>
      </c>
      <c r="I3392" s="13">
        <v>354</v>
      </c>
      <c r="J3392" s="13">
        <v>112629</v>
      </c>
      <c r="K3392" s="13">
        <v>109889</v>
      </c>
      <c r="L3392" s="13">
        <v>2740</v>
      </c>
      <c r="M3392" s="13">
        <v>115301</v>
      </c>
      <c r="N3392" s="13">
        <v>4865</v>
      </c>
      <c r="O3392" s="13">
        <v>4687</v>
      </c>
      <c r="P3392" s="13">
        <v>178</v>
      </c>
      <c r="Q3392" s="13">
        <v>59</v>
      </c>
      <c r="R3392" s="13">
        <v>18827</v>
      </c>
      <c r="S3392" s="13">
        <v>18315</v>
      </c>
      <c r="T3392" s="13">
        <v>512</v>
      </c>
      <c r="U3392" s="13">
        <v>811</v>
      </c>
      <c r="V3392" s="13">
        <v>781</v>
      </c>
      <c r="W3392" s="13">
        <v>30</v>
      </c>
      <c r="Z3392" s="13">
        <v>286145</v>
      </c>
      <c r="AC3392" s="13">
        <v>1548825</v>
      </c>
      <c r="AD3392" s="13">
        <v>57</v>
      </c>
    </row>
    <row r="3393" spans="1:30" x14ac:dyDescent="0.25">
      <c r="A3393" s="11" t="s">
        <v>1307</v>
      </c>
      <c r="B3393" t="s">
        <v>1308</v>
      </c>
      <c r="C3393" t="s">
        <v>5226</v>
      </c>
      <c r="D3393" t="s">
        <v>5215</v>
      </c>
      <c r="E3393" t="s">
        <v>5212</v>
      </c>
      <c r="F3393" t="s">
        <v>49</v>
      </c>
      <c r="J3393" s="13">
        <v>73059950</v>
      </c>
      <c r="K3393" s="13">
        <v>70867572</v>
      </c>
      <c r="L3393" s="13">
        <v>2192378</v>
      </c>
      <c r="M3393" s="13">
        <v>74357713</v>
      </c>
      <c r="N3393" s="13">
        <v>3040246</v>
      </c>
      <c r="O3393" s="13">
        <v>2883528</v>
      </c>
      <c r="P3393" s="13">
        <v>156718</v>
      </c>
      <c r="R3393" s="13">
        <v>11507403</v>
      </c>
      <c r="S3393" s="13">
        <v>11164012</v>
      </c>
      <c r="T3393" s="13">
        <v>343391</v>
      </c>
      <c r="U3393" s="13">
        <v>478858</v>
      </c>
      <c r="V3393" s="13">
        <v>454252</v>
      </c>
      <c r="W3393" s="13">
        <v>24606</v>
      </c>
      <c r="Z3393" s="13">
        <v>285306675</v>
      </c>
      <c r="AC3393" s="13">
        <v>1584631040</v>
      </c>
      <c r="AD3393" s="13">
        <v>366</v>
      </c>
    </row>
    <row r="3394" spans="1:30" x14ac:dyDescent="0.25">
      <c r="A3394" s="11" t="s">
        <v>1307</v>
      </c>
      <c r="B3394" t="s">
        <v>1308</v>
      </c>
      <c r="C3394" t="s">
        <v>5214</v>
      </c>
      <c r="D3394" t="s">
        <v>5215</v>
      </c>
      <c r="E3394" t="s">
        <v>5205</v>
      </c>
      <c r="F3394" t="s">
        <v>49</v>
      </c>
      <c r="G3394" s="12">
        <v>615</v>
      </c>
      <c r="H3394" s="12">
        <v>915</v>
      </c>
      <c r="I3394" s="13">
        <v>1197</v>
      </c>
      <c r="L3394" s="13">
        <v>0</v>
      </c>
      <c r="P3394" s="13">
        <v>0</v>
      </c>
      <c r="T3394" s="13">
        <v>0</v>
      </c>
      <c r="W3394" s="13">
        <v>0</v>
      </c>
    </row>
    <row r="3395" spans="1:30" x14ac:dyDescent="0.25">
      <c r="A3395" s="11" t="s">
        <v>1307</v>
      </c>
      <c r="B3395" t="s">
        <v>1308</v>
      </c>
      <c r="C3395" t="s">
        <v>5214</v>
      </c>
      <c r="D3395" t="s">
        <v>5215</v>
      </c>
      <c r="E3395" t="s">
        <v>5206</v>
      </c>
      <c r="F3395" t="s">
        <v>49</v>
      </c>
      <c r="G3395" s="12">
        <v>915</v>
      </c>
      <c r="H3395" s="12">
        <v>1500</v>
      </c>
      <c r="I3395" s="13">
        <v>482</v>
      </c>
      <c r="L3395" s="13">
        <v>0</v>
      </c>
      <c r="P3395" s="13">
        <v>0</v>
      </c>
      <c r="T3395" s="13">
        <v>0</v>
      </c>
      <c r="W3395" s="13">
        <v>0</v>
      </c>
    </row>
    <row r="3396" spans="1:30" x14ac:dyDescent="0.25">
      <c r="A3396" s="11" t="s">
        <v>1307</v>
      </c>
      <c r="B3396" t="s">
        <v>1308</v>
      </c>
      <c r="C3396" t="s">
        <v>5214</v>
      </c>
      <c r="D3396" t="s">
        <v>5215</v>
      </c>
      <c r="E3396" t="s">
        <v>5207</v>
      </c>
      <c r="F3396" t="s">
        <v>49</v>
      </c>
      <c r="G3396" s="12">
        <v>1500</v>
      </c>
      <c r="H3396" s="12">
        <v>1900</v>
      </c>
      <c r="I3396" s="13">
        <v>1228</v>
      </c>
      <c r="L3396" s="13">
        <v>0</v>
      </c>
      <c r="P3396" s="13">
        <v>0</v>
      </c>
      <c r="T3396" s="13">
        <v>0</v>
      </c>
      <c r="W3396" s="13">
        <v>0</v>
      </c>
    </row>
    <row r="3397" spans="1:30" x14ac:dyDescent="0.25">
      <c r="A3397" s="11" t="s">
        <v>1307</v>
      </c>
      <c r="B3397" t="s">
        <v>1308</v>
      </c>
      <c r="C3397" t="s">
        <v>5214</v>
      </c>
      <c r="D3397" t="s">
        <v>5215</v>
      </c>
      <c r="E3397" t="s">
        <v>5208</v>
      </c>
      <c r="F3397" t="s">
        <v>49</v>
      </c>
      <c r="I3397" s="13">
        <v>384</v>
      </c>
      <c r="L3397" s="13">
        <v>0</v>
      </c>
      <c r="P3397" s="13">
        <v>0</v>
      </c>
      <c r="T3397" s="13">
        <v>0</v>
      </c>
      <c r="W3397" s="13">
        <v>0</v>
      </c>
    </row>
    <row r="3398" spans="1:30" x14ac:dyDescent="0.25">
      <c r="A3398" s="11" t="s">
        <v>1307</v>
      </c>
      <c r="B3398" t="s">
        <v>1308</v>
      </c>
      <c r="C3398" t="s">
        <v>5214</v>
      </c>
      <c r="D3398" t="s">
        <v>5215</v>
      </c>
      <c r="E3398" t="s">
        <v>5209</v>
      </c>
      <c r="F3398" t="s">
        <v>49</v>
      </c>
      <c r="G3398" s="12">
        <v>325</v>
      </c>
      <c r="H3398" s="12">
        <v>416</v>
      </c>
      <c r="I3398" s="13">
        <v>1228</v>
      </c>
      <c r="J3398" s="13">
        <v>159041</v>
      </c>
      <c r="K3398" s="13">
        <v>122573</v>
      </c>
      <c r="L3398" s="13">
        <v>36468</v>
      </c>
      <c r="M3398" s="13">
        <v>123220</v>
      </c>
      <c r="N3398" s="13">
        <v>13696</v>
      </c>
      <c r="O3398" s="13">
        <v>11615</v>
      </c>
      <c r="P3398" s="13">
        <v>2081</v>
      </c>
      <c r="T3398" s="13">
        <v>0</v>
      </c>
      <c r="W3398" s="13">
        <v>0</v>
      </c>
      <c r="Z3398" s="13">
        <v>438191</v>
      </c>
      <c r="AC3398" s="13">
        <v>1367724</v>
      </c>
      <c r="AD3398" s="13">
        <v>250</v>
      </c>
    </row>
    <row r="3399" spans="1:30" x14ac:dyDescent="0.25">
      <c r="A3399" s="11" t="s">
        <v>1307</v>
      </c>
      <c r="B3399" t="s">
        <v>1308</v>
      </c>
      <c r="C3399" t="s">
        <v>5214</v>
      </c>
      <c r="D3399" t="s">
        <v>5215</v>
      </c>
      <c r="E3399" t="s">
        <v>5210</v>
      </c>
      <c r="F3399" t="s">
        <v>49</v>
      </c>
      <c r="G3399" s="12">
        <v>326</v>
      </c>
      <c r="H3399" s="12">
        <v>430</v>
      </c>
      <c r="I3399" s="13">
        <v>464</v>
      </c>
      <c r="J3399" s="13">
        <v>76061</v>
      </c>
      <c r="K3399" s="13">
        <v>66169</v>
      </c>
      <c r="L3399" s="13">
        <v>9892</v>
      </c>
      <c r="M3399" s="13">
        <v>66518</v>
      </c>
      <c r="N3399" s="13">
        <v>6957</v>
      </c>
      <c r="O3399" s="13">
        <v>6336</v>
      </c>
      <c r="P3399" s="13">
        <v>621</v>
      </c>
      <c r="T3399" s="13">
        <v>0</v>
      </c>
      <c r="W3399" s="13">
        <v>0</v>
      </c>
      <c r="Z3399" s="13">
        <v>220932</v>
      </c>
      <c r="AC3399" s="13">
        <v>671054</v>
      </c>
      <c r="AD3399" s="13">
        <v>59</v>
      </c>
    </row>
    <row r="3400" spans="1:30" x14ac:dyDescent="0.25">
      <c r="A3400" s="11" t="s">
        <v>1307</v>
      </c>
      <c r="B3400" t="s">
        <v>1308</v>
      </c>
      <c r="C3400" t="s">
        <v>5214</v>
      </c>
      <c r="D3400" t="s">
        <v>5215</v>
      </c>
      <c r="E3400" t="s">
        <v>5211</v>
      </c>
      <c r="F3400" t="s">
        <v>49</v>
      </c>
      <c r="G3400" s="12">
        <v>338</v>
      </c>
      <c r="H3400" s="12">
        <v>343</v>
      </c>
      <c r="I3400" s="13">
        <v>362</v>
      </c>
      <c r="J3400" s="13">
        <v>56829</v>
      </c>
      <c r="K3400" s="13">
        <v>48122</v>
      </c>
      <c r="L3400" s="13">
        <v>8707</v>
      </c>
      <c r="M3400" s="13">
        <v>48376</v>
      </c>
      <c r="N3400" s="13">
        <v>4980</v>
      </c>
      <c r="O3400" s="13">
        <v>4444</v>
      </c>
      <c r="P3400" s="13">
        <v>536</v>
      </c>
      <c r="T3400" s="13">
        <v>0</v>
      </c>
      <c r="W3400" s="13">
        <v>0</v>
      </c>
      <c r="Z3400" s="13">
        <v>145739</v>
      </c>
      <c r="AC3400" s="13">
        <v>467362</v>
      </c>
      <c r="AD3400" s="13">
        <v>57</v>
      </c>
    </row>
    <row r="3401" spans="1:30" x14ac:dyDescent="0.25">
      <c r="A3401" s="11" t="s">
        <v>1307</v>
      </c>
      <c r="B3401" t="s">
        <v>1308</v>
      </c>
      <c r="C3401" t="s">
        <v>5214</v>
      </c>
      <c r="D3401" t="s">
        <v>5215</v>
      </c>
      <c r="E3401" t="s">
        <v>5212</v>
      </c>
      <c r="F3401" t="s">
        <v>49</v>
      </c>
      <c r="J3401" s="13">
        <v>49907970</v>
      </c>
      <c r="K3401" s="13">
        <v>39226293</v>
      </c>
      <c r="L3401" s="13">
        <v>10681677</v>
      </c>
      <c r="M3401" s="13">
        <v>37543798</v>
      </c>
      <c r="N3401" s="13">
        <v>4327692</v>
      </c>
      <c r="O3401" s="13">
        <v>3714074</v>
      </c>
      <c r="P3401" s="13">
        <v>613618</v>
      </c>
      <c r="T3401" s="13">
        <v>0</v>
      </c>
      <c r="W3401" s="13">
        <v>0</v>
      </c>
      <c r="Z3401" s="13">
        <v>130889914</v>
      </c>
      <c r="AC3401" s="13">
        <v>408162738</v>
      </c>
      <c r="AD3401" s="13">
        <v>366</v>
      </c>
    </row>
    <row r="3402" spans="1:30" x14ac:dyDescent="0.25">
      <c r="A3402" s="11" t="s">
        <v>1307</v>
      </c>
      <c r="B3402" t="s">
        <v>1308</v>
      </c>
      <c r="C3402" t="s">
        <v>5214</v>
      </c>
      <c r="D3402" t="s">
        <v>4287</v>
      </c>
      <c r="E3402" t="s">
        <v>5205</v>
      </c>
      <c r="F3402" t="s">
        <v>49</v>
      </c>
      <c r="G3402" s="12">
        <v>600</v>
      </c>
      <c r="I3402" s="13">
        <v>43</v>
      </c>
      <c r="L3402" s="13">
        <v>0</v>
      </c>
      <c r="P3402" s="13">
        <v>0</v>
      </c>
      <c r="T3402" s="13">
        <v>0</v>
      </c>
      <c r="W3402" s="13">
        <v>0</v>
      </c>
    </row>
    <row r="3403" spans="1:30" x14ac:dyDescent="0.25">
      <c r="A3403" s="11" t="s">
        <v>1307</v>
      </c>
      <c r="B3403" t="s">
        <v>1308</v>
      </c>
      <c r="C3403" t="s">
        <v>5214</v>
      </c>
      <c r="D3403" t="s">
        <v>4287</v>
      </c>
      <c r="E3403" t="s">
        <v>5206</v>
      </c>
      <c r="F3403" t="s">
        <v>49</v>
      </c>
      <c r="I3403" s="13">
        <v>40</v>
      </c>
      <c r="L3403" s="13">
        <v>0</v>
      </c>
      <c r="P3403" s="13">
        <v>0</v>
      </c>
      <c r="T3403" s="13">
        <v>0</v>
      </c>
      <c r="W3403" s="13">
        <v>0</v>
      </c>
    </row>
    <row r="3404" spans="1:30" x14ac:dyDescent="0.25">
      <c r="A3404" s="11" t="s">
        <v>1307</v>
      </c>
      <c r="B3404" t="s">
        <v>1308</v>
      </c>
      <c r="C3404" t="s">
        <v>5214</v>
      </c>
      <c r="D3404" t="s">
        <v>4287</v>
      </c>
      <c r="E3404" t="s">
        <v>5207</v>
      </c>
      <c r="F3404" t="s">
        <v>49</v>
      </c>
      <c r="H3404" s="12">
        <v>2400</v>
      </c>
      <c r="I3404" s="13">
        <v>43</v>
      </c>
      <c r="L3404" s="13">
        <v>0</v>
      </c>
      <c r="P3404" s="13">
        <v>0</v>
      </c>
      <c r="T3404" s="13">
        <v>0</v>
      </c>
      <c r="W3404" s="13">
        <v>0</v>
      </c>
    </row>
    <row r="3405" spans="1:30" x14ac:dyDescent="0.25">
      <c r="A3405" s="11" t="s">
        <v>1307</v>
      </c>
      <c r="B3405" t="s">
        <v>1308</v>
      </c>
      <c r="C3405" t="s">
        <v>5214</v>
      </c>
      <c r="D3405" t="s">
        <v>4287</v>
      </c>
      <c r="E3405" t="s">
        <v>5208</v>
      </c>
      <c r="F3405" t="s">
        <v>49</v>
      </c>
      <c r="L3405" s="13">
        <v>0</v>
      </c>
      <c r="P3405" s="13">
        <v>0</v>
      </c>
      <c r="T3405" s="13">
        <v>0</v>
      </c>
      <c r="W3405" s="13">
        <v>0</v>
      </c>
    </row>
    <row r="3406" spans="1:30" x14ac:dyDescent="0.25">
      <c r="A3406" s="11" t="s">
        <v>1307</v>
      </c>
      <c r="B3406" t="s">
        <v>1308</v>
      </c>
      <c r="C3406" t="s">
        <v>5214</v>
      </c>
      <c r="D3406" t="s">
        <v>4287</v>
      </c>
      <c r="E3406" t="s">
        <v>5209</v>
      </c>
      <c r="F3406" t="s">
        <v>49</v>
      </c>
      <c r="G3406" s="12">
        <v>600</v>
      </c>
      <c r="H3406" s="12">
        <v>2400</v>
      </c>
      <c r="I3406" s="13">
        <v>43</v>
      </c>
      <c r="J3406" s="13">
        <v>3574</v>
      </c>
      <c r="K3406" s="13">
        <v>3214</v>
      </c>
      <c r="L3406" s="13">
        <v>360</v>
      </c>
      <c r="M3406" s="13">
        <v>3392</v>
      </c>
      <c r="N3406" s="13">
        <v>602</v>
      </c>
      <c r="O3406" s="13">
        <v>558</v>
      </c>
      <c r="P3406" s="13">
        <v>44</v>
      </c>
      <c r="T3406" s="13">
        <v>0</v>
      </c>
      <c r="W3406" s="13">
        <v>0</v>
      </c>
      <c r="Z3406" s="13">
        <v>18157</v>
      </c>
      <c r="AC3406" s="13">
        <v>23604</v>
      </c>
      <c r="AD3406" s="13">
        <v>261</v>
      </c>
    </row>
    <row r="3407" spans="1:30" x14ac:dyDescent="0.25">
      <c r="A3407" s="11" t="s">
        <v>1307</v>
      </c>
      <c r="B3407" t="s">
        <v>1308</v>
      </c>
      <c r="C3407" t="s">
        <v>5214</v>
      </c>
      <c r="D3407" t="s">
        <v>4287</v>
      </c>
      <c r="E3407" t="s">
        <v>5210</v>
      </c>
      <c r="F3407" t="s">
        <v>49</v>
      </c>
      <c r="G3407" s="12">
        <v>700</v>
      </c>
      <c r="H3407" s="12">
        <v>330</v>
      </c>
      <c r="I3407" s="13">
        <v>31</v>
      </c>
      <c r="J3407" s="13">
        <v>3037</v>
      </c>
      <c r="K3407" s="13">
        <v>2754</v>
      </c>
      <c r="L3407" s="13">
        <v>283</v>
      </c>
      <c r="M3407" s="13">
        <v>2754</v>
      </c>
      <c r="N3407" s="13">
        <v>500</v>
      </c>
      <c r="O3407" s="13">
        <v>466</v>
      </c>
      <c r="P3407" s="13">
        <v>34</v>
      </c>
      <c r="T3407" s="13">
        <v>0</v>
      </c>
      <c r="W3407" s="13">
        <v>0</v>
      </c>
      <c r="Z3407" s="13">
        <v>12812</v>
      </c>
      <c r="AC3407" s="13">
        <v>16654</v>
      </c>
      <c r="AD3407" s="13">
        <v>53</v>
      </c>
    </row>
    <row r="3408" spans="1:30" x14ac:dyDescent="0.25">
      <c r="A3408" s="11" t="s">
        <v>1307</v>
      </c>
      <c r="B3408" t="s">
        <v>1308</v>
      </c>
      <c r="C3408" t="s">
        <v>5214</v>
      </c>
      <c r="D3408" t="s">
        <v>4287</v>
      </c>
      <c r="E3408" t="s">
        <v>5211</v>
      </c>
      <c r="F3408" t="s">
        <v>49</v>
      </c>
      <c r="G3408" s="12">
        <v>700</v>
      </c>
      <c r="H3408" s="12">
        <v>2400</v>
      </c>
      <c r="I3408" s="13">
        <v>25</v>
      </c>
      <c r="J3408" s="13">
        <v>2354</v>
      </c>
      <c r="K3408" s="13">
        <v>2124</v>
      </c>
      <c r="L3408" s="13">
        <v>230</v>
      </c>
      <c r="M3408" s="13">
        <v>2124</v>
      </c>
      <c r="N3408" s="13">
        <v>383</v>
      </c>
      <c r="O3408" s="13">
        <v>355</v>
      </c>
      <c r="P3408" s="13">
        <v>28</v>
      </c>
      <c r="T3408" s="13">
        <v>0</v>
      </c>
      <c r="W3408" s="13">
        <v>0</v>
      </c>
      <c r="Z3408" s="13">
        <v>9371</v>
      </c>
      <c r="AC3408" s="13">
        <v>12182</v>
      </c>
      <c r="AD3408" s="13">
        <v>50</v>
      </c>
    </row>
    <row r="3409" spans="1:32" x14ac:dyDescent="0.25">
      <c r="A3409" s="11" t="s">
        <v>1307</v>
      </c>
      <c r="B3409" t="s">
        <v>1308</v>
      </c>
      <c r="C3409" t="s">
        <v>5214</v>
      </c>
      <c r="D3409" t="s">
        <v>4287</v>
      </c>
      <c r="E3409" t="s">
        <v>5212</v>
      </c>
      <c r="F3409" t="s">
        <v>49</v>
      </c>
      <c r="J3409" s="13">
        <v>1211475</v>
      </c>
      <c r="K3409" s="13">
        <v>1101616</v>
      </c>
      <c r="L3409" s="13">
        <v>109859</v>
      </c>
      <c r="M3409" s="13">
        <v>1163103</v>
      </c>
      <c r="N3409" s="13">
        <v>208867</v>
      </c>
      <c r="O3409" s="13">
        <v>187205</v>
      </c>
      <c r="P3409" s="13">
        <v>21662</v>
      </c>
      <c r="T3409" s="13">
        <v>0</v>
      </c>
      <c r="W3409" s="13">
        <v>0</v>
      </c>
      <c r="Z3409" s="13">
        <v>5905414</v>
      </c>
      <c r="AC3409" s="13">
        <v>7651270</v>
      </c>
      <c r="AD3409" s="13">
        <v>364</v>
      </c>
    </row>
    <row r="3410" spans="1:32" x14ac:dyDescent="0.25">
      <c r="A3410" s="11" t="s">
        <v>1315</v>
      </c>
      <c r="B3410" t="s">
        <v>1316</v>
      </c>
      <c r="C3410" t="s">
        <v>5222</v>
      </c>
      <c r="D3410" t="s">
        <v>4287</v>
      </c>
      <c r="E3410" t="s">
        <v>5205</v>
      </c>
      <c r="F3410" t="s">
        <v>49</v>
      </c>
      <c r="G3410" s="12">
        <v>500</v>
      </c>
      <c r="H3410" s="12">
        <v>930</v>
      </c>
      <c r="I3410" s="13">
        <v>192</v>
      </c>
      <c r="L3410" s="13">
        <v>0</v>
      </c>
      <c r="P3410" s="13">
        <v>0</v>
      </c>
      <c r="T3410" s="13">
        <v>0</v>
      </c>
      <c r="W3410" s="13">
        <v>0</v>
      </c>
    </row>
    <row r="3411" spans="1:32" x14ac:dyDescent="0.25">
      <c r="A3411" s="11" t="s">
        <v>1315</v>
      </c>
      <c r="B3411" t="s">
        <v>1316</v>
      </c>
      <c r="C3411" t="s">
        <v>5222</v>
      </c>
      <c r="D3411" t="s">
        <v>4287</v>
      </c>
      <c r="E3411" t="s">
        <v>5206</v>
      </c>
      <c r="F3411" t="s">
        <v>49</v>
      </c>
      <c r="G3411" s="12">
        <v>930</v>
      </c>
      <c r="H3411" s="12">
        <v>1500</v>
      </c>
      <c r="I3411" s="13">
        <v>7</v>
      </c>
      <c r="L3411" s="13">
        <v>0</v>
      </c>
      <c r="P3411" s="13">
        <v>0</v>
      </c>
      <c r="T3411" s="13">
        <v>0</v>
      </c>
      <c r="W3411" s="13">
        <v>0</v>
      </c>
    </row>
    <row r="3412" spans="1:32" x14ac:dyDescent="0.25">
      <c r="A3412" s="11" t="s">
        <v>1315</v>
      </c>
      <c r="B3412" t="s">
        <v>1316</v>
      </c>
      <c r="C3412" t="s">
        <v>5222</v>
      </c>
      <c r="D3412" t="s">
        <v>4287</v>
      </c>
      <c r="E3412" t="s">
        <v>5207</v>
      </c>
      <c r="F3412" t="s">
        <v>49</v>
      </c>
      <c r="G3412" s="12">
        <v>1500</v>
      </c>
      <c r="H3412" s="12">
        <v>1900</v>
      </c>
      <c r="I3412" s="13">
        <v>163</v>
      </c>
      <c r="L3412" s="13">
        <v>0</v>
      </c>
      <c r="P3412" s="13">
        <v>0</v>
      </c>
      <c r="T3412" s="13">
        <v>0</v>
      </c>
      <c r="W3412" s="13">
        <v>0</v>
      </c>
    </row>
    <row r="3413" spans="1:32" x14ac:dyDescent="0.25">
      <c r="A3413" s="11" t="s">
        <v>1315</v>
      </c>
      <c r="B3413" t="s">
        <v>1316</v>
      </c>
      <c r="C3413" t="s">
        <v>5222</v>
      </c>
      <c r="D3413" t="s">
        <v>4287</v>
      </c>
      <c r="E3413" t="s">
        <v>5208</v>
      </c>
      <c r="F3413" t="s">
        <v>49</v>
      </c>
      <c r="I3413" s="13">
        <v>31</v>
      </c>
      <c r="L3413" s="13">
        <v>0</v>
      </c>
      <c r="P3413" s="13">
        <v>0</v>
      </c>
      <c r="T3413" s="13">
        <v>0</v>
      </c>
      <c r="W3413" s="13">
        <v>0</v>
      </c>
    </row>
    <row r="3414" spans="1:32" x14ac:dyDescent="0.25">
      <c r="A3414" s="11" t="s">
        <v>1315</v>
      </c>
      <c r="B3414" t="s">
        <v>1316</v>
      </c>
      <c r="C3414" t="s">
        <v>5222</v>
      </c>
      <c r="D3414" t="s">
        <v>4287</v>
      </c>
      <c r="E3414" t="s">
        <v>5209</v>
      </c>
      <c r="F3414" t="s">
        <v>49</v>
      </c>
      <c r="G3414" s="12">
        <v>405</v>
      </c>
      <c r="H3414" s="12">
        <v>2042</v>
      </c>
      <c r="I3414" s="13">
        <v>192</v>
      </c>
      <c r="J3414" s="13">
        <v>37325</v>
      </c>
      <c r="K3414" s="13">
        <v>20176</v>
      </c>
      <c r="L3414" s="13">
        <v>17149</v>
      </c>
      <c r="M3414" s="13">
        <v>20175</v>
      </c>
      <c r="N3414" s="13">
        <v>1278</v>
      </c>
      <c r="O3414" s="13">
        <v>691</v>
      </c>
      <c r="P3414" s="13">
        <v>587</v>
      </c>
      <c r="T3414" s="13">
        <v>0</v>
      </c>
      <c r="W3414" s="13">
        <v>0</v>
      </c>
      <c r="Z3414" s="13">
        <v>17095</v>
      </c>
      <c r="AC3414" s="13">
        <v>716719</v>
      </c>
      <c r="AD3414" s="13">
        <v>250</v>
      </c>
      <c r="AE3414" s="13">
        <v>0</v>
      </c>
      <c r="AF3414" s="13">
        <v>0</v>
      </c>
    </row>
    <row r="3415" spans="1:32" x14ac:dyDescent="0.25">
      <c r="A3415" s="11" t="s">
        <v>1315</v>
      </c>
      <c r="B3415" t="s">
        <v>1316</v>
      </c>
      <c r="C3415" t="s">
        <v>5222</v>
      </c>
      <c r="D3415" t="s">
        <v>4287</v>
      </c>
      <c r="E3415" t="s">
        <v>5210</v>
      </c>
      <c r="F3415" t="s">
        <v>49</v>
      </c>
      <c r="G3415" s="12">
        <v>405</v>
      </c>
      <c r="H3415" s="12">
        <v>2042</v>
      </c>
      <c r="I3415" s="13">
        <v>7</v>
      </c>
      <c r="J3415" s="13">
        <v>2969</v>
      </c>
      <c r="K3415" s="13">
        <v>1605</v>
      </c>
      <c r="L3415" s="13">
        <v>1364</v>
      </c>
      <c r="M3415" s="13">
        <v>1605</v>
      </c>
      <c r="N3415" s="13">
        <v>100</v>
      </c>
      <c r="O3415" s="13">
        <v>54</v>
      </c>
      <c r="P3415" s="13">
        <v>46</v>
      </c>
      <c r="T3415" s="13">
        <v>0</v>
      </c>
      <c r="W3415" s="13">
        <v>0</v>
      </c>
      <c r="Z3415" s="13">
        <v>273</v>
      </c>
      <c r="AC3415" s="13">
        <v>14582</v>
      </c>
      <c r="AD3415" s="13">
        <v>52</v>
      </c>
      <c r="AE3415" s="13">
        <v>0</v>
      </c>
      <c r="AF3415" s="13">
        <v>0</v>
      </c>
    </row>
    <row r="3416" spans="1:32" x14ac:dyDescent="0.25">
      <c r="A3416" s="11" t="s">
        <v>1315</v>
      </c>
      <c r="B3416" t="s">
        <v>1316</v>
      </c>
      <c r="C3416" t="s">
        <v>5222</v>
      </c>
      <c r="D3416" t="s">
        <v>4287</v>
      </c>
      <c r="E3416" t="s">
        <v>5211</v>
      </c>
      <c r="F3416" t="s">
        <v>49</v>
      </c>
      <c r="G3416" s="12">
        <v>405</v>
      </c>
      <c r="H3416" s="12">
        <v>2042</v>
      </c>
      <c r="I3416" s="13">
        <v>7</v>
      </c>
      <c r="J3416" s="13">
        <v>2969</v>
      </c>
      <c r="K3416" s="13">
        <v>1605</v>
      </c>
      <c r="L3416" s="13">
        <v>1364</v>
      </c>
      <c r="M3416" s="13">
        <v>1605</v>
      </c>
      <c r="N3416" s="13">
        <v>100</v>
      </c>
      <c r="O3416" s="13">
        <v>54</v>
      </c>
      <c r="P3416" s="13">
        <v>46</v>
      </c>
      <c r="T3416" s="13">
        <v>0</v>
      </c>
      <c r="W3416" s="13">
        <v>0</v>
      </c>
      <c r="Z3416" s="13">
        <v>283</v>
      </c>
      <c r="AC3416" s="13">
        <v>15143</v>
      </c>
      <c r="AD3416" s="13">
        <v>54</v>
      </c>
      <c r="AE3416" s="13">
        <v>0</v>
      </c>
      <c r="AF3416" s="13">
        <v>0</v>
      </c>
    </row>
    <row r="3417" spans="1:32" x14ac:dyDescent="0.25">
      <c r="A3417" s="11" t="s">
        <v>1315</v>
      </c>
      <c r="B3417" t="s">
        <v>1316</v>
      </c>
      <c r="C3417" t="s">
        <v>5222</v>
      </c>
      <c r="D3417" t="s">
        <v>4287</v>
      </c>
      <c r="E3417" t="s">
        <v>5212</v>
      </c>
      <c r="F3417" t="s">
        <v>49</v>
      </c>
      <c r="J3417" s="13">
        <v>9640050</v>
      </c>
      <c r="K3417" s="13">
        <v>5210838</v>
      </c>
      <c r="L3417" s="13">
        <v>4429212</v>
      </c>
      <c r="M3417" s="13">
        <v>5210670</v>
      </c>
      <c r="N3417" s="13">
        <v>321335</v>
      </c>
      <c r="O3417" s="13">
        <v>182836</v>
      </c>
      <c r="P3417" s="13">
        <v>138499</v>
      </c>
      <c r="T3417" s="13">
        <v>0</v>
      </c>
      <c r="W3417" s="13">
        <v>0</v>
      </c>
      <c r="Z3417" s="13">
        <v>4290486</v>
      </c>
      <c r="AC3417" s="13">
        <v>181152020</v>
      </c>
      <c r="AD3417" s="13">
        <v>356</v>
      </c>
      <c r="AE3417" s="13">
        <v>0</v>
      </c>
      <c r="AF3417" s="13">
        <v>0</v>
      </c>
    </row>
    <row r="3418" spans="1:32" x14ac:dyDescent="0.25">
      <c r="A3418" s="11" t="s">
        <v>1315</v>
      </c>
      <c r="B3418" t="s">
        <v>1316</v>
      </c>
      <c r="C3418" t="s">
        <v>5225</v>
      </c>
      <c r="D3418" t="s">
        <v>4287</v>
      </c>
      <c r="E3418" t="s">
        <v>5205</v>
      </c>
      <c r="F3418" t="s">
        <v>49</v>
      </c>
      <c r="G3418" s="12">
        <v>500</v>
      </c>
      <c r="H3418" s="12">
        <v>900</v>
      </c>
      <c r="I3418" s="13">
        <v>115</v>
      </c>
      <c r="K3418" s="13">
        <v>10205</v>
      </c>
      <c r="L3418" s="13">
        <v>-10205</v>
      </c>
      <c r="P3418" s="13">
        <v>0</v>
      </c>
      <c r="Q3418" s="13">
        <v>26</v>
      </c>
      <c r="T3418" s="13">
        <v>0</v>
      </c>
      <c r="W3418" s="13">
        <v>0</v>
      </c>
      <c r="Z3418" s="13">
        <v>14822</v>
      </c>
    </row>
    <row r="3419" spans="1:32" x14ac:dyDescent="0.25">
      <c r="A3419" s="11" t="s">
        <v>1315</v>
      </c>
      <c r="B3419" t="s">
        <v>1316</v>
      </c>
      <c r="C3419" t="s">
        <v>5225</v>
      </c>
      <c r="D3419" t="s">
        <v>4287</v>
      </c>
      <c r="E3419" t="s">
        <v>5206</v>
      </c>
      <c r="F3419" t="s">
        <v>49</v>
      </c>
      <c r="G3419" s="12">
        <v>900</v>
      </c>
      <c r="H3419" s="12">
        <v>1530</v>
      </c>
      <c r="I3419" s="13">
        <v>34</v>
      </c>
      <c r="K3419" s="13">
        <v>2320</v>
      </c>
      <c r="L3419" s="13">
        <v>-2320</v>
      </c>
      <c r="P3419" s="13">
        <v>0</v>
      </c>
      <c r="Q3419" s="13">
        <v>8</v>
      </c>
      <c r="T3419" s="13">
        <v>0</v>
      </c>
      <c r="W3419" s="13">
        <v>0</v>
      </c>
      <c r="Z3419" s="13">
        <v>2229</v>
      </c>
    </row>
    <row r="3420" spans="1:32" x14ac:dyDescent="0.25">
      <c r="A3420" s="11" t="s">
        <v>1315</v>
      </c>
      <c r="B3420" t="s">
        <v>1316</v>
      </c>
      <c r="C3420" t="s">
        <v>5225</v>
      </c>
      <c r="D3420" t="s">
        <v>4287</v>
      </c>
      <c r="E3420" t="s">
        <v>5207</v>
      </c>
      <c r="F3420" t="s">
        <v>49</v>
      </c>
      <c r="G3420" s="12">
        <v>1530</v>
      </c>
      <c r="H3420" s="12">
        <v>1830</v>
      </c>
      <c r="I3420" s="13">
        <v>132</v>
      </c>
      <c r="K3420" s="13">
        <v>8581</v>
      </c>
      <c r="L3420" s="13">
        <v>-8581</v>
      </c>
      <c r="P3420" s="13">
        <v>0</v>
      </c>
      <c r="Q3420" s="13">
        <v>28</v>
      </c>
      <c r="T3420" s="13">
        <v>0</v>
      </c>
      <c r="W3420" s="13">
        <v>0</v>
      </c>
      <c r="Z3420" s="13">
        <v>12615</v>
      </c>
    </row>
    <row r="3421" spans="1:32" x14ac:dyDescent="0.25">
      <c r="A3421" s="11" t="s">
        <v>1315</v>
      </c>
      <c r="B3421" t="s">
        <v>1316</v>
      </c>
      <c r="C3421" t="s">
        <v>5225</v>
      </c>
      <c r="D3421" t="s">
        <v>4287</v>
      </c>
      <c r="E3421" t="s">
        <v>5208</v>
      </c>
      <c r="F3421" t="s">
        <v>49</v>
      </c>
      <c r="I3421" s="13">
        <v>63</v>
      </c>
      <c r="K3421" s="13">
        <v>2087</v>
      </c>
      <c r="L3421" s="13">
        <v>-2087</v>
      </c>
      <c r="P3421" s="13">
        <v>0</v>
      </c>
      <c r="Q3421" s="13">
        <v>14</v>
      </c>
      <c r="T3421" s="13">
        <v>0</v>
      </c>
      <c r="W3421" s="13">
        <v>0</v>
      </c>
      <c r="Z3421" s="13">
        <v>4327</v>
      </c>
    </row>
    <row r="3422" spans="1:32" x14ac:dyDescent="0.25">
      <c r="A3422" s="11" t="s">
        <v>1315</v>
      </c>
      <c r="B3422" t="s">
        <v>1316</v>
      </c>
      <c r="C3422" t="s">
        <v>5225</v>
      </c>
      <c r="D3422" t="s">
        <v>4287</v>
      </c>
      <c r="E3422" t="s">
        <v>5209</v>
      </c>
      <c r="F3422" t="s">
        <v>49</v>
      </c>
      <c r="G3422" s="12">
        <v>440</v>
      </c>
      <c r="H3422" s="12">
        <v>2329</v>
      </c>
      <c r="I3422" s="13">
        <v>132</v>
      </c>
      <c r="J3422" s="13">
        <v>25071</v>
      </c>
      <c r="K3422" s="13">
        <v>23193</v>
      </c>
      <c r="L3422" s="13">
        <v>1878</v>
      </c>
      <c r="M3422" s="13">
        <v>24484</v>
      </c>
      <c r="N3422" s="13">
        <v>628</v>
      </c>
      <c r="O3422" s="13">
        <v>585</v>
      </c>
      <c r="P3422" s="13">
        <v>43</v>
      </c>
      <c r="Q3422" s="13">
        <v>28</v>
      </c>
      <c r="R3422" s="13">
        <v>4719</v>
      </c>
      <c r="S3422" s="13">
        <v>4422</v>
      </c>
      <c r="T3422" s="13">
        <v>297</v>
      </c>
      <c r="U3422" s="13">
        <v>121</v>
      </c>
      <c r="V3422" s="13">
        <v>115</v>
      </c>
      <c r="W3422" s="13">
        <v>6</v>
      </c>
      <c r="Z3422" s="13">
        <v>33993</v>
      </c>
      <c r="AC3422" s="13">
        <v>1027522</v>
      </c>
      <c r="AD3422" s="13">
        <v>251</v>
      </c>
      <c r="AE3422" s="13">
        <v>0</v>
      </c>
      <c r="AF3422" s="13">
        <v>0</v>
      </c>
    </row>
    <row r="3423" spans="1:32" x14ac:dyDescent="0.25">
      <c r="A3423" s="11" t="s">
        <v>1315</v>
      </c>
      <c r="B3423" t="s">
        <v>1316</v>
      </c>
      <c r="C3423" t="s">
        <v>5225</v>
      </c>
      <c r="D3423" t="s">
        <v>4287</v>
      </c>
      <c r="E3423" t="s">
        <v>5210</v>
      </c>
      <c r="F3423" t="s">
        <v>49</v>
      </c>
      <c r="I3423" s="13">
        <v>0</v>
      </c>
      <c r="J3423" s="13">
        <v>0</v>
      </c>
      <c r="K3423" s="13">
        <v>0</v>
      </c>
      <c r="L3423" s="13">
        <v>0</v>
      </c>
      <c r="M3423" s="13">
        <v>0</v>
      </c>
      <c r="N3423" s="13">
        <v>0</v>
      </c>
      <c r="O3423" s="13">
        <v>0</v>
      </c>
      <c r="P3423" s="13">
        <v>0</v>
      </c>
      <c r="Q3423" s="13">
        <v>0</v>
      </c>
      <c r="R3423" s="13">
        <v>0</v>
      </c>
      <c r="S3423" s="13">
        <v>0</v>
      </c>
      <c r="T3423" s="13">
        <v>0</v>
      </c>
      <c r="U3423" s="13">
        <v>0</v>
      </c>
      <c r="V3423" s="13">
        <v>0</v>
      </c>
      <c r="W3423" s="13">
        <v>0</v>
      </c>
      <c r="Z3423" s="13">
        <v>0</v>
      </c>
      <c r="AC3423" s="13">
        <v>0</v>
      </c>
      <c r="AD3423" s="13">
        <v>0</v>
      </c>
      <c r="AE3423" s="13">
        <v>0</v>
      </c>
      <c r="AF3423" s="13">
        <v>0</v>
      </c>
    </row>
    <row r="3424" spans="1:32" x14ac:dyDescent="0.25">
      <c r="A3424" s="11" t="s">
        <v>1315</v>
      </c>
      <c r="B3424" t="s">
        <v>1316</v>
      </c>
      <c r="C3424" t="s">
        <v>5225</v>
      </c>
      <c r="D3424" t="s">
        <v>4287</v>
      </c>
      <c r="E3424" t="s">
        <v>5211</v>
      </c>
      <c r="F3424" t="s">
        <v>49</v>
      </c>
      <c r="I3424" s="13">
        <v>0</v>
      </c>
      <c r="J3424" s="13">
        <v>0</v>
      </c>
      <c r="K3424" s="13">
        <v>0</v>
      </c>
      <c r="L3424" s="13">
        <v>0</v>
      </c>
      <c r="M3424" s="13">
        <v>0</v>
      </c>
      <c r="N3424" s="13">
        <v>0</v>
      </c>
      <c r="O3424" s="13">
        <v>0</v>
      </c>
      <c r="P3424" s="13">
        <v>0</v>
      </c>
      <c r="Q3424" s="13">
        <v>0</v>
      </c>
      <c r="R3424" s="13">
        <v>0</v>
      </c>
      <c r="S3424" s="13">
        <v>0</v>
      </c>
      <c r="T3424" s="13">
        <v>0</v>
      </c>
      <c r="U3424" s="13">
        <v>0</v>
      </c>
      <c r="V3424" s="13">
        <v>0</v>
      </c>
      <c r="W3424" s="13">
        <v>0</v>
      </c>
      <c r="Z3424" s="13">
        <v>0</v>
      </c>
      <c r="AC3424" s="13">
        <v>0</v>
      </c>
      <c r="AD3424" s="13">
        <v>0</v>
      </c>
      <c r="AE3424" s="13">
        <v>0</v>
      </c>
      <c r="AF3424" s="13">
        <v>0</v>
      </c>
    </row>
    <row r="3425" spans="1:32" x14ac:dyDescent="0.25">
      <c r="A3425" s="11" t="s">
        <v>1315</v>
      </c>
      <c r="B3425" t="s">
        <v>1316</v>
      </c>
      <c r="C3425" t="s">
        <v>5225</v>
      </c>
      <c r="D3425" t="s">
        <v>4287</v>
      </c>
      <c r="E3425" t="s">
        <v>5212</v>
      </c>
      <c r="F3425" t="s">
        <v>49</v>
      </c>
      <c r="J3425" s="13">
        <v>6292734</v>
      </c>
      <c r="K3425" s="13">
        <v>5821508</v>
      </c>
      <c r="L3425" s="13">
        <v>471226</v>
      </c>
      <c r="M3425" s="13">
        <v>6145428</v>
      </c>
      <c r="N3425" s="13">
        <v>157546</v>
      </c>
      <c r="O3425" s="13">
        <v>146939</v>
      </c>
      <c r="P3425" s="13">
        <v>10607</v>
      </c>
      <c r="R3425" s="13">
        <v>1184354</v>
      </c>
      <c r="S3425" s="13">
        <v>1109848</v>
      </c>
      <c r="T3425" s="13">
        <v>74506</v>
      </c>
      <c r="U3425" s="13">
        <v>30433</v>
      </c>
      <c r="V3425" s="13">
        <v>28773</v>
      </c>
      <c r="W3425" s="13">
        <v>1660</v>
      </c>
      <c r="Z3425" s="13">
        <v>8532214</v>
      </c>
      <c r="AC3425" s="13">
        <v>257908063</v>
      </c>
      <c r="AD3425" s="13">
        <v>251</v>
      </c>
      <c r="AE3425" s="13">
        <v>0</v>
      </c>
      <c r="AF3425" s="13">
        <v>0</v>
      </c>
    </row>
    <row r="3426" spans="1:32" x14ac:dyDescent="0.25">
      <c r="A3426" s="11" t="s">
        <v>1315</v>
      </c>
      <c r="B3426" t="s">
        <v>1316</v>
      </c>
      <c r="C3426" t="s">
        <v>5204</v>
      </c>
      <c r="D3426" t="s">
        <v>5215</v>
      </c>
      <c r="E3426" t="s">
        <v>5205</v>
      </c>
      <c r="F3426" t="s">
        <v>49</v>
      </c>
      <c r="L3426" s="13">
        <v>0</v>
      </c>
      <c r="P3426" s="13">
        <v>0</v>
      </c>
      <c r="T3426" s="13">
        <v>0</v>
      </c>
      <c r="W3426" s="13">
        <v>0</v>
      </c>
    </row>
    <row r="3427" spans="1:32" x14ac:dyDescent="0.25">
      <c r="A3427" s="11" t="s">
        <v>1315</v>
      </c>
      <c r="B3427" t="s">
        <v>1316</v>
      </c>
      <c r="C3427" t="s">
        <v>5204</v>
      </c>
      <c r="D3427" t="s">
        <v>5215</v>
      </c>
      <c r="E3427" t="s">
        <v>5206</v>
      </c>
      <c r="F3427" t="s">
        <v>49</v>
      </c>
      <c r="L3427" s="13">
        <v>0</v>
      </c>
      <c r="P3427" s="13">
        <v>0</v>
      </c>
      <c r="T3427" s="13">
        <v>0</v>
      </c>
      <c r="W3427" s="13">
        <v>0</v>
      </c>
    </row>
    <row r="3428" spans="1:32" x14ac:dyDescent="0.25">
      <c r="A3428" s="11" t="s">
        <v>1315</v>
      </c>
      <c r="B3428" t="s">
        <v>1316</v>
      </c>
      <c r="C3428" t="s">
        <v>5204</v>
      </c>
      <c r="D3428" t="s">
        <v>5215</v>
      </c>
      <c r="E3428" t="s">
        <v>5207</v>
      </c>
      <c r="F3428" t="s">
        <v>49</v>
      </c>
      <c r="L3428" s="13">
        <v>0</v>
      </c>
      <c r="P3428" s="13">
        <v>0</v>
      </c>
      <c r="T3428" s="13">
        <v>0</v>
      </c>
      <c r="W3428" s="13">
        <v>0</v>
      </c>
    </row>
    <row r="3429" spans="1:32" x14ac:dyDescent="0.25">
      <c r="A3429" s="11" t="s">
        <v>1315</v>
      </c>
      <c r="B3429" t="s">
        <v>1316</v>
      </c>
      <c r="C3429" t="s">
        <v>5204</v>
      </c>
      <c r="D3429" t="s">
        <v>5215</v>
      </c>
      <c r="E3429" t="s">
        <v>5208</v>
      </c>
      <c r="F3429" t="s">
        <v>49</v>
      </c>
      <c r="L3429" s="13">
        <v>0</v>
      </c>
      <c r="P3429" s="13">
        <v>0</v>
      </c>
      <c r="T3429" s="13">
        <v>0</v>
      </c>
      <c r="W3429" s="13">
        <v>0</v>
      </c>
    </row>
    <row r="3430" spans="1:32" x14ac:dyDescent="0.25">
      <c r="A3430" s="11" t="s">
        <v>1315</v>
      </c>
      <c r="B3430" t="s">
        <v>1316</v>
      </c>
      <c r="C3430" t="s">
        <v>5204</v>
      </c>
      <c r="D3430" t="s">
        <v>5215</v>
      </c>
      <c r="E3430" t="s">
        <v>5209</v>
      </c>
      <c r="F3430" t="s">
        <v>49</v>
      </c>
      <c r="G3430" s="12">
        <v>0</v>
      </c>
      <c r="H3430" s="12">
        <v>2400</v>
      </c>
      <c r="I3430" s="13">
        <v>41</v>
      </c>
      <c r="J3430" s="13">
        <v>3514</v>
      </c>
      <c r="K3430" s="13">
        <v>3127</v>
      </c>
      <c r="L3430" s="13">
        <v>387</v>
      </c>
      <c r="N3430" s="13">
        <v>299</v>
      </c>
      <c r="O3430" s="13">
        <v>244</v>
      </c>
      <c r="P3430" s="13">
        <v>55</v>
      </c>
      <c r="T3430" s="13">
        <v>0</v>
      </c>
      <c r="W3430" s="13">
        <v>0</v>
      </c>
      <c r="Z3430" s="13">
        <v>422</v>
      </c>
      <c r="AC3430" s="13">
        <v>2967</v>
      </c>
      <c r="AD3430" s="13">
        <v>261</v>
      </c>
      <c r="AE3430" s="13">
        <v>0</v>
      </c>
      <c r="AF3430" s="13">
        <v>0</v>
      </c>
    </row>
    <row r="3431" spans="1:32" x14ac:dyDescent="0.25">
      <c r="A3431" s="11" t="s">
        <v>1315</v>
      </c>
      <c r="B3431" t="s">
        <v>1316</v>
      </c>
      <c r="C3431" t="s">
        <v>5204</v>
      </c>
      <c r="D3431" t="s">
        <v>5215</v>
      </c>
      <c r="E3431" t="s">
        <v>5210</v>
      </c>
      <c r="F3431" t="s">
        <v>49</v>
      </c>
      <c r="G3431" s="12">
        <v>0</v>
      </c>
      <c r="H3431" s="12">
        <v>2400</v>
      </c>
      <c r="I3431" s="13">
        <v>12</v>
      </c>
      <c r="J3431" s="13">
        <v>863</v>
      </c>
      <c r="K3431" s="13">
        <v>746</v>
      </c>
      <c r="L3431" s="13">
        <v>117</v>
      </c>
      <c r="N3431" s="13">
        <v>75</v>
      </c>
      <c r="O3431" s="13">
        <v>59</v>
      </c>
      <c r="P3431" s="13">
        <v>16</v>
      </c>
      <c r="T3431" s="13">
        <v>0</v>
      </c>
      <c r="W3431" s="13">
        <v>0</v>
      </c>
      <c r="Z3431" s="13">
        <v>89</v>
      </c>
      <c r="AC3431" s="13">
        <v>637</v>
      </c>
      <c r="AD3431" s="13">
        <v>53</v>
      </c>
      <c r="AE3431" s="13">
        <v>0</v>
      </c>
      <c r="AF3431" s="13">
        <v>0</v>
      </c>
    </row>
    <row r="3432" spans="1:32" x14ac:dyDescent="0.25">
      <c r="A3432" s="11" t="s">
        <v>1315</v>
      </c>
      <c r="B3432" t="s">
        <v>1316</v>
      </c>
      <c r="C3432" t="s">
        <v>5204</v>
      </c>
      <c r="D3432" t="s">
        <v>5215</v>
      </c>
      <c r="E3432" t="s">
        <v>5211</v>
      </c>
      <c r="F3432" t="s">
        <v>49</v>
      </c>
      <c r="G3432" s="12">
        <v>0</v>
      </c>
      <c r="H3432" s="12">
        <v>2400</v>
      </c>
      <c r="I3432" s="13">
        <v>9</v>
      </c>
      <c r="J3432" s="13">
        <v>643</v>
      </c>
      <c r="K3432" s="13">
        <v>553</v>
      </c>
      <c r="L3432" s="13">
        <v>90</v>
      </c>
      <c r="N3432" s="13">
        <v>58</v>
      </c>
      <c r="O3432" s="13">
        <v>44</v>
      </c>
      <c r="P3432" s="13">
        <v>14</v>
      </c>
      <c r="T3432" s="13">
        <v>0</v>
      </c>
      <c r="W3432" s="13">
        <v>0</v>
      </c>
      <c r="Z3432" s="13">
        <v>71</v>
      </c>
      <c r="AC3432" s="13">
        <v>426</v>
      </c>
      <c r="AD3432" s="13">
        <v>52</v>
      </c>
      <c r="AE3432" s="13">
        <v>0</v>
      </c>
      <c r="AF3432" s="13">
        <v>0</v>
      </c>
    </row>
    <row r="3433" spans="1:32" x14ac:dyDescent="0.25">
      <c r="A3433" s="11" t="s">
        <v>1315</v>
      </c>
      <c r="B3433" t="s">
        <v>1316</v>
      </c>
      <c r="C3433" t="s">
        <v>5204</v>
      </c>
      <c r="D3433" t="s">
        <v>5215</v>
      </c>
      <c r="E3433" t="s">
        <v>5212</v>
      </c>
      <c r="F3433" t="s">
        <v>49</v>
      </c>
      <c r="J3433" s="13">
        <v>996404</v>
      </c>
      <c r="K3433" s="13">
        <v>884540</v>
      </c>
      <c r="L3433" s="13">
        <v>111864</v>
      </c>
      <c r="N3433" s="13">
        <v>85033</v>
      </c>
      <c r="O3433" s="13">
        <v>75999</v>
      </c>
      <c r="P3433" s="13">
        <v>9034</v>
      </c>
      <c r="T3433" s="13">
        <v>0</v>
      </c>
      <c r="W3433" s="13">
        <v>0</v>
      </c>
      <c r="X3433" s="13">
        <v>0</v>
      </c>
      <c r="Y3433" s="13">
        <v>0</v>
      </c>
      <c r="Z3433" s="13">
        <v>118594</v>
      </c>
      <c r="AA3433" s="13">
        <v>103575</v>
      </c>
      <c r="AB3433" s="13">
        <v>0</v>
      </c>
      <c r="AC3433" s="13">
        <v>966933</v>
      </c>
      <c r="AD3433" s="13">
        <v>366</v>
      </c>
      <c r="AE3433" s="13">
        <v>0</v>
      </c>
      <c r="AF3433" s="13">
        <v>0</v>
      </c>
    </row>
    <row r="3434" spans="1:32" x14ac:dyDescent="0.25">
      <c r="A3434" s="11" t="s">
        <v>1315</v>
      </c>
      <c r="B3434" t="s">
        <v>1316</v>
      </c>
      <c r="C3434" t="s">
        <v>5204</v>
      </c>
      <c r="D3434" t="s">
        <v>4287</v>
      </c>
      <c r="E3434" t="s">
        <v>5205</v>
      </c>
      <c r="F3434" t="s">
        <v>49</v>
      </c>
      <c r="L3434" s="13">
        <v>0</v>
      </c>
      <c r="P3434" s="13">
        <v>0</v>
      </c>
      <c r="T3434" s="13">
        <v>0</v>
      </c>
      <c r="W3434" s="13">
        <v>0</v>
      </c>
    </row>
    <row r="3435" spans="1:32" x14ac:dyDescent="0.25">
      <c r="A3435" s="11" t="s">
        <v>1315</v>
      </c>
      <c r="B3435" t="s">
        <v>1316</v>
      </c>
      <c r="C3435" t="s">
        <v>5204</v>
      </c>
      <c r="D3435" t="s">
        <v>4287</v>
      </c>
      <c r="E3435" t="s">
        <v>5206</v>
      </c>
      <c r="F3435" t="s">
        <v>49</v>
      </c>
      <c r="L3435" s="13">
        <v>0</v>
      </c>
      <c r="P3435" s="13">
        <v>0</v>
      </c>
      <c r="T3435" s="13">
        <v>0</v>
      </c>
      <c r="W3435" s="13">
        <v>0</v>
      </c>
    </row>
    <row r="3436" spans="1:32" x14ac:dyDescent="0.25">
      <c r="A3436" s="11" t="s">
        <v>1315</v>
      </c>
      <c r="B3436" t="s">
        <v>1316</v>
      </c>
      <c r="C3436" t="s">
        <v>5204</v>
      </c>
      <c r="D3436" t="s">
        <v>4287</v>
      </c>
      <c r="E3436" t="s">
        <v>5207</v>
      </c>
      <c r="F3436" t="s">
        <v>49</v>
      </c>
      <c r="L3436" s="13">
        <v>0</v>
      </c>
      <c r="P3436" s="13">
        <v>0</v>
      </c>
      <c r="T3436" s="13">
        <v>0</v>
      </c>
      <c r="W3436" s="13">
        <v>0</v>
      </c>
    </row>
    <row r="3437" spans="1:32" x14ac:dyDescent="0.25">
      <c r="A3437" s="11" t="s">
        <v>1315</v>
      </c>
      <c r="B3437" t="s">
        <v>1316</v>
      </c>
      <c r="C3437" t="s">
        <v>5204</v>
      </c>
      <c r="D3437" t="s">
        <v>4287</v>
      </c>
      <c r="E3437" t="s">
        <v>5208</v>
      </c>
      <c r="F3437" t="s">
        <v>49</v>
      </c>
      <c r="L3437" s="13">
        <v>0</v>
      </c>
      <c r="P3437" s="13">
        <v>0</v>
      </c>
      <c r="T3437" s="13">
        <v>0</v>
      </c>
      <c r="W3437" s="13">
        <v>0</v>
      </c>
    </row>
    <row r="3438" spans="1:32" x14ac:dyDescent="0.25">
      <c r="A3438" s="11" t="s">
        <v>1315</v>
      </c>
      <c r="B3438" t="s">
        <v>1316</v>
      </c>
      <c r="C3438" t="s">
        <v>5204</v>
      </c>
      <c r="D3438" t="s">
        <v>4287</v>
      </c>
      <c r="E3438" t="s">
        <v>5209</v>
      </c>
      <c r="F3438" t="s">
        <v>49</v>
      </c>
      <c r="G3438" s="12">
        <v>0</v>
      </c>
      <c r="H3438" s="12">
        <v>2400</v>
      </c>
      <c r="I3438" s="13">
        <v>0</v>
      </c>
      <c r="J3438" s="13">
        <v>41314</v>
      </c>
      <c r="K3438" s="13">
        <v>36431</v>
      </c>
      <c r="L3438" s="13">
        <v>4883</v>
      </c>
      <c r="N3438" s="13">
        <v>3370</v>
      </c>
      <c r="O3438" s="13">
        <v>2858</v>
      </c>
      <c r="P3438" s="13">
        <v>512</v>
      </c>
      <c r="T3438" s="13">
        <v>0</v>
      </c>
      <c r="W3438" s="13">
        <v>0</v>
      </c>
      <c r="Z3438" s="13">
        <v>4627</v>
      </c>
      <c r="AC3438" s="13">
        <v>41295</v>
      </c>
      <c r="AD3438" s="13">
        <v>261</v>
      </c>
      <c r="AE3438" s="13">
        <v>0</v>
      </c>
      <c r="AF3438" s="13">
        <v>0</v>
      </c>
    </row>
    <row r="3439" spans="1:32" x14ac:dyDescent="0.25">
      <c r="A3439" s="11" t="s">
        <v>1315</v>
      </c>
      <c r="B3439" t="s">
        <v>1316</v>
      </c>
      <c r="C3439" t="s">
        <v>5204</v>
      </c>
      <c r="D3439" t="s">
        <v>4287</v>
      </c>
      <c r="E3439" t="s">
        <v>5210</v>
      </c>
      <c r="F3439" t="s">
        <v>49</v>
      </c>
      <c r="G3439" s="12">
        <v>0</v>
      </c>
      <c r="H3439" s="12">
        <v>2400</v>
      </c>
      <c r="I3439" s="13">
        <v>0</v>
      </c>
      <c r="J3439" s="13">
        <v>21125</v>
      </c>
      <c r="K3439" s="13">
        <v>18370</v>
      </c>
      <c r="L3439" s="13">
        <v>2755</v>
      </c>
      <c r="N3439" s="13">
        <v>1745</v>
      </c>
      <c r="O3439" s="13">
        <v>1428</v>
      </c>
      <c r="P3439" s="13">
        <v>317</v>
      </c>
      <c r="T3439" s="13">
        <v>0</v>
      </c>
      <c r="W3439" s="13">
        <v>0</v>
      </c>
      <c r="Z3439" s="13">
        <v>2109</v>
      </c>
      <c r="AC3439" s="13">
        <v>22080</v>
      </c>
      <c r="AD3439" s="13">
        <v>53</v>
      </c>
      <c r="AE3439" s="13">
        <v>0</v>
      </c>
      <c r="AF3439" s="13">
        <v>0</v>
      </c>
    </row>
    <row r="3440" spans="1:32" x14ac:dyDescent="0.25">
      <c r="A3440" s="11" t="s">
        <v>1315</v>
      </c>
      <c r="B3440" t="s">
        <v>1316</v>
      </c>
      <c r="C3440" t="s">
        <v>5204</v>
      </c>
      <c r="D3440" t="s">
        <v>4287</v>
      </c>
      <c r="E3440" t="s">
        <v>5211</v>
      </c>
      <c r="F3440" t="s">
        <v>49</v>
      </c>
      <c r="G3440" s="12">
        <v>0</v>
      </c>
      <c r="H3440" s="12">
        <v>2400</v>
      </c>
      <c r="I3440" s="13">
        <v>0</v>
      </c>
      <c r="J3440" s="13">
        <v>18436</v>
      </c>
      <c r="K3440" s="13">
        <v>15798</v>
      </c>
      <c r="L3440" s="13">
        <v>2638</v>
      </c>
      <c r="N3440" s="13">
        <v>1581</v>
      </c>
      <c r="O3440" s="13">
        <v>1253</v>
      </c>
      <c r="P3440" s="13">
        <v>328</v>
      </c>
      <c r="T3440" s="13">
        <v>0</v>
      </c>
      <c r="W3440" s="13">
        <v>0</v>
      </c>
      <c r="Z3440" s="13">
        <v>1924</v>
      </c>
      <c r="AC3440" s="13">
        <v>20287</v>
      </c>
      <c r="AD3440" s="13">
        <v>52</v>
      </c>
      <c r="AE3440" s="13">
        <v>0</v>
      </c>
      <c r="AF3440" s="13">
        <v>0</v>
      </c>
    </row>
    <row r="3441" spans="1:32" x14ac:dyDescent="0.25">
      <c r="A3441" s="11" t="s">
        <v>1315</v>
      </c>
      <c r="B3441" t="s">
        <v>1316</v>
      </c>
      <c r="C3441" t="s">
        <v>5204</v>
      </c>
      <c r="D3441" t="s">
        <v>4287</v>
      </c>
      <c r="E3441" t="s">
        <v>5212</v>
      </c>
      <c r="F3441" t="s">
        <v>49</v>
      </c>
      <c r="J3441" s="13">
        <v>12861195</v>
      </c>
      <c r="K3441" s="13">
        <v>11303595</v>
      </c>
      <c r="L3441" s="13">
        <v>1557600</v>
      </c>
      <c r="N3441" s="13">
        <v>1054318</v>
      </c>
      <c r="O3441" s="13">
        <v>953313</v>
      </c>
      <c r="P3441" s="13">
        <v>101005</v>
      </c>
      <c r="T3441" s="13">
        <v>0</v>
      </c>
      <c r="W3441" s="13">
        <v>0</v>
      </c>
      <c r="X3441" s="13">
        <v>0</v>
      </c>
      <c r="Y3441" s="13">
        <v>0</v>
      </c>
      <c r="Z3441" s="13">
        <v>1419561</v>
      </c>
      <c r="AA3441" s="13">
        <v>1254539</v>
      </c>
      <c r="AB3441" s="13">
        <v>0</v>
      </c>
      <c r="AC3441" s="13">
        <v>13010233</v>
      </c>
      <c r="AD3441" s="13">
        <v>366</v>
      </c>
      <c r="AE3441" s="13">
        <v>0</v>
      </c>
      <c r="AF3441" s="13">
        <v>0</v>
      </c>
    </row>
    <row r="3442" spans="1:32" x14ac:dyDescent="0.25">
      <c r="A3442" s="11" t="s">
        <v>1315</v>
      </c>
      <c r="B3442" t="s">
        <v>1316</v>
      </c>
      <c r="C3442" t="s">
        <v>5213</v>
      </c>
      <c r="D3442" t="s">
        <v>4287</v>
      </c>
      <c r="E3442" t="s">
        <v>5205</v>
      </c>
      <c r="F3442" t="s">
        <v>49</v>
      </c>
      <c r="L3442" s="13">
        <v>0</v>
      </c>
      <c r="P3442" s="13">
        <v>0</v>
      </c>
      <c r="T3442" s="13">
        <v>0</v>
      </c>
      <c r="W3442" s="13">
        <v>0</v>
      </c>
    </row>
    <row r="3443" spans="1:32" x14ac:dyDescent="0.25">
      <c r="A3443" s="11" t="s">
        <v>1315</v>
      </c>
      <c r="B3443" t="s">
        <v>1316</v>
      </c>
      <c r="C3443" t="s">
        <v>5213</v>
      </c>
      <c r="D3443" t="s">
        <v>4287</v>
      </c>
      <c r="E3443" t="s">
        <v>5206</v>
      </c>
      <c r="F3443" t="s">
        <v>49</v>
      </c>
      <c r="L3443" s="13">
        <v>0</v>
      </c>
      <c r="P3443" s="13">
        <v>0</v>
      </c>
      <c r="T3443" s="13">
        <v>0</v>
      </c>
      <c r="W3443" s="13">
        <v>0</v>
      </c>
    </row>
    <row r="3444" spans="1:32" x14ac:dyDescent="0.25">
      <c r="A3444" s="11" t="s">
        <v>1315</v>
      </c>
      <c r="B3444" t="s">
        <v>1316</v>
      </c>
      <c r="C3444" t="s">
        <v>5213</v>
      </c>
      <c r="D3444" t="s">
        <v>4287</v>
      </c>
      <c r="E3444" t="s">
        <v>5207</v>
      </c>
      <c r="F3444" t="s">
        <v>49</v>
      </c>
      <c r="L3444" s="13">
        <v>0</v>
      </c>
      <c r="P3444" s="13">
        <v>0</v>
      </c>
      <c r="T3444" s="13">
        <v>0</v>
      </c>
      <c r="W3444" s="13">
        <v>0</v>
      </c>
    </row>
    <row r="3445" spans="1:32" x14ac:dyDescent="0.25">
      <c r="A3445" s="11" t="s">
        <v>1315</v>
      </c>
      <c r="B3445" t="s">
        <v>1316</v>
      </c>
      <c r="C3445" t="s">
        <v>5213</v>
      </c>
      <c r="D3445" t="s">
        <v>4287</v>
      </c>
      <c r="E3445" t="s">
        <v>5208</v>
      </c>
      <c r="F3445" t="s">
        <v>49</v>
      </c>
      <c r="L3445" s="13">
        <v>0</v>
      </c>
      <c r="P3445" s="13">
        <v>0</v>
      </c>
      <c r="T3445" s="13">
        <v>0</v>
      </c>
      <c r="W3445" s="13">
        <v>0</v>
      </c>
    </row>
    <row r="3446" spans="1:32" x14ac:dyDescent="0.25">
      <c r="A3446" s="11" t="s">
        <v>1315</v>
      </c>
      <c r="B3446" t="s">
        <v>1316</v>
      </c>
      <c r="C3446" t="s">
        <v>5213</v>
      </c>
      <c r="D3446" t="s">
        <v>4287</v>
      </c>
      <c r="E3446" t="s">
        <v>5209</v>
      </c>
      <c r="F3446" t="s">
        <v>49</v>
      </c>
      <c r="L3446" s="13">
        <v>0</v>
      </c>
      <c r="P3446" s="13">
        <v>0</v>
      </c>
      <c r="T3446" s="13">
        <v>0</v>
      </c>
      <c r="W3446" s="13">
        <v>0</v>
      </c>
    </row>
    <row r="3447" spans="1:32" x14ac:dyDescent="0.25">
      <c r="A3447" s="11" t="s">
        <v>1315</v>
      </c>
      <c r="B3447" t="s">
        <v>1316</v>
      </c>
      <c r="C3447" t="s">
        <v>5213</v>
      </c>
      <c r="D3447" t="s">
        <v>4287</v>
      </c>
      <c r="E3447" t="s">
        <v>5210</v>
      </c>
      <c r="F3447" t="s">
        <v>49</v>
      </c>
      <c r="L3447" s="13">
        <v>0</v>
      </c>
      <c r="P3447" s="13">
        <v>0</v>
      </c>
      <c r="T3447" s="13">
        <v>0</v>
      </c>
      <c r="W3447" s="13">
        <v>0</v>
      </c>
    </row>
    <row r="3448" spans="1:32" x14ac:dyDescent="0.25">
      <c r="A3448" s="11" t="s">
        <v>1315</v>
      </c>
      <c r="B3448" t="s">
        <v>1316</v>
      </c>
      <c r="C3448" t="s">
        <v>5213</v>
      </c>
      <c r="D3448" t="s">
        <v>4287</v>
      </c>
      <c r="E3448" t="s">
        <v>5211</v>
      </c>
      <c r="F3448" t="s">
        <v>49</v>
      </c>
      <c r="L3448" s="13">
        <v>0</v>
      </c>
      <c r="P3448" s="13">
        <v>0</v>
      </c>
      <c r="T3448" s="13">
        <v>0</v>
      </c>
      <c r="W3448" s="13">
        <v>0</v>
      </c>
    </row>
    <row r="3449" spans="1:32" x14ac:dyDescent="0.25">
      <c r="A3449" s="11" t="s">
        <v>1315</v>
      </c>
      <c r="B3449" t="s">
        <v>1316</v>
      </c>
      <c r="C3449" t="s">
        <v>5213</v>
      </c>
      <c r="D3449" t="s">
        <v>4287</v>
      </c>
      <c r="E3449" t="s">
        <v>5212</v>
      </c>
      <c r="F3449" t="s">
        <v>49</v>
      </c>
      <c r="I3449" s="13">
        <v>32</v>
      </c>
      <c r="J3449" s="13">
        <v>1516345</v>
      </c>
      <c r="K3449" s="13">
        <v>1516345</v>
      </c>
      <c r="L3449" s="13">
        <v>0</v>
      </c>
      <c r="N3449" s="13">
        <v>91490</v>
      </c>
      <c r="O3449" s="13">
        <v>91490</v>
      </c>
      <c r="P3449" s="13">
        <v>0</v>
      </c>
      <c r="T3449" s="13">
        <v>0</v>
      </c>
      <c r="W3449" s="13">
        <v>0</v>
      </c>
      <c r="Z3449" s="13">
        <v>345763</v>
      </c>
      <c r="AA3449" s="13">
        <v>345763</v>
      </c>
      <c r="AB3449" s="13">
        <v>0</v>
      </c>
      <c r="AC3449" s="13">
        <v>1516345</v>
      </c>
      <c r="AD3449" s="13">
        <v>365</v>
      </c>
      <c r="AE3449" s="13">
        <v>0</v>
      </c>
      <c r="AF3449" s="13">
        <v>0</v>
      </c>
    </row>
    <row r="3450" spans="1:32" x14ac:dyDescent="0.25">
      <c r="A3450" s="11" t="s">
        <v>1315</v>
      </c>
      <c r="B3450" t="s">
        <v>1316</v>
      </c>
      <c r="C3450" t="s">
        <v>5226</v>
      </c>
      <c r="D3450" t="s">
        <v>5215</v>
      </c>
      <c r="E3450" t="s">
        <v>5205</v>
      </c>
      <c r="F3450" t="s">
        <v>49</v>
      </c>
      <c r="G3450" s="12">
        <v>600</v>
      </c>
      <c r="H3450" s="12">
        <v>900</v>
      </c>
      <c r="I3450" s="13">
        <v>54</v>
      </c>
      <c r="K3450" s="13">
        <v>3563</v>
      </c>
      <c r="L3450" s="13">
        <v>-3563</v>
      </c>
      <c r="P3450" s="13">
        <v>0</v>
      </c>
      <c r="Q3450" s="13">
        <v>9</v>
      </c>
      <c r="T3450" s="13">
        <v>0</v>
      </c>
      <c r="W3450" s="13">
        <v>0</v>
      </c>
      <c r="Z3450" s="13">
        <v>11380</v>
      </c>
    </row>
    <row r="3451" spans="1:32" x14ac:dyDescent="0.25">
      <c r="A3451" s="11" t="s">
        <v>1315</v>
      </c>
      <c r="B3451" t="s">
        <v>1316</v>
      </c>
      <c r="C3451" t="s">
        <v>5226</v>
      </c>
      <c r="D3451" t="s">
        <v>5215</v>
      </c>
      <c r="E3451" t="s">
        <v>5206</v>
      </c>
      <c r="F3451" t="s">
        <v>49</v>
      </c>
      <c r="G3451" s="12">
        <v>900</v>
      </c>
      <c r="H3451" s="12">
        <v>1500</v>
      </c>
      <c r="I3451" s="13">
        <v>42</v>
      </c>
      <c r="K3451" s="13">
        <v>4284</v>
      </c>
      <c r="L3451" s="13">
        <v>-4284</v>
      </c>
      <c r="P3451" s="13">
        <v>0</v>
      </c>
      <c r="Q3451" s="13">
        <v>7</v>
      </c>
      <c r="T3451" s="13">
        <v>0</v>
      </c>
      <c r="W3451" s="13">
        <v>0</v>
      </c>
      <c r="Z3451" s="13">
        <v>13259</v>
      </c>
    </row>
    <row r="3452" spans="1:32" x14ac:dyDescent="0.25">
      <c r="A3452" s="11" t="s">
        <v>1315</v>
      </c>
      <c r="B3452" t="s">
        <v>1316</v>
      </c>
      <c r="C3452" t="s">
        <v>5226</v>
      </c>
      <c r="D3452" t="s">
        <v>5215</v>
      </c>
      <c r="E3452" t="s">
        <v>5207</v>
      </c>
      <c r="F3452" t="s">
        <v>49</v>
      </c>
      <c r="G3452" s="12">
        <v>1500</v>
      </c>
      <c r="H3452" s="12">
        <v>1800</v>
      </c>
      <c r="I3452" s="13">
        <v>54</v>
      </c>
      <c r="K3452" s="13">
        <v>3641</v>
      </c>
      <c r="L3452" s="13">
        <v>-3641</v>
      </c>
      <c r="P3452" s="13">
        <v>0</v>
      </c>
      <c r="Q3452" s="13">
        <v>9</v>
      </c>
      <c r="T3452" s="13">
        <v>0</v>
      </c>
      <c r="W3452" s="13">
        <v>0</v>
      </c>
      <c r="Z3452" s="13">
        <v>11547</v>
      </c>
    </row>
    <row r="3453" spans="1:32" x14ac:dyDescent="0.25">
      <c r="A3453" s="11" t="s">
        <v>1315</v>
      </c>
      <c r="B3453" t="s">
        <v>1316</v>
      </c>
      <c r="C3453" t="s">
        <v>5226</v>
      </c>
      <c r="D3453" t="s">
        <v>5215</v>
      </c>
      <c r="E3453" t="s">
        <v>5208</v>
      </c>
      <c r="F3453" t="s">
        <v>49</v>
      </c>
      <c r="I3453" s="13">
        <v>36</v>
      </c>
      <c r="K3453" s="13">
        <v>3525</v>
      </c>
      <c r="L3453" s="13">
        <v>-3525</v>
      </c>
      <c r="P3453" s="13">
        <v>0</v>
      </c>
      <c r="Q3453" s="13">
        <v>6</v>
      </c>
      <c r="T3453" s="13">
        <v>0</v>
      </c>
      <c r="W3453" s="13">
        <v>0</v>
      </c>
      <c r="Z3453" s="13">
        <v>13797</v>
      </c>
    </row>
    <row r="3454" spans="1:32" x14ac:dyDescent="0.25">
      <c r="A3454" s="11" t="s">
        <v>1315</v>
      </c>
      <c r="B3454" t="s">
        <v>1316</v>
      </c>
      <c r="C3454" t="s">
        <v>5226</v>
      </c>
      <c r="D3454" t="s">
        <v>5215</v>
      </c>
      <c r="E3454" t="s">
        <v>5209</v>
      </c>
      <c r="F3454" t="s">
        <v>49</v>
      </c>
      <c r="G3454" s="12">
        <v>342</v>
      </c>
      <c r="H3454" s="12">
        <v>2359</v>
      </c>
      <c r="I3454" s="13">
        <v>54</v>
      </c>
      <c r="J3454" s="13">
        <v>15625</v>
      </c>
      <c r="K3454" s="13">
        <v>15012</v>
      </c>
      <c r="L3454" s="13">
        <v>613</v>
      </c>
      <c r="M3454" s="13">
        <v>15865</v>
      </c>
      <c r="N3454" s="13">
        <v>640</v>
      </c>
      <c r="O3454" s="13">
        <v>612</v>
      </c>
      <c r="P3454" s="13">
        <v>28</v>
      </c>
      <c r="Q3454" s="13">
        <v>9</v>
      </c>
      <c r="R3454" s="13">
        <v>3439</v>
      </c>
      <c r="S3454" s="13">
        <v>3311</v>
      </c>
      <c r="T3454" s="13">
        <v>128</v>
      </c>
      <c r="U3454" s="13">
        <v>139</v>
      </c>
      <c r="V3454" s="13">
        <v>133</v>
      </c>
      <c r="W3454" s="13">
        <v>6</v>
      </c>
      <c r="Z3454" s="13">
        <v>49983</v>
      </c>
      <c r="AC3454" s="13">
        <v>248289</v>
      </c>
      <c r="AD3454" s="13">
        <v>257</v>
      </c>
      <c r="AE3454" s="13">
        <v>0</v>
      </c>
      <c r="AF3454" s="13">
        <v>0</v>
      </c>
    </row>
    <row r="3455" spans="1:32" x14ac:dyDescent="0.25">
      <c r="A3455" s="11" t="s">
        <v>1315</v>
      </c>
      <c r="B3455" t="s">
        <v>1316</v>
      </c>
      <c r="C3455" t="s">
        <v>5226</v>
      </c>
      <c r="D3455" t="s">
        <v>5215</v>
      </c>
      <c r="E3455" t="s">
        <v>5210</v>
      </c>
      <c r="F3455" t="s">
        <v>49</v>
      </c>
      <c r="G3455" s="12">
        <v>407</v>
      </c>
      <c r="H3455" s="12">
        <v>2359</v>
      </c>
      <c r="I3455" s="13">
        <v>30</v>
      </c>
      <c r="J3455" s="13">
        <v>7848</v>
      </c>
      <c r="K3455" s="13">
        <v>7568</v>
      </c>
      <c r="L3455" s="13">
        <v>280</v>
      </c>
      <c r="M3455" s="13">
        <v>7958</v>
      </c>
      <c r="N3455" s="13">
        <v>339</v>
      </c>
      <c r="O3455" s="13">
        <v>323</v>
      </c>
      <c r="P3455" s="13">
        <v>16</v>
      </c>
      <c r="Q3455" s="13">
        <v>5</v>
      </c>
      <c r="R3455" s="13">
        <v>2198</v>
      </c>
      <c r="S3455" s="13">
        <v>2114</v>
      </c>
      <c r="T3455" s="13">
        <v>84</v>
      </c>
      <c r="U3455" s="13">
        <v>95</v>
      </c>
      <c r="V3455" s="13">
        <v>90</v>
      </c>
      <c r="W3455" s="13">
        <v>5</v>
      </c>
      <c r="Z3455" s="13">
        <v>26917</v>
      </c>
      <c r="AC3455" s="13">
        <v>151564</v>
      </c>
      <c r="AD3455" s="13">
        <v>53</v>
      </c>
      <c r="AE3455" s="13">
        <v>0</v>
      </c>
      <c r="AF3455" s="13">
        <v>0</v>
      </c>
    </row>
    <row r="3456" spans="1:32" x14ac:dyDescent="0.25">
      <c r="A3456" s="11" t="s">
        <v>1315</v>
      </c>
      <c r="B3456" t="s">
        <v>1316</v>
      </c>
      <c r="C3456" t="s">
        <v>5226</v>
      </c>
      <c r="D3456" t="s">
        <v>5215</v>
      </c>
      <c r="E3456" t="s">
        <v>5211</v>
      </c>
      <c r="F3456" t="s">
        <v>49</v>
      </c>
      <c r="G3456" s="12">
        <v>407</v>
      </c>
      <c r="H3456" s="12">
        <v>2359</v>
      </c>
      <c r="I3456" s="13">
        <v>30</v>
      </c>
      <c r="J3456" s="13">
        <v>6845</v>
      </c>
      <c r="K3456" s="13">
        <v>6573</v>
      </c>
      <c r="L3456" s="13">
        <v>272</v>
      </c>
      <c r="M3456" s="13">
        <v>7135</v>
      </c>
      <c r="N3456" s="13">
        <v>295</v>
      </c>
      <c r="O3456" s="13">
        <v>280</v>
      </c>
      <c r="P3456" s="13">
        <v>15</v>
      </c>
      <c r="Q3456" s="13">
        <v>5</v>
      </c>
      <c r="R3456" s="13">
        <v>2234</v>
      </c>
      <c r="S3456" s="13">
        <v>2144</v>
      </c>
      <c r="T3456" s="13">
        <v>90</v>
      </c>
      <c r="U3456" s="13">
        <v>96</v>
      </c>
      <c r="V3456" s="13">
        <v>91</v>
      </c>
      <c r="W3456" s="13">
        <v>5</v>
      </c>
      <c r="Z3456" s="13">
        <v>16551</v>
      </c>
      <c r="AC3456" s="13">
        <v>99864</v>
      </c>
      <c r="AD3456" s="13">
        <v>56</v>
      </c>
      <c r="AE3456" s="13">
        <v>0</v>
      </c>
      <c r="AF3456" s="13">
        <v>0</v>
      </c>
    </row>
    <row r="3457" spans="1:32" x14ac:dyDescent="0.25">
      <c r="A3457" s="11" t="s">
        <v>1315</v>
      </c>
      <c r="B3457" t="s">
        <v>1316</v>
      </c>
      <c r="C3457" t="s">
        <v>5226</v>
      </c>
      <c r="D3457" t="s">
        <v>5215</v>
      </c>
      <c r="E3457" t="s">
        <v>5212</v>
      </c>
      <c r="F3457" t="s">
        <v>49</v>
      </c>
      <c r="J3457" s="13">
        <v>4815003</v>
      </c>
      <c r="K3457" s="13">
        <v>4627288</v>
      </c>
      <c r="L3457" s="13">
        <v>187715</v>
      </c>
      <c r="M3457" s="13">
        <v>4898594</v>
      </c>
      <c r="N3457" s="13">
        <v>198966</v>
      </c>
      <c r="O3457" s="13">
        <v>189996</v>
      </c>
      <c r="P3457" s="13">
        <v>8970</v>
      </c>
      <c r="R3457" s="13">
        <v>1125356</v>
      </c>
      <c r="S3457" s="13">
        <v>1086118</v>
      </c>
      <c r="T3457" s="13">
        <v>39238</v>
      </c>
      <c r="U3457" s="13">
        <v>46183</v>
      </c>
      <c r="V3457" s="13">
        <v>44200</v>
      </c>
      <c r="W3457" s="13">
        <v>1983</v>
      </c>
      <c r="Z3457" s="13">
        <v>15199117</v>
      </c>
      <c r="AC3457" s="13">
        <v>77435638</v>
      </c>
      <c r="AD3457" s="13">
        <v>366</v>
      </c>
      <c r="AE3457" s="13">
        <v>0</v>
      </c>
      <c r="AF3457" s="13">
        <v>0</v>
      </c>
    </row>
    <row r="3458" spans="1:32" x14ac:dyDescent="0.25">
      <c r="A3458" s="11" t="s">
        <v>1315</v>
      </c>
      <c r="B3458" t="s">
        <v>1316</v>
      </c>
      <c r="C3458" t="s">
        <v>5220</v>
      </c>
      <c r="D3458" t="s">
        <v>5215</v>
      </c>
      <c r="E3458" t="s">
        <v>5205</v>
      </c>
      <c r="F3458" t="s">
        <v>49</v>
      </c>
      <c r="G3458" s="12">
        <v>630</v>
      </c>
      <c r="H3458" s="12">
        <v>930</v>
      </c>
      <c r="I3458" s="13">
        <v>38</v>
      </c>
      <c r="K3458" s="13">
        <v>1781</v>
      </c>
      <c r="L3458" s="13">
        <v>-1781</v>
      </c>
      <c r="P3458" s="13">
        <v>0</v>
      </c>
      <c r="Q3458" s="13">
        <v>19</v>
      </c>
      <c r="T3458" s="13">
        <v>0</v>
      </c>
      <c r="W3458" s="13">
        <v>0</v>
      </c>
      <c r="Z3458" s="13">
        <v>4857</v>
      </c>
    </row>
    <row r="3459" spans="1:32" x14ac:dyDescent="0.25">
      <c r="A3459" s="11" t="s">
        <v>1315</v>
      </c>
      <c r="B3459" t="s">
        <v>1316</v>
      </c>
      <c r="C3459" t="s">
        <v>5220</v>
      </c>
      <c r="D3459" t="s">
        <v>5215</v>
      </c>
      <c r="E3459" t="s">
        <v>5206</v>
      </c>
      <c r="F3459" t="s">
        <v>49</v>
      </c>
      <c r="G3459" s="12">
        <v>930</v>
      </c>
      <c r="H3459" s="12">
        <v>1500</v>
      </c>
      <c r="I3459" s="13">
        <v>28</v>
      </c>
      <c r="K3459" s="13">
        <v>2526</v>
      </c>
      <c r="L3459" s="13">
        <v>-2526</v>
      </c>
      <c r="P3459" s="13">
        <v>0</v>
      </c>
      <c r="Q3459" s="13">
        <v>14</v>
      </c>
      <c r="T3459" s="13">
        <v>0</v>
      </c>
      <c r="W3459" s="13">
        <v>0</v>
      </c>
      <c r="Z3459" s="13">
        <v>7200</v>
      </c>
    </row>
    <row r="3460" spans="1:32" x14ac:dyDescent="0.25">
      <c r="A3460" s="11" t="s">
        <v>1315</v>
      </c>
      <c r="B3460" t="s">
        <v>1316</v>
      </c>
      <c r="C3460" t="s">
        <v>5220</v>
      </c>
      <c r="D3460" t="s">
        <v>5215</v>
      </c>
      <c r="E3460" t="s">
        <v>5207</v>
      </c>
      <c r="F3460" t="s">
        <v>49</v>
      </c>
      <c r="G3460" s="12">
        <v>1500</v>
      </c>
      <c r="H3460" s="12">
        <v>1830</v>
      </c>
      <c r="I3460" s="13">
        <v>38</v>
      </c>
      <c r="K3460" s="13">
        <v>1508</v>
      </c>
      <c r="L3460" s="13">
        <v>-1508</v>
      </c>
      <c r="P3460" s="13">
        <v>0</v>
      </c>
      <c r="Q3460" s="13">
        <v>19</v>
      </c>
      <c r="T3460" s="13">
        <v>0</v>
      </c>
      <c r="W3460" s="13">
        <v>0</v>
      </c>
      <c r="Z3460" s="13">
        <v>4121</v>
      </c>
    </row>
    <row r="3461" spans="1:32" x14ac:dyDescent="0.25">
      <c r="A3461" s="11" t="s">
        <v>1315</v>
      </c>
      <c r="B3461" t="s">
        <v>1316</v>
      </c>
      <c r="C3461" t="s">
        <v>5220</v>
      </c>
      <c r="D3461" t="s">
        <v>5215</v>
      </c>
      <c r="E3461" t="s">
        <v>5208</v>
      </c>
      <c r="F3461" t="s">
        <v>49</v>
      </c>
      <c r="I3461" s="13">
        <v>28</v>
      </c>
      <c r="K3461" s="13">
        <v>3609</v>
      </c>
      <c r="L3461" s="13">
        <v>-3609</v>
      </c>
      <c r="P3461" s="13">
        <v>0</v>
      </c>
      <c r="Q3461" s="13">
        <v>14</v>
      </c>
      <c r="T3461" s="13">
        <v>0</v>
      </c>
      <c r="W3461" s="13">
        <v>0</v>
      </c>
      <c r="Z3461" s="13">
        <v>12049</v>
      </c>
    </row>
    <row r="3462" spans="1:32" x14ac:dyDescent="0.25">
      <c r="A3462" s="11" t="s">
        <v>1315</v>
      </c>
      <c r="B3462" t="s">
        <v>1316</v>
      </c>
      <c r="C3462" t="s">
        <v>5220</v>
      </c>
      <c r="D3462" t="s">
        <v>5215</v>
      </c>
      <c r="E3462" t="s">
        <v>5209</v>
      </c>
      <c r="F3462" t="s">
        <v>49</v>
      </c>
      <c r="G3462" s="12">
        <v>412</v>
      </c>
      <c r="H3462" s="12">
        <v>2359</v>
      </c>
      <c r="I3462" s="13">
        <v>38</v>
      </c>
      <c r="J3462" s="13">
        <v>9607</v>
      </c>
      <c r="K3462" s="13">
        <v>9425</v>
      </c>
      <c r="L3462" s="13">
        <v>182</v>
      </c>
      <c r="M3462" s="13">
        <v>9942</v>
      </c>
      <c r="N3462" s="13">
        <v>495</v>
      </c>
      <c r="O3462" s="13">
        <v>483</v>
      </c>
      <c r="P3462" s="13">
        <v>12</v>
      </c>
      <c r="Q3462" s="13">
        <v>19</v>
      </c>
      <c r="R3462" s="13">
        <v>4902</v>
      </c>
      <c r="S3462" s="13">
        <v>4806</v>
      </c>
      <c r="T3462" s="13">
        <v>96</v>
      </c>
      <c r="U3462" s="13">
        <v>259</v>
      </c>
      <c r="V3462" s="13">
        <v>252</v>
      </c>
      <c r="W3462" s="13">
        <v>7</v>
      </c>
      <c r="Z3462" s="13">
        <v>28227</v>
      </c>
      <c r="AC3462" s="13">
        <v>182723</v>
      </c>
      <c r="AD3462" s="13">
        <v>257</v>
      </c>
      <c r="AE3462" s="13">
        <v>0</v>
      </c>
      <c r="AF3462" s="13">
        <v>0</v>
      </c>
    </row>
    <row r="3463" spans="1:32" x14ac:dyDescent="0.25">
      <c r="A3463" s="11" t="s">
        <v>1315</v>
      </c>
      <c r="B3463" t="s">
        <v>1316</v>
      </c>
      <c r="C3463" t="s">
        <v>5220</v>
      </c>
      <c r="D3463" t="s">
        <v>5215</v>
      </c>
      <c r="E3463" t="s">
        <v>5210</v>
      </c>
      <c r="F3463" t="s">
        <v>49</v>
      </c>
      <c r="G3463" s="12">
        <v>421</v>
      </c>
      <c r="H3463" s="12">
        <v>2359</v>
      </c>
      <c r="I3463" s="13">
        <v>28</v>
      </c>
      <c r="J3463" s="13">
        <v>8006</v>
      </c>
      <c r="K3463" s="13">
        <v>7954</v>
      </c>
      <c r="L3463" s="13">
        <v>52</v>
      </c>
      <c r="M3463" s="13">
        <v>8153</v>
      </c>
      <c r="N3463" s="13">
        <v>406</v>
      </c>
      <c r="O3463" s="13">
        <v>402</v>
      </c>
      <c r="P3463" s="13">
        <v>4</v>
      </c>
      <c r="Q3463" s="13">
        <v>14</v>
      </c>
      <c r="R3463" s="13">
        <v>4034</v>
      </c>
      <c r="S3463" s="13">
        <v>4005</v>
      </c>
      <c r="T3463" s="13">
        <v>29</v>
      </c>
      <c r="U3463" s="13">
        <v>211</v>
      </c>
      <c r="V3463" s="13">
        <v>208</v>
      </c>
      <c r="W3463" s="13">
        <v>3</v>
      </c>
      <c r="Z3463" s="13">
        <v>18535</v>
      </c>
      <c r="AC3463" s="13">
        <v>124637</v>
      </c>
      <c r="AD3463" s="13">
        <v>53</v>
      </c>
      <c r="AE3463" s="13">
        <v>0</v>
      </c>
      <c r="AF3463" s="13">
        <v>0</v>
      </c>
    </row>
    <row r="3464" spans="1:32" x14ac:dyDescent="0.25">
      <c r="A3464" s="11" t="s">
        <v>1315</v>
      </c>
      <c r="B3464" t="s">
        <v>1316</v>
      </c>
      <c r="C3464" t="s">
        <v>5220</v>
      </c>
      <c r="D3464" t="s">
        <v>5215</v>
      </c>
      <c r="E3464" t="s">
        <v>5211</v>
      </c>
      <c r="F3464" t="s">
        <v>49</v>
      </c>
      <c r="G3464" s="12">
        <v>944</v>
      </c>
      <c r="H3464" s="12">
        <v>2151</v>
      </c>
      <c r="I3464" s="13">
        <v>28</v>
      </c>
      <c r="J3464" s="13">
        <v>4574</v>
      </c>
      <c r="K3464" s="13">
        <v>4506</v>
      </c>
      <c r="L3464" s="13">
        <v>68</v>
      </c>
      <c r="M3464" s="13">
        <v>4623</v>
      </c>
      <c r="N3464" s="13">
        <v>238</v>
      </c>
      <c r="O3464" s="13">
        <v>233</v>
      </c>
      <c r="P3464" s="13">
        <v>5</v>
      </c>
      <c r="Q3464" s="13">
        <v>14</v>
      </c>
      <c r="R3464" s="13">
        <v>2335</v>
      </c>
      <c r="S3464" s="13">
        <v>2300</v>
      </c>
      <c r="T3464" s="13">
        <v>35</v>
      </c>
      <c r="U3464" s="13">
        <v>125</v>
      </c>
      <c r="V3464" s="13">
        <v>122</v>
      </c>
      <c r="W3464" s="13">
        <v>3</v>
      </c>
      <c r="Z3464" s="13">
        <v>9994</v>
      </c>
      <c r="AC3464" s="13">
        <v>70268</v>
      </c>
      <c r="AD3464" s="13">
        <v>56</v>
      </c>
      <c r="AE3464" s="13">
        <v>0</v>
      </c>
      <c r="AF3464" s="13">
        <v>0</v>
      </c>
    </row>
    <row r="3465" spans="1:32" x14ac:dyDescent="0.25">
      <c r="A3465" s="11" t="s">
        <v>1315</v>
      </c>
      <c r="B3465" t="s">
        <v>1316</v>
      </c>
      <c r="C3465" t="s">
        <v>5220</v>
      </c>
      <c r="D3465" t="s">
        <v>5215</v>
      </c>
      <c r="E3465" t="s">
        <v>5212</v>
      </c>
      <c r="F3465" t="s">
        <v>49</v>
      </c>
      <c r="J3465" s="13">
        <v>3149522</v>
      </c>
      <c r="K3465" s="13">
        <v>3096120</v>
      </c>
      <c r="L3465" s="13">
        <v>53402</v>
      </c>
      <c r="M3465" s="13">
        <v>3246136</v>
      </c>
      <c r="N3465" s="13">
        <v>162133</v>
      </c>
      <c r="O3465" s="13">
        <v>158407</v>
      </c>
      <c r="P3465" s="13">
        <v>3726</v>
      </c>
      <c r="R3465" s="13">
        <v>1604505</v>
      </c>
      <c r="S3465" s="13">
        <v>1576161</v>
      </c>
      <c r="T3465" s="13">
        <v>28344</v>
      </c>
      <c r="U3465" s="13">
        <v>84748</v>
      </c>
      <c r="V3465" s="13">
        <v>82627</v>
      </c>
      <c r="W3465" s="13">
        <v>2121</v>
      </c>
      <c r="Z3465" s="13">
        <v>8796346</v>
      </c>
      <c r="AC3465" s="13">
        <v>57500557</v>
      </c>
      <c r="AD3465" s="13">
        <v>366</v>
      </c>
      <c r="AE3465" s="13">
        <v>0</v>
      </c>
      <c r="AF3465" s="13">
        <v>0</v>
      </c>
    </row>
    <row r="3466" spans="1:32" x14ac:dyDescent="0.25">
      <c r="A3466" s="11" t="s">
        <v>1315</v>
      </c>
      <c r="B3466" t="s">
        <v>1316</v>
      </c>
      <c r="C3466" t="s">
        <v>5214</v>
      </c>
      <c r="D3466" t="s">
        <v>5215</v>
      </c>
      <c r="E3466" t="s">
        <v>5205</v>
      </c>
      <c r="F3466" t="s">
        <v>49</v>
      </c>
      <c r="G3466" s="12">
        <v>630</v>
      </c>
      <c r="H3466" s="12">
        <v>930</v>
      </c>
      <c r="I3466" s="13">
        <v>517</v>
      </c>
      <c r="L3466" s="13">
        <v>0</v>
      </c>
      <c r="P3466" s="13">
        <v>0</v>
      </c>
      <c r="T3466" s="13">
        <v>0</v>
      </c>
      <c r="W3466" s="13">
        <v>0</v>
      </c>
    </row>
    <row r="3467" spans="1:32" x14ac:dyDescent="0.25">
      <c r="A3467" s="11" t="s">
        <v>1315</v>
      </c>
      <c r="B3467" t="s">
        <v>1316</v>
      </c>
      <c r="C3467" t="s">
        <v>5214</v>
      </c>
      <c r="D3467" t="s">
        <v>5215</v>
      </c>
      <c r="E3467" t="s">
        <v>5206</v>
      </c>
      <c r="F3467" t="s">
        <v>49</v>
      </c>
      <c r="G3467" s="12">
        <v>930</v>
      </c>
      <c r="H3467" s="12">
        <v>1500</v>
      </c>
      <c r="I3467" s="13">
        <v>294</v>
      </c>
      <c r="L3467" s="13">
        <v>0</v>
      </c>
      <c r="P3467" s="13">
        <v>0</v>
      </c>
      <c r="T3467" s="13">
        <v>0</v>
      </c>
      <c r="W3467" s="13">
        <v>0</v>
      </c>
    </row>
    <row r="3468" spans="1:32" x14ac:dyDescent="0.25">
      <c r="A3468" s="11" t="s">
        <v>1315</v>
      </c>
      <c r="B3468" t="s">
        <v>1316</v>
      </c>
      <c r="C3468" t="s">
        <v>5214</v>
      </c>
      <c r="D3468" t="s">
        <v>5215</v>
      </c>
      <c r="E3468" t="s">
        <v>5207</v>
      </c>
      <c r="F3468" t="s">
        <v>49</v>
      </c>
      <c r="G3468" s="12">
        <v>1500</v>
      </c>
      <c r="H3468" s="12">
        <v>1830</v>
      </c>
      <c r="I3468" s="13">
        <v>591</v>
      </c>
      <c r="L3468" s="13">
        <v>0</v>
      </c>
      <c r="P3468" s="13">
        <v>0</v>
      </c>
      <c r="T3468" s="13">
        <v>0</v>
      </c>
      <c r="W3468" s="13">
        <v>0</v>
      </c>
    </row>
    <row r="3469" spans="1:32" x14ac:dyDescent="0.25">
      <c r="A3469" s="11" t="s">
        <v>1315</v>
      </c>
      <c r="B3469" t="s">
        <v>1316</v>
      </c>
      <c r="C3469" t="s">
        <v>5214</v>
      </c>
      <c r="D3469" t="s">
        <v>5215</v>
      </c>
      <c r="E3469" t="s">
        <v>5208</v>
      </c>
      <c r="F3469" t="s">
        <v>49</v>
      </c>
      <c r="I3469" s="13">
        <v>187</v>
      </c>
      <c r="L3469" s="13">
        <v>0</v>
      </c>
      <c r="P3469" s="13">
        <v>0</v>
      </c>
      <c r="T3469" s="13">
        <v>0</v>
      </c>
      <c r="W3469" s="13">
        <v>0</v>
      </c>
    </row>
    <row r="3470" spans="1:32" x14ac:dyDescent="0.25">
      <c r="A3470" s="11" t="s">
        <v>1315</v>
      </c>
      <c r="B3470" t="s">
        <v>1316</v>
      </c>
      <c r="C3470" t="s">
        <v>5214</v>
      </c>
      <c r="D3470" t="s">
        <v>5215</v>
      </c>
      <c r="E3470" t="s">
        <v>5209</v>
      </c>
      <c r="F3470" t="s">
        <v>49</v>
      </c>
      <c r="G3470" s="12">
        <v>0</v>
      </c>
      <c r="H3470" s="12">
        <v>2400</v>
      </c>
      <c r="I3470" s="13">
        <v>591</v>
      </c>
      <c r="J3470" s="13">
        <v>67970</v>
      </c>
      <c r="K3470" s="13">
        <v>59631</v>
      </c>
      <c r="L3470" s="13">
        <v>8339</v>
      </c>
      <c r="M3470" s="13">
        <v>64387</v>
      </c>
      <c r="N3470" s="13">
        <v>6230</v>
      </c>
      <c r="O3470" s="13">
        <v>5573</v>
      </c>
      <c r="P3470" s="13">
        <v>657</v>
      </c>
      <c r="T3470" s="13">
        <v>0</v>
      </c>
      <c r="W3470" s="13">
        <v>0</v>
      </c>
      <c r="Z3470" s="13">
        <v>242793</v>
      </c>
      <c r="AC3470" s="13">
        <v>718283</v>
      </c>
      <c r="AD3470" s="13">
        <v>257</v>
      </c>
      <c r="AE3470" s="13">
        <v>0</v>
      </c>
      <c r="AF3470" s="13">
        <v>0</v>
      </c>
    </row>
    <row r="3471" spans="1:32" x14ac:dyDescent="0.25">
      <c r="A3471" s="11" t="s">
        <v>1315</v>
      </c>
      <c r="B3471" t="s">
        <v>1316</v>
      </c>
      <c r="C3471" t="s">
        <v>5214</v>
      </c>
      <c r="D3471" t="s">
        <v>5215</v>
      </c>
      <c r="E3471" t="s">
        <v>5210</v>
      </c>
      <c r="F3471" t="s">
        <v>49</v>
      </c>
      <c r="G3471" s="12">
        <v>0</v>
      </c>
      <c r="H3471" s="12">
        <v>2400</v>
      </c>
      <c r="I3471" s="13">
        <v>249</v>
      </c>
      <c r="J3471" s="13">
        <v>41781</v>
      </c>
      <c r="K3471" s="13">
        <v>38358</v>
      </c>
      <c r="L3471" s="13">
        <v>3423</v>
      </c>
      <c r="M3471" s="13">
        <v>42898</v>
      </c>
      <c r="N3471" s="13">
        <v>3694</v>
      </c>
      <c r="O3471" s="13">
        <v>3375</v>
      </c>
      <c r="P3471" s="13">
        <v>319</v>
      </c>
      <c r="T3471" s="13">
        <v>0</v>
      </c>
      <c r="W3471" s="13">
        <v>0</v>
      </c>
      <c r="Z3471" s="13">
        <v>128357</v>
      </c>
      <c r="AC3471" s="13">
        <v>473552</v>
      </c>
      <c r="AD3471" s="13">
        <v>53</v>
      </c>
      <c r="AE3471" s="13">
        <v>0</v>
      </c>
      <c r="AF3471" s="13">
        <v>0</v>
      </c>
    </row>
    <row r="3472" spans="1:32" x14ac:dyDescent="0.25">
      <c r="A3472" s="11" t="s">
        <v>1315</v>
      </c>
      <c r="B3472" t="s">
        <v>1316</v>
      </c>
      <c r="C3472" t="s">
        <v>5214</v>
      </c>
      <c r="D3472" t="s">
        <v>5215</v>
      </c>
      <c r="E3472" t="s">
        <v>5211</v>
      </c>
      <c r="F3472" t="s">
        <v>49</v>
      </c>
      <c r="G3472" s="12">
        <v>0</v>
      </c>
      <c r="H3472" s="12">
        <v>2400</v>
      </c>
      <c r="I3472" s="13">
        <v>180</v>
      </c>
      <c r="J3472" s="13">
        <v>33537</v>
      </c>
      <c r="K3472" s="13">
        <v>30448</v>
      </c>
      <c r="L3472" s="13">
        <v>3089</v>
      </c>
      <c r="M3472" s="13">
        <v>33540</v>
      </c>
      <c r="N3472" s="13">
        <v>2792</v>
      </c>
      <c r="O3472" s="13">
        <v>2498</v>
      </c>
      <c r="P3472" s="13">
        <v>294</v>
      </c>
      <c r="T3472" s="13">
        <v>0</v>
      </c>
      <c r="W3472" s="13">
        <v>0</v>
      </c>
      <c r="Z3472" s="13">
        <v>80997</v>
      </c>
      <c r="AC3472" s="13">
        <v>340988</v>
      </c>
      <c r="AD3472" s="13">
        <v>56</v>
      </c>
      <c r="AE3472" s="13">
        <v>0</v>
      </c>
      <c r="AF3472" s="13">
        <v>0</v>
      </c>
    </row>
    <row r="3473" spans="1:32" x14ac:dyDescent="0.25">
      <c r="A3473" s="11" t="s">
        <v>1315</v>
      </c>
      <c r="B3473" t="s">
        <v>1316</v>
      </c>
      <c r="C3473" t="s">
        <v>5214</v>
      </c>
      <c r="D3473" t="s">
        <v>5215</v>
      </c>
      <c r="E3473" t="s">
        <v>5212</v>
      </c>
      <c r="F3473" t="s">
        <v>49</v>
      </c>
      <c r="J3473" s="13">
        <v>21560858</v>
      </c>
      <c r="K3473" s="13">
        <v>19063338</v>
      </c>
      <c r="L3473" s="13">
        <v>2497520</v>
      </c>
      <c r="M3473" s="13">
        <v>20699207</v>
      </c>
      <c r="N3473" s="13">
        <v>1953302</v>
      </c>
      <c r="O3473" s="13">
        <v>1750948</v>
      </c>
      <c r="P3473" s="13">
        <v>202354</v>
      </c>
      <c r="T3473" s="13">
        <v>0</v>
      </c>
      <c r="W3473" s="13">
        <v>0</v>
      </c>
      <c r="X3473" s="13">
        <v>0</v>
      </c>
      <c r="Y3473" s="13">
        <v>0</v>
      </c>
      <c r="Z3473" s="13">
        <v>73574828</v>
      </c>
      <c r="AC3473" s="13">
        <v>228817715</v>
      </c>
      <c r="AD3473" s="13">
        <v>366</v>
      </c>
      <c r="AE3473" s="13">
        <v>0</v>
      </c>
      <c r="AF3473" s="13">
        <v>0</v>
      </c>
    </row>
    <row r="3474" spans="1:32" x14ac:dyDescent="0.25">
      <c r="A3474" s="11" t="s">
        <v>1322</v>
      </c>
      <c r="B3474" t="s">
        <v>1323</v>
      </c>
      <c r="C3474" t="s">
        <v>5204</v>
      </c>
      <c r="D3474" t="s">
        <v>5215</v>
      </c>
      <c r="E3474" t="s">
        <v>5205</v>
      </c>
      <c r="F3474" t="s">
        <v>49</v>
      </c>
      <c r="L3474" s="13">
        <v>0</v>
      </c>
      <c r="P3474" s="13">
        <v>0</v>
      </c>
      <c r="T3474" s="13">
        <v>0</v>
      </c>
      <c r="W3474" s="13">
        <v>0</v>
      </c>
    </row>
    <row r="3475" spans="1:32" x14ac:dyDescent="0.25">
      <c r="A3475" s="11" t="s">
        <v>1322</v>
      </c>
      <c r="B3475" t="s">
        <v>1323</v>
      </c>
      <c r="C3475" t="s">
        <v>5204</v>
      </c>
      <c r="D3475" t="s">
        <v>5215</v>
      </c>
      <c r="E3475" t="s">
        <v>5206</v>
      </c>
      <c r="F3475" t="s">
        <v>49</v>
      </c>
      <c r="L3475" s="13">
        <v>0</v>
      </c>
      <c r="P3475" s="13">
        <v>0</v>
      </c>
      <c r="T3475" s="13">
        <v>0</v>
      </c>
      <c r="W3475" s="13">
        <v>0</v>
      </c>
    </row>
    <row r="3476" spans="1:32" x14ac:dyDescent="0.25">
      <c r="A3476" s="11" t="s">
        <v>1322</v>
      </c>
      <c r="B3476" t="s">
        <v>1323</v>
      </c>
      <c r="C3476" t="s">
        <v>5204</v>
      </c>
      <c r="D3476" t="s">
        <v>5215</v>
      </c>
      <c r="E3476" t="s">
        <v>5207</v>
      </c>
      <c r="F3476" t="s">
        <v>49</v>
      </c>
      <c r="L3476" s="13">
        <v>0</v>
      </c>
      <c r="P3476" s="13">
        <v>0</v>
      </c>
      <c r="T3476" s="13">
        <v>0</v>
      </c>
      <c r="W3476" s="13">
        <v>0</v>
      </c>
    </row>
    <row r="3477" spans="1:32" x14ac:dyDescent="0.25">
      <c r="A3477" s="11" t="s">
        <v>1322</v>
      </c>
      <c r="B3477" t="s">
        <v>1323</v>
      </c>
      <c r="C3477" t="s">
        <v>5204</v>
      </c>
      <c r="D3477" t="s">
        <v>5215</v>
      </c>
      <c r="E3477" t="s">
        <v>5208</v>
      </c>
      <c r="F3477" t="s">
        <v>49</v>
      </c>
      <c r="L3477" s="13">
        <v>0</v>
      </c>
      <c r="P3477" s="13">
        <v>0</v>
      </c>
      <c r="T3477" s="13">
        <v>0</v>
      </c>
      <c r="W3477" s="13">
        <v>0</v>
      </c>
    </row>
    <row r="3478" spans="1:32" x14ac:dyDescent="0.25">
      <c r="A3478" s="11" t="s">
        <v>1322</v>
      </c>
      <c r="B3478" t="s">
        <v>1323</v>
      </c>
      <c r="C3478" t="s">
        <v>5204</v>
      </c>
      <c r="D3478" t="s">
        <v>5215</v>
      </c>
      <c r="E3478" t="s">
        <v>5209</v>
      </c>
      <c r="F3478" t="s">
        <v>49</v>
      </c>
      <c r="G3478" s="12">
        <v>700</v>
      </c>
      <c r="H3478" s="12">
        <v>1800</v>
      </c>
      <c r="I3478" s="13">
        <v>2</v>
      </c>
      <c r="J3478" s="13">
        <v>179</v>
      </c>
      <c r="K3478" s="13">
        <v>107</v>
      </c>
      <c r="L3478" s="13">
        <v>72</v>
      </c>
      <c r="N3478" s="13">
        <v>11</v>
      </c>
      <c r="O3478" s="13">
        <v>7</v>
      </c>
      <c r="P3478" s="13">
        <v>4</v>
      </c>
      <c r="T3478" s="13">
        <v>0</v>
      </c>
      <c r="W3478" s="13">
        <v>0</v>
      </c>
      <c r="Z3478" s="13">
        <v>19</v>
      </c>
      <c r="AC3478" s="13">
        <v>89</v>
      </c>
      <c r="AD3478" s="13">
        <v>253</v>
      </c>
    </row>
    <row r="3479" spans="1:32" x14ac:dyDescent="0.25">
      <c r="A3479" s="11" t="s">
        <v>1322</v>
      </c>
      <c r="B3479" t="s">
        <v>1323</v>
      </c>
      <c r="C3479" t="s">
        <v>5204</v>
      </c>
      <c r="D3479" t="s">
        <v>5215</v>
      </c>
      <c r="E3479" t="s">
        <v>5210</v>
      </c>
      <c r="F3479" t="s">
        <v>49</v>
      </c>
      <c r="G3479" s="12">
        <v>700</v>
      </c>
      <c r="H3479" s="12">
        <v>1800</v>
      </c>
      <c r="I3479" s="13">
        <v>2</v>
      </c>
      <c r="J3479" s="13">
        <v>173</v>
      </c>
      <c r="K3479" s="13">
        <v>106</v>
      </c>
      <c r="L3479" s="13">
        <v>67</v>
      </c>
      <c r="N3479" s="13">
        <v>8</v>
      </c>
      <c r="O3479" s="13">
        <v>6</v>
      </c>
      <c r="P3479" s="13">
        <v>2</v>
      </c>
      <c r="T3479" s="13">
        <v>0</v>
      </c>
      <c r="W3479" s="13">
        <v>0</v>
      </c>
      <c r="Z3479" s="13">
        <v>13</v>
      </c>
      <c r="AC3479" s="13">
        <v>75</v>
      </c>
      <c r="AD3479" s="13">
        <v>53</v>
      </c>
    </row>
    <row r="3480" spans="1:32" x14ac:dyDescent="0.25">
      <c r="A3480" s="11" t="s">
        <v>1322</v>
      </c>
      <c r="B3480" t="s">
        <v>1323</v>
      </c>
      <c r="C3480" t="s">
        <v>5204</v>
      </c>
      <c r="D3480" t="s">
        <v>5215</v>
      </c>
      <c r="E3480" t="s">
        <v>5211</v>
      </c>
      <c r="F3480" t="s">
        <v>49</v>
      </c>
      <c r="L3480" s="13">
        <v>0</v>
      </c>
      <c r="P3480" s="13">
        <v>0</v>
      </c>
      <c r="T3480" s="13">
        <v>0</v>
      </c>
      <c r="W3480" s="13">
        <v>0</v>
      </c>
    </row>
    <row r="3481" spans="1:32" x14ac:dyDescent="0.25">
      <c r="A3481" s="11" t="s">
        <v>1322</v>
      </c>
      <c r="B3481" t="s">
        <v>1323</v>
      </c>
      <c r="C3481" t="s">
        <v>5204</v>
      </c>
      <c r="D3481" t="s">
        <v>5215</v>
      </c>
      <c r="E3481" t="s">
        <v>5212</v>
      </c>
      <c r="F3481" t="s">
        <v>49</v>
      </c>
      <c r="J3481" s="13">
        <v>54449</v>
      </c>
      <c r="K3481" s="13">
        <v>32669</v>
      </c>
      <c r="L3481" s="13">
        <v>21780</v>
      </c>
      <c r="N3481" s="13">
        <v>3209</v>
      </c>
      <c r="O3481" s="13">
        <v>2086</v>
      </c>
      <c r="P3481" s="13">
        <v>1123</v>
      </c>
      <c r="T3481" s="13">
        <v>0</v>
      </c>
      <c r="W3481" s="13">
        <v>0</v>
      </c>
      <c r="X3481" s="13">
        <v>0</v>
      </c>
      <c r="Y3481" s="13">
        <v>0</v>
      </c>
      <c r="Z3481" s="13">
        <v>5508</v>
      </c>
      <c r="AA3481" s="13">
        <v>5508</v>
      </c>
      <c r="AB3481" s="13">
        <v>0</v>
      </c>
      <c r="AC3481" s="13">
        <v>26493</v>
      </c>
      <c r="AD3481" s="13">
        <v>306</v>
      </c>
    </row>
    <row r="3482" spans="1:32" x14ac:dyDescent="0.25">
      <c r="A3482" s="11" t="s">
        <v>1322</v>
      </c>
      <c r="B3482" t="s">
        <v>1323</v>
      </c>
      <c r="C3482" t="s">
        <v>5214</v>
      </c>
      <c r="D3482" t="s">
        <v>5215</v>
      </c>
      <c r="E3482" t="s">
        <v>5205</v>
      </c>
      <c r="F3482" t="s">
        <v>49</v>
      </c>
      <c r="G3482" s="12">
        <v>600</v>
      </c>
      <c r="I3482" s="13">
        <v>14</v>
      </c>
      <c r="L3482" s="13">
        <v>0</v>
      </c>
      <c r="P3482" s="13">
        <v>0</v>
      </c>
      <c r="T3482" s="13">
        <v>0</v>
      </c>
      <c r="W3482" s="13">
        <v>0</v>
      </c>
    </row>
    <row r="3483" spans="1:32" x14ac:dyDescent="0.25">
      <c r="A3483" s="11" t="s">
        <v>1322</v>
      </c>
      <c r="B3483" t="s">
        <v>1323</v>
      </c>
      <c r="C3483" t="s">
        <v>5214</v>
      </c>
      <c r="D3483" t="s">
        <v>5215</v>
      </c>
      <c r="E3483" t="s">
        <v>5206</v>
      </c>
      <c r="F3483" t="s">
        <v>49</v>
      </c>
      <c r="I3483" s="13">
        <v>14</v>
      </c>
      <c r="L3483" s="13">
        <v>0</v>
      </c>
      <c r="P3483" s="13">
        <v>0</v>
      </c>
      <c r="T3483" s="13">
        <v>0</v>
      </c>
      <c r="W3483" s="13">
        <v>0</v>
      </c>
    </row>
    <row r="3484" spans="1:32" x14ac:dyDescent="0.25">
      <c r="A3484" s="11" t="s">
        <v>1322</v>
      </c>
      <c r="B3484" t="s">
        <v>1323</v>
      </c>
      <c r="C3484" t="s">
        <v>5214</v>
      </c>
      <c r="D3484" t="s">
        <v>5215</v>
      </c>
      <c r="E3484" t="s">
        <v>5207</v>
      </c>
      <c r="F3484" t="s">
        <v>49</v>
      </c>
      <c r="H3484" s="12">
        <v>1800</v>
      </c>
      <c r="I3484" s="13">
        <v>14</v>
      </c>
      <c r="L3484" s="13">
        <v>0</v>
      </c>
      <c r="P3484" s="13">
        <v>0</v>
      </c>
      <c r="T3484" s="13">
        <v>0</v>
      </c>
      <c r="W3484" s="13">
        <v>0</v>
      </c>
    </row>
    <row r="3485" spans="1:32" x14ac:dyDescent="0.25">
      <c r="A3485" s="11" t="s">
        <v>1322</v>
      </c>
      <c r="B3485" t="s">
        <v>1323</v>
      </c>
      <c r="C3485" t="s">
        <v>5214</v>
      </c>
      <c r="D3485" t="s">
        <v>5215</v>
      </c>
      <c r="E3485" t="s">
        <v>5208</v>
      </c>
      <c r="F3485" t="s">
        <v>49</v>
      </c>
      <c r="L3485" s="13">
        <v>0</v>
      </c>
      <c r="P3485" s="13">
        <v>0</v>
      </c>
      <c r="T3485" s="13">
        <v>0</v>
      </c>
      <c r="W3485" s="13">
        <v>0</v>
      </c>
    </row>
    <row r="3486" spans="1:32" x14ac:dyDescent="0.25">
      <c r="A3486" s="11" t="s">
        <v>1322</v>
      </c>
      <c r="B3486" t="s">
        <v>1323</v>
      </c>
      <c r="C3486" t="s">
        <v>5214</v>
      </c>
      <c r="D3486" t="s">
        <v>5215</v>
      </c>
      <c r="E3486" t="s">
        <v>5209</v>
      </c>
      <c r="F3486" t="s">
        <v>49</v>
      </c>
      <c r="G3486" s="12">
        <v>600</v>
      </c>
      <c r="H3486" s="12">
        <v>1800</v>
      </c>
      <c r="I3486" s="13">
        <v>14</v>
      </c>
      <c r="J3486" s="13">
        <v>2623</v>
      </c>
      <c r="K3486" s="13">
        <v>2604</v>
      </c>
      <c r="L3486" s="13">
        <v>19</v>
      </c>
      <c r="M3486" s="13">
        <v>2604</v>
      </c>
      <c r="N3486" s="13">
        <v>188</v>
      </c>
      <c r="O3486" s="13">
        <v>187</v>
      </c>
      <c r="P3486" s="13">
        <v>1</v>
      </c>
      <c r="T3486" s="13">
        <v>0</v>
      </c>
      <c r="W3486" s="13">
        <v>0</v>
      </c>
      <c r="Z3486" s="13">
        <v>1392</v>
      </c>
      <c r="AC3486" s="13">
        <v>4037</v>
      </c>
      <c r="AD3486" s="13">
        <v>253</v>
      </c>
    </row>
    <row r="3487" spans="1:32" x14ac:dyDescent="0.25">
      <c r="A3487" s="11" t="s">
        <v>1322</v>
      </c>
      <c r="B3487" t="s">
        <v>1323</v>
      </c>
      <c r="C3487" t="s">
        <v>5214</v>
      </c>
      <c r="D3487" t="s">
        <v>5215</v>
      </c>
      <c r="E3487" t="s">
        <v>5210</v>
      </c>
      <c r="F3487" t="s">
        <v>49</v>
      </c>
      <c r="G3487" s="12">
        <v>600</v>
      </c>
      <c r="H3487" s="12">
        <v>1800</v>
      </c>
      <c r="I3487" s="13">
        <v>12</v>
      </c>
      <c r="J3487" s="13">
        <v>1305</v>
      </c>
      <c r="K3487" s="13">
        <v>1292</v>
      </c>
      <c r="L3487" s="13">
        <v>13</v>
      </c>
      <c r="M3487" s="13">
        <v>1292</v>
      </c>
      <c r="N3487" s="13">
        <v>154</v>
      </c>
      <c r="O3487" s="13">
        <v>151</v>
      </c>
      <c r="P3487" s="13">
        <v>3</v>
      </c>
      <c r="T3487" s="13">
        <v>0</v>
      </c>
      <c r="W3487" s="13">
        <v>0</v>
      </c>
      <c r="Z3487" s="13">
        <v>1358</v>
      </c>
      <c r="AC3487" s="13">
        <v>2051</v>
      </c>
      <c r="AD3487" s="13">
        <v>53</v>
      </c>
    </row>
    <row r="3488" spans="1:32" x14ac:dyDescent="0.25">
      <c r="A3488" s="11" t="s">
        <v>1322</v>
      </c>
      <c r="B3488" t="s">
        <v>1323</v>
      </c>
      <c r="C3488" t="s">
        <v>5214</v>
      </c>
      <c r="D3488" t="s">
        <v>5215</v>
      </c>
      <c r="E3488" t="s">
        <v>5211</v>
      </c>
      <c r="F3488" t="s">
        <v>49</v>
      </c>
      <c r="L3488" s="13">
        <v>0</v>
      </c>
      <c r="P3488" s="13">
        <v>0</v>
      </c>
      <c r="T3488" s="13">
        <v>0</v>
      </c>
      <c r="W3488" s="13">
        <v>0</v>
      </c>
    </row>
    <row r="3489" spans="1:30" x14ac:dyDescent="0.25">
      <c r="A3489" s="11" t="s">
        <v>1322</v>
      </c>
      <c r="B3489" t="s">
        <v>1323</v>
      </c>
      <c r="C3489" t="s">
        <v>5214</v>
      </c>
      <c r="D3489" t="s">
        <v>5215</v>
      </c>
      <c r="E3489" t="s">
        <v>5212</v>
      </c>
      <c r="F3489" t="s">
        <v>49</v>
      </c>
      <c r="J3489" s="13">
        <v>732807</v>
      </c>
      <c r="K3489" s="13">
        <v>727310</v>
      </c>
      <c r="L3489" s="13">
        <v>5497</v>
      </c>
      <c r="M3489" s="13">
        <v>727310</v>
      </c>
      <c r="N3489" s="13">
        <v>55676</v>
      </c>
      <c r="O3489" s="13">
        <v>55284</v>
      </c>
      <c r="P3489" s="13">
        <v>392</v>
      </c>
      <c r="T3489" s="13">
        <v>0</v>
      </c>
      <c r="W3489" s="13">
        <v>0</v>
      </c>
      <c r="X3489" s="13">
        <v>615</v>
      </c>
      <c r="Y3489" s="13">
        <v>0</v>
      </c>
      <c r="Z3489" s="13">
        <v>424168</v>
      </c>
      <c r="AC3489" s="13">
        <v>1129991</v>
      </c>
      <c r="AD3489" s="13">
        <v>306</v>
      </c>
    </row>
    <row r="3490" spans="1:30" x14ac:dyDescent="0.25">
      <c r="A3490" s="11" t="s">
        <v>1329</v>
      </c>
      <c r="B3490" t="s">
        <v>1330</v>
      </c>
      <c r="C3490" t="s">
        <v>5214</v>
      </c>
      <c r="D3490" t="s">
        <v>5215</v>
      </c>
      <c r="E3490" t="s">
        <v>5205</v>
      </c>
      <c r="F3490" t="s">
        <v>50</v>
      </c>
      <c r="L3490" s="13">
        <v>0</v>
      </c>
      <c r="P3490" s="13">
        <v>0</v>
      </c>
      <c r="T3490" s="13">
        <v>0</v>
      </c>
      <c r="W3490" s="13">
        <v>0</v>
      </c>
    </row>
    <row r="3491" spans="1:30" x14ac:dyDescent="0.25">
      <c r="A3491" s="11" t="s">
        <v>1329</v>
      </c>
      <c r="B3491" t="s">
        <v>1330</v>
      </c>
      <c r="C3491" t="s">
        <v>5214</v>
      </c>
      <c r="D3491" t="s">
        <v>5215</v>
      </c>
      <c r="E3491" t="s">
        <v>5206</v>
      </c>
      <c r="F3491" t="s">
        <v>50</v>
      </c>
      <c r="L3491" s="13">
        <v>0</v>
      </c>
      <c r="P3491" s="13">
        <v>0</v>
      </c>
      <c r="T3491" s="13">
        <v>0</v>
      </c>
      <c r="W3491" s="13">
        <v>0</v>
      </c>
    </row>
    <row r="3492" spans="1:30" x14ac:dyDescent="0.25">
      <c r="A3492" s="11" t="s">
        <v>1329</v>
      </c>
      <c r="B3492" t="s">
        <v>1330</v>
      </c>
      <c r="C3492" t="s">
        <v>5214</v>
      </c>
      <c r="D3492" t="s">
        <v>5215</v>
      </c>
      <c r="E3492" t="s">
        <v>5207</v>
      </c>
      <c r="F3492" t="s">
        <v>50</v>
      </c>
      <c r="L3492" s="13">
        <v>0</v>
      </c>
      <c r="P3492" s="13">
        <v>0</v>
      </c>
      <c r="T3492" s="13">
        <v>0</v>
      </c>
      <c r="W3492" s="13">
        <v>0</v>
      </c>
    </row>
    <row r="3493" spans="1:30" x14ac:dyDescent="0.25">
      <c r="A3493" s="11" t="s">
        <v>1329</v>
      </c>
      <c r="B3493" t="s">
        <v>1330</v>
      </c>
      <c r="C3493" t="s">
        <v>5214</v>
      </c>
      <c r="D3493" t="s">
        <v>5215</v>
      </c>
      <c r="E3493" t="s">
        <v>5208</v>
      </c>
      <c r="F3493" t="s">
        <v>50</v>
      </c>
      <c r="L3493" s="13">
        <v>0</v>
      </c>
      <c r="P3493" s="13">
        <v>0</v>
      </c>
      <c r="T3493" s="13">
        <v>0</v>
      </c>
      <c r="W3493" s="13">
        <v>0</v>
      </c>
    </row>
    <row r="3494" spans="1:30" x14ac:dyDescent="0.25">
      <c r="A3494" s="11" t="s">
        <v>1329</v>
      </c>
      <c r="B3494" t="s">
        <v>1330</v>
      </c>
      <c r="C3494" t="s">
        <v>5214</v>
      </c>
      <c r="D3494" t="s">
        <v>5215</v>
      </c>
      <c r="E3494" t="s">
        <v>5209</v>
      </c>
      <c r="F3494" t="s">
        <v>50</v>
      </c>
      <c r="L3494" s="13">
        <v>0</v>
      </c>
      <c r="P3494" s="13">
        <v>0</v>
      </c>
      <c r="T3494" s="13">
        <v>0</v>
      </c>
      <c r="W3494" s="13">
        <v>0</v>
      </c>
    </row>
    <row r="3495" spans="1:30" x14ac:dyDescent="0.25">
      <c r="A3495" s="11" t="s">
        <v>1329</v>
      </c>
      <c r="B3495" t="s">
        <v>1330</v>
      </c>
      <c r="C3495" t="s">
        <v>5214</v>
      </c>
      <c r="D3495" t="s">
        <v>5215</v>
      </c>
      <c r="E3495" t="s">
        <v>5210</v>
      </c>
      <c r="F3495" t="s">
        <v>50</v>
      </c>
      <c r="L3495" s="13">
        <v>0</v>
      </c>
      <c r="P3495" s="13">
        <v>0</v>
      </c>
      <c r="T3495" s="13">
        <v>0</v>
      </c>
      <c r="W3495" s="13">
        <v>0</v>
      </c>
    </row>
    <row r="3496" spans="1:30" x14ac:dyDescent="0.25">
      <c r="A3496" s="11" t="s">
        <v>1329</v>
      </c>
      <c r="B3496" t="s">
        <v>1330</v>
      </c>
      <c r="C3496" t="s">
        <v>5214</v>
      </c>
      <c r="D3496" t="s">
        <v>5215</v>
      </c>
      <c r="E3496" t="s">
        <v>5211</v>
      </c>
      <c r="F3496" t="s">
        <v>50</v>
      </c>
      <c r="L3496" s="13">
        <v>0</v>
      </c>
      <c r="P3496" s="13">
        <v>0</v>
      </c>
      <c r="T3496" s="13">
        <v>0</v>
      </c>
      <c r="W3496" s="13">
        <v>0</v>
      </c>
    </row>
    <row r="3497" spans="1:30" x14ac:dyDescent="0.25">
      <c r="A3497" s="11" t="s">
        <v>1329</v>
      </c>
      <c r="B3497" t="s">
        <v>1330</v>
      </c>
      <c r="C3497" t="s">
        <v>5214</v>
      </c>
      <c r="D3497" t="s">
        <v>5215</v>
      </c>
      <c r="E3497" t="s">
        <v>5212</v>
      </c>
      <c r="F3497" t="s">
        <v>50</v>
      </c>
      <c r="K3497" s="13">
        <v>951548</v>
      </c>
      <c r="L3497" s="13">
        <v>-951548</v>
      </c>
      <c r="O3497" s="13">
        <v>89232</v>
      </c>
      <c r="P3497" s="13">
        <v>-89232</v>
      </c>
      <c r="T3497" s="13">
        <v>0</v>
      </c>
      <c r="W3497" s="13">
        <v>0</v>
      </c>
      <c r="Z3497" s="13">
        <v>2570920</v>
      </c>
    </row>
    <row r="3498" spans="1:30" x14ac:dyDescent="0.25">
      <c r="A3498" s="11" t="s">
        <v>1335</v>
      </c>
      <c r="B3498" t="s">
        <v>1336</v>
      </c>
      <c r="C3498" t="s">
        <v>5204</v>
      </c>
      <c r="D3498" t="s">
        <v>5215</v>
      </c>
      <c r="E3498" t="s">
        <v>5205</v>
      </c>
      <c r="F3498" t="s">
        <v>50</v>
      </c>
      <c r="L3498" s="13">
        <v>0</v>
      </c>
      <c r="P3498" s="13">
        <v>0</v>
      </c>
      <c r="T3498" s="13">
        <v>0</v>
      </c>
      <c r="W3498" s="13">
        <v>0</v>
      </c>
    </row>
    <row r="3499" spans="1:30" x14ac:dyDescent="0.25">
      <c r="A3499" s="11" t="s">
        <v>1335</v>
      </c>
      <c r="B3499" t="s">
        <v>1336</v>
      </c>
      <c r="C3499" t="s">
        <v>5204</v>
      </c>
      <c r="D3499" t="s">
        <v>5215</v>
      </c>
      <c r="E3499" t="s">
        <v>5206</v>
      </c>
      <c r="F3499" t="s">
        <v>50</v>
      </c>
      <c r="L3499" s="13">
        <v>0</v>
      </c>
      <c r="P3499" s="13">
        <v>0</v>
      </c>
      <c r="T3499" s="13">
        <v>0</v>
      </c>
      <c r="W3499" s="13">
        <v>0</v>
      </c>
    </row>
    <row r="3500" spans="1:30" x14ac:dyDescent="0.25">
      <c r="A3500" s="11" t="s">
        <v>1335</v>
      </c>
      <c r="B3500" t="s">
        <v>1336</v>
      </c>
      <c r="C3500" t="s">
        <v>5204</v>
      </c>
      <c r="D3500" t="s">
        <v>5215</v>
      </c>
      <c r="E3500" t="s">
        <v>5207</v>
      </c>
      <c r="F3500" t="s">
        <v>50</v>
      </c>
      <c r="L3500" s="13">
        <v>0</v>
      </c>
      <c r="P3500" s="13">
        <v>0</v>
      </c>
      <c r="T3500" s="13">
        <v>0</v>
      </c>
      <c r="W3500" s="13">
        <v>0</v>
      </c>
    </row>
    <row r="3501" spans="1:30" x14ac:dyDescent="0.25">
      <c r="A3501" s="11" t="s">
        <v>1335</v>
      </c>
      <c r="B3501" t="s">
        <v>1336</v>
      </c>
      <c r="C3501" t="s">
        <v>5204</v>
      </c>
      <c r="D3501" t="s">
        <v>5215</v>
      </c>
      <c r="E3501" t="s">
        <v>5208</v>
      </c>
      <c r="F3501" t="s">
        <v>50</v>
      </c>
      <c r="L3501" s="13">
        <v>0</v>
      </c>
      <c r="P3501" s="13">
        <v>0</v>
      </c>
      <c r="T3501" s="13">
        <v>0</v>
      </c>
      <c r="W3501" s="13">
        <v>0</v>
      </c>
    </row>
    <row r="3502" spans="1:30" x14ac:dyDescent="0.25">
      <c r="A3502" s="11" t="s">
        <v>1335</v>
      </c>
      <c r="B3502" t="s">
        <v>1336</v>
      </c>
      <c r="C3502" t="s">
        <v>5204</v>
      </c>
      <c r="D3502" t="s">
        <v>5215</v>
      </c>
      <c r="E3502" t="s">
        <v>5209</v>
      </c>
      <c r="F3502" t="s">
        <v>50</v>
      </c>
      <c r="L3502" s="13">
        <v>0</v>
      </c>
      <c r="P3502" s="13">
        <v>0</v>
      </c>
      <c r="T3502" s="13">
        <v>0</v>
      </c>
      <c r="W3502" s="13">
        <v>0</v>
      </c>
    </row>
    <row r="3503" spans="1:30" x14ac:dyDescent="0.25">
      <c r="A3503" s="11" t="s">
        <v>1335</v>
      </c>
      <c r="B3503" t="s">
        <v>1336</v>
      </c>
      <c r="C3503" t="s">
        <v>5204</v>
      </c>
      <c r="D3503" t="s">
        <v>5215</v>
      </c>
      <c r="E3503" t="s">
        <v>5210</v>
      </c>
      <c r="F3503" t="s">
        <v>50</v>
      </c>
      <c r="L3503" s="13">
        <v>0</v>
      </c>
      <c r="P3503" s="13">
        <v>0</v>
      </c>
      <c r="T3503" s="13">
        <v>0</v>
      </c>
      <c r="W3503" s="13">
        <v>0</v>
      </c>
    </row>
    <row r="3504" spans="1:30" x14ac:dyDescent="0.25">
      <c r="A3504" s="11" t="s">
        <v>1335</v>
      </c>
      <c r="B3504" t="s">
        <v>1336</v>
      </c>
      <c r="C3504" t="s">
        <v>5204</v>
      </c>
      <c r="D3504" t="s">
        <v>5215</v>
      </c>
      <c r="E3504" t="s">
        <v>5211</v>
      </c>
      <c r="F3504" t="s">
        <v>50</v>
      </c>
      <c r="L3504" s="13">
        <v>0</v>
      </c>
      <c r="P3504" s="13">
        <v>0</v>
      </c>
      <c r="T3504" s="13">
        <v>0</v>
      </c>
      <c r="W3504" s="13">
        <v>0</v>
      </c>
    </row>
    <row r="3505" spans="1:26" x14ac:dyDescent="0.25">
      <c r="A3505" s="11" t="s">
        <v>1335</v>
      </c>
      <c r="B3505" t="s">
        <v>1336</v>
      </c>
      <c r="C3505" t="s">
        <v>5204</v>
      </c>
      <c r="D3505" t="s">
        <v>5215</v>
      </c>
      <c r="E3505" t="s">
        <v>5212</v>
      </c>
      <c r="F3505" t="s">
        <v>50</v>
      </c>
      <c r="K3505" s="13">
        <v>53064</v>
      </c>
      <c r="L3505" s="13">
        <v>-53064</v>
      </c>
      <c r="O3505" s="13">
        <v>4430</v>
      </c>
      <c r="P3505" s="13">
        <v>-4430</v>
      </c>
      <c r="T3505" s="13">
        <v>0</v>
      </c>
      <c r="W3505" s="13">
        <v>0</v>
      </c>
      <c r="Z3505" s="13">
        <v>45525</v>
      </c>
    </row>
    <row r="3506" spans="1:26" x14ac:dyDescent="0.25">
      <c r="A3506" s="11" t="s">
        <v>1335</v>
      </c>
      <c r="B3506" t="s">
        <v>1336</v>
      </c>
      <c r="C3506" t="s">
        <v>5214</v>
      </c>
      <c r="D3506" t="s">
        <v>5215</v>
      </c>
      <c r="E3506" t="s">
        <v>5205</v>
      </c>
      <c r="F3506" t="s">
        <v>50</v>
      </c>
      <c r="L3506" s="13">
        <v>0</v>
      </c>
      <c r="P3506" s="13">
        <v>0</v>
      </c>
      <c r="T3506" s="13">
        <v>0</v>
      </c>
      <c r="W3506" s="13">
        <v>0</v>
      </c>
    </row>
    <row r="3507" spans="1:26" x14ac:dyDescent="0.25">
      <c r="A3507" s="11" t="s">
        <v>1335</v>
      </c>
      <c r="B3507" t="s">
        <v>1336</v>
      </c>
      <c r="C3507" t="s">
        <v>5214</v>
      </c>
      <c r="D3507" t="s">
        <v>5215</v>
      </c>
      <c r="E3507" t="s">
        <v>5206</v>
      </c>
      <c r="F3507" t="s">
        <v>50</v>
      </c>
      <c r="L3507" s="13">
        <v>0</v>
      </c>
      <c r="P3507" s="13">
        <v>0</v>
      </c>
      <c r="T3507" s="13">
        <v>0</v>
      </c>
      <c r="W3507" s="13">
        <v>0</v>
      </c>
    </row>
    <row r="3508" spans="1:26" x14ac:dyDescent="0.25">
      <c r="A3508" s="11" t="s">
        <v>1335</v>
      </c>
      <c r="B3508" t="s">
        <v>1336</v>
      </c>
      <c r="C3508" t="s">
        <v>5214</v>
      </c>
      <c r="D3508" t="s">
        <v>5215</v>
      </c>
      <c r="E3508" t="s">
        <v>5207</v>
      </c>
      <c r="F3508" t="s">
        <v>50</v>
      </c>
      <c r="L3508" s="13">
        <v>0</v>
      </c>
      <c r="P3508" s="13">
        <v>0</v>
      </c>
      <c r="T3508" s="13">
        <v>0</v>
      </c>
      <c r="W3508" s="13">
        <v>0</v>
      </c>
    </row>
    <row r="3509" spans="1:26" x14ac:dyDescent="0.25">
      <c r="A3509" s="11" t="s">
        <v>1335</v>
      </c>
      <c r="B3509" t="s">
        <v>1336</v>
      </c>
      <c r="C3509" t="s">
        <v>5214</v>
      </c>
      <c r="D3509" t="s">
        <v>5215</v>
      </c>
      <c r="E3509" t="s">
        <v>5208</v>
      </c>
      <c r="F3509" t="s">
        <v>50</v>
      </c>
      <c r="L3509" s="13">
        <v>0</v>
      </c>
      <c r="P3509" s="13">
        <v>0</v>
      </c>
      <c r="T3509" s="13">
        <v>0</v>
      </c>
      <c r="W3509" s="13">
        <v>0</v>
      </c>
    </row>
    <row r="3510" spans="1:26" x14ac:dyDescent="0.25">
      <c r="A3510" s="11" t="s">
        <v>1335</v>
      </c>
      <c r="B3510" t="s">
        <v>1336</v>
      </c>
      <c r="C3510" t="s">
        <v>5214</v>
      </c>
      <c r="D3510" t="s">
        <v>5215</v>
      </c>
      <c r="E3510" t="s">
        <v>5209</v>
      </c>
      <c r="F3510" t="s">
        <v>50</v>
      </c>
      <c r="L3510" s="13">
        <v>0</v>
      </c>
      <c r="P3510" s="13">
        <v>0</v>
      </c>
      <c r="T3510" s="13">
        <v>0</v>
      </c>
      <c r="W3510" s="13">
        <v>0</v>
      </c>
    </row>
    <row r="3511" spans="1:26" x14ac:dyDescent="0.25">
      <c r="A3511" s="11" t="s">
        <v>1335</v>
      </c>
      <c r="B3511" t="s">
        <v>1336</v>
      </c>
      <c r="C3511" t="s">
        <v>5214</v>
      </c>
      <c r="D3511" t="s">
        <v>5215</v>
      </c>
      <c r="E3511" t="s">
        <v>5210</v>
      </c>
      <c r="F3511" t="s">
        <v>50</v>
      </c>
      <c r="L3511" s="13">
        <v>0</v>
      </c>
      <c r="P3511" s="13">
        <v>0</v>
      </c>
      <c r="T3511" s="13">
        <v>0</v>
      </c>
      <c r="W3511" s="13">
        <v>0</v>
      </c>
    </row>
    <row r="3512" spans="1:26" x14ac:dyDescent="0.25">
      <c r="A3512" s="11" t="s">
        <v>1335</v>
      </c>
      <c r="B3512" t="s">
        <v>1336</v>
      </c>
      <c r="C3512" t="s">
        <v>5214</v>
      </c>
      <c r="D3512" t="s">
        <v>5215</v>
      </c>
      <c r="E3512" t="s">
        <v>5211</v>
      </c>
      <c r="F3512" t="s">
        <v>50</v>
      </c>
      <c r="L3512" s="13">
        <v>0</v>
      </c>
      <c r="P3512" s="13">
        <v>0</v>
      </c>
      <c r="T3512" s="13">
        <v>0</v>
      </c>
      <c r="W3512" s="13">
        <v>0</v>
      </c>
    </row>
    <row r="3513" spans="1:26" x14ac:dyDescent="0.25">
      <c r="A3513" s="11" t="s">
        <v>1335</v>
      </c>
      <c r="B3513" t="s">
        <v>1336</v>
      </c>
      <c r="C3513" t="s">
        <v>5214</v>
      </c>
      <c r="D3513" t="s">
        <v>5215</v>
      </c>
      <c r="E3513" t="s">
        <v>5212</v>
      </c>
      <c r="F3513" t="s">
        <v>50</v>
      </c>
      <c r="K3513" s="13">
        <v>704994</v>
      </c>
      <c r="L3513" s="13">
        <v>-704994</v>
      </c>
      <c r="O3513" s="13">
        <v>58859</v>
      </c>
      <c r="P3513" s="13">
        <v>-58859</v>
      </c>
      <c r="T3513" s="13">
        <v>0</v>
      </c>
      <c r="W3513" s="13">
        <v>0</v>
      </c>
      <c r="Z3513" s="13">
        <v>604827</v>
      </c>
    </row>
    <row r="3514" spans="1:26" x14ac:dyDescent="0.25">
      <c r="A3514" s="11" t="s">
        <v>1341</v>
      </c>
      <c r="B3514" t="s">
        <v>1342</v>
      </c>
      <c r="C3514" t="s">
        <v>5204</v>
      </c>
      <c r="D3514" t="s">
        <v>5215</v>
      </c>
      <c r="E3514" t="s">
        <v>5205</v>
      </c>
      <c r="F3514" t="s">
        <v>50</v>
      </c>
      <c r="L3514" s="13">
        <v>0</v>
      </c>
      <c r="P3514" s="13">
        <v>0</v>
      </c>
      <c r="T3514" s="13">
        <v>0</v>
      </c>
      <c r="W3514" s="13">
        <v>0</v>
      </c>
    </row>
    <row r="3515" spans="1:26" x14ac:dyDescent="0.25">
      <c r="A3515" s="11" t="s">
        <v>1341</v>
      </c>
      <c r="B3515" t="s">
        <v>1342</v>
      </c>
      <c r="C3515" t="s">
        <v>5204</v>
      </c>
      <c r="D3515" t="s">
        <v>5215</v>
      </c>
      <c r="E3515" t="s">
        <v>5206</v>
      </c>
      <c r="F3515" t="s">
        <v>50</v>
      </c>
      <c r="L3515" s="13">
        <v>0</v>
      </c>
      <c r="P3515" s="13">
        <v>0</v>
      </c>
      <c r="T3515" s="13">
        <v>0</v>
      </c>
      <c r="W3515" s="13">
        <v>0</v>
      </c>
    </row>
    <row r="3516" spans="1:26" x14ac:dyDescent="0.25">
      <c r="A3516" s="11" t="s">
        <v>1341</v>
      </c>
      <c r="B3516" t="s">
        <v>1342</v>
      </c>
      <c r="C3516" t="s">
        <v>5204</v>
      </c>
      <c r="D3516" t="s">
        <v>5215</v>
      </c>
      <c r="E3516" t="s">
        <v>5207</v>
      </c>
      <c r="F3516" t="s">
        <v>50</v>
      </c>
      <c r="L3516" s="13">
        <v>0</v>
      </c>
      <c r="P3516" s="13">
        <v>0</v>
      </c>
      <c r="T3516" s="13">
        <v>0</v>
      </c>
      <c r="W3516" s="13">
        <v>0</v>
      </c>
    </row>
    <row r="3517" spans="1:26" x14ac:dyDescent="0.25">
      <c r="A3517" s="11" t="s">
        <v>1341</v>
      </c>
      <c r="B3517" t="s">
        <v>1342</v>
      </c>
      <c r="C3517" t="s">
        <v>5204</v>
      </c>
      <c r="D3517" t="s">
        <v>5215</v>
      </c>
      <c r="E3517" t="s">
        <v>5208</v>
      </c>
      <c r="F3517" t="s">
        <v>50</v>
      </c>
      <c r="L3517" s="13">
        <v>0</v>
      </c>
      <c r="P3517" s="13">
        <v>0</v>
      </c>
      <c r="T3517" s="13">
        <v>0</v>
      </c>
      <c r="W3517" s="13">
        <v>0</v>
      </c>
    </row>
    <row r="3518" spans="1:26" x14ac:dyDescent="0.25">
      <c r="A3518" s="11" t="s">
        <v>1341</v>
      </c>
      <c r="B3518" t="s">
        <v>1342</v>
      </c>
      <c r="C3518" t="s">
        <v>5204</v>
      </c>
      <c r="D3518" t="s">
        <v>5215</v>
      </c>
      <c r="E3518" t="s">
        <v>5209</v>
      </c>
      <c r="F3518" t="s">
        <v>50</v>
      </c>
      <c r="L3518" s="13">
        <v>0</v>
      </c>
      <c r="P3518" s="13">
        <v>0</v>
      </c>
      <c r="T3518" s="13">
        <v>0</v>
      </c>
      <c r="W3518" s="13">
        <v>0</v>
      </c>
    </row>
    <row r="3519" spans="1:26" x14ac:dyDescent="0.25">
      <c r="A3519" s="11" t="s">
        <v>1341</v>
      </c>
      <c r="B3519" t="s">
        <v>1342</v>
      </c>
      <c r="C3519" t="s">
        <v>5204</v>
      </c>
      <c r="D3519" t="s">
        <v>5215</v>
      </c>
      <c r="E3519" t="s">
        <v>5210</v>
      </c>
      <c r="F3519" t="s">
        <v>50</v>
      </c>
      <c r="L3519" s="13">
        <v>0</v>
      </c>
      <c r="P3519" s="13">
        <v>0</v>
      </c>
      <c r="T3519" s="13">
        <v>0</v>
      </c>
      <c r="W3519" s="13">
        <v>0</v>
      </c>
    </row>
    <row r="3520" spans="1:26" x14ac:dyDescent="0.25">
      <c r="A3520" s="11" t="s">
        <v>1341</v>
      </c>
      <c r="B3520" t="s">
        <v>1342</v>
      </c>
      <c r="C3520" t="s">
        <v>5204</v>
      </c>
      <c r="D3520" t="s">
        <v>5215</v>
      </c>
      <c r="E3520" t="s">
        <v>5211</v>
      </c>
      <c r="F3520" t="s">
        <v>50</v>
      </c>
      <c r="L3520" s="13">
        <v>0</v>
      </c>
      <c r="P3520" s="13">
        <v>0</v>
      </c>
      <c r="T3520" s="13">
        <v>0</v>
      </c>
      <c r="W3520" s="13">
        <v>0</v>
      </c>
    </row>
    <row r="3521" spans="1:28" x14ac:dyDescent="0.25">
      <c r="A3521" s="11" t="s">
        <v>1341</v>
      </c>
      <c r="B3521" t="s">
        <v>1342</v>
      </c>
      <c r="C3521" t="s">
        <v>5204</v>
      </c>
      <c r="D3521" t="s">
        <v>5215</v>
      </c>
      <c r="E3521" t="s">
        <v>5212</v>
      </c>
      <c r="F3521" t="s">
        <v>50</v>
      </c>
      <c r="K3521" s="13">
        <v>164884</v>
      </c>
      <c r="L3521" s="13">
        <v>-164884</v>
      </c>
      <c r="O3521" s="13">
        <v>14438</v>
      </c>
      <c r="P3521" s="13">
        <v>-14438</v>
      </c>
      <c r="T3521" s="13">
        <v>0</v>
      </c>
      <c r="W3521" s="13">
        <v>0</v>
      </c>
      <c r="Z3521" s="13">
        <v>27167</v>
      </c>
      <c r="AB3521" s="13">
        <v>12547</v>
      </c>
    </row>
    <row r="3522" spans="1:28" x14ac:dyDescent="0.25">
      <c r="A3522" s="11" t="s">
        <v>1341</v>
      </c>
      <c r="B3522" t="s">
        <v>1342</v>
      </c>
      <c r="C3522" t="s">
        <v>5214</v>
      </c>
      <c r="D3522" t="s">
        <v>5215</v>
      </c>
      <c r="E3522" t="s">
        <v>5205</v>
      </c>
      <c r="F3522" t="s">
        <v>50</v>
      </c>
      <c r="L3522" s="13">
        <v>0</v>
      </c>
      <c r="P3522" s="13">
        <v>0</v>
      </c>
      <c r="T3522" s="13">
        <v>0</v>
      </c>
      <c r="W3522" s="13">
        <v>0</v>
      </c>
    </row>
    <row r="3523" spans="1:28" x14ac:dyDescent="0.25">
      <c r="A3523" s="11" t="s">
        <v>1341</v>
      </c>
      <c r="B3523" t="s">
        <v>1342</v>
      </c>
      <c r="C3523" t="s">
        <v>5214</v>
      </c>
      <c r="D3523" t="s">
        <v>5215</v>
      </c>
      <c r="E3523" t="s">
        <v>5206</v>
      </c>
      <c r="F3523" t="s">
        <v>50</v>
      </c>
      <c r="L3523" s="13">
        <v>0</v>
      </c>
      <c r="P3523" s="13">
        <v>0</v>
      </c>
      <c r="T3523" s="13">
        <v>0</v>
      </c>
      <c r="W3523" s="13">
        <v>0</v>
      </c>
    </row>
    <row r="3524" spans="1:28" x14ac:dyDescent="0.25">
      <c r="A3524" s="11" t="s">
        <v>1341</v>
      </c>
      <c r="B3524" t="s">
        <v>1342</v>
      </c>
      <c r="C3524" t="s">
        <v>5214</v>
      </c>
      <c r="D3524" t="s">
        <v>5215</v>
      </c>
      <c r="E3524" t="s">
        <v>5207</v>
      </c>
      <c r="F3524" t="s">
        <v>50</v>
      </c>
      <c r="L3524" s="13">
        <v>0</v>
      </c>
      <c r="P3524" s="13">
        <v>0</v>
      </c>
      <c r="T3524" s="13">
        <v>0</v>
      </c>
      <c r="W3524" s="13">
        <v>0</v>
      </c>
    </row>
    <row r="3525" spans="1:28" x14ac:dyDescent="0.25">
      <c r="A3525" s="11" t="s">
        <v>1341</v>
      </c>
      <c r="B3525" t="s">
        <v>1342</v>
      </c>
      <c r="C3525" t="s">
        <v>5214</v>
      </c>
      <c r="D3525" t="s">
        <v>5215</v>
      </c>
      <c r="E3525" t="s">
        <v>5208</v>
      </c>
      <c r="F3525" t="s">
        <v>50</v>
      </c>
      <c r="L3525" s="13">
        <v>0</v>
      </c>
      <c r="P3525" s="13">
        <v>0</v>
      </c>
      <c r="T3525" s="13">
        <v>0</v>
      </c>
      <c r="W3525" s="13">
        <v>0</v>
      </c>
    </row>
    <row r="3526" spans="1:28" x14ac:dyDescent="0.25">
      <c r="A3526" s="11" t="s">
        <v>1341</v>
      </c>
      <c r="B3526" t="s">
        <v>1342</v>
      </c>
      <c r="C3526" t="s">
        <v>5214</v>
      </c>
      <c r="D3526" t="s">
        <v>5215</v>
      </c>
      <c r="E3526" t="s">
        <v>5209</v>
      </c>
      <c r="F3526" t="s">
        <v>50</v>
      </c>
      <c r="L3526" s="13">
        <v>0</v>
      </c>
      <c r="P3526" s="13">
        <v>0</v>
      </c>
      <c r="T3526" s="13">
        <v>0</v>
      </c>
      <c r="W3526" s="13">
        <v>0</v>
      </c>
    </row>
    <row r="3527" spans="1:28" x14ac:dyDescent="0.25">
      <c r="A3527" s="11" t="s">
        <v>1341</v>
      </c>
      <c r="B3527" t="s">
        <v>1342</v>
      </c>
      <c r="C3527" t="s">
        <v>5214</v>
      </c>
      <c r="D3527" t="s">
        <v>5215</v>
      </c>
      <c r="E3527" t="s">
        <v>5210</v>
      </c>
      <c r="F3527" t="s">
        <v>50</v>
      </c>
      <c r="L3527" s="13">
        <v>0</v>
      </c>
      <c r="P3527" s="13">
        <v>0</v>
      </c>
      <c r="T3527" s="13">
        <v>0</v>
      </c>
      <c r="W3527" s="13">
        <v>0</v>
      </c>
    </row>
    <row r="3528" spans="1:28" x14ac:dyDescent="0.25">
      <c r="A3528" s="11" t="s">
        <v>1341</v>
      </c>
      <c r="B3528" t="s">
        <v>1342</v>
      </c>
      <c r="C3528" t="s">
        <v>5214</v>
      </c>
      <c r="D3528" t="s">
        <v>5215</v>
      </c>
      <c r="E3528" t="s">
        <v>5211</v>
      </c>
      <c r="F3528" t="s">
        <v>50</v>
      </c>
      <c r="L3528" s="13">
        <v>0</v>
      </c>
      <c r="P3528" s="13">
        <v>0</v>
      </c>
      <c r="T3528" s="13">
        <v>0</v>
      </c>
      <c r="W3528" s="13">
        <v>0</v>
      </c>
    </row>
    <row r="3529" spans="1:28" x14ac:dyDescent="0.25">
      <c r="A3529" s="11" t="s">
        <v>1341</v>
      </c>
      <c r="B3529" t="s">
        <v>1342</v>
      </c>
      <c r="C3529" t="s">
        <v>5214</v>
      </c>
      <c r="D3529" t="s">
        <v>5215</v>
      </c>
      <c r="E3529" t="s">
        <v>5212</v>
      </c>
      <c r="F3529" t="s">
        <v>50</v>
      </c>
      <c r="K3529" s="13">
        <v>216354</v>
      </c>
      <c r="L3529" s="13">
        <v>-216354</v>
      </c>
      <c r="O3529" s="13">
        <v>15685</v>
      </c>
      <c r="P3529" s="13">
        <v>-15685</v>
      </c>
      <c r="T3529" s="13">
        <v>0</v>
      </c>
      <c r="W3529" s="13">
        <v>0</v>
      </c>
      <c r="Z3529" s="13">
        <v>192828</v>
      </c>
    </row>
    <row r="3530" spans="1:28" x14ac:dyDescent="0.25">
      <c r="A3530" s="11" t="s">
        <v>1348</v>
      </c>
      <c r="B3530" t="s">
        <v>1349</v>
      </c>
      <c r="C3530" t="s">
        <v>5204</v>
      </c>
      <c r="D3530" t="s">
        <v>5215</v>
      </c>
      <c r="E3530" t="s">
        <v>5205</v>
      </c>
      <c r="F3530" t="s">
        <v>50</v>
      </c>
      <c r="L3530" s="13">
        <v>0</v>
      </c>
      <c r="P3530" s="13">
        <v>0</v>
      </c>
      <c r="T3530" s="13">
        <v>0</v>
      </c>
      <c r="W3530" s="13">
        <v>0</v>
      </c>
    </row>
    <row r="3531" spans="1:28" x14ac:dyDescent="0.25">
      <c r="A3531" s="11" t="s">
        <v>1348</v>
      </c>
      <c r="B3531" t="s">
        <v>1349</v>
      </c>
      <c r="C3531" t="s">
        <v>5204</v>
      </c>
      <c r="D3531" t="s">
        <v>5215</v>
      </c>
      <c r="E3531" t="s">
        <v>5206</v>
      </c>
      <c r="F3531" t="s">
        <v>50</v>
      </c>
      <c r="L3531" s="13">
        <v>0</v>
      </c>
      <c r="P3531" s="13">
        <v>0</v>
      </c>
      <c r="T3531" s="13">
        <v>0</v>
      </c>
      <c r="W3531" s="13">
        <v>0</v>
      </c>
    </row>
    <row r="3532" spans="1:28" x14ac:dyDescent="0.25">
      <c r="A3532" s="11" t="s">
        <v>1348</v>
      </c>
      <c r="B3532" t="s">
        <v>1349</v>
      </c>
      <c r="C3532" t="s">
        <v>5204</v>
      </c>
      <c r="D3532" t="s">
        <v>5215</v>
      </c>
      <c r="E3532" t="s">
        <v>5207</v>
      </c>
      <c r="F3532" t="s">
        <v>50</v>
      </c>
      <c r="L3532" s="13">
        <v>0</v>
      </c>
      <c r="P3532" s="13">
        <v>0</v>
      </c>
      <c r="T3532" s="13">
        <v>0</v>
      </c>
      <c r="W3532" s="13">
        <v>0</v>
      </c>
    </row>
    <row r="3533" spans="1:28" x14ac:dyDescent="0.25">
      <c r="A3533" s="11" t="s">
        <v>1348</v>
      </c>
      <c r="B3533" t="s">
        <v>1349</v>
      </c>
      <c r="C3533" t="s">
        <v>5204</v>
      </c>
      <c r="D3533" t="s">
        <v>5215</v>
      </c>
      <c r="E3533" t="s">
        <v>5208</v>
      </c>
      <c r="F3533" t="s">
        <v>50</v>
      </c>
      <c r="L3533" s="13">
        <v>0</v>
      </c>
      <c r="P3533" s="13">
        <v>0</v>
      </c>
      <c r="T3533" s="13">
        <v>0</v>
      </c>
      <c r="W3533" s="13">
        <v>0</v>
      </c>
    </row>
    <row r="3534" spans="1:28" x14ac:dyDescent="0.25">
      <c r="A3534" s="11" t="s">
        <v>1348</v>
      </c>
      <c r="B3534" t="s">
        <v>1349</v>
      </c>
      <c r="C3534" t="s">
        <v>5204</v>
      </c>
      <c r="D3534" t="s">
        <v>5215</v>
      </c>
      <c r="E3534" t="s">
        <v>5209</v>
      </c>
      <c r="F3534" t="s">
        <v>50</v>
      </c>
      <c r="L3534" s="13">
        <v>0</v>
      </c>
      <c r="P3534" s="13">
        <v>0</v>
      </c>
      <c r="T3534" s="13">
        <v>0</v>
      </c>
      <c r="W3534" s="13">
        <v>0</v>
      </c>
    </row>
    <row r="3535" spans="1:28" x14ac:dyDescent="0.25">
      <c r="A3535" s="11" t="s">
        <v>1348</v>
      </c>
      <c r="B3535" t="s">
        <v>1349</v>
      </c>
      <c r="C3535" t="s">
        <v>5204</v>
      </c>
      <c r="D3535" t="s">
        <v>5215</v>
      </c>
      <c r="E3535" t="s">
        <v>5210</v>
      </c>
      <c r="F3535" t="s">
        <v>50</v>
      </c>
      <c r="L3535" s="13">
        <v>0</v>
      </c>
      <c r="P3535" s="13">
        <v>0</v>
      </c>
      <c r="T3535" s="13">
        <v>0</v>
      </c>
      <c r="W3535" s="13">
        <v>0</v>
      </c>
    </row>
    <row r="3536" spans="1:28" x14ac:dyDescent="0.25">
      <c r="A3536" s="11" t="s">
        <v>1348</v>
      </c>
      <c r="B3536" t="s">
        <v>1349</v>
      </c>
      <c r="C3536" t="s">
        <v>5204</v>
      </c>
      <c r="D3536" t="s">
        <v>5215</v>
      </c>
      <c r="E3536" t="s">
        <v>5211</v>
      </c>
      <c r="F3536" t="s">
        <v>50</v>
      </c>
      <c r="L3536" s="13">
        <v>0</v>
      </c>
      <c r="P3536" s="13">
        <v>0</v>
      </c>
      <c r="T3536" s="13">
        <v>0</v>
      </c>
      <c r="W3536" s="13">
        <v>0</v>
      </c>
    </row>
    <row r="3537" spans="1:28" x14ac:dyDescent="0.25">
      <c r="A3537" s="11" t="s">
        <v>1348</v>
      </c>
      <c r="B3537" t="s">
        <v>1349</v>
      </c>
      <c r="C3537" t="s">
        <v>5204</v>
      </c>
      <c r="D3537" t="s">
        <v>5215</v>
      </c>
      <c r="E3537" t="s">
        <v>5212</v>
      </c>
      <c r="F3537" t="s">
        <v>50</v>
      </c>
      <c r="K3537" s="13">
        <v>68105</v>
      </c>
      <c r="L3537" s="13">
        <v>-68105</v>
      </c>
      <c r="O3537" s="13">
        <v>4361</v>
      </c>
      <c r="P3537" s="13">
        <v>-4361</v>
      </c>
      <c r="T3537" s="13">
        <v>0</v>
      </c>
      <c r="W3537" s="13">
        <v>0</v>
      </c>
      <c r="Z3537" s="13">
        <v>12948</v>
      </c>
      <c r="AB3537" s="13">
        <v>0</v>
      </c>
    </row>
    <row r="3538" spans="1:28" x14ac:dyDescent="0.25">
      <c r="A3538" s="11" t="s">
        <v>1348</v>
      </c>
      <c r="B3538" t="s">
        <v>1349</v>
      </c>
      <c r="C3538" t="s">
        <v>5214</v>
      </c>
      <c r="D3538" t="s">
        <v>5215</v>
      </c>
      <c r="E3538" t="s">
        <v>5205</v>
      </c>
      <c r="F3538" t="s">
        <v>50</v>
      </c>
      <c r="L3538" s="13">
        <v>0</v>
      </c>
      <c r="P3538" s="13">
        <v>0</v>
      </c>
      <c r="T3538" s="13">
        <v>0</v>
      </c>
      <c r="W3538" s="13">
        <v>0</v>
      </c>
    </row>
    <row r="3539" spans="1:28" x14ac:dyDescent="0.25">
      <c r="A3539" s="11" t="s">
        <v>1348</v>
      </c>
      <c r="B3539" t="s">
        <v>1349</v>
      </c>
      <c r="C3539" t="s">
        <v>5214</v>
      </c>
      <c r="D3539" t="s">
        <v>5215</v>
      </c>
      <c r="E3539" t="s">
        <v>5206</v>
      </c>
      <c r="F3539" t="s">
        <v>50</v>
      </c>
      <c r="L3539" s="13">
        <v>0</v>
      </c>
      <c r="P3539" s="13">
        <v>0</v>
      </c>
      <c r="T3539" s="13">
        <v>0</v>
      </c>
      <c r="W3539" s="13">
        <v>0</v>
      </c>
    </row>
    <row r="3540" spans="1:28" x14ac:dyDescent="0.25">
      <c r="A3540" s="11" t="s">
        <v>1348</v>
      </c>
      <c r="B3540" t="s">
        <v>1349</v>
      </c>
      <c r="C3540" t="s">
        <v>5214</v>
      </c>
      <c r="D3540" t="s">
        <v>5215</v>
      </c>
      <c r="E3540" t="s">
        <v>5207</v>
      </c>
      <c r="F3540" t="s">
        <v>50</v>
      </c>
      <c r="L3540" s="13">
        <v>0</v>
      </c>
      <c r="P3540" s="13">
        <v>0</v>
      </c>
      <c r="T3540" s="13">
        <v>0</v>
      </c>
      <c r="W3540" s="13">
        <v>0</v>
      </c>
    </row>
    <row r="3541" spans="1:28" x14ac:dyDescent="0.25">
      <c r="A3541" s="11" t="s">
        <v>1348</v>
      </c>
      <c r="B3541" t="s">
        <v>1349</v>
      </c>
      <c r="C3541" t="s">
        <v>5214</v>
      </c>
      <c r="D3541" t="s">
        <v>5215</v>
      </c>
      <c r="E3541" t="s">
        <v>5208</v>
      </c>
      <c r="F3541" t="s">
        <v>50</v>
      </c>
      <c r="L3541" s="13">
        <v>0</v>
      </c>
      <c r="P3541" s="13">
        <v>0</v>
      </c>
      <c r="T3541" s="13">
        <v>0</v>
      </c>
      <c r="W3541" s="13">
        <v>0</v>
      </c>
    </row>
    <row r="3542" spans="1:28" x14ac:dyDescent="0.25">
      <c r="A3542" s="11" t="s">
        <v>1348</v>
      </c>
      <c r="B3542" t="s">
        <v>1349</v>
      </c>
      <c r="C3542" t="s">
        <v>5214</v>
      </c>
      <c r="D3542" t="s">
        <v>5215</v>
      </c>
      <c r="E3542" t="s">
        <v>5209</v>
      </c>
      <c r="F3542" t="s">
        <v>50</v>
      </c>
      <c r="L3542" s="13">
        <v>0</v>
      </c>
      <c r="P3542" s="13">
        <v>0</v>
      </c>
      <c r="T3542" s="13">
        <v>0</v>
      </c>
      <c r="W3542" s="13">
        <v>0</v>
      </c>
    </row>
    <row r="3543" spans="1:28" x14ac:dyDescent="0.25">
      <c r="A3543" s="11" t="s">
        <v>1348</v>
      </c>
      <c r="B3543" t="s">
        <v>1349</v>
      </c>
      <c r="C3543" t="s">
        <v>5214</v>
      </c>
      <c r="D3543" t="s">
        <v>5215</v>
      </c>
      <c r="E3543" t="s">
        <v>5210</v>
      </c>
      <c r="F3543" t="s">
        <v>50</v>
      </c>
      <c r="L3543" s="13">
        <v>0</v>
      </c>
      <c r="P3543" s="13">
        <v>0</v>
      </c>
      <c r="T3543" s="13">
        <v>0</v>
      </c>
      <c r="W3543" s="13">
        <v>0</v>
      </c>
    </row>
    <row r="3544" spans="1:28" x14ac:dyDescent="0.25">
      <c r="A3544" s="11" t="s">
        <v>1348</v>
      </c>
      <c r="B3544" t="s">
        <v>1349</v>
      </c>
      <c r="C3544" t="s">
        <v>5214</v>
      </c>
      <c r="D3544" t="s">
        <v>5215</v>
      </c>
      <c r="E3544" t="s">
        <v>5211</v>
      </c>
      <c r="F3544" t="s">
        <v>50</v>
      </c>
      <c r="L3544" s="13">
        <v>0</v>
      </c>
      <c r="P3544" s="13">
        <v>0</v>
      </c>
      <c r="T3544" s="13">
        <v>0</v>
      </c>
      <c r="W3544" s="13">
        <v>0</v>
      </c>
    </row>
    <row r="3545" spans="1:28" x14ac:dyDescent="0.25">
      <c r="A3545" s="11" t="s">
        <v>1348</v>
      </c>
      <c r="B3545" t="s">
        <v>1349</v>
      </c>
      <c r="C3545" t="s">
        <v>5214</v>
      </c>
      <c r="D3545" t="s">
        <v>5215</v>
      </c>
      <c r="E3545" t="s">
        <v>5212</v>
      </c>
      <c r="F3545" t="s">
        <v>50</v>
      </c>
      <c r="K3545" s="13">
        <v>406992</v>
      </c>
      <c r="L3545" s="13">
        <v>-406992</v>
      </c>
      <c r="O3545" s="13">
        <v>26537</v>
      </c>
      <c r="P3545" s="13">
        <v>-26537</v>
      </c>
      <c r="T3545" s="13">
        <v>0</v>
      </c>
      <c r="W3545" s="13">
        <v>0</v>
      </c>
      <c r="Z3545" s="13">
        <v>420092</v>
      </c>
    </row>
    <row r="3546" spans="1:28" x14ac:dyDescent="0.25">
      <c r="A3546" s="11" t="s">
        <v>1355</v>
      </c>
      <c r="B3546" t="s">
        <v>1356</v>
      </c>
      <c r="C3546" t="s">
        <v>5213</v>
      </c>
      <c r="D3546" t="s">
        <v>4287</v>
      </c>
      <c r="E3546" t="s">
        <v>5205</v>
      </c>
      <c r="F3546" t="s">
        <v>49</v>
      </c>
      <c r="L3546" s="13">
        <v>0</v>
      </c>
      <c r="P3546" s="13">
        <v>0</v>
      </c>
      <c r="T3546" s="13">
        <v>0</v>
      </c>
      <c r="W3546" s="13">
        <v>0</v>
      </c>
    </row>
    <row r="3547" spans="1:28" x14ac:dyDescent="0.25">
      <c r="A3547" s="11" t="s">
        <v>1355</v>
      </c>
      <c r="B3547" t="s">
        <v>1356</v>
      </c>
      <c r="C3547" t="s">
        <v>5213</v>
      </c>
      <c r="D3547" t="s">
        <v>4287</v>
      </c>
      <c r="E3547" t="s">
        <v>5206</v>
      </c>
      <c r="F3547" t="s">
        <v>49</v>
      </c>
      <c r="L3547" s="13">
        <v>0</v>
      </c>
      <c r="P3547" s="13">
        <v>0</v>
      </c>
      <c r="T3547" s="13">
        <v>0</v>
      </c>
      <c r="W3547" s="13">
        <v>0</v>
      </c>
    </row>
    <row r="3548" spans="1:28" x14ac:dyDescent="0.25">
      <c r="A3548" s="11" t="s">
        <v>1355</v>
      </c>
      <c r="B3548" t="s">
        <v>1356</v>
      </c>
      <c r="C3548" t="s">
        <v>5213</v>
      </c>
      <c r="D3548" t="s">
        <v>4287</v>
      </c>
      <c r="E3548" t="s">
        <v>5207</v>
      </c>
      <c r="F3548" t="s">
        <v>49</v>
      </c>
      <c r="L3548" s="13">
        <v>0</v>
      </c>
      <c r="P3548" s="13">
        <v>0</v>
      </c>
      <c r="T3548" s="13">
        <v>0</v>
      </c>
      <c r="W3548" s="13">
        <v>0</v>
      </c>
    </row>
    <row r="3549" spans="1:28" x14ac:dyDescent="0.25">
      <c r="A3549" s="11" t="s">
        <v>1355</v>
      </c>
      <c r="B3549" t="s">
        <v>1356</v>
      </c>
      <c r="C3549" t="s">
        <v>5213</v>
      </c>
      <c r="D3549" t="s">
        <v>4287</v>
      </c>
      <c r="E3549" t="s">
        <v>5208</v>
      </c>
      <c r="F3549" t="s">
        <v>49</v>
      </c>
      <c r="L3549" s="13">
        <v>0</v>
      </c>
      <c r="P3549" s="13">
        <v>0</v>
      </c>
      <c r="T3549" s="13">
        <v>0</v>
      </c>
      <c r="W3549" s="13">
        <v>0</v>
      </c>
    </row>
    <row r="3550" spans="1:28" x14ac:dyDescent="0.25">
      <c r="A3550" s="11" t="s">
        <v>1355</v>
      </c>
      <c r="B3550" t="s">
        <v>1356</v>
      </c>
      <c r="C3550" t="s">
        <v>5213</v>
      </c>
      <c r="D3550" t="s">
        <v>4287</v>
      </c>
      <c r="E3550" t="s">
        <v>5209</v>
      </c>
      <c r="F3550" t="s">
        <v>49</v>
      </c>
      <c r="L3550" s="13">
        <v>0</v>
      </c>
      <c r="P3550" s="13">
        <v>0</v>
      </c>
      <c r="T3550" s="13">
        <v>0</v>
      </c>
      <c r="W3550" s="13">
        <v>0</v>
      </c>
    </row>
    <row r="3551" spans="1:28" x14ac:dyDescent="0.25">
      <c r="A3551" s="11" t="s">
        <v>1355</v>
      </c>
      <c r="B3551" t="s">
        <v>1356</v>
      </c>
      <c r="C3551" t="s">
        <v>5213</v>
      </c>
      <c r="D3551" t="s">
        <v>4287</v>
      </c>
      <c r="E3551" t="s">
        <v>5210</v>
      </c>
      <c r="F3551" t="s">
        <v>49</v>
      </c>
      <c r="L3551" s="13">
        <v>0</v>
      </c>
      <c r="P3551" s="13">
        <v>0</v>
      </c>
      <c r="T3551" s="13">
        <v>0</v>
      </c>
      <c r="W3551" s="13">
        <v>0</v>
      </c>
    </row>
    <row r="3552" spans="1:28" x14ac:dyDescent="0.25">
      <c r="A3552" s="11" t="s">
        <v>1355</v>
      </c>
      <c r="B3552" t="s">
        <v>1356</v>
      </c>
      <c r="C3552" t="s">
        <v>5213</v>
      </c>
      <c r="D3552" t="s">
        <v>4287</v>
      </c>
      <c r="E3552" t="s">
        <v>5211</v>
      </c>
      <c r="F3552" t="s">
        <v>49</v>
      </c>
      <c r="L3552" s="13">
        <v>0</v>
      </c>
      <c r="P3552" s="13">
        <v>0</v>
      </c>
      <c r="T3552" s="13">
        <v>0</v>
      </c>
      <c r="W3552" s="13">
        <v>0</v>
      </c>
    </row>
    <row r="3553" spans="1:32" x14ac:dyDescent="0.25">
      <c r="A3553" s="11" t="s">
        <v>1355</v>
      </c>
      <c r="B3553" t="s">
        <v>1356</v>
      </c>
      <c r="C3553" t="s">
        <v>5213</v>
      </c>
      <c r="D3553" t="s">
        <v>4287</v>
      </c>
      <c r="E3553" t="s">
        <v>5212</v>
      </c>
      <c r="F3553" t="s">
        <v>49</v>
      </c>
      <c r="I3553" s="13">
        <v>45</v>
      </c>
      <c r="J3553" s="13">
        <v>134363</v>
      </c>
      <c r="K3553" s="13">
        <v>134363</v>
      </c>
      <c r="L3553" s="13">
        <v>0</v>
      </c>
      <c r="N3553" s="13">
        <v>5236</v>
      </c>
      <c r="O3553" s="13">
        <v>5236</v>
      </c>
      <c r="P3553" s="13">
        <v>0</v>
      </c>
      <c r="T3553" s="13">
        <v>0</v>
      </c>
      <c r="W3553" s="13">
        <v>0</v>
      </c>
      <c r="Z3553" s="13">
        <v>15483</v>
      </c>
      <c r="AA3553" s="13">
        <v>15483</v>
      </c>
      <c r="AC3553" s="13">
        <v>134363</v>
      </c>
      <c r="AD3553" s="13">
        <v>310</v>
      </c>
      <c r="AE3553" s="13">
        <v>0</v>
      </c>
      <c r="AF3553" s="13">
        <v>0</v>
      </c>
    </row>
    <row r="3554" spans="1:32" x14ac:dyDescent="0.25">
      <c r="A3554" s="11" t="s">
        <v>1355</v>
      </c>
      <c r="B3554" t="s">
        <v>1356</v>
      </c>
      <c r="C3554" t="s">
        <v>5214</v>
      </c>
      <c r="D3554" t="s">
        <v>4287</v>
      </c>
      <c r="E3554" t="s">
        <v>5205</v>
      </c>
      <c r="F3554" t="s">
        <v>49</v>
      </c>
      <c r="G3554" s="12">
        <v>530</v>
      </c>
      <c r="H3554" s="12">
        <v>800</v>
      </c>
      <c r="I3554" s="13">
        <v>19</v>
      </c>
      <c r="L3554" s="13">
        <v>0</v>
      </c>
      <c r="P3554" s="13">
        <v>0</v>
      </c>
      <c r="T3554" s="13">
        <v>0</v>
      </c>
      <c r="W3554" s="13">
        <v>0</v>
      </c>
    </row>
    <row r="3555" spans="1:32" x14ac:dyDescent="0.25">
      <c r="A3555" s="11" t="s">
        <v>1355</v>
      </c>
      <c r="B3555" t="s">
        <v>1356</v>
      </c>
      <c r="C3555" t="s">
        <v>5214</v>
      </c>
      <c r="D3555" t="s">
        <v>4287</v>
      </c>
      <c r="E3555" t="s">
        <v>5206</v>
      </c>
      <c r="F3555" t="s">
        <v>49</v>
      </c>
      <c r="G3555" s="12">
        <v>800</v>
      </c>
      <c r="H3555" s="12">
        <v>1700</v>
      </c>
      <c r="I3555" s="13">
        <v>13</v>
      </c>
      <c r="L3555" s="13">
        <v>0</v>
      </c>
      <c r="P3555" s="13">
        <v>0</v>
      </c>
      <c r="T3555" s="13">
        <v>0</v>
      </c>
      <c r="W3555" s="13">
        <v>0</v>
      </c>
    </row>
    <row r="3556" spans="1:32" x14ac:dyDescent="0.25">
      <c r="A3556" s="11" t="s">
        <v>1355</v>
      </c>
      <c r="B3556" t="s">
        <v>1356</v>
      </c>
      <c r="C3556" t="s">
        <v>5214</v>
      </c>
      <c r="D3556" t="s">
        <v>4287</v>
      </c>
      <c r="E3556" t="s">
        <v>5207</v>
      </c>
      <c r="F3556" t="s">
        <v>49</v>
      </c>
      <c r="G3556" s="12">
        <v>1600</v>
      </c>
      <c r="H3556" s="12">
        <v>1800</v>
      </c>
      <c r="I3556" s="13">
        <v>28</v>
      </c>
      <c r="L3556" s="13">
        <v>0</v>
      </c>
      <c r="P3556" s="13">
        <v>0</v>
      </c>
      <c r="T3556" s="13">
        <v>0</v>
      </c>
      <c r="W3556" s="13">
        <v>0</v>
      </c>
    </row>
    <row r="3557" spans="1:32" x14ac:dyDescent="0.25">
      <c r="A3557" s="11" t="s">
        <v>1355</v>
      </c>
      <c r="B3557" t="s">
        <v>1356</v>
      </c>
      <c r="C3557" t="s">
        <v>5214</v>
      </c>
      <c r="D3557" t="s">
        <v>4287</v>
      </c>
      <c r="E3557" t="s">
        <v>5208</v>
      </c>
      <c r="F3557" t="s">
        <v>49</v>
      </c>
      <c r="I3557" s="13">
        <v>11</v>
      </c>
      <c r="L3557" s="13">
        <v>0</v>
      </c>
      <c r="P3557" s="13">
        <v>0</v>
      </c>
      <c r="T3557" s="13">
        <v>0</v>
      </c>
      <c r="W3557" s="13">
        <v>0</v>
      </c>
    </row>
    <row r="3558" spans="1:32" x14ac:dyDescent="0.25">
      <c r="A3558" s="11" t="s">
        <v>1355</v>
      </c>
      <c r="B3558" t="s">
        <v>1356</v>
      </c>
      <c r="C3558" t="s">
        <v>5214</v>
      </c>
      <c r="D3558" t="s">
        <v>4287</v>
      </c>
      <c r="E3558" t="s">
        <v>5209</v>
      </c>
      <c r="F3558" t="s">
        <v>49</v>
      </c>
      <c r="G3558" s="12">
        <v>500</v>
      </c>
      <c r="H3558" s="12">
        <v>2210</v>
      </c>
      <c r="I3558" s="13">
        <v>28</v>
      </c>
      <c r="J3558" s="13">
        <v>5122</v>
      </c>
      <c r="K3558" s="13">
        <v>3455</v>
      </c>
      <c r="L3558" s="13">
        <v>1667</v>
      </c>
      <c r="M3558" s="13">
        <v>3456</v>
      </c>
      <c r="N3558" s="13">
        <v>219</v>
      </c>
      <c r="O3558" s="13">
        <v>169</v>
      </c>
      <c r="P3558" s="13">
        <v>50</v>
      </c>
      <c r="T3558" s="13">
        <v>0</v>
      </c>
      <c r="W3558" s="13">
        <v>0</v>
      </c>
      <c r="Z3558" s="13">
        <v>2113</v>
      </c>
      <c r="AC3558" s="13">
        <v>32519</v>
      </c>
      <c r="AD3558" s="13">
        <v>257</v>
      </c>
      <c r="AE3558" s="13">
        <v>0</v>
      </c>
      <c r="AF3558" s="13">
        <v>0</v>
      </c>
    </row>
    <row r="3559" spans="1:32" x14ac:dyDescent="0.25">
      <c r="A3559" s="11" t="s">
        <v>1355</v>
      </c>
      <c r="B3559" t="s">
        <v>1356</v>
      </c>
      <c r="C3559" t="s">
        <v>5214</v>
      </c>
      <c r="D3559" t="s">
        <v>4287</v>
      </c>
      <c r="E3559" t="s">
        <v>5210</v>
      </c>
      <c r="F3559" t="s">
        <v>49</v>
      </c>
      <c r="G3559" s="12">
        <v>745</v>
      </c>
      <c r="H3559" s="12">
        <v>1815</v>
      </c>
      <c r="I3559" s="13">
        <v>6</v>
      </c>
      <c r="J3559" s="13">
        <v>900</v>
      </c>
      <c r="K3559" s="13">
        <v>745</v>
      </c>
      <c r="L3559" s="13">
        <v>155</v>
      </c>
      <c r="M3559" s="13">
        <v>745</v>
      </c>
      <c r="N3559" s="13">
        <v>52</v>
      </c>
      <c r="O3559" s="13">
        <v>43</v>
      </c>
      <c r="P3559" s="13">
        <v>9</v>
      </c>
      <c r="T3559" s="13">
        <v>0</v>
      </c>
      <c r="W3559" s="13">
        <v>0</v>
      </c>
      <c r="Z3559" s="13">
        <v>403</v>
      </c>
      <c r="AC3559" s="13">
        <v>6202</v>
      </c>
      <c r="AD3559" s="13">
        <v>53</v>
      </c>
      <c r="AE3559" s="13">
        <v>0</v>
      </c>
      <c r="AF3559" s="13">
        <v>0</v>
      </c>
    </row>
    <row r="3560" spans="1:32" x14ac:dyDescent="0.25">
      <c r="A3560" s="11" t="s">
        <v>1355</v>
      </c>
      <c r="B3560" t="s">
        <v>1356</v>
      </c>
      <c r="C3560" t="s">
        <v>5214</v>
      </c>
      <c r="D3560" t="s">
        <v>4287</v>
      </c>
      <c r="E3560" t="s">
        <v>5211</v>
      </c>
      <c r="F3560" t="s">
        <v>49</v>
      </c>
      <c r="I3560" s="13">
        <v>0</v>
      </c>
      <c r="J3560" s="13">
        <v>0</v>
      </c>
      <c r="K3560" s="13">
        <v>0</v>
      </c>
      <c r="L3560" s="13">
        <v>0</v>
      </c>
      <c r="M3560" s="13">
        <v>0</v>
      </c>
      <c r="N3560" s="13">
        <v>0</v>
      </c>
      <c r="O3560" s="13">
        <v>0</v>
      </c>
      <c r="P3560" s="13">
        <v>0</v>
      </c>
      <c r="T3560" s="13">
        <v>0</v>
      </c>
      <c r="W3560" s="13">
        <v>0</v>
      </c>
      <c r="Z3560" s="13">
        <v>0</v>
      </c>
      <c r="AC3560" s="13">
        <v>0</v>
      </c>
      <c r="AD3560" s="13">
        <v>0</v>
      </c>
      <c r="AE3560" s="13">
        <v>0</v>
      </c>
      <c r="AF3560" s="13">
        <v>0</v>
      </c>
    </row>
    <row r="3561" spans="1:32" x14ac:dyDescent="0.25">
      <c r="A3561" s="11" t="s">
        <v>1355</v>
      </c>
      <c r="B3561" t="s">
        <v>1356</v>
      </c>
      <c r="C3561" t="s">
        <v>5214</v>
      </c>
      <c r="D3561" t="s">
        <v>4287</v>
      </c>
      <c r="E3561" t="s">
        <v>5212</v>
      </c>
      <c r="F3561" t="s">
        <v>49</v>
      </c>
      <c r="J3561" s="13">
        <v>1364153</v>
      </c>
      <c r="K3561" s="13">
        <v>927380</v>
      </c>
      <c r="L3561" s="13">
        <v>436773</v>
      </c>
      <c r="M3561" s="13">
        <v>927804</v>
      </c>
      <c r="N3561" s="13">
        <v>59187</v>
      </c>
      <c r="O3561" s="13">
        <v>45641</v>
      </c>
      <c r="P3561" s="13">
        <v>13546</v>
      </c>
      <c r="T3561" s="13">
        <v>0</v>
      </c>
      <c r="W3561" s="13">
        <v>0</v>
      </c>
      <c r="X3561" s="13">
        <v>0</v>
      </c>
      <c r="Y3561" s="13">
        <v>0</v>
      </c>
      <c r="Z3561" s="13">
        <v>564478</v>
      </c>
      <c r="AC3561" s="13">
        <v>8687316</v>
      </c>
      <c r="AD3561" s="13">
        <v>310</v>
      </c>
      <c r="AE3561" s="13">
        <v>0</v>
      </c>
      <c r="AF3561" s="13">
        <v>0</v>
      </c>
    </row>
    <row r="3562" spans="1:32" x14ac:dyDescent="0.25">
      <c r="A3562" s="11" t="s">
        <v>1361</v>
      </c>
      <c r="B3562" t="s">
        <v>1362</v>
      </c>
      <c r="C3562" t="s">
        <v>5204</v>
      </c>
      <c r="D3562" t="s">
        <v>5215</v>
      </c>
      <c r="E3562" t="s">
        <v>5205</v>
      </c>
      <c r="F3562" t="s">
        <v>49</v>
      </c>
      <c r="L3562" s="13">
        <v>0</v>
      </c>
      <c r="P3562" s="13">
        <v>0</v>
      </c>
      <c r="T3562" s="13">
        <v>0</v>
      </c>
      <c r="W3562" s="13">
        <v>0</v>
      </c>
    </row>
    <row r="3563" spans="1:32" x14ac:dyDescent="0.25">
      <c r="A3563" s="11" t="s">
        <v>1361</v>
      </c>
      <c r="B3563" t="s">
        <v>1362</v>
      </c>
      <c r="C3563" t="s">
        <v>5204</v>
      </c>
      <c r="D3563" t="s">
        <v>5215</v>
      </c>
      <c r="E3563" t="s">
        <v>5206</v>
      </c>
      <c r="F3563" t="s">
        <v>49</v>
      </c>
      <c r="L3563" s="13">
        <v>0</v>
      </c>
      <c r="P3563" s="13">
        <v>0</v>
      </c>
      <c r="T3563" s="13">
        <v>0</v>
      </c>
      <c r="W3563" s="13">
        <v>0</v>
      </c>
    </row>
    <row r="3564" spans="1:32" x14ac:dyDescent="0.25">
      <c r="A3564" s="11" t="s">
        <v>1361</v>
      </c>
      <c r="B3564" t="s">
        <v>1362</v>
      </c>
      <c r="C3564" t="s">
        <v>5204</v>
      </c>
      <c r="D3564" t="s">
        <v>5215</v>
      </c>
      <c r="E3564" t="s">
        <v>5207</v>
      </c>
      <c r="F3564" t="s">
        <v>49</v>
      </c>
      <c r="L3564" s="13">
        <v>0</v>
      </c>
      <c r="P3564" s="13">
        <v>0</v>
      </c>
      <c r="T3564" s="13">
        <v>0</v>
      </c>
      <c r="W3564" s="13">
        <v>0</v>
      </c>
    </row>
    <row r="3565" spans="1:32" x14ac:dyDescent="0.25">
      <c r="A3565" s="11" t="s">
        <v>1361</v>
      </c>
      <c r="B3565" t="s">
        <v>1362</v>
      </c>
      <c r="C3565" t="s">
        <v>5204</v>
      </c>
      <c r="D3565" t="s">
        <v>5215</v>
      </c>
      <c r="E3565" t="s">
        <v>5208</v>
      </c>
      <c r="F3565" t="s">
        <v>49</v>
      </c>
      <c r="L3565" s="13">
        <v>0</v>
      </c>
      <c r="P3565" s="13">
        <v>0</v>
      </c>
      <c r="T3565" s="13">
        <v>0</v>
      </c>
      <c r="W3565" s="13">
        <v>0</v>
      </c>
    </row>
    <row r="3566" spans="1:32" x14ac:dyDescent="0.25">
      <c r="A3566" s="11" t="s">
        <v>1361</v>
      </c>
      <c r="B3566" t="s">
        <v>1362</v>
      </c>
      <c r="C3566" t="s">
        <v>5204</v>
      </c>
      <c r="D3566" t="s">
        <v>5215</v>
      </c>
      <c r="E3566" t="s">
        <v>5209</v>
      </c>
      <c r="F3566" t="s">
        <v>49</v>
      </c>
      <c r="G3566" s="12">
        <v>600</v>
      </c>
      <c r="H3566" s="12">
        <v>2330</v>
      </c>
      <c r="I3566" s="13">
        <v>54</v>
      </c>
      <c r="J3566" s="13">
        <v>9319</v>
      </c>
      <c r="K3566" s="13">
        <v>7916</v>
      </c>
      <c r="L3566" s="13">
        <v>1403</v>
      </c>
      <c r="N3566" s="13">
        <v>499</v>
      </c>
      <c r="O3566" s="13">
        <v>394</v>
      </c>
      <c r="P3566" s="13">
        <v>105</v>
      </c>
      <c r="T3566" s="13">
        <v>0</v>
      </c>
      <c r="W3566" s="13">
        <v>0</v>
      </c>
      <c r="Z3566" s="13">
        <v>1178</v>
      </c>
      <c r="AC3566" s="13">
        <v>13601</v>
      </c>
      <c r="AD3566" s="13">
        <v>255</v>
      </c>
    </row>
    <row r="3567" spans="1:32" x14ac:dyDescent="0.25">
      <c r="A3567" s="11" t="s">
        <v>1361</v>
      </c>
      <c r="B3567" t="s">
        <v>1362</v>
      </c>
      <c r="C3567" t="s">
        <v>5204</v>
      </c>
      <c r="D3567" t="s">
        <v>5215</v>
      </c>
      <c r="E3567" t="s">
        <v>5210</v>
      </c>
      <c r="F3567" t="s">
        <v>49</v>
      </c>
      <c r="G3567" s="12">
        <v>600</v>
      </c>
      <c r="H3567" s="12">
        <v>2330</v>
      </c>
      <c r="I3567" s="13">
        <v>15</v>
      </c>
      <c r="J3567" s="13">
        <v>2668</v>
      </c>
      <c r="K3567" s="13">
        <v>2347</v>
      </c>
      <c r="L3567" s="13">
        <v>321</v>
      </c>
      <c r="N3567" s="13">
        <v>165</v>
      </c>
      <c r="O3567" s="13">
        <v>131</v>
      </c>
      <c r="P3567" s="13">
        <v>34</v>
      </c>
      <c r="T3567" s="13">
        <v>0</v>
      </c>
      <c r="W3567" s="13">
        <v>0</v>
      </c>
      <c r="Z3567" s="13">
        <v>398</v>
      </c>
      <c r="AC3567" s="13">
        <v>4385</v>
      </c>
      <c r="AD3567" s="13">
        <v>51</v>
      </c>
    </row>
    <row r="3568" spans="1:32" x14ac:dyDescent="0.25">
      <c r="A3568" s="11" t="s">
        <v>1361</v>
      </c>
      <c r="B3568" t="s">
        <v>1362</v>
      </c>
      <c r="C3568" t="s">
        <v>5204</v>
      </c>
      <c r="D3568" t="s">
        <v>5215</v>
      </c>
      <c r="E3568" t="s">
        <v>5211</v>
      </c>
      <c r="F3568" t="s">
        <v>49</v>
      </c>
      <c r="G3568" s="12">
        <v>700</v>
      </c>
      <c r="H3568" s="12">
        <v>2200</v>
      </c>
      <c r="I3568" s="13">
        <v>9</v>
      </c>
      <c r="J3568" s="13">
        <v>1524</v>
      </c>
      <c r="K3568" s="13">
        <v>1304</v>
      </c>
      <c r="L3568" s="13">
        <v>220</v>
      </c>
      <c r="N3568" s="13">
        <v>99</v>
      </c>
      <c r="O3568" s="13">
        <v>75</v>
      </c>
      <c r="P3568" s="13">
        <v>24</v>
      </c>
      <c r="T3568" s="13">
        <v>0</v>
      </c>
      <c r="W3568" s="13">
        <v>0</v>
      </c>
      <c r="Z3568" s="13">
        <v>211</v>
      </c>
      <c r="AC3568" s="13">
        <v>2408</v>
      </c>
      <c r="AD3568" s="13">
        <v>50</v>
      </c>
    </row>
    <row r="3569" spans="1:32" x14ac:dyDescent="0.25">
      <c r="A3569" s="11" t="s">
        <v>1361</v>
      </c>
      <c r="B3569" t="s">
        <v>1362</v>
      </c>
      <c r="C3569" t="s">
        <v>5204</v>
      </c>
      <c r="D3569" t="s">
        <v>5215</v>
      </c>
      <c r="E3569" t="s">
        <v>5212</v>
      </c>
      <c r="F3569" t="s">
        <v>49</v>
      </c>
      <c r="J3569" s="13">
        <v>2650297</v>
      </c>
      <c r="K3569" s="13">
        <v>2211143</v>
      </c>
      <c r="L3569" s="13">
        <v>439154</v>
      </c>
      <c r="N3569" s="13">
        <v>141790</v>
      </c>
      <c r="O3569" s="13">
        <v>114659</v>
      </c>
      <c r="P3569" s="13">
        <v>27131</v>
      </c>
      <c r="T3569" s="13">
        <v>0</v>
      </c>
      <c r="W3569" s="13">
        <v>0</v>
      </c>
      <c r="Z3569" s="13">
        <v>329954</v>
      </c>
      <c r="AA3569" s="13">
        <v>145090</v>
      </c>
      <c r="AC3569" s="13">
        <v>3805400</v>
      </c>
      <c r="AD3569" s="13">
        <v>356</v>
      </c>
    </row>
    <row r="3570" spans="1:32" x14ac:dyDescent="0.25">
      <c r="A3570" s="11" t="s">
        <v>1365</v>
      </c>
      <c r="B3570" t="s">
        <v>1366</v>
      </c>
      <c r="C3570" t="s">
        <v>5204</v>
      </c>
      <c r="D3570" t="s">
        <v>4287</v>
      </c>
      <c r="E3570" t="s">
        <v>5205</v>
      </c>
      <c r="F3570" t="s">
        <v>49</v>
      </c>
      <c r="L3570" s="13">
        <v>0</v>
      </c>
      <c r="P3570" s="13">
        <v>0</v>
      </c>
      <c r="T3570" s="13">
        <v>0</v>
      </c>
      <c r="W3570" s="13">
        <v>0</v>
      </c>
    </row>
    <row r="3571" spans="1:32" x14ac:dyDescent="0.25">
      <c r="A3571" s="11" t="s">
        <v>1365</v>
      </c>
      <c r="B3571" t="s">
        <v>1366</v>
      </c>
      <c r="C3571" t="s">
        <v>5204</v>
      </c>
      <c r="D3571" t="s">
        <v>4287</v>
      </c>
      <c r="E3571" t="s">
        <v>5206</v>
      </c>
      <c r="F3571" t="s">
        <v>49</v>
      </c>
      <c r="L3571" s="13">
        <v>0</v>
      </c>
      <c r="P3571" s="13">
        <v>0</v>
      </c>
      <c r="T3571" s="13">
        <v>0</v>
      </c>
      <c r="W3571" s="13">
        <v>0</v>
      </c>
    </row>
    <row r="3572" spans="1:32" x14ac:dyDescent="0.25">
      <c r="A3572" s="11" t="s">
        <v>1365</v>
      </c>
      <c r="B3572" t="s">
        <v>1366</v>
      </c>
      <c r="C3572" t="s">
        <v>5204</v>
      </c>
      <c r="D3572" t="s">
        <v>4287</v>
      </c>
      <c r="E3572" t="s">
        <v>5207</v>
      </c>
      <c r="F3572" t="s">
        <v>49</v>
      </c>
      <c r="L3572" s="13">
        <v>0</v>
      </c>
      <c r="P3572" s="13">
        <v>0</v>
      </c>
      <c r="T3572" s="13">
        <v>0</v>
      </c>
      <c r="W3572" s="13">
        <v>0</v>
      </c>
    </row>
    <row r="3573" spans="1:32" x14ac:dyDescent="0.25">
      <c r="A3573" s="11" t="s">
        <v>1365</v>
      </c>
      <c r="B3573" t="s">
        <v>1366</v>
      </c>
      <c r="C3573" t="s">
        <v>5204</v>
      </c>
      <c r="D3573" t="s">
        <v>4287</v>
      </c>
      <c r="E3573" t="s">
        <v>5208</v>
      </c>
      <c r="F3573" t="s">
        <v>49</v>
      </c>
      <c r="L3573" s="13">
        <v>0</v>
      </c>
      <c r="P3573" s="13">
        <v>0</v>
      </c>
      <c r="T3573" s="13">
        <v>0</v>
      </c>
      <c r="W3573" s="13">
        <v>0</v>
      </c>
    </row>
    <row r="3574" spans="1:32" x14ac:dyDescent="0.25">
      <c r="A3574" s="11" t="s">
        <v>1365</v>
      </c>
      <c r="B3574" t="s">
        <v>1366</v>
      </c>
      <c r="C3574" t="s">
        <v>5204</v>
      </c>
      <c r="D3574" t="s">
        <v>4287</v>
      </c>
      <c r="E3574" t="s">
        <v>5209</v>
      </c>
      <c r="F3574" t="s">
        <v>49</v>
      </c>
      <c r="G3574" s="12">
        <v>530</v>
      </c>
      <c r="H3574" s="12">
        <v>2330</v>
      </c>
      <c r="I3574" s="13">
        <v>19</v>
      </c>
      <c r="J3574" s="13">
        <v>3222</v>
      </c>
      <c r="K3574" s="13">
        <v>2670</v>
      </c>
      <c r="L3574" s="13">
        <v>552</v>
      </c>
      <c r="N3574" s="13">
        <v>192</v>
      </c>
      <c r="O3574" s="13">
        <v>147</v>
      </c>
      <c r="P3574" s="13">
        <v>45</v>
      </c>
      <c r="T3574" s="13">
        <v>0</v>
      </c>
      <c r="W3574" s="13">
        <v>0</v>
      </c>
      <c r="Z3574" s="13">
        <v>307</v>
      </c>
      <c r="AC3574" s="13">
        <v>3748</v>
      </c>
      <c r="AD3574" s="13">
        <v>256</v>
      </c>
      <c r="AE3574" s="13">
        <v>0</v>
      </c>
      <c r="AF3574" s="13">
        <v>1</v>
      </c>
    </row>
    <row r="3575" spans="1:32" x14ac:dyDescent="0.25">
      <c r="A3575" s="11" t="s">
        <v>1365</v>
      </c>
      <c r="B3575" t="s">
        <v>1366</v>
      </c>
      <c r="C3575" t="s">
        <v>5204</v>
      </c>
      <c r="D3575" t="s">
        <v>4287</v>
      </c>
      <c r="E3575" t="s">
        <v>5210</v>
      </c>
      <c r="F3575" t="s">
        <v>49</v>
      </c>
      <c r="G3575" s="12">
        <v>730</v>
      </c>
      <c r="H3575" s="12">
        <v>2330</v>
      </c>
      <c r="I3575" s="13">
        <v>5</v>
      </c>
      <c r="J3575" s="13">
        <v>1498</v>
      </c>
      <c r="K3575" s="13">
        <v>1474</v>
      </c>
      <c r="L3575" s="13">
        <v>24</v>
      </c>
      <c r="N3575" s="13">
        <v>89</v>
      </c>
      <c r="O3575" s="13">
        <v>80</v>
      </c>
      <c r="P3575" s="13">
        <v>9</v>
      </c>
      <c r="T3575" s="13">
        <v>0</v>
      </c>
      <c r="W3575" s="13">
        <v>0</v>
      </c>
      <c r="Z3575" s="13">
        <v>55</v>
      </c>
      <c r="AC3575" s="13">
        <v>672</v>
      </c>
      <c r="AD3575" s="13">
        <v>53</v>
      </c>
      <c r="AE3575" s="13">
        <v>0</v>
      </c>
      <c r="AF3575" s="13">
        <v>0</v>
      </c>
    </row>
    <row r="3576" spans="1:32" x14ac:dyDescent="0.25">
      <c r="A3576" s="11" t="s">
        <v>1365</v>
      </c>
      <c r="B3576" t="s">
        <v>1366</v>
      </c>
      <c r="C3576" t="s">
        <v>5204</v>
      </c>
      <c r="D3576" t="s">
        <v>4287</v>
      </c>
      <c r="E3576" t="s">
        <v>5211</v>
      </c>
      <c r="F3576" t="s">
        <v>49</v>
      </c>
      <c r="G3576" s="12">
        <v>900</v>
      </c>
      <c r="H3576" s="12">
        <v>1930</v>
      </c>
      <c r="I3576" s="13">
        <v>2</v>
      </c>
      <c r="J3576" s="13">
        <v>421</v>
      </c>
      <c r="K3576" s="13">
        <v>387</v>
      </c>
      <c r="L3576" s="13">
        <v>34</v>
      </c>
      <c r="N3576" s="13">
        <v>25</v>
      </c>
      <c r="O3576" s="13">
        <v>21</v>
      </c>
      <c r="P3576" s="13">
        <v>4</v>
      </c>
      <c r="T3576" s="13">
        <v>0</v>
      </c>
      <c r="W3576" s="13">
        <v>0</v>
      </c>
      <c r="Z3576" s="13">
        <v>11</v>
      </c>
      <c r="AC3576" s="13">
        <v>134</v>
      </c>
      <c r="AD3576" s="13">
        <v>53</v>
      </c>
      <c r="AE3576" s="13">
        <v>0</v>
      </c>
      <c r="AF3576" s="13">
        <v>0</v>
      </c>
    </row>
    <row r="3577" spans="1:32" x14ac:dyDescent="0.25">
      <c r="A3577" s="11" t="s">
        <v>1365</v>
      </c>
      <c r="B3577" t="s">
        <v>1366</v>
      </c>
      <c r="C3577" t="s">
        <v>5204</v>
      </c>
      <c r="D3577" t="s">
        <v>4287</v>
      </c>
      <c r="E3577" t="s">
        <v>5212</v>
      </c>
      <c r="F3577" t="s">
        <v>49</v>
      </c>
      <c r="J3577" s="13">
        <v>926653</v>
      </c>
      <c r="K3577" s="13">
        <v>789768</v>
      </c>
      <c r="L3577" s="13">
        <v>136885</v>
      </c>
      <c r="N3577" s="13">
        <v>55049</v>
      </c>
      <c r="O3577" s="13">
        <v>42881</v>
      </c>
      <c r="P3577" s="13">
        <v>12168</v>
      </c>
      <c r="T3577" s="13">
        <v>0</v>
      </c>
      <c r="W3577" s="13">
        <v>0</v>
      </c>
      <c r="X3577" s="13">
        <v>0</v>
      </c>
      <c r="Y3577" s="13">
        <v>0</v>
      </c>
      <c r="Z3577" s="13">
        <v>82041</v>
      </c>
      <c r="AA3577" s="13">
        <v>28126</v>
      </c>
      <c r="AB3577" s="13">
        <v>0</v>
      </c>
      <c r="AC3577" s="13">
        <v>1001721</v>
      </c>
      <c r="AD3577" s="13">
        <v>362</v>
      </c>
      <c r="AE3577" s="13">
        <v>0</v>
      </c>
      <c r="AF3577" s="13">
        <v>1</v>
      </c>
    </row>
    <row r="3578" spans="1:32" x14ac:dyDescent="0.25">
      <c r="A3578" s="11" t="s">
        <v>1365</v>
      </c>
      <c r="B3578" t="s">
        <v>1366</v>
      </c>
      <c r="C3578" t="s">
        <v>5214</v>
      </c>
      <c r="D3578" t="s">
        <v>4287</v>
      </c>
      <c r="E3578" t="s">
        <v>5205</v>
      </c>
      <c r="F3578" t="s">
        <v>49</v>
      </c>
      <c r="G3578" s="12">
        <v>600</v>
      </c>
      <c r="H3578" s="12">
        <v>900</v>
      </c>
      <c r="I3578" s="13">
        <v>17</v>
      </c>
      <c r="L3578" s="13">
        <v>0</v>
      </c>
      <c r="P3578" s="13">
        <v>0</v>
      </c>
      <c r="T3578" s="13">
        <v>0</v>
      </c>
      <c r="W3578" s="13">
        <v>0</v>
      </c>
    </row>
    <row r="3579" spans="1:32" x14ac:dyDescent="0.25">
      <c r="A3579" s="11" t="s">
        <v>1365</v>
      </c>
      <c r="B3579" t="s">
        <v>1366</v>
      </c>
      <c r="C3579" t="s">
        <v>5214</v>
      </c>
      <c r="D3579" t="s">
        <v>4287</v>
      </c>
      <c r="E3579" t="s">
        <v>5206</v>
      </c>
      <c r="F3579" t="s">
        <v>49</v>
      </c>
      <c r="G3579" s="12">
        <v>900</v>
      </c>
      <c r="H3579" s="12">
        <v>1500</v>
      </c>
      <c r="I3579" s="13">
        <v>13</v>
      </c>
      <c r="L3579" s="13">
        <v>0</v>
      </c>
      <c r="P3579" s="13">
        <v>0</v>
      </c>
      <c r="T3579" s="13">
        <v>0</v>
      </c>
      <c r="W3579" s="13">
        <v>0</v>
      </c>
    </row>
    <row r="3580" spans="1:32" x14ac:dyDescent="0.25">
      <c r="A3580" s="11" t="s">
        <v>1365</v>
      </c>
      <c r="B3580" t="s">
        <v>1366</v>
      </c>
      <c r="C3580" t="s">
        <v>5214</v>
      </c>
      <c r="D3580" t="s">
        <v>4287</v>
      </c>
      <c r="E3580" t="s">
        <v>5207</v>
      </c>
      <c r="F3580" t="s">
        <v>49</v>
      </c>
      <c r="G3580" s="12">
        <v>1500</v>
      </c>
      <c r="H3580" s="12">
        <v>1830</v>
      </c>
      <c r="I3580" s="13">
        <v>17</v>
      </c>
      <c r="L3580" s="13">
        <v>0</v>
      </c>
      <c r="P3580" s="13">
        <v>0</v>
      </c>
      <c r="T3580" s="13">
        <v>0</v>
      </c>
      <c r="W3580" s="13">
        <v>0</v>
      </c>
    </row>
    <row r="3581" spans="1:32" x14ac:dyDescent="0.25">
      <c r="A3581" s="11" t="s">
        <v>1365</v>
      </c>
      <c r="B3581" t="s">
        <v>1366</v>
      </c>
      <c r="C3581" t="s">
        <v>5214</v>
      </c>
      <c r="D3581" t="s">
        <v>4287</v>
      </c>
      <c r="E3581" t="s">
        <v>5208</v>
      </c>
      <c r="F3581" t="s">
        <v>49</v>
      </c>
      <c r="I3581" s="13">
        <v>12</v>
      </c>
      <c r="L3581" s="13">
        <v>0</v>
      </c>
      <c r="P3581" s="13">
        <v>0</v>
      </c>
      <c r="T3581" s="13">
        <v>0</v>
      </c>
      <c r="W3581" s="13">
        <v>0</v>
      </c>
    </row>
    <row r="3582" spans="1:32" x14ac:dyDescent="0.25">
      <c r="A3582" s="11" t="s">
        <v>1365</v>
      </c>
      <c r="B3582" t="s">
        <v>1366</v>
      </c>
      <c r="C3582" t="s">
        <v>5214</v>
      </c>
      <c r="D3582" t="s">
        <v>4287</v>
      </c>
      <c r="E3582" t="s">
        <v>5209</v>
      </c>
      <c r="F3582" t="s">
        <v>49</v>
      </c>
      <c r="G3582" s="12">
        <v>530</v>
      </c>
      <c r="H3582" s="12">
        <v>2330</v>
      </c>
      <c r="I3582" s="13">
        <v>17</v>
      </c>
      <c r="J3582" s="13">
        <v>3953</v>
      </c>
      <c r="K3582" s="13">
        <v>3666</v>
      </c>
      <c r="L3582" s="13">
        <v>287</v>
      </c>
      <c r="M3582" s="13">
        <v>3696</v>
      </c>
      <c r="N3582" s="13">
        <v>262</v>
      </c>
      <c r="O3582" s="13">
        <v>244</v>
      </c>
      <c r="P3582" s="13">
        <v>18</v>
      </c>
      <c r="T3582" s="13">
        <v>0</v>
      </c>
      <c r="W3582" s="13">
        <v>0</v>
      </c>
      <c r="Z3582" s="13">
        <v>3269</v>
      </c>
      <c r="AC3582" s="13">
        <v>26152</v>
      </c>
      <c r="AD3582" s="13">
        <v>256</v>
      </c>
      <c r="AE3582" s="13">
        <v>0</v>
      </c>
      <c r="AF3582" s="13">
        <v>0</v>
      </c>
    </row>
    <row r="3583" spans="1:32" x14ac:dyDescent="0.25">
      <c r="A3583" s="11" t="s">
        <v>1365</v>
      </c>
      <c r="B3583" t="s">
        <v>1366</v>
      </c>
      <c r="C3583" t="s">
        <v>5214</v>
      </c>
      <c r="D3583" t="s">
        <v>4287</v>
      </c>
      <c r="E3583" t="s">
        <v>5210</v>
      </c>
      <c r="F3583" t="s">
        <v>49</v>
      </c>
      <c r="G3583" s="12">
        <v>730</v>
      </c>
      <c r="H3583" s="12">
        <v>2330</v>
      </c>
      <c r="I3583" s="13">
        <v>12</v>
      </c>
      <c r="J3583" s="13">
        <v>2640</v>
      </c>
      <c r="K3583" s="13">
        <v>2583</v>
      </c>
      <c r="L3583" s="13">
        <v>57</v>
      </c>
      <c r="M3583" s="13">
        <v>2603</v>
      </c>
      <c r="N3583" s="13">
        <v>175</v>
      </c>
      <c r="O3583" s="13">
        <v>162</v>
      </c>
      <c r="P3583" s="13">
        <v>13</v>
      </c>
      <c r="T3583" s="13">
        <v>0</v>
      </c>
      <c r="W3583" s="13">
        <v>0</v>
      </c>
      <c r="Z3583" s="13">
        <v>2042</v>
      </c>
      <c r="AC3583" s="13">
        <v>16030</v>
      </c>
      <c r="AD3583" s="13">
        <v>53</v>
      </c>
      <c r="AE3583" s="13">
        <v>0</v>
      </c>
      <c r="AF3583" s="13">
        <v>0</v>
      </c>
    </row>
    <row r="3584" spans="1:32" x14ac:dyDescent="0.25">
      <c r="A3584" s="11" t="s">
        <v>1365</v>
      </c>
      <c r="B3584" t="s">
        <v>1366</v>
      </c>
      <c r="C3584" t="s">
        <v>5214</v>
      </c>
      <c r="D3584" t="s">
        <v>4287</v>
      </c>
      <c r="E3584" t="s">
        <v>5211</v>
      </c>
      <c r="F3584" t="s">
        <v>49</v>
      </c>
      <c r="G3584" s="12">
        <v>900</v>
      </c>
      <c r="H3584" s="12">
        <v>1930</v>
      </c>
      <c r="I3584" s="13">
        <v>5</v>
      </c>
      <c r="J3584" s="13">
        <v>785</v>
      </c>
      <c r="K3584" s="13">
        <v>724</v>
      </c>
      <c r="L3584" s="13">
        <v>61</v>
      </c>
      <c r="M3584" s="13">
        <v>774</v>
      </c>
      <c r="N3584" s="13">
        <v>52</v>
      </c>
      <c r="O3584" s="13">
        <v>49</v>
      </c>
      <c r="P3584" s="13">
        <v>3</v>
      </c>
      <c r="T3584" s="13">
        <v>0</v>
      </c>
      <c r="W3584" s="13">
        <v>0</v>
      </c>
      <c r="Z3584" s="13">
        <v>614</v>
      </c>
      <c r="AC3584" s="13">
        <v>4881</v>
      </c>
      <c r="AD3584" s="13">
        <v>53</v>
      </c>
      <c r="AE3584" s="13">
        <v>0</v>
      </c>
      <c r="AF3584" s="13">
        <v>0</v>
      </c>
    </row>
    <row r="3585" spans="1:32" x14ac:dyDescent="0.25">
      <c r="A3585" s="11" t="s">
        <v>1365</v>
      </c>
      <c r="B3585" t="s">
        <v>1366</v>
      </c>
      <c r="C3585" t="s">
        <v>5214</v>
      </c>
      <c r="D3585" t="s">
        <v>4287</v>
      </c>
      <c r="E3585" t="s">
        <v>5212</v>
      </c>
      <c r="F3585" t="s">
        <v>49</v>
      </c>
      <c r="J3585" s="13">
        <v>1191807</v>
      </c>
      <c r="K3585" s="13">
        <v>1097439</v>
      </c>
      <c r="L3585" s="13">
        <v>94368</v>
      </c>
      <c r="M3585" s="13">
        <v>1102645</v>
      </c>
      <c r="N3585" s="13">
        <v>78990</v>
      </c>
      <c r="O3585" s="13">
        <v>72672</v>
      </c>
      <c r="P3585" s="13">
        <v>6318</v>
      </c>
      <c r="T3585" s="13">
        <v>0</v>
      </c>
      <c r="W3585" s="13">
        <v>0</v>
      </c>
      <c r="X3585" s="13">
        <v>0</v>
      </c>
      <c r="Y3585" s="13">
        <v>0</v>
      </c>
      <c r="Z3585" s="13">
        <v>977668</v>
      </c>
      <c r="AC3585" s="13">
        <v>7764179</v>
      </c>
      <c r="AD3585" s="13">
        <v>362</v>
      </c>
      <c r="AE3585" s="13">
        <v>0</v>
      </c>
      <c r="AF3585" s="13">
        <v>0</v>
      </c>
    </row>
    <row r="3586" spans="1:32" x14ac:dyDescent="0.25">
      <c r="A3586" s="11" t="s">
        <v>1372</v>
      </c>
      <c r="B3586" t="s">
        <v>1373</v>
      </c>
      <c r="C3586" t="s">
        <v>5204</v>
      </c>
      <c r="D3586" t="s">
        <v>4287</v>
      </c>
      <c r="E3586" t="s">
        <v>5205</v>
      </c>
      <c r="F3586" t="s">
        <v>49</v>
      </c>
      <c r="L3586" s="13">
        <v>0</v>
      </c>
      <c r="P3586" s="13">
        <v>0</v>
      </c>
      <c r="T3586" s="13">
        <v>0</v>
      </c>
      <c r="W3586" s="13">
        <v>0</v>
      </c>
    </row>
    <row r="3587" spans="1:32" x14ac:dyDescent="0.25">
      <c r="A3587" s="11" t="s">
        <v>1372</v>
      </c>
      <c r="B3587" t="s">
        <v>1373</v>
      </c>
      <c r="C3587" t="s">
        <v>5204</v>
      </c>
      <c r="D3587" t="s">
        <v>4287</v>
      </c>
      <c r="E3587" t="s">
        <v>5206</v>
      </c>
      <c r="F3587" t="s">
        <v>49</v>
      </c>
      <c r="L3587" s="13">
        <v>0</v>
      </c>
      <c r="P3587" s="13">
        <v>0</v>
      </c>
      <c r="T3587" s="13">
        <v>0</v>
      </c>
      <c r="W3587" s="13">
        <v>0</v>
      </c>
    </row>
    <row r="3588" spans="1:32" x14ac:dyDescent="0.25">
      <c r="A3588" s="11" t="s">
        <v>1372</v>
      </c>
      <c r="B3588" t="s">
        <v>1373</v>
      </c>
      <c r="C3588" t="s">
        <v>5204</v>
      </c>
      <c r="D3588" t="s">
        <v>4287</v>
      </c>
      <c r="E3588" t="s">
        <v>5207</v>
      </c>
      <c r="F3588" t="s">
        <v>49</v>
      </c>
      <c r="L3588" s="13">
        <v>0</v>
      </c>
      <c r="P3588" s="13">
        <v>0</v>
      </c>
      <c r="T3588" s="13">
        <v>0</v>
      </c>
      <c r="W3588" s="13">
        <v>0</v>
      </c>
    </row>
    <row r="3589" spans="1:32" x14ac:dyDescent="0.25">
      <c r="A3589" s="11" t="s">
        <v>1372</v>
      </c>
      <c r="B3589" t="s">
        <v>1373</v>
      </c>
      <c r="C3589" t="s">
        <v>5204</v>
      </c>
      <c r="D3589" t="s">
        <v>4287</v>
      </c>
      <c r="E3589" t="s">
        <v>5208</v>
      </c>
      <c r="F3589" t="s">
        <v>49</v>
      </c>
      <c r="L3589" s="13">
        <v>0</v>
      </c>
      <c r="P3589" s="13">
        <v>0</v>
      </c>
      <c r="T3589" s="13">
        <v>0</v>
      </c>
      <c r="W3589" s="13">
        <v>0</v>
      </c>
    </row>
    <row r="3590" spans="1:32" x14ac:dyDescent="0.25">
      <c r="A3590" s="11" t="s">
        <v>1372</v>
      </c>
      <c r="B3590" t="s">
        <v>1373</v>
      </c>
      <c r="C3590" t="s">
        <v>5204</v>
      </c>
      <c r="D3590" t="s">
        <v>4287</v>
      </c>
      <c r="E3590" t="s">
        <v>5209</v>
      </c>
      <c r="F3590" t="s">
        <v>49</v>
      </c>
      <c r="G3590" s="12">
        <v>700</v>
      </c>
      <c r="H3590" s="12">
        <v>2000</v>
      </c>
      <c r="I3590" s="13">
        <v>31</v>
      </c>
      <c r="J3590" s="13">
        <v>557</v>
      </c>
      <c r="K3590" s="13">
        <v>557</v>
      </c>
      <c r="L3590" s="13">
        <v>0</v>
      </c>
      <c r="N3590" s="13">
        <v>37</v>
      </c>
      <c r="O3590" s="13">
        <v>37</v>
      </c>
      <c r="P3590" s="13">
        <v>0</v>
      </c>
      <c r="T3590" s="13">
        <v>0</v>
      </c>
      <c r="W3590" s="13">
        <v>0</v>
      </c>
      <c r="Z3590" s="13">
        <v>67</v>
      </c>
      <c r="AC3590" s="13">
        <v>557</v>
      </c>
      <c r="AD3590" s="13">
        <v>252</v>
      </c>
      <c r="AE3590" s="13">
        <v>0</v>
      </c>
      <c r="AF3590" s="13">
        <v>0</v>
      </c>
    </row>
    <row r="3591" spans="1:32" x14ac:dyDescent="0.25">
      <c r="A3591" s="11" t="s">
        <v>1372</v>
      </c>
      <c r="B3591" t="s">
        <v>1373</v>
      </c>
      <c r="C3591" t="s">
        <v>5204</v>
      </c>
      <c r="D3591" t="s">
        <v>4287</v>
      </c>
      <c r="E3591" t="s">
        <v>5210</v>
      </c>
      <c r="F3591" t="s">
        <v>49</v>
      </c>
      <c r="G3591" s="12">
        <v>700</v>
      </c>
      <c r="H3591" s="12">
        <v>2000</v>
      </c>
      <c r="I3591" s="13">
        <v>15</v>
      </c>
      <c r="J3591" s="13">
        <v>199</v>
      </c>
      <c r="K3591" s="13">
        <v>199</v>
      </c>
      <c r="L3591" s="13">
        <v>0</v>
      </c>
      <c r="N3591" s="13">
        <v>15</v>
      </c>
      <c r="O3591" s="13">
        <v>15</v>
      </c>
      <c r="P3591" s="13">
        <v>0</v>
      </c>
      <c r="T3591" s="13">
        <v>0</v>
      </c>
      <c r="W3591" s="13">
        <v>0</v>
      </c>
      <c r="Z3591" s="13">
        <v>24</v>
      </c>
      <c r="AC3591" s="13">
        <v>199</v>
      </c>
      <c r="AD3591" s="13">
        <v>56</v>
      </c>
      <c r="AE3591" s="13">
        <v>0</v>
      </c>
      <c r="AF3591" s="13">
        <v>0</v>
      </c>
    </row>
    <row r="3592" spans="1:32" x14ac:dyDescent="0.25">
      <c r="A3592" s="11" t="s">
        <v>1372</v>
      </c>
      <c r="B3592" t="s">
        <v>1373</v>
      </c>
      <c r="C3592" t="s">
        <v>5204</v>
      </c>
      <c r="D3592" t="s">
        <v>4287</v>
      </c>
      <c r="E3592" t="s">
        <v>5211</v>
      </c>
      <c r="F3592" t="s">
        <v>49</v>
      </c>
      <c r="G3592" s="12">
        <v>700</v>
      </c>
      <c r="H3592" s="12">
        <v>2000</v>
      </c>
      <c r="I3592" s="13">
        <v>8</v>
      </c>
      <c r="J3592" s="13">
        <v>75</v>
      </c>
      <c r="K3592" s="13">
        <v>75</v>
      </c>
      <c r="L3592" s="13">
        <v>0</v>
      </c>
      <c r="N3592" s="13">
        <v>8</v>
      </c>
      <c r="O3592" s="13">
        <v>8</v>
      </c>
      <c r="P3592" s="13">
        <v>0</v>
      </c>
      <c r="T3592" s="13">
        <v>0</v>
      </c>
      <c r="W3592" s="13">
        <v>0</v>
      </c>
      <c r="Z3592" s="13">
        <v>9</v>
      </c>
      <c r="AC3592" s="13">
        <v>75</v>
      </c>
      <c r="AD3592" s="13">
        <v>58</v>
      </c>
      <c r="AE3592" s="13">
        <v>0</v>
      </c>
      <c r="AF3592" s="13">
        <v>0</v>
      </c>
    </row>
    <row r="3593" spans="1:32" x14ac:dyDescent="0.25">
      <c r="A3593" s="11" t="s">
        <v>1372</v>
      </c>
      <c r="B3593" t="s">
        <v>1373</v>
      </c>
      <c r="C3593" t="s">
        <v>5204</v>
      </c>
      <c r="D3593" t="s">
        <v>4287</v>
      </c>
      <c r="E3593" t="s">
        <v>5212</v>
      </c>
      <c r="F3593" t="s">
        <v>49</v>
      </c>
      <c r="J3593" s="13">
        <v>155858</v>
      </c>
      <c r="K3593" s="13">
        <v>155858</v>
      </c>
      <c r="L3593" s="13">
        <v>0</v>
      </c>
      <c r="N3593" s="13">
        <v>10628</v>
      </c>
      <c r="O3593" s="13">
        <v>10628</v>
      </c>
      <c r="P3593" s="13">
        <v>0</v>
      </c>
      <c r="T3593" s="13">
        <v>0</v>
      </c>
      <c r="W3593" s="13">
        <v>0</v>
      </c>
      <c r="X3593" s="13">
        <v>0</v>
      </c>
      <c r="Y3593" s="13">
        <v>0</v>
      </c>
      <c r="Z3593" s="13">
        <v>18750</v>
      </c>
      <c r="AA3593" s="13">
        <v>18750</v>
      </c>
      <c r="AB3593" s="13">
        <v>18750</v>
      </c>
      <c r="AC3593" s="13">
        <v>155858</v>
      </c>
      <c r="AD3593" s="13">
        <v>366</v>
      </c>
      <c r="AE3593" s="13">
        <v>0</v>
      </c>
      <c r="AF3593" s="13">
        <v>0</v>
      </c>
    </row>
    <row r="3594" spans="1:32" x14ac:dyDescent="0.25">
      <c r="A3594" s="11" t="s">
        <v>1372</v>
      </c>
      <c r="B3594" t="s">
        <v>1373</v>
      </c>
      <c r="C3594" t="s">
        <v>5213</v>
      </c>
      <c r="D3594" t="s">
        <v>4287</v>
      </c>
      <c r="E3594" t="s">
        <v>5205</v>
      </c>
      <c r="F3594" t="s">
        <v>49</v>
      </c>
      <c r="L3594" s="13">
        <v>0</v>
      </c>
      <c r="P3594" s="13">
        <v>0</v>
      </c>
      <c r="T3594" s="13">
        <v>0</v>
      </c>
      <c r="W3594" s="13">
        <v>0</v>
      </c>
    </row>
    <row r="3595" spans="1:32" x14ac:dyDescent="0.25">
      <c r="A3595" s="11" t="s">
        <v>1372</v>
      </c>
      <c r="B3595" t="s">
        <v>1373</v>
      </c>
      <c r="C3595" t="s">
        <v>5213</v>
      </c>
      <c r="D3595" t="s">
        <v>4287</v>
      </c>
      <c r="E3595" t="s">
        <v>5206</v>
      </c>
      <c r="F3595" t="s">
        <v>49</v>
      </c>
      <c r="L3595" s="13">
        <v>0</v>
      </c>
      <c r="P3595" s="13">
        <v>0</v>
      </c>
      <c r="T3595" s="13">
        <v>0</v>
      </c>
      <c r="W3595" s="13">
        <v>0</v>
      </c>
    </row>
    <row r="3596" spans="1:32" x14ac:dyDescent="0.25">
      <c r="A3596" s="11" t="s">
        <v>1372</v>
      </c>
      <c r="B3596" t="s">
        <v>1373</v>
      </c>
      <c r="C3596" t="s">
        <v>5213</v>
      </c>
      <c r="D3596" t="s">
        <v>4287</v>
      </c>
      <c r="E3596" t="s">
        <v>5207</v>
      </c>
      <c r="F3596" t="s">
        <v>49</v>
      </c>
      <c r="L3596" s="13">
        <v>0</v>
      </c>
      <c r="P3596" s="13">
        <v>0</v>
      </c>
      <c r="T3596" s="13">
        <v>0</v>
      </c>
      <c r="W3596" s="13">
        <v>0</v>
      </c>
    </row>
    <row r="3597" spans="1:32" x14ac:dyDescent="0.25">
      <c r="A3597" s="11" t="s">
        <v>1372</v>
      </c>
      <c r="B3597" t="s">
        <v>1373</v>
      </c>
      <c r="C3597" t="s">
        <v>5213</v>
      </c>
      <c r="D3597" t="s">
        <v>4287</v>
      </c>
      <c r="E3597" t="s">
        <v>5208</v>
      </c>
      <c r="F3597" t="s">
        <v>49</v>
      </c>
      <c r="L3597" s="13">
        <v>0</v>
      </c>
      <c r="P3597" s="13">
        <v>0</v>
      </c>
      <c r="T3597" s="13">
        <v>0</v>
      </c>
      <c r="W3597" s="13">
        <v>0</v>
      </c>
    </row>
    <row r="3598" spans="1:32" x14ac:dyDescent="0.25">
      <c r="A3598" s="11" t="s">
        <v>1372</v>
      </c>
      <c r="B3598" t="s">
        <v>1373</v>
      </c>
      <c r="C3598" t="s">
        <v>5213</v>
      </c>
      <c r="D3598" t="s">
        <v>4287</v>
      </c>
      <c r="E3598" t="s">
        <v>5209</v>
      </c>
      <c r="F3598" t="s">
        <v>49</v>
      </c>
      <c r="L3598" s="13">
        <v>0</v>
      </c>
      <c r="P3598" s="13">
        <v>0</v>
      </c>
      <c r="T3598" s="13">
        <v>0</v>
      </c>
      <c r="W3598" s="13">
        <v>0</v>
      </c>
    </row>
    <row r="3599" spans="1:32" x14ac:dyDescent="0.25">
      <c r="A3599" s="11" t="s">
        <v>1372</v>
      </c>
      <c r="B3599" t="s">
        <v>1373</v>
      </c>
      <c r="C3599" t="s">
        <v>5213</v>
      </c>
      <c r="D3599" t="s">
        <v>4287</v>
      </c>
      <c r="E3599" t="s">
        <v>5210</v>
      </c>
      <c r="F3599" t="s">
        <v>49</v>
      </c>
      <c r="L3599" s="13">
        <v>0</v>
      </c>
      <c r="P3599" s="13">
        <v>0</v>
      </c>
      <c r="T3599" s="13">
        <v>0</v>
      </c>
      <c r="W3599" s="13">
        <v>0</v>
      </c>
    </row>
    <row r="3600" spans="1:32" x14ac:dyDescent="0.25">
      <c r="A3600" s="11" t="s">
        <v>1372</v>
      </c>
      <c r="B3600" t="s">
        <v>1373</v>
      </c>
      <c r="C3600" t="s">
        <v>5213</v>
      </c>
      <c r="D3600" t="s">
        <v>4287</v>
      </c>
      <c r="E3600" t="s">
        <v>5211</v>
      </c>
      <c r="F3600" t="s">
        <v>49</v>
      </c>
      <c r="L3600" s="13">
        <v>0</v>
      </c>
      <c r="P3600" s="13">
        <v>0</v>
      </c>
      <c r="T3600" s="13">
        <v>0</v>
      </c>
      <c r="W3600" s="13">
        <v>0</v>
      </c>
    </row>
    <row r="3601" spans="1:32" x14ac:dyDescent="0.25">
      <c r="A3601" s="11" t="s">
        <v>1372</v>
      </c>
      <c r="B3601" t="s">
        <v>1373</v>
      </c>
      <c r="C3601" t="s">
        <v>5213</v>
      </c>
      <c r="D3601" t="s">
        <v>4287</v>
      </c>
      <c r="E3601" t="s">
        <v>5212</v>
      </c>
      <c r="F3601" t="s">
        <v>49</v>
      </c>
      <c r="I3601" s="13">
        <v>82</v>
      </c>
      <c r="J3601" s="13">
        <v>1582827</v>
      </c>
      <c r="K3601" s="13">
        <v>1582827</v>
      </c>
      <c r="L3601" s="13">
        <v>0</v>
      </c>
      <c r="N3601" s="13">
        <v>104728</v>
      </c>
      <c r="O3601" s="13">
        <v>104728</v>
      </c>
      <c r="P3601" s="13">
        <v>0</v>
      </c>
      <c r="T3601" s="13">
        <v>0</v>
      </c>
      <c r="W3601" s="13">
        <v>0</v>
      </c>
      <c r="Z3601" s="13">
        <v>215644</v>
      </c>
      <c r="AA3601" s="13">
        <v>91055</v>
      </c>
      <c r="AB3601" s="13">
        <v>34186</v>
      </c>
      <c r="AC3601" s="13">
        <v>1582827</v>
      </c>
      <c r="AD3601" s="13">
        <v>366</v>
      </c>
      <c r="AE3601" s="13">
        <v>0</v>
      </c>
      <c r="AF3601" s="13">
        <v>0</v>
      </c>
    </row>
    <row r="3602" spans="1:32" x14ac:dyDescent="0.25">
      <c r="A3602" s="11" t="s">
        <v>1372</v>
      </c>
      <c r="B3602" t="s">
        <v>1373</v>
      </c>
      <c r="C3602" t="s">
        <v>5214</v>
      </c>
      <c r="D3602" t="s">
        <v>5215</v>
      </c>
      <c r="E3602" t="s">
        <v>5205</v>
      </c>
      <c r="F3602" t="s">
        <v>49</v>
      </c>
      <c r="G3602" s="12">
        <v>459</v>
      </c>
      <c r="H3602" s="12">
        <v>856</v>
      </c>
      <c r="I3602" s="13">
        <v>252</v>
      </c>
      <c r="L3602" s="13">
        <v>0</v>
      </c>
      <c r="P3602" s="13">
        <v>0</v>
      </c>
      <c r="T3602" s="13">
        <v>0</v>
      </c>
      <c r="W3602" s="13">
        <v>0</v>
      </c>
    </row>
    <row r="3603" spans="1:32" x14ac:dyDescent="0.25">
      <c r="A3603" s="11" t="s">
        <v>1372</v>
      </c>
      <c r="B3603" t="s">
        <v>1373</v>
      </c>
      <c r="C3603" t="s">
        <v>5214</v>
      </c>
      <c r="D3603" t="s">
        <v>5215</v>
      </c>
      <c r="E3603" t="s">
        <v>5206</v>
      </c>
      <c r="F3603" t="s">
        <v>49</v>
      </c>
      <c r="G3603" s="12">
        <v>856</v>
      </c>
      <c r="H3603" s="12">
        <v>1556</v>
      </c>
      <c r="I3603" s="13">
        <v>228</v>
      </c>
      <c r="L3603" s="13">
        <v>0</v>
      </c>
      <c r="P3603" s="13">
        <v>0</v>
      </c>
      <c r="T3603" s="13">
        <v>0</v>
      </c>
      <c r="W3603" s="13">
        <v>0</v>
      </c>
    </row>
    <row r="3604" spans="1:32" x14ac:dyDescent="0.25">
      <c r="A3604" s="11" t="s">
        <v>1372</v>
      </c>
      <c r="B3604" t="s">
        <v>1373</v>
      </c>
      <c r="C3604" t="s">
        <v>5214</v>
      </c>
      <c r="D3604" t="s">
        <v>5215</v>
      </c>
      <c r="E3604" t="s">
        <v>5207</v>
      </c>
      <c r="F3604" t="s">
        <v>49</v>
      </c>
      <c r="G3604" s="12">
        <v>1557</v>
      </c>
      <c r="H3604" s="12">
        <v>1856</v>
      </c>
      <c r="I3604" s="13">
        <v>260</v>
      </c>
      <c r="L3604" s="13">
        <v>0</v>
      </c>
      <c r="P3604" s="13">
        <v>0</v>
      </c>
      <c r="T3604" s="13">
        <v>0</v>
      </c>
      <c r="W3604" s="13">
        <v>0</v>
      </c>
    </row>
    <row r="3605" spans="1:32" x14ac:dyDescent="0.25">
      <c r="A3605" s="11" t="s">
        <v>1372</v>
      </c>
      <c r="B3605" t="s">
        <v>1373</v>
      </c>
      <c r="C3605" t="s">
        <v>5214</v>
      </c>
      <c r="D3605" t="s">
        <v>5215</v>
      </c>
      <c r="E3605" t="s">
        <v>5208</v>
      </c>
      <c r="F3605" t="s">
        <v>49</v>
      </c>
      <c r="I3605" s="13">
        <v>237</v>
      </c>
      <c r="L3605" s="13">
        <v>0</v>
      </c>
      <c r="P3605" s="13">
        <v>0</v>
      </c>
      <c r="T3605" s="13">
        <v>0</v>
      </c>
      <c r="W3605" s="13">
        <v>0</v>
      </c>
    </row>
    <row r="3606" spans="1:32" x14ac:dyDescent="0.25">
      <c r="A3606" s="11" t="s">
        <v>1372</v>
      </c>
      <c r="B3606" t="s">
        <v>1373</v>
      </c>
      <c r="C3606" t="s">
        <v>5214</v>
      </c>
      <c r="D3606" t="s">
        <v>5215</v>
      </c>
      <c r="E3606" t="s">
        <v>5209</v>
      </c>
      <c r="F3606" t="s">
        <v>49</v>
      </c>
      <c r="G3606" s="12">
        <v>420</v>
      </c>
      <c r="H3606" s="12">
        <v>145</v>
      </c>
      <c r="I3606" s="13">
        <v>260</v>
      </c>
      <c r="J3606" s="13">
        <v>45666</v>
      </c>
      <c r="K3606" s="13">
        <v>39232</v>
      </c>
      <c r="L3606" s="13">
        <v>6434</v>
      </c>
      <c r="M3606" s="13">
        <v>39524</v>
      </c>
      <c r="N3606" s="13">
        <v>3437</v>
      </c>
      <c r="O3606" s="13">
        <v>3089</v>
      </c>
      <c r="P3606" s="13">
        <v>348</v>
      </c>
      <c r="T3606" s="13">
        <v>0</v>
      </c>
      <c r="W3606" s="13">
        <v>0</v>
      </c>
      <c r="Z3606" s="13">
        <v>88894</v>
      </c>
      <c r="AC3606" s="13">
        <v>352909</v>
      </c>
      <c r="AD3606" s="13">
        <v>252</v>
      </c>
      <c r="AE3606" s="13">
        <v>0</v>
      </c>
      <c r="AF3606" s="13">
        <v>0</v>
      </c>
    </row>
    <row r="3607" spans="1:32" x14ac:dyDescent="0.25">
      <c r="A3607" s="11" t="s">
        <v>1372</v>
      </c>
      <c r="B3607" t="s">
        <v>1373</v>
      </c>
      <c r="C3607" t="s">
        <v>5214</v>
      </c>
      <c r="D3607" t="s">
        <v>5215</v>
      </c>
      <c r="E3607" t="s">
        <v>5210</v>
      </c>
      <c r="F3607" t="s">
        <v>49</v>
      </c>
      <c r="G3607" s="12">
        <v>420</v>
      </c>
      <c r="H3607" s="12">
        <v>133</v>
      </c>
      <c r="I3607" s="13">
        <v>150</v>
      </c>
      <c r="J3607" s="13">
        <v>24987</v>
      </c>
      <c r="K3607" s="13">
        <v>22876</v>
      </c>
      <c r="L3607" s="13">
        <v>2111</v>
      </c>
      <c r="M3607" s="13">
        <v>22981</v>
      </c>
      <c r="N3607" s="13">
        <v>1943</v>
      </c>
      <c r="O3607" s="13">
        <v>1811</v>
      </c>
      <c r="P3607" s="13">
        <v>132</v>
      </c>
      <c r="T3607" s="13">
        <v>0</v>
      </c>
      <c r="W3607" s="13">
        <v>0</v>
      </c>
      <c r="Z3607" s="13">
        <v>48887</v>
      </c>
      <c r="AC3607" s="13">
        <v>197015</v>
      </c>
      <c r="AD3607" s="13">
        <v>56</v>
      </c>
      <c r="AE3607" s="13">
        <v>0</v>
      </c>
      <c r="AF3607" s="13">
        <v>0</v>
      </c>
    </row>
    <row r="3608" spans="1:32" x14ac:dyDescent="0.25">
      <c r="A3608" s="11" t="s">
        <v>1372</v>
      </c>
      <c r="B3608" t="s">
        <v>1373</v>
      </c>
      <c r="C3608" t="s">
        <v>5214</v>
      </c>
      <c r="D3608" t="s">
        <v>5215</v>
      </c>
      <c r="E3608" t="s">
        <v>5211</v>
      </c>
      <c r="F3608" t="s">
        <v>49</v>
      </c>
      <c r="G3608" s="12">
        <v>450</v>
      </c>
      <c r="H3608" s="12">
        <v>115</v>
      </c>
      <c r="I3608" s="13">
        <v>125</v>
      </c>
      <c r="J3608" s="13">
        <v>19662</v>
      </c>
      <c r="K3608" s="13">
        <v>17939</v>
      </c>
      <c r="L3608" s="13">
        <v>1723</v>
      </c>
      <c r="M3608" s="13">
        <v>18062</v>
      </c>
      <c r="N3608" s="13">
        <v>1495</v>
      </c>
      <c r="O3608" s="13">
        <v>1393</v>
      </c>
      <c r="P3608" s="13">
        <v>102</v>
      </c>
      <c r="T3608" s="13">
        <v>0</v>
      </c>
      <c r="W3608" s="13">
        <v>0</v>
      </c>
      <c r="Z3608" s="13">
        <v>36228</v>
      </c>
      <c r="AC3608" s="13">
        <v>138753</v>
      </c>
      <c r="AD3608" s="13">
        <v>58</v>
      </c>
      <c r="AE3608" s="13">
        <v>0</v>
      </c>
      <c r="AF3608" s="13">
        <v>0</v>
      </c>
    </row>
    <row r="3609" spans="1:32" x14ac:dyDescent="0.25">
      <c r="A3609" s="11" t="s">
        <v>1372</v>
      </c>
      <c r="B3609" t="s">
        <v>1373</v>
      </c>
      <c r="C3609" t="s">
        <v>5214</v>
      </c>
      <c r="D3609" t="s">
        <v>5215</v>
      </c>
      <c r="E3609" t="s">
        <v>5212</v>
      </c>
      <c r="F3609" t="s">
        <v>49</v>
      </c>
      <c r="J3609" s="13">
        <v>14047500</v>
      </c>
      <c r="K3609" s="13">
        <v>12207982</v>
      </c>
      <c r="L3609" s="13">
        <v>1839518</v>
      </c>
      <c r="M3609" s="13">
        <v>12294580</v>
      </c>
      <c r="N3609" s="13">
        <v>1061642</v>
      </c>
      <c r="O3609" s="13">
        <v>960638</v>
      </c>
      <c r="P3609" s="13">
        <v>101004</v>
      </c>
      <c r="T3609" s="13">
        <v>0</v>
      </c>
      <c r="W3609" s="13">
        <v>0</v>
      </c>
      <c r="X3609" s="13">
        <v>0</v>
      </c>
      <c r="Y3609" s="13">
        <v>0</v>
      </c>
      <c r="Z3609" s="13">
        <v>27240184</v>
      </c>
      <c r="AC3609" s="13">
        <v>108013582</v>
      </c>
      <c r="AD3609" s="13">
        <v>366</v>
      </c>
      <c r="AE3609" s="13">
        <v>0</v>
      </c>
      <c r="AF3609" s="13">
        <v>0</v>
      </c>
    </row>
    <row r="3610" spans="1:32" x14ac:dyDescent="0.25">
      <c r="A3610" s="11" t="s">
        <v>1378</v>
      </c>
      <c r="B3610" t="s">
        <v>1379</v>
      </c>
      <c r="C3610" t="s">
        <v>5204</v>
      </c>
      <c r="D3610" t="s">
        <v>5215</v>
      </c>
      <c r="E3610" t="s">
        <v>5205</v>
      </c>
      <c r="F3610" t="s">
        <v>50</v>
      </c>
      <c r="L3610" s="13">
        <v>0</v>
      </c>
      <c r="P3610" s="13">
        <v>0</v>
      </c>
      <c r="T3610" s="13">
        <v>0</v>
      </c>
      <c r="W3610" s="13">
        <v>0</v>
      </c>
    </row>
    <row r="3611" spans="1:32" x14ac:dyDescent="0.25">
      <c r="A3611" s="11" t="s">
        <v>1378</v>
      </c>
      <c r="B3611" t="s">
        <v>1379</v>
      </c>
      <c r="C3611" t="s">
        <v>5204</v>
      </c>
      <c r="D3611" t="s">
        <v>5215</v>
      </c>
      <c r="E3611" t="s">
        <v>5206</v>
      </c>
      <c r="F3611" t="s">
        <v>50</v>
      </c>
      <c r="L3611" s="13">
        <v>0</v>
      </c>
      <c r="P3611" s="13">
        <v>0</v>
      </c>
      <c r="T3611" s="13">
        <v>0</v>
      </c>
      <c r="W3611" s="13">
        <v>0</v>
      </c>
    </row>
    <row r="3612" spans="1:32" x14ac:dyDescent="0.25">
      <c r="A3612" s="11" t="s">
        <v>1378</v>
      </c>
      <c r="B3612" t="s">
        <v>1379</v>
      </c>
      <c r="C3612" t="s">
        <v>5204</v>
      </c>
      <c r="D3612" t="s">
        <v>5215</v>
      </c>
      <c r="E3612" t="s">
        <v>5207</v>
      </c>
      <c r="F3612" t="s">
        <v>50</v>
      </c>
      <c r="L3612" s="13">
        <v>0</v>
      </c>
      <c r="P3612" s="13">
        <v>0</v>
      </c>
      <c r="T3612" s="13">
        <v>0</v>
      </c>
      <c r="W3612" s="13">
        <v>0</v>
      </c>
    </row>
    <row r="3613" spans="1:32" x14ac:dyDescent="0.25">
      <c r="A3613" s="11" t="s">
        <v>1378</v>
      </c>
      <c r="B3613" t="s">
        <v>1379</v>
      </c>
      <c r="C3613" t="s">
        <v>5204</v>
      </c>
      <c r="D3613" t="s">
        <v>5215</v>
      </c>
      <c r="E3613" t="s">
        <v>5208</v>
      </c>
      <c r="F3613" t="s">
        <v>50</v>
      </c>
      <c r="L3613" s="13">
        <v>0</v>
      </c>
      <c r="P3613" s="13">
        <v>0</v>
      </c>
      <c r="T3613" s="13">
        <v>0</v>
      </c>
      <c r="W3613" s="13">
        <v>0</v>
      </c>
    </row>
    <row r="3614" spans="1:32" x14ac:dyDescent="0.25">
      <c r="A3614" s="11" t="s">
        <v>1378</v>
      </c>
      <c r="B3614" t="s">
        <v>1379</v>
      </c>
      <c r="C3614" t="s">
        <v>5204</v>
      </c>
      <c r="D3614" t="s">
        <v>5215</v>
      </c>
      <c r="E3614" t="s">
        <v>5209</v>
      </c>
      <c r="F3614" t="s">
        <v>50</v>
      </c>
      <c r="L3614" s="13">
        <v>0</v>
      </c>
      <c r="P3614" s="13">
        <v>0</v>
      </c>
      <c r="T3614" s="13">
        <v>0</v>
      </c>
      <c r="W3614" s="13">
        <v>0</v>
      </c>
    </row>
    <row r="3615" spans="1:32" x14ac:dyDescent="0.25">
      <c r="A3615" s="11" t="s">
        <v>1378</v>
      </c>
      <c r="B3615" t="s">
        <v>1379</v>
      </c>
      <c r="C3615" t="s">
        <v>5204</v>
      </c>
      <c r="D3615" t="s">
        <v>5215</v>
      </c>
      <c r="E3615" t="s">
        <v>5210</v>
      </c>
      <c r="F3615" t="s">
        <v>50</v>
      </c>
      <c r="L3615" s="13">
        <v>0</v>
      </c>
      <c r="P3615" s="13">
        <v>0</v>
      </c>
      <c r="T3615" s="13">
        <v>0</v>
      </c>
      <c r="W3615" s="13">
        <v>0</v>
      </c>
    </row>
    <row r="3616" spans="1:32" x14ac:dyDescent="0.25">
      <c r="A3616" s="11" t="s">
        <v>1378</v>
      </c>
      <c r="B3616" t="s">
        <v>1379</v>
      </c>
      <c r="C3616" t="s">
        <v>5204</v>
      </c>
      <c r="D3616" t="s">
        <v>5215</v>
      </c>
      <c r="E3616" t="s">
        <v>5211</v>
      </c>
      <c r="F3616" t="s">
        <v>50</v>
      </c>
      <c r="L3616" s="13">
        <v>0</v>
      </c>
      <c r="P3616" s="13">
        <v>0</v>
      </c>
      <c r="T3616" s="13">
        <v>0</v>
      </c>
      <c r="W3616" s="13">
        <v>0</v>
      </c>
    </row>
    <row r="3617" spans="1:32" x14ac:dyDescent="0.25">
      <c r="A3617" s="11" t="s">
        <v>1378</v>
      </c>
      <c r="B3617" t="s">
        <v>1379</v>
      </c>
      <c r="C3617" t="s">
        <v>5204</v>
      </c>
      <c r="D3617" t="s">
        <v>5215</v>
      </c>
      <c r="E3617" t="s">
        <v>5212</v>
      </c>
      <c r="F3617" t="s">
        <v>50</v>
      </c>
      <c r="K3617" s="13">
        <v>12853</v>
      </c>
      <c r="L3617" s="13">
        <v>-12853</v>
      </c>
      <c r="O3617" s="13">
        <v>2700</v>
      </c>
      <c r="P3617" s="13">
        <v>-2700</v>
      </c>
      <c r="T3617" s="13">
        <v>0</v>
      </c>
      <c r="W3617" s="13">
        <v>0</v>
      </c>
      <c r="Z3617" s="13">
        <v>1795</v>
      </c>
      <c r="AB3617" s="13">
        <v>0</v>
      </c>
    </row>
    <row r="3618" spans="1:32" x14ac:dyDescent="0.25">
      <c r="A3618" s="11" t="s">
        <v>1378</v>
      </c>
      <c r="B3618" t="s">
        <v>1379</v>
      </c>
      <c r="C3618" t="s">
        <v>5214</v>
      </c>
      <c r="D3618" t="s">
        <v>5215</v>
      </c>
      <c r="E3618" t="s">
        <v>5205</v>
      </c>
      <c r="F3618" t="s">
        <v>50</v>
      </c>
      <c r="L3618" s="13">
        <v>0</v>
      </c>
      <c r="P3618" s="13">
        <v>0</v>
      </c>
      <c r="T3618" s="13">
        <v>0</v>
      </c>
      <c r="W3618" s="13">
        <v>0</v>
      </c>
    </row>
    <row r="3619" spans="1:32" x14ac:dyDescent="0.25">
      <c r="A3619" s="11" t="s">
        <v>1378</v>
      </c>
      <c r="B3619" t="s">
        <v>1379</v>
      </c>
      <c r="C3619" t="s">
        <v>5214</v>
      </c>
      <c r="D3619" t="s">
        <v>5215</v>
      </c>
      <c r="E3619" t="s">
        <v>5206</v>
      </c>
      <c r="F3619" t="s">
        <v>50</v>
      </c>
      <c r="L3619" s="13">
        <v>0</v>
      </c>
      <c r="P3619" s="13">
        <v>0</v>
      </c>
      <c r="T3619" s="13">
        <v>0</v>
      </c>
      <c r="W3619" s="13">
        <v>0</v>
      </c>
    </row>
    <row r="3620" spans="1:32" x14ac:dyDescent="0.25">
      <c r="A3620" s="11" t="s">
        <v>1378</v>
      </c>
      <c r="B3620" t="s">
        <v>1379</v>
      </c>
      <c r="C3620" t="s">
        <v>5214</v>
      </c>
      <c r="D3620" t="s">
        <v>5215</v>
      </c>
      <c r="E3620" t="s">
        <v>5207</v>
      </c>
      <c r="F3620" t="s">
        <v>50</v>
      </c>
      <c r="L3620" s="13">
        <v>0</v>
      </c>
      <c r="P3620" s="13">
        <v>0</v>
      </c>
      <c r="T3620" s="13">
        <v>0</v>
      </c>
      <c r="W3620" s="13">
        <v>0</v>
      </c>
    </row>
    <row r="3621" spans="1:32" x14ac:dyDescent="0.25">
      <c r="A3621" s="11" t="s">
        <v>1378</v>
      </c>
      <c r="B3621" t="s">
        <v>1379</v>
      </c>
      <c r="C3621" t="s">
        <v>5214</v>
      </c>
      <c r="D3621" t="s">
        <v>5215</v>
      </c>
      <c r="E3621" t="s">
        <v>5208</v>
      </c>
      <c r="F3621" t="s">
        <v>50</v>
      </c>
      <c r="L3621" s="13">
        <v>0</v>
      </c>
      <c r="P3621" s="13">
        <v>0</v>
      </c>
      <c r="T3621" s="13">
        <v>0</v>
      </c>
      <c r="W3621" s="13">
        <v>0</v>
      </c>
    </row>
    <row r="3622" spans="1:32" x14ac:dyDescent="0.25">
      <c r="A3622" s="11" t="s">
        <v>1378</v>
      </c>
      <c r="B3622" t="s">
        <v>1379</v>
      </c>
      <c r="C3622" t="s">
        <v>5214</v>
      </c>
      <c r="D3622" t="s">
        <v>5215</v>
      </c>
      <c r="E3622" t="s">
        <v>5209</v>
      </c>
      <c r="F3622" t="s">
        <v>50</v>
      </c>
      <c r="L3622" s="13">
        <v>0</v>
      </c>
      <c r="P3622" s="13">
        <v>0</v>
      </c>
      <c r="T3622" s="13">
        <v>0</v>
      </c>
      <c r="W3622" s="13">
        <v>0</v>
      </c>
    </row>
    <row r="3623" spans="1:32" x14ac:dyDescent="0.25">
      <c r="A3623" s="11" t="s">
        <v>1378</v>
      </c>
      <c r="B3623" t="s">
        <v>1379</v>
      </c>
      <c r="C3623" t="s">
        <v>5214</v>
      </c>
      <c r="D3623" t="s">
        <v>5215</v>
      </c>
      <c r="E3623" t="s">
        <v>5210</v>
      </c>
      <c r="F3623" t="s">
        <v>50</v>
      </c>
      <c r="L3623" s="13">
        <v>0</v>
      </c>
      <c r="P3623" s="13">
        <v>0</v>
      </c>
      <c r="T3623" s="13">
        <v>0</v>
      </c>
      <c r="W3623" s="13">
        <v>0</v>
      </c>
    </row>
    <row r="3624" spans="1:32" x14ac:dyDescent="0.25">
      <c r="A3624" s="11" t="s">
        <v>1378</v>
      </c>
      <c r="B3624" t="s">
        <v>1379</v>
      </c>
      <c r="C3624" t="s">
        <v>5214</v>
      </c>
      <c r="D3624" t="s">
        <v>5215</v>
      </c>
      <c r="E3624" t="s">
        <v>5211</v>
      </c>
      <c r="F3624" t="s">
        <v>50</v>
      </c>
      <c r="L3624" s="13">
        <v>0</v>
      </c>
      <c r="P3624" s="13">
        <v>0</v>
      </c>
      <c r="T3624" s="13">
        <v>0</v>
      </c>
      <c r="W3624" s="13">
        <v>0</v>
      </c>
    </row>
    <row r="3625" spans="1:32" x14ac:dyDescent="0.25">
      <c r="A3625" s="11" t="s">
        <v>1378</v>
      </c>
      <c r="B3625" t="s">
        <v>1379</v>
      </c>
      <c r="C3625" t="s">
        <v>5214</v>
      </c>
      <c r="D3625" t="s">
        <v>5215</v>
      </c>
      <c r="E3625" t="s">
        <v>5212</v>
      </c>
      <c r="F3625" t="s">
        <v>50</v>
      </c>
      <c r="K3625" s="13">
        <v>90791</v>
      </c>
      <c r="L3625" s="13">
        <v>-90791</v>
      </c>
      <c r="O3625" s="13">
        <v>7000</v>
      </c>
      <c r="P3625" s="13">
        <v>-7000</v>
      </c>
      <c r="T3625" s="13">
        <v>0</v>
      </c>
      <c r="W3625" s="13">
        <v>0</v>
      </c>
      <c r="Z3625" s="13">
        <v>91060</v>
      </c>
    </row>
    <row r="3626" spans="1:32" x14ac:dyDescent="0.25">
      <c r="A3626" s="11" t="s">
        <v>1385</v>
      </c>
      <c r="B3626" t="s">
        <v>1386</v>
      </c>
      <c r="C3626" t="s">
        <v>5204</v>
      </c>
      <c r="D3626" t="s">
        <v>4287</v>
      </c>
      <c r="E3626" t="s">
        <v>5205</v>
      </c>
      <c r="F3626" t="s">
        <v>49</v>
      </c>
      <c r="L3626" s="13">
        <v>0</v>
      </c>
      <c r="P3626" s="13">
        <v>0</v>
      </c>
      <c r="T3626" s="13">
        <v>0</v>
      </c>
      <c r="W3626" s="13">
        <v>0</v>
      </c>
    </row>
    <row r="3627" spans="1:32" x14ac:dyDescent="0.25">
      <c r="A3627" s="11" t="s">
        <v>1385</v>
      </c>
      <c r="B3627" t="s">
        <v>1386</v>
      </c>
      <c r="C3627" t="s">
        <v>5204</v>
      </c>
      <c r="D3627" t="s">
        <v>4287</v>
      </c>
      <c r="E3627" t="s">
        <v>5206</v>
      </c>
      <c r="F3627" t="s">
        <v>49</v>
      </c>
      <c r="L3627" s="13">
        <v>0</v>
      </c>
      <c r="P3627" s="13">
        <v>0</v>
      </c>
      <c r="T3627" s="13">
        <v>0</v>
      </c>
      <c r="W3627" s="13">
        <v>0</v>
      </c>
    </row>
    <row r="3628" spans="1:32" x14ac:dyDescent="0.25">
      <c r="A3628" s="11" t="s">
        <v>1385</v>
      </c>
      <c r="B3628" t="s">
        <v>1386</v>
      </c>
      <c r="C3628" t="s">
        <v>5204</v>
      </c>
      <c r="D3628" t="s">
        <v>4287</v>
      </c>
      <c r="E3628" t="s">
        <v>5207</v>
      </c>
      <c r="F3628" t="s">
        <v>49</v>
      </c>
      <c r="L3628" s="13">
        <v>0</v>
      </c>
      <c r="P3628" s="13">
        <v>0</v>
      </c>
      <c r="T3628" s="13">
        <v>0</v>
      </c>
      <c r="W3628" s="13">
        <v>0</v>
      </c>
    </row>
    <row r="3629" spans="1:32" x14ac:dyDescent="0.25">
      <c r="A3629" s="11" t="s">
        <v>1385</v>
      </c>
      <c r="B3629" t="s">
        <v>1386</v>
      </c>
      <c r="C3629" t="s">
        <v>5204</v>
      </c>
      <c r="D3629" t="s">
        <v>4287</v>
      </c>
      <c r="E3629" t="s">
        <v>5208</v>
      </c>
      <c r="F3629" t="s">
        <v>49</v>
      </c>
      <c r="L3629" s="13">
        <v>0</v>
      </c>
      <c r="P3629" s="13">
        <v>0</v>
      </c>
      <c r="T3629" s="13">
        <v>0</v>
      </c>
      <c r="W3629" s="13">
        <v>0</v>
      </c>
    </row>
    <row r="3630" spans="1:32" x14ac:dyDescent="0.25">
      <c r="A3630" s="11" t="s">
        <v>1385</v>
      </c>
      <c r="B3630" t="s">
        <v>1386</v>
      </c>
      <c r="C3630" t="s">
        <v>5204</v>
      </c>
      <c r="D3630" t="s">
        <v>4287</v>
      </c>
      <c r="E3630" t="s">
        <v>5209</v>
      </c>
      <c r="F3630" t="s">
        <v>49</v>
      </c>
      <c r="G3630" s="12">
        <v>445</v>
      </c>
      <c r="H3630" s="12">
        <v>100</v>
      </c>
      <c r="I3630" s="13">
        <v>8</v>
      </c>
      <c r="J3630" s="13">
        <v>1009</v>
      </c>
      <c r="K3630" s="13">
        <v>890</v>
      </c>
      <c r="L3630" s="13">
        <v>119</v>
      </c>
      <c r="N3630" s="13">
        <v>55</v>
      </c>
      <c r="O3630" s="13">
        <v>50</v>
      </c>
      <c r="P3630" s="13">
        <v>5</v>
      </c>
      <c r="T3630" s="13">
        <v>0</v>
      </c>
      <c r="W3630" s="13">
        <v>0</v>
      </c>
      <c r="Z3630" s="13">
        <v>112</v>
      </c>
      <c r="AC3630" s="13">
        <v>720</v>
      </c>
      <c r="AD3630" s="13">
        <v>65</v>
      </c>
      <c r="AE3630" s="13">
        <v>0</v>
      </c>
      <c r="AF3630" s="13">
        <v>0</v>
      </c>
    </row>
    <row r="3631" spans="1:32" x14ac:dyDescent="0.25">
      <c r="A3631" s="11" t="s">
        <v>1385</v>
      </c>
      <c r="B3631" t="s">
        <v>1386</v>
      </c>
      <c r="C3631" t="s">
        <v>5204</v>
      </c>
      <c r="D3631" t="s">
        <v>4287</v>
      </c>
      <c r="E3631" t="s">
        <v>5210</v>
      </c>
      <c r="F3631" t="s">
        <v>49</v>
      </c>
      <c r="G3631" s="12">
        <v>630</v>
      </c>
      <c r="H3631" s="12">
        <v>400</v>
      </c>
      <c r="I3631" s="13">
        <v>3</v>
      </c>
      <c r="J3631" s="13">
        <v>346</v>
      </c>
      <c r="K3631" s="13">
        <v>259</v>
      </c>
      <c r="L3631" s="13">
        <v>87</v>
      </c>
      <c r="N3631" s="13">
        <v>26</v>
      </c>
      <c r="O3631" s="13">
        <v>20</v>
      </c>
      <c r="P3631" s="13">
        <v>6</v>
      </c>
      <c r="T3631" s="13">
        <v>0</v>
      </c>
      <c r="W3631" s="13">
        <v>0</v>
      </c>
      <c r="Z3631" s="13">
        <v>35</v>
      </c>
      <c r="AC3631" s="13">
        <v>222</v>
      </c>
      <c r="AD3631" s="13">
        <v>13</v>
      </c>
      <c r="AE3631" s="13">
        <v>0</v>
      </c>
      <c r="AF3631" s="13">
        <v>0</v>
      </c>
    </row>
    <row r="3632" spans="1:32" x14ac:dyDescent="0.25">
      <c r="A3632" s="11" t="s">
        <v>1385</v>
      </c>
      <c r="B3632" t="s">
        <v>1386</v>
      </c>
      <c r="C3632" t="s">
        <v>5204</v>
      </c>
      <c r="D3632" t="s">
        <v>4287</v>
      </c>
      <c r="E3632" t="s">
        <v>5211</v>
      </c>
      <c r="F3632" t="s">
        <v>49</v>
      </c>
      <c r="G3632" s="12">
        <v>745</v>
      </c>
      <c r="H3632" s="12">
        <v>100</v>
      </c>
      <c r="I3632" s="13">
        <v>2</v>
      </c>
      <c r="J3632" s="13">
        <v>207</v>
      </c>
      <c r="K3632" s="13">
        <v>180</v>
      </c>
      <c r="L3632" s="13">
        <v>27</v>
      </c>
      <c r="N3632" s="13">
        <v>19</v>
      </c>
      <c r="O3632" s="13">
        <v>17</v>
      </c>
      <c r="P3632" s="13">
        <v>2</v>
      </c>
      <c r="T3632" s="13">
        <v>0</v>
      </c>
      <c r="W3632" s="13">
        <v>0</v>
      </c>
      <c r="Z3632" s="13">
        <v>30</v>
      </c>
      <c r="AC3632" s="13">
        <v>191</v>
      </c>
      <c r="AD3632" s="13">
        <v>13</v>
      </c>
      <c r="AE3632" s="13">
        <v>0</v>
      </c>
      <c r="AF3632" s="13">
        <v>0</v>
      </c>
    </row>
    <row r="3633" spans="1:32" x14ac:dyDescent="0.25">
      <c r="A3633" s="11" t="s">
        <v>1385</v>
      </c>
      <c r="B3633" t="s">
        <v>1386</v>
      </c>
      <c r="C3633" t="s">
        <v>5204</v>
      </c>
      <c r="D3633" t="s">
        <v>4287</v>
      </c>
      <c r="E3633" t="s">
        <v>5212</v>
      </c>
      <c r="F3633" t="s">
        <v>49</v>
      </c>
      <c r="J3633" s="13">
        <v>71294</v>
      </c>
      <c r="K3633" s="13">
        <v>61629</v>
      </c>
      <c r="L3633" s="13">
        <v>9665</v>
      </c>
      <c r="N3633" s="13">
        <v>4218</v>
      </c>
      <c r="O3633" s="13">
        <v>3804</v>
      </c>
      <c r="P3633" s="13">
        <v>414</v>
      </c>
      <c r="T3633" s="13">
        <v>0</v>
      </c>
      <c r="W3633" s="13">
        <v>0</v>
      </c>
      <c r="X3633" s="13">
        <v>0</v>
      </c>
      <c r="Y3633" s="13">
        <v>0</v>
      </c>
      <c r="Z3633" s="13">
        <v>8020</v>
      </c>
      <c r="AA3633" s="13">
        <v>3544</v>
      </c>
      <c r="AB3633" s="13">
        <v>0</v>
      </c>
      <c r="AC3633" s="13">
        <v>50989</v>
      </c>
      <c r="AD3633" s="13">
        <v>91</v>
      </c>
      <c r="AE3633" s="13">
        <v>0</v>
      </c>
      <c r="AF3633" s="13">
        <v>0</v>
      </c>
    </row>
    <row r="3634" spans="1:32" x14ac:dyDescent="0.25">
      <c r="A3634" s="11" t="s">
        <v>1385</v>
      </c>
      <c r="B3634" t="s">
        <v>1386</v>
      </c>
      <c r="C3634" t="s">
        <v>5213</v>
      </c>
      <c r="D3634" t="s">
        <v>4287</v>
      </c>
      <c r="E3634" t="s">
        <v>5205</v>
      </c>
      <c r="F3634" t="s">
        <v>49</v>
      </c>
      <c r="L3634" s="13">
        <v>0</v>
      </c>
      <c r="P3634" s="13">
        <v>0</v>
      </c>
      <c r="T3634" s="13">
        <v>0</v>
      </c>
      <c r="W3634" s="13">
        <v>0</v>
      </c>
    </row>
    <row r="3635" spans="1:32" x14ac:dyDescent="0.25">
      <c r="A3635" s="11" t="s">
        <v>1385</v>
      </c>
      <c r="B3635" t="s">
        <v>1386</v>
      </c>
      <c r="C3635" t="s">
        <v>5213</v>
      </c>
      <c r="D3635" t="s">
        <v>4287</v>
      </c>
      <c r="E3635" t="s">
        <v>5206</v>
      </c>
      <c r="F3635" t="s">
        <v>49</v>
      </c>
      <c r="L3635" s="13">
        <v>0</v>
      </c>
      <c r="P3635" s="13">
        <v>0</v>
      </c>
      <c r="T3635" s="13">
        <v>0</v>
      </c>
      <c r="W3635" s="13">
        <v>0</v>
      </c>
    </row>
    <row r="3636" spans="1:32" x14ac:dyDescent="0.25">
      <c r="A3636" s="11" t="s">
        <v>1385</v>
      </c>
      <c r="B3636" t="s">
        <v>1386</v>
      </c>
      <c r="C3636" t="s">
        <v>5213</v>
      </c>
      <c r="D3636" t="s">
        <v>4287</v>
      </c>
      <c r="E3636" t="s">
        <v>5207</v>
      </c>
      <c r="F3636" t="s">
        <v>49</v>
      </c>
      <c r="L3636" s="13">
        <v>0</v>
      </c>
      <c r="P3636" s="13">
        <v>0</v>
      </c>
      <c r="T3636" s="13">
        <v>0</v>
      </c>
      <c r="W3636" s="13">
        <v>0</v>
      </c>
    </row>
    <row r="3637" spans="1:32" x14ac:dyDescent="0.25">
      <c r="A3637" s="11" t="s">
        <v>1385</v>
      </c>
      <c r="B3637" t="s">
        <v>1386</v>
      </c>
      <c r="C3637" t="s">
        <v>5213</v>
      </c>
      <c r="D3637" t="s">
        <v>4287</v>
      </c>
      <c r="E3637" t="s">
        <v>5208</v>
      </c>
      <c r="F3637" t="s">
        <v>49</v>
      </c>
      <c r="L3637" s="13">
        <v>0</v>
      </c>
      <c r="P3637" s="13">
        <v>0</v>
      </c>
      <c r="T3637" s="13">
        <v>0</v>
      </c>
      <c r="W3637" s="13">
        <v>0</v>
      </c>
    </row>
    <row r="3638" spans="1:32" x14ac:dyDescent="0.25">
      <c r="A3638" s="11" t="s">
        <v>1385</v>
      </c>
      <c r="B3638" t="s">
        <v>1386</v>
      </c>
      <c r="C3638" t="s">
        <v>5213</v>
      </c>
      <c r="D3638" t="s">
        <v>4287</v>
      </c>
      <c r="E3638" t="s">
        <v>5209</v>
      </c>
      <c r="F3638" t="s">
        <v>49</v>
      </c>
      <c r="L3638" s="13">
        <v>0</v>
      </c>
      <c r="P3638" s="13">
        <v>0</v>
      </c>
      <c r="T3638" s="13">
        <v>0</v>
      </c>
      <c r="W3638" s="13">
        <v>0</v>
      </c>
    </row>
    <row r="3639" spans="1:32" x14ac:dyDescent="0.25">
      <c r="A3639" s="11" t="s">
        <v>1385</v>
      </c>
      <c r="B3639" t="s">
        <v>1386</v>
      </c>
      <c r="C3639" t="s">
        <v>5213</v>
      </c>
      <c r="D3639" t="s">
        <v>4287</v>
      </c>
      <c r="E3639" t="s">
        <v>5210</v>
      </c>
      <c r="F3639" t="s">
        <v>49</v>
      </c>
      <c r="L3639" s="13">
        <v>0</v>
      </c>
      <c r="P3639" s="13">
        <v>0</v>
      </c>
      <c r="T3639" s="13">
        <v>0</v>
      </c>
      <c r="W3639" s="13">
        <v>0</v>
      </c>
    </row>
    <row r="3640" spans="1:32" x14ac:dyDescent="0.25">
      <c r="A3640" s="11" t="s">
        <v>1385</v>
      </c>
      <c r="B3640" t="s">
        <v>1386</v>
      </c>
      <c r="C3640" t="s">
        <v>5213</v>
      </c>
      <c r="D3640" t="s">
        <v>4287</v>
      </c>
      <c r="E3640" t="s">
        <v>5211</v>
      </c>
      <c r="F3640" t="s">
        <v>49</v>
      </c>
      <c r="L3640" s="13">
        <v>0</v>
      </c>
      <c r="P3640" s="13">
        <v>0</v>
      </c>
      <c r="T3640" s="13">
        <v>0</v>
      </c>
      <c r="W3640" s="13">
        <v>0</v>
      </c>
    </row>
    <row r="3641" spans="1:32" x14ac:dyDescent="0.25">
      <c r="A3641" s="11" t="s">
        <v>1385</v>
      </c>
      <c r="B3641" t="s">
        <v>1386</v>
      </c>
      <c r="C3641" t="s">
        <v>5213</v>
      </c>
      <c r="D3641" t="s">
        <v>4287</v>
      </c>
      <c r="E3641" t="s">
        <v>5212</v>
      </c>
      <c r="F3641" t="s">
        <v>49</v>
      </c>
      <c r="I3641" s="13">
        <v>8</v>
      </c>
      <c r="J3641" s="13">
        <v>111747</v>
      </c>
      <c r="K3641" s="13">
        <v>111747</v>
      </c>
      <c r="L3641" s="13">
        <v>0</v>
      </c>
      <c r="N3641" s="13">
        <v>5423</v>
      </c>
      <c r="O3641" s="13">
        <v>5423</v>
      </c>
      <c r="P3641" s="13">
        <v>0</v>
      </c>
      <c r="T3641" s="13">
        <v>0</v>
      </c>
      <c r="W3641" s="13">
        <v>0</v>
      </c>
      <c r="Z3641" s="13">
        <v>26390</v>
      </c>
      <c r="AA3641" s="13">
        <v>16229</v>
      </c>
      <c r="AB3641" s="13">
        <v>0</v>
      </c>
      <c r="AC3641" s="13">
        <v>166421</v>
      </c>
      <c r="AD3641" s="13">
        <v>360</v>
      </c>
      <c r="AE3641" s="13">
        <v>0</v>
      </c>
      <c r="AF3641" s="13">
        <v>0</v>
      </c>
    </row>
    <row r="3642" spans="1:32" x14ac:dyDescent="0.25">
      <c r="A3642" s="11" t="s">
        <v>1385</v>
      </c>
      <c r="B3642" t="s">
        <v>1386</v>
      </c>
      <c r="C3642" t="s">
        <v>5214</v>
      </c>
      <c r="D3642" t="s">
        <v>5215</v>
      </c>
      <c r="E3642" t="s">
        <v>5205</v>
      </c>
      <c r="F3642" t="s">
        <v>49</v>
      </c>
      <c r="G3642" s="12">
        <v>610</v>
      </c>
      <c r="H3642" s="12">
        <v>1000</v>
      </c>
      <c r="I3642" s="13">
        <v>51</v>
      </c>
      <c r="L3642" s="13">
        <v>0</v>
      </c>
      <c r="P3642" s="13">
        <v>0</v>
      </c>
      <c r="T3642" s="13">
        <v>0</v>
      </c>
      <c r="W3642" s="13">
        <v>0</v>
      </c>
    </row>
    <row r="3643" spans="1:32" x14ac:dyDescent="0.25">
      <c r="A3643" s="11" t="s">
        <v>1385</v>
      </c>
      <c r="B3643" t="s">
        <v>1386</v>
      </c>
      <c r="C3643" t="s">
        <v>5214</v>
      </c>
      <c r="D3643" t="s">
        <v>5215</v>
      </c>
      <c r="E3643" t="s">
        <v>5206</v>
      </c>
      <c r="F3643" t="s">
        <v>49</v>
      </c>
      <c r="G3643" s="12">
        <v>1000</v>
      </c>
      <c r="H3643" s="12">
        <v>1630</v>
      </c>
      <c r="I3643" s="13">
        <v>34</v>
      </c>
      <c r="L3643" s="13">
        <v>0</v>
      </c>
      <c r="P3643" s="13">
        <v>0</v>
      </c>
      <c r="T3643" s="13">
        <v>0</v>
      </c>
      <c r="W3643" s="13">
        <v>0</v>
      </c>
    </row>
    <row r="3644" spans="1:32" x14ac:dyDescent="0.25">
      <c r="A3644" s="11" t="s">
        <v>1385</v>
      </c>
      <c r="B3644" t="s">
        <v>1386</v>
      </c>
      <c r="C3644" t="s">
        <v>5214</v>
      </c>
      <c r="D3644" t="s">
        <v>5215</v>
      </c>
      <c r="E3644" t="s">
        <v>5207</v>
      </c>
      <c r="F3644" t="s">
        <v>49</v>
      </c>
      <c r="G3644" s="12">
        <v>1630</v>
      </c>
      <c r="H3644" s="12">
        <v>1859</v>
      </c>
      <c r="I3644" s="13">
        <v>47</v>
      </c>
      <c r="L3644" s="13">
        <v>0</v>
      </c>
      <c r="P3644" s="13">
        <v>0</v>
      </c>
      <c r="T3644" s="13">
        <v>0</v>
      </c>
      <c r="W3644" s="13">
        <v>0</v>
      </c>
    </row>
    <row r="3645" spans="1:32" x14ac:dyDescent="0.25">
      <c r="A3645" s="11" t="s">
        <v>1385</v>
      </c>
      <c r="B3645" t="s">
        <v>1386</v>
      </c>
      <c r="C3645" t="s">
        <v>5214</v>
      </c>
      <c r="D3645" t="s">
        <v>5215</v>
      </c>
      <c r="E3645" t="s">
        <v>5208</v>
      </c>
      <c r="F3645" t="s">
        <v>49</v>
      </c>
      <c r="I3645" s="13">
        <v>28</v>
      </c>
      <c r="L3645" s="13">
        <v>0</v>
      </c>
      <c r="P3645" s="13">
        <v>0</v>
      </c>
      <c r="T3645" s="13">
        <v>0</v>
      </c>
      <c r="W3645" s="13">
        <v>0</v>
      </c>
    </row>
    <row r="3646" spans="1:32" x14ac:dyDescent="0.25">
      <c r="A3646" s="11" t="s">
        <v>1385</v>
      </c>
      <c r="B3646" t="s">
        <v>1386</v>
      </c>
      <c r="C3646" t="s">
        <v>5214</v>
      </c>
      <c r="D3646" t="s">
        <v>5215</v>
      </c>
      <c r="E3646" t="s">
        <v>5209</v>
      </c>
      <c r="F3646" t="s">
        <v>49</v>
      </c>
      <c r="G3646" s="12">
        <v>445</v>
      </c>
      <c r="H3646" s="12">
        <v>100</v>
      </c>
      <c r="I3646" s="13">
        <v>53</v>
      </c>
      <c r="J3646" s="13">
        <v>5943</v>
      </c>
      <c r="K3646" s="13">
        <v>5391</v>
      </c>
      <c r="L3646" s="13">
        <v>552</v>
      </c>
      <c r="M3646" s="13">
        <v>5160</v>
      </c>
      <c r="N3646" s="13">
        <v>453</v>
      </c>
      <c r="O3646" s="13">
        <v>425</v>
      </c>
      <c r="P3646" s="13">
        <v>28</v>
      </c>
      <c r="T3646" s="13">
        <v>0</v>
      </c>
      <c r="W3646" s="13">
        <v>0</v>
      </c>
      <c r="Z3646" s="13">
        <v>25064</v>
      </c>
      <c r="AC3646" s="13">
        <v>60137</v>
      </c>
      <c r="AD3646" s="13">
        <v>256</v>
      </c>
      <c r="AE3646" s="13">
        <v>0</v>
      </c>
      <c r="AF3646" s="13">
        <v>0</v>
      </c>
    </row>
    <row r="3647" spans="1:32" x14ac:dyDescent="0.25">
      <c r="A3647" s="11" t="s">
        <v>1385</v>
      </c>
      <c r="B3647" t="s">
        <v>1386</v>
      </c>
      <c r="C3647" t="s">
        <v>5214</v>
      </c>
      <c r="D3647" t="s">
        <v>5215</v>
      </c>
      <c r="E3647" t="s">
        <v>5210</v>
      </c>
      <c r="F3647" t="s">
        <v>49</v>
      </c>
      <c r="G3647" s="12">
        <v>630</v>
      </c>
      <c r="H3647" s="12">
        <v>400</v>
      </c>
      <c r="I3647" s="13">
        <v>15</v>
      </c>
      <c r="J3647" s="13">
        <v>2826</v>
      </c>
      <c r="K3647" s="13">
        <v>2644</v>
      </c>
      <c r="L3647" s="13">
        <v>182</v>
      </c>
      <c r="M3647" s="13">
        <v>2644</v>
      </c>
      <c r="N3647" s="13">
        <v>221</v>
      </c>
      <c r="O3647" s="13">
        <v>210</v>
      </c>
      <c r="P3647" s="13">
        <v>11</v>
      </c>
      <c r="T3647" s="13">
        <v>0</v>
      </c>
      <c r="W3647" s="13">
        <v>0</v>
      </c>
      <c r="Z3647" s="13">
        <v>10276</v>
      </c>
      <c r="AC3647" s="13">
        <v>20239</v>
      </c>
      <c r="AD3647" s="13">
        <v>53</v>
      </c>
      <c r="AE3647" s="13">
        <v>0</v>
      </c>
      <c r="AF3647" s="13">
        <v>0</v>
      </c>
    </row>
    <row r="3648" spans="1:32" x14ac:dyDescent="0.25">
      <c r="A3648" s="11" t="s">
        <v>1385</v>
      </c>
      <c r="B3648" t="s">
        <v>1386</v>
      </c>
      <c r="C3648" t="s">
        <v>5214</v>
      </c>
      <c r="D3648" t="s">
        <v>5215</v>
      </c>
      <c r="E3648" t="s">
        <v>5211</v>
      </c>
      <c r="F3648" t="s">
        <v>49</v>
      </c>
      <c r="G3648" s="12">
        <v>745</v>
      </c>
      <c r="H3648" s="12">
        <v>100</v>
      </c>
      <c r="I3648" s="13">
        <v>8</v>
      </c>
      <c r="J3648" s="13">
        <v>1748</v>
      </c>
      <c r="K3648" s="13">
        <v>1621</v>
      </c>
      <c r="L3648" s="13">
        <v>127</v>
      </c>
      <c r="M3648" s="13">
        <v>1621</v>
      </c>
      <c r="N3648" s="13">
        <v>138</v>
      </c>
      <c r="O3648" s="13">
        <v>131</v>
      </c>
      <c r="P3648" s="13">
        <v>7</v>
      </c>
      <c r="T3648" s="13">
        <v>0</v>
      </c>
      <c r="W3648" s="13">
        <v>0</v>
      </c>
      <c r="Z3648" s="13">
        <v>5023</v>
      </c>
      <c r="AC3648" s="13">
        <v>8288</v>
      </c>
      <c r="AD3648" s="13">
        <v>51</v>
      </c>
      <c r="AE3648" s="13">
        <v>0</v>
      </c>
      <c r="AF3648" s="13">
        <v>0</v>
      </c>
    </row>
    <row r="3649" spans="1:32" x14ac:dyDescent="0.25">
      <c r="A3649" s="11" t="s">
        <v>1385</v>
      </c>
      <c r="B3649" t="s">
        <v>1386</v>
      </c>
      <c r="C3649" t="s">
        <v>5214</v>
      </c>
      <c r="D3649" t="s">
        <v>5215</v>
      </c>
      <c r="E3649" t="s">
        <v>5212</v>
      </c>
      <c r="F3649" t="s">
        <v>49</v>
      </c>
      <c r="J3649" s="13">
        <v>1744651</v>
      </c>
      <c r="K3649" s="13">
        <v>1588549</v>
      </c>
      <c r="L3649" s="13">
        <v>156102</v>
      </c>
      <c r="M3649" s="13">
        <v>1531163</v>
      </c>
      <c r="N3649" s="13">
        <v>133339</v>
      </c>
      <c r="O3649" s="13">
        <v>125207</v>
      </c>
      <c r="P3649" s="13">
        <v>8132</v>
      </c>
      <c r="T3649" s="13">
        <v>0</v>
      </c>
      <c r="W3649" s="13">
        <v>0</v>
      </c>
      <c r="X3649" s="13">
        <v>0</v>
      </c>
      <c r="Y3649" s="13">
        <v>0</v>
      </c>
      <c r="Z3649" s="13">
        <v>7000890</v>
      </c>
      <c r="AC3649" s="13">
        <v>16430700</v>
      </c>
      <c r="AD3649" s="13">
        <v>360</v>
      </c>
      <c r="AE3649" s="13">
        <v>0</v>
      </c>
      <c r="AF3649" s="13">
        <v>0</v>
      </c>
    </row>
    <row r="3650" spans="1:32" x14ac:dyDescent="0.25">
      <c r="A3650" s="11" t="s">
        <v>1385</v>
      </c>
      <c r="B3650" t="s">
        <v>1386</v>
      </c>
      <c r="C3650" t="s">
        <v>5218</v>
      </c>
      <c r="D3650" t="s">
        <v>5215</v>
      </c>
      <c r="E3650" t="s">
        <v>5205</v>
      </c>
      <c r="F3650" t="s">
        <v>49</v>
      </c>
      <c r="L3650" s="13">
        <v>0</v>
      </c>
      <c r="P3650" s="13">
        <v>0</v>
      </c>
      <c r="T3650" s="13">
        <v>0</v>
      </c>
      <c r="W3650" s="13">
        <v>0</v>
      </c>
    </row>
    <row r="3651" spans="1:32" x14ac:dyDescent="0.25">
      <c r="A3651" s="11" t="s">
        <v>1385</v>
      </c>
      <c r="B3651" t="s">
        <v>1386</v>
      </c>
      <c r="C3651" t="s">
        <v>5218</v>
      </c>
      <c r="D3651" t="s">
        <v>5215</v>
      </c>
      <c r="E3651" t="s">
        <v>5206</v>
      </c>
      <c r="F3651" t="s">
        <v>49</v>
      </c>
      <c r="L3651" s="13">
        <v>0</v>
      </c>
      <c r="P3651" s="13">
        <v>0</v>
      </c>
      <c r="T3651" s="13">
        <v>0</v>
      </c>
      <c r="W3651" s="13">
        <v>0</v>
      </c>
    </row>
    <row r="3652" spans="1:32" x14ac:dyDescent="0.25">
      <c r="A3652" s="11" t="s">
        <v>1385</v>
      </c>
      <c r="B3652" t="s">
        <v>1386</v>
      </c>
      <c r="C3652" t="s">
        <v>5218</v>
      </c>
      <c r="D3652" t="s">
        <v>5215</v>
      </c>
      <c r="E3652" t="s">
        <v>5207</v>
      </c>
      <c r="F3652" t="s">
        <v>49</v>
      </c>
      <c r="L3652" s="13">
        <v>0</v>
      </c>
      <c r="P3652" s="13">
        <v>0</v>
      </c>
      <c r="T3652" s="13">
        <v>0</v>
      </c>
      <c r="W3652" s="13">
        <v>0</v>
      </c>
    </row>
    <row r="3653" spans="1:32" x14ac:dyDescent="0.25">
      <c r="A3653" s="11" t="s">
        <v>1385</v>
      </c>
      <c r="B3653" t="s">
        <v>1386</v>
      </c>
      <c r="C3653" t="s">
        <v>5218</v>
      </c>
      <c r="D3653" t="s">
        <v>5215</v>
      </c>
      <c r="E3653" t="s">
        <v>5208</v>
      </c>
      <c r="F3653" t="s">
        <v>49</v>
      </c>
      <c r="L3653" s="13">
        <v>0</v>
      </c>
      <c r="P3653" s="13">
        <v>0</v>
      </c>
      <c r="T3653" s="13">
        <v>0</v>
      </c>
      <c r="W3653" s="13">
        <v>0</v>
      </c>
    </row>
    <row r="3654" spans="1:32" x14ac:dyDescent="0.25">
      <c r="A3654" s="11" t="s">
        <v>1385</v>
      </c>
      <c r="B3654" t="s">
        <v>1386</v>
      </c>
      <c r="C3654" t="s">
        <v>5218</v>
      </c>
      <c r="D3654" t="s">
        <v>5215</v>
      </c>
      <c r="E3654" t="s">
        <v>5209</v>
      </c>
      <c r="F3654" t="s">
        <v>49</v>
      </c>
      <c r="I3654" s="13">
        <v>32</v>
      </c>
      <c r="J3654" s="13">
        <v>1686</v>
      </c>
      <c r="K3654" s="13">
        <v>1686</v>
      </c>
      <c r="L3654" s="13">
        <v>0</v>
      </c>
      <c r="N3654" s="13">
        <v>46</v>
      </c>
      <c r="O3654" s="13">
        <v>46</v>
      </c>
      <c r="P3654" s="13">
        <v>0</v>
      </c>
      <c r="T3654" s="13">
        <v>0</v>
      </c>
      <c r="W3654" s="13">
        <v>0</v>
      </c>
      <c r="Z3654" s="13">
        <v>407</v>
      </c>
      <c r="AC3654" s="13">
        <v>14237</v>
      </c>
      <c r="AD3654" s="13">
        <v>260</v>
      </c>
      <c r="AE3654" s="13">
        <v>0</v>
      </c>
      <c r="AF3654" s="13">
        <v>0</v>
      </c>
    </row>
    <row r="3655" spans="1:32" x14ac:dyDescent="0.25">
      <c r="A3655" s="11" t="s">
        <v>1385</v>
      </c>
      <c r="B3655" t="s">
        <v>1386</v>
      </c>
      <c r="C3655" t="s">
        <v>5218</v>
      </c>
      <c r="D3655" t="s">
        <v>5215</v>
      </c>
      <c r="E3655" t="s">
        <v>5210</v>
      </c>
      <c r="F3655" t="s">
        <v>49</v>
      </c>
      <c r="I3655" s="13">
        <v>6</v>
      </c>
      <c r="J3655" s="13">
        <v>382</v>
      </c>
      <c r="K3655" s="13">
        <v>382</v>
      </c>
      <c r="L3655" s="13">
        <v>0</v>
      </c>
      <c r="N3655" s="13">
        <v>11</v>
      </c>
      <c r="O3655" s="13">
        <v>11</v>
      </c>
      <c r="P3655" s="13">
        <v>0</v>
      </c>
      <c r="T3655" s="13">
        <v>0</v>
      </c>
      <c r="W3655" s="13">
        <v>0</v>
      </c>
      <c r="Z3655" s="13">
        <v>75</v>
      </c>
      <c r="AC3655" s="13">
        <v>2713</v>
      </c>
      <c r="AD3655" s="13">
        <v>53</v>
      </c>
      <c r="AE3655" s="13">
        <v>0</v>
      </c>
      <c r="AF3655" s="13">
        <v>0</v>
      </c>
    </row>
    <row r="3656" spans="1:32" x14ac:dyDescent="0.25">
      <c r="A3656" s="11" t="s">
        <v>1385</v>
      </c>
      <c r="B3656" t="s">
        <v>1386</v>
      </c>
      <c r="C3656" t="s">
        <v>5218</v>
      </c>
      <c r="D3656" t="s">
        <v>5215</v>
      </c>
      <c r="E3656" t="s">
        <v>5211</v>
      </c>
      <c r="F3656" t="s">
        <v>49</v>
      </c>
      <c r="I3656" s="13">
        <v>6</v>
      </c>
      <c r="J3656" s="13">
        <v>364</v>
      </c>
      <c r="K3656" s="13">
        <v>364</v>
      </c>
      <c r="L3656" s="13">
        <v>0</v>
      </c>
      <c r="N3656" s="13">
        <v>10</v>
      </c>
      <c r="O3656" s="13">
        <v>10</v>
      </c>
      <c r="P3656" s="13">
        <v>0</v>
      </c>
      <c r="T3656" s="13">
        <v>0</v>
      </c>
      <c r="W3656" s="13">
        <v>0</v>
      </c>
      <c r="Z3656" s="13">
        <v>75</v>
      </c>
      <c r="AC3656" s="13">
        <v>2675</v>
      </c>
      <c r="AD3656" s="13">
        <v>53</v>
      </c>
      <c r="AE3656" s="13">
        <v>0</v>
      </c>
      <c r="AF3656" s="13">
        <v>0</v>
      </c>
    </row>
    <row r="3657" spans="1:32" x14ac:dyDescent="0.25">
      <c r="A3657" s="11" t="s">
        <v>1385</v>
      </c>
      <c r="B3657" t="s">
        <v>1386</v>
      </c>
      <c r="C3657" t="s">
        <v>5218</v>
      </c>
      <c r="D3657" t="s">
        <v>5215</v>
      </c>
      <c r="E3657" t="s">
        <v>5212</v>
      </c>
      <c r="F3657" t="s">
        <v>49</v>
      </c>
      <c r="J3657" s="13">
        <v>477709</v>
      </c>
      <c r="K3657" s="13">
        <v>477709</v>
      </c>
      <c r="L3657" s="13">
        <v>0</v>
      </c>
      <c r="N3657" s="13">
        <v>12959</v>
      </c>
      <c r="O3657" s="13">
        <v>12959</v>
      </c>
      <c r="P3657" s="13">
        <v>0</v>
      </c>
      <c r="T3657" s="13">
        <v>0</v>
      </c>
      <c r="W3657" s="13">
        <v>0</v>
      </c>
      <c r="Z3657" s="13">
        <v>113746</v>
      </c>
      <c r="AC3657" s="13">
        <v>3982250</v>
      </c>
      <c r="AD3657" s="13">
        <v>366</v>
      </c>
      <c r="AE3657" s="13">
        <v>0</v>
      </c>
      <c r="AF3657" s="13">
        <v>0</v>
      </c>
    </row>
    <row r="3658" spans="1:32" x14ac:dyDescent="0.25">
      <c r="A3658" s="11" t="s">
        <v>1391</v>
      </c>
      <c r="B3658" t="s">
        <v>1392</v>
      </c>
      <c r="C3658" t="s">
        <v>5204</v>
      </c>
      <c r="D3658" t="s">
        <v>5215</v>
      </c>
      <c r="E3658" t="s">
        <v>5205</v>
      </c>
      <c r="F3658" t="s">
        <v>49</v>
      </c>
      <c r="L3658" s="13">
        <v>0</v>
      </c>
      <c r="P3658" s="13">
        <v>0</v>
      </c>
      <c r="T3658" s="13">
        <v>0</v>
      </c>
      <c r="W3658" s="13">
        <v>0</v>
      </c>
    </row>
    <row r="3659" spans="1:32" x14ac:dyDescent="0.25">
      <c r="A3659" s="11" t="s">
        <v>1391</v>
      </c>
      <c r="B3659" t="s">
        <v>1392</v>
      </c>
      <c r="C3659" t="s">
        <v>5204</v>
      </c>
      <c r="D3659" t="s">
        <v>5215</v>
      </c>
      <c r="E3659" t="s">
        <v>5206</v>
      </c>
      <c r="F3659" t="s">
        <v>49</v>
      </c>
      <c r="L3659" s="13">
        <v>0</v>
      </c>
      <c r="P3659" s="13">
        <v>0</v>
      </c>
      <c r="T3659" s="13">
        <v>0</v>
      </c>
      <c r="W3659" s="13">
        <v>0</v>
      </c>
    </row>
    <row r="3660" spans="1:32" x14ac:dyDescent="0.25">
      <c r="A3660" s="11" t="s">
        <v>1391</v>
      </c>
      <c r="B3660" t="s">
        <v>1392</v>
      </c>
      <c r="C3660" t="s">
        <v>5204</v>
      </c>
      <c r="D3660" t="s">
        <v>5215</v>
      </c>
      <c r="E3660" t="s">
        <v>5207</v>
      </c>
      <c r="F3660" t="s">
        <v>49</v>
      </c>
      <c r="L3660" s="13">
        <v>0</v>
      </c>
      <c r="P3660" s="13">
        <v>0</v>
      </c>
      <c r="T3660" s="13">
        <v>0</v>
      </c>
      <c r="W3660" s="13">
        <v>0</v>
      </c>
    </row>
    <row r="3661" spans="1:32" x14ac:dyDescent="0.25">
      <c r="A3661" s="11" t="s">
        <v>1391</v>
      </c>
      <c r="B3661" t="s">
        <v>1392</v>
      </c>
      <c r="C3661" t="s">
        <v>5204</v>
      </c>
      <c r="D3661" t="s">
        <v>5215</v>
      </c>
      <c r="E3661" t="s">
        <v>5208</v>
      </c>
      <c r="F3661" t="s">
        <v>49</v>
      </c>
      <c r="L3661" s="13">
        <v>0</v>
      </c>
      <c r="P3661" s="13">
        <v>0</v>
      </c>
      <c r="T3661" s="13">
        <v>0</v>
      </c>
      <c r="W3661" s="13">
        <v>0</v>
      </c>
    </row>
    <row r="3662" spans="1:32" x14ac:dyDescent="0.25">
      <c r="A3662" s="11" t="s">
        <v>1391</v>
      </c>
      <c r="B3662" t="s">
        <v>1392</v>
      </c>
      <c r="C3662" t="s">
        <v>5204</v>
      </c>
      <c r="D3662" t="s">
        <v>5215</v>
      </c>
      <c r="E3662" t="s">
        <v>5209</v>
      </c>
      <c r="F3662" t="s">
        <v>49</v>
      </c>
      <c r="G3662" s="12">
        <v>500</v>
      </c>
      <c r="H3662" s="12">
        <v>1830</v>
      </c>
      <c r="I3662" s="13">
        <v>23</v>
      </c>
      <c r="J3662" s="13">
        <v>2934</v>
      </c>
      <c r="K3662" s="13">
        <v>2566</v>
      </c>
      <c r="L3662" s="13">
        <v>368</v>
      </c>
      <c r="N3662" s="13">
        <v>178</v>
      </c>
      <c r="O3662" s="13">
        <v>165</v>
      </c>
      <c r="P3662" s="13">
        <v>13</v>
      </c>
      <c r="T3662" s="13">
        <v>0</v>
      </c>
      <c r="W3662" s="13">
        <v>0</v>
      </c>
      <c r="Z3662" s="13">
        <v>382</v>
      </c>
      <c r="AC3662" s="13">
        <v>3369</v>
      </c>
      <c r="AD3662" s="13">
        <v>256</v>
      </c>
    </row>
    <row r="3663" spans="1:32" x14ac:dyDescent="0.25">
      <c r="A3663" s="11" t="s">
        <v>1391</v>
      </c>
      <c r="B3663" t="s">
        <v>1392</v>
      </c>
      <c r="C3663" t="s">
        <v>5204</v>
      </c>
      <c r="D3663" t="s">
        <v>5215</v>
      </c>
      <c r="E3663" t="s">
        <v>5210</v>
      </c>
      <c r="F3663" t="s">
        <v>49</v>
      </c>
      <c r="G3663" s="12">
        <v>400</v>
      </c>
      <c r="H3663" s="12">
        <v>1300</v>
      </c>
      <c r="I3663" s="13">
        <v>2</v>
      </c>
      <c r="J3663" s="13">
        <v>169</v>
      </c>
      <c r="K3663" s="13">
        <v>137</v>
      </c>
      <c r="L3663" s="13">
        <v>32</v>
      </c>
      <c r="N3663" s="13">
        <v>17</v>
      </c>
      <c r="O3663" s="13">
        <v>16</v>
      </c>
      <c r="P3663" s="13">
        <v>1</v>
      </c>
      <c r="T3663" s="13">
        <v>0</v>
      </c>
      <c r="W3663" s="13">
        <v>0</v>
      </c>
      <c r="Z3663" s="13">
        <v>21</v>
      </c>
      <c r="AC3663" s="13">
        <v>85</v>
      </c>
      <c r="AD3663" s="13">
        <v>54</v>
      </c>
    </row>
    <row r="3664" spans="1:32" x14ac:dyDescent="0.25">
      <c r="A3664" s="11" t="s">
        <v>1391</v>
      </c>
      <c r="B3664" t="s">
        <v>1392</v>
      </c>
      <c r="C3664" t="s">
        <v>5204</v>
      </c>
      <c r="D3664" t="s">
        <v>5215</v>
      </c>
      <c r="E3664" t="s">
        <v>5211</v>
      </c>
      <c r="F3664" t="s">
        <v>49</v>
      </c>
      <c r="L3664" s="13">
        <v>0</v>
      </c>
      <c r="P3664" s="13">
        <v>0</v>
      </c>
      <c r="T3664" s="13">
        <v>0</v>
      </c>
      <c r="W3664" s="13">
        <v>0</v>
      </c>
    </row>
    <row r="3665" spans="1:32" x14ac:dyDescent="0.25">
      <c r="A3665" s="11" t="s">
        <v>1391</v>
      </c>
      <c r="B3665" t="s">
        <v>1392</v>
      </c>
      <c r="C3665" t="s">
        <v>5204</v>
      </c>
      <c r="D3665" t="s">
        <v>5215</v>
      </c>
      <c r="E3665" t="s">
        <v>5212</v>
      </c>
      <c r="F3665" t="s">
        <v>49</v>
      </c>
      <c r="J3665" s="13">
        <v>760230</v>
      </c>
      <c r="K3665" s="13">
        <v>664294</v>
      </c>
      <c r="L3665" s="13">
        <v>95936</v>
      </c>
      <c r="N3665" s="13">
        <v>46486</v>
      </c>
      <c r="O3665" s="13">
        <v>43104</v>
      </c>
      <c r="P3665" s="13">
        <v>3382</v>
      </c>
      <c r="T3665" s="13">
        <v>0</v>
      </c>
      <c r="W3665" s="13">
        <v>0</v>
      </c>
      <c r="Z3665" s="13">
        <v>98926</v>
      </c>
      <c r="AA3665" s="13">
        <v>3239</v>
      </c>
      <c r="AC3665" s="13">
        <v>867054</v>
      </c>
      <c r="AD3665" s="13">
        <v>310</v>
      </c>
    </row>
    <row r="3666" spans="1:32" x14ac:dyDescent="0.25">
      <c r="A3666" s="11" t="s">
        <v>1391</v>
      </c>
      <c r="B3666" t="s">
        <v>1392</v>
      </c>
      <c r="C3666" t="s">
        <v>5214</v>
      </c>
      <c r="D3666" t="s">
        <v>5215</v>
      </c>
      <c r="E3666" t="s">
        <v>5205</v>
      </c>
      <c r="F3666" t="s">
        <v>49</v>
      </c>
      <c r="G3666" s="12">
        <v>645</v>
      </c>
      <c r="L3666" s="13">
        <v>0</v>
      </c>
      <c r="P3666" s="13">
        <v>0</v>
      </c>
      <c r="T3666" s="13">
        <v>0</v>
      </c>
      <c r="W3666" s="13">
        <v>0</v>
      </c>
    </row>
    <row r="3667" spans="1:32" x14ac:dyDescent="0.25">
      <c r="A3667" s="11" t="s">
        <v>1391</v>
      </c>
      <c r="B3667" t="s">
        <v>1392</v>
      </c>
      <c r="C3667" t="s">
        <v>5214</v>
      </c>
      <c r="D3667" t="s">
        <v>5215</v>
      </c>
      <c r="E3667" t="s">
        <v>5206</v>
      </c>
      <c r="F3667" t="s">
        <v>49</v>
      </c>
      <c r="L3667" s="13">
        <v>0</v>
      </c>
      <c r="P3667" s="13">
        <v>0</v>
      </c>
      <c r="T3667" s="13">
        <v>0</v>
      </c>
      <c r="W3667" s="13">
        <v>0</v>
      </c>
    </row>
    <row r="3668" spans="1:32" x14ac:dyDescent="0.25">
      <c r="A3668" s="11" t="s">
        <v>1391</v>
      </c>
      <c r="B3668" t="s">
        <v>1392</v>
      </c>
      <c r="C3668" t="s">
        <v>5214</v>
      </c>
      <c r="D3668" t="s">
        <v>5215</v>
      </c>
      <c r="E3668" t="s">
        <v>5207</v>
      </c>
      <c r="F3668" t="s">
        <v>49</v>
      </c>
      <c r="H3668" s="12">
        <v>1800</v>
      </c>
      <c r="L3668" s="13">
        <v>0</v>
      </c>
      <c r="P3668" s="13">
        <v>0</v>
      </c>
      <c r="T3668" s="13">
        <v>0</v>
      </c>
      <c r="W3668" s="13">
        <v>0</v>
      </c>
    </row>
    <row r="3669" spans="1:32" x14ac:dyDescent="0.25">
      <c r="A3669" s="11" t="s">
        <v>1391</v>
      </c>
      <c r="B3669" t="s">
        <v>1392</v>
      </c>
      <c r="C3669" t="s">
        <v>5214</v>
      </c>
      <c r="D3669" t="s">
        <v>5215</v>
      </c>
      <c r="E3669" t="s">
        <v>5208</v>
      </c>
      <c r="F3669" t="s">
        <v>49</v>
      </c>
      <c r="L3669" s="13">
        <v>0</v>
      </c>
      <c r="P3669" s="13">
        <v>0</v>
      </c>
      <c r="T3669" s="13">
        <v>0</v>
      </c>
      <c r="W3669" s="13">
        <v>0</v>
      </c>
    </row>
    <row r="3670" spans="1:32" x14ac:dyDescent="0.25">
      <c r="A3670" s="11" t="s">
        <v>1391</v>
      </c>
      <c r="B3670" t="s">
        <v>1392</v>
      </c>
      <c r="C3670" t="s">
        <v>5214</v>
      </c>
      <c r="D3670" t="s">
        <v>5215</v>
      </c>
      <c r="E3670" t="s">
        <v>5209</v>
      </c>
      <c r="F3670" t="s">
        <v>49</v>
      </c>
      <c r="G3670" s="12">
        <v>645</v>
      </c>
      <c r="H3670" s="12">
        <v>1800</v>
      </c>
      <c r="I3670" s="13">
        <v>3</v>
      </c>
      <c r="J3670" s="13">
        <v>443</v>
      </c>
      <c r="K3670" s="13">
        <v>435</v>
      </c>
      <c r="L3670" s="13">
        <v>8</v>
      </c>
      <c r="M3670" s="13">
        <v>440</v>
      </c>
      <c r="N3670" s="13">
        <v>33</v>
      </c>
      <c r="O3670" s="13">
        <v>32</v>
      </c>
      <c r="P3670" s="13">
        <v>1</v>
      </c>
      <c r="T3670" s="13">
        <v>0</v>
      </c>
      <c r="W3670" s="13">
        <v>0</v>
      </c>
      <c r="Z3670" s="13">
        <v>332</v>
      </c>
      <c r="AC3670" s="13">
        <v>2085</v>
      </c>
      <c r="AD3670" s="13">
        <v>256</v>
      </c>
    </row>
    <row r="3671" spans="1:32" x14ac:dyDescent="0.25">
      <c r="A3671" s="11" t="s">
        <v>1391</v>
      </c>
      <c r="B3671" t="s">
        <v>1392</v>
      </c>
      <c r="C3671" t="s">
        <v>5214</v>
      </c>
      <c r="D3671" t="s">
        <v>5215</v>
      </c>
      <c r="E3671" t="s">
        <v>5210</v>
      </c>
      <c r="F3671" t="s">
        <v>49</v>
      </c>
      <c r="G3671" s="12">
        <v>745</v>
      </c>
      <c r="H3671" s="12">
        <v>1615</v>
      </c>
      <c r="I3671" s="13">
        <v>2</v>
      </c>
      <c r="J3671" s="13">
        <v>240</v>
      </c>
      <c r="K3671" s="13">
        <v>231</v>
      </c>
      <c r="L3671" s="13">
        <v>9</v>
      </c>
      <c r="M3671" s="13">
        <v>239</v>
      </c>
      <c r="N3671" s="13">
        <v>16</v>
      </c>
      <c r="O3671" s="13">
        <v>15</v>
      </c>
      <c r="P3671" s="13">
        <v>1</v>
      </c>
      <c r="T3671" s="13">
        <v>0</v>
      </c>
      <c r="W3671" s="13">
        <v>0</v>
      </c>
      <c r="Z3671" s="13">
        <v>232</v>
      </c>
      <c r="AC3671" s="13">
        <v>1745</v>
      </c>
      <c r="AD3671" s="13">
        <v>53</v>
      </c>
    </row>
    <row r="3672" spans="1:32" x14ac:dyDescent="0.25">
      <c r="A3672" s="11" t="s">
        <v>1391</v>
      </c>
      <c r="B3672" t="s">
        <v>1392</v>
      </c>
      <c r="C3672" t="s">
        <v>5214</v>
      </c>
      <c r="D3672" t="s">
        <v>5215</v>
      </c>
      <c r="E3672" t="s">
        <v>5211</v>
      </c>
      <c r="F3672" t="s">
        <v>49</v>
      </c>
      <c r="L3672" s="13">
        <v>0</v>
      </c>
      <c r="P3672" s="13">
        <v>0</v>
      </c>
      <c r="T3672" s="13">
        <v>0</v>
      </c>
      <c r="W3672" s="13">
        <v>0</v>
      </c>
    </row>
    <row r="3673" spans="1:32" x14ac:dyDescent="0.25">
      <c r="A3673" s="11" t="s">
        <v>1391</v>
      </c>
      <c r="B3673" t="s">
        <v>1392</v>
      </c>
      <c r="C3673" t="s">
        <v>5214</v>
      </c>
      <c r="D3673" t="s">
        <v>5215</v>
      </c>
      <c r="E3673" t="s">
        <v>5212</v>
      </c>
      <c r="F3673" t="s">
        <v>49</v>
      </c>
      <c r="J3673" s="13">
        <v>126128</v>
      </c>
      <c r="K3673" s="13">
        <v>123603</v>
      </c>
      <c r="L3673" s="13">
        <v>2525</v>
      </c>
      <c r="M3673" s="13">
        <v>122747</v>
      </c>
      <c r="N3673" s="13">
        <v>9296</v>
      </c>
      <c r="O3673" s="13">
        <v>8987</v>
      </c>
      <c r="P3673" s="13">
        <v>309</v>
      </c>
      <c r="T3673" s="13">
        <v>0</v>
      </c>
      <c r="W3673" s="13">
        <v>0</v>
      </c>
      <c r="Z3673" s="13">
        <v>97288</v>
      </c>
      <c r="AC3673" s="13">
        <v>626245</v>
      </c>
      <c r="AD3673" s="13">
        <v>309</v>
      </c>
    </row>
    <row r="3674" spans="1:32" x14ac:dyDescent="0.25">
      <c r="A3674" s="11" t="s">
        <v>1398</v>
      </c>
      <c r="B3674" t="s">
        <v>1399</v>
      </c>
      <c r="C3674" t="s">
        <v>5225</v>
      </c>
      <c r="D3674" t="s">
        <v>4287</v>
      </c>
      <c r="E3674" t="s">
        <v>5205</v>
      </c>
      <c r="F3674" t="s">
        <v>49</v>
      </c>
      <c r="G3674" s="12">
        <v>800</v>
      </c>
      <c r="H3674" s="12">
        <v>1140</v>
      </c>
      <c r="I3674" s="13">
        <v>20</v>
      </c>
      <c r="K3674" s="13">
        <v>1872</v>
      </c>
      <c r="L3674" s="13">
        <v>-1872</v>
      </c>
      <c r="P3674" s="13">
        <v>0</v>
      </c>
      <c r="Q3674" s="13">
        <v>4</v>
      </c>
      <c r="T3674" s="13">
        <v>0</v>
      </c>
      <c r="W3674" s="13">
        <v>0</v>
      </c>
      <c r="Z3674" s="13">
        <v>522</v>
      </c>
    </row>
    <row r="3675" spans="1:32" x14ac:dyDescent="0.25">
      <c r="A3675" s="11" t="s">
        <v>1398</v>
      </c>
      <c r="B3675" t="s">
        <v>1399</v>
      </c>
      <c r="C3675" t="s">
        <v>5225</v>
      </c>
      <c r="D3675" t="s">
        <v>4287</v>
      </c>
      <c r="E3675" t="s">
        <v>5206</v>
      </c>
      <c r="F3675" t="s">
        <v>49</v>
      </c>
      <c r="G3675" s="12">
        <v>1140</v>
      </c>
      <c r="H3675" s="12">
        <v>1645</v>
      </c>
      <c r="I3675" s="13">
        <v>15</v>
      </c>
      <c r="K3675" s="13">
        <v>1318</v>
      </c>
      <c r="L3675" s="13">
        <v>-1318</v>
      </c>
      <c r="P3675" s="13">
        <v>0</v>
      </c>
      <c r="Q3675" s="13">
        <v>3</v>
      </c>
      <c r="T3675" s="13">
        <v>0</v>
      </c>
      <c r="W3675" s="13">
        <v>0</v>
      </c>
      <c r="Z3675" s="13">
        <v>367</v>
      </c>
    </row>
    <row r="3676" spans="1:32" x14ac:dyDescent="0.25">
      <c r="A3676" s="11" t="s">
        <v>1398</v>
      </c>
      <c r="B3676" t="s">
        <v>1399</v>
      </c>
      <c r="C3676" t="s">
        <v>5225</v>
      </c>
      <c r="D3676" t="s">
        <v>4287</v>
      </c>
      <c r="E3676" t="s">
        <v>5207</v>
      </c>
      <c r="F3676" t="s">
        <v>49</v>
      </c>
      <c r="G3676" s="12">
        <v>1645</v>
      </c>
      <c r="H3676" s="12">
        <v>2030</v>
      </c>
      <c r="I3676" s="13">
        <v>20</v>
      </c>
      <c r="K3676" s="13">
        <v>1595</v>
      </c>
      <c r="L3676" s="13">
        <v>-1595</v>
      </c>
      <c r="P3676" s="13">
        <v>0</v>
      </c>
      <c r="Q3676" s="13">
        <v>4</v>
      </c>
      <c r="T3676" s="13">
        <v>0</v>
      </c>
      <c r="W3676" s="13">
        <v>0</v>
      </c>
      <c r="Z3676" s="13">
        <v>445</v>
      </c>
    </row>
    <row r="3677" spans="1:32" x14ac:dyDescent="0.25">
      <c r="A3677" s="11" t="s">
        <v>1398</v>
      </c>
      <c r="B3677" t="s">
        <v>1399</v>
      </c>
      <c r="C3677" t="s">
        <v>5225</v>
      </c>
      <c r="D3677" t="s">
        <v>4287</v>
      </c>
      <c r="E3677" t="s">
        <v>5208</v>
      </c>
      <c r="F3677" t="s">
        <v>49</v>
      </c>
      <c r="I3677" s="13">
        <v>15</v>
      </c>
      <c r="K3677" s="13">
        <v>2150</v>
      </c>
      <c r="L3677" s="13">
        <v>-2150</v>
      </c>
      <c r="P3677" s="13">
        <v>0</v>
      </c>
      <c r="Q3677" s="13">
        <v>3</v>
      </c>
      <c r="T3677" s="13">
        <v>0</v>
      </c>
      <c r="W3677" s="13">
        <v>0</v>
      </c>
      <c r="Z3677" s="13">
        <v>600</v>
      </c>
    </row>
    <row r="3678" spans="1:32" x14ac:dyDescent="0.25">
      <c r="A3678" s="11" t="s">
        <v>1398</v>
      </c>
      <c r="B3678" t="s">
        <v>1399</v>
      </c>
      <c r="C3678" t="s">
        <v>5225</v>
      </c>
      <c r="D3678" t="s">
        <v>4287</v>
      </c>
      <c r="E3678" t="s">
        <v>5209</v>
      </c>
      <c r="F3678" t="s">
        <v>49</v>
      </c>
      <c r="G3678" s="12">
        <v>500</v>
      </c>
      <c r="H3678" s="12">
        <v>45</v>
      </c>
      <c r="I3678" s="13">
        <v>20</v>
      </c>
      <c r="J3678" s="13">
        <v>6935</v>
      </c>
      <c r="K3678" s="13">
        <v>6935</v>
      </c>
      <c r="L3678" s="13">
        <v>0</v>
      </c>
      <c r="M3678" s="13">
        <v>6935</v>
      </c>
      <c r="N3678" s="13">
        <v>116</v>
      </c>
      <c r="O3678" s="13">
        <v>116</v>
      </c>
      <c r="P3678" s="13">
        <v>0</v>
      </c>
      <c r="Q3678" s="13">
        <v>4</v>
      </c>
      <c r="R3678" s="13">
        <v>2720</v>
      </c>
      <c r="S3678" s="13">
        <v>2720</v>
      </c>
      <c r="T3678" s="13">
        <v>0</v>
      </c>
      <c r="U3678" s="13">
        <v>46</v>
      </c>
      <c r="V3678" s="13">
        <v>46</v>
      </c>
      <c r="W3678" s="13">
        <v>0</v>
      </c>
      <c r="Z3678" s="13">
        <v>1934</v>
      </c>
      <c r="AC3678" s="13">
        <v>134739</v>
      </c>
      <c r="AD3678" s="13">
        <v>253</v>
      </c>
      <c r="AE3678" s="13">
        <v>0</v>
      </c>
      <c r="AF3678" s="13">
        <v>0</v>
      </c>
    </row>
    <row r="3679" spans="1:32" x14ac:dyDescent="0.25">
      <c r="A3679" s="11" t="s">
        <v>1398</v>
      </c>
      <c r="B3679" t="s">
        <v>1399</v>
      </c>
      <c r="C3679" t="s">
        <v>5225</v>
      </c>
      <c r="D3679" t="s">
        <v>4287</v>
      </c>
      <c r="E3679" t="s">
        <v>5210</v>
      </c>
      <c r="F3679" t="s">
        <v>49</v>
      </c>
      <c r="G3679" s="12">
        <v>720</v>
      </c>
      <c r="H3679" s="12">
        <v>2240</v>
      </c>
      <c r="I3679" s="13">
        <v>20</v>
      </c>
      <c r="J3679" s="13">
        <v>3734</v>
      </c>
      <c r="K3679" s="13">
        <v>3734</v>
      </c>
      <c r="L3679" s="13">
        <v>0</v>
      </c>
      <c r="M3679" s="13">
        <v>3734</v>
      </c>
      <c r="N3679" s="13">
        <v>62</v>
      </c>
      <c r="O3679" s="13">
        <v>62</v>
      </c>
      <c r="P3679" s="13">
        <v>0</v>
      </c>
      <c r="Q3679" s="13">
        <v>4</v>
      </c>
      <c r="R3679" s="13">
        <v>1464</v>
      </c>
      <c r="S3679" s="13">
        <v>1464</v>
      </c>
      <c r="T3679" s="13">
        <v>0</v>
      </c>
      <c r="U3679" s="13">
        <v>25</v>
      </c>
      <c r="V3679" s="13">
        <v>25</v>
      </c>
      <c r="W3679" s="13">
        <v>0</v>
      </c>
      <c r="Z3679" s="13">
        <v>818</v>
      </c>
      <c r="AC3679" s="13">
        <v>78364</v>
      </c>
      <c r="AD3679" s="13">
        <v>57</v>
      </c>
      <c r="AE3679" s="13">
        <v>0</v>
      </c>
      <c r="AF3679" s="13">
        <v>0</v>
      </c>
    </row>
    <row r="3680" spans="1:32" x14ac:dyDescent="0.25">
      <c r="A3680" s="11" t="s">
        <v>1398</v>
      </c>
      <c r="B3680" t="s">
        <v>1399</v>
      </c>
      <c r="C3680" t="s">
        <v>5225</v>
      </c>
      <c r="D3680" t="s">
        <v>4287</v>
      </c>
      <c r="E3680" t="s">
        <v>5211</v>
      </c>
      <c r="F3680" t="s">
        <v>49</v>
      </c>
      <c r="G3680" s="12">
        <v>720</v>
      </c>
      <c r="H3680" s="12">
        <v>2240</v>
      </c>
      <c r="I3680" s="13">
        <v>20</v>
      </c>
      <c r="J3680" s="13">
        <v>3734</v>
      </c>
      <c r="K3680" s="13">
        <v>3734</v>
      </c>
      <c r="L3680" s="13">
        <v>0</v>
      </c>
      <c r="M3680" s="13">
        <v>7322</v>
      </c>
      <c r="N3680" s="13">
        <v>62</v>
      </c>
      <c r="O3680" s="13">
        <v>62</v>
      </c>
      <c r="P3680" s="13">
        <v>0</v>
      </c>
      <c r="Q3680" s="13">
        <v>4</v>
      </c>
      <c r="R3680" s="13">
        <v>1464</v>
      </c>
      <c r="S3680" s="13">
        <v>1464</v>
      </c>
      <c r="T3680" s="13">
        <v>0</v>
      </c>
      <c r="U3680" s="13">
        <v>25</v>
      </c>
      <c r="V3680" s="13">
        <v>25</v>
      </c>
      <c r="W3680" s="13">
        <v>0</v>
      </c>
      <c r="Z3680" s="13">
        <v>818</v>
      </c>
      <c r="AC3680" s="13">
        <v>78364</v>
      </c>
      <c r="AD3680" s="13">
        <v>56</v>
      </c>
      <c r="AE3680" s="13">
        <v>0</v>
      </c>
      <c r="AF3680" s="13">
        <v>0</v>
      </c>
    </row>
    <row r="3681" spans="1:32" x14ac:dyDescent="0.25">
      <c r="A3681" s="11" t="s">
        <v>1398</v>
      </c>
      <c r="B3681" t="s">
        <v>1399</v>
      </c>
      <c r="C3681" t="s">
        <v>5225</v>
      </c>
      <c r="D3681" t="s">
        <v>4287</v>
      </c>
      <c r="E3681" t="s">
        <v>5212</v>
      </c>
      <c r="F3681" t="s">
        <v>49</v>
      </c>
      <c r="J3681" s="13">
        <v>2176515</v>
      </c>
      <c r="K3681" s="13">
        <v>2176515</v>
      </c>
      <c r="L3681" s="13">
        <v>0</v>
      </c>
      <c r="M3681" s="13">
        <v>2176515</v>
      </c>
      <c r="N3681" s="13">
        <v>36664</v>
      </c>
      <c r="O3681" s="13">
        <v>36664</v>
      </c>
      <c r="P3681" s="13">
        <v>0</v>
      </c>
      <c r="R3681" s="13">
        <v>435303</v>
      </c>
      <c r="S3681" s="13">
        <v>435303</v>
      </c>
      <c r="T3681" s="13">
        <v>0</v>
      </c>
      <c r="U3681" s="13">
        <v>14441</v>
      </c>
      <c r="V3681" s="13">
        <v>14441</v>
      </c>
      <c r="W3681" s="13">
        <v>0</v>
      </c>
      <c r="Z3681" s="13">
        <v>581842</v>
      </c>
      <c r="AC3681" s="13">
        <v>42944086</v>
      </c>
      <c r="AD3681" s="13">
        <v>366</v>
      </c>
      <c r="AE3681" s="13">
        <v>0</v>
      </c>
      <c r="AF3681" s="13">
        <v>0</v>
      </c>
    </row>
    <row r="3682" spans="1:32" x14ac:dyDescent="0.25">
      <c r="A3682" s="11" t="s">
        <v>1402</v>
      </c>
      <c r="B3682" t="s">
        <v>1403</v>
      </c>
      <c r="C3682" t="s">
        <v>5214</v>
      </c>
      <c r="D3682" t="s">
        <v>5215</v>
      </c>
      <c r="E3682" t="s">
        <v>5205</v>
      </c>
      <c r="F3682" t="s">
        <v>49</v>
      </c>
      <c r="G3682" s="12">
        <v>600</v>
      </c>
      <c r="H3682" s="12">
        <v>900</v>
      </c>
      <c r="I3682" s="13">
        <v>8</v>
      </c>
      <c r="L3682" s="13">
        <v>0</v>
      </c>
      <c r="P3682" s="13">
        <v>0</v>
      </c>
      <c r="T3682" s="13">
        <v>0</v>
      </c>
      <c r="W3682" s="13">
        <v>0</v>
      </c>
    </row>
    <row r="3683" spans="1:32" x14ac:dyDescent="0.25">
      <c r="A3683" s="11" t="s">
        <v>1402</v>
      </c>
      <c r="B3683" t="s">
        <v>1403</v>
      </c>
      <c r="C3683" t="s">
        <v>5214</v>
      </c>
      <c r="D3683" t="s">
        <v>5215</v>
      </c>
      <c r="E3683" t="s">
        <v>5206</v>
      </c>
      <c r="F3683" t="s">
        <v>49</v>
      </c>
      <c r="G3683" s="12">
        <v>900</v>
      </c>
      <c r="H3683" s="12">
        <v>1600</v>
      </c>
      <c r="I3683" s="13">
        <v>8</v>
      </c>
      <c r="L3683" s="13">
        <v>0</v>
      </c>
      <c r="P3683" s="13">
        <v>0</v>
      </c>
      <c r="T3683" s="13">
        <v>0</v>
      </c>
      <c r="W3683" s="13">
        <v>0</v>
      </c>
    </row>
    <row r="3684" spans="1:32" x14ac:dyDescent="0.25">
      <c r="A3684" s="11" t="s">
        <v>1402</v>
      </c>
      <c r="B3684" t="s">
        <v>1403</v>
      </c>
      <c r="C3684" t="s">
        <v>5214</v>
      </c>
      <c r="D3684" t="s">
        <v>5215</v>
      </c>
      <c r="E3684" t="s">
        <v>5207</v>
      </c>
      <c r="F3684" t="s">
        <v>49</v>
      </c>
      <c r="G3684" s="12">
        <v>1600</v>
      </c>
      <c r="H3684" s="12">
        <v>1900</v>
      </c>
      <c r="I3684" s="13">
        <v>8</v>
      </c>
      <c r="L3684" s="13">
        <v>0</v>
      </c>
      <c r="P3684" s="13">
        <v>0</v>
      </c>
      <c r="T3684" s="13">
        <v>0</v>
      </c>
      <c r="W3684" s="13">
        <v>0</v>
      </c>
    </row>
    <row r="3685" spans="1:32" x14ac:dyDescent="0.25">
      <c r="A3685" s="11" t="s">
        <v>1402</v>
      </c>
      <c r="B3685" t="s">
        <v>1403</v>
      </c>
      <c r="C3685" t="s">
        <v>5214</v>
      </c>
      <c r="D3685" t="s">
        <v>5215</v>
      </c>
      <c r="E3685" t="s">
        <v>5208</v>
      </c>
      <c r="F3685" t="s">
        <v>49</v>
      </c>
      <c r="I3685" s="13">
        <v>8</v>
      </c>
      <c r="L3685" s="13">
        <v>0</v>
      </c>
      <c r="P3685" s="13">
        <v>0</v>
      </c>
      <c r="T3685" s="13">
        <v>0</v>
      </c>
      <c r="W3685" s="13">
        <v>0</v>
      </c>
    </row>
    <row r="3686" spans="1:32" x14ac:dyDescent="0.25">
      <c r="A3686" s="11" t="s">
        <v>1402</v>
      </c>
      <c r="B3686" t="s">
        <v>1403</v>
      </c>
      <c r="C3686" t="s">
        <v>5214</v>
      </c>
      <c r="D3686" t="s">
        <v>5215</v>
      </c>
      <c r="E3686" t="s">
        <v>5209</v>
      </c>
      <c r="F3686" t="s">
        <v>49</v>
      </c>
      <c r="G3686" s="12">
        <v>515</v>
      </c>
      <c r="H3686" s="12">
        <v>2346</v>
      </c>
      <c r="I3686" s="13">
        <v>8</v>
      </c>
      <c r="J3686" s="13">
        <v>1598</v>
      </c>
      <c r="K3686" s="13">
        <v>1544</v>
      </c>
      <c r="L3686" s="13">
        <v>54</v>
      </c>
      <c r="M3686" s="13">
        <v>1562</v>
      </c>
      <c r="N3686" s="13">
        <v>123</v>
      </c>
      <c r="O3686" s="13">
        <v>120</v>
      </c>
      <c r="P3686" s="13">
        <v>3</v>
      </c>
      <c r="T3686" s="13">
        <v>0</v>
      </c>
      <c r="W3686" s="13">
        <v>0</v>
      </c>
      <c r="Z3686" s="13">
        <v>3215</v>
      </c>
      <c r="AC3686" s="13">
        <v>11670</v>
      </c>
      <c r="AD3686" s="13">
        <v>257</v>
      </c>
    </row>
    <row r="3687" spans="1:32" x14ac:dyDescent="0.25">
      <c r="A3687" s="11" t="s">
        <v>1402</v>
      </c>
      <c r="B3687" t="s">
        <v>1403</v>
      </c>
      <c r="C3687" t="s">
        <v>5214</v>
      </c>
      <c r="D3687" t="s">
        <v>5215</v>
      </c>
      <c r="E3687" t="s">
        <v>5210</v>
      </c>
      <c r="F3687" t="s">
        <v>49</v>
      </c>
      <c r="G3687" s="12">
        <v>800</v>
      </c>
      <c r="H3687" s="12">
        <v>2052</v>
      </c>
      <c r="I3687" s="13">
        <v>4</v>
      </c>
      <c r="J3687" s="13">
        <v>636</v>
      </c>
      <c r="K3687" s="13">
        <v>616</v>
      </c>
      <c r="L3687" s="13">
        <v>20</v>
      </c>
      <c r="M3687" s="13">
        <v>623</v>
      </c>
      <c r="N3687" s="13">
        <v>50</v>
      </c>
      <c r="O3687" s="13">
        <v>49</v>
      </c>
      <c r="P3687" s="13">
        <v>1</v>
      </c>
      <c r="T3687" s="13">
        <v>0</v>
      </c>
      <c r="W3687" s="13">
        <v>0</v>
      </c>
      <c r="Z3687" s="13">
        <v>1114</v>
      </c>
      <c r="AC3687" s="13">
        <v>4043</v>
      </c>
      <c r="AD3687" s="13">
        <v>55</v>
      </c>
    </row>
    <row r="3688" spans="1:32" x14ac:dyDescent="0.25">
      <c r="A3688" s="11" t="s">
        <v>1402</v>
      </c>
      <c r="B3688" t="s">
        <v>1403</v>
      </c>
      <c r="C3688" t="s">
        <v>5214</v>
      </c>
      <c r="D3688" t="s">
        <v>5215</v>
      </c>
      <c r="E3688" t="s">
        <v>5211</v>
      </c>
      <c r="F3688" t="s">
        <v>49</v>
      </c>
      <c r="G3688" s="12">
        <v>933</v>
      </c>
      <c r="H3688" s="12">
        <v>1828</v>
      </c>
      <c r="I3688" s="13">
        <v>4</v>
      </c>
      <c r="J3688" s="13">
        <v>422</v>
      </c>
      <c r="K3688" s="13">
        <v>401</v>
      </c>
      <c r="L3688" s="13">
        <v>21</v>
      </c>
      <c r="M3688" s="13">
        <v>406</v>
      </c>
      <c r="N3688" s="13">
        <v>33</v>
      </c>
      <c r="O3688" s="13">
        <v>32</v>
      </c>
      <c r="P3688" s="13">
        <v>1</v>
      </c>
      <c r="T3688" s="13">
        <v>0</v>
      </c>
      <c r="W3688" s="13">
        <v>0</v>
      </c>
      <c r="Z3688" s="13">
        <v>630</v>
      </c>
      <c r="AC3688" s="13">
        <v>2287</v>
      </c>
      <c r="AD3688" s="13">
        <v>50</v>
      </c>
    </row>
    <row r="3689" spans="1:32" x14ac:dyDescent="0.25">
      <c r="A3689" s="11" t="s">
        <v>1402</v>
      </c>
      <c r="B3689" t="s">
        <v>1403</v>
      </c>
      <c r="C3689" t="s">
        <v>5214</v>
      </c>
      <c r="D3689" t="s">
        <v>5215</v>
      </c>
      <c r="E3689" t="s">
        <v>5212</v>
      </c>
      <c r="F3689" t="s">
        <v>49</v>
      </c>
      <c r="J3689" s="13">
        <v>462594</v>
      </c>
      <c r="K3689" s="13">
        <v>446673</v>
      </c>
      <c r="L3689" s="13">
        <v>15921</v>
      </c>
      <c r="M3689" s="13">
        <v>451780</v>
      </c>
      <c r="N3689" s="13">
        <v>35535</v>
      </c>
      <c r="O3689" s="13">
        <v>34864</v>
      </c>
      <c r="P3689" s="13">
        <v>671</v>
      </c>
      <c r="T3689" s="13">
        <v>0</v>
      </c>
      <c r="W3689" s="13">
        <v>0</v>
      </c>
      <c r="X3689" s="13">
        <v>366</v>
      </c>
      <c r="Z3689" s="13">
        <v>907498</v>
      </c>
      <c r="AC3689" s="13">
        <v>3294218</v>
      </c>
      <c r="AD3689" s="13">
        <v>362</v>
      </c>
    </row>
    <row r="3690" spans="1:32" x14ac:dyDescent="0.25">
      <c r="A3690" s="11" t="s">
        <v>1408</v>
      </c>
      <c r="B3690" t="s">
        <v>1409</v>
      </c>
      <c r="C3690" t="s">
        <v>5204</v>
      </c>
      <c r="D3690" t="s">
        <v>4287</v>
      </c>
      <c r="E3690" t="s">
        <v>5205</v>
      </c>
      <c r="F3690" t="s">
        <v>49</v>
      </c>
      <c r="L3690" s="13">
        <v>0</v>
      </c>
      <c r="P3690" s="13">
        <v>0</v>
      </c>
      <c r="T3690" s="13">
        <v>0</v>
      </c>
      <c r="W3690" s="13">
        <v>0</v>
      </c>
    </row>
    <row r="3691" spans="1:32" x14ac:dyDescent="0.25">
      <c r="A3691" s="11" t="s">
        <v>1408</v>
      </c>
      <c r="B3691" t="s">
        <v>1409</v>
      </c>
      <c r="C3691" t="s">
        <v>5204</v>
      </c>
      <c r="D3691" t="s">
        <v>4287</v>
      </c>
      <c r="E3691" t="s">
        <v>5206</v>
      </c>
      <c r="F3691" t="s">
        <v>49</v>
      </c>
      <c r="L3691" s="13">
        <v>0</v>
      </c>
      <c r="P3691" s="13">
        <v>0</v>
      </c>
      <c r="T3691" s="13">
        <v>0</v>
      </c>
      <c r="W3691" s="13">
        <v>0</v>
      </c>
    </row>
    <row r="3692" spans="1:32" x14ac:dyDescent="0.25">
      <c r="A3692" s="11" t="s">
        <v>1408</v>
      </c>
      <c r="B3692" t="s">
        <v>1409</v>
      </c>
      <c r="C3692" t="s">
        <v>5204</v>
      </c>
      <c r="D3692" t="s">
        <v>4287</v>
      </c>
      <c r="E3692" t="s">
        <v>5207</v>
      </c>
      <c r="F3692" t="s">
        <v>49</v>
      </c>
      <c r="L3692" s="13">
        <v>0</v>
      </c>
      <c r="P3692" s="13">
        <v>0</v>
      </c>
      <c r="T3692" s="13">
        <v>0</v>
      </c>
      <c r="W3692" s="13">
        <v>0</v>
      </c>
    </row>
    <row r="3693" spans="1:32" x14ac:dyDescent="0.25">
      <c r="A3693" s="11" t="s">
        <v>1408</v>
      </c>
      <c r="B3693" t="s">
        <v>1409</v>
      </c>
      <c r="C3693" t="s">
        <v>5204</v>
      </c>
      <c r="D3693" t="s">
        <v>4287</v>
      </c>
      <c r="E3693" t="s">
        <v>5208</v>
      </c>
      <c r="F3693" t="s">
        <v>49</v>
      </c>
      <c r="L3693" s="13">
        <v>0</v>
      </c>
      <c r="P3693" s="13">
        <v>0</v>
      </c>
      <c r="T3693" s="13">
        <v>0</v>
      </c>
      <c r="W3693" s="13">
        <v>0</v>
      </c>
    </row>
    <row r="3694" spans="1:32" x14ac:dyDescent="0.25">
      <c r="A3694" s="11" t="s">
        <v>1408</v>
      </c>
      <c r="B3694" t="s">
        <v>1409</v>
      </c>
      <c r="C3694" t="s">
        <v>5204</v>
      </c>
      <c r="D3694" t="s">
        <v>4287</v>
      </c>
      <c r="E3694" t="s">
        <v>5209</v>
      </c>
      <c r="F3694" t="s">
        <v>49</v>
      </c>
      <c r="G3694" s="12">
        <v>640</v>
      </c>
      <c r="H3694" s="12">
        <v>2215</v>
      </c>
      <c r="I3694" s="13">
        <v>1</v>
      </c>
      <c r="J3694" s="13">
        <v>47</v>
      </c>
      <c r="K3694" s="13">
        <v>17</v>
      </c>
      <c r="L3694" s="13">
        <v>30</v>
      </c>
      <c r="N3694" s="13">
        <v>3</v>
      </c>
      <c r="O3694" s="13">
        <v>2</v>
      </c>
      <c r="P3694" s="13">
        <v>1</v>
      </c>
      <c r="T3694" s="13">
        <v>0</v>
      </c>
      <c r="W3694" s="13">
        <v>0</v>
      </c>
      <c r="Z3694" s="13">
        <v>2</v>
      </c>
      <c r="AC3694" s="13">
        <v>17</v>
      </c>
      <c r="AD3694" s="13">
        <v>256</v>
      </c>
    </row>
    <row r="3695" spans="1:32" x14ac:dyDescent="0.25">
      <c r="A3695" s="11" t="s">
        <v>1408</v>
      </c>
      <c r="B3695" t="s">
        <v>1409</v>
      </c>
      <c r="C3695" t="s">
        <v>5204</v>
      </c>
      <c r="D3695" t="s">
        <v>4287</v>
      </c>
      <c r="E3695" t="s">
        <v>5210</v>
      </c>
      <c r="F3695" t="s">
        <v>49</v>
      </c>
      <c r="G3695" s="12">
        <v>650</v>
      </c>
      <c r="H3695" s="12">
        <v>2000</v>
      </c>
      <c r="I3695" s="13">
        <v>1</v>
      </c>
      <c r="J3695" s="13">
        <v>22</v>
      </c>
      <c r="K3695" s="13">
        <v>7</v>
      </c>
      <c r="L3695" s="13">
        <v>15</v>
      </c>
      <c r="N3695" s="13">
        <v>1</v>
      </c>
      <c r="O3695" s="13">
        <v>1</v>
      </c>
      <c r="P3695" s="13">
        <v>0</v>
      </c>
      <c r="T3695" s="13">
        <v>0</v>
      </c>
      <c r="W3695" s="13">
        <v>0</v>
      </c>
      <c r="Z3695" s="13">
        <v>1</v>
      </c>
      <c r="AC3695" s="13">
        <v>7</v>
      </c>
      <c r="AD3695" s="13">
        <v>52</v>
      </c>
    </row>
    <row r="3696" spans="1:32" x14ac:dyDescent="0.25">
      <c r="A3696" s="11" t="s">
        <v>1408</v>
      </c>
      <c r="B3696" t="s">
        <v>1409</v>
      </c>
      <c r="C3696" t="s">
        <v>5204</v>
      </c>
      <c r="D3696" t="s">
        <v>4287</v>
      </c>
      <c r="E3696" t="s">
        <v>5211</v>
      </c>
      <c r="F3696" t="s">
        <v>49</v>
      </c>
      <c r="G3696" s="12">
        <v>1410</v>
      </c>
      <c r="H3696" s="12">
        <v>2000</v>
      </c>
      <c r="I3696" s="13">
        <v>1</v>
      </c>
      <c r="J3696" s="13">
        <v>27</v>
      </c>
      <c r="K3696" s="13">
        <v>8</v>
      </c>
      <c r="L3696" s="13">
        <v>19</v>
      </c>
      <c r="N3696" s="13">
        <v>1</v>
      </c>
      <c r="O3696" s="13">
        <v>1</v>
      </c>
      <c r="P3696" s="13">
        <v>0</v>
      </c>
      <c r="T3696" s="13">
        <v>0</v>
      </c>
      <c r="W3696" s="13">
        <v>0</v>
      </c>
      <c r="Z3696" s="13">
        <v>1</v>
      </c>
      <c r="AC3696" s="13">
        <v>8</v>
      </c>
      <c r="AD3696" s="13">
        <v>50</v>
      </c>
    </row>
    <row r="3697" spans="1:30" x14ac:dyDescent="0.25">
      <c r="A3697" s="11" t="s">
        <v>1408</v>
      </c>
      <c r="B3697" t="s">
        <v>1409</v>
      </c>
      <c r="C3697" t="s">
        <v>5204</v>
      </c>
      <c r="D3697" t="s">
        <v>4287</v>
      </c>
      <c r="E3697" t="s">
        <v>5212</v>
      </c>
      <c r="F3697" t="s">
        <v>49</v>
      </c>
      <c r="J3697" s="13">
        <v>14477</v>
      </c>
      <c r="K3697" s="13">
        <v>5220</v>
      </c>
      <c r="L3697" s="13">
        <v>9257</v>
      </c>
      <c r="N3697" s="13">
        <v>939</v>
      </c>
      <c r="O3697" s="13">
        <v>718</v>
      </c>
      <c r="P3697" s="13">
        <v>221</v>
      </c>
      <c r="T3697" s="13">
        <v>0</v>
      </c>
      <c r="W3697" s="13">
        <v>0</v>
      </c>
      <c r="X3697" s="13">
        <v>0</v>
      </c>
      <c r="Y3697" s="13">
        <v>0</v>
      </c>
      <c r="Z3697" s="13">
        <v>756</v>
      </c>
      <c r="AA3697" s="13">
        <v>756</v>
      </c>
      <c r="AB3697" s="13">
        <v>0</v>
      </c>
      <c r="AC3697" s="13">
        <v>5220</v>
      </c>
      <c r="AD3697" s="13">
        <v>358</v>
      </c>
    </row>
    <row r="3698" spans="1:30" x14ac:dyDescent="0.25">
      <c r="A3698" s="11" t="s">
        <v>1408</v>
      </c>
      <c r="B3698" t="s">
        <v>1409</v>
      </c>
      <c r="C3698" t="s">
        <v>5214</v>
      </c>
      <c r="D3698" t="s">
        <v>4287</v>
      </c>
      <c r="E3698" t="s">
        <v>5205</v>
      </c>
      <c r="F3698" t="s">
        <v>49</v>
      </c>
      <c r="G3698" s="12">
        <v>425</v>
      </c>
      <c r="H3698" s="12">
        <v>900</v>
      </c>
      <c r="I3698" s="13">
        <v>18</v>
      </c>
      <c r="L3698" s="13">
        <v>0</v>
      </c>
      <c r="P3698" s="13">
        <v>0</v>
      </c>
      <c r="T3698" s="13">
        <v>0</v>
      </c>
      <c r="W3698" s="13">
        <v>0</v>
      </c>
    </row>
    <row r="3699" spans="1:30" x14ac:dyDescent="0.25">
      <c r="A3699" s="11" t="s">
        <v>1408</v>
      </c>
      <c r="B3699" t="s">
        <v>1409</v>
      </c>
      <c r="C3699" t="s">
        <v>5214</v>
      </c>
      <c r="D3699" t="s">
        <v>4287</v>
      </c>
      <c r="E3699" t="s">
        <v>5206</v>
      </c>
      <c r="F3699" t="s">
        <v>49</v>
      </c>
      <c r="G3699" s="12">
        <v>900</v>
      </c>
      <c r="H3699" s="12">
        <v>1530</v>
      </c>
      <c r="I3699" s="13">
        <v>17</v>
      </c>
      <c r="L3699" s="13">
        <v>0</v>
      </c>
      <c r="P3699" s="13">
        <v>0</v>
      </c>
      <c r="T3699" s="13">
        <v>0</v>
      </c>
      <c r="W3699" s="13">
        <v>0</v>
      </c>
    </row>
    <row r="3700" spans="1:30" x14ac:dyDescent="0.25">
      <c r="A3700" s="11" t="s">
        <v>1408</v>
      </c>
      <c r="B3700" t="s">
        <v>1409</v>
      </c>
      <c r="C3700" t="s">
        <v>5214</v>
      </c>
      <c r="D3700" t="s">
        <v>4287</v>
      </c>
      <c r="E3700" t="s">
        <v>5207</v>
      </c>
      <c r="F3700" t="s">
        <v>49</v>
      </c>
      <c r="G3700" s="12">
        <v>1530</v>
      </c>
      <c r="H3700" s="12">
        <v>1830</v>
      </c>
      <c r="I3700" s="13">
        <v>18</v>
      </c>
      <c r="L3700" s="13">
        <v>0</v>
      </c>
      <c r="P3700" s="13">
        <v>0</v>
      </c>
      <c r="T3700" s="13">
        <v>0</v>
      </c>
      <c r="W3700" s="13">
        <v>0</v>
      </c>
    </row>
    <row r="3701" spans="1:30" x14ac:dyDescent="0.25">
      <c r="A3701" s="11" t="s">
        <v>1408</v>
      </c>
      <c r="B3701" t="s">
        <v>1409</v>
      </c>
      <c r="C3701" t="s">
        <v>5214</v>
      </c>
      <c r="D3701" t="s">
        <v>4287</v>
      </c>
      <c r="E3701" t="s">
        <v>5208</v>
      </c>
      <c r="F3701" t="s">
        <v>49</v>
      </c>
      <c r="I3701" s="13">
        <v>9</v>
      </c>
      <c r="L3701" s="13">
        <v>0</v>
      </c>
      <c r="P3701" s="13">
        <v>0</v>
      </c>
      <c r="T3701" s="13">
        <v>0</v>
      </c>
      <c r="W3701" s="13">
        <v>0</v>
      </c>
    </row>
    <row r="3702" spans="1:30" x14ac:dyDescent="0.25">
      <c r="A3702" s="11" t="s">
        <v>1408</v>
      </c>
      <c r="B3702" t="s">
        <v>1409</v>
      </c>
      <c r="C3702" t="s">
        <v>5214</v>
      </c>
      <c r="D3702" t="s">
        <v>4287</v>
      </c>
      <c r="E3702" t="s">
        <v>5209</v>
      </c>
      <c r="F3702" t="s">
        <v>49</v>
      </c>
      <c r="G3702" s="12">
        <v>425</v>
      </c>
      <c r="H3702" s="12">
        <v>2358</v>
      </c>
      <c r="I3702" s="13">
        <v>24</v>
      </c>
      <c r="J3702" s="13">
        <v>3310</v>
      </c>
      <c r="K3702" s="13">
        <v>2834</v>
      </c>
      <c r="L3702" s="13">
        <v>476</v>
      </c>
      <c r="M3702" s="13">
        <v>2903</v>
      </c>
      <c r="N3702" s="13">
        <v>185</v>
      </c>
      <c r="O3702" s="13">
        <v>171</v>
      </c>
      <c r="P3702" s="13">
        <v>14</v>
      </c>
      <c r="T3702" s="13">
        <v>0</v>
      </c>
      <c r="W3702" s="13">
        <v>0</v>
      </c>
      <c r="Z3702" s="13">
        <v>1195</v>
      </c>
      <c r="AC3702" s="13">
        <v>18566</v>
      </c>
      <c r="AD3702" s="13">
        <v>256</v>
      </c>
    </row>
    <row r="3703" spans="1:30" x14ac:dyDescent="0.25">
      <c r="A3703" s="11" t="s">
        <v>1408</v>
      </c>
      <c r="B3703" t="s">
        <v>1409</v>
      </c>
      <c r="C3703" t="s">
        <v>5214</v>
      </c>
      <c r="D3703" t="s">
        <v>4287</v>
      </c>
      <c r="E3703" t="s">
        <v>5210</v>
      </c>
      <c r="F3703" t="s">
        <v>49</v>
      </c>
      <c r="G3703" s="12">
        <v>600</v>
      </c>
      <c r="H3703" s="12">
        <v>2348</v>
      </c>
      <c r="I3703" s="13">
        <v>8</v>
      </c>
      <c r="J3703" s="13">
        <v>1103</v>
      </c>
      <c r="K3703" s="13">
        <v>1055</v>
      </c>
      <c r="L3703" s="13">
        <v>48</v>
      </c>
      <c r="M3703" s="13">
        <v>1089</v>
      </c>
      <c r="N3703" s="13">
        <v>66</v>
      </c>
      <c r="O3703" s="13">
        <v>62</v>
      </c>
      <c r="P3703" s="13">
        <v>4</v>
      </c>
      <c r="T3703" s="13">
        <v>0</v>
      </c>
      <c r="W3703" s="13">
        <v>0</v>
      </c>
      <c r="Z3703" s="13">
        <v>411</v>
      </c>
      <c r="AC3703" s="13">
        <v>5148</v>
      </c>
      <c r="AD3703" s="13">
        <v>52</v>
      </c>
    </row>
    <row r="3704" spans="1:30" x14ac:dyDescent="0.25">
      <c r="A3704" s="11" t="s">
        <v>1408</v>
      </c>
      <c r="B3704" t="s">
        <v>1409</v>
      </c>
      <c r="C3704" t="s">
        <v>5214</v>
      </c>
      <c r="D3704" t="s">
        <v>4287</v>
      </c>
      <c r="E3704" t="s">
        <v>5211</v>
      </c>
      <c r="F3704" t="s">
        <v>49</v>
      </c>
      <c r="G3704" s="12">
        <v>800</v>
      </c>
      <c r="H3704" s="12">
        <v>2024</v>
      </c>
      <c r="I3704" s="13">
        <v>4</v>
      </c>
      <c r="J3704" s="13">
        <v>502</v>
      </c>
      <c r="K3704" s="13">
        <v>484</v>
      </c>
      <c r="L3704" s="13">
        <v>18</v>
      </c>
      <c r="M3704" s="13">
        <v>487</v>
      </c>
      <c r="N3704" s="13">
        <v>31</v>
      </c>
      <c r="O3704" s="13">
        <v>29</v>
      </c>
      <c r="P3704" s="13">
        <v>2</v>
      </c>
      <c r="T3704" s="13">
        <v>0</v>
      </c>
      <c r="W3704" s="13">
        <v>0</v>
      </c>
      <c r="Z3704" s="13">
        <v>164</v>
      </c>
      <c r="AC3704" s="13">
        <v>2124</v>
      </c>
      <c r="AD3704" s="13">
        <v>50</v>
      </c>
    </row>
    <row r="3705" spans="1:30" x14ac:dyDescent="0.25">
      <c r="A3705" s="11" t="s">
        <v>1408</v>
      </c>
      <c r="B3705" t="s">
        <v>1409</v>
      </c>
      <c r="C3705" t="s">
        <v>5214</v>
      </c>
      <c r="D3705" t="s">
        <v>4287</v>
      </c>
      <c r="E3705" t="s">
        <v>5212</v>
      </c>
      <c r="F3705" t="s">
        <v>49</v>
      </c>
      <c r="J3705" s="13">
        <v>929763</v>
      </c>
      <c r="K3705" s="13">
        <v>804622</v>
      </c>
      <c r="L3705" s="13">
        <v>125141</v>
      </c>
      <c r="M3705" s="13">
        <v>824683</v>
      </c>
      <c r="N3705" s="13">
        <v>52255</v>
      </c>
      <c r="O3705" s="13">
        <v>48597</v>
      </c>
      <c r="P3705" s="13">
        <v>3658</v>
      </c>
      <c r="T3705" s="13">
        <v>0</v>
      </c>
      <c r="W3705" s="13">
        <v>0</v>
      </c>
      <c r="X3705" s="13">
        <v>0</v>
      </c>
      <c r="Y3705" s="13">
        <v>0</v>
      </c>
      <c r="Z3705" s="13">
        <v>335371</v>
      </c>
      <c r="AC3705" s="13">
        <v>5126678</v>
      </c>
      <c r="AD3705" s="13">
        <v>358</v>
      </c>
    </row>
    <row r="3706" spans="1:30" x14ac:dyDescent="0.25">
      <c r="A3706" s="11" t="s">
        <v>1415</v>
      </c>
      <c r="B3706" t="s">
        <v>1416</v>
      </c>
      <c r="C3706" t="s">
        <v>5214</v>
      </c>
      <c r="D3706" t="s">
        <v>5215</v>
      </c>
      <c r="E3706" t="s">
        <v>5205</v>
      </c>
      <c r="F3706" t="s">
        <v>50</v>
      </c>
      <c r="L3706" s="13">
        <v>0</v>
      </c>
      <c r="P3706" s="13">
        <v>0</v>
      </c>
      <c r="T3706" s="13">
        <v>0</v>
      </c>
      <c r="W3706" s="13">
        <v>0</v>
      </c>
    </row>
    <row r="3707" spans="1:30" x14ac:dyDescent="0.25">
      <c r="A3707" s="11" t="s">
        <v>1415</v>
      </c>
      <c r="B3707" t="s">
        <v>1416</v>
      </c>
      <c r="C3707" t="s">
        <v>5214</v>
      </c>
      <c r="D3707" t="s">
        <v>5215</v>
      </c>
      <c r="E3707" t="s">
        <v>5206</v>
      </c>
      <c r="F3707" t="s">
        <v>50</v>
      </c>
      <c r="L3707" s="13">
        <v>0</v>
      </c>
      <c r="P3707" s="13">
        <v>0</v>
      </c>
      <c r="T3707" s="13">
        <v>0</v>
      </c>
      <c r="W3707" s="13">
        <v>0</v>
      </c>
    </row>
    <row r="3708" spans="1:30" x14ac:dyDescent="0.25">
      <c r="A3708" s="11" t="s">
        <v>1415</v>
      </c>
      <c r="B3708" t="s">
        <v>1416</v>
      </c>
      <c r="C3708" t="s">
        <v>5214</v>
      </c>
      <c r="D3708" t="s">
        <v>5215</v>
      </c>
      <c r="E3708" t="s">
        <v>5207</v>
      </c>
      <c r="F3708" t="s">
        <v>50</v>
      </c>
      <c r="L3708" s="13">
        <v>0</v>
      </c>
      <c r="P3708" s="13">
        <v>0</v>
      </c>
      <c r="T3708" s="13">
        <v>0</v>
      </c>
      <c r="W3708" s="13">
        <v>0</v>
      </c>
    </row>
    <row r="3709" spans="1:30" x14ac:dyDescent="0.25">
      <c r="A3709" s="11" t="s">
        <v>1415</v>
      </c>
      <c r="B3709" t="s">
        <v>1416</v>
      </c>
      <c r="C3709" t="s">
        <v>5214</v>
      </c>
      <c r="D3709" t="s">
        <v>5215</v>
      </c>
      <c r="E3709" t="s">
        <v>5208</v>
      </c>
      <c r="F3709" t="s">
        <v>50</v>
      </c>
      <c r="L3709" s="13">
        <v>0</v>
      </c>
      <c r="P3709" s="13">
        <v>0</v>
      </c>
      <c r="T3709" s="13">
        <v>0</v>
      </c>
      <c r="W3709" s="13">
        <v>0</v>
      </c>
    </row>
    <row r="3710" spans="1:30" x14ac:dyDescent="0.25">
      <c r="A3710" s="11" t="s">
        <v>1415</v>
      </c>
      <c r="B3710" t="s">
        <v>1416</v>
      </c>
      <c r="C3710" t="s">
        <v>5214</v>
      </c>
      <c r="D3710" t="s">
        <v>5215</v>
      </c>
      <c r="E3710" t="s">
        <v>5209</v>
      </c>
      <c r="F3710" t="s">
        <v>50</v>
      </c>
      <c r="L3710" s="13">
        <v>0</v>
      </c>
      <c r="P3710" s="13">
        <v>0</v>
      </c>
      <c r="T3710" s="13">
        <v>0</v>
      </c>
      <c r="W3710" s="13">
        <v>0</v>
      </c>
    </row>
    <row r="3711" spans="1:30" x14ac:dyDescent="0.25">
      <c r="A3711" s="11" t="s">
        <v>1415</v>
      </c>
      <c r="B3711" t="s">
        <v>1416</v>
      </c>
      <c r="C3711" t="s">
        <v>5214</v>
      </c>
      <c r="D3711" t="s">
        <v>5215</v>
      </c>
      <c r="E3711" t="s">
        <v>5210</v>
      </c>
      <c r="F3711" t="s">
        <v>50</v>
      </c>
      <c r="L3711" s="13">
        <v>0</v>
      </c>
      <c r="P3711" s="13">
        <v>0</v>
      </c>
      <c r="T3711" s="13">
        <v>0</v>
      </c>
      <c r="W3711" s="13">
        <v>0</v>
      </c>
    </row>
    <row r="3712" spans="1:30" x14ac:dyDescent="0.25">
      <c r="A3712" s="11" t="s">
        <v>1415</v>
      </c>
      <c r="B3712" t="s">
        <v>1416</v>
      </c>
      <c r="C3712" t="s">
        <v>5214</v>
      </c>
      <c r="D3712" t="s">
        <v>5215</v>
      </c>
      <c r="E3712" t="s">
        <v>5211</v>
      </c>
      <c r="F3712" t="s">
        <v>50</v>
      </c>
      <c r="L3712" s="13">
        <v>0</v>
      </c>
      <c r="P3712" s="13">
        <v>0</v>
      </c>
      <c r="T3712" s="13">
        <v>0</v>
      </c>
      <c r="W3712" s="13">
        <v>0</v>
      </c>
    </row>
    <row r="3713" spans="1:32" x14ac:dyDescent="0.25">
      <c r="A3713" s="11" t="s">
        <v>1415</v>
      </c>
      <c r="B3713" t="s">
        <v>1416</v>
      </c>
      <c r="C3713" t="s">
        <v>5214</v>
      </c>
      <c r="D3713" t="s">
        <v>5215</v>
      </c>
      <c r="E3713" t="s">
        <v>5212</v>
      </c>
      <c r="F3713" t="s">
        <v>50</v>
      </c>
      <c r="K3713" s="13">
        <v>142163</v>
      </c>
      <c r="L3713" s="13">
        <v>-142163</v>
      </c>
      <c r="O3713" s="13">
        <v>9728</v>
      </c>
      <c r="P3713" s="13">
        <v>-9728</v>
      </c>
      <c r="T3713" s="13">
        <v>0</v>
      </c>
      <c r="W3713" s="13">
        <v>0</v>
      </c>
      <c r="Z3713" s="13">
        <v>56196</v>
      </c>
    </row>
    <row r="3714" spans="1:32" x14ac:dyDescent="0.25">
      <c r="A3714" s="11" t="s">
        <v>1422</v>
      </c>
      <c r="B3714" t="s">
        <v>1423</v>
      </c>
      <c r="C3714" t="s">
        <v>5214</v>
      </c>
      <c r="D3714" t="s">
        <v>4287</v>
      </c>
      <c r="E3714" t="s">
        <v>5205</v>
      </c>
      <c r="F3714" t="s">
        <v>49</v>
      </c>
      <c r="G3714" s="12">
        <v>530</v>
      </c>
      <c r="H3714" s="12">
        <v>900</v>
      </c>
      <c r="I3714" s="13">
        <v>188</v>
      </c>
      <c r="L3714" s="13">
        <v>0</v>
      </c>
      <c r="P3714" s="13">
        <v>0</v>
      </c>
      <c r="T3714" s="13">
        <v>0</v>
      </c>
      <c r="W3714" s="13">
        <v>0</v>
      </c>
    </row>
    <row r="3715" spans="1:32" x14ac:dyDescent="0.25">
      <c r="A3715" s="11" t="s">
        <v>1422</v>
      </c>
      <c r="B3715" t="s">
        <v>1423</v>
      </c>
      <c r="C3715" t="s">
        <v>5214</v>
      </c>
      <c r="D3715" t="s">
        <v>4287</v>
      </c>
      <c r="E3715" t="s">
        <v>5206</v>
      </c>
      <c r="F3715" t="s">
        <v>49</v>
      </c>
      <c r="G3715" s="12">
        <v>900</v>
      </c>
      <c r="H3715" s="12">
        <v>1500</v>
      </c>
      <c r="I3715" s="13">
        <v>76</v>
      </c>
      <c r="L3715" s="13">
        <v>0</v>
      </c>
      <c r="P3715" s="13">
        <v>0</v>
      </c>
      <c r="T3715" s="13">
        <v>0</v>
      </c>
      <c r="W3715" s="13">
        <v>0</v>
      </c>
    </row>
    <row r="3716" spans="1:32" x14ac:dyDescent="0.25">
      <c r="A3716" s="11" t="s">
        <v>1422</v>
      </c>
      <c r="B3716" t="s">
        <v>1423</v>
      </c>
      <c r="C3716" t="s">
        <v>5214</v>
      </c>
      <c r="D3716" t="s">
        <v>4287</v>
      </c>
      <c r="E3716" t="s">
        <v>5207</v>
      </c>
      <c r="F3716" t="s">
        <v>49</v>
      </c>
      <c r="G3716" s="12">
        <v>1500</v>
      </c>
      <c r="H3716" s="12">
        <v>1800</v>
      </c>
      <c r="I3716" s="13">
        <v>188</v>
      </c>
      <c r="L3716" s="13">
        <v>0</v>
      </c>
      <c r="P3716" s="13">
        <v>0</v>
      </c>
      <c r="T3716" s="13">
        <v>0</v>
      </c>
      <c r="W3716" s="13">
        <v>0</v>
      </c>
    </row>
    <row r="3717" spans="1:32" x14ac:dyDescent="0.25">
      <c r="A3717" s="11" t="s">
        <v>1422</v>
      </c>
      <c r="B3717" t="s">
        <v>1423</v>
      </c>
      <c r="C3717" t="s">
        <v>5214</v>
      </c>
      <c r="D3717" t="s">
        <v>4287</v>
      </c>
      <c r="E3717" t="s">
        <v>5208</v>
      </c>
      <c r="F3717" t="s">
        <v>49</v>
      </c>
      <c r="I3717" s="13">
        <v>76</v>
      </c>
      <c r="L3717" s="13">
        <v>0</v>
      </c>
      <c r="P3717" s="13">
        <v>0</v>
      </c>
      <c r="T3717" s="13">
        <v>0</v>
      </c>
      <c r="W3717" s="13">
        <v>0</v>
      </c>
    </row>
    <row r="3718" spans="1:32" x14ac:dyDescent="0.25">
      <c r="A3718" s="11" t="s">
        <v>1422</v>
      </c>
      <c r="B3718" t="s">
        <v>1423</v>
      </c>
      <c r="C3718" t="s">
        <v>5214</v>
      </c>
      <c r="D3718" t="s">
        <v>4287</v>
      </c>
      <c r="E3718" t="s">
        <v>5209</v>
      </c>
      <c r="F3718" t="s">
        <v>49</v>
      </c>
      <c r="G3718" s="12">
        <v>430</v>
      </c>
      <c r="H3718" s="12">
        <v>230</v>
      </c>
      <c r="I3718" s="13">
        <v>188</v>
      </c>
      <c r="J3718" s="13">
        <v>32098</v>
      </c>
      <c r="K3718" s="13">
        <v>29108</v>
      </c>
      <c r="L3718" s="13">
        <v>2990</v>
      </c>
      <c r="M3718" s="13">
        <v>29142</v>
      </c>
      <c r="N3718" s="13">
        <v>2140</v>
      </c>
      <c r="O3718" s="13">
        <v>1946</v>
      </c>
      <c r="P3718" s="13">
        <v>194</v>
      </c>
      <c r="T3718" s="13">
        <v>0</v>
      </c>
      <c r="W3718" s="13">
        <v>0</v>
      </c>
      <c r="Z3718" s="13">
        <v>37179</v>
      </c>
      <c r="AC3718" s="13">
        <v>267373</v>
      </c>
      <c r="AD3718" s="13">
        <v>255</v>
      </c>
      <c r="AE3718" s="13">
        <v>0</v>
      </c>
      <c r="AF3718" s="13">
        <v>0</v>
      </c>
    </row>
    <row r="3719" spans="1:32" x14ac:dyDescent="0.25">
      <c r="A3719" s="11" t="s">
        <v>1422</v>
      </c>
      <c r="B3719" t="s">
        <v>1423</v>
      </c>
      <c r="C3719" t="s">
        <v>5214</v>
      </c>
      <c r="D3719" t="s">
        <v>4287</v>
      </c>
      <c r="E3719" t="s">
        <v>5210</v>
      </c>
      <c r="F3719" t="s">
        <v>49</v>
      </c>
      <c r="G3719" s="12">
        <v>530</v>
      </c>
      <c r="H3719" s="12">
        <v>230</v>
      </c>
      <c r="I3719" s="13">
        <v>47</v>
      </c>
      <c r="J3719" s="13">
        <v>10724</v>
      </c>
      <c r="K3719" s="13">
        <v>10348</v>
      </c>
      <c r="L3719" s="13">
        <v>376</v>
      </c>
      <c r="M3719" s="13">
        <v>10417</v>
      </c>
      <c r="N3719" s="13">
        <v>763</v>
      </c>
      <c r="O3719" s="13">
        <v>735</v>
      </c>
      <c r="P3719" s="13">
        <v>28</v>
      </c>
      <c r="T3719" s="13">
        <v>0</v>
      </c>
      <c r="W3719" s="13">
        <v>0</v>
      </c>
      <c r="Z3719" s="13">
        <v>12684</v>
      </c>
      <c r="AC3719" s="13">
        <v>62656</v>
      </c>
      <c r="AD3719" s="13">
        <v>54</v>
      </c>
    </row>
    <row r="3720" spans="1:32" x14ac:dyDescent="0.25">
      <c r="A3720" s="11" t="s">
        <v>1422</v>
      </c>
      <c r="B3720" t="s">
        <v>1423</v>
      </c>
      <c r="C3720" t="s">
        <v>5214</v>
      </c>
      <c r="D3720" t="s">
        <v>4287</v>
      </c>
      <c r="E3720" t="s">
        <v>5211</v>
      </c>
      <c r="F3720" t="s">
        <v>49</v>
      </c>
      <c r="G3720" s="12">
        <v>530</v>
      </c>
      <c r="H3720" s="12">
        <v>230</v>
      </c>
      <c r="I3720" s="13">
        <v>46</v>
      </c>
      <c r="J3720" s="13">
        <v>9383</v>
      </c>
      <c r="K3720" s="13">
        <v>8972</v>
      </c>
      <c r="L3720" s="13">
        <v>411</v>
      </c>
      <c r="M3720" s="13">
        <v>9056</v>
      </c>
      <c r="N3720" s="13">
        <v>665</v>
      </c>
      <c r="O3720" s="13">
        <v>637</v>
      </c>
      <c r="P3720" s="13">
        <v>28</v>
      </c>
      <c r="T3720" s="13">
        <v>0</v>
      </c>
      <c r="W3720" s="13">
        <v>0</v>
      </c>
      <c r="Z3720" s="13">
        <v>8999</v>
      </c>
      <c r="AC3720" s="13">
        <v>44578</v>
      </c>
      <c r="AD3720" s="13">
        <v>57</v>
      </c>
    </row>
    <row r="3721" spans="1:32" x14ac:dyDescent="0.25">
      <c r="A3721" s="11" t="s">
        <v>1422</v>
      </c>
      <c r="B3721" t="s">
        <v>1423</v>
      </c>
      <c r="C3721" t="s">
        <v>5214</v>
      </c>
      <c r="D3721" t="s">
        <v>4287</v>
      </c>
      <c r="E3721" t="s">
        <v>5212</v>
      </c>
      <c r="F3721" t="s">
        <v>49</v>
      </c>
      <c r="J3721" s="13">
        <v>9491659</v>
      </c>
      <c r="K3721" s="13">
        <v>8667419</v>
      </c>
      <c r="L3721" s="13">
        <v>824240</v>
      </c>
      <c r="M3721" s="13">
        <v>8684633</v>
      </c>
      <c r="N3721" s="13">
        <v>637585</v>
      </c>
      <c r="O3721" s="13">
        <v>583876</v>
      </c>
      <c r="P3721" s="13">
        <v>53709</v>
      </c>
      <c r="T3721" s="13">
        <v>0</v>
      </c>
      <c r="W3721" s="13">
        <v>0</v>
      </c>
      <c r="X3721" s="13">
        <v>0</v>
      </c>
      <c r="Y3721" s="13">
        <v>0</v>
      </c>
      <c r="Z3721" s="13">
        <v>10895833</v>
      </c>
      <c r="AC3721" s="13">
        <v>75708839</v>
      </c>
      <c r="AD3721" s="13">
        <v>366</v>
      </c>
      <c r="AE3721" s="13">
        <v>0</v>
      </c>
      <c r="AF3721" s="13">
        <v>0</v>
      </c>
    </row>
    <row r="3722" spans="1:32" x14ac:dyDescent="0.25">
      <c r="A3722" s="11" t="s">
        <v>1428</v>
      </c>
      <c r="B3722" t="s">
        <v>1429</v>
      </c>
      <c r="C3722" t="s">
        <v>5204</v>
      </c>
      <c r="D3722" t="s">
        <v>5215</v>
      </c>
      <c r="E3722" t="s">
        <v>5205</v>
      </c>
      <c r="F3722" t="s">
        <v>49</v>
      </c>
      <c r="L3722" s="13">
        <v>0</v>
      </c>
      <c r="P3722" s="13">
        <v>0</v>
      </c>
      <c r="T3722" s="13">
        <v>0</v>
      </c>
      <c r="W3722" s="13">
        <v>0</v>
      </c>
    </row>
    <row r="3723" spans="1:32" x14ac:dyDescent="0.25">
      <c r="A3723" s="11" t="s">
        <v>1428</v>
      </c>
      <c r="B3723" t="s">
        <v>1429</v>
      </c>
      <c r="C3723" t="s">
        <v>5204</v>
      </c>
      <c r="D3723" t="s">
        <v>5215</v>
      </c>
      <c r="E3723" t="s">
        <v>5206</v>
      </c>
      <c r="F3723" t="s">
        <v>49</v>
      </c>
      <c r="L3723" s="13">
        <v>0</v>
      </c>
      <c r="P3723" s="13">
        <v>0</v>
      </c>
      <c r="T3723" s="13">
        <v>0</v>
      </c>
      <c r="W3723" s="13">
        <v>0</v>
      </c>
    </row>
    <row r="3724" spans="1:32" x14ac:dyDescent="0.25">
      <c r="A3724" s="11" t="s">
        <v>1428</v>
      </c>
      <c r="B3724" t="s">
        <v>1429</v>
      </c>
      <c r="C3724" t="s">
        <v>5204</v>
      </c>
      <c r="D3724" t="s">
        <v>5215</v>
      </c>
      <c r="E3724" t="s">
        <v>5207</v>
      </c>
      <c r="F3724" t="s">
        <v>49</v>
      </c>
      <c r="L3724" s="13">
        <v>0</v>
      </c>
      <c r="P3724" s="13">
        <v>0</v>
      </c>
      <c r="T3724" s="13">
        <v>0</v>
      </c>
      <c r="W3724" s="13">
        <v>0</v>
      </c>
    </row>
    <row r="3725" spans="1:32" x14ac:dyDescent="0.25">
      <c r="A3725" s="11" t="s">
        <v>1428</v>
      </c>
      <c r="B3725" t="s">
        <v>1429</v>
      </c>
      <c r="C3725" t="s">
        <v>5204</v>
      </c>
      <c r="D3725" t="s">
        <v>5215</v>
      </c>
      <c r="E3725" t="s">
        <v>5208</v>
      </c>
      <c r="F3725" t="s">
        <v>49</v>
      </c>
      <c r="L3725" s="13">
        <v>0</v>
      </c>
      <c r="P3725" s="13">
        <v>0</v>
      </c>
      <c r="T3725" s="13">
        <v>0</v>
      </c>
      <c r="W3725" s="13">
        <v>0</v>
      </c>
    </row>
    <row r="3726" spans="1:32" x14ac:dyDescent="0.25">
      <c r="A3726" s="11" t="s">
        <v>1428</v>
      </c>
      <c r="B3726" t="s">
        <v>1429</v>
      </c>
      <c r="C3726" t="s">
        <v>5204</v>
      </c>
      <c r="D3726" t="s">
        <v>5215</v>
      </c>
      <c r="E3726" t="s">
        <v>5209</v>
      </c>
      <c r="F3726" t="s">
        <v>49</v>
      </c>
      <c r="G3726" s="12">
        <v>400</v>
      </c>
      <c r="H3726" s="12">
        <v>100</v>
      </c>
      <c r="I3726" s="13">
        <v>3</v>
      </c>
      <c r="J3726" s="13">
        <v>725</v>
      </c>
      <c r="K3726" s="13">
        <v>645</v>
      </c>
      <c r="L3726" s="13">
        <v>80</v>
      </c>
      <c r="N3726" s="13">
        <v>40</v>
      </c>
      <c r="O3726" s="13">
        <v>35</v>
      </c>
      <c r="P3726" s="13">
        <v>5</v>
      </c>
      <c r="T3726" s="13">
        <v>0</v>
      </c>
      <c r="W3726" s="13">
        <v>0</v>
      </c>
      <c r="Z3726" s="13">
        <v>98</v>
      </c>
      <c r="AC3726" s="13">
        <v>675</v>
      </c>
      <c r="AD3726" s="13">
        <v>253</v>
      </c>
    </row>
    <row r="3727" spans="1:32" x14ac:dyDescent="0.25">
      <c r="A3727" s="11" t="s">
        <v>1428</v>
      </c>
      <c r="B3727" t="s">
        <v>1429</v>
      </c>
      <c r="C3727" t="s">
        <v>5204</v>
      </c>
      <c r="D3727" t="s">
        <v>5215</v>
      </c>
      <c r="E3727" t="s">
        <v>5210</v>
      </c>
      <c r="F3727" t="s">
        <v>49</v>
      </c>
      <c r="G3727" s="12">
        <v>400</v>
      </c>
      <c r="H3727" s="12">
        <v>100</v>
      </c>
      <c r="I3727" s="13">
        <v>2</v>
      </c>
      <c r="J3727" s="13">
        <v>252</v>
      </c>
      <c r="K3727" s="13">
        <v>220</v>
      </c>
      <c r="L3727" s="13">
        <v>32</v>
      </c>
      <c r="N3727" s="13">
        <v>14</v>
      </c>
      <c r="O3727" s="13">
        <v>13</v>
      </c>
      <c r="P3727" s="13">
        <v>1</v>
      </c>
      <c r="T3727" s="13">
        <v>0</v>
      </c>
      <c r="W3727" s="13">
        <v>0</v>
      </c>
      <c r="Z3727" s="13">
        <v>27</v>
      </c>
      <c r="AC3727" s="13">
        <v>146</v>
      </c>
      <c r="AD3727" s="13">
        <v>51</v>
      </c>
    </row>
    <row r="3728" spans="1:32" x14ac:dyDescent="0.25">
      <c r="A3728" s="11" t="s">
        <v>1428</v>
      </c>
      <c r="B3728" t="s">
        <v>1429</v>
      </c>
      <c r="C3728" t="s">
        <v>5204</v>
      </c>
      <c r="D3728" t="s">
        <v>5215</v>
      </c>
      <c r="E3728" t="s">
        <v>5211</v>
      </c>
      <c r="F3728" t="s">
        <v>49</v>
      </c>
      <c r="L3728" s="13">
        <v>0</v>
      </c>
      <c r="P3728" s="13">
        <v>0</v>
      </c>
      <c r="T3728" s="13">
        <v>0</v>
      </c>
      <c r="W3728" s="13">
        <v>0</v>
      </c>
    </row>
    <row r="3729" spans="1:30" x14ac:dyDescent="0.25">
      <c r="A3729" s="11" t="s">
        <v>1428</v>
      </c>
      <c r="B3729" t="s">
        <v>1429</v>
      </c>
      <c r="C3729" t="s">
        <v>5204</v>
      </c>
      <c r="D3729" t="s">
        <v>5215</v>
      </c>
      <c r="E3729" t="s">
        <v>5212</v>
      </c>
      <c r="F3729" t="s">
        <v>49</v>
      </c>
      <c r="J3729" s="13">
        <v>195176</v>
      </c>
      <c r="K3729" s="13">
        <v>174628</v>
      </c>
      <c r="L3729" s="13">
        <v>20548</v>
      </c>
      <c r="N3729" s="13">
        <v>10614</v>
      </c>
      <c r="O3729" s="13">
        <v>9663</v>
      </c>
      <c r="P3729" s="13">
        <v>951</v>
      </c>
      <c r="T3729" s="13">
        <v>0</v>
      </c>
      <c r="W3729" s="13">
        <v>0</v>
      </c>
      <c r="Z3729" s="13">
        <v>25947</v>
      </c>
      <c r="AA3729" s="13">
        <v>4271</v>
      </c>
      <c r="AC3729" s="13">
        <v>176440</v>
      </c>
      <c r="AD3729" s="13">
        <v>304</v>
      </c>
    </row>
    <row r="3730" spans="1:30" x14ac:dyDescent="0.25">
      <c r="A3730" s="11" t="s">
        <v>1428</v>
      </c>
      <c r="B3730" t="s">
        <v>1429</v>
      </c>
      <c r="C3730" t="s">
        <v>5214</v>
      </c>
      <c r="D3730" t="s">
        <v>5215</v>
      </c>
      <c r="E3730" t="s">
        <v>5205</v>
      </c>
      <c r="F3730" t="s">
        <v>49</v>
      </c>
      <c r="G3730" s="12">
        <v>640</v>
      </c>
      <c r="H3730" s="12">
        <v>720</v>
      </c>
      <c r="I3730" s="13">
        <v>6</v>
      </c>
      <c r="L3730" s="13">
        <v>0</v>
      </c>
      <c r="P3730" s="13">
        <v>0</v>
      </c>
      <c r="T3730" s="13">
        <v>0</v>
      </c>
      <c r="W3730" s="13">
        <v>0</v>
      </c>
    </row>
    <row r="3731" spans="1:30" x14ac:dyDescent="0.25">
      <c r="A3731" s="11" t="s">
        <v>1428</v>
      </c>
      <c r="B3731" t="s">
        <v>1429</v>
      </c>
      <c r="C3731" t="s">
        <v>5214</v>
      </c>
      <c r="D3731" t="s">
        <v>5215</v>
      </c>
      <c r="E3731" t="s">
        <v>5206</v>
      </c>
      <c r="F3731" t="s">
        <v>49</v>
      </c>
      <c r="G3731" s="12">
        <v>720</v>
      </c>
      <c r="H3731" s="12">
        <v>1540</v>
      </c>
      <c r="I3731" s="13">
        <v>5</v>
      </c>
      <c r="L3731" s="13">
        <v>0</v>
      </c>
      <c r="P3731" s="13">
        <v>0</v>
      </c>
      <c r="T3731" s="13">
        <v>0</v>
      </c>
      <c r="W3731" s="13">
        <v>0</v>
      </c>
    </row>
    <row r="3732" spans="1:30" x14ac:dyDescent="0.25">
      <c r="A3732" s="11" t="s">
        <v>1428</v>
      </c>
      <c r="B3732" t="s">
        <v>1429</v>
      </c>
      <c r="C3732" t="s">
        <v>5214</v>
      </c>
      <c r="D3732" t="s">
        <v>5215</v>
      </c>
      <c r="E3732" t="s">
        <v>5207</v>
      </c>
      <c r="F3732" t="s">
        <v>49</v>
      </c>
      <c r="G3732" s="12">
        <v>1540</v>
      </c>
      <c r="H3732" s="12">
        <v>1620</v>
      </c>
      <c r="I3732" s="13">
        <v>6</v>
      </c>
      <c r="L3732" s="13">
        <v>0</v>
      </c>
      <c r="P3732" s="13">
        <v>0</v>
      </c>
      <c r="T3732" s="13">
        <v>0</v>
      </c>
      <c r="W3732" s="13">
        <v>0</v>
      </c>
    </row>
    <row r="3733" spans="1:30" x14ac:dyDescent="0.25">
      <c r="A3733" s="11" t="s">
        <v>1428</v>
      </c>
      <c r="B3733" t="s">
        <v>1429</v>
      </c>
      <c r="C3733" t="s">
        <v>5214</v>
      </c>
      <c r="D3733" t="s">
        <v>5215</v>
      </c>
      <c r="E3733" t="s">
        <v>5208</v>
      </c>
      <c r="F3733" t="s">
        <v>49</v>
      </c>
      <c r="I3733" s="13">
        <v>5</v>
      </c>
      <c r="L3733" s="13">
        <v>0</v>
      </c>
      <c r="P3733" s="13">
        <v>0</v>
      </c>
      <c r="T3733" s="13">
        <v>0</v>
      </c>
      <c r="W3733" s="13">
        <v>0</v>
      </c>
    </row>
    <row r="3734" spans="1:30" x14ac:dyDescent="0.25">
      <c r="A3734" s="11" t="s">
        <v>1428</v>
      </c>
      <c r="B3734" t="s">
        <v>1429</v>
      </c>
      <c r="C3734" t="s">
        <v>5214</v>
      </c>
      <c r="D3734" t="s">
        <v>5215</v>
      </c>
      <c r="E3734" t="s">
        <v>5209</v>
      </c>
      <c r="F3734" t="s">
        <v>49</v>
      </c>
      <c r="G3734" s="12">
        <v>600</v>
      </c>
      <c r="H3734" s="12">
        <v>1800</v>
      </c>
      <c r="I3734" s="13">
        <v>6</v>
      </c>
      <c r="J3734" s="13">
        <v>957</v>
      </c>
      <c r="K3734" s="13">
        <v>923</v>
      </c>
      <c r="L3734" s="13">
        <v>34</v>
      </c>
      <c r="M3734" s="13">
        <v>927</v>
      </c>
      <c r="N3734" s="13">
        <v>62</v>
      </c>
      <c r="O3734" s="13">
        <v>60</v>
      </c>
      <c r="P3734" s="13">
        <v>2</v>
      </c>
      <c r="T3734" s="13">
        <v>0</v>
      </c>
      <c r="W3734" s="13">
        <v>0</v>
      </c>
      <c r="Z3734" s="13">
        <v>865</v>
      </c>
      <c r="AC3734" s="13">
        <v>4221</v>
      </c>
      <c r="AD3734" s="13">
        <v>253</v>
      </c>
    </row>
    <row r="3735" spans="1:30" x14ac:dyDescent="0.25">
      <c r="A3735" s="11" t="s">
        <v>1428</v>
      </c>
      <c r="B3735" t="s">
        <v>1429</v>
      </c>
      <c r="C3735" t="s">
        <v>5214</v>
      </c>
      <c r="D3735" t="s">
        <v>5215</v>
      </c>
      <c r="E3735" t="s">
        <v>5210</v>
      </c>
      <c r="F3735" t="s">
        <v>49</v>
      </c>
      <c r="G3735" s="12">
        <v>600</v>
      </c>
      <c r="H3735" s="12">
        <v>1800</v>
      </c>
      <c r="I3735" s="13">
        <v>5</v>
      </c>
      <c r="J3735" s="13">
        <v>936</v>
      </c>
      <c r="K3735" s="13">
        <v>909</v>
      </c>
      <c r="L3735" s="13">
        <v>27</v>
      </c>
      <c r="M3735" s="13">
        <v>914</v>
      </c>
      <c r="N3735" s="13">
        <v>55</v>
      </c>
      <c r="O3735" s="13">
        <v>54</v>
      </c>
      <c r="P3735" s="13">
        <v>1</v>
      </c>
      <c r="T3735" s="13">
        <v>0</v>
      </c>
      <c r="W3735" s="13">
        <v>0</v>
      </c>
      <c r="Z3735" s="13">
        <v>615</v>
      </c>
      <c r="AC3735" s="13">
        <v>2460</v>
      </c>
      <c r="AD3735" s="13">
        <v>51</v>
      </c>
    </row>
    <row r="3736" spans="1:30" x14ac:dyDescent="0.25">
      <c r="A3736" s="11" t="s">
        <v>1428</v>
      </c>
      <c r="B3736" t="s">
        <v>1429</v>
      </c>
      <c r="C3736" t="s">
        <v>5214</v>
      </c>
      <c r="D3736" t="s">
        <v>5215</v>
      </c>
      <c r="E3736" t="s">
        <v>5211</v>
      </c>
      <c r="F3736" t="s">
        <v>49</v>
      </c>
      <c r="L3736" s="13">
        <v>0</v>
      </c>
      <c r="P3736" s="13">
        <v>0</v>
      </c>
      <c r="T3736" s="13">
        <v>0</v>
      </c>
      <c r="W3736" s="13">
        <v>0</v>
      </c>
    </row>
    <row r="3737" spans="1:30" x14ac:dyDescent="0.25">
      <c r="A3737" s="11" t="s">
        <v>1428</v>
      </c>
      <c r="B3737" t="s">
        <v>1429</v>
      </c>
      <c r="C3737" t="s">
        <v>5214</v>
      </c>
      <c r="D3737" t="s">
        <v>5215</v>
      </c>
      <c r="E3737" t="s">
        <v>5212</v>
      </c>
      <c r="F3737" t="s">
        <v>49</v>
      </c>
      <c r="J3737" s="13">
        <v>288152</v>
      </c>
      <c r="K3737" s="13">
        <v>279674</v>
      </c>
      <c r="L3737" s="13">
        <v>8478</v>
      </c>
      <c r="M3737" s="13">
        <v>277351</v>
      </c>
      <c r="N3737" s="13">
        <v>17930</v>
      </c>
      <c r="O3737" s="13">
        <v>17576</v>
      </c>
      <c r="P3737" s="13">
        <v>354</v>
      </c>
      <c r="T3737" s="13">
        <v>0</v>
      </c>
      <c r="W3737" s="13">
        <v>0</v>
      </c>
      <c r="Z3737" s="13">
        <v>251435</v>
      </c>
      <c r="AC3737" s="13">
        <v>1179230</v>
      </c>
      <c r="AD3737" s="13">
        <v>304</v>
      </c>
    </row>
    <row r="3738" spans="1:30" x14ac:dyDescent="0.25">
      <c r="A3738" s="11" t="s">
        <v>1434</v>
      </c>
      <c r="B3738" t="s">
        <v>1435</v>
      </c>
      <c r="C3738" t="s">
        <v>5214</v>
      </c>
      <c r="D3738" t="s">
        <v>4287</v>
      </c>
      <c r="E3738" t="s">
        <v>5205</v>
      </c>
      <c r="F3738" t="s">
        <v>49</v>
      </c>
      <c r="G3738" s="12">
        <v>425</v>
      </c>
      <c r="H3738" s="12">
        <v>900</v>
      </c>
      <c r="I3738" s="13">
        <v>103</v>
      </c>
      <c r="L3738" s="13">
        <v>0</v>
      </c>
      <c r="P3738" s="13">
        <v>0</v>
      </c>
      <c r="T3738" s="13">
        <v>0</v>
      </c>
      <c r="W3738" s="13">
        <v>0</v>
      </c>
    </row>
    <row r="3739" spans="1:30" x14ac:dyDescent="0.25">
      <c r="A3739" s="11" t="s">
        <v>1434</v>
      </c>
      <c r="B3739" t="s">
        <v>1435</v>
      </c>
      <c r="C3739" t="s">
        <v>5214</v>
      </c>
      <c r="D3739" t="s">
        <v>4287</v>
      </c>
      <c r="E3739" t="s">
        <v>5206</v>
      </c>
      <c r="F3739" t="s">
        <v>49</v>
      </c>
      <c r="G3739" s="12">
        <v>900</v>
      </c>
      <c r="H3739" s="12">
        <v>1452</v>
      </c>
      <c r="I3739" s="13">
        <v>26</v>
      </c>
      <c r="L3739" s="13">
        <v>0</v>
      </c>
      <c r="P3739" s="13">
        <v>0</v>
      </c>
      <c r="T3739" s="13">
        <v>0</v>
      </c>
      <c r="W3739" s="13">
        <v>0</v>
      </c>
    </row>
    <row r="3740" spans="1:30" x14ac:dyDescent="0.25">
      <c r="A3740" s="11" t="s">
        <v>1434</v>
      </c>
      <c r="B3740" t="s">
        <v>1435</v>
      </c>
      <c r="C3740" t="s">
        <v>5214</v>
      </c>
      <c r="D3740" t="s">
        <v>4287</v>
      </c>
      <c r="E3740" t="s">
        <v>5207</v>
      </c>
      <c r="F3740" t="s">
        <v>49</v>
      </c>
      <c r="G3740" s="12">
        <v>1453</v>
      </c>
      <c r="H3740" s="12">
        <v>2027</v>
      </c>
      <c r="I3740" s="13">
        <v>115</v>
      </c>
      <c r="L3740" s="13">
        <v>0</v>
      </c>
      <c r="P3740" s="13">
        <v>0</v>
      </c>
      <c r="T3740" s="13">
        <v>0</v>
      </c>
      <c r="W3740" s="13">
        <v>0</v>
      </c>
    </row>
    <row r="3741" spans="1:30" x14ac:dyDescent="0.25">
      <c r="A3741" s="11" t="s">
        <v>1434</v>
      </c>
      <c r="B3741" t="s">
        <v>1435</v>
      </c>
      <c r="C3741" t="s">
        <v>5214</v>
      </c>
      <c r="D3741" t="s">
        <v>4287</v>
      </c>
      <c r="E3741" t="s">
        <v>5208</v>
      </c>
      <c r="F3741" t="s">
        <v>49</v>
      </c>
      <c r="I3741" s="13">
        <v>29</v>
      </c>
      <c r="L3741" s="13">
        <v>0</v>
      </c>
      <c r="P3741" s="13">
        <v>0</v>
      </c>
      <c r="T3741" s="13">
        <v>0</v>
      </c>
      <c r="W3741" s="13">
        <v>0</v>
      </c>
    </row>
    <row r="3742" spans="1:30" x14ac:dyDescent="0.25">
      <c r="A3742" s="11" t="s">
        <v>1434</v>
      </c>
      <c r="B3742" t="s">
        <v>1435</v>
      </c>
      <c r="C3742" t="s">
        <v>5214</v>
      </c>
      <c r="D3742" t="s">
        <v>4287</v>
      </c>
      <c r="E3742" t="s">
        <v>5209</v>
      </c>
      <c r="F3742" t="s">
        <v>49</v>
      </c>
      <c r="G3742" s="12">
        <v>358</v>
      </c>
      <c r="H3742" s="12">
        <v>2320</v>
      </c>
      <c r="I3742" s="13">
        <v>115</v>
      </c>
      <c r="J3742" s="13">
        <v>18695</v>
      </c>
      <c r="K3742" s="13">
        <v>12319</v>
      </c>
      <c r="L3742" s="13">
        <v>6376</v>
      </c>
      <c r="M3742" s="13">
        <v>12322</v>
      </c>
      <c r="N3742" s="13">
        <v>910</v>
      </c>
      <c r="O3742" s="13">
        <v>631</v>
      </c>
      <c r="P3742" s="13">
        <v>279</v>
      </c>
      <c r="T3742" s="13">
        <v>0</v>
      </c>
      <c r="W3742" s="13">
        <v>0</v>
      </c>
      <c r="Z3742" s="13">
        <v>13234</v>
      </c>
      <c r="AC3742" s="13">
        <v>234687</v>
      </c>
      <c r="AD3742" s="13">
        <v>255</v>
      </c>
    </row>
    <row r="3743" spans="1:30" x14ac:dyDescent="0.25">
      <c r="A3743" s="11" t="s">
        <v>1434</v>
      </c>
      <c r="B3743" t="s">
        <v>1435</v>
      </c>
      <c r="C3743" t="s">
        <v>5214</v>
      </c>
      <c r="D3743" t="s">
        <v>4287</v>
      </c>
      <c r="E3743" t="s">
        <v>5210</v>
      </c>
      <c r="F3743" t="s">
        <v>49</v>
      </c>
      <c r="G3743" s="12">
        <v>657</v>
      </c>
      <c r="H3743" s="12">
        <v>2310</v>
      </c>
      <c r="I3743" s="13">
        <v>6</v>
      </c>
      <c r="J3743" s="13">
        <v>1128</v>
      </c>
      <c r="K3743" s="13">
        <v>1061</v>
      </c>
      <c r="L3743" s="13">
        <v>67</v>
      </c>
      <c r="M3743" s="13">
        <v>1061</v>
      </c>
      <c r="N3743" s="13">
        <v>86</v>
      </c>
      <c r="O3743" s="13">
        <v>83</v>
      </c>
      <c r="P3743" s="13">
        <v>3</v>
      </c>
      <c r="T3743" s="13">
        <v>0</v>
      </c>
      <c r="W3743" s="13">
        <v>0</v>
      </c>
      <c r="Z3743" s="13">
        <v>1322</v>
      </c>
      <c r="AC3743" s="13">
        <v>6085</v>
      </c>
      <c r="AD3743" s="13">
        <v>53</v>
      </c>
    </row>
    <row r="3744" spans="1:30" x14ac:dyDescent="0.25">
      <c r="A3744" s="11" t="s">
        <v>1434</v>
      </c>
      <c r="B3744" t="s">
        <v>1435</v>
      </c>
      <c r="C3744" t="s">
        <v>5214</v>
      </c>
      <c r="D3744" t="s">
        <v>4287</v>
      </c>
      <c r="E3744" t="s">
        <v>5211</v>
      </c>
      <c r="F3744" t="s">
        <v>49</v>
      </c>
      <c r="L3744" s="13">
        <v>0</v>
      </c>
      <c r="P3744" s="13">
        <v>0</v>
      </c>
      <c r="T3744" s="13">
        <v>0</v>
      </c>
      <c r="W3744" s="13">
        <v>0</v>
      </c>
    </row>
    <row r="3745" spans="1:32" x14ac:dyDescent="0.25">
      <c r="A3745" s="11" t="s">
        <v>1434</v>
      </c>
      <c r="B3745" t="s">
        <v>1435</v>
      </c>
      <c r="C3745" t="s">
        <v>5214</v>
      </c>
      <c r="D3745" t="s">
        <v>4287</v>
      </c>
      <c r="E3745" t="s">
        <v>5212</v>
      </c>
      <c r="F3745" t="s">
        <v>49</v>
      </c>
      <c r="J3745" s="13">
        <v>4826973</v>
      </c>
      <c r="K3745" s="13">
        <v>3197686</v>
      </c>
      <c r="L3745" s="13">
        <v>1629287</v>
      </c>
      <c r="M3745" s="13">
        <v>3198330</v>
      </c>
      <c r="N3745" s="13">
        <v>236534</v>
      </c>
      <c r="O3745" s="13">
        <v>165328</v>
      </c>
      <c r="P3745" s="13">
        <v>71206</v>
      </c>
      <c r="T3745" s="13">
        <v>0</v>
      </c>
      <c r="W3745" s="13">
        <v>0</v>
      </c>
      <c r="Z3745" s="13">
        <v>3444640</v>
      </c>
      <c r="AC3745" s="13">
        <v>60182383</v>
      </c>
      <c r="AD3745" s="13">
        <v>308</v>
      </c>
    </row>
    <row r="3746" spans="1:32" x14ac:dyDescent="0.25">
      <c r="A3746" s="11" t="s">
        <v>1440</v>
      </c>
      <c r="B3746" t="s">
        <v>1441</v>
      </c>
      <c r="C3746" t="s">
        <v>5213</v>
      </c>
      <c r="D3746" t="s">
        <v>4287</v>
      </c>
      <c r="E3746" t="s">
        <v>5205</v>
      </c>
      <c r="F3746" t="s">
        <v>49</v>
      </c>
      <c r="L3746" s="13">
        <v>0</v>
      </c>
      <c r="P3746" s="13">
        <v>0</v>
      </c>
      <c r="T3746" s="13">
        <v>0</v>
      </c>
      <c r="W3746" s="13">
        <v>0</v>
      </c>
    </row>
    <row r="3747" spans="1:32" x14ac:dyDescent="0.25">
      <c r="A3747" s="11" t="s">
        <v>1440</v>
      </c>
      <c r="B3747" t="s">
        <v>1441</v>
      </c>
      <c r="C3747" t="s">
        <v>5213</v>
      </c>
      <c r="D3747" t="s">
        <v>4287</v>
      </c>
      <c r="E3747" t="s">
        <v>5206</v>
      </c>
      <c r="F3747" t="s">
        <v>49</v>
      </c>
      <c r="L3747" s="13">
        <v>0</v>
      </c>
      <c r="P3747" s="13">
        <v>0</v>
      </c>
      <c r="T3747" s="13">
        <v>0</v>
      </c>
      <c r="W3747" s="13">
        <v>0</v>
      </c>
    </row>
    <row r="3748" spans="1:32" x14ac:dyDescent="0.25">
      <c r="A3748" s="11" t="s">
        <v>1440</v>
      </c>
      <c r="B3748" t="s">
        <v>1441</v>
      </c>
      <c r="C3748" t="s">
        <v>5213</v>
      </c>
      <c r="D3748" t="s">
        <v>4287</v>
      </c>
      <c r="E3748" t="s">
        <v>5207</v>
      </c>
      <c r="F3748" t="s">
        <v>49</v>
      </c>
      <c r="L3748" s="13">
        <v>0</v>
      </c>
      <c r="P3748" s="13">
        <v>0</v>
      </c>
      <c r="T3748" s="13">
        <v>0</v>
      </c>
      <c r="W3748" s="13">
        <v>0</v>
      </c>
    </row>
    <row r="3749" spans="1:32" x14ac:dyDescent="0.25">
      <c r="A3749" s="11" t="s">
        <v>1440</v>
      </c>
      <c r="B3749" t="s">
        <v>1441</v>
      </c>
      <c r="C3749" t="s">
        <v>5213</v>
      </c>
      <c r="D3749" t="s">
        <v>4287</v>
      </c>
      <c r="E3749" t="s">
        <v>5208</v>
      </c>
      <c r="F3749" t="s">
        <v>49</v>
      </c>
      <c r="L3749" s="13">
        <v>0</v>
      </c>
      <c r="P3749" s="13">
        <v>0</v>
      </c>
      <c r="T3749" s="13">
        <v>0</v>
      </c>
      <c r="W3749" s="13">
        <v>0</v>
      </c>
    </row>
    <row r="3750" spans="1:32" x14ac:dyDescent="0.25">
      <c r="A3750" s="11" t="s">
        <v>1440</v>
      </c>
      <c r="B3750" t="s">
        <v>1441</v>
      </c>
      <c r="C3750" t="s">
        <v>5213</v>
      </c>
      <c r="D3750" t="s">
        <v>4287</v>
      </c>
      <c r="E3750" t="s">
        <v>5209</v>
      </c>
      <c r="F3750" t="s">
        <v>49</v>
      </c>
      <c r="L3750" s="13">
        <v>0</v>
      </c>
      <c r="P3750" s="13">
        <v>0</v>
      </c>
      <c r="T3750" s="13">
        <v>0</v>
      </c>
      <c r="W3750" s="13">
        <v>0</v>
      </c>
    </row>
    <row r="3751" spans="1:32" x14ac:dyDescent="0.25">
      <c r="A3751" s="11" t="s">
        <v>1440</v>
      </c>
      <c r="B3751" t="s">
        <v>1441</v>
      </c>
      <c r="C3751" t="s">
        <v>5213</v>
      </c>
      <c r="D3751" t="s">
        <v>4287</v>
      </c>
      <c r="E3751" t="s">
        <v>5210</v>
      </c>
      <c r="F3751" t="s">
        <v>49</v>
      </c>
      <c r="L3751" s="13">
        <v>0</v>
      </c>
      <c r="P3751" s="13">
        <v>0</v>
      </c>
      <c r="T3751" s="13">
        <v>0</v>
      </c>
      <c r="W3751" s="13">
        <v>0</v>
      </c>
    </row>
    <row r="3752" spans="1:32" x14ac:dyDescent="0.25">
      <c r="A3752" s="11" t="s">
        <v>1440</v>
      </c>
      <c r="B3752" t="s">
        <v>1441</v>
      </c>
      <c r="C3752" t="s">
        <v>5213</v>
      </c>
      <c r="D3752" t="s">
        <v>4287</v>
      </c>
      <c r="E3752" t="s">
        <v>5211</v>
      </c>
      <c r="F3752" t="s">
        <v>49</v>
      </c>
      <c r="L3752" s="13">
        <v>0</v>
      </c>
      <c r="P3752" s="13">
        <v>0</v>
      </c>
      <c r="T3752" s="13">
        <v>0</v>
      </c>
      <c r="W3752" s="13">
        <v>0</v>
      </c>
    </row>
    <row r="3753" spans="1:32" x14ac:dyDescent="0.25">
      <c r="A3753" s="11" t="s">
        <v>1440</v>
      </c>
      <c r="B3753" t="s">
        <v>1441</v>
      </c>
      <c r="C3753" t="s">
        <v>5213</v>
      </c>
      <c r="D3753" t="s">
        <v>4287</v>
      </c>
      <c r="E3753" t="s">
        <v>5212</v>
      </c>
      <c r="F3753" t="s">
        <v>49</v>
      </c>
      <c r="I3753" s="13">
        <v>33</v>
      </c>
      <c r="J3753" s="13">
        <v>247754</v>
      </c>
      <c r="K3753" s="13">
        <v>247754</v>
      </c>
      <c r="L3753" s="13">
        <v>0</v>
      </c>
      <c r="N3753" s="13">
        <v>15893</v>
      </c>
      <c r="O3753" s="13">
        <v>15893</v>
      </c>
      <c r="P3753" s="13">
        <v>0</v>
      </c>
      <c r="T3753" s="13">
        <v>0</v>
      </c>
      <c r="W3753" s="13">
        <v>0</v>
      </c>
      <c r="Z3753" s="13">
        <v>55325</v>
      </c>
      <c r="AA3753" s="13">
        <v>55325</v>
      </c>
      <c r="AB3753" s="13">
        <v>0</v>
      </c>
      <c r="AC3753" s="13">
        <v>327788</v>
      </c>
      <c r="AD3753" s="13">
        <v>366</v>
      </c>
      <c r="AE3753" s="13">
        <v>0</v>
      </c>
      <c r="AF3753" s="13">
        <v>0</v>
      </c>
    </row>
    <row r="3754" spans="1:32" x14ac:dyDescent="0.25">
      <c r="A3754" s="11" t="s">
        <v>1440</v>
      </c>
      <c r="B3754" t="s">
        <v>1441</v>
      </c>
      <c r="C3754" t="s">
        <v>5214</v>
      </c>
      <c r="D3754" t="s">
        <v>5215</v>
      </c>
      <c r="E3754" t="s">
        <v>5205</v>
      </c>
      <c r="F3754" t="s">
        <v>49</v>
      </c>
      <c r="G3754" s="12">
        <v>500</v>
      </c>
      <c r="H3754" s="12">
        <v>930</v>
      </c>
      <c r="I3754" s="13">
        <v>51</v>
      </c>
      <c r="L3754" s="13">
        <v>0</v>
      </c>
      <c r="P3754" s="13">
        <v>0</v>
      </c>
      <c r="T3754" s="13">
        <v>0</v>
      </c>
      <c r="W3754" s="13">
        <v>0</v>
      </c>
    </row>
    <row r="3755" spans="1:32" x14ac:dyDescent="0.25">
      <c r="A3755" s="11" t="s">
        <v>1440</v>
      </c>
      <c r="B3755" t="s">
        <v>1441</v>
      </c>
      <c r="C3755" t="s">
        <v>5214</v>
      </c>
      <c r="D3755" t="s">
        <v>5215</v>
      </c>
      <c r="E3755" t="s">
        <v>5206</v>
      </c>
      <c r="F3755" t="s">
        <v>49</v>
      </c>
      <c r="G3755" s="12">
        <v>930</v>
      </c>
      <c r="H3755" s="12">
        <v>1530</v>
      </c>
      <c r="I3755" s="13">
        <v>35</v>
      </c>
      <c r="L3755" s="13">
        <v>0</v>
      </c>
      <c r="P3755" s="13">
        <v>0</v>
      </c>
      <c r="T3755" s="13">
        <v>0</v>
      </c>
      <c r="W3755" s="13">
        <v>0</v>
      </c>
    </row>
    <row r="3756" spans="1:32" x14ac:dyDescent="0.25">
      <c r="A3756" s="11" t="s">
        <v>1440</v>
      </c>
      <c r="B3756" t="s">
        <v>1441</v>
      </c>
      <c r="C3756" t="s">
        <v>5214</v>
      </c>
      <c r="D3756" t="s">
        <v>5215</v>
      </c>
      <c r="E3756" t="s">
        <v>5207</v>
      </c>
      <c r="F3756" t="s">
        <v>49</v>
      </c>
      <c r="G3756" s="12">
        <v>1530</v>
      </c>
      <c r="H3756" s="12">
        <v>1900</v>
      </c>
      <c r="I3756" s="13">
        <v>57</v>
      </c>
      <c r="L3756" s="13">
        <v>0</v>
      </c>
      <c r="P3756" s="13">
        <v>0</v>
      </c>
      <c r="T3756" s="13">
        <v>0</v>
      </c>
      <c r="W3756" s="13">
        <v>0</v>
      </c>
    </row>
    <row r="3757" spans="1:32" x14ac:dyDescent="0.25">
      <c r="A3757" s="11" t="s">
        <v>1440</v>
      </c>
      <c r="B3757" t="s">
        <v>1441</v>
      </c>
      <c r="C3757" t="s">
        <v>5214</v>
      </c>
      <c r="D3757" t="s">
        <v>5215</v>
      </c>
      <c r="E3757" t="s">
        <v>5208</v>
      </c>
      <c r="F3757" t="s">
        <v>49</v>
      </c>
      <c r="I3757" s="13">
        <v>18</v>
      </c>
      <c r="L3757" s="13">
        <v>0</v>
      </c>
      <c r="P3757" s="13">
        <v>0</v>
      </c>
      <c r="T3757" s="13">
        <v>0</v>
      </c>
      <c r="W3757" s="13">
        <v>0</v>
      </c>
    </row>
    <row r="3758" spans="1:32" x14ac:dyDescent="0.25">
      <c r="A3758" s="11" t="s">
        <v>1440</v>
      </c>
      <c r="B3758" t="s">
        <v>1441</v>
      </c>
      <c r="C3758" t="s">
        <v>5214</v>
      </c>
      <c r="D3758" t="s">
        <v>5215</v>
      </c>
      <c r="E3758" t="s">
        <v>5209</v>
      </c>
      <c r="F3758" t="s">
        <v>49</v>
      </c>
      <c r="G3758" s="12">
        <v>456</v>
      </c>
      <c r="H3758" s="12">
        <v>30</v>
      </c>
      <c r="I3758" s="13">
        <v>57</v>
      </c>
      <c r="J3758" s="13">
        <v>5459</v>
      </c>
      <c r="K3758" s="13">
        <v>4935</v>
      </c>
      <c r="L3758" s="13">
        <v>524</v>
      </c>
      <c r="M3758" s="13">
        <v>4999</v>
      </c>
      <c r="N3758" s="13">
        <v>573</v>
      </c>
      <c r="O3758" s="13">
        <v>530</v>
      </c>
      <c r="P3758" s="13">
        <v>43</v>
      </c>
      <c r="T3758" s="13">
        <v>0</v>
      </c>
      <c r="W3758" s="13">
        <v>0</v>
      </c>
      <c r="Z3758" s="13">
        <v>13377</v>
      </c>
      <c r="AC3758" s="13">
        <v>32640</v>
      </c>
      <c r="AD3758" s="13">
        <v>254</v>
      </c>
    </row>
    <row r="3759" spans="1:32" x14ac:dyDescent="0.25">
      <c r="A3759" s="11" t="s">
        <v>1440</v>
      </c>
      <c r="B3759" t="s">
        <v>1441</v>
      </c>
      <c r="C3759" t="s">
        <v>5214</v>
      </c>
      <c r="D3759" t="s">
        <v>5215</v>
      </c>
      <c r="E3759" t="s">
        <v>5210</v>
      </c>
      <c r="F3759" t="s">
        <v>49</v>
      </c>
      <c r="G3759" s="12">
        <v>625</v>
      </c>
      <c r="H3759" s="12">
        <v>2346</v>
      </c>
      <c r="I3759" s="13">
        <v>22</v>
      </c>
      <c r="J3759" s="13">
        <v>2467</v>
      </c>
      <c r="K3759" s="13">
        <v>2354</v>
      </c>
      <c r="L3759" s="13">
        <v>113</v>
      </c>
      <c r="M3759" s="13">
        <v>2385</v>
      </c>
      <c r="N3759" s="13">
        <v>283</v>
      </c>
      <c r="O3759" s="13">
        <v>274</v>
      </c>
      <c r="P3759" s="13">
        <v>9</v>
      </c>
      <c r="T3759" s="13">
        <v>0</v>
      </c>
      <c r="W3759" s="13">
        <v>0</v>
      </c>
      <c r="Z3759" s="13">
        <v>5408</v>
      </c>
      <c r="AC3759" s="13">
        <v>13196</v>
      </c>
      <c r="AD3759" s="13">
        <v>56</v>
      </c>
    </row>
    <row r="3760" spans="1:32" x14ac:dyDescent="0.25">
      <c r="A3760" s="11" t="s">
        <v>1440</v>
      </c>
      <c r="B3760" t="s">
        <v>1441</v>
      </c>
      <c r="C3760" t="s">
        <v>5214</v>
      </c>
      <c r="D3760" t="s">
        <v>5215</v>
      </c>
      <c r="E3760" t="s">
        <v>5211</v>
      </c>
      <c r="F3760" t="s">
        <v>49</v>
      </c>
      <c r="G3760" s="12">
        <v>652</v>
      </c>
      <c r="H3760" s="12">
        <v>2328</v>
      </c>
      <c r="I3760" s="13">
        <v>17</v>
      </c>
      <c r="J3760" s="13">
        <v>1422</v>
      </c>
      <c r="K3760" s="13">
        <v>1343</v>
      </c>
      <c r="L3760" s="13">
        <v>79</v>
      </c>
      <c r="M3760" s="13">
        <v>1360</v>
      </c>
      <c r="N3760" s="13">
        <v>153</v>
      </c>
      <c r="O3760" s="13">
        <v>147</v>
      </c>
      <c r="P3760" s="13">
        <v>6</v>
      </c>
      <c r="T3760" s="13">
        <v>0</v>
      </c>
      <c r="W3760" s="13">
        <v>0</v>
      </c>
      <c r="Z3760" s="13">
        <v>3423</v>
      </c>
      <c r="AC3760" s="13">
        <v>8351</v>
      </c>
      <c r="AD3760" s="13">
        <v>53</v>
      </c>
    </row>
    <row r="3761" spans="1:32" x14ac:dyDescent="0.25">
      <c r="A3761" s="11" t="s">
        <v>1440</v>
      </c>
      <c r="B3761" t="s">
        <v>1441</v>
      </c>
      <c r="C3761" t="s">
        <v>5214</v>
      </c>
      <c r="D3761" t="s">
        <v>5215</v>
      </c>
      <c r="E3761" t="s">
        <v>5212</v>
      </c>
      <c r="F3761" t="s">
        <v>49</v>
      </c>
      <c r="J3761" s="13">
        <v>1600036</v>
      </c>
      <c r="K3761" s="13">
        <v>1456407</v>
      </c>
      <c r="L3761" s="13">
        <v>143629</v>
      </c>
      <c r="M3761" s="13">
        <v>1475590</v>
      </c>
      <c r="N3761" s="13">
        <v>169428</v>
      </c>
      <c r="O3761" s="13">
        <v>157807</v>
      </c>
      <c r="P3761" s="13">
        <v>11621</v>
      </c>
      <c r="T3761" s="13">
        <v>0</v>
      </c>
      <c r="W3761" s="13">
        <v>0</v>
      </c>
      <c r="Y3761" s="13">
        <v>306</v>
      </c>
      <c r="Z3761" s="13">
        <v>3882022</v>
      </c>
      <c r="AC3761" s="13">
        <v>9472134</v>
      </c>
      <c r="AD3761" s="13">
        <v>363</v>
      </c>
    </row>
    <row r="3762" spans="1:32" x14ac:dyDescent="0.25">
      <c r="A3762" s="11" t="s">
        <v>1440</v>
      </c>
      <c r="B3762" t="s">
        <v>1441</v>
      </c>
      <c r="C3762" t="s">
        <v>5214</v>
      </c>
      <c r="D3762" t="s">
        <v>4287</v>
      </c>
      <c r="E3762" t="s">
        <v>5205</v>
      </c>
      <c r="F3762" t="s">
        <v>49</v>
      </c>
      <c r="G3762" s="12">
        <v>1130</v>
      </c>
      <c r="I3762" s="13">
        <v>4</v>
      </c>
      <c r="L3762" s="13">
        <v>0</v>
      </c>
      <c r="P3762" s="13">
        <v>0</v>
      </c>
      <c r="T3762" s="13">
        <v>0</v>
      </c>
      <c r="W3762" s="13">
        <v>0</v>
      </c>
    </row>
    <row r="3763" spans="1:32" x14ac:dyDescent="0.25">
      <c r="A3763" s="11" t="s">
        <v>1440</v>
      </c>
      <c r="B3763" t="s">
        <v>1441</v>
      </c>
      <c r="C3763" t="s">
        <v>5214</v>
      </c>
      <c r="D3763" t="s">
        <v>4287</v>
      </c>
      <c r="E3763" t="s">
        <v>5206</v>
      </c>
      <c r="F3763" t="s">
        <v>49</v>
      </c>
      <c r="I3763" s="13">
        <v>4</v>
      </c>
      <c r="L3763" s="13">
        <v>0</v>
      </c>
      <c r="P3763" s="13">
        <v>0</v>
      </c>
      <c r="T3763" s="13">
        <v>0</v>
      </c>
      <c r="W3763" s="13">
        <v>0</v>
      </c>
    </row>
    <row r="3764" spans="1:32" x14ac:dyDescent="0.25">
      <c r="A3764" s="11" t="s">
        <v>1440</v>
      </c>
      <c r="B3764" t="s">
        <v>1441</v>
      </c>
      <c r="C3764" t="s">
        <v>5214</v>
      </c>
      <c r="D3764" t="s">
        <v>4287</v>
      </c>
      <c r="E3764" t="s">
        <v>5207</v>
      </c>
      <c r="F3764" t="s">
        <v>49</v>
      </c>
      <c r="H3764" s="12">
        <v>2230</v>
      </c>
      <c r="I3764" s="13">
        <v>4</v>
      </c>
      <c r="L3764" s="13">
        <v>0</v>
      </c>
      <c r="P3764" s="13">
        <v>0</v>
      </c>
      <c r="T3764" s="13">
        <v>0</v>
      </c>
      <c r="W3764" s="13">
        <v>0</v>
      </c>
    </row>
    <row r="3765" spans="1:32" x14ac:dyDescent="0.25">
      <c r="A3765" s="11" t="s">
        <v>1440</v>
      </c>
      <c r="B3765" t="s">
        <v>1441</v>
      </c>
      <c r="C3765" t="s">
        <v>5214</v>
      </c>
      <c r="D3765" t="s">
        <v>4287</v>
      </c>
      <c r="E3765" t="s">
        <v>5208</v>
      </c>
      <c r="F3765" t="s">
        <v>49</v>
      </c>
      <c r="L3765" s="13">
        <v>0</v>
      </c>
      <c r="P3765" s="13">
        <v>0</v>
      </c>
      <c r="T3765" s="13">
        <v>0</v>
      </c>
      <c r="W3765" s="13">
        <v>0</v>
      </c>
    </row>
    <row r="3766" spans="1:32" x14ac:dyDescent="0.25">
      <c r="A3766" s="11" t="s">
        <v>1440</v>
      </c>
      <c r="B3766" t="s">
        <v>1441</v>
      </c>
      <c r="C3766" t="s">
        <v>5214</v>
      </c>
      <c r="D3766" t="s">
        <v>4287</v>
      </c>
      <c r="E3766" t="s">
        <v>5209</v>
      </c>
      <c r="F3766" t="s">
        <v>49</v>
      </c>
      <c r="G3766" s="12">
        <v>1130</v>
      </c>
      <c r="H3766" s="12">
        <v>2230</v>
      </c>
      <c r="I3766" s="13">
        <v>4</v>
      </c>
      <c r="J3766" s="13">
        <v>232</v>
      </c>
      <c r="K3766" s="13">
        <v>122</v>
      </c>
      <c r="L3766" s="13">
        <v>110</v>
      </c>
      <c r="M3766" s="13">
        <v>123</v>
      </c>
      <c r="N3766" s="13">
        <v>47</v>
      </c>
      <c r="O3766" s="13">
        <v>44</v>
      </c>
      <c r="P3766" s="13">
        <v>3</v>
      </c>
      <c r="T3766" s="13">
        <v>0</v>
      </c>
      <c r="W3766" s="13">
        <v>0</v>
      </c>
      <c r="Z3766" s="13">
        <v>1392</v>
      </c>
      <c r="AC3766" s="13">
        <v>1295</v>
      </c>
      <c r="AD3766" s="13">
        <v>211</v>
      </c>
      <c r="AE3766" s="13">
        <v>0</v>
      </c>
      <c r="AF3766" s="13">
        <v>0</v>
      </c>
    </row>
    <row r="3767" spans="1:32" x14ac:dyDescent="0.25">
      <c r="A3767" s="11" t="s">
        <v>1440</v>
      </c>
      <c r="B3767" t="s">
        <v>1441</v>
      </c>
      <c r="C3767" t="s">
        <v>5214</v>
      </c>
      <c r="D3767" t="s">
        <v>4287</v>
      </c>
      <c r="E3767" t="s">
        <v>5210</v>
      </c>
      <c r="F3767" t="s">
        <v>49</v>
      </c>
      <c r="G3767" s="12">
        <v>1130</v>
      </c>
      <c r="H3767" s="12">
        <v>2230</v>
      </c>
      <c r="I3767" s="13">
        <v>4</v>
      </c>
      <c r="J3767" s="13">
        <v>231</v>
      </c>
      <c r="K3767" s="13">
        <v>122</v>
      </c>
      <c r="L3767" s="13">
        <v>109</v>
      </c>
      <c r="M3767" s="13">
        <v>123</v>
      </c>
      <c r="N3767" s="13">
        <v>47</v>
      </c>
      <c r="O3767" s="13">
        <v>44</v>
      </c>
      <c r="P3767" s="13">
        <v>3</v>
      </c>
      <c r="T3767" s="13">
        <v>0</v>
      </c>
      <c r="W3767" s="13">
        <v>0</v>
      </c>
      <c r="Z3767" s="13">
        <v>1645</v>
      </c>
      <c r="AC3767" s="13">
        <v>1530</v>
      </c>
      <c r="AD3767" s="13">
        <v>43</v>
      </c>
      <c r="AE3767" s="13">
        <v>0</v>
      </c>
      <c r="AF3767" s="13">
        <v>0</v>
      </c>
    </row>
    <row r="3768" spans="1:32" x14ac:dyDescent="0.25">
      <c r="A3768" s="11" t="s">
        <v>1440</v>
      </c>
      <c r="B3768" t="s">
        <v>1441</v>
      </c>
      <c r="C3768" t="s">
        <v>5214</v>
      </c>
      <c r="D3768" t="s">
        <v>4287</v>
      </c>
      <c r="E3768" t="s">
        <v>5211</v>
      </c>
      <c r="F3768" t="s">
        <v>49</v>
      </c>
      <c r="G3768" s="12">
        <v>1130</v>
      </c>
      <c r="H3768" s="12">
        <v>2230</v>
      </c>
      <c r="I3768" s="13">
        <v>4</v>
      </c>
      <c r="J3768" s="13">
        <v>231</v>
      </c>
      <c r="K3768" s="13">
        <v>121</v>
      </c>
      <c r="L3768" s="13">
        <v>110</v>
      </c>
      <c r="M3768" s="13">
        <v>123</v>
      </c>
      <c r="N3768" s="13">
        <v>47</v>
      </c>
      <c r="O3768" s="13">
        <v>43</v>
      </c>
      <c r="P3768" s="13">
        <v>4</v>
      </c>
      <c r="T3768" s="13">
        <v>0</v>
      </c>
      <c r="W3768" s="13">
        <v>0</v>
      </c>
      <c r="Z3768" s="13">
        <v>1493</v>
      </c>
      <c r="AC3768" s="13">
        <v>1388</v>
      </c>
      <c r="AD3768" s="13">
        <v>42</v>
      </c>
      <c r="AE3768" s="13">
        <v>0</v>
      </c>
      <c r="AF3768" s="13">
        <v>0</v>
      </c>
    </row>
    <row r="3769" spans="1:32" x14ac:dyDescent="0.25">
      <c r="A3769" s="11" t="s">
        <v>1440</v>
      </c>
      <c r="B3769" t="s">
        <v>1441</v>
      </c>
      <c r="C3769" t="s">
        <v>5214</v>
      </c>
      <c r="D3769" t="s">
        <v>4287</v>
      </c>
      <c r="E3769" t="s">
        <v>5212</v>
      </c>
      <c r="F3769" t="s">
        <v>49</v>
      </c>
      <c r="J3769" s="13">
        <v>68129</v>
      </c>
      <c r="K3769" s="13">
        <v>36290</v>
      </c>
      <c r="L3769" s="13">
        <v>31839</v>
      </c>
      <c r="M3769" s="13">
        <v>36438</v>
      </c>
      <c r="N3769" s="13">
        <v>13984</v>
      </c>
      <c r="O3769" s="13">
        <v>12978</v>
      </c>
      <c r="P3769" s="13">
        <v>1006</v>
      </c>
      <c r="T3769" s="13">
        <v>0</v>
      </c>
      <c r="W3769" s="13">
        <v>0</v>
      </c>
      <c r="Z3769" s="13">
        <v>427157</v>
      </c>
      <c r="AC3769" s="13">
        <v>397256</v>
      </c>
      <c r="AD3769" s="13">
        <v>296</v>
      </c>
      <c r="AE3769" s="13">
        <v>0</v>
      </c>
      <c r="AF3769" s="13">
        <v>0</v>
      </c>
    </row>
    <row r="3770" spans="1:32" x14ac:dyDescent="0.25">
      <c r="A3770" s="11" t="s">
        <v>1446</v>
      </c>
      <c r="B3770" t="s">
        <v>1447</v>
      </c>
      <c r="C3770" t="s">
        <v>5204</v>
      </c>
      <c r="D3770" t="s">
        <v>5215</v>
      </c>
      <c r="E3770" t="s">
        <v>5205</v>
      </c>
      <c r="F3770" t="s">
        <v>49</v>
      </c>
      <c r="L3770" s="13">
        <v>0</v>
      </c>
      <c r="P3770" s="13">
        <v>0</v>
      </c>
      <c r="T3770" s="13">
        <v>0</v>
      </c>
      <c r="W3770" s="13">
        <v>0</v>
      </c>
    </row>
    <row r="3771" spans="1:32" x14ac:dyDescent="0.25">
      <c r="A3771" s="11" t="s">
        <v>1446</v>
      </c>
      <c r="B3771" t="s">
        <v>1447</v>
      </c>
      <c r="C3771" t="s">
        <v>5204</v>
      </c>
      <c r="D3771" t="s">
        <v>5215</v>
      </c>
      <c r="E3771" t="s">
        <v>5206</v>
      </c>
      <c r="F3771" t="s">
        <v>49</v>
      </c>
      <c r="L3771" s="13">
        <v>0</v>
      </c>
      <c r="P3771" s="13">
        <v>0</v>
      </c>
      <c r="T3771" s="13">
        <v>0</v>
      </c>
      <c r="W3771" s="13">
        <v>0</v>
      </c>
    </row>
    <row r="3772" spans="1:32" x14ac:dyDescent="0.25">
      <c r="A3772" s="11" t="s">
        <v>1446</v>
      </c>
      <c r="B3772" t="s">
        <v>1447</v>
      </c>
      <c r="C3772" t="s">
        <v>5204</v>
      </c>
      <c r="D3772" t="s">
        <v>5215</v>
      </c>
      <c r="E3772" t="s">
        <v>5207</v>
      </c>
      <c r="F3772" t="s">
        <v>49</v>
      </c>
      <c r="L3772" s="13">
        <v>0</v>
      </c>
      <c r="P3772" s="13">
        <v>0</v>
      </c>
      <c r="T3772" s="13">
        <v>0</v>
      </c>
      <c r="W3772" s="13">
        <v>0</v>
      </c>
    </row>
    <row r="3773" spans="1:32" x14ac:dyDescent="0.25">
      <c r="A3773" s="11" t="s">
        <v>1446</v>
      </c>
      <c r="B3773" t="s">
        <v>1447</v>
      </c>
      <c r="C3773" t="s">
        <v>5204</v>
      </c>
      <c r="D3773" t="s">
        <v>5215</v>
      </c>
      <c r="E3773" t="s">
        <v>5208</v>
      </c>
      <c r="F3773" t="s">
        <v>49</v>
      </c>
      <c r="L3773" s="13">
        <v>0</v>
      </c>
      <c r="P3773" s="13">
        <v>0</v>
      </c>
      <c r="T3773" s="13">
        <v>0</v>
      </c>
      <c r="W3773" s="13">
        <v>0</v>
      </c>
    </row>
    <row r="3774" spans="1:32" x14ac:dyDescent="0.25">
      <c r="A3774" s="11" t="s">
        <v>1446</v>
      </c>
      <c r="B3774" t="s">
        <v>1447</v>
      </c>
      <c r="C3774" t="s">
        <v>5204</v>
      </c>
      <c r="D3774" t="s">
        <v>5215</v>
      </c>
      <c r="E3774" t="s">
        <v>5209</v>
      </c>
      <c r="F3774" t="s">
        <v>49</v>
      </c>
      <c r="G3774" s="12">
        <v>430</v>
      </c>
      <c r="H3774" s="12">
        <v>1750</v>
      </c>
      <c r="I3774" s="13">
        <v>16</v>
      </c>
      <c r="J3774" s="13">
        <v>2209</v>
      </c>
      <c r="K3774" s="13">
        <v>1867</v>
      </c>
      <c r="L3774" s="13">
        <v>342</v>
      </c>
      <c r="N3774" s="13">
        <v>112</v>
      </c>
      <c r="O3774" s="13">
        <v>95</v>
      </c>
      <c r="P3774" s="13">
        <v>17</v>
      </c>
      <c r="T3774" s="13">
        <v>0</v>
      </c>
      <c r="W3774" s="13">
        <v>0</v>
      </c>
      <c r="Z3774" s="13">
        <v>325</v>
      </c>
      <c r="AC3774" s="13">
        <v>1472</v>
      </c>
      <c r="AD3774" s="13">
        <v>257</v>
      </c>
      <c r="AE3774" s="13">
        <v>0</v>
      </c>
      <c r="AF3774" s="13">
        <v>0</v>
      </c>
    </row>
    <row r="3775" spans="1:32" x14ac:dyDescent="0.25">
      <c r="A3775" s="11" t="s">
        <v>1446</v>
      </c>
      <c r="B3775" t="s">
        <v>1447</v>
      </c>
      <c r="C3775" t="s">
        <v>5204</v>
      </c>
      <c r="D3775" t="s">
        <v>5215</v>
      </c>
      <c r="E3775" t="s">
        <v>5210</v>
      </c>
      <c r="F3775" t="s">
        <v>49</v>
      </c>
      <c r="L3775" s="13">
        <v>0</v>
      </c>
      <c r="P3775" s="13">
        <v>0</v>
      </c>
      <c r="T3775" s="13">
        <v>0</v>
      </c>
      <c r="W3775" s="13">
        <v>0</v>
      </c>
    </row>
    <row r="3776" spans="1:32" x14ac:dyDescent="0.25">
      <c r="A3776" s="11" t="s">
        <v>1446</v>
      </c>
      <c r="B3776" t="s">
        <v>1447</v>
      </c>
      <c r="C3776" t="s">
        <v>5204</v>
      </c>
      <c r="D3776" t="s">
        <v>5215</v>
      </c>
      <c r="E3776" t="s">
        <v>5211</v>
      </c>
      <c r="F3776" t="s">
        <v>49</v>
      </c>
      <c r="L3776" s="13">
        <v>0</v>
      </c>
      <c r="P3776" s="13">
        <v>0</v>
      </c>
      <c r="T3776" s="13">
        <v>0</v>
      </c>
      <c r="W3776" s="13">
        <v>0</v>
      </c>
    </row>
    <row r="3777" spans="1:32" x14ac:dyDescent="0.25">
      <c r="A3777" s="11" t="s">
        <v>1446</v>
      </c>
      <c r="B3777" t="s">
        <v>1447</v>
      </c>
      <c r="C3777" t="s">
        <v>5204</v>
      </c>
      <c r="D3777" t="s">
        <v>5215</v>
      </c>
      <c r="E3777" t="s">
        <v>5212</v>
      </c>
      <c r="F3777" t="s">
        <v>49</v>
      </c>
      <c r="J3777" s="13">
        <v>567603</v>
      </c>
      <c r="K3777" s="13">
        <v>479872</v>
      </c>
      <c r="L3777" s="13">
        <v>87731</v>
      </c>
      <c r="N3777" s="13">
        <v>28726</v>
      </c>
      <c r="O3777" s="13">
        <v>24374</v>
      </c>
      <c r="P3777" s="13">
        <v>4352</v>
      </c>
      <c r="T3777" s="13">
        <v>0</v>
      </c>
      <c r="W3777" s="13">
        <v>0</v>
      </c>
      <c r="X3777" s="13">
        <v>0</v>
      </c>
      <c r="Y3777" s="13">
        <v>0</v>
      </c>
      <c r="Z3777" s="13">
        <v>83559</v>
      </c>
      <c r="AA3777" s="13">
        <v>125</v>
      </c>
      <c r="AB3777" s="13">
        <v>0</v>
      </c>
      <c r="AC3777" s="13">
        <v>378294</v>
      </c>
      <c r="AD3777" s="13">
        <v>257</v>
      </c>
      <c r="AE3777" s="13">
        <v>0</v>
      </c>
      <c r="AF3777" s="13">
        <v>0</v>
      </c>
    </row>
    <row r="3778" spans="1:32" x14ac:dyDescent="0.25">
      <c r="A3778" s="11" t="s">
        <v>1446</v>
      </c>
      <c r="B3778" t="s">
        <v>1447</v>
      </c>
      <c r="C3778" t="s">
        <v>5214</v>
      </c>
      <c r="D3778" t="s">
        <v>5215</v>
      </c>
      <c r="E3778" t="s">
        <v>5205</v>
      </c>
      <c r="F3778" t="s">
        <v>49</v>
      </c>
      <c r="G3778" s="12">
        <v>530</v>
      </c>
      <c r="H3778" s="12">
        <v>940</v>
      </c>
      <c r="I3778" s="13">
        <v>16</v>
      </c>
      <c r="L3778" s="13">
        <v>0</v>
      </c>
      <c r="P3778" s="13">
        <v>0</v>
      </c>
      <c r="T3778" s="13">
        <v>0</v>
      </c>
      <c r="W3778" s="13">
        <v>0</v>
      </c>
    </row>
    <row r="3779" spans="1:32" x14ac:dyDescent="0.25">
      <c r="A3779" s="11" t="s">
        <v>1446</v>
      </c>
      <c r="B3779" t="s">
        <v>1447</v>
      </c>
      <c r="C3779" t="s">
        <v>5214</v>
      </c>
      <c r="D3779" t="s">
        <v>5215</v>
      </c>
      <c r="E3779" t="s">
        <v>5206</v>
      </c>
      <c r="F3779" t="s">
        <v>49</v>
      </c>
      <c r="G3779" s="12">
        <v>940</v>
      </c>
      <c r="H3779" s="12">
        <v>1405</v>
      </c>
      <c r="I3779" s="13">
        <v>9</v>
      </c>
      <c r="L3779" s="13">
        <v>0</v>
      </c>
      <c r="P3779" s="13">
        <v>0</v>
      </c>
      <c r="T3779" s="13">
        <v>0</v>
      </c>
      <c r="W3779" s="13">
        <v>0</v>
      </c>
    </row>
    <row r="3780" spans="1:32" x14ac:dyDescent="0.25">
      <c r="A3780" s="11" t="s">
        <v>1446</v>
      </c>
      <c r="B3780" t="s">
        <v>1447</v>
      </c>
      <c r="C3780" t="s">
        <v>5214</v>
      </c>
      <c r="D3780" t="s">
        <v>5215</v>
      </c>
      <c r="E3780" t="s">
        <v>5207</v>
      </c>
      <c r="F3780" t="s">
        <v>49</v>
      </c>
      <c r="G3780" s="12">
        <v>1405</v>
      </c>
      <c r="H3780" s="12">
        <v>1740</v>
      </c>
      <c r="I3780" s="13">
        <v>18</v>
      </c>
      <c r="L3780" s="13">
        <v>0</v>
      </c>
      <c r="P3780" s="13">
        <v>0</v>
      </c>
      <c r="T3780" s="13">
        <v>0</v>
      </c>
      <c r="W3780" s="13">
        <v>0</v>
      </c>
    </row>
    <row r="3781" spans="1:32" x14ac:dyDescent="0.25">
      <c r="A3781" s="11" t="s">
        <v>1446</v>
      </c>
      <c r="B3781" t="s">
        <v>1447</v>
      </c>
      <c r="C3781" t="s">
        <v>5214</v>
      </c>
      <c r="D3781" t="s">
        <v>5215</v>
      </c>
      <c r="E3781" t="s">
        <v>5208</v>
      </c>
      <c r="F3781" t="s">
        <v>49</v>
      </c>
      <c r="I3781" s="13">
        <v>11</v>
      </c>
      <c r="L3781" s="13">
        <v>0</v>
      </c>
      <c r="P3781" s="13">
        <v>0</v>
      </c>
      <c r="T3781" s="13">
        <v>0</v>
      </c>
      <c r="W3781" s="13">
        <v>0</v>
      </c>
    </row>
    <row r="3782" spans="1:32" x14ac:dyDescent="0.25">
      <c r="A3782" s="11" t="s">
        <v>1446</v>
      </c>
      <c r="B3782" t="s">
        <v>1447</v>
      </c>
      <c r="C3782" t="s">
        <v>5214</v>
      </c>
      <c r="D3782" t="s">
        <v>5215</v>
      </c>
      <c r="E3782" t="s">
        <v>5209</v>
      </c>
      <c r="F3782" t="s">
        <v>49</v>
      </c>
      <c r="G3782" s="12">
        <v>430</v>
      </c>
      <c r="H3782" s="12">
        <v>2130</v>
      </c>
      <c r="I3782" s="13">
        <v>18</v>
      </c>
      <c r="J3782" s="13">
        <v>2460</v>
      </c>
      <c r="K3782" s="13">
        <v>2325</v>
      </c>
      <c r="L3782" s="13">
        <v>135</v>
      </c>
      <c r="M3782" s="13">
        <v>2324</v>
      </c>
      <c r="N3782" s="13">
        <v>210</v>
      </c>
      <c r="O3782" s="13">
        <v>202</v>
      </c>
      <c r="P3782" s="13">
        <v>8</v>
      </c>
      <c r="T3782" s="13">
        <v>0</v>
      </c>
      <c r="W3782" s="13">
        <v>0</v>
      </c>
      <c r="Z3782" s="13">
        <v>2875</v>
      </c>
      <c r="AC3782" s="13">
        <v>13024</v>
      </c>
      <c r="AD3782" s="13">
        <v>257</v>
      </c>
      <c r="AE3782" s="13">
        <v>0</v>
      </c>
      <c r="AF3782" s="13">
        <v>0</v>
      </c>
    </row>
    <row r="3783" spans="1:32" x14ac:dyDescent="0.25">
      <c r="A3783" s="11" t="s">
        <v>1446</v>
      </c>
      <c r="B3783" t="s">
        <v>1447</v>
      </c>
      <c r="C3783" t="s">
        <v>5214</v>
      </c>
      <c r="D3783" t="s">
        <v>5215</v>
      </c>
      <c r="E3783" t="s">
        <v>5210</v>
      </c>
      <c r="F3783" t="s">
        <v>49</v>
      </c>
      <c r="G3783" s="12">
        <v>730</v>
      </c>
      <c r="H3783" s="12">
        <v>2145</v>
      </c>
      <c r="I3783" s="13">
        <v>8</v>
      </c>
      <c r="J3783" s="13">
        <v>1387</v>
      </c>
      <c r="K3783" s="13">
        <v>1342</v>
      </c>
      <c r="L3783" s="13">
        <v>45</v>
      </c>
      <c r="M3783" s="13">
        <v>1234</v>
      </c>
      <c r="N3783" s="13">
        <v>112</v>
      </c>
      <c r="O3783" s="13">
        <v>108</v>
      </c>
      <c r="P3783" s="13">
        <v>4</v>
      </c>
      <c r="T3783" s="13">
        <v>0</v>
      </c>
      <c r="W3783" s="13">
        <v>0</v>
      </c>
      <c r="Z3783" s="13">
        <v>1679</v>
      </c>
      <c r="AC3783" s="13">
        <v>7606</v>
      </c>
      <c r="AD3783" s="13">
        <v>52</v>
      </c>
    </row>
    <row r="3784" spans="1:32" x14ac:dyDescent="0.25">
      <c r="A3784" s="11" t="s">
        <v>1446</v>
      </c>
      <c r="B3784" t="s">
        <v>1447</v>
      </c>
      <c r="C3784" t="s">
        <v>5214</v>
      </c>
      <c r="D3784" t="s">
        <v>5215</v>
      </c>
      <c r="E3784" t="s">
        <v>5211</v>
      </c>
      <c r="F3784" t="s">
        <v>49</v>
      </c>
      <c r="L3784" s="13">
        <v>0</v>
      </c>
      <c r="P3784" s="13">
        <v>0</v>
      </c>
      <c r="T3784" s="13">
        <v>0</v>
      </c>
      <c r="W3784" s="13">
        <v>0</v>
      </c>
    </row>
    <row r="3785" spans="1:32" x14ac:dyDescent="0.25">
      <c r="A3785" s="11" t="s">
        <v>1446</v>
      </c>
      <c r="B3785" t="s">
        <v>1447</v>
      </c>
      <c r="C3785" t="s">
        <v>5214</v>
      </c>
      <c r="D3785" t="s">
        <v>5215</v>
      </c>
      <c r="E3785" t="s">
        <v>5212</v>
      </c>
      <c r="F3785" t="s">
        <v>49</v>
      </c>
      <c r="J3785" s="13">
        <v>704347</v>
      </c>
      <c r="K3785" s="13">
        <v>667339</v>
      </c>
      <c r="L3785" s="13">
        <v>37008</v>
      </c>
      <c r="M3785" s="13">
        <v>661553</v>
      </c>
      <c r="N3785" s="13">
        <v>59796</v>
      </c>
      <c r="O3785" s="13">
        <v>57622</v>
      </c>
      <c r="P3785" s="13">
        <v>2174</v>
      </c>
      <c r="T3785" s="13">
        <v>0</v>
      </c>
      <c r="W3785" s="13">
        <v>0</v>
      </c>
      <c r="X3785" s="13">
        <v>0</v>
      </c>
      <c r="Y3785" s="13">
        <v>0</v>
      </c>
      <c r="Z3785" s="13">
        <v>826245</v>
      </c>
      <c r="AC3785" s="13">
        <v>3742890</v>
      </c>
      <c r="AD3785" s="13">
        <v>309</v>
      </c>
      <c r="AE3785" s="13">
        <v>0</v>
      </c>
      <c r="AF3785" s="13">
        <v>0</v>
      </c>
    </row>
    <row r="3786" spans="1:32" x14ac:dyDescent="0.25">
      <c r="A3786" s="11" t="s">
        <v>1452</v>
      </c>
      <c r="B3786" t="s">
        <v>1453</v>
      </c>
      <c r="C3786" t="s">
        <v>5225</v>
      </c>
      <c r="D3786" t="s">
        <v>4287</v>
      </c>
      <c r="E3786" t="s">
        <v>5205</v>
      </c>
      <c r="F3786" t="s">
        <v>49</v>
      </c>
      <c r="G3786" s="12">
        <v>455</v>
      </c>
      <c r="H3786" s="12">
        <v>919</v>
      </c>
      <c r="I3786" s="13">
        <v>75</v>
      </c>
      <c r="K3786" s="13">
        <v>3792</v>
      </c>
      <c r="L3786" s="13">
        <v>-3792</v>
      </c>
      <c r="P3786" s="13">
        <v>0</v>
      </c>
      <c r="Q3786" s="13">
        <v>14</v>
      </c>
      <c r="T3786" s="13">
        <v>0</v>
      </c>
      <c r="W3786" s="13">
        <v>0</v>
      </c>
      <c r="Z3786" s="13">
        <v>9459</v>
      </c>
    </row>
    <row r="3787" spans="1:32" x14ac:dyDescent="0.25">
      <c r="A3787" s="11" t="s">
        <v>1452</v>
      </c>
      <c r="B3787" t="s">
        <v>1453</v>
      </c>
      <c r="C3787" t="s">
        <v>5225</v>
      </c>
      <c r="D3787" t="s">
        <v>4287</v>
      </c>
      <c r="E3787" t="s">
        <v>5206</v>
      </c>
      <c r="F3787" t="s">
        <v>49</v>
      </c>
      <c r="G3787" s="12">
        <v>919</v>
      </c>
      <c r="H3787" s="12">
        <v>1525</v>
      </c>
      <c r="I3787" s="13">
        <v>36</v>
      </c>
      <c r="K3787" s="13">
        <v>770</v>
      </c>
      <c r="L3787" s="13">
        <v>-770</v>
      </c>
      <c r="P3787" s="13">
        <v>0</v>
      </c>
      <c r="Q3787" s="13">
        <v>5</v>
      </c>
      <c r="T3787" s="13">
        <v>0</v>
      </c>
      <c r="W3787" s="13">
        <v>0</v>
      </c>
      <c r="Z3787" s="13">
        <v>429</v>
      </c>
    </row>
    <row r="3788" spans="1:32" x14ac:dyDescent="0.25">
      <c r="A3788" s="11" t="s">
        <v>1452</v>
      </c>
      <c r="B3788" t="s">
        <v>1453</v>
      </c>
      <c r="C3788" t="s">
        <v>5225</v>
      </c>
      <c r="D3788" t="s">
        <v>4287</v>
      </c>
      <c r="E3788" t="s">
        <v>5207</v>
      </c>
      <c r="F3788" t="s">
        <v>49</v>
      </c>
      <c r="G3788" s="12">
        <v>1525</v>
      </c>
      <c r="H3788" s="12">
        <v>2018</v>
      </c>
      <c r="I3788" s="13">
        <v>75</v>
      </c>
      <c r="K3788" s="13">
        <v>3579</v>
      </c>
      <c r="L3788" s="13">
        <v>-3579</v>
      </c>
      <c r="P3788" s="13">
        <v>0</v>
      </c>
      <c r="Q3788" s="13">
        <v>13</v>
      </c>
      <c r="T3788" s="13">
        <v>0</v>
      </c>
      <c r="W3788" s="13">
        <v>0</v>
      </c>
      <c r="Z3788" s="13">
        <v>8986</v>
      </c>
    </row>
    <row r="3789" spans="1:32" x14ac:dyDescent="0.25">
      <c r="A3789" s="11" t="s">
        <v>1452</v>
      </c>
      <c r="B3789" t="s">
        <v>1453</v>
      </c>
      <c r="C3789" t="s">
        <v>5225</v>
      </c>
      <c r="D3789" t="s">
        <v>4287</v>
      </c>
      <c r="E3789" t="s">
        <v>5208</v>
      </c>
      <c r="F3789" t="s">
        <v>49</v>
      </c>
      <c r="L3789" s="13">
        <v>0</v>
      </c>
      <c r="P3789" s="13">
        <v>0</v>
      </c>
      <c r="T3789" s="13">
        <v>0</v>
      </c>
      <c r="W3789" s="13">
        <v>0</v>
      </c>
    </row>
    <row r="3790" spans="1:32" x14ac:dyDescent="0.25">
      <c r="A3790" s="11" t="s">
        <v>1452</v>
      </c>
      <c r="B3790" t="s">
        <v>1453</v>
      </c>
      <c r="C3790" t="s">
        <v>5225</v>
      </c>
      <c r="D3790" t="s">
        <v>4287</v>
      </c>
      <c r="E3790" t="s">
        <v>5209</v>
      </c>
      <c r="F3790" t="s">
        <v>49</v>
      </c>
      <c r="G3790" s="12">
        <v>455</v>
      </c>
      <c r="H3790" s="12">
        <v>2018</v>
      </c>
      <c r="I3790" s="13">
        <v>75</v>
      </c>
      <c r="J3790" s="13">
        <v>9532</v>
      </c>
      <c r="K3790" s="13">
        <v>8140</v>
      </c>
      <c r="L3790" s="13">
        <v>1392</v>
      </c>
      <c r="M3790" s="13">
        <v>8184</v>
      </c>
      <c r="N3790" s="13">
        <v>317</v>
      </c>
      <c r="O3790" s="13">
        <v>260</v>
      </c>
      <c r="P3790" s="13">
        <v>57</v>
      </c>
      <c r="Q3790" s="13">
        <v>30</v>
      </c>
      <c r="R3790" s="13">
        <v>1512</v>
      </c>
      <c r="S3790" s="13">
        <v>1306</v>
      </c>
      <c r="T3790" s="13">
        <v>206</v>
      </c>
      <c r="U3790" s="13">
        <v>50</v>
      </c>
      <c r="V3790" s="13">
        <v>41</v>
      </c>
      <c r="W3790" s="13">
        <v>9</v>
      </c>
      <c r="Z3790" s="13">
        <v>18873</v>
      </c>
      <c r="AC3790" s="13">
        <v>607144</v>
      </c>
      <c r="AD3790" s="13">
        <v>248</v>
      </c>
      <c r="AE3790" s="13">
        <v>0</v>
      </c>
      <c r="AF3790" s="13">
        <v>0</v>
      </c>
    </row>
    <row r="3791" spans="1:32" x14ac:dyDescent="0.25">
      <c r="A3791" s="11" t="s">
        <v>1452</v>
      </c>
      <c r="B3791" t="s">
        <v>1453</v>
      </c>
      <c r="C3791" t="s">
        <v>5225</v>
      </c>
      <c r="D3791" t="s">
        <v>4287</v>
      </c>
      <c r="E3791" t="s">
        <v>5210</v>
      </c>
      <c r="F3791" t="s">
        <v>49</v>
      </c>
      <c r="G3791" s="12">
        <v>505</v>
      </c>
      <c r="H3791" s="12">
        <v>2005</v>
      </c>
      <c r="I3791" s="13">
        <v>52</v>
      </c>
      <c r="J3791" s="13">
        <v>4968</v>
      </c>
      <c r="K3791" s="13">
        <v>4438</v>
      </c>
      <c r="L3791" s="13">
        <v>530</v>
      </c>
      <c r="M3791" s="13">
        <v>4438</v>
      </c>
      <c r="N3791" s="13">
        <v>170</v>
      </c>
      <c r="O3791" s="13">
        <v>145</v>
      </c>
      <c r="P3791" s="13">
        <v>25</v>
      </c>
      <c r="Q3791" s="13">
        <v>16</v>
      </c>
      <c r="R3791" s="13">
        <v>795</v>
      </c>
      <c r="S3791" s="13">
        <v>710</v>
      </c>
      <c r="T3791" s="13">
        <v>85</v>
      </c>
      <c r="U3791" s="13">
        <v>27</v>
      </c>
      <c r="V3791" s="13">
        <v>23</v>
      </c>
      <c r="W3791" s="13">
        <v>4</v>
      </c>
      <c r="Z3791" s="13">
        <v>7219</v>
      </c>
      <c r="AC3791" s="13">
        <v>232812</v>
      </c>
      <c r="AD3791" s="13">
        <v>3</v>
      </c>
      <c r="AE3791" s="13">
        <v>0</v>
      </c>
      <c r="AF3791" s="13">
        <v>0</v>
      </c>
    </row>
    <row r="3792" spans="1:32" x14ac:dyDescent="0.25">
      <c r="A3792" s="11" t="s">
        <v>1452</v>
      </c>
      <c r="B3792" t="s">
        <v>1453</v>
      </c>
      <c r="C3792" t="s">
        <v>5225</v>
      </c>
      <c r="D3792" t="s">
        <v>4287</v>
      </c>
      <c r="E3792" t="s">
        <v>5211</v>
      </c>
      <c r="F3792" t="s">
        <v>49</v>
      </c>
      <c r="L3792" s="13">
        <v>0</v>
      </c>
      <c r="P3792" s="13">
        <v>0</v>
      </c>
      <c r="T3792" s="13">
        <v>0</v>
      </c>
      <c r="W3792" s="13">
        <v>0</v>
      </c>
    </row>
    <row r="3793" spans="1:32" x14ac:dyDescent="0.25">
      <c r="A3793" s="11" t="s">
        <v>1452</v>
      </c>
      <c r="B3793" t="s">
        <v>1453</v>
      </c>
      <c r="C3793" t="s">
        <v>5225</v>
      </c>
      <c r="D3793" t="s">
        <v>4287</v>
      </c>
      <c r="E3793" t="s">
        <v>5212</v>
      </c>
      <c r="F3793" t="s">
        <v>49</v>
      </c>
      <c r="J3793" s="13">
        <v>2378926</v>
      </c>
      <c r="K3793" s="13">
        <v>2032007</v>
      </c>
      <c r="L3793" s="13">
        <v>346919</v>
      </c>
      <c r="M3793" s="13">
        <v>2042986</v>
      </c>
      <c r="N3793" s="13">
        <v>79202</v>
      </c>
      <c r="O3793" s="13">
        <v>64892</v>
      </c>
      <c r="P3793" s="13">
        <v>14310</v>
      </c>
      <c r="R3793" s="13">
        <v>377423</v>
      </c>
      <c r="S3793" s="13">
        <v>325922</v>
      </c>
      <c r="T3793" s="13">
        <v>51501</v>
      </c>
      <c r="U3793" s="13">
        <v>12464</v>
      </c>
      <c r="V3793" s="13">
        <v>10312</v>
      </c>
      <c r="W3793" s="13">
        <v>2152</v>
      </c>
      <c r="Z3793" s="13">
        <v>4702196</v>
      </c>
      <c r="AC3793" s="13">
        <v>151270107</v>
      </c>
      <c r="AD3793" s="13">
        <v>251</v>
      </c>
      <c r="AE3793" s="13">
        <v>0</v>
      </c>
      <c r="AF3793" s="13">
        <v>0</v>
      </c>
    </row>
    <row r="3794" spans="1:32" x14ac:dyDescent="0.25">
      <c r="A3794" s="11" t="s">
        <v>1458</v>
      </c>
      <c r="B3794" t="s">
        <v>1459</v>
      </c>
      <c r="C3794" t="s">
        <v>5204</v>
      </c>
      <c r="D3794" t="s">
        <v>5215</v>
      </c>
      <c r="E3794" t="s">
        <v>5205</v>
      </c>
      <c r="F3794" t="s">
        <v>49</v>
      </c>
      <c r="L3794" s="13">
        <v>0</v>
      </c>
      <c r="P3794" s="13">
        <v>0</v>
      </c>
      <c r="T3794" s="13">
        <v>0</v>
      </c>
      <c r="W3794" s="13">
        <v>0</v>
      </c>
    </row>
    <row r="3795" spans="1:32" x14ac:dyDescent="0.25">
      <c r="A3795" s="11" t="s">
        <v>1458</v>
      </c>
      <c r="B3795" t="s">
        <v>1459</v>
      </c>
      <c r="C3795" t="s">
        <v>5204</v>
      </c>
      <c r="D3795" t="s">
        <v>5215</v>
      </c>
      <c r="E3795" t="s">
        <v>5206</v>
      </c>
      <c r="F3795" t="s">
        <v>49</v>
      </c>
      <c r="L3795" s="13">
        <v>0</v>
      </c>
      <c r="P3795" s="13">
        <v>0</v>
      </c>
      <c r="T3795" s="13">
        <v>0</v>
      </c>
      <c r="W3795" s="13">
        <v>0</v>
      </c>
    </row>
    <row r="3796" spans="1:32" x14ac:dyDescent="0.25">
      <c r="A3796" s="11" t="s">
        <v>1458</v>
      </c>
      <c r="B3796" t="s">
        <v>1459</v>
      </c>
      <c r="C3796" t="s">
        <v>5204</v>
      </c>
      <c r="D3796" t="s">
        <v>5215</v>
      </c>
      <c r="E3796" t="s">
        <v>5207</v>
      </c>
      <c r="F3796" t="s">
        <v>49</v>
      </c>
      <c r="L3796" s="13">
        <v>0</v>
      </c>
      <c r="P3796" s="13">
        <v>0</v>
      </c>
      <c r="T3796" s="13">
        <v>0</v>
      </c>
      <c r="W3796" s="13">
        <v>0</v>
      </c>
    </row>
    <row r="3797" spans="1:32" x14ac:dyDescent="0.25">
      <c r="A3797" s="11" t="s">
        <v>1458</v>
      </c>
      <c r="B3797" t="s">
        <v>1459</v>
      </c>
      <c r="C3797" t="s">
        <v>5204</v>
      </c>
      <c r="D3797" t="s">
        <v>5215</v>
      </c>
      <c r="E3797" t="s">
        <v>5208</v>
      </c>
      <c r="F3797" t="s">
        <v>49</v>
      </c>
      <c r="L3797" s="13">
        <v>0</v>
      </c>
      <c r="P3797" s="13">
        <v>0</v>
      </c>
      <c r="T3797" s="13">
        <v>0</v>
      </c>
      <c r="W3797" s="13">
        <v>0</v>
      </c>
    </row>
    <row r="3798" spans="1:32" x14ac:dyDescent="0.25">
      <c r="A3798" s="11" t="s">
        <v>1458</v>
      </c>
      <c r="B3798" t="s">
        <v>1459</v>
      </c>
      <c r="C3798" t="s">
        <v>5204</v>
      </c>
      <c r="D3798" t="s">
        <v>5215</v>
      </c>
      <c r="E3798" t="s">
        <v>5209</v>
      </c>
      <c r="F3798" t="s">
        <v>49</v>
      </c>
      <c r="G3798" s="12">
        <v>430</v>
      </c>
      <c r="H3798" s="12">
        <v>2030</v>
      </c>
      <c r="I3798" s="13">
        <v>13</v>
      </c>
      <c r="J3798" s="13">
        <v>1502</v>
      </c>
      <c r="K3798" s="13">
        <v>1275</v>
      </c>
      <c r="L3798" s="13">
        <v>227</v>
      </c>
      <c r="N3798" s="13">
        <v>86</v>
      </c>
      <c r="O3798" s="13">
        <v>78</v>
      </c>
      <c r="P3798" s="13">
        <v>8</v>
      </c>
      <c r="T3798" s="13">
        <v>0</v>
      </c>
      <c r="W3798" s="13">
        <v>0</v>
      </c>
      <c r="Z3798" s="13">
        <v>198</v>
      </c>
      <c r="AC3798" s="13">
        <v>1886</v>
      </c>
      <c r="AD3798" s="13">
        <v>251</v>
      </c>
    </row>
    <row r="3799" spans="1:32" x14ac:dyDescent="0.25">
      <c r="A3799" s="11" t="s">
        <v>1458</v>
      </c>
      <c r="B3799" t="s">
        <v>1459</v>
      </c>
      <c r="C3799" t="s">
        <v>5204</v>
      </c>
      <c r="D3799" t="s">
        <v>5215</v>
      </c>
      <c r="E3799" t="s">
        <v>5210</v>
      </c>
      <c r="F3799" t="s">
        <v>49</v>
      </c>
      <c r="L3799" s="13">
        <v>0</v>
      </c>
      <c r="P3799" s="13">
        <v>0</v>
      </c>
      <c r="T3799" s="13">
        <v>0</v>
      </c>
      <c r="W3799" s="13">
        <v>0</v>
      </c>
    </row>
    <row r="3800" spans="1:32" x14ac:dyDescent="0.25">
      <c r="A3800" s="11" t="s">
        <v>1458</v>
      </c>
      <c r="B3800" t="s">
        <v>1459</v>
      </c>
      <c r="C3800" t="s">
        <v>5204</v>
      </c>
      <c r="D3800" t="s">
        <v>5215</v>
      </c>
      <c r="E3800" t="s">
        <v>5211</v>
      </c>
      <c r="F3800" t="s">
        <v>49</v>
      </c>
      <c r="L3800" s="13">
        <v>0</v>
      </c>
      <c r="P3800" s="13">
        <v>0</v>
      </c>
      <c r="T3800" s="13">
        <v>0</v>
      </c>
      <c r="W3800" s="13">
        <v>0</v>
      </c>
    </row>
    <row r="3801" spans="1:32" x14ac:dyDescent="0.25">
      <c r="A3801" s="11" t="s">
        <v>1458</v>
      </c>
      <c r="B3801" t="s">
        <v>1459</v>
      </c>
      <c r="C3801" t="s">
        <v>5204</v>
      </c>
      <c r="D3801" t="s">
        <v>5215</v>
      </c>
      <c r="E3801" t="s">
        <v>5212</v>
      </c>
      <c r="F3801" t="s">
        <v>49</v>
      </c>
      <c r="J3801" s="13">
        <v>377003</v>
      </c>
      <c r="K3801" s="13">
        <v>320102</v>
      </c>
      <c r="L3801" s="13">
        <v>56901</v>
      </c>
      <c r="N3801" s="13">
        <v>21703</v>
      </c>
      <c r="O3801" s="13">
        <v>19539</v>
      </c>
      <c r="P3801" s="13">
        <v>2164</v>
      </c>
      <c r="T3801" s="13">
        <v>0</v>
      </c>
      <c r="W3801" s="13">
        <v>0</v>
      </c>
      <c r="X3801" s="13">
        <v>0</v>
      </c>
      <c r="Y3801" s="13">
        <v>0</v>
      </c>
      <c r="Z3801" s="13">
        <v>49732</v>
      </c>
      <c r="AA3801" s="13">
        <v>1126</v>
      </c>
      <c r="AC3801" s="13">
        <v>473449</v>
      </c>
      <c r="AD3801" s="13">
        <v>251</v>
      </c>
    </row>
    <row r="3802" spans="1:32" x14ac:dyDescent="0.25">
      <c r="A3802" s="11" t="s">
        <v>1458</v>
      </c>
      <c r="B3802" t="s">
        <v>1459</v>
      </c>
      <c r="C3802" t="s">
        <v>5214</v>
      </c>
      <c r="D3802" t="s">
        <v>5215</v>
      </c>
      <c r="E3802" t="s">
        <v>5205</v>
      </c>
      <c r="F3802" t="s">
        <v>49</v>
      </c>
      <c r="G3802" s="12">
        <v>513</v>
      </c>
      <c r="I3802" s="13">
        <v>12</v>
      </c>
      <c r="L3802" s="13">
        <v>0</v>
      </c>
      <c r="P3802" s="13">
        <v>0</v>
      </c>
      <c r="T3802" s="13">
        <v>0</v>
      </c>
      <c r="W3802" s="13">
        <v>0</v>
      </c>
    </row>
    <row r="3803" spans="1:32" x14ac:dyDescent="0.25">
      <c r="A3803" s="11" t="s">
        <v>1458</v>
      </c>
      <c r="B3803" t="s">
        <v>1459</v>
      </c>
      <c r="C3803" t="s">
        <v>5214</v>
      </c>
      <c r="D3803" t="s">
        <v>5215</v>
      </c>
      <c r="E3803" t="s">
        <v>5206</v>
      </c>
      <c r="F3803" t="s">
        <v>49</v>
      </c>
      <c r="I3803" s="13">
        <v>12</v>
      </c>
      <c r="L3803" s="13">
        <v>0</v>
      </c>
      <c r="P3803" s="13">
        <v>0</v>
      </c>
      <c r="T3803" s="13">
        <v>0</v>
      </c>
      <c r="W3803" s="13">
        <v>0</v>
      </c>
    </row>
    <row r="3804" spans="1:32" x14ac:dyDescent="0.25">
      <c r="A3804" s="11" t="s">
        <v>1458</v>
      </c>
      <c r="B3804" t="s">
        <v>1459</v>
      </c>
      <c r="C3804" t="s">
        <v>5214</v>
      </c>
      <c r="D3804" t="s">
        <v>5215</v>
      </c>
      <c r="E3804" t="s">
        <v>5207</v>
      </c>
      <c r="F3804" t="s">
        <v>49</v>
      </c>
      <c r="H3804" s="12">
        <v>1839</v>
      </c>
      <c r="I3804" s="13">
        <v>12</v>
      </c>
      <c r="L3804" s="13">
        <v>0</v>
      </c>
      <c r="P3804" s="13">
        <v>0</v>
      </c>
      <c r="T3804" s="13">
        <v>0</v>
      </c>
      <c r="W3804" s="13">
        <v>0</v>
      </c>
    </row>
    <row r="3805" spans="1:32" x14ac:dyDescent="0.25">
      <c r="A3805" s="11" t="s">
        <v>1458</v>
      </c>
      <c r="B3805" t="s">
        <v>1459</v>
      </c>
      <c r="C3805" t="s">
        <v>5214</v>
      </c>
      <c r="D3805" t="s">
        <v>5215</v>
      </c>
      <c r="E3805" t="s">
        <v>5208</v>
      </c>
      <c r="F3805" t="s">
        <v>49</v>
      </c>
      <c r="L3805" s="13">
        <v>0</v>
      </c>
      <c r="P3805" s="13">
        <v>0</v>
      </c>
      <c r="T3805" s="13">
        <v>0</v>
      </c>
      <c r="W3805" s="13">
        <v>0</v>
      </c>
    </row>
    <row r="3806" spans="1:32" x14ac:dyDescent="0.25">
      <c r="A3806" s="11" t="s">
        <v>1458</v>
      </c>
      <c r="B3806" t="s">
        <v>1459</v>
      </c>
      <c r="C3806" t="s">
        <v>5214</v>
      </c>
      <c r="D3806" t="s">
        <v>5215</v>
      </c>
      <c r="E3806" t="s">
        <v>5209</v>
      </c>
      <c r="F3806" t="s">
        <v>49</v>
      </c>
      <c r="G3806" s="12">
        <v>513</v>
      </c>
      <c r="H3806" s="12">
        <v>1839</v>
      </c>
      <c r="I3806" s="13">
        <v>12</v>
      </c>
      <c r="J3806" s="13">
        <v>1985</v>
      </c>
      <c r="K3806" s="13">
        <v>1828</v>
      </c>
      <c r="L3806" s="13">
        <v>157</v>
      </c>
      <c r="M3806" s="13">
        <v>1875</v>
      </c>
      <c r="N3806" s="13">
        <v>103</v>
      </c>
      <c r="O3806" s="13">
        <v>95</v>
      </c>
      <c r="P3806" s="13">
        <v>8</v>
      </c>
      <c r="T3806" s="13">
        <v>0</v>
      </c>
      <c r="W3806" s="13">
        <v>0</v>
      </c>
      <c r="Z3806" s="13">
        <v>1252</v>
      </c>
      <c r="AC3806" s="13">
        <v>10031</v>
      </c>
      <c r="AD3806" s="13">
        <v>251</v>
      </c>
    </row>
    <row r="3807" spans="1:32" x14ac:dyDescent="0.25">
      <c r="A3807" s="11" t="s">
        <v>1458</v>
      </c>
      <c r="B3807" t="s">
        <v>1459</v>
      </c>
      <c r="C3807" t="s">
        <v>5214</v>
      </c>
      <c r="D3807" t="s">
        <v>5215</v>
      </c>
      <c r="E3807" t="s">
        <v>5210</v>
      </c>
      <c r="F3807" t="s">
        <v>49</v>
      </c>
      <c r="L3807" s="13">
        <v>0</v>
      </c>
      <c r="P3807" s="13">
        <v>0</v>
      </c>
      <c r="T3807" s="13">
        <v>0</v>
      </c>
      <c r="W3807" s="13">
        <v>0</v>
      </c>
    </row>
    <row r="3808" spans="1:32" x14ac:dyDescent="0.25">
      <c r="A3808" s="11" t="s">
        <v>1458</v>
      </c>
      <c r="B3808" t="s">
        <v>1459</v>
      </c>
      <c r="C3808" t="s">
        <v>5214</v>
      </c>
      <c r="D3808" t="s">
        <v>5215</v>
      </c>
      <c r="E3808" t="s">
        <v>5211</v>
      </c>
      <c r="F3808" t="s">
        <v>49</v>
      </c>
      <c r="L3808" s="13">
        <v>0</v>
      </c>
      <c r="P3808" s="13">
        <v>0</v>
      </c>
      <c r="T3808" s="13">
        <v>0</v>
      </c>
      <c r="W3808" s="13">
        <v>0</v>
      </c>
    </row>
    <row r="3809" spans="1:32" x14ac:dyDescent="0.25">
      <c r="A3809" s="11" t="s">
        <v>1458</v>
      </c>
      <c r="B3809" t="s">
        <v>1459</v>
      </c>
      <c r="C3809" t="s">
        <v>5214</v>
      </c>
      <c r="D3809" t="s">
        <v>5215</v>
      </c>
      <c r="E3809" t="s">
        <v>5212</v>
      </c>
      <c r="F3809" t="s">
        <v>49</v>
      </c>
      <c r="J3809" s="13">
        <v>498281</v>
      </c>
      <c r="K3809" s="13">
        <v>458864</v>
      </c>
      <c r="L3809" s="13">
        <v>39417</v>
      </c>
      <c r="M3809" s="13">
        <v>470512</v>
      </c>
      <c r="N3809" s="13">
        <v>25829</v>
      </c>
      <c r="O3809" s="13">
        <v>23878</v>
      </c>
      <c r="P3809" s="13">
        <v>1951</v>
      </c>
      <c r="T3809" s="13">
        <v>0</v>
      </c>
      <c r="W3809" s="13">
        <v>0</v>
      </c>
      <c r="Z3809" s="13">
        <v>314323</v>
      </c>
      <c r="AC3809" s="13">
        <v>2517727</v>
      </c>
      <c r="AD3809" s="13">
        <v>251</v>
      </c>
    </row>
    <row r="3810" spans="1:32" x14ac:dyDescent="0.25">
      <c r="A3810" s="11" t="s">
        <v>1464</v>
      </c>
      <c r="B3810" t="s">
        <v>1465</v>
      </c>
      <c r="C3810" t="s">
        <v>5204</v>
      </c>
      <c r="D3810" t="s">
        <v>5215</v>
      </c>
      <c r="E3810" t="s">
        <v>5205</v>
      </c>
      <c r="F3810" t="s">
        <v>49</v>
      </c>
      <c r="L3810" s="13">
        <v>0</v>
      </c>
      <c r="P3810" s="13">
        <v>0</v>
      </c>
      <c r="T3810" s="13">
        <v>0</v>
      </c>
      <c r="W3810" s="13">
        <v>0</v>
      </c>
    </row>
    <row r="3811" spans="1:32" x14ac:dyDescent="0.25">
      <c r="A3811" s="11" t="s">
        <v>1464</v>
      </c>
      <c r="B3811" t="s">
        <v>1465</v>
      </c>
      <c r="C3811" t="s">
        <v>5204</v>
      </c>
      <c r="D3811" t="s">
        <v>5215</v>
      </c>
      <c r="E3811" t="s">
        <v>5206</v>
      </c>
      <c r="F3811" t="s">
        <v>49</v>
      </c>
      <c r="L3811" s="13">
        <v>0</v>
      </c>
      <c r="P3811" s="13">
        <v>0</v>
      </c>
      <c r="T3811" s="13">
        <v>0</v>
      </c>
      <c r="W3811" s="13">
        <v>0</v>
      </c>
    </row>
    <row r="3812" spans="1:32" x14ac:dyDescent="0.25">
      <c r="A3812" s="11" t="s">
        <v>1464</v>
      </c>
      <c r="B3812" t="s">
        <v>1465</v>
      </c>
      <c r="C3812" t="s">
        <v>5204</v>
      </c>
      <c r="D3812" t="s">
        <v>5215</v>
      </c>
      <c r="E3812" t="s">
        <v>5207</v>
      </c>
      <c r="F3812" t="s">
        <v>49</v>
      </c>
      <c r="L3812" s="13">
        <v>0</v>
      </c>
      <c r="P3812" s="13">
        <v>0</v>
      </c>
      <c r="T3812" s="13">
        <v>0</v>
      </c>
      <c r="W3812" s="13">
        <v>0</v>
      </c>
    </row>
    <row r="3813" spans="1:32" x14ac:dyDescent="0.25">
      <c r="A3813" s="11" t="s">
        <v>1464</v>
      </c>
      <c r="B3813" t="s">
        <v>1465</v>
      </c>
      <c r="C3813" t="s">
        <v>5204</v>
      </c>
      <c r="D3813" t="s">
        <v>5215</v>
      </c>
      <c r="E3813" t="s">
        <v>5208</v>
      </c>
      <c r="F3813" t="s">
        <v>49</v>
      </c>
      <c r="L3813" s="13">
        <v>0</v>
      </c>
      <c r="P3813" s="13">
        <v>0</v>
      </c>
      <c r="T3813" s="13">
        <v>0</v>
      </c>
      <c r="W3813" s="13">
        <v>0</v>
      </c>
    </row>
    <row r="3814" spans="1:32" x14ac:dyDescent="0.25">
      <c r="A3814" s="11" t="s">
        <v>1464</v>
      </c>
      <c r="B3814" t="s">
        <v>1465</v>
      </c>
      <c r="C3814" t="s">
        <v>5204</v>
      </c>
      <c r="D3814" t="s">
        <v>5215</v>
      </c>
      <c r="E3814" t="s">
        <v>5209</v>
      </c>
      <c r="F3814" t="s">
        <v>49</v>
      </c>
      <c r="G3814" s="12">
        <v>600</v>
      </c>
      <c r="H3814" s="12">
        <v>259</v>
      </c>
      <c r="I3814" s="13">
        <v>257</v>
      </c>
      <c r="J3814" s="13">
        <v>35354</v>
      </c>
      <c r="K3814" s="13">
        <v>30499</v>
      </c>
      <c r="L3814" s="13">
        <v>4855</v>
      </c>
      <c r="N3814" s="13">
        <v>1806</v>
      </c>
      <c r="O3814" s="13">
        <v>1624</v>
      </c>
      <c r="P3814" s="13">
        <v>182</v>
      </c>
      <c r="T3814" s="13">
        <v>0</v>
      </c>
      <c r="W3814" s="13">
        <v>0</v>
      </c>
      <c r="Z3814" s="13">
        <v>3513</v>
      </c>
      <c r="AC3814" s="13">
        <v>44527</v>
      </c>
      <c r="AD3814" s="13">
        <v>255</v>
      </c>
    </row>
    <row r="3815" spans="1:32" x14ac:dyDescent="0.25">
      <c r="A3815" s="11" t="s">
        <v>1464</v>
      </c>
      <c r="B3815" t="s">
        <v>1465</v>
      </c>
      <c r="C3815" t="s">
        <v>5204</v>
      </c>
      <c r="D3815" t="s">
        <v>5215</v>
      </c>
      <c r="E3815" t="s">
        <v>5210</v>
      </c>
      <c r="F3815" t="s">
        <v>49</v>
      </c>
      <c r="G3815" s="12">
        <v>600</v>
      </c>
      <c r="H3815" s="12">
        <v>259</v>
      </c>
      <c r="I3815" s="13">
        <v>92</v>
      </c>
      <c r="J3815" s="13">
        <v>13749</v>
      </c>
      <c r="K3815" s="13">
        <v>11861</v>
      </c>
      <c r="L3815" s="13">
        <v>1888</v>
      </c>
      <c r="N3815" s="13">
        <v>703</v>
      </c>
      <c r="O3815" s="13">
        <v>646</v>
      </c>
      <c r="P3815" s="13">
        <v>57</v>
      </c>
      <c r="T3815" s="13">
        <v>0</v>
      </c>
      <c r="W3815" s="13">
        <v>0</v>
      </c>
      <c r="Z3815" s="13">
        <v>1034</v>
      </c>
      <c r="AC3815" s="13">
        <v>10510</v>
      </c>
      <c r="AD3815" s="13">
        <v>52</v>
      </c>
      <c r="AF3815" s="13">
        <v>1</v>
      </c>
    </row>
    <row r="3816" spans="1:32" x14ac:dyDescent="0.25">
      <c r="A3816" s="11" t="s">
        <v>1464</v>
      </c>
      <c r="B3816" t="s">
        <v>1465</v>
      </c>
      <c r="C3816" t="s">
        <v>5204</v>
      </c>
      <c r="D3816" t="s">
        <v>5215</v>
      </c>
      <c r="E3816" t="s">
        <v>5211</v>
      </c>
      <c r="F3816" t="s">
        <v>49</v>
      </c>
      <c r="G3816" s="12">
        <v>700</v>
      </c>
      <c r="H3816" s="12">
        <v>259</v>
      </c>
      <c r="I3816" s="13">
        <v>13</v>
      </c>
      <c r="J3816" s="13">
        <v>1407</v>
      </c>
      <c r="K3816" s="13">
        <v>1214</v>
      </c>
      <c r="L3816" s="13">
        <v>193</v>
      </c>
      <c r="N3816" s="13">
        <v>72</v>
      </c>
      <c r="O3816" s="13">
        <v>64</v>
      </c>
      <c r="P3816" s="13">
        <v>8</v>
      </c>
      <c r="T3816" s="13">
        <v>0</v>
      </c>
      <c r="W3816" s="13">
        <v>0</v>
      </c>
      <c r="Z3816" s="13">
        <v>127</v>
      </c>
      <c r="AC3816" s="13">
        <v>661</v>
      </c>
      <c r="AD3816" s="13">
        <v>51</v>
      </c>
      <c r="AF3816" s="13">
        <v>1</v>
      </c>
    </row>
    <row r="3817" spans="1:32" x14ac:dyDescent="0.25">
      <c r="A3817" s="11" t="s">
        <v>1464</v>
      </c>
      <c r="B3817" t="s">
        <v>1465</v>
      </c>
      <c r="C3817" t="s">
        <v>5204</v>
      </c>
      <c r="D3817" t="s">
        <v>5215</v>
      </c>
      <c r="E3817" t="s">
        <v>5212</v>
      </c>
      <c r="F3817" t="s">
        <v>49</v>
      </c>
      <c r="J3817" s="13">
        <v>9802015</v>
      </c>
      <c r="K3817" s="13">
        <v>8455889</v>
      </c>
      <c r="L3817" s="13">
        <v>1346126</v>
      </c>
      <c r="N3817" s="13">
        <v>500839</v>
      </c>
      <c r="O3817" s="13">
        <v>450887</v>
      </c>
      <c r="P3817" s="13">
        <v>49952</v>
      </c>
      <c r="T3817" s="13">
        <v>0</v>
      </c>
      <c r="W3817" s="13">
        <v>0</v>
      </c>
      <c r="Z3817" s="13">
        <v>956123</v>
      </c>
      <c r="AA3817" s="13">
        <v>611919</v>
      </c>
      <c r="AC3817" s="13">
        <v>11934693</v>
      </c>
      <c r="AD3817" s="13">
        <v>358</v>
      </c>
      <c r="AF3817" s="13">
        <v>2</v>
      </c>
    </row>
    <row r="3818" spans="1:32" x14ac:dyDescent="0.25">
      <c r="A3818" s="11" t="s">
        <v>1464</v>
      </c>
      <c r="B3818" t="s">
        <v>1465</v>
      </c>
      <c r="C3818" t="s">
        <v>5204</v>
      </c>
      <c r="D3818" t="s">
        <v>4287</v>
      </c>
      <c r="E3818" t="s">
        <v>5205</v>
      </c>
      <c r="F3818" t="s">
        <v>49</v>
      </c>
      <c r="L3818" s="13">
        <v>0</v>
      </c>
      <c r="P3818" s="13">
        <v>0</v>
      </c>
      <c r="T3818" s="13">
        <v>0</v>
      </c>
      <c r="W3818" s="13">
        <v>0</v>
      </c>
    </row>
    <row r="3819" spans="1:32" x14ac:dyDescent="0.25">
      <c r="A3819" s="11" t="s">
        <v>1464</v>
      </c>
      <c r="B3819" t="s">
        <v>1465</v>
      </c>
      <c r="C3819" t="s">
        <v>5204</v>
      </c>
      <c r="D3819" t="s">
        <v>4287</v>
      </c>
      <c r="E3819" t="s">
        <v>5206</v>
      </c>
      <c r="F3819" t="s">
        <v>49</v>
      </c>
      <c r="L3819" s="13">
        <v>0</v>
      </c>
      <c r="P3819" s="13">
        <v>0</v>
      </c>
      <c r="T3819" s="13">
        <v>0</v>
      </c>
      <c r="W3819" s="13">
        <v>0</v>
      </c>
    </row>
    <row r="3820" spans="1:32" x14ac:dyDescent="0.25">
      <c r="A3820" s="11" t="s">
        <v>1464</v>
      </c>
      <c r="B3820" t="s">
        <v>1465</v>
      </c>
      <c r="C3820" t="s">
        <v>5204</v>
      </c>
      <c r="D3820" t="s">
        <v>4287</v>
      </c>
      <c r="E3820" t="s">
        <v>5207</v>
      </c>
      <c r="F3820" t="s">
        <v>49</v>
      </c>
      <c r="L3820" s="13">
        <v>0</v>
      </c>
      <c r="P3820" s="13">
        <v>0</v>
      </c>
      <c r="T3820" s="13">
        <v>0</v>
      </c>
      <c r="W3820" s="13">
        <v>0</v>
      </c>
    </row>
    <row r="3821" spans="1:32" x14ac:dyDescent="0.25">
      <c r="A3821" s="11" t="s">
        <v>1464</v>
      </c>
      <c r="B3821" t="s">
        <v>1465</v>
      </c>
      <c r="C3821" t="s">
        <v>5204</v>
      </c>
      <c r="D3821" t="s">
        <v>4287</v>
      </c>
      <c r="E3821" t="s">
        <v>5208</v>
      </c>
      <c r="F3821" t="s">
        <v>49</v>
      </c>
      <c r="L3821" s="13">
        <v>0</v>
      </c>
      <c r="P3821" s="13">
        <v>0</v>
      </c>
      <c r="T3821" s="13">
        <v>0</v>
      </c>
      <c r="W3821" s="13">
        <v>0</v>
      </c>
    </row>
    <row r="3822" spans="1:32" x14ac:dyDescent="0.25">
      <c r="A3822" s="11" t="s">
        <v>1464</v>
      </c>
      <c r="B3822" t="s">
        <v>1465</v>
      </c>
      <c r="C3822" t="s">
        <v>5204</v>
      </c>
      <c r="D3822" t="s">
        <v>4287</v>
      </c>
      <c r="E3822" t="s">
        <v>5209</v>
      </c>
      <c r="F3822" t="s">
        <v>49</v>
      </c>
      <c r="G3822" s="12">
        <v>500</v>
      </c>
      <c r="H3822" s="12">
        <v>2300</v>
      </c>
      <c r="I3822" s="13">
        <v>6</v>
      </c>
      <c r="J3822" s="13">
        <v>956</v>
      </c>
      <c r="K3822" s="13">
        <v>956</v>
      </c>
      <c r="L3822" s="13">
        <v>0</v>
      </c>
      <c r="N3822" s="13">
        <v>56</v>
      </c>
      <c r="O3822" s="13">
        <v>56</v>
      </c>
      <c r="P3822" s="13">
        <v>0</v>
      </c>
      <c r="T3822" s="13">
        <v>0</v>
      </c>
      <c r="W3822" s="13">
        <v>0</v>
      </c>
      <c r="Z3822" s="13">
        <v>140</v>
      </c>
      <c r="AC3822" s="13">
        <v>1684</v>
      </c>
      <c r="AD3822" s="13">
        <v>255</v>
      </c>
    </row>
    <row r="3823" spans="1:32" x14ac:dyDescent="0.25">
      <c r="A3823" s="11" t="s">
        <v>1464</v>
      </c>
      <c r="B3823" t="s">
        <v>1465</v>
      </c>
      <c r="C3823" t="s">
        <v>5204</v>
      </c>
      <c r="D3823" t="s">
        <v>4287</v>
      </c>
      <c r="E3823" t="s">
        <v>5210</v>
      </c>
      <c r="F3823" t="s">
        <v>49</v>
      </c>
      <c r="G3823" s="12">
        <v>500</v>
      </c>
      <c r="H3823" s="12">
        <v>1900</v>
      </c>
      <c r="I3823" s="13">
        <v>2</v>
      </c>
      <c r="J3823" s="13">
        <v>270</v>
      </c>
      <c r="K3823" s="13">
        <v>270</v>
      </c>
      <c r="L3823" s="13">
        <v>0</v>
      </c>
      <c r="N3823" s="13">
        <v>16</v>
      </c>
      <c r="O3823" s="13">
        <v>16</v>
      </c>
      <c r="P3823" s="13">
        <v>0</v>
      </c>
      <c r="T3823" s="13">
        <v>0</v>
      </c>
      <c r="W3823" s="13">
        <v>0</v>
      </c>
      <c r="Z3823" s="13">
        <v>21</v>
      </c>
      <c r="AC3823" s="13">
        <v>457</v>
      </c>
      <c r="AD3823" s="13">
        <v>52</v>
      </c>
      <c r="AF3823" s="13">
        <v>1</v>
      </c>
    </row>
    <row r="3824" spans="1:32" x14ac:dyDescent="0.25">
      <c r="A3824" s="11" t="s">
        <v>1464</v>
      </c>
      <c r="B3824" t="s">
        <v>1465</v>
      </c>
      <c r="C3824" t="s">
        <v>5204</v>
      </c>
      <c r="D3824" t="s">
        <v>4287</v>
      </c>
      <c r="E3824" t="s">
        <v>5211</v>
      </c>
      <c r="F3824" t="s">
        <v>49</v>
      </c>
      <c r="J3824" s="13">
        <v>0</v>
      </c>
      <c r="L3824" s="13">
        <v>0</v>
      </c>
      <c r="P3824" s="13">
        <v>0</v>
      </c>
      <c r="T3824" s="13">
        <v>0</v>
      </c>
      <c r="W3824" s="13">
        <v>0</v>
      </c>
    </row>
    <row r="3825" spans="1:32" x14ac:dyDescent="0.25">
      <c r="A3825" s="11" t="s">
        <v>1464</v>
      </c>
      <c r="B3825" t="s">
        <v>1465</v>
      </c>
      <c r="C3825" t="s">
        <v>5204</v>
      </c>
      <c r="D3825" t="s">
        <v>4287</v>
      </c>
      <c r="E3825" t="s">
        <v>5212</v>
      </c>
      <c r="F3825" t="s">
        <v>49</v>
      </c>
      <c r="J3825" s="13">
        <v>257798</v>
      </c>
      <c r="K3825" s="13">
        <v>257798</v>
      </c>
      <c r="L3825" s="13">
        <v>0</v>
      </c>
      <c r="N3825" s="13">
        <v>15198</v>
      </c>
      <c r="O3825" s="13">
        <v>15198</v>
      </c>
      <c r="P3825" s="13">
        <v>0</v>
      </c>
      <c r="T3825" s="13">
        <v>0</v>
      </c>
      <c r="W3825" s="13">
        <v>0</v>
      </c>
      <c r="Z3825" s="13">
        <v>36814</v>
      </c>
      <c r="AA3825" s="13">
        <v>23561</v>
      </c>
      <c r="AC3825" s="13">
        <v>453239</v>
      </c>
      <c r="AD3825" s="13">
        <v>307</v>
      </c>
      <c r="AF3825" s="13">
        <v>1</v>
      </c>
    </row>
    <row r="3826" spans="1:32" x14ac:dyDescent="0.25">
      <c r="A3826" s="11" t="s">
        <v>1464</v>
      </c>
      <c r="B3826" t="s">
        <v>1465</v>
      </c>
      <c r="C3826" t="s">
        <v>5214</v>
      </c>
      <c r="D3826" t="s">
        <v>5215</v>
      </c>
      <c r="E3826" t="s">
        <v>5205</v>
      </c>
      <c r="F3826" t="s">
        <v>49</v>
      </c>
      <c r="G3826" s="12">
        <v>600</v>
      </c>
      <c r="H3826" s="12">
        <v>900</v>
      </c>
      <c r="I3826" s="13">
        <v>162</v>
      </c>
      <c r="L3826" s="13">
        <v>0</v>
      </c>
      <c r="P3826" s="13">
        <v>0</v>
      </c>
      <c r="T3826" s="13">
        <v>0</v>
      </c>
      <c r="W3826" s="13">
        <v>0</v>
      </c>
    </row>
    <row r="3827" spans="1:32" x14ac:dyDescent="0.25">
      <c r="A3827" s="11" t="s">
        <v>1464</v>
      </c>
      <c r="B3827" t="s">
        <v>1465</v>
      </c>
      <c r="C3827" t="s">
        <v>5214</v>
      </c>
      <c r="D3827" t="s">
        <v>5215</v>
      </c>
      <c r="E3827" t="s">
        <v>5206</v>
      </c>
      <c r="F3827" t="s">
        <v>49</v>
      </c>
      <c r="G3827" s="12">
        <v>900</v>
      </c>
      <c r="H3827" s="12">
        <v>1500</v>
      </c>
      <c r="I3827" s="13">
        <v>139</v>
      </c>
      <c r="L3827" s="13">
        <v>0</v>
      </c>
      <c r="P3827" s="13">
        <v>0</v>
      </c>
      <c r="T3827" s="13">
        <v>0</v>
      </c>
      <c r="W3827" s="13">
        <v>0</v>
      </c>
    </row>
    <row r="3828" spans="1:32" x14ac:dyDescent="0.25">
      <c r="A3828" s="11" t="s">
        <v>1464</v>
      </c>
      <c r="B3828" t="s">
        <v>1465</v>
      </c>
      <c r="C3828" t="s">
        <v>5214</v>
      </c>
      <c r="D3828" t="s">
        <v>5215</v>
      </c>
      <c r="E3828" t="s">
        <v>5207</v>
      </c>
      <c r="F3828" t="s">
        <v>49</v>
      </c>
      <c r="G3828" s="12">
        <v>1500</v>
      </c>
      <c r="H3828" s="12">
        <v>1800</v>
      </c>
      <c r="I3828" s="13">
        <v>172</v>
      </c>
      <c r="L3828" s="13">
        <v>0</v>
      </c>
      <c r="P3828" s="13">
        <v>0</v>
      </c>
      <c r="T3828" s="13">
        <v>0</v>
      </c>
      <c r="W3828" s="13">
        <v>0</v>
      </c>
    </row>
    <row r="3829" spans="1:32" x14ac:dyDescent="0.25">
      <c r="A3829" s="11" t="s">
        <v>1464</v>
      </c>
      <c r="B3829" t="s">
        <v>1465</v>
      </c>
      <c r="C3829" t="s">
        <v>5214</v>
      </c>
      <c r="D3829" t="s">
        <v>5215</v>
      </c>
      <c r="E3829" t="s">
        <v>5208</v>
      </c>
      <c r="F3829" t="s">
        <v>49</v>
      </c>
      <c r="I3829" s="13">
        <v>103</v>
      </c>
      <c r="L3829" s="13">
        <v>0</v>
      </c>
      <c r="P3829" s="13">
        <v>0</v>
      </c>
      <c r="T3829" s="13">
        <v>0</v>
      </c>
      <c r="W3829" s="13">
        <v>0</v>
      </c>
    </row>
    <row r="3830" spans="1:32" x14ac:dyDescent="0.25">
      <c r="A3830" s="11" t="s">
        <v>1464</v>
      </c>
      <c r="B3830" t="s">
        <v>1465</v>
      </c>
      <c r="C3830" t="s">
        <v>5214</v>
      </c>
      <c r="D3830" t="s">
        <v>5215</v>
      </c>
      <c r="E3830" t="s">
        <v>5209</v>
      </c>
      <c r="F3830" t="s">
        <v>49</v>
      </c>
      <c r="G3830" s="12">
        <v>424</v>
      </c>
      <c r="H3830" s="12">
        <v>259</v>
      </c>
      <c r="I3830" s="13">
        <v>172</v>
      </c>
      <c r="J3830" s="13">
        <v>23434</v>
      </c>
      <c r="K3830" s="13">
        <v>21720</v>
      </c>
      <c r="L3830" s="13">
        <v>1714</v>
      </c>
      <c r="M3830" s="13">
        <v>21664</v>
      </c>
      <c r="N3830" s="13">
        <v>1563</v>
      </c>
      <c r="O3830" s="13">
        <v>1467</v>
      </c>
      <c r="P3830" s="13">
        <v>96</v>
      </c>
      <c r="T3830" s="13">
        <v>0</v>
      </c>
      <c r="W3830" s="13">
        <v>0</v>
      </c>
      <c r="Z3830" s="13">
        <v>36543</v>
      </c>
      <c r="AC3830" s="13">
        <v>230041</v>
      </c>
      <c r="AD3830" s="13">
        <v>255</v>
      </c>
    </row>
    <row r="3831" spans="1:32" x14ac:dyDescent="0.25">
      <c r="A3831" s="11" t="s">
        <v>1464</v>
      </c>
      <c r="B3831" t="s">
        <v>1465</v>
      </c>
      <c r="C3831" t="s">
        <v>5214</v>
      </c>
      <c r="D3831" t="s">
        <v>5215</v>
      </c>
      <c r="E3831" t="s">
        <v>5210</v>
      </c>
      <c r="F3831" t="s">
        <v>49</v>
      </c>
      <c r="G3831" s="12">
        <v>700</v>
      </c>
      <c r="H3831" s="12">
        <v>259</v>
      </c>
      <c r="I3831" s="13">
        <v>72</v>
      </c>
      <c r="J3831" s="13">
        <v>8098</v>
      </c>
      <c r="K3831" s="13">
        <v>7541</v>
      </c>
      <c r="L3831" s="13">
        <v>557</v>
      </c>
      <c r="M3831" s="13">
        <v>7661</v>
      </c>
      <c r="N3831" s="13">
        <v>553</v>
      </c>
      <c r="O3831" s="13">
        <v>521</v>
      </c>
      <c r="P3831" s="13">
        <v>32</v>
      </c>
      <c r="T3831" s="13">
        <v>0</v>
      </c>
      <c r="W3831" s="13">
        <v>0</v>
      </c>
      <c r="Z3831" s="13">
        <v>13934</v>
      </c>
      <c r="AC3831" s="13">
        <v>77262</v>
      </c>
      <c r="AD3831" s="13">
        <v>55</v>
      </c>
      <c r="AF3831" s="13">
        <v>1</v>
      </c>
    </row>
    <row r="3832" spans="1:32" x14ac:dyDescent="0.25">
      <c r="A3832" s="11" t="s">
        <v>1464</v>
      </c>
      <c r="B3832" t="s">
        <v>1465</v>
      </c>
      <c r="C3832" t="s">
        <v>5214</v>
      </c>
      <c r="D3832" t="s">
        <v>5215</v>
      </c>
      <c r="E3832" t="s">
        <v>5211</v>
      </c>
      <c r="F3832" t="s">
        <v>49</v>
      </c>
      <c r="G3832" s="12">
        <v>700</v>
      </c>
      <c r="H3832" s="12">
        <v>259</v>
      </c>
      <c r="I3832" s="13">
        <v>34</v>
      </c>
      <c r="J3832" s="13">
        <v>2281</v>
      </c>
      <c r="K3832" s="13">
        <v>2152</v>
      </c>
      <c r="L3832" s="13">
        <v>129</v>
      </c>
      <c r="M3832" s="13">
        <v>2104</v>
      </c>
      <c r="N3832" s="13">
        <v>160</v>
      </c>
      <c r="O3832" s="13">
        <v>153</v>
      </c>
      <c r="P3832" s="13">
        <v>7</v>
      </c>
      <c r="T3832" s="13">
        <v>0</v>
      </c>
      <c r="W3832" s="13">
        <v>0</v>
      </c>
      <c r="Z3832" s="13">
        <v>4059</v>
      </c>
      <c r="AC3832" s="13">
        <v>20690</v>
      </c>
      <c r="AD3832" s="13">
        <v>51</v>
      </c>
      <c r="AF3832" s="13">
        <v>1</v>
      </c>
    </row>
    <row r="3833" spans="1:32" x14ac:dyDescent="0.25">
      <c r="A3833" s="11" t="s">
        <v>1464</v>
      </c>
      <c r="B3833" t="s">
        <v>1465</v>
      </c>
      <c r="C3833" t="s">
        <v>5214</v>
      </c>
      <c r="D3833" t="s">
        <v>5215</v>
      </c>
      <c r="E3833" t="s">
        <v>5212</v>
      </c>
      <c r="F3833" t="s">
        <v>49</v>
      </c>
      <c r="J3833" s="13">
        <v>6537500</v>
      </c>
      <c r="K3833" s="13">
        <v>6063156</v>
      </c>
      <c r="L3833" s="13">
        <v>474344</v>
      </c>
      <c r="M3833" s="13">
        <v>6052845</v>
      </c>
      <c r="N3833" s="13">
        <v>437032</v>
      </c>
      <c r="O3833" s="13">
        <v>410487</v>
      </c>
      <c r="P3833" s="13">
        <v>26545</v>
      </c>
      <c r="T3833" s="13">
        <v>0</v>
      </c>
      <c r="W3833" s="13">
        <v>0</v>
      </c>
      <c r="Z3833" s="13">
        <v>10291956</v>
      </c>
      <c r="AC3833" s="13">
        <v>63964989</v>
      </c>
      <c r="AD3833" s="13">
        <v>361</v>
      </c>
      <c r="AF3833" s="13">
        <v>2</v>
      </c>
    </row>
    <row r="3834" spans="1:32" x14ac:dyDescent="0.25">
      <c r="A3834" s="11" t="s">
        <v>1464</v>
      </c>
      <c r="B3834" t="s">
        <v>1465</v>
      </c>
      <c r="C3834" t="s">
        <v>5214</v>
      </c>
      <c r="D3834" t="s">
        <v>4287</v>
      </c>
      <c r="E3834" t="s">
        <v>5205</v>
      </c>
      <c r="F3834" t="s">
        <v>49</v>
      </c>
      <c r="G3834" s="12">
        <v>600</v>
      </c>
      <c r="H3834" s="12">
        <v>900</v>
      </c>
      <c r="I3834" s="13">
        <v>17</v>
      </c>
      <c r="L3834" s="13">
        <v>0</v>
      </c>
      <c r="P3834" s="13">
        <v>0</v>
      </c>
      <c r="T3834" s="13">
        <v>0</v>
      </c>
      <c r="W3834" s="13">
        <v>0</v>
      </c>
    </row>
    <row r="3835" spans="1:32" x14ac:dyDescent="0.25">
      <c r="A3835" s="11" t="s">
        <v>1464</v>
      </c>
      <c r="B3835" t="s">
        <v>1465</v>
      </c>
      <c r="C3835" t="s">
        <v>5214</v>
      </c>
      <c r="D3835" t="s">
        <v>4287</v>
      </c>
      <c r="E3835" t="s">
        <v>5206</v>
      </c>
      <c r="F3835" t="s">
        <v>49</v>
      </c>
      <c r="G3835" s="12">
        <v>900</v>
      </c>
      <c r="H3835" s="12">
        <v>1500</v>
      </c>
      <c r="I3835" s="13">
        <v>12</v>
      </c>
      <c r="L3835" s="13">
        <v>0</v>
      </c>
      <c r="P3835" s="13">
        <v>0</v>
      </c>
      <c r="T3835" s="13">
        <v>0</v>
      </c>
      <c r="W3835" s="13">
        <v>0</v>
      </c>
    </row>
    <row r="3836" spans="1:32" x14ac:dyDescent="0.25">
      <c r="A3836" s="11" t="s">
        <v>1464</v>
      </c>
      <c r="B3836" t="s">
        <v>1465</v>
      </c>
      <c r="C3836" t="s">
        <v>5214</v>
      </c>
      <c r="D3836" t="s">
        <v>4287</v>
      </c>
      <c r="E3836" t="s">
        <v>5207</v>
      </c>
      <c r="F3836" t="s">
        <v>49</v>
      </c>
      <c r="G3836" s="12">
        <v>1500</v>
      </c>
      <c r="H3836" s="12">
        <v>1800</v>
      </c>
      <c r="I3836" s="13">
        <v>14</v>
      </c>
      <c r="L3836" s="13">
        <v>0</v>
      </c>
      <c r="P3836" s="13">
        <v>0</v>
      </c>
      <c r="T3836" s="13">
        <v>0</v>
      </c>
      <c r="W3836" s="13">
        <v>0</v>
      </c>
    </row>
    <row r="3837" spans="1:32" x14ac:dyDescent="0.25">
      <c r="A3837" s="11" t="s">
        <v>1464</v>
      </c>
      <c r="B3837" t="s">
        <v>1465</v>
      </c>
      <c r="C3837" t="s">
        <v>5214</v>
      </c>
      <c r="D3837" t="s">
        <v>4287</v>
      </c>
      <c r="E3837" t="s">
        <v>5208</v>
      </c>
      <c r="F3837" t="s">
        <v>49</v>
      </c>
      <c r="I3837" s="13">
        <v>12</v>
      </c>
      <c r="L3837" s="13">
        <v>0</v>
      </c>
      <c r="P3837" s="13">
        <v>0</v>
      </c>
      <c r="T3837" s="13">
        <v>0</v>
      </c>
      <c r="W3837" s="13">
        <v>0</v>
      </c>
    </row>
    <row r="3838" spans="1:32" x14ac:dyDescent="0.25">
      <c r="A3838" s="11" t="s">
        <v>1464</v>
      </c>
      <c r="B3838" t="s">
        <v>1465</v>
      </c>
      <c r="C3838" t="s">
        <v>5214</v>
      </c>
      <c r="D3838" t="s">
        <v>4287</v>
      </c>
      <c r="E3838" t="s">
        <v>5209</v>
      </c>
      <c r="F3838" t="s">
        <v>49</v>
      </c>
      <c r="G3838" s="12">
        <v>449</v>
      </c>
      <c r="H3838" s="12">
        <v>55</v>
      </c>
      <c r="I3838" s="13">
        <v>17</v>
      </c>
      <c r="J3838" s="13">
        <v>3628</v>
      </c>
      <c r="K3838" s="13">
        <v>3020</v>
      </c>
      <c r="L3838" s="13">
        <v>608</v>
      </c>
      <c r="M3838" s="13">
        <v>3021</v>
      </c>
      <c r="N3838" s="13">
        <v>167</v>
      </c>
      <c r="O3838" s="13">
        <v>151</v>
      </c>
      <c r="P3838" s="13">
        <v>16</v>
      </c>
      <c r="T3838" s="13">
        <v>0</v>
      </c>
      <c r="W3838" s="13">
        <v>0</v>
      </c>
      <c r="Z3838" s="13">
        <v>1213</v>
      </c>
      <c r="AC3838" s="13">
        <v>14374</v>
      </c>
      <c r="AD3838" s="13">
        <v>255</v>
      </c>
    </row>
    <row r="3839" spans="1:32" x14ac:dyDescent="0.25">
      <c r="A3839" s="11" t="s">
        <v>1464</v>
      </c>
      <c r="B3839" t="s">
        <v>1465</v>
      </c>
      <c r="C3839" t="s">
        <v>5214</v>
      </c>
      <c r="D3839" t="s">
        <v>4287</v>
      </c>
      <c r="E3839" t="s">
        <v>5210</v>
      </c>
      <c r="F3839" t="s">
        <v>49</v>
      </c>
      <c r="L3839" s="13">
        <v>0</v>
      </c>
      <c r="P3839" s="13">
        <v>0</v>
      </c>
      <c r="T3839" s="13">
        <v>0</v>
      </c>
      <c r="W3839" s="13">
        <v>0</v>
      </c>
    </row>
    <row r="3840" spans="1:32" x14ac:dyDescent="0.25">
      <c r="A3840" s="11" t="s">
        <v>1464</v>
      </c>
      <c r="B3840" t="s">
        <v>1465</v>
      </c>
      <c r="C3840" t="s">
        <v>5214</v>
      </c>
      <c r="D3840" t="s">
        <v>4287</v>
      </c>
      <c r="E3840" t="s">
        <v>5211</v>
      </c>
      <c r="F3840" t="s">
        <v>49</v>
      </c>
      <c r="L3840" s="13">
        <v>0</v>
      </c>
      <c r="P3840" s="13">
        <v>0</v>
      </c>
      <c r="T3840" s="13">
        <v>0</v>
      </c>
      <c r="W3840" s="13">
        <v>0</v>
      </c>
    </row>
    <row r="3841" spans="1:32" x14ac:dyDescent="0.25">
      <c r="A3841" s="11" t="s">
        <v>1464</v>
      </c>
      <c r="B3841" t="s">
        <v>1465</v>
      </c>
      <c r="C3841" t="s">
        <v>5214</v>
      </c>
      <c r="D3841" t="s">
        <v>4287</v>
      </c>
      <c r="E3841" t="s">
        <v>5212</v>
      </c>
      <c r="F3841" t="s">
        <v>49</v>
      </c>
      <c r="J3841" s="13">
        <v>925221</v>
      </c>
      <c r="K3841" s="13">
        <v>770227</v>
      </c>
      <c r="L3841" s="13">
        <v>154994</v>
      </c>
      <c r="M3841" s="13">
        <v>770234</v>
      </c>
      <c r="N3841" s="13">
        <v>42463</v>
      </c>
      <c r="O3841" s="13">
        <v>38436</v>
      </c>
      <c r="P3841" s="13">
        <v>4027</v>
      </c>
      <c r="T3841" s="13">
        <v>0</v>
      </c>
      <c r="W3841" s="13">
        <v>0</v>
      </c>
      <c r="Z3841" s="13">
        <v>309369</v>
      </c>
      <c r="AC3841" s="13">
        <v>3665492</v>
      </c>
      <c r="AD3841" s="13">
        <v>255</v>
      </c>
    </row>
    <row r="3842" spans="1:32" x14ac:dyDescent="0.25">
      <c r="A3842" s="11" t="s">
        <v>1470</v>
      </c>
      <c r="B3842" t="s">
        <v>1471</v>
      </c>
      <c r="C3842" t="s">
        <v>5204</v>
      </c>
      <c r="D3842" t="s">
        <v>5215</v>
      </c>
      <c r="E3842" t="s">
        <v>5205</v>
      </c>
      <c r="F3842" t="s">
        <v>49</v>
      </c>
      <c r="L3842" s="13">
        <v>0</v>
      </c>
      <c r="P3842" s="13">
        <v>0</v>
      </c>
      <c r="T3842" s="13">
        <v>0</v>
      </c>
      <c r="W3842" s="13">
        <v>0</v>
      </c>
    </row>
    <row r="3843" spans="1:32" x14ac:dyDescent="0.25">
      <c r="A3843" s="11" t="s">
        <v>1470</v>
      </c>
      <c r="B3843" t="s">
        <v>1471</v>
      </c>
      <c r="C3843" t="s">
        <v>5204</v>
      </c>
      <c r="D3843" t="s">
        <v>5215</v>
      </c>
      <c r="E3843" t="s">
        <v>5206</v>
      </c>
      <c r="F3843" t="s">
        <v>49</v>
      </c>
      <c r="L3843" s="13">
        <v>0</v>
      </c>
      <c r="P3843" s="13">
        <v>0</v>
      </c>
      <c r="T3843" s="13">
        <v>0</v>
      </c>
      <c r="W3843" s="13">
        <v>0</v>
      </c>
    </row>
    <row r="3844" spans="1:32" x14ac:dyDescent="0.25">
      <c r="A3844" s="11" t="s">
        <v>1470</v>
      </c>
      <c r="B3844" t="s">
        <v>1471</v>
      </c>
      <c r="C3844" t="s">
        <v>5204</v>
      </c>
      <c r="D3844" t="s">
        <v>5215</v>
      </c>
      <c r="E3844" t="s">
        <v>5207</v>
      </c>
      <c r="F3844" t="s">
        <v>49</v>
      </c>
      <c r="L3844" s="13">
        <v>0</v>
      </c>
      <c r="P3844" s="13">
        <v>0</v>
      </c>
      <c r="T3844" s="13">
        <v>0</v>
      </c>
      <c r="W3844" s="13">
        <v>0</v>
      </c>
    </row>
    <row r="3845" spans="1:32" x14ac:dyDescent="0.25">
      <c r="A3845" s="11" t="s">
        <v>1470</v>
      </c>
      <c r="B3845" t="s">
        <v>1471</v>
      </c>
      <c r="C3845" t="s">
        <v>5204</v>
      </c>
      <c r="D3845" t="s">
        <v>5215</v>
      </c>
      <c r="E3845" t="s">
        <v>5208</v>
      </c>
      <c r="F3845" t="s">
        <v>49</v>
      </c>
      <c r="L3845" s="13">
        <v>0</v>
      </c>
      <c r="P3845" s="13">
        <v>0</v>
      </c>
      <c r="T3845" s="13">
        <v>0</v>
      </c>
      <c r="W3845" s="13">
        <v>0</v>
      </c>
    </row>
    <row r="3846" spans="1:32" x14ac:dyDescent="0.25">
      <c r="A3846" s="11" t="s">
        <v>1470</v>
      </c>
      <c r="B3846" t="s">
        <v>1471</v>
      </c>
      <c r="C3846" t="s">
        <v>5204</v>
      </c>
      <c r="D3846" t="s">
        <v>5215</v>
      </c>
      <c r="E3846" t="s">
        <v>5209</v>
      </c>
      <c r="F3846" t="s">
        <v>49</v>
      </c>
      <c r="G3846" s="12">
        <v>600</v>
      </c>
      <c r="H3846" s="12">
        <v>2200</v>
      </c>
      <c r="I3846" s="13">
        <v>4</v>
      </c>
      <c r="J3846" s="13">
        <v>160</v>
      </c>
      <c r="K3846" s="13">
        <v>112</v>
      </c>
      <c r="L3846" s="13">
        <v>48</v>
      </c>
      <c r="N3846" s="13">
        <v>11</v>
      </c>
      <c r="O3846" s="13">
        <v>9</v>
      </c>
      <c r="P3846" s="13">
        <v>2</v>
      </c>
      <c r="T3846" s="13">
        <v>0</v>
      </c>
      <c r="W3846" s="13">
        <v>0</v>
      </c>
      <c r="Z3846" s="13">
        <v>11</v>
      </c>
      <c r="AC3846" s="13">
        <v>68</v>
      </c>
      <c r="AD3846" s="13">
        <v>258</v>
      </c>
    </row>
    <row r="3847" spans="1:32" x14ac:dyDescent="0.25">
      <c r="A3847" s="11" t="s">
        <v>1470</v>
      </c>
      <c r="B3847" t="s">
        <v>1471</v>
      </c>
      <c r="C3847" t="s">
        <v>5204</v>
      </c>
      <c r="D3847" t="s">
        <v>5215</v>
      </c>
      <c r="E3847" t="s">
        <v>5210</v>
      </c>
      <c r="F3847" t="s">
        <v>49</v>
      </c>
      <c r="G3847" s="12">
        <v>600</v>
      </c>
      <c r="H3847" s="12">
        <v>2200</v>
      </c>
      <c r="I3847" s="13">
        <v>1</v>
      </c>
      <c r="J3847" s="13">
        <v>64</v>
      </c>
      <c r="K3847" s="13">
        <v>50</v>
      </c>
      <c r="L3847" s="13">
        <v>14</v>
      </c>
      <c r="N3847" s="13">
        <v>7</v>
      </c>
      <c r="O3847" s="13">
        <v>6</v>
      </c>
      <c r="P3847" s="13">
        <v>1</v>
      </c>
      <c r="T3847" s="13">
        <v>0</v>
      </c>
      <c r="W3847" s="13">
        <v>0</v>
      </c>
      <c r="Z3847" s="13">
        <v>6</v>
      </c>
      <c r="AC3847" s="13">
        <v>32</v>
      </c>
      <c r="AD3847" s="13">
        <v>52</v>
      </c>
    </row>
    <row r="3848" spans="1:32" x14ac:dyDescent="0.25">
      <c r="A3848" s="11" t="s">
        <v>1470</v>
      </c>
      <c r="B3848" t="s">
        <v>1471</v>
      </c>
      <c r="C3848" t="s">
        <v>5204</v>
      </c>
      <c r="D3848" t="s">
        <v>5215</v>
      </c>
      <c r="E3848" t="s">
        <v>5211</v>
      </c>
      <c r="F3848" t="s">
        <v>49</v>
      </c>
      <c r="G3848" s="12">
        <v>800</v>
      </c>
      <c r="H3848" s="12">
        <v>2200</v>
      </c>
      <c r="I3848" s="13">
        <v>1</v>
      </c>
      <c r="J3848" s="13">
        <v>64</v>
      </c>
      <c r="K3848" s="13">
        <v>50</v>
      </c>
      <c r="L3848" s="13">
        <v>14</v>
      </c>
      <c r="N3848" s="13">
        <v>7</v>
      </c>
      <c r="O3848" s="13">
        <v>6</v>
      </c>
      <c r="P3848" s="13">
        <v>1</v>
      </c>
      <c r="T3848" s="13">
        <v>0</v>
      </c>
      <c r="W3848" s="13">
        <v>0</v>
      </c>
      <c r="Z3848" s="13">
        <v>6</v>
      </c>
      <c r="AC3848" s="13">
        <v>32</v>
      </c>
      <c r="AD3848" s="13">
        <v>50</v>
      </c>
      <c r="AF3848" s="13">
        <v>1</v>
      </c>
    </row>
    <row r="3849" spans="1:32" x14ac:dyDescent="0.25">
      <c r="A3849" s="11" t="s">
        <v>1470</v>
      </c>
      <c r="B3849" t="s">
        <v>1471</v>
      </c>
      <c r="C3849" t="s">
        <v>5204</v>
      </c>
      <c r="D3849" t="s">
        <v>5215</v>
      </c>
      <c r="E3849" t="s">
        <v>5212</v>
      </c>
      <c r="F3849" t="s">
        <v>49</v>
      </c>
      <c r="J3849" s="13">
        <v>46345</v>
      </c>
      <c r="K3849" s="13">
        <v>33811</v>
      </c>
      <c r="L3849" s="13">
        <v>12534</v>
      </c>
      <c r="N3849" s="13">
        <v>3535</v>
      </c>
      <c r="O3849" s="13">
        <v>2906</v>
      </c>
      <c r="P3849" s="13">
        <v>629</v>
      </c>
      <c r="T3849" s="13">
        <v>0</v>
      </c>
      <c r="W3849" s="13">
        <v>0</v>
      </c>
      <c r="Z3849" s="13">
        <v>3485</v>
      </c>
      <c r="AA3849" s="13">
        <v>3485</v>
      </c>
      <c r="AC3849" s="13">
        <v>20213</v>
      </c>
      <c r="AD3849" s="13">
        <v>360</v>
      </c>
      <c r="AF3849" s="13">
        <v>1</v>
      </c>
    </row>
    <row r="3850" spans="1:32" x14ac:dyDescent="0.25">
      <c r="A3850" s="11" t="s">
        <v>1470</v>
      </c>
      <c r="B3850" t="s">
        <v>1471</v>
      </c>
      <c r="C3850" t="s">
        <v>5214</v>
      </c>
      <c r="D3850" t="s">
        <v>5215</v>
      </c>
      <c r="E3850" t="s">
        <v>5205</v>
      </c>
      <c r="F3850" t="s">
        <v>49</v>
      </c>
      <c r="G3850" s="12">
        <v>600</v>
      </c>
      <c r="H3850" s="12">
        <v>1200</v>
      </c>
      <c r="I3850" s="13">
        <v>23</v>
      </c>
      <c r="L3850" s="13">
        <v>0</v>
      </c>
      <c r="P3850" s="13">
        <v>0</v>
      </c>
      <c r="T3850" s="13">
        <v>0</v>
      </c>
      <c r="W3850" s="13">
        <v>0</v>
      </c>
    </row>
    <row r="3851" spans="1:32" x14ac:dyDescent="0.25">
      <c r="A3851" s="11" t="s">
        <v>1470</v>
      </c>
      <c r="B3851" t="s">
        <v>1471</v>
      </c>
      <c r="C3851" t="s">
        <v>5214</v>
      </c>
      <c r="D3851" t="s">
        <v>5215</v>
      </c>
      <c r="E3851" t="s">
        <v>5206</v>
      </c>
      <c r="F3851" t="s">
        <v>49</v>
      </c>
      <c r="G3851" s="12">
        <v>1200</v>
      </c>
      <c r="H3851" s="12">
        <v>1600</v>
      </c>
      <c r="I3851" s="13">
        <v>23</v>
      </c>
      <c r="L3851" s="13">
        <v>0</v>
      </c>
      <c r="P3851" s="13">
        <v>0</v>
      </c>
      <c r="T3851" s="13">
        <v>0</v>
      </c>
      <c r="W3851" s="13">
        <v>0</v>
      </c>
    </row>
    <row r="3852" spans="1:32" x14ac:dyDescent="0.25">
      <c r="A3852" s="11" t="s">
        <v>1470</v>
      </c>
      <c r="B3852" t="s">
        <v>1471</v>
      </c>
      <c r="C3852" t="s">
        <v>5214</v>
      </c>
      <c r="D3852" t="s">
        <v>5215</v>
      </c>
      <c r="E3852" t="s">
        <v>5207</v>
      </c>
      <c r="F3852" t="s">
        <v>49</v>
      </c>
      <c r="G3852" s="12">
        <v>1600</v>
      </c>
      <c r="H3852" s="12">
        <v>2200</v>
      </c>
      <c r="I3852" s="13">
        <v>23</v>
      </c>
      <c r="L3852" s="13">
        <v>0</v>
      </c>
      <c r="P3852" s="13">
        <v>0</v>
      </c>
      <c r="T3852" s="13">
        <v>0</v>
      </c>
      <c r="W3852" s="13">
        <v>0</v>
      </c>
    </row>
    <row r="3853" spans="1:32" x14ac:dyDescent="0.25">
      <c r="A3853" s="11" t="s">
        <v>1470</v>
      </c>
      <c r="B3853" t="s">
        <v>1471</v>
      </c>
      <c r="C3853" t="s">
        <v>5214</v>
      </c>
      <c r="D3853" t="s">
        <v>5215</v>
      </c>
      <c r="E3853" t="s">
        <v>5208</v>
      </c>
      <c r="F3853" t="s">
        <v>49</v>
      </c>
      <c r="L3853" s="13">
        <v>0</v>
      </c>
      <c r="P3853" s="13">
        <v>0</v>
      </c>
      <c r="T3853" s="13">
        <v>0</v>
      </c>
      <c r="W3853" s="13">
        <v>0</v>
      </c>
    </row>
    <row r="3854" spans="1:32" x14ac:dyDescent="0.25">
      <c r="A3854" s="11" t="s">
        <v>1470</v>
      </c>
      <c r="B3854" t="s">
        <v>1471</v>
      </c>
      <c r="C3854" t="s">
        <v>5214</v>
      </c>
      <c r="D3854" t="s">
        <v>5215</v>
      </c>
      <c r="E3854" t="s">
        <v>5209</v>
      </c>
      <c r="F3854" t="s">
        <v>49</v>
      </c>
      <c r="G3854" s="12">
        <v>600</v>
      </c>
      <c r="H3854" s="12">
        <v>2200</v>
      </c>
      <c r="I3854" s="13">
        <v>23</v>
      </c>
      <c r="J3854" s="13">
        <v>3200</v>
      </c>
      <c r="K3854" s="13">
        <v>3055</v>
      </c>
      <c r="L3854" s="13">
        <v>145</v>
      </c>
      <c r="M3854" s="13">
        <v>3058</v>
      </c>
      <c r="N3854" s="13">
        <v>209</v>
      </c>
      <c r="O3854" s="13">
        <v>184</v>
      </c>
      <c r="P3854" s="13">
        <v>25</v>
      </c>
      <c r="T3854" s="13">
        <v>0</v>
      </c>
      <c r="W3854" s="13">
        <v>0</v>
      </c>
      <c r="Z3854" s="13">
        <v>3485</v>
      </c>
      <c r="AC3854" s="13">
        <v>16726</v>
      </c>
      <c r="AD3854" s="13">
        <v>259</v>
      </c>
    </row>
    <row r="3855" spans="1:32" x14ac:dyDescent="0.25">
      <c r="A3855" s="11" t="s">
        <v>1470</v>
      </c>
      <c r="B3855" t="s">
        <v>1471</v>
      </c>
      <c r="C3855" t="s">
        <v>5214</v>
      </c>
      <c r="D3855" t="s">
        <v>5215</v>
      </c>
      <c r="E3855" t="s">
        <v>5210</v>
      </c>
      <c r="F3855" t="s">
        <v>49</v>
      </c>
      <c r="G3855" s="12">
        <v>600</v>
      </c>
      <c r="H3855" s="12">
        <v>2200</v>
      </c>
      <c r="I3855" s="13">
        <v>23</v>
      </c>
      <c r="J3855" s="13">
        <v>1600</v>
      </c>
      <c r="K3855" s="13">
        <v>1527</v>
      </c>
      <c r="L3855" s="13">
        <v>73</v>
      </c>
      <c r="M3855" s="13">
        <v>1529</v>
      </c>
      <c r="N3855" s="13">
        <v>104</v>
      </c>
      <c r="O3855" s="13">
        <v>92</v>
      </c>
      <c r="P3855" s="13">
        <v>12</v>
      </c>
      <c r="T3855" s="13">
        <v>0</v>
      </c>
      <c r="W3855" s="13">
        <v>0</v>
      </c>
      <c r="Z3855" s="13">
        <v>1742</v>
      </c>
      <c r="AC3855" s="13">
        <v>8363</v>
      </c>
      <c r="AD3855" s="13">
        <v>53</v>
      </c>
    </row>
    <row r="3856" spans="1:32" x14ac:dyDescent="0.25">
      <c r="A3856" s="11" t="s">
        <v>1470</v>
      </c>
      <c r="B3856" t="s">
        <v>1471</v>
      </c>
      <c r="C3856" t="s">
        <v>5214</v>
      </c>
      <c r="D3856" t="s">
        <v>5215</v>
      </c>
      <c r="E3856" t="s">
        <v>5211</v>
      </c>
      <c r="F3856" t="s">
        <v>49</v>
      </c>
      <c r="G3856" s="12">
        <v>800</v>
      </c>
      <c r="H3856" s="12">
        <v>2000</v>
      </c>
      <c r="I3856" s="13">
        <v>23</v>
      </c>
      <c r="J3856" s="13">
        <v>1600</v>
      </c>
      <c r="K3856" s="13">
        <v>1527</v>
      </c>
      <c r="L3856" s="13">
        <v>73</v>
      </c>
      <c r="M3856" s="13">
        <v>1529</v>
      </c>
      <c r="N3856" s="13">
        <v>104</v>
      </c>
      <c r="O3856" s="13">
        <v>92</v>
      </c>
      <c r="P3856" s="13">
        <v>12</v>
      </c>
      <c r="T3856" s="13">
        <v>0</v>
      </c>
      <c r="W3856" s="13">
        <v>0</v>
      </c>
      <c r="Z3856" s="13">
        <v>1742</v>
      </c>
      <c r="AC3856" s="13">
        <v>8363</v>
      </c>
      <c r="AD3856" s="13">
        <v>51</v>
      </c>
    </row>
    <row r="3857" spans="1:32" x14ac:dyDescent="0.25">
      <c r="A3857" s="11" t="s">
        <v>1470</v>
      </c>
      <c r="B3857" t="s">
        <v>1471</v>
      </c>
      <c r="C3857" t="s">
        <v>5214</v>
      </c>
      <c r="D3857" t="s">
        <v>5215</v>
      </c>
      <c r="E3857" t="s">
        <v>5212</v>
      </c>
      <c r="F3857" t="s">
        <v>49</v>
      </c>
      <c r="J3857" s="13">
        <v>992054</v>
      </c>
      <c r="K3857" s="13">
        <v>947013</v>
      </c>
      <c r="L3857" s="13">
        <v>45041</v>
      </c>
      <c r="M3857" s="13">
        <v>948015</v>
      </c>
      <c r="N3857" s="13">
        <v>64776</v>
      </c>
      <c r="O3857" s="13">
        <v>56958</v>
      </c>
      <c r="P3857" s="13">
        <v>7818</v>
      </c>
      <c r="T3857" s="13">
        <v>0</v>
      </c>
      <c r="W3857" s="13">
        <v>0</v>
      </c>
      <c r="Z3857" s="13">
        <v>1076763</v>
      </c>
      <c r="AC3857" s="13">
        <v>5168462</v>
      </c>
      <c r="AD3857" s="13">
        <v>363</v>
      </c>
    </row>
    <row r="3858" spans="1:32" x14ac:dyDescent="0.25">
      <c r="A3858" s="11" t="s">
        <v>1470</v>
      </c>
      <c r="B3858" t="s">
        <v>1471</v>
      </c>
      <c r="C3858" t="s">
        <v>5214</v>
      </c>
      <c r="D3858" t="s">
        <v>4287</v>
      </c>
      <c r="E3858" t="s">
        <v>5205</v>
      </c>
      <c r="F3858" t="s">
        <v>49</v>
      </c>
      <c r="G3858" s="12">
        <v>900</v>
      </c>
      <c r="I3858" s="13">
        <v>17</v>
      </c>
      <c r="L3858" s="13">
        <v>0</v>
      </c>
      <c r="P3858" s="13">
        <v>0</v>
      </c>
      <c r="T3858" s="13">
        <v>0</v>
      </c>
      <c r="W3858" s="13">
        <v>0</v>
      </c>
    </row>
    <row r="3859" spans="1:32" x14ac:dyDescent="0.25">
      <c r="A3859" s="11" t="s">
        <v>1470</v>
      </c>
      <c r="B3859" t="s">
        <v>1471</v>
      </c>
      <c r="C3859" t="s">
        <v>5214</v>
      </c>
      <c r="D3859" t="s">
        <v>4287</v>
      </c>
      <c r="E3859" t="s">
        <v>5206</v>
      </c>
      <c r="F3859" t="s">
        <v>49</v>
      </c>
      <c r="I3859" s="13">
        <v>17</v>
      </c>
      <c r="L3859" s="13">
        <v>0</v>
      </c>
      <c r="P3859" s="13">
        <v>0</v>
      </c>
      <c r="T3859" s="13">
        <v>0</v>
      </c>
      <c r="W3859" s="13">
        <v>0</v>
      </c>
    </row>
    <row r="3860" spans="1:32" x14ac:dyDescent="0.25">
      <c r="A3860" s="11" t="s">
        <v>1470</v>
      </c>
      <c r="B3860" t="s">
        <v>1471</v>
      </c>
      <c r="C3860" t="s">
        <v>5214</v>
      </c>
      <c r="D3860" t="s">
        <v>4287</v>
      </c>
      <c r="E3860" t="s">
        <v>5207</v>
      </c>
      <c r="F3860" t="s">
        <v>49</v>
      </c>
      <c r="H3860" s="12">
        <v>2200</v>
      </c>
      <c r="I3860" s="13">
        <v>17</v>
      </c>
      <c r="L3860" s="13">
        <v>0</v>
      </c>
      <c r="P3860" s="13">
        <v>0</v>
      </c>
      <c r="T3860" s="13">
        <v>0</v>
      </c>
      <c r="W3860" s="13">
        <v>0</v>
      </c>
    </row>
    <row r="3861" spans="1:32" x14ac:dyDescent="0.25">
      <c r="A3861" s="11" t="s">
        <v>1470</v>
      </c>
      <c r="B3861" t="s">
        <v>1471</v>
      </c>
      <c r="C3861" t="s">
        <v>5214</v>
      </c>
      <c r="D3861" t="s">
        <v>4287</v>
      </c>
      <c r="E3861" t="s">
        <v>5208</v>
      </c>
      <c r="F3861" t="s">
        <v>49</v>
      </c>
      <c r="L3861" s="13">
        <v>0</v>
      </c>
      <c r="P3861" s="13">
        <v>0</v>
      </c>
      <c r="T3861" s="13">
        <v>0</v>
      </c>
      <c r="W3861" s="13">
        <v>0</v>
      </c>
    </row>
    <row r="3862" spans="1:32" x14ac:dyDescent="0.25">
      <c r="A3862" s="11" t="s">
        <v>1470</v>
      </c>
      <c r="B3862" t="s">
        <v>1471</v>
      </c>
      <c r="C3862" t="s">
        <v>5214</v>
      </c>
      <c r="D3862" t="s">
        <v>4287</v>
      </c>
      <c r="E3862" t="s">
        <v>5209</v>
      </c>
      <c r="F3862" t="s">
        <v>49</v>
      </c>
      <c r="G3862" s="12">
        <v>900</v>
      </c>
      <c r="H3862" s="12">
        <v>2200</v>
      </c>
      <c r="I3862" s="13">
        <v>17</v>
      </c>
      <c r="J3862" s="13">
        <v>1127</v>
      </c>
      <c r="K3862" s="13">
        <v>1079</v>
      </c>
      <c r="L3862" s="13">
        <v>48</v>
      </c>
      <c r="M3862" s="13">
        <v>1127</v>
      </c>
      <c r="N3862" s="13">
        <v>97</v>
      </c>
      <c r="O3862" s="13">
        <v>93</v>
      </c>
      <c r="P3862" s="13">
        <v>4</v>
      </c>
      <c r="T3862" s="13">
        <v>0</v>
      </c>
      <c r="W3862" s="13">
        <v>0</v>
      </c>
      <c r="Z3862" s="13">
        <v>4656</v>
      </c>
      <c r="AC3862" s="13">
        <v>6748</v>
      </c>
      <c r="AD3862" s="13">
        <v>261</v>
      </c>
    </row>
    <row r="3863" spans="1:32" x14ac:dyDescent="0.25">
      <c r="A3863" s="11" t="s">
        <v>1470</v>
      </c>
      <c r="B3863" t="s">
        <v>1471</v>
      </c>
      <c r="C3863" t="s">
        <v>5214</v>
      </c>
      <c r="D3863" t="s">
        <v>4287</v>
      </c>
      <c r="E3863" t="s">
        <v>5210</v>
      </c>
      <c r="F3863" t="s">
        <v>49</v>
      </c>
      <c r="G3863" s="12">
        <v>900</v>
      </c>
      <c r="H3863" s="12">
        <v>2200</v>
      </c>
      <c r="I3863" s="13">
        <v>17</v>
      </c>
      <c r="J3863" s="13">
        <v>1127</v>
      </c>
      <c r="K3863" s="13">
        <v>1079</v>
      </c>
      <c r="L3863" s="13">
        <v>48</v>
      </c>
      <c r="M3863" s="13">
        <v>1127</v>
      </c>
      <c r="N3863" s="13">
        <v>97</v>
      </c>
      <c r="O3863" s="13">
        <v>93</v>
      </c>
      <c r="P3863" s="13">
        <v>4</v>
      </c>
      <c r="T3863" s="13">
        <v>0</v>
      </c>
      <c r="W3863" s="13">
        <v>0</v>
      </c>
      <c r="Z3863" s="13">
        <v>4656</v>
      </c>
      <c r="AC3863" s="13">
        <v>6748</v>
      </c>
      <c r="AD3863" s="13">
        <v>52</v>
      </c>
      <c r="AF3863" s="13">
        <v>1</v>
      </c>
    </row>
    <row r="3864" spans="1:32" x14ac:dyDescent="0.25">
      <c r="A3864" s="11" t="s">
        <v>1470</v>
      </c>
      <c r="B3864" t="s">
        <v>1471</v>
      </c>
      <c r="C3864" t="s">
        <v>5214</v>
      </c>
      <c r="D3864" t="s">
        <v>4287</v>
      </c>
      <c r="E3864" t="s">
        <v>5211</v>
      </c>
      <c r="F3864" t="s">
        <v>49</v>
      </c>
      <c r="G3864" s="12">
        <v>900</v>
      </c>
      <c r="H3864" s="12">
        <v>2200</v>
      </c>
      <c r="I3864" s="13">
        <v>17</v>
      </c>
      <c r="J3864" s="13">
        <v>1127</v>
      </c>
      <c r="K3864" s="13">
        <v>1079</v>
      </c>
      <c r="L3864" s="13">
        <v>48</v>
      </c>
      <c r="M3864" s="13">
        <v>1127</v>
      </c>
      <c r="N3864" s="13">
        <v>97</v>
      </c>
      <c r="O3864" s="13">
        <v>93</v>
      </c>
      <c r="P3864" s="13">
        <v>4</v>
      </c>
      <c r="T3864" s="13">
        <v>0</v>
      </c>
      <c r="W3864" s="13">
        <v>0</v>
      </c>
      <c r="Z3864" s="13">
        <v>4656</v>
      </c>
      <c r="AC3864" s="13">
        <v>6748</v>
      </c>
      <c r="AD3864" s="13">
        <v>51</v>
      </c>
      <c r="AF3864" s="13">
        <v>1</v>
      </c>
    </row>
    <row r="3865" spans="1:32" x14ac:dyDescent="0.25">
      <c r="A3865" s="11" t="s">
        <v>1470</v>
      </c>
      <c r="B3865" t="s">
        <v>1471</v>
      </c>
      <c r="C3865" t="s">
        <v>5214</v>
      </c>
      <c r="D3865" t="s">
        <v>4287</v>
      </c>
      <c r="E3865" t="s">
        <v>5212</v>
      </c>
      <c r="F3865" t="s">
        <v>49</v>
      </c>
      <c r="J3865" s="13">
        <v>410110</v>
      </c>
      <c r="K3865" s="13">
        <v>392642</v>
      </c>
      <c r="L3865" s="13">
        <v>17468</v>
      </c>
      <c r="M3865" s="13">
        <v>410110</v>
      </c>
      <c r="N3865" s="13">
        <v>35455</v>
      </c>
      <c r="O3865" s="13">
        <v>34021</v>
      </c>
      <c r="P3865" s="13">
        <v>1434</v>
      </c>
      <c r="T3865" s="13">
        <v>0</v>
      </c>
      <c r="W3865" s="13">
        <v>0</v>
      </c>
      <c r="X3865" s="13">
        <v>0</v>
      </c>
      <c r="Y3865" s="13">
        <v>0</v>
      </c>
      <c r="Z3865" s="13">
        <v>1694636</v>
      </c>
      <c r="AC3865" s="13">
        <v>2459847</v>
      </c>
      <c r="AD3865" s="13">
        <v>364</v>
      </c>
      <c r="AF3865" s="13">
        <v>2</v>
      </c>
    </row>
    <row r="3866" spans="1:32" x14ac:dyDescent="0.25">
      <c r="A3866" s="11" t="s">
        <v>1477</v>
      </c>
      <c r="B3866" t="s">
        <v>1478</v>
      </c>
      <c r="C3866" t="s">
        <v>5204</v>
      </c>
      <c r="D3866" t="s">
        <v>4287</v>
      </c>
      <c r="E3866" t="s">
        <v>5205</v>
      </c>
      <c r="F3866" t="s">
        <v>49</v>
      </c>
      <c r="L3866" s="13">
        <v>0</v>
      </c>
      <c r="P3866" s="13">
        <v>0</v>
      </c>
      <c r="T3866" s="13">
        <v>0</v>
      </c>
      <c r="W3866" s="13">
        <v>0</v>
      </c>
    </row>
    <row r="3867" spans="1:32" x14ac:dyDescent="0.25">
      <c r="A3867" s="11" t="s">
        <v>1477</v>
      </c>
      <c r="B3867" t="s">
        <v>1478</v>
      </c>
      <c r="C3867" t="s">
        <v>5204</v>
      </c>
      <c r="D3867" t="s">
        <v>4287</v>
      </c>
      <c r="E3867" t="s">
        <v>5206</v>
      </c>
      <c r="F3867" t="s">
        <v>49</v>
      </c>
      <c r="L3867" s="13">
        <v>0</v>
      </c>
      <c r="P3867" s="13">
        <v>0</v>
      </c>
      <c r="T3867" s="13">
        <v>0</v>
      </c>
      <c r="W3867" s="13">
        <v>0</v>
      </c>
    </row>
    <row r="3868" spans="1:32" x14ac:dyDescent="0.25">
      <c r="A3868" s="11" t="s">
        <v>1477</v>
      </c>
      <c r="B3868" t="s">
        <v>1478</v>
      </c>
      <c r="C3868" t="s">
        <v>5204</v>
      </c>
      <c r="D3868" t="s">
        <v>4287</v>
      </c>
      <c r="E3868" t="s">
        <v>5207</v>
      </c>
      <c r="F3868" t="s">
        <v>49</v>
      </c>
      <c r="L3868" s="13">
        <v>0</v>
      </c>
      <c r="P3868" s="13">
        <v>0</v>
      </c>
      <c r="T3868" s="13">
        <v>0</v>
      </c>
      <c r="W3868" s="13">
        <v>0</v>
      </c>
    </row>
    <row r="3869" spans="1:32" x14ac:dyDescent="0.25">
      <c r="A3869" s="11" t="s">
        <v>1477</v>
      </c>
      <c r="B3869" t="s">
        <v>1478</v>
      </c>
      <c r="C3869" t="s">
        <v>5204</v>
      </c>
      <c r="D3869" t="s">
        <v>4287</v>
      </c>
      <c r="E3869" t="s">
        <v>5208</v>
      </c>
      <c r="F3869" t="s">
        <v>49</v>
      </c>
      <c r="L3869" s="13">
        <v>0</v>
      </c>
      <c r="P3869" s="13">
        <v>0</v>
      </c>
      <c r="T3869" s="13">
        <v>0</v>
      </c>
      <c r="W3869" s="13">
        <v>0</v>
      </c>
    </row>
    <row r="3870" spans="1:32" x14ac:dyDescent="0.25">
      <c r="A3870" s="11" t="s">
        <v>1477</v>
      </c>
      <c r="B3870" t="s">
        <v>1478</v>
      </c>
      <c r="C3870" t="s">
        <v>5204</v>
      </c>
      <c r="D3870" t="s">
        <v>4287</v>
      </c>
      <c r="E3870" t="s">
        <v>5209</v>
      </c>
      <c r="F3870" t="s">
        <v>49</v>
      </c>
      <c r="G3870" s="12">
        <v>600</v>
      </c>
      <c r="H3870" s="12">
        <v>2200</v>
      </c>
      <c r="I3870" s="13">
        <v>1</v>
      </c>
      <c r="J3870" s="13">
        <v>47</v>
      </c>
      <c r="K3870" s="13">
        <v>41</v>
      </c>
      <c r="L3870" s="13">
        <v>6</v>
      </c>
      <c r="N3870" s="13">
        <v>7</v>
      </c>
      <c r="O3870" s="13">
        <v>7</v>
      </c>
      <c r="P3870" s="13">
        <v>0</v>
      </c>
      <c r="T3870" s="13">
        <v>0</v>
      </c>
      <c r="W3870" s="13">
        <v>0</v>
      </c>
      <c r="Z3870" s="13">
        <v>12</v>
      </c>
      <c r="AC3870" s="13">
        <v>43</v>
      </c>
      <c r="AD3870" s="13">
        <v>261</v>
      </c>
      <c r="AE3870" s="13">
        <v>0</v>
      </c>
      <c r="AF3870" s="13">
        <v>0</v>
      </c>
    </row>
    <row r="3871" spans="1:32" x14ac:dyDescent="0.25">
      <c r="A3871" s="11" t="s">
        <v>1477</v>
      </c>
      <c r="B3871" t="s">
        <v>1478</v>
      </c>
      <c r="C3871" t="s">
        <v>5204</v>
      </c>
      <c r="D3871" t="s">
        <v>4287</v>
      </c>
      <c r="E3871" t="s">
        <v>5210</v>
      </c>
      <c r="F3871" t="s">
        <v>49</v>
      </c>
      <c r="G3871" s="12">
        <v>600</v>
      </c>
      <c r="H3871" s="12">
        <v>2200</v>
      </c>
      <c r="I3871" s="13">
        <v>1</v>
      </c>
      <c r="J3871" s="13">
        <v>39</v>
      </c>
      <c r="K3871" s="13">
        <v>25</v>
      </c>
      <c r="L3871" s="13">
        <v>14</v>
      </c>
      <c r="N3871" s="13">
        <v>6</v>
      </c>
      <c r="O3871" s="13">
        <v>6</v>
      </c>
      <c r="P3871" s="13">
        <v>0</v>
      </c>
      <c r="T3871" s="13">
        <v>0</v>
      </c>
      <c r="W3871" s="13">
        <v>0</v>
      </c>
      <c r="Z3871" s="13">
        <v>9</v>
      </c>
      <c r="AC3871" s="13">
        <v>28</v>
      </c>
      <c r="AD3871" s="13">
        <v>52</v>
      </c>
      <c r="AE3871" s="13">
        <v>0</v>
      </c>
      <c r="AF3871" s="13">
        <v>0</v>
      </c>
    </row>
    <row r="3872" spans="1:32" x14ac:dyDescent="0.25">
      <c r="A3872" s="11" t="s">
        <v>1477</v>
      </c>
      <c r="B3872" t="s">
        <v>1478</v>
      </c>
      <c r="C3872" t="s">
        <v>5204</v>
      </c>
      <c r="D3872" t="s">
        <v>4287</v>
      </c>
      <c r="E3872" t="s">
        <v>5211</v>
      </c>
      <c r="F3872" t="s">
        <v>49</v>
      </c>
      <c r="G3872" s="12">
        <v>0</v>
      </c>
      <c r="H3872" s="12">
        <v>0</v>
      </c>
      <c r="I3872" s="13">
        <v>0</v>
      </c>
      <c r="J3872" s="13">
        <v>0</v>
      </c>
      <c r="K3872" s="13">
        <v>0</v>
      </c>
      <c r="L3872" s="13">
        <v>0</v>
      </c>
      <c r="N3872" s="13">
        <v>0</v>
      </c>
      <c r="O3872" s="13">
        <v>0</v>
      </c>
      <c r="P3872" s="13">
        <v>0</v>
      </c>
      <c r="T3872" s="13">
        <v>0</v>
      </c>
      <c r="W3872" s="13">
        <v>0</v>
      </c>
      <c r="Z3872" s="13">
        <v>0</v>
      </c>
      <c r="AC3872" s="13">
        <v>0</v>
      </c>
      <c r="AD3872" s="13">
        <v>0</v>
      </c>
      <c r="AE3872" s="13">
        <v>0</v>
      </c>
      <c r="AF3872" s="13">
        <v>0</v>
      </c>
    </row>
    <row r="3873" spans="1:32" x14ac:dyDescent="0.25">
      <c r="A3873" s="11" t="s">
        <v>1477</v>
      </c>
      <c r="B3873" t="s">
        <v>1478</v>
      </c>
      <c r="C3873" t="s">
        <v>5204</v>
      </c>
      <c r="D3873" t="s">
        <v>4287</v>
      </c>
      <c r="E3873" t="s">
        <v>5212</v>
      </c>
      <c r="F3873" t="s">
        <v>49</v>
      </c>
      <c r="J3873" s="13">
        <v>14295</v>
      </c>
      <c r="K3873" s="13">
        <v>12083</v>
      </c>
      <c r="L3873" s="13">
        <v>2212</v>
      </c>
      <c r="N3873" s="13">
        <v>2650</v>
      </c>
      <c r="O3873" s="13">
        <v>2074</v>
      </c>
      <c r="P3873" s="13">
        <v>576</v>
      </c>
      <c r="T3873" s="13">
        <v>0</v>
      </c>
      <c r="W3873" s="13">
        <v>0</v>
      </c>
      <c r="X3873" s="13">
        <v>0</v>
      </c>
      <c r="Y3873" s="13">
        <v>0</v>
      </c>
      <c r="Z3873" s="13">
        <v>3603</v>
      </c>
      <c r="AA3873" s="13">
        <v>3603</v>
      </c>
      <c r="AB3873" s="13">
        <v>0</v>
      </c>
      <c r="AC3873" s="13">
        <v>13524</v>
      </c>
      <c r="AD3873" s="13">
        <v>313</v>
      </c>
      <c r="AE3873" s="13">
        <v>0</v>
      </c>
      <c r="AF3873" s="13">
        <v>0</v>
      </c>
    </row>
    <row r="3874" spans="1:32" x14ac:dyDescent="0.25">
      <c r="A3874" s="11" t="s">
        <v>1477</v>
      </c>
      <c r="B3874" t="s">
        <v>1478</v>
      </c>
      <c r="C3874" t="s">
        <v>5214</v>
      </c>
      <c r="D3874" t="s">
        <v>4287</v>
      </c>
      <c r="E3874" t="s">
        <v>5205</v>
      </c>
      <c r="F3874" t="s">
        <v>49</v>
      </c>
      <c r="G3874" s="12">
        <v>600</v>
      </c>
      <c r="I3874" s="13">
        <v>7</v>
      </c>
      <c r="L3874" s="13">
        <v>0</v>
      </c>
      <c r="P3874" s="13">
        <v>0</v>
      </c>
      <c r="T3874" s="13">
        <v>0</v>
      </c>
      <c r="W3874" s="13">
        <v>0</v>
      </c>
    </row>
    <row r="3875" spans="1:32" x14ac:dyDescent="0.25">
      <c r="A3875" s="11" t="s">
        <v>1477</v>
      </c>
      <c r="B3875" t="s">
        <v>1478</v>
      </c>
      <c r="C3875" t="s">
        <v>5214</v>
      </c>
      <c r="D3875" t="s">
        <v>4287</v>
      </c>
      <c r="E3875" t="s">
        <v>5206</v>
      </c>
      <c r="F3875" t="s">
        <v>49</v>
      </c>
      <c r="I3875" s="13">
        <v>7</v>
      </c>
      <c r="L3875" s="13">
        <v>0</v>
      </c>
      <c r="P3875" s="13">
        <v>0</v>
      </c>
      <c r="T3875" s="13">
        <v>0</v>
      </c>
      <c r="W3875" s="13">
        <v>0</v>
      </c>
    </row>
    <row r="3876" spans="1:32" x14ac:dyDescent="0.25">
      <c r="A3876" s="11" t="s">
        <v>1477</v>
      </c>
      <c r="B3876" t="s">
        <v>1478</v>
      </c>
      <c r="C3876" t="s">
        <v>5214</v>
      </c>
      <c r="D3876" t="s">
        <v>4287</v>
      </c>
      <c r="E3876" t="s">
        <v>5207</v>
      </c>
      <c r="F3876" t="s">
        <v>49</v>
      </c>
      <c r="H3876" s="12">
        <v>2200</v>
      </c>
      <c r="I3876" s="13">
        <v>7</v>
      </c>
      <c r="L3876" s="13">
        <v>0</v>
      </c>
      <c r="P3876" s="13">
        <v>0</v>
      </c>
      <c r="T3876" s="13">
        <v>0</v>
      </c>
      <c r="W3876" s="13">
        <v>0</v>
      </c>
    </row>
    <row r="3877" spans="1:32" x14ac:dyDescent="0.25">
      <c r="A3877" s="11" t="s">
        <v>1477</v>
      </c>
      <c r="B3877" t="s">
        <v>1478</v>
      </c>
      <c r="C3877" t="s">
        <v>5214</v>
      </c>
      <c r="D3877" t="s">
        <v>4287</v>
      </c>
      <c r="E3877" t="s">
        <v>5208</v>
      </c>
      <c r="F3877" t="s">
        <v>49</v>
      </c>
      <c r="I3877" s="13">
        <v>7</v>
      </c>
      <c r="L3877" s="13">
        <v>0</v>
      </c>
      <c r="P3877" s="13">
        <v>0</v>
      </c>
      <c r="T3877" s="13">
        <v>0</v>
      </c>
      <c r="W3877" s="13">
        <v>0</v>
      </c>
    </row>
    <row r="3878" spans="1:32" x14ac:dyDescent="0.25">
      <c r="A3878" s="11" t="s">
        <v>1477</v>
      </c>
      <c r="B3878" t="s">
        <v>1478</v>
      </c>
      <c r="C3878" t="s">
        <v>5214</v>
      </c>
      <c r="D3878" t="s">
        <v>4287</v>
      </c>
      <c r="E3878" t="s">
        <v>5209</v>
      </c>
      <c r="F3878" t="s">
        <v>49</v>
      </c>
      <c r="G3878" s="12">
        <v>600</v>
      </c>
      <c r="H3878" s="12">
        <v>2200</v>
      </c>
      <c r="I3878" s="13">
        <v>7</v>
      </c>
      <c r="J3878" s="13">
        <v>981</v>
      </c>
      <c r="K3878" s="13">
        <v>953</v>
      </c>
      <c r="L3878" s="13">
        <v>28</v>
      </c>
      <c r="M3878" s="13">
        <v>966</v>
      </c>
      <c r="N3878" s="13">
        <v>68</v>
      </c>
      <c r="O3878" s="13">
        <v>63</v>
      </c>
      <c r="P3878" s="13">
        <v>5</v>
      </c>
      <c r="T3878" s="13">
        <v>0</v>
      </c>
      <c r="W3878" s="13">
        <v>0</v>
      </c>
      <c r="Z3878" s="13">
        <v>871</v>
      </c>
      <c r="AC3878" s="13">
        <v>957</v>
      </c>
      <c r="AD3878" s="13">
        <v>261</v>
      </c>
      <c r="AE3878" s="13">
        <v>0</v>
      </c>
      <c r="AF3878" s="13">
        <v>0</v>
      </c>
    </row>
    <row r="3879" spans="1:32" x14ac:dyDescent="0.25">
      <c r="A3879" s="11" t="s">
        <v>1477</v>
      </c>
      <c r="B3879" t="s">
        <v>1478</v>
      </c>
      <c r="C3879" t="s">
        <v>5214</v>
      </c>
      <c r="D3879" t="s">
        <v>4287</v>
      </c>
      <c r="E3879" t="s">
        <v>5210</v>
      </c>
      <c r="F3879" t="s">
        <v>49</v>
      </c>
      <c r="G3879" s="12">
        <v>600</v>
      </c>
      <c r="H3879" s="12">
        <v>2200</v>
      </c>
      <c r="I3879" s="13">
        <v>7</v>
      </c>
      <c r="J3879" s="13">
        <v>962</v>
      </c>
      <c r="K3879" s="13">
        <v>856</v>
      </c>
      <c r="L3879" s="13">
        <v>106</v>
      </c>
      <c r="M3879" s="13">
        <v>901</v>
      </c>
      <c r="N3879" s="13">
        <v>45</v>
      </c>
      <c r="O3879" s="13">
        <v>45</v>
      </c>
      <c r="P3879" s="13">
        <v>0</v>
      </c>
      <c r="T3879" s="13">
        <v>0</v>
      </c>
      <c r="W3879" s="13">
        <v>0</v>
      </c>
      <c r="Z3879" s="13">
        <v>731</v>
      </c>
      <c r="AC3879" s="13">
        <v>856</v>
      </c>
      <c r="AD3879" s="13">
        <v>52</v>
      </c>
      <c r="AE3879" s="13">
        <v>0</v>
      </c>
      <c r="AF3879" s="13">
        <v>0</v>
      </c>
    </row>
    <row r="3880" spans="1:32" x14ac:dyDescent="0.25">
      <c r="A3880" s="11" t="s">
        <v>1477</v>
      </c>
      <c r="B3880" t="s">
        <v>1478</v>
      </c>
      <c r="C3880" t="s">
        <v>5214</v>
      </c>
      <c r="D3880" t="s">
        <v>4287</v>
      </c>
      <c r="E3880" t="s">
        <v>5211</v>
      </c>
      <c r="F3880" t="s">
        <v>49</v>
      </c>
      <c r="G3880" s="12">
        <v>0</v>
      </c>
      <c r="H3880" s="12">
        <v>0</v>
      </c>
      <c r="I3880" s="13">
        <v>0</v>
      </c>
      <c r="J3880" s="13">
        <v>0</v>
      </c>
      <c r="K3880" s="13">
        <v>0</v>
      </c>
      <c r="L3880" s="13">
        <v>0</v>
      </c>
      <c r="M3880" s="13">
        <v>0</v>
      </c>
      <c r="N3880" s="13">
        <v>0</v>
      </c>
      <c r="O3880" s="13">
        <v>0</v>
      </c>
      <c r="P3880" s="13">
        <v>0</v>
      </c>
      <c r="T3880" s="13">
        <v>0</v>
      </c>
      <c r="W3880" s="13">
        <v>0</v>
      </c>
      <c r="Z3880" s="13">
        <v>0</v>
      </c>
      <c r="AC3880" s="13">
        <v>0</v>
      </c>
      <c r="AD3880" s="13">
        <v>0</v>
      </c>
      <c r="AE3880" s="13">
        <v>0</v>
      </c>
      <c r="AF3880" s="13">
        <v>0</v>
      </c>
    </row>
    <row r="3881" spans="1:32" x14ac:dyDescent="0.25">
      <c r="A3881" s="11" t="s">
        <v>1477</v>
      </c>
      <c r="B3881" t="s">
        <v>1478</v>
      </c>
      <c r="C3881" t="s">
        <v>5214</v>
      </c>
      <c r="D3881" t="s">
        <v>4287</v>
      </c>
      <c r="E3881" t="s">
        <v>5212</v>
      </c>
      <c r="F3881" t="s">
        <v>49</v>
      </c>
      <c r="J3881" s="13">
        <v>306065</v>
      </c>
      <c r="K3881" s="13">
        <v>294603</v>
      </c>
      <c r="L3881" s="13">
        <v>11462</v>
      </c>
      <c r="M3881" s="13">
        <v>294603</v>
      </c>
      <c r="N3881" s="13">
        <v>20095</v>
      </c>
      <c r="O3881" s="13">
        <v>18497</v>
      </c>
      <c r="P3881" s="13">
        <v>1598</v>
      </c>
      <c r="T3881" s="13">
        <v>0</v>
      </c>
      <c r="W3881" s="13">
        <v>0</v>
      </c>
      <c r="X3881" s="13">
        <v>64</v>
      </c>
      <c r="Y3881" s="13">
        <v>0</v>
      </c>
      <c r="Z3881" s="13">
        <v>265535</v>
      </c>
      <c r="AC3881" s="13">
        <v>297321</v>
      </c>
      <c r="AD3881" s="13">
        <v>313</v>
      </c>
      <c r="AE3881" s="13">
        <v>0</v>
      </c>
      <c r="AF3881" s="13">
        <v>0</v>
      </c>
    </row>
    <row r="3882" spans="1:32" x14ac:dyDescent="0.25">
      <c r="A3882" s="11" t="s">
        <v>1483</v>
      </c>
      <c r="B3882" t="s">
        <v>1484</v>
      </c>
      <c r="C3882" t="s">
        <v>5218</v>
      </c>
      <c r="D3882" t="s">
        <v>4287</v>
      </c>
      <c r="E3882" t="s">
        <v>5205</v>
      </c>
      <c r="F3882" t="s">
        <v>49</v>
      </c>
      <c r="L3882" s="13">
        <v>0</v>
      </c>
      <c r="P3882" s="13">
        <v>0</v>
      </c>
      <c r="T3882" s="13">
        <v>0</v>
      </c>
      <c r="W3882" s="13">
        <v>0</v>
      </c>
    </row>
    <row r="3883" spans="1:32" x14ac:dyDescent="0.25">
      <c r="A3883" s="11" t="s">
        <v>1483</v>
      </c>
      <c r="B3883" t="s">
        <v>1484</v>
      </c>
      <c r="C3883" t="s">
        <v>5218</v>
      </c>
      <c r="D3883" t="s">
        <v>4287</v>
      </c>
      <c r="E3883" t="s">
        <v>5206</v>
      </c>
      <c r="F3883" t="s">
        <v>49</v>
      </c>
      <c r="L3883" s="13">
        <v>0</v>
      </c>
      <c r="P3883" s="13">
        <v>0</v>
      </c>
      <c r="T3883" s="13">
        <v>0</v>
      </c>
      <c r="W3883" s="13">
        <v>0</v>
      </c>
    </row>
    <row r="3884" spans="1:32" x14ac:dyDescent="0.25">
      <c r="A3884" s="11" t="s">
        <v>1483</v>
      </c>
      <c r="B3884" t="s">
        <v>1484</v>
      </c>
      <c r="C3884" t="s">
        <v>5218</v>
      </c>
      <c r="D3884" t="s">
        <v>4287</v>
      </c>
      <c r="E3884" t="s">
        <v>5207</v>
      </c>
      <c r="F3884" t="s">
        <v>49</v>
      </c>
      <c r="L3884" s="13">
        <v>0</v>
      </c>
      <c r="P3884" s="13">
        <v>0</v>
      </c>
      <c r="T3884" s="13">
        <v>0</v>
      </c>
      <c r="W3884" s="13">
        <v>0</v>
      </c>
    </row>
    <row r="3885" spans="1:32" x14ac:dyDescent="0.25">
      <c r="A3885" s="11" t="s">
        <v>1483</v>
      </c>
      <c r="B3885" t="s">
        <v>1484</v>
      </c>
      <c r="C3885" t="s">
        <v>5218</v>
      </c>
      <c r="D3885" t="s">
        <v>4287</v>
      </c>
      <c r="E3885" t="s">
        <v>5208</v>
      </c>
      <c r="F3885" t="s">
        <v>49</v>
      </c>
      <c r="L3885" s="13">
        <v>0</v>
      </c>
      <c r="P3885" s="13">
        <v>0</v>
      </c>
      <c r="T3885" s="13">
        <v>0</v>
      </c>
      <c r="W3885" s="13">
        <v>0</v>
      </c>
    </row>
    <row r="3886" spans="1:32" x14ac:dyDescent="0.25">
      <c r="A3886" s="11" t="s">
        <v>1483</v>
      </c>
      <c r="B3886" t="s">
        <v>1484</v>
      </c>
      <c r="C3886" t="s">
        <v>5218</v>
      </c>
      <c r="D3886" t="s">
        <v>4287</v>
      </c>
      <c r="E3886" t="s">
        <v>5209</v>
      </c>
      <c r="F3886" t="s">
        <v>49</v>
      </c>
      <c r="I3886" s="13">
        <v>53</v>
      </c>
      <c r="J3886" s="13">
        <v>3325</v>
      </c>
      <c r="K3886" s="13">
        <v>3325</v>
      </c>
      <c r="L3886" s="13">
        <v>0</v>
      </c>
      <c r="N3886" s="13">
        <v>94</v>
      </c>
      <c r="O3886" s="13">
        <v>94</v>
      </c>
      <c r="P3886" s="13">
        <v>0</v>
      </c>
      <c r="T3886" s="13">
        <v>0</v>
      </c>
      <c r="W3886" s="13">
        <v>0</v>
      </c>
      <c r="Z3886" s="13">
        <v>954</v>
      </c>
      <c r="AC3886" s="13">
        <v>26612</v>
      </c>
      <c r="AD3886" s="13">
        <v>255</v>
      </c>
    </row>
    <row r="3887" spans="1:32" x14ac:dyDescent="0.25">
      <c r="A3887" s="11" t="s">
        <v>1483</v>
      </c>
      <c r="B3887" t="s">
        <v>1484</v>
      </c>
      <c r="C3887" t="s">
        <v>5218</v>
      </c>
      <c r="D3887" t="s">
        <v>4287</v>
      </c>
      <c r="E3887" t="s">
        <v>5210</v>
      </c>
      <c r="F3887" t="s">
        <v>49</v>
      </c>
      <c r="L3887" s="13">
        <v>0</v>
      </c>
      <c r="P3887" s="13">
        <v>0</v>
      </c>
      <c r="T3887" s="13">
        <v>0</v>
      </c>
      <c r="W3887" s="13">
        <v>0</v>
      </c>
    </row>
    <row r="3888" spans="1:32" x14ac:dyDescent="0.25">
      <c r="A3888" s="11" t="s">
        <v>1483</v>
      </c>
      <c r="B3888" t="s">
        <v>1484</v>
      </c>
      <c r="C3888" t="s">
        <v>5218</v>
      </c>
      <c r="D3888" t="s">
        <v>4287</v>
      </c>
      <c r="E3888" t="s">
        <v>5211</v>
      </c>
      <c r="F3888" t="s">
        <v>49</v>
      </c>
      <c r="L3888" s="13">
        <v>0</v>
      </c>
      <c r="P3888" s="13">
        <v>0</v>
      </c>
      <c r="T3888" s="13">
        <v>0</v>
      </c>
      <c r="W3888" s="13">
        <v>0</v>
      </c>
    </row>
    <row r="3889" spans="1:30" x14ac:dyDescent="0.25">
      <c r="A3889" s="11" t="s">
        <v>1483</v>
      </c>
      <c r="B3889" t="s">
        <v>1484</v>
      </c>
      <c r="C3889" t="s">
        <v>5218</v>
      </c>
      <c r="D3889" t="s">
        <v>4287</v>
      </c>
      <c r="E3889" t="s">
        <v>5212</v>
      </c>
      <c r="F3889" t="s">
        <v>49</v>
      </c>
      <c r="J3889" s="13">
        <v>847824</v>
      </c>
      <c r="K3889" s="13">
        <v>847824</v>
      </c>
      <c r="L3889" s="13">
        <v>0</v>
      </c>
      <c r="N3889" s="13">
        <v>23864</v>
      </c>
      <c r="O3889" s="13">
        <v>23864</v>
      </c>
      <c r="P3889" s="13">
        <v>0</v>
      </c>
      <c r="T3889" s="13">
        <v>0</v>
      </c>
      <c r="W3889" s="13">
        <v>0</v>
      </c>
      <c r="Z3889" s="13">
        <v>243176</v>
      </c>
      <c r="AC3889" s="13">
        <v>6785985</v>
      </c>
      <c r="AD3889" s="13">
        <v>255</v>
      </c>
    </row>
    <row r="3890" spans="1:30" x14ac:dyDescent="0.25">
      <c r="A3890" s="11" t="s">
        <v>1490</v>
      </c>
      <c r="B3890" t="s">
        <v>1491</v>
      </c>
      <c r="C3890" t="s">
        <v>5214</v>
      </c>
      <c r="D3890" t="s">
        <v>5215</v>
      </c>
      <c r="E3890" t="s">
        <v>5205</v>
      </c>
      <c r="F3890" t="s">
        <v>50</v>
      </c>
      <c r="L3890" s="13">
        <v>0</v>
      </c>
      <c r="P3890" s="13">
        <v>0</v>
      </c>
      <c r="T3890" s="13">
        <v>0</v>
      </c>
      <c r="W3890" s="13">
        <v>0</v>
      </c>
    </row>
    <row r="3891" spans="1:30" x14ac:dyDescent="0.25">
      <c r="A3891" s="11" t="s">
        <v>1490</v>
      </c>
      <c r="B3891" t="s">
        <v>1491</v>
      </c>
      <c r="C3891" t="s">
        <v>5214</v>
      </c>
      <c r="D3891" t="s">
        <v>5215</v>
      </c>
      <c r="E3891" t="s">
        <v>5206</v>
      </c>
      <c r="F3891" t="s">
        <v>50</v>
      </c>
      <c r="L3891" s="13">
        <v>0</v>
      </c>
      <c r="P3891" s="13">
        <v>0</v>
      </c>
      <c r="T3891" s="13">
        <v>0</v>
      </c>
      <c r="W3891" s="13">
        <v>0</v>
      </c>
    </row>
    <row r="3892" spans="1:30" x14ac:dyDescent="0.25">
      <c r="A3892" s="11" t="s">
        <v>1490</v>
      </c>
      <c r="B3892" t="s">
        <v>1491</v>
      </c>
      <c r="C3892" t="s">
        <v>5214</v>
      </c>
      <c r="D3892" t="s">
        <v>5215</v>
      </c>
      <c r="E3892" t="s">
        <v>5207</v>
      </c>
      <c r="F3892" t="s">
        <v>50</v>
      </c>
      <c r="L3892" s="13">
        <v>0</v>
      </c>
      <c r="P3892" s="13">
        <v>0</v>
      </c>
      <c r="T3892" s="13">
        <v>0</v>
      </c>
      <c r="W3892" s="13">
        <v>0</v>
      </c>
    </row>
    <row r="3893" spans="1:30" x14ac:dyDescent="0.25">
      <c r="A3893" s="11" t="s">
        <v>1490</v>
      </c>
      <c r="B3893" t="s">
        <v>1491</v>
      </c>
      <c r="C3893" t="s">
        <v>5214</v>
      </c>
      <c r="D3893" t="s">
        <v>5215</v>
      </c>
      <c r="E3893" t="s">
        <v>5208</v>
      </c>
      <c r="F3893" t="s">
        <v>50</v>
      </c>
      <c r="L3893" s="13">
        <v>0</v>
      </c>
      <c r="P3893" s="13">
        <v>0</v>
      </c>
      <c r="T3893" s="13">
        <v>0</v>
      </c>
      <c r="W3893" s="13">
        <v>0</v>
      </c>
    </row>
    <row r="3894" spans="1:30" x14ac:dyDescent="0.25">
      <c r="A3894" s="11" t="s">
        <v>1490</v>
      </c>
      <c r="B3894" t="s">
        <v>1491</v>
      </c>
      <c r="C3894" t="s">
        <v>5214</v>
      </c>
      <c r="D3894" t="s">
        <v>5215</v>
      </c>
      <c r="E3894" t="s">
        <v>5209</v>
      </c>
      <c r="F3894" t="s">
        <v>50</v>
      </c>
      <c r="L3894" s="13">
        <v>0</v>
      </c>
      <c r="P3894" s="13">
        <v>0</v>
      </c>
      <c r="T3894" s="13">
        <v>0</v>
      </c>
      <c r="W3894" s="13">
        <v>0</v>
      </c>
    </row>
    <row r="3895" spans="1:30" x14ac:dyDescent="0.25">
      <c r="A3895" s="11" t="s">
        <v>1490</v>
      </c>
      <c r="B3895" t="s">
        <v>1491</v>
      </c>
      <c r="C3895" t="s">
        <v>5214</v>
      </c>
      <c r="D3895" t="s">
        <v>5215</v>
      </c>
      <c r="E3895" t="s">
        <v>5210</v>
      </c>
      <c r="F3895" t="s">
        <v>50</v>
      </c>
      <c r="L3895" s="13">
        <v>0</v>
      </c>
      <c r="P3895" s="13">
        <v>0</v>
      </c>
      <c r="T3895" s="13">
        <v>0</v>
      </c>
      <c r="W3895" s="13">
        <v>0</v>
      </c>
    </row>
    <row r="3896" spans="1:30" x14ac:dyDescent="0.25">
      <c r="A3896" s="11" t="s">
        <v>1490</v>
      </c>
      <c r="B3896" t="s">
        <v>1491</v>
      </c>
      <c r="C3896" t="s">
        <v>5214</v>
      </c>
      <c r="D3896" t="s">
        <v>5215</v>
      </c>
      <c r="E3896" t="s">
        <v>5211</v>
      </c>
      <c r="F3896" t="s">
        <v>50</v>
      </c>
      <c r="L3896" s="13">
        <v>0</v>
      </c>
      <c r="P3896" s="13">
        <v>0</v>
      </c>
      <c r="T3896" s="13">
        <v>0</v>
      </c>
      <c r="W3896" s="13">
        <v>0</v>
      </c>
    </row>
    <row r="3897" spans="1:30" x14ac:dyDescent="0.25">
      <c r="A3897" s="11" t="s">
        <v>1490</v>
      </c>
      <c r="B3897" t="s">
        <v>1491</v>
      </c>
      <c r="C3897" t="s">
        <v>5214</v>
      </c>
      <c r="D3897" t="s">
        <v>5215</v>
      </c>
      <c r="E3897" t="s">
        <v>5212</v>
      </c>
      <c r="F3897" t="s">
        <v>50</v>
      </c>
      <c r="K3897" s="13">
        <v>832073</v>
      </c>
      <c r="L3897" s="13">
        <v>-832073</v>
      </c>
      <c r="O3897" s="13">
        <v>53590</v>
      </c>
      <c r="P3897" s="13">
        <v>-53590</v>
      </c>
      <c r="T3897" s="13">
        <v>0</v>
      </c>
      <c r="W3897" s="13">
        <v>0</v>
      </c>
      <c r="Z3897" s="13">
        <v>549168</v>
      </c>
    </row>
    <row r="3898" spans="1:30" x14ac:dyDescent="0.25">
      <c r="A3898" s="11" t="s">
        <v>1497</v>
      </c>
      <c r="B3898" t="s">
        <v>1498</v>
      </c>
      <c r="C3898" t="s">
        <v>5204</v>
      </c>
      <c r="D3898" t="s">
        <v>4287</v>
      </c>
      <c r="E3898" t="s">
        <v>5205</v>
      </c>
      <c r="F3898" t="s">
        <v>49</v>
      </c>
      <c r="L3898" s="13">
        <v>0</v>
      </c>
      <c r="P3898" s="13">
        <v>0</v>
      </c>
      <c r="T3898" s="13">
        <v>0</v>
      </c>
      <c r="W3898" s="13">
        <v>0</v>
      </c>
    </row>
    <row r="3899" spans="1:30" x14ac:dyDescent="0.25">
      <c r="A3899" s="11" t="s">
        <v>1497</v>
      </c>
      <c r="B3899" t="s">
        <v>1498</v>
      </c>
      <c r="C3899" t="s">
        <v>5204</v>
      </c>
      <c r="D3899" t="s">
        <v>4287</v>
      </c>
      <c r="E3899" t="s">
        <v>5206</v>
      </c>
      <c r="F3899" t="s">
        <v>49</v>
      </c>
      <c r="L3899" s="13">
        <v>0</v>
      </c>
      <c r="P3899" s="13">
        <v>0</v>
      </c>
      <c r="T3899" s="13">
        <v>0</v>
      </c>
      <c r="W3899" s="13">
        <v>0</v>
      </c>
    </row>
    <row r="3900" spans="1:30" x14ac:dyDescent="0.25">
      <c r="A3900" s="11" t="s">
        <v>1497</v>
      </c>
      <c r="B3900" t="s">
        <v>1498</v>
      </c>
      <c r="C3900" t="s">
        <v>5204</v>
      </c>
      <c r="D3900" t="s">
        <v>4287</v>
      </c>
      <c r="E3900" t="s">
        <v>5207</v>
      </c>
      <c r="F3900" t="s">
        <v>49</v>
      </c>
      <c r="L3900" s="13">
        <v>0</v>
      </c>
      <c r="P3900" s="13">
        <v>0</v>
      </c>
      <c r="T3900" s="13">
        <v>0</v>
      </c>
      <c r="W3900" s="13">
        <v>0</v>
      </c>
    </row>
    <row r="3901" spans="1:30" x14ac:dyDescent="0.25">
      <c r="A3901" s="11" t="s">
        <v>1497</v>
      </c>
      <c r="B3901" t="s">
        <v>1498</v>
      </c>
      <c r="C3901" t="s">
        <v>5204</v>
      </c>
      <c r="D3901" t="s">
        <v>4287</v>
      </c>
      <c r="E3901" t="s">
        <v>5208</v>
      </c>
      <c r="F3901" t="s">
        <v>49</v>
      </c>
      <c r="L3901" s="13">
        <v>0</v>
      </c>
      <c r="P3901" s="13">
        <v>0</v>
      </c>
      <c r="T3901" s="13">
        <v>0</v>
      </c>
      <c r="W3901" s="13">
        <v>0</v>
      </c>
    </row>
    <row r="3902" spans="1:30" x14ac:dyDescent="0.25">
      <c r="A3902" s="11" t="s">
        <v>1497</v>
      </c>
      <c r="B3902" t="s">
        <v>1498</v>
      </c>
      <c r="C3902" t="s">
        <v>5204</v>
      </c>
      <c r="D3902" t="s">
        <v>4287</v>
      </c>
      <c r="E3902" t="s">
        <v>5209</v>
      </c>
      <c r="F3902" t="s">
        <v>49</v>
      </c>
      <c r="G3902" s="12">
        <v>545</v>
      </c>
      <c r="H3902" s="12">
        <v>2100</v>
      </c>
      <c r="I3902" s="13">
        <v>9</v>
      </c>
      <c r="J3902" s="13">
        <v>1091</v>
      </c>
      <c r="K3902" s="13">
        <v>881</v>
      </c>
      <c r="L3902" s="13">
        <v>210</v>
      </c>
      <c r="N3902" s="13">
        <v>91</v>
      </c>
      <c r="O3902" s="13">
        <v>82</v>
      </c>
      <c r="P3902" s="13">
        <v>9</v>
      </c>
      <c r="T3902" s="13">
        <v>0</v>
      </c>
      <c r="W3902" s="13">
        <v>0</v>
      </c>
      <c r="Z3902" s="13">
        <v>102</v>
      </c>
      <c r="AC3902" s="13">
        <v>997</v>
      </c>
      <c r="AD3902" s="13">
        <v>254</v>
      </c>
    </row>
    <row r="3903" spans="1:30" x14ac:dyDescent="0.25">
      <c r="A3903" s="11" t="s">
        <v>1497</v>
      </c>
      <c r="B3903" t="s">
        <v>1498</v>
      </c>
      <c r="C3903" t="s">
        <v>5204</v>
      </c>
      <c r="D3903" t="s">
        <v>4287</v>
      </c>
      <c r="E3903" t="s">
        <v>5210</v>
      </c>
      <c r="F3903" t="s">
        <v>49</v>
      </c>
      <c r="G3903" s="12">
        <v>745</v>
      </c>
      <c r="H3903" s="12">
        <v>1745</v>
      </c>
      <c r="I3903" s="13">
        <v>2</v>
      </c>
      <c r="J3903" s="13">
        <v>281</v>
      </c>
      <c r="K3903" s="13">
        <v>235</v>
      </c>
      <c r="L3903" s="13">
        <v>46</v>
      </c>
      <c r="N3903" s="13">
        <v>24</v>
      </c>
      <c r="O3903" s="13">
        <v>22</v>
      </c>
      <c r="P3903" s="13">
        <v>2</v>
      </c>
      <c r="T3903" s="13">
        <v>0</v>
      </c>
      <c r="W3903" s="13">
        <v>0</v>
      </c>
      <c r="Z3903" s="13">
        <v>29</v>
      </c>
      <c r="AC3903" s="13">
        <v>265</v>
      </c>
      <c r="AD3903" s="13">
        <v>53</v>
      </c>
    </row>
    <row r="3904" spans="1:30" x14ac:dyDescent="0.25">
      <c r="A3904" s="11" t="s">
        <v>1497</v>
      </c>
      <c r="B3904" t="s">
        <v>1498</v>
      </c>
      <c r="C3904" t="s">
        <v>5204</v>
      </c>
      <c r="D3904" t="s">
        <v>4287</v>
      </c>
      <c r="E3904" t="s">
        <v>5211</v>
      </c>
      <c r="F3904" t="s">
        <v>49</v>
      </c>
      <c r="L3904" s="13">
        <v>0</v>
      </c>
      <c r="P3904" s="13">
        <v>0</v>
      </c>
      <c r="T3904" s="13">
        <v>0</v>
      </c>
      <c r="W3904" s="13">
        <v>0</v>
      </c>
    </row>
    <row r="3905" spans="1:30" x14ac:dyDescent="0.25">
      <c r="A3905" s="11" t="s">
        <v>1497</v>
      </c>
      <c r="B3905" t="s">
        <v>1498</v>
      </c>
      <c r="C3905" t="s">
        <v>5204</v>
      </c>
      <c r="D3905" t="s">
        <v>4287</v>
      </c>
      <c r="E3905" t="s">
        <v>5212</v>
      </c>
      <c r="F3905" t="s">
        <v>49</v>
      </c>
      <c r="J3905" s="13">
        <v>291919</v>
      </c>
      <c r="K3905" s="13">
        <v>236259</v>
      </c>
      <c r="L3905" s="13">
        <v>55660</v>
      </c>
      <c r="N3905" s="13">
        <v>24444</v>
      </c>
      <c r="O3905" s="13">
        <v>22094</v>
      </c>
      <c r="P3905" s="13">
        <v>2350</v>
      </c>
      <c r="T3905" s="13">
        <v>0</v>
      </c>
      <c r="W3905" s="13">
        <v>0</v>
      </c>
      <c r="X3905" s="13">
        <v>0</v>
      </c>
      <c r="Y3905" s="13">
        <v>0</v>
      </c>
      <c r="Z3905" s="13">
        <v>27353</v>
      </c>
      <c r="AA3905" s="13">
        <v>27353</v>
      </c>
      <c r="AC3905" s="13">
        <v>267407</v>
      </c>
      <c r="AD3905" s="13">
        <v>307</v>
      </c>
    </row>
    <row r="3906" spans="1:30" x14ac:dyDescent="0.25">
      <c r="A3906" s="11" t="s">
        <v>1497</v>
      </c>
      <c r="B3906" t="s">
        <v>1498</v>
      </c>
      <c r="C3906" t="s">
        <v>5213</v>
      </c>
      <c r="D3906" t="s">
        <v>4287</v>
      </c>
      <c r="E3906" t="s">
        <v>5205</v>
      </c>
      <c r="F3906" t="s">
        <v>49</v>
      </c>
      <c r="L3906" s="13">
        <v>0</v>
      </c>
      <c r="P3906" s="13">
        <v>0</v>
      </c>
      <c r="T3906" s="13">
        <v>0</v>
      </c>
      <c r="W3906" s="13">
        <v>0</v>
      </c>
    </row>
    <row r="3907" spans="1:30" x14ac:dyDescent="0.25">
      <c r="A3907" s="11" t="s">
        <v>1497</v>
      </c>
      <c r="B3907" t="s">
        <v>1498</v>
      </c>
      <c r="C3907" t="s">
        <v>5213</v>
      </c>
      <c r="D3907" t="s">
        <v>4287</v>
      </c>
      <c r="E3907" t="s">
        <v>5206</v>
      </c>
      <c r="F3907" t="s">
        <v>49</v>
      </c>
      <c r="L3907" s="13">
        <v>0</v>
      </c>
      <c r="P3907" s="13">
        <v>0</v>
      </c>
      <c r="T3907" s="13">
        <v>0</v>
      </c>
      <c r="W3907" s="13">
        <v>0</v>
      </c>
    </row>
    <row r="3908" spans="1:30" x14ac:dyDescent="0.25">
      <c r="A3908" s="11" t="s">
        <v>1497</v>
      </c>
      <c r="B3908" t="s">
        <v>1498</v>
      </c>
      <c r="C3908" t="s">
        <v>5213</v>
      </c>
      <c r="D3908" t="s">
        <v>4287</v>
      </c>
      <c r="E3908" t="s">
        <v>5207</v>
      </c>
      <c r="F3908" t="s">
        <v>49</v>
      </c>
      <c r="L3908" s="13">
        <v>0</v>
      </c>
      <c r="P3908" s="13">
        <v>0</v>
      </c>
      <c r="T3908" s="13">
        <v>0</v>
      </c>
      <c r="W3908" s="13">
        <v>0</v>
      </c>
    </row>
    <row r="3909" spans="1:30" x14ac:dyDescent="0.25">
      <c r="A3909" s="11" t="s">
        <v>1497</v>
      </c>
      <c r="B3909" t="s">
        <v>1498</v>
      </c>
      <c r="C3909" t="s">
        <v>5213</v>
      </c>
      <c r="D3909" t="s">
        <v>4287</v>
      </c>
      <c r="E3909" t="s">
        <v>5208</v>
      </c>
      <c r="F3909" t="s">
        <v>49</v>
      </c>
      <c r="L3909" s="13">
        <v>0</v>
      </c>
      <c r="P3909" s="13">
        <v>0</v>
      </c>
      <c r="T3909" s="13">
        <v>0</v>
      </c>
      <c r="W3909" s="13">
        <v>0</v>
      </c>
    </row>
    <row r="3910" spans="1:30" x14ac:dyDescent="0.25">
      <c r="A3910" s="11" t="s">
        <v>1497</v>
      </c>
      <c r="B3910" t="s">
        <v>1498</v>
      </c>
      <c r="C3910" t="s">
        <v>5213</v>
      </c>
      <c r="D3910" t="s">
        <v>4287</v>
      </c>
      <c r="E3910" t="s">
        <v>5209</v>
      </c>
      <c r="F3910" t="s">
        <v>49</v>
      </c>
      <c r="L3910" s="13">
        <v>0</v>
      </c>
      <c r="P3910" s="13">
        <v>0</v>
      </c>
      <c r="T3910" s="13">
        <v>0</v>
      </c>
      <c r="W3910" s="13">
        <v>0</v>
      </c>
    </row>
    <row r="3911" spans="1:30" x14ac:dyDescent="0.25">
      <c r="A3911" s="11" t="s">
        <v>1497</v>
      </c>
      <c r="B3911" t="s">
        <v>1498</v>
      </c>
      <c r="C3911" t="s">
        <v>5213</v>
      </c>
      <c r="D3911" t="s">
        <v>4287</v>
      </c>
      <c r="E3911" t="s">
        <v>5210</v>
      </c>
      <c r="F3911" t="s">
        <v>49</v>
      </c>
      <c r="L3911" s="13">
        <v>0</v>
      </c>
      <c r="P3911" s="13">
        <v>0</v>
      </c>
      <c r="T3911" s="13">
        <v>0</v>
      </c>
      <c r="W3911" s="13">
        <v>0</v>
      </c>
    </row>
    <row r="3912" spans="1:30" x14ac:dyDescent="0.25">
      <c r="A3912" s="11" t="s">
        <v>1497</v>
      </c>
      <c r="B3912" t="s">
        <v>1498</v>
      </c>
      <c r="C3912" t="s">
        <v>5213</v>
      </c>
      <c r="D3912" t="s">
        <v>4287</v>
      </c>
      <c r="E3912" t="s">
        <v>5211</v>
      </c>
      <c r="F3912" t="s">
        <v>49</v>
      </c>
      <c r="L3912" s="13">
        <v>0</v>
      </c>
      <c r="P3912" s="13">
        <v>0</v>
      </c>
      <c r="T3912" s="13">
        <v>0</v>
      </c>
      <c r="W3912" s="13">
        <v>0</v>
      </c>
    </row>
    <row r="3913" spans="1:30" x14ac:dyDescent="0.25">
      <c r="A3913" s="11" t="s">
        <v>1497</v>
      </c>
      <c r="B3913" t="s">
        <v>1498</v>
      </c>
      <c r="C3913" t="s">
        <v>5213</v>
      </c>
      <c r="D3913" t="s">
        <v>4287</v>
      </c>
      <c r="E3913" t="s">
        <v>5212</v>
      </c>
      <c r="F3913" t="s">
        <v>49</v>
      </c>
      <c r="I3913" s="13">
        <v>14</v>
      </c>
      <c r="J3913" s="13">
        <v>129852</v>
      </c>
      <c r="K3913" s="13">
        <v>129852</v>
      </c>
      <c r="L3913" s="13">
        <v>0</v>
      </c>
      <c r="N3913" s="13">
        <v>17827</v>
      </c>
      <c r="O3913" s="13">
        <v>17827</v>
      </c>
      <c r="P3913" s="13">
        <v>0</v>
      </c>
      <c r="T3913" s="13">
        <v>0</v>
      </c>
      <c r="W3913" s="13">
        <v>0</v>
      </c>
      <c r="Z3913" s="13">
        <v>65730</v>
      </c>
      <c r="AA3913" s="13">
        <v>65730</v>
      </c>
      <c r="AC3913" s="13">
        <v>194561</v>
      </c>
      <c r="AD3913" s="13">
        <v>365</v>
      </c>
    </row>
    <row r="3914" spans="1:30" x14ac:dyDescent="0.25">
      <c r="A3914" s="11" t="s">
        <v>1497</v>
      </c>
      <c r="B3914" t="s">
        <v>1498</v>
      </c>
      <c r="C3914" t="s">
        <v>5214</v>
      </c>
      <c r="D3914" t="s">
        <v>4287</v>
      </c>
      <c r="E3914" t="s">
        <v>5205</v>
      </c>
      <c r="F3914" t="s">
        <v>49</v>
      </c>
      <c r="G3914" s="12">
        <v>630</v>
      </c>
      <c r="H3914" s="12">
        <v>1000</v>
      </c>
      <c r="I3914" s="13">
        <v>34</v>
      </c>
      <c r="L3914" s="13">
        <v>0</v>
      </c>
      <c r="P3914" s="13">
        <v>0</v>
      </c>
      <c r="T3914" s="13">
        <v>0</v>
      </c>
      <c r="W3914" s="13">
        <v>0</v>
      </c>
    </row>
    <row r="3915" spans="1:30" x14ac:dyDescent="0.25">
      <c r="A3915" s="11" t="s">
        <v>1497</v>
      </c>
      <c r="B3915" t="s">
        <v>1498</v>
      </c>
      <c r="C3915" t="s">
        <v>5214</v>
      </c>
      <c r="D3915" t="s">
        <v>4287</v>
      </c>
      <c r="E3915" t="s">
        <v>5206</v>
      </c>
      <c r="F3915" t="s">
        <v>49</v>
      </c>
      <c r="G3915" s="12">
        <v>1000</v>
      </c>
      <c r="H3915" s="12">
        <v>1430</v>
      </c>
      <c r="I3915" s="13">
        <v>24</v>
      </c>
      <c r="L3915" s="13">
        <v>0</v>
      </c>
      <c r="P3915" s="13">
        <v>0</v>
      </c>
      <c r="T3915" s="13">
        <v>0</v>
      </c>
      <c r="W3915" s="13">
        <v>0</v>
      </c>
    </row>
    <row r="3916" spans="1:30" x14ac:dyDescent="0.25">
      <c r="A3916" s="11" t="s">
        <v>1497</v>
      </c>
      <c r="B3916" t="s">
        <v>1498</v>
      </c>
      <c r="C3916" t="s">
        <v>5214</v>
      </c>
      <c r="D3916" t="s">
        <v>4287</v>
      </c>
      <c r="E3916" t="s">
        <v>5207</v>
      </c>
      <c r="F3916" t="s">
        <v>49</v>
      </c>
      <c r="G3916" s="12">
        <v>1430</v>
      </c>
      <c r="H3916" s="12">
        <v>2000</v>
      </c>
      <c r="I3916" s="13">
        <v>34</v>
      </c>
      <c r="L3916" s="13">
        <v>0</v>
      </c>
      <c r="P3916" s="13">
        <v>0</v>
      </c>
      <c r="T3916" s="13">
        <v>0</v>
      </c>
      <c r="W3916" s="13">
        <v>0</v>
      </c>
    </row>
    <row r="3917" spans="1:30" x14ac:dyDescent="0.25">
      <c r="A3917" s="11" t="s">
        <v>1497</v>
      </c>
      <c r="B3917" t="s">
        <v>1498</v>
      </c>
      <c r="C3917" t="s">
        <v>5214</v>
      </c>
      <c r="D3917" t="s">
        <v>4287</v>
      </c>
      <c r="E3917" t="s">
        <v>5208</v>
      </c>
      <c r="F3917" t="s">
        <v>49</v>
      </c>
      <c r="I3917" s="13">
        <v>12</v>
      </c>
      <c r="L3917" s="13">
        <v>0</v>
      </c>
      <c r="P3917" s="13">
        <v>0</v>
      </c>
      <c r="T3917" s="13">
        <v>0</v>
      </c>
      <c r="W3917" s="13">
        <v>0</v>
      </c>
    </row>
    <row r="3918" spans="1:30" x14ac:dyDescent="0.25">
      <c r="A3918" s="11" t="s">
        <v>1497</v>
      </c>
      <c r="B3918" t="s">
        <v>1498</v>
      </c>
      <c r="C3918" t="s">
        <v>5214</v>
      </c>
      <c r="D3918" t="s">
        <v>4287</v>
      </c>
      <c r="E3918" t="s">
        <v>5209</v>
      </c>
      <c r="F3918" t="s">
        <v>49</v>
      </c>
      <c r="G3918" s="12">
        <v>605</v>
      </c>
      <c r="H3918" s="12">
        <v>125</v>
      </c>
      <c r="I3918" s="13">
        <v>34</v>
      </c>
      <c r="J3918" s="13">
        <v>4223</v>
      </c>
      <c r="K3918" s="13">
        <v>4076</v>
      </c>
      <c r="L3918" s="13">
        <v>147</v>
      </c>
      <c r="M3918" s="13">
        <v>4117</v>
      </c>
      <c r="N3918" s="13">
        <v>375</v>
      </c>
      <c r="O3918" s="13">
        <v>359</v>
      </c>
      <c r="P3918" s="13">
        <v>16</v>
      </c>
      <c r="T3918" s="13">
        <v>0</v>
      </c>
      <c r="W3918" s="13">
        <v>0</v>
      </c>
      <c r="Z3918" s="13">
        <v>9014</v>
      </c>
      <c r="AC3918" s="13">
        <v>18929</v>
      </c>
      <c r="AD3918" s="13">
        <v>250</v>
      </c>
    </row>
    <row r="3919" spans="1:30" x14ac:dyDescent="0.25">
      <c r="A3919" s="11" t="s">
        <v>1497</v>
      </c>
      <c r="B3919" t="s">
        <v>1498</v>
      </c>
      <c r="C3919" t="s">
        <v>5214</v>
      </c>
      <c r="D3919" t="s">
        <v>4287</v>
      </c>
      <c r="E3919" t="s">
        <v>5210</v>
      </c>
      <c r="F3919" t="s">
        <v>49</v>
      </c>
      <c r="G3919" s="12">
        <v>645</v>
      </c>
      <c r="H3919" s="12">
        <v>2234</v>
      </c>
      <c r="I3919" s="13">
        <v>9</v>
      </c>
      <c r="J3919" s="13">
        <v>1311</v>
      </c>
      <c r="K3919" s="13">
        <v>1276</v>
      </c>
      <c r="L3919" s="13">
        <v>35</v>
      </c>
      <c r="M3919" s="13">
        <v>1288</v>
      </c>
      <c r="N3919" s="13">
        <v>125</v>
      </c>
      <c r="O3919" s="13">
        <v>122</v>
      </c>
      <c r="P3919" s="13">
        <v>3</v>
      </c>
      <c r="T3919" s="13">
        <v>0</v>
      </c>
      <c r="W3919" s="13">
        <v>0</v>
      </c>
      <c r="Z3919" s="13">
        <v>3075</v>
      </c>
      <c r="AC3919" s="13">
        <v>6458</v>
      </c>
      <c r="AD3919" s="13">
        <v>58</v>
      </c>
    </row>
    <row r="3920" spans="1:30" x14ac:dyDescent="0.25">
      <c r="A3920" s="11" t="s">
        <v>1497</v>
      </c>
      <c r="B3920" t="s">
        <v>1498</v>
      </c>
      <c r="C3920" t="s">
        <v>5214</v>
      </c>
      <c r="D3920" t="s">
        <v>4287</v>
      </c>
      <c r="E3920" t="s">
        <v>5211</v>
      </c>
      <c r="F3920" t="s">
        <v>49</v>
      </c>
      <c r="G3920" s="12">
        <v>658</v>
      </c>
      <c r="H3920" s="12">
        <v>2217</v>
      </c>
      <c r="I3920" s="13">
        <v>5</v>
      </c>
      <c r="J3920" s="13">
        <v>634</v>
      </c>
      <c r="K3920" s="13">
        <v>621</v>
      </c>
      <c r="L3920" s="13">
        <v>13</v>
      </c>
      <c r="M3920" s="13">
        <v>627</v>
      </c>
      <c r="N3920" s="13">
        <v>58</v>
      </c>
      <c r="O3920" s="13">
        <v>57</v>
      </c>
      <c r="P3920" s="13">
        <v>1</v>
      </c>
      <c r="T3920" s="13">
        <v>0</v>
      </c>
      <c r="W3920" s="13">
        <v>0</v>
      </c>
      <c r="Z3920" s="13">
        <v>1822</v>
      </c>
      <c r="AC3920" s="13">
        <v>3836</v>
      </c>
      <c r="AD3920" s="13">
        <v>58</v>
      </c>
    </row>
    <row r="3921" spans="1:32" x14ac:dyDescent="0.25">
      <c r="A3921" s="11" t="s">
        <v>1497</v>
      </c>
      <c r="B3921" t="s">
        <v>1498</v>
      </c>
      <c r="C3921" t="s">
        <v>5214</v>
      </c>
      <c r="D3921" t="s">
        <v>4287</v>
      </c>
      <c r="E3921" t="s">
        <v>5212</v>
      </c>
      <c r="F3921" t="s">
        <v>49</v>
      </c>
      <c r="J3921" s="13">
        <v>1168430</v>
      </c>
      <c r="K3921" s="13">
        <v>1128974</v>
      </c>
      <c r="L3921" s="13">
        <v>39456</v>
      </c>
      <c r="M3921" s="13">
        <v>1140320</v>
      </c>
      <c r="N3921" s="13">
        <v>104297</v>
      </c>
      <c r="O3921" s="13">
        <v>100156</v>
      </c>
      <c r="P3921" s="13">
        <v>4141</v>
      </c>
      <c r="T3921" s="13">
        <v>0</v>
      </c>
      <c r="W3921" s="13">
        <v>0</v>
      </c>
      <c r="Z3921" s="13">
        <v>2537338</v>
      </c>
      <c r="AC3921" s="13">
        <v>5328410</v>
      </c>
      <c r="AD3921" s="13">
        <v>366</v>
      </c>
    </row>
    <row r="3922" spans="1:32" x14ac:dyDescent="0.25">
      <c r="A3922" s="11" t="s">
        <v>1504</v>
      </c>
      <c r="B3922" t="s">
        <v>1505</v>
      </c>
      <c r="C3922" t="s">
        <v>5214</v>
      </c>
      <c r="D3922" t="s">
        <v>4287</v>
      </c>
      <c r="E3922" t="s">
        <v>5205</v>
      </c>
      <c r="F3922" t="s">
        <v>49</v>
      </c>
      <c r="G3922" s="12">
        <v>438</v>
      </c>
      <c r="H3922" s="12">
        <v>958</v>
      </c>
      <c r="I3922" s="13">
        <v>52</v>
      </c>
      <c r="L3922" s="13">
        <v>0</v>
      </c>
      <c r="P3922" s="13">
        <v>0</v>
      </c>
      <c r="T3922" s="13">
        <v>0</v>
      </c>
      <c r="W3922" s="13">
        <v>0</v>
      </c>
    </row>
    <row r="3923" spans="1:32" x14ac:dyDescent="0.25">
      <c r="A3923" s="11" t="s">
        <v>1504</v>
      </c>
      <c r="B3923" t="s">
        <v>1505</v>
      </c>
      <c r="C3923" t="s">
        <v>5214</v>
      </c>
      <c r="D3923" t="s">
        <v>4287</v>
      </c>
      <c r="E3923" t="s">
        <v>5206</v>
      </c>
      <c r="F3923" t="s">
        <v>49</v>
      </c>
      <c r="G3923" s="12">
        <v>1245</v>
      </c>
      <c r="H3923" s="12">
        <v>1438</v>
      </c>
      <c r="I3923" s="13">
        <v>2</v>
      </c>
      <c r="L3923" s="13">
        <v>0</v>
      </c>
      <c r="P3923" s="13">
        <v>0</v>
      </c>
      <c r="T3923" s="13">
        <v>0</v>
      </c>
      <c r="W3923" s="13">
        <v>0</v>
      </c>
    </row>
    <row r="3924" spans="1:32" x14ac:dyDescent="0.25">
      <c r="A3924" s="11" t="s">
        <v>1504</v>
      </c>
      <c r="B3924" t="s">
        <v>1505</v>
      </c>
      <c r="C3924" t="s">
        <v>5214</v>
      </c>
      <c r="D3924" t="s">
        <v>4287</v>
      </c>
      <c r="E3924" t="s">
        <v>5207</v>
      </c>
      <c r="F3924" t="s">
        <v>49</v>
      </c>
      <c r="G3924" s="12">
        <v>1500</v>
      </c>
      <c r="H3924" s="12">
        <v>2034</v>
      </c>
      <c r="I3924" s="13">
        <v>52</v>
      </c>
      <c r="L3924" s="13">
        <v>0</v>
      </c>
      <c r="P3924" s="13">
        <v>0</v>
      </c>
      <c r="T3924" s="13">
        <v>0</v>
      </c>
      <c r="W3924" s="13">
        <v>0</v>
      </c>
    </row>
    <row r="3925" spans="1:32" x14ac:dyDescent="0.25">
      <c r="A3925" s="11" t="s">
        <v>1504</v>
      </c>
      <c r="B3925" t="s">
        <v>1505</v>
      </c>
      <c r="C3925" t="s">
        <v>5214</v>
      </c>
      <c r="D3925" t="s">
        <v>4287</v>
      </c>
      <c r="E3925" t="s">
        <v>5208</v>
      </c>
      <c r="F3925" t="s">
        <v>49</v>
      </c>
      <c r="L3925" s="13">
        <v>0</v>
      </c>
      <c r="P3925" s="13">
        <v>0</v>
      </c>
      <c r="T3925" s="13">
        <v>0</v>
      </c>
      <c r="W3925" s="13">
        <v>0</v>
      </c>
    </row>
    <row r="3926" spans="1:32" x14ac:dyDescent="0.25">
      <c r="A3926" s="11" t="s">
        <v>1504</v>
      </c>
      <c r="B3926" t="s">
        <v>1505</v>
      </c>
      <c r="C3926" t="s">
        <v>5214</v>
      </c>
      <c r="D3926" t="s">
        <v>4287</v>
      </c>
      <c r="E3926" t="s">
        <v>5209</v>
      </c>
      <c r="F3926" t="s">
        <v>49</v>
      </c>
      <c r="G3926" s="12">
        <v>438</v>
      </c>
      <c r="H3926" s="12">
        <v>2034</v>
      </c>
      <c r="I3926" s="13">
        <v>52</v>
      </c>
      <c r="J3926" s="13">
        <v>12506</v>
      </c>
      <c r="K3926" s="13">
        <v>6924</v>
      </c>
      <c r="L3926" s="13">
        <v>5582</v>
      </c>
      <c r="M3926" s="13">
        <v>6929</v>
      </c>
      <c r="N3926" s="13">
        <v>427</v>
      </c>
      <c r="O3926" s="13">
        <v>203</v>
      </c>
      <c r="P3926" s="13">
        <v>224</v>
      </c>
      <c r="T3926" s="13">
        <v>0</v>
      </c>
      <c r="W3926" s="13">
        <v>0</v>
      </c>
      <c r="Z3926" s="13">
        <v>5322</v>
      </c>
      <c r="AC3926" s="13">
        <v>169751</v>
      </c>
      <c r="AD3926" s="13">
        <v>255</v>
      </c>
    </row>
    <row r="3927" spans="1:32" x14ac:dyDescent="0.25">
      <c r="A3927" s="11" t="s">
        <v>1504</v>
      </c>
      <c r="B3927" t="s">
        <v>1505</v>
      </c>
      <c r="C3927" t="s">
        <v>5214</v>
      </c>
      <c r="D3927" t="s">
        <v>4287</v>
      </c>
      <c r="E3927" t="s">
        <v>5210</v>
      </c>
      <c r="F3927" t="s">
        <v>49</v>
      </c>
      <c r="L3927" s="13">
        <v>0</v>
      </c>
      <c r="P3927" s="13">
        <v>0</v>
      </c>
      <c r="T3927" s="13">
        <v>0</v>
      </c>
      <c r="W3927" s="13">
        <v>0</v>
      </c>
    </row>
    <row r="3928" spans="1:32" x14ac:dyDescent="0.25">
      <c r="A3928" s="11" t="s">
        <v>1504</v>
      </c>
      <c r="B3928" t="s">
        <v>1505</v>
      </c>
      <c r="C3928" t="s">
        <v>5214</v>
      </c>
      <c r="D3928" t="s">
        <v>4287</v>
      </c>
      <c r="E3928" t="s">
        <v>5211</v>
      </c>
      <c r="F3928" t="s">
        <v>49</v>
      </c>
      <c r="L3928" s="13">
        <v>0</v>
      </c>
      <c r="P3928" s="13">
        <v>0</v>
      </c>
      <c r="T3928" s="13">
        <v>0</v>
      </c>
      <c r="W3928" s="13">
        <v>0</v>
      </c>
    </row>
    <row r="3929" spans="1:32" x14ac:dyDescent="0.25">
      <c r="A3929" s="11" t="s">
        <v>1504</v>
      </c>
      <c r="B3929" t="s">
        <v>1505</v>
      </c>
      <c r="C3929" t="s">
        <v>5214</v>
      </c>
      <c r="D3929" t="s">
        <v>4287</v>
      </c>
      <c r="E3929" t="s">
        <v>5212</v>
      </c>
      <c r="F3929" t="s">
        <v>49</v>
      </c>
      <c r="J3929" s="13">
        <v>3063997</v>
      </c>
      <c r="K3929" s="13">
        <v>1696374</v>
      </c>
      <c r="L3929" s="13">
        <v>1367623</v>
      </c>
      <c r="M3929" s="13">
        <v>1697519</v>
      </c>
      <c r="N3929" s="13">
        <v>104636</v>
      </c>
      <c r="O3929" s="13">
        <v>49738</v>
      </c>
      <c r="P3929" s="13">
        <v>54898</v>
      </c>
      <c r="T3929" s="13">
        <v>0</v>
      </c>
      <c r="W3929" s="13">
        <v>0</v>
      </c>
      <c r="Z3929" s="13">
        <v>1316448</v>
      </c>
      <c r="AC3929" s="13">
        <v>41988758</v>
      </c>
      <c r="AD3929" s="13">
        <v>255</v>
      </c>
    </row>
    <row r="3930" spans="1:32" x14ac:dyDescent="0.25">
      <c r="A3930" s="11" t="s">
        <v>1511</v>
      </c>
      <c r="B3930" t="s">
        <v>1512</v>
      </c>
      <c r="C3930" t="s">
        <v>5204</v>
      </c>
      <c r="D3930" t="s">
        <v>4287</v>
      </c>
      <c r="E3930" t="s">
        <v>5205</v>
      </c>
      <c r="F3930" t="s">
        <v>49</v>
      </c>
      <c r="L3930" s="13">
        <v>0</v>
      </c>
      <c r="P3930" s="13">
        <v>0</v>
      </c>
      <c r="T3930" s="13">
        <v>0</v>
      </c>
      <c r="W3930" s="13">
        <v>0</v>
      </c>
    </row>
    <row r="3931" spans="1:32" x14ac:dyDescent="0.25">
      <c r="A3931" s="11" t="s">
        <v>1511</v>
      </c>
      <c r="B3931" t="s">
        <v>1512</v>
      </c>
      <c r="C3931" t="s">
        <v>5204</v>
      </c>
      <c r="D3931" t="s">
        <v>4287</v>
      </c>
      <c r="E3931" t="s">
        <v>5206</v>
      </c>
      <c r="F3931" t="s">
        <v>49</v>
      </c>
      <c r="L3931" s="13">
        <v>0</v>
      </c>
      <c r="P3931" s="13">
        <v>0</v>
      </c>
      <c r="T3931" s="13">
        <v>0</v>
      </c>
      <c r="W3931" s="13">
        <v>0</v>
      </c>
    </row>
    <row r="3932" spans="1:32" x14ac:dyDescent="0.25">
      <c r="A3932" s="11" t="s">
        <v>1511</v>
      </c>
      <c r="B3932" t="s">
        <v>1512</v>
      </c>
      <c r="C3932" t="s">
        <v>5204</v>
      </c>
      <c r="D3932" t="s">
        <v>4287</v>
      </c>
      <c r="E3932" t="s">
        <v>5207</v>
      </c>
      <c r="F3932" t="s">
        <v>49</v>
      </c>
      <c r="L3932" s="13">
        <v>0</v>
      </c>
      <c r="P3932" s="13">
        <v>0</v>
      </c>
      <c r="T3932" s="13">
        <v>0</v>
      </c>
      <c r="W3932" s="13">
        <v>0</v>
      </c>
    </row>
    <row r="3933" spans="1:32" x14ac:dyDescent="0.25">
      <c r="A3933" s="11" t="s">
        <v>1511</v>
      </c>
      <c r="B3933" t="s">
        <v>1512</v>
      </c>
      <c r="C3933" t="s">
        <v>5204</v>
      </c>
      <c r="D3933" t="s">
        <v>4287</v>
      </c>
      <c r="E3933" t="s">
        <v>5208</v>
      </c>
      <c r="F3933" t="s">
        <v>49</v>
      </c>
      <c r="L3933" s="13">
        <v>0</v>
      </c>
      <c r="P3933" s="13">
        <v>0</v>
      </c>
      <c r="T3933" s="13">
        <v>0</v>
      </c>
      <c r="W3933" s="13">
        <v>0</v>
      </c>
    </row>
    <row r="3934" spans="1:32" x14ac:dyDescent="0.25">
      <c r="A3934" s="11" t="s">
        <v>1511</v>
      </c>
      <c r="B3934" t="s">
        <v>1512</v>
      </c>
      <c r="C3934" t="s">
        <v>5204</v>
      </c>
      <c r="D3934" t="s">
        <v>4287</v>
      </c>
      <c r="E3934" t="s">
        <v>5209</v>
      </c>
      <c r="F3934" t="s">
        <v>49</v>
      </c>
      <c r="G3934" s="12">
        <v>400</v>
      </c>
      <c r="H3934" s="12">
        <v>232</v>
      </c>
      <c r="I3934" s="13">
        <v>64</v>
      </c>
      <c r="J3934" s="13">
        <v>9588</v>
      </c>
      <c r="K3934" s="13">
        <v>8029</v>
      </c>
      <c r="L3934" s="13">
        <v>1559</v>
      </c>
      <c r="N3934" s="13">
        <v>623</v>
      </c>
      <c r="O3934" s="13">
        <v>529</v>
      </c>
      <c r="P3934" s="13">
        <v>94</v>
      </c>
      <c r="T3934" s="13">
        <v>0</v>
      </c>
      <c r="W3934" s="13">
        <v>0</v>
      </c>
      <c r="Z3934" s="13">
        <v>1044</v>
      </c>
      <c r="AC3934" s="13">
        <v>9237</v>
      </c>
      <c r="AD3934" s="13">
        <v>253</v>
      </c>
    </row>
    <row r="3935" spans="1:32" x14ac:dyDescent="0.25">
      <c r="A3935" s="11" t="s">
        <v>1511</v>
      </c>
      <c r="B3935" t="s">
        <v>1512</v>
      </c>
      <c r="C3935" t="s">
        <v>5204</v>
      </c>
      <c r="D3935" t="s">
        <v>4287</v>
      </c>
      <c r="E3935" t="s">
        <v>5210</v>
      </c>
      <c r="F3935" t="s">
        <v>49</v>
      </c>
      <c r="G3935" s="12">
        <v>415</v>
      </c>
      <c r="H3935" s="12">
        <v>232</v>
      </c>
      <c r="I3935" s="13">
        <v>24</v>
      </c>
      <c r="J3935" s="13">
        <v>2938</v>
      </c>
      <c r="K3935" s="13">
        <v>2428</v>
      </c>
      <c r="L3935" s="13">
        <v>510</v>
      </c>
      <c r="N3935" s="13">
        <v>211</v>
      </c>
      <c r="O3935" s="13">
        <v>173</v>
      </c>
      <c r="P3935" s="13">
        <v>38</v>
      </c>
      <c r="T3935" s="13">
        <v>0</v>
      </c>
      <c r="W3935" s="13">
        <v>0</v>
      </c>
      <c r="Z3935" s="13">
        <v>306</v>
      </c>
      <c r="AC3935" s="13">
        <v>2314</v>
      </c>
      <c r="AD3935" s="13">
        <v>59</v>
      </c>
      <c r="AF3935" s="13">
        <v>1</v>
      </c>
    </row>
    <row r="3936" spans="1:32" x14ac:dyDescent="0.25">
      <c r="A3936" s="11" t="s">
        <v>1511</v>
      </c>
      <c r="B3936" t="s">
        <v>1512</v>
      </c>
      <c r="C3936" t="s">
        <v>5204</v>
      </c>
      <c r="D3936" t="s">
        <v>4287</v>
      </c>
      <c r="E3936" t="s">
        <v>5211</v>
      </c>
      <c r="F3936" t="s">
        <v>49</v>
      </c>
      <c r="G3936" s="12">
        <v>527</v>
      </c>
      <c r="H3936" s="12">
        <v>236</v>
      </c>
      <c r="I3936" s="13">
        <v>17</v>
      </c>
      <c r="J3936" s="13">
        <v>1798</v>
      </c>
      <c r="K3936" s="13">
        <v>1475</v>
      </c>
      <c r="L3936" s="13">
        <v>323</v>
      </c>
      <c r="N3936" s="13">
        <v>132</v>
      </c>
      <c r="O3936" s="13">
        <v>116</v>
      </c>
      <c r="P3936" s="13">
        <v>16</v>
      </c>
      <c r="T3936" s="13">
        <v>0</v>
      </c>
      <c r="W3936" s="13">
        <v>0</v>
      </c>
      <c r="Z3936" s="13">
        <v>208</v>
      </c>
      <c r="AC3936" s="13">
        <v>1432</v>
      </c>
      <c r="AD3936" s="13">
        <v>52</v>
      </c>
      <c r="AF3936" s="13">
        <v>1</v>
      </c>
    </row>
    <row r="3937" spans="1:32" x14ac:dyDescent="0.25">
      <c r="A3937" s="11" t="s">
        <v>1511</v>
      </c>
      <c r="B3937" t="s">
        <v>1512</v>
      </c>
      <c r="C3937" t="s">
        <v>5204</v>
      </c>
      <c r="D3937" t="s">
        <v>4287</v>
      </c>
      <c r="E3937" t="s">
        <v>5212</v>
      </c>
      <c r="F3937" t="s">
        <v>49</v>
      </c>
      <c r="J3937" s="13">
        <v>2692551</v>
      </c>
      <c r="K3937" s="13">
        <v>2251183</v>
      </c>
      <c r="L3937" s="13">
        <v>441368</v>
      </c>
      <c r="N3937" s="13">
        <v>176843</v>
      </c>
      <c r="O3937" s="13">
        <v>150171</v>
      </c>
      <c r="P3937" s="13">
        <v>26672</v>
      </c>
      <c r="T3937" s="13">
        <v>0</v>
      </c>
      <c r="W3937" s="13">
        <v>0</v>
      </c>
      <c r="X3937" s="13">
        <v>0</v>
      </c>
      <c r="Y3937" s="13">
        <v>0</v>
      </c>
      <c r="Z3937" s="13">
        <v>293012</v>
      </c>
      <c r="AA3937" s="13">
        <v>293012</v>
      </c>
      <c r="AB3937" s="13">
        <v>0</v>
      </c>
      <c r="AC3937" s="13">
        <v>2547913</v>
      </c>
      <c r="AD3937" s="13">
        <v>364</v>
      </c>
      <c r="AF3937" s="13">
        <v>2</v>
      </c>
    </row>
    <row r="3938" spans="1:32" x14ac:dyDescent="0.25">
      <c r="A3938" s="11" t="s">
        <v>1511</v>
      </c>
      <c r="B3938" t="s">
        <v>1512</v>
      </c>
      <c r="C3938" t="s">
        <v>5213</v>
      </c>
      <c r="D3938" t="s">
        <v>4287</v>
      </c>
      <c r="E3938" t="s">
        <v>5205</v>
      </c>
      <c r="F3938" t="s">
        <v>49</v>
      </c>
      <c r="L3938" s="13">
        <v>0</v>
      </c>
      <c r="P3938" s="13">
        <v>0</v>
      </c>
      <c r="T3938" s="13">
        <v>0</v>
      </c>
      <c r="W3938" s="13">
        <v>0</v>
      </c>
    </row>
    <row r="3939" spans="1:32" x14ac:dyDescent="0.25">
      <c r="A3939" s="11" t="s">
        <v>1511</v>
      </c>
      <c r="B3939" t="s">
        <v>1512</v>
      </c>
      <c r="C3939" t="s">
        <v>5213</v>
      </c>
      <c r="D3939" t="s">
        <v>4287</v>
      </c>
      <c r="E3939" t="s">
        <v>5206</v>
      </c>
      <c r="F3939" t="s">
        <v>49</v>
      </c>
      <c r="L3939" s="13">
        <v>0</v>
      </c>
      <c r="P3939" s="13">
        <v>0</v>
      </c>
      <c r="T3939" s="13">
        <v>0</v>
      </c>
      <c r="W3939" s="13">
        <v>0</v>
      </c>
    </row>
    <row r="3940" spans="1:32" x14ac:dyDescent="0.25">
      <c r="A3940" s="11" t="s">
        <v>1511</v>
      </c>
      <c r="B3940" t="s">
        <v>1512</v>
      </c>
      <c r="C3940" t="s">
        <v>5213</v>
      </c>
      <c r="D3940" t="s">
        <v>4287</v>
      </c>
      <c r="E3940" t="s">
        <v>5207</v>
      </c>
      <c r="F3940" t="s">
        <v>49</v>
      </c>
      <c r="L3940" s="13">
        <v>0</v>
      </c>
      <c r="P3940" s="13">
        <v>0</v>
      </c>
      <c r="T3940" s="13">
        <v>0</v>
      </c>
      <c r="W3940" s="13">
        <v>0</v>
      </c>
    </row>
    <row r="3941" spans="1:32" x14ac:dyDescent="0.25">
      <c r="A3941" s="11" t="s">
        <v>1511</v>
      </c>
      <c r="B3941" t="s">
        <v>1512</v>
      </c>
      <c r="C3941" t="s">
        <v>5213</v>
      </c>
      <c r="D3941" t="s">
        <v>4287</v>
      </c>
      <c r="E3941" t="s">
        <v>5208</v>
      </c>
      <c r="F3941" t="s">
        <v>49</v>
      </c>
      <c r="L3941" s="13">
        <v>0</v>
      </c>
      <c r="P3941" s="13">
        <v>0</v>
      </c>
      <c r="T3941" s="13">
        <v>0</v>
      </c>
      <c r="W3941" s="13">
        <v>0</v>
      </c>
    </row>
    <row r="3942" spans="1:32" x14ac:dyDescent="0.25">
      <c r="A3942" s="11" t="s">
        <v>1511</v>
      </c>
      <c r="B3942" t="s">
        <v>1512</v>
      </c>
      <c r="C3942" t="s">
        <v>5213</v>
      </c>
      <c r="D3942" t="s">
        <v>4287</v>
      </c>
      <c r="E3942" t="s">
        <v>5209</v>
      </c>
      <c r="F3942" t="s">
        <v>49</v>
      </c>
      <c r="L3942" s="13">
        <v>0</v>
      </c>
      <c r="P3942" s="13">
        <v>0</v>
      </c>
      <c r="T3942" s="13">
        <v>0</v>
      </c>
      <c r="W3942" s="13">
        <v>0</v>
      </c>
    </row>
    <row r="3943" spans="1:32" x14ac:dyDescent="0.25">
      <c r="A3943" s="11" t="s">
        <v>1511</v>
      </c>
      <c r="B3943" t="s">
        <v>1512</v>
      </c>
      <c r="C3943" t="s">
        <v>5213</v>
      </c>
      <c r="D3943" t="s">
        <v>4287</v>
      </c>
      <c r="E3943" t="s">
        <v>5210</v>
      </c>
      <c r="F3943" t="s">
        <v>49</v>
      </c>
      <c r="L3943" s="13">
        <v>0</v>
      </c>
      <c r="P3943" s="13">
        <v>0</v>
      </c>
      <c r="T3943" s="13">
        <v>0</v>
      </c>
      <c r="W3943" s="13">
        <v>0</v>
      </c>
    </row>
    <row r="3944" spans="1:32" x14ac:dyDescent="0.25">
      <c r="A3944" s="11" t="s">
        <v>1511</v>
      </c>
      <c r="B3944" t="s">
        <v>1512</v>
      </c>
      <c r="C3944" t="s">
        <v>5213</v>
      </c>
      <c r="D3944" t="s">
        <v>4287</v>
      </c>
      <c r="E3944" t="s">
        <v>5211</v>
      </c>
      <c r="F3944" t="s">
        <v>49</v>
      </c>
      <c r="L3944" s="13">
        <v>0</v>
      </c>
      <c r="P3944" s="13">
        <v>0</v>
      </c>
      <c r="T3944" s="13">
        <v>0</v>
      </c>
      <c r="W3944" s="13">
        <v>0</v>
      </c>
    </row>
    <row r="3945" spans="1:32" x14ac:dyDescent="0.25">
      <c r="A3945" s="11" t="s">
        <v>1511</v>
      </c>
      <c r="B3945" t="s">
        <v>1512</v>
      </c>
      <c r="C3945" t="s">
        <v>5213</v>
      </c>
      <c r="D3945" t="s">
        <v>4287</v>
      </c>
      <c r="E3945" t="s">
        <v>5212</v>
      </c>
      <c r="F3945" t="s">
        <v>49</v>
      </c>
      <c r="I3945" s="13">
        <v>75</v>
      </c>
      <c r="J3945" s="13">
        <v>778913</v>
      </c>
      <c r="K3945" s="13">
        <v>778913</v>
      </c>
      <c r="L3945" s="13">
        <v>0</v>
      </c>
      <c r="N3945" s="13">
        <v>44023</v>
      </c>
      <c r="O3945" s="13">
        <v>44023</v>
      </c>
      <c r="P3945" s="13">
        <v>0</v>
      </c>
      <c r="T3945" s="13">
        <v>0</v>
      </c>
      <c r="W3945" s="13">
        <v>0</v>
      </c>
      <c r="Z3945" s="13">
        <v>64571</v>
      </c>
      <c r="AA3945" s="13">
        <v>64571</v>
      </c>
      <c r="AB3945" s="13">
        <v>0</v>
      </c>
      <c r="AC3945" s="13">
        <v>885535</v>
      </c>
      <c r="AD3945" s="13">
        <v>243</v>
      </c>
    </row>
    <row r="3946" spans="1:32" x14ac:dyDescent="0.25">
      <c r="A3946" s="11" t="s">
        <v>1511</v>
      </c>
      <c r="B3946" t="s">
        <v>1512</v>
      </c>
      <c r="C3946" t="s">
        <v>5223</v>
      </c>
      <c r="D3946" t="s">
        <v>4287</v>
      </c>
      <c r="E3946" t="s">
        <v>5205</v>
      </c>
      <c r="F3946" t="s">
        <v>49</v>
      </c>
      <c r="L3946" s="13">
        <v>0</v>
      </c>
      <c r="P3946" s="13">
        <v>0</v>
      </c>
      <c r="T3946" s="13">
        <v>0</v>
      </c>
      <c r="W3946" s="13">
        <v>0</v>
      </c>
    </row>
    <row r="3947" spans="1:32" x14ac:dyDescent="0.25">
      <c r="A3947" s="11" t="s">
        <v>1511</v>
      </c>
      <c r="B3947" t="s">
        <v>1512</v>
      </c>
      <c r="C3947" t="s">
        <v>5223</v>
      </c>
      <c r="D3947" t="s">
        <v>4287</v>
      </c>
      <c r="E3947" t="s">
        <v>5206</v>
      </c>
      <c r="F3947" t="s">
        <v>49</v>
      </c>
      <c r="L3947" s="13">
        <v>0</v>
      </c>
      <c r="P3947" s="13">
        <v>0</v>
      </c>
      <c r="T3947" s="13">
        <v>0</v>
      </c>
      <c r="W3947" s="13">
        <v>0</v>
      </c>
    </row>
    <row r="3948" spans="1:32" x14ac:dyDescent="0.25">
      <c r="A3948" s="11" t="s">
        <v>1511</v>
      </c>
      <c r="B3948" t="s">
        <v>1512</v>
      </c>
      <c r="C3948" t="s">
        <v>5223</v>
      </c>
      <c r="D3948" t="s">
        <v>4287</v>
      </c>
      <c r="E3948" t="s">
        <v>5207</v>
      </c>
      <c r="F3948" t="s">
        <v>49</v>
      </c>
      <c r="L3948" s="13">
        <v>0</v>
      </c>
      <c r="P3948" s="13">
        <v>0</v>
      </c>
      <c r="T3948" s="13">
        <v>0</v>
      </c>
      <c r="W3948" s="13">
        <v>0</v>
      </c>
    </row>
    <row r="3949" spans="1:32" x14ac:dyDescent="0.25">
      <c r="A3949" s="11" t="s">
        <v>1511</v>
      </c>
      <c r="B3949" t="s">
        <v>1512</v>
      </c>
      <c r="C3949" t="s">
        <v>5223</v>
      </c>
      <c r="D3949" t="s">
        <v>4287</v>
      </c>
      <c r="E3949" t="s">
        <v>5208</v>
      </c>
      <c r="F3949" t="s">
        <v>49</v>
      </c>
      <c r="L3949" s="13">
        <v>0</v>
      </c>
      <c r="P3949" s="13">
        <v>0</v>
      </c>
      <c r="T3949" s="13">
        <v>0</v>
      </c>
      <c r="W3949" s="13">
        <v>0</v>
      </c>
    </row>
    <row r="3950" spans="1:32" x14ac:dyDescent="0.25">
      <c r="A3950" s="11" t="s">
        <v>1511</v>
      </c>
      <c r="B3950" t="s">
        <v>1512</v>
      </c>
      <c r="C3950" t="s">
        <v>5223</v>
      </c>
      <c r="D3950" t="s">
        <v>4287</v>
      </c>
      <c r="E3950" t="s">
        <v>5209</v>
      </c>
      <c r="F3950" t="s">
        <v>49</v>
      </c>
      <c r="G3950" s="12">
        <v>700</v>
      </c>
      <c r="H3950" s="12">
        <v>2200</v>
      </c>
      <c r="I3950" s="13">
        <v>1</v>
      </c>
      <c r="J3950" s="13">
        <v>38</v>
      </c>
      <c r="K3950" s="13">
        <v>38</v>
      </c>
      <c r="L3950" s="13">
        <v>0</v>
      </c>
      <c r="M3950" s="13">
        <v>38</v>
      </c>
      <c r="N3950" s="13">
        <v>18</v>
      </c>
      <c r="O3950" s="13">
        <v>18</v>
      </c>
      <c r="P3950" s="13">
        <v>0</v>
      </c>
      <c r="T3950" s="13">
        <v>0</v>
      </c>
      <c r="W3950" s="13">
        <v>0</v>
      </c>
      <c r="Z3950" s="13">
        <v>973</v>
      </c>
      <c r="AC3950" s="13">
        <v>495</v>
      </c>
      <c r="AD3950" s="13">
        <v>253</v>
      </c>
    </row>
    <row r="3951" spans="1:32" x14ac:dyDescent="0.25">
      <c r="A3951" s="11" t="s">
        <v>1511</v>
      </c>
      <c r="B3951" t="s">
        <v>1512</v>
      </c>
      <c r="C3951" t="s">
        <v>5223</v>
      </c>
      <c r="D3951" t="s">
        <v>4287</v>
      </c>
      <c r="E3951" t="s">
        <v>5210</v>
      </c>
      <c r="F3951" t="s">
        <v>49</v>
      </c>
      <c r="G3951" s="12">
        <v>1000</v>
      </c>
      <c r="H3951" s="12">
        <v>2400</v>
      </c>
      <c r="I3951" s="13">
        <v>1</v>
      </c>
      <c r="J3951" s="13">
        <v>35</v>
      </c>
      <c r="K3951" s="13">
        <v>35</v>
      </c>
      <c r="L3951" s="13">
        <v>0</v>
      </c>
      <c r="M3951" s="13">
        <v>35</v>
      </c>
      <c r="N3951" s="13">
        <v>17</v>
      </c>
      <c r="O3951" s="13">
        <v>17</v>
      </c>
      <c r="P3951" s="13">
        <v>0</v>
      </c>
      <c r="T3951" s="13">
        <v>0</v>
      </c>
      <c r="W3951" s="13">
        <v>0</v>
      </c>
      <c r="Z3951" s="13">
        <v>1575</v>
      </c>
      <c r="AC3951" s="13">
        <v>809</v>
      </c>
      <c r="AD3951" s="13">
        <v>59</v>
      </c>
      <c r="AF3951" s="13">
        <v>1</v>
      </c>
    </row>
    <row r="3952" spans="1:32" x14ac:dyDescent="0.25">
      <c r="A3952" s="11" t="s">
        <v>1511</v>
      </c>
      <c r="B3952" t="s">
        <v>1512</v>
      </c>
      <c r="C3952" t="s">
        <v>5223</v>
      </c>
      <c r="D3952" t="s">
        <v>4287</v>
      </c>
      <c r="E3952" t="s">
        <v>5211</v>
      </c>
      <c r="F3952" t="s">
        <v>49</v>
      </c>
      <c r="G3952" s="12">
        <v>1000</v>
      </c>
      <c r="H3952" s="12">
        <v>2200</v>
      </c>
      <c r="I3952" s="13">
        <v>1</v>
      </c>
      <c r="J3952" s="13">
        <v>36</v>
      </c>
      <c r="K3952" s="13">
        <v>36</v>
      </c>
      <c r="L3952" s="13">
        <v>0</v>
      </c>
      <c r="M3952" s="13">
        <v>36</v>
      </c>
      <c r="N3952" s="13">
        <v>17</v>
      </c>
      <c r="O3952" s="13">
        <v>17</v>
      </c>
      <c r="P3952" s="13">
        <v>0</v>
      </c>
      <c r="T3952" s="13">
        <v>0</v>
      </c>
      <c r="W3952" s="13">
        <v>0</v>
      </c>
      <c r="Z3952" s="13">
        <v>866</v>
      </c>
      <c r="AC3952" s="13">
        <v>445</v>
      </c>
      <c r="AD3952" s="13">
        <v>50</v>
      </c>
    </row>
    <row r="3953" spans="1:32" x14ac:dyDescent="0.25">
      <c r="A3953" s="11" t="s">
        <v>1511</v>
      </c>
      <c r="B3953" t="s">
        <v>1512</v>
      </c>
      <c r="C3953" t="s">
        <v>5223</v>
      </c>
      <c r="D3953" t="s">
        <v>4287</v>
      </c>
      <c r="E3953" t="s">
        <v>5212</v>
      </c>
      <c r="F3953" t="s">
        <v>49</v>
      </c>
      <c r="J3953" s="13">
        <v>13465</v>
      </c>
      <c r="K3953" s="13">
        <v>13465</v>
      </c>
      <c r="L3953" s="13">
        <v>0</v>
      </c>
      <c r="M3953" s="13">
        <v>13465</v>
      </c>
      <c r="N3953" s="13">
        <v>6431</v>
      </c>
      <c r="O3953" s="13">
        <v>6431</v>
      </c>
      <c r="P3953" s="13">
        <v>0</v>
      </c>
      <c r="T3953" s="13">
        <v>0</v>
      </c>
      <c r="W3953" s="13">
        <v>0</v>
      </c>
      <c r="Z3953" s="13">
        <v>380737</v>
      </c>
      <c r="AC3953" s="13">
        <v>194405</v>
      </c>
      <c r="AD3953" s="13">
        <v>362</v>
      </c>
      <c r="AF3953" s="13">
        <v>1</v>
      </c>
    </row>
    <row r="3954" spans="1:32" x14ac:dyDescent="0.25">
      <c r="A3954" s="11" t="s">
        <v>1511</v>
      </c>
      <c r="B3954" t="s">
        <v>1512</v>
      </c>
      <c r="C3954" t="s">
        <v>5220</v>
      </c>
      <c r="D3954" t="s">
        <v>5215</v>
      </c>
      <c r="E3954" t="s">
        <v>5205</v>
      </c>
      <c r="F3954" t="s">
        <v>49</v>
      </c>
      <c r="G3954" s="12">
        <v>630</v>
      </c>
      <c r="H3954" s="12">
        <v>900</v>
      </c>
      <c r="I3954" s="13">
        <v>6</v>
      </c>
      <c r="K3954" s="13">
        <v>211</v>
      </c>
      <c r="L3954" s="13">
        <v>-211</v>
      </c>
      <c r="P3954" s="13">
        <v>0</v>
      </c>
      <c r="Q3954" s="13">
        <v>6</v>
      </c>
      <c r="T3954" s="13">
        <v>0</v>
      </c>
      <c r="W3954" s="13">
        <v>0</v>
      </c>
      <c r="Z3954" s="13">
        <v>580</v>
      </c>
    </row>
    <row r="3955" spans="1:32" x14ac:dyDescent="0.25">
      <c r="A3955" s="11" t="s">
        <v>1511</v>
      </c>
      <c r="B3955" t="s">
        <v>1512</v>
      </c>
      <c r="C3955" t="s">
        <v>5220</v>
      </c>
      <c r="D3955" t="s">
        <v>5215</v>
      </c>
      <c r="E3955" t="s">
        <v>5206</v>
      </c>
      <c r="F3955" t="s">
        <v>49</v>
      </c>
      <c r="G3955" s="12">
        <v>900</v>
      </c>
      <c r="H3955" s="12">
        <v>1530</v>
      </c>
      <c r="I3955" s="13">
        <v>5</v>
      </c>
      <c r="K3955" s="13">
        <v>371</v>
      </c>
      <c r="L3955" s="13">
        <v>-371</v>
      </c>
      <c r="P3955" s="13">
        <v>0</v>
      </c>
      <c r="Q3955" s="13">
        <v>5</v>
      </c>
      <c r="T3955" s="13">
        <v>0</v>
      </c>
      <c r="W3955" s="13">
        <v>0</v>
      </c>
      <c r="Z3955" s="13">
        <v>1423</v>
      </c>
    </row>
    <row r="3956" spans="1:32" x14ac:dyDescent="0.25">
      <c r="A3956" s="11" t="s">
        <v>1511</v>
      </c>
      <c r="B3956" t="s">
        <v>1512</v>
      </c>
      <c r="C3956" t="s">
        <v>5220</v>
      </c>
      <c r="D3956" t="s">
        <v>5215</v>
      </c>
      <c r="E3956" t="s">
        <v>5207</v>
      </c>
      <c r="F3956" t="s">
        <v>49</v>
      </c>
      <c r="G3956" s="12">
        <v>1530</v>
      </c>
      <c r="H3956" s="12">
        <v>1900</v>
      </c>
      <c r="I3956" s="13">
        <v>6</v>
      </c>
      <c r="K3956" s="13">
        <v>298</v>
      </c>
      <c r="L3956" s="13">
        <v>-298</v>
      </c>
      <c r="P3956" s="13">
        <v>0</v>
      </c>
      <c r="Q3956" s="13">
        <v>6</v>
      </c>
      <c r="T3956" s="13">
        <v>0</v>
      </c>
      <c r="W3956" s="13">
        <v>0</v>
      </c>
      <c r="Z3956" s="13">
        <v>1100</v>
      </c>
    </row>
    <row r="3957" spans="1:32" x14ac:dyDescent="0.25">
      <c r="A3957" s="11" t="s">
        <v>1511</v>
      </c>
      <c r="B3957" t="s">
        <v>1512</v>
      </c>
      <c r="C3957" t="s">
        <v>5220</v>
      </c>
      <c r="D3957" t="s">
        <v>5215</v>
      </c>
      <c r="E3957" t="s">
        <v>5208</v>
      </c>
      <c r="F3957" t="s">
        <v>49</v>
      </c>
      <c r="I3957" s="13">
        <v>5</v>
      </c>
      <c r="K3957" s="13">
        <v>262</v>
      </c>
      <c r="L3957" s="13">
        <v>-262</v>
      </c>
      <c r="P3957" s="13">
        <v>0</v>
      </c>
      <c r="Q3957" s="13">
        <v>5</v>
      </c>
      <c r="T3957" s="13">
        <v>0</v>
      </c>
      <c r="W3957" s="13">
        <v>0</v>
      </c>
      <c r="Z3957" s="13">
        <v>1217</v>
      </c>
    </row>
    <row r="3958" spans="1:32" x14ac:dyDescent="0.25">
      <c r="A3958" s="11" t="s">
        <v>1511</v>
      </c>
      <c r="B3958" t="s">
        <v>1512</v>
      </c>
      <c r="C3958" t="s">
        <v>5220</v>
      </c>
      <c r="D3958" t="s">
        <v>5215</v>
      </c>
      <c r="E3958" t="s">
        <v>5209</v>
      </c>
      <c r="F3958" t="s">
        <v>49</v>
      </c>
      <c r="G3958" s="12">
        <v>555</v>
      </c>
      <c r="H3958" s="12">
        <v>24</v>
      </c>
      <c r="I3958" s="13">
        <v>6</v>
      </c>
      <c r="J3958" s="13">
        <v>1150</v>
      </c>
      <c r="K3958" s="13">
        <v>1150</v>
      </c>
      <c r="L3958" s="13">
        <v>0</v>
      </c>
      <c r="M3958" s="13">
        <v>1151</v>
      </c>
      <c r="N3958" s="13">
        <v>90</v>
      </c>
      <c r="O3958" s="13">
        <v>90</v>
      </c>
      <c r="P3958" s="13">
        <v>0</v>
      </c>
      <c r="Q3958" s="13">
        <v>6</v>
      </c>
      <c r="R3958" s="13">
        <v>1150</v>
      </c>
      <c r="S3958" s="13">
        <v>1150</v>
      </c>
      <c r="T3958" s="13">
        <v>0</v>
      </c>
      <c r="U3958" s="13">
        <v>90</v>
      </c>
      <c r="V3958" s="13">
        <v>90</v>
      </c>
      <c r="W3958" s="13">
        <v>0</v>
      </c>
      <c r="Z3958" s="13">
        <v>4347</v>
      </c>
      <c r="AC3958" s="13">
        <v>18874</v>
      </c>
      <c r="AD3958" s="13">
        <v>219</v>
      </c>
    </row>
    <row r="3959" spans="1:32" x14ac:dyDescent="0.25">
      <c r="A3959" s="11" t="s">
        <v>1511</v>
      </c>
      <c r="B3959" t="s">
        <v>1512</v>
      </c>
      <c r="C3959" t="s">
        <v>5220</v>
      </c>
      <c r="D3959" t="s">
        <v>5215</v>
      </c>
      <c r="E3959" t="s">
        <v>5210</v>
      </c>
      <c r="F3959" t="s">
        <v>49</v>
      </c>
      <c r="G3959" s="12">
        <v>557</v>
      </c>
      <c r="H3959" s="12">
        <v>0</v>
      </c>
      <c r="I3959" s="13">
        <v>5</v>
      </c>
      <c r="J3959" s="13">
        <v>855</v>
      </c>
      <c r="K3959" s="13">
        <v>855</v>
      </c>
      <c r="L3959" s="13">
        <v>0</v>
      </c>
      <c r="M3959" s="13">
        <v>864</v>
      </c>
      <c r="N3959" s="13">
        <v>68</v>
      </c>
      <c r="O3959" s="13">
        <v>68</v>
      </c>
      <c r="P3959" s="13">
        <v>0</v>
      </c>
      <c r="Q3959" s="13">
        <v>5</v>
      </c>
      <c r="R3959" s="13">
        <v>855</v>
      </c>
      <c r="S3959" s="13">
        <v>855</v>
      </c>
      <c r="T3959" s="13">
        <v>0</v>
      </c>
      <c r="U3959" s="13">
        <v>68</v>
      </c>
      <c r="V3959" s="13">
        <v>68</v>
      </c>
      <c r="W3959" s="13">
        <v>0</v>
      </c>
      <c r="Z3959" s="13">
        <v>5942</v>
      </c>
      <c r="AC3959" s="13">
        <v>22688</v>
      </c>
      <c r="AD3959" s="13">
        <v>51</v>
      </c>
      <c r="AF3959" s="13">
        <v>1</v>
      </c>
    </row>
    <row r="3960" spans="1:32" x14ac:dyDescent="0.25">
      <c r="A3960" s="11" t="s">
        <v>1511</v>
      </c>
      <c r="B3960" t="s">
        <v>1512</v>
      </c>
      <c r="C3960" t="s">
        <v>5220</v>
      </c>
      <c r="D3960" t="s">
        <v>5215</v>
      </c>
      <c r="E3960" t="s">
        <v>5211</v>
      </c>
      <c r="F3960" t="s">
        <v>49</v>
      </c>
      <c r="G3960" s="12">
        <v>1058</v>
      </c>
      <c r="H3960" s="12">
        <v>2124</v>
      </c>
      <c r="I3960" s="13">
        <v>5</v>
      </c>
      <c r="J3960" s="13">
        <v>604</v>
      </c>
      <c r="K3960" s="13">
        <v>604</v>
      </c>
      <c r="L3960" s="13">
        <v>0</v>
      </c>
      <c r="M3960" s="13">
        <v>605</v>
      </c>
      <c r="N3960" s="13">
        <v>50</v>
      </c>
      <c r="O3960" s="13">
        <v>50</v>
      </c>
      <c r="P3960" s="13">
        <v>0</v>
      </c>
      <c r="Q3960" s="13">
        <v>5</v>
      </c>
      <c r="R3960" s="13">
        <v>604</v>
      </c>
      <c r="S3960" s="13">
        <v>604</v>
      </c>
      <c r="T3960" s="13">
        <v>0</v>
      </c>
      <c r="U3960" s="13">
        <v>50</v>
      </c>
      <c r="V3960" s="13">
        <v>50</v>
      </c>
      <c r="W3960" s="13">
        <v>0</v>
      </c>
      <c r="Z3960" s="13">
        <v>2280</v>
      </c>
      <c r="AC3960" s="13">
        <v>7780</v>
      </c>
      <c r="AD3960" s="13">
        <v>46</v>
      </c>
    </row>
    <row r="3961" spans="1:32" x14ac:dyDescent="0.25">
      <c r="A3961" s="11" t="s">
        <v>1511</v>
      </c>
      <c r="B3961" t="s">
        <v>1512</v>
      </c>
      <c r="C3961" t="s">
        <v>5220</v>
      </c>
      <c r="D3961" t="s">
        <v>5215</v>
      </c>
      <c r="E3961" t="s">
        <v>5212</v>
      </c>
      <c r="F3961" t="s">
        <v>49</v>
      </c>
      <c r="J3961" s="13">
        <v>329516</v>
      </c>
      <c r="K3961" s="13">
        <v>329516</v>
      </c>
      <c r="L3961" s="13">
        <v>0</v>
      </c>
      <c r="M3961" s="13">
        <v>324912</v>
      </c>
      <c r="N3961" s="13">
        <v>25981</v>
      </c>
      <c r="O3961" s="13">
        <v>25981</v>
      </c>
      <c r="P3961" s="13">
        <v>0</v>
      </c>
      <c r="R3961" s="13">
        <v>329516</v>
      </c>
      <c r="S3961" s="13">
        <v>329516</v>
      </c>
      <c r="T3961" s="13">
        <v>0</v>
      </c>
      <c r="U3961" s="13">
        <v>25981</v>
      </c>
      <c r="V3961" s="13">
        <v>25981</v>
      </c>
      <c r="W3961" s="13">
        <v>0</v>
      </c>
      <c r="Z3961" s="13">
        <v>1360053</v>
      </c>
      <c r="AC3961" s="13">
        <v>5648423</v>
      </c>
      <c r="AD3961" s="13">
        <v>316</v>
      </c>
      <c r="AF3961" s="13">
        <v>1</v>
      </c>
    </row>
    <row r="3962" spans="1:32" x14ac:dyDescent="0.25">
      <c r="A3962" s="11" t="s">
        <v>1511</v>
      </c>
      <c r="B3962" t="s">
        <v>1512</v>
      </c>
      <c r="C3962" t="s">
        <v>5214</v>
      </c>
      <c r="D3962" t="s">
        <v>5215</v>
      </c>
      <c r="E3962" t="s">
        <v>5205</v>
      </c>
      <c r="F3962" t="s">
        <v>49</v>
      </c>
      <c r="G3962" s="12">
        <v>600</v>
      </c>
      <c r="H3962" s="12">
        <v>900</v>
      </c>
      <c r="I3962" s="13">
        <v>192</v>
      </c>
      <c r="L3962" s="13">
        <v>0</v>
      </c>
      <c r="P3962" s="13">
        <v>0</v>
      </c>
      <c r="T3962" s="13">
        <v>0</v>
      </c>
      <c r="W3962" s="13">
        <v>0</v>
      </c>
    </row>
    <row r="3963" spans="1:32" x14ac:dyDescent="0.25">
      <c r="A3963" s="11" t="s">
        <v>1511</v>
      </c>
      <c r="B3963" t="s">
        <v>1512</v>
      </c>
      <c r="C3963" t="s">
        <v>5214</v>
      </c>
      <c r="D3963" t="s">
        <v>5215</v>
      </c>
      <c r="E3963" t="s">
        <v>5206</v>
      </c>
      <c r="F3963" t="s">
        <v>49</v>
      </c>
      <c r="G3963" s="12">
        <v>900</v>
      </c>
      <c r="H3963" s="12">
        <v>1400</v>
      </c>
      <c r="I3963" s="13">
        <v>180</v>
      </c>
      <c r="L3963" s="13">
        <v>0</v>
      </c>
      <c r="P3963" s="13">
        <v>0</v>
      </c>
      <c r="T3963" s="13">
        <v>0</v>
      </c>
      <c r="W3963" s="13">
        <v>0</v>
      </c>
    </row>
    <row r="3964" spans="1:32" x14ac:dyDescent="0.25">
      <c r="A3964" s="11" t="s">
        <v>1511</v>
      </c>
      <c r="B3964" t="s">
        <v>1512</v>
      </c>
      <c r="C3964" t="s">
        <v>5214</v>
      </c>
      <c r="D3964" t="s">
        <v>5215</v>
      </c>
      <c r="E3964" t="s">
        <v>5207</v>
      </c>
      <c r="F3964" t="s">
        <v>49</v>
      </c>
      <c r="G3964" s="12">
        <v>1400</v>
      </c>
      <c r="H3964" s="12">
        <v>1800</v>
      </c>
      <c r="I3964" s="13">
        <v>240</v>
      </c>
      <c r="L3964" s="13">
        <v>0</v>
      </c>
      <c r="P3964" s="13">
        <v>0</v>
      </c>
      <c r="T3964" s="13">
        <v>0</v>
      </c>
      <c r="W3964" s="13">
        <v>0</v>
      </c>
    </row>
    <row r="3965" spans="1:32" x14ac:dyDescent="0.25">
      <c r="A3965" s="11" t="s">
        <v>1511</v>
      </c>
      <c r="B3965" t="s">
        <v>1512</v>
      </c>
      <c r="C3965" t="s">
        <v>5214</v>
      </c>
      <c r="D3965" t="s">
        <v>5215</v>
      </c>
      <c r="E3965" t="s">
        <v>5208</v>
      </c>
      <c r="F3965" t="s">
        <v>49</v>
      </c>
      <c r="I3965" s="13">
        <v>185</v>
      </c>
      <c r="L3965" s="13">
        <v>0</v>
      </c>
      <c r="P3965" s="13">
        <v>0</v>
      </c>
      <c r="T3965" s="13">
        <v>0</v>
      </c>
      <c r="W3965" s="13">
        <v>0</v>
      </c>
    </row>
    <row r="3966" spans="1:32" x14ac:dyDescent="0.25">
      <c r="A3966" s="11" t="s">
        <v>1511</v>
      </c>
      <c r="B3966" t="s">
        <v>1512</v>
      </c>
      <c r="C3966" t="s">
        <v>5214</v>
      </c>
      <c r="D3966" t="s">
        <v>5215</v>
      </c>
      <c r="E3966" t="s">
        <v>5209</v>
      </c>
      <c r="F3966" t="s">
        <v>49</v>
      </c>
      <c r="G3966" s="12">
        <v>400</v>
      </c>
      <c r="H3966" s="12">
        <v>232</v>
      </c>
      <c r="I3966" s="13">
        <v>240</v>
      </c>
      <c r="J3966" s="13">
        <v>32774</v>
      </c>
      <c r="K3966" s="13">
        <v>32626</v>
      </c>
      <c r="L3966" s="13">
        <v>148</v>
      </c>
      <c r="M3966" s="13">
        <v>32658</v>
      </c>
      <c r="N3966" s="13">
        <v>2491</v>
      </c>
      <c r="O3966" s="13">
        <v>2450</v>
      </c>
      <c r="P3966" s="13">
        <v>41</v>
      </c>
      <c r="T3966" s="13">
        <v>0</v>
      </c>
      <c r="W3966" s="13">
        <v>0</v>
      </c>
      <c r="Z3966" s="13">
        <v>53492</v>
      </c>
      <c r="AC3966" s="13">
        <v>331967</v>
      </c>
      <c r="AD3966" s="13">
        <v>253</v>
      </c>
    </row>
    <row r="3967" spans="1:32" x14ac:dyDescent="0.25">
      <c r="A3967" s="11" t="s">
        <v>1511</v>
      </c>
      <c r="B3967" t="s">
        <v>1512</v>
      </c>
      <c r="C3967" t="s">
        <v>5214</v>
      </c>
      <c r="D3967" t="s">
        <v>5215</v>
      </c>
      <c r="E3967" t="s">
        <v>5210</v>
      </c>
      <c r="F3967" t="s">
        <v>49</v>
      </c>
      <c r="G3967" s="12">
        <v>415</v>
      </c>
      <c r="H3967" s="12">
        <v>232</v>
      </c>
      <c r="I3967" s="13">
        <v>217</v>
      </c>
      <c r="J3967" s="13">
        <v>26486</v>
      </c>
      <c r="K3967" s="13">
        <v>26407</v>
      </c>
      <c r="L3967" s="13">
        <v>79</v>
      </c>
      <c r="M3967" s="13">
        <v>26464</v>
      </c>
      <c r="N3967" s="13">
        <v>2049</v>
      </c>
      <c r="O3967" s="13">
        <v>2027</v>
      </c>
      <c r="P3967" s="13">
        <v>22</v>
      </c>
      <c r="T3967" s="13">
        <v>0</v>
      </c>
      <c r="W3967" s="13">
        <v>0</v>
      </c>
      <c r="Z3967" s="13">
        <v>32039</v>
      </c>
      <c r="AC3967" s="13">
        <v>158375</v>
      </c>
      <c r="AD3967" s="13">
        <v>59</v>
      </c>
      <c r="AF3967" s="13">
        <v>1</v>
      </c>
    </row>
    <row r="3968" spans="1:32" x14ac:dyDescent="0.25">
      <c r="A3968" s="11" t="s">
        <v>1511</v>
      </c>
      <c r="B3968" t="s">
        <v>1512</v>
      </c>
      <c r="C3968" t="s">
        <v>5214</v>
      </c>
      <c r="D3968" t="s">
        <v>5215</v>
      </c>
      <c r="E3968" t="s">
        <v>5211</v>
      </c>
      <c r="F3968" t="s">
        <v>49</v>
      </c>
      <c r="G3968" s="12">
        <v>527</v>
      </c>
      <c r="H3968" s="12">
        <v>236</v>
      </c>
      <c r="I3968" s="13">
        <v>193</v>
      </c>
      <c r="J3968" s="13">
        <v>12302</v>
      </c>
      <c r="K3968" s="13">
        <v>12266</v>
      </c>
      <c r="L3968" s="13">
        <v>36</v>
      </c>
      <c r="M3968" s="13">
        <v>12302</v>
      </c>
      <c r="N3968" s="13">
        <v>936</v>
      </c>
      <c r="O3968" s="13">
        <v>926</v>
      </c>
      <c r="P3968" s="13">
        <v>10</v>
      </c>
      <c r="T3968" s="13">
        <v>0</v>
      </c>
      <c r="W3968" s="13">
        <v>0</v>
      </c>
      <c r="Z3968" s="13">
        <v>14282</v>
      </c>
      <c r="AC3968" s="13">
        <v>117837</v>
      </c>
      <c r="AD3968" s="13">
        <v>52</v>
      </c>
      <c r="AF3968" s="13">
        <v>1</v>
      </c>
    </row>
    <row r="3969" spans="1:32" x14ac:dyDescent="0.25">
      <c r="A3969" s="11" t="s">
        <v>1511</v>
      </c>
      <c r="B3969" t="s">
        <v>1512</v>
      </c>
      <c r="C3969" t="s">
        <v>5214</v>
      </c>
      <c r="D3969" t="s">
        <v>5215</v>
      </c>
      <c r="E3969" t="s">
        <v>5212</v>
      </c>
      <c r="F3969" t="s">
        <v>49</v>
      </c>
      <c r="J3969" s="13">
        <v>10509917</v>
      </c>
      <c r="K3969" s="13">
        <v>10466059</v>
      </c>
      <c r="L3969" s="13">
        <v>43858</v>
      </c>
      <c r="M3969" s="13">
        <v>10502402</v>
      </c>
      <c r="N3969" s="13">
        <v>801009</v>
      </c>
      <c r="O3969" s="13">
        <v>788917</v>
      </c>
      <c r="P3969" s="13">
        <v>12092</v>
      </c>
      <c r="T3969" s="13">
        <v>0</v>
      </c>
      <c r="W3969" s="13">
        <v>0</v>
      </c>
      <c r="Z3969" s="13">
        <v>16166475</v>
      </c>
      <c r="AC3969" s="13">
        <v>99459277</v>
      </c>
      <c r="AD3969" s="13">
        <v>364</v>
      </c>
      <c r="AF3969" s="13">
        <v>2</v>
      </c>
    </row>
    <row r="3970" spans="1:32" x14ac:dyDescent="0.25">
      <c r="A3970" s="11" t="s">
        <v>1511</v>
      </c>
      <c r="B3970" t="s">
        <v>1512</v>
      </c>
      <c r="C3970" t="s">
        <v>5218</v>
      </c>
      <c r="D3970" t="s">
        <v>5215</v>
      </c>
      <c r="E3970" t="s">
        <v>5205</v>
      </c>
      <c r="F3970" t="s">
        <v>49</v>
      </c>
      <c r="L3970" s="13">
        <v>0</v>
      </c>
      <c r="P3970" s="13">
        <v>0</v>
      </c>
      <c r="T3970" s="13">
        <v>0</v>
      </c>
      <c r="W3970" s="13">
        <v>0</v>
      </c>
    </row>
    <row r="3971" spans="1:32" x14ac:dyDescent="0.25">
      <c r="A3971" s="11" t="s">
        <v>1511</v>
      </c>
      <c r="B3971" t="s">
        <v>1512</v>
      </c>
      <c r="C3971" t="s">
        <v>5218</v>
      </c>
      <c r="D3971" t="s">
        <v>5215</v>
      </c>
      <c r="E3971" t="s">
        <v>5206</v>
      </c>
      <c r="F3971" t="s">
        <v>49</v>
      </c>
      <c r="L3971" s="13">
        <v>0</v>
      </c>
      <c r="P3971" s="13">
        <v>0</v>
      </c>
      <c r="T3971" s="13">
        <v>0</v>
      </c>
      <c r="W3971" s="13">
        <v>0</v>
      </c>
    </row>
    <row r="3972" spans="1:32" x14ac:dyDescent="0.25">
      <c r="A3972" s="11" t="s">
        <v>1511</v>
      </c>
      <c r="B3972" t="s">
        <v>1512</v>
      </c>
      <c r="C3972" t="s">
        <v>5218</v>
      </c>
      <c r="D3972" t="s">
        <v>5215</v>
      </c>
      <c r="E3972" t="s">
        <v>5207</v>
      </c>
      <c r="F3972" t="s">
        <v>49</v>
      </c>
      <c r="L3972" s="13">
        <v>0</v>
      </c>
      <c r="P3972" s="13">
        <v>0</v>
      </c>
      <c r="T3972" s="13">
        <v>0</v>
      </c>
      <c r="W3972" s="13">
        <v>0</v>
      </c>
    </row>
    <row r="3973" spans="1:32" x14ac:dyDescent="0.25">
      <c r="A3973" s="11" t="s">
        <v>1511</v>
      </c>
      <c r="B3973" t="s">
        <v>1512</v>
      </c>
      <c r="C3973" t="s">
        <v>5218</v>
      </c>
      <c r="D3973" t="s">
        <v>5215</v>
      </c>
      <c r="E3973" t="s">
        <v>5208</v>
      </c>
      <c r="F3973" t="s">
        <v>49</v>
      </c>
      <c r="L3973" s="13">
        <v>0</v>
      </c>
      <c r="P3973" s="13">
        <v>0</v>
      </c>
      <c r="T3973" s="13">
        <v>0</v>
      </c>
      <c r="W3973" s="13">
        <v>0</v>
      </c>
    </row>
    <row r="3974" spans="1:32" x14ac:dyDescent="0.25">
      <c r="A3974" s="11" t="s">
        <v>1511</v>
      </c>
      <c r="B3974" t="s">
        <v>1512</v>
      </c>
      <c r="C3974" t="s">
        <v>5218</v>
      </c>
      <c r="D3974" t="s">
        <v>5215</v>
      </c>
      <c r="E3974" t="s">
        <v>5209</v>
      </c>
      <c r="F3974" t="s">
        <v>49</v>
      </c>
      <c r="I3974" s="13">
        <v>52</v>
      </c>
      <c r="J3974" s="13">
        <v>3694</v>
      </c>
      <c r="K3974" s="13">
        <v>3694</v>
      </c>
      <c r="L3974" s="13">
        <v>0</v>
      </c>
      <c r="N3974" s="13">
        <v>96</v>
      </c>
      <c r="O3974" s="13">
        <v>96</v>
      </c>
      <c r="P3974" s="13">
        <v>0</v>
      </c>
      <c r="T3974" s="13">
        <v>0</v>
      </c>
      <c r="W3974" s="13">
        <v>0</v>
      </c>
      <c r="Z3974" s="13">
        <v>767</v>
      </c>
      <c r="AC3974" s="13">
        <v>27905</v>
      </c>
      <c r="AD3974" s="13">
        <v>253</v>
      </c>
    </row>
    <row r="3975" spans="1:32" x14ac:dyDescent="0.25">
      <c r="A3975" s="11" t="s">
        <v>1511</v>
      </c>
      <c r="B3975" t="s">
        <v>1512</v>
      </c>
      <c r="C3975" t="s">
        <v>5218</v>
      </c>
      <c r="D3975" t="s">
        <v>5215</v>
      </c>
      <c r="E3975" t="s">
        <v>5210</v>
      </c>
      <c r="F3975" t="s">
        <v>49</v>
      </c>
      <c r="I3975" s="13">
        <v>4</v>
      </c>
      <c r="J3975" s="13">
        <v>152</v>
      </c>
      <c r="K3975" s="13">
        <v>152</v>
      </c>
      <c r="L3975" s="13">
        <v>0</v>
      </c>
      <c r="N3975" s="13">
        <v>5</v>
      </c>
      <c r="O3975" s="13">
        <v>5</v>
      </c>
      <c r="P3975" s="13">
        <v>0</v>
      </c>
      <c r="T3975" s="13">
        <v>0</v>
      </c>
      <c r="W3975" s="13">
        <v>0</v>
      </c>
      <c r="Z3975" s="13">
        <v>6</v>
      </c>
      <c r="AC3975" s="13">
        <v>215</v>
      </c>
      <c r="AD3975" s="13">
        <v>60</v>
      </c>
      <c r="AF3975" s="13">
        <v>1</v>
      </c>
    </row>
    <row r="3976" spans="1:32" x14ac:dyDescent="0.25">
      <c r="A3976" s="11" t="s">
        <v>1511</v>
      </c>
      <c r="B3976" t="s">
        <v>1512</v>
      </c>
      <c r="C3976" t="s">
        <v>5218</v>
      </c>
      <c r="D3976" t="s">
        <v>5215</v>
      </c>
      <c r="E3976" t="s">
        <v>5211</v>
      </c>
      <c r="F3976" t="s">
        <v>49</v>
      </c>
      <c r="I3976" s="13">
        <v>2</v>
      </c>
      <c r="J3976" s="13">
        <v>37</v>
      </c>
      <c r="K3976" s="13">
        <v>37</v>
      </c>
      <c r="L3976" s="13">
        <v>0</v>
      </c>
      <c r="N3976" s="13">
        <v>1</v>
      </c>
      <c r="O3976" s="13">
        <v>1</v>
      </c>
      <c r="P3976" s="13">
        <v>0</v>
      </c>
      <c r="T3976" s="13">
        <v>0</v>
      </c>
      <c r="W3976" s="13">
        <v>0</v>
      </c>
      <c r="Z3976" s="13">
        <v>4</v>
      </c>
      <c r="AC3976" s="13">
        <v>84</v>
      </c>
      <c r="AD3976" s="13">
        <v>53</v>
      </c>
      <c r="AF3976" s="13">
        <v>1</v>
      </c>
    </row>
    <row r="3977" spans="1:32" x14ac:dyDescent="0.25">
      <c r="A3977" s="11" t="s">
        <v>1511</v>
      </c>
      <c r="B3977" t="s">
        <v>1512</v>
      </c>
      <c r="C3977" t="s">
        <v>5218</v>
      </c>
      <c r="D3977" t="s">
        <v>5215</v>
      </c>
      <c r="E3977" t="s">
        <v>5212</v>
      </c>
      <c r="F3977" t="s">
        <v>49</v>
      </c>
      <c r="J3977" s="13">
        <v>945531</v>
      </c>
      <c r="K3977" s="13">
        <v>945531</v>
      </c>
      <c r="L3977" s="13">
        <v>0</v>
      </c>
      <c r="N3977" s="13">
        <v>24691</v>
      </c>
      <c r="O3977" s="13">
        <v>24691</v>
      </c>
      <c r="P3977" s="13">
        <v>0</v>
      </c>
      <c r="T3977" s="13">
        <v>0</v>
      </c>
      <c r="W3977" s="13">
        <v>0</v>
      </c>
      <c r="X3977" s="13">
        <v>0</v>
      </c>
      <c r="Y3977" s="13">
        <v>0</v>
      </c>
      <c r="Z3977" s="13">
        <v>194668</v>
      </c>
      <c r="AC3977" s="13">
        <v>7077141</v>
      </c>
      <c r="AD3977" s="13">
        <v>366</v>
      </c>
      <c r="AF3977" s="13">
        <v>2</v>
      </c>
    </row>
    <row r="3978" spans="1:32" x14ac:dyDescent="0.25">
      <c r="A3978" s="11" t="s">
        <v>1518</v>
      </c>
      <c r="B3978" t="s">
        <v>1519</v>
      </c>
      <c r="C3978" t="s">
        <v>5204</v>
      </c>
      <c r="D3978" t="s">
        <v>5215</v>
      </c>
      <c r="E3978" t="s">
        <v>5205</v>
      </c>
      <c r="F3978" t="s">
        <v>49</v>
      </c>
      <c r="L3978" s="13">
        <v>0</v>
      </c>
      <c r="P3978" s="13">
        <v>0</v>
      </c>
      <c r="T3978" s="13">
        <v>0</v>
      </c>
      <c r="W3978" s="13">
        <v>0</v>
      </c>
    </row>
    <row r="3979" spans="1:32" x14ac:dyDescent="0.25">
      <c r="A3979" s="11" t="s">
        <v>1518</v>
      </c>
      <c r="B3979" t="s">
        <v>1519</v>
      </c>
      <c r="C3979" t="s">
        <v>5204</v>
      </c>
      <c r="D3979" t="s">
        <v>5215</v>
      </c>
      <c r="E3979" t="s">
        <v>5206</v>
      </c>
      <c r="F3979" t="s">
        <v>49</v>
      </c>
      <c r="L3979" s="13">
        <v>0</v>
      </c>
      <c r="P3979" s="13">
        <v>0</v>
      </c>
      <c r="T3979" s="13">
        <v>0</v>
      </c>
      <c r="W3979" s="13">
        <v>0</v>
      </c>
    </row>
    <row r="3980" spans="1:32" x14ac:dyDescent="0.25">
      <c r="A3980" s="11" t="s">
        <v>1518</v>
      </c>
      <c r="B3980" t="s">
        <v>1519</v>
      </c>
      <c r="C3980" t="s">
        <v>5204</v>
      </c>
      <c r="D3980" t="s">
        <v>5215</v>
      </c>
      <c r="E3980" t="s">
        <v>5207</v>
      </c>
      <c r="F3980" t="s">
        <v>49</v>
      </c>
      <c r="L3980" s="13">
        <v>0</v>
      </c>
      <c r="P3980" s="13">
        <v>0</v>
      </c>
      <c r="T3980" s="13">
        <v>0</v>
      </c>
      <c r="W3980" s="13">
        <v>0</v>
      </c>
    </row>
    <row r="3981" spans="1:32" x14ac:dyDescent="0.25">
      <c r="A3981" s="11" t="s">
        <v>1518</v>
      </c>
      <c r="B3981" t="s">
        <v>1519</v>
      </c>
      <c r="C3981" t="s">
        <v>5204</v>
      </c>
      <c r="D3981" t="s">
        <v>5215</v>
      </c>
      <c r="E3981" t="s">
        <v>5208</v>
      </c>
      <c r="F3981" t="s">
        <v>49</v>
      </c>
      <c r="L3981" s="13">
        <v>0</v>
      </c>
      <c r="P3981" s="13">
        <v>0</v>
      </c>
      <c r="T3981" s="13">
        <v>0</v>
      </c>
      <c r="W3981" s="13">
        <v>0</v>
      </c>
    </row>
    <row r="3982" spans="1:32" x14ac:dyDescent="0.25">
      <c r="A3982" s="11" t="s">
        <v>1518</v>
      </c>
      <c r="B3982" t="s">
        <v>1519</v>
      </c>
      <c r="C3982" t="s">
        <v>5204</v>
      </c>
      <c r="D3982" t="s">
        <v>5215</v>
      </c>
      <c r="E3982" t="s">
        <v>5209</v>
      </c>
      <c r="F3982" t="s">
        <v>49</v>
      </c>
      <c r="G3982" s="12">
        <v>830</v>
      </c>
      <c r="H3982" s="12">
        <v>1530</v>
      </c>
      <c r="I3982" s="13">
        <v>40</v>
      </c>
      <c r="J3982" s="13">
        <v>2321</v>
      </c>
      <c r="K3982" s="13">
        <v>1392</v>
      </c>
      <c r="L3982" s="13">
        <v>929</v>
      </c>
      <c r="N3982" s="13">
        <v>179</v>
      </c>
      <c r="O3982" s="13">
        <v>101</v>
      </c>
      <c r="P3982" s="13">
        <v>78</v>
      </c>
      <c r="T3982" s="13">
        <v>0</v>
      </c>
      <c r="W3982" s="13">
        <v>0</v>
      </c>
      <c r="Z3982" s="13">
        <v>563</v>
      </c>
      <c r="AC3982" s="13">
        <v>0</v>
      </c>
      <c r="AD3982" s="13">
        <v>252</v>
      </c>
      <c r="AE3982" s="13">
        <v>0</v>
      </c>
      <c r="AF3982" s="13">
        <v>0</v>
      </c>
    </row>
    <row r="3983" spans="1:32" x14ac:dyDescent="0.25">
      <c r="A3983" s="11" t="s">
        <v>1518</v>
      </c>
      <c r="B3983" t="s">
        <v>1519</v>
      </c>
      <c r="C3983" t="s">
        <v>5204</v>
      </c>
      <c r="D3983" t="s">
        <v>5215</v>
      </c>
      <c r="E3983" t="s">
        <v>5210</v>
      </c>
      <c r="F3983" t="s">
        <v>49</v>
      </c>
      <c r="I3983" s="13">
        <v>0</v>
      </c>
      <c r="J3983" s="13">
        <v>0</v>
      </c>
      <c r="K3983" s="13">
        <v>0</v>
      </c>
      <c r="L3983" s="13">
        <v>0</v>
      </c>
      <c r="N3983" s="13">
        <v>0</v>
      </c>
      <c r="O3983" s="13">
        <v>0</v>
      </c>
      <c r="P3983" s="13">
        <v>0</v>
      </c>
      <c r="T3983" s="13">
        <v>0</v>
      </c>
      <c r="W3983" s="13">
        <v>0</v>
      </c>
      <c r="Z3983" s="13">
        <v>0</v>
      </c>
      <c r="AC3983" s="13">
        <v>0</v>
      </c>
      <c r="AD3983" s="13">
        <v>0</v>
      </c>
      <c r="AE3983" s="13">
        <v>0</v>
      </c>
      <c r="AF3983" s="13">
        <v>0</v>
      </c>
    </row>
    <row r="3984" spans="1:32" x14ac:dyDescent="0.25">
      <c r="A3984" s="11" t="s">
        <v>1518</v>
      </c>
      <c r="B3984" t="s">
        <v>1519</v>
      </c>
      <c r="C3984" t="s">
        <v>5204</v>
      </c>
      <c r="D3984" t="s">
        <v>5215</v>
      </c>
      <c r="E3984" t="s">
        <v>5211</v>
      </c>
      <c r="F3984" t="s">
        <v>49</v>
      </c>
      <c r="I3984" s="13">
        <v>0</v>
      </c>
      <c r="J3984" s="13">
        <v>0</v>
      </c>
      <c r="K3984" s="13">
        <v>0</v>
      </c>
      <c r="L3984" s="13">
        <v>0</v>
      </c>
      <c r="N3984" s="13">
        <v>0</v>
      </c>
      <c r="O3984" s="13">
        <v>0</v>
      </c>
      <c r="P3984" s="13">
        <v>0</v>
      </c>
      <c r="T3984" s="13">
        <v>0</v>
      </c>
      <c r="W3984" s="13">
        <v>0</v>
      </c>
      <c r="Z3984" s="13">
        <v>0</v>
      </c>
      <c r="AC3984" s="13">
        <v>0</v>
      </c>
      <c r="AD3984" s="13">
        <v>0</v>
      </c>
      <c r="AE3984" s="13">
        <v>0</v>
      </c>
      <c r="AF3984" s="13">
        <v>0</v>
      </c>
    </row>
    <row r="3985" spans="1:32" x14ac:dyDescent="0.25">
      <c r="A3985" s="11" t="s">
        <v>1518</v>
      </c>
      <c r="B3985" t="s">
        <v>1519</v>
      </c>
      <c r="C3985" t="s">
        <v>5204</v>
      </c>
      <c r="D3985" t="s">
        <v>5215</v>
      </c>
      <c r="E3985" t="s">
        <v>5212</v>
      </c>
      <c r="F3985" t="s">
        <v>49</v>
      </c>
      <c r="J3985" s="13">
        <v>584778</v>
      </c>
      <c r="K3985" s="13">
        <v>350833</v>
      </c>
      <c r="L3985" s="13">
        <v>233945</v>
      </c>
      <c r="N3985" s="13">
        <v>45006</v>
      </c>
      <c r="O3985" s="13">
        <v>25479</v>
      </c>
      <c r="P3985" s="13">
        <v>19527</v>
      </c>
      <c r="T3985" s="13">
        <v>0</v>
      </c>
      <c r="W3985" s="13">
        <v>0</v>
      </c>
      <c r="X3985" s="13">
        <v>0</v>
      </c>
      <c r="Y3985" s="13">
        <v>0</v>
      </c>
      <c r="Z3985" s="13">
        <v>141839</v>
      </c>
      <c r="AA3985" s="13">
        <v>18859</v>
      </c>
      <c r="AB3985" s="13">
        <v>0</v>
      </c>
      <c r="AC3985" s="13">
        <v>0</v>
      </c>
      <c r="AD3985" s="13">
        <v>252</v>
      </c>
      <c r="AE3985" s="13">
        <v>0</v>
      </c>
      <c r="AF3985" s="13">
        <v>0</v>
      </c>
    </row>
    <row r="3986" spans="1:32" x14ac:dyDescent="0.25">
      <c r="A3986" s="11" t="s">
        <v>1518</v>
      </c>
      <c r="B3986" t="s">
        <v>1519</v>
      </c>
      <c r="C3986" t="s">
        <v>5214</v>
      </c>
      <c r="D3986" t="s">
        <v>4287</v>
      </c>
      <c r="E3986" t="s">
        <v>5205</v>
      </c>
      <c r="F3986" t="s">
        <v>49</v>
      </c>
      <c r="G3986" s="12">
        <v>530</v>
      </c>
      <c r="H3986" s="12">
        <v>900</v>
      </c>
      <c r="I3986" s="13">
        <v>71</v>
      </c>
      <c r="L3986" s="13">
        <v>0</v>
      </c>
      <c r="P3986" s="13">
        <v>0</v>
      </c>
      <c r="T3986" s="13">
        <v>0</v>
      </c>
      <c r="W3986" s="13">
        <v>0</v>
      </c>
    </row>
    <row r="3987" spans="1:32" x14ac:dyDescent="0.25">
      <c r="A3987" s="11" t="s">
        <v>1518</v>
      </c>
      <c r="B3987" t="s">
        <v>1519</v>
      </c>
      <c r="C3987" t="s">
        <v>5214</v>
      </c>
      <c r="D3987" t="s">
        <v>4287</v>
      </c>
      <c r="E3987" t="s">
        <v>5206</v>
      </c>
      <c r="F3987" t="s">
        <v>49</v>
      </c>
      <c r="G3987" s="12">
        <v>900</v>
      </c>
      <c r="H3987" s="12">
        <v>1500</v>
      </c>
      <c r="I3987" s="13">
        <v>50</v>
      </c>
      <c r="L3987" s="13">
        <v>0</v>
      </c>
      <c r="P3987" s="13">
        <v>0</v>
      </c>
      <c r="T3987" s="13">
        <v>0</v>
      </c>
      <c r="W3987" s="13">
        <v>0</v>
      </c>
    </row>
    <row r="3988" spans="1:32" x14ac:dyDescent="0.25">
      <c r="A3988" s="11" t="s">
        <v>1518</v>
      </c>
      <c r="B3988" t="s">
        <v>1519</v>
      </c>
      <c r="C3988" t="s">
        <v>5214</v>
      </c>
      <c r="D3988" t="s">
        <v>4287</v>
      </c>
      <c r="E3988" t="s">
        <v>5207</v>
      </c>
      <c r="F3988" t="s">
        <v>49</v>
      </c>
      <c r="G3988" s="12">
        <v>1500</v>
      </c>
      <c r="H3988" s="12">
        <v>2000</v>
      </c>
      <c r="I3988" s="13">
        <v>71</v>
      </c>
      <c r="L3988" s="13">
        <v>0</v>
      </c>
      <c r="P3988" s="13">
        <v>0</v>
      </c>
      <c r="T3988" s="13">
        <v>0</v>
      </c>
      <c r="W3988" s="13">
        <v>0</v>
      </c>
    </row>
    <row r="3989" spans="1:32" x14ac:dyDescent="0.25">
      <c r="A3989" s="11" t="s">
        <v>1518</v>
      </c>
      <c r="B3989" t="s">
        <v>1519</v>
      </c>
      <c r="C3989" t="s">
        <v>5214</v>
      </c>
      <c r="D3989" t="s">
        <v>4287</v>
      </c>
      <c r="E3989" t="s">
        <v>5208</v>
      </c>
      <c r="F3989" t="s">
        <v>49</v>
      </c>
      <c r="L3989" s="13">
        <v>0</v>
      </c>
      <c r="P3989" s="13">
        <v>0</v>
      </c>
      <c r="T3989" s="13">
        <v>0</v>
      </c>
      <c r="W3989" s="13">
        <v>0</v>
      </c>
    </row>
    <row r="3990" spans="1:32" x14ac:dyDescent="0.25">
      <c r="A3990" s="11" t="s">
        <v>1518</v>
      </c>
      <c r="B3990" t="s">
        <v>1519</v>
      </c>
      <c r="C3990" t="s">
        <v>5214</v>
      </c>
      <c r="D3990" t="s">
        <v>4287</v>
      </c>
      <c r="E3990" t="s">
        <v>5209</v>
      </c>
      <c r="F3990" t="s">
        <v>49</v>
      </c>
      <c r="G3990" s="12">
        <v>530</v>
      </c>
      <c r="H3990" s="12">
        <v>2000</v>
      </c>
      <c r="I3990" s="13">
        <v>71</v>
      </c>
      <c r="J3990" s="13">
        <v>12708</v>
      </c>
      <c r="K3990" s="13">
        <v>10968</v>
      </c>
      <c r="L3990" s="13">
        <v>1740</v>
      </c>
      <c r="M3990" s="13">
        <v>10712</v>
      </c>
      <c r="N3990" s="13">
        <v>871</v>
      </c>
      <c r="O3990" s="13">
        <v>798</v>
      </c>
      <c r="P3990" s="13">
        <v>73</v>
      </c>
      <c r="T3990" s="13">
        <v>0</v>
      </c>
      <c r="W3990" s="13">
        <v>0</v>
      </c>
      <c r="Z3990" s="13">
        <v>15907</v>
      </c>
      <c r="AC3990" s="13">
        <v>0</v>
      </c>
      <c r="AD3990" s="13">
        <v>258</v>
      </c>
      <c r="AE3990" s="13">
        <v>0</v>
      </c>
      <c r="AF3990" s="13">
        <v>0</v>
      </c>
    </row>
    <row r="3991" spans="1:32" x14ac:dyDescent="0.25">
      <c r="A3991" s="11" t="s">
        <v>1518</v>
      </c>
      <c r="B3991" t="s">
        <v>1519</v>
      </c>
      <c r="C3991" t="s">
        <v>5214</v>
      </c>
      <c r="D3991" t="s">
        <v>4287</v>
      </c>
      <c r="E3991" t="s">
        <v>5210</v>
      </c>
      <c r="F3991" t="s">
        <v>49</v>
      </c>
      <c r="L3991" s="13">
        <v>0</v>
      </c>
      <c r="P3991" s="13">
        <v>0</v>
      </c>
      <c r="T3991" s="13">
        <v>0</v>
      </c>
      <c r="W3991" s="13">
        <v>0</v>
      </c>
    </row>
    <row r="3992" spans="1:32" x14ac:dyDescent="0.25">
      <c r="A3992" s="11" t="s">
        <v>1518</v>
      </c>
      <c r="B3992" t="s">
        <v>1519</v>
      </c>
      <c r="C3992" t="s">
        <v>5214</v>
      </c>
      <c r="D3992" t="s">
        <v>4287</v>
      </c>
      <c r="E3992" t="s">
        <v>5211</v>
      </c>
      <c r="F3992" t="s">
        <v>49</v>
      </c>
      <c r="L3992" s="13">
        <v>0</v>
      </c>
      <c r="P3992" s="13">
        <v>0</v>
      </c>
      <c r="T3992" s="13">
        <v>0</v>
      </c>
      <c r="W3992" s="13">
        <v>0</v>
      </c>
    </row>
    <row r="3993" spans="1:32" x14ac:dyDescent="0.25">
      <c r="A3993" s="11" t="s">
        <v>1518</v>
      </c>
      <c r="B3993" t="s">
        <v>1519</v>
      </c>
      <c r="C3993" t="s">
        <v>5214</v>
      </c>
      <c r="D3993" t="s">
        <v>4287</v>
      </c>
      <c r="E3993" t="s">
        <v>5212</v>
      </c>
      <c r="F3993" t="s">
        <v>49</v>
      </c>
      <c r="J3993" s="13">
        <v>3278648</v>
      </c>
      <c r="K3993" s="13">
        <v>2829626</v>
      </c>
      <c r="L3993" s="13">
        <v>449022</v>
      </c>
      <c r="M3993" s="13">
        <v>2763612</v>
      </c>
      <c r="N3993" s="13">
        <v>224653</v>
      </c>
      <c r="O3993" s="13">
        <v>205812</v>
      </c>
      <c r="P3993" s="13">
        <v>18841</v>
      </c>
      <c r="T3993" s="13">
        <v>0</v>
      </c>
      <c r="W3993" s="13">
        <v>0</v>
      </c>
      <c r="Z3993" s="13">
        <v>4104057</v>
      </c>
      <c r="AC3993" s="13">
        <v>0</v>
      </c>
      <c r="AD3993" s="13">
        <v>258</v>
      </c>
      <c r="AE3993" s="13">
        <v>0</v>
      </c>
      <c r="AF3993" s="13">
        <v>0</v>
      </c>
    </row>
    <row r="3994" spans="1:32" x14ac:dyDescent="0.25">
      <c r="A3994" s="11" t="s">
        <v>1525</v>
      </c>
      <c r="B3994" t="s">
        <v>1526</v>
      </c>
      <c r="C3994" t="s">
        <v>5204</v>
      </c>
      <c r="D3994" t="s">
        <v>5215</v>
      </c>
      <c r="E3994" t="s">
        <v>5205</v>
      </c>
      <c r="F3994" t="s">
        <v>49</v>
      </c>
      <c r="L3994" s="13">
        <v>0</v>
      </c>
      <c r="P3994" s="13">
        <v>0</v>
      </c>
      <c r="T3994" s="13">
        <v>0</v>
      </c>
      <c r="W3994" s="13">
        <v>0</v>
      </c>
    </row>
    <row r="3995" spans="1:32" x14ac:dyDescent="0.25">
      <c r="A3995" s="11" t="s">
        <v>1525</v>
      </c>
      <c r="B3995" t="s">
        <v>1526</v>
      </c>
      <c r="C3995" t="s">
        <v>5204</v>
      </c>
      <c r="D3995" t="s">
        <v>5215</v>
      </c>
      <c r="E3995" t="s">
        <v>5206</v>
      </c>
      <c r="F3995" t="s">
        <v>49</v>
      </c>
      <c r="L3995" s="13">
        <v>0</v>
      </c>
      <c r="P3995" s="13">
        <v>0</v>
      </c>
      <c r="T3995" s="13">
        <v>0</v>
      </c>
      <c r="W3995" s="13">
        <v>0</v>
      </c>
    </row>
    <row r="3996" spans="1:32" x14ac:dyDescent="0.25">
      <c r="A3996" s="11" t="s">
        <v>1525</v>
      </c>
      <c r="B3996" t="s">
        <v>1526</v>
      </c>
      <c r="C3996" t="s">
        <v>5204</v>
      </c>
      <c r="D3996" t="s">
        <v>5215</v>
      </c>
      <c r="E3996" t="s">
        <v>5207</v>
      </c>
      <c r="F3996" t="s">
        <v>49</v>
      </c>
      <c r="L3996" s="13">
        <v>0</v>
      </c>
      <c r="P3996" s="13">
        <v>0</v>
      </c>
      <c r="T3996" s="13">
        <v>0</v>
      </c>
      <c r="W3996" s="13">
        <v>0</v>
      </c>
    </row>
    <row r="3997" spans="1:32" x14ac:dyDescent="0.25">
      <c r="A3997" s="11" t="s">
        <v>1525</v>
      </c>
      <c r="B3997" t="s">
        <v>1526</v>
      </c>
      <c r="C3997" t="s">
        <v>5204</v>
      </c>
      <c r="D3997" t="s">
        <v>5215</v>
      </c>
      <c r="E3997" t="s">
        <v>5208</v>
      </c>
      <c r="F3997" t="s">
        <v>49</v>
      </c>
      <c r="L3997" s="13">
        <v>0</v>
      </c>
      <c r="P3997" s="13">
        <v>0</v>
      </c>
      <c r="T3997" s="13">
        <v>0</v>
      </c>
      <c r="W3997" s="13">
        <v>0</v>
      </c>
    </row>
    <row r="3998" spans="1:32" x14ac:dyDescent="0.25">
      <c r="A3998" s="11" t="s">
        <v>1525</v>
      </c>
      <c r="B3998" t="s">
        <v>1526</v>
      </c>
      <c r="C3998" t="s">
        <v>5204</v>
      </c>
      <c r="D3998" t="s">
        <v>5215</v>
      </c>
      <c r="E3998" t="s">
        <v>5209</v>
      </c>
      <c r="F3998" t="s">
        <v>49</v>
      </c>
      <c r="G3998" s="12">
        <v>700</v>
      </c>
      <c r="H3998" s="12">
        <v>1700</v>
      </c>
      <c r="I3998" s="13">
        <v>10</v>
      </c>
      <c r="J3998" s="13">
        <v>2179</v>
      </c>
      <c r="K3998" s="13">
        <v>1914</v>
      </c>
      <c r="L3998" s="13">
        <v>265</v>
      </c>
      <c r="N3998" s="13">
        <v>94</v>
      </c>
      <c r="O3998" s="13">
        <v>85</v>
      </c>
      <c r="P3998" s="13">
        <v>9</v>
      </c>
      <c r="T3998" s="13">
        <v>0</v>
      </c>
      <c r="W3998" s="13">
        <v>0</v>
      </c>
      <c r="Z3998" s="13">
        <v>264</v>
      </c>
      <c r="AC3998" s="13">
        <v>3860</v>
      </c>
      <c r="AD3998" s="13">
        <v>258</v>
      </c>
    </row>
    <row r="3999" spans="1:32" x14ac:dyDescent="0.25">
      <c r="A3999" s="11" t="s">
        <v>1525</v>
      </c>
      <c r="B3999" t="s">
        <v>1526</v>
      </c>
      <c r="C3999" t="s">
        <v>5204</v>
      </c>
      <c r="D3999" t="s">
        <v>5215</v>
      </c>
      <c r="E3999" t="s">
        <v>5210</v>
      </c>
      <c r="F3999" t="s">
        <v>49</v>
      </c>
      <c r="G3999" s="12">
        <v>700</v>
      </c>
      <c r="H3999" s="12">
        <v>1700</v>
      </c>
      <c r="I3999" s="13">
        <v>3</v>
      </c>
      <c r="J3999" s="13">
        <v>649</v>
      </c>
      <c r="K3999" s="13">
        <v>562</v>
      </c>
      <c r="L3999" s="13">
        <v>87</v>
      </c>
      <c r="N3999" s="13">
        <v>30</v>
      </c>
      <c r="O3999" s="13">
        <v>26</v>
      </c>
      <c r="P3999" s="13">
        <v>4</v>
      </c>
      <c r="T3999" s="13">
        <v>0</v>
      </c>
      <c r="W3999" s="13">
        <v>0</v>
      </c>
      <c r="Z3999" s="13">
        <v>50</v>
      </c>
      <c r="AC3999" s="13">
        <v>731</v>
      </c>
      <c r="AD3999" s="13">
        <v>53</v>
      </c>
    </row>
    <row r="4000" spans="1:32" x14ac:dyDescent="0.25">
      <c r="A4000" s="11" t="s">
        <v>1525</v>
      </c>
      <c r="B4000" t="s">
        <v>1526</v>
      </c>
      <c r="C4000" t="s">
        <v>5204</v>
      </c>
      <c r="D4000" t="s">
        <v>5215</v>
      </c>
      <c r="E4000" t="s">
        <v>5211</v>
      </c>
      <c r="F4000" t="s">
        <v>49</v>
      </c>
      <c r="G4000" s="12">
        <v>700</v>
      </c>
      <c r="H4000" s="12">
        <v>1300</v>
      </c>
      <c r="I4000" s="13">
        <v>1</v>
      </c>
      <c r="J4000" s="13">
        <v>139</v>
      </c>
      <c r="K4000" s="13">
        <v>119</v>
      </c>
      <c r="L4000" s="13">
        <v>20</v>
      </c>
      <c r="N4000" s="13">
        <v>6</v>
      </c>
      <c r="O4000" s="13">
        <v>5</v>
      </c>
      <c r="P4000" s="13">
        <v>1</v>
      </c>
      <c r="T4000" s="13">
        <v>0</v>
      </c>
      <c r="W4000" s="13">
        <v>0</v>
      </c>
      <c r="Z4000" s="13">
        <v>9</v>
      </c>
      <c r="AC4000" s="13">
        <v>131</v>
      </c>
      <c r="AD4000" s="13">
        <v>47</v>
      </c>
    </row>
    <row r="4001" spans="1:30" x14ac:dyDescent="0.25">
      <c r="A4001" s="11" t="s">
        <v>1525</v>
      </c>
      <c r="B4001" t="s">
        <v>1526</v>
      </c>
      <c r="C4001" t="s">
        <v>5204</v>
      </c>
      <c r="D4001" t="s">
        <v>5215</v>
      </c>
      <c r="E4001" t="s">
        <v>5212</v>
      </c>
      <c r="F4001" t="s">
        <v>49</v>
      </c>
      <c r="J4001" s="13">
        <v>603897</v>
      </c>
      <c r="K4001" s="13">
        <v>530322</v>
      </c>
      <c r="L4001" s="13">
        <v>73575</v>
      </c>
      <c r="N4001" s="13">
        <v>26203</v>
      </c>
      <c r="O4001" s="13">
        <v>23577</v>
      </c>
      <c r="P4001" s="13">
        <v>2626</v>
      </c>
      <c r="T4001" s="13">
        <v>0</v>
      </c>
      <c r="W4001" s="13">
        <v>0</v>
      </c>
      <c r="Z4001" s="13">
        <v>70217</v>
      </c>
      <c r="AA4001" s="13">
        <v>248</v>
      </c>
      <c r="AC4001" s="13">
        <v>1026706</v>
      </c>
      <c r="AD4001" s="13">
        <v>358</v>
      </c>
    </row>
    <row r="4002" spans="1:30" x14ac:dyDescent="0.25">
      <c r="A4002" s="11" t="s">
        <v>1525</v>
      </c>
      <c r="B4002" t="s">
        <v>1526</v>
      </c>
      <c r="C4002" t="s">
        <v>5204</v>
      </c>
      <c r="D4002" t="s">
        <v>4287</v>
      </c>
      <c r="E4002" t="s">
        <v>5205</v>
      </c>
      <c r="F4002" t="s">
        <v>49</v>
      </c>
      <c r="L4002" s="13">
        <v>0</v>
      </c>
      <c r="P4002" s="13">
        <v>0</v>
      </c>
      <c r="T4002" s="13">
        <v>0</v>
      </c>
      <c r="W4002" s="13">
        <v>0</v>
      </c>
    </row>
    <row r="4003" spans="1:30" x14ac:dyDescent="0.25">
      <c r="A4003" s="11" t="s">
        <v>1525</v>
      </c>
      <c r="B4003" t="s">
        <v>1526</v>
      </c>
      <c r="C4003" t="s">
        <v>5204</v>
      </c>
      <c r="D4003" t="s">
        <v>4287</v>
      </c>
      <c r="E4003" t="s">
        <v>5206</v>
      </c>
      <c r="F4003" t="s">
        <v>49</v>
      </c>
      <c r="L4003" s="13">
        <v>0</v>
      </c>
      <c r="P4003" s="13">
        <v>0</v>
      </c>
      <c r="T4003" s="13">
        <v>0</v>
      </c>
      <c r="W4003" s="13">
        <v>0</v>
      </c>
    </row>
    <row r="4004" spans="1:30" x14ac:dyDescent="0.25">
      <c r="A4004" s="11" t="s">
        <v>1525</v>
      </c>
      <c r="B4004" t="s">
        <v>1526</v>
      </c>
      <c r="C4004" t="s">
        <v>5204</v>
      </c>
      <c r="D4004" t="s">
        <v>4287</v>
      </c>
      <c r="E4004" t="s">
        <v>5207</v>
      </c>
      <c r="F4004" t="s">
        <v>49</v>
      </c>
      <c r="L4004" s="13">
        <v>0</v>
      </c>
      <c r="P4004" s="13">
        <v>0</v>
      </c>
      <c r="T4004" s="13">
        <v>0</v>
      </c>
      <c r="W4004" s="13">
        <v>0</v>
      </c>
    </row>
    <row r="4005" spans="1:30" x14ac:dyDescent="0.25">
      <c r="A4005" s="11" t="s">
        <v>1525</v>
      </c>
      <c r="B4005" t="s">
        <v>1526</v>
      </c>
      <c r="C4005" t="s">
        <v>5204</v>
      </c>
      <c r="D4005" t="s">
        <v>4287</v>
      </c>
      <c r="E4005" t="s">
        <v>5208</v>
      </c>
      <c r="F4005" t="s">
        <v>49</v>
      </c>
      <c r="L4005" s="13">
        <v>0</v>
      </c>
      <c r="P4005" s="13">
        <v>0</v>
      </c>
      <c r="T4005" s="13">
        <v>0</v>
      </c>
      <c r="W4005" s="13">
        <v>0</v>
      </c>
    </row>
    <row r="4006" spans="1:30" x14ac:dyDescent="0.25">
      <c r="A4006" s="11" t="s">
        <v>1525</v>
      </c>
      <c r="B4006" t="s">
        <v>1526</v>
      </c>
      <c r="C4006" t="s">
        <v>5204</v>
      </c>
      <c r="D4006" t="s">
        <v>4287</v>
      </c>
      <c r="E4006" t="s">
        <v>5209</v>
      </c>
      <c r="F4006" t="s">
        <v>49</v>
      </c>
      <c r="G4006" s="12">
        <v>700</v>
      </c>
      <c r="H4006" s="12">
        <v>1700</v>
      </c>
      <c r="I4006" s="13">
        <v>11</v>
      </c>
      <c r="J4006" s="13">
        <v>1098</v>
      </c>
      <c r="K4006" s="13">
        <v>1030</v>
      </c>
      <c r="L4006" s="13">
        <v>68</v>
      </c>
      <c r="N4006" s="13">
        <v>79</v>
      </c>
      <c r="O4006" s="13">
        <v>73</v>
      </c>
      <c r="P4006" s="13">
        <v>6</v>
      </c>
      <c r="T4006" s="13">
        <v>0</v>
      </c>
      <c r="W4006" s="13">
        <v>0</v>
      </c>
      <c r="Z4006" s="13">
        <v>220</v>
      </c>
      <c r="AC4006" s="13">
        <v>1650</v>
      </c>
      <c r="AD4006" s="13">
        <v>258</v>
      </c>
    </row>
    <row r="4007" spans="1:30" x14ac:dyDescent="0.25">
      <c r="A4007" s="11" t="s">
        <v>1525</v>
      </c>
      <c r="B4007" t="s">
        <v>1526</v>
      </c>
      <c r="C4007" t="s">
        <v>5204</v>
      </c>
      <c r="D4007" t="s">
        <v>4287</v>
      </c>
      <c r="E4007" t="s">
        <v>5210</v>
      </c>
      <c r="F4007" t="s">
        <v>49</v>
      </c>
      <c r="G4007" s="12">
        <v>700</v>
      </c>
      <c r="H4007" s="12">
        <v>1700</v>
      </c>
      <c r="I4007" s="13">
        <v>2</v>
      </c>
      <c r="J4007" s="13">
        <v>255</v>
      </c>
      <c r="K4007" s="13">
        <v>243</v>
      </c>
      <c r="L4007" s="13">
        <v>12</v>
      </c>
      <c r="N4007" s="13">
        <v>20</v>
      </c>
      <c r="O4007" s="13">
        <v>19</v>
      </c>
      <c r="P4007" s="13">
        <v>1</v>
      </c>
      <c r="T4007" s="13">
        <v>0</v>
      </c>
      <c r="W4007" s="13">
        <v>0</v>
      </c>
      <c r="Z4007" s="13">
        <v>56</v>
      </c>
      <c r="AC4007" s="13">
        <v>420</v>
      </c>
      <c r="AD4007" s="13">
        <v>53</v>
      </c>
    </row>
    <row r="4008" spans="1:30" x14ac:dyDescent="0.25">
      <c r="A4008" s="11" t="s">
        <v>1525</v>
      </c>
      <c r="B4008" t="s">
        <v>1526</v>
      </c>
      <c r="C4008" t="s">
        <v>5204</v>
      </c>
      <c r="D4008" t="s">
        <v>4287</v>
      </c>
      <c r="E4008" t="s">
        <v>5211</v>
      </c>
      <c r="F4008" t="s">
        <v>49</v>
      </c>
      <c r="G4008" s="12">
        <v>700</v>
      </c>
      <c r="H4008" s="12">
        <v>1300</v>
      </c>
      <c r="I4008" s="13">
        <v>1</v>
      </c>
      <c r="J4008" s="13">
        <v>107</v>
      </c>
      <c r="K4008" s="13">
        <v>106</v>
      </c>
      <c r="L4008" s="13">
        <v>1</v>
      </c>
      <c r="N4008" s="13">
        <v>8</v>
      </c>
      <c r="O4008" s="13">
        <v>7</v>
      </c>
      <c r="P4008" s="13">
        <v>1</v>
      </c>
      <c r="T4008" s="13">
        <v>0</v>
      </c>
      <c r="W4008" s="13">
        <v>0</v>
      </c>
      <c r="Z4008" s="13">
        <v>29</v>
      </c>
      <c r="AC4008" s="13">
        <v>218</v>
      </c>
      <c r="AD4008" s="13">
        <v>49</v>
      </c>
    </row>
    <row r="4009" spans="1:30" x14ac:dyDescent="0.25">
      <c r="A4009" s="11" t="s">
        <v>1525</v>
      </c>
      <c r="B4009" t="s">
        <v>1526</v>
      </c>
      <c r="C4009" t="s">
        <v>5204</v>
      </c>
      <c r="D4009" t="s">
        <v>4287</v>
      </c>
      <c r="E4009" t="s">
        <v>5212</v>
      </c>
      <c r="F4009" t="s">
        <v>49</v>
      </c>
      <c r="J4009" s="13">
        <v>302122</v>
      </c>
      <c r="K4009" s="13">
        <v>283547</v>
      </c>
      <c r="L4009" s="13">
        <v>18575</v>
      </c>
      <c r="N4009" s="13">
        <v>21878</v>
      </c>
      <c r="O4009" s="13">
        <v>20271</v>
      </c>
      <c r="P4009" s="13">
        <v>1607</v>
      </c>
      <c r="T4009" s="13">
        <v>0</v>
      </c>
      <c r="W4009" s="13">
        <v>0</v>
      </c>
      <c r="Z4009" s="13">
        <v>61056</v>
      </c>
      <c r="AA4009" s="13">
        <v>521</v>
      </c>
      <c r="AC4009" s="13">
        <v>460805</v>
      </c>
      <c r="AD4009" s="13">
        <v>360</v>
      </c>
    </row>
    <row r="4010" spans="1:30" x14ac:dyDescent="0.25">
      <c r="A4010" s="11" t="s">
        <v>1525</v>
      </c>
      <c r="B4010" t="s">
        <v>1526</v>
      </c>
      <c r="C4010" t="s">
        <v>5214</v>
      </c>
      <c r="D4010" t="s">
        <v>5215</v>
      </c>
      <c r="E4010" t="s">
        <v>5205</v>
      </c>
      <c r="F4010" t="s">
        <v>49</v>
      </c>
      <c r="G4010" s="12">
        <v>545</v>
      </c>
      <c r="I4010" s="13">
        <v>6</v>
      </c>
      <c r="L4010" s="13">
        <v>0</v>
      </c>
      <c r="P4010" s="13">
        <v>0</v>
      </c>
      <c r="T4010" s="13">
        <v>0</v>
      </c>
      <c r="W4010" s="13">
        <v>0</v>
      </c>
    </row>
    <row r="4011" spans="1:30" x14ac:dyDescent="0.25">
      <c r="A4011" s="11" t="s">
        <v>1525</v>
      </c>
      <c r="B4011" t="s">
        <v>1526</v>
      </c>
      <c r="C4011" t="s">
        <v>5214</v>
      </c>
      <c r="D4011" t="s">
        <v>5215</v>
      </c>
      <c r="E4011" t="s">
        <v>5206</v>
      </c>
      <c r="F4011" t="s">
        <v>49</v>
      </c>
      <c r="I4011" s="13">
        <v>6</v>
      </c>
      <c r="L4011" s="13">
        <v>0</v>
      </c>
      <c r="P4011" s="13">
        <v>0</v>
      </c>
      <c r="T4011" s="13">
        <v>0</v>
      </c>
      <c r="W4011" s="13">
        <v>0</v>
      </c>
    </row>
    <row r="4012" spans="1:30" x14ac:dyDescent="0.25">
      <c r="A4012" s="11" t="s">
        <v>1525</v>
      </c>
      <c r="B4012" t="s">
        <v>1526</v>
      </c>
      <c r="C4012" t="s">
        <v>5214</v>
      </c>
      <c r="D4012" t="s">
        <v>5215</v>
      </c>
      <c r="E4012" t="s">
        <v>5207</v>
      </c>
      <c r="F4012" t="s">
        <v>49</v>
      </c>
      <c r="H4012" s="12">
        <v>2155</v>
      </c>
      <c r="I4012" s="13">
        <v>6</v>
      </c>
      <c r="L4012" s="13">
        <v>0</v>
      </c>
      <c r="P4012" s="13">
        <v>0</v>
      </c>
      <c r="T4012" s="13">
        <v>0</v>
      </c>
      <c r="W4012" s="13">
        <v>0</v>
      </c>
    </row>
    <row r="4013" spans="1:30" x14ac:dyDescent="0.25">
      <c r="A4013" s="11" t="s">
        <v>1525</v>
      </c>
      <c r="B4013" t="s">
        <v>1526</v>
      </c>
      <c r="C4013" t="s">
        <v>5214</v>
      </c>
      <c r="D4013" t="s">
        <v>5215</v>
      </c>
      <c r="E4013" t="s">
        <v>5208</v>
      </c>
      <c r="F4013" t="s">
        <v>49</v>
      </c>
      <c r="L4013" s="13">
        <v>0</v>
      </c>
      <c r="P4013" s="13">
        <v>0</v>
      </c>
      <c r="T4013" s="13">
        <v>0</v>
      </c>
      <c r="W4013" s="13">
        <v>0</v>
      </c>
    </row>
    <row r="4014" spans="1:30" x14ac:dyDescent="0.25">
      <c r="A4014" s="11" t="s">
        <v>1525</v>
      </c>
      <c r="B4014" t="s">
        <v>1526</v>
      </c>
      <c r="C4014" t="s">
        <v>5214</v>
      </c>
      <c r="D4014" t="s">
        <v>5215</v>
      </c>
      <c r="E4014" t="s">
        <v>5209</v>
      </c>
      <c r="F4014" t="s">
        <v>49</v>
      </c>
      <c r="G4014" s="12">
        <v>545</v>
      </c>
      <c r="H4014" s="12">
        <v>2155</v>
      </c>
      <c r="I4014" s="13">
        <v>6</v>
      </c>
      <c r="J4014" s="13">
        <v>1271</v>
      </c>
      <c r="K4014" s="13">
        <v>1217</v>
      </c>
      <c r="L4014" s="13">
        <v>54</v>
      </c>
      <c r="M4014" s="13">
        <v>1248</v>
      </c>
      <c r="N4014" s="13">
        <v>68</v>
      </c>
      <c r="O4014" s="13">
        <v>65</v>
      </c>
      <c r="P4014" s="13">
        <v>3</v>
      </c>
      <c r="T4014" s="13">
        <v>0</v>
      </c>
      <c r="W4014" s="13">
        <v>0</v>
      </c>
      <c r="Z4014" s="13">
        <v>419</v>
      </c>
      <c r="AC4014" s="13">
        <v>4099</v>
      </c>
      <c r="AD4014" s="13">
        <v>258</v>
      </c>
    </row>
    <row r="4015" spans="1:30" x14ac:dyDescent="0.25">
      <c r="A4015" s="11" t="s">
        <v>1525</v>
      </c>
      <c r="B4015" t="s">
        <v>1526</v>
      </c>
      <c r="C4015" t="s">
        <v>5214</v>
      </c>
      <c r="D4015" t="s">
        <v>5215</v>
      </c>
      <c r="E4015" t="s">
        <v>5210</v>
      </c>
      <c r="F4015" t="s">
        <v>49</v>
      </c>
      <c r="G4015" s="12">
        <v>730</v>
      </c>
      <c r="H4015" s="12">
        <v>2155</v>
      </c>
      <c r="I4015" s="13">
        <v>4</v>
      </c>
      <c r="J4015" s="13">
        <v>595</v>
      </c>
      <c r="K4015" s="13">
        <v>559</v>
      </c>
      <c r="L4015" s="13">
        <v>36</v>
      </c>
      <c r="M4015" s="13">
        <v>562</v>
      </c>
      <c r="N4015" s="13">
        <v>34</v>
      </c>
      <c r="O4015" s="13">
        <v>32</v>
      </c>
      <c r="P4015" s="13">
        <v>2</v>
      </c>
      <c r="T4015" s="13">
        <v>0</v>
      </c>
      <c r="W4015" s="13">
        <v>0</v>
      </c>
      <c r="Z4015" s="13">
        <v>237</v>
      </c>
      <c r="AC4015" s="13">
        <v>1756</v>
      </c>
      <c r="AD4015" s="13">
        <v>52</v>
      </c>
    </row>
    <row r="4016" spans="1:30" x14ac:dyDescent="0.25">
      <c r="A4016" s="11" t="s">
        <v>1525</v>
      </c>
      <c r="B4016" t="s">
        <v>1526</v>
      </c>
      <c r="C4016" t="s">
        <v>5214</v>
      </c>
      <c r="D4016" t="s">
        <v>5215</v>
      </c>
      <c r="E4016" t="s">
        <v>5211</v>
      </c>
      <c r="F4016" t="s">
        <v>49</v>
      </c>
      <c r="G4016" s="12">
        <v>625</v>
      </c>
      <c r="H4016" s="12">
        <v>1725</v>
      </c>
      <c r="I4016" s="13">
        <v>1</v>
      </c>
      <c r="J4016" s="13">
        <v>194</v>
      </c>
      <c r="K4016" s="13">
        <v>180</v>
      </c>
      <c r="L4016" s="13">
        <v>14</v>
      </c>
      <c r="M4016" s="13">
        <v>181</v>
      </c>
      <c r="N4016" s="13">
        <v>12</v>
      </c>
      <c r="O4016" s="13">
        <v>11</v>
      </c>
      <c r="P4016" s="13">
        <v>1</v>
      </c>
      <c r="T4016" s="13">
        <v>0</v>
      </c>
      <c r="W4016" s="13">
        <v>0</v>
      </c>
      <c r="Z4016" s="13">
        <v>58</v>
      </c>
      <c r="AC4016" s="13">
        <v>430</v>
      </c>
      <c r="AD4016" s="13">
        <v>52</v>
      </c>
    </row>
    <row r="4017" spans="1:30" x14ac:dyDescent="0.25">
      <c r="A4017" s="11" t="s">
        <v>1525</v>
      </c>
      <c r="B4017" t="s">
        <v>1526</v>
      </c>
      <c r="C4017" t="s">
        <v>5214</v>
      </c>
      <c r="D4017" t="s">
        <v>5215</v>
      </c>
      <c r="E4017" t="s">
        <v>5212</v>
      </c>
      <c r="F4017" t="s">
        <v>49</v>
      </c>
      <c r="J4017" s="13">
        <v>369026</v>
      </c>
      <c r="K4017" s="13">
        <v>352563</v>
      </c>
      <c r="L4017" s="13">
        <v>16463</v>
      </c>
      <c r="M4017" s="13">
        <v>360013</v>
      </c>
      <c r="N4017" s="13">
        <v>19709</v>
      </c>
      <c r="O4017" s="13">
        <v>18856</v>
      </c>
      <c r="P4017" s="13">
        <v>853</v>
      </c>
      <c r="T4017" s="13">
        <v>0</v>
      </c>
      <c r="W4017" s="13">
        <v>0</v>
      </c>
      <c r="Z4017" s="13">
        <v>123356</v>
      </c>
      <c r="AC4017" s="13">
        <v>1169685</v>
      </c>
      <c r="AD4017" s="13">
        <v>362</v>
      </c>
    </row>
    <row r="4018" spans="1:30" x14ac:dyDescent="0.25">
      <c r="A4018" s="11" t="s">
        <v>1525</v>
      </c>
      <c r="B4018" t="s">
        <v>1526</v>
      </c>
      <c r="C4018" t="s">
        <v>5214</v>
      </c>
      <c r="D4018" t="s">
        <v>4287</v>
      </c>
      <c r="E4018" t="s">
        <v>5205</v>
      </c>
      <c r="F4018" t="s">
        <v>49</v>
      </c>
      <c r="G4018" s="12">
        <v>645</v>
      </c>
      <c r="I4018" s="13">
        <v>3</v>
      </c>
      <c r="L4018" s="13">
        <v>0</v>
      </c>
      <c r="P4018" s="13">
        <v>0</v>
      </c>
      <c r="T4018" s="13">
        <v>0</v>
      </c>
      <c r="W4018" s="13">
        <v>0</v>
      </c>
    </row>
    <row r="4019" spans="1:30" x14ac:dyDescent="0.25">
      <c r="A4019" s="11" t="s">
        <v>1525</v>
      </c>
      <c r="B4019" t="s">
        <v>1526</v>
      </c>
      <c r="C4019" t="s">
        <v>5214</v>
      </c>
      <c r="D4019" t="s">
        <v>4287</v>
      </c>
      <c r="E4019" t="s">
        <v>5206</v>
      </c>
      <c r="F4019" t="s">
        <v>49</v>
      </c>
      <c r="I4019" s="13">
        <v>3</v>
      </c>
      <c r="L4019" s="13">
        <v>0</v>
      </c>
      <c r="P4019" s="13">
        <v>0</v>
      </c>
      <c r="T4019" s="13">
        <v>0</v>
      </c>
      <c r="W4019" s="13">
        <v>0</v>
      </c>
    </row>
    <row r="4020" spans="1:30" x14ac:dyDescent="0.25">
      <c r="A4020" s="11" t="s">
        <v>1525</v>
      </c>
      <c r="B4020" t="s">
        <v>1526</v>
      </c>
      <c r="C4020" t="s">
        <v>5214</v>
      </c>
      <c r="D4020" t="s">
        <v>4287</v>
      </c>
      <c r="E4020" t="s">
        <v>5207</v>
      </c>
      <c r="F4020" t="s">
        <v>49</v>
      </c>
      <c r="H4020" s="12">
        <v>2054</v>
      </c>
      <c r="I4020" s="13">
        <v>3</v>
      </c>
      <c r="L4020" s="13">
        <v>0</v>
      </c>
      <c r="P4020" s="13">
        <v>0</v>
      </c>
      <c r="T4020" s="13">
        <v>0</v>
      </c>
      <c r="W4020" s="13">
        <v>0</v>
      </c>
    </row>
    <row r="4021" spans="1:30" x14ac:dyDescent="0.25">
      <c r="A4021" s="11" t="s">
        <v>1525</v>
      </c>
      <c r="B4021" t="s">
        <v>1526</v>
      </c>
      <c r="C4021" t="s">
        <v>5214</v>
      </c>
      <c r="D4021" t="s">
        <v>4287</v>
      </c>
      <c r="E4021" t="s">
        <v>5208</v>
      </c>
      <c r="F4021" t="s">
        <v>49</v>
      </c>
      <c r="L4021" s="13">
        <v>0</v>
      </c>
      <c r="P4021" s="13">
        <v>0</v>
      </c>
      <c r="T4021" s="13">
        <v>0</v>
      </c>
      <c r="W4021" s="13">
        <v>0</v>
      </c>
    </row>
    <row r="4022" spans="1:30" x14ac:dyDescent="0.25">
      <c r="A4022" s="11" t="s">
        <v>1525</v>
      </c>
      <c r="B4022" t="s">
        <v>1526</v>
      </c>
      <c r="C4022" t="s">
        <v>5214</v>
      </c>
      <c r="D4022" t="s">
        <v>4287</v>
      </c>
      <c r="E4022" t="s">
        <v>5209</v>
      </c>
      <c r="F4022" t="s">
        <v>49</v>
      </c>
      <c r="G4022" s="12">
        <v>645</v>
      </c>
      <c r="H4022" s="12">
        <v>2054</v>
      </c>
      <c r="I4022" s="13">
        <v>3</v>
      </c>
      <c r="J4022" s="13">
        <v>723</v>
      </c>
      <c r="K4022" s="13">
        <v>699</v>
      </c>
      <c r="L4022" s="13">
        <v>24</v>
      </c>
      <c r="M4022" s="13">
        <v>719</v>
      </c>
      <c r="N4022" s="13">
        <v>34</v>
      </c>
      <c r="O4022" s="13">
        <v>33</v>
      </c>
      <c r="P4022" s="13">
        <v>1</v>
      </c>
      <c r="T4022" s="13">
        <v>0</v>
      </c>
      <c r="W4022" s="13">
        <v>0</v>
      </c>
      <c r="Z4022" s="13">
        <v>222</v>
      </c>
      <c r="AC4022" s="13">
        <v>1645</v>
      </c>
      <c r="AD4022" s="13">
        <v>258</v>
      </c>
    </row>
    <row r="4023" spans="1:30" x14ac:dyDescent="0.25">
      <c r="A4023" s="11" t="s">
        <v>1525</v>
      </c>
      <c r="B4023" t="s">
        <v>1526</v>
      </c>
      <c r="C4023" t="s">
        <v>5214</v>
      </c>
      <c r="D4023" t="s">
        <v>4287</v>
      </c>
      <c r="E4023" t="s">
        <v>5210</v>
      </c>
      <c r="F4023" t="s">
        <v>49</v>
      </c>
      <c r="G4023" s="12">
        <v>800</v>
      </c>
      <c r="H4023" s="12">
        <v>1800</v>
      </c>
      <c r="I4023" s="13">
        <v>1</v>
      </c>
      <c r="J4023" s="13">
        <v>206</v>
      </c>
      <c r="K4023" s="13">
        <v>206</v>
      </c>
      <c r="L4023" s="13">
        <v>0</v>
      </c>
      <c r="M4023" s="13">
        <v>210</v>
      </c>
      <c r="N4023" s="13">
        <v>11</v>
      </c>
      <c r="O4023" s="13">
        <v>10</v>
      </c>
      <c r="P4023" s="13">
        <v>1</v>
      </c>
      <c r="T4023" s="13">
        <v>0</v>
      </c>
      <c r="W4023" s="13">
        <v>0</v>
      </c>
      <c r="Z4023" s="13">
        <v>88</v>
      </c>
      <c r="AC4023" s="13">
        <v>652</v>
      </c>
      <c r="AD4023" s="13">
        <v>52</v>
      </c>
    </row>
    <row r="4024" spans="1:30" x14ac:dyDescent="0.25">
      <c r="A4024" s="11" t="s">
        <v>1525</v>
      </c>
      <c r="B4024" t="s">
        <v>1526</v>
      </c>
      <c r="C4024" t="s">
        <v>5214</v>
      </c>
      <c r="D4024" t="s">
        <v>4287</v>
      </c>
      <c r="E4024" t="s">
        <v>5211</v>
      </c>
      <c r="F4024" t="s">
        <v>49</v>
      </c>
      <c r="I4024" s="13">
        <v>0</v>
      </c>
      <c r="J4024" s="13">
        <v>0</v>
      </c>
      <c r="K4024" s="13">
        <v>0</v>
      </c>
      <c r="L4024" s="13">
        <v>0</v>
      </c>
      <c r="M4024" s="13">
        <v>0</v>
      </c>
      <c r="N4024" s="13">
        <v>0</v>
      </c>
      <c r="O4024" s="13">
        <v>0</v>
      </c>
      <c r="P4024" s="13">
        <v>0</v>
      </c>
      <c r="T4024" s="13">
        <v>0</v>
      </c>
      <c r="W4024" s="13">
        <v>0</v>
      </c>
      <c r="Z4024" s="13">
        <v>0</v>
      </c>
      <c r="AC4024" s="13">
        <v>0</v>
      </c>
      <c r="AD4024" s="13">
        <v>0</v>
      </c>
    </row>
    <row r="4025" spans="1:30" x14ac:dyDescent="0.25">
      <c r="A4025" s="11" t="s">
        <v>1525</v>
      </c>
      <c r="B4025" t="s">
        <v>1526</v>
      </c>
      <c r="C4025" t="s">
        <v>5214</v>
      </c>
      <c r="D4025" t="s">
        <v>4287</v>
      </c>
      <c r="E4025" t="s">
        <v>5212</v>
      </c>
      <c r="F4025" t="s">
        <v>49</v>
      </c>
      <c r="J4025" s="13">
        <v>197293</v>
      </c>
      <c r="K4025" s="13">
        <v>191101</v>
      </c>
      <c r="L4025" s="13">
        <v>6192</v>
      </c>
      <c r="M4025" s="13">
        <v>191258</v>
      </c>
      <c r="N4025" s="13">
        <v>9344</v>
      </c>
      <c r="O4025" s="13">
        <v>9034</v>
      </c>
      <c r="P4025" s="13">
        <v>310</v>
      </c>
      <c r="T4025" s="13">
        <v>0</v>
      </c>
      <c r="W4025" s="13">
        <v>0</v>
      </c>
      <c r="Z4025" s="13">
        <v>62022</v>
      </c>
      <c r="AC4025" s="13">
        <v>459574</v>
      </c>
      <c r="AD4025" s="13">
        <v>310</v>
      </c>
    </row>
    <row r="4026" spans="1:30" x14ac:dyDescent="0.25">
      <c r="A4026" s="11" t="s">
        <v>1532</v>
      </c>
      <c r="B4026" t="s">
        <v>1533</v>
      </c>
      <c r="C4026" t="s">
        <v>5204</v>
      </c>
      <c r="D4026" t="s">
        <v>4287</v>
      </c>
      <c r="E4026" t="s">
        <v>5205</v>
      </c>
      <c r="F4026" t="s">
        <v>49</v>
      </c>
      <c r="L4026" s="13">
        <v>0</v>
      </c>
      <c r="P4026" s="13">
        <v>0</v>
      </c>
      <c r="T4026" s="13">
        <v>0</v>
      </c>
      <c r="W4026" s="13">
        <v>0</v>
      </c>
    </row>
    <row r="4027" spans="1:30" x14ac:dyDescent="0.25">
      <c r="A4027" s="11" t="s">
        <v>1532</v>
      </c>
      <c r="B4027" t="s">
        <v>1533</v>
      </c>
      <c r="C4027" t="s">
        <v>5204</v>
      </c>
      <c r="D4027" t="s">
        <v>4287</v>
      </c>
      <c r="E4027" t="s">
        <v>5206</v>
      </c>
      <c r="F4027" t="s">
        <v>49</v>
      </c>
      <c r="L4027" s="13">
        <v>0</v>
      </c>
      <c r="P4027" s="13">
        <v>0</v>
      </c>
      <c r="T4027" s="13">
        <v>0</v>
      </c>
      <c r="W4027" s="13">
        <v>0</v>
      </c>
    </row>
    <row r="4028" spans="1:30" x14ac:dyDescent="0.25">
      <c r="A4028" s="11" t="s">
        <v>1532</v>
      </c>
      <c r="B4028" t="s">
        <v>1533</v>
      </c>
      <c r="C4028" t="s">
        <v>5204</v>
      </c>
      <c r="D4028" t="s">
        <v>4287</v>
      </c>
      <c r="E4028" t="s">
        <v>5207</v>
      </c>
      <c r="F4028" t="s">
        <v>49</v>
      </c>
      <c r="L4028" s="13">
        <v>0</v>
      </c>
      <c r="P4028" s="13">
        <v>0</v>
      </c>
      <c r="T4028" s="13">
        <v>0</v>
      </c>
      <c r="W4028" s="13">
        <v>0</v>
      </c>
    </row>
    <row r="4029" spans="1:30" x14ac:dyDescent="0.25">
      <c r="A4029" s="11" t="s">
        <v>1532</v>
      </c>
      <c r="B4029" t="s">
        <v>1533</v>
      </c>
      <c r="C4029" t="s">
        <v>5204</v>
      </c>
      <c r="D4029" t="s">
        <v>4287</v>
      </c>
      <c r="E4029" t="s">
        <v>5208</v>
      </c>
      <c r="F4029" t="s">
        <v>49</v>
      </c>
      <c r="L4029" s="13">
        <v>0</v>
      </c>
      <c r="P4029" s="13">
        <v>0</v>
      </c>
      <c r="T4029" s="13">
        <v>0</v>
      </c>
      <c r="W4029" s="13">
        <v>0</v>
      </c>
    </row>
    <row r="4030" spans="1:30" x14ac:dyDescent="0.25">
      <c r="A4030" s="11" t="s">
        <v>1532</v>
      </c>
      <c r="B4030" t="s">
        <v>1533</v>
      </c>
      <c r="C4030" t="s">
        <v>5204</v>
      </c>
      <c r="D4030" t="s">
        <v>4287</v>
      </c>
      <c r="E4030" t="s">
        <v>5209</v>
      </c>
      <c r="F4030" t="s">
        <v>49</v>
      </c>
      <c r="G4030" s="12">
        <v>630</v>
      </c>
      <c r="H4030" s="12">
        <v>2223</v>
      </c>
      <c r="I4030" s="13">
        <v>10</v>
      </c>
      <c r="J4030" s="13">
        <v>1002</v>
      </c>
      <c r="K4030" s="13">
        <v>806</v>
      </c>
      <c r="L4030" s="13">
        <v>196</v>
      </c>
      <c r="N4030" s="13">
        <v>68</v>
      </c>
      <c r="O4030" s="13">
        <v>59</v>
      </c>
      <c r="P4030" s="13">
        <v>9</v>
      </c>
      <c r="T4030" s="13">
        <v>0</v>
      </c>
      <c r="W4030" s="13">
        <v>0</v>
      </c>
      <c r="Z4030" s="13">
        <v>96</v>
      </c>
      <c r="AC4030" s="13">
        <v>853</v>
      </c>
      <c r="AD4030" s="13">
        <v>255</v>
      </c>
    </row>
    <row r="4031" spans="1:30" x14ac:dyDescent="0.25">
      <c r="A4031" s="11" t="s">
        <v>1532</v>
      </c>
      <c r="B4031" t="s">
        <v>1533</v>
      </c>
      <c r="C4031" t="s">
        <v>5204</v>
      </c>
      <c r="D4031" t="s">
        <v>4287</v>
      </c>
      <c r="E4031" t="s">
        <v>5210</v>
      </c>
      <c r="F4031" t="s">
        <v>49</v>
      </c>
      <c r="G4031" s="12">
        <v>630</v>
      </c>
      <c r="H4031" s="12">
        <v>2223</v>
      </c>
      <c r="I4031" s="13">
        <v>10</v>
      </c>
      <c r="J4031" s="13">
        <v>1002</v>
      </c>
      <c r="K4031" s="13">
        <v>806</v>
      </c>
      <c r="L4031" s="13">
        <v>196</v>
      </c>
      <c r="N4031" s="13">
        <v>68</v>
      </c>
      <c r="O4031" s="13">
        <v>59</v>
      </c>
      <c r="P4031" s="13">
        <v>9</v>
      </c>
      <c r="T4031" s="13">
        <v>0</v>
      </c>
      <c r="W4031" s="13">
        <v>0</v>
      </c>
      <c r="Z4031" s="13">
        <v>96</v>
      </c>
      <c r="AC4031" s="13">
        <v>853</v>
      </c>
      <c r="AD4031" s="13">
        <v>52</v>
      </c>
    </row>
    <row r="4032" spans="1:30" x14ac:dyDescent="0.25">
      <c r="A4032" s="11" t="s">
        <v>1532</v>
      </c>
      <c r="B4032" t="s">
        <v>1533</v>
      </c>
      <c r="C4032" t="s">
        <v>5204</v>
      </c>
      <c r="D4032" t="s">
        <v>4287</v>
      </c>
      <c r="E4032" t="s">
        <v>5211</v>
      </c>
      <c r="F4032" t="s">
        <v>49</v>
      </c>
      <c r="L4032" s="13">
        <v>0</v>
      </c>
      <c r="P4032" s="13">
        <v>0</v>
      </c>
      <c r="T4032" s="13">
        <v>0</v>
      </c>
      <c r="W4032" s="13">
        <v>0</v>
      </c>
    </row>
    <row r="4033" spans="1:32" x14ac:dyDescent="0.25">
      <c r="A4033" s="11" t="s">
        <v>1532</v>
      </c>
      <c r="B4033" t="s">
        <v>1533</v>
      </c>
      <c r="C4033" t="s">
        <v>5204</v>
      </c>
      <c r="D4033" t="s">
        <v>4287</v>
      </c>
      <c r="E4033" t="s">
        <v>5212</v>
      </c>
      <c r="F4033" t="s">
        <v>49</v>
      </c>
      <c r="J4033" s="13">
        <v>307643</v>
      </c>
      <c r="K4033" s="13">
        <v>247583</v>
      </c>
      <c r="L4033" s="13">
        <v>60060</v>
      </c>
      <c r="N4033" s="13">
        <v>20757</v>
      </c>
      <c r="O4033" s="13">
        <v>18179</v>
      </c>
      <c r="P4033" s="13">
        <v>2578</v>
      </c>
      <c r="T4033" s="13">
        <v>0</v>
      </c>
      <c r="W4033" s="13">
        <v>0</v>
      </c>
      <c r="Z4033" s="13">
        <v>29413</v>
      </c>
      <c r="AA4033" s="13">
        <v>4135</v>
      </c>
      <c r="AC4033" s="13">
        <v>261777</v>
      </c>
      <c r="AD4033" s="13">
        <v>307</v>
      </c>
    </row>
    <row r="4034" spans="1:32" x14ac:dyDescent="0.25">
      <c r="A4034" s="11" t="s">
        <v>1532</v>
      </c>
      <c r="B4034" t="s">
        <v>1533</v>
      </c>
      <c r="C4034" t="s">
        <v>5214</v>
      </c>
      <c r="D4034" t="s">
        <v>4287</v>
      </c>
      <c r="E4034" t="s">
        <v>5205</v>
      </c>
      <c r="F4034" t="s">
        <v>49</v>
      </c>
      <c r="G4034" s="12">
        <v>630</v>
      </c>
      <c r="I4034" s="13">
        <v>15</v>
      </c>
      <c r="L4034" s="13">
        <v>0</v>
      </c>
      <c r="P4034" s="13">
        <v>0</v>
      </c>
      <c r="T4034" s="13">
        <v>0</v>
      </c>
      <c r="W4034" s="13">
        <v>0</v>
      </c>
    </row>
    <row r="4035" spans="1:32" x14ac:dyDescent="0.25">
      <c r="A4035" s="11" t="s">
        <v>1532</v>
      </c>
      <c r="B4035" t="s">
        <v>1533</v>
      </c>
      <c r="C4035" t="s">
        <v>5214</v>
      </c>
      <c r="D4035" t="s">
        <v>4287</v>
      </c>
      <c r="E4035" t="s">
        <v>5206</v>
      </c>
      <c r="F4035" t="s">
        <v>49</v>
      </c>
      <c r="I4035" s="13">
        <v>15</v>
      </c>
      <c r="L4035" s="13">
        <v>0</v>
      </c>
      <c r="P4035" s="13">
        <v>0</v>
      </c>
      <c r="T4035" s="13">
        <v>0</v>
      </c>
      <c r="W4035" s="13">
        <v>0</v>
      </c>
    </row>
    <row r="4036" spans="1:32" x14ac:dyDescent="0.25">
      <c r="A4036" s="11" t="s">
        <v>1532</v>
      </c>
      <c r="B4036" t="s">
        <v>1533</v>
      </c>
      <c r="C4036" t="s">
        <v>5214</v>
      </c>
      <c r="D4036" t="s">
        <v>4287</v>
      </c>
      <c r="E4036" t="s">
        <v>5207</v>
      </c>
      <c r="F4036" t="s">
        <v>49</v>
      </c>
      <c r="H4036" s="12">
        <v>2223</v>
      </c>
      <c r="I4036" s="13">
        <v>15</v>
      </c>
      <c r="L4036" s="13">
        <v>0</v>
      </c>
      <c r="P4036" s="13">
        <v>0</v>
      </c>
      <c r="T4036" s="13">
        <v>0</v>
      </c>
      <c r="W4036" s="13">
        <v>0</v>
      </c>
    </row>
    <row r="4037" spans="1:32" x14ac:dyDescent="0.25">
      <c r="A4037" s="11" t="s">
        <v>1532</v>
      </c>
      <c r="B4037" t="s">
        <v>1533</v>
      </c>
      <c r="C4037" t="s">
        <v>5214</v>
      </c>
      <c r="D4037" t="s">
        <v>4287</v>
      </c>
      <c r="E4037" t="s">
        <v>5208</v>
      </c>
      <c r="F4037" t="s">
        <v>49</v>
      </c>
      <c r="L4037" s="13">
        <v>0</v>
      </c>
      <c r="P4037" s="13">
        <v>0</v>
      </c>
      <c r="T4037" s="13">
        <v>0</v>
      </c>
      <c r="W4037" s="13">
        <v>0</v>
      </c>
    </row>
    <row r="4038" spans="1:32" x14ac:dyDescent="0.25">
      <c r="A4038" s="11" t="s">
        <v>1532</v>
      </c>
      <c r="B4038" t="s">
        <v>1533</v>
      </c>
      <c r="C4038" t="s">
        <v>5214</v>
      </c>
      <c r="D4038" t="s">
        <v>4287</v>
      </c>
      <c r="E4038" t="s">
        <v>5209</v>
      </c>
      <c r="F4038" t="s">
        <v>49</v>
      </c>
      <c r="G4038" s="12">
        <v>630</v>
      </c>
      <c r="H4038" s="12">
        <v>2223</v>
      </c>
      <c r="I4038" s="13">
        <v>15</v>
      </c>
      <c r="J4038" s="13">
        <v>4292</v>
      </c>
      <c r="K4038" s="13">
        <v>4156</v>
      </c>
      <c r="L4038" s="13">
        <v>136</v>
      </c>
      <c r="M4038" s="13">
        <v>4156</v>
      </c>
      <c r="N4038" s="13">
        <v>202</v>
      </c>
      <c r="O4038" s="13">
        <v>196</v>
      </c>
      <c r="P4038" s="13">
        <v>6</v>
      </c>
      <c r="T4038" s="13">
        <v>0</v>
      </c>
      <c r="W4038" s="13">
        <v>0</v>
      </c>
      <c r="Z4038" s="13">
        <v>2425</v>
      </c>
      <c r="AC4038" s="13">
        <v>18455</v>
      </c>
      <c r="AD4038" s="13">
        <v>255</v>
      </c>
      <c r="AF4038" s="13">
        <v>2</v>
      </c>
    </row>
    <row r="4039" spans="1:32" x14ac:dyDescent="0.25">
      <c r="A4039" s="11" t="s">
        <v>1532</v>
      </c>
      <c r="B4039" t="s">
        <v>1533</v>
      </c>
      <c r="C4039" t="s">
        <v>5214</v>
      </c>
      <c r="D4039" t="s">
        <v>4287</v>
      </c>
      <c r="E4039" t="s">
        <v>5210</v>
      </c>
      <c r="F4039" t="s">
        <v>49</v>
      </c>
      <c r="G4039" s="12">
        <v>630</v>
      </c>
      <c r="H4039" s="12">
        <v>2223</v>
      </c>
      <c r="I4039" s="13">
        <v>15</v>
      </c>
      <c r="J4039" s="13">
        <v>4292</v>
      </c>
      <c r="K4039" s="13">
        <v>4156</v>
      </c>
      <c r="L4039" s="13">
        <v>136</v>
      </c>
      <c r="M4039" s="13">
        <v>4156</v>
      </c>
      <c r="N4039" s="13">
        <v>202</v>
      </c>
      <c r="O4039" s="13">
        <v>196</v>
      </c>
      <c r="P4039" s="13">
        <v>6</v>
      </c>
      <c r="T4039" s="13">
        <v>0</v>
      </c>
      <c r="W4039" s="13">
        <v>0</v>
      </c>
      <c r="Z4039" s="13">
        <v>2425</v>
      </c>
      <c r="AC4039" s="13">
        <v>18455</v>
      </c>
      <c r="AD4039" s="13">
        <v>52</v>
      </c>
    </row>
    <row r="4040" spans="1:32" x14ac:dyDescent="0.25">
      <c r="A4040" s="11" t="s">
        <v>1532</v>
      </c>
      <c r="B4040" t="s">
        <v>1533</v>
      </c>
      <c r="C4040" t="s">
        <v>5214</v>
      </c>
      <c r="D4040" t="s">
        <v>4287</v>
      </c>
      <c r="E4040" t="s">
        <v>5211</v>
      </c>
      <c r="F4040" t="s">
        <v>49</v>
      </c>
      <c r="L4040" s="13">
        <v>0</v>
      </c>
      <c r="P4040" s="13">
        <v>0</v>
      </c>
      <c r="T4040" s="13">
        <v>0</v>
      </c>
      <c r="W4040" s="13">
        <v>0</v>
      </c>
      <c r="AD4040" s="13">
        <v>0</v>
      </c>
      <c r="AE4040" s="13">
        <v>0</v>
      </c>
    </row>
    <row r="4041" spans="1:32" x14ac:dyDescent="0.25">
      <c r="A4041" s="11" t="s">
        <v>1532</v>
      </c>
      <c r="B4041" t="s">
        <v>1533</v>
      </c>
      <c r="C4041" t="s">
        <v>5214</v>
      </c>
      <c r="D4041" t="s">
        <v>4287</v>
      </c>
      <c r="E4041" t="s">
        <v>5212</v>
      </c>
      <c r="F4041" t="s">
        <v>49</v>
      </c>
      <c r="J4041" s="13">
        <v>1309102</v>
      </c>
      <c r="K4041" s="13">
        <v>1267528</v>
      </c>
      <c r="L4041" s="13">
        <v>41574</v>
      </c>
      <c r="M4041" s="13">
        <v>1275840</v>
      </c>
      <c r="N4041" s="13">
        <v>62095</v>
      </c>
      <c r="O4041" s="13">
        <v>60072</v>
      </c>
      <c r="P4041" s="13">
        <v>2023</v>
      </c>
      <c r="T4041" s="13">
        <v>0</v>
      </c>
      <c r="W4041" s="13">
        <v>0</v>
      </c>
      <c r="X4041" s="13">
        <v>0</v>
      </c>
      <c r="Y4041" s="13">
        <v>0</v>
      </c>
      <c r="Z4041" s="13">
        <v>744516</v>
      </c>
      <c r="AC4041" s="13">
        <v>5665767</v>
      </c>
      <c r="AD4041" s="13">
        <v>307</v>
      </c>
      <c r="AE4041" s="13">
        <v>0</v>
      </c>
      <c r="AF4041" s="13">
        <v>2</v>
      </c>
    </row>
    <row r="4042" spans="1:32" x14ac:dyDescent="0.25">
      <c r="A4042" s="11" t="s">
        <v>1539</v>
      </c>
      <c r="B4042" t="s">
        <v>1540</v>
      </c>
      <c r="C4042" t="s">
        <v>5204</v>
      </c>
      <c r="D4042" t="s">
        <v>5215</v>
      </c>
      <c r="E4042" t="s">
        <v>5205</v>
      </c>
      <c r="F4042" t="s">
        <v>50</v>
      </c>
      <c r="L4042" s="13">
        <v>0</v>
      </c>
      <c r="P4042" s="13">
        <v>0</v>
      </c>
      <c r="T4042" s="13">
        <v>0</v>
      </c>
      <c r="W4042" s="13">
        <v>0</v>
      </c>
    </row>
    <row r="4043" spans="1:32" x14ac:dyDescent="0.25">
      <c r="A4043" s="11" t="s">
        <v>1539</v>
      </c>
      <c r="B4043" t="s">
        <v>1540</v>
      </c>
      <c r="C4043" t="s">
        <v>5204</v>
      </c>
      <c r="D4043" t="s">
        <v>5215</v>
      </c>
      <c r="E4043" t="s">
        <v>5206</v>
      </c>
      <c r="F4043" t="s">
        <v>50</v>
      </c>
      <c r="L4043" s="13">
        <v>0</v>
      </c>
      <c r="P4043" s="13">
        <v>0</v>
      </c>
      <c r="T4043" s="13">
        <v>0</v>
      </c>
      <c r="W4043" s="13">
        <v>0</v>
      </c>
    </row>
    <row r="4044" spans="1:32" x14ac:dyDescent="0.25">
      <c r="A4044" s="11" t="s">
        <v>1539</v>
      </c>
      <c r="B4044" t="s">
        <v>1540</v>
      </c>
      <c r="C4044" t="s">
        <v>5204</v>
      </c>
      <c r="D4044" t="s">
        <v>5215</v>
      </c>
      <c r="E4044" t="s">
        <v>5207</v>
      </c>
      <c r="F4044" t="s">
        <v>50</v>
      </c>
      <c r="L4044" s="13">
        <v>0</v>
      </c>
      <c r="P4044" s="13">
        <v>0</v>
      </c>
      <c r="T4044" s="13">
        <v>0</v>
      </c>
      <c r="W4044" s="13">
        <v>0</v>
      </c>
    </row>
    <row r="4045" spans="1:32" x14ac:dyDescent="0.25">
      <c r="A4045" s="11" t="s">
        <v>1539</v>
      </c>
      <c r="B4045" t="s">
        <v>1540</v>
      </c>
      <c r="C4045" t="s">
        <v>5204</v>
      </c>
      <c r="D4045" t="s">
        <v>5215</v>
      </c>
      <c r="E4045" t="s">
        <v>5208</v>
      </c>
      <c r="F4045" t="s">
        <v>50</v>
      </c>
      <c r="L4045" s="13">
        <v>0</v>
      </c>
      <c r="P4045" s="13">
        <v>0</v>
      </c>
      <c r="T4045" s="13">
        <v>0</v>
      </c>
      <c r="W4045" s="13">
        <v>0</v>
      </c>
    </row>
    <row r="4046" spans="1:32" x14ac:dyDescent="0.25">
      <c r="A4046" s="11" t="s">
        <v>1539</v>
      </c>
      <c r="B4046" t="s">
        <v>1540</v>
      </c>
      <c r="C4046" t="s">
        <v>5204</v>
      </c>
      <c r="D4046" t="s">
        <v>5215</v>
      </c>
      <c r="E4046" t="s">
        <v>5209</v>
      </c>
      <c r="F4046" t="s">
        <v>50</v>
      </c>
      <c r="L4046" s="13">
        <v>0</v>
      </c>
      <c r="P4046" s="13">
        <v>0</v>
      </c>
      <c r="T4046" s="13">
        <v>0</v>
      </c>
      <c r="W4046" s="13">
        <v>0</v>
      </c>
    </row>
    <row r="4047" spans="1:32" x14ac:dyDescent="0.25">
      <c r="A4047" s="11" t="s">
        <v>1539</v>
      </c>
      <c r="B4047" t="s">
        <v>1540</v>
      </c>
      <c r="C4047" t="s">
        <v>5204</v>
      </c>
      <c r="D4047" t="s">
        <v>5215</v>
      </c>
      <c r="E4047" t="s">
        <v>5210</v>
      </c>
      <c r="F4047" t="s">
        <v>50</v>
      </c>
      <c r="L4047" s="13">
        <v>0</v>
      </c>
      <c r="P4047" s="13">
        <v>0</v>
      </c>
      <c r="T4047" s="13">
        <v>0</v>
      </c>
      <c r="W4047" s="13">
        <v>0</v>
      </c>
    </row>
    <row r="4048" spans="1:32" x14ac:dyDescent="0.25">
      <c r="A4048" s="11" t="s">
        <v>1539</v>
      </c>
      <c r="B4048" t="s">
        <v>1540</v>
      </c>
      <c r="C4048" t="s">
        <v>5204</v>
      </c>
      <c r="D4048" t="s">
        <v>5215</v>
      </c>
      <c r="E4048" t="s">
        <v>5211</v>
      </c>
      <c r="F4048" t="s">
        <v>50</v>
      </c>
      <c r="L4048" s="13">
        <v>0</v>
      </c>
      <c r="P4048" s="13">
        <v>0</v>
      </c>
      <c r="T4048" s="13">
        <v>0</v>
      </c>
      <c r="W4048" s="13">
        <v>0</v>
      </c>
    </row>
    <row r="4049" spans="1:28" x14ac:dyDescent="0.25">
      <c r="A4049" s="11" t="s">
        <v>1539</v>
      </c>
      <c r="B4049" t="s">
        <v>1540</v>
      </c>
      <c r="C4049" t="s">
        <v>5204</v>
      </c>
      <c r="D4049" t="s">
        <v>5215</v>
      </c>
      <c r="E4049" t="s">
        <v>5212</v>
      </c>
      <c r="F4049" t="s">
        <v>50</v>
      </c>
      <c r="K4049" s="13">
        <v>88246</v>
      </c>
      <c r="L4049" s="13">
        <v>-88246</v>
      </c>
      <c r="O4049" s="13">
        <v>5924</v>
      </c>
      <c r="P4049" s="13">
        <v>-5924</v>
      </c>
      <c r="T4049" s="13">
        <v>0</v>
      </c>
      <c r="W4049" s="13">
        <v>0</v>
      </c>
      <c r="Z4049" s="13">
        <v>13044</v>
      </c>
      <c r="AB4049" s="13">
        <v>9052</v>
      </c>
    </row>
    <row r="4050" spans="1:28" x14ac:dyDescent="0.25">
      <c r="A4050" s="11" t="s">
        <v>1539</v>
      </c>
      <c r="B4050" t="s">
        <v>1540</v>
      </c>
      <c r="C4050" t="s">
        <v>5214</v>
      </c>
      <c r="D4050" t="s">
        <v>5215</v>
      </c>
      <c r="E4050" t="s">
        <v>5205</v>
      </c>
      <c r="F4050" t="s">
        <v>50</v>
      </c>
      <c r="L4050" s="13">
        <v>0</v>
      </c>
      <c r="P4050" s="13">
        <v>0</v>
      </c>
      <c r="T4050" s="13">
        <v>0</v>
      </c>
      <c r="W4050" s="13">
        <v>0</v>
      </c>
    </row>
    <row r="4051" spans="1:28" x14ac:dyDescent="0.25">
      <c r="A4051" s="11" t="s">
        <v>1539</v>
      </c>
      <c r="B4051" t="s">
        <v>1540</v>
      </c>
      <c r="C4051" t="s">
        <v>5214</v>
      </c>
      <c r="D4051" t="s">
        <v>5215</v>
      </c>
      <c r="E4051" t="s">
        <v>5206</v>
      </c>
      <c r="F4051" t="s">
        <v>50</v>
      </c>
      <c r="L4051" s="13">
        <v>0</v>
      </c>
      <c r="P4051" s="13">
        <v>0</v>
      </c>
      <c r="T4051" s="13">
        <v>0</v>
      </c>
      <c r="W4051" s="13">
        <v>0</v>
      </c>
    </row>
    <row r="4052" spans="1:28" x14ac:dyDescent="0.25">
      <c r="A4052" s="11" t="s">
        <v>1539</v>
      </c>
      <c r="B4052" t="s">
        <v>1540</v>
      </c>
      <c r="C4052" t="s">
        <v>5214</v>
      </c>
      <c r="D4052" t="s">
        <v>5215</v>
      </c>
      <c r="E4052" t="s">
        <v>5207</v>
      </c>
      <c r="F4052" t="s">
        <v>50</v>
      </c>
      <c r="L4052" s="13">
        <v>0</v>
      </c>
      <c r="P4052" s="13">
        <v>0</v>
      </c>
      <c r="T4052" s="13">
        <v>0</v>
      </c>
      <c r="W4052" s="13">
        <v>0</v>
      </c>
    </row>
    <row r="4053" spans="1:28" x14ac:dyDescent="0.25">
      <c r="A4053" s="11" t="s">
        <v>1539</v>
      </c>
      <c r="B4053" t="s">
        <v>1540</v>
      </c>
      <c r="C4053" t="s">
        <v>5214</v>
      </c>
      <c r="D4053" t="s">
        <v>5215</v>
      </c>
      <c r="E4053" t="s">
        <v>5208</v>
      </c>
      <c r="F4053" t="s">
        <v>50</v>
      </c>
      <c r="L4053" s="13">
        <v>0</v>
      </c>
      <c r="P4053" s="13">
        <v>0</v>
      </c>
      <c r="T4053" s="13">
        <v>0</v>
      </c>
      <c r="W4053" s="13">
        <v>0</v>
      </c>
    </row>
    <row r="4054" spans="1:28" x14ac:dyDescent="0.25">
      <c r="A4054" s="11" t="s">
        <v>1539</v>
      </c>
      <c r="B4054" t="s">
        <v>1540</v>
      </c>
      <c r="C4054" t="s">
        <v>5214</v>
      </c>
      <c r="D4054" t="s">
        <v>5215</v>
      </c>
      <c r="E4054" t="s">
        <v>5209</v>
      </c>
      <c r="F4054" t="s">
        <v>50</v>
      </c>
      <c r="L4054" s="13">
        <v>0</v>
      </c>
      <c r="P4054" s="13">
        <v>0</v>
      </c>
      <c r="T4054" s="13">
        <v>0</v>
      </c>
      <c r="W4054" s="13">
        <v>0</v>
      </c>
    </row>
    <row r="4055" spans="1:28" x14ac:dyDescent="0.25">
      <c r="A4055" s="11" t="s">
        <v>1539</v>
      </c>
      <c r="B4055" t="s">
        <v>1540</v>
      </c>
      <c r="C4055" t="s">
        <v>5214</v>
      </c>
      <c r="D4055" t="s">
        <v>5215</v>
      </c>
      <c r="E4055" t="s">
        <v>5210</v>
      </c>
      <c r="F4055" t="s">
        <v>50</v>
      </c>
      <c r="L4055" s="13">
        <v>0</v>
      </c>
      <c r="P4055" s="13">
        <v>0</v>
      </c>
      <c r="T4055" s="13">
        <v>0</v>
      </c>
      <c r="W4055" s="13">
        <v>0</v>
      </c>
    </row>
    <row r="4056" spans="1:28" x14ac:dyDescent="0.25">
      <c r="A4056" s="11" t="s">
        <v>1539</v>
      </c>
      <c r="B4056" t="s">
        <v>1540</v>
      </c>
      <c r="C4056" t="s">
        <v>5214</v>
      </c>
      <c r="D4056" t="s">
        <v>5215</v>
      </c>
      <c r="E4056" t="s">
        <v>5211</v>
      </c>
      <c r="F4056" t="s">
        <v>50</v>
      </c>
      <c r="L4056" s="13">
        <v>0</v>
      </c>
      <c r="P4056" s="13">
        <v>0</v>
      </c>
      <c r="T4056" s="13">
        <v>0</v>
      </c>
      <c r="W4056" s="13">
        <v>0</v>
      </c>
    </row>
    <row r="4057" spans="1:28" x14ac:dyDescent="0.25">
      <c r="A4057" s="11" t="s">
        <v>1539</v>
      </c>
      <c r="B4057" t="s">
        <v>1540</v>
      </c>
      <c r="C4057" t="s">
        <v>5214</v>
      </c>
      <c r="D4057" t="s">
        <v>5215</v>
      </c>
      <c r="E4057" t="s">
        <v>5212</v>
      </c>
      <c r="F4057" t="s">
        <v>50</v>
      </c>
      <c r="K4057" s="13">
        <v>1152787</v>
      </c>
      <c r="L4057" s="13">
        <v>-1152787</v>
      </c>
      <c r="O4057" s="13">
        <v>60184</v>
      </c>
      <c r="P4057" s="13">
        <v>-60184</v>
      </c>
      <c r="T4057" s="13">
        <v>0</v>
      </c>
      <c r="W4057" s="13">
        <v>0</v>
      </c>
      <c r="Z4057" s="13">
        <v>1289628</v>
      </c>
    </row>
    <row r="4058" spans="1:28" x14ac:dyDescent="0.25">
      <c r="A4058" s="11" t="s">
        <v>1546</v>
      </c>
      <c r="B4058" t="s">
        <v>1547</v>
      </c>
      <c r="C4058" t="s">
        <v>5204</v>
      </c>
      <c r="D4058" t="s">
        <v>5215</v>
      </c>
      <c r="E4058" t="s">
        <v>5205</v>
      </c>
      <c r="F4058" t="s">
        <v>50</v>
      </c>
      <c r="L4058" s="13">
        <v>0</v>
      </c>
      <c r="P4058" s="13">
        <v>0</v>
      </c>
      <c r="T4058" s="13">
        <v>0</v>
      </c>
      <c r="W4058" s="13">
        <v>0</v>
      </c>
    </row>
    <row r="4059" spans="1:28" x14ac:dyDescent="0.25">
      <c r="A4059" s="11" t="s">
        <v>1546</v>
      </c>
      <c r="B4059" t="s">
        <v>1547</v>
      </c>
      <c r="C4059" t="s">
        <v>5204</v>
      </c>
      <c r="D4059" t="s">
        <v>5215</v>
      </c>
      <c r="E4059" t="s">
        <v>5206</v>
      </c>
      <c r="F4059" t="s">
        <v>50</v>
      </c>
      <c r="L4059" s="13">
        <v>0</v>
      </c>
      <c r="P4059" s="13">
        <v>0</v>
      </c>
      <c r="T4059" s="13">
        <v>0</v>
      </c>
      <c r="W4059" s="13">
        <v>0</v>
      </c>
    </row>
    <row r="4060" spans="1:28" x14ac:dyDescent="0.25">
      <c r="A4060" s="11" t="s">
        <v>1546</v>
      </c>
      <c r="B4060" t="s">
        <v>1547</v>
      </c>
      <c r="C4060" t="s">
        <v>5204</v>
      </c>
      <c r="D4060" t="s">
        <v>5215</v>
      </c>
      <c r="E4060" t="s">
        <v>5207</v>
      </c>
      <c r="F4060" t="s">
        <v>50</v>
      </c>
      <c r="L4060" s="13">
        <v>0</v>
      </c>
      <c r="P4060" s="13">
        <v>0</v>
      </c>
      <c r="T4060" s="13">
        <v>0</v>
      </c>
      <c r="W4060" s="13">
        <v>0</v>
      </c>
    </row>
    <row r="4061" spans="1:28" x14ac:dyDescent="0.25">
      <c r="A4061" s="11" t="s">
        <v>1546</v>
      </c>
      <c r="B4061" t="s">
        <v>1547</v>
      </c>
      <c r="C4061" t="s">
        <v>5204</v>
      </c>
      <c r="D4061" t="s">
        <v>5215</v>
      </c>
      <c r="E4061" t="s">
        <v>5208</v>
      </c>
      <c r="F4061" t="s">
        <v>50</v>
      </c>
      <c r="L4061" s="13">
        <v>0</v>
      </c>
      <c r="P4061" s="13">
        <v>0</v>
      </c>
      <c r="T4061" s="13">
        <v>0</v>
      </c>
      <c r="W4061" s="13">
        <v>0</v>
      </c>
    </row>
    <row r="4062" spans="1:28" x14ac:dyDescent="0.25">
      <c r="A4062" s="11" t="s">
        <v>1546</v>
      </c>
      <c r="B4062" t="s">
        <v>1547</v>
      </c>
      <c r="C4062" t="s">
        <v>5204</v>
      </c>
      <c r="D4062" t="s">
        <v>5215</v>
      </c>
      <c r="E4062" t="s">
        <v>5209</v>
      </c>
      <c r="F4062" t="s">
        <v>50</v>
      </c>
      <c r="L4062" s="13">
        <v>0</v>
      </c>
      <c r="P4062" s="13">
        <v>0</v>
      </c>
      <c r="T4062" s="13">
        <v>0</v>
      </c>
      <c r="W4062" s="13">
        <v>0</v>
      </c>
    </row>
    <row r="4063" spans="1:28" x14ac:dyDescent="0.25">
      <c r="A4063" s="11" t="s">
        <v>1546</v>
      </c>
      <c r="B4063" t="s">
        <v>1547</v>
      </c>
      <c r="C4063" t="s">
        <v>5204</v>
      </c>
      <c r="D4063" t="s">
        <v>5215</v>
      </c>
      <c r="E4063" t="s">
        <v>5210</v>
      </c>
      <c r="F4063" t="s">
        <v>50</v>
      </c>
      <c r="L4063" s="13">
        <v>0</v>
      </c>
      <c r="P4063" s="13">
        <v>0</v>
      </c>
      <c r="T4063" s="13">
        <v>0</v>
      </c>
      <c r="W4063" s="13">
        <v>0</v>
      </c>
    </row>
    <row r="4064" spans="1:28" x14ac:dyDescent="0.25">
      <c r="A4064" s="11" t="s">
        <v>1546</v>
      </c>
      <c r="B4064" t="s">
        <v>1547</v>
      </c>
      <c r="C4064" t="s">
        <v>5204</v>
      </c>
      <c r="D4064" t="s">
        <v>5215</v>
      </c>
      <c r="E4064" t="s">
        <v>5211</v>
      </c>
      <c r="F4064" t="s">
        <v>50</v>
      </c>
      <c r="L4064" s="13">
        <v>0</v>
      </c>
      <c r="P4064" s="13">
        <v>0</v>
      </c>
      <c r="T4064" s="13">
        <v>0</v>
      </c>
      <c r="W4064" s="13">
        <v>0</v>
      </c>
    </row>
    <row r="4065" spans="1:32" x14ac:dyDescent="0.25">
      <c r="A4065" s="11" t="s">
        <v>1546</v>
      </c>
      <c r="B4065" t="s">
        <v>1547</v>
      </c>
      <c r="C4065" t="s">
        <v>5204</v>
      </c>
      <c r="D4065" t="s">
        <v>5215</v>
      </c>
      <c r="E4065" t="s">
        <v>5212</v>
      </c>
      <c r="F4065" t="s">
        <v>50</v>
      </c>
      <c r="L4065" s="13">
        <v>0</v>
      </c>
      <c r="P4065" s="13">
        <v>0</v>
      </c>
      <c r="T4065" s="13">
        <v>0</v>
      </c>
      <c r="W4065" s="13">
        <v>0</v>
      </c>
    </row>
    <row r="4066" spans="1:32" x14ac:dyDescent="0.25">
      <c r="A4066" s="11" t="s">
        <v>1546</v>
      </c>
      <c r="B4066" t="s">
        <v>1547</v>
      </c>
      <c r="C4066" t="s">
        <v>5214</v>
      </c>
      <c r="D4066" t="s">
        <v>5215</v>
      </c>
      <c r="E4066" t="s">
        <v>5205</v>
      </c>
      <c r="F4066" t="s">
        <v>50</v>
      </c>
      <c r="L4066" s="13">
        <v>0</v>
      </c>
      <c r="P4066" s="13">
        <v>0</v>
      </c>
      <c r="T4066" s="13">
        <v>0</v>
      </c>
      <c r="W4066" s="13">
        <v>0</v>
      </c>
    </row>
    <row r="4067" spans="1:32" x14ac:dyDescent="0.25">
      <c r="A4067" s="11" t="s">
        <v>1546</v>
      </c>
      <c r="B4067" t="s">
        <v>1547</v>
      </c>
      <c r="C4067" t="s">
        <v>5214</v>
      </c>
      <c r="D4067" t="s">
        <v>5215</v>
      </c>
      <c r="E4067" t="s">
        <v>5206</v>
      </c>
      <c r="F4067" t="s">
        <v>50</v>
      </c>
      <c r="L4067" s="13">
        <v>0</v>
      </c>
      <c r="P4067" s="13">
        <v>0</v>
      </c>
      <c r="T4067" s="13">
        <v>0</v>
      </c>
      <c r="W4067" s="13">
        <v>0</v>
      </c>
    </row>
    <row r="4068" spans="1:32" x14ac:dyDescent="0.25">
      <c r="A4068" s="11" t="s">
        <v>1546</v>
      </c>
      <c r="B4068" t="s">
        <v>1547</v>
      </c>
      <c r="C4068" t="s">
        <v>5214</v>
      </c>
      <c r="D4068" t="s">
        <v>5215</v>
      </c>
      <c r="E4068" t="s">
        <v>5207</v>
      </c>
      <c r="F4068" t="s">
        <v>50</v>
      </c>
      <c r="L4068" s="13">
        <v>0</v>
      </c>
      <c r="P4068" s="13">
        <v>0</v>
      </c>
      <c r="T4068" s="13">
        <v>0</v>
      </c>
      <c r="W4068" s="13">
        <v>0</v>
      </c>
    </row>
    <row r="4069" spans="1:32" x14ac:dyDescent="0.25">
      <c r="A4069" s="11" t="s">
        <v>1546</v>
      </c>
      <c r="B4069" t="s">
        <v>1547</v>
      </c>
      <c r="C4069" t="s">
        <v>5214</v>
      </c>
      <c r="D4069" t="s">
        <v>5215</v>
      </c>
      <c r="E4069" t="s">
        <v>5208</v>
      </c>
      <c r="F4069" t="s">
        <v>50</v>
      </c>
      <c r="L4069" s="13">
        <v>0</v>
      </c>
      <c r="P4069" s="13">
        <v>0</v>
      </c>
      <c r="T4069" s="13">
        <v>0</v>
      </c>
      <c r="W4069" s="13">
        <v>0</v>
      </c>
    </row>
    <row r="4070" spans="1:32" x14ac:dyDescent="0.25">
      <c r="A4070" s="11" t="s">
        <v>1546</v>
      </c>
      <c r="B4070" t="s">
        <v>1547</v>
      </c>
      <c r="C4070" t="s">
        <v>5214</v>
      </c>
      <c r="D4070" t="s">
        <v>5215</v>
      </c>
      <c r="E4070" t="s">
        <v>5209</v>
      </c>
      <c r="F4070" t="s">
        <v>50</v>
      </c>
      <c r="L4070" s="13">
        <v>0</v>
      </c>
      <c r="P4070" s="13">
        <v>0</v>
      </c>
      <c r="T4070" s="13">
        <v>0</v>
      </c>
      <c r="W4070" s="13">
        <v>0</v>
      </c>
    </row>
    <row r="4071" spans="1:32" x14ac:dyDescent="0.25">
      <c r="A4071" s="11" t="s">
        <v>1546</v>
      </c>
      <c r="B4071" t="s">
        <v>1547</v>
      </c>
      <c r="C4071" t="s">
        <v>5214</v>
      </c>
      <c r="D4071" t="s">
        <v>5215</v>
      </c>
      <c r="E4071" t="s">
        <v>5210</v>
      </c>
      <c r="F4071" t="s">
        <v>50</v>
      </c>
      <c r="L4071" s="13">
        <v>0</v>
      </c>
      <c r="P4071" s="13">
        <v>0</v>
      </c>
      <c r="T4071" s="13">
        <v>0</v>
      </c>
      <c r="W4071" s="13">
        <v>0</v>
      </c>
    </row>
    <row r="4072" spans="1:32" x14ac:dyDescent="0.25">
      <c r="A4072" s="11" t="s">
        <v>1546</v>
      </c>
      <c r="B4072" t="s">
        <v>1547</v>
      </c>
      <c r="C4072" t="s">
        <v>5214</v>
      </c>
      <c r="D4072" t="s">
        <v>5215</v>
      </c>
      <c r="E4072" t="s">
        <v>5211</v>
      </c>
      <c r="F4072" t="s">
        <v>50</v>
      </c>
      <c r="L4072" s="13">
        <v>0</v>
      </c>
      <c r="P4072" s="13">
        <v>0</v>
      </c>
      <c r="T4072" s="13">
        <v>0</v>
      </c>
      <c r="W4072" s="13">
        <v>0</v>
      </c>
    </row>
    <row r="4073" spans="1:32" x14ac:dyDescent="0.25">
      <c r="A4073" s="11" t="s">
        <v>1546</v>
      </c>
      <c r="B4073" t="s">
        <v>1547</v>
      </c>
      <c r="C4073" t="s">
        <v>5214</v>
      </c>
      <c r="D4073" t="s">
        <v>5215</v>
      </c>
      <c r="E4073" t="s">
        <v>5212</v>
      </c>
      <c r="F4073" t="s">
        <v>50</v>
      </c>
      <c r="L4073" s="13">
        <v>0</v>
      </c>
      <c r="P4073" s="13">
        <v>0</v>
      </c>
      <c r="T4073" s="13">
        <v>0</v>
      </c>
      <c r="W4073" s="13">
        <v>0</v>
      </c>
    </row>
    <row r="4074" spans="1:32" x14ac:dyDescent="0.25">
      <c r="A4074" s="11" t="s">
        <v>1552</v>
      </c>
      <c r="B4074" t="s">
        <v>1553</v>
      </c>
      <c r="C4074" t="s">
        <v>5204</v>
      </c>
      <c r="D4074" t="s">
        <v>5215</v>
      </c>
      <c r="E4074" t="s">
        <v>5205</v>
      </c>
      <c r="F4074" t="s">
        <v>49</v>
      </c>
      <c r="L4074" s="13">
        <v>0</v>
      </c>
      <c r="P4074" s="13">
        <v>0</v>
      </c>
      <c r="T4074" s="13">
        <v>0</v>
      </c>
      <c r="W4074" s="13">
        <v>0</v>
      </c>
    </row>
    <row r="4075" spans="1:32" x14ac:dyDescent="0.25">
      <c r="A4075" s="11" t="s">
        <v>1552</v>
      </c>
      <c r="B4075" t="s">
        <v>1553</v>
      </c>
      <c r="C4075" t="s">
        <v>5204</v>
      </c>
      <c r="D4075" t="s">
        <v>5215</v>
      </c>
      <c r="E4075" t="s">
        <v>5206</v>
      </c>
      <c r="F4075" t="s">
        <v>49</v>
      </c>
      <c r="L4075" s="13">
        <v>0</v>
      </c>
      <c r="P4075" s="13">
        <v>0</v>
      </c>
      <c r="T4075" s="13">
        <v>0</v>
      </c>
      <c r="W4075" s="13">
        <v>0</v>
      </c>
    </row>
    <row r="4076" spans="1:32" x14ac:dyDescent="0.25">
      <c r="A4076" s="11" t="s">
        <v>1552</v>
      </c>
      <c r="B4076" t="s">
        <v>1553</v>
      </c>
      <c r="C4076" t="s">
        <v>5204</v>
      </c>
      <c r="D4076" t="s">
        <v>5215</v>
      </c>
      <c r="E4076" t="s">
        <v>5207</v>
      </c>
      <c r="F4076" t="s">
        <v>49</v>
      </c>
      <c r="L4076" s="13">
        <v>0</v>
      </c>
      <c r="P4076" s="13">
        <v>0</v>
      </c>
      <c r="T4076" s="13">
        <v>0</v>
      </c>
      <c r="W4076" s="13">
        <v>0</v>
      </c>
    </row>
    <row r="4077" spans="1:32" x14ac:dyDescent="0.25">
      <c r="A4077" s="11" t="s">
        <v>1552</v>
      </c>
      <c r="B4077" t="s">
        <v>1553</v>
      </c>
      <c r="C4077" t="s">
        <v>5204</v>
      </c>
      <c r="D4077" t="s">
        <v>5215</v>
      </c>
      <c r="E4077" t="s">
        <v>5208</v>
      </c>
      <c r="F4077" t="s">
        <v>49</v>
      </c>
      <c r="L4077" s="13">
        <v>0</v>
      </c>
      <c r="P4077" s="13">
        <v>0</v>
      </c>
      <c r="T4077" s="13">
        <v>0</v>
      </c>
      <c r="W4077" s="13">
        <v>0</v>
      </c>
    </row>
    <row r="4078" spans="1:32" x14ac:dyDescent="0.25">
      <c r="A4078" s="11" t="s">
        <v>1552</v>
      </c>
      <c r="B4078" t="s">
        <v>1553</v>
      </c>
      <c r="C4078" t="s">
        <v>5204</v>
      </c>
      <c r="D4078" t="s">
        <v>5215</v>
      </c>
      <c r="E4078" t="s">
        <v>5209</v>
      </c>
      <c r="F4078" t="s">
        <v>49</v>
      </c>
      <c r="G4078" s="12">
        <v>645</v>
      </c>
      <c r="H4078" s="12">
        <v>100</v>
      </c>
      <c r="I4078" s="13">
        <v>8</v>
      </c>
      <c r="J4078" s="13">
        <v>610</v>
      </c>
      <c r="K4078" s="13">
        <v>484</v>
      </c>
      <c r="L4078" s="13">
        <v>126</v>
      </c>
      <c r="N4078" s="13">
        <v>65</v>
      </c>
      <c r="O4078" s="13">
        <v>50</v>
      </c>
      <c r="P4078" s="13">
        <v>15</v>
      </c>
      <c r="T4078" s="13">
        <v>0</v>
      </c>
      <c r="W4078" s="13">
        <v>0</v>
      </c>
      <c r="Z4078" s="13">
        <v>108</v>
      </c>
      <c r="AC4078" s="13">
        <v>338</v>
      </c>
      <c r="AD4078" s="13">
        <v>258</v>
      </c>
      <c r="AE4078" s="13">
        <v>0</v>
      </c>
      <c r="AF4078" s="13">
        <v>0</v>
      </c>
    </row>
    <row r="4079" spans="1:32" x14ac:dyDescent="0.25">
      <c r="A4079" s="11" t="s">
        <v>1552</v>
      </c>
      <c r="B4079" t="s">
        <v>1553</v>
      </c>
      <c r="C4079" t="s">
        <v>5204</v>
      </c>
      <c r="D4079" t="s">
        <v>5215</v>
      </c>
      <c r="E4079" t="s">
        <v>5210</v>
      </c>
      <c r="F4079" t="s">
        <v>49</v>
      </c>
      <c r="G4079" s="12">
        <v>915</v>
      </c>
      <c r="H4079" s="12">
        <v>300</v>
      </c>
      <c r="I4079" s="13">
        <v>4</v>
      </c>
      <c r="J4079" s="13">
        <v>355</v>
      </c>
      <c r="K4079" s="13">
        <v>293</v>
      </c>
      <c r="L4079" s="13">
        <v>62</v>
      </c>
      <c r="N4079" s="13">
        <v>37</v>
      </c>
      <c r="O4079" s="13">
        <v>31</v>
      </c>
      <c r="P4079" s="13">
        <v>6</v>
      </c>
      <c r="T4079" s="13">
        <v>0</v>
      </c>
      <c r="W4079" s="13">
        <v>0</v>
      </c>
      <c r="Z4079" s="13">
        <v>58</v>
      </c>
      <c r="AC4079" s="13">
        <v>199</v>
      </c>
      <c r="AD4079" s="13">
        <v>53</v>
      </c>
      <c r="AE4079" s="13">
        <v>0</v>
      </c>
      <c r="AF4079" s="13">
        <v>0</v>
      </c>
    </row>
    <row r="4080" spans="1:32" x14ac:dyDescent="0.25">
      <c r="A4080" s="11" t="s">
        <v>1552</v>
      </c>
      <c r="B4080" t="s">
        <v>1553</v>
      </c>
      <c r="C4080" t="s">
        <v>5204</v>
      </c>
      <c r="D4080" t="s">
        <v>5215</v>
      </c>
      <c r="E4080" t="s">
        <v>5211</v>
      </c>
      <c r="F4080" t="s">
        <v>49</v>
      </c>
      <c r="G4080" s="12">
        <v>1115</v>
      </c>
      <c r="H4080" s="12">
        <v>2345</v>
      </c>
      <c r="I4080" s="13">
        <v>1</v>
      </c>
      <c r="J4080" s="13">
        <v>42</v>
      </c>
      <c r="K4080" s="13">
        <v>29</v>
      </c>
      <c r="L4080" s="13">
        <v>13</v>
      </c>
      <c r="N4080" s="13">
        <v>8</v>
      </c>
      <c r="O4080" s="13">
        <v>6</v>
      </c>
      <c r="P4080" s="13">
        <v>2</v>
      </c>
      <c r="T4080" s="13">
        <v>0</v>
      </c>
      <c r="W4080" s="13">
        <v>0</v>
      </c>
      <c r="Z4080" s="13">
        <v>7</v>
      </c>
      <c r="AC4080" s="13">
        <v>19</v>
      </c>
      <c r="AD4080" s="13">
        <v>35</v>
      </c>
      <c r="AE4080" s="13">
        <v>0</v>
      </c>
      <c r="AF4080" s="13">
        <v>0</v>
      </c>
    </row>
    <row r="4081" spans="1:32" x14ac:dyDescent="0.25">
      <c r="A4081" s="11" t="s">
        <v>1552</v>
      </c>
      <c r="B4081" t="s">
        <v>1553</v>
      </c>
      <c r="C4081" t="s">
        <v>5204</v>
      </c>
      <c r="D4081" t="s">
        <v>5215</v>
      </c>
      <c r="E4081" t="s">
        <v>5212</v>
      </c>
      <c r="F4081" t="s">
        <v>49</v>
      </c>
      <c r="J4081" s="13">
        <v>177888</v>
      </c>
      <c r="K4081" s="13">
        <v>141512</v>
      </c>
      <c r="L4081" s="13">
        <v>36376</v>
      </c>
      <c r="N4081" s="13">
        <v>18928</v>
      </c>
      <c r="O4081" s="13">
        <v>14602</v>
      </c>
      <c r="P4081" s="13">
        <v>4326</v>
      </c>
      <c r="T4081" s="13">
        <v>0</v>
      </c>
      <c r="W4081" s="13">
        <v>0</v>
      </c>
      <c r="X4081" s="13">
        <v>0</v>
      </c>
      <c r="Y4081" s="13">
        <v>0</v>
      </c>
      <c r="Z4081" s="13">
        <v>31279</v>
      </c>
      <c r="AA4081" s="13">
        <v>15374</v>
      </c>
      <c r="AB4081" s="13">
        <v>0</v>
      </c>
      <c r="AC4081" s="13">
        <v>98630</v>
      </c>
      <c r="AD4081" s="13">
        <v>346</v>
      </c>
      <c r="AE4081" s="13">
        <v>0</v>
      </c>
      <c r="AF4081" s="13">
        <v>0</v>
      </c>
    </row>
    <row r="4082" spans="1:32" x14ac:dyDescent="0.25">
      <c r="A4082" s="11" t="s">
        <v>1552</v>
      </c>
      <c r="B4082" t="s">
        <v>1553</v>
      </c>
      <c r="C4082" t="s">
        <v>5214</v>
      </c>
      <c r="D4082" t="s">
        <v>5215</v>
      </c>
      <c r="E4082" t="s">
        <v>5205</v>
      </c>
      <c r="F4082" t="s">
        <v>49</v>
      </c>
      <c r="G4082" s="12">
        <v>945</v>
      </c>
      <c r="H4082" s="12">
        <v>1100</v>
      </c>
      <c r="I4082" s="13">
        <v>33</v>
      </c>
      <c r="L4082" s="13">
        <v>0</v>
      </c>
      <c r="P4082" s="13">
        <v>0</v>
      </c>
      <c r="T4082" s="13">
        <v>0</v>
      </c>
      <c r="W4082" s="13">
        <v>0</v>
      </c>
    </row>
    <row r="4083" spans="1:32" x14ac:dyDescent="0.25">
      <c r="A4083" s="11" t="s">
        <v>1552</v>
      </c>
      <c r="B4083" t="s">
        <v>1553</v>
      </c>
      <c r="C4083" t="s">
        <v>5214</v>
      </c>
      <c r="D4083" t="s">
        <v>5215</v>
      </c>
      <c r="E4083" t="s">
        <v>5206</v>
      </c>
      <c r="F4083" t="s">
        <v>49</v>
      </c>
      <c r="G4083" s="12">
        <v>1100</v>
      </c>
      <c r="H4083" s="12">
        <v>1230</v>
      </c>
      <c r="I4083" s="13">
        <v>31</v>
      </c>
      <c r="L4083" s="13">
        <v>0</v>
      </c>
      <c r="P4083" s="13">
        <v>0</v>
      </c>
      <c r="T4083" s="13">
        <v>0</v>
      </c>
      <c r="W4083" s="13">
        <v>0</v>
      </c>
    </row>
    <row r="4084" spans="1:32" x14ac:dyDescent="0.25">
      <c r="A4084" s="11" t="s">
        <v>1552</v>
      </c>
      <c r="B4084" t="s">
        <v>1553</v>
      </c>
      <c r="C4084" t="s">
        <v>5214</v>
      </c>
      <c r="D4084" t="s">
        <v>5215</v>
      </c>
      <c r="E4084" t="s">
        <v>5207</v>
      </c>
      <c r="F4084" t="s">
        <v>49</v>
      </c>
      <c r="G4084" s="12">
        <v>1230</v>
      </c>
      <c r="H4084" s="12">
        <v>1545</v>
      </c>
      <c r="I4084" s="13">
        <v>30</v>
      </c>
      <c r="L4084" s="13">
        <v>0</v>
      </c>
      <c r="P4084" s="13">
        <v>0</v>
      </c>
      <c r="T4084" s="13">
        <v>0</v>
      </c>
      <c r="W4084" s="13">
        <v>0</v>
      </c>
    </row>
    <row r="4085" spans="1:32" x14ac:dyDescent="0.25">
      <c r="A4085" s="11" t="s">
        <v>1552</v>
      </c>
      <c r="B4085" t="s">
        <v>1553</v>
      </c>
      <c r="C4085" t="s">
        <v>5214</v>
      </c>
      <c r="D4085" t="s">
        <v>5215</v>
      </c>
      <c r="E4085" t="s">
        <v>5208</v>
      </c>
      <c r="F4085" t="s">
        <v>49</v>
      </c>
      <c r="I4085" s="13">
        <v>10</v>
      </c>
      <c r="L4085" s="13">
        <v>0</v>
      </c>
      <c r="P4085" s="13">
        <v>0</v>
      </c>
      <c r="T4085" s="13">
        <v>0</v>
      </c>
      <c r="W4085" s="13">
        <v>0</v>
      </c>
    </row>
    <row r="4086" spans="1:32" x14ac:dyDescent="0.25">
      <c r="A4086" s="11" t="s">
        <v>1552</v>
      </c>
      <c r="B4086" t="s">
        <v>1553</v>
      </c>
      <c r="C4086" t="s">
        <v>5214</v>
      </c>
      <c r="D4086" t="s">
        <v>5215</v>
      </c>
      <c r="E4086" t="s">
        <v>5209</v>
      </c>
      <c r="F4086" t="s">
        <v>49</v>
      </c>
      <c r="G4086" s="12">
        <v>645</v>
      </c>
      <c r="H4086" s="12">
        <v>100</v>
      </c>
      <c r="I4086" s="13">
        <v>33</v>
      </c>
      <c r="J4086" s="13">
        <v>3010</v>
      </c>
      <c r="K4086" s="13">
        <v>2765</v>
      </c>
      <c r="L4086" s="13">
        <v>245</v>
      </c>
      <c r="M4086" s="13">
        <v>2740</v>
      </c>
      <c r="N4086" s="13">
        <v>302</v>
      </c>
      <c r="O4086" s="13">
        <v>289</v>
      </c>
      <c r="P4086" s="13">
        <v>13</v>
      </c>
      <c r="T4086" s="13">
        <v>0</v>
      </c>
      <c r="W4086" s="13">
        <v>0</v>
      </c>
      <c r="Z4086" s="13">
        <v>13310</v>
      </c>
      <c r="AC4086" s="13">
        <v>25281</v>
      </c>
      <c r="AD4086" s="13">
        <v>258</v>
      </c>
      <c r="AE4086" s="13">
        <v>0</v>
      </c>
      <c r="AF4086" s="13">
        <v>0</v>
      </c>
    </row>
    <row r="4087" spans="1:32" x14ac:dyDescent="0.25">
      <c r="A4087" s="11" t="s">
        <v>1552</v>
      </c>
      <c r="B4087" t="s">
        <v>1553</v>
      </c>
      <c r="C4087" t="s">
        <v>5214</v>
      </c>
      <c r="D4087" t="s">
        <v>5215</v>
      </c>
      <c r="E4087" t="s">
        <v>5210</v>
      </c>
      <c r="F4087" t="s">
        <v>49</v>
      </c>
      <c r="G4087" s="12">
        <v>915</v>
      </c>
      <c r="H4087" s="12">
        <v>300</v>
      </c>
      <c r="I4087" s="13">
        <v>8</v>
      </c>
      <c r="J4087" s="13">
        <v>776</v>
      </c>
      <c r="K4087" s="13">
        <v>717</v>
      </c>
      <c r="L4087" s="13">
        <v>59</v>
      </c>
      <c r="M4087" s="13">
        <v>709</v>
      </c>
      <c r="N4087" s="13">
        <v>74</v>
      </c>
      <c r="O4087" s="13">
        <v>70</v>
      </c>
      <c r="P4087" s="13">
        <v>4</v>
      </c>
      <c r="T4087" s="13">
        <v>0</v>
      </c>
      <c r="W4087" s="13">
        <v>0</v>
      </c>
      <c r="Z4087" s="13">
        <v>2791</v>
      </c>
      <c r="AC4087" s="13">
        <v>4913</v>
      </c>
      <c r="AD4087" s="13">
        <v>53</v>
      </c>
      <c r="AE4087" s="13">
        <v>0</v>
      </c>
      <c r="AF4087" s="13">
        <v>0</v>
      </c>
    </row>
    <row r="4088" spans="1:32" x14ac:dyDescent="0.25">
      <c r="A4088" s="11" t="s">
        <v>1552</v>
      </c>
      <c r="B4088" t="s">
        <v>1553</v>
      </c>
      <c r="C4088" t="s">
        <v>5214</v>
      </c>
      <c r="D4088" t="s">
        <v>5215</v>
      </c>
      <c r="E4088" t="s">
        <v>5211</v>
      </c>
      <c r="F4088" t="s">
        <v>49</v>
      </c>
      <c r="G4088" s="12">
        <v>1115</v>
      </c>
      <c r="H4088" s="12">
        <v>2345</v>
      </c>
      <c r="I4088" s="13">
        <v>6</v>
      </c>
      <c r="J4088" s="13">
        <v>608</v>
      </c>
      <c r="K4088" s="13">
        <v>553</v>
      </c>
      <c r="L4088" s="13">
        <v>55</v>
      </c>
      <c r="M4088" s="13">
        <v>543</v>
      </c>
      <c r="N4088" s="13">
        <v>58</v>
      </c>
      <c r="O4088" s="13">
        <v>55</v>
      </c>
      <c r="P4088" s="13">
        <v>3</v>
      </c>
      <c r="T4088" s="13">
        <v>0</v>
      </c>
      <c r="W4088" s="13">
        <v>0</v>
      </c>
      <c r="Z4088" s="13">
        <v>1822</v>
      </c>
      <c r="AC4088" s="13">
        <v>3354</v>
      </c>
      <c r="AD4088" s="13">
        <v>37</v>
      </c>
      <c r="AE4088" s="13">
        <v>0</v>
      </c>
      <c r="AF4088" s="13">
        <v>0</v>
      </c>
    </row>
    <row r="4089" spans="1:32" x14ac:dyDescent="0.25">
      <c r="A4089" s="11" t="s">
        <v>1552</v>
      </c>
      <c r="B4089" t="s">
        <v>1553</v>
      </c>
      <c r="C4089" t="s">
        <v>5214</v>
      </c>
      <c r="D4089" t="s">
        <v>5215</v>
      </c>
      <c r="E4089" t="s">
        <v>5212</v>
      </c>
      <c r="F4089" t="s">
        <v>49</v>
      </c>
      <c r="J4089" s="13">
        <v>847349</v>
      </c>
      <c r="K4089" s="13">
        <v>774068</v>
      </c>
      <c r="L4089" s="13">
        <v>73281</v>
      </c>
      <c r="M4089" s="13">
        <v>744259</v>
      </c>
      <c r="N4089" s="13">
        <v>84899</v>
      </c>
      <c r="O4089" s="13">
        <v>80975</v>
      </c>
      <c r="P4089" s="13">
        <v>3924</v>
      </c>
      <c r="T4089" s="13">
        <v>0</v>
      </c>
      <c r="W4089" s="13">
        <v>0</v>
      </c>
      <c r="X4089" s="13">
        <v>0</v>
      </c>
      <c r="Y4089" s="13">
        <v>0</v>
      </c>
      <c r="Z4089" s="13">
        <v>3485590</v>
      </c>
      <c r="AC4089" s="13">
        <v>6606535</v>
      </c>
      <c r="AD4089" s="13">
        <v>348</v>
      </c>
      <c r="AE4089" s="13">
        <v>0</v>
      </c>
      <c r="AF4089" s="13">
        <v>0</v>
      </c>
    </row>
    <row r="4090" spans="1:32" x14ac:dyDescent="0.25">
      <c r="A4090" s="11" t="s">
        <v>1559</v>
      </c>
      <c r="B4090" t="s">
        <v>1560</v>
      </c>
      <c r="C4090" t="s">
        <v>5204</v>
      </c>
      <c r="D4090" t="s">
        <v>4287</v>
      </c>
      <c r="E4090" t="s">
        <v>5205</v>
      </c>
      <c r="F4090" t="s">
        <v>50</v>
      </c>
      <c r="L4090" s="13">
        <v>0</v>
      </c>
      <c r="P4090" s="13">
        <v>0</v>
      </c>
      <c r="T4090" s="13">
        <v>0</v>
      </c>
      <c r="W4090" s="13">
        <v>0</v>
      </c>
    </row>
    <row r="4091" spans="1:32" x14ac:dyDescent="0.25">
      <c r="A4091" s="11" t="s">
        <v>1559</v>
      </c>
      <c r="B4091" t="s">
        <v>1560</v>
      </c>
      <c r="C4091" t="s">
        <v>5204</v>
      </c>
      <c r="D4091" t="s">
        <v>4287</v>
      </c>
      <c r="E4091" t="s">
        <v>5206</v>
      </c>
      <c r="F4091" t="s">
        <v>50</v>
      </c>
      <c r="L4091" s="13">
        <v>0</v>
      </c>
      <c r="P4091" s="13">
        <v>0</v>
      </c>
      <c r="T4091" s="13">
        <v>0</v>
      </c>
      <c r="W4091" s="13">
        <v>0</v>
      </c>
    </row>
    <row r="4092" spans="1:32" x14ac:dyDescent="0.25">
      <c r="A4092" s="11" t="s">
        <v>1559</v>
      </c>
      <c r="B4092" t="s">
        <v>1560</v>
      </c>
      <c r="C4092" t="s">
        <v>5204</v>
      </c>
      <c r="D4092" t="s">
        <v>4287</v>
      </c>
      <c r="E4092" t="s">
        <v>5207</v>
      </c>
      <c r="F4092" t="s">
        <v>50</v>
      </c>
      <c r="L4092" s="13">
        <v>0</v>
      </c>
      <c r="P4092" s="13">
        <v>0</v>
      </c>
      <c r="T4092" s="13">
        <v>0</v>
      </c>
      <c r="W4092" s="13">
        <v>0</v>
      </c>
    </row>
    <row r="4093" spans="1:32" x14ac:dyDescent="0.25">
      <c r="A4093" s="11" t="s">
        <v>1559</v>
      </c>
      <c r="B4093" t="s">
        <v>1560</v>
      </c>
      <c r="C4093" t="s">
        <v>5204</v>
      </c>
      <c r="D4093" t="s">
        <v>4287</v>
      </c>
      <c r="E4093" t="s">
        <v>5208</v>
      </c>
      <c r="F4093" t="s">
        <v>50</v>
      </c>
      <c r="L4093" s="13">
        <v>0</v>
      </c>
      <c r="P4093" s="13">
        <v>0</v>
      </c>
      <c r="T4093" s="13">
        <v>0</v>
      </c>
      <c r="W4093" s="13">
        <v>0</v>
      </c>
    </row>
    <row r="4094" spans="1:32" x14ac:dyDescent="0.25">
      <c r="A4094" s="11" t="s">
        <v>1559</v>
      </c>
      <c r="B4094" t="s">
        <v>1560</v>
      </c>
      <c r="C4094" t="s">
        <v>5204</v>
      </c>
      <c r="D4094" t="s">
        <v>4287</v>
      </c>
      <c r="E4094" t="s">
        <v>5209</v>
      </c>
      <c r="F4094" t="s">
        <v>50</v>
      </c>
      <c r="L4094" s="13">
        <v>0</v>
      </c>
      <c r="P4094" s="13">
        <v>0</v>
      </c>
      <c r="T4094" s="13">
        <v>0</v>
      </c>
      <c r="W4094" s="13">
        <v>0</v>
      </c>
    </row>
    <row r="4095" spans="1:32" x14ac:dyDescent="0.25">
      <c r="A4095" s="11" t="s">
        <v>1559</v>
      </c>
      <c r="B4095" t="s">
        <v>1560</v>
      </c>
      <c r="C4095" t="s">
        <v>5204</v>
      </c>
      <c r="D4095" t="s">
        <v>4287</v>
      </c>
      <c r="E4095" t="s">
        <v>5210</v>
      </c>
      <c r="F4095" t="s">
        <v>50</v>
      </c>
      <c r="L4095" s="13">
        <v>0</v>
      </c>
      <c r="P4095" s="13">
        <v>0</v>
      </c>
      <c r="T4095" s="13">
        <v>0</v>
      </c>
      <c r="W4095" s="13">
        <v>0</v>
      </c>
    </row>
    <row r="4096" spans="1:32" x14ac:dyDescent="0.25">
      <c r="A4096" s="11" t="s">
        <v>1559</v>
      </c>
      <c r="B4096" t="s">
        <v>1560</v>
      </c>
      <c r="C4096" t="s">
        <v>5204</v>
      </c>
      <c r="D4096" t="s">
        <v>4287</v>
      </c>
      <c r="E4096" t="s">
        <v>5211</v>
      </c>
      <c r="F4096" t="s">
        <v>50</v>
      </c>
      <c r="L4096" s="13">
        <v>0</v>
      </c>
      <c r="P4096" s="13">
        <v>0</v>
      </c>
      <c r="T4096" s="13">
        <v>0</v>
      </c>
      <c r="W4096" s="13">
        <v>0</v>
      </c>
    </row>
    <row r="4097" spans="1:28" x14ac:dyDescent="0.25">
      <c r="A4097" s="11" t="s">
        <v>1559</v>
      </c>
      <c r="B4097" t="s">
        <v>1560</v>
      </c>
      <c r="C4097" t="s">
        <v>5204</v>
      </c>
      <c r="D4097" t="s">
        <v>4287</v>
      </c>
      <c r="E4097" t="s">
        <v>5212</v>
      </c>
      <c r="F4097" t="s">
        <v>50</v>
      </c>
      <c r="K4097" s="13">
        <v>602672</v>
      </c>
      <c r="L4097" s="13">
        <v>-602672</v>
      </c>
      <c r="O4097" s="13">
        <v>50309</v>
      </c>
      <c r="P4097" s="13">
        <v>-50309</v>
      </c>
      <c r="T4097" s="13">
        <v>0</v>
      </c>
      <c r="W4097" s="13">
        <v>0</v>
      </c>
      <c r="Z4097" s="13">
        <v>91560</v>
      </c>
      <c r="AB4097" s="13">
        <v>35550</v>
      </c>
    </row>
    <row r="4098" spans="1:28" x14ac:dyDescent="0.25">
      <c r="A4098" s="11" t="s">
        <v>1559</v>
      </c>
      <c r="B4098" t="s">
        <v>1560</v>
      </c>
      <c r="C4098" t="s">
        <v>5214</v>
      </c>
      <c r="D4098" t="s">
        <v>4287</v>
      </c>
      <c r="E4098" t="s">
        <v>5205</v>
      </c>
      <c r="F4098" t="s">
        <v>50</v>
      </c>
      <c r="L4098" s="13">
        <v>0</v>
      </c>
      <c r="P4098" s="13">
        <v>0</v>
      </c>
      <c r="T4098" s="13">
        <v>0</v>
      </c>
      <c r="W4098" s="13">
        <v>0</v>
      </c>
    </row>
    <row r="4099" spans="1:28" x14ac:dyDescent="0.25">
      <c r="A4099" s="11" t="s">
        <v>1559</v>
      </c>
      <c r="B4099" t="s">
        <v>1560</v>
      </c>
      <c r="C4099" t="s">
        <v>5214</v>
      </c>
      <c r="D4099" t="s">
        <v>4287</v>
      </c>
      <c r="E4099" t="s">
        <v>5206</v>
      </c>
      <c r="F4099" t="s">
        <v>50</v>
      </c>
      <c r="L4099" s="13">
        <v>0</v>
      </c>
      <c r="P4099" s="13">
        <v>0</v>
      </c>
      <c r="T4099" s="13">
        <v>0</v>
      </c>
      <c r="W4099" s="13">
        <v>0</v>
      </c>
    </row>
    <row r="4100" spans="1:28" x14ac:dyDescent="0.25">
      <c r="A4100" s="11" t="s">
        <v>1559</v>
      </c>
      <c r="B4100" t="s">
        <v>1560</v>
      </c>
      <c r="C4100" t="s">
        <v>5214</v>
      </c>
      <c r="D4100" t="s">
        <v>4287</v>
      </c>
      <c r="E4100" t="s">
        <v>5207</v>
      </c>
      <c r="F4100" t="s">
        <v>50</v>
      </c>
      <c r="L4100" s="13">
        <v>0</v>
      </c>
      <c r="P4100" s="13">
        <v>0</v>
      </c>
      <c r="T4100" s="13">
        <v>0</v>
      </c>
      <c r="W4100" s="13">
        <v>0</v>
      </c>
    </row>
    <row r="4101" spans="1:28" x14ac:dyDescent="0.25">
      <c r="A4101" s="11" t="s">
        <v>1559</v>
      </c>
      <c r="B4101" t="s">
        <v>1560</v>
      </c>
      <c r="C4101" t="s">
        <v>5214</v>
      </c>
      <c r="D4101" t="s">
        <v>4287</v>
      </c>
      <c r="E4101" t="s">
        <v>5208</v>
      </c>
      <c r="F4101" t="s">
        <v>50</v>
      </c>
      <c r="L4101" s="13">
        <v>0</v>
      </c>
      <c r="P4101" s="13">
        <v>0</v>
      </c>
      <c r="T4101" s="13">
        <v>0</v>
      </c>
      <c r="W4101" s="13">
        <v>0</v>
      </c>
    </row>
    <row r="4102" spans="1:28" x14ac:dyDescent="0.25">
      <c r="A4102" s="11" t="s">
        <v>1559</v>
      </c>
      <c r="B4102" t="s">
        <v>1560</v>
      </c>
      <c r="C4102" t="s">
        <v>5214</v>
      </c>
      <c r="D4102" t="s">
        <v>4287</v>
      </c>
      <c r="E4102" t="s">
        <v>5209</v>
      </c>
      <c r="F4102" t="s">
        <v>50</v>
      </c>
      <c r="L4102" s="13">
        <v>0</v>
      </c>
      <c r="P4102" s="13">
        <v>0</v>
      </c>
      <c r="T4102" s="13">
        <v>0</v>
      </c>
      <c r="W4102" s="13">
        <v>0</v>
      </c>
    </row>
    <row r="4103" spans="1:28" x14ac:dyDescent="0.25">
      <c r="A4103" s="11" t="s">
        <v>1559</v>
      </c>
      <c r="B4103" t="s">
        <v>1560</v>
      </c>
      <c r="C4103" t="s">
        <v>5214</v>
      </c>
      <c r="D4103" t="s">
        <v>4287</v>
      </c>
      <c r="E4103" t="s">
        <v>5210</v>
      </c>
      <c r="F4103" t="s">
        <v>50</v>
      </c>
      <c r="L4103" s="13">
        <v>0</v>
      </c>
      <c r="P4103" s="13">
        <v>0</v>
      </c>
      <c r="T4103" s="13">
        <v>0</v>
      </c>
      <c r="W4103" s="13">
        <v>0</v>
      </c>
    </row>
    <row r="4104" spans="1:28" x14ac:dyDescent="0.25">
      <c r="A4104" s="11" t="s">
        <v>1559</v>
      </c>
      <c r="B4104" t="s">
        <v>1560</v>
      </c>
      <c r="C4104" t="s">
        <v>5214</v>
      </c>
      <c r="D4104" t="s">
        <v>4287</v>
      </c>
      <c r="E4104" t="s">
        <v>5211</v>
      </c>
      <c r="F4104" t="s">
        <v>50</v>
      </c>
      <c r="L4104" s="13">
        <v>0</v>
      </c>
      <c r="P4104" s="13">
        <v>0</v>
      </c>
      <c r="T4104" s="13">
        <v>0</v>
      </c>
      <c r="W4104" s="13">
        <v>0</v>
      </c>
    </row>
    <row r="4105" spans="1:28" x14ac:dyDescent="0.25">
      <c r="A4105" s="11" t="s">
        <v>1559</v>
      </c>
      <c r="B4105" t="s">
        <v>1560</v>
      </c>
      <c r="C4105" t="s">
        <v>5214</v>
      </c>
      <c r="D4105" t="s">
        <v>4287</v>
      </c>
      <c r="E4105" t="s">
        <v>5212</v>
      </c>
      <c r="F4105" t="s">
        <v>50</v>
      </c>
      <c r="K4105" s="13">
        <v>118277</v>
      </c>
      <c r="L4105" s="13">
        <v>-118277</v>
      </c>
      <c r="O4105" s="13">
        <v>9540</v>
      </c>
      <c r="P4105" s="13">
        <v>-9540</v>
      </c>
      <c r="T4105" s="13">
        <v>0</v>
      </c>
      <c r="W4105" s="13">
        <v>0</v>
      </c>
      <c r="Z4105" s="13">
        <v>15395</v>
      </c>
    </row>
    <row r="4106" spans="1:28" x14ac:dyDescent="0.25">
      <c r="A4106" s="11" t="s">
        <v>1565</v>
      </c>
      <c r="B4106" t="s">
        <v>1566</v>
      </c>
      <c r="C4106" t="s">
        <v>5204</v>
      </c>
      <c r="D4106" t="s">
        <v>4287</v>
      </c>
      <c r="E4106" t="s">
        <v>5205</v>
      </c>
      <c r="F4106" t="s">
        <v>50</v>
      </c>
      <c r="L4106" s="13">
        <v>0</v>
      </c>
      <c r="P4106" s="13">
        <v>0</v>
      </c>
      <c r="T4106" s="13">
        <v>0</v>
      </c>
      <c r="W4106" s="13">
        <v>0</v>
      </c>
    </row>
    <row r="4107" spans="1:28" x14ac:dyDescent="0.25">
      <c r="A4107" s="11" t="s">
        <v>1565</v>
      </c>
      <c r="B4107" t="s">
        <v>1566</v>
      </c>
      <c r="C4107" t="s">
        <v>5204</v>
      </c>
      <c r="D4107" t="s">
        <v>4287</v>
      </c>
      <c r="E4107" t="s">
        <v>5206</v>
      </c>
      <c r="F4107" t="s">
        <v>50</v>
      </c>
      <c r="L4107" s="13">
        <v>0</v>
      </c>
      <c r="P4107" s="13">
        <v>0</v>
      </c>
      <c r="T4107" s="13">
        <v>0</v>
      </c>
      <c r="W4107" s="13">
        <v>0</v>
      </c>
    </row>
    <row r="4108" spans="1:28" x14ac:dyDescent="0.25">
      <c r="A4108" s="11" t="s">
        <v>1565</v>
      </c>
      <c r="B4108" t="s">
        <v>1566</v>
      </c>
      <c r="C4108" t="s">
        <v>5204</v>
      </c>
      <c r="D4108" t="s">
        <v>4287</v>
      </c>
      <c r="E4108" t="s">
        <v>5207</v>
      </c>
      <c r="F4108" t="s">
        <v>50</v>
      </c>
      <c r="L4108" s="13">
        <v>0</v>
      </c>
      <c r="P4108" s="13">
        <v>0</v>
      </c>
      <c r="T4108" s="13">
        <v>0</v>
      </c>
      <c r="W4108" s="13">
        <v>0</v>
      </c>
    </row>
    <row r="4109" spans="1:28" x14ac:dyDescent="0.25">
      <c r="A4109" s="11" t="s">
        <v>1565</v>
      </c>
      <c r="B4109" t="s">
        <v>1566</v>
      </c>
      <c r="C4109" t="s">
        <v>5204</v>
      </c>
      <c r="D4109" t="s">
        <v>4287</v>
      </c>
      <c r="E4109" t="s">
        <v>5208</v>
      </c>
      <c r="F4109" t="s">
        <v>50</v>
      </c>
      <c r="L4109" s="13">
        <v>0</v>
      </c>
      <c r="P4109" s="13">
        <v>0</v>
      </c>
      <c r="T4109" s="13">
        <v>0</v>
      </c>
      <c r="W4109" s="13">
        <v>0</v>
      </c>
    </row>
    <row r="4110" spans="1:28" x14ac:dyDescent="0.25">
      <c r="A4110" s="11" t="s">
        <v>1565</v>
      </c>
      <c r="B4110" t="s">
        <v>1566</v>
      </c>
      <c r="C4110" t="s">
        <v>5204</v>
      </c>
      <c r="D4110" t="s">
        <v>4287</v>
      </c>
      <c r="E4110" t="s">
        <v>5209</v>
      </c>
      <c r="F4110" t="s">
        <v>50</v>
      </c>
      <c r="L4110" s="13">
        <v>0</v>
      </c>
      <c r="P4110" s="13">
        <v>0</v>
      </c>
      <c r="T4110" s="13">
        <v>0</v>
      </c>
      <c r="W4110" s="13">
        <v>0</v>
      </c>
    </row>
    <row r="4111" spans="1:28" x14ac:dyDescent="0.25">
      <c r="A4111" s="11" t="s">
        <v>1565</v>
      </c>
      <c r="B4111" t="s">
        <v>1566</v>
      </c>
      <c r="C4111" t="s">
        <v>5204</v>
      </c>
      <c r="D4111" t="s">
        <v>4287</v>
      </c>
      <c r="E4111" t="s">
        <v>5210</v>
      </c>
      <c r="F4111" t="s">
        <v>50</v>
      </c>
      <c r="L4111" s="13">
        <v>0</v>
      </c>
      <c r="P4111" s="13">
        <v>0</v>
      </c>
      <c r="T4111" s="13">
        <v>0</v>
      </c>
      <c r="W4111" s="13">
        <v>0</v>
      </c>
    </row>
    <row r="4112" spans="1:28" x14ac:dyDescent="0.25">
      <c r="A4112" s="11" t="s">
        <v>1565</v>
      </c>
      <c r="B4112" t="s">
        <v>1566</v>
      </c>
      <c r="C4112" t="s">
        <v>5204</v>
      </c>
      <c r="D4112" t="s">
        <v>4287</v>
      </c>
      <c r="E4112" t="s">
        <v>5211</v>
      </c>
      <c r="F4112" t="s">
        <v>50</v>
      </c>
      <c r="L4112" s="13">
        <v>0</v>
      </c>
      <c r="P4112" s="13">
        <v>0</v>
      </c>
      <c r="T4112" s="13">
        <v>0</v>
      </c>
      <c r="W4112" s="13">
        <v>0</v>
      </c>
    </row>
    <row r="4113" spans="1:32" x14ac:dyDescent="0.25">
      <c r="A4113" s="11" t="s">
        <v>1565</v>
      </c>
      <c r="B4113" t="s">
        <v>1566</v>
      </c>
      <c r="C4113" t="s">
        <v>5204</v>
      </c>
      <c r="D4113" t="s">
        <v>4287</v>
      </c>
      <c r="E4113" t="s">
        <v>5212</v>
      </c>
      <c r="F4113" t="s">
        <v>50</v>
      </c>
      <c r="K4113" s="13">
        <v>78555</v>
      </c>
      <c r="L4113" s="13">
        <v>-78555</v>
      </c>
      <c r="O4113" s="13">
        <v>3120</v>
      </c>
      <c r="P4113" s="13">
        <v>-3120</v>
      </c>
      <c r="T4113" s="13">
        <v>0</v>
      </c>
      <c r="W4113" s="13">
        <v>0</v>
      </c>
      <c r="Z4113" s="13">
        <v>11283</v>
      </c>
    </row>
    <row r="4114" spans="1:32" x14ac:dyDescent="0.25">
      <c r="A4114" s="11" t="s">
        <v>1565</v>
      </c>
      <c r="B4114" t="s">
        <v>1566</v>
      </c>
      <c r="C4114" t="s">
        <v>5214</v>
      </c>
      <c r="D4114" t="s">
        <v>4287</v>
      </c>
      <c r="E4114" t="s">
        <v>5205</v>
      </c>
      <c r="F4114" t="s">
        <v>50</v>
      </c>
      <c r="L4114" s="13">
        <v>0</v>
      </c>
      <c r="P4114" s="13">
        <v>0</v>
      </c>
      <c r="T4114" s="13">
        <v>0</v>
      </c>
      <c r="W4114" s="13">
        <v>0</v>
      </c>
    </row>
    <row r="4115" spans="1:32" x14ac:dyDescent="0.25">
      <c r="A4115" s="11" t="s">
        <v>1565</v>
      </c>
      <c r="B4115" t="s">
        <v>1566</v>
      </c>
      <c r="C4115" t="s">
        <v>5214</v>
      </c>
      <c r="D4115" t="s">
        <v>4287</v>
      </c>
      <c r="E4115" t="s">
        <v>5206</v>
      </c>
      <c r="F4115" t="s">
        <v>50</v>
      </c>
      <c r="L4115" s="13">
        <v>0</v>
      </c>
      <c r="P4115" s="13">
        <v>0</v>
      </c>
      <c r="T4115" s="13">
        <v>0</v>
      </c>
      <c r="W4115" s="13">
        <v>0</v>
      </c>
    </row>
    <row r="4116" spans="1:32" x14ac:dyDescent="0.25">
      <c r="A4116" s="11" t="s">
        <v>1565</v>
      </c>
      <c r="B4116" t="s">
        <v>1566</v>
      </c>
      <c r="C4116" t="s">
        <v>5214</v>
      </c>
      <c r="D4116" t="s">
        <v>4287</v>
      </c>
      <c r="E4116" t="s">
        <v>5207</v>
      </c>
      <c r="F4116" t="s">
        <v>50</v>
      </c>
      <c r="L4116" s="13">
        <v>0</v>
      </c>
      <c r="P4116" s="13">
        <v>0</v>
      </c>
      <c r="T4116" s="13">
        <v>0</v>
      </c>
      <c r="W4116" s="13">
        <v>0</v>
      </c>
    </row>
    <row r="4117" spans="1:32" x14ac:dyDescent="0.25">
      <c r="A4117" s="11" t="s">
        <v>1565</v>
      </c>
      <c r="B4117" t="s">
        <v>1566</v>
      </c>
      <c r="C4117" t="s">
        <v>5214</v>
      </c>
      <c r="D4117" t="s">
        <v>4287</v>
      </c>
      <c r="E4117" t="s">
        <v>5208</v>
      </c>
      <c r="F4117" t="s">
        <v>50</v>
      </c>
      <c r="L4117" s="13">
        <v>0</v>
      </c>
      <c r="P4117" s="13">
        <v>0</v>
      </c>
      <c r="T4117" s="13">
        <v>0</v>
      </c>
      <c r="W4117" s="13">
        <v>0</v>
      </c>
    </row>
    <row r="4118" spans="1:32" x14ac:dyDescent="0.25">
      <c r="A4118" s="11" t="s">
        <v>1565</v>
      </c>
      <c r="B4118" t="s">
        <v>1566</v>
      </c>
      <c r="C4118" t="s">
        <v>5214</v>
      </c>
      <c r="D4118" t="s">
        <v>4287</v>
      </c>
      <c r="E4118" t="s">
        <v>5209</v>
      </c>
      <c r="F4118" t="s">
        <v>50</v>
      </c>
      <c r="L4118" s="13">
        <v>0</v>
      </c>
      <c r="P4118" s="13">
        <v>0</v>
      </c>
      <c r="T4118" s="13">
        <v>0</v>
      </c>
      <c r="W4118" s="13">
        <v>0</v>
      </c>
    </row>
    <row r="4119" spans="1:32" x14ac:dyDescent="0.25">
      <c r="A4119" s="11" t="s">
        <v>1565</v>
      </c>
      <c r="B4119" t="s">
        <v>1566</v>
      </c>
      <c r="C4119" t="s">
        <v>5214</v>
      </c>
      <c r="D4119" t="s">
        <v>4287</v>
      </c>
      <c r="E4119" t="s">
        <v>5210</v>
      </c>
      <c r="F4119" t="s">
        <v>50</v>
      </c>
      <c r="L4119" s="13">
        <v>0</v>
      </c>
      <c r="P4119" s="13">
        <v>0</v>
      </c>
      <c r="T4119" s="13">
        <v>0</v>
      </c>
      <c r="W4119" s="13">
        <v>0</v>
      </c>
    </row>
    <row r="4120" spans="1:32" x14ac:dyDescent="0.25">
      <c r="A4120" s="11" t="s">
        <v>1565</v>
      </c>
      <c r="B4120" t="s">
        <v>1566</v>
      </c>
      <c r="C4120" t="s">
        <v>5214</v>
      </c>
      <c r="D4120" t="s">
        <v>4287</v>
      </c>
      <c r="E4120" t="s">
        <v>5211</v>
      </c>
      <c r="F4120" t="s">
        <v>50</v>
      </c>
      <c r="L4120" s="13">
        <v>0</v>
      </c>
      <c r="P4120" s="13">
        <v>0</v>
      </c>
      <c r="T4120" s="13">
        <v>0</v>
      </c>
      <c r="W4120" s="13">
        <v>0</v>
      </c>
    </row>
    <row r="4121" spans="1:32" x14ac:dyDescent="0.25">
      <c r="A4121" s="11" t="s">
        <v>1565</v>
      </c>
      <c r="B4121" t="s">
        <v>1566</v>
      </c>
      <c r="C4121" t="s">
        <v>5214</v>
      </c>
      <c r="D4121" t="s">
        <v>4287</v>
      </c>
      <c r="E4121" t="s">
        <v>5212</v>
      </c>
      <c r="F4121" t="s">
        <v>50</v>
      </c>
      <c r="K4121" s="13">
        <v>319465</v>
      </c>
      <c r="L4121" s="13">
        <v>-319465</v>
      </c>
      <c r="O4121" s="13">
        <v>26445</v>
      </c>
      <c r="P4121" s="13">
        <v>-26445</v>
      </c>
      <c r="T4121" s="13">
        <v>0</v>
      </c>
      <c r="W4121" s="13">
        <v>0</v>
      </c>
      <c r="Z4121" s="13">
        <v>212930</v>
      </c>
    </row>
    <row r="4122" spans="1:32" x14ac:dyDescent="0.25">
      <c r="A4122" s="11" t="s">
        <v>1572</v>
      </c>
      <c r="B4122" t="s">
        <v>1573</v>
      </c>
      <c r="C4122" t="s">
        <v>5204</v>
      </c>
      <c r="D4122" t="s">
        <v>5215</v>
      </c>
      <c r="E4122" t="s">
        <v>5205</v>
      </c>
      <c r="F4122" t="s">
        <v>49</v>
      </c>
      <c r="L4122" s="13">
        <v>0</v>
      </c>
      <c r="P4122" s="13">
        <v>0</v>
      </c>
      <c r="T4122" s="13">
        <v>0</v>
      </c>
      <c r="W4122" s="13">
        <v>0</v>
      </c>
    </row>
    <row r="4123" spans="1:32" x14ac:dyDescent="0.25">
      <c r="A4123" s="11" t="s">
        <v>1572</v>
      </c>
      <c r="B4123" t="s">
        <v>1573</v>
      </c>
      <c r="C4123" t="s">
        <v>5204</v>
      </c>
      <c r="D4123" t="s">
        <v>5215</v>
      </c>
      <c r="E4123" t="s">
        <v>5206</v>
      </c>
      <c r="F4123" t="s">
        <v>49</v>
      </c>
      <c r="L4123" s="13">
        <v>0</v>
      </c>
      <c r="P4123" s="13">
        <v>0</v>
      </c>
      <c r="T4123" s="13">
        <v>0</v>
      </c>
      <c r="W4123" s="13">
        <v>0</v>
      </c>
    </row>
    <row r="4124" spans="1:32" x14ac:dyDescent="0.25">
      <c r="A4124" s="11" t="s">
        <v>1572</v>
      </c>
      <c r="B4124" t="s">
        <v>1573</v>
      </c>
      <c r="C4124" t="s">
        <v>5204</v>
      </c>
      <c r="D4124" t="s">
        <v>5215</v>
      </c>
      <c r="E4124" t="s">
        <v>5207</v>
      </c>
      <c r="F4124" t="s">
        <v>49</v>
      </c>
      <c r="L4124" s="13">
        <v>0</v>
      </c>
      <c r="P4124" s="13">
        <v>0</v>
      </c>
      <c r="T4124" s="13">
        <v>0</v>
      </c>
      <c r="W4124" s="13">
        <v>0</v>
      </c>
    </row>
    <row r="4125" spans="1:32" x14ac:dyDescent="0.25">
      <c r="A4125" s="11" t="s">
        <v>1572</v>
      </c>
      <c r="B4125" t="s">
        <v>1573</v>
      </c>
      <c r="C4125" t="s">
        <v>5204</v>
      </c>
      <c r="D4125" t="s">
        <v>5215</v>
      </c>
      <c r="E4125" t="s">
        <v>5208</v>
      </c>
      <c r="F4125" t="s">
        <v>49</v>
      </c>
      <c r="L4125" s="13">
        <v>0</v>
      </c>
      <c r="P4125" s="13">
        <v>0</v>
      </c>
      <c r="T4125" s="13">
        <v>0</v>
      </c>
      <c r="W4125" s="13">
        <v>0</v>
      </c>
    </row>
    <row r="4126" spans="1:32" x14ac:dyDescent="0.25">
      <c r="A4126" s="11" t="s">
        <v>1572</v>
      </c>
      <c r="B4126" t="s">
        <v>1573</v>
      </c>
      <c r="C4126" t="s">
        <v>5204</v>
      </c>
      <c r="D4126" t="s">
        <v>5215</v>
      </c>
      <c r="E4126" t="s">
        <v>5209</v>
      </c>
      <c r="F4126" t="s">
        <v>49</v>
      </c>
      <c r="G4126" s="12">
        <v>634</v>
      </c>
      <c r="H4126" s="12">
        <v>1900</v>
      </c>
      <c r="I4126" s="13">
        <v>5</v>
      </c>
      <c r="J4126" s="13">
        <v>375</v>
      </c>
      <c r="K4126" s="13">
        <v>345</v>
      </c>
      <c r="L4126" s="13">
        <v>30</v>
      </c>
      <c r="N4126" s="13">
        <v>40</v>
      </c>
      <c r="O4126" s="13">
        <v>38</v>
      </c>
      <c r="P4126" s="13">
        <v>2</v>
      </c>
      <c r="T4126" s="13">
        <v>0</v>
      </c>
      <c r="W4126" s="13">
        <v>0</v>
      </c>
      <c r="Z4126" s="13">
        <v>92</v>
      </c>
      <c r="AC4126" s="13">
        <v>340</v>
      </c>
      <c r="AD4126" s="13">
        <v>254</v>
      </c>
      <c r="AE4126" s="13">
        <v>0</v>
      </c>
      <c r="AF4126" s="13">
        <v>0</v>
      </c>
    </row>
    <row r="4127" spans="1:32" x14ac:dyDescent="0.25">
      <c r="A4127" s="11" t="s">
        <v>1572</v>
      </c>
      <c r="B4127" t="s">
        <v>1573</v>
      </c>
      <c r="C4127" t="s">
        <v>5204</v>
      </c>
      <c r="D4127" t="s">
        <v>5215</v>
      </c>
      <c r="E4127" t="s">
        <v>5210</v>
      </c>
      <c r="F4127" t="s">
        <v>49</v>
      </c>
      <c r="G4127" s="12">
        <v>834</v>
      </c>
      <c r="H4127" s="12">
        <v>1800</v>
      </c>
      <c r="I4127" s="13">
        <v>1</v>
      </c>
      <c r="J4127" s="13">
        <v>67</v>
      </c>
      <c r="K4127" s="13">
        <v>62</v>
      </c>
      <c r="L4127" s="13">
        <v>5</v>
      </c>
      <c r="N4127" s="13">
        <v>15</v>
      </c>
      <c r="O4127" s="13">
        <v>14</v>
      </c>
      <c r="P4127" s="13">
        <v>1</v>
      </c>
      <c r="T4127" s="13">
        <v>0</v>
      </c>
      <c r="W4127" s="13">
        <v>0</v>
      </c>
      <c r="Z4127" s="13">
        <v>27</v>
      </c>
      <c r="AC4127" s="13">
        <v>62</v>
      </c>
      <c r="AD4127" s="13">
        <v>53</v>
      </c>
      <c r="AE4127" s="13">
        <v>0</v>
      </c>
      <c r="AF4127" s="13">
        <v>0</v>
      </c>
    </row>
    <row r="4128" spans="1:32" x14ac:dyDescent="0.25">
      <c r="A4128" s="11" t="s">
        <v>1572</v>
      </c>
      <c r="B4128" t="s">
        <v>1573</v>
      </c>
      <c r="C4128" t="s">
        <v>5204</v>
      </c>
      <c r="D4128" t="s">
        <v>5215</v>
      </c>
      <c r="E4128" t="s">
        <v>5211</v>
      </c>
      <c r="F4128" t="s">
        <v>49</v>
      </c>
      <c r="G4128" s="12">
        <v>1100</v>
      </c>
      <c r="H4128" s="12">
        <v>1900</v>
      </c>
      <c r="I4128" s="13">
        <v>1</v>
      </c>
      <c r="J4128" s="13">
        <v>8</v>
      </c>
      <c r="K4128" s="13">
        <v>5</v>
      </c>
      <c r="L4128" s="13">
        <v>3</v>
      </c>
      <c r="N4128" s="13">
        <v>2</v>
      </c>
      <c r="O4128" s="13">
        <v>1</v>
      </c>
      <c r="P4128" s="13">
        <v>1</v>
      </c>
      <c r="T4128" s="13">
        <v>0</v>
      </c>
      <c r="W4128" s="13">
        <v>0</v>
      </c>
      <c r="Z4128" s="13">
        <v>2</v>
      </c>
      <c r="AC4128" s="13">
        <v>5</v>
      </c>
      <c r="AD4128" s="13">
        <v>23</v>
      </c>
      <c r="AE4128" s="13">
        <v>0</v>
      </c>
      <c r="AF4128" s="13">
        <v>0</v>
      </c>
    </row>
    <row r="4129" spans="1:32" x14ac:dyDescent="0.25">
      <c r="A4129" s="11" t="s">
        <v>1572</v>
      </c>
      <c r="B4129" t="s">
        <v>1573</v>
      </c>
      <c r="C4129" t="s">
        <v>5204</v>
      </c>
      <c r="D4129" t="s">
        <v>5215</v>
      </c>
      <c r="E4129" t="s">
        <v>5212</v>
      </c>
      <c r="F4129" t="s">
        <v>49</v>
      </c>
      <c r="J4129" s="13">
        <v>98942</v>
      </c>
      <c r="K4129" s="13">
        <v>90910</v>
      </c>
      <c r="L4129" s="13">
        <v>8032</v>
      </c>
      <c r="N4129" s="13">
        <v>10122</v>
      </c>
      <c r="O4129" s="13">
        <v>9537</v>
      </c>
      <c r="P4129" s="13">
        <v>585</v>
      </c>
      <c r="T4129" s="13">
        <v>0</v>
      </c>
      <c r="W4129" s="13">
        <v>0</v>
      </c>
      <c r="X4129" s="13">
        <v>0</v>
      </c>
      <c r="Y4129" s="13">
        <v>0</v>
      </c>
      <c r="Z4129" s="13">
        <v>24919</v>
      </c>
      <c r="AA4129" s="13">
        <v>24919</v>
      </c>
      <c r="AB4129" s="13">
        <v>0</v>
      </c>
      <c r="AC4129" s="13">
        <v>89183</v>
      </c>
      <c r="AD4129" s="13">
        <v>330</v>
      </c>
      <c r="AE4129" s="13">
        <v>0</v>
      </c>
      <c r="AF4129" s="13">
        <v>0</v>
      </c>
    </row>
    <row r="4130" spans="1:32" x14ac:dyDescent="0.25">
      <c r="A4130" s="11" t="s">
        <v>1572</v>
      </c>
      <c r="B4130" t="s">
        <v>1573</v>
      </c>
      <c r="C4130" t="s">
        <v>5213</v>
      </c>
      <c r="D4130" t="s">
        <v>4287</v>
      </c>
      <c r="E4130" t="s">
        <v>5205</v>
      </c>
      <c r="F4130" t="s">
        <v>49</v>
      </c>
      <c r="L4130" s="13">
        <v>0</v>
      </c>
      <c r="P4130" s="13">
        <v>0</v>
      </c>
      <c r="T4130" s="13">
        <v>0</v>
      </c>
      <c r="W4130" s="13">
        <v>0</v>
      </c>
    </row>
    <row r="4131" spans="1:32" x14ac:dyDescent="0.25">
      <c r="A4131" s="11" t="s">
        <v>1572</v>
      </c>
      <c r="B4131" t="s">
        <v>1573</v>
      </c>
      <c r="C4131" t="s">
        <v>5213</v>
      </c>
      <c r="D4131" t="s">
        <v>4287</v>
      </c>
      <c r="E4131" t="s">
        <v>5206</v>
      </c>
      <c r="F4131" t="s">
        <v>49</v>
      </c>
      <c r="L4131" s="13">
        <v>0</v>
      </c>
      <c r="P4131" s="13">
        <v>0</v>
      </c>
      <c r="T4131" s="13">
        <v>0</v>
      </c>
      <c r="W4131" s="13">
        <v>0</v>
      </c>
    </row>
    <row r="4132" spans="1:32" x14ac:dyDescent="0.25">
      <c r="A4132" s="11" t="s">
        <v>1572</v>
      </c>
      <c r="B4132" t="s">
        <v>1573</v>
      </c>
      <c r="C4132" t="s">
        <v>5213</v>
      </c>
      <c r="D4132" t="s">
        <v>4287</v>
      </c>
      <c r="E4132" t="s">
        <v>5207</v>
      </c>
      <c r="F4132" t="s">
        <v>49</v>
      </c>
      <c r="L4132" s="13">
        <v>0</v>
      </c>
      <c r="P4132" s="13">
        <v>0</v>
      </c>
      <c r="T4132" s="13">
        <v>0</v>
      </c>
      <c r="W4132" s="13">
        <v>0</v>
      </c>
    </row>
    <row r="4133" spans="1:32" x14ac:dyDescent="0.25">
      <c r="A4133" s="11" t="s">
        <v>1572</v>
      </c>
      <c r="B4133" t="s">
        <v>1573</v>
      </c>
      <c r="C4133" t="s">
        <v>5213</v>
      </c>
      <c r="D4133" t="s">
        <v>4287</v>
      </c>
      <c r="E4133" t="s">
        <v>5208</v>
      </c>
      <c r="F4133" t="s">
        <v>49</v>
      </c>
      <c r="L4133" s="13">
        <v>0</v>
      </c>
      <c r="P4133" s="13">
        <v>0</v>
      </c>
      <c r="T4133" s="13">
        <v>0</v>
      </c>
      <c r="W4133" s="13">
        <v>0</v>
      </c>
    </row>
    <row r="4134" spans="1:32" x14ac:dyDescent="0.25">
      <c r="A4134" s="11" t="s">
        <v>1572</v>
      </c>
      <c r="B4134" t="s">
        <v>1573</v>
      </c>
      <c r="C4134" t="s">
        <v>5213</v>
      </c>
      <c r="D4134" t="s">
        <v>4287</v>
      </c>
      <c r="E4134" t="s">
        <v>5209</v>
      </c>
      <c r="F4134" t="s">
        <v>49</v>
      </c>
      <c r="L4134" s="13">
        <v>0</v>
      </c>
      <c r="P4134" s="13">
        <v>0</v>
      </c>
      <c r="T4134" s="13">
        <v>0</v>
      </c>
      <c r="W4134" s="13">
        <v>0</v>
      </c>
    </row>
    <row r="4135" spans="1:32" x14ac:dyDescent="0.25">
      <c r="A4135" s="11" t="s">
        <v>1572</v>
      </c>
      <c r="B4135" t="s">
        <v>1573</v>
      </c>
      <c r="C4135" t="s">
        <v>5213</v>
      </c>
      <c r="D4135" t="s">
        <v>4287</v>
      </c>
      <c r="E4135" t="s">
        <v>5210</v>
      </c>
      <c r="F4135" t="s">
        <v>49</v>
      </c>
      <c r="L4135" s="13">
        <v>0</v>
      </c>
      <c r="P4135" s="13">
        <v>0</v>
      </c>
      <c r="T4135" s="13">
        <v>0</v>
      </c>
      <c r="W4135" s="13">
        <v>0</v>
      </c>
    </row>
    <row r="4136" spans="1:32" x14ac:dyDescent="0.25">
      <c r="A4136" s="11" t="s">
        <v>1572</v>
      </c>
      <c r="B4136" t="s">
        <v>1573</v>
      </c>
      <c r="C4136" t="s">
        <v>5213</v>
      </c>
      <c r="D4136" t="s">
        <v>4287</v>
      </c>
      <c r="E4136" t="s">
        <v>5211</v>
      </c>
      <c r="F4136" t="s">
        <v>49</v>
      </c>
      <c r="L4136" s="13">
        <v>0</v>
      </c>
      <c r="P4136" s="13">
        <v>0</v>
      </c>
      <c r="T4136" s="13">
        <v>0</v>
      </c>
      <c r="W4136" s="13">
        <v>0</v>
      </c>
    </row>
    <row r="4137" spans="1:32" x14ac:dyDescent="0.25">
      <c r="A4137" s="11" t="s">
        <v>1572</v>
      </c>
      <c r="B4137" t="s">
        <v>1573</v>
      </c>
      <c r="C4137" t="s">
        <v>5213</v>
      </c>
      <c r="D4137" t="s">
        <v>4287</v>
      </c>
      <c r="E4137" t="s">
        <v>5212</v>
      </c>
      <c r="F4137" t="s">
        <v>49</v>
      </c>
      <c r="I4137" s="13">
        <v>1</v>
      </c>
      <c r="J4137" s="13">
        <v>3216</v>
      </c>
      <c r="K4137" s="13">
        <v>3216</v>
      </c>
      <c r="L4137" s="13">
        <v>0</v>
      </c>
      <c r="N4137" s="13">
        <v>451</v>
      </c>
      <c r="O4137" s="13">
        <v>451</v>
      </c>
      <c r="P4137" s="13">
        <v>0</v>
      </c>
      <c r="T4137" s="13">
        <v>0</v>
      </c>
      <c r="W4137" s="13">
        <v>0</v>
      </c>
      <c r="Z4137" s="13">
        <v>1061</v>
      </c>
      <c r="AA4137" s="13">
        <v>1061</v>
      </c>
      <c r="AB4137" s="13">
        <v>0</v>
      </c>
      <c r="AC4137" s="13">
        <v>3216</v>
      </c>
      <c r="AD4137" s="13">
        <v>155</v>
      </c>
      <c r="AE4137" s="13">
        <v>0</v>
      </c>
      <c r="AF4137" s="13">
        <v>0</v>
      </c>
    </row>
    <row r="4138" spans="1:32" x14ac:dyDescent="0.25">
      <c r="A4138" s="11" t="s">
        <v>1572</v>
      </c>
      <c r="B4138" t="s">
        <v>1573</v>
      </c>
      <c r="C4138" t="s">
        <v>5214</v>
      </c>
      <c r="D4138" t="s">
        <v>5215</v>
      </c>
      <c r="E4138" t="s">
        <v>5205</v>
      </c>
      <c r="F4138" t="s">
        <v>49</v>
      </c>
      <c r="G4138" s="12">
        <v>900</v>
      </c>
      <c r="H4138" s="12">
        <v>1000</v>
      </c>
      <c r="I4138" s="13">
        <v>25</v>
      </c>
      <c r="L4138" s="13">
        <v>0</v>
      </c>
      <c r="P4138" s="13">
        <v>0</v>
      </c>
      <c r="T4138" s="13">
        <v>0</v>
      </c>
      <c r="W4138" s="13">
        <v>0</v>
      </c>
    </row>
    <row r="4139" spans="1:32" x14ac:dyDescent="0.25">
      <c r="A4139" s="11" t="s">
        <v>1572</v>
      </c>
      <c r="B4139" t="s">
        <v>1573</v>
      </c>
      <c r="C4139" t="s">
        <v>5214</v>
      </c>
      <c r="D4139" t="s">
        <v>5215</v>
      </c>
      <c r="E4139" t="s">
        <v>5206</v>
      </c>
      <c r="F4139" t="s">
        <v>49</v>
      </c>
      <c r="G4139" s="12">
        <v>1000</v>
      </c>
      <c r="H4139" s="12">
        <v>1430</v>
      </c>
      <c r="I4139" s="13">
        <v>23</v>
      </c>
      <c r="L4139" s="13">
        <v>0</v>
      </c>
      <c r="P4139" s="13">
        <v>0</v>
      </c>
      <c r="T4139" s="13">
        <v>0</v>
      </c>
      <c r="W4139" s="13">
        <v>0</v>
      </c>
    </row>
    <row r="4140" spans="1:32" x14ac:dyDescent="0.25">
      <c r="A4140" s="11" t="s">
        <v>1572</v>
      </c>
      <c r="B4140" t="s">
        <v>1573</v>
      </c>
      <c r="C4140" t="s">
        <v>5214</v>
      </c>
      <c r="D4140" t="s">
        <v>5215</v>
      </c>
      <c r="E4140" t="s">
        <v>5207</v>
      </c>
      <c r="F4140" t="s">
        <v>49</v>
      </c>
      <c r="G4140" s="12">
        <v>1430</v>
      </c>
      <c r="H4140" s="12">
        <v>1600</v>
      </c>
      <c r="I4140" s="13">
        <v>25</v>
      </c>
      <c r="L4140" s="13">
        <v>0</v>
      </c>
      <c r="P4140" s="13">
        <v>0</v>
      </c>
      <c r="T4140" s="13">
        <v>0</v>
      </c>
      <c r="W4140" s="13">
        <v>0</v>
      </c>
    </row>
    <row r="4141" spans="1:32" x14ac:dyDescent="0.25">
      <c r="A4141" s="11" t="s">
        <v>1572</v>
      </c>
      <c r="B4141" t="s">
        <v>1573</v>
      </c>
      <c r="C4141" t="s">
        <v>5214</v>
      </c>
      <c r="D4141" t="s">
        <v>5215</v>
      </c>
      <c r="E4141" t="s">
        <v>5208</v>
      </c>
      <c r="F4141" t="s">
        <v>49</v>
      </c>
      <c r="I4141" s="13">
        <v>4</v>
      </c>
      <c r="L4141" s="13">
        <v>0</v>
      </c>
      <c r="P4141" s="13">
        <v>0</v>
      </c>
      <c r="T4141" s="13">
        <v>0</v>
      </c>
      <c r="W4141" s="13">
        <v>0</v>
      </c>
    </row>
    <row r="4142" spans="1:32" x14ac:dyDescent="0.25">
      <c r="A4142" s="11" t="s">
        <v>1572</v>
      </c>
      <c r="B4142" t="s">
        <v>1573</v>
      </c>
      <c r="C4142" t="s">
        <v>5214</v>
      </c>
      <c r="D4142" t="s">
        <v>5215</v>
      </c>
      <c r="E4142" t="s">
        <v>5209</v>
      </c>
      <c r="F4142" t="s">
        <v>49</v>
      </c>
      <c r="G4142" s="12">
        <v>634</v>
      </c>
      <c r="H4142" s="12">
        <v>2351</v>
      </c>
      <c r="I4142" s="13">
        <v>25</v>
      </c>
      <c r="J4142" s="13">
        <v>2018</v>
      </c>
      <c r="K4142" s="13">
        <v>1937</v>
      </c>
      <c r="L4142" s="13">
        <v>81</v>
      </c>
      <c r="M4142" s="13">
        <v>1939</v>
      </c>
      <c r="N4142" s="13">
        <v>204</v>
      </c>
      <c r="O4142" s="13">
        <v>199</v>
      </c>
      <c r="P4142" s="13">
        <v>5</v>
      </c>
      <c r="T4142" s="13">
        <v>0</v>
      </c>
      <c r="W4142" s="13">
        <v>0</v>
      </c>
      <c r="Z4142" s="13">
        <v>8928</v>
      </c>
      <c r="AC4142" s="13">
        <v>22411</v>
      </c>
      <c r="AD4142" s="13">
        <v>258</v>
      </c>
      <c r="AE4142" s="13">
        <v>0</v>
      </c>
      <c r="AF4142" s="13">
        <v>0</v>
      </c>
    </row>
    <row r="4143" spans="1:32" x14ac:dyDescent="0.25">
      <c r="A4143" s="11" t="s">
        <v>1572</v>
      </c>
      <c r="B4143" t="s">
        <v>1573</v>
      </c>
      <c r="C4143" t="s">
        <v>5214</v>
      </c>
      <c r="D4143" t="s">
        <v>5215</v>
      </c>
      <c r="E4143" t="s">
        <v>5210</v>
      </c>
      <c r="F4143" t="s">
        <v>49</v>
      </c>
      <c r="G4143" s="12">
        <v>834</v>
      </c>
      <c r="H4143" s="12">
        <v>215</v>
      </c>
      <c r="I4143" s="13">
        <v>7</v>
      </c>
      <c r="J4143" s="13">
        <v>1033</v>
      </c>
      <c r="K4143" s="13">
        <v>980</v>
      </c>
      <c r="L4143" s="13">
        <v>53</v>
      </c>
      <c r="M4143" s="13">
        <v>990</v>
      </c>
      <c r="N4143" s="13">
        <v>89</v>
      </c>
      <c r="O4143" s="13">
        <v>86</v>
      </c>
      <c r="P4143" s="13">
        <v>3</v>
      </c>
      <c r="T4143" s="13">
        <v>0</v>
      </c>
      <c r="W4143" s="13">
        <v>0</v>
      </c>
      <c r="Z4143" s="13">
        <v>3511</v>
      </c>
      <c r="AC4143" s="13">
        <v>8488</v>
      </c>
      <c r="AD4143" s="13">
        <v>53</v>
      </c>
      <c r="AE4143" s="13">
        <v>0</v>
      </c>
      <c r="AF4143" s="13">
        <v>0</v>
      </c>
    </row>
    <row r="4144" spans="1:32" x14ac:dyDescent="0.25">
      <c r="A4144" s="11" t="s">
        <v>1572</v>
      </c>
      <c r="B4144" t="s">
        <v>1573</v>
      </c>
      <c r="C4144" t="s">
        <v>5214</v>
      </c>
      <c r="D4144" t="s">
        <v>5215</v>
      </c>
      <c r="E4144" t="s">
        <v>5211</v>
      </c>
      <c r="F4144" t="s">
        <v>49</v>
      </c>
      <c r="G4144" s="12">
        <v>1100</v>
      </c>
      <c r="H4144" s="12">
        <v>2353</v>
      </c>
      <c r="I4144" s="13">
        <v>2</v>
      </c>
      <c r="J4144" s="13">
        <v>357</v>
      </c>
      <c r="K4144" s="13">
        <v>325</v>
      </c>
      <c r="L4144" s="13">
        <v>32</v>
      </c>
      <c r="M4144" s="13">
        <v>335</v>
      </c>
      <c r="N4144" s="13">
        <v>29</v>
      </c>
      <c r="O4144" s="13">
        <v>27</v>
      </c>
      <c r="P4144" s="13">
        <v>2</v>
      </c>
      <c r="T4144" s="13">
        <v>0</v>
      </c>
      <c r="W4144" s="13">
        <v>0</v>
      </c>
      <c r="Z4144" s="13">
        <v>653</v>
      </c>
      <c r="AC4144" s="13">
        <v>3290</v>
      </c>
      <c r="AD4144" s="13">
        <v>31</v>
      </c>
      <c r="AE4144" s="13">
        <v>0</v>
      </c>
      <c r="AF4144" s="13">
        <v>0</v>
      </c>
    </row>
    <row r="4145" spans="1:32" x14ac:dyDescent="0.25">
      <c r="A4145" s="11" t="s">
        <v>1572</v>
      </c>
      <c r="B4145" t="s">
        <v>1573</v>
      </c>
      <c r="C4145" t="s">
        <v>5214</v>
      </c>
      <c r="D4145" t="s">
        <v>5215</v>
      </c>
      <c r="E4145" t="s">
        <v>5212</v>
      </c>
      <c r="F4145" t="s">
        <v>49</v>
      </c>
      <c r="J4145" s="13">
        <v>580336</v>
      </c>
      <c r="K4145" s="13">
        <v>557201</v>
      </c>
      <c r="L4145" s="13">
        <v>23135</v>
      </c>
      <c r="M4145" s="13">
        <v>559982</v>
      </c>
      <c r="N4145" s="13">
        <v>58229</v>
      </c>
      <c r="O4145" s="13">
        <v>56525</v>
      </c>
      <c r="P4145" s="13">
        <v>1704</v>
      </c>
      <c r="T4145" s="13">
        <v>0</v>
      </c>
      <c r="W4145" s="13">
        <v>0</v>
      </c>
      <c r="X4145" s="13">
        <v>0</v>
      </c>
      <c r="Y4145" s="13">
        <v>0</v>
      </c>
      <c r="Z4145" s="13">
        <v>2509848</v>
      </c>
      <c r="AC4145" s="13">
        <v>6274620</v>
      </c>
      <c r="AD4145" s="13">
        <v>342</v>
      </c>
      <c r="AE4145" s="13">
        <v>0</v>
      </c>
      <c r="AF4145" s="13">
        <v>0</v>
      </c>
    </row>
    <row r="4146" spans="1:32" x14ac:dyDescent="0.25">
      <c r="A4146" s="11" t="s">
        <v>1579</v>
      </c>
      <c r="B4146" t="s">
        <v>1580</v>
      </c>
      <c r="C4146" t="s">
        <v>5222</v>
      </c>
      <c r="D4146" t="s">
        <v>5215</v>
      </c>
      <c r="E4146" t="s">
        <v>5205</v>
      </c>
      <c r="F4146" t="s">
        <v>49</v>
      </c>
      <c r="G4146" s="12">
        <v>600</v>
      </c>
      <c r="H4146" s="12">
        <v>857</v>
      </c>
      <c r="I4146" s="13">
        <v>4</v>
      </c>
      <c r="L4146" s="13">
        <v>0</v>
      </c>
      <c r="P4146" s="13">
        <v>0</v>
      </c>
      <c r="T4146" s="13">
        <v>0</v>
      </c>
      <c r="W4146" s="13">
        <v>0</v>
      </c>
    </row>
    <row r="4147" spans="1:32" x14ac:dyDescent="0.25">
      <c r="A4147" s="11" t="s">
        <v>1579</v>
      </c>
      <c r="B4147" t="s">
        <v>1580</v>
      </c>
      <c r="C4147" t="s">
        <v>5222</v>
      </c>
      <c r="D4147" t="s">
        <v>5215</v>
      </c>
      <c r="E4147" t="s">
        <v>5206</v>
      </c>
      <c r="F4147" t="s">
        <v>49</v>
      </c>
      <c r="L4147" s="13">
        <v>0</v>
      </c>
      <c r="P4147" s="13">
        <v>0</v>
      </c>
      <c r="T4147" s="13">
        <v>0</v>
      </c>
      <c r="W4147" s="13">
        <v>0</v>
      </c>
    </row>
    <row r="4148" spans="1:32" x14ac:dyDescent="0.25">
      <c r="A4148" s="11" t="s">
        <v>1579</v>
      </c>
      <c r="B4148" t="s">
        <v>1580</v>
      </c>
      <c r="C4148" t="s">
        <v>5222</v>
      </c>
      <c r="D4148" t="s">
        <v>5215</v>
      </c>
      <c r="E4148" t="s">
        <v>5207</v>
      </c>
      <c r="F4148" t="s">
        <v>49</v>
      </c>
      <c r="G4148" s="12">
        <v>1455</v>
      </c>
      <c r="H4148" s="12">
        <v>1805</v>
      </c>
      <c r="I4148" s="13">
        <v>4</v>
      </c>
      <c r="L4148" s="13">
        <v>0</v>
      </c>
      <c r="P4148" s="13">
        <v>0</v>
      </c>
      <c r="T4148" s="13">
        <v>0</v>
      </c>
      <c r="W4148" s="13">
        <v>0</v>
      </c>
    </row>
    <row r="4149" spans="1:32" x14ac:dyDescent="0.25">
      <c r="A4149" s="11" t="s">
        <v>1579</v>
      </c>
      <c r="B4149" t="s">
        <v>1580</v>
      </c>
      <c r="C4149" t="s">
        <v>5222</v>
      </c>
      <c r="D4149" t="s">
        <v>5215</v>
      </c>
      <c r="E4149" t="s">
        <v>5208</v>
      </c>
      <c r="F4149" t="s">
        <v>49</v>
      </c>
      <c r="L4149" s="13">
        <v>0</v>
      </c>
      <c r="P4149" s="13">
        <v>0</v>
      </c>
      <c r="T4149" s="13">
        <v>0</v>
      </c>
      <c r="W4149" s="13">
        <v>0</v>
      </c>
    </row>
    <row r="4150" spans="1:32" x14ac:dyDescent="0.25">
      <c r="A4150" s="11" t="s">
        <v>1579</v>
      </c>
      <c r="B4150" t="s">
        <v>1580</v>
      </c>
      <c r="C4150" t="s">
        <v>5222</v>
      </c>
      <c r="D4150" t="s">
        <v>5215</v>
      </c>
      <c r="E4150" t="s">
        <v>5209</v>
      </c>
      <c r="F4150" t="s">
        <v>49</v>
      </c>
      <c r="G4150" s="12">
        <v>600</v>
      </c>
      <c r="H4150" s="12">
        <v>1805</v>
      </c>
      <c r="I4150" s="13">
        <v>4</v>
      </c>
      <c r="J4150" s="13">
        <v>519</v>
      </c>
      <c r="K4150" s="13">
        <v>519</v>
      </c>
      <c r="L4150" s="13">
        <v>0</v>
      </c>
      <c r="M4150" s="13">
        <v>528</v>
      </c>
      <c r="N4150" s="13">
        <v>20</v>
      </c>
      <c r="O4150" s="13">
        <v>20</v>
      </c>
      <c r="P4150" s="13">
        <v>0</v>
      </c>
      <c r="T4150" s="13">
        <v>0</v>
      </c>
      <c r="W4150" s="13">
        <v>0</v>
      </c>
      <c r="Z4150" s="13">
        <v>100</v>
      </c>
      <c r="AC4150" s="13">
        <v>2807</v>
      </c>
      <c r="AD4150" s="13">
        <v>253</v>
      </c>
      <c r="AF4150" s="13">
        <v>1</v>
      </c>
    </row>
    <row r="4151" spans="1:32" x14ac:dyDescent="0.25">
      <c r="A4151" s="11" t="s">
        <v>1579</v>
      </c>
      <c r="B4151" t="s">
        <v>1580</v>
      </c>
      <c r="C4151" t="s">
        <v>5222</v>
      </c>
      <c r="D4151" t="s">
        <v>5215</v>
      </c>
      <c r="E4151" t="s">
        <v>5210</v>
      </c>
      <c r="F4151" t="s">
        <v>49</v>
      </c>
      <c r="L4151" s="13">
        <v>0</v>
      </c>
      <c r="P4151" s="13">
        <v>0</v>
      </c>
      <c r="T4151" s="13">
        <v>0</v>
      </c>
      <c r="W4151" s="13">
        <v>0</v>
      </c>
    </row>
    <row r="4152" spans="1:32" x14ac:dyDescent="0.25">
      <c r="A4152" s="11" t="s">
        <v>1579</v>
      </c>
      <c r="B4152" t="s">
        <v>1580</v>
      </c>
      <c r="C4152" t="s">
        <v>5222</v>
      </c>
      <c r="D4152" t="s">
        <v>5215</v>
      </c>
      <c r="E4152" t="s">
        <v>5211</v>
      </c>
      <c r="F4152" t="s">
        <v>49</v>
      </c>
      <c r="L4152" s="13">
        <v>0</v>
      </c>
      <c r="P4152" s="13">
        <v>0</v>
      </c>
      <c r="T4152" s="13">
        <v>0</v>
      </c>
      <c r="W4152" s="13">
        <v>0</v>
      </c>
    </row>
    <row r="4153" spans="1:32" x14ac:dyDescent="0.25">
      <c r="A4153" s="11" t="s">
        <v>1579</v>
      </c>
      <c r="B4153" t="s">
        <v>1580</v>
      </c>
      <c r="C4153" t="s">
        <v>5222</v>
      </c>
      <c r="D4153" t="s">
        <v>5215</v>
      </c>
      <c r="E4153" t="s">
        <v>5212</v>
      </c>
      <c r="F4153" t="s">
        <v>49</v>
      </c>
      <c r="J4153" s="13">
        <v>131509</v>
      </c>
      <c r="K4153" s="13">
        <v>131509</v>
      </c>
      <c r="L4153" s="13">
        <v>0</v>
      </c>
      <c r="M4153" s="13">
        <v>133584</v>
      </c>
      <c r="N4153" s="13">
        <v>5125</v>
      </c>
      <c r="O4153" s="13">
        <v>5125</v>
      </c>
      <c r="P4153" s="13">
        <v>0</v>
      </c>
      <c r="T4153" s="13">
        <v>0</v>
      </c>
      <c r="W4153" s="13">
        <v>0</v>
      </c>
      <c r="Z4153" s="13">
        <v>25294</v>
      </c>
      <c r="AC4153" s="13">
        <v>710171</v>
      </c>
      <c r="AD4153" s="13">
        <v>253</v>
      </c>
      <c r="AF4153" s="13">
        <v>1</v>
      </c>
    </row>
    <row r="4154" spans="1:32" x14ac:dyDescent="0.25">
      <c r="A4154" s="11" t="s">
        <v>1579</v>
      </c>
      <c r="B4154" t="s">
        <v>1580</v>
      </c>
      <c r="C4154" t="s">
        <v>5204</v>
      </c>
      <c r="D4154" t="s">
        <v>5215</v>
      </c>
      <c r="E4154" t="s">
        <v>5205</v>
      </c>
      <c r="F4154" t="s">
        <v>49</v>
      </c>
      <c r="L4154" s="13">
        <v>0</v>
      </c>
      <c r="P4154" s="13">
        <v>0</v>
      </c>
      <c r="T4154" s="13">
        <v>0</v>
      </c>
      <c r="W4154" s="13">
        <v>0</v>
      </c>
    </row>
    <row r="4155" spans="1:32" x14ac:dyDescent="0.25">
      <c r="A4155" s="11" t="s">
        <v>1579</v>
      </c>
      <c r="B4155" t="s">
        <v>1580</v>
      </c>
      <c r="C4155" t="s">
        <v>5204</v>
      </c>
      <c r="D4155" t="s">
        <v>5215</v>
      </c>
      <c r="E4155" t="s">
        <v>5206</v>
      </c>
      <c r="F4155" t="s">
        <v>49</v>
      </c>
      <c r="L4155" s="13">
        <v>0</v>
      </c>
      <c r="P4155" s="13">
        <v>0</v>
      </c>
      <c r="T4155" s="13">
        <v>0</v>
      </c>
      <c r="W4155" s="13">
        <v>0</v>
      </c>
    </row>
    <row r="4156" spans="1:32" x14ac:dyDescent="0.25">
      <c r="A4156" s="11" t="s">
        <v>1579</v>
      </c>
      <c r="B4156" t="s">
        <v>1580</v>
      </c>
      <c r="C4156" t="s">
        <v>5204</v>
      </c>
      <c r="D4156" t="s">
        <v>5215</v>
      </c>
      <c r="E4156" t="s">
        <v>5207</v>
      </c>
      <c r="F4156" t="s">
        <v>49</v>
      </c>
      <c r="L4156" s="13">
        <v>0</v>
      </c>
      <c r="P4156" s="13">
        <v>0</v>
      </c>
      <c r="T4156" s="13">
        <v>0</v>
      </c>
      <c r="W4156" s="13">
        <v>0</v>
      </c>
    </row>
    <row r="4157" spans="1:32" x14ac:dyDescent="0.25">
      <c r="A4157" s="11" t="s">
        <v>1579</v>
      </c>
      <c r="B4157" t="s">
        <v>1580</v>
      </c>
      <c r="C4157" t="s">
        <v>5204</v>
      </c>
      <c r="D4157" t="s">
        <v>5215</v>
      </c>
      <c r="E4157" t="s">
        <v>5208</v>
      </c>
      <c r="F4157" t="s">
        <v>49</v>
      </c>
      <c r="L4157" s="13">
        <v>0</v>
      </c>
      <c r="P4157" s="13">
        <v>0</v>
      </c>
      <c r="T4157" s="13">
        <v>0</v>
      </c>
      <c r="W4157" s="13">
        <v>0</v>
      </c>
    </row>
    <row r="4158" spans="1:32" x14ac:dyDescent="0.25">
      <c r="A4158" s="11" t="s">
        <v>1579</v>
      </c>
      <c r="B4158" t="s">
        <v>1580</v>
      </c>
      <c r="C4158" t="s">
        <v>5204</v>
      </c>
      <c r="D4158" t="s">
        <v>5215</v>
      </c>
      <c r="E4158" t="s">
        <v>5209</v>
      </c>
      <c r="F4158" t="s">
        <v>49</v>
      </c>
      <c r="G4158" s="12">
        <v>800</v>
      </c>
      <c r="H4158" s="12">
        <v>1700</v>
      </c>
      <c r="I4158" s="13">
        <v>13</v>
      </c>
      <c r="J4158" s="13">
        <v>1264</v>
      </c>
      <c r="K4158" s="13">
        <v>1161</v>
      </c>
      <c r="L4158" s="13">
        <v>103</v>
      </c>
      <c r="N4158" s="13">
        <v>79</v>
      </c>
      <c r="O4158" s="13">
        <v>70</v>
      </c>
      <c r="P4158" s="13">
        <v>9</v>
      </c>
      <c r="T4158" s="13">
        <v>0</v>
      </c>
      <c r="W4158" s="13">
        <v>0</v>
      </c>
      <c r="Z4158" s="13">
        <v>208</v>
      </c>
      <c r="AC4158" s="13">
        <v>1386</v>
      </c>
      <c r="AD4158" s="13">
        <v>255</v>
      </c>
    </row>
    <row r="4159" spans="1:32" x14ac:dyDescent="0.25">
      <c r="A4159" s="11" t="s">
        <v>1579</v>
      </c>
      <c r="B4159" t="s">
        <v>1580</v>
      </c>
      <c r="C4159" t="s">
        <v>5204</v>
      </c>
      <c r="D4159" t="s">
        <v>5215</v>
      </c>
      <c r="E4159" t="s">
        <v>5210</v>
      </c>
      <c r="F4159" t="s">
        <v>49</v>
      </c>
      <c r="G4159" s="12">
        <v>800</v>
      </c>
      <c r="H4159" s="12">
        <v>1600</v>
      </c>
      <c r="I4159" s="13">
        <v>4</v>
      </c>
      <c r="J4159" s="13">
        <v>264</v>
      </c>
      <c r="K4159" s="13">
        <v>248</v>
      </c>
      <c r="L4159" s="13">
        <v>16</v>
      </c>
      <c r="N4159" s="13">
        <v>21</v>
      </c>
      <c r="O4159" s="13">
        <v>19</v>
      </c>
      <c r="P4159" s="13">
        <v>2</v>
      </c>
      <c r="T4159" s="13">
        <v>0</v>
      </c>
      <c r="W4159" s="13">
        <v>0</v>
      </c>
      <c r="Z4159" s="13">
        <v>45</v>
      </c>
      <c r="AC4159" s="13">
        <v>169</v>
      </c>
      <c r="AD4159" s="13">
        <v>53</v>
      </c>
    </row>
    <row r="4160" spans="1:32" x14ac:dyDescent="0.25">
      <c r="A4160" s="11" t="s">
        <v>1579</v>
      </c>
      <c r="B4160" t="s">
        <v>1580</v>
      </c>
      <c r="C4160" t="s">
        <v>5204</v>
      </c>
      <c r="D4160" t="s">
        <v>5215</v>
      </c>
      <c r="E4160" t="s">
        <v>5211</v>
      </c>
      <c r="F4160" t="s">
        <v>49</v>
      </c>
      <c r="L4160" s="13">
        <v>0</v>
      </c>
      <c r="P4160" s="13">
        <v>0</v>
      </c>
      <c r="T4160" s="13">
        <v>0</v>
      </c>
      <c r="W4160" s="13">
        <v>0</v>
      </c>
    </row>
    <row r="4161" spans="1:30" x14ac:dyDescent="0.25">
      <c r="A4161" s="11" t="s">
        <v>1579</v>
      </c>
      <c r="B4161" t="s">
        <v>1580</v>
      </c>
      <c r="C4161" t="s">
        <v>5204</v>
      </c>
      <c r="D4161" t="s">
        <v>5215</v>
      </c>
      <c r="E4161" t="s">
        <v>5212</v>
      </c>
      <c r="F4161" t="s">
        <v>49</v>
      </c>
      <c r="J4161" s="13">
        <v>336364</v>
      </c>
      <c r="K4161" s="13">
        <v>309191</v>
      </c>
      <c r="L4161" s="13">
        <v>27173</v>
      </c>
      <c r="N4161" s="13">
        <v>21333</v>
      </c>
      <c r="O4161" s="13">
        <v>18950</v>
      </c>
      <c r="P4161" s="13">
        <v>2383</v>
      </c>
      <c r="T4161" s="13">
        <v>0</v>
      </c>
      <c r="W4161" s="13">
        <v>0</v>
      </c>
      <c r="Z4161" s="13">
        <v>55559</v>
      </c>
      <c r="AA4161" s="13">
        <v>2437</v>
      </c>
      <c r="AC4161" s="13">
        <v>362497</v>
      </c>
      <c r="AD4161" s="13">
        <v>308</v>
      </c>
    </row>
    <row r="4162" spans="1:30" x14ac:dyDescent="0.25">
      <c r="A4162" s="11" t="s">
        <v>1579</v>
      </c>
      <c r="B4162" t="s">
        <v>1580</v>
      </c>
      <c r="C4162" t="s">
        <v>5214</v>
      </c>
      <c r="D4162" t="s">
        <v>5215</v>
      </c>
      <c r="E4162" t="s">
        <v>5205</v>
      </c>
      <c r="F4162" t="s">
        <v>49</v>
      </c>
      <c r="G4162" s="12">
        <v>630</v>
      </c>
      <c r="H4162" s="12">
        <v>900</v>
      </c>
      <c r="I4162" s="13">
        <v>8</v>
      </c>
      <c r="L4162" s="13">
        <v>0</v>
      </c>
      <c r="P4162" s="13">
        <v>0</v>
      </c>
      <c r="T4162" s="13">
        <v>0</v>
      </c>
      <c r="W4162" s="13">
        <v>0</v>
      </c>
    </row>
    <row r="4163" spans="1:30" x14ac:dyDescent="0.25">
      <c r="A4163" s="11" t="s">
        <v>1579</v>
      </c>
      <c r="B4163" t="s">
        <v>1580</v>
      </c>
      <c r="C4163" t="s">
        <v>5214</v>
      </c>
      <c r="D4163" t="s">
        <v>5215</v>
      </c>
      <c r="E4163" t="s">
        <v>5206</v>
      </c>
      <c r="F4163" t="s">
        <v>49</v>
      </c>
      <c r="G4163" s="12">
        <v>900</v>
      </c>
      <c r="H4163" s="12">
        <v>1455</v>
      </c>
      <c r="I4163" s="13">
        <v>7</v>
      </c>
      <c r="L4163" s="13">
        <v>0</v>
      </c>
      <c r="P4163" s="13">
        <v>0</v>
      </c>
      <c r="T4163" s="13">
        <v>0</v>
      </c>
      <c r="W4163" s="13">
        <v>0</v>
      </c>
    </row>
    <row r="4164" spans="1:30" x14ac:dyDescent="0.25">
      <c r="A4164" s="11" t="s">
        <v>1579</v>
      </c>
      <c r="B4164" t="s">
        <v>1580</v>
      </c>
      <c r="C4164" t="s">
        <v>5214</v>
      </c>
      <c r="D4164" t="s">
        <v>5215</v>
      </c>
      <c r="E4164" t="s">
        <v>5207</v>
      </c>
      <c r="F4164" t="s">
        <v>49</v>
      </c>
      <c r="G4164" s="12">
        <v>1455</v>
      </c>
      <c r="H4164" s="12">
        <v>1805</v>
      </c>
      <c r="I4164" s="13">
        <v>8</v>
      </c>
      <c r="L4164" s="13">
        <v>0</v>
      </c>
      <c r="P4164" s="13">
        <v>0</v>
      </c>
      <c r="T4164" s="13">
        <v>0</v>
      </c>
      <c r="W4164" s="13">
        <v>0</v>
      </c>
    </row>
    <row r="4165" spans="1:30" x14ac:dyDescent="0.25">
      <c r="A4165" s="11" t="s">
        <v>1579</v>
      </c>
      <c r="B4165" t="s">
        <v>1580</v>
      </c>
      <c r="C4165" t="s">
        <v>5214</v>
      </c>
      <c r="D4165" t="s">
        <v>5215</v>
      </c>
      <c r="E4165" t="s">
        <v>5208</v>
      </c>
      <c r="F4165" t="s">
        <v>49</v>
      </c>
      <c r="I4165" s="13">
        <v>1</v>
      </c>
      <c r="L4165" s="13">
        <v>0</v>
      </c>
      <c r="P4165" s="13">
        <v>0</v>
      </c>
      <c r="T4165" s="13">
        <v>0</v>
      </c>
      <c r="W4165" s="13">
        <v>0</v>
      </c>
    </row>
    <row r="4166" spans="1:30" x14ac:dyDescent="0.25">
      <c r="A4166" s="11" t="s">
        <v>1579</v>
      </c>
      <c r="B4166" t="s">
        <v>1580</v>
      </c>
      <c r="C4166" t="s">
        <v>5214</v>
      </c>
      <c r="D4166" t="s">
        <v>5215</v>
      </c>
      <c r="E4166" t="s">
        <v>5209</v>
      </c>
      <c r="F4166" t="s">
        <v>49</v>
      </c>
      <c r="G4166" s="12">
        <v>600</v>
      </c>
      <c r="H4166" s="12">
        <v>2335</v>
      </c>
      <c r="I4166" s="13">
        <v>8</v>
      </c>
      <c r="J4166" s="13">
        <v>1391</v>
      </c>
      <c r="K4166" s="13">
        <v>1391</v>
      </c>
      <c r="L4166" s="13">
        <v>0</v>
      </c>
      <c r="M4166" s="13">
        <v>1414</v>
      </c>
      <c r="N4166" s="13">
        <v>93</v>
      </c>
      <c r="O4166" s="13">
        <v>93</v>
      </c>
      <c r="P4166" s="13">
        <v>0</v>
      </c>
      <c r="T4166" s="13">
        <v>0</v>
      </c>
      <c r="W4166" s="13">
        <v>0</v>
      </c>
      <c r="Z4166" s="13">
        <v>975</v>
      </c>
      <c r="AC4166" s="13">
        <v>4934</v>
      </c>
      <c r="AD4166" s="13">
        <v>254</v>
      </c>
    </row>
    <row r="4167" spans="1:30" x14ac:dyDescent="0.25">
      <c r="A4167" s="11" t="s">
        <v>1579</v>
      </c>
      <c r="B4167" t="s">
        <v>1580</v>
      </c>
      <c r="C4167" t="s">
        <v>5214</v>
      </c>
      <c r="D4167" t="s">
        <v>5215</v>
      </c>
      <c r="E4167" t="s">
        <v>5210</v>
      </c>
      <c r="F4167" t="s">
        <v>49</v>
      </c>
      <c r="G4167" s="12">
        <v>730</v>
      </c>
      <c r="H4167" s="12">
        <v>2335</v>
      </c>
      <c r="I4167" s="13">
        <v>6</v>
      </c>
      <c r="J4167" s="13">
        <v>911</v>
      </c>
      <c r="K4167" s="13">
        <v>911</v>
      </c>
      <c r="L4167" s="13">
        <v>0</v>
      </c>
      <c r="M4167" s="13">
        <v>918</v>
      </c>
      <c r="N4167" s="13">
        <v>56</v>
      </c>
      <c r="O4167" s="13">
        <v>56</v>
      </c>
      <c r="P4167" s="13">
        <v>0</v>
      </c>
      <c r="T4167" s="13">
        <v>0</v>
      </c>
      <c r="W4167" s="13">
        <v>0</v>
      </c>
      <c r="Z4167" s="13">
        <v>561</v>
      </c>
      <c r="AC4167" s="13">
        <v>3899</v>
      </c>
      <c r="AD4167" s="13">
        <v>53</v>
      </c>
    </row>
    <row r="4168" spans="1:30" x14ac:dyDescent="0.25">
      <c r="A4168" s="11" t="s">
        <v>1579</v>
      </c>
      <c r="B4168" t="s">
        <v>1580</v>
      </c>
      <c r="C4168" t="s">
        <v>5214</v>
      </c>
      <c r="D4168" t="s">
        <v>5215</v>
      </c>
      <c r="E4168" t="s">
        <v>5211</v>
      </c>
      <c r="F4168" t="s">
        <v>49</v>
      </c>
      <c r="L4168" s="13">
        <v>0</v>
      </c>
      <c r="P4168" s="13">
        <v>0</v>
      </c>
      <c r="T4168" s="13">
        <v>0</v>
      </c>
      <c r="W4168" s="13">
        <v>0</v>
      </c>
    </row>
    <row r="4169" spans="1:30" x14ac:dyDescent="0.25">
      <c r="A4169" s="11" t="s">
        <v>1579</v>
      </c>
      <c r="B4169" t="s">
        <v>1580</v>
      </c>
      <c r="C4169" t="s">
        <v>5214</v>
      </c>
      <c r="D4169" t="s">
        <v>5215</v>
      </c>
      <c r="E4169" t="s">
        <v>5212</v>
      </c>
      <c r="F4169" t="s">
        <v>49</v>
      </c>
      <c r="J4169" s="13">
        <v>401696</v>
      </c>
      <c r="K4169" s="13">
        <v>401696</v>
      </c>
      <c r="L4169" s="13">
        <v>0</v>
      </c>
      <c r="M4169" s="13">
        <v>407936</v>
      </c>
      <c r="N4169" s="13">
        <v>26622</v>
      </c>
      <c r="O4169" s="13">
        <v>26622</v>
      </c>
      <c r="P4169" s="13">
        <v>0</v>
      </c>
      <c r="T4169" s="13">
        <v>0</v>
      </c>
      <c r="W4169" s="13">
        <v>0</v>
      </c>
      <c r="X4169" s="13">
        <v>0</v>
      </c>
      <c r="Y4169" s="13">
        <v>0</v>
      </c>
      <c r="Z4169" s="13">
        <v>277061</v>
      </c>
      <c r="AC4169" s="13">
        <v>1459883</v>
      </c>
      <c r="AD4169" s="13">
        <v>307</v>
      </c>
    </row>
    <row r="4170" spans="1:30" x14ac:dyDescent="0.25">
      <c r="A4170" s="11" t="s">
        <v>1586</v>
      </c>
      <c r="B4170" t="s">
        <v>1587</v>
      </c>
      <c r="C4170" t="s">
        <v>5204</v>
      </c>
      <c r="D4170" t="s">
        <v>5215</v>
      </c>
      <c r="E4170" t="s">
        <v>5205</v>
      </c>
      <c r="F4170" t="s">
        <v>49</v>
      </c>
      <c r="L4170" s="13">
        <v>0</v>
      </c>
      <c r="P4170" s="13">
        <v>0</v>
      </c>
      <c r="T4170" s="13">
        <v>0</v>
      </c>
      <c r="W4170" s="13">
        <v>0</v>
      </c>
    </row>
    <row r="4171" spans="1:30" x14ac:dyDescent="0.25">
      <c r="A4171" s="11" t="s">
        <v>1586</v>
      </c>
      <c r="B4171" t="s">
        <v>1587</v>
      </c>
      <c r="C4171" t="s">
        <v>5204</v>
      </c>
      <c r="D4171" t="s">
        <v>5215</v>
      </c>
      <c r="E4171" t="s">
        <v>5206</v>
      </c>
      <c r="F4171" t="s">
        <v>49</v>
      </c>
      <c r="L4171" s="13">
        <v>0</v>
      </c>
      <c r="P4171" s="13">
        <v>0</v>
      </c>
      <c r="T4171" s="13">
        <v>0</v>
      </c>
      <c r="W4171" s="13">
        <v>0</v>
      </c>
    </row>
    <row r="4172" spans="1:30" x14ac:dyDescent="0.25">
      <c r="A4172" s="11" t="s">
        <v>1586</v>
      </c>
      <c r="B4172" t="s">
        <v>1587</v>
      </c>
      <c r="C4172" t="s">
        <v>5204</v>
      </c>
      <c r="D4172" t="s">
        <v>5215</v>
      </c>
      <c r="E4172" t="s">
        <v>5207</v>
      </c>
      <c r="F4172" t="s">
        <v>49</v>
      </c>
      <c r="L4172" s="13">
        <v>0</v>
      </c>
      <c r="P4172" s="13">
        <v>0</v>
      </c>
      <c r="T4172" s="13">
        <v>0</v>
      </c>
      <c r="W4172" s="13">
        <v>0</v>
      </c>
    </row>
    <row r="4173" spans="1:30" x14ac:dyDescent="0.25">
      <c r="A4173" s="11" t="s">
        <v>1586</v>
      </c>
      <c r="B4173" t="s">
        <v>1587</v>
      </c>
      <c r="C4173" t="s">
        <v>5204</v>
      </c>
      <c r="D4173" t="s">
        <v>5215</v>
      </c>
      <c r="E4173" t="s">
        <v>5208</v>
      </c>
      <c r="F4173" t="s">
        <v>49</v>
      </c>
      <c r="L4173" s="13">
        <v>0</v>
      </c>
      <c r="P4173" s="13">
        <v>0</v>
      </c>
      <c r="T4173" s="13">
        <v>0</v>
      </c>
      <c r="W4173" s="13">
        <v>0</v>
      </c>
    </row>
    <row r="4174" spans="1:30" x14ac:dyDescent="0.25">
      <c r="A4174" s="11" t="s">
        <v>1586</v>
      </c>
      <c r="B4174" t="s">
        <v>1587</v>
      </c>
      <c r="C4174" t="s">
        <v>5204</v>
      </c>
      <c r="D4174" t="s">
        <v>5215</v>
      </c>
      <c r="E4174" t="s">
        <v>5209</v>
      </c>
      <c r="F4174" t="s">
        <v>49</v>
      </c>
      <c r="G4174" s="12">
        <v>600</v>
      </c>
      <c r="H4174" s="12">
        <v>1930</v>
      </c>
      <c r="I4174" s="13">
        <v>23</v>
      </c>
      <c r="J4174" s="13">
        <v>2946</v>
      </c>
      <c r="K4174" s="13">
        <v>2421</v>
      </c>
      <c r="L4174" s="13">
        <v>525</v>
      </c>
      <c r="N4174" s="13">
        <v>243</v>
      </c>
      <c r="O4174" s="13">
        <v>194</v>
      </c>
      <c r="P4174" s="13">
        <v>49</v>
      </c>
      <c r="T4174" s="13">
        <v>0</v>
      </c>
      <c r="W4174" s="13">
        <v>0</v>
      </c>
      <c r="Z4174" s="13">
        <v>376</v>
      </c>
      <c r="AC4174" s="13">
        <v>4577</v>
      </c>
      <c r="AD4174" s="13">
        <v>257</v>
      </c>
    </row>
    <row r="4175" spans="1:30" x14ac:dyDescent="0.25">
      <c r="A4175" s="11" t="s">
        <v>1586</v>
      </c>
      <c r="B4175" t="s">
        <v>1587</v>
      </c>
      <c r="C4175" t="s">
        <v>5204</v>
      </c>
      <c r="D4175" t="s">
        <v>5215</v>
      </c>
      <c r="E4175" t="s">
        <v>5210</v>
      </c>
      <c r="F4175" t="s">
        <v>49</v>
      </c>
      <c r="G4175" s="12">
        <v>700</v>
      </c>
      <c r="H4175" s="12">
        <v>1800</v>
      </c>
      <c r="I4175" s="13">
        <v>3</v>
      </c>
      <c r="J4175" s="13">
        <v>311</v>
      </c>
      <c r="K4175" s="13">
        <v>248</v>
      </c>
      <c r="L4175" s="13">
        <v>63</v>
      </c>
      <c r="N4175" s="13">
        <v>42</v>
      </c>
      <c r="O4175" s="13">
        <v>35</v>
      </c>
      <c r="P4175" s="13">
        <v>7</v>
      </c>
      <c r="T4175" s="13">
        <v>0</v>
      </c>
      <c r="W4175" s="13">
        <v>0</v>
      </c>
      <c r="Z4175" s="13">
        <v>397</v>
      </c>
      <c r="AC4175" s="13">
        <v>299</v>
      </c>
      <c r="AD4175" s="13">
        <v>52</v>
      </c>
    </row>
    <row r="4176" spans="1:30" x14ac:dyDescent="0.25">
      <c r="A4176" s="11" t="s">
        <v>1586</v>
      </c>
      <c r="B4176" t="s">
        <v>1587</v>
      </c>
      <c r="C4176" t="s">
        <v>5204</v>
      </c>
      <c r="D4176" t="s">
        <v>5215</v>
      </c>
      <c r="E4176" t="s">
        <v>5211</v>
      </c>
      <c r="F4176" t="s">
        <v>49</v>
      </c>
      <c r="L4176" s="13">
        <v>0</v>
      </c>
      <c r="P4176" s="13">
        <v>0</v>
      </c>
      <c r="T4176" s="13">
        <v>0</v>
      </c>
      <c r="W4176" s="13">
        <v>0</v>
      </c>
    </row>
    <row r="4177" spans="1:32" x14ac:dyDescent="0.25">
      <c r="A4177" s="11" t="s">
        <v>1586</v>
      </c>
      <c r="B4177" t="s">
        <v>1587</v>
      </c>
      <c r="C4177" t="s">
        <v>5204</v>
      </c>
      <c r="D4177" t="s">
        <v>5215</v>
      </c>
      <c r="E4177" t="s">
        <v>5212</v>
      </c>
      <c r="F4177" t="s">
        <v>49</v>
      </c>
      <c r="J4177" s="13">
        <v>785254</v>
      </c>
      <c r="K4177" s="13">
        <v>645248</v>
      </c>
      <c r="L4177" s="13">
        <v>140006</v>
      </c>
      <c r="N4177" s="13">
        <v>62712</v>
      </c>
      <c r="O4177" s="13">
        <v>50548</v>
      </c>
      <c r="P4177" s="13">
        <v>12164</v>
      </c>
      <c r="T4177" s="13">
        <v>0</v>
      </c>
      <c r="W4177" s="13">
        <v>0</v>
      </c>
      <c r="Z4177" s="13">
        <v>91076</v>
      </c>
      <c r="AA4177" s="13">
        <v>21777</v>
      </c>
      <c r="AC4177" s="13">
        <v>1210480</v>
      </c>
      <c r="AD4177" s="13">
        <v>309</v>
      </c>
    </row>
    <row r="4178" spans="1:32" x14ac:dyDescent="0.25">
      <c r="A4178" s="11" t="s">
        <v>1586</v>
      </c>
      <c r="B4178" t="s">
        <v>1587</v>
      </c>
      <c r="C4178" t="s">
        <v>5213</v>
      </c>
      <c r="D4178" t="s">
        <v>4287</v>
      </c>
      <c r="E4178" t="s">
        <v>5205</v>
      </c>
      <c r="F4178" t="s">
        <v>49</v>
      </c>
      <c r="L4178" s="13">
        <v>0</v>
      </c>
      <c r="P4178" s="13">
        <v>0</v>
      </c>
      <c r="T4178" s="13">
        <v>0</v>
      </c>
      <c r="W4178" s="13">
        <v>0</v>
      </c>
    </row>
    <row r="4179" spans="1:32" x14ac:dyDescent="0.25">
      <c r="A4179" s="11" t="s">
        <v>1586</v>
      </c>
      <c r="B4179" t="s">
        <v>1587</v>
      </c>
      <c r="C4179" t="s">
        <v>5213</v>
      </c>
      <c r="D4179" t="s">
        <v>4287</v>
      </c>
      <c r="E4179" t="s">
        <v>5206</v>
      </c>
      <c r="F4179" t="s">
        <v>49</v>
      </c>
      <c r="L4179" s="13">
        <v>0</v>
      </c>
      <c r="P4179" s="13">
        <v>0</v>
      </c>
      <c r="T4179" s="13">
        <v>0</v>
      </c>
      <c r="W4179" s="13">
        <v>0</v>
      </c>
    </row>
    <row r="4180" spans="1:32" x14ac:dyDescent="0.25">
      <c r="A4180" s="11" t="s">
        <v>1586</v>
      </c>
      <c r="B4180" t="s">
        <v>1587</v>
      </c>
      <c r="C4180" t="s">
        <v>5213</v>
      </c>
      <c r="D4180" t="s">
        <v>4287</v>
      </c>
      <c r="E4180" t="s">
        <v>5207</v>
      </c>
      <c r="F4180" t="s">
        <v>49</v>
      </c>
      <c r="L4180" s="13">
        <v>0</v>
      </c>
      <c r="P4180" s="13">
        <v>0</v>
      </c>
      <c r="T4180" s="13">
        <v>0</v>
      </c>
      <c r="W4180" s="13">
        <v>0</v>
      </c>
    </row>
    <row r="4181" spans="1:32" x14ac:dyDescent="0.25">
      <c r="A4181" s="11" t="s">
        <v>1586</v>
      </c>
      <c r="B4181" t="s">
        <v>1587</v>
      </c>
      <c r="C4181" t="s">
        <v>5213</v>
      </c>
      <c r="D4181" t="s">
        <v>4287</v>
      </c>
      <c r="E4181" t="s">
        <v>5208</v>
      </c>
      <c r="F4181" t="s">
        <v>49</v>
      </c>
      <c r="L4181" s="13">
        <v>0</v>
      </c>
      <c r="P4181" s="13">
        <v>0</v>
      </c>
      <c r="T4181" s="13">
        <v>0</v>
      </c>
      <c r="W4181" s="13">
        <v>0</v>
      </c>
    </row>
    <row r="4182" spans="1:32" x14ac:dyDescent="0.25">
      <c r="A4182" s="11" t="s">
        <v>1586</v>
      </c>
      <c r="B4182" t="s">
        <v>1587</v>
      </c>
      <c r="C4182" t="s">
        <v>5213</v>
      </c>
      <c r="D4182" t="s">
        <v>4287</v>
      </c>
      <c r="E4182" t="s">
        <v>5209</v>
      </c>
      <c r="F4182" t="s">
        <v>49</v>
      </c>
      <c r="L4182" s="13">
        <v>0</v>
      </c>
      <c r="P4182" s="13">
        <v>0</v>
      </c>
      <c r="T4182" s="13">
        <v>0</v>
      </c>
      <c r="W4182" s="13">
        <v>0</v>
      </c>
    </row>
    <row r="4183" spans="1:32" x14ac:dyDescent="0.25">
      <c r="A4183" s="11" t="s">
        <v>1586</v>
      </c>
      <c r="B4183" t="s">
        <v>1587</v>
      </c>
      <c r="C4183" t="s">
        <v>5213</v>
      </c>
      <c r="D4183" t="s">
        <v>4287</v>
      </c>
      <c r="E4183" t="s">
        <v>5210</v>
      </c>
      <c r="F4183" t="s">
        <v>49</v>
      </c>
      <c r="L4183" s="13">
        <v>0</v>
      </c>
      <c r="P4183" s="13">
        <v>0</v>
      </c>
      <c r="T4183" s="13">
        <v>0</v>
      </c>
      <c r="W4183" s="13">
        <v>0</v>
      </c>
    </row>
    <row r="4184" spans="1:32" x14ac:dyDescent="0.25">
      <c r="A4184" s="11" t="s">
        <v>1586</v>
      </c>
      <c r="B4184" t="s">
        <v>1587</v>
      </c>
      <c r="C4184" t="s">
        <v>5213</v>
      </c>
      <c r="D4184" t="s">
        <v>4287</v>
      </c>
      <c r="E4184" t="s">
        <v>5211</v>
      </c>
      <c r="F4184" t="s">
        <v>49</v>
      </c>
      <c r="L4184" s="13">
        <v>0</v>
      </c>
      <c r="P4184" s="13">
        <v>0</v>
      </c>
      <c r="T4184" s="13">
        <v>0</v>
      </c>
      <c r="W4184" s="13">
        <v>0</v>
      </c>
    </row>
    <row r="4185" spans="1:32" x14ac:dyDescent="0.25">
      <c r="A4185" s="11" t="s">
        <v>1586</v>
      </c>
      <c r="B4185" t="s">
        <v>1587</v>
      </c>
      <c r="C4185" t="s">
        <v>5213</v>
      </c>
      <c r="D4185" t="s">
        <v>4287</v>
      </c>
      <c r="E4185" t="s">
        <v>5212</v>
      </c>
      <c r="F4185" t="s">
        <v>49</v>
      </c>
      <c r="I4185" s="13">
        <v>10</v>
      </c>
      <c r="J4185" s="13">
        <v>191257</v>
      </c>
      <c r="K4185" s="13">
        <v>191257</v>
      </c>
      <c r="L4185" s="13">
        <v>0</v>
      </c>
      <c r="N4185" s="13">
        <v>5503</v>
      </c>
      <c r="O4185" s="13">
        <v>5503</v>
      </c>
      <c r="P4185" s="13">
        <v>0</v>
      </c>
      <c r="T4185" s="13">
        <v>0</v>
      </c>
      <c r="W4185" s="13">
        <v>0</v>
      </c>
      <c r="Z4185" s="13">
        <v>3705</v>
      </c>
      <c r="AA4185" s="13">
        <v>0</v>
      </c>
      <c r="AC4185" s="13">
        <v>395255</v>
      </c>
      <c r="AD4185" s="13">
        <v>361</v>
      </c>
    </row>
    <row r="4186" spans="1:32" x14ac:dyDescent="0.25">
      <c r="A4186" s="11" t="s">
        <v>1586</v>
      </c>
      <c r="B4186" t="s">
        <v>1587</v>
      </c>
      <c r="C4186" t="s">
        <v>5214</v>
      </c>
      <c r="D4186" t="s">
        <v>5215</v>
      </c>
      <c r="E4186" t="s">
        <v>5205</v>
      </c>
      <c r="F4186" t="s">
        <v>49</v>
      </c>
      <c r="G4186" s="12">
        <v>630</v>
      </c>
      <c r="H4186" s="12">
        <v>1130</v>
      </c>
      <c r="I4186" s="13">
        <v>12</v>
      </c>
      <c r="L4186" s="13">
        <v>0</v>
      </c>
      <c r="P4186" s="13">
        <v>0</v>
      </c>
      <c r="T4186" s="13">
        <v>0</v>
      </c>
      <c r="W4186" s="13">
        <v>0</v>
      </c>
    </row>
    <row r="4187" spans="1:32" x14ac:dyDescent="0.25">
      <c r="A4187" s="11" t="s">
        <v>1586</v>
      </c>
      <c r="B4187" t="s">
        <v>1587</v>
      </c>
      <c r="C4187" t="s">
        <v>5214</v>
      </c>
      <c r="D4187" t="s">
        <v>5215</v>
      </c>
      <c r="E4187" t="s">
        <v>5206</v>
      </c>
      <c r="F4187" t="s">
        <v>49</v>
      </c>
      <c r="G4187" s="12">
        <v>1130</v>
      </c>
      <c r="H4187" s="12">
        <v>1530</v>
      </c>
      <c r="I4187" s="13">
        <v>12</v>
      </c>
      <c r="L4187" s="13">
        <v>0</v>
      </c>
      <c r="P4187" s="13">
        <v>0</v>
      </c>
      <c r="T4187" s="13">
        <v>0</v>
      </c>
      <c r="W4187" s="13">
        <v>0</v>
      </c>
    </row>
    <row r="4188" spans="1:32" x14ac:dyDescent="0.25">
      <c r="A4188" s="11" t="s">
        <v>1586</v>
      </c>
      <c r="B4188" t="s">
        <v>1587</v>
      </c>
      <c r="C4188" t="s">
        <v>5214</v>
      </c>
      <c r="D4188" t="s">
        <v>5215</v>
      </c>
      <c r="E4188" t="s">
        <v>5207</v>
      </c>
      <c r="F4188" t="s">
        <v>49</v>
      </c>
      <c r="G4188" s="12">
        <v>1530</v>
      </c>
      <c r="H4188" s="12">
        <v>1800</v>
      </c>
      <c r="I4188" s="13">
        <v>12</v>
      </c>
      <c r="L4188" s="13">
        <v>0</v>
      </c>
      <c r="P4188" s="13">
        <v>0</v>
      </c>
      <c r="T4188" s="13">
        <v>0</v>
      </c>
      <c r="W4188" s="13">
        <v>0</v>
      </c>
    </row>
    <row r="4189" spans="1:32" x14ac:dyDescent="0.25">
      <c r="A4189" s="11" t="s">
        <v>1586</v>
      </c>
      <c r="B4189" t="s">
        <v>1587</v>
      </c>
      <c r="C4189" t="s">
        <v>5214</v>
      </c>
      <c r="D4189" t="s">
        <v>5215</v>
      </c>
      <c r="E4189" t="s">
        <v>5208</v>
      </c>
      <c r="F4189" t="s">
        <v>49</v>
      </c>
      <c r="I4189" s="13">
        <v>10</v>
      </c>
      <c r="L4189" s="13">
        <v>0</v>
      </c>
      <c r="P4189" s="13">
        <v>0</v>
      </c>
      <c r="T4189" s="13">
        <v>0</v>
      </c>
      <c r="W4189" s="13">
        <v>0</v>
      </c>
    </row>
    <row r="4190" spans="1:32" x14ac:dyDescent="0.25">
      <c r="A4190" s="11" t="s">
        <v>1586</v>
      </c>
      <c r="B4190" t="s">
        <v>1587</v>
      </c>
      <c r="C4190" t="s">
        <v>5214</v>
      </c>
      <c r="D4190" t="s">
        <v>5215</v>
      </c>
      <c r="E4190" t="s">
        <v>5209</v>
      </c>
      <c r="F4190" t="s">
        <v>49</v>
      </c>
      <c r="G4190" s="12">
        <v>430</v>
      </c>
      <c r="H4190" s="12">
        <v>130</v>
      </c>
      <c r="I4190" s="13">
        <v>12</v>
      </c>
      <c r="J4190" s="13">
        <v>3973</v>
      </c>
      <c r="K4190" s="13">
        <v>3899</v>
      </c>
      <c r="L4190" s="13">
        <v>74</v>
      </c>
      <c r="M4190" s="13">
        <v>3900</v>
      </c>
      <c r="N4190" s="13">
        <v>165</v>
      </c>
      <c r="O4190" s="13">
        <v>153</v>
      </c>
      <c r="P4190" s="13">
        <v>12</v>
      </c>
      <c r="T4190" s="13">
        <v>0</v>
      </c>
      <c r="W4190" s="13">
        <v>0</v>
      </c>
      <c r="Z4190" s="13">
        <v>506</v>
      </c>
      <c r="AC4190" s="13">
        <v>25900</v>
      </c>
      <c r="AD4190" s="13">
        <v>260</v>
      </c>
    </row>
    <row r="4191" spans="1:32" x14ac:dyDescent="0.25">
      <c r="A4191" s="11" t="s">
        <v>1586</v>
      </c>
      <c r="B4191" t="s">
        <v>1587</v>
      </c>
      <c r="C4191" t="s">
        <v>5214</v>
      </c>
      <c r="D4191" t="s">
        <v>5215</v>
      </c>
      <c r="E4191" t="s">
        <v>5210</v>
      </c>
      <c r="F4191" t="s">
        <v>49</v>
      </c>
      <c r="G4191" s="12">
        <v>430</v>
      </c>
      <c r="H4191" s="12">
        <v>130</v>
      </c>
      <c r="I4191" s="13">
        <v>11</v>
      </c>
      <c r="J4191" s="13">
        <v>3546</v>
      </c>
      <c r="K4191" s="13">
        <v>3461</v>
      </c>
      <c r="L4191" s="13">
        <v>85</v>
      </c>
      <c r="M4191" s="13">
        <v>3512</v>
      </c>
      <c r="N4191" s="13">
        <v>149</v>
      </c>
      <c r="O4191" s="13">
        <v>138</v>
      </c>
      <c r="P4191" s="13">
        <v>11</v>
      </c>
      <c r="T4191" s="13">
        <v>0</v>
      </c>
      <c r="W4191" s="13">
        <v>0</v>
      </c>
      <c r="Z4191" s="13">
        <v>2238</v>
      </c>
      <c r="AC4191" s="13">
        <v>29894</v>
      </c>
      <c r="AD4191" s="13">
        <v>53</v>
      </c>
    </row>
    <row r="4192" spans="1:32" x14ac:dyDescent="0.25">
      <c r="A4192" s="11" t="s">
        <v>1586</v>
      </c>
      <c r="B4192" t="s">
        <v>1587</v>
      </c>
      <c r="C4192" t="s">
        <v>5214</v>
      </c>
      <c r="D4192" t="s">
        <v>5215</v>
      </c>
      <c r="E4192" t="s">
        <v>5211</v>
      </c>
      <c r="F4192" t="s">
        <v>49</v>
      </c>
      <c r="G4192" s="12">
        <v>430</v>
      </c>
      <c r="H4192" s="12">
        <v>130</v>
      </c>
      <c r="I4192" s="13">
        <v>7</v>
      </c>
      <c r="J4192" s="13">
        <v>2448</v>
      </c>
      <c r="K4192" s="13">
        <v>2399</v>
      </c>
      <c r="L4192" s="13">
        <v>49</v>
      </c>
      <c r="M4192" s="13">
        <v>2400</v>
      </c>
      <c r="N4192" s="13">
        <v>91</v>
      </c>
      <c r="O4192" s="13">
        <v>84</v>
      </c>
      <c r="P4192" s="13">
        <v>7</v>
      </c>
      <c r="T4192" s="13">
        <v>0</v>
      </c>
      <c r="W4192" s="13">
        <v>0</v>
      </c>
      <c r="Z4192" s="13">
        <v>1048</v>
      </c>
      <c r="AC4192" s="13">
        <v>17205</v>
      </c>
      <c r="AD4192" s="13">
        <v>48</v>
      </c>
      <c r="AF4192" s="13">
        <v>1</v>
      </c>
    </row>
    <row r="4193" spans="1:32" x14ac:dyDescent="0.25">
      <c r="A4193" s="11" t="s">
        <v>1586</v>
      </c>
      <c r="B4193" t="s">
        <v>1587</v>
      </c>
      <c r="C4193" t="s">
        <v>5214</v>
      </c>
      <c r="D4193" t="s">
        <v>5215</v>
      </c>
      <c r="E4193" t="s">
        <v>5212</v>
      </c>
      <c r="F4193" t="s">
        <v>49</v>
      </c>
      <c r="J4193" s="13">
        <v>1338455</v>
      </c>
      <c r="K4193" s="13">
        <v>1312403</v>
      </c>
      <c r="L4193" s="13">
        <v>26052</v>
      </c>
      <c r="M4193" s="13">
        <v>1317612</v>
      </c>
      <c r="N4193" s="13">
        <v>54885</v>
      </c>
      <c r="O4193" s="13">
        <v>50865</v>
      </c>
      <c r="P4193" s="13">
        <v>4020</v>
      </c>
      <c r="T4193" s="13">
        <v>0</v>
      </c>
      <c r="W4193" s="13">
        <v>0</v>
      </c>
      <c r="Z4193" s="13">
        <v>302176</v>
      </c>
      <c r="AC4193" s="13">
        <v>9113713</v>
      </c>
      <c r="AD4193" s="13">
        <v>361</v>
      </c>
      <c r="AF4193" s="13">
        <v>1</v>
      </c>
    </row>
    <row r="4194" spans="1:32" x14ac:dyDescent="0.25">
      <c r="A4194" s="11" t="s">
        <v>1594</v>
      </c>
      <c r="B4194" t="s">
        <v>1595</v>
      </c>
      <c r="C4194" t="s">
        <v>5204</v>
      </c>
      <c r="D4194" t="s">
        <v>4287</v>
      </c>
      <c r="E4194" t="s">
        <v>5205</v>
      </c>
      <c r="F4194" t="s">
        <v>50</v>
      </c>
      <c r="L4194" s="13">
        <v>0</v>
      </c>
      <c r="P4194" s="13">
        <v>0</v>
      </c>
      <c r="T4194" s="13">
        <v>0</v>
      </c>
      <c r="W4194" s="13">
        <v>0</v>
      </c>
    </row>
    <row r="4195" spans="1:32" x14ac:dyDescent="0.25">
      <c r="A4195" s="11" t="s">
        <v>1594</v>
      </c>
      <c r="B4195" t="s">
        <v>1595</v>
      </c>
      <c r="C4195" t="s">
        <v>5204</v>
      </c>
      <c r="D4195" t="s">
        <v>4287</v>
      </c>
      <c r="E4195" t="s">
        <v>5206</v>
      </c>
      <c r="F4195" t="s">
        <v>50</v>
      </c>
      <c r="L4195" s="13">
        <v>0</v>
      </c>
      <c r="P4195" s="13">
        <v>0</v>
      </c>
      <c r="T4195" s="13">
        <v>0</v>
      </c>
      <c r="W4195" s="13">
        <v>0</v>
      </c>
    </row>
    <row r="4196" spans="1:32" x14ac:dyDescent="0.25">
      <c r="A4196" s="11" t="s">
        <v>1594</v>
      </c>
      <c r="B4196" t="s">
        <v>1595</v>
      </c>
      <c r="C4196" t="s">
        <v>5204</v>
      </c>
      <c r="D4196" t="s">
        <v>4287</v>
      </c>
      <c r="E4196" t="s">
        <v>5207</v>
      </c>
      <c r="F4196" t="s">
        <v>50</v>
      </c>
      <c r="L4196" s="13">
        <v>0</v>
      </c>
      <c r="P4196" s="13">
        <v>0</v>
      </c>
      <c r="T4196" s="13">
        <v>0</v>
      </c>
      <c r="W4196" s="13">
        <v>0</v>
      </c>
    </row>
    <row r="4197" spans="1:32" x14ac:dyDescent="0.25">
      <c r="A4197" s="11" t="s">
        <v>1594</v>
      </c>
      <c r="B4197" t="s">
        <v>1595</v>
      </c>
      <c r="C4197" t="s">
        <v>5204</v>
      </c>
      <c r="D4197" t="s">
        <v>4287</v>
      </c>
      <c r="E4197" t="s">
        <v>5208</v>
      </c>
      <c r="F4197" t="s">
        <v>50</v>
      </c>
      <c r="L4197" s="13">
        <v>0</v>
      </c>
      <c r="P4197" s="13">
        <v>0</v>
      </c>
      <c r="T4197" s="13">
        <v>0</v>
      </c>
      <c r="W4197" s="13">
        <v>0</v>
      </c>
    </row>
    <row r="4198" spans="1:32" x14ac:dyDescent="0.25">
      <c r="A4198" s="11" t="s">
        <v>1594</v>
      </c>
      <c r="B4198" t="s">
        <v>1595</v>
      </c>
      <c r="C4198" t="s">
        <v>5204</v>
      </c>
      <c r="D4198" t="s">
        <v>4287</v>
      </c>
      <c r="E4198" t="s">
        <v>5209</v>
      </c>
      <c r="F4198" t="s">
        <v>50</v>
      </c>
      <c r="L4198" s="13">
        <v>0</v>
      </c>
      <c r="P4198" s="13">
        <v>0</v>
      </c>
      <c r="T4198" s="13">
        <v>0</v>
      </c>
      <c r="W4198" s="13">
        <v>0</v>
      </c>
    </row>
    <row r="4199" spans="1:32" x14ac:dyDescent="0.25">
      <c r="A4199" s="11" t="s">
        <v>1594</v>
      </c>
      <c r="B4199" t="s">
        <v>1595</v>
      </c>
      <c r="C4199" t="s">
        <v>5204</v>
      </c>
      <c r="D4199" t="s">
        <v>4287</v>
      </c>
      <c r="E4199" t="s">
        <v>5210</v>
      </c>
      <c r="F4199" t="s">
        <v>50</v>
      </c>
      <c r="L4199" s="13">
        <v>0</v>
      </c>
      <c r="P4199" s="13">
        <v>0</v>
      </c>
      <c r="T4199" s="13">
        <v>0</v>
      </c>
      <c r="W4199" s="13">
        <v>0</v>
      </c>
    </row>
    <row r="4200" spans="1:32" x14ac:dyDescent="0.25">
      <c r="A4200" s="11" t="s">
        <v>1594</v>
      </c>
      <c r="B4200" t="s">
        <v>1595</v>
      </c>
      <c r="C4200" t="s">
        <v>5204</v>
      </c>
      <c r="D4200" t="s">
        <v>4287</v>
      </c>
      <c r="E4200" t="s">
        <v>5211</v>
      </c>
      <c r="F4200" t="s">
        <v>50</v>
      </c>
      <c r="L4200" s="13">
        <v>0</v>
      </c>
      <c r="P4200" s="13">
        <v>0</v>
      </c>
      <c r="T4200" s="13">
        <v>0</v>
      </c>
      <c r="W4200" s="13">
        <v>0</v>
      </c>
    </row>
    <row r="4201" spans="1:32" x14ac:dyDescent="0.25">
      <c r="A4201" s="11" t="s">
        <v>1594</v>
      </c>
      <c r="B4201" t="s">
        <v>1595</v>
      </c>
      <c r="C4201" t="s">
        <v>5204</v>
      </c>
      <c r="D4201" t="s">
        <v>4287</v>
      </c>
      <c r="E4201" t="s">
        <v>5212</v>
      </c>
      <c r="F4201" t="s">
        <v>50</v>
      </c>
      <c r="K4201" s="13">
        <v>13323</v>
      </c>
      <c r="L4201" s="13">
        <v>-13323</v>
      </c>
      <c r="O4201" s="13">
        <v>2317</v>
      </c>
      <c r="P4201" s="13">
        <v>-2317</v>
      </c>
      <c r="T4201" s="13">
        <v>0</v>
      </c>
      <c r="W4201" s="13">
        <v>0</v>
      </c>
      <c r="Z4201" s="13">
        <v>3724</v>
      </c>
    </row>
    <row r="4202" spans="1:32" x14ac:dyDescent="0.25">
      <c r="A4202" s="11" t="s">
        <v>1594</v>
      </c>
      <c r="B4202" t="s">
        <v>1595</v>
      </c>
      <c r="C4202" t="s">
        <v>5214</v>
      </c>
      <c r="D4202" t="s">
        <v>4287</v>
      </c>
      <c r="E4202" t="s">
        <v>5205</v>
      </c>
      <c r="F4202" t="s">
        <v>50</v>
      </c>
      <c r="L4202" s="13">
        <v>0</v>
      </c>
      <c r="P4202" s="13">
        <v>0</v>
      </c>
      <c r="T4202" s="13">
        <v>0</v>
      </c>
      <c r="W4202" s="13">
        <v>0</v>
      </c>
    </row>
    <row r="4203" spans="1:32" x14ac:dyDescent="0.25">
      <c r="A4203" s="11" t="s">
        <v>1594</v>
      </c>
      <c r="B4203" t="s">
        <v>1595</v>
      </c>
      <c r="C4203" t="s">
        <v>5214</v>
      </c>
      <c r="D4203" t="s">
        <v>4287</v>
      </c>
      <c r="E4203" t="s">
        <v>5206</v>
      </c>
      <c r="F4203" t="s">
        <v>50</v>
      </c>
      <c r="L4203" s="13">
        <v>0</v>
      </c>
      <c r="P4203" s="13">
        <v>0</v>
      </c>
      <c r="T4203" s="13">
        <v>0</v>
      </c>
      <c r="W4203" s="13">
        <v>0</v>
      </c>
    </row>
    <row r="4204" spans="1:32" x14ac:dyDescent="0.25">
      <c r="A4204" s="11" t="s">
        <v>1594</v>
      </c>
      <c r="B4204" t="s">
        <v>1595</v>
      </c>
      <c r="C4204" t="s">
        <v>5214</v>
      </c>
      <c r="D4204" t="s">
        <v>4287</v>
      </c>
      <c r="E4204" t="s">
        <v>5207</v>
      </c>
      <c r="F4204" t="s">
        <v>50</v>
      </c>
      <c r="L4204" s="13">
        <v>0</v>
      </c>
      <c r="P4204" s="13">
        <v>0</v>
      </c>
      <c r="T4204" s="13">
        <v>0</v>
      </c>
      <c r="W4204" s="13">
        <v>0</v>
      </c>
    </row>
    <row r="4205" spans="1:32" x14ac:dyDescent="0.25">
      <c r="A4205" s="11" t="s">
        <v>1594</v>
      </c>
      <c r="B4205" t="s">
        <v>1595</v>
      </c>
      <c r="C4205" t="s">
        <v>5214</v>
      </c>
      <c r="D4205" t="s">
        <v>4287</v>
      </c>
      <c r="E4205" t="s">
        <v>5208</v>
      </c>
      <c r="F4205" t="s">
        <v>50</v>
      </c>
      <c r="L4205" s="13">
        <v>0</v>
      </c>
      <c r="P4205" s="13">
        <v>0</v>
      </c>
      <c r="T4205" s="13">
        <v>0</v>
      </c>
      <c r="W4205" s="13">
        <v>0</v>
      </c>
    </row>
    <row r="4206" spans="1:32" x14ac:dyDescent="0.25">
      <c r="A4206" s="11" t="s">
        <v>1594</v>
      </c>
      <c r="B4206" t="s">
        <v>1595</v>
      </c>
      <c r="C4206" t="s">
        <v>5214</v>
      </c>
      <c r="D4206" t="s">
        <v>4287</v>
      </c>
      <c r="E4206" t="s">
        <v>5209</v>
      </c>
      <c r="F4206" t="s">
        <v>50</v>
      </c>
      <c r="L4206" s="13">
        <v>0</v>
      </c>
      <c r="P4206" s="13">
        <v>0</v>
      </c>
      <c r="T4206" s="13">
        <v>0</v>
      </c>
      <c r="W4206" s="13">
        <v>0</v>
      </c>
    </row>
    <row r="4207" spans="1:32" x14ac:dyDescent="0.25">
      <c r="A4207" s="11" t="s">
        <v>1594</v>
      </c>
      <c r="B4207" t="s">
        <v>1595</v>
      </c>
      <c r="C4207" t="s">
        <v>5214</v>
      </c>
      <c r="D4207" t="s">
        <v>4287</v>
      </c>
      <c r="E4207" t="s">
        <v>5210</v>
      </c>
      <c r="F4207" t="s">
        <v>50</v>
      </c>
      <c r="L4207" s="13">
        <v>0</v>
      </c>
      <c r="P4207" s="13">
        <v>0</v>
      </c>
      <c r="T4207" s="13">
        <v>0</v>
      </c>
      <c r="W4207" s="13">
        <v>0</v>
      </c>
    </row>
    <row r="4208" spans="1:32" x14ac:dyDescent="0.25">
      <c r="A4208" s="11" t="s">
        <v>1594</v>
      </c>
      <c r="B4208" t="s">
        <v>1595</v>
      </c>
      <c r="C4208" t="s">
        <v>5214</v>
      </c>
      <c r="D4208" t="s">
        <v>4287</v>
      </c>
      <c r="E4208" t="s">
        <v>5211</v>
      </c>
      <c r="F4208" t="s">
        <v>50</v>
      </c>
      <c r="L4208" s="13">
        <v>0</v>
      </c>
      <c r="P4208" s="13">
        <v>0</v>
      </c>
      <c r="T4208" s="13">
        <v>0</v>
      </c>
      <c r="W4208" s="13">
        <v>0</v>
      </c>
    </row>
    <row r="4209" spans="1:28" x14ac:dyDescent="0.25">
      <c r="A4209" s="11" t="s">
        <v>1594</v>
      </c>
      <c r="B4209" t="s">
        <v>1595</v>
      </c>
      <c r="C4209" t="s">
        <v>5214</v>
      </c>
      <c r="D4209" t="s">
        <v>4287</v>
      </c>
      <c r="E4209" t="s">
        <v>5212</v>
      </c>
      <c r="F4209" t="s">
        <v>50</v>
      </c>
      <c r="K4209" s="13">
        <v>80555</v>
      </c>
      <c r="L4209" s="13">
        <v>-80555</v>
      </c>
      <c r="O4209" s="13">
        <v>5100</v>
      </c>
      <c r="P4209" s="13">
        <v>-5100</v>
      </c>
      <c r="T4209" s="13">
        <v>0</v>
      </c>
      <c r="W4209" s="13">
        <v>0</v>
      </c>
      <c r="Z4209" s="13">
        <v>18093</v>
      </c>
    </row>
    <row r="4210" spans="1:28" x14ac:dyDescent="0.25">
      <c r="A4210" s="11" t="s">
        <v>1601</v>
      </c>
      <c r="B4210" t="s">
        <v>1602</v>
      </c>
      <c r="C4210" t="s">
        <v>5204</v>
      </c>
      <c r="D4210" t="s">
        <v>5215</v>
      </c>
      <c r="E4210" t="s">
        <v>5205</v>
      </c>
      <c r="F4210" t="s">
        <v>50</v>
      </c>
      <c r="L4210" s="13">
        <v>0</v>
      </c>
      <c r="P4210" s="13">
        <v>0</v>
      </c>
      <c r="T4210" s="13">
        <v>0</v>
      </c>
      <c r="W4210" s="13">
        <v>0</v>
      </c>
    </row>
    <row r="4211" spans="1:28" x14ac:dyDescent="0.25">
      <c r="A4211" s="11" t="s">
        <v>1601</v>
      </c>
      <c r="B4211" t="s">
        <v>1602</v>
      </c>
      <c r="C4211" t="s">
        <v>5204</v>
      </c>
      <c r="D4211" t="s">
        <v>5215</v>
      </c>
      <c r="E4211" t="s">
        <v>5206</v>
      </c>
      <c r="F4211" t="s">
        <v>50</v>
      </c>
      <c r="L4211" s="13">
        <v>0</v>
      </c>
      <c r="P4211" s="13">
        <v>0</v>
      </c>
      <c r="T4211" s="13">
        <v>0</v>
      </c>
      <c r="W4211" s="13">
        <v>0</v>
      </c>
    </row>
    <row r="4212" spans="1:28" x14ac:dyDescent="0.25">
      <c r="A4212" s="11" t="s">
        <v>1601</v>
      </c>
      <c r="B4212" t="s">
        <v>1602</v>
      </c>
      <c r="C4212" t="s">
        <v>5204</v>
      </c>
      <c r="D4212" t="s">
        <v>5215</v>
      </c>
      <c r="E4212" t="s">
        <v>5207</v>
      </c>
      <c r="F4212" t="s">
        <v>50</v>
      </c>
      <c r="L4212" s="13">
        <v>0</v>
      </c>
      <c r="P4212" s="13">
        <v>0</v>
      </c>
      <c r="T4212" s="13">
        <v>0</v>
      </c>
      <c r="W4212" s="13">
        <v>0</v>
      </c>
    </row>
    <row r="4213" spans="1:28" x14ac:dyDescent="0.25">
      <c r="A4213" s="11" t="s">
        <v>1601</v>
      </c>
      <c r="B4213" t="s">
        <v>1602</v>
      </c>
      <c r="C4213" t="s">
        <v>5204</v>
      </c>
      <c r="D4213" t="s">
        <v>5215</v>
      </c>
      <c r="E4213" t="s">
        <v>5208</v>
      </c>
      <c r="F4213" t="s">
        <v>50</v>
      </c>
      <c r="L4213" s="13">
        <v>0</v>
      </c>
      <c r="P4213" s="13">
        <v>0</v>
      </c>
      <c r="T4213" s="13">
        <v>0</v>
      </c>
      <c r="W4213" s="13">
        <v>0</v>
      </c>
    </row>
    <row r="4214" spans="1:28" x14ac:dyDescent="0.25">
      <c r="A4214" s="11" t="s">
        <v>1601</v>
      </c>
      <c r="B4214" t="s">
        <v>1602</v>
      </c>
      <c r="C4214" t="s">
        <v>5204</v>
      </c>
      <c r="D4214" t="s">
        <v>5215</v>
      </c>
      <c r="E4214" t="s">
        <v>5209</v>
      </c>
      <c r="F4214" t="s">
        <v>50</v>
      </c>
      <c r="L4214" s="13">
        <v>0</v>
      </c>
      <c r="P4214" s="13">
        <v>0</v>
      </c>
      <c r="T4214" s="13">
        <v>0</v>
      </c>
      <c r="W4214" s="13">
        <v>0</v>
      </c>
    </row>
    <row r="4215" spans="1:28" x14ac:dyDescent="0.25">
      <c r="A4215" s="11" t="s">
        <v>1601</v>
      </c>
      <c r="B4215" t="s">
        <v>1602</v>
      </c>
      <c r="C4215" t="s">
        <v>5204</v>
      </c>
      <c r="D4215" t="s">
        <v>5215</v>
      </c>
      <c r="E4215" t="s">
        <v>5210</v>
      </c>
      <c r="F4215" t="s">
        <v>50</v>
      </c>
      <c r="L4215" s="13">
        <v>0</v>
      </c>
      <c r="P4215" s="13">
        <v>0</v>
      </c>
      <c r="T4215" s="13">
        <v>0</v>
      </c>
      <c r="W4215" s="13">
        <v>0</v>
      </c>
    </row>
    <row r="4216" spans="1:28" x14ac:dyDescent="0.25">
      <c r="A4216" s="11" t="s">
        <v>1601</v>
      </c>
      <c r="B4216" t="s">
        <v>1602</v>
      </c>
      <c r="C4216" t="s">
        <v>5204</v>
      </c>
      <c r="D4216" t="s">
        <v>5215</v>
      </c>
      <c r="E4216" t="s">
        <v>5211</v>
      </c>
      <c r="F4216" t="s">
        <v>50</v>
      </c>
      <c r="L4216" s="13">
        <v>0</v>
      </c>
      <c r="P4216" s="13">
        <v>0</v>
      </c>
      <c r="T4216" s="13">
        <v>0</v>
      </c>
      <c r="W4216" s="13">
        <v>0</v>
      </c>
    </row>
    <row r="4217" spans="1:28" x14ac:dyDescent="0.25">
      <c r="A4217" s="11" t="s">
        <v>1601</v>
      </c>
      <c r="B4217" t="s">
        <v>1602</v>
      </c>
      <c r="C4217" t="s">
        <v>5204</v>
      </c>
      <c r="D4217" t="s">
        <v>5215</v>
      </c>
      <c r="E4217" t="s">
        <v>5212</v>
      </c>
      <c r="F4217" t="s">
        <v>50</v>
      </c>
      <c r="K4217" s="13">
        <v>35147</v>
      </c>
      <c r="L4217" s="13">
        <v>-35147</v>
      </c>
      <c r="O4217" s="13">
        <v>4394</v>
      </c>
      <c r="P4217" s="13">
        <v>-4394</v>
      </c>
      <c r="T4217" s="13">
        <v>0</v>
      </c>
      <c r="W4217" s="13">
        <v>0</v>
      </c>
      <c r="Z4217" s="13">
        <v>16029</v>
      </c>
      <c r="AB4217" s="13">
        <v>0</v>
      </c>
    </row>
    <row r="4218" spans="1:28" x14ac:dyDescent="0.25">
      <c r="A4218" s="11" t="s">
        <v>1601</v>
      </c>
      <c r="B4218" t="s">
        <v>1602</v>
      </c>
      <c r="C4218" t="s">
        <v>5214</v>
      </c>
      <c r="D4218" t="s">
        <v>5215</v>
      </c>
      <c r="E4218" t="s">
        <v>5205</v>
      </c>
      <c r="F4218" t="s">
        <v>50</v>
      </c>
      <c r="L4218" s="13">
        <v>0</v>
      </c>
      <c r="P4218" s="13">
        <v>0</v>
      </c>
      <c r="T4218" s="13">
        <v>0</v>
      </c>
      <c r="W4218" s="13">
        <v>0</v>
      </c>
    </row>
    <row r="4219" spans="1:28" x14ac:dyDescent="0.25">
      <c r="A4219" s="11" t="s">
        <v>1601</v>
      </c>
      <c r="B4219" t="s">
        <v>1602</v>
      </c>
      <c r="C4219" t="s">
        <v>5214</v>
      </c>
      <c r="D4219" t="s">
        <v>5215</v>
      </c>
      <c r="E4219" t="s">
        <v>5206</v>
      </c>
      <c r="F4219" t="s">
        <v>50</v>
      </c>
      <c r="L4219" s="13">
        <v>0</v>
      </c>
      <c r="P4219" s="13">
        <v>0</v>
      </c>
      <c r="T4219" s="13">
        <v>0</v>
      </c>
      <c r="W4219" s="13">
        <v>0</v>
      </c>
    </row>
    <row r="4220" spans="1:28" x14ac:dyDescent="0.25">
      <c r="A4220" s="11" t="s">
        <v>1601</v>
      </c>
      <c r="B4220" t="s">
        <v>1602</v>
      </c>
      <c r="C4220" t="s">
        <v>5214</v>
      </c>
      <c r="D4220" t="s">
        <v>5215</v>
      </c>
      <c r="E4220" t="s">
        <v>5207</v>
      </c>
      <c r="F4220" t="s">
        <v>50</v>
      </c>
      <c r="L4220" s="13">
        <v>0</v>
      </c>
      <c r="P4220" s="13">
        <v>0</v>
      </c>
      <c r="T4220" s="13">
        <v>0</v>
      </c>
      <c r="W4220" s="13">
        <v>0</v>
      </c>
    </row>
    <row r="4221" spans="1:28" x14ac:dyDescent="0.25">
      <c r="A4221" s="11" t="s">
        <v>1601</v>
      </c>
      <c r="B4221" t="s">
        <v>1602</v>
      </c>
      <c r="C4221" t="s">
        <v>5214</v>
      </c>
      <c r="D4221" t="s">
        <v>5215</v>
      </c>
      <c r="E4221" t="s">
        <v>5208</v>
      </c>
      <c r="F4221" t="s">
        <v>50</v>
      </c>
      <c r="L4221" s="13">
        <v>0</v>
      </c>
      <c r="P4221" s="13">
        <v>0</v>
      </c>
      <c r="T4221" s="13">
        <v>0</v>
      </c>
      <c r="W4221" s="13">
        <v>0</v>
      </c>
    </row>
    <row r="4222" spans="1:28" x14ac:dyDescent="0.25">
      <c r="A4222" s="11" t="s">
        <v>1601</v>
      </c>
      <c r="B4222" t="s">
        <v>1602</v>
      </c>
      <c r="C4222" t="s">
        <v>5214</v>
      </c>
      <c r="D4222" t="s">
        <v>5215</v>
      </c>
      <c r="E4222" t="s">
        <v>5209</v>
      </c>
      <c r="F4222" t="s">
        <v>50</v>
      </c>
      <c r="L4222" s="13">
        <v>0</v>
      </c>
      <c r="P4222" s="13">
        <v>0</v>
      </c>
      <c r="T4222" s="13">
        <v>0</v>
      </c>
      <c r="W4222" s="13">
        <v>0</v>
      </c>
    </row>
    <row r="4223" spans="1:28" x14ac:dyDescent="0.25">
      <c r="A4223" s="11" t="s">
        <v>1601</v>
      </c>
      <c r="B4223" t="s">
        <v>1602</v>
      </c>
      <c r="C4223" t="s">
        <v>5214</v>
      </c>
      <c r="D4223" t="s">
        <v>5215</v>
      </c>
      <c r="E4223" t="s">
        <v>5210</v>
      </c>
      <c r="F4223" t="s">
        <v>50</v>
      </c>
      <c r="L4223" s="13">
        <v>0</v>
      </c>
      <c r="P4223" s="13">
        <v>0</v>
      </c>
      <c r="T4223" s="13">
        <v>0</v>
      </c>
      <c r="W4223" s="13">
        <v>0</v>
      </c>
    </row>
    <row r="4224" spans="1:28" x14ac:dyDescent="0.25">
      <c r="A4224" s="11" t="s">
        <v>1601</v>
      </c>
      <c r="B4224" t="s">
        <v>1602</v>
      </c>
      <c r="C4224" t="s">
        <v>5214</v>
      </c>
      <c r="D4224" t="s">
        <v>5215</v>
      </c>
      <c r="E4224" t="s">
        <v>5211</v>
      </c>
      <c r="F4224" t="s">
        <v>50</v>
      </c>
      <c r="L4224" s="13">
        <v>0</v>
      </c>
      <c r="P4224" s="13">
        <v>0</v>
      </c>
      <c r="T4224" s="13">
        <v>0</v>
      </c>
      <c r="W4224" s="13">
        <v>0</v>
      </c>
    </row>
    <row r="4225" spans="1:32" x14ac:dyDescent="0.25">
      <c r="A4225" s="11" t="s">
        <v>1601</v>
      </c>
      <c r="B4225" t="s">
        <v>1602</v>
      </c>
      <c r="C4225" t="s">
        <v>5214</v>
      </c>
      <c r="D4225" t="s">
        <v>5215</v>
      </c>
      <c r="E4225" t="s">
        <v>5212</v>
      </c>
      <c r="F4225" t="s">
        <v>50</v>
      </c>
      <c r="K4225" s="13">
        <v>179382</v>
      </c>
      <c r="L4225" s="13">
        <v>-179382</v>
      </c>
      <c r="O4225" s="13">
        <v>13386</v>
      </c>
      <c r="P4225" s="13">
        <v>-13386</v>
      </c>
      <c r="T4225" s="13">
        <v>0</v>
      </c>
      <c r="W4225" s="13">
        <v>0</v>
      </c>
      <c r="Z4225" s="13">
        <v>119857</v>
      </c>
    </row>
    <row r="4226" spans="1:32" x14ac:dyDescent="0.25">
      <c r="A4226" s="11" t="s">
        <v>1608</v>
      </c>
      <c r="B4226" t="s">
        <v>1609</v>
      </c>
      <c r="C4226" t="s">
        <v>5204</v>
      </c>
      <c r="D4226" t="s">
        <v>4287</v>
      </c>
      <c r="E4226" t="s">
        <v>5205</v>
      </c>
      <c r="F4226" t="s">
        <v>49</v>
      </c>
      <c r="L4226" s="13">
        <v>0</v>
      </c>
      <c r="P4226" s="13">
        <v>0</v>
      </c>
      <c r="T4226" s="13">
        <v>0</v>
      </c>
      <c r="W4226" s="13">
        <v>0</v>
      </c>
    </row>
    <row r="4227" spans="1:32" x14ac:dyDescent="0.25">
      <c r="A4227" s="11" t="s">
        <v>1608</v>
      </c>
      <c r="B4227" t="s">
        <v>1609</v>
      </c>
      <c r="C4227" t="s">
        <v>5204</v>
      </c>
      <c r="D4227" t="s">
        <v>4287</v>
      </c>
      <c r="E4227" t="s">
        <v>5206</v>
      </c>
      <c r="F4227" t="s">
        <v>49</v>
      </c>
      <c r="L4227" s="13">
        <v>0</v>
      </c>
      <c r="P4227" s="13">
        <v>0</v>
      </c>
      <c r="T4227" s="13">
        <v>0</v>
      </c>
      <c r="W4227" s="13">
        <v>0</v>
      </c>
    </row>
    <row r="4228" spans="1:32" x14ac:dyDescent="0.25">
      <c r="A4228" s="11" t="s">
        <v>1608</v>
      </c>
      <c r="B4228" t="s">
        <v>1609</v>
      </c>
      <c r="C4228" t="s">
        <v>5204</v>
      </c>
      <c r="D4228" t="s">
        <v>4287</v>
      </c>
      <c r="E4228" t="s">
        <v>5207</v>
      </c>
      <c r="F4228" t="s">
        <v>49</v>
      </c>
      <c r="L4228" s="13">
        <v>0</v>
      </c>
      <c r="P4228" s="13">
        <v>0</v>
      </c>
      <c r="T4228" s="13">
        <v>0</v>
      </c>
      <c r="W4228" s="13">
        <v>0</v>
      </c>
    </row>
    <row r="4229" spans="1:32" x14ac:dyDescent="0.25">
      <c r="A4229" s="11" t="s">
        <v>1608</v>
      </c>
      <c r="B4229" t="s">
        <v>1609</v>
      </c>
      <c r="C4229" t="s">
        <v>5204</v>
      </c>
      <c r="D4229" t="s">
        <v>4287</v>
      </c>
      <c r="E4229" t="s">
        <v>5208</v>
      </c>
      <c r="F4229" t="s">
        <v>49</v>
      </c>
      <c r="L4229" s="13">
        <v>0</v>
      </c>
      <c r="P4229" s="13">
        <v>0</v>
      </c>
      <c r="T4229" s="13">
        <v>0</v>
      </c>
      <c r="W4229" s="13">
        <v>0</v>
      </c>
    </row>
    <row r="4230" spans="1:32" x14ac:dyDescent="0.25">
      <c r="A4230" s="11" t="s">
        <v>1608</v>
      </c>
      <c r="B4230" t="s">
        <v>1609</v>
      </c>
      <c r="C4230" t="s">
        <v>5204</v>
      </c>
      <c r="D4230" t="s">
        <v>4287</v>
      </c>
      <c r="E4230" t="s">
        <v>5209</v>
      </c>
      <c r="F4230" t="s">
        <v>49</v>
      </c>
      <c r="G4230" s="12">
        <v>800</v>
      </c>
      <c r="H4230" s="12">
        <v>1600</v>
      </c>
      <c r="I4230" s="13">
        <v>2</v>
      </c>
      <c r="J4230" s="13">
        <v>66</v>
      </c>
      <c r="K4230" s="13">
        <v>64</v>
      </c>
      <c r="L4230" s="13">
        <v>2</v>
      </c>
      <c r="N4230" s="13">
        <v>8</v>
      </c>
      <c r="O4230" s="13">
        <v>7</v>
      </c>
      <c r="P4230" s="13">
        <v>1</v>
      </c>
      <c r="T4230" s="13">
        <v>0</v>
      </c>
      <c r="W4230" s="13">
        <v>0</v>
      </c>
      <c r="Z4230" s="13">
        <v>17</v>
      </c>
      <c r="AC4230" s="13">
        <v>42</v>
      </c>
      <c r="AD4230" s="13">
        <v>257</v>
      </c>
      <c r="AE4230" s="13">
        <v>0</v>
      </c>
      <c r="AF4230" s="13">
        <v>0</v>
      </c>
    </row>
    <row r="4231" spans="1:32" x14ac:dyDescent="0.25">
      <c r="A4231" s="11" t="s">
        <v>1608</v>
      </c>
      <c r="B4231" t="s">
        <v>1609</v>
      </c>
      <c r="C4231" t="s">
        <v>5204</v>
      </c>
      <c r="D4231" t="s">
        <v>4287</v>
      </c>
      <c r="E4231" t="s">
        <v>5210</v>
      </c>
      <c r="F4231" t="s">
        <v>49</v>
      </c>
      <c r="G4231" s="12">
        <v>800</v>
      </c>
      <c r="H4231" s="12">
        <v>1600</v>
      </c>
      <c r="I4231" s="13">
        <v>2</v>
      </c>
      <c r="J4231" s="13">
        <v>59</v>
      </c>
      <c r="K4231" s="13">
        <v>54</v>
      </c>
      <c r="L4231" s="13">
        <v>5</v>
      </c>
      <c r="N4231" s="13">
        <v>6</v>
      </c>
      <c r="O4231" s="13">
        <v>5</v>
      </c>
      <c r="P4231" s="13">
        <v>1</v>
      </c>
      <c r="T4231" s="13">
        <v>0</v>
      </c>
      <c r="W4231" s="13">
        <v>0</v>
      </c>
      <c r="Z4231" s="13">
        <v>8</v>
      </c>
      <c r="AC4231" s="13">
        <v>20</v>
      </c>
      <c r="AD4231" s="13">
        <v>53</v>
      </c>
      <c r="AE4231" s="13">
        <v>0</v>
      </c>
      <c r="AF4231" s="13">
        <v>0</v>
      </c>
    </row>
    <row r="4232" spans="1:32" x14ac:dyDescent="0.25">
      <c r="A4232" s="11" t="s">
        <v>1608</v>
      </c>
      <c r="B4232" t="s">
        <v>1609</v>
      </c>
      <c r="C4232" t="s">
        <v>5204</v>
      </c>
      <c r="D4232" t="s">
        <v>4287</v>
      </c>
      <c r="E4232" t="s">
        <v>5211</v>
      </c>
      <c r="F4232" t="s">
        <v>49</v>
      </c>
      <c r="G4232" s="12">
        <v>0</v>
      </c>
      <c r="H4232" s="12">
        <v>0</v>
      </c>
      <c r="I4232" s="13">
        <v>0</v>
      </c>
      <c r="J4232" s="13">
        <v>0</v>
      </c>
      <c r="K4232" s="13">
        <v>0</v>
      </c>
      <c r="L4232" s="13">
        <v>0</v>
      </c>
      <c r="N4232" s="13">
        <v>0</v>
      </c>
      <c r="O4232" s="13">
        <v>0</v>
      </c>
      <c r="P4232" s="13">
        <v>0</v>
      </c>
      <c r="T4232" s="13">
        <v>0</v>
      </c>
      <c r="W4232" s="13">
        <v>0</v>
      </c>
      <c r="Z4232" s="13">
        <v>0</v>
      </c>
      <c r="AC4232" s="13">
        <v>0</v>
      </c>
      <c r="AD4232" s="13">
        <v>0</v>
      </c>
      <c r="AE4232" s="13">
        <v>0</v>
      </c>
      <c r="AF4232" s="13">
        <v>0</v>
      </c>
    </row>
    <row r="4233" spans="1:32" x14ac:dyDescent="0.25">
      <c r="A4233" s="11" t="s">
        <v>1608</v>
      </c>
      <c r="B4233" t="s">
        <v>1609</v>
      </c>
      <c r="C4233" t="s">
        <v>5204</v>
      </c>
      <c r="D4233" t="s">
        <v>4287</v>
      </c>
      <c r="E4233" t="s">
        <v>5212</v>
      </c>
      <c r="F4233" t="s">
        <v>49</v>
      </c>
      <c r="J4233" s="13">
        <v>20175</v>
      </c>
      <c r="K4233" s="13">
        <v>19226</v>
      </c>
      <c r="L4233" s="13">
        <v>949</v>
      </c>
      <c r="N4233" s="13">
        <v>2329</v>
      </c>
      <c r="O4233" s="13">
        <v>2175</v>
      </c>
      <c r="P4233" s="13">
        <v>154</v>
      </c>
      <c r="T4233" s="13">
        <v>0</v>
      </c>
      <c r="W4233" s="13">
        <v>0</v>
      </c>
      <c r="X4233" s="13">
        <v>0</v>
      </c>
      <c r="Y4233" s="13">
        <v>0</v>
      </c>
      <c r="Z4233" s="13">
        <v>4799</v>
      </c>
      <c r="AA4233" s="13">
        <v>4799</v>
      </c>
      <c r="AB4233" s="13">
        <v>0</v>
      </c>
      <c r="AC4233" s="13">
        <v>11997</v>
      </c>
      <c r="AD4233" s="13">
        <v>310</v>
      </c>
      <c r="AE4233" s="13">
        <v>0</v>
      </c>
      <c r="AF4233" s="13">
        <v>0</v>
      </c>
    </row>
    <row r="4234" spans="1:32" x14ac:dyDescent="0.25">
      <c r="A4234" s="11" t="s">
        <v>1608</v>
      </c>
      <c r="B4234" t="s">
        <v>1609</v>
      </c>
      <c r="C4234" t="s">
        <v>5214</v>
      </c>
      <c r="D4234" t="s">
        <v>4287</v>
      </c>
      <c r="E4234" t="s">
        <v>5205</v>
      </c>
      <c r="F4234" t="s">
        <v>49</v>
      </c>
      <c r="G4234" s="12">
        <v>600</v>
      </c>
      <c r="H4234" s="12">
        <v>900</v>
      </c>
      <c r="I4234" s="13">
        <v>5</v>
      </c>
      <c r="L4234" s="13">
        <v>0</v>
      </c>
      <c r="P4234" s="13">
        <v>0</v>
      </c>
      <c r="T4234" s="13">
        <v>0</v>
      </c>
      <c r="W4234" s="13">
        <v>0</v>
      </c>
    </row>
    <row r="4235" spans="1:32" x14ac:dyDescent="0.25">
      <c r="A4235" s="11" t="s">
        <v>1608</v>
      </c>
      <c r="B4235" t="s">
        <v>1609</v>
      </c>
      <c r="C4235" t="s">
        <v>5214</v>
      </c>
      <c r="D4235" t="s">
        <v>4287</v>
      </c>
      <c r="E4235" t="s">
        <v>5206</v>
      </c>
      <c r="F4235" t="s">
        <v>49</v>
      </c>
      <c r="G4235" s="12">
        <v>900</v>
      </c>
      <c r="H4235" s="12">
        <v>1500</v>
      </c>
      <c r="I4235" s="13">
        <v>4</v>
      </c>
      <c r="L4235" s="13">
        <v>0</v>
      </c>
      <c r="P4235" s="13">
        <v>0</v>
      </c>
      <c r="T4235" s="13">
        <v>0</v>
      </c>
      <c r="W4235" s="13">
        <v>0</v>
      </c>
    </row>
    <row r="4236" spans="1:32" x14ac:dyDescent="0.25">
      <c r="A4236" s="11" t="s">
        <v>1608</v>
      </c>
      <c r="B4236" t="s">
        <v>1609</v>
      </c>
      <c r="C4236" t="s">
        <v>5214</v>
      </c>
      <c r="D4236" t="s">
        <v>4287</v>
      </c>
      <c r="E4236" t="s">
        <v>5207</v>
      </c>
      <c r="F4236" t="s">
        <v>49</v>
      </c>
      <c r="G4236" s="12">
        <v>1500</v>
      </c>
      <c r="H4236" s="12">
        <v>1800</v>
      </c>
      <c r="I4236" s="13">
        <v>5</v>
      </c>
      <c r="L4236" s="13">
        <v>0</v>
      </c>
      <c r="P4236" s="13">
        <v>0</v>
      </c>
      <c r="T4236" s="13">
        <v>0</v>
      </c>
      <c r="W4236" s="13">
        <v>0</v>
      </c>
    </row>
    <row r="4237" spans="1:32" x14ac:dyDescent="0.25">
      <c r="A4237" s="11" t="s">
        <v>1608</v>
      </c>
      <c r="B4237" t="s">
        <v>1609</v>
      </c>
      <c r="C4237" t="s">
        <v>5214</v>
      </c>
      <c r="D4237" t="s">
        <v>4287</v>
      </c>
      <c r="E4237" t="s">
        <v>5208</v>
      </c>
      <c r="F4237" t="s">
        <v>49</v>
      </c>
      <c r="I4237" s="13">
        <v>5</v>
      </c>
      <c r="L4237" s="13">
        <v>0</v>
      </c>
      <c r="P4237" s="13">
        <v>0</v>
      </c>
      <c r="T4237" s="13">
        <v>0</v>
      </c>
      <c r="W4237" s="13">
        <v>0</v>
      </c>
    </row>
    <row r="4238" spans="1:32" x14ac:dyDescent="0.25">
      <c r="A4238" s="11" t="s">
        <v>1608</v>
      </c>
      <c r="B4238" t="s">
        <v>1609</v>
      </c>
      <c r="C4238" t="s">
        <v>5214</v>
      </c>
      <c r="D4238" t="s">
        <v>4287</v>
      </c>
      <c r="E4238" t="s">
        <v>5209</v>
      </c>
      <c r="F4238" t="s">
        <v>49</v>
      </c>
      <c r="G4238" s="12">
        <v>505</v>
      </c>
      <c r="H4238" s="12">
        <v>1945</v>
      </c>
      <c r="I4238" s="13">
        <v>5</v>
      </c>
      <c r="J4238" s="13">
        <v>667</v>
      </c>
      <c r="K4238" s="13">
        <v>639</v>
      </c>
      <c r="L4238" s="13">
        <v>28</v>
      </c>
      <c r="M4238" s="13">
        <v>665</v>
      </c>
      <c r="N4238" s="13">
        <v>44</v>
      </c>
      <c r="O4238" s="13">
        <v>42</v>
      </c>
      <c r="P4238" s="13">
        <v>2</v>
      </c>
      <c r="T4238" s="13">
        <v>0</v>
      </c>
      <c r="W4238" s="13">
        <v>0</v>
      </c>
      <c r="Z4238" s="13">
        <v>148</v>
      </c>
      <c r="AC4238" s="13">
        <v>1806</v>
      </c>
      <c r="AD4238" s="13">
        <v>257</v>
      </c>
      <c r="AE4238" s="13">
        <v>0</v>
      </c>
      <c r="AF4238" s="13">
        <v>0</v>
      </c>
    </row>
    <row r="4239" spans="1:32" x14ac:dyDescent="0.25">
      <c r="A4239" s="11" t="s">
        <v>1608</v>
      </c>
      <c r="B4239" t="s">
        <v>1609</v>
      </c>
      <c r="C4239" t="s">
        <v>5214</v>
      </c>
      <c r="D4239" t="s">
        <v>4287</v>
      </c>
      <c r="E4239" t="s">
        <v>5210</v>
      </c>
      <c r="F4239" t="s">
        <v>49</v>
      </c>
      <c r="G4239" s="12">
        <v>800</v>
      </c>
      <c r="H4239" s="12">
        <v>1600</v>
      </c>
      <c r="I4239" s="13">
        <v>2</v>
      </c>
      <c r="J4239" s="13">
        <v>192</v>
      </c>
      <c r="K4239" s="13">
        <v>184</v>
      </c>
      <c r="L4239" s="13">
        <v>8</v>
      </c>
      <c r="M4239" s="13">
        <v>189</v>
      </c>
      <c r="N4239" s="13">
        <v>13</v>
      </c>
      <c r="O4239" s="13">
        <v>12</v>
      </c>
      <c r="P4239" s="13">
        <v>1</v>
      </c>
      <c r="T4239" s="13">
        <v>0</v>
      </c>
      <c r="W4239" s="13">
        <v>0</v>
      </c>
      <c r="Z4239" s="13">
        <v>51</v>
      </c>
      <c r="AC4239" s="13">
        <v>623</v>
      </c>
      <c r="AD4239" s="13">
        <v>51</v>
      </c>
      <c r="AE4239" s="13">
        <v>0</v>
      </c>
      <c r="AF4239" s="13">
        <v>0</v>
      </c>
    </row>
    <row r="4240" spans="1:32" x14ac:dyDescent="0.25">
      <c r="A4240" s="11" t="s">
        <v>1608</v>
      </c>
      <c r="B4240" t="s">
        <v>1609</v>
      </c>
      <c r="C4240" t="s">
        <v>5214</v>
      </c>
      <c r="D4240" t="s">
        <v>4287</v>
      </c>
      <c r="E4240" t="s">
        <v>5211</v>
      </c>
      <c r="F4240" t="s">
        <v>49</v>
      </c>
      <c r="G4240" s="12">
        <v>0</v>
      </c>
      <c r="H4240" s="12">
        <v>0</v>
      </c>
      <c r="I4240" s="13">
        <v>0</v>
      </c>
      <c r="J4240" s="13">
        <v>0</v>
      </c>
      <c r="K4240" s="13">
        <v>0</v>
      </c>
      <c r="L4240" s="13">
        <v>0</v>
      </c>
      <c r="M4240" s="13">
        <v>0</v>
      </c>
      <c r="N4240" s="13">
        <v>0</v>
      </c>
      <c r="O4240" s="13">
        <v>0</v>
      </c>
      <c r="P4240" s="13">
        <v>0</v>
      </c>
      <c r="T4240" s="13">
        <v>0</v>
      </c>
      <c r="W4240" s="13">
        <v>0</v>
      </c>
      <c r="Z4240" s="13">
        <v>0</v>
      </c>
      <c r="AC4240" s="13">
        <v>0</v>
      </c>
      <c r="AD4240" s="13">
        <v>0</v>
      </c>
      <c r="AE4240" s="13">
        <v>0</v>
      </c>
      <c r="AF4240" s="13">
        <v>0</v>
      </c>
    </row>
    <row r="4241" spans="1:32" x14ac:dyDescent="0.25">
      <c r="A4241" s="11" t="s">
        <v>1608</v>
      </c>
      <c r="B4241" t="s">
        <v>1609</v>
      </c>
      <c r="C4241" t="s">
        <v>5214</v>
      </c>
      <c r="D4241" t="s">
        <v>4287</v>
      </c>
      <c r="E4241" t="s">
        <v>5212</v>
      </c>
      <c r="F4241" t="s">
        <v>49</v>
      </c>
      <c r="J4241" s="13">
        <v>181589</v>
      </c>
      <c r="K4241" s="13">
        <v>174021</v>
      </c>
      <c r="L4241" s="13">
        <v>7568</v>
      </c>
      <c r="M4241" s="13">
        <v>180922</v>
      </c>
      <c r="N4241" s="13">
        <v>12257</v>
      </c>
      <c r="O4241" s="13">
        <v>11430</v>
      </c>
      <c r="P4241" s="13">
        <v>827</v>
      </c>
      <c r="T4241" s="13">
        <v>0</v>
      </c>
      <c r="W4241" s="13">
        <v>0</v>
      </c>
      <c r="X4241" s="13">
        <v>0</v>
      </c>
      <c r="Y4241" s="13">
        <v>0</v>
      </c>
      <c r="Z4241" s="13">
        <v>40760</v>
      </c>
      <c r="AC4241" s="13">
        <v>497272</v>
      </c>
      <c r="AD4241" s="13">
        <v>308</v>
      </c>
      <c r="AE4241" s="13">
        <v>0</v>
      </c>
      <c r="AF4241" s="13">
        <v>0</v>
      </c>
    </row>
    <row r="4242" spans="1:32" x14ac:dyDescent="0.25">
      <c r="A4242" s="11" t="s">
        <v>1613</v>
      </c>
      <c r="B4242" t="s">
        <v>1614</v>
      </c>
      <c r="C4242" t="s">
        <v>5222</v>
      </c>
      <c r="D4242" t="s">
        <v>5215</v>
      </c>
      <c r="E4242" t="s">
        <v>5205</v>
      </c>
      <c r="F4242" t="s">
        <v>49</v>
      </c>
      <c r="G4242" s="12">
        <v>330</v>
      </c>
      <c r="H4242" s="12">
        <v>1000</v>
      </c>
      <c r="I4242" s="13">
        <v>49</v>
      </c>
      <c r="L4242" s="13">
        <v>0</v>
      </c>
      <c r="P4242" s="13">
        <v>0</v>
      </c>
      <c r="T4242" s="13">
        <v>0</v>
      </c>
      <c r="W4242" s="13">
        <v>0</v>
      </c>
    </row>
    <row r="4243" spans="1:32" x14ac:dyDescent="0.25">
      <c r="A4243" s="11" t="s">
        <v>1613</v>
      </c>
      <c r="B4243" t="s">
        <v>1614</v>
      </c>
      <c r="C4243" t="s">
        <v>5222</v>
      </c>
      <c r="D4243" t="s">
        <v>5215</v>
      </c>
      <c r="E4243" t="s">
        <v>5206</v>
      </c>
      <c r="F4243" t="s">
        <v>49</v>
      </c>
      <c r="G4243" s="12">
        <v>1000</v>
      </c>
      <c r="H4243" s="12">
        <v>1500</v>
      </c>
      <c r="I4243" s="13">
        <v>12</v>
      </c>
      <c r="L4243" s="13">
        <v>0</v>
      </c>
      <c r="P4243" s="13">
        <v>0</v>
      </c>
      <c r="T4243" s="13">
        <v>0</v>
      </c>
      <c r="W4243" s="13">
        <v>0</v>
      </c>
    </row>
    <row r="4244" spans="1:32" x14ac:dyDescent="0.25">
      <c r="A4244" s="11" t="s">
        <v>1613</v>
      </c>
      <c r="B4244" t="s">
        <v>1614</v>
      </c>
      <c r="C4244" t="s">
        <v>5222</v>
      </c>
      <c r="D4244" t="s">
        <v>5215</v>
      </c>
      <c r="E4244" t="s">
        <v>5207</v>
      </c>
      <c r="F4244" t="s">
        <v>49</v>
      </c>
      <c r="G4244" s="12">
        <v>1500</v>
      </c>
      <c r="H4244" s="12">
        <v>2100</v>
      </c>
      <c r="I4244" s="13">
        <v>49</v>
      </c>
      <c r="L4244" s="13">
        <v>0</v>
      </c>
      <c r="P4244" s="13">
        <v>0</v>
      </c>
      <c r="T4244" s="13">
        <v>0</v>
      </c>
      <c r="W4244" s="13">
        <v>0</v>
      </c>
    </row>
    <row r="4245" spans="1:32" x14ac:dyDescent="0.25">
      <c r="A4245" s="11" t="s">
        <v>1613</v>
      </c>
      <c r="B4245" t="s">
        <v>1614</v>
      </c>
      <c r="C4245" t="s">
        <v>5222</v>
      </c>
      <c r="D4245" t="s">
        <v>5215</v>
      </c>
      <c r="E4245" t="s">
        <v>5208</v>
      </c>
      <c r="F4245" t="s">
        <v>49</v>
      </c>
      <c r="I4245" s="13">
        <v>8</v>
      </c>
      <c r="L4245" s="13">
        <v>0</v>
      </c>
      <c r="P4245" s="13">
        <v>0</v>
      </c>
      <c r="T4245" s="13">
        <v>0</v>
      </c>
      <c r="W4245" s="13">
        <v>0</v>
      </c>
    </row>
    <row r="4246" spans="1:32" x14ac:dyDescent="0.25">
      <c r="A4246" s="11" t="s">
        <v>1613</v>
      </c>
      <c r="B4246" t="s">
        <v>1614</v>
      </c>
      <c r="C4246" t="s">
        <v>5222</v>
      </c>
      <c r="D4246" t="s">
        <v>5215</v>
      </c>
      <c r="E4246" t="s">
        <v>5209</v>
      </c>
      <c r="F4246" t="s">
        <v>49</v>
      </c>
      <c r="G4246" s="12">
        <v>330</v>
      </c>
      <c r="H4246" s="12">
        <v>225</v>
      </c>
      <c r="I4246" s="13">
        <v>49</v>
      </c>
      <c r="J4246" s="13">
        <v>12379</v>
      </c>
      <c r="K4246" s="13">
        <v>12218</v>
      </c>
      <c r="L4246" s="13">
        <v>161</v>
      </c>
      <c r="M4246" s="13">
        <v>10026</v>
      </c>
      <c r="N4246" s="13">
        <v>304</v>
      </c>
      <c r="O4246" s="13">
        <v>300</v>
      </c>
      <c r="P4246" s="13">
        <v>4</v>
      </c>
      <c r="T4246" s="13">
        <v>0</v>
      </c>
      <c r="W4246" s="13">
        <v>0</v>
      </c>
      <c r="Z4246" s="13">
        <v>3287</v>
      </c>
      <c r="AC4246" s="13">
        <v>240683</v>
      </c>
      <c r="AD4246" s="13">
        <v>261</v>
      </c>
      <c r="AF4246" s="13">
        <v>1</v>
      </c>
    </row>
    <row r="4247" spans="1:32" x14ac:dyDescent="0.25">
      <c r="A4247" s="11" t="s">
        <v>1613</v>
      </c>
      <c r="B4247" t="s">
        <v>1614</v>
      </c>
      <c r="C4247" t="s">
        <v>5222</v>
      </c>
      <c r="D4247" t="s">
        <v>5215</v>
      </c>
      <c r="E4247" t="s">
        <v>5210</v>
      </c>
      <c r="F4247" t="s">
        <v>49</v>
      </c>
      <c r="G4247" s="12">
        <v>410</v>
      </c>
      <c r="H4247" s="12">
        <v>225</v>
      </c>
      <c r="I4247" s="13">
        <v>8</v>
      </c>
      <c r="J4247" s="13">
        <v>4970</v>
      </c>
      <c r="K4247" s="13">
        <v>4332</v>
      </c>
      <c r="L4247" s="13">
        <v>638</v>
      </c>
      <c r="M4247" s="13">
        <v>3554</v>
      </c>
      <c r="N4247" s="13">
        <v>122</v>
      </c>
      <c r="O4247" s="13">
        <v>106</v>
      </c>
      <c r="P4247" s="13">
        <v>16</v>
      </c>
      <c r="T4247" s="13">
        <v>0</v>
      </c>
      <c r="W4247" s="13">
        <v>0</v>
      </c>
      <c r="Z4247" s="13">
        <v>1290</v>
      </c>
      <c r="AC4247" s="13">
        <v>94442</v>
      </c>
      <c r="AD4247" s="13">
        <v>52</v>
      </c>
    </row>
    <row r="4248" spans="1:32" x14ac:dyDescent="0.25">
      <c r="A4248" s="11" t="s">
        <v>1613</v>
      </c>
      <c r="B4248" t="s">
        <v>1614</v>
      </c>
      <c r="C4248" t="s">
        <v>5222</v>
      </c>
      <c r="D4248" t="s">
        <v>5215</v>
      </c>
      <c r="E4248" t="s">
        <v>5211</v>
      </c>
      <c r="F4248" t="s">
        <v>49</v>
      </c>
      <c r="G4248" s="12">
        <v>410</v>
      </c>
      <c r="H4248" s="12">
        <v>225</v>
      </c>
      <c r="I4248" s="13">
        <v>8</v>
      </c>
      <c r="J4248" s="13">
        <v>5828</v>
      </c>
      <c r="K4248" s="13">
        <v>5005</v>
      </c>
      <c r="L4248" s="13">
        <v>823</v>
      </c>
      <c r="M4248" s="13">
        <v>4107</v>
      </c>
      <c r="N4248" s="13">
        <v>143</v>
      </c>
      <c r="O4248" s="13">
        <v>123</v>
      </c>
      <c r="P4248" s="13">
        <v>20</v>
      </c>
      <c r="T4248" s="13">
        <v>0</v>
      </c>
      <c r="W4248" s="13">
        <v>0</v>
      </c>
      <c r="Z4248" s="13">
        <v>1571</v>
      </c>
      <c r="AC4248" s="13">
        <v>115040</v>
      </c>
      <c r="AD4248" s="13">
        <v>53</v>
      </c>
    </row>
    <row r="4249" spans="1:32" x14ac:dyDescent="0.25">
      <c r="A4249" s="11" t="s">
        <v>1613</v>
      </c>
      <c r="B4249" t="s">
        <v>1614</v>
      </c>
      <c r="C4249" t="s">
        <v>5222</v>
      </c>
      <c r="D4249" t="s">
        <v>5215</v>
      </c>
      <c r="E4249" t="s">
        <v>5212</v>
      </c>
      <c r="F4249" t="s">
        <v>49</v>
      </c>
      <c r="J4249" s="13">
        <v>3798193</v>
      </c>
      <c r="K4249" s="13">
        <v>3679357</v>
      </c>
      <c r="L4249" s="13">
        <v>118836</v>
      </c>
      <c r="M4249" s="13">
        <v>3019181</v>
      </c>
      <c r="N4249" s="13">
        <v>93241</v>
      </c>
      <c r="O4249" s="13">
        <v>90323</v>
      </c>
      <c r="P4249" s="13">
        <v>2918</v>
      </c>
      <c r="T4249" s="13">
        <v>0</v>
      </c>
      <c r="W4249" s="13">
        <v>0</v>
      </c>
      <c r="X4249" s="13">
        <v>0</v>
      </c>
      <c r="Y4249" s="13">
        <v>0</v>
      </c>
      <c r="Z4249" s="13">
        <v>1004651</v>
      </c>
      <c r="AC4249" s="13">
        <v>73565155</v>
      </c>
      <c r="AD4249" s="13">
        <v>366</v>
      </c>
      <c r="AF4249" s="13">
        <v>1</v>
      </c>
    </row>
    <row r="4250" spans="1:32" x14ac:dyDescent="0.25">
      <c r="A4250" s="11" t="s">
        <v>1618</v>
      </c>
      <c r="B4250" t="s">
        <v>1619</v>
      </c>
      <c r="C4250" t="s">
        <v>5222</v>
      </c>
      <c r="D4250" t="s">
        <v>5215</v>
      </c>
      <c r="E4250" t="s">
        <v>5205</v>
      </c>
      <c r="F4250" t="s">
        <v>49</v>
      </c>
      <c r="G4250" s="12">
        <v>425</v>
      </c>
      <c r="H4250" s="12">
        <v>900</v>
      </c>
      <c r="I4250" s="13">
        <v>14</v>
      </c>
      <c r="L4250" s="13">
        <v>0</v>
      </c>
      <c r="P4250" s="13">
        <v>0</v>
      </c>
      <c r="T4250" s="13">
        <v>0</v>
      </c>
      <c r="W4250" s="13">
        <v>0</v>
      </c>
    </row>
    <row r="4251" spans="1:32" x14ac:dyDescent="0.25">
      <c r="A4251" s="11" t="s">
        <v>1618</v>
      </c>
      <c r="B4251" t="s">
        <v>1619</v>
      </c>
      <c r="C4251" t="s">
        <v>5222</v>
      </c>
      <c r="D4251" t="s">
        <v>5215</v>
      </c>
      <c r="E4251" t="s">
        <v>5206</v>
      </c>
      <c r="F4251" t="s">
        <v>49</v>
      </c>
      <c r="G4251" s="12">
        <v>1230</v>
      </c>
      <c r="H4251" s="12">
        <v>1500</v>
      </c>
      <c r="I4251" s="13">
        <v>1</v>
      </c>
      <c r="L4251" s="13">
        <v>0</v>
      </c>
      <c r="P4251" s="13">
        <v>0</v>
      </c>
      <c r="T4251" s="13">
        <v>0</v>
      </c>
      <c r="W4251" s="13">
        <v>0</v>
      </c>
    </row>
    <row r="4252" spans="1:32" x14ac:dyDescent="0.25">
      <c r="A4252" s="11" t="s">
        <v>1618</v>
      </c>
      <c r="B4252" t="s">
        <v>1619</v>
      </c>
      <c r="C4252" t="s">
        <v>5222</v>
      </c>
      <c r="D4252" t="s">
        <v>5215</v>
      </c>
      <c r="E4252" t="s">
        <v>5207</v>
      </c>
      <c r="F4252" t="s">
        <v>49</v>
      </c>
      <c r="G4252" s="12">
        <v>1500</v>
      </c>
      <c r="H4252" s="12">
        <v>2030</v>
      </c>
      <c r="I4252" s="13">
        <v>14</v>
      </c>
      <c r="L4252" s="13">
        <v>0</v>
      </c>
      <c r="P4252" s="13">
        <v>0</v>
      </c>
      <c r="T4252" s="13">
        <v>0</v>
      </c>
      <c r="W4252" s="13">
        <v>0</v>
      </c>
    </row>
    <row r="4253" spans="1:32" x14ac:dyDescent="0.25">
      <c r="A4253" s="11" t="s">
        <v>1618</v>
      </c>
      <c r="B4253" t="s">
        <v>1619</v>
      </c>
      <c r="C4253" t="s">
        <v>5222</v>
      </c>
      <c r="D4253" t="s">
        <v>5215</v>
      </c>
      <c r="E4253" t="s">
        <v>5208</v>
      </c>
      <c r="F4253" t="s">
        <v>49</v>
      </c>
      <c r="L4253" s="13">
        <v>0</v>
      </c>
      <c r="P4253" s="13">
        <v>0</v>
      </c>
      <c r="T4253" s="13">
        <v>0</v>
      </c>
      <c r="W4253" s="13">
        <v>0</v>
      </c>
    </row>
    <row r="4254" spans="1:32" x14ac:dyDescent="0.25">
      <c r="A4254" s="11" t="s">
        <v>1618</v>
      </c>
      <c r="B4254" t="s">
        <v>1619</v>
      </c>
      <c r="C4254" t="s">
        <v>5222</v>
      </c>
      <c r="D4254" t="s">
        <v>5215</v>
      </c>
      <c r="E4254" t="s">
        <v>5209</v>
      </c>
      <c r="F4254" t="s">
        <v>49</v>
      </c>
      <c r="G4254" s="12">
        <v>425</v>
      </c>
      <c r="H4254" s="12">
        <v>2030</v>
      </c>
      <c r="I4254" s="13">
        <v>14</v>
      </c>
      <c r="J4254" s="13">
        <v>1960</v>
      </c>
      <c r="K4254" s="13">
        <v>1729</v>
      </c>
      <c r="L4254" s="13">
        <v>231</v>
      </c>
      <c r="M4254" s="13">
        <v>1655</v>
      </c>
      <c r="N4254" s="13">
        <v>61</v>
      </c>
      <c r="O4254" s="13">
        <v>54</v>
      </c>
      <c r="P4254" s="13">
        <v>7</v>
      </c>
      <c r="T4254" s="13">
        <v>0</v>
      </c>
      <c r="W4254" s="13">
        <v>0</v>
      </c>
      <c r="Z4254" s="13">
        <v>879</v>
      </c>
      <c r="AC4254" s="13">
        <v>38534</v>
      </c>
      <c r="AD4254" s="13">
        <v>251</v>
      </c>
      <c r="AE4254" s="13">
        <v>0</v>
      </c>
      <c r="AF4254" s="13">
        <v>0</v>
      </c>
    </row>
    <row r="4255" spans="1:32" x14ac:dyDescent="0.25">
      <c r="A4255" s="11" t="s">
        <v>1618</v>
      </c>
      <c r="B4255" t="s">
        <v>1619</v>
      </c>
      <c r="C4255" t="s">
        <v>5222</v>
      </c>
      <c r="D4255" t="s">
        <v>5215</v>
      </c>
      <c r="E4255" t="s">
        <v>5210</v>
      </c>
      <c r="F4255" t="s">
        <v>49</v>
      </c>
      <c r="L4255" s="13">
        <v>0</v>
      </c>
      <c r="P4255" s="13">
        <v>0</v>
      </c>
      <c r="T4255" s="13">
        <v>0</v>
      </c>
      <c r="W4255" s="13">
        <v>0</v>
      </c>
    </row>
    <row r="4256" spans="1:32" x14ac:dyDescent="0.25">
      <c r="A4256" s="11" t="s">
        <v>1618</v>
      </c>
      <c r="B4256" t="s">
        <v>1619</v>
      </c>
      <c r="C4256" t="s">
        <v>5222</v>
      </c>
      <c r="D4256" t="s">
        <v>5215</v>
      </c>
      <c r="E4256" t="s">
        <v>5211</v>
      </c>
      <c r="F4256" t="s">
        <v>49</v>
      </c>
      <c r="L4256" s="13">
        <v>0</v>
      </c>
      <c r="P4256" s="13">
        <v>0</v>
      </c>
      <c r="T4256" s="13">
        <v>0</v>
      </c>
      <c r="W4256" s="13">
        <v>0</v>
      </c>
    </row>
    <row r="4257" spans="1:32" x14ac:dyDescent="0.25">
      <c r="A4257" s="11" t="s">
        <v>1618</v>
      </c>
      <c r="B4257" t="s">
        <v>1619</v>
      </c>
      <c r="C4257" t="s">
        <v>5222</v>
      </c>
      <c r="D4257" t="s">
        <v>5215</v>
      </c>
      <c r="E4257" t="s">
        <v>5212</v>
      </c>
      <c r="F4257" t="s">
        <v>49</v>
      </c>
      <c r="J4257" s="13">
        <v>492024</v>
      </c>
      <c r="K4257" s="13">
        <v>433893</v>
      </c>
      <c r="L4257" s="13">
        <v>58131</v>
      </c>
      <c r="M4257" s="13">
        <v>415350</v>
      </c>
      <c r="N4257" s="13">
        <v>15292</v>
      </c>
      <c r="O4257" s="13">
        <v>13486</v>
      </c>
      <c r="P4257" s="13">
        <v>1806</v>
      </c>
      <c r="T4257" s="13">
        <v>0</v>
      </c>
      <c r="W4257" s="13">
        <v>0</v>
      </c>
      <c r="Z4257" s="13">
        <v>220664</v>
      </c>
      <c r="AC4257" s="13">
        <v>9671996</v>
      </c>
      <c r="AD4257" s="13">
        <v>251</v>
      </c>
      <c r="AE4257" s="13">
        <v>0</v>
      </c>
      <c r="AF4257" s="13">
        <v>0</v>
      </c>
    </row>
    <row r="4258" spans="1:32" x14ac:dyDescent="0.25">
      <c r="A4258" s="11" t="s">
        <v>1636</v>
      </c>
      <c r="B4258" t="s">
        <v>1637</v>
      </c>
      <c r="C4258" t="s">
        <v>5218</v>
      </c>
      <c r="D4258" t="s">
        <v>4287</v>
      </c>
      <c r="E4258" t="s">
        <v>5205</v>
      </c>
      <c r="F4258" t="s">
        <v>50</v>
      </c>
      <c r="L4258" s="13">
        <v>0</v>
      </c>
      <c r="P4258" s="13">
        <v>0</v>
      </c>
      <c r="T4258" s="13">
        <v>0</v>
      </c>
      <c r="W4258" s="13">
        <v>0</v>
      </c>
    </row>
    <row r="4259" spans="1:32" x14ac:dyDescent="0.25">
      <c r="A4259" s="11" t="s">
        <v>1636</v>
      </c>
      <c r="B4259" t="s">
        <v>1637</v>
      </c>
      <c r="C4259" t="s">
        <v>5218</v>
      </c>
      <c r="D4259" t="s">
        <v>4287</v>
      </c>
      <c r="E4259" t="s">
        <v>5206</v>
      </c>
      <c r="F4259" t="s">
        <v>50</v>
      </c>
      <c r="L4259" s="13">
        <v>0</v>
      </c>
      <c r="P4259" s="13">
        <v>0</v>
      </c>
      <c r="T4259" s="13">
        <v>0</v>
      </c>
      <c r="W4259" s="13">
        <v>0</v>
      </c>
    </row>
    <row r="4260" spans="1:32" x14ac:dyDescent="0.25">
      <c r="A4260" s="11" t="s">
        <v>1636</v>
      </c>
      <c r="B4260" t="s">
        <v>1637</v>
      </c>
      <c r="C4260" t="s">
        <v>5218</v>
      </c>
      <c r="D4260" t="s">
        <v>4287</v>
      </c>
      <c r="E4260" t="s">
        <v>5207</v>
      </c>
      <c r="F4260" t="s">
        <v>50</v>
      </c>
      <c r="L4260" s="13">
        <v>0</v>
      </c>
      <c r="P4260" s="13">
        <v>0</v>
      </c>
      <c r="T4260" s="13">
        <v>0</v>
      </c>
      <c r="W4260" s="13">
        <v>0</v>
      </c>
    </row>
    <row r="4261" spans="1:32" x14ac:dyDescent="0.25">
      <c r="A4261" s="11" t="s">
        <v>1636</v>
      </c>
      <c r="B4261" t="s">
        <v>1637</v>
      </c>
      <c r="C4261" t="s">
        <v>5218</v>
      </c>
      <c r="D4261" t="s">
        <v>4287</v>
      </c>
      <c r="E4261" t="s">
        <v>5208</v>
      </c>
      <c r="F4261" t="s">
        <v>50</v>
      </c>
      <c r="L4261" s="13">
        <v>0</v>
      </c>
      <c r="P4261" s="13">
        <v>0</v>
      </c>
      <c r="T4261" s="13">
        <v>0</v>
      </c>
      <c r="W4261" s="13">
        <v>0</v>
      </c>
    </row>
    <row r="4262" spans="1:32" x14ac:dyDescent="0.25">
      <c r="A4262" s="11" t="s">
        <v>1636</v>
      </c>
      <c r="B4262" t="s">
        <v>1637</v>
      </c>
      <c r="C4262" t="s">
        <v>5218</v>
      </c>
      <c r="D4262" t="s">
        <v>4287</v>
      </c>
      <c r="E4262" t="s">
        <v>5209</v>
      </c>
      <c r="F4262" t="s">
        <v>50</v>
      </c>
      <c r="L4262" s="13">
        <v>0</v>
      </c>
      <c r="P4262" s="13">
        <v>0</v>
      </c>
      <c r="T4262" s="13">
        <v>0</v>
      </c>
      <c r="W4262" s="13">
        <v>0</v>
      </c>
    </row>
    <row r="4263" spans="1:32" x14ac:dyDescent="0.25">
      <c r="A4263" s="11" t="s">
        <v>1636</v>
      </c>
      <c r="B4263" t="s">
        <v>1637</v>
      </c>
      <c r="C4263" t="s">
        <v>5218</v>
      </c>
      <c r="D4263" t="s">
        <v>4287</v>
      </c>
      <c r="E4263" t="s">
        <v>5210</v>
      </c>
      <c r="F4263" t="s">
        <v>50</v>
      </c>
      <c r="L4263" s="13">
        <v>0</v>
      </c>
      <c r="P4263" s="13">
        <v>0</v>
      </c>
      <c r="T4263" s="13">
        <v>0</v>
      </c>
      <c r="W4263" s="13">
        <v>0</v>
      </c>
    </row>
    <row r="4264" spans="1:32" x14ac:dyDescent="0.25">
      <c r="A4264" s="11" t="s">
        <v>1636</v>
      </c>
      <c r="B4264" t="s">
        <v>1637</v>
      </c>
      <c r="C4264" t="s">
        <v>5218</v>
      </c>
      <c r="D4264" t="s">
        <v>4287</v>
      </c>
      <c r="E4264" t="s">
        <v>5211</v>
      </c>
      <c r="F4264" t="s">
        <v>50</v>
      </c>
      <c r="L4264" s="13">
        <v>0</v>
      </c>
      <c r="P4264" s="13">
        <v>0</v>
      </c>
      <c r="T4264" s="13">
        <v>0</v>
      </c>
      <c r="W4264" s="13">
        <v>0</v>
      </c>
    </row>
    <row r="4265" spans="1:32" x14ac:dyDescent="0.25">
      <c r="A4265" s="11" t="s">
        <v>1636</v>
      </c>
      <c r="B4265" t="s">
        <v>1637</v>
      </c>
      <c r="C4265" t="s">
        <v>5218</v>
      </c>
      <c r="D4265" t="s">
        <v>4287</v>
      </c>
      <c r="E4265" t="s">
        <v>5212</v>
      </c>
      <c r="F4265" t="s">
        <v>50</v>
      </c>
      <c r="K4265" s="13">
        <v>1776</v>
      </c>
      <c r="L4265" s="13">
        <v>-1776</v>
      </c>
      <c r="O4265" s="13">
        <v>53</v>
      </c>
      <c r="P4265" s="13">
        <v>-53</v>
      </c>
      <c r="T4265" s="13">
        <v>0</v>
      </c>
      <c r="W4265" s="13">
        <v>0</v>
      </c>
      <c r="Z4265" s="13">
        <v>306</v>
      </c>
    </row>
    <row r="4266" spans="1:32" x14ac:dyDescent="0.25">
      <c r="A4266" s="11" t="s">
        <v>1642</v>
      </c>
      <c r="B4266" t="s">
        <v>1643</v>
      </c>
      <c r="C4266" t="s">
        <v>5224</v>
      </c>
      <c r="D4266" t="s">
        <v>5215</v>
      </c>
      <c r="E4266" t="s">
        <v>5205</v>
      </c>
      <c r="F4266" t="s">
        <v>49</v>
      </c>
      <c r="G4266" s="12">
        <v>800</v>
      </c>
      <c r="H4266" s="12">
        <v>1030</v>
      </c>
      <c r="I4266" s="13">
        <v>51</v>
      </c>
      <c r="L4266" s="13">
        <v>0</v>
      </c>
      <c r="P4266" s="13">
        <v>0</v>
      </c>
      <c r="Q4266" s="13">
        <v>51</v>
      </c>
      <c r="T4266" s="13">
        <v>0</v>
      </c>
      <c r="W4266" s="13">
        <v>0</v>
      </c>
    </row>
    <row r="4267" spans="1:32" x14ac:dyDescent="0.25">
      <c r="A4267" s="11" t="s">
        <v>1642</v>
      </c>
      <c r="B4267" t="s">
        <v>1643</v>
      </c>
      <c r="C4267" t="s">
        <v>5224</v>
      </c>
      <c r="D4267" t="s">
        <v>5215</v>
      </c>
      <c r="E4267" t="s">
        <v>5206</v>
      </c>
      <c r="F4267" t="s">
        <v>49</v>
      </c>
      <c r="G4267" s="12">
        <v>1030</v>
      </c>
      <c r="H4267" s="12">
        <v>1300</v>
      </c>
      <c r="I4267" s="13">
        <v>51</v>
      </c>
      <c r="L4267" s="13">
        <v>0</v>
      </c>
      <c r="P4267" s="13">
        <v>0</v>
      </c>
      <c r="Q4267" s="13">
        <v>51</v>
      </c>
      <c r="T4267" s="13">
        <v>0</v>
      </c>
      <c r="W4267" s="13">
        <v>0</v>
      </c>
    </row>
    <row r="4268" spans="1:32" x14ac:dyDescent="0.25">
      <c r="A4268" s="11" t="s">
        <v>1642</v>
      </c>
      <c r="B4268" t="s">
        <v>1643</v>
      </c>
      <c r="C4268" t="s">
        <v>5224</v>
      </c>
      <c r="D4268" t="s">
        <v>5215</v>
      </c>
      <c r="E4268" t="s">
        <v>5207</v>
      </c>
      <c r="F4268" t="s">
        <v>49</v>
      </c>
      <c r="G4268" s="12">
        <v>1300</v>
      </c>
      <c r="H4268" s="12">
        <v>1530</v>
      </c>
      <c r="I4268" s="13">
        <v>51</v>
      </c>
      <c r="L4268" s="13">
        <v>0</v>
      </c>
      <c r="P4268" s="13">
        <v>0</v>
      </c>
      <c r="Q4268" s="13">
        <v>51</v>
      </c>
      <c r="T4268" s="13">
        <v>0</v>
      </c>
      <c r="W4268" s="13">
        <v>0</v>
      </c>
    </row>
    <row r="4269" spans="1:32" x14ac:dyDescent="0.25">
      <c r="A4269" s="11" t="s">
        <v>1642</v>
      </c>
      <c r="B4269" t="s">
        <v>1643</v>
      </c>
      <c r="C4269" t="s">
        <v>5224</v>
      </c>
      <c r="D4269" t="s">
        <v>5215</v>
      </c>
      <c r="E4269" t="s">
        <v>5208</v>
      </c>
      <c r="F4269" t="s">
        <v>49</v>
      </c>
      <c r="L4269" s="13">
        <v>0</v>
      </c>
      <c r="P4269" s="13">
        <v>0</v>
      </c>
      <c r="T4269" s="13">
        <v>0</v>
      </c>
      <c r="W4269" s="13">
        <v>0</v>
      </c>
    </row>
    <row r="4270" spans="1:32" x14ac:dyDescent="0.25">
      <c r="A4270" s="11" t="s">
        <v>1642</v>
      </c>
      <c r="B4270" t="s">
        <v>1643</v>
      </c>
      <c r="C4270" t="s">
        <v>5224</v>
      </c>
      <c r="D4270" t="s">
        <v>5215</v>
      </c>
      <c r="E4270" t="s">
        <v>5209</v>
      </c>
      <c r="F4270" t="s">
        <v>49</v>
      </c>
      <c r="G4270" s="12">
        <v>500</v>
      </c>
      <c r="H4270" s="12">
        <v>2215</v>
      </c>
      <c r="I4270" s="13">
        <v>51</v>
      </c>
      <c r="J4270" s="13">
        <v>3558</v>
      </c>
      <c r="K4270" s="13">
        <v>3471</v>
      </c>
      <c r="L4270" s="13">
        <v>87</v>
      </c>
      <c r="M4270" s="13">
        <v>3471</v>
      </c>
      <c r="N4270" s="13">
        <v>880</v>
      </c>
      <c r="O4270" s="13">
        <v>803</v>
      </c>
      <c r="P4270" s="13">
        <v>77</v>
      </c>
      <c r="Q4270" s="13">
        <v>51</v>
      </c>
      <c r="R4270" s="13">
        <v>3558</v>
      </c>
      <c r="S4270" s="13">
        <v>3471</v>
      </c>
      <c r="T4270" s="13">
        <v>87</v>
      </c>
      <c r="U4270" s="13">
        <v>880</v>
      </c>
      <c r="V4270" s="13">
        <v>803</v>
      </c>
      <c r="W4270" s="13">
        <v>77</v>
      </c>
      <c r="Z4270" s="13">
        <v>10167</v>
      </c>
      <c r="AC4270" s="13">
        <v>0</v>
      </c>
      <c r="AD4270" s="13">
        <v>228</v>
      </c>
    </row>
    <row r="4271" spans="1:32" x14ac:dyDescent="0.25">
      <c r="A4271" s="11" t="s">
        <v>1642</v>
      </c>
      <c r="B4271" t="s">
        <v>1643</v>
      </c>
      <c r="C4271" t="s">
        <v>5224</v>
      </c>
      <c r="D4271" t="s">
        <v>5215</v>
      </c>
      <c r="E4271" t="s">
        <v>5210</v>
      </c>
      <c r="F4271" t="s">
        <v>49</v>
      </c>
      <c r="G4271" s="12">
        <v>800</v>
      </c>
      <c r="H4271" s="12">
        <v>1700</v>
      </c>
      <c r="I4271" s="13">
        <v>12</v>
      </c>
      <c r="J4271" s="13">
        <v>879</v>
      </c>
      <c r="K4271" s="13">
        <v>829</v>
      </c>
      <c r="L4271" s="13">
        <v>50</v>
      </c>
      <c r="M4271" s="13">
        <v>829</v>
      </c>
      <c r="N4271" s="13">
        <v>459</v>
      </c>
      <c r="O4271" s="13">
        <v>382</v>
      </c>
      <c r="P4271" s="13">
        <v>77</v>
      </c>
      <c r="Q4271" s="13">
        <v>12</v>
      </c>
      <c r="R4271" s="13">
        <v>879</v>
      </c>
      <c r="S4271" s="13">
        <v>829</v>
      </c>
      <c r="T4271" s="13">
        <v>50</v>
      </c>
      <c r="U4271" s="13">
        <v>459</v>
      </c>
      <c r="V4271" s="13">
        <v>382</v>
      </c>
      <c r="W4271" s="13">
        <v>77</v>
      </c>
      <c r="Z4271" s="13">
        <v>1741</v>
      </c>
      <c r="AC4271" s="13">
        <v>1</v>
      </c>
      <c r="AD4271" s="13">
        <v>45</v>
      </c>
    </row>
    <row r="4272" spans="1:32" x14ac:dyDescent="0.25">
      <c r="A4272" s="11" t="s">
        <v>1642</v>
      </c>
      <c r="B4272" t="s">
        <v>1643</v>
      </c>
      <c r="C4272" t="s">
        <v>5224</v>
      </c>
      <c r="D4272" t="s">
        <v>5215</v>
      </c>
      <c r="E4272" t="s">
        <v>5211</v>
      </c>
      <c r="F4272" t="s">
        <v>49</v>
      </c>
      <c r="L4272" s="13">
        <v>0</v>
      </c>
      <c r="P4272" s="13">
        <v>0</v>
      </c>
      <c r="T4272" s="13">
        <v>0</v>
      </c>
      <c r="W4272" s="13">
        <v>0</v>
      </c>
    </row>
    <row r="4273" spans="1:30" x14ac:dyDescent="0.25">
      <c r="A4273" s="11" t="s">
        <v>1642</v>
      </c>
      <c r="B4273" t="s">
        <v>1643</v>
      </c>
      <c r="C4273" t="s">
        <v>5224</v>
      </c>
      <c r="D4273" t="s">
        <v>5215</v>
      </c>
      <c r="E4273" t="s">
        <v>5212</v>
      </c>
      <c r="F4273" t="s">
        <v>49</v>
      </c>
      <c r="J4273" s="13">
        <v>850738</v>
      </c>
      <c r="K4273" s="13">
        <v>829038</v>
      </c>
      <c r="L4273" s="13">
        <v>21700</v>
      </c>
      <c r="M4273" s="13">
        <v>829038</v>
      </c>
      <c r="N4273" s="13">
        <v>232254</v>
      </c>
      <c r="O4273" s="13">
        <v>204408</v>
      </c>
      <c r="P4273" s="13">
        <v>27846</v>
      </c>
      <c r="R4273" s="13">
        <v>850738</v>
      </c>
      <c r="S4273" s="13">
        <v>829038</v>
      </c>
      <c r="T4273" s="13">
        <v>21700</v>
      </c>
      <c r="U4273" s="13">
        <v>232254</v>
      </c>
      <c r="V4273" s="13">
        <v>204408</v>
      </c>
      <c r="W4273" s="13">
        <v>27846</v>
      </c>
      <c r="Z4273" s="13">
        <v>2337261</v>
      </c>
      <c r="AC4273" s="13">
        <v>0</v>
      </c>
      <c r="AD4273" s="13">
        <v>273</v>
      </c>
    </row>
    <row r="4274" spans="1:30" x14ac:dyDescent="0.25">
      <c r="A4274" s="11" t="s">
        <v>1646</v>
      </c>
      <c r="B4274" t="s">
        <v>1647</v>
      </c>
      <c r="C4274" t="s">
        <v>5204</v>
      </c>
      <c r="D4274" t="s">
        <v>5215</v>
      </c>
      <c r="E4274" t="s">
        <v>5205</v>
      </c>
      <c r="F4274" t="s">
        <v>50</v>
      </c>
      <c r="L4274" s="13">
        <v>0</v>
      </c>
      <c r="P4274" s="13">
        <v>0</v>
      </c>
      <c r="T4274" s="13">
        <v>0</v>
      </c>
      <c r="W4274" s="13">
        <v>0</v>
      </c>
    </row>
    <row r="4275" spans="1:30" x14ac:dyDescent="0.25">
      <c r="A4275" s="11" t="s">
        <v>1646</v>
      </c>
      <c r="B4275" t="s">
        <v>1647</v>
      </c>
      <c r="C4275" t="s">
        <v>5204</v>
      </c>
      <c r="D4275" t="s">
        <v>5215</v>
      </c>
      <c r="E4275" t="s">
        <v>5206</v>
      </c>
      <c r="F4275" t="s">
        <v>50</v>
      </c>
      <c r="L4275" s="13">
        <v>0</v>
      </c>
      <c r="P4275" s="13">
        <v>0</v>
      </c>
      <c r="T4275" s="13">
        <v>0</v>
      </c>
      <c r="W4275" s="13">
        <v>0</v>
      </c>
    </row>
    <row r="4276" spans="1:30" x14ac:dyDescent="0.25">
      <c r="A4276" s="11" t="s">
        <v>1646</v>
      </c>
      <c r="B4276" t="s">
        <v>1647</v>
      </c>
      <c r="C4276" t="s">
        <v>5204</v>
      </c>
      <c r="D4276" t="s">
        <v>5215</v>
      </c>
      <c r="E4276" t="s">
        <v>5207</v>
      </c>
      <c r="F4276" t="s">
        <v>50</v>
      </c>
      <c r="L4276" s="13">
        <v>0</v>
      </c>
      <c r="P4276" s="13">
        <v>0</v>
      </c>
      <c r="T4276" s="13">
        <v>0</v>
      </c>
      <c r="W4276" s="13">
        <v>0</v>
      </c>
    </row>
    <row r="4277" spans="1:30" x14ac:dyDescent="0.25">
      <c r="A4277" s="11" t="s">
        <v>1646</v>
      </c>
      <c r="B4277" t="s">
        <v>1647</v>
      </c>
      <c r="C4277" t="s">
        <v>5204</v>
      </c>
      <c r="D4277" t="s">
        <v>5215</v>
      </c>
      <c r="E4277" t="s">
        <v>5208</v>
      </c>
      <c r="F4277" t="s">
        <v>50</v>
      </c>
      <c r="L4277" s="13">
        <v>0</v>
      </c>
      <c r="P4277" s="13">
        <v>0</v>
      </c>
      <c r="T4277" s="13">
        <v>0</v>
      </c>
      <c r="W4277" s="13">
        <v>0</v>
      </c>
    </row>
    <row r="4278" spans="1:30" x14ac:dyDescent="0.25">
      <c r="A4278" s="11" t="s">
        <v>1646</v>
      </c>
      <c r="B4278" t="s">
        <v>1647</v>
      </c>
      <c r="C4278" t="s">
        <v>5204</v>
      </c>
      <c r="D4278" t="s">
        <v>5215</v>
      </c>
      <c r="E4278" t="s">
        <v>5209</v>
      </c>
      <c r="F4278" t="s">
        <v>50</v>
      </c>
      <c r="L4278" s="13">
        <v>0</v>
      </c>
      <c r="P4278" s="13">
        <v>0</v>
      </c>
      <c r="T4278" s="13">
        <v>0</v>
      </c>
      <c r="W4278" s="13">
        <v>0</v>
      </c>
    </row>
    <row r="4279" spans="1:30" x14ac:dyDescent="0.25">
      <c r="A4279" s="11" t="s">
        <v>1646</v>
      </c>
      <c r="B4279" t="s">
        <v>1647</v>
      </c>
      <c r="C4279" t="s">
        <v>5204</v>
      </c>
      <c r="D4279" t="s">
        <v>5215</v>
      </c>
      <c r="E4279" t="s">
        <v>5210</v>
      </c>
      <c r="F4279" t="s">
        <v>50</v>
      </c>
      <c r="L4279" s="13">
        <v>0</v>
      </c>
      <c r="P4279" s="13">
        <v>0</v>
      </c>
      <c r="T4279" s="13">
        <v>0</v>
      </c>
      <c r="W4279" s="13">
        <v>0</v>
      </c>
    </row>
    <row r="4280" spans="1:30" x14ac:dyDescent="0.25">
      <c r="A4280" s="11" t="s">
        <v>1646</v>
      </c>
      <c r="B4280" t="s">
        <v>1647</v>
      </c>
      <c r="C4280" t="s">
        <v>5204</v>
      </c>
      <c r="D4280" t="s">
        <v>5215</v>
      </c>
      <c r="E4280" t="s">
        <v>5211</v>
      </c>
      <c r="F4280" t="s">
        <v>50</v>
      </c>
      <c r="L4280" s="13">
        <v>0</v>
      </c>
      <c r="P4280" s="13">
        <v>0</v>
      </c>
      <c r="T4280" s="13">
        <v>0</v>
      </c>
      <c r="W4280" s="13">
        <v>0</v>
      </c>
    </row>
    <row r="4281" spans="1:30" x14ac:dyDescent="0.25">
      <c r="A4281" s="11" t="s">
        <v>1646</v>
      </c>
      <c r="B4281" t="s">
        <v>1647</v>
      </c>
      <c r="C4281" t="s">
        <v>5204</v>
      </c>
      <c r="D4281" t="s">
        <v>5215</v>
      </c>
      <c r="E4281" t="s">
        <v>5212</v>
      </c>
      <c r="F4281" t="s">
        <v>50</v>
      </c>
      <c r="K4281" s="13">
        <v>125394</v>
      </c>
      <c r="L4281" s="13">
        <v>-125394</v>
      </c>
      <c r="O4281" s="13">
        <v>5430</v>
      </c>
      <c r="P4281" s="13">
        <v>-5430</v>
      </c>
      <c r="T4281" s="13">
        <v>0</v>
      </c>
      <c r="W4281" s="13">
        <v>0</v>
      </c>
      <c r="Z4281" s="13">
        <v>19462</v>
      </c>
      <c r="AB4281" s="13">
        <v>0</v>
      </c>
    </row>
    <row r="4282" spans="1:30" x14ac:dyDescent="0.25">
      <c r="A4282" s="11" t="s">
        <v>1646</v>
      </c>
      <c r="B4282" t="s">
        <v>1647</v>
      </c>
      <c r="C4282" t="s">
        <v>5214</v>
      </c>
      <c r="D4282" t="s">
        <v>5215</v>
      </c>
      <c r="E4282" t="s">
        <v>5205</v>
      </c>
      <c r="F4282" t="s">
        <v>50</v>
      </c>
      <c r="L4282" s="13">
        <v>0</v>
      </c>
      <c r="P4282" s="13">
        <v>0</v>
      </c>
      <c r="T4282" s="13">
        <v>0</v>
      </c>
      <c r="W4282" s="13">
        <v>0</v>
      </c>
    </row>
    <row r="4283" spans="1:30" x14ac:dyDescent="0.25">
      <c r="A4283" s="11" t="s">
        <v>1646</v>
      </c>
      <c r="B4283" t="s">
        <v>1647</v>
      </c>
      <c r="C4283" t="s">
        <v>5214</v>
      </c>
      <c r="D4283" t="s">
        <v>5215</v>
      </c>
      <c r="E4283" t="s">
        <v>5206</v>
      </c>
      <c r="F4283" t="s">
        <v>50</v>
      </c>
      <c r="L4283" s="13">
        <v>0</v>
      </c>
      <c r="P4283" s="13">
        <v>0</v>
      </c>
      <c r="T4283" s="13">
        <v>0</v>
      </c>
      <c r="W4283" s="13">
        <v>0</v>
      </c>
    </row>
    <row r="4284" spans="1:30" x14ac:dyDescent="0.25">
      <c r="A4284" s="11" t="s">
        <v>1646</v>
      </c>
      <c r="B4284" t="s">
        <v>1647</v>
      </c>
      <c r="C4284" t="s">
        <v>5214</v>
      </c>
      <c r="D4284" t="s">
        <v>5215</v>
      </c>
      <c r="E4284" t="s">
        <v>5207</v>
      </c>
      <c r="F4284" t="s">
        <v>50</v>
      </c>
      <c r="L4284" s="13">
        <v>0</v>
      </c>
      <c r="P4284" s="13">
        <v>0</v>
      </c>
      <c r="T4284" s="13">
        <v>0</v>
      </c>
      <c r="W4284" s="13">
        <v>0</v>
      </c>
    </row>
    <row r="4285" spans="1:30" x14ac:dyDescent="0.25">
      <c r="A4285" s="11" t="s">
        <v>1646</v>
      </c>
      <c r="B4285" t="s">
        <v>1647</v>
      </c>
      <c r="C4285" t="s">
        <v>5214</v>
      </c>
      <c r="D4285" t="s">
        <v>5215</v>
      </c>
      <c r="E4285" t="s">
        <v>5208</v>
      </c>
      <c r="F4285" t="s">
        <v>50</v>
      </c>
      <c r="L4285" s="13">
        <v>0</v>
      </c>
      <c r="P4285" s="13">
        <v>0</v>
      </c>
      <c r="T4285" s="13">
        <v>0</v>
      </c>
      <c r="W4285" s="13">
        <v>0</v>
      </c>
    </row>
    <row r="4286" spans="1:30" x14ac:dyDescent="0.25">
      <c r="A4286" s="11" t="s">
        <v>1646</v>
      </c>
      <c r="B4286" t="s">
        <v>1647</v>
      </c>
      <c r="C4286" t="s">
        <v>5214</v>
      </c>
      <c r="D4286" t="s">
        <v>5215</v>
      </c>
      <c r="E4286" t="s">
        <v>5209</v>
      </c>
      <c r="F4286" t="s">
        <v>50</v>
      </c>
      <c r="L4286" s="13">
        <v>0</v>
      </c>
      <c r="P4286" s="13">
        <v>0</v>
      </c>
      <c r="T4286" s="13">
        <v>0</v>
      </c>
      <c r="W4286" s="13">
        <v>0</v>
      </c>
    </row>
    <row r="4287" spans="1:30" x14ac:dyDescent="0.25">
      <c r="A4287" s="11" t="s">
        <v>1646</v>
      </c>
      <c r="B4287" t="s">
        <v>1647</v>
      </c>
      <c r="C4287" t="s">
        <v>5214</v>
      </c>
      <c r="D4287" t="s">
        <v>5215</v>
      </c>
      <c r="E4287" t="s">
        <v>5210</v>
      </c>
      <c r="F4287" t="s">
        <v>50</v>
      </c>
      <c r="L4287" s="13">
        <v>0</v>
      </c>
      <c r="P4287" s="13">
        <v>0</v>
      </c>
      <c r="T4287" s="13">
        <v>0</v>
      </c>
      <c r="W4287" s="13">
        <v>0</v>
      </c>
    </row>
    <row r="4288" spans="1:30" x14ac:dyDescent="0.25">
      <c r="A4288" s="11" t="s">
        <v>1646</v>
      </c>
      <c r="B4288" t="s">
        <v>1647</v>
      </c>
      <c r="C4288" t="s">
        <v>5214</v>
      </c>
      <c r="D4288" t="s">
        <v>5215</v>
      </c>
      <c r="E4288" t="s">
        <v>5211</v>
      </c>
      <c r="F4288" t="s">
        <v>50</v>
      </c>
      <c r="L4288" s="13">
        <v>0</v>
      </c>
      <c r="P4288" s="13">
        <v>0</v>
      </c>
      <c r="T4288" s="13">
        <v>0</v>
      </c>
      <c r="W4288" s="13">
        <v>0</v>
      </c>
    </row>
    <row r="4289" spans="1:28" x14ac:dyDescent="0.25">
      <c r="A4289" s="11" t="s">
        <v>1646</v>
      </c>
      <c r="B4289" t="s">
        <v>1647</v>
      </c>
      <c r="C4289" t="s">
        <v>5214</v>
      </c>
      <c r="D4289" t="s">
        <v>5215</v>
      </c>
      <c r="E4289" t="s">
        <v>5212</v>
      </c>
      <c r="F4289" t="s">
        <v>50</v>
      </c>
      <c r="K4289" s="13">
        <v>135006</v>
      </c>
      <c r="L4289" s="13">
        <v>-135006</v>
      </c>
      <c r="O4289" s="13">
        <v>6523</v>
      </c>
      <c r="P4289" s="13">
        <v>-6523</v>
      </c>
      <c r="T4289" s="13">
        <v>0</v>
      </c>
      <c r="W4289" s="13">
        <v>0</v>
      </c>
      <c r="Z4289" s="13">
        <v>29345</v>
      </c>
    </row>
    <row r="4290" spans="1:28" x14ac:dyDescent="0.25">
      <c r="A4290" s="11" t="s">
        <v>1652</v>
      </c>
      <c r="B4290" t="s">
        <v>1653</v>
      </c>
      <c r="C4290" t="s">
        <v>5204</v>
      </c>
      <c r="D4290" t="s">
        <v>5215</v>
      </c>
      <c r="E4290" t="s">
        <v>5205</v>
      </c>
      <c r="F4290" t="s">
        <v>50</v>
      </c>
      <c r="L4290" s="13">
        <v>0</v>
      </c>
      <c r="P4290" s="13">
        <v>0</v>
      </c>
      <c r="T4290" s="13">
        <v>0</v>
      </c>
      <c r="W4290" s="13">
        <v>0</v>
      </c>
    </row>
    <row r="4291" spans="1:28" x14ac:dyDescent="0.25">
      <c r="A4291" s="11" t="s">
        <v>1652</v>
      </c>
      <c r="B4291" t="s">
        <v>1653</v>
      </c>
      <c r="C4291" t="s">
        <v>5204</v>
      </c>
      <c r="D4291" t="s">
        <v>5215</v>
      </c>
      <c r="E4291" t="s">
        <v>5206</v>
      </c>
      <c r="F4291" t="s">
        <v>50</v>
      </c>
      <c r="L4291" s="13">
        <v>0</v>
      </c>
      <c r="P4291" s="13">
        <v>0</v>
      </c>
      <c r="T4291" s="13">
        <v>0</v>
      </c>
      <c r="W4291" s="13">
        <v>0</v>
      </c>
    </row>
    <row r="4292" spans="1:28" x14ac:dyDescent="0.25">
      <c r="A4292" s="11" t="s">
        <v>1652</v>
      </c>
      <c r="B4292" t="s">
        <v>1653</v>
      </c>
      <c r="C4292" t="s">
        <v>5204</v>
      </c>
      <c r="D4292" t="s">
        <v>5215</v>
      </c>
      <c r="E4292" t="s">
        <v>5207</v>
      </c>
      <c r="F4292" t="s">
        <v>50</v>
      </c>
      <c r="L4292" s="13">
        <v>0</v>
      </c>
      <c r="P4292" s="13">
        <v>0</v>
      </c>
      <c r="T4292" s="13">
        <v>0</v>
      </c>
      <c r="W4292" s="13">
        <v>0</v>
      </c>
    </row>
    <row r="4293" spans="1:28" x14ac:dyDescent="0.25">
      <c r="A4293" s="11" t="s">
        <v>1652</v>
      </c>
      <c r="B4293" t="s">
        <v>1653</v>
      </c>
      <c r="C4293" t="s">
        <v>5204</v>
      </c>
      <c r="D4293" t="s">
        <v>5215</v>
      </c>
      <c r="E4293" t="s">
        <v>5208</v>
      </c>
      <c r="F4293" t="s">
        <v>50</v>
      </c>
      <c r="L4293" s="13">
        <v>0</v>
      </c>
      <c r="P4293" s="13">
        <v>0</v>
      </c>
      <c r="T4293" s="13">
        <v>0</v>
      </c>
      <c r="W4293" s="13">
        <v>0</v>
      </c>
    </row>
    <row r="4294" spans="1:28" x14ac:dyDescent="0.25">
      <c r="A4294" s="11" t="s">
        <v>1652</v>
      </c>
      <c r="B4294" t="s">
        <v>1653</v>
      </c>
      <c r="C4294" t="s">
        <v>5204</v>
      </c>
      <c r="D4294" t="s">
        <v>5215</v>
      </c>
      <c r="E4294" t="s">
        <v>5209</v>
      </c>
      <c r="F4294" t="s">
        <v>50</v>
      </c>
      <c r="L4294" s="13">
        <v>0</v>
      </c>
      <c r="P4294" s="13">
        <v>0</v>
      </c>
      <c r="T4294" s="13">
        <v>0</v>
      </c>
      <c r="W4294" s="13">
        <v>0</v>
      </c>
    </row>
    <row r="4295" spans="1:28" x14ac:dyDescent="0.25">
      <c r="A4295" s="11" t="s">
        <v>1652</v>
      </c>
      <c r="B4295" t="s">
        <v>1653</v>
      </c>
      <c r="C4295" t="s">
        <v>5204</v>
      </c>
      <c r="D4295" t="s">
        <v>5215</v>
      </c>
      <c r="E4295" t="s">
        <v>5210</v>
      </c>
      <c r="F4295" t="s">
        <v>50</v>
      </c>
      <c r="L4295" s="13">
        <v>0</v>
      </c>
      <c r="P4295" s="13">
        <v>0</v>
      </c>
      <c r="T4295" s="13">
        <v>0</v>
      </c>
      <c r="W4295" s="13">
        <v>0</v>
      </c>
    </row>
    <row r="4296" spans="1:28" x14ac:dyDescent="0.25">
      <c r="A4296" s="11" t="s">
        <v>1652</v>
      </c>
      <c r="B4296" t="s">
        <v>1653</v>
      </c>
      <c r="C4296" t="s">
        <v>5204</v>
      </c>
      <c r="D4296" t="s">
        <v>5215</v>
      </c>
      <c r="E4296" t="s">
        <v>5211</v>
      </c>
      <c r="F4296" t="s">
        <v>50</v>
      </c>
      <c r="L4296" s="13">
        <v>0</v>
      </c>
      <c r="P4296" s="13">
        <v>0</v>
      </c>
      <c r="T4296" s="13">
        <v>0</v>
      </c>
      <c r="W4296" s="13">
        <v>0</v>
      </c>
    </row>
    <row r="4297" spans="1:28" x14ac:dyDescent="0.25">
      <c r="A4297" s="11" t="s">
        <v>1652</v>
      </c>
      <c r="B4297" t="s">
        <v>1653</v>
      </c>
      <c r="C4297" t="s">
        <v>5204</v>
      </c>
      <c r="D4297" t="s">
        <v>5215</v>
      </c>
      <c r="E4297" t="s">
        <v>5212</v>
      </c>
      <c r="F4297" t="s">
        <v>50</v>
      </c>
      <c r="K4297" s="13">
        <v>356108</v>
      </c>
      <c r="L4297" s="13">
        <v>-356108</v>
      </c>
      <c r="O4297" s="13">
        <v>20590</v>
      </c>
      <c r="P4297" s="13">
        <v>-20590</v>
      </c>
      <c r="T4297" s="13">
        <v>0</v>
      </c>
      <c r="W4297" s="13">
        <v>0</v>
      </c>
      <c r="Z4297" s="13">
        <v>15097</v>
      </c>
      <c r="AB4297" s="13">
        <v>0</v>
      </c>
    </row>
    <row r="4298" spans="1:28" x14ac:dyDescent="0.25">
      <c r="A4298" s="11" t="s">
        <v>1652</v>
      </c>
      <c r="B4298" t="s">
        <v>1653</v>
      </c>
      <c r="C4298" t="s">
        <v>5214</v>
      </c>
      <c r="D4298" t="s">
        <v>5215</v>
      </c>
      <c r="E4298" t="s">
        <v>5205</v>
      </c>
      <c r="F4298" t="s">
        <v>50</v>
      </c>
      <c r="L4298" s="13">
        <v>0</v>
      </c>
      <c r="P4298" s="13">
        <v>0</v>
      </c>
      <c r="T4298" s="13">
        <v>0</v>
      </c>
      <c r="W4298" s="13">
        <v>0</v>
      </c>
    </row>
    <row r="4299" spans="1:28" x14ac:dyDescent="0.25">
      <c r="A4299" s="11" t="s">
        <v>1652</v>
      </c>
      <c r="B4299" t="s">
        <v>1653</v>
      </c>
      <c r="C4299" t="s">
        <v>5214</v>
      </c>
      <c r="D4299" t="s">
        <v>5215</v>
      </c>
      <c r="E4299" t="s">
        <v>5206</v>
      </c>
      <c r="F4299" t="s">
        <v>50</v>
      </c>
      <c r="L4299" s="13">
        <v>0</v>
      </c>
      <c r="P4299" s="13">
        <v>0</v>
      </c>
      <c r="T4299" s="13">
        <v>0</v>
      </c>
      <c r="W4299" s="13">
        <v>0</v>
      </c>
    </row>
    <row r="4300" spans="1:28" x14ac:dyDescent="0.25">
      <c r="A4300" s="11" t="s">
        <v>1652</v>
      </c>
      <c r="B4300" t="s">
        <v>1653</v>
      </c>
      <c r="C4300" t="s">
        <v>5214</v>
      </c>
      <c r="D4300" t="s">
        <v>5215</v>
      </c>
      <c r="E4300" t="s">
        <v>5207</v>
      </c>
      <c r="F4300" t="s">
        <v>50</v>
      </c>
      <c r="L4300" s="13">
        <v>0</v>
      </c>
      <c r="P4300" s="13">
        <v>0</v>
      </c>
      <c r="T4300" s="13">
        <v>0</v>
      </c>
      <c r="W4300" s="13">
        <v>0</v>
      </c>
    </row>
    <row r="4301" spans="1:28" x14ac:dyDescent="0.25">
      <c r="A4301" s="11" t="s">
        <v>1652</v>
      </c>
      <c r="B4301" t="s">
        <v>1653</v>
      </c>
      <c r="C4301" t="s">
        <v>5214</v>
      </c>
      <c r="D4301" t="s">
        <v>5215</v>
      </c>
      <c r="E4301" t="s">
        <v>5208</v>
      </c>
      <c r="F4301" t="s">
        <v>50</v>
      </c>
      <c r="L4301" s="13">
        <v>0</v>
      </c>
      <c r="P4301" s="13">
        <v>0</v>
      </c>
      <c r="T4301" s="13">
        <v>0</v>
      </c>
      <c r="W4301" s="13">
        <v>0</v>
      </c>
    </row>
    <row r="4302" spans="1:28" x14ac:dyDescent="0.25">
      <c r="A4302" s="11" t="s">
        <v>1652</v>
      </c>
      <c r="B4302" t="s">
        <v>1653</v>
      </c>
      <c r="C4302" t="s">
        <v>5214</v>
      </c>
      <c r="D4302" t="s">
        <v>5215</v>
      </c>
      <c r="E4302" t="s">
        <v>5209</v>
      </c>
      <c r="F4302" t="s">
        <v>50</v>
      </c>
      <c r="L4302" s="13">
        <v>0</v>
      </c>
      <c r="P4302" s="13">
        <v>0</v>
      </c>
      <c r="T4302" s="13">
        <v>0</v>
      </c>
      <c r="W4302" s="13">
        <v>0</v>
      </c>
    </row>
    <row r="4303" spans="1:28" x14ac:dyDescent="0.25">
      <c r="A4303" s="11" t="s">
        <v>1652</v>
      </c>
      <c r="B4303" t="s">
        <v>1653</v>
      </c>
      <c r="C4303" t="s">
        <v>5214</v>
      </c>
      <c r="D4303" t="s">
        <v>5215</v>
      </c>
      <c r="E4303" t="s">
        <v>5210</v>
      </c>
      <c r="F4303" t="s">
        <v>50</v>
      </c>
      <c r="L4303" s="13">
        <v>0</v>
      </c>
      <c r="P4303" s="13">
        <v>0</v>
      </c>
      <c r="T4303" s="13">
        <v>0</v>
      </c>
      <c r="W4303" s="13">
        <v>0</v>
      </c>
    </row>
    <row r="4304" spans="1:28" x14ac:dyDescent="0.25">
      <c r="A4304" s="11" t="s">
        <v>1652</v>
      </c>
      <c r="B4304" t="s">
        <v>1653</v>
      </c>
      <c r="C4304" t="s">
        <v>5214</v>
      </c>
      <c r="D4304" t="s">
        <v>5215</v>
      </c>
      <c r="E4304" t="s">
        <v>5211</v>
      </c>
      <c r="F4304" t="s">
        <v>50</v>
      </c>
      <c r="L4304" s="13">
        <v>0</v>
      </c>
      <c r="P4304" s="13">
        <v>0</v>
      </c>
      <c r="T4304" s="13">
        <v>0</v>
      </c>
      <c r="W4304" s="13">
        <v>0</v>
      </c>
    </row>
    <row r="4305" spans="1:30" x14ac:dyDescent="0.25">
      <c r="A4305" s="11" t="s">
        <v>1652</v>
      </c>
      <c r="B4305" t="s">
        <v>1653</v>
      </c>
      <c r="C4305" t="s">
        <v>5214</v>
      </c>
      <c r="D4305" t="s">
        <v>5215</v>
      </c>
      <c r="E4305" t="s">
        <v>5212</v>
      </c>
      <c r="F4305" t="s">
        <v>50</v>
      </c>
      <c r="K4305" s="13">
        <v>861332</v>
      </c>
      <c r="L4305" s="13">
        <v>-861332</v>
      </c>
      <c r="O4305" s="13">
        <v>34780</v>
      </c>
      <c r="P4305" s="13">
        <v>-34780</v>
      </c>
      <c r="T4305" s="13">
        <v>0</v>
      </c>
      <c r="W4305" s="13">
        <v>0</v>
      </c>
      <c r="Z4305" s="13">
        <v>418769</v>
      </c>
    </row>
    <row r="4306" spans="1:30" x14ac:dyDescent="0.25">
      <c r="A4306" s="11" t="s">
        <v>1665</v>
      </c>
      <c r="B4306" t="s">
        <v>1666</v>
      </c>
      <c r="C4306" t="s">
        <v>5204</v>
      </c>
      <c r="D4306" t="s">
        <v>5215</v>
      </c>
      <c r="E4306" t="s">
        <v>5205</v>
      </c>
      <c r="F4306" t="s">
        <v>49</v>
      </c>
      <c r="L4306" s="13">
        <v>0</v>
      </c>
      <c r="P4306" s="13">
        <v>0</v>
      </c>
      <c r="T4306" s="13">
        <v>0</v>
      </c>
      <c r="W4306" s="13">
        <v>0</v>
      </c>
    </row>
    <row r="4307" spans="1:30" x14ac:dyDescent="0.25">
      <c r="A4307" s="11" t="s">
        <v>1665</v>
      </c>
      <c r="B4307" t="s">
        <v>1666</v>
      </c>
      <c r="C4307" t="s">
        <v>5204</v>
      </c>
      <c r="D4307" t="s">
        <v>5215</v>
      </c>
      <c r="E4307" t="s">
        <v>5206</v>
      </c>
      <c r="F4307" t="s">
        <v>49</v>
      </c>
      <c r="L4307" s="13">
        <v>0</v>
      </c>
      <c r="P4307" s="13">
        <v>0</v>
      </c>
      <c r="T4307" s="13">
        <v>0</v>
      </c>
      <c r="W4307" s="13">
        <v>0</v>
      </c>
    </row>
    <row r="4308" spans="1:30" x14ac:dyDescent="0.25">
      <c r="A4308" s="11" t="s">
        <v>1665</v>
      </c>
      <c r="B4308" t="s">
        <v>1666</v>
      </c>
      <c r="C4308" t="s">
        <v>5204</v>
      </c>
      <c r="D4308" t="s">
        <v>5215</v>
      </c>
      <c r="E4308" t="s">
        <v>5207</v>
      </c>
      <c r="F4308" t="s">
        <v>49</v>
      </c>
      <c r="L4308" s="13">
        <v>0</v>
      </c>
      <c r="P4308" s="13">
        <v>0</v>
      </c>
      <c r="T4308" s="13">
        <v>0</v>
      </c>
      <c r="W4308" s="13">
        <v>0</v>
      </c>
    </row>
    <row r="4309" spans="1:30" x14ac:dyDescent="0.25">
      <c r="A4309" s="11" t="s">
        <v>1665</v>
      </c>
      <c r="B4309" t="s">
        <v>1666</v>
      </c>
      <c r="C4309" t="s">
        <v>5204</v>
      </c>
      <c r="D4309" t="s">
        <v>5215</v>
      </c>
      <c r="E4309" t="s">
        <v>5208</v>
      </c>
      <c r="F4309" t="s">
        <v>49</v>
      </c>
      <c r="L4309" s="13">
        <v>0</v>
      </c>
      <c r="P4309" s="13">
        <v>0</v>
      </c>
      <c r="T4309" s="13">
        <v>0</v>
      </c>
      <c r="W4309" s="13">
        <v>0</v>
      </c>
    </row>
    <row r="4310" spans="1:30" x14ac:dyDescent="0.25">
      <c r="A4310" s="11" t="s">
        <v>1665</v>
      </c>
      <c r="B4310" t="s">
        <v>1666</v>
      </c>
      <c r="C4310" t="s">
        <v>5204</v>
      </c>
      <c r="D4310" t="s">
        <v>5215</v>
      </c>
      <c r="E4310" t="s">
        <v>5209</v>
      </c>
      <c r="F4310" t="s">
        <v>49</v>
      </c>
      <c r="G4310" s="12">
        <v>500</v>
      </c>
      <c r="H4310" s="12">
        <v>2330</v>
      </c>
      <c r="I4310" s="13">
        <v>15</v>
      </c>
      <c r="J4310" s="13">
        <v>1813</v>
      </c>
      <c r="K4310" s="13">
        <v>1510</v>
      </c>
      <c r="L4310" s="13">
        <v>303</v>
      </c>
      <c r="N4310" s="13">
        <v>122</v>
      </c>
      <c r="O4310" s="13">
        <v>112</v>
      </c>
      <c r="P4310" s="13">
        <v>10</v>
      </c>
      <c r="T4310" s="13">
        <v>0</v>
      </c>
      <c r="W4310" s="13">
        <v>0</v>
      </c>
      <c r="Z4310" s="13">
        <v>171</v>
      </c>
      <c r="AC4310" s="13">
        <v>1749</v>
      </c>
      <c r="AD4310" s="13">
        <v>259</v>
      </c>
    </row>
    <row r="4311" spans="1:30" x14ac:dyDescent="0.25">
      <c r="A4311" s="11" t="s">
        <v>1665</v>
      </c>
      <c r="B4311" t="s">
        <v>1666</v>
      </c>
      <c r="C4311" t="s">
        <v>5204</v>
      </c>
      <c r="D4311" t="s">
        <v>5215</v>
      </c>
      <c r="E4311" t="s">
        <v>5210</v>
      </c>
      <c r="F4311" t="s">
        <v>49</v>
      </c>
      <c r="G4311" s="12">
        <v>500</v>
      </c>
      <c r="H4311" s="12">
        <v>2330</v>
      </c>
      <c r="I4311" s="13">
        <v>15</v>
      </c>
      <c r="J4311" s="13">
        <v>403</v>
      </c>
      <c r="K4311" s="13">
        <v>363</v>
      </c>
      <c r="L4311" s="13">
        <v>40</v>
      </c>
      <c r="N4311" s="13">
        <v>44</v>
      </c>
      <c r="O4311" s="13">
        <v>42</v>
      </c>
      <c r="P4311" s="13">
        <v>2</v>
      </c>
      <c r="T4311" s="13">
        <v>0</v>
      </c>
      <c r="W4311" s="13">
        <v>0</v>
      </c>
      <c r="Z4311" s="13">
        <v>60</v>
      </c>
      <c r="AC4311" s="13">
        <v>360</v>
      </c>
      <c r="AD4311" s="13">
        <v>53</v>
      </c>
    </row>
    <row r="4312" spans="1:30" x14ac:dyDescent="0.25">
      <c r="A4312" s="11" t="s">
        <v>1665</v>
      </c>
      <c r="B4312" t="s">
        <v>1666</v>
      </c>
      <c r="C4312" t="s">
        <v>5204</v>
      </c>
      <c r="D4312" t="s">
        <v>5215</v>
      </c>
      <c r="E4312" t="s">
        <v>5211</v>
      </c>
      <c r="F4312" t="s">
        <v>49</v>
      </c>
      <c r="G4312" s="12">
        <v>830</v>
      </c>
      <c r="H4312" s="12">
        <v>1730</v>
      </c>
      <c r="I4312" s="13">
        <v>15</v>
      </c>
      <c r="J4312" s="13">
        <v>51</v>
      </c>
      <c r="K4312" s="13">
        <v>43</v>
      </c>
      <c r="L4312" s="13">
        <v>8</v>
      </c>
      <c r="N4312" s="13">
        <v>8</v>
      </c>
      <c r="O4312" s="13">
        <v>7</v>
      </c>
      <c r="P4312" s="13">
        <v>1</v>
      </c>
      <c r="T4312" s="13">
        <v>0</v>
      </c>
      <c r="W4312" s="13">
        <v>0</v>
      </c>
      <c r="Z4312" s="13">
        <v>9</v>
      </c>
      <c r="AC4312" s="13">
        <v>95</v>
      </c>
      <c r="AD4312" s="13">
        <v>50</v>
      </c>
    </row>
    <row r="4313" spans="1:30" x14ac:dyDescent="0.25">
      <c r="A4313" s="11" t="s">
        <v>1665</v>
      </c>
      <c r="B4313" t="s">
        <v>1666</v>
      </c>
      <c r="C4313" t="s">
        <v>5204</v>
      </c>
      <c r="D4313" t="s">
        <v>5215</v>
      </c>
      <c r="E4313" t="s">
        <v>5212</v>
      </c>
      <c r="F4313" t="s">
        <v>49</v>
      </c>
      <c r="J4313" s="13">
        <v>491688</v>
      </c>
      <c r="K4313" s="13">
        <v>410926</v>
      </c>
      <c r="L4313" s="13">
        <v>80762</v>
      </c>
      <c r="N4313" s="13">
        <v>34376</v>
      </c>
      <c r="O4313" s="13">
        <v>31572</v>
      </c>
      <c r="P4313" s="13">
        <v>2804</v>
      </c>
      <c r="T4313" s="13">
        <v>0</v>
      </c>
      <c r="W4313" s="13">
        <v>0</v>
      </c>
      <c r="X4313" s="13">
        <v>0</v>
      </c>
      <c r="Y4313" s="13">
        <v>0</v>
      </c>
      <c r="Z4313" s="13">
        <v>47689</v>
      </c>
      <c r="AA4313" s="13">
        <v>47689</v>
      </c>
      <c r="AB4313" s="13">
        <v>17120</v>
      </c>
      <c r="AC4313" s="13">
        <v>476937</v>
      </c>
      <c r="AD4313" s="13">
        <v>362</v>
      </c>
    </row>
    <row r="4314" spans="1:30" x14ac:dyDescent="0.25">
      <c r="A4314" s="11" t="s">
        <v>1665</v>
      </c>
      <c r="B4314" t="s">
        <v>1666</v>
      </c>
      <c r="C4314" t="s">
        <v>5204</v>
      </c>
      <c r="D4314" t="s">
        <v>4287</v>
      </c>
      <c r="E4314" t="s">
        <v>5205</v>
      </c>
      <c r="F4314" t="s">
        <v>49</v>
      </c>
      <c r="L4314" s="13">
        <v>0</v>
      </c>
      <c r="P4314" s="13">
        <v>0</v>
      </c>
      <c r="T4314" s="13">
        <v>0</v>
      </c>
      <c r="W4314" s="13">
        <v>0</v>
      </c>
    </row>
    <row r="4315" spans="1:30" x14ac:dyDescent="0.25">
      <c r="A4315" s="11" t="s">
        <v>1665</v>
      </c>
      <c r="B4315" t="s">
        <v>1666</v>
      </c>
      <c r="C4315" t="s">
        <v>5204</v>
      </c>
      <c r="D4315" t="s">
        <v>4287</v>
      </c>
      <c r="E4315" t="s">
        <v>5206</v>
      </c>
      <c r="F4315" t="s">
        <v>49</v>
      </c>
      <c r="L4315" s="13">
        <v>0</v>
      </c>
      <c r="P4315" s="13">
        <v>0</v>
      </c>
      <c r="T4315" s="13">
        <v>0</v>
      </c>
      <c r="W4315" s="13">
        <v>0</v>
      </c>
    </row>
    <row r="4316" spans="1:30" x14ac:dyDescent="0.25">
      <c r="A4316" s="11" t="s">
        <v>1665</v>
      </c>
      <c r="B4316" t="s">
        <v>1666</v>
      </c>
      <c r="C4316" t="s">
        <v>5204</v>
      </c>
      <c r="D4316" t="s">
        <v>4287</v>
      </c>
      <c r="E4316" t="s">
        <v>5207</v>
      </c>
      <c r="F4316" t="s">
        <v>49</v>
      </c>
      <c r="L4316" s="13">
        <v>0</v>
      </c>
      <c r="P4316" s="13">
        <v>0</v>
      </c>
      <c r="T4316" s="13">
        <v>0</v>
      </c>
      <c r="W4316" s="13">
        <v>0</v>
      </c>
    </row>
    <row r="4317" spans="1:30" x14ac:dyDescent="0.25">
      <c r="A4317" s="11" t="s">
        <v>1665</v>
      </c>
      <c r="B4317" t="s">
        <v>1666</v>
      </c>
      <c r="C4317" t="s">
        <v>5204</v>
      </c>
      <c r="D4317" t="s">
        <v>4287</v>
      </c>
      <c r="E4317" t="s">
        <v>5208</v>
      </c>
      <c r="F4317" t="s">
        <v>49</v>
      </c>
      <c r="L4317" s="13">
        <v>0</v>
      </c>
      <c r="P4317" s="13">
        <v>0</v>
      </c>
      <c r="T4317" s="13">
        <v>0</v>
      </c>
      <c r="W4317" s="13">
        <v>0</v>
      </c>
    </row>
    <row r="4318" spans="1:30" x14ac:dyDescent="0.25">
      <c r="A4318" s="11" t="s">
        <v>1665</v>
      </c>
      <c r="B4318" t="s">
        <v>1666</v>
      </c>
      <c r="C4318" t="s">
        <v>5204</v>
      </c>
      <c r="D4318" t="s">
        <v>4287</v>
      </c>
      <c r="E4318" t="s">
        <v>5209</v>
      </c>
      <c r="F4318" t="s">
        <v>49</v>
      </c>
      <c r="G4318" s="12">
        <v>600</v>
      </c>
      <c r="H4318" s="12">
        <v>1800</v>
      </c>
      <c r="I4318" s="13">
        <v>5</v>
      </c>
      <c r="J4318" s="13">
        <v>199</v>
      </c>
      <c r="K4318" s="13">
        <v>128</v>
      </c>
      <c r="L4318" s="13">
        <v>71</v>
      </c>
      <c r="N4318" s="13">
        <v>16</v>
      </c>
      <c r="O4318" s="13">
        <v>11</v>
      </c>
      <c r="P4318" s="13">
        <v>5</v>
      </c>
      <c r="T4318" s="13">
        <v>0</v>
      </c>
      <c r="W4318" s="13">
        <v>0</v>
      </c>
      <c r="Z4318" s="13">
        <v>70</v>
      </c>
      <c r="AC4318" s="13">
        <v>530</v>
      </c>
      <c r="AD4318" s="13">
        <v>243</v>
      </c>
    </row>
    <row r="4319" spans="1:30" x14ac:dyDescent="0.25">
      <c r="A4319" s="11" t="s">
        <v>1665</v>
      </c>
      <c r="B4319" t="s">
        <v>1666</v>
      </c>
      <c r="C4319" t="s">
        <v>5204</v>
      </c>
      <c r="D4319" t="s">
        <v>4287</v>
      </c>
      <c r="E4319" t="s">
        <v>5210</v>
      </c>
      <c r="F4319" t="s">
        <v>49</v>
      </c>
      <c r="L4319" s="13">
        <v>0</v>
      </c>
      <c r="P4319" s="13">
        <v>0</v>
      </c>
      <c r="T4319" s="13">
        <v>0</v>
      </c>
      <c r="W4319" s="13">
        <v>0</v>
      </c>
    </row>
    <row r="4320" spans="1:30" x14ac:dyDescent="0.25">
      <c r="A4320" s="11" t="s">
        <v>1665</v>
      </c>
      <c r="B4320" t="s">
        <v>1666</v>
      </c>
      <c r="C4320" t="s">
        <v>5204</v>
      </c>
      <c r="D4320" t="s">
        <v>4287</v>
      </c>
      <c r="E4320" t="s">
        <v>5211</v>
      </c>
      <c r="F4320" t="s">
        <v>49</v>
      </c>
      <c r="L4320" s="13">
        <v>0</v>
      </c>
      <c r="P4320" s="13">
        <v>0</v>
      </c>
      <c r="T4320" s="13">
        <v>0</v>
      </c>
      <c r="W4320" s="13">
        <v>0</v>
      </c>
    </row>
    <row r="4321" spans="1:30" x14ac:dyDescent="0.25">
      <c r="A4321" s="11" t="s">
        <v>1665</v>
      </c>
      <c r="B4321" t="s">
        <v>1666</v>
      </c>
      <c r="C4321" t="s">
        <v>5204</v>
      </c>
      <c r="D4321" t="s">
        <v>4287</v>
      </c>
      <c r="E4321" t="s">
        <v>5212</v>
      </c>
      <c r="F4321" t="s">
        <v>49</v>
      </c>
      <c r="J4321" s="13">
        <v>48468</v>
      </c>
      <c r="K4321" s="13">
        <v>31211</v>
      </c>
      <c r="L4321" s="13">
        <v>17257</v>
      </c>
      <c r="N4321" s="13">
        <v>3872</v>
      </c>
      <c r="O4321" s="13">
        <v>2588</v>
      </c>
      <c r="P4321" s="13">
        <v>1284</v>
      </c>
      <c r="T4321" s="13">
        <v>0</v>
      </c>
      <c r="W4321" s="13">
        <v>0</v>
      </c>
      <c r="Z4321" s="13">
        <v>17120</v>
      </c>
      <c r="AA4321" s="13">
        <v>17120</v>
      </c>
      <c r="AC4321" s="13">
        <v>128691</v>
      </c>
      <c r="AD4321" s="13">
        <v>243</v>
      </c>
    </row>
    <row r="4322" spans="1:30" x14ac:dyDescent="0.25">
      <c r="A4322" s="11" t="s">
        <v>1665</v>
      </c>
      <c r="B4322" t="s">
        <v>1666</v>
      </c>
      <c r="C4322" t="s">
        <v>5227</v>
      </c>
      <c r="D4322" t="s">
        <v>5215</v>
      </c>
      <c r="E4322" t="s">
        <v>5205</v>
      </c>
      <c r="F4322" t="s">
        <v>49</v>
      </c>
      <c r="G4322" s="12">
        <v>900</v>
      </c>
      <c r="I4322" s="13">
        <v>2</v>
      </c>
      <c r="L4322" s="13">
        <v>0</v>
      </c>
      <c r="P4322" s="13">
        <v>0</v>
      </c>
      <c r="Q4322" s="13">
        <v>2</v>
      </c>
      <c r="T4322" s="13">
        <v>0</v>
      </c>
      <c r="W4322" s="13">
        <v>0</v>
      </c>
    </row>
    <row r="4323" spans="1:30" x14ac:dyDescent="0.25">
      <c r="A4323" s="11" t="s">
        <v>1665</v>
      </c>
      <c r="B4323" t="s">
        <v>1666</v>
      </c>
      <c r="C4323" t="s">
        <v>5227</v>
      </c>
      <c r="D4323" t="s">
        <v>5215</v>
      </c>
      <c r="E4323" t="s">
        <v>5206</v>
      </c>
      <c r="F4323" t="s">
        <v>49</v>
      </c>
      <c r="I4323" s="13">
        <v>2</v>
      </c>
      <c r="L4323" s="13">
        <v>0</v>
      </c>
      <c r="P4323" s="13">
        <v>0</v>
      </c>
      <c r="Q4323" s="13">
        <v>2</v>
      </c>
      <c r="T4323" s="13">
        <v>0</v>
      </c>
      <c r="W4323" s="13">
        <v>0</v>
      </c>
    </row>
    <row r="4324" spans="1:30" x14ac:dyDescent="0.25">
      <c r="A4324" s="11" t="s">
        <v>1665</v>
      </c>
      <c r="B4324" t="s">
        <v>1666</v>
      </c>
      <c r="C4324" t="s">
        <v>5227</v>
      </c>
      <c r="D4324" t="s">
        <v>5215</v>
      </c>
      <c r="E4324" t="s">
        <v>5207</v>
      </c>
      <c r="F4324" t="s">
        <v>49</v>
      </c>
      <c r="H4324" s="12">
        <v>1800</v>
      </c>
      <c r="I4324" s="13">
        <v>2</v>
      </c>
      <c r="L4324" s="13">
        <v>0</v>
      </c>
      <c r="P4324" s="13">
        <v>0</v>
      </c>
      <c r="Q4324" s="13">
        <v>2</v>
      </c>
      <c r="T4324" s="13">
        <v>0</v>
      </c>
      <c r="W4324" s="13">
        <v>0</v>
      </c>
    </row>
    <row r="4325" spans="1:30" x14ac:dyDescent="0.25">
      <c r="A4325" s="11" t="s">
        <v>1665</v>
      </c>
      <c r="B4325" t="s">
        <v>1666</v>
      </c>
      <c r="C4325" t="s">
        <v>5227</v>
      </c>
      <c r="D4325" t="s">
        <v>5215</v>
      </c>
      <c r="E4325" t="s">
        <v>5208</v>
      </c>
      <c r="F4325" t="s">
        <v>49</v>
      </c>
      <c r="L4325" s="13">
        <v>0</v>
      </c>
      <c r="P4325" s="13">
        <v>0</v>
      </c>
      <c r="T4325" s="13">
        <v>0</v>
      </c>
      <c r="W4325" s="13">
        <v>0</v>
      </c>
    </row>
    <row r="4326" spans="1:30" x14ac:dyDescent="0.25">
      <c r="A4326" s="11" t="s">
        <v>1665</v>
      </c>
      <c r="B4326" t="s">
        <v>1666</v>
      </c>
      <c r="C4326" t="s">
        <v>5227</v>
      </c>
      <c r="D4326" t="s">
        <v>5215</v>
      </c>
      <c r="E4326" t="s">
        <v>5209</v>
      </c>
      <c r="F4326" t="s">
        <v>49</v>
      </c>
      <c r="G4326" s="12">
        <v>830</v>
      </c>
      <c r="H4326" s="12">
        <v>1915</v>
      </c>
      <c r="I4326" s="13">
        <v>2</v>
      </c>
      <c r="J4326" s="13">
        <v>54</v>
      </c>
      <c r="K4326" s="13">
        <v>54</v>
      </c>
      <c r="L4326" s="13">
        <v>0</v>
      </c>
      <c r="M4326" s="13">
        <v>54</v>
      </c>
      <c r="N4326" s="13">
        <v>21</v>
      </c>
      <c r="O4326" s="13">
        <v>21</v>
      </c>
      <c r="P4326" s="13">
        <v>0</v>
      </c>
      <c r="Q4326" s="13">
        <v>2</v>
      </c>
      <c r="R4326" s="13">
        <v>57</v>
      </c>
      <c r="S4326" s="13">
        <v>57</v>
      </c>
      <c r="T4326" s="13">
        <v>0</v>
      </c>
      <c r="U4326" s="13">
        <v>21</v>
      </c>
      <c r="V4326" s="13">
        <v>21</v>
      </c>
      <c r="W4326" s="13">
        <v>0</v>
      </c>
      <c r="Z4326" s="13">
        <v>1101</v>
      </c>
      <c r="AC4326" s="13">
        <v>1101</v>
      </c>
      <c r="AD4326" s="13">
        <v>179</v>
      </c>
    </row>
    <row r="4327" spans="1:30" x14ac:dyDescent="0.25">
      <c r="A4327" s="11" t="s">
        <v>1665</v>
      </c>
      <c r="B4327" t="s">
        <v>1666</v>
      </c>
      <c r="C4327" t="s">
        <v>5227</v>
      </c>
      <c r="D4327" t="s">
        <v>5215</v>
      </c>
      <c r="E4327" t="s">
        <v>5210</v>
      </c>
      <c r="F4327" t="s">
        <v>49</v>
      </c>
      <c r="G4327" s="12">
        <v>830</v>
      </c>
      <c r="H4327" s="12">
        <v>1915</v>
      </c>
      <c r="I4327" s="13">
        <v>2</v>
      </c>
      <c r="J4327" s="13">
        <v>73</v>
      </c>
      <c r="K4327" s="13">
        <v>73</v>
      </c>
      <c r="L4327" s="13">
        <v>0</v>
      </c>
      <c r="M4327" s="13">
        <v>73</v>
      </c>
      <c r="N4327" s="13">
        <v>21</v>
      </c>
      <c r="O4327" s="13">
        <v>21</v>
      </c>
      <c r="P4327" s="13">
        <v>0</v>
      </c>
      <c r="Q4327" s="13">
        <v>2</v>
      </c>
      <c r="R4327" s="13">
        <v>75</v>
      </c>
      <c r="S4327" s="13">
        <v>75</v>
      </c>
      <c r="T4327" s="13">
        <v>0</v>
      </c>
      <c r="U4327" s="13">
        <v>21</v>
      </c>
      <c r="V4327" s="13">
        <v>21</v>
      </c>
      <c r="W4327" s="13">
        <v>0</v>
      </c>
      <c r="Z4327" s="13">
        <v>2422</v>
      </c>
      <c r="AC4327" s="13">
        <v>2422</v>
      </c>
      <c r="AD4327" s="13">
        <v>37</v>
      </c>
    </row>
    <row r="4328" spans="1:30" x14ac:dyDescent="0.25">
      <c r="A4328" s="11" t="s">
        <v>1665</v>
      </c>
      <c r="B4328" t="s">
        <v>1666</v>
      </c>
      <c r="C4328" t="s">
        <v>5227</v>
      </c>
      <c r="D4328" t="s">
        <v>5215</v>
      </c>
      <c r="E4328" t="s">
        <v>5211</v>
      </c>
      <c r="F4328" t="s">
        <v>49</v>
      </c>
      <c r="G4328" s="12">
        <v>900</v>
      </c>
      <c r="H4328" s="12">
        <v>1900</v>
      </c>
      <c r="I4328" s="13">
        <v>2</v>
      </c>
      <c r="J4328" s="13">
        <v>63</v>
      </c>
      <c r="K4328" s="13">
        <v>63</v>
      </c>
      <c r="L4328" s="13">
        <v>0</v>
      </c>
      <c r="M4328" s="13">
        <v>63</v>
      </c>
      <c r="N4328" s="13">
        <v>21</v>
      </c>
      <c r="O4328" s="13">
        <v>21</v>
      </c>
      <c r="P4328" s="13">
        <v>0</v>
      </c>
      <c r="Q4328" s="13">
        <v>2</v>
      </c>
      <c r="R4328" s="13">
        <v>65</v>
      </c>
      <c r="S4328" s="13">
        <v>65</v>
      </c>
      <c r="T4328" s="13">
        <v>0</v>
      </c>
      <c r="U4328" s="13">
        <v>21</v>
      </c>
      <c r="V4328" s="13">
        <v>21</v>
      </c>
      <c r="W4328" s="13">
        <v>0</v>
      </c>
      <c r="Z4328" s="13">
        <v>1747</v>
      </c>
      <c r="AC4328" s="13">
        <v>1747</v>
      </c>
      <c r="AD4328" s="13">
        <v>35</v>
      </c>
    </row>
    <row r="4329" spans="1:30" x14ac:dyDescent="0.25">
      <c r="A4329" s="11" t="s">
        <v>1665</v>
      </c>
      <c r="B4329" t="s">
        <v>1666</v>
      </c>
      <c r="C4329" t="s">
        <v>5227</v>
      </c>
      <c r="D4329" t="s">
        <v>5215</v>
      </c>
      <c r="E4329" t="s">
        <v>5212</v>
      </c>
      <c r="F4329" t="s">
        <v>49</v>
      </c>
      <c r="J4329" s="13">
        <v>14473</v>
      </c>
      <c r="K4329" s="13">
        <v>14473</v>
      </c>
      <c r="L4329" s="13">
        <v>0</v>
      </c>
      <c r="M4329" s="13">
        <v>14473</v>
      </c>
      <c r="N4329" s="13">
        <v>5288</v>
      </c>
      <c r="O4329" s="13">
        <v>5288</v>
      </c>
      <c r="P4329" s="13">
        <v>0</v>
      </c>
      <c r="R4329" s="13">
        <v>15333</v>
      </c>
      <c r="S4329" s="13">
        <v>15333</v>
      </c>
      <c r="T4329" s="13">
        <v>0</v>
      </c>
      <c r="U4329" s="13">
        <v>5288</v>
      </c>
      <c r="V4329" s="13">
        <v>5288</v>
      </c>
      <c r="W4329" s="13">
        <v>0</v>
      </c>
      <c r="Z4329" s="13">
        <v>347908</v>
      </c>
      <c r="AC4329" s="13">
        <v>347908</v>
      </c>
      <c r="AD4329" s="13">
        <v>251</v>
      </c>
    </row>
    <row r="4330" spans="1:30" x14ac:dyDescent="0.25">
      <c r="A4330" s="11" t="s">
        <v>1665</v>
      </c>
      <c r="B4330" t="s">
        <v>1666</v>
      </c>
      <c r="C4330" t="s">
        <v>5214</v>
      </c>
      <c r="D4330" t="s">
        <v>5215</v>
      </c>
      <c r="E4330" t="s">
        <v>5205</v>
      </c>
      <c r="F4330" t="s">
        <v>49</v>
      </c>
      <c r="G4330" s="12">
        <v>440</v>
      </c>
      <c r="H4330" s="12">
        <v>900</v>
      </c>
      <c r="I4330" s="13">
        <v>44</v>
      </c>
      <c r="L4330" s="13">
        <v>0</v>
      </c>
      <c r="P4330" s="13">
        <v>0</v>
      </c>
      <c r="T4330" s="13">
        <v>0</v>
      </c>
      <c r="W4330" s="13">
        <v>0</v>
      </c>
    </row>
    <row r="4331" spans="1:30" x14ac:dyDescent="0.25">
      <c r="A4331" s="11" t="s">
        <v>1665</v>
      </c>
      <c r="B4331" t="s">
        <v>1666</v>
      </c>
      <c r="C4331" t="s">
        <v>5214</v>
      </c>
      <c r="D4331" t="s">
        <v>5215</v>
      </c>
      <c r="E4331" t="s">
        <v>5206</v>
      </c>
      <c r="F4331" t="s">
        <v>49</v>
      </c>
      <c r="G4331" s="12">
        <v>900</v>
      </c>
      <c r="H4331" s="12">
        <v>1459</v>
      </c>
      <c r="I4331" s="13">
        <v>33</v>
      </c>
      <c r="L4331" s="13">
        <v>0</v>
      </c>
      <c r="P4331" s="13">
        <v>0</v>
      </c>
      <c r="T4331" s="13">
        <v>0</v>
      </c>
      <c r="W4331" s="13">
        <v>0</v>
      </c>
    </row>
    <row r="4332" spans="1:30" x14ac:dyDescent="0.25">
      <c r="A4332" s="11" t="s">
        <v>1665</v>
      </c>
      <c r="B4332" t="s">
        <v>1666</v>
      </c>
      <c r="C4332" t="s">
        <v>5214</v>
      </c>
      <c r="D4332" t="s">
        <v>5215</v>
      </c>
      <c r="E4332" t="s">
        <v>5207</v>
      </c>
      <c r="F4332" t="s">
        <v>49</v>
      </c>
      <c r="G4332" s="12">
        <v>1500</v>
      </c>
      <c r="H4332" s="12">
        <v>1900</v>
      </c>
      <c r="I4332" s="13">
        <v>41</v>
      </c>
      <c r="L4332" s="13">
        <v>0</v>
      </c>
      <c r="P4332" s="13">
        <v>0</v>
      </c>
      <c r="T4332" s="13">
        <v>0</v>
      </c>
      <c r="W4332" s="13">
        <v>0</v>
      </c>
    </row>
    <row r="4333" spans="1:30" x14ac:dyDescent="0.25">
      <c r="A4333" s="11" t="s">
        <v>1665</v>
      </c>
      <c r="B4333" t="s">
        <v>1666</v>
      </c>
      <c r="C4333" t="s">
        <v>5214</v>
      </c>
      <c r="D4333" t="s">
        <v>5215</v>
      </c>
      <c r="E4333" t="s">
        <v>5208</v>
      </c>
      <c r="F4333" t="s">
        <v>49</v>
      </c>
      <c r="L4333" s="13">
        <v>0</v>
      </c>
      <c r="P4333" s="13">
        <v>0</v>
      </c>
      <c r="T4333" s="13">
        <v>0</v>
      </c>
      <c r="W4333" s="13">
        <v>0</v>
      </c>
    </row>
    <row r="4334" spans="1:30" x14ac:dyDescent="0.25">
      <c r="A4334" s="11" t="s">
        <v>1665</v>
      </c>
      <c r="B4334" t="s">
        <v>1666</v>
      </c>
      <c r="C4334" t="s">
        <v>5214</v>
      </c>
      <c r="D4334" t="s">
        <v>5215</v>
      </c>
      <c r="E4334" t="s">
        <v>5209</v>
      </c>
      <c r="F4334" t="s">
        <v>49</v>
      </c>
      <c r="G4334" s="12">
        <v>440</v>
      </c>
      <c r="H4334" s="12">
        <v>45</v>
      </c>
      <c r="I4334" s="13">
        <v>44</v>
      </c>
      <c r="J4334" s="13">
        <v>6804</v>
      </c>
      <c r="K4334" s="13">
        <v>6668</v>
      </c>
      <c r="L4334" s="13">
        <v>136</v>
      </c>
      <c r="M4334" s="13">
        <v>6736</v>
      </c>
      <c r="N4334" s="13">
        <v>470</v>
      </c>
      <c r="O4334" s="13">
        <v>465</v>
      </c>
      <c r="P4334" s="13">
        <v>5</v>
      </c>
      <c r="T4334" s="13">
        <v>0</v>
      </c>
      <c r="W4334" s="13">
        <v>0</v>
      </c>
      <c r="Z4334" s="13">
        <v>9218</v>
      </c>
      <c r="AC4334" s="13">
        <v>32076</v>
      </c>
      <c r="AD4334" s="13">
        <v>256</v>
      </c>
    </row>
    <row r="4335" spans="1:30" x14ac:dyDescent="0.25">
      <c r="A4335" s="11" t="s">
        <v>1665</v>
      </c>
      <c r="B4335" t="s">
        <v>1666</v>
      </c>
      <c r="C4335" t="s">
        <v>5214</v>
      </c>
      <c r="D4335" t="s">
        <v>5215</v>
      </c>
      <c r="E4335" t="s">
        <v>5210</v>
      </c>
      <c r="F4335" t="s">
        <v>49</v>
      </c>
      <c r="G4335" s="12">
        <v>530</v>
      </c>
      <c r="H4335" s="12">
        <v>40</v>
      </c>
      <c r="I4335" s="13">
        <v>26</v>
      </c>
      <c r="J4335" s="13">
        <v>4004</v>
      </c>
      <c r="K4335" s="13">
        <v>3924</v>
      </c>
      <c r="L4335" s="13">
        <v>80</v>
      </c>
      <c r="M4335" s="13">
        <v>3964</v>
      </c>
      <c r="N4335" s="13">
        <v>277</v>
      </c>
      <c r="O4335" s="13">
        <v>274</v>
      </c>
      <c r="P4335" s="13">
        <v>3</v>
      </c>
      <c r="T4335" s="13">
        <v>0</v>
      </c>
      <c r="W4335" s="13">
        <v>0</v>
      </c>
      <c r="Z4335" s="13">
        <v>6606</v>
      </c>
      <c r="AC4335" s="13">
        <v>18877</v>
      </c>
      <c r="AD4335" s="13">
        <v>55</v>
      </c>
    </row>
    <row r="4336" spans="1:30" x14ac:dyDescent="0.25">
      <c r="A4336" s="11" t="s">
        <v>1665</v>
      </c>
      <c r="B4336" t="s">
        <v>1666</v>
      </c>
      <c r="C4336" t="s">
        <v>5214</v>
      </c>
      <c r="D4336" t="s">
        <v>5215</v>
      </c>
      <c r="E4336" t="s">
        <v>5211</v>
      </c>
      <c r="F4336" t="s">
        <v>49</v>
      </c>
      <c r="G4336" s="12">
        <v>930</v>
      </c>
      <c r="H4336" s="12">
        <v>2035</v>
      </c>
      <c r="I4336" s="13">
        <v>10</v>
      </c>
      <c r="J4336" s="13">
        <v>817</v>
      </c>
      <c r="K4336" s="13">
        <v>801</v>
      </c>
      <c r="L4336" s="13">
        <v>16</v>
      </c>
      <c r="M4336" s="13">
        <v>809</v>
      </c>
      <c r="N4336" s="13">
        <v>57</v>
      </c>
      <c r="O4336" s="13">
        <v>56</v>
      </c>
      <c r="P4336" s="13">
        <v>1</v>
      </c>
      <c r="T4336" s="13">
        <v>0</v>
      </c>
      <c r="W4336" s="13">
        <v>0</v>
      </c>
      <c r="Z4336" s="13">
        <v>2024</v>
      </c>
      <c r="AC4336" s="13">
        <v>3852</v>
      </c>
      <c r="AD4336" s="13">
        <v>49</v>
      </c>
    </row>
    <row r="4337" spans="1:30" x14ac:dyDescent="0.25">
      <c r="A4337" s="11" t="s">
        <v>1665</v>
      </c>
      <c r="B4337" t="s">
        <v>1666</v>
      </c>
      <c r="C4337" t="s">
        <v>5214</v>
      </c>
      <c r="D4337" t="s">
        <v>5215</v>
      </c>
      <c r="E4337" t="s">
        <v>5212</v>
      </c>
      <c r="F4337" t="s">
        <v>49</v>
      </c>
      <c r="J4337" s="13">
        <v>2002121</v>
      </c>
      <c r="K4337" s="13">
        <v>1962079</v>
      </c>
      <c r="L4337" s="13">
        <v>40042</v>
      </c>
      <c r="M4337" s="13">
        <v>1982099</v>
      </c>
      <c r="N4337" s="13">
        <v>138308</v>
      </c>
      <c r="O4337" s="13">
        <v>136939</v>
      </c>
      <c r="P4337" s="13">
        <v>1369</v>
      </c>
      <c r="T4337" s="13">
        <v>0</v>
      </c>
      <c r="W4337" s="13">
        <v>0</v>
      </c>
      <c r="X4337" s="13">
        <v>0</v>
      </c>
      <c r="Y4337" s="13">
        <v>0</v>
      </c>
      <c r="Z4337" s="13">
        <v>2822309</v>
      </c>
      <c r="AC4337" s="13">
        <v>9438567</v>
      </c>
      <c r="AD4337" s="13">
        <v>360</v>
      </c>
    </row>
    <row r="4338" spans="1:30" x14ac:dyDescent="0.25">
      <c r="A4338" s="11" t="s">
        <v>1673</v>
      </c>
      <c r="B4338" t="s">
        <v>1674</v>
      </c>
      <c r="C4338" t="s">
        <v>5204</v>
      </c>
      <c r="D4338" t="s">
        <v>5215</v>
      </c>
      <c r="E4338" t="s">
        <v>5205</v>
      </c>
      <c r="F4338" t="s">
        <v>49</v>
      </c>
      <c r="L4338" s="13">
        <v>0</v>
      </c>
      <c r="P4338" s="13">
        <v>0</v>
      </c>
      <c r="T4338" s="13">
        <v>0</v>
      </c>
      <c r="W4338" s="13">
        <v>0</v>
      </c>
    </row>
    <row r="4339" spans="1:30" x14ac:dyDescent="0.25">
      <c r="A4339" s="11" t="s">
        <v>1673</v>
      </c>
      <c r="B4339" t="s">
        <v>1674</v>
      </c>
      <c r="C4339" t="s">
        <v>5204</v>
      </c>
      <c r="D4339" t="s">
        <v>5215</v>
      </c>
      <c r="E4339" t="s">
        <v>5206</v>
      </c>
      <c r="F4339" t="s">
        <v>49</v>
      </c>
      <c r="L4339" s="13">
        <v>0</v>
      </c>
      <c r="P4339" s="13">
        <v>0</v>
      </c>
      <c r="T4339" s="13">
        <v>0</v>
      </c>
      <c r="W4339" s="13">
        <v>0</v>
      </c>
    </row>
    <row r="4340" spans="1:30" x14ac:dyDescent="0.25">
      <c r="A4340" s="11" t="s">
        <v>1673</v>
      </c>
      <c r="B4340" t="s">
        <v>1674</v>
      </c>
      <c r="C4340" t="s">
        <v>5204</v>
      </c>
      <c r="D4340" t="s">
        <v>5215</v>
      </c>
      <c r="E4340" t="s">
        <v>5207</v>
      </c>
      <c r="F4340" t="s">
        <v>49</v>
      </c>
      <c r="L4340" s="13">
        <v>0</v>
      </c>
      <c r="P4340" s="13">
        <v>0</v>
      </c>
      <c r="T4340" s="13">
        <v>0</v>
      </c>
      <c r="W4340" s="13">
        <v>0</v>
      </c>
    </row>
    <row r="4341" spans="1:30" x14ac:dyDescent="0.25">
      <c r="A4341" s="11" t="s">
        <v>1673</v>
      </c>
      <c r="B4341" t="s">
        <v>1674</v>
      </c>
      <c r="C4341" t="s">
        <v>5204</v>
      </c>
      <c r="D4341" t="s">
        <v>5215</v>
      </c>
      <c r="E4341" t="s">
        <v>5208</v>
      </c>
      <c r="F4341" t="s">
        <v>49</v>
      </c>
      <c r="L4341" s="13">
        <v>0</v>
      </c>
      <c r="P4341" s="13">
        <v>0</v>
      </c>
      <c r="T4341" s="13">
        <v>0</v>
      </c>
      <c r="W4341" s="13">
        <v>0</v>
      </c>
    </row>
    <row r="4342" spans="1:30" x14ac:dyDescent="0.25">
      <c r="A4342" s="11" t="s">
        <v>1673</v>
      </c>
      <c r="B4342" t="s">
        <v>1674</v>
      </c>
      <c r="C4342" t="s">
        <v>5204</v>
      </c>
      <c r="D4342" t="s">
        <v>5215</v>
      </c>
      <c r="E4342" t="s">
        <v>5209</v>
      </c>
      <c r="F4342" t="s">
        <v>49</v>
      </c>
      <c r="G4342" s="12">
        <v>700</v>
      </c>
      <c r="H4342" s="12">
        <v>700</v>
      </c>
      <c r="I4342" s="13">
        <v>28</v>
      </c>
      <c r="J4342" s="13">
        <v>3460</v>
      </c>
      <c r="K4342" s="13">
        <v>2880</v>
      </c>
      <c r="L4342" s="13">
        <v>580</v>
      </c>
      <c r="N4342" s="13">
        <v>337</v>
      </c>
      <c r="O4342" s="13">
        <v>288</v>
      </c>
      <c r="P4342" s="13">
        <v>49</v>
      </c>
      <c r="T4342" s="13">
        <v>0</v>
      </c>
      <c r="W4342" s="13">
        <v>0</v>
      </c>
      <c r="Z4342" s="13">
        <v>956</v>
      </c>
      <c r="AC4342" s="13">
        <v>2534</v>
      </c>
      <c r="AD4342" s="13">
        <v>156</v>
      </c>
    </row>
    <row r="4343" spans="1:30" x14ac:dyDescent="0.25">
      <c r="A4343" s="11" t="s">
        <v>1673</v>
      </c>
      <c r="B4343" t="s">
        <v>1674</v>
      </c>
      <c r="C4343" t="s">
        <v>5204</v>
      </c>
      <c r="D4343" t="s">
        <v>5215</v>
      </c>
      <c r="E4343" t="s">
        <v>5210</v>
      </c>
      <c r="F4343" t="s">
        <v>49</v>
      </c>
      <c r="G4343" s="12">
        <v>600</v>
      </c>
      <c r="H4343" s="12">
        <v>700</v>
      </c>
      <c r="I4343" s="13">
        <v>8</v>
      </c>
      <c r="J4343" s="13">
        <v>707</v>
      </c>
      <c r="K4343" s="13">
        <v>588</v>
      </c>
      <c r="L4343" s="13">
        <v>119</v>
      </c>
      <c r="N4343" s="13">
        <v>92</v>
      </c>
      <c r="O4343" s="13">
        <v>79</v>
      </c>
      <c r="P4343" s="13">
        <v>13</v>
      </c>
      <c r="T4343" s="13">
        <v>0</v>
      </c>
      <c r="W4343" s="13">
        <v>0</v>
      </c>
      <c r="Z4343" s="13">
        <v>536</v>
      </c>
      <c r="AC4343" s="13">
        <v>518</v>
      </c>
      <c r="AD4343" s="13">
        <v>53</v>
      </c>
    </row>
    <row r="4344" spans="1:30" x14ac:dyDescent="0.25">
      <c r="A4344" s="11" t="s">
        <v>1673</v>
      </c>
      <c r="B4344" t="s">
        <v>1674</v>
      </c>
      <c r="C4344" t="s">
        <v>5204</v>
      </c>
      <c r="D4344" t="s">
        <v>5215</v>
      </c>
      <c r="E4344" t="s">
        <v>5211</v>
      </c>
      <c r="F4344" t="s">
        <v>49</v>
      </c>
      <c r="G4344" s="12">
        <v>1015</v>
      </c>
      <c r="H4344" s="12">
        <v>700</v>
      </c>
      <c r="I4344" s="13">
        <v>4</v>
      </c>
      <c r="J4344" s="13">
        <v>223</v>
      </c>
      <c r="K4344" s="13">
        <v>185</v>
      </c>
      <c r="L4344" s="13">
        <v>38</v>
      </c>
      <c r="N4344" s="13">
        <v>33</v>
      </c>
      <c r="O4344" s="13">
        <v>28</v>
      </c>
      <c r="P4344" s="13">
        <v>5</v>
      </c>
      <c r="T4344" s="13">
        <v>0</v>
      </c>
      <c r="W4344" s="13">
        <v>0</v>
      </c>
      <c r="Z4344" s="13">
        <v>213</v>
      </c>
      <c r="AC4344" s="13">
        <v>163</v>
      </c>
      <c r="AD4344" s="13">
        <v>50</v>
      </c>
    </row>
    <row r="4345" spans="1:30" x14ac:dyDescent="0.25">
      <c r="A4345" s="11" t="s">
        <v>1673</v>
      </c>
      <c r="B4345" t="s">
        <v>1674</v>
      </c>
      <c r="C4345" t="s">
        <v>5204</v>
      </c>
      <c r="D4345" t="s">
        <v>5215</v>
      </c>
      <c r="E4345" t="s">
        <v>5212</v>
      </c>
      <c r="F4345" t="s">
        <v>49</v>
      </c>
      <c r="J4345" s="13">
        <v>588439</v>
      </c>
      <c r="K4345" s="13">
        <v>489671</v>
      </c>
      <c r="L4345" s="13">
        <v>98768</v>
      </c>
      <c r="N4345" s="13">
        <v>59044</v>
      </c>
      <c r="O4345" s="13">
        <v>50425</v>
      </c>
      <c r="P4345" s="13">
        <v>8619</v>
      </c>
      <c r="T4345" s="13">
        <v>0</v>
      </c>
      <c r="W4345" s="13">
        <v>0</v>
      </c>
      <c r="Z4345" s="13">
        <v>188195</v>
      </c>
      <c r="AA4345" s="13">
        <v>49803</v>
      </c>
      <c r="AC4345" s="13">
        <v>430908</v>
      </c>
      <c r="AD4345" s="13">
        <v>259</v>
      </c>
    </row>
    <row r="4346" spans="1:30" x14ac:dyDescent="0.25">
      <c r="A4346" s="11" t="s">
        <v>1673</v>
      </c>
      <c r="B4346" t="s">
        <v>1674</v>
      </c>
      <c r="C4346" t="s">
        <v>5214</v>
      </c>
      <c r="D4346" t="s">
        <v>5215</v>
      </c>
      <c r="E4346" t="s">
        <v>5205</v>
      </c>
      <c r="F4346" t="s">
        <v>49</v>
      </c>
      <c r="G4346" s="12">
        <v>600</v>
      </c>
      <c r="H4346" s="12">
        <v>900</v>
      </c>
      <c r="I4346" s="13">
        <v>63</v>
      </c>
      <c r="L4346" s="13">
        <v>0</v>
      </c>
      <c r="P4346" s="13">
        <v>0</v>
      </c>
      <c r="T4346" s="13">
        <v>0</v>
      </c>
      <c r="W4346" s="13">
        <v>0</v>
      </c>
    </row>
    <row r="4347" spans="1:30" x14ac:dyDescent="0.25">
      <c r="A4347" s="11" t="s">
        <v>1673</v>
      </c>
      <c r="B4347" t="s">
        <v>1674</v>
      </c>
      <c r="C4347" t="s">
        <v>5214</v>
      </c>
      <c r="D4347" t="s">
        <v>5215</v>
      </c>
      <c r="E4347" t="s">
        <v>5206</v>
      </c>
      <c r="F4347" t="s">
        <v>49</v>
      </c>
      <c r="G4347" s="12">
        <v>900</v>
      </c>
      <c r="H4347" s="12">
        <v>1500</v>
      </c>
      <c r="I4347" s="13">
        <v>57</v>
      </c>
      <c r="L4347" s="13">
        <v>0</v>
      </c>
      <c r="P4347" s="13">
        <v>0</v>
      </c>
      <c r="T4347" s="13">
        <v>0</v>
      </c>
      <c r="W4347" s="13">
        <v>0</v>
      </c>
    </row>
    <row r="4348" spans="1:30" x14ac:dyDescent="0.25">
      <c r="A4348" s="11" t="s">
        <v>1673</v>
      </c>
      <c r="B4348" t="s">
        <v>1674</v>
      </c>
      <c r="C4348" t="s">
        <v>5214</v>
      </c>
      <c r="D4348" t="s">
        <v>5215</v>
      </c>
      <c r="E4348" t="s">
        <v>5207</v>
      </c>
      <c r="F4348" t="s">
        <v>49</v>
      </c>
      <c r="G4348" s="12">
        <v>1500</v>
      </c>
      <c r="H4348" s="12">
        <v>2100</v>
      </c>
      <c r="I4348" s="13">
        <v>66</v>
      </c>
      <c r="L4348" s="13">
        <v>0</v>
      </c>
      <c r="P4348" s="13">
        <v>0</v>
      </c>
      <c r="T4348" s="13">
        <v>0</v>
      </c>
      <c r="W4348" s="13">
        <v>0</v>
      </c>
    </row>
    <row r="4349" spans="1:30" x14ac:dyDescent="0.25">
      <c r="A4349" s="11" t="s">
        <v>1673</v>
      </c>
      <c r="B4349" t="s">
        <v>1674</v>
      </c>
      <c r="C4349" t="s">
        <v>5214</v>
      </c>
      <c r="D4349" t="s">
        <v>5215</v>
      </c>
      <c r="E4349" t="s">
        <v>5208</v>
      </c>
      <c r="F4349" t="s">
        <v>49</v>
      </c>
      <c r="I4349" s="13">
        <v>11</v>
      </c>
      <c r="L4349" s="13">
        <v>0</v>
      </c>
      <c r="P4349" s="13">
        <v>0</v>
      </c>
      <c r="T4349" s="13">
        <v>0</v>
      </c>
      <c r="W4349" s="13">
        <v>0</v>
      </c>
    </row>
    <row r="4350" spans="1:30" x14ac:dyDescent="0.25">
      <c r="A4350" s="11" t="s">
        <v>1673</v>
      </c>
      <c r="B4350" t="s">
        <v>1674</v>
      </c>
      <c r="C4350" t="s">
        <v>5214</v>
      </c>
      <c r="D4350" t="s">
        <v>5215</v>
      </c>
      <c r="E4350" t="s">
        <v>5209</v>
      </c>
      <c r="F4350" t="s">
        <v>49</v>
      </c>
      <c r="G4350" s="12">
        <v>515</v>
      </c>
      <c r="H4350" s="12">
        <v>30</v>
      </c>
      <c r="I4350" s="13">
        <v>66</v>
      </c>
      <c r="J4350" s="13">
        <v>8946</v>
      </c>
      <c r="K4350" s="13">
        <v>8212</v>
      </c>
      <c r="L4350" s="13">
        <v>734</v>
      </c>
      <c r="M4350" s="13">
        <v>8215</v>
      </c>
      <c r="N4350" s="13">
        <v>615</v>
      </c>
      <c r="O4350" s="13">
        <v>593</v>
      </c>
      <c r="P4350" s="13">
        <v>22</v>
      </c>
      <c r="T4350" s="13">
        <v>0</v>
      </c>
      <c r="W4350" s="13">
        <v>0</v>
      </c>
      <c r="Z4350" s="13">
        <v>11261</v>
      </c>
      <c r="AC4350" s="13">
        <v>33783</v>
      </c>
      <c r="AD4350" s="13">
        <v>255</v>
      </c>
    </row>
    <row r="4351" spans="1:30" x14ac:dyDescent="0.25">
      <c r="A4351" s="11" t="s">
        <v>1673</v>
      </c>
      <c r="B4351" t="s">
        <v>1674</v>
      </c>
      <c r="C4351" t="s">
        <v>5214</v>
      </c>
      <c r="D4351" t="s">
        <v>5215</v>
      </c>
      <c r="E4351" t="s">
        <v>5210</v>
      </c>
      <c r="F4351" t="s">
        <v>49</v>
      </c>
      <c r="G4351" s="12">
        <v>625</v>
      </c>
      <c r="H4351" s="12">
        <v>25</v>
      </c>
      <c r="I4351" s="13">
        <v>36</v>
      </c>
      <c r="J4351" s="13">
        <v>5441</v>
      </c>
      <c r="K4351" s="13">
        <v>5064</v>
      </c>
      <c r="L4351" s="13">
        <v>377</v>
      </c>
      <c r="M4351" s="13">
        <v>5065</v>
      </c>
      <c r="N4351" s="13">
        <v>386</v>
      </c>
      <c r="O4351" s="13">
        <v>377</v>
      </c>
      <c r="P4351" s="13">
        <v>9</v>
      </c>
      <c r="T4351" s="13">
        <v>0</v>
      </c>
      <c r="W4351" s="13">
        <v>0</v>
      </c>
      <c r="Z4351" s="13">
        <v>4509</v>
      </c>
      <c r="AC4351" s="13">
        <v>18487</v>
      </c>
      <c r="AD4351" s="13">
        <v>57</v>
      </c>
    </row>
    <row r="4352" spans="1:30" x14ac:dyDescent="0.25">
      <c r="A4352" s="11" t="s">
        <v>1673</v>
      </c>
      <c r="B4352" t="s">
        <v>1674</v>
      </c>
      <c r="C4352" t="s">
        <v>5214</v>
      </c>
      <c r="D4352" t="s">
        <v>5215</v>
      </c>
      <c r="E4352" t="s">
        <v>5211</v>
      </c>
      <c r="F4352" t="s">
        <v>49</v>
      </c>
      <c r="G4352" s="12">
        <v>1010</v>
      </c>
      <c r="H4352" s="12">
        <v>1915</v>
      </c>
      <c r="I4352" s="13">
        <v>10</v>
      </c>
      <c r="J4352" s="13">
        <v>764</v>
      </c>
      <c r="K4352" s="13">
        <v>691</v>
      </c>
      <c r="L4352" s="13">
        <v>73</v>
      </c>
      <c r="M4352" s="13">
        <v>691</v>
      </c>
      <c r="N4352" s="13">
        <v>61</v>
      </c>
      <c r="O4352" s="13">
        <v>59</v>
      </c>
      <c r="P4352" s="13">
        <v>2</v>
      </c>
      <c r="T4352" s="13">
        <v>0</v>
      </c>
      <c r="W4352" s="13">
        <v>0</v>
      </c>
      <c r="Z4352" s="13">
        <v>892</v>
      </c>
      <c r="AC4352" s="13">
        <v>3479</v>
      </c>
      <c r="AD4352" s="13">
        <v>50</v>
      </c>
    </row>
    <row r="4353" spans="1:32" x14ac:dyDescent="0.25">
      <c r="A4353" s="11" t="s">
        <v>1673</v>
      </c>
      <c r="B4353" t="s">
        <v>1674</v>
      </c>
      <c r="C4353" t="s">
        <v>5214</v>
      </c>
      <c r="D4353" t="s">
        <v>5215</v>
      </c>
      <c r="E4353" t="s">
        <v>5212</v>
      </c>
      <c r="F4353" t="s">
        <v>49</v>
      </c>
      <c r="J4353" s="13">
        <v>2665451</v>
      </c>
      <c r="K4353" s="13">
        <v>2452587</v>
      </c>
      <c r="L4353" s="13">
        <v>212864</v>
      </c>
      <c r="M4353" s="13">
        <v>2453813</v>
      </c>
      <c r="N4353" s="13">
        <v>185865</v>
      </c>
      <c r="O4353" s="13">
        <v>176749</v>
      </c>
      <c r="P4353" s="13">
        <v>9116</v>
      </c>
      <c r="T4353" s="13">
        <v>0</v>
      </c>
      <c r="W4353" s="13">
        <v>0</v>
      </c>
      <c r="X4353" s="13">
        <v>3008</v>
      </c>
      <c r="Z4353" s="13">
        <v>3173122</v>
      </c>
      <c r="AC4353" s="13">
        <v>9773216</v>
      </c>
      <c r="AD4353" s="13">
        <v>362</v>
      </c>
    </row>
    <row r="4354" spans="1:32" x14ac:dyDescent="0.25">
      <c r="A4354" s="11" t="s">
        <v>1680</v>
      </c>
      <c r="B4354" t="s">
        <v>1681</v>
      </c>
      <c r="C4354" t="s">
        <v>5204</v>
      </c>
      <c r="D4354" t="s">
        <v>5215</v>
      </c>
      <c r="E4354" t="s">
        <v>5205</v>
      </c>
      <c r="F4354" t="s">
        <v>49</v>
      </c>
      <c r="L4354" s="13">
        <v>0</v>
      </c>
      <c r="P4354" s="13">
        <v>0</v>
      </c>
      <c r="T4354" s="13">
        <v>0</v>
      </c>
      <c r="W4354" s="13">
        <v>0</v>
      </c>
    </row>
    <row r="4355" spans="1:32" x14ac:dyDescent="0.25">
      <c r="A4355" s="11" t="s">
        <v>1680</v>
      </c>
      <c r="B4355" t="s">
        <v>1681</v>
      </c>
      <c r="C4355" t="s">
        <v>5204</v>
      </c>
      <c r="D4355" t="s">
        <v>5215</v>
      </c>
      <c r="E4355" t="s">
        <v>5206</v>
      </c>
      <c r="F4355" t="s">
        <v>49</v>
      </c>
      <c r="L4355" s="13">
        <v>0</v>
      </c>
      <c r="P4355" s="13">
        <v>0</v>
      </c>
      <c r="T4355" s="13">
        <v>0</v>
      </c>
      <c r="W4355" s="13">
        <v>0</v>
      </c>
    </row>
    <row r="4356" spans="1:32" x14ac:dyDescent="0.25">
      <c r="A4356" s="11" t="s">
        <v>1680</v>
      </c>
      <c r="B4356" t="s">
        <v>1681</v>
      </c>
      <c r="C4356" t="s">
        <v>5204</v>
      </c>
      <c r="D4356" t="s">
        <v>5215</v>
      </c>
      <c r="E4356" t="s">
        <v>5207</v>
      </c>
      <c r="F4356" t="s">
        <v>49</v>
      </c>
      <c r="L4356" s="13">
        <v>0</v>
      </c>
      <c r="P4356" s="13">
        <v>0</v>
      </c>
      <c r="T4356" s="13">
        <v>0</v>
      </c>
      <c r="W4356" s="13">
        <v>0</v>
      </c>
    </row>
    <row r="4357" spans="1:32" x14ac:dyDescent="0.25">
      <c r="A4357" s="11" t="s">
        <v>1680</v>
      </c>
      <c r="B4357" t="s">
        <v>1681</v>
      </c>
      <c r="C4357" t="s">
        <v>5204</v>
      </c>
      <c r="D4357" t="s">
        <v>5215</v>
      </c>
      <c r="E4357" t="s">
        <v>5208</v>
      </c>
      <c r="F4357" t="s">
        <v>49</v>
      </c>
      <c r="L4357" s="13">
        <v>0</v>
      </c>
      <c r="P4357" s="13">
        <v>0</v>
      </c>
      <c r="T4357" s="13">
        <v>0</v>
      </c>
      <c r="W4357" s="13">
        <v>0</v>
      </c>
    </row>
    <row r="4358" spans="1:32" x14ac:dyDescent="0.25">
      <c r="A4358" s="11" t="s">
        <v>1680</v>
      </c>
      <c r="B4358" t="s">
        <v>1681</v>
      </c>
      <c r="C4358" t="s">
        <v>5204</v>
      </c>
      <c r="D4358" t="s">
        <v>5215</v>
      </c>
      <c r="E4358" t="s">
        <v>5209</v>
      </c>
      <c r="F4358" t="s">
        <v>49</v>
      </c>
      <c r="G4358" s="12">
        <v>424</v>
      </c>
      <c r="H4358" s="12">
        <v>39</v>
      </c>
      <c r="I4358" s="13">
        <v>42</v>
      </c>
      <c r="J4358" s="13">
        <v>7111</v>
      </c>
      <c r="K4358" s="13">
        <v>6162</v>
      </c>
      <c r="L4358" s="13">
        <v>949</v>
      </c>
      <c r="N4358" s="13">
        <v>415</v>
      </c>
      <c r="O4358" s="13">
        <v>362</v>
      </c>
      <c r="P4358" s="13">
        <v>53</v>
      </c>
      <c r="T4358" s="13">
        <v>0</v>
      </c>
      <c r="W4358" s="13">
        <v>0</v>
      </c>
      <c r="Z4358" s="13">
        <v>866</v>
      </c>
      <c r="AC4358" s="13">
        <v>10288</v>
      </c>
      <c r="AD4358" s="13">
        <v>253</v>
      </c>
      <c r="AE4358" s="13">
        <v>0</v>
      </c>
      <c r="AF4358" s="13">
        <v>0</v>
      </c>
    </row>
    <row r="4359" spans="1:32" x14ac:dyDescent="0.25">
      <c r="A4359" s="11" t="s">
        <v>1680</v>
      </c>
      <c r="B4359" t="s">
        <v>1681</v>
      </c>
      <c r="C4359" t="s">
        <v>5204</v>
      </c>
      <c r="D4359" t="s">
        <v>5215</v>
      </c>
      <c r="E4359" t="s">
        <v>5210</v>
      </c>
      <c r="F4359" t="s">
        <v>49</v>
      </c>
      <c r="G4359" s="12">
        <v>440</v>
      </c>
      <c r="H4359" s="12">
        <v>2236</v>
      </c>
      <c r="I4359" s="13">
        <v>15</v>
      </c>
      <c r="J4359" s="13">
        <v>2767</v>
      </c>
      <c r="K4359" s="13">
        <v>2478</v>
      </c>
      <c r="L4359" s="13">
        <v>289</v>
      </c>
      <c r="N4359" s="13">
        <v>164</v>
      </c>
      <c r="O4359" s="13">
        <v>148</v>
      </c>
      <c r="P4359" s="13">
        <v>16</v>
      </c>
      <c r="T4359" s="13">
        <v>0</v>
      </c>
      <c r="W4359" s="13">
        <v>0</v>
      </c>
      <c r="Z4359" s="13">
        <v>301</v>
      </c>
      <c r="AC4359" s="13">
        <v>2960</v>
      </c>
      <c r="AD4359" s="13">
        <v>56</v>
      </c>
      <c r="AE4359" s="13">
        <v>0</v>
      </c>
      <c r="AF4359" s="13">
        <v>0</v>
      </c>
    </row>
    <row r="4360" spans="1:32" x14ac:dyDescent="0.25">
      <c r="A4360" s="11" t="s">
        <v>1680</v>
      </c>
      <c r="B4360" t="s">
        <v>1681</v>
      </c>
      <c r="C4360" t="s">
        <v>5204</v>
      </c>
      <c r="D4360" t="s">
        <v>5215</v>
      </c>
      <c r="E4360" t="s">
        <v>5211</v>
      </c>
      <c r="F4360" t="s">
        <v>49</v>
      </c>
      <c r="G4360" s="12">
        <v>630</v>
      </c>
      <c r="H4360" s="12">
        <v>1938</v>
      </c>
      <c r="I4360" s="13">
        <v>11</v>
      </c>
      <c r="J4360" s="13">
        <v>1652</v>
      </c>
      <c r="K4360" s="13">
        <v>1447</v>
      </c>
      <c r="L4360" s="13">
        <v>205</v>
      </c>
      <c r="N4360" s="13">
        <v>103</v>
      </c>
      <c r="O4360" s="13">
        <v>91</v>
      </c>
      <c r="P4360" s="13">
        <v>12</v>
      </c>
      <c r="T4360" s="13">
        <v>0</v>
      </c>
      <c r="W4360" s="13">
        <v>0</v>
      </c>
      <c r="Z4360" s="13">
        <v>199</v>
      </c>
      <c r="AC4360" s="13">
        <v>1764</v>
      </c>
      <c r="AD4360" s="13">
        <v>57</v>
      </c>
      <c r="AE4360" s="13">
        <v>0</v>
      </c>
      <c r="AF4360" s="13">
        <v>0</v>
      </c>
    </row>
    <row r="4361" spans="1:32" x14ac:dyDescent="0.25">
      <c r="A4361" s="11" t="s">
        <v>1680</v>
      </c>
      <c r="B4361" t="s">
        <v>1681</v>
      </c>
      <c r="C4361" t="s">
        <v>5204</v>
      </c>
      <c r="D4361" t="s">
        <v>5215</v>
      </c>
      <c r="E4361" t="s">
        <v>5212</v>
      </c>
      <c r="F4361" t="s">
        <v>49</v>
      </c>
      <c r="J4361" s="13">
        <v>2048127</v>
      </c>
      <c r="K4361" s="13">
        <v>1780273</v>
      </c>
      <c r="L4361" s="13">
        <v>267854</v>
      </c>
      <c r="N4361" s="13">
        <v>120157</v>
      </c>
      <c r="O4361" s="13">
        <v>105148</v>
      </c>
      <c r="P4361" s="13">
        <v>15009</v>
      </c>
      <c r="T4361" s="13">
        <v>0</v>
      </c>
      <c r="W4361" s="13">
        <v>0</v>
      </c>
      <c r="X4361" s="13">
        <v>0</v>
      </c>
      <c r="Y4361" s="13">
        <v>0</v>
      </c>
      <c r="Z4361" s="13">
        <v>247389</v>
      </c>
      <c r="AA4361" s="13">
        <v>247389</v>
      </c>
      <c r="AB4361" s="13">
        <v>0</v>
      </c>
      <c r="AC4361" s="13">
        <v>2869211</v>
      </c>
      <c r="AD4361" s="13">
        <v>366</v>
      </c>
      <c r="AE4361" s="13">
        <v>0</v>
      </c>
      <c r="AF4361" s="13">
        <v>0</v>
      </c>
    </row>
    <row r="4362" spans="1:32" x14ac:dyDescent="0.25">
      <c r="A4362" s="11" t="s">
        <v>1680</v>
      </c>
      <c r="B4362" t="s">
        <v>1681</v>
      </c>
      <c r="C4362" t="s">
        <v>5214</v>
      </c>
      <c r="D4362" t="s">
        <v>5215</v>
      </c>
      <c r="E4362" t="s">
        <v>5205</v>
      </c>
      <c r="F4362" t="s">
        <v>49</v>
      </c>
      <c r="G4362" s="12">
        <v>630</v>
      </c>
      <c r="H4362" s="12">
        <v>830</v>
      </c>
      <c r="I4362" s="13">
        <v>123</v>
      </c>
      <c r="L4362" s="13">
        <v>0</v>
      </c>
      <c r="P4362" s="13">
        <v>0</v>
      </c>
      <c r="T4362" s="13">
        <v>0</v>
      </c>
      <c r="W4362" s="13">
        <v>0</v>
      </c>
    </row>
    <row r="4363" spans="1:32" x14ac:dyDescent="0.25">
      <c r="A4363" s="11" t="s">
        <v>1680</v>
      </c>
      <c r="B4363" t="s">
        <v>1681</v>
      </c>
      <c r="C4363" t="s">
        <v>5214</v>
      </c>
      <c r="D4363" t="s">
        <v>5215</v>
      </c>
      <c r="E4363" t="s">
        <v>5206</v>
      </c>
      <c r="F4363" t="s">
        <v>49</v>
      </c>
      <c r="G4363" s="12">
        <v>830</v>
      </c>
      <c r="H4363" s="12">
        <v>1459</v>
      </c>
      <c r="I4363" s="13">
        <v>78</v>
      </c>
      <c r="L4363" s="13">
        <v>0</v>
      </c>
      <c r="P4363" s="13">
        <v>0</v>
      </c>
      <c r="T4363" s="13">
        <v>0</v>
      </c>
      <c r="W4363" s="13">
        <v>0</v>
      </c>
    </row>
    <row r="4364" spans="1:32" x14ac:dyDescent="0.25">
      <c r="A4364" s="11" t="s">
        <v>1680</v>
      </c>
      <c r="B4364" t="s">
        <v>1681</v>
      </c>
      <c r="C4364" t="s">
        <v>5214</v>
      </c>
      <c r="D4364" t="s">
        <v>5215</v>
      </c>
      <c r="E4364" t="s">
        <v>5207</v>
      </c>
      <c r="F4364" t="s">
        <v>49</v>
      </c>
      <c r="G4364" s="12">
        <v>1500</v>
      </c>
      <c r="H4364" s="12">
        <v>1730</v>
      </c>
      <c r="I4364" s="13">
        <v>123</v>
      </c>
      <c r="L4364" s="13">
        <v>0</v>
      </c>
      <c r="P4364" s="13">
        <v>0</v>
      </c>
      <c r="T4364" s="13">
        <v>0</v>
      </c>
      <c r="W4364" s="13">
        <v>0</v>
      </c>
    </row>
    <row r="4365" spans="1:32" x14ac:dyDescent="0.25">
      <c r="A4365" s="11" t="s">
        <v>1680</v>
      </c>
      <c r="B4365" t="s">
        <v>1681</v>
      </c>
      <c r="C4365" t="s">
        <v>5214</v>
      </c>
      <c r="D4365" t="s">
        <v>5215</v>
      </c>
      <c r="E4365" t="s">
        <v>5208</v>
      </c>
      <c r="F4365" t="s">
        <v>49</v>
      </c>
      <c r="I4365" s="13">
        <v>22</v>
      </c>
      <c r="L4365" s="13">
        <v>0</v>
      </c>
      <c r="P4365" s="13">
        <v>0</v>
      </c>
      <c r="T4365" s="13">
        <v>0</v>
      </c>
      <c r="W4365" s="13">
        <v>0</v>
      </c>
    </row>
    <row r="4366" spans="1:32" x14ac:dyDescent="0.25">
      <c r="A4366" s="11" t="s">
        <v>1680</v>
      </c>
      <c r="B4366" t="s">
        <v>1681</v>
      </c>
      <c r="C4366" t="s">
        <v>5214</v>
      </c>
      <c r="D4366" t="s">
        <v>5215</v>
      </c>
      <c r="E4366" t="s">
        <v>5209</v>
      </c>
      <c r="F4366" t="s">
        <v>49</v>
      </c>
      <c r="G4366" s="12">
        <v>424</v>
      </c>
      <c r="H4366" s="12">
        <v>39</v>
      </c>
      <c r="I4366" s="13">
        <v>123</v>
      </c>
      <c r="J4366" s="13">
        <v>22049</v>
      </c>
      <c r="K4366" s="13">
        <v>19540</v>
      </c>
      <c r="L4366" s="13">
        <v>2509</v>
      </c>
      <c r="M4366" s="13">
        <v>19585</v>
      </c>
      <c r="N4366" s="13">
        <v>1319</v>
      </c>
      <c r="O4366" s="13">
        <v>1237</v>
      </c>
      <c r="P4366" s="13">
        <v>82</v>
      </c>
      <c r="T4366" s="13">
        <v>0</v>
      </c>
      <c r="W4366" s="13">
        <v>0</v>
      </c>
      <c r="Z4366" s="13">
        <v>28870</v>
      </c>
      <c r="AC4366" s="13">
        <v>158848</v>
      </c>
      <c r="AD4366" s="13">
        <v>253</v>
      </c>
      <c r="AE4366" s="13">
        <v>0</v>
      </c>
      <c r="AF4366" s="13">
        <v>0</v>
      </c>
    </row>
    <row r="4367" spans="1:32" x14ac:dyDescent="0.25">
      <c r="A4367" s="11" t="s">
        <v>1680</v>
      </c>
      <c r="B4367" t="s">
        <v>1681</v>
      </c>
      <c r="C4367" t="s">
        <v>5214</v>
      </c>
      <c r="D4367" t="s">
        <v>5215</v>
      </c>
      <c r="E4367" t="s">
        <v>5210</v>
      </c>
      <c r="F4367" t="s">
        <v>49</v>
      </c>
      <c r="G4367" s="12">
        <v>440</v>
      </c>
      <c r="H4367" s="12">
        <v>2236</v>
      </c>
      <c r="I4367" s="13">
        <v>49</v>
      </c>
      <c r="J4367" s="13">
        <v>10705</v>
      </c>
      <c r="K4367" s="13">
        <v>9959</v>
      </c>
      <c r="L4367" s="13">
        <v>746</v>
      </c>
      <c r="M4367" s="13">
        <v>9982</v>
      </c>
      <c r="N4367" s="13">
        <v>673</v>
      </c>
      <c r="O4367" s="13">
        <v>630</v>
      </c>
      <c r="P4367" s="13">
        <v>43</v>
      </c>
      <c r="T4367" s="13">
        <v>0</v>
      </c>
      <c r="W4367" s="13">
        <v>0</v>
      </c>
      <c r="Z4367" s="13">
        <v>14718</v>
      </c>
      <c r="AC4367" s="13">
        <v>83704</v>
      </c>
      <c r="AD4367" s="13">
        <v>56</v>
      </c>
      <c r="AE4367" s="13">
        <v>0</v>
      </c>
      <c r="AF4367" s="13">
        <v>0</v>
      </c>
    </row>
    <row r="4368" spans="1:32" x14ac:dyDescent="0.25">
      <c r="A4368" s="11" t="s">
        <v>1680</v>
      </c>
      <c r="B4368" t="s">
        <v>1681</v>
      </c>
      <c r="C4368" t="s">
        <v>5214</v>
      </c>
      <c r="D4368" t="s">
        <v>5215</v>
      </c>
      <c r="E4368" t="s">
        <v>5211</v>
      </c>
      <c r="F4368" t="s">
        <v>49</v>
      </c>
      <c r="G4368" s="12">
        <v>643</v>
      </c>
      <c r="H4368" s="12">
        <v>1938</v>
      </c>
      <c r="I4368" s="13">
        <v>21</v>
      </c>
      <c r="J4368" s="13">
        <v>3566</v>
      </c>
      <c r="K4368" s="13">
        <v>3280</v>
      </c>
      <c r="L4368" s="13">
        <v>286</v>
      </c>
      <c r="M4368" s="13">
        <v>3286</v>
      </c>
      <c r="N4368" s="13">
        <v>222</v>
      </c>
      <c r="O4368" s="13">
        <v>208</v>
      </c>
      <c r="P4368" s="13">
        <v>14</v>
      </c>
      <c r="T4368" s="13">
        <v>0</v>
      </c>
      <c r="W4368" s="13">
        <v>0</v>
      </c>
      <c r="Z4368" s="13">
        <v>4848</v>
      </c>
      <c r="AC4368" s="13">
        <v>32880</v>
      </c>
      <c r="AD4368" s="13">
        <v>57</v>
      </c>
      <c r="AE4368" s="13">
        <v>0</v>
      </c>
      <c r="AF4368" s="13">
        <v>0</v>
      </c>
    </row>
    <row r="4369" spans="1:32" x14ac:dyDescent="0.25">
      <c r="A4369" s="11" t="s">
        <v>1680</v>
      </c>
      <c r="B4369" t="s">
        <v>1681</v>
      </c>
      <c r="C4369" t="s">
        <v>5214</v>
      </c>
      <c r="D4369" t="s">
        <v>5215</v>
      </c>
      <c r="E4369" t="s">
        <v>5212</v>
      </c>
      <c r="F4369" t="s">
        <v>49</v>
      </c>
      <c r="J4369" s="13">
        <v>6381258</v>
      </c>
      <c r="K4369" s="13">
        <v>5688257</v>
      </c>
      <c r="L4369" s="13">
        <v>693001</v>
      </c>
      <c r="M4369" s="13">
        <v>5698434</v>
      </c>
      <c r="N4369" s="13">
        <v>384851</v>
      </c>
      <c r="O4369" s="13">
        <v>360070</v>
      </c>
      <c r="P4369" s="13">
        <v>24781</v>
      </c>
      <c r="T4369" s="13">
        <v>0</v>
      </c>
      <c r="W4369" s="13">
        <v>0</v>
      </c>
      <c r="X4369" s="13">
        <v>116</v>
      </c>
      <c r="Y4369" s="13">
        <v>0</v>
      </c>
      <c r="Z4369" s="13">
        <v>8404564</v>
      </c>
      <c r="AC4369" s="13">
        <v>46749627</v>
      </c>
      <c r="AD4369" s="13">
        <v>366</v>
      </c>
      <c r="AE4369" s="13">
        <v>0</v>
      </c>
      <c r="AF4369" s="13">
        <v>0</v>
      </c>
    </row>
    <row r="4370" spans="1:32" x14ac:dyDescent="0.25">
      <c r="A4370" s="11" t="s">
        <v>1680</v>
      </c>
      <c r="B4370" t="s">
        <v>1681</v>
      </c>
      <c r="C4370" t="s">
        <v>5216</v>
      </c>
      <c r="D4370" t="s">
        <v>5215</v>
      </c>
      <c r="E4370" t="s">
        <v>5205</v>
      </c>
      <c r="F4370" t="s">
        <v>49</v>
      </c>
      <c r="G4370" s="12">
        <v>630</v>
      </c>
      <c r="H4370" s="12">
        <v>830</v>
      </c>
      <c r="I4370" s="13">
        <v>10</v>
      </c>
      <c r="K4370" s="13">
        <v>122</v>
      </c>
      <c r="L4370" s="13">
        <v>-122</v>
      </c>
      <c r="P4370" s="13">
        <v>0</v>
      </c>
      <c r="Q4370" s="13">
        <v>10</v>
      </c>
      <c r="T4370" s="13">
        <v>0</v>
      </c>
      <c r="W4370" s="13">
        <v>0</v>
      </c>
      <c r="Z4370" s="13">
        <v>133</v>
      </c>
    </row>
    <row r="4371" spans="1:32" x14ac:dyDescent="0.25">
      <c r="A4371" s="11" t="s">
        <v>1680</v>
      </c>
      <c r="B4371" t="s">
        <v>1681</v>
      </c>
      <c r="C4371" t="s">
        <v>5216</v>
      </c>
      <c r="D4371" t="s">
        <v>5215</v>
      </c>
      <c r="E4371" t="s">
        <v>5206</v>
      </c>
      <c r="F4371" t="s">
        <v>49</v>
      </c>
      <c r="G4371" s="12">
        <v>830</v>
      </c>
      <c r="H4371" s="12">
        <v>1500</v>
      </c>
      <c r="I4371" s="13">
        <v>10</v>
      </c>
      <c r="K4371" s="13">
        <v>411</v>
      </c>
      <c r="L4371" s="13">
        <v>-411</v>
      </c>
      <c r="P4371" s="13">
        <v>0</v>
      </c>
      <c r="Q4371" s="13">
        <v>10</v>
      </c>
      <c r="T4371" s="13">
        <v>0</v>
      </c>
      <c r="W4371" s="13">
        <v>0</v>
      </c>
      <c r="Z4371" s="13">
        <v>1589</v>
      </c>
    </row>
    <row r="4372" spans="1:32" x14ac:dyDescent="0.25">
      <c r="A4372" s="11" t="s">
        <v>1680</v>
      </c>
      <c r="B4372" t="s">
        <v>1681</v>
      </c>
      <c r="C4372" t="s">
        <v>5216</v>
      </c>
      <c r="D4372" t="s">
        <v>5215</v>
      </c>
      <c r="E4372" t="s">
        <v>5207</v>
      </c>
      <c r="F4372" t="s">
        <v>49</v>
      </c>
      <c r="G4372" s="12">
        <v>1500</v>
      </c>
      <c r="H4372" s="12">
        <v>1729</v>
      </c>
      <c r="I4372" s="13">
        <v>10</v>
      </c>
      <c r="K4372" s="13">
        <v>162</v>
      </c>
      <c r="L4372" s="13">
        <v>-162</v>
      </c>
      <c r="P4372" s="13">
        <v>0</v>
      </c>
      <c r="Q4372" s="13">
        <v>10</v>
      </c>
      <c r="T4372" s="13">
        <v>0</v>
      </c>
      <c r="W4372" s="13">
        <v>0</v>
      </c>
      <c r="Z4372" s="13">
        <v>787</v>
      </c>
    </row>
    <row r="4373" spans="1:32" x14ac:dyDescent="0.25">
      <c r="A4373" s="11" t="s">
        <v>1680</v>
      </c>
      <c r="B4373" t="s">
        <v>1681</v>
      </c>
      <c r="C4373" t="s">
        <v>5216</v>
      </c>
      <c r="D4373" t="s">
        <v>5215</v>
      </c>
      <c r="E4373" t="s">
        <v>5208</v>
      </c>
      <c r="F4373" t="s">
        <v>49</v>
      </c>
      <c r="I4373" s="13">
        <v>8</v>
      </c>
      <c r="K4373" s="13">
        <v>292</v>
      </c>
      <c r="L4373" s="13">
        <v>-292</v>
      </c>
      <c r="P4373" s="13">
        <v>0</v>
      </c>
      <c r="Q4373" s="13">
        <v>8</v>
      </c>
      <c r="T4373" s="13">
        <v>0</v>
      </c>
      <c r="W4373" s="13">
        <v>0</v>
      </c>
      <c r="Z4373" s="13">
        <v>1335</v>
      </c>
    </row>
    <row r="4374" spans="1:32" x14ac:dyDescent="0.25">
      <c r="A4374" s="11" t="s">
        <v>1680</v>
      </c>
      <c r="B4374" t="s">
        <v>1681</v>
      </c>
      <c r="C4374" t="s">
        <v>5216</v>
      </c>
      <c r="D4374" t="s">
        <v>5215</v>
      </c>
      <c r="E4374" t="s">
        <v>5209</v>
      </c>
      <c r="F4374" t="s">
        <v>49</v>
      </c>
      <c r="G4374" s="12">
        <v>554</v>
      </c>
      <c r="H4374" s="12">
        <v>137</v>
      </c>
      <c r="I4374" s="13">
        <v>10</v>
      </c>
      <c r="J4374" s="13">
        <v>994</v>
      </c>
      <c r="K4374" s="13">
        <v>987</v>
      </c>
      <c r="L4374" s="13">
        <v>7</v>
      </c>
      <c r="M4374" s="13">
        <v>995</v>
      </c>
      <c r="N4374" s="13">
        <v>133</v>
      </c>
      <c r="O4374" s="13">
        <v>132</v>
      </c>
      <c r="P4374" s="13">
        <v>1</v>
      </c>
      <c r="Q4374" s="13">
        <v>10</v>
      </c>
      <c r="R4374" s="13">
        <v>994</v>
      </c>
      <c r="S4374" s="13">
        <v>987</v>
      </c>
      <c r="T4374" s="13">
        <v>7</v>
      </c>
      <c r="U4374" s="13">
        <v>133</v>
      </c>
      <c r="V4374" s="13">
        <v>132</v>
      </c>
      <c r="W4374" s="13">
        <v>1</v>
      </c>
      <c r="Z4374" s="13">
        <v>3840</v>
      </c>
      <c r="AC4374" s="13">
        <v>4935</v>
      </c>
      <c r="AD4374" s="13">
        <v>254</v>
      </c>
      <c r="AE4374" s="13">
        <v>0</v>
      </c>
      <c r="AF4374" s="13">
        <v>0</v>
      </c>
    </row>
    <row r="4375" spans="1:32" x14ac:dyDescent="0.25">
      <c r="A4375" s="11" t="s">
        <v>1680</v>
      </c>
      <c r="B4375" t="s">
        <v>1681</v>
      </c>
      <c r="C4375" t="s">
        <v>5216</v>
      </c>
      <c r="D4375" t="s">
        <v>5215</v>
      </c>
      <c r="E4375" t="s">
        <v>5210</v>
      </c>
      <c r="F4375" t="s">
        <v>49</v>
      </c>
      <c r="G4375" s="12">
        <v>558</v>
      </c>
      <c r="H4375" s="12">
        <v>132</v>
      </c>
      <c r="I4375" s="13">
        <v>10</v>
      </c>
      <c r="J4375" s="13">
        <v>1026</v>
      </c>
      <c r="K4375" s="13">
        <v>1019</v>
      </c>
      <c r="L4375" s="13">
        <v>7</v>
      </c>
      <c r="M4375" s="13">
        <v>1026</v>
      </c>
      <c r="N4375" s="13">
        <v>131</v>
      </c>
      <c r="O4375" s="13">
        <v>130</v>
      </c>
      <c r="P4375" s="13">
        <v>1</v>
      </c>
      <c r="Q4375" s="13">
        <v>10</v>
      </c>
      <c r="R4375" s="13">
        <v>1026</v>
      </c>
      <c r="S4375" s="13">
        <v>1019</v>
      </c>
      <c r="T4375" s="13">
        <v>7</v>
      </c>
      <c r="U4375" s="13">
        <v>131</v>
      </c>
      <c r="V4375" s="13">
        <v>130</v>
      </c>
      <c r="W4375" s="13">
        <v>1</v>
      </c>
      <c r="Z4375" s="13">
        <v>5580</v>
      </c>
      <c r="AC4375" s="13">
        <v>5409</v>
      </c>
      <c r="AD4375" s="13">
        <v>55</v>
      </c>
      <c r="AE4375" s="13">
        <v>0</v>
      </c>
      <c r="AF4375" s="13">
        <v>0</v>
      </c>
    </row>
    <row r="4376" spans="1:32" x14ac:dyDescent="0.25">
      <c r="A4376" s="11" t="s">
        <v>1680</v>
      </c>
      <c r="B4376" t="s">
        <v>1681</v>
      </c>
      <c r="C4376" t="s">
        <v>5216</v>
      </c>
      <c r="D4376" t="s">
        <v>5215</v>
      </c>
      <c r="E4376" t="s">
        <v>5211</v>
      </c>
      <c r="F4376" t="s">
        <v>49</v>
      </c>
      <c r="G4376" s="12">
        <v>957</v>
      </c>
      <c r="H4376" s="12">
        <v>1837</v>
      </c>
      <c r="I4376" s="13">
        <v>8</v>
      </c>
      <c r="J4376" s="13">
        <v>455</v>
      </c>
      <c r="K4376" s="13">
        <v>450</v>
      </c>
      <c r="L4376" s="13">
        <v>5</v>
      </c>
      <c r="M4376" s="13">
        <v>456</v>
      </c>
      <c r="N4376" s="13">
        <v>49</v>
      </c>
      <c r="O4376" s="13">
        <v>48</v>
      </c>
      <c r="P4376" s="13">
        <v>1</v>
      </c>
      <c r="Q4376" s="13">
        <v>8</v>
      </c>
      <c r="R4376" s="13">
        <v>455</v>
      </c>
      <c r="S4376" s="13">
        <v>450</v>
      </c>
      <c r="T4376" s="13">
        <v>5</v>
      </c>
      <c r="U4376" s="13">
        <v>49</v>
      </c>
      <c r="V4376" s="13">
        <v>48</v>
      </c>
      <c r="W4376" s="13">
        <v>1</v>
      </c>
      <c r="Z4376" s="13">
        <v>1767</v>
      </c>
      <c r="AC4376" s="13">
        <v>2127</v>
      </c>
      <c r="AD4376" s="13">
        <v>57</v>
      </c>
      <c r="AE4376" s="13">
        <v>0</v>
      </c>
      <c r="AF4376" s="13">
        <v>0</v>
      </c>
    </row>
    <row r="4377" spans="1:32" x14ac:dyDescent="0.25">
      <c r="A4377" s="11" t="s">
        <v>1680</v>
      </c>
      <c r="B4377" t="s">
        <v>1681</v>
      </c>
      <c r="C4377" t="s">
        <v>5216</v>
      </c>
      <c r="D4377" t="s">
        <v>5215</v>
      </c>
      <c r="E4377" t="s">
        <v>5212</v>
      </c>
      <c r="F4377" t="s">
        <v>49</v>
      </c>
      <c r="J4377" s="13">
        <v>334877</v>
      </c>
      <c r="K4377" s="13">
        <v>332469</v>
      </c>
      <c r="L4377" s="13">
        <v>2408</v>
      </c>
      <c r="M4377" s="13">
        <v>334897</v>
      </c>
      <c r="N4377" s="13">
        <v>43605</v>
      </c>
      <c r="O4377" s="13">
        <v>43211</v>
      </c>
      <c r="P4377" s="13">
        <v>394</v>
      </c>
      <c r="R4377" s="13">
        <v>334877</v>
      </c>
      <c r="S4377" s="13">
        <v>332469</v>
      </c>
      <c r="T4377" s="13">
        <v>2408</v>
      </c>
      <c r="U4377" s="13">
        <v>43505</v>
      </c>
      <c r="V4377" s="13">
        <v>43211</v>
      </c>
      <c r="W4377" s="13">
        <v>294</v>
      </c>
      <c r="Z4377" s="13">
        <v>1382953</v>
      </c>
      <c r="AC4377" s="13">
        <v>1672193</v>
      </c>
      <c r="AD4377" s="13">
        <v>366</v>
      </c>
      <c r="AE4377" s="13">
        <v>0</v>
      </c>
      <c r="AF4377" s="13">
        <v>0</v>
      </c>
    </row>
    <row r="4378" spans="1:32" x14ac:dyDescent="0.25">
      <c r="A4378" s="11" t="s">
        <v>1687</v>
      </c>
      <c r="B4378" t="s">
        <v>1688</v>
      </c>
      <c r="C4378" t="s">
        <v>5204</v>
      </c>
      <c r="D4378" t="s">
        <v>5215</v>
      </c>
      <c r="E4378" t="s">
        <v>5205</v>
      </c>
      <c r="F4378" t="s">
        <v>49</v>
      </c>
      <c r="L4378" s="13">
        <v>0</v>
      </c>
      <c r="P4378" s="13">
        <v>0</v>
      </c>
      <c r="T4378" s="13">
        <v>0</v>
      </c>
      <c r="W4378" s="13">
        <v>0</v>
      </c>
    </row>
    <row r="4379" spans="1:32" x14ac:dyDescent="0.25">
      <c r="A4379" s="11" t="s">
        <v>1687</v>
      </c>
      <c r="B4379" t="s">
        <v>1688</v>
      </c>
      <c r="C4379" t="s">
        <v>5204</v>
      </c>
      <c r="D4379" t="s">
        <v>5215</v>
      </c>
      <c r="E4379" t="s">
        <v>5206</v>
      </c>
      <c r="F4379" t="s">
        <v>49</v>
      </c>
      <c r="L4379" s="13">
        <v>0</v>
      </c>
      <c r="P4379" s="13">
        <v>0</v>
      </c>
      <c r="T4379" s="13">
        <v>0</v>
      </c>
      <c r="W4379" s="13">
        <v>0</v>
      </c>
    </row>
    <row r="4380" spans="1:32" x14ac:dyDescent="0.25">
      <c r="A4380" s="11" t="s">
        <v>1687</v>
      </c>
      <c r="B4380" t="s">
        <v>1688</v>
      </c>
      <c r="C4380" t="s">
        <v>5204</v>
      </c>
      <c r="D4380" t="s">
        <v>5215</v>
      </c>
      <c r="E4380" t="s">
        <v>5207</v>
      </c>
      <c r="F4380" t="s">
        <v>49</v>
      </c>
      <c r="L4380" s="13">
        <v>0</v>
      </c>
      <c r="P4380" s="13">
        <v>0</v>
      </c>
      <c r="T4380" s="13">
        <v>0</v>
      </c>
      <c r="W4380" s="13">
        <v>0</v>
      </c>
    </row>
    <row r="4381" spans="1:32" x14ac:dyDescent="0.25">
      <c r="A4381" s="11" t="s">
        <v>1687</v>
      </c>
      <c r="B4381" t="s">
        <v>1688</v>
      </c>
      <c r="C4381" t="s">
        <v>5204</v>
      </c>
      <c r="D4381" t="s">
        <v>5215</v>
      </c>
      <c r="E4381" t="s">
        <v>5208</v>
      </c>
      <c r="F4381" t="s">
        <v>49</v>
      </c>
      <c r="L4381" s="13">
        <v>0</v>
      </c>
      <c r="P4381" s="13">
        <v>0</v>
      </c>
      <c r="T4381" s="13">
        <v>0</v>
      </c>
      <c r="W4381" s="13">
        <v>0</v>
      </c>
    </row>
    <row r="4382" spans="1:32" x14ac:dyDescent="0.25">
      <c r="A4382" s="11" t="s">
        <v>1687</v>
      </c>
      <c r="B4382" t="s">
        <v>1688</v>
      </c>
      <c r="C4382" t="s">
        <v>5204</v>
      </c>
      <c r="D4382" t="s">
        <v>5215</v>
      </c>
      <c r="E4382" t="s">
        <v>5209</v>
      </c>
      <c r="F4382" t="s">
        <v>49</v>
      </c>
      <c r="G4382" s="12">
        <v>424</v>
      </c>
      <c r="H4382" s="12">
        <v>32</v>
      </c>
      <c r="I4382" s="13">
        <v>50</v>
      </c>
      <c r="J4382" s="13">
        <v>9186</v>
      </c>
      <c r="K4382" s="13">
        <v>7577</v>
      </c>
      <c r="L4382" s="13">
        <v>1609</v>
      </c>
      <c r="N4382" s="13">
        <v>536</v>
      </c>
      <c r="O4382" s="13">
        <v>442</v>
      </c>
      <c r="P4382" s="13">
        <v>94</v>
      </c>
      <c r="T4382" s="13">
        <v>0</v>
      </c>
      <c r="W4382" s="13">
        <v>0</v>
      </c>
      <c r="Z4382" s="13">
        <v>1024</v>
      </c>
      <c r="AC4382" s="13">
        <v>13165</v>
      </c>
      <c r="AD4382" s="13">
        <v>254</v>
      </c>
      <c r="AE4382" s="13">
        <v>0</v>
      </c>
      <c r="AF4382" s="13">
        <v>0</v>
      </c>
    </row>
    <row r="4383" spans="1:32" x14ac:dyDescent="0.25">
      <c r="A4383" s="11" t="s">
        <v>1687</v>
      </c>
      <c r="B4383" t="s">
        <v>1688</v>
      </c>
      <c r="C4383" t="s">
        <v>5204</v>
      </c>
      <c r="D4383" t="s">
        <v>5215</v>
      </c>
      <c r="E4383" t="s">
        <v>5210</v>
      </c>
      <c r="F4383" t="s">
        <v>49</v>
      </c>
      <c r="G4383" s="12">
        <v>509</v>
      </c>
      <c r="H4383" s="12">
        <v>34</v>
      </c>
      <c r="I4383" s="13">
        <v>20</v>
      </c>
      <c r="J4383" s="13">
        <v>2769</v>
      </c>
      <c r="K4383" s="13">
        <v>2408</v>
      </c>
      <c r="L4383" s="13">
        <v>361</v>
      </c>
      <c r="N4383" s="13">
        <v>160</v>
      </c>
      <c r="O4383" s="13">
        <v>138</v>
      </c>
      <c r="P4383" s="13">
        <v>22</v>
      </c>
      <c r="T4383" s="13">
        <v>0</v>
      </c>
      <c r="W4383" s="13">
        <v>0</v>
      </c>
      <c r="Z4383" s="13">
        <v>258</v>
      </c>
      <c r="AC4383" s="13">
        <v>3129</v>
      </c>
      <c r="AD4383" s="13">
        <v>54</v>
      </c>
      <c r="AE4383" s="13">
        <v>0</v>
      </c>
      <c r="AF4383" s="13">
        <v>0</v>
      </c>
    </row>
    <row r="4384" spans="1:32" x14ac:dyDescent="0.25">
      <c r="A4384" s="11" t="s">
        <v>1687</v>
      </c>
      <c r="B4384" t="s">
        <v>1688</v>
      </c>
      <c r="C4384" t="s">
        <v>5204</v>
      </c>
      <c r="D4384" t="s">
        <v>5215</v>
      </c>
      <c r="E4384" t="s">
        <v>5211</v>
      </c>
      <c r="F4384" t="s">
        <v>49</v>
      </c>
      <c r="G4384" s="12">
        <v>504</v>
      </c>
      <c r="H4384" s="12">
        <v>2242</v>
      </c>
      <c r="I4384" s="13">
        <v>22</v>
      </c>
      <c r="J4384" s="13">
        <v>3349</v>
      </c>
      <c r="K4384" s="13">
        <v>2877</v>
      </c>
      <c r="L4384" s="13">
        <v>472</v>
      </c>
      <c r="N4384" s="13">
        <v>199</v>
      </c>
      <c r="O4384" s="13">
        <v>172</v>
      </c>
      <c r="P4384" s="13">
        <v>27</v>
      </c>
      <c r="T4384" s="13">
        <v>0</v>
      </c>
      <c r="W4384" s="13">
        <v>0</v>
      </c>
      <c r="Z4384" s="13">
        <v>303</v>
      </c>
      <c r="AC4384" s="13">
        <v>3155</v>
      </c>
      <c r="AD4384" s="13">
        <v>58</v>
      </c>
      <c r="AE4384" s="13">
        <v>0</v>
      </c>
      <c r="AF4384" s="13">
        <v>0</v>
      </c>
    </row>
    <row r="4385" spans="1:32" x14ac:dyDescent="0.25">
      <c r="A4385" s="11" t="s">
        <v>1687</v>
      </c>
      <c r="B4385" t="s">
        <v>1688</v>
      </c>
      <c r="C4385" t="s">
        <v>5204</v>
      </c>
      <c r="D4385" t="s">
        <v>5215</v>
      </c>
      <c r="E4385" t="s">
        <v>5212</v>
      </c>
      <c r="F4385" t="s">
        <v>49</v>
      </c>
      <c r="J4385" s="13">
        <v>2676988</v>
      </c>
      <c r="K4385" s="13">
        <v>2221339</v>
      </c>
      <c r="L4385" s="13">
        <v>455649</v>
      </c>
      <c r="N4385" s="13">
        <v>156368</v>
      </c>
      <c r="O4385" s="13">
        <v>129724</v>
      </c>
      <c r="P4385" s="13">
        <v>26644</v>
      </c>
      <c r="T4385" s="13">
        <v>0</v>
      </c>
      <c r="W4385" s="13">
        <v>0</v>
      </c>
      <c r="X4385" s="13">
        <v>0</v>
      </c>
      <c r="Y4385" s="13">
        <v>0</v>
      </c>
      <c r="Z4385" s="13">
        <v>291492</v>
      </c>
      <c r="AA4385" s="13">
        <v>291492</v>
      </c>
      <c r="AB4385" s="13">
        <v>0</v>
      </c>
      <c r="AC4385" s="13">
        <v>3694272</v>
      </c>
      <c r="AD4385" s="13">
        <v>366</v>
      </c>
      <c r="AE4385" s="13">
        <v>0</v>
      </c>
      <c r="AF4385" s="13">
        <v>0</v>
      </c>
    </row>
    <row r="4386" spans="1:32" x14ac:dyDescent="0.25">
      <c r="A4386" s="11" t="s">
        <v>1687</v>
      </c>
      <c r="B4386" t="s">
        <v>1688</v>
      </c>
      <c r="C4386" t="s">
        <v>5213</v>
      </c>
      <c r="D4386" t="s">
        <v>4287</v>
      </c>
      <c r="E4386" t="s">
        <v>5205</v>
      </c>
      <c r="F4386" t="s">
        <v>49</v>
      </c>
      <c r="L4386" s="13">
        <v>0</v>
      </c>
      <c r="P4386" s="13">
        <v>0</v>
      </c>
      <c r="T4386" s="13">
        <v>0</v>
      </c>
      <c r="W4386" s="13">
        <v>0</v>
      </c>
    </row>
    <row r="4387" spans="1:32" x14ac:dyDescent="0.25">
      <c r="A4387" s="11" t="s">
        <v>1687</v>
      </c>
      <c r="B4387" t="s">
        <v>1688</v>
      </c>
      <c r="C4387" t="s">
        <v>5213</v>
      </c>
      <c r="D4387" t="s">
        <v>4287</v>
      </c>
      <c r="E4387" t="s">
        <v>5206</v>
      </c>
      <c r="F4387" t="s">
        <v>49</v>
      </c>
      <c r="L4387" s="13">
        <v>0</v>
      </c>
      <c r="P4387" s="13">
        <v>0</v>
      </c>
      <c r="T4387" s="13">
        <v>0</v>
      </c>
      <c r="W4387" s="13">
        <v>0</v>
      </c>
    </row>
    <row r="4388" spans="1:32" x14ac:dyDescent="0.25">
      <c r="A4388" s="11" t="s">
        <v>1687</v>
      </c>
      <c r="B4388" t="s">
        <v>1688</v>
      </c>
      <c r="C4388" t="s">
        <v>5213</v>
      </c>
      <c r="D4388" t="s">
        <v>4287</v>
      </c>
      <c r="E4388" t="s">
        <v>5207</v>
      </c>
      <c r="F4388" t="s">
        <v>49</v>
      </c>
      <c r="L4388" s="13">
        <v>0</v>
      </c>
      <c r="P4388" s="13">
        <v>0</v>
      </c>
      <c r="T4388" s="13">
        <v>0</v>
      </c>
      <c r="W4388" s="13">
        <v>0</v>
      </c>
    </row>
    <row r="4389" spans="1:32" x14ac:dyDescent="0.25">
      <c r="A4389" s="11" t="s">
        <v>1687</v>
      </c>
      <c r="B4389" t="s">
        <v>1688</v>
      </c>
      <c r="C4389" t="s">
        <v>5213</v>
      </c>
      <c r="D4389" t="s">
        <v>4287</v>
      </c>
      <c r="E4389" t="s">
        <v>5208</v>
      </c>
      <c r="F4389" t="s">
        <v>49</v>
      </c>
      <c r="L4389" s="13">
        <v>0</v>
      </c>
      <c r="P4389" s="13">
        <v>0</v>
      </c>
      <c r="T4389" s="13">
        <v>0</v>
      </c>
      <c r="W4389" s="13">
        <v>0</v>
      </c>
    </row>
    <row r="4390" spans="1:32" x14ac:dyDescent="0.25">
      <c r="A4390" s="11" t="s">
        <v>1687</v>
      </c>
      <c r="B4390" t="s">
        <v>1688</v>
      </c>
      <c r="C4390" t="s">
        <v>5213</v>
      </c>
      <c r="D4390" t="s">
        <v>4287</v>
      </c>
      <c r="E4390" t="s">
        <v>5209</v>
      </c>
      <c r="F4390" t="s">
        <v>49</v>
      </c>
      <c r="L4390" s="13">
        <v>0</v>
      </c>
      <c r="P4390" s="13">
        <v>0</v>
      </c>
      <c r="T4390" s="13">
        <v>0</v>
      </c>
      <c r="W4390" s="13">
        <v>0</v>
      </c>
    </row>
    <row r="4391" spans="1:32" x14ac:dyDescent="0.25">
      <c r="A4391" s="11" t="s">
        <v>1687</v>
      </c>
      <c r="B4391" t="s">
        <v>1688</v>
      </c>
      <c r="C4391" t="s">
        <v>5213</v>
      </c>
      <c r="D4391" t="s">
        <v>4287</v>
      </c>
      <c r="E4391" t="s">
        <v>5210</v>
      </c>
      <c r="F4391" t="s">
        <v>49</v>
      </c>
      <c r="L4391" s="13">
        <v>0</v>
      </c>
      <c r="P4391" s="13">
        <v>0</v>
      </c>
      <c r="T4391" s="13">
        <v>0</v>
      </c>
      <c r="W4391" s="13">
        <v>0</v>
      </c>
    </row>
    <row r="4392" spans="1:32" x14ac:dyDescent="0.25">
      <c r="A4392" s="11" t="s">
        <v>1687</v>
      </c>
      <c r="B4392" t="s">
        <v>1688</v>
      </c>
      <c r="C4392" t="s">
        <v>5213</v>
      </c>
      <c r="D4392" t="s">
        <v>4287</v>
      </c>
      <c r="E4392" t="s">
        <v>5211</v>
      </c>
      <c r="F4392" t="s">
        <v>49</v>
      </c>
      <c r="L4392" s="13">
        <v>0</v>
      </c>
      <c r="P4392" s="13">
        <v>0</v>
      </c>
      <c r="T4392" s="13">
        <v>0</v>
      </c>
      <c r="W4392" s="13">
        <v>0</v>
      </c>
    </row>
    <row r="4393" spans="1:32" x14ac:dyDescent="0.25">
      <c r="A4393" s="11" t="s">
        <v>1687</v>
      </c>
      <c r="B4393" t="s">
        <v>1688</v>
      </c>
      <c r="C4393" t="s">
        <v>5213</v>
      </c>
      <c r="D4393" t="s">
        <v>4287</v>
      </c>
      <c r="E4393" t="s">
        <v>5212</v>
      </c>
      <c r="F4393" t="s">
        <v>49</v>
      </c>
      <c r="I4393" s="13">
        <v>52</v>
      </c>
      <c r="J4393" s="13">
        <v>672490</v>
      </c>
      <c r="K4393" s="13">
        <v>672490</v>
      </c>
      <c r="L4393" s="13">
        <v>0</v>
      </c>
      <c r="N4393" s="13">
        <v>10316</v>
      </c>
      <c r="O4393" s="13">
        <v>10316</v>
      </c>
      <c r="P4393" s="13">
        <v>0</v>
      </c>
      <c r="T4393" s="13">
        <v>0</v>
      </c>
      <c r="W4393" s="13">
        <v>0</v>
      </c>
      <c r="Z4393" s="13">
        <v>89636</v>
      </c>
      <c r="AA4393" s="13">
        <v>89636</v>
      </c>
      <c r="AB4393" s="13">
        <v>0</v>
      </c>
      <c r="AC4393" s="13">
        <v>672490</v>
      </c>
      <c r="AD4393" s="13">
        <v>365</v>
      </c>
    </row>
    <row r="4394" spans="1:32" x14ac:dyDescent="0.25">
      <c r="A4394" s="11" t="s">
        <v>1687</v>
      </c>
      <c r="B4394" t="s">
        <v>1688</v>
      </c>
      <c r="C4394" t="s">
        <v>5214</v>
      </c>
      <c r="D4394" t="s">
        <v>5215</v>
      </c>
      <c r="E4394" t="s">
        <v>5205</v>
      </c>
      <c r="F4394" t="s">
        <v>49</v>
      </c>
      <c r="G4394" s="12">
        <v>615</v>
      </c>
      <c r="H4394" s="12">
        <v>915</v>
      </c>
      <c r="I4394" s="13">
        <v>112</v>
      </c>
      <c r="L4394" s="13">
        <v>0</v>
      </c>
      <c r="P4394" s="13">
        <v>0</v>
      </c>
      <c r="T4394" s="13">
        <v>0</v>
      </c>
      <c r="W4394" s="13">
        <v>0</v>
      </c>
    </row>
    <row r="4395" spans="1:32" x14ac:dyDescent="0.25">
      <c r="A4395" s="11" t="s">
        <v>1687</v>
      </c>
      <c r="B4395" t="s">
        <v>1688</v>
      </c>
      <c r="C4395" t="s">
        <v>5214</v>
      </c>
      <c r="D4395" t="s">
        <v>5215</v>
      </c>
      <c r="E4395" t="s">
        <v>5206</v>
      </c>
      <c r="F4395" t="s">
        <v>49</v>
      </c>
      <c r="G4395" s="12">
        <v>915</v>
      </c>
      <c r="H4395" s="12">
        <v>1515</v>
      </c>
      <c r="I4395" s="13">
        <v>71</v>
      </c>
      <c r="L4395" s="13">
        <v>0</v>
      </c>
      <c r="P4395" s="13">
        <v>0</v>
      </c>
      <c r="T4395" s="13">
        <v>0</v>
      </c>
      <c r="W4395" s="13">
        <v>0</v>
      </c>
    </row>
    <row r="4396" spans="1:32" x14ac:dyDescent="0.25">
      <c r="A4396" s="11" t="s">
        <v>1687</v>
      </c>
      <c r="B4396" t="s">
        <v>1688</v>
      </c>
      <c r="C4396" t="s">
        <v>5214</v>
      </c>
      <c r="D4396" t="s">
        <v>5215</v>
      </c>
      <c r="E4396" t="s">
        <v>5207</v>
      </c>
      <c r="F4396" t="s">
        <v>49</v>
      </c>
      <c r="G4396" s="12">
        <v>1515</v>
      </c>
      <c r="H4396" s="12">
        <v>1815</v>
      </c>
      <c r="I4396" s="13">
        <v>120</v>
      </c>
      <c r="L4396" s="13">
        <v>0</v>
      </c>
      <c r="P4396" s="13">
        <v>0</v>
      </c>
      <c r="T4396" s="13">
        <v>0</v>
      </c>
      <c r="W4396" s="13">
        <v>0</v>
      </c>
    </row>
    <row r="4397" spans="1:32" x14ac:dyDescent="0.25">
      <c r="A4397" s="11" t="s">
        <v>1687</v>
      </c>
      <c r="B4397" t="s">
        <v>1688</v>
      </c>
      <c r="C4397" t="s">
        <v>5214</v>
      </c>
      <c r="D4397" t="s">
        <v>5215</v>
      </c>
      <c r="E4397" t="s">
        <v>5208</v>
      </c>
      <c r="F4397" t="s">
        <v>49</v>
      </c>
      <c r="I4397" s="13">
        <v>32</v>
      </c>
      <c r="L4397" s="13">
        <v>0</v>
      </c>
      <c r="P4397" s="13">
        <v>0</v>
      </c>
      <c r="T4397" s="13">
        <v>0</v>
      </c>
      <c r="W4397" s="13">
        <v>0</v>
      </c>
    </row>
    <row r="4398" spans="1:32" x14ac:dyDescent="0.25">
      <c r="A4398" s="11" t="s">
        <v>1687</v>
      </c>
      <c r="B4398" t="s">
        <v>1688</v>
      </c>
      <c r="C4398" t="s">
        <v>5214</v>
      </c>
      <c r="D4398" t="s">
        <v>5215</v>
      </c>
      <c r="E4398" t="s">
        <v>5209</v>
      </c>
      <c r="F4398" t="s">
        <v>49</v>
      </c>
      <c r="G4398" s="12">
        <v>424</v>
      </c>
      <c r="H4398" s="12">
        <v>32</v>
      </c>
      <c r="I4398" s="13">
        <v>120</v>
      </c>
      <c r="J4398" s="13">
        <v>17861</v>
      </c>
      <c r="K4398" s="13">
        <v>15640</v>
      </c>
      <c r="L4398" s="13">
        <v>2221</v>
      </c>
      <c r="M4398" s="13">
        <v>15657</v>
      </c>
      <c r="N4398" s="13">
        <v>1310</v>
      </c>
      <c r="O4398" s="13">
        <v>1218</v>
      </c>
      <c r="P4398" s="13">
        <v>92</v>
      </c>
      <c r="T4398" s="13">
        <v>0</v>
      </c>
      <c r="W4398" s="13">
        <v>0</v>
      </c>
      <c r="Z4398" s="13">
        <v>31727</v>
      </c>
      <c r="AC4398" s="13">
        <v>160562</v>
      </c>
      <c r="AD4398" s="13">
        <v>254</v>
      </c>
    </row>
    <row r="4399" spans="1:32" x14ac:dyDescent="0.25">
      <c r="A4399" s="11" t="s">
        <v>1687</v>
      </c>
      <c r="B4399" t="s">
        <v>1688</v>
      </c>
      <c r="C4399" t="s">
        <v>5214</v>
      </c>
      <c r="D4399" t="s">
        <v>5215</v>
      </c>
      <c r="E4399" t="s">
        <v>5210</v>
      </c>
      <c r="F4399" t="s">
        <v>49</v>
      </c>
      <c r="G4399" s="12">
        <v>509</v>
      </c>
      <c r="H4399" s="12">
        <v>2334</v>
      </c>
      <c r="I4399" s="13">
        <v>42</v>
      </c>
      <c r="J4399" s="13">
        <v>7664</v>
      </c>
      <c r="K4399" s="13">
        <v>7086</v>
      </c>
      <c r="L4399" s="13">
        <v>578</v>
      </c>
      <c r="M4399" s="13">
        <v>7096</v>
      </c>
      <c r="N4399" s="13">
        <v>561</v>
      </c>
      <c r="O4399" s="13">
        <v>539</v>
      </c>
      <c r="P4399" s="13">
        <v>22</v>
      </c>
      <c r="T4399" s="13">
        <v>0</v>
      </c>
      <c r="W4399" s="13">
        <v>0</v>
      </c>
      <c r="Z4399" s="13">
        <v>13723</v>
      </c>
      <c r="AC4399" s="13">
        <v>77088</v>
      </c>
      <c r="AD4399" s="13">
        <v>54</v>
      </c>
    </row>
    <row r="4400" spans="1:32" x14ac:dyDescent="0.25">
      <c r="A4400" s="11" t="s">
        <v>1687</v>
      </c>
      <c r="B4400" t="s">
        <v>1688</v>
      </c>
      <c r="C4400" t="s">
        <v>5214</v>
      </c>
      <c r="D4400" t="s">
        <v>5215</v>
      </c>
      <c r="E4400" t="s">
        <v>5211</v>
      </c>
      <c r="F4400" t="s">
        <v>49</v>
      </c>
      <c r="G4400" s="12">
        <v>504</v>
      </c>
      <c r="H4400" s="12">
        <v>2242</v>
      </c>
      <c r="I4400" s="13">
        <v>28</v>
      </c>
      <c r="J4400" s="13">
        <v>5782</v>
      </c>
      <c r="K4400" s="13">
        <v>5417</v>
      </c>
      <c r="L4400" s="13">
        <v>365</v>
      </c>
      <c r="M4400" s="13">
        <v>5421</v>
      </c>
      <c r="N4400" s="13">
        <v>407</v>
      </c>
      <c r="O4400" s="13">
        <v>392</v>
      </c>
      <c r="P4400" s="13">
        <v>15</v>
      </c>
      <c r="T4400" s="13">
        <v>0</v>
      </c>
      <c r="W4400" s="13">
        <v>0</v>
      </c>
      <c r="Z4400" s="13">
        <v>7985</v>
      </c>
      <c r="AC4400" s="13">
        <v>37571</v>
      </c>
      <c r="AD4400" s="13">
        <v>58</v>
      </c>
    </row>
    <row r="4401" spans="1:32" x14ac:dyDescent="0.25">
      <c r="A4401" s="11" t="s">
        <v>1687</v>
      </c>
      <c r="B4401" t="s">
        <v>1688</v>
      </c>
      <c r="C4401" t="s">
        <v>5214</v>
      </c>
      <c r="D4401" t="s">
        <v>5215</v>
      </c>
      <c r="E4401" t="s">
        <v>5212</v>
      </c>
      <c r="F4401" t="s">
        <v>49</v>
      </c>
      <c r="J4401" s="13">
        <v>5286018</v>
      </c>
      <c r="K4401" s="13">
        <v>4669467</v>
      </c>
      <c r="L4401" s="13">
        <v>616551</v>
      </c>
      <c r="M4401" s="13">
        <v>4674443</v>
      </c>
      <c r="N4401" s="13">
        <v>386765</v>
      </c>
      <c r="O4401" s="13">
        <v>361120</v>
      </c>
      <c r="P4401" s="13">
        <v>25645</v>
      </c>
      <c r="T4401" s="13">
        <v>0</v>
      </c>
      <c r="W4401" s="13">
        <v>0</v>
      </c>
      <c r="X4401" s="13">
        <v>177</v>
      </c>
      <c r="Y4401" s="13">
        <v>0</v>
      </c>
      <c r="Z4401" s="13">
        <v>9273784</v>
      </c>
      <c r="AC4401" s="13">
        <v>47124618</v>
      </c>
      <c r="AD4401" s="13">
        <v>366</v>
      </c>
    </row>
    <row r="4402" spans="1:32" x14ac:dyDescent="0.25">
      <c r="A4402" s="11" t="s">
        <v>1693</v>
      </c>
      <c r="B4402" t="s">
        <v>1694</v>
      </c>
      <c r="C4402" t="s">
        <v>5204</v>
      </c>
      <c r="D4402" t="s">
        <v>4287</v>
      </c>
      <c r="E4402" t="s">
        <v>5205</v>
      </c>
      <c r="F4402" t="s">
        <v>49</v>
      </c>
      <c r="L4402" s="13">
        <v>0</v>
      </c>
      <c r="P4402" s="13">
        <v>0</v>
      </c>
      <c r="T4402" s="13">
        <v>0</v>
      </c>
      <c r="W4402" s="13">
        <v>0</v>
      </c>
    </row>
    <row r="4403" spans="1:32" x14ac:dyDescent="0.25">
      <c r="A4403" s="11" t="s">
        <v>1693</v>
      </c>
      <c r="B4403" t="s">
        <v>1694</v>
      </c>
      <c r="C4403" t="s">
        <v>5204</v>
      </c>
      <c r="D4403" t="s">
        <v>4287</v>
      </c>
      <c r="E4403" t="s">
        <v>5206</v>
      </c>
      <c r="F4403" t="s">
        <v>49</v>
      </c>
      <c r="L4403" s="13">
        <v>0</v>
      </c>
      <c r="P4403" s="13">
        <v>0</v>
      </c>
      <c r="T4403" s="13">
        <v>0</v>
      </c>
      <c r="W4403" s="13">
        <v>0</v>
      </c>
    </row>
    <row r="4404" spans="1:32" x14ac:dyDescent="0.25">
      <c r="A4404" s="11" t="s">
        <v>1693</v>
      </c>
      <c r="B4404" t="s">
        <v>1694</v>
      </c>
      <c r="C4404" t="s">
        <v>5204</v>
      </c>
      <c r="D4404" t="s">
        <v>4287</v>
      </c>
      <c r="E4404" t="s">
        <v>5207</v>
      </c>
      <c r="F4404" t="s">
        <v>49</v>
      </c>
      <c r="L4404" s="13">
        <v>0</v>
      </c>
      <c r="P4404" s="13">
        <v>0</v>
      </c>
      <c r="T4404" s="13">
        <v>0</v>
      </c>
      <c r="W4404" s="13">
        <v>0</v>
      </c>
    </row>
    <row r="4405" spans="1:32" x14ac:dyDescent="0.25">
      <c r="A4405" s="11" t="s">
        <v>1693</v>
      </c>
      <c r="B4405" t="s">
        <v>1694</v>
      </c>
      <c r="C4405" t="s">
        <v>5204</v>
      </c>
      <c r="D4405" t="s">
        <v>4287</v>
      </c>
      <c r="E4405" t="s">
        <v>5208</v>
      </c>
      <c r="F4405" t="s">
        <v>49</v>
      </c>
      <c r="L4405" s="13">
        <v>0</v>
      </c>
      <c r="P4405" s="13">
        <v>0</v>
      </c>
      <c r="T4405" s="13">
        <v>0</v>
      </c>
      <c r="W4405" s="13">
        <v>0</v>
      </c>
    </row>
    <row r="4406" spans="1:32" x14ac:dyDescent="0.25">
      <c r="A4406" s="11" t="s">
        <v>1693</v>
      </c>
      <c r="B4406" t="s">
        <v>1694</v>
      </c>
      <c r="C4406" t="s">
        <v>5204</v>
      </c>
      <c r="D4406" t="s">
        <v>4287</v>
      </c>
      <c r="E4406" t="s">
        <v>5209</v>
      </c>
      <c r="F4406" t="s">
        <v>49</v>
      </c>
      <c r="G4406" s="12">
        <v>515</v>
      </c>
      <c r="H4406" s="12">
        <v>1945</v>
      </c>
      <c r="I4406" s="13">
        <v>5</v>
      </c>
      <c r="J4406" s="13">
        <v>888</v>
      </c>
      <c r="K4406" s="13">
        <v>731</v>
      </c>
      <c r="L4406" s="13">
        <v>157</v>
      </c>
      <c r="N4406" s="13">
        <v>48</v>
      </c>
      <c r="O4406" s="13">
        <v>39</v>
      </c>
      <c r="P4406" s="13">
        <v>9</v>
      </c>
      <c r="T4406" s="13">
        <v>0</v>
      </c>
      <c r="W4406" s="13">
        <v>0</v>
      </c>
      <c r="Z4406" s="13">
        <v>93</v>
      </c>
      <c r="AC4406" s="13">
        <v>848</v>
      </c>
      <c r="AD4406" s="13">
        <v>253</v>
      </c>
      <c r="AE4406" s="13">
        <v>0</v>
      </c>
      <c r="AF4406" s="13">
        <v>0</v>
      </c>
    </row>
    <row r="4407" spans="1:32" x14ac:dyDescent="0.25">
      <c r="A4407" s="11" t="s">
        <v>1693</v>
      </c>
      <c r="B4407" t="s">
        <v>1694</v>
      </c>
      <c r="C4407" t="s">
        <v>5204</v>
      </c>
      <c r="D4407" t="s">
        <v>4287</v>
      </c>
      <c r="E4407" t="s">
        <v>5210</v>
      </c>
      <c r="F4407" t="s">
        <v>49</v>
      </c>
      <c r="G4407" s="12">
        <v>530</v>
      </c>
      <c r="H4407" s="12">
        <v>1945</v>
      </c>
      <c r="I4407" s="13">
        <v>4</v>
      </c>
      <c r="J4407" s="13">
        <v>338</v>
      </c>
      <c r="K4407" s="13">
        <v>279</v>
      </c>
      <c r="L4407" s="13">
        <v>59</v>
      </c>
      <c r="N4407" s="13">
        <v>18</v>
      </c>
      <c r="O4407" s="13">
        <v>15</v>
      </c>
      <c r="P4407" s="13">
        <v>3</v>
      </c>
      <c r="T4407" s="13">
        <v>0</v>
      </c>
      <c r="W4407" s="13">
        <v>0</v>
      </c>
      <c r="Z4407" s="13">
        <v>36</v>
      </c>
      <c r="AC4407" s="13">
        <v>324</v>
      </c>
      <c r="AD4407" s="13">
        <v>53</v>
      </c>
      <c r="AE4407" s="13">
        <v>0</v>
      </c>
      <c r="AF4407" s="13">
        <v>0</v>
      </c>
    </row>
    <row r="4408" spans="1:32" x14ac:dyDescent="0.25">
      <c r="A4408" s="11" t="s">
        <v>1693</v>
      </c>
      <c r="B4408" t="s">
        <v>1694</v>
      </c>
      <c r="C4408" t="s">
        <v>5204</v>
      </c>
      <c r="D4408" t="s">
        <v>4287</v>
      </c>
      <c r="E4408" t="s">
        <v>5211</v>
      </c>
      <c r="F4408" t="s">
        <v>49</v>
      </c>
      <c r="I4408" s="13">
        <v>0</v>
      </c>
      <c r="J4408" s="13">
        <v>0</v>
      </c>
      <c r="K4408" s="13">
        <v>0</v>
      </c>
      <c r="L4408" s="13">
        <v>0</v>
      </c>
      <c r="N4408" s="13">
        <v>0</v>
      </c>
      <c r="O4408" s="13">
        <v>0</v>
      </c>
      <c r="P4408" s="13">
        <v>0</v>
      </c>
      <c r="T4408" s="13">
        <v>0</v>
      </c>
      <c r="W4408" s="13">
        <v>0</v>
      </c>
      <c r="Z4408" s="13">
        <v>0</v>
      </c>
      <c r="AC4408" s="13">
        <v>0</v>
      </c>
      <c r="AD4408" s="13">
        <v>0</v>
      </c>
      <c r="AE4408" s="13">
        <v>0</v>
      </c>
      <c r="AF4408" s="13">
        <v>0</v>
      </c>
    </row>
    <row r="4409" spans="1:32" x14ac:dyDescent="0.25">
      <c r="A4409" s="11" t="s">
        <v>1693</v>
      </c>
      <c r="B4409" t="s">
        <v>1694</v>
      </c>
      <c r="C4409" t="s">
        <v>5204</v>
      </c>
      <c r="D4409" t="s">
        <v>4287</v>
      </c>
      <c r="E4409" t="s">
        <v>5212</v>
      </c>
      <c r="F4409" t="s">
        <v>49</v>
      </c>
      <c r="J4409" s="13">
        <v>242498</v>
      </c>
      <c r="K4409" s="13">
        <v>199780</v>
      </c>
      <c r="L4409" s="13">
        <v>42718</v>
      </c>
      <c r="N4409" s="13">
        <v>12987</v>
      </c>
      <c r="O4409" s="13">
        <v>10747</v>
      </c>
      <c r="P4409" s="13">
        <v>2240</v>
      </c>
      <c r="T4409" s="13">
        <v>0</v>
      </c>
      <c r="W4409" s="13">
        <v>0</v>
      </c>
      <c r="X4409" s="13">
        <v>0</v>
      </c>
      <c r="Y4409" s="13">
        <v>0</v>
      </c>
      <c r="Z4409" s="13">
        <v>25472</v>
      </c>
      <c r="AA4409" s="13">
        <v>25472</v>
      </c>
      <c r="AB4409" s="13">
        <v>0</v>
      </c>
      <c r="AC4409" s="13">
        <v>231740</v>
      </c>
      <c r="AD4409" s="13">
        <v>306</v>
      </c>
      <c r="AE4409" s="13">
        <v>0</v>
      </c>
      <c r="AF4409" s="13">
        <v>0</v>
      </c>
    </row>
    <row r="4410" spans="1:32" x14ac:dyDescent="0.25">
      <c r="A4410" s="11" t="s">
        <v>1693</v>
      </c>
      <c r="B4410" t="s">
        <v>1694</v>
      </c>
      <c r="C4410" t="s">
        <v>5214</v>
      </c>
      <c r="D4410" t="s">
        <v>5215</v>
      </c>
      <c r="E4410" t="s">
        <v>5205</v>
      </c>
      <c r="F4410" t="s">
        <v>49</v>
      </c>
      <c r="G4410" s="12">
        <v>530</v>
      </c>
      <c r="I4410" s="13">
        <v>16</v>
      </c>
      <c r="L4410" s="13">
        <v>0</v>
      </c>
      <c r="P4410" s="13">
        <v>0</v>
      </c>
      <c r="T4410" s="13">
        <v>0</v>
      </c>
      <c r="W4410" s="13">
        <v>0</v>
      </c>
    </row>
    <row r="4411" spans="1:32" x14ac:dyDescent="0.25">
      <c r="A4411" s="11" t="s">
        <v>1693</v>
      </c>
      <c r="B4411" t="s">
        <v>1694</v>
      </c>
      <c r="C4411" t="s">
        <v>5214</v>
      </c>
      <c r="D4411" t="s">
        <v>5215</v>
      </c>
      <c r="E4411" t="s">
        <v>5206</v>
      </c>
      <c r="F4411" t="s">
        <v>49</v>
      </c>
      <c r="I4411" s="13">
        <v>16</v>
      </c>
      <c r="L4411" s="13">
        <v>0</v>
      </c>
      <c r="P4411" s="13">
        <v>0</v>
      </c>
      <c r="T4411" s="13">
        <v>0</v>
      </c>
      <c r="W4411" s="13">
        <v>0</v>
      </c>
    </row>
    <row r="4412" spans="1:32" x14ac:dyDescent="0.25">
      <c r="A4412" s="11" t="s">
        <v>1693</v>
      </c>
      <c r="B4412" t="s">
        <v>1694</v>
      </c>
      <c r="C4412" t="s">
        <v>5214</v>
      </c>
      <c r="D4412" t="s">
        <v>5215</v>
      </c>
      <c r="E4412" t="s">
        <v>5207</v>
      </c>
      <c r="F4412" t="s">
        <v>49</v>
      </c>
      <c r="H4412" s="12">
        <v>2330</v>
      </c>
      <c r="I4412" s="13">
        <v>16</v>
      </c>
      <c r="L4412" s="13">
        <v>0</v>
      </c>
      <c r="P4412" s="13">
        <v>0</v>
      </c>
      <c r="T4412" s="13">
        <v>0</v>
      </c>
      <c r="W4412" s="13">
        <v>0</v>
      </c>
    </row>
    <row r="4413" spans="1:32" x14ac:dyDescent="0.25">
      <c r="A4413" s="11" t="s">
        <v>1693</v>
      </c>
      <c r="B4413" t="s">
        <v>1694</v>
      </c>
      <c r="C4413" t="s">
        <v>5214</v>
      </c>
      <c r="D4413" t="s">
        <v>5215</v>
      </c>
      <c r="E4413" t="s">
        <v>5208</v>
      </c>
      <c r="F4413" t="s">
        <v>49</v>
      </c>
      <c r="L4413" s="13">
        <v>0</v>
      </c>
      <c r="P4413" s="13">
        <v>0</v>
      </c>
      <c r="T4413" s="13">
        <v>0</v>
      </c>
      <c r="W4413" s="13">
        <v>0</v>
      </c>
    </row>
    <row r="4414" spans="1:32" x14ac:dyDescent="0.25">
      <c r="A4414" s="11" t="s">
        <v>1693</v>
      </c>
      <c r="B4414" t="s">
        <v>1694</v>
      </c>
      <c r="C4414" t="s">
        <v>5214</v>
      </c>
      <c r="D4414" t="s">
        <v>5215</v>
      </c>
      <c r="E4414" t="s">
        <v>5209</v>
      </c>
      <c r="F4414" t="s">
        <v>49</v>
      </c>
      <c r="G4414" s="12">
        <v>530</v>
      </c>
      <c r="H4414" s="12">
        <v>2330</v>
      </c>
      <c r="I4414" s="13">
        <v>16</v>
      </c>
      <c r="J4414" s="13">
        <v>2722</v>
      </c>
      <c r="K4414" s="13">
        <v>2695</v>
      </c>
      <c r="L4414" s="13">
        <v>27</v>
      </c>
      <c r="M4414" s="13">
        <v>2721</v>
      </c>
      <c r="N4414" s="13">
        <v>201</v>
      </c>
      <c r="O4414" s="13">
        <v>198</v>
      </c>
      <c r="P4414" s="13">
        <v>3</v>
      </c>
      <c r="T4414" s="13">
        <v>0</v>
      </c>
      <c r="W4414" s="13">
        <v>0</v>
      </c>
      <c r="Z4414" s="13">
        <v>5130</v>
      </c>
      <c r="AC4414" s="13">
        <v>16929</v>
      </c>
      <c r="AD4414" s="13">
        <v>255</v>
      </c>
    </row>
    <row r="4415" spans="1:32" x14ac:dyDescent="0.25">
      <c r="A4415" s="11" t="s">
        <v>1693</v>
      </c>
      <c r="B4415" t="s">
        <v>1694</v>
      </c>
      <c r="C4415" t="s">
        <v>5214</v>
      </c>
      <c r="D4415" t="s">
        <v>5215</v>
      </c>
      <c r="E4415" t="s">
        <v>5210</v>
      </c>
      <c r="F4415" t="s">
        <v>49</v>
      </c>
      <c r="G4415" s="12">
        <v>530</v>
      </c>
      <c r="H4415" s="12">
        <v>130</v>
      </c>
      <c r="I4415" s="13">
        <v>16</v>
      </c>
      <c r="J4415" s="13">
        <v>2719</v>
      </c>
      <c r="K4415" s="13">
        <v>2692</v>
      </c>
      <c r="L4415" s="13">
        <v>27</v>
      </c>
      <c r="M4415" s="13">
        <v>3226</v>
      </c>
      <c r="N4415" s="13">
        <v>205</v>
      </c>
      <c r="O4415" s="13">
        <v>202</v>
      </c>
      <c r="P4415" s="13">
        <v>3</v>
      </c>
      <c r="T4415" s="13">
        <v>0</v>
      </c>
      <c r="W4415" s="13">
        <v>0</v>
      </c>
      <c r="Z4415" s="13">
        <v>4078</v>
      </c>
      <c r="AC4415" s="13">
        <v>13457</v>
      </c>
      <c r="AD4415" s="13">
        <v>53</v>
      </c>
    </row>
    <row r="4416" spans="1:32" x14ac:dyDescent="0.25">
      <c r="A4416" s="11" t="s">
        <v>1693</v>
      </c>
      <c r="B4416" t="s">
        <v>1694</v>
      </c>
      <c r="C4416" t="s">
        <v>5214</v>
      </c>
      <c r="D4416" t="s">
        <v>5215</v>
      </c>
      <c r="E4416" t="s">
        <v>5211</v>
      </c>
      <c r="F4416" t="s">
        <v>49</v>
      </c>
      <c r="L4416" s="13">
        <v>0</v>
      </c>
      <c r="P4416" s="13">
        <v>0</v>
      </c>
      <c r="T4416" s="13">
        <v>0</v>
      </c>
      <c r="W4416" s="13">
        <v>0</v>
      </c>
    </row>
    <row r="4417" spans="1:32" x14ac:dyDescent="0.25">
      <c r="A4417" s="11" t="s">
        <v>1693</v>
      </c>
      <c r="B4417" t="s">
        <v>1694</v>
      </c>
      <c r="C4417" t="s">
        <v>5214</v>
      </c>
      <c r="D4417" t="s">
        <v>5215</v>
      </c>
      <c r="E4417" t="s">
        <v>5212</v>
      </c>
      <c r="F4417" t="s">
        <v>49</v>
      </c>
      <c r="J4417" s="13">
        <v>837233</v>
      </c>
      <c r="K4417" s="13">
        <v>808629</v>
      </c>
      <c r="L4417" s="13">
        <v>28604</v>
      </c>
      <c r="M4417" s="13">
        <v>845959</v>
      </c>
      <c r="N4417" s="13">
        <v>63577</v>
      </c>
      <c r="O4417" s="13">
        <v>59785</v>
      </c>
      <c r="P4417" s="13">
        <v>3792</v>
      </c>
      <c r="T4417" s="13">
        <v>0</v>
      </c>
      <c r="W4417" s="13">
        <v>0</v>
      </c>
      <c r="Z4417" s="13">
        <v>1524273</v>
      </c>
      <c r="AC4417" s="13">
        <v>5030101</v>
      </c>
      <c r="AD4417" s="13">
        <v>308</v>
      </c>
    </row>
    <row r="4418" spans="1:32" x14ac:dyDescent="0.25">
      <c r="A4418" s="11" t="s">
        <v>1700</v>
      </c>
      <c r="B4418" t="s">
        <v>1701</v>
      </c>
      <c r="C4418" t="s">
        <v>5204</v>
      </c>
      <c r="D4418" t="s">
        <v>5215</v>
      </c>
      <c r="E4418" t="s">
        <v>5205</v>
      </c>
      <c r="F4418" t="s">
        <v>49</v>
      </c>
      <c r="L4418" s="13">
        <v>0</v>
      </c>
      <c r="P4418" s="13">
        <v>0</v>
      </c>
      <c r="T4418" s="13">
        <v>0</v>
      </c>
      <c r="W4418" s="13">
        <v>0</v>
      </c>
    </row>
    <row r="4419" spans="1:32" x14ac:dyDescent="0.25">
      <c r="A4419" s="11" t="s">
        <v>1700</v>
      </c>
      <c r="B4419" t="s">
        <v>1701</v>
      </c>
      <c r="C4419" t="s">
        <v>5204</v>
      </c>
      <c r="D4419" t="s">
        <v>5215</v>
      </c>
      <c r="E4419" t="s">
        <v>5206</v>
      </c>
      <c r="F4419" t="s">
        <v>49</v>
      </c>
      <c r="L4419" s="13">
        <v>0</v>
      </c>
      <c r="P4419" s="13">
        <v>0</v>
      </c>
      <c r="T4419" s="13">
        <v>0</v>
      </c>
      <c r="W4419" s="13">
        <v>0</v>
      </c>
    </row>
    <row r="4420" spans="1:32" x14ac:dyDescent="0.25">
      <c r="A4420" s="11" t="s">
        <v>1700</v>
      </c>
      <c r="B4420" t="s">
        <v>1701</v>
      </c>
      <c r="C4420" t="s">
        <v>5204</v>
      </c>
      <c r="D4420" t="s">
        <v>5215</v>
      </c>
      <c r="E4420" t="s">
        <v>5207</v>
      </c>
      <c r="F4420" t="s">
        <v>49</v>
      </c>
      <c r="L4420" s="13">
        <v>0</v>
      </c>
      <c r="P4420" s="13">
        <v>0</v>
      </c>
      <c r="T4420" s="13">
        <v>0</v>
      </c>
      <c r="W4420" s="13">
        <v>0</v>
      </c>
    </row>
    <row r="4421" spans="1:32" x14ac:dyDescent="0.25">
      <c r="A4421" s="11" t="s">
        <v>1700</v>
      </c>
      <c r="B4421" t="s">
        <v>1701</v>
      </c>
      <c r="C4421" t="s">
        <v>5204</v>
      </c>
      <c r="D4421" t="s">
        <v>5215</v>
      </c>
      <c r="E4421" t="s">
        <v>5208</v>
      </c>
      <c r="F4421" t="s">
        <v>49</v>
      </c>
      <c r="L4421" s="13">
        <v>0</v>
      </c>
      <c r="P4421" s="13">
        <v>0</v>
      </c>
      <c r="T4421" s="13">
        <v>0</v>
      </c>
      <c r="W4421" s="13">
        <v>0</v>
      </c>
    </row>
    <row r="4422" spans="1:32" x14ac:dyDescent="0.25">
      <c r="A4422" s="11" t="s">
        <v>1700</v>
      </c>
      <c r="B4422" t="s">
        <v>1701</v>
      </c>
      <c r="C4422" t="s">
        <v>5204</v>
      </c>
      <c r="D4422" t="s">
        <v>5215</v>
      </c>
      <c r="E4422" t="s">
        <v>5209</v>
      </c>
      <c r="F4422" t="s">
        <v>49</v>
      </c>
      <c r="G4422" s="12">
        <v>630</v>
      </c>
      <c r="H4422" s="12">
        <v>2130</v>
      </c>
      <c r="I4422" s="13">
        <v>19</v>
      </c>
      <c r="J4422" s="13">
        <v>2673</v>
      </c>
      <c r="K4422" s="13">
        <v>2549</v>
      </c>
      <c r="L4422" s="13">
        <v>124</v>
      </c>
      <c r="N4422" s="13">
        <v>174</v>
      </c>
      <c r="O4422" s="13">
        <v>163</v>
      </c>
      <c r="P4422" s="13">
        <v>11</v>
      </c>
      <c r="T4422" s="13">
        <v>0</v>
      </c>
      <c r="W4422" s="13">
        <v>0</v>
      </c>
      <c r="Z4422" s="13">
        <v>301</v>
      </c>
      <c r="AC4422" s="13">
        <v>0</v>
      </c>
      <c r="AD4422" s="13">
        <v>256</v>
      </c>
      <c r="AE4422" s="13">
        <v>0</v>
      </c>
      <c r="AF4422" s="13">
        <v>0</v>
      </c>
    </row>
    <row r="4423" spans="1:32" x14ac:dyDescent="0.25">
      <c r="A4423" s="11" t="s">
        <v>1700</v>
      </c>
      <c r="B4423" t="s">
        <v>1701</v>
      </c>
      <c r="C4423" t="s">
        <v>5204</v>
      </c>
      <c r="D4423" t="s">
        <v>5215</v>
      </c>
      <c r="E4423" t="s">
        <v>5210</v>
      </c>
      <c r="F4423" t="s">
        <v>49</v>
      </c>
      <c r="G4423" s="12">
        <v>630</v>
      </c>
      <c r="H4423" s="12">
        <v>2130</v>
      </c>
      <c r="I4423" s="13">
        <v>4</v>
      </c>
      <c r="J4423" s="13">
        <v>609</v>
      </c>
      <c r="K4423" s="13">
        <v>546</v>
      </c>
      <c r="L4423" s="13">
        <v>63</v>
      </c>
      <c r="N4423" s="13">
        <v>42</v>
      </c>
      <c r="O4423" s="13">
        <v>38</v>
      </c>
      <c r="P4423" s="13">
        <v>4</v>
      </c>
      <c r="T4423" s="13">
        <v>0</v>
      </c>
      <c r="W4423" s="13">
        <v>0</v>
      </c>
      <c r="Z4423" s="13">
        <v>87</v>
      </c>
      <c r="AC4423" s="13">
        <v>0</v>
      </c>
      <c r="AD4423" s="13">
        <v>52</v>
      </c>
      <c r="AE4423" s="13">
        <v>0</v>
      </c>
      <c r="AF4423" s="13">
        <v>1</v>
      </c>
    </row>
    <row r="4424" spans="1:32" x14ac:dyDescent="0.25">
      <c r="A4424" s="11" t="s">
        <v>1700</v>
      </c>
      <c r="B4424" t="s">
        <v>1701</v>
      </c>
      <c r="C4424" t="s">
        <v>5204</v>
      </c>
      <c r="D4424" t="s">
        <v>5215</v>
      </c>
      <c r="E4424" t="s">
        <v>5211</v>
      </c>
      <c r="F4424" t="s">
        <v>49</v>
      </c>
      <c r="G4424" s="12">
        <v>930</v>
      </c>
      <c r="H4424" s="12">
        <v>1830</v>
      </c>
      <c r="I4424" s="13">
        <v>1</v>
      </c>
      <c r="J4424" s="13">
        <v>107</v>
      </c>
      <c r="K4424" s="13">
        <v>92</v>
      </c>
      <c r="L4424" s="13">
        <v>15</v>
      </c>
      <c r="N4424" s="13">
        <v>10</v>
      </c>
      <c r="O4424" s="13">
        <v>9</v>
      </c>
      <c r="P4424" s="13">
        <v>1</v>
      </c>
      <c r="T4424" s="13">
        <v>0</v>
      </c>
      <c r="W4424" s="13">
        <v>0</v>
      </c>
      <c r="Z4424" s="13">
        <v>11</v>
      </c>
      <c r="AC4424" s="13">
        <v>0</v>
      </c>
      <c r="AD4424" s="13">
        <v>49</v>
      </c>
      <c r="AE4424" s="13">
        <v>0</v>
      </c>
      <c r="AF4424" s="13">
        <v>0</v>
      </c>
    </row>
    <row r="4425" spans="1:32" x14ac:dyDescent="0.25">
      <c r="A4425" s="11" t="s">
        <v>1700</v>
      </c>
      <c r="B4425" t="s">
        <v>1701</v>
      </c>
      <c r="C4425" t="s">
        <v>5204</v>
      </c>
      <c r="D4425" t="s">
        <v>5215</v>
      </c>
      <c r="E4425" t="s">
        <v>5212</v>
      </c>
      <c r="F4425" t="s">
        <v>49</v>
      </c>
      <c r="J4425" s="13">
        <v>727704</v>
      </c>
      <c r="K4425" s="13">
        <v>685408</v>
      </c>
      <c r="L4425" s="13">
        <v>42296</v>
      </c>
      <c r="N4425" s="13">
        <v>45738</v>
      </c>
      <c r="O4425" s="13">
        <v>44095</v>
      </c>
      <c r="P4425" s="13">
        <v>1643</v>
      </c>
      <c r="T4425" s="13">
        <v>0</v>
      </c>
      <c r="W4425" s="13">
        <v>0</v>
      </c>
      <c r="X4425" s="13">
        <v>0</v>
      </c>
      <c r="Y4425" s="13">
        <v>0</v>
      </c>
      <c r="Z4425" s="13">
        <v>80484</v>
      </c>
      <c r="AA4425" s="13">
        <v>20049</v>
      </c>
      <c r="AB4425" s="13">
        <v>0</v>
      </c>
      <c r="AC4425" s="13">
        <v>0</v>
      </c>
      <c r="AD4425" s="13">
        <v>357</v>
      </c>
      <c r="AE4425" s="13">
        <v>0</v>
      </c>
      <c r="AF4425" s="13">
        <v>1</v>
      </c>
    </row>
    <row r="4426" spans="1:32" x14ac:dyDescent="0.25">
      <c r="A4426" s="11" t="s">
        <v>1700</v>
      </c>
      <c r="B4426" t="s">
        <v>1701</v>
      </c>
      <c r="C4426" t="s">
        <v>5214</v>
      </c>
      <c r="D4426" t="s">
        <v>4287</v>
      </c>
      <c r="E4426" t="s">
        <v>5205</v>
      </c>
      <c r="F4426" t="s">
        <v>49</v>
      </c>
      <c r="G4426" s="12">
        <v>630</v>
      </c>
      <c r="H4426" s="12">
        <v>1100</v>
      </c>
      <c r="I4426" s="13">
        <v>28</v>
      </c>
      <c r="L4426" s="13">
        <v>0</v>
      </c>
      <c r="P4426" s="13">
        <v>0</v>
      </c>
      <c r="T4426" s="13">
        <v>0</v>
      </c>
      <c r="W4426" s="13">
        <v>0</v>
      </c>
    </row>
    <row r="4427" spans="1:32" x14ac:dyDescent="0.25">
      <c r="A4427" s="11" t="s">
        <v>1700</v>
      </c>
      <c r="B4427" t="s">
        <v>1701</v>
      </c>
      <c r="C4427" t="s">
        <v>5214</v>
      </c>
      <c r="D4427" t="s">
        <v>4287</v>
      </c>
      <c r="E4427" t="s">
        <v>5206</v>
      </c>
      <c r="F4427" t="s">
        <v>49</v>
      </c>
      <c r="G4427" s="12">
        <v>1100</v>
      </c>
      <c r="H4427" s="12">
        <v>1830</v>
      </c>
      <c r="I4427" s="13">
        <v>28</v>
      </c>
      <c r="L4427" s="13">
        <v>0</v>
      </c>
      <c r="P4427" s="13">
        <v>0</v>
      </c>
      <c r="T4427" s="13">
        <v>0</v>
      </c>
      <c r="W4427" s="13">
        <v>0</v>
      </c>
    </row>
    <row r="4428" spans="1:32" x14ac:dyDescent="0.25">
      <c r="A4428" s="11" t="s">
        <v>1700</v>
      </c>
      <c r="B4428" t="s">
        <v>1701</v>
      </c>
      <c r="C4428" t="s">
        <v>5214</v>
      </c>
      <c r="D4428" t="s">
        <v>4287</v>
      </c>
      <c r="E4428" t="s">
        <v>5207</v>
      </c>
      <c r="F4428" t="s">
        <v>49</v>
      </c>
      <c r="G4428" s="12">
        <v>1830</v>
      </c>
      <c r="H4428" s="12">
        <v>2130</v>
      </c>
      <c r="I4428" s="13">
        <v>12</v>
      </c>
      <c r="L4428" s="13">
        <v>0</v>
      </c>
      <c r="P4428" s="13">
        <v>0</v>
      </c>
      <c r="T4428" s="13">
        <v>0</v>
      </c>
      <c r="W4428" s="13">
        <v>0</v>
      </c>
    </row>
    <row r="4429" spans="1:32" x14ac:dyDescent="0.25">
      <c r="A4429" s="11" t="s">
        <v>1700</v>
      </c>
      <c r="B4429" t="s">
        <v>1701</v>
      </c>
      <c r="C4429" t="s">
        <v>5214</v>
      </c>
      <c r="D4429" t="s">
        <v>4287</v>
      </c>
      <c r="E4429" t="s">
        <v>5208</v>
      </c>
      <c r="F4429" t="s">
        <v>49</v>
      </c>
      <c r="I4429" s="13">
        <v>0</v>
      </c>
      <c r="L4429" s="13">
        <v>0</v>
      </c>
      <c r="P4429" s="13">
        <v>0</v>
      </c>
      <c r="T4429" s="13">
        <v>0</v>
      </c>
      <c r="W4429" s="13">
        <v>0</v>
      </c>
    </row>
    <row r="4430" spans="1:32" x14ac:dyDescent="0.25">
      <c r="A4430" s="11" t="s">
        <v>1700</v>
      </c>
      <c r="B4430" t="s">
        <v>1701</v>
      </c>
      <c r="C4430" t="s">
        <v>5214</v>
      </c>
      <c r="D4430" t="s">
        <v>4287</v>
      </c>
      <c r="E4430" t="s">
        <v>5209</v>
      </c>
      <c r="F4430" t="s">
        <v>49</v>
      </c>
      <c r="G4430" s="12">
        <v>630</v>
      </c>
      <c r="H4430" s="12">
        <v>2130</v>
      </c>
      <c r="I4430" s="13">
        <v>28</v>
      </c>
      <c r="J4430" s="13">
        <v>4548</v>
      </c>
      <c r="K4430" s="13">
        <v>4252</v>
      </c>
      <c r="L4430" s="13">
        <v>296</v>
      </c>
      <c r="M4430" s="13">
        <v>4566</v>
      </c>
      <c r="N4430" s="13">
        <v>304</v>
      </c>
      <c r="O4430" s="13">
        <v>296</v>
      </c>
      <c r="P4430" s="13">
        <v>8</v>
      </c>
      <c r="T4430" s="13">
        <v>0</v>
      </c>
      <c r="W4430" s="13">
        <v>0</v>
      </c>
      <c r="Z4430" s="13">
        <v>4808</v>
      </c>
      <c r="AC4430" s="13">
        <v>0</v>
      </c>
      <c r="AD4430" s="13">
        <v>256</v>
      </c>
      <c r="AE4430" s="13">
        <v>0</v>
      </c>
      <c r="AF4430" s="13">
        <v>0</v>
      </c>
    </row>
    <row r="4431" spans="1:32" x14ac:dyDescent="0.25">
      <c r="A4431" s="11" t="s">
        <v>1700</v>
      </c>
      <c r="B4431" t="s">
        <v>1701</v>
      </c>
      <c r="C4431" t="s">
        <v>5214</v>
      </c>
      <c r="D4431" t="s">
        <v>4287</v>
      </c>
      <c r="E4431" t="s">
        <v>5210</v>
      </c>
      <c r="F4431" t="s">
        <v>49</v>
      </c>
      <c r="G4431" s="12">
        <v>630</v>
      </c>
      <c r="H4431" s="12">
        <v>2130</v>
      </c>
      <c r="I4431" s="13">
        <v>10</v>
      </c>
      <c r="J4431" s="13">
        <v>3068</v>
      </c>
      <c r="K4431" s="13">
        <v>3001</v>
      </c>
      <c r="L4431" s="13">
        <v>67</v>
      </c>
      <c r="M4431" s="13">
        <v>3095</v>
      </c>
      <c r="N4431" s="13">
        <v>214</v>
      </c>
      <c r="O4431" s="13">
        <v>211</v>
      </c>
      <c r="P4431" s="13">
        <v>3</v>
      </c>
      <c r="T4431" s="13">
        <v>0</v>
      </c>
      <c r="W4431" s="13">
        <v>0</v>
      </c>
      <c r="Z4431" s="13">
        <v>3233</v>
      </c>
      <c r="AC4431" s="13">
        <v>0</v>
      </c>
      <c r="AD4431" s="13">
        <v>52</v>
      </c>
      <c r="AE4431" s="13">
        <v>0</v>
      </c>
      <c r="AF4431" s="13">
        <v>1</v>
      </c>
    </row>
    <row r="4432" spans="1:32" x14ac:dyDescent="0.25">
      <c r="A4432" s="11" t="s">
        <v>1700</v>
      </c>
      <c r="B4432" t="s">
        <v>1701</v>
      </c>
      <c r="C4432" t="s">
        <v>5214</v>
      </c>
      <c r="D4432" t="s">
        <v>4287</v>
      </c>
      <c r="E4432" t="s">
        <v>5211</v>
      </c>
      <c r="F4432" t="s">
        <v>49</v>
      </c>
      <c r="G4432" s="12">
        <v>930</v>
      </c>
      <c r="H4432" s="12">
        <v>1830</v>
      </c>
      <c r="I4432" s="13">
        <v>10</v>
      </c>
      <c r="J4432" s="13">
        <v>2639</v>
      </c>
      <c r="K4432" s="13">
        <v>2570</v>
      </c>
      <c r="L4432" s="13">
        <v>69</v>
      </c>
      <c r="M4432" s="13">
        <v>2704</v>
      </c>
      <c r="N4432" s="13">
        <v>191</v>
      </c>
      <c r="O4432" s="13">
        <v>188</v>
      </c>
      <c r="P4432" s="13">
        <v>3</v>
      </c>
      <c r="T4432" s="13">
        <v>0</v>
      </c>
      <c r="W4432" s="13">
        <v>0</v>
      </c>
      <c r="Z4432" s="13">
        <v>2686</v>
      </c>
      <c r="AC4432" s="13">
        <v>0</v>
      </c>
      <c r="AD4432" s="13">
        <v>49</v>
      </c>
      <c r="AE4432" s="13">
        <v>0</v>
      </c>
      <c r="AF4432" s="13">
        <v>0</v>
      </c>
    </row>
    <row r="4433" spans="1:32" x14ac:dyDescent="0.25">
      <c r="A4433" s="11" t="s">
        <v>1700</v>
      </c>
      <c r="B4433" t="s">
        <v>1701</v>
      </c>
      <c r="C4433" t="s">
        <v>5214</v>
      </c>
      <c r="D4433" t="s">
        <v>4287</v>
      </c>
      <c r="E4433" t="s">
        <v>5212</v>
      </c>
      <c r="F4433" t="s">
        <v>49</v>
      </c>
      <c r="J4433" s="13">
        <v>1440414</v>
      </c>
      <c r="K4433" s="13">
        <v>1360130</v>
      </c>
      <c r="L4433" s="13">
        <v>80284</v>
      </c>
      <c r="M4433" s="13">
        <v>1450262</v>
      </c>
      <c r="N4433" s="13">
        <v>99073</v>
      </c>
      <c r="O4433" s="13">
        <v>94999</v>
      </c>
      <c r="P4433" s="13">
        <v>4074</v>
      </c>
      <c r="T4433" s="13">
        <v>0</v>
      </c>
      <c r="W4433" s="13">
        <v>0</v>
      </c>
      <c r="X4433" s="13">
        <v>0</v>
      </c>
      <c r="Y4433" s="13">
        <v>0</v>
      </c>
      <c r="Z4433" s="13">
        <v>1530520</v>
      </c>
      <c r="AC4433" s="13">
        <v>0</v>
      </c>
      <c r="AD4433" s="13">
        <v>357</v>
      </c>
      <c r="AE4433" s="13">
        <v>0</v>
      </c>
      <c r="AF4433" s="13">
        <v>1</v>
      </c>
    </row>
    <row r="4434" spans="1:32" x14ac:dyDescent="0.25">
      <c r="A4434" s="11" t="s">
        <v>1707</v>
      </c>
      <c r="B4434" t="s">
        <v>1708</v>
      </c>
      <c r="C4434" t="s">
        <v>5213</v>
      </c>
      <c r="D4434" t="s">
        <v>4287</v>
      </c>
      <c r="E4434" t="s">
        <v>5205</v>
      </c>
      <c r="F4434" t="s">
        <v>49</v>
      </c>
      <c r="L4434" s="13">
        <v>0</v>
      </c>
      <c r="P4434" s="13">
        <v>0</v>
      </c>
      <c r="T4434" s="13">
        <v>0</v>
      </c>
      <c r="W4434" s="13">
        <v>0</v>
      </c>
    </row>
    <row r="4435" spans="1:32" x14ac:dyDescent="0.25">
      <c r="A4435" s="11" t="s">
        <v>1707</v>
      </c>
      <c r="B4435" t="s">
        <v>1708</v>
      </c>
      <c r="C4435" t="s">
        <v>5213</v>
      </c>
      <c r="D4435" t="s">
        <v>4287</v>
      </c>
      <c r="E4435" t="s">
        <v>5206</v>
      </c>
      <c r="F4435" t="s">
        <v>49</v>
      </c>
      <c r="L4435" s="13">
        <v>0</v>
      </c>
      <c r="P4435" s="13">
        <v>0</v>
      </c>
      <c r="T4435" s="13">
        <v>0</v>
      </c>
      <c r="W4435" s="13">
        <v>0</v>
      </c>
    </row>
    <row r="4436" spans="1:32" x14ac:dyDescent="0.25">
      <c r="A4436" s="11" t="s">
        <v>1707</v>
      </c>
      <c r="B4436" t="s">
        <v>1708</v>
      </c>
      <c r="C4436" t="s">
        <v>5213</v>
      </c>
      <c r="D4436" t="s">
        <v>4287</v>
      </c>
      <c r="E4436" t="s">
        <v>5207</v>
      </c>
      <c r="F4436" t="s">
        <v>49</v>
      </c>
      <c r="L4436" s="13">
        <v>0</v>
      </c>
      <c r="P4436" s="13">
        <v>0</v>
      </c>
      <c r="T4436" s="13">
        <v>0</v>
      </c>
      <c r="W4436" s="13">
        <v>0</v>
      </c>
    </row>
    <row r="4437" spans="1:32" x14ac:dyDescent="0.25">
      <c r="A4437" s="11" t="s">
        <v>1707</v>
      </c>
      <c r="B4437" t="s">
        <v>1708</v>
      </c>
      <c r="C4437" t="s">
        <v>5213</v>
      </c>
      <c r="D4437" t="s">
        <v>4287</v>
      </c>
      <c r="E4437" t="s">
        <v>5208</v>
      </c>
      <c r="F4437" t="s">
        <v>49</v>
      </c>
      <c r="L4437" s="13">
        <v>0</v>
      </c>
      <c r="P4437" s="13">
        <v>0</v>
      </c>
      <c r="T4437" s="13">
        <v>0</v>
      </c>
      <c r="W4437" s="13">
        <v>0</v>
      </c>
    </row>
    <row r="4438" spans="1:32" x14ac:dyDescent="0.25">
      <c r="A4438" s="11" t="s">
        <v>1707</v>
      </c>
      <c r="B4438" t="s">
        <v>1708</v>
      </c>
      <c r="C4438" t="s">
        <v>5213</v>
      </c>
      <c r="D4438" t="s">
        <v>4287</v>
      </c>
      <c r="E4438" t="s">
        <v>5209</v>
      </c>
      <c r="F4438" t="s">
        <v>49</v>
      </c>
      <c r="L4438" s="13">
        <v>0</v>
      </c>
      <c r="P4438" s="13">
        <v>0</v>
      </c>
      <c r="T4438" s="13">
        <v>0</v>
      </c>
      <c r="W4438" s="13">
        <v>0</v>
      </c>
    </row>
    <row r="4439" spans="1:32" x14ac:dyDescent="0.25">
      <c r="A4439" s="11" t="s">
        <v>1707</v>
      </c>
      <c r="B4439" t="s">
        <v>1708</v>
      </c>
      <c r="C4439" t="s">
        <v>5213</v>
      </c>
      <c r="D4439" t="s">
        <v>4287</v>
      </c>
      <c r="E4439" t="s">
        <v>5210</v>
      </c>
      <c r="F4439" t="s">
        <v>49</v>
      </c>
      <c r="L4439" s="13">
        <v>0</v>
      </c>
      <c r="P4439" s="13">
        <v>0</v>
      </c>
      <c r="T4439" s="13">
        <v>0</v>
      </c>
      <c r="W4439" s="13">
        <v>0</v>
      </c>
    </row>
    <row r="4440" spans="1:32" x14ac:dyDescent="0.25">
      <c r="A4440" s="11" t="s">
        <v>1707</v>
      </c>
      <c r="B4440" t="s">
        <v>1708</v>
      </c>
      <c r="C4440" t="s">
        <v>5213</v>
      </c>
      <c r="D4440" t="s">
        <v>4287</v>
      </c>
      <c r="E4440" t="s">
        <v>5211</v>
      </c>
      <c r="F4440" t="s">
        <v>49</v>
      </c>
      <c r="L4440" s="13">
        <v>0</v>
      </c>
      <c r="P4440" s="13">
        <v>0</v>
      </c>
      <c r="T4440" s="13">
        <v>0</v>
      </c>
      <c r="W4440" s="13">
        <v>0</v>
      </c>
    </row>
    <row r="4441" spans="1:32" x14ac:dyDescent="0.25">
      <c r="A4441" s="11" t="s">
        <v>1707</v>
      </c>
      <c r="B4441" t="s">
        <v>1708</v>
      </c>
      <c r="C4441" t="s">
        <v>5213</v>
      </c>
      <c r="D4441" t="s">
        <v>4287</v>
      </c>
      <c r="E4441" t="s">
        <v>5212</v>
      </c>
      <c r="F4441" t="s">
        <v>49</v>
      </c>
      <c r="I4441" s="13">
        <v>240</v>
      </c>
      <c r="J4441" s="13">
        <v>2251246</v>
      </c>
      <c r="K4441" s="13">
        <v>2251246</v>
      </c>
      <c r="L4441" s="13">
        <v>0</v>
      </c>
      <c r="N4441" s="13">
        <v>204007</v>
      </c>
      <c r="O4441" s="13">
        <v>204007</v>
      </c>
      <c r="P4441" s="13">
        <v>0</v>
      </c>
      <c r="T4441" s="13">
        <v>0</v>
      </c>
      <c r="W4441" s="13">
        <v>0</v>
      </c>
      <c r="Z4441" s="13">
        <v>467113</v>
      </c>
      <c r="AA4441" s="13">
        <v>467113</v>
      </c>
      <c r="AB4441" s="13">
        <v>0</v>
      </c>
      <c r="AC4441" s="13">
        <v>3998932</v>
      </c>
      <c r="AD4441" s="13">
        <v>360</v>
      </c>
      <c r="AE4441" s="13">
        <v>0</v>
      </c>
      <c r="AF4441" s="13">
        <v>0</v>
      </c>
    </row>
    <row r="4442" spans="1:32" x14ac:dyDescent="0.25">
      <c r="A4442" s="11" t="s">
        <v>1707</v>
      </c>
      <c r="B4442" t="s">
        <v>1708</v>
      </c>
      <c r="C4442" t="s">
        <v>5214</v>
      </c>
      <c r="D4442" t="s">
        <v>5215</v>
      </c>
      <c r="E4442" t="s">
        <v>5205</v>
      </c>
      <c r="F4442" t="s">
        <v>49</v>
      </c>
      <c r="G4442" s="12">
        <v>600</v>
      </c>
      <c r="H4442" s="12">
        <v>900</v>
      </c>
      <c r="I4442" s="13">
        <v>63</v>
      </c>
      <c r="L4442" s="13">
        <v>0</v>
      </c>
      <c r="P4442" s="13">
        <v>0</v>
      </c>
      <c r="T4442" s="13">
        <v>0</v>
      </c>
      <c r="W4442" s="13">
        <v>0</v>
      </c>
    </row>
    <row r="4443" spans="1:32" x14ac:dyDescent="0.25">
      <c r="A4443" s="11" t="s">
        <v>1707</v>
      </c>
      <c r="B4443" t="s">
        <v>1708</v>
      </c>
      <c r="C4443" t="s">
        <v>5214</v>
      </c>
      <c r="D4443" t="s">
        <v>5215</v>
      </c>
      <c r="E4443" t="s">
        <v>5206</v>
      </c>
      <c r="F4443" t="s">
        <v>49</v>
      </c>
      <c r="G4443" s="12">
        <v>900</v>
      </c>
      <c r="H4443" s="12">
        <v>1530</v>
      </c>
      <c r="I4443" s="13">
        <v>35</v>
      </c>
      <c r="L4443" s="13">
        <v>0</v>
      </c>
      <c r="P4443" s="13">
        <v>0</v>
      </c>
      <c r="T4443" s="13">
        <v>0</v>
      </c>
      <c r="W4443" s="13">
        <v>0</v>
      </c>
    </row>
    <row r="4444" spans="1:32" x14ac:dyDescent="0.25">
      <c r="A4444" s="11" t="s">
        <v>1707</v>
      </c>
      <c r="B4444" t="s">
        <v>1708</v>
      </c>
      <c r="C4444" t="s">
        <v>5214</v>
      </c>
      <c r="D4444" t="s">
        <v>5215</v>
      </c>
      <c r="E4444" t="s">
        <v>5207</v>
      </c>
      <c r="F4444" t="s">
        <v>49</v>
      </c>
      <c r="G4444" s="12">
        <v>1530</v>
      </c>
      <c r="H4444" s="12">
        <v>1800</v>
      </c>
      <c r="I4444" s="13">
        <v>65</v>
      </c>
      <c r="L4444" s="13">
        <v>0</v>
      </c>
      <c r="P4444" s="13">
        <v>0</v>
      </c>
      <c r="T4444" s="13">
        <v>0</v>
      </c>
      <c r="W4444" s="13">
        <v>0</v>
      </c>
    </row>
    <row r="4445" spans="1:32" x14ac:dyDescent="0.25">
      <c r="A4445" s="11" t="s">
        <v>1707</v>
      </c>
      <c r="B4445" t="s">
        <v>1708</v>
      </c>
      <c r="C4445" t="s">
        <v>5214</v>
      </c>
      <c r="D4445" t="s">
        <v>5215</v>
      </c>
      <c r="E4445" t="s">
        <v>5208</v>
      </c>
      <c r="F4445" t="s">
        <v>49</v>
      </c>
      <c r="I4445" s="13">
        <v>19</v>
      </c>
      <c r="L4445" s="13">
        <v>0</v>
      </c>
      <c r="P4445" s="13">
        <v>0</v>
      </c>
      <c r="T4445" s="13">
        <v>0</v>
      </c>
      <c r="W4445" s="13">
        <v>0</v>
      </c>
    </row>
    <row r="4446" spans="1:32" x14ac:dyDescent="0.25">
      <c r="A4446" s="11" t="s">
        <v>1707</v>
      </c>
      <c r="B4446" t="s">
        <v>1708</v>
      </c>
      <c r="C4446" t="s">
        <v>5214</v>
      </c>
      <c r="D4446" t="s">
        <v>5215</v>
      </c>
      <c r="E4446" t="s">
        <v>5209</v>
      </c>
      <c r="F4446" t="s">
        <v>49</v>
      </c>
      <c r="G4446" s="12">
        <v>430</v>
      </c>
      <c r="H4446" s="12">
        <v>5</v>
      </c>
      <c r="I4446" s="13">
        <v>65</v>
      </c>
      <c r="J4446" s="13">
        <v>10650</v>
      </c>
      <c r="K4446" s="13">
        <v>9144</v>
      </c>
      <c r="L4446" s="13">
        <v>1506</v>
      </c>
      <c r="M4446" s="13">
        <v>9149</v>
      </c>
      <c r="N4446" s="13">
        <v>769</v>
      </c>
      <c r="O4446" s="13">
        <v>717</v>
      </c>
      <c r="P4446" s="13">
        <v>52</v>
      </c>
      <c r="T4446" s="13">
        <v>0</v>
      </c>
      <c r="W4446" s="13">
        <v>0</v>
      </c>
      <c r="Z4446" s="13">
        <v>21243</v>
      </c>
      <c r="AC4446" s="13">
        <v>99205</v>
      </c>
      <c r="AD4446" s="13">
        <v>256</v>
      </c>
    </row>
    <row r="4447" spans="1:32" x14ac:dyDescent="0.25">
      <c r="A4447" s="11" t="s">
        <v>1707</v>
      </c>
      <c r="B4447" t="s">
        <v>1708</v>
      </c>
      <c r="C4447" t="s">
        <v>5214</v>
      </c>
      <c r="D4447" t="s">
        <v>5215</v>
      </c>
      <c r="E4447" t="s">
        <v>5210</v>
      </c>
      <c r="F4447" t="s">
        <v>49</v>
      </c>
      <c r="G4447" s="12">
        <v>530</v>
      </c>
      <c r="H4447" s="12">
        <v>205</v>
      </c>
      <c r="I4447" s="13">
        <v>31</v>
      </c>
      <c r="J4447" s="13">
        <v>6927</v>
      </c>
      <c r="K4447" s="13">
        <v>6053</v>
      </c>
      <c r="L4447" s="13">
        <v>874</v>
      </c>
      <c r="M4447" s="13">
        <v>6067</v>
      </c>
      <c r="N4447" s="13">
        <v>505</v>
      </c>
      <c r="O4447" s="13">
        <v>466</v>
      </c>
      <c r="P4447" s="13">
        <v>39</v>
      </c>
      <c r="T4447" s="13">
        <v>0</v>
      </c>
      <c r="W4447" s="13">
        <v>0</v>
      </c>
      <c r="Z4447" s="13">
        <v>12962</v>
      </c>
      <c r="AC4447" s="13">
        <v>61572</v>
      </c>
      <c r="AD4447" s="13">
        <v>54</v>
      </c>
    </row>
    <row r="4448" spans="1:32" x14ac:dyDescent="0.25">
      <c r="A4448" s="11" t="s">
        <v>1707</v>
      </c>
      <c r="B4448" t="s">
        <v>1708</v>
      </c>
      <c r="C4448" t="s">
        <v>5214</v>
      </c>
      <c r="D4448" t="s">
        <v>5215</v>
      </c>
      <c r="E4448" t="s">
        <v>5211</v>
      </c>
      <c r="F4448" t="s">
        <v>49</v>
      </c>
      <c r="G4448" s="12">
        <v>800</v>
      </c>
      <c r="H4448" s="12">
        <v>2000</v>
      </c>
      <c r="I4448" s="13">
        <v>11</v>
      </c>
      <c r="J4448" s="13">
        <v>1751</v>
      </c>
      <c r="K4448" s="13">
        <v>1585</v>
      </c>
      <c r="L4448" s="13">
        <v>166</v>
      </c>
      <c r="M4448" s="13">
        <v>1586</v>
      </c>
      <c r="N4448" s="13">
        <v>133</v>
      </c>
      <c r="O4448" s="13">
        <v>122</v>
      </c>
      <c r="P4448" s="13">
        <v>11</v>
      </c>
      <c r="T4448" s="13">
        <v>0</v>
      </c>
      <c r="W4448" s="13">
        <v>0</v>
      </c>
      <c r="Z4448" s="13">
        <v>4371</v>
      </c>
      <c r="AC4448" s="13">
        <v>23777</v>
      </c>
      <c r="AD4448" s="13">
        <v>50</v>
      </c>
    </row>
    <row r="4449" spans="1:30" x14ac:dyDescent="0.25">
      <c r="A4449" s="11" t="s">
        <v>1707</v>
      </c>
      <c r="B4449" t="s">
        <v>1708</v>
      </c>
      <c r="C4449" t="s">
        <v>5214</v>
      </c>
      <c r="D4449" t="s">
        <v>5215</v>
      </c>
      <c r="E4449" t="s">
        <v>5212</v>
      </c>
      <c r="F4449" t="s">
        <v>49</v>
      </c>
      <c r="J4449" s="13">
        <v>3210088</v>
      </c>
      <c r="K4449" s="13">
        <v>2766272</v>
      </c>
      <c r="L4449" s="13">
        <v>443816</v>
      </c>
      <c r="M4449" s="13">
        <v>2749062</v>
      </c>
      <c r="N4449" s="13">
        <v>232475</v>
      </c>
      <c r="O4449" s="13">
        <v>216374</v>
      </c>
      <c r="P4449" s="13">
        <v>16101</v>
      </c>
      <c r="T4449" s="13">
        <v>0</v>
      </c>
      <c r="W4449" s="13">
        <v>0</v>
      </c>
      <c r="X4449" s="13">
        <v>0</v>
      </c>
      <c r="Y4449" s="13">
        <v>0</v>
      </c>
      <c r="Z4449" s="13">
        <v>6441622</v>
      </c>
      <c r="AC4449" s="13">
        <v>29929392</v>
      </c>
      <c r="AD4449" s="13">
        <v>360</v>
      </c>
    </row>
    <row r="4450" spans="1:30" x14ac:dyDescent="0.25">
      <c r="A4450" s="11" t="s">
        <v>1713</v>
      </c>
      <c r="B4450" t="s">
        <v>1714</v>
      </c>
      <c r="C4450" t="s">
        <v>5204</v>
      </c>
      <c r="D4450" t="s">
        <v>5215</v>
      </c>
      <c r="E4450" t="s">
        <v>5205</v>
      </c>
      <c r="F4450" t="s">
        <v>49</v>
      </c>
      <c r="L4450" s="13">
        <v>0</v>
      </c>
      <c r="P4450" s="13">
        <v>0</v>
      </c>
      <c r="T4450" s="13">
        <v>0</v>
      </c>
      <c r="W4450" s="13">
        <v>0</v>
      </c>
    </row>
    <row r="4451" spans="1:30" x14ac:dyDescent="0.25">
      <c r="A4451" s="11" t="s">
        <v>1713</v>
      </c>
      <c r="B4451" t="s">
        <v>1714</v>
      </c>
      <c r="C4451" t="s">
        <v>5204</v>
      </c>
      <c r="D4451" t="s">
        <v>5215</v>
      </c>
      <c r="E4451" t="s">
        <v>5206</v>
      </c>
      <c r="F4451" t="s">
        <v>49</v>
      </c>
      <c r="L4451" s="13">
        <v>0</v>
      </c>
      <c r="P4451" s="13">
        <v>0</v>
      </c>
      <c r="T4451" s="13">
        <v>0</v>
      </c>
      <c r="W4451" s="13">
        <v>0</v>
      </c>
    </row>
    <row r="4452" spans="1:30" x14ac:dyDescent="0.25">
      <c r="A4452" s="11" t="s">
        <v>1713</v>
      </c>
      <c r="B4452" t="s">
        <v>1714</v>
      </c>
      <c r="C4452" t="s">
        <v>5204</v>
      </c>
      <c r="D4452" t="s">
        <v>5215</v>
      </c>
      <c r="E4452" t="s">
        <v>5207</v>
      </c>
      <c r="F4452" t="s">
        <v>49</v>
      </c>
      <c r="L4452" s="13">
        <v>0</v>
      </c>
      <c r="P4452" s="13">
        <v>0</v>
      </c>
      <c r="T4452" s="13">
        <v>0</v>
      </c>
      <c r="W4452" s="13">
        <v>0</v>
      </c>
    </row>
    <row r="4453" spans="1:30" x14ac:dyDescent="0.25">
      <c r="A4453" s="11" t="s">
        <v>1713</v>
      </c>
      <c r="B4453" t="s">
        <v>1714</v>
      </c>
      <c r="C4453" t="s">
        <v>5204</v>
      </c>
      <c r="D4453" t="s">
        <v>5215</v>
      </c>
      <c r="E4453" t="s">
        <v>5208</v>
      </c>
      <c r="F4453" t="s">
        <v>49</v>
      </c>
      <c r="L4453" s="13">
        <v>0</v>
      </c>
      <c r="P4453" s="13">
        <v>0</v>
      </c>
      <c r="T4453" s="13">
        <v>0</v>
      </c>
      <c r="W4453" s="13">
        <v>0</v>
      </c>
    </row>
    <row r="4454" spans="1:30" x14ac:dyDescent="0.25">
      <c r="A4454" s="11" t="s">
        <v>1713</v>
      </c>
      <c r="B4454" t="s">
        <v>1714</v>
      </c>
      <c r="C4454" t="s">
        <v>5204</v>
      </c>
      <c r="D4454" t="s">
        <v>5215</v>
      </c>
      <c r="E4454" t="s">
        <v>5209</v>
      </c>
      <c r="F4454" t="s">
        <v>49</v>
      </c>
      <c r="G4454" s="12">
        <v>500</v>
      </c>
      <c r="H4454" s="12">
        <v>200</v>
      </c>
      <c r="I4454" s="13">
        <v>69</v>
      </c>
      <c r="J4454" s="13">
        <v>9329</v>
      </c>
      <c r="K4454" s="13">
        <v>8195</v>
      </c>
      <c r="L4454" s="13">
        <v>1134</v>
      </c>
      <c r="N4454" s="13">
        <v>622</v>
      </c>
      <c r="O4454" s="13">
        <v>549</v>
      </c>
      <c r="P4454" s="13">
        <v>73</v>
      </c>
      <c r="T4454" s="13">
        <v>0</v>
      </c>
      <c r="W4454" s="13">
        <v>0</v>
      </c>
      <c r="Z4454" s="13">
        <v>802</v>
      </c>
      <c r="AC4454" s="13">
        <v>7460</v>
      </c>
      <c r="AD4454" s="13">
        <v>262</v>
      </c>
    </row>
    <row r="4455" spans="1:30" x14ac:dyDescent="0.25">
      <c r="A4455" s="11" t="s">
        <v>1713</v>
      </c>
      <c r="B4455" t="s">
        <v>1714</v>
      </c>
      <c r="C4455" t="s">
        <v>5204</v>
      </c>
      <c r="D4455" t="s">
        <v>5215</v>
      </c>
      <c r="E4455" t="s">
        <v>5210</v>
      </c>
      <c r="F4455" t="s">
        <v>49</v>
      </c>
      <c r="G4455" s="12">
        <v>500</v>
      </c>
      <c r="H4455" s="12">
        <v>200</v>
      </c>
      <c r="I4455" s="13">
        <v>16</v>
      </c>
      <c r="J4455" s="13">
        <v>2150</v>
      </c>
      <c r="K4455" s="13">
        <v>1964</v>
      </c>
      <c r="L4455" s="13">
        <v>186</v>
      </c>
      <c r="N4455" s="13">
        <v>145</v>
      </c>
      <c r="O4455" s="13">
        <v>128</v>
      </c>
      <c r="P4455" s="13">
        <v>17</v>
      </c>
      <c r="T4455" s="13">
        <v>0</v>
      </c>
      <c r="W4455" s="13">
        <v>0</v>
      </c>
      <c r="Z4455" s="13">
        <v>193</v>
      </c>
      <c r="AC4455" s="13">
        <v>1797</v>
      </c>
      <c r="AD4455" s="13">
        <v>52</v>
      </c>
    </row>
    <row r="4456" spans="1:30" x14ac:dyDescent="0.25">
      <c r="A4456" s="11" t="s">
        <v>1713</v>
      </c>
      <c r="B4456" t="s">
        <v>1714</v>
      </c>
      <c r="C4456" t="s">
        <v>5204</v>
      </c>
      <c r="D4456" t="s">
        <v>5215</v>
      </c>
      <c r="E4456" t="s">
        <v>5211</v>
      </c>
      <c r="F4456" t="s">
        <v>49</v>
      </c>
      <c r="G4456" s="12">
        <v>530</v>
      </c>
      <c r="H4456" s="12">
        <v>130</v>
      </c>
      <c r="I4456" s="13">
        <v>14</v>
      </c>
      <c r="J4456" s="13">
        <v>1930</v>
      </c>
      <c r="K4456" s="13">
        <v>1746</v>
      </c>
      <c r="L4456" s="13">
        <v>184</v>
      </c>
      <c r="N4456" s="13">
        <v>134</v>
      </c>
      <c r="O4456" s="13">
        <v>17</v>
      </c>
      <c r="P4456" s="13">
        <v>117</v>
      </c>
      <c r="T4456" s="13">
        <v>0</v>
      </c>
      <c r="W4456" s="13">
        <v>0</v>
      </c>
      <c r="Z4456" s="13">
        <v>150</v>
      </c>
      <c r="AC4456" s="13">
        <v>1394</v>
      </c>
      <c r="AD4456" s="13">
        <v>52</v>
      </c>
    </row>
    <row r="4457" spans="1:30" x14ac:dyDescent="0.25">
      <c r="A4457" s="11" t="s">
        <v>1713</v>
      </c>
      <c r="B4457" t="s">
        <v>1714</v>
      </c>
      <c r="C4457" t="s">
        <v>5204</v>
      </c>
      <c r="D4457" t="s">
        <v>5215</v>
      </c>
      <c r="E4457" t="s">
        <v>5212</v>
      </c>
      <c r="F4457" t="s">
        <v>49</v>
      </c>
      <c r="J4457" s="13">
        <v>2656358</v>
      </c>
      <c r="K4457" s="13">
        <v>2340010</v>
      </c>
      <c r="L4457" s="13">
        <v>316348</v>
      </c>
      <c r="N4457" s="13">
        <v>177472</v>
      </c>
      <c r="O4457" s="13">
        <v>151378</v>
      </c>
      <c r="P4457" s="13">
        <v>26094</v>
      </c>
      <c r="T4457" s="13">
        <v>0</v>
      </c>
      <c r="W4457" s="13">
        <v>0</v>
      </c>
      <c r="Z4457" s="13">
        <v>227960</v>
      </c>
      <c r="AA4457" s="13">
        <v>227960</v>
      </c>
      <c r="AC4457" s="13">
        <v>2120452</v>
      </c>
      <c r="AD4457" s="13">
        <v>366</v>
      </c>
    </row>
    <row r="4458" spans="1:30" x14ac:dyDescent="0.25">
      <c r="A4458" s="11" t="s">
        <v>1713</v>
      </c>
      <c r="B4458" t="s">
        <v>1714</v>
      </c>
      <c r="C4458" t="s">
        <v>5220</v>
      </c>
      <c r="D4458" t="s">
        <v>5215</v>
      </c>
      <c r="E4458" t="s">
        <v>5205</v>
      </c>
      <c r="F4458" t="s">
        <v>49</v>
      </c>
      <c r="G4458" s="12">
        <v>600</v>
      </c>
      <c r="H4458" s="12">
        <v>900</v>
      </c>
      <c r="I4458" s="13">
        <v>14</v>
      </c>
      <c r="K4458" s="13">
        <v>912</v>
      </c>
      <c r="L4458" s="13">
        <v>-912</v>
      </c>
      <c r="P4458" s="13">
        <v>0</v>
      </c>
      <c r="Q4458" s="13">
        <v>7</v>
      </c>
      <c r="T4458" s="13">
        <v>0</v>
      </c>
      <c r="W4458" s="13">
        <v>0</v>
      </c>
      <c r="Z4458" s="13">
        <v>5323</v>
      </c>
    </row>
    <row r="4459" spans="1:30" x14ac:dyDescent="0.25">
      <c r="A4459" s="11" t="s">
        <v>1713</v>
      </c>
      <c r="B4459" t="s">
        <v>1714</v>
      </c>
      <c r="C4459" t="s">
        <v>5220</v>
      </c>
      <c r="D4459" t="s">
        <v>5215</v>
      </c>
      <c r="E4459" t="s">
        <v>5206</v>
      </c>
      <c r="F4459" t="s">
        <v>49</v>
      </c>
      <c r="G4459" s="12">
        <v>900</v>
      </c>
      <c r="H4459" s="12">
        <v>1530</v>
      </c>
      <c r="I4459" s="13">
        <v>5</v>
      </c>
      <c r="K4459" s="13">
        <v>523</v>
      </c>
      <c r="L4459" s="13">
        <v>-523</v>
      </c>
      <c r="P4459" s="13">
        <v>0</v>
      </c>
      <c r="Q4459" s="13">
        <v>5</v>
      </c>
      <c r="T4459" s="13">
        <v>0</v>
      </c>
      <c r="W4459" s="13">
        <v>0</v>
      </c>
      <c r="Z4459" s="13">
        <v>3064</v>
      </c>
    </row>
    <row r="4460" spans="1:30" x14ac:dyDescent="0.25">
      <c r="A4460" s="11" t="s">
        <v>1713</v>
      </c>
      <c r="B4460" t="s">
        <v>1714</v>
      </c>
      <c r="C4460" t="s">
        <v>5220</v>
      </c>
      <c r="D4460" t="s">
        <v>5215</v>
      </c>
      <c r="E4460" t="s">
        <v>5207</v>
      </c>
      <c r="F4460" t="s">
        <v>49</v>
      </c>
      <c r="G4460" s="12">
        <v>1530</v>
      </c>
      <c r="H4460" s="12">
        <v>1830</v>
      </c>
      <c r="I4460" s="13">
        <v>14</v>
      </c>
      <c r="K4460" s="13">
        <v>754</v>
      </c>
      <c r="L4460" s="13">
        <v>-754</v>
      </c>
      <c r="P4460" s="13">
        <v>0</v>
      </c>
      <c r="Q4460" s="13">
        <v>7</v>
      </c>
      <c r="T4460" s="13">
        <v>0</v>
      </c>
      <c r="W4460" s="13">
        <v>0</v>
      </c>
      <c r="Z4460" s="13">
        <v>4413</v>
      </c>
    </row>
    <row r="4461" spans="1:30" x14ac:dyDescent="0.25">
      <c r="A4461" s="11" t="s">
        <v>1713</v>
      </c>
      <c r="B4461" t="s">
        <v>1714</v>
      </c>
      <c r="C4461" t="s">
        <v>5220</v>
      </c>
      <c r="D4461" t="s">
        <v>5215</v>
      </c>
      <c r="E4461" t="s">
        <v>5208</v>
      </c>
      <c r="F4461" t="s">
        <v>49</v>
      </c>
      <c r="I4461" s="13">
        <v>5</v>
      </c>
      <c r="K4461" s="13">
        <v>404</v>
      </c>
      <c r="L4461" s="13">
        <v>-404</v>
      </c>
      <c r="P4461" s="13">
        <v>0</v>
      </c>
      <c r="Q4461" s="13">
        <v>5</v>
      </c>
      <c r="T4461" s="13">
        <v>0</v>
      </c>
      <c r="W4461" s="13">
        <v>0</v>
      </c>
      <c r="Z4461" s="13">
        <v>2366</v>
      </c>
    </row>
    <row r="4462" spans="1:30" x14ac:dyDescent="0.25">
      <c r="A4462" s="11" t="s">
        <v>1713</v>
      </c>
      <c r="B4462" t="s">
        <v>1714</v>
      </c>
      <c r="C4462" t="s">
        <v>5220</v>
      </c>
      <c r="D4462" t="s">
        <v>5215</v>
      </c>
      <c r="E4462" t="s">
        <v>5209</v>
      </c>
      <c r="F4462" t="s">
        <v>49</v>
      </c>
      <c r="G4462" s="12">
        <v>527</v>
      </c>
      <c r="H4462" s="12">
        <v>126</v>
      </c>
      <c r="I4462" s="13">
        <v>14</v>
      </c>
      <c r="J4462" s="13">
        <v>2483</v>
      </c>
      <c r="K4462" s="13">
        <v>2427</v>
      </c>
      <c r="L4462" s="13">
        <v>56</v>
      </c>
      <c r="M4462" s="13">
        <v>3311</v>
      </c>
      <c r="N4462" s="13">
        <v>133</v>
      </c>
      <c r="O4462" s="13">
        <v>131</v>
      </c>
      <c r="P4462" s="13">
        <v>2</v>
      </c>
      <c r="Q4462" s="13">
        <v>7</v>
      </c>
      <c r="R4462" s="13">
        <v>1618</v>
      </c>
      <c r="S4462" s="13">
        <v>1586</v>
      </c>
      <c r="T4462" s="13">
        <v>32</v>
      </c>
      <c r="U4462" s="13">
        <v>87</v>
      </c>
      <c r="V4462" s="13">
        <v>85</v>
      </c>
      <c r="W4462" s="13">
        <v>2</v>
      </c>
      <c r="Z4462" s="13">
        <v>15166</v>
      </c>
      <c r="AC4462" s="13">
        <v>81373</v>
      </c>
      <c r="AD4462" s="13">
        <v>254</v>
      </c>
    </row>
    <row r="4463" spans="1:30" x14ac:dyDescent="0.25">
      <c r="A4463" s="11" t="s">
        <v>1713</v>
      </c>
      <c r="B4463" t="s">
        <v>1714</v>
      </c>
      <c r="C4463" t="s">
        <v>5220</v>
      </c>
      <c r="D4463" t="s">
        <v>5215</v>
      </c>
      <c r="E4463" t="s">
        <v>5210</v>
      </c>
      <c r="F4463" t="s">
        <v>49</v>
      </c>
      <c r="G4463" s="12">
        <v>555</v>
      </c>
      <c r="H4463" s="12">
        <v>126</v>
      </c>
      <c r="I4463" s="13">
        <v>10</v>
      </c>
      <c r="J4463" s="13">
        <v>2279</v>
      </c>
      <c r="K4463" s="13">
        <v>2251</v>
      </c>
      <c r="L4463" s="13">
        <v>28</v>
      </c>
      <c r="M4463" s="13">
        <v>2325</v>
      </c>
      <c r="N4463" s="13">
        <v>123</v>
      </c>
      <c r="O4463" s="13">
        <v>121</v>
      </c>
      <c r="P4463" s="13">
        <v>2</v>
      </c>
      <c r="Q4463" s="13">
        <v>5</v>
      </c>
      <c r="R4463" s="13">
        <v>1139</v>
      </c>
      <c r="S4463" s="13">
        <v>1125</v>
      </c>
      <c r="T4463" s="13">
        <v>14</v>
      </c>
      <c r="U4463" s="13">
        <v>61</v>
      </c>
      <c r="V4463" s="13">
        <v>61</v>
      </c>
      <c r="W4463" s="13">
        <v>0</v>
      </c>
      <c r="Z4463" s="13">
        <v>12181</v>
      </c>
      <c r="AC4463" s="13">
        <v>59383</v>
      </c>
      <c r="AD4463" s="13">
        <v>56</v>
      </c>
    </row>
    <row r="4464" spans="1:30" x14ac:dyDescent="0.25">
      <c r="A4464" s="11" t="s">
        <v>1713</v>
      </c>
      <c r="B4464" t="s">
        <v>1714</v>
      </c>
      <c r="C4464" t="s">
        <v>5220</v>
      </c>
      <c r="D4464" t="s">
        <v>5215</v>
      </c>
      <c r="E4464" t="s">
        <v>5211</v>
      </c>
      <c r="F4464" t="s">
        <v>49</v>
      </c>
      <c r="G4464" s="12">
        <v>631</v>
      </c>
      <c r="H4464" s="12">
        <v>1226</v>
      </c>
      <c r="I4464" s="13">
        <v>4</v>
      </c>
      <c r="J4464" s="13">
        <v>888</v>
      </c>
      <c r="K4464" s="13">
        <v>870</v>
      </c>
      <c r="L4464" s="13">
        <v>18</v>
      </c>
      <c r="M4464" s="13">
        <v>1767</v>
      </c>
      <c r="N4464" s="13">
        <v>48</v>
      </c>
      <c r="O4464" s="13">
        <v>47</v>
      </c>
      <c r="P4464" s="13">
        <v>1</v>
      </c>
      <c r="Q4464" s="13">
        <v>4</v>
      </c>
      <c r="R4464" s="13">
        <v>879</v>
      </c>
      <c r="S4464" s="13">
        <v>865</v>
      </c>
      <c r="T4464" s="13">
        <v>14</v>
      </c>
      <c r="U4464" s="13">
        <v>47</v>
      </c>
      <c r="V4464" s="13">
        <v>47</v>
      </c>
      <c r="W4464" s="13">
        <v>0</v>
      </c>
      <c r="Z4464" s="13">
        <v>6498</v>
      </c>
      <c r="AC4464" s="13">
        <v>31977</v>
      </c>
      <c r="AD4464" s="13">
        <v>56</v>
      </c>
    </row>
    <row r="4465" spans="1:30" x14ac:dyDescent="0.25">
      <c r="A4465" s="11" t="s">
        <v>1713</v>
      </c>
      <c r="B4465" t="s">
        <v>1714</v>
      </c>
      <c r="C4465" t="s">
        <v>5220</v>
      </c>
      <c r="D4465" t="s">
        <v>5215</v>
      </c>
      <c r="E4465" t="s">
        <v>5212</v>
      </c>
      <c r="F4465" t="s">
        <v>49</v>
      </c>
      <c r="J4465" s="13">
        <v>888764</v>
      </c>
      <c r="K4465" s="13">
        <v>867541</v>
      </c>
      <c r="L4465" s="13">
        <v>21223</v>
      </c>
      <c r="M4465" s="13">
        <v>1069965</v>
      </c>
      <c r="N4465" s="13">
        <v>47783</v>
      </c>
      <c r="O4465" s="13">
        <v>46642</v>
      </c>
      <c r="P4465" s="13">
        <v>1141</v>
      </c>
      <c r="R4465" s="13">
        <v>533506</v>
      </c>
      <c r="S4465" s="13">
        <v>521516</v>
      </c>
      <c r="T4465" s="13">
        <v>11990</v>
      </c>
      <c r="U4465" s="13">
        <v>28683</v>
      </c>
      <c r="V4465" s="13">
        <v>28039</v>
      </c>
      <c r="W4465" s="13">
        <v>644</v>
      </c>
      <c r="Z4465" s="13">
        <v>4889454</v>
      </c>
      <c r="AC4465" s="13">
        <v>25735400</v>
      </c>
      <c r="AD4465" s="13">
        <v>366</v>
      </c>
    </row>
    <row r="4466" spans="1:30" x14ac:dyDescent="0.25">
      <c r="A4466" s="11" t="s">
        <v>1713</v>
      </c>
      <c r="B4466" t="s">
        <v>1714</v>
      </c>
      <c r="C4466" t="s">
        <v>5214</v>
      </c>
      <c r="D4466" t="s">
        <v>5215</v>
      </c>
      <c r="E4466" t="s">
        <v>5205</v>
      </c>
      <c r="F4466" t="s">
        <v>49</v>
      </c>
      <c r="G4466" s="12">
        <v>600</v>
      </c>
      <c r="H4466" s="12">
        <v>900</v>
      </c>
      <c r="I4466" s="13">
        <v>249</v>
      </c>
      <c r="L4466" s="13">
        <v>0</v>
      </c>
      <c r="P4466" s="13">
        <v>0</v>
      </c>
      <c r="T4466" s="13">
        <v>0</v>
      </c>
      <c r="W4466" s="13">
        <v>0</v>
      </c>
    </row>
    <row r="4467" spans="1:30" x14ac:dyDescent="0.25">
      <c r="A4467" s="11" t="s">
        <v>1713</v>
      </c>
      <c r="B4467" t="s">
        <v>1714</v>
      </c>
      <c r="C4467" t="s">
        <v>5214</v>
      </c>
      <c r="D4467" t="s">
        <v>5215</v>
      </c>
      <c r="E4467" t="s">
        <v>5206</v>
      </c>
      <c r="F4467" t="s">
        <v>49</v>
      </c>
      <c r="G4467" s="12">
        <v>900</v>
      </c>
      <c r="H4467" s="12">
        <v>1500</v>
      </c>
      <c r="I4467" s="13">
        <v>146</v>
      </c>
      <c r="L4467" s="13">
        <v>0</v>
      </c>
      <c r="P4467" s="13">
        <v>0</v>
      </c>
      <c r="T4467" s="13">
        <v>0</v>
      </c>
      <c r="W4467" s="13">
        <v>0</v>
      </c>
    </row>
    <row r="4468" spans="1:30" x14ac:dyDescent="0.25">
      <c r="A4468" s="11" t="s">
        <v>1713</v>
      </c>
      <c r="B4468" t="s">
        <v>1714</v>
      </c>
      <c r="C4468" t="s">
        <v>5214</v>
      </c>
      <c r="D4468" t="s">
        <v>5215</v>
      </c>
      <c r="E4468" t="s">
        <v>5207</v>
      </c>
      <c r="F4468" t="s">
        <v>49</v>
      </c>
      <c r="G4468" s="12">
        <v>1500</v>
      </c>
      <c r="H4468" s="12">
        <v>1830</v>
      </c>
      <c r="I4468" s="13">
        <v>258</v>
      </c>
      <c r="L4468" s="13">
        <v>0</v>
      </c>
      <c r="P4468" s="13">
        <v>0</v>
      </c>
      <c r="T4468" s="13">
        <v>0</v>
      </c>
      <c r="W4468" s="13">
        <v>0</v>
      </c>
    </row>
    <row r="4469" spans="1:30" x14ac:dyDescent="0.25">
      <c r="A4469" s="11" t="s">
        <v>1713</v>
      </c>
      <c r="B4469" t="s">
        <v>1714</v>
      </c>
      <c r="C4469" t="s">
        <v>5214</v>
      </c>
      <c r="D4469" t="s">
        <v>5215</v>
      </c>
      <c r="E4469" t="s">
        <v>5208</v>
      </c>
      <c r="F4469" t="s">
        <v>49</v>
      </c>
      <c r="I4469" s="13">
        <v>204</v>
      </c>
      <c r="L4469" s="13">
        <v>0</v>
      </c>
      <c r="P4469" s="13">
        <v>0</v>
      </c>
      <c r="T4469" s="13">
        <v>0</v>
      </c>
      <c r="W4469" s="13">
        <v>0</v>
      </c>
    </row>
    <row r="4470" spans="1:30" x14ac:dyDescent="0.25">
      <c r="A4470" s="11" t="s">
        <v>1713</v>
      </c>
      <c r="B4470" t="s">
        <v>1714</v>
      </c>
      <c r="C4470" t="s">
        <v>5214</v>
      </c>
      <c r="D4470" t="s">
        <v>5215</v>
      </c>
      <c r="E4470" t="s">
        <v>5209</v>
      </c>
      <c r="F4470" t="s">
        <v>49</v>
      </c>
      <c r="G4470" s="12">
        <v>427</v>
      </c>
      <c r="H4470" s="12">
        <v>233</v>
      </c>
      <c r="I4470" s="13">
        <v>258</v>
      </c>
      <c r="J4470" s="13">
        <v>41760</v>
      </c>
      <c r="K4470" s="13">
        <v>36077</v>
      </c>
      <c r="L4470" s="13">
        <v>5683</v>
      </c>
      <c r="M4470" s="13">
        <v>36098</v>
      </c>
      <c r="N4470" s="13">
        <v>2866</v>
      </c>
      <c r="O4470" s="13">
        <v>2605</v>
      </c>
      <c r="P4470" s="13">
        <v>261</v>
      </c>
      <c r="T4470" s="13">
        <v>0</v>
      </c>
      <c r="W4470" s="13">
        <v>0</v>
      </c>
      <c r="Z4470" s="13">
        <v>75316</v>
      </c>
      <c r="AC4470" s="13">
        <v>339804</v>
      </c>
      <c r="AD4470" s="13">
        <v>253</v>
      </c>
    </row>
    <row r="4471" spans="1:30" x14ac:dyDescent="0.25">
      <c r="A4471" s="11" t="s">
        <v>1713</v>
      </c>
      <c r="B4471" t="s">
        <v>1714</v>
      </c>
      <c r="C4471" t="s">
        <v>5214</v>
      </c>
      <c r="D4471" t="s">
        <v>5215</v>
      </c>
      <c r="E4471" t="s">
        <v>5210</v>
      </c>
      <c r="F4471" t="s">
        <v>49</v>
      </c>
      <c r="G4471" s="12">
        <v>502</v>
      </c>
      <c r="H4471" s="12">
        <v>206</v>
      </c>
      <c r="I4471" s="13">
        <v>96</v>
      </c>
      <c r="J4471" s="13">
        <v>22144</v>
      </c>
      <c r="K4471" s="13">
        <v>20669</v>
      </c>
      <c r="L4471" s="13">
        <v>1475</v>
      </c>
      <c r="M4471" s="13">
        <v>20681</v>
      </c>
      <c r="N4471" s="13">
        <v>1538</v>
      </c>
      <c r="O4471" s="13">
        <v>1470</v>
      </c>
      <c r="P4471" s="13">
        <v>68</v>
      </c>
      <c r="T4471" s="13">
        <v>0</v>
      </c>
      <c r="W4471" s="13">
        <v>0</v>
      </c>
      <c r="Z4471" s="13">
        <v>41125</v>
      </c>
      <c r="AC4471" s="13">
        <v>176346</v>
      </c>
      <c r="AD4471" s="13">
        <v>55</v>
      </c>
    </row>
    <row r="4472" spans="1:30" x14ac:dyDescent="0.25">
      <c r="A4472" s="11" t="s">
        <v>1713</v>
      </c>
      <c r="B4472" t="s">
        <v>1714</v>
      </c>
      <c r="C4472" t="s">
        <v>5214</v>
      </c>
      <c r="D4472" t="s">
        <v>5215</v>
      </c>
      <c r="E4472" t="s">
        <v>5211</v>
      </c>
      <c r="F4472" t="s">
        <v>49</v>
      </c>
      <c r="G4472" s="12">
        <v>500</v>
      </c>
      <c r="H4472" s="12">
        <v>138</v>
      </c>
      <c r="I4472" s="13">
        <v>55</v>
      </c>
      <c r="J4472" s="13">
        <v>12809</v>
      </c>
      <c r="K4472" s="13">
        <v>12012</v>
      </c>
      <c r="L4472" s="13">
        <v>797</v>
      </c>
      <c r="M4472" s="13">
        <v>12019</v>
      </c>
      <c r="N4472" s="13">
        <v>889</v>
      </c>
      <c r="O4472" s="13">
        <v>852</v>
      </c>
      <c r="P4472" s="13">
        <v>37</v>
      </c>
      <c r="T4472" s="13">
        <v>0</v>
      </c>
      <c r="W4472" s="13">
        <v>0</v>
      </c>
      <c r="Z4472" s="13">
        <v>26786</v>
      </c>
      <c r="AC4472" s="13">
        <v>113660</v>
      </c>
      <c r="AD4472" s="13">
        <v>58</v>
      </c>
    </row>
    <row r="4473" spans="1:30" x14ac:dyDescent="0.25">
      <c r="A4473" s="11" t="s">
        <v>1713</v>
      </c>
      <c r="B4473" t="s">
        <v>1714</v>
      </c>
      <c r="C4473" t="s">
        <v>5214</v>
      </c>
      <c r="D4473" t="s">
        <v>5215</v>
      </c>
      <c r="E4473" t="s">
        <v>5212</v>
      </c>
      <c r="F4473" t="s">
        <v>49</v>
      </c>
      <c r="J4473" s="13">
        <v>12526050</v>
      </c>
      <c r="K4473" s="13">
        <v>10960972</v>
      </c>
      <c r="L4473" s="13">
        <v>1565078</v>
      </c>
      <c r="M4473" s="13">
        <v>10967335</v>
      </c>
      <c r="N4473" s="13">
        <v>861292</v>
      </c>
      <c r="O4473" s="13">
        <v>789217</v>
      </c>
      <c r="P4473" s="13">
        <v>72075</v>
      </c>
      <c r="T4473" s="13">
        <v>0</v>
      </c>
      <c r="W4473" s="13">
        <v>0</v>
      </c>
      <c r="Z4473" s="13">
        <v>22870411</v>
      </c>
      <c r="AC4473" s="13">
        <v>102261722</v>
      </c>
      <c r="AD4473" s="13">
        <v>366</v>
      </c>
    </row>
    <row r="4474" spans="1:30" x14ac:dyDescent="0.25">
      <c r="A4474" s="11" t="s">
        <v>1713</v>
      </c>
      <c r="B4474" t="s">
        <v>1714</v>
      </c>
      <c r="C4474" t="s">
        <v>5218</v>
      </c>
      <c r="D4474" t="s">
        <v>5215</v>
      </c>
      <c r="E4474" t="s">
        <v>5205</v>
      </c>
      <c r="F4474" t="s">
        <v>49</v>
      </c>
      <c r="L4474" s="13">
        <v>0</v>
      </c>
      <c r="P4474" s="13">
        <v>0</v>
      </c>
      <c r="T4474" s="13">
        <v>0</v>
      </c>
      <c r="W4474" s="13">
        <v>0</v>
      </c>
    </row>
    <row r="4475" spans="1:30" x14ac:dyDescent="0.25">
      <c r="A4475" s="11" t="s">
        <v>1713</v>
      </c>
      <c r="B4475" t="s">
        <v>1714</v>
      </c>
      <c r="C4475" t="s">
        <v>5218</v>
      </c>
      <c r="D4475" t="s">
        <v>5215</v>
      </c>
      <c r="E4475" t="s">
        <v>5206</v>
      </c>
      <c r="F4475" t="s">
        <v>49</v>
      </c>
      <c r="L4475" s="13">
        <v>0</v>
      </c>
      <c r="P4475" s="13">
        <v>0</v>
      </c>
      <c r="T4475" s="13">
        <v>0</v>
      </c>
      <c r="W4475" s="13">
        <v>0</v>
      </c>
    </row>
    <row r="4476" spans="1:30" x14ac:dyDescent="0.25">
      <c r="A4476" s="11" t="s">
        <v>1713</v>
      </c>
      <c r="B4476" t="s">
        <v>1714</v>
      </c>
      <c r="C4476" t="s">
        <v>5218</v>
      </c>
      <c r="D4476" t="s">
        <v>5215</v>
      </c>
      <c r="E4476" t="s">
        <v>5207</v>
      </c>
      <c r="F4476" t="s">
        <v>49</v>
      </c>
      <c r="L4476" s="13">
        <v>0</v>
      </c>
      <c r="P4476" s="13">
        <v>0</v>
      </c>
      <c r="T4476" s="13">
        <v>0</v>
      </c>
      <c r="W4476" s="13">
        <v>0</v>
      </c>
    </row>
    <row r="4477" spans="1:30" x14ac:dyDescent="0.25">
      <c r="A4477" s="11" t="s">
        <v>1713</v>
      </c>
      <c r="B4477" t="s">
        <v>1714</v>
      </c>
      <c r="C4477" t="s">
        <v>5218</v>
      </c>
      <c r="D4477" t="s">
        <v>5215</v>
      </c>
      <c r="E4477" t="s">
        <v>5208</v>
      </c>
      <c r="F4477" t="s">
        <v>49</v>
      </c>
      <c r="L4477" s="13">
        <v>0</v>
      </c>
      <c r="P4477" s="13">
        <v>0</v>
      </c>
      <c r="T4477" s="13">
        <v>0</v>
      </c>
      <c r="W4477" s="13">
        <v>0</v>
      </c>
    </row>
    <row r="4478" spans="1:30" x14ac:dyDescent="0.25">
      <c r="A4478" s="11" t="s">
        <v>1713</v>
      </c>
      <c r="B4478" t="s">
        <v>1714</v>
      </c>
      <c r="C4478" t="s">
        <v>5218</v>
      </c>
      <c r="D4478" t="s">
        <v>5215</v>
      </c>
      <c r="E4478" t="s">
        <v>5209</v>
      </c>
      <c r="F4478" t="s">
        <v>49</v>
      </c>
      <c r="I4478" s="13">
        <v>80</v>
      </c>
      <c r="J4478" s="13">
        <v>6129</v>
      </c>
      <c r="K4478" s="13">
        <v>6129</v>
      </c>
      <c r="L4478" s="13">
        <v>0</v>
      </c>
      <c r="N4478" s="13">
        <v>117</v>
      </c>
      <c r="O4478" s="13">
        <v>117</v>
      </c>
      <c r="P4478" s="13">
        <v>0</v>
      </c>
      <c r="T4478" s="13">
        <v>0</v>
      </c>
      <c r="W4478" s="13">
        <v>0</v>
      </c>
      <c r="Z4478" s="13">
        <v>850</v>
      </c>
      <c r="AC4478" s="13">
        <v>41268</v>
      </c>
      <c r="AD4478" s="13">
        <v>261</v>
      </c>
    </row>
    <row r="4479" spans="1:30" x14ac:dyDescent="0.25">
      <c r="A4479" s="11" t="s">
        <v>1713</v>
      </c>
      <c r="B4479" t="s">
        <v>1714</v>
      </c>
      <c r="C4479" t="s">
        <v>5218</v>
      </c>
      <c r="D4479" t="s">
        <v>5215</v>
      </c>
      <c r="E4479" t="s">
        <v>5210</v>
      </c>
      <c r="F4479" t="s">
        <v>49</v>
      </c>
      <c r="I4479" s="13">
        <v>49</v>
      </c>
      <c r="J4479" s="13">
        <v>3065</v>
      </c>
      <c r="K4479" s="13">
        <v>3065</v>
      </c>
      <c r="L4479" s="13">
        <v>0</v>
      </c>
      <c r="N4479" s="13">
        <v>57</v>
      </c>
      <c r="O4479" s="13">
        <v>57</v>
      </c>
      <c r="P4479" s="13">
        <v>0</v>
      </c>
      <c r="T4479" s="13">
        <v>0</v>
      </c>
      <c r="W4479" s="13">
        <v>0</v>
      </c>
      <c r="Z4479" s="13">
        <v>326</v>
      </c>
      <c r="AC4479" s="13">
        <v>17512</v>
      </c>
      <c r="AD4479" s="13">
        <v>52</v>
      </c>
    </row>
    <row r="4480" spans="1:30" x14ac:dyDescent="0.25">
      <c r="A4480" s="11" t="s">
        <v>1713</v>
      </c>
      <c r="B4480" t="s">
        <v>1714</v>
      </c>
      <c r="C4480" t="s">
        <v>5218</v>
      </c>
      <c r="D4480" t="s">
        <v>5215</v>
      </c>
      <c r="E4480" t="s">
        <v>5211</v>
      </c>
      <c r="F4480" t="s">
        <v>49</v>
      </c>
      <c r="I4480" s="13">
        <v>49</v>
      </c>
      <c r="J4480" s="13">
        <v>3065</v>
      </c>
      <c r="K4480" s="13">
        <v>3065</v>
      </c>
      <c r="L4480" s="13">
        <v>0</v>
      </c>
      <c r="N4480" s="13">
        <v>57</v>
      </c>
      <c r="O4480" s="13">
        <v>57</v>
      </c>
      <c r="P4480" s="13">
        <v>0</v>
      </c>
      <c r="T4480" s="13">
        <v>0</v>
      </c>
      <c r="W4480" s="13">
        <v>0</v>
      </c>
      <c r="Z4480" s="13">
        <v>326</v>
      </c>
      <c r="AC4480" s="13">
        <v>17512</v>
      </c>
      <c r="AD4480" s="13">
        <v>52</v>
      </c>
    </row>
    <row r="4481" spans="1:30" x14ac:dyDescent="0.25">
      <c r="A4481" s="11" t="s">
        <v>1713</v>
      </c>
      <c r="B4481" t="s">
        <v>1714</v>
      </c>
      <c r="C4481" t="s">
        <v>5218</v>
      </c>
      <c r="D4481" t="s">
        <v>5215</v>
      </c>
      <c r="E4481" t="s">
        <v>5212</v>
      </c>
      <c r="F4481" t="s">
        <v>49</v>
      </c>
      <c r="J4481" s="13">
        <v>1918353</v>
      </c>
      <c r="K4481" s="13">
        <v>1918353</v>
      </c>
      <c r="L4481" s="13">
        <v>0</v>
      </c>
      <c r="N4481" s="13">
        <v>36361</v>
      </c>
      <c r="O4481" s="13">
        <v>36361</v>
      </c>
      <c r="P4481" s="13">
        <v>0</v>
      </c>
      <c r="T4481" s="13">
        <v>0</v>
      </c>
      <c r="W4481" s="13">
        <v>0</v>
      </c>
      <c r="Z4481" s="13">
        <v>255837</v>
      </c>
      <c r="AC4481" s="13">
        <v>12592277</v>
      </c>
      <c r="AD4481" s="13">
        <v>365</v>
      </c>
    </row>
    <row r="4482" spans="1:30" x14ac:dyDescent="0.25">
      <c r="A4482" s="11" t="s">
        <v>1719</v>
      </c>
      <c r="B4482" t="s">
        <v>1720</v>
      </c>
      <c r="C4482" t="s">
        <v>5204</v>
      </c>
      <c r="D4482" t="s">
        <v>5215</v>
      </c>
      <c r="E4482" t="s">
        <v>5205</v>
      </c>
      <c r="F4482" t="s">
        <v>49</v>
      </c>
      <c r="L4482" s="13">
        <v>0</v>
      </c>
      <c r="P4482" s="13">
        <v>0</v>
      </c>
      <c r="T4482" s="13">
        <v>0</v>
      </c>
      <c r="W4482" s="13">
        <v>0</v>
      </c>
    </row>
    <row r="4483" spans="1:30" x14ac:dyDescent="0.25">
      <c r="A4483" s="11" t="s">
        <v>1719</v>
      </c>
      <c r="B4483" t="s">
        <v>1720</v>
      </c>
      <c r="C4483" t="s">
        <v>5204</v>
      </c>
      <c r="D4483" t="s">
        <v>5215</v>
      </c>
      <c r="E4483" t="s">
        <v>5206</v>
      </c>
      <c r="F4483" t="s">
        <v>49</v>
      </c>
      <c r="L4483" s="13">
        <v>0</v>
      </c>
      <c r="P4483" s="13">
        <v>0</v>
      </c>
      <c r="T4483" s="13">
        <v>0</v>
      </c>
      <c r="W4483" s="13">
        <v>0</v>
      </c>
    </row>
    <row r="4484" spans="1:30" x14ac:dyDescent="0.25">
      <c r="A4484" s="11" t="s">
        <v>1719</v>
      </c>
      <c r="B4484" t="s">
        <v>1720</v>
      </c>
      <c r="C4484" t="s">
        <v>5204</v>
      </c>
      <c r="D4484" t="s">
        <v>5215</v>
      </c>
      <c r="E4484" t="s">
        <v>5207</v>
      </c>
      <c r="F4484" t="s">
        <v>49</v>
      </c>
      <c r="L4484" s="13">
        <v>0</v>
      </c>
      <c r="P4484" s="13">
        <v>0</v>
      </c>
      <c r="T4484" s="13">
        <v>0</v>
      </c>
      <c r="W4484" s="13">
        <v>0</v>
      </c>
    </row>
    <row r="4485" spans="1:30" x14ac:dyDescent="0.25">
      <c r="A4485" s="11" t="s">
        <v>1719</v>
      </c>
      <c r="B4485" t="s">
        <v>1720</v>
      </c>
      <c r="C4485" t="s">
        <v>5204</v>
      </c>
      <c r="D4485" t="s">
        <v>5215</v>
      </c>
      <c r="E4485" t="s">
        <v>5208</v>
      </c>
      <c r="F4485" t="s">
        <v>49</v>
      </c>
      <c r="L4485" s="13">
        <v>0</v>
      </c>
      <c r="P4485" s="13">
        <v>0</v>
      </c>
      <c r="T4485" s="13">
        <v>0</v>
      </c>
      <c r="W4485" s="13">
        <v>0</v>
      </c>
    </row>
    <row r="4486" spans="1:30" x14ac:dyDescent="0.25">
      <c r="A4486" s="11" t="s">
        <v>1719</v>
      </c>
      <c r="B4486" t="s">
        <v>1720</v>
      </c>
      <c r="C4486" t="s">
        <v>5204</v>
      </c>
      <c r="D4486" t="s">
        <v>5215</v>
      </c>
      <c r="E4486" t="s">
        <v>5209</v>
      </c>
      <c r="F4486" t="s">
        <v>49</v>
      </c>
      <c r="G4486" s="12">
        <v>530</v>
      </c>
      <c r="H4486" s="12">
        <v>2230</v>
      </c>
      <c r="I4486" s="13">
        <v>10</v>
      </c>
      <c r="J4486" s="13">
        <v>1236</v>
      </c>
      <c r="K4486" s="13">
        <v>1162</v>
      </c>
      <c r="L4486" s="13">
        <v>74</v>
      </c>
      <c r="N4486" s="13">
        <v>83</v>
      </c>
      <c r="O4486" s="13">
        <v>80</v>
      </c>
      <c r="P4486" s="13">
        <v>3</v>
      </c>
      <c r="T4486" s="13">
        <v>0</v>
      </c>
      <c r="W4486" s="13">
        <v>0</v>
      </c>
      <c r="Z4486" s="13">
        <v>192</v>
      </c>
      <c r="AC4486" s="13">
        <v>1360</v>
      </c>
      <c r="AD4486" s="13">
        <v>258</v>
      </c>
    </row>
    <row r="4487" spans="1:30" x14ac:dyDescent="0.25">
      <c r="A4487" s="11" t="s">
        <v>1719</v>
      </c>
      <c r="B4487" t="s">
        <v>1720</v>
      </c>
      <c r="C4487" t="s">
        <v>5204</v>
      </c>
      <c r="D4487" t="s">
        <v>5215</v>
      </c>
      <c r="E4487" t="s">
        <v>5210</v>
      </c>
      <c r="F4487" t="s">
        <v>49</v>
      </c>
      <c r="G4487" s="12">
        <v>730</v>
      </c>
      <c r="H4487" s="12">
        <v>2230</v>
      </c>
      <c r="I4487" s="13">
        <v>4</v>
      </c>
      <c r="J4487" s="13">
        <v>433</v>
      </c>
      <c r="K4487" s="13">
        <v>400</v>
      </c>
      <c r="L4487" s="13">
        <v>33</v>
      </c>
      <c r="N4487" s="13">
        <v>32</v>
      </c>
      <c r="O4487" s="13">
        <v>31</v>
      </c>
      <c r="P4487" s="13">
        <v>1</v>
      </c>
      <c r="T4487" s="13">
        <v>0</v>
      </c>
      <c r="W4487" s="13">
        <v>0</v>
      </c>
      <c r="Z4487" s="13">
        <v>68</v>
      </c>
      <c r="AC4487" s="13">
        <v>344</v>
      </c>
      <c r="AD4487" s="13">
        <v>53</v>
      </c>
    </row>
    <row r="4488" spans="1:30" x14ac:dyDescent="0.25">
      <c r="A4488" s="11" t="s">
        <v>1719</v>
      </c>
      <c r="B4488" t="s">
        <v>1720</v>
      </c>
      <c r="C4488" t="s">
        <v>5204</v>
      </c>
      <c r="D4488" t="s">
        <v>5215</v>
      </c>
      <c r="E4488" t="s">
        <v>5211</v>
      </c>
      <c r="F4488" t="s">
        <v>49</v>
      </c>
      <c r="L4488" s="13">
        <v>0</v>
      </c>
      <c r="P4488" s="13">
        <v>0</v>
      </c>
      <c r="T4488" s="13">
        <v>0</v>
      </c>
      <c r="W4488" s="13">
        <v>0</v>
      </c>
    </row>
    <row r="4489" spans="1:30" x14ac:dyDescent="0.25">
      <c r="A4489" s="11" t="s">
        <v>1719</v>
      </c>
      <c r="B4489" t="s">
        <v>1720</v>
      </c>
      <c r="C4489" t="s">
        <v>5204</v>
      </c>
      <c r="D4489" t="s">
        <v>5215</v>
      </c>
      <c r="E4489" t="s">
        <v>5212</v>
      </c>
      <c r="F4489" t="s">
        <v>49</v>
      </c>
      <c r="J4489" s="13">
        <v>341707</v>
      </c>
      <c r="K4489" s="13">
        <v>320968</v>
      </c>
      <c r="L4489" s="13">
        <v>20739</v>
      </c>
      <c r="N4489" s="13">
        <v>23076</v>
      </c>
      <c r="O4489" s="13">
        <v>22239</v>
      </c>
      <c r="P4489" s="13">
        <v>837</v>
      </c>
      <c r="T4489" s="13">
        <v>0</v>
      </c>
      <c r="W4489" s="13">
        <v>0</v>
      </c>
      <c r="Z4489" s="13">
        <v>53097</v>
      </c>
      <c r="AA4489" s="13">
        <v>53097</v>
      </c>
      <c r="AC4489" s="13">
        <v>369153</v>
      </c>
      <c r="AD4489" s="13">
        <v>311</v>
      </c>
    </row>
    <row r="4490" spans="1:30" x14ac:dyDescent="0.25">
      <c r="A4490" s="11" t="s">
        <v>1719</v>
      </c>
      <c r="B4490" t="s">
        <v>1720</v>
      </c>
      <c r="C4490" t="s">
        <v>5214</v>
      </c>
      <c r="D4490" t="s">
        <v>5215</v>
      </c>
      <c r="E4490" t="s">
        <v>5205</v>
      </c>
      <c r="F4490" t="s">
        <v>49</v>
      </c>
      <c r="G4490" s="12">
        <v>530</v>
      </c>
      <c r="I4490" s="13">
        <v>17</v>
      </c>
      <c r="L4490" s="13">
        <v>0</v>
      </c>
      <c r="P4490" s="13">
        <v>0</v>
      </c>
      <c r="T4490" s="13">
        <v>0</v>
      </c>
      <c r="W4490" s="13">
        <v>0</v>
      </c>
    </row>
    <row r="4491" spans="1:30" x14ac:dyDescent="0.25">
      <c r="A4491" s="11" t="s">
        <v>1719</v>
      </c>
      <c r="B4491" t="s">
        <v>1720</v>
      </c>
      <c r="C4491" t="s">
        <v>5214</v>
      </c>
      <c r="D4491" t="s">
        <v>5215</v>
      </c>
      <c r="E4491" t="s">
        <v>5206</v>
      </c>
      <c r="F4491" t="s">
        <v>49</v>
      </c>
      <c r="I4491" s="13">
        <v>17</v>
      </c>
      <c r="L4491" s="13">
        <v>0</v>
      </c>
      <c r="P4491" s="13">
        <v>0</v>
      </c>
      <c r="T4491" s="13">
        <v>0</v>
      </c>
      <c r="W4491" s="13">
        <v>0</v>
      </c>
    </row>
    <row r="4492" spans="1:30" x14ac:dyDescent="0.25">
      <c r="A4492" s="11" t="s">
        <v>1719</v>
      </c>
      <c r="B4492" t="s">
        <v>1720</v>
      </c>
      <c r="C4492" t="s">
        <v>5214</v>
      </c>
      <c r="D4492" t="s">
        <v>5215</v>
      </c>
      <c r="E4492" t="s">
        <v>5207</v>
      </c>
      <c r="F4492" t="s">
        <v>49</v>
      </c>
      <c r="H4492" s="12">
        <v>2230</v>
      </c>
      <c r="I4492" s="13">
        <v>17</v>
      </c>
      <c r="L4492" s="13">
        <v>0</v>
      </c>
      <c r="P4492" s="13">
        <v>0</v>
      </c>
      <c r="T4492" s="13">
        <v>0</v>
      </c>
      <c r="W4492" s="13">
        <v>0</v>
      </c>
    </row>
    <row r="4493" spans="1:30" x14ac:dyDescent="0.25">
      <c r="A4493" s="11" t="s">
        <v>1719</v>
      </c>
      <c r="B4493" t="s">
        <v>1720</v>
      </c>
      <c r="C4493" t="s">
        <v>5214</v>
      </c>
      <c r="D4493" t="s">
        <v>5215</v>
      </c>
      <c r="E4493" t="s">
        <v>5208</v>
      </c>
      <c r="F4493" t="s">
        <v>49</v>
      </c>
      <c r="L4493" s="13">
        <v>0</v>
      </c>
      <c r="P4493" s="13">
        <v>0</v>
      </c>
      <c r="T4493" s="13">
        <v>0</v>
      </c>
      <c r="W4493" s="13">
        <v>0</v>
      </c>
    </row>
    <row r="4494" spans="1:30" x14ac:dyDescent="0.25">
      <c r="A4494" s="11" t="s">
        <v>1719</v>
      </c>
      <c r="B4494" t="s">
        <v>1720</v>
      </c>
      <c r="C4494" t="s">
        <v>5214</v>
      </c>
      <c r="D4494" t="s">
        <v>5215</v>
      </c>
      <c r="E4494" t="s">
        <v>5209</v>
      </c>
      <c r="F4494" t="s">
        <v>49</v>
      </c>
      <c r="G4494" s="12">
        <v>530</v>
      </c>
      <c r="H4494" s="12">
        <v>2230</v>
      </c>
      <c r="I4494" s="13">
        <v>17</v>
      </c>
      <c r="J4494" s="13">
        <v>3098</v>
      </c>
      <c r="K4494" s="13">
        <v>2970</v>
      </c>
      <c r="L4494" s="13">
        <v>128</v>
      </c>
      <c r="M4494" s="13">
        <v>2972</v>
      </c>
      <c r="N4494" s="13">
        <v>245</v>
      </c>
      <c r="O4494" s="13">
        <v>240</v>
      </c>
      <c r="P4494" s="13">
        <v>5</v>
      </c>
      <c r="T4494" s="13">
        <v>0</v>
      </c>
      <c r="W4494" s="13">
        <v>0</v>
      </c>
      <c r="Z4494" s="13">
        <v>5693</v>
      </c>
      <c r="AC4494" s="13">
        <v>26867</v>
      </c>
      <c r="AD4494" s="13">
        <v>258</v>
      </c>
    </row>
    <row r="4495" spans="1:30" x14ac:dyDescent="0.25">
      <c r="A4495" s="11" t="s">
        <v>1719</v>
      </c>
      <c r="B4495" t="s">
        <v>1720</v>
      </c>
      <c r="C4495" t="s">
        <v>5214</v>
      </c>
      <c r="D4495" t="s">
        <v>5215</v>
      </c>
      <c r="E4495" t="s">
        <v>5210</v>
      </c>
      <c r="F4495" t="s">
        <v>49</v>
      </c>
      <c r="G4495" s="12">
        <v>730</v>
      </c>
      <c r="H4495" s="12">
        <v>2230</v>
      </c>
      <c r="I4495" s="13">
        <v>15</v>
      </c>
      <c r="J4495" s="13">
        <v>2397</v>
      </c>
      <c r="K4495" s="13">
        <v>2211</v>
      </c>
      <c r="L4495" s="13">
        <v>186</v>
      </c>
      <c r="M4495" s="13">
        <v>2291</v>
      </c>
      <c r="N4495" s="13">
        <v>183</v>
      </c>
      <c r="O4495" s="13">
        <v>178</v>
      </c>
      <c r="P4495" s="13">
        <v>5</v>
      </c>
      <c r="T4495" s="13">
        <v>0</v>
      </c>
      <c r="W4495" s="13">
        <v>0</v>
      </c>
      <c r="Z4495" s="13">
        <v>3343</v>
      </c>
      <c r="AC4495" s="13">
        <v>16374</v>
      </c>
      <c r="AD4495" s="13">
        <v>53</v>
      </c>
    </row>
    <row r="4496" spans="1:30" x14ac:dyDescent="0.25">
      <c r="A4496" s="11" t="s">
        <v>1719</v>
      </c>
      <c r="B4496" t="s">
        <v>1720</v>
      </c>
      <c r="C4496" t="s">
        <v>5214</v>
      </c>
      <c r="D4496" t="s">
        <v>5215</v>
      </c>
      <c r="E4496" t="s">
        <v>5211</v>
      </c>
      <c r="F4496" t="s">
        <v>49</v>
      </c>
      <c r="L4496" s="13">
        <v>0</v>
      </c>
      <c r="P4496" s="13">
        <v>0</v>
      </c>
      <c r="T4496" s="13">
        <v>0</v>
      </c>
      <c r="W4496" s="13">
        <v>0</v>
      </c>
    </row>
    <row r="4497" spans="1:30" x14ac:dyDescent="0.25">
      <c r="A4497" s="11" t="s">
        <v>1719</v>
      </c>
      <c r="B4497" t="s">
        <v>1720</v>
      </c>
      <c r="C4497" t="s">
        <v>5214</v>
      </c>
      <c r="D4497" t="s">
        <v>5215</v>
      </c>
      <c r="E4497" t="s">
        <v>5212</v>
      </c>
      <c r="F4497" t="s">
        <v>49</v>
      </c>
      <c r="J4497" s="13">
        <v>926056</v>
      </c>
      <c r="K4497" s="13">
        <v>876203</v>
      </c>
      <c r="L4497" s="13">
        <v>49853</v>
      </c>
      <c r="M4497" s="13">
        <v>888251</v>
      </c>
      <c r="N4497" s="13">
        <v>72842</v>
      </c>
      <c r="O4497" s="13">
        <v>71314</v>
      </c>
      <c r="P4497" s="13">
        <v>1528</v>
      </c>
      <c r="T4497" s="13">
        <v>0</v>
      </c>
      <c r="W4497" s="13">
        <v>0</v>
      </c>
      <c r="Z4497" s="13">
        <v>1646179</v>
      </c>
      <c r="AC4497" s="13">
        <v>7815675</v>
      </c>
      <c r="AD4497" s="13">
        <v>311</v>
      </c>
    </row>
    <row r="4498" spans="1:30" x14ac:dyDescent="0.25">
      <c r="A4498" s="11" t="s">
        <v>1726</v>
      </c>
      <c r="B4498" t="s">
        <v>1727</v>
      </c>
      <c r="C4498" t="s">
        <v>5204</v>
      </c>
      <c r="D4498" t="s">
        <v>5215</v>
      </c>
      <c r="E4498" t="s">
        <v>5205</v>
      </c>
      <c r="F4498" t="s">
        <v>50</v>
      </c>
      <c r="L4498" s="13">
        <v>0</v>
      </c>
      <c r="P4498" s="13">
        <v>0</v>
      </c>
      <c r="T4498" s="13">
        <v>0</v>
      </c>
      <c r="W4498" s="13">
        <v>0</v>
      </c>
    </row>
    <row r="4499" spans="1:30" x14ac:dyDescent="0.25">
      <c r="A4499" s="11" t="s">
        <v>1726</v>
      </c>
      <c r="B4499" t="s">
        <v>1727</v>
      </c>
      <c r="C4499" t="s">
        <v>5204</v>
      </c>
      <c r="D4499" t="s">
        <v>5215</v>
      </c>
      <c r="E4499" t="s">
        <v>5206</v>
      </c>
      <c r="F4499" t="s">
        <v>50</v>
      </c>
      <c r="L4499" s="13">
        <v>0</v>
      </c>
      <c r="P4499" s="13">
        <v>0</v>
      </c>
      <c r="T4499" s="13">
        <v>0</v>
      </c>
      <c r="W4499" s="13">
        <v>0</v>
      </c>
    </row>
    <row r="4500" spans="1:30" x14ac:dyDescent="0.25">
      <c r="A4500" s="11" t="s">
        <v>1726</v>
      </c>
      <c r="B4500" t="s">
        <v>1727</v>
      </c>
      <c r="C4500" t="s">
        <v>5204</v>
      </c>
      <c r="D4500" t="s">
        <v>5215</v>
      </c>
      <c r="E4500" t="s">
        <v>5207</v>
      </c>
      <c r="F4500" t="s">
        <v>50</v>
      </c>
      <c r="L4500" s="13">
        <v>0</v>
      </c>
      <c r="P4500" s="13">
        <v>0</v>
      </c>
      <c r="T4500" s="13">
        <v>0</v>
      </c>
      <c r="W4500" s="13">
        <v>0</v>
      </c>
    </row>
    <row r="4501" spans="1:30" x14ac:dyDescent="0.25">
      <c r="A4501" s="11" t="s">
        <v>1726</v>
      </c>
      <c r="B4501" t="s">
        <v>1727</v>
      </c>
      <c r="C4501" t="s">
        <v>5204</v>
      </c>
      <c r="D4501" t="s">
        <v>5215</v>
      </c>
      <c r="E4501" t="s">
        <v>5208</v>
      </c>
      <c r="F4501" t="s">
        <v>50</v>
      </c>
      <c r="L4501" s="13">
        <v>0</v>
      </c>
      <c r="P4501" s="13">
        <v>0</v>
      </c>
      <c r="T4501" s="13">
        <v>0</v>
      </c>
      <c r="W4501" s="13">
        <v>0</v>
      </c>
    </row>
    <row r="4502" spans="1:30" x14ac:dyDescent="0.25">
      <c r="A4502" s="11" t="s">
        <v>1726</v>
      </c>
      <c r="B4502" t="s">
        <v>1727</v>
      </c>
      <c r="C4502" t="s">
        <v>5204</v>
      </c>
      <c r="D4502" t="s">
        <v>5215</v>
      </c>
      <c r="E4502" t="s">
        <v>5209</v>
      </c>
      <c r="F4502" t="s">
        <v>50</v>
      </c>
      <c r="L4502" s="13">
        <v>0</v>
      </c>
      <c r="P4502" s="13">
        <v>0</v>
      </c>
      <c r="T4502" s="13">
        <v>0</v>
      </c>
      <c r="W4502" s="13">
        <v>0</v>
      </c>
    </row>
    <row r="4503" spans="1:30" x14ac:dyDescent="0.25">
      <c r="A4503" s="11" t="s">
        <v>1726</v>
      </c>
      <c r="B4503" t="s">
        <v>1727</v>
      </c>
      <c r="C4503" t="s">
        <v>5204</v>
      </c>
      <c r="D4503" t="s">
        <v>5215</v>
      </c>
      <c r="E4503" t="s">
        <v>5210</v>
      </c>
      <c r="F4503" t="s">
        <v>50</v>
      </c>
      <c r="L4503" s="13">
        <v>0</v>
      </c>
      <c r="P4503" s="13">
        <v>0</v>
      </c>
      <c r="T4503" s="13">
        <v>0</v>
      </c>
      <c r="W4503" s="13">
        <v>0</v>
      </c>
    </row>
    <row r="4504" spans="1:30" x14ac:dyDescent="0.25">
      <c r="A4504" s="11" t="s">
        <v>1726</v>
      </c>
      <c r="B4504" t="s">
        <v>1727</v>
      </c>
      <c r="C4504" t="s">
        <v>5204</v>
      </c>
      <c r="D4504" t="s">
        <v>5215</v>
      </c>
      <c r="E4504" t="s">
        <v>5211</v>
      </c>
      <c r="F4504" t="s">
        <v>50</v>
      </c>
      <c r="L4504" s="13">
        <v>0</v>
      </c>
      <c r="P4504" s="13">
        <v>0</v>
      </c>
      <c r="T4504" s="13">
        <v>0</v>
      </c>
      <c r="W4504" s="13">
        <v>0</v>
      </c>
    </row>
    <row r="4505" spans="1:30" x14ac:dyDescent="0.25">
      <c r="A4505" s="11" t="s">
        <v>1726</v>
      </c>
      <c r="B4505" t="s">
        <v>1727</v>
      </c>
      <c r="C4505" t="s">
        <v>5204</v>
      </c>
      <c r="D4505" t="s">
        <v>5215</v>
      </c>
      <c r="E4505" t="s">
        <v>5212</v>
      </c>
      <c r="F4505" t="s">
        <v>50</v>
      </c>
      <c r="K4505" s="13">
        <v>50585</v>
      </c>
      <c r="L4505" s="13">
        <v>-50585</v>
      </c>
      <c r="O4505" s="13">
        <v>3833</v>
      </c>
      <c r="P4505" s="13">
        <v>-3833</v>
      </c>
      <c r="T4505" s="13">
        <v>0</v>
      </c>
      <c r="W4505" s="13">
        <v>0</v>
      </c>
      <c r="Z4505" s="13">
        <v>6290</v>
      </c>
      <c r="AB4505" s="13">
        <v>0</v>
      </c>
    </row>
    <row r="4506" spans="1:30" x14ac:dyDescent="0.25">
      <c r="A4506" s="11" t="s">
        <v>1726</v>
      </c>
      <c r="B4506" t="s">
        <v>1727</v>
      </c>
      <c r="C4506" t="s">
        <v>5214</v>
      </c>
      <c r="D4506" t="s">
        <v>5215</v>
      </c>
      <c r="E4506" t="s">
        <v>5205</v>
      </c>
      <c r="F4506" t="s">
        <v>50</v>
      </c>
      <c r="L4506" s="13">
        <v>0</v>
      </c>
      <c r="P4506" s="13">
        <v>0</v>
      </c>
      <c r="T4506" s="13">
        <v>0</v>
      </c>
      <c r="W4506" s="13">
        <v>0</v>
      </c>
    </row>
    <row r="4507" spans="1:30" x14ac:dyDescent="0.25">
      <c r="A4507" s="11" t="s">
        <v>1726</v>
      </c>
      <c r="B4507" t="s">
        <v>1727</v>
      </c>
      <c r="C4507" t="s">
        <v>5214</v>
      </c>
      <c r="D4507" t="s">
        <v>5215</v>
      </c>
      <c r="E4507" t="s">
        <v>5206</v>
      </c>
      <c r="F4507" t="s">
        <v>50</v>
      </c>
      <c r="L4507" s="13">
        <v>0</v>
      </c>
      <c r="P4507" s="13">
        <v>0</v>
      </c>
      <c r="T4507" s="13">
        <v>0</v>
      </c>
      <c r="W4507" s="13">
        <v>0</v>
      </c>
    </row>
    <row r="4508" spans="1:30" x14ac:dyDescent="0.25">
      <c r="A4508" s="11" t="s">
        <v>1726</v>
      </c>
      <c r="B4508" t="s">
        <v>1727</v>
      </c>
      <c r="C4508" t="s">
        <v>5214</v>
      </c>
      <c r="D4508" t="s">
        <v>5215</v>
      </c>
      <c r="E4508" t="s">
        <v>5207</v>
      </c>
      <c r="F4508" t="s">
        <v>50</v>
      </c>
      <c r="L4508" s="13">
        <v>0</v>
      </c>
      <c r="P4508" s="13">
        <v>0</v>
      </c>
      <c r="T4508" s="13">
        <v>0</v>
      </c>
      <c r="W4508" s="13">
        <v>0</v>
      </c>
    </row>
    <row r="4509" spans="1:30" x14ac:dyDescent="0.25">
      <c r="A4509" s="11" t="s">
        <v>1726</v>
      </c>
      <c r="B4509" t="s">
        <v>1727</v>
      </c>
      <c r="C4509" t="s">
        <v>5214</v>
      </c>
      <c r="D4509" t="s">
        <v>5215</v>
      </c>
      <c r="E4509" t="s">
        <v>5208</v>
      </c>
      <c r="F4509" t="s">
        <v>50</v>
      </c>
      <c r="L4509" s="13">
        <v>0</v>
      </c>
      <c r="P4509" s="13">
        <v>0</v>
      </c>
      <c r="T4509" s="13">
        <v>0</v>
      </c>
      <c r="W4509" s="13">
        <v>0</v>
      </c>
    </row>
    <row r="4510" spans="1:30" x14ac:dyDescent="0.25">
      <c r="A4510" s="11" t="s">
        <v>1726</v>
      </c>
      <c r="B4510" t="s">
        <v>1727</v>
      </c>
      <c r="C4510" t="s">
        <v>5214</v>
      </c>
      <c r="D4510" t="s">
        <v>5215</v>
      </c>
      <c r="E4510" t="s">
        <v>5209</v>
      </c>
      <c r="F4510" t="s">
        <v>50</v>
      </c>
      <c r="L4510" s="13">
        <v>0</v>
      </c>
      <c r="P4510" s="13">
        <v>0</v>
      </c>
      <c r="T4510" s="13">
        <v>0</v>
      </c>
      <c r="W4510" s="13">
        <v>0</v>
      </c>
    </row>
    <row r="4511" spans="1:30" x14ac:dyDescent="0.25">
      <c r="A4511" s="11" t="s">
        <v>1726</v>
      </c>
      <c r="B4511" t="s">
        <v>1727</v>
      </c>
      <c r="C4511" t="s">
        <v>5214</v>
      </c>
      <c r="D4511" t="s">
        <v>5215</v>
      </c>
      <c r="E4511" t="s">
        <v>5210</v>
      </c>
      <c r="F4511" t="s">
        <v>50</v>
      </c>
      <c r="L4511" s="13">
        <v>0</v>
      </c>
      <c r="P4511" s="13">
        <v>0</v>
      </c>
      <c r="T4511" s="13">
        <v>0</v>
      </c>
      <c r="W4511" s="13">
        <v>0</v>
      </c>
    </row>
    <row r="4512" spans="1:30" x14ac:dyDescent="0.25">
      <c r="A4512" s="11" t="s">
        <v>1726</v>
      </c>
      <c r="B4512" t="s">
        <v>1727</v>
      </c>
      <c r="C4512" t="s">
        <v>5214</v>
      </c>
      <c r="D4512" t="s">
        <v>5215</v>
      </c>
      <c r="E4512" t="s">
        <v>5211</v>
      </c>
      <c r="F4512" t="s">
        <v>50</v>
      </c>
      <c r="L4512" s="13">
        <v>0</v>
      </c>
      <c r="P4512" s="13">
        <v>0</v>
      </c>
      <c r="T4512" s="13">
        <v>0</v>
      </c>
      <c r="W4512" s="13">
        <v>0</v>
      </c>
    </row>
    <row r="4513" spans="1:28" x14ac:dyDescent="0.25">
      <c r="A4513" s="11" t="s">
        <v>1726</v>
      </c>
      <c r="B4513" t="s">
        <v>1727</v>
      </c>
      <c r="C4513" t="s">
        <v>5214</v>
      </c>
      <c r="D4513" t="s">
        <v>5215</v>
      </c>
      <c r="E4513" t="s">
        <v>5212</v>
      </c>
      <c r="F4513" t="s">
        <v>50</v>
      </c>
      <c r="K4513" s="13">
        <v>289028</v>
      </c>
      <c r="L4513" s="13">
        <v>-289028</v>
      </c>
      <c r="O4513" s="13">
        <v>20945</v>
      </c>
      <c r="P4513" s="13">
        <v>-20945</v>
      </c>
      <c r="T4513" s="13">
        <v>0</v>
      </c>
      <c r="W4513" s="13">
        <v>0</v>
      </c>
      <c r="Z4513" s="13">
        <v>285064</v>
      </c>
    </row>
    <row r="4514" spans="1:28" x14ac:dyDescent="0.25">
      <c r="A4514" s="11" t="s">
        <v>1732</v>
      </c>
      <c r="B4514" t="s">
        <v>1733</v>
      </c>
      <c r="C4514" t="s">
        <v>5204</v>
      </c>
      <c r="D4514" t="s">
        <v>5215</v>
      </c>
      <c r="E4514" t="s">
        <v>5205</v>
      </c>
      <c r="F4514" t="s">
        <v>50</v>
      </c>
      <c r="L4514" s="13">
        <v>0</v>
      </c>
      <c r="P4514" s="13">
        <v>0</v>
      </c>
      <c r="T4514" s="13">
        <v>0</v>
      </c>
      <c r="W4514" s="13">
        <v>0</v>
      </c>
    </row>
    <row r="4515" spans="1:28" x14ac:dyDescent="0.25">
      <c r="A4515" s="11" t="s">
        <v>1732</v>
      </c>
      <c r="B4515" t="s">
        <v>1733</v>
      </c>
      <c r="C4515" t="s">
        <v>5204</v>
      </c>
      <c r="D4515" t="s">
        <v>5215</v>
      </c>
      <c r="E4515" t="s">
        <v>5206</v>
      </c>
      <c r="F4515" t="s">
        <v>50</v>
      </c>
      <c r="L4515" s="13">
        <v>0</v>
      </c>
      <c r="P4515" s="13">
        <v>0</v>
      </c>
      <c r="T4515" s="13">
        <v>0</v>
      </c>
      <c r="W4515" s="13">
        <v>0</v>
      </c>
    </row>
    <row r="4516" spans="1:28" x14ac:dyDescent="0.25">
      <c r="A4516" s="11" t="s">
        <v>1732</v>
      </c>
      <c r="B4516" t="s">
        <v>1733</v>
      </c>
      <c r="C4516" t="s">
        <v>5204</v>
      </c>
      <c r="D4516" t="s">
        <v>5215</v>
      </c>
      <c r="E4516" t="s">
        <v>5207</v>
      </c>
      <c r="F4516" t="s">
        <v>50</v>
      </c>
      <c r="L4516" s="13">
        <v>0</v>
      </c>
      <c r="P4516" s="13">
        <v>0</v>
      </c>
      <c r="T4516" s="13">
        <v>0</v>
      </c>
      <c r="W4516" s="13">
        <v>0</v>
      </c>
    </row>
    <row r="4517" spans="1:28" x14ac:dyDescent="0.25">
      <c r="A4517" s="11" t="s">
        <v>1732</v>
      </c>
      <c r="B4517" t="s">
        <v>1733</v>
      </c>
      <c r="C4517" t="s">
        <v>5204</v>
      </c>
      <c r="D4517" t="s">
        <v>5215</v>
      </c>
      <c r="E4517" t="s">
        <v>5208</v>
      </c>
      <c r="F4517" t="s">
        <v>50</v>
      </c>
      <c r="L4517" s="13">
        <v>0</v>
      </c>
      <c r="P4517" s="13">
        <v>0</v>
      </c>
      <c r="T4517" s="13">
        <v>0</v>
      </c>
      <c r="W4517" s="13">
        <v>0</v>
      </c>
    </row>
    <row r="4518" spans="1:28" x14ac:dyDescent="0.25">
      <c r="A4518" s="11" t="s">
        <v>1732</v>
      </c>
      <c r="B4518" t="s">
        <v>1733</v>
      </c>
      <c r="C4518" t="s">
        <v>5204</v>
      </c>
      <c r="D4518" t="s">
        <v>5215</v>
      </c>
      <c r="E4518" t="s">
        <v>5209</v>
      </c>
      <c r="F4518" t="s">
        <v>50</v>
      </c>
      <c r="L4518" s="13">
        <v>0</v>
      </c>
      <c r="P4518" s="13">
        <v>0</v>
      </c>
      <c r="T4518" s="13">
        <v>0</v>
      </c>
      <c r="W4518" s="13">
        <v>0</v>
      </c>
    </row>
    <row r="4519" spans="1:28" x14ac:dyDescent="0.25">
      <c r="A4519" s="11" t="s">
        <v>1732</v>
      </c>
      <c r="B4519" t="s">
        <v>1733</v>
      </c>
      <c r="C4519" t="s">
        <v>5204</v>
      </c>
      <c r="D4519" t="s">
        <v>5215</v>
      </c>
      <c r="E4519" t="s">
        <v>5210</v>
      </c>
      <c r="F4519" t="s">
        <v>50</v>
      </c>
      <c r="L4519" s="13">
        <v>0</v>
      </c>
      <c r="P4519" s="13">
        <v>0</v>
      </c>
      <c r="T4519" s="13">
        <v>0</v>
      </c>
      <c r="W4519" s="13">
        <v>0</v>
      </c>
    </row>
    <row r="4520" spans="1:28" x14ac:dyDescent="0.25">
      <c r="A4520" s="11" t="s">
        <v>1732</v>
      </c>
      <c r="B4520" t="s">
        <v>1733</v>
      </c>
      <c r="C4520" t="s">
        <v>5204</v>
      </c>
      <c r="D4520" t="s">
        <v>5215</v>
      </c>
      <c r="E4520" t="s">
        <v>5211</v>
      </c>
      <c r="F4520" t="s">
        <v>50</v>
      </c>
      <c r="L4520" s="13">
        <v>0</v>
      </c>
      <c r="P4520" s="13">
        <v>0</v>
      </c>
      <c r="T4520" s="13">
        <v>0</v>
      </c>
      <c r="W4520" s="13">
        <v>0</v>
      </c>
    </row>
    <row r="4521" spans="1:28" x14ac:dyDescent="0.25">
      <c r="A4521" s="11" t="s">
        <v>1732</v>
      </c>
      <c r="B4521" t="s">
        <v>1733</v>
      </c>
      <c r="C4521" t="s">
        <v>5204</v>
      </c>
      <c r="D4521" t="s">
        <v>5215</v>
      </c>
      <c r="E4521" t="s">
        <v>5212</v>
      </c>
      <c r="F4521" t="s">
        <v>50</v>
      </c>
      <c r="K4521" s="13">
        <v>84999</v>
      </c>
      <c r="L4521" s="13">
        <v>-84999</v>
      </c>
      <c r="O4521" s="13">
        <v>7042</v>
      </c>
      <c r="P4521" s="13">
        <v>-7042</v>
      </c>
      <c r="T4521" s="13">
        <v>0</v>
      </c>
      <c r="W4521" s="13">
        <v>0</v>
      </c>
      <c r="Z4521" s="13">
        <v>21723</v>
      </c>
      <c r="AB4521" s="13">
        <v>0</v>
      </c>
    </row>
    <row r="4522" spans="1:28" x14ac:dyDescent="0.25">
      <c r="A4522" s="11" t="s">
        <v>1732</v>
      </c>
      <c r="B4522" t="s">
        <v>1733</v>
      </c>
      <c r="C4522" t="s">
        <v>5204</v>
      </c>
      <c r="D4522" t="s">
        <v>4287</v>
      </c>
      <c r="E4522" t="s">
        <v>5205</v>
      </c>
      <c r="F4522" t="s">
        <v>50</v>
      </c>
      <c r="L4522" s="13">
        <v>0</v>
      </c>
      <c r="P4522" s="13">
        <v>0</v>
      </c>
      <c r="T4522" s="13">
        <v>0</v>
      </c>
      <c r="W4522" s="13">
        <v>0</v>
      </c>
    </row>
    <row r="4523" spans="1:28" x14ac:dyDescent="0.25">
      <c r="A4523" s="11" t="s">
        <v>1732</v>
      </c>
      <c r="B4523" t="s">
        <v>1733</v>
      </c>
      <c r="C4523" t="s">
        <v>5204</v>
      </c>
      <c r="D4523" t="s">
        <v>4287</v>
      </c>
      <c r="E4523" t="s">
        <v>5206</v>
      </c>
      <c r="F4523" t="s">
        <v>50</v>
      </c>
      <c r="L4523" s="13">
        <v>0</v>
      </c>
      <c r="P4523" s="13">
        <v>0</v>
      </c>
      <c r="T4523" s="13">
        <v>0</v>
      </c>
      <c r="W4523" s="13">
        <v>0</v>
      </c>
    </row>
    <row r="4524" spans="1:28" x14ac:dyDescent="0.25">
      <c r="A4524" s="11" t="s">
        <v>1732</v>
      </c>
      <c r="B4524" t="s">
        <v>1733</v>
      </c>
      <c r="C4524" t="s">
        <v>5204</v>
      </c>
      <c r="D4524" t="s">
        <v>4287</v>
      </c>
      <c r="E4524" t="s">
        <v>5207</v>
      </c>
      <c r="F4524" t="s">
        <v>50</v>
      </c>
      <c r="L4524" s="13">
        <v>0</v>
      </c>
      <c r="P4524" s="13">
        <v>0</v>
      </c>
      <c r="T4524" s="13">
        <v>0</v>
      </c>
      <c r="W4524" s="13">
        <v>0</v>
      </c>
    </row>
    <row r="4525" spans="1:28" x14ac:dyDescent="0.25">
      <c r="A4525" s="11" t="s">
        <v>1732</v>
      </c>
      <c r="B4525" t="s">
        <v>1733</v>
      </c>
      <c r="C4525" t="s">
        <v>5204</v>
      </c>
      <c r="D4525" t="s">
        <v>4287</v>
      </c>
      <c r="E4525" t="s">
        <v>5208</v>
      </c>
      <c r="F4525" t="s">
        <v>50</v>
      </c>
      <c r="L4525" s="13">
        <v>0</v>
      </c>
      <c r="P4525" s="13">
        <v>0</v>
      </c>
      <c r="T4525" s="13">
        <v>0</v>
      </c>
      <c r="W4525" s="13">
        <v>0</v>
      </c>
    </row>
    <row r="4526" spans="1:28" x14ac:dyDescent="0.25">
      <c r="A4526" s="11" t="s">
        <v>1732</v>
      </c>
      <c r="B4526" t="s">
        <v>1733</v>
      </c>
      <c r="C4526" t="s">
        <v>5204</v>
      </c>
      <c r="D4526" t="s">
        <v>4287</v>
      </c>
      <c r="E4526" t="s">
        <v>5209</v>
      </c>
      <c r="F4526" t="s">
        <v>50</v>
      </c>
      <c r="L4526" s="13">
        <v>0</v>
      </c>
      <c r="P4526" s="13">
        <v>0</v>
      </c>
      <c r="T4526" s="13">
        <v>0</v>
      </c>
      <c r="W4526" s="13">
        <v>0</v>
      </c>
    </row>
    <row r="4527" spans="1:28" x14ac:dyDescent="0.25">
      <c r="A4527" s="11" t="s">
        <v>1732</v>
      </c>
      <c r="B4527" t="s">
        <v>1733</v>
      </c>
      <c r="C4527" t="s">
        <v>5204</v>
      </c>
      <c r="D4527" t="s">
        <v>4287</v>
      </c>
      <c r="E4527" t="s">
        <v>5210</v>
      </c>
      <c r="F4527" t="s">
        <v>50</v>
      </c>
      <c r="L4527" s="13">
        <v>0</v>
      </c>
      <c r="P4527" s="13">
        <v>0</v>
      </c>
      <c r="T4527" s="13">
        <v>0</v>
      </c>
      <c r="W4527" s="13">
        <v>0</v>
      </c>
    </row>
    <row r="4528" spans="1:28" x14ac:dyDescent="0.25">
      <c r="A4528" s="11" t="s">
        <v>1732</v>
      </c>
      <c r="B4528" t="s">
        <v>1733</v>
      </c>
      <c r="C4528" t="s">
        <v>5204</v>
      </c>
      <c r="D4528" t="s">
        <v>4287</v>
      </c>
      <c r="E4528" t="s">
        <v>5211</v>
      </c>
      <c r="F4528" t="s">
        <v>50</v>
      </c>
      <c r="L4528" s="13">
        <v>0</v>
      </c>
      <c r="P4528" s="13">
        <v>0</v>
      </c>
      <c r="T4528" s="13">
        <v>0</v>
      </c>
      <c r="W4528" s="13">
        <v>0</v>
      </c>
    </row>
    <row r="4529" spans="1:30" x14ac:dyDescent="0.25">
      <c r="A4529" s="11" t="s">
        <v>1732</v>
      </c>
      <c r="B4529" t="s">
        <v>1733</v>
      </c>
      <c r="C4529" t="s">
        <v>5204</v>
      </c>
      <c r="D4529" t="s">
        <v>4287</v>
      </c>
      <c r="E4529" t="s">
        <v>5212</v>
      </c>
      <c r="F4529" t="s">
        <v>50</v>
      </c>
      <c r="K4529" s="13">
        <v>39705</v>
      </c>
      <c r="L4529" s="13">
        <v>-39705</v>
      </c>
      <c r="O4529" s="13">
        <v>4108</v>
      </c>
      <c r="P4529" s="13">
        <v>-4108</v>
      </c>
      <c r="T4529" s="13">
        <v>0</v>
      </c>
      <c r="W4529" s="13">
        <v>0</v>
      </c>
      <c r="Z4529" s="13">
        <v>8163</v>
      </c>
      <c r="AB4529" s="13">
        <v>0</v>
      </c>
    </row>
    <row r="4530" spans="1:30" x14ac:dyDescent="0.25">
      <c r="A4530" s="11" t="s">
        <v>1732</v>
      </c>
      <c r="B4530" t="s">
        <v>1733</v>
      </c>
      <c r="C4530" t="s">
        <v>5214</v>
      </c>
      <c r="D4530" t="s">
        <v>5215</v>
      </c>
      <c r="E4530" t="s">
        <v>5205</v>
      </c>
      <c r="F4530" t="s">
        <v>50</v>
      </c>
      <c r="L4530" s="13">
        <v>0</v>
      </c>
      <c r="P4530" s="13">
        <v>0</v>
      </c>
      <c r="T4530" s="13">
        <v>0</v>
      </c>
      <c r="W4530" s="13">
        <v>0</v>
      </c>
    </row>
    <row r="4531" spans="1:30" x14ac:dyDescent="0.25">
      <c r="A4531" s="11" t="s">
        <v>1732</v>
      </c>
      <c r="B4531" t="s">
        <v>1733</v>
      </c>
      <c r="C4531" t="s">
        <v>5214</v>
      </c>
      <c r="D4531" t="s">
        <v>5215</v>
      </c>
      <c r="E4531" t="s">
        <v>5206</v>
      </c>
      <c r="F4531" t="s">
        <v>50</v>
      </c>
      <c r="L4531" s="13">
        <v>0</v>
      </c>
      <c r="P4531" s="13">
        <v>0</v>
      </c>
      <c r="T4531" s="13">
        <v>0</v>
      </c>
      <c r="W4531" s="13">
        <v>0</v>
      </c>
    </row>
    <row r="4532" spans="1:30" x14ac:dyDescent="0.25">
      <c r="A4532" s="11" t="s">
        <v>1732</v>
      </c>
      <c r="B4532" t="s">
        <v>1733</v>
      </c>
      <c r="C4532" t="s">
        <v>5214</v>
      </c>
      <c r="D4532" t="s">
        <v>5215</v>
      </c>
      <c r="E4532" t="s">
        <v>5207</v>
      </c>
      <c r="F4532" t="s">
        <v>50</v>
      </c>
      <c r="L4532" s="13">
        <v>0</v>
      </c>
      <c r="P4532" s="13">
        <v>0</v>
      </c>
      <c r="T4532" s="13">
        <v>0</v>
      </c>
      <c r="W4532" s="13">
        <v>0</v>
      </c>
    </row>
    <row r="4533" spans="1:30" x14ac:dyDescent="0.25">
      <c r="A4533" s="11" t="s">
        <v>1732</v>
      </c>
      <c r="B4533" t="s">
        <v>1733</v>
      </c>
      <c r="C4533" t="s">
        <v>5214</v>
      </c>
      <c r="D4533" t="s">
        <v>5215</v>
      </c>
      <c r="E4533" t="s">
        <v>5208</v>
      </c>
      <c r="F4533" t="s">
        <v>50</v>
      </c>
      <c r="L4533" s="13">
        <v>0</v>
      </c>
      <c r="P4533" s="13">
        <v>0</v>
      </c>
      <c r="T4533" s="13">
        <v>0</v>
      </c>
      <c r="W4533" s="13">
        <v>0</v>
      </c>
    </row>
    <row r="4534" spans="1:30" x14ac:dyDescent="0.25">
      <c r="A4534" s="11" t="s">
        <v>1732</v>
      </c>
      <c r="B4534" t="s">
        <v>1733</v>
      </c>
      <c r="C4534" t="s">
        <v>5214</v>
      </c>
      <c r="D4534" t="s">
        <v>5215</v>
      </c>
      <c r="E4534" t="s">
        <v>5209</v>
      </c>
      <c r="F4534" t="s">
        <v>50</v>
      </c>
      <c r="L4534" s="13">
        <v>0</v>
      </c>
      <c r="P4534" s="13">
        <v>0</v>
      </c>
      <c r="T4534" s="13">
        <v>0</v>
      </c>
      <c r="W4534" s="13">
        <v>0</v>
      </c>
    </row>
    <row r="4535" spans="1:30" x14ac:dyDescent="0.25">
      <c r="A4535" s="11" t="s">
        <v>1732</v>
      </c>
      <c r="B4535" t="s">
        <v>1733</v>
      </c>
      <c r="C4535" t="s">
        <v>5214</v>
      </c>
      <c r="D4535" t="s">
        <v>5215</v>
      </c>
      <c r="E4535" t="s">
        <v>5210</v>
      </c>
      <c r="F4535" t="s">
        <v>50</v>
      </c>
      <c r="L4535" s="13">
        <v>0</v>
      </c>
      <c r="P4535" s="13">
        <v>0</v>
      </c>
      <c r="T4535" s="13">
        <v>0</v>
      </c>
      <c r="W4535" s="13">
        <v>0</v>
      </c>
    </row>
    <row r="4536" spans="1:30" x14ac:dyDescent="0.25">
      <c r="A4536" s="11" t="s">
        <v>1732</v>
      </c>
      <c r="B4536" t="s">
        <v>1733</v>
      </c>
      <c r="C4536" t="s">
        <v>5214</v>
      </c>
      <c r="D4536" t="s">
        <v>5215</v>
      </c>
      <c r="E4536" t="s">
        <v>5211</v>
      </c>
      <c r="F4536" t="s">
        <v>50</v>
      </c>
      <c r="L4536" s="13">
        <v>0</v>
      </c>
      <c r="P4536" s="13">
        <v>0</v>
      </c>
      <c r="T4536" s="13">
        <v>0</v>
      </c>
      <c r="W4536" s="13">
        <v>0</v>
      </c>
    </row>
    <row r="4537" spans="1:30" x14ac:dyDescent="0.25">
      <c r="A4537" s="11" t="s">
        <v>1732</v>
      </c>
      <c r="B4537" t="s">
        <v>1733</v>
      </c>
      <c r="C4537" t="s">
        <v>5214</v>
      </c>
      <c r="D4537" t="s">
        <v>5215</v>
      </c>
      <c r="E4537" t="s">
        <v>5212</v>
      </c>
      <c r="F4537" t="s">
        <v>50</v>
      </c>
      <c r="K4537" s="13">
        <v>468698</v>
      </c>
      <c r="L4537" s="13">
        <v>-468698</v>
      </c>
      <c r="O4537" s="13">
        <v>33459</v>
      </c>
      <c r="P4537" s="13">
        <v>-33459</v>
      </c>
      <c r="T4537" s="13">
        <v>0</v>
      </c>
      <c r="W4537" s="13">
        <v>0</v>
      </c>
      <c r="Z4537" s="13">
        <v>900690</v>
      </c>
    </row>
    <row r="4538" spans="1:30" x14ac:dyDescent="0.25">
      <c r="A4538" s="11" t="s">
        <v>1739</v>
      </c>
      <c r="B4538" t="s">
        <v>1740</v>
      </c>
      <c r="C4538" t="s">
        <v>5204</v>
      </c>
      <c r="D4538" t="s">
        <v>5215</v>
      </c>
      <c r="E4538" t="s">
        <v>5205</v>
      </c>
      <c r="F4538" t="s">
        <v>49</v>
      </c>
      <c r="L4538" s="13">
        <v>0</v>
      </c>
      <c r="P4538" s="13">
        <v>0</v>
      </c>
      <c r="T4538" s="13">
        <v>0</v>
      </c>
      <c r="W4538" s="13">
        <v>0</v>
      </c>
    </row>
    <row r="4539" spans="1:30" x14ac:dyDescent="0.25">
      <c r="A4539" s="11" t="s">
        <v>1739</v>
      </c>
      <c r="B4539" t="s">
        <v>1740</v>
      </c>
      <c r="C4539" t="s">
        <v>5204</v>
      </c>
      <c r="D4539" t="s">
        <v>5215</v>
      </c>
      <c r="E4539" t="s">
        <v>5206</v>
      </c>
      <c r="F4539" t="s">
        <v>49</v>
      </c>
      <c r="L4539" s="13">
        <v>0</v>
      </c>
      <c r="P4539" s="13">
        <v>0</v>
      </c>
      <c r="T4539" s="13">
        <v>0</v>
      </c>
      <c r="W4539" s="13">
        <v>0</v>
      </c>
    </row>
    <row r="4540" spans="1:30" x14ac:dyDescent="0.25">
      <c r="A4540" s="11" t="s">
        <v>1739</v>
      </c>
      <c r="B4540" t="s">
        <v>1740</v>
      </c>
      <c r="C4540" t="s">
        <v>5204</v>
      </c>
      <c r="D4540" t="s">
        <v>5215</v>
      </c>
      <c r="E4540" t="s">
        <v>5207</v>
      </c>
      <c r="F4540" t="s">
        <v>49</v>
      </c>
      <c r="L4540" s="13">
        <v>0</v>
      </c>
      <c r="P4540" s="13">
        <v>0</v>
      </c>
      <c r="T4540" s="13">
        <v>0</v>
      </c>
      <c r="W4540" s="13">
        <v>0</v>
      </c>
    </row>
    <row r="4541" spans="1:30" x14ac:dyDescent="0.25">
      <c r="A4541" s="11" t="s">
        <v>1739</v>
      </c>
      <c r="B4541" t="s">
        <v>1740</v>
      </c>
      <c r="C4541" t="s">
        <v>5204</v>
      </c>
      <c r="D4541" t="s">
        <v>5215</v>
      </c>
      <c r="E4541" t="s">
        <v>5208</v>
      </c>
      <c r="F4541" t="s">
        <v>49</v>
      </c>
      <c r="L4541" s="13">
        <v>0</v>
      </c>
      <c r="P4541" s="13">
        <v>0</v>
      </c>
      <c r="T4541" s="13">
        <v>0</v>
      </c>
      <c r="W4541" s="13">
        <v>0</v>
      </c>
    </row>
    <row r="4542" spans="1:30" x14ac:dyDescent="0.25">
      <c r="A4542" s="11" t="s">
        <v>1739</v>
      </c>
      <c r="B4542" t="s">
        <v>1740</v>
      </c>
      <c r="C4542" t="s">
        <v>5204</v>
      </c>
      <c r="D4542" t="s">
        <v>5215</v>
      </c>
      <c r="E4542" t="s">
        <v>5209</v>
      </c>
      <c r="F4542" t="s">
        <v>49</v>
      </c>
      <c r="G4542" s="12">
        <v>530</v>
      </c>
      <c r="H4542" s="12">
        <v>2300</v>
      </c>
      <c r="I4542" s="13">
        <v>23</v>
      </c>
      <c r="J4542" s="13">
        <v>3055</v>
      </c>
      <c r="K4542" s="13">
        <v>2712</v>
      </c>
      <c r="L4542" s="13">
        <v>343</v>
      </c>
      <c r="N4542" s="13">
        <v>213</v>
      </c>
      <c r="O4542" s="13">
        <v>198</v>
      </c>
      <c r="P4542" s="13">
        <v>15</v>
      </c>
      <c r="T4542" s="13">
        <v>0</v>
      </c>
      <c r="W4542" s="13">
        <v>0</v>
      </c>
      <c r="Z4542" s="13">
        <v>542</v>
      </c>
      <c r="AC4542" s="13">
        <v>2829</v>
      </c>
      <c r="AD4542" s="13">
        <v>255</v>
      </c>
    </row>
    <row r="4543" spans="1:30" x14ac:dyDescent="0.25">
      <c r="A4543" s="11" t="s">
        <v>1739</v>
      </c>
      <c r="B4543" t="s">
        <v>1740</v>
      </c>
      <c r="C4543" t="s">
        <v>5204</v>
      </c>
      <c r="D4543" t="s">
        <v>5215</v>
      </c>
      <c r="E4543" t="s">
        <v>5210</v>
      </c>
      <c r="F4543" t="s">
        <v>49</v>
      </c>
      <c r="G4543" s="12">
        <v>530</v>
      </c>
      <c r="H4543" s="12">
        <v>2300</v>
      </c>
      <c r="I4543" s="13">
        <v>12</v>
      </c>
      <c r="J4543" s="13">
        <v>820</v>
      </c>
      <c r="K4543" s="13">
        <v>728</v>
      </c>
      <c r="L4543" s="13">
        <v>92</v>
      </c>
      <c r="N4543" s="13">
        <v>71</v>
      </c>
      <c r="O4543" s="13">
        <v>66</v>
      </c>
      <c r="P4543" s="13">
        <v>5</v>
      </c>
      <c r="T4543" s="13">
        <v>0</v>
      </c>
      <c r="W4543" s="13">
        <v>0</v>
      </c>
      <c r="Z4543" s="13">
        <v>296</v>
      </c>
      <c r="AC4543" s="13">
        <v>803</v>
      </c>
      <c r="AD4543" s="13">
        <v>51</v>
      </c>
    </row>
    <row r="4544" spans="1:30" x14ac:dyDescent="0.25">
      <c r="A4544" s="11" t="s">
        <v>1739</v>
      </c>
      <c r="B4544" t="s">
        <v>1740</v>
      </c>
      <c r="C4544" t="s">
        <v>5204</v>
      </c>
      <c r="D4544" t="s">
        <v>5215</v>
      </c>
      <c r="E4544" t="s">
        <v>5211</v>
      </c>
      <c r="F4544" t="s">
        <v>49</v>
      </c>
      <c r="G4544" s="12">
        <v>530</v>
      </c>
      <c r="H4544" s="12">
        <v>1800</v>
      </c>
      <c r="I4544" s="13">
        <v>8</v>
      </c>
      <c r="J4544" s="13">
        <v>303</v>
      </c>
      <c r="K4544" s="13">
        <v>286</v>
      </c>
      <c r="L4544" s="13">
        <v>17</v>
      </c>
      <c r="N4544" s="13">
        <v>39</v>
      </c>
      <c r="O4544" s="13">
        <v>28</v>
      </c>
      <c r="P4544" s="13">
        <v>11</v>
      </c>
      <c r="T4544" s="13">
        <v>0</v>
      </c>
      <c r="W4544" s="13">
        <v>0</v>
      </c>
      <c r="Z4544" s="13">
        <v>92</v>
      </c>
      <c r="AC4544" s="13">
        <v>451</v>
      </c>
      <c r="AD4544" s="13">
        <v>2</v>
      </c>
    </row>
    <row r="4545" spans="1:32" x14ac:dyDescent="0.25">
      <c r="A4545" s="11" t="s">
        <v>1739</v>
      </c>
      <c r="B4545" t="s">
        <v>1740</v>
      </c>
      <c r="C4545" t="s">
        <v>5204</v>
      </c>
      <c r="D4545" t="s">
        <v>5215</v>
      </c>
      <c r="E4545" t="s">
        <v>5212</v>
      </c>
      <c r="F4545" t="s">
        <v>49</v>
      </c>
      <c r="J4545" s="13">
        <v>821451</v>
      </c>
      <c r="K4545" s="13">
        <v>729259</v>
      </c>
      <c r="L4545" s="13">
        <v>92192</v>
      </c>
      <c r="N4545" s="13">
        <v>58013</v>
      </c>
      <c r="O4545" s="13">
        <v>53912</v>
      </c>
      <c r="P4545" s="13">
        <v>4101</v>
      </c>
      <c r="T4545" s="13">
        <v>0</v>
      </c>
      <c r="W4545" s="13">
        <v>0</v>
      </c>
      <c r="Z4545" s="13">
        <v>157178</v>
      </c>
      <c r="AA4545" s="13">
        <v>43546</v>
      </c>
      <c r="AC4545" s="13">
        <v>763250</v>
      </c>
      <c r="AD4545" s="13">
        <v>308</v>
      </c>
    </row>
    <row r="4546" spans="1:32" x14ac:dyDescent="0.25">
      <c r="A4546" s="11" t="s">
        <v>1739</v>
      </c>
      <c r="B4546" t="s">
        <v>1740</v>
      </c>
      <c r="C4546" t="s">
        <v>5214</v>
      </c>
      <c r="D4546" t="s">
        <v>5215</v>
      </c>
      <c r="E4546" t="s">
        <v>5205</v>
      </c>
      <c r="F4546" t="s">
        <v>49</v>
      </c>
      <c r="G4546" s="12">
        <v>630</v>
      </c>
      <c r="H4546" s="12">
        <v>930</v>
      </c>
      <c r="I4546" s="13">
        <v>34</v>
      </c>
      <c r="L4546" s="13">
        <v>0</v>
      </c>
      <c r="P4546" s="13">
        <v>0</v>
      </c>
      <c r="T4546" s="13">
        <v>0</v>
      </c>
      <c r="W4546" s="13">
        <v>0</v>
      </c>
    </row>
    <row r="4547" spans="1:32" x14ac:dyDescent="0.25">
      <c r="A4547" s="11" t="s">
        <v>1739</v>
      </c>
      <c r="B4547" t="s">
        <v>1740</v>
      </c>
      <c r="C4547" t="s">
        <v>5214</v>
      </c>
      <c r="D4547" t="s">
        <v>5215</v>
      </c>
      <c r="E4547" t="s">
        <v>5206</v>
      </c>
      <c r="F4547" t="s">
        <v>49</v>
      </c>
      <c r="G4547" s="12">
        <v>930</v>
      </c>
      <c r="H4547" s="12">
        <v>1530</v>
      </c>
      <c r="I4547" s="13">
        <v>26</v>
      </c>
      <c r="L4547" s="13">
        <v>0</v>
      </c>
      <c r="P4547" s="13">
        <v>0</v>
      </c>
      <c r="T4547" s="13">
        <v>0</v>
      </c>
      <c r="W4547" s="13">
        <v>0</v>
      </c>
    </row>
    <row r="4548" spans="1:32" x14ac:dyDescent="0.25">
      <c r="A4548" s="11" t="s">
        <v>1739</v>
      </c>
      <c r="B4548" t="s">
        <v>1740</v>
      </c>
      <c r="C4548" t="s">
        <v>5214</v>
      </c>
      <c r="D4548" t="s">
        <v>5215</v>
      </c>
      <c r="E4548" t="s">
        <v>5207</v>
      </c>
      <c r="F4548" t="s">
        <v>49</v>
      </c>
      <c r="G4548" s="12">
        <v>1530</v>
      </c>
      <c r="H4548" s="12">
        <v>1830</v>
      </c>
      <c r="I4548" s="13">
        <v>34</v>
      </c>
      <c r="L4548" s="13">
        <v>0</v>
      </c>
      <c r="P4548" s="13">
        <v>0</v>
      </c>
      <c r="T4548" s="13">
        <v>0</v>
      </c>
      <c r="W4548" s="13">
        <v>0</v>
      </c>
    </row>
    <row r="4549" spans="1:32" x14ac:dyDescent="0.25">
      <c r="A4549" s="11" t="s">
        <v>1739</v>
      </c>
      <c r="B4549" t="s">
        <v>1740</v>
      </c>
      <c r="C4549" t="s">
        <v>5214</v>
      </c>
      <c r="D4549" t="s">
        <v>5215</v>
      </c>
      <c r="E4549" t="s">
        <v>5208</v>
      </c>
      <c r="F4549" t="s">
        <v>49</v>
      </c>
      <c r="I4549" s="13">
        <v>8</v>
      </c>
      <c r="L4549" s="13">
        <v>0</v>
      </c>
      <c r="P4549" s="13">
        <v>0</v>
      </c>
      <c r="T4549" s="13">
        <v>0</v>
      </c>
      <c r="W4549" s="13">
        <v>0</v>
      </c>
    </row>
    <row r="4550" spans="1:32" x14ac:dyDescent="0.25">
      <c r="A4550" s="11" t="s">
        <v>1739</v>
      </c>
      <c r="B4550" t="s">
        <v>1740</v>
      </c>
      <c r="C4550" t="s">
        <v>5214</v>
      </c>
      <c r="D4550" t="s">
        <v>5215</v>
      </c>
      <c r="E4550" t="s">
        <v>5209</v>
      </c>
      <c r="F4550" t="s">
        <v>49</v>
      </c>
      <c r="G4550" s="12">
        <v>530</v>
      </c>
      <c r="H4550" s="12">
        <v>2355</v>
      </c>
      <c r="I4550" s="13">
        <v>34</v>
      </c>
      <c r="J4550" s="13">
        <v>5172</v>
      </c>
      <c r="K4550" s="13">
        <v>5060</v>
      </c>
      <c r="L4550" s="13">
        <v>112</v>
      </c>
      <c r="M4550" s="13">
        <v>5064</v>
      </c>
      <c r="N4550" s="13">
        <v>444</v>
      </c>
      <c r="O4550" s="13">
        <v>434</v>
      </c>
      <c r="P4550" s="13">
        <v>10</v>
      </c>
      <c r="T4550" s="13">
        <v>0</v>
      </c>
      <c r="W4550" s="13">
        <v>0</v>
      </c>
      <c r="Z4550" s="13">
        <v>12129</v>
      </c>
      <c r="AC4550" s="13">
        <v>25107</v>
      </c>
      <c r="AD4550" s="13">
        <v>255</v>
      </c>
    </row>
    <row r="4551" spans="1:32" x14ac:dyDescent="0.25">
      <c r="A4551" s="11" t="s">
        <v>1739</v>
      </c>
      <c r="B4551" t="s">
        <v>1740</v>
      </c>
      <c r="C4551" t="s">
        <v>5214</v>
      </c>
      <c r="D4551" t="s">
        <v>5215</v>
      </c>
      <c r="E4551" t="s">
        <v>5210</v>
      </c>
      <c r="F4551" t="s">
        <v>49</v>
      </c>
      <c r="G4551" s="12">
        <v>600</v>
      </c>
      <c r="H4551" s="12">
        <v>2355</v>
      </c>
      <c r="I4551" s="13">
        <v>26</v>
      </c>
      <c r="J4551" s="13">
        <v>5149</v>
      </c>
      <c r="K4551" s="13">
        <v>5046</v>
      </c>
      <c r="L4551" s="13">
        <v>103</v>
      </c>
      <c r="M4551" s="13">
        <v>5049</v>
      </c>
      <c r="N4551" s="13">
        <v>440</v>
      </c>
      <c r="O4551" s="13">
        <v>433</v>
      </c>
      <c r="P4551" s="13">
        <v>7</v>
      </c>
      <c r="T4551" s="13">
        <v>0</v>
      </c>
      <c r="W4551" s="13">
        <v>0</v>
      </c>
      <c r="Z4551" s="13">
        <v>5041</v>
      </c>
      <c r="AC4551" s="13">
        <v>20315</v>
      </c>
      <c r="AD4551" s="13">
        <v>52</v>
      </c>
    </row>
    <row r="4552" spans="1:32" x14ac:dyDescent="0.25">
      <c r="A4552" s="11" t="s">
        <v>1739</v>
      </c>
      <c r="B4552" t="s">
        <v>1740</v>
      </c>
      <c r="C4552" t="s">
        <v>5214</v>
      </c>
      <c r="D4552" t="s">
        <v>5215</v>
      </c>
      <c r="E4552" t="s">
        <v>5211</v>
      </c>
      <c r="F4552" t="s">
        <v>49</v>
      </c>
      <c r="L4552" s="13">
        <v>0</v>
      </c>
      <c r="P4552" s="13">
        <v>0</v>
      </c>
      <c r="T4552" s="13">
        <v>0</v>
      </c>
      <c r="W4552" s="13">
        <v>0</v>
      </c>
    </row>
    <row r="4553" spans="1:32" x14ac:dyDescent="0.25">
      <c r="A4553" s="11" t="s">
        <v>1739</v>
      </c>
      <c r="B4553" t="s">
        <v>1740</v>
      </c>
      <c r="C4553" t="s">
        <v>5214</v>
      </c>
      <c r="D4553" t="s">
        <v>5215</v>
      </c>
      <c r="E4553" t="s">
        <v>5212</v>
      </c>
      <c r="F4553" t="s">
        <v>49</v>
      </c>
      <c r="J4553" s="13">
        <v>1586130</v>
      </c>
      <c r="K4553" s="13">
        <v>1552294</v>
      </c>
      <c r="L4553" s="13">
        <v>33836</v>
      </c>
      <c r="M4553" s="13">
        <v>1553792</v>
      </c>
      <c r="N4553" s="13">
        <v>135998</v>
      </c>
      <c r="O4553" s="13">
        <v>133175</v>
      </c>
      <c r="P4553" s="13">
        <v>2823</v>
      </c>
      <c r="T4553" s="13">
        <v>0</v>
      </c>
      <c r="W4553" s="13">
        <v>0</v>
      </c>
      <c r="Z4553" s="13">
        <v>3356371</v>
      </c>
      <c r="AC4553" s="13">
        <v>7406216</v>
      </c>
      <c r="AD4553" s="13">
        <v>307</v>
      </c>
    </row>
    <row r="4554" spans="1:32" x14ac:dyDescent="0.25">
      <c r="A4554" s="11" t="s">
        <v>1746</v>
      </c>
      <c r="B4554" t="s">
        <v>1747</v>
      </c>
      <c r="C4554" t="s">
        <v>5204</v>
      </c>
      <c r="D4554" t="s">
        <v>5215</v>
      </c>
      <c r="E4554" t="s">
        <v>5205</v>
      </c>
      <c r="F4554" t="s">
        <v>49</v>
      </c>
      <c r="L4554" s="13">
        <v>0</v>
      </c>
      <c r="P4554" s="13">
        <v>0</v>
      </c>
      <c r="T4554" s="13">
        <v>0</v>
      </c>
      <c r="W4554" s="13">
        <v>0</v>
      </c>
    </row>
    <row r="4555" spans="1:32" x14ac:dyDescent="0.25">
      <c r="A4555" s="11" t="s">
        <v>1746</v>
      </c>
      <c r="B4555" t="s">
        <v>1747</v>
      </c>
      <c r="C4555" t="s">
        <v>5204</v>
      </c>
      <c r="D4555" t="s">
        <v>5215</v>
      </c>
      <c r="E4555" t="s">
        <v>5206</v>
      </c>
      <c r="F4555" t="s">
        <v>49</v>
      </c>
      <c r="L4555" s="13">
        <v>0</v>
      </c>
      <c r="P4555" s="13">
        <v>0</v>
      </c>
      <c r="T4555" s="13">
        <v>0</v>
      </c>
      <c r="W4555" s="13">
        <v>0</v>
      </c>
    </row>
    <row r="4556" spans="1:32" x14ac:dyDescent="0.25">
      <c r="A4556" s="11" t="s">
        <v>1746</v>
      </c>
      <c r="B4556" t="s">
        <v>1747</v>
      </c>
      <c r="C4556" t="s">
        <v>5204</v>
      </c>
      <c r="D4556" t="s">
        <v>5215</v>
      </c>
      <c r="E4556" t="s">
        <v>5207</v>
      </c>
      <c r="F4556" t="s">
        <v>49</v>
      </c>
      <c r="L4556" s="13">
        <v>0</v>
      </c>
      <c r="P4556" s="13">
        <v>0</v>
      </c>
      <c r="T4556" s="13">
        <v>0</v>
      </c>
      <c r="W4556" s="13">
        <v>0</v>
      </c>
    </row>
    <row r="4557" spans="1:32" x14ac:dyDescent="0.25">
      <c r="A4557" s="11" t="s">
        <v>1746</v>
      </c>
      <c r="B4557" t="s">
        <v>1747</v>
      </c>
      <c r="C4557" t="s">
        <v>5204</v>
      </c>
      <c r="D4557" t="s">
        <v>5215</v>
      </c>
      <c r="E4557" t="s">
        <v>5208</v>
      </c>
      <c r="F4557" t="s">
        <v>49</v>
      </c>
      <c r="L4557" s="13">
        <v>0</v>
      </c>
      <c r="P4557" s="13">
        <v>0</v>
      </c>
      <c r="T4557" s="13">
        <v>0</v>
      </c>
      <c r="W4557" s="13">
        <v>0</v>
      </c>
    </row>
    <row r="4558" spans="1:32" x14ac:dyDescent="0.25">
      <c r="A4558" s="11" t="s">
        <v>1746</v>
      </c>
      <c r="B4558" t="s">
        <v>1747</v>
      </c>
      <c r="C4558" t="s">
        <v>5204</v>
      </c>
      <c r="D4558" t="s">
        <v>5215</v>
      </c>
      <c r="E4558" t="s">
        <v>5209</v>
      </c>
      <c r="F4558" t="s">
        <v>49</v>
      </c>
      <c r="G4558" s="12">
        <v>500</v>
      </c>
      <c r="H4558" s="12">
        <v>1015</v>
      </c>
      <c r="I4558" s="13">
        <v>13</v>
      </c>
      <c r="J4558" s="13">
        <v>1244</v>
      </c>
      <c r="K4558" s="13">
        <v>1040</v>
      </c>
      <c r="L4558" s="13">
        <v>204</v>
      </c>
      <c r="N4558" s="13">
        <v>113</v>
      </c>
      <c r="O4558" s="13">
        <v>106</v>
      </c>
      <c r="P4558" s="13">
        <v>7</v>
      </c>
      <c r="T4558" s="13">
        <v>0</v>
      </c>
      <c r="W4558" s="13">
        <v>0</v>
      </c>
      <c r="Z4558" s="13">
        <v>246</v>
      </c>
      <c r="AC4558" s="13">
        <v>7754</v>
      </c>
      <c r="AD4558" s="13">
        <v>255</v>
      </c>
      <c r="AE4558" s="13">
        <v>0</v>
      </c>
      <c r="AF4558" s="13">
        <v>4</v>
      </c>
    </row>
    <row r="4559" spans="1:32" x14ac:dyDescent="0.25">
      <c r="A4559" s="11" t="s">
        <v>1746</v>
      </c>
      <c r="B4559" t="s">
        <v>1747</v>
      </c>
      <c r="C4559" t="s">
        <v>5204</v>
      </c>
      <c r="D4559" t="s">
        <v>5215</v>
      </c>
      <c r="E4559" t="s">
        <v>5210</v>
      </c>
      <c r="F4559" t="s">
        <v>49</v>
      </c>
      <c r="G4559" s="12">
        <v>600</v>
      </c>
      <c r="H4559" s="12">
        <v>1530</v>
      </c>
      <c r="I4559" s="13">
        <v>2</v>
      </c>
      <c r="J4559" s="13">
        <v>42</v>
      </c>
      <c r="K4559" s="13">
        <v>41</v>
      </c>
      <c r="L4559" s="13">
        <v>1</v>
      </c>
      <c r="N4559" s="13">
        <v>15</v>
      </c>
      <c r="O4559" s="13">
        <v>14</v>
      </c>
      <c r="P4559" s="13">
        <v>1</v>
      </c>
      <c r="T4559" s="13">
        <v>0</v>
      </c>
      <c r="W4559" s="13">
        <v>0</v>
      </c>
      <c r="Z4559" s="13">
        <v>11</v>
      </c>
      <c r="AC4559" s="13">
        <v>58</v>
      </c>
      <c r="AD4559" s="13">
        <v>53</v>
      </c>
      <c r="AE4559" s="13">
        <v>0</v>
      </c>
      <c r="AF4559" s="13">
        <v>0</v>
      </c>
    </row>
    <row r="4560" spans="1:32" x14ac:dyDescent="0.25">
      <c r="A4560" s="11" t="s">
        <v>1746</v>
      </c>
      <c r="B4560" t="s">
        <v>1747</v>
      </c>
      <c r="C4560" t="s">
        <v>5204</v>
      </c>
      <c r="D4560" t="s">
        <v>5215</v>
      </c>
      <c r="E4560" t="s">
        <v>5211</v>
      </c>
      <c r="F4560" t="s">
        <v>49</v>
      </c>
      <c r="G4560" s="12">
        <v>800</v>
      </c>
      <c r="H4560" s="12">
        <v>1530</v>
      </c>
      <c r="I4560" s="13">
        <v>0</v>
      </c>
      <c r="J4560" s="13">
        <v>109</v>
      </c>
      <c r="K4560" s="13">
        <v>107</v>
      </c>
      <c r="L4560" s="13">
        <v>2</v>
      </c>
      <c r="N4560" s="13">
        <v>8</v>
      </c>
      <c r="O4560" s="13">
        <v>7</v>
      </c>
      <c r="P4560" s="13">
        <v>1</v>
      </c>
      <c r="T4560" s="13">
        <v>0</v>
      </c>
      <c r="W4560" s="13">
        <v>0</v>
      </c>
      <c r="Z4560" s="13">
        <v>12</v>
      </c>
      <c r="AC4560" s="13">
        <v>72</v>
      </c>
      <c r="AD4560" s="13">
        <v>1</v>
      </c>
      <c r="AE4560" s="13">
        <v>0</v>
      </c>
      <c r="AF4560" s="13">
        <v>0</v>
      </c>
    </row>
    <row r="4561" spans="1:32" x14ac:dyDescent="0.25">
      <c r="A4561" s="11" t="s">
        <v>1746</v>
      </c>
      <c r="B4561" t="s">
        <v>1747</v>
      </c>
      <c r="C4561" t="s">
        <v>5204</v>
      </c>
      <c r="D4561" t="s">
        <v>5215</v>
      </c>
      <c r="E4561" t="s">
        <v>5212</v>
      </c>
      <c r="F4561" t="s">
        <v>49</v>
      </c>
      <c r="J4561" s="13">
        <v>319012</v>
      </c>
      <c r="K4561" s="13">
        <v>266625</v>
      </c>
      <c r="L4561" s="13">
        <v>52387</v>
      </c>
      <c r="N4561" s="13">
        <v>29094</v>
      </c>
      <c r="O4561" s="13">
        <v>27267</v>
      </c>
      <c r="P4561" s="13">
        <v>1827</v>
      </c>
      <c r="T4561" s="13">
        <v>0</v>
      </c>
      <c r="W4561" s="13">
        <v>0</v>
      </c>
      <c r="Z4561" s="13">
        <v>63132</v>
      </c>
      <c r="AA4561" s="13">
        <v>12421</v>
      </c>
      <c r="AB4561" s="13">
        <v>0</v>
      </c>
      <c r="AC4561" s="13">
        <v>2040426</v>
      </c>
      <c r="AD4561" s="13">
        <v>309</v>
      </c>
      <c r="AE4561" s="13">
        <v>0</v>
      </c>
      <c r="AF4561" s="13">
        <v>4</v>
      </c>
    </row>
    <row r="4562" spans="1:32" x14ac:dyDescent="0.25">
      <c r="A4562" s="11" t="s">
        <v>1746</v>
      </c>
      <c r="B4562" t="s">
        <v>1747</v>
      </c>
      <c r="C4562" t="s">
        <v>5214</v>
      </c>
      <c r="D4562" t="s">
        <v>5215</v>
      </c>
      <c r="E4562" t="s">
        <v>5205</v>
      </c>
      <c r="F4562" t="s">
        <v>49</v>
      </c>
      <c r="G4562" s="12">
        <v>443</v>
      </c>
      <c r="I4562" s="13">
        <v>14</v>
      </c>
      <c r="L4562" s="13">
        <v>0</v>
      </c>
      <c r="P4562" s="13">
        <v>0</v>
      </c>
      <c r="T4562" s="13">
        <v>0</v>
      </c>
      <c r="W4562" s="13">
        <v>0</v>
      </c>
    </row>
    <row r="4563" spans="1:32" x14ac:dyDescent="0.25">
      <c r="A4563" s="11" t="s">
        <v>1746</v>
      </c>
      <c r="B4563" t="s">
        <v>1747</v>
      </c>
      <c r="C4563" t="s">
        <v>5214</v>
      </c>
      <c r="D4563" t="s">
        <v>5215</v>
      </c>
      <c r="E4563" t="s">
        <v>5206</v>
      </c>
      <c r="F4563" t="s">
        <v>49</v>
      </c>
      <c r="H4563" s="12">
        <v>1700</v>
      </c>
      <c r="I4563" s="13">
        <v>14</v>
      </c>
      <c r="L4563" s="13">
        <v>0</v>
      </c>
      <c r="P4563" s="13">
        <v>0</v>
      </c>
      <c r="T4563" s="13">
        <v>0</v>
      </c>
      <c r="W4563" s="13">
        <v>0</v>
      </c>
    </row>
    <row r="4564" spans="1:32" x14ac:dyDescent="0.25">
      <c r="A4564" s="11" t="s">
        <v>1746</v>
      </c>
      <c r="B4564" t="s">
        <v>1747</v>
      </c>
      <c r="C4564" t="s">
        <v>5214</v>
      </c>
      <c r="D4564" t="s">
        <v>5215</v>
      </c>
      <c r="E4564" t="s">
        <v>5207</v>
      </c>
      <c r="F4564" t="s">
        <v>49</v>
      </c>
      <c r="G4564" s="12">
        <v>1700</v>
      </c>
      <c r="H4564" s="12">
        <v>110</v>
      </c>
      <c r="I4564" s="13">
        <v>15</v>
      </c>
      <c r="L4564" s="13">
        <v>0</v>
      </c>
      <c r="P4564" s="13">
        <v>0</v>
      </c>
      <c r="T4564" s="13">
        <v>0</v>
      </c>
      <c r="W4564" s="13">
        <v>0</v>
      </c>
    </row>
    <row r="4565" spans="1:32" x14ac:dyDescent="0.25">
      <c r="A4565" s="11" t="s">
        <v>1746</v>
      </c>
      <c r="B4565" t="s">
        <v>1747</v>
      </c>
      <c r="C4565" t="s">
        <v>5214</v>
      </c>
      <c r="D4565" t="s">
        <v>5215</v>
      </c>
      <c r="E4565" t="s">
        <v>5208</v>
      </c>
      <c r="F4565" t="s">
        <v>49</v>
      </c>
      <c r="L4565" s="13">
        <v>0</v>
      </c>
      <c r="P4565" s="13">
        <v>0</v>
      </c>
      <c r="T4565" s="13">
        <v>0</v>
      </c>
      <c r="W4565" s="13">
        <v>0</v>
      </c>
    </row>
    <row r="4566" spans="1:32" x14ac:dyDescent="0.25">
      <c r="A4566" s="11" t="s">
        <v>1746</v>
      </c>
      <c r="B4566" t="s">
        <v>1747</v>
      </c>
      <c r="C4566" t="s">
        <v>5214</v>
      </c>
      <c r="D4566" t="s">
        <v>5215</v>
      </c>
      <c r="E4566" t="s">
        <v>5209</v>
      </c>
      <c r="F4566" t="s">
        <v>49</v>
      </c>
      <c r="G4566" s="12">
        <v>443</v>
      </c>
      <c r="H4566" s="12">
        <v>110</v>
      </c>
      <c r="I4566" s="13">
        <v>15</v>
      </c>
      <c r="J4566" s="13">
        <v>2939</v>
      </c>
      <c r="K4566" s="13">
        <v>2796</v>
      </c>
      <c r="L4566" s="13">
        <v>143</v>
      </c>
      <c r="M4566" s="13">
        <v>2851</v>
      </c>
      <c r="N4566" s="13">
        <v>221</v>
      </c>
      <c r="O4566" s="13">
        <v>200</v>
      </c>
      <c r="P4566" s="13">
        <v>21</v>
      </c>
      <c r="T4566" s="13">
        <v>0</v>
      </c>
      <c r="W4566" s="13">
        <v>0</v>
      </c>
      <c r="Z4566" s="13">
        <v>2278</v>
      </c>
      <c r="AC4566" s="13">
        <v>16425</v>
      </c>
      <c r="AD4566" s="13">
        <v>257</v>
      </c>
      <c r="AE4566" s="13">
        <v>0</v>
      </c>
      <c r="AF4566" s="13">
        <v>2</v>
      </c>
    </row>
    <row r="4567" spans="1:32" x14ac:dyDescent="0.25">
      <c r="A4567" s="11" t="s">
        <v>1746</v>
      </c>
      <c r="B4567" t="s">
        <v>1747</v>
      </c>
      <c r="C4567" t="s">
        <v>5214</v>
      </c>
      <c r="D4567" t="s">
        <v>5215</v>
      </c>
      <c r="E4567" t="s">
        <v>5210</v>
      </c>
      <c r="F4567" t="s">
        <v>49</v>
      </c>
      <c r="G4567" s="12">
        <v>443</v>
      </c>
      <c r="H4567" s="12">
        <v>110</v>
      </c>
      <c r="I4567" s="13">
        <v>15</v>
      </c>
      <c r="J4567" s="13">
        <v>3810</v>
      </c>
      <c r="K4567" s="13">
        <v>3625</v>
      </c>
      <c r="L4567" s="13">
        <v>185</v>
      </c>
      <c r="M4567" s="13">
        <v>3696</v>
      </c>
      <c r="N4567" s="13">
        <v>278</v>
      </c>
      <c r="O4567" s="13">
        <v>259</v>
      </c>
      <c r="P4567" s="13">
        <v>19</v>
      </c>
      <c r="T4567" s="13">
        <v>0</v>
      </c>
      <c r="W4567" s="13">
        <v>0</v>
      </c>
      <c r="Z4567" s="13">
        <v>2953</v>
      </c>
      <c r="AC4567" s="13">
        <v>23980</v>
      </c>
      <c r="AD4567" s="13">
        <v>53</v>
      </c>
      <c r="AE4567" s="13">
        <v>0</v>
      </c>
      <c r="AF4567" s="13">
        <v>0</v>
      </c>
    </row>
    <row r="4568" spans="1:32" x14ac:dyDescent="0.25">
      <c r="A4568" s="11" t="s">
        <v>1746</v>
      </c>
      <c r="B4568" t="s">
        <v>1747</v>
      </c>
      <c r="C4568" t="s">
        <v>5214</v>
      </c>
      <c r="D4568" t="s">
        <v>5215</v>
      </c>
      <c r="E4568" t="s">
        <v>5211</v>
      </c>
      <c r="F4568" t="s">
        <v>49</v>
      </c>
      <c r="G4568" s="12">
        <v>605</v>
      </c>
      <c r="H4568" s="12">
        <v>2125</v>
      </c>
      <c r="I4568" s="13">
        <v>11</v>
      </c>
      <c r="J4568" s="13">
        <v>1959</v>
      </c>
      <c r="K4568" s="13">
        <v>1864</v>
      </c>
      <c r="L4568" s="13">
        <v>95</v>
      </c>
      <c r="M4568" s="13">
        <v>1901</v>
      </c>
      <c r="N4568" s="13">
        <v>147</v>
      </c>
      <c r="O4568" s="13">
        <v>133</v>
      </c>
      <c r="P4568" s="13">
        <v>14</v>
      </c>
      <c r="T4568" s="13">
        <v>0</v>
      </c>
      <c r="W4568" s="13">
        <v>0</v>
      </c>
      <c r="Z4568" s="13">
        <v>1519</v>
      </c>
      <c r="AC4568" s="13">
        <v>9410</v>
      </c>
      <c r="AD4568" s="13">
        <v>53</v>
      </c>
      <c r="AE4568" s="13">
        <v>0</v>
      </c>
      <c r="AF4568" s="13">
        <v>0</v>
      </c>
    </row>
    <row r="4569" spans="1:32" x14ac:dyDescent="0.25">
      <c r="A4569" s="11" t="s">
        <v>1746</v>
      </c>
      <c r="B4569" t="s">
        <v>1747</v>
      </c>
      <c r="C4569" t="s">
        <v>5214</v>
      </c>
      <c r="D4569" t="s">
        <v>5215</v>
      </c>
      <c r="E4569" t="s">
        <v>5212</v>
      </c>
      <c r="F4569" t="s">
        <v>49</v>
      </c>
      <c r="J4569" s="13">
        <v>1088631</v>
      </c>
      <c r="K4569" s="13">
        <v>1035742</v>
      </c>
      <c r="L4569" s="13">
        <v>52889</v>
      </c>
      <c r="M4569" s="13">
        <v>1055972</v>
      </c>
      <c r="N4569" s="13">
        <v>81888</v>
      </c>
      <c r="O4569" s="13">
        <v>74105</v>
      </c>
      <c r="P4569" s="13">
        <v>7783</v>
      </c>
      <c r="T4569" s="13">
        <v>0</v>
      </c>
      <c r="W4569" s="13">
        <v>0</v>
      </c>
      <c r="X4569" s="13">
        <v>0</v>
      </c>
      <c r="Y4569" s="13">
        <v>0</v>
      </c>
      <c r="Z4569" s="13">
        <v>843678</v>
      </c>
      <c r="AC4569" s="13">
        <v>6049171</v>
      </c>
      <c r="AD4569" s="13">
        <v>363</v>
      </c>
      <c r="AE4569" s="13">
        <v>0</v>
      </c>
      <c r="AF4569" s="13">
        <v>2</v>
      </c>
    </row>
    <row r="4570" spans="1:32" x14ac:dyDescent="0.25">
      <c r="A4570" s="11" t="s">
        <v>1746</v>
      </c>
      <c r="B4570" t="s">
        <v>1747</v>
      </c>
      <c r="C4570" t="s">
        <v>5218</v>
      </c>
      <c r="D4570" t="s">
        <v>4287</v>
      </c>
      <c r="E4570" t="s">
        <v>5205</v>
      </c>
      <c r="F4570" t="s">
        <v>49</v>
      </c>
      <c r="L4570" s="13">
        <v>0</v>
      </c>
      <c r="P4570" s="13">
        <v>0</v>
      </c>
      <c r="T4570" s="13">
        <v>0</v>
      </c>
      <c r="W4570" s="13">
        <v>0</v>
      </c>
    </row>
    <row r="4571" spans="1:32" x14ac:dyDescent="0.25">
      <c r="A4571" s="11" t="s">
        <v>1746</v>
      </c>
      <c r="B4571" t="s">
        <v>1747</v>
      </c>
      <c r="C4571" t="s">
        <v>5218</v>
      </c>
      <c r="D4571" t="s">
        <v>4287</v>
      </c>
      <c r="E4571" t="s">
        <v>5206</v>
      </c>
      <c r="F4571" t="s">
        <v>49</v>
      </c>
      <c r="L4571" s="13">
        <v>0</v>
      </c>
      <c r="P4571" s="13">
        <v>0</v>
      </c>
      <c r="T4571" s="13">
        <v>0</v>
      </c>
      <c r="W4571" s="13">
        <v>0</v>
      </c>
    </row>
    <row r="4572" spans="1:32" x14ac:dyDescent="0.25">
      <c r="A4572" s="11" t="s">
        <v>1746</v>
      </c>
      <c r="B4572" t="s">
        <v>1747</v>
      </c>
      <c r="C4572" t="s">
        <v>5218</v>
      </c>
      <c r="D4572" t="s">
        <v>4287</v>
      </c>
      <c r="E4572" t="s">
        <v>5207</v>
      </c>
      <c r="F4572" t="s">
        <v>49</v>
      </c>
      <c r="L4572" s="13">
        <v>0</v>
      </c>
      <c r="P4572" s="13">
        <v>0</v>
      </c>
      <c r="T4572" s="13">
        <v>0</v>
      </c>
      <c r="W4572" s="13">
        <v>0</v>
      </c>
    </row>
    <row r="4573" spans="1:32" x14ac:dyDescent="0.25">
      <c r="A4573" s="11" t="s">
        <v>1746</v>
      </c>
      <c r="B4573" t="s">
        <v>1747</v>
      </c>
      <c r="C4573" t="s">
        <v>5218</v>
      </c>
      <c r="D4573" t="s">
        <v>4287</v>
      </c>
      <c r="E4573" t="s">
        <v>5208</v>
      </c>
      <c r="F4573" t="s">
        <v>49</v>
      </c>
      <c r="L4573" s="13">
        <v>0</v>
      </c>
      <c r="P4573" s="13">
        <v>0</v>
      </c>
      <c r="T4573" s="13">
        <v>0</v>
      </c>
      <c r="W4573" s="13">
        <v>0</v>
      </c>
    </row>
    <row r="4574" spans="1:32" x14ac:dyDescent="0.25">
      <c r="A4574" s="11" t="s">
        <v>1746</v>
      </c>
      <c r="B4574" t="s">
        <v>1747</v>
      </c>
      <c r="C4574" t="s">
        <v>5218</v>
      </c>
      <c r="D4574" t="s">
        <v>4287</v>
      </c>
      <c r="E4574" t="s">
        <v>5209</v>
      </c>
      <c r="F4574" t="s">
        <v>49</v>
      </c>
      <c r="I4574" s="13">
        <v>47</v>
      </c>
      <c r="J4574" s="13">
        <v>4458</v>
      </c>
      <c r="K4574" s="13">
        <v>4458</v>
      </c>
      <c r="L4574" s="13">
        <v>0</v>
      </c>
      <c r="N4574" s="13">
        <v>81</v>
      </c>
      <c r="O4574" s="13">
        <v>81</v>
      </c>
      <c r="P4574" s="13">
        <v>0</v>
      </c>
      <c r="T4574" s="13">
        <v>0</v>
      </c>
      <c r="W4574" s="13">
        <v>0</v>
      </c>
      <c r="Z4574" s="13">
        <v>694</v>
      </c>
      <c r="AC4574" s="13">
        <v>35080</v>
      </c>
      <c r="AD4574" s="13">
        <v>252</v>
      </c>
    </row>
    <row r="4575" spans="1:32" x14ac:dyDescent="0.25">
      <c r="A4575" s="11" t="s">
        <v>1746</v>
      </c>
      <c r="B4575" t="s">
        <v>1747</v>
      </c>
      <c r="C4575" t="s">
        <v>5218</v>
      </c>
      <c r="D4575" t="s">
        <v>4287</v>
      </c>
      <c r="E4575" t="s">
        <v>5210</v>
      </c>
      <c r="F4575" t="s">
        <v>49</v>
      </c>
      <c r="L4575" s="13">
        <v>0</v>
      </c>
      <c r="P4575" s="13">
        <v>0</v>
      </c>
      <c r="T4575" s="13">
        <v>0</v>
      </c>
      <c r="W4575" s="13">
        <v>0</v>
      </c>
    </row>
    <row r="4576" spans="1:32" x14ac:dyDescent="0.25">
      <c r="A4576" s="11" t="s">
        <v>1746</v>
      </c>
      <c r="B4576" t="s">
        <v>1747</v>
      </c>
      <c r="C4576" t="s">
        <v>5218</v>
      </c>
      <c r="D4576" t="s">
        <v>4287</v>
      </c>
      <c r="E4576" t="s">
        <v>5211</v>
      </c>
      <c r="F4576" t="s">
        <v>49</v>
      </c>
      <c r="L4576" s="13">
        <v>0</v>
      </c>
      <c r="P4576" s="13">
        <v>0</v>
      </c>
      <c r="T4576" s="13">
        <v>0</v>
      </c>
      <c r="W4576" s="13">
        <v>0</v>
      </c>
    </row>
    <row r="4577" spans="1:32" x14ac:dyDescent="0.25">
      <c r="A4577" s="11" t="s">
        <v>1746</v>
      </c>
      <c r="B4577" t="s">
        <v>1747</v>
      </c>
      <c r="C4577" t="s">
        <v>5218</v>
      </c>
      <c r="D4577" t="s">
        <v>4287</v>
      </c>
      <c r="E4577" t="s">
        <v>5212</v>
      </c>
      <c r="F4577" t="s">
        <v>49</v>
      </c>
      <c r="J4577" s="13">
        <v>1123292</v>
      </c>
      <c r="K4577" s="13">
        <v>1123292</v>
      </c>
      <c r="L4577" s="13">
        <v>0</v>
      </c>
      <c r="N4577" s="13">
        <v>20324</v>
      </c>
      <c r="O4577" s="13">
        <v>20324</v>
      </c>
      <c r="P4577" s="13">
        <v>0</v>
      </c>
      <c r="T4577" s="13">
        <v>0</v>
      </c>
      <c r="W4577" s="13">
        <v>0</v>
      </c>
      <c r="X4577" s="13">
        <v>0</v>
      </c>
      <c r="Y4577" s="13">
        <v>0</v>
      </c>
      <c r="Z4577" s="13">
        <v>174907</v>
      </c>
      <c r="AC4577" s="13">
        <v>8840108</v>
      </c>
      <c r="AD4577" s="13">
        <v>252</v>
      </c>
    </row>
    <row r="4578" spans="1:32" x14ac:dyDescent="0.25">
      <c r="A4578" s="11" t="s">
        <v>1754</v>
      </c>
      <c r="B4578" t="s">
        <v>1755</v>
      </c>
      <c r="C4578" t="s">
        <v>5204</v>
      </c>
      <c r="D4578" t="s">
        <v>5215</v>
      </c>
      <c r="E4578" t="s">
        <v>5205</v>
      </c>
      <c r="F4578" t="s">
        <v>49</v>
      </c>
      <c r="L4578" s="13">
        <v>0</v>
      </c>
      <c r="P4578" s="13">
        <v>0</v>
      </c>
      <c r="T4578" s="13">
        <v>0</v>
      </c>
      <c r="W4578" s="13">
        <v>0</v>
      </c>
    </row>
    <row r="4579" spans="1:32" x14ac:dyDescent="0.25">
      <c r="A4579" s="11" t="s">
        <v>1754</v>
      </c>
      <c r="B4579" t="s">
        <v>1755</v>
      </c>
      <c r="C4579" t="s">
        <v>5204</v>
      </c>
      <c r="D4579" t="s">
        <v>5215</v>
      </c>
      <c r="E4579" t="s">
        <v>5206</v>
      </c>
      <c r="F4579" t="s">
        <v>49</v>
      </c>
      <c r="L4579" s="13">
        <v>0</v>
      </c>
      <c r="P4579" s="13">
        <v>0</v>
      </c>
      <c r="T4579" s="13">
        <v>0</v>
      </c>
      <c r="W4579" s="13">
        <v>0</v>
      </c>
    </row>
    <row r="4580" spans="1:32" x14ac:dyDescent="0.25">
      <c r="A4580" s="11" t="s">
        <v>1754</v>
      </c>
      <c r="B4580" t="s">
        <v>1755</v>
      </c>
      <c r="C4580" t="s">
        <v>5204</v>
      </c>
      <c r="D4580" t="s">
        <v>5215</v>
      </c>
      <c r="E4580" t="s">
        <v>5207</v>
      </c>
      <c r="F4580" t="s">
        <v>49</v>
      </c>
      <c r="L4580" s="13">
        <v>0</v>
      </c>
      <c r="P4580" s="13">
        <v>0</v>
      </c>
      <c r="T4580" s="13">
        <v>0</v>
      </c>
      <c r="W4580" s="13">
        <v>0</v>
      </c>
    </row>
    <row r="4581" spans="1:32" x14ac:dyDescent="0.25">
      <c r="A4581" s="11" t="s">
        <v>1754</v>
      </c>
      <c r="B4581" t="s">
        <v>1755</v>
      </c>
      <c r="C4581" t="s">
        <v>5204</v>
      </c>
      <c r="D4581" t="s">
        <v>5215</v>
      </c>
      <c r="E4581" t="s">
        <v>5208</v>
      </c>
      <c r="F4581" t="s">
        <v>49</v>
      </c>
      <c r="L4581" s="13">
        <v>0</v>
      </c>
      <c r="P4581" s="13">
        <v>0</v>
      </c>
      <c r="T4581" s="13">
        <v>0</v>
      </c>
      <c r="W4581" s="13">
        <v>0</v>
      </c>
    </row>
    <row r="4582" spans="1:32" x14ac:dyDescent="0.25">
      <c r="A4582" s="11" t="s">
        <v>1754</v>
      </c>
      <c r="B4582" t="s">
        <v>1755</v>
      </c>
      <c r="C4582" t="s">
        <v>5204</v>
      </c>
      <c r="D4582" t="s">
        <v>5215</v>
      </c>
      <c r="E4582" t="s">
        <v>5209</v>
      </c>
      <c r="F4582" t="s">
        <v>49</v>
      </c>
      <c r="G4582" s="12">
        <v>500</v>
      </c>
      <c r="H4582" s="12">
        <v>1900</v>
      </c>
      <c r="I4582" s="13">
        <v>14</v>
      </c>
      <c r="J4582" s="13">
        <v>1133</v>
      </c>
      <c r="K4582" s="13">
        <v>996</v>
      </c>
      <c r="L4582" s="13">
        <v>137</v>
      </c>
      <c r="N4582" s="13">
        <v>86</v>
      </c>
      <c r="O4582" s="13">
        <v>81</v>
      </c>
      <c r="P4582" s="13">
        <v>5</v>
      </c>
      <c r="T4582" s="13">
        <v>0</v>
      </c>
      <c r="W4582" s="13">
        <v>0</v>
      </c>
      <c r="Z4582" s="13">
        <v>106</v>
      </c>
      <c r="AC4582" s="13">
        <v>0</v>
      </c>
      <c r="AD4582" s="13">
        <v>254</v>
      </c>
      <c r="AE4582" s="13">
        <v>0</v>
      </c>
      <c r="AF4582" s="13">
        <v>0</v>
      </c>
    </row>
    <row r="4583" spans="1:32" x14ac:dyDescent="0.25">
      <c r="A4583" s="11" t="s">
        <v>1754</v>
      </c>
      <c r="B4583" t="s">
        <v>1755</v>
      </c>
      <c r="C4583" t="s">
        <v>5204</v>
      </c>
      <c r="D4583" t="s">
        <v>5215</v>
      </c>
      <c r="E4583" t="s">
        <v>5210</v>
      </c>
      <c r="F4583" t="s">
        <v>49</v>
      </c>
      <c r="G4583" s="12">
        <v>530</v>
      </c>
      <c r="H4583" s="12">
        <v>1845</v>
      </c>
      <c r="I4583" s="13">
        <v>4</v>
      </c>
      <c r="J4583" s="13">
        <v>371</v>
      </c>
      <c r="K4583" s="13">
        <v>353</v>
      </c>
      <c r="L4583" s="13">
        <v>18</v>
      </c>
      <c r="N4583" s="13">
        <v>11</v>
      </c>
      <c r="O4583" s="13">
        <v>11</v>
      </c>
      <c r="P4583" s="13">
        <v>0</v>
      </c>
      <c r="T4583" s="13">
        <v>0</v>
      </c>
      <c r="W4583" s="13">
        <v>0</v>
      </c>
      <c r="Z4583" s="13">
        <v>11</v>
      </c>
      <c r="AC4583" s="13">
        <v>0</v>
      </c>
      <c r="AD4583" s="13">
        <v>53</v>
      </c>
      <c r="AE4583" s="13">
        <v>0</v>
      </c>
      <c r="AF4583" s="13">
        <v>0</v>
      </c>
    </row>
    <row r="4584" spans="1:32" x14ac:dyDescent="0.25">
      <c r="A4584" s="11" t="s">
        <v>1754</v>
      </c>
      <c r="B4584" t="s">
        <v>1755</v>
      </c>
      <c r="C4584" t="s">
        <v>5204</v>
      </c>
      <c r="D4584" t="s">
        <v>5215</v>
      </c>
      <c r="E4584" t="s">
        <v>5211</v>
      </c>
      <c r="F4584" t="s">
        <v>49</v>
      </c>
      <c r="L4584" s="13">
        <v>0</v>
      </c>
      <c r="P4584" s="13">
        <v>0</v>
      </c>
      <c r="T4584" s="13">
        <v>0</v>
      </c>
      <c r="W4584" s="13">
        <v>0</v>
      </c>
    </row>
    <row r="4585" spans="1:32" x14ac:dyDescent="0.25">
      <c r="A4585" s="11" t="s">
        <v>1754</v>
      </c>
      <c r="B4585" t="s">
        <v>1755</v>
      </c>
      <c r="C4585" t="s">
        <v>5204</v>
      </c>
      <c r="D4585" t="s">
        <v>5215</v>
      </c>
      <c r="E4585" t="s">
        <v>5212</v>
      </c>
      <c r="F4585" t="s">
        <v>49</v>
      </c>
      <c r="J4585" s="13">
        <v>307744</v>
      </c>
      <c r="K4585" s="13">
        <v>275647</v>
      </c>
      <c r="L4585" s="13">
        <v>32097</v>
      </c>
      <c r="N4585" s="13">
        <v>22742</v>
      </c>
      <c r="O4585" s="13">
        <v>20592</v>
      </c>
      <c r="P4585" s="13">
        <v>2150</v>
      </c>
      <c r="T4585" s="13">
        <v>0</v>
      </c>
      <c r="W4585" s="13">
        <v>0</v>
      </c>
      <c r="X4585" s="13">
        <v>0</v>
      </c>
      <c r="Y4585" s="13">
        <v>0</v>
      </c>
      <c r="Z4585" s="13">
        <v>27313</v>
      </c>
      <c r="AA4585" s="13">
        <v>27313</v>
      </c>
      <c r="AB4585" s="13">
        <v>0</v>
      </c>
      <c r="AC4585" s="13">
        <v>0</v>
      </c>
      <c r="AD4585" s="13">
        <v>307</v>
      </c>
      <c r="AE4585" s="13">
        <v>0</v>
      </c>
      <c r="AF4585" s="13">
        <v>0</v>
      </c>
    </row>
    <row r="4586" spans="1:32" x14ac:dyDescent="0.25">
      <c r="A4586" s="11" t="s">
        <v>1754</v>
      </c>
      <c r="B4586" t="s">
        <v>1755</v>
      </c>
      <c r="C4586" t="s">
        <v>5214</v>
      </c>
      <c r="D4586" t="s">
        <v>5215</v>
      </c>
      <c r="E4586" t="s">
        <v>5205</v>
      </c>
      <c r="F4586" t="s">
        <v>49</v>
      </c>
      <c r="G4586" s="12">
        <v>500</v>
      </c>
      <c r="H4586" s="12">
        <v>1100</v>
      </c>
      <c r="I4586" s="13">
        <v>14</v>
      </c>
      <c r="L4586" s="13">
        <v>0</v>
      </c>
      <c r="P4586" s="13">
        <v>0</v>
      </c>
      <c r="T4586" s="13">
        <v>0</v>
      </c>
      <c r="W4586" s="13">
        <v>0</v>
      </c>
    </row>
    <row r="4587" spans="1:32" x14ac:dyDescent="0.25">
      <c r="A4587" s="11" t="s">
        <v>1754</v>
      </c>
      <c r="B4587" t="s">
        <v>1755</v>
      </c>
      <c r="C4587" t="s">
        <v>5214</v>
      </c>
      <c r="D4587" t="s">
        <v>5215</v>
      </c>
      <c r="E4587" t="s">
        <v>5206</v>
      </c>
      <c r="F4587" t="s">
        <v>49</v>
      </c>
      <c r="G4587" s="12">
        <v>1100</v>
      </c>
      <c r="H4587" s="12">
        <v>1500</v>
      </c>
      <c r="I4587" s="13">
        <v>20</v>
      </c>
      <c r="L4587" s="13">
        <v>0</v>
      </c>
      <c r="P4587" s="13">
        <v>0</v>
      </c>
      <c r="T4587" s="13">
        <v>0</v>
      </c>
      <c r="W4587" s="13">
        <v>0</v>
      </c>
    </row>
    <row r="4588" spans="1:32" x14ac:dyDescent="0.25">
      <c r="A4588" s="11" t="s">
        <v>1754</v>
      </c>
      <c r="B4588" t="s">
        <v>1755</v>
      </c>
      <c r="C4588" t="s">
        <v>5214</v>
      </c>
      <c r="D4588" t="s">
        <v>5215</v>
      </c>
      <c r="E4588" t="s">
        <v>5207</v>
      </c>
      <c r="F4588" t="s">
        <v>49</v>
      </c>
      <c r="G4588" s="12">
        <v>1500</v>
      </c>
      <c r="H4588" s="12">
        <v>1925</v>
      </c>
      <c r="I4588" s="13">
        <v>14</v>
      </c>
      <c r="L4588" s="13">
        <v>0</v>
      </c>
      <c r="P4588" s="13">
        <v>0</v>
      </c>
      <c r="T4588" s="13">
        <v>0</v>
      </c>
      <c r="W4588" s="13">
        <v>0</v>
      </c>
    </row>
    <row r="4589" spans="1:32" x14ac:dyDescent="0.25">
      <c r="A4589" s="11" t="s">
        <v>1754</v>
      </c>
      <c r="B4589" t="s">
        <v>1755</v>
      </c>
      <c r="C4589" t="s">
        <v>5214</v>
      </c>
      <c r="D4589" t="s">
        <v>5215</v>
      </c>
      <c r="E4589" t="s">
        <v>5208</v>
      </c>
      <c r="F4589" t="s">
        <v>49</v>
      </c>
      <c r="L4589" s="13">
        <v>0</v>
      </c>
      <c r="P4589" s="13">
        <v>0</v>
      </c>
      <c r="T4589" s="13">
        <v>0</v>
      </c>
      <c r="W4589" s="13">
        <v>0</v>
      </c>
    </row>
    <row r="4590" spans="1:32" x14ac:dyDescent="0.25">
      <c r="A4590" s="11" t="s">
        <v>1754</v>
      </c>
      <c r="B4590" t="s">
        <v>1755</v>
      </c>
      <c r="C4590" t="s">
        <v>5214</v>
      </c>
      <c r="D4590" t="s">
        <v>5215</v>
      </c>
      <c r="E4590" t="s">
        <v>5209</v>
      </c>
      <c r="F4590" t="s">
        <v>49</v>
      </c>
      <c r="G4590" s="12">
        <v>500</v>
      </c>
      <c r="H4590" s="12">
        <v>1925</v>
      </c>
      <c r="I4590" s="13">
        <v>23</v>
      </c>
      <c r="J4590" s="13">
        <v>2669</v>
      </c>
      <c r="K4590" s="13">
        <v>2553</v>
      </c>
      <c r="L4590" s="13">
        <v>116</v>
      </c>
      <c r="M4590" s="13">
        <v>2553</v>
      </c>
      <c r="N4590" s="13">
        <v>176</v>
      </c>
      <c r="O4590" s="13">
        <v>166</v>
      </c>
      <c r="P4590" s="13">
        <v>10</v>
      </c>
      <c r="T4590" s="13">
        <v>0</v>
      </c>
      <c r="W4590" s="13">
        <v>0</v>
      </c>
      <c r="Z4590" s="13">
        <v>2449</v>
      </c>
      <c r="AD4590" s="13">
        <v>254</v>
      </c>
    </row>
    <row r="4591" spans="1:32" x14ac:dyDescent="0.25">
      <c r="A4591" s="11" t="s">
        <v>1754</v>
      </c>
      <c r="B4591" t="s">
        <v>1755</v>
      </c>
      <c r="C4591" t="s">
        <v>5214</v>
      </c>
      <c r="D4591" t="s">
        <v>5215</v>
      </c>
      <c r="E4591" t="s">
        <v>5210</v>
      </c>
      <c r="F4591" t="s">
        <v>49</v>
      </c>
      <c r="G4591" s="12">
        <v>625</v>
      </c>
      <c r="H4591" s="12">
        <v>1950</v>
      </c>
      <c r="I4591" s="13">
        <v>15</v>
      </c>
      <c r="J4591" s="13">
        <v>1650</v>
      </c>
      <c r="K4591" s="13">
        <v>1600</v>
      </c>
      <c r="L4591" s="13">
        <v>50</v>
      </c>
      <c r="M4591" s="13">
        <v>1600</v>
      </c>
      <c r="N4591" s="13">
        <v>104</v>
      </c>
      <c r="O4591" s="13">
        <v>100</v>
      </c>
      <c r="P4591" s="13">
        <v>4</v>
      </c>
      <c r="T4591" s="13">
        <v>0</v>
      </c>
      <c r="W4591" s="13">
        <v>0</v>
      </c>
      <c r="Z4591" s="13">
        <v>783</v>
      </c>
      <c r="AD4591" s="13">
        <v>53</v>
      </c>
    </row>
    <row r="4592" spans="1:32" x14ac:dyDescent="0.25">
      <c r="A4592" s="11" t="s">
        <v>1754</v>
      </c>
      <c r="B4592" t="s">
        <v>1755</v>
      </c>
      <c r="C4592" t="s">
        <v>5214</v>
      </c>
      <c r="D4592" t="s">
        <v>5215</v>
      </c>
      <c r="E4592" t="s">
        <v>5211</v>
      </c>
      <c r="F4592" t="s">
        <v>49</v>
      </c>
      <c r="L4592" s="13">
        <v>0</v>
      </c>
      <c r="P4592" s="13">
        <v>0</v>
      </c>
      <c r="T4592" s="13">
        <v>0</v>
      </c>
      <c r="W4592" s="13">
        <v>0</v>
      </c>
    </row>
    <row r="4593" spans="1:30" x14ac:dyDescent="0.25">
      <c r="A4593" s="11" t="s">
        <v>1754</v>
      </c>
      <c r="B4593" t="s">
        <v>1755</v>
      </c>
      <c r="C4593" t="s">
        <v>5214</v>
      </c>
      <c r="D4593" t="s">
        <v>5215</v>
      </c>
      <c r="E4593" t="s">
        <v>5212</v>
      </c>
      <c r="F4593" t="s">
        <v>49</v>
      </c>
      <c r="J4593" s="13">
        <v>763376</v>
      </c>
      <c r="K4593" s="13">
        <v>733008</v>
      </c>
      <c r="L4593" s="13">
        <v>30368</v>
      </c>
      <c r="M4593" s="13">
        <v>733207</v>
      </c>
      <c r="N4593" s="13">
        <v>49889</v>
      </c>
      <c r="O4593" s="13">
        <v>47931</v>
      </c>
      <c r="P4593" s="13">
        <v>1958</v>
      </c>
      <c r="T4593" s="13">
        <v>0</v>
      </c>
      <c r="W4593" s="13">
        <v>0</v>
      </c>
      <c r="Z4593" s="13">
        <v>660648</v>
      </c>
      <c r="AD4593" s="13">
        <v>307</v>
      </c>
    </row>
    <row r="4594" spans="1:30" x14ac:dyDescent="0.25">
      <c r="A4594" s="11" t="s">
        <v>1761</v>
      </c>
      <c r="B4594" t="s">
        <v>1762</v>
      </c>
      <c r="C4594" t="s">
        <v>5204</v>
      </c>
      <c r="D4594" t="s">
        <v>5215</v>
      </c>
      <c r="E4594" t="s">
        <v>5205</v>
      </c>
      <c r="F4594" t="s">
        <v>50</v>
      </c>
      <c r="L4594" s="13">
        <v>0</v>
      </c>
      <c r="P4594" s="13">
        <v>0</v>
      </c>
      <c r="T4594" s="13">
        <v>0</v>
      </c>
      <c r="W4594" s="13">
        <v>0</v>
      </c>
    </row>
    <row r="4595" spans="1:30" x14ac:dyDescent="0.25">
      <c r="A4595" s="11" t="s">
        <v>1761</v>
      </c>
      <c r="B4595" t="s">
        <v>1762</v>
      </c>
      <c r="C4595" t="s">
        <v>5204</v>
      </c>
      <c r="D4595" t="s">
        <v>5215</v>
      </c>
      <c r="E4595" t="s">
        <v>5206</v>
      </c>
      <c r="F4595" t="s">
        <v>50</v>
      </c>
      <c r="L4595" s="13">
        <v>0</v>
      </c>
      <c r="P4595" s="13">
        <v>0</v>
      </c>
      <c r="T4595" s="13">
        <v>0</v>
      </c>
      <c r="W4595" s="13">
        <v>0</v>
      </c>
    </row>
    <row r="4596" spans="1:30" x14ac:dyDescent="0.25">
      <c r="A4596" s="11" t="s">
        <v>1761</v>
      </c>
      <c r="B4596" t="s">
        <v>1762</v>
      </c>
      <c r="C4596" t="s">
        <v>5204</v>
      </c>
      <c r="D4596" t="s">
        <v>5215</v>
      </c>
      <c r="E4596" t="s">
        <v>5207</v>
      </c>
      <c r="F4596" t="s">
        <v>50</v>
      </c>
      <c r="L4596" s="13">
        <v>0</v>
      </c>
      <c r="P4596" s="13">
        <v>0</v>
      </c>
      <c r="T4596" s="13">
        <v>0</v>
      </c>
      <c r="W4596" s="13">
        <v>0</v>
      </c>
    </row>
    <row r="4597" spans="1:30" x14ac:dyDescent="0.25">
      <c r="A4597" s="11" t="s">
        <v>1761</v>
      </c>
      <c r="B4597" t="s">
        <v>1762</v>
      </c>
      <c r="C4597" t="s">
        <v>5204</v>
      </c>
      <c r="D4597" t="s">
        <v>5215</v>
      </c>
      <c r="E4597" t="s">
        <v>5208</v>
      </c>
      <c r="F4597" t="s">
        <v>50</v>
      </c>
      <c r="L4597" s="13">
        <v>0</v>
      </c>
      <c r="P4597" s="13">
        <v>0</v>
      </c>
      <c r="T4597" s="13">
        <v>0</v>
      </c>
      <c r="W4597" s="13">
        <v>0</v>
      </c>
    </row>
    <row r="4598" spans="1:30" x14ac:dyDescent="0.25">
      <c r="A4598" s="11" t="s">
        <v>1761</v>
      </c>
      <c r="B4598" t="s">
        <v>1762</v>
      </c>
      <c r="C4598" t="s">
        <v>5204</v>
      </c>
      <c r="D4598" t="s">
        <v>5215</v>
      </c>
      <c r="E4598" t="s">
        <v>5209</v>
      </c>
      <c r="F4598" t="s">
        <v>50</v>
      </c>
      <c r="L4598" s="13">
        <v>0</v>
      </c>
      <c r="P4598" s="13">
        <v>0</v>
      </c>
      <c r="T4598" s="13">
        <v>0</v>
      </c>
      <c r="W4598" s="13">
        <v>0</v>
      </c>
    </row>
    <row r="4599" spans="1:30" x14ac:dyDescent="0.25">
      <c r="A4599" s="11" t="s">
        <v>1761</v>
      </c>
      <c r="B4599" t="s">
        <v>1762</v>
      </c>
      <c r="C4599" t="s">
        <v>5204</v>
      </c>
      <c r="D4599" t="s">
        <v>5215</v>
      </c>
      <c r="E4599" t="s">
        <v>5210</v>
      </c>
      <c r="F4599" t="s">
        <v>50</v>
      </c>
      <c r="L4599" s="13">
        <v>0</v>
      </c>
      <c r="P4599" s="13">
        <v>0</v>
      </c>
      <c r="T4599" s="13">
        <v>0</v>
      </c>
      <c r="W4599" s="13">
        <v>0</v>
      </c>
    </row>
    <row r="4600" spans="1:30" x14ac:dyDescent="0.25">
      <c r="A4600" s="11" t="s">
        <v>1761</v>
      </c>
      <c r="B4600" t="s">
        <v>1762</v>
      </c>
      <c r="C4600" t="s">
        <v>5204</v>
      </c>
      <c r="D4600" t="s">
        <v>5215</v>
      </c>
      <c r="E4600" t="s">
        <v>5211</v>
      </c>
      <c r="F4600" t="s">
        <v>50</v>
      </c>
      <c r="L4600" s="13">
        <v>0</v>
      </c>
      <c r="P4600" s="13">
        <v>0</v>
      </c>
      <c r="T4600" s="13">
        <v>0</v>
      </c>
      <c r="W4600" s="13">
        <v>0</v>
      </c>
    </row>
    <row r="4601" spans="1:30" x14ac:dyDescent="0.25">
      <c r="A4601" s="11" t="s">
        <v>1761</v>
      </c>
      <c r="B4601" t="s">
        <v>1762</v>
      </c>
      <c r="C4601" t="s">
        <v>5204</v>
      </c>
      <c r="D4601" t="s">
        <v>5215</v>
      </c>
      <c r="E4601" t="s">
        <v>5212</v>
      </c>
      <c r="F4601" t="s">
        <v>50</v>
      </c>
      <c r="K4601" s="13">
        <v>85096</v>
      </c>
      <c r="L4601" s="13">
        <v>-85096</v>
      </c>
      <c r="O4601" s="13">
        <v>8686</v>
      </c>
      <c r="P4601" s="13">
        <v>-8686</v>
      </c>
      <c r="T4601" s="13">
        <v>0</v>
      </c>
      <c r="W4601" s="13">
        <v>0</v>
      </c>
      <c r="Z4601" s="13">
        <v>16671</v>
      </c>
      <c r="AB4601" s="13">
        <v>0</v>
      </c>
    </row>
    <row r="4602" spans="1:30" x14ac:dyDescent="0.25">
      <c r="A4602" s="11" t="s">
        <v>1761</v>
      </c>
      <c r="B4602" t="s">
        <v>1762</v>
      </c>
      <c r="C4602" t="s">
        <v>5214</v>
      </c>
      <c r="D4602" t="s">
        <v>5215</v>
      </c>
      <c r="E4602" t="s">
        <v>5205</v>
      </c>
      <c r="F4602" t="s">
        <v>50</v>
      </c>
      <c r="L4602" s="13">
        <v>0</v>
      </c>
      <c r="P4602" s="13">
        <v>0</v>
      </c>
      <c r="T4602" s="13">
        <v>0</v>
      </c>
      <c r="W4602" s="13">
        <v>0</v>
      </c>
    </row>
    <row r="4603" spans="1:30" x14ac:dyDescent="0.25">
      <c r="A4603" s="11" t="s">
        <v>1761</v>
      </c>
      <c r="B4603" t="s">
        <v>1762</v>
      </c>
      <c r="C4603" t="s">
        <v>5214</v>
      </c>
      <c r="D4603" t="s">
        <v>5215</v>
      </c>
      <c r="E4603" t="s">
        <v>5206</v>
      </c>
      <c r="F4603" t="s">
        <v>50</v>
      </c>
      <c r="L4603" s="13">
        <v>0</v>
      </c>
      <c r="P4603" s="13">
        <v>0</v>
      </c>
      <c r="T4603" s="13">
        <v>0</v>
      </c>
      <c r="W4603" s="13">
        <v>0</v>
      </c>
    </row>
    <row r="4604" spans="1:30" x14ac:dyDescent="0.25">
      <c r="A4604" s="11" t="s">
        <v>1761</v>
      </c>
      <c r="B4604" t="s">
        <v>1762</v>
      </c>
      <c r="C4604" t="s">
        <v>5214</v>
      </c>
      <c r="D4604" t="s">
        <v>5215</v>
      </c>
      <c r="E4604" t="s">
        <v>5207</v>
      </c>
      <c r="F4604" t="s">
        <v>50</v>
      </c>
      <c r="L4604" s="13">
        <v>0</v>
      </c>
      <c r="P4604" s="13">
        <v>0</v>
      </c>
      <c r="T4604" s="13">
        <v>0</v>
      </c>
      <c r="W4604" s="13">
        <v>0</v>
      </c>
    </row>
    <row r="4605" spans="1:30" x14ac:dyDescent="0.25">
      <c r="A4605" s="11" t="s">
        <v>1761</v>
      </c>
      <c r="B4605" t="s">
        <v>1762</v>
      </c>
      <c r="C4605" t="s">
        <v>5214</v>
      </c>
      <c r="D4605" t="s">
        <v>5215</v>
      </c>
      <c r="E4605" t="s">
        <v>5208</v>
      </c>
      <c r="F4605" t="s">
        <v>50</v>
      </c>
      <c r="L4605" s="13">
        <v>0</v>
      </c>
      <c r="P4605" s="13">
        <v>0</v>
      </c>
      <c r="T4605" s="13">
        <v>0</v>
      </c>
      <c r="W4605" s="13">
        <v>0</v>
      </c>
    </row>
    <row r="4606" spans="1:30" x14ac:dyDescent="0.25">
      <c r="A4606" s="11" t="s">
        <v>1761</v>
      </c>
      <c r="B4606" t="s">
        <v>1762</v>
      </c>
      <c r="C4606" t="s">
        <v>5214</v>
      </c>
      <c r="D4606" t="s">
        <v>5215</v>
      </c>
      <c r="E4606" t="s">
        <v>5209</v>
      </c>
      <c r="F4606" t="s">
        <v>50</v>
      </c>
      <c r="L4606" s="13">
        <v>0</v>
      </c>
      <c r="P4606" s="13">
        <v>0</v>
      </c>
      <c r="T4606" s="13">
        <v>0</v>
      </c>
      <c r="W4606" s="13">
        <v>0</v>
      </c>
    </row>
    <row r="4607" spans="1:30" x14ac:dyDescent="0.25">
      <c r="A4607" s="11" t="s">
        <v>1761</v>
      </c>
      <c r="B4607" t="s">
        <v>1762</v>
      </c>
      <c r="C4607" t="s">
        <v>5214</v>
      </c>
      <c r="D4607" t="s">
        <v>5215</v>
      </c>
      <c r="E4607" t="s">
        <v>5210</v>
      </c>
      <c r="F4607" t="s">
        <v>50</v>
      </c>
      <c r="L4607" s="13">
        <v>0</v>
      </c>
      <c r="P4607" s="13">
        <v>0</v>
      </c>
      <c r="T4607" s="13">
        <v>0</v>
      </c>
      <c r="W4607" s="13">
        <v>0</v>
      </c>
    </row>
    <row r="4608" spans="1:30" x14ac:dyDescent="0.25">
      <c r="A4608" s="11" t="s">
        <v>1761</v>
      </c>
      <c r="B4608" t="s">
        <v>1762</v>
      </c>
      <c r="C4608" t="s">
        <v>5214</v>
      </c>
      <c r="D4608" t="s">
        <v>5215</v>
      </c>
      <c r="E4608" t="s">
        <v>5211</v>
      </c>
      <c r="F4608" t="s">
        <v>50</v>
      </c>
      <c r="L4608" s="13">
        <v>0</v>
      </c>
      <c r="P4608" s="13">
        <v>0</v>
      </c>
      <c r="T4608" s="13">
        <v>0</v>
      </c>
      <c r="W4608" s="13">
        <v>0</v>
      </c>
    </row>
    <row r="4609" spans="1:30" x14ac:dyDescent="0.25">
      <c r="A4609" s="11" t="s">
        <v>1761</v>
      </c>
      <c r="B4609" t="s">
        <v>1762</v>
      </c>
      <c r="C4609" t="s">
        <v>5214</v>
      </c>
      <c r="D4609" t="s">
        <v>5215</v>
      </c>
      <c r="E4609" t="s">
        <v>5212</v>
      </c>
      <c r="F4609" t="s">
        <v>50</v>
      </c>
      <c r="K4609" s="13">
        <v>179555</v>
      </c>
      <c r="L4609" s="13">
        <v>-179555</v>
      </c>
      <c r="O4609" s="13">
        <v>13680</v>
      </c>
      <c r="P4609" s="13">
        <v>-13680</v>
      </c>
      <c r="T4609" s="13">
        <v>0</v>
      </c>
      <c r="W4609" s="13">
        <v>0</v>
      </c>
      <c r="Z4609" s="13">
        <v>179038</v>
      </c>
    </row>
    <row r="4610" spans="1:30" x14ac:dyDescent="0.25">
      <c r="A4610" s="11" t="s">
        <v>1768</v>
      </c>
      <c r="B4610" t="s">
        <v>1769</v>
      </c>
      <c r="C4610" t="s">
        <v>5204</v>
      </c>
      <c r="D4610" t="s">
        <v>4287</v>
      </c>
      <c r="E4610" t="s">
        <v>5205</v>
      </c>
      <c r="F4610" t="s">
        <v>49</v>
      </c>
      <c r="L4610" s="13">
        <v>0</v>
      </c>
      <c r="P4610" s="13">
        <v>0</v>
      </c>
      <c r="T4610" s="13">
        <v>0</v>
      </c>
      <c r="W4610" s="13">
        <v>0</v>
      </c>
    </row>
    <row r="4611" spans="1:30" x14ac:dyDescent="0.25">
      <c r="A4611" s="11" t="s">
        <v>1768</v>
      </c>
      <c r="B4611" t="s">
        <v>1769</v>
      </c>
      <c r="C4611" t="s">
        <v>5204</v>
      </c>
      <c r="D4611" t="s">
        <v>4287</v>
      </c>
      <c r="E4611" t="s">
        <v>5206</v>
      </c>
      <c r="F4611" t="s">
        <v>49</v>
      </c>
      <c r="L4611" s="13">
        <v>0</v>
      </c>
      <c r="P4611" s="13">
        <v>0</v>
      </c>
      <c r="T4611" s="13">
        <v>0</v>
      </c>
      <c r="W4611" s="13">
        <v>0</v>
      </c>
    </row>
    <row r="4612" spans="1:30" x14ac:dyDescent="0.25">
      <c r="A4612" s="11" t="s">
        <v>1768</v>
      </c>
      <c r="B4612" t="s">
        <v>1769</v>
      </c>
      <c r="C4612" t="s">
        <v>5204</v>
      </c>
      <c r="D4612" t="s">
        <v>4287</v>
      </c>
      <c r="E4612" t="s">
        <v>5207</v>
      </c>
      <c r="F4612" t="s">
        <v>49</v>
      </c>
      <c r="L4612" s="13">
        <v>0</v>
      </c>
      <c r="P4612" s="13">
        <v>0</v>
      </c>
      <c r="T4612" s="13">
        <v>0</v>
      </c>
      <c r="W4612" s="13">
        <v>0</v>
      </c>
    </row>
    <row r="4613" spans="1:30" x14ac:dyDescent="0.25">
      <c r="A4613" s="11" t="s">
        <v>1768</v>
      </c>
      <c r="B4613" t="s">
        <v>1769</v>
      </c>
      <c r="C4613" t="s">
        <v>5204</v>
      </c>
      <c r="D4613" t="s">
        <v>4287</v>
      </c>
      <c r="E4613" t="s">
        <v>5208</v>
      </c>
      <c r="F4613" t="s">
        <v>49</v>
      </c>
      <c r="L4613" s="13">
        <v>0</v>
      </c>
      <c r="P4613" s="13">
        <v>0</v>
      </c>
      <c r="T4613" s="13">
        <v>0</v>
      </c>
      <c r="W4613" s="13">
        <v>0</v>
      </c>
    </row>
    <row r="4614" spans="1:30" x14ac:dyDescent="0.25">
      <c r="A4614" s="11" t="s">
        <v>1768</v>
      </c>
      <c r="B4614" t="s">
        <v>1769</v>
      </c>
      <c r="C4614" t="s">
        <v>5204</v>
      </c>
      <c r="D4614" t="s">
        <v>4287</v>
      </c>
      <c r="E4614" t="s">
        <v>5209</v>
      </c>
      <c r="F4614" t="s">
        <v>49</v>
      </c>
      <c r="G4614" s="12">
        <v>520</v>
      </c>
      <c r="H4614" s="12">
        <v>2400</v>
      </c>
      <c r="I4614" s="13">
        <v>39</v>
      </c>
      <c r="J4614" s="13">
        <v>5313</v>
      </c>
      <c r="K4614" s="13">
        <v>4636</v>
      </c>
      <c r="L4614" s="13">
        <v>677</v>
      </c>
      <c r="N4614" s="13">
        <v>346</v>
      </c>
      <c r="O4614" s="13">
        <v>322</v>
      </c>
      <c r="P4614" s="13">
        <v>24</v>
      </c>
      <c r="T4614" s="13">
        <v>0</v>
      </c>
      <c r="W4614" s="13">
        <v>0</v>
      </c>
      <c r="Z4614" s="13">
        <v>551</v>
      </c>
      <c r="AC4614" s="13">
        <v>4633</v>
      </c>
      <c r="AD4614" s="13">
        <v>256</v>
      </c>
    </row>
    <row r="4615" spans="1:30" x14ac:dyDescent="0.25">
      <c r="A4615" s="11" t="s">
        <v>1768</v>
      </c>
      <c r="B4615" t="s">
        <v>1769</v>
      </c>
      <c r="C4615" t="s">
        <v>5204</v>
      </c>
      <c r="D4615" t="s">
        <v>4287</v>
      </c>
      <c r="E4615" t="s">
        <v>5210</v>
      </c>
      <c r="F4615" t="s">
        <v>49</v>
      </c>
      <c r="G4615" s="12">
        <v>520</v>
      </c>
      <c r="H4615" s="12">
        <v>2400</v>
      </c>
      <c r="I4615" s="13">
        <v>14</v>
      </c>
      <c r="J4615" s="13">
        <v>2177</v>
      </c>
      <c r="K4615" s="13">
        <v>1899</v>
      </c>
      <c r="L4615" s="13">
        <v>278</v>
      </c>
      <c r="N4615" s="13">
        <v>151</v>
      </c>
      <c r="O4615" s="13">
        <v>139</v>
      </c>
      <c r="P4615" s="13">
        <v>12</v>
      </c>
      <c r="T4615" s="13">
        <v>0</v>
      </c>
      <c r="W4615" s="13">
        <v>0</v>
      </c>
      <c r="Z4615" s="13">
        <v>217</v>
      </c>
      <c r="AC4615" s="13">
        <v>2170</v>
      </c>
      <c r="AD4615" s="13">
        <v>53</v>
      </c>
    </row>
    <row r="4616" spans="1:30" x14ac:dyDescent="0.25">
      <c r="A4616" s="11" t="s">
        <v>1768</v>
      </c>
      <c r="B4616" t="s">
        <v>1769</v>
      </c>
      <c r="C4616" t="s">
        <v>5204</v>
      </c>
      <c r="D4616" t="s">
        <v>4287</v>
      </c>
      <c r="E4616" t="s">
        <v>5211</v>
      </c>
      <c r="F4616" t="s">
        <v>49</v>
      </c>
      <c r="G4616" s="12">
        <v>520</v>
      </c>
      <c r="H4616" s="12">
        <v>2100</v>
      </c>
      <c r="I4616" s="13">
        <v>14</v>
      </c>
      <c r="J4616" s="13">
        <v>2038</v>
      </c>
      <c r="K4616" s="13">
        <v>1731</v>
      </c>
      <c r="L4616" s="13">
        <v>307</v>
      </c>
      <c r="N4616" s="13">
        <v>135</v>
      </c>
      <c r="O4616" s="13">
        <v>123</v>
      </c>
      <c r="P4616" s="13">
        <v>12</v>
      </c>
      <c r="T4616" s="13">
        <v>0</v>
      </c>
      <c r="W4616" s="13">
        <v>0</v>
      </c>
      <c r="Z4616" s="13">
        <v>183</v>
      </c>
      <c r="AC4616" s="13">
        <v>2196</v>
      </c>
      <c r="AD4616" s="13">
        <v>54</v>
      </c>
    </row>
    <row r="4617" spans="1:30" x14ac:dyDescent="0.25">
      <c r="A4617" s="11" t="s">
        <v>1768</v>
      </c>
      <c r="B4617" t="s">
        <v>1769</v>
      </c>
      <c r="C4617" t="s">
        <v>5204</v>
      </c>
      <c r="D4617" t="s">
        <v>4287</v>
      </c>
      <c r="E4617" t="s">
        <v>5212</v>
      </c>
      <c r="F4617" t="s">
        <v>49</v>
      </c>
      <c r="J4617" s="13">
        <v>1585561</v>
      </c>
      <c r="K4617" s="13">
        <v>1380937</v>
      </c>
      <c r="L4617" s="13">
        <v>204624</v>
      </c>
      <c r="N4617" s="13">
        <v>103869</v>
      </c>
      <c r="O4617" s="13">
        <v>96441</v>
      </c>
      <c r="P4617" s="13">
        <v>7428</v>
      </c>
      <c r="T4617" s="13">
        <v>0</v>
      </c>
      <c r="W4617" s="13">
        <v>0</v>
      </c>
      <c r="Z4617" s="13">
        <v>162439</v>
      </c>
      <c r="AA4617" s="13">
        <v>155036</v>
      </c>
      <c r="AC4617" s="13">
        <v>1419642</v>
      </c>
      <c r="AD4617" s="13">
        <v>363</v>
      </c>
    </row>
    <row r="4618" spans="1:30" x14ac:dyDescent="0.25">
      <c r="A4618" s="11" t="s">
        <v>1768</v>
      </c>
      <c r="B4618" t="s">
        <v>1769</v>
      </c>
      <c r="C4618" t="s">
        <v>5214</v>
      </c>
      <c r="D4618" t="s">
        <v>5215</v>
      </c>
      <c r="E4618" t="s">
        <v>5205</v>
      </c>
      <c r="F4618" t="s">
        <v>49</v>
      </c>
      <c r="G4618" s="12">
        <v>700</v>
      </c>
      <c r="H4618" s="12">
        <v>930</v>
      </c>
      <c r="I4618" s="13">
        <v>49</v>
      </c>
      <c r="L4618" s="13">
        <v>0</v>
      </c>
      <c r="P4618" s="13">
        <v>0</v>
      </c>
      <c r="T4618" s="13">
        <v>0</v>
      </c>
      <c r="W4618" s="13">
        <v>0</v>
      </c>
    </row>
    <row r="4619" spans="1:30" x14ac:dyDescent="0.25">
      <c r="A4619" s="11" t="s">
        <v>1768</v>
      </c>
      <c r="B4619" t="s">
        <v>1769</v>
      </c>
      <c r="C4619" t="s">
        <v>5214</v>
      </c>
      <c r="D4619" t="s">
        <v>5215</v>
      </c>
      <c r="E4619" t="s">
        <v>5206</v>
      </c>
      <c r="F4619" t="s">
        <v>49</v>
      </c>
      <c r="G4619" s="12">
        <v>930</v>
      </c>
      <c r="H4619" s="12">
        <v>1430</v>
      </c>
      <c r="I4619" s="13">
        <v>45</v>
      </c>
      <c r="L4619" s="13">
        <v>0</v>
      </c>
      <c r="P4619" s="13">
        <v>0</v>
      </c>
      <c r="T4619" s="13">
        <v>0</v>
      </c>
      <c r="W4619" s="13">
        <v>0</v>
      </c>
    </row>
    <row r="4620" spans="1:30" x14ac:dyDescent="0.25">
      <c r="A4620" s="11" t="s">
        <v>1768</v>
      </c>
      <c r="B4620" t="s">
        <v>1769</v>
      </c>
      <c r="C4620" t="s">
        <v>5214</v>
      </c>
      <c r="D4620" t="s">
        <v>5215</v>
      </c>
      <c r="E4620" t="s">
        <v>5207</v>
      </c>
      <c r="F4620" t="s">
        <v>49</v>
      </c>
      <c r="G4620" s="12">
        <v>1430</v>
      </c>
      <c r="H4620" s="12">
        <v>2400</v>
      </c>
      <c r="I4620" s="13">
        <v>45</v>
      </c>
      <c r="L4620" s="13">
        <v>0</v>
      </c>
      <c r="P4620" s="13">
        <v>0</v>
      </c>
      <c r="T4620" s="13">
        <v>0</v>
      </c>
      <c r="W4620" s="13">
        <v>0</v>
      </c>
    </row>
    <row r="4621" spans="1:30" x14ac:dyDescent="0.25">
      <c r="A4621" s="11" t="s">
        <v>1768</v>
      </c>
      <c r="B4621" t="s">
        <v>1769</v>
      </c>
      <c r="C4621" t="s">
        <v>5214</v>
      </c>
      <c r="D4621" t="s">
        <v>5215</v>
      </c>
      <c r="E4621" t="s">
        <v>5208</v>
      </c>
      <c r="F4621" t="s">
        <v>49</v>
      </c>
      <c r="I4621" s="13">
        <v>10</v>
      </c>
      <c r="L4621" s="13">
        <v>0</v>
      </c>
      <c r="P4621" s="13">
        <v>0</v>
      </c>
      <c r="T4621" s="13">
        <v>0</v>
      </c>
      <c r="W4621" s="13">
        <v>0</v>
      </c>
    </row>
    <row r="4622" spans="1:30" x14ac:dyDescent="0.25">
      <c r="A4622" s="11" t="s">
        <v>1768</v>
      </c>
      <c r="B4622" t="s">
        <v>1769</v>
      </c>
      <c r="C4622" t="s">
        <v>5214</v>
      </c>
      <c r="D4622" t="s">
        <v>5215</v>
      </c>
      <c r="E4622" t="s">
        <v>5209</v>
      </c>
      <c r="F4622" t="s">
        <v>49</v>
      </c>
      <c r="G4622" s="12">
        <v>520</v>
      </c>
      <c r="H4622" s="12">
        <v>2400</v>
      </c>
      <c r="I4622" s="13">
        <v>49</v>
      </c>
      <c r="J4622" s="13">
        <v>7665</v>
      </c>
      <c r="K4622" s="13">
        <v>7317</v>
      </c>
      <c r="L4622" s="13">
        <v>348</v>
      </c>
      <c r="M4622" s="13">
        <v>7699</v>
      </c>
      <c r="N4622" s="13">
        <v>635</v>
      </c>
      <c r="O4622" s="13">
        <v>612</v>
      </c>
      <c r="P4622" s="13">
        <v>23</v>
      </c>
      <c r="T4622" s="13">
        <v>0</v>
      </c>
      <c r="W4622" s="13">
        <v>0</v>
      </c>
      <c r="Z4622" s="13">
        <v>16714</v>
      </c>
      <c r="AC4622" s="13">
        <v>61433</v>
      </c>
      <c r="AD4622" s="13">
        <v>256</v>
      </c>
    </row>
    <row r="4623" spans="1:30" x14ac:dyDescent="0.25">
      <c r="A4623" s="11" t="s">
        <v>1768</v>
      </c>
      <c r="B4623" t="s">
        <v>1769</v>
      </c>
      <c r="C4623" t="s">
        <v>5214</v>
      </c>
      <c r="D4623" t="s">
        <v>5215</v>
      </c>
      <c r="E4623" t="s">
        <v>5210</v>
      </c>
      <c r="F4623" t="s">
        <v>49</v>
      </c>
      <c r="G4623" s="12">
        <v>520</v>
      </c>
      <c r="H4623" s="12">
        <v>2400</v>
      </c>
      <c r="I4623" s="13">
        <v>36</v>
      </c>
      <c r="J4623" s="13">
        <v>4897</v>
      </c>
      <c r="K4623" s="13">
        <v>4669</v>
      </c>
      <c r="L4623" s="13">
        <v>228</v>
      </c>
      <c r="M4623" s="13">
        <v>4664</v>
      </c>
      <c r="N4623" s="13">
        <v>434</v>
      </c>
      <c r="O4623" s="13">
        <v>418</v>
      </c>
      <c r="P4623" s="13">
        <v>16</v>
      </c>
      <c r="T4623" s="13">
        <v>0</v>
      </c>
      <c r="W4623" s="13">
        <v>0</v>
      </c>
      <c r="Z4623" s="13">
        <v>9619</v>
      </c>
      <c r="AC4623" s="13">
        <v>36243</v>
      </c>
      <c r="AD4623" s="13">
        <v>53</v>
      </c>
    </row>
    <row r="4624" spans="1:30" x14ac:dyDescent="0.25">
      <c r="A4624" s="11" t="s">
        <v>1768</v>
      </c>
      <c r="B4624" t="s">
        <v>1769</v>
      </c>
      <c r="C4624" t="s">
        <v>5214</v>
      </c>
      <c r="D4624" t="s">
        <v>5215</v>
      </c>
      <c r="E4624" t="s">
        <v>5211</v>
      </c>
      <c r="F4624" t="s">
        <v>49</v>
      </c>
      <c r="G4624" s="12">
        <v>520</v>
      </c>
      <c r="H4624" s="12">
        <v>2120</v>
      </c>
      <c r="I4624" s="13">
        <v>16</v>
      </c>
      <c r="J4624" s="13">
        <v>2859</v>
      </c>
      <c r="K4624" s="13">
        <v>2745</v>
      </c>
      <c r="L4624" s="13">
        <v>114</v>
      </c>
      <c r="M4624" s="13">
        <v>2804</v>
      </c>
      <c r="N4624" s="13">
        <v>239</v>
      </c>
      <c r="O4624" s="13">
        <v>233</v>
      </c>
      <c r="P4624" s="13">
        <v>6</v>
      </c>
      <c r="T4624" s="13">
        <v>0</v>
      </c>
      <c r="W4624" s="13">
        <v>0</v>
      </c>
      <c r="Z4624" s="13">
        <v>5004</v>
      </c>
      <c r="AC4624" s="13">
        <v>17140</v>
      </c>
      <c r="AD4624" s="13">
        <v>54</v>
      </c>
    </row>
    <row r="4625" spans="1:30" x14ac:dyDescent="0.25">
      <c r="A4625" s="11" t="s">
        <v>1768</v>
      </c>
      <c r="B4625" t="s">
        <v>1769</v>
      </c>
      <c r="C4625" t="s">
        <v>5214</v>
      </c>
      <c r="D4625" t="s">
        <v>5215</v>
      </c>
      <c r="E4625" t="s">
        <v>5212</v>
      </c>
      <c r="F4625" t="s">
        <v>49</v>
      </c>
      <c r="J4625" s="13">
        <v>2376167</v>
      </c>
      <c r="K4625" s="13">
        <v>2268839</v>
      </c>
      <c r="L4625" s="13">
        <v>107328</v>
      </c>
      <c r="M4625" s="13">
        <v>2369552</v>
      </c>
      <c r="N4625" s="13">
        <v>198468</v>
      </c>
      <c r="O4625" s="13">
        <v>191408</v>
      </c>
      <c r="P4625" s="13">
        <v>7060</v>
      </c>
      <c r="T4625" s="13">
        <v>0</v>
      </c>
      <c r="W4625" s="13">
        <v>0</v>
      </c>
      <c r="Z4625" s="13">
        <v>5058807</v>
      </c>
      <c r="AC4625" s="13">
        <v>18573287</v>
      </c>
      <c r="AD4625" s="13">
        <v>363</v>
      </c>
    </row>
    <row r="4626" spans="1:30" x14ac:dyDescent="0.25">
      <c r="A4626" s="11" t="s">
        <v>1775</v>
      </c>
      <c r="B4626" t="s">
        <v>1776</v>
      </c>
      <c r="C4626" t="s">
        <v>5204</v>
      </c>
      <c r="D4626" t="s">
        <v>5215</v>
      </c>
      <c r="E4626" t="s">
        <v>5205</v>
      </c>
      <c r="F4626" t="s">
        <v>49</v>
      </c>
      <c r="L4626" s="13">
        <v>0</v>
      </c>
      <c r="P4626" s="13">
        <v>0</v>
      </c>
      <c r="T4626" s="13">
        <v>0</v>
      </c>
      <c r="W4626" s="13">
        <v>0</v>
      </c>
    </row>
    <row r="4627" spans="1:30" x14ac:dyDescent="0.25">
      <c r="A4627" s="11" t="s">
        <v>1775</v>
      </c>
      <c r="B4627" t="s">
        <v>1776</v>
      </c>
      <c r="C4627" t="s">
        <v>5204</v>
      </c>
      <c r="D4627" t="s">
        <v>5215</v>
      </c>
      <c r="E4627" t="s">
        <v>5206</v>
      </c>
      <c r="F4627" t="s">
        <v>49</v>
      </c>
      <c r="L4627" s="13">
        <v>0</v>
      </c>
      <c r="P4627" s="13">
        <v>0</v>
      </c>
      <c r="T4627" s="13">
        <v>0</v>
      </c>
      <c r="W4627" s="13">
        <v>0</v>
      </c>
    </row>
    <row r="4628" spans="1:30" x14ac:dyDescent="0.25">
      <c r="A4628" s="11" t="s">
        <v>1775</v>
      </c>
      <c r="B4628" t="s">
        <v>1776</v>
      </c>
      <c r="C4628" t="s">
        <v>5204</v>
      </c>
      <c r="D4628" t="s">
        <v>5215</v>
      </c>
      <c r="E4628" t="s">
        <v>5207</v>
      </c>
      <c r="F4628" t="s">
        <v>49</v>
      </c>
      <c r="L4628" s="13">
        <v>0</v>
      </c>
      <c r="P4628" s="13">
        <v>0</v>
      </c>
      <c r="T4628" s="13">
        <v>0</v>
      </c>
      <c r="W4628" s="13">
        <v>0</v>
      </c>
    </row>
    <row r="4629" spans="1:30" x14ac:dyDescent="0.25">
      <c r="A4629" s="11" t="s">
        <v>1775</v>
      </c>
      <c r="B4629" t="s">
        <v>1776</v>
      </c>
      <c r="C4629" t="s">
        <v>5204</v>
      </c>
      <c r="D4629" t="s">
        <v>5215</v>
      </c>
      <c r="E4629" t="s">
        <v>5208</v>
      </c>
      <c r="F4629" t="s">
        <v>49</v>
      </c>
      <c r="L4629" s="13">
        <v>0</v>
      </c>
      <c r="P4629" s="13">
        <v>0</v>
      </c>
      <c r="T4629" s="13">
        <v>0</v>
      </c>
      <c r="W4629" s="13">
        <v>0</v>
      </c>
    </row>
    <row r="4630" spans="1:30" x14ac:dyDescent="0.25">
      <c r="A4630" s="11" t="s">
        <v>1775</v>
      </c>
      <c r="B4630" t="s">
        <v>1776</v>
      </c>
      <c r="C4630" t="s">
        <v>5204</v>
      </c>
      <c r="D4630" t="s">
        <v>5215</v>
      </c>
      <c r="E4630" t="s">
        <v>5209</v>
      </c>
      <c r="F4630" t="s">
        <v>49</v>
      </c>
      <c r="G4630" s="12">
        <v>520</v>
      </c>
      <c r="H4630" s="12">
        <v>1830</v>
      </c>
      <c r="I4630" s="13">
        <v>4</v>
      </c>
      <c r="J4630" s="13">
        <v>293</v>
      </c>
      <c r="K4630" s="13">
        <v>162</v>
      </c>
      <c r="L4630" s="13">
        <v>131</v>
      </c>
      <c r="N4630" s="13">
        <v>18</v>
      </c>
      <c r="O4630" s="13">
        <v>9</v>
      </c>
      <c r="P4630" s="13">
        <v>9</v>
      </c>
      <c r="T4630" s="13">
        <v>0</v>
      </c>
      <c r="W4630" s="13">
        <v>0</v>
      </c>
      <c r="Z4630" s="13">
        <v>41</v>
      </c>
      <c r="AC4630" s="13">
        <v>560</v>
      </c>
      <c r="AD4630" s="13">
        <v>255</v>
      </c>
    </row>
    <row r="4631" spans="1:30" x14ac:dyDescent="0.25">
      <c r="A4631" s="11" t="s">
        <v>1775</v>
      </c>
      <c r="B4631" t="s">
        <v>1776</v>
      </c>
      <c r="C4631" t="s">
        <v>5204</v>
      </c>
      <c r="D4631" t="s">
        <v>5215</v>
      </c>
      <c r="E4631" t="s">
        <v>5210</v>
      </c>
      <c r="F4631" t="s">
        <v>49</v>
      </c>
      <c r="L4631" s="13">
        <v>0</v>
      </c>
      <c r="P4631" s="13">
        <v>0</v>
      </c>
      <c r="T4631" s="13">
        <v>0</v>
      </c>
      <c r="W4631" s="13">
        <v>0</v>
      </c>
    </row>
    <row r="4632" spans="1:30" x14ac:dyDescent="0.25">
      <c r="A4632" s="11" t="s">
        <v>1775</v>
      </c>
      <c r="B4632" t="s">
        <v>1776</v>
      </c>
      <c r="C4632" t="s">
        <v>5204</v>
      </c>
      <c r="D4632" t="s">
        <v>5215</v>
      </c>
      <c r="E4632" t="s">
        <v>5211</v>
      </c>
      <c r="F4632" t="s">
        <v>49</v>
      </c>
      <c r="L4632" s="13">
        <v>0</v>
      </c>
      <c r="P4632" s="13">
        <v>0</v>
      </c>
      <c r="T4632" s="13">
        <v>0</v>
      </c>
      <c r="W4632" s="13">
        <v>0</v>
      </c>
    </row>
    <row r="4633" spans="1:30" x14ac:dyDescent="0.25">
      <c r="A4633" s="11" t="s">
        <v>1775</v>
      </c>
      <c r="B4633" t="s">
        <v>1776</v>
      </c>
      <c r="C4633" t="s">
        <v>5204</v>
      </c>
      <c r="D4633" t="s">
        <v>5215</v>
      </c>
      <c r="E4633" t="s">
        <v>5212</v>
      </c>
      <c r="F4633" t="s">
        <v>49</v>
      </c>
      <c r="J4633" s="13">
        <v>74340</v>
      </c>
      <c r="K4633" s="13">
        <v>41172</v>
      </c>
      <c r="L4633" s="13">
        <v>33168</v>
      </c>
      <c r="N4633" s="13">
        <v>4520</v>
      </c>
      <c r="O4633" s="13">
        <v>2239</v>
      </c>
      <c r="P4633" s="13">
        <v>2281</v>
      </c>
      <c r="T4633" s="13">
        <v>0</v>
      </c>
      <c r="W4633" s="13">
        <v>0</v>
      </c>
      <c r="Z4633" s="13">
        <v>10396</v>
      </c>
      <c r="AA4633" s="13">
        <v>10396</v>
      </c>
      <c r="AC4633" s="13">
        <v>142910</v>
      </c>
      <c r="AD4633" s="13">
        <v>255</v>
      </c>
    </row>
    <row r="4634" spans="1:30" x14ac:dyDescent="0.25">
      <c r="A4634" s="11" t="s">
        <v>1775</v>
      </c>
      <c r="B4634" t="s">
        <v>1776</v>
      </c>
      <c r="C4634" t="s">
        <v>5204</v>
      </c>
      <c r="D4634" t="s">
        <v>4287</v>
      </c>
      <c r="E4634" t="s">
        <v>5205</v>
      </c>
      <c r="F4634" t="s">
        <v>49</v>
      </c>
      <c r="L4634" s="13">
        <v>0</v>
      </c>
      <c r="P4634" s="13">
        <v>0</v>
      </c>
      <c r="T4634" s="13">
        <v>0</v>
      </c>
      <c r="W4634" s="13">
        <v>0</v>
      </c>
    </row>
    <row r="4635" spans="1:30" x14ac:dyDescent="0.25">
      <c r="A4635" s="11" t="s">
        <v>1775</v>
      </c>
      <c r="B4635" t="s">
        <v>1776</v>
      </c>
      <c r="C4635" t="s">
        <v>5204</v>
      </c>
      <c r="D4635" t="s">
        <v>4287</v>
      </c>
      <c r="E4635" t="s">
        <v>5206</v>
      </c>
      <c r="F4635" t="s">
        <v>49</v>
      </c>
      <c r="L4635" s="13">
        <v>0</v>
      </c>
      <c r="P4635" s="13">
        <v>0</v>
      </c>
      <c r="T4635" s="13">
        <v>0</v>
      </c>
      <c r="W4635" s="13">
        <v>0</v>
      </c>
    </row>
    <row r="4636" spans="1:30" x14ac:dyDescent="0.25">
      <c r="A4636" s="11" t="s">
        <v>1775</v>
      </c>
      <c r="B4636" t="s">
        <v>1776</v>
      </c>
      <c r="C4636" t="s">
        <v>5204</v>
      </c>
      <c r="D4636" t="s">
        <v>4287</v>
      </c>
      <c r="E4636" t="s">
        <v>5207</v>
      </c>
      <c r="F4636" t="s">
        <v>49</v>
      </c>
      <c r="L4636" s="13">
        <v>0</v>
      </c>
      <c r="P4636" s="13">
        <v>0</v>
      </c>
      <c r="T4636" s="13">
        <v>0</v>
      </c>
      <c r="W4636" s="13">
        <v>0</v>
      </c>
    </row>
    <row r="4637" spans="1:30" x14ac:dyDescent="0.25">
      <c r="A4637" s="11" t="s">
        <v>1775</v>
      </c>
      <c r="B4637" t="s">
        <v>1776</v>
      </c>
      <c r="C4637" t="s">
        <v>5204</v>
      </c>
      <c r="D4637" t="s">
        <v>4287</v>
      </c>
      <c r="E4637" t="s">
        <v>5208</v>
      </c>
      <c r="F4637" t="s">
        <v>49</v>
      </c>
      <c r="L4637" s="13">
        <v>0</v>
      </c>
      <c r="P4637" s="13">
        <v>0</v>
      </c>
      <c r="T4637" s="13">
        <v>0</v>
      </c>
      <c r="W4637" s="13">
        <v>0</v>
      </c>
    </row>
    <row r="4638" spans="1:30" x14ac:dyDescent="0.25">
      <c r="A4638" s="11" t="s">
        <v>1775</v>
      </c>
      <c r="B4638" t="s">
        <v>1776</v>
      </c>
      <c r="C4638" t="s">
        <v>5204</v>
      </c>
      <c r="D4638" t="s">
        <v>4287</v>
      </c>
      <c r="E4638" t="s">
        <v>5209</v>
      </c>
      <c r="F4638" t="s">
        <v>49</v>
      </c>
      <c r="G4638" s="12">
        <v>430</v>
      </c>
      <c r="H4638" s="12">
        <v>2400</v>
      </c>
      <c r="I4638" s="13">
        <v>75</v>
      </c>
      <c r="J4638" s="13">
        <v>13706</v>
      </c>
      <c r="K4638" s="13">
        <v>12166</v>
      </c>
      <c r="L4638" s="13">
        <v>1540</v>
      </c>
      <c r="N4638" s="13">
        <v>811</v>
      </c>
      <c r="O4638" s="13">
        <v>724</v>
      </c>
      <c r="P4638" s="13">
        <v>87</v>
      </c>
      <c r="T4638" s="13">
        <v>0</v>
      </c>
      <c r="W4638" s="13">
        <v>0</v>
      </c>
      <c r="Z4638" s="13">
        <v>1246</v>
      </c>
      <c r="AC4638" s="13">
        <v>12006</v>
      </c>
      <c r="AD4638" s="13">
        <v>255</v>
      </c>
    </row>
    <row r="4639" spans="1:30" x14ac:dyDescent="0.25">
      <c r="A4639" s="11" t="s">
        <v>1775</v>
      </c>
      <c r="B4639" t="s">
        <v>1776</v>
      </c>
      <c r="C4639" t="s">
        <v>5204</v>
      </c>
      <c r="D4639" t="s">
        <v>4287</v>
      </c>
      <c r="E4639" t="s">
        <v>5210</v>
      </c>
      <c r="F4639" t="s">
        <v>49</v>
      </c>
      <c r="G4639" s="12">
        <v>430</v>
      </c>
      <c r="H4639" s="12">
        <v>2400</v>
      </c>
      <c r="I4639" s="13">
        <v>45</v>
      </c>
      <c r="J4639" s="13">
        <v>6568</v>
      </c>
      <c r="K4639" s="13">
        <v>5841</v>
      </c>
      <c r="L4639" s="13">
        <v>727</v>
      </c>
      <c r="N4639" s="13">
        <v>392</v>
      </c>
      <c r="O4639" s="13">
        <v>351</v>
      </c>
      <c r="P4639" s="13">
        <v>41</v>
      </c>
      <c r="T4639" s="13">
        <v>0</v>
      </c>
      <c r="W4639" s="13">
        <v>0</v>
      </c>
      <c r="Z4639" s="13">
        <v>608</v>
      </c>
      <c r="AC4639" s="13">
        <v>5188</v>
      </c>
      <c r="AD4639" s="13">
        <v>53</v>
      </c>
    </row>
    <row r="4640" spans="1:30" x14ac:dyDescent="0.25">
      <c r="A4640" s="11" t="s">
        <v>1775</v>
      </c>
      <c r="B4640" t="s">
        <v>1776</v>
      </c>
      <c r="C4640" t="s">
        <v>5204</v>
      </c>
      <c r="D4640" t="s">
        <v>4287</v>
      </c>
      <c r="E4640" t="s">
        <v>5211</v>
      </c>
      <c r="F4640" t="s">
        <v>49</v>
      </c>
      <c r="G4640" s="12">
        <v>445</v>
      </c>
      <c r="H4640" s="12">
        <v>2400</v>
      </c>
      <c r="I4640" s="13">
        <v>40</v>
      </c>
      <c r="J4640" s="13">
        <v>5966</v>
      </c>
      <c r="K4640" s="13">
        <v>5256</v>
      </c>
      <c r="L4640" s="13">
        <v>710</v>
      </c>
      <c r="N4640" s="13">
        <v>352</v>
      </c>
      <c r="O4640" s="13">
        <v>313</v>
      </c>
      <c r="P4640" s="13">
        <v>39</v>
      </c>
      <c r="T4640" s="13">
        <v>0</v>
      </c>
      <c r="W4640" s="13">
        <v>0</v>
      </c>
      <c r="Z4640" s="13">
        <v>508</v>
      </c>
      <c r="AC4640" s="13">
        <v>4381</v>
      </c>
      <c r="AD4640" s="13">
        <v>58</v>
      </c>
    </row>
    <row r="4641" spans="1:30" x14ac:dyDescent="0.25">
      <c r="A4641" s="11" t="s">
        <v>1775</v>
      </c>
      <c r="B4641" t="s">
        <v>1776</v>
      </c>
      <c r="C4641" t="s">
        <v>5204</v>
      </c>
      <c r="D4641" t="s">
        <v>4287</v>
      </c>
      <c r="E4641" t="s">
        <v>5212</v>
      </c>
      <c r="F4641" t="s">
        <v>49</v>
      </c>
      <c r="J4641" s="13">
        <v>4200954</v>
      </c>
      <c r="K4641" s="13">
        <v>3742397</v>
      </c>
      <c r="L4641" s="13">
        <v>458557</v>
      </c>
      <c r="N4641" s="13">
        <v>249747</v>
      </c>
      <c r="O4641" s="13">
        <v>223929</v>
      </c>
      <c r="P4641" s="13">
        <v>25818</v>
      </c>
      <c r="T4641" s="13">
        <v>0</v>
      </c>
      <c r="W4641" s="13">
        <v>0</v>
      </c>
      <c r="Z4641" s="13">
        <v>383745</v>
      </c>
      <c r="AA4641" s="13">
        <v>356652</v>
      </c>
      <c r="AC4641" s="13">
        <v>3636225</v>
      </c>
      <c r="AD4641" s="13">
        <v>366</v>
      </c>
    </row>
    <row r="4642" spans="1:30" x14ac:dyDescent="0.25">
      <c r="A4642" s="11" t="s">
        <v>1775</v>
      </c>
      <c r="B4642" t="s">
        <v>1776</v>
      </c>
      <c r="C4642" t="s">
        <v>5213</v>
      </c>
      <c r="D4642" t="s">
        <v>4287</v>
      </c>
      <c r="E4642" t="s">
        <v>5205</v>
      </c>
      <c r="F4642" t="s">
        <v>49</v>
      </c>
      <c r="L4642" s="13">
        <v>0</v>
      </c>
      <c r="P4642" s="13">
        <v>0</v>
      </c>
      <c r="T4642" s="13">
        <v>0</v>
      </c>
      <c r="W4642" s="13">
        <v>0</v>
      </c>
    </row>
    <row r="4643" spans="1:30" x14ac:dyDescent="0.25">
      <c r="A4643" s="11" t="s">
        <v>1775</v>
      </c>
      <c r="B4643" t="s">
        <v>1776</v>
      </c>
      <c r="C4643" t="s">
        <v>5213</v>
      </c>
      <c r="D4643" t="s">
        <v>4287</v>
      </c>
      <c r="E4643" t="s">
        <v>5206</v>
      </c>
      <c r="F4643" t="s">
        <v>49</v>
      </c>
      <c r="L4643" s="13">
        <v>0</v>
      </c>
      <c r="P4643" s="13">
        <v>0</v>
      </c>
      <c r="T4643" s="13">
        <v>0</v>
      </c>
      <c r="W4643" s="13">
        <v>0</v>
      </c>
    </row>
    <row r="4644" spans="1:30" x14ac:dyDescent="0.25">
      <c r="A4644" s="11" t="s">
        <v>1775</v>
      </c>
      <c r="B4644" t="s">
        <v>1776</v>
      </c>
      <c r="C4644" t="s">
        <v>5213</v>
      </c>
      <c r="D4644" t="s">
        <v>4287</v>
      </c>
      <c r="E4644" t="s">
        <v>5207</v>
      </c>
      <c r="F4644" t="s">
        <v>49</v>
      </c>
      <c r="L4644" s="13">
        <v>0</v>
      </c>
      <c r="P4644" s="13">
        <v>0</v>
      </c>
      <c r="T4644" s="13">
        <v>0</v>
      </c>
      <c r="W4644" s="13">
        <v>0</v>
      </c>
    </row>
    <row r="4645" spans="1:30" x14ac:dyDescent="0.25">
      <c r="A4645" s="11" t="s">
        <v>1775</v>
      </c>
      <c r="B4645" t="s">
        <v>1776</v>
      </c>
      <c r="C4645" t="s">
        <v>5213</v>
      </c>
      <c r="D4645" t="s">
        <v>4287</v>
      </c>
      <c r="E4645" t="s">
        <v>5208</v>
      </c>
      <c r="F4645" t="s">
        <v>49</v>
      </c>
      <c r="L4645" s="13">
        <v>0</v>
      </c>
      <c r="P4645" s="13">
        <v>0</v>
      </c>
      <c r="T4645" s="13">
        <v>0</v>
      </c>
      <c r="W4645" s="13">
        <v>0</v>
      </c>
    </row>
    <row r="4646" spans="1:30" x14ac:dyDescent="0.25">
      <c r="A4646" s="11" t="s">
        <v>1775</v>
      </c>
      <c r="B4646" t="s">
        <v>1776</v>
      </c>
      <c r="C4646" t="s">
        <v>5213</v>
      </c>
      <c r="D4646" t="s">
        <v>4287</v>
      </c>
      <c r="E4646" t="s">
        <v>5209</v>
      </c>
      <c r="F4646" t="s">
        <v>49</v>
      </c>
      <c r="L4646" s="13">
        <v>0</v>
      </c>
      <c r="P4646" s="13">
        <v>0</v>
      </c>
      <c r="T4646" s="13">
        <v>0</v>
      </c>
      <c r="W4646" s="13">
        <v>0</v>
      </c>
    </row>
    <row r="4647" spans="1:30" x14ac:dyDescent="0.25">
      <c r="A4647" s="11" t="s">
        <v>1775</v>
      </c>
      <c r="B4647" t="s">
        <v>1776</v>
      </c>
      <c r="C4647" t="s">
        <v>5213</v>
      </c>
      <c r="D4647" t="s">
        <v>4287</v>
      </c>
      <c r="E4647" t="s">
        <v>5210</v>
      </c>
      <c r="F4647" t="s">
        <v>49</v>
      </c>
      <c r="L4647" s="13">
        <v>0</v>
      </c>
      <c r="P4647" s="13">
        <v>0</v>
      </c>
      <c r="T4647" s="13">
        <v>0</v>
      </c>
      <c r="W4647" s="13">
        <v>0</v>
      </c>
    </row>
    <row r="4648" spans="1:30" x14ac:dyDescent="0.25">
      <c r="A4648" s="11" t="s">
        <v>1775</v>
      </c>
      <c r="B4648" t="s">
        <v>1776</v>
      </c>
      <c r="C4648" t="s">
        <v>5213</v>
      </c>
      <c r="D4648" t="s">
        <v>4287</v>
      </c>
      <c r="E4648" t="s">
        <v>5211</v>
      </c>
      <c r="F4648" t="s">
        <v>49</v>
      </c>
      <c r="L4648" s="13">
        <v>0</v>
      </c>
      <c r="P4648" s="13">
        <v>0</v>
      </c>
      <c r="T4648" s="13">
        <v>0</v>
      </c>
      <c r="W4648" s="13">
        <v>0</v>
      </c>
    </row>
    <row r="4649" spans="1:30" x14ac:dyDescent="0.25">
      <c r="A4649" s="11" t="s">
        <v>1775</v>
      </c>
      <c r="B4649" t="s">
        <v>1776</v>
      </c>
      <c r="C4649" t="s">
        <v>5213</v>
      </c>
      <c r="D4649" t="s">
        <v>4287</v>
      </c>
      <c r="E4649" t="s">
        <v>5212</v>
      </c>
      <c r="F4649" t="s">
        <v>49</v>
      </c>
      <c r="I4649" s="13">
        <v>65</v>
      </c>
      <c r="J4649" s="13">
        <v>548316</v>
      </c>
      <c r="K4649" s="13">
        <v>548316</v>
      </c>
      <c r="L4649" s="13">
        <v>0</v>
      </c>
      <c r="N4649" s="13">
        <v>49847</v>
      </c>
      <c r="O4649" s="13">
        <v>49847</v>
      </c>
      <c r="P4649" s="13">
        <v>0</v>
      </c>
      <c r="T4649" s="13">
        <v>0</v>
      </c>
      <c r="W4649" s="13">
        <v>0</v>
      </c>
      <c r="Z4649" s="13">
        <v>73908</v>
      </c>
      <c r="AA4649" s="13">
        <v>67553</v>
      </c>
      <c r="AC4649" s="13">
        <v>587191</v>
      </c>
      <c r="AD4649" s="13">
        <v>365</v>
      </c>
    </row>
    <row r="4650" spans="1:30" x14ac:dyDescent="0.25">
      <c r="A4650" s="11" t="s">
        <v>1775</v>
      </c>
      <c r="B4650" t="s">
        <v>1776</v>
      </c>
      <c r="C4650" t="s">
        <v>5214</v>
      </c>
      <c r="D4650" t="s">
        <v>5215</v>
      </c>
      <c r="E4650" t="s">
        <v>5205</v>
      </c>
      <c r="F4650" t="s">
        <v>49</v>
      </c>
      <c r="G4650" s="12">
        <v>630</v>
      </c>
      <c r="H4650" s="12">
        <v>830</v>
      </c>
      <c r="I4650" s="13">
        <v>168</v>
      </c>
      <c r="L4650" s="13">
        <v>0</v>
      </c>
      <c r="P4650" s="13">
        <v>0</v>
      </c>
      <c r="T4650" s="13">
        <v>0</v>
      </c>
      <c r="W4650" s="13">
        <v>0</v>
      </c>
    </row>
    <row r="4651" spans="1:30" x14ac:dyDescent="0.25">
      <c r="A4651" s="11" t="s">
        <v>1775</v>
      </c>
      <c r="B4651" t="s">
        <v>1776</v>
      </c>
      <c r="C4651" t="s">
        <v>5214</v>
      </c>
      <c r="D4651" t="s">
        <v>5215</v>
      </c>
      <c r="E4651" t="s">
        <v>5206</v>
      </c>
      <c r="F4651" t="s">
        <v>49</v>
      </c>
      <c r="G4651" s="12">
        <v>830</v>
      </c>
      <c r="H4651" s="12">
        <v>1530</v>
      </c>
      <c r="I4651" s="13">
        <v>100</v>
      </c>
      <c r="L4651" s="13">
        <v>0</v>
      </c>
      <c r="P4651" s="13">
        <v>0</v>
      </c>
      <c r="T4651" s="13">
        <v>0</v>
      </c>
      <c r="W4651" s="13">
        <v>0</v>
      </c>
    </row>
    <row r="4652" spans="1:30" x14ac:dyDescent="0.25">
      <c r="A4652" s="11" t="s">
        <v>1775</v>
      </c>
      <c r="B4652" t="s">
        <v>1776</v>
      </c>
      <c r="C4652" t="s">
        <v>5214</v>
      </c>
      <c r="D4652" t="s">
        <v>5215</v>
      </c>
      <c r="E4652" t="s">
        <v>5207</v>
      </c>
      <c r="F4652" t="s">
        <v>49</v>
      </c>
      <c r="G4652" s="12">
        <v>1530</v>
      </c>
      <c r="H4652" s="12">
        <v>1830</v>
      </c>
      <c r="I4652" s="13">
        <v>175</v>
      </c>
      <c r="L4652" s="13">
        <v>0</v>
      </c>
      <c r="P4652" s="13">
        <v>0</v>
      </c>
      <c r="T4652" s="13">
        <v>0</v>
      </c>
      <c r="W4652" s="13">
        <v>0</v>
      </c>
    </row>
    <row r="4653" spans="1:30" x14ac:dyDescent="0.25">
      <c r="A4653" s="11" t="s">
        <v>1775</v>
      </c>
      <c r="B4653" t="s">
        <v>1776</v>
      </c>
      <c r="C4653" t="s">
        <v>5214</v>
      </c>
      <c r="D4653" t="s">
        <v>5215</v>
      </c>
      <c r="E4653" t="s">
        <v>5208</v>
      </c>
      <c r="F4653" t="s">
        <v>49</v>
      </c>
      <c r="I4653" s="13">
        <v>124</v>
      </c>
      <c r="L4653" s="13">
        <v>0</v>
      </c>
      <c r="P4653" s="13">
        <v>0</v>
      </c>
      <c r="T4653" s="13">
        <v>0</v>
      </c>
      <c r="W4653" s="13">
        <v>0</v>
      </c>
    </row>
    <row r="4654" spans="1:30" x14ac:dyDescent="0.25">
      <c r="A4654" s="11" t="s">
        <v>1775</v>
      </c>
      <c r="B4654" t="s">
        <v>1776</v>
      </c>
      <c r="C4654" t="s">
        <v>5214</v>
      </c>
      <c r="D4654" t="s">
        <v>5215</v>
      </c>
      <c r="E4654" t="s">
        <v>5209</v>
      </c>
      <c r="F4654" t="s">
        <v>49</v>
      </c>
      <c r="G4654" s="12">
        <v>301</v>
      </c>
      <c r="H4654" s="12">
        <v>53</v>
      </c>
      <c r="I4654" s="13">
        <v>176</v>
      </c>
      <c r="J4654" s="13">
        <v>26192</v>
      </c>
      <c r="K4654" s="13">
        <v>22229</v>
      </c>
      <c r="L4654" s="13">
        <v>3963</v>
      </c>
      <c r="M4654" s="13">
        <v>23312</v>
      </c>
      <c r="N4654" s="13">
        <v>2006</v>
      </c>
      <c r="O4654" s="13">
        <v>1854</v>
      </c>
      <c r="P4654" s="13">
        <v>152</v>
      </c>
      <c r="T4654" s="13">
        <v>0</v>
      </c>
      <c r="W4654" s="13">
        <v>0</v>
      </c>
      <c r="Z4654" s="13">
        <v>55537</v>
      </c>
      <c r="AC4654" s="13">
        <v>216632</v>
      </c>
      <c r="AD4654" s="13">
        <v>255</v>
      </c>
    </row>
    <row r="4655" spans="1:30" x14ac:dyDescent="0.25">
      <c r="A4655" s="11" t="s">
        <v>1775</v>
      </c>
      <c r="B4655" t="s">
        <v>1776</v>
      </c>
      <c r="C4655" t="s">
        <v>5214</v>
      </c>
      <c r="D4655" t="s">
        <v>5215</v>
      </c>
      <c r="E4655" t="s">
        <v>5210</v>
      </c>
      <c r="F4655" t="s">
        <v>49</v>
      </c>
      <c r="G4655" s="12">
        <v>308</v>
      </c>
      <c r="H4655" s="12">
        <v>51</v>
      </c>
      <c r="I4655" s="13">
        <v>70</v>
      </c>
      <c r="J4655" s="13">
        <v>13099</v>
      </c>
      <c r="K4655" s="13">
        <v>11710</v>
      </c>
      <c r="L4655" s="13">
        <v>1389</v>
      </c>
      <c r="M4655" s="13">
        <v>11718</v>
      </c>
      <c r="N4655" s="13">
        <v>985</v>
      </c>
      <c r="O4655" s="13">
        <v>918</v>
      </c>
      <c r="P4655" s="13">
        <v>67</v>
      </c>
      <c r="T4655" s="13">
        <v>0</v>
      </c>
      <c r="W4655" s="13">
        <v>0</v>
      </c>
      <c r="Z4655" s="13">
        <v>26891</v>
      </c>
      <c r="AC4655" s="13">
        <v>107831</v>
      </c>
      <c r="AD4655" s="13">
        <v>53</v>
      </c>
    </row>
    <row r="4656" spans="1:30" x14ac:dyDescent="0.25">
      <c r="A4656" s="11" t="s">
        <v>1775</v>
      </c>
      <c r="B4656" t="s">
        <v>1776</v>
      </c>
      <c r="C4656" t="s">
        <v>5214</v>
      </c>
      <c r="D4656" t="s">
        <v>5215</v>
      </c>
      <c r="E4656" t="s">
        <v>5211</v>
      </c>
      <c r="F4656" t="s">
        <v>49</v>
      </c>
      <c r="G4656" s="12">
        <v>447</v>
      </c>
      <c r="H4656" s="12">
        <v>51</v>
      </c>
      <c r="I4656" s="13">
        <v>54</v>
      </c>
      <c r="J4656" s="13">
        <v>10928</v>
      </c>
      <c r="K4656" s="13">
        <v>9661</v>
      </c>
      <c r="L4656" s="13">
        <v>1267</v>
      </c>
      <c r="M4656" s="13">
        <v>9669</v>
      </c>
      <c r="N4656" s="13">
        <v>807</v>
      </c>
      <c r="O4656" s="13">
        <v>746</v>
      </c>
      <c r="P4656" s="13">
        <v>61</v>
      </c>
      <c r="T4656" s="13">
        <v>0</v>
      </c>
      <c r="W4656" s="13">
        <v>0</v>
      </c>
      <c r="Z4656" s="13">
        <v>19342</v>
      </c>
      <c r="AC4656" s="13">
        <v>81632</v>
      </c>
      <c r="AD4656" s="13">
        <v>58</v>
      </c>
    </row>
    <row r="4657" spans="1:32" x14ac:dyDescent="0.25">
      <c r="A4657" s="11" t="s">
        <v>1775</v>
      </c>
      <c r="B4657" t="s">
        <v>1776</v>
      </c>
      <c r="C4657" t="s">
        <v>5214</v>
      </c>
      <c r="D4657" t="s">
        <v>5215</v>
      </c>
      <c r="E4657" t="s">
        <v>5212</v>
      </c>
      <c r="F4657" t="s">
        <v>49</v>
      </c>
      <c r="J4657" s="13">
        <v>8007106</v>
      </c>
      <c r="K4657" s="13">
        <v>6849419</v>
      </c>
      <c r="L4657" s="13">
        <v>1157687</v>
      </c>
      <c r="M4657" s="13">
        <v>7126472</v>
      </c>
      <c r="N4657" s="13">
        <v>610472</v>
      </c>
      <c r="O4657" s="13">
        <v>564676</v>
      </c>
      <c r="P4657" s="13">
        <v>45796</v>
      </c>
      <c r="T4657" s="13">
        <v>0</v>
      </c>
      <c r="W4657" s="13">
        <v>0</v>
      </c>
      <c r="Z4657" s="13">
        <v>16708924</v>
      </c>
      <c r="AC4657" s="13">
        <v>65690810</v>
      </c>
      <c r="AD4657" s="13">
        <v>366</v>
      </c>
    </row>
    <row r="4658" spans="1:32" x14ac:dyDescent="0.25">
      <c r="A4658" s="11" t="s">
        <v>1775</v>
      </c>
      <c r="B4658" t="s">
        <v>1776</v>
      </c>
      <c r="C4658" t="s">
        <v>5214</v>
      </c>
      <c r="D4658" t="s">
        <v>4287</v>
      </c>
      <c r="E4658" t="s">
        <v>5205</v>
      </c>
      <c r="F4658" t="s">
        <v>49</v>
      </c>
      <c r="G4658" s="12">
        <v>630</v>
      </c>
      <c r="H4658" s="12">
        <v>830</v>
      </c>
      <c r="I4658" s="13">
        <v>2</v>
      </c>
      <c r="L4658" s="13">
        <v>0</v>
      </c>
      <c r="P4658" s="13">
        <v>0</v>
      </c>
      <c r="T4658" s="13">
        <v>0</v>
      </c>
      <c r="W4658" s="13">
        <v>0</v>
      </c>
    </row>
    <row r="4659" spans="1:32" x14ac:dyDescent="0.25">
      <c r="A4659" s="11" t="s">
        <v>1775</v>
      </c>
      <c r="B4659" t="s">
        <v>1776</v>
      </c>
      <c r="C4659" t="s">
        <v>5214</v>
      </c>
      <c r="D4659" t="s">
        <v>4287</v>
      </c>
      <c r="E4659" t="s">
        <v>5206</v>
      </c>
      <c r="F4659" t="s">
        <v>49</v>
      </c>
      <c r="G4659" s="12">
        <v>830</v>
      </c>
      <c r="H4659" s="12">
        <v>1530</v>
      </c>
      <c r="I4659" s="13">
        <v>2</v>
      </c>
      <c r="L4659" s="13">
        <v>0</v>
      </c>
      <c r="P4659" s="13">
        <v>0</v>
      </c>
      <c r="T4659" s="13">
        <v>0</v>
      </c>
      <c r="W4659" s="13">
        <v>0</v>
      </c>
    </row>
    <row r="4660" spans="1:32" x14ac:dyDescent="0.25">
      <c r="A4660" s="11" t="s">
        <v>1775</v>
      </c>
      <c r="B4660" t="s">
        <v>1776</v>
      </c>
      <c r="C4660" t="s">
        <v>5214</v>
      </c>
      <c r="D4660" t="s">
        <v>4287</v>
      </c>
      <c r="E4660" t="s">
        <v>5207</v>
      </c>
      <c r="F4660" t="s">
        <v>49</v>
      </c>
      <c r="G4660" s="12">
        <v>1530</v>
      </c>
      <c r="H4660" s="12">
        <v>1830</v>
      </c>
      <c r="I4660" s="13">
        <v>2</v>
      </c>
      <c r="L4660" s="13">
        <v>0</v>
      </c>
      <c r="P4660" s="13">
        <v>0</v>
      </c>
      <c r="T4660" s="13">
        <v>0</v>
      </c>
      <c r="W4660" s="13">
        <v>0</v>
      </c>
    </row>
    <row r="4661" spans="1:32" x14ac:dyDescent="0.25">
      <c r="A4661" s="11" t="s">
        <v>1775</v>
      </c>
      <c r="B4661" t="s">
        <v>1776</v>
      </c>
      <c r="C4661" t="s">
        <v>5214</v>
      </c>
      <c r="D4661" t="s">
        <v>4287</v>
      </c>
      <c r="E4661" t="s">
        <v>5208</v>
      </c>
      <c r="F4661" t="s">
        <v>49</v>
      </c>
      <c r="L4661" s="13">
        <v>0</v>
      </c>
      <c r="P4661" s="13">
        <v>0</v>
      </c>
      <c r="T4661" s="13">
        <v>0</v>
      </c>
      <c r="W4661" s="13">
        <v>0</v>
      </c>
    </row>
    <row r="4662" spans="1:32" x14ac:dyDescent="0.25">
      <c r="A4662" s="11" t="s">
        <v>1775</v>
      </c>
      <c r="B4662" t="s">
        <v>1776</v>
      </c>
      <c r="C4662" t="s">
        <v>5214</v>
      </c>
      <c r="D4662" t="s">
        <v>4287</v>
      </c>
      <c r="E4662" t="s">
        <v>5209</v>
      </c>
      <c r="F4662" t="s">
        <v>49</v>
      </c>
      <c r="G4662" s="12">
        <v>630</v>
      </c>
      <c r="H4662" s="12">
        <v>1830</v>
      </c>
      <c r="I4662" s="13">
        <v>2</v>
      </c>
      <c r="J4662" s="13">
        <v>125</v>
      </c>
      <c r="K4662" s="13">
        <v>79</v>
      </c>
      <c r="L4662" s="13">
        <v>46</v>
      </c>
      <c r="M4662" s="13">
        <v>79</v>
      </c>
      <c r="N4662" s="13">
        <v>7</v>
      </c>
      <c r="O4662" s="13">
        <v>5</v>
      </c>
      <c r="P4662" s="13">
        <v>2</v>
      </c>
      <c r="T4662" s="13">
        <v>0</v>
      </c>
      <c r="W4662" s="13">
        <v>0</v>
      </c>
      <c r="Z4662" s="13">
        <v>36</v>
      </c>
      <c r="AC4662" s="13">
        <v>160</v>
      </c>
      <c r="AD4662" s="13">
        <v>255</v>
      </c>
    </row>
    <row r="4663" spans="1:32" x14ac:dyDescent="0.25">
      <c r="A4663" s="11" t="s">
        <v>1775</v>
      </c>
      <c r="B4663" t="s">
        <v>1776</v>
      </c>
      <c r="C4663" t="s">
        <v>5214</v>
      </c>
      <c r="D4663" t="s">
        <v>4287</v>
      </c>
      <c r="E4663" t="s">
        <v>5210</v>
      </c>
      <c r="F4663" t="s">
        <v>49</v>
      </c>
      <c r="L4663" s="13">
        <v>0</v>
      </c>
      <c r="P4663" s="13">
        <v>0</v>
      </c>
      <c r="T4663" s="13">
        <v>0</v>
      </c>
      <c r="W4663" s="13">
        <v>0</v>
      </c>
    </row>
    <row r="4664" spans="1:32" x14ac:dyDescent="0.25">
      <c r="A4664" s="11" t="s">
        <v>1775</v>
      </c>
      <c r="B4664" t="s">
        <v>1776</v>
      </c>
      <c r="C4664" t="s">
        <v>5214</v>
      </c>
      <c r="D4664" t="s">
        <v>4287</v>
      </c>
      <c r="E4664" t="s">
        <v>5211</v>
      </c>
      <c r="F4664" t="s">
        <v>49</v>
      </c>
      <c r="L4664" s="13">
        <v>0</v>
      </c>
      <c r="P4664" s="13">
        <v>0</v>
      </c>
      <c r="T4664" s="13">
        <v>0</v>
      </c>
      <c r="W4664" s="13">
        <v>0</v>
      </c>
    </row>
    <row r="4665" spans="1:32" x14ac:dyDescent="0.25">
      <c r="A4665" s="11" t="s">
        <v>1775</v>
      </c>
      <c r="B4665" t="s">
        <v>1776</v>
      </c>
      <c r="C4665" t="s">
        <v>5214</v>
      </c>
      <c r="D4665" t="s">
        <v>4287</v>
      </c>
      <c r="E4665" t="s">
        <v>5212</v>
      </c>
      <c r="F4665" t="s">
        <v>49</v>
      </c>
      <c r="J4665" s="13">
        <v>31833</v>
      </c>
      <c r="K4665" s="13">
        <v>20238</v>
      </c>
      <c r="L4665" s="13">
        <v>11595</v>
      </c>
      <c r="M4665" s="13">
        <v>20238</v>
      </c>
      <c r="N4665" s="13">
        <v>1870</v>
      </c>
      <c r="O4665" s="13">
        <v>1360</v>
      </c>
      <c r="P4665" s="13">
        <v>510</v>
      </c>
      <c r="T4665" s="13">
        <v>0</v>
      </c>
      <c r="W4665" s="13">
        <v>0</v>
      </c>
      <c r="Z4665" s="13">
        <v>9203</v>
      </c>
      <c r="AC4665" s="13">
        <v>40805</v>
      </c>
      <c r="AD4665" s="13">
        <v>255</v>
      </c>
    </row>
    <row r="4666" spans="1:32" x14ac:dyDescent="0.25">
      <c r="A4666" s="11" t="s">
        <v>1782</v>
      </c>
      <c r="B4666" t="s">
        <v>1783</v>
      </c>
      <c r="C4666" t="s">
        <v>5204</v>
      </c>
      <c r="D4666" t="s">
        <v>5215</v>
      </c>
      <c r="E4666" t="s">
        <v>5205</v>
      </c>
      <c r="F4666" t="s">
        <v>49</v>
      </c>
      <c r="L4666" s="13">
        <v>0</v>
      </c>
      <c r="P4666" s="13">
        <v>0</v>
      </c>
      <c r="T4666" s="13">
        <v>0</v>
      </c>
      <c r="W4666" s="13">
        <v>0</v>
      </c>
    </row>
    <row r="4667" spans="1:32" x14ac:dyDescent="0.25">
      <c r="A4667" s="11" t="s">
        <v>1782</v>
      </c>
      <c r="B4667" t="s">
        <v>1783</v>
      </c>
      <c r="C4667" t="s">
        <v>5204</v>
      </c>
      <c r="D4667" t="s">
        <v>5215</v>
      </c>
      <c r="E4667" t="s">
        <v>5206</v>
      </c>
      <c r="F4667" t="s">
        <v>49</v>
      </c>
      <c r="L4667" s="13">
        <v>0</v>
      </c>
      <c r="P4667" s="13">
        <v>0</v>
      </c>
      <c r="T4667" s="13">
        <v>0</v>
      </c>
      <c r="W4667" s="13">
        <v>0</v>
      </c>
    </row>
    <row r="4668" spans="1:32" x14ac:dyDescent="0.25">
      <c r="A4668" s="11" t="s">
        <v>1782</v>
      </c>
      <c r="B4668" t="s">
        <v>1783</v>
      </c>
      <c r="C4668" t="s">
        <v>5204</v>
      </c>
      <c r="D4668" t="s">
        <v>5215</v>
      </c>
      <c r="E4668" t="s">
        <v>5207</v>
      </c>
      <c r="F4668" t="s">
        <v>49</v>
      </c>
      <c r="L4668" s="13">
        <v>0</v>
      </c>
      <c r="P4668" s="13">
        <v>0</v>
      </c>
      <c r="T4668" s="13">
        <v>0</v>
      </c>
      <c r="W4668" s="13">
        <v>0</v>
      </c>
    </row>
    <row r="4669" spans="1:32" x14ac:dyDescent="0.25">
      <c r="A4669" s="11" t="s">
        <v>1782</v>
      </c>
      <c r="B4669" t="s">
        <v>1783</v>
      </c>
      <c r="C4669" t="s">
        <v>5204</v>
      </c>
      <c r="D4669" t="s">
        <v>5215</v>
      </c>
      <c r="E4669" t="s">
        <v>5208</v>
      </c>
      <c r="F4669" t="s">
        <v>49</v>
      </c>
      <c r="L4669" s="13">
        <v>0</v>
      </c>
      <c r="P4669" s="13">
        <v>0</v>
      </c>
      <c r="T4669" s="13">
        <v>0</v>
      </c>
      <c r="W4669" s="13">
        <v>0</v>
      </c>
    </row>
    <row r="4670" spans="1:32" x14ac:dyDescent="0.25">
      <c r="A4670" s="11" t="s">
        <v>1782</v>
      </c>
      <c r="B4670" t="s">
        <v>1783</v>
      </c>
      <c r="C4670" t="s">
        <v>5204</v>
      </c>
      <c r="D4670" t="s">
        <v>5215</v>
      </c>
      <c r="E4670" t="s">
        <v>5209</v>
      </c>
      <c r="F4670" t="s">
        <v>49</v>
      </c>
      <c r="G4670" s="12">
        <v>430</v>
      </c>
      <c r="H4670" s="12">
        <v>2400</v>
      </c>
      <c r="I4670" s="13">
        <v>22</v>
      </c>
      <c r="J4670" s="13">
        <v>3631</v>
      </c>
      <c r="K4670" s="13">
        <v>3150</v>
      </c>
      <c r="L4670" s="13">
        <v>481</v>
      </c>
      <c r="N4670" s="13">
        <v>208</v>
      </c>
      <c r="O4670" s="13">
        <v>178</v>
      </c>
      <c r="P4670" s="13">
        <v>30</v>
      </c>
      <c r="T4670" s="13">
        <v>0</v>
      </c>
      <c r="W4670" s="13">
        <v>0</v>
      </c>
      <c r="Z4670" s="13">
        <v>364</v>
      </c>
      <c r="AC4670" s="13">
        <v>3397</v>
      </c>
      <c r="AD4670" s="13">
        <v>255</v>
      </c>
      <c r="AE4670" s="13">
        <v>0</v>
      </c>
      <c r="AF4670" s="13">
        <v>0</v>
      </c>
    </row>
    <row r="4671" spans="1:32" x14ac:dyDescent="0.25">
      <c r="A4671" s="11" t="s">
        <v>1782</v>
      </c>
      <c r="B4671" t="s">
        <v>1783</v>
      </c>
      <c r="C4671" t="s">
        <v>5204</v>
      </c>
      <c r="D4671" t="s">
        <v>5215</v>
      </c>
      <c r="E4671" t="s">
        <v>5210</v>
      </c>
      <c r="F4671" t="s">
        <v>49</v>
      </c>
      <c r="G4671" s="12">
        <v>500</v>
      </c>
      <c r="H4671" s="12">
        <v>100</v>
      </c>
      <c r="I4671" s="13">
        <v>6</v>
      </c>
      <c r="J4671" s="13">
        <v>793</v>
      </c>
      <c r="K4671" s="13">
        <v>750</v>
      </c>
      <c r="L4671" s="13">
        <v>43</v>
      </c>
      <c r="N4671" s="13">
        <v>47</v>
      </c>
      <c r="O4671" s="13">
        <v>43</v>
      </c>
      <c r="P4671" s="13">
        <v>4</v>
      </c>
      <c r="T4671" s="13">
        <v>0</v>
      </c>
      <c r="W4671" s="13">
        <v>0</v>
      </c>
      <c r="Z4671" s="13">
        <v>73</v>
      </c>
      <c r="AC4671" s="13">
        <v>671</v>
      </c>
      <c r="AD4671" s="13">
        <v>52</v>
      </c>
      <c r="AE4671" s="13">
        <v>0</v>
      </c>
      <c r="AF4671" s="13">
        <v>0</v>
      </c>
    </row>
    <row r="4672" spans="1:32" x14ac:dyDescent="0.25">
      <c r="A4672" s="11" t="s">
        <v>1782</v>
      </c>
      <c r="B4672" t="s">
        <v>1783</v>
      </c>
      <c r="C4672" t="s">
        <v>5204</v>
      </c>
      <c r="D4672" t="s">
        <v>5215</v>
      </c>
      <c r="E4672" t="s">
        <v>5211</v>
      </c>
      <c r="F4672" t="s">
        <v>49</v>
      </c>
      <c r="G4672" s="12">
        <v>540</v>
      </c>
      <c r="H4672" s="12">
        <v>2400</v>
      </c>
      <c r="I4672" s="13">
        <v>4</v>
      </c>
      <c r="J4672" s="13">
        <v>473</v>
      </c>
      <c r="K4672" s="13">
        <v>441</v>
      </c>
      <c r="L4672" s="13">
        <v>32</v>
      </c>
      <c r="N4672" s="13">
        <v>31</v>
      </c>
      <c r="O4672" s="13">
        <v>26</v>
      </c>
      <c r="P4672" s="13">
        <v>5</v>
      </c>
      <c r="T4672" s="13">
        <v>0</v>
      </c>
      <c r="W4672" s="13">
        <v>0</v>
      </c>
      <c r="Z4672" s="13">
        <v>41</v>
      </c>
      <c r="AC4672" s="13">
        <v>285</v>
      </c>
      <c r="AD4672" s="13">
        <v>59</v>
      </c>
      <c r="AE4672" s="13">
        <v>0</v>
      </c>
      <c r="AF4672" s="13">
        <v>0</v>
      </c>
    </row>
    <row r="4673" spans="1:32" x14ac:dyDescent="0.25">
      <c r="A4673" s="11" t="s">
        <v>1782</v>
      </c>
      <c r="B4673" t="s">
        <v>1783</v>
      </c>
      <c r="C4673" t="s">
        <v>5204</v>
      </c>
      <c r="D4673" t="s">
        <v>5215</v>
      </c>
      <c r="E4673" t="s">
        <v>5212</v>
      </c>
      <c r="F4673" t="s">
        <v>49</v>
      </c>
      <c r="J4673" s="13">
        <v>995048</v>
      </c>
      <c r="K4673" s="13">
        <v>868117</v>
      </c>
      <c r="L4673" s="13">
        <v>126931</v>
      </c>
      <c r="N4673" s="13">
        <v>57406</v>
      </c>
      <c r="O4673" s="13">
        <v>49253</v>
      </c>
      <c r="P4673" s="13">
        <v>8153</v>
      </c>
      <c r="T4673" s="13">
        <v>0</v>
      </c>
      <c r="W4673" s="13">
        <v>0</v>
      </c>
      <c r="Z4673" s="13">
        <v>99107</v>
      </c>
      <c r="AA4673" s="13">
        <v>99107</v>
      </c>
      <c r="AC4673" s="13">
        <v>918035</v>
      </c>
      <c r="AD4673" s="13">
        <v>366</v>
      </c>
      <c r="AE4673" s="13">
        <v>0</v>
      </c>
      <c r="AF4673" s="13">
        <v>0</v>
      </c>
    </row>
    <row r="4674" spans="1:32" x14ac:dyDescent="0.25">
      <c r="A4674" s="11" t="s">
        <v>1782</v>
      </c>
      <c r="B4674" t="s">
        <v>1783</v>
      </c>
      <c r="C4674" t="s">
        <v>5214</v>
      </c>
      <c r="D4674" t="s">
        <v>5215</v>
      </c>
      <c r="E4674" t="s">
        <v>5205</v>
      </c>
      <c r="F4674" t="s">
        <v>49</v>
      </c>
      <c r="G4674" s="12">
        <v>600</v>
      </c>
      <c r="H4674" s="12">
        <v>900</v>
      </c>
      <c r="I4674" s="13">
        <v>82</v>
      </c>
      <c r="L4674" s="13">
        <v>0</v>
      </c>
      <c r="P4674" s="13">
        <v>0</v>
      </c>
      <c r="T4674" s="13">
        <v>0</v>
      </c>
      <c r="W4674" s="13">
        <v>0</v>
      </c>
    </row>
    <row r="4675" spans="1:32" x14ac:dyDescent="0.25">
      <c r="A4675" s="11" t="s">
        <v>1782</v>
      </c>
      <c r="B4675" t="s">
        <v>1783</v>
      </c>
      <c r="C4675" t="s">
        <v>5214</v>
      </c>
      <c r="D4675" t="s">
        <v>5215</v>
      </c>
      <c r="E4675" t="s">
        <v>5206</v>
      </c>
      <c r="F4675" t="s">
        <v>49</v>
      </c>
      <c r="G4675" s="12">
        <v>900</v>
      </c>
      <c r="H4675" s="12">
        <v>1500</v>
      </c>
      <c r="I4675" s="13">
        <v>36</v>
      </c>
      <c r="L4675" s="13">
        <v>0</v>
      </c>
      <c r="P4675" s="13">
        <v>0</v>
      </c>
      <c r="T4675" s="13">
        <v>0</v>
      </c>
      <c r="W4675" s="13">
        <v>0</v>
      </c>
    </row>
    <row r="4676" spans="1:32" x14ac:dyDescent="0.25">
      <c r="A4676" s="11" t="s">
        <v>1782</v>
      </c>
      <c r="B4676" t="s">
        <v>1783</v>
      </c>
      <c r="C4676" t="s">
        <v>5214</v>
      </c>
      <c r="D4676" t="s">
        <v>5215</v>
      </c>
      <c r="E4676" t="s">
        <v>5207</v>
      </c>
      <c r="F4676" t="s">
        <v>49</v>
      </c>
      <c r="G4676" s="12">
        <v>1500</v>
      </c>
      <c r="H4676" s="12">
        <v>1800</v>
      </c>
      <c r="I4676" s="13">
        <v>81</v>
      </c>
      <c r="L4676" s="13">
        <v>0</v>
      </c>
      <c r="P4676" s="13">
        <v>0</v>
      </c>
      <c r="T4676" s="13">
        <v>0</v>
      </c>
      <c r="W4676" s="13">
        <v>0</v>
      </c>
    </row>
    <row r="4677" spans="1:32" x14ac:dyDescent="0.25">
      <c r="A4677" s="11" t="s">
        <v>1782</v>
      </c>
      <c r="B4677" t="s">
        <v>1783</v>
      </c>
      <c r="C4677" t="s">
        <v>5214</v>
      </c>
      <c r="D4677" t="s">
        <v>5215</v>
      </c>
      <c r="E4677" t="s">
        <v>5208</v>
      </c>
      <c r="F4677" t="s">
        <v>49</v>
      </c>
      <c r="I4677" s="13">
        <v>23</v>
      </c>
      <c r="L4677" s="13">
        <v>0</v>
      </c>
      <c r="P4677" s="13">
        <v>0</v>
      </c>
      <c r="T4677" s="13">
        <v>0</v>
      </c>
      <c r="W4677" s="13">
        <v>0</v>
      </c>
    </row>
    <row r="4678" spans="1:32" x14ac:dyDescent="0.25">
      <c r="A4678" s="11" t="s">
        <v>1782</v>
      </c>
      <c r="B4678" t="s">
        <v>1783</v>
      </c>
      <c r="C4678" t="s">
        <v>5214</v>
      </c>
      <c r="D4678" t="s">
        <v>5215</v>
      </c>
      <c r="E4678" t="s">
        <v>5209</v>
      </c>
      <c r="F4678" t="s">
        <v>49</v>
      </c>
      <c r="G4678" s="12">
        <v>411</v>
      </c>
      <c r="H4678" s="12">
        <v>107</v>
      </c>
      <c r="I4678" s="13">
        <v>82</v>
      </c>
      <c r="J4678" s="13">
        <v>12093</v>
      </c>
      <c r="K4678" s="13">
        <v>9653</v>
      </c>
      <c r="L4678" s="13">
        <v>2440</v>
      </c>
      <c r="M4678" s="13">
        <v>9267</v>
      </c>
      <c r="N4678" s="13">
        <v>782</v>
      </c>
      <c r="O4678" s="13">
        <v>690</v>
      </c>
      <c r="P4678" s="13">
        <v>92</v>
      </c>
      <c r="T4678" s="13">
        <v>0</v>
      </c>
      <c r="W4678" s="13">
        <v>0</v>
      </c>
      <c r="Z4678" s="13">
        <v>11696</v>
      </c>
      <c r="AC4678" s="13">
        <v>67810</v>
      </c>
      <c r="AD4678" s="13">
        <v>255</v>
      </c>
      <c r="AE4678" s="13">
        <v>0</v>
      </c>
      <c r="AF4678" s="13">
        <v>0</v>
      </c>
    </row>
    <row r="4679" spans="1:32" x14ac:dyDescent="0.25">
      <c r="A4679" s="11" t="s">
        <v>1782</v>
      </c>
      <c r="B4679" t="s">
        <v>1783</v>
      </c>
      <c r="C4679" t="s">
        <v>5214</v>
      </c>
      <c r="D4679" t="s">
        <v>5215</v>
      </c>
      <c r="E4679" t="s">
        <v>5210</v>
      </c>
      <c r="F4679" t="s">
        <v>49</v>
      </c>
      <c r="G4679" s="12">
        <v>447</v>
      </c>
      <c r="H4679" s="12">
        <v>58</v>
      </c>
      <c r="I4679" s="13">
        <v>33</v>
      </c>
      <c r="J4679" s="13">
        <v>4312</v>
      </c>
      <c r="K4679" s="13">
        <v>4233</v>
      </c>
      <c r="L4679" s="13">
        <v>79</v>
      </c>
      <c r="M4679" s="13">
        <v>4064</v>
      </c>
      <c r="N4679" s="13">
        <v>350</v>
      </c>
      <c r="O4679" s="13">
        <v>322</v>
      </c>
      <c r="P4679" s="13">
        <v>28</v>
      </c>
      <c r="T4679" s="13">
        <v>0</v>
      </c>
      <c r="W4679" s="13">
        <v>0</v>
      </c>
      <c r="Z4679" s="13">
        <v>5648</v>
      </c>
      <c r="AC4679" s="13">
        <v>31340</v>
      </c>
      <c r="AD4679" s="13">
        <v>54</v>
      </c>
      <c r="AE4679" s="13">
        <v>0</v>
      </c>
      <c r="AF4679" s="13">
        <v>0</v>
      </c>
    </row>
    <row r="4680" spans="1:32" x14ac:dyDescent="0.25">
      <c r="A4680" s="11" t="s">
        <v>1782</v>
      </c>
      <c r="B4680" t="s">
        <v>1783</v>
      </c>
      <c r="C4680" t="s">
        <v>5214</v>
      </c>
      <c r="D4680" t="s">
        <v>5215</v>
      </c>
      <c r="E4680" t="s">
        <v>5211</v>
      </c>
      <c r="F4680" t="s">
        <v>49</v>
      </c>
      <c r="G4680" s="12">
        <v>436</v>
      </c>
      <c r="H4680" s="12">
        <v>56</v>
      </c>
      <c r="I4680" s="13">
        <v>29</v>
      </c>
      <c r="J4680" s="13">
        <v>3875</v>
      </c>
      <c r="K4680" s="13">
        <v>3435</v>
      </c>
      <c r="L4680" s="13">
        <v>440</v>
      </c>
      <c r="M4680" s="13">
        <v>3297</v>
      </c>
      <c r="N4680" s="13">
        <v>279</v>
      </c>
      <c r="O4680" s="13">
        <v>257</v>
      </c>
      <c r="P4680" s="13">
        <v>22</v>
      </c>
      <c r="T4680" s="13">
        <v>0</v>
      </c>
      <c r="W4680" s="13">
        <v>0</v>
      </c>
      <c r="Z4680" s="13">
        <v>4375</v>
      </c>
      <c r="AC4680" s="13">
        <v>19674</v>
      </c>
      <c r="AD4680" s="13">
        <v>57</v>
      </c>
      <c r="AE4680" s="13">
        <v>0</v>
      </c>
      <c r="AF4680" s="13">
        <v>0</v>
      </c>
    </row>
    <row r="4681" spans="1:32" x14ac:dyDescent="0.25">
      <c r="A4681" s="11" t="s">
        <v>1782</v>
      </c>
      <c r="B4681" t="s">
        <v>1783</v>
      </c>
      <c r="C4681" t="s">
        <v>5214</v>
      </c>
      <c r="D4681" t="s">
        <v>5215</v>
      </c>
      <c r="E4681" t="s">
        <v>5212</v>
      </c>
      <c r="F4681" t="s">
        <v>49</v>
      </c>
      <c r="J4681" s="13">
        <v>3537438</v>
      </c>
      <c r="K4681" s="13">
        <v>2885892</v>
      </c>
      <c r="L4681" s="13">
        <v>651546</v>
      </c>
      <c r="M4681" s="13">
        <v>2770470</v>
      </c>
      <c r="N4681" s="13">
        <v>234213</v>
      </c>
      <c r="O4681" s="13">
        <v>207987</v>
      </c>
      <c r="P4681" s="13">
        <v>26226</v>
      </c>
      <c r="T4681" s="13">
        <v>0</v>
      </c>
      <c r="W4681" s="13">
        <v>0</v>
      </c>
      <c r="Y4681" s="13">
        <v>2999</v>
      </c>
      <c r="Z4681" s="13">
        <v>3536847</v>
      </c>
      <c r="AC4681" s="13">
        <v>20105373</v>
      </c>
      <c r="AD4681" s="13">
        <v>366</v>
      </c>
      <c r="AE4681" s="13">
        <v>0</v>
      </c>
      <c r="AF4681" s="13">
        <v>0</v>
      </c>
    </row>
    <row r="4682" spans="1:32" x14ac:dyDescent="0.25">
      <c r="A4682" s="11" t="s">
        <v>1789</v>
      </c>
      <c r="B4682" t="s">
        <v>1790</v>
      </c>
      <c r="C4682" t="s">
        <v>5204</v>
      </c>
      <c r="D4682" t="s">
        <v>4287</v>
      </c>
      <c r="E4682" t="s">
        <v>5205</v>
      </c>
      <c r="F4682" t="s">
        <v>50</v>
      </c>
      <c r="L4682" s="13">
        <v>0</v>
      </c>
      <c r="P4682" s="13">
        <v>0</v>
      </c>
      <c r="T4682" s="13">
        <v>0</v>
      </c>
      <c r="W4682" s="13">
        <v>0</v>
      </c>
    </row>
    <row r="4683" spans="1:32" x14ac:dyDescent="0.25">
      <c r="A4683" s="11" t="s">
        <v>1789</v>
      </c>
      <c r="B4683" t="s">
        <v>1790</v>
      </c>
      <c r="C4683" t="s">
        <v>5204</v>
      </c>
      <c r="D4683" t="s">
        <v>4287</v>
      </c>
      <c r="E4683" t="s">
        <v>5206</v>
      </c>
      <c r="F4683" t="s">
        <v>50</v>
      </c>
      <c r="L4683" s="13">
        <v>0</v>
      </c>
      <c r="P4683" s="13">
        <v>0</v>
      </c>
      <c r="T4683" s="13">
        <v>0</v>
      </c>
      <c r="W4683" s="13">
        <v>0</v>
      </c>
    </row>
    <row r="4684" spans="1:32" x14ac:dyDescent="0.25">
      <c r="A4684" s="11" t="s">
        <v>1789</v>
      </c>
      <c r="B4684" t="s">
        <v>1790</v>
      </c>
      <c r="C4684" t="s">
        <v>5204</v>
      </c>
      <c r="D4684" t="s">
        <v>4287</v>
      </c>
      <c r="E4684" t="s">
        <v>5207</v>
      </c>
      <c r="F4684" t="s">
        <v>50</v>
      </c>
      <c r="L4684" s="13">
        <v>0</v>
      </c>
      <c r="P4684" s="13">
        <v>0</v>
      </c>
      <c r="T4684" s="13">
        <v>0</v>
      </c>
      <c r="W4684" s="13">
        <v>0</v>
      </c>
    </row>
    <row r="4685" spans="1:32" x14ac:dyDescent="0.25">
      <c r="A4685" s="11" t="s">
        <v>1789</v>
      </c>
      <c r="B4685" t="s">
        <v>1790</v>
      </c>
      <c r="C4685" t="s">
        <v>5204</v>
      </c>
      <c r="D4685" t="s">
        <v>4287</v>
      </c>
      <c r="E4685" t="s">
        <v>5208</v>
      </c>
      <c r="F4685" t="s">
        <v>50</v>
      </c>
      <c r="L4685" s="13">
        <v>0</v>
      </c>
      <c r="P4685" s="13">
        <v>0</v>
      </c>
      <c r="T4685" s="13">
        <v>0</v>
      </c>
      <c r="W4685" s="13">
        <v>0</v>
      </c>
    </row>
    <row r="4686" spans="1:32" x14ac:dyDescent="0.25">
      <c r="A4686" s="11" t="s">
        <v>1789</v>
      </c>
      <c r="B4686" t="s">
        <v>1790</v>
      </c>
      <c r="C4686" t="s">
        <v>5204</v>
      </c>
      <c r="D4686" t="s">
        <v>4287</v>
      </c>
      <c r="E4686" t="s">
        <v>5209</v>
      </c>
      <c r="F4686" t="s">
        <v>50</v>
      </c>
      <c r="L4686" s="13">
        <v>0</v>
      </c>
      <c r="P4686" s="13">
        <v>0</v>
      </c>
      <c r="T4686" s="13">
        <v>0</v>
      </c>
      <c r="W4686" s="13">
        <v>0</v>
      </c>
    </row>
    <row r="4687" spans="1:32" x14ac:dyDescent="0.25">
      <c r="A4687" s="11" t="s">
        <v>1789</v>
      </c>
      <c r="B4687" t="s">
        <v>1790</v>
      </c>
      <c r="C4687" t="s">
        <v>5204</v>
      </c>
      <c r="D4687" t="s">
        <v>4287</v>
      </c>
      <c r="E4687" t="s">
        <v>5210</v>
      </c>
      <c r="F4687" t="s">
        <v>50</v>
      </c>
      <c r="L4687" s="13">
        <v>0</v>
      </c>
      <c r="P4687" s="13">
        <v>0</v>
      </c>
      <c r="T4687" s="13">
        <v>0</v>
      </c>
      <c r="W4687" s="13">
        <v>0</v>
      </c>
    </row>
    <row r="4688" spans="1:32" x14ac:dyDescent="0.25">
      <c r="A4688" s="11" t="s">
        <v>1789</v>
      </c>
      <c r="B4688" t="s">
        <v>1790</v>
      </c>
      <c r="C4688" t="s">
        <v>5204</v>
      </c>
      <c r="D4688" t="s">
        <v>4287</v>
      </c>
      <c r="E4688" t="s">
        <v>5211</v>
      </c>
      <c r="F4688" t="s">
        <v>50</v>
      </c>
      <c r="L4688" s="13">
        <v>0</v>
      </c>
      <c r="P4688" s="13">
        <v>0</v>
      </c>
      <c r="T4688" s="13">
        <v>0</v>
      </c>
      <c r="W4688" s="13">
        <v>0</v>
      </c>
    </row>
    <row r="4689" spans="1:30" x14ac:dyDescent="0.25">
      <c r="A4689" s="11" t="s">
        <v>1789</v>
      </c>
      <c r="B4689" t="s">
        <v>1790</v>
      </c>
      <c r="C4689" t="s">
        <v>5204</v>
      </c>
      <c r="D4689" t="s">
        <v>4287</v>
      </c>
      <c r="E4689" t="s">
        <v>5212</v>
      </c>
      <c r="F4689" t="s">
        <v>50</v>
      </c>
      <c r="K4689" s="13">
        <v>64248</v>
      </c>
      <c r="L4689" s="13">
        <v>-64248</v>
      </c>
      <c r="O4689" s="13">
        <v>8050</v>
      </c>
      <c r="P4689" s="13">
        <v>-8050</v>
      </c>
      <c r="T4689" s="13">
        <v>0</v>
      </c>
      <c r="W4689" s="13">
        <v>0</v>
      </c>
      <c r="Z4689" s="13">
        <v>19560</v>
      </c>
      <c r="AB4689" s="13">
        <v>0</v>
      </c>
    </row>
    <row r="4690" spans="1:30" x14ac:dyDescent="0.25">
      <c r="A4690" s="11" t="s">
        <v>1789</v>
      </c>
      <c r="B4690" t="s">
        <v>1790</v>
      </c>
      <c r="C4690" t="s">
        <v>5214</v>
      </c>
      <c r="D4690" t="s">
        <v>5215</v>
      </c>
      <c r="E4690" t="s">
        <v>5205</v>
      </c>
      <c r="F4690" t="s">
        <v>50</v>
      </c>
      <c r="L4690" s="13">
        <v>0</v>
      </c>
      <c r="P4690" s="13">
        <v>0</v>
      </c>
      <c r="T4690" s="13">
        <v>0</v>
      </c>
      <c r="W4690" s="13">
        <v>0</v>
      </c>
    </row>
    <row r="4691" spans="1:30" x14ac:dyDescent="0.25">
      <c r="A4691" s="11" t="s">
        <v>1789</v>
      </c>
      <c r="B4691" t="s">
        <v>1790</v>
      </c>
      <c r="C4691" t="s">
        <v>5214</v>
      </c>
      <c r="D4691" t="s">
        <v>5215</v>
      </c>
      <c r="E4691" t="s">
        <v>5206</v>
      </c>
      <c r="F4691" t="s">
        <v>50</v>
      </c>
      <c r="L4691" s="13">
        <v>0</v>
      </c>
      <c r="P4691" s="13">
        <v>0</v>
      </c>
      <c r="T4691" s="13">
        <v>0</v>
      </c>
      <c r="W4691" s="13">
        <v>0</v>
      </c>
    </row>
    <row r="4692" spans="1:30" x14ac:dyDescent="0.25">
      <c r="A4692" s="11" t="s">
        <v>1789</v>
      </c>
      <c r="B4692" t="s">
        <v>1790</v>
      </c>
      <c r="C4692" t="s">
        <v>5214</v>
      </c>
      <c r="D4692" t="s">
        <v>5215</v>
      </c>
      <c r="E4692" t="s">
        <v>5207</v>
      </c>
      <c r="F4692" t="s">
        <v>50</v>
      </c>
      <c r="L4692" s="13">
        <v>0</v>
      </c>
      <c r="P4692" s="13">
        <v>0</v>
      </c>
      <c r="T4692" s="13">
        <v>0</v>
      </c>
      <c r="W4692" s="13">
        <v>0</v>
      </c>
    </row>
    <row r="4693" spans="1:30" x14ac:dyDescent="0.25">
      <c r="A4693" s="11" t="s">
        <v>1789</v>
      </c>
      <c r="B4693" t="s">
        <v>1790</v>
      </c>
      <c r="C4693" t="s">
        <v>5214</v>
      </c>
      <c r="D4693" t="s">
        <v>5215</v>
      </c>
      <c r="E4693" t="s">
        <v>5208</v>
      </c>
      <c r="F4693" t="s">
        <v>50</v>
      </c>
      <c r="L4693" s="13">
        <v>0</v>
      </c>
      <c r="P4693" s="13">
        <v>0</v>
      </c>
      <c r="T4693" s="13">
        <v>0</v>
      </c>
      <c r="W4693" s="13">
        <v>0</v>
      </c>
    </row>
    <row r="4694" spans="1:30" x14ac:dyDescent="0.25">
      <c r="A4694" s="11" t="s">
        <v>1789</v>
      </c>
      <c r="B4694" t="s">
        <v>1790</v>
      </c>
      <c r="C4694" t="s">
        <v>5214</v>
      </c>
      <c r="D4694" t="s">
        <v>5215</v>
      </c>
      <c r="E4694" t="s">
        <v>5209</v>
      </c>
      <c r="F4694" t="s">
        <v>50</v>
      </c>
      <c r="L4694" s="13">
        <v>0</v>
      </c>
      <c r="P4694" s="13">
        <v>0</v>
      </c>
      <c r="T4694" s="13">
        <v>0</v>
      </c>
      <c r="W4694" s="13">
        <v>0</v>
      </c>
    </row>
    <row r="4695" spans="1:30" x14ac:dyDescent="0.25">
      <c r="A4695" s="11" t="s">
        <v>1789</v>
      </c>
      <c r="B4695" t="s">
        <v>1790</v>
      </c>
      <c r="C4695" t="s">
        <v>5214</v>
      </c>
      <c r="D4695" t="s">
        <v>5215</v>
      </c>
      <c r="E4695" t="s">
        <v>5210</v>
      </c>
      <c r="F4695" t="s">
        <v>50</v>
      </c>
      <c r="L4695" s="13">
        <v>0</v>
      </c>
      <c r="P4695" s="13">
        <v>0</v>
      </c>
      <c r="T4695" s="13">
        <v>0</v>
      </c>
      <c r="W4695" s="13">
        <v>0</v>
      </c>
    </row>
    <row r="4696" spans="1:30" x14ac:dyDescent="0.25">
      <c r="A4696" s="11" t="s">
        <v>1789</v>
      </c>
      <c r="B4696" t="s">
        <v>1790</v>
      </c>
      <c r="C4696" t="s">
        <v>5214</v>
      </c>
      <c r="D4696" t="s">
        <v>5215</v>
      </c>
      <c r="E4696" t="s">
        <v>5211</v>
      </c>
      <c r="F4696" t="s">
        <v>50</v>
      </c>
      <c r="L4696" s="13">
        <v>0</v>
      </c>
      <c r="P4696" s="13">
        <v>0</v>
      </c>
      <c r="T4696" s="13">
        <v>0</v>
      </c>
      <c r="W4696" s="13">
        <v>0</v>
      </c>
    </row>
    <row r="4697" spans="1:30" x14ac:dyDescent="0.25">
      <c r="A4697" s="11" t="s">
        <v>1789</v>
      </c>
      <c r="B4697" t="s">
        <v>1790</v>
      </c>
      <c r="C4697" t="s">
        <v>5214</v>
      </c>
      <c r="D4697" t="s">
        <v>5215</v>
      </c>
      <c r="E4697" t="s">
        <v>5212</v>
      </c>
      <c r="F4697" t="s">
        <v>50</v>
      </c>
      <c r="K4697" s="13">
        <v>142344</v>
      </c>
      <c r="L4697" s="13">
        <v>-142344</v>
      </c>
      <c r="O4697" s="13">
        <v>20766</v>
      </c>
      <c r="P4697" s="13">
        <v>-20766</v>
      </c>
      <c r="T4697" s="13">
        <v>0</v>
      </c>
      <c r="W4697" s="13">
        <v>0</v>
      </c>
      <c r="Z4697" s="13">
        <v>339447</v>
      </c>
    </row>
    <row r="4698" spans="1:30" x14ac:dyDescent="0.25">
      <c r="A4698" s="11" t="s">
        <v>1796</v>
      </c>
      <c r="B4698" t="s">
        <v>1797</v>
      </c>
      <c r="C4698" t="s">
        <v>5204</v>
      </c>
      <c r="D4698" t="s">
        <v>5215</v>
      </c>
      <c r="E4698" t="s">
        <v>5205</v>
      </c>
      <c r="F4698" t="s">
        <v>49</v>
      </c>
      <c r="L4698" s="13">
        <v>0</v>
      </c>
      <c r="P4698" s="13">
        <v>0</v>
      </c>
      <c r="T4698" s="13">
        <v>0</v>
      </c>
      <c r="W4698" s="13">
        <v>0</v>
      </c>
    </row>
    <row r="4699" spans="1:30" x14ac:dyDescent="0.25">
      <c r="A4699" s="11" t="s">
        <v>1796</v>
      </c>
      <c r="B4699" t="s">
        <v>1797</v>
      </c>
      <c r="C4699" t="s">
        <v>5204</v>
      </c>
      <c r="D4699" t="s">
        <v>5215</v>
      </c>
      <c r="E4699" t="s">
        <v>5206</v>
      </c>
      <c r="F4699" t="s">
        <v>49</v>
      </c>
      <c r="L4699" s="13">
        <v>0</v>
      </c>
      <c r="P4699" s="13">
        <v>0</v>
      </c>
      <c r="T4699" s="13">
        <v>0</v>
      </c>
      <c r="W4699" s="13">
        <v>0</v>
      </c>
    </row>
    <row r="4700" spans="1:30" x14ac:dyDescent="0.25">
      <c r="A4700" s="11" t="s">
        <v>1796</v>
      </c>
      <c r="B4700" t="s">
        <v>1797</v>
      </c>
      <c r="C4700" t="s">
        <v>5204</v>
      </c>
      <c r="D4700" t="s">
        <v>5215</v>
      </c>
      <c r="E4700" t="s">
        <v>5207</v>
      </c>
      <c r="F4700" t="s">
        <v>49</v>
      </c>
      <c r="L4700" s="13">
        <v>0</v>
      </c>
      <c r="P4700" s="13">
        <v>0</v>
      </c>
      <c r="T4700" s="13">
        <v>0</v>
      </c>
      <c r="W4700" s="13">
        <v>0</v>
      </c>
    </row>
    <row r="4701" spans="1:30" x14ac:dyDescent="0.25">
      <c r="A4701" s="11" t="s">
        <v>1796</v>
      </c>
      <c r="B4701" t="s">
        <v>1797</v>
      </c>
      <c r="C4701" t="s">
        <v>5204</v>
      </c>
      <c r="D4701" t="s">
        <v>5215</v>
      </c>
      <c r="E4701" t="s">
        <v>5208</v>
      </c>
      <c r="F4701" t="s">
        <v>49</v>
      </c>
      <c r="L4701" s="13">
        <v>0</v>
      </c>
      <c r="P4701" s="13">
        <v>0</v>
      </c>
      <c r="T4701" s="13">
        <v>0</v>
      </c>
      <c r="W4701" s="13">
        <v>0</v>
      </c>
    </row>
    <row r="4702" spans="1:30" x14ac:dyDescent="0.25">
      <c r="A4702" s="11" t="s">
        <v>1796</v>
      </c>
      <c r="B4702" t="s">
        <v>1797</v>
      </c>
      <c r="C4702" t="s">
        <v>5204</v>
      </c>
      <c r="D4702" t="s">
        <v>5215</v>
      </c>
      <c r="E4702" t="s">
        <v>5209</v>
      </c>
      <c r="F4702" t="s">
        <v>49</v>
      </c>
      <c r="G4702" s="12">
        <v>500</v>
      </c>
      <c r="H4702" s="12">
        <v>2015</v>
      </c>
      <c r="I4702" s="13">
        <v>4</v>
      </c>
      <c r="J4702" s="13">
        <v>371</v>
      </c>
      <c r="K4702" s="13">
        <v>346</v>
      </c>
      <c r="L4702" s="13">
        <v>25</v>
      </c>
      <c r="N4702" s="13">
        <v>25</v>
      </c>
      <c r="O4702" s="13">
        <v>24</v>
      </c>
      <c r="P4702" s="13">
        <v>1</v>
      </c>
      <c r="T4702" s="13">
        <v>0</v>
      </c>
      <c r="W4702" s="13">
        <v>0</v>
      </c>
      <c r="Z4702" s="13">
        <v>37</v>
      </c>
      <c r="AC4702" s="13">
        <v>229</v>
      </c>
      <c r="AD4702" s="13">
        <v>252</v>
      </c>
    </row>
    <row r="4703" spans="1:30" x14ac:dyDescent="0.25">
      <c r="A4703" s="11" t="s">
        <v>1796</v>
      </c>
      <c r="B4703" t="s">
        <v>1797</v>
      </c>
      <c r="C4703" t="s">
        <v>5204</v>
      </c>
      <c r="D4703" t="s">
        <v>5215</v>
      </c>
      <c r="E4703" t="s">
        <v>5210</v>
      </c>
      <c r="F4703" t="s">
        <v>49</v>
      </c>
      <c r="G4703" s="12">
        <v>600</v>
      </c>
      <c r="H4703" s="12">
        <v>2015</v>
      </c>
      <c r="I4703" s="13">
        <v>2</v>
      </c>
      <c r="J4703" s="13">
        <v>173</v>
      </c>
      <c r="K4703" s="13">
        <v>162</v>
      </c>
      <c r="L4703" s="13">
        <v>11</v>
      </c>
      <c r="N4703" s="13">
        <v>13</v>
      </c>
      <c r="O4703" s="13">
        <v>12</v>
      </c>
      <c r="P4703" s="13">
        <v>1</v>
      </c>
      <c r="T4703" s="13">
        <v>0</v>
      </c>
      <c r="W4703" s="13">
        <v>0</v>
      </c>
      <c r="Z4703" s="13">
        <v>13</v>
      </c>
      <c r="AC4703" s="13">
        <v>33</v>
      </c>
      <c r="AD4703" s="13">
        <v>56</v>
      </c>
    </row>
    <row r="4704" spans="1:30" x14ac:dyDescent="0.25">
      <c r="A4704" s="11" t="s">
        <v>1796</v>
      </c>
      <c r="B4704" t="s">
        <v>1797</v>
      </c>
      <c r="C4704" t="s">
        <v>5204</v>
      </c>
      <c r="D4704" t="s">
        <v>5215</v>
      </c>
      <c r="E4704" t="s">
        <v>5211</v>
      </c>
      <c r="F4704" t="s">
        <v>49</v>
      </c>
      <c r="G4704" s="12">
        <v>725</v>
      </c>
      <c r="H4704" s="12">
        <v>1835</v>
      </c>
      <c r="I4704" s="13">
        <v>1</v>
      </c>
      <c r="J4704" s="13">
        <v>89</v>
      </c>
      <c r="K4704" s="13">
        <v>84</v>
      </c>
      <c r="L4704" s="13">
        <v>5</v>
      </c>
      <c r="N4704" s="13">
        <v>8</v>
      </c>
      <c r="O4704" s="13">
        <v>7</v>
      </c>
      <c r="P4704" s="13">
        <v>1</v>
      </c>
      <c r="T4704" s="13">
        <v>0</v>
      </c>
      <c r="W4704" s="13">
        <v>0</v>
      </c>
      <c r="Z4704" s="13">
        <v>7</v>
      </c>
      <c r="AC4704" s="13">
        <v>11</v>
      </c>
      <c r="AD4704" s="13">
        <v>51</v>
      </c>
    </row>
    <row r="4705" spans="1:32" x14ac:dyDescent="0.25">
      <c r="A4705" s="11" t="s">
        <v>1796</v>
      </c>
      <c r="B4705" t="s">
        <v>1797</v>
      </c>
      <c r="C4705" t="s">
        <v>5204</v>
      </c>
      <c r="D4705" t="s">
        <v>5215</v>
      </c>
      <c r="E4705" t="s">
        <v>5212</v>
      </c>
      <c r="F4705" t="s">
        <v>49</v>
      </c>
      <c r="J4705" s="13">
        <v>107615</v>
      </c>
      <c r="K4705" s="13">
        <v>100457</v>
      </c>
      <c r="L4705" s="13">
        <v>7158</v>
      </c>
      <c r="N4705" s="13">
        <v>7307</v>
      </c>
      <c r="O4705" s="13">
        <v>7116</v>
      </c>
      <c r="P4705" s="13">
        <v>191</v>
      </c>
      <c r="T4705" s="13">
        <v>0</v>
      </c>
      <c r="W4705" s="13">
        <v>0</v>
      </c>
      <c r="Z4705" s="13">
        <v>10386</v>
      </c>
      <c r="AA4705" s="13">
        <v>10386</v>
      </c>
      <c r="AC4705" s="13">
        <v>60117</v>
      </c>
      <c r="AD4705" s="13">
        <v>359</v>
      </c>
    </row>
    <row r="4706" spans="1:32" x14ac:dyDescent="0.25">
      <c r="A4706" s="11" t="s">
        <v>1796</v>
      </c>
      <c r="B4706" t="s">
        <v>1797</v>
      </c>
      <c r="C4706" t="s">
        <v>5214</v>
      </c>
      <c r="D4706" t="s">
        <v>5215</v>
      </c>
      <c r="E4706" t="s">
        <v>5205</v>
      </c>
      <c r="F4706" t="s">
        <v>49</v>
      </c>
      <c r="G4706" s="12">
        <v>500</v>
      </c>
      <c r="I4706" s="13">
        <v>8</v>
      </c>
      <c r="L4706" s="13">
        <v>0</v>
      </c>
      <c r="P4706" s="13">
        <v>0</v>
      </c>
      <c r="T4706" s="13">
        <v>0</v>
      </c>
      <c r="W4706" s="13">
        <v>0</v>
      </c>
    </row>
    <row r="4707" spans="1:32" x14ac:dyDescent="0.25">
      <c r="A4707" s="11" t="s">
        <v>1796</v>
      </c>
      <c r="B4707" t="s">
        <v>1797</v>
      </c>
      <c r="C4707" t="s">
        <v>5214</v>
      </c>
      <c r="D4707" t="s">
        <v>5215</v>
      </c>
      <c r="E4707" t="s">
        <v>5206</v>
      </c>
      <c r="F4707" t="s">
        <v>49</v>
      </c>
      <c r="I4707" s="13">
        <v>8</v>
      </c>
      <c r="L4707" s="13">
        <v>0</v>
      </c>
      <c r="P4707" s="13">
        <v>0</v>
      </c>
      <c r="T4707" s="13">
        <v>0</v>
      </c>
      <c r="W4707" s="13">
        <v>0</v>
      </c>
    </row>
    <row r="4708" spans="1:32" x14ac:dyDescent="0.25">
      <c r="A4708" s="11" t="s">
        <v>1796</v>
      </c>
      <c r="B4708" t="s">
        <v>1797</v>
      </c>
      <c r="C4708" t="s">
        <v>5214</v>
      </c>
      <c r="D4708" t="s">
        <v>5215</v>
      </c>
      <c r="E4708" t="s">
        <v>5207</v>
      </c>
      <c r="F4708" t="s">
        <v>49</v>
      </c>
      <c r="H4708" s="12">
        <v>2015</v>
      </c>
      <c r="I4708" s="13">
        <v>8</v>
      </c>
      <c r="L4708" s="13">
        <v>0</v>
      </c>
      <c r="P4708" s="13">
        <v>0</v>
      </c>
      <c r="T4708" s="13">
        <v>0</v>
      </c>
      <c r="W4708" s="13">
        <v>0</v>
      </c>
    </row>
    <row r="4709" spans="1:32" x14ac:dyDescent="0.25">
      <c r="A4709" s="11" t="s">
        <v>1796</v>
      </c>
      <c r="B4709" t="s">
        <v>1797</v>
      </c>
      <c r="C4709" t="s">
        <v>5214</v>
      </c>
      <c r="D4709" t="s">
        <v>5215</v>
      </c>
      <c r="E4709" t="s">
        <v>5208</v>
      </c>
      <c r="F4709" t="s">
        <v>49</v>
      </c>
      <c r="I4709" s="13">
        <v>0</v>
      </c>
      <c r="L4709" s="13">
        <v>0</v>
      </c>
      <c r="P4709" s="13">
        <v>0</v>
      </c>
      <c r="T4709" s="13">
        <v>0</v>
      </c>
      <c r="W4709" s="13">
        <v>0</v>
      </c>
    </row>
    <row r="4710" spans="1:32" x14ac:dyDescent="0.25">
      <c r="A4710" s="11" t="s">
        <v>1796</v>
      </c>
      <c r="B4710" t="s">
        <v>1797</v>
      </c>
      <c r="C4710" t="s">
        <v>5214</v>
      </c>
      <c r="D4710" t="s">
        <v>5215</v>
      </c>
      <c r="E4710" t="s">
        <v>5209</v>
      </c>
      <c r="F4710" t="s">
        <v>49</v>
      </c>
      <c r="G4710" s="12">
        <v>500</v>
      </c>
      <c r="H4710" s="12">
        <v>2015</v>
      </c>
      <c r="I4710" s="13">
        <v>8</v>
      </c>
      <c r="J4710" s="13">
        <v>1835</v>
      </c>
      <c r="K4710" s="13">
        <v>1806</v>
      </c>
      <c r="L4710" s="13">
        <v>29</v>
      </c>
      <c r="M4710" s="13">
        <v>1807</v>
      </c>
      <c r="N4710" s="13">
        <v>115</v>
      </c>
      <c r="O4710" s="13">
        <v>109</v>
      </c>
      <c r="P4710" s="13">
        <v>6</v>
      </c>
      <c r="T4710" s="13">
        <v>0</v>
      </c>
      <c r="W4710" s="13">
        <v>0</v>
      </c>
      <c r="Z4710" s="13">
        <v>3395</v>
      </c>
      <c r="AC4710" s="13">
        <v>16769</v>
      </c>
      <c r="AD4710" s="13">
        <v>252</v>
      </c>
      <c r="AE4710" s="13">
        <v>0</v>
      </c>
      <c r="AF4710" s="13">
        <v>0</v>
      </c>
    </row>
    <row r="4711" spans="1:32" x14ac:dyDescent="0.25">
      <c r="A4711" s="11" t="s">
        <v>1796</v>
      </c>
      <c r="B4711" t="s">
        <v>1797</v>
      </c>
      <c r="C4711" t="s">
        <v>5214</v>
      </c>
      <c r="D4711" t="s">
        <v>5215</v>
      </c>
      <c r="E4711" t="s">
        <v>5210</v>
      </c>
      <c r="F4711" t="s">
        <v>49</v>
      </c>
      <c r="G4711" s="12">
        <v>600</v>
      </c>
      <c r="H4711" s="12">
        <v>2015</v>
      </c>
      <c r="I4711" s="13">
        <v>8</v>
      </c>
      <c r="J4711" s="13">
        <v>1762</v>
      </c>
      <c r="K4711" s="13">
        <v>1731</v>
      </c>
      <c r="L4711" s="13">
        <v>31</v>
      </c>
      <c r="M4711" s="13">
        <v>1731</v>
      </c>
      <c r="N4711" s="13">
        <v>110</v>
      </c>
      <c r="O4711" s="13">
        <v>104</v>
      </c>
      <c r="P4711" s="13">
        <v>6</v>
      </c>
      <c r="T4711" s="13">
        <v>0</v>
      </c>
      <c r="W4711" s="13">
        <v>0</v>
      </c>
      <c r="Z4711" s="13">
        <v>2336</v>
      </c>
      <c r="AC4711" s="13">
        <v>8995</v>
      </c>
      <c r="AD4711" s="13">
        <v>56</v>
      </c>
      <c r="AE4711" s="13">
        <v>0</v>
      </c>
      <c r="AF4711" s="13">
        <v>0</v>
      </c>
    </row>
    <row r="4712" spans="1:32" x14ac:dyDescent="0.25">
      <c r="A4712" s="11" t="s">
        <v>1796</v>
      </c>
      <c r="B4712" t="s">
        <v>1797</v>
      </c>
      <c r="C4712" t="s">
        <v>5214</v>
      </c>
      <c r="D4712" t="s">
        <v>5215</v>
      </c>
      <c r="E4712" t="s">
        <v>5211</v>
      </c>
      <c r="F4712" t="s">
        <v>49</v>
      </c>
      <c r="G4712" s="12">
        <v>725</v>
      </c>
      <c r="H4712" s="12">
        <v>1835</v>
      </c>
      <c r="I4712" s="13">
        <v>2</v>
      </c>
      <c r="J4712" s="13">
        <v>363</v>
      </c>
      <c r="K4712" s="13">
        <v>357</v>
      </c>
      <c r="L4712" s="13">
        <v>6</v>
      </c>
      <c r="M4712" s="13">
        <v>357</v>
      </c>
      <c r="N4712" s="13">
        <v>25</v>
      </c>
      <c r="O4712" s="13">
        <v>23</v>
      </c>
      <c r="P4712" s="13">
        <v>2</v>
      </c>
      <c r="T4712" s="13">
        <v>0</v>
      </c>
      <c r="W4712" s="13">
        <v>0</v>
      </c>
      <c r="Z4712" s="13">
        <v>395</v>
      </c>
      <c r="AC4712" s="13">
        <v>2297</v>
      </c>
      <c r="AD4712" s="13">
        <v>51</v>
      </c>
      <c r="AE4712" s="13">
        <v>0</v>
      </c>
      <c r="AF4712" s="13">
        <v>0</v>
      </c>
    </row>
    <row r="4713" spans="1:32" x14ac:dyDescent="0.25">
      <c r="A4713" s="11" t="s">
        <v>1796</v>
      </c>
      <c r="B4713" t="s">
        <v>1797</v>
      </c>
      <c r="C4713" t="s">
        <v>5214</v>
      </c>
      <c r="D4713" t="s">
        <v>5215</v>
      </c>
      <c r="E4713" t="s">
        <v>5212</v>
      </c>
      <c r="F4713" t="s">
        <v>49</v>
      </c>
      <c r="J4713" s="13">
        <v>579539</v>
      </c>
      <c r="K4713" s="13">
        <v>570364</v>
      </c>
      <c r="L4713" s="13">
        <v>9175</v>
      </c>
      <c r="M4713" s="13">
        <v>570452</v>
      </c>
      <c r="N4713" s="13">
        <v>36317</v>
      </c>
      <c r="O4713" s="13">
        <v>34589</v>
      </c>
      <c r="P4713" s="13">
        <v>1728</v>
      </c>
      <c r="T4713" s="13">
        <v>0</v>
      </c>
      <c r="W4713" s="13">
        <v>0</v>
      </c>
      <c r="X4713" s="13">
        <v>0</v>
      </c>
      <c r="Y4713" s="13">
        <v>0</v>
      </c>
      <c r="Z4713" s="13">
        <v>1006400</v>
      </c>
      <c r="AC4713" s="13">
        <v>4921296</v>
      </c>
      <c r="AD4713" s="13">
        <v>359</v>
      </c>
      <c r="AE4713" s="13">
        <v>0</v>
      </c>
      <c r="AF4713" s="13">
        <v>0</v>
      </c>
    </row>
    <row r="4714" spans="1:32" x14ac:dyDescent="0.25">
      <c r="A4714" s="11" t="s">
        <v>1802</v>
      </c>
      <c r="B4714" t="s">
        <v>1803</v>
      </c>
      <c r="C4714" t="s">
        <v>5204</v>
      </c>
      <c r="D4714" t="s">
        <v>5215</v>
      </c>
      <c r="E4714" t="s">
        <v>5205</v>
      </c>
      <c r="F4714" t="s">
        <v>49</v>
      </c>
      <c r="L4714" s="13">
        <v>0</v>
      </c>
      <c r="P4714" s="13">
        <v>0</v>
      </c>
      <c r="T4714" s="13">
        <v>0</v>
      </c>
      <c r="W4714" s="13">
        <v>0</v>
      </c>
    </row>
    <row r="4715" spans="1:32" x14ac:dyDescent="0.25">
      <c r="A4715" s="11" t="s">
        <v>1802</v>
      </c>
      <c r="B4715" t="s">
        <v>1803</v>
      </c>
      <c r="C4715" t="s">
        <v>5204</v>
      </c>
      <c r="D4715" t="s">
        <v>5215</v>
      </c>
      <c r="E4715" t="s">
        <v>5206</v>
      </c>
      <c r="F4715" t="s">
        <v>49</v>
      </c>
      <c r="L4715" s="13">
        <v>0</v>
      </c>
      <c r="P4715" s="13">
        <v>0</v>
      </c>
      <c r="T4715" s="13">
        <v>0</v>
      </c>
      <c r="W4715" s="13">
        <v>0</v>
      </c>
    </row>
    <row r="4716" spans="1:32" x14ac:dyDescent="0.25">
      <c r="A4716" s="11" t="s">
        <v>1802</v>
      </c>
      <c r="B4716" t="s">
        <v>1803</v>
      </c>
      <c r="C4716" t="s">
        <v>5204</v>
      </c>
      <c r="D4716" t="s">
        <v>5215</v>
      </c>
      <c r="E4716" t="s">
        <v>5207</v>
      </c>
      <c r="F4716" t="s">
        <v>49</v>
      </c>
      <c r="L4716" s="13">
        <v>0</v>
      </c>
      <c r="P4716" s="13">
        <v>0</v>
      </c>
      <c r="T4716" s="13">
        <v>0</v>
      </c>
      <c r="W4716" s="13">
        <v>0</v>
      </c>
    </row>
    <row r="4717" spans="1:32" x14ac:dyDescent="0.25">
      <c r="A4717" s="11" t="s">
        <v>1802</v>
      </c>
      <c r="B4717" t="s">
        <v>1803</v>
      </c>
      <c r="C4717" t="s">
        <v>5204</v>
      </c>
      <c r="D4717" t="s">
        <v>5215</v>
      </c>
      <c r="E4717" t="s">
        <v>5208</v>
      </c>
      <c r="F4717" t="s">
        <v>49</v>
      </c>
      <c r="L4717" s="13">
        <v>0</v>
      </c>
      <c r="P4717" s="13">
        <v>0</v>
      </c>
      <c r="T4717" s="13">
        <v>0</v>
      </c>
      <c r="W4717" s="13">
        <v>0</v>
      </c>
    </row>
    <row r="4718" spans="1:32" x14ac:dyDescent="0.25">
      <c r="A4718" s="11" t="s">
        <v>1802</v>
      </c>
      <c r="B4718" t="s">
        <v>1803</v>
      </c>
      <c r="C4718" t="s">
        <v>5204</v>
      </c>
      <c r="D4718" t="s">
        <v>5215</v>
      </c>
      <c r="E4718" t="s">
        <v>5209</v>
      </c>
      <c r="F4718" t="s">
        <v>49</v>
      </c>
      <c r="G4718" s="12">
        <v>400</v>
      </c>
      <c r="H4718" s="12">
        <v>200</v>
      </c>
      <c r="I4718" s="13">
        <v>154</v>
      </c>
      <c r="J4718" s="13">
        <v>26493</v>
      </c>
      <c r="K4718" s="13">
        <v>21143</v>
      </c>
      <c r="L4718" s="13">
        <v>5350</v>
      </c>
      <c r="N4718" s="13">
        <v>1466</v>
      </c>
      <c r="O4718" s="13">
        <v>1185</v>
      </c>
      <c r="P4718" s="13">
        <v>281</v>
      </c>
      <c r="T4718" s="13">
        <v>0</v>
      </c>
      <c r="W4718" s="13">
        <v>0</v>
      </c>
      <c r="Z4718" s="13">
        <v>1966</v>
      </c>
      <c r="AC4718" s="13">
        <v>25707</v>
      </c>
      <c r="AD4718" s="13">
        <v>253</v>
      </c>
    </row>
    <row r="4719" spans="1:32" x14ac:dyDescent="0.25">
      <c r="A4719" s="11" t="s">
        <v>1802</v>
      </c>
      <c r="B4719" t="s">
        <v>1803</v>
      </c>
      <c r="C4719" t="s">
        <v>5204</v>
      </c>
      <c r="D4719" t="s">
        <v>5215</v>
      </c>
      <c r="E4719" t="s">
        <v>5210</v>
      </c>
      <c r="F4719" t="s">
        <v>49</v>
      </c>
      <c r="G4719" s="12">
        <v>400</v>
      </c>
      <c r="H4719" s="12">
        <v>200</v>
      </c>
      <c r="I4719" s="13">
        <v>92</v>
      </c>
      <c r="J4719" s="13">
        <v>13053</v>
      </c>
      <c r="K4719" s="13">
        <v>10712</v>
      </c>
      <c r="L4719" s="13">
        <v>2341</v>
      </c>
      <c r="N4719" s="13">
        <v>725</v>
      </c>
      <c r="O4719" s="13">
        <v>597</v>
      </c>
      <c r="P4719" s="13">
        <v>128</v>
      </c>
      <c r="T4719" s="13">
        <v>0</v>
      </c>
      <c r="W4719" s="13">
        <v>0</v>
      </c>
      <c r="Z4719" s="13">
        <v>864</v>
      </c>
      <c r="AC4719" s="13">
        <v>11343</v>
      </c>
      <c r="AD4719" s="13">
        <v>55</v>
      </c>
    </row>
    <row r="4720" spans="1:32" x14ac:dyDescent="0.25">
      <c r="A4720" s="11" t="s">
        <v>1802</v>
      </c>
      <c r="B4720" t="s">
        <v>1803</v>
      </c>
      <c r="C4720" t="s">
        <v>5204</v>
      </c>
      <c r="D4720" t="s">
        <v>5215</v>
      </c>
      <c r="E4720" t="s">
        <v>5211</v>
      </c>
      <c r="F4720" t="s">
        <v>49</v>
      </c>
      <c r="G4720" s="12">
        <v>400</v>
      </c>
      <c r="H4720" s="12">
        <v>200</v>
      </c>
      <c r="I4720" s="13">
        <v>80</v>
      </c>
      <c r="J4720" s="13">
        <v>10816</v>
      </c>
      <c r="K4720" s="13">
        <v>8741</v>
      </c>
      <c r="L4720" s="13">
        <v>2075</v>
      </c>
      <c r="N4720" s="13">
        <v>588</v>
      </c>
      <c r="O4720" s="13">
        <v>481</v>
      </c>
      <c r="P4720" s="13">
        <v>107</v>
      </c>
      <c r="T4720" s="13">
        <v>0</v>
      </c>
      <c r="W4720" s="13">
        <v>0</v>
      </c>
      <c r="Z4720" s="13">
        <v>641</v>
      </c>
      <c r="AC4720" s="13">
        <v>9279</v>
      </c>
      <c r="AD4720" s="13">
        <v>58</v>
      </c>
    </row>
    <row r="4721" spans="1:30" x14ac:dyDescent="0.25">
      <c r="A4721" s="11" t="s">
        <v>1802</v>
      </c>
      <c r="B4721" t="s">
        <v>1803</v>
      </c>
      <c r="C4721" t="s">
        <v>5204</v>
      </c>
      <c r="D4721" t="s">
        <v>5215</v>
      </c>
      <c r="E4721" t="s">
        <v>5212</v>
      </c>
      <c r="F4721" t="s">
        <v>49</v>
      </c>
      <c r="J4721" s="13">
        <v>8169016</v>
      </c>
      <c r="K4721" s="13">
        <v>6540564</v>
      </c>
      <c r="L4721" s="13">
        <v>1628452</v>
      </c>
      <c r="N4721" s="13">
        <v>451709</v>
      </c>
      <c r="O4721" s="13">
        <v>365850</v>
      </c>
      <c r="P4721" s="13">
        <v>85859</v>
      </c>
      <c r="T4721" s="13">
        <v>0</v>
      </c>
      <c r="W4721" s="13">
        <v>0</v>
      </c>
      <c r="Z4721" s="13">
        <v>581476</v>
      </c>
      <c r="AA4721" s="13">
        <v>581476</v>
      </c>
      <c r="AC4721" s="13">
        <v>7875843</v>
      </c>
      <c r="AD4721" s="13">
        <v>366</v>
      </c>
    </row>
    <row r="4722" spans="1:30" x14ac:dyDescent="0.25">
      <c r="A4722" s="11" t="s">
        <v>1802</v>
      </c>
      <c r="B4722" t="s">
        <v>1803</v>
      </c>
      <c r="C4722" t="s">
        <v>5226</v>
      </c>
      <c r="D4722" t="s">
        <v>5215</v>
      </c>
      <c r="E4722" t="s">
        <v>5205</v>
      </c>
      <c r="F4722" t="s">
        <v>49</v>
      </c>
      <c r="G4722" s="12">
        <v>600</v>
      </c>
      <c r="H4722" s="12">
        <v>900</v>
      </c>
      <c r="I4722" s="13">
        <v>144</v>
      </c>
      <c r="K4722" s="13">
        <v>9860</v>
      </c>
      <c r="L4722" s="13">
        <v>-9860</v>
      </c>
      <c r="P4722" s="13">
        <v>0</v>
      </c>
      <c r="Q4722" s="13">
        <v>24</v>
      </c>
      <c r="T4722" s="13">
        <v>0</v>
      </c>
      <c r="W4722" s="13">
        <v>0</v>
      </c>
      <c r="Z4722" s="13">
        <v>48100</v>
      </c>
    </row>
    <row r="4723" spans="1:30" x14ac:dyDescent="0.25">
      <c r="A4723" s="11" t="s">
        <v>1802</v>
      </c>
      <c r="B4723" t="s">
        <v>1803</v>
      </c>
      <c r="C4723" t="s">
        <v>5226</v>
      </c>
      <c r="D4723" t="s">
        <v>5215</v>
      </c>
      <c r="E4723" t="s">
        <v>5206</v>
      </c>
      <c r="F4723" t="s">
        <v>49</v>
      </c>
      <c r="G4723" s="12">
        <v>900</v>
      </c>
      <c r="H4723" s="12">
        <v>1500</v>
      </c>
      <c r="I4723" s="13">
        <v>130</v>
      </c>
      <c r="K4723" s="13">
        <v>19556</v>
      </c>
      <c r="L4723" s="13">
        <v>-19556</v>
      </c>
      <c r="P4723" s="13">
        <v>0</v>
      </c>
      <c r="Q4723" s="13">
        <v>23</v>
      </c>
      <c r="T4723" s="13">
        <v>0</v>
      </c>
      <c r="W4723" s="13">
        <v>0</v>
      </c>
      <c r="Z4723" s="13">
        <v>77977</v>
      </c>
    </row>
    <row r="4724" spans="1:30" x14ac:dyDescent="0.25">
      <c r="A4724" s="11" t="s">
        <v>1802</v>
      </c>
      <c r="B4724" t="s">
        <v>1803</v>
      </c>
      <c r="C4724" t="s">
        <v>5226</v>
      </c>
      <c r="D4724" t="s">
        <v>5215</v>
      </c>
      <c r="E4724" t="s">
        <v>5207</v>
      </c>
      <c r="F4724" t="s">
        <v>49</v>
      </c>
      <c r="G4724" s="12">
        <v>1500</v>
      </c>
      <c r="H4724" s="12">
        <v>1900</v>
      </c>
      <c r="I4724" s="13">
        <v>132</v>
      </c>
      <c r="K4724" s="13">
        <v>10719</v>
      </c>
      <c r="L4724" s="13">
        <v>-10719</v>
      </c>
      <c r="P4724" s="13">
        <v>0</v>
      </c>
      <c r="Q4724" s="13">
        <v>24</v>
      </c>
      <c r="T4724" s="13">
        <v>0</v>
      </c>
      <c r="W4724" s="13">
        <v>0</v>
      </c>
      <c r="Z4724" s="13">
        <v>57634</v>
      </c>
    </row>
    <row r="4725" spans="1:30" x14ac:dyDescent="0.25">
      <c r="A4725" s="11" t="s">
        <v>1802</v>
      </c>
      <c r="B4725" t="s">
        <v>1803</v>
      </c>
      <c r="C4725" t="s">
        <v>5226</v>
      </c>
      <c r="D4725" t="s">
        <v>5215</v>
      </c>
      <c r="E4725" t="s">
        <v>5208</v>
      </c>
      <c r="F4725" t="s">
        <v>49</v>
      </c>
      <c r="I4725" s="13">
        <v>68</v>
      </c>
      <c r="K4725" s="13">
        <v>12896</v>
      </c>
      <c r="L4725" s="13">
        <v>-12896</v>
      </c>
      <c r="P4725" s="13">
        <v>0</v>
      </c>
      <c r="Q4725" s="13">
        <v>15</v>
      </c>
      <c r="T4725" s="13">
        <v>0</v>
      </c>
      <c r="W4725" s="13">
        <v>0</v>
      </c>
      <c r="Z4725" s="13">
        <v>47205</v>
      </c>
    </row>
    <row r="4726" spans="1:30" x14ac:dyDescent="0.25">
      <c r="A4726" s="11" t="s">
        <v>1802</v>
      </c>
      <c r="B4726" t="s">
        <v>1803</v>
      </c>
      <c r="C4726" t="s">
        <v>5226</v>
      </c>
      <c r="D4726" t="s">
        <v>5215</v>
      </c>
      <c r="E4726" t="s">
        <v>5209</v>
      </c>
      <c r="F4726" t="s">
        <v>49</v>
      </c>
      <c r="G4726" s="12">
        <v>441</v>
      </c>
      <c r="H4726" s="12">
        <v>208</v>
      </c>
      <c r="I4726" s="13">
        <v>144</v>
      </c>
      <c r="J4726" s="13">
        <v>55237</v>
      </c>
      <c r="K4726" s="13">
        <v>53032</v>
      </c>
      <c r="L4726" s="13">
        <v>2205</v>
      </c>
      <c r="M4726" s="13">
        <v>53433</v>
      </c>
      <c r="N4726" s="13">
        <v>2107</v>
      </c>
      <c r="O4726" s="13">
        <v>2004</v>
      </c>
      <c r="P4726" s="13">
        <v>103</v>
      </c>
      <c r="Q4726" s="13">
        <v>24</v>
      </c>
      <c r="R4726" s="13">
        <v>9638</v>
      </c>
      <c r="S4726" s="13">
        <v>9364</v>
      </c>
      <c r="T4726" s="13">
        <v>274</v>
      </c>
      <c r="U4726" s="13">
        <v>375</v>
      </c>
      <c r="V4726" s="13">
        <v>362</v>
      </c>
      <c r="W4726" s="13">
        <v>13</v>
      </c>
      <c r="Z4726" s="13">
        <v>230916</v>
      </c>
      <c r="AC4726" s="13">
        <v>1483364</v>
      </c>
      <c r="AD4726" s="13">
        <v>256</v>
      </c>
    </row>
    <row r="4727" spans="1:30" x14ac:dyDescent="0.25">
      <c r="A4727" s="11" t="s">
        <v>1802</v>
      </c>
      <c r="B4727" t="s">
        <v>1803</v>
      </c>
      <c r="C4727" t="s">
        <v>5226</v>
      </c>
      <c r="D4727" t="s">
        <v>5215</v>
      </c>
      <c r="E4727" t="s">
        <v>5210</v>
      </c>
      <c r="F4727" t="s">
        <v>49</v>
      </c>
      <c r="G4727" s="12">
        <v>550</v>
      </c>
      <c r="H4727" s="12">
        <v>155</v>
      </c>
      <c r="I4727" s="13">
        <v>80</v>
      </c>
      <c r="J4727" s="13">
        <v>44327</v>
      </c>
      <c r="K4727" s="13">
        <v>42647</v>
      </c>
      <c r="L4727" s="13">
        <v>1680</v>
      </c>
      <c r="M4727" s="13">
        <v>42879</v>
      </c>
      <c r="N4727" s="13">
        <v>1718</v>
      </c>
      <c r="O4727" s="13">
        <v>1638</v>
      </c>
      <c r="P4727" s="13">
        <v>80</v>
      </c>
      <c r="Q4727" s="13">
        <v>16</v>
      </c>
      <c r="R4727" s="13">
        <v>7338</v>
      </c>
      <c r="S4727" s="13">
        <v>7081</v>
      </c>
      <c r="T4727" s="13">
        <v>257</v>
      </c>
      <c r="U4727" s="13">
        <v>297</v>
      </c>
      <c r="V4727" s="13">
        <v>282</v>
      </c>
      <c r="W4727" s="13">
        <v>15</v>
      </c>
      <c r="Z4727" s="13">
        <v>143338</v>
      </c>
      <c r="AC4727" s="13">
        <v>869728</v>
      </c>
      <c r="AD4727" s="13">
        <v>53</v>
      </c>
    </row>
    <row r="4728" spans="1:30" x14ac:dyDescent="0.25">
      <c r="A4728" s="11" t="s">
        <v>1802</v>
      </c>
      <c r="B4728" t="s">
        <v>1803</v>
      </c>
      <c r="C4728" t="s">
        <v>5226</v>
      </c>
      <c r="D4728" t="s">
        <v>5215</v>
      </c>
      <c r="E4728" t="s">
        <v>5211</v>
      </c>
      <c r="F4728" t="s">
        <v>49</v>
      </c>
      <c r="G4728" s="12">
        <v>550</v>
      </c>
      <c r="H4728" s="12">
        <v>155</v>
      </c>
      <c r="I4728" s="13">
        <v>80</v>
      </c>
      <c r="J4728" s="13">
        <v>43104</v>
      </c>
      <c r="K4728" s="13">
        <v>41327</v>
      </c>
      <c r="L4728" s="13">
        <v>1777</v>
      </c>
      <c r="M4728" s="13">
        <v>41696</v>
      </c>
      <c r="N4728" s="13">
        <v>1668</v>
      </c>
      <c r="O4728" s="13">
        <v>1587</v>
      </c>
      <c r="P4728" s="13">
        <v>81</v>
      </c>
      <c r="Q4728" s="13">
        <v>16</v>
      </c>
      <c r="R4728" s="13">
        <v>7269</v>
      </c>
      <c r="S4728" s="13">
        <v>7105</v>
      </c>
      <c r="T4728" s="13">
        <v>164</v>
      </c>
      <c r="U4728" s="13">
        <v>298</v>
      </c>
      <c r="V4728" s="13">
        <v>282</v>
      </c>
      <c r="W4728" s="13">
        <v>16</v>
      </c>
      <c r="Z4728" s="13">
        <v>105263</v>
      </c>
      <c r="AC4728" s="13">
        <v>630251</v>
      </c>
      <c r="AD4728" s="13">
        <v>57</v>
      </c>
    </row>
    <row r="4729" spans="1:30" x14ac:dyDescent="0.25">
      <c r="A4729" s="11" t="s">
        <v>1802</v>
      </c>
      <c r="B4729" t="s">
        <v>1803</v>
      </c>
      <c r="C4729" t="s">
        <v>5226</v>
      </c>
      <c r="D4729" t="s">
        <v>5215</v>
      </c>
      <c r="E4729" t="s">
        <v>5212</v>
      </c>
      <c r="F4729" t="s">
        <v>49</v>
      </c>
      <c r="J4729" s="13">
        <v>18405169</v>
      </c>
      <c r="K4729" s="13">
        <v>17661018</v>
      </c>
      <c r="L4729" s="13">
        <v>744151</v>
      </c>
      <c r="M4729" s="13">
        <v>17707754</v>
      </c>
      <c r="N4729" s="13">
        <v>708712</v>
      </c>
      <c r="O4729" s="13">
        <v>674278</v>
      </c>
      <c r="P4729" s="13">
        <v>34434</v>
      </c>
      <c r="R4729" s="13">
        <v>3184104</v>
      </c>
      <c r="S4729" s="13">
        <v>3092345</v>
      </c>
      <c r="T4729" s="13">
        <v>91759</v>
      </c>
      <c r="U4729" s="13">
        <v>127565</v>
      </c>
      <c r="V4729" s="13">
        <v>121250</v>
      </c>
      <c r="W4729" s="13">
        <v>6315</v>
      </c>
      <c r="Z4729" s="13">
        <v>72711487</v>
      </c>
      <c r="AC4729" s="13">
        <v>463168559</v>
      </c>
      <c r="AD4729" s="13">
        <v>366</v>
      </c>
    </row>
    <row r="4730" spans="1:30" x14ac:dyDescent="0.25">
      <c r="A4730" s="11" t="s">
        <v>1802</v>
      </c>
      <c r="B4730" t="s">
        <v>1803</v>
      </c>
      <c r="C4730" t="s">
        <v>5214</v>
      </c>
      <c r="D4730" t="s">
        <v>5215</v>
      </c>
      <c r="E4730" t="s">
        <v>5205</v>
      </c>
      <c r="F4730" t="s">
        <v>49</v>
      </c>
      <c r="G4730" s="12">
        <v>600</v>
      </c>
      <c r="H4730" s="12">
        <v>900</v>
      </c>
      <c r="I4730" s="13">
        <v>413</v>
      </c>
      <c r="L4730" s="13">
        <v>0</v>
      </c>
      <c r="P4730" s="13">
        <v>0</v>
      </c>
      <c r="T4730" s="13">
        <v>0</v>
      </c>
      <c r="W4730" s="13">
        <v>0</v>
      </c>
    </row>
    <row r="4731" spans="1:30" x14ac:dyDescent="0.25">
      <c r="A4731" s="11" t="s">
        <v>1802</v>
      </c>
      <c r="B4731" t="s">
        <v>1803</v>
      </c>
      <c r="C4731" t="s">
        <v>5214</v>
      </c>
      <c r="D4731" t="s">
        <v>5215</v>
      </c>
      <c r="E4731" t="s">
        <v>5206</v>
      </c>
      <c r="F4731" t="s">
        <v>49</v>
      </c>
      <c r="G4731" s="12">
        <v>900</v>
      </c>
      <c r="H4731" s="12">
        <v>1500</v>
      </c>
      <c r="I4731" s="13">
        <v>276</v>
      </c>
      <c r="L4731" s="13">
        <v>0</v>
      </c>
      <c r="P4731" s="13">
        <v>0</v>
      </c>
      <c r="T4731" s="13">
        <v>0</v>
      </c>
      <c r="W4731" s="13">
        <v>0</v>
      </c>
    </row>
    <row r="4732" spans="1:30" x14ac:dyDescent="0.25">
      <c r="A4732" s="11" t="s">
        <v>1802</v>
      </c>
      <c r="B4732" t="s">
        <v>1803</v>
      </c>
      <c r="C4732" t="s">
        <v>5214</v>
      </c>
      <c r="D4732" t="s">
        <v>5215</v>
      </c>
      <c r="E4732" t="s">
        <v>5207</v>
      </c>
      <c r="F4732" t="s">
        <v>49</v>
      </c>
      <c r="G4732" s="12">
        <v>1500</v>
      </c>
      <c r="H4732" s="12">
        <v>1900</v>
      </c>
      <c r="I4732" s="13">
        <v>426</v>
      </c>
      <c r="L4732" s="13">
        <v>0</v>
      </c>
      <c r="P4732" s="13">
        <v>0</v>
      </c>
      <c r="T4732" s="13">
        <v>0</v>
      </c>
      <c r="W4732" s="13">
        <v>0</v>
      </c>
    </row>
    <row r="4733" spans="1:30" x14ac:dyDescent="0.25">
      <c r="A4733" s="11" t="s">
        <v>1802</v>
      </c>
      <c r="B4733" t="s">
        <v>1803</v>
      </c>
      <c r="C4733" t="s">
        <v>5214</v>
      </c>
      <c r="D4733" t="s">
        <v>5215</v>
      </c>
      <c r="E4733" t="s">
        <v>5208</v>
      </c>
      <c r="F4733" t="s">
        <v>49</v>
      </c>
      <c r="I4733" s="13">
        <v>217</v>
      </c>
      <c r="L4733" s="13">
        <v>0</v>
      </c>
      <c r="P4733" s="13">
        <v>0</v>
      </c>
      <c r="T4733" s="13">
        <v>0</v>
      </c>
      <c r="W4733" s="13">
        <v>0</v>
      </c>
    </row>
    <row r="4734" spans="1:30" x14ac:dyDescent="0.25">
      <c r="A4734" s="11" t="s">
        <v>1802</v>
      </c>
      <c r="B4734" t="s">
        <v>1803</v>
      </c>
      <c r="C4734" t="s">
        <v>5214</v>
      </c>
      <c r="D4734" t="s">
        <v>5215</v>
      </c>
      <c r="E4734" t="s">
        <v>5209</v>
      </c>
      <c r="F4734" t="s">
        <v>49</v>
      </c>
      <c r="G4734" s="12">
        <v>425</v>
      </c>
      <c r="H4734" s="12">
        <v>124</v>
      </c>
      <c r="I4734" s="13">
        <v>426</v>
      </c>
      <c r="J4734" s="13">
        <v>79978</v>
      </c>
      <c r="K4734" s="13">
        <v>69733</v>
      </c>
      <c r="L4734" s="13">
        <v>10245</v>
      </c>
      <c r="M4734" s="13">
        <v>69760</v>
      </c>
      <c r="N4734" s="13">
        <v>6245</v>
      </c>
      <c r="O4734" s="13">
        <v>5770</v>
      </c>
      <c r="P4734" s="13">
        <v>475</v>
      </c>
      <c r="T4734" s="13">
        <v>0</v>
      </c>
      <c r="W4734" s="13">
        <v>0</v>
      </c>
      <c r="Z4734" s="13">
        <v>196699</v>
      </c>
      <c r="AC4734" s="13">
        <v>735654</v>
      </c>
      <c r="AD4734" s="13">
        <v>253</v>
      </c>
    </row>
    <row r="4735" spans="1:30" x14ac:dyDescent="0.25">
      <c r="A4735" s="11" t="s">
        <v>1802</v>
      </c>
      <c r="B4735" t="s">
        <v>1803</v>
      </c>
      <c r="C4735" t="s">
        <v>5214</v>
      </c>
      <c r="D4735" t="s">
        <v>5215</v>
      </c>
      <c r="E4735" t="s">
        <v>5210</v>
      </c>
      <c r="F4735" t="s">
        <v>49</v>
      </c>
      <c r="G4735" s="12">
        <v>459</v>
      </c>
      <c r="H4735" s="12">
        <v>124</v>
      </c>
      <c r="I4735" s="13">
        <v>216</v>
      </c>
      <c r="J4735" s="13">
        <v>51657</v>
      </c>
      <c r="K4735" s="13">
        <v>47322</v>
      </c>
      <c r="L4735" s="13">
        <v>4335</v>
      </c>
      <c r="M4735" s="13">
        <v>47341</v>
      </c>
      <c r="N4735" s="13">
        <v>3987</v>
      </c>
      <c r="O4735" s="13">
        <v>3791</v>
      </c>
      <c r="P4735" s="13">
        <v>196</v>
      </c>
      <c r="T4735" s="13">
        <v>0</v>
      </c>
      <c r="W4735" s="13">
        <v>0</v>
      </c>
      <c r="Z4735" s="13">
        <v>122648</v>
      </c>
      <c r="AC4735" s="13">
        <v>423136</v>
      </c>
      <c r="AD4735" s="13">
        <v>55</v>
      </c>
    </row>
    <row r="4736" spans="1:30" x14ac:dyDescent="0.25">
      <c r="A4736" s="11" t="s">
        <v>1802</v>
      </c>
      <c r="B4736" t="s">
        <v>1803</v>
      </c>
      <c r="C4736" t="s">
        <v>5214</v>
      </c>
      <c r="D4736" t="s">
        <v>5215</v>
      </c>
      <c r="E4736" t="s">
        <v>5211</v>
      </c>
      <c r="F4736" t="s">
        <v>49</v>
      </c>
      <c r="G4736" s="12">
        <v>459</v>
      </c>
      <c r="H4736" s="12">
        <v>124</v>
      </c>
      <c r="I4736" s="13">
        <v>202</v>
      </c>
      <c r="J4736" s="13">
        <v>46892</v>
      </c>
      <c r="K4736" s="13">
        <v>43025</v>
      </c>
      <c r="L4736" s="13">
        <v>3867</v>
      </c>
      <c r="M4736" s="13">
        <v>43042</v>
      </c>
      <c r="N4736" s="13">
        <v>3639</v>
      </c>
      <c r="O4736" s="13">
        <v>3462</v>
      </c>
      <c r="P4736" s="13">
        <v>177</v>
      </c>
      <c r="T4736" s="13">
        <v>0</v>
      </c>
      <c r="W4736" s="13">
        <v>0</v>
      </c>
      <c r="Z4736" s="13">
        <v>87696</v>
      </c>
      <c r="AC4736" s="13">
        <v>324475</v>
      </c>
      <c r="AD4736" s="13">
        <v>58</v>
      </c>
    </row>
    <row r="4737" spans="1:30" x14ac:dyDescent="0.25">
      <c r="A4737" s="11" t="s">
        <v>1802</v>
      </c>
      <c r="B4737" t="s">
        <v>1803</v>
      </c>
      <c r="C4737" t="s">
        <v>5214</v>
      </c>
      <c r="D4737" t="s">
        <v>5215</v>
      </c>
      <c r="E4737" t="s">
        <v>5212</v>
      </c>
      <c r="F4737" t="s">
        <v>49</v>
      </c>
      <c r="J4737" s="13">
        <v>25878645</v>
      </c>
      <c r="K4737" s="13">
        <v>22803997</v>
      </c>
      <c r="L4737" s="13">
        <v>3074648</v>
      </c>
      <c r="M4737" s="13">
        <v>22778410</v>
      </c>
      <c r="N4737" s="13">
        <v>2022067</v>
      </c>
      <c r="O4737" s="13">
        <v>1876643</v>
      </c>
      <c r="P4737" s="13">
        <v>145424</v>
      </c>
      <c r="T4737" s="13">
        <v>0</v>
      </c>
      <c r="W4737" s="13">
        <v>0</v>
      </c>
      <c r="X4737" s="13">
        <v>1154</v>
      </c>
      <c r="Z4737" s="13">
        <v>61596727</v>
      </c>
      <c r="AC4737" s="13">
        <v>228212492</v>
      </c>
      <c r="AD4737" s="13">
        <v>366</v>
      </c>
    </row>
    <row r="4738" spans="1:30" x14ac:dyDescent="0.25">
      <c r="A4738" s="11" t="s">
        <v>1809</v>
      </c>
      <c r="B4738" t="s">
        <v>1810</v>
      </c>
      <c r="C4738" t="s">
        <v>5204</v>
      </c>
      <c r="D4738" t="s">
        <v>4287</v>
      </c>
      <c r="E4738" t="s">
        <v>5205</v>
      </c>
      <c r="F4738" t="s">
        <v>49</v>
      </c>
      <c r="L4738" s="13">
        <v>0</v>
      </c>
      <c r="P4738" s="13">
        <v>0</v>
      </c>
      <c r="T4738" s="13">
        <v>0</v>
      </c>
      <c r="W4738" s="13">
        <v>0</v>
      </c>
    </row>
    <row r="4739" spans="1:30" x14ac:dyDescent="0.25">
      <c r="A4739" s="11" t="s">
        <v>1809</v>
      </c>
      <c r="B4739" t="s">
        <v>1810</v>
      </c>
      <c r="C4739" t="s">
        <v>5204</v>
      </c>
      <c r="D4739" t="s">
        <v>4287</v>
      </c>
      <c r="E4739" t="s">
        <v>5206</v>
      </c>
      <c r="F4739" t="s">
        <v>49</v>
      </c>
      <c r="L4739" s="13">
        <v>0</v>
      </c>
      <c r="P4739" s="13">
        <v>0</v>
      </c>
      <c r="T4739" s="13">
        <v>0</v>
      </c>
      <c r="W4739" s="13">
        <v>0</v>
      </c>
    </row>
    <row r="4740" spans="1:30" x14ac:dyDescent="0.25">
      <c r="A4740" s="11" t="s">
        <v>1809</v>
      </c>
      <c r="B4740" t="s">
        <v>1810</v>
      </c>
      <c r="C4740" t="s">
        <v>5204</v>
      </c>
      <c r="D4740" t="s">
        <v>4287</v>
      </c>
      <c r="E4740" t="s">
        <v>5207</v>
      </c>
      <c r="F4740" t="s">
        <v>49</v>
      </c>
      <c r="L4740" s="13">
        <v>0</v>
      </c>
      <c r="P4740" s="13">
        <v>0</v>
      </c>
      <c r="T4740" s="13">
        <v>0</v>
      </c>
      <c r="W4740" s="13">
        <v>0</v>
      </c>
    </row>
    <row r="4741" spans="1:30" x14ac:dyDescent="0.25">
      <c r="A4741" s="11" t="s">
        <v>1809</v>
      </c>
      <c r="B4741" t="s">
        <v>1810</v>
      </c>
      <c r="C4741" t="s">
        <v>5204</v>
      </c>
      <c r="D4741" t="s">
        <v>4287</v>
      </c>
      <c r="E4741" t="s">
        <v>5208</v>
      </c>
      <c r="F4741" t="s">
        <v>49</v>
      </c>
      <c r="L4741" s="13">
        <v>0</v>
      </c>
      <c r="P4741" s="13">
        <v>0</v>
      </c>
      <c r="T4741" s="13">
        <v>0</v>
      </c>
      <c r="W4741" s="13">
        <v>0</v>
      </c>
    </row>
    <row r="4742" spans="1:30" x14ac:dyDescent="0.25">
      <c r="A4742" s="11" t="s">
        <v>1809</v>
      </c>
      <c r="B4742" t="s">
        <v>1810</v>
      </c>
      <c r="C4742" t="s">
        <v>5204</v>
      </c>
      <c r="D4742" t="s">
        <v>4287</v>
      </c>
      <c r="E4742" t="s">
        <v>5209</v>
      </c>
      <c r="F4742" t="s">
        <v>49</v>
      </c>
      <c r="G4742" s="12">
        <v>600</v>
      </c>
      <c r="H4742" s="12">
        <v>2030</v>
      </c>
      <c r="I4742" s="13">
        <v>7</v>
      </c>
      <c r="J4742" s="13">
        <v>531</v>
      </c>
      <c r="K4742" s="13">
        <v>469</v>
      </c>
      <c r="L4742" s="13">
        <v>62</v>
      </c>
      <c r="N4742" s="13">
        <v>51</v>
      </c>
      <c r="O4742" s="13">
        <v>44</v>
      </c>
      <c r="P4742" s="13">
        <v>7</v>
      </c>
      <c r="T4742" s="13">
        <v>0</v>
      </c>
      <c r="W4742" s="13">
        <v>0</v>
      </c>
      <c r="Z4742" s="13">
        <v>67</v>
      </c>
      <c r="AC4742" s="13">
        <v>309</v>
      </c>
      <c r="AD4742" s="13">
        <v>252</v>
      </c>
    </row>
    <row r="4743" spans="1:30" x14ac:dyDescent="0.25">
      <c r="A4743" s="11" t="s">
        <v>1809</v>
      </c>
      <c r="B4743" t="s">
        <v>1810</v>
      </c>
      <c r="C4743" t="s">
        <v>5204</v>
      </c>
      <c r="D4743" t="s">
        <v>4287</v>
      </c>
      <c r="E4743" t="s">
        <v>5210</v>
      </c>
      <c r="F4743" t="s">
        <v>49</v>
      </c>
      <c r="G4743" s="12">
        <v>620</v>
      </c>
      <c r="H4743" s="12">
        <v>2020</v>
      </c>
      <c r="I4743" s="13">
        <v>4</v>
      </c>
      <c r="J4743" s="13">
        <v>350</v>
      </c>
      <c r="K4743" s="13">
        <v>309</v>
      </c>
      <c r="L4743" s="13">
        <v>41</v>
      </c>
      <c r="N4743" s="13">
        <v>34</v>
      </c>
      <c r="O4743" s="13">
        <v>29</v>
      </c>
      <c r="P4743" s="13">
        <v>5</v>
      </c>
      <c r="T4743" s="13">
        <v>0</v>
      </c>
      <c r="W4743" s="13">
        <v>0</v>
      </c>
      <c r="Z4743" s="13">
        <v>43</v>
      </c>
      <c r="AC4743" s="13">
        <v>207</v>
      </c>
      <c r="AD4743" s="13">
        <v>52</v>
      </c>
    </row>
    <row r="4744" spans="1:30" x14ac:dyDescent="0.25">
      <c r="A4744" s="11" t="s">
        <v>1809</v>
      </c>
      <c r="B4744" t="s">
        <v>1810</v>
      </c>
      <c r="C4744" t="s">
        <v>5204</v>
      </c>
      <c r="D4744" t="s">
        <v>4287</v>
      </c>
      <c r="E4744" t="s">
        <v>5211</v>
      </c>
      <c r="F4744" t="s">
        <v>49</v>
      </c>
      <c r="L4744" s="13">
        <v>0</v>
      </c>
      <c r="P4744" s="13">
        <v>0</v>
      </c>
      <c r="T4744" s="13">
        <v>0</v>
      </c>
      <c r="W4744" s="13">
        <v>0</v>
      </c>
    </row>
    <row r="4745" spans="1:30" x14ac:dyDescent="0.25">
      <c r="A4745" s="11" t="s">
        <v>1809</v>
      </c>
      <c r="B4745" t="s">
        <v>1810</v>
      </c>
      <c r="C4745" t="s">
        <v>5204</v>
      </c>
      <c r="D4745" t="s">
        <v>4287</v>
      </c>
      <c r="E4745" t="s">
        <v>5212</v>
      </c>
      <c r="F4745" t="s">
        <v>49</v>
      </c>
      <c r="J4745" s="13">
        <v>152012</v>
      </c>
      <c r="K4745" s="13">
        <v>134256</v>
      </c>
      <c r="L4745" s="13">
        <v>17756</v>
      </c>
      <c r="N4745" s="13">
        <v>14620</v>
      </c>
      <c r="O4745" s="13">
        <v>12596</v>
      </c>
      <c r="P4745" s="13">
        <v>2024</v>
      </c>
      <c r="T4745" s="13">
        <v>0</v>
      </c>
      <c r="W4745" s="13">
        <v>0</v>
      </c>
      <c r="Z4745" s="13">
        <v>19120</v>
      </c>
      <c r="AA4745" s="13">
        <v>19120</v>
      </c>
      <c r="AC4745" s="13">
        <v>88632</v>
      </c>
      <c r="AD4745" s="13">
        <v>304</v>
      </c>
    </row>
    <row r="4746" spans="1:30" x14ac:dyDescent="0.25">
      <c r="A4746" s="11" t="s">
        <v>1809</v>
      </c>
      <c r="B4746" t="s">
        <v>1810</v>
      </c>
      <c r="C4746" t="s">
        <v>5214</v>
      </c>
      <c r="D4746" t="s">
        <v>4287</v>
      </c>
      <c r="E4746" t="s">
        <v>5205</v>
      </c>
      <c r="F4746" t="s">
        <v>49</v>
      </c>
      <c r="G4746" s="12">
        <v>540</v>
      </c>
      <c r="H4746" s="12">
        <v>1035</v>
      </c>
      <c r="I4746" s="13">
        <v>12</v>
      </c>
      <c r="L4746" s="13">
        <v>0</v>
      </c>
      <c r="P4746" s="13">
        <v>0</v>
      </c>
      <c r="T4746" s="13">
        <v>0</v>
      </c>
      <c r="W4746" s="13">
        <v>0</v>
      </c>
    </row>
    <row r="4747" spans="1:30" x14ac:dyDescent="0.25">
      <c r="A4747" s="11" t="s">
        <v>1809</v>
      </c>
      <c r="B4747" t="s">
        <v>1810</v>
      </c>
      <c r="C4747" t="s">
        <v>5214</v>
      </c>
      <c r="D4747" t="s">
        <v>4287</v>
      </c>
      <c r="E4747" t="s">
        <v>5206</v>
      </c>
      <c r="F4747" t="s">
        <v>49</v>
      </c>
      <c r="G4747" s="12">
        <v>1035</v>
      </c>
      <c r="H4747" s="12">
        <v>1355</v>
      </c>
      <c r="I4747" s="13">
        <v>10</v>
      </c>
      <c r="L4747" s="13">
        <v>0</v>
      </c>
      <c r="P4747" s="13">
        <v>0</v>
      </c>
      <c r="T4747" s="13">
        <v>0</v>
      </c>
      <c r="W4747" s="13">
        <v>0</v>
      </c>
    </row>
    <row r="4748" spans="1:30" x14ac:dyDescent="0.25">
      <c r="A4748" s="11" t="s">
        <v>1809</v>
      </c>
      <c r="B4748" t="s">
        <v>1810</v>
      </c>
      <c r="C4748" t="s">
        <v>5214</v>
      </c>
      <c r="D4748" t="s">
        <v>4287</v>
      </c>
      <c r="E4748" t="s">
        <v>5207</v>
      </c>
      <c r="F4748" t="s">
        <v>49</v>
      </c>
      <c r="G4748" s="12">
        <v>1355</v>
      </c>
      <c r="H4748" s="12">
        <v>2035</v>
      </c>
      <c r="I4748" s="13">
        <v>12</v>
      </c>
      <c r="L4748" s="13">
        <v>0</v>
      </c>
      <c r="P4748" s="13">
        <v>0</v>
      </c>
      <c r="T4748" s="13">
        <v>0</v>
      </c>
      <c r="W4748" s="13">
        <v>0</v>
      </c>
    </row>
    <row r="4749" spans="1:30" x14ac:dyDescent="0.25">
      <c r="A4749" s="11" t="s">
        <v>1809</v>
      </c>
      <c r="B4749" t="s">
        <v>1810</v>
      </c>
      <c r="C4749" t="s">
        <v>5214</v>
      </c>
      <c r="D4749" t="s">
        <v>4287</v>
      </c>
      <c r="E4749" t="s">
        <v>5208</v>
      </c>
      <c r="F4749" t="s">
        <v>49</v>
      </c>
      <c r="L4749" s="13">
        <v>0</v>
      </c>
      <c r="P4749" s="13">
        <v>0</v>
      </c>
      <c r="T4749" s="13">
        <v>0</v>
      </c>
      <c r="W4749" s="13">
        <v>0</v>
      </c>
    </row>
    <row r="4750" spans="1:30" x14ac:dyDescent="0.25">
      <c r="A4750" s="11" t="s">
        <v>1809</v>
      </c>
      <c r="B4750" t="s">
        <v>1810</v>
      </c>
      <c r="C4750" t="s">
        <v>5214</v>
      </c>
      <c r="D4750" t="s">
        <v>4287</v>
      </c>
      <c r="E4750" t="s">
        <v>5209</v>
      </c>
      <c r="F4750" t="s">
        <v>49</v>
      </c>
      <c r="G4750" s="12">
        <v>540</v>
      </c>
      <c r="H4750" s="12">
        <v>2035</v>
      </c>
      <c r="I4750" s="13">
        <v>12</v>
      </c>
      <c r="J4750" s="13">
        <v>1907</v>
      </c>
      <c r="K4750" s="13">
        <v>1764</v>
      </c>
      <c r="L4750" s="13">
        <v>143</v>
      </c>
      <c r="M4750" s="13">
        <v>1763</v>
      </c>
      <c r="N4750" s="13">
        <v>153</v>
      </c>
      <c r="O4750" s="13">
        <v>146</v>
      </c>
      <c r="P4750" s="13">
        <v>7</v>
      </c>
      <c r="T4750" s="13">
        <v>0</v>
      </c>
      <c r="W4750" s="13">
        <v>0</v>
      </c>
      <c r="Z4750" s="13">
        <v>2561</v>
      </c>
      <c r="AC4750" s="13">
        <v>8706</v>
      </c>
      <c r="AD4750" s="13">
        <v>252</v>
      </c>
    </row>
    <row r="4751" spans="1:30" x14ac:dyDescent="0.25">
      <c r="A4751" s="11" t="s">
        <v>1809</v>
      </c>
      <c r="B4751" t="s">
        <v>1810</v>
      </c>
      <c r="C4751" t="s">
        <v>5214</v>
      </c>
      <c r="D4751" t="s">
        <v>4287</v>
      </c>
      <c r="E4751" t="s">
        <v>5210</v>
      </c>
      <c r="F4751" t="s">
        <v>49</v>
      </c>
      <c r="G4751" s="12">
        <v>610</v>
      </c>
      <c r="H4751" s="12">
        <v>2025</v>
      </c>
      <c r="I4751" s="13">
        <v>9</v>
      </c>
      <c r="J4751" s="13">
        <v>1347</v>
      </c>
      <c r="K4751" s="13">
        <v>1240</v>
      </c>
      <c r="L4751" s="13">
        <v>107</v>
      </c>
      <c r="M4751" s="13">
        <v>1241</v>
      </c>
      <c r="N4751" s="13">
        <v>111</v>
      </c>
      <c r="O4751" s="13">
        <v>106</v>
      </c>
      <c r="P4751" s="13">
        <v>5</v>
      </c>
      <c r="T4751" s="13">
        <v>0</v>
      </c>
      <c r="W4751" s="13">
        <v>0</v>
      </c>
      <c r="Z4751" s="13">
        <v>1405</v>
      </c>
      <c r="AC4751" s="13">
        <v>5007</v>
      </c>
      <c r="AD4751" s="13">
        <v>52</v>
      </c>
    </row>
    <row r="4752" spans="1:30" x14ac:dyDescent="0.25">
      <c r="A4752" s="11" t="s">
        <v>1809</v>
      </c>
      <c r="B4752" t="s">
        <v>1810</v>
      </c>
      <c r="C4752" t="s">
        <v>5214</v>
      </c>
      <c r="D4752" t="s">
        <v>4287</v>
      </c>
      <c r="E4752" t="s">
        <v>5211</v>
      </c>
      <c r="F4752" t="s">
        <v>49</v>
      </c>
      <c r="L4752" s="13">
        <v>0</v>
      </c>
      <c r="P4752" s="13">
        <v>0</v>
      </c>
      <c r="T4752" s="13">
        <v>0</v>
      </c>
      <c r="W4752" s="13">
        <v>0</v>
      </c>
    </row>
    <row r="4753" spans="1:30" x14ac:dyDescent="0.25">
      <c r="A4753" s="11" t="s">
        <v>1809</v>
      </c>
      <c r="B4753" t="s">
        <v>1810</v>
      </c>
      <c r="C4753" t="s">
        <v>5214</v>
      </c>
      <c r="D4753" t="s">
        <v>4287</v>
      </c>
      <c r="E4753" t="s">
        <v>5212</v>
      </c>
      <c r="F4753" t="s">
        <v>49</v>
      </c>
      <c r="J4753" s="13">
        <v>550608</v>
      </c>
      <c r="K4753" s="13">
        <v>509008</v>
      </c>
      <c r="L4753" s="13">
        <v>41600</v>
      </c>
      <c r="M4753" s="13">
        <v>508808</v>
      </c>
      <c r="N4753" s="13">
        <v>44328</v>
      </c>
      <c r="O4753" s="13">
        <v>42304</v>
      </c>
      <c r="P4753" s="13">
        <v>2024</v>
      </c>
      <c r="T4753" s="13">
        <v>0</v>
      </c>
      <c r="W4753" s="13">
        <v>0</v>
      </c>
      <c r="Z4753" s="13">
        <v>718432</v>
      </c>
      <c r="AC4753" s="13">
        <v>2454276</v>
      </c>
      <c r="AD4753" s="13">
        <v>304</v>
      </c>
    </row>
    <row r="4754" spans="1:30" x14ac:dyDescent="0.25">
      <c r="A4754" s="11" t="s">
        <v>1816</v>
      </c>
      <c r="B4754" t="s">
        <v>1817</v>
      </c>
      <c r="C4754" t="s">
        <v>5204</v>
      </c>
      <c r="D4754" t="s">
        <v>5215</v>
      </c>
      <c r="E4754" t="s">
        <v>5205</v>
      </c>
      <c r="F4754" t="s">
        <v>50</v>
      </c>
      <c r="L4754" s="13">
        <v>0</v>
      </c>
      <c r="P4754" s="13">
        <v>0</v>
      </c>
      <c r="T4754" s="13">
        <v>0</v>
      </c>
      <c r="W4754" s="13">
        <v>0</v>
      </c>
    </row>
    <row r="4755" spans="1:30" x14ac:dyDescent="0.25">
      <c r="A4755" s="11" t="s">
        <v>1816</v>
      </c>
      <c r="B4755" t="s">
        <v>1817</v>
      </c>
      <c r="C4755" t="s">
        <v>5204</v>
      </c>
      <c r="D4755" t="s">
        <v>5215</v>
      </c>
      <c r="E4755" t="s">
        <v>5206</v>
      </c>
      <c r="F4755" t="s">
        <v>50</v>
      </c>
      <c r="L4755" s="13">
        <v>0</v>
      </c>
      <c r="P4755" s="13">
        <v>0</v>
      </c>
      <c r="T4755" s="13">
        <v>0</v>
      </c>
      <c r="W4755" s="13">
        <v>0</v>
      </c>
    </row>
    <row r="4756" spans="1:30" x14ac:dyDescent="0.25">
      <c r="A4756" s="11" t="s">
        <v>1816</v>
      </c>
      <c r="B4756" t="s">
        <v>1817</v>
      </c>
      <c r="C4756" t="s">
        <v>5204</v>
      </c>
      <c r="D4756" t="s">
        <v>5215</v>
      </c>
      <c r="E4756" t="s">
        <v>5207</v>
      </c>
      <c r="F4756" t="s">
        <v>50</v>
      </c>
      <c r="L4756" s="13">
        <v>0</v>
      </c>
      <c r="P4756" s="13">
        <v>0</v>
      </c>
      <c r="T4756" s="13">
        <v>0</v>
      </c>
      <c r="W4756" s="13">
        <v>0</v>
      </c>
    </row>
    <row r="4757" spans="1:30" x14ac:dyDescent="0.25">
      <c r="A4757" s="11" t="s">
        <v>1816</v>
      </c>
      <c r="B4757" t="s">
        <v>1817</v>
      </c>
      <c r="C4757" t="s">
        <v>5204</v>
      </c>
      <c r="D4757" t="s">
        <v>5215</v>
      </c>
      <c r="E4757" t="s">
        <v>5208</v>
      </c>
      <c r="F4757" t="s">
        <v>50</v>
      </c>
      <c r="L4757" s="13">
        <v>0</v>
      </c>
      <c r="P4757" s="13">
        <v>0</v>
      </c>
      <c r="T4757" s="13">
        <v>0</v>
      </c>
      <c r="W4757" s="13">
        <v>0</v>
      </c>
    </row>
    <row r="4758" spans="1:30" x14ac:dyDescent="0.25">
      <c r="A4758" s="11" t="s">
        <v>1816</v>
      </c>
      <c r="B4758" t="s">
        <v>1817</v>
      </c>
      <c r="C4758" t="s">
        <v>5204</v>
      </c>
      <c r="D4758" t="s">
        <v>5215</v>
      </c>
      <c r="E4758" t="s">
        <v>5209</v>
      </c>
      <c r="F4758" t="s">
        <v>50</v>
      </c>
      <c r="L4758" s="13">
        <v>0</v>
      </c>
      <c r="P4758" s="13">
        <v>0</v>
      </c>
      <c r="T4758" s="13">
        <v>0</v>
      </c>
      <c r="W4758" s="13">
        <v>0</v>
      </c>
    </row>
    <row r="4759" spans="1:30" x14ac:dyDescent="0.25">
      <c r="A4759" s="11" t="s">
        <v>1816</v>
      </c>
      <c r="B4759" t="s">
        <v>1817</v>
      </c>
      <c r="C4759" t="s">
        <v>5204</v>
      </c>
      <c r="D4759" t="s">
        <v>5215</v>
      </c>
      <c r="E4759" t="s">
        <v>5210</v>
      </c>
      <c r="F4759" t="s">
        <v>50</v>
      </c>
      <c r="L4759" s="13">
        <v>0</v>
      </c>
      <c r="P4759" s="13">
        <v>0</v>
      </c>
      <c r="T4759" s="13">
        <v>0</v>
      </c>
      <c r="W4759" s="13">
        <v>0</v>
      </c>
    </row>
    <row r="4760" spans="1:30" x14ac:dyDescent="0.25">
      <c r="A4760" s="11" t="s">
        <v>1816</v>
      </c>
      <c r="B4760" t="s">
        <v>1817</v>
      </c>
      <c r="C4760" t="s">
        <v>5204</v>
      </c>
      <c r="D4760" t="s">
        <v>5215</v>
      </c>
      <c r="E4760" t="s">
        <v>5211</v>
      </c>
      <c r="F4760" t="s">
        <v>50</v>
      </c>
      <c r="L4760" s="13">
        <v>0</v>
      </c>
      <c r="P4760" s="13">
        <v>0</v>
      </c>
      <c r="T4760" s="13">
        <v>0</v>
      </c>
      <c r="W4760" s="13">
        <v>0</v>
      </c>
    </row>
    <row r="4761" spans="1:30" x14ac:dyDescent="0.25">
      <c r="A4761" s="11" t="s">
        <v>1816</v>
      </c>
      <c r="B4761" t="s">
        <v>1817</v>
      </c>
      <c r="C4761" t="s">
        <v>5204</v>
      </c>
      <c r="D4761" t="s">
        <v>5215</v>
      </c>
      <c r="E4761" t="s">
        <v>5212</v>
      </c>
      <c r="F4761" t="s">
        <v>50</v>
      </c>
      <c r="K4761" s="13">
        <v>217696</v>
      </c>
      <c r="L4761" s="13">
        <v>-217696</v>
      </c>
      <c r="O4761" s="13">
        <v>14671</v>
      </c>
      <c r="P4761" s="13">
        <v>-14671</v>
      </c>
      <c r="T4761" s="13">
        <v>0</v>
      </c>
      <c r="W4761" s="13">
        <v>0</v>
      </c>
      <c r="Z4761" s="13">
        <v>32073</v>
      </c>
      <c r="AB4761" s="13">
        <v>0</v>
      </c>
    </row>
    <row r="4762" spans="1:30" x14ac:dyDescent="0.25">
      <c r="A4762" s="11" t="s">
        <v>1816</v>
      </c>
      <c r="B4762" t="s">
        <v>1817</v>
      </c>
      <c r="C4762" t="s">
        <v>5214</v>
      </c>
      <c r="D4762" t="s">
        <v>5215</v>
      </c>
      <c r="E4762" t="s">
        <v>5205</v>
      </c>
      <c r="F4762" t="s">
        <v>50</v>
      </c>
      <c r="L4762" s="13">
        <v>0</v>
      </c>
      <c r="P4762" s="13">
        <v>0</v>
      </c>
      <c r="T4762" s="13">
        <v>0</v>
      </c>
      <c r="W4762" s="13">
        <v>0</v>
      </c>
    </row>
    <row r="4763" spans="1:30" x14ac:dyDescent="0.25">
      <c r="A4763" s="11" t="s">
        <v>1816</v>
      </c>
      <c r="B4763" t="s">
        <v>1817</v>
      </c>
      <c r="C4763" t="s">
        <v>5214</v>
      </c>
      <c r="D4763" t="s">
        <v>5215</v>
      </c>
      <c r="E4763" t="s">
        <v>5206</v>
      </c>
      <c r="F4763" t="s">
        <v>50</v>
      </c>
      <c r="L4763" s="13">
        <v>0</v>
      </c>
      <c r="P4763" s="13">
        <v>0</v>
      </c>
      <c r="T4763" s="13">
        <v>0</v>
      </c>
      <c r="W4763" s="13">
        <v>0</v>
      </c>
    </row>
    <row r="4764" spans="1:30" x14ac:dyDescent="0.25">
      <c r="A4764" s="11" t="s">
        <v>1816</v>
      </c>
      <c r="B4764" t="s">
        <v>1817</v>
      </c>
      <c r="C4764" t="s">
        <v>5214</v>
      </c>
      <c r="D4764" t="s">
        <v>5215</v>
      </c>
      <c r="E4764" t="s">
        <v>5207</v>
      </c>
      <c r="F4764" t="s">
        <v>50</v>
      </c>
      <c r="L4764" s="13">
        <v>0</v>
      </c>
      <c r="P4764" s="13">
        <v>0</v>
      </c>
      <c r="T4764" s="13">
        <v>0</v>
      </c>
      <c r="W4764" s="13">
        <v>0</v>
      </c>
    </row>
    <row r="4765" spans="1:30" x14ac:dyDescent="0.25">
      <c r="A4765" s="11" t="s">
        <v>1816</v>
      </c>
      <c r="B4765" t="s">
        <v>1817</v>
      </c>
      <c r="C4765" t="s">
        <v>5214</v>
      </c>
      <c r="D4765" t="s">
        <v>5215</v>
      </c>
      <c r="E4765" t="s">
        <v>5208</v>
      </c>
      <c r="F4765" t="s">
        <v>50</v>
      </c>
      <c r="L4765" s="13">
        <v>0</v>
      </c>
      <c r="P4765" s="13">
        <v>0</v>
      </c>
      <c r="T4765" s="13">
        <v>0</v>
      </c>
      <c r="W4765" s="13">
        <v>0</v>
      </c>
    </row>
    <row r="4766" spans="1:30" x14ac:dyDescent="0.25">
      <c r="A4766" s="11" t="s">
        <v>1816</v>
      </c>
      <c r="B4766" t="s">
        <v>1817</v>
      </c>
      <c r="C4766" t="s">
        <v>5214</v>
      </c>
      <c r="D4766" t="s">
        <v>5215</v>
      </c>
      <c r="E4766" t="s">
        <v>5209</v>
      </c>
      <c r="F4766" t="s">
        <v>50</v>
      </c>
      <c r="L4766" s="13">
        <v>0</v>
      </c>
      <c r="P4766" s="13">
        <v>0</v>
      </c>
      <c r="T4766" s="13">
        <v>0</v>
      </c>
      <c r="W4766" s="13">
        <v>0</v>
      </c>
    </row>
    <row r="4767" spans="1:30" x14ac:dyDescent="0.25">
      <c r="A4767" s="11" t="s">
        <v>1816</v>
      </c>
      <c r="B4767" t="s">
        <v>1817</v>
      </c>
      <c r="C4767" t="s">
        <v>5214</v>
      </c>
      <c r="D4767" t="s">
        <v>5215</v>
      </c>
      <c r="E4767" t="s">
        <v>5210</v>
      </c>
      <c r="F4767" t="s">
        <v>50</v>
      </c>
      <c r="L4767" s="13">
        <v>0</v>
      </c>
      <c r="P4767" s="13">
        <v>0</v>
      </c>
      <c r="T4767" s="13">
        <v>0</v>
      </c>
      <c r="W4767" s="13">
        <v>0</v>
      </c>
    </row>
    <row r="4768" spans="1:30" x14ac:dyDescent="0.25">
      <c r="A4768" s="11" t="s">
        <v>1816</v>
      </c>
      <c r="B4768" t="s">
        <v>1817</v>
      </c>
      <c r="C4768" t="s">
        <v>5214</v>
      </c>
      <c r="D4768" t="s">
        <v>5215</v>
      </c>
      <c r="E4768" t="s">
        <v>5211</v>
      </c>
      <c r="F4768" t="s">
        <v>50</v>
      </c>
      <c r="L4768" s="13">
        <v>0</v>
      </c>
      <c r="P4768" s="13">
        <v>0</v>
      </c>
      <c r="T4768" s="13">
        <v>0</v>
      </c>
      <c r="W4768" s="13">
        <v>0</v>
      </c>
    </row>
    <row r="4769" spans="1:32" x14ac:dyDescent="0.25">
      <c r="A4769" s="11" t="s">
        <v>1816</v>
      </c>
      <c r="B4769" t="s">
        <v>1817</v>
      </c>
      <c r="C4769" t="s">
        <v>5214</v>
      </c>
      <c r="D4769" t="s">
        <v>5215</v>
      </c>
      <c r="E4769" t="s">
        <v>5212</v>
      </c>
      <c r="F4769" t="s">
        <v>50</v>
      </c>
      <c r="K4769" s="13">
        <v>895196</v>
      </c>
      <c r="L4769" s="13">
        <v>-895196</v>
      </c>
      <c r="O4769" s="13">
        <v>64365</v>
      </c>
      <c r="P4769" s="13">
        <v>-64365</v>
      </c>
      <c r="T4769" s="13">
        <v>0</v>
      </c>
      <c r="W4769" s="13">
        <v>0</v>
      </c>
      <c r="Z4769" s="13">
        <v>1089968</v>
      </c>
    </row>
    <row r="4770" spans="1:32" x14ac:dyDescent="0.25">
      <c r="A4770" s="11" t="s">
        <v>1823</v>
      </c>
      <c r="B4770" t="s">
        <v>1824</v>
      </c>
      <c r="C4770" t="s">
        <v>5204</v>
      </c>
      <c r="D4770" t="s">
        <v>4287</v>
      </c>
      <c r="E4770" t="s">
        <v>5205</v>
      </c>
      <c r="F4770" t="s">
        <v>49</v>
      </c>
      <c r="L4770" s="13">
        <v>0</v>
      </c>
      <c r="P4770" s="13">
        <v>0</v>
      </c>
      <c r="T4770" s="13">
        <v>0</v>
      </c>
      <c r="W4770" s="13">
        <v>0</v>
      </c>
    </row>
    <row r="4771" spans="1:32" x14ac:dyDescent="0.25">
      <c r="A4771" s="11" t="s">
        <v>1823</v>
      </c>
      <c r="B4771" t="s">
        <v>1824</v>
      </c>
      <c r="C4771" t="s">
        <v>5204</v>
      </c>
      <c r="D4771" t="s">
        <v>4287</v>
      </c>
      <c r="E4771" t="s">
        <v>5206</v>
      </c>
      <c r="F4771" t="s">
        <v>49</v>
      </c>
      <c r="L4771" s="13">
        <v>0</v>
      </c>
      <c r="P4771" s="13">
        <v>0</v>
      </c>
      <c r="T4771" s="13">
        <v>0</v>
      </c>
      <c r="W4771" s="13">
        <v>0</v>
      </c>
    </row>
    <row r="4772" spans="1:32" x14ac:dyDescent="0.25">
      <c r="A4772" s="11" t="s">
        <v>1823</v>
      </c>
      <c r="B4772" t="s">
        <v>1824</v>
      </c>
      <c r="C4772" t="s">
        <v>5204</v>
      </c>
      <c r="D4772" t="s">
        <v>4287</v>
      </c>
      <c r="E4772" t="s">
        <v>5207</v>
      </c>
      <c r="F4772" t="s">
        <v>49</v>
      </c>
      <c r="L4772" s="13">
        <v>0</v>
      </c>
      <c r="P4772" s="13">
        <v>0</v>
      </c>
      <c r="T4772" s="13">
        <v>0</v>
      </c>
      <c r="W4772" s="13">
        <v>0</v>
      </c>
    </row>
    <row r="4773" spans="1:32" x14ac:dyDescent="0.25">
      <c r="A4773" s="11" t="s">
        <v>1823</v>
      </c>
      <c r="B4773" t="s">
        <v>1824</v>
      </c>
      <c r="C4773" t="s">
        <v>5204</v>
      </c>
      <c r="D4773" t="s">
        <v>4287</v>
      </c>
      <c r="E4773" t="s">
        <v>5208</v>
      </c>
      <c r="F4773" t="s">
        <v>49</v>
      </c>
      <c r="L4773" s="13">
        <v>0</v>
      </c>
      <c r="P4773" s="13">
        <v>0</v>
      </c>
      <c r="T4773" s="13">
        <v>0</v>
      </c>
      <c r="W4773" s="13">
        <v>0</v>
      </c>
    </row>
    <row r="4774" spans="1:32" x14ac:dyDescent="0.25">
      <c r="A4774" s="11" t="s">
        <v>1823</v>
      </c>
      <c r="B4774" t="s">
        <v>1824</v>
      </c>
      <c r="C4774" t="s">
        <v>5204</v>
      </c>
      <c r="D4774" t="s">
        <v>4287</v>
      </c>
      <c r="E4774" t="s">
        <v>5209</v>
      </c>
      <c r="F4774" t="s">
        <v>49</v>
      </c>
      <c r="G4774" s="12">
        <v>730</v>
      </c>
      <c r="H4774" s="12">
        <v>1733</v>
      </c>
      <c r="I4774" s="13">
        <v>19</v>
      </c>
      <c r="J4774" s="13">
        <v>2524</v>
      </c>
      <c r="K4774" s="13">
        <v>2344</v>
      </c>
      <c r="L4774" s="13">
        <v>180</v>
      </c>
      <c r="N4774" s="13">
        <v>196</v>
      </c>
      <c r="O4774" s="13">
        <v>179</v>
      </c>
      <c r="P4774" s="13">
        <v>17</v>
      </c>
      <c r="T4774" s="13">
        <v>0</v>
      </c>
      <c r="W4774" s="13">
        <v>0</v>
      </c>
      <c r="Z4774" s="13">
        <v>263</v>
      </c>
      <c r="AC4774" s="13">
        <v>2296</v>
      </c>
      <c r="AD4774" s="13">
        <v>260</v>
      </c>
    </row>
    <row r="4775" spans="1:32" x14ac:dyDescent="0.25">
      <c r="A4775" s="11" t="s">
        <v>1823</v>
      </c>
      <c r="B4775" t="s">
        <v>1824</v>
      </c>
      <c r="C4775" t="s">
        <v>5204</v>
      </c>
      <c r="D4775" t="s">
        <v>4287</v>
      </c>
      <c r="E4775" t="s">
        <v>5210</v>
      </c>
      <c r="F4775" t="s">
        <v>49</v>
      </c>
      <c r="G4775" s="12">
        <v>755</v>
      </c>
      <c r="H4775" s="12">
        <v>1700</v>
      </c>
      <c r="I4775" s="13">
        <v>11</v>
      </c>
      <c r="J4775" s="13">
        <v>1276</v>
      </c>
      <c r="K4775" s="13">
        <v>1193</v>
      </c>
      <c r="L4775" s="13">
        <v>83</v>
      </c>
      <c r="N4775" s="13">
        <v>97</v>
      </c>
      <c r="O4775" s="13">
        <v>89</v>
      </c>
      <c r="P4775" s="13">
        <v>8</v>
      </c>
      <c r="T4775" s="13">
        <v>0</v>
      </c>
      <c r="W4775" s="13">
        <v>0</v>
      </c>
      <c r="Z4775" s="13">
        <v>132</v>
      </c>
      <c r="AC4775" s="13">
        <v>643</v>
      </c>
      <c r="AD4775" s="13">
        <v>53</v>
      </c>
    </row>
    <row r="4776" spans="1:32" x14ac:dyDescent="0.25">
      <c r="A4776" s="11" t="s">
        <v>1823</v>
      </c>
      <c r="B4776" t="s">
        <v>1824</v>
      </c>
      <c r="C4776" t="s">
        <v>5204</v>
      </c>
      <c r="D4776" t="s">
        <v>4287</v>
      </c>
      <c r="E4776" t="s">
        <v>5211</v>
      </c>
      <c r="F4776" t="s">
        <v>49</v>
      </c>
      <c r="G4776" s="12">
        <v>822</v>
      </c>
      <c r="H4776" s="12">
        <v>1546</v>
      </c>
      <c r="I4776" s="13">
        <v>10</v>
      </c>
      <c r="J4776" s="13">
        <v>785</v>
      </c>
      <c r="K4776" s="13">
        <v>662</v>
      </c>
      <c r="L4776" s="13">
        <v>123</v>
      </c>
      <c r="N4776" s="13">
        <v>58</v>
      </c>
      <c r="O4776" s="13">
        <v>49</v>
      </c>
      <c r="P4776" s="13">
        <v>9</v>
      </c>
      <c r="T4776" s="13">
        <v>0</v>
      </c>
      <c r="W4776" s="13">
        <v>0</v>
      </c>
      <c r="Z4776" s="13">
        <v>72</v>
      </c>
      <c r="AC4776" s="13">
        <v>402</v>
      </c>
      <c r="AD4776" s="13">
        <v>50</v>
      </c>
    </row>
    <row r="4777" spans="1:32" x14ac:dyDescent="0.25">
      <c r="A4777" s="11" t="s">
        <v>1823</v>
      </c>
      <c r="B4777" t="s">
        <v>1824</v>
      </c>
      <c r="C4777" t="s">
        <v>5204</v>
      </c>
      <c r="D4777" t="s">
        <v>4287</v>
      </c>
      <c r="E4777" t="s">
        <v>5212</v>
      </c>
      <c r="F4777" t="s">
        <v>49</v>
      </c>
      <c r="J4777" s="13">
        <v>762863</v>
      </c>
      <c r="K4777" s="13">
        <v>702935</v>
      </c>
      <c r="L4777" s="13">
        <v>59928</v>
      </c>
      <c r="N4777" s="13">
        <v>58916</v>
      </c>
      <c r="O4777" s="13">
        <v>53128</v>
      </c>
      <c r="P4777" s="13">
        <v>5788</v>
      </c>
      <c r="T4777" s="13">
        <v>0</v>
      </c>
      <c r="W4777" s="13">
        <v>0</v>
      </c>
      <c r="Z4777" s="13">
        <v>78906</v>
      </c>
      <c r="AA4777" s="13">
        <v>78906</v>
      </c>
      <c r="AC4777" s="13">
        <v>656928</v>
      </c>
      <c r="AD4777" s="13">
        <v>363</v>
      </c>
    </row>
    <row r="4778" spans="1:32" x14ac:dyDescent="0.25">
      <c r="A4778" s="11" t="s">
        <v>1823</v>
      </c>
      <c r="B4778" t="s">
        <v>1824</v>
      </c>
      <c r="C4778" t="s">
        <v>5223</v>
      </c>
      <c r="D4778" t="s">
        <v>4287</v>
      </c>
      <c r="E4778" t="s">
        <v>5205</v>
      </c>
      <c r="F4778" t="s">
        <v>49</v>
      </c>
      <c r="L4778" s="13">
        <v>0</v>
      </c>
      <c r="P4778" s="13">
        <v>0</v>
      </c>
      <c r="T4778" s="13">
        <v>0</v>
      </c>
      <c r="W4778" s="13">
        <v>0</v>
      </c>
    </row>
    <row r="4779" spans="1:32" x14ac:dyDescent="0.25">
      <c r="A4779" s="11" t="s">
        <v>1823</v>
      </c>
      <c r="B4779" t="s">
        <v>1824</v>
      </c>
      <c r="C4779" t="s">
        <v>5223</v>
      </c>
      <c r="D4779" t="s">
        <v>4287</v>
      </c>
      <c r="E4779" t="s">
        <v>5206</v>
      </c>
      <c r="F4779" t="s">
        <v>49</v>
      </c>
      <c r="L4779" s="13">
        <v>0</v>
      </c>
      <c r="P4779" s="13">
        <v>0</v>
      </c>
      <c r="T4779" s="13">
        <v>0</v>
      </c>
      <c r="W4779" s="13">
        <v>0</v>
      </c>
    </row>
    <row r="4780" spans="1:32" x14ac:dyDescent="0.25">
      <c r="A4780" s="11" t="s">
        <v>1823</v>
      </c>
      <c r="B4780" t="s">
        <v>1824</v>
      </c>
      <c r="C4780" t="s">
        <v>5223</v>
      </c>
      <c r="D4780" t="s">
        <v>4287</v>
      </c>
      <c r="E4780" t="s">
        <v>5207</v>
      </c>
      <c r="F4780" t="s">
        <v>49</v>
      </c>
      <c r="L4780" s="13">
        <v>0</v>
      </c>
      <c r="P4780" s="13">
        <v>0</v>
      </c>
      <c r="T4780" s="13">
        <v>0</v>
      </c>
      <c r="W4780" s="13">
        <v>0</v>
      </c>
    </row>
    <row r="4781" spans="1:32" x14ac:dyDescent="0.25">
      <c r="A4781" s="11" t="s">
        <v>1823</v>
      </c>
      <c r="B4781" t="s">
        <v>1824</v>
      </c>
      <c r="C4781" t="s">
        <v>5223</v>
      </c>
      <c r="D4781" t="s">
        <v>4287</v>
      </c>
      <c r="E4781" t="s">
        <v>5208</v>
      </c>
      <c r="F4781" t="s">
        <v>49</v>
      </c>
      <c r="L4781" s="13">
        <v>0</v>
      </c>
      <c r="P4781" s="13">
        <v>0</v>
      </c>
      <c r="T4781" s="13">
        <v>0</v>
      </c>
      <c r="W4781" s="13">
        <v>0</v>
      </c>
    </row>
    <row r="4782" spans="1:32" x14ac:dyDescent="0.25">
      <c r="A4782" s="11" t="s">
        <v>1823</v>
      </c>
      <c r="B4782" t="s">
        <v>1824</v>
      </c>
      <c r="C4782" t="s">
        <v>5223</v>
      </c>
      <c r="D4782" t="s">
        <v>4287</v>
      </c>
      <c r="E4782" t="s">
        <v>5209</v>
      </c>
      <c r="F4782" t="s">
        <v>49</v>
      </c>
      <c r="G4782" s="12">
        <v>630</v>
      </c>
      <c r="H4782" s="12">
        <v>30</v>
      </c>
      <c r="I4782" s="13">
        <v>1</v>
      </c>
      <c r="J4782" s="13">
        <v>43</v>
      </c>
      <c r="K4782" s="13">
        <v>43</v>
      </c>
      <c r="L4782" s="13">
        <v>0</v>
      </c>
      <c r="M4782" s="13">
        <v>40</v>
      </c>
      <c r="N4782" s="13">
        <v>19</v>
      </c>
      <c r="O4782" s="13">
        <v>19</v>
      </c>
      <c r="P4782" s="13">
        <v>0</v>
      </c>
      <c r="T4782" s="13">
        <v>0</v>
      </c>
      <c r="W4782" s="13">
        <v>0</v>
      </c>
      <c r="Z4782" s="13">
        <v>1462</v>
      </c>
      <c r="AC4782" s="13">
        <v>555</v>
      </c>
      <c r="AD4782" s="13">
        <v>262</v>
      </c>
      <c r="AE4782" s="13">
        <v>0</v>
      </c>
      <c r="AF4782" s="13">
        <v>0</v>
      </c>
    </row>
    <row r="4783" spans="1:32" x14ac:dyDescent="0.25">
      <c r="A4783" s="11" t="s">
        <v>1823</v>
      </c>
      <c r="B4783" t="s">
        <v>1824</v>
      </c>
      <c r="C4783" t="s">
        <v>5223</v>
      </c>
      <c r="D4783" t="s">
        <v>4287</v>
      </c>
      <c r="E4783" t="s">
        <v>5210</v>
      </c>
      <c r="F4783" t="s">
        <v>49</v>
      </c>
      <c r="G4783" s="12">
        <v>630</v>
      </c>
      <c r="H4783" s="12">
        <v>30</v>
      </c>
      <c r="I4783" s="13">
        <v>1</v>
      </c>
      <c r="J4783" s="13">
        <v>43</v>
      </c>
      <c r="K4783" s="13">
        <v>43</v>
      </c>
      <c r="L4783" s="13">
        <v>0</v>
      </c>
      <c r="M4783" s="13">
        <v>40</v>
      </c>
      <c r="N4783" s="13">
        <v>19</v>
      </c>
      <c r="O4783" s="13">
        <v>19</v>
      </c>
      <c r="P4783" s="13">
        <v>0</v>
      </c>
      <c r="T4783" s="13">
        <v>0</v>
      </c>
      <c r="W4783" s="13">
        <v>0</v>
      </c>
      <c r="Z4783" s="13">
        <v>3178</v>
      </c>
      <c r="AC4783" s="13">
        <v>1207</v>
      </c>
      <c r="AD4783" s="13">
        <v>53</v>
      </c>
      <c r="AE4783" s="13">
        <v>0</v>
      </c>
      <c r="AF4783" s="13">
        <v>0</v>
      </c>
    </row>
    <row r="4784" spans="1:32" x14ac:dyDescent="0.25">
      <c r="A4784" s="11" t="s">
        <v>1823</v>
      </c>
      <c r="B4784" t="s">
        <v>1824</v>
      </c>
      <c r="C4784" t="s">
        <v>5223</v>
      </c>
      <c r="D4784" t="s">
        <v>4287</v>
      </c>
      <c r="E4784" t="s">
        <v>5211</v>
      </c>
      <c r="F4784" t="s">
        <v>49</v>
      </c>
      <c r="G4784" s="12">
        <v>630</v>
      </c>
      <c r="H4784" s="12">
        <v>30</v>
      </c>
      <c r="I4784" s="13">
        <v>1</v>
      </c>
      <c r="J4784" s="13">
        <v>43</v>
      </c>
      <c r="K4784" s="13">
        <v>43</v>
      </c>
      <c r="L4784" s="13">
        <v>0</v>
      </c>
      <c r="M4784" s="13">
        <v>40</v>
      </c>
      <c r="N4784" s="13">
        <v>19</v>
      </c>
      <c r="O4784" s="13">
        <v>19</v>
      </c>
      <c r="P4784" s="13">
        <v>0</v>
      </c>
      <c r="T4784" s="13">
        <v>0</v>
      </c>
      <c r="W4784" s="13">
        <v>0</v>
      </c>
      <c r="Z4784" s="13">
        <v>1807</v>
      </c>
      <c r="AC4784" s="13">
        <v>686</v>
      </c>
      <c r="AD4784" s="13">
        <v>50</v>
      </c>
      <c r="AE4784" s="13">
        <v>0</v>
      </c>
      <c r="AF4784" s="13">
        <v>0</v>
      </c>
    </row>
    <row r="4785" spans="1:32" x14ac:dyDescent="0.25">
      <c r="A4785" s="11" t="s">
        <v>1823</v>
      </c>
      <c r="B4785" t="s">
        <v>1824</v>
      </c>
      <c r="C4785" t="s">
        <v>5223</v>
      </c>
      <c r="D4785" t="s">
        <v>4287</v>
      </c>
      <c r="E4785" t="s">
        <v>5212</v>
      </c>
      <c r="F4785" t="s">
        <v>49</v>
      </c>
      <c r="J4785" s="13">
        <v>15748</v>
      </c>
      <c r="K4785" s="13">
        <v>15748</v>
      </c>
      <c r="L4785" s="13">
        <v>0</v>
      </c>
      <c r="M4785" s="13">
        <v>14600</v>
      </c>
      <c r="N4785" s="13">
        <v>7196</v>
      </c>
      <c r="O4785" s="13">
        <v>7196</v>
      </c>
      <c r="P4785" s="13">
        <v>0</v>
      </c>
      <c r="T4785" s="13">
        <v>0</v>
      </c>
      <c r="W4785" s="13">
        <v>0</v>
      </c>
      <c r="Z4785" s="13">
        <v>642082</v>
      </c>
      <c r="AC4785" s="13">
        <v>243991</v>
      </c>
      <c r="AD4785" s="13">
        <v>365</v>
      </c>
      <c r="AE4785" s="13">
        <v>0</v>
      </c>
      <c r="AF4785" s="13">
        <v>0</v>
      </c>
    </row>
    <row r="4786" spans="1:32" x14ac:dyDescent="0.25">
      <c r="A4786" s="11" t="s">
        <v>1823</v>
      </c>
      <c r="B4786" t="s">
        <v>1824</v>
      </c>
      <c r="C4786" t="s">
        <v>5214</v>
      </c>
      <c r="D4786" t="s">
        <v>4287</v>
      </c>
      <c r="E4786" t="s">
        <v>5205</v>
      </c>
      <c r="F4786" t="s">
        <v>49</v>
      </c>
      <c r="G4786" s="12">
        <v>530</v>
      </c>
      <c r="H4786" s="12">
        <v>900</v>
      </c>
      <c r="I4786" s="13">
        <v>52</v>
      </c>
      <c r="L4786" s="13">
        <v>0</v>
      </c>
      <c r="P4786" s="13">
        <v>0</v>
      </c>
      <c r="T4786" s="13">
        <v>0</v>
      </c>
      <c r="W4786" s="13">
        <v>0</v>
      </c>
    </row>
    <row r="4787" spans="1:32" x14ac:dyDescent="0.25">
      <c r="A4787" s="11" t="s">
        <v>1823</v>
      </c>
      <c r="B4787" t="s">
        <v>1824</v>
      </c>
      <c r="C4787" t="s">
        <v>5214</v>
      </c>
      <c r="D4787" t="s">
        <v>4287</v>
      </c>
      <c r="E4787" t="s">
        <v>5206</v>
      </c>
      <c r="F4787" t="s">
        <v>49</v>
      </c>
      <c r="G4787" s="12">
        <v>900</v>
      </c>
      <c r="H4787" s="12">
        <v>1459</v>
      </c>
      <c r="I4787" s="13">
        <v>35</v>
      </c>
      <c r="L4787" s="13">
        <v>0</v>
      </c>
      <c r="P4787" s="13">
        <v>0</v>
      </c>
      <c r="T4787" s="13">
        <v>0</v>
      </c>
      <c r="W4787" s="13">
        <v>0</v>
      </c>
    </row>
    <row r="4788" spans="1:32" x14ac:dyDescent="0.25">
      <c r="A4788" s="11" t="s">
        <v>1823</v>
      </c>
      <c r="B4788" t="s">
        <v>1824</v>
      </c>
      <c r="C4788" t="s">
        <v>5214</v>
      </c>
      <c r="D4788" t="s">
        <v>4287</v>
      </c>
      <c r="E4788" t="s">
        <v>5207</v>
      </c>
      <c r="F4788" t="s">
        <v>49</v>
      </c>
      <c r="G4788" s="12">
        <v>1500</v>
      </c>
      <c r="H4788" s="12">
        <v>1900</v>
      </c>
      <c r="I4788" s="13">
        <v>52</v>
      </c>
      <c r="L4788" s="13">
        <v>0</v>
      </c>
      <c r="P4788" s="13">
        <v>0</v>
      </c>
      <c r="T4788" s="13">
        <v>0</v>
      </c>
      <c r="W4788" s="13">
        <v>0</v>
      </c>
    </row>
    <row r="4789" spans="1:32" x14ac:dyDescent="0.25">
      <c r="A4789" s="11" t="s">
        <v>1823</v>
      </c>
      <c r="B4789" t="s">
        <v>1824</v>
      </c>
      <c r="C4789" t="s">
        <v>5214</v>
      </c>
      <c r="D4789" t="s">
        <v>4287</v>
      </c>
      <c r="E4789" t="s">
        <v>5208</v>
      </c>
      <c r="F4789" t="s">
        <v>49</v>
      </c>
      <c r="I4789" s="13">
        <v>35</v>
      </c>
      <c r="L4789" s="13">
        <v>0</v>
      </c>
      <c r="P4789" s="13">
        <v>0</v>
      </c>
      <c r="T4789" s="13">
        <v>0</v>
      </c>
      <c r="W4789" s="13">
        <v>0</v>
      </c>
    </row>
    <row r="4790" spans="1:32" x14ac:dyDescent="0.25">
      <c r="A4790" s="11" t="s">
        <v>1823</v>
      </c>
      <c r="B4790" t="s">
        <v>1824</v>
      </c>
      <c r="C4790" t="s">
        <v>5214</v>
      </c>
      <c r="D4790" t="s">
        <v>4287</v>
      </c>
      <c r="E4790" t="s">
        <v>5209</v>
      </c>
      <c r="F4790" t="s">
        <v>49</v>
      </c>
      <c r="G4790" s="12">
        <v>500</v>
      </c>
      <c r="H4790" s="12">
        <v>2400</v>
      </c>
      <c r="I4790" s="13">
        <v>52</v>
      </c>
      <c r="J4790" s="13">
        <v>8409</v>
      </c>
      <c r="K4790" s="13">
        <v>8046</v>
      </c>
      <c r="L4790" s="13">
        <v>363</v>
      </c>
      <c r="M4790" s="13">
        <v>8191</v>
      </c>
      <c r="N4790" s="13">
        <v>670</v>
      </c>
      <c r="O4790" s="13">
        <v>633</v>
      </c>
      <c r="P4790" s="13">
        <v>37</v>
      </c>
      <c r="T4790" s="13">
        <v>0</v>
      </c>
      <c r="W4790" s="13">
        <v>0</v>
      </c>
      <c r="Z4790" s="13">
        <v>13120</v>
      </c>
      <c r="AC4790" s="13">
        <v>47310</v>
      </c>
      <c r="AD4790" s="13">
        <v>250</v>
      </c>
    </row>
    <row r="4791" spans="1:32" x14ac:dyDescent="0.25">
      <c r="A4791" s="11" t="s">
        <v>1823</v>
      </c>
      <c r="B4791" t="s">
        <v>1824</v>
      </c>
      <c r="C4791" t="s">
        <v>5214</v>
      </c>
      <c r="D4791" t="s">
        <v>4287</v>
      </c>
      <c r="E4791" t="s">
        <v>5210</v>
      </c>
      <c r="F4791" t="s">
        <v>49</v>
      </c>
      <c r="G4791" s="12">
        <v>537</v>
      </c>
      <c r="H4791" s="12">
        <v>2400</v>
      </c>
      <c r="I4791" s="13">
        <v>35</v>
      </c>
      <c r="J4791" s="13">
        <v>7545</v>
      </c>
      <c r="K4791" s="13">
        <v>7310</v>
      </c>
      <c r="L4791" s="13">
        <v>235</v>
      </c>
      <c r="M4791" s="13">
        <v>7400</v>
      </c>
      <c r="N4791" s="13">
        <v>609</v>
      </c>
      <c r="O4791" s="13">
        <v>588</v>
      </c>
      <c r="P4791" s="13">
        <v>21</v>
      </c>
      <c r="T4791" s="13">
        <v>0</v>
      </c>
      <c r="W4791" s="13">
        <v>0</v>
      </c>
      <c r="Z4791" s="13">
        <v>7923</v>
      </c>
      <c r="AC4791" s="13">
        <v>28523</v>
      </c>
      <c r="AD4791" s="13">
        <v>54</v>
      </c>
    </row>
    <row r="4792" spans="1:32" x14ac:dyDescent="0.25">
      <c r="A4792" s="11" t="s">
        <v>1823</v>
      </c>
      <c r="B4792" t="s">
        <v>1824</v>
      </c>
      <c r="C4792" t="s">
        <v>5214</v>
      </c>
      <c r="D4792" t="s">
        <v>4287</v>
      </c>
      <c r="E4792" t="s">
        <v>5211</v>
      </c>
      <c r="F4792" t="s">
        <v>49</v>
      </c>
      <c r="G4792" s="12">
        <v>650</v>
      </c>
      <c r="H4792" s="12">
        <v>2130</v>
      </c>
      <c r="I4792" s="13">
        <v>20</v>
      </c>
      <c r="J4792" s="13">
        <v>2621</v>
      </c>
      <c r="K4792" s="13">
        <v>2521</v>
      </c>
      <c r="L4792" s="13">
        <v>100</v>
      </c>
      <c r="M4792" s="13">
        <v>2600</v>
      </c>
      <c r="N4792" s="13">
        <v>228</v>
      </c>
      <c r="O4792" s="13">
        <v>198</v>
      </c>
      <c r="P4792" s="13">
        <v>30</v>
      </c>
      <c r="T4792" s="13">
        <v>0</v>
      </c>
      <c r="W4792" s="13">
        <v>0</v>
      </c>
      <c r="Z4792" s="13">
        <v>3013</v>
      </c>
      <c r="AC4792" s="13">
        <v>10163</v>
      </c>
      <c r="AD4792" s="13">
        <v>58</v>
      </c>
    </row>
    <row r="4793" spans="1:32" x14ac:dyDescent="0.25">
      <c r="A4793" s="11" t="s">
        <v>1823</v>
      </c>
      <c r="B4793" t="s">
        <v>1824</v>
      </c>
      <c r="C4793" t="s">
        <v>5214</v>
      </c>
      <c r="D4793" t="s">
        <v>4287</v>
      </c>
      <c r="E4793" t="s">
        <v>5212</v>
      </c>
      <c r="F4793" t="s">
        <v>49</v>
      </c>
      <c r="J4793" s="13">
        <v>2537951</v>
      </c>
      <c r="K4793" s="13">
        <v>2432822</v>
      </c>
      <c r="L4793" s="13">
        <v>105129</v>
      </c>
      <c r="M4793" s="13">
        <v>2556659</v>
      </c>
      <c r="N4793" s="13">
        <v>205213</v>
      </c>
      <c r="O4793" s="13">
        <v>194214</v>
      </c>
      <c r="P4793" s="13">
        <v>10999</v>
      </c>
      <c r="T4793" s="13">
        <v>0</v>
      </c>
      <c r="W4793" s="13">
        <v>0</v>
      </c>
      <c r="Z4793" s="13">
        <v>3838975</v>
      </c>
      <c r="AC4793" s="13">
        <v>13356133</v>
      </c>
      <c r="AD4793" s="13">
        <v>362</v>
      </c>
    </row>
    <row r="4794" spans="1:32" x14ac:dyDescent="0.25">
      <c r="A4794" s="11" t="s">
        <v>1829</v>
      </c>
      <c r="B4794" t="s">
        <v>1830</v>
      </c>
      <c r="C4794" t="s">
        <v>5204</v>
      </c>
      <c r="D4794" t="s">
        <v>5215</v>
      </c>
      <c r="E4794" t="s">
        <v>5205</v>
      </c>
      <c r="F4794" t="s">
        <v>49</v>
      </c>
      <c r="L4794" s="13">
        <v>0</v>
      </c>
      <c r="P4794" s="13">
        <v>0</v>
      </c>
      <c r="T4794" s="13">
        <v>0</v>
      </c>
      <c r="W4794" s="13">
        <v>0</v>
      </c>
    </row>
    <row r="4795" spans="1:32" x14ac:dyDescent="0.25">
      <c r="A4795" s="11" t="s">
        <v>1829</v>
      </c>
      <c r="B4795" t="s">
        <v>1830</v>
      </c>
      <c r="C4795" t="s">
        <v>5204</v>
      </c>
      <c r="D4795" t="s">
        <v>5215</v>
      </c>
      <c r="E4795" t="s">
        <v>5206</v>
      </c>
      <c r="F4795" t="s">
        <v>49</v>
      </c>
      <c r="L4795" s="13">
        <v>0</v>
      </c>
      <c r="P4795" s="13">
        <v>0</v>
      </c>
      <c r="T4795" s="13">
        <v>0</v>
      </c>
      <c r="W4795" s="13">
        <v>0</v>
      </c>
    </row>
    <row r="4796" spans="1:32" x14ac:dyDescent="0.25">
      <c r="A4796" s="11" t="s">
        <v>1829</v>
      </c>
      <c r="B4796" t="s">
        <v>1830</v>
      </c>
      <c r="C4796" t="s">
        <v>5204</v>
      </c>
      <c r="D4796" t="s">
        <v>5215</v>
      </c>
      <c r="E4796" t="s">
        <v>5207</v>
      </c>
      <c r="F4796" t="s">
        <v>49</v>
      </c>
      <c r="L4796" s="13">
        <v>0</v>
      </c>
      <c r="P4796" s="13">
        <v>0</v>
      </c>
      <c r="T4796" s="13">
        <v>0</v>
      </c>
      <c r="W4796" s="13">
        <v>0</v>
      </c>
    </row>
    <row r="4797" spans="1:32" x14ac:dyDescent="0.25">
      <c r="A4797" s="11" t="s">
        <v>1829</v>
      </c>
      <c r="B4797" t="s">
        <v>1830</v>
      </c>
      <c r="C4797" t="s">
        <v>5204</v>
      </c>
      <c r="D4797" t="s">
        <v>5215</v>
      </c>
      <c r="E4797" t="s">
        <v>5208</v>
      </c>
      <c r="F4797" t="s">
        <v>49</v>
      </c>
      <c r="L4797" s="13">
        <v>0</v>
      </c>
      <c r="P4797" s="13">
        <v>0</v>
      </c>
      <c r="T4797" s="13">
        <v>0</v>
      </c>
      <c r="W4797" s="13">
        <v>0</v>
      </c>
    </row>
    <row r="4798" spans="1:32" x14ac:dyDescent="0.25">
      <c r="A4798" s="11" t="s">
        <v>1829</v>
      </c>
      <c r="B4798" t="s">
        <v>1830</v>
      </c>
      <c r="C4798" t="s">
        <v>5204</v>
      </c>
      <c r="D4798" t="s">
        <v>5215</v>
      </c>
      <c r="E4798" t="s">
        <v>5209</v>
      </c>
      <c r="F4798" t="s">
        <v>49</v>
      </c>
      <c r="G4798" s="12">
        <v>545</v>
      </c>
      <c r="H4798" s="12">
        <v>1930</v>
      </c>
      <c r="I4798" s="13">
        <v>22</v>
      </c>
      <c r="J4798" s="13">
        <v>2308</v>
      </c>
      <c r="K4798" s="13">
        <v>2000</v>
      </c>
      <c r="L4798" s="13">
        <v>308</v>
      </c>
      <c r="N4798" s="13">
        <v>177</v>
      </c>
      <c r="O4798" s="13">
        <v>140</v>
      </c>
      <c r="P4798" s="13">
        <v>37</v>
      </c>
      <c r="T4798" s="13">
        <v>0</v>
      </c>
      <c r="W4798" s="13">
        <v>0</v>
      </c>
      <c r="Z4798" s="13">
        <v>299</v>
      </c>
      <c r="AC4798" s="13">
        <v>3094</v>
      </c>
      <c r="AD4798" s="13">
        <v>256</v>
      </c>
    </row>
    <row r="4799" spans="1:32" x14ac:dyDescent="0.25">
      <c r="A4799" s="11" t="s">
        <v>1829</v>
      </c>
      <c r="B4799" t="s">
        <v>1830</v>
      </c>
      <c r="C4799" t="s">
        <v>5204</v>
      </c>
      <c r="D4799" t="s">
        <v>5215</v>
      </c>
      <c r="E4799" t="s">
        <v>5210</v>
      </c>
      <c r="F4799" t="s">
        <v>49</v>
      </c>
      <c r="G4799" s="12">
        <v>545</v>
      </c>
      <c r="H4799" s="12">
        <v>1930</v>
      </c>
      <c r="I4799" s="13">
        <v>6</v>
      </c>
      <c r="J4799" s="13">
        <v>791</v>
      </c>
      <c r="K4799" s="13">
        <v>674</v>
      </c>
      <c r="L4799" s="13">
        <v>117</v>
      </c>
      <c r="N4799" s="13">
        <v>58</v>
      </c>
      <c r="O4799" s="13">
        <v>47</v>
      </c>
      <c r="P4799" s="13">
        <v>11</v>
      </c>
      <c r="T4799" s="13">
        <v>0</v>
      </c>
      <c r="W4799" s="13">
        <v>0</v>
      </c>
      <c r="Z4799" s="13">
        <v>86</v>
      </c>
      <c r="AC4799" s="13">
        <v>556</v>
      </c>
      <c r="AD4799" s="13">
        <v>53</v>
      </c>
    </row>
    <row r="4800" spans="1:32" x14ac:dyDescent="0.25">
      <c r="A4800" s="11" t="s">
        <v>1829</v>
      </c>
      <c r="B4800" t="s">
        <v>1830</v>
      </c>
      <c r="C4800" t="s">
        <v>5204</v>
      </c>
      <c r="D4800" t="s">
        <v>5215</v>
      </c>
      <c r="E4800" t="s">
        <v>5211</v>
      </c>
      <c r="F4800" t="s">
        <v>49</v>
      </c>
      <c r="L4800" s="13">
        <v>0</v>
      </c>
      <c r="P4800" s="13">
        <v>0</v>
      </c>
      <c r="T4800" s="13">
        <v>0</v>
      </c>
      <c r="W4800" s="13">
        <v>0</v>
      </c>
    </row>
    <row r="4801" spans="1:32" x14ac:dyDescent="0.25">
      <c r="A4801" s="11" t="s">
        <v>1829</v>
      </c>
      <c r="B4801" t="s">
        <v>1830</v>
      </c>
      <c r="C4801" t="s">
        <v>5204</v>
      </c>
      <c r="D4801" t="s">
        <v>5215</v>
      </c>
      <c r="E4801" t="s">
        <v>5212</v>
      </c>
      <c r="F4801" t="s">
        <v>49</v>
      </c>
      <c r="J4801" s="13">
        <v>641992</v>
      </c>
      <c r="K4801" s="13">
        <v>555608</v>
      </c>
      <c r="L4801" s="13">
        <v>86384</v>
      </c>
      <c r="N4801" s="13">
        <v>49099</v>
      </c>
      <c r="O4801" s="13">
        <v>38863</v>
      </c>
      <c r="P4801" s="13">
        <v>10236</v>
      </c>
      <c r="T4801" s="13">
        <v>0</v>
      </c>
      <c r="W4801" s="13">
        <v>0</v>
      </c>
      <c r="X4801" s="13">
        <v>0</v>
      </c>
      <c r="Y4801" s="13">
        <v>0</v>
      </c>
      <c r="Z4801" s="13">
        <v>82193</v>
      </c>
      <c r="AA4801" s="13">
        <v>29572</v>
      </c>
      <c r="AB4801" s="13">
        <v>20109</v>
      </c>
      <c r="AC4801" s="13">
        <v>833825</v>
      </c>
      <c r="AD4801" s="13">
        <v>309</v>
      </c>
    </row>
    <row r="4802" spans="1:32" x14ac:dyDescent="0.25">
      <c r="A4802" s="11" t="s">
        <v>1829</v>
      </c>
      <c r="B4802" t="s">
        <v>1830</v>
      </c>
      <c r="C4802" t="s">
        <v>5214</v>
      </c>
      <c r="D4802" t="s">
        <v>5215</v>
      </c>
      <c r="E4802" t="s">
        <v>5205</v>
      </c>
      <c r="F4802" t="s">
        <v>49</v>
      </c>
      <c r="G4802" s="12">
        <v>515</v>
      </c>
      <c r="I4802" s="13">
        <v>19</v>
      </c>
      <c r="L4802" s="13">
        <v>0</v>
      </c>
      <c r="P4802" s="13">
        <v>0</v>
      </c>
      <c r="T4802" s="13">
        <v>0</v>
      </c>
      <c r="W4802" s="13">
        <v>0</v>
      </c>
    </row>
    <row r="4803" spans="1:32" x14ac:dyDescent="0.25">
      <c r="A4803" s="11" t="s">
        <v>1829</v>
      </c>
      <c r="B4803" t="s">
        <v>1830</v>
      </c>
      <c r="C4803" t="s">
        <v>5214</v>
      </c>
      <c r="D4803" t="s">
        <v>5215</v>
      </c>
      <c r="E4803" t="s">
        <v>5206</v>
      </c>
      <c r="F4803" t="s">
        <v>49</v>
      </c>
      <c r="I4803" s="13">
        <v>19</v>
      </c>
      <c r="L4803" s="13">
        <v>0</v>
      </c>
      <c r="P4803" s="13">
        <v>0</v>
      </c>
      <c r="T4803" s="13">
        <v>0</v>
      </c>
      <c r="W4803" s="13">
        <v>0</v>
      </c>
    </row>
    <row r="4804" spans="1:32" x14ac:dyDescent="0.25">
      <c r="A4804" s="11" t="s">
        <v>1829</v>
      </c>
      <c r="B4804" t="s">
        <v>1830</v>
      </c>
      <c r="C4804" t="s">
        <v>5214</v>
      </c>
      <c r="D4804" t="s">
        <v>5215</v>
      </c>
      <c r="E4804" t="s">
        <v>5207</v>
      </c>
      <c r="F4804" t="s">
        <v>49</v>
      </c>
      <c r="H4804" s="12">
        <v>2200</v>
      </c>
      <c r="I4804" s="13">
        <v>19</v>
      </c>
      <c r="L4804" s="13">
        <v>0</v>
      </c>
      <c r="P4804" s="13">
        <v>0</v>
      </c>
      <c r="T4804" s="13">
        <v>0</v>
      </c>
      <c r="W4804" s="13">
        <v>0</v>
      </c>
    </row>
    <row r="4805" spans="1:32" x14ac:dyDescent="0.25">
      <c r="A4805" s="11" t="s">
        <v>1829</v>
      </c>
      <c r="B4805" t="s">
        <v>1830</v>
      </c>
      <c r="C4805" t="s">
        <v>5214</v>
      </c>
      <c r="D4805" t="s">
        <v>5215</v>
      </c>
      <c r="E4805" t="s">
        <v>5208</v>
      </c>
      <c r="F4805" t="s">
        <v>49</v>
      </c>
      <c r="L4805" s="13">
        <v>0</v>
      </c>
      <c r="P4805" s="13">
        <v>0</v>
      </c>
      <c r="T4805" s="13">
        <v>0</v>
      </c>
      <c r="W4805" s="13">
        <v>0</v>
      </c>
    </row>
    <row r="4806" spans="1:32" x14ac:dyDescent="0.25">
      <c r="A4806" s="11" t="s">
        <v>1829</v>
      </c>
      <c r="B4806" t="s">
        <v>1830</v>
      </c>
      <c r="C4806" t="s">
        <v>5214</v>
      </c>
      <c r="D4806" t="s">
        <v>5215</v>
      </c>
      <c r="E4806" t="s">
        <v>5209</v>
      </c>
      <c r="F4806" t="s">
        <v>49</v>
      </c>
      <c r="G4806" s="12">
        <v>515</v>
      </c>
      <c r="H4806" s="12">
        <v>2200</v>
      </c>
      <c r="I4806" s="13">
        <v>19</v>
      </c>
      <c r="J4806" s="13">
        <v>4039</v>
      </c>
      <c r="K4806" s="13">
        <v>3855</v>
      </c>
      <c r="L4806" s="13">
        <v>184</v>
      </c>
      <c r="M4806" s="13">
        <v>4153</v>
      </c>
      <c r="N4806" s="13">
        <v>277</v>
      </c>
      <c r="O4806" s="13">
        <v>270</v>
      </c>
      <c r="P4806" s="13">
        <v>7</v>
      </c>
      <c r="T4806" s="13">
        <v>0</v>
      </c>
      <c r="W4806" s="13">
        <v>0</v>
      </c>
      <c r="Z4806" s="13">
        <v>5636</v>
      </c>
      <c r="AC4806" s="13">
        <v>24348</v>
      </c>
      <c r="AD4806" s="13">
        <v>259</v>
      </c>
      <c r="AE4806" s="13">
        <v>0</v>
      </c>
      <c r="AF4806" s="13">
        <v>1</v>
      </c>
    </row>
    <row r="4807" spans="1:32" x14ac:dyDescent="0.25">
      <c r="A4807" s="11" t="s">
        <v>1829</v>
      </c>
      <c r="B4807" t="s">
        <v>1830</v>
      </c>
      <c r="C4807" t="s">
        <v>5214</v>
      </c>
      <c r="D4807" t="s">
        <v>5215</v>
      </c>
      <c r="E4807" t="s">
        <v>5210</v>
      </c>
      <c r="F4807" t="s">
        <v>49</v>
      </c>
      <c r="G4807" s="12">
        <v>515</v>
      </c>
      <c r="H4807" s="12">
        <v>2200</v>
      </c>
      <c r="I4807" s="13">
        <v>19</v>
      </c>
      <c r="J4807" s="13">
        <v>4063</v>
      </c>
      <c r="K4807" s="13">
        <v>3879</v>
      </c>
      <c r="L4807" s="13">
        <v>184</v>
      </c>
      <c r="M4807" s="13">
        <v>4153</v>
      </c>
      <c r="N4807" s="13">
        <v>277</v>
      </c>
      <c r="O4807" s="13">
        <v>270</v>
      </c>
      <c r="P4807" s="13">
        <v>7</v>
      </c>
      <c r="T4807" s="13">
        <v>0</v>
      </c>
      <c r="W4807" s="13">
        <v>0</v>
      </c>
      <c r="Z4807" s="13">
        <v>4205</v>
      </c>
      <c r="AC4807" s="13">
        <v>21782</v>
      </c>
      <c r="AD4807" s="13">
        <v>53</v>
      </c>
    </row>
    <row r="4808" spans="1:32" x14ac:dyDescent="0.25">
      <c r="A4808" s="11" t="s">
        <v>1829</v>
      </c>
      <c r="B4808" t="s">
        <v>1830</v>
      </c>
      <c r="C4808" t="s">
        <v>5214</v>
      </c>
      <c r="D4808" t="s">
        <v>5215</v>
      </c>
      <c r="E4808" t="s">
        <v>5211</v>
      </c>
      <c r="F4808" t="s">
        <v>49</v>
      </c>
      <c r="G4808" s="12">
        <v>530</v>
      </c>
      <c r="H4808" s="12">
        <v>2200</v>
      </c>
      <c r="I4808" s="13">
        <v>5</v>
      </c>
      <c r="J4808" s="13">
        <v>1190</v>
      </c>
      <c r="K4808" s="13">
        <v>1083</v>
      </c>
      <c r="L4808" s="13">
        <v>107</v>
      </c>
      <c r="M4808" s="13">
        <v>1349</v>
      </c>
      <c r="N4808" s="13">
        <v>75</v>
      </c>
      <c r="O4808" s="13">
        <v>70</v>
      </c>
      <c r="P4808" s="13">
        <v>5</v>
      </c>
      <c r="T4808" s="13">
        <v>0</v>
      </c>
      <c r="W4808" s="13">
        <v>0</v>
      </c>
      <c r="Z4808" s="13">
        <v>1339</v>
      </c>
      <c r="AC4808" s="13">
        <v>5744</v>
      </c>
      <c r="AD4808" s="13">
        <v>53</v>
      </c>
    </row>
    <row r="4809" spans="1:32" x14ac:dyDescent="0.25">
      <c r="A4809" s="11" t="s">
        <v>1829</v>
      </c>
      <c r="B4809" t="s">
        <v>1830</v>
      </c>
      <c r="C4809" t="s">
        <v>5214</v>
      </c>
      <c r="D4809" t="s">
        <v>5215</v>
      </c>
      <c r="E4809" t="s">
        <v>5212</v>
      </c>
      <c r="F4809" t="s">
        <v>49</v>
      </c>
      <c r="J4809" s="13">
        <v>1327350</v>
      </c>
      <c r="K4809" s="13">
        <v>1263676</v>
      </c>
      <c r="L4809" s="13">
        <v>63674</v>
      </c>
      <c r="M4809" s="13">
        <v>1358083</v>
      </c>
      <c r="N4809" s="13">
        <v>89741</v>
      </c>
      <c r="O4809" s="13">
        <v>86926</v>
      </c>
      <c r="P4809" s="13">
        <v>2815</v>
      </c>
      <c r="T4809" s="13">
        <v>0</v>
      </c>
      <c r="W4809" s="13">
        <v>0</v>
      </c>
      <c r="X4809" s="13">
        <v>0</v>
      </c>
      <c r="Y4809" s="13">
        <v>0</v>
      </c>
      <c r="Z4809" s="13">
        <v>1767086</v>
      </c>
      <c r="AC4809" s="13">
        <v>7863533</v>
      </c>
      <c r="AD4809" s="13">
        <v>365</v>
      </c>
      <c r="AE4809" s="13">
        <v>0</v>
      </c>
      <c r="AF4809" s="13">
        <v>1</v>
      </c>
    </row>
    <row r="4810" spans="1:32" x14ac:dyDescent="0.25">
      <c r="A4810" s="11" t="s">
        <v>1836</v>
      </c>
      <c r="B4810" t="s">
        <v>1837</v>
      </c>
      <c r="C4810" t="s">
        <v>5204</v>
      </c>
      <c r="D4810" t="s">
        <v>4287</v>
      </c>
      <c r="E4810" t="s">
        <v>5205</v>
      </c>
      <c r="F4810" t="s">
        <v>49</v>
      </c>
      <c r="L4810" s="13">
        <v>0</v>
      </c>
      <c r="P4810" s="13">
        <v>0</v>
      </c>
      <c r="T4810" s="13">
        <v>0</v>
      </c>
      <c r="W4810" s="13">
        <v>0</v>
      </c>
    </row>
    <row r="4811" spans="1:32" x14ac:dyDescent="0.25">
      <c r="A4811" s="11" t="s">
        <v>1836</v>
      </c>
      <c r="B4811" t="s">
        <v>1837</v>
      </c>
      <c r="C4811" t="s">
        <v>5204</v>
      </c>
      <c r="D4811" t="s">
        <v>4287</v>
      </c>
      <c r="E4811" t="s">
        <v>5206</v>
      </c>
      <c r="F4811" t="s">
        <v>49</v>
      </c>
      <c r="L4811" s="13">
        <v>0</v>
      </c>
      <c r="P4811" s="13">
        <v>0</v>
      </c>
      <c r="T4811" s="13">
        <v>0</v>
      </c>
      <c r="W4811" s="13">
        <v>0</v>
      </c>
    </row>
    <row r="4812" spans="1:32" x14ac:dyDescent="0.25">
      <c r="A4812" s="11" t="s">
        <v>1836</v>
      </c>
      <c r="B4812" t="s">
        <v>1837</v>
      </c>
      <c r="C4812" t="s">
        <v>5204</v>
      </c>
      <c r="D4812" t="s">
        <v>4287</v>
      </c>
      <c r="E4812" t="s">
        <v>5207</v>
      </c>
      <c r="F4812" t="s">
        <v>49</v>
      </c>
      <c r="L4812" s="13">
        <v>0</v>
      </c>
      <c r="P4812" s="13">
        <v>0</v>
      </c>
      <c r="T4812" s="13">
        <v>0</v>
      </c>
      <c r="W4812" s="13">
        <v>0</v>
      </c>
    </row>
    <row r="4813" spans="1:32" x14ac:dyDescent="0.25">
      <c r="A4813" s="11" t="s">
        <v>1836</v>
      </c>
      <c r="B4813" t="s">
        <v>1837</v>
      </c>
      <c r="C4813" t="s">
        <v>5204</v>
      </c>
      <c r="D4813" t="s">
        <v>4287</v>
      </c>
      <c r="E4813" t="s">
        <v>5208</v>
      </c>
      <c r="F4813" t="s">
        <v>49</v>
      </c>
      <c r="L4813" s="13">
        <v>0</v>
      </c>
      <c r="P4813" s="13">
        <v>0</v>
      </c>
      <c r="T4813" s="13">
        <v>0</v>
      </c>
      <c r="W4813" s="13">
        <v>0</v>
      </c>
    </row>
    <row r="4814" spans="1:32" x14ac:dyDescent="0.25">
      <c r="A4814" s="11" t="s">
        <v>1836</v>
      </c>
      <c r="B4814" t="s">
        <v>1837</v>
      </c>
      <c r="C4814" t="s">
        <v>5204</v>
      </c>
      <c r="D4814" t="s">
        <v>4287</v>
      </c>
      <c r="E4814" t="s">
        <v>5209</v>
      </c>
      <c r="F4814" t="s">
        <v>49</v>
      </c>
      <c r="G4814" s="12">
        <v>400</v>
      </c>
      <c r="H4814" s="12">
        <v>100</v>
      </c>
      <c r="I4814" s="13">
        <v>54</v>
      </c>
      <c r="J4814" s="13">
        <v>5643</v>
      </c>
      <c r="K4814" s="13">
        <v>4511</v>
      </c>
      <c r="L4814" s="13">
        <v>1132</v>
      </c>
      <c r="N4814" s="13">
        <v>200</v>
      </c>
      <c r="O4814" s="13">
        <v>167</v>
      </c>
      <c r="P4814" s="13">
        <v>33</v>
      </c>
      <c r="T4814" s="13">
        <v>0</v>
      </c>
      <c r="W4814" s="13">
        <v>0</v>
      </c>
      <c r="Z4814" s="13">
        <v>438</v>
      </c>
      <c r="AC4814" s="13">
        <v>2307</v>
      </c>
      <c r="AD4814" s="13">
        <v>257</v>
      </c>
    </row>
    <row r="4815" spans="1:32" x14ac:dyDescent="0.25">
      <c r="A4815" s="11" t="s">
        <v>1836</v>
      </c>
      <c r="B4815" t="s">
        <v>1837</v>
      </c>
      <c r="C4815" t="s">
        <v>5204</v>
      </c>
      <c r="D4815" t="s">
        <v>4287</v>
      </c>
      <c r="E4815" t="s">
        <v>5210</v>
      </c>
      <c r="F4815" t="s">
        <v>49</v>
      </c>
      <c r="G4815" s="12">
        <v>400</v>
      </c>
      <c r="H4815" s="12">
        <v>100</v>
      </c>
      <c r="I4815" s="13">
        <v>31</v>
      </c>
      <c r="J4815" s="13">
        <v>3401</v>
      </c>
      <c r="K4815" s="13">
        <v>2672</v>
      </c>
      <c r="L4815" s="13">
        <v>729</v>
      </c>
      <c r="N4815" s="13">
        <v>115</v>
      </c>
      <c r="O4815" s="13">
        <v>93</v>
      </c>
      <c r="P4815" s="13">
        <v>22</v>
      </c>
      <c r="T4815" s="13">
        <v>0</v>
      </c>
      <c r="W4815" s="13">
        <v>0</v>
      </c>
      <c r="Z4815" s="13">
        <v>259</v>
      </c>
      <c r="AC4815" s="13">
        <v>1267</v>
      </c>
      <c r="AD4815" s="13">
        <v>53</v>
      </c>
    </row>
    <row r="4816" spans="1:32" x14ac:dyDescent="0.25">
      <c r="A4816" s="11" t="s">
        <v>1836</v>
      </c>
      <c r="B4816" t="s">
        <v>1837</v>
      </c>
      <c r="C4816" t="s">
        <v>5204</v>
      </c>
      <c r="D4816" t="s">
        <v>4287</v>
      </c>
      <c r="E4816" t="s">
        <v>5211</v>
      </c>
      <c r="F4816" t="s">
        <v>49</v>
      </c>
      <c r="G4816" s="12">
        <v>400</v>
      </c>
      <c r="H4816" s="12">
        <v>100</v>
      </c>
      <c r="I4816" s="13">
        <v>24</v>
      </c>
      <c r="J4816" s="13">
        <v>3146</v>
      </c>
      <c r="K4816" s="13">
        <v>2475</v>
      </c>
      <c r="L4816" s="13">
        <v>671</v>
      </c>
      <c r="N4816" s="13">
        <v>97</v>
      </c>
      <c r="O4816" s="13">
        <v>79</v>
      </c>
      <c r="P4816" s="13">
        <v>18</v>
      </c>
      <c r="T4816" s="13">
        <v>0</v>
      </c>
      <c r="W4816" s="13">
        <v>0</v>
      </c>
      <c r="Z4816" s="13">
        <v>241</v>
      </c>
      <c r="AC4816" s="13">
        <v>1157</v>
      </c>
      <c r="AD4816" s="13">
        <v>56</v>
      </c>
    </row>
    <row r="4817" spans="1:30" x14ac:dyDescent="0.25">
      <c r="A4817" s="11" t="s">
        <v>1836</v>
      </c>
      <c r="B4817" t="s">
        <v>1837</v>
      </c>
      <c r="C4817" t="s">
        <v>5204</v>
      </c>
      <c r="D4817" t="s">
        <v>4287</v>
      </c>
      <c r="E4817" t="s">
        <v>5212</v>
      </c>
      <c r="F4817" t="s">
        <v>49</v>
      </c>
      <c r="J4817" s="13">
        <v>1806721</v>
      </c>
      <c r="K4817" s="13">
        <v>1439588</v>
      </c>
      <c r="L4817" s="13">
        <v>367133</v>
      </c>
      <c r="N4817" s="13">
        <v>62962</v>
      </c>
      <c r="O4817" s="13">
        <v>52301</v>
      </c>
      <c r="P4817" s="13">
        <v>10661</v>
      </c>
      <c r="T4817" s="13">
        <v>0</v>
      </c>
      <c r="W4817" s="13">
        <v>0</v>
      </c>
      <c r="Z4817" s="13">
        <v>139766</v>
      </c>
      <c r="AA4817" s="13">
        <v>136675</v>
      </c>
      <c r="AB4817" s="13">
        <v>0</v>
      </c>
      <c r="AC4817" s="13">
        <v>724831</v>
      </c>
      <c r="AD4817" s="13">
        <v>366</v>
      </c>
    </row>
    <row r="4818" spans="1:30" x14ac:dyDescent="0.25">
      <c r="A4818" s="11" t="s">
        <v>1836</v>
      </c>
      <c r="B4818" t="s">
        <v>1837</v>
      </c>
      <c r="C4818" t="s">
        <v>5213</v>
      </c>
      <c r="D4818" t="s">
        <v>4287</v>
      </c>
      <c r="E4818" t="s">
        <v>5205</v>
      </c>
      <c r="F4818" t="s">
        <v>49</v>
      </c>
      <c r="L4818" s="13">
        <v>0</v>
      </c>
      <c r="P4818" s="13">
        <v>0</v>
      </c>
      <c r="T4818" s="13">
        <v>0</v>
      </c>
      <c r="W4818" s="13">
        <v>0</v>
      </c>
    </row>
    <row r="4819" spans="1:30" x14ac:dyDescent="0.25">
      <c r="A4819" s="11" t="s">
        <v>1836</v>
      </c>
      <c r="B4819" t="s">
        <v>1837</v>
      </c>
      <c r="C4819" t="s">
        <v>5213</v>
      </c>
      <c r="D4819" t="s">
        <v>4287</v>
      </c>
      <c r="E4819" t="s">
        <v>5206</v>
      </c>
      <c r="F4819" t="s">
        <v>49</v>
      </c>
      <c r="L4819" s="13">
        <v>0</v>
      </c>
      <c r="P4819" s="13">
        <v>0</v>
      </c>
      <c r="T4819" s="13">
        <v>0</v>
      </c>
      <c r="W4819" s="13">
        <v>0</v>
      </c>
    </row>
    <row r="4820" spans="1:30" x14ac:dyDescent="0.25">
      <c r="A4820" s="11" t="s">
        <v>1836</v>
      </c>
      <c r="B4820" t="s">
        <v>1837</v>
      </c>
      <c r="C4820" t="s">
        <v>5213</v>
      </c>
      <c r="D4820" t="s">
        <v>4287</v>
      </c>
      <c r="E4820" t="s">
        <v>5207</v>
      </c>
      <c r="F4820" t="s">
        <v>49</v>
      </c>
      <c r="L4820" s="13">
        <v>0</v>
      </c>
      <c r="P4820" s="13">
        <v>0</v>
      </c>
      <c r="T4820" s="13">
        <v>0</v>
      </c>
      <c r="W4820" s="13">
        <v>0</v>
      </c>
    </row>
    <row r="4821" spans="1:30" x14ac:dyDescent="0.25">
      <c r="A4821" s="11" t="s">
        <v>1836</v>
      </c>
      <c r="B4821" t="s">
        <v>1837</v>
      </c>
      <c r="C4821" t="s">
        <v>5213</v>
      </c>
      <c r="D4821" t="s">
        <v>4287</v>
      </c>
      <c r="E4821" t="s">
        <v>5208</v>
      </c>
      <c r="F4821" t="s">
        <v>49</v>
      </c>
      <c r="L4821" s="13">
        <v>0</v>
      </c>
      <c r="P4821" s="13">
        <v>0</v>
      </c>
      <c r="T4821" s="13">
        <v>0</v>
      </c>
      <c r="W4821" s="13">
        <v>0</v>
      </c>
    </row>
    <row r="4822" spans="1:30" x14ac:dyDescent="0.25">
      <c r="A4822" s="11" t="s">
        <v>1836</v>
      </c>
      <c r="B4822" t="s">
        <v>1837</v>
      </c>
      <c r="C4822" t="s">
        <v>5213</v>
      </c>
      <c r="D4822" t="s">
        <v>4287</v>
      </c>
      <c r="E4822" t="s">
        <v>5209</v>
      </c>
      <c r="F4822" t="s">
        <v>49</v>
      </c>
      <c r="L4822" s="13">
        <v>0</v>
      </c>
      <c r="P4822" s="13">
        <v>0</v>
      </c>
      <c r="T4822" s="13">
        <v>0</v>
      </c>
      <c r="W4822" s="13">
        <v>0</v>
      </c>
    </row>
    <row r="4823" spans="1:30" x14ac:dyDescent="0.25">
      <c r="A4823" s="11" t="s">
        <v>1836</v>
      </c>
      <c r="B4823" t="s">
        <v>1837</v>
      </c>
      <c r="C4823" t="s">
        <v>5213</v>
      </c>
      <c r="D4823" t="s">
        <v>4287</v>
      </c>
      <c r="E4823" t="s">
        <v>5210</v>
      </c>
      <c r="F4823" t="s">
        <v>49</v>
      </c>
      <c r="L4823" s="13">
        <v>0</v>
      </c>
      <c r="P4823" s="13">
        <v>0</v>
      </c>
      <c r="T4823" s="13">
        <v>0</v>
      </c>
      <c r="W4823" s="13">
        <v>0</v>
      </c>
    </row>
    <row r="4824" spans="1:30" x14ac:dyDescent="0.25">
      <c r="A4824" s="11" t="s">
        <v>1836</v>
      </c>
      <c r="B4824" t="s">
        <v>1837</v>
      </c>
      <c r="C4824" t="s">
        <v>5213</v>
      </c>
      <c r="D4824" t="s">
        <v>4287</v>
      </c>
      <c r="E4824" t="s">
        <v>5211</v>
      </c>
      <c r="F4824" t="s">
        <v>49</v>
      </c>
      <c r="L4824" s="13">
        <v>0</v>
      </c>
      <c r="P4824" s="13">
        <v>0</v>
      </c>
      <c r="T4824" s="13">
        <v>0</v>
      </c>
      <c r="W4824" s="13">
        <v>0</v>
      </c>
    </row>
    <row r="4825" spans="1:30" x14ac:dyDescent="0.25">
      <c r="A4825" s="11" t="s">
        <v>1836</v>
      </c>
      <c r="B4825" t="s">
        <v>1837</v>
      </c>
      <c r="C4825" t="s">
        <v>5213</v>
      </c>
      <c r="D4825" t="s">
        <v>4287</v>
      </c>
      <c r="E4825" t="s">
        <v>5212</v>
      </c>
      <c r="F4825" t="s">
        <v>49</v>
      </c>
      <c r="I4825" s="13">
        <v>49</v>
      </c>
      <c r="J4825" s="13">
        <v>1349031</v>
      </c>
      <c r="K4825" s="13">
        <v>1349031</v>
      </c>
      <c r="L4825" s="13">
        <v>0</v>
      </c>
      <c r="N4825" s="13">
        <v>44968</v>
      </c>
      <c r="O4825" s="13">
        <v>44968</v>
      </c>
      <c r="P4825" s="13">
        <v>0</v>
      </c>
      <c r="T4825" s="13">
        <v>0</v>
      </c>
      <c r="W4825" s="13">
        <v>0</v>
      </c>
      <c r="Z4825" s="13">
        <v>165632</v>
      </c>
      <c r="AA4825" s="13">
        <v>164952</v>
      </c>
      <c r="AB4825" s="13">
        <v>1394</v>
      </c>
      <c r="AC4825" s="13">
        <v>1214507</v>
      </c>
      <c r="AD4825" s="13">
        <v>366</v>
      </c>
    </row>
    <row r="4826" spans="1:30" x14ac:dyDescent="0.25">
      <c r="A4826" s="11" t="s">
        <v>1836</v>
      </c>
      <c r="B4826" t="s">
        <v>1837</v>
      </c>
      <c r="C4826" t="s">
        <v>5214</v>
      </c>
      <c r="D4826" t="s">
        <v>5215</v>
      </c>
      <c r="E4826" t="s">
        <v>5205</v>
      </c>
      <c r="F4826" t="s">
        <v>49</v>
      </c>
      <c r="G4826" s="12">
        <v>400</v>
      </c>
      <c r="H4826" s="12">
        <v>800</v>
      </c>
      <c r="I4826" s="13">
        <v>155</v>
      </c>
      <c r="L4826" s="13">
        <v>0</v>
      </c>
      <c r="P4826" s="13">
        <v>0</v>
      </c>
      <c r="T4826" s="13">
        <v>0</v>
      </c>
      <c r="W4826" s="13">
        <v>0</v>
      </c>
    </row>
    <row r="4827" spans="1:30" x14ac:dyDescent="0.25">
      <c r="A4827" s="11" t="s">
        <v>1836</v>
      </c>
      <c r="B4827" t="s">
        <v>1837</v>
      </c>
      <c r="C4827" t="s">
        <v>5214</v>
      </c>
      <c r="D4827" t="s">
        <v>5215</v>
      </c>
      <c r="E4827" t="s">
        <v>5206</v>
      </c>
      <c r="F4827" t="s">
        <v>49</v>
      </c>
      <c r="G4827" s="12">
        <v>800</v>
      </c>
      <c r="H4827" s="12">
        <v>1800</v>
      </c>
      <c r="I4827" s="13">
        <v>155</v>
      </c>
      <c r="L4827" s="13">
        <v>0</v>
      </c>
      <c r="P4827" s="13">
        <v>0</v>
      </c>
      <c r="T4827" s="13">
        <v>0</v>
      </c>
      <c r="W4827" s="13">
        <v>0</v>
      </c>
    </row>
    <row r="4828" spans="1:30" x14ac:dyDescent="0.25">
      <c r="A4828" s="11" t="s">
        <v>1836</v>
      </c>
      <c r="B4828" t="s">
        <v>1837</v>
      </c>
      <c r="C4828" t="s">
        <v>5214</v>
      </c>
      <c r="D4828" t="s">
        <v>5215</v>
      </c>
      <c r="E4828" t="s">
        <v>5207</v>
      </c>
      <c r="F4828" t="s">
        <v>49</v>
      </c>
      <c r="G4828" s="12">
        <v>1800</v>
      </c>
      <c r="H4828" s="12">
        <v>2100</v>
      </c>
      <c r="I4828" s="13">
        <v>147</v>
      </c>
      <c r="L4828" s="13">
        <v>0</v>
      </c>
      <c r="P4828" s="13">
        <v>0</v>
      </c>
      <c r="T4828" s="13">
        <v>0</v>
      </c>
      <c r="W4828" s="13">
        <v>0</v>
      </c>
    </row>
    <row r="4829" spans="1:30" x14ac:dyDescent="0.25">
      <c r="A4829" s="11" t="s">
        <v>1836</v>
      </c>
      <c r="B4829" t="s">
        <v>1837</v>
      </c>
      <c r="C4829" t="s">
        <v>5214</v>
      </c>
      <c r="D4829" t="s">
        <v>5215</v>
      </c>
      <c r="E4829" t="s">
        <v>5208</v>
      </c>
      <c r="F4829" t="s">
        <v>49</v>
      </c>
      <c r="I4829" s="13">
        <v>46</v>
      </c>
      <c r="L4829" s="13">
        <v>0</v>
      </c>
      <c r="P4829" s="13">
        <v>0</v>
      </c>
      <c r="T4829" s="13">
        <v>0</v>
      </c>
      <c r="W4829" s="13">
        <v>0</v>
      </c>
    </row>
    <row r="4830" spans="1:30" x14ac:dyDescent="0.25">
      <c r="A4830" s="11" t="s">
        <v>1836</v>
      </c>
      <c r="B4830" t="s">
        <v>1837</v>
      </c>
      <c r="C4830" t="s">
        <v>5214</v>
      </c>
      <c r="D4830" t="s">
        <v>5215</v>
      </c>
      <c r="E4830" t="s">
        <v>5209</v>
      </c>
      <c r="F4830" t="s">
        <v>49</v>
      </c>
      <c r="G4830" s="12">
        <v>400</v>
      </c>
      <c r="H4830" s="12">
        <v>100</v>
      </c>
      <c r="I4830" s="13">
        <v>155</v>
      </c>
      <c r="J4830" s="13">
        <v>31190</v>
      </c>
      <c r="K4830" s="13">
        <v>27159</v>
      </c>
      <c r="L4830" s="13">
        <v>4031</v>
      </c>
      <c r="M4830" s="13">
        <v>27204</v>
      </c>
      <c r="N4830" s="13">
        <v>2046</v>
      </c>
      <c r="O4830" s="13">
        <v>1905</v>
      </c>
      <c r="P4830" s="13">
        <v>141</v>
      </c>
      <c r="T4830" s="13">
        <v>0</v>
      </c>
      <c r="W4830" s="13">
        <v>0</v>
      </c>
      <c r="Z4830" s="13">
        <v>42861</v>
      </c>
      <c r="AC4830" s="13">
        <v>221592</v>
      </c>
      <c r="AD4830" s="13">
        <v>256</v>
      </c>
    </row>
    <row r="4831" spans="1:30" x14ac:dyDescent="0.25">
      <c r="A4831" s="11" t="s">
        <v>1836</v>
      </c>
      <c r="B4831" t="s">
        <v>1837</v>
      </c>
      <c r="C4831" t="s">
        <v>5214</v>
      </c>
      <c r="D4831" t="s">
        <v>5215</v>
      </c>
      <c r="E4831" t="s">
        <v>5210</v>
      </c>
      <c r="F4831" t="s">
        <v>49</v>
      </c>
      <c r="G4831" s="12">
        <v>400</v>
      </c>
      <c r="H4831" s="12">
        <v>100</v>
      </c>
      <c r="I4831" s="13">
        <v>94</v>
      </c>
      <c r="J4831" s="13">
        <v>20253</v>
      </c>
      <c r="K4831" s="13">
        <v>18178</v>
      </c>
      <c r="L4831" s="13">
        <v>2075</v>
      </c>
      <c r="M4831" s="13">
        <v>18199</v>
      </c>
      <c r="N4831" s="13">
        <v>1332</v>
      </c>
      <c r="O4831" s="13">
        <v>1264</v>
      </c>
      <c r="P4831" s="13">
        <v>68</v>
      </c>
      <c r="T4831" s="13">
        <v>0</v>
      </c>
      <c r="W4831" s="13">
        <v>0</v>
      </c>
      <c r="Z4831" s="13">
        <v>25477</v>
      </c>
      <c r="AC4831" s="13">
        <v>145982</v>
      </c>
      <c r="AD4831" s="13">
        <v>53</v>
      </c>
    </row>
    <row r="4832" spans="1:30" x14ac:dyDescent="0.25">
      <c r="A4832" s="11" t="s">
        <v>1836</v>
      </c>
      <c r="B4832" t="s">
        <v>1837</v>
      </c>
      <c r="C4832" t="s">
        <v>5214</v>
      </c>
      <c r="D4832" t="s">
        <v>5215</v>
      </c>
      <c r="E4832" t="s">
        <v>5211</v>
      </c>
      <c r="F4832" t="s">
        <v>49</v>
      </c>
      <c r="G4832" s="12">
        <v>400</v>
      </c>
      <c r="H4832" s="12">
        <v>2230</v>
      </c>
      <c r="I4832" s="13">
        <v>57</v>
      </c>
      <c r="J4832" s="13">
        <v>11270</v>
      </c>
      <c r="K4832" s="13">
        <v>10058</v>
      </c>
      <c r="L4832" s="13">
        <v>1212</v>
      </c>
      <c r="M4832" s="13">
        <v>10067</v>
      </c>
      <c r="N4832" s="13">
        <v>717</v>
      </c>
      <c r="O4832" s="13">
        <v>676</v>
      </c>
      <c r="P4832" s="13">
        <v>41</v>
      </c>
      <c r="T4832" s="13">
        <v>0</v>
      </c>
      <c r="W4832" s="13">
        <v>0</v>
      </c>
      <c r="Z4832" s="13">
        <v>12374</v>
      </c>
      <c r="AC4832" s="13">
        <v>61624</v>
      </c>
      <c r="AD4832" s="13">
        <v>57</v>
      </c>
    </row>
    <row r="4833" spans="1:32" x14ac:dyDescent="0.25">
      <c r="A4833" s="11" t="s">
        <v>1836</v>
      </c>
      <c r="B4833" t="s">
        <v>1837</v>
      </c>
      <c r="C4833" t="s">
        <v>5214</v>
      </c>
      <c r="D4833" t="s">
        <v>5215</v>
      </c>
      <c r="E4833" t="s">
        <v>5212</v>
      </c>
      <c r="F4833" t="s">
        <v>49</v>
      </c>
      <c r="J4833" s="13">
        <v>9700732</v>
      </c>
      <c r="K4833" s="13">
        <v>8489453</v>
      </c>
      <c r="L4833" s="13">
        <v>1211279</v>
      </c>
      <c r="M4833" s="13">
        <v>8502526</v>
      </c>
      <c r="N4833" s="13">
        <v>635337</v>
      </c>
      <c r="O4833" s="13">
        <v>593092</v>
      </c>
      <c r="P4833" s="13">
        <v>42245</v>
      </c>
      <c r="T4833" s="13">
        <v>0</v>
      </c>
      <c r="W4833" s="13">
        <v>0</v>
      </c>
      <c r="Z4833" s="13">
        <v>13028104</v>
      </c>
      <c r="AC4833" s="13">
        <v>67977425</v>
      </c>
      <c r="AD4833" s="13">
        <v>366</v>
      </c>
    </row>
    <row r="4834" spans="1:32" x14ac:dyDescent="0.25">
      <c r="A4834" s="11" t="s">
        <v>1836</v>
      </c>
      <c r="B4834" t="s">
        <v>1837</v>
      </c>
      <c r="C4834" t="s">
        <v>5214</v>
      </c>
      <c r="D4834" t="s">
        <v>4287</v>
      </c>
      <c r="E4834" t="s">
        <v>5205</v>
      </c>
      <c r="F4834" t="s">
        <v>49</v>
      </c>
      <c r="G4834" s="12">
        <v>1000</v>
      </c>
      <c r="H4834" s="12">
        <v>1200</v>
      </c>
      <c r="I4834" s="13">
        <v>12</v>
      </c>
      <c r="L4834" s="13">
        <v>0</v>
      </c>
      <c r="P4834" s="13">
        <v>0</v>
      </c>
      <c r="T4834" s="13">
        <v>0</v>
      </c>
      <c r="W4834" s="13">
        <v>0</v>
      </c>
    </row>
    <row r="4835" spans="1:32" x14ac:dyDescent="0.25">
      <c r="A4835" s="11" t="s">
        <v>1836</v>
      </c>
      <c r="B4835" t="s">
        <v>1837</v>
      </c>
      <c r="C4835" t="s">
        <v>5214</v>
      </c>
      <c r="D4835" t="s">
        <v>4287</v>
      </c>
      <c r="E4835" t="s">
        <v>5206</v>
      </c>
      <c r="F4835" t="s">
        <v>49</v>
      </c>
      <c r="G4835" s="12">
        <v>1200</v>
      </c>
      <c r="H4835" s="12">
        <v>1600</v>
      </c>
      <c r="I4835" s="13">
        <v>15</v>
      </c>
      <c r="L4835" s="13">
        <v>0</v>
      </c>
      <c r="P4835" s="13">
        <v>0</v>
      </c>
      <c r="T4835" s="13">
        <v>0</v>
      </c>
      <c r="W4835" s="13">
        <v>0</v>
      </c>
    </row>
    <row r="4836" spans="1:32" x14ac:dyDescent="0.25">
      <c r="A4836" s="11" t="s">
        <v>1836</v>
      </c>
      <c r="B4836" t="s">
        <v>1837</v>
      </c>
      <c r="C4836" t="s">
        <v>5214</v>
      </c>
      <c r="D4836" t="s">
        <v>4287</v>
      </c>
      <c r="E4836" t="s">
        <v>5207</v>
      </c>
      <c r="F4836" t="s">
        <v>49</v>
      </c>
      <c r="G4836" s="12">
        <v>1600</v>
      </c>
      <c r="H4836" s="12">
        <v>2100</v>
      </c>
      <c r="I4836" s="13">
        <v>15</v>
      </c>
      <c r="L4836" s="13">
        <v>0</v>
      </c>
      <c r="P4836" s="13">
        <v>0</v>
      </c>
      <c r="T4836" s="13">
        <v>0</v>
      </c>
      <c r="W4836" s="13">
        <v>0</v>
      </c>
    </row>
    <row r="4837" spans="1:32" x14ac:dyDescent="0.25">
      <c r="A4837" s="11" t="s">
        <v>1836</v>
      </c>
      <c r="B4837" t="s">
        <v>1837</v>
      </c>
      <c r="C4837" t="s">
        <v>5214</v>
      </c>
      <c r="D4837" t="s">
        <v>4287</v>
      </c>
      <c r="E4837" t="s">
        <v>5208</v>
      </c>
      <c r="F4837" t="s">
        <v>49</v>
      </c>
      <c r="I4837" s="13">
        <v>7</v>
      </c>
      <c r="L4837" s="13">
        <v>0</v>
      </c>
      <c r="P4837" s="13">
        <v>0</v>
      </c>
      <c r="T4837" s="13">
        <v>0</v>
      </c>
      <c r="W4837" s="13">
        <v>0</v>
      </c>
    </row>
    <row r="4838" spans="1:32" x14ac:dyDescent="0.25">
      <c r="A4838" s="11" t="s">
        <v>1836</v>
      </c>
      <c r="B4838" t="s">
        <v>1837</v>
      </c>
      <c r="C4838" t="s">
        <v>5214</v>
      </c>
      <c r="D4838" t="s">
        <v>4287</v>
      </c>
      <c r="E4838" t="s">
        <v>5209</v>
      </c>
      <c r="F4838" t="s">
        <v>49</v>
      </c>
      <c r="G4838" s="12">
        <v>1000</v>
      </c>
      <c r="H4838" s="12">
        <v>2400</v>
      </c>
      <c r="I4838" s="13">
        <v>15</v>
      </c>
      <c r="J4838" s="13">
        <v>974</v>
      </c>
      <c r="K4838" s="13">
        <v>936</v>
      </c>
      <c r="L4838" s="13">
        <v>38</v>
      </c>
      <c r="M4838" s="13">
        <v>719</v>
      </c>
      <c r="N4838" s="13">
        <v>69</v>
      </c>
      <c r="O4838" s="13">
        <v>67</v>
      </c>
      <c r="P4838" s="13">
        <v>2</v>
      </c>
      <c r="T4838" s="13">
        <v>0</v>
      </c>
      <c r="W4838" s="13">
        <v>0</v>
      </c>
      <c r="Z4838" s="13">
        <v>1748</v>
      </c>
      <c r="AC4838" s="13">
        <v>6807</v>
      </c>
      <c r="AD4838" s="13">
        <v>260</v>
      </c>
    </row>
    <row r="4839" spans="1:32" x14ac:dyDescent="0.25">
      <c r="A4839" s="11" t="s">
        <v>1836</v>
      </c>
      <c r="B4839" t="s">
        <v>1837</v>
      </c>
      <c r="C4839" t="s">
        <v>5214</v>
      </c>
      <c r="D4839" t="s">
        <v>4287</v>
      </c>
      <c r="E4839" t="s">
        <v>5210</v>
      </c>
      <c r="F4839" t="s">
        <v>49</v>
      </c>
      <c r="G4839" s="12">
        <v>1000</v>
      </c>
      <c r="H4839" s="12">
        <v>2400</v>
      </c>
      <c r="I4839" s="13">
        <v>15</v>
      </c>
      <c r="J4839" s="13">
        <v>1552</v>
      </c>
      <c r="K4839" s="13">
        <v>1498</v>
      </c>
      <c r="L4839" s="13">
        <v>54</v>
      </c>
      <c r="M4839" s="13">
        <v>1244</v>
      </c>
      <c r="N4839" s="13">
        <v>111</v>
      </c>
      <c r="O4839" s="13">
        <v>108</v>
      </c>
      <c r="P4839" s="13">
        <v>3</v>
      </c>
      <c r="T4839" s="13">
        <v>0</v>
      </c>
      <c r="W4839" s="13">
        <v>0</v>
      </c>
      <c r="Z4839" s="13">
        <v>2597</v>
      </c>
      <c r="AC4839" s="13">
        <v>16713</v>
      </c>
      <c r="AD4839" s="13">
        <v>53</v>
      </c>
    </row>
    <row r="4840" spans="1:32" x14ac:dyDescent="0.25">
      <c r="A4840" s="11" t="s">
        <v>1836</v>
      </c>
      <c r="B4840" t="s">
        <v>1837</v>
      </c>
      <c r="C4840" t="s">
        <v>5214</v>
      </c>
      <c r="D4840" t="s">
        <v>4287</v>
      </c>
      <c r="E4840" t="s">
        <v>5211</v>
      </c>
      <c r="F4840" t="s">
        <v>49</v>
      </c>
      <c r="G4840" s="12">
        <v>1000</v>
      </c>
      <c r="H4840" s="12">
        <v>2200</v>
      </c>
      <c r="I4840" s="13">
        <v>15</v>
      </c>
      <c r="J4840" s="13">
        <v>1290</v>
      </c>
      <c r="K4840" s="13">
        <v>1246</v>
      </c>
      <c r="L4840" s="13">
        <v>44</v>
      </c>
      <c r="M4840" s="13">
        <v>1017</v>
      </c>
      <c r="N4840" s="13">
        <v>89</v>
      </c>
      <c r="O4840" s="13">
        <v>86</v>
      </c>
      <c r="P4840" s="13">
        <v>3</v>
      </c>
      <c r="T4840" s="13">
        <v>0</v>
      </c>
      <c r="W4840" s="13">
        <v>0</v>
      </c>
      <c r="Z4840" s="13">
        <v>1763</v>
      </c>
      <c r="AC4840" s="13">
        <v>8294</v>
      </c>
      <c r="AD4840" s="13">
        <v>53</v>
      </c>
    </row>
    <row r="4841" spans="1:32" x14ac:dyDescent="0.25">
      <c r="A4841" s="11" t="s">
        <v>1836</v>
      </c>
      <c r="B4841" t="s">
        <v>1837</v>
      </c>
      <c r="C4841" t="s">
        <v>5214</v>
      </c>
      <c r="D4841" t="s">
        <v>4287</v>
      </c>
      <c r="E4841" t="s">
        <v>5212</v>
      </c>
      <c r="F4841" t="s">
        <v>49</v>
      </c>
      <c r="J4841" s="13">
        <v>403580</v>
      </c>
      <c r="K4841" s="13">
        <v>388356</v>
      </c>
      <c r="L4841" s="13">
        <v>15224</v>
      </c>
      <c r="M4841" s="13">
        <v>306462</v>
      </c>
      <c r="N4841" s="13">
        <v>28603</v>
      </c>
      <c r="O4841" s="13">
        <v>27668</v>
      </c>
      <c r="P4841" s="13">
        <v>935</v>
      </c>
      <c r="T4841" s="13">
        <v>0</v>
      </c>
      <c r="W4841" s="13">
        <v>0</v>
      </c>
      <c r="Z4841" s="13">
        <v>684923</v>
      </c>
      <c r="AC4841" s="13">
        <v>3094097</v>
      </c>
      <c r="AD4841" s="13">
        <v>366</v>
      </c>
    </row>
    <row r="4842" spans="1:32" x14ac:dyDescent="0.25">
      <c r="A4842" s="11" t="s">
        <v>1843</v>
      </c>
      <c r="B4842" t="s">
        <v>1844</v>
      </c>
      <c r="C4842" t="s">
        <v>5204</v>
      </c>
      <c r="D4842" t="s">
        <v>5215</v>
      </c>
      <c r="E4842" t="s">
        <v>5205</v>
      </c>
      <c r="F4842" t="s">
        <v>49</v>
      </c>
      <c r="L4842" s="13">
        <v>0</v>
      </c>
      <c r="P4842" s="13">
        <v>0</v>
      </c>
      <c r="T4842" s="13">
        <v>0</v>
      </c>
      <c r="W4842" s="13">
        <v>0</v>
      </c>
    </row>
    <row r="4843" spans="1:32" x14ac:dyDescent="0.25">
      <c r="A4843" s="11" t="s">
        <v>1843</v>
      </c>
      <c r="B4843" t="s">
        <v>1844</v>
      </c>
      <c r="C4843" t="s">
        <v>5204</v>
      </c>
      <c r="D4843" t="s">
        <v>5215</v>
      </c>
      <c r="E4843" t="s">
        <v>5206</v>
      </c>
      <c r="F4843" t="s">
        <v>49</v>
      </c>
      <c r="L4843" s="13">
        <v>0</v>
      </c>
      <c r="P4843" s="13">
        <v>0</v>
      </c>
      <c r="T4843" s="13">
        <v>0</v>
      </c>
      <c r="W4843" s="13">
        <v>0</v>
      </c>
    </row>
    <row r="4844" spans="1:32" x14ac:dyDescent="0.25">
      <c r="A4844" s="11" t="s">
        <v>1843</v>
      </c>
      <c r="B4844" t="s">
        <v>1844</v>
      </c>
      <c r="C4844" t="s">
        <v>5204</v>
      </c>
      <c r="D4844" t="s">
        <v>5215</v>
      </c>
      <c r="E4844" t="s">
        <v>5207</v>
      </c>
      <c r="F4844" t="s">
        <v>49</v>
      </c>
      <c r="L4844" s="13">
        <v>0</v>
      </c>
      <c r="P4844" s="13">
        <v>0</v>
      </c>
      <c r="T4844" s="13">
        <v>0</v>
      </c>
      <c r="W4844" s="13">
        <v>0</v>
      </c>
    </row>
    <row r="4845" spans="1:32" x14ac:dyDescent="0.25">
      <c r="A4845" s="11" t="s">
        <v>1843</v>
      </c>
      <c r="B4845" t="s">
        <v>1844</v>
      </c>
      <c r="C4845" t="s">
        <v>5204</v>
      </c>
      <c r="D4845" t="s">
        <v>5215</v>
      </c>
      <c r="E4845" t="s">
        <v>5208</v>
      </c>
      <c r="F4845" t="s">
        <v>49</v>
      </c>
      <c r="L4845" s="13">
        <v>0</v>
      </c>
      <c r="P4845" s="13">
        <v>0</v>
      </c>
      <c r="T4845" s="13">
        <v>0</v>
      </c>
      <c r="W4845" s="13">
        <v>0</v>
      </c>
    </row>
    <row r="4846" spans="1:32" x14ac:dyDescent="0.25">
      <c r="A4846" s="11" t="s">
        <v>1843</v>
      </c>
      <c r="B4846" t="s">
        <v>1844</v>
      </c>
      <c r="C4846" t="s">
        <v>5204</v>
      </c>
      <c r="D4846" t="s">
        <v>5215</v>
      </c>
      <c r="E4846" t="s">
        <v>5209</v>
      </c>
      <c r="F4846" t="s">
        <v>49</v>
      </c>
      <c r="G4846" s="12">
        <v>500</v>
      </c>
      <c r="H4846" s="12">
        <v>2200</v>
      </c>
      <c r="I4846" s="13">
        <v>33</v>
      </c>
      <c r="J4846" s="13">
        <v>4726</v>
      </c>
      <c r="K4846" s="13">
        <v>4105</v>
      </c>
      <c r="L4846" s="13">
        <v>621</v>
      </c>
      <c r="N4846" s="13">
        <v>269</v>
      </c>
      <c r="O4846" s="13">
        <v>233</v>
      </c>
      <c r="P4846" s="13">
        <v>36</v>
      </c>
      <c r="T4846" s="13">
        <v>0</v>
      </c>
      <c r="W4846" s="13">
        <v>0</v>
      </c>
      <c r="Z4846" s="13">
        <v>371</v>
      </c>
      <c r="AC4846" s="13">
        <v>3937</v>
      </c>
      <c r="AD4846" s="13">
        <v>255</v>
      </c>
      <c r="AF4846" s="13">
        <v>1</v>
      </c>
    </row>
    <row r="4847" spans="1:32" x14ac:dyDescent="0.25">
      <c r="A4847" s="11" t="s">
        <v>1843</v>
      </c>
      <c r="B4847" t="s">
        <v>1844</v>
      </c>
      <c r="C4847" t="s">
        <v>5204</v>
      </c>
      <c r="D4847" t="s">
        <v>5215</v>
      </c>
      <c r="E4847" t="s">
        <v>5210</v>
      </c>
      <c r="F4847" t="s">
        <v>49</v>
      </c>
      <c r="G4847" s="12">
        <v>505</v>
      </c>
      <c r="H4847" s="12">
        <v>2200</v>
      </c>
      <c r="I4847" s="13">
        <v>13</v>
      </c>
      <c r="J4847" s="13">
        <v>1713</v>
      </c>
      <c r="K4847" s="13">
        <v>1480</v>
      </c>
      <c r="L4847" s="13">
        <v>233</v>
      </c>
      <c r="N4847" s="13">
        <v>106</v>
      </c>
      <c r="O4847" s="13">
        <v>93</v>
      </c>
      <c r="P4847" s="13">
        <v>13</v>
      </c>
      <c r="T4847" s="13">
        <v>0</v>
      </c>
      <c r="W4847" s="13">
        <v>0</v>
      </c>
      <c r="Z4847" s="13">
        <v>125</v>
      </c>
      <c r="AC4847" s="13">
        <v>1326</v>
      </c>
      <c r="AD4847" s="13">
        <v>53</v>
      </c>
    </row>
    <row r="4848" spans="1:32" x14ac:dyDescent="0.25">
      <c r="A4848" s="11" t="s">
        <v>1843</v>
      </c>
      <c r="B4848" t="s">
        <v>1844</v>
      </c>
      <c r="C4848" t="s">
        <v>5204</v>
      </c>
      <c r="D4848" t="s">
        <v>5215</v>
      </c>
      <c r="E4848" t="s">
        <v>5211</v>
      </c>
      <c r="F4848" t="s">
        <v>49</v>
      </c>
      <c r="G4848" s="12">
        <v>605</v>
      </c>
      <c r="H4848" s="12">
        <v>2055</v>
      </c>
      <c r="I4848" s="13">
        <v>2</v>
      </c>
      <c r="J4848" s="13">
        <v>322</v>
      </c>
      <c r="K4848" s="13">
        <v>281</v>
      </c>
      <c r="L4848" s="13">
        <v>41</v>
      </c>
      <c r="N4848" s="13">
        <v>19</v>
      </c>
      <c r="O4848" s="13">
        <v>17</v>
      </c>
      <c r="P4848" s="13">
        <v>2</v>
      </c>
      <c r="T4848" s="13">
        <v>0</v>
      </c>
      <c r="W4848" s="13">
        <v>0</v>
      </c>
      <c r="Z4848" s="13">
        <v>20</v>
      </c>
      <c r="AC4848" s="13">
        <v>223</v>
      </c>
      <c r="AD4848" s="13">
        <v>51</v>
      </c>
    </row>
    <row r="4849" spans="1:32" x14ac:dyDescent="0.25">
      <c r="A4849" s="11" t="s">
        <v>1843</v>
      </c>
      <c r="B4849" t="s">
        <v>1844</v>
      </c>
      <c r="C4849" t="s">
        <v>5204</v>
      </c>
      <c r="D4849" t="s">
        <v>5215</v>
      </c>
      <c r="E4849" t="s">
        <v>5212</v>
      </c>
      <c r="F4849" t="s">
        <v>49</v>
      </c>
      <c r="J4849" s="13">
        <v>1312330</v>
      </c>
      <c r="K4849" s="13">
        <v>1139421</v>
      </c>
      <c r="L4849" s="13">
        <v>172909</v>
      </c>
      <c r="N4849" s="13">
        <v>75338</v>
      </c>
      <c r="O4849" s="13">
        <v>65302</v>
      </c>
      <c r="P4849" s="13">
        <v>10036</v>
      </c>
      <c r="T4849" s="13">
        <v>0</v>
      </c>
      <c r="W4849" s="13">
        <v>0</v>
      </c>
      <c r="Z4849" s="13">
        <v>102274</v>
      </c>
      <c r="AA4849" s="13">
        <v>102274</v>
      </c>
      <c r="AC4849" s="13">
        <v>1085204</v>
      </c>
      <c r="AD4849" s="13">
        <v>359</v>
      </c>
      <c r="AF4849" s="13">
        <v>1</v>
      </c>
    </row>
    <row r="4850" spans="1:32" x14ac:dyDescent="0.25">
      <c r="A4850" s="11" t="s">
        <v>1843</v>
      </c>
      <c r="B4850" t="s">
        <v>1844</v>
      </c>
      <c r="C4850" t="s">
        <v>5214</v>
      </c>
      <c r="D4850" t="s">
        <v>5215</v>
      </c>
      <c r="E4850" t="s">
        <v>5205</v>
      </c>
      <c r="F4850" t="s">
        <v>49</v>
      </c>
      <c r="G4850" s="12">
        <v>530</v>
      </c>
      <c r="H4850" s="12">
        <v>855</v>
      </c>
      <c r="I4850" s="13">
        <v>41</v>
      </c>
      <c r="L4850" s="13">
        <v>0</v>
      </c>
      <c r="P4850" s="13">
        <v>0</v>
      </c>
      <c r="T4850" s="13">
        <v>0</v>
      </c>
      <c r="W4850" s="13">
        <v>0</v>
      </c>
    </row>
    <row r="4851" spans="1:32" x14ac:dyDescent="0.25">
      <c r="A4851" s="11" t="s">
        <v>1843</v>
      </c>
      <c r="B4851" t="s">
        <v>1844</v>
      </c>
      <c r="C4851" t="s">
        <v>5214</v>
      </c>
      <c r="D4851" t="s">
        <v>5215</v>
      </c>
      <c r="E4851" t="s">
        <v>5206</v>
      </c>
      <c r="F4851" t="s">
        <v>49</v>
      </c>
      <c r="G4851" s="12">
        <v>855</v>
      </c>
      <c r="H4851" s="12">
        <v>1400</v>
      </c>
      <c r="I4851" s="13">
        <v>43</v>
      </c>
      <c r="L4851" s="13">
        <v>0</v>
      </c>
      <c r="P4851" s="13">
        <v>0</v>
      </c>
      <c r="T4851" s="13">
        <v>0</v>
      </c>
      <c r="W4851" s="13">
        <v>0</v>
      </c>
    </row>
    <row r="4852" spans="1:32" x14ac:dyDescent="0.25">
      <c r="A4852" s="11" t="s">
        <v>1843</v>
      </c>
      <c r="B4852" t="s">
        <v>1844</v>
      </c>
      <c r="C4852" t="s">
        <v>5214</v>
      </c>
      <c r="D4852" t="s">
        <v>5215</v>
      </c>
      <c r="E4852" t="s">
        <v>5207</v>
      </c>
      <c r="F4852" t="s">
        <v>49</v>
      </c>
      <c r="G4852" s="12">
        <v>1400</v>
      </c>
      <c r="H4852" s="12">
        <v>1840</v>
      </c>
      <c r="I4852" s="13">
        <v>42</v>
      </c>
      <c r="L4852" s="13">
        <v>0</v>
      </c>
      <c r="P4852" s="13">
        <v>0</v>
      </c>
      <c r="T4852" s="13">
        <v>0</v>
      </c>
      <c r="W4852" s="13">
        <v>0</v>
      </c>
    </row>
    <row r="4853" spans="1:32" x14ac:dyDescent="0.25">
      <c r="A4853" s="11" t="s">
        <v>1843</v>
      </c>
      <c r="B4853" t="s">
        <v>1844</v>
      </c>
      <c r="C4853" t="s">
        <v>5214</v>
      </c>
      <c r="D4853" t="s">
        <v>5215</v>
      </c>
      <c r="E4853" t="s">
        <v>5208</v>
      </c>
      <c r="F4853" t="s">
        <v>49</v>
      </c>
      <c r="I4853" s="13">
        <v>42</v>
      </c>
      <c r="L4853" s="13">
        <v>0</v>
      </c>
      <c r="P4853" s="13">
        <v>0</v>
      </c>
      <c r="T4853" s="13">
        <v>0</v>
      </c>
      <c r="W4853" s="13">
        <v>0</v>
      </c>
    </row>
    <row r="4854" spans="1:32" x14ac:dyDescent="0.25">
      <c r="A4854" s="11" t="s">
        <v>1843</v>
      </c>
      <c r="B4854" t="s">
        <v>1844</v>
      </c>
      <c r="C4854" t="s">
        <v>5214</v>
      </c>
      <c r="D4854" t="s">
        <v>5215</v>
      </c>
      <c r="E4854" t="s">
        <v>5209</v>
      </c>
      <c r="F4854" t="s">
        <v>49</v>
      </c>
      <c r="G4854" s="12">
        <v>500</v>
      </c>
      <c r="H4854" s="12">
        <v>2200</v>
      </c>
      <c r="I4854" s="13">
        <v>43</v>
      </c>
      <c r="J4854" s="13">
        <v>10223</v>
      </c>
      <c r="K4854" s="13">
        <v>9537</v>
      </c>
      <c r="L4854" s="13">
        <v>686</v>
      </c>
      <c r="M4854" s="13">
        <v>9538</v>
      </c>
      <c r="N4854" s="13">
        <v>608</v>
      </c>
      <c r="O4854" s="13">
        <v>575</v>
      </c>
      <c r="P4854" s="13">
        <v>33</v>
      </c>
      <c r="T4854" s="13">
        <v>0</v>
      </c>
      <c r="W4854" s="13">
        <v>0</v>
      </c>
      <c r="Z4854" s="13">
        <v>12415</v>
      </c>
      <c r="AC4854" s="13">
        <v>67413</v>
      </c>
      <c r="AD4854" s="13">
        <v>255</v>
      </c>
      <c r="AF4854" s="13">
        <v>1</v>
      </c>
    </row>
    <row r="4855" spans="1:32" x14ac:dyDescent="0.25">
      <c r="A4855" s="11" t="s">
        <v>1843</v>
      </c>
      <c r="B4855" t="s">
        <v>1844</v>
      </c>
      <c r="C4855" t="s">
        <v>5214</v>
      </c>
      <c r="D4855" t="s">
        <v>5215</v>
      </c>
      <c r="E4855" t="s">
        <v>5210</v>
      </c>
      <c r="F4855" t="s">
        <v>49</v>
      </c>
      <c r="G4855" s="12">
        <v>505</v>
      </c>
      <c r="H4855" s="12">
        <v>2200</v>
      </c>
      <c r="I4855" s="13">
        <v>33</v>
      </c>
      <c r="J4855" s="13">
        <v>8285</v>
      </c>
      <c r="K4855" s="13">
        <v>7743</v>
      </c>
      <c r="L4855" s="13">
        <v>542</v>
      </c>
      <c r="M4855" s="13">
        <v>7744</v>
      </c>
      <c r="N4855" s="13">
        <v>508</v>
      </c>
      <c r="O4855" s="13">
        <v>482</v>
      </c>
      <c r="P4855" s="13">
        <v>26</v>
      </c>
      <c r="T4855" s="13">
        <v>0</v>
      </c>
      <c r="W4855" s="13">
        <v>0</v>
      </c>
      <c r="Z4855" s="13">
        <v>8382</v>
      </c>
      <c r="AC4855" s="13">
        <v>51885</v>
      </c>
      <c r="AD4855" s="13">
        <v>53</v>
      </c>
    </row>
    <row r="4856" spans="1:32" x14ac:dyDescent="0.25">
      <c r="A4856" s="11" t="s">
        <v>1843</v>
      </c>
      <c r="B4856" t="s">
        <v>1844</v>
      </c>
      <c r="C4856" t="s">
        <v>5214</v>
      </c>
      <c r="D4856" t="s">
        <v>5215</v>
      </c>
      <c r="E4856" t="s">
        <v>5211</v>
      </c>
      <c r="F4856" t="s">
        <v>49</v>
      </c>
      <c r="G4856" s="12">
        <v>605</v>
      </c>
      <c r="H4856" s="12">
        <v>2055</v>
      </c>
      <c r="I4856" s="13">
        <v>13</v>
      </c>
      <c r="J4856" s="13">
        <v>2999</v>
      </c>
      <c r="K4856" s="13">
        <v>2751</v>
      </c>
      <c r="L4856" s="13">
        <v>248</v>
      </c>
      <c r="M4856" s="13">
        <v>2752</v>
      </c>
      <c r="N4856" s="13">
        <v>171</v>
      </c>
      <c r="O4856" s="13">
        <v>159</v>
      </c>
      <c r="P4856" s="13">
        <v>12</v>
      </c>
      <c r="T4856" s="13">
        <v>0</v>
      </c>
      <c r="W4856" s="13">
        <v>0</v>
      </c>
      <c r="Z4856" s="13">
        <v>2824</v>
      </c>
      <c r="AC4856" s="13">
        <v>16662</v>
      </c>
      <c r="AD4856" s="13">
        <v>51</v>
      </c>
    </row>
    <row r="4857" spans="1:32" x14ac:dyDescent="0.25">
      <c r="A4857" s="11" t="s">
        <v>1843</v>
      </c>
      <c r="B4857" t="s">
        <v>1844</v>
      </c>
      <c r="C4857" t="s">
        <v>5214</v>
      </c>
      <c r="D4857" t="s">
        <v>5215</v>
      </c>
      <c r="E4857" t="s">
        <v>5212</v>
      </c>
      <c r="F4857" t="s">
        <v>49</v>
      </c>
      <c r="J4857" s="13">
        <v>3198954</v>
      </c>
      <c r="K4857" s="13">
        <v>2982647</v>
      </c>
      <c r="L4857" s="13">
        <v>216307</v>
      </c>
      <c r="M4857" s="13">
        <v>2983006</v>
      </c>
      <c r="N4857" s="13">
        <v>190587</v>
      </c>
      <c r="O4857" s="13">
        <v>180385</v>
      </c>
      <c r="P4857" s="13">
        <v>10202</v>
      </c>
      <c r="T4857" s="13">
        <v>0</v>
      </c>
      <c r="W4857" s="13">
        <v>0</v>
      </c>
      <c r="Z4857" s="13">
        <v>3754079</v>
      </c>
      <c r="AC4857" s="13">
        <v>20790054</v>
      </c>
      <c r="AD4857" s="13">
        <v>359</v>
      </c>
      <c r="AF4857" s="13">
        <v>1</v>
      </c>
    </row>
    <row r="4858" spans="1:32" x14ac:dyDescent="0.25">
      <c r="A4858" s="11" t="s">
        <v>1843</v>
      </c>
      <c r="B4858" t="s">
        <v>1844</v>
      </c>
      <c r="C4858" t="s">
        <v>5218</v>
      </c>
      <c r="D4858" t="s">
        <v>4287</v>
      </c>
      <c r="E4858" t="s">
        <v>5205</v>
      </c>
      <c r="F4858" t="s">
        <v>49</v>
      </c>
      <c r="L4858" s="13">
        <v>0</v>
      </c>
      <c r="P4858" s="13">
        <v>0</v>
      </c>
      <c r="T4858" s="13">
        <v>0</v>
      </c>
      <c r="W4858" s="13">
        <v>0</v>
      </c>
    </row>
    <row r="4859" spans="1:32" x14ac:dyDescent="0.25">
      <c r="A4859" s="11" t="s">
        <v>1843</v>
      </c>
      <c r="B4859" t="s">
        <v>1844</v>
      </c>
      <c r="C4859" t="s">
        <v>5218</v>
      </c>
      <c r="D4859" t="s">
        <v>4287</v>
      </c>
      <c r="E4859" t="s">
        <v>5206</v>
      </c>
      <c r="F4859" t="s">
        <v>49</v>
      </c>
      <c r="L4859" s="13">
        <v>0</v>
      </c>
      <c r="P4859" s="13">
        <v>0</v>
      </c>
      <c r="T4859" s="13">
        <v>0</v>
      </c>
      <c r="W4859" s="13">
        <v>0</v>
      </c>
    </row>
    <row r="4860" spans="1:32" x14ac:dyDescent="0.25">
      <c r="A4860" s="11" t="s">
        <v>1843</v>
      </c>
      <c r="B4860" t="s">
        <v>1844</v>
      </c>
      <c r="C4860" t="s">
        <v>5218</v>
      </c>
      <c r="D4860" t="s">
        <v>4287</v>
      </c>
      <c r="E4860" t="s">
        <v>5207</v>
      </c>
      <c r="F4860" t="s">
        <v>49</v>
      </c>
      <c r="L4860" s="13">
        <v>0</v>
      </c>
      <c r="P4860" s="13">
        <v>0</v>
      </c>
      <c r="T4860" s="13">
        <v>0</v>
      </c>
      <c r="W4860" s="13">
        <v>0</v>
      </c>
    </row>
    <row r="4861" spans="1:32" x14ac:dyDescent="0.25">
      <c r="A4861" s="11" t="s">
        <v>1843</v>
      </c>
      <c r="B4861" t="s">
        <v>1844</v>
      </c>
      <c r="C4861" t="s">
        <v>5218</v>
      </c>
      <c r="D4861" t="s">
        <v>4287</v>
      </c>
      <c r="E4861" t="s">
        <v>5208</v>
      </c>
      <c r="F4861" t="s">
        <v>49</v>
      </c>
      <c r="L4861" s="13">
        <v>0</v>
      </c>
      <c r="P4861" s="13">
        <v>0</v>
      </c>
      <c r="T4861" s="13">
        <v>0</v>
      </c>
      <c r="W4861" s="13">
        <v>0</v>
      </c>
    </row>
    <row r="4862" spans="1:32" x14ac:dyDescent="0.25">
      <c r="A4862" s="11" t="s">
        <v>1843</v>
      </c>
      <c r="B4862" t="s">
        <v>1844</v>
      </c>
      <c r="C4862" t="s">
        <v>5218</v>
      </c>
      <c r="D4862" t="s">
        <v>4287</v>
      </c>
      <c r="E4862" t="s">
        <v>5209</v>
      </c>
      <c r="F4862" t="s">
        <v>49</v>
      </c>
      <c r="I4862" s="13">
        <v>9</v>
      </c>
      <c r="J4862" s="13">
        <v>619</v>
      </c>
      <c r="K4862" s="13">
        <v>619</v>
      </c>
      <c r="L4862" s="13">
        <v>0</v>
      </c>
      <c r="N4862" s="13">
        <v>21</v>
      </c>
      <c r="O4862" s="13">
        <v>21</v>
      </c>
      <c r="P4862" s="13">
        <v>0</v>
      </c>
      <c r="T4862" s="13">
        <v>0</v>
      </c>
      <c r="W4862" s="13">
        <v>0</v>
      </c>
      <c r="Z4862" s="13">
        <v>112</v>
      </c>
      <c r="AC4862" s="13">
        <v>4568</v>
      </c>
      <c r="AD4862" s="13">
        <v>260</v>
      </c>
    </row>
    <row r="4863" spans="1:32" x14ac:dyDescent="0.25">
      <c r="A4863" s="11" t="s">
        <v>1843</v>
      </c>
      <c r="B4863" t="s">
        <v>1844</v>
      </c>
      <c r="C4863" t="s">
        <v>5218</v>
      </c>
      <c r="D4863" t="s">
        <v>4287</v>
      </c>
      <c r="E4863" t="s">
        <v>5210</v>
      </c>
      <c r="F4863" t="s">
        <v>49</v>
      </c>
      <c r="I4863" s="13">
        <v>9</v>
      </c>
      <c r="J4863" s="13">
        <v>604</v>
      </c>
      <c r="K4863" s="13">
        <v>604</v>
      </c>
      <c r="L4863" s="13">
        <v>0</v>
      </c>
      <c r="N4863" s="13">
        <v>20</v>
      </c>
      <c r="O4863" s="13">
        <v>20</v>
      </c>
      <c r="P4863" s="13">
        <v>0</v>
      </c>
      <c r="T4863" s="13">
        <v>0</v>
      </c>
      <c r="W4863" s="13">
        <v>0</v>
      </c>
      <c r="Z4863" s="13">
        <v>98</v>
      </c>
      <c r="AC4863" s="13">
        <v>4385</v>
      </c>
      <c r="AD4863" s="13">
        <v>53</v>
      </c>
    </row>
    <row r="4864" spans="1:32" x14ac:dyDescent="0.25">
      <c r="A4864" s="11" t="s">
        <v>1843</v>
      </c>
      <c r="B4864" t="s">
        <v>1844</v>
      </c>
      <c r="C4864" t="s">
        <v>5218</v>
      </c>
      <c r="D4864" t="s">
        <v>4287</v>
      </c>
      <c r="E4864" t="s">
        <v>5211</v>
      </c>
      <c r="F4864" t="s">
        <v>49</v>
      </c>
      <c r="I4864" s="13">
        <v>9</v>
      </c>
      <c r="J4864" s="13">
        <v>630</v>
      </c>
      <c r="K4864" s="13">
        <v>630</v>
      </c>
      <c r="L4864" s="13">
        <v>0</v>
      </c>
      <c r="N4864" s="13">
        <v>21</v>
      </c>
      <c r="O4864" s="13">
        <v>21</v>
      </c>
      <c r="P4864" s="13">
        <v>0</v>
      </c>
      <c r="T4864" s="13">
        <v>0</v>
      </c>
      <c r="W4864" s="13">
        <v>0</v>
      </c>
      <c r="Z4864" s="13">
        <v>96</v>
      </c>
      <c r="AC4864" s="13">
        <v>4303</v>
      </c>
      <c r="AD4864" s="13">
        <v>53</v>
      </c>
    </row>
    <row r="4865" spans="1:32" x14ac:dyDescent="0.25">
      <c r="A4865" s="11" t="s">
        <v>1843</v>
      </c>
      <c r="B4865" t="s">
        <v>1844</v>
      </c>
      <c r="C4865" t="s">
        <v>5218</v>
      </c>
      <c r="D4865" t="s">
        <v>4287</v>
      </c>
      <c r="E4865" t="s">
        <v>5212</v>
      </c>
      <c r="F4865" t="s">
        <v>49</v>
      </c>
      <c r="J4865" s="13">
        <v>225724</v>
      </c>
      <c r="K4865" s="13">
        <v>225724</v>
      </c>
      <c r="L4865" s="13">
        <v>0</v>
      </c>
      <c r="N4865" s="13">
        <v>7590</v>
      </c>
      <c r="O4865" s="13">
        <v>7590</v>
      </c>
      <c r="P4865" s="13">
        <v>0</v>
      </c>
      <c r="T4865" s="13">
        <v>0</v>
      </c>
      <c r="W4865" s="13">
        <v>0</v>
      </c>
      <c r="Z4865" s="13">
        <v>39463</v>
      </c>
      <c r="AC4865" s="13">
        <v>1644362</v>
      </c>
      <c r="AD4865" s="13">
        <v>366</v>
      </c>
    </row>
    <row r="4866" spans="1:32" x14ac:dyDescent="0.25">
      <c r="A4866" s="11" t="s">
        <v>1850</v>
      </c>
      <c r="B4866" t="s">
        <v>1851</v>
      </c>
      <c r="C4866" t="s">
        <v>5204</v>
      </c>
      <c r="D4866" t="s">
        <v>4287</v>
      </c>
      <c r="E4866" t="s">
        <v>5205</v>
      </c>
      <c r="F4866" t="s">
        <v>49</v>
      </c>
      <c r="L4866" s="13">
        <v>0</v>
      </c>
      <c r="P4866" s="13">
        <v>0</v>
      </c>
      <c r="T4866" s="13">
        <v>0</v>
      </c>
      <c r="W4866" s="13">
        <v>0</v>
      </c>
    </row>
    <row r="4867" spans="1:32" x14ac:dyDescent="0.25">
      <c r="A4867" s="11" t="s">
        <v>1850</v>
      </c>
      <c r="B4867" t="s">
        <v>1851</v>
      </c>
      <c r="C4867" t="s">
        <v>5204</v>
      </c>
      <c r="D4867" t="s">
        <v>4287</v>
      </c>
      <c r="E4867" t="s">
        <v>5206</v>
      </c>
      <c r="F4867" t="s">
        <v>49</v>
      </c>
      <c r="L4867" s="13">
        <v>0</v>
      </c>
      <c r="P4867" s="13">
        <v>0</v>
      </c>
      <c r="T4867" s="13">
        <v>0</v>
      </c>
      <c r="W4867" s="13">
        <v>0</v>
      </c>
    </row>
    <row r="4868" spans="1:32" x14ac:dyDescent="0.25">
      <c r="A4868" s="11" t="s">
        <v>1850</v>
      </c>
      <c r="B4868" t="s">
        <v>1851</v>
      </c>
      <c r="C4868" t="s">
        <v>5204</v>
      </c>
      <c r="D4868" t="s">
        <v>4287</v>
      </c>
      <c r="E4868" t="s">
        <v>5207</v>
      </c>
      <c r="F4868" t="s">
        <v>49</v>
      </c>
      <c r="L4868" s="13">
        <v>0</v>
      </c>
      <c r="P4868" s="13">
        <v>0</v>
      </c>
      <c r="T4868" s="13">
        <v>0</v>
      </c>
      <c r="W4868" s="13">
        <v>0</v>
      </c>
    </row>
    <row r="4869" spans="1:32" x14ac:dyDescent="0.25">
      <c r="A4869" s="11" t="s">
        <v>1850</v>
      </c>
      <c r="B4869" t="s">
        <v>1851</v>
      </c>
      <c r="C4869" t="s">
        <v>5204</v>
      </c>
      <c r="D4869" t="s">
        <v>4287</v>
      </c>
      <c r="E4869" t="s">
        <v>5208</v>
      </c>
      <c r="F4869" t="s">
        <v>49</v>
      </c>
      <c r="L4869" s="13">
        <v>0</v>
      </c>
      <c r="P4869" s="13">
        <v>0</v>
      </c>
      <c r="T4869" s="13">
        <v>0</v>
      </c>
      <c r="W4869" s="13">
        <v>0</v>
      </c>
    </row>
    <row r="4870" spans="1:32" x14ac:dyDescent="0.25">
      <c r="A4870" s="11" t="s">
        <v>1850</v>
      </c>
      <c r="B4870" t="s">
        <v>1851</v>
      </c>
      <c r="C4870" t="s">
        <v>5204</v>
      </c>
      <c r="D4870" t="s">
        <v>4287</v>
      </c>
      <c r="E4870" t="s">
        <v>5209</v>
      </c>
      <c r="F4870" t="s">
        <v>49</v>
      </c>
      <c r="G4870" s="12">
        <v>440</v>
      </c>
      <c r="H4870" s="12">
        <v>35</v>
      </c>
      <c r="I4870" s="13">
        <v>195</v>
      </c>
      <c r="J4870" s="13">
        <v>26198</v>
      </c>
      <c r="K4870" s="13">
        <v>22582</v>
      </c>
      <c r="L4870" s="13">
        <v>3616</v>
      </c>
      <c r="N4870" s="13">
        <v>1552</v>
      </c>
      <c r="O4870" s="13">
        <v>1363</v>
      </c>
      <c r="P4870" s="13">
        <v>189</v>
      </c>
      <c r="T4870" s="13">
        <v>0</v>
      </c>
      <c r="W4870" s="13">
        <v>0</v>
      </c>
      <c r="Z4870" s="13">
        <v>2485</v>
      </c>
      <c r="AC4870" s="13">
        <v>25844</v>
      </c>
      <c r="AD4870" s="13">
        <v>256</v>
      </c>
      <c r="AE4870" s="13">
        <v>0</v>
      </c>
      <c r="AF4870" s="13">
        <v>0</v>
      </c>
    </row>
    <row r="4871" spans="1:32" x14ac:dyDescent="0.25">
      <c r="A4871" s="11" t="s">
        <v>1850</v>
      </c>
      <c r="B4871" t="s">
        <v>1851</v>
      </c>
      <c r="C4871" t="s">
        <v>5204</v>
      </c>
      <c r="D4871" t="s">
        <v>4287</v>
      </c>
      <c r="E4871" t="s">
        <v>5210</v>
      </c>
      <c r="F4871" t="s">
        <v>49</v>
      </c>
      <c r="G4871" s="12">
        <v>500</v>
      </c>
      <c r="H4871" s="12">
        <v>35</v>
      </c>
      <c r="I4871" s="13">
        <v>73</v>
      </c>
      <c r="J4871" s="13">
        <v>9833</v>
      </c>
      <c r="K4871" s="13">
        <v>8476</v>
      </c>
      <c r="L4871" s="13">
        <v>1357</v>
      </c>
      <c r="N4871" s="13">
        <v>582</v>
      </c>
      <c r="O4871" s="13">
        <v>511</v>
      </c>
      <c r="P4871" s="13">
        <v>71</v>
      </c>
      <c r="T4871" s="13">
        <v>0</v>
      </c>
      <c r="W4871" s="13">
        <v>0</v>
      </c>
      <c r="Z4871" s="13">
        <v>933</v>
      </c>
      <c r="AC4871" s="13">
        <v>8210</v>
      </c>
      <c r="AD4871" s="13">
        <v>53</v>
      </c>
      <c r="AE4871" s="13">
        <v>0</v>
      </c>
      <c r="AF4871" s="13">
        <v>0</v>
      </c>
    </row>
    <row r="4872" spans="1:32" x14ac:dyDescent="0.25">
      <c r="A4872" s="11" t="s">
        <v>1850</v>
      </c>
      <c r="B4872" t="s">
        <v>1851</v>
      </c>
      <c r="C4872" t="s">
        <v>5204</v>
      </c>
      <c r="D4872" t="s">
        <v>4287</v>
      </c>
      <c r="E4872" t="s">
        <v>5211</v>
      </c>
      <c r="F4872" t="s">
        <v>49</v>
      </c>
      <c r="G4872" s="12">
        <v>630</v>
      </c>
      <c r="H4872" s="12">
        <v>2242</v>
      </c>
      <c r="I4872" s="13">
        <v>43</v>
      </c>
      <c r="J4872" s="13">
        <v>5799</v>
      </c>
      <c r="K4872" s="13">
        <v>4999</v>
      </c>
      <c r="L4872" s="13">
        <v>800</v>
      </c>
      <c r="N4872" s="13">
        <v>343</v>
      </c>
      <c r="O4872" s="13">
        <v>302</v>
      </c>
      <c r="P4872" s="13">
        <v>41</v>
      </c>
      <c r="T4872" s="13">
        <v>0</v>
      </c>
      <c r="W4872" s="13">
        <v>0</v>
      </c>
      <c r="Z4872" s="13">
        <v>550</v>
      </c>
      <c r="AC4872" s="13">
        <v>5225</v>
      </c>
      <c r="AD4872" s="13">
        <v>56</v>
      </c>
      <c r="AE4872" s="13">
        <v>0</v>
      </c>
      <c r="AF4872" s="13">
        <v>1</v>
      </c>
    </row>
    <row r="4873" spans="1:32" x14ac:dyDescent="0.25">
      <c r="A4873" s="11" t="s">
        <v>1850</v>
      </c>
      <c r="B4873" t="s">
        <v>1851</v>
      </c>
      <c r="C4873" t="s">
        <v>5204</v>
      </c>
      <c r="D4873" t="s">
        <v>4287</v>
      </c>
      <c r="E4873" t="s">
        <v>5212</v>
      </c>
      <c r="F4873" t="s">
        <v>49</v>
      </c>
      <c r="J4873" s="13">
        <v>7552632</v>
      </c>
      <c r="K4873" s="13">
        <v>6510257</v>
      </c>
      <c r="L4873" s="13">
        <v>1042375</v>
      </c>
      <c r="N4873" s="13">
        <v>447304</v>
      </c>
      <c r="O4873" s="13">
        <v>392807</v>
      </c>
      <c r="P4873" s="13">
        <v>54497</v>
      </c>
      <c r="T4873" s="13">
        <v>0</v>
      </c>
      <c r="W4873" s="13">
        <v>0</v>
      </c>
      <c r="X4873" s="13">
        <v>0</v>
      </c>
      <c r="Y4873" s="13">
        <v>0</v>
      </c>
      <c r="Z4873" s="13">
        <v>716393</v>
      </c>
      <c r="AA4873" s="13">
        <v>589591</v>
      </c>
      <c r="AB4873" s="13">
        <v>0</v>
      </c>
      <c r="AC4873" s="13">
        <v>7343794</v>
      </c>
      <c r="AD4873" s="13">
        <v>365</v>
      </c>
      <c r="AE4873" s="13">
        <v>0</v>
      </c>
      <c r="AF4873" s="13">
        <v>1</v>
      </c>
    </row>
    <row r="4874" spans="1:32" x14ac:dyDescent="0.25">
      <c r="A4874" s="11" t="s">
        <v>1850</v>
      </c>
      <c r="B4874" t="s">
        <v>1851</v>
      </c>
      <c r="C4874" t="s">
        <v>5214</v>
      </c>
      <c r="D4874" t="s">
        <v>5215</v>
      </c>
      <c r="E4874" t="s">
        <v>5205</v>
      </c>
      <c r="F4874" t="s">
        <v>49</v>
      </c>
      <c r="G4874" s="12">
        <v>700</v>
      </c>
      <c r="H4874" s="12">
        <v>900</v>
      </c>
      <c r="I4874" s="13">
        <v>249</v>
      </c>
      <c r="L4874" s="13">
        <v>0</v>
      </c>
      <c r="P4874" s="13">
        <v>0</v>
      </c>
      <c r="T4874" s="13">
        <v>0</v>
      </c>
      <c r="W4874" s="13">
        <v>0</v>
      </c>
    </row>
    <row r="4875" spans="1:32" x14ac:dyDescent="0.25">
      <c r="A4875" s="11" t="s">
        <v>1850</v>
      </c>
      <c r="B4875" t="s">
        <v>1851</v>
      </c>
      <c r="C4875" t="s">
        <v>5214</v>
      </c>
      <c r="D4875" t="s">
        <v>5215</v>
      </c>
      <c r="E4875" t="s">
        <v>5206</v>
      </c>
      <c r="F4875" t="s">
        <v>49</v>
      </c>
      <c r="G4875" s="12">
        <v>900</v>
      </c>
      <c r="H4875" s="12">
        <v>1600</v>
      </c>
      <c r="I4875" s="13">
        <v>176</v>
      </c>
      <c r="L4875" s="13">
        <v>0</v>
      </c>
      <c r="P4875" s="13">
        <v>0</v>
      </c>
      <c r="T4875" s="13">
        <v>0</v>
      </c>
      <c r="W4875" s="13">
        <v>0</v>
      </c>
    </row>
    <row r="4876" spans="1:32" x14ac:dyDescent="0.25">
      <c r="A4876" s="11" t="s">
        <v>1850</v>
      </c>
      <c r="B4876" t="s">
        <v>1851</v>
      </c>
      <c r="C4876" t="s">
        <v>5214</v>
      </c>
      <c r="D4876" t="s">
        <v>5215</v>
      </c>
      <c r="E4876" t="s">
        <v>5207</v>
      </c>
      <c r="F4876" t="s">
        <v>49</v>
      </c>
      <c r="G4876" s="12">
        <v>1600</v>
      </c>
      <c r="H4876" s="12">
        <v>1759</v>
      </c>
      <c r="I4876" s="13">
        <v>253</v>
      </c>
      <c r="L4876" s="13">
        <v>0</v>
      </c>
      <c r="P4876" s="13">
        <v>0</v>
      </c>
      <c r="T4876" s="13">
        <v>0</v>
      </c>
      <c r="W4876" s="13">
        <v>0</v>
      </c>
    </row>
    <row r="4877" spans="1:32" x14ac:dyDescent="0.25">
      <c r="A4877" s="11" t="s">
        <v>1850</v>
      </c>
      <c r="B4877" t="s">
        <v>1851</v>
      </c>
      <c r="C4877" t="s">
        <v>5214</v>
      </c>
      <c r="D4877" t="s">
        <v>5215</v>
      </c>
      <c r="E4877" t="s">
        <v>5208</v>
      </c>
      <c r="F4877" t="s">
        <v>49</v>
      </c>
      <c r="I4877" s="13">
        <v>106</v>
      </c>
      <c r="L4877" s="13">
        <v>0</v>
      </c>
      <c r="P4877" s="13">
        <v>0</v>
      </c>
      <c r="T4877" s="13">
        <v>0</v>
      </c>
      <c r="W4877" s="13">
        <v>0</v>
      </c>
    </row>
    <row r="4878" spans="1:32" x14ac:dyDescent="0.25">
      <c r="A4878" s="11" t="s">
        <v>1850</v>
      </c>
      <c r="B4878" t="s">
        <v>1851</v>
      </c>
      <c r="C4878" t="s">
        <v>5214</v>
      </c>
      <c r="D4878" t="s">
        <v>5215</v>
      </c>
      <c r="E4878" t="s">
        <v>5209</v>
      </c>
      <c r="F4878" t="s">
        <v>49</v>
      </c>
      <c r="G4878" s="12">
        <v>440</v>
      </c>
      <c r="H4878" s="12">
        <v>35</v>
      </c>
      <c r="I4878" s="13">
        <v>253</v>
      </c>
      <c r="J4878" s="13">
        <v>50023</v>
      </c>
      <c r="K4878" s="13">
        <v>43589</v>
      </c>
      <c r="L4878" s="13">
        <v>6434</v>
      </c>
      <c r="M4878" s="13">
        <v>43702</v>
      </c>
      <c r="N4878" s="13">
        <v>3419</v>
      </c>
      <c r="O4878" s="13">
        <v>3177</v>
      </c>
      <c r="P4878" s="13">
        <v>242</v>
      </c>
      <c r="T4878" s="13">
        <v>0</v>
      </c>
      <c r="W4878" s="13">
        <v>0</v>
      </c>
      <c r="Z4878" s="13">
        <v>124006</v>
      </c>
      <c r="AC4878" s="13">
        <v>589029</v>
      </c>
      <c r="AD4878" s="13">
        <v>256</v>
      </c>
      <c r="AE4878" s="13">
        <v>0</v>
      </c>
      <c r="AF4878" s="13">
        <v>0</v>
      </c>
    </row>
    <row r="4879" spans="1:32" x14ac:dyDescent="0.25">
      <c r="A4879" s="11" t="s">
        <v>1850</v>
      </c>
      <c r="B4879" t="s">
        <v>1851</v>
      </c>
      <c r="C4879" t="s">
        <v>5214</v>
      </c>
      <c r="D4879" t="s">
        <v>5215</v>
      </c>
      <c r="E4879" t="s">
        <v>5210</v>
      </c>
      <c r="F4879" t="s">
        <v>49</v>
      </c>
      <c r="G4879" s="12">
        <v>500</v>
      </c>
      <c r="H4879" s="12">
        <v>35</v>
      </c>
      <c r="I4879" s="13">
        <v>130</v>
      </c>
      <c r="J4879" s="13">
        <v>30018</v>
      </c>
      <c r="K4879" s="13">
        <v>27603</v>
      </c>
      <c r="L4879" s="13">
        <v>2415</v>
      </c>
      <c r="M4879" s="13">
        <v>27664</v>
      </c>
      <c r="N4879" s="13">
        <v>2108</v>
      </c>
      <c r="O4879" s="13">
        <v>2013</v>
      </c>
      <c r="P4879" s="13">
        <v>95</v>
      </c>
      <c r="T4879" s="13">
        <v>0</v>
      </c>
      <c r="W4879" s="13">
        <v>0</v>
      </c>
      <c r="Z4879" s="13">
        <v>74425</v>
      </c>
      <c r="AC4879" s="13">
        <v>335657</v>
      </c>
      <c r="AD4879" s="13">
        <v>53</v>
      </c>
      <c r="AE4879" s="13">
        <v>0</v>
      </c>
      <c r="AF4879" s="13">
        <v>0</v>
      </c>
    </row>
    <row r="4880" spans="1:32" x14ac:dyDescent="0.25">
      <c r="A4880" s="11" t="s">
        <v>1850</v>
      </c>
      <c r="B4880" t="s">
        <v>1851</v>
      </c>
      <c r="C4880" t="s">
        <v>5214</v>
      </c>
      <c r="D4880" t="s">
        <v>5215</v>
      </c>
      <c r="E4880" t="s">
        <v>5211</v>
      </c>
      <c r="F4880" t="s">
        <v>49</v>
      </c>
      <c r="G4880" s="12">
        <v>630</v>
      </c>
      <c r="H4880" s="12">
        <v>2242</v>
      </c>
      <c r="I4880" s="13">
        <v>103</v>
      </c>
      <c r="J4880" s="13">
        <v>18049</v>
      </c>
      <c r="K4880" s="13">
        <v>16189</v>
      </c>
      <c r="L4880" s="13">
        <v>1860</v>
      </c>
      <c r="M4880" s="13">
        <v>16211</v>
      </c>
      <c r="N4880" s="13">
        <v>1244</v>
      </c>
      <c r="O4880" s="13">
        <v>1171</v>
      </c>
      <c r="P4880" s="13">
        <v>73</v>
      </c>
      <c r="T4880" s="13">
        <v>0</v>
      </c>
      <c r="W4880" s="13">
        <v>0</v>
      </c>
      <c r="Z4880" s="13">
        <v>37628</v>
      </c>
      <c r="AC4880" s="13">
        <v>193032</v>
      </c>
      <c r="AD4880" s="13">
        <v>56</v>
      </c>
      <c r="AE4880" s="13">
        <v>0</v>
      </c>
      <c r="AF4880" s="13">
        <v>1</v>
      </c>
    </row>
    <row r="4881" spans="1:32" x14ac:dyDescent="0.25">
      <c r="A4881" s="11" t="s">
        <v>1850</v>
      </c>
      <c r="B4881" t="s">
        <v>1851</v>
      </c>
      <c r="C4881" t="s">
        <v>5214</v>
      </c>
      <c r="D4881" t="s">
        <v>5215</v>
      </c>
      <c r="E4881" t="s">
        <v>5212</v>
      </c>
      <c r="F4881" t="s">
        <v>49</v>
      </c>
      <c r="J4881" s="13">
        <v>15407618</v>
      </c>
      <c r="K4881" s="13">
        <v>13528408</v>
      </c>
      <c r="L4881" s="13">
        <v>1879210</v>
      </c>
      <c r="M4881" s="13">
        <v>13561720</v>
      </c>
      <c r="N4881" s="13">
        <v>1056581</v>
      </c>
      <c r="O4881" s="13">
        <v>985598</v>
      </c>
      <c r="P4881" s="13">
        <v>70983</v>
      </c>
      <c r="T4881" s="13">
        <v>0</v>
      </c>
      <c r="W4881" s="13">
        <v>0</v>
      </c>
      <c r="X4881" s="13">
        <v>0</v>
      </c>
      <c r="Y4881" s="13">
        <v>0</v>
      </c>
      <c r="Z4881" s="13">
        <v>37797306</v>
      </c>
      <c r="AC4881" s="13">
        <v>179391037</v>
      </c>
      <c r="AD4881" s="13">
        <v>365</v>
      </c>
      <c r="AE4881" s="13">
        <v>0</v>
      </c>
      <c r="AF4881" s="13">
        <v>1</v>
      </c>
    </row>
    <row r="4882" spans="1:32" x14ac:dyDescent="0.25">
      <c r="A4882" s="11" t="s">
        <v>1850</v>
      </c>
      <c r="B4882" t="s">
        <v>1851</v>
      </c>
      <c r="C4882" t="s">
        <v>5214</v>
      </c>
      <c r="D4882" t="s">
        <v>4287</v>
      </c>
      <c r="E4882" t="s">
        <v>5205</v>
      </c>
      <c r="F4882" t="s">
        <v>49</v>
      </c>
      <c r="G4882" s="12">
        <v>700</v>
      </c>
      <c r="H4882" s="12">
        <v>900</v>
      </c>
      <c r="I4882" s="13">
        <v>4</v>
      </c>
      <c r="L4882" s="13">
        <v>0</v>
      </c>
      <c r="P4882" s="13">
        <v>0</v>
      </c>
      <c r="T4882" s="13">
        <v>0</v>
      </c>
      <c r="W4882" s="13">
        <v>0</v>
      </c>
    </row>
    <row r="4883" spans="1:32" x14ac:dyDescent="0.25">
      <c r="A4883" s="11" t="s">
        <v>1850</v>
      </c>
      <c r="B4883" t="s">
        <v>1851</v>
      </c>
      <c r="C4883" t="s">
        <v>5214</v>
      </c>
      <c r="D4883" t="s">
        <v>4287</v>
      </c>
      <c r="E4883" t="s">
        <v>5206</v>
      </c>
      <c r="F4883" t="s">
        <v>49</v>
      </c>
      <c r="G4883" s="12">
        <v>900</v>
      </c>
      <c r="H4883" s="12">
        <v>1600</v>
      </c>
      <c r="I4883" s="13">
        <v>4</v>
      </c>
      <c r="L4883" s="13">
        <v>0</v>
      </c>
      <c r="P4883" s="13">
        <v>0</v>
      </c>
      <c r="T4883" s="13">
        <v>0</v>
      </c>
      <c r="W4883" s="13">
        <v>0</v>
      </c>
    </row>
    <row r="4884" spans="1:32" x14ac:dyDescent="0.25">
      <c r="A4884" s="11" t="s">
        <v>1850</v>
      </c>
      <c r="B4884" t="s">
        <v>1851</v>
      </c>
      <c r="C4884" t="s">
        <v>5214</v>
      </c>
      <c r="D4884" t="s">
        <v>4287</v>
      </c>
      <c r="E4884" t="s">
        <v>5207</v>
      </c>
      <c r="F4884" t="s">
        <v>49</v>
      </c>
      <c r="G4884" s="12">
        <v>1600</v>
      </c>
      <c r="H4884" s="12">
        <v>1800</v>
      </c>
      <c r="I4884" s="13">
        <v>4</v>
      </c>
      <c r="L4884" s="13">
        <v>0</v>
      </c>
      <c r="P4884" s="13">
        <v>0</v>
      </c>
      <c r="T4884" s="13">
        <v>0</v>
      </c>
      <c r="W4884" s="13">
        <v>0</v>
      </c>
    </row>
    <row r="4885" spans="1:32" x14ac:dyDescent="0.25">
      <c r="A4885" s="11" t="s">
        <v>1850</v>
      </c>
      <c r="B4885" t="s">
        <v>1851</v>
      </c>
      <c r="C4885" t="s">
        <v>5214</v>
      </c>
      <c r="D4885" t="s">
        <v>4287</v>
      </c>
      <c r="E4885" t="s">
        <v>5208</v>
      </c>
      <c r="F4885" t="s">
        <v>49</v>
      </c>
      <c r="I4885" s="13">
        <v>4</v>
      </c>
      <c r="L4885" s="13">
        <v>0</v>
      </c>
      <c r="P4885" s="13">
        <v>0</v>
      </c>
      <c r="T4885" s="13">
        <v>0</v>
      </c>
      <c r="W4885" s="13">
        <v>0</v>
      </c>
    </row>
    <row r="4886" spans="1:32" x14ac:dyDescent="0.25">
      <c r="A4886" s="11" t="s">
        <v>1850</v>
      </c>
      <c r="B4886" t="s">
        <v>1851</v>
      </c>
      <c r="C4886" t="s">
        <v>5214</v>
      </c>
      <c r="D4886" t="s">
        <v>4287</v>
      </c>
      <c r="E4886" t="s">
        <v>5209</v>
      </c>
      <c r="F4886" t="s">
        <v>49</v>
      </c>
      <c r="G4886" s="12">
        <v>600</v>
      </c>
      <c r="H4886" s="12">
        <v>1920</v>
      </c>
      <c r="I4886" s="13">
        <v>4</v>
      </c>
      <c r="J4886" s="13">
        <v>769</v>
      </c>
      <c r="K4886" s="13">
        <v>564</v>
      </c>
      <c r="L4886" s="13">
        <v>205</v>
      </c>
      <c r="M4886" s="13">
        <v>566</v>
      </c>
      <c r="N4886" s="13">
        <v>41</v>
      </c>
      <c r="O4886" s="13">
        <v>31</v>
      </c>
      <c r="P4886" s="13">
        <v>10</v>
      </c>
      <c r="T4886" s="13">
        <v>0</v>
      </c>
      <c r="W4886" s="13">
        <v>0</v>
      </c>
      <c r="Z4886" s="13">
        <v>463</v>
      </c>
      <c r="AC4886" s="13">
        <v>3473</v>
      </c>
      <c r="AD4886" s="13">
        <v>260</v>
      </c>
      <c r="AE4886" s="13">
        <v>0</v>
      </c>
      <c r="AF4886" s="13">
        <v>0</v>
      </c>
    </row>
    <row r="4887" spans="1:32" x14ac:dyDescent="0.25">
      <c r="A4887" s="11" t="s">
        <v>1850</v>
      </c>
      <c r="B4887" t="s">
        <v>1851</v>
      </c>
      <c r="C4887" t="s">
        <v>5214</v>
      </c>
      <c r="D4887" t="s">
        <v>4287</v>
      </c>
      <c r="E4887" t="s">
        <v>5210</v>
      </c>
      <c r="F4887" t="s">
        <v>49</v>
      </c>
      <c r="G4887" s="12">
        <v>0</v>
      </c>
      <c r="H4887" s="12">
        <v>0</v>
      </c>
      <c r="I4887" s="13">
        <v>0</v>
      </c>
      <c r="J4887" s="13">
        <v>0</v>
      </c>
      <c r="K4887" s="13">
        <v>0</v>
      </c>
      <c r="L4887" s="13">
        <v>0</v>
      </c>
      <c r="M4887" s="13">
        <v>0</v>
      </c>
      <c r="N4887" s="13">
        <v>0</v>
      </c>
      <c r="O4887" s="13">
        <v>0</v>
      </c>
      <c r="P4887" s="13">
        <v>0</v>
      </c>
      <c r="T4887" s="13">
        <v>0</v>
      </c>
      <c r="W4887" s="13">
        <v>0</v>
      </c>
      <c r="Z4887" s="13">
        <v>0</v>
      </c>
      <c r="AC4887" s="13">
        <v>0</v>
      </c>
      <c r="AD4887" s="13">
        <v>0</v>
      </c>
      <c r="AE4887" s="13">
        <v>0</v>
      </c>
      <c r="AF4887" s="13">
        <v>0</v>
      </c>
    </row>
    <row r="4888" spans="1:32" x14ac:dyDescent="0.25">
      <c r="A4888" s="11" t="s">
        <v>1850</v>
      </c>
      <c r="B4888" t="s">
        <v>1851</v>
      </c>
      <c r="C4888" t="s">
        <v>5214</v>
      </c>
      <c r="D4888" t="s">
        <v>4287</v>
      </c>
      <c r="E4888" t="s">
        <v>5211</v>
      </c>
      <c r="F4888" t="s">
        <v>49</v>
      </c>
      <c r="G4888" s="12">
        <v>0</v>
      </c>
      <c r="H4888" s="12">
        <v>0</v>
      </c>
      <c r="I4888" s="13">
        <v>0</v>
      </c>
      <c r="J4888" s="13">
        <v>0</v>
      </c>
      <c r="K4888" s="13">
        <v>0</v>
      </c>
      <c r="L4888" s="13">
        <v>0</v>
      </c>
      <c r="M4888" s="13">
        <v>0</v>
      </c>
      <c r="N4888" s="13">
        <v>0</v>
      </c>
      <c r="O4888" s="13">
        <v>0</v>
      </c>
      <c r="P4888" s="13">
        <v>0</v>
      </c>
      <c r="T4888" s="13">
        <v>0</v>
      </c>
      <c r="W4888" s="13">
        <v>0</v>
      </c>
      <c r="Z4888" s="13">
        <v>0</v>
      </c>
      <c r="AC4888" s="13">
        <v>0</v>
      </c>
      <c r="AD4888" s="13">
        <v>0</v>
      </c>
      <c r="AE4888" s="13">
        <v>0</v>
      </c>
      <c r="AF4888" s="13">
        <v>0</v>
      </c>
    </row>
    <row r="4889" spans="1:32" x14ac:dyDescent="0.25">
      <c r="A4889" s="11" t="s">
        <v>1850</v>
      </c>
      <c r="B4889" t="s">
        <v>1851</v>
      </c>
      <c r="C4889" t="s">
        <v>5214</v>
      </c>
      <c r="D4889" t="s">
        <v>4287</v>
      </c>
      <c r="E4889" t="s">
        <v>5212</v>
      </c>
      <c r="F4889" t="s">
        <v>49</v>
      </c>
      <c r="J4889" s="13">
        <v>199940</v>
      </c>
      <c r="K4889" s="13">
        <v>146702</v>
      </c>
      <c r="L4889" s="13">
        <v>53238</v>
      </c>
      <c r="M4889" s="13">
        <v>147082</v>
      </c>
      <c r="N4889" s="13">
        <v>10709</v>
      </c>
      <c r="O4889" s="13">
        <v>8039</v>
      </c>
      <c r="P4889" s="13">
        <v>2670</v>
      </c>
      <c r="T4889" s="13">
        <v>0</v>
      </c>
      <c r="W4889" s="13">
        <v>0</v>
      </c>
      <c r="X4889" s="13">
        <v>0</v>
      </c>
      <c r="Y4889" s="13">
        <v>0</v>
      </c>
      <c r="Z4889" s="13">
        <v>120429</v>
      </c>
      <c r="AC4889" s="13">
        <v>902980</v>
      </c>
      <c r="AD4889" s="13">
        <v>260</v>
      </c>
      <c r="AE4889" s="13">
        <v>0</v>
      </c>
      <c r="AF4889" s="13">
        <v>0</v>
      </c>
    </row>
    <row r="4890" spans="1:32" x14ac:dyDescent="0.25">
      <c r="A4890" s="11" t="s">
        <v>1858</v>
      </c>
      <c r="B4890" t="s">
        <v>1859</v>
      </c>
      <c r="C4890" t="s">
        <v>5204</v>
      </c>
      <c r="D4890" t="s">
        <v>4287</v>
      </c>
      <c r="E4890" t="s">
        <v>5205</v>
      </c>
      <c r="F4890" t="s">
        <v>49</v>
      </c>
      <c r="L4890" s="13">
        <v>0</v>
      </c>
      <c r="P4890" s="13">
        <v>0</v>
      </c>
      <c r="T4890" s="13">
        <v>0</v>
      </c>
      <c r="W4890" s="13">
        <v>0</v>
      </c>
    </row>
    <row r="4891" spans="1:32" x14ac:dyDescent="0.25">
      <c r="A4891" s="11" t="s">
        <v>1858</v>
      </c>
      <c r="B4891" t="s">
        <v>1859</v>
      </c>
      <c r="C4891" t="s">
        <v>5204</v>
      </c>
      <c r="D4891" t="s">
        <v>4287</v>
      </c>
      <c r="E4891" t="s">
        <v>5206</v>
      </c>
      <c r="F4891" t="s">
        <v>49</v>
      </c>
      <c r="L4891" s="13">
        <v>0</v>
      </c>
      <c r="P4891" s="13">
        <v>0</v>
      </c>
      <c r="T4891" s="13">
        <v>0</v>
      </c>
      <c r="W4891" s="13">
        <v>0</v>
      </c>
    </row>
    <row r="4892" spans="1:32" x14ac:dyDescent="0.25">
      <c r="A4892" s="11" t="s">
        <v>1858</v>
      </c>
      <c r="B4892" t="s">
        <v>1859</v>
      </c>
      <c r="C4892" t="s">
        <v>5204</v>
      </c>
      <c r="D4892" t="s">
        <v>4287</v>
      </c>
      <c r="E4892" t="s">
        <v>5207</v>
      </c>
      <c r="F4892" t="s">
        <v>49</v>
      </c>
      <c r="L4892" s="13">
        <v>0</v>
      </c>
      <c r="P4892" s="13">
        <v>0</v>
      </c>
      <c r="T4892" s="13">
        <v>0</v>
      </c>
      <c r="W4892" s="13">
        <v>0</v>
      </c>
    </row>
    <row r="4893" spans="1:32" x14ac:dyDescent="0.25">
      <c r="A4893" s="11" t="s">
        <v>1858</v>
      </c>
      <c r="B4893" t="s">
        <v>1859</v>
      </c>
      <c r="C4893" t="s">
        <v>5204</v>
      </c>
      <c r="D4893" t="s">
        <v>4287</v>
      </c>
      <c r="E4893" t="s">
        <v>5208</v>
      </c>
      <c r="F4893" t="s">
        <v>49</v>
      </c>
      <c r="L4893" s="13">
        <v>0</v>
      </c>
      <c r="P4893" s="13">
        <v>0</v>
      </c>
      <c r="T4893" s="13">
        <v>0</v>
      </c>
      <c r="W4893" s="13">
        <v>0</v>
      </c>
    </row>
    <row r="4894" spans="1:32" x14ac:dyDescent="0.25">
      <c r="A4894" s="11" t="s">
        <v>1858</v>
      </c>
      <c r="B4894" t="s">
        <v>1859</v>
      </c>
      <c r="C4894" t="s">
        <v>5204</v>
      </c>
      <c r="D4894" t="s">
        <v>4287</v>
      </c>
      <c r="E4894" t="s">
        <v>5209</v>
      </c>
      <c r="F4894" t="s">
        <v>49</v>
      </c>
      <c r="G4894" s="12">
        <v>600</v>
      </c>
      <c r="H4894" s="12">
        <v>2300</v>
      </c>
      <c r="I4894" s="13">
        <v>35</v>
      </c>
      <c r="J4894" s="13">
        <v>1835</v>
      </c>
      <c r="K4894" s="13">
        <v>1598</v>
      </c>
      <c r="L4894" s="13">
        <v>237</v>
      </c>
      <c r="N4894" s="13">
        <v>106</v>
      </c>
      <c r="O4894" s="13">
        <v>93</v>
      </c>
      <c r="P4894" s="13">
        <v>13</v>
      </c>
      <c r="T4894" s="13">
        <v>0</v>
      </c>
      <c r="W4894" s="13">
        <v>0</v>
      </c>
      <c r="Z4894" s="13">
        <v>169</v>
      </c>
      <c r="AC4894" s="13">
        <v>1549</v>
      </c>
      <c r="AD4894" s="13">
        <v>261</v>
      </c>
      <c r="AE4894" s="13">
        <v>0</v>
      </c>
      <c r="AF4894" s="13">
        <v>0</v>
      </c>
    </row>
    <row r="4895" spans="1:32" x14ac:dyDescent="0.25">
      <c r="A4895" s="11" t="s">
        <v>1858</v>
      </c>
      <c r="B4895" t="s">
        <v>1859</v>
      </c>
      <c r="C4895" t="s">
        <v>5204</v>
      </c>
      <c r="D4895" t="s">
        <v>4287</v>
      </c>
      <c r="E4895" t="s">
        <v>5210</v>
      </c>
      <c r="F4895" t="s">
        <v>49</v>
      </c>
      <c r="G4895" s="12">
        <v>600</v>
      </c>
      <c r="H4895" s="12">
        <v>2030</v>
      </c>
      <c r="I4895" s="13">
        <v>15</v>
      </c>
      <c r="J4895" s="13">
        <v>1306</v>
      </c>
      <c r="K4895" s="13">
        <v>905</v>
      </c>
      <c r="L4895" s="13">
        <v>401</v>
      </c>
      <c r="N4895" s="13">
        <v>70</v>
      </c>
      <c r="O4895" s="13">
        <v>52</v>
      </c>
      <c r="P4895" s="13">
        <v>18</v>
      </c>
      <c r="T4895" s="13">
        <v>0</v>
      </c>
      <c r="W4895" s="13">
        <v>0</v>
      </c>
      <c r="Z4895" s="13">
        <v>87</v>
      </c>
      <c r="AC4895" s="13">
        <v>787</v>
      </c>
      <c r="AD4895" s="13">
        <v>52</v>
      </c>
      <c r="AE4895" s="13">
        <v>0</v>
      </c>
      <c r="AF4895" s="13">
        <v>0</v>
      </c>
    </row>
    <row r="4896" spans="1:32" x14ac:dyDescent="0.25">
      <c r="A4896" s="11" t="s">
        <v>1858</v>
      </c>
      <c r="B4896" t="s">
        <v>1859</v>
      </c>
      <c r="C4896" t="s">
        <v>5204</v>
      </c>
      <c r="D4896" t="s">
        <v>4287</v>
      </c>
      <c r="E4896" t="s">
        <v>5211</v>
      </c>
      <c r="F4896" t="s">
        <v>49</v>
      </c>
      <c r="G4896" s="12">
        <v>930</v>
      </c>
      <c r="H4896" s="12">
        <v>1830</v>
      </c>
      <c r="I4896" s="13">
        <v>3</v>
      </c>
      <c r="J4896" s="13">
        <v>208</v>
      </c>
      <c r="K4896" s="13">
        <v>116</v>
      </c>
      <c r="L4896" s="13">
        <v>92</v>
      </c>
      <c r="N4896" s="13">
        <v>30</v>
      </c>
      <c r="O4896" s="13">
        <v>17</v>
      </c>
      <c r="P4896" s="13">
        <v>13</v>
      </c>
      <c r="T4896" s="13">
        <v>0</v>
      </c>
      <c r="W4896" s="13">
        <v>0</v>
      </c>
      <c r="Z4896" s="13">
        <v>19</v>
      </c>
      <c r="AC4896" s="13">
        <v>188</v>
      </c>
      <c r="AD4896" s="13">
        <v>52</v>
      </c>
      <c r="AE4896" s="13">
        <v>0</v>
      </c>
      <c r="AF4896" s="13">
        <v>0</v>
      </c>
    </row>
    <row r="4897" spans="1:32" x14ac:dyDescent="0.25">
      <c r="A4897" s="11" t="s">
        <v>1858</v>
      </c>
      <c r="B4897" t="s">
        <v>1859</v>
      </c>
      <c r="C4897" t="s">
        <v>5204</v>
      </c>
      <c r="D4897" t="s">
        <v>4287</v>
      </c>
      <c r="E4897" t="s">
        <v>5212</v>
      </c>
      <c r="F4897" t="s">
        <v>49</v>
      </c>
      <c r="J4897" s="13">
        <v>557635</v>
      </c>
      <c r="K4897" s="13">
        <v>470191</v>
      </c>
      <c r="L4897" s="13">
        <v>87444</v>
      </c>
      <c r="N4897" s="13">
        <v>32857</v>
      </c>
      <c r="O4897" s="13">
        <v>27791</v>
      </c>
      <c r="P4897" s="13">
        <v>5066</v>
      </c>
      <c r="T4897" s="13">
        <v>0</v>
      </c>
      <c r="W4897" s="13">
        <v>0</v>
      </c>
      <c r="X4897" s="13">
        <v>0</v>
      </c>
      <c r="Y4897" s="13">
        <v>0</v>
      </c>
      <c r="Z4897" s="13">
        <v>49526</v>
      </c>
      <c r="AA4897" s="13">
        <v>49526</v>
      </c>
      <c r="AB4897" s="13">
        <v>0</v>
      </c>
      <c r="AC4897" s="13">
        <v>455452</v>
      </c>
      <c r="AD4897" s="13">
        <v>365</v>
      </c>
      <c r="AE4897" s="13">
        <v>0</v>
      </c>
      <c r="AF4897" s="13">
        <v>0</v>
      </c>
    </row>
    <row r="4898" spans="1:32" x14ac:dyDescent="0.25">
      <c r="A4898" s="11" t="s">
        <v>1858</v>
      </c>
      <c r="B4898" t="s">
        <v>1859</v>
      </c>
      <c r="C4898" t="s">
        <v>5214</v>
      </c>
      <c r="D4898" t="s">
        <v>5215</v>
      </c>
      <c r="E4898" t="s">
        <v>5205</v>
      </c>
      <c r="F4898" t="s">
        <v>49</v>
      </c>
      <c r="G4898" s="12">
        <v>645</v>
      </c>
      <c r="H4898" s="12">
        <v>1000</v>
      </c>
      <c r="I4898" s="13">
        <v>97</v>
      </c>
      <c r="L4898" s="13">
        <v>0</v>
      </c>
      <c r="P4898" s="13">
        <v>0</v>
      </c>
      <c r="T4898" s="13">
        <v>0</v>
      </c>
      <c r="W4898" s="13">
        <v>0</v>
      </c>
    </row>
    <row r="4899" spans="1:32" x14ac:dyDescent="0.25">
      <c r="A4899" s="11" t="s">
        <v>1858</v>
      </c>
      <c r="B4899" t="s">
        <v>1859</v>
      </c>
      <c r="C4899" t="s">
        <v>5214</v>
      </c>
      <c r="D4899" t="s">
        <v>5215</v>
      </c>
      <c r="E4899" t="s">
        <v>5206</v>
      </c>
      <c r="F4899" t="s">
        <v>49</v>
      </c>
      <c r="G4899" s="12">
        <v>1000</v>
      </c>
      <c r="H4899" s="12">
        <v>1530</v>
      </c>
      <c r="I4899" s="13">
        <v>95</v>
      </c>
      <c r="L4899" s="13">
        <v>0</v>
      </c>
      <c r="P4899" s="13">
        <v>0</v>
      </c>
      <c r="T4899" s="13">
        <v>0</v>
      </c>
      <c r="W4899" s="13">
        <v>0</v>
      </c>
    </row>
    <row r="4900" spans="1:32" x14ac:dyDescent="0.25">
      <c r="A4900" s="11" t="s">
        <v>1858</v>
      </c>
      <c r="B4900" t="s">
        <v>1859</v>
      </c>
      <c r="C4900" t="s">
        <v>5214</v>
      </c>
      <c r="D4900" t="s">
        <v>5215</v>
      </c>
      <c r="E4900" t="s">
        <v>5207</v>
      </c>
      <c r="F4900" t="s">
        <v>49</v>
      </c>
      <c r="G4900" s="12">
        <v>1530</v>
      </c>
      <c r="H4900" s="12">
        <v>1830</v>
      </c>
      <c r="I4900" s="13">
        <v>93</v>
      </c>
      <c r="L4900" s="13">
        <v>0</v>
      </c>
      <c r="P4900" s="13">
        <v>0</v>
      </c>
      <c r="T4900" s="13">
        <v>0</v>
      </c>
      <c r="W4900" s="13">
        <v>0</v>
      </c>
    </row>
    <row r="4901" spans="1:32" x14ac:dyDescent="0.25">
      <c r="A4901" s="11" t="s">
        <v>1858</v>
      </c>
      <c r="B4901" t="s">
        <v>1859</v>
      </c>
      <c r="C4901" t="s">
        <v>5214</v>
      </c>
      <c r="D4901" t="s">
        <v>5215</v>
      </c>
      <c r="E4901" t="s">
        <v>5208</v>
      </c>
      <c r="F4901" t="s">
        <v>49</v>
      </c>
      <c r="I4901" s="13">
        <v>33</v>
      </c>
      <c r="L4901" s="13">
        <v>0</v>
      </c>
      <c r="P4901" s="13">
        <v>0</v>
      </c>
      <c r="T4901" s="13">
        <v>0</v>
      </c>
      <c r="W4901" s="13">
        <v>0</v>
      </c>
    </row>
    <row r="4902" spans="1:32" x14ac:dyDescent="0.25">
      <c r="A4902" s="11" t="s">
        <v>1858</v>
      </c>
      <c r="B4902" t="s">
        <v>1859</v>
      </c>
      <c r="C4902" t="s">
        <v>5214</v>
      </c>
      <c r="D4902" t="s">
        <v>5215</v>
      </c>
      <c r="E4902" t="s">
        <v>5209</v>
      </c>
      <c r="F4902" t="s">
        <v>49</v>
      </c>
      <c r="G4902" s="12">
        <v>551</v>
      </c>
      <c r="H4902" s="12">
        <v>300</v>
      </c>
      <c r="I4902" s="13">
        <v>97</v>
      </c>
      <c r="J4902" s="13">
        <v>12500</v>
      </c>
      <c r="K4902" s="13">
        <v>12004</v>
      </c>
      <c r="L4902" s="13">
        <v>496</v>
      </c>
      <c r="M4902" s="13">
        <v>12414</v>
      </c>
      <c r="N4902" s="13">
        <v>1101</v>
      </c>
      <c r="O4902" s="13">
        <v>1068</v>
      </c>
      <c r="P4902" s="13">
        <v>33</v>
      </c>
      <c r="T4902" s="13">
        <v>0</v>
      </c>
      <c r="W4902" s="13">
        <v>0</v>
      </c>
      <c r="Z4902" s="13">
        <v>40802</v>
      </c>
      <c r="AC4902" s="13">
        <v>99964</v>
      </c>
      <c r="AD4902" s="13">
        <v>252</v>
      </c>
    </row>
    <row r="4903" spans="1:32" x14ac:dyDescent="0.25">
      <c r="A4903" s="11" t="s">
        <v>1858</v>
      </c>
      <c r="B4903" t="s">
        <v>1859</v>
      </c>
      <c r="C4903" t="s">
        <v>5214</v>
      </c>
      <c r="D4903" t="s">
        <v>5215</v>
      </c>
      <c r="E4903" t="s">
        <v>5210</v>
      </c>
      <c r="F4903" t="s">
        <v>49</v>
      </c>
      <c r="G4903" s="12">
        <v>645</v>
      </c>
      <c r="H4903" s="12">
        <v>2000</v>
      </c>
      <c r="I4903" s="13">
        <v>30</v>
      </c>
      <c r="J4903" s="13">
        <v>4491</v>
      </c>
      <c r="K4903" s="13">
        <v>4096</v>
      </c>
      <c r="L4903" s="13">
        <v>395</v>
      </c>
      <c r="M4903" s="13">
        <v>4337</v>
      </c>
      <c r="N4903" s="13">
        <v>313</v>
      </c>
      <c r="O4903" s="13">
        <v>275</v>
      </c>
      <c r="P4903" s="13">
        <v>38</v>
      </c>
      <c r="T4903" s="13">
        <v>0</v>
      </c>
      <c r="W4903" s="13">
        <v>0</v>
      </c>
      <c r="Z4903" s="13">
        <v>5407</v>
      </c>
      <c r="AC4903" s="13">
        <v>13247</v>
      </c>
      <c r="AD4903" s="13">
        <v>52</v>
      </c>
    </row>
    <row r="4904" spans="1:32" x14ac:dyDescent="0.25">
      <c r="A4904" s="11" t="s">
        <v>1858</v>
      </c>
      <c r="B4904" t="s">
        <v>1859</v>
      </c>
      <c r="C4904" t="s">
        <v>5214</v>
      </c>
      <c r="D4904" t="s">
        <v>5215</v>
      </c>
      <c r="E4904" t="s">
        <v>5211</v>
      </c>
      <c r="F4904" t="s">
        <v>49</v>
      </c>
      <c r="G4904" s="12">
        <v>1000</v>
      </c>
      <c r="H4904" s="12">
        <v>1800</v>
      </c>
      <c r="I4904" s="13">
        <v>11</v>
      </c>
      <c r="J4904" s="13">
        <v>1351</v>
      </c>
      <c r="K4904" s="13">
        <v>1149</v>
      </c>
      <c r="L4904" s="13">
        <v>202</v>
      </c>
      <c r="M4904" s="13">
        <v>1221</v>
      </c>
      <c r="N4904" s="13">
        <v>97</v>
      </c>
      <c r="O4904" s="13">
        <v>90</v>
      </c>
      <c r="P4904" s="13">
        <v>7</v>
      </c>
      <c r="T4904" s="13">
        <v>0</v>
      </c>
      <c r="W4904" s="13">
        <v>0</v>
      </c>
      <c r="Z4904" s="13">
        <v>1707</v>
      </c>
      <c r="AC4904" s="13">
        <v>4182</v>
      </c>
      <c r="AD4904" s="13">
        <v>52</v>
      </c>
    </row>
    <row r="4905" spans="1:32" x14ac:dyDescent="0.25">
      <c r="A4905" s="11" t="s">
        <v>1858</v>
      </c>
      <c r="B4905" t="s">
        <v>1859</v>
      </c>
      <c r="C4905" t="s">
        <v>5214</v>
      </c>
      <c r="D4905" t="s">
        <v>5215</v>
      </c>
      <c r="E4905" t="s">
        <v>5212</v>
      </c>
      <c r="F4905" t="s">
        <v>49</v>
      </c>
      <c r="J4905" s="13">
        <v>3453641</v>
      </c>
      <c r="K4905" s="13">
        <v>3297766</v>
      </c>
      <c r="L4905" s="13">
        <v>155875</v>
      </c>
      <c r="M4905" s="13">
        <v>3417373</v>
      </c>
      <c r="N4905" s="13">
        <v>298561</v>
      </c>
      <c r="O4905" s="13">
        <v>288112</v>
      </c>
      <c r="P4905" s="13">
        <v>10449</v>
      </c>
      <c r="T4905" s="13">
        <v>0</v>
      </c>
      <c r="W4905" s="13">
        <v>0</v>
      </c>
      <c r="X4905" s="13">
        <v>2507</v>
      </c>
      <c r="Z4905" s="13">
        <v>10652169</v>
      </c>
      <c r="AC4905" s="13">
        <v>26097814</v>
      </c>
      <c r="AD4905" s="13">
        <v>356</v>
      </c>
    </row>
    <row r="4906" spans="1:32" x14ac:dyDescent="0.25">
      <c r="A4906" s="11" t="s">
        <v>1866</v>
      </c>
      <c r="B4906" t="s">
        <v>1867</v>
      </c>
      <c r="C4906" t="s">
        <v>5204</v>
      </c>
      <c r="D4906" t="s">
        <v>5215</v>
      </c>
      <c r="E4906" t="s">
        <v>5205</v>
      </c>
      <c r="F4906" t="s">
        <v>49</v>
      </c>
      <c r="L4906" s="13">
        <v>0</v>
      </c>
      <c r="P4906" s="13">
        <v>0</v>
      </c>
      <c r="T4906" s="13">
        <v>0</v>
      </c>
      <c r="W4906" s="13">
        <v>0</v>
      </c>
    </row>
    <row r="4907" spans="1:32" x14ac:dyDescent="0.25">
      <c r="A4907" s="11" t="s">
        <v>1866</v>
      </c>
      <c r="B4907" t="s">
        <v>1867</v>
      </c>
      <c r="C4907" t="s">
        <v>5204</v>
      </c>
      <c r="D4907" t="s">
        <v>5215</v>
      </c>
      <c r="E4907" t="s">
        <v>5206</v>
      </c>
      <c r="F4907" t="s">
        <v>49</v>
      </c>
      <c r="L4907" s="13">
        <v>0</v>
      </c>
      <c r="P4907" s="13">
        <v>0</v>
      </c>
      <c r="T4907" s="13">
        <v>0</v>
      </c>
      <c r="W4907" s="13">
        <v>0</v>
      </c>
    </row>
    <row r="4908" spans="1:32" x14ac:dyDescent="0.25">
      <c r="A4908" s="11" t="s">
        <v>1866</v>
      </c>
      <c r="B4908" t="s">
        <v>1867</v>
      </c>
      <c r="C4908" t="s">
        <v>5204</v>
      </c>
      <c r="D4908" t="s">
        <v>5215</v>
      </c>
      <c r="E4908" t="s">
        <v>5207</v>
      </c>
      <c r="F4908" t="s">
        <v>49</v>
      </c>
      <c r="L4908" s="13">
        <v>0</v>
      </c>
      <c r="P4908" s="13">
        <v>0</v>
      </c>
      <c r="T4908" s="13">
        <v>0</v>
      </c>
      <c r="W4908" s="13">
        <v>0</v>
      </c>
    </row>
    <row r="4909" spans="1:32" x14ac:dyDescent="0.25">
      <c r="A4909" s="11" t="s">
        <v>1866</v>
      </c>
      <c r="B4909" t="s">
        <v>1867</v>
      </c>
      <c r="C4909" t="s">
        <v>5204</v>
      </c>
      <c r="D4909" t="s">
        <v>5215</v>
      </c>
      <c r="E4909" t="s">
        <v>5208</v>
      </c>
      <c r="F4909" t="s">
        <v>49</v>
      </c>
      <c r="L4909" s="13">
        <v>0</v>
      </c>
      <c r="P4909" s="13">
        <v>0</v>
      </c>
      <c r="T4909" s="13">
        <v>0</v>
      </c>
      <c r="W4909" s="13">
        <v>0</v>
      </c>
    </row>
    <row r="4910" spans="1:32" x14ac:dyDescent="0.25">
      <c r="A4910" s="11" t="s">
        <v>1866</v>
      </c>
      <c r="B4910" t="s">
        <v>1867</v>
      </c>
      <c r="C4910" t="s">
        <v>5204</v>
      </c>
      <c r="D4910" t="s">
        <v>5215</v>
      </c>
      <c r="E4910" t="s">
        <v>5209</v>
      </c>
      <c r="F4910" t="s">
        <v>49</v>
      </c>
      <c r="G4910" s="12">
        <v>600</v>
      </c>
      <c r="H4910" s="12">
        <v>1830</v>
      </c>
      <c r="I4910" s="13">
        <v>13</v>
      </c>
      <c r="J4910" s="13">
        <v>1298</v>
      </c>
      <c r="K4910" s="13">
        <v>1179</v>
      </c>
      <c r="L4910" s="13">
        <v>119</v>
      </c>
      <c r="N4910" s="13">
        <v>121</v>
      </c>
      <c r="O4910" s="13">
        <v>103</v>
      </c>
      <c r="P4910" s="13">
        <v>18</v>
      </c>
      <c r="T4910" s="13">
        <v>0</v>
      </c>
      <c r="W4910" s="13">
        <v>0</v>
      </c>
      <c r="Z4910" s="13">
        <v>346</v>
      </c>
      <c r="AC4910" s="13">
        <v>2174</v>
      </c>
      <c r="AD4910" s="13">
        <v>250</v>
      </c>
    </row>
    <row r="4911" spans="1:32" x14ac:dyDescent="0.25">
      <c r="A4911" s="11" t="s">
        <v>1866</v>
      </c>
      <c r="B4911" t="s">
        <v>1867</v>
      </c>
      <c r="C4911" t="s">
        <v>5204</v>
      </c>
      <c r="D4911" t="s">
        <v>5215</v>
      </c>
      <c r="E4911" t="s">
        <v>5210</v>
      </c>
      <c r="F4911" t="s">
        <v>49</v>
      </c>
      <c r="G4911" s="12">
        <v>715</v>
      </c>
      <c r="H4911" s="12">
        <v>1845</v>
      </c>
      <c r="I4911" s="13">
        <v>5</v>
      </c>
      <c r="J4911" s="13">
        <v>507</v>
      </c>
      <c r="K4911" s="13">
        <v>457</v>
      </c>
      <c r="L4911" s="13">
        <v>50</v>
      </c>
      <c r="N4911" s="13">
        <v>49</v>
      </c>
      <c r="O4911" s="13">
        <v>40</v>
      </c>
      <c r="P4911" s="13">
        <v>9</v>
      </c>
      <c r="T4911" s="13">
        <v>0</v>
      </c>
      <c r="W4911" s="13">
        <v>0</v>
      </c>
      <c r="Z4911" s="13">
        <v>123</v>
      </c>
      <c r="AC4911" s="13">
        <v>703</v>
      </c>
      <c r="AD4911" s="13">
        <v>53</v>
      </c>
    </row>
    <row r="4912" spans="1:32" x14ac:dyDescent="0.25">
      <c r="A4912" s="11" t="s">
        <v>1866</v>
      </c>
      <c r="B4912" t="s">
        <v>1867</v>
      </c>
      <c r="C4912" t="s">
        <v>5204</v>
      </c>
      <c r="D4912" t="s">
        <v>5215</v>
      </c>
      <c r="E4912" t="s">
        <v>5211</v>
      </c>
      <c r="F4912" t="s">
        <v>49</v>
      </c>
      <c r="G4912" s="12">
        <v>715</v>
      </c>
      <c r="H4912" s="12">
        <v>1845</v>
      </c>
      <c r="I4912" s="13">
        <v>3</v>
      </c>
      <c r="J4912" s="13">
        <v>177</v>
      </c>
      <c r="K4912" s="13">
        <v>161</v>
      </c>
      <c r="L4912" s="13">
        <v>16</v>
      </c>
      <c r="N4912" s="13">
        <v>20</v>
      </c>
      <c r="O4912" s="13">
        <v>18</v>
      </c>
      <c r="P4912" s="13">
        <v>2</v>
      </c>
      <c r="T4912" s="13">
        <v>0</v>
      </c>
      <c r="W4912" s="13">
        <v>0</v>
      </c>
      <c r="Z4912" s="13">
        <v>27</v>
      </c>
      <c r="AC4912" s="13">
        <v>161</v>
      </c>
      <c r="AD4912" s="13">
        <v>1</v>
      </c>
    </row>
    <row r="4913" spans="1:30" x14ac:dyDescent="0.25">
      <c r="A4913" s="11" t="s">
        <v>1866</v>
      </c>
      <c r="B4913" t="s">
        <v>1867</v>
      </c>
      <c r="C4913" t="s">
        <v>5204</v>
      </c>
      <c r="D4913" t="s">
        <v>5215</v>
      </c>
      <c r="E4913" t="s">
        <v>5212</v>
      </c>
      <c r="F4913" t="s">
        <v>49</v>
      </c>
      <c r="J4913" s="13">
        <v>351548</v>
      </c>
      <c r="K4913" s="13">
        <v>319132</v>
      </c>
      <c r="L4913" s="13">
        <v>32416</v>
      </c>
      <c r="N4913" s="13">
        <v>32867</v>
      </c>
      <c r="O4913" s="13">
        <v>27888</v>
      </c>
      <c r="P4913" s="13">
        <v>4979</v>
      </c>
      <c r="T4913" s="13">
        <v>0</v>
      </c>
      <c r="W4913" s="13">
        <v>0</v>
      </c>
      <c r="Z4913" s="13">
        <v>93046</v>
      </c>
      <c r="AA4913" s="13">
        <v>93046</v>
      </c>
      <c r="AC4913" s="13">
        <v>580920</v>
      </c>
      <c r="AD4913" s="13">
        <v>304</v>
      </c>
    </row>
    <row r="4914" spans="1:30" x14ac:dyDescent="0.25">
      <c r="A4914" s="11" t="s">
        <v>1866</v>
      </c>
      <c r="B4914" t="s">
        <v>1867</v>
      </c>
      <c r="C4914" t="s">
        <v>5214</v>
      </c>
      <c r="D4914" t="s">
        <v>5215</v>
      </c>
      <c r="E4914" t="s">
        <v>5205</v>
      </c>
      <c r="F4914" t="s">
        <v>49</v>
      </c>
      <c r="G4914" s="12">
        <v>545</v>
      </c>
      <c r="H4914" s="12">
        <v>1200</v>
      </c>
      <c r="I4914" s="13">
        <v>22</v>
      </c>
      <c r="L4914" s="13">
        <v>0</v>
      </c>
      <c r="P4914" s="13">
        <v>0</v>
      </c>
      <c r="T4914" s="13">
        <v>0</v>
      </c>
      <c r="W4914" s="13">
        <v>0</v>
      </c>
    </row>
    <row r="4915" spans="1:30" x14ac:dyDescent="0.25">
      <c r="A4915" s="11" t="s">
        <v>1866</v>
      </c>
      <c r="B4915" t="s">
        <v>1867</v>
      </c>
      <c r="C4915" t="s">
        <v>5214</v>
      </c>
      <c r="D4915" t="s">
        <v>5215</v>
      </c>
      <c r="E4915" t="s">
        <v>5206</v>
      </c>
      <c r="F4915" t="s">
        <v>49</v>
      </c>
      <c r="G4915" s="12">
        <v>1200</v>
      </c>
      <c r="H4915" s="12">
        <v>1345</v>
      </c>
      <c r="I4915" s="13">
        <v>21</v>
      </c>
      <c r="L4915" s="13">
        <v>0</v>
      </c>
      <c r="P4915" s="13">
        <v>0</v>
      </c>
      <c r="T4915" s="13">
        <v>0</v>
      </c>
      <c r="W4915" s="13">
        <v>0</v>
      </c>
    </row>
    <row r="4916" spans="1:30" x14ac:dyDescent="0.25">
      <c r="A4916" s="11" t="s">
        <v>1866</v>
      </c>
      <c r="B4916" t="s">
        <v>1867</v>
      </c>
      <c r="C4916" t="s">
        <v>5214</v>
      </c>
      <c r="D4916" t="s">
        <v>5215</v>
      </c>
      <c r="E4916" t="s">
        <v>5207</v>
      </c>
      <c r="F4916" t="s">
        <v>49</v>
      </c>
      <c r="G4916" s="12">
        <v>1345</v>
      </c>
      <c r="H4916" s="12">
        <v>1940</v>
      </c>
      <c r="I4916" s="13">
        <v>22</v>
      </c>
      <c r="L4916" s="13">
        <v>0</v>
      </c>
      <c r="P4916" s="13">
        <v>0</v>
      </c>
      <c r="T4916" s="13">
        <v>0</v>
      </c>
      <c r="W4916" s="13">
        <v>0</v>
      </c>
    </row>
    <row r="4917" spans="1:30" x14ac:dyDescent="0.25">
      <c r="A4917" s="11" t="s">
        <v>1866</v>
      </c>
      <c r="B4917" t="s">
        <v>1867</v>
      </c>
      <c r="C4917" t="s">
        <v>5214</v>
      </c>
      <c r="D4917" t="s">
        <v>5215</v>
      </c>
      <c r="E4917" t="s">
        <v>5208</v>
      </c>
      <c r="F4917" t="s">
        <v>49</v>
      </c>
      <c r="L4917" s="13">
        <v>0</v>
      </c>
      <c r="P4917" s="13">
        <v>0</v>
      </c>
      <c r="T4917" s="13">
        <v>0</v>
      </c>
      <c r="W4917" s="13">
        <v>0</v>
      </c>
    </row>
    <row r="4918" spans="1:30" x14ac:dyDescent="0.25">
      <c r="A4918" s="11" t="s">
        <v>1866</v>
      </c>
      <c r="B4918" t="s">
        <v>1867</v>
      </c>
      <c r="C4918" t="s">
        <v>5214</v>
      </c>
      <c r="D4918" t="s">
        <v>5215</v>
      </c>
      <c r="E4918" t="s">
        <v>5209</v>
      </c>
      <c r="F4918" t="s">
        <v>49</v>
      </c>
      <c r="G4918" s="12">
        <v>545</v>
      </c>
      <c r="H4918" s="12">
        <v>1940</v>
      </c>
      <c r="I4918" s="13">
        <v>22</v>
      </c>
      <c r="J4918" s="13">
        <v>3701</v>
      </c>
      <c r="K4918" s="13">
        <v>3485</v>
      </c>
      <c r="L4918" s="13">
        <v>216</v>
      </c>
      <c r="M4918" s="13">
        <v>3474</v>
      </c>
      <c r="N4918" s="13">
        <v>255</v>
      </c>
      <c r="O4918" s="13">
        <v>246</v>
      </c>
      <c r="P4918" s="13">
        <v>9</v>
      </c>
      <c r="T4918" s="13">
        <v>0</v>
      </c>
      <c r="W4918" s="13">
        <v>0</v>
      </c>
      <c r="Z4918" s="13">
        <v>3995</v>
      </c>
      <c r="AC4918" s="13">
        <v>20780</v>
      </c>
      <c r="AD4918" s="13">
        <v>250</v>
      </c>
    </row>
    <row r="4919" spans="1:30" x14ac:dyDescent="0.25">
      <c r="A4919" s="11" t="s">
        <v>1866</v>
      </c>
      <c r="B4919" t="s">
        <v>1867</v>
      </c>
      <c r="C4919" t="s">
        <v>5214</v>
      </c>
      <c r="D4919" t="s">
        <v>5215</v>
      </c>
      <c r="E4919" t="s">
        <v>5210</v>
      </c>
      <c r="F4919" t="s">
        <v>49</v>
      </c>
      <c r="G4919" s="12">
        <v>715</v>
      </c>
      <c r="H4919" s="12">
        <v>1810</v>
      </c>
      <c r="I4919" s="13">
        <v>19</v>
      </c>
      <c r="J4919" s="13">
        <v>2435</v>
      </c>
      <c r="K4919" s="13">
        <v>2261</v>
      </c>
      <c r="L4919" s="13">
        <v>174</v>
      </c>
      <c r="M4919" s="13">
        <v>2267</v>
      </c>
      <c r="N4919" s="13">
        <v>167</v>
      </c>
      <c r="O4919" s="13">
        <v>159</v>
      </c>
      <c r="P4919" s="13">
        <v>8</v>
      </c>
      <c r="T4919" s="13">
        <v>0</v>
      </c>
      <c r="W4919" s="13">
        <v>0</v>
      </c>
      <c r="Z4919" s="13">
        <v>2002</v>
      </c>
      <c r="AC4919" s="13">
        <v>10675</v>
      </c>
      <c r="AD4919" s="13">
        <v>53</v>
      </c>
    </row>
    <row r="4920" spans="1:30" x14ac:dyDescent="0.25">
      <c r="A4920" s="11" t="s">
        <v>1866</v>
      </c>
      <c r="B4920" t="s">
        <v>1867</v>
      </c>
      <c r="C4920" t="s">
        <v>5214</v>
      </c>
      <c r="D4920" t="s">
        <v>5215</v>
      </c>
      <c r="E4920" t="s">
        <v>5211</v>
      </c>
      <c r="F4920" t="s">
        <v>49</v>
      </c>
      <c r="L4920" s="13">
        <v>0</v>
      </c>
      <c r="P4920" s="13">
        <v>0</v>
      </c>
      <c r="T4920" s="13">
        <v>0</v>
      </c>
      <c r="W4920" s="13">
        <v>0</v>
      </c>
    </row>
    <row r="4921" spans="1:30" x14ac:dyDescent="0.25">
      <c r="A4921" s="11" t="s">
        <v>1866</v>
      </c>
      <c r="B4921" t="s">
        <v>1867</v>
      </c>
      <c r="C4921" t="s">
        <v>5214</v>
      </c>
      <c r="D4921" t="s">
        <v>5215</v>
      </c>
      <c r="E4921" t="s">
        <v>5212</v>
      </c>
      <c r="F4921" t="s">
        <v>49</v>
      </c>
      <c r="J4921" s="13">
        <v>1046543</v>
      </c>
      <c r="K4921" s="13">
        <v>987379</v>
      </c>
      <c r="L4921" s="13">
        <v>59164</v>
      </c>
      <c r="M4921" s="13">
        <v>988436</v>
      </c>
      <c r="N4921" s="13">
        <v>72293</v>
      </c>
      <c r="O4921" s="13">
        <v>69553</v>
      </c>
      <c r="P4921" s="13">
        <v>2740</v>
      </c>
      <c r="T4921" s="13">
        <v>0</v>
      </c>
      <c r="W4921" s="13">
        <v>0</v>
      </c>
      <c r="Z4921" s="13">
        <v>1104769</v>
      </c>
      <c r="AC4921" s="13">
        <v>5760849</v>
      </c>
      <c r="AD4921" s="13">
        <v>303</v>
      </c>
    </row>
    <row r="4922" spans="1:30" x14ac:dyDescent="0.25">
      <c r="A4922" s="11" t="s">
        <v>1873</v>
      </c>
      <c r="B4922" t="s">
        <v>1874</v>
      </c>
      <c r="C4922" t="s">
        <v>5204</v>
      </c>
      <c r="D4922" t="s">
        <v>5215</v>
      </c>
      <c r="E4922" t="s">
        <v>5205</v>
      </c>
      <c r="F4922" t="s">
        <v>49</v>
      </c>
      <c r="L4922" s="13">
        <v>0</v>
      </c>
      <c r="P4922" s="13">
        <v>0</v>
      </c>
      <c r="T4922" s="13">
        <v>0</v>
      </c>
      <c r="W4922" s="13">
        <v>0</v>
      </c>
    </row>
    <row r="4923" spans="1:30" x14ac:dyDescent="0.25">
      <c r="A4923" s="11" t="s">
        <v>1873</v>
      </c>
      <c r="B4923" t="s">
        <v>1874</v>
      </c>
      <c r="C4923" t="s">
        <v>5204</v>
      </c>
      <c r="D4923" t="s">
        <v>5215</v>
      </c>
      <c r="E4923" t="s">
        <v>5206</v>
      </c>
      <c r="F4923" t="s">
        <v>49</v>
      </c>
      <c r="L4923" s="13">
        <v>0</v>
      </c>
      <c r="P4923" s="13">
        <v>0</v>
      </c>
      <c r="T4923" s="13">
        <v>0</v>
      </c>
      <c r="W4923" s="13">
        <v>0</v>
      </c>
    </row>
    <row r="4924" spans="1:30" x14ac:dyDescent="0.25">
      <c r="A4924" s="11" t="s">
        <v>1873</v>
      </c>
      <c r="B4924" t="s">
        <v>1874</v>
      </c>
      <c r="C4924" t="s">
        <v>5204</v>
      </c>
      <c r="D4924" t="s">
        <v>5215</v>
      </c>
      <c r="E4924" t="s">
        <v>5207</v>
      </c>
      <c r="F4924" t="s">
        <v>49</v>
      </c>
      <c r="L4924" s="13">
        <v>0</v>
      </c>
      <c r="P4924" s="13">
        <v>0</v>
      </c>
      <c r="T4924" s="13">
        <v>0</v>
      </c>
      <c r="W4924" s="13">
        <v>0</v>
      </c>
    </row>
    <row r="4925" spans="1:30" x14ac:dyDescent="0.25">
      <c r="A4925" s="11" t="s">
        <v>1873</v>
      </c>
      <c r="B4925" t="s">
        <v>1874</v>
      </c>
      <c r="C4925" t="s">
        <v>5204</v>
      </c>
      <c r="D4925" t="s">
        <v>5215</v>
      </c>
      <c r="E4925" t="s">
        <v>5208</v>
      </c>
      <c r="F4925" t="s">
        <v>49</v>
      </c>
      <c r="L4925" s="13">
        <v>0</v>
      </c>
      <c r="P4925" s="13">
        <v>0</v>
      </c>
      <c r="T4925" s="13">
        <v>0</v>
      </c>
      <c r="W4925" s="13">
        <v>0</v>
      </c>
    </row>
    <row r="4926" spans="1:30" x14ac:dyDescent="0.25">
      <c r="A4926" s="11" t="s">
        <v>1873</v>
      </c>
      <c r="B4926" t="s">
        <v>1874</v>
      </c>
      <c r="C4926" t="s">
        <v>5204</v>
      </c>
      <c r="D4926" t="s">
        <v>5215</v>
      </c>
      <c r="E4926" t="s">
        <v>5209</v>
      </c>
      <c r="F4926" t="s">
        <v>49</v>
      </c>
      <c r="G4926" s="12">
        <v>600</v>
      </c>
      <c r="H4926" s="12">
        <v>2400</v>
      </c>
      <c r="I4926" s="13">
        <v>32</v>
      </c>
      <c r="J4926" s="13">
        <v>5137</v>
      </c>
      <c r="K4926" s="13">
        <v>4581</v>
      </c>
      <c r="L4926" s="13">
        <v>556</v>
      </c>
      <c r="N4926" s="13">
        <v>318</v>
      </c>
      <c r="O4926" s="13">
        <v>283</v>
      </c>
      <c r="P4926" s="13">
        <v>35</v>
      </c>
      <c r="T4926" s="13">
        <v>0</v>
      </c>
      <c r="W4926" s="13">
        <v>0</v>
      </c>
      <c r="Z4926" s="13">
        <v>593</v>
      </c>
      <c r="AC4926" s="13">
        <v>5297</v>
      </c>
      <c r="AD4926" s="13">
        <v>256</v>
      </c>
    </row>
    <row r="4927" spans="1:30" x14ac:dyDescent="0.25">
      <c r="A4927" s="11" t="s">
        <v>1873</v>
      </c>
      <c r="B4927" t="s">
        <v>1874</v>
      </c>
      <c r="C4927" t="s">
        <v>5204</v>
      </c>
      <c r="D4927" t="s">
        <v>5215</v>
      </c>
      <c r="E4927" t="s">
        <v>5210</v>
      </c>
      <c r="F4927" t="s">
        <v>49</v>
      </c>
      <c r="G4927" s="12">
        <v>600</v>
      </c>
      <c r="H4927" s="12">
        <v>2400</v>
      </c>
      <c r="I4927" s="13">
        <v>16</v>
      </c>
      <c r="J4927" s="13">
        <v>2291</v>
      </c>
      <c r="K4927" s="13">
        <v>2025</v>
      </c>
      <c r="L4927" s="13">
        <v>266</v>
      </c>
      <c r="N4927" s="13">
        <v>153</v>
      </c>
      <c r="O4927" s="13">
        <v>137</v>
      </c>
      <c r="P4927" s="13">
        <v>16</v>
      </c>
      <c r="T4927" s="13">
        <v>0</v>
      </c>
      <c r="W4927" s="13">
        <v>0</v>
      </c>
      <c r="Z4927" s="13">
        <v>280</v>
      </c>
      <c r="AC4927" s="13">
        <v>1861</v>
      </c>
      <c r="AD4927" s="13">
        <v>53</v>
      </c>
    </row>
    <row r="4928" spans="1:30" x14ac:dyDescent="0.25">
      <c r="A4928" s="11" t="s">
        <v>1873</v>
      </c>
      <c r="B4928" t="s">
        <v>1874</v>
      </c>
      <c r="C4928" t="s">
        <v>5204</v>
      </c>
      <c r="D4928" t="s">
        <v>5215</v>
      </c>
      <c r="E4928" t="s">
        <v>5211</v>
      </c>
      <c r="F4928" t="s">
        <v>49</v>
      </c>
      <c r="I4928" s="13">
        <v>0</v>
      </c>
      <c r="J4928" s="13">
        <v>0</v>
      </c>
      <c r="K4928" s="13">
        <v>0</v>
      </c>
      <c r="L4928" s="13">
        <v>0</v>
      </c>
      <c r="N4928" s="13">
        <v>0</v>
      </c>
      <c r="O4928" s="13">
        <v>0</v>
      </c>
      <c r="P4928" s="13">
        <v>0</v>
      </c>
      <c r="T4928" s="13">
        <v>0</v>
      </c>
      <c r="W4928" s="13">
        <v>0</v>
      </c>
      <c r="Z4928" s="13">
        <v>0</v>
      </c>
      <c r="AC4928" s="13">
        <v>0</v>
      </c>
      <c r="AD4928" s="13">
        <v>0</v>
      </c>
    </row>
    <row r="4929" spans="1:30" x14ac:dyDescent="0.25">
      <c r="A4929" s="11" t="s">
        <v>1873</v>
      </c>
      <c r="B4929" t="s">
        <v>1874</v>
      </c>
      <c r="C4929" t="s">
        <v>5204</v>
      </c>
      <c r="D4929" t="s">
        <v>5215</v>
      </c>
      <c r="E4929" t="s">
        <v>5212</v>
      </c>
      <c r="F4929" t="s">
        <v>49</v>
      </c>
      <c r="J4929" s="13">
        <v>1440603</v>
      </c>
      <c r="K4929" s="13">
        <v>1283544</v>
      </c>
      <c r="L4929" s="13">
        <v>157059</v>
      </c>
      <c r="N4929" s="13">
        <v>89985</v>
      </c>
      <c r="O4929" s="13">
        <v>80003</v>
      </c>
      <c r="P4929" s="13">
        <v>9982</v>
      </c>
      <c r="T4929" s="13">
        <v>0</v>
      </c>
      <c r="W4929" s="13">
        <v>0</v>
      </c>
      <c r="X4929" s="13">
        <v>0</v>
      </c>
      <c r="Y4929" s="13">
        <v>0</v>
      </c>
      <c r="Z4929" s="13">
        <v>166681</v>
      </c>
      <c r="AA4929" s="13">
        <v>111274</v>
      </c>
      <c r="AB4929" s="13">
        <v>0</v>
      </c>
      <c r="AC4929" s="13">
        <v>1456011</v>
      </c>
      <c r="AD4929" s="13">
        <v>309</v>
      </c>
    </row>
    <row r="4930" spans="1:30" x14ac:dyDescent="0.25">
      <c r="A4930" s="11" t="s">
        <v>1873</v>
      </c>
      <c r="B4930" t="s">
        <v>1874</v>
      </c>
      <c r="C4930" t="s">
        <v>5204</v>
      </c>
      <c r="D4930" t="s">
        <v>4287</v>
      </c>
      <c r="E4930" t="s">
        <v>5205</v>
      </c>
      <c r="F4930" t="s">
        <v>49</v>
      </c>
      <c r="L4930" s="13">
        <v>0</v>
      </c>
      <c r="P4930" s="13">
        <v>0</v>
      </c>
      <c r="T4930" s="13">
        <v>0</v>
      </c>
      <c r="W4930" s="13">
        <v>0</v>
      </c>
    </row>
    <row r="4931" spans="1:30" x14ac:dyDescent="0.25">
      <c r="A4931" s="11" t="s">
        <v>1873</v>
      </c>
      <c r="B4931" t="s">
        <v>1874</v>
      </c>
      <c r="C4931" t="s">
        <v>5204</v>
      </c>
      <c r="D4931" t="s">
        <v>4287</v>
      </c>
      <c r="E4931" t="s">
        <v>5206</v>
      </c>
      <c r="F4931" t="s">
        <v>49</v>
      </c>
      <c r="L4931" s="13">
        <v>0</v>
      </c>
      <c r="P4931" s="13">
        <v>0</v>
      </c>
      <c r="T4931" s="13">
        <v>0</v>
      </c>
      <c r="W4931" s="13">
        <v>0</v>
      </c>
    </row>
    <row r="4932" spans="1:30" x14ac:dyDescent="0.25">
      <c r="A4932" s="11" t="s">
        <v>1873</v>
      </c>
      <c r="B4932" t="s">
        <v>1874</v>
      </c>
      <c r="C4932" t="s">
        <v>5204</v>
      </c>
      <c r="D4932" t="s">
        <v>4287</v>
      </c>
      <c r="E4932" t="s">
        <v>5207</v>
      </c>
      <c r="F4932" t="s">
        <v>49</v>
      </c>
      <c r="L4932" s="13">
        <v>0</v>
      </c>
      <c r="P4932" s="13">
        <v>0</v>
      </c>
      <c r="T4932" s="13">
        <v>0</v>
      </c>
      <c r="W4932" s="13">
        <v>0</v>
      </c>
    </row>
    <row r="4933" spans="1:30" x14ac:dyDescent="0.25">
      <c r="A4933" s="11" t="s">
        <v>1873</v>
      </c>
      <c r="B4933" t="s">
        <v>1874</v>
      </c>
      <c r="C4933" t="s">
        <v>5204</v>
      </c>
      <c r="D4933" t="s">
        <v>4287</v>
      </c>
      <c r="E4933" t="s">
        <v>5208</v>
      </c>
      <c r="F4933" t="s">
        <v>49</v>
      </c>
      <c r="L4933" s="13">
        <v>0</v>
      </c>
      <c r="P4933" s="13">
        <v>0</v>
      </c>
      <c r="T4933" s="13">
        <v>0</v>
      </c>
      <c r="W4933" s="13">
        <v>0</v>
      </c>
    </row>
    <row r="4934" spans="1:30" x14ac:dyDescent="0.25">
      <c r="A4934" s="11" t="s">
        <v>1873</v>
      </c>
      <c r="B4934" t="s">
        <v>1874</v>
      </c>
      <c r="C4934" t="s">
        <v>5204</v>
      </c>
      <c r="D4934" t="s">
        <v>4287</v>
      </c>
      <c r="E4934" t="s">
        <v>5209</v>
      </c>
      <c r="F4934" t="s">
        <v>49</v>
      </c>
      <c r="G4934" s="12">
        <v>600</v>
      </c>
      <c r="H4934" s="12">
        <v>2400</v>
      </c>
      <c r="I4934" s="13">
        <v>22</v>
      </c>
      <c r="J4934" s="13">
        <v>3491</v>
      </c>
      <c r="K4934" s="13">
        <v>3491</v>
      </c>
      <c r="L4934" s="13">
        <v>0</v>
      </c>
      <c r="N4934" s="13">
        <v>231</v>
      </c>
      <c r="O4934" s="13">
        <v>231</v>
      </c>
      <c r="P4934" s="13">
        <v>0</v>
      </c>
      <c r="T4934" s="13">
        <v>0</v>
      </c>
      <c r="W4934" s="13">
        <v>0</v>
      </c>
      <c r="Z4934" s="13">
        <v>375</v>
      </c>
      <c r="AC4934" s="13">
        <v>2981</v>
      </c>
      <c r="AD4934" s="13">
        <v>256</v>
      </c>
    </row>
    <row r="4935" spans="1:30" x14ac:dyDescent="0.25">
      <c r="A4935" s="11" t="s">
        <v>1873</v>
      </c>
      <c r="B4935" t="s">
        <v>1874</v>
      </c>
      <c r="C4935" t="s">
        <v>5204</v>
      </c>
      <c r="D4935" t="s">
        <v>4287</v>
      </c>
      <c r="E4935" t="s">
        <v>5210</v>
      </c>
      <c r="F4935" t="s">
        <v>49</v>
      </c>
      <c r="G4935" s="12">
        <v>600</v>
      </c>
      <c r="H4935" s="12">
        <v>2400</v>
      </c>
      <c r="I4935" s="13">
        <v>11</v>
      </c>
      <c r="J4935" s="13">
        <v>1647</v>
      </c>
      <c r="K4935" s="13">
        <v>1647</v>
      </c>
      <c r="L4935" s="13">
        <v>0</v>
      </c>
      <c r="N4935" s="13">
        <v>117</v>
      </c>
      <c r="O4935" s="13">
        <v>117</v>
      </c>
      <c r="P4935" s="13">
        <v>0</v>
      </c>
      <c r="T4935" s="13">
        <v>0</v>
      </c>
      <c r="W4935" s="13">
        <v>0</v>
      </c>
      <c r="Z4935" s="13">
        <v>176</v>
      </c>
      <c r="AC4935" s="13">
        <v>1280</v>
      </c>
      <c r="AD4935" s="13">
        <v>53</v>
      </c>
    </row>
    <row r="4936" spans="1:30" x14ac:dyDescent="0.25">
      <c r="A4936" s="11" t="s">
        <v>1873</v>
      </c>
      <c r="B4936" t="s">
        <v>1874</v>
      </c>
      <c r="C4936" t="s">
        <v>5204</v>
      </c>
      <c r="D4936" t="s">
        <v>4287</v>
      </c>
      <c r="E4936" t="s">
        <v>5211</v>
      </c>
      <c r="F4936" t="s">
        <v>49</v>
      </c>
      <c r="G4936" s="12">
        <v>600</v>
      </c>
      <c r="H4936" s="12">
        <v>2400</v>
      </c>
      <c r="I4936" s="13">
        <v>3</v>
      </c>
      <c r="J4936" s="13">
        <v>246</v>
      </c>
      <c r="K4936" s="13">
        <v>246</v>
      </c>
      <c r="L4936" s="13">
        <v>0</v>
      </c>
      <c r="N4936" s="13">
        <v>18</v>
      </c>
      <c r="O4936" s="13">
        <v>18</v>
      </c>
      <c r="P4936" s="13">
        <v>0</v>
      </c>
      <c r="T4936" s="13">
        <v>0</v>
      </c>
      <c r="W4936" s="13">
        <v>0</v>
      </c>
      <c r="Z4936" s="13">
        <v>38</v>
      </c>
      <c r="AC4936" s="13">
        <v>198</v>
      </c>
      <c r="AD4936" s="13">
        <v>54</v>
      </c>
    </row>
    <row r="4937" spans="1:30" x14ac:dyDescent="0.25">
      <c r="A4937" s="11" t="s">
        <v>1873</v>
      </c>
      <c r="B4937" t="s">
        <v>1874</v>
      </c>
      <c r="C4937" t="s">
        <v>5204</v>
      </c>
      <c r="D4937" t="s">
        <v>4287</v>
      </c>
      <c r="E4937" t="s">
        <v>5212</v>
      </c>
      <c r="F4937" t="s">
        <v>49</v>
      </c>
      <c r="J4937" s="13">
        <v>994409</v>
      </c>
      <c r="K4937" s="13">
        <v>994409</v>
      </c>
      <c r="L4937" s="13">
        <v>0</v>
      </c>
      <c r="N4937" s="13">
        <v>66266</v>
      </c>
      <c r="O4937" s="13">
        <v>66266</v>
      </c>
      <c r="P4937" s="13">
        <v>0</v>
      </c>
      <c r="T4937" s="13">
        <v>0</v>
      </c>
      <c r="W4937" s="13">
        <v>0</v>
      </c>
      <c r="X4937" s="13">
        <v>0</v>
      </c>
      <c r="Y4937" s="13">
        <v>0</v>
      </c>
      <c r="Z4937" s="13">
        <v>107302</v>
      </c>
      <c r="AA4937" s="13">
        <v>90503</v>
      </c>
      <c r="AB4937" s="13">
        <v>0</v>
      </c>
      <c r="AC4937" s="13">
        <v>841668</v>
      </c>
      <c r="AD4937" s="13">
        <v>363</v>
      </c>
    </row>
    <row r="4938" spans="1:30" x14ac:dyDescent="0.25">
      <c r="A4938" s="11" t="s">
        <v>1873</v>
      </c>
      <c r="B4938" t="s">
        <v>1874</v>
      </c>
      <c r="C4938" t="s">
        <v>5213</v>
      </c>
      <c r="D4938" t="s">
        <v>4287</v>
      </c>
      <c r="E4938" t="s">
        <v>5205</v>
      </c>
      <c r="F4938" t="s">
        <v>49</v>
      </c>
      <c r="L4938" s="13">
        <v>0</v>
      </c>
      <c r="P4938" s="13">
        <v>0</v>
      </c>
      <c r="T4938" s="13">
        <v>0</v>
      </c>
      <c r="W4938" s="13">
        <v>0</v>
      </c>
    </row>
    <row r="4939" spans="1:30" x14ac:dyDescent="0.25">
      <c r="A4939" s="11" t="s">
        <v>1873</v>
      </c>
      <c r="B4939" t="s">
        <v>1874</v>
      </c>
      <c r="C4939" t="s">
        <v>5213</v>
      </c>
      <c r="D4939" t="s">
        <v>4287</v>
      </c>
      <c r="E4939" t="s">
        <v>5206</v>
      </c>
      <c r="F4939" t="s">
        <v>49</v>
      </c>
      <c r="L4939" s="13">
        <v>0</v>
      </c>
      <c r="P4939" s="13">
        <v>0</v>
      </c>
      <c r="T4939" s="13">
        <v>0</v>
      </c>
      <c r="W4939" s="13">
        <v>0</v>
      </c>
    </row>
    <row r="4940" spans="1:30" x14ac:dyDescent="0.25">
      <c r="A4940" s="11" t="s">
        <v>1873</v>
      </c>
      <c r="B4940" t="s">
        <v>1874</v>
      </c>
      <c r="C4940" t="s">
        <v>5213</v>
      </c>
      <c r="D4940" t="s">
        <v>4287</v>
      </c>
      <c r="E4940" t="s">
        <v>5207</v>
      </c>
      <c r="F4940" t="s">
        <v>49</v>
      </c>
      <c r="L4940" s="13">
        <v>0</v>
      </c>
      <c r="P4940" s="13">
        <v>0</v>
      </c>
      <c r="T4940" s="13">
        <v>0</v>
      </c>
      <c r="W4940" s="13">
        <v>0</v>
      </c>
    </row>
    <row r="4941" spans="1:30" x14ac:dyDescent="0.25">
      <c r="A4941" s="11" t="s">
        <v>1873</v>
      </c>
      <c r="B4941" t="s">
        <v>1874</v>
      </c>
      <c r="C4941" t="s">
        <v>5213</v>
      </c>
      <c r="D4941" t="s">
        <v>4287</v>
      </c>
      <c r="E4941" t="s">
        <v>5208</v>
      </c>
      <c r="F4941" t="s">
        <v>49</v>
      </c>
      <c r="L4941" s="13">
        <v>0</v>
      </c>
      <c r="P4941" s="13">
        <v>0</v>
      </c>
      <c r="T4941" s="13">
        <v>0</v>
      </c>
      <c r="W4941" s="13">
        <v>0</v>
      </c>
    </row>
    <row r="4942" spans="1:30" x14ac:dyDescent="0.25">
      <c r="A4942" s="11" t="s">
        <v>1873</v>
      </c>
      <c r="B4942" t="s">
        <v>1874</v>
      </c>
      <c r="C4942" t="s">
        <v>5213</v>
      </c>
      <c r="D4942" t="s">
        <v>4287</v>
      </c>
      <c r="E4942" t="s">
        <v>5209</v>
      </c>
      <c r="F4942" t="s">
        <v>49</v>
      </c>
      <c r="L4942" s="13">
        <v>0</v>
      </c>
      <c r="P4942" s="13">
        <v>0</v>
      </c>
      <c r="T4942" s="13">
        <v>0</v>
      </c>
      <c r="W4942" s="13">
        <v>0</v>
      </c>
    </row>
    <row r="4943" spans="1:30" x14ac:dyDescent="0.25">
      <c r="A4943" s="11" t="s">
        <v>1873</v>
      </c>
      <c r="B4943" t="s">
        <v>1874</v>
      </c>
      <c r="C4943" t="s">
        <v>5213</v>
      </c>
      <c r="D4943" t="s">
        <v>4287</v>
      </c>
      <c r="E4943" t="s">
        <v>5210</v>
      </c>
      <c r="F4943" t="s">
        <v>49</v>
      </c>
      <c r="L4943" s="13">
        <v>0</v>
      </c>
      <c r="P4943" s="13">
        <v>0</v>
      </c>
      <c r="T4943" s="13">
        <v>0</v>
      </c>
      <c r="W4943" s="13">
        <v>0</v>
      </c>
    </row>
    <row r="4944" spans="1:30" x14ac:dyDescent="0.25">
      <c r="A4944" s="11" t="s">
        <v>1873</v>
      </c>
      <c r="B4944" t="s">
        <v>1874</v>
      </c>
      <c r="C4944" t="s">
        <v>5213</v>
      </c>
      <c r="D4944" t="s">
        <v>4287</v>
      </c>
      <c r="E4944" t="s">
        <v>5211</v>
      </c>
      <c r="F4944" t="s">
        <v>49</v>
      </c>
      <c r="L4944" s="13">
        <v>0</v>
      </c>
      <c r="P4944" s="13">
        <v>0</v>
      </c>
      <c r="T4944" s="13">
        <v>0</v>
      </c>
      <c r="W4944" s="13">
        <v>0</v>
      </c>
    </row>
    <row r="4945" spans="1:32" x14ac:dyDescent="0.25">
      <c r="A4945" s="11" t="s">
        <v>1873</v>
      </c>
      <c r="B4945" t="s">
        <v>1874</v>
      </c>
      <c r="C4945" t="s">
        <v>5213</v>
      </c>
      <c r="D4945" t="s">
        <v>4287</v>
      </c>
      <c r="E4945" t="s">
        <v>5212</v>
      </c>
      <c r="F4945" t="s">
        <v>49</v>
      </c>
      <c r="I4945" s="13">
        <v>4</v>
      </c>
      <c r="J4945" s="13">
        <v>22714</v>
      </c>
      <c r="K4945" s="13">
        <v>22714</v>
      </c>
      <c r="L4945" s="13">
        <v>0</v>
      </c>
      <c r="N4945" s="13">
        <v>1183</v>
      </c>
      <c r="O4945" s="13">
        <v>1183</v>
      </c>
      <c r="P4945" s="13">
        <v>0</v>
      </c>
      <c r="T4945" s="13">
        <v>0</v>
      </c>
      <c r="W4945" s="13">
        <v>0</v>
      </c>
      <c r="Z4945" s="13">
        <v>3991</v>
      </c>
      <c r="AA4945" s="13">
        <v>3529</v>
      </c>
      <c r="AB4945" s="13">
        <v>0</v>
      </c>
      <c r="AC4945" s="13">
        <v>30294</v>
      </c>
      <c r="AD4945" s="13">
        <v>363</v>
      </c>
      <c r="AE4945" s="13">
        <v>0</v>
      </c>
      <c r="AF4945" s="13">
        <v>0</v>
      </c>
    </row>
    <row r="4946" spans="1:32" x14ac:dyDescent="0.25">
      <c r="A4946" s="11" t="s">
        <v>1873</v>
      </c>
      <c r="B4946" t="s">
        <v>1874</v>
      </c>
      <c r="C4946" t="s">
        <v>5214</v>
      </c>
      <c r="D4946" t="s">
        <v>5215</v>
      </c>
      <c r="E4946" t="s">
        <v>5205</v>
      </c>
      <c r="F4946" t="s">
        <v>49</v>
      </c>
      <c r="G4946" s="12">
        <v>600</v>
      </c>
      <c r="L4946" s="13">
        <v>0</v>
      </c>
      <c r="P4946" s="13">
        <v>0</v>
      </c>
      <c r="T4946" s="13">
        <v>0</v>
      </c>
      <c r="W4946" s="13">
        <v>0</v>
      </c>
    </row>
    <row r="4947" spans="1:32" x14ac:dyDescent="0.25">
      <c r="A4947" s="11" t="s">
        <v>1873</v>
      </c>
      <c r="B4947" t="s">
        <v>1874</v>
      </c>
      <c r="C4947" t="s">
        <v>5214</v>
      </c>
      <c r="D4947" t="s">
        <v>5215</v>
      </c>
      <c r="E4947" t="s">
        <v>5206</v>
      </c>
      <c r="F4947" t="s">
        <v>49</v>
      </c>
      <c r="L4947" s="13">
        <v>0</v>
      </c>
      <c r="P4947" s="13">
        <v>0</v>
      </c>
      <c r="T4947" s="13">
        <v>0</v>
      </c>
      <c r="W4947" s="13">
        <v>0</v>
      </c>
    </row>
    <row r="4948" spans="1:32" x14ac:dyDescent="0.25">
      <c r="A4948" s="11" t="s">
        <v>1873</v>
      </c>
      <c r="B4948" t="s">
        <v>1874</v>
      </c>
      <c r="C4948" t="s">
        <v>5214</v>
      </c>
      <c r="D4948" t="s">
        <v>5215</v>
      </c>
      <c r="E4948" t="s">
        <v>5207</v>
      </c>
      <c r="F4948" t="s">
        <v>49</v>
      </c>
      <c r="H4948" s="12">
        <v>2400</v>
      </c>
      <c r="L4948" s="13">
        <v>0</v>
      </c>
      <c r="P4948" s="13">
        <v>0</v>
      </c>
      <c r="T4948" s="13">
        <v>0</v>
      </c>
      <c r="W4948" s="13">
        <v>0</v>
      </c>
    </row>
    <row r="4949" spans="1:32" x14ac:dyDescent="0.25">
      <c r="A4949" s="11" t="s">
        <v>1873</v>
      </c>
      <c r="B4949" t="s">
        <v>1874</v>
      </c>
      <c r="C4949" t="s">
        <v>5214</v>
      </c>
      <c r="D4949" t="s">
        <v>5215</v>
      </c>
      <c r="E4949" t="s">
        <v>5208</v>
      </c>
      <c r="F4949" t="s">
        <v>49</v>
      </c>
      <c r="L4949" s="13">
        <v>0</v>
      </c>
      <c r="P4949" s="13">
        <v>0</v>
      </c>
      <c r="T4949" s="13">
        <v>0</v>
      </c>
      <c r="W4949" s="13">
        <v>0</v>
      </c>
    </row>
    <row r="4950" spans="1:32" x14ac:dyDescent="0.25">
      <c r="A4950" s="11" t="s">
        <v>1873</v>
      </c>
      <c r="B4950" t="s">
        <v>1874</v>
      </c>
      <c r="C4950" t="s">
        <v>5214</v>
      </c>
      <c r="D4950" t="s">
        <v>5215</v>
      </c>
      <c r="E4950" t="s">
        <v>5209</v>
      </c>
      <c r="F4950" t="s">
        <v>49</v>
      </c>
      <c r="G4950" s="12">
        <v>600</v>
      </c>
      <c r="H4950" s="12">
        <v>2400</v>
      </c>
      <c r="I4950" s="13">
        <v>40</v>
      </c>
      <c r="J4950" s="13">
        <v>7997</v>
      </c>
      <c r="K4950" s="13">
        <v>7492</v>
      </c>
      <c r="L4950" s="13">
        <v>505</v>
      </c>
      <c r="M4950" s="13">
        <v>7469</v>
      </c>
      <c r="N4950" s="13">
        <v>503</v>
      </c>
      <c r="O4950" s="13">
        <v>482</v>
      </c>
      <c r="P4950" s="13">
        <v>21</v>
      </c>
      <c r="T4950" s="13">
        <v>0</v>
      </c>
      <c r="W4950" s="13">
        <v>0</v>
      </c>
      <c r="Z4950" s="13">
        <v>11673</v>
      </c>
      <c r="AC4950" s="13">
        <v>49026</v>
      </c>
      <c r="AD4950" s="13">
        <v>256</v>
      </c>
    </row>
    <row r="4951" spans="1:32" x14ac:dyDescent="0.25">
      <c r="A4951" s="11" t="s">
        <v>1873</v>
      </c>
      <c r="B4951" t="s">
        <v>1874</v>
      </c>
      <c r="C4951" t="s">
        <v>5214</v>
      </c>
      <c r="D4951" t="s">
        <v>5215</v>
      </c>
      <c r="E4951" t="s">
        <v>5210</v>
      </c>
      <c r="F4951" t="s">
        <v>49</v>
      </c>
      <c r="G4951" s="12">
        <v>600</v>
      </c>
      <c r="H4951" s="12">
        <v>2400</v>
      </c>
      <c r="I4951" s="13">
        <v>38</v>
      </c>
      <c r="J4951" s="13">
        <v>7328</v>
      </c>
      <c r="K4951" s="13">
        <v>6847</v>
      </c>
      <c r="L4951" s="13">
        <v>481</v>
      </c>
      <c r="M4951" s="13">
        <v>6843</v>
      </c>
      <c r="N4951" s="13">
        <v>456</v>
      </c>
      <c r="O4951" s="13">
        <v>441</v>
      </c>
      <c r="P4951" s="13">
        <v>15</v>
      </c>
      <c r="T4951" s="13">
        <v>0</v>
      </c>
      <c r="W4951" s="13">
        <v>0</v>
      </c>
      <c r="Z4951" s="13">
        <v>8823</v>
      </c>
      <c r="AC4951" s="13">
        <v>30881</v>
      </c>
      <c r="AD4951" s="13">
        <v>53</v>
      </c>
    </row>
    <row r="4952" spans="1:32" x14ac:dyDescent="0.25">
      <c r="A4952" s="11" t="s">
        <v>1873</v>
      </c>
      <c r="B4952" t="s">
        <v>1874</v>
      </c>
      <c r="C4952" t="s">
        <v>5214</v>
      </c>
      <c r="D4952" t="s">
        <v>5215</v>
      </c>
      <c r="E4952" t="s">
        <v>5211</v>
      </c>
      <c r="F4952" t="s">
        <v>49</v>
      </c>
      <c r="G4952" s="12">
        <v>600</v>
      </c>
      <c r="H4952" s="12">
        <v>2400</v>
      </c>
      <c r="I4952" s="13">
        <v>9</v>
      </c>
      <c r="J4952" s="13">
        <v>1339</v>
      </c>
      <c r="K4952" s="13">
        <v>1277</v>
      </c>
      <c r="L4952" s="13">
        <v>62</v>
      </c>
      <c r="M4952" s="13">
        <v>1277</v>
      </c>
      <c r="N4952" s="13">
        <v>84</v>
      </c>
      <c r="O4952" s="13">
        <v>81</v>
      </c>
      <c r="P4952" s="13">
        <v>3</v>
      </c>
      <c r="T4952" s="13">
        <v>0</v>
      </c>
      <c r="W4952" s="13">
        <v>0</v>
      </c>
      <c r="Z4952" s="13">
        <v>2119</v>
      </c>
      <c r="AC4952" s="13">
        <v>7629</v>
      </c>
      <c r="AD4952" s="13">
        <v>54</v>
      </c>
    </row>
    <row r="4953" spans="1:32" x14ac:dyDescent="0.25">
      <c r="A4953" s="11" t="s">
        <v>1873</v>
      </c>
      <c r="B4953" t="s">
        <v>1874</v>
      </c>
      <c r="C4953" t="s">
        <v>5214</v>
      </c>
      <c r="D4953" t="s">
        <v>5215</v>
      </c>
      <c r="E4953" t="s">
        <v>5212</v>
      </c>
      <c r="F4953" t="s">
        <v>49</v>
      </c>
      <c r="J4953" s="13">
        <v>2510446</v>
      </c>
      <c r="K4953" s="13">
        <v>2352441</v>
      </c>
      <c r="L4953" s="13">
        <v>158005</v>
      </c>
      <c r="M4953" s="13">
        <v>2346192</v>
      </c>
      <c r="N4953" s="13">
        <v>157676</v>
      </c>
      <c r="O4953" s="13">
        <v>151270</v>
      </c>
      <c r="P4953" s="13">
        <v>6406</v>
      </c>
      <c r="T4953" s="13">
        <v>0</v>
      </c>
      <c r="W4953" s="13">
        <v>0</v>
      </c>
      <c r="X4953" s="13">
        <v>0</v>
      </c>
      <c r="Y4953" s="13">
        <v>0</v>
      </c>
      <c r="Z4953" s="13">
        <v>3570329</v>
      </c>
      <c r="AC4953" s="13">
        <v>14281316</v>
      </c>
      <c r="AD4953" s="13">
        <v>363</v>
      </c>
    </row>
    <row r="4954" spans="1:32" x14ac:dyDescent="0.25">
      <c r="A4954" s="11" t="s">
        <v>1873</v>
      </c>
      <c r="B4954" t="s">
        <v>1874</v>
      </c>
      <c r="C4954" t="s">
        <v>5218</v>
      </c>
      <c r="D4954" t="s">
        <v>5215</v>
      </c>
      <c r="E4954" t="s">
        <v>5205</v>
      </c>
      <c r="F4954" t="s">
        <v>49</v>
      </c>
      <c r="L4954" s="13">
        <v>0</v>
      </c>
      <c r="P4954" s="13">
        <v>0</v>
      </c>
      <c r="T4954" s="13">
        <v>0</v>
      </c>
      <c r="W4954" s="13">
        <v>0</v>
      </c>
    </row>
    <row r="4955" spans="1:32" x14ac:dyDescent="0.25">
      <c r="A4955" s="11" t="s">
        <v>1873</v>
      </c>
      <c r="B4955" t="s">
        <v>1874</v>
      </c>
      <c r="C4955" t="s">
        <v>5218</v>
      </c>
      <c r="D4955" t="s">
        <v>5215</v>
      </c>
      <c r="E4955" t="s">
        <v>5206</v>
      </c>
      <c r="F4955" t="s">
        <v>49</v>
      </c>
      <c r="L4955" s="13">
        <v>0</v>
      </c>
      <c r="P4955" s="13">
        <v>0</v>
      </c>
      <c r="T4955" s="13">
        <v>0</v>
      </c>
      <c r="W4955" s="13">
        <v>0</v>
      </c>
    </row>
    <row r="4956" spans="1:32" x14ac:dyDescent="0.25">
      <c r="A4956" s="11" t="s">
        <v>1873</v>
      </c>
      <c r="B4956" t="s">
        <v>1874</v>
      </c>
      <c r="C4956" t="s">
        <v>5218</v>
      </c>
      <c r="D4956" t="s">
        <v>5215</v>
      </c>
      <c r="E4956" t="s">
        <v>5207</v>
      </c>
      <c r="F4956" t="s">
        <v>49</v>
      </c>
      <c r="L4956" s="13">
        <v>0</v>
      </c>
      <c r="P4956" s="13">
        <v>0</v>
      </c>
      <c r="T4956" s="13">
        <v>0</v>
      </c>
      <c r="W4956" s="13">
        <v>0</v>
      </c>
    </row>
    <row r="4957" spans="1:32" x14ac:dyDescent="0.25">
      <c r="A4957" s="11" t="s">
        <v>1873</v>
      </c>
      <c r="B4957" t="s">
        <v>1874</v>
      </c>
      <c r="C4957" t="s">
        <v>5218</v>
      </c>
      <c r="D4957" t="s">
        <v>5215</v>
      </c>
      <c r="E4957" t="s">
        <v>5208</v>
      </c>
      <c r="F4957" t="s">
        <v>49</v>
      </c>
      <c r="L4957" s="13">
        <v>0</v>
      </c>
      <c r="P4957" s="13">
        <v>0</v>
      </c>
      <c r="T4957" s="13">
        <v>0</v>
      </c>
      <c r="W4957" s="13">
        <v>0</v>
      </c>
    </row>
    <row r="4958" spans="1:32" x14ac:dyDescent="0.25">
      <c r="A4958" s="11" t="s">
        <v>1873</v>
      </c>
      <c r="B4958" t="s">
        <v>1874</v>
      </c>
      <c r="C4958" t="s">
        <v>5218</v>
      </c>
      <c r="D4958" t="s">
        <v>5215</v>
      </c>
      <c r="E4958" t="s">
        <v>5209</v>
      </c>
      <c r="F4958" t="s">
        <v>49</v>
      </c>
      <c r="I4958" s="13">
        <v>12</v>
      </c>
      <c r="J4958" s="13">
        <v>1039</v>
      </c>
      <c r="K4958" s="13">
        <v>1039</v>
      </c>
      <c r="L4958" s="13">
        <v>0</v>
      </c>
      <c r="N4958" s="13">
        <v>24</v>
      </c>
      <c r="O4958" s="13">
        <v>24</v>
      </c>
      <c r="P4958" s="13">
        <v>0</v>
      </c>
      <c r="T4958" s="13">
        <v>0</v>
      </c>
      <c r="W4958" s="13">
        <v>0</v>
      </c>
      <c r="Z4958" s="13">
        <v>110</v>
      </c>
      <c r="AC4958" s="13">
        <v>5866</v>
      </c>
      <c r="AD4958" s="13">
        <v>256</v>
      </c>
    </row>
    <row r="4959" spans="1:32" x14ac:dyDescent="0.25">
      <c r="A4959" s="11" t="s">
        <v>1873</v>
      </c>
      <c r="B4959" t="s">
        <v>1874</v>
      </c>
      <c r="C4959" t="s">
        <v>5218</v>
      </c>
      <c r="D4959" t="s">
        <v>5215</v>
      </c>
      <c r="E4959" t="s">
        <v>5210</v>
      </c>
      <c r="F4959" t="s">
        <v>49</v>
      </c>
      <c r="J4959" s="13">
        <v>0</v>
      </c>
      <c r="K4959" s="13">
        <v>0</v>
      </c>
      <c r="L4959" s="13">
        <v>0</v>
      </c>
      <c r="N4959" s="13">
        <v>0</v>
      </c>
      <c r="O4959" s="13">
        <v>0</v>
      </c>
      <c r="P4959" s="13">
        <v>0</v>
      </c>
      <c r="T4959" s="13">
        <v>0</v>
      </c>
      <c r="W4959" s="13">
        <v>0</v>
      </c>
      <c r="Z4959" s="13">
        <v>0</v>
      </c>
      <c r="AC4959" s="13">
        <v>0</v>
      </c>
      <c r="AD4959" s="13">
        <v>0</v>
      </c>
    </row>
    <row r="4960" spans="1:32" x14ac:dyDescent="0.25">
      <c r="A4960" s="11" t="s">
        <v>1873</v>
      </c>
      <c r="B4960" t="s">
        <v>1874</v>
      </c>
      <c r="C4960" t="s">
        <v>5218</v>
      </c>
      <c r="D4960" t="s">
        <v>5215</v>
      </c>
      <c r="E4960" t="s">
        <v>5211</v>
      </c>
      <c r="F4960" t="s">
        <v>49</v>
      </c>
      <c r="J4960" s="13">
        <v>0</v>
      </c>
      <c r="K4960" s="13">
        <v>0</v>
      </c>
      <c r="L4960" s="13">
        <v>0</v>
      </c>
      <c r="N4960" s="13">
        <v>0</v>
      </c>
      <c r="O4960" s="13">
        <v>0</v>
      </c>
      <c r="P4960" s="13">
        <v>0</v>
      </c>
      <c r="T4960" s="13">
        <v>0</v>
      </c>
      <c r="W4960" s="13">
        <v>0</v>
      </c>
      <c r="Z4960" s="13">
        <v>0</v>
      </c>
      <c r="AC4960" s="13">
        <v>0</v>
      </c>
      <c r="AD4960" s="13">
        <v>0</v>
      </c>
    </row>
    <row r="4961" spans="1:32" x14ac:dyDescent="0.25">
      <c r="A4961" s="11" t="s">
        <v>1873</v>
      </c>
      <c r="B4961" t="s">
        <v>1874</v>
      </c>
      <c r="C4961" t="s">
        <v>5218</v>
      </c>
      <c r="D4961" t="s">
        <v>5215</v>
      </c>
      <c r="E4961" t="s">
        <v>5212</v>
      </c>
      <c r="F4961" t="s">
        <v>49</v>
      </c>
      <c r="J4961" s="13">
        <v>265927</v>
      </c>
      <c r="K4961" s="13">
        <v>265927</v>
      </c>
      <c r="L4961" s="13">
        <v>0</v>
      </c>
      <c r="N4961" s="13">
        <v>6118</v>
      </c>
      <c r="O4961" s="13">
        <v>6118</v>
      </c>
      <c r="P4961" s="13">
        <v>0</v>
      </c>
      <c r="T4961" s="13">
        <v>0</v>
      </c>
      <c r="W4961" s="13">
        <v>0</v>
      </c>
      <c r="X4961" s="13">
        <v>0</v>
      </c>
      <c r="Y4961" s="13">
        <v>0</v>
      </c>
      <c r="Z4961" s="13">
        <v>28114</v>
      </c>
      <c r="AC4961" s="13">
        <v>1501651</v>
      </c>
      <c r="AD4961" s="13">
        <v>256</v>
      </c>
    </row>
    <row r="4962" spans="1:32" x14ac:dyDescent="0.25">
      <c r="A4962" s="11" t="s">
        <v>1880</v>
      </c>
      <c r="B4962" t="s">
        <v>1881</v>
      </c>
      <c r="C4962" t="s">
        <v>5204</v>
      </c>
      <c r="D4962" t="s">
        <v>4287</v>
      </c>
      <c r="E4962" t="s">
        <v>5205</v>
      </c>
      <c r="F4962" t="s">
        <v>49</v>
      </c>
      <c r="L4962" s="13">
        <v>0</v>
      </c>
      <c r="P4962" s="13">
        <v>0</v>
      </c>
      <c r="T4962" s="13">
        <v>0</v>
      </c>
      <c r="W4962" s="13">
        <v>0</v>
      </c>
    </row>
    <row r="4963" spans="1:32" x14ac:dyDescent="0.25">
      <c r="A4963" s="11" t="s">
        <v>1880</v>
      </c>
      <c r="B4963" t="s">
        <v>1881</v>
      </c>
      <c r="C4963" t="s">
        <v>5204</v>
      </c>
      <c r="D4963" t="s">
        <v>4287</v>
      </c>
      <c r="E4963" t="s">
        <v>5206</v>
      </c>
      <c r="F4963" t="s">
        <v>49</v>
      </c>
      <c r="L4963" s="13">
        <v>0</v>
      </c>
      <c r="P4963" s="13">
        <v>0</v>
      </c>
      <c r="T4963" s="13">
        <v>0</v>
      </c>
      <c r="W4963" s="13">
        <v>0</v>
      </c>
    </row>
    <row r="4964" spans="1:32" x14ac:dyDescent="0.25">
      <c r="A4964" s="11" t="s">
        <v>1880</v>
      </c>
      <c r="B4964" t="s">
        <v>1881</v>
      </c>
      <c r="C4964" t="s">
        <v>5204</v>
      </c>
      <c r="D4964" t="s">
        <v>4287</v>
      </c>
      <c r="E4964" t="s">
        <v>5207</v>
      </c>
      <c r="F4964" t="s">
        <v>49</v>
      </c>
      <c r="L4964" s="13">
        <v>0</v>
      </c>
      <c r="P4964" s="13">
        <v>0</v>
      </c>
      <c r="T4964" s="13">
        <v>0</v>
      </c>
      <c r="W4964" s="13">
        <v>0</v>
      </c>
    </row>
    <row r="4965" spans="1:32" x14ac:dyDescent="0.25">
      <c r="A4965" s="11" t="s">
        <v>1880</v>
      </c>
      <c r="B4965" t="s">
        <v>1881</v>
      </c>
      <c r="C4965" t="s">
        <v>5204</v>
      </c>
      <c r="D4965" t="s">
        <v>4287</v>
      </c>
      <c r="E4965" t="s">
        <v>5208</v>
      </c>
      <c r="F4965" t="s">
        <v>49</v>
      </c>
      <c r="L4965" s="13">
        <v>0</v>
      </c>
      <c r="P4965" s="13">
        <v>0</v>
      </c>
      <c r="T4965" s="13">
        <v>0</v>
      </c>
      <c r="W4965" s="13">
        <v>0</v>
      </c>
    </row>
    <row r="4966" spans="1:32" x14ac:dyDescent="0.25">
      <c r="A4966" s="11" t="s">
        <v>1880</v>
      </c>
      <c r="B4966" t="s">
        <v>1881</v>
      </c>
      <c r="C4966" t="s">
        <v>5204</v>
      </c>
      <c r="D4966" t="s">
        <v>4287</v>
      </c>
      <c r="E4966" t="s">
        <v>5209</v>
      </c>
      <c r="F4966" t="s">
        <v>49</v>
      </c>
      <c r="G4966" s="12">
        <v>300</v>
      </c>
      <c r="H4966" s="12">
        <v>259</v>
      </c>
      <c r="I4966" s="13">
        <v>317</v>
      </c>
      <c r="J4966" s="13">
        <v>49683</v>
      </c>
      <c r="K4966" s="13">
        <v>44544</v>
      </c>
      <c r="L4966" s="13">
        <v>5139</v>
      </c>
      <c r="N4966" s="13">
        <v>3587</v>
      </c>
      <c r="O4966" s="13">
        <v>3356</v>
      </c>
      <c r="P4966" s="13">
        <v>231</v>
      </c>
      <c r="T4966" s="13">
        <v>0</v>
      </c>
      <c r="W4966" s="13">
        <v>0</v>
      </c>
      <c r="Z4966" s="13">
        <v>5651</v>
      </c>
      <c r="AC4966" s="13">
        <v>71727</v>
      </c>
      <c r="AD4966" s="13">
        <v>255</v>
      </c>
    </row>
    <row r="4967" spans="1:32" x14ac:dyDescent="0.25">
      <c r="A4967" s="11" t="s">
        <v>1880</v>
      </c>
      <c r="B4967" t="s">
        <v>1881</v>
      </c>
      <c r="C4967" t="s">
        <v>5204</v>
      </c>
      <c r="D4967" t="s">
        <v>4287</v>
      </c>
      <c r="E4967" t="s">
        <v>5210</v>
      </c>
      <c r="F4967" t="s">
        <v>49</v>
      </c>
      <c r="G4967" s="12">
        <v>300</v>
      </c>
      <c r="H4967" s="12">
        <v>259</v>
      </c>
      <c r="I4967" s="13">
        <v>149</v>
      </c>
      <c r="J4967" s="13">
        <v>25189</v>
      </c>
      <c r="K4967" s="13">
        <v>23000</v>
      </c>
      <c r="L4967" s="13">
        <v>2189</v>
      </c>
      <c r="N4967" s="13">
        <v>1614</v>
      </c>
      <c r="O4967" s="13">
        <v>1517</v>
      </c>
      <c r="P4967" s="13">
        <v>97</v>
      </c>
      <c r="T4967" s="13">
        <v>0</v>
      </c>
      <c r="W4967" s="13">
        <v>0</v>
      </c>
      <c r="Z4967" s="13">
        <v>2276</v>
      </c>
      <c r="AC4967" s="13">
        <v>28981</v>
      </c>
      <c r="AD4967" s="13">
        <v>56</v>
      </c>
    </row>
    <row r="4968" spans="1:32" x14ac:dyDescent="0.25">
      <c r="A4968" s="11" t="s">
        <v>1880</v>
      </c>
      <c r="B4968" t="s">
        <v>1881</v>
      </c>
      <c r="C4968" t="s">
        <v>5204</v>
      </c>
      <c r="D4968" t="s">
        <v>4287</v>
      </c>
      <c r="E4968" t="s">
        <v>5211</v>
      </c>
      <c r="F4968" t="s">
        <v>49</v>
      </c>
      <c r="G4968" s="12">
        <v>300</v>
      </c>
      <c r="H4968" s="12">
        <v>259</v>
      </c>
      <c r="I4968" s="13">
        <v>125</v>
      </c>
      <c r="J4968" s="13">
        <v>21118</v>
      </c>
      <c r="K4968" s="13">
        <v>19168</v>
      </c>
      <c r="L4968" s="13">
        <v>1950</v>
      </c>
      <c r="N4968" s="13">
        <v>1344</v>
      </c>
      <c r="O4968" s="13">
        <v>1267</v>
      </c>
      <c r="P4968" s="13">
        <v>77</v>
      </c>
      <c r="T4968" s="13">
        <v>0</v>
      </c>
      <c r="W4968" s="13">
        <v>0</v>
      </c>
      <c r="Z4968" s="13">
        <v>1868</v>
      </c>
      <c r="AC4968" s="13">
        <v>26445</v>
      </c>
      <c r="AD4968" s="13">
        <v>55</v>
      </c>
    </row>
    <row r="4969" spans="1:32" x14ac:dyDescent="0.25">
      <c r="A4969" s="11" t="s">
        <v>1880</v>
      </c>
      <c r="B4969" t="s">
        <v>1881</v>
      </c>
      <c r="C4969" t="s">
        <v>5204</v>
      </c>
      <c r="D4969" t="s">
        <v>4287</v>
      </c>
      <c r="E4969" t="s">
        <v>5212</v>
      </c>
      <c r="F4969" t="s">
        <v>49</v>
      </c>
      <c r="J4969" s="13">
        <v>15125358</v>
      </c>
      <c r="K4969" s="13">
        <v>13585622</v>
      </c>
      <c r="L4969" s="13">
        <v>1539736</v>
      </c>
      <c r="N4969" s="13">
        <v>1061091</v>
      </c>
      <c r="O4969" s="13">
        <v>993257</v>
      </c>
      <c r="P4969" s="13">
        <v>67834</v>
      </c>
      <c r="T4969" s="13">
        <v>0</v>
      </c>
      <c r="W4969" s="13">
        <v>0</v>
      </c>
      <c r="Z4969" s="13">
        <v>1672361</v>
      </c>
      <c r="AA4969" s="13">
        <v>1672361</v>
      </c>
      <c r="AB4969" s="13">
        <v>0</v>
      </c>
      <c r="AC4969" s="13">
        <v>21469157</v>
      </c>
      <c r="AD4969" s="13">
        <v>366</v>
      </c>
    </row>
    <row r="4970" spans="1:32" x14ac:dyDescent="0.25">
      <c r="A4970" s="11" t="s">
        <v>1880</v>
      </c>
      <c r="B4970" t="s">
        <v>1881</v>
      </c>
      <c r="C4970" t="s">
        <v>5226</v>
      </c>
      <c r="D4970" t="s">
        <v>5215</v>
      </c>
      <c r="E4970" t="s">
        <v>5205</v>
      </c>
      <c r="F4970" t="s">
        <v>49</v>
      </c>
      <c r="G4970" s="12">
        <v>600</v>
      </c>
      <c r="H4970" s="12">
        <v>900</v>
      </c>
      <c r="I4970" s="13">
        <v>68</v>
      </c>
      <c r="K4970" s="13">
        <v>6651</v>
      </c>
      <c r="L4970" s="13">
        <v>-6651</v>
      </c>
      <c r="P4970" s="13">
        <v>0</v>
      </c>
      <c r="Q4970" s="13">
        <v>19</v>
      </c>
      <c r="T4970" s="13">
        <v>0</v>
      </c>
      <c r="W4970" s="13">
        <v>0</v>
      </c>
      <c r="Z4970" s="13">
        <v>18708</v>
      </c>
    </row>
    <row r="4971" spans="1:32" x14ac:dyDescent="0.25">
      <c r="A4971" s="11" t="s">
        <v>1880</v>
      </c>
      <c r="B4971" t="s">
        <v>1881</v>
      </c>
      <c r="C4971" t="s">
        <v>5226</v>
      </c>
      <c r="D4971" t="s">
        <v>5215</v>
      </c>
      <c r="E4971" t="s">
        <v>5206</v>
      </c>
      <c r="F4971" t="s">
        <v>49</v>
      </c>
      <c r="G4971" s="12">
        <v>900</v>
      </c>
      <c r="H4971" s="12">
        <v>1500</v>
      </c>
      <c r="I4971" s="13">
        <v>50</v>
      </c>
      <c r="K4971" s="13">
        <v>4967</v>
      </c>
      <c r="L4971" s="13">
        <v>-4967</v>
      </c>
      <c r="P4971" s="13">
        <v>0</v>
      </c>
      <c r="Q4971" s="13">
        <v>15</v>
      </c>
      <c r="T4971" s="13">
        <v>0</v>
      </c>
      <c r="W4971" s="13">
        <v>0</v>
      </c>
      <c r="Z4971" s="13">
        <v>13095</v>
      </c>
    </row>
    <row r="4972" spans="1:32" x14ac:dyDescent="0.25">
      <c r="A4972" s="11" t="s">
        <v>1880</v>
      </c>
      <c r="B4972" t="s">
        <v>1881</v>
      </c>
      <c r="C4972" t="s">
        <v>5226</v>
      </c>
      <c r="D4972" t="s">
        <v>5215</v>
      </c>
      <c r="E4972" t="s">
        <v>5207</v>
      </c>
      <c r="F4972" t="s">
        <v>49</v>
      </c>
      <c r="G4972" s="12">
        <v>1500</v>
      </c>
      <c r="H4972" s="12">
        <v>1800</v>
      </c>
      <c r="I4972" s="13">
        <v>68</v>
      </c>
      <c r="K4972" s="13">
        <v>7072</v>
      </c>
      <c r="L4972" s="13">
        <v>-7072</v>
      </c>
      <c r="P4972" s="13">
        <v>0</v>
      </c>
      <c r="Q4972" s="13">
        <v>19</v>
      </c>
      <c r="T4972" s="13">
        <v>0</v>
      </c>
      <c r="W4972" s="13">
        <v>0</v>
      </c>
      <c r="Z4972" s="13">
        <v>19331</v>
      </c>
    </row>
    <row r="4973" spans="1:32" x14ac:dyDescent="0.25">
      <c r="A4973" s="11" t="s">
        <v>1880</v>
      </c>
      <c r="B4973" t="s">
        <v>1881</v>
      </c>
      <c r="C4973" t="s">
        <v>5226</v>
      </c>
      <c r="D4973" t="s">
        <v>5215</v>
      </c>
      <c r="E4973" t="s">
        <v>5208</v>
      </c>
      <c r="F4973" t="s">
        <v>49</v>
      </c>
      <c r="I4973" s="13">
        <v>61</v>
      </c>
      <c r="K4973" s="13">
        <v>4159</v>
      </c>
      <c r="L4973" s="13">
        <v>-4159</v>
      </c>
      <c r="P4973" s="13">
        <v>0</v>
      </c>
      <c r="Q4973" s="13">
        <v>16</v>
      </c>
      <c r="T4973" s="13">
        <v>0</v>
      </c>
      <c r="W4973" s="13">
        <v>0</v>
      </c>
      <c r="Z4973" s="13">
        <v>11224</v>
      </c>
    </row>
    <row r="4974" spans="1:32" x14ac:dyDescent="0.25">
      <c r="A4974" s="11" t="s">
        <v>1880</v>
      </c>
      <c r="B4974" t="s">
        <v>1881</v>
      </c>
      <c r="C4974" t="s">
        <v>5226</v>
      </c>
      <c r="D4974" t="s">
        <v>5215</v>
      </c>
      <c r="E4974" t="s">
        <v>5209</v>
      </c>
      <c r="F4974" t="s">
        <v>49</v>
      </c>
      <c r="G4974" s="12">
        <v>500</v>
      </c>
      <c r="H4974" s="12">
        <v>2400</v>
      </c>
      <c r="I4974" s="13">
        <v>68</v>
      </c>
      <c r="J4974" s="13">
        <v>23524</v>
      </c>
      <c r="K4974" s="13">
        <v>22849</v>
      </c>
      <c r="L4974" s="13">
        <v>675</v>
      </c>
      <c r="M4974" s="13">
        <v>23154</v>
      </c>
      <c r="N4974" s="13">
        <v>1020</v>
      </c>
      <c r="O4974" s="13">
        <v>948</v>
      </c>
      <c r="P4974" s="13">
        <v>72</v>
      </c>
      <c r="Q4974" s="13">
        <v>19</v>
      </c>
      <c r="R4974" s="13">
        <v>4337</v>
      </c>
      <c r="S4974" s="13">
        <v>4199</v>
      </c>
      <c r="T4974" s="13">
        <v>138</v>
      </c>
      <c r="U4974" s="13">
        <v>197</v>
      </c>
      <c r="V4974" s="13">
        <v>150</v>
      </c>
      <c r="W4974" s="13">
        <v>47</v>
      </c>
      <c r="Z4974" s="13">
        <v>64087</v>
      </c>
      <c r="AC4974" s="13">
        <v>474239</v>
      </c>
      <c r="AD4974" s="13">
        <v>257</v>
      </c>
      <c r="AE4974" s="13">
        <v>0</v>
      </c>
      <c r="AF4974" s="13">
        <v>0</v>
      </c>
    </row>
    <row r="4975" spans="1:32" x14ac:dyDescent="0.25">
      <c r="A4975" s="11" t="s">
        <v>1880</v>
      </c>
      <c r="B4975" t="s">
        <v>1881</v>
      </c>
      <c r="C4975" t="s">
        <v>5226</v>
      </c>
      <c r="D4975" t="s">
        <v>5215</v>
      </c>
      <c r="E4975" t="s">
        <v>5210</v>
      </c>
      <c r="F4975" t="s">
        <v>49</v>
      </c>
      <c r="G4975" s="12">
        <v>500</v>
      </c>
      <c r="H4975" s="12">
        <v>2400</v>
      </c>
      <c r="I4975" s="13">
        <v>23</v>
      </c>
      <c r="J4975" s="13">
        <v>9548</v>
      </c>
      <c r="K4975" s="13">
        <v>9031</v>
      </c>
      <c r="L4975" s="13">
        <v>517</v>
      </c>
      <c r="M4975" s="13">
        <v>9268</v>
      </c>
      <c r="N4975" s="13">
        <v>443</v>
      </c>
      <c r="O4975" s="13">
        <v>411</v>
      </c>
      <c r="P4975" s="13">
        <v>32</v>
      </c>
      <c r="Q4975" s="13">
        <v>9</v>
      </c>
      <c r="R4975" s="13">
        <v>2003</v>
      </c>
      <c r="S4975" s="13">
        <v>1874</v>
      </c>
      <c r="T4975" s="13">
        <v>129</v>
      </c>
      <c r="U4975" s="13">
        <v>112</v>
      </c>
      <c r="V4975" s="13">
        <v>64</v>
      </c>
      <c r="W4975" s="13">
        <v>48</v>
      </c>
      <c r="Z4975" s="13">
        <v>27066</v>
      </c>
      <c r="AC4975" s="13">
        <v>201997</v>
      </c>
      <c r="AD4975" s="13">
        <v>52</v>
      </c>
      <c r="AE4975" s="13">
        <v>0</v>
      </c>
      <c r="AF4975" s="13">
        <v>0</v>
      </c>
    </row>
    <row r="4976" spans="1:32" x14ac:dyDescent="0.25">
      <c r="A4976" s="11" t="s">
        <v>1880</v>
      </c>
      <c r="B4976" t="s">
        <v>1881</v>
      </c>
      <c r="C4976" t="s">
        <v>5226</v>
      </c>
      <c r="D4976" t="s">
        <v>5215</v>
      </c>
      <c r="E4976" t="s">
        <v>5211</v>
      </c>
      <c r="F4976" t="s">
        <v>49</v>
      </c>
      <c r="G4976" s="12">
        <v>500</v>
      </c>
      <c r="H4976" s="12">
        <v>2400</v>
      </c>
      <c r="I4976" s="13">
        <v>23</v>
      </c>
      <c r="J4976" s="13">
        <v>8895</v>
      </c>
      <c r="K4976" s="13">
        <v>8378</v>
      </c>
      <c r="L4976" s="13">
        <v>517</v>
      </c>
      <c r="M4976" s="13">
        <v>9268</v>
      </c>
      <c r="N4976" s="13">
        <v>435</v>
      </c>
      <c r="O4976" s="13">
        <v>403</v>
      </c>
      <c r="P4976" s="13">
        <v>32</v>
      </c>
      <c r="Q4976" s="13">
        <v>9</v>
      </c>
      <c r="R4976" s="13">
        <v>1836</v>
      </c>
      <c r="S4976" s="13">
        <v>1707</v>
      </c>
      <c r="T4976" s="13">
        <v>129</v>
      </c>
      <c r="U4976" s="13">
        <v>110</v>
      </c>
      <c r="V4976" s="13">
        <v>62</v>
      </c>
      <c r="W4976" s="13">
        <v>48</v>
      </c>
      <c r="Z4976" s="13">
        <v>19428</v>
      </c>
      <c r="AC4976" s="13">
        <v>142868</v>
      </c>
      <c r="AD4976" s="13">
        <v>57</v>
      </c>
      <c r="AE4976" s="13">
        <v>0</v>
      </c>
      <c r="AF4976" s="13">
        <v>0</v>
      </c>
    </row>
    <row r="4977" spans="1:32" x14ac:dyDescent="0.25">
      <c r="A4977" s="11" t="s">
        <v>1880</v>
      </c>
      <c r="B4977" t="s">
        <v>1881</v>
      </c>
      <c r="C4977" t="s">
        <v>5226</v>
      </c>
      <c r="D4977" t="s">
        <v>5215</v>
      </c>
      <c r="E4977" t="s">
        <v>5212</v>
      </c>
      <c r="F4977" t="s">
        <v>49</v>
      </c>
      <c r="J4977" s="13">
        <v>7049126</v>
      </c>
      <c r="K4977" s="13">
        <v>6819311</v>
      </c>
      <c r="L4977" s="13">
        <v>229815</v>
      </c>
      <c r="M4977" s="13">
        <v>6960790</v>
      </c>
      <c r="N4977" s="13">
        <v>309893</v>
      </c>
      <c r="O4977" s="13">
        <v>288095</v>
      </c>
      <c r="P4977" s="13">
        <v>21798</v>
      </c>
      <c r="R4977" s="13">
        <v>1323459</v>
      </c>
      <c r="S4977" s="13">
        <v>1273885</v>
      </c>
      <c r="T4977" s="13">
        <v>49574</v>
      </c>
      <c r="U4977" s="13">
        <v>62812</v>
      </c>
      <c r="V4977" s="13">
        <v>45527</v>
      </c>
      <c r="W4977" s="13">
        <v>17285</v>
      </c>
      <c r="Z4977" s="13">
        <v>18706102</v>
      </c>
      <c r="AC4977" s="13">
        <v>139721133</v>
      </c>
      <c r="AD4977" s="13">
        <v>366</v>
      </c>
      <c r="AE4977" s="13">
        <v>0</v>
      </c>
      <c r="AF4977" s="13">
        <v>0</v>
      </c>
    </row>
    <row r="4978" spans="1:32" x14ac:dyDescent="0.25">
      <c r="A4978" s="11" t="s">
        <v>1880</v>
      </c>
      <c r="B4978" t="s">
        <v>1881</v>
      </c>
      <c r="C4978" t="s">
        <v>5214</v>
      </c>
      <c r="D4978" t="s">
        <v>5215</v>
      </c>
      <c r="E4978" t="s">
        <v>5205</v>
      </c>
      <c r="F4978" t="s">
        <v>49</v>
      </c>
      <c r="G4978" s="12">
        <v>630</v>
      </c>
      <c r="H4978" s="12">
        <v>1030</v>
      </c>
      <c r="I4978" s="13">
        <v>642</v>
      </c>
      <c r="L4978" s="13">
        <v>0</v>
      </c>
      <c r="P4978" s="13">
        <v>0</v>
      </c>
      <c r="T4978" s="13">
        <v>0</v>
      </c>
      <c r="W4978" s="13">
        <v>0</v>
      </c>
    </row>
    <row r="4979" spans="1:32" x14ac:dyDescent="0.25">
      <c r="A4979" s="11" t="s">
        <v>1880</v>
      </c>
      <c r="B4979" t="s">
        <v>1881</v>
      </c>
      <c r="C4979" t="s">
        <v>5214</v>
      </c>
      <c r="D4979" t="s">
        <v>5215</v>
      </c>
      <c r="E4979" t="s">
        <v>5206</v>
      </c>
      <c r="F4979" t="s">
        <v>49</v>
      </c>
      <c r="G4979" s="12">
        <v>1030</v>
      </c>
      <c r="H4979" s="12">
        <v>1400</v>
      </c>
      <c r="I4979" s="13">
        <v>424</v>
      </c>
      <c r="L4979" s="13">
        <v>0</v>
      </c>
      <c r="P4979" s="13">
        <v>0</v>
      </c>
      <c r="T4979" s="13">
        <v>0</v>
      </c>
      <c r="W4979" s="13">
        <v>0</v>
      </c>
    </row>
    <row r="4980" spans="1:32" x14ac:dyDescent="0.25">
      <c r="A4980" s="11" t="s">
        <v>1880</v>
      </c>
      <c r="B4980" t="s">
        <v>1881</v>
      </c>
      <c r="C4980" t="s">
        <v>5214</v>
      </c>
      <c r="D4980" t="s">
        <v>5215</v>
      </c>
      <c r="E4980" t="s">
        <v>5207</v>
      </c>
      <c r="F4980" t="s">
        <v>49</v>
      </c>
      <c r="G4980" s="12">
        <v>1400</v>
      </c>
      <c r="H4980" s="12">
        <v>1900</v>
      </c>
      <c r="I4980" s="13">
        <v>690</v>
      </c>
      <c r="L4980" s="13">
        <v>0</v>
      </c>
      <c r="P4980" s="13">
        <v>0</v>
      </c>
      <c r="T4980" s="13">
        <v>0</v>
      </c>
      <c r="W4980" s="13">
        <v>0</v>
      </c>
    </row>
    <row r="4981" spans="1:32" x14ac:dyDescent="0.25">
      <c r="A4981" s="11" t="s">
        <v>1880</v>
      </c>
      <c r="B4981" t="s">
        <v>1881</v>
      </c>
      <c r="C4981" t="s">
        <v>5214</v>
      </c>
      <c r="D4981" t="s">
        <v>5215</v>
      </c>
      <c r="E4981" t="s">
        <v>5208</v>
      </c>
      <c r="F4981" t="s">
        <v>49</v>
      </c>
      <c r="I4981" s="13">
        <v>424</v>
      </c>
      <c r="L4981" s="13">
        <v>0</v>
      </c>
      <c r="P4981" s="13">
        <v>0</v>
      </c>
      <c r="T4981" s="13">
        <v>0</v>
      </c>
      <c r="W4981" s="13">
        <v>0</v>
      </c>
    </row>
    <row r="4982" spans="1:32" x14ac:dyDescent="0.25">
      <c r="A4982" s="11" t="s">
        <v>1880</v>
      </c>
      <c r="B4982" t="s">
        <v>1881</v>
      </c>
      <c r="C4982" t="s">
        <v>5214</v>
      </c>
      <c r="D4982" t="s">
        <v>5215</v>
      </c>
      <c r="E4982" t="s">
        <v>5209</v>
      </c>
      <c r="F4982" t="s">
        <v>49</v>
      </c>
      <c r="G4982" s="12">
        <v>0</v>
      </c>
      <c r="H4982" s="12">
        <v>2400</v>
      </c>
      <c r="I4982" s="13">
        <v>690</v>
      </c>
      <c r="J4982" s="13">
        <v>104583</v>
      </c>
      <c r="K4982" s="13">
        <v>87278</v>
      </c>
      <c r="L4982" s="13">
        <v>17305</v>
      </c>
      <c r="M4982" s="13">
        <v>89341</v>
      </c>
      <c r="N4982" s="13">
        <v>8173</v>
      </c>
      <c r="O4982" s="13">
        <v>7415</v>
      </c>
      <c r="P4982" s="13">
        <v>758</v>
      </c>
      <c r="T4982" s="13">
        <v>0</v>
      </c>
      <c r="W4982" s="13">
        <v>0</v>
      </c>
      <c r="Z4982" s="13">
        <v>248772</v>
      </c>
      <c r="AC4982" s="13">
        <v>1400781</v>
      </c>
      <c r="AD4982" s="13">
        <v>257</v>
      </c>
      <c r="AE4982" s="13">
        <v>0</v>
      </c>
      <c r="AF4982" s="13">
        <v>0</v>
      </c>
    </row>
    <row r="4983" spans="1:32" x14ac:dyDescent="0.25">
      <c r="A4983" s="11" t="s">
        <v>1880</v>
      </c>
      <c r="B4983" t="s">
        <v>1881</v>
      </c>
      <c r="C4983" t="s">
        <v>5214</v>
      </c>
      <c r="D4983" t="s">
        <v>5215</v>
      </c>
      <c r="E4983" t="s">
        <v>5210</v>
      </c>
      <c r="F4983" t="s">
        <v>49</v>
      </c>
      <c r="G4983" s="12">
        <v>0</v>
      </c>
      <c r="H4983" s="12">
        <v>2400</v>
      </c>
      <c r="I4983" s="13">
        <v>452</v>
      </c>
      <c r="J4983" s="13">
        <v>65709</v>
      </c>
      <c r="K4983" s="13">
        <v>57086</v>
      </c>
      <c r="L4983" s="13">
        <v>8623</v>
      </c>
      <c r="M4983" s="13">
        <v>58649</v>
      </c>
      <c r="N4983" s="13">
        <v>5003</v>
      </c>
      <c r="O4983" s="13">
        <v>4618</v>
      </c>
      <c r="P4983" s="13">
        <v>385</v>
      </c>
      <c r="T4983" s="13">
        <v>0</v>
      </c>
      <c r="W4983" s="13">
        <v>0</v>
      </c>
      <c r="Z4983" s="13">
        <v>151918</v>
      </c>
      <c r="AC4983" s="13">
        <v>855597</v>
      </c>
      <c r="AD4983" s="13">
        <v>52</v>
      </c>
      <c r="AE4983" s="13">
        <v>0</v>
      </c>
      <c r="AF4983" s="13">
        <v>0</v>
      </c>
    </row>
    <row r="4984" spans="1:32" x14ac:dyDescent="0.25">
      <c r="A4984" s="11" t="s">
        <v>1880</v>
      </c>
      <c r="B4984" t="s">
        <v>1881</v>
      </c>
      <c r="C4984" t="s">
        <v>5214</v>
      </c>
      <c r="D4984" t="s">
        <v>5215</v>
      </c>
      <c r="E4984" t="s">
        <v>5211</v>
      </c>
      <c r="F4984" t="s">
        <v>49</v>
      </c>
      <c r="G4984" s="12">
        <v>0</v>
      </c>
      <c r="H4984" s="12">
        <v>2400</v>
      </c>
      <c r="I4984" s="13">
        <v>349</v>
      </c>
      <c r="J4984" s="13">
        <v>67995</v>
      </c>
      <c r="K4984" s="13">
        <v>58736</v>
      </c>
      <c r="L4984" s="13">
        <v>9259</v>
      </c>
      <c r="M4984" s="13">
        <v>60056</v>
      </c>
      <c r="N4984" s="13">
        <v>5034</v>
      </c>
      <c r="O4984" s="13">
        <v>4624</v>
      </c>
      <c r="P4984" s="13">
        <v>410</v>
      </c>
      <c r="T4984" s="13">
        <v>0</v>
      </c>
      <c r="W4984" s="13">
        <v>0</v>
      </c>
      <c r="Z4984" s="13">
        <v>107876</v>
      </c>
      <c r="AC4984" s="13">
        <v>652215</v>
      </c>
      <c r="AD4984" s="13">
        <v>57</v>
      </c>
      <c r="AE4984" s="13">
        <v>0</v>
      </c>
      <c r="AF4984" s="13">
        <v>0</v>
      </c>
    </row>
    <row r="4985" spans="1:32" x14ac:dyDescent="0.25">
      <c r="A4985" s="11" t="s">
        <v>1880</v>
      </c>
      <c r="B4985" t="s">
        <v>1881</v>
      </c>
      <c r="C4985" t="s">
        <v>5214</v>
      </c>
      <c r="D4985" t="s">
        <v>5215</v>
      </c>
      <c r="E4985" t="s">
        <v>5212</v>
      </c>
      <c r="F4985" t="s">
        <v>49</v>
      </c>
      <c r="J4985" s="13">
        <v>34170341</v>
      </c>
      <c r="K4985" s="13">
        <v>28746788</v>
      </c>
      <c r="L4985" s="13">
        <v>5423553</v>
      </c>
      <c r="M4985" s="13">
        <v>29433477</v>
      </c>
      <c r="N4985" s="13">
        <v>2647625</v>
      </c>
      <c r="O4985" s="13">
        <v>2409415</v>
      </c>
      <c r="P4985" s="13">
        <v>238210</v>
      </c>
      <c r="T4985" s="13">
        <v>0</v>
      </c>
      <c r="W4985" s="13">
        <v>0</v>
      </c>
      <c r="X4985" s="13">
        <v>0</v>
      </c>
      <c r="Y4985" s="13">
        <v>0</v>
      </c>
      <c r="Z4985" s="13">
        <v>77828274</v>
      </c>
      <c r="AC4985" s="13">
        <v>441667945</v>
      </c>
      <c r="AD4985" s="13">
        <v>366</v>
      </c>
      <c r="AE4985" s="13">
        <v>0</v>
      </c>
      <c r="AF4985" s="13">
        <v>0</v>
      </c>
    </row>
    <row r="4986" spans="1:32" x14ac:dyDescent="0.25">
      <c r="A4986" s="11" t="s">
        <v>1880</v>
      </c>
      <c r="B4986" t="s">
        <v>1881</v>
      </c>
      <c r="C4986" t="s">
        <v>5214</v>
      </c>
      <c r="D4986" t="s">
        <v>4287</v>
      </c>
      <c r="E4986" t="s">
        <v>5205</v>
      </c>
      <c r="F4986" t="s">
        <v>49</v>
      </c>
      <c r="G4986" s="12">
        <v>530</v>
      </c>
      <c r="H4986" s="12">
        <v>1005</v>
      </c>
      <c r="I4986" s="13">
        <v>1</v>
      </c>
      <c r="L4986" s="13">
        <v>0</v>
      </c>
      <c r="P4986" s="13">
        <v>0</v>
      </c>
      <c r="T4986" s="13">
        <v>0</v>
      </c>
      <c r="W4986" s="13">
        <v>0</v>
      </c>
    </row>
    <row r="4987" spans="1:32" x14ac:dyDescent="0.25">
      <c r="A4987" s="11" t="s">
        <v>1880</v>
      </c>
      <c r="B4987" t="s">
        <v>1881</v>
      </c>
      <c r="C4987" t="s">
        <v>5214</v>
      </c>
      <c r="D4987" t="s">
        <v>4287</v>
      </c>
      <c r="E4987" t="s">
        <v>5206</v>
      </c>
      <c r="F4987" t="s">
        <v>49</v>
      </c>
      <c r="L4987" s="13">
        <v>0</v>
      </c>
      <c r="P4987" s="13">
        <v>0</v>
      </c>
      <c r="T4987" s="13">
        <v>0</v>
      </c>
      <c r="W4987" s="13">
        <v>0</v>
      </c>
    </row>
    <row r="4988" spans="1:32" x14ac:dyDescent="0.25">
      <c r="A4988" s="11" t="s">
        <v>1880</v>
      </c>
      <c r="B4988" t="s">
        <v>1881</v>
      </c>
      <c r="C4988" t="s">
        <v>5214</v>
      </c>
      <c r="D4988" t="s">
        <v>4287</v>
      </c>
      <c r="E4988" t="s">
        <v>5207</v>
      </c>
      <c r="F4988" t="s">
        <v>49</v>
      </c>
      <c r="G4988" s="12">
        <v>1430</v>
      </c>
      <c r="H4988" s="12">
        <v>1905</v>
      </c>
      <c r="I4988" s="13">
        <v>1</v>
      </c>
      <c r="L4988" s="13">
        <v>0</v>
      </c>
      <c r="P4988" s="13">
        <v>0</v>
      </c>
      <c r="T4988" s="13">
        <v>0</v>
      </c>
      <c r="W4988" s="13">
        <v>0</v>
      </c>
    </row>
    <row r="4989" spans="1:32" x14ac:dyDescent="0.25">
      <c r="A4989" s="11" t="s">
        <v>1880</v>
      </c>
      <c r="B4989" t="s">
        <v>1881</v>
      </c>
      <c r="C4989" t="s">
        <v>5214</v>
      </c>
      <c r="D4989" t="s">
        <v>4287</v>
      </c>
      <c r="E4989" t="s">
        <v>5208</v>
      </c>
      <c r="F4989" t="s">
        <v>49</v>
      </c>
      <c r="L4989" s="13">
        <v>0</v>
      </c>
      <c r="P4989" s="13">
        <v>0</v>
      </c>
      <c r="T4989" s="13">
        <v>0</v>
      </c>
      <c r="W4989" s="13">
        <v>0</v>
      </c>
    </row>
    <row r="4990" spans="1:32" x14ac:dyDescent="0.25">
      <c r="A4990" s="11" t="s">
        <v>1880</v>
      </c>
      <c r="B4990" t="s">
        <v>1881</v>
      </c>
      <c r="C4990" t="s">
        <v>5214</v>
      </c>
      <c r="D4990" t="s">
        <v>4287</v>
      </c>
      <c r="E4990" t="s">
        <v>5209</v>
      </c>
      <c r="F4990" t="s">
        <v>49</v>
      </c>
      <c r="G4990" s="12">
        <v>530</v>
      </c>
      <c r="H4990" s="12">
        <v>1905</v>
      </c>
      <c r="I4990" s="13">
        <v>1</v>
      </c>
      <c r="J4990" s="13">
        <v>257</v>
      </c>
      <c r="K4990" s="13">
        <v>250</v>
      </c>
      <c r="L4990" s="13">
        <v>7</v>
      </c>
      <c r="M4990" s="13">
        <v>255</v>
      </c>
      <c r="N4990" s="13">
        <v>10</v>
      </c>
      <c r="O4990" s="13">
        <v>9</v>
      </c>
      <c r="P4990" s="13">
        <v>1</v>
      </c>
      <c r="T4990" s="13">
        <v>0</v>
      </c>
      <c r="W4990" s="13">
        <v>0</v>
      </c>
      <c r="Z4990" s="13">
        <v>84</v>
      </c>
      <c r="AC4990" s="13">
        <v>1680</v>
      </c>
      <c r="AD4990" s="13">
        <v>260</v>
      </c>
      <c r="AE4990" s="13">
        <v>0</v>
      </c>
      <c r="AF4990" s="13">
        <v>0</v>
      </c>
    </row>
    <row r="4991" spans="1:32" x14ac:dyDescent="0.25">
      <c r="A4991" s="11" t="s">
        <v>1880</v>
      </c>
      <c r="B4991" t="s">
        <v>1881</v>
      </c>
      <c r="C4991" t="s">
        <v>5214</v>
      </c>
      <c r="D4991" t="s">
        <v>4287</v>
      </c>
      <c r="E4991" t="s">
        <v>5210</v>
      </c>
      <c r="F4991" t="s">
        <v>49</v>
      </c>
      <c r="G4991" s="12">
        <v>530</v>
      </c>
      <c r="H4991" s="12">
        <v>1905</v>
      </c>
      <c r="I4991" s="13">
        <v>1</v>
      </c>
      <c r="J4991" s="13">
        <v>257</v>
      </c>
      <c r="K4991" s="13">
        <v>250</v>
      </c>
      <c r="L4991" s="13">
        <v>7</v>
      </c>
      <c r="M4991" s="13">
        <v>255</v>
      </c>
      <c r="N4991" s="13">
        <v>10</v>
      </c>
      <c r="O4991" s="13">
        <v>9</v>
      </c>
      <c r="P4991" s="13">
        <v>1</v>
      </c>
      <c r="T4991" s="13">
        <v>0</v>
      </c>
      <c r="W4991" s="13">
        <v>0</v>
      </c>
      <c r="Z4991" s="13">
        <v>84</v>
      </c>
      <c r="AC4991" s="13">
        <v>1680</v>
      </c>
      <c r="AD4991" s="13">
        <v>53</v>
      </c>
      <c r="AE4991" s="13">
        <v>0</v>
      </c>
      <c r="AF4991" s="13">
        <v>0</v>
      </c>
    </row>
    <row r="4992" spans="1:32" x14ac:dyDescent="0.25">
      <c r="A4992" s="11" t="s">
        <v>1880</v>
      </c>
      <c r="B4992" t="s">
        <v>1881</v>
      </c>
      <c r="C4992" t="s">
        <v>5214</v>
      </c>
      <c r="D4992" t="s">
        <v>4287</v>
      </c>
      <c r="E4992" t="s">
        <v>5211</v>
      </c>
      <c r="F4992" t="s">
        <v>49</v>
      </c>
      <c r="G4992" s="12">
        <v>530</v>
      </c>
      <c r="H4992" s="12">
        <v>1905</v>
      </c>
      <c r="I4992" s="13">
        <v>1</v>
      </c>
      <c r="J4992" s="13">
        <v>257</v>
      </c>
      <c r="K4992" s="13">
        <v>250</v>
      </c>
      <c r="L4992" s="13">
        <v>7</v>
      </c>
      <c r="M4992" s="13">
        <v>255</v>
      </c>
      <c r="N4992" s="13">
        <v>10</v>
      </c>
      <c r="O4992" s="13">
        <v>9</v>
      </c>
      <c r="P4992" s="13">
        <v>1</v>
      </c>
      <c r="T4992" s="13">
        <v>0</v>
      </c>
      <c r="W4992" s="13">
        <v>0</v>
      </c>
      <c r="Z4992" s="13">
        <v>84</v>
      </c>
      <c r="AC4992" s="13">
        <v>1680</v>
      </c>
      <c r="AD4992" s="13">
        <v>53</v>
      </c>
      <c r="AE4992" s="13">
        <v>0</v>
      </c>
      <c r="AF4992" s="13">
        <v>0</v>
      </c>
    </row>
    <row r="4993" spans="1:32" x14ac:dyDescent="0.25">
      <c r="A4993" s="11" t="s">
        <v>1880</v>
      </c>
      <c r="B4993" t="s">
        <v>1881</v>
      </c>
      <c r="C4993" t="s">
        <v>5214</v>
      </c>
      <c r="D4993" t="s">
        <v>4287</v>
      </c>
      <c r="E4993" t="s">
        <v>5212</v>
      </c>
      <c r="F4993" t="s">
        <v>49</v>
      </c>
      <c r="J4993" s="13">
        <v>93989</v>
      </c>
      <c r="K4993" s="13">
        <v>91500</v>
      </c>
      <c r="L4993" s="13">
        <v>2489</v>
      </c>
      <c r="M4993" s="13">
        <v>93330</v>
      </c>
      <c r="N4993" s="13">
        <v>3660</v>
      </c>
      <c r="O4993" s="13">
        <v>3294</v>
      </c>
      <c r="P4993" s="13">
        <v>366</v>
      </c>
      <c r="T4993" s="13">
        <v>0</v>
      </c>
      <c r="W4993" s="13">
        <v>0</v>
      </c>
      <c r="X4993" s="13">
        <v>0</v>
      </c>
      <c r="Y4993" s="13">
        <v>0</v>
      </c>
      <c r="Z4993" s="13">
        <v>30699</v>
      </c>
      <c r="AC4993" s="13">
        <v>614880</v>
      </c>
      <c r="AD4993" s="13">
        <v>366</v>
      </c>
      <c r="AE4993" s="13">
        <v>0</v>
      </c>
      <c r="AF4993" s="13">
        <v>0</v>
      </c>
    </row>
    <row r="4994" spans="1:32" x14ac:dyDescent="0.25">
      <c r="A4994" s="11" t="s">
        <v>1880</v>
      </c>
      <c r="B4994" t="s">
        <v>1881</v>
      </c>
      <c r="C4994" t="s">
        <v>5224</v>
      </c>
      <c r="D4994" t="s">
        <v>5215</v>
      </c>
      <c r="E4994" t="s">
        <v>5205</v>
      </c>
      <c r="F4994" t="s">
        <v>49</v>
      </c>
      <c r="G4994" s="12">
        <v>500</v>
      </c>
      <c r="I4994" s="13">
        <v>20</v>
      </c>
      <c r="L4994" s="13">
        <v>0</v>
      </c>
      <c r="P4994" s="13">
        <v>0</v>
      </c>
      <c r="Q4994" s="13">
        <v>15</v>
      </c>
      <c r="T4994" s="13">
        <v>0</v>
      </c>
      <c r="W4994" s="13">
        <v>0</v>
      </c>
    </row>
    <row r="4995" spans="1:32" x14ac:dyDescent="0.25">
      <c r="A4995" s="11" t="s">
        <v>1880</v>
      </c>
      <c r="B4995" t="s">
        <v>1881</v>
      </c>
      <c r="C4995" t="s">
        <v>5224</v>
      </c>
      <c r="D4995" t="s">
        <v>5215</v>
      </c>
      <c r="E4995" t="s">
        <v>5206</v>
      </c>
      <c r="F4995" t="s">
        <v>49</v>
      </c>
      <c r="I4995" s="13">
        <v>20</v>
      </c>
      <c r="L4995" s="13">
        <v>0</v>
      </c>
      <c r="P4995" s="13">
        <v>0</v>
      </c>
      <c r="Q4995" s="13">
        <v>15</v>
      </c>
      <c r="T4995" s="13">
        <v>0</v>
      </c>
      <c r="W4995" s="13">
        <v>0</v>
      </c>
    </row>
    <row r="4996" spans="1:32" x14ac:dyDescent="0.25">
      <c r="A4996" s="11" t="s">
        <v>1880</v>
      </c>
      <c r="B4996" t="s">
        <v>1881</v>
      </c>
      <c r="C4996" t="s">
        <v>5224</v>
      </c>
      <c r="D4996" t="s">
        <v>5215</v>
      </c>
      <c r="E4996" t="s">
        <v>5207</v>
      </c>
      <c r="F4996" t="s">
        <v>49</v>
      </c>
      <c r="H4996" s="12">
        <v>2400</v>
      </c>
      <c r="I4996" s="13">
        <v>20</v>
      </c>
      <c r="L4996" s="13">
        <v>0</v>
      </c>
      <c r="P4996" s="13">
        <v>0</v>
      </c>
      <c r="Q4996" s="13">
        <v>15</v>
      </c>
      <c r="T4996" s="13">
        <v>0</v>
      </c>
      <c r="W4996" s="13">
        <v>0</v>
      </c>
    </row>
    <row r="4997" spans="1:32" x14ac:dyDescent="0.25">
      <c r="A4997" s="11" t="s">
        <v>1880</v>
      </c>
      <c r="B4997" t="s">
        <v>1881</v>
      </c>
      <c r="C4997" t="s">
        <v>5224</v>
      </c>
      <c r="D4997" t="s">
        <v>5215</v>
      </c>
      <c r="E4997" t="s">
        <v>5208</v>
      </c>
      <c r="F4997" t="s">
        <v>49</v>
      </c>
      <c r="I4997" s="13">
        <v>20</v>
      </c>
      <c r="L4997" s="13">
        <v>0</v>
      </c>
      <c r="P4997" s="13">
        <v>0</v>
      </c>
      <c r="Q4997" s="13">
        <v>15</v>
      </c>
      <c r="T4997" s="13">
        <v>0</v>
      </c>
      <c r="W4997" s="13">
        <v>0</v>
      </c>
    </row>
    <row r="4998" spans="1:32" x14ac:dyDescent="0.25">
      <c r="A4998" s="11" t="s">
        <v>1880</v>
      </c>
      <c r="B4998" t="s">
        <v>1881</v>
      </c>
      <c r="C4998" t="s">
        <v>5224</v>
      </c>
      <c r="D4998" t="s">
        <v>5215</v>
      </c>
      <c r="E4998" t="s">
        <v>5209</v>
      </c>
      <c r="F4998" t="s">
        <v>49</v>
      </c>
      <c r="G4998" s="12">
        <v>500</v>
      </c>
      <c r="H4998" s="12">
        <v>2400</v>
      </c>
      <c r="I4998" s="13">
        <v>20</v>
      </c>
      <c r="J4998" s="13">
        <v>3127</v>
      </c>
      <c r="K4998" s="13">
        <v>3119</v>
      </c>
      <c r="L4998" s="13">
        <v>8</v>
      </c>
      <c r="M4998" s="13">
        <v>3217</v>
      </c>
      <c r="N4998" s="13">
        <v>307</v>
      </c>
      <c r="O4998" s="13">
        <v>306</v>
      </c>
      <c r="P4998" s="13">
        <v>1</v>
      </c>
      <c r="Q4998" s="13">
        <v>15</v>
      </c>
      <c r="R4998" s="13">
        <v>2635</v>
      </c>
      <c r="S4998" s="13">
        <v>2627</v>
      </c>
      <c r="T4998" s="13">
        <v>8</v>
      </c>
      <c r="U4998" s="13">
        <v>258</v>
      </c>
      <c r="V4998" s="13">
        <v>258</v>
      </c>
      <c r="W4998" s="13">
        <v>0</v>
      </c>
      <c r="Z4998" s="13">
        <v>29566</v>
      </c>
      <c r="AC4998" s="13">
        <v>30994</v>
      </c>
      <c r="AD4998" s="13">
        <v>257</v>
      </c>
      <c r="AE4998" s="13">
        <v>0</v>
      </c>
      <c r="AF4998" s="13">
        <v>0</v>
      </c>
    </row>
    <row r="4999" spans="1:32" x14ac:dyDescent="0.25">
      <c r="A4999" s="11" t="s">
        <v>1880</v>
      </c>
      <c r="B4999" t="s">
        <v>1881</v>
      </c>
      <c r="C4999" t="s">
        <v>5224</v>
      </c>
      <c r="D4999" t="s">
        <v>5215</v>
      </c>
      <c r="E4999" t="s">
        <v>5210</v>
      </c>
      <c r="F4999" t="s">
        <v>49</v>
      </c>
      <c r="G4999" s="12">
        <v>500</v>
      </c>
      <c r="H4999" s="12">
        <v>2400</v>
      </c>
      <c r="I4999" s="13">
        <v>14</v>
      </c>
      <c r="J4999" s="13">
        <v>2519</v>
      </c>
      <c r="K4999" s="13">
        <v>2511</v>
      </c>
      <c r="L4999" s="13">
        <v>8</v>
      </c>
      <c r="M4999" s="13">
        <v>2752</v>
      </c>
      <c r="N4999" s="13">
        <v>247</v>
      </c>
      <c r="O4999" s="13">
        <v>246</v>
      </c>
      <c r="P4999" s="13">
        <v>1</v>
      </c>
      <c r="Q4999" s="13">
        <v>11</v>
      </c>
      <c r="R4999" s="13">
        <v>2519</v>
      </c>
      <c r="S4999" s="13">
        <v>2511</v>
      </c>
      <c r="T4999" s="13">
        <v>8</v>
      </c>
      <c r="U4999" s="13">
        <v>247</v>
      </c>
      <c r="V4999" s="13">
        <v>246</v>
      </c>
      <c r="W4999" s="13">
        <v>1</v>
      </c>
      <c r="Z4999" s="13">
        <v>16620</v>
      </c>
      <c r="AC4999" s="13">
        <v>18871</v>
      </c>
      <c r="AD4999" s="13">
        <v>52</v>
      </c>
      <c r="AE4999" s="13">
        <v>0</v>
      </c>
      <c r="AF4999" s="13">
        <v>0</v>
      </c>
    </row>
    <row r="5000" spans="1:32" x14ac:dyDescent="0.25">
      <c r="A5000" s="11" t="s">
        <v>1880</v>
      </c>
      <c r="B5000" t="s">
        <v>1881</v>
      </c>
      <c r="C5000" t="s">
        <v>5224</v>
      </c>
      <c r="D5000" t="s">
        <v>5215</v>
      </c>
      <c r="E5000" t="s">
        <v>5211</v>
      </c>
      <c r="F5000" t="s">
        <v>49</v>
      </c>
      <c r="G5000" s="12">
        <v>500</v>
      </c>
      <c r="H5000" s="12">
        <v>2400</v>
      </c>
      <c r="I5000" s="13">
        <v>14</v>
      </c>
      <c r="J5000" s="13">
        <v>2519</v>
      </c>
      <c r="K5000" s="13">
        <v>2513</v>
      </c>
      <c r="L5000" s="13">
        <v>6</v>
      </c>
      <c r="M5000" s="13">
        <v>2752</v>
      </c>
      <c r="N5000" s="13">
        <v>247</v>
      </c>
      <c r="O5000" s="13">
        <v>246</v>
      </c>
      <c r="P5000" s="13">
        <v>1</v>
      </c>
      <c r="Q5000" s="13">
        <v>11</v>
      </c>
      <c r="R5000" s="13">
        <v>2519</v>
      </c>
      <c r="S5000" s="13">
        <v>2513</v>
      </c>
      <c r="T5000" s="13">
        <v>6</v>
      </c>
      <c r="U5000" s="13">
        <v>247</v>
      </c>
      <c r="V5000" s="13">
        <v>246</v>
      </c>
      <c r="W5000" s="13">
        <v>1</v>
      </c>
      <c r="Z5000" s="13">
        <v>13079</v>
      </c>
      <c r="AC5000" s="13">
        <v>14717</v>
      </c>
      <c r="AD5000" s="13">
        <v>57</v>
      </c>
      <c r="AE5000" s="13">
        <v>0</v>
      </c>
      <c r="AF5000" s="13">
        <v>0</v>
      </c>
    </row>
    <row r="5001" spans="1:32" x14ac:dyDescent="0.25">
      <c r="A5001" s="11" t="s">
        <v>1880</v>
      </c>
      <c r="B5001" t="s">
        <v>1881</v>
      </c>
      <c r="C5001" t="s">
        <v>5224</v>
      </c>
      <c r="D5001" t="s">
        <v>5215</v>
      </c>
      <c r="E5001" t="s">
        <v>5212</v>
      </c>
      <c r="F5001" t="s">
        <v>49</v>
      </c>
      <c r="J5001" s="13">
        <v>1078254</v>
      </c>
      <c r="K5001" s="13">
        <v>1075378</v>
      </c>
      <c r="L5001" s="13">
        <v>2876</v>
      </c>
      <c r="M5001" s="13">
        <v>1126255</v>
      </c>
      <c r="N5001" s="13">
        <v>105711</v>
      </c>
      <c r="O5001" s="13">
        <v>105429</v>
      </c>
      <c r="P5001" s="13">
        <v>282</v>
      </c>
      <c r="R5001" s="13">
        <v>951810</v>
      </c>
      <c r="S5001" s="13">
        <v>948934</v>
      </c>
      <c r="T5001" s="13">
        <v>2876</v>
      </c>
      <c r="U5001" s="13">
        <v>93315</v>
      </c>
      <c r="V5001" s="13">
        <v>93033</v>
      </c>
      <c r="W5001" s="13">
        <v>282</v>
      </c>
      <c r="Z5001" s="13">
        <v>9102431</v>
      </c>
      <c r="AC5001" s="13">
        <v>9738748</v>
      </c>
      <c r="AD5001" s="13">
        <v>366</v>
      </c>
      <c r="AE5001" s="13">
        <v>0</v>
      </c>
      <c r="AF5001" s="13">
        <v>0</v>
      </c>
    </row>
    <row r="5002" spans="1:32" x14ac:dyDescent="0.25">
      <c r="A5002" s="11" t="s">
        <v>1887</v>
      </c>
      <c r="B5002" t="s">
        <v>1888</v>
      </c>
      <c r="C5002" t="s">
        <v>5204</v>
      </c>
      <c r="D5002" t="s">
        <v>4287</v>
      </c>
      <c r="E5002" t="s">
        <v>5205</v>
      </c>
      <c r="F5002" t="s">
        <v>49</v>
      </c>
      <c r="L5002" s="13">
        <v>0</v>
      </c>
      <c r="P5002" s="13">
        <v>0</v>
      </c>
      <c r="T5002" s="13">
        <v>0</v>
      </c>
      <c r="W5002" s="13">
        <v>0</v>
      </c>
    </row>
    <row r="5003" spans="1:32" x14ac:dyDescent="0.25">
      <c r="A5003" s="11" t="s">
        <v>1887</v>
      </c>
      <c r="B5003" t="s">
        <v>1888</v>
      </c>
      <c r="C5003" t="s">
        <v>5204</v>
      </c>
      <c r="D5003" t="s">
        <v>4287</v>
      </c>
      <c r="E5003" t="s">
        <v>5206</v>
      </c>
      <c r="F5003" t="s">
        <v>49</v>
      </c>
      <c r="L5003" s="13">
        <v>0</v>
      </c>
      <c r="P5003" s="13">
        <v>0</v>
      </c>
      <c r="T5003" s="13">
        <v>0</v>
      </c>
      <c r="W5003" s="13">
        <v>0</v>
      </c>
    </row>
    <row r="5004" spans="1:32" x14ac:dyDescent="0.25">
      <c r="A5004" s="11" t="s">
        <v>1887</v>
      </c>
      <c r="B5004" t="s">
        <v>1888</v>
      </c>
      <c r="C5004" t="s">
        <v>5204</v>
      </c>
      <c r="D5004" t="s">
        <v>4287</v>
      </c>
      <c r="E5004" t="s">
        <v>5207</v>
      </c>
      <c r="F5004" t="s">
        <v>49</v>
      </c>
      <c r="L5004" s="13">
        <v>0</v>
      </c>
      <c r="P5004" s="13">
        <v>0</v>
      </c>
      <c r="T5004" s="13">
        <v>0</v>
      </c>
      <c r="W5004" s="13">
        <v>0</v>
      </c>
    </row>
    <row r="5005" spans="1:32" x14ac:dyDescent="0.25">
      <c r="A5005" s="11" t="s">
        <v>1887</v>
      </c>
      <c r="B5005" t="s">
        <v>1888</v>
      </c>
      <c r="C5005" t="s">
        <v>5204</v>
      </c>
      <c r="D5005" t="s">
        <v>4287</v>
      </c>
      <c r="E5005" t="s">
        <v>5208</v>
      </c>
      <c r="F5005" t="s">
        <v>49</v>
      </c>
      <c r="L5005" s="13">
        <v>0</v>
      </c>
      <c r="P5005" s="13">
        <v>0</v>
      </c>
      <c r="T5005" s="13">
        <v>0</v>
      </c>
      <c r="W5005" s="13">
        <v>0</v>
      </c>
    </row>
    <row r="5006" spans="1:32" x14ac:dyDescent="0.25">
      <c r="A5006" s="11" t="s">
        <v>1887</v>
      </c>
      <c r="B5006" t="s">
        <v>1888</v>
      </c>
      <c r="C5006" t="s">
        <v>5204</v>
      </c>
      <c r="D5006" t="s">
        <v>4287</v>
      </c>
      <c r="E5006" t="s">
        <v>5209</v>
      </c>
      <c r="F5006" t="s">
        <v>49</v>
      </c>
      <c r="G5006" s="12">
        <v>400</v>
      </c>
      <c r="H5006" s="12">
        <v>359</v>
      </c>
      <c r="I5006" s="13">
        <v>220</v>
      </c>
      <c r="J5006" s="13">
        <v>35785</v>
      </c>
      <c r="K5006" s="13">
        <v>30738</v>
      </c>
      <c r="L5006" s="13">
        <v>5047</v>
      </c>
      <c r="N5006" s="13">
        <v>2176</v>
      </c>
      <c r="O5006" s="13">
        <v>1921</v>
      </c>
      <c r="P5006" s="13">
        <v>255</v>
      </c>
      <c r="T5006" s="13">
        <v>0</v>
      </c>
      <c r="W5006" s="13">
        <v>0</v>
      </c>
      <c r="Z5006" s="13">
        <v>2984</v>
      </c>
      <c r="AC5006" s="13">
        <v>34339</v>
      </c>
      <c r="AD5006" s="13">
        <v>260</v>
      </c>
      <c r="AE5006" s="13">
        <v>0</v>
      </c>
      <c r="AF5006" s="13">
        <v>0</v>
      </c>
    </row>
    <row r="5007" spans="1:32" x14ac:dyDescent="0.25">
      <c r="A5007" s="11" t="s">
        <v>1887</v>
      </c>
      <c r="B5007" t="s">
        <v>1888</v>
      </c>
      <c r="C5007" t="s">
        <v>5204</v>
      </c>
      <c r="D5007" t="s">
        <v>4287</v>
      </c>
      <c r="E5007" t="s">
        <v>5210</v>
      </c>
      <c r="F5007" t="s">
        <v>49</v>
      </c>
      <c r="G5007" s="12">
        <v>400</v>
      </c>
      <c r="H5007" s="12">
        <v>359</v>
      </c>
      <c r="I5007" s="13">
        <v>110</v>
      </c>
      <c r="J5007" s="13">
        <v>16890</v>
      </c>
      <c r="K5007" s="13">
        <v>14235</v>
      </c>
      <c r="L5007" s="13">
        <v>2655</v>
      </c>
      <c r="N5007" s="13">
        <v>1002</v>
      </c>
      <c r="O5007" s="13">
        <v>876</v>
      </c>
      <c r="P5007" s="13">
        <v>126</v>
      </c>
      <c r="T5007" s="13">
        <v>0</v>
      </c>
      <c r="W5007" s="13">
        <v>0</v>
      </c>
      <c r="Z5007" s="13">
        <v>1295</v>
      </c>
      <c r="AC5007" s="13">
        <v>13458</v>
      </c>
      <c r="AD5007" s="13">
        <v>53</v>
      </c>
      <c r="AE5007" s="13">
        <v>0</v>
      </c>
      <c r="AF5007" s="13">
        <v>0</v>
      </c>
    </row>
    <row r="5008" spans="1:32" x14ac:dyDescent="0.25">
      <c r="A5008" s="11" t="s">
        <v>1887</v>
      </c>
      <c r="B5008" t="s">
        <v>1888</v>
      </c>
      <c r="C5008" t="s">
        <v>5204</v>
      </c>
      <c r="D5008" t="s">
        <v>4287</v>
      </c>
      <c r="E5008" t="s">
        <v>5211</v>
      </c>
      <c r="F5008" t="s">
        <v>49</v>
      </c>
      <c r="G5008" s="12">
        <v>400</v>
      </c>
      <c r="H5008" s="12">
        <v>359</v>
      </c>
      <c r="I5008" s="13">
        <v>39</v>
      </c>
      <c r="J5008" s="13">
        <v>7463</v>
      </c>
      <c r="K5008" s="13">
        <v>5877</v>
      </c>
      <c r="L5008" s="13">
        <v>1586</v>
      </c>
      <c r="N5008" s="13">
        <v>402</v>
      </c>
      <c r="O5008" s="13">
        <v>342</v>
      </c>
      <c r="P5008" s="13">
        <v>60</v>
      </c>
      <c r="T5008" s="13">
        <v>0</v>
      </c>
      <c r="W5008" s="13">
        <v>0</v>
      </c>
      <c r="Z5008" s="13">
        <v>402</v>
      </c>
      <c r="AC5008" s="13">
        <v>4819</v>
      </c>
      <c r="AD5008" s="13">
        <v>53</v>
      </c>
      <c r="AE5008" s="13">
        <v>0</v>
      </c>
      <c r="AF5008" s="13">
        <v>0</v>
      </c>
    </row>
    <row r="5009" spans="1:32" x14ac:dyDescent="0.25">
      <c r="A5009" s="11" t="s">
        <v>1887</v>
      </c>
      <c r="B5009" t="s">
        <v>1888</v>
      </c>
      <c r="C5009" t="s">
        <v>5204</v>
      </c>
      <c r="D5009" t="s">
        <v>4287</v>
      </c>
      <c r="E5009" t="s">
        <v>5212</v>
      </c>
      <c r="F5009" t="s">
        <v>49</v>
      </c>
      <c r="J5009" s="13">
        <v>10589548</v>
      </c>
      <c r="K5009" s="13">
        <v>9053387</v>
      </c>
      <c r="L5009" s="13">
        <v>1536161</v>
      </c>
      <c r="N5009" s="13">
        <v>639865</v>
      </c>
      <c r="O5009" s="13">
        <v>563931</v>
      </c>
      <c r="P5009" s="13">
        <v>75934</v>
      </c>
      <c r="T5009" s="13">
        <v>0</v>
      </c>
      <c r="W5009" s="13">
        <v>0</v>
      </c>
      <c r="X5009" s="13">
        <v>0</v>
      </c>
      <c r="Y5009" s="13">
        <v>0</v>
      </c>
      <c r="Z5009" s="13">
        <v>865185</v>
      </c>
      <c r="AA5009" s="13">
        <v>285082</v>
      </c>
      <c r="AB5009" s="13">
        <v>580103</v>
      </c>
      <c r="AC5009" s="13">
        <v>9888627</v>
      </c>
      <c r="AD5009" s="13">
        <v>366</v>
      </c>
      <c r="AE5009" s="13">
        <v>0</v>
      </c>
      <c r="AF5009" s="13">
        <v>0</v>
      </c>
    </row>
    <row r="5010" spans="1:32" x14ac:dyDescent="0.25">
      <c r="A5010" s="11" t="s">
        <v>1887</v>
      </c>
      <c r="B5010" t="s">
        <v>1888</v>
      </c>
      <c r="C5010" t="s">
        <v>5214</v>
      </c>
      <c r="D5010" t="s">
        <v>5215</v>
      </c>
      <c r="E5010" t="s">
        <v>5205</v>
      </c>
      <c r="F5010" t="s">
        <v>49</v>
      </c>
      <c r="G5010" s="12">
        <v>600</v>
      </c>
      <c r="H5010" s="12">
        <v>900</v>
      </c>
      <c r="I5010" s="13">
        <v>213</v>
      </c>
      <c r="L5010" s="13">
        <v>0</v>
      </c>
      <c r="P5010" s="13">
        <v>0</v>
      </c>
      <c r="T5010" s="13">
        <v>0</v>
      </c>
      <c r="W5010" s="13">
        <v>0</v>
      </c>
    </row>
    <row r="5011" spans="1:32" x14ac:dyDescent="0.25">
      <c r="A5011" s="11" t="s">
        <v>1887</v>
      </c>
      <c r="B5011" t="s">
        <v>1888</v>
      </c>
      <c r="C5011" t="s">
        <v>5214</v>
      </c>
      <c r="D5011" t="s">
        <v>5215</v>
      </c>
      <c r="E5011" t="s">
        <v>5206</v>
      </c>
      <c r="F5011" t="s">
        <v>49</v>
      </c>
      <c r="G5011" s="12">
        <v>900</v>
      </c>
      <c r="H5011" s="12">
        <v>1500</v>
      </c>
      <c r="I5011" s="13">
        <v>216</v>
      </c>
      <c r="L5011" s="13">
        <v>0</v>
      </c>
      <c r="P5011" s="13">
        <v>0</v>
      </c>
      <c r="T5011" s="13">
        <v>0</v>
      </c>
      <c r="W5011" s="13">
        <v>0</v>
      </c>
    </row>
    <row r="5012" spans="1:32" x14ac:dyDescent="0.25">
      <c r="A5012" s="11" t="s">
        <v>1887</v>
      </c>
      <c r="B5012" t="s">
        <v>1888</v>
      </c>
      <c r="C5012" t="s">
        <v>5214</v>
      </c>
      <c r="D5012" t="s">
        <v>5215</v>
      </c>
      <c r="E5012" t="s">
        <v>5207</v>
      </c>
      <c r="F5012" t="s">
        <v>49</v>
      </c>
      <c r="G5012" s="12">
        <v>1500</v>
      </c>
      <c r="H5012" s="12">
        <v>1900</v>
      </c>
      <c r="I5012" s="13">
        <v>218</v>
      </c>
      <c r="L5012" s="13">
        <v>0</v>
      </c>
      <c r="P5012" s="13">
        <v>0</v>
      </c>
      <c r="T5012" s="13">
        <v>0</v>
      </c>
      <c r="W5012" s="13">
        <v>0</v>
      </c>
    </row>
    <row r="5013" spans="1:32" x14ac:dyDescent="0.25">
      <c r="A5013" s="11" t="s">
        <v>1887</v>
      </c>
      <c r="B5013" t="s">
        <v>1888</v>
      </c>
      <c r="C5013" t="s">
        <v>5214</v>
      </c>
      <c r="D5013" t="s">
        <v>5215</v>
      </c>
      <c r="E5013" t="s">
        <v>5208</v>
      </c>
      <c r="F5013" t="s">
        <v>49</v>
      </c>
      <c r="I5013" s="13">
        <v>187</v>
      </c>
      <c r="L5013" s="13">
        <v>0</v>
      </c>
      <c r="P5013" s="13">
        <v>0</v>
      </c>
      <c r="T5013" s="13">
        <v>0</v>
      </c>
      <c r="W5013" s="13">
        <v>0</v>
      </c>
    </row>
    <row r="5014" spans="1:32" x14ac:dyDescent="0.25">
      <c r="A5014" s="11" t="s">
        <v>1887</v>
      </c>
      <c r="B5014" t="s">
        <v>1888</v>
      </c>
      <c r="C5014" t="s">
        <v>5214</v>
      </c>
      <c r="D5014" t="s">
        <v>5215</v>
      </c>
      <c r="E5014" t="s">
        <v>5209</v>
      </c>
      <c r="F5014" t="s">
        <v>49</v>
      </c>
      <c r="G5014" s="12">
        <v>400</v>
      </c>
      <c r="H5014" s="12">
        <v>300</v>
      </c>
      <c r="I5014" s="13">
        <v>218</v>
      </c>
      <c r="J5014" s="13">
        <v>52461</v>
      </c>
      <c r="K5014" s="13">
        <v>47038</v>
      </c>
      <c r="L5014" s="13">
        <v>5423</v>
      </c>
      <c r="M5014" s="13">
        <v>43612</v>
      </c>
      <c r="N5014" s="13">
        <v>3340</v>
      </c>
      <c r="O5014" s="13">
        <v>3104</v>
      </c>
      <c r="P5014" s="13">
        <v>236</v>
      </c>
      <c r="T5014" s="13">
        <v>0</v>
      </c>
      <c r="W5014" s="13">
        <v>0</v>
      </c>
      <c r="Z5014" s="13">
        <v>89205</v>
      </c>
      <c r="AC5014" s="13">
        <v>477039</v>
      </c>
      <c r="AD5014" s="13">
        <v>256</v>
      </c>
      <c r="AE5014" s="13">
        <v>0</v>
      </c>
      <c r="AF5014" s="13">
        <v>0</v>
      </c>
    </row>
    <row r="5015" spans="1:32" x14ac:dyDescent="0.25">
      <c r="A5015" s="11" t="s">
        <v>1887</v>
      </c>
      <c r="B5015" t="s">
        <v>1888</v>
      </c>
      <c r="C5015" t="s">
        <v>5214</v>
      </c>
      <c r="D5015" t="s">
        <v>5215</v>
      </c>
      <c r="E5015" t="s">
        <v>5210</v>
      </c>
      <c r="F5015" t="s">
        <v>49</v>
      </c>
      <c r="G5015" s="12">
        <v>400</v>
      </c>
      <c r="H5015" s="12">
        <v>146</v>
      </c>
      <c r="I5015" s="13">
        <v>183</v>
      </c>
      <c r="J5015" s="13">
        <v>42654</v>
      </c>
      <c r="K5015" s="13">
        <v>38178</v>
      </c>
      <c r="L5015" s="13">
        <v>4476</v>
      </c>
      <c r="M5015" s="13">
        <v>38093</v>
      </c>
      <c r="N5015" s="13">
        <v>2855</v>
      </c>
      <c r="O5015" s="13">
        <v>2660</v>
      </c>
      <c r="P5015" s="13">
        <v>195</v>
      </c>
      <c r="T5015" s="13">
        <v>0</v>
      </c>
      <c r="W5015" s="13">
        <v>0</v>
      </c>
      <c r="Z5015" s="13">
        <v>62040</v>
      </c>
      <c r="AC5015" s="13">
        <v>330623</v>
      </c>
      <c r="AD5015" s="13">
        <v>53</v>
      </c>
      <c r="AE5015" s="13">
        <v>0</v>
      </c>
      <c r="AF5015" s="13">
        <v>0</v>
      </c>
    </row>
    <row r="5016" spans="1:32" x14ac:dyDescent="0.25">
      <c r="A5016" s="11" t="s">
        <v>1887</v>
      </c>
      <c r="B5016" t="s">
        <v>1888</v>
      </c>
      <c r="C5016" t="s">
        <v>5214</v>
      </c>
      <c r="D5016" t="s">
        <v>5215</v>
      </c>
      <c r="E5016" t="s">
        <v>5211</v>
      </c>
      <c r="F5016" t="s">
        <v>49</v>
      </c>
      <c r="G5016" s="12">
        <v>439</v>
      </c>
      <c r="H5016" s="12">
        <v>146</v>
      </c>
      <c r="I5016" s="13">
        <v>107</v>
      </c>
      <c r="J5016" s="13">
        <v>24593</v>
      </c>
      <c r="K5016" s="13">
        <v>22331</v>
      </c>
      <c r="L5016" s="13">
        <v>2262</v>
      </c>
      <c r="M5016" s="13">
        <v>22288</v>
      </c>
      <c r="N5016" s="13">
        <v>1590</v>
      </c>
      <c r="O5016" s="13">
        <v>1485</v>
      </c>
      <c r="P5016" s="13">
        <v>105</v>
      </c>
      <c r="T5016" s="13">
        <v>0</v>
      </c>
      <c r="W5016" s="13">
        <v>0</v>
      </c>
      <c r="Z5016" s="13">
        <v>36112</v>
      </c>
      <c r="AC5016" s="13">
        <v>204804</v>
      </c>
      <c r="AD5016" s="13">
        <v>57</v>
      </c>
      <c r="AE5016" s="13">
        <v>0</v>
      </c>
      <c r="AF5016" s="13">
        <v>0</v>
      </c>
    </row>
    <row r="5017" spans="1:32" x14ac:dyDescent="0.25">
      <c r="A5017" s="11" t="s">
        <v>1887</v>
      </c>
      <c r="B5017" t="s">
        <v>1888</v>
      </c>
      <c r="C5017" t="s">
        <v>5214</v>
      </c>
      <c r="D5017" t="s">
        <v>5215</v>
      </c>
      <c r="E5017" t="s">
        <v>5212</v>
      </c>
      <c r="F5017" t="s">
        <v>49</v>
      </c>
      <c r="J5017" s="13">
        <v>17092461</v>
      </c>
      <c r="K5017" s="13">
        <v>15337925</v>
      </c>
      <c r="L5017" s="13">
        <v>1754536</v>
      </c>
      <c r="M5017" s="13">
        <v>14454189</v>
      </c>
      <c r="N5017" s="13">
        <v>1096880</v>
      </c>
      <c r="O5017" s="13">
        <v>1020165</v>
      </c>
      <c r="P5017" s="13">
        <v>76715</v>
      </c>
      <c r="T5017" s="13">
        <v>0</v>
      </c>
      <c r="W5017" s="13">
        <v>0</v>
      </c>
      <c r="X5017" s="13">
        <v>767</v>
      </c>
      <c r="Y5017" s="13">
        <v>0</v>
      </c>
      <c r="Z5017" s="13">
        <v>27271117</v>
      </c>
      <c r="AC5017" s="13">
        <v>146784964</v>
      </c>
      <c r="AD5017" s="13">
        <v>366</v>
      </c>
      <c r="AE5017" s="13">
        <v>0</v>
      </c>
      <c r="AF5017" s="13">
        <v>0</v>
      </c>
    </row>
    <row r="5018" spans="1:32" x14ac:dyDescent="0.25">
      <c r="A5018" s="11" t="s">
        <v>1887</v>
      </c>
      <c r="B5018" t="s">
        <v>1888</v>
      </c>
      <c r="C5018" t="s">
        <v>5219</v>
      </c>
      <c r="D5018" t="s">
        <v>5215</v>
      </c>
      <c r="E5018" t="s">
        <v>5205</v>
      </c>
      <c r="F5018" t="s">
        <v>49</v>
      </c>
      <c r="G5018" s="12">
        <v>700</v>
      </c>
      <c r="H5018" s="12">
        <v>900</v>
      </c>
      <c r="I5018" s="13">
        <v>7</v>
      </c>
      <c r="L5018" s="13">
        <v>0</v>
      </c>
      <c r="P5018" s="13">
        <v>0</v>
      </c>
      <c r="T5018" s="13">
        <v>0</v>
      </c>
      <c r="W5018" s="13">
        <v>0</v>
      </c>
    </row>
    <row r="5019" spans="1:32" x14ac:dyDescent="0.25">
      <c r="A5019" s="11" t="s">
        <v>1887</v>
      </c>
      <c r="B5019" t="s">
        <v>1888</v>
      </c>
      <c r="C5019" t="s">
        <v>5219</v>
      </c>
      <c r="D5019" t="s">
        <v>5215</v>
      </c>
      <c r="E5019" t="s">
        <v>5206</v>
      </c>
      <c r="F5019" t="s">
        <v>49</v>
      </c>
      <c r="G5019" s="12">
        <v>900</v>
      </c>
      <c r="H5019" s="12">
        <v>1500</v>
      </c>
      <c r="I5019" s="13">
        <v>7</v>
      </c>
      <c r="L5019" s="13">
        <v>0</v>
      </c>
      <c r="P5019" s="13">
        <v>0</v>
      </c>
      <c r="T5019" s="13">
        <v>0</v>
      </c>
      <c r="W5019" s="13">
        <v>0</v>
      </c>
    </row>
    <row r="5020" spans="1:32" x14ac:dyDescent="0.25">
      <c r="A5020" s="11" t="s">
        <v>1887</v>
      </c>
      <c r="B5020" t="s">
        <v>1888</v>
      </c>
      <c r="C5020" t="s">
        <v>5219</v>
      </c>
      <c r="D5020" t="s">
        <v>5215</v>
      </c>
      <c r="E5020" t="s">
        <v>5207</v>
      </c>
      <c r="F5020" t="s">
        <v>49</v>
      </c>
      <c r="G5020" s="12">
        <v>1500</v>
      </c>
      <c r="H5020" s="12">
        <v>1900</v>
      </c>
      <c r="I5020" s="13">
        <v>7</v>
      </c>
      <c r="L5020" s="13">
        <v>0</v>
      </c>
      <c r="P5020" s="13">
        <v>0</v>
      </c>
      <c r="T5020" s="13">
        <v>0</v>
      </c>
      <c r="W5020" s="13">
        <v>0</v>
      </c>
    </row>
    <row r="5021" spans="1:32" x14ac:dyDescent="0.25">
      <c r="A5021" s="11" t="s">
        <v>1887</v>
      </c>
      <c r="B5021" t="s">
        <v>1888</v>
      </c>
      <c r="C5021" t="s">
        <v>5219</v>
      </c>
      <c r="D5021" t="s">
        <v>5215</v>
      </c>
      <c r="E5021" t="s">
        <v>5208</v>
      </c>
      <c r="F5021" t="s">
        <v>49</v>
      </c>
      <c r="I5021" s="13">
        <v>3</v>
      </c>
      <c r="L5021" s="13">
        <v>0</v>
      </c>
      <c r="P5021" s="13">
        <v>0</v>
      </c>
      <c r="T5021" s="13">
        <v>0</v>
      </c>
      <c r="W5021" s="13">
        <v>0</v>
      </c>
    </row>
    <row r="5022" spans="1:32" x14ac:dyDescent="0.25">
      <c r="A5022" s="11" t="s">
        <v>1887</v>
      </c>
      <c r="B5022" t="s">
        <v>1888</v>
      </c>
      <c r="C5022" t="s">
        <v>5219</v>
      </c>
      <c r="D5022" t="s">
        <v>5215</v>
      </c>
      <c r="E5022" t="s">
        <v>5209</v>
      </c>
      <c r="F5022" t="s">
        <v>49</v>
      </c>
      <c r="G5022" s="12">
        <v>600</v>
      </c>
      <c r="H5022" s="12">
        <v>2400</v>
      </c>
      <c r="I5022" s="13">
        <v>7</v>
      </c>
      <c r="J5022" s="13">
        <v>556</v>
      </c>
      <c r="K5022" s="13">
        <v>499</v>
      </c>
      <c r="L5022" s="13">
        <v>57</v>
      </c>
      <c r="M5022" s="13">
        <v>499</v>
      </c>
      <c r="N5022" s="13">
        <v>95</v>
      </c>
      <c r="O5022" s="13">
        <v>89</v>
      </c>
      <c r="P5022" s="13">
        <v>6</v>
      </c>
      <c r="T5022" s="13">
        <v>0</v>
      </c>
      <c r="W5022" s="13">
        <v>0</v>
      </c>
      <c r="Z5022" s="13">
        <v>3114</v>
      </c>
      <c r="AC5022" s="13">
        <v>2225</v>
      </c>
      <c r="AD5022" s="13">
        <v>256</v>
      </c>
      <c r="AE5022" s="13">
        <v>0</v>
      </c>
      <c r="AF5022" s="13">
        <v>0</v>
      </c>
    </row>
    <row r="5023" spans="1:32" x14ac:dyDescent="0.25">
      <c r="A5023" s="11" t="s">
        <v>1887</v>
      </c>
      <c r="B5023" t="s">
        <v>1888</v>
      </c>
      <c r="C5023" t="s">
        <v>5219</v>
      </c>
      <c r="D5023" t="s">
        <v>5215</v>
      </c>
      <c r="E5023" t="s">
        <v>5210</v>
      </c>
      <c r="F5023" t="s">
        <v>49</v>
      </c>
      <c r="G5023" s="12">
        <v>1000</v>
      </c>
      <c r="H5023" s="12">
        <v>2400</v>
      </c>
      <c r="I5023" s="13">
        <v>3</v>
      </c>
      <c r="J5023" s="13">
        <v>247</v>
      </c>
      <c r="K5023" s="13">
        <v>225</v>
      </c>
      <c r="L5023" s="13">
        <v>22</v>
      </c>
      <c r="M5023" s="13">
        <v>225</v>
      </c>
      <c r="N5023" s="13">
        <v>44</v>
      </c>
      <c r="O5023" s="13">
        <v>41</v>
      </c>
      <c r="P5023" s="13">
        <v>3</v>
      </c>
      <c r="T5023" s="13">
        <v>0</v>
      </c>
      <c r="W5023" s="13">
        <v>0</v>
      </c>
      <c r="Z5023" s="13">
        <v>1248</v>
      </c>
      <c r="AC5023" s="13">
        <v>985</v>
      </c>
      <c r="AD5023" s="13">
        <v>53</v>
      </c>
      <c r="AE5023" s="13">
        <v>0</v>
      </c>
      <c r="AF5023" s="13">
        <v>0</v>
      </c>
    </row>
    <row r="5024" spans="1:32" x14ac:dyDescent="0.25">
      <c r="A5024" s="11" t="s">
        <v>1887</v>
      </c>
      <c r="B5024" t="s">
        <v>1888</v>
      </c>
      <c r="C5024" t="s">
        <v>5219</v>
      </c>
      <c r="D5024" t="s">
        <v>5215</v>
      </c>
      <c r="E5024" t="s">
        <v>5211</v>
      </c>
      <c r="F5024" t="s">
        <v>49</v>
      </c>
      <c r="G5024" s="12">
        <v>1000</v>
      </c>
      <c r="H5024" s="12">
        <v>2200</v>
      </c>
      <c r="I5024" s="13">
        <v>3</v>
      </c>
      <c r="J5024" s="13">
        <v>190</v>
      </c>
      <c r="K5024" s="13">
        <v>172</v>
      </c>
      <c r="L5024" s="13">
        <v>18</v>
      </c>
      <c r="M5024" s="13">
        <v>172</v>
      </c>
      <c r="N5024" s="13">
        <v>33</v>
      </c>
      <c r="O5024" s="13">
        <v>31</v>
      </c>
      <c r="P5024" s="13">
        <v>2</v>
      </c>
      <c r="T5024" s="13">
        <v>0</v>
      </c>
      <c r="W5024" s="13">
        <v>0</v>
      </c>
      <c r="Z5024" s="13">
        <v>883</v>
      </c>
      <c r="AC5024" s="13">
        <v>689</v>
      </c>
      <c r="AD5024" s="13">
        <v>57</v>
      </c>
      <c r="AE5024" s="13">
        <v>0</v>
      </c>
      <c r="AF5024" s="13">
        <v>0</v>
      </c>
    </row>
    <row r="5025" spans="1:32" x14ac:dyDescent="0.25">
      <c r="A5025" s="11" t="s">
        <v>1887</v>
      </c>
      <c r="B5025" t="s">
        <v>1888</v>
      </c>
      <c r="C5025" t="s">
        <v>5219</v>
      </c>
      <c r="D5025" t="s">
        <v>5215</v>
      </c>
      <c r="E5025" t="s">
        <v>5212</v>
      </c>
      <c r="F5025" t="s">
        <v>49</v>
      </c>
      <c r="J5025" s="13">
        <v>166363</v>
      </c>
      <c r="K5025" s="13">
        <v>149447</v>
      </c>
      <c r="L5025" s="13">
        <v>16916</v>
      </c>
      <c r="M5025" s="13">
        <v>149447</v>
      </c>
      <c r="N5025" s="13">
        <v>28443</v>
      </c>
      <c r="O5025" s="13">
        <v>26715</v>
      </c>
      <c r="P5025" s="13">
        <v>1728</v>
      </c>
      <c r="T5025" s="13">
        <v>0</v>
      </c>
      <c r="W5025" s="13">
        <v>0</v>
      </c>
      <c r="X5025" s="13">
        <v>0</v>
      </c>
      <c r="Y5025" s="13">
        <v>0</v>
      </c>
      <c r="Z5025" s="13">
        <v>913623</v>
      </c>
      <c r="AC5025" s="13">
        <v>666231</v>
      </c>
      <c r="AD5025" s="13">
        <v>366</v>
      </c>
      <c r="AE5025" s="13">
        <v>0</v>
      </c>
      <c r="AF5025" s="13">
        <v>0</v>
      </c>
    </row>
    <row r="5026" spans="1:32" x14ac:dyDescent="0.25">
      <c r="A5026" s="11" t="s">
        <v>1887</v>
      </c>
      <c r="B5026" t="s">
        <v>1888</v>
      </c>
      <c r="C5026" t="s">
        <v>5218</v>
      </c>
      <c r="D5026" t="s">
        <v>4287</v>
      </c>
      <c r="E5026" t="s">
        <v>5205</v>
      </c>
      <c r="F5026" t="s">
        <v>49</v>
      </c>
      <c r="L5026" s="13">
        <v>0</v>
      </c>
      <c r="P5026" s="13">
        <v>0</v>
      </c>
      <c r="T5026" s="13">
        <v>0</v>
      </c>
      <c r="W5026" s="13">
        <v>0</v>
      </c>
    </row>
    <row r="5027" spans="1:32" x14ac:dyDescent="0.25">
      <c r="A5027" s="11" t="s">
        <v>1887</v>
      </c>
      <c r="B5027" t="s">
        <v>1888</v>
      </c>
      <c r="C5027" t="s">
        <v>5218</v>
      </c>
      <c r="D5027" t="s">
        <v>4287</v>
      </c>
      <c r="E5027" t="s">
        <v>5206</v>
      </c>
      <c r="F5027" t="s">
        <v>49</v>
      </c>
      <c r="L5027" s="13">
        <v>0</v>
      </c>
      <c r="P5027" s="13">
        <v>0</v>
      </c>
      <c r="T5027" s="13">
        <v>0</v>
      </c>
      <c r="W5027" s="13">
        <v>0</v>
      </c>
    </row>
    <row r="5028" spans="1:32" x14ac:dyDescent="0.25">
      <c r="A5028" s="11" t="s">
        <v>1887</v>
      </c>
      <c r="B5028" t="s">
        <v>1888</v>
      </c>
      <c r="C5028" t="s">
        <v>5218</v>
      </c>
      <c r="D5028" t="s">
        <v>4287</v>
      </c>
      <c r="E5028" t="s">
        <v>5207</v>
      </c>
      <c r="F5028" t="s">
        <v>49</v>
      </c>
      <c r="L5028" s="13">
        <v>0</v>
      </c>
      <c r="P5028" s="13">
        <v>0</v>
      </c>
      <c r="T5028" s="13">
        <v>0</v>
      </c>
      <c r="W5028" s="13">
        <v>0</v>
      </c>
    </row>
    <row r="5029" spans="1:32" x14ac:dyDescent="0.25">
      <c r="A5029" s="11" t="s">
        <v>1887</v>
      </c>
      <c r="B5029" t="s">
        <v>1888</v>
      </c>
      <c r="C5029" t="s">
        <v>5218</v>
      </c>
      <c r="D5029" t="s">
        <v>4287</v>
      </c>
      <c r="E5029" t="s">
        <v>5208</v>
      </c>
      <c r="F5029" t="s">
        <v>49</v>
      </c>
      <c r="L5029" s="13">
        <v>0</v>
      </c>
      <c r="P5029" s="13">
        <v>0</v>
      </c>
      <c r="T5029" s="13">
        <v>0</v>
      </c>
      <c r="W5029" s="13">
        <v>0</v>
      </c>
    </row>
    <row r="5030" spans="1:32" x14ac:dyDescent="0.25">
      <c r="A5030" s="11" t="s">
        <v>1887</v>
      </c>
      <c r="B5030" t="s">
        <v>1888</v>
      </c>
      <c r="C5030" t="s">
        <v>5218</v>
      </c>
      <c r="D5030" t="s">
        <v>4287</v>
      </c>
      <c r="E5030" t="s">
        <v>5209</v>
      </c>
      <c r="F5030" t="s">
        <v>49</v>
      </c>
      <c r="I5030" s="13">
        <v>64</v>
      </c>
      <c r="J5030" s="13">
        <v>4262</v>
      </c>
      <c r="K5030" s="13">
        <v>4262</v>
      </c>
      <c r="L5030" s="13">
        <v>0</v>
      </c>
      <c r="N5030" s="13">
        <v>102</v>
      </c>
      <c r="O5030" s="13">
        <v>102</v>
      </c>
      <c r="P5030" s="13">
        <v>0</v>
      </c>
      <c r="T5030" s="13">
        <v>0</v>
      </c>
      <c r="W5030" s="13">
        <v>0</v>
      </c>
      <c r="Z5030" s="13">
        <v>707</v>
      </c>
      <c r="AC5030" s="13">
        <v>24810</v>
      </c>
      <c r="AD5030" s="13">
        <v>260</v>
      </c>
      <c r="AE5030" s="13">
        <v>0</v>
      </c>
      <c r="AF5030" s="13">
        <v>0</v>
      </c>
    </row>
    <row r="5031" spans="1:32" x14ac:dyDescent="0.25">
      <c r="A5031" s="11" t="s">
        <v>1887</v>
      </c>
      <c r="B5031" t="s">
        <v>1888</v>
      </c>
      <c r="C5031" t="s">
        <v>5218</v>
      </c>
      <c r="D5031" t="s">
        <v>4287</v>
      </c>
      <c r="E5031" t="s">
        <v>5210</v>
      </c>
      <c r="F5031" t="s">
        <v>49</v>
      </c>
      <c r="I5031" s="13">
        <v>24</v>
      </c>
      <c r="J5031" s="13">
        <v>1349</v>
      </c>
      <c r="K5031" s="13">
        <v>1349</v>
      </c>
      <c r="L5031" s="13">
        <v>0</v>
      </c>
      <c r="N5031" s="13">
        <v>32</v>
      </c>
      <c r="O5031" s="13">
        <v>32</v>
      </c>
      <c r="P5031" s="13">
        <v>0</v>
      </c>
      <c r="T5031" s="13">
        <v>0</v>
      </c>
      <c r="W5031" s="13">
        <v>0</v>
      </c>
      <c r="Z5031" s="13">
        <v>149</v>
      </c>
      <c r="AC5031" s="13">
        <v>5674</v>
      </c>
      <c r="AD5031" s="13">
        <v>53</v>
      </c>
      <c r="AE5031" s="13">
        <v>0</v>
      </c>
      <c r="AF5031" s="13">
        <v>0</v>
      </c>
    </row>
    <row r="5032" spans="1:32" x14ac:dyDescent="0.25">
      <c r="A5032" s="11" t="s">
        <v>1887</v>
      </c>
      <c r="B5032" t="s">
        <v>1888</v>
      </c>
      <c r="C5032" t="s">
        <v>5218</v>
      </c>
      <c r="D5032" t="s">
        <v>4287</v>
      </c>
      <c r="E5032" t="s">
        <v>5211</v>
      </c>
      <c r="F5032" t="s">
        <v>49</v>
      </c>
      <c r="I5032" s="13">
        <v>23</v>
      </c>
      <c r="J5032" s="13">
        <v>1395</v>
      </c>
      <c r="K5032" s="13">
        <v>1395</v>
      </c>
      <c r="L5032" s="13">
        <v>0</v>
      </c>
      <c r="N5032" s="13">
        <v>32</v>
      </c>
      <c r="O5032" s="13">
        <v>32</v>
      </c>
      <c r="P5032" s="13">
        <v>0</v>
      </c>
      <c r="T5032" s="13">
        <v>0</v>
      </c>
      <c r="W5032" s="13">
        <v>0</v>
      </c>
      <c r="Z5032" s="13">
        <v>158</v>
      </c>
      <c r="AC5032" s="13">
        <v>5985</v>
      </c>
      <c r="AD5032" s="13">
        <v>53</v>
      </c>
      <c r="AE5032" s="13">
        <v>0</v>
      </c>
      <c r="AF5032" s="13">
        <v>0</v>
      </c>
    </row>
    <row r="5033" spans="1:32" x14ac:dyDescent="0.25">
      <c r="A5033" s="11" t="s">
        <v>1887</v>
      </c>
      <c r="B5033" t="s">
        <v>1888</v>
      </c>
      <c r="C5033" t="s">
        <v>5218</v>
      </c>
      <c r="D5033" t="s">
        <v>4287</v>
      </c>
      <c r="E5033" t="s">
        <v>5212</v>
      </c>
      <c r="F5033" t="s">
        <v>49</v>
      </c>
      <c r="J5033" s="13">
        <v>1253435</v>
      </c>
      <c r="K5033" s="13">
        <v>1253435</v>
      </c>
      <c r="L5033" s="13">
        <v>0</v>
      </c>
      <c r="N5033" s="13">
        <v>29849</v>
      </c>
      <c r="O5033" s="13">
        <v>29849</v>
      </c>
      <c r="P5033" s="13">
        <v>0</v>
      </c>
      <c r="T5033" s="13">
        <v>0</v>
      </c>
      <c r="W5033" s="13">
        <v>0</v>
      </c>
      <c r="X5033" s="13">
        <v>0</v>
      </c>
      <c r="Y5033" s="13">
        <v>0</v>
      </c>
      <c r="Z5033" s="13">
        <v>200144</v>
      </c>
      <c r="AC5033" s="13">
        <v>7068493</v>
      </c>
      <c r="AD5033" s="13">
        <v>366</v>
      </c>
      <c r="AE5033" s="13">
        <v>0</v>
      </c>
      <c r="AF5033" s="13">
        <v>0</v>
      </c>
    </row>
    <row r="5034" spans="1:32" x14ac:dyDescent="0.25">
      <c r="A5034" s="11" t="s">
        <v>1894</v>
      </c>
      <c r="B5034" t="s">
        <v>1895</v>
      </c>
      <c r="C5034" t="s">
        <v>5204</v>
      </c>
      <c r="D5034" t="s">
        <v>5215</v>
      </c>
      <c r="E5034" t="s">
        <v>5205</v>
      </c>
      <c r="F5034" t="s">
        <v>49</v>
      </c>
      <c r="L5034" s="13">
        <v>0</v>
      </c>
      <c r="P5034" s="13">
        <v>0</v>
      </c>
      <c r="T5034" s="13">
        <v>0</v>
      </c>
      <c r="W5034" s="13">
        <v>0</v>
      </c>
    </row>
    <row r="5035" spans="1:32" x14ac:dyDescent="0.25">
      <c r="A5035" s="11" t="s">
        <v>1894</v>
      </c>
      <c r="B5035" t="s">
        <v>1895</v>
      </c>
      <c r="C5035" t="s">
        <v>5204</v>
      </c>
      <c r="D5035" t="s">
        <v>5215</v>
      </c>
      <c r="E5035" t="s">
        <v>5206</v>
      </c>
      <c r="F5035" t="s">
        <v>49</v>
      </c>
      <c r="L5035" s="13">
        <v>0</v>
      </c>
      <c r="P5035" s="13">
        <v>0</v>
      </c>
      <c r="T5035" s="13">
        <v>0</v>
      </c>
      <c r="W5035" s="13">
        <v>0</v>
      </c>
    </row>
    <row r="5036" spans="1:32" x14ac:dyDescent="0.25">
      <c r="A5036" s="11" t="s">
        <v>1894</v>
      </c>
      <c r="B5036" t="s">
        <v>1895</v>
      </c>
      <c r="C5036" t="s">
        <v>5204</v>
      </c>
      <c r="D5036" t="s">
        <v>5215</v>
      </c>
      <c r="E5036" t="s">
        <v>5207</v>
      </c>
      <c r="F5036" t="s">
        <v>49</v>
      </c>
      <c r="L5036" s="13">
        <v>0</v>
      </c>
      <c r="P5036" s="13">
        <v>0</v>
      </c>
      <c r="T5036" s="13">
        <v>0</v>
      </c>
      <c r="W5036" s="13">
        <v>0</v>
      </c>
    </row>
    <row r="5037" spans="1:32" x14ac:dyDescent="0.25">
      <c r="A5037" s="11" t="s">
        <v>1894</v>
      </c>
      <c r="B5037" t="s">
        <v>1895</v>
      </c>
      <c r="C5037" t="s">
        <v>5204</v>
      </c>
      <c r="D5037" t="s">
        <v>5215</v>
      </c>
      <c r="E5037" t="s">
        <v>5208</v>
      </c>
      <c r="F5037" t="s">
        <v>49</v>
      </c>
      <c r="L5037" s="13">
        <v>0</v>
      </c>
      <c r="P5037" s="13">
        <v>0</v>
      </c>
      <c r="T5037" s="13">
        <v>0</v>
      </c>
      <c r="W5037" s="13">
        <v>0</v>
      </c>
    </row>
    <row r="5038" spans="1:32" x14ac:dyDescent="0.25">
      <c r="A5038" s="11" t="s">
        <v>1894</v>
      </c>
      <c r="B5038" t="s">
        <v>1895</v>
      </c>
      <c r="C5038" t="s">
        <v>5204</v>
      </c>
      <c r="D5038" t="s">
        <v>5215</v>
      </c>
      <c r="E5038" t="s">
        <v>5209</v>
      </c>
      <c r="F5038" t="s">
        <v>49</v>
      </c>
      <c r="G5038" s="12">
        <v>630</v>
      </c>
      <c r="H5038" s="12">
        <v>2200</v>
      </c>
      <c r="I5038" s="13">
        <v>15</v>
      </c>
      <c r="J5038" s="13">
        <v>1801</v>
      </c>
      <c r="K5038" s="13">
        <v>1559</v>
      </c>
      <c r="L5038" s="13">
        <v>242</v>
      </c>
      <c r="N5038" s="13">
        <v>132</v>
      </c>
      <c r="O5038" s="13">
        <v>116</v>
      </c>
      <c r="P5038" s="13">
        <v>16</v>
      </c>
      <c r="T5038" s="13">
        <v>0</v>
      </c>
      <c r="W5038" s="13">
        <v>0</v>
      </c>
      <c r="Z5038" s="13">
        <v>293</v>
      </c>
      <c r="AC5038" s="13">
        <v>1979</v>
      </c>
      <c r="AD5038" s="13">
        <v>259</v>
      </c>
      <c r="AE5038" s="13">
        <v>0</v>
      </c>
      <c r="AF5038" s="13">
        <v>0</v>
      </c>
    </row>
    <row r="5039" spans="1:32" x14ac:dyDescent="0.25">
      <c r="A5039" s="11" t="s">
        <v>1894</v>
      </c>
      <c r="B5039" t="s">
        <v>1895</v>
      </c>
      <c r="C5039" t="s">
        <v>5204</v>
      </c>
      <c r="D5039" t="s">
        <v>5215</v>
      </c>
      <c r="E5039" t="s">
        <v>5210</v>
      </c>
      <c r="F5039" t="s">
        <v>49</v>
      </c>
      <c r="G5039" s="12">
        <v>630</v>
      </c>
      <c r="H5039" s="12">
        <v>2200</v>
      </c>
      <c r="I5039" s="13">
        <v>4</v>
      </c>
      <c r="J5039" s="13">
        <v>408</v>
      </c>
      <c r="K5039" s="13">
        <v>365</v>
      </c>
      <c r="L5039" s="13">
        <v>43</v>
      </c>
      <c r="N5039" s="13">
        <v>35</v>
      </c>
      <c r="O5039" s="13">
        <v>30</v>
      </c>
      <c r="P5039" s="13">
        <v>5</v>
      </c>
      <c r="T5039" s="13">
        <v>0</v>
      </c>
      <c r="W5039" s="13">
        <v>0</v>
      </c>
      <c r="Z5039" s="13">
        <v>69</v>
      </c>
      <c r="AC5039" s="13">
        <v>302</v>
      </c>
      <c r="AD5039" s="13">
        <v>52</v>
      </c>
      <c r="AE5039" s="13">
        <v>0</v>
      </c>
      <c r="AF5039" s="13">
        <v>0</v>
      </c>
    </row>
    <row r="5040" spans="1:32" x14ac:dyDescent="0.25">
      <c r="A5040" s="11" t="s">
        <v>1894</v>
      </c>
      <c r="B5040" t="s">
        <v>1895</v>
      </c>
      <c r="C5040" t="s">
        <v>5204</v>
      </c>
      <c r="D5040" t="s">
        <v>5215</v>
      </c>
      <c r="E5040" t="s">
        <v>5211</v>
      </c>
      <c r="F5040" t="s">
        <v>49</v>
      </c>
      <c r="G5040" s="12">
        <v>900</v>
      </c>
      <c r="H5040" s="12">
        <v>1800</v>
      </c>
      <c r="I5040" s="13">
        <v>3</v>
      </c>
      <c r="J5040" s="13">
        <v>87</v>
      </c>
      <c r="K5040" s="13">
        <v>70</v>
      </c>
      <c r="L5040" s="13">
        <v>17</v>
      </c>
      <c r="N5040" s="13">
        <v>8</v>
      </c>
      <c r="O5040" s="13">
        <v>7</v>
      </c>
      <c r="P5040" s="13">
        <v>1</v>
      </c>
      <c r="T5040" s="13">
        <v>0</v>
      </c>
      <c r="W5040" s="13">
        <v>0</v>
      </c>
      <c r="Z5040" s="13">
        <v>9</v>
      </c>
      <c r="AC5040" s="13">
        <v>15</v>
      </c>
      <c r="AD5040" s="13">
        <v>52</v>
      </c>
      <c r="AE5040" s="13">
        <v>0</v>
      </c>
      <c r="AF5040" s="13">
        <v>0</v>
      </c>
    </row>
    <row r="5041" spans="1:32" x14ac:dyDescent="0.25">
      <c r="A5041" s="11" t="s">
        <v>1894</v>
      </c>
      <c r="B5041" t="s">
        <v>1895</v>
      </c>
      <c r="C5041" t="s">
        <v>5204</v>
      </c>
      <c r="D5041" t="s">
        <v>5215</v>
      </c>
      <c r="E5041" t="s">
        <v>5212</v>
      </c>
      <c r="F5041" t="s">
        <v>49</v>
      </c>
      <c r="J5041" s="13">
        <v>482853</v>
      </c>
      <c r="K5041" s="13">
        <v>418339</v>
      </c>
      <c r="L5041" s="13">
        <v>64514</v>
      </c>
      <c r="N5041" s="13">
        <v>35567</v>
      </c>
      <c r="O5041" s="13">
        <v>31394</v>
      </c>
      <c r="P5041" s="13">
        <v>4173</v>
      </c>
      <c r="T5041" s="13">
        <v>0</v>
      </c>
      <c r="W5041" s="13">
        <v>0</v>
      </c>
      <c r="X5041" s="13">
        <v>0</v>
      </c>
      <c r="Y5041" s="13">
        <v>0</v>
      </c>
      <c r="Z5041" s="13">
        <v>79224</v>
      </c>
      <c r="AA5041" s="13">
        <v>79224</v>
      </c>
      <c r="AB5041" s="13">
        <v>0</v>
      </c>
      <c r="AC5041" s="13">
        <v>521199</v>
      </c>
      <c r="AD5041" s="13">
        <v>363</v>
      </c>
      <c r="AE5041" s="13">
        <v>0</v>
      </c>
      <c r="AF5041" s="13">
        <v>0</v>
      </c>
    </row>
    <row r="5042" spans="1:32" x14ac:dyDescent="0.25">
      <c r="A5042" s="11" t="s">
        <v>1894</v>
      </c>
      <c r="B5042" t="s">
        <v>1895</v>
      </c>
      <c r="C5042" t="s">
        <v>5214</v>
      </c>
      <c r="D5042" t="s">
        <v>5215</v>
      </c>
      <c r="E5042" t="s">
        <v>5205</v>
      </c>
      <c r="F5042" t="s">
        <v>49</v>
      </c>
      <c r="G5042" s="12">
        <v>700</v>
      </c>
      <c r="H5042" s="12">
        <v>930</v>
      </c>
      <c r="I5042" s="13">
        <v>58</v>
      </c>
      <c r="L5042" s="13">
        <v>0</v>
      </c>
      <c r="P5042" s="13">
        <v>0</v>
      </c>
      <c r="T5042" s="13">
        <v>0</v>
      </c>
      <c r="W5042" s="13">
        <v>0</v>
      </c>
    </row>
    <row r="5043" spans="1:32" x14ac:dyDescent="0.25">
      <c r="A5043" s="11" t="s">
        <v>1894</v>
      </c>
      <c r="B5043" t="s">
        <v>1895</v>
      </c>
      <c r="C5043" t="s">
        <v>5214</v>
      </c>
      <c r="D5043" t="s">
        <v>5215</v>
      </c>
      <c r="E5043" t="s">
        <v>5206</v>
      </c>
      <c r="F5043" t="s">
        <v>49</v>
      </c>
      <c r="G5043" s="12">
        <v>930</v>
      </c>
      <c r="H5043" s="12">
        <v>1600</v>
      </c>
      <c r="I5043" s="13">
        <v>53</v>
      </c>
      <c r="L5043" s="13">
        <v>0</v>
      </c>
      <c r="P5043" s="13">
        <v>0</v>
      </c>
      <c r="T5043" s="13">
        <v>0</v>
      </c>
      <c r="W5043" s="13">
        <v>0</v>
      </c>
    </row>
    <row r="5044" spans="1:32" x14ac:dyDescent="0.25">
      <c r="A5044" s="11" t="s">
        <v>1894</v>
      </c>
      <c r="B5044" t="s">
        <v>1895</v>
      </c>
      <c r="C5044" t="s">
        <v>5214</v>
      </c>
      <c r="D5044" t="s">
        <v>5215</v>
      </c>
      <c r="E5044" t="s">
        <v>5207</v>
      </c>
      <c r="F5044" t="s">
        <v>49</v>
      </c>
      <c r="G5044" s="12">
        <v>1600</v>
      </c>
      <c r="H5044" s="12">
        <v>1800</v>
      </c>
      <c r="I5044" s="13">
        <v>56</v>
      </c>
      <c r="L5044" s="13">
        <v>0</v>
      </c>
      <c r="P5044" s="13">
        <v>0</v>
      </c>
      <c r="T5044" s="13">
        <v>0</v>
      </c>
      <c r="W5044" s="13">
        <v>0</v>
      </c>
    </row>
    <row r="5045" spans="1:32" x14ac:dyDescent="0.25">
      <c r="A5045" s="11" t="s">
        <v>1894</v>
      </c>
      <c r="B5045" t="s">
        <v>1895</v>
      </c>
      <c r="C5045" t="s">
        <v>5214</v>
      </c>
      <c r="D5045" t="s">
        <v>5215</v>
      </c>
      <c r="E5045" t="s">
        <v>5208</v>
      </c>
      <c r="F5045" t="s">
        <v>49</v>
      </c>
      <c r="I5045" s="13">
        <v>16</v>
      </c>
      <c r="L5045" s="13">
        <v>0</v>
      </c>
      <c r="P5045" s="13">
        <v>0</v>
      </c>
      <c r="T5045" s="13">
        <v>0</v>
      </c>
      <c r="W5045" s="13">
        <v>0</v>
      </c>
    </row>
    <row r="5046" spans="1:32" x14ac:dyDescent="0.25">
      <c r="A5046" s="11" t="s">
        <v>1894</v>
      </c>
      <c r="B5046" t="s">
        <v>1895</v>
      </c>
      <c r="C5046" t="s">
        <v>5214</v>
      </c>
      <c r="D5046" t="s">
        <v>5215</v>
      </c>
      <c r="E5046" t="s">
        <v>5209</v>
      </c>
      <c r="F5046" t="s">
        <v>49</v>
      </c>
      <c r="G5046" s="12">
        <v>540</v>
      </c>
      <c r="H5046" s="12">
        <v>2300</v>
      </c>
      <c r="I5046" s="13">
        <v>58</v>
      </c>
      <c r="J5046" s="13">
        <v>8226</v>
      </c>
      <c r="K5046" s="13">
        <v>7953</v>
      </c>
      <c r="L5046" s="13">
        <v>273</v>
      </c>
      <c r="M5046" s="13">
        <v>8167</v>
      </c>
      <c r="N5046" s="13">
        <v>744</v>
      </c>
      <c r="O5046" s="13">
        <v>725</v>
      </c>
      <c r="P5046" s="13">
        <v>19</v>
      </c>
      <c r="T5046" s="13">
        <v>0</v>
      </c>
      <c r="W5046" s="13">
        <v>0</v>
      </c>
      <c r="Z5046" s="13">
        <v>17870</v>
      </c>
      <c r="AC5046" s="13">
        <v>49526</v>
      </c>
      <c r="AD5046" s="13">
        <v>252</v>
      </c>
      <c r="AE5046" s="13">
        <v>0</v>
      </c>
      <c r="AF5046" s="13">
        <v>0</v>
      </c>
    </row>
    <row r="5047" spans="1:32" x14ac:dyDescent="0.25">
      <c r="A5047" s="11" t="s">
        <v>1894</v>
      </c>
      <c r="B5047" t="s">
        <v>1895</v>
      </c>
      <c r="C5047" t="s">
        <v>5214</v>
      </c>
      <c r="D5047" t="s">
        <v>5215</v>
      </c>
      <c r="E5047" t="s">
        <v>5210</v>
      </c>
      <c r="F5047" t="s">
        <v>49</v>
      </c>
      <c r="G5047" s="12">
        <v>540</v>
      </c>
      <c r="H5047" s="12">
        <v>2200</v>
      </c>
      <c r="I5047" s="13">
        <v>33</v>
      </c>
      <c r="J5047" s="13">
        <v>3477</v>
      </c>
      <c r="K5047" s="13">
        <v>3382</v>
      </c>
      <c r="L5047" s="13">
        <v>95</v>
      </c>
      <c r="M5047" s="13">
        <v>3402</v>
      </c>
      <c r="N5047" s="13">
        <v>308</v>
      </c>
      <c r="O5047" s="13">
        <v>295</v>
      </c>
      <c r="P5047" s="13">
        <v>13</v>
      </c>
      <c r="T5047" s="13">
        <v>0</v>
      </c>
      <c r="W5047" s="13">
        <v>0</v>
      </c>
      <c r="Z5047" s="13">
        <v>1731</v>
      </c>
      <c r="AC5047" s="13">
        <v>17294</v>
      </c>
      <c r="AD5047" s="13">
        <v>52</v>
      </c>
      <c r="AE5047" s="13">
        <v>0</v>
      </c>
      <c r="AF5047" s="13">
        <v>0</v>
      </c>
    </row>
    <row r="5048" spans="1:32" x14ac:dyDescent="0.25">
      <c r="A5048" s="11" t="s">
        <v>1894</v>
      </c>
      <c r="B5048" t="s">
        <v>1895</v>
      </c>
      <c r="C5048" t="s">
        <v>5214</v>
      </c>
      <c r="D5048" t="s">
        <v>5215</v>
      </c>
      <c r="E5048" t="s">
        <v>5211</v>
      </c>
      <c r="F5048" t="s">
        <v>49</v>
      </c>
      <c r="G5048" s="12">
        <v>900</v>
      </c>
      <c r="H5048" s="12">
        <v>1800</v>
      </c>
      <c r="I5048" s="13">
        <v>9</v>
      </c>
      <c r="J5048" s="13">
        <v>679</v>
      </c>
      <c r="K5048" s="13">
        <v>620</v>
      </c>
      <c r="L5048" s="13">
        <v>59</v>
      </c>
      <c r="M5048" s="13">
        <v>628</v>
      </c>
      <c r="N5048" s="13">
        <v>48</v>
      </c>
      <c r="O5048" s="13">
        <v>44</v>
      </c>
      <c r="P5048" s="13">
        <v>4</v>
      </c>
      <c r="T5048" s="13">
        <v>0</v>
      </c>
      <c r="W5048" s="13">
        <v>0</v>
      </c>
      <c r="Z5048" s="13">
        <v>625</v>
      </c>
      <c r="AC5048" s="13">
        <v>5129</v>
      </c>
      <c r="AD5048" s="13">
        <v>59</v>
      </c>
      <c r="AE5048" s="13">
        <v>0</v>
      </c>
      <c r="AF5048" s="13">
        <v>0</v>
      </c>
    </row>
    <row r="5049" spans="1:32" x14ac:dyDescent="0.25">
      <c r="A5049" s="11" t="s">
        <v>1894</v>
      </c>
      <c r="B5049" t="s">
        <v>1895</v>
      </c>
      <c r="C5049" t="s">
        <v>5214</v>
      </c>
      <c r="D5049" t="s">
        <v>5215</v>
      </c>
      <c r="E5049" t="s">
        <v>5212</v>
      </c>
      <c r="F5049" t="s">
        <v>49</v>
      </c>
      <c r="J5049" s="13">
        <v>2227230</v>
      </c>
      <c r="K5049" s="13">
        <v>2140799</v>
      </c>
      <c r="L5049" s="13">
        <v>86431</v>
      </c>
      <c r="M5049" s="13">
        <v>2204638</v>
      </c>
      <c r="N5049" s="13">
        <v>213021</v>
      </c>
      <c r="O5049" s="13">
        <v>206543</v>
      </c>
      <c r="P5049" s="13">
        <v>6478</v>
      </c>
      <c r="T5049" s="13">
        <v>0</v>
      </c>
      <c r="W5049" s="13">
        <v>0</v>
      </c>
      <c r="X5049" s="13">
        <v>1250</v>
      </c>
      <c r="Y5049" s="13">
        <v>0</v>
      </c>
      <c r="Z5049" s="13">
        <v>4585634</v>
      </c>
      <c r="AC5049" s="13">
        <v>14076405</v>
      </c>
      <c r="AD5049" s="13">
        <v>363</v>
      </c>
      <c r="AE5049" s="13">
        <v>0</v>
      </c>
      <c r="AF5049" s="13">
        <v>0</v>
      </c>
    </row>
    <row r="5050" spans="1:32" x14ac:dyDescent="0.25">
      <c r="A5050" s="11" t="s">
        <v>1901</v>
      </c>
      <c r="B5050" t="s">
        <v>1902</v>
      </c>
      <c r="C5050" t="s">
        <v>5204</v>
      </c>
      <c r="D5050" t="s">
        <v>4287</v>
      </c>
      <c r="E5050" t="s">
        <v>5205</v>
      </c>
      <c r="F5050" t="s">
        <v>49</v>
      </c>
      <c r="L5050" s="13">
        <v>0</v>
      </c>
      <c r="P5050" s="13">
        <v>0</v>
      </c>
      <c r="T5050" s="13">
        <v>0</v>
      </c>
      <c r="W5050" s="13">
        <v>0</v>
      </c>
    </row>
    <row r="5051" spans="1:32" x14ac:dyDescent="0.25">
      <c r="A5051" s="11" t="s">
        <v>1901</v>
      </c>
      <c r="B5051" t="s">
        <v>1902</v>
      </c>
      <c r="C5051" t="s">
        <v>5204</v>
      </c>
      <c r="D5051" t="s">
        <v>4287</v>
      </c>
      <c r="E5051" t="s">
        <v>5206</v>
      </c>
      <c r="F5051" t="s">
        <v>49</v>
      </c>
      <c r="L5051" s="13">
        <v>0</v>
      </c>
      <c r="P5051" s="13">
        <v>0</v>
      </c>
      <c r="T5051" s="13">
        <v>0</v>
      </c>
      <c r="W5051" s="13">
        <v>0</v>
      </c>
    </row>
    <row r="5052" spans="1:32" x14ac:dyDescent="0.25">
      <c r="A5052" s="11" t="s">
        <v>1901</v>
      </c>
      <c r="B5052" t="s">
        <v>1902</v>
      </c>
      <c r="C5052" t="s">
        <v>5204</v>
      </c>
      <c r="D5052" t="s">
        <v>4287</v>
      </c>
      <c r="E5052" t="s">
        <v>5207</v>
      </c>
      <c r="F5052" t="s">
        <v>49</v>
      </c>
      <c r="L5052" s="13">
        <v>0</v>
      </c>
      <c r="P5052" s="13">
        <v>0</v>
      </c>
      <c r="T5052" s="13">
        <v>0</v>
      </c>
      <c r="W5052" s="13">
        <v>0</v>
      </c>
    </row>
    <row r="5053" spans="1:32" x14ac:dyDescent="0.25">
      <c r="A5053" s="11" t="s">
        <v>1901</v>
      </c>
      <c r="B5053" t="s">
        <v>1902</v>
      </c>
      <c r="C5053" t="s">
        <v>5204</v>
      </c>
      <c r="D5053" t="s">
        <v>4287</v>
      </c>
      <c r="E5053" t="s">
        <v>5208</v>
      </c>
      <c r="F5053" t="s">
        <v>49</v>
      </c>
      <c r="L5053" s="13">
        <v>0</v>
      </c>
      <c r="P5053" s="13">
        <v>0</v>
      </c>
      <c r="T5053" s="13">
        <v>0</v>
      </c>
      <c r="W5053" s="13">
        <v>0</v>
      </c>
    </row>
    <row r="5054" spans="1:32" x14ac:dyDescent="0.25">
      <c r="A5054" s="11" t="s">
        <v>1901</v>
      </c>
      <c r="B5054" t="s">
        <v>1902</v>
      </c>
      <c r="C5054" t="s">
        <v>5204</v>
      </c>
      <c r="D5054" t="s">
        <v>4287</v>
      </c>
      <c r="E5054" t="s">
        <v>5209</v>
      </c>
      <c r="F5054" t="s">
        <v>49</v>
      </c>
      <c r="G5054" s="12">
        <v>430</v>
      </c>
      <c r="H5054" s="12">
        <v>2300</v>
      </c>
      <c r="I5054" s="13">
        <v>241</v>
      </c>
      <c r="J5054" s="13">
        <v>35326</v>
      </c>
      <c r="K5054" s="13">
        <v>30723</v>
      </c>
      <c r="L5054" s="13">
        <v>4603</v>
      </c>
      <c r="N5054" s="13">
        <v>1941</v>
      </c>
      <c r="O5054" s="13">
        <v>1743</v>
      </c>
      <c r="P5054" s="13">
        <v>198</v>
      </c>
      <c r="T5054" s="13">
        <v>0</v>
      </c>
      <c r="W5054" s="13">
        <v>0</v>
      </c>
      <c r="Z5054" s="13">
        <v>3250</v>
      </c>
      <c r="AC5054" s="13">
        <v>37961</v>
      </c>
      <c r="AD5054" s="13">
        <v>254</v>
      </c>
      <c r="AE5054" s="13">
        <v>0</v>
      </c>
      <c r="AF5054" s="13">
        <v>0</v>
      </c>
    </row>
    <row r="5055" spans="1:32" x14ac:dyDescent="0.25">
      <c r="A5055" s="11" t="s">
        <v>1901</v>
      </c>
      <c r="B5055" t="s">
        <v>1902</v>
      </c>
      <c r="C5055" t="s">
        <v>5204</v>
      </c>
      <c r="D5055" t="s">
        <v>4287</v>
      </c>
      <c r="E5055" t="s">
        <v>5210</v>
      </c>
      <c r="F5055" t="s">
        <v>49</v>
      </c>
      <c r="G5055" s="12">
        <v>600</v>
      </c>
      <c r="H5055" s="12">
        <v>2200</v>
      </c>
      <c r="I5055" s="13">
        <v>22</v>
      </c>
      <c r="J5055" s="13">
        <v>13540</v>
      </c>
      <c r="K5055" s="13">
        <v>11716</v>
      </c>
      <c r="L5055" s="13">
        <v>1824</v>
      </c>
      <c r="N5055" s="13">
        <v>738</v>
      </c>
      <c r="O5055" s="13">
        <v>671</v>
      </c>
      <c r="P5055" s="13">
        <v>67</v>
      </c>
      <c r="T5055" s="13">
        <v>0</v>
      </c>
      <c r="W5055" s="13">
        <v>0</v>
      </c>
      <c r="Z5055" s="13">
        <v>1045</v>
      </c>
      <c r="AC5055" s="13">
        <v>12144</v>
      </c>
      <c r="AD5055" s="13">
        <v>53</v>
      </c>
      <c r="AE5055" s="13">
        <v>0</v>
      </c>
      <c r="AF5055" s="13">
        <v>0</v>
      </c>
    </row>
    <row r="5056" spans="1:32" x14ac:dyDescent="0.25">
      <c r="A5056" s="11" t="s">
        <v>1901</v>
      </c>
      <c r="B5056" t="s">
        <v>1902</v>
      </c>
      <c r="C5056" t="s">
        <v>5204</v>
      </c>
      <c r="D5056" t="s">
        <v>4287</v>
      </c>
      <c r="E5056" t="s">
        <v>5211</v>
      </c>
      <c r="F5056" t="s">
        <v>49</v>
      </c>
      <c r="G5056" s="12">
        <v>730</v>
      </c>
      <c r="H5056" s="12">
        <v>1830</v>
      </c>
      <c r="I5056" s="13">
        <v>45</v>
      </c>
      <c r="J5056" s="13">
        <v>8030</v>
      </c>
      <c r="K5056" s="13">
        <v>6746</v>
      </c>
      <c r="L5056" s="13">
        <v>1284</v>
      </c>
      <c r="N5056" s="13">
        <v>420</v>
      </c>
      <c r="O5056" s="13">
        <v>382</v>
      </c>
      <c r="P5056" s="13">
        <v>38</v>
      </c>
      <c r="T5056" s="13">
        <v>0</v>
      </c>
      <c r="W5056" s="13">
        <v>0</v>
      </c>
      <c r="Z5056" s="13">
        <v>631</v>
      </c>
      <c r="AC5056" s="13">
        <v>7319</v>
      </c>
      <c r="AD5056" s="13">
        <v>42</v>
      </c>
      <c r="AE5056" s="13">
        <v>0</v>
      </c>
      <c r="AF5056" s="13">
        <v>1</v>
      </c>
    </row>
    <row r="5057" spans="1:32" x14ac:dyDescent="0.25">
      <c r="A5057" s="11" t="s">
        <v>1901</v>
      </c>
      <c r="B5057" t="s">
        <v>1902</v>
      </c>
      <c r="C5057" t="s">
        <v>5204</v>
      </c>
      <c r="D5057" t="s">
        <v>4287</v>
      </c>
      <c r="E5057" t="s">
        <v>5212</v>
      </c>
      <c r="F5057" t="s">
        <v>49</v>
      </c>
      <c r="J5057" s="13">
        <v>10035808</v>
      </c>
      <c r="K5057" s="13">
        <v>8714671</v>
      </c>
      <c r="L5057" s="13">
        <v>1321137</v>
      </c>
      <c r="N5057" s="13">
        <v>550214</v>
      </c>
      <c r="O5057" s="13">
        <v>494627</v>
      </c>
      <c r="P5057" s="13">
        <v>55587</v>
      </c>
      <c r="T5057" s="13">
        <v>0</v>
      </c>
      <c r="W5057" s="13">
        <v>0</v>
      </c>
      <c r="X5057" s="13">
        <v>0</v>
      </c>
      <c r="Y5057" s="13">
        <v>0</v>
      </c>
      <c r="Z5057" s="13">
        <v>907958</v>
      </c>
      <c r="AA5057" s="13">
        <v>731418</v>
      </c>
      <c r="AB5057" s="13">
        <v>0</v>
      </c>
      <c r="AC5057" s="13">
        <v>10600541</v>
      </c>
      <c r="AD5057" s="13">
        <v>349</v>
      </c>
      <c r="AE5057" s="13">
        <v>0</v>
      </c>
      <c r="AF5057" s="13">
        <v>1</v>
      </c>
    </row>
    <row r="5058" spans="1:32" x14ac:dyDescent="0.25">
      <c r="A5058" s="11" t="s">
        <v>1901</v>
      </c>
      <c r="B5058" t="s">
        <v>1902</v>
      </c>
      <c r="C5058" t="s">
        <v>5213</v>
      </c>
      <c r="D5058" t="s">
        <v>4287</v>
      </c>
      <c r="E5058" t="s">
        <v>5205</v>
      </c>
      <c r="F5058" t="s">
        <v>49</v>
      </c>
      <c r="L5058" s="13">
        <v>0</v>
      </c>
      <c r="P5058" s="13">
        <v>0</v>
      </c>
      <c r="T5058" s="13">
        <v>0</v>
      </c>
      <c r="W5058" s="13">
        <v>0</v>
      </c>
    </row>
    <row r="5059" spans="1:32" x14ac:dyDescent="0.25">
      <c r="A5059" s="11" t="s">
        <v>1901</v>
      </c>
      <c r="B5059" t="s">
        <v>1902</v>
      </c>
      <c r="C5059" t="s">
        <v>5213</v>
      </c>
      <c r="D5059" t="s">
        <v>4287</v>
      </c>
      <c r="E5059" t="s">
        <v>5206</v>
      </c>
      <c r="F5059" t="s">
        <v>49</v>
      </c>
      <c r="L5059" s="13">
        <v>0</v>
      </c>
      <c r="P5059" s="13">
        <v>0</v>
      </c>
      <c r="T5059" s="13">
        <v>0</v>
      </c>
      <c r="W5059" s="13">
        <v>0</v>
      </c>
    </row>
    <row r="5060" spans="1:32" x14ac:dyDescent="0.25">
      <c r="A5060" s="11" t="s">
        <v>1901</v>
      </c>
      <c r="B5060" t="s">
        <v>1902</v>
      </c>
      <c r="C5060" t="s">
        <v>5213</v>
      </c>
      <c r="D5060" t="s">
        <v>4287</v>
      </c>
      <c r="E5060" t="s">
        <v>5207</v>
      </c>
      <c r="F5060" t="s">
        <v>49</v>
      </c>
      <c r="L5060" s="13">
        <v>0</v>
      </c>
      <c r="P5060" s="13">
        <v>0</v>
      </c>
      <c r="T5060" s="13">
        <v>0</v>
      </c>
      <c r="W5060" s="13">
        <v>0</v>
      </c>
    </row>
    <row r="5061" spans="1:32" x14ac:dyDescent="0.25">
      <c r="A5061" s="11" t="s">
        <v>1901</v>
      </c>
      <c r="B5061" t="s">
        <v>1902</v>
      </c>
      <c r="C5061" t="s">
        <v>5213</v>
      </c>
      <c r="D5061" t="s">
        <v>4287</v>
      </c>
      <c r="E5061" t="s">
        <v>5208</v>
      </c>
      <c r="F5061" t="s">
        <v>49</v>
      </c>
      <c r="L5061" s="13">
        <v>0</v>
      </c>
      <c r="P5061" s="13">
        <v>0</v>
      </c>
      <c r="T5061" s="13">
        <v>0</v>
      </c>
      <c r="W5061" s="13">
        <v>0</v>
      </c>
    </row>
    <row r="5062" spans="1:32" x14ac:dyDescent="0.25">
      <c r="A5062" s="11" t="s">
        <v>1901</v>
      </c>
      <c r="B5062" t="s">
        <v>1902</v>
      </c>
      <c r="C5062" t="s">
        <v>5213</v>
      </c>
      <c r="D5062" t="s">
        <v>4287</v>
      </c>
      <c r="E5062" t="s">
        <v>5209</v>
      </c>
      <c r="F5062" t="s">
        <v>49</v>
      </c>
      <c r="L5062" s="13">
        <v>0</v>
      </c>
      <c r="P5062" s="13">
        <v>0</v>
      </c>
      <c r="T5062" s="13">
        <v>0</v>
      </c>
      <c r="W5062" s="13">
        <v>0</v>
      </c>
    </row>
    <row r="5063" spans="1:32" x14ac:dyDescent="0.25">
      <c r="A5063" s="11" t="s">
        <v>1901</v>
      </c>
      <c r="B5063" t="s">
        <v>1902</v>
      </c>
      <c r="C5063" t="s">
        <v>5213</v>
      </c>
      <c r="D5063" t="s">
        <v>4287</v>
      </c>
      <c r="E5063" t="s">
        <v>5210</v>
      </c>
      <c r="F5063" t="s">
        <v>49</v>
      </c>
      <c r="L5063" s="13">
        <v>0</v>
      </c>
      <c r="P5063" s="13">
        <v>0</v>
      </c>
      <c r="T5063" s="13">
        <v>0</v>
      </c>
      <c r="W5063" s="13">
        <v>0</v>
      </c>
    </row>
    <row r="5064" spans="1:32" x14ac:dyDescent="0.25">
      <c r="A5064" s="11" t="s">
        <v>1901</v>
      </c>
      <c r="B5064" t="s">
        <v>1902</v>
      </c>
      <c r="C5064" t="s">
        <v>5213</v>
      </c>
      <c r="D5064" t="s">
        <v>4287</v>
      </c>
      <c r="E5064" t="s">
        <v>5211</v>
      </c>
      <c r="F5064" t="s">
        <v>49</v>
      </c>
      <c r="L5064" s="13">
        <v>0</v>
      </c>
      <c r="P5064" s="13">
        <v>0</v>
      </c>
      <c r="T5064" s="13">
        <v>0</v>
      </c>
      <c r="W5064" s="13">
        <v>0</v>
      </c>
    </row>
    <row r="5065" spans="1:32" x14ac:dyDescent="0.25">
      <c r="A5065" s="11" t="s">
        <v>1901</v>
      </c>
      <c r="B5065" t="s">
        <v>1902</v>
      </c>
      <c r="C5065" t="s">
        <v>5213</v>
      </c>
      <c r="D5065" t="s">
        <v>4287</v>
      </c>
      <c r="E5065" t="s">
        <v>5212</v>
      </c>
      <c r="F5065" t="s">
        <v>49</v>
      </c>
      <c r="I5065" s="13">
        <v>64</v>
      </c>
      <c r="J5065" s="13">
        <v>402459</v>
      </c>
      <c r="K5065" s="13">
        <v>402459</v>
      </c>
      <c r="L5065" s="13">
        <v>0</v>
      </c>
      <c r="N5065" s="13">
        <v>22978</v>
      </c>
      <c r="O5065" s="13">
        <v>22978</v>
      </c>
      <c r="P5065" s="13">
        <v>0</v>
      </c>
      <c r="T5065" s="13">
        <v>0</v>
      </c>
      <c r="W5065" s="13">
        <v>0</v>
      </c>
      <c r="Z5065" s="13">
        <v>28224</v>
      </c>
      <c r="AA5065" s="13">
        <v>22736</v>
      </c>
      <c r="AB5065" s="13">
        <v>0</v>
      </c>
      <c r="AC5065" s="13">
        <v>423161</v>
      </c>
      <c r="AD5065" s="13">
        <v>50</v>
      </c>
      <c r="AE5065" s="13">
        <v>0</v>
      </c>
      <c r="AF5065" s="13">
        <v>1</v>
      </c>
    </row>
    <row r="5066" spans="1:32" x14ac:dyDescent="0.25">
      <c r="A5066" s="11" t="s">
        <v>1901</v>
      </c>
      <c r="B5066" t="s">
        <v>1902</v>
      </c>
      <c r="C5066" t="s">
        <v>5214</v>
      </c>
      <c r="D5066" t="s">
        <v>5215</v>
      </c>
      <c r="E5066" t="s">
        <v>5205</v>
      </c>
      <c r="F5066" t="s">
        <v>49</v>
      </c>
      <c r="G5066" s="12">
        <v>700</v>
      </c>
      <c r="H5066" s="12">
        <v>900</v>
      </c>
      <c r="I5066" s="13">
        <v>120</v>
      </c>
      <c r="L5066" s="13">
        <v>0</v>
      </c>
      <c r="P5066" s="13">
        <v>0</v>
      </c>
      <c r="T5066" s="13">
        <v>0</v>
      </c>
      <c r="W5066" s="13">
        <v>0</v>
      </c>
    </row>
    <row r="5067" spans="1:32" x14ac:dyDescent="0.25">
      <c r="A5067" s="11" t="s">
        <v>1901</v>
      </c>
      <c r="B5067" t="s">
        <v>1902</v>
      </c>
      <c r="C5067" t="s">
        <v>5214</v>
      </c>
      <c r="D5067" t="s">
        <v>5215</v>
      </c>
      <c r="E5067" t="s">
        <v>5206</v>
      </c>
      <c r="F5067" t="s">
        <v>49</v>
      </c>
      <c r="G5067" s="12">
        <v>900</v>
      </c>
      <c r="H5067" s="12">
        <v>1600</v>
      </c>
      <c r="I5067" s="13">
        <v>102</v>
      </c>
      <c r="L5067" s="13">
        <v>0</v>
      </c>
      <c r="P5067" s="13">
        <v>0</v>
      </c>
      <c r="T5067" s="13">
        <v>0</v>
      </c>
      <c r="W5067" s="13">
        <v>0</v>
      </c>
    </row>
    <row r="5068" spans="1:32" x14ac:dyDescent="0.25">
      <c r="A5068" s="11" t="s">
        <v>1901</v>
      </c>
      <c r="B5068" t="s">
        <v>1902</v>
      </c>
      <c r="C5068" t="s">
        <v>5214</v>
      </c>
      <c r="D5068" t="s">
        <v>5215</v>
      </c>
      <c r="E5068" t="s">
        <v>5207</v>
      </c>
      <c r="F5068" t="s">
        <v>49</v>
      </c>
      <c r="G5068" s="12">
        <v>1600</v>
      </c>
      <c r="H5068" s="12">
        <v>1900</v>
      </c>
      <c r="I5068" s="13">
        <v>126</v>
      </c>
      <c r="L5068" s="13">
        <v>0</v>
      </c>
      <c r="P5068" s="13">
        <v>0</v>
      </c>
      <c r="T5068" s="13">
        <v>0</v>
      </c>
      <c r="W5068" s="13">
        <v>0</v>
      </c>
    </row>
    <row r="5069" spans="1:32" x14ac:dyDescent="0.25">
      <c r="A5069" s="11" t="s">
        <v>1901</v>
      </c>
      <c r="B5069" t="s">
        <v>1902</v>
      </c>
      <c r="C5069" t="s">
        <v>5214</v>
      </c>
      <c r="D5069" t="s">
        <v>5215</v>
      </c>
      <c r="E5069" t="s">
        <v>5208</v>
      </c>
      <c r="F5069" t="s">
        <v>49</v>
      </c>
      <c r="I5069" s="13">
        <v>102</v>
      </c>
      <c r="L5069" s="13">
        <v>0</v>
      </c>
      <c r="P5069" s="13">
        <v>0</v>
      </c>
      <c r="T5069" s="13">
        <v>0</v>
      </c>
      <c r="W5069" s="13">
        <v>0</v>
      </c>
    </row>
    <row r="5070" spans="1:32" x14ac:dyDescent="0.25">
      <c r="A5070" s="11" t="s">
        <v>1901</v>
      </c>
      <c r="B5070" t="s">
        <v>1902</v>
      </c>
      <c r="C5070" t="s">
        <v>5214</v>
      </c>
      <c r="D5070" t="s">
        <v>5215</v>
      </c>
      <c r="E5070" t="s">
        <v>5209</v>
      </c>
      <c r="F5070" t="s">
        <v>49</v>
      </c>
      <c r="G5070" s="12">
        <v>535</v>
      </c>
      <c r="H5070" s="12">
        <v>2322</v>
      </c>
      <c r="I5070" s="13">
        <v>126</v>
      </c>
      <c r="J5070" s="13">
        <v>26598</v>
      </c>
      <c r="K5070" s="13">
        <v>23813</v>
      </c>
      <c r="L5070" s="13">
        <v>2785</v>
      </c>
      <c r="M5070" s="13">
        <v>23869</v>
      </c>
      <c r="N5070" s="13">
        <v>1593</v>
      </c>
      <c r="O5070" s="13">
        <v>1378</v>
      </c>
      <c r="P5070" s="13">
        <v>215</v>
      </c>
      <c r="T5070" s="13">
        <v>0</v>
      </c>
      <c r="W5070" s="13">
        <v>0</v>
      </c>
      <c r="Z5070" s="13">
        <v>39246</v>
      </c>
      <c r="AC5070" s="13">
        <v>225548</v>
      </c>
      <c r="AD5070" s="13">
        <v>256</v>
      </c>
      <c r="AE5070" s="13">
        <v>0</v>
      </c>
      <c r="AF5070" s="13">
        <v>0</v>
      </c>
    </row>
    <row r="5071" spans="1:32" x14ac:dyDescent="0.25">
      <c r="A5071" s="11" t="s">
        <v>1901</v>
      </c>
      <c r="B5071" t="s">
        <v>1902</v>
      </c>
      <c r="C5071" t="s">
        <v>5214</v>
      </c>
      <c r="D5071" t="s">
        <v>5215</v>
      </c>
      <c r="E5071" t="s">
        <v>5210</v>
      </c>
      <c r="F5071" t="s">
        <v>49</v>
      </c>
      <c r="G5071" s="12">
        <v>530</v>
      </c>
      <c r="H5071" s="12">
        <v>2322</v>
      </c>
      <c r="I5071" s="13">
        <v>73</v>
      </c>
      <c r="J5071" s="13">
        <v>15714</v>
      </c>
      <c r="K5071" s="13">
        <v>14335</v>
      </c>
      <c r="L5071" s="13">
        <v>1379</v>
      </c>
      <c r="M5071" s="13">
        <v>14354</v>
      </c>
      <c r="N5071" s="13">
        <v>940</v>
      </c>
      <c r="O5071" s="13">
        <v>814</v>
      </c>
      <c r="P5071" s="13">
        <v>126</v>
      </c>
      <c r="T5071" s="13">
        <v>0</v>
      </c>
      <c r="W5071" s="13">
        <v>0</v>
      </c>
      <c r="Z5071" s="13">
        <v>21131</v>
      </c>
      <c r="AC5071" s="13">
        <v>121439</v>
      </c>
      <c r="AD5071" s="13">
        <v>53</v>
      </c>
      <c r="AE5071" s="13">
        <v>0</v>
      </c>
      <c r="AF5071" s="13">
        <v>0</v>
      </c>
    </row>
    <row r="5072" spans="1:32" x14ac:dyDescent="0.25">
      <c r="A5072" s="11" t="s">
        <v>1901</v>
      </c>
      <c r="B5072" t="s">
        <v>1902</v>
      </c>
      <c r="C5072" t="s">
        <v>5214</v>
      </c>
      <c r="D5072" t="s">
        <v>5215</v>
      </c>
      <c r="E5072" t="s">
        <v>5211</v>
      </c>
      <c r="F5072" t="s">
        <v>49</v>
      </c>
      <c r="G5072" s="12">
        <v>735</v>
      </c>
      <c r="H5072" s="12">
        <v>2020</v>
      </c>
      <c r="I5072" s="13">
        <v>50</v>
      </c>
      <c r="J5072" s="13">
        <v>7759</v>
      </c>
      <c r="K5072" s="13">
        <v>6790</v>
      </c>
      <c r="L5072" s="13">
        <v>969</v>
      </c>
      <c r="M5072" s="13">
        <v>6803</v>
      </c>
      <c r="N5072" s="13">
        <v>446</v>
      </c>
      <c r="O5072" s="13">
        <v>381</v>
      </c>
      <c r="P5072" s="13">
        <v>65</v>
      </c>
      <c r="T5072" s="13">
        <v>0</v>
      </c>
      <c r="W5072" s="13">
        <v>0</v>
      </c>
      <c r="Z5072" s="13">
        <v>8586</v>
      </c>
      <c r="AC5072" s="13">
        <v>48341</v>
      </c>
      <c r="AD5072" s="13">
        <v>48</v>
      </c>
      <c r="AE5072" s="13">
        <v>0</v>
      </c>
      <c r="AF5072" s="13">
        <v>1</v>
      </c>
    </row>
    <row r="5073" spans="1:32" x14ac:dyDescent="0.25">
      <c r="A5073" s="11" t="s">
        <v>1901</v>
      </c>
      <c r="B5073" t="s">
        <v>1902</v>
      </c>
      <c r="C5073" t="s">
        <v>5214</v>
      </c>
      <c r="D5073" t="s">
        <v>5215</v>
      </c>
      <c r="E5073" t="s">
        <v>5212</v>
      </c>
      <c r="F5073" t="s">
        <v>49</v>
      </c>
      <c r="J5073" s="13">
        <v>8014440</v>
      </c>
      <c r="K5073" s="13">
        <v>7181914</v>
      </c>
      <c r="L5073" s="13">
        <v>832526</v>
      </c>
      <c r="M5073" s="13">
        <v>7197819</v>
      </c>
      <c r="N5073" s="13">
        <v>479190</v>
      </c>
      <c r="O5073" s="13">
        <v>414116</v>
      </c>
      <c r="P5073" s="13">
        <v>65074</v>
      </c>
      <c r="T5073" s="13">
        <v>0</v>
      </c>
      <c r="W5073" s="13">
        <v>0</v>
      </c>
      <c r="X5073" s="13">
        <v>0</v>
      </c>
      <c r="Y5073" s="13">
        <v>0</v>
      </c>
      <c r="Z5073" s="13">
        <v>11579046</v>
      </c>
      <c r="AC5073" s="13">
        <v>66544780</v>
      </c>
      <c r="AD5073" s="13">
        <v>357</v>
      </c>
      <c r="AE5073" s="13">
        <v>0</v>
      </c>
      <c r="AF5073" s="13">
        <v>1</v>
      </c>
    </row>
    <row r="5074" spans="1:32" x14ac:dyDescent="0.25">
      <c r="A5074" s="11" t="s">
        <v>1907</v>
      </c>
      <c r="B5074" t="s">
        <v>1908</v>
      </c>
      <c r="C5074" t="s">
        <v>5204</v>
      </c>
      <c r="D5074" t="s">
        <v>4287</v>
      </c>
      <c r="E5074" t="s">
        <v>5205</v>
      </c>
      <c r="F5074" t="s">
        <v>49</v>
      </c>
      <c r="L5074" s="13">
        <v>0</v>
      </c>
      <c r="P5074" s="13">
        <v>0</v>
      </c>
      <c r="T5074" s="13">
        <v>0</v>
      </c>
      <c r="W5074" s="13">
        <v>0</v>
      </c>
    </row>
    <row r="5075" spans="1:32" x14ac:dyDescent="0.25">
      <c r="A5075" s="11" t="s">
        <v>1907</v>
      </c>
      <c r="B5075" t="s">
        <v>1908</v>
      </c>
      <c r="C5075" t="s">
        <v>5204</v>
      </c>
      <c r="D5075" t="s">
        <v>4287</v>
      </c>
      <c r="E5075" t="s">
        <v>5206</v>
      </c>
      <c r="F5075" t="s">
        <v>49</v>
      </c>
      <c r="L5075" s="13">
        <v>0</v>
      </c>
      <c r="P5075" s="13">
        <v>0</v>
      </c>
      <c r="T5075" s="13">
        <v>0</v>
      </c>
      <c r="W5075" s="13">
        <v>0</v>
      </c>
    </row>
    <row r="5076" spans="1:32" x14ac:dyDescent="0.25">
      <c r="A5076" s="11" t="s">
        <v>1907</v>
      </c>
      <c r="B5076" t="s">
        <v>1908</v>
      </c>
      <c r="C5076" t="s">
        <v>5204</v>
      </c>
      <c r="D5076" t="s">
        <v>4287</v>
      </c>
      <c r="E5076" t="s">
        <v>5207</v>
      </c>
      <c r="F5076" t="s">
        <v>49</v>
      </c>
      <c r="L5076" s="13">
        <v>0</v>
      </c>
      <c r="P5076" s="13">
        <v>0</v>
      </c>
      <c r="T5076" s="13">
        <v>0</v>
      </c>
      <c r="W5076" s="13">
        <v>0</v>
      </c>
    </row>
    <row r="5077" spans="1:32" x14ac:dyDescent="0.25">
      <c r="A5077" s="11" t="s">
        <v>1907</v>
      </c>
      <c r="B5077" t="s">
        <v>1908</v>
      </c>
      <c r="C5077" t="s">
        <v>5204</v>
      </c>
      <c r="D5077" t="s">
        <v>4287</v>
      </c>
      <c r="E5077" t="s">
        <v>5208</v>
      </c>
      <c r="F5077" t="s">
        <v>49</v>
      </c>
      <c r="L5077" s="13">
        <v>0</v>
      </c>
      <c r="P5077" s="13">
        <v>0</v>
      </c>
      <c r="T5077" s="13">
        <v>0</v>
      </c>
      <c r="W5077" s="13">
        <v>0</v>
      </c>
    </row>
    <row r="5078" spans="1:32" x14ac:dyDescent="0.25">
      <c r="A5078" s="11" t="s">
        <v>1907</v>
      </c>
      <c r="B5078" t="s">
        <v>1908</v>
      </c>
      <c r="C5078" t="s">
        <v>5204</v>
      </c>
      <c r="D5078" t="s">
        <v>4287</v>
      </c>
      <c r="E5078" t="s">
        <v>5209</v>
      </c>
      <c r="F5078" t="s">
        <v>49</v>
      </c>
      <c r="G5078" s="12">
        <v>500</v>
      </c>
      <c r="H5078" s="12">
        <v>2200</v>
      </c>
      <c r="I5078" s="13">
        <v>14</v>
      </c>
      <c r="J5078" s="13">
        <v>1752</v>
      </c>
      <c r="K5078" s="13">
        <v>1509</v>
      </c>
      <c r="L5078" s="13">
        <v>243</v>
      </c>
      <c r="N5078" s="13">
        <v>101</v>
      </c>
      <c r="O5078" s="13">
        <v>94</v>
      </c>
      <c r="P5078" s="13">
        <v>7</v>
      </c>
      <c r="T5078" s="13">
        <v>0</v>
      </c>
      <c r="W5078" s="13">
        <v>0</v>
      </c>
      <c r="Z5078" s="13">
        <v>181</v>
      </c>
      <c r="AC5078" s="13">
        <v>1509</v>
      </c>
      <c r="AD5078" s="13">
        <v>250</v>
      </c>
    </row>
    <row r="5079" spans="1:32" x14ac:dyDescent="0.25">
      <c r="A5079" s="11" t="s">
        <v>1907</v>
      </c>
      <c r="B5079" t="s">
        <v>1908</v>
      </c>
      <c r="C5079" t="s">
        <v>5204</v>
      </c>
      <c r="D5079" t="s">
        <v>4287</v>
      </c>
      <c r="E5079" t="s">
        <v>5210</v>
      </c>
      <c r="F5079" t="s">
        <v>49</v>
      </c>
      <c r="G5079" s="12">
        <v>500</v>
      </c>
      <c r="H5079" s="12">
        <v>2200</v>
      </c>
      <c r="I5079" s="13">
        <v>8</v>
      </c>
      <c r="J5079" s="13">
        <v>981</v>
      </c>
      <c r="K5079" s="13">
        <v>683</v>
      </c>
      <c r="L5079" s="13">
        <v>298</v>
      </c>
      <c r="N5079" s="13">
        <v>46</v>
      </c>
      <c r="O5079" s="13">
        <v>43</v>
      </c>
      <c r="P5079" s="13">
        <v>3</v>
      </c>
      <c r="T5079" s="13">
        <v>0</v>
      </c>
      <c r="W5079" s="13">
        <v>0</v>
      </c>
      <c r="Z5079" s="13">
        <v>82</v>
      </c>
      <c r="AC5079" s="13">
        <v>683</v>
      </c>
      <c r="AD5079" s="13">
        <v>53</v>
      </c>
    </row>
    <row r="5080" spans="1:32" x14ac:dyDescent="0.25">
      <c r="A5080" s="11" t="s">
        <v>1907</v>
      </c>
      <c r="B5080" t="s">
        <v>1908</v>
      </c>
      <c r="C5080" t="s">
        <v>5204</v>
      </c>
      <c r="D5080" t="s">
        <v>4287</v>
      </c>
      <c r="E5080" t="s">
        <v>5211</v>
      </c>
      <c r="F5080" t="s">
        <v>49</v>
      </c>
      <c r="L5080" s="13">
        <v>0</v>
      </c>
      <c r="P5080" s="13">
        <v>0</v>
      </c>
      <c r="T5080" s="13">
        <v>0</v>
      </c>
      <c r="W5080" s="13">
        <v>0</v>
      </c>
    </row>
    <row r="5081" spans="1:32" x14ac:dyDescent="0.25">
      <c r="A5081" s="11" t="s">
        <v>1907</v>
      </c>
      <c r="B5081" t="s">
        <v>1908</v>
      </c>
      <c r="C5081" t="s">
        <v>5204</v>
      </c>
      <c r="D5081" t="s">
        <v>4287</v>
      </c>
      <c r="E5081" t="s">
        <v>5212</v>
      </c>
      <c r="F5081" t="s">
        <v>49</v>
      </c>
      <c r="J5081" s="13">
        <v>479981</v>
      </c>
      <c r="K5081" s="13">
        <v>413532</v>
      </c>
      <c r="L5081" s="13">
        <v>66449</v>
      </c>
      <c r="N5081" s="13">
        <v>27676</v>
      </c>
      <c r="O5081" s="13">
        <v>25840</v>
      </c>
      <c r="P5081" s="13">
        <v>1836</v>
      </c>
      <c r="T5081" s="13">
        <v>0</v>
      </c>
      <c r="W5081" s="13">
        <v>0</v>
      </c>
      <c r="Z5081" s="13">
        <v>49687</v>
      </c>
      <c r="AA5081" s="13">
        <v>49687</v>
      </c>
      <c r="AC5081" s="13">
        <v>413532</v>
      </c>
      <c r="AD5081" s="13">
        <v>303</v>
      </c>
    </row>
    <row r="5082" spans="1:32" x14ac:dyDescent="0.25">
      <c r="A5082" s="11" t="s">
        <v>1907</v>
      </c>
      <c r="B5082" t="s">
        <v>1908</v>
      </c>
      <c r="C5082" t="s">
        <v>5214</v>
      </c>
      <c r="D5082" t="s">
        <v>4287</v>
      </c>
      <c r="E5082" t="s">
        <v>5205</v>
      </c>
      <c r="F5082" t="s">
        <v>49</v>
      </c>
      <c r="G5082" s="12">
        <v>600</v>
      </c>
      <c r="H5082" s="12">
        <v>900</v>
      </c>
      <c r="I5082" s="13">
        <v>31</v>
      </c>
      <c r="L5082" s="13">
        <v>0</v>
      </c>
      <c r="P5082" s="13">
        <v>0</v>
      </c>
      <c r="T5082" s="13">
        <v>0</v>
      </c>
      <c r="W5082" s="13">
        <v>0</v>
      </c>
    </row>
    <row r="5083" spans="1:32" x14ac:dyDescent="0.25">
      <c r="A5083" s="11" t="s">
        <v>1907</v>
      </c>
      <c r="B5083" t="s">
        <v>1908</v>
      </c>
      <c r="C5083" t="s">
        <v>5214</v>
      </c>
      <c r="D5083" t="s">
        <v>4287</v>
      </c>
      <c r="E5083" t="s">
        <v>5206</v>
      </c>
      <c r="F5083" t="s">
        <v>49</v>
      </c>
      <c r="G5083" s="12">
        <v>900</v>
      </c>
      <c r="H5083" s="12">
        <v>1500</v>
      </c>
      <c r="I5083" s="13">
        <v>27</v>
      </c>
      <c r="L5083" s="13">
        <v>0</v>
      </c>
      <c r="P5083" s="13">
        <v>0</v>
      </c>
      <c r="T5083" s="13">
        <v>0</v>
      </c>
      <c r="W5083" s="13">
        <v>0</v>
      </c>
    </row>
    <row r="5084" spans="1:32" x14ac:dyDescent="0.25">
      <c r="A5084" s="11" t="s">
        <v>1907</v>
      </c>
      <c r="B5084" t="s">
        <v>1908</v>
      </c>
      <c r="C5084" t="s">
        <v>5214</v>
      </c>
      <c r="D5084" t="s">
        <v>4287</v>
      </c>
      <c r="E5084" t="s">
        <v>5207</v>
      </c>
      <c r="F5084" t="s">
        <v>49</v>
      </c>
      <c r="G5084" s="12">
        <v>1500</v>
      </c>
      <c r="H5084" s="12">
        <v>1900</v>
      </c>
      <c r="I5084" s="13">
        <v>30</v>
      </c>
      <c r="L5084" s="13">
        <v>0</v>
      </c>
      <c r="P5084" s="13">
        <v>0</v>
      </c>
      <c r="T5084" s="13">
        <v>0</v>
      </c>
      <c r="W5084" s="13">
        <v>0</v>
      </c>
    </row>
    <row r="5085" spans="1:32" x14ac:dyDescent="0.25">
      <c r="A5085" s="11" t="s">
        <v>1907</v>
      </c>
      <c r="B5085" t="s">
        <v>1908</v>
      </c>
      <c r="C5085" t="s">
        <v>5214</v>
      </c>
      <c r="D5085" t="s">
        <v>4287</v>
      </c>
      <c r="E5085" t="s">
        <v>5208</v>
      </c>
      <c r="F5085" t="s">
        <v>49</v>
      </c>
      <c r="I5085" s="13">
        <v>3</v>
      </c>
      <c r="L5085" s="13">
        <v>0</v>
      </c>
      <c r="P5085" s="13">
        <v>0</v>
      </c>
      <c r="T5085" s="13">
        <v>0</v>
      </c>
      <c r="W5085" s="13">
        <v>0</v>
      </c>
    </row>
    <row r="5086" spans="1:32" x14ac:dyDescent="0.25">
      <c r="A5086" s="11" t="s">
        <v>1907</v>
      </c>
      <c r="B5086" t="s">
        <v>1908</v>
      </c>
      <c r="C5086" t="s">
        <v>5214</v>
      </c>
      <c r="D5086" t="s">
        <v>4287</v>
      </c>
      <c r="E5086" t="s">
        <v>5209</v>
      </c>
      <c r="F5086" t="s">
        <v>49</v>
      </c>
      <c r="G5086" s="12">
        <v>450</v>
      </c>
      <c r="H5086" s="12">
        <v>1900</v>
      </c>
      <c r="I5086" s="13">
        <v>31</v>
      </c>
      <c r="J5086" s="13">
        <v>5028</v>
      </c>
      <c r="K5086" s="13">
        <v>4884</v>
      </c>
      <c r="L5086" s="13">
        <v>144</v>
      </c>
      <c r="M5086" s="13">
        <v>4888</v>
      </c>
      <c r="N5086" s="13">
        <v>363</v>
      </c>
      <c r="O5086" s="13">
        <v>356</v>
      </c>
      <c r="P5086" s="13">
        <v>7</v>
      </c>
      <c r="T5086" s="13">
        <v>0</v>
      </c>
      <c r="W5086" s="13">
        <v>0</v>
      </c>
      <c r="Z5086" s="13">
        <v>5253</v>
      </c>
      <c r="AC5086" s="13">
        <v>28093</v>
      </c>
      <c r="AD5086" s="13">
        <v>254</v>
      </c>
    </row>
    <row r="5087" spans="1:32" x14ac:dyDescent="0.25">
      <c r="A5087" s="11" t="s">
        <v>1907</v>
      </c>
      <c r="B5087" t="s">
        <v>1908</v>
      </c>
      <c r="C5087" t="s">
        <v>5214</v>
      </c>
      <c r="D5087" t="s">
        <v>4287</v>
      </c>
      <c r="E5087" t="s">
        <v>5210</v>
      </c>
      <c r="F5087" t="s">
        <v>49</v>
      </c>
      <c r="G5087" s="12">
        <v>1040</v>
      </c>
      <c r="H5087" s="12">
        <v>1159</v>
      </c>
      <c r="I5087" s="13">
        <v>26</v>
      </c>
      <c r="J5087" s="13">
        <v>3282</v>
      </c>
      <c r="K5087" s="13">
        <v>3181</v>
      </c>
      <c r="L5087" s="13">
        <v>101</v>
      </c>
      <c r="M5087" s="13">
        <v>3185</v>
      </c>
      <c r="N5087" s="13">
        <v>211</v>
      </c>
      <c r="O5087" s="13">
        <v>204</v>
      </c>
      <c r="P5087" s="13">
        <v>7</v>
      </c>
      <c r="T5087" s="13">
        <v>0</v>
      </c>
      <c r="W5087" s="13">
        <v>0</v>
      </c>
      <c r="Z5087" s="13">
        <v>2197</v>
      </c>
      <c r="AC5087" s="13">
        <v>11512</v>
      </c>
      <c r="AD5087" s="13">
        <v>54</v>
      </c>
    </row>
    <row r="5088" spans="1:32" x14ac:dyDescent="0.25">
      <c r="A5088" s="11" t="s">
        <v>1907</v>
      </c>
      <c r="B5088" t="s">
        <v>1908</v>
      </c>
      <c r="C5088" t="s">
        <v>5214</v>
      </c>
      <c r="D5088" t="s">
        <v>4287</v>
      </c>
      <c r="E5088" t="s">
        <v>5211</v>
      </c>
      <c r="F5088" t="s">
        <v>49</v>
      </c>
      <c r="G5088" s="12">
        <v>945</v>
      </c>
      <c r="H5088" s="12">
        <v>2230</v>
      </c>
      <c r="I5088" s="13">
        <v>3</v>
      </c>
      <c r="J5088" s="13">
        <v>898</v>
      </c>
      <c r="K5088" s="13">
        <v>869</v>
      </c>
      <c r="L5088" s="13">
        <v>29</v>
      </c>
      <c r="M5088" s="13">
        <v>872</v>
      </c>
      <c r="N5088" s="13">
        <v>36</v>
      </c>
      <c r="O5088" s="13">
        <v>34</v>
      </c>
      <c r="P5088" s="13">
        <v>2</v>
      </c>
      <c r="T5088" s="13">
        <v>0</v>
      </c>
      <c r="W5088" s="13">
        <v>0</v>
      </c>
      <c r="Z5088" s="13">
        <v>392</v>
      </c>
      <c r="AC5088" s="13">
        <v>1680</v>
      </c>
      <c r="AD5088" s="13">
        <v>52</v>
      </c>
    </row>
    <row r="5089" spans="1:30" x14ac:dyDescent="0.25">
      <c r="A5089" s="11" t="s">
        <v>1907</v>
      </c>
      <c r="B5089" t="s">
        <v>1908</v>
      </c>
      <c r="C5089" t="s">
        <v>5214</v>
      </c>
      <c r="D5089" t="s">
        <v>4287</v>
      </c>
      <c r="E5089" t="s">
        <v>5212</v>
      </c>
      <c r="F5089" t="s">
        <v>49</v>
      </c>
      <c r="J5089" s="13">
        <v>1494760</v>
      </c>
      <c r="K5089" s="13">
        <v>1451900</v>
      </c>
      <c r="L5089" s="13">
        <v>42860</v>
      </c>
      <c r="M5089" s="13">
        <v>1454231</v>
      </c>
      <c r="N5089" s="13">
        <v>107114</v>
      </c>
      <c r="O5089" s="13">
        <v>104760</v>
      </c>
      <c r="P5089" s="13">
        <v>2354</v>
      </c>
      <c r="T5089" s="13">
        <v>0</v>
      </c>
      <c r="W5089" s="13">
        <v>0</v>
      </c>
      <c r="Z5089" s="13">
        <v>1473412</v>
      </c>
      <c r="AC5089" s="13">
        <v>7844630</v>
      </c>
      <c r="AD5089" s="13">
        <v>360</v>
      </c>
    </row>
    <row r="5090" spans="1:30" x14ac:dyDescent="0.25">
      <c r="A5090" s="11" t="s">
        <v>1914</v>
      </c>
      <c r="B5090" t="s">
        <v>1915</v>
      </c>
      <c r="C5090" t="s">
        <v>5204</v>
      </c>
      <c r="D5090" t="s">
        <v>4287</v>
      </c>
      <c r="E5090" t="s">
        <v>5205</v>
      </c>
      <c r="F5090" t="s">
        <v>49</v>
      </c>
      <c r="L5090" s="13">
        <v>0</v>
      </c>
      <c r="P5090" s="13">
        <v>0</v>
      </c>
      <c r="T5090" s="13">
        <v>0</v>
      </c>
      <c r="W5090" s="13">
        <v>0</v>
      </c>
    </row>
    <row r="5091" spans="1:30" x14ac:dyDescent="0.25">
      <c r="A5091" s="11" t="s">
        <v>1914</v>
      </c>
      <c r="B5091" t="s">
        <v>1915</v>
      </c>
      <c r="C5091" t="s">
        <v>5204</v>
      </c>
      <c r="D5091" t="s">
        <v>4287</v>
      </c>
      <c r="E5091" t="s">
        <v>5206</v>
      </c>
      <c r="F5091" t="s">
        <v>49</v>
      </c>
      <c r="L5091" s="13">
        <v>0</v>
      </c>
      <c r="P5091" s="13">
        <v>0</v>
      </c>
      <c r="T5091" s="13">
        <v>0</v>
      </c>
      <c r="W5091" s="13">
        <v>0</v>
      </c>
    </row>
    <row r="5092" spans="1:30" x14ac:dyDescent="0.25">
      <c r="A5092" s="11" t="s">
        <v>1914</v>
      </c>
      <c r="B5092" t="s">
        <v>1915</v>
      </c>
      <c r="C5092" t="s">
        <v>5204</v>
      </c>
      <c r="D5092" t="s">
        <v>4287</v>
      </c>
      <c r="E5092" t="s">
        <v>5207</v>
      </c>
      <c r="F5092" t="s">
        <v>49</v>
      </c>
      <c r="L5092" s="13">
        <v>0</v>
      </c>
      <c r="P5092" s="13">
        <v>0</v>
      </c>
      <c r="T5092" s="13">
        <v>0</v>
      </c>
      <c r="W5092" s="13">
        <v>0</v>
      </c>
    </row>
    <row r="5093" spans="1:30" x14ac:dyDescent="0.25">
      <c r="A5093" s="11" t="s">
        <v>1914</v>
      </c>
      <c r="B5093" t="s">
        <v>1915</v>
      </c>
      <c r="C5093" t="s">
        <v>5204</v>
      </c>
      <c r="D5093" t="s">
        <v>4287</v>
      </c>
      <c r="E5093" t="s">
        <v>5208</v>
      </c>
      <c r="F5093" t="s">
        <v>49</v>
      </c>
      <c r="L5093" s="13">
        <v>0</v>
      </c>
      <c r="P5093" s="13">
        <v>0</v>
      </c>
      <c r="T5093" s="13">
        <v>0</v>
      </c>
      <c r="W5093" s="13">
        <v>0</v>
      </c>
    </row>
    <row r="5094" spans="1:30" x14ac:dyDescent="0.25">
      <c r="A5094" s="11" t="s">
        <v>1914</v>
      </c>
      <c r="B5094" t="s">
        <v>1915</v>
      </c>
      <c r="C5094" t="s">
        <v>5204</v>
      </c>
      <c r="D5094" t="s">
        <v>4287</v>
      </c>
      <c r="E5094" t="s">
        <v>5209</v>
      </c>
      <c r="F5094" t="s">
        <v>49</v>
      </c>
      <c r="G5094" s="12">
        <v>500</v>
      </c>
      <c r="H5094" s="12">
        <v>2230</v>
      </c>
      <c r="I5094" s="13">
        <v>72</v>
      </c>
      <c r="J5094" s="13">
        <v>16227</v>
      </c>
      <c r="K5094" s="13">
        <v>13931</v>
      </c>
      <c r="L5094" s="13">
        <v>2296</v>
      </c>
      <c r="N5094" s="13">
        <v>807</v>
      </c>
      <c r="O5094" s="13">
        <v>693</v>
      </c>
      <c r="P5094" s="13">
        <v>114</v>
      </c>
      <c r="T5094" s="13">
        <v>0</v>
      </c>
      <c r="W5094" s="13">
        <v>0</v>
      </c>
      <c r="Z5094" s="13">
        <v>1284</v>
      </c>
      <c r="AC5094" s="13">
        <v>16307</v>
      </c>
      <c r="AD5094" s="13">
        <v>260</v>
      </c>
    </row>
    <row r="5095" spans="1:30" x14ac:dyDescent="0.25">
      <c r="A5095" s="11" t="s">
        <v>1914</v>
      </c>
      <c r="B5095" t="s">
        <v>1915</v>
      </c>
      <c r="C5095" t="s">
        <v>5204</v>
      </c>
      <c r="D5095" t="s">
        <v>4287</v>
      </c>
      <c r="E5095" t="s">
        <v>5210</v>
      </c>
      <c r="F5095" t="s">
        <v>49</v>
      </c>
      <c r="G5095" s="12">
        <v>500</v>
      </c>
      <c r="H5095" s="12">
        <v>2230</v>
      </c>
      <c r="I5095" s="13">
        <v>39</v>
      </c>
      <c r="J5095" s="13">
        <v>7637</v>
      </c>
      <c r="K5095" s="13">
        <v>6401</v>
      </c>
      <c r="L5095" s="13">
        <v>1236</v>
      </c>
      <c r="N5095" s="13">
        <v>375</v>
      </c>
      <c r="O5095" s="13">
        <v>318</v>
      </c>
      <c r="P5095" s="13">
        <v>57</v>
      </c>
      <c r="T5095" s="13">
        <v>0</v>
      </c>
      <c r="W5095" s="13">
        <v>0</v>
      </c>
      <c r="Z5095" s="13">
        <v>575</v>
      </c>
      <c r="AC5095" s="13">
        <v>7303</v>
      </c>
      <c r="AD5095" s="13">
        <v>53</v>
      </c>
    </row>
    <row r="5096" spans="1:30" x14ac:dyDescent="0.25">
      <c r="A5096" s="11" t="s">
        <v>1914</v>
      </c>
      <c r="B5096" t="s">
        <v>1915</v>
      </c>
      <c r="C5096" t="s">
        <v>5204</v>
      </c>
      <c r="D5096" t="s">
        <v>4287</v>
      </c>
      <c r="E5096" t="s">
        <v>5211</v>
      </c>
      <c r="F5096" t="s">
        <v>49</v>
      </c>
      <c r="G5096" s="12">
        <v>600</v>
      </c>
      <c r="H5096" s="12">
        <v>2030</v>
      </c>
      <c r="I5096" s="13">
        <v>39</v>
      </c>
      <c r="J5096" s="13">
        <v>5953</v>
      </c>
      <c r="K5096" s="13">
        <v>4821</v>
      </c>
      <c r="L5096" s="13">
        <v>1132</v>
      </c>
      <c r="N5096" s="13">
        <v>294</v>
      </c>
      <c r="O5096" s="13">
        <v>240</v>
      </c>
      <c r="P5096" s="13">
        <v>54</v>
      </c>
      <c r="T5096" s="13">
        <v>0</v>
      </c>
      <c r="W5096" s="13">
        <v>0</v>
      </c>
      <c r="Z5096" s="13">
        <v>452</v>
      </c>
      <c r="AC5096" s="13">
        <v>5740</v>
      </c>
      <c r="AD5096" s="13">
        <v>53</v>
      </c>
    </row>
    <row r="5097" spans="1:30" x14ac:dyDescent="0.25">
      <c r="A5097" s="11" t="s">
        <v>1914</v>
      </c>
      <c r="B5097" t="s">
        <v>1915</v>
      </c>
      <c r="C5097" t="s">
        <v>5204</v>
      </c>
      <c r="D5097" t="s">
        <v>4287</v>
      </c>
      <c r="E5097" t="s">
        <v>5212</v>
      </c>
      <c r="F5097" t="s">
        <v>49</v>
      </c>
      <c r="J5097" s="13">
        <v>4939286</v>
      </c>
      <c r="K5097" s="13">
        <v>4216775</v>
      </c>
      <c r="L5097" s="13">
        <v>722511</v>
      </c>
      <c r="N5097" s="13">
        <v>245187</v>
      </c>
      <c r="O5097" s="13">
        <v>209713</v>
      </c>
      <c r="P5097" s="13">
        <v>35474</v>
      </c>
      <c r="T5097" s="13">
        <v>0</v>
      </c>
      <c r="W5097" s="13">
        <v>0</v>
      </c>
      <c r="Z5097" s="13">
        <v>388283</v>
      </c>
      <c r="AA5097" s="13">
        <v>319309</v>
      </c>
      <c r="AB5097" s="13">
        <v>67496</v>
      </c>
      <c r="AC5097" s="13">
        <v>4931003</v>
      </c>
      <c r="AD5097" s="13">
        <v>366</v>
      </c>
    </row>
    <row r="5098" spans="1:30" x14ac:dyDescent="0.25">
      <c r="A5098" s="11" t="s">
        <v>1914</v>
      </c>
      <c r="B5098" t="s">
        <v>1915</v>
      </c>
      <c r="C5098" t="s">
        <v>5214</v>
      </c>
      <c r="D5098" t="s">
        <v>5215</v>
      </c>
      <c r="E5098" t="s">
        <v>5205</v>
      </c>
      <c r="F5098" t="s">
        <v>49</v>
      </c>
      <c r="G5098" s="12">
        <v>600</v>
      </c>
      <c r="H5098" s="12">
        <v>900</v>
      </c>
      <c r="I5098" s="13">
        <v>118</v>
      </c>
      <c r="L5098" s="13">
        <v>0</v>
      </c>
      <c r="P5098" s="13">
        <v>0</v>
      </c>
      <c r="T5098" s="13">
        <v>0</v>
      </c>
      <c r="W5098" s="13">
        <v>0</v>
      </c>
    </row>
    <row r="5099" spans="1:30" x14ac:dyDescent="0.25">
      <c r="A5099" s="11" t="s">
        <v>1914</v>
      </c>
      <c r="B5099" t="s">
        <v>1915</v>
      </c>
      <c r="C5099" t="s">
        <v>5214</v>
      </c>
      <c r="D5099" t="s">
        <v>5215</v>
      </c>
      <c r="E5099" t="s">
        <v>5206</v>
      </c>
      <c r="F5099" t="s">
        <v>49</v>
      </c>
      <c r="G5099" s="12">
        <v>900</v>
      </c>
      <c r="H5099" s="12">
        <v>1500</v>
      </c>
      <c r="I5099" s="13">
        <v>111</v>
      </c>
      <c r="L5099" s="13">
        <v>0</v>
      </c>
      <c r="P5099" s="13">
        <v>0</v>
      </c>
      <c r="T5099" s="13">
        <v>0</v>
      </c>
      <c r="W5099" s="13">
        <v>0</v>
      </c>
    </row>
    <row r="5100" spans="1:30" x14ac:dyDescent="0.25">
      <c r="A5100" s="11" t="s">
        <v>1914</v>
      </c>
      <c r="B5100" t="s">
        <v>1915</v>
      </c>
      <c r="C5100" t="s">
        <v>5214</v>
      </c>
      <c r="D5100" t="s">
        <v>5215</v>
      </c>
      <c r="E5100" t="s">
        <v>5207</v>
      </c>
      <c r="F5100" t="s">
        <v>49</v>
      </c>
      <c r="G5100" s="12">
        <v>1500</v>
      </c>
      <c r="H5100" s="12">
        <v>1800</v>
      </c>
      <c r="I5100" s="13">
        <v>117</v>
      </c>
      <c r="L5100" s="13">
        <v>0</v>
      </c>
      <c r="P5100" s="13">
        <v>0</v>
      </c>
      <c r="T5100" s="13">
        <v>0</v>
      </c>
      <c r="W5100" s="13">
        <v>0</v>
      </c>
    </row>
    <row r="5101" spans="1:30" x14ac:dyDescent="0.25">
      <c r="A5101" s="11" t="s">
        <v>1914</v>
      </c>
      <c r="B5101" t="s">
        <v>1915</v>
      </c>
      <c r="C5101" t="s">
        <v>5214</v>
      </c>
      <c r="D5101" t="s">
        <v>5215</v>
      </c>
      <c r="E5101" t="s">
        <v>5208</v>
      </c>
      <c r="F5101" t="s">
        <v>49</v>
      </c>
      <c r="I5101" s="13">
        <v>114</v>
      </c>
      <c r="L5101" s="13">
        <v>0</v>
      </c>
      <c r="P5101" s="13">
        <v>0</v>
      </c>
      <c r="T5101" s="13">
        <v>0</v>
      </c>
      <c r="W5101" s="13">
        <v>0</v>
      </c>
    </row>
    <row r="5102" spans="1:30" x14ac:dyDescent="0.25">
      <c r="A5102" s="11" t="s">
        <v>1914</v>
      </c>
      <c r="B5102" t="s">
        <v>1915</v>
      </c>
      <c r="C5102" t="s">
        <v>5214</v>
      </c>
      <c r="D5102" t="s">
        <v>5215</v>
      </c>
      <c r="E5102" t="s">
        <v>5209</v>
      </c>
      <c r="F5102" t="s">
        <v>49</v>
      </c>
      <c r="G5102" s="12">
        <v>347</v>
      </c>
      <c r="H5102" s="12">
        <v>123</v>
      </c>
      <c r="I5102" s="13">
        <v>118</v>
      </c>
      <c r="J5102" s="13">
        <v>25596</v>
      </c>
      <c r="K5102" s="13">
        <v>24515</v>
      </c>
      <c r="L5102" s="13">
        <v>1081</v>
      </c>
      <c r="M5102" s="13">
        <v>24644</v>
      </c>
      <c r="N5102" s="13">
        <v>1782</v>
      </c>
      <c r="O5102" s="13">
        <v>1706</v>
      </c>
      <c r="P5102" s="13">
        <v>76</v>
      </c>
      <c r="T5102" s="13">
        <v>0</v>
      </c>
      <c r="W5102" s="13">
        <v>0</v>
      </c>
      <c r="Z5102" s="13">
        <v>36839</v>
      </c>
      <c r="AC5102" s="13">
        <v>223794</v>
      </c>
      <c r="AD5102" s="13">
        <v>254</v>
      </c>
    </row>
    <row r="5103" spans="1:30" x14ac:dyDescent="0.25">
      <c r="A5103" s="11" t="s">
        <v>1914</v>
      </c>
      <c r="B5103" t="s">
        <v>1915</v>
      </c>
      <c r="C5103" t="s">
        <v>5214</v>
      </c>
      <c r="D5103" t="s">
        <v>5215</v>
      </c>
      <c r="E5103" t="s">
        <v>5210</v>
      </c>
      <c r="F5103" t="s">
        <v>49</v>
      </c>
      <c r="G5103" s="12">
        <v>423</v>
      </c>
      <c r="H5103" s="12">
        <v>123</v>
      </c>
      <c r="I5103" s="13">
        <v>76</v>
      </c>
      <c r="J5103" s="13">
        <v>15492</v>
      </c>
      <c r="K5103" s="13">
        <v>14903</v>
      </c>
      <c r="L5103" s="13">
        <v>589</v>
      </c>
      <c r="M5103" s="13">
        <v>14980</v>
      </c>
      <c r="N5103" s="13">
        <v>1018</v>
      </c>
      <c r="O5103" s="13">
        <v>981</v>
      </c>
      <c r="P5103" s="13">
        <v>37</v>
      </c>
      <c r="T5103" s="13">
        <v>0</v>
      </c>
      <c r="W5103" s="13">
        <v>0</v>
      </c>
      <c r="Z5103" s="13">
        <v>17960</v>
      </c>
      <c r="AC5103" s="13">
        <v>120346</v>
      </c>
      <c r="AD5103" s="13">
        <v>54</v>
      </c>
    </row>
    <row r="5104" spans="1:30" x14ac:dyDescent="0.25">
      <c r="A5104" s="11" t="s">
        <v>1914</v>
      </c>
      <c r="B5104" t="s">
        <v>1915</v>
      </c>
      <c r="C5104" t="s">
        <v>5214</v>
      </c>
      <c r="D5104" t="s">
        <v>5215</v>
      </c>
      <c r="E5104" t="s">
        <v>5211</v>
      </c>
      <c r="F5104" t="s">
        <v>49</v>
      </c>
      <c r="G5104" s="12">
        <v>440</v>
      </c>
      <c r="H5104" s="12">
        <v>123</v>
      </c>
      <c r="I5104" s="13">
        <v>52</v>
      </c>
      <c r="J5104" s="13">
        <v>10715</v>
      </c>
      <c r="K5104" s="13">
        <v>10290</v>
      </c>
      <c r="L5104" s="13">
        <v>425</v>
      </c>
      <c r="M5104" s="13">
        <v>10344</v>
      </c>
      <c r="N5104" s="13">
        <v>687</v>
      </c>
      <c r="O5104" s="13">
        <v>659</v>
      </c>
      <c r="P5104" s="13">
        <v>28</v>
      </c>
      <c r="T5104" s="13">
        <v>0</v>
      </c>
      <c r="W5104" s="13">
        <v>0</v>
      </c>
      <c r="Z5104" s="13">
        <v>9990</v>
      </c>
      <c r="AC5104" s="13">
        <v>70689</v>
      </c>
      <c r="AD5104" s="13">
        <v>58</v>
      </c>
    </row>
    <row r="5105" spans="1:30" x14ac:dyDescent="0.25">
      <c r="A5105" s="11" t="s">
        <v>1914</v>
      </c>
      <c r="B5105" t="s">
        <v>1915</v>
      </c>
      <c r="C5105" t="s">
        <v>5214</v>
      </c>
      <c r="D5105" t="s">
        <v>5215</v>
      </c>
      <c r="E5105" t="s">
        <v>5212</v>
      </c>
      <c r="F5105" t="s">
        <v>49</v>
      </c>
      <c r="J5105" s="13">
        <v>7967434</v>
      </c>
      <c r="K5105" s="13">
        <v>7628436</v>
      </c>
      <c r="L5105" s="13">
        <v>338998</v>
      </c>
      <c r="M5105" s="13">
        <v>7668470</v>
      </c>
      <c r="N5105" s="13">
        <v>547592</v>
      </c>
      <c r="O5105" s="13">
        <v>524666</v>
      </c>
      <c r="P5105" s="13">
        <v>22926</v>
      </c>
      <c r="T5105" s="13">
        <v>0</v>
      </c>
      <c r="W5105" s="13">
        <v>0</v>
      </c>
      <c r="X5105" s="13">
        <v>1591</v>
      </c>
      <c r="Z5105" s="13">
        <v>10906226</v>
      </c>
      <c r="AC5105" s="13">
        <v>67442423</v>
      </c>
      <c r="AD5105" s="13">
        <v>366</v>
      </c>
    </row>
    <row r="5106" spans="1:30" x14ac:dyDescent="0.25">
      <c r="A5106" s="11" t="s">
        <v>1914</v>
      </c>
      <c r="B5106" t="s">
        <v>1915</v>
      </c>
      <c r="C5106" t="s">
        <v>5214</v>
      </c>
      <c r="D5106" t="s">
        <v>4287</v>
      </c>
      <c r="E5106" t="s">
        <v>5205</v>
      </c>
      <c r="F5106" t="s">
        <v>49</v>
      </c>
      <c r="G5106" s="12">
        <v>530</v>
      </c>
      <c r="H5106" s="12">
        <v>900</v>
      </c>
      <c r="I5106" s="13">
        <v>20</v>
      </c>
      <c r="L5106" s="13">
        <v>0</v>
      </c>
      <c r="P5106" s="13">
        <v>0</v>
      </c>
      <c r="T5106" s="13">
        <v>0</v>
      </c>
      <c r="W5106" s="13">
        <v>0</v>
      </c>
    </row>
    <row r="5107" spans="1:30" x14ac:dyDescent="0.25">
      <c r="A5107" s="11" t="s">
        <v>1914</v>
      </c>
      <c r="B5107" t="s">
        <v>1915</v>
      </c>
      <c r="C5107" t="s">
        <v>5214</v>
      </c>
      <c r="D5107" t="s">
        <v>4287</v>
      </c>
      <c r="E5107" t="s">
        <v>5206</v>
      </c>
      <c r="F5107" t="s">
        <v>49</v>
      </c>
      <c r="G5107" s="12">
        <v>900</v>
      </c>
      <c r="H5107" s="12">
        <v>1425</v>
      </c>
      <c r="I5107" s="13">
        <v>17</v>
      </c>
      <c r="L5107" s="13">
        <v>0</v>
      </c>
      <c r="P5107" s="13">
        <v>0</v>
      </c>
      <c r="T5107" s="13">
        <v>0</v>
      </c>
      <c r="W5107" s="13">
        <v>0</v>
      </c>
    </row>
    <row r="5108" spans="1:30" x14ac:dyDescent="0.25">
      <c r="A5108" s="11" t="s">
        <v>1914</v>
      </c>
      <c r="B5108" t="s">
        <v>1915</v>
      </c>
      <c r="C5108" t="s">
        <v>5214</v>
      </c>
      <c r="D5108" t="s">
        <v>4287</v>
      </c>
      <c r="E5108" t="s">
        <v>5207</v>
      </c>
      <c r="F5108" t="s">
        <v>49</v>
      </c>
      <c r="G5108" s="12">
        <v>1425</v>
      </c>
      <c r="H5108" s="12">
        <v>1830</v>
      </c>
      <c r="I5108" s="13">
        <v>20</v>
      </c>
      <c r="L5108" s="13">
        <v>0</v>
      </c>
      <c r="P5108" s="13">
        <v>0</v>
      </c>
      <c r="T5108" s="13">
        <v>0</v>
      </c>
      <c r="W5108" s="13">
        <v>0</v>
      </c>
    </row>
    <row r="5109" spans="1:30" x14ac:dyDescent="0.25">
      <c r="A5109" s="11" t="s">
        <v>1914</v>
      </c>
      <c r="B5109" t="s">
        <v>1915</v>
      </c>
      <c r="C5109" t="s">
        <v>5214</v>
      </c>
      <c r="D5109" t="s">
        <v>4287</v>
      </c>
      <c r="E5109" t="s">
        <v>5208</v>
      </c>
      <c r="F5109" t="s">
        <v>49</v>
      </c>
      <c r="I5109" s="13">
        <v>17</v>
      </c>
      <c r="L5109" s="13">
        <v>0</v>
      </c>
      <c r="P5109" s="13">
        <v>0</v>
      </c>
      <c r="T5109" s="13">
        <v>0</v>
      </c>
      <c r="W5109" s="13">
        <v>0</v>
      </c>
    </row>
    <row r="5110" spans="1:30" x14ac:dyDescent="0.25">
      <c r="A5110" s="11" t="s">
        <v>1914</v>
      </c>
      <c r="B5110" t="s">
        <v>1915</v>
      </c>
      <c r="C5110" t="s">
        <v>5214</v>
      </c>
      <c r="D5110" t="s">
        <v>4287</v>
      </c>
      <c r="E5110" t="s">
        <v>5209</v>
      </c>
      <c r="F5110" t="s">
        <v>49</v>
      </c>
      <c r="G5110" s="12">
        <v>425</v>
      </c>
      <c r="H5110" s="12">
        <v>19</v>
      </c>
      <c r="I5110" s="13">
        <v>20</v>
      </c>
      <c r="J5110" s="13">
        <v>4680</v>
      </c>
      <c r="K5110" s="13">
        <v>4015</v>
      </c>
      <c r="L5110" s="13">
        <v>665</v>
      </c>
      <c r="M5110" s="13">
        <v>3612</v>
      </c>
      <c r="N5110" s="13">
        <v>293</v>
      </c>
      <c r="O5110" s="13">
        <v>258</v>
      </c>
      <c r="P5110" s="13">
        <v>35</v>
      </c>
      <c r="T5110" s="13">
        <v>0</v>
      </c>
      <c r="W5110" s="13">
        <v>0</v>
      </c>
      <c r="Z5110" s="13">
        <v>2032</v>
      </c>
      <c r="AC5110" s="13">
        <v>10304</v>
      </c>
      <c r="AD5110" s="13">
        <v>254</v>
      </c>
    </row>
    <row r="5111" spans="1:30" x14ac:dyDescent="0.25">
      <c r="A5111" s="11" t="s">
        <v>1914</v>
      </c>
      <c r="B5111" t="s">
        <v>1915</v>
      </c>
      <c r="C5111" t="s">
        <v>5214</v>
      </c>
      <c r="D5111" t="s">
        <v>4287</v>
      </c>
      <c r="E5111" t="s">
        <v>5210</v>
      </c>
      <c r="F5111" t="s">
        <v>49</v>
      </c>
      <c r="G5111" s="12">
        <v>509</v>
      </c>
      <c r="H5111" s="12">
        <v>2126</v>
      </c>
      <c r="I5111" s="13">
        <v>13</v>
      </c>
      <c r="J5111" s="13">
        <v>2428</v>
      </c>
      <c r="K5111" s="13">
        <v>2223</v>
      </c>
      <c r="L5111" s="13">
        <v>205</v>
      </c>
      <c r="M5111" s="13">
        <v>1882</v>
      </c>
      <c r="N5111" s="13">
        <v>178</v>
      </c>
      <c r="O5111" s="13">
        <v>156</v>
      </c>
      <c r="P5111" s="13">
        <v>22</v>
      </c>
      <c r="T5111" s="13">
        <v>0</v>
      </c>
      <c r="W5111" s="13">
        <v>0</v>
      </c>
      <c r="Z5111" s="13">
        <v>960</v>
      </c>
      <c r="AC5111" s="13">
        <v>4725</v>
      </c>
      <c r="AD5111" s="13">
        <v>53</v>
      </c>
    </row>
    <row r="5112" spans="1:30" x14ac:dyDescent="0.25">
      <c r="A5112" s="11" t="s">
        <v>1914</v>
      </c>
      <c r="B5112" t="s">
        <v>1915</v>
      </c>
      <c r="C5112" t="s">
        <v>5214</v>
      </c>
      <c r="D5112" t="s">
        <v>4287</v>
      </c>
      <c r="E5112" t="s">
        <v>5211</v>
      </c>
      <c r="F5112" t="s">
        <v>49</v>
      </c>
      <c r="G5112" s="12">
        <v>644</v>
      </c>
      <c r="H5112" s="12">
        <v>2011</v>
      </c>
      <c r="I5112" s="13">
        <v>8</v>
      </c>
      <c r="J5112" s="13">
        <v>1375</v>
      </c>
      <c r="K5112" s="13">
        <v>1248</v>
      </c>
      <c r="L5112" s="13">
        <v>127</v>
      </c>
      <c r="M5112" s="13">
        <v>1151</v>
      </c>
      <c r="N5112" s="13">
        <v>94</v>
      </c>
      <c r="O5112" s="13">
        <v>83</v>
      </c>
      <c r="P5112" s="13">
        <v>11</v>
      </c>
      <c r="T5112" s="13">
        <v>0</v>
      </c>
      <c r="W5112" s="13">
        <v>0</v>
      </c>
      <c r="Z5112" s="13">
        <v>467</v>
      </c>
      <c r="AC5112" s="13">
        <v>2404</v>
      </c>
      <c r="AD5112" s="13">
        <v>59</v>
      </c>
    </row>
    <row r="5113" spans="1:30" x14ac:dyDescent="0.25">
      <c r="A5113" s="11" t="s">
        <v>1914</v>
      </c>
      <c r="B5113" t="s">
        <v>1915</v>
      </c>
      <c r="C5113" t="s">
        <v>5214</v>
      </c>
      <c r="D5113" t="s">
        <v>4287</v>
      </c>
      <c r="E5113" t="s">
        <v>5212</v>
      </c>
      <c r="F5113" t="s">
        <v>49</v>
      </c>
      <c r="J5113" s="13">
        <v>1398612</v>
      </c>
      <c r="K5113" s="13">
        <v>1211359</v>
      </c>
      <c r="L5113" s="13">
        <v>187253</v>
      </c>
      <c r="M5113" s="13">
        <v>1085226</v>
      </c>
      <c r="N5113" s="13">
        <v>89459</v>
      </c>
      <c r="O5113" s="13">
        <v>78772</v>
      </c>
      <c r="P5113" s="13">
        <v>10687</v>
      </c>
      <c r="T5113" s="13">
        <v>0</v>
      </c>
      <c r="W5113" s="13">
        <v>0</v>
      </c>
      <c r="Z5113" s="13">
        <v>594673</v>
      </c>
      <c r="AC5113" s="13">
        <v>3009560</v>
      </c>
      <c r="AD5113" s="13">
        <v>366</v>
      </c>
    </row>
    <row r="5114" spans="1:30" x14ac:dyDescent="0.25">
      <c r="A5114" s="11" t="s">
        <v>1914</v>
      </c>
      <c r="B5114" t="s">
        <v>1915</v>
      </c>
      <c r="C5114" t="s">
        <v>5224</v>
      </c>
      <c r="D5114" t="s">
        <v>5215</v>
      </c>
      <c r="E5114" t="s">
        <v>5205</v>
      </c>
      <c r="F5114" t="s">
        <v>49</v>
      </c>
      <c r="G5114" s="12">
        <v>600</v>
      </c>
      <c r="H5114" s="12">
        <v>830</v>
      </c>
      <c r="I5114" s="13">
        <v>5</v>
      </c>
      <c r="L5114" s="13">
        <v>0</v>
      </c>
      <c r="P5114" s="13">
        <v>0</v>
      </c>
      <c r="Q5114" s="13">
        <v>5</v>
      </c>
      <c r="T5114" s="13">
        <v>0</v>
      </c>
      <c r="W5114" s="13">
        <v>0</v>
      </c>
    </row>
    <row r="5115" spans="1:30" x14ac:dyDescent="0.25">
      <c r="A5115" s="11" t="s">
        <v>1914</v>
      </c>
      <c r="B5115" t="s">
        <v>1915</v>
      </c>
      <c r="C5115" t="s">
        <v>5224</v>
      </c>
      <c r="D5115" t="s">
        <v>5215</v>
      </c>
      <c r="E5115" t="s">
        <v>5206</v>
      </c>
      <c r="F5115" t="s">
        <v>49</v>
      </c>
      <c r="G5115" s="12">
        <v>830</v>
      </c>
      <c r="H5115" s="12">
        <v>1600</v>
      </c>
      <c r="I5115" s="13">
        <v>5</v>
      </c>
      <c r="L5115" s="13">
        <v>0</v>
      </c>
      <c r="P5115" s="13">
        <v>0</v>
      </c>
      <c r="Q5115" s="13">
        <v>5</v>
      </c>
      <c r="T5115" s="13">
        <v>0</v>
      </c>
      <c r="W5115" s="13">
        <v>0</v>
      </c>
    </row>
    <row r="5116" spans="1:30" x14ac:dyDescent="0.25">
      <c r="A5116" s="11" t="s">
        <v>1914</v>
      </c>
      <c r="B5116" t="s">
        <v>1915</v>
      </c>
      <c r="C5116" t="s">
        <v>5224</v>
      </c>
      <c r="D5116" t="s">
        <v>5215</v>
      </c>
      <c r="E5116" t="s">
        <v>5207</v>
      </c>
      <c r="F5116" t="s">
        <v>49</v>
      </c>
      <c r="G5116" s="12">
        <v>1600</v>
      </c>
      <c r="H5116" s="12">
        <v>1830</v>
      </c>
      <c r="I5116" s="13">
        <v>5</v>
      </c>
      <c r="L5116" s="13">
        <v>0</v>
      </c>
      <c r="P5116" s="13">
        <v>0</v>
      </c>
      <c r="Q5116" s="13">
        <v>5</v>
      </c>
      <c r="T5116" s="13">
        <v>0</v>
      </c>
      <c r="W5116" s="13">
        <v>0</v>
      </c>
    </row>
    <row r="5117" spans="1:30" x14ac:dyDescent="0.25">
      <c r="A5117" s="11" t="s">
        <v>1914</v>
      </c>
      <c r="B5117" t="s">
        <v>1915</v>
      </c>
      <c r="C5117" t="s">
        <v>5224</v>
      </c>
      <c r="D5117" t="s">
        <v>5215</v>
      </c>
      <c r="E5117" t="s">
        <v>5208</v>
      </c>
      <c r="F5117" t="s">
        <v>49</v>
      </c>
      <c r="I5117" s="13">
        <v>5</v>
      </c>
      <c r="L5117" s="13">
        <v>0</v>
      </c>
      <c r="P5117" s="13">
        <v>0</v>
      </c>
      <c r="Q5117" s="13">
        <v>5</v>
      </c>
      <c r="T5117" s="13">
        <v>0</v>
      </c>
      <c r="W5117" s="13">
        <v>0</v>
      </c>
    </row>
    <row r="5118" spans="1:30" x14ac:dyDescent="0.25">
      <c r="A5118" s="11" t="s">
        <v>1914</v>
      </c>
      <c r="B5118" t="s">
        <v>1915</v>
      </c>
      <c r="C5118" t="s">
        <v>5224</v>
      </c>
      <c r="D5118" t="s">
        <v>5215</v>
      </c>
      <c r="E5118" t="s">
        <v>5209</v>
      </c>
      <c r="F5118" t="s">
        <v>49</v>
      </c>
      <c r="G5118" s="12">
        <v>600</v>
      </c>
      <c r="H5118" s="12">
        <v>2100</v>
      </c>
      <c r="I5118" s="13">
        <v>5</v>
      </c>
      <c r="J5118" s="13">
        <v>697</v>
      </c>
      <c r="K5118" s="13">
        <v>692</v>
      </c>
      <c r="L5118" s="13">
        <v>5</v>
      </c>
      <c r="M5118" s="13">
        <v>693</v>
      </c>
      <c r="N5118" s="13">
        <v>61</v>
      </c>
      <c r="O5118" s="13">
        <v>60</v>
      </c>
      <c r="P5118" s="13">
        <v>1</v>
      </c>
      <c r="Q5118" s="13">
        <v>5</v>
      </c>
      <c r="R5118" s="13">
        <v>697</v>
      </c>
      <c r="S5118" s="13">
        <v>692</v>
      </c>
      <c r="T5118" s="13">
        <v>5</v>
      </c>
      <c r="U5118" s="13">
        <v>61</v>
      </c>
      <c r="V5118" s="13">
        <v>60</v>
      </c>
      <c r="W5118" s="13">
        <v>1</v>
      </c>
      <c r="Z5118" s="13">
        <v>3167</v>
      </c>
      <c r="AC5118" s="13">
        <v>1453</v>
      </c>
      <c r="AD5118" s="13">
        <v>258</v>
      </c>
    </row>
    <row r="5119" spans="1:30" x14ac:dyDescent="0.25">
      <c r="A5119" s="11" t="s">
        <v>1914</v>
      </c>
      <c r="B5119" t="s">
        <v>1915</v>
      </c>
      <c r="C5119" t="s">
        <v>5224</v>
      </c>
      <c r="D5119" t="s">
        <v>5215</v>
      </c>
      <c r="E5119" t="s">
        <v>5210</v>
      </c>
      <c r="F5119" t="s">
        <v>49</v>
      </c>
      <c r="L5119" s="13">
        <v>0</v>
      </c>
      <c r="P5119" s="13">
        <v>0</v>
      </c>
      <c r="T5119" s="13">
        <v>0</v>
      </c>
      <c r="W5119" s="13">
        <v>0</v>
      </c>
    </row>
    <row r="5120" spans="1:30" x14ac:dyDescent="0.25">
      <c r="A5120" s="11" t="s">
        <v>1914</v>
      </c>
      <c r="B5120" t="s">
        <v>1915</v>
      </c>
      <c r="C5120" t="s">
        <v>5224</v>
      </c>
      <c r="D5120" t="s">
        <v>5215</v>
      </c>
      <c r="E5120" t="s">
        <v>5211</v>
      </c>
      <c r="F5120" t="s">
        <v>49</v>
      </c>
      <c r="L5120" s="13">
        <v>0</v>
      </c>
      <c r="P5120" s="13">
        <v>0</v>
      </c>
      <c r="T5120" s="13">
        <v>0</v>
      </c>
      <c r="W5120" s="13">
        <v>0</v>
      </c>
    </row>
    <row r="5121" spans="1:32" x14ac:dyDescent="0.25">
      <c r="A5121" s="11" t="s">
        <v>1914</v>
      </c>
      <c r="B5121" t="s">
        <v>1915</v>
      </c>
      <c r="C5121" t="s">
        <v>5224</v>
      </c>
      <c r="D5121" t="s">
        <v>5215</v>
      </c>
      <c r="E5121" t="s">
        <v>5212</v>
      </c>
      <c r="F5121" t="s">
        <v>49</v>
      </c>
      <c r="J5121" s="13">
        <v>179707</v>
      </c>
      <c r="K5121" s="13">
        <v>178399</v>
      </c>
      <c r="L5121" s="13">
        <v>1308</v>
      </c>
      <c r="M5121" s="13">
        <v>178803</v>
      </c>
      <c r="N5121" s="13">
        <v>15735</v>
      </c>
      <c r="O5121" s="13">
        <v>15436</v>
      </c>
      <c r="P5121" s="13">
        <v>299</v>
      </c>
      <c r="R5121" s="13">
        <v>179707</v>
      </c>
      <c r="S5121" s="13">
        <v>178399</v>
      </c>
      <c r="T5121" s="13">
        <v>1308</v>
      </c>
      <c r="U5121" s="13">
        <v>15735</v>
      </c>
      <c r="V5121" s="13">
        <v>15436</v>
      </c>
      <c r="W5121" s="13">
        <v>299</v>
      </c>
      <c r="Z5121" s="13">
        <v>817153</v>
      </c>
      <c r="AC5121" s="13">
        <v>374940</v>
      </c>
      <c r="AD5121" s="13">
        <v>258</v>
      </c>
    </row>
    <row r="5122" spans="1:32" x14ac:dyDescent="0.25">
      <c r="A5122" s="11" t="s">
        <v>1921</v>
      </c>
      <c r="B5122" t="s">
        <v>1922</v>
      </c>
      <c r="C5122" t="s">
        <v>5204</v>
      </c>
      <c r="D5122" t="s">
        <v>5215</v>
      </c>
      <c r="E5122" t="s">
        <v>5205</v>
      </c>
      <c r="F5122" t="s">
        <v>49</v>
      </c>
      <c r="L5122" s="13">
        <v>0</v>
      </c>
      <c r="P5122" s="13">
        <v>0</v>
      </c>
      <c r="T5122" s="13">
        <v>0</v>
      </c>
      <c r="W5122" s="13">
        <v>0</v>
      </c>
    </row>
    <row r="5123" spans="1:32" x14ac:dyDescent="0.25">
      <c r="A5123" s="11" t="s">
        <v>1921</v>
      </c>
      <c r="B5123" t="s">
        <v>1922</v>
      </c>
      <c r="C5123" t="s">
        <v>5204</v>
      </c>
      <c r="D5123" t="s">
        <v>5215</v>
      </c>
      <c r="E5123" t="s">
        <v>5206</v>
      </c>
      <c r="F5123" t="s">
        <v>49</v>
      </c>
      <c r="L5123" s="13">
        <v>0</v>
      </c>
      <c r="P5123" s="13">
        <v>0</v>
      </c>
      <c r="T5123" s="13">
        <v>0</v>
      </c>
      <c r="W5123" s="13">
        <v>0</v>
      </c>
    </row>
    <row r="5124" spans="1:32" x14ac:dyDescent="0.25">
      <c r="A5124" s="11" t="s">
        <v>1921</v>
      </c>
      <c r="B5124" t="s">
        <v>1922</v>
      </c>
      <c r="C5124" t="s">
        <v>5204</v>
      </c>
      <c r="D5124" t="s">
        <v>5215</v>
      </c>
      <c r="E5124" t="s">
        <v>5207</v>
      </c>
      <c r="F5124" t="s">
        <v>49</v>
      </c>
      <c r="L5124" s="13">
        <v>0</v>
      </c>
      <c r="P5124" s="13">
        <v>0</v>
      </c>
      <c r="T5124" s="13">
        <v>0</v>
      </c>
      <c r="W5124" s="13">
        <v>0</v>
      </c>
    </row>
    <row r="5125" spans="1:32" x14ac:dyDescent="0.25">
      <c r="A5125" s="11" t="s">
        <v>1921</v>
      </c>
      <c r="B5125" t="s">
        <v>1922</v>
      </c>
      <c r="C5125" t="s">
        <v>5204</v>
      </c>
      <c r="D5125" t="s">
        <v>5215</v>
      </c>
      <c r="E5125" t="s">
        <v>5208</v>
      </c>
      <c r="F5125" t="s">
        <v>49</v>
      </c>
      <c r="L5125" s="13">
        <v>0</v>
      </c>
      <c r="P5125" s="13">
        <v>0</v>
      </c>
      <c r="T5125" s="13">
        <v>0</v>
      </c>
      <c r="W5125" s="13">
        <v>0</v>
      </c>
    </row>
    <row r="5126" spans="1:32" x14ac:dyDescent="0.25">
      <c r="A5126" s="11" t="s">
        <v>1921</v>
      </c>
      <c r="B5126" t="s">
        <v>1922</v>
      </c>
      <c r="C5126" t="s">
        <v>5204</v>
      </c>
      <c r="D5126" t="s">
        <v>5215</v>
      </c>
      <c r="E5126" t="s">
        <v>5209</v>
      </c>
      <c r="F5126" t="s">
        <v>49</v>
      </c>
      <c r="G5126" s="12">
        <v>400</v>
      </c>
      <c r="H5126" s="12">
        <v>120</v>
      </c>
      <c r="I5126" s="13">
        <v>27</v>
      </c>
      <c r="J5126" s="13">
        <v>5046</v>
      </c>
      <c r="K5126" s="13">
        <v>4358</v>
      </c>
      <c r="L5126" s="13">
        <v>688</v>
      </c>
      <c r="N5126" s="13">
        <v>334</v>
      </c>
      <c r="O5126" s="13">
        <v>278</v>
      </c>
      <c r="P5126" s="13">
        <v>56</v>
      </c>
      <c r="T5126" s="13">
        <v>0</v>
      </c>
      <c r="W5126" s="13">
        <v>0</v>
      </c>
      <c r="Z5126" s="13">
        <v>455</v>
      </c>
      <c r="AC5126" s="13">
        <v>3516</v>
      </c>
      <c r="AD5126" s="13">
        <v>253</v>
      </c>
    </row>
    <row r="5127" spans="1:32" x14ac:dyDescent="0.25">
      <c r="A5127" s="11" t="s">
        <v>1921</v>
      </c>
      <c r="B5127" t="s">
        <v>1922</v>
      </c>
      <c r="C5127" t="s">
        <v>5204</v>
      </c>
      <c r="D5127" t="s">
        <v>5215</v>
      </c>
      <c r="E5127" t="s">
        <v>5210</v>
      </c>
      <c r="F5127" t="s">
        <v>49</v>
      </c>
      <c r="G5127" s="12">
        <v>515</v>
      </c>
      <c r="H5127" s="12">
        <v>2356</v>
      </c>
      <c r="I5127" s="13">
        <v>12</v>
      </c>
      <c r="J5127" s="13">
        <v>1513</v>
      </c>
      <c r="K5127" s="13">
        <v>1336</v>
      </c>
      <c r="L5127" s="13">
        <v>177</v>
      </c>
      <c r="N5127" s="13">
        <v>113</v>
      </c>
      <c r="O5127" s="13">
        <v>89</v>
      </c>
      <c r="P5127" s="13">
        <v>24</v>
      </c>
      <c r="T5127" s="13">
        <v>0</v>
      </c>
      <c r="W5127" s="13">
        <v>0</v>
      </c>
      <c r="Z5127" s="13">
        <v>148</v>
      </c>
      <c r="AC5127" s="13">
        <v>977</v>
      </c>
      <c r="AD5127" s="13">
        <v>58</v>
      </c>
    </row>
    <row r="5128" spans="1:32" x14ac:dyDescent="0.25">
      <c r="A5128" s="11" t="s">
        <v>1921</v>
      </c>
      <c r="B5128" t="s">
        <v>1922</v>
      </c>
      <c r="C5128" t="s">
        <v>5204</v>
      </c>
      <c r="D5128" t="s">
        <v>5215</v>
      </c>
      <c r="E5128" t="s">
        <v>5211</v>
      </c>
      <c r="F5128" t="s">
        <v>49</v>
      </c>
      <c r="G5128" s="12">
        <v>515</v>
      </c>
      <c r="H5128" s="12">
        <v>2310</v>
      </c>
      <c r="I5128" s="13">
        <v>8</v>
      </c>
      <c r="J5128" s="13">
        <v>982</v>
      </c>
      <c r="K5128" s="13">
        <v>848</v>
      </c>
      <c r="L5128" s="13">
        <v>134</v>
      </c>
      <c r="N5128" s="13">
        <v>74</v>
      </c>
      <c r="O5128" s="13">
        <v>54</v>
      </c>
      <c r="P5128" s="13">
        <v>20</v>
      </c>
      <c r="T5128" s="13">
        <v>0</v>
      </c>
      <c r="W5128" s="13">
        <v>0</v>
      </c>
      <c r="Z5128" s="13">
        <v>93</v>
      </c>
      <c r="AC5128" s="13">
        <v>689</v>
      </c>
      <c r="AD5128" s="13">
        <v>55</v>
      </c>
    </row>
    <row r="5129" spans="1:32" x14ac:dyDescent="0.25">
      <c r="A5129" s="11" t="s">
        <v>1921</v>
      </c>
      <c r="B5129" t="s">
        <v>1922</v>
      </c>
      <c r="C5129" t="s">
        <v>5204</v>
      </c>
      <c r="D5129" t="s">
        <v>5215</v>
      </c>
      <c r="E5129" t="s">
        <v>5212</v>
      </c>
      <c r="F5129" t="s">
        <v>49</v>
      </c>
      <c r="J5129" s="13">
        <v>1418333</v>
      </c>
      <c r="K5129" s="13">
        <v>1226710</v>
      </c>
      <c r="L5129" s="13">
        <v>191623</v>
      </c>
      <c r="N5129" s="13">
        <v>95097</v>
      </c>
      <c r="O5129" s="13">
        <v>78595</v>
      </c>
      <c r="P5129" s="13">
        <v>16502</v>
      </c>
      <c r="T5129" s="13">
        <v>0</v>
      </c>
      <c r="W5129" s="13">
        <v>0</v>
      </c>
      <c r="X5129" s="13">
        <v>0</v>
      </c>
      <c r="Y5129" s="13">
        <v>0</v>
      </c>
      <c r="Z5129" s="13">
        <v>128777</v>
      </c>
      <c r="AA5129" s="13">
        <v>128777</v>
      </c>
      <c r="AB5129" s="13">
        <v>0</v>
      </c>
      <c r="AC5129" s="13">
        <v>984116</v>
      </c>
      <c r="AD5129" s="13">
        <v>366</v>
      </c>
    </row>
    <row r="5130" spans="1:32" x14ac:dyDescent="0.25">
      <c r="A5130" s="11" t="s">
        <v>1921</v>
      </c>
      <c r="B5130" t="s">
        <v>1922</v>
      </c>
      <c r="C5130" t="s">
        <v>5214</v>
      </c>
      <c r="D5130" t="s">
        <v>5215</v>
      </c>
      <c r="E5130" t="s">
        <v>5205</v>
      </c>
      <c r="F5130" t="s">
        <v>49</v>
      </c>
      <c r="G5130" s="12">
        <v>600</v>
      </c>
      <c r="H5130" s="12">
        <v>900</v>
      </c>
      <c r="I5130" s="13">
        <v>151</v>
      </c>
      <c r="L5130" s="13">
        <v>0</v>
      </c>
      <c r="P5130" s="13">
        <v>0</v>
      </c>
      <c r="T5130" s="13">
        <v>0</v>
      </c>
      <c r="W5130" s="13">
        <v>0</v>
      </c>
    </row>
    <row r="5131" spans="1:32" x14ac:dyDescent="0.25">
      <c r="A5131" s="11" t="s">
        <v>1921</v>
      </c>
      <c r="B5131" t="s">
        <v>1922</v>
      </c>
      <c r="C5131" t="s">
        <v>5214</v>
      </c>
      <c r="D5131" t="s">
        <v>5215</v>
      </c>
      <c r="E5131" t="s">
        <v>5206</v>
      </c>
      <c r="F5131" t="s">
        <v>49</v>
      </c>
      <c r="G5131" s="12">
        <v>900</v>
      </c>
      <c r="H5131" s="12">
        <v>1530</v>
      </c>
      <c r="I5131" s="13">
        <v>107</v>
      </c>
      <c r="L5131" s="13">
        <v>0</v>
      </c>
      <c r="P5131" s="13">
        <v>0</v>
      </c>
      <c r="T5131" s="13">
        <v>0</v>
      </c>
      <c r="W5131" s="13">
        <v>0</v>
      </c>
    </row>
    <row r="5132" spans="1:32" x14ac:dyDescent="0.25">
      <c r="A5132" s="11" t="s">
        <v>1921</v>
      </c>
      <c r="B5132" t="s">
        <v>1922</v>
      </c>
      <c r="C5132" t="s">
        <v>5214</v>
      </c>
      <c r="D5132" t="s">
        <v>5215</v>
      </c>
      <c r="E5132" t="s">
        <v>5207</v>
      </c>
      <c r="F5132" t="s">
        <v>49</v>
      </c>
      <c r="G5132" s="12">
        <v>1530</v>
      </c>
      <c r="H5132" s="12">
        <v>1900</v>
      </c>
      <c r="I5132" s="13">
        <v>153</v>
      </c>
      <c r="L5132" s="13">
        <v>0</v>
      </c>
      <c r="P5132" s="13">
        <v>0</v>
      </c>
      <c r="T5132" s="13">
        <v>0</v>
      </c>
      <c r="W5132" s="13">
        <v>0</v>
      </c>
    </row>
    <row r="5133" spans="1:32" x14ac:dyDescent="0.25">
      <c r="A5133" s="11" t="s">
        <v>1921</v>
      </c>
      <c r="B5133" t="s">
        <v>1922</v>
      </c>
      <c r="C5133" t="s">
        <v>5214</v>
      </c>
      <c r="D5133" t="s">
        <v>5215</v>
      </c>
      <c r="E5133" t="s">
        <v>5208</v>
      </c>
      <c r="F5133" t="s">
        <v>49</v>
      </c>
      <c r="I5133" s="13">
        <v>94</v>
      </c>
      <c r="L5133" s="13">
        <v>0</v>
      </c>
      <c r="P5133" s="13">
        <v>0</v>
      </c>
      <c r="T5133" s="13">
        <v>0</v>
      </c>
      <c r="W5133" s="13">
        <v>0</v>
      </c>
    </row>
    <row r="5134" spans="1:32" x14ac:dyDescent="0.25">
      <c r="A5134" s="11" t="s">
        <v>1921</v>
      </c>
      <c r="B5134" t="s">
        <v>1922</v>
      </c>
      <c r="C5134" t="s">
        <v>5214</v>
      </c>
      <c r="D5134" t="s">
        <v>5215</v>
      </c>
      <c r="E5134" t="s">
        <v>5209</v>
      </c>
      <c r="F5134" t="s">
        <v>49</v>
      </c>
      <c r="G5134" s="12">
        <v>400</v>
      </c>
      <c r="H5134" s="12">
        <v>120</v>
      </c>
      <c r="I5134" s="13">
        <v>153</v>
      </c>
      <c r="J5134" s="13">
        <v>28298</v>
      </c>
      <c r="K5134" s="13">
        <v>24876</v>
      </c>
      <c r="L5134" s="13">
        <v>3422</v>
      </c>
      <c r="M5134" s="13">
        <v>24909</v>
      </c>
      <c r="N5134" s="13">
        <v>2097</v>
      </c>
      <c r="O5134" s="13">
        <v>1942</v>
      </c>
      <c r="P5134" s="13">
        <v>155</v>
      </c>
      <c r="T5134" s="13">
        <v>0</v>
      </c>
      <c r="W5134" s="13">
        <v>0</v>
      </c>
      <c r="Z5134" s="13">
        <v>48134</v>
      </c>
      <c r="AC5134" s="13">
        <v>248748</v>
      </c>
      <c r="AD5134" s="13">
        <v>253</v>
      </c>
      <c r="AE5134" s="13">
        <v>0</v>
      </c>
      <c r="AF5134" s="13">
        <v>0</v>
      </c>
    </row>
    <row r="5135" spans="1:32" x14ac:dyDescent="0.25">
      <c r="A5135" s="11" t="s">
        <v>1921</v>
      </c>
      <c r="B5135" t="s">
        <v>1922</v>
      </c>
      <c r="C5135" t="s">
        <v>5214</v>
      </c>
      <c r="D5135" t="s">
        <v>5215</v>
      </c>
      <c r="E5135" t="s">
        <v>5210</v>
      </c>
      <c r="F5135" t="s">
        <v>49</v>
      </c>
      <c r="G5135" s="12">
        <v>515</v>
      </c>
      <c r="H5135" s="12">
        <v>2356</v>
      </c>
      <c r="I5135" s="13">
        <v>64</v>
      </c>
      <c r="J5135" s="13">
        <v>12288</v>
      </c>
      <c r="K5135" s="13">
        <v>11453</v>
      </c>
      <c r="L5135" s="13">
        <v>835</v>
      </c>
      <c r="M5135" s="13">
        <v>11458</v>
      </c>
      <c r="N5135" s="13">
        <v>959</v>
      </c>
      <c r="O5135" s="13">
        <v>916</v>
      </c>
      <c r="P5135" s="13">
        <v>43</v>
      </c>
      <c r="T5135" s="13">
        <v>0</v>
      </c>
      <c r="W5135" s="13">
        <v>0</v>
      </c>
      <c r="Z5135" s="13">
        <v>23521</v>
      </c>
      <c r="AC5135" s="13">
        <v>106369</v>
      </c>
      <c r="AD5135" s="13">
        <v>58</v>
      </c>
      <c r="AE5135" s="13">
        <v>0</v>
      </c>
      <c r="AF5135" s="13">
        <v>0</v>
      </c>
    </row>
    <row r="5136" spans="1:32" x14ac:dyDescent="0.25">
      <c r="A5136" s="11" t="s">
        <v>1921</v>
      </c>
      <c r="B5136" t="s">
        <v>1922</v>
      </c>
      <c r="C5136" t="s">
        <v>5214</v>
      </c>
      <c r="D5136" t="s">
        <v>5215</v>
      </c>
      <c r="E5136" t="s">
        <v>5211</v>
      </c>
      <c r="F5136" t="s">
        <v>49</v>
      </c>
      <c r="G5136" s="12">
        <v>615</v>
      </c>
      <c r="H5136" s="12">
        <v>2310</v>
      </c>
      <c r="I5136" s="13">
        <v>55</v>
      </c>
      <c r="J5136" s="13">
        <v>10183</v>
      </c>
      <c r="K5136" s="13">
        <v>9447</v>
      </c>
      <c r="L5136" s="13">
        <v>736</v>
      </c>
      <c r="M5136" s="13">
        <v>9450</v>
      </c>
      <c r="N5136" s="13">
        <v>800</v>
      </c>
      <c r="O5136" s="13">
        <v>762</v>
      </c>
      <c r="P5136" s="13">
        <v>38</v>
      </c>
      <c r="T5136" s="13">
        <v>0</v>
      </c>
      <c r="W5136" s="13">
        <v>0</v>
      </c>
      <c r="Z5136" s="13">
        <v>14042</v>
      </c>
      <c r="AC5136" s="13">
        <v>71177</v>
      </c>
      <c r="AD5136" s="13">
        <v>55</v>
      </c>
      <c r="AE5136" s="13">
        <v>0</v>
      </c>
      <c r="AF5136" s="13">
        <v>0</v>
      </c>
    </row>
    <row r="5137" spans="1:32" x14ac:dyDescent="0.25">
      <c r="A5137" s="11" t="s">
        <v>1921</v>
      </c>
      <c r="B5137" t="s">
        <v>1922</v>
      </c>
      <c r="C5137" t="s">
        <v>5214</v>
      </c>
      <c r="D5137" t="s">
        <v>5215</v>
      </c>
      <c r="E5137" t="s">
        <v>5212</v>
      </c>
      <c r="F5137" t="s">
        <v>49</v>
      </c>
      <c r="J5137" s="13">
        <v>8432411</v>
      </c>
      <c r="K5137" s="13">
        <v>7477638</v>
      </c>
      <c r="L5137" s="13">
        <v>954773</v>
      </c>
      <c r="M5137" s="13">
        <v>7486299</v>
      </c>
      <c r="N5137" s="13">
        <v>630109</v>
      </c>
      <c r="O5137" s="13">
        <v>586224</v>
      </c>
      <c r="P5137" s="13">
        <v>43885</v>
      </c>
      <c r="T5137" s="13">
        <v>0</v>
      </c>
      <c r="W5137" s="13">
        <v>0</v>
      </c>
      <c r="X5137" s="13">
        <v>0</v>
      </c>
      <c r="Y5137" s="13">
        <v>0</v>
      </c>
      <c r="Z5137" s="13">
        <v>14314610</v>
      </c>
      <c r="AC5137" s="13">
        <v>73017436</v>
      </c>
      <c r="AD5137" s="13">
        <v>366</v>
      </c>
      <c r="AE5137" s="13">
        <v>0</v>
      </c>
      <c r="AF5137" s="13">
        <v>0</v>
      </c>
    </row>
    <row r="5138" spans="1:32" x14ac:dyDescent="0.25">
      <c r="A5138" s="11" t="s">
        <v>1921</v>
      </c>
      <c r="B5138" t="s">
        <v>1922</v>
      </c>
      <c r="C5138" t="s">
        <v>5216</v>
      </c>
      <c r="D5138" t="s">
        <v>5215</v>
      </c>
      <c r="E5138" t="s">
        <v>5205</v>
      </c>
      <c r="F5138" t="s">
        <v>49</v>
      </c>
      <c r="G5138" s="12">
        <v>1200</v>
      </c>
      <c r="H5138" s="12">
        <v>1500</v>
      </c>
      <c r="I5138" s="13">
        <v>3</v>
      </c>
      <c r="K5138" s="13">
        <v>37</v>
      </c>
      <c r="L5138" s="13">
        <v>-37</v>
      </c>
      <c r="P5138" s="13">
        <v>0</v>
      </c>
      <c r="Q5138" s="13">
        <v>3</v>
      </c>
      <c r="T5138" s="13">
        <v>0</v>
      </c>
      <c r="W5138" s="13">
        <v>0</v>
      </c>
      <c r="Z5138" s="13">
        <v>175</v>
      </c>
    </row>
    <row r="5139" spans="1:32" x14ac:dyDescent="0.25">
      <c r="A5139" s="11" t="s">
        <v>1921</v>
      </c>
      <c r="B5139" t="s">
        <v>1922</v>
      </c>
      <c r="C5139" t="s">
        <v>5216</v>
      </c>
      <c r="D5139" t="s">
        <v>5215</v>
      </c>
      <c r="E5139" t="s">
        <v>5206</v>
      </c>
      <c r="F5139" t="s">
        <v>49</v>
      </c>
      <c r="G5139" s="12">
        <v>1500</v>
      </c>
      <c r="H5139" s="12">
        <v>1800</v>
      </c>
      <c r="I5139" s="13">
        <v>3</v>
      </c>
      <c r="K5139" s="13">
        <v>50</v>
      </c>
      <c r="L5139" s="13">
        <v>-50</v>
      </c>
      <c r="P5139" s="13">
        <v>0</v>
      </c>
      <c r="Q5139" s="13">
        <v>3</v>
      </c>
      <c r="T5139" s="13">
        <v>0</v>
      </c>
      <c r="W5139" s="13">
        <v>0</v>
      </c>
      <c r="Z5139" s="13">
        <v>119</v>
      </c>
    </row>
    <row r="5140" spans="1:32" x14ac:dyDescent="0.25">
      <c r="A5140" s="11" t="s">
        <v>1921</v>
      </c>
      <c r="B5140" t="s">
        <v>1922</v>
      </c>
      <c r="C5140" t="s">
        <v>5216</v>
      </c>
      <c r="D5140" t="s">
        <v>5215</v>
      </c>
      <c r="E5140" t="s">
        <v>5207</v>
      </c>
      <c r="F5140" t="s">
        <v>49</v>
      </c>
      <c r="G5140" s="12">
        <v>1800</v>
      </c>
      <c r="H5140" s="12">
        <v>2200</v>
      </c>
      <c r="I5140" s="13">
        <v>3</v>
      </c>
      <c r="K5140" s="13">
        <v>50</v>
      </c>
      <c r="L5140" s="13">
        <v>-50</v>
      </c>
      <c r="P5140" s="13">
        <v>0</v>
      </c>
      <c r="Q5140" s="13">
        <v>3</v>
      </c>
      <c r="T5140" s="13">
        <v>0</v>
      </c>
      <c r="W5140" s="13">
        <v>0</v>
      </c>
      <c r="Z5140" s="13">
        <v>114</v>
      </c>
    </row>
    <row r="5141" spans="1:32" x14ac:dyDescent="0.25">
      <c r="A5141" s="11" t="s">
        <v>1921</v>
      </c>
      <c r="B5141" t="s">
        <v>1922</v>
      </c>
      <c r="C5141" t="s">
        <v>5216</v>
      </c>
      <c r="D5141" t="s">
        <v>5215</v>
      </c>
      <c r="E5141" t="s">
        <v>5208</v>
      </c>
      <c r="F5141" t="s">
        <v>49</v>
      </c>
      <c r="I5141" s="13">
        <v>3</v>
      </c>
      <c r="K5141" s="13">
        <v>46</v>
      </c>
      <c r="L5141" s="13">
        <v>-46</v>
      </c>
      <c r="P5141" s="13">
        <v>0</v>
      </c>
      <c r="Q5141" s="13">
        <v>3</v>
      </c>
      <c r="T5141" s="13">
        <v>0</v>
      </c>
      <c r="W5141" s="13">
        <v>0</v>
      </c>
      <c r="Z5141" s="13">
        <v>189</v>
      </c>
    </row>
    <row r="5142" spans="1:32" x14ac:dyDescent="0.25">
      <c r="A5142" s="11" t="s">
        <v>1921</v>
      </c>
      <c r="B5142" t="s">
        <v>1922</v>
      </c>
      <c r="C5142" t="s">
        <v>5216</v>
      </c>
      <c r="D5142" t="s">
        <v>5215</v>
      </c>
      <c r="E5142" t="s">
        <v>5209</v>
      </c>
      <c r="F5142" t="s">
        <v>49</v>
      </c>
      <c r="G5142" s="12">
        <v>1200</v>
      </c>
      <c r="H5142" s="12">
        <v>2200</v>
      </c>
      <c r="I5142" s="13">
        <v>3</v>
      </c>
      <c r="J5142" s="13">
        <v>183</v>
      </c>
      <c r="K5142" s="13">
        <v>183</v>
      </c>
      <c r="L5142" s="13">
        <v>0</v>
      </c>
      <c r="M5142" s="13">
        <v>181</v>
      </c>
      <c r="N5142" s="13">
        <v>34</v>
      </c>
      <c r="O5142" s="13">
        <v>34</v>
      </c>
      <c r="P5142" s="13">
        <v>0</v>
      </c>
      <c r="Q5142" s="13">
        <v>3</v>
      </c>
      <c r="R5142" s="13">
        <v>183</v>
      </c>
      <c r="S5142" s="13">
        <v>183</v>
      </c>
      <c r="T5142" s="13">
        <v>0</v>
      </c>
      <c r="U5142" s="13">
        <v>34</v>
      </c>
      <c r="V5142" s="13">
        <v>34</v>
      </c>
      <c r="W5142" s="13">
        <v>0</v>
      </c>
      <c r="Z5142" s="13">
        <v>597</v>
      </c>
      <c r="AC5142" s="13">
        <v>1054</v>
      </c>
      <c r="AD5142" s="13">
        <v>259</v>
      </c>
    </row>
    <row r="5143" spans="1:32" x14ac:dyDescent="0.25">
      <c r="A5143" s="11" t="s">
        <v>1921</v>
      </c>
      <c r="B5143" t="s">
        <v>1922</v>
      </c>
      <c r="C5143" t="s">
        <v>5216</v>
      </c>
      <c r="D5143" t="s">
        <v>5215</v>
      </c>
      <c r="E5143" t="s">
        <v>5210</v>
      </c>
      <c r="F5143" t="s">
        <v>49</v>
      </c>
      <c r="G5143" s="12">
        <v>1100</v>
      </c>
      <c r="H5143" s="12">
        <v>200</v>
      </c>
      <c r="I5143" s="13">
        <v>3</v>
      </c>
      <c r="J5143" s="13">
        <v>243</v>
      </c>
      <c r="K5143" s="13">
        <v>243</v>
      </c>
      <c r="L5143" s="13">
        <v>0</v>
      </c>
      <c r="M5143" s="13">
        <v>236</v>
      </c>
      <c r="N5143" s="13">
        <v>46</v>
      </c>
      <c r="O5143" s="13">
        <v>46</v>
      </c>
      <c r="P5143" s="13">
        <v>0</v>
      </c>
      <c r="Q5143" s="13">
        <v>3</v>
      </c>
      <c r="R5143" s="13">
        <v>243</v>
      </c>
      <c r="S5143" s="13">
        <v>243</v>
      </c>
      <c r="T5143" s="13">
        <v>0</v>
      </c>
      <c r="U5143" s="13">
        <v>46</v>
      </c>
      <c r="V5143" s="13">
        <v>46</v>
      </c>
      <c r="W5143" s="13">
        <v>0</v>
      </c>
      <c r="Z5143" s="13">
        <v>2207</v>
      </c>
      <c r="AC5143" s="13">
        <v>3644</v>
      </c>
      <c r="AD5143" s="13">
        <v>53</v>
      </c>
    </row>
    <row r="5144" spans="1:32" x14ac:dyDescent="0.25">
      <c r="A5144" s="11" t="s">
        <v>1921</v>
      </c>
      <c r="B5144" t="s">
        <v>1922</v>
      </c>
      <c r="C5144" t="s">
        <v>5216</v>
      </c>
      <c r="D5144" t="s">
        <v>5215</v>
      </c>
      <c r="E5144" t="s">
        <v>5211</v>
      </c>
      <c r="F5144" t="s">
        <v>49</v>
      </c>
      <c r="G5144" s="12">
        <v>1200</v>
      </c>
      <c r="H5144" s="12">
        <v>2000</v>
      </c>
      <c r="I5144" s="13">
        <v>3</v>
      </c>
      <c r="J5144" s="13">
        <v>141</v>
      </c>
      <c r="K5144" s="13">
        <v>141</v>
      </c>
      <c r="L5144" s="13">
        <v>0</v>
      </c>
      <c r="M5144" s="13">
        <v>141</v>
      </c>
      <c r="N5144" s="13">
        <v>26</v>
      </c>
      <c r="O5144" s="13">
        <v>26</v>
      </c>
      <c r="P5144" s="13">
        <v>0</v>
      </c>
      <c r="Q5144" s="13">
        <v>3</v>
      </c>
      <c r="R5144" s="13">
        <v>141</v>
      </c>
      <c r="S5144" s="13">
        <v>141</v>
      </c>
      <c r="T5144" s="13">
        <v>0</v>
      </c>
      <c r="U5144" s="13">
        <v>26</v>
      </c>
      <c r="V5144" s="13">
        <v>26</v>
      </c>
      <c r="W5144" s="13">
        <v>0</v>
      </c>
      <c r="Z5144" s="13">
        <v>668</v>
      </c>
      <c r="AC5144" s="13">
        <v>1095</v>
      </c>
      <c r="AD5144" s="13">
        <v>52</v>
      </c>
    </row>
    <row r="5145" spans="1:32" x14ac:dyDescent="0.25">
      <c r="A5145" s="11" t="s">
        <v>1921</v>
      </c>
      <c r="B5145" t="s">
        <v>1922</v>
      </c>
      <c r="C5145" t="s">
        <v>5216</v>
      </c>
      <c r="D5145" t="s">
        <v>5215</v>
      </c>
      <c r="E5145" t="s">
        <v>5212</v>
      </c>
      <c r="F5145" t="s">
        <v>49</v>
      </c>
      <c r="J5145" s="13">
        <v>67621</v>
      </c>
      <c r="K5145" s="13">
        <v>67599</v>
      </c>
      <c r="L5145" s="13">
        <v>22</v>
      </c>
      <c r="M5145" s="13">
        <v>66523</v>
      </c>
      <c r="N5145" s="13">
        <v>12634</v>
      </c>
      <c r="O5145" s="13">
        <v>12561</v>
      </c>
      <c r="P5145" s="13">
        <v>73</v>
      </c>
      <c r="R5145" s="13">
        <v>67621</v>
      </c>
      <c r="S5145" s="13">
        <v>67599</v>
      </c>
      <c r="T5145" s="13">
        <v>22</v>
      </c>
      <c r="U5145" s="13">
        <v>12634</v>
      </c>
      <c r="V5145" s="13">
        <v>12561</v>
      </c>
      <c r="W5145" s="13">
        <v>73</v>
      </c>
      <c r="Z5145" s="13">
        <v>306247</v>
      </c>
      <c r="AC5145" s="13">
        <v>523031</v>
      </c>
      <c r="AD5145" s="13">
        <v>364</v>
      </c>
    </row>
    <row r="5146" spans="1:32" x14ac:dyDescent="0.25">
      <c r="A5146" s="11" t="s">
        <v>1926</v>
      </c>
      <c r="B5146" t="s">
        <v>1927</v>
      </c>
      <c r="C5146" t="s">
        <v>5204</v>
      </c>
      <c r="D5146" t="s">
        <v>5215</v>
      </c>
      <c r="E5146" t="s">
        <v>5205</v>
      </c>
      <c r="F5146" t="s">
        <v>49</v>
      </c>
      <c r="L5146" s="13">
        <v>0</v>
      </c>
      <c r="P5146" s="13">
        <v>0</v>
      </c>
      <c r="T5146" s="13">
        <v>0</v>
      </c>
      <c r="W5146" s="13">
        <v>0</v>
      </c>
    </row>
    <row r="5147" spans="1:32" x14ac:dyDescent="0.25">
      <c r="A5147" s="11" t="s">
        <v>1926</v>
      </c>
      <c r="B5147" t="s">
        <v>1927</v>
      </c>
      <c r="C5147" t="s">
        <v>5204</v>
      </c>
      <c r="D5147" t="s">
        <v>5215</v>
      </c>
      <c r="E5147" t="s">
        <v>5206</v>
      </c>
      <c r="F5147" t="s">
        <v>49</v>
      </c>
      <c r="L5147" s="13">
        <v>0</v>
      </c>
      <c r="P5147" s="13">
        <v>0</v>
      </c>
      <c r="T5147" s="13">
        <v>0</v>
      </c>
      <c r="W5147" s="13">
        <v>0</v>
      </c>
    </row>
    <row r="5148" spans="1:32" x14ac:dyDescent="0.25">
      <c r="A5148" s="11" t="s">
        <v>1926</v>
      </c>
      <c r="B5148" t="s">
        <v>1927</v>
      </c>
      <c r="C5148" t="s">
        <v>5204</v>
      </c>
      <c r="D5148" t="s">
        <v>5215</v>
      </c>
      <c r="E5148" t="s">
        <v>5207</v>
      </c>
      <c r="F5148" t="s">
        <v>49</v>
      </c>
      <c r="L5148" s="13">
        <v>0</v>
      </c>
      <c r="P5148" s="13">
        <v>0</v>
      </c>
      <c r="T5148" s="13">
        <v>0</v>
      </c>
      <c r="W5148" s="13">
        <v>0</v>
      </c>
    </row>
    <row r="5149" spans="1:32" x14ac:dyDescent="0.25">
      <c r="A5149" s="11" t="s">
        <v>1926</v>
      </c>
      <c r="B5149" t="s">
        <v>1927</v>
      </c>
      <c r="C5149" t="s">
        <v>5204</v>
      </c>
      <c r="D5149" t="s">
        <v>5215</v>
      </c>
      <c r="E5149" t="s">
        <v>5208</v>
      </c>
      <c r="F5149" t="s">
        <v>49</v>
      </c>
      <c r="L5149" s="13">
        <v>0</v>
      </c>
      <c r="P5149" s="13">
        <v>0</v>
      </c>
      <c r="T5149" s="13">
        <v>0</v>
      </c>
      <c r="W5149" s="13">
        <v>0</v>
      </c>
    </row>
    <row r="5150" spans="1:32" x14ac:dyDescent="0.25">
      <c r="A5150" s="11" t="s">
        <v>1926</v>
      </c>
      <c r="B5150" t="s">
        <v>1927</v>
      </c>
      <c r="C5150" t="s">
        <v>5204</v>
      </c>
      <c r="D5150" t="s">
        <v>5215</v>
      </c>
      <c r="E5150" t="s">
        <v>5209</v>
      </c>
      <c r="F5150" t="s">
        <v>49</v>
      </c>
      <c r="G5150" s="12">
        <v>600</v>
      </c>
      <c r="H5150" s="12">
        <v>2000</v>
      </c>
      <c r="I5150" s="13">
        <v>26</v>
      </c>
      <c r="J5150" s="13">
        <v>4169</v>
      </c>
      <c r="K5150" s="13">
        <v>3879</v>
      </c>
      <c r="L5150" s="13">
        <v>290</v>
      </c>
      <c r="N5150" s="13">
        <v>281</v>
      </c>
      <c r="O5150" s="13">
        <v>264</v>
      </c>
      <c r="P5150" s="13">
        <v>17</v>
      </c>
      <c r="T5150" s="13">
        <v>0</v>
      </c>
      <c r="W5150" s="13">
        <v>0</v>
      </c>
      <c r="Z5150" s="13">
        <v>443</v>
      </c>
      <c r="AC5150" s="13">
        <v>3167</v>
      </c>
      <c r="AD5150" s="13">
        <v>256</v>
      </c>
    </row>
    <row r="5151" spans="1:32" x14ac:dyDescent="0.25">
      <c r="A5151" s="11" t="s">
        <v>1926</v>
      </c>
      <c r="B5151" t="s">
        <v>1927</v>
      </c>
      <c r="C5151" t="s">
        <v>5204</v>
      </c>
      <c r="D5151" t="s">
        <v>5215</v>
      </c>
      <c r="E5151" t="s">
        <v>5210</v>
      </c>
      <c r="F5151" t="s">
        <v>49</v>
      </c>
      <c r="G5151" s="12">
        <v>600</v>
      </c>
      <c r="H5151" s="12">
        <v>2000</v>
      </c>
      <c r="I5151" s="13">
        <v>9</v>
      </c>
      <c r="J5151" s="13">
        <v>1385</v>
      </c>
      <c r="K5151" s="13">
        <v>1299</v>
      </c>
      <c r="L5151" s="13">
        <v>86</v>
      </c>
      <c r="N5151" s="13">
        <v>88</v>
      </c>
      <c r="O5151" s="13">
        <v>78</v>
      </c>
      <c r="P5151" s="13">
        <v>10</v>
      </c>
      <c r="T5151" s="13">
        <v>0</v>
      </c>
      <c r="W5151" s="13">
        <v>0</v>
      </c>
      <c r="Z5151" s="13">
        <v>157</v>
      </c>
      <c r="AC5151" s="13">
        <v>1038</v>
      </c>
      <c r="AD5151" s="13">
        <v>52</v>
      </c>
    </row>
    <row r="5152" spans="1:32" x14ac:dyDescent="0.25">
      <c r="A5152" s="11" t="s">
        <v>1926</v>
      </c>
      <c r="B5152" t="s">
        <v>1927</v>
      </c>
      <c r="C5152" t="s">
        <v>5204</v>
      </c>
      <c r="D5152" t="s">
        <v>5215</v>
      </c>
      <c r="E5152" t="s">
        <v>5211</v>
      </c>
      <c r="F5152" t="s">
        <v>49</v>
      </c>
      <c r="L5152" s="13">
        <v>0</v>
      </c>
      <c r="P5152" s="13">
        <v>0</v>
      </c>
      <c r="T5152" s="13">
        <v>0</v>
      </c>
      <c r="W5152" s="13">
        <v>0</v>
      </c>
      <c r="Z5152" s="13">
        <v>0</v>
      </c>
      <c r="AC5152" s="13">
        <v>0</v>
      </c>
      <c r="AD5152" s="13">
        <v>0</v>
      </c>
    </row>
    <row r="5153" spans="1:32" x14ac:dyDescent="0.25">
      <c r="A5153" s="11" t="s">
        <v>1926</v>
      </c>
      <c r="B5153" t="s">
        <v>1927</v>
      </c>
      <c r="C5153" t="s">
        <v>5204</v>
      </c>
      <c r="D5153" t="s">
        <v>5215</v>
      </c>
      <c r="E5153" t="s">
        <v>5212</v>
      </c>
      <c r="F5153" t="s">
        <v>49</v>
      </c>
      <c r="J5153" s="13">
        <v>1139286</v>
      </c>
      <c r="K5153" s="13">
        <v>1060647</v>
      </c>
      <c r="L5153" s="13">
        <v>78639</v>
      </c>
      <c r="N5153" s="13">
        <v>76605</v>
      </c>
      <c r="O5153" s="13">
        <v>71746</v>
      </c>
      <c r="P5153" s="13">
        <v>4859</v>
      </c>
      <c r="T5153" s="13">
        <v>0</v>
      </c>
      <c r="W5153" s="13">
        <v>0</v>
      </c>
      <c r="Z5153" s="13">
        <v>121556</v>
      </c>
      <c r="AA5153" s="13">
        <v>121556</v>
      </c>
      <c r="AC5153" s="13">
        <v>864736</v>
      </c>
      <c r="AD5153" s="13">
        <v>308</v>
      </c>
    </row>
    <row r="5154" spans="1:32" x14ac:dyDescent="0.25">
      <c r="A5154" s="11" t="s">
        <v>1926</v>
      </c>
      <c r="B5154" t="s">
        <v>1927</v>
      </c>
      <c r="C5154" t="s">
        <v>5214</v>
      </c>
      <c r="D5154" t="s">
        <v>5215</v>
      </c>
      <c r="E5154" t="s">
        <v>5205</v>
      </c>
      <c r="F5154" t="s">
        <v>49</v>
      </c>
      <c r="G5154" s="12">
        <v>430</v>
      </c>
      <c r="H5154" s="12">
        <v>930</v>
      </c>
      <c r="I5154" s="13">
        <v>66</v>
      </c>
      <c r="L5154" s="13">
        <v>0</v>
      </c>
      <c r="P5154" s="13">
        <v>0</v>
      </c>
      <c r="T5154" s="13">
        <v>0</v>
      </c>
      <c r="W5154" s="13">
        <v>0</v>
      </c>
    </row>
    <row r="5155" spans="1:32" x14ac:dyDescent="0.25">
      <c r="A5155" s="11" t="s">
        <v>1926</v>
      </c>
      <c r="B5155" t="s">
        <v>1927</v>
      </c>
      <c r="C5155" t="s">
        <v>5214</v>
      </c>
      <c r="D5155" t="s">
        <v>5215</v>
      </c>
      <c r="E5155" t="s">
        <v>5206</v>
      </c>
      <c r="F5155" t="s">
        <v>49</v>
      </c>
      <c r="G5155" s="12">
        <v>930</v>
      </c>
      <c r="H5155" s="12">
        <v>1500</v>
      </c>
      <c r="I5155" s="13">
        <v>62</v>
      </c>
      <c r="L5155" s="13">
        <v>0</v>
      </c>
      <c r="P5155" s="13">
        <v>0</v>
      </c>
      <c r="T5155" s="13">
        <v>0</v>
      </c>
      <c r="W5155" s="13">
        <v>0</v>
      </c>
    </row>
    <row r="5156" spans="1:32" x14ac:dyDescent="0.25">
      <c r="A5156" s="11" t="s">
        <v>1926</v>
      </c>
      <c r="B5156" t="s">
        <v>1927</v>
      </c>
      <c r="C5156" t="s">
        <v>5214</v>
      </c>
      <c r="D5156" t="s">
        <v>5215</v>
      </c>
      <c r="E5156" t="s">
        <v>5207</v>
      </c>
      <c r="F5156" t="s">
        <v>49</v>
      </c>
      <c r="G5156" s="12">
        <v>1500</v>
      </c>
      <c r="H5156" s="12">
        <v>2200</v>
      </c>
      <c r="I5156" s="13">
        <v>68</v>
      </c>
      <c r="L5156" s="13">
        <v>0</v>
      </c>
      <c r="P5156" s="13">
        <v>0</v>
      </c>
      <c r="T5156" s="13">
        <v>0</v>
      </c>
      <c r="W5156" s="13">
        <v>0</v>
      </c>
    </row>
    <row r="5157" spans="1:32" x14ac:dyDescent="0.25">
      <c r="A5157" s="11" t="s">
        <v>1926</v>
      </c>
      <c r="B5157" t="s">
        <v>1927</v>
      </c>
      <c r="C5157" t="s">
        <v>5214</v>
      </c>
      <c r="D5157" t="s">
        <v>5215</v>
      </c>
      <c r="E5157" t="s">
        <v>5208</v>
      </c>
      <c r="F5157" t="s">
        <v>49</v>
      </c>
      <c r="L5157" s="13">
        <v>0</v>
      </c>
      <c r="P5157" s="13">
        <v>0</v>
      </c>
      <c r="T5157" s="13">
        <v>0</v>
      </c>
      <c r="W5157" s="13">
        <v>0</v>
      </c>
    </row>
    <row r="5158" spans="1:32" x14ac:dyDescent="0.25">
      <c r="A5158" s="11" t="s">
        <v>1926</v>
      </c>
      <c r="B5158" t="s">
        <v>1927</v>
      </c>
      <c r="C5158" t="s">
        <v>5214</v>
      </c>
      <c r="D5158" t="s">
        <v>5215</v>
      </c>
      <c r="E5158" t="s">
        <v>5209</v>
      </c>
      <c r="F5158" t="s">
        <v>49</v>
      </c>
      <c r="G5158" s="12">
        <v>430</v>
      </c>
      <c r="H5158" s="12">
        <v>2200</v>
      </c>
      <c r="I5158" s="13">
        <v>68</v>
      </c>
      <c r="J5158" s="13">
        <v>9822</v>
      </c>
      <c r="K5158" s="13">
        <v>8945</v>
      </c>
      <c r="L5158" s="13">
        <v>877</v>
      </c>
      <c r="M5158" s="13">
        <v>9459</v>
      </c>
      <c r="N5158" s="13">
        <v>788</v>
      </c>
      <c r="O5158" s="13">
        <v>741</v>
      </c>
      <c r="P5158" s="13">
        <v>47</v>
      </c>
      <c r="T5158" s="13">
        <v>0</v>
      </c>
      <c r="W5158" s="13">
        <v>0</v>
      </c>
      <c r="Z5158" s="13">
        <v>10016</v>
      </c>
      <c r="AC5158" s="13">
        <v>56860</v>
      </c>
      <c r="AD5158" s="13">
        <v>256</v>
      </c>
    </row>
    <row r="5159" spans="1:32" x14ac:dyDescent="0.25">
      <c r="A5159" s="11" t="s">
        <v>1926</v>
      </c>
      <c r="B5159" t="s">
        <v>1927</v>
      </c>
      <c r="C5159" t="s">
        <v>5214</v>
      </c>
      <c r="D5159" t="s">
        <v>5215</v>
      </c>
      <c r="E5159" t="s">
        <v>5210</v>
      </c>
      <c r="F5159" t="s">
        <v>49</v>
      </c>
      <c r="G5159" s="12">
        <v>500</v>
      </c>
      <c r="H5159" s="12">
        <v>2200</v>
      </c>
      <c r="I5159" s="13">
        <v>68</v>
      </c>
      <c r="J5159" s="13">
        <v>8791</v>
      </c>
      <c r="K5159" s="13">
        <v>8246</v>
      </c>
      <c r="L5159" s="13">
        <v>545</v>
      </c>
      <c r="M5159" s="13">
        <v>8291</v>
      </c>
      <c r="N5159" s="13">
        <v>690</v>
      </c>
      <c r="O5159" s="13">
        <v>655</v>
      </c>
      <c r="P5159" s="13">
        <v>35</v>
      </c>
      <c r="T5159" s="13">
        <v>0</v>
      </c>
      <c r="W5159" s="13">
        <v>0</v>
      </c>
      <c r="Z5159" s="13">
        <v>3268</v>
      </c>
      <c r="AC5159" s="13">
        <v>18562</v>
      </c>
      <c r="AD5159" s="13">
        <v>52</v>
      </c>
    </row>
    <row r="5160" spans="1:32" x14ac:dyDescent="0.25">
      <c r="A5160" s="11" t="s">
        <v>1926</v>
      </c>
      <c r="B5160" t="s">
        <v>1927</v>
      </c>
      <c r="C5160" t="s">
        <v>5214</v>
      </c>
      <c r="D5160" t="s">
        <v>5215</v>
      </c>
      <c r="E5160" t="s">
        <v>5211</v>
      </c>
      <c r="F5160" t="s">
        <v>49</v>
      </c>
      <c r="G5160" s="12">
        <v>1000</v>
      </c>
      <c r="H5160" s="12">
        <v>2100</v>
      </c>
      <c r="I5160" s="13">
        <v>5</v>
      </c>
      <c r="J5160" s="13">
        <v>386</v>
      </c>
      <c r="K5160" s="13">
        <v>373</v>
      </c>
      <c r="L5160" s="13">
        <v>13</v>
      </c>
      <c r="M5160" s="13">
        <v>387</v>
      </c>
      <c r="N5160" s="13">
        <v>47</v>
      </c>
      <c r="O5160" s="13">
        <v>46</v>
      </c>
      <c r="P5160" s="13">
        <v>1</v>
      </c>
      <c r="T5160" s="13">
        <v>0</v>
      </c>
      <c r="W5160" s="13">
        <v>0</v>
      </c>
      <c r="Z5160" s="13">
        <v>0</v>
      </c>
      <c r="AC5160" s="13">
        <v>0</v>
      </c>
      <c r="AD5160" s="13">
        <v>0</v>
      </c>
    </row>
    <row r="5161" spans="1:32" x14ac:dyDescent="0.25">
      <c r="A5161" s="11" t="s">
        <v>1926</v>
      </c>
      <c r="B5161" t="s">
        <v>1927</v>
      </c>
      <c r="C5161" t="s">
        <v>5214</v>
      </c>
      <c r="D5161" t="s">
        <v>5215</v>
      </c>
      <c r="E5161" t="s">
        <v>5212</v>
      </c>
      <c r="F5161" t="s">
        <v>49</v>
      </c>
      <c r="J5161" s="13">
        <v>2971675</v>
      </c>
      <c r="K5161" s="13">
        <v>2718346</v>
      </c>
      <c r="L5161" s="13">
        <v>253329</v>
      </c>
      <c r="M5161" s="13">
        <v>2852552</v>
      </c>
      <c r="N5161" s="13">
        <v>237229</v>
      </c>
      <c r="O5161" s="13">
        <v>223692</v>
      </c>
      <c r="P5161" s="13">
        <v>13537</v>
      </c>
      <c r="T5161" s="13">
        <v>0</v>
      </c>
      <c r="W5161" s="13">
        <v>0</v>
      </c>
      <c r="Z5161" s="13">
        <v>2734046</v>
      </c>
      <c r="AC5161" s="13">
        <v>15521384</v>
      </c>
      <c r="AD5161" s="13">
        <v>308</v>
      </c>
    </row>
    <row r="5162" spans="1:32" x14ac:dyDescent="0.25">
      <c r="A5162" s="11" t="s">
        <v>1934</v>
      </c>
      <c r="B5162" t="s">
        <v>1935</v>
      </c>
      <c r="C5162" t="s">
        <v>5204</v>
      </c>
      <c r="D5162" t="s">
        <v>5215</v>
      </c>
      <c r="E5162" t="s">
        <v>5205</v>
      </c>
      <c r="F5162" t="s">
        <v>49</v>
      </c>
      <c r="L5162" s="13">
        <v>0</v>
      </c>
      <c r="P5162" s="13">
        <v>0</v>
      </c>
      <c r="T5162" s="13">
        <v>0</v>
      </c>
      <c r="W5162" s="13">
        <v>0</v>
      </c>
    </row>
    <row r="5163" spans="1:32" x14ac:dyDescent="0.25">
      <c r="A5163" s="11" t="s">
        <v>1934</v>
      </c>
      <c r="B5163" t="s">
        <v>1935</v>
      </c>
      <c r="C5163" t="s">
        <v>5204</v>
      </c>
      <c r="D5163" t="s">
        <v>5215</v>
      </c>
      <c r="E5163" t="s">
        <v>5206</v>
      </c>
      <c r="F5163" t="s">
        <v>49</v>
      </c>
      <c r="L5163" s="13">
        <v>0</v>
      </c>
      <c r="P5163" s="13">
        <v>0</v>
      </c>
      <c r="T5163" s="13">
        <v>0</v>
      </c>
      <c r="W5163" s="13">
        <v>0</v>
      </c>
    </row>
    <row r="5164" spans="1:32" x14ac:dyDescent="0.25">
      <c r="A5164" s="11" t="s">
        <v>1934</v>
      </c>
      <c r="B5164" t="s">
        <v>1935</v>
      </c>
      <c r="C5164" t="s">
        <v>5204</v>
      </c>
      <c r="D5164" t="s">
        <v>5215</v>
      </c>
      <c r="E5164" t="s">
        <v>5207</v>
      </c>
      <c r="F5164" t="s">
        <v>49</v>
      </c>
      <c r="L5164" s="13">
        <v>0</v>
      </c>
      <c r="P5164" s="13">
        <v>0</v>
      </c>
      <c r="T5164" s="13">
        <v>0</v>
      </c>
      <c r="W5164" s="13">
        <v>0</v>
      </c>
    </row>
    <row r="5165" spans="1:32" x14ac:dyDescent="0.25">
      <c r="A5165" s="11" t="s">
        <v>1934</v>
      </c>
      <c r="B5165" t="s">
        <v>1935</v>
      </c>
      <c r="C5165" t="s">
        <v>5204</v>
      </c>
      <c r="D5165" t="s">
        <v>5215</v>
      </c>
      <c r="E5165" t="s">
        <v>5208</v>
      </c>
      <c r="F5165" t="s">
        <v>49</v>
      </c>
      <c r="L5165" s="13">
        <v>0</v>
      </c>
      <c r="P5165" s="13">
        <v>0</v>
      </c>
      <c r="T5165" s="13">
        <v>0</v>
      </c>
      <c r="W5165" s="13">
        <v>0</v>
      </c>
    </row>
    <row r="5166" spans="1:32" x14ac:dyDescent="0.25">
      <c r="A5166" s="11" t="s">
        <v>1934</v>
      </c>
      <c r="B5166" t="s">
        <v>1935</v>
      </c>
      <c r="C5166" t="s">
        <v>5204</v>
      </c>
      <c r="D5166" t="s">
        <v>5215</v>
      </c>
      <c r="E5166" t="s">
        <v>5209</v>
      </c>
      <c r="F5166" t="s">
        <v>49</v>
      </c>
      <c r="G5166" s="12">
        <v>400</v>
      </c>
      <c r="H5166" s="12">
        <v>2200</v>
      </c>
      <c r="I5166" s="13">
        <v>25</v>
      </c>
      <c r="J5166" s="13">
        <v>2432</v>
      </c>
      <c r="K5166" s="13">
        <v>2237</v>
      </c>
      <c r="L5166" s="13">
        <v>195</v>
      </c>
      <c r="N5166" s="13">
        <v>196</v>
      </c>
      <c r="O5166" s="13">
        <v>181</v>
      </c>
      <c r="P5166" s="13">
        <v>15</v>
      </c>
      <c r="T5166" s="13">
        <v>0</v>
      </c>
      <c r="W5166" s="13">
        <v>0</v>
      </c>
      <c r="Z5166" s="13">
        <v>338</v>
      </c>
      <c r="AC5166" s="13">
        <v>2859</v>
      </c>
      <c r="AD5166" s="13">
        <v>253</v>
      </c>
      <c r="AE5166" s="13">
        <v>0</v>
      </c>
      <c r="AF5166" s="13">
        <v>0</v>
      </c>
    </row>
    <row r="5167" spans="1:32" x14ac:dyDescent="0.25">
      <c r="A5167" s="11" t="s">
        <v>1934</v>
      </c>
      <c r="B5167" t="s">
        <v>1935</v>
      </c>
      <c r="C5167" t="s">
        <v>5204</v>
      </c>
      <c r="D5167" t="s">
        <v>5215</v>
      </c>
      <c r="E5167" t="s">
        <v>5210</v>
      </c>
      <c r="F5167" t="s">
        <v>49</v>
      </c>
      <c r="G5167" s="12">
        <v>400</v>
      </c>
      <c r="H5167" s="12">
        <v>2100</v>
      </c>
      <c r="I5167" s="13">
        <v>14</v>
      </c>
      <c r="J5167" s="13">
        <v>1434</v>
      </c>
      <c r="K5167" s="13">
        <v>1253</v>
      </c>
      <c r="L5167" s="13">
        <v>181</v>
      </c>
      <c r="N5167" s="13">
        <v>105</v>
      </c>
      <c r="O5167" s="13">
        <v>92</v>
      </c>
      <c r="P5167" s="13">
        <v>13</v>
      </c>
      <c r="T5167" s="13">
        <v>0</v>
      </c>
      <c r="W5167" s="13">
        <v>0</v>
      </c>
      <c r="Z5167" s="13">
        <v>163</v>
      </c>
      <c r="AC5167" s="13">
        <v>1209</v>
      </c>
      <c r="AD5167" s="13">
        <v>53</v>
      </c>
      <c r="AE5167" s="13">
        <v>0</v>
      </c>
      <c r="AF5167" s="13">
        <v>0</v>
      </c>
    </row>
    <row r="5168" spans="1:32" x14ac:dyDescent="0.25">
      <c r="A5168" s="11" t="s">
        <v>1934</v>
      </c>
      <c r="B5168" t="s">
        <v>1935</v>
      </c>
      <c r="C5168" t="s">
        <v>5204</v>
      </c>
      <c r="D5168" t="s">
        <v>5215</v>
      </c>
      <c r="E5168" t="s">
        <v>5211</v>
      </c>
      <c r="F5168" t="s">
        <v>49</v>
      </c>
      <c r="L5168" s="13">
        <v>0</v>
      </c>
      <c r="P5168" s="13">
        <v>0</v>
      </c>
      <c r="T5168" s="13">
        <v>0</v>
      </c>
      <c r="W5168" s="13">
        <v>0</v>
      </c>
      <c r="AD5168" s="13">
        <v>0</v>
      </c>
      <c r="AE5168" s="13">
        <v>0</v>
      </c>
      <c r="AF5168" s="13">
        <v>0</v>
      </c>
    </row>
    <row r="5169" spans="1:32" x14ac:dyDescent="0.25">
      <c r="A5169" s="11" t="s">
        <v>1934</v>
      </c>
      <c r="B5169" t="s">
        <v>1935</v>
      </c>
      <c r="C5169" t="s">
        <v>5204</v>
      </c>
      <c r="D5169" t="s">
        <v>5215</v>
      </c>
      <c r="E5169" t="s">
        <v>5212</v>
      </c>
      <c r="F5169" t="s">
        <v>49</v>
      </c>
      <c r="J5169" s="13">
        <v>691298</v>
      </c>
      <c r="K5169" s="13">
        <v>632370</v>
      </c>
      <c r="L5169" s="13">
        <v>58928</v>
      </c>
      <c r="N5169" s="13">
        <v>55153</v>
      </c>
      <c r="O5169" s="13">
        <v>50669</v>
      </c>
      <c r="P5169" s="13">
        <v>4484</v>
      </c>
      <c r="T5169" s="13">
        <v>0</v>
      </c>
      <c r="W5169" s="13">
        <v>0</v>
      </c>
      <c r="Z5169" s="13">
        <v>94153</v>
      </c>
      <c r="AA5169" s="13">
        <v>94153</v>
      </c>
      <c r="AC5169" s="13">
        <v>787404</v>
      </c>
      <c r="AD5169" s="13">
        <v>306</v>
      </c>
      <c r="AE5169" s="13">
        <v>0</v>
      </c>
      <c r="AF5169" s="13">
        <v>0</v>
      </c>
    </row>
    <row r="5170" spans="1:32" x14ac:dyDescent="0.25">
      <c r="A5170" s="11" t="s">
        <v>1934</v>
      </c>
      <c r="B5170" t="s">
        <v>1935</v>
      </c>
      <c r="C5170" t="s">
        <v>5214</v>
      </c>
      <c r="D5170" t="s">
        <v>5215</v>
      </c>
      <c r="E5170" t="s">
        <v>5205</v>
      </c>
      <c r="F5170" t="s">
        <v>49</v>
      </c>
      <c r="G5170" s="12">
        <v>600</v>
      </c>
      <c r="H5170" s="12">
        <v>900</v>
      </c>
      <c r="I5170" s="13">
        <v>23</v>
      </c>
      <c r="L5170" s="13">
        <v>0</v>
      </c>
      <c r="P5170" s="13">
        <v>0</v>
      </c>
      <c r="T5170" s="13">
        <v>0</v>
      </c>
      <c r="W5170" s="13">
        <v>0</v>
      </c>
    </row>
    <row r="5171" spans="1:32" x14ac:dyDescent="0.25">
      <c r="A5171" s="11" t="s">
        <v>1934</v>
      </c>
      <c r="B5171" t="s">
        <v>1935</v>
      </c>
      <c r="C5171" t="s">
        <v>5214</v>
      </c>
      <c r="D5171" t="s">
        <v>5215</v>
      </c>
      <c r="E5171" t="s">
        <v>5206</v>
      </c>
      <c r="F5171" t="s">
        <v>49</v>
      </c>
      <c r="G5171" s="12">
        <v>900</v>
      </c>
      <c r="H5171" s="12">
        <v>1400</v>
      </c>
      <c r="I5171" s="13">
        <v>23</v>
      </c>
      <c r="L5171" s="13">
        <v>0</v>
      </c>
      <c r="P5171" s="13">
        <v>0</v>
      </c>
      <c r="T5171" s="13">
        <v>0</v>
      </c>
      <c r="W5171" s="13">
        <v>0</v>
      </c>
    </row>
    <row r="5172" spans="1:32" x14ac:dyDescent="0.25">
      <c r="A5172" s="11" t="s">
        <v>1934</v>
      </c>
      <c r="B5172" t="s">
        <v>1935</v>
      </c>
      <c r="C5172" t="s">
        <v>5214</v>
      </c>
      <c r="D5172" t="s">
        <v>5215</v>
      </c>
      <c r="E5172" t="s">
        <v>5207</v>
      </c>
      <c r="F5172" t="s">
        <v>49</v>
      </c>
      <c r="G5172" s="12">
        <v>1400</v>
      </c>
      <c r="H5172" s="12">
        <v>2245</v>
      </c>
      <c r="I5172" s="13">
        <v>23</v>
      </c>
      <c r="L5172" s="13">
        <v>0</v>
      </c>
      <c r="P5172" s="13">
        <v>0</v>
      </c>
      <c r="T5172" s="13">
        <v>0</v>
      </c>
      <c r="W5172" s="13">
        <v>0</v>
      </c>
    </row>
    <row r="5173" spans="1:32" x14ac:dyDescent="0.25">
      <c r="A5173" s="11" t="s">
        <v>1934</v>
      </c>
      <c r="B5173" t="s">
        <v>1935</v>
      </c>
      <c r="C5173" t="s">
        <v>5214</v>
      </c>
      <c r="D5173" t="s">
        <v>5215</v>
      </c>
      <c r="E5173" t="s">
        <v>5208</v>
      </c>
      <c r="F5173" t="s">
        <v>49</v>
      </c>
      <c r="I5173" s="13">
        <v>21</v>
      </c>
      <c r="L5173" s="13">
        <v>0</v>
      </c>
      <c r="P5173" s="13">
        <v>0</v>
      </c>
      <c r="T5173" s="13">
        <v>0</v>
      </c>
      <c r="W5173" s="13">
        <v>0</v>
      </c>
    </row>
    <row r="5174" spans="1:32" x14ac:dyDescent="0.25">
      <c r="A5174" s="11" t="s">
        <v>1934</v>
      </c>
      <c r="B5174" t="s">
        <v>1935</v>
      </c>
      <c r="C5174" t="s">
        <v>5214</v>
      </c>
      <c r="D5174" t="s">
        <v>5215</v>
      </c>
      <c r="E5174" t="s">
        <v>5209</v>
      </c>
      <c r="F5174" t="s">
        <v>49</v>
      </c>
      <c r="G5174" s="12">
        <v>430</v>
      </c>
      <c r="H5174" s="12">
        <v>2245</v>
      </c>
      <c r="I5174" s="13">
        <v>23</v>
      </c>
      <c r="J5174" s="13">
        <v>4652</v>
      </c>
      <c r="K5174" s="13">
        <v>4439</v>
      </c>
      <c r="L5174" s="13">
        <v>213</v>
      </c>
      <c r="M5174" s="13">
        <v>4859</v>
      </c>
      <c r="N5174" s="13">
        <v>346</v>
      </c>
      <c r="O5174" s="13">
        <v>328</v>
      </c>
      <c r="P5174" s="13">
        <v>18</v>
      </c>
      <c r="T5174" s="13">
        <v>0</v>
      </c>
      <c r="W5174" s="13">
        <v>0</v>
      </c>
      <c r="Z5174" s="13">
        <v>3891</v>
      </c>
      <c r="AC5174" s="13">
        <v>23774</v>
      </c>
      <c r="AD5174" s="13">
        <v>253</v>
      </c>
      <c r="AE5174" s="13">
        <v>0</v>
      </c>
      <c r="AF5174" s="13">
        <v>0</v>
      </c>
    </row>
    <row r="5175" spans="1:32" x14ac:dyDescent="0.25">
      <c r="A5175" s="11" t="s">
        <v>1934</v>
      </c>
      <c r="B5175" t="s">
        <v>1935</v>
      </c>
      <c r="C5175" t="s">
        <v>5214</v>
      </c>
      <c r="D5175" t="s">
        <v>5215</v>
      </c>
      <c r="E5175" t="s">
        <v>5210</v>
      </c>
      <c r="F5175" t="s">
        <v>49</v>
      </c>
      <c r="G5175" s="12">
        <v>540</v>
      </c>
      <c r="H5175" s="12">
        <v>2245</v>
      </c>
      <c r="I5175" s="13">
        <v>14</v>
      </c>
      <c r="J5175" s="13">
        <v>3537</v>
      </c>
      <c r="K5175" s="13">
        <v>3345</v>
      </c>
      <c r="L5175" s="13">
        <v>192</v>
      </c>
      <c r="M5175" s="13">
        <v>3503</v>
      </c>
      <c r="N5175" s="13">
        <v>256</v>
      </c>
      <c r="O5175" s="13">
        <v>243</v>
      </c>
      <c r="P5175" s="13">
        <v>13</v>
      </c>
      <c r="T5175" s="13">
        <v>0</v>
      </c>
      <c r="W5175" s="13">
        <v>0</v>
      </c>
      <c r="Z5175" s="13">
        <v>2011</v>
      </c>
      <c r="AC5175" s="13">
        <v>12106</v>
      </c>
      <c r="AD5175" s="13">
        <v>53</v>
      </c>
      <c r="AE5175" s="13">
        <v>0</v>
      </c>
      <c r="AF5175" s="13">
        <v>0</v>
      </c>
    </row>
    <row r="5176" spans="1:32" x14ac:dyDescent="0.25">
      <c r="A5176" s="11" t="s">
        <v>1934</v>
      </c>
      <c r="B5176" t="s">
        <v>1935</v>
      </c>
      <c r="C5176" t="s">
        <v>5214</v>
      </c>
      <c r="D5176" t="s">
        <v>5215</v>
      </c>
      <c r="E5176" t="s">
        <v>5211</v>
      </c>
      <c r="F5176" t="s">
        <v>49</v>
      </c>
      <c r="L5176" s="13">
        <v>0</v>
      </c>
      <c r="P5176" s="13">
        <v>0</v>
      </c>
      <c r="T5176" s="13">
        <v>0</v>
      </c>
      <c r="W5176" s="13">
        <v>0</v>
      </c>
    </row>
    <row r="5177" spans="1:32" x14ac:dyDescent="0.25">
      <c r="A5177" s="11" t="s">
        <v>1934</v>
      </c>
      <c r="B5177" t="s">
        <v>1935</v>
      </c>
      <c r="C5177" t="s">
        <v>5214</v>
      </c>
      <c r="D5177" t="s">
        <v>5215</v>
      </c>
      <c r="E5177" t="s">
        <v>5212</v>
      </c>
      <c r="F5177" t="s">
        <v>49</v>
      </c>
      <c r="J5177" s="13">
        <v>1366204</v>
      </c>
      <c r="K5177" s="13">
        <v>1301721</v>
      </c>
      <c r="L5177" s="13">
        <v>64483</v>
      </c>
      <c r="M5177" s="13">
        <v>1439547</v>
      </c>
      <c r="N5177" s="13">
        <v>100504</v>
      </c>
      <c r="O5177" s="13">
        <v>95561</v>
      </c>
      <c r="P5177" s="13">
        <v>4943</v>
      </c>
      <c r="T5177" s="13">
        <v>0</v>
      </c>
      <c r="W5177" s="13">
        <v>0</v>
      </c>
      <c r="X5177" s="13">
        <v>0</v>
      </c>
      <c r="Y5177" s="13">
        <v>0</v>
      </c>
      <c r="Z5177" s="13">
        <v>1090135</v>
      </c>
      <c r="AC5177" s="13">
        <v>6431797</v>
      </c>
      <c r="AD5177" s="13">
        <v>306</v>
      </c>
      <c r="AE5177" s="13">
        <v>0</v>
      </c>
      <c r="AF5177" s="13">
        <v>0</v>
      </c>
    </row>
    <row r="5178" spans="1:32" x14ac:dyDescent="0.25">
      <c r="A5178" s="11" t="s">
        <v>1941</v>
      </c>
      <c r="B5178" t="s">
        <v>1942</v>
      </c>
      <c r="C5178" t="s">
        <v>5204</v>
      </c>
      <c r="D5178" t="s">
        <v>5215</v>
      </c>
      <c r="E5178" t="s">
        <v>5205</v>
      </c>
      <c r="F5178" t="s">
        <v>49</v>
      </c>
      <c r="L5178" s="13">
        <v>0</v>
      </c>
      <c r="P5178" s="13">
        <v>0</v>
      </c>
      <c r="T5178" s="13">
        <v>0</v>
      </c>
      <c r="W5178" s="13">
        <v>0</v>
      </c>
    </row>
    <row r="5179" spans="1:32" x14ac:dyDescent="0.25">
      <c r="A5179" s="11" t="s">
        <v>1941</v>
      </c>
      <c r="B5179" t="s">
        <v>1942</v>
      </c>
      <c r="C5179" t="s">
        <v>5204</v>
      </c>
      <c r="D5179" t="s">
        <v>5215</v>
      </c>
      <c r="E5179" t="s">
        <v>5206</v>
      </c>
      <c r="F5179" t="s">
        <v>49</v>
      </c>
      <c r="L5179" s="13">
        <v>0</v>
      </c>
      <c r="P5179" s="13">
        <v>0</v>
      </c>
      <c r="T5179" s="13">
        <v>0</v>
      </c>
      <c r="W5179" s="13">
        <v>0</v>
      </c>
    </row>
    <row r="5180" spans="1:32" x14ac:dyDescent="0.25">
      <c r="A5180" s="11" t="s">
        <v>1941</v>
      </c>
      <c r="B5180" t="s">
        <v>1942</v>
      </c>
      <c r="C5180" t="s">
        <v>5204</v>
      </c>
      <c r="D5180" t="s">
        <v>5215</v>
      </c>
      <c r="E5180" t="s">
        <v>5207</v>
      </c>
      <c r="F5180" t="s">
        <v>49</v>
      </c>
      <c r="L5180" s="13">
        <v>0</v>
      </c>
      <c r="P5180" s="13">
        <v>0</v>
      </c>
      <c r="T5180" s="13">
        <v>0</v>
      </c>
      <c r="W5180" s="13">
        <v>0</v>
      </c>
    </row>
    <row r="5181" spans="1:32" x14ac:dyDescent="0.25">
      <c r="A5181" s="11" t="s">
        <v>1941</v>
      </c>
      <c r="B5181" t="s">
        <v>1942</v>
      </c>
      <c r="C5181" t="s">
        <v>5204</v>
      </c>
      <c r="D5181" t="s">
        <v>5215</v>
      </c>
      <c r="E5181" t="s">
        <v>5208</v>
      </c>
      <c r="F5181" t="s">
        <v>49</v>
      </c>
      <c r="L5181" s="13">
        <v>0</v>
      </c>
      <c r="P5181" s="13">
        <v>0</v>
      </c>
      <c r="T5181" s="13">
        <v>0</v>
      </c>
      <c r="W5181" s="13">
        <v>0</v>
      </c>
    </row>
    <row r="5182" spans="1:32" x14ac:dyDescent="0.25">
      <c r="A5182" s="11" t="s">
        <v>1941</v>
      </c>
      <c r="B5182" t="s">
        <v>1942</v>
      </c>
      <c r="C5182" t="s">
        <v>5204</v>
      </c>
      <c r="D5182" t="s">
        <v>5215</v>
      </c>
      <c r="E5182" t="s">
        <v>5209</v>
      </c>
      <c r="F5182" t="s">
        <v>49</v>
      </c>
      <c r="G5182" s="12">
        <v>500</v>
      </c>
      <c r="H5182" s="12">
        <v>2130</v>
      </c>
      <c r="I5182" s="13">
        <v>8</v>
      </c>
      <c r="J5182" s="13">
        <v>1302</v>
      </c>
      <c r="K5182" s="13">
        <v>1163</v>
      </c>
      <c r="L5182" s="13">
        <v>139</v>
      </c>
      <c r="N5182" s="13">
        <v>93</v>
      </c>
      <c r="O5182" s="13">
        <v>84</v>
      </c>
      <c r="P5182" s="13">
        <v>9</v>
      </c>
      <c r="T5182" s="13">
        <v>0</v>
      </c>
      <c r="W5182" s="13">
        <v>0</v>
      </c>
      <c r="Z5182" s="13">
        <v>148</v>
      </c>
      <c r="AC5182" s="13">
        <v>1258</v>
      </c>
      <c r="AD5182" s="13">
        <v>255</v>
      </c>
    </row>
    <row r="5183" spans="1:32" x14ac:dyDescent="0.25">
      <c r="A5183" s="11" t="s">
        <v>1941</v>
      </c>
      <c r="B5183" t="s">
        <v>1942</v>
      </c>
      <c r="C5183" t="s">
        <v>5204</v>
      </c>
      <c r="D5183" t="s">
        <v>5215</v>
      </c>
      <c r="E5183" t="s">
        <v>5210</v>
      </c>
      <c r="F5183" t="s">
        <v>49</v>
      </c>
      <c r="G5183" s="12">
        <v>730</v>
      </c>
      <c r="H5183" s="12">
        <v>1930</v>
      </c>
      <c r="I5183" s="13">
        <v>4</v>
      </c>
      <c r="J5183" s="13">
        <v>305</v>
      </c>
      <c r="K5183" s="13">
        <v>268</v>
      </c>
      <c r="L5183" s="13">
        <v>37</v>
      </c>
      <c r="N5183" s="13">
        <v>28</v>
      </c>
      <c r="O5183" s="13">
        <v>22</v>
      </c>
      <c r="P5183" s="13">
        <v>6</v>
      </c>
      <c r="T5183" s="13">
        <v>0</v>
      </c>
      <c r="W5183" s="13">
        <v>0</v>
      </c>
      <c r="Z5183" s="13">
        <v>29</v>
      </c>
      <c r="AC5183" s="13">
        <v>262</v>
      </c>
      <c r="AD5183" s="13">
        <v>52</v>
      </c>
    </row>
    <row r="5184" spans="1:32" x14ac:dyDescent="0.25">
      <c r="A5184" s="11" t="s">
        <v>1941</v>
      </c>
      <c r="B5184" t="s">
        <v>1942</v>
      </c>
      <c r="C5184" t="s">
        <v>5204</v>
      </c>
      <c r="D5184" t="s">
        <v>5215</v>
      </c>
      <c r="E5184" t="s">
        <v>5211</v>
      </c>
      <c r="F5184" t="s">
        <v>49</v>
      </c>
      <c r="L5184" s="13">
        <v>0</v>
      </c>
      <c r="P5184" s="13">
        <v>0</v>
      </c>
      <c r="T5184" s="13">
        <v>0</v>
      </c>
      <c r="W5184" s="13">
        <v>0</v>
      </c>
      <c r="AD5184" s="13">
        <v>59</v>
      </c>
    </row>
    <row r="5185" spans="1:30" x14ac:dyDescent="0.25">
      <c r="A5185" s="11" t="s">
        <v>1941</v>
      </c>
      <c r="B5185" t="s">
        <v>1942</v>
      </c>
      <c r="C5185" t="s">
        <v>5204</v>
      </c>
      <c r="D5185" t="s">
        <v>5215</v>
      </c>
      <c r="E5185" t="s">
        <v>5212</v>
      </c>
      <c r="F5185" t="s">
        <v>49</v>
      </c>
      <c r="J5185" s="13">
        <v>358710</v>
      </c>
      <c r="K5185" s="13">
        <v>315305</v>
      </c>
      <c r="L5185" s="13">
        <v>43405</v>
      </c>
      <c r="N5185" s="13">
        <v>26022</v>
      </c>
      <c r="O5185" s="13">
        <v>21960</v>
      </c>
      <c r="P5185" s="13">
        <v>4062</v>
      </c>
      <c r="T5185" s="13">
        <v>0</v>
      </c>
      <c r="W5185" s="13">
        <v>0</v>
      </c>
      <c r="Z5185" s="13">
        <v>38690</v>
      </c>
      <c r="AA5185" s="13">
        <v>38690</v>
      </c>
      <c r="AC5185" s="13">
        <v>334669</v>
      </c>
      <c r="AD5185" s="13">
        <v>366</v>
      </c>
    </row>
    <row r="5186" spans="1:30" x14ac:dyDescent="0.25">
      <c r="A5186" s="11" t="s">
        <v>1941</v>
      </c>
      <c r="B5186" t="s">
        <v>1942</v>
      </c>
      <c r="C5186" t="s">
        <v>5214</v>
      </c>
      <c r="D5186" t="s">
        <v>5215</v>
      </c>
      <c r="E5186" t="s">
        <v>5205</v>
      </c>
      <c r="F5186" t="s">
        <v>49</v>
      </c>
      <c r="G5186" s="12">
        <v>600</v>
      </c>
      <c r="H5186" s="12">
        <v>1000</v>
      </c>
      <c r="I5186" s="13">
        <v>21</v>
      </c>
      <c r="L5186" s="13">
        <v>0</v>
      </c>
      <c r="P5186" s="13">
        <v>0</v>
      </c>
      <c r="T5186" s="13">
        <v>0</v>
      </c>
      <c r="W5186" s="13">
        <v>0</v>
      </c>
    </row>
    <row r="5187" spans="1:30" x14ac:dyDescent="0.25">
      <c r="A5187" s="11" t="s">
        <v>1941</v>
      </c>
      <c r="B5187" t="s">
        <v>1942</v>
      </c>
      <c r="C5187" t="s">
        <v>5214</v>
      </c>
      <c r="D5187" t="s">
        <v>5215</v>
      </c>
      <c r="E5187" t="s">
        <v>5206</v>
      </c>
      <c r="F5187" t="s">
        <v>49</v>
      </c>
      <c r="G5187" s="12">
        <v>1000</v>
      </c>
      <c r="H5187" s="12">
        <v>1430</v>
      </c>
      <c r="I5187" s="13">
        <v>14</v>
      </c>
      <c r="L5187" s="13">
        <v>0</v>
      </c>
      <c r="P5187" s="13">
        <v>0</v>
      </c>
      <c r="T5187" s="13">
        <v>0</v>
      </c>
      <c r="W5187" s="13">
        <v>0</v>
      </c>
    </row>
    <row r="5188" spans="1:30" x14ac:dyDescent="0.25">
      <c r="A5188" s="11" t="s">
        <v>1941</v>
      </c>
      <c r="B5188" t="s">
        <v>1942</v>
      </c>
      <c r="C5188" t="s">
        <v>5214</v>
      </c>
      <c r="D5188" t="s">
        <v>5215</v>
      </c>
      <c r="E5188" t="s">
        <v>5207</v>
      </c>
      <c r="F5188" t="s">
        <v>49</v>
      </c>
      <c r="G5188" s="12">
        <v>1430</v>
      </c>
      <c r="H5188" s="12">
        <v>1630</v>
      </c>
      <c r="I5188" s="13">
        <v>21</v>
      </c>
      <c r="L5188" s="13">
        <v>0</v>
      </c>
      <c r="P5188" s="13">
        <v>0</v>
      </c>
      <c r="T5188" s="13">
        <v>0</v>
      </c>
      <c r="W5188" s="13">
        <v>0</v>
      </c>
    </row>
    <row r="5189" spans="1:30" x14ac:dyDescent="0.25">
      <c r="A5189" s="11" t="s">
        <v>1941</v>
      </c>
      <c r="B5189" t="s">
        <v>1942</v>
      </c>
      <c r="C5189" t="s">
        <v>5214</v>
      </c>
      <c r="D5189" t="s">
        <v>5215</v>
      </c>
      <c r="E5189" t="s">
        <v>5208</v>
      </c>
      <c r="F5189" t="s">
        <v>49</v>
      </c>
      <c r="I5189" s="13">
        <v>14</v>
      </c>
      <c r="L5189" s="13">
        <v>0</v>
      </c>
      <c r="P5189" s="13">
        <v>0</v>
      </c>
      <c r="T5189" s="13">
        <v>0</v>
      </c>
      <c r="W5189" s="13">
        <v>0</v>
      </c>
    </row>
    <row r="5190" spans="1:30" x14ac:dyDescent="0.25">
      <c r="A5190" s="11" t="s">
        <v>1941</v>
      </c>
      <c r="B5190" t="s">
        <v>1942</v>
      </c>
      <c r="C5190" t="s">
        <v>5214</v>
      </c>
      <c r="D5190" t="s">
        <v>5215</v>
      </c>
      <c r="E5190" t="s">
        <v>5209</v>
      </c>
      <c r="F5190" t="s">
        <v>49</v>
      </c>
      <c r="G5190" s="12">
        <v>530</v>
      </c>
      <c r="H5190" s="12">
        <v>2130</v>
      </c>
      <c r="I5190" s="13">
        <v>21</v>
      </c>
      <c r="J5190" s="13">
        <v>3958</v>
      </c>
      <c r="K5190" s="13">
        <v>3931</v>
      </c>
      <c r="L5190" s="13">
        <v>27</v>
      </c>
      <c r="M5190" s="13">
        <v>3940</v>
      </c>
      <c r="N5190" s="13">
        <v>227</v>
      </c>
      <c r="O5190" s="13">
        <v>224</v>
      </c>
      <c r="P5190" s="13">
        <v>3</v>
      </c>
      <c r="T5190" s="13">
        <v>0</v>
      </c>
      <c r="W5190" s="13">
        <v>0</v>
      </c>
      <c r="Z5190" s="13">
        <v>3604</v>
      </c>
      <c r="AC5190" s="13">
        <v>16434</v>
      </c>
      <c r="AD5190" s="13">
        <v>255</v>
      </c>
    </row>
    <row r="5191" spans="1:30" x14ac:dyDescent="0.25">
      <c r="A5191" s="11" t="s">
        <v>1941</v>
      </c>
      <c r="B5191" t="s">
        <v>1942</v>
      </c>
      <c r="C5191" t="s">
        <v>5214</v>
      </c>
      <c r="D5191" t="s">
        <v>5215</v>
      </c>
      <c r="E5191" t="s">
        <v>5210</v>
      </c>
      <c r="F5191" t="s">
        <v>49</v>
      </c>
      <c r="G5191" s="12">
        <v>730</v>
      </c>
      <c r="H5191" s="12">
        <v>1930</v>
      </c>
      <c r="I5191" s="13">
        <v>11</v>
      </c>
      <c r="J5191" s="13">
        <v>1762</v>
      </c>
      <c r="K5191" s="13">
        <v>1701</v>
      </c>
      <c r="L5191" s="13">
        <v>61</v>
      </c>
      <c r="M5191" s="13">
        <v>1703</v>
      </c>
      <c r="N5191" s="13">
        <v>165</v>
      </c>
      <c r="O5191" s="13">
        <v>162</v>
      </c>
      <c r="P5191" s="13">
        <v>3</v>
      </c>
      <c r="T5191" s="13">
        <v>0</v>
      </c>
      <c r="W5191" s="13">
        <v>0</v>
      </c>
      <c r="Z5191" s="13">
        <v>1439</v>
      </c>
      <c r="AC5191" s="13">
        <v>5900</v>
      </c>
      <c r="AD5191" s="13">
        <v>52</v>
      </c>
    </row>
    <row r="5192" spans="1:30" x14ac:dyDescent="0.25">
      <c r="A5192" s="11" t="s">
        <v>1941</v>
      </c>
      <c r="B5192" t="s">
        <v>1942</v>
      </c>
      <c r="C5192" t="s">
        <v>5214</v>
      </c>
      <c r="D5192" t="s">
        <v>5215</v>
      </c>
      <c r="E5192" t="s">
        <v>5211</v>
      </c>
      <c r="F5192" t="s">
        <v>49</v>
      </c>
      <c r="L5192" s="13">
        <v>0</v>
      </c>
      <c r="P5192" s="13">
        <v>0</v>
      </c>
      <c r="T5192" s="13">
        <v>0</v>
      </c>
      <c r="W5192" s="13">
        <v>0</v>
      </c>
      <c r="AD5192" s="13">
        <v>59</v>
      </c>
    </row>
    <row r="5193" spans="1:30" x14ac:dyDescent="0.25">
      <c r="A5193" s="11" t="s">
        <v>1941</v>
      </c>
      <c r="B5193" t="s">
        <v>1942</v>
      </c>
      <c r="C5193" t="s">
        <v>5214</v>
      </c>
      <c r="D5193" t="s">
        <v>5215</v>
      </c>
      <c r="E5193" t="s">
        <v>5212</v>
      </c>
      <c r="F5193" t="s">
        <v>49</v>
      </c>
      <c r="J5193" s="13">
        <v>1132664</v>
      </c>
      <c r="K5193" s="13">
        <v>1122264</v>
      </c>
      <c r="L5193" s="13">
        <v>10400</v>
      </c>
      <c r="M5193" s="13">
        <v>1092444</v>
      </c>
      <c r="N5193" s="13">
        <v>65978</v>
      </c>
      <c r="O5193" s="13">
        <v>65482</v>
      </c>
      <c r="P5193" s="13">
        <v>496</v>
      </c>
      <c r="T5193" s="13">
        <v>0</v>
      </c>
      <c r="W5193" s="13">
        <v>0</v>
      </c>
      <c r="Z5193" s="13">
        <v>997397</v>
      </c>
      <c r="AC5193" s="13">
        <v>4518208</v>
      </c>
      <c r="AD5193" s="13">
        <v>366</v>
      </c>
    </row>
    <row r="5194" spans="1:30" x14ac:dyDescent="0.25">
      <c r="A5194" s="11" t="s">
        <v>1948</v>
      </c>
      <c r="B5194" t="s">
        <v>1949</v>
      </c>
      <c r="C5194" t="s">
        <v>5204</v>
      </c>
      <c r="D5194" t="s">
        <v>5215</v>
      </c>
      <c r="E5194" t="s">
        <v>5205</v>
      </c>
      <c r="F5194" t="s">
        <v>50</v>
      </c>
      <c r="L5194" s="13">
        <v>0</v>
      </c>
      <c r="P5194" s="13">
        <v>0</v>
      </c>
      <c r="T5194" s="13">
        <v>0</v>
      </c>
      <c r="W5194" s="13">
        <v>0</v>
      </c>
    </row>
    <row r="5195" spans="1:30" x14ac:dyDescent="0.25">
      <c r="A5195" s="11" t="s">
        <v>1948</v>
      </c>
      <c r="B5195" t="s">
        <v>1949</v>
      </c>
      <c r="C5195" t="s">
        <v>5204</v>
      </c>
      <c r="D5195" t="s">
        <v>5215</v>
      </c>
      <c r="E5195" t="s">
        <v>5206</v>
      </c>
      <c r="F5195" t="s">
        <v>50</v>
      </c>
      <c r="L5195" s="13">
        <v>0</v>
      </c>
      <c r="P5195" s="13">
        <v>0</v>
      </c>
      <c r="T5195" s="13">
        <v>0</v>
      </c>
      <c r="W5195" s="13">
        <v>0</v>
      </c>
    </row>
    <row r="5196" spans="1:30" x14ac:dyDescent="0.25">
      <c r="A5196" s="11" t="s">
        <v>1948</v>
      </c>
      <c r="B5196" t="s">
        <v>1949</v>
      </c>
      <c r="C5196" t="s">
        <v>5204</v>
      </c>
      <c r="D5196" t="s">
        <v>5215</v>
      </c>
      <c r="E5196" t="s">
        <v>5207</v>
      </c>
      <c r="F5196" t="s">
        <v>50</v>
      </c>
      <c r="L5196" s="13">
        <v>0</v>
      </c>
      <c r="P5196" s="13">
        <v>0</v>
      </c>
      <c r="T5196" s="13">
        <v>0</v>
      </c>
      <c r="W5196" s="13">
        <v>0</v>
      </c>
    </row>
    <row r="5197" spans="1:30" x14ac:dyDescent="0.25">
      <c r="A5197" s="11" t="s">
        <v>1948</v>
      </c>
      <c r="B5197" t="s">
        <v>1949</v>
      </c>
      <c r="C5197" t="s">
        <v>5204</v>
      </c>
      <c r="D5197" t="s">
        <v>5215</v>
      </c>
      <c r="E5197" t="s">
        <v>5208</v>
      </c>
      <c r="F5197" t="s">
        <v>50</v>
      </c>
      <c r="L5197" s="13">
        <v>0</v>
      </c>
      <c r="P5197" s="13">
        <v>0</v>
      </c>
      <c r="T5197" s="13">
        <v>0</v>
      </c>
      <c r="W5197" s="13">
        <v>0</v>
      </c>
    </row>
    <row r="5198" spans="1:30" x14ac:dyDescent="0.25">
      <c r="A5198" s="11" t="s">
        <v>1948</v>
      </c>
      <c r="B5198" t="s">
        <v>1949</v>
      </c>
      <c r="C5198" t="s">
        <v>5204</v>
      </c>
      <c r="D5198" t="s">
        <v>5215</v>
      </c>
      <c r="E5198" t="s">
        <v>5209</v>
      </c>
      <c r="F5198" t="s">
        <v>50</v>
      </c>
      <c r="L5198" s="13">
        <v>0</v>
      </c>
      <c r="P5198" s="13">
        <v>0</v>
      </c>
      <c r="T5198" s="13">
        <v>0</v>
      </c>
      <c r="W5198" s="13">
        <v>0</v>
      </c>
    </row>
    <row r="5199" spans="1:30" x14ac:dyDescent="0.25">
      <c r="A5199" s="11" t="s">
        <v>1948</v>
      </c>
      <c r="B5199" t="s">
        <v>1949</v>
      </c>
      <c r="C5199" t="s">
        <v>5204</v>
      </c>
      <c r="D5199" t="s">
        <v>5215</v>
      </c>
      <c r="E5199" t="s">
        <v>5210</v>
      </c>
      <c r="F5199" t="s">
        <v>50</v>
      </c>
      <c r="L5199" s="13">
        <v>0</v>
      </c>
      <c r="P5199" s="13">
        <v>0</v>
      </c>
      <c r="T5199" s="13">
        <v>0</v>
      </c>
      <c r="W5199" s="13">
        <v>0</v>
      </c>
    </row>
    <row r="5200" spans="1:30" x14ac:dyDescent="0.25">
      <c r="A5200" s="11" t="s">
        <v>1948</v>
      </c>
      <c r="B5200" t="s">
        <v>1949</v>
      </c>
      <c r="C5200" t="s">
        <v>5204</v>
      </c>
      <c r="D5200" t="s">
        <v>5215</v>
      </c>
      <c r="E5200" t="s">
        <v>5211</v>
      </c>
      <c r="F5200" t="s">
        <v>50</v>
      </c>
      <c r="L5200" s="13">
        <v>0</v>
      </c>
      <c r="P5200" s="13">
        <v>0</v>
      </c>
      <c r="T5200" s="13">
        <v>0</v>
      </c>
      <c r="W5200" s="13">
        <v>0</v>
      </c>
    </row>
    <row r="5201" spans="1:32" x14ac:dyDescent="0.25">
      <c r="A5201" s="11" t="s">
        <v>1948</v>
      </c>
      <c r="B5201" t="s">
        <v>1949</v>
      </c>
      <c r="C5201" t="s">
        <v>5204</v>
      </c>
      <c r="D5201" t="s">
        <v>5215</v>
      </c>
      <c r="E5201" t="s">
        <v>5212</v>
      </c>
      <c r="F5201" t="s">
        <v>50</v>
      </c>
      <c r="K5201" s="13">
        <v>109252</v>
      </c>
      <c r="L5201" s="13">
        <v>-109252</v>
      </c>
      <c r="O5201" s="13">
        <v>9120</v>
      </c>
      <c r="P5201" s="13">
        <v>-9120</v>
      </c>
      <c r="T5201" s="13">
        <v>0</v>
      </c>
      <c r="W5201" s="13">
        <v>0</v>
      </c>
      <c r="Z5201" s="13">
        <v>16479</v>
      </c>
      <c r="AB5201" s="13">
        <v>0</v>
      </c>
    </row>
    <row r="5202" spans="1:32" x14ac:dyDescent="0.25">
      <c r="A5202" s="11" t="s">
        <v>1948</v>
      </c>
      <c r="B5202" t="s">
        <v>1949</v>
      </c>
      <c r="C5202" t="s">
        <v>5214</v>
      </c>
      <c r="D5202" t="s">
        <v>5215</v>
      </c>
      <c r="E5202" t="s">
        <v>5205</v>
      </c>
      <c r="F5202" t="s">
        <v>50</v>
      </c>
      <c r="L5202" s="13">
        <v>0</v>
      </c>
      <c r="P5202" s="13">
        <v>0</v>
      </c>
      <c r="T5202" s="13">
        <v>0</v>
      </c>
      <c r="W5202" s="13">
        <v>0</v>
      </c>
    </row>
    <row r="5203" spans="1:32" x14ac:dyDescent="0.25">
      <c r="A5203" s="11" t="s">
        <v>1948</v>
      </c>
      <c r="B5203" t="s">
        <v>1949</v>
      </c>
      <c r="C5203" t="s">
        <v>5214</v>
      </c>
      <c r="D5203" t="s">
        <v>5215</v>
      </c>
      <c r="E5203" t="s">
        <v>5206</v>
      </c>
      <c r="F5203" t="s">
        <v>50</v>
      </c>
      <c r="L5203" s="13">
        <v>0</v>
      </c>
      <c r="P5203" s="13">
        <v>0</v>
      </c>
      <c r="T5203" s="13">
        <v>0</v>
      </c>
      <c r="W5203" s="13">
        <v>0</v>
      </c>
    </row>
    <row r="5204" spans="1:32" x14ac:dyDescent="0.25">
      <c r="A5204" s="11" t="s">
        <v>1948</v>
      </c>
      <c r="B5204" t="s">
        <v>1949</v>
      </c>
      <c r="C5204" t="s">
        <v>5214</v>
      </c>
      <c r="D5204" t="s">
        <v>5215</v>
      </c>
      <c r="E5204" t="s">
        <v>5207</v>
      </c>
      <c r="F5204" t="s">
        <v>50</v>
      </c>
      <c r="L5204" s="13">
        <v>0</v>
      </c>
      <c r="P5204" s="13">
        <v>0</v>
      </c>
      <c r="T5204" s="13">
        <v>0</v>
      </c>
      <c r="W5204" s="13">
        <v>0</v>
      </c>
    </row>
    <row r="5205" spans="1:32" x14ac:dyDescent="0.25">
      <c r="A5205" s="11" t="s">
        <v>1948</v>
      </c>
      <c r="B5205" t="s">
        <v>1949</v>
      </c>
      <c r="C5205" t="s">
        <v>5214</v>
      </c>
      <c r="D5205" t="s">
        <v>5215</v>
      </c>
      <c r="E5205" t="s">
        <v>5208</v>
      </c>
      <c r="F5205" t="s">
        <v>50</v>
      </c>
      <c r="L5205" s="13">
        <v>0</v>
      </c>
      <c r="P5205" s="13">
        <v>0</v>
      </c>
      <c r="T5205" s="13">
        <v>0</v>
      </c>
      <c r="W5205" s="13">
        <v>0</v>
      </c>
    </row>
    <row r="5206" spans="1:32" x14ac:dyDescent="0.25">
      <c r="A5206" s="11" t="s">
        <v>1948</v>
      </c>
      <c r="B5206" t="s">
        <v>1949</v>
      </c>
      <c r="C5206" t="s">
        <v>5214</v>
      </c>
      <c r="D5206" t="s">
        <v>5215</v>
      </c>
      <c r="E5206" t="s">
        <v>5209</v>
      </c>
      <c r="F5206" t="s">
        <v>50</v>
      </c>
      <c r="L5206" s="13">
        <v>0</v>
      </c>
      <c r="P5206" s="13">
        <v>0</v>
      </c>
      <c r="T5206" s="13">
        <v>0</v>
      </c>
      <c r="W5206" s="13">
        <v>0</v>
      </c>
    </row>
    <row r="5207" spans="1:32" x14ac:dyDescent="0.25">
      <c r="A5207" s="11" t="s">
        <v>1948</v>
      </c>
      <c r="B5207" t="s">
        <v>1949</v>
      </c>
      <c r="C5207" t="s">
        <v>5214</v>
      </c>
      <c r="D5207" t="s">
        <v>5215</v>
      </c>
      <c r="E5207" t="s">
        <v>5210</v>
      </c>
      <c r="F5207" t="s">
        <v>50</v>
      </c>
      <c r="L5207" s="13">
        <v>0</v>
      </c>
      <c r="P5207" s="13">
        <v>0</v>
      </c>
      <c r="T5207" s="13">
        <v>0</v>
      </c>
      <c r="W5207" s="13">
        <v>0</v>
      </c>
    </row>
    <row r="5208" spans="1:32" x14ac:dyDescent="0.25">
      <c r="A5208" s="11" t="s">
        <v>1948</v>
      </c>
      <c r="B5208" t="s">
        <v>1949</v>
      </c>
      <c r="C5208" t="s">
        <v>5214</v>
      </c>
      <c r="D5208" t="s">
        <v>5215</v>
      </c>
      <c r="E5208" t="s">
        <v>5211</v>
      </c>
      <c r="F5208" t="s">
        <v>50</v>
      </c>
      <c r="L5208" s="13">
        <v>0</v>
      </c>
      <c r="P5208" s="13">
        <v>0</v>
      </c>
      <c r="T5208" s="13">
        <v>0</v>
      </c>
      <c r="W5208" s="13">
        <v>0</v>
      </c>
    </row>
    <row r="5209" spans="1:32" x14ac:dyDescent="0.25">
      <c r="A5209" s="11" t="s">
        <v>1948</v>
      </c>
      <c r="B5209" t="s">
        <v>1949</v>
      </c>
      <c r="C5209" t="s">
        <v>5214</v>
      </c>
      <c r="D5209" t="s">
        <v>5215</v>
      </c>
      <c r="E5209" t="s">
        <v>5212</v>
      </c>
      <c r="F5209" t="s">
        <v>50</v>
      </c>
      <c r="K5209" s="13">
        <v>267840</v>
      </c>
      <c r="L5209" s="13">
        <v>-267840</v>
      </c>
      <c r="O5209" s="13">
        <v>18720</v>
      </c>
      <c r="P5209" s="13">
        <v>-18720</v>
      </c>
      <c r="T5209" s="13">
        <v>0</v>
      </c>
      <c r="W5209" s="13">
        <v>0</v>
      </c>
      <c r="Z5209" s="13">
        <v>282398</v>
      </c>
    </row>
    <row r="5210" spans="1:32" x14ac:dyDescent="0.25">
      <c r="A5210" s="11" t="s">
        <v>1955</v>
      </c>
      <c r="B5210" t="s">
        <v>1956</v>
      </c>
      <c r="C5210" t="s">
        <v>5222</v>
      </c>
      <c r="D5210" t="s">
        <v>5215</v>
      </c>
      <c r="E5210" t="s">
        <v>5205</v>
      </c>
      <c r="F5210" t="s">
        <v>49</v>
      </c>
      <c r="G5210" s="12">
        <v>530</v>
      </c>
      <c r="H5210" s="12">
        <v>950</v>
      </c>
      <c r="I5210" s="13">
        <v>3</v>
      </c>
      <c r="L5210" s="13">
        <v>0</v>
      </c>
      <c r="P5210" s="13">
        <v>0</v>
      </c>
      <c r="T5210" s="13">
        <v>0</v>
      </c>
      <c r="W5210" s="13">
        <v>0</v>
      </c>
    </row>
    <row r="5211" spans="1:32" x14ac:dyDescent="0.25">
      <c r="A5211" s="11" t="s">
        <v>1955</v>
      </c>
      <c r="B5211" t="s">
        <v>1956</v>
      </c>
      <c r="C5211" t="s">
        <v>5222</v>
      </c>
      <c r="D5211" t="s">
        <v>5215</v>
      </c>
      <c r="E5211" t="s">
        <v>5206</v>
      </c>
      <c r="F5211" t="s">
        <v>49</v>
      </c>
      <c r="L5211" s="13">
        <v>0</v>
      </c>
      <c r="P5211" s="13">
        <v>0</v>
      </c>
      <c r="T5211" s="13">
        <v>0</v>
      </c>
      <c r="W5211" s="13">
        <v>0</v>
      </c>
    </row>
    <row r="5212" spans="1:32" x14ac:dyDescent="0.25">
      <c r="A5212" s="11" t="s">
        <v>1955</v>
      </c>
      <c r="B5212" t="s">
        <v>1956</v>
      </c>
      <c r="C5212" t="s">
        <v>5222</v>
      </c>
      <c r="D5212" t="s">
        <v>5215</v>
      </c>
      <c r="E5212" t="s">
        <v>5207</v>
      </c>
      <c r="F5212" t="s">
        <v>49</v>
      </c>
      <c r="G5212" s="12">
        <v>1605</v>
      </c>
      <c r="H5212" s="12">
        <v>2037</v>
      </c>
      <c r="I5212" s="13">
        <v>3</v>
      </c>
      <c r="L5212" s="13">
        <v>0</v>
      </c>
      <c r="P5212" s="13">
        <v>0</v>
      </c>
      <c r="T5212" s="13">
        <v>0</v>
      </c>
      <c r="W5212" s="13">
        <v>0</v>
      </c>
    </row>
    <row r="5213" spans="1:32" x14ac:dyDescent="0.25">
      <c r="A5213" s="11" t="s">
        <v>1955</v>
      </c>
      <c r="B5213" t="s">
        <v>1956</v>
      </c>
      <c r="C5213" t="s">
        <v>5222</v>
      </c>
      <c r="D5213" t="s">
        <v>5215</v>
      </c>
      <c r="E5213" t="s">
        <v>5208</v>
      </c>
      <c r="F5213" t="s">
        <v>49</v>
      </c>
      <c r="L5213" s="13">
        <v>0</v>
      </c>
      <c r="P5213" s="13">
        <v>0</v>
      </c>
      <c r="T5213" s="13">
        <v>0</v>
      </c>
      <c r="W5213" s="13">
        <v>0</v>
      </c>
    </row>
    <row r="5214" spans="1:32" x14ac:dyDescent="0.25">
      <c r="A5214" s="11" t="s">
        <v>1955</v>
      </c>
      <c r="B5214" t="s">
        <v>1956</v>
      </c>
      <c r="C5214" t="s">
        <v>5222</v>
      </c>
      <c r="D5214" t="s">
        <v>5215</v>
      </c>
      <c r="E5214" t="s">
        <v>5209</v>
      </c>
      <c r="F5214" t="s">
        <v>49</v>
      </c>
      <c r="G5214" s="12">
        <v>530</v>
      </c>
      <c r="H5214" s="12">
        <v>2037</v>
      </c>
      <c r="I5214" s="13">
        <v>3</v>
      </c>
      <c r="J5214" s="13">
        <v>653</v>
      </c>
      <c r="K5214" s="13">
        <v>459</v>
      </c>
      <c r="L5214" s="13">
        <v>194</v>
      </c>
      <c r="M5214" s="13">
        <v>654</v>
      </c>
      <c r="N5214" s="13">
        <v>22</v>
      </c>
      <c r="O5214" s="13">
        <v>15</v>
      </c>
      <c r="P5214" s="13">
        <v>7</v>
      </c>
      <c r="T5214" s="13">
        <v>0</v>
      </c>
      <c r="W5214" s="13">
        <v>0</v>
      </c>
      <c r="Z5214" s="13">
        <v>102</v>
      </c>
      <c r="AC5214" s="13">
        <v>2842</v>
      </c>
      <c r="AD5214" s="13">
        <v>255</v>
      </c>
      <c r="AE5214" s="13">
        <v>0</v>
      </c>
      <c r="AF5214" s="13">
        <v>1</v>
      </c>
    </row>
    <row r="5215" spans="1:32" x14ac:dyDescent="0.25">
      <c r="A5215" s="11" t="s">
        <v>1955</v>
      </c>
      <c r="B5215" t="s">
        <v>1956</v>
      </c>
      <c r="C5215" t="s">
        <v>5222</v>
      </c>
      <c r="D5215" t="s">
        <v>5215</v>
      </c>
      <c r="E5215" t="s">
        <v>5210</v>
      </c>
      <c r="F5215" t="s">
        <v>49</v>
      </c>
      <c r="L5215" s="13">
        <v>0</v>
      </c>
      <c r="P5215" s="13">
        <v>0</v>
      </c>
      <c r="T5215" s="13">
        <v>0</v>
      </c>
      <c r="W5215" s="13">
        <v>0</v>
      </c>
      <c r="AD5215" s="13">
        <v>0</v>
      </c>
      <c r="AE5215" s="13">
        <v>0</v>
      </c>
      <c r="AF5215" s="13">
        <v>0</v>
      </c>
    </row>
    <row r="5216" spans="1:32" x14ac:dyDescent="0.25">
      <c r="A5216" s="11" t="s">
        <v>1955</v>
      </c>
      <c r="B5216" t="s">
        <v>1956</v>
      </c>
      <c r="C5216" t="s">
        <v>5222</v>
      </c>
      <c r="D5216" t="s">
        <v>5215</v>
      </c>
      <c r="E5216" t="s">
        <v>5211</v>
      </c>
      <c r="F5216" t="s">
        <v>49</v>
      </c>
      <c r="L5216" s="13">
        <v>0</v>
      </c>
      <c r="P5216" s="13">
        <v>0</v>
      </c>
      <c r="T5216" s="13">
        <v>0</v>
      </c>
      <c r="W5216" s="13">
        <v>0</v>
      </c>
      <c r="AD5216" s="13">
        <v>0</v>
      </c>
      <c r="AE5216" s="13">
        <v>0</v>
      </c>
      <c r="AF5216" s="13">
        <v>0</v>
      </c>
    </row>
    <row r="5217" spans="1:32" x14ac:dyDescent="0.25">
      <c r="A5217" s="11" t="s">
        <v>1955</v>
      </c>
      <c r="B5217" t="s">
        <v>1956</v>
      </c>
      <c r="C5217" t="s">
        <v>5222</v>
      </c>
      <c r="D5217" t="s">
        <v>5215</v>
      </c>
      <c r="E5217" t="s">
        <v>5212</v>
      </c>
      <c r="F5217" t="s">
        <v>49</v>
      </c>
      <c r="J5217" s="13">
        <v>166496</v>
      </c>
      <c r="K5217" s="13">
        <v>117153</v>
      </c>
      <c r="L5217" s="13">
        <v>49343</v>
      </c>
      <c r="M5217" s="13">
        <v>117326</v>
      </c>
      <c r="N5217" s="13">
        <v>5558</v>
      </c>
      <c r="O5217" s="13">
        <v>3750</v>
      </c>
      <c r="P5217" s="13">
        <v>1808</v>
      </c>
      <c r="T5217" s="13">
        <v>0</v>
      </c>
      <c r="W5217" s="13">
        <v>0</v>
      </c>
      <c r="X5217" s="13">
        <v>0</v>
      </c>
      <c r="Y5217" s="13">
        <v>0</v>
      </c>
      <c r="Z5217" s="13">
        <v>25887</v>
      </c>
      <c r="AC5217" s="13">
        <v>724849</v>
      </c>
      <c r="AD5217" s="13">
        <v>255</v>
      </c>
      <c r="AE5217" s="13">
        <v>0</v>
      </c>
      <c r="AF5217" s="13">
        <v>1</v>
      </c>
    </row>
    <row r="5218" spans="1:32" x14ac:dyDescent="0.25">
      <c r="A5218" s="11" t="s">
        <v>1955</v>
      </c>
      <c r="B5218" t="s">
        <v>1956</v>
      </c>
      <c r="C5218" t="s">
        <v>5204</v>
      </c>
      <c r="D5218" t="s">
        <v>5215</v>
      </c>
      <c r="E5218" t="s">
        <v>5205</v>
      </c>
      <c r="F5218" t="s">
        <v>49</v>
      </c>
      <c r="L5218" s="13">
        <v>0</v>
      </c>
      <c r="P5218" s="13">
        <v>0</v>
      </c>
      <c r="T5218" s="13">
        <v>0</v>
      </c>
      <c r="W5218" s="13">
        <v>0</v>
      </c>
    </row>
    <row r="5219" spans="1:32" x14ac:dyDescent="0.25">
      <c r="A5219" s="11" t="s">
        <v>1955</v>
      </c>
      <c r="B5219" t="s">
        <v>1956</v>
      </c>
      <c r="C5219" t="s">
        <v>5204</v>
      </c>
      <c r="D5219" t="s">
        <v>5215</v>
      </c>
      <c r="E5219" t="s">
        <v>5206</v>
      </c>
      <c r="F5219" t="s">
        <v>49</v>
      </c>
      <c r="L5219" s="13">
        <v>0</v>
      </c>
      <c r="P5219" s="13">
        <v>0</v>
      </c>
      <c r="T5219" s="13">
        <v>0</v>
      </c>
      <c r="W5219" s="13">
        <v>0</v>
      </c>
    </row>
    <row r="5220" spans="1:32" x14ac:dyDescent="0.25">
      <c r="A5220" s="11" t="s">
        <v>1955</v>
      </c>
      <c r="B5220" t="s">
        <v>1956</v>
      </c>
      <c r="C5220" t="s">
        <v>5204</v>
      </c>
      <c r="D5220" t="s">
        <v>5215</v>
      </c>
      <c r="E5220" t="s">
        <v>5207</v>
      </c>
      <c r="F5220" t="s">
        <v>49</v>
      </c>
      <c r="L5220" s="13">
        <v>0</v>
      </c>
      <c r="P5220" s="13">
        <v>0</v>
      </c>
      <c r="T5220" s="13">
        <v>0</v>
      </c>
      <c r="W5220" s="13">
        <v>0</v>
      </c>
    </row>
    <row r="5221" spans="1:32" x14ac:dyDescent="0.25">
      <c r="A5221" s="11" t="s">
        <v>1955</v>
      </c>
      <c r="B5221" t="s">
        <v>1956</v>
      </c>
      <c r="C5221" t="s">
        <v>5204</v>
      </c>
      <c r="D5221" t="s">
        <v>5215</v>
      </c>
      <c r="E5221" t="s">
        <v>5208</v>
      </c>
      <c r="F5221" t="s">
        <v>49</v>
      </c>
      <c r="L5221" s="13">
        <v>0</v>
      </c>
      <c r="P5221" s="13">
        <v>0</v>
      </c>
      <c r="T5221" s="13">
        <v>0</v>
      </c>
      <c r="W5221" s="13">
        <v>0</v>
      </c>
    </row>
    <row r="5222" spans="1:32" x14ac:dyDescent="0.25">
      <c r="A5222" s="11" t="s">
        <v>1955</v>
      </c>
      <c r="B5222" t="s">
        <v>1956</v>
      </c>
      <c r="C5222" t="s">
        <v>5204</v>
      </c>
      <c r="D5222" t="s">
        <v>5215</v>
      </c>
      <c r="E5222" t="s">
        <v>5209</v>
      </c>
      <c r="F5222" t="s">
        <v>49</v>
      </c>
      <c r="G5222" s="12">
        <v>510</v>
      </c>
      <c r="H5222" s="12">
        <v>2323</v>
      </c>
      <c r="I5222" s="13">
        <v>23</v>
      </c>
      <c r="J5222" s="13">
        <v>2566</v>
      </c>
      <c r="K5222" s="13">
        <v>2010</v>
      </c>
      <c r="L5222" s="13">
        <v>556</v>
      </c>
      <c r="N5222" s="13">
        <v>199</v>
      </c>
      <c r="O5222" s="13">
        <v>161</v>
      </c>
      <c r="P5222" s="13">
        <v>38</v>
      </c>
      <c r="T5222" s="13">
        <v>0</v>
      </c>
      <c r="W5222" s="13">
        <v>0</v>
      </c>
      <c r="Z5222" s="13">
        <v>315</v>
      </c>
      <c r="AC5222" s="13">
        <v>2971</v>
      </c>
      <c r="AD5222" s="13">
        <v>255</v>
      </c>
      <c r="AE5222" s="13">
        <v>0</v>
      </c>
      <c r="AF5222" s="13">
        <v>1</v>
      </c>
    </row>
    <row r="5223" spans="1:32" x14ac:dyDescent="0.25">
      <c r="A5223" s="11" t="s">
        <v>1955</v>
      </c>
      <c r="B5223" t="s">
        <v>1956</v>
      </c>
      <c r="C5223" t="s">
        <v>5204</v>
      </c>
      <c r="D5223" t="s">
        <v>5215</v>
      </c>
      <c r="E5223" t="s">
        <v>5210</v>
      </c>
      <c r="F5223" t="s">
        <v>49</v>
      </c>
      <c r="G5223" s="12">
        <v>510</v>
      </c>
      <c r="H5223" s="12">
        <v>2323</v>
      </c>
      <c r="I5223" s="13">
        <v>5</v>
      </c>
      <c r="J5223" s="13">
        <v>514</v>
      </c>
      <c r="K5223" s="13">
        <v>398</v>
      </c>
      <c r="L5223" s="13">
        <v>116</v>
      </c>
      <c r="N5223" s="13">
        <v>47</v>
      </c>
      <c r="O5223" s="13">
        <v>33</v>
      </c>
      <c r="P5223" s="13">
        <v>14</v>
      </c>
      <c r="T5223" s="13">
        <v>0</v>
      </c>
      <c r="W5223" s="13">
        <v>0</v>
      </c>
      <c r="Z5223" s="13">
        <v>57</v>
      </c>
      <c r="AC5223" s="13">
        <v>283</v>
      </c>
      <c r="AD5223" s="13">
        <v>53</v>
      </c>
      <c r="AE5223" s="13">
        <v>0</v>
      </c>
      <c r="AF5223" s="13">
        <v>0</v>
      </c>
    </row>
    <row r="5224" spans="1:32" x14ac:dyDescent="0.25">
      <c r="A5224" s="11" t="s">
        <v>1955</v>
      </c>
      <c r="B5224" t="s">
        <v>1956</v>
      </c>
      <c r="C5224" t="s">
        <v>5204</v>
      </c>
      <c r="D5224" t="s">
        <v>5215</v>
      </c>
      <c r="E5224" t="s">
        <v>5211</v>
      </c>
      <c r="F5224" t="s">
        <v>49</v>
      </c>
      <c r="I5224" s="13">
        <v>0</v>
      </c>
      <c r="J5224" s="13">
        <v>0</v>
      </c>
      <c r="K5224" s="13">
        <v>0</v>
      </c>
      <c r="L5224" s="13">
        <v>0</v>
      </c>
      <c r="N5224" s="13">
        <v>0</v>
      </c>
      <c r="O5224" s="13">
        <v>0</v>
      </c>
      <c r="P5224" s="13">
        <v>0</v>
      </c>
      <c r="T5224" s="13">
        <v>0</v>
      </c>
      <c r="W5224" s="13">
        <v>0</v>
      </c>
      <c r="Z5224" s="13">
        <v>0</v>
      </c>
      <c r="AC5224" s="13">
        <v>0</v>
      </c>
      <c r="AD5224" s="13">
        <v>0</v>
      </c>
      <c r="AE5224" s="13">
        <v>0</v>
      </c>
      <c r="AF5224" s="13">
        <v>0</v>
      </c>
    </row>
    <row r="5225" spans="1:32" x14ac:dyDescent="0.25">
      <c r="A5225" s="11" t="s">
        <v>1955</v>
      </c>
      <c r="B5225" t="s">
        <v>1956</v>
      </c>
      <c r="C5225" t="s">
        <v>5204</v>
      </c>
      <c r="D5225" t="s">
        <v>5215</v>
      </c>
      <c r="E5225" t="s">
        <v>5212</v>
      </c>
      <c r="F5225" t="s">
        <v>49</v>
      </c>
      <c r="J5225" s="13">
        <v>681588</v>
      </c>
      <c r="K5225" s="13">
        <v>533641</v>
      </c>
      <c r="L5225" s="13">
        <v>147947</v>
      </c>
      <c r="N5225" s="13">
        <v>53241</v>
      </c>
      <c r="O5225" s="13">
        <v>42797</v>
      </c>
      <c r="P5225" s="13">
        <v>10444</v>
      </c>
      <c r="T5225" s="13">
        <v>0</v>
      </c>
      <c r="W5225" s="13">
        <v>0</v>
      </c>
      <c r="X5225" s="13">
        <v>0</v>
      </c>
      <c r="Y5225" s="13">
        <v>0</v>
      </c>
      <c r="Z5225" s="13">
        <v>83338</v>
      </c>
      <c r="AA5225" s="13">
        <v>58220</v>
      </c>
      <c r="AB5225" s="13">
        <v>0</v>
      </c>
      <c r="AC5225" s="13">
        <v>772606</v>
      </c>
      <c r="AD5225" s="13">
        <v>308</v>
      </c>
      <c r="AE5225" s="13">
        <v>0</v>
      </c>
      <c r="AF5225" s="13">
        <v>1</v>
      </c>
    </row>
    <row r="5226" spans="1:32" x14ac:dyDescent="0.25">
      <c r="A5226" s="11" t="s">
        <v>1955</v>
      </c>
      <c r="B5226" t="s">
        <v>1956</v>
      </c>
      <c r="C5226" t="s">
        <v>5204</v>
      </c>
      <c r="D5226" t="s">
        <v>4287</v>
      </c>
      <c r="E5226" t="s">
        <v>5205</v>
      </c>
      <c r="F5226" t="s">
        <v>49</v>
      </c>
      <c r="L5226" s="13">
        <v>0</v>
      </c>
      <c r="P5226" s="13">
        <v>0</v>
      </c>
      <c r="T5226" s="13">
        <v>0</v>
      </c>
      <c r="W5226" s="13">
        <v>0</v>
      </c>
    </row>
    <row r="5227" spans="1:32" x14ac:dyDescent="0.25">
      <c r="A5227" s="11" t="s">
        <v>1955</v>
      </c>
      <c r="B5227" t="s">
        <v>1956</v>
      </c>
      <c r="C5227" t="s">
        <v>5204</v>
      </c>
      <c r="D5227" t="s">
        <v>4287</v>
      </c>
      <c r="E5227" t="s">
        <v>5206</v>
      </c>
      <c r="F5227" t="s">
        <v>49</v>
      </c>
      <c r="L5227" s="13">
        <v>0</v>
      </c>
      <c r="P5227" s="13">
        <v>0</v>
      </c>
      <c r="T5227" s="13">
        <v>0</v>
      </c>
      <c r="W5227" s="13">
        <v>0</v>
      </c>
    </row>
    <row r="5228" spans="1:32" x14ac:dyDescent="0.25">
      <c r="A5228" s="11" t="s">
        <v>1955</v>
      </c>
      <c r="B5228" t="s">
        <v>1956</v>
      </c>
      <c r="C5228" t="s">
        <v>5204</v>
      </c>
      <c r="D5228" t="s">
        <v>4287</v>
      </c>
      <c r="E5228" t="s">
        <v>5207</v>
      </c>
      <c r="F5228" t="s">
        <v>49</v>
      </c>
      <c r="L5228" s="13">
        <v>0</v>
      </c>
      <c r="P5228" s="13">
        <v>0</v>
      </c>
      <c r="T5228" s="13">
        <v>0</v>
      </c>
      <c r="W5228" s="13">
        <v>0</v>
      </c>
    </row>
    <row r="5229" spans="1:32" x14ac:dyDescent="0.25">
      <c r="A5229" s="11" t="s">
        <v>1955</v>
      </c>
      <c r="B5229" t="s">
        <v>1956</v>
      </c>
      <c r="C5229" t="s">
        <v>5204</v>
      </c>
      <c r="D5229" t="s">
        <v>4287</v>
      </c>
      <c r="E5229" t="s">
        <v>5208</v>
      </c>
      <c r="F5229" t="s">
        <v>49</v>
      </c>
      <c r="L5229" s="13">
        <v>0</v>
      </c>
      <c r="P5229" s="13">
        <v>0</v>
      </c>
      <c r="T5229" s="13">
        <v>0</v>
      </c>
      <c r="W5229" s="13">
        <v>0</v>
      </c>
    </row>
    <row r="5230" spans="1:32" x14ac:dyDescent="0.25">
      <c r="A5230" s="11" t="s">
        <v>1955</v>
      </c>
      <c r="B5230" t="s">
        <v>1956</v>
      </c>
      <c r="C5230" t="s">
        <v>5204</v>
      </c>
      <c r="D5230" t="s">
        <v>4287</v>
      </c>
      <c r="E5230" t="s">
        <v>5209</v>
      </c>
      <c r="F5230" t="s">
        <v>49</v>
      </c>
      <c r="G5230" s="12">
        <v>510</v>
      </c>
      <c r="H5230" s="12">
        <v>2323</v>
      </c>
      <c r="I5230" s="13">
        <v>26</v>
      </c>
      <c r="J5230" s="13">
        <v>2602</v>
      </c>
      <c r="K5230" s="13">
        <v>2030</v>
      </c>
      <c r="L5230" s="13">
        <v>572</v>
      </c>
      <c r="N5230" s="13">
        <v>222</v>
      </c>
      <c r="O5230" s="13">
        <v>180</v>
      </c>
      <c r="P5230" s="13">
        <v>42</v>
      </c>
      <c r="T5230" s="13">
        <v>0</v>
      </c>
      <c r="W5230" s="13">
        <v>0</v>
      </c>
      <c r="Z5230" s="13">
        <v>298</v>
      </c>
      <c r="AC5230" s="13">
        <v>3560</v>
      </c>
      <c r="AD5230" s="13">
        <v>255</v>
      </c>
      <c r="AE5230" s="13">
        <v>0</v>
      </c>
      <c r="AF5230" s="13">
        <v>1</v>
      </c>
    </row>
    <row r="5231" spans="1:32" x14ac:dyDescent="0.25">
      <c r="A5231" s="11" t="s">
        <v>1955</v>
      </c>
      <c r="B5231" t="s">
        <v>1956</v>
      </c>
      <c r="C5231" t="s">
        <v>5204</v>
      </c>
      <c r="D5231" t="s">
        <v>4287</v>
      </c>
      <c r="E5231" t="s">
        <v>5210</v>
      </c>
      <c r="F5231" t="s">
        <v>49</v>
      </c>
      <c r="G5231" s="12">
        <v>510</v>
      </c>
      <c r="H5231" s="12">
        <v>2323</v>
      </c>
      <c r="I5231" s="13">
        <v>11</v>
      </c>
      <c r="J5231" s="13">
        <v>995</v>
      </c>
      <c r="K5231" s="13">
        <v>789</v>
      </c>
      <c r="L5231" s="13">
        <v>206</v>
      </c>
      <c r="N5231" s="13">
        <v>93</v>
      </c>
      <c r="O5231" s="13">
        <v>65</v>
      </c>
      <c r="P5231" s="13">
        <v>28</v>
      </c>
      <c r="T5231" s="13">
        <v>0</v>
      </c>
      <c r="W5231" s="13">
        <v>0</v>
      </c>
      <c r="Z5231" s="13">
        <v>112</v>
      </c>
      <c r="AC5231" s="13">
        <v>825</v>
      </c>
      <c r="AD5231" s="13">
        <v>53</v>
      </c>
      <c r="AE5231" s="13">
        <v>0</v>
      </c>
      <c r="AF5231" s="13">
        <v>0</v>
      </c>
    </row>
    <row r="5232" spans="1:32" x14ac:dyDescent="0.25">
      <c r="A5232" s="11" t="s">
        <v>1955</v>
      </c>
      <c r="B5232" t="s">
        <v>1956</v>
      </c>
      <c r="C5232" t="s">
        <v>5204</v>
      </c>
      <c r="D5232" t="s">
        <v>4287</v>
      </c>
      <c r="E5232" t="s">
        <v>5211</v>
      </c>
      <c r="F5232" t="s">
        <v>49</v>
      </c>
      <c r="G5232" s="12">
        <v>530</v>
      </c>
      <c r="H5232" s="12">
        <v>2258</v>
      </c>
      <c r="I5232" s="13">
        <v>6</v>
      </c>
      <c r="J5232" s="13">
        <v>174</v>
      </c>
      <c r="K5232" s="13">
        <v>120</v>
      </c>
      <c r="L5232" s="13">
        <v>54</v>
      </c>
      <c r="N5232" s="13">
        <v>18</v>
      </c>
      <c r="O5232" s="13">
        <v>12</v>
      </c>
      <c r="P5232" s="13">
        <v>6</v>
      </c>
      <c r="T5232" s="13">
        <v>0</v>
      </c>
      <c r="W5232" s="13">
        <v>0</v>
      </c>
      <c r="Z5232" s="13">
        <v>20</v>
      </c>
      <c r="AC5232" s="13">
        <v>98</v>
      </c>
      <c r="AD5232" s="13">
        <v>51</v>
      </c>
      <c r="AE5232" s="13">
        <v>0</v>
      </c>
      <c r="AF5232" s="13">
        <v>0</v>
      </c>
    </row>
    <row r="5233" spans="1:32" x14ac:dyDescent="0.25">
      <c r="A5233" s="11" t="s">
        <v>1955</v>
      </c>
      <c r="B5233" t="s">
        <v>1956</v>
      </c>
      <c r="C5233" t="s">
        <v>5204</v>
      </c>
      <c r="D5233" t="s">
        <v>4287</v>
      </c>
      <c r="E5233" t="s">
        <v>5212</v>
      </c>
      <c r="F5233" t="s">
        <v>49</v>
      </c>
      <c r="J5233" s="13">
        <v>725133</v>
      </c>
      <c r="K5233" s="13">
        <v>565603</v>
      </c>
      <c r="L5233" s="13">
        <v>159530</v>
      </c>
      <c r="N5233" s="13">
        <v>62457</v>
      </c>
      <c r="O5233" s="13">
        <v>49966</v>
      </c>
      <c r="P5233" s="13">
        <v>12491</v>
      </c>
      <c r="T5233" s="13">
        <v>0</v>
      </c>
      <c r="W5233" s="13">
        <v>0</v>
      </c>
      <c r="X5233" s="13">
        <v>0</v>
      </c>
      <c r="Y5233" s="13">
        <v>0</v>
      </c>
      <c r="Z5233" s="13">
        <v>82944</v>
      </c>
      <c r="AA5233" s="13">
        <v>67116</v>
      </c>
      <c r="AB5233" s="13">
        <v>0</v>
      </c>
      <c r="AC5233" s="13">
        <v>956526</v>
      </c>
      <c r="AD5233" s="13">
        <v>359</v>
      </c>
      <c r="AE5233" s="13">
        <v>0</v>
      </c>
      <c r="AF5233" s="13">
        <v>1</v>
      </c>
    </row>
    <row r="5234" spans="1:32" x14ac:dyDescent="0.25">
      <c r="A5234" s="11" t="s">
        <v>1955</v>
      </c>
      <c r="B5234" t="s">
        <v>1956</v>
      </c>
      <c r="C5234" t="s">
        <v>5214</v>
      </c>
      <c r="D5234" t="s">
        <v>5215</v>
      </c>
      <c r="E5234" t="s">
        <v>5205</v>
      </c>
      <c r="F5234" t="s">
        <v>49</v>
      </c>
      <c r="G5234" s="12">
        <v>708</v>
      </c>
      <c r="H5234" s="12">
        <v>910</v>
      </c>
      <c r="I5234" s="13">
        <v>40</v>
      </c>
      <c r="L5234" s="13">
        <v>0</v>
      </c>
      <c r="P5234" s="13">
        <v>0</v>
      </c>
      <c r="T5234" s="13">
        <v>0</v>
      </c>
      <c r="W5234" s="13">
        <v>0</v>
      </c>
    </row>
    <row r="5235" spans="1:32" x14ac:dyDescent="0.25">
      <c r="A5235" s="11" t="s">
        <v>1955</v>
      </c>
      <c r="B5235" t="s">
        <v>1956</v>
      </c>
      <c r="C5235" t="s">
        <v>5214</v>
      </c>
      <c r="D5235" t="s">
        <v>5215</v>
      </c>
      <c r="E5235" t="s">
        <v>5206</v>
      </c>
      <c r="F5235" t="s">
        <v>49</v>
      </c>
      <c r="G5235" s="12">
        <v>910</v>
      </c>
      <c r="H5235" s="12">
        <v>1440</v>
      </c>
      <c r="I5235" s="13">
        <v>41</v>
      </c>
      <c r="L5235" s="13">
        <v>0</v>
      </c>
      <c r="P5235" s="13">
        <v>0</v>
      </c>
      <c r="T5235" s="13">
        <v>0</v>
      </c>
      <c r="W5235" s="13">
        <v>0</v>
      </c>
    </row>
    <row r="5236" spans="1:32" x14ac:dyDescent="0.25">
      <c r="A5236" s="11" t="s">
        <v>1955</v>
      </c>
      <c r="B5236" t="s">
        <v>1956</v>
      </c>
      <c r="C5236" t="s">
        <v>5214</v>
      </c>
      <c r="D5236" t="s">
        <v>5215</v>
      </c>
      <c r="E5236" t="s">
        <v>5207</v>
      </c>
      <c r="F5236" t="s">
        <v>49</v>
      </c>
      <c r="G5236" s="12">
        <v>1440</v>
      </c>
      <c r="H5236" s="12">
        <v>1915</v>
      </c>
      <c r="I5236" s="13">
        <v>42</v>
      </c>
      <c r="L5236" s="13">
        <v>0</v>
      </c>
      <c r="P5236" s="13">
        <v>0</v>
      </c>
      <c r="T5236" s="13">
        <v>0</v>
      </c>
      <c r="W5236" s="13">
        <v>0</v>
      </c>
    </row>
    <row r="5237" spans="1:32" x14ac:dyDescent="0.25">
      <c r="A5237" s="11" t="s">
        <v>1955</v>
      </c>
      <c r="B5237" t="s">
        <v>1956</v>
      </c>
      <c r="C5237" t="s">
        <v>5214</v>
      </c>
      <c r="D5237" t="s">
        <v>5215</v>
      </c>
      <c r="E5237" t="s">
        <v>5208</v>
      </c>
      <c r="F5237" t="s">
        <v>49</v>
      </c>
      <c r="I5237" s="13">
        <v>26</v>
      </c>
      <c r="L5237" s="13">
        <v>0</v>
      </c>
      <c r="P5237" s="13">
        <v>0</v>
      </c>
      <c r="T5237" s="13">
        <v>0</v>
      </c>
      <c r="W5237" s="13">
        <v>0</v>
      </c>
    </row>
    <row r="5238" spans="1:32" x14ac:dyDescent="0.25">
      <c r="A5238" s="11" t="s">
        <v>1955</v>
      </c>
      <c r="B5238" t="s">
        <v>1956</v>
      </c>
      <c r="C5238" t="s">
        <v>5214</v>
      </c>
      <c r="D5238" t="s">
        <v>5215</v>
      </c>
      <c r="E5238" t="s">
        <v>5209</v>
      </c>
      <c r="F5238" t="s">
        <v>49</v>
      </c>
      <c r="G5238" s="12">
        <v>510</v>
      </c>
      <c r="H5238" s="12">
        <v>2323</v>
      </c>
      <c r="I5238" s="13">
        <v>42</v>
      </c>
      <c r="J5238" s="13">
        <v>8964</v>
      </c>
      <c r="K5238" s="13">
        <v>8307</v>
      </c>
      <c r="L5238" s="13">
        <v>657</v>
      </c>
      <c r="M5238" s="13">
        <v>8366</v>
      </c>
      <c r="N5238" s="13">
        <v>592</v>
      </c>
      <c r="O5238" s="13">
        <v>561</v>
      </c>
      <c r="P5238" s="13">
        <v>31</v>
      </c>
      <c r="T5238" s="13">
        <v>0</v>
      </c>
      <c r="W5238" s="13">
        <v>0</v>
      </c>
      <c r="Z5238" s="13">
        <v>9075</v>
      </c>
      <c r="AC5238" s="13">
        <v>46469</v>
      </c>
      <c r="AD5238" s="13">
        <v>255</v>
      </c>
      <c r="AE5238" s="13">
        <v>0</v>
      </c>
      <c r="AF5238" s="13">
        <v>1</v>
      </c>
    </row>
    <row r="5239" spans="1:32" x14ac:dyDescent="0.25">
      <c r="A5239" s="11" t="s">
        <v>1955</v>
      </c>
      <c r="B5239" t="s">
        <v>1956</v>
      </c>
      <c r="C5239" t="s">
        <v>5214</v>
      </c>
      <c r="D5239" t="s">
        <v>5215</v>
      </c>
      <c r="E5239" t="s">
        <v>5210</v>
      </c>
      <c r="F5239" t="s">
        <v>49</v>
      </c>
      <c r="G5239" s="12">
        <v>510</v>
      </c>
      <c r="H5239" s="12">
        <v>2323</v>
      </c>
      <c r="I5239" s="13">
        <v>42</v>
      </c>
      <c r="J5239" s="13">
        <v>8980</v>
      </c>
      <c r="K5239" s="13">
        <v>8324</v>
      </c>
      <c r="L5239" s="13">
        <v>656</v>
      </c>
      <c r="M5239" s="13">
        <v>8366</v>
      </c>
      <c r="N5239" s="13">
        <v>594</v>
      </c>
      <c r="O5239" s="13">
        <v>562</v>
      </c>
      <c r="P5239" s="13">
        <v>32</v>
      </c>
      <c r="T5239" s="13">
        <v>0</v>
      </c>
      <c r="W5239" s="13">
        <v>0</v>
      </c>
      <c r="Z5239" s="13">
        <v>6960</v>
      </c>
      <c r="AC5239" s="13">
        <v>35641</v>
      </c>
      <c r="AD5239" s="13">
        <v>53</v>
      </c>
      <c r="AE5239" s="13">
        <v>0</v>
      </c>
      <c r="AF5239" s="13">
        <v>0</v>
      </c>
    </row>
    <row r="5240" spans="1:32" x14ac:dyDescent="0.25">
      <c r="A5240" s="11" t="s">
        <v>1955</v>
      </c>
      <c r="B5240" t="s">
        <v>1956</v>
      </c>
      <c r="C5240" t="s">
        <v>5214</v>
      </c>
      <c r="D5240" t="s">
        <v>5215</v>
      </c>
      <c r="E5240" t="s">
        <v>5211</v>
      </c>
      <c r="F5240" t="s">
        <v>49</v>
      </c>
      <c r="G5240" s="12">
        <v>530</v>
      </c>
      <c r="H5240" s="12">
        <v>2258</v>
      </c>
      <c r="I5240" s="13">
        <v>10</v>
      </c>
      <c r="J5240" s="13">
        <v>2561</v>
      </c>
      <c r="K5240" s="13">
        <v>2393</v>
      </c>
      <c r="L5240" s="13">
        <v>168</v>
      </c>
      <c r="M5240" s="13">
        <v>2394</v>
      </c>
      <c r="N5240" s="13">
        <v>149</v>
      </c>
      <c r="O5240" s="13">
        <v>141</v>
      </c>
      <c r="P5240" s="13">
        <v>8</v>
      </c>
      <c r="T5240" s="13">
        <v>0</v>
      </c>
      <c r="W5240" s="13">
        <v>0</v>
      </c>
      <c r="Z5240" s="13">
        <v>1699</v>
      </c>
      <c r="AC5240" s="13">
        <v>8699</v>
      </c>
      <c r="AD5240" s="13">
        <v>51</v>
      </c>
      <c r="AE5240" s="13">
        <v>0</v>
      </c>
      <c r="AF5240" s="13">
        <v>0</v>
      </c>
    </row>
    <row r="5241" spans="1:32" x14ac:dyDescent="0.25">
      <c r="A5241" s="11" t="s">
        <v>1955</v>
      </c>
      <c r="B5241" t="s">
        <v>1956</v>
      </c>
      <c r="C5241" t="s">
        <v>5214</v>
      </c>
      <c r="D5241" t="s">
        <v>5215</v>
      </c>
      <c r="E5241" t="s">
        <v>5212</v>
      </c>
      <c r="F5241" t="s">
        <v>49</v>
      </c>
      <c r="J5241" s="13">
        <v>2892292</v>
      </c>
      <c r="K5241" s="13">
        <v>2681399</v>
      </c>
      <c r="L5241" s="13">
        <v>210893</v>
      </c>
      <c r="M5241" s="13">
        <v>2698830</v>
      </c>
      <c r="N5241" s="13">
        <v>190124</v>
      </c>
      <c r="O5241" s="13">
        <v>180137</v>
      </c>
      <c r="P5241" s="13">
        <v>9987</v>
      </c>
      <c r="T5241" s="13">
        <v>0</v>
      </c>
      <c r="W5241" s="13">
        <v>0</v>
      </c>
      <c r="X5241" s="13">
        <v>0</v>
      </c>
      <c r="Y5241" s="13">
        <v>0</v>
      </c>
      <c r="Z5241" s="13">
        <v>2769639</v>
      </c>
      <c r="AC5241" s="13">
        <v>14182213</v>
      </c>
      <c r="AD5241" s="13">
        <v>359</v>
      </c>
      <c r="AE5241" s="13">
        <v>0</v>
      </c>
      <c r="AF5241" s="13">
        <v>1</v>
      </c>
    </row>
    <row r="5242" spans="1:32" x14ac:dyDescent="0.25">
      <c r="A5242" s="11" t="s">
        <v>1961</v>
      </c>
      <c r="B5242" t="s">
        <v>1962</v>
      </c>
      <c r="C5242" t="s">
        <v>5204</v>
      </c>
      <c r="D5242" t="s">
        <v>5215</v>
      </c>
      <c r="E5242" t="s">
        <v>5205</v>
      </c>
      <c r="F5242" t="s">
        <v>49</v>
      </c>
      <c r="L5242" s="13">
        <v>0</v>
      </c>
      <c r="P5242" s="13">
        <v>0</v>
      </c>
      <c r="T5242" s="13">
        <v>0</v>
      </c>
      <c r="W5242" s="13">
        <v>0</v>
      </c>
    </row>
    <row r="5243" spans="1:32" x14ac:dyDescent="0.25">
      <c r="A5243" s="11" t="s">
        <v>1961</v>
      </c>
      <c r="B5243" t="s">
        <v>1962</v>
      </c>
      <c r="C5243" t="s">
        <v>5204</v>
      </c>
      <c r="D5243" t="s">
        <v>5215</v>
      </c>
      <c r="E5243" t="s">
        <v>5206</v>
      </c>
      <c r="F5243" t="s">
        <v>49</v>
      </c>
      <c r="L5243" s="13">
        <v>0</v>
      </c>
      <c r="P5243" s="13">
        <v>0</v>
      </c>
      <c r="T5243" s="13">
        <v>0</v>
      </c>
      <c r="W5243" s="13">
        <v>0</v>
      </c>
    </row>
    <row r="5244" spans="1:32" x14ac:dyDescent="0.25">
      <c r="A5244" s="11" t="s">
        <v>1961</v>
      </c>
      <c r="B5244" t="s">
        <v>1962</v>
      </c>
      <c r="C5244" t="s">
        <v>5204</v>
      </c>
      <c r="D5244" t="s">
        <v>5215</v>
      </c>
      <c r="E5244" t="s">
        <v>5207</v>
      </c>
      <c r="F5244" t="s">
        <v>49</v>
      </c>
      <c r="L5244" s="13">
        <v>0</v>
      </c>
      <c r="P5244" s="13">
        <v>0</v>
      </c>
      <c r="T5244" s="13">
        <v>0</v>
      </c>
      <c r="W5244" s="13">
        <v>0</v>
      </c>
    </row>
    <row r="5245" spans="1:32" x14ac:dyDescent="0.25">
      <c r="A5245" s="11" t="s">
        <v>1961</v>
      </c>
      <c r="B5245" t="s">
        <v>1962</v>
      </c>
      <c r="C5245" t="s">
        <v>5204</v>
      </c>
      <c r="D5245" t="s">
        <v>5215</v>
      </c>
      <c r="E5245" t="s">
        <v>5208</v>
      </c>
      <c r="F5245" t="s">
        <v>49</v>
      </c>
      <c r="L5245" s="13">
        <v>0</v>
      </c>
      <c r="P5245" s="13">
        <v>0</v>
      </c>
      <c r="T5245" s="13">
        <v>0</v>
      </c>
      <c r="W5245" s="13">
        <v>0</v>
      </c>
    </row>
    <row r="5246" spans="1:32" x14ac:dyDescent="0.25">
      <c r="A5246" s="11" t="s">
        <v>1961</v>
      </c>
      <c r="B5246" t="s">
        <v>1962</v>
      </c>
      <c r="C5246" t="s">
        <v>5204</v>
      </c>
      <c r="D5246" t="s">
        <v>5215</v>
      </c>
      <c r="E5246" t="s">
        <v>5209</v>
      </c>
      <c r="F5246" t="s">
        <v>49</v>
      </c>
      <c r="G5246" s="12">
        <v>600</v>
      </c>
      <c r="H5246" s="12">
        <v>2200</v>
      </c>
      <c r="I5246" s="13">
        <v>3</v>
      </c>
      <c r="J5246" s="13">
        <v>288</v>
      </c>
      <c r="K5246" s="13">
        <v>256</v>
      </c>
      <c r="L5246" s="13">
        <v>32</v>
      </c>
      <c r="N5246" s="13">
        <v>24</v>
      </c>
      <c r="O5246" s="13">
        <v>22</v>
      </c>
      <c r="P5246" s="13">
        <v>2</v>
      </c>
      <c r="T5246" s="13">
        <v>0</v>
      </c>
      <c r="W5246" s="13">
        <v>0</v>
      </c>
      <c r="Z5246" s="13">
        <v>33</v>
      </c>
      <c r="AC5246" s="13">
        <v>195</v>
      </c>
      <c r="AD5246" s="13">
        <v>251</v>
      </c>
    </row>
    <row r="5247" spans="1:32" x14ac:dyDescent="0.25">
      <c r="A5247" s="11" t="s">
        <v>1961</v>
      </c>
      <c r="B5247" t="s">
        <v>1962</v>
      </c>
      <c r="C5247" t="s">
        <v>5204</v>
      </c>
      <c r="D5247" t="s">
        <v>5215</v>
      </c>
      <c r="E5247" t="s">
        <v>5210</v>
      </c>
      <c r="F5247" t="s">
        <v>49</v>
      </c>
      <c r="G5247" s="12">
        <v>700</v>
      </c>
      <c r="H5247" s="12">
        <v>2200</v>
      </c>
      <c r="I5247" s="13">
        <v>1</v>
      </c>
      <c r="J5247" s="13">
        <v>124</v>
      </c>
      <c r="K5247" s="13">
        <v>107</v>
      </c>
      <c r="L5247" s="13">
        <v>17</v>
      </c>
      <c r="N5247" s="13">
        <v>11</v>
      </c>
      <c r="O5247" s="13">
        <v>11</v>
      </c>
      <c r="P5247" s="13">
        <v>0</v>
      </c>
      <c r="T5247" s="13">
        <v>0</v>
      </c>
      <c r="W5247" s="13">
        <v>0</v>
      </c>
      <c r="Z5247" s="13">
        <v>11</v>
      </c>
      <c r="AC5247" s="13">
        <v>64</v>
      </c>
      <c r="AD5247" s="13">
        <v>51</v>
      </c>
    </row>
    <row r="5248" spans="1:32" x14ac:dyDescent="0.25">
      <c r="A5248" s="11" t="s">
        <v>1961</v>
      </c>
      <c r="B5248" t="s">
        <v>1962</v>
      </c>
      <c r="C5248" t="s">
        <v>5204</v>
      </c>
      <c r="D5248" t="s">
        <v>5215</v>
      </c>
      <c r="E5248" t="s">
        <v>5211</v>
      </c>
      <c r="F5248" t="s">
        <v>49</v>
      </c>
      <c r="L5248" s="13">
        <v>0</v>
      </c>
      <c r="P5248" s="13">
        <v>0</v>
      </c>
      <c r="T5248" s="13">
        <v>0</v>
      </c>
      <c r="W5248" s="13">
        <v>0</v>
      </c>
    </row>
    <row r="5249" spans="1:30" x14ac:dyDescent="0.25">
      <c r="A5249" s="11" t="s">
        <v>1961</v>
      </c>
      <c r="B5249" t="s">
        <v>1962</v>
      </c>
      <c r="C5249" t="s">
        <v>5204</v>
      </c>
      <c r="D5249" t="s">
        <v>5215</v>
      </c>
      <c r="E5249" t="s">
        <v>5212</v>
      </c>
      <c r="F5249" t="s">
        <v>49</v>
      </c>
      <c r="J5249" s="13">
        <v>79680</v>
      </c>
      <c r="K5249" s="13">
        <v>70684</v>
      </c>
      <c r="L5249" s="13">
        <v>8996</v>
      </c>
      <c r="N5249" s="13">
        <v>6676</v>
      </c>
      <c r="O5249" s="13">
        <v>6187</v>
      </c>
      <c r="P5249" s="13">
        <v>489</v>
      </c>
      <c r="T5249" s="13">
        <v>0</v>
      </c>
      <c r="W5249" s="13">
        <v>0</v>
      </c>
      <c r="Z5249" s="13">
        <v>9234</v>
      </c>
      <c r="AA5249" s="13">
        <v>9234</v>
      </c>
      <c r="AC5249" s="13">
        <v>52976</v>
      </c>
      <c r="AD5249" s="13">
        <v>302</v>
      </c>
    </row>
    <row r="5250" spans="1:30" x14ac:dyDescent="0.25">
      <c r="A5250" s="11" t="s">
        <v>1961</v>
      </c>
      <c r="B5250" t="s">
        <v>1962</v>
      </c>
      <c r="C5250" t="s">
        <v>5214</v>
      </c>
      <c r="D5250" t="s">
        <v>5215</v>
      </c>
      <c r="E5250" t="s">
        <v>5205</v>
      </c>
      <c r="F5250" t="s">
        <v>49</v>
      </c>
      <c r="G5250" s="12">
        <v>600</v>
      </c>
      <c r="I5250" s="13">
        <v>22</v>
      </c>
      <c r="L5250" s="13">
        <v>0</v>
      </c>
      <c r="P5250" s="13">
        <v>0</v>
      </c>
      <c r="T5250" s="13">
        <v>0</v>
      </c>
      <c r="W5250" s="13">
        <v>0</v>
      </c>
    </row>
    <row r="5251" spans="1:30" x14ac:dyDescent="0.25">
      <c r="A5251" s="11" t="s">
        <v>1961</v>
      </c>
      <c r="B5251" t="s">
        <v>1962</v>
      </c>
      <c r="C5251" t="s">
        <v>5214</v>
      </c>
      <c r="D5251" t="s">
        <v>5215</v>
      </c>
      <c r="E5251" t="s">
        <v>5206</v>
      </c>
      <c r="F5251" t="s">
        <v>49</v>
      </c>
      <c r="I5251" s="13">
        <v>22</v>
      </c>
      <c r="L5251" s="13">
        <v>0</v>
      </c>
      <c r="P5251" s="13">
        <v>0</v>
      </c>
      <c r="T5251" s="13">
        <v>0</v>
      </c>
      <c r="W5251" s="13">
        <v>0</v>
      </c>
    </row>
    <row r="5252" spans="1:30" x14ac:dyDescent="0.25">
      <c r="A5252" s="11" t="s">
        <v>1961</v>
      </c>
      <c r="B5252" t="s">
        <v>1962</v>
      </c>
      <c r="C5252" t="s">
        <v>5214</v>
      </c>
      <c r="D5252" t="s">
        <v>5215</v>
      </c>
      <c r="E5252" t="s">
        <v>5207</v>
      </c>
      <c r="F5252" t="s">
        <v>49</v>
      </c>
      <c r="H5252" s="12">
        <v>2200</v>
      </c>
      <c r="I5252" s="13">
        <v>22</v>
      </c>
      <c r="L5252" s="13">
        <v>0</v>
      </c>
      <c r="P5252" s="13">
        <v>0</v>
      </c>
      <c r="T5252" s="13">
        <v>0</v>
      </c>
      <c r="W5252" s="13">
        <v>0</v>
      </c>
    </row>
    <row r="5253" spans="1:30" x14ac:dyDescent="0.25">
      <c r="A5253" s="11" t="s">
        <v>1961</v>
      </c>
      <c r="B5253" t="s">
        <v>1962</v>
      </c>
      <c r="C5253" t="s">
        <v>5214</v>
      </c>
      <c r="D5253" t="s">
        <v>5215</v>
      </c>
      <c r="E5253" t="s">
        <v>5208</v>
      </c>
      <c r="F5253" t="s">
        <v>49</v>
      </c>
      <c r="L5253" s="13">
        <v>0</v>
      </c>
      <c r="P5253" s="13">
        <v>0</v>
      </c>
      <c r="T5253" s="13">
        <v>0</v>
      </c>
      <c r="W5253" s="13">
        <v>0</v>
      </c>
    </row>
    <row r="5254" spans="1:30" x14ac:dyDescent="0.25">
      <c r="A5254" s="11" t="s">
        <v>1961</v>
      </c>
      <c r="B5254" t="s">
        <v>1962</v>
      </c>
      <c r="C5254" t="s">
        <v>5214</v>
      </c>
      <c r="D5254" t="s">
        <v>5215</v>
      </c>
      <c r="E5254" t="s">
        <v>5209</v>
      </c>
      <c r="F5254" t="s">
        <v>49</v>
      </c>
      <c r="G5254" s="12">
        <v>600</v>
      </c>
      <c r="H5254" s="12">
        <v>2200</v>
      </c>
      <c r="I5254" s="13">
        <v>22</v>
      </c>
      <c r="J5254" s="13">
        <v>2897</v>
      </c>
      <c r="K5254" s="13">
        <v>2820</v>
      </c>
      <c r="L5254" s="13">
        <v>77</v>
      </c>
      <c r="M5254" s="13">
        <v>2844</v>
      </c>
      <c r="N5254" s="13">
        <v>243</v>
      </c>
      <c r="O5254" s="13">
        <v>238</v>
      </c>
      <c r="P5254" s="13">
        <v>5</v>
      </c>
      <c r="T5254" s="13">
        <v>0</v>
      </c>
      <c r="W5254" s="13">
        <v>0</v>
      </c>
      <c r="Z5254" s="13">
        <v>6805</v>
      </c>
      <c r="AC5254" s="13">
        <v>18839</v>
      </c>
      <c r="AD5254" s="13">
        <v>251</v>
      </c>
    </row>
    <row r="5255" spans="1:30" x14ac:dyDescent="0.25">
      <c r="A5255" s="11" t="s">
        <v>1961</v>
      </c>
      <c r="B5255" t="s">
        <v>1962</v>
      </c>
      <c r="C5255" t="s">
        <v>5214</v>
      </c>
      <c r="D5255" t="s">
        <v>5215</v>
      </c>
      <c r="E5255" t="s">
        <v>5210</v>
      </c>
      <c r="F5255" t="s">
        <v>49</v>
      </c>
      <c r="G5255" s="12">
        <v>700</v>
      </c>
      <c r="H5255" s="12">
        <v>2200</v>
      </c>
      <c r="I5255" s="13">
        <v>8</v>
      </c>
      <c r="J5255" s="13">
        <v>1248</v>
      </c>
      <c r="K5255" s="13">
        <v>1178</v>
      </c>
      <c r="L5255" s="13">
        <v>70</v>
      </c>
      <c r="M5255" s="13">
        <v>1218</v>
      </c>
      <c r="N5255" s="13">
        <v>120</v>
      </c>
      <c r="O5255" s="13">
        <v>114</v>
      </c>
      <c r="P5255" s="13">
        <v>6</v>
      </c>
      <c r="T5255" s="13">
        <v>0</v>
      </c>
      <c r="W5255" s="13">
        <v>0</v>
      </c>
      <c r="Z5255" s="13">
        <v>1589</v>
      </c>
      <c r="AC5255" s="13">
        <v>5991</v>
      </c>
      <c r="AD5255" s="13">
        <v>51</v>
      </c>
    </row>
    <row r="5256" spans="1:30" x14ac:dyDescent="0.25">
      <c r="A5256" s="11" t="s">
        <v>1961</v>
      </c>
      <c r="B5256" t="s">
        <v>1962</v>
      </c>
      <c r="C5256" t="s">
        <v>5214</v>
      </c>
      <c r="D5256" t="s">
        <v>5215</v>
      </c>
      <c r="E5256" t="s">
        <v>5211</v>
      </c>
      <c r="F5256" t="s">
        <v>49</v>
      </c>
      <c r="L5256" s="13">
        <v>0</v>
      </c>
      <c r="P5256" s="13">
        <v>0</v>
      </c>
      <c r="T5256" s="13">
        <v>0</v>
      </c>
      <c r="W5256" s="13">
        <v>0</v>
      </c>
    </row>
    <row r="5257" spans="1:30" x14ac:dyDescent="0.25">
      <c r="A5257" s="11" t="s">
        <v>1961</v>
      </c>
      <c r="B5257" t="s">
        <v>1962</v>
      </c>
      <c r="C5257" t="s">
        <v>5214</v>
      </c>
      <c r="D5257" t="s">
        <v>5215</v>
      </c>
      <c r="E5257" t="s">
        <v>5212</v>
      </c>
      <c r="F5257" t="s">
        <v>49</v>
      </c>
      <c r="J5257" s="13">
        <v>793825</v>
      </c>
      <c r="K5257" s="13">
        <v>764370</v>
      </c>
      <c r="L5257" s="13">
        <v>29455</v>
      </c>
      <c r="M5257" s="13">
        <v>762980</v>
      </c>
      <c r="N5257" s="13">
        <v>67882</v>
      </c>
      <c r="O5257" s="13">
        <v>66351</v>
      </c>
      <c r="P5257" s="13">
        <v>1531</v>
      </c>
      <c r="T5257" s="13">
        <v>0</v>
      </c>
      <c r="W5257" s="13">
        <v>0</v>
      </c>
      <c r="Z5257" s="13">
        <v>1789737</v>
      </c>
      <c r="AC5257" s="13">
        <v>5188373</v>
      </c>
      <c r="AD5257" s="13">
        <v>302</v>
      </c>
    </row>
    <row r="5258" spans="1:30" x14ac:dyDescent="0.25">
      <c r="A5258" s="11" t="s">
        <v>1967</v>
      </c>
      <c r="B5258" t="s">
        <v>1968</v>
      </c>
      <c r="C5258" t="s">
        <v>5204</v>
      </c>
      <c r="D5258" t="s">
        <v>5215</v>
      </c>
      <c r="E5258" t="s">
        <v>5205</v>
      </c>
      <c r="F5258" t="s">
        <v>50</v>
      </c>
      <c r="L5258" s="13">
        <v>0</v>
      </c>
      <c r="P5258" s="13">
        <v>0</v>
      </c>
      <c r="T5258" s="13">
        <v>0</v>
      </c>
      <c r="W5258" s="13">
        <v>0</v>
      </c>
    </row>
    <row r="5259" spans="1:30" x14ac:dyDescent="0.25">
      <c r="A5259" s="11" t="s">
        <v>1967</v>
      </c>
      <c r="B5259" t="s">
        <v>1968</v>
      </c>
      <c r="C5259" t="s">
        <v>5204</v>
      </c>
      <c r="D5259" t="s">
        <v>5215</v>
      </c>
      <c r="E5259" t="s">
        <v>5206</v>
      </c>
      <c r="F5259" t="s">
        <v>50</v>
      </c>
      <c r="L5259" s="13">
        <v>0</v>
      </c>
      <c r="P5259" s="13">
        <v>0</v>
      </c>
      <c r="T5259" s="13">
        <v>0</v>
      </c>
      <c r="W5259" s="13">
        <v>0</v>
      </c>
    </row>
    <row r="5260" spans="1:30" x14ac:dyDescent="0.25">
      <c r="A5260" s="11" t="s">
        <v>1967</v>
      </c>
      <c r="B5260" t="s">
        <v>1968</v>
      </c>
      <c r="C5260" t="s">
        <v>5204</v>
      </c>
      <c r="D5260" t="s">
        <v>5215</v>
      </c>
      <c r="E5260" t="s">
        <v>5207</v>
      </c>
      <c r="F5260" t="s">
        <v>50</v>
      </c>
      <c r="L5260" s="13">
        <v>0</v>
      </c>
      <c r="P5260" s="13">
        <v>0</v>
      </c>
      <c r="T5260" s="13">
        <v>0</v>
      </c>
      <c r="W5260" s="13">
        <v>0</v>
      </c>
    </row>
    <row r="5261" spans="1:30" x14ac:dyDescent="0.25">
      <c r="A5261" s="11" t="s">
        <v>1967</v>
      </c>
      <c r="B5261" t="s">
        <v>1968</v>
      </c>
      <c r="C5261" t="s">
        <v>5204</v>
      </c>
      <c r="D5261" t="s">
        <v>5215</v>
      </c>
      <c r="E5261" t="s">
        <v>5208</v>
      </c>
      <c r="F5261" t="s">
        <v>50</v>
      </c>
      <c r="L5261" s="13">
        <v>0</v>
      </c>
      <c r="P5261" s="13">
        <v>0</v>
      </c>
      <c r="T5261" s="13">
        <v>0</v>
      </c>
      <c r="W5261" s="13">
        <v>0</v>
      </c>
    </row>
    <row r="5262" spans="1:30" x14ac:dyDescent="0.25">
      <c r="A5262" s="11" t="s">
        <v>1967</v>
      </c>
      <c r="B5262" t="s">
        <v>1968</v>
      </c>
      <c r="C5262" t="s">
        <v>5204</v>
      </c>
      <c r="D5262" t="s">
        <v>5215</v>
      </c>
      <c r="E5262" t="s">
        <v>5209</v>
      </c>
      <c r="F5262" t="s">
        <v>50</v>
      </c>
      <c r="L5262" s="13">
        <v>0</v>
      </c>
      <c r="P5262" s="13">
        <v>0</v>
      </c>
      <c r="T5262" s="13">
        <v>0</v>
      </c>
      <c r="W5262" s="13">
        <v>0</v>
      </c>
    </row>
    <row r="5263" spans="1:30" x14ac:dyDescent="0.25">
      <c r="A5263" s="11" t="s">
        <v>1967</v>
      </c>
      <c r="B5263" t="s">
        <v>1968</v>
      </c>
      <c r="C5263" t="s">
        <v>5204</v>
      </c>
      <c r="D5263" t="s">
        <v>5215</v>
      </c>
      <c r="E5263" t="s">
        <v>5210</v>
      </c>
      <c r="F5263" t="s">
        <v>50</v>
      </c>
      <c r="L5263" s="13">
        <v>0</v>
      </c>
      <c r="P5263" s="13">
        <v>0</v>
      </c>
      <c r="T5263" s="13">
        <v>0</v>
      </c>
      <c r="W5263" s="13">
        <v>0</v>
      </c>
    </row>
    <row r="5264" spans="1:30" x14ac:dyDescent="0.25">
      <c r="A5264" s="11" t="s">
        <v>1967</v>
      </c>
      <c r="B5264" t="s">
        <v>1968</v>
      </c>
      <c r="C5264" t="s">
        <v>5204</v>
      </c>
      <c r="D5264" t="s">
        <v>5215</v>
      </c>
      <c r="E5264" t="s">
        <v>5211</v>
      </c>
      <c r="F5264" t="s">
        <v>50</v>
      </c>
      <c r="L5264" s="13">
        <v>0</v>
      </c>
      <c r="P5264" s="13">
        <v>0</v>
      </c>
      <c r="T5264" s="13">
        <v>0</v>
      </c>
      <c r="W5264" s="13">
        <v>0</v>
      </c>
    </row>
    <row r="5265" spans="1:30" x14ac:dyDescent="0.25">
      <c r="A5265" s="11" t="s">
        <v>1967</v>
      </c>
      <c r="B5265" t="s">
        <v>1968</v>
      </c>
      <c r="C5265" t="s">
        <v>5204</v>
      </c>
      <c r="D5265" t="s">
        <v>5215</v>
      </c>
      <c r="E5265" t="s">
        <v>5212</v>
      </c>
      <c r="F5265" t="s">
        <v>50</v>
      </c>
      <c r="K5265" s="13">
        <v>218386</v>
      </c>
      <c r="L5265" s="13">
        <v>-218386</v>
      </c>
      <c r="O5265" s="13">
        <v>13320</v>
      </c>
      <c r="P5265" s="13">
        <v>-13320</v>
      </c>
      <c r="T5265" s="13">
        <v>0</v>
      </c>
      <c r="W5265" s="13">
        <v>0</v>
      </c>
      <c r="Z5265" s="13">
        <v>40912</v>
      </c>
      <c r="AB5265" s="13">
        <v>6640</v>
      </c>
    </row>
    <row r="5266" spans="1:30" x14ac:dyDescent="0.25">
      <c r="A5266" s="11" t="s">
        <v>1967</v>
      </c>
      <c r="B5266" t="s">
        <v>1968</v>
      </c>
      <c r="C5266" t="s">
        <v>5214</v>
      </c>
      <c r="D5266" t="s">
        <v>5215</v>
      </c>
      <c r="E5266" t="s">
        <v>5205</v>
      </c>
      <c r="F5266" t="s">
        <v>50</v>
      </c>
      <c r="L5266" s="13">
        <v>0</v>
      </c>
      <c r="P5266" s="13">
        <v>0</v>
      </c>
      <c r="T5266" s="13">
        <v>0</v>
      </c>
      <c r="W5266" s="13">
        <v>0</v>
      </c>
    </row>
    <row r="5267" spans="1:30" x14ac:dyDescent="0.25">
      <c r="A5267" s="11" t="s">
        <v>1967</v>
      </c>
      <c r="B5267" t="s">
        <v>1968</v>
      </c>
      <c r="C5267" t="s">
        <v>5214</v>
      </c>
      <c r="D5267" t="s">
        <v>5215</v>
      </c>
      <c r="E5267" t="s">
        <v>5206</v>
      </c>
      <c r="F5267" t="s">
        <v>50</v>
      </c>
      <c r="L5267" s="13">
        <v>0</v>
      </c>
      <c r="P5267" s="13">
        <v>0</v>
      </c>
      <c r="T5267" s="13">
        <v>0</v>
      </c>
      <c r="W5267" s="13">
        <v>0</v>
      </c>
    </row>
    <row r="5268" spans="1:30" x14ac:dyDescent="0.25">
      <c r="A5268" s="11" t="s">
        <v>1967</v>
      </c>
      <c r="B5268" t="s">
        <v>1968</v>
      </c>
      <c r="C5268" t="s">
        <v>5214</v>
      </c>
      <c r="D5268" t="s">
        <v>5215</v>
      </c>
      <c r="E5268" t="s">
        <v>5207</v>
      </c>
      <c r="F5268" t="s">
        <v>50</v>
      </c>
      <c r="L5268" s="13">
        <v>0</v>
      </c>
      <c r="P5268" s="13">
        <v>0</v>
      </c>
      <c r="T5268" s="13">
        <v>0</v>
      </c>
      <c r="W5268" s="13">
        <v>0</v>
      </c>
    </row>
    <row r="5269" spans="1:30" x14ac:dyDescent="0.25">
      <c r="A5269" s="11" t="s">
        <v>1967</v>
      </c>
      <c r="B5269" t="s">
        <v>1968</v>
      </c>
      <c r="C5269" t="s">
        <v>5214</v>
      </c>
      <c r="D5269" t="s">
        <v>5215</v>
      </c>
      <c r="E5269" t="s">
        <v>5208</v>
      </c>
      <c r="F5269" t="s">
        <v>50</v>
      </c>
      <c r="L5269" s="13">
        <v>0</v>
      </c>
      <c r="P5269" s="13">
        <v>0</v>
      </c>
      <c r="T5269" s="13">
        <v>0</v>
      </c>
      <c r="W5269" s="13">
        <v>0</v>
      </c>
    </row>
    <row r="5270" spans="1:30" x14ac:dyDescent="0.25">
      <c r="A5270" s="11" t="s">
        <v>1967</v>
      </c>
      <c r="B5270" t="s">
        <v>1968</v>
      </c>
      <c r="C5270" t="s">
        <v>5214</v>
      </c>
      <c r="D5270" t="s">
        <v>5215</v>
      </c>
      <c r="E5270" t="s">
        <v>5209</v>
      </c>
      <c r="F5270" t="s">
        <v>50</v>
      </c>
      <c r="L5270" s="13">
        <v>0</v>
      </c>
      <c r="P5270" s="13">
        <v>0</v>
      </c>
      <c r="T5270" s="13">
        <v>0</v>
      </c>
      <c r="W5270" s="13">
        <v>0</v>
      </c>
    </row>
    <row r="5271" spans="1:30" x14ac:dyDescent="0.25">
      <c r="A5271" s="11" t="s">
        <v>1967</v>
      </c>
      <c r="B5271" t="s">
        <v>1968</v>
      </c>
      <c r="C5271" t="s">
        <v>5214</v>
      </c>
      <c r="D5271" t="s">
        <v>5215</v>
      </c>
      <c r="E5271" t="s">
        <v>5210</v>
      </c>
      <c r="F5271" t="s">
        <v>50</v>
      </c>
      <c r="L5271" s="13">
        <v>0</v>
      </c>
      <c r="P5271" s="13">
        <v>0</v>
      </c>
      <c r="T5271" s="13">
        <v>0</v>
      </c>
      <c r="W5271" s="13">
        <v>0</v>
      </c>
    </row>
    <row r="5272" spans="1:30" x14ac:dyDescent="0.25">
      <c r="A5272" s="11" t="s">
        <v>1967</v>
      </c>
      <c r="B5272" t="s">
        <v>1968</v>
      </c>
      <c r="C5272" t="s">
        <v>5214</v>
      </c>
      <c r="D5272" t="s">
        <v>5215</v>
      </c>
      <c r="E5272" t="s">
        <v>5211</v>
      </c>
      <c r="F5272" t="s">
        <v>50</v>
      </c>
      <c r="L5272" s="13">
        <v>0</v>
      </c>
      <c r="P5272" s="13">
        <v>0</v>
      </c>
      <c r="T5272" s="13">
        <v>0</v>
      </c>
      <c r="W5272" s="13">
        <v>0</v>
      </c>
    </row>
    <row r="5273" spans="1:30" x14ac:dyDescent="0.25">
      <c r="A5273" s="11" t="s">
        <v>1967</v>
      </c>
      <c r="B5273" t="s">
        <v>1968</v>
      </c>
      <c r="C5273" t="s">
        <v>5214</v>
      </c>
      <c r="D5273" t="s">
        <v>5215</v>
      </c>
      <c r="E5273" t="s">
        <v>5212</v>
      </c>
      <c r="F5273" t="s">
        <v>50</v>
      </c>
      <c r="K5273" s="13">
        <v>203586</v>
      </c>
      <c r="L5273" s="13">
        <v>-203586</v>
      </c>
      <c r="O5273" s="13">
        <v>11352</v>
      </c>
      <c r="P5273" s="13">
        <v>-11352</v>
      </c>
      <c r="T5273" s="13">
        <v>0</v>
      </c>
      <c r="W5273" s="13">
        <v>0</v>
      </c>
      <c r="Z5273" s="13">
        <v>68521</v>
      </c>
    </row>
    <row r="5274" spans="1:30" x14ac:dyDescent="0.25">
      <c r="A5274" s="11" t="s">
        <v>1974</v>
      </c>
      <c r="B5274" t="s">
        <v>1975</v>
      </c>
      <c r="C5274" t="s">
        <v>5204</v>
      </c>
      <c r="D5274" t="s">
        <v>5215</v>
      </c>
      <c r="E5274" t="s">
        <v>5205</v>
      </c>
      <c r="F5274" t="s">
        <v>49</v>
      </c>
      <c r="L5274" s="13">
        <v>0</v>
      </c>
      <c r="P5274" s="13">
        <v>0</v>
      </c>
      <c r="T5274" s="13">
        <v>0</v>
      </c>
      <c r="W5274" s="13">
        <v>0</v>
      </c>
    </row>
    <row r="5275" spans="1:30" x14ac:dyDescent="0.25">
      <c r="A5275" s="11" t="s">
        <v>1974</v>
      </c>
      <c r="B5275" t="s">
        <v>1975</v>
      </c>
      <c r="C5275" t="s">
        <v>5204</v>
      </c>
      <c r="D5275" t="s">
        <v>5215</v>
      </c>
      <c r="E5275" t="s">
        <v>5206</v>
      </c>
      <c r="F5275" t="s">
        <v>49</v>
      </c>
      <c r="L5275" s="13">
        <v>0</v>
      </c>
      <c r="P5275" s="13">
        <v>0</v>
      </c>
      <c r="T5275" s="13">
        <v>0</v>
      </c>
      <c r="W5275" s="13">
        <v>0</v>
      </c>
    </row>
    <row r="5276" spans="1:30" x14ac:dyDescent="0.25">
      <c r="A5276" s="11" t="s">
        <v>1974</v>
      </c>
      <c r="B5276" t="s">
        <v>1975</v>
      </c>
      <c r="C5276" t="s">
        <v>5204</v>
      </c>
      <c r="D5276" t="s">
        <v>5215</v>
      </c>
      <c r="E5276" t="s">
        <v>5207</v>
      </c>
      <c r="F5276" t="s">
        <v>49</v>
      </c>
      <c r="L5276" s="13">
        <v>0</v>
      </c>
      <c r="P5276" s="13">
        <v>0</v>
      </c>
      <c r="T5276" s="13">
        <v>0</v>
      </c>
      <c r="W5276" s="13">
        <v>0</v>
      </c>
    </row>
    <row r="5277" spans="1:30" x14ac:dyDescent="0.25">
      <c r="A5277" s="11" t="s">
        <v>1974</v>
      </c>
      <c r="B5277" t="s">
        <v>1975</v>
      </c>
      <c r="C5277" t="s">
        <v>5204</v>
      </c>
      <c r="D5277" t="s">
        <v>5215</v>
      </c>
      <c r="E5277" t="s">
        <v>5208</v>
      </c>
      <c r="F5277" t="s">
        <v>49</v>
      </c>
      <c r="L5277" s="13">
        <v>0</v>
      </c>
      <c r="P5277" s="13">
        <v>0</v>
      </c>
      <c r="T5277" s="13">
        <v>0</v>
      </c>
      <c r="W5277" s="13">
        <v>0</v>
      </c>
    </row>
    <row r="5278" spans="1:30" x14ac:dyDescent="0.25">
      <c r="A5278" s="11" t="s">
        <v>1974</v>
      </c>
      <c r="B5278" t="s">
        <v>1975</v>
      </c>
      <c r="C5278" t="s">
        <v>5204</v>
      </c>
      <c r="D5278" t="s">
        <v>5215</v>
      </c>
      <c r="E5278" t="s">
        <v>5209</v>
      </c>
      <c r="F5278" t="s">
        <v>49</v>
      </c>
      <c r="G5278" s="12">
        <v>530</v>
      </c>
      <c r="H5278" s="12">
        <v>2352</v>
      </c>
      <c r="I5278" s="13">
        <v>13</v>
      </c>
      <c r="J5278" s="13">
        <v>1300</v>
      </c>
      <c r="K5278" s="13">
        <v>1086</v>
      </c>
      <c r="L5278" s="13">
        <v>214</v>
      </c>
      <c r="N5278" s="13">
        <v>107</v>
      </c>
      <c r="O5278" s="13">
        <v>84</v>
      </c>
      <c r="P5278" s="13">
        <v>23</v>
      </c>
      <c r="T5278" s="13">
        <v>0</v>
      </c>
      <c r="W5278" s="13">
        <v>0</v>
      </c>
      <c r="Z5278" s="13">
        <v>220</v>
      </c>
      <c r="AC5278" s="13">
        <v>1111</v>
      </c>
      <c r="AD5278" s="13">
        <v>251</v>
      </c>
    </row>
    <row r="5279" spans="1:30" x14ac:dyDescent="0.25">
      <c r="A5279" s="11" t="s">
        <v>1974</v>
      </c>
      <c r="B5279" t="s">
        <v>1975</v>
      </c>
      <c r="C5279" t="s">
        <v>5204</v>
      </c>
      <c r="D5279" t="s">
        <v>5215</v>
      </c>
      <c r="E5279" t="s">
        <v>5210</v>
      </c>
      <c r="F5279" t="s">
        <v>49</v>
      </c>
      <c r="G5279" s="12">
        <v>815</v>
      </c>
      <c r="H5279" s="12">
        <v>2312</v>
      </c>
      <c r="I5279" s="13">
        <v>6</v>
      </c>
      <c r="J5279" s="13">
        <v>509</v>
      </c>
      <c r="K5279" s="13">
        <v>436</v>
      </c>
      <c r="L5279" s="13">
        <v>73</v>
      </c>
      <c r="N5279" s="13">
        <v>46</v>
      </c>
      <c r="O5279" s="13">
        <v>37</v>
      </c>
      <c r="P5279" s="13">
        <v>9</v>
      </c>
      <c r="T5279" s="13">
        <v>0</v>
      </c>
      <c r="W5279" s="13">
        <v>0</v>
      </c>
      <c r="Z5279" s="13">
        <v>86</v>
      </c>
      <c r="AC5279" s="13">
        <v>372</v>
      </c>
      <c r="AD5279" s="13">
        <v>60</v>
      </c>
    </row>
    <row r="5280" spans="1:30" x14ac:dyDescent="0.25">
      <c r="A5280" s="11" t="s">
        <v>1974</v>
      </c>
      <c r="B5280" t="s">
        <v>1975</v>
      </c>
      <c r="C5280" t="s">
        <v>5204</v>
      </c>
      <c r="D5280" t="s">
        <v>5215</v>
      </c>
      <c r="E5280" t="s">
        <v>5211</v>
      </c>
      <c r="F5280" t="s">
        <v>49</v>
      </c>
      <c r="G5280" s="12">
        <v>1038</v>
      </c>
      <c r="H5280" s="12">
        <v>2312</v>
      </c>
      <c r="I5280" s="13">
        <v>4</v>
      </c>
      <c r="J5280" s="13">
        <v>210</v>
      </c>
      <c r="K5280" s="13">
        <v>164</v>
      </c>
      <c r="L5280" s="13">
        <v>46</v>
      </c>
      <c r="N5280" s="13">
        <v>20</v>
      </c>
      <c r="O5280" s="13">
        <v>16</v>
      </c>
      <c r="P5280" s="13">
        <v>4</v>
      </c>
      <c r="T5280" s="13">
        <v>0</v>
      </c>
      <c r="W5280" s="13">
        <v>0</v>
      </c>
      <c r="Z5280" s="13">
        <v>33</v>
      </c>
      <c r="AC5280" s="13">
        <v>123</v>
      </c>
      <c r="AD5280" s="13">
        <v>32</v>
      </c>
    </row>
    <row r="5281" spans="1:32" x14ac:dyDescent="0.25">
      <c r="A5281" s="11" t="s">
        <v>1974</v>
      </c>
      <c r="B5281" t="s">
        <v>1975</v>
      </c>
      <c r="C5281" t="s">
        <v>5204</v>
      </c>
      <c r="D5281" t="s">
        <v>5215</v>
      </c>
      <c r="E5281" t="s">
        <v>5212</v>
      </c>
      <c r="F5281" t="s">
        <v>49</v>
      </c>
      <c r="J5281" s="13">
        <v>369798</v>
      </c>
      <c r="K5281" s="13">
        <v>308969</v>
      </c>
      <c r="L5281" s="13">
        <v>60829</v>
      </c>
      <c r="N5281" s="13">
        <v>30777</v>
      </c>
      <c r="O5281" s="13">
        <v>24252</v>
      </c>
      <c r="P5281" s="13">
        <v>6525</v>
      </c>
      <c r="T5281" s="13">
        <v>0</v>
      </c>
      <c r="W5281" s="13">
        <v>0</v>
      </c>
      <c r="Z5281" s="13">
        <v>62375</v>
      </c>
      <c r="AA5281" s="13">
        <v>62375</v>
      </c>
      <c r="AC5281" s="13">
        <v>310038</v>
      </c>
      <c r="AD5281" s="13">
        <v>343</v>
      </c>
    </row>
    <row r="5282" spans="1:32" x14ac:dyDescent="0.25">
      <c r="A5282" s="11" t="s">
        <v>1974</v>
      </c>
      <c r="B5282" t="s">
        <v>1975</v>
      </c>
      <c r="C5282" t="s">
        <v>5214</v>
      </c>
      <c r="D5282" t="s">
        <v>5215</v>
      </c>
      <c r="E5282" t="s">
        <v>5205</v>
      </c>
      <c r="F5282" t="s">
        <v>49</v>
      </c>
      <c r="G5282" s="12">
        <v>700</v>
      </c>
      <c r="H5282" s="12">
        <v>1000</v>
      </c>
      <c r="I5282" s="13">
        <v>73</v>
      </c>
      <c r="L5282" s="13">
        <v>0</v>
      </c>
      <c r="P5282" s="13">
        <v>0</v>
      </c>
      <c r="T5282" s="13">
        <v>0</v>
      </c>
      <c r="W5282" s="13">
        <v>0</v>
      </c>
    </row>
    <row r="5283" spans="1:32" x14ac:dyDescent="0.25">
      <c r="A5283" s="11" t="s">
        <v>1974</v>
      </c>
      <c r="B5283" t="s">
        <v>1975</v>
      </c>
      <c r="C5283" t="s">
        <v>5214</v>
      </c>
      <c r="D5283" t="s">
        <v>5215</v>
      </c>
      <c r="E5283" t="s">
        <v>5206</v>
      </c>
      <c r="F5283" t="s">
        <v>49</v>
      </c>
      <c r="G5283" s="12">
        <v>1000</v>
      </c>
      <c r="H5283" s="12">
        <v>1504</v>
      </c>
      <c r="I5283" s="13">
        <v>27</v>
      </c>
      <c r="L5283" s="13">
        <v>0</v>
      </c>
      <c r="P5283" s="13">
        <v>0</v>
      </c>
      <c r="T5283" s="13">
        <v>0</v>
      </c>
      <c r="W5283" s="13">
        <v>0</v>
      </c>
    </row>
    <row r="5284" spans="1:32" x14ac:dyDescent="0.25">
      <c r="A5284" s="11" t="s">
        <v>1974</v>
      </c>
      <c r="B5284" t="s">
        <v>1975</v>
      </c>
      <c r="C5284" t="s">
        <v>5214</v>
      </c>
      <c r="D5284" t="s">
        <v>5215</v>
      </c>
      <c r="E5284" t="s">
        <v>5207</v>
      </c>
      <c r="F5284" t="s">
        <v>49</v>
      </c>
      <c r="G5284" s="12">
        <v>1505</v>
      </c>
      <c r="H5284" s="12">
        <v>1905</v>
      </c>
      <c r="I5284" s="13">
        <v>65</v>
      </c>
      <c r="L5284" s="13">
        <v>0</v>
      </c>
      <c r="P5284" s="13">
        <v>0</v>
      </c>
      <c r="T5284" s="13">
        <v>0</v>
      </c>
      <c r="W5284" s="13">
        <v>0</v>
      </c>
    </row>
    <row r="5285" spans="1:32" x14ac:dyDescent="0.25">
      <c r="A5285" s="11" t="s">
        <v>1974</v>
      </c>
      <c r="B5285" t="s">
        <v>1975</v>
      </c>
      <c r="C5285" t="s">
        <v>5214</v>
      </c>
      <c r="D5285" t="s">
        <v>5215</v>
      </c>
      <c r="E5285" t="s">
        <v>5208</v>
      </c>
      <c r="F5285" t="s">
        <v>49</v>
      </c>
      <c r="I5285" s="13">
        <v>4</v>
      </c>
      <c r="L5285" s="13">
        <v>0</v>
      </c>
      <c r="P5285" s="13">
        <v>0</v>
      </c>
      <c r="T5285" s="13">
        <v>0</v>
      </c>
      <c r="W5285" s="13">
        <v>0</v>
      </c>
    </row>
    <row r="5286" spans="1:32" x14ac:dyDescent="0.25">
      <c r="A5286" s="11" t="s">
        <v>1974</v>
      </c>
      <c r="B5286" t="s">
        <v>1975</v>
      </c>
      <c r="C5286" t="s">
        <v>5214</v>
      </c>
      <c r="D5286" t="s">
        <v>5215</v>
      </c>
      <c r="E5286" t="s">
        <v>5209</v>
      </c>
      <c r="F5286" t="s">
        <v>49</v>
      </c>
      <c r="G5286" s="12">
        <v>515</v>
      </c>
      <c r="H5286" s="12">
        <v>233</v>
      </c>
      <c r="I5286" s="13">
        <v>73</v>
      </c>
      <c r="J5286" s="13">
        <v>8306</v>
      </c>
      <c r="K5286" s="13">
        <v>6767</v>
      </c>
      <c r="L5286" s="13">
        <v>1539</v>
      </c>
      <c r="M5286" s="13">
        <v>6995</v>
      </c>
      <c r="N5286" s="13">
        <v>658</v>
      </c>
      <c r="O5286" s="13">
        <v>601</v>
      </c>
      <c r="P5286" s="13">
        <v>57</v>
      </c>
      <c r="T5286" s="13">
        <v>0</v>
      </c>
      <c r="W5286" s="13">
        <v>0</v>
      </c>
      <c r="Z5286" s="13">
        <v>26272</v>
      </c>
      <c r="AC5286" s="13">
        <v>55390</v>
      </c>
      <c r="AD5286" s="13">
        <v>251</v>
      </c>
      <c r="AE5286" s="13">
        <v>0</v>
      </c>
      <c r="AF5286" s="13">
        <v>0</v>
      </c>
    </row>
    <row r="5287" spans="1:32" x14ac:dyDescent="0.25">
      <c r="A5287" s="11" t="s">
        <v>1974</v>
      </c>
      <c r="B5287" t="s">
        <v>1975</v>
      </c>
      <c r="C5287" t="s">
        <v>5214</v>
      </c>
      <c r="D5287" t="s">
        <v>5215</v>
      </c>
      <c r="E5287" t="s">
        <v>5210</v>
      </c>
      <c r="F5287" t="s">
        <v>49</v>
      </c>
      <c r="G5287" s="12">
        <v>805</v>
      </c>
      <c r="H5287" s="12">
        <v>233</v>
      </c>
      <c r="I5287" s="13">
        <v>7</v>
      </c>
      <c r="J5287" s="13">
        <v>1054</v>
      </c>
      <c r="K5287" s="13">
        <v>890</v>
      </c>
      <c r="L5287" s="13">
        <v>164</v>
      </c>
      <c r="M5287" s="13">
        <v>890</v>
      </c>
      <c r="N5287" s="13">
        <v>75</v>
      </c>
      <c r="O5287" s="13">
        <v>73</v>
      </c>
      <c r="P5287" s="13">
        <v>2</v>
      </c>
      <c r="T5287" s="13">
        <v>0</v>
      </c>
      <c r="W5287" s="13">
        <v>0</v>
      </c>
      <c r="Z5287" s="13">
        <v>1693</v>
      </c>
      <c r="AC5287" s="13">
        <v>3180</v>
      </c>
      <c r="AD5287" s="13">
        <v>60</v>
      </c>
      <c r="AE5287" s="13">
        <v>0</v>
      </c>
      <c r="AF5287" s="13">
        <v>0</v>
      </c>
    </row>
    <row r="5288" spans="1:32" x14ac:dyDescent="0.25">
      <c r="A5288" s="11" t="s">
        <v>1974</v>
      </c>
      <c r="B5288" t="s">
        <v>1975</v>
      </c>
      <c r="C5288" t="s">
        <v>5214</v>
      </c>
      <c r="D5288" t="s">
        <v>5215</v>
      </c>
      <c r="E5288" t="s">
        <v>5211</v>
      </c>
      <c r="F5288" t="s">
        <v>49</v>
      </c>
      <c r="G5288" s="12">
        <v>1030</v>
      </c>
      <c r="H5288" s="12">
        <v>2332</v>
      </c>
      <c r="I5288" s="13">
        <v>2</v>
      </c>
      <c r="J5288" s="13">
        <v>205</v>
      </c>
      <c r="K5288" s="13">
        <v>188</v>
      </c>
      <c r="L5288" s="13">
        <v>17</v>
      </c>
      <c r="M5288" s="13">
        <v>188</v>
      </c>
      <c r="N5288" s="13">
        <v>21</v>
      </c>
      <c r="O5288" s="13">
        <v>20</v>
      </c>
      <c r="P5288" s="13">
        <v>1</v>
      </c>
      <c r="T5288" s="13">
        <v>0</v>
      </c>
      <c r="W5288" s="13">
        <v>0</v>
      </c>
      <c r="Z5288" s="13">
        <v>1182</v>
      </c>
      <c r="AC5288" s="13">
        <v>1560</v>
      </c>
      <c r="AD5288" s="13">
        <v>32</v>
      </c>
      <c r="AE5288" s="13">
        <v>0</v>
      </c>
      <c r="AF5288" s="13">
        <v>0</v>
      </c>
    </row>
    <row r="5289" spans="1:32" x14ac:dyDescent="0.25">
      <c r="A5289" s="11" t="s">
        <v>1974</v>
      </c>
      <c r="B5289" t="s">
        <v>1975</v>
      </c>
      <c r="C5289" t="s">
        <v>5214</v>
      </c>
      <c r="D5289" t="s">
        <v>5215</v>
      </c>
      <c r="E5289" t="s">
        <v>5212</v>
      </c>
      <c r="F5289" t="s">
        <v>49</v>
      </c>
      <c r="J5289" s="13">
        <v>2302456</v>
      </c>
      <c r="K5289" s="13">
        <v>1799539</v>
      </c>
      <c r="L5289" s="13">
        <v>502917</v>
      </c>
      <c r="M5289" s="13">
        <v>1815161</v>
      </c>
      <c r="N5289" s="13">
        <v>172260</v>
      </c>
      <c r="O5289" s="13">
        <v>157768</v>
      </c>
      <c r="P5289" s="13">
        <v>14492</v>
      </c>
      <c r="T5289" s="13">
        <v>0</v>
      </c>
      <c r="W5289" s="13">
        <v>0</v>
      </c>
      <c r="X5289" s="13">
        <v>0</v>
      </c>
      <c r="Y5289" s="13">
        <v>0</v>
      </c>
      <c r="Z5289" s="13">
        <v>6879901</v>
      </c>
      <c r="AC5289" s="13">
        <v>14136754</v>
      </c>
      <c r="AD5289" s="13">
        <v>343</v>
      </c>
      <c r="AE5289" s="13">
        <v>0</v>
      </c>
      <c r="AF5289" s="13">
        <v>0</v>
      </c>
    </row>
    <row r="5290" spans="1:32" x14ac:dyDescent="0.25">
      <c r="A5290" s="11" t="s">
        <v>1974</v>
      </c>
      <c r="B5290" t="s">
        <v>1975</v>
      </c>
      <c r="C5290" t="s">
        <v>5214</v>
      </c>
      <c r="D5290" t="s">
        <v>4287</v>
      </c>
      <c r="E5290" t="s">
        <v>5205</v>
      </c>
      <c r="F5290" t="s">
        <v>49</v>
      </c>
      <c r="G5290" s="12">
        <v>749</v>
      </c>
      <c r="H5290" s="12">
        <v>910</v>
      </c>
      <c r="I5290" s="13">
        <v>1</v>
      </c>
      <c r="L5290" s="13">
        <v>0</v>
      </c>
      <c r="P5290" s="13">
        <v>0</v>
      </c>
      <c r="T5290" s="13">
        <v>0</v>
      </c>
      <c r="W5290" s="13">
        <v>0</v>
      </c>
    </row>
    <row r="5291" spans="1:32" x14ac:dyDescent="0.25">
      <c r="A5291" s="11" t="s">
        <v>1974</v>
      </c>
      <c r="B5291" t="s">
        <v>1975</v>
      </c>
      <c r="C5291" t="s">
        <v>5214</v>
      </c>
      <c r="D5291" t="s">
        <v>4287</v>
      </c>
      <c r="E5291" t="s">
        <v>5206</v>
      </c>
      <c r="F5291" t="s">
        <v>49</v>
      </c>
      <c r="L5291" s="13">
        <v>0</v>
      </c>
      <c r="P5291" s="13">
        <v>0</v>
      </c>
      <c r="T5291" s="13">
        <v>0</v>
      </c>
      <c r="W5291" s="13">
        <v>0</v>
      </c>
    </row>
    <row r="5292" spans="1:32" x14ac:dyDescent="0.25">
      <c r="A5292" s="11" t="s">
        <v>1974</v>
      </c>
      <c r="B5292" t="s">
        <v>1975</v>
      </c>
      <c r="C5292" t="s">
        <v>5214</v>
      </c>
      <c r="D5292" t="s">
        <v>4287</v>
      </c>
      <c r="E5292" t="s">
        <v>5207</v>
      </c>
      <c r="F5292" t="s">
        <v>49</v>
      </c>
      <c r="G5292" s="12">
        <v>1715</v>
      </c>
      <c r="H5292" s="12">
        <v>1815</v>
      </c>
      <c r="I5292" s="13">
        <v>1</v>
      </c>
      <c r="L5292" s="13">
        <v>0</v>
      </c>
      <c r="P5292" s="13">
        <v>0</v>
      </c>
      <c r="T5292" s="13">
        <v>0</v>
      </c>
      <c r="W5292" s="13">
        <v>0</v>
      </c>
    </row>
    <row r="5293" spans="1:32" x14ac:dyDescent="0.25">
      <c r="A5293" s="11" t="s">
        <v>1974</v>
      </c>
      <c r="B5293" t="s">
        <v>1975</v>
      </c>
      <c r="C5293" t="s">
        <v>5214</v>
      </c>
      <c r="D5293" t="s">
        <v>4287</v>
      </c>
      <c r="E5293" t="s">
        <v>5208</v>
      </c>
      <c r="F5293" t="s">
        <v>49</v>
      </c>
      <c r="L5293" s="13">
        <v>0</v>
      </c>
      <c r="P5293" s="13">
        <v>0</v>
      </c>
      <c r="T5293" s="13">
        <v>0</v>
      </c>
      <c r="W5293" s="13">
        <v>0</v>
      </c>
    </row>
    <row r="5294" spans="1:32" x14ac:dyDescent="0.25">
      <c r="A5294" s="11" t="s">
        <v>1974</v>
      </c>
      <c r="B5294" t="s">
        <v>1975</v>
      </c>
      <c r="C5294" t="s">
        <v>5214</v>
      </c>
      <c r="D5294" t="s">
        <v>4287</v>
      </c>
      <c r="E5294" t="s">
        <v>5209</v>
      </c>
      <c r="F5294" t="s">
        <v>49</v>
      </c>
      <c r="G5294" s="12">
        <v>749</v>
      </c>
      <c r="H5294" s="12">
        <v>1815</v>
      </c>
      <c r="I5294" s="13">
        <v>1</v>
      </c>
      <c r="J5294" s="13">
        <v>68</v>
      </c>
      <c r="K5294" s="13">
        <v>68</v>
      </c>
      <c r="L5294" s="13">
        <v>0</v>
      </c>
      <c r="M5294" s="13">
        <v>68</v>
      </c>
      <c r="N5294" s="13">
        <v>3</v>
      </c>
      <c r="O5294" s="13">
        <v>3</v>
      </c>
      <c r="P5294" s="13">
        <v>0</v>
      </c>
      <c r="T5294" s="13">
        <v>0</v>
      </c>
      <c r="W5294" s="13">
        <v>0</v>
      </c>
      <c r="Z5294" s="13">
        <v>8</v>
      </c>
      <c r="AC5294" s="13">
        <v>76</v>
      </c>
      <c r="AD5294" s="13">
        <v>231</v>
      </c>
      <c r="AE5294" s="13">
        <v>0</v>
      </c>
      <c r="AF5294" s="13">
        <v>0</v>
      </c>
    </row>
    <row r="5295" spans="1:32" x14ac:dyDescent="0.25">
      <c r="A5295" s="11" t="s">
        <v>1974</v>
      </c>
      <c r="B5295" t="s">
        <v>1975</v>
      </c>
      <c r="C5295" t="s">
        <v>5214</v>
      </c>
      <c r="D5295" t="s">
        <v>4287</v>
      </c>
      <c r="E5295" t="s">
        <v>5210</v>
      </c>
      <c r="F5295" t="s">
        <v>49</v>
      </c>
      <c r="L5295" s="13">
        <v>0</v>
      </c>
      <c r="P5295" s="13">
        <v>0</v>
      </c>
      <c r="T5295" s="13">
        <v>0</v>
      </c>
      <c r="W5295" s="13">
        <v>0</v>
      </c>
    </row>
    <row r="5296" spans="1:32" x14ac:dyDescent="0.25">
      <c r="A5296" s="11" t="s">
        <v>1974</v>
      </c>
      <c r="B5296" t="s">
        <v>1975</v>
      </c>
      <c r="C5296" t="s">
        <v>5214</v>
      </c>
      <c r="D5296" t="s">
        <v>4287</v>
      </c>
      <c r="E5296" t="s">
        <v>5211</v>
      </c>
      <c r="F5296" t="s">
        <v>49</v>
      </c>
      <c r="L5296" s="13">
        <v>0</v>
      </c>
      <c r="P5296" s="13">
        <v>0</v>
      </c>
      <c r="T5296" s="13">
        <v>0</v>
      </c>
      <c r="W5296" s="13">
        <v>0</v>
      </c>
    </row>
    <row r="5297" spans="1:32" x14ac:dyDescent="0.25">
      <c r="A5297" s="11" t="s">
        <v>1974</v>
      </c>
      <c r="B5297" t="s">
        <v>1975</v>
      </c>
      <c r="C5297" t="s">
        <v>5214</v>
      </c>
      <c r="D5297" t="s">
        <v>4287</v>
      </c>
      <c r="E5297" t="s">
        <v>5212</v>
      </c>
      <c r="F5297" t="s">
        <v>49</v>
      </c>
      <c r="J5297" s="13">
        <v>15096</v>
      </c>
      <c r="K5297" s="13">
        <v>15096</v>
      </c>
      <c r="L5297" s="13">
        <v>0</v>
      </c>
      <c r="M5297" s="13">
        <v>15096</v>
      </c>
      <c r="N5297" s="13">
        <v>555</v>
      </c>
      <c r="O5297" s="13">
        <v>555</v>
      </c>
      <c r="P5297" s="13">
        <v>0</v>
      </c>
      <c r="T5297" s="13">
        <v>0</v>
      </c>
      <c r="W5297" s="13">
        <v>0</v>
      </c>
      <c r="X5297" s="13">
        <v>0</v>
      </c>
      <c r="Y5297" s="13">
        <v>0</v>
      </c>
      <c r="Z5297" s="13">
        <v>1790</v>
      </c>
      <c r="AC5297" s="13">
        <v>17556</v>
      </c>
      <c r="AD5297" s="13">
        <v>231</v>
      </c>
      <c r="AE5297" s="13">
        <v>0</v>
      </c>
      <c r="AF5297" s="13">
        <v>0</v>
      </c>
    </row>
    <row r="5298" spans="1:32" x14ac:dyDescent="0.25">
      <c r="A5298" s="11" t="s">
        <v>1981</v>
      </c>
      <c r="B5298" t="s">
        <v>1982</v>
      </c>
      <c r="C5298" t="s">
        <v>5204</v>
      </c>
      <c r="D5298" t="s">
        <v>5215</v>
      </c>
      <c r="E5298" t="s">
        <v>5205</v>
      </c>
      <c r="F5298" t="s">
        <v>49</v>
      </c>
      <c r="L5298" s="13">
        <v>0</v>
      </c>
      <c r="P5298" s="13">
        <v>0</v>
      </c>
      <c r="T5298" s="13">
        <v>0</v>
      </c>
      <c r="W5298" s="13">
        <v>0</v>
      </c>
    </row>
    <row r="5299" spans="1:32" x14ac:dyDescent="0.25">
      <c r="A5299" s="11" t="s">
        <v>1981</v>
      </c>
      <c r="B5299" t="s">
        <v>1982</v>
      </c>
      <c r="C5299" t="s">
        <v>5204</v>
      </c>
      <c r="D5299" t="s">
        <v>5215</v>
      </c>
      <c r="E5299" t="s">
        <v>5206</v>
      </c>
      <c r="F5299" t="s">
        <v>49</v>
      </c>
      <c r="L5299" s="13">
        <v>0</v>
      </c>
      <c r="P5299" s="13">
        <v>0</v>
      </c>
      <c r="T5299" s="13">
        <v>0</v>
      </c>
      <c r="W5299" s="13">
        <v>0</v>
      </c>
    </row>
    <row r="5300" spans="1:32" x14ac:dyDescent="0.25">
      <c r="A5300" s="11" t="s">
        <v>1981</v>
      </c>
      <c r="B5300" t="s">
        <v>1982</v>
      </c>
      <c r="C5300" t="s">
        <v>5204</v>
      </c>
      <c r="D5300" t="s">
        <v>5215</v>
      </c>
      <c r="E5300" t="s">
        <v>5207</v>
      </c>
      <c r="F5300" t="s">
        <v>49</v>
      </c>
      <c r="L5300" s="13">
        <v>0</v>
      </c>
      <c r="P5300" s="13">
        <v>0</v>
      </c>
      <c r="T5300" s="13">
        <v>0</v>
      </c>
      <c r="W5300" s="13">
        <v>0</v>
      </c>
    </row>
    <row r="5301" spans="1:32" x14ac:dyDescent="0.25">
      <c r="A5301" s="11" t="s">
        <v>1981</v>
      </c>
      <c r="B5301" t="s">
        <v>1982</v>
      </c>
      <c r="C5301" t="s">
        <v>5204</v>
      </c>
      <c r="D5301" t="s">
        <v>5215</v>
      </c>
      <c r="E5301" t="s">
        <v>5208</v>
      </c>
      <c r="F5301" t="s">
        <v>49</v>
      </c>
      <c r="L5301" s="13">
        <v>0</v>
      </c>
      <c r="P5301" s="13">
        <v>0</v>
      </c>
      <c r="T5301" s="13">
        <v>0</v>
      </c>
      <c r="W5301" s="13">
        <v>0</v>
      </c>
    </row>
    <row r="5302" spans="1:32" x14ac:dyDescent="0.25">
      <c r="A5302" s="11" t="s">
        <v>1981</v>
      </c>
      <c r="B5302" t="s">
        <v>1982</v>
      </c>
      <c r="C5302" t="s">
        <v>5204</v>
      </c>
      <c r="D5302" t="s">
        <v>5215</v>
      </c>
      <c r="E5302" t="s">
        <v>5209</v>
      </c>
      <c r="F5302" t="s">
        <v>49</v>
      </c>
      <c r="G5302" s="12">
        <v>530</v>
      </c>
      <c r="H5302" s="12">
        <v>1930</v>
      </c>
      <c r="I5302" s="13">
        <v>3</v>
      </c>
      <c r="J5302" s="13">
        <v>285</v>
      </c>
      <c r="K5302" s="13">
        <v>257</v>
      </c>
      <c r="L5302" s="13">
        <v>28</v>
      </c>
      <c r="N5302" s="13">
        <v>24</v>
      </c>
      <c r="O5302" s="13">
        <v>19</v>
      </c>
      <c r="P5302" s="13">
        <v>5</v>
      </c>
      <c r="T5302" s="13">
        <v>0</v>
      </c>
      <c r="W5302" s="13">
        <v>0</v>
      </c>
      <c r="Z5302" s="13">
        <v>32</v>
      </c>
      <c r="AC5302" s="13">
        <v>257</v>
      </c>
      <c r="AD5302" s="13">
        <v>253</v>
      </c>
    </row>
    <row r="5303" spans="1:32" x14ac:dyDescent="0.25">
      <c r="A5303" s="11" t="s">
        <v>1981</v>
      </c>
      <c r="B5303" t="s">
        <v>1982</v>
      </c>
      <c r="C5303" t="s">
        <v>5204</v>
      </c>
      <c r="D5303" t="s">
        <v>5215</v>
      </c>
      <c r="E5303" t="s">
        <v>5210</v>
      </c>
      <c r="F5303" t="s">
        <v>49</v>
      </c>
      <c r="G5303" s="12">
        <v>830</v>
      </c>
      <c r="H5303" s="12">
        <v>1830</v>
      </c>
      <c r="I5303" s="13">
        <v>1</v>
      </c>
      <c r="J5303" s="13">
        <v>88</v>
      </c>
      <c r="K5303" s="13">
        <v>77</v>
      </c>
      <c r="L5303" s="13">
        <v>11</v>
      </c>
      <c r="N5303" s="13">
        <v>19</v>
      </c>
      <c r="O5303" s="13">
        <v>14</v>
      </c>
      <c r="P5303" s="13">
        <v>5</v>
      </c>
      <c r="T5303" s="13">
        <v>0</v>
      </c>
      <c r="W5303" s="13">
        <v>0</v>
      </c>
      <c r="Z5303" s="13">
        <v>27</v>
      </c>
      <c r="AC5303" s="13">
        <v>77</v>
      </c>
      <c r="AD5303" s="13">
        <v>52</v>
      </c>
    </row>
    <row r="5304" spans="1:32" x14ac:dyDescent="0.25">
      <c r="A5304" s="11" t="s">
        <v>1981</v>
      </c>
      <c r="B5304" t="s">
        <v>1982</v>
      </c>
      <c r="C5304" t="s">
        <v>5204</v>
      </c>
      <c r="D5304" t="s">
        <v>5215</v>
      </c>
      <c r="E5304" t="s">
        <v>5211</v>
      </c>
      <c r="F5304" t="s">
        <v>49</v>
      </c>
      <c r="L5304" s="13">
        <v>0</v>
      </c>
      <c r="P5304" s="13">
        <v>0</v>
      </c>
      <c r="T5304" s="13">
        <v>0</v>
      </c>
      <c r="W5304" s="13">
        <v>0</v>
      </c>
    </row>
    <row r="5305" spans="1:32" x14ac:dyDescent="0.25">
      <c r="A5305" s="11" t="s">
        <v>1981</v>
      </c>
      <c r="B5305" t="s">
        <v>1982</v>
      </c>
      <c r="C5305" t="s">
        <v>5204</v>
      </c>
      <c r="D5305" t="s">
        <v>5215</v>
      </c>
      <c r="E5305" t="s">
        <v>5212</v>
      </c>
      <c r="F5305" t="s">
        <v>49</v>
      </c>
      <c r="J5305" s="13">
        <v>76681</v>
      </c>
      <c r="K5305" s="13">
        <v>71143</v>
      </c>
      <c r="L5305" s="13">
        <v>5538</v>
      </c>
      <c r="N5305" s="13">
        <v>7060</v>
      </c>
      <c r="O5305" s="13">
        <v>5544</v>
      </c>
      <c r="P5305" s="13">
        <v>1516</v>
      </c>
      <c r="T5305" s="13">
        <v>0</v>
      </c>
      <c r="W5305" s="13">
        <v>0</v>
      </c>
      <c r="Z5305" s="13">
        <v>9536</v>
      </c>
      <c r="AA5305" s="13">
        <v>9536</v>
      </c>
      <c r="AC5305" s="13">
        <v>71143</v>
      </c>
      <c r="AD5305" s="13">
        <v>305</v>
      </c>
    </row>
    <row r="5306" spans="1:32" x14ac:dyDescent="0.25">
      <c r="A5306" s="11" t="s">
        <v>1981</v>
      </c>
      <c r="B5306" t="s">
        <v>1982</v>
      </c>
      <c r="C5306" t="s">
        <v>5214</v>
      </c>
      <c r="D5306" t="s">
        <v>5215</v>
      </c>
      <c r="E5306" t="s">
        <v>5205</v>
      </c>
      <c r="F5306" t="s">
        <v>49</v>
      </c>
      <c r="G5306" s="12">
        <v>530</v>
      </c>
      <c r="I5306" s="13">
        <v>11</v>
      </c>
      <c r="L5306" s="13">
        <v>0</v>
      </c>
      <c r="P5306" s="13">
        <v>0</v>
      </c>
      <c r="T5306" s="13">
        <v>0</v>
      </c>
      <c r="W5306" s="13">
        <v>0</v>
      </c>
    </row>
    <row r="5307" spans="1:32" x14ac:dyDescent="0.25">
      <c r="A5307" s="11" t="s">
        <v>1981</v>
      </c>
      <c r="B5307" t="s">
        <v>1982</v>
      </c>
      <c r="C5307" t="s">
        <v>5214</v>
      </c>
      <c r="D5307" t="s">
        <v>5215</v>
      </c>
      <c r="E5307" t="s">
        <v>5206</v>
      </c>
      <c r="F5307" t="s">
        <v>49</v>
      </c>
      <c r="L5307" s="13">
        <v>0</v>
      </c>
      <c r="P5307" s="13">
        <v>0</v>
      </c>
      <c r="T5307" s="13">
        <v>0</v>
      </c>
      <c r="W5307" s="13">
        <v>0</v>
      </c>
    </row>
    <row r="5308" spans="1:32" x14ac:dyDescent="0.25">
      <c r="A5308" s="11" t="s">
        <v>1981</v>
      </c>
      <c r="B5308" t="s">
        <v>1982</v>
      </c>
      <c r="C5308" t="s">
        <v>5214</v>
      </c>
      <c r="D5308" t="s">
        <v>5215</v>
      </c>
      <c r="E5308" t="s">
        <v>5207</v>
      </c>
      <c r="F5308" t="s">
        <v>49</v>
      </c>
      <c r="H5308" s="12">
        <v>1930</v>
      </c>
      <c r="I5308" s="13">
        <v>11</v>
      </c>
      <c r="L5308" s="13">
        <v>0</v>
      </c>
      <c r="P5308" s="13">
        <v>0</v>
      </c>
      <c r="T5308" s="13">
        <v>0</v>
      </c>
      <c r="W5308" s="13">
        <v>0</v>
      </c>
    </row>
    <row r="5309" spans="1:32" x14ac:dyDescent="0.25">
      <c r="A5309" s="11" t="s">
        <v>1981</v>
      </c>
      <c r="B5309" t="s">
        <v>1982</v>
      </c>
      <c r="C5309" t="s">
        <v>5214</v>
      </c>
      <c r="D5309" t="s">
        <v>5215</v>
      </c>
      <c r="E5309" t="s">
        <v>5208</v>
      </c>
      <c r="F5309" t="s">
        <v>49</v>
      </c>
      <c r="L5309" s="13">
        <v>0</v>
      </c>
      <c r="P5309" s="13">
        <v>0</v>
      </c>
      <c r="T5309" s="13">
        <v>0</v>
      </c>
      <c r="W5309" s="13">
        <v>0</v>
      </c>
    </row>
    <row r="5310" spans="1:32" x14ac:dyDescent="0.25">
      <c r="A5310" s="11" t="s">
        <v>1981</v>
      </c>
      <c r="B5310" t="s">
        <v>1982</v>
      </c>
      <c r="C5310" t="s">
        <v>5214</v>
      </c>
      <c r="D5310" t="s">
        <v>5215</v>
      </c>
      <c r="E5310" t="s">
        <v>5209</v>
      </c>
      <c r="F5310" t="s">
        <v>49</v>
      </c>
      <c r="G5310" s="12">
        <v>530</v>
      </c>
      <c r="H5310" s="12">
        <v>1930</v>
      </c>
      <c r="I5310" s="13">
        <v>11</v>
      </c>
      <c r="J5310" s="13">
        <v>2316</v>
      </c>
      <c r="K5310" s="13">
        <v>2282</v>
      </c>
      <c r="L5310" s="13">
        <v>34</v>
      </c>
      <c r="M5310" s="13">
        <v>2304</v>
      </c>
      <c r="N5310" s="13">
        <v>155</v>
      </c>
      <c r="O5310" s="13">
        <v>153</v>
      </c>
      <c r="P5310" s="13">
        <v>2</v>
      </c>
      <c r="T5310" s="13">
        <v>0</v>
      </c>
      <c r="W5310" s="13">
        <v>0</v>
      </c>
      <c r="Z5310" s="13">
        <v>2979</v>
      </c>
      <c r="AC5310" s="13">
        <v>15859</v>
      </c>
      <c r="AD5310" s="13">
        <v>253</v>
      </c>
    </row>
    <row r="5311" spans="1:32" x14ac:dyDescent="0.25">
      <c r="A5311" s="11" t="s">
        <v>1981</v>
      </c>
      <c r="B5311" t="s">
        <v>1982</v>
      </c>
      <c r="C5311" t="s">
        <v>5214</v>
      </c>
      <c r="D5311" t="s">
        <v>5215</v>
      </c>
      <c r="E5311" t="s">
        <v>5210</v>
      </c>
      <c r="F5311" t="s">
        <v>49</v>
      </c>
      <c r="G5311" s="12">
        <v>830</v>
      </c>
      <c r="H5311" s="12">
        <v>1830</v>
      </c>
      <c r="I5311" s="13">
        <v>11</v>
      </c>
      <c r="J5311" s="13">
        <v>1545</v>
      </c>
      <c r="K5311" s="13">
        <v>1509</v>
      </c>
      <c r="L5311" s="13">
        <v>36</v>
      </c>
      <c r="M5311" s="13">
        <v>1529</v>
      </c>
      <c r="N5311" s="13">
        <v>112</v>
      </c>
      <c r="O5311" s="13">
        <v>110</v>
      </c>
      <c r="P5311" s="13">
        <v>2</v>
      </c>
      <c r="T5311" s="13">
        <v>0</v>
      </c>
      <c r="W5311" s="13">
        <v>0</v>
      </c>
      <c r="Z5311" s="13">
        <v>906</v>
      </c>
      <c r="AC5311" s="13">
        <v>7570</v>
      </c>
      <c r="AD5311" s="13">
        <v>52</v>
      </c>
    </row>
    <row r="5312" spans="1:32" x14ac:dyDescent="0.25">
      <c r="A5312" s="11" t="s">
        <v>1981</v>
      </c>
      <c r="B5312" t="s">
        <v>1982</v>
      </c>
      <c r="C5312" t="s">
        <v>5214</v>
      </c>
      <c r="D5312" t="s">
        <v>5215</v>
      </c>
      <c r="E5312" t="s">
        <v>5211</v>
      </c>
      <c r="F5312" t="s">
        <v>49</v>
      </c>
      <c r="L5312" s="13">
        <v>0</v>
      </c>
      <c r="P5312" s="13">
        <v>0</v>
      </c>
      <c r="T5312" s="13">
        <v>0</v>
      </c>
      <c r="W5312" s="13">
        <v>0</v>
      </c>
    </row>
    <row r="5313" spans="1:30" x14ac:dyDescent="0.25">
      <c r="A5313" s="11" t="s">
        <v>1981</v>
      </c>
      <c r="B5313" t="s">
        <v>1982</v>
      </c>
      <c r="C5313" t="s">
        <v>5214</v>
      </c>
      <c r="D5313" t="s">
        <v>5215</v>
      </c>
      <c r="E5313" t="s">
        <v>5212</v>
      </c>
      <c r="F5313" t="s">
        <v>49</v>
      </c>
      <c r="J5313" s="13">
        <v>666237</v>
      </c>
      <c r="K5313" s="13">
        <v>654972</v>
      </c>
      <c r="L5313" s="13">
        <v>11265</v>
      </c>
      <c r="M5313" s="13">
        <v>662420</v>
      </c>
      <c r="N5313" s="13">
        <v>45656</v>
      </c>
      <c r="O5313" s="13">
        <v>44000</v>
      </c>
      <c r="P5313" s="13">
        <v>1656</v>
      </c>
      <c r="T5313" s="13">
        <v>0</v>
      </c>
      <c r="W5313" s="13">
        <v>0</v>
      </c>
      <c r="Z5313" s="13">
        <v>800965</v>
      </c>
      <c r="AC5313" s="13">
        <v>4405369</v>
      </c>
      <c r="AD5313" s="13">
        <v>305</v>
      </c>
    </row>
    <row r="5314" spans="1:30" x14ac:dyDescent="0.25">
      <c r="A5314" s="11" t="s">
        <v>1989</v>
      </c>
      <c r="B5314" t="s">
        <v>1990</v>
      </c>
      <c r="C5314" t="s">
        <v>5204</v>
      </c>
      <c r="D5314" t="s">
        <v>5215</v>
      </c>
      <c r="E5314" t="s">
        <v>5205</v>
      </c>
      <c r="F5314" t="s">
        <v>50</v>
      </c>
      <c r="L5314" s="13">
        <v>0</v>
      </c>
      <c r="P5314" s="13">
        <v>0</v>
      </c>
      <c r="T5314" s="13">
        <v>0</v>
      </c>
      <c r="W5314" s="13">
        <v>0</v>
      </c>
    </row>
    <row r="5315" spans="1:30" x14ac:dyDescent="0.25">
      <c r="A5315" s="11" t="s">
        <v>1989</v>
      </c>
      <c r="B5315" t="s">
        <v>1990</v>
      </c>
      <c r="C5315" t="s">
        <v>5204</v>
      </c>
      <c r="D5315" t="s">
        <v>5215</v>
      </c>
      <c r="E5315" t="s">
        <v>5206</v>
      </c>
      <c r="F5315" t="s">
        <v>50</v>
      </c>
      <c r="L5315" s="13">
        <v>0</v>
      </c>
      <c r="P5315" s="13">
        <v>0</v>
      </c>
      <c r="T5315" s="13">
        <v>0</v>
      </c>
      <c r="W5315" s="13">
        <v>0</v>
      </c>
    </row>
    <row r="5316" spans="1:30" x14ac:dyDescent="0.25">
      <c r="A5316" s="11" t="s">
        <v>1989</v>
      </c>
      <c r="B5316" t="s">
        <v>1990</v>
      </c>
      <c r="C5316" t="s">
        <v>5204</v>
      </c>
      <c r="D5316" t="s">
        <v>5215</v>
      </c>
      <c r="E5316" t="s">
        <v>5207</v>
      </c>
      <c r="F5316" t="s">
        <v>50</v>
      </c>
      <c r="L5316" s="13">
        <v>0</v>
      </c>
      <c r="P5316" s="13">
        <v>0</v>
      </c>
      <c r="T5316" s="13">
        <v>0</v>
      </c>
      <c r="W5316" s="13">
        <v>0</v>
      </c>
    </row>
    <row r="5317" spans="1:30" x14ac:dyDescent="0.25">
      <c r="A5317" s="11" t="s">
        <v>1989</v>
      </c>
      <c r="B5317" t="s">
        <v>1990</v>
      </c>
      <c r="C5317" t="s">
        <v>5204</v>
      </c>
      <c r="D5317" t="s">
        <v>5215</v>
      </c>
      <c r="E5317" t="s">
        <v>5208</v>
      </c>
      <c r="F5317" t="s">
        <v>50</v>
      </c>
      <c r="L5317" s="13">
        <v>0</v>
      </c>
      <c r="P5317" s="13">
        <v>0</v>
      </c>
      <c r="T5317" s="13">
        <v>0</v>
      </c>
      <c r="W5317" s="13">
        <v>0</v>
      </c>
    </row>
    <row r="5318" spans="1:30" x14ac:dyDescent="0.25">
      <c r="A5318" s="11" t="s">
        <v>1989</v>
      </c>
      <c r="B5318" t="s">
        <v>1990</v>
      </c>
      <c r="C5318" t="s">
        <v>5204</v>
      </c>
      <c r="D5318" t="s">
        <v>5215</v>
      </c>
      <c r="E5318" t="s">
        <v>5209</v>
      </c>
      <c r="F5318" t="s">
        <v>50</v>
      </c>
      <c r="L5318" s="13">
        <v>0</v>
      </c>
      <c r="P5318" s="13">
        <v>0</v>
      </c>
      <c r="T5318" s="13">
        <v>0</v>
      </c>
      <c r="W5318" s="13">
        <v>0</v>
      </c>
    </row>
    <row r="5319" spans="1:30" x14ac:dyDescent="0.25">
      <c r="A5319" s="11" t="s">
        <v>1989</v>
      </c>
      <c r="B5319" t="s">
        <v>1990</v>
      </c>
      <c r="C5319" t="s">
        <v>5204</v>
      </c>
      <c r="D5319" t="s">
        <v>5215</v>
      </c>
      <c r="E5319" t="s">
        <v>5210</v>
      </c>
      <c r="F5319" t="s">
        <v>50</v>
      </c>
      <c r="L5319" s="13">
        <v>0</v>
      </c>
      <c r="P5319" s="13">
        <v>0</v>
      </c>
      <c r="T5319" s="13">
        <v>0</v>
      </c>
      <c r="W5319" s="13">
        <v>0</v>
      </c>
    </row>
    <row r="5320" spans="1:30" x14ac:dyDescent="0.25">
      <c r="A5320" s="11" t="s">
        <v>1989</v>
      </c>
      <c r="B5320" t="s">
        <v>1990</v>
      </c>
      <c r="C5320" t="s">
        <v>5204</v>
      </c>
      <c r="D5320" t="s">
        <v>5215</v>
      </c>
      <c r="E5320" t="s">
        <v>5211</v>
      </c>
      <c r="F5320" t="s">
        <v>50</v>
      </c>
      <c r="L5320" s="13">
        <v>0</v>
      </c>
      <c r="P5320" s="13">
        <v>0</v>
      </c>
      <c r="T5320" s="13">
        <v>0</v>
      </c>
      <c r="W5320" s="13">
        <v>0</v>
      </c>
    </row>
    <row r="5321" spans="1:30" x14ac:dyDescent="0.25">
      <c r="A5321" s="11" t="s">
        <v>1989</v>
      </c>
      <c r="B5321" t="s">
        <v>1990</v>
      </c>
      <c r="C5321" t="s">
        <v>5204</v>
      </c>
      <c r="D5321" t="s">
        <v>5215</v>
      </c>
      <c r="E5321" t="s">
        <v>5212</v>
      </c>
      <c r="F5321" t="s">
        <v>50</v>
      </c>
      <c r="K5321" s="13">
        <v>222535</v>
      </c>
      <c r="L5321" s="13">
        <v>-222535</v>
      </c>
      <c r="O5321" s="13">
        <v>19470</v>
      </c>
      <c r="P5321" s="13">
        <v>-19470</v>
      </c>
      <c r="T5321" s="13">
        <v>0</v>
      </c>
      <c r="W5321" s="13">
        <v>0</v>
      </c>
      <c r="Z5321" s="13">
        <v>45564</v>
      </c>
      <c r="AB5321" s="13">
        <v>5611</v>
      </c>
    </row>
    <row r="5322" spans="1:30" x14ac:dyDescent="0.25">
      <c r="A5322" s="11" t="s">
        <v>1989</v>
      </c>
      <c r="B5322" t="s">
        <v>1990</v>
      </c>
      <c r="C5322" t="s">
        <v>5214</v>
      </c>
      <c r="D5322" t="s">
        <v>5215</v>
      </c>
      <c r="E5322" t="s">
        <v>5205</v>
      </c>
      <c r="F5322" t="s">
        <v>50</v>
      </c>
      <c r="L5322" s="13">
        <v>0</v>
      </c>
      <c r="P5322" s="13">
        <v>0</v>
      </c>
      <c r="T5322" s="13">
        <v>0</v>
      </c>
      <c r="W5322" s="13">
        <v>0</v>
      </c>
    </row>
    <row r="5323" spans="1:30" x14ac:dyDescent="0.25">
      <c r="A5323" s="11" t="s">
        <v>1989</v>
      </c>
      <c r="B5323" t="s">
        <v>1990</v>
      </c>
      <c r="C5323" t="s">
        <v>5214</v>
      </c>
      <c r="D5323" t="s">
        <v>5215</v>
      </c>
      <c r="E5323" t="s">
        <v>5206</v>
      </c>
      <c r="F5323" t="s">
        <v>50</v>
      </c>
      <c r="L5323" s="13">
        <v>0</v>
      </c>
      <c r="P5323" s="13">
        <v>0</v>
      </c>
      <c r="T5323" s="13">
        <v>0</v>
      </c>
      <c r="W5323" s="13">
        <v>0</v>
      </c>
    </row>
    <row r="5324" spans="1:30" x14ac:dyDescent="0.25">
      <c r="A5324" s="11" t="s">
        <v>1989</v>
      </c>
      <c r="B5324" t="s">
        <v>1990</v>
      </c>
      <c r="C5324" t="s">
        <v>5214</v>
      </c>
      <c r="D5324" t="s">
        <v>5215</v>
      </c>
      <c r="E5324" t="s">
        <v>5207</v>
      </c>
      <c r="F5324" t="s">
        <v>50</v>
      </c>
      <c r="L5324" s="13">
        <v>0</v>
      </c>
      <c r="P5324" s="13">
        <v>0</v>
      </c>
      <c r="T5324" s="13">
        <v>0</v>
      </c>
      <c r="W5324" s="13">
        <v>0</v>
      </c>
    </row>
    <row r="5325" spans="1:30" x14ac:dyDescent="0.25">
      <c r="A5325" s="11" t="s">
        <v>1989</v>
      </c>
      <c r="B5325" t="s">
        <v>1990</v>
      </c>
      <c r="C5325" t="s">
        <v>5214</v>
      </c>
      <c r="D5325" t="s">
        <v>5215</v>
      </c>
      <c r="E5325" t="s">
        <v>5208</v>
      </c>
      <c r="F5325" t="s">
        <v>50</v>
      </c>
      <c r="L5325" s="13">
        <v>0</v>
      </c>
      <c r="P5325" s="13">
        <v>0</v>
      </c>
      <c r="T5325" s="13">
        <v>0</v>
      </c>
      <c r="W5325" s="13">
        <v>0</v>
      </c>
    </row>
    <row r="5326" spans="1:30" x14ac:dyDescent="0.25">
      <c r="A5326" s="11" t="s">
        <v>1989</v>
      </c>
      <c r="B5326" t="s">
        <v>1990</v>
      </c>
      <c r="C5326" t="s">
        <v>5214</v>
      </c>
      <c r="D5326" t="s">
        <v>5215</v>
      </c>
      <c r="E5326" t="s">
        <v>5209</v>
      </c>
      <c r="F5326" t="s">
        <v>50</v>
      </c>
      <c r="L5326" s="13">
        <v>0</v>
      </c>
      <c r="P5326" s="13">
        <v>0</v>
      </c>
      <c r="T5326" s="13">
        <v>0</v>
      </c>
      <c r="W5326" s="13">
        <v>0</v>
      </c>
    </row>
    <row r="5327" spans="1:30" x14ac:dyDescent="0.25">
      <c r="A5327" s="11" t="s">
        <v>1989</v>
      </c>
      <c r="B5327" t="s">
        <v>1990</v>
      </c>
      <c r="C5327" t="s">
        <v>5214</v>
      </c>
      <c r="D5327" t="s">
        <v>5215</v>
      </c>
      <c r="E5327" t="s">
        <v>5210</v>
      </c>
      <c r="F5327" t="s">
        <v>50</v>
      </c>
      <c r="L5327" s="13">
        <v>0</v>
      </c>
      <c r="P5327" s="13">
        <v>0</v>
      </c>
      <c r="T5327" s="13">
        <v>0</v>
      </c>
      <c r="W5327" s="13">
        <v>0</v>
      </c>
    </row>
    <row r="5328" spans="1:30" x14ac:dyDescent="0.25">
      <c r="A5328" s="11" t="s">
        <v>1989</v>
      </c>
      <c r="B5328" t="s">
        <v>1990</v>
      </c>
      <c r="C5328" t="s">
        <v>5214</v>
      </c>
      <c r="D5328" t="s">
        <v>5215</v>
      </c>
      <c r="E5328" t="s">
        <v>5211</v>
      </c>
      <c r="F5328" t="s">
        <v>50</v>
      </c>
      <c r="L5328" s="13">
        <v>0</v>
      </c>
      <c r="P5328" s="13">
        <v>0</v>
      </c>
      <c r="T5328" s="13">
        <v>0</v>
      </c>
      <c r="W5328" s="13">
        <v>0</v>
      </c>
    </row>
    <row r="5329" spans="1:28" x14ac:dyDescent="0.25">
      <c r="A5329" s="11" t="s">
        <v>1989</v>
      </c>
      <c r="B5329" t="s">
        <v>1990</v>
      </c>
      <c r="C5329" t="s">
        <v>5214</v>
      </c>
      <c r="D5329" t="s">
        <v>5215</v>
      </c>
      <c r="E5329" t="s">
        <v>5212</v>
      </c>
      <c r="F5329" t="s">
        <v>50</v>
      </c>
      <c r="K5329" s="13">
        <v>418560</v>
      </c>
      <c r="L5329" s="13">
        <v>-418560</v>
      </c>
      <c r="O5329" s="13">
        <v>31229</v>
      </c>
      <c r="P5329" s="13">
        <v>-31229</v>
      </c>
      <c r="T5329" s="13">
        <v>0</v>
      </c>
      <c r="W5329" s="13">
        <v>0</v>
      </c>
      <c r="Z5329" s="13">
        <v>667518</v>
      </c>
    </row>
    <row r="5330" spans="1:28" x14ac:dyDescent="0.25">
      <c r="A5330" s="11" t="s">
        <v>1995</v>
      </c>
      <c r="B5330" t="s">
        <v>1996</v>
      </c>
      <c r="C5330" t="s">
        <v>5204</v>
      </c>
      <c r="D5330" t="s">
        <v>5215</v>
      </c>
      <c r="E5330" t="s">
        <v>5205</v>
      </c>
      <c r="F5330" t="s">
        <v>50</v>
      </c>
      <c r="L5330" s="13">
        <v>0</v>
      </c>
      <c r="P5330" s="13">
        <v>0</v>
      </c>
      <c r="T5330" s="13">
        <v>0</v>
      </c>
      <c r="W5330" s="13">
        <v>0</v>
      </c>
    </row>
    <row r="5331" spans="1:28" x14ac:dyDescent="0.25">
      <c r="A5331" s="11" t="s">
        <v>1995</v>
      </c>
      <c r="B5331" t="s">
        <v>1996</v>
      </c>
      <c r="C5331" t="s">
        <v>5204</v>
      </c>
      <c r="D5331" t="s">
        <v>5215</v>
      </c>
      <c r="E5331" t="s">
        <v>5206</v>
      </c>
      <c r="F5331" t="s">
        <v>50</v>
      </c>
      <c r="L5331" s="13">
        <v>0</v>
      </c>
      <c r="P5331" s="13">
        <v>0</v>
      </c>
      <c r="T5331" s="13">
        <v>0</v>
      </c>
      <c r="W5331" s="13">
        <v>0</v>
      </c>
    </row>
    <row r="5332" spans="1:28" x14ac:dyDescent="0.25">
      <c r="A5332" s="11" t="s">
        <v>1995</v>
      </c>
      <c r="B5332" t="s">
        <v>1996</v>
      </c>
      <c r="C5332" t="s">
        <v>5204</v>
      </c>
      <c r="D5332" t="s">
        <v>5215</v>
      </c>
      <c r="E5332" t="s">
        <v>5207</v>
      </c>
      <c r="F5332" t="s">
        <v>50</v>
      </c>
      <c r="L5332" s="13">
        <v>0</v>
      </c>
      <c r="P5332" s="13">
        <v>0</v>
      </c>
      <c r="T5332" s="13">
        <v>0</v>
      </c>
      <c r="W5332" s="13">
        <v>0</v>
      </c>
    </row>
    <row r="5333" spans="1:28" x14ac:dyDescent="0.25">
      <c r="A5333" s="11" t="s">
        <v>1995</v>
      </c>
      <c r="B5333" t="s">
        <v>1996</v>
      </c>
      <c r="C5333" t="s">
        <v>5204</v>
      </c>
      <c r="D5333" t="s">
        <v>5215</v>
      </c>
      <c r="E5333" t="s">
        <v>5208</v>
      </c>
      <c r="F5333" t="s">
        <v>50</v>
      </c>
      <c r="L5333" s="13">
        <v>0</v>
      </c>
      <c r="P5333" s="13">
        <v>0</v>
      </c>
      <c r="T5333" s="13">
        <v>0</v>
      </c>
      <c r="W5333" s="13">
        <v>0</v>
      </c>
    </row>
    <row r="5334" spans="1:28" x14ac:dyDescent="0.25">
      <c r="A5334" s="11" t="s">
        <v>1995</v>
      </c>
      <c r="B5334" t="s">
        <v>1996</v>
      </c>
      <c r="C5334" t="s">
        <v>5204</v>
      </c>
      <c r="D5334" t="s">
        <v>5215</v>
      </c>
      <c r="E5334" t="s">
        <v>5209</v>
      </c>
      <c r="F5334" t="s">
        <v>50</v>
      </c>
      <c r="L5334" s="13">
        <v>0</v>
      </c>
      <c r="P5334" s="13">
        <v>0</v>
      </c>
      <c r="T5334" s="13">
        <v>0</v>
      </c>
      <c r="W5334" s="13">
        <v>0</v>
      </c>
    </row>
    <row r="5335" spans="1:28" x14ac:dyDescent="0.25">
      <c r="A5335" s="11" t="s">
        <v>1995</v>
      </c>
      <c r="B5335" t="s">
        <v>1996</v>
      </c>
      <c r="C5335" t="s">
        <v>5204</v>
      </c>
      <c r="D5335" t="s">
        <v>5215</v>
      </c>
      <c r="E5335" t="s">
        <v>5210</v>
      </c>
      <c r="F5335" t="s">
        <v>50</v>
      </c>
      <c r="L5335" s="13">
        <v>0</v>
      </c>
      <c r="P5335" s="13">
        <v>0</v>
      </c>
      <c r="T5335" s="13">
        <v>0</v>
      </c>
      <c r="W5335" s="13">
        <v>0</v>
      </c>
    </row>
    <row r="5336" spans="1:28" x14ac:dyDescent="0.25">
      <c r="A5336" s="11" t="s">
        <v>1995</v>
      </c>
      <c r="B5336" t="s">
        <v>1996</v>
      </c>
      <c r="C5336" t="s">
        <v>5204</v>
      </c>
      <c r="D5336" t="s">
        <v>5215</v>
      </c>
      <c r="E5336" t="s">
        <v>5211</v>
      </c>
      <c r="F5336" t="s">
        <v>50</v>
      </c>
      <c r="L5336" s="13">
        <v>0</v>
      </c>
      <c r="P5336" s="13">
        <v>0</v>
      </c>
      <c r="T5336" s="13">
        <v>0</v>
      </c>
      <c r="W5336" s="13">
        <v>0</v>
      </c>
    </row>
    <row r="5337" spans="1:28" x14ac:dyDescent="0.25">
      <c r="A5337" s="11" t="s">
        <v>1995</v>
      </c>
      <c r="B5337" t="s">
        <v>1996</v>
      </c>
      <c r="C5337" t="s">
        <v>5204</v>
      </c>
      <c r="D5337" t="s">
        <v>5215</v>
      </c>
      <c r="E5337" t="s">
        <v>5212</v>
      </c>
      <c r="F5337" t="s">
        <v>50</v>
      </c>
      <c r="K5337" s="13">
        <v>99104</v>
      </c>
      <c r="L5337" s="13">
        <v>-99104</v>
      </c>
      <c r="O5337" s="13">
        <v>9156</v>
      </c>
      <c r="P5337" s="13">
        <v>-9156</v>
      </c>
      <c r="T5337" s="13">
        <v>0</v>
      </c>
      <c r="W5337" s="13">
        <v>0</v>
      </c>
      <c r="Z5337" s="13">
        <v>16651</v>
      </c>
      <c r="AB5337" s="13">
        <v>0</v>
      </c>
    </row>
    <row r="5338" spans="1:28" x14ac:dyDescent="0.25">
      <c r="A5338" s="11" t="s">
        <v>1995</v>
      </c>
      <c r="B5338" t="s">
        <v>1996</v>
      </c>
      <c r="C5338" t="s">
        <v>5214</v>
      </c>
      <c r="D5338" t="s">
        <v>5215</v>
      </c>
      <c r="E5338" t="s">
        <v>5205</v>
      </c>
      <c r="F5338" t="s">
        <v>50</v>
      </c>
      <c r="L5338" s="13">
        <v>0</v>
      </c>
      <c r="P5338" s="13">
        <v>0</v>
      </c>
      <c r="T5338" s="13">
        <v>0</v>
      </c>
      <c r="W5338" s="13">
        <v>0</v>
      </c>
    </row>
    <row r="5339" spans="1:28" x14ac:dyDescent="0.25">
      <c r="A5339" s="11" t="s">
        <v>1995</v>
      </c>
      <c r="B5339" t="s">
        <v>1996</v>
      </c>
      <c r="C5339" t="s">
        <v>5214</v>
      </c>
      <c r="D5339" t="s">
        <v>5215</v>
      </c>
      <c r="E5339" t="s">
        <v>5206</v>
      </c>
      <c r="F5339" t="s">
        <v>50</v>
      </c>
      <c r="L5339" s="13">
        <v>0</v>
      </c>
      <c r="P5339" s="13">
        <v>0</v>
      </c>
      <c r="T5339" s="13">
        <v>0</v>
      </c>
      <c r="W5339" s="13">
        <v>0</v>
      </c>
    </row>
    <row r="5340" spans="1:28" x14ac:dyDescent="0.25">
      <c r="A5340" s="11" t="s">
        <v>1995</v>
      </c>
      <c r="B5340" t="s">
        <v>1996</v>
      </c>
      <c r="C5340" t="s">
        <v>5214</v>
      </c>
      <c r="D5340" t="s">
        <v>5215</v>
      </c>
      <c r="E5340" t="s">
        <v>5207</v>
      </c>
      <c r="F5340" t="s">
        <v>50</v>
      </c>
      <c r="L5340" s="13">
        <v>0</v>
      </c>
      <c r="P5340" s="13">
        <v>0</v>
      </c>
      <c r="T5340" s="13">
        <v>0</v>
      </c>
      <c r="W5340" s="13">
        <v>0</v>
      </c>
    </row>
    <row r="5341" spans="1:28" x14ac:dyDescent="0.25">
      <c r="A5341" s="11" t="s">
        <v>1995</v>
      </c>
      <c r="B5341" t="s">
        <v>1996</v>
      </c>
      <c r="C5341" t="s">
        <v>5214</v>
      </c>
      <c r="D5341" t="s">
        <v>5215</v>
      </c>
      <c r="E5341" t="s">
        <v>5208</v>
      </c>
      <c r="F5341" t="s">
        <v>50</v>
      </c>
      <c r="L5341" s="13">
        <v>0</v>
      </c>
      <c r="P5341" s="13">
        <v>0</v>
      </c>
      <c r="T5341" s="13">
        <v>0</v>
      </c>
      <c r="W5341" s="13">
        <v>0</v>
      </c>
    </row>
    <row r="5342" spans="1:28" x14ac:dyDescent="0.25">
      <c r="A5342" s="11" t="s">
        <v>1995</v>
      </c>
      <c r="B5342" t="s">
        <v>1996</v>
      </c>
      <c r="C5342" t="s">
        <v>5214</v>
      </c>
      <c r="D5342" t="s">
        <v>5215</v>
      </c>
      <c r="E5342" t="s">
        <v>5209</v>
      </c>
      <c r="F5342" t="s">
        <v>50</v>
      </c>
      <c r="L5342" s="13">
        <v>0</v>
      </c>
      <c r="P5342" s="13">
        <v>0</v>
      </c>
      <c r="T5342" s="13">
        <v>0</v>
      </c>
      <c r="W5342" s="13">
        <v>0</v>
      </c>
    </row>
    <row r="5343" spans="1:28" x14ac:dyDescent="0.25">
      <c r="A5343" s="11" t="s">
        <v>1995</v>
      </c>
      <c r="B5343" t="s">
        <v>1996</v>
      </c>
      <c r="C5343" t="s">
        <v>5214</v>
      </c>
      <c r="D5343" t="s">
        <v>5215</v>
      </c>
      <c r="E5343" t="s">
        <v>5210</v>
      </c>
      <c r="F5343" t="s">
        <v>50</v>
      </c>
      <c r="L5343" s="13">
        <v>0</v>
      </c>
      <c r="P5343" s="13">
        <v>0</v>
      </c>
      <c r="T5343" s="13">
        <v>0</v>
      </c>
      <c r="W5343" s="13">
        <v>0</v>
      </c>
    </row>
    <row r="5344" spans="1:28" x14ac:dyDescent="0.25">
      <c r="A5344" s="11" t="s">
        <v>1995</v>
      </c>
      <c r="B5344" t="s">
        <v>1996</v>
      </c>
      <c r="C5344" t="s">
        <v>5214</v>
      </c>
      <c r="D5344" t="s">
        <v>5215</v>
      </c>
      <c r="E5344" t="s">
        <v>5211</v>
      </c>
      <c r="F5344" t="s">
        <v>50</v>
      </c>
      <c r="L5344" s="13">
        <v>0</v>
      </c>
      <c r="P5344" s="13">
        <v>0</v>
      </c>
      <c r="T5344" s="13">
        <v>0</v>
      </c>
      <c r="W5344" s="13">
        <v>0</v>
      </c>
    </row>
    <row r="5345" spans="1:32" x14ac:dyDescent="0.25">
      <c r="A5345" s="11" t="s">
        <v>1995</v>
      </c>
      <c r="B5345" t="s">
        <v>1996</v>
      </c>
      <c r="C5345" t="s">
        <v>5214</v>
      </c>
      <c r="D5345" t="s">
        <v>5215</v>
      </c>
      <c r="E5345" t="s">
        <v>5212</v>
      </c>
      <c r="F5345" t="s">
        <v>50</v>
      </c>
      <c r="K5345" s="13">
        <v>108496</v>
      </c>
      <c r="L5345" s="13">
        <v>-108496</v>
      </c>
      <c r="O5345" s="13">
        <v>8032</v>
      </c>
      <c r="P5345" s="13">
        <v>-8032</v>
      </c>
      <c r="T5345" s="13">
        <v>0</v>
      </c>
      <c r="W5345" s="13">
        <v>0</v>
      </c>
      <c r="Z5345" s="13">
        <v>63343</v>
      </c>
    </row>
    <row r="5346" spans="1:32" x14ac:dyDescent="0.25">
      <c r="A5346" s="11" t="s">
        <v>2000</v>
      </c>
      <c r="B5346" t="s">
        <v>2001</v>
      </c>
      <c r="C5346" t="s">
        <v>5204</v>
      </c>
      <c r="D5346" t="s">
        <v>5215</v>
      </c>
      <c r="E5346" t="s">
        <v>5205</v>
      </c>
      <c r="F5346" t="s">
        <v>49</v>
      </c>
      <c r="L5346" s="13">
        <v>0</v>
      </c>
      <c r="P5346" s="13">
        <v>0</v>
      </c>
      <c r="T5346" s="13">
        <v>0</v>
      </c>
      <c r="W5346" s="13">
        <v>0</v>
      </c>
    </row>
    <row r="5347" spans="1:32" x14ac:dyDescent="0.25">
      <c r="A5347" s="11" t="s">
        <v>2000</v>
      </c>
      <c r="B5347" t="s">
        <v>2001</v>
      </c>
      <c r="C5347" t="s">
        <v>5204</v>
      </c>
      <c r="D5347" t="s">
        <v>5215</v>
      </c>
      <c r="E5347" t="s">
        <v>5206</v>
      </c>
      <c r="F5347" t="s">
        <v>49</v>
      </c>
      <c r="L5347" s="13">
        <v>0</v>
      </c>
      <c r="P5347" s="13">
        <v>0</v>
      </c>
      <c r="T5347" s="13">
        <v>0</v>
      </c>
      <c r="W5347" s="13">
        <v>0</v>
      </c>
    </row>
    <row r="5348" spans="1:32" x14ac:dyDescent="0.25">
      <c r="A5348" s="11" t="s">
        <v>2000</v>
      </c>
      <c r="B5348" t="s">
        <v>2001</v>
      </c>
      <c r="C5348" t="s">
        <v>5204</v>
      </c>
      <c r="D5348" t="s">
        <v>5215</v>
      </c>
      <c r="E5348" t="s">
        <v>5207</v>
      </c>
      <c r="F5348" t="s">
        <v>49</v>
      </c>
      <c r="L5348" s="13">
        <v>0</v>
      </c>
      <c r="P5348" s="13">
        <v>0</v>
      </c>
      <c r="T5348" s="13">
        <v>0</v>
      </c>
      <c r="W5348" s="13">
        <v>0</v>
      </c>
    </row>
    <row r="5349" spans="1:32" x14ac:dyDescent="0.25">
      <c r="A5349" s="11" t="s">
        <v>2000</v>
      </c>
      <c r="B5349" t="s">
        <v>2001</v>
      </c>
      <c r="C5349" t="s">
        <v>5204</v>
      </c>
      <c r="D5349" t="s">
        <v>5215</v>
      </c>
      <c r="E5349" t="s">
        <v>5208</v>
      </c>
      <c r="F5349" t="s">
        <v>49</v>
      </c>
      <c r="L5349" s="13">
        <v>0</v>
      </c>
      <c r="P5349" s="13">
        <v>0</v>
      </c>
      <c r="T5349" s="13">
        <v>0</v>
      </c>
      <c r="W5349" s="13">
        <v>0</v>
      </c>
    </row>
    <row r="5350" spans="1:32" x14ac:dyDescent="0.25">
      <c r="A5350" s="11" t="s">
        <v>2000</v>
      </c>
      <c r="B5350" t="s">
        <v>2001</v>
      </c>
      <c r="C5350" t="s">
        <v>5204</v>
      </c>
      <c r="D5350" t="s">
        <v>5215</v>
      </c>
      <c r="E5350" t="s">
        <v>5209</v>
      </c>
      <c r="F5350" t="s">
        <v>49</v>
      </c>
      <c r="G5350" s="12">
        <v>500</v>
      </c>
      <c r="H5350" s="12">
        <v>1900</v>
      </c>
      <c r="I5350" s="13">
        <v>73</v>
      </c>
      <c r="J5350" s="13">
        <v>8775</v>
      </c>
      <c r="K5350" s="13">
        <v>8046</v>
      </c>
      <c r="L5350" s="13">
        <v>729</v>
      </c>
      <c r="N5350" s="13">
        <v>386</v>
      </c>
      <c r="O5350" s="13">
        <v>355</v>
      </c>
      <c r="P5350" s="13">
        <v>31</v>
      </c>
      <c r="T5350" s="13">
        <v>0</v>
      </c>
      <c r="W5350" s="13">
        <v>0</v>
      </c>
      <c r="Z5350" s="13">
        <v>668</v>
      </c>
      <c r="AC5350" s="13">
        <v>8135</v>
      </c>
      <c r="AD5350" s="13">
        <v>261</v>
      </c>
      <c r="AE5350" s="13">
        <v>0</v>
      </c>
      <c r="AF5350" s="13">
        <v>0</v>
      </c>
    </row>
    <row r="5351" spans="1:32" x14ac:dyDescent="0.25">
      <c r="A5351" s="11" t="s">
        <v>2000</v>
      </c>
      <c r="B5351" t="s">
        <v>2001</v>
      </c>
      <c r="C5351" t="s">
        <v>5204</v>
      </c>
      <c r="D5351" t="s">
        <v>5215</v>
      </c>
      <c r="E5351" t="s">
        <v>5210</v>
      </c>
      <c r="F5351" t="s">
        <v>49</v>
      </c>
      <c r="G5351" s="12">
        <v>600</v>
      </c>
      <c r="H5351" s="12">
        <v>1800</v>
      </c>
      <c r="I5351" s="13">
        <v>20</v>
      </c>
      <c r="J5351" s="13">
        <v>2440</v>
      </c>
      <c r="K5351" s="13">
        <v>2101</v>
      </c>
      <c r="L5351" s="13">
        <v>339</v>
      </c>
      <c r="N5351" s="13">
        <v>135</v>
      </c>
      <c r="O5351" s="13">
        <v>122</v>
      </c>
      <c r="P5351" s="13">
        <v>13</v>
      </c>
      <c r="T5351" s="13">
        <v>0</v>
      </c>
      <c r="W5351" s="13">
        <v>0</v>
      </c>
      <c r="Z5351" s="13">
        <v>160</v>
      </c>
      <c r="AC5351" s="13">
        <v>2080</v>
      </c>
      <c r="AD5351" s="13">
        <v>52</v>
      </c>
      <c r="AE5351" s="13">
        <v>0</v>
      </c>
      <c r="AF5351" s="13">
        <v>0</v>
      </c>
    </row>
    <row r="5352" spans="1:32" x14ac:dyDescent="0.25">
      <c r="A5352" s="11" t="s">
        <v>2000</v>
      </c>
      <c r="B5352" t="s">
        <v>2001</v>
      </c>
      <c r="C5352" t="s">
        <v>5204</v>
      </c>
      <c r="D5352" t="s">
        <v>5215</v>
      </c>
      <c r="E5352" t="s">
        <v>5211</v>
      </c>
      <c r="F5352" t="s">
        <v>49</v>
      </c>
      <c r="G5352" s="12">
        <v>600</v>
      </c>
      <c r="H5352" s="12">
        <v>1800</v>
      </c>
      <c r="I5352" s="13">
        <v>0</v>
      </c>
      <c r="J5352" s="13">
        <v>0</v>
      </c>
      <c r="K5352" s="13">
        <v>0</v>
      </c>
      <c r="L5352" s="13">
        <v>0</v>
      </c>
      <c r="N5352" s="13">
        <v>0</v>
      </c>
      <c r="O5352" s="13">
        <v>0</v>
      </c>
      <c r="P5352" s="13">
        <v>0</v>
      </c>
      <c r="T5352" s="13">
        <v>0</v>
      </c>
      <c r="W5352" s="13">
        <v>0</v>
      </c>
      <c r="Z5352" s="13">
        <v>0</v>
      </c>
      <c r="AC5352" s="13">
        <v>0</v>
      </c>
      <c r="AD5352" s="13">
        <v>0</v>
      </c>
      <c r="AE5352" s="13">
        <v>0</v>
      </c>
      <c r="AF5352" s="13">
        <v>0</v>
      </c>
    </row>
    <row r="5353" spans="1:32" x14ac:dyDescent="0.25">
      <c r="A5353" s="11" t="s">
        <v>2000</v>
      </c>
      <c r="B5353" t="s">
        <v>2001</v>
      </c>
      <c r="C5353" t="s">
        <v>5204</v>
      </c>
      <c r="D5353" t="s">
        <v>5215</v>
      </c>
      <c r="E5353" t="s">
        <v>5212</v>
      </c>
      <c r="F5353" t="s">
        <v>49</v>
      </c>
      <c r="J5353" s="13">
        <v>2395137</v>
      </c>
      <c r="K5353" s="13">
        <v>2189260</v>
      </c>
      <c r="L5353" s="13">
        <v>205877</v>
      </c>
      <c r="N5353" s="13">
        <v>106762</v>
      </c>
      <c r="O5353" s="13">
        <v>98999</v>
      </c>
      <c r="P5353" s="13">
        <v>7763</v>
      </c>
      <c r="T5353" s="13">
        <v>0</v>
      </c>
      <c r="W5353" s="13">
        <v>0</v>
      </c>
      <c r="X5353" s="13">
        <v>0</v>
      </c>
      <c r="Y5353" s="13">
        <v>0</v>
      </c>
      <c r="Z5353" s="13">
        <v>182687</v>
      </c>
      <c r="AA5353" s="13">
        <v>0</v>
      </c>
      <c r="AB5353" s="13">
        <v>49242</v>
      </c>
      <c r="AC5353" s="13">
        <v>2231403</v>
      </c>
      <c r="AD5353" s="13">
        <v>313</v>
      </c>
      <c r="AE5353" s="13">
        <v>0</v>
      </c>
      <c r="AF5353" s="13">
        <v>0</v>
      </c>
    </row>
    <row r="5354" spans="1:32" x14ac:dyDescent="0.25">
      <c r="A5354" s="11" t="s">
        <v>2000</v>
      </c>
      <c r="B5354" t="s">
        <v>2001</v>
      </c>
      <c r="C5354" t="s">
        <v>5214</v>
      </c>
      <c r="D5354" t="s">
        <v>5215</v>
      </c>
      <c r="E5354" t="s">
        <v>5205</v>
      </c>
      <c r="F5354" t="s">
        <v>49</v>
      </c>
      <c r="G5354" s="12">
        <v>600</v>
      </c>
      <c r="I5354" s="13">
        <v>13</v>
      </c>
      <c r="L5354" s="13">
        <v>0</v>
      </c>
      <c r="P5354" s="13">
        <v>0</v>
      </c>
      <c r="T5354" s="13">
        <v>0</v>
      </c>
      <c r="W5354" s="13">
        <v>0</v>
      </c>
    </row>
    <row r="5355" spans="1:32" x14ac:dyDescent="0.25">
      <c r="A5355" s="11" t="s">
        <v>2000</v>
      </c>
      <c r="B5355" t="s">
        <v>2001</v>
      </c>
      <c r="C5355" t="s">
        <v>5214</v>
      </c>
      <c r="D5355" t="s">
        <v>5215</v>
      </c>
      <c r="E5355" t="s">
        <v>5206</v>
      </c>
      <c r="F5355" t="s">
        <v>49</v>
      </c>
      <c r="I5355" s="13">
        <v>13</v>
      </c>
      <c r="L5355" s="13">
        <v>0</v>
      </c>
      <c r="P5355" s="13">
        <v>0</v>
      </c>
      <c r="T5355" s="13">
        <v>0</v>
      </c>
      <c r="W5355" s="13">
        <v>0</v>
      </c>
    </row>
    <row r="5356" spans="1:32" x14ac:dyDescent="0.25">
      <c r="A5356" s="11" t="s">
        <v>2000</v>
      </c>
      <c r="B5356" t="s">
        <v>2001</v>
      </c>
      <c r="C5356" t="s">
        <v>5214</v>
      </c>
      <c r="D5356" t="s">
        <v>5215</v>
      </c>
      <c r="E5356" t="s">
        <v>5207</v>
      </c>
      <c r="F5356" t="s">
        <v>49</v>
      </c>
      <c r="H5356" s="12">
        <v>1800</v>
      </c>
      <c r="I5356" s="13">
        <v>13</v>
      </c>
      <c r="L5356" s="13">
        <v>0</v>
      </c>
      <c r="P5356" s="13">
        <v>0</v>
      </c>
      <c r="T5356" s="13">
        <v>0</v>
      </c>
      <c r="W5356" s="13">
        <v>0</v>
      </c>
    </row>
    <row r="5357" spans="1:32" x14ac:dyDescent="0.25">
      <c r="A5357" s="11" t="s">
        <v>2000</v>
      </c>
      <c r="B5357" t="s">
        <v>2001</v>
      </c>
      <c r="C5357" t="s">
        <v>5214</v>
      </c>
      <c r="D5357" t="s">
        <v>5215</v>
      </c>
      <c r="E5357" t="s">
        <v>5208</v>
      </c>
      <c r="F5357" t="s">
        <v>49</v>
      </c>
      <c r="L5357" s="13">
        <v>0</v>
      </c>
      <c r="P5357" s="13">
        <v>0</v>
      </c>
      <c r="T5357" s="13">
        <v>0</v>
      </c>
      <c r="W5357" s="13">
        <v>0</v>
      </c>
    </row>
    <row r="5358" spans="1:32" x14ac:dyDescent="0.25">
      <c r="A5358" s="11" t="s">
        <v>2000</v>
      </c>
      <c r="B5358" t="s">
        <v>2001</v>
      </c>
      <c r="C5358" t="s">
        <v>5214</v>
      </c>
      <c r="D5358" t="s">
        <v>5215</v>
      </c>
      <c r="E5358" t="s">
        <v>5209</v>
      </c>
      <c r="F5358" t="s">
        <v>49</v>
      </c>
      <c r="G5358" s="12">
        <v>600</v>
      </c>
      <c r="H5358" s="12">
        <v>1800</v>
      </c>
      <c r="I5358" s="13">
        <v>13</v>
      </c>
      <c r="J5358" s="13">
        <v>2116</v>
      </c>
      <c r="K5358" s="13">
        <v>1933</v>
      </c>
      <c r="L5358" s="13">
        <v>183</v>
      </c>
      <c r="M5358" s="13">
        <v>1932</v>
      </c>
      <c r="N5358" s="13">
        <v>121</v>
      </c>
      <c r="O5358" s="13">
        <v>113</v>
      </c>
      <c r="P5358" s="13">
        <v>8</v>
      </c>
      <c r="T5358" s="13">
        <v>0</v>
      </c>
      <c r="W5358" s="13">
        <v>0</v>
      </c>
      <c r="Z5358" s="13">
        <v>791</v>
      </c>
      <c r="AC5358" s="13">
        <v>14015</v>
      </c>
      <c r="AD5358" s="13">
        <v>260</v>
      </c>
      <c r="AE5358" s="13">
        <v>0</v>
      </c>
      <c r="AF5358" s="13">
        <v>0</v>
      </c>
    </row>
    <row r="5359" spans="1:32" x14ac:dyDescent="0.25">
      <c r="A5359" s="11" t="s">
        <v>2000</v>
      </c>
      <c r="B5359" t="s">
        <v>2001</v>
      </c>
      <c r="C5359" t="s">
        <v>5214</v>
      </c>
      <c r="D5359" t="s">
        <v>5215</v>
      </c>
      <c r="E5359" t="s">
        <v>5210</v>
      </c>
      <c r="F5359" t="s">
        <v>49</v>
      </c>
      <c r="G5359" s="12">
        <v>600</v>
      </c>
      <c r="H5359" s="12">
        <v>1800</v>
      </c>
      <c r="I5359" s="13">
        <v>8</v>
      </c>
      <c r="J5359" s="13">
        <v>1528</v>
      </c>
      <c r="K5359" s="13">
        <v>1447</v>
      </c>
      <c r="L5359" s="13">
        <v>81</v>
      </c>
      <c r="M5359" s="13">
        <v>1446</v>
      </c>
      <c r="N5359" s="13">
        <v>91</v>
      </c>
      <c r="O5359" s="13">
        <v>83</v>
      </c>
      <c r="P5359" s="13">
        <v>8</v>
      </c>
      <c r="T5359" s="13">
        <v>0</v>
      </c>
      <c r="W5359" s="13">
        <v>0</v>
      </c>
      <c r="Z5359" s="13">
        <v>369</v>
      </c>
      <c r="AC5359" s="13">
        <v>7669</v>
      </c>
      <c r="AD5359" s="13">
        <v>52</v>
      </c>
      <c r="AE5359" s="13">
        <v>0</v>
      </c>
      <c r="AF5359" s="13">
        <v>0</v>
      </c>
    </row>
    <row r="5360" spans="1:32" x14ac:dyDescent="0.25">
      <c r="A5360" s="11" t="s">
        <v>2000</v>
      </c>
      <c r="B5360" t="s">
        <v>2001</v>
      </c>
      <c r="C5360" t="s">
        <v>5214</v>
      </c>
      <c r="D5360" t="s">
        <v>5215</v>
      </c>
      <c r="E5360" t="s">
        <v>5211</v>
      </c>
      <c r="F5360" t="s">
        <v>49</v>
      </c>
      <c r="G5360" s="12">
        <v>600</v>
      </c>
      <c r="H5360" s="12">
        <v>1800</v>
      </c>
      <c r="I5360" s="13">
        <v>3</v>
      </c>
      <c r="J5360" s="13">
        <v>969</v>
      </c>
      <c r="K5360" s="13">
        <v>878</v>
      </c>
      <c r="L5360" s="13">
        <v>91</v>
      </c>
      <c r="M5360" s="13">
        <v>877</v>
      </c>
      <c r="N5360" s="13">
        <v>25</v>
      </c>
      <c r="O5360" s="13">
        <v>20</v>
      </c>
      <c r="P5360" s="13">
        <v>5</v>
      </c>
      <c r="T5360" s="13">
        <v>0</v>
      </c>
      <c r="W5360" s="13">
        <v>0</v>
      </c>
      <c r="Z5360" s="13">
        <v>129</v>
      </c>
      <c r="AC5360" s="13">
        <v>3969</v>
      </c>
      <c r="AD5360" s="13">
        <v>52</v>
      </c>
      <c r="AE5360" s="13">
        <v>0</v>
      </c>
      <c r="AF5360" s="13">
        <v>0</v>
      </c>
    </row>
    <row r="5361" spans="1:32" x14ac:dyDescent="0.25">
      <c r="A5361" s="11" t="s">
        <v>2000</v>
      </c>
      <c r="B5361" t="s">
        <v>2001</v>
      </c>
      <c r="C5361" t="s">
        <v>5214</v>
      </c>
      <c r="D5361" t="s">
        <v>5215</v>
      </c>
      <c r="E5361" t="s">
        <v>5212</v>
      </c>
      <c r="F5361" t="s">
        <v>49</v>
      </c>
      <c r="J5361" s="13">
        <v>680015</v>
      </c>
      <c r="K5361" s="13">
        <v>623478</v>
      </c>
      <c r="L5361" s="13">
        <v>56537</v>
      </c>
      <c r="M5361" s="13">
        <v>623116</v>
      </c>
      <c r="N5361" s="13">
        <v>37496</v>
      </c>
      <c r="O5361" s="13">
        <v>34736</v>
      </c>
      <c r="P5361" s="13">
        <v>2760</v>
      </c>
      <c r="T5361" s="13">
        <v>0</v>
      </c>
      <c r="W5361" s="13">
        <v>0</v>
      </c>
      <c r="X5361" s="13">
        <v>0</v>
      </c>
      <c r="Y5361" s="13">
        <v>0</v>
      </c>
      <c r="Z5361" s="13">
        <v>231570</v>
      </c>
      <c r="AC5361" s="13">
        <v>4249078</v>
      </c>
      <c r="AD5361" s="13">
        <v>364</v>
      </c>
      <c r="AE5361" s="13">
        <v>0</v>
      </c>
      <c r="AF5361" s="13">
        <v>0</v>
      </c>
    </row>
    <row r="5362" spans="1:32" x14ac:dyDescent="0.25">
      <c r="A5362" s="11" t="s">
        <v>2007</v>
      </c>
      <c r="B5362" t="s">
        <v>2008</v>
      </c>
      <c r="C5362" t="s">
        <v>5204</v>
      </c>
      <c r="D5362" t="s">
        <v>5215</v>
      </c>
      <c r="E5362" t="s">
        <v>5205</v>
      </c>
      <c r="F5362" t="s">
        <v>49</v>
      </c>
      <c r="L5362" s="13">
        <v>0</v>
      </c>
      <c r="P5362" s="13">
        <v>0</v>
      </c>
      <c r="T5362" s="13">
        <v>0</v>
      </c>
      <c r="W5362" s="13">
        <v>0</v>
      </c>
    </row>
    <row r="5363" spans="1:32" x14ac:dyDescent="0.25">
      <c r="A5363" s="11" t="s">
        <v>2007</v>
      </c>
      <c r="B5363" t="s">
        <v>2008</v>
      </c>
      <c r="C5363" t="s">
        <v>5204</v>
      </c>
      <c r="D5363" t="s">
        <v>5215</v>
      </c>
      <c r="E5363" t="s">
        <v>5206</v>
      </c>
      <c r="F5363" t="s">
        <v>49</v>
      </c>
      <c r="L5363" s="13">
        <v>0</v>
      </c>
      <c r="P5363" s="13">
        <v>0</v>
      </c>
      <c r="T5363" s="13">
        <v>0</v>
      </c>
      <c r="W5363" s="13">
        <v>0</v>
      </c>
    </row>
    <row r="5364" spans="1:32" x14ac:dyDescent="0.25">
      <c r="A5364" s="11" t="s">
        <v>2007</v>
      </c>
      <c r="B5364" t="s">
        <v>2008</v>
      </c>
      <c r="C5364" t="s">
        <v>5204</v>
      </c>
      <c r="D5364" t="s">
        <v>5215</v>
      </c>
      <c r="E5364" t="s">
        <v>5207</v>
      </c>
      <c r="F5364" t="s">
        <v>49</v>
      </c>
      <c r="L5364" s="13">
        <v>0</v>
      </c>
      <c r="P5364" s="13">
        <v>0</v>
      </c>
      <c r="T5364" s="13">
        <v>0</v>
      </c>
      <c r="W5364" s="13">
        <v>0</v>
      </c>
    </row>
    <row r="5365" spans="1:32" x14ac:dyDescent="0.25">
      <c r="A5365" s="11" t="s">
        <v>2007</v>
      </c>
      <c r="B5365" t="s">
        <v>2008</v>
      </c>
      <c r="C5365" t="s">
        <v>5204</v>
      </c>
      <c r="D5365" t="s">
        <v>5215</v>
      </c>
      <c r="E5365" t="s">
        <v>5208</v>
      </c>
      <c r="F5365" t="s">
        <v>49</v>
      </c>
      <c r="L5365" s="13">
        <v>0</v>
      </c>
      <c r="P5365" s="13">
        <v>0</v>
      </c>
      <c r="T5365" s="13">
        <v>0</v>
      </c>
      <c r="W5365" s="13">
        <v>0</v>
      </c>
    </row>
    <row r="5366" spans="1:32" x14ac:dyDescent="0.25">
      <c r="A5366" s="11" t="s">
        <v>2007</v>
      </c>
      <c r="B5366" t="s">
        <v>2008</v>
      </c>
      <c r="C5366" t="s">
        <v>5204</v>
      </c>
      <c r="D5366" t="s">
        <v>5215</v>
      </c>
      <c r="E5366" t="s">
        <v>5209</v>
      </c>
      <c r="F5366" t="s">
        <v>49</v>
      </c>
      <c r="G5366" s="12">
        <v>600</v>
      </c>
      <c r="H5366" s="12">
        <v>2230</v>
      </c>
      <c r="I5366" s="13">
        <v>4</v>
      </c>
      <c r="J5366" s="13">
        <v>701</v>
      </c>
      <c r="K5366" s="13">
        <v>699</v>
      </c>
      <c r="L5366" s="13">
        <v>2</v>
      </c>
      <c r="N5366" s="13">
        <v>47</v>
      </c>
      <c r="O5366" s="13">
        <v>46</v>
      </c>
      <c r="P5366" s="13">
        <v>1</v>
      </c>
      <c r="T5366" s="13">
        <v>0</v>
      </c>
      <c r="W5366" s="13">
        <v>0</v>
      </c>
      <c r="Z5366" s="13">
        <v>123</v>
      </c>
      <c r="AC5366" s="13">
        <v>858</v>
      </c>
      <c r="AD5366" s="13">
        <v>254</v>
      </c>
    </row>
    <row r="5367" spans="1:32" x14ac:dyDescent="0.25">
      <c r="A5367" s="11" t="s">
        <v>2007</v>
      </c>
      <c r="B5367" t="s">
        <v>2008</v>
      </c>
      <c r="C5367" t="s">
        <v>5204</v>
      </c>
      <c r="D5367" t="s">
        <v>5215</v>
      </c>
      <c r="E5367" t="s">
        <v>5210</v>
      </c>
      <c r="F5367" t="s">
        <v>49</v>
      </c>
      <c r="G5367" s="12">
        <v>600</v>
      </c>
      <c r="H5367" s="12">
        <v>2230</v>
      </c>
      <c r="I5367" s="13">
        <v>2</v>
      </c>
      <c r="J5367" s="13">
        <v>330</v>
      </c>
      <c r="K5367" s="13">
        <v>329</v>
      </c>
      <c r="L5367" s="13">
        <v>1</v>
      </c>
      <c r="N5367" s="13">
        <v>22</v>
      </c>
      <c r="O5367" s="13">
        <v>21</v>
      </c>
      <c r="P5367" s="13">
        <v>1</v>
      </c>
      <c r="T5367" s="13">
        <v>0</v>
      </c>
      <c r="W5367" s="13">
        <v>0</v>
      </c>
      <c r="Z5367" s="13">
        <v>46</v>
      </c>
      <c r="AC5367" s="13">
        <v>380</v>
      </c>
      <c r="AD5367" s="13">
        <v>53</v>
      </c>
    </row>
    <row r="5368" spans="1:32" x14ac:dyDescent="0.25">
      <c r="A5368" s="11" t="s">
        <v>2007</v>
      </c>
      <c r="B5368" t="s">
        <v>2008</v>
      </c>
      <c r="C5368" t="s">
        <v>5204</v>
      </c>
      <c r="D5368" t="s">
        <v>5215</v>
      </c>
      <c r="E5368" t="s">
        <v>5211</v>
      </c>
      <c r="F5368" t="s">
        <v>49</v>
      </c>
      <c r="L5368" s="13">
        <v>0</v>
      </c>
      <c r="P5368" s="13">
        <v>0</v>
      </c>
      <c r="T5368" s="13">
        <v>0</v>
      </c>
      <c r="W5368" s="13">
        <v>0</v>
      </c>
    </row>
    <row r="5369" spans="1:32" x14ac:dyDescent="0.25">
      <c r="A5369" s="11" t="s">
        <v>2007</v>
      </c>
      <c r="B5369" t="s">
        <v>2008</v>
      </c>
      <c r="C5369" t="s">
        <v>5204</v>
      </c>
      <c r="D5369" t="s">
        <v>5215</v>
      </c>
      <c r="E5369" t="s">
        <v>5212</v>
      </c>
      <c r="F5369" t="s">
        <v>49</v>
      </c>
      <c r="J5369" s="13">
        <v>195577</v>
      </c>
      <c r="K5369" s="13">
        <v>194983</v>
      </c>
      <c r="L5369" s="13">
        <v>594</v>
      </c>
      <c r="N5369" s="13">
        <v>13080</v>
      </c>
      <c r="O5369" s="13">
        <v>12855</v>
      </c>
      <c r="P5369" s="13">
        <v>225</v>
      </c>
      <c r="T5369" s="13">
        <v>0</v>
      </c>
      <c r="W5369" s="13">
        <v>0</v>
      </c>
      <c r="Z5369" s="13">
        <v>33269</v>
      </c>
      <c r="AA5369" s="13">
        <v>32598</v>
      </c>
      <c r="AC5369" s="13">
        <v>237223</v>
      </c>
      <c r="AD5369" s="13">
        <v>307</v>
      </c>
    </row>
    <row r="5370" spans="1:32" x14ac:dyDescent="0.25">
      <c r="A5370" s="11" t="s">
        <v>2007</v>
      </c>
      <c r="B5370" t="s">
        <v>2008</v>
      </c>
      <c r="C5370" t="s">
        <v>5214</v>
      </c>
      <c r="D5370" t="s">
        <v>5215</v>
      </c>
      <c r="E5370" t="s">
        <v>5205</v>
      </c>
      <c r="F5370" t="s">
        <v>49</v>
      </c>
      <c r="G5370" s="12">
        <v>600</v>
      </c>
      <c r="H5370" s="12">
        <v>1030</v>
      </c>
      <c r="I5370" s="13">
        <v>8</v>
      </c>
      <c r="L5370" s="13">
        <v>0</v>
      </c>
      <c r="P5370" s="13">
        <v>0</v>
      </c>
      <c r="T5370" s="13">
        <v>0</v>
      </c>
      <c r="W5370" s="13">
        <v>0</v>
      </c>
    </row>
    <row r="5371" spans="1:32" x14ac:dyDescent="0.25">
      <c r="A5371" s="11" t="s">
        <v>2007</v>
      </c>
      <c r="B5371" t="s">
        <v>2008</v>
      </c>
      <c r="C5371" t="s">
        <v>5214</v>
      </c>
      <c r="D5371" t="s">
        <v>5215</v>
      </c>
      <c r="E5371" t="s">
        <v>5206</v>
      </c>
      <c r="F5371" t="s">
        <v>49</v>
      </c>
      <c r="G5371" s="12">
        <v>1030</v>
      </c>
      <c r="H5371" s="12">
        <v>1830</v>
      </c>
      <c r="I5371" s="13">
        <v>9</v>
      </c>
      <c r="L5371" s="13">
        <v>0</v>
      </c>
      <c r="P5371" s="13">
        <v>0</v>
      </c>
      <c r="T5371" s="13">
        <v>0</v>
      </c>
      <c r="W5371" s="13">
        <v>0</v>
      </c>
    </row>
    <row r="5372" spans="1:32" x14ac:dyDescent="0.25">
      <c r="A5372" s="11" t="s">
        <v>2007</v>
      </c>
      <c r="B5372" t="s">
        <v>2008</v>
      </c>
      <c r="C5372" t="s">
        <v>5214</v>
      </c>
      <c r="D5372" t="s">
        <v>5215</v>
      </c>
      <c r="E5372" t="s">
        <v>5207</v>
      </c>
      <c r="F5372" t="s">
        <v>49</v>
      </c>
      <c r="G5372" s="12">
        <v>1830</v>
      </c>
      <c r="H5372" s="12">
        <v>2230</v>
      </c>
      <c r="I5372" s="13">
        <v>8</v>
      </c>
      <c r="L5372" s="13">
        <v>0</v>
      </c>
      <c r="P5372" s="13">
        <v>0</v>
      </c>
      <c r="T5372" s="13">
        <v>0</v>
      </c>
      <c r="W5372" s="13">
        <v>0</v>
      </c>
    </row>
    <row r="5373" spans="1:32" x14ac:dyDescent="0.25">
      <c r="A5373" s="11" t="s">
        <v>2007</v>
      </c>
      <c r="B5373" t="s">
        <v>2008</v>
      </c>
      <c r="C5373" t="s">
        <v>5214</v>
      </c>
      <c r="D5373" t="s">
        <v>5215</v>
      </c>
      <c r="E5373" t="s">
        <v>5208</v>
      </c>
      <c r="F5373" t="s">
        <v>49</v>
      </c>
      <c r="I5373" s="13">
        <v>0</v>
      </c>
      <c r="L5373" s="13">
        <v>0</v>
      </c>
      <c r="P5373" s="13">
        <v>0</v>
      </c>
      <c r="T5373" s="13">
        <v>0</v>
      </c>
      <c r="W5373" s="13">
        <v>0</v>
      </c>
    </row>
    <row r="5374" spans="1:32" x14ac:dyDescent="0.25">
      <c r="A5374" s="11" t="s">
        <v>2007</v>
      </c>
      <c r="B5374" t="s">
        <v>2008</v>
      </c>
      <c r="C5374" t="s">
        <v>5214</v>
      </c>
      <c r="D5374" t="s">
        <v>5215</v>
      </c>
      <c r="E5374" t="s">
        <v>5209</v>
      </c>
      <c r="F5374" t="s">
        <v>49</v>
      </c>
      <c r="G5374" s="12">
        <v>600</v>
      </c>
      <c r="H5374" s="12">
        <v>2230</v>
      </c>
      <c r="I5374" s="13">
        <v>9</v>
      </c>
      <c r="J5374" s="13">
        <v>1879</v>
      </c>
      <c r="K5374" s="13">
        <v>1871</v>
      </c>
      <c r="L5374" s="13">
        <v>8</v>
      </c>
      <c r="M5374" s="13">
        <v>1873</v>
      </c>
      <c r="N5374" s="13">
        <v>133</v>
      </c>
      <c r="O5374" s="13">
        <v>132</v>
      </c>
      <c r="P5374" s="13">
        <v>1</v>
      </c>
      <c r="T5374" s="13">
        <v>0</v>
      </c>
      <c r="W5374" s="13">
        <v>0</v>
      </c>
      <c r="Z5374" s="13">
        <v>2217</v>
      </c>
      <c r="AC5374" s="13">
        <v>11108</v>
      </c>
      <c r="AD5374" s="13">
        <v>254</v>
      </c>
    </row>
    <row r="5375" spans="1:32" x14ac:dyDescent="0.25">
      <c r="A5375" s="11" t="s">
        <v>2007</v>
      </c>
      <c r="B5375" t="s">
        <v>2008</v>
      </c>
      <c r="C5375" t="s">
        <v>5214</v>
      </c>
      <c r="D5375" t="s">
        <v>5215</v>
      </c>
      <c r="E5375" t="s">
        <v>5210</v>
      </c>
      <c r="F5375" t="s">
        <v>49</v>
      </c>
      <c r="G5375" s="12">
        <v>600</v>
      </c>
      <c r="H5375" s="12">
        <v>2230</v>
      </c>
      <c r="I5375" s="13">
        <v>8</v>
      </c>
      <c r="J5375" s="13">
        <v>1810</v>
      </c>
      <c r="K5375" s="13">
        <v>1802</v>
      </c>
      <c r="L5375" s="13">
        <v>8</v>
      </c>
      <c r="M5375" s="13">
        <v>1806</v>
      </c>
      <c r="N5375" s="13">
        <v>127</v>
      </c>
      <c r="O5375" s="13">
        <v>126</v>
      </c>
      <c r="P5375" s="13">
        <v>1</v>
      </c>
      <c r="T5375" s="13">
        <v>0</v>
      </c>
      <c r="W5375" s="13">
        <v>0</v>
      </c>
      <c r="Z5375" s="13">
        <v>1794</v>
      </c>
      <c r="AC5375" s="13">
        <v>7580</v>
      </c>
      <c r="AD5375" s="13">
        <v>53</v>
      </c>
    </row>
    <row r="5376" spans="1:32" x14ac:dyDescent="0.25">
      <c r="A5376" s="11" t="s">
        <v>2007</v>
      </c>
      <c r="B5376" t="s">
        <v>2008</v>
      </c>
      <c r="C5376" t="s">
        <v>5214</v>
      </c>
      <c r="D5376" t="s">
        <v>5215</v>
      </c>
      <c r="E5376" t="s">
        <v>5211</v>
      </c>
      <c r="F5376" t="s">
        <v>49</v>
      </c>
      <c r="L5376" s="13">
        <v>0</v>
      </c>
      <c r="P5376" s="13">
        <v>0</v>
      </c>
      <c r="T5376" s="13">
        <v>0</v>
      </c>
      <c r="W5376" s="13">
        <v>0</v>
      </c>
    </row>
    <row r="5377" spans="1:30" x14ac:dyDescent="0.25">
      <c r="A5377" s="11" t="s">
        <v>2007</v>
      </c>
      <c r="B5377" t="s">
        <v>2008</v>
      </c>
      <c r="C5377" t="s">
        <v>5214</v>
      </c>
      <c r="D5377" t="s">
        <v>5215</v>
      </c>
      <c r="E5377" t="s">
        <v>5212</v>
      </c>
      <c r="F5377" t="s">
        <v>49</v>
      </c>
      <c r="J5377" s="13">
        <v>573242</v>
      </c>
      <c r="K5377" s="13">
        <v>570940</v>
      </c>
      <c r="L5377" s="13">
        <v>2302</v>
      </c>
      <c r="M5377" s="13">
        <v>571460</v>
      </c>
      <c r="N5377" s="13">
        <v>40513</v>
      </c>
      <c r="O5377" s="13">
        <v>40108</v>
      </c>
      <c r="P5377" s="13">
        <v>405</v>
      </c>
      <c r="T5377" s="13">
        <v>0</v>
      </c>
      <c r="W5377" s="13">
        <v>0</v>
      </c>
      <c r="Z5377" s="13">
        <v>655043</v>
      </c>
      <c r="AC5377" s="13">
        <v>3222883</v>
      </c>
      <c r="AD5377" s="13">
        <v>307</v>
      </c>
    </row>
    <row r="5378" spans="1:30" x14ac:dyDescent="0.25">
      <c r="A5378" s="11" t="s">
        <v>2012</v>
      </c>
      <c r="B5378" t="s">
        <v>2013</v>
      </c>
      <c r="C5378" t="s">
        <v>5204</v>
      </c>
      <c r="D5378" t="s">
        <v>5215</v>
      </c>
      <c r="E5378" t="s">
        <v>5205</v>
      </c>
      <c r="F5378" t="s">
        <v>49</v>
      </c>
      <c r="L5378" s="13">
        <v>0</v>
      </c>
      <c r="P5378" s="13">
        <v>0</v>
      </c>
      <c r="T5378" s="13">
        <v>0</v>
      </c>
      <c r="W5378" s="13">
        <v>0</v>
      </c>
    </row>
    <row r="5379" spans="1:30" x14ac:dyDescent="0.25">
      <c r="A5379" s="11" t="s">
        <v>2012</v>
      </c>
      <c r="B5379" t="s">
        <v>2013</v>
      </c>
      <c r="C5379" t="s">
        <v>5204</v>
      </c>
      <c r="D5379" t="s">
        <v>5215</v>
      </c>
      <c r="E5379" t="s">
        <v>5206</v>
      </c>
      <c r="F5379" t="s">
        <v>49</v>
      </c>
      <c r="L5379" s="13">
        <v>0</v>
      </c>
      <c r="P5379" s="13">
        <v>0</v>
      </c>
      <c r="T5379" s="13">
        <v>0</v>
      </c>
      <c r="W5379" s="13">
        <v>0</v>
      </c>
    </row>
    <row r="5380" spans="1:30" x14ac:dyDescent="0.25">
      <c r="A5380" s="11" t="s">
        <v>2012</v>
      </c>
      <c r="B5380" t="s">
        <v>2013</v>
      </c>
      <c r="C5380" t="s">
        <v>5204</v>
      </c>
      <c r="D5380" t="s">
        <v>5215</v>
      </c>
      <c r="E5380" t="s">
        <v>5207</v>
      </c>
      <c r="F5380" t="s">
        <v>49</v>
      </c>
      <c r="L5380" s="13">
        <v>0</v>
      </c>
      <c r="P5380" s="13">
        <v>0</v>
      </c>
      <c r="T5380" s="13">
        <v>0</v>
      </c>
      <c r="W5380" s="13">
        <v>0</v>
      </c>
    </row>
    <row r="5381" spans="1:30" x14ac:dyDescent="0.25">
      <c r="A5381" s="11" t="s">
        <v>2012</v>
      </c>
      <c r="B5381" t="s">
        <v>2013</v>
      </c>
      <c r="C5381" t="s">
        <v>5204</v>
      </c>
      <c r="D5381" t="s">
        <v>5215</v>
      </c>
      <c r="E5381" t="s">
        <v>5208</v>
      </c>
      <c r="F5381" t="s">
        <v>49</v>
      </c>
      <c r="L5381" s="13">
        <v>0</v>
      </c>
      <c r="P5381" s="13">
        <v>0</v>
      </c>
      <c r="T5381" s="13">
        <v>0</v>
      </c>
      <c r="W5381" s="13">
        <v>0</v>
      </c>
    </row>
    <row r="5382" spans="1:30" x14ac:dyDescent="0.25">
      <c r="A5382" s="11" t="s">
        <v>2012</v>
      </c>
      <c r="B5382" t="s">
        <v>2013</v>
      </c>
      <c r="C5382" t="s">
        <v>5204</v>
      </c>
      <c r="D5382" t="s">
        <v>5215</v>
      </c>
      <c r="E5382" t="s">
        <v>5209</v>
      </c>
      <c r="F5382" t="s">
        <v>49</v>
      </c>
      <c r="G5382" s="12">
        <v>535</v>
      </c>
      <c r="H5382" s="12">
        <v>1735</v>
      </c>
      <c r="I5382" s="13">
        <v>5</v>
      </c>
      <c r="J5382" s="13">
        <v>535</v>
      </c>
      <c r="K5382" s="13">
        <v>497</v>
      </c>
      <c r="L5382" s="13">
        <v>38</v>
      </c>
      <c r="N5382" s="13">
        <v>48</v>
      </c>
      <c r="O5382" s="13">
        <v>45</v>
      </c>
      <c r="P5382" s="13">
        <v>3</v>
      </c>
      <c r="T5382" s="13">
        <v>0</v>
      </c>
      <c r="W5382" s="13">
        <v>0</v>
      </c>
      <c r="Z5382" s="13">
        <v>97</v>
      </c>
      <c r="AC5382" s="13">
        <v>479</v>
      </c>
      <c r="AD5382" s="13">
        <v>252</v>
      </c>
    </row>
    <row r="5383" spans="1:30" x14ac:dyDescent="0.25">
      <c r="A5383" s="11" t="s">
        <v>2012</v>
      </c>
      <c r="B5383" t="s">
        <v>2013</v>
      </c>
      <c r="C5383" t="s">
        <v>5204</v>
      </c>
      <c r="D5383" t="s">
        <v>5215</v>
      </c>
      <c r="E5383" t="s">
        <v>5210</v>
      </c>
      <c r="F5383" t="s">
        <v>49</v>
      </c>
      <c r="L5383" s="13">
        <v>0</v>
      </c>
      <c r="P5383" s="13">
        <v>0</v>
      </c>
      <c r="T5383" s="13">
        <v>0</v>
      </c>
      <c r="W5383" s="13">
        <v>0</v>
      </c>
    </row>
    <row r="5384" spans="1:30" x14ac:dyDescent="0.25">
      <c r="A5384" s="11" t="s">
        <v>2012</v>
      </c>
      <c r="B5384" t="s">
        <v>2013</v>
      </c>
      <c r="C5384" t="s">
        <v>5204</v>
      </c>
      <c r="D5384" t="s">
        <v>5215</v>
      </c>
      <c r="E5384" t="s">
        <v>5211</v>
      </c>
      <c r="F5384" t="s">
        <v>49</v>
      </c>
      <c r="L5384" s="13">
        <v>0</v>
      </c>
      <c r="P5384" s="13">
        <v>0</v>
      </c>
      <c r="T5384" s="13">
        <v>0</v>
      </c>
      <c r="W5384" s="13">
        <v>0</v>
      </c>
    </row>
    <row r="5385" spans="1:30" x14ac:dyDescent="0.25">
      <c r="A5385" s="11" t="s">
        <v>2012</v>
      </c>
      <c r="B5385" t="s">
        <v>2013</v>
      </c>
      <c r="C5385" t="s">
        <v>5204</v>
      </c>
      <c r="D5385" t="s">
        <v>5215</v>
      </c>
      <c r="E5385" t="s">
        <v>5212</v>
      </c>
      <c r="F5385" t="s">
        <v>49</v>
      </c>
      <c r="J5385" s="13">
        <v>134975</v>
      </c>
      <c r="K5385" s="13">
        <v>125429</v>
      </c>
      <c r="L5385" s="13">
        <v>9546</v>
      </c>
      <c r="N5385" s="13">
        <v>12234</v>
      </c>
      <c r="O5385" s="13">
        <v>11409</v>
      </c>
      <c r="P5385" s="13">
        <v>825</v>
      </c>
      <c r="T5385" s="13">
        <v>0</v>
      </c>
      <c r="W5385" s="13">
        <v>0</v>
      </c>
      <c r="Z5385" s="13">
        <v>24448</v>
      </c>
      <c r="AA5385" s="13">
        <v>24448</v>
      </c>
      <c r="AC5385" s="13">
        <v>120708</v>
      </c>
      <c r="AD5385" s="13">
        <v>252</v>
      </c>
    </row>
    <row r="5386" spans="1:30" x14ac:dyDescent="0.25">
      <c r="A5386" s="11" t="s">
        <v>2012</v>
      </c>
      <c r="B5386" t="s">
        <v>2013</v>
      </c>
      <c r="C5386" t="s">
        <v>5214</v>
      </c>
      <c r="D5386" t="s">
        <v>5215</v>
      </c>
      <c r="E5386" t="s">
        <v>5205</v>
      </c>
      <c r="F5386" t="s">
        <v>49</v>
      </c>
      <c r="G5386" s="12">
        <v>535</v>
      </c>
      <c r="H5386" s="12">
        <v>845</v>
      </c>
      <c r="I5386" s="13">
        <v>26</v>
      </c>
      <c r="L5386" s="13">
        <v>0</v>
      </c>
      <c r="P5386" s="13">
        <v>0</v>
      </c>
      <c r="T5386" s="13">
        <v>0</v>
      </c>
      <c r="W5386" s="13">
        <v>0</v>
      </c>
    </row>
    <row r="5387" spans="1:30" x14ac:dyDescent="0.25">
      <c r="A5387" s="11" t="s">
        <v>2012</v>
      </c>
      <c r="B5387" t="s">
        <v>2013</v>
      </c>
      <c r="C5387" t="s">
        <v>5214</v>
      </c>
      <c r="D5387" t="s">
        <v>5215</v>
      </c>
      <c r="E5387" t="s">
        <v>5206</v>
      </c>
      <c r="F5387" t="s">
        <v>49</v>
      </c>
      <c r="G5387" s="12">
        <v>845</v>
      </c>
      <c r="H5387" s="12">
        <v>1429</v>
      </c>
      <c r="I5387" s="13">
        <v>5</v>
      </c>
      <c r="L5387" s="13">
        <v>0</v>
      </c>
      <c r="P5387" s="13">
        <v>0</v>
      </c>
      <c r="T5387" s="13">
        <v>0</v>
      </c>
      <c r="W5387" s="13">
        <v>0</v>
      </c>
    </row>
    <row r="5388" spans="1:30" x14ac:dyDescent="0.25">
      <c r="A5388" s="11" t="s">
        <v>2012</v>
      </c>
      <c r="B5388" t="s">
        <v>2013</v>
      </c>
      <c r="C5388" t="s">
        <v>5214</v>
      </c>
      <c r="D5388" t="s">
        <v>5215</v>
      </c>
      <c r="E5388" t="s">
        <v>5207</v>
      </c>
      <c r="F5388" t="s">
        <v>49</v>
      </c>
      <c r="G5388" s="12">
        <v>1430</v>
      </c>
      <c r="H5388" s="12">
        <v>1830</v>
      </c>
      <c r="I5388" s="13">
        <v>26</v>
      </c>
      <c r="L5388" s="13">
        <v>0</v>
      </c>
      <c r="P5388" s="13">
        <v>0</v>
      </c>
      <c r="T5388" s="13">
        <v>0</v>
      </c>
      <c r="W5388" s="13">
        <v>0</v>
      </c>
    </row>
    <row r="5389" spans="1:30" x14ac:dyDescent="0.25">
      <c r="A5389" s="11" t="s">
        <v>2012</v>
      </c>
      <c r="B5389" t="s">
        <v>2013</v>
      </c>
      <c r="C5389" t="s">
        <v>5214</v>
      </c>
      <c r="D5389" t="s">
        <v>5215</v>
      </c>
      <c r="E5389" t="s">
        <v>5208</v>
      </c>
      <c r="F5389" t="s">
        <v>49</v>
      </c>
      <c r="L5389" s="13">
        <v>0</v>
      </c>
      <c r="P5389" s="13">
        <v>0</v>
      </c>
      <c r="T5389" s="13">
        <v>0</v>
      </c>
      <c r="W5389" s="13">
        <v>0</v>
      </c>
    </row>
    <row r="5390" spans="1:30" x14ac:dyDescent="0.25">
      <c r="A5390" s="11" t="s">
        <v>2012</v>
      </c>
      <c r="B5390" t="s">
        <v>2013</v>
      </c>
      <c r="C5390" t="s">
        <v>5214</v>
      </c>
      <c r="D5390" t="s">
        <v>5215</v>
      </c>
      <c r="E5390" t="s">
        <v>5209</v>
      </c>
      <c r="F5390" t="s">
        <v>49</v>
      </c>
      <c r="G5390" s="12">
        <v>535</v>
      </c>
      <c r="H5390" s="12">
        <v>1830</v>
      </c>
      <c r="I5390" s="13">
        <v>26</v>
      </c>
      <c r="J5390" s="13">
        <v>1842</v>
      </c>
      <c r="K5390" s="13">
        <v>1742</v>
      </c>
      <c r="L5390" s="13">
        <v>100</v>
      </c>
      <c r="M5390" s="13">
        <v>1792</v>
      </c>
      <c r="N5390" s="13">
        <v>120</v>
      </c>
      <c r="O5390" s="13">
        <v>115</v>
      </c>
      <c r="P5390" s="13">
        <v>5</v>
      </c>
      <c r="T5390" s="13">
        <v>0</v>
      </c>
      <c r="W5390" s="13">
        <v>0</v>
      </c>
      <c r="Z5390" s="13">
        <v>4084</v>
      </c>
      <c r="AC5390" s="13">
        <v>18730</v>
      </c>
      <c r="AD5390" s="13">
        <v>252</v>
      </c>
    </row>
    <row r="5391" spans="1:30" x14ac:dyDescent="0.25">
      <c r="A5391" s="11" t="s">
        <v>2012</v>
      </c>
      <c r="B5391" t="s">
        <v>2013</v>
      </c>
      <c r="C5391" t="s">
        <v>5214</v>
      </c>
      <c r="D5391" t="s">
        <v>5215</v>
      </c>
      <c r="E5391" t="s">
        <v>5210</v>
      </c>
      <c r="F5391" t="s">
        <v>49</v>
      </c>
      <c r="L5391" s="13">
        <v>0</v>
      </c>
      <c r="P5391" s="13">
        <v>0</v>
      </c>
      <c r="T5391" s="13">
        <v>0</v>
      </c>
      <c r="W5391" s="13">
        <v>0</v>
      </c>
    </row>
    <row r="5392" spans="1:30" x14ac:dyDescent="0.25">
      <c r="A5392" s="11" t="s">
        <v>2012</v>
      </c>
      <c r="B5392" t="s">
        <v>2013</v>
      </c>
      <c r="C5392" t="s">
        <v>5214</v>
      </c>
      <c r="D5392" t="s">
        <v>5215</v>
      </c>
      <c r="E5392" t="s">
        <v>5211</v>
      </c>
      <c r="F5392" t="s">
        <v>49</v>
      </c>
      <c r="L5392" s="13">
        <v>0</v>
      </c>
      <c r="P5392" s="13">
        <v>0</v>
      </c>
      <c r="T5392" s="13">
        <v>0</v>
      </c>
      <c r="W5392" s="13">
        <v>0</v>
      </c>
    </row>
    <row r="5393" spans="1:30" x14ac:dyDescent="0.25">
      <c r="A5393" s="11" t="s">
        <v>2012</v>
      </c>
      <c r="B5393" t="s">
        <v>2013</v>
      </c>
      <c r="C5393" t="s">
        <v>5214</v>
      </c>
      <c r="D5393" t="s">
        <v>5215</v>
      </c>
      <c r="E5393" t="s">
        <v>5212</v>
      </c>
      <c r="F5393" t="s">
        <v>49</v>
      </c>
      <c r="J5393" s="13">
        <v>464216</v>
      </c>
      <c r="K5393" s="13">
        <v>438984</v>
      </c>
      <c r="L5393" s="13">
        <v>25232</v>
      </c>
      <c r="M5393" s="13">
        <v>451584</v>
      </c>
      <c r="N5393" s="13">
        <v>30240</v>
      </c>
      <c r="O5393" s="13">
        <v>29093</v>
      </c>
      <c r="P5393" s="13">
        <v>1147</v>
      </c>
      <c r="T5393" s="13">
        <v>0</v>
      </c>
      <c r="W5393" s="13">
        <v>0</v>
      </c>
      <c r="Z5393" s="13">
        <v>1029272</v>
      </c>
      <c r="AC5393" s="13">
        <v>4719914</v>
      </c>
      <c r="AD5393" s="13">
        <v>252</v>
      </c>
    </row>
    <row r="5394" spans="1:30" x14ac:dyDescent="0.25">
      <c r="A5394" s="11" t="s">
        <v>2019</v>
      </c>
      <c r="B5394" t="s">
        <v>2020</v>
      </c>
      <c r="C5394" t="s">
        <v>5204</v>
      </c>
      <c r="D5394" t="s">
        <v>5215</v>
      </c>
      <c r="E5394" t="s">
        <v>5205</v>
      </c>
      <c r="F5394" t="s">
        <v>50</v>
      </c>
      <c r="L5394" s="13">
        <v>0</v>
      </c>
      <c r="P5394" s="13">
        <v>0</v>
      </c>
      <c r="T5394" s="13">
        <v>0</v>
      </c>
      <c r="W5394" s="13">
        <v>0</v>
      </c>
    </row>
    <row r="5395" spans="1:30" x14ac:dyDescent="0.25">
      <c r="A5395" s="11" t="s">
        <v>2019</v>
      </c>
      <c r="B5395" t="s">
        <v>2020</v>
      </c>
      <c r="C5395" t="s">
        <v>5204</v>
      </c>
      <c r="D5395" t="s">
        <v>5215</v>
      </c>
      <c r="E5395" t="s">
        <v>5206</v>
      </c>
      <c r="F5395" t="s">
        <v>50</v>
      </c>
      <c r="L5395" s="13">
        <v>0</v>
      </c>
      <c r="P5395" s="13">
        <v>0</v>
      </c>
      <c r="T5395" s="13">
        <v>0</v>
      </c>
      <c r="W5395" s="13">
        <v>0</v>
      </c>
    </row>
    <row r="5396" spans="1:30" x14ac:dyDescent="0.25">
      <c r="A5396" s="11" t="s">
        <v>2019</v>
      </c>
      <c r="B5396" t="s">
        <v>2020</v>
      </c>
      <c r="C5396" t="s">
        <v>5204</v>
      </c>
      <c r="D5396" t="s">
        <v>5215</v>
      </c>
      <c r="E5396" t="s">
        <v>5207</v>
      </c>
      <c r="F5396" t="s">
        <v>50</v>
      </c>
      <c r="L5396" s="13">
        <v>0</v>
      </c>
      <c r="P5396" s="13">
        <v>0</v>
      </c>
      <c r="T5396" s="13">
        <v>0</v>
      </c>
      <c r="W5396" s="13">
        <v>0</v>
      </c>
    </row>
    <row r="5397" spans="1:30" x14ac:dyDescent="0.25">
      <c r="A5397" s="11" t="s">
        <v>2019</v>
      </c>
      <c r="B5397" t="s">
        <v>2020</v>
      </c>
      <c r="C5397" t="s">
        <v>5204</v>
      </c>
      <c r="D5397" t="s">
        <v>5215</v>
      </c>
      <c r="E5397" t="s">
        <v>5208</v>
      </c>
      <c r="F5397" t="s">
        <v>50</v>
      </c>
      <c r="L5397" s="13">
        <v>0</v>
      </c>
      <c r="P5397" s="13">
        <v>0</v>
      </c>
      <c r="T5397" s="13">
        <v>0</v>
      </c>
      <c r="W5397" s="13">
        <v>0</v>
      </c>
    </row>
    <row r="5398" spans="1:30" x14ac:dyDescent="0.25">
      <c r="A5398" s="11" t="s">
        <v>2019</v>
      </c>
      <c r="B5398" t="s">
        <v>2020</v>
      </c>
      <c r="C5398" t="s">
        <v>5204</v>
      </c>
      <c r="D5398" t="s">
        <v>5215</v>
      </c>
      <c r="E5398" t="s">
        <v>5209</v>
      </c>
      <c r="F5398" t="s">
        <v>50</v>
      </c>
      <c r="L5398" s="13">
        <v>0</v>
      </c>
      <c r="P5398" s="13">
        <v>0</v>
      </c>
      <c r="T5398" s="13">
        <v>0</v>
      </c>
      <c r="W5398" s="13">
        <v>0</v>
      </c>
    </row>
    <row r="5399" spans="1:30" x14ac:dyDescent="0.25">
      <c r="A5399" s="11" t="s">
        <v>2019</v>
      </c>
      <c r="B5399" t="s">
        <v>2020</v>
      </c>
      <c r="C5399" t="s">
        <v>5204</v>
      </c>
      <c r="D5399" t="s">
        <v>5215</v>
      </c>
      <c r="E5399" t="s">
        <v>5210</v>
      </c>
      <c r="F5399" t="s">
        <v>50</v>
      </c>
      <c r="L5399" s="13">
        <v>0</v>
      </c>
      <c r="P5399" s="13">
        <v>0</v>
      </c>
      <c r="T5399" s="13">
        <v>0</v>
      </c>
      <c r="W5399" s="13">
        <v>0</v>
      </c>
    </row>
    <row r="5400" spans="1:30" x14ac:dyDescent="0.25">
      <c r="A5400" s="11" t="s">
        <v>2019</v>
      </c>
      <c r="B5400" t="s">
        <v>2020</v>
      </c>
      <c r="C5400" t="s">
        <v>5204</v>
      </c>
      <c r="D5400" t="s">
        <v>5215</v>
      </c>
      <c r="E5400" t="s">
        <v>5211</v>
      </c>
      <c r="F5400" t="s">
        <v>50</v>
      </c>
      <c r="L5400" s="13">
        <v>0</v>
      </c>
      <c r="P5400" s="13">
        <v>0</v>
      </c>
      <c r="T5400" s="13">
        <v>0</v>
      </c>
      <c r="W5400" s="13">
        <v>0</v>
      </c>
    </row>
    <row r="5401" spans="1:30" x14ac:dyDescent="0.25">
      <c r="A5401" s="11" t="s">
        <v>2019</v>
      </c>
      <c r="B5401" t="s">
        <v>2020</v>
      </c>
      <c r="C5401" t="s">
        <v>5204</v>
      </c>
      <c r="D5401" t="s">
        <v>5215</v>
      </c>
      <c r="E5401" t="s">
        <v>5212</v>
      </c>
      <c r="F5401" t="s">
        <v>50</v>
      </c>
      <c r="K5401" s="13">
        <v>61110</v>
      </c>
      <c r="L5401" s="13">
        <v>-61110</v>
      </c>
      <c r="O5401" s="13">
        <v>5904</v>
      </c>
      <c r="P5401" s="13">
        <v>-5904</v>
      </c>
      <c r="T5401" s="13">
        <v>0</v>
      </c>
      <c r="W5401" s="13">
        <v>0</v>
      </c>
      <c r="Z5401" s="13">
        <v>11831</v>
      </c>
    </row>
    <row r="5402" spans="1:30" x14ac:dyDescent="0.25">
      <c r="A5402" s="11" t="s">
        <v>2019</v>
      </c>
      <c r="B5402" t="s">
        <v>2020</v>
      </c>
      <c r="C5402" t="s">
        <v>5214</v>
      </c>
      <c r="D5402" t="s">
        <v>5215</v>
      </c>
      <c r="E5402" t="s">
        <v>5205</v>
      </c>
      <c r="F5402" t="s">
        <v>50</v>
      </c>
      <c r="L5402" s="13">
        <v>0</v>
      </c>
      <c r="P5402" s="13">
        <v>0</v>
      </c>
      <c r="T5402" s="13">
        <v>0</v>
      </c>
      <c r="W5402" s="13">
        <v>0</v>
      </c>
    </row>
    <row r="5403" spans="1:30" x14ac:dyDescent="0.25">
      <c r="A5403" s="11" t="s">
        <v>2019</v>
      </c>
      <c r="B5403" t="s">
        <v>2020</v>
      </c>
      <c r="C5403" t="s">
        <v>5214</v>
      </c>
      <c r="D5403" t="s">
        <v>5215</v>
      </c>
      <c r="E5403" t="s">
        <v>5206</v>
      </c>
      <c r="F5403" t="s">
        <v>50</v>
      </c>
      <c r="L5403" s="13">
        <v>0</v>
      </c>
      <c r="P5403" s="13">
        <v>0</v>
      </c>
      <c r="T5403" s="13">
        <v>0</v>
      </c>
      <c r="W5403" s="13">
        <v>0</v>
      </c>
    </row>
    <row r="5404" spans="1:30" x14ac:dyDescent="0.25">
      <c r="A5404" s="11" t="s">
        <v>2019</v>
      </c>
      <c r="B5404" t="s">
        <v>2020</v>
      </c>
      <c r="C5404" t="s">
        <v>5214</v>
      </c>
      <c r="D5404" t="s">
        <v>5215</v>
      </c>
      <c r="E5404" t="s">
        <v>5207</v>
      </c>
      <c r="F5404" t="s">
        <v>50</v>
      </c>
      <c r="L5404" s="13">
        <v>0</v>
      </c>
      <c r="P5404" s="13">
        <v>0</v>
      </c>
      <c r="T5404" s="13">
        <v>0</v>
      </c>
      <c r="W5404" s="13">
        <v>0</v>
      </c>
    </row>
    <row r="5405" spans="1:30" x14ac:dyDescent="0.25">
      <c r="A5405" s="11" t="s">
        <v>2019</v>
      </c>
      <c r="B5405" t="s">
        <v>2020</v>
      </c>
      <c r="C5405" t="s">
        <v>5214</v>
      </c>
      <c r="D5405" t="s">
        <v>5215</v>
      </c>
      <c r="E5405" t="s">
        <v>5208</v>
      </c>
      <c r="F5405" t="s">
        <v>50</v>
      </c>
      <c r="L5405" s="13">
        <v>0</v>
      </c>
      <c r="P5405" s="13">
        <v>0</v>
      </c>
      <c r="T5405" s="13">
        <v>0</v>
      </c>
      <c r="W5405" s="13">
        <v>0</v>
      </c>
    </row>
    <row r="5406" spans="1:30" x14ac:dyDescent="0.25">
      <c r="A5406" s="11" t="s">
        <v>2019</v>
      </c>
      <c r="B5406" t="s">
        <v>2020</v>
      </c>
      <c r="C5406" t="s">
        <v>5214</v>
      </c>
      <c r="D5406" t="s">
        <v>5215</v>
      </c>
      <c r="E5406" t="s">
        <v>5209</v>
      </c>
      <c r="F5406" t="s">
        <v>50</v>
      </c>
      <c r="L5406" s="13">
        <v>0</v>
      </c>
      <c r="P5406" s="13">
        <v>0</v>
      </c>
      <c r="T5406" s="13">
        <v>0</v>
      </c>
      <c r="W5406" s="13">
        <v>0</v>
      </c>
    </row>
    <row r="5407" spans="1:30" x14ac:dyDescent="0.25">
      <c r="A5407" s="11" t="s">
        <v>2019</v>
      </c>
      <c r="B5407" t="s">
        <v>2020</v>
      </c>
      <c r="C5407" t="s">
        <v>5214</v>
      </c>
      <c r="D5407" t="s">
        <v>5215</v>
      </c>
      <c r="E5407" t="s">
        <v>5210</v>
      </c>
      <c r="F5407" t="s">
        <v>50</v>
      </c>
      <c r="L5407" s="13">
        <v>0</v>
      </c>
      <c r="P5407" s="13">
        <v>0</v>
      </c>
      <c r="T5407" s="13">
        <v>0</v>
      </c>
      <c r="W5407" s="13">
        <v>0</v>
      </c>
    </row>
    <row r="5408" spans="1:30" x14ac:dyDescent="0.25">
      <c r="A5408" s="11" t="s">
        <v>2019</v>
      </c>
      <c r="B5408" t="s">
        <v>2020</v>
      </c>
      <c r="C5408" t="s">
        <v>5214</v>
      </c>
      <c r="D5408" t="s">
        <v>5215</v>
      </c>
      <c r="E5408" t="s">
        <v>5211</v>
      </c>
      <c r="F5408" t="s">
        <v>50</v>
      </c>
      <c r="L5408" s="13">
        <v>0</v>
      </c>
      <c r="P5408" s="13">
        <v>0</v>
      </c>
      <c r="T5408" s="13">
        <v>0</v>
      </c>
      <c r="W5408" s="13">
        <v>0</v>
      </c>
    </row>
    <row r="5409" spans="1:30" x14ac:dyDescent="0.25">
      <c r="A5409" s="11" t="s">
        <v>2019</v>
      </c>
      <c r="B5409" t="s">
        <v>2020</v>
      </c>
      <c r="C5409" t="s">
        <v>5214</v>
      </c>
      <c r="D5409" t="s">
        <v>5215</v>
      </c>
      <c r="E5409" t="s">
        <v>5212</v>
      </c>
      <c r="F5409" t="s">
        <v>50</v>
      </c>
      <c r="K5409" s="13">
        <v>111061</v>
      </c>
      <c r="L5409" s="13">
        <v>-111061</v>
      </c>
      <c r="O5409" s="13">
        <v>10824</v>
      </c>
      <c r="P5409" s="13">
        <v>-10824</v>
      </c>
      <c r="T5409" s="13">
        <v>0</v>
      </c>
      <c r="W5409" s="13">
        <v>0</v>
      </c>
      <c r="Z5409" s="13">
        <v>86302</v>
      </c>
    </row>
    <row r="5410" spans="1:30" x14ac:dyDescent="0.25">
      <c r="A5410" s="11" t="s">
        <v>2026</v>
      </c>
      <c r="B5410" t="s">
        <v>2027</v>
      </c>
      <c r="C5410" t="s">
        <v>5204</v>
      </c>
      <c r="D5410" t="s">
        <v>5215</v>
      </c>
      <c r="E5410" t="s">
        <v>5205</v>
      </c>
      <c r="F5410" t="s">
        <v>49</v>
      </c>
      <c r="L5410" s="13">
        <v>0</v>
      </c>
      <c r="P5410" s="13">
        <v>0</v>
      </c>
      <c r="T5410" s="13">
        <v>0</v>
      </c>
      <c r="W5410" s="13">
        <v>0</v>
      </c>
    </row>
    <row r="5411" spans="1:30" x14ac:dyDescent="0.25">
      <c r="A5411" s="11" t="s">
        <v>2026</v>
      </c>
      <c r="B5411" t="s">
        <v>2027</v>
      </c>
      <c r="C5411" t="s">
        <v>5204</v>
      </c>
      <c r="D5411" t="s">
        <v>5215</v>
      </c>
      <c r="E5411" t="s">
        <v>5206</v>
      </c>
      <c r="F5411" t="s">
        <v>49</v>
      </c>
      <c r="L5411" s="13">
        <v>0</v>
      </c>
      <c r="P5411" s="13">
        <v>0</v>
      </c>
      <c r="T5411" s="13">
        <v>0</v>
      </c>
      <c r="W5411" s="13">
        <v>0</v>
      </c>
    </row>
    <row r="5412" spans="1:30" x14ac:dyDescent="0.25">
      <c r="A5412" s="11" t="s">
        <v>2026</v>
      </c>
      <c r="B5412" t="s">
        <v>2027</v>
      </c>
      <c r="C5412" t="s">
        <v>5204</v>
      </c>
      <c r="D5412" t="s">
        <v>5215</v>
      </c>
      <c r="E5412" t="s">
        <v>5207</v>
      </c>
      <c r="F5412" t="s">
        <v>49</v>
      </c>
      <c r="L5412" s="13">
        <v>0</v>
      </c>
      <c r="P5412" s="13">
        <v>0</v>
      </c>
      <c r="T5412" s="13">
        <v>0</v>
      </c>
      <c r="W5412" s="13">
        <v>0</v>
      </c>
    </row>
    <row r="5413" spans="1:30" x14ac:dyDescent="0.25">
      <c r="A5413" s="11" t="s">
        <v>2026</v>
      </c>
      <c r="B5413" t="s">
        <v>2027</v>
      </c>
      <c r="C5413" t="s">
        <v>5204</v>
      </c>
      <c r="D5413" t="s">
        <v>5215</v>
      </c>
      <c r="E5413" t="s">
        <v>5208</v>
      </c>
      <c r="F5413" t="s">
        <v>49</v>
      </c>
      <c r="L5413" s="13">
        <v>0</v>
      </c>
      <c r="P5413" s="13">
        <v>0</v>
      </c>
      <c r="T5413" s="13">
        <v>0</v>
      </c>
      <c r="W5413" s="13">
        <v>0</v>
      </c>
    </row>
    <row r="5414" spans="1:30" x14ac:dyDescent="0.25">
      <c r="A5414" s="11" t="s">
        <v>2026</v>
      </c>
      <c r="B5414" t="s">
        <v>2027</v>
      </c>
      <c r="C5414" t="s">
        <v>5204</v>
      </c>
      <c r="D5414" t="s">
        <v>5215</v>
      </c>
      <c r="E5414" t="s">
        <v>5209</v>
      </c>
      <c r="F5414" t="s">
        <v>49</v>
      </c>
      <c r="G5414" s="12">
        <v>130</v>
      </c>
      <c r="H5414" s="12">
        <v>2335</v>
      </c>
      <c r="I5414" s="13">
        <v>27</v>
      </c>
      <c r="J5414" s="13">
        <v>3026</v>
      </c>
      <c r="K5414" s="13">
        <v>2297</v>
      </c>
      <c r="L5414" s="13">
        <v>729</v>
      </c>
      <c r="N5414" s="13">
        <v>232</v>
      </c>
      <c r="O5414" s="13">
        <v>174</v>
      </c>
      <c r="P5414" s="13">
        <v>58</v>
      </c>
      <c r="T5414" s="13">
        <v>0</v>
      </c>
      <c r="W5414" s="13">
        <v>0</v>
      </c>
      <c r="Z5414" s="13">
        <v>485</v>
      </c>
      <c r="AC5414" s="13">
        <v>5162</v>
      </c>
      <c r="AD5414" s="13">
        <v>251</v>
      </c>
    </row>
    <row r="5415" spans="1:30" x14ac:dyDescent="0.25">
      <c r="A5415" s="11" t="s">
        <v>2026</v>
      </c>
      <c r="B5415" t="s">
        <v>2027</v>
      </c>
      <c r="C5415" t="s">
        <v>5204</v>
      </c>
      <c r="D5415" t="s">
        <v>5215</v>
      </c>
      <c r="E5415" t="s">
        <v>5210</v>
      </c>
      <c r="F5415" t="s">
        <v>49</v>
      </c>
      <c r="G5415" s="12">
        <v>500</v>
      </c>
      <c r="H5415" s="12">
        <v>1900</v>
      </c>
      <c r="I5415" s="13">
        <v>7</v>
      </c>
      <c r="J5415" s="13">
        <v>577</v>
      </c>
      <c r="K5415" s="13">
        <v>432</v>
      </c>
      <c r="L5415" s="13">
        <v>145</v>
      </c>
      <c r="N5415" s="13">
        <v>51</v>
      </c>
      <c r="O5415" s="13">
        <v>39</v>
      </c>
      <c r="P5415" s="13">
        <v>12</v>
      </c>
      <c r="T5415" s="13">
        <v>0</v>
      </c>
      <c r="W5415" s="13">
        <v>0</v>
      </c>
      <c r="Z5415" s="13">
        <v>78</v>
      </c>
      <c r="AC5415" s="13">
        <v>750</v>
      </c>
      <c r="AD5415" s="13">
        <v>54</v>
      </c>
    </row>
    <row r="5416" spans="1:30" x14ac:dyDescent="0.25">
      <c r="A5416" s="11" t="s">
        <v>2026</v>
      </c>
      <c r="B5416" t="s">
        <v>2027</v>
      </c>
      <c r="C5416" t="s">
        <v>5204</v>
      </c>
      <c r="D5416" t="s">
        <v>5215</v>
      </c>
      <c r="E5416" t="s">
        <v>5211</v>
      </c>
      <c r="F5416" t="s">
        <v>49</v>
      </c>
      <c r="G5416" s="12">
        <v>730</v>
      </c>
      <c r="H5416" s="12">
        <v>1745</v>
      </c>
      <c r="I5416" s="13">
        <v>3</v>
      </c>
      <c r="J5416" s="13">
        <v>271</v>
      </c>
      <c r="K5416" s="13">
        <v>236</v>
      </c>
      <c r="L5416" s="13">
        <v>35</v>
      </c>
      <c r="N5416" s="13">
        <v>21</v>
      </c>
      <c r="O5416" s="13">
        <v>16</v>
      </c>
      <c r="P5416" s="13">
        <v>5</v>
      </c>
      <c r="T5416" s="13">
        <v>0</v>
      </c>
      <c r="W5416" s="13">
        <v>0</v>
      </c>
      <c r="Z5416" s="13">
        <v>93</v>
      </c>
      <c r="AC5416" s="13">
        <v>1528</v>
      </c>
      <c r="AD5416" s="13">
        <v>52</v>
      </c>
    </row>
    <row r="5417" spans="1:30" x14ac:dyDescent="0.25">
      <c r="A5417" s="11" t="s">
        <v>2026</v>
      </c>
      <c r="B5417" t="s">
        <v>2027</v>
      </c>
      <c r="C5417" t="s">
        <v>5204</v>
      </c>
      <c r="D5417" t="s">
        <v>5215</v>
      </c>
      <c r="E5417" t="s">
        <v>5212</v>
      </c>
      <c r="F5417" t="s">
        <v>49</v>
      </c>
      <c r="J5417" s="13">
        <v>811757</v>
      </c>
      <c r="K5417" s="13">
        <v>644239</v>
      </c>
      <c r="L5417" s="13">
        <v>167518</v>
      </c>
      <c r="N5417" s="13">
        <v>62172</v>
      </c>
      <c r="O5417" s="13">
        <v>46650</v>
      </c>
      <c r="P5417" s="13">
        <v>15522</v>
      </c>
      <c r="T5417" s="13">
        <v>0</v>
      </c>
      <c r="W5417" s="13">
        <v>0</v>
      </c>
      <c r="Z5417" s="13">
        <v>130771</v>
      </c>
      <c r="AA5417" s="13">
        <v>5480</v>
      </c>
      <c r="AC5417" s="13">
        <v>1415657</v>
      </c>
      <c r="AD5417" s="13">
        <v>357</v>
      </c>
    </row>
    <row r="5418" spans="1:30" x14ac:dyDescent="0.25">
      <c r="A5418" s="11" t="s">
        <v>2026</v>
      </c>
      <c r="B5418" t="s">
        <v>2027</v>
      </c>
      <c r="C5418" t="s">
        <v>5204</v>
      </c>
      <c r="D5418" t="s">
        <v>4287</v>
      </c>
      <c r="E5418" t="s">
        <v>5205</v>
      </c>
      <c r="F5418" t="s">
        <v>49</v>
      </c>
      <c r="L5418" s="13">
        <v>0</v>
      </c>
      <c r="P5418" s="13">
        <v>0</v>
      </c>
      <c r="T5418" s="13">
        <v>0</v>
      </c>
      <c r="W5418" s="13">
        <v>0</v>
      </c>
    </row>
    <row r="5419" spans="1:30" x14ac:dyDescent="0.25">
      <c r="A5419" s="11" t="s">
        <v>2026</v>
      </c>
      <c r="B5419" t="s">
        <v>2027</v>
      </c>
      <c r="C5419" t="s">
        <v>5204</v>
      </c>
      <c r="D5419" t="s">
        <v>4287</v>
      </c>
      <c r="E5419" t="s">
        <v>5206</v>
      </c>
      <c r="F5419" t="s">
        <v>49</v>
      </c>
      <c r="L5419" s="13">
        <v>0</v>
      </c>
      <c r="P5419" s="13">
        <v>0</v>
      </c>
      <c r="T5419" s="13">
        <v>0</v>
      </c>
      <c r="W5419" s="13">
        <v>0</v>
      </c>
    </row>
    <row r="5420" spans="1:30" x14ac:dyDescent="0.25">
      <c r="A5420" s="11" t="s">
        <v>2026</v>
      </c>
      <c r="B5420" t="s">
        <v>2027</v>
      </c>
      <c r="C5420" t="s">
        <v>5204</v>
      </c>
      <c r="D5420" t="s">
        <v>4287</v>
      </c>
      <c r="E5420" t="s">
        <v>5207</v>
      </c>
      <c r="F5420" t="s">
        <v>49</v>
      </c>
      <c r="L5420" s="13">
        <v>0</v>
      </c>
      <c r="P5420" s="13">
        <v>0</v>
      </c>
      <c r="T5420" s="13">
        <v>0</v>
      </c>
      <c r="W5420" s="13">
        <v>0</v>
      </c>
    </row>
    <row r="5421" spans="1:30" x14ac:dyDescent="0.25">
      <c r="A5421" s="11" t="s">
        <v>2026</v>
      </c>
      <c r="B5421" t="s">
        <v>2027</v>
      </c>
      <c r="C5421" t="s">
        <v>5204</v>
      </c>
      <c r="D5421" t="s">
        <v>4287</v>
      </c>
      <c r="E5421" t="s">
        <v>5208</v>
      </c>
      <c r="F5421" t="s">
        <v>49</v>
      </c>
      <c r="L5421" s="13">
        <v>0</v>
      </c>
      <c r="P5421" s="13">
        <v>0</v>
      </c>
      <c r="T5421" s="13">
        <v>0</v>
      </c>
      <c r="W5421" s="13">
        <v>0</v>
      </c>
    </row>
    <row r="5422" spans="1:30" x14ac:dyDescent="0.25">
      <c r="A5422" s="11" t="s">
        <v>2026</v>
      </c>
      <c r="B5422" t="s">
        <v>2027</v>
      </c>
      <c r="C5422" t="s">
        <v>5204</v>
      </c>
      <c r="D5422" t="s">
        <v>4287</v>
      </c>
      <c r="E5422" t="s">
        <v>5209</v>
      </c>
      <c r="F5422" t="s">
        <v>49</v>
      </c>
      <c r="G5422" s="12">
        <v>500</v>
      </c>
      <c r="H5422" s="12">
        <v>2000</v>
      </c>
      <c r="I5422" s="13">
        <v>42</v>
      </c>
      <c r="J5422" s="13">
        <v>3606</v>
      </c>
      <c r="K5422" s="13">
        <v>3606</v>
      </c>
      <c r="L5422" s="13">
        <v>0</v>
      </c>
      <c r="N5422" s="13">
        <v>163</v>
      </c>
      <c r="O5422" s="13">
        <v>163</v>
      </c>
      <c r="P5422" s="13">
        <v>0</v>
      </c>
      <c r="T5422" s="13">
        <v>0</v>
      </c>
      <c r="W5422" s="13">
        <v>0</v>
      </c>
      <c r="Z5422" s="13">
        <v>1240</v>
      </c>
      <c r="AC5422" s="13">
        <v>16174</v>
      </c>
      <c r="AD5422" s="13">
        <v>251</v>
      </c>
    </row>
    <row r="5423" spans="1:30" x14ac:dyDescent="0.25">
      <c r="A5423" s="11" t="s">
        <v>2026</v>
      </c>
      <c r="B5423" t="s">
        <v>2027</v>
      </c>
      <c r="C5423" t="s">
        <v>5204</v>
      </c>
      <c r="D5423" t="s">
        <v>4287</v>
      </c>
      <c r="E5423" t="s">
        <v>5210</v>
      </c>
      <c r="F5423" t="s">
        <v>49</v>
      </c>
      <c r="L5423" s="13">
        <v>0</v>
      </c>
      <c r="P5423" s="13">
        <v>0</v>
      </c>
      <c r="T5423" s="13">
        <v>0</v>
      </c>
      <c r="W5423" s="13">
        <v>0</v>
      </c>
    </row>
    <row r="5424" spans="1:30" x14ac:dyDescent="0.25">
      <c r="A5424" s="11" t="s">
        <v>2026</v>
      </c>
      <c r="B5424" t="s">
        <v>2027</v>
      </c>
      <c r="C5424" t="s">
        <v>5204</v>
      </c>
      <c r="D5424" t="s">
        <v>4287</v>
      </c>
      <c r="E5424" t="s">
        <v>5211</v>
      </c>
      <c r="F5424" t="s">
        <v>49</v>
      </c>
      <c r="L5424" s="13">
        <v>0</v>
      </c>
      <c r="P5424" s="13">
        <v>0</v>
      </c>
      <c r="T5424" s="13">
        <v>0</v>
      </c>
      <c r="W5424" s="13">
        <v>0</v>
      </c>
    </row>
    <row r="5425" spans="1:30" x14ac:dyDescent="0.25">
      <c r="A5425" s="11" t="s">
        <v>2026</v>
      </c>
      <c r="B5425" t="s">
        <v>2027</v>
      </c>
      <c r="C5425" t="s">
        <v>5204</v>
      </c>
      <c r="D5425" t="s">
        <v>4287</v>
      </c>
      <c r="E5425" t="s">
        <v>5212</v>
      </c>
      <c r="F5425" t="s">
        <v>49</v>
      </c>
      <c r="J5425" s="13">
        <v>905164</v>
      </c>
      <c r="K5425" s="13">
        <v>905164</v>
      </c>
      <c r="L5425" s="13">
        <v>0</v>
      </c>
      <c r="N5425" s="13">
        <v>40937</v>
      </c>
      <c r="O5425" s="13">
        <v>40937</v>
      </c>
      <c r="P5425" s="13">
        <v>0</v>
      </c>
      <c r="T5425" s="13">
        <v>0</v>
      </c>
      <c r="W5425" s="13">
        <v>0</v>
      </c>
      <c r="Z5425" s="13">
        <v>311164</v>
      </c>
      <c r="AC5425" s="13">
        <v>4059698</v>
      </c>
      <c r="AD5425" s="13">
        <v>251</v>
      </c>
    </row>
    <row r="5426" spans="1:30" x14ac:dyDescent="0.25">
      <c r="A5426" s="11" t="s">
        <v>2026</v>
      </c>
      <c r="B5426" t="s">
        <v>2027</v>
      </c>
      <c r="C5426" t="s">
        <v>5214</v>
      </c>
      <c r="D5426" t="s">
        <v>5215</v>
      </c>
      <c r="E5426" t="s">
        <v>5205</v>
      </c>
      <c r="F5426" t="s">
        <v>49</v>
      </c>
      <c r="G5426" s="12">
        <v>545</v>
      </c>
      <c r="I5426" s="13">
        <v>24</v>
      </c>
      <c r="L5426" s="13">
        <v>0</v>
      </c>
      <c r="P5426" s="13">
        <v>0</v>
      </c>
      <c r="T5426" s="13">
        <v>0</v>
      </c>
      <c r="W5426" s="13">
        <v>0</v>
      </c>
    </row>
    <row r="5427" spans="1:30" x14ac:dyDescent="0.25">
      <c r="A5427" s="11" t="s">
        <v>2026</v>
      </c>
      <c r="B5427" t="s">
        <v>2027</v>
      </c>
      <c r="C5427" t="s">
        <v>5214</v>
      </c>
      <c r="D5427" t="s">
        <v>5215</v>
      </c>
      <c r="E5427" t="s">
        <v>5206</v>
      </c>
      <c r="F5427" t="s">
        <v>49</v>
      </c>
      <c r="L5427" s="13">
        <v>0</v>
      </c>
      <c r="P5427" s="13">
        <v>0</v>
      </c>
      <c r="T5427" s="13">
        <v>0</v>
      </c>
      <c r="W5427" s="13">
        <v>0</v>
      </c>
    </row>
    <row r="5428" spans="1:30" x14ac:dyDescent="0.25">
      <c r="A5428" s="11" t="s">
        <v>2026</v>
      </c>
      <c r="B5428" t="s">
        <v>2027</v>
      </c>
      <c r="C5428" t="s">
        <v>5214</v>
      </c>
      <c r="D5428" t="s">
        <v>5215</v>
      </c>
      <c r="E5428" t="s">
        <v>5207</v>
      </c>
      <c r="F5428" t="s">
        <v>49</v>
      </c>
      <c r="H5428" s="12">
        <v>2335</v>
      </c>
      <c r="I5428" s="13">
        <v>24</v>
      </c>
      <c r="L5428" s="13">
        <v>0</v>
      </c>
      <c r="P5428" s="13">
        <v>0</v>
      </c>
      <c r="T5428" s="13">
        <v>0</v>
      </c>
      <c r="W5428" s="13">
        <v>0</v>
      </c>
    </row>
    <row r="5429" spans="1:30" x14ac:dyDescent="0.25">
      <c r="A5429" s="11" t="s">
        <v>2026</v>
      </c>
      <c r="B5429" t="s">
        <v>2027</v>
      </c>
      <c r="C5429" t="s">
        <v>5214</v>
      </c>
      <c r="D5429" t="s">
        <v>5215</v>
      </c>
      <c r="E5429" t="s">
        <v>5208</v>
      </c>
      <c r="F5429" t="s">
        <v>49</v>
      </c>
      <c r="L5429" s="13">
        <v>0</v>
      </c>
      <c r="P5429" s="13">
        <v>0</v>
      </c>
      <c r="T5429" s="13">
        <v>0</v>
      </c>
      <c r="W5429" s="13">
        <v>0</v>
      </c>
    </row>
    <row r="5430" spans="1:30" x14ac:dyDescent="0.25">
      <c r="A5430" s="11" t="s">
        <v>2026</v>
      </c>
      <c r="B5430" t="s">
        <v>2027</v>
      </c>
      <c r="C5430" t="s">
        <v>5214</v>
      </c>
      <c r="D5430" t="s">
        <v>5215</v>
      </c>
      <c r="E5430" t="s">
        <v>5209</v>
      </c>
      <c r="F5430" t="s">
        <v>49</v>
      </c>
      <c r="G5430" s="12">
        <v>545</v>
      </c>
      <c r="H5430" s="12">
        <v>2335</v>
      </c>
      <c r="I5430" s="13">
        <v>24</v>
      </c>
      <c r="J5430" s="13">
        <v>5412</v>
      </c>
      <c r="K5430" s="13">
        <v>5218</v>
      </c>
      <c r="L5430" s="13">
        <v>194</v>
      </c>
      <c r="M5430" s="13">
        <v>5255</v>
      </c>
      <c r="N5430" s="13">
        <v>296</v>
      </c>
      <c r="O5430" s="13">
        <v>280</v>
      </c>
      <c r="P5430" s="13">
        <v>16</v>
      </c>
      <c r="T5430" s="13">
        <v>0</v>
      </c>
      <c r="W5430" s="13">
        <v>0</v>
      </c>
      <c r="Z5430" s="13">
        <v>7409</v>
      </c>
      <c r="AC5430" s="13">
        <v>43045</v>
      </c>
      <c r="AD5430" s="13">
        <v>251</v>
      </c>
    </row>
    <row r="5431" spans="1:30" x14ac:dyDescent="0.25">
      <c r="A5431" s="11" t="s">
        <v>2026</v>
      </c>
      <c r="B5431" t="s">
        <v>2027</v>
      </c>
      <c r="C5431" t="s">
        <v>5214</v>
      </c>
      <c r="D5431" t="s">
        <v>5215</v>
      </c>
      <c r="E5431" t="s">
        <v>5210</v>
      </c>
      <c r="F5431" t="s">
        <v>49</v>
      </c>
      <c r="G5431" s="12">
        <v>550</v>
      </c>
      <c r="H5431" s="12">
        <v>2335</v>
      </c>
      <c r="I5431" s="13">
        <v>18</v>
      </c>
      <c r="J5431" s="13">
        <v>3415</v>
      </c>
      <c r="K5431" s="13">
        <v>3270</v>
      </c>
      <c r="L5431" s="13">
        <v>145</v>
      </c>
      <c r="M5431" s="13">
        <v>3387</v>
      </c>
      <c r="N5431" s="13">
        <v>182</v>
      </c>
      <c r="O5431" s="13">
        <v>172</v>
      </c>
      <c r="P5431" s="13">
        <v>10</v>
      </c>
      <c r="T5431" s="13">
        <v>0</v>
      </c>
      <c r="W5431" s="13">
        <v>0</v>
      </c>
      <c r="Z5431" s="13">
        <v>3209</v>
      </c>
      <c r="AC5431" s="13">
        <v>18644</v>
      </c>
      <c r="AD5431" s="13">
        <v>54</v>
      </c>
    </row>
    <row r="5432" spans="1:30" x14ac:dyDescent="0.25">
      <c r="A5432" s="11" t="s">
        <v>2026</v>
      </c>
      <c r="B5432" t="s">
        <v>2027</v>
      </c>
      <c r="C5432" t="s">
        <v>5214</v>
      </c>
      <c r="D5432" t="s">
        <v>5215</v>
      </c>
      <c r="E5432" t="s">
        <v>5211</v>
      </c>
      <c r="F5432" t="s">
        <v>49</v>
      </c>
      <c r="G5432" s="12">
        <v>745</v>
      </c>
      <c r="H5432" s="12">
        <v>1755</v>
      </c>
      <c r="I5432" s="13">
        <v>3</v>
      </c>
      <c r="J5432" s="13">
        <v>440</v>
      </c>
      <c r="K5432" s="13">
        <v>402</v>
      </c>
      <c r="L5432" s="13">
        <v>38</v>
      </c>
      <c r="M5432" s="13">
        <v>415</v>
      </c>
      <c r="N5432" s="13">
        <v>23</v>
      </c>
      <c r="O5432" s="13">
        <v>22</v>
      </c>
      <c r="P5432" s="13">
        <v>1</v>
      </c>
      <c r="T5432" s="13">
        <v>0</v>
      </c>
      <c r="W5432" s="13">
        <v>0</v>
      </c>
      <c r="Z5432" s="13">
        <v>555</v>
      </c>
      <c r="AC5432" s="13">
        <v>3225</v>
      </c>
      <c r="AD5432" s="13">
        <v>52</v>
      </c>
    </row>
    <row r="5433" spans="1:30" x14ac:dyDescent="0.25">
      <c r="A5433" s="11" t="s">
        <v>2026</v>
      </c>
      <c r="B5433" t="s">
        <v>2027</v>
      </c>
      <c r="C5433" t="s">
        <v>5214</v>
      </c>
      <c r="D5433" t="s">
        <v>5215</v>
      </c>
      <c r="E5433" t="s">
        <v>5212</v>
      </c>
      <c r="F5433" t="s">
        <v>49</v>
      </c>
      <c r="J5433" s="13">
        <v>1567838</v>
      </c>
      <c r="K5433" s="13">
        <v>1509077</v>
      </c>
      <c r="L5433" s="13">
        <v>58761</v>
      </c>
      <c r="M5433" s="13">
        <v>1513262</v>
      </c>
      <c r="N5433" s="13">
        <v>83571</v>
      </c>
      <c r="O5433" s="13">
        <v>80781</v>
      </c>
      <c r="P5433" s="13">
        <v>2790</v>
      </c>
      <c r="T5433" s="13">
        <v>0</v>
      </c>
      <c r="W5433" s="13">
        <v>0</v>
      </c>
      <c r="Z5433" s="13">
        <v>2061751</v>
      </c>
      <c r="AC5433" s="13">
        <v>11978773</v>
      </c>
      <c r="AD5433" s="13">
        <v>357</v>
      </c>
    </row>
    <row r="5434" spans="1:30" x14ac:dyDescent="0.25">
      <c r="A5434" s="11" t="s">
        <v>2026</v>
      </c>
      <c r="B5434" t="s">
        <v>2027</v>
      </c>
      <c r="C5434" t="s">
        <v>5218</v>
      </c>
      <c r="D5434" t="s">
        <v>4287</v>
      </c>
      <c r="E5434" t="s">
        <v>5205</v>
      </c>
      <c r="F5434" t="s">
        <v>49</v>
      </c>
      <c r="L5434" s="13">
        <v>0</v>
      </c>
      <c r="P5434" s="13">
        <v>0</v>
      </c>
      <c r="T5434" s="13">
        <v>0</v>
      </c>
      <c r="W5434" s="13">
        <v>0</v>
      </c>
    </row>
    <row r="5435" spans="1:30" x14ac:dyDescent="0.25">
      <c r="A5435" s="11" t="s">
        <v>2026</v>
      </c>
      <c r="B5435" t="s">
        <v>2027</v>
      </c>
      <c r="C5435" t="s">
        <v>5218</v>
      </c>
      <c r="D5435" t="s">
        <v>4287</v>
      </c>
      <c r="E5435" t="s">
        <v>5206</v>
      </c>
      <c r="F5435" t="s">
        <v>49</v>
      </c>
      <c r="L5435" s="13">
        <v>0</v>
      </c>
      <c r="P5435" s="13">
        <v>0</v>
      </c>
      <c r="T5435" s="13">
        <v>0</v>
      </c>
      <c r="W5435" s="13">
        <v>0</v>
      </c>
    </row>
    <row r="5436" spans="1:30" x14ac:dyDescent="0.25">
      <c r="A5436" s="11" t="s">
        <v>2026</v>
      </c>
      <c r="B5436" t="s">
        <v>2027</v>
      </c>
      <c r="C5436" t="s">
        <v>5218</v>
      </c>
      <c r="D5436" t="s">
        <v>4287</v>
      </c>
      <c r="E5436" t="s">
        <v>5207</v>
      </c>
      <c r="F5436" t="s">
        <v>49</v>
      </c>
      <c r="L5436" s="13">
        <v>0</v>
      </c>
      <c r="P5436" s="13">
        <v>0</v>
      </c>
      <c r="T5436" s="13">
        <v>0</v>
      </c>
      <c r="W5436" s="13">
        <v>0</v>
      </c>
    </row>
    <row r="5437" spans="1:30" x14ac:dyDescent="0.25">
      <c r="A5437" s="11" t="s">
        <v>2026</v>
      </c>
      <c r="B5437" t="s">
        <v>2027</v>
      </c>
      <c r="C5437" t="s">
        <v>5218</v>
      </c>
      <c r="D5437" t="s">
        <v>4287</v>
      </c>
      <c r="E5437" t="s">
        <v>5208</v>
      </c>
      <c r="F5437" t="s">
        <v>49</v>
      </c>
      <c r="L5437" s="13">
        <v>0</v>
      </c>
      <c r="P5437" s="13">
        <v>0</v>
      </c>
      <c r="T5437" s="13">
        <v>0</v>
      </c>
      <c r="W5437" s="13">
        <v>0</v>
      </c>
    </row>
    <row r="5438" spans="1:30" x14ac:dyDescent="0.25">
      <c r="A5438" s="11" t="s">
        <v>2026</v>
      </c>
      <c r="B5438" t="s">
        <v>2027</v>
      </c>
      <c r="C5438" t="s">
        <v>5218</v>
      </c>
      <c r="D5438" t="s">
        <v>4287</v>
      </c>
      <c r="E5438" t="s">
        <v>5209</v>
      </c>
      <c r="F5438" t="s">
        <v>49</v>
      </c>
      <c r="I5438" s="13">
        <v>48</v>
      </c>
      <c r="J5438" s="13">
        <v>3923</v>
      </c>
      <c r="K5438" s="13">
        <v>3923</v>
      </c>
      <c r="L5438" s="13">
        <v>0</v>
      </c>
      <c r="N5438" s="13">
        <v>83</v>
      </c>
      <c r="O5438" s="13">
        <v>83</v>
      </c>
      <c r="P5438" s="13">
        <v>0</v>
      </c>
      <c r="T5438" s="13">
        <v>0</v>
      </c>
      <c r="W5438" s="13">
        <v>0</v>
      </c>
      <c r="Z5438" s="13">
        <v>549</v>
      </c>
      <c r="AC5438" s="13">
        <v>24232</v>
      </c>
      <c r="AD5438" s="13">
        <v>251</v>
      </c>
    </row>
    <row r="5439" spans="1:30" x14ac:dyDescent="0.25">
      <c r="A5439" s="11" t="s">
        <v>2026</v>
      </c>
      <c r="B5439" t="s">
        <v>2027</v>
      </c>
      <c r="C5439" t="s">
        <v>5218</v>
      </c>
      <c r="D5439" t="s">
        <v>4287</v>
      </c>
      <c r="E5439" t="s">
        <v>5210</v>
      </c>
      <c r="F5439" t="s">
        <v>49</v>
      </c>
      <c r="I5439" s="13">
        <v>2</v>
      </c>
      <c r="J5439" s="13">
        <v>300</v>
      </c>
      <c r="K5439" s="13">
        <v>300</v>
      </c>
      <c r="L5439" s="13">
        <v>0</v>
      </c>
      <c r="N5439" s="13">
        <v>6</v>
      </c>
      <c r="O5439" s="13">
        <v>6</v>
      </c>
      <c r="P5439" s="13">
        <v>0</v>
      </c>
      <c r="T5439" s="13">
        <v>0</v>
      </c>
      <c r="W5439" s="13">
        <v>0</v>
      </c>
      <c r="Z5439" s="13">
        <v>26</v>
      </c>
      <c r="AC5439" s="13">
        <v>1183</v>
      </c>
      <c r="AD5439" s="13">
        <v>54</v>
      </c>
    </row>
    <row r="5440" spans="1:30" x14ac:dyDescent="0.25">
      <c r="A5440" s="11" t="s">
        <v>2026</v>
      </c>
      <c r="B5440" t="s">
        <v>2027</v>
      </c>
      <c r="C5440" t="s">
        <v>5218</v>
      </c>
      <c r="D5440" t="s">
        <v>4287</v>
      </c>
      <c r="E5440" t="s">
        <v>5211</v>
      </c>
      <c r="F5440" t="s">
        <v>49</v>
      </c>
      <c r="I5440" s="13">
        <v>2</v>
      </c>
      <c r="J5440" s="13">
        <v>300</v>
      </c>
      <c r="K5440" s="13">
        <v>300</v>
      </c>
      <c r="L5440" s="13">
        <v>0</v>
      </c>
      <c r="N5440" s="13">
        <v>6</v>
      </c>
      <c r="O5440" s="13">
        <v>6</v>
      </c>
      <c r="P5440" s="13">
        <v>0</v>
      </c>
      <c r="T5440" s="13">
        <v>0</v>
      </c>
      <c r="W5440" s="13">
        <v>0</v>
      </c>
      <c r="Z5440" s="13">
        <v>26</v>
      </c>
      <c r="AC5440" s="13">
        <v>1183</v>
      </c>
      <c r="AD5440" s="13">
        <v>52</v>
      </c>
    </row>
    <row r="5441" spans="1:30" x14ac:dyDescent="0.25">
      <c r="A5441" s="11" t="s">
        <v>2026</v>
      </c>
      <c r="B5441" t="s">
        <v>2027</v>
      </c>
      <c r="C5441" t="s">
        <v>5218</v>
      </c>
      <c r="D5441" t="s">
        <v>4287</v>
      </c>
      <c r="E5441" t="s">
        <v>5212</v>
      </c>
      <c r="F5441" t="s">
        <v>49</v>
      </c>
      <c r="J5441" s="13">
        <v>1016559</v>
      </c>
      <c r="K5441" s="13">
        <v>1016559</v>
      </c>
      <c r="L5441" s="13">
        <v>0</v>
      </c>
      <c r="N5441" s="13">
        <v>21567</v>
      </c>
      <c r="O5441" s="13">
        <v>21567</v>
      </c>
      <c r="P5441" s="13">
        <v>0</v>
      </c>
      <c r="T5441" s="13">
        <v>0</v>
      </c>
      <c r="W5441" s="13">
        <v>0</v>
      </c>
      <c r="Z5441" s="13">
        <v>140622</v>
      </c>
      <c r="AC5441" s="13">
        <v>6207596</v>
      </c>
      <c r="AD5441" s="13">
        <v>357</v>
      </c>
    </row>
    <row r="5442" spans="1:30" x14ac:dyDescent="0.25">
      <c r="A5442" s="11" t="s">
        <v>2032</v>
      </c>
      <c r="B5442" t="s">
        <v>2033</v>
      </c>
      <c r="C5442" t="s">
        <v>5204</v>
      </c>
      <c r="D5442" t="s">
        <v>4287</v>
      </c>
      <c r="E5442" t="s">
        <v>5205</v>
      </c>
      <c r="F5442" t="s">
        <v>50</v>
      </c>
      <c r="L5442" s="13">
        <v>0</v>
      </c>
      <c r="P5442" s="13">
        <v>0</v>
      </c>
      <c r="T5442" s="13">
        <v>0</v>
      </c>
      <c r="W5442" s="13">
        <v>0</v>
      </c>
    </row>
    <row r="5443" spans="1:30" x14ac:dyDescent="0.25">
      <c r="A5443" s="11" t="s">
        <v>2032</v>
      </c>
      <c r="B5443" t="s">
        <v>2033</v>
      </c>
      <c r="C5443" t="s">
        <v>5204</v>
      </c>
      <c r="D5443" t="s">
        <v>4287</v>
      </c>
      <c r="E5443" t="s">
        <v>5206</v>
      </c>
      <c r="F5443" t="s">
        <v>50</v>
      </c>
      <c r="L5443" s="13">
        <v>0</v>
      </c>
      <c r="P5443" s="13">
        <v>0</v>
      </c>
      <c r="T5443" s="13">
        <v>0</v>
      </c>
      <c r="W5443" s="13">
        <v>0</v>
      </c>
    </row>
    <row r="5444" spans="1:30" x14ac:dyDescent="0.25">
      <c r="A5444" s="11" t="s">
        <v>2032</v>
      </c>
      <c r="B5444" t="s">
        <v>2033</v>
      </c>
      <c r="C5444" t="s">
        <v>5204</v>
      </c>
      <c r="D5444" t="s">
        <v>4287</v>
      </c>
      <c r="E5444" t="s">
        <v>5207</v>
      </c>
      <c r="F5444" t="s">
        <v>50</v>
      </c>
      <c r="L5444" s="13">
        <v>0</v>
      </c>
      <c r="P5444" s="13">
        <v>0</v>
      </c>
      <c r="T5444" s="13">
        <v>0</v>
      </c>
      <c r="W5444" s="13">
        <v>0</v>
      </c>
    </row>
    <row r="5445" spans="1:30" x14ac:dyDescent="0.25">
      <c r="A5445" s="11" t="s">
        <v>2032</v>
      </c>
      <c r="B5445" t="s">
        <v>2033</v>
      </c>
      <c r="C5445" t="s">
        <v>5204</v>
      </c>
      <c r="D5445" t="s">
        <v>4287</v>
      </c>
      <c r="E5445" t="s">
        <v>5208</v>
      </c>
      <c r="F5445" t="s">
        <v>50</v>
      </c>
      <c r="L5445" s="13">
        <v>0</v>
      </c>
      <c r="P5445" s="13">
        <v>0</v>
      </c>
      <c r="T5445" s="13">
        <v>0</v>
      </c>
      <c r="W5445" s="13">
        <v>0</v>
      </c>
    </row>
    <row r="5446" spans="1:30" x14ac:dyDescent="0.25">
      <c r="A5446" s="11" t="s">
        <v>2032</v>
      </c>
      <c r="B5446" t="s">
        <v>2033</v>
      </c>
      <c r="C5446" t="s">
        <v>5204</v>
      </c>
      <c r="D5446" t="s">
        <v>4287</v>
      </c>
      <c r="E5446" t="s">
        <v>5209</v>
      </c>
      <c r="F5446" t="s">
        <v>50</v>
      </c>
      <c r="L5446" s="13">
        <v>0</v>
      </c>
      <c r="P5446" s="13">
        <v>0</v>
      </c>
      <c r="T5446" s="13">
        <v>0</v>
      </c>
      <c r="W5446" s="13">
        <v>0</v>
      </c>
    </row>
    <row r="5447" spans="1:30" x14ac:dyDescent="0.25">
      <c r="A5447" s="11" t="s">
        <v>2032</v>
      </c>
      <c r="B5447" t="s">
        <v>2033</v>
      </c>
      <c r="C5447" t="s">
        <v>5204</v>
      </c>
      <c r="D5447" t="s">
        <v>4287</v>
      </c>
      <c r="E5447" t="s">
        <v>5210</v>
      </c>
      <c r="F5447" t="s">
        <v>50</v>
      </c>
      <c r="L5447" s="13">
        <v>0</v>
      </c>
      <c r="P5447" s="13">
        <v>0</v>
      </c>
      <c r="T5447" s="13">
        <v>0</v>
      </c>
      <c r="W5447" s="13">
        <v>0</v>
      </c>
    </row>
    <row r="5448" spans="1:30" x14ac:dyDescent="0.25">
      <c r="A5448" s="11" t="s">
        <v>2032</v>
      </c>
      <c r="B5448" t="s">
        <v>2033</v>
      </c>
      <c r="C5448" t="s">
        <v>5204</v>
      </c>
      <c r="D5448" t="s">
        <v>4287</v>
      </c>
      <c r="E5448" t="s">
        <v>5211</v>
      </c>
      <c r="F5448" t="s">
        <v>50</v>
      </c>
      <c r="L5448" s="13">
        <v>0</v>
      </c>
      <c r="P5448" s="13">
        <v>0</v>
      </c>
      <c r="T5448" s="13">
        <v>0</v>
      </c>
      <c r="W5448" s="13">
        <v>0</v>
      </c>
    </row>
    <row r="5449" spans="1:30" x14ac:dyDescent="0.25">
      <c r="A5449" s="11" t="s">
        <v>2032</v>
      </c>
      <c r="B5449" t="s">
        <v>2033</v>
      </c>
      <c r="C5449" t="s">
        <v>5204</v>
      </c>
      <c r="D5449" t="s">
        <v>4287</v>
      </c>
      <c r="E5449" t="s">
        <v>5212</v>
      </c>
      <c r="F5449" t="s">
        <v>50</v>
      </c>
      <c r="K5449" s="13">
        <v>430983</v>
      </c>
      <c r="L5449" s="13">
        <v>-430983</v>
      </c>
      <c r="O5449" s="13">
        <v>36131</v>
      </c>
      <c r="P5449" s="13">
        <v>-36131</v>
      </c>
      <c r="T5449" s="13">
        <v>0</v>
      </c>
      <c r="W5449" s="13">
        <v>0</v>
      </c>
      <c r="Z5449" s="13">
        <v>130103</v>
      </c>
      <c r="AB5449" s="13">
        <v>0</v>
      </c>
    </row>
    <row r="5450" spans="1:30" x14ac:dyDescent="0.25">
      <c r="A5450" s="11" t="s">
        <v>2032</v>
      </c>
      <c r="B5450" t="s">
        <v>2033</v>
      </c>
      <c r="C5450" t="s">
        <v>5214</v>
      </c>
      <c r="D5450" t="s">
        <v>4287</v>
      </c>
      <c r="E5450" t="s">
        <v>5205</v>
      </c>
      <c r="F5450" t="s">
        <v>50</v>
      </c>
      <c r="L5450" s="13">
        <v>0</v>
      </c>
      <c r="P5450" s="13">
        <v>0</v>
      </c>
      <c r="T5450" s="13">
        <v>0</v>
      </c>
      <c r="W5450" s="13">
        <v>0</v>
      </c>
    </row>
    <row r="5451" spans="1:30" x14ac:dyDescent="0.25">
      <c r="A5451" s="11" t="s">
        <v>2032</v>
      </c>
      <c r="B5451" t="s">
        <v>2033</v>
      </c>
      <c r="C5451" t="s">
        <v>5214</v>
      </c>
      <c r="D5451" t="s">
        <v>4287</v>
      </c>
      <c r="E5451" t="s">
        <v>5206</v>
      </c>
      <c r="F5451" t="s">
        <v>50</v>
      </c>
      <c r="L5451" s="13">
        <v>0</v>
      </c>
      <c r="P5451" s="13">
        <v>0</v>
      </c>
      <c r="T5451" s="13">
        <v>0</v>
      </c>
      <c r="W5451" s="13">
        <v>0</v>
      </c>
    </row>
    <row r="5452" spans="1:30" x14ac:dyDescent="0.25">
      <c r="A5452" s="11" t="s">
        <v>2032</v>
      </c>
      <c r="B5452" t="s">
        <v>2033</v>
      </c>
      <c r="C5452" t="s">
        <v>5214</v>
      </c>
      <c r="D5452" t="s">
        <v>4287</v>
      </c>
      <c r="E5452" t="s">
        <v>5207</v>
      </c>
      <c r="F5452" t="s">
        <v>50</v>
      </c>
      <c r="L5452" s="13">
        <v>0</v>
      </c>
      <c r="P5452" s="13">
        <v>0</v>
      </c>
      <c r="T5452" s="13">
        <v>0</v>
      </c>
      <c r="W5452" s="13">
        <v>0</v>
      </c>
    </row>
    <row r="5453" spans="1:30" x14ac:dyDescent="0.25">
      <c r="A5453" s="11" t="s">
        <v>2032</v>
      </c>
      <c r="B5453" t="s">
        <v>2033</v>
      </c>
      <c r="C5453" t="s">
        <v>5214</v>
      </c>
      <c r="D5453" t="s">
        <v>4287</v>
      </c>
      <c r="E5453" t="s">
        <v>5208</v>
      </c>
      <c r="F5453" t="s">
        <v>50</v>
      </c>
      <c r="L5453" s="13">
        <v>0</v>
      </c>
      <c r="P5453" s="13">
        <v>0</v>
      </c>
      <c r="T5453" s="13">
        <v>0</v>
      </c>
      <c r="W5453" s="13">
        <v>0</v>
      </c>
    </row>
    <row r="5454" spans="1:30" x14ac:dyDescent="0.25">
      <c r="A5454" s="11" t="s">
        <v>2032</v>
      </c>
      <c r="B5454" t="s">
        <v>2033</v>
      </c>
      <c r="C5454" t="s">
        <v>5214</v>
      </c>
      <c r="D5454" t="s">
        <v>4287</v>
      </c>
      <c r="E5454" t="s">
        <v>5209</v>
      </c>
      <c r="F5454" t="s">
        <v>50</v>
      </c>
      <c r="L5454" s="13">
        <v>0</v>
      </c>
      <c r="P5454" s="13">
        <v>0</v>
      </c>
      <c r="T5454" s="13">
        <v>0</v>
      </c>
      <c r="W5454" s="13">
        <v>0</v>
      </c>
    </row>
    <row r="5455" spans="1:30" x14ac:dyDescent="0.25">
      <c r="A5455" s="11" t="s">
        <v>2032</v>
      </c>
      <c r="B5455" t="s">
        <v>2033</v>
      </c>
      <c r="C5455" t="s">
        <v>5214</v>
      </c>
      <c r="D5455" t="s">
        <v>4287</v>
      </c>
      <c r="E5455" t="s">
        <v>5210</v>
      </c>
      <c r="F5455" t="s">
        <v>50</v>
      </c>
      <c r="L5455" s="13">
        <v>0</v>
      </c>
      <c r="P5455" s="13">
        <v>0</v>
      </c>
      <c r="T5455" s="13">
        <v>0</v>
      </c>
      <c r="W5455" s="13">
        <v>0</v>
      </c>
    </row>
    <row r="5456" spans="1:30" x14ac:dyDescent="0.25">
      <c r="A5456" s="11" t="s">
        <v>2032</v>
      </c>
      <c r="B5456" t="s">
        <v>2033</v>
      </c>
      <c r="C5456" t="s">
        <v>5214</v>
      </c>
      <c r="D5456" t="s">
        <v>4287</v>
      </c>
      <c r="E5456" t="s">
        <v>5211</v>
      </c>
      <c r="F5456" t="s">
        <v>50</v>
      </c>
      <c r="L5456" s="13">
        <v>0</v>
      </c>
      <c r="P5456" s="13">
        <v>0</v>
      </c>
      <c r="T5456" s="13">
        <v>0</v>
      </c>
      <c r="W5456" s="13">
        <v>0</v>
      </c>
    </row>
    <row r="5457" spans="1:30" x14ac:dyDescent="0.25">
      <c r="A5457" s="11" t="s">
        <v>2032</v>
      </c>
      <c r="B5457" t="s">
        <v>2033</v>
      </c>
      <c r="C5457" t="s">
        <v>5214</v>
      </c>
      <c r="D5457" t="s">
        <v>4287</v>
      </c>
      <c r="E5457" t="s">
        <v>5212</v>
      </c>
      <c r="F5457" t="s">
        <v>50</v>
      </c>
      <c r="K5457" s="13">
        <v>203163</v>
      </c>
      <c r="L5457" s="13">
        <v>-203163</v>
      </c>
      <c r="O5457" s="13">
        <v>12644</v>
      </c>
      <c r="P5457" s="13">
        <v>-12644</v>
      </c>
      <c r="T5457" s="13">
        <v>0</v>
      </c>
      <c r="W5457" s="13">
        <v>0</v>
      </c>
      <c r="Z5457" s="13">
        <v>164056</v>
      </c>
    </row>
    <row r="5458" spans="1:30" x14ac:dyDescent="0.25">
      <c r="A5458" s="11" t="s">
        <v>2041</v>
      </c>
      <c r="B5458" t="s">
        <v>2042</v>
      </c>
      <c r="C5458" t="s">
        <v>5204</v>
      </c>
      <c r="D5458" t="s">
        <v>5215</v>
      </c>
      <c r="E5458" t="s">
        <v>5205</v>
      </c>
      <c r="F5458" t="s">
        <v>49</v>
      </c>
      <c r="L5458" s="13">
        <v>0</v>
      </c>
      <c r="P5458" s="13">
        <v>0</v>
      </c>
      <c r="T5458" s="13">
        <v>0</v>
      </c>
      <c r="W5458" s="13">
        <v>0</v>
      </c>
    </row>
    <row r="5459" spans="1:30" x14ac:dyDescent="0.25">
      <c r="A5459" s="11" t="s">
        <v>2041</v>
      </c>
      <c r="B5459" t="s">
        <v>2042</v>
      </c>
      <c r="C5459" t="s">
        <v>5204</v>
      </c>
      <c r="D5459" t="s">
        <v>5215</v>
      </c>
      <c r="E5459" t="s">
        <v>5206</v>
      </c>
      <c r="F5459" t="s">
        <v>49</v>
      </c>
      <c r="L5459" s="13">
        <v>0</v>
      </c>
      <c r="P5459" s="13">
        <v>0</v>
      </c>
      <c r="T5459" s="13">
        <v>0</v>
      </c>
      <c r="W5459" s="13">
        <v>0</v>
      </c>
    </row>
    <row r="5460" spans="1:30" x14ac:dyDescent="0.25">
      <c r="A5460" s="11" t="s">
        <v>2041</v>
      </c>
      <c r="B5460" t="s">
        <v>2042</v>
      </c>
      <c r="C5460" t="s">
        <v>5204</v>
      </c>
      <c r="D5460" t="s">
        <v>5215</v>
      </c>
      <c r="E5460" t="s">
        <v>5207</v>
      </c>
      <c r="F5460" t="s">
        <v>49</v>
      </c>
      <c r="L5460" s="13">
        <v>0</v>
      </c>
      <c r="P5460" s="13">
        <v>0</v>
      </c>
      <c r="T5460" s="13">
        <v>0</v>
      </c>
      <c r="W5460" s="13">
        <v>0</v>
      </c>
    </row>
    <row r="5461" spans="1:30" x14ac:dyDescent="0.25">
      <c r="A5461" s="11" t="s">
        <v>2041</v>
      </c>
      <c r="B5461" t="s">
        <v>2042</v>
      </c>
      <c r="C5461" t="s">
        <v>5204</v>
      </c>
      <c r="D5461" t="s">
        <v>5215</v>
      </c>
      <c r="E5461" t="s">
        <v>5208</v>
      </c>
      <c r="F5461" t="s">
        <v>49</v>
      </c>
      <c r="L5461" s="13">
        <v>0</v>
      </c>
      <c r="P5461" s="13">
        <v>0</v>
      </c>
      <c r="T5461" s="13">
        <v>0</v>
      </c>
      <c r="W5461" s="13">
        <v>0</v>
      </c>
    </row>
    <row r="5462" spans="1:30" x14ac:dyDescent="0.25">
      <c r="A5462" s="11" t="s">
        <v>2041</v>
      </c>
      <c r="B5462" t="s">
        <v>2042</v>
      </c>
      <c r="C5462" t="s">
        <v>5204</v>
      </c>
      <c r="D5462" t="s">
        <v>5215</v>
      </c>
      <c r="E5462" t="s">
        <v>5209</v>
      </c>
      <c r="F5462" t="s">
        <v>49</v>
      </c>
      <c r="G5462" s="12">
        <v>700</v>
      </c>
      <c r="H5462" s="12">
        <v>1700</v>
      </c>
      <c r="I5462" s="13">
        <v>40</v>
      </c>
      <c r="J5462" s="13">
        <v>2053</v>
      </c>
      <c r="K5462" s="13">
        <v>1786</v>
      </c>
      <c r="L5462" s="13">
        <v>267</v>
      </c>
      <c r="N5462" s="13">
        <v>166</v>
      </c>
      <c r="O5462" s="13">
        <v>151</v>
      </c>
      <c r="P5462" s="13">
        <v>15</v>
      </c>
      <c r="T5462" s="13">
        <v>0</v>
      </c>
      <c r="W5462" s="13">
        <v>0</v>
      </c>
      <c r="Z5462" s="13">
        <v>425</v>
      </c>
      <c r="AC5462" s="13">
        <v>0</v>
      </c>
      <c r="AD5462" s="13">
        <v>248</v>
      </c>
    </row>
    <row r="5463" spans="1:30" x14ac:dyDescent="0.25">
      <c r="A5463" s="11" t="s">
        <v>2041</v>
      </c>
      <c r="B5463" t="s">
        <v>2042</v>
      </c>
      <c r="C5463" t="s">
        <v>5204</v>
      </c>
      <c r="D5463" t="s">
        <v>5215</v>
      </c>
      <c r="E5463" t="s">
        <v>5210</v>
      </c>
      <c r="F5463" t="s">
        <v>49</v>
      </c>
      <c r="L5463" s="13">
        <v>0</v>
      </c>
      <c r="P5463" s="13">
        <v>0</v>
      </c>
      <c r="T5463" s="13">
        <v>0</v>
      </c>
      <c r="W5463" s="13">
        <v>0</v>
      </c>
      <c r="AC5463" s="13">
        <v>0</v>
      </c>
    </row>
    <row r="5464" spans="1:30" x14ac:dyDescent="0.25">
      <c r="A5464" s="11" t="s">
        <v>2041</v>
      </c>
      <c r="B5464" t="s">
        <v>2042</v>
      </c>
      <c r="C5464" t="s">
        <v>5204</v>
      </c>
      <c r="D5464" t="s">
        <v>5215</v>
      </c>
      <c r="E5464" t="s">
        <v>5211</v>
      </c>
      <c r="F5464" t="s">
        <v>49</v>
      </c>
      <c r="L5464" s="13">
        <v>0</v>
      </c>
      <c r="P5464" s="13">
        <v>0</v>
      </c>
      <c r="T5464" s="13">
        <v>0</v>
      </c>
      <c r="W5464" s="13">
        <v>0</v>
      </c>
      <c r="AC5464" s="13">
        <v>0</v>
      </c>
    </row>
    <row r="5465" spans="1:30" x14ac:dyDescent="0.25">
      <c r="A5465" s="11" t="s">
        <v>2041</v>
      </c>
      <c r="B5465" t="s">
        <v>2042</v>
      </c>
      <c r="C5465" t="s">
        <v>5204</v>
      </c>
      <c r="D5465" t="s">
        <v>5215</v>
      </c>
      <c r="E5465" t="s">
        <v>5212</v>
      </c>
      <c r="F5465" t="s">
        <v>49</v>
      </c>
      <c r="J5465" s="13">
        <v>509021</v>
      </c>
      <c r="K5465" s="13">
        <v>442928</v>
      </c>
      <c r="L5465" s="13">
        <v>66093</v>
      </c>
      <c r="N5465" s="13">
        <v>41105</v>
      </c>
      <c r="O5465" s="13">
        <v>37448</v>
      </c>
      <c r="P5465" s="13">
        <v>3657</v>
      </c>
      <c r="T5465" s="13">
        <v>0</v>
      </c>
      <c r="W5465" s="13">
        <v>0</v>
      </c>
      <c r="Z5465" s="13">
        <v>105323</v>
      </c>
      <c r="AC5465" s="13">
        <v>0</v>
      </c>
      <c r="AD5465" s="13">
        <v>248</v>
      </c>
    </row>
    <row r="5466" spans="1:30" x14ac:dyDescent="0.25">
      <c r="A5466" s="11" t="s">
        <v>2057</v>
      </c>
      <c r="B5466" t="s">
        <v>2058</v>
      </c>
      <c r="C5466" t="s">
        <v>5204</v>
      </c>
      <c r="D5466" t="s">
        <v>5215</v>
      </c>
      <c r="E5466" t="s">
        <v>5205</v>
      </c>
      <c r="F5466" t="s">
        <v>49</v>
      </c>
      <c r="L5466" s="13">
        <v>0</v>
      </c>
      <c r="P5466" s="13">
        <v>0</v>
      </c>
      <c r="T5466" s="13">
        <v>0</v>
      </c>
      <c r="W5466" s="13">
        <v>0</v>
      </c>
    </row>
    <row r="5467" spans="1:30" x14ac:dyDescent="0.25">
      <c r="A5467" s="11" t="s">
        <v>2057</v>
      </c>
      <c r="B5467" t="s">
        <v>2058</v>
      </c>
      <c r="C5467" t="s">
        <v>5204</v>
      </c>
      <c r="D5467" t="s">
        <v>5215</v>
      </c>
      <c r="E5467" t="s">
        <v>5206</v>
      </c>
      <c r="F5467" t="s">
        <v>49</v>
      </c>
      <c r="L5467" s="13">
        <v>0</v>
      </c>
      <c r="P5467" s="13">
        <v>0</v>
      </c>
      <c r="T5467" s="13">
        <v>0</v>
      </c>
      <c r="W5467" s="13">
        <v>0</v>
      </c>
    </row>
    <row r="5468" spans="1:30" x14ac:dyDescent="0.25">
      <c r="A5468" s="11" t="s">
        <v>2057</v>
      </c>
      <c r="B5468" t="s">
        <v>2058</v>
      </c>
      <c r="C5468" t="s">
        <v>5204</v>
      </c>
      <c r="D5468" t="s">
        <v>5215</v>
      </c>
      <c r="E5468" t="s">
        <v>5207</v>
      </c>
      <c r="F5468" t="s">
        <v>49</v>
      </c>
      <c r="L5468" s="13">
        <v>0</v>
      </c>
      <c r="P5468" s="13">
        <v>0</v>
      </c>
      <c r="T5468" s="13">
        <v>0</v>
      </c>
      <c r="W5468" s="13">
        <v>0</v>
      </c>
    </row>
    <row r="5469" spans="1:30" x14ac:dyDescent="0.25">
      <c r="A5469" s="11" t="s">
        <v>2057</v>
      </c>
      <c r="B5469" t="s">
        <v>2058</v>
      </c>
      <c r="C5469" t="s">
        <v>5204</v>
      </c>
      <c r="D5469" t="s">
        <v>5215</v>
      </c>
      <c r="E5469" t="s">
        <v>5208</v>
      </c>
      <c r="F5469" t="s">
        <v>49</v>
      </c>
      <c r="L5469" s="13">
        <v>0</v>
      </c>
      <c r="P5469" s="13">
        <v>0</v>
      </c>
      <c r="T5469" s="13">
        <v>0</v>
      </c>
      <c r="W5469" s="13">
        <v>0</v>
      </c>
    </row>
    <row r="5470" spans="1:30" x14ac:dyDescent="0.25">
      <c r="A5470" s="11" t="s">
        <v>2057</v>
      </c>
      <c r="B5470" t="s">
        <v>2058</v>
      </c>
      <c r="C5470" t="s">
        <v>5204</v>
      </c>
      <c r="D5470" t="s">
        <v>5215</v>
      </c>
      <c r="E5470" t="s">
        <v>5209</v>
      </c>
      <c r="F5470" t="s">
        <v>49</v>
      </c>
      <c r="G5470" s="12">
        <v>530</v>
      </c>
      <c r="H5470" s="12">
        <v>1800</v>
      </c>
      <c r="I5470" s="13">
        <v>16</v>
      </c>
      <c r="J5470" s="13">
        <v>1975</v>
      </c>
      <c r="K5470" s="13">
        <v>1822</v>
      </c>
      <c r="L5470" s="13">
        <v>153</v>
      </c>
      <c r="N5470" s="13">
        <v>122</v>
      </c>
      <c r="O5470" s="13">
        <v>113</v>
      </c>
      <c r="P5470" s="13">
        <v>9</v>
      </c>
      <c r="T5470" s="13">
        <v>0</v>
      </c>
      <c r="W5470" s="13">
        <v>0</v>
      </c>
      <c r="Z5470" s="13">
        <v>363</v>
      </c>
      <c r="AC5470" s="13">
        <v>2816</v>
      </c>
      <c r="AD5470" s="13">
        <v>253</v>
      </c>
    </row>
    <row r="5471" spans="1:30" x14ac:dyDescent="0.25">
      <c r="A5471" s="11" t="s">
        <v>2057</v>
      </c>
      <c r="B5471" t="s">
        <v>2058</v>
      </c>
      <c r="C5471" t="s">
        <v>5204</v>
      </c>
      <c r="D5471" t="s">
        <v>5215</v>
      </c>
      <c r="E5471" t="s">
        <v>5210</v>
      </c>
      <c r="F5471" t="s">
        <v>49</v>
      </c>
      <c r="L5471" s="13">
        <v>0</v>
      </c>
      <c r="P5471" s="13">
        <v>0</v>
      </c>
      <c r="T5471" s="13">
        <v>0</v>
      </c>
      <c r="W5471" s="13">
        <v>0</v>
      </c>
    </row>
    <row r="5472" spans="1:30" x14ac:dyDescent="0.25">
      <c r="A5472" s="11" t="s">
        <v>2057</v>
      </c>
      <c r="B5472" t="s">
        <v>2058</v>
      </c>
      <c r="C5472" t="s">
        <v>5204</v>
      </c>
      <c r="D5472" t="s">
        <v>5215</v>
      </c>
      <c r="E5472" t="s">
        <v>5211</v>
      </c>
      <c r="F5472" t="s">
        <v>49</v>
      </c>
      <c r="L5472" s="13">
        <v>0</v>
      </c>
      <c r="P5472" s="13">
        <v>0</v>
      </c>
      <c r="T5472" s="13">
        <v>0</v>
      </c>
      <c r="W5472" s="13">
        <v>0</v>
      </c>
    </row>
    <row r="5473" spans="1:30" x14ac:dyDescent="0.25">
      <c r="A5473" s="11" t="s">
        <v>2057</v>
      </c>
      <c r="B5473" t="s">
        <v>2058</v>
      </c>
      <c r="C5473" t="s">
        <v>5204</v>
      </c>
      <c r="D5473" t="s">
        <v>5215</v>
      </c>
      <c r="E5473" t="s">
        <v>5212</v>
      </c>
      <c r="F5473" t="s">
        <v>49</v>
      </c>
      <c r="J5473" s="13">
        <v>499675</v>
      </c>
      <c r="K5473" s="13">
        <v>460966</v>
      </c>
      <c r="L5473" s="13">
        <v>38709</v>
      </c>
      <c r="N5473" s="13">
        <v>30866</v>
      </c>
      <c r="O5473" s="13">
        <v>28589</v>
      </c>
      <c r="P5473" s="13">
        <v>2277</v>
      </c>
      <c r="T5473" s="13">
        <v>0</v>
      </c>
      <c r="W5473" s="13">
        <v>0</v>
      </c>
      <c r="Z5473" s="13">
        <v>91839</v>
      </c>
      <c r="AA5473" s="13">
        <v>88165</v>
      </c>
      <c r="AC5473" s="13">
        <v>712448</v>
      </c>
      <c r="AD5473" s="13">
        <v>253</v>
      </c>
    </row>
    <row r="5474" spans="1:30" x14ac:dyDescent="0.25">
      <c r="A5474" s="11" t="s">
        <v>2057</v>
      </c>
      <c r="B5474" t="s">
        <v>2058</v>
      </c>
      <c r="C5474" t="s">
        <v>5214</v>
      </c>
      <c r="D5474" t="s">
        <v>5215</v>
      </c>
      <c r="E5474" t="s">
        <v>5205</v>
      </c>
      <c r="F5474" t="s">
        <v>49</v>
      </c>
      <c r="G5474" s="12">
        <v>500</v>
      </c>
      <c r="I5474" s="13">
        <v>13</v>
      </c>
      <c r="L5474" s="13">
        <v>0</v>
      </c>
      <c r="P5474" s="13">
        <v>0</v>
      </c>
      <c r="T5474" s="13">
        <v>0</v>
      </c>
      <c r="W5474" s="13">
        <v>0</v>
      </c>
    </row>
    <row r="5475" spans="1:30" x14ac:dyDescent="0.25">
      <c r="A5475" s="11" t="s">
        <v>2057</v>
      </c>
      <c r="B5475" t="s">
        <v>2058</v>
      </c>
      <c r="C5475" t="s">
        <v>5214</v>
      </c>
      <c r="D5475" t="s">
        <v>5215</v>
      </c>
      <c r="E5475" t="s">
        <v>5206</v>
      </c>
      <c r="F5475" t="s">
        <v>49</v>
      </c>
      <c r="I5475" s="13">
        <v>13</v>
      </c>
      <c r="L5475" s="13">
        <v>0</v>
      </c>
      <c r="P5475" s="13">
        <v>0</v>
      </c>
      <c r="T5475" s="13">
        <v>0</v>
      </c>
      <c r="W5475" s="13">
        <v>0</v>
      </c>
    </row>
    <row r="5476" spans="1:30" x14ac:dyDescent="0.25">
      <c r="A5476" s="11" t="s">
        <v>2057</v>
      </c>
      <c r="B5476" t="s">
        <v>2058</v>
      </c>
      <c r="C5476" t="s">
        <v>5214</v>
      </c>
      <c r="D5476" t="s">
        <v>5215</v>
      </c>
      <c r="E5476" t="s">
        <v>5207</v>
      </c>
      <c r="F5476" t="s">
        <v>49</v>
      </c>
      <c r="H5476" s="12">
        <v>1900</v>
      </c>
      <c r="I5476" s="13">
        <v>13</v>
      </c>
      <c r="L5476" s="13">
        <v>0</v>
      </c>
      <c r="P5476" s="13">
        <v>0</v>
      </c>
      <c r="T5476" s="13">
        <v>0</v>
      </c>
      <c r="W5476" s="13">
        <v>0</v>
      </c>
    </row>
    <row r="5477" spans="1:30" x14ac:dyDescent="0.25">
      <c r="A5477" s="11" t="s">
        <v>2057</v>
      </c>
      <c r="B5477" t="s">
        <v>2058</v>
      </c>
      <c r="C5477" t="s">
        <v>5214</v>
      </c>
      <c r="D5477" t="s">
        <v>5215</v>
      </c>
      <c r="E5477" t="s">
        <v>5208</v>
      </c>
      <c r="F5477" t="s">
        <v>49</v>
      </c>
      <c r="L5477" s="13">
        <v>0</v>
      </c>
      <c r="P5477" s="13">
        <v>0</v>
      </c>
      <c r="T5477" s="13">
        <v>0</v>
      </c>
      <c r="W5477" s="13">
        <v>0</v>
      </c>
    </row>
    <row r="5478" spans="1:30" x14ac:dyDescent="0.25">
      <c r="A5478" s="11" t="s">
        <v>2057</v>
      </c>
      <c r="B5478" t="s">
        <v>2058</v>
      </c>
      <c r="C5478" t="s">
        <v>5214</v>
      </c>
      <c r="D5478" t="s">
        <v>5215</v>
      </c>
      <c r="E5478" t="s">
        <v>5209</v>
      </c>
      <c r="F5478" t="s">
        <v>49</v>
      </c>
      <c r="G5478" s="12">
        <v>500</v>
      </c>
      <c r="H5478" s="12">
        <v>1900</v>
      </c>
      <c r="I5478" s="13">
        <v>13</v>
      </c>
      <c r="J5478" s="13">
        <v>2518</v>
      </c>
      <c r="K5478" s="13">
        <v>2429</v>
      </c>
      <c r="L5478" s="13">
        <v>89</v>
      </c>
      <c r="M5478" s="13">
        <v>2457</v>
      </c>
      <c r="N5478" s="13">
        <v>172</v>
      </c>
      <c r="O5478" s="13">
        <v>168</v>
      </c>
      <c r="P5478" s="13">
        <v>4</v>
      </c>
      <c r="T5478" s="13">
        <v>0</v>
      </c>
      <c r="W5478" s="13">
        <v>0</v>
      </c>
      <c r="Z5478" s="13">
        <v>1565</v>
      </c>
      <c r="AC5478" s="13">
        <v>8546</v>
      </c>
      <c r="AD5478" s="13">
        <v>254</v>
      </c>
    </row>
    <row r="5479" spans="1:30" x14ac:dyDescent="0.25">
      <c r="A5479" s="11" t="s">
        <v>2057</v>
      </c>
      <c r="B5479" t="s">
        <v>2058</v>
      </c>
      <c r="C5479" t="s">
        <v>5214</v>
      </c>
      <c r="D5479" t="s">
        <v>5215</v>
      </c>
      <c r="E5479" t="s">
        <v>5210</v>
      </c>
      <c r="F5479" t="s">
        <v>49</v>
      </c>
      <c r="G5479" s="12">
        <v>1900</v>
      </c>
      <c r="H5479" s="12">
        <v>200</v>
      </c>
      <c r="I5479" s="13">
        <v>1</v>
      </c>
      <c r="J5479" s="13">
        <v>126</v>
      </c>
      <c r="K5479" s="13">
        <v>121</v>
      </c>
      <c r="L5479" s="13">
        <v>5</v>
      </c>
      <c r="M5479" s="13">
        <v>121</v>
      </c>
      <c r="N5479" s="13">
        <v>10</v>
      </c>
      <c r="O5479" s="13">
        <v>9</v>
      </c>
      <c r="P5479" s="13">
        <v>1</v>
      </c>
      <c r="T5479" s="13">
        <v>0</v>
      </c>
      <c r="W5479" s="13">
        <v>0</v>
      </c>
      <c r="Z5479" s="13">
        <v>45</v>
      </c>
      <c r="AC5479" s="13">
        <v>144</v>
      </c>
      <c r="AD5479" s="13">
        <v>52</v>
      </c>
    </row>
    <row r="5480" spans="1:30" x14ac:dyDescent="0.25">
      <c r="A5480" s="11" t="s">
        <v>2057</v>
      </c>
      <c r="B5480" t="s">
        <v>2058</v>
      </c>
      <c r="C5480" t="s">
        <v>5214</v>
      </c>
      <c r="D5480" t="s">
        <v>5215</v>
      </c>
      <c r="E5480" t="s">
        <v>5211</v>
      </c>
      <c r="F5480" t="s">
        <v>49</v>
      </c>
      <c r="L5480" s="13">
        <v>0</v>
      </c>
      <c r="P5480" s="13">
        <v>0</v>
      </c>
      <c r="T5480" s="13">
        <v>0</v>
      </c>
      <c r="W5480" s="13">
        <v>0</v>
      </c>
    </row>
    <row r="5481" spans="1:30" x14ac:dyDescent="0.25">
      <c r="A5481" s="11" t="s">
        <v>2057</v>
      </c>
      <c r="B5481" t="s">
        <v>2058</v>
      </c>
      <c r="C5481" t="s">
        <v>5214</v>
      </c>
      <c r="D5481" t="s">
        <v>5215</v>
      </c>
      <c r="E5481" t="s">
        <v>5212</v>
      </c>
      <c r="F5481" t="s">
        <v>49</v>
      </c>
      <c r="J5481" s="13">
        <v>646124</v>
      </c>
      <c r="K5481" s="13">
        <v>623258</v>
      </c>
      <c r="L5481" s="13">
        <v>22866</v>
      </c>
      <c r="M5481" s="13">
        <v>630370</v>
      </c>
      <c r="N5481" s="13">
        <v>44208</v>
      </c>
      <c r="O5481" s="13">
        <v>43140</v>
      </c>
      <c r="P5481" s="13">
        <v>1068</v>
      </c>
      <c r="T5481" s="13">
        <v>0</v>
      </c>
      <c r="W5481" s="13">
        <v>0</v>
      </c>
      <c r="Z5481" s="13">
        <v>399805</v>
      </c>
      <c r="AC5481" s="13">
        <v>2178028</v>
      </c>
      <c r="AD5481" s="13">
        <v>306</v>
      </c>
    </row>
    <row r="5482" spans="1:30" x14ac:dyDescent="0.25">
      <c r="A5482" s="11" t="s">
        <v>2064</v>
      </c>
      <c r="B5482" t="s">
        <v>2065</v>
      </c>
      <c r="C5482" t="s">
        <v>5204</v>
      </c>
      <c r="D5482" t="s">
        <v>5215</v>
      </c>
      <c r="E5482" t="s">
        <v>5205</v>
      </c>
      <c r="F5482" t="s">
        <v>50</v>
      </c>
      <c r="L5482" s="13">
        <v>0</v>
      </c>
      <c r="P5482" s="13">
        <v>0</v>
      </c>
      <c r="T5482" s="13">
        <v>0</v>
      </c>
      <c r="W5482" s="13">
        <v>0</v>
      </c>
    </row>
    <row r="5483" spans="1:30" x14ac:dyDescent="0.25">
      <c r="A5483" s="11" t="s">
        <v>2064</v>
      </c>
      <c r="B5483" t="s">
        <v>2065</v>
      </c>
      <c r="C5483" t="s">
        <v>5204</v>
      </c>
      <c r="D5483" t="s">
        <v>5215</v>
      </c>
      <c r="E5483" t="s">
        <v>5206</v>
      </c>
      <c r="F5483" t="s">
        <v>50</v>
      </c>
      <c r="L5483" s="13">
        <v>0</v>
      </c>
      <c r="P5483" s="13">
        <v>0</v>
      </c>
      <c r="T5483" s="13">
        <v>0</v>
      </c>
      <c r="W5483" s="13">
        <v>0</v>
      </c>
    </row>
    <row r="5484" spans="1:30" x14ac:dyDescent="0.25">
      <c r="A5484" s="11" t="s">
        <v>2064</v>
      </c>
      <c r="B5484" t="s">
        <v>2065</v>
      </c>
      <c r="C5484" t="s">
        <v>5204</v>
      </c>
      <c r="D5484" t="s">
        <v>5215</v>
      </c>
      <c r="E5484" t="s">
        <v>5207</v>
      </c>
      <c r="F5484" t="s">
        <v>50</v>
      </c>
      <c r="L5484" s="13">
        <v>0</v>
      </c>
      <c r="P5484" s="13">
        <v>0</v>
      </c>
      <c r="T5484" s="13">
        <v>0</v>
      </c>
      <c r="W5484" s="13">
        <v>0</v>
      </c>
    </row>
    <row r="5485" spans="1:30" x14ac:dyDescent="0.25">
      <c r="A5485" s="11" t="s">
        <v>2064</v>
      </c>
      <c r="B5485" t="s">
        <v>2065</v>
      </c>
      <c r="C5485" t="s">
        <v>5204</v>
      </c>
      <c r="D5485" t="s">
        <v>5215</v>
      </c>
      <c r="E5485" t="s">
        <v>5208</v>
      </c>
      <c r="F5485" t="s">
        <v>50</v>
      </c>
      <c r="L5485" s="13">
        <v>0</v>
      </c>
      <c r="P5485" s="13">
        <v>0</v>
      </c>
      <c r="T5485" s="13">
        <v>0</v>
      </c>
      <c r="W5485" s="13">
        <v>0</v>
      </c>
    </row>
    <row r="5486" spans="1:30" x14ac:dyDescent="0.25">
      <c r="A5486" s="11" t="s">
        <v>2064</v>
      </c>
      <c r="B5486" t="s">
        <v>2065</v>
      </c>
      <c r="C5486" t="s">
        <v>5204</v>
      </c>
      <c r="D5486" t="s">
        <v>5215</v>
      </c>
      <c r="E5486" t="s">
        <v>5209</v>
      </c>
      <c r="F5486" t="s">
        <v>50</v>
      </c>
      <c r="L5486" s="13">
        <v>0</v>
      </c>
      <c r="P5486" s="13">
        <v>0</v>
      </c>
      <c r="T5486" s="13">
        <v>0</v>
      </c>
      <c r="W5486" s="13">
        <v>0</v>
      </c>
    </row>
    <row r="5487" spans="1:30" x14ac:dyDescent="0.25">
      <c r="A5487" s="11" t="s">
        <v>2064</v>
      </c>
      <c r="B5487" t="s">
        <v>2065</v>
      </c>
      <c r="C5487" t="s">
        <v>5204</v>
      </c>
      <c r="D5487" t="s">
        <v>5215</v>
      </c>
      <c r="E5487" t="s">
        <v>5210</v>
      </c>
      <c r="F5487" t="s">
        <v>50</v>
      </c>
      <c r="L5487" s="13">
        <v>0</v>
      </c>
      <c r="P5487" s="13">
        <v>0</v>
      </c>
      <c r="T5487" s="13">
        <v>0</v>
      </c>
      <c r="W5487" s="13">
        <v>0</v>
      </c>
    </row>
    <row r="5488" spans="1:30" x14ac:dyDescent="0.25">
      <c r="A5488" s="11" t="s">
        <v>2064</v>
      </c>
      <c r="B5488" t="s">
        <v>2065</v>
      </c>
      <c r="C5488" t="s">
        <v>5204</v>
      </c>
      <c r="D5488" t="s">
        <v>5215</v>
      </c>
      <c r="E5488" t="s">
        <v>5211</v>
      </c>
      <c r="F5488" t="s">
        <v>50</v>
      </c>
      <c r="L5488" s="13">
        <v>0</v>
      </c>
      <c r="P5488" s="13">
        <v>0</v>
      </c>
      <c r="T5488" s="13">
        <v>0</v>
      </c>
      <c r="W5488" s="13">
        <v>0</v>
      </c>
    </row>
    <row r="5489" spans="1:32" x14ac:dyDescent="0.25">
      <c r="A5489" s="11" t="s">
        <v>2064</v>
      </c>
      <c r="B5489" t="s">
        <v>2065</v>
      </c>
      <c r="C5489" t="s">
        <v>5204</v>
      </c>
      <c r="D5489" t="s">
        <v>5215</v>
      </c>
      <c r="E5489" t="s">
        <v>5212</v>
      </c>
      <c r="F5489" t="s">
        <v>50</v>
      </c>
      <c r="K5489" s="13">
        <v>608013</v>
      </c>
      <c r="L5489" s="13">
        <v>-608013</v>
      </c>
      <c r="O5489" s="13">
        <v>30007</v>
      </c>
      <c r="P5489" s="13">
        <v>-30007</v>
      </c>
      <c r="T5489" s="13">
        <v>0</v>
      </c>
      <c r="W5489" s="13">
        <v>0</v>
      </c>
      <c r="Z5489" s="13">
        <v>58559</v>
      </c>
      <c r="AB5489" s="13">
        <v>22821</v>
      </c>
    </row>
    <row r="5490" spans="1:32" x14ac:dyDescent="0.25">
      <c r="A5490" s="11" t="s">
        <v>2072</v>
      </c>
      <c r="B5490" t="s">
        <v>2073</v>
      </c>
      <c r="C5490" t="s">
        <v>5204</v>
      </c>
      <c r="D5490" t="s">
        <v>5215</v>
      </c>
      <c r="E5490" t="s">
        <v>5205</v>
      </c>
      <c r="F5490" t="s">
        <v>49</v>
      </c>
      <c r="L5490" s="13">
        <v>0</v>
      </c>
      <c r="P5490" s="13">
        <v>0</v>
      </c>
      <c r="T5490" s="13">
        <v>0</v>
      </c>
      <c r="W5490" s="13">
        <v>0</v>
      </c>
    </row>
    <row r="5491" spans="1:32" x14ac:dyDescent="0.25">
      <c r="A5491" s="11" t="s">
        <v>2072</v>
      </c>
      <c r="B5491" t="s">
        <v>2073</v>
      </c>
      <c r="C5491" t="s">
        <v>5204</v>
      </c>
      <c r="D5491" t="s">
        <v>5215</v>
      </c>
      <c r="E5491" t="s">
        <v>5206</v>
      </c>
      <c r="F5491" t="s">
        <v>49</v>
      </c>
      <c r="L5491" s="13">
        <v>0</v>
      </c>
      <c r="P5491" s="13">
        <v>0</v>
      </c>
      <c r="T5491" s="13">
        <v>0</v>
      </c>
      <c r="W5491" s="13">
        <v>0</v>
      </c>
    </row>
    <row r="5492" spans="1:32" x14ac:dyDescent="0.25">
      <c r="A5492" s="11" t="s">
        <v>2072</v>
      </c>
      <c r="B5492" t="s">
        <v>2073</v>
      </c>
      <c r="C5492" t="s">
        <v>5204</v>
      </c>
      <c r="D5492" t="s">
        <v>5215</v>
      </c>
      <c r="E5492" t="s">
        <v>5207</v>
      </c>
      <c r="F5492" t="s">
        <v>49</v>
      </c>
      <c r="L5492" s="13">
        <v>0</v>
      </c>
      <c r="P5492" s="13">
        <v>0</v>
      </c>
      <c r="T5492" s="13">
        <v>0</v>
      </c>
      <c r="W5492" s="13">
        <v>0</v>
      </c>
    </row>
    <row r="5493" spans="1:32" x14ac:dyDescent="0.25">
      <c r="A5493" s="11" t="s">
        <v>2072</v>
      </c>
      <c r="B5493" t="s">
        <v>2073</v>
      </c>
      <c r="C5493" t="s">
        <v>5204</v>
      </c>
      <c r="D5493" t="s">
        <v>5215</v>
      </c>
      <c r="E5493" t="s">
        <v>5208</v>
      </c>
      <c r="F5493" t="s">
        <v>49</v>
      </c>
      <c r="L5493" s="13">
        <v>0</v>
      </c>
      <c r="P5493" s="13">
        <v>0</v>
      </c>
      <c r="T5493" s="13">
        <v>0</v>
      </c>
      <c r="W5493" s="13">
        <v>0</v>
      </c>
    </row>
    <row r="5494" spans="1:32" x14ac:dyDescent="0.25">
      <c r="A5494" s="11" t="s">
        <v>2072</v>
      </c>
      <c r="B5494" t="s">
        <v>2073</v>
      </c>
      <c r="C5494" t="s">
        <v>5204</v>
      </c>
      <c r="D5494" t="s">
        <v>5215</v>
      </c>
      <c r="E5494" t="s">
        <v>5209</v>
      </c>
      <c r="F5494" t="s">
        <v>49</v>
      </c>
      <c r="G5494" s="12">
        <v>500</v>
      </c>
      <c r="H5494" s="12">
        <v>2030</v>
      </c>
      <c r="I5494" s="13">
        <v>11</v>
      </c>
      <c r="J5494" s="13">
        <v>1076</v>
      </c>
      <c r="K5494" s="13">
        <v>828</v>
      </c>
      <c r="L5494" s="13">
        <v>248</v>
      </c>
      <c r="N5494" s="13">
        <v>59</v>
      </c>
      <c r="O5494" s="13">
        <v>46</v>
      </c>
      <c r="P5494" s="13">
        <v>13</v>
      </c>
      <c r="T5494" s="13">
        <v>0</v>
      </c>
      <c r="W5494" s="13">
        <v>0</v>
      </c>
      <c r="Z5494" s="13">
        <v>125</v>
      </c>
      <c r="AC5494" s="13">
        <v>1045</v>
      </c>
      <c r="AD5494" s="13">
        <v>247</v>
      </c>
      <c r="AF5494" s="13">
        <v>1</v>
      </c>
    </row>
    <row r="5495" spans="1:32" x14ac:dyDescent="0.25">
      <c r="A5495" s="11" t="s">
        <v>2072</v>
      </c>
      <c r="B5495" t="s">
        <v>2073</v>
      </c>
      <c r="C5495" t="s">
        <v>5204</v>
      </c>
      <c r="D5495" t="s">
        <v>5215</v>
      </c>
      <c r="E5495" t="s">
        <v>5210</v>
      </c>
      <c r="F5495" t="s">
        <v>49</v>
      </c>
      <c r="L5495" s="13">
        <v>0</v>
      </c>
      <c r="P5495" s="13">
        <v>0</v>
      </c>
      <c r="T5495" s="13">
        <v>0</v>
      </c>
      <c r="W5495" s="13">
        <v>0</v>
      </c>
    </row>
    <row r="5496" spans="1:32" x14ac:dyDescent="0.25">
      <c r="A5496" s="11" t="s">
        <v>2072</v>
      </c>
      <c r="B5496" t="s">
        <v>2073</v>
      </c>
      <c r="C5496" t="s">
        <v>5204</v>
      </c>
      <c r="D5496" t="s">
        <v>5215</v>
      </c>
      <c r="E5496" t="s">
        <v>5211</v>
      </c>
      <c r="F5496" t="s">
        <v>49</v>
      </c>
      <c r="L5496" s="13">
        <v>0</v>
      </c>
      <c r="P5496" s="13">
        <v>0</v>
      </c>
      <c r="T5496" s="13">
        <v>0</v>
      </c>
      <c r="W5496" s="13">
        <v>0</v>
      </c>
    </row>
    <row r="5497" spans="1:32" x14ac:dyDescent="0.25">
      <c r="A5497" s="11" t="s">
        <v>2072</v>
      </c>
      <c r="B5497" t="s">
        <v>2073</v>
      </c>
      <c r="C5497" t="s">
        <v>5204</v>
      </c>
      <c r="D5497" t="s">
        <v>5215</v>
      </c>
      <c r="E5497" t="s">
        <v>5212</v>
      </c>
      <c r="F5497" t="s">
        <v>49</v>
      </c>
      <c r="J5497" s="13">
        <v>265664</v>
      </c>
      <c r="K5497" s="13">
        <v>204529</v>
      </c>
      <c r="L5497" s="13">
        <v>61135</v>
      </c>
      <c r="N5497" s="13">
        <v>14640</v>
      </c>
      <c r="O5497" s="13">
        <v>11463</v>
      </c>
      <c r="P5497" s="13">
        <v>3177</v>
      </c>
      <c r="T5497" s="13">
        <v>0</v>
      </c>
      <c r="W5497" s="13">
        <v>0</v>
      </c>
      <c r="Z5497" s="13">
        <v>30918</v>
      </c>
      <c r="AA5497" s="13">
        <v>5024</v>
      </c>
      <c r="AC5497" s="13">
        <v>258227</v>
      </c>
      <c r="AD5497" s="13">
        <v>247</v>
      </c>
      <c r="AF5497" s="13">
        <v>1</v>
      </c>
    </row>
    <row r="5498" spans="1:32" x14ac:dyDescent="0.25">
      <c r="A5498" s="11" t="s">
        <v>2072</v>
      </c>
      <c r="B5498" t="s">
        <v>2073</v>
      </c>
      <c r="C5498" t="s">
        <v>5213</v>
      </c>
      <c r="D5498" t="s">
        <v>4287</v>
      </c>
      <c r="E5498" t="s">
        <v>5205</v>
      </c>
      <c r="F5498" t="s">
        <v>49</v>
      </c>
      <c r="L5498" s="13">
        <v>0</v>
      </c>
      <c r="P5498" s="13">
        <v>0</v>
      </c>
      <c r="T5498" s="13">
        <v>0</v>
      </c>
      <c r="W5498" s="13">
        <v>0</v>
      </c>
    </row>
    <row r="5499" spans="1:32" x14ac:dyDescent="0.25">
      <c r="A5499" s="11" t="s">
        <v>2072</v>
      </c>
      <c r="B5499" t="s">
        <v>2073</v>
      </c>
      <c r="C5499" t="s">
        <v>5213</v>
      </c>
      <c r="D5499" t="s">
        <v>4287</v>
      </c>
      <c r="E5499" t="s">
        <v>5206</v>
      </c>
      <c r="F5499" t="s">
        <v>49</v>
      </c>
      <c r="L5499" s="13">
        <v>0</v>
      </c>
      <c r="P5499" s="13">
        <v>0</v>
      </c>
      <c r="T5499" s="13">
        <v>0</v>
      </c>
      <c r="W5499" s="13">
        <v>0</v>
      </c>
    </row>
    <row r="5500" spans="1:32" x14ac:dyDescent="0.25">
      <c r="A5500" s="11" t="s">
        <v>2072</v>
      </c>
      <c r="B5500" t="s">
        <v>2073</v>
      </c>
      <c r="C5500" t="s">
        <v>5213</v>
      </c>
      <c r="D5500" t="s">
        <v>4287</v>
      </c>
      <c r="E5500" t="s">
        <v>5207</v>
      </c>
      <c r="F5500" t="s">
        <v>49</v>
      </c>
      <c r="L5500" s="13">
        <v>0</v>
      </c>
      <c r="P5500" s="13">
        <v>0</v>
      </c>
      <c r="T5500" s="13">
        <v>0</v>
      </c>
      <c r="W5500" s="13">
        <v>0</v>
      </c>
    </row>
    <row r="5501" spans="1:32" x14ac:dyDescent="0.25">
      <c r="A5501" s="11" t="s">
        <v>2072</v>
      </c>
      <c r="B5501" t="s">
        <v>2073</v>
      </c>
      <c r="C5501" t="s">
        <v>5213</v>
      </c>
      <c r="D5501" t="s">
        <v>4287</v>
      </c>
      <c r="E5501" t="s">
        <v>5208</v>
      </c>
      <c r="F5501" t="s">
        <v>49</v>
      </c>
      <c r="L5501" s="13">
        <v>0</v>
      </c>
      <c r="P5501" s="13">
        <v>0</v>
      </c>
      <c r="T5501" s="13">
        <v>0</v>
      </c>
      <c r="W5501" s="13">
        <v>0</v>
      </c>
    </row>
    <row r="5502" spans="1:32" x14ac:dyDescent="0.25">
      <c r="A5502" s="11" t="s">
        <v>2072</v>
      </c>
      <c r="B5502" t="s">
        <v>2073</v>
      </c>
      <c r="C5502" t="s">
        <v>5213</v>
      </c>
      <c r="D5502" t="s">
        <v>4287</v>
      </c>
      <c r="E5502" t="s">
        <v>5209</v>
      </c>
      <c r="F5502" t="s">
        <v>49</v>
      </c>
      <c r="L5502" s="13">
        <v>0</v>
      </c>
      <c r="P5502" s="13">
        <v>0</v>
      </c>
      <c r="T5502" s="13">
        <v>0</v>
      </c>
      <c r="W5502" s="13">
        <v>0</v>
      </c>
    </row>
    <row r="5503" spans="1:32" x14ac:dyDescent="0.25">
      <c r="A5503" s="11" t="s">
        <v>2072</v>
      </c>
      <c r="B5503" t="s">
        <v>2073</v>
      </c>
      <c r="C5503" t="s">
        <v>5213</v>
      </c>
      <c r="D5503" t="s">
        <v>4287</v>
      </c>
      <c r="E5503" t="s">
        <v>5210</v>
      </c>
      <c r="F5503" t="s">
        <v>49</v>
      </c>
      <c r="L5503" s="13">
        <v>0</v>
      </c>
      <c r="P5503" s="13">
        <v>0</v>
      </c>
      <c r="T5503" s="13">
        <v>0</v>
      </c>
      <c r="W5503" s="13">
        <v>0</v>
      </c>
    </row>
    <row r="5504" spans="1:32" x14ac:dyDescent="0.25">
      <c r="A5504" s="11" t="s">
        <v>2072</v>
      </c>
      <c r="B5504" t="s">
        <v>2073</v>
      </c>
      <c r="C5504" t="s">
        <v>5213</v>
      </c>
      <c r="D5504" t="s">
        <v>4287</v>
      </c>
      <c r="E5504" t="s">
        <v>5211</v>
      </c>
      <c r="F5504" t="s">
        <v>49</v>
      </c>
      <c r="L5504" s="13">
        <v>0</v>
      </c>
      <c r="P5504" s="13">
        <v>0</v>
      </c>
      <c r="T5504" s="13">
        <v>0</v>
      </c>
      <c r="W5504" s="13">
        <v>0</v>
      </c>
    </row>
    <row r="5505" spans="1:32" x14ac:dyDescent="0.25">
      <c r="A5505" s="11" t="s">
        <v>2072</v>
      </c>
      <c r="B5505" t="s">
        <v>2073</v>
      </c>
      <c r="C5505" t="s">
        <v>5213</v>
      </c>
      <c r="D5505" t="s">
        <v>4287</v>
      </c>
      <c r="E5505" t="s">
        <v>5212</v>
      </c>
      <c r="F5505" t="s">
        <v>49</v>
      </c>
      <c r="I5505" s="13">
        <v>37</v>
      </c>
      <c r="J5505" s="13">
        <v>379389</v>
      </c>
      <c r="K5505" s="13">
        <v>379389</v>
      </c>
      <c r="L5505" s="13">
        <v>0</v>
      </c>
      <c r="N5505" s="13">
        <v>22127</v>
      </c>
      <c r="O5505" s="13">
        <v>22127</v>
      </c>
      <c r="P5505" s="13">
        <v>0</v>
      </c>
      <c r="T5505" s="13">
        <v>0</v>
      </c>
      <c r="W5505" s="13">
        <v>0</v>
      </c>
      <c r="Z5505" s="13">
        <v>44307</v>
      </c>
      <c r="AA5505" s="13">
        <v>3863</v>
      </c>
      <c r="AB5505" s="13">
        <v>40444</v>
      </c>
      <c r="AC5505" s="13">
        <v>379389</v>
      </c>
      <c r="AD5505" s="13">
        <v>365</v>
      </c>
    </row>
    <row r="5506" spans="1:32" x14ac:dyDescent="0.25">
      <c r="A5506" s="11" t="s">
        <v>2072</v>
      </c>
      <c r="B5506" t="s">
        <v>2073</v>
      </c>
      <c r="C5506" t="s">
        <v>5214</v>
      </c>
      <c r="D5506" t="s">
        <v>5215</v>
      </c>
      <c r="E5506" t="s">
        <v>5205</v>
      </c>
      <c r="F5506" t="s">
        <v>49</v>
      </c>
      <c r="G5506" s="12">
        <v>450</v>
      </c>
      <c r="H5506" s="12">
        <v>900</v>
      </c>
      <c r="I5506" s="13">
        <v>18</v>
      </c>
      <c r="L5506" s="13">
        <v>0</v>
      </c>
      <c r="P5506" s="13">
        <v>0</v>
      </c>
      <c r="T5506" s="13">
        <v>0</v>
      </c>
      <c r="W5506" s="13">
        <v>0</v>
      </c>
    </row>
    <row r="5507" spans="1:32" x14ac:dyDescent="0.25">
      <c r="A5507" s="11" t="s">
        <v>2072</v>
      </c>
      <c r="B5507" t="s">
        <v>2073</v>
      </c>
      <c r="C5507" t="s">
        <v>5214</v>
      </c>
      <c r="D5507" t="s">
        <v>5215</v>
      </c>
      <c r="E5507" t="s">
        <v>5206</v>
      </c>
      <c r="F5507" t="s">
        <v>49</v>
      </c>
      <c r="G5507" s="12">
        <v>900</v>
      </c>
      <c r="H5507" s="12">
        <v>1500</v>
      </c>
      <c r="I5507" s="13">
        <v>18</v>
      </c>
      <c r="L5507" s="13">
        <v>0</v>
      </c>
      <c r="P5507" s="13">
        <v>0</v>
      </c>
      <c r="T5507" s="13">
        <v>0</v>
      </c>
      <c r="W5507" s="13">
        <v>0</v>
      </c>
    </row>
    <row r="5508" spans="1:32" x14ac:dyDescent="0.25">
      <c r="A5508" s="11" t="s">
        <v>2072</v>
      </c>
      <c r="B5508" t="s">
        <v>2073</v>
      </c>
      <c r="C5508" t="s">
        <v>5214</v>
      </c>
      <c r="D5508" t="s">
        <v>5215</v>
      </c>
      <c r="E5508" t="s">
        <v>5207</v>
      </c>
      <c r="F5508" t="s">
        <v>49</v>
      </c>
      <c r="G5508" s="12">
        <v>1500</v>
      </c>
      <c r="H5508" s="12">
        <v>2028</v>
      </c>
      <c r="I5508" s="13">
        <v>18</v>
      </c>
      <c r="L5508" s="13">
        <v>0</v>
      </c>
      <c r="P5508" s="13">
        <v>0</v>
      </c>
      <c r="T5508" s="13">
        <v>0</v>
      </c>
      <c r="W5508" s="13">
        <v>0</v>
      </c>
    </row>
    <row r="5509" spans="1:32" x14ac:dyDescent="0.25">
      <c r="A5509" s="11" t="s">
        <v>2072</v>
      </c>
      <c r="B5509" t="s">
        <v>2073</v>
      </c>
      <c r="C5509" t="s">
        <v>5214</v>
      </c>
      <c r="D5509" t="s">
        <v>5215</v>
      </c>
      <c r="E5509" t="s">
        <v>5208</v>
      </c>
      <c r="F5509" t="s">
        <v>49</v>
      </c>
      <c r="L5509" s="13">
        <v>0</v>
      </c>
      <c r="P5509" s="13">
        <v>0</v>
      </c>
      <c r="T5509" s="13">
        <v>0</v>
      </c>
      <c r="W5509" s="13">
        <v>0</v>
      </c>
    </row>
    <row r="5510" spans="1:32" x14ac:dyDescent="0.25">
      <c r="A5510" s="11" t="s">
        <v>2072</v>
      </c>
      <c r="B5510" t="s">
        <v>2073</v>
      </c>
      <c r="C5510" t="s">
        <v>5214</v>
      </c>
      <c r="D5510" t="s">
        <v>5215</v>
      </c>
      <c r="E5510" t="s">
        <v>5209</v>
      </c>
      <c r="F5510" t="s">
        <v>49</v>
      </c>
      <c r="G5510" s="12">
        <v>450</v>
      </c>
      <c r="H5510" s="12">
        <v>2028</v>
      </c>
      <c r="I5510" s="13">
        <v>18</v>
      </c>
      <c r="J5510" s="13">
        <v>4538</v>
      </c>
      <c r="K5510" s="13">
        <v>4218</v>
      </c>
      <c r="L5510" s="13">
        <v>320</v>
      </c>
      <c r="M5510" s="13">
        <v>4288</v>
      </c>
      <c r="N5510" s="13">
        <v>249</v>
      </c>
      <c r="O5510" s="13">
        <v>238</v>
      </c>
      <c r="P5510" s="13">
        <v>11</v>
      </c>
      <c r="T5510" s="13">
        <v>0</v>
      </c>
      <c r="W5510" s="13">
        <v>0</v>
      </c>
      <c r="Z5510" s="13">
        <v>3392</v>
      </c>
      <c r="AC5510" s="13">
        <v>24564</v>
      </c>
      <c r="AD5510" s="13">
        <v>248</v>
      </c>
      <c r="AF5510" s="13">
        <v>1</v>
      </c>
    </row>
    <row r="5511" spans="1:32" x14ac:dyDescent="0.25">
      <c r="A5511" s="11" t="s">
        <v>2072</v>
      </c>
      <c r="B5511" t="s">
        <v>2073</v>
      </c>
      <c r="C5511" t="s">
        <v>5214</v>
      </c>
      <c r="D5511" t="s">
        <v>5215</v>
      </c>
      <c r="E5511" t="s">
        <v>5210</v>
      </c>
      <c r="F5511" t="s">
        <v>49</v>
      </c>
      <c r="G5511" s="12">
        <v>550</v>
      </c>
      <c r="H5511" s="12">
        <v>1928</v>
      </c>
      <c r="I5511" s="13">
        <v>18</v>
      </c>
      <c r="J5511" s="13">
        <v>3386</v>
      </c>
      <c r="K5511" s="13">
        <v>3100</v>
      </c>
      <c r="L5511" s="13">
        <v>286</v>
      </c>
      <c r="M5511" s="13">
        <v>3158</v>
      </c>
      <c r="N5511" s="13">
        <v>191</v>
      </c>
      <c r="O5511" s="13">
        <v>181</v>
      </c>
      <c r="P5511" s="13">
        <v>10</v>
      </c>
      <c r="T5511" s="13">
        <v>0</v>
      </c>
      <c r="W5511" s="13">
        <v>0</v>
      </c>
      <c r="Z5511" s="13">
        <v>2176</v>
      </c>
      <c r="AC5511" s="13">
        <v>15753</v>
      </c>
      <c r="AD5511" s="13">
        <v>53</v>
      </c>
    </row>
    <row r="5512" spans="1:32" x14ac:dyDescent="0.25">
      <c r="A5512" s="11" t="s">
        <v>2072</v>
      </c>
      <c r="B5512" t="s">
        <v>2073</v>
      </c>
      <c r="C5512" t="s">
        <v>5214</v>
      </c>
      <c r="D5512" t="s">
        <v>5215</v>
      </c>
      <c r="E5512" t="s">
        <v>5211</v>
      </c>
      <c r="F5512" t="s">
        <v>49</v>
      </c>
      <c r="L5512" s="13">
        <v>0</v>
      </c>
      <c r="P5512" s="13">
        <v>0</v>
      </c>
      <c r="T5512" s="13">
        <v>0</v>
      </c>
      <c r="W5512" s="13">
        <v>0</v>
      </c>
    </row>
    <row r="5513" spans="1:32" x14ac:dyDescent="0.25">
      <c r="A5513" s="11" t="s">
        <v>2072</v>
      </c>
      <c r="B5513" t="s">
        <v>2073</v>
      </c>
      <c r="C5513" t="s">
        <v>5214</v>
      </c>
      <c r="D5513" t="s">
        <v>5215</v>
      </c>
      <c r="E5513" t="s">
        <v>5212</v>
      </c>
      <c r="F5513" t="s">
        <v>49</v>
      </c>
      <c r="J5513" s="13">
        <v>1304794</v>
      </c>
      <c r="K5513" s="13">
        <v>1210382</v>
      </c>
      <c r="L5513" s="13">
        <v>94412</v>
      </c>
      <c r="M5513" s="13">
        <v>1230698</v>
      </c>
      <c r="N5513" s="13">
        <v>71904</v>
      </c>
      <c r="O5513" s="13">
        <v>68728</v>
      </c>
      <c r="P5513" s="13">
        <v>3176</v>
      </c>
      <c r="T5513" s="13">
        <v>0</v>
      </c>
      <c r="W5513" s="13">
        <v>0</v>
      </c>
      <c r="Z5513" s="13">
        <v>956591</v>
      </c>
      <c r="AC5513" s="13">
        <v>6926827</v>
      </c>
      <c r="AD5513" s="13">
        <v>301</v>
      </c>
      <c r="AF5513" s="13">
        <v>1</v>
      </c>
    </row>
    <row r="5514" spans="1:32" x14ac:dyDescent="0.25">
      <c r="A5514" s="11" t="s">
        <v>2078</v>
      </c>
      <c r="B5514" t="s">
        <v>2079</v>
      </c>
      <c r="C5514" t="s">
        <v>5225</v>
      </c>
      <c r="D5514" t="s">
        <v>4287</v>
      </c>
      <c r="E5514" t="s">
        <v>5205</v>
      </c>
      <c r="F5514" t="s">
        <v>49</v>
      </c>
      <c r="G5514" s="12">
        <v>400</v>
      </c>
      <c r="H5514" s="12">
        <v>1000</v>
      </c>
      <c r="I5514" s="13">
        <v>30</v>
      </c>
      <c r="K5514" s="13">
        <v>3570</v>
      </c>
      <c r="L5514" s="13">
        <v>-3570</v>
      </c>
      <c r="P5514" s="13">
        <v>0</v>
      </c>
      <c r="Q5514" s="13">
        <v>10</v>
      </c>
      <c r="T5514" s="13">
        <v>0</v>
      </c>
      <c r="W5514" s="13">
        <v>0</v>
      </c>
      <c r="Z5514" s="13">
        <v>4670</v>
      </c>
    </row>
    <row r="5515" spans="1:32" x14ac:dyDescent="0.25">
      <c r="A5515" s="11" t="s">
        <v>2078</v>
      </c>
      <c r="B5515" t="s">
        <v>2079</v>
      </c>
      <c r="C5515" t="s">
        <v>5225</v>
      </c>
      <c r="D5515" t="s">
        <v>4287</v>
      </c>
      <c r="E5515" t="s">
        <v>5206</v>
      </c>
      <c r="F5515" t="s">
        <v>49</v>
      </c>
      <c r="G5515" s="12">
        <v>1000</v>
      </c>
      <c r="H5515" s="12">
        <v>1500</v>
      </c>
      <c r="I5515" s="13">
        <v>15</v>
      </c>
      <c r="K5515" s="13">
        <v>1890</v>
      </c>
      <c r="L5515" s="13">
        <v>-1890</v>
      </c>
      <c r="P5515" s="13">
        <v>0</v>
      </c>
      <c r="Q5515" s="13">
        <v>5</v>
      </c>
      <c r="T5515" s="13">
        <v>0</v>
      </c>
      <c r="W5515" s="13">
        <v>0</v>
      </c>
      <c r="Z5515" s="13">
        <v>1983</v>
      </c>
    </row>
    <row r="5516" spans="1:32" x14ac:dyDescent="0.25">
      <c r="A5516" s="11" t="s">
        <v>2078</v>
      </c>
      <c r="B5516" t="s">
        <v>2079</v>
      </c>
      <c r="C5516" t="s">
        <v>5225</v>
      </c>
      <c r="D5516" t="s">
        <v>4287</v>
      </c>
      <c r="E5516" t="s">
        <v>5207</v>
      </c>
      <c r="F5516" t="s">
        <v>49</v>
      </c>
      <c r="G5516" s="12">
        <v>1500</v>
      </c>
      <c r="H5516" s="12">
        <v>2000</v>
      </c>
      <c r="I5516" s="13">
        <v>30</v>
      </c>
      <c r="K5516" s="13">
        <v>3360</v>
      </c>
      <c r="L5516" s="13">
        <v>-3360</v>
      </c>
      <c r="P5516" s="13">
        <v>0</v>
      </c>
      <c r="Q5516" s="13">
        <v>10</v>
      </c>
      <c r="T5516" s="13">
        <v>0</v>
      </c>
      <c r="W5516" s="13">
        <v>0</v>
      </c>
      <c r="Z5516" s="13">
        <v>5428</v>
      </c>
    </row>
    <row r="5517" spans="1:32" x14ac:dyDescent="0.25">
      <c r="A5517" s="11" t="s">
        <v>2078</v>
      </c>
      <c r="B5517" t="s">
        <v>2079</v>
      </c>
      <c r="C5517" t="s">
        <v>5225</v>
      </c>
      <c r="D5517" t="s">
        <v>4287</v>
      </c>
      <c r="E5517" t="s">
        <v>5208</v>
      </c>
      <c r="F5517" t="s">
        <v>49</v>
      </c>
      <c r="I5517" s="13">
        <v>12</v>
      </c>
      <c r="K5517" s="13">
        <v>1680</v>
      </c>
      <c r="L5517" s="13">
        <v>-1680</v>
      </c>
      <c r="P5517" s="13">
        <v>0</v>
      </c>
      <c r="Q5517" s="13">
        <v>4</v>
      </c>
      <c r="T5517" s="13">
        <v>0</v>
      </c>
      <c r="W5517" s="13">
        <v>0</v>
      </c>
      <c r="Z5517" s="13">
        <v>1499</v>
      </c>
    </row>
    <row r="5518" spans="1:32" x14ac:dyDescent="0.25">
      <c r="A5518" s="11" t="s">
        <v>2078</v>
      </c>
      <c r="B5518" t="s">
        <v>2079</v>
      </c>
      <c r="C5518" t="s">
        <v>5225</v>
      </c>
      <c r="D5518" t="s">
        <v>4287</v>
      </c>
      <c r="E5518" t="s">
        <v>5209</v>
      </c>
      <c r="F5518" t="s">
        <v>49</v>
      </c>
      <c r="G5518" s="12">
        <v>400</v>
      </c>
      <c r="H5518" s="12">
        <v>2335</v>
      </c>
      <c r="I5518" s="13">
        <v>30</v>
      </c>
      <c r="J5518" s="13">
        <v>10498</v>
      </c>
      <c r="K5518" s="13">
        <v>10220</v>
      </c>
      <c r="L5518" s="13">
        <v>278</v>
      </c>
      <c r="M5518" s="13">
        <v>10500</v>
      </c>
      <c r="N5518" s="13">
        <v>376</v>
      </c>
      <c r="O5518" s="13">
        <v>332</v>
      </c>
      <c r="P5518" s="13">
        <v>44</v>
      </c>
      <c r="Q5518" s="13">
        <v>10</v>
      </c>
      <c r="R5518" s="13">
        <v>3612</v>
      </c>
      <c r="S5518" s="13">
        <v>3510</v>
      </c>
      <c r="T5518" s="13">
        <v>102</v>
      </c>
      <c r="U5518" s="13">
        <v>131</v>
      </c>
      <c r="V5518" s="13">
        <v>115</v>
      </c>
      <c r="W5518" s="13">
        <v>16</v>
      </c>
      <c r="Z5518" s="13">
        <v>13587</v>
      </c>
      <c r="AC5518" s="13">
        <v>382338</v>
      </c>
      <c r="AD5518" s="13">
        <v>257</v>
      </c>
      <c r="AE5518" s="13">
        <v>0</v>
      </c>
      <c r="AF5518" s="13">
        <v>0</v>
      </c>
    </row>
    <row r="5519" spans="1:32" x14ac:dyDescent="0.25">
      <c r="A5519" s="11" t="s">
        <v>2078</v>
      </c>
      <c r="B5519" t="s">
        <v>2079</v>
      </c>
      <c r="C5519" t="s">
        <v>5225</v>
      </c>
      <c r="D5519" t="s">
        <v>4287</v>
      </c>
      <c r="E5519" t="s">
        <v>5210</v>
      </c>
      <c r="F5519" t="s">
        <v>49</v>
      </c>
      <c r="G5519" s="12">
        <v>600</v>
      </c>
      <c r="H5519" s="12">
        <v>2215</v>
      </c>
      <c r="I5519" s="13">
        <v>12</v>
      </c>
      <c r="J5519" s="13">
        <v>3420</v>
      </c>
      <c r="K5519" s="13">
        <v>3359</v>
      </c>
      <c r="L5519" s="13">
        <v>61</v>
      </c>
      <c r="M5519" s="13">
        <v>3371</v>
      </c>
      <c r="N5519" s="13">
        <v>107</v>
      </c>
      <c r="O5519" s="13">
        <v>97</v>
      </c>
      <c r="P5519" s="13">
        <v>10</v>
      </c>
      <c r="Q5519" s="13">
        <v>4</v>
      </c>
      <c r="R5519" s="13">
        <v>1140</v>
      </c>
      <c r="S5519" s="13">
        <v>1120</v>
      </c>
      <c r="T5519" s="13">
        <v>20</v>
      </c>
      <c r="U5519" s="13">
        <v>36</v>
      </c>
      <c r="V5519" s="13">
        <v>32</v>
      </c>
      <c r="W5519" s="13">
        <v>4</v>
      </c>
      <c r="Z5519" s="13">
        <v>5225</v>
      </c>
      <c r="AC5519" s="13">
        <v>144106</v>
      </c>
      <c r="AD5519" s="13">
        <v>53</v>
      </c>
      <c r="AE5519" s="13">
        <v>0</v>
      </c>
      <c r="AF5519" s="13">
        <v>0</v>
      </c>
    </row>
    <row r="5520" spans="1:32" x14ac:dyDescent="0.25">
      <c r="A5520" s="11" t="s">
        <v>2078</v>
      </c>
      <c r="B5520" t="s">
        <v>2079</v>
      </c>
      <c r="C5520" t="s">
        <v>5225</v>
      </c>
      <c r="D5520" t="s">
        <v>4287</v>
      </c>
      <c r="E5520" t="s">
        <v>5211</v>
      </c>
      <c r="F5520" t="s">
        <v>49</v>
      </c>
      <c r="G5520" s="12">
        <v>600</v>
      </c>
      <c r="H5520" s="12">
        <v>2215</v>
      </c>
      <c r="I5520" s="13">
        <v>12</v>
      </c>
      <c r="J5520" s="13">
        <v>3422</v>
      </c>
      <c r="K5520" s="13">
        <v>3362</v>
      </c>
      <c r="L5520" s="13">
        <v>60</v>
      </c>
      <c r="M5520" s="13">
        <v>3373</v>
      </c>
      <c r="N5520" s="13">
        <v>107</v>
      </c>
      <c r="O5520" s="13">
        <v>97</v>
      </c>
      <c r="P5520" s="13">
        <v>10</v>
      </c>
      <c r="Q5520" s="13">
        <v>4</v>
      </c>
      <c r="R5520" s="13">
        <v>1141</v>
      </c>
      <c r="S5520" s="13">
        <v>1121</v>
      </c>
      <c r="T5520" s="13">
        <v>20</v>
      </c>
      <c r="U5520" s="13">
        <v>36</v>
      </c>
      <c r="V5520" s="13">
        <v>32</v>
      </c>
      <c r="W5520" s="13">
        <v>4</v>
      </c>
      <c r="Z5520" s="13">
        <v>4398</v>
      </c>
      <c r="AC5520" s="13">
        <v>150016</v>
      </c>
      <c r="AD5520" s="13">
        <v>56</v>
      </c>
      <c r="AE5520" s="13">
        <v>0</v>
      </c>
      <c r="AF5520" s="13">
        <v>0</v>
      </c>
    </row>
    <row r="5521" spans="1:32" x14ac:dyDescent="0.25">
      <c r="A5521" s="11" t="s">
        <v>2078</v>
      </c>
      <c r="B5521" t="s">
        <v>2079</v>
      </c>
      <c r="C5521" t="s">
        <v>5225</v>
      </c>
      <c r="D5521" t="s">
        <v>4287</v>
      </c>
      <c r="E5521" t="s">
        <v>5212</v>
      </c>
      <c r="F5521" t="s">
        <v>49</v>
      </c>
      <c r="J5521" s="13">
        <v>3065000</v>
      </c>
      <c r="K5521" s="13">
        <v>2944042</v>
      </c>
      <c r="L5521" s="13">
        <v>120958</v>
      </c>
      <c r="M5521" s="13">
        <v>3057600</v>
      </c>
      <c r="N5521" s="13">
        <v>110074</v>
      </c>
      <c r="O5521" s="13">
        <v>97198</v>
      </c>
      <c r="P5521" s="13">
        <v>12876</v>
      </c>
      <c r="R5521" s="13">
        <v>1050072</v>
      </c>
      <c r="S5521" s="13">
        <v>1017689</v>
      </c>
      <c r="T5521" s="13">
        <v>32383</v>
      </c>
      <c r="U5521" s="13">
        <v>37496</v>
      </c>
      <c r="V5521" s="13">
        <v>32960</v>
      </c>
      <c r="W5521" s="13">
        <v>4536</v>
      </c>
      <c r="Z5521" s="13">
        <v>4005967</v>
      </c>
      <c r="AC5521" s="13">
        <v>115414171</v>
      </c>
      <c r="AD5521" s="13">
        <v>366</v>
      </c>
      <c r="AE5521" s="13">
        <v>0</v>
      </c>
      <c r="AF5521" s="13">
        <v>0</v>
      </c>
    </row>
    <row r="5522" spans="1:32" x14ac:dyDescent="0.25">
      <c r="A5522" s="11" t="s">
        <v>2078</v>
      </c>
      <c r="B5522" t="s">
        <v>2079</v>
      </c>
      <c r="C5522" t="s">
        <v>5214</v>
      </c>
      <c r="D5522" t="s">
        <v>4287</v>
      </c>
      <c r="E5522" t="s">
        <v>5205</v>
      </c>
      <c r="F5522" t="s">
        <v>49</v>
      </c>
      <c r="G5522" s="12">
        <v>600</v>
      </c>
      <c r="H5522" s="12">
        <v>1000</v>
      </c>
      <c r="I5522" s="13">
        <v>24</v>
      </c>
      <c r="L5522" s="13">
        <v>0</v>
      </c>
      <c r="P5522" s="13">
        <v>0</v>
      </c>
      <c r="T5522" s="13">
        <v>0</v>
      </c>
      <c r="W5522" s="13">
        <v>0</v>
      </c>
    </row>
    <row r="5523" spans="1:32" x14ac:dyDescent="0.25">
      <c r="A5523" s="11" t="s">
        <v>2078</v>
      </c>
      <c r="B5523" t="s">
        <v>2079</v>
      </c>
      <c r="C5523" t="s">
        <v>5214</v>
      </c>
      <c r="D5523" t="s">
        <v>4287</v>
      </c>
      <c r="E5523" t="s">
        <v>5206</v>
      </c>
      <c r="F5523" t="s">
        <v>49</v>
      </c>
      <c r="G5523" s="12">
        <v>1000</v>
      </c>
      <c r="H5523" s="12">
        <v>1500</v>
      </c>
      <c r="I5523" s="13">
        <v>11</v>
      </c>
      <c r="L5523" s="13">
        <v>0</v>
      </c>
      <c r="P5523" s="13">
        <v>0</v>
      </c>
      <c r="T5523" s="13">
        <v>0</v>
      </c>
      <c r="W5523" s="13">
        <v>0</v>
      </c>
    </row>
    <row r="5524" spans="1:32" x14ac:dyDescent="0.25">
      <c r="A5524" s="11" t="s">
        <v>2078</v>
      </c>
      <c r="B5524" t="s">
        <v>2079</v>
      </c>
      <c r="C5524" t="s">
        <v>5214</v>
      </c>
      <c r="D5524" t="s">
        <v>4287</v>
      </c>
      <c r="E5524" t="s">
        <v>5207</v>
      </c>
      <c r="F5524" t="s">
        <v>49</v>
      </c>
      <c r="G5524" s="12">
        <v>1500</v>
      </c>
      <c r="H5524" s="12">
        <v>1900</v>
      </c>
      <c r="I5524" s="13">
        <v>22</v>
      </c>
      <c r="L5524" s="13">
        <v>0</v>
      </c>
      <c r="P5524" s="13">
        <v>0</v>
      </c>
      <c r="T5524" s="13">
        <v>0</v>
      </c>
      <c r="W5524" s="13">
        <v>0</v>
      </c>
    </row>
    <row r="5525" spans="1:32" x14ac:dyDescent="0.25">
      <c r="A5525" s="11" t="s">
        <v>2078</v>
      </c>
      <c r="B5525" t="s">
        <v>2079</v>
      </c>
      <c r="C5525" t="s">
        <v>5214</v>
      </c>
      <c r="D5525" t="s">
        <v>4287</v>
      </c>
      <c r="E5525" t="s">
        <v>5208</v>
      </c>
      <c r="F5525" t="s">
        <v>49</v>
      </c>
      <c r="I5525" s="13">
        <v>7</v>
      </c>
      <c r="L5525" s="13">
        <v>0</v>
      </c>
      <c r="P5525" s="13">
        <v>0</v>
      </c>
      <c r="T5525" s="13">
        <v>0</v>
      </c>
      <c r="W5525" s="13">
        <v>0</v>
      </c>
    </row>
    <row r="5526" spans="1:32" x14ac:dyDescent="0.25">
      <c r="A5526" s="11" t="s">
        <v>2078</v>
      </c>
      <c r="B5526" t="s">
        <v>2079</v>
      </c>
      <c r="C5526" t="s">
        <v>5214</v>
      </c>
      <c r="D5526" t="s">
        <v>4287</v>
      </c>
      <c r="E5526" t="s">
        <v>5209</v>
      </c>
      <c r="F5526" t="s">
        <v>49</v>
      </c>
      <c r="G5526" s="12">
        <v>420</v>
      </c>
      <c r="H5526" s="12">
        <v>2305</v>
      </c>
      <c r="I5526" s="13">
        <v>24</v>
      </c>
      <c r="J5526" s="13">
        <v>3665</v>
      </c>
      <c r="K5526" s="13">
        <v>2765</v>
      </c>
      <c r="L5526" s="13">
        <v>900</v>
      </c>
      <c r="M5526" s="13">
        <v>2765</v>
      </c>
      <c r="N5526" s="13">
        <v>321</v>
      </c>
      <c r="O5526" s="13">
        <v>257</v>
      </c>
      <c r="P5526" s="13">
        <v>64</v>
      </c>
      <c r="T5526" s="13">
        <v>0</v>
      </c>
      <c r="W5526" s="13">
        <v>0</v>
      </c>
      <c r="Z5526" s="13">
        <v>3415</v>
      </c>
      <c r="AC5526" s="13">
        <v>13514</v>
      </c>
      <c r="AD5526" s="13">
        <v>256</v>
      </c>
      <c r="AE5526" s="13">
        <v>0</v>
      </c>
      <c r="AF5526" s="13">
        <v>0</v>
      </c>
    </row>
    <row r="5527" spans="1:32" x14ac:dyDescent="0.25">
      <c r="A5527" s="11" t="s">
        <v>2078</v>
      </c>
      <c r="B5527" t="s">
        <v>2079</v>
      </c>
      <c r="C5527" t="s">
        <v>5214</v>
      </c>
      <c r="D5527" t="s">
        <v>4287</v>
      </c>
      <c r="E5527" t="s">
        <v>5210</v>
      </c>
      <c r="F5527" t="s">
        <v>49</v>
      </c>
      <c r="G5527" s="12">
        <v>545</v>
      </c>
      <c r="H5527" s="12">
        <v>2205</v>
      </c>
      <c r="I5527" s="13">
        <v>2</v>
      </c>
      <c r="J5527" s="13">
        <v>367</v>
      </c>
      <c r="K5527" s="13">
        <v>341</v>
      </c>
      <c r="L5527" s="13">
        <v>26</v>
      </c>
      <c r="M5527" s="13">
        <v>341</v>
      </c>
      <c r="N5527" s="13">
        <v>33</v>
      </c>
      <c r="O5527" s="13">
        <v>31</v>
      </c>
      <c r="P5527" s="13">
        <v>2</v>
      </c>
      <c r="T5527" s="13">
        <v>0</v>
      </c>
      <c r="W5527" s="13">
        <v>0</v>
      </c>
      <c r="Z5527" s="13">
        <v>591</v>
      </c>
      <c r="AC5527" s="13">
        <v>2014</v>
      </c>
      <c r="AD5527" s="13">
        <v>53</v>
      </c>
      <c r="AE5527" s="13">
        <v>0</v>
      </c>
      <c r="AF5527" s="13">
        <v>0</v>
      </c>
    </row>
    <row r="5528" spans="1:32" x14ac:dyDescent="0.25">
      <c r="A5528" s="11" t="s">
        <v>2078</v>
      </c>
      <c r="B5528" t="s">
        <v>2079</v>
      </c>
      <c r="C5528" t="s">
        <v>5214</v>
      </c>
      <c r="D5528" t="s">
        <v>4287</v>
      </c>
      <c r="E5528" t="s">
        <v>5211</v>
      </c>
      <c r="F5528" t="s">
        <v>49</v>
      </c>
      <c r="G5528" s="12">
        <v>545</v>
      </c>
      <c r="H5528" s="12">
        <v>2205</v>
      </c>
      <c r="I5528" s="13">
        <v>2</v>
      </c>
      <c r="J5528" s="13">
        <v>367</v>
      </c>
      <c r="K5528" s="13">
        <v>341</v>
      </c>
      <c r="L5528" s="13">
        <v>26</v>
      </c>
      <c r="M5528" s="13">
        <v>341</v>
      </c>
      <c r="N5528" s="13">
        <v>33</v>
      </c>
      <c r="O5528" s="13">
        <v>31</v>
      </c>
      <c r="P5528" s="13">
        <v>2</v>
      </c>
      <c r="T5528" s="13">
        <v>0</v>
      </c>
      <c r="W5528" s="13">
        <v>0</v>
      </c>
      <c r="Z5528" s="13">
        <v>532</v>
      </c>
      <c r="AC5528" s="13">
        <v>1904</v>
      </c>
      <c r="AD5528" s="13">
        <v>57</v>
      </c>
      <c r="AE5528" s="13">
        <v>0</v>
      </c>
      <c r="AF5528" s="13">
        <v>0</v>
      </c>
    </row>
    <row r="5529" spans="1:32" x14ac:dyDescent="0.25">
      <c r="A5529" s="11" t="s">
        <v>2078</v>
      </c>
      <c r="B5529" t="s">
        <v>2079</v>
      </c>
      <c r="C5529" t="s">
        <v>5214</v>
      </c>
      <c r="D5529" t="s">
        <v>4287</v>
      </c>
      <c r="E5529" t="s">
        <v>5212</v>
      </c>
      <c r="F5529" t="s">
        <v>49</v>
      </c>
      <c r="J5529" s="13">
        <v>978612</v>
      </c>
      <c r="K5529" s="13">
        <v>745205</v>
      </c>
      <c r="L5529" s="13">
        <v>233407</v>
      </c>
      <c r="M5529" s="13">
        <v>746592</v>
      </c>
      <c r="N5529" s="13">
        <v>85852</v>
      </c>
      <c r="O5529" s="13">
        <v>69157</v>
      </c>
      <c r="P5529" s="13">
        <v>16695</v>
      </c>
      <c r="T5529" s="13">
        <v>0</v>
      </c>
      <c r="W5529" s="13">
        <v>0</v>
      </c>
      <c r="Z5529" s="13">
        <v>935919</v>
      </c>
      <c r="AC5529" s="13">
        <v>3673894</v>
      </c>
      <c r="AD5529" s="13">
        <v>366</v>
      </c>
      <c r="AE5529" s="13">
        <v>0</v>
      </c>
      <c r="AF5529" s="13">
        <v>0</v>
      </c>
    </row>
    <row r="5530" spans="1:32" x14ac:dyDescent="0.25">
      <c r="A5530" s="11" t="s">
        <v>2084</v>
      </c>
      <c r="B5530" t="s">
        <v>2085</v>
      </c>
      <c r="C5530" t="s">
        <v>5204</v>
      </c>
      <c r="D5530" t="s">
        <v>4287</v>
      </c>
      <c r="E5530" t="s">
        <v>5205</v>
      </c>
      <c r="F5530" t="s">
        <v>49</v>
      </c>
      <c r="L5530" s="13">
        <v>0</v>
      </c>
      <c r="P5530" s="13">
        <v>0</v>
      </c>
      <c r="T5530" s="13">
        <v>0</v>
      </c>
      <c r="W5530" s="13">
        <v>0</v>
      </c>
    </row>
    <row r="5531" spans="1:32" x14ac:dyDescent="0.25">
      <c r="A5531" s="11" t="s">
        <v>2084</v>
      </c>
      <c r="B5531" t="s">
        <v>2085</v>
      </c>
      <c r="C5531" t="s">
        <v>5204</v>
      </c>
      <c r="D5531" t="s">
        <v>4287</v>
      </c>
      <c r="E5531" t="s">
        <v>5206</v>
      </c>
      <c r="F5531" t="s">
        <v>49</v>
      </c>
      <c r="L5531" s="13">
        <v>0</v>
      </c>
      <c r="P5531" s="13">
        <v>0</v>
      </c>
      <c r="T5531" s="13">
        <v>0</v>
      </c>
      <c r="W5531" s="13">
        <v>0</v>
      </c>
    </row>
    <row r="5532" spans="1:32" x14ac:dyDescent="0.25">
      <c r="A5532" s="11" t="s">
        <v>2084</v>
      </c>
      <c r="B5532" t="s">
        <v>2085</v>
      </c>
      <c r="C5532" t="s">
        <v>5204</v>
      </c>
      <c r="D5532" t="s">
        <v>4287</v>
      </c>
      <c r="E5532" t="s">
        <v>5207</v>
      </c>
      <c r="F5532" t="s">
        <v>49</v>
      </c>
      <c r="L5532" s="13">
        <v>0</v>
      </c>
      <c r="P5532" s="13">
        <v>0</v>
      </c>
      <c r="T5532" s="13">
        <v>0</v>
      </c>
      <c r="W5532" s="13">
        <v>0</v>
      </c>
    </row>
    <row r="5533" spans="1:32" x14ac:dyDescent="0.25">
      <c r="A5533" s="11" t="s">
        <v>2084</v>
      </c>
      <c r="B5533" t="s">
        <v>2085</v>
      </c>
      <c r="C5533" t="s">
        <v>5204</v>
      </c>
      <c r="D5533" t="s">
        <v>4287</v>
      </c>
      <c r="E5533" t="s">
        <v>5208</v>
      </c>
      <c r="F5533" t="s">
        <v>49</v>
      </c>
      <c r="L5533" s="13">
        <v>0</v>
      </c>
      <c r="P5533" s="13">
        <v>0</v>
      </c>
      <c r="T5533" s="13">
        <v>0</v>
      </c>
      <c r="W5533" s="13">
        <v>0</v>
      </c>
    </row>
    <row r="5534" spans="1:32" x14ac:dyDescent="0.25">
      <c r="A5534" s="11" t="s">
        <v>2084</v>
      </c>
      <c r="B5534" t="s">
        <v>2085</v>
      </c>
      <c r="C5534" t="s">
        <v>5204</v>
      </c>
      <c r="D5534" t="s">
        <v>4287</v>
      </c>
      <c r="E5534" t="s">
        <v>5209</v>
      </c>
      <c r="F5534" t="s">
        <v>49</v>
      </c>
      <c r="G5534" s="12">
        <v>500</v>
      </c>
      <c r="H5534" s="12">
        <v>2359</v>
      </c>
      <c r="I5534" s="13">
        <v>19</v>
      </c>
      <c r="J5534" s="13">
        <v>2002</v>
      </c>
      <c r="K5534" s="13">
        <v>1694</v>
      </c>
      <c r="L5534" s="13">
        <v>308</v>
      </c>
      <c r="N5534" s="13">
        <v>137</v>
      </c>
      <c r="O5534" s="13">
        <v>119</v>
      </c>
      <c r="P5534" s="13">
        <v>18</v>
      </c>
      <c r="T5534" s="13">
        <v>0</v>
      </c>
      <c r="W5534" s="13">
        <v>0</v>
      </c>
      <c r="Z5534" s="13">
        <v>213</v>
      </c>
      <c r="AC5534" s="13">
        <v>1558</v>
      </c>
      <c r="AD5534" s="13">
        <v>256</v>
      </c>
    </row>
    <row r="5535" spans="1:32" x14ac:dyDescent="0.25">
      <c r="A5535" s="11" t="s">
        <v>2084</v>
      </c>
      <c r="B5535" t="s">
        <v>2085</v>
      </c>
      <c r="C5535" t="s">
        <v>5204</v>
      </c>
      <c r="D5535" t="s">
        <v>4287</v>
      </c>
      <c r="E5535" t="s">
        <v>5210</v>
      </c>
      <c r="F5535" t="s">
        <v>49</v>
      </c>
      <c r="G5535" s="12">
        <v>500</v>
      </c>
      <c r="H5535" s="12">
        <v>2359</v>
      </c>
      <c r="I5535" s="13">
        <v>11</v>
      </c>
      <c r="J5535" s="13">
        <v>1243</v>
      </c>
      <c r="K5535" s="13">
        <v>1067</v>
      </c>
      <c r="L5535" s="13">
        <v>176</v>
      </c>
      <c r="N5535" s="13">
        <v>80</v>
      </c>
      <c r="O5535" s="13">
        <v>71</v>
      </c>
      <c r="P5535" s="13">
        <v>9</v>
      </c>
      <c r="T5535" s="13">
        <v>0</v>
      </c>
      <c r="W5535" s="13">
        <v>0</v>
      </c>
      <c r="Z5535" s="13">
        <v>115</v>
      </c>
      <c r="AC5535" s="13">
        <v>866</v>
      </c>
      <c r="AD5535" s="13">
        <v>53</v>
      </c>
    </row>
    <row r="5536" spans="1:32" x14ac:dyDescent="0.25">
      <c r="A5536" s="11" t="s">
        <v>2084</v>
      </c>
      <c r="B5536" t="s">
        <v>2085</v>
      </c>
      <c r="C5536" t="s">
        <v>5204</v>
      </c>
      <c r="D5536" t="s">
        <v>4287</v>
      </c>
      <c r="E5536" t="s">
        <v>5211</v>
      </c>
      <c r="F5536" t="s">
        <v>49</v>
      </c>
      <c r="L5536" s="13">
        <v>0</v>
      </c>
      <c r="P5536" s="13">
        <v>0</v>
      </c>
      <c r="T5536" s="13">
        <v>0</v>
      </c>
      <c r="W5536" s="13">
        <v>0</v>
      </c>
    </row>
    <row r="5537" spans="1:32" x14ac:dyDescent="0.25">
      <c r="A5537" s="11" t="s">
        <v>2084</v>
      </c>
      <c r="B5537" t="s">
        <v>2085</v>
      </c>
      <c r="C5537" t="s">
        <v>5204</v>
      </c>
      <c r="D5537" t="s">
        <v>4287</v>
      </c>
      <c r="E5537" t="s">
        <v>5212</v>
      </c>
      <c r="F5537" t="s">
        <v>49</v>
      </c>
      <c r="J5537" s="13">
        <v>578481</v>
      </c>
      <c r="K5537" s="13">
        <v>490296</v>
      </c>
      <c r="L5537" s="13">
        <v>88185</v>
      </c>
      <c r="N5537" s="13">
        <v>39207</v>
      </c>
      <c r="O5537" s="13">
        <v>34322</v>
      </c>
      <c r="P5537" s="13">
        <v>4885</v>
      </c>
      <c r="T5537" s="13">
        <v>0</v>
      </c>
      <c r="W5537" s="13">
        <v>0</v>
      </c>
      <c r="Z5537" s="13">
        <v>60673</v>
      </c>
      <c r="AA5537" s="13">
        <v>60673</v>
      </c>
      <c r="AC5537" s="13">
        <v>444801</v>
      </c>
      <c r="AD5537" s="13">
        <v>309</v>
      </c>
    </row>
    <row r="5538" spans="1:32" x14ac:dyDescent="0.25">
      <c r="A5538" s="11" t="s">
        <v>2084</v>
      </c>
      <c r="B5538" t="s">
        <v>2085</v>
      </c>
      <c r="C5538" t="s">
        <v>5214</v>
      </c>
      <c r="D5538" t="s">
        <v>4287</v>
      </c>
      <c r="E5538" t="s">
        <v>5205</v>
      </c>
      <c r="F5538" t="s">
        <v>49</v>
      </c>
      <c r="G5538" s="12">
        <v>600</v>
      </c>
      <c r="H5538" s="12">
        <v>900</v>
      </c>
      <c r="I5538" s="13">
        <v>73</v>
      </c>
      <c r="L5538" s="13">
        <v>0</v>
      </c>
      <c r="P5538" s="13">
        <v>0</v>
      </c>
      <c r="T5538" s="13">
        <v>0</v>
      </c>
      <c r="W5538" s="13">
        <v>0</v>
      </c>
    </row>
    <row r="5539" spans="1:32" x14ac:dyDescent="0.25">
      <c r="A5539" s="11" t="s">
        <v>2084</v>
      </c>
      <c r="B5539" t="s">
        <v>2085</v>
      </c>
      <c r="C5539" t="s">
        <v>5214</v>
      </c>
      <c r="D5539" t="s">
        <v>4287</v>
      </c>
      <c r="E5539" t="s">
        <v>5206</v>
      </c>
      <c r="F5539" t="s">
        <v>49</v>
      </c>
      <c r="G5539" s="12">
        <v>900</v>
      </c>
      <c r="H5539" s="12">
        <v>1459</v>
      </c>
      <c r="I5539" s="13">
        <v>31</v>
      </c>
      <c r="L5539" s="13">
        <v>0</v>
      </c>
      <c r="P5539" s="13">
        <v>0</v>
      </c>
      <c r="T5539" s="13">
        <v>0</v>
      </c>
      <c r="W5539" s="13">
        <v>0</v>
      </c>
    </row>
    <row r="5540" spans="1:32" x14ac:dyDescent="0.25">
      <c r="A5540" s="11" t="s">
        <v>2084</v>
      </c>
      <c r="B5540" t="s">
        <v>2085</v>
      </c>
      <c r="C5540" t="s">
        <v>5214</v>
      </c>
      <c r="D5540" t="s">
        <v>4287</v>
      </c>
      <c r="E5540" t="s">
        <v>5207</v>
      </c>
      <c r="F5540" t="s">
        <v>49</v>
      </c>
      <c r="G5540" s="12">
        <v>1500</v>
      </c>
      <c r="H5540" s="12">
        <v>1900</v>
      </c>
      <c r="I5540" s="13">
        <v>76</v>
      </c>
      <c r="L5540" s="13">
        <v>0</v>
      </c>
      <c r="P5540" s="13">
        <v>0</v>
      </c>
      <c r="T5540" s="13">
        <v>0</v>
      </c>
      <c r="W5540" s="13">
        <v>0</v>
      </c>
    </row>
    <row r="5541" spans="1:32" x14ac:dyDescent="0.25">
      <c r="A5541" s="11" t="s">
        <v>2084</v>
      </c>
      <c r="B5541" t="s">
        <v>2085</v>
      </c>
      <c r="C5541" t="s">
        <v>5214</v>
      </c>
      <c r="D5541" t="s">
        <v>4287</v>
      </c>
      <c r="E5541" t="s">
        <v>5208</v>
      </c>
      <c r="F5541" t="s">
        <v>49</v>
      </c>
      <c r="I5541" s="13">
        <v>32</v>
      </c>
      <c r="L5541" s="13">
        <v>0</v>
      </c>
      <c r="P5541" s="13">
        <v>0</v>
      </c>
      <c r="T5541" s="13">
        <v>0</v>
      </c>
      <c r="W5541" s="13">
        <v>0</v>
      </c>
    </row>
    <row r="5542" spans="1:32" x14ac:dyDescent="0.25">
      <c r="A5542" s="11" t="s">
        <v>2084</v>
      </c>
      <c r="B5542" t="s">
        <v>2085</v>
      </c>
      <c r="C5542" t="s">
        <v>5214</v>
      </c>
      <c r="D5542" t="s">
        <v>4287</v>
      </c>
      <c r="E5542" t="s">
        <v>5209</v>
      </c>
      <c r="F5542" t="s">
        <v>49</v>
      </c>
      <c r="G5542" s="12">
        <v>500</v>
      </c>
      <c r="H5542" s="12">
        <v>50</v>
      </c>
      <c r="I5542" s="13">
        <v>76</v>
      </c>
      <c r="J5542" s="13">
        <v>12487</v>
      </c>
      <c r="K5542" s="13">
        <v>10171</v>
      </c>
      <c r="L5542" s="13">
        <v>2316</v>
      </c>
      <c r="M5542" s="13">
        <v>10172</v>
      </c>
      <c r="N5542" s="13">
        <v>655</v>
      </c>
      <c r="O5542" s="13">
        <v>574</v>
      </c>
      <c r="P5542" s="13">
        <v>81</v>
      </c>
      <c r="T5542" s="13">
        <v>0</v>
      </c>
      <c r="W5542" s="13">
        <v>0</v>
      </c>
      <c r="Z5542" s="13">
        <v>13502</v>
      </c>
      <c r="AC5542" s="13">
        <v>107611</v>
      </c>
      <c r="AD5542" s="13">
        <v>256</v>
      </c>
      <c r="AE5542" s="13">
        <v>0</v>
      </c>
      <c r="AF5542" s="13">
        <v>0</v>
      </c>
    </row>
    <row r="5543" spans="1:32" x14ac:dyDescent="0.25">
      <c r="A5543" s="11" t="s">
        <v>2084</v>
      </c>
      <c r="B5543" t="s">
        <v>2085</v>
      </c>
      <c r="C5543" t="s">
        <v>5214</v>
      </c>
      <c r="D5543" t="s">
        <v>4287</v>
      </c>
      <c r="E5543" t="s">
        <v>5210</v>
      </c>
      <c r="F5543" t="s">
        <v>49</v>
      </c>
      <c r="G5543" s="12">
        <v>500</v>
      </c>
      <c r="H5543" s="12">
        <v>2347</v>
      </c>
      <c r="I5543" s="13">
        <v>21</v>
      </c>
      <c r="J5543" s="13">
        <v>3709</v>
      </c>
      <c r="K5543" s="13">
        <v>3687</v>
      </c>
      <c r="L5543" s="13">
        <v>22</v>
      </c>
      <c r="M5543" s="13">
        <v>3709</v>
      </c>
      <c r="N5543" s="13">
        <v>235</v>
      </c>
      <c r="O5543" s="13">
        <v>234</v>
      </c>
      <c r="P5543" s="13">
        <v>1</v>
      </c>
      <c r="T5543" s="13">
        <v>0</v>
      </c>
      <c r="W5543" s="13">
        <v>0</v>
      </c>
      <c r="Z5543" s="13">
        <v>6201</v>
      </c>
      <c r="AC5543" s="13">
        <v>30445</v>
      </c>
      <c r="AD5543" s="13">
        <v>53</v>
      </c>
      <c r="AE5543" s="13">
        <v>0</v>
      </c>
      <c r="AF5543" s="13">
        <v>0</v>
      </c>
    </row>
    <row r="5544" spans="1:32" x14ac:dyDescent="0.25">
      <c r="A5544" s="11" t="s">
        <v>2084</v>
      </c>
      <c r="B5544" t="s">
        <v>2085</v>
      </c>
      <c r="C5544" t="s">
        <v>5214</v>
      </c>
      <c r="D5544" t="s">
        <v>4287</v>
      </c>
      <c r="E5544" t="s">
        <v>5211</v>
      </c>
      <c r="F5544" t="s">
        <v>49</v>
      </c>
      <c r="I5544" s="13">
        <v>0</v>
      </c>
      <c r="L5544" s="13">
        <v>0</v>
      </c>
      <c r="P5544" s="13">
        <v>0</v>
      </c>
      <c r="T5544" s="13">
        <v>0</v>
      </c>
      <c r="W5544" s="13">
        <v>0</v>
      </c>
    </row>
    <row r="5545" spans="1:32" x14ac:dyDescent="0.25">
      <c r="A5545" s="11" t="s">
        <v>2084</v>
      </c>
      <c r="B5545" t="s">
        <v>2085</v>
      </c>
      <c r="C5545" t="s">
        <v>5214</v>
      </c>
      <c r="D5545" t="s">
        <v>4287</v>
      </c>
      <c r="E5545" t="s">
        <v>5212</v>
      </c>
      <c r="F5545" t="s">
        <v>49</v>
      </c>
      <c r="J5545" s="13">
        <v>3393238</v>
      </c>
      <c r="K5545" s="13">
        <v>2799176</v>
      </c>
      <c r="L5545" s="13">
        <v>594062</v>
      </c>
      <c r="M5545" s="13">
        <v>2799478</v>
      </c>
      <c r="N5545" s="13">
        <v>180232</v>
      </c>
      <c r="O5545" s="13">
        <v>159498</v>
      </c>
      <c r="P5545" s="13">
        <v>20734</v>
      </c>
      <c r="T5545" s="13">
        <v>0</v>
      </c>
      <c r="W5545" s="13">
        <v>0</v>
      </c>
      <c r="Z5545" s="13">
        <v>3785150</v>
      </c>
      <c r="AC5545" s="13">
        <v>29162035</v>
      </c>
      <c r="AD5545" s="13">
        <v>309</v>
      </c>
      <c r="AE5545" s="13">
        <v>0</v>
      </c>
      <c r="AF5545" s="13">
        <v>0</v>
      </c>
    </row>
    <row r="5546" spans="1:32" x14ac:dyDescent="0.25">
      <c r="A5546" s="11" t="s">
        <v>2090</v>
      </c>
      <c r="B5546" t="s">
        <v>2091</v>
      </c>
      <c r="C5546" t="s">
        <v>5204</v>
      </c>
      <c r="D5546" t="s">
        <v>5215</v>
      </c>
      <c r="E5546" t="s">
        <v>5205</v>
      </c>
      <c r="F5546" t="s">
        <v>50</v>
      </c>
      <c r="L5546" s="13">
        <v>0</v>
      </c>
      <c r="P5546" s="13">
        <v>0</v>
      </c>
      <c r="T5546" s="13">
        <v>0</v>
      </c>
      <c r="W5546" s="13">
        <v>0</v>
      </c>
    </row>
    <row r="5547" spans="1:32" x14ac:dyDescent="0.25">
      <c r="A5547" s="11" t="s">
        <v>2090</v>
      </c>
      <c r="B5547" t="s">
        <v>2091</v>
      </c>
      <c r="C5547" t="s">
        <v>5204</v>
      </c>
      <c r="D5547" t="s">
        <v>5215</v>
      </c>
      <c r="E5547" t="s">
        <v>5206</v>
      </c>
      <c r="F5547" t="s">
        <v>50</v>
      </c>
      <c r="L5547" s="13">
        <v>0</v>
      </c>
      <c r="P5547" s="13">
        <v>0</v>
      </c>
      <c r="T5547" s="13">
        <v>0</v>
      </c>
      <c r="W5547" s="13">
        <v>0</v>
      </c>
    </row>
    <row r="5548" spans="1:32" x14ac:dyDescent="0.25">
      <c r="A5548" s="11" t="s">
        <v>2090</v>
      </c>
      <c r="B5548" t="s">
        <v>2091</v>
      </c>
      <c r="C5548" t="s">
        <v>5204</v>
      </c>
      <c r="D5548" t="s">
        <v>5215</v>
      </c>
      <c r="E5548" t="s">
        <v>5207</v>
      </c>
      <c r="F5548" t="s">
        <v>50</v>
      </c>
      <c r="L5548" s="13">
        <v>0</v>
      </c>
      <c r="P5548" s="13">
        <v>0</v>
      </c>
      <c r="T5548" s="13">
        <v>0</v>
      </c>
      <c r="W5548" s="13">
        <v>0</v>
      </c>
    </row>
    <row r="5549" spans="1:32" x14ac:dyDescent="0.25">
      <c r="A5549" s="11" t="s">
        <v>2090</v>
      </c>
      <c r="B5549" t="s">
        <v>2091</v>
      </c>
      <c r="C5549" t="s">
        <v>5204</v>
      </c>
      <c r="D5549" t="s">
        <v>5215</v>
      </c>
      <c r="E5549" t="s">
        <v>5208</v>
      </c>
      <c r="F5549" t="s">
        <v>50</v>
      </c>
      <c r="L5549" s="13">
        <v>0</v>
      </c>
      <c r="P5549" s="13">
        <v>0</v>
      </c>
      <c r="T5549" s="13">
        <v>0</v>
      </c>
      <c r="W5549" s="13">
        <v>0</v>
      </c>
    </row>
    <row r="5550" spans="1:32" x14ac:dyDescent="0.25">
      <c r="A5550" s="11" t="s">
        <v>2090</v>
      </c>
      <c r="B5550" t="s">
        <v>2091</v>
      </c>
      <c r="C5550" t="s">
        <v>5204</v>
      </c>
      <c r="D5550" t="s">
        <v>5215</v>
      </c>
      <c r="E5550" t="s">
        <v>5209</v>
      </c>
      <c r="F5550" t="s">
        <v>50</v>
      </c>
      <c r="L5550" s="13">
        <v>0</v>
      </c>
      <c r="P5550" s="13">
        <v>0</v>
      </c>
      <c r="T5550" s="13">
        <v>0</v>
      </c>
      <c r="W5550" s="13">
        <v>0</v>
      </c>
    </row>
    <row r="5551" spans="1:32" x14ac:dyDescent="0.25">
      <c r="A5551" s="11" t="s">
        <v>2090</v>
      </c>
      <c r="B5551" t="s">
        <v>2091</v>
      </c>
      <c r="C5551" t="s">
        <v>5204</v>
      </c>
      <c r="D5551" t="s">
        <v>5215</v>
      </c>
      <c r="E5551" t="s">
        <v>5210</v>
      </c>
      <c r="F5551" t="s">
        <v>50</v>
      </c>
      <c r="L5551" s="13">
        <v>0</v>
      </c>
      <c r="P5551" s="13">
        <v>0</v>
      </c>
      <c r="T5551" s="13">
        <v>0</v>
      </c>
      <c r="W5551" s="13">
        <v>0</v>
      </c>
    </row>
    <row r="5552" spans="1:32" x14ac:dyDescent="0.25">
      <c r="A5552" s="11" t="s">
        <v>2090</v>
      </c>
      <c r="B5552" t="s">
        <v>2091</v>
      </c>
      <c r="C5552" t="s">
        <v>5204</v>
      </c>
      <c r="D5552" t="s">
        <v>5215</v>
      </c>
      <c r="E5552" t="s">
        <v>5211</v>
      </c>
      <c r="F5552" t="s">
        <v>50</v>
      </c>
      <c r="L5552" s="13">
        <v>0</v>
      </c>
      <c r="P5552" s="13">
        <v>0</v>
      </c>
      <c r="T5552" s="13">
        <v>0</v>
      </c>
      <c r="W5552" s="13">
        <v>0</v>
      </c>
    </row>
    <row r="5553" spans="1:28" x14ac:dyDescent="0.25">
      <c r="A5553" s="11" t="s">
        <v>2090</v>
      </c>
      <c r="B5553" t="s">
        <v>2091</v>
      </c>
      <c r="C5553" t="s">
        <v>5204</v>
      </c>
      <c r="D5553" t="s">
        <v>5215</v>
      </c>
      <c r="E5553" t="s">
        <v>5212</v>
      </c>
      <c r="F5553" t="s">
        <v>50</v>
      </c>
      <c r="K5553" s="13">
        <v>109402</v>
      </c>
      <c r="L5553" s="13">
        <v>-109402</v>
      </c>
      <c r="O5553" s="13">
        <v>11137</v>
      </c>
      <c r="P5553" s="13">
        <v>-11137</v>
      </c>
      <c r="T5553" s="13">
        <v>0</v>
      </c>
      <c r="W5553" s="13">
        <v>0</v>
      </c>
      <c r="Z5553" s="13">
        <v>12732</v>
      </c>
      <c r="AB5553" s="13">
        <v>0</v>
      </c>
    </row>
    <row r="5554" spans="1:28" x14ac:dyDescent="0.25">
      <c r="A5554" s="11" t="s">
        <v>2090</v>
      </c>
      <c r="B5554" t="s">
        <v>2091</v>
      </c>
      <c r="C5554" t="s">
        <v>5214</v>
      </c>
      <c r="D5554" t="s">
        <v>5215</v>
      </c>
      <c r="E5554" t="s">
        <v>5205</v>
      </c>
      <c r="F5554" t="s">
        <v>50</v>
      </c>
      <c r="L5554" s="13">
        <v>0</v>
      </c>
      <c r="P5554" s="13">
        <v>0</v>
      </c>
      <c r="T5554" s="13">
        <v>0</v>
      </c>
      <c r="W5554" s="13">
        <v>0</v>
      </c>
    </row>
    <row r="5555" spans="1:28" x14ac:dyDescent="0.25">
      <c r="A5555" s="11" t="s">
        <v>2090</v>
      </c>
      <c r="B5555" t="s">
        <v>2091</v>
      </c>
      <c r="C5555" t="s">
        <v>5214</v>
      </c>
      <c r="D5555" t="s">
        <v>5215</v>
      </c>
      <c r="E5555" t="s">
        <v>5206</v>
      </c>
      <c r="F5555" t="s">
        <v>50</v>
      </c>
      <c r="L5555" s="13">
        <v>0</v>
      </c>
      <c r="P5555" s="13">
        <v>0</v>
      </c>
      <c r="T5555" s="13">
        <v>0</v>
      </c>
      <c r="W5555" s="13">
        <v>0</v>
      </c>
    </row>
    <row r="5556" spans="1:28" x14ac:dyDescent="0.25">
      <c r="A5556" s="11" t="s">
        <v>2090</v>
      </c>
      <c r="B5556" t="s">
        <v>2091</v>
      </c>
      <c r="C5556" t="s">
        <v>5214</v>
      </c>
      <c r="D5556" t="s">
        <v>5215</v>
      </c>
      <c r="E5556" t="s">
        <v>5207</v>
      </c>
      <c r="F5556" t="s">
        <v>50</v>
      </c>
      <c r="L5556" s="13">
        <v>0</v>
      </c>
      <c r="P5556" s="13">
        <v>0</v>
      </c>
      <c r="T5556" s="13">
        <v>0</v>
      </c>
      <c r="W5556" s="13">
        <v>0</v>
      </c>
    </row>
    <row r="5557" spans="1:28" x14ac:dyDescent="0.25">
      <c r="A5557" s="11" t="s">
        <v>2090</v>
      </c>
      <c r="B5557" t="s">
        <v>2091</v>
      </c>
      <c r="C5557" t="s">
        <v>5214</v>
      </c>
      <c r="D5557" t="s">
        <v>5215</v>
      </c>
      <c r="E5557" t="s">
        <v>5208</v>
      </c>
      <c r="F5557" t="s">
        <v>50</v>
      </c>
      <c r="L5557" s="13">
        <v>0</v>
      </c>
      <c r="P5557" s="13">
        <v>0</v>
      </c>
      <c r="T5557" s="13">
        <v>0</v>
      </c>
      <c r="W5557" s="13">
        <v>0</v>
      </c>
    </row>
    <row r="5558" spans="1:28" x14ac:dyDescent="0.25">
      <c r="A5558" s="11" t="s">
        <v>2090</v>
      </c>
      <c r="B5558" t="s">
        <v>2091</v>
      </c>
      <c r="C5558" t="s">
        <v>5214</v>
      </c>
      <c r="D5558" t="s">
        <v>5215</v>
      </c>
      <c r="E5558" t="s">
        <v>5209</v>
      </c>
      <c r="F5558" t="s">
        <v>50</v>
      </c>
      <c r="L5558" s="13">
        <v>0</v>
      </c>
      <c r="P5558" s="13">
        <v>0</v>
      </c>
      <c r="T5558" s="13">
        <v>0</v>
      </c>
      <c r="W5558" s="13">
        <v>0</v>
      </c>
    </row>
    <row r="5559" spans="1:28" x14ac:dyDescent="0.25">
      <c r="A5559" s="11" t="s">
        <v>2090</v>
      </c>
      <c r="B5559" t="s">
        <v>2091</v>
      </c>
      <c r="C5559" t="s">
        <v>5214</v>
      </c>
      <c r="D5559" t="s">
        <v>5215</v>
      </c>
      <c r="E5559" t="s">
        <v>5210</v>
      </c>
      <c r="F5559" t="s">
        <v>50</v>
      </c>
      <c r="L5559" s="13">
        <v>0</v>
      </c>
      <c r="P5559" s="13">
        <v>0</v>
      </c>
      <c r="T5559" s="13">
        <v>0</v>
      </c>
      <c r="W5559" s="13">
        <v>0</v>
      </c>
    </row>
    <row r="5560" spans="1:28" x14ac:dyDescent="0.25">
      <c r="A5560" s="11" t="s">
        <v>2090</v>
      </c>
      <c r="B5560" t="s">
        <v>2091</v>
      </c>
      <c r="C5560" t="s">
        <v>5214</v>
      </c>
      <c r="D5560" t="s">
        <v>5215</v>
      </c>
      <c r="E5560" t="s">
        <v>5211</v>
      </c>
      <c r="F5560" t="s">
        <v>50</v>
      </c>
      <c r="L5560" s="13">
        <v>0</v>
      </c>
      <c r="P5560" s="13">
        <v>0</v>
      </c>
      <c r="T5560" s="13">
        <v>0</v>
      </c>
      <c r="W5560" s="13">
        <v>0</v>
      </c>
    </row>
    <row r="5561" spans="1:28" x14ac:dyDescent="0.25">
      <c r="A5561" s="11" t="s">
        <v>2090</v>
      </c>
      <c r="B5561" t="s">
        <v>2091</v>
      </c>
      <c r="C5561" t="s">
        <v>5214</v>
      </c>
      <c r="D5561" t="s">
        <v>5215</v>
      </c>
      <c r="E5561" t="s">
        <v>5212</v>
      </c>
      <c r="F5561" t="s">
        <v>50</v>
      </c>
      <c r="K5561" s="13">
        <v>207398</v>
      </c>
      <c r="L5561" s="13">
        <v>-207398</v>
      </c>
      <c r="O5561" s="13">
        <v>13799</v>
      </c>
      <c r="P5561" s="13">
        <v>-13799</v>
      </c>
      <c r="T5561" s="13">
        <v>0</v>
      </c>
      <c r="W5561" s="13">
        <v>0</v>
      </c>
      <c r="Z5561" s="13">
        <v>137651</v>
      </c>
    </row>
    <row r="5562" spans="1:28" x14ac:dyDescent="0.25">
      <c r="A5562" s="11" t="s">
        <v>2098</v>
      </c>
      <c r="B5562" t="s">
        <v>2099</v>
      </c>
      <c r="C5562" t="s">
        <v>5214</v>
      </c>
      <c r="D5562" t="s">
        <v>5215</v>
      </c>
      <c r="E5562" t="s">
        <v>5205</v>
      </c>
      <c r="F5562" t="s">
        <v>50</v>
      </c>
      <c r="L5562" s="13">
        <v>0</v>
      </c>
      <c r="P5562" s="13">
        <v>0</v>
      </c>
      <c r="T5562" s="13">
        <v>0</v>
      </c>
      <c r="W5562" s="13">
        <v>0</v>
      </c>
    </row>
    <row r="5563" spans="1:28" x14ac:dyDescent="0.25">
      <c r="A5563" s="11" t="s">
        <v>2098</v>
      </c>
      <c r="B5563" t="s">
        <v>2099</v>
      </c>
      <c r="C5563" t="s">
        <v>5214</v>
      </c>
      <c r="D5563" t="s">
        <v>5215</v>
      </c>
      <c r="E5563" t="s">
        <v>5206</v>
      </c>
      <c r="F5563" t="s">
        <v>50</v>
      </c>
      <c r="L5563" s="13">
        <v>0</v>
      </c>
      <c r="P5563" s="13">
        <v>0</v>
      </c>
      <c r="T5563" s="13">
        <v>0</v>
      </c>
      <c r="W5563" s="13">
        <v>0</v>
      </c>
    </row>
    <row r="5564" spans="1:28" x14ac:dyDescent="0.25">
      <c r="A5564" s="11" t="s">
        <v>2098</v>
      </c>
      <c r="B5564" t="s">
        <v>2099</v>
      </c>
      <c r="C5564" t="s">
        <v>5214</v>
      </c>
      <c r="D5564" t="s">
        <v>5215</v>
      </c>
      <c r="E5564" t="s">
        <v>5207</v>
      </c>
      <c r="F5564" t="s">
        <v>50</v>
      </c>
      <c r="L5564" s="13">
        <v>0</v>
      </c>
      <c r="P5564" s="13">
        <v>0</v>
      </c>
      <c r="T5564" s="13">
        <v>0</v>
      </c>
      <c r="W5564" s="13">
        <v>0</v>
      </c>
    </row>
    <row r="5565" spans="1:28" x14ac:dyDescent="0.25">
      <c r="A5565" s="11" t="s">
        <v>2098</v>
      </c>
      <c r="B5565" t="s">
        <v>2099</v>
      </c>
      <c r="C5565" t="s">
        <v>5214</v>
      </c>
      <c r="D5565" t="s">
        <v>5215</v>
      </c>
      <c r="E5565" t="s">
        <v>5208</v>
      </c>
      <c r="F5565" t="s">
        <v>50</v>
      </c>
      <c r="L5565" s="13">
        <v>0</v>
      </c>
      <c r="P5565" s="13">
        <v>0</v>
      </c>
      <c r="T5565" s="13">
        <v>0</v>
      </c>
      <c r="W5565" s="13">
        <v>0</v>
      </c>
    </row>
    <row r="5566" spans="1:28" x14ac:dyDescent="0.25">
      <c r="A5566" s="11" t="s">
        <v>2098</v>
      </c>
      <c r="B5566" t="s">
        <v>2099</v>
      </c>
      <c r="C5566" t="s">
        <v>5214</v>
      </c>
      <c r="D5566" t="s">
        <v>5215</v>
      </c>
      <c r="E5566" t="s">
        <v>5209</v>
      </c>
      <c r="F5566" t="s">
        <v>50</v>
      </c>
      <c r="L5566" s="13">
        <v>0</v>
      </c>
      <c r="P5566" s="13">
        <v>0</v>
      </c>
      <c r="T5566" s="13">
        <v>0</v>
      </c>
      <c r="W5566" s="13">
        <v>0</v>
      </c>
    </row>
    <row r="5567" spans="1:28" x14ac:dyDescent="0.25">
      <c r="A5567" s="11" t="s">
        <v>2098</v>
      </c>
      <c r="B5567" t="s">
        <v>2099</v>
      </c>
      <c r="C5567" t="s">
        <v>5214</v>
      </c>
      <c r="D5567" t="s">
        <v>5215</v>
      </c>
      <c r="E5567" t="s">
        <v>5210</v>
      </c>
      <c r="F5567" t="s">
        <v>50</v>
      </c>
      <c r="L5567" s="13">
        <v>0</v>
      </c>
      <c r="P5567" s="13">
        <v>0</v>
      </c>
      <c r="T5567" s="13">
        <v>0</v>
      </c>
      <c r="W5567" s="13">
        <v>0</v>
      </c>
    </row>
    <row r="5568" spans="1:28" x14ac:dyDescent="0.25">
      <c r="A5568" s="11" t="s">
        <v>2098</v>
      </c>
      <c r="B5568" t="s">
        <v>2099</v>
      </c>
      <c r="C5568" t="s">
        <v>5214</v>
      </c>
      <c r="D5568" t="s">
        <v>5215</v>
      </c>
      <c r="E5568" t="s">
        <v>5211</v>
      </c>
      <c r="F5568" t="s">
        <v>50</v>
      </c>
      <c r="L5568" s="13">
        <v>0</v>
      </c>
      <c r="P5568" s="13">
        <v>0</v>
      </c>
      <c r="T5568" s="13">
        <v>0</v>
      </c>
      <c r="W5568" s="13">
        <v>0</v>
      </c>
    </row>
    <row r="5569" spans="1:32" x14ac:dyDescent="0.25">
      <c r="A5569" s="11" t="s">
        <v>2098</v>
      </c>
      <c r="B5569" t="s">
        <v>2099</v>
      </c>
      <c r="C5569" t="s">
        <v>5214</v>
      </c>
      <c r="D5569" t="s">
        <v>5215</v>
      </c>
      <c r="E5569" t="s">
        <v>5212</v>
      </c>
      <c r="F5569" t="s">
        <v>50</v>
      </c>
      <c r="K5569" s="13">
        <v>194054</v>
      </c>
      <c r="L5569" s="13">
        <v>-194054</v>
      </c>
      <c r="O5569" s="13">
        <v>12275</v>
      </c>
      <c r="P5569" s="13">
        <v>-12275</v>
      </c>
      <c r="T5569" s="13">
        <v>0</v>
      </c>
      <c r="W5569" s="13">
        <v>0</v>
      </c>
      <c r="Z5569" s="13">
        <v>326932</v>
      </c>
    </row>
    <row r="5570" spans="1:32" x14ac:dyDescent="0.25">
      <c r="A5570" s="11" t="s">
        <v>2105</v>
      </c>
      <c r="B5570" t="s">
        <v>2106</v>
      </c>
      <c r="C5570" t="s">
        <v>5218</v>
      </c>
      <c r="D5570" t="s">
        <v>5215</v>
      </c>
      <c r="E5570" t="s">
        <v>5205</v>
      </c>
      <c r="F5570" t="s">
        <v>49</v>
      </c>
      <c r="L5570" s="13">
        <v>0</v>
      </c>
      <c r="P5570" s="13">
        <v>0</v>
      </c>
      <c r="T5570" s="13">
        <v>0</v>
      </c>
      <c r="W5570" s="13">
        <v>0</v>
      </c>
    </row>
    <row r="5571" spans="1:32" x14ac:dyDescent="0.25">
      <c r="A5571" s="11" t="s">
        <v>2105</v>
      </c>
      <c r="B5571" t="s">
        <v>2106</v>
      </c>
      <c r="C5571" t="s">
        <v>5218</v>
      </c>
      <c r="D5571" t="s">
        <v>5215</v>
      </c>
      <c r="E5571" t="s">
        <v>5206</v>
      </c>
      <c r="F5571" t="s">
        <v>49</v>
      </c>
      <c r="L5571" s="13">
        <v>0</v>
      </c>
      <c r="P5571" s="13">
        <v>0</v>
      </c>
      <c r="T5571" s="13">
        <v>0</v>
      </c>
      <c r="W5571" s="13">
        <v>0</v>
      </c>
    </row>
    <row r="5572" spans="1:32" x14ac:dyDescent="0.25">
      <c r="A5572" s="11" t="s">
        <v>2105</v>
      </c>
      <c r="B5572" t="s">
        <v>2106</v>
      </c>
      <c r="C5572" t="s">
        <v>5218</v>
      </c>
      <c r="D5572" t="s">
        <v>5215</v>
      </c>
      <c r="E5572" t="s">
        <v>5207</v>
      </c>
      <c r="F5572" t="s">
        <v>49</v>
      </c>
      <c r="L5572" s="13">
        <v>0</v>
      </c>
      <c r="P5572" s="13">
        <v>0</v>
      </c>
      <c r="T5572" s="13">
        <v>0</v>
      </c>
      <c r="W5572" s="13">
        <v>0</v>
      </c>
    </row>
    <row r="5573" spans="1:32" x14ac:dyDescent="0.25">
      <c r="A5573" s="11" t="s">
        <v>2105</v>
      </c>
      <c r="B5573" t="s">
        <v>2106</v>
      </c>
      <c r="C5573" t="s">
        <v>5218</v>
      </c>
      <c r="D5573" t="s">
        <v>5215</v>
      </c>
      <c r="E5573" t="s">
        <v>5208</v>
      </c>
      <c r="F5573" t="s">
        <v>49</v>
      </c>
      <c r="L5573" s="13">
        <v>0</v>
      </c>
      <c r="P5573" s="13">
        <v>0</v>
      </c>
      <c r="T5573" s="13">
        <v>0</v>
      </c>
      <c r="W5573" s="13">
        <v>0</v>
      </c>
    </row>
    <row r="5574" spans="1:32" x14ac:dyDescent="0.25">
      <c r="A5574" s="11" t="s">
        <v>2105</v>
      </c>
      <c r="B5574" t="s">
        <v>2106</v>
      </c>
      <c r="C5574" t="s">
        <v>5218</v>
      </c>
      <c r="D5574" t="s">
        <v>5215</v>
      </c>
      <c r="E5574" t="s">
        <v>5209</v>
      </c>
      <c r="F5574" t="s">
        <v>49</v>
      </c>
      <c r="I5574" s="13">
        <v>65</v>
      </c>
      <c r="J5574" s="13">
        <v>4927</v>
      </c>
      <c r="K5574" s="13">
        <v>4927</v>
      </c>
      <c r="L5574" s="13">
        <v>0</v>
      </c>
      <c r="N5574" s="13">
        <v>122</v>
      </c>
      <c r="O5574" s="13">
        <v>122</v>
      </c>
      <c r="P5574" s="13">
        <v>0</v>
      </c>
      <c r="T5574" s="13">
        <v>0</v>
      </c>
      <c r="W5574" s="13">
        <v>0</v>
      </c>
      <c r="Z5574" s="13">
        <v>753</v>
      </c>
      <c r="AC5574" s="13">
        <v>28973</v>
      </c>
      <c r="AD5574" s="13">
        <v>254</v>
      </c>
      <c r="AE5574" s="13">
        <v>0</v>
      </c>
      <c r="AF5574" s="13">
        <v>0</v>
      </c>
    </row>
    <row r="5575" spans="1:32" x14ac:dyDescent="0.25">
      <c r="A5575" s="11" t="s">
        <v>2105</v>
      </c>
      <c r="B5575" t="s">
        <v>2106</v>
      </c>
      <c r="C5575" t="s">
        <v>5218</v>
      </c>
      <c r="D5575" t="s">
        <v>5215</v>
      </c>
      <c r="E5575" t="s">
        <v>5210</v>
      </c>
      <c r="F5575" t="s">
        <v>49</v>
      </c>
      <c r="I5575" s="13">
        <v>0</v>
      </c>
      <c r="L5575" s="13">
        <v>0</v>
      </c>
      <c r="P5575" s="13">
        <v>0</v>
      </c>
      <c r="T5575" s="13">
        <v>0</v>
      </c>
      <c r="W5575" s="13">
        <v>0</v>
      </c>
      <c r="AD5575" s="13">
        <v>0</v>
      </c>
      <c r="AE5575" s="13">
        <v>0</v>
      </c>
      <c r="AF5575" s="13">
        <v>0</v>
      </c>
    </row>
    <row r="5576" spans="1:32" x14ac:dyDescent="0.25">
      <c r="A5576" s="11" t="s">
        <v>2105</v>
      </c>
      <c r="B5576" t="s">
        <v>2106</v>
      </c>
      <c r="C5576" t="s">
        <v>5218</v>
      </c>
      <c r="D5576" t="s">
        <v>5215</v>
      </c>
      <c r="E5576" t="s">
        <v>5211</v>
      </c>
      <c r="F5576" t="s">
        <v>49</v>
      </c>
      <c r="I5576" s="13">
        <v>0</v>
      </c>
      <c r="L5576" s="13">
        <v>0</v>
      </c>
      <c r="P5576" s="13">
        <v>0</v>
      </c>
      <c r="T5576" s="13">
        <v>0</v>
      </c>
      <c r="W5576" s="13">
        <v>0</v>
      </c>
      <c r="AD5576" s="13">
        <v>0</v>
      </c>
      <c r="AE5576" s="13">
        <v>0</v>
      </c>
      <c r="AF5576" s="13">
        <v>0</v>
      </c>
    </row>
    <row r="5577" spans="1:32" x14ac:dyDescent="0.25">
      <c r="A5577" s="11" t="s">
        <v>2105</v>
      </c>
      <c r="B5577" t="s">
        <v>2106</v>
      </c>
      <c r="C5577" t="s">
        <v>5218</v>
      </c>
      <c r="D5577" t="s">
        <v>5215</v>
      </c>
      <c r="E5577" t="s">
        <v>5212</v>
      </c>
      <c r="F5577" t="s">
        <v>49</v>
      </c>
      <c r="J5577" s="13">
        <v>1251641</v>
      </c>
      <c r="K5577" s="13">
        <v>1251641</v>
      </c>
      <c r="L5577" s="13">
        <v>0</v>
      </c>
      <c r="N5577" s="13">
        <v>31487</v>
      </c>
      <c r="O5577" s="13">
        <v>31487</v>
      </c>
      <c r="P5577" s="13">
        <v>0</v>
      </c>
      <c r="T5577" s="13">
        <v>0</v>
      </c>
      <c r="W5577" s="13">
        <v>0</v>
      </c>
      <c r="X5577" s="13">
        <v>0</v>
      </c>
      <c r="Y5577" s="13">
        <v>0</v>
      </c>
      <c r="Z5577" s="13">
        <v>191499</v>
      </c>
      <c r="AC5577" s="13">
        <v>7359218</v>
      </c>
      <c r="AD5577" s="13">
        <v>254</v>
      </c>
      <c r="AE5577" s="13">
        <v>0</v>
      </c>
      <c r="AF5577" s="13">
        <v>0</v>
      </c>
    </row>
    <row r="5578" spans="1:32" x14ac:dyDescent="0.25">
      <c r="A5578" s="11" t="s">
        <v>2112</v>
      </c>
      <c r="B5578" t="s">
        <v>2113</v>
      </c>
      <c r="C5578" t="s">
        <v>5204</v>
      </c>
      <c r="D5578" t="s">
        <v>5215</v>
      </c>
      <c r="E5578" t="s">
        <v>5205</v>
      </c>
      <c r="F5578" t="s">
        <v>49</v>
      </c>
      <c r="L5578" s="13">
        <v>0</v>
      </c>
      <c r="P5578" s="13">
        <v>0</v>
      </c>
      <c r="T5578" s="13">
        <v>0</v>
      </c>
      <c r="W5578" s="13">
        <v>0</v>
      </c>
    </row>
    <row r="5579" spans="1:32" x14ac:dyDescent="0.25">
      <c r="A5579" s="11" t="s">
        <v>2112</v>
      </c>
      <c r="B5579" t="s">
        <v>2113</v>
      </c>
      <c r="C5579" t="s">
        <v>5204</v>
      </c>
      <c r="D5579" t="s">
        <v>5215</v>
      </c>
      <c r="E5579" t="s">
        <v>5206</v>
      </c>
      <c r="F5579" t="s">
        <v>49</v>
      </c>
      <c r="L5579" s="13">
        <v>0</v>
      </c>
      <c r="P5579" s="13">
        <v>0</v>
      </c>
      <c r="T5579" s="13">
        <v>0</v>
      </c>
      <c r="W5579" s="13">
        <v>0</v>
      </c>
    </row>
    <row r="5580" spans="1:32" x14ac:dyDescent="0.25">
      <c r="A5580" s="11" t="s">
        <v>2112</v>
      </c>
      <c r="B5580" t="s">
        <v>2113</v>
      </c>
      <c r="C5580" t="s">
        <v>5204</v>
      </c>
      <c r="D5580" t="s">
        <v>5215</v>
      </c>
      <c r="E5580" t="s">
        <v>5207</v>
      </c>
      <c r="F5580" t="s">
        <v>49</v>
      </c>
      <c r="L5580" s="13">
        <v>0</v>
      </c>
      <c r="P5580" s="13">
        <v>0</v>
      </c>
      <c r="T5580" s="13">
        <v>0</v>
      </c>
      <c r="W5580" s="13">
        <v>0</v>
      </c>
    </row>
    <row r="5581" spans="1:32" x14ac:dyDescent="0.25">
      <c r="A5581" s="11" t="s">
        <v>2112</v>
      </c>
      <c r="B5581" t="s">
        <v>2113</v>
      </c>
      <c r="C5581" t="s">
        <v>5204</v>
      </c>
      <c r="D5581" t="s">
        <v>5215</v>
      </c>
      <c r="E5581" t="s">
        <v>5208</v>
      </c>
      <c r="F5581" t="s">
        <v>49</v>
      </c>
      <c r="L5581" s="13">
        <v>0</v>
      </c>
      <c r="P5581" s="13">
        <v>0</v>
      </c>
      <c r="T5581" s="13">
        <v>0</v>
      </c>
      <c r="W5581" s="13">
        <v>0</v>
      </c>
    </row>
    <row r="5582" spans="1:32" x14ac:dyDescent="0.25">
      <c r="A5582" s="11" t="s">
        <v>2112</v>
      </c>
      <c r="B5582" t="s">
        <v>2113</v>
      </c>
      <c r="C5582" t="s">
        <v>5204</v>
      </c>
      <c r="D5582" t="s">
        <v>5215</v>
      </c>
      <c r="E5582" t="s">
        <v>5209</v>
      </c>
      <c r="F5582" t="s">
        <v>49</v>
      </c>
      <c r="G5582" s="12">
        <v>430</v>
      </c>
      <c r="H5582" s="12">
        <v>2300</v>
      </c>
      <c r="I5582" s="13">
        <v>22</v>
      </c>
      <c r="J5582" s="13">
        <v>2946</v>
      </c>
      <c r="K5582" s="13">
        <v>2247</v>
      </c>
      <c r="L5582" s="13">
        <v>699</v>
      </c>
      <c r="N5582" s="13">
        <v>602</v>
      </c>
      <c r="O5582" s="13">
        <v>459</v>
      </c>
      <c r="P5582" s="13">
        <v>143</v>
      </c>
      <c r="T5582" s="13">
        <v>0</v>
      </c>
      <c r="W5582" s="13">
        <v>0</v>
      </c>
      <c r="Z5582" s="13">
        <v>348</v>
      </c>
      <c r="AC5582" s="13">
        <v>2236</v>
      </c>
      <c r="AD5582" s="13">
        <v>261</v>
      </c>
      <c r="AE5582" s="13">
        <v>0</v>
      </c>
      <c r="AF5582" s="13">
        <v>0</v>
      </c>
    </row>
    <row r="5583" spans="1:32" x14ac:dyDescent="0.25">
      <c r="A5583" s="11" t="s">
        <v>2112</v>
      </c>
      <c r="B5583" t="s">
        <v>2113</v>
      </c>
      <c r="C5583" t="s">
        <v>5204</v>
      </c>
      <c r="D5583" t="s">
        <v>5215</v>
      </c>
      <c r="E5583" t="s">
        <v>5210</v>
      </c>
      <c r="F5583" t="s">
        <v>49</v>
      </c>
      <c r="G5583" s="12">
        <v>430</v>
      </c>
      <c r="H5583" s="12">
        <v>2300</v>
      </c>
      <c r="I5583" s="13">
        <v>11</v>
      </c>
      <c r="J5583" s="13">
        <v>1214</v>
      </c>
      <c r="K5583" s="13">
        <v>944</v>
      </c>
      <c r="L5583" s="13">
        <v>270</v>
      </c>
      <c r="N5583" s="13">
        <v>246</v>
      </c>
      <c r="O5583" s="13">
        <v>188</v>
      </c>
      <c r="P5583" s="13">
        <v>58</v>
      </c>
      <c r="T5583" s="13">
        <v>0</v>
      </c>
      <c r="W5583" s="13">
        <v>0</v>
      </c>
      <c r="Z5583" s="13">
        <v>117</v>
      </c>
      <c r="AC5583" s="13">
        <v>753</v>
      </c>
      <c r="AD5583" s="13">
        <v>53</v>
      </c>
      <c r="AE5583" s="13">
        <v>0</v>
      </c>
      <c r="AF5583" s="13">
        <v>0</v>
      </c>
    </row>
    <row r="5584" spans="1:32" x14ac:dyDescent="0.25">
      <c r="A5584" s="11" t="s">
        <v>2112</v>
      </c>
      <c r="B5584" t="s">
        <v>2113</v>
      </c>
      <c r="C5584" t="s">
        <v>5204</v>
      </c>
      <c r="D5584" t="s">
        <v>5215</v>
      </c>
      <c r="E5584" t="s">
        <v>5211</v>
      </c>
      <c r="F5584" t="s">
        <v>49</v>
      </c>
      <c r="G5584" s="12">
        <v>430</v>
      </c>
      <c r="H5584" s="12">
        <v>2300</v>
      </c>
      <c r="I5584" s="13">
        <v>8</v>
      </c>
      <c r="J5584" s="13">
        <v>1188</v>
      </c>
      <c r="K5584" s="13">
        <v>906</v>
      </c>
      <c r="L5584" s="13">
        <v>282</v>
      </c>
      <c r="N5584" s="13">
        <v>179</v>
      </c>
      <c r="O5584" s="13">
        <v>137</v>
      </c>
      <c r="P5584" s="13">
        <v>42</v>
      </c>
      <c r="T5584" s="13">
        <v>0</v>
      </c>
      <c r="W5584" s="13">
        <v>0</v>
      </c>
      <c r="Z5584" s="13">
        <v>72</v>
      </c>
      <c r="AC5584" s="13">
        <v>460</v>
      </c>
      <c r="AD5584" s="13">
        <v>52</v>
      </c>
      <c r="AE5584" s="13">
        <v>0</v>
      </c>
      <c r="AF5584" s="13">
        <v>0</v>
      </c>
    </row>
    <row r="5585" spans="1:32" x14ac:dyDescent="0.25">
      <c r="A5585" s="11" t="s">
        <v>2112</v>
      </c>
      <c r="B5585" t="s">
        <v>2113</v>
      </c>
      <c r="C5585" t="s">
        <v>5204</v>
      </c>
      <c r="D5585" t="s">
        <v>5215</v>
      </c>
      <c r="E5585" t="s">
        <v>5212</v>
      </c>
      <c r="F5585" t="s">
        <v>49</v>
      </c>
      <c r="J5585" s="13">
        <v>895121</v>
      </c>
      <c r="K5585" s="13">
        <v>683611</v>
      </c>
      <c r="L5585" s="13">
        <v>211510</v>
      </c>
      <c r="N5585" s="13">
        <v>179575</v>
      </c>
      <c r="O5585" s="13">
        <v>137754</v>
      </c>
      <c r="P5585" s="13">
        <v>41821</v>
      </c>
      <c r="T5585" s="13">
        <v>0</v>
      </c>
      <c r="W5585" s="13">
        <v>0</v>
      </c>
      <c r="X5585" s="13">
        <v>0</v>
      </c>
      <c r="Y5585" s="13">
        <v>0</v>
      </c>
      <c r="Z5585" s="13">
        <v>100892</v>
      </c>
      <c r="AA5585" s="13">
        <v>89462</v>
      </c>
      <c r="AB5585" s="13">
        <v>0</v>
      </c>
      <c r="AC5585" s="13">
        <v>647500</v>
      </c>
      <c r="AD5585" s="13">
        <v>366</v>
      </c>
      <c r="AE5585" s="13">
        <v>0</v>
      </c>
      <c r="AF5585" s="13">
        <v>0</v>
      </c>
    </row>
    <row r="5586" spans="1:32" x14ac:dyDescent="0.25">
      <c r="A5586" s="11" t="s">
        <v>2112</v>
      </c>
      <c r="B5586" t="s">
        <v>2113</v>
      </c>
      <c r="C5586" t="s">
        <v>5214</v>
      </c>
      <c r="D5586" t="s">
        <v>5215</v>
      </c>
      <c r="E5586" t="s">
        <v>5205</v>
      </c>
      <c r="F5586" t="s">
        <v>49</v>
      </c>
      <c r="G5586" s="12">
        <v>445</v>
      </c>
      <c r="I5586" s="13">
        <v>100</v>
      </c>
      <c r="L5586" s="13">
        <v>0</v>
      </c>
      <c r="P5586" s="13">
        <v>0</v>
      </c>
      <c r="T5586" s="13">
        <v>0</v>
      </c>
      <c r="W5586" s="13">
        <v>0</v>
      </c>
    </row>
    <row r="5587" spans="1:32" x14ac:dyDescent="0.25">
      <c r="A5587" s="11" t="s">
        <v>2112</v>
      </c>
      <c r="B5587" t="s">
        <v>2113</v>
      </c>
      <c r="C5587" t="s">
        <v>5214</v>
      </c>
      <c r="D5587" t="s">
        <v>5215</v>
      </c>
      <c r="E5587" t="s">
        <v>5206</v>
      </c>
      <c r="F5587" t="s">
        <v>49</v>
      </c>
      <c r="I5587" s="13">
        <v>100</v>
      </c>
      <c r="L5587" s="13">
        <v>0</v>
      </c>
      <c r="P5587" s="13">
        <v>0</v>
      </c>
      <c r="T5587" s="13">
        <v>0</v>
      </c>
      <c r="W5587" s="13">
        <v>0</v>
      </c>
    </row>
    <row r="5588" spans="1:32" x14ac:dyDescent="0.25">
      <c r="A5588" s="11" t="s">
        <v>2112</v>
      </c>
      <c r="B5588" t="s">
        <v>2113</v>
      </c>
      <c r="C5588" t="s">
        <v>5214</v>
      </c>
      <c r="D5588" t="s">
        <v>5215</v>
      </c>
      <c r="E5588" t="s">
        <v>5207</v>
      </c>
      <c r="F5588" t="s">
        <v>49</v>
      </c>
      <c r="H5588" s="12">
        <v>2236</v>
      </c>
      <c r="I5588" s="13">
        <v>100</v>
      </c>
      <c r="L5588" s="13">
        <v>0</v>
      </c>
      <c r="P5588" s="13">
        <v>0</v>
      </c>
      <c r="T5588" s="13">
        <v>0</v>
      </c>
      <c r="W5588" s="13">
        <v>0</v>
      </c>
    </row>
    <row r="5589" spans="1:32" x14ac:dyDescent="0.25">
      <c r="A5589" s="11" t="s">
        <v>2112</v>
      </c>
      <c r="B5589" t="s">
        <v>2113</v>
      </c>
      <c r="C5589" t="s">
        <v>5214</v>
      </c>
      <c r="D5589" t="s">
        <v>5215</v>
      </c>
      <c r="E5589" t="s">
        <v>5208</v>
      </c>
      <c r="F5589" t="s">
        <v>49</v>
      </c>
      <c r="L5589" s="13">
        <v>0</v>
      </c>
      <c r="P5589" s="13">
        <v>0</v>
      </c>
      <c r="T5589" s="13">
        <v>0</v>
      </c>
      <c r="W5589" s="13">
        <v>0</v>
      </c>
    </row>
    <row r="5590" spans="1:32" x14ac:dyDescent="0.25">
      <c r="A5590" s="11" t="s">
        <v>2112</v>
      </c>
      <c r="B5590" t="s">
        <v>2113</v>
      </c>
      <c r="C5590" t="s">
        <v>5214</v>
      </c>
      <c r="D5590" t="s">
        <v>5215</v>
      </c>
      <c r="E5590" t="s">
        <v>5209</v>
      </c>
      <c r="F5590" t="s">
        <v>49</v>
      </c>
      <c r="G5590" s="12">
        <v>445</v>
      </c>
      <c r="H5590" s="12">
        <v>2236</v>
      </c>
      <c r="I5590" s="13">
        <v>100</v>
      </c>
      <c r="J5590" s="13">
        <v>14339</v>
      </c>
      <c r="K5590" s="13">
        <v>12641</v>
      </c>
      <c r="L5590" s="13">
        <v>1698</v>
      </c>
      <c r="M5590" s="13">
        <v>18757</v>
      </c>
      <c r="N5590" s="13">
        <v>1575</v>
      </c>
      <c r="O5590" s="13">
        <v>1451</v>
      </c>
      <c r="P5590" s="13">
        <v>124</v>
      </c>
      <c r="T5590" s="13">
        <v>0</v>
      </c>
      <c r="W5590" s="13">
        <v>0</v>
      </c>
      <c r="Z5590" s="13">
        <v>35232</v>
      </c>
      <c r="AC5590" s="13">
        <v>130358</v>
      </c>
      <c r="AD5590" s="13">
        <v>261</v>
      </c>
      <c r="AE5590" s="13">
        <v>10</v>
      </c>
      <c r="AF5590" s="13">
        <v>1</v>
      </c>
    </row>
    <row r="5591" spans="1:32" x14ac:dyDescent="0.25">
      <c r="A5591" s="11" t="s">
        <v>2112</v>
      </c>
      <c r="B5591" t="s">
        <v>2113</v>
      </c>
      <c r="C5591" t="s">
        <v>5214</v>
      </c>
      <c r="D5591" t="s">
        <v>5215</v>
      </c>
      <c r="E5591" t="s">
        <v>5210</v>
      </c>
      <c r="F5591" t="s">
        <v>49</v>
      </c>
      <c r="G5591" s="12">
        <v>425</v>
      </c>
      <c r="H5591" s="12">
        <v>2228</v>
      </c>
      <c r="I5591" s="13">
        <v>90</v>
      </c>
      <c r="J5591" s="13">
        <v>14011</v>
      </c>
      <c r="K5591" s="13">
        <v>12674</v>
      </c>
      <c r="L5591" s="13">
        <v>1337</v>
      </c>
      <c r="M5591" s="13">
        <v>16748</v>
      </c>
      <c r="N5591" s="13">
        <v>1306</v>
      </c>
      <c r="O5591" s="13">
        <v>1213</v>
      </c>
      <c r="P5591" s="13">
        <v>93</v>
      </c>
      <c r="T5591" s="13">
        <v>0</v>
      </c>
      <c r="W5591" s="13">
        <v>0</v>
      </c>
      <c r="Z5591" s="13">
        <v>15318</v>
      </c>
      <c r="AC5591" s="13">
        <v>56676</v>
      </c>
      <c r="AD5591" s="13">
        <v>53</v>
      </c>
      <c r="AE5591" s="13">
        <v>2</v>
      </c>
    </row>
    <row r="5592" spans="1:32" x14ac:dyDescent="0.25">
      <c r="A5592" s="11" t="s">
        <v>2112</v>
      </c>
      <c r="B5592" t="s">
        <v>2113</v>
      </c>
      <c r="C5592" t="s">
        <v>5214</v>
      </c>
      <c r="D5592" t="s">
        <v>5215</v>
      </c>
      <c r="E5592" t="s">
        <v>5211</v>
      </c>
      <c r="F5592" t="s">
        <v>49</v>
      </c>
      <c r="G5592" s="12">
        <v>500</v>
      </c>
      <c r="H5592" s="12">
        <v>2232</v>
      </c>
      <c r="I5592" s="13">
        <v>66</v>
      </c>
      <c r="J5592" s="13">
        <v>11204</v>
      </c>
      <c r="K5592" s="13">
        <v>10373</v>
      </c>
      <c r="L5592" s="13">
        <v>831</v>
      </c>
      <c r="M5592" s="13">
        <v>13344</v>
      </c>
      <c r="N5592" s="13">
        <v>985</v>
      </c>
      <c r="O5592" s="13">
        <v>931</v>
      </c>
      <c r="P5592" s="13">
        <v>54</v>
      </c>
      <c r="T5592" s="13">
        <v>0</v>
      </c>
      <c r="W5592" s="13">
        <v>0</v>
      </c>
      <c r="Z5592" s="13">
        <v>7634</v>
      </c>
      <c r="AC5592" s="13">
        <v>28245</v>
      </c>
      <c r="AD5592" s="13">
        <v>52</v>
      </c>
      <c r="AE5592" s="13">
        <v>2</v>
      </c>
    </row>
    <row r="5593" spans="1:32" x14ac:dyDescent="0.25">
      <c r="A5593" s="11" t="s">
        <v>2112</v>
      </c>
      <c r="B5593" t="s">
        <v>2113</v>
      </c>
      <c r="C5593" t="s">
        <v>5214</v>
      </c>
      <c r="D5593" t="s">
        <v>5215</v>
      </c>
      <c r="E5593" t="s">
        <v>5212</v>
      </c>
      <c r="F5593" t="s">
        <v>49</v>
      </c>
      <c r="J5593" s="13">
        <v>5067672</v>
      </c>
      <c r="K5593" s="13">
        <v>4510320</v>
      </c>
      <c r="L5593" s="13">
        <v>557352</v>
      </c>
      <c r="M5593" s="13">
        <v>6477072</v>
      </c>
      <c r="N5593" s="13">
        <v>531563</v>
      </c>
      <c r="O5593" s="13">
        <v>491562</v>
      </c>
      <c r="P5593" s="13">
        <v>40001</v>
      </c>
      <c r="T5593" s="13">
        <v>0</v>
      </c>
      <c r="W5593" s="13">
        <v>0</v>
      </c>
      <c r="X5593" s="13">
        <v>0</v>
      </c>
      <c r="Y5593" s="13">
        <v>0</v>
      </c>
      <c r="Z5593" s="13">
        <v>10404341</v>
      </c>
      <c r="AC5593" s="13">
        <v>38496062</v>
      </c>
      <c r="AD5593" s="13">
        <v>366</v>
      </c>
      <c r="AE5593" s="13">
        <v>14</v>
      </c>
      <c r="AF5593" s="13">
        <v>1</v>
      </c>
    </row>
    <row r="5594" spans="1:32" x14ac:dyDescent="0.25">
      <c r="A5594" s="11" t="s">
        <v>2118</v>
      </c>
      <c r="B5594" t="s">
        <v>2119</v>
      </c>
      <c r="C5594" t="s">
        <v>5204</v>
      </c>
      <c r="D5594" t="s">
        <v>4287</v>
      </c>
      <c r="E5594" t="s">
        <v>5205</v>
      </c>
      <c r="F5594" t="s">
        <v>49</v>
      </c>
      <c r="L5594" s="13">
        <v>0</v>
      </c>
      <c r="P5594" s="13">
        <v>0</v>
      </c>
      <c r="T5594" s="13">
        <v>0</v>
      </c>
      <c r="W5594" s="13">
        <v>0</v>
      </c>
    </row>
    <row r="5595" spans="1:32" x14ac:dyDescent="0.25">
      <c r="A5595" s="11" t="s">
        <v>2118</v>
      </c>
      <c r="B5595" t="s">
        <v>2119</v>
      </c>
      <c r="C5595" t="s">
        <v>5204</v>
      </c>
      <c r="D5595" t="s">
        <v>4287</v>
      </c>
      <c r="E5595" t="s">
        <v>5206</v>
      </c>
      <c r="F5595" t="s">
        <v>49</v>
      </c>
      <c r="L5595" s="13">
        <v>0</v>
      </c>
      <c r="P5595" s="13">
        <v>0</v>
      </c>
      <c r="T5595" s="13">
        <v>0</v>
      </c>
      <c r="W5595" s="13">
        <v>0</v>
      </c>
    </row>
    <row r="5596" spans="1:32" x14ac:dyDescent="0.25">
      <c r="A5596" s="11" t="s">
        <v>2118</v>
      </c>
      <c r="B5596" t="s">
        <v>2119</v>
      </c>
      <c r="C5596" t="s">
        <v>5204</v>
      </c>
      <c r="D5596" t="s">
        <v>4287</v>
      </c>
      <c r="E5596" t="s">
        <v>5207</v>
      </c>
      <c r="F5596" t="s">
        <v>49</v>
      </c>
      <c r="L5596" s="13">
        <v>0</v>
      </c>
      <c r="P5596" s="13">
        <v>0</v>
      </c>
      <c r="T5596" s="13">
        <v>0</v>
      </c>
      <c r="W5596" s="13">
        <v>0</v>
      </c>
    </row>
    <row r="5597" spans="1:32" x14ac:dyDescent="0.25">
      <c r="A5597" s="11" t="s">
        <v>2118</v>
      </c>
      <c r="B5597" t="s">
        <v>2119</v>
      </c>
      <c r="C5597" t="s">
        <v>5204</v>
      </c>
      <c r="D5597" t="s">
        <v>4287</v>
      </c>
      <c r="E5597" t="s">
        <v>5208</v>
      </c>
      <c r="F5597" t="s">
        <v>49</v>
      </c>
      <c r="L5597" s="13">
        <v>0</v>
      </c>
      <c r="P5597" s="13">
        <v>0</v>
      </c>
      <c r="T5597" s="13">
        <v>0</v>
      </c>
      <c r="W5597" s="13">
        <v>0</v>
      </c>
    </row>
    <row r="5598" spans="1:32" x14ac:dyDescent="0.25">
      <c r="A5598" s="11" t="s">
        <v>2118</v>
      </c>
      <c r="B5598" t="s">
        <v>2119</v>
      </c>
      <c r="C5598" t="s">
        <v>5204</v>
      </c>
      <c r="D5598" t="s">
        <v>4287</v>
      </c>
      <c r="E5598" t="s">
        <v>5209</v>
      </c>
      <c r="F5598" t="s">
        <v>49</v>
      </c>
      <c r="G5598" s="12">
        <v>530</v>
      </c>
      <c r="H5598" s="12">
        <v>2359</v>
      </c>
      <c r="I5598" s="13">
        <v>37</v>
      </c>
      <c r="J5598" s="13">
        <v>5321</v>
      </c>
      <c r="K5598" s="13">
        <v>4979</v>
      </c>
      <c r="L5598" s="13">
        <v>342</v>
      </c>
      <c r="N5598" s="13">
        <v>320</v>
      </c>
      <c r="O5598" s="13">
        <v>286</v>
      </c>
      <c r="P5598" s="13">
        <v>34</v>
      </c>
      <c r="T5598" s="13">
        <v>0</v>
      </c>
      <c r="W5598" s="13">
        <v>0</v>
      </c>
      <c r="Z5598" s="13">
        <v>661</v>
      </c>
      <c r="AC5598" s="13">
        <v>5989</v>
      </c>
      <c r="AD5598" s="13">
        <v>261</v>
      </c>
      <c r="AE5598" s="13">
        <v>0</v>
      </c>
      <c r="AF5598" s="13">
        <v>0</v>
      </c>
    </row>
    <row r="5599" spans="1:32" x14ac:dyDescent="0.25">
      <c r="A5599" s="11" t="s">
        <v>2118</v>
      </c>
      <c r="B5599" t="s">
        <v>2119</v>
      </c>
      <c r="C5599" t="s">
        <v>5204</v>
      </c>
      <c r="D5599" t="s">
        <v>4287</v>
      </c>
      <c r="E5599" t="s">
        <v>5210</v>
      </c>
      <c r="F5599" t="s">
        <v>49</v>
      </c>
      <c r="G5599" s="12">
        <v>530</v>
      </c>
      <c r="H5599" s="12">
        <v>2359</v>
      </c>
      <c r="I5599" s="13">
        <v>16</v>
      </c>
      <c r="J5599" s="13">
        <v>1857</v>
      </c>
      <c r="K5599" s="13">
        <v>1689</v>
      </c>
      <c r="L5599" s="13">
        <v>168</v>
      </c>
      <c r="N5599" s="13">
        <v>122</v>
      </c>
      <c r="O5599" s="13">
        <v>111</v>
      </c>
      <c r="P5599" s="13">
        <v>11</v>
      </c>
      <c r="T5599" s="13">
        <v>0</v>
      </c>
      <c r="W5599" s="13">
        <v>0</v>
      </c>
      <c r="Z5599" s="13">
        <v>223</v>
      </c>
      <c r="AC5599" s="13">
        <v>1762</v>
      </c>
      <c r="AD5599" s="13">
        <v>53</v>
      </c>
      <c r="AE5599" s="13">
        <v>0</v>
      </c>
      <c r="AF5599" s="13">
        <v>0</v>
      </c>
    </row>
    <row r="5600" spans="1:32" x14ac:dyDescent="0.25">
      <c r="A5600" s="11" t="s">
        <v>2118</v>
      </c>
      <c r="B5600" t="s">
        <v>2119</v>
      </c>
      <c r="C5600" t="s">
        <v>5204</v>
      </c>
      <c r="D5600" t="s">
        <v>4287</v>
      </c>
      <c r="E5600" t="s">
        <v>5211</v>
      </c>
      <c r="F5600" t="s">
        <v>49</v>
      </c>
      <c r="G5600" s="12">
        <v>630</v>
      </c>
      <c r="H5600" s="12">
        <v>2000</v>
      </c>
      <c r="I5600" s="13">
        <v>6</v>
      </c>
      <c r="J5600" s="13">
        <v>782</v>
      </c>
      <c r="K5600" s="13">
        <v>769</v>
      </c>
      <c r="L5600" s="13">
        <v>13</v>
      </c>
      <c r="N5600" s="13">
        <v>50</v>
      </c>
      <c r="O5600" s="13">
        <v>46</v>
      </c>
      <c r="P5600" s="13">
        <v>4</v>
      </c>
      <c r="T5600" s="13">
        <v>0</v>
      </c>
      <c r="W5600" s="13">
        <v>0</v>
      </c>
      <c r="Z5600" s="13">
        <v>77</v>
      </c>
      <c r="AC5600" s="13">
        <v>491</v>
      </c>
      <c r="AD5600" s="13">
        <v>51</v>
      </c>
      <c r="AE5600" s="13">
        <v>0</v>
      </c>
      <c r="AF5600" s="13">
        <v>0</v>
      </c>
    </row>
    <row r="5601" spans="1:32" x14ac:dyDescent="0.25">
      <c r="A5601" s="11" t="s">
        <v>2118</v>
      </c>
      <c r="B5601" t="s">
        <v>2119</v>
      </c>
      <c r="C5601" t="s">
        <v>5204</v>
      </c>
      <c r="D5601" t="s">
        <v>4287</v>
      </c>
      <c r="E5601" t="s">
        <v>5212</v>
      </c>
      <c r="F5601" t="s">
        <v>49</v>
      </c>
      <c r="J5601" s="13">
        <v>1526421</v>
      </c>
      <c r="K5601" s="13">
        <v>1428255</v>
      </c>
      <c r="L5601" s="13">
        <v>98166</v>
      </c>
      <c r="N5601" s="13">
        <v>91529</v>
      </c>
      <c r="O5601" s="13">
        <v>82875</v>
      </c>
      <c r="P5601" s="13">
        <v>8654</v>
      </c>
      <c r="T5601" s="13">
        <v>0</v>
      </c>
      <c r="W5601" s="13">
        <v>0</v>
      </c>
      <c r="X5601" s="13">
        <v>0</v>
      </c>
      <c r="Y5601" s="13">
        <v>0</v>
      </c>
      <c r="Z5601" s="13">
        <v>188267</v>
      </c>
      <c r="AA5601" s="13">
        <v>122091</v>
      </c>
      <c r="AB5601" s="13">
        <v>0</v>
      </c>
      <c r="AC5601" s="13">
        <v>1681556</v>
      </c>
      <c r="AD5601" s="13">
        <v>365</v>
      </c>
      <c r="AE5601" s="13">
        <v>0</v>
      </c>
      <c r="AF5601" s="13">
        <v>0</v>
      </c>
    </row>
    <row r="5602" spans="1:32" x14ac:dyDescent="0.25">
      <c r="A5602" s="11" t="s">
        <v>2118</v>
      </c>
      <c r="B5602" t="s">
        <v>2119</v>
      </c>
      <c r="C5602" t="s">
        <v>5214</v>
      </c>
      <c r="D5602" t="s">
        <v>4287</v>
      </c>
      <c r="E5602" t="s">
        <v>5205</v>
      </c>
      <c r="F5602" t="s">
        <v>49</v>
      </c>
      <c r="G5602" s="12">
        <v>630</v>
      </c>
      <c r="H5602" s="12">
        <v>930</v>
      </c>
      <c r="I5602" s="13">
        <v>38</v>
      </c>
      <c r="L5602" s="13">
        <v>0</v>
      </c>
      <c r="P5602" s="13">
        <v>0</v>
      </c>
      <c r="T5602" s="13">
        <v>0</v>
      </c>
      <c r="W5602" s="13">
        <v>0</v>
      </c>
    </row>
    <row r="5603" spans="1:32" x14ac:dyDescent="0.25">
      <c r="A5603" s="11" t="s">
        <v>2118</v>
      </c>
      <c r="B5603" t="s">
        <v>2119</v>
      </c>
      <c r="C5603" t="s">
        <v>5214</v>
      </c>
      <c r="D5603" t="s">
        <v>4287</v>
      </c>
      <c r="E5603" t="s">
        <v>5206</v>
      </c>
      <c r="F5603" t="s">
        <v>49</v>
      </c>
      <c r="G5603" s="12">
        <v>930</v>
      </c>
      <c r="H5603" s="12">
        <v>1530</v>
      </c>
      <c r="I5603" s="13">
        <v>38</v>
      </c>
      <c r="L5603" s="13">
        <v>0</v>
      </c>
      <c r="P5603" s="13">
        <v>0</v>
      </c>
      <c r="T5603" s="13">
        <v>0</v>
      </c>
      <c r="W5603" s="13">
        <v>0</v>
      </c>
    </row>
    <row r="5604" spans="1:32" x14ac:dyDescent="0.25">
      <c r="A5604" s="11" t="s">
        <v>2118</v>
      </c>
      <c r="B5604" t="s">
        <v>2119</v>
      </c>
      <c r="C5604" t="s">
        <v>5214</v>
      </c>
      <c r="D5604" t="s">
        <v>4287</v>
      </c>
      <c r="E5604" t="s">
        <v>5207</v>
      </c>
      <c r="F5604" t="s">
        <v>49</v>
      </c>
      <c r="G5604" s="12">
        <v>1530</v>
      </c>
      <c r="H5604" s="12">
        <v>1830</v>
      </c>
      <c r="I5604" s="13">
        <v>38</v>
      </c>
      <c r="L5604" s="13">
        <v>0</v>
      </c>
      <c r="P5604" s="13">
        <v>0</v>
      </c>
      <c r="T5604" s="13">
        <v>0</v>
      </c>
      <c r="W5604" s="13">
        <v>0</v>
      </c>
    </row>
    <row r="5605" spans="1:32" x14ac:dyDescent="0.25">
      <c r="A5605" s="11" t="s">
        <v>2118</v>
      </c>
      <c r="B5605" t="s">
        <v>2119</v>
      </c>
      <c r="C5605" t="s">
        <v>5214</v>
      </c>
      <c r="D5605" t="s">
        <v>4287</v>
      </c>
      <c r="E5605" t="s">
        <v>5208</v>
      </c>
      <c r="F5605" t="s">
        <v>49</v>
      </c>
      <c r="I5605" s="13">
        <v>16</v>
      </c>
      <c r="L5605" s="13">
        <v>0</v>
      </c>
      <c r="P5605" s="13">
        <v>0</v>
      </c>
      <c r="T5605" s="13">
        <v>0</v>
      </c>
      <c r="W5605" s="13">
        <v>0</v>
      </c>
    </row>
    <row r="5606" spans="1:32" x14ac:dyDescent="0.25">
      <c r="A5606" s="11" t="s">
        <v>2118</v>
      </c>
      <c r="B5606" t="s">
        <v>2119</v>
      </c>
      <c r="C5606" t="s">
        <v>5214</v>
      </c>
      <c r="D5606" t="s">
        <v>4287</v>
      </c>
      <c r="E5606" t="s">
        <v>5209</v>
      </c>
      <c r="F5606" t="s">
        <v>49</v>
      </c>
      <c r="G5606" s="12">
        <v>530</v>
      </c>
      <c r="H5606" s="12">
        <v>2359</v>
      </c>
      <c r="I5606" s="13">
        <v>38</v>
      </c>
      <c r="J5606" s="13">
        <v>8579</v>
      </c>
      <c r="K5606" s="13">
        <v>8058</v>
      </c>
      <c r="L5606" s="13">
        <v>521</v>
      </c>
      <c r="M5606" s="13">
        <v>8300</v>
      </c>
      <c r="N5606" s="13">
        <v>588</v>
      </c>
      <c r="O5606" s="13">
        <v>570</v>
      </c>
      <c r="P5606" s="13">
        <v>18</v>
      </c>
      <c r="T5606" s="13">
        <v>0</v>
      </c>
      <c r="W5606" s="13">
        <v>0</v>
      </c>
      <c r="Z5606" s="13">
        <v>20413</v>
      </c>
      <c r="AC5606" s="13">
        <v>72807</v>
      </c>
      <c r="AD5606" s="13">
        <v>256</v>
      </c>
      <c r="AE5606" s="13">
        <v>0</v>
      </c>
      <c r="AF5606" s="13">
        <v>0</v>
      </c>
    </row>
    <row r="5607" spans="1:32" x14ac:dyDescent="0.25">
      <c r="A5607" s="11" t="s">
        <v>2118</v>
      </c>
      <c r="B5607" t="s">
        <v>2119</v>
      </c>
      <c r="C5607" t="s">
        <v>5214</v>
      </c>
      <c r="D5607" t="s">
        <v>4287</v>
      </c>
      <c r="E5607" t="s">
        <v>5210</v>
      </c>
      <c r="F5607" t="s">
        <v>49</v>
      </c>
      <c r="G5607" s="12">
        <v>530</v>
      </c>
      <c r="H5607" s="12">
        <v>2359</v>
      </c>
      <c r="I5607" s="13">
        <v>35</v>
      </c>
      <c r="J5607" s="13">
        <v>8672</v>
      </c>
      <c r="K5607" s="13">
        <v>8152</v>
      </c>
      <c r="L5607" s="13">
        <v>520</v>
      </c>
      <c r="M5607" s="13">
        <v>8396</v>
      </c>
      <c r="N5607" s="13">
        <v>597</v>
      </c>
      <c r="O5607" s="13">
        <v>579</v>
      </c>
      <c r="P5607" s="13">
        <v>18</v>
      </c>
      <c r="T5607" s="13">
        <v>0</v>
      </c>
      <c r="W5607" s="13">
        <v>0</v>
      </c>
      <c r="Z5607" s="13">
        <v>14628</v>
      </c>
      <c r="AC5607" s="13">
        <v>53789</v>
      </c>
      <c r="AD5607" s="13">
        <v>53</v>
      </c>
      <c r="AE5607" s="13">
        <v>0</v>
      </c>
      <c r="AF5607" s="13">
        <v>0</v>
      </c>
    </row>
    <row r="5608" spans="1:32" x14ac:dyDescent="0.25">
      <c r="A5608" s="11" t="s">
        <v>2118</v>
      </c>
      <c r="B5608" t="s">
        <v>2119</v>
      </c>
      <c r="C5608" t="s">
        <v>5214</v>
      </c>
      <c r="D5608" t="s">
        <v>4287</v>
      </c>
      <c r="E5608" t="s">
        <v>5211</v>
      </c>
      <c r="F5608" t="s">
        <v>49</v>
      </c>
      <c r="G5608" s="12">
        <v>630</v>
      </c>
      <c r="H5608" s="12">
        <v>1930</v>
      </c>
      <c r="I5608" s="13">
        <v>16</v>
      </c>
      <c r="J5608" s="13">
        <v>3791</v>
      </c>
      <c r="K5608" s="13">
        <v>3559</v>
      </c>
      <c r="L5608" s="13">
        <v>232</v>
      </c>
      <c r="M5608" s="13">
        <v>3666</v>
      </c>
      <c r="N5608" s="13">
        <v>257</v>
      </c>
      <c r="O5608" s="13">
        <v>249</v>
      </c>
      <c r="P5608" s="13">
        <v>8</v>
      </c>
      <c r="T5608" s="13">
        <v>0</v>
      </c>
      <c r="W5608" s="13">
        <v>0</v>
      </c>
      <c r="Z5608" s="13">
        <v>5587</v>
      </c>
      <c r="AC5608" s="13">
        <v>20909</v>
      </c>
      <c r="AD5608" s="13">
        <v>56</v>
      </c>
      <c r="AE5608" s="13">
        <v>0</v>
      </c>
      <c r="AF5608" s="13">
        <v>0</v>
      </c>
    </row>
    <row r="5609" spans="1:32" x14ac:dyDescent="0.25">
      <c r="A5609" s="11" t="s">
        <v>2118</v>
      </c>
      <c r="B5609" t="s">
        <v>2119</v>
      </c>
      <c r="C5609" t="s">
        <v>5214</v>
      </c>
      <c r="D5609" t="s">
        <v>4287</v>
      </c>
      <c r="E5609" t="s">
        <v>5212</v>
      </c>
      <c r="F5609" t="s">
        <v>49</v>
      </c>
      <c r="J5609" s="13">
        <v>2868136</v>
      </c>
      <c r="K5609" s="13">
        <v>2694208</v>
      </c>
      <c r="L5609" s="13">
        <v>173928</v>
      </c>
      <c r="M5609" s="13">
        <v>2775084</v>
      </c>
      <c r="N5609" s="13">
        <v>196561</v>
      </c>
      <c r="O5609" s="13">
        <v>190551</v>
      </c>
      <c r="P5609" s="13">
        <v>6010</v>
      </c>
      <c r="T5609" s="13">
        <v>0</v>
      </c>
      <c r="W5609" s="13">
        <v>0</v>
      </c>
      <c r="Z5609" s="13">
        <v>6313884</v>
      </c>
      <c r="AC5609" s="13">
        <v>22758953</v>
      </c>
      <c r="AD5609" s="13">
        <v>365</v>
      </c>
      <c r="AE5609" s="13">
        <v>0</v>
      </c>
      <c r="AF5609" s="13">
        <v>0</v>
      </c>
    </row>
    <row r="5610" spans="1:32" x14ac:dyDescent="0.25">
      <c r="A5610" s="11" t="s">
        <v>2123</v>
      </c>
      <c r="B5610" t="s">
        <v>2124</v>
      </c>
      <c r="C5610" t="s">
        <v>5204</v>
      </c>
      <c r="D5610" t="s">
        <v>4287</v>
      </c>
      <c r="E5610" t="s">
        <v>5205</v>
      </c>
      <c r="F5610" t="s">
        <v>49</v>
      </c>
      <c r="L5610" s="13">
        <v>0</v>
      </c>
      <c r="P5610" s="13">
        <v>0</v>
      </c>
      <c r="T5610" s="13">
        <v>0</v>
      </c>
      <c r="W5610" s="13">
        <v>0</v>
      </c>
    </row>
    <row r="5611" spans="1:32" x14ac:dyDescent="0.25">
      <c r="A5611" s="11" t="s">
        <v>2123</v>
      </c>
      <c r="B5611" t="s">
        <v>2124</v>
      </c>
      <c r="C5611" t="s">
        <v>5204</v>
      </c>
      <c r="D5611" t="s">
        <v>4287</v>
      </c>
      <c r="E5611" t="s">
        <v>5206</v>
      </c>
      <c r="F5611" t="s">
        <v>49</v>
      </c>
      <c r="L5611" s="13">
        <v>0</v>
      </c>
      <c r="P5611" s="13">
        <v>0</v>
      </c>
      <c r="T5611" s="13">
        <v>0</v>
      </c>
      <c r="W5611" s="13">
        <v>0</v>
      </c>
    </row>
    <row r="5612" spans="1:32" x14ac:dyDescent="0.25">
      <c r="A5612" s="11" t="s">
        <v>2123</v>
      </c>
      <c r="B5612" t="s">
        <v>2124</v>
      </c>
      <c r="C5612" t="s">
        <v>5204</v>
      </c>
      <c r="D5612" t="s">
        <v>4287</v>
      </c>
      <c r="E5612" t="s">
        <v>5207</v>
      </c>
      <c r="F5612" t="s">
        <v>49</v>
      </c>
      <c r="L5612" s="13">
        <v>0</v>
      </c>
      <c r="P5612" s="13">
        <v>0</v>
      </c>
      <c r="T5612" s="13">
        <v>0</v>
      </c>
      <c r="W5612" s="13">
        <v>0</v>
      </c>
    </row>
    <row r="5613" spans="1:32" x14ac:dyDescent="0.25">
      <c r="A5613" s="11" t="s">
        <v>2123</v>
      </c>
      <c r="B5613" t="s">
        <v>2124</v>
      </c>
      <c r="C5613" t="s">
        <v>5204</v>
      </c>
      <c r="D5613" t="s">
        <v>4287</v>
      </c>
      <c r="E5613" t="s">
        <v>5208</v>
      </c>
      <c r="F5613" t="s">
        <v>49</v>
      </c>
      <c r="L5613" s="13">
        <v>0</v>
      </c>
      <c r="P5613" s="13">
        <v>0</v>
      </c>
      <c r="T5613" s="13">
        <v>0</v>
      </c>
      <c r="W5613" s="13">
        <v>0</v>
      </c>
    </row>
    <row r="5614" spans="1:32" x14ac:dyDescent="0.25">
      <c r="A5614" s="11" t="s">
        <v>2123</v>
      </c>
      <c r="B5614" t="s">
        <v>2124</v>
      </c>
      <c r="C5614" t="s">
        <v>5204</v>
      </c>
      <c r="D5614" t="s">
        <v>4287</v>
      </c>
      <c r="E5614" t="s">
        <v>5209</v>
      </c>
      <c r="F5614" t="s">
        <v>49</v>
      </c>
      <c r="G5614" s="12">
        <v>430</v>
      </c>
      <c r="H5614" s="12">
        <v>2100</v>
      </c>
      <c r="I5614" s="13">
        <v>41</v>
      </c>
      <c r="J5614" s="13">
        <v>7043</v>
      </c>
      <c r="K5614" s="13">
        <v>6127</v>
      </c>
      <c r="L5614" s="13">
        <v>916</v>
      </c>
      <c r="N5614" s="13">
        <v>418</v>
      </c>
      <c r="O5614" s="13">
        <v>359</v>
      </c>
      <c r="P5614" s="13">
        <v>59</v>
      </c>
      <c r="T5614" s="13">
        <v>0</v>
      </c>
      <c r="W5614" s="13">
        <v>0</v>
      </c>
      <c r="Z5614" s="13">
        <v>723</v>
      </c>
      <c r="AC5614" s="13">
        <v>9860</v>
      </c>
      <c r="AD5614" s="13">
        <v>260</v>
      </c>
    </row>
    <row r="5615" spans="1:32" x14ac:dyDescent="0.25">
      <c r="A5615" s="11" t="s">
        <v>2123</v>
      </c>
      <c r="B5615" t="s">
        <v>2124</v>
      </c>
      <c r="C5615" t="s">
        <v>5204</v>
      </c>
      <c r="D5615" t="s">
        <v>4287</v>
      </c>
      <c r="E5615" t="s">
        <v>5210</v>
      </c>
      <c r="F5615" t="s">
        <v>49</v>
      </c>
      <c r="G5615" s="12">
        <v>430</v>
      </c>
      <c r="H5615" s="12">
        <v>1700</v>
      </c>
      <c r="I5615" s="13">
        <v>5</v>
      </c>
      <c r="J5615" s="13">
        <v>718</v>
      </c>
      <c r="K5615" s="13">
        <v>625</v>
      </c>
      <c r="L5615" s="13">
        <v>93</v>
      </c>
      <c r="N5615" s="13">
        <v>43</v>
      </c>
      <c r="O5615" s="13">
        <v>37</v>
      </c>
      <c r="P5615" s="13">
        <v>6</v>
      </c>
      <c r="T5615" s="13">
        <v>0</v>
      </c>
      <c r="W5615" s="13">
        <v>0</v>
      </c>
      <c r="Z5615" s="13">
        <v>74</v>
      </c>
      <c r="AC5615" s="13">
        <v>1006</v>
      </c>
      <c r="AD5615" s="13">
        <v>52</v>
      </c>
    </row>
    <row r="5616" spans="1:32" x14ac:dyDescent="0.25">
      <c r="A5616" s="11" t="s">
        <v>2123</v>
      </c>
      <c r="B5616" t="s">
        <v>2124</v>
      </c>
      <c r="C5616" t="s">
        <v>5204</v>
      </c>
      <c r="D5616" t="s">
        <v>4287</v>
      </c>
      <c r="E5616" t="s">
        <v>5211</v>
      </c>
      <c r="F5616" t="s">
        <v>49</v>
      </c>
      <c r="L5616" s="13">
        <v>0</v>
      </c>
      <c r="P5616" s="13">
        <v>0</v>
      </c>
      <c r="T5616" s="13">
        <v>0</v>
      </c>
      <c r="W5616" s="13">
        <v>0</v>
      </c>
    </row>
    <row r="5617" spans="1:30" x14ac:dyDescent="0.25">
      <c r="A5617" s="11" t="s">
        <v>2123</v>
      </c>
      <c r="B5617" t="s">
        <v>2124</v>
      </c>
      <c r="C5617" t="s">
        <v>5204</v>
      </c>
      <c r="D5617" t="s">
        <v>4287</v>
      </c>
      <c r="E5617" t="s">
        <v>5212</v>
      </c>
      <c r="F5617" t="s">
        <v>49</v>
      </c>
      <c r="J5617" s="13">
        <v>1868452</v>
      </c>
      <c r="K5617" s="13">
        <v>1625553</v>
      </c>
      <c r="L5617" s="13">
        <v>242899</v>
      </c>
      <c r="N5617" s="13">
        <v>110979</v>
      </c>
      <c r="O5617" s="13">
        <v>95202</v>
      </c>
      <c r="P5617" s="13">
        <v>15777</v>
      </c>
      <c r="T5617" s="13">
        <v>0</v>
      </c>
      <c r="W5617" s="13">
        <v>0</v>
      </c>
      <c r="Z5617" s="13">
        <v>191901</v>
      </c>
      <c r="AB5617" s="13">
        <v>171303</v>
      </c>
      <c r="AC5617" s="13">
        <v>2615922</v>
      </c>
      <c r="AD5617" s="13">
        <v>312</v>
      </c>
    </row>
    <row r="5618" spans="1:30" x14ac:dyDescent="0.25">
      <c r="A5618" s="11" t="s">
        <v>2131</v>
      </c>
      <c r="B5618" t="s">
        <v>2132</v>
      </c>
      <c r="C5618" t="s">
        <v>5204</v>
      </c>
      <c r="D5618" t="s">
        <v>5215</v>
      </c>
      <c r="E5618" t="s">
        <v>5205</v>
      </c>
      <c r="F5618" t="s">
        <v>50</v>
      </c>
      <c r="L5618" s="13">
        <v>0</v>
      </c>
      <c r="P5618" s="13">
        <v>0</v>
      </c>
      <c r="T5618" s="13">
        <v>0</v>
      </c>
      <c r="W5618" s="13">
        <v>0</v>
      </c>
    </row>
    <row r="5619" spans="1:30" x14ac:dyDescent="0.25">
      <c r="A5619" s="11" t="s">
        <v>2131</v>
      </c>
      <c r="B5619" t="s">
        <v>2132</v>
      </c>
      <c r="C5619" t="s">
        <v>5204</v>
      </c>
      <c r="D5619" t="s">
        <v>5215</v>
      </c>
      <c r="E5619" t="s">
        <v>5206</v>
      </c>
      <c r="F5619" t="s">
        <v>50</v>
      </c>
      <c r="L5619" s="13">
        <v>0</v>
      </c>
      <c r="P5619" s="13">
        <v>0</v>
      </c>
      <c r="T5619" s="13">
        <v>0</v>
      </c>
      <c r="W5619" s="13">
        <v>0</v>
      </c>
    </row>
    <row r="5620" spans="1:30" x14ac:dyDescent="0.25">
      <c r="A5620" s="11" t="s">
        <v>2131</v>
      </c>
      <c r="B5620" t="s">
        <v>2132</v>
      </c>
      <c r="C5620" t="s">
        <v>5204</v>
      </c>
      <c r="D5620" t="s">
        <v>5215</v>
      </c>
      <c r="E5620" t="s">
        <v>5207</v>
      </c>
      <c r="F5620" t="s">
        <v>50</v>
      </c>
      <c r="L5620" s="13">
        <v>0</v>
      </c>
      <c r="P5620" s="13">
        <v>0</v>
      </c>
      <c r="T5620" s="13">
        <v>0</v>
      </c>
      <c r="W5620" s="13">
        <v>0</v>
      </c>
    </row>
    <row r="5621" spans="1:30" x14ac:dyDescent="0.25">
      <c r="A5621" s="11" t="s">
        <v>2131</v>
      </c>
      <c r="B5621" t="s">
        <v>2132</v>
      </c>
      <c r="C5621" t="s">
        <v>5204</v>
      </c>
      <c r="D5621" t="s">
        <v>5215</v>
      </c>
      <c r="E5621" t="s">
        <v>5208</v>
      </c>
      <c r="F5621" t="s">
        <v>50</v>
      </c>
      <c r="L5621" s="13">
        <v>0</v>
      </c>
      <c r="P5621" s="13">
        <v>0</v>
      </c>
      <c r="T5621" s="13">
        <v>0</v>
      </c>
      <c r="W5621" s="13">
        <v>0</v>
      </c>
    </row>
    <row r="5622" spans="1:30" x14ac:dyDescent="0.25">
      <c r="A5622" s="11" t="s">
        <v>2131</v>
      </c>
      <c r="B5622" t="s">
        <v>2132</v>
      </c>
      <c r="C5622" t="s">
        <v>5204</v>
      </c>
      <c r="D5622" t="s">
        <v>5215</v>
      </c>
      <c r="E5622" t="s">
        <v>5209</v>
      </c>
      <c r="F5622" t="s">
        <v>50</v>
      </c>
      <c r="L5622" s="13">
        <v>0</v>
      </c>
      <c r="P5622" s="13">
        <v>0</v>
      </c>
      <c r="T5622" s="13">
        <v>0</v>
      </c>
      <c r="W5622" s="13">
        <v>0</v>
      </c>
    </row>
    <row r="5623" spans="1:30" x14ac:dyDescent="0.25">
      <c r="A5623" s="11" t="s">
        <v>2131</v>
      </c>
      <c r="B5623" t="s">
        <v>2132</v>
      </c>
      <c r="C5623" t="s">
        <v>5204</v>
      </c>
      <c r="D5623" t="s">
        <v>5215</v>
      </c>
      <c r="E5623" t="s">
        <v>5210</v>
      </c>
      <c r="F5623" t="s">
        <v>50</v>
      </c>
      <c r="L5623" s="13">
        <v>0</v>
      </c>
      <c r="P5623" s="13">
        <v>0</v>
      </c>
      <c r="T5623" s="13">
        <v>0</v>
      </c>
      <c r="W5623" s="13">
        <v>0</v>
      </c>
    </row>
    <row r="5624" spans="1:30" x14ac:dyDescent="0.25">
      <c r="A5624" s="11" t="s">
        <v>2131</v>
      </c>
      <c r="B5624" t="s">
        <v>2132</v>
      </c>
      <c r="C5624" t="s">
        <v>5204</v>
      </c>
      <c r="D5624" t="s">
        <v>5215</v>
      </c>
      <c r="E5624" t="s">
        <v>5211</v>
      </c>
      <c r="F5624" t="s">
        <v>50</v>
      </c>
      <c r="L5624" s="13">
        <v>0</v>
      </c>
      <c r="P5624" s="13">
        <v>0</v>
      </c>
      <c r="T5624" s="13">
        <v>0</v>
      </c>
      <c r="W5624" s="13">
        <v>0</v>
      </c>
    </row>
    <row r="5625" spans="1:30" x14ac:dyDescent="0.25">
      <c r="A5625" s="11" t="s">
        <v>2131</v>
      </c>
      <c r="B5625" t="s">
        <v>2132</v>
      </c>
      <c r="C5625" t="s">
        <v>5204</v>
      </c>
      <c r="D5625" t="s">
        <v>5215</v>
      </c>
      <c r="E5625" t="s">
        <v>5212</v>
      </c>
      <c r="F5625" t="s">
        <v>50</v>
      </c>
      <c r="K5625" s="13">
        <v>109989</v>
      </c>
      <c r="L5625" s="13">
        <v>-109989</v>
      </c>
      <c r="O5625" s="13">
        <v>5640</v>
      </c>
      <c r="P5625" s="13">
        <v>-5640</v>
      </c>
      <c r="T5625" s="13">
        <v>0</v>
      </c>
      <c r="W5625" s="13">
        <v>0</v>
      </c>
      <c r="Z5625" s="13">
        <v>16202</v>
      </c>
      <c r="AB5625" s="13">
        <v>4932</v>
      </c>
    </row>
    <row r="5626" spans="1:30" x14ac:dyDescent="0.25">
      <c r="A5626" s="11" t="s">
        <v>2131</v>
      </c>
      <c r="B5626" t="s">
        <v>2132</v>
      </c>
      <c r="C5626" t="s">
        <v>5214</v>
      </c>
      <c r="D5626" t="s">
        <v>5215</v>
      </c>
      <c r="E5626" t="s">
        <v>5205</v>
      </c>
      <c r="F5626" t="s">
        <v>50</v>
      </c>
      <c r="L5626" s="13">
        <v>0</v>
      </c>
      <c r="P5626" s="13">
        <v>0</v>
      </c>
      <c r="T5626" s="13">
        <v>0</v>
      </c>
      <c r="W5626" s="13">
        <v>0</v>
      </c>
    </row>
    <row r="5627" spans="1:30" x14ac:dyDescent="0.25">
      <c r="A5627" s="11" t="s">
        <v>2131</v>
      </c>
      <c r="B5627" t="s">
        <v>2132</v>
      </c>
      <c r="C5627" t="s">
        <v>5214</v>
      </c>
      <c r="D5627" t="s">
        <v>5215</v>
      </c>
      <c r="E5627" t="s">
        <v>5206</v>
      </c>
      <c r="F5627" t="s">
        <v>50</v>
      </c>
      <c r="L5627" s="13">
        <v>0</v>
      </c>
      <c r="P5627" s="13">
        <v>0</v>
      </c>
      <c r="T5627" s="13">
        <v>0</v>
      </c>
      <c r="W5627" s="13">
        <v>0</v>
      </c>
    </row>
    <row r="5628" spans="1:30" x14ac:dyDescent="0.25">
      <c r="A5628" s="11" t="s">
        <v>2131</v>
      </c>
      <c r="B5628" t="s">
        <v>2132</v>
      </c>
      <c r="C5628" t="s">
        <v>5214</v>
      </c>
      <c r="D5628" t="s">
        <v>5215</v>
      </c>
      <c r="E5628" t="s">
        <v>5207</v>
      </c>
      <c r="F5628" t="s">
        <v>50</v>
      </c>
      <c r="L5628" s="13">
        <v>0</v>
      </c>
      <c r="P5628" s="13">
        <v>0</v>
      </c>
      <c r="T5628" s="13">
        <v>0</v>
      </c>
      <c r="W5628" s="13">
        <v>0</v>
      </c>
    </row>
    <row r="5629" spans="1:30" x14ac:dyDescent="0.25">
      <c r="A5629" s="11" t="s">
        <v>2131</v>
      </c>
      <c r="B5629" t="s">
        <v>2132</v>
      </c>
      <c r="C5629" t="s">
        <v>5214</v>
      </c>
      <c r="D5629" t="s">
        <v>5215</v>
      </c>
      <c r="E5629" t="s">
        <v>5208</v>
      </c>
      <c r="F5629" t="s">
        <v>50</v>
      </c>
      <c r="L5629" s="13">
        <v>0</v>
      </c>
      <c r="P5629" s="13">
        <v>0</v>
      </c>
      <c r="T5629" s="13">
        <v>0</v>
      </c>
      <c r="W5629" s="13">
        <v>0</v>
      </c>
    </row>
    <row r="5630" spans="1:30" x14ac:dyDescent="0.25">
      <c r="A5630" s="11" t="s">
        <v>2131</v>
      </c>
      <c r="B5630" t="s">
        <v>2132</v>
      </c>
      <c r="C5630" t="s">
        <v>5214</v>
      </c>
      <c r="D5630" t="s">
        <v>5215</v>
      </c>
      <c r="E5630" t="s">
        <v>5209</v>
      </c>
      <c r="F5630" t="s">
        <v>50</v>
      </c>
      <c r="L5630" s="13">
        <v>0</v>
      </c>
      <c r="P5630" s="13">
        <v>0</v>
      </c>
      <c r="T5630" s="13">
        <v>0</v>
      </c>
      <c r="W5630" s="13">
        <v>0</v>
      </c>
    </row>
    <row r="5631" spans="1:30" x14ac:dyDescent="0.25">
      <c r="A5631" s="11" t="s">
        <v>2131</v>
      </c>
      <c r="B5631" t="s">
        <v>2132</v>
      </c>
      <c r="C5631" t="s">
        <v>5214</v>
      </c>
      <c r="D5631" t="s">
        <v>5215</v>
      </c>
      <c r="E5631" t="s">
        <v>5210</v>
      </c>
      <c r="F5631" t="s">
        <v>50</v>
      </c>
      <c r="L5631" s="13">
        <v>0</v>
      </c>
      <c r="P5631" s="13">
        <v>0</v>
      </c>
      <c r="T5631" s="13">
        <v>0</v>
      </c>
      <c r="W5631" s="13">
        <v>0</v>
      </c>
    </row>
    <row r="5632" spans="1:30" x14ac:dyDescent="0.25">
      <c r="A5632" s="11" t="s">
        <v>2131</v>
      </c>
      <c r="B5632" t="s">
        <v>2132</v>
      </c>
      <c r="C5632" t="s">
        <v>5214</v>
      </c>
      <c r="D5632" t="s">
        <v>5215</v>
      </c>
      <c r="E5632" t="s">
        <v>5211</v>
      </c>
      <c r="F5632" t="s">
        <v>50</v>
      </c>
      <c r="L5632" s="13">
        <v>0</v>
      </c>
      <c r="P5632" s="13">
        <v>0</v>
      </c>
      <c r="T5632" s="13">
        <v>0</v>
      </c>
      <c r="W5632" s="13">
        <v>0</v>
      </c>
    </row>
    <row r="5633" spans="1:32" x14ac:dyDescent="0.25">
      <c r="A5633" s="11" t="s">
        <v>2131</v>
      </c>
      <c r="B5633" t="s">
        <v>2132</v>
      </c>
      <c r="C5633" t="s">
        <v>5214</v>
      </c>
      <c r="D5633" t="s">
        <v>5215</v>
      </c>
      <c r="E5633" t="s">
        <v>5212</v>
      </c>
      <c r="F5633" t="s">
        <v>50</v>
      </c>
      <c r="K5633" s="13">
        <v>37670</v>
      </c>
      <c r="L5633" s="13">
        <v>-37670</v>
      </c>
      <c r="O5633" s="13">
        <v>4000</v>
      </c>
      <c r="P5633" s="13">
        <v>-4000</v>
      </c>
      <c r="T5633" s="13">
        <v>0</v>
      </c>
      <c r="W5633" s="13">
        <v>0</v>
      </c>
      <c r="Z5633" s="13">
        <v>34991</v>
      </c>
    </row>
    <row r="5634" spans="1:32" x14ac:dyDescent="0.25">
      <c r="A5634" s="11" t="s">
        <v>2135</v>
      </c>
      <c r="B5634" t="s">
        <v>2136</v>
      </c>
      <c r="C5634" t="s">
        <v>5204</v>
      </c>
      <c r="D5634" t="s">
        <v>5215</v>
      </c>
      <c r="E5634" t="s">
        <v>5205</v>
      </c>
      <c r="F5634" t="s">
        <v>49</v>
      </c>
      <c r="L5634" s="13">
        <v>0</v>
      </c>
      <c r="P5634" s="13">
        <v>0</v>
      </c>
      <c r="T5634" s="13">
        <v>0</v>
      </c>
      <c r="W5634" s="13">
        <v>0</v>
      </c>
    </row>
    <row r="5635" spans="1:32" x14ac:dyDescent="0.25">
      <c r="A5635" s="11" t="s">
        <v>2135</v>
      </c>
      <c r="B5635" t="s">
        <v>2136</v>
      </c>
      <c r="C5635" t="s">
        <v>5204</v>
      </c>
      <c r="D5635" t="s">
        <v>5215</v>
      </c>
      <c r="E5635" t="s">
        <v>5206</v>
      </c>
      <c r="F5635" t="s">
        <v>49</v>
      </c>
      <c r="L5635" s="13">
        <v>0</v>
      </c>
      <c r="P5635" s="13">
        <v>0</v>
      </c>
      <c r="T5635" s="13">
        <v>0</v>
      </c>
      <c r="W5635" s="13">
        <v>0</v>
      </c>
    </row>
    <row r="5636" spans="1:32" x14ac:dyDescent="0.25">
      <c r="A5636" s="11" t="s">
        <v>2135</v>
      </c>
      <c r="B5636" t="s">
        <v>2136</v>
      </c>
      <c r="C5636" t="s">
        <v>5204</v>
      </c>
      <c r="D5636" t="s">
        <v>5215</v>
      </c>
      <c r="E5636" t="s">
        <v>5207</v>
      </c>
      <c r="F5636" t="s">
        <v>49</v>
      </c>
      <c r="L5636" s="13">
        <v>0</v>
      </c>
      <c r="P5636" s="13">
        <v>0</v>
      </c>
      <c r="T5636" s="13">
        <v>0</v>
      </c>
      <c r="W5636" s="13">
        <v>0</v>
      </c>
    </row>
    <row r="5637" spans="1:32" x14ac:dyDescent="0.25">
      <c r="A5637" s="11" t="s">
        <v>2135</v>
      </c>
      <c r="B5637" t="s">
        <v>2136</v>
      </c>
      <c r="C5637" t="s">
        <v>5204</v>
      </c>
      <c r="D5637" t="s">
        <v>5215</v>
      </c>
      <c r="E5637" t="s">
        <v>5208</v>
      </c>
      <c r="F5637" t="s">
        <v>49</v>
      </c>
      <c r="L5637" s="13">
        <v>0</v>
      </c>
      <c r="P5637" s="13">
        <v>0</v>
      </c>
      <c r="T5637" s="13">
        <v>0</v>
      </c>
      <c r="W5637" s="13">
        <v>0</v>
      </c>
    </row>
    <row r="5638" spans="1:32" x14ac:dyDescent="0.25">
      <c r="A5638" s="11" t="s">
        <v>2135</v>
      </c>
      <c r="B5638" t="s">
        <v>2136</v>
      </c>
      <c r="C5638" t="s">
        <v>5204</v>
      </c>
      <c r="D5638" t="s">
        <v>5215</v>
      </c>
      <c r="E5638" t="s">
        <v>5209</v>
      </c>
      <c r="F5638" t="s">
        <v>49</v>
      </c>
      <c r="G5638" s="12">
        <v>500</v>
      </c>
      <c r="H5638" s="12">
        <v>2100</v>
      </c>
      <c r="I5638" s="13">
        <v>8</v>
      </c>
      <c r="J5638" s="13">
        <v>1188</v>
      </c>
      <c r="K5638" s="13">
        <v>1090</v>
      </c>
      <c r="L5638" s="13">
        <v>98</v>
      </c>
      <c r="N5638" s="13">
        <v>77</v>
      </c>
      <c r="O5638" s="13">
        <v>73</v>
      </c>
      <c r="P5638" s="13">
        <v>4</v>
      </c>
      <c r="T5638" s="13">
        <v>0</v>
      </c>
      <c r="W5638" s="13">
        <v>0</v>
      </c>
      <c r="Z5638" s="13">
        <v>99</v>
      </c>
      <c r="AC5638" s="13">
        <v>651</v>
      </c>
      <c r="AD5638" s="13">
        <v>254</v>
      </c>
      <c r="AE5638" s="13">
        <v>0</v>
      </c>
      <c r="AF5638" s="13">
        <v>0</v>
      </c>
    </row>
    <row r="5639" spans="1:32" x14ac:dyDescent="0.25">
      <c r="A5639" s="11" t="s">
        <v>2135</v>
      </c>
      <c r="B5639" t="s">
        <v>2136</v>
      </c>
      <c r="C5639" t="s">
        <v>5204</v>
      </c>
      <c r="D5639" t="s">
        <v>5215</v>
      </c>
      <c r="E5639" t="s">
        <v>5210</v>
      </c>
      <c r="F5639" t="s">
        <v>49</v>
      </c>
      <c r="G5639" s="12">
        <v>700</v>
      </c>
      <c r="H5639" s="12">
        <v>2100</v>
      </c>
      <c r="I5639" s="13">
        <v>5</v>
      </c>
      <c r="J5639" s="13">
        <v>552</v>
      </c>
      <c r="K5639" s="13">
        <v>500</v>
      </c>
      <c r="L5639" s="13">
        <v>52</v>
      </c>
      <c r="N5639" s="13">
        <v>36</v>
      </c>
      <c r="O5639" s="13">
        <v>33</v>
      </c>
      <c r="P5639" s="13">
        <v>3</v>
      </c>
      <c r="T5639" s="13">
        <v>0</v>
      </c>
      <c r="W5639" s="13">
        <v>0</v>
      </c>
      <c r="Z5639" s="13">
        <v>42</v>
      </c>
      <c r="AC5639" s="13">
        <v>343</v>
      </c>
      <c r="AD5639" s="13">
        <v>52</v>
      </c>
      <c r="AE5639" s="13">
        <v>0</v>
      </c>
      <c r="AF5639" s="13">
        <v>0</v>
      </c>
    </row>
    <row r="5640" spans="1:32" x14ac:dyDescent="0.25">
      <c r="A5640" s="11" t="s">
        <v>2135</v>
      </c>
      <c r="B5640" t="s">
        <v>2136</v>
      </c>
      <c r="C5640" t="s">
        <v>5204</v>
      </c>
      <c r="D5640" t="s">
        <v>5215</v>
      </c>
      <c r="E5640" t="s">
        <v>5211</v>
      </c>
      <c r="F5640" t="s">
        <v>49</v>
      </c>
      <c r="L5640" s="13">
        <v>0</v>
      </c>
      <c r="P5640" s="13">
        <v>0</v>
      </c>
      <c r="T5640" s="13">
        <v>0</v>
      </c>
      <c r="W5640" s="13">
        <v>0</v>
      </c>
    </row>
    <row r="5641" spans="1:32" x14ac:dyDescent="0.25">
      <c r="A5641" s="11" t="s">
        <v>2135</v>
      </c>
      <c r="B5641" t="s">
        <v>2136</v>
      </c>
      <c r="C5641" t="s">
        <v>5204</v>
      </c>
      <c r="D5641" t="s">
        <v>5215</v>
      </c>
      <c r="E5641" t="s">
        <v>5212</v>
      </c>
      <c r="F5641" t="s">
        <v>49</v>
      </c>
      <c r="J5641" s="13">
        <v>330557</v>
      </c>
      <c r="K5641" s="13">
        <v>302851</v>
      </c>
      <c r="L5641" s="13">
        <v>27706</v>
      </c>
      <c r="N5641" s="13">
        <v>21456</v>
      </c>
      <c r="O5641" s="13">
        <v>20294</v>
      </c>
      <c r="P5641" s="13">
        <v>1162</v>
      </c>
      <c r="T5641" s="13">
        <v>0</v>
      </c>
      <c r="W5641" s="13">
        <v>0</v>
      </c>
      <c r="X5641" s="13">
        <v>0</v>
      </c>
      <c r="Y5641" s="13">
        <v>0</v>
      </c>
      <c r="Z5641" s="13">
        <v>27738</v>
      </c>
      <c r="AA5641" s="13">
        <v>27159</v>
      </c>
      <c r="AB5641" s="13">
        <v>0</v>
      </c>
      <c r="AC5641" s="13">
        <v>183910</v>
      </c>
      <c r="AD5641" s="13">
        <v>306</v>
      </c>
      <c r="AE5641" s="13">
        <v>0</v>
      </c>
      <c r="AF5641" s="13">
        <v>0</v>
      </c>
    </row>
    <row r="5642" spans="1:32" x14ac:dyDescent="0.25">
      <c r="A5642" s="11" t="s">
        <v>2135</v>
      </c>
      <c r="B5642" t="s">
        <v>2136</v>
      </c>
      <c r="C5642" t="s">
        <v>5214</v>
      </c>
      <c r="D5642" t="s">
        <v>5215</v>
      </c>
      <c r="E5642" t="s">
        <v>5205</v>
      </c>
      <c r="F5642" t="s">
        <v>49</v>
      </c>
      <c r="G5642" s="12">
        <v>500</v>
      </c>
      <c r="I5642" s="13">
        <v>16</v>
      </c>
      <c r="L5642" s="13">
        <v>0</v>
      </c>
      <c r="P5642" s="13">
        <v>0</v>
      </c>
      <c r="T5642" s="13">
        <v>0</v>
      </c>
      <c r="W5642" s="13">
        <v>0</v>
      </c>
    </row>
    <row r="5643" spans="1:32" x14ac:dyDescent="0.25">
      <c r="A5643" s="11" t="s">
        <v>2135</v>
      </c>
      <c r="B5643" t="s">
        <v>2136</v>
      </c>
      <c r="C5643" t="s">
        <v>5214</v>
      </c>
      <c r="D5643" t="s">
        <v>5215</v>
      </c>
      <c r="E5643" t="s">
        <v>5206</v>
      </c>
      <c r="F5643" t="s">
        <v>49</v>
      </c>
      <c r="I5643" s="13">
        <v>16</v>
      </c>
      <c r="L5643" s="13">
        <v>0</v>
      </c>
      <c r="P5643" s="13">
        <v>0</v>
      </c>
      <c r="T5643" s="13">
        <v>0</v>
      </c>
      <c r="W5643" s="13">
        <v>0</v>
      </c>
    </row>
    <row r="5644" spans="1:32" x14ac:dyDescent="0.25">
      <c r="A5644" s="11" t="s">
        <v>2135</v>
      </c>
      <c r="B5644" t="s">
        <v>2136</v>
      </c>
      <c r="C5644" t="s">
        <v>5214</v>
      </c>
      <c r="D5644" t="s">
        <v>5215</v>
      </c>
      <c r="E5644" t="s">
        <v>5207</v>
      </c>
      <c r="F5644" t="s">
        <v>49</v>
      </c>
      <c r="H5644" s="12">
        <v>2100</v>
      </c>
      <c r="I5644" s="13">
        <v>16</v>
      </c>
      <c r="L5644" s="13">
        <v>0</v>
      </c>
      <c r="P5644" s="13">
        <v>0</v>
      </c>
      <c r="T5644" s="13">
        <v>0</v>
      </c>
      <c r="W5644" s="13">
        <v>0</v>
      </c>
    </row>
    <row r="5645" spans="1:32" x14ac:dyDescent="0.25">
      <c r="A5645" s="11" t="s">
        <v>2135</v>
      </c>
      <c r="B5645" t="s">
        <v>2136</v>
      </c>
      <c r="C5645" t="s">
        <v>5214</v>
      </c>
      <c r="D5645" t="s">
        <v>5215</v>
      </c>
      <c r="E5645" t="s">
        <v>5208</v>
      </c>
      <c r="F5645" t="s">
        <v>49</v>
      </c>
      <c r="L5645" s="13">
        <v>0</v>
      </c>
      <c r="P5645" s="13">
        <v>0</v>
      </c>
      <c r="T5645" s="13">
        <v>0</v>
      </c>
      <c r="W5645" s="13">
        <v>0</v>
      </c>
    </row>
    <row r="5646" spans="1:32" x14ac:dyDescent="0.25">
      <c r="A5646" s="11" t="s">
        <v>2135</v>
      </c>
      <c r="B5646" t="s">
        <v>2136</v>
      </c>
      <c r="C5646" t="s">
        <v>5214</v>
      </c>
      <c r="D5646" t="s">
        <v>5215</v>
      </c>
      <c r="E5646" t="s">
        <v>5209</v>
      </c>
      <c r="F5646" t="s">
        <v>49</v>
      </c>
      <c r="G5646" s="12">
        <v>500</v>
      </c>
      <c r="H5646" s="12">
        <v>2100</v>
      </c>
      <c r="I5646" s="13">
        <v>16</v>
      </c>
      <c r="J5646" s="13">
        <v>3702</v>
      </c>
      <c r="K5646" s="13">
        <v>3676</v>
      </c>
      <c r="L5646" s="13">
        <v>26</v>
      </c>
      <c r="M5646" s="13">
        <v>3677</v>
      </c>
      <c r="N5646" s="13">
        <v>230</v>
      </c>
      <c r="O5646" s="13">
        <v>218</v>
      </c>
      <c r="P5646" s="13">
        <v>12</v>
      </c>
      <c r="T5646" s="13">
        <v>0</v>
      </c>
      <c r="W5646" s="13">
        <v>0</v>
      </c>
      <c r="Z5646" s="13">
        <v>2978</v>
      </c>
      <c r="AC5646" s="13">
        <v>16855</v>
      </c>
      <c r="AD5646" s="13">
        <v>254</v>
      </c>
      <c r="AE5646" s="13">
        <v>0</v>
      </c>
      <c r="AF5646" s="13">
        <v>0</v>
      </c>
    </row>
    <row r="5647" spans="1:32" x14ac:dyDescent="0.25">
      <c r="A5647" s="11" t="s">
        <v>2135</v>
      </c>
      <c r="B5647" t="s">
        <v>2136</v>
      </c>
      <c r="C5647" t="s">
        <v>5214</v>
      </c>
      <c r="D5647" t="s">
        <v>5215</v>
      </c>
      <c r="E5647" t="s">
        <v>5210</v>
      </c>
      <c r="F5647" t="s">
        <v>49</v>
      </c>
      <c r="G5647" s="12">
        <v>700</v>
      </c>
      <c r="H5647" s="12">
        <v>2100</v>
      </c>
      <c r="I5647" s="13">
        <v>13</v>
      </c>
      <c r="J5647" s="13">
        <v>3249</v>
      </c>
      <c r="K5647" s="13">
        <v>3244</v>
      </c>
      <c r="L5647" s="13">
        <v>5</v>
      </c>
      <c r="M5647" s="13">
        <v>3247</v>
      </c>
      <c r="N5647" s="13">
        <v>189</v>
      </c>
      <c r="O5647" s="13">
        <v>178</v>
      </c>
      <c r="P5647" s="13">
        <v>11</v>
      </c>
      <c r="T5647" s="13">
        <v>0</v>
      </c>
      <c r="W5647" s="13">
        <v>0</v>
      </c>
      <c r="Z5647" s="13">
        <v>2120</v>
      </c>
      <c r="AC5647" s="13">
        <v>11702</v>
      </c>
      <c r="AD5647" s="13">
        <v>52</v>
      </c>
      <c r="AE5647" s="13">
        <v>0</v>
      </c>
      <c r="AF5647" s="13">
        <v>0</v>
      </c>
    </row>
    <row r="5648" spans="1:32" x14ac:dyDescent="0.25">
      <c r="A5648" s="11" t="s">
        <v>2135</v>
      </c>
      <c r="B5648" t="s">
        <v>2136</v>
      </c>
      <c r="C5648" t="s">
        <v>5214</v>
      </c>
      <c r="D5648" t="s">
        <v>5215</v>
      </c>
      <c r="E5648" t="s">
        <v>5211</v>
      </c>
      <c r="F5648" t="s">
        <v>49</v>
      </c>
      <c r="L5648" s="13">
        <v>0</v>
      </c>
      <c r="P5648" s="13">
        <v>0</v>
      </c>
      <c r="T5648" s="13">
        <v>0</v>
      </c>
      <c r="W5648" s="13">
        <v>0</v>
      </c>
    </row>
    <row r="5649" spans="1:32" x14ac:dyDescent="0.25">
      <c r="A5649" s="11" t="s">
        <v>2135</v>
      </c>
      <c r="B5649" t="s">
        <v>2136</v>
      </c>
      <c r="C5649" t="s">
        <v>5214</v>
      </c>
      <c r="D5649" t="s">
        <v>5215</v>
      </c>
      <c r="E5649" t="s">
        <v>5212</v>
      </c>
      <c r="F5649" t="s">
        <v>49</v>
      </c>
      <c r="J5649" s="13">
        <v>1109359</v>
      </c>
      <c r="K5649" s="13">
        <v>1102432</v>
      </c>
      <c r="L5649" s="13">
        <v>6927</v>
      </c>
      <c r="M5649" s="13">
        <v>1109595</v>
      </c>
      <c r="N5649" s="13">
        <v>68146</v>
      </c>
      <c r="O5649" s="13">
        <v>64408</v>
      </c>
      <c r="P5649" s="13">
        <v>3738</v>
      </c>
      <c r="T5649" s="13">
        <v>0</v>
      </c>
      <c r="W5649" s="13">
        <v>0</v>
      </c>
      <c r="X5649" s="13">
        <v>0</v>
      </c>
      <c r="Y5649" s="13">
        <v>0</v>
      </c>
      <c r="Z5649" s="13">
        <v>866618</v>
      </c>
      <c r="AC5649" s="13">
        <v>4889582</v>
      </c>
      <c r="AD5649" s="13">
        <v>306</v>
      </c>
      <c r="AE5649" s="13">
        <v>0</v>
      </c>
      <c r="AF5649" s="13">
        <v>0</v>
      </c>
    </row>
    <row r="5650" spans="1:32" x14ac:dyDescent="0.25">
      <c r="A5650" s="11" t="s">
        <v>2141</v>
      </c>
      <c r="B5650" t="s">
        <v>2142</v>
      </c>
      <c r="C5650" t="s">
        <v>5204</v>
      </c>
      <c r="D5650" t="s">
        <v>4287</v>
      </c>
      <c r="E5650" t="s">
        <v>5205</v>
      </c>
      <c r="F5650" t="s">
        <v>49</v>
      </c>
      <c r="L5650" s="13">
        <v>0</v>
      </c>
      <c r="P5650" s="13">
        <v>0</v>
      </c>
      <c r="T5650" s="13">
        <v>0</v>
      </c>
      <c r="W5650" s="13">
        <v>0</v>
      </c>
    </row>
    <row r="5651" spans="1:32" x14ac:dyDescent="0.25">
      <c r="A5651" s="11" t="s">
        <v>2141</v>
      </c>
      <c r="B5651" t="s">
        <v>2142</v>
      </c>
      <c r="C5651" t="s">
        <v>5204</v>
      </c>
      <c r="D5651" t="s">
        <v>4287</v>
      </c>
      <c r="E5651" t="s">
        <v>5206</v>
      </c>
      <c r="F5651" t="s">
        <v>49</v>
      </c>
      <c r="L5651" s="13">
        <v>0</v>
      </c>
      <c r="P5651" s="13">
        <v>0</v>
      </c>
      <c r="T5651" s="13">
        <v>0</v>
      </c>
      <c r="W5651" s="13">
        <v>0</v>
      </c>
    </row>
    <row r="5652" spans="1:32" x14ac:dyDescent="0.25">
      <c r="A5652" s="11" t="s">
        <v>2141</v>
      </c>
      <c r="B5652" t="s">
        <v>2142</v>
      </c>
      <c r="C5652" t="s">
        <v>5204</v>
      </c>
      <c r="D5652" t="s">
        <v>4287</v>
      </c>
      <c r="E5652" t="s">
        <v>5207</v>
      </c>
      <c r="F5652" t="s">
        <v>49</v>
      </c>
      <c r="L5652" s="13">
        <v>0</v>
      </c>
      <c r="P5652" s="13">
        <v>0</v>
      </c>
      <c r="T5652" s="13">
        <v>0</v>
      </c>
      <c r="W5652" s="13">
        <v>0</v>
      </c>
    </row>
    <row r="5653" spans="1:32" x14ac:dyDescent="0.25">
      <c r="A5653" s="11" t="s">
        <v>2141</v>
      </c>
      <c r="B5653" t="s">
        <v>2142</v>
      </c>
      <c r="C5653" t="s">
        <v>5204</v>
      </c>
      <c r="D5653" t="s">
        <v>4287</v>
      </c>
      <c r="E5653" t="s">
        <v>5208</v>
      </c>
      <c r="F5653" t="s">
        <v>49</v>
      </c>
      <c r="L5653" s="13">
        <v>0</v>
      </c>
      <c r="P5653" s="13">
        <v>0</v>
      </c>
      <c r="T5653" s="13">
        <v>0</v>
      </c>
      <c r="W5653" s="13">
        <v>0</v>
      </c>
    </row>
    <row r="5654" spans="1:32" x14ac:dyDescent="0.25">
      <c r="A5654" s="11" t="s">
        <v>2141</v>
      </c>
      <c r="B5654" t="s">
        <v>2142</v>
      </c>
      <c r="C5654" t="s">
        <v>5204</v>
      </c>
      <c r="D5654" t="s">
        <v>4287</v>
      </c>
      <c r="E5654" t="s">
        <v>5209</v>
      </c>
      <c r="F5654" t="s">
        <v>49</v>
      </c>
      <c r="G5654" s="12">
        <v>515</v>
      </c>
      <c r="H5654" s="12">
        <v>2330</v>
      </c>
      <c r="I5654" s="13">
        <v>36</v>
      </c>
      <c r="J5654" s="13">
        <v>5736</v>
      </c>
      <c r="K5654" s="13">
        <v>5379</v>
      </c>
      <c r="L5654" s="13">
        <v>357</v>
      </c>
      <c r="N5654" s="13">
        <v>344</v>
      </c>
      <c r="O5654" s="13">
        <v>326</v>
      </c>
      <c r="P5654" s="13">
        <v>18</v>
      </c>
      <c r="T5654" s="13">
        <v>0</v>
      </c>
      <c r="W5654" s="13">
        <v>0</v>
      </c>
      <c r="Z5654" s="13">
        <v>801</v>
      </c>
      <c r="AC5654" s="13">
        <v>6528</v>
      </c>
      <c r="AD5654" s="13">
        <v>253</v>
      </c>
    </row>
    <row r="5655" spans="1:32" x14ac:dyDescent="0.25">
      <c r="A5655" s="11" t="s">
        <v>2141</v>
      </c>
      <c r="B5655" t="s">
        <v>2142</v>
      </c>
      <c r="C5655" t="s">
        <v>5204</v>
      </c>
      <c r="D5655" t="s">
        <v>4287</v>
      </c>
      <c r="E5655" t="s">
        <v>5210</v>
      </c>
      <c r="F5655" t="s">
        <v>49</v>
      </c>
      <c r="G5655" s="12">
        <v>600</v>
      </c>
      <c r="H5655" s="12">
        <v>2200</v>
      </c>
      <c r="I5655" s="13">
        <v>23</v>
      </c>
      <c r="J5655" s="13">
        <v>2102</v>
      </c>
      <c r="K5655" s="13">
        <v>1942</v>
      </c>
      <c r="L5655" s="13">
        <v>160</v>
      </c>
      <c r="N5655" s="13">
        <v>157</v>
      </c>
      <c r="O5655" s="13">
        <v>141</v>
      </c>
      <c r="P5655" s="13">
        <v>16</v>
      </c>
      <c r="T5655" s="13">
        <v>0</v>
      </c>
      <c r="W5655" s="13">
        <v>0</v>
      </c>
      <c r="Z5655" s="13">
        <v>214</v>
      </c>
      <c r="AC5655" s="13">
        <v>1745</v>
      </c>
      <c r="AD5655" s="13">
        <v>59</v>
      </c>
    </row>
    <row r="5656" spans="1:32" x14ac:dyDescent="0.25">
      <c r="A5656" s="11" t="s">
        <v>2141</v>
      </c>
      <c r="B5656" t="s">
        <v>2142</v>
      </c>
      <c r="C5656" t="s">
        <v>5204</v>
      </c>
      <c r="D5656" t="s">
        <v>4287</v>
      </c>
      <c r="E5656" t="s">
        <v>5211</v>
      </c>
      <c r="F5656" t="s">
        <v>49</v>
      </c>
      <c r="G5656" s="12">
        <v>600</v>
      </c>
      <c r="H5656" s="12">
        <v>1800</v>
      </c>
      <c r="I5656" s="13">
        <v>10</v>
      </c>
      <c r="J5656" s="13">
        <v>1721</v>
      </c>
      <c r="K5656" s="13">
        <v>1661</v>
      </c>
      <c r="L5656" s="13">
        <v>60</v>
      </c>
      <c r="N5656" s="13">
        <v>117</v>
      </c>
      <c r="O5656" s="13">
        <v>107</v>
      </c>
      <c r="P5656" s="13">
        <v>10</v>
      </c>
      <c r="T5656" s="13">
        <v>0</v>
      </c>
      <c r="W5656" s="13">
        <v>0</v>
      </c>
      <c r="Z5656" s="13">
        <v>188</v>
      </c>
      <c r="AC5656" s="13">
        <v>1532</v>
      </c>
      <c r="AD5656" s="13">
        <v>50</v>
      </c>
    </row>
    <row r="5657" spans="1:32" x14ac:dyDescent="0.25">
      <c r="A5657" s="11" t="s">
        <v>2141</v>
      </c>
      <c r="B5657" t="s">
        <v>2142</v>
      </c>
      <c r="C5657" t="s">
        <v>5204</v>
      </c>
      <c r="D5657" t="s">
        <v>4287</v>
      </c>
      <c r="E5657" t="s">
        <v>5212</v>
      </c>
      <c r="F5657" t="s">
        <v>49</v>
      </c>
      <c r="J5657" s="13">
        <v>1661276</v>
      </c>
      <c r="K5657" s="13">
        <v>1558536</v>
      </c>
      <c r="L5657" s="13">
        <v>102740</v>
      </c>
      <c r="N5657" s="13">
        <v>102115</v>
      </c>
      <c r="O5657" s="13">
        <v>96188</v>
      </c>
      <c r="P5657" s="13">
        <v>5927</v>
      </c>
      <c r="T5657" s="13">
        <v>0</v>
      </c>
      <c r="W5657" s="13">
        <v>0</v>
      </c>
      <c r="Z5657" s="13">
        <v>224654</v>
      </c>
      <c r="AA5657" s="13">
        <v>192367</v>
      </c>
      <c r="AC5657" s="13">
        <v>1809228</v>
      </c>
      <c r="AD5657" s="13">
        <v>362</v>
      </c>
    </row>
    <row r="5658" spans="1:32" x14ac:dyDescent="0.25">
      <c r="A5658" s="11" t="s">
        <v>2141</v>
      </c>
      <c r="B5658" t="s">
        <v>2142</v>
      </c>
      <c r="C5658" t="s">
        <v>5214</v>
      </c>
      <c r="D5658" t="s">
        <v>4287</v>
      </c>
      <c r="E5658" t="s">
        <v>5205</v>
      </c>
      <c r="F5658" t="s">
        <v>49</v>
      </c>
      <c r="G5658" s="12">
        <v>600</v>
      </c>
      <c r="H5658" s="12">
        <v>900</v>
      </c>
      <c r="I5658" s="13">
        <v>45</v>
      </c>
      <c r="L5658" s="13">
        <v>0</v>
      </c>
      <c r="P5658" s="13">
        <v>0</v>
      </c>
      <c r="T5658" s="13">
        <v>0</v>
      </c>
      <c r="W5658" s="13">
        <v>0</v>
      </c>
    </row>
    <row r="5659" spans="1:32" x14ac:dyDescent="0.25">
      <c r="A5659" s="11" t="s">
        <v>2141</v>
      </c>
      <c r="B5659" t="s">
        <v>2142</v>
      </c>
      <c r="C5659" t="s">
        <v>5214</v>
      </c>
      <c r="D5659" t="s">
        <v>4287</v>
      </c>
      <c r="E5659" t="s">
        <v>5206</v>
      </c>
      <c r="F5659" t="s">
        <v>49</v>
      </c>
      <c r="G5659" s="12">
        <v>900</v>
      </c>
      <c r="H5659" s="12">
        <v>1500</v>
      </c>
      <c r="I5659" s="13">
        <v>39</v>
      </c>
      <c r="L5659" s="13">
        <v>0</v>
      </c>
      <c r="P5659" s="13">
        <v>0</v>
      </c>
      <c r="T5659" s="13">
        <v>0</v>
      </c>
      <c r="W5659" s="13">
        <v>0</v>
      </c>
    </row>
    <row r="5660" spans="1:32" x14ac:dyDescent="0.25">
      <c r="A5660" s="11" t="s">
        <v>2141</v>
      </c>
      <c r="B5660" t="s">
        <v>2142</v>
      </c>
      <c r="C5660" t="s">
        <v>5214</v>
      </c>
      <c r="D5660" t="s">
        <v>4287</v>
      </c>
      <c r="E5660" t="s">
        <v>5207</v>
      </c>
      <c r="F5660" t="s">
        <v>49</v>
      </c>
      <c r="G5660" s="12">
        <v>1500</v>
      </c>
      <c r="H5660" s="12">
        <v>1800</v>
      </c>
      <c r="I5660" s="13">
        <v>40</v>
      </c>
      <c r="L5660" s="13">
        <v>0</v>
      </c>
      <c r="P5660" s="13">
        <v>0</v>
      </c>
      <c r="T5660" s="13">
        <v>0</v>
      </c>
      <c r="W5660" s="13">
        <v>0</v>
      </c>
    </row>
    <row r="5661" spans="1:32" x14ac:dyDescent="0.25">
      <c r="A5661" s="11" t="s">
        <v>2141</v>
      </c>
      <c r="B5661" t="s">
        <v>2142</v>
      </c>
      <c r="C5661" t="s">
        <v>5214</v>
      </c>
      <c r="D5661" t="s">
        <v>4287</v>
      </c>
      <c r="E5661" t="s">
        <v>5208</v>
      </c>
      <c r="F5661" t="s">
        <v>49</v>
      </c>
      <c r="I5661" s="13">
        <v>19</v>
      </c>
      <c r="L5661" s="13">
        <v>0</v>
      </c>
      <c r="P5661" s="13">
        <v>0</v>
      </c>
      <c r="T5661" s="13">
        <v>0</v>
      </c>
      <c r="W5661" s="13">
        <v>0</v>
      </c>
    </row>
    <row r="5662" spans="1:32" x14ac:dyDescent="0.25">
      <c r="A5662" s="11" t="s">
        <v>2141</v>
      </c>
      <c r="B5662" t="s">
        <v>2142</v>
      </c>
      <c r="C5662" t="s">
        <v>5214</v>
      </c>
      <c r="D5662" t="s">
        <v>4287</v>
      </c>
      <c r="E5662" t="s">
        <v>5209</v>
      </c>
      <c r="F5662" t="s">
        <v>49</v>
      </c>
      <c r="G5662" s="12">
        <v>515</v>
      </c>
      <c r="H5662" s="12">
        <v>2330</v>
      </c>
      <c r="I5662" s="13">
        <v>45</v>
      </c>
      <c r="J5662" s="13">
        <v>7485</v>
      </c>
      <c r="K5662" s="13">
        <v>7288</v>
      </c>
      <c r="L5662" s="13">
        <v>197</v>
      </c>
      <c r="M5662" s="13">
        <v>7288</v>
      </c>
      <c r="N5662" s="13">
        <v>582</v>
      </c>
      <c r="O5662" s="13">
        <v>575</v>
      </c>
      <c r="P5662" s="13">
        <v>7</v>
      </c>
      <c r="T5662" s="13">
        <v>0</v>
      </c>
      <c r="W5662" s="13">
        <v>0</v>
      </c>
      <c r="Z5662" s="13">
        <v>16110</v>
      </c>
      <c r="AC5662" s="13">
        <v>69273</v>
      </c>
      <c r="AD5662" s="13">
        <v>253</v>
      </c>
    </row>
    <row r="5663" spans="1:32" x14ac:dyDescent="0.25">
      <c r="A5663" s="11" t="s">
        <v>2141</v>
      </c>
      <c r="B5663" t="s">
        <v>2142</v>
      </c>
      <c r="C5663" t="s">
        <v>5214</v>
      </c>
      <c r="D5663" t="s">
        <v>4287</v>
      </c>
      <c r="E5663" t="s">
        <v>5210</v>
      </c>
      <c r="F5663" t="s">
        <v>49</v>
      </c>
      <c r="G5663" s="12">
        <v>600</v>
      </c>
      <c r="H5663" s="12">
        <v>2200</v>
      </c>
      <c r="I5663" s="13">
        <v>23</v>
      </c>
      <c r="J5663" s="13">
        <v>3642</v>
      </c>
      <c r="K5663" s="13">
        <v>3544</v>
      </c>
      <c r="L5663" s="13">
        <v>98</v>
      </c>
      <c r="M5663" s="13">
        <v>3544</v>
      </c>
      <c r="N5663" s="13">
        <v>292</v>
      </c>
      <c r="O5663" s="13">
        <v>288</v>
      </c>
      <c r="P5663" s="13">
        <v>4</v>
      </c>
      <c r="T5663" s="13">
        <v>0</v>
      </c>
      <c r="W5663" s="13">
        <v>0</v>
      </c>
      <c r="Z5663" s="13">
        <v>7392</v>
      </c>
      <c r="AC5663" s="13">
        <v>31786</v>
      </c>
      <c r="AD5663" s="13">
        <v>59</v>
      </c>
    </row>
    <row r="5664" spans="1:32" x14ac:dyDescent="0.25">
      <c r="A5664" s="11" t="s">
        <v>2141</v>
      </c>
      <c r="B5664" t="s">
        <v>2142</v>
      </c>
      <c r="C5664" t="s">
        <v>5214</v>
      </c>
      <c r="D5664" t="s">
        <v>4287</v>
      </c>
      <c r="E5664" t="s">
        <v>5211</v>
      </c>
      <c r="F5664" t="s">
        <v>49</v>
      </c>
      <c r="G5664" s="12">
        <v>600</v>
      </c>
      <c r="H5664" s="12">
        <v>1800</v>
      </c>
      <c r="I5664" s="13">
        <v>10</v>
      </c>
      <c r="J5664" s="13">
        <v>1687</v>
      </c>
      <c r="K5664" s="13">
        <v>1650</v>
      </c>
      <c r="L5664" s="13">
        <v>37</v>
      </c>
      <c r="M5664" s="13">
        <v>1650</v>
      </c>
      <c r="N5664" s="13">
        <v>108</v>
      </c>
      <c r="O5664" s="13">
        <v>105</v>
      </c>
      <c r="P5664" s="13">
        <v>3</v>
      </c>
      <c r="T5664" s="13">
        <v>0</v>
      </c>
      <c r="W5664" s="13">
        <v>0</v>
      </c>
      <c r="Z5664" s="13">
        <v>3011</v>
      </c>
      <c r="AC5664" s="13">
        <v>12947</v>
      </c>
      <c r="AD5664" s="13">
        <v>50</v>
      </c>
    </row>
    <row r="5665" spans="1:32" x14ac:dyDescent="0.25">
      <c r="A5665" s="11" t="s">
        <v>2141</v>
      </c>
      <c r="B5665" t="s">
        <v>2142</v>
      </c>
      <c r="C5665" t="s">
        <v>5214</v>
      </c>
      <c r="D5665" t="s">
        <v>4287</v>
      </c>
      <c r="E5665" t="s">
        <v>5212</v>
      </c>
      <c r="F5665" t="s">
        <v>49</v>
      </c>
      <c r="J5665" s="13">
        <v>2207065</v>
      </c>
      <c r="K5665" s="13">
        <v>2147944</v>
      </c>
      <c r="L5665" s="13">
        <v>59121</v>
      </c>
      <c r="M5665" s="13">
        <v>2135438</v>
      </c>
      <c r="N5665" s="13">
        <v>170439</v>
      </c>
      <c r="O5665" s="13">
        <v>168049</v>
      </c>
      <c r="P5665" s="13">
        <v>2390</v>
      </c>
      <c r="T5665" s="13">
        <v>0</v>
      </c>
      <c r="W5665" s="13">
        <v>0</v>
      </c>
      <c r="Z5665" s="13">
        <v>4662491</v>
      </c>
      <c r="AC5665" s="13">
        <v>20048793</v>
      </c>
      <c r="AD5665" s="13">
        <v>362</v>
      </c>
    </row>
    <row r="5666" spans="1:32" x14ac:dyDescent="0.25">
      <c r="A5666" s="11" t="s">
        <v>2147</v>
      </c>
      <c r="B5666" t="s">
        <v>2148</v>
      </c>
      <c r="C5666" t="s">
        <v>5226</v>
      </c>
      <c r="D5666" t="s">
        <v>4287</v>
      </c>
      <c r="E5666" t="s">
        <v>5205</v>
      </c>
      <c r="F5666" t="s">
        <v>49</v>
      </c>
      <c r="G5666" s="12">
        <v>530</v>
      </c>
      <c r="H5666" s="12">
        <v>858</v>
      </c>
      <c r="I5666" s="13">
        <v>32</v>
      </c>
      <c r="K5666" s="13">
        <v>1822</v>
      </c>
      <c r="L5666" s="13">
        <v>-1822</v>
      </c>
      <c r="P5666" s="13">
        <v>0</v>
      </c>
      <c r="Q5666" s="13">
        <v>8</v>
      </c>
      <c r="T5666" s="13">
        <v>0</v>
      </c>
      <c r="W5666" s="13">
        <v>0</v>
      </c>
      <c r="Z5666" s="13">
        <v>10948</v>
      </c>
    </row>
    <row r="5667" spans="1:32" x14ac:dyDescent="0.25">
      <c r="A5667" s="11" t="s">
        <v>2147</v>
      </c>
      <c r="B5667" t="s">
        <v>2148</v>
      </c>
      <c r="C5667" t="s">
        <v>5226</v>
      </c>
      <c r="D5667" t="s">
        <v>4287</v>
      </c>
      <c r="E5667" t="s">
        <v>5206</v>
      </c>
      <c r="F5667" t="s">
        <v>49</v>
      </c>
      <c r="G5667" s="12">
        <v>858</v>
      </c>
      <c r="H5667" s="12">
        <v>1522</v>
      </c>
      <c r="I5667" s="13">
        <v>16</v>
      </c>
      <c r="K5667" s="13">
        <v>1563</v>
      </c>
      <c r="L5667" s="13">
        <v>-1563</v>
      </c>
      <c r="P5667" s="13">
        <v>0</v>
      </c>
      <c r="Q5667" s="13">
        <v>4</v>
      </c>
      <c r="T5667" s="13">
        <v>0</v>
      </c>
      <c r="W5667" s="13">
        <v>0</v>
      </c>
      <c r="Z5667" s="13">
        <v>13334</v>
      </c>
    </row>
    <row r="5668" spans="1:32" x14ac:dyDescent="0.25">
      <c r="A5668" s="11" t="s">
        <v>2147</v>
      </c>
      <c r="B5668" t="s">
        <v>2148</v>
      </c>
      <c r="C5668" t="s">
        <v>5226</v>
      </c>
      <c r="D5668" t="s">
        <v>4287</v>
      </c>
      <c r="E5668" t="s">
        <v>5207</v>
      </c>
      <c r="F5668" t="s">
        <v>49</v>
      </c>
      <c r="G5668" s="12">
        <v>1522</v>
      </c>
      <c r="H5668" s="12">
        <v>1910</v>
      </c>
      <c r="I5668" s="13">
        <v>28</v>
      </c>
      <c r="K5668" s="13">
        <v>1992</v>
      </c>
      <c r="L5668" s="13">
        <v>-1992</v>
      </c>
      <c r="P5668" s="13">
        <v>0</v>
      </c>
      <c r="Q5668" s="13">
        <v>7</v>
      </c>
      <c r="T5668" s="13">
        <v>0</v>
      </c>
      <c r="W5668" s="13">
        <v>0</v>
      </c>
      <c r="Z5668" s="13">
        <v>10469</v>
      </c>
    </row>
    <row r="5669" spans="1:32" x14ac:dyDescent="0.25">
      <c r="A5669" s="11" t="s">
        <v>2147</v>
      </c>
      <c r="B5669" t="s">
        <v>2148</v>
      </c>
      <c r="C5669" t="s">
        <v>5226</v>
      </c>
      <c r="D5669" t="s">
        <v>4287</v>
      </c>
      <c r="E5669" t="s">
        <v>5208</v>
      </c>
      <c r="F5669" t="s">
        <v>49</v>
      </c>
      <c r="I5669" s="13">
        <v>8</v>
      </c>
      <c r="K5669" s="13">
        <v>576</v>
      </c>
      <c r="L5669" s="13">
        <v>-576</v>
      </c>
      <c r="P5669" s="13">
        <v>0</v>
      </c>
      <c r="Q5669" s="13">
        <v>4</v>
      </c>
      <c r="T5669" s="13">
        <v>0</v>
      </c>
      <c r="W5669" s="13">
        <v>0</v>
      </c>
      <c r="Z5669" s="13">
        <v>2628</v>
      </c>
    </row>
    <row r="5670" spans="1:32" x14ac:dyDescent="0.25">
      <c r="A5670" s="11" t="s">
        <v>2147</v>
      </c>
      <c r="B5670" t="s">
        <v>2148</v>
      </c>
      <c r="C5670" t="s">
        <v>5226</v>
      </c>
      <c r="D5670" t="s">
        <v>4287</v>
      </c>
      <c r="E5670" t="s">
        <v>5209</v>
      </c>
      <c r="F5670" t="s">
        <v>49</v>
      </c>
      <c r="G5670" s="12">
        <v>530</v>
      </c>
      <c r="H5670" s="12">
        <v>2400</v>
      </c>
      <c r="I5670" s="13">
        <v>32</v>
      </c>
      <c r="J5670" s="13">
        <v>6382</v>
      </c>
      <c r="K5670" s="13">
        <v>6143</v>
      </c>
      <c r="L5670" s="13">
        <v>239</v>
      </c>
      <c r="M5670" s="13">
        <v>6158</v>
      </c>
      <c r="N5670" s="13">
        <v>345</v>
      </c>
      <c r="O5670" s="13">
        <v>335</v>
      </c>
      <c r="P5670" s="13">
        <v>10</v>
      </c>
      <c r="Q5670" s="13">
        <v>8</v>
      </c>
      <c r="R5670" s="13">
        <v>1785</v>
      </c>
      <c r="S5670" s="13">
        <v>1713</v>
      </c>
      <c r="T5670" s="13">
        <v>72</v>
      </c>
      <c r="U5670" s="13">
        <v>96</v>
      </c>
      <c r="V5670" s="13">
        <v>93</v>
      </c>
      <c r="W5670" s="13">
        <v>3</v>
      </c>
      <c r="Z5670" s="13">
        <v>37543</v>
      </c>
      <c r="AC5670" s="13">
        <v>179621</v>
      </c>
      <c r="AD5670" s="13">
        <v>249</v>
      </c>
      <c r="AE5670" s="13">
        <v>0</v>
      </c>
      <c r="AF5670" s="13">
        <v>0</v>
      </c>
    </row>
    <row r="5671" spans="1:32" x14ac:dyDescent="0.25">
      <c r="A5671" s="11" t="s">
        <v>2147</v>
      </c>
      <c r="B5671" t="s">
        <v>2148</v>
      </c>
      <c r="C5671" t="s">
        <v>5226</v>
      </c>
      <c r="D5671" t="s">
        <v>4287</v>
      </c>
      <c r="E5671" t="s">
        <v>5210</v>
      </c>
      <c r="F5671" t="s">
        <v>49</v>
      </c>
      <c r="G5671" s="12">
        <v>530</v>
      </c>
      <c r="H5671" s="12">
        <v>2400</v>
      </c>
      <c r="I5671" s="13">
        <v>12</v>
      </c>
      <c r="J5671" s="13">
        <v>2899</v>
      </c>
      <c r="K5671" s="13">
        <v>2822</v>
      </c>
      <c r="L5671" s="13">
        <v>77</v>
      </c>
      <c r="M5671" s="13">
        <v>2845</v>
      </c>
      <c r="N5671" s="13">
        <v>150</v>
      </c>
      <c r="O5671" s="13">
        <v>146</v>
      </c>
      <c r="P5671" s="13">
        <v>4</v>
      </c>
      <c r="Q5671" s="13">
        <v>6</v>
      </c>
      <c r="R5671" s="13">
        <v>1450</v>
      </c>
      <c r="S5671" s="13">
        <v>1411</v>
      </c>
      <c r="T5671" s="13">
        <v>39</v>
      </c>
      <c r="U5671" s="13">
        <v>75</v>
      </c>
      <c r="V5671" s="13">
        <v>73</v>
      </c>
      <c r="W5671" s="13">
        <v>2</v>
      </c>
      <c r="Z5671" s="13">
        <v>16966</v>
      </c>
      <c r="AC5671" s="13">
        <v>81070</v>
      </c>
      <c r="AD5671" s="13">
        <v>53</v>
      </c>
      <c r="AE5671" s="13">
        <v>0</v>
      </c>
      <c r="AF5671" s="13">
        <v>0</v>
      </c>
    </row>
    <row r="5672" spans="1:32" x14ac:dyDescent="0.25">
      <c r="A5672" s="11" t="s">
        <v>2147</v>
      </c>
      <c r="B5672" t="s">
        <v>2148</v>
      </c>
      <c r="C5672" t="s">
        <v>5226</v>
      </c>
      <c r="D5672" t="s">
        <v>4287</v>
      </c>
      <c r="E5672" t="s">
        <v>5211</v>
      </c>
      <c r="F5672" t="s">
        <v>49</v>
      </c>
      <c r="G5672" s="12">
        <v>530</v>
      </c>
      <c r="H5672" s="12">
        <v>2400</v>
      </c>
      <c r="I5672" s="13">
        <v>12</v>
      </c>
      <c r="J5672" s="13">
        <v>2911</v>
      </c>
      <c r="K5672" s="13">
        <v>2834</v>
      </c>
      <c r="L5672" s="13">
        <v>77</v>
      </c>
      <c r="M5672" s="13">
        <v>2845</v>
      </c>
      <c r="N5672" s="13">
        <v>150</v>
      </c>
      <c r="O5672" s="13">
        <v>147</v>
      </c>
      <c r="P5672" s="13">
        <v>3</v>
      </c>
      <c r="Q5672" s="13">
        <v>6</v>
      </c>
      <c r="R5672" s="13">
        <v>1455</v>
      </c>
      <c r="S5672" s="13">
        <v>1417</v>
      </c>
      <c r="T5672" s="13">
        <v>38</v>
      </c>
      <c r="U5672" s="13">
        <v>75</v>
      </c>
      <c r="V5672" s="13">
        <v>73</v>
      </c>
      <c r="W5672" s="13">
        <v>2</v>
      </c>
      <c r="Z5672" s="13">
        <v>10342</v>
      </c>
      <c r="AC5672" s="13">
        <v>49740</v>
      </c>
      <c r="AD5672" s="13">
        <v>64</v>
      </c>
      <c r="AE5672" s="13">
        <v>0</v>
      </c>
      <c r="AF5672" s="13">
        <v>0</v>
      </c>
    </row>
    <row r="5673" spans="1:32" x14ac:dyDescent="0.25">
      <c r="A5673" s="11" t="s">
        <v>2147</v>
      </c>
      <c r="B5673" t="s">
        <v>2148</v>
      </c>
      <c r="C5673" t="s">
        <v>5226</v>
      </c>
      <c r="D5673" t="s">
        <v>4287</v>
      </c>
      <c r="E5673" t="s">
        <v>5212</v>
      </c>
      <c r="F5673" t="s">
        <v>49</v>
      </c>
      <c r="J5673" s="13">
        <v>1980019</v>
      </c>
      <c r="K5673" s="13">
        <v>1911697</v>
      </c>
      <c r="L5673" s="13">
        <v>68322</v>
      </c>
      <c r="M5673" s="13">
        <v>1866248</v>
      </c>
      <c r="N5673" s="13">
        <v>106074</v>
      </c>
      <c r="O5673" s="13">
        <v>103228</v>
      </c>
      <c r="P5673" s="13">
        <v>2846</v>
      </c>
      <c r="R5673" s="13">
        <v>617574</v>
      </c>
      <c r="S5673" s="13">
        <v>595262</v>
      </c>
      <c r="T5673" s="13">
        <v>22312</v>
      </c>
      <c r="U5673" s="13">
        <v>32789</v>
      </c>
      <c r="V5673" s="13">
        <v>31882</v>
      </c>
      <c r="W5673" s="13">
        <v>907</v>
      </c>
      <c r="Z5673" s="13">
        <v>10909438</v>
      </c>
      <c r="AC5673" s="13">
        <v>52205597</v>
      </c>
      <c r="AD5673" s="13">
        <v>366</v>
      </c>
      <c r="AE5673" s="13">
        <v>0</v>
      </c>
      <c r="AF5673" s="13">
        <v>0</v>
      </c>
    </row>
    <row r="5674" spans="1:32" x14ac:dyDescent="0.25">
      <c r="A5674" s="11" t="s">
        <v>2147</v>
      </c>
      <c r="B5674" t="s">
        <v>2148</v>
      </c>
      <c r="C5674" t="s">
        <v>5214</v>
      </c>
      <c r="D5674" t="s">
        <v>4287</v>
      </c>
      <c r="E5674" t="s">
        <v>5205</v>
      </c>
      <c r="F5674" t="s">
        <v>49</v>
      </c>
      <c r="G5674" s="12">
        <v>600</v>
      </c>
      <c r="H5674" s="12">
        <v>900</v>
      </c>
      <c r="I5674" s="13">
        <v>20</v>
      </c>
      <c r="L5674" s="13">
        <v>0</v>
      </c>
      <c r="P5674" s="13">
        <v>0</v>
      </c>
      <c r="T5674" s="13">
        <v>0</v>
      </c>
      <c r="W5674" s="13">
        <v>0</v>
      </c>
    </row>
    <row r="5675" spans="1:32" x14ac:dyDescent="0.25">
      <c r="A5675" s="11" t="s">
        <v>2147</v>
      </c>
      <c r="B5675" t="s">
        <v>2148</v>
      </c>
      <c r="C5675" t="s">
        <v>5214</v>
      </c>
      <c r="D5675" t="s">
        <v>4287</v>
      </c>
      <c r="E5675" t="s">
        <v>5206</v>
      </c>
      <c r="F5675" t="s">
        <v>49</v>
      </c>
      <c r="G5675" s="12">
        <v>900</v>
      </c>
      <c r="H5675" s="12">
        <v>1500</v>
      </c>
      <c r="I5675" s="13">
        <v>20</v>
      </c>
      <c r="L5675" s="13">
        <v>0</v>
      </c>
      <c r="P5675" s="13">
        <v>0</v>
      </c>
      <c r="T5675" s="13">
        <v>0</v>
      </c>
      <c r="W5675" s="13">
        <v>0</v>
      </c>
    </row>
    <row r="5676" spans="1:32" x14ac:dyDescent="0.25">
      <c r="A5676" s="11" t="s">
        <v>2147</v>
      </c>
      <c r="B5676" t="s">
        <v>2148</v>
      </c>
      <c r="C5676" t="s">
        <v>5214</v>
      </c>
      <c r="D5676" t="s">
        <v>4287</v>
      </c>
      <c r="E5676" t="s">
        <v>5207</v>
      </c>
      <c r="F5676" t="s">
        <v>49</v>
      </c>
      <c r="G5676" s="12">
        <v>1500</v>
      </c>
      <c r="H5676" s="12">
        <v>1800</v>
      </c>
      <c r="I5676" s="13">
        <v>21</v>
      </c>
      <c r="L5676" s="13">
        <v>0</v>
      </c>
      <c r="P5676" s="13">
        <v>0</v>
      </c>
      <c r="T5676" s="13">
        <v>0</v>
      </c>
      <c r="W5676" s="13">
        <v>0</v>
      </c>
    </row>
    <row r="5677" spans="1:32" x14ac:dyDescent="0.25">
      <c r="A5677" s="11" t="s">
        <v>2147</v>
      </c>
      <c r="B5677" t="s">
        <v>2148</v>
      </c>
      <c r="C5677" t="s">
        <v>5214</v>
      </c>
      <c r="D5677" t="s">
        <v>4287</v>
      </c>
      <c r="E5677" t="s">
        <v>5208</v>
      </c>
      <c r="F5677" t="s">
        <v>49</v>
      </c>
      <c r="I5677" s="13">
        <v>10</v>
      </c>
      <c r="L5677" s="13">
        <v>0</v>
      </c>
      <c r="P5677" s="13">
        <v>0</v>
      </c>
      <c r="T5677" s="13">
        <v>0</v>
      </c>
      <c r="W5677" s="13">
        <v>0</v>
      </c>
    </row>
    <row r="5678" spans="1:32" x14ac:dyDescent="0.25">
      <c r="A5678" s="11" t="s">
        <v>2147</v>
      </c>
      <c r="B5678" t="s">
        <v>2148</v>
      </c>
      <c r="C5678" t="s">
        <v>5214</v>
      </c>
      <c r="D5678" t="s">
        <v>4287</v>
      </c>
      <c r="E5678" t="s">
        <v>5209</v>
      </c>
      <c r="F5678" t="s">
        <v>49</v>
      </c>
      <c r="G5678" s="12">
        <v>500</v>
      </c>
      <c r="H5678" s="12">
        <v>2400</v>
      </c>
      <c r="I5678" s="13">
        <v>21</v>
      </c>
      <c r="J5678" s="13">
        <v>3357</v>
      </c>
      <c r="K5678" s="13">
        <v>2947</v>
      </c>
      <c r="L5678" s="13">
        <v>410</v>
      </c>
      <c r="M5678" s="13">
        <v>3536</v>
      </c>
      <c r="N5678" s="13">
        <v>351</v>
      </c>
      <c r="O5678" s="13">
        <v>313</v>
      </c>
      <c r="P5678" s="13">
        <v>38</v>
      </c>
      <c r="T5678" s="13">
        <v>0</v>
      </c>
      <c r="W5678" s="13">
        <v>0</v>
      </c>
      <c r="Z5678" s="13">
        <v>5276</v>
      </c>
      <c r="AC5678" s="13">
        <v>11976</v>
      </c>
      <c r="AD5678" s="13">
        <v>244</v>
      </c>
      <c r="AE5678" s="13">
        <v>0</v>
      </c>
      <c r="AF5678" s="13">
        <v>8</v>
      </c>
    </row>
    <row r="5679" spans="1:32" x14ac:dyDescent="0.25">
      <c r="A5679" s="11" t="s">
        <v>2147</v>
      </c>
      <c r="B5679" t="s">
        <v>2148</v>
      </c>
      <c r="C5679" t="s">
        <v>5214</v>
      </c>
      <c r="D5679" t="s">
        <v>4287</v>
      </c>
      <c r="E5679" t="s">
        <v>5210</v>
      </c>
      <c r="F5679" t="s">
        <v>49</v>
      </c>
      <c r="G5679" s="12">
        <v>600</v>
      </c>
      <c r="H5679" s="12">
        <v>2400</v>
      </c>
      <c r="I5679" s="13">
        <v>7</v>
      </c>
      <c r="J5679" s="13">
        <v>224</v>
      </c>
      <c r="K5679" s="13">
        <v>196</v>
      </c>
      <c r="L5679" s="13">
        <v>28</v>
      </c>
      <c r="M5679" s="13">
        <v>236</v>
      </c>
      <c r="N5679" s="13">
        <v>23</v>
      </c>
      <c r="O5679" s="13">
        <v>21</v>
      </c>
      <c r="P5679" s="13">
        <v>2</v>
      </c>
      <c r="T5679" s="13">
        <v>0</v>
      </c>
      <c r="W5679" s="13">
        <v>0</v>
      </c>
      <c r="Z5679" s="13">
        <v>352</v>
      </c>
      <c r="AC5679" s="13">
        <v>749</v>
      </c>
      <c r="AD5679" s="13">
        <v>52</v>
      </c>
      <c r="AE5679" s="13">
        <v>0</v>
      </c>
      <c r="AF5679" s="13">
        <v>1</v>
      </c>
    </row>
    <row r="5680" spans="1:32" x14ac:dyDescent="0.25">
      <c r="A5680" s="11" t="s">
        <v>2147</v>
      </c>
      <c r="B5680" t="s">
        <v>2148</v>
      </c>
      <c r="C5680" t="s">
        <v>5214</v>
      </c>
      <c r="D5680" t="s">
        <v>4287</v>
      </c>
      <c r="E5680" t="s">
        <v>5211</v>
      </c>
      <c r="F5680" t="s">
        <v>49</v>
      </c>
      <c r="G5680" s="12">
        <v>600</v>
      </c>
      <c r="H5680" s="12">
        <v>2400</v>
      </c>
      <c r="I5680" s="13">
        <v>7</v>
      </c>
      <c r="J5680" s="13">
        <v>224</v>
      </c>
      <c r="K5680" s="13">
        <v>196</v>
      </c>
      <c r="L5680" s="13">
        <v>28</v>
      </c>
      <c r="M5680" s="13">
        <v>236</v>
      </c>
      <c r="N5680" s="13">
        <v>23</v>
      </c>
      <c r="O5680" s="13">
        <v>21</v>
      </c>
      <c r="P5680" s="13">
        <v>2</v>
      </c>
      <c r="T5680" s="13">
        <v>0</v>
      </c>
      <c r="W5680" s="13">
        <v>0</v>
      </c>
      <c r="Z5680" s="13">
        <v>352</v>
      </c>
      <c r="AC5680" s="13">
        <v>735</v>
      </c>
      <c r="AD5680" s="13">
        <v>70</v>
      </c>
      <c r="AE5680" s="13">
        <v>0</v>
      </c>
      <c r="AF5680" s="13">
        <v>1</v>
      </c>
    </row>
    <row r="5681" spans="1:32" x14ac:dyDescent="0.25">
      <c r="A5681" s="11" t="s">
        <v>2147</v>
      </c>
      <c r="B5681" t="s">
        <v>2148</v>
      </c>
      <c r="C5681" t="s">
        <v>5214</v>
      </c>
      <c r="D5681" t="s">
        <v>4287</v>
      </c>
      <c r="E5681" t="s">
        <v>5212</v>
      </c>
      <c r="F5681" t="s">
        <v>49</v>
      </c>
      <c r="J5681" s="13">
        <v>843236</v>
      </c>
      <c r="K5681" s="13">
        <v>740240</v>
      </c>
      <c r="L5681" s="13">
        <v>102996</v>
      </c>
      <c r="M5681" s="13">
        <v>821666</v>
      </c>
      <c r="N5681" s="13">
        <v>88220</v>
      </c>
      <c r="O5681" s="13">
        <v>78671</v>
      </c>
      <c r="P5681" s="13">
        <v>9549</v>
      </c>
      <c r="T5681" s="13">
        <v>0</v>
      </c>
      <c r="W5681" s="13">
        <v>0</v>
      </c>
      <c r="X5681" s="13">
        <v>0</v>
      </c>
      <c r="Y5681" s="13">
        <v>0</v>
      </c>
      <c r="Z5681" s="13">
        <v>1325288</v>
      </c>
      <c r="AC5681" s="13">
        <v>2928886</v>
      </c>
      <c r="AD5681" s="13">
        <v>366</v>
      </c>
      <c r="AE5681" s="13">
        <v>0</v>
      </c>
      <c r="AF5681" s="13">
        <v>10</v>
      </c>
    </row>
    <row r="5682" spans="1:32" x14ac:dyDescent="0.25">
      <c r="A5682" s="11" t="s">
        <v>2151</v>
      </c>
      <c r="B5682" t="s">
        <v>2152</v>
      </c>
      <c r="C5682" t="s">
        <v>5204</v>
      </c>
      <c r="D5682" t="s">
        <v>4287</v>
      </c>
      <c r="E5682" t="s">
        <v>5205</v>
      </c>
      <c r="F5682" t="s">
        <v>50</v>
      </c>
      <c r="L5682" s="13">
        <v>0</v>
      </c>
      <c r="P5682" s="13">
        <v>0</v>
      </c>
      <c r="T5682" s="13">
        <v>0</v>
      </c>
      <c r="W5682" s="13">
        <v>0</v>
      </c>
    </row>
    <row r="5683" spans="1:32" x14ac:dyDescent="0.25">
      <c r="A5683" s="11" t="s">
        <v>2151</v>
      </c>
      <c r="B5683" t="s">
        <v>2152</v>
      </c>
      <c r="C5683" t="s">
        <v>5204</v>
      </c>
      <c r="D5683" t="s">
        <v>4287</v>
      </c>
      <c r="E5683" t="s">
        <v>5206</v>
      </c>
      <c r="F5683" t="s">
        <v>50</v>
      </c>
      <c r="L5683" s="13">
        <v>0</v>
      </c>
      <c r="P5683" s="13">
        <v>0</v>
      </c>
      <c r="T5683" s="13">
        <v>0</v>
      </c>
      <c r="W5683" s="13">
        <v>0</v>
      </c>
    </row>
    <row r="5684" spans="1:32" x14ac:dyDescent="0.25">
      <c r="A5684" s="11" t="s">
        <v>2151</v>
      </c>
      <c r="B5684" t="s">
        <v>2152</v>
      </c>
      <c r="C5684" t="s">
        <v>5204</v>
      </c>
      <c r="D5684" t="s">
        <v>4287</v>
      </c>
      <c r="E5684" t="s">
        <v>5207</v>
      </c>
      <c r="F5684" t="s">
        <v>50</v>
      </c>
      <c r="L5684" s="13">
        <v>0</v>
      </c>
      <c r="P5684" s="13">
        <v>0</v>
      </c>
      <c r="T5684" s="13">
        <v>0</v>
      </c>
      <c r="W5684" s="13">
        <v>0</v>
      </c>
    </row>
    <row r="5685" spans="1:32" x14ac:dyDescent="0.25">
      <c r="A5685" s="11" t="s">
        <v>2151</v>
      </c>
      <c r="B5685" t="s">
        <v>2152</v>
      </c>
      <c r="C5685" t="s">
        <v>5204</v>
      </c>
      <c r="D5685" t="s">
        <v>4287</v>
      </c>
      <c r="E5685" t="s">
        <v>5208</v>
      </c>
      <c r="F5685" t="s">
        <v>50</v>
      </c>
      <c r="L5685" s="13">
        <v>0</v>
      </c>
      <c r="P5685" s="13">
        <v>0</v>
      </c>
      <c r="T5685" s="13">
        <v>0</v>
      </c>
      <c r="W5685" s="13">
        <v>0</v>
      </c>
    </row>
    <row r="5686" spans="1:32" x14ac:dyDescent="0.25">
      <c r="A5686" s="11" t="s">
        <v>2151</v>
      </c>
      <c r="B5686" t="s">
        <v>2152</v>
      </c>
      <c r="C5686" t="s">
        <v>5204</v>
      </c>
      <c r="D5686" t="s">
        <v>4287</v>
      </c>
      <c r="E5686" t="s">
        <v>5209</v>
      </c>
      <c r="F5686" t="s">
        <v>50</v>
      </c>
      <c r="L5686" s="13">
        <v>0</v>
      </c>
      <c r="P5686" s="13">
        <v>0</v>
      </c>
      <c r="T5686" s="13">
        <v>0</v>
      </c>
      <c r="W5686" s="13">
        <v>0</v>
      </c>
    </row>
    <row r="5687" spans="1:32" x14ac:dyDescent="0.25">
      <c r="A5687" s="11" t="s">
        <v>2151</v>
      </c>
      <c r="B5687" t="s">
        <v>2152</v>
      </c>
      <c r="C5687" t="s">
        <v>5204</v>
      </c>
      <c r="D5687" t="s">
        <v>4287</v>
      </c>
      <c r="E5687" t="s">
        <v>5210</v>
      </c>
      <c r="F5687" t="s">
        <v>50</v>
      </c>
      <c r="L5687" s="13">
        <v>0</v>
      </c>
      <c r="P5687" s="13">
        <v>0</v>
      </c>
      <c r="T5687" s="13">
        <v>0</v>
      </c>
      <c r="W5687" s="13">
        <v>0</v>
      </c>
    </row>
    <row r="5688" spans="1:32" x14ac:dyDescent="0.25">
      <c r="A5688" s="11" t="s">
        <v>2151</v>
      </c>
      <c r="B5688" t="s">
        <v>2152</v>
      </c>
      <c r="C5688" t="s">
        <v>5204</v>
      </c>
      <c r="D5688" t="s">
        <v>4287</v>
      </c>
      <c r="E5688" t="s">
        <v>5211</v>
      </c>
      <c r="F5688" t="s">
        <v>50</v>
      </c>
      <c r="L5688" s="13">
        <v>0</v>
      </c>
      <c r="P5688" s="13">
        <v>0</v>
      </c>
      <c r="T5688" s="13">
        <v>0</v>
      </c>
      <c r="W5688" s="13">
        <v>0</v>
      </c>
    </row>
    <row r="5689" spans="1:32" x14ac:dyDescent="0.25">
      <c r="A5689" s="11" t="s">
        <v>2151</v>
      </c>
      <c r="B5689" t="s">
        <v>2152</v>
      </c>
      <c r="C5689" t="s">
        <v>5204</v>
      </c>
      <c r="D5689" t="s">
        <v>4287</v>
      </c>
      <c r="E5689" t="s">
        <v>5212</v>
      </c>
      <c r="F5689" t="s">
        <v>50</v>
      </c>
      <c r="K5689" s="13">
        <v>120001</v>
      </c>
      <c r="L5689" s="13">
        <v>-120001</v>
      </c>
      <c r="O5689" s="13">
        <v>10479</v>
      </c>
      <c r="P5689" s="13">
        <v>-10479</v>
      </c>
      <c r="T5689" s="13">
        <v>0</v>
      </c>
      <c r="W5689" s="13">
        <v>0</v>
      </c>
      <c r="Z5689" s="13">
        <v>13555</v>
      </c>
      <c r="AB5689" s="13">
        <v>0</v>
      </c>
    </row>
    <row r="5690" spans="1:32" x14ac:dyDescent="0.25">
      <c r="A5690" s="11" t="s">
        <v>2151</v>
      </c>
      <c r="B5690" t="s">
        <v>2152</v>
      </c>
      <c r="C5690" t="s">
        <v>5214</v>
      </c>
      <c r="D5690" t="s">
        <v>5215</v>
      </c>
      <c r="E5690" t="s">
        <v>5205</v>
      </c>
      <c r="F5690" t="s">
        <v>50</v>
      </c>
      <c r="L5690" s="13">
        <v>0</v>
      </c>
      <c r="P5690" s="13">
        <v>0</v>
      </c>
      <c r="T5690" s="13">
        <v>0</v>
      </c>
      <c r="W5690" s="13">
        <v>0</v>
      </c>
    </row>
    <row r="5691" spans="1:32" x14ac:dyDescent="0.25">
      <c r="A5691" s="11" t="s">
        <v>2151</v>
      </c>
      <c r="B5691" t="s">
        <v>2152</v>
      </c>
      <c r="C5691" t="s">
        <v>5214</v>
      </c>
      <c r="D5691" t="s">
        <v>5215</v>
      </c>
      <c r="E5691" t="s">
        <v>5206</v>
      </c>
      <c r="F5691" t="s">
        <v>50</v>
      </c>
      <c r="L5691" s="13">
        <v>0</v>
      </c>
      <c r="P5691" s="13">
        <v>0</v>
      </c>
      <c r="T5691" s="13">
        <v>0</v>
      </c>
      <c r="W5691" s="13">
        <v>0</v>
      </c>
    </row>
    <row r="5692" spans="1:32" x14ac:dyDescent="0.25">
      <c r="A5692" s="11" t="s">
        <v>2151</v>
      </c>
      <c r="B5692" t="s">
        <v>2152</v>
      </c>
      <c r="C5692" t="s">
        <v>5214</v>
      </c>
      <c r="D5692" t="s">
        <v>5215</v>
      </c>
      <c r="E5692" t="s">
        <v>5207</v>
      </c>
      <c r="F5692" t="s">
        <v>50</v>
      </c>
      <c r="L5692" s="13">
        <v>0</v>
      </c>
      <c r="P5692" s="13">
        <v>0</v>
      </c>
      <c r="T5692" s="13">
        <v>0</v>
      </c>
      <c r="W5692" s="13">
        <v>0</v>
      </c>
    </row>
    <row r="5693" spans="1:32" x14ac:dyDescent="0.25">
      <c r="A5693" s="11" t="s">
        <v>2151</v>
      </c>
      <c r="B5693" t="s">
        <v>2152</v>
      </c>
      <c r="C5693" t="s">
        <v>5214</v>
      </c>
      <c r="D5693" t="s">
        <v>5215</v>
      </c>
      <c r="E5693" t="s">
        <v>5208</v>
      </c>
      <c r="F5693" t="s">
        <v>50</v>
      </c>
      <c r="L5693" s="13">
        <v>0</v>
      </c>
      <c r="P5693" s="13">
        <v>0</v>
      </c>
      <c r="T5693" s="13">
        <v>0</v>
      </c>
      <c r="W5693" s="13">
        <v>0</v>
      </c>
    </row>
    <row r="5694" spans="1:32" x14ac:dyDescent="0.25">
      <c r="A5694" s="11" t="s">
        <v>2151</v>
      </c>
      <c r="B5694" t="s">
        <v>2152</v>
      </c>
      <c r="C5694" t="s">
        <v>5214</v>
      </c>
      <c r="D5694" t="s">
        <v>5215</v>
      </c>
      <c r="E5694" t="s">
        <v>5209</v>
      </c>
      <c r="F5694" t="s">
        <v>50</v>
      </c>
      <c r="L5694" s="13">
        <v>0</v>
      </c>
      <c r="P5694" s="13">
        <v>0</v>
      </c>
      <c r="T5694" s="13">
        <v>0</v>
      </c>
      <c r="W5694" s="13">
        <v>0</v>
      </c>
    </row>
    <row r="5695" spans="1:32" x14ac:dyDescent="0.25">
      <c r="A5695" s="11" t="s">
        <v>2151</v>
      </c>
      <c r="B5695" t="s">
        <v>2152</v>
      </c>
      <c r="C5695" t="s">
        <v>5214</v>
      </c>
      <c r="D5695" t="s">
        <v>5215</v>
      </c>
      <c r="E5695" t="s">
        <v>5210</v>
      </c>
      <c r="F5695" t="s">
        <v>50</v>
      </c>
      <c r="L5695" s="13">
        <v>0</v>
      </c>
      <c r="P5695" s="13">
        <v>0</v>
      </c>
      <c r="T5695" s="13">
        <v>0</v>
      </c>
      <c r="W5695" s="13">
        <v>0</v>
      </c>
    </row>
    <row r="5696" spans="1:32" x14ac:dyDescent="0.25">
      <c r="A5696" s="11" t="s">
        <v>2151</v>
      </c>
      <c r="B5696" t="s">
        <v>2152</v>
      </c>
      <c r="C5696" t="s">
        <v>5214</v>
      </c>
      <c r="D5696" t="s">
        <v>5215</v>
      </c>
      <c r="E5696" t="s">
        <v>5211</v>
      </c>
      <c r="F5696" t="s">
        <v>50</v>
      </c>
      <c r="L5696" s="13">
        <v>0</v>
      </c>
      <c r="P5696" s="13">
        <v>0</v>
      </c>
      <c r="T5696" s="13">
        <v>0</v>
      </c>
      <c r="W5696" s="13">
        <v>0</v>
      </c>
    </row>
    <row r="5697" spans="1:28" x14ac:dyDescent="0.25">
      <c r="A5697" s="11" t="s">
        <v>2151</v>
      </c>
      <c r="B5697" t="s">
        <v>2152</v>
      </c>
      <c r="C5697" t="s">
        <v>5214</v>
      </c>
      <c r="D5697" t="s">
        <v>5215</v>
      </c>
      <c r="E5697" t="s">
        <v>5212</v>
      </c>
      <c r="F5697" t="s">
        <v>50</v>
      </c>
      <c r="K5697" s="13">
        <v>307650</v>
      </c>
      <c r="L5697" s="13">
        <v>-307650</v>
      </c>
      <c r="O5697" s="13">
        <v>22752</v>
      </c>
      <c r="P5697" s="13">
        <v>-22752</v>
      </c>
      <c r="T5697" s="13">
        <v>0</v>
      </c>
      <c r="W5697" s="13">
        <v>0</v>
      </c>
      <c r="Z5697" s="13">
        <v>509644</v>
      </c>
    </row>
    <row r="5698" spans="1:28" x14ac:dyDescent="0.25">
      <c r="A5698" s="11" t="s">
        <v>2157</v>
      </c>
      <c r="B5698" t="s">
        <v>2158</v>
      </c>
      <c r="C5698" t="s">
        <v>5204</v>
      </c>
      <c r="D5698" t="s">
        <v>4287</v>
      </c>
      <c r="E5698" t="s">
        <v>5205</v>
      </c>
      <c r="F5698" t="s">
        <v>50</v>
      </c>
      <c r="L5698" s="13">
        <v>0</v>
      </c>
      <c r="P5698" s="13">
        <v>0</v>
      </c>
      <c r="T5698" s="13">
        <v>0</v>
      </c>
      <c r="W5698" s="13">
        <v>0</v>
      </c>
    </row>
    <row r="5699" spans="1:28" x14ac:dyDescent="0.25">
      <c r="A5699" s="11" t="s">
        <v>2157</v>
      </c>
      <c r="B5699" t="s">
        <v>2158</v>
      </c>
      <c r="C5699" t="s">
        <v>5204</v>
      </c>
      <c r="D5699" t="s">
        <v>4287</v>
      </c>
      <c r="E5699" t="s">
        <v>5206</v>
      </c>
      <c r="F5699" t="s">
        <v>50</v>
      </c>
      <c r="L5699" s="13">
        <v>0</v>
      </c>
      <c r="P5699" s="13">
        <v>0</v>
      </c>
      <c r="T5699" s="13">
        <v>0</v>
      </c>
      <c r="W5699" s="13">
        <v>0</v>
      </c>
    </row>
    <row r="5700" spans="1:28" x14ac:dyDescent="0.25">
      <c r="A5700" s="11" t="s">
        <v>2157</v>
      </c>
      <c r="B5700" t="s">
        <v>2158</v>
      </c>
      <c r="C5700" t="s">
        <v>5204</v>
      </c>
      <c r="D5700" t="s">
        <v>4287</v>
      </c>
      <c r="E5700" t="s">
        <v>5207</v>
      </c>
      <c r="F5700" t="s">
        <v>50</v>
      </c>
      <c r="L5700" s="13">
        <v>0</v>
      </c>
      <c r="P5700" s="13">
        <v>0</v>
      </c>
      <c r="T5700" s="13">
        <v>0</v>
      </c>
      <c r="W5700" s="13">
        <v>0</v>
      </c>
    </row>
    <row r="5701" spans="1:28" x14ac:dyDescent="0.25">
      <c r="A5701" s="11" t="s">
        <v>2157</v>
      </c>
      <c r="B5701" t="s">
        <v>2158</v>
      </c>
      <c r="C5701" t="s">
        <v>5204</v>
      </c>
      <c r="D5701" t="s">
        <v>4287</v>
      </c>
      <c r="E5701" t="s">
        <v>5208</v>
      </c>
      <c r="F5701" t="s">
        <v>50</v>
      </c>
      <c r="L5701" s="13">
        <v>0</v>
      </c>
      <c r="P5701" s="13">
        <v>0</v>
      </c>
      <c r="T5701" s="13">
        <v>0</v>
      </c>
      <c r="W5701" s="13">
        <v>0</v>
      </c>
    </row>
    <row r="5702" spans="1:28" x14ac:dyDescent="0.25">
      <c r="A5702" s="11" t="s">
        <v>2157</v>
      </c>
      <c r="B5702" t="s">
        <v>2158</v>
      </c>
      <c r="C5702" t="s">
        <v>5204</v>
      </c>
      <c r="D5702" t="s">
        <v>4287</v>
      </c>
      <c r="E5702" t="s">
        <v>5209</v>
      </c>
      <c r="F5702" t="s">
        <v>50</v>
      </c>
      <c r="L5702" s="13">
        <v>0</v>
      </c>
      <c r="P5702" s="13">
        <v>0</v>
      </c>
      <c r="T5702" s="13">
        <v>0</v>
      </c>
      <c r="W5702" s="13">
        <v>0</v>
      </c>
    </row>
    <row r="5703" spans="1:28" x14ac:dyDescent="0.25">
      <c r="A5703" s="11" t="s">
        <v>2157</v>
      </c>
      <c r="B5703" t="s">
        <v>2158</v>
      </c>
      <c r="C5703" t="s">
        <v>5204</v>
      </c>
      <c r="D5703" t="s">
        <v>4287</v>
      </c>
      <c r="E5703" t="s">
        <v>5210</v>
      </c>
      <c r="F5703" t="s">
        <v>50</v>
      </c>
      <c r="L5703" s="13">
        <v>0</v>
      </c>
      <c r="P5703" s="13">
        <v>0</v>
      </c>
      <c r="T5703" s="13">
        <v>0</v>
      </c>
      <c r="W5703" s="13">
        <v>0</v>
      </c>
    </row>
    <row r="5704" spans="1:28" x14ac:dyDescent="0.25">
      <c r="A5704" s="11" t="s">
        <v>2157</v>
      </c>
      <c r="B5704" t="s">
        <v>2158</v>
      </c>
      <c r="C5704" t="s">
        <v>5204</v>
      </c>
      <c r="D5704" t="s">
        <v>4287</v>
      </c>
      <c r="E5704" t="s">
        <v>5211</v>
      </c>
      <c r="F5704" t="s">
        <v>50</v>
      </c>
      <c r="L5704" s="13">
        <v>0</v>
      </c>
      <c r="P5704" s="13">
        <v>0</v>
      </c>
      <c r="T5704" s="13">
        <v>0</v>
      </c>
      <c r="W5704" s="13">
        <v>0</v>
      </c>
    </row>
    <row r="5705" spans="1:28" x14ac:dyDescent="0.25">
      <c r="A5705" s="11" t="s">
        <v>2157</v>
      </c>
      <c r="B5705" t="s">
        <v>2158</v>
      </c>
      <c r="C5705" t="s">
        <v>5204</v>
      </c>
      <c r="D5705" t="s">
        <v>4287</v>
      </c>
      <c r="E5705" t="s">
        <v>5212</v>
      </c>
      <c r="F5705" t="s">
        <v>50</v>
      </c>
      <c r="K5705" s="13">
        <v>112265</v>
      </c>
      <c r="L5705" s="13">
        <v>-112265</v>
      </c>
      <c r="O5705" s="13">
        <v>7655</v>
      </c>
      <c r="P5705" s="13">
        <v>-7655</v>
      </c>
      <c r="T5705" s="13">
        <v>0</v>
      </c>
      <c r="W5705" s="13">
        <v>0</v>
      </c>
      <c r="Z5705" s="13">
        <v>76784</v>
      </c>
      <c r="AB5705" s="13">
        <v>0</v>
      </c>
    </row>
    <row r="5706" spans="1:28" x14ac:dyDescent="0.25">
      <c r="A5706" s="11" t="s">
        <v>2157</v>
      </c>
      <c r="B5706" t="s">
        <v>2158</v>
      </c>
      <c r="C5706" t="s">
        <v>5214</v>
      </c>
      <c r="D5706" t="s">
        <v>4287</v>
      </c>
      <c r="E5706" t="s">
        <v>5205</v>
      </c>
      <c r="F5706" t="s">
        <v>50</v>
      </c>
      <c r="L5706" s="13">
        <v>0</v>
      </c>
      <c r="P5706" s="13">
        <v>0</v>
      </c>
      <c r="T5706" s="13">
        <v>0</v>
      </c>
      <c r="W5706" s="13">
        <v>0</v>
      </c>
    </row>
    <row r="5707" spans="1:28" x14ac:dyDescent="0.25">
      <c r="A5707" s="11" t="s">
        <v>2157</v>
      </c>
      <c r="B5707" t="s">
        <v>2158</v>
      </c>
      <c r="C5707" t="s">
        <v>5214</v>
      </c>
      <c r="D5707" t="s">
        <v>4287</v>
      </c>
      <c r="E5707" t="s">
        <v>5206</v>
      </c>
      <c r="F5707" t="s">
        <v>50</v>
      </c>
      <c r="L5707" s="13">
        <v>0</v>
      </c>
      <c r="P5707" s="13">
        <v>0</v>
      </c>
      <c r="T5707" s="13">
        <v>0</v>
      </c>
      <c r="W5707" s="13">
        <v>0</v>
      </c>
    </row>
    <row r="5708" spans="1:28" x14ac:dyDescent="0.25">
      <c r="A5708" s="11" t="s">
        <v>2157</v>
      </c>
      <c r="B5708" t="s">
        <v>2158</v>
      </c>
      <c r="C5708" t="s">
        <v>5214</v>
      </c>
      <c r="D5708" t="s">
        <v>4287</v>
      </c>
      <c r="E5708" t="s">
        <v>5207</v>
      </c>
      <c r="F5708" t="s">
        <v>50</v>
      </c>
      <c r="L5708" s="13">
        <v>0</v>
      </c>
      <c r="P5708" s="13">
        <v>0</v>
      </c>
      <c r="T5708" s="13">
        <v>0</v>
      </c>
      <c r="W5708" s="13">
        <v>0</v>
      </c>
    </row>
    <row r="5709" spans="1:28" x14ac:dyDescent="0.25">
      <c r="A5709" s="11" t="s">
        <v>2157</v>
      </c>
      <c r="B5709" t="s">
        <v>2158</v>
      </c>
      <c r="C5709" t="s">
        <v>5214</v>
      </c>
      <c r="D5709" t="s">
        <v>4287</v>
      </c>
      <c r="E5709" t="s">
        <v>5208</v>
      </c>
      <c r="F5709" t="s">
        <v>50</v>
      </c>
      <c r="L5709" s="13">
        <v>0</v>
      </c>
      <c r="P5709" s="13">
        <v>0</v>
      </c>
      <c r="T5709" s="13">
        <v>0</v>
      </c>
      <c r="W5709" s="13">
        <v>0</v>
      </c>
    </row>
    <row r="5710" spans="1:28" x14ac:dyDescent="0.25">
      <c r="A5710" s="11" t="s">
        <v>2157</v>
      </c>
      <c r="B5710" t="s">
        <v>2158</v>
      </c>
      <c r="C5710" t="s">
        <v>5214</v>
      </c>
      <c r="D5710" t="s">
        <v>4287</v>
      </c>
      <c r="E5710" t="s">
        <v>5209</v>
      </c>
      <c r="F5710" t="s">
        <v>50</v>
      </c>
      <c r="L5710" s="13">
        <v>0</v>
      </c>
      <c r="P5710" s="13">
        <v>0</v>
      </c>
      <c r="T5710" s="13">
        <v>0</v>
      </c>
      <c r="W5710" s="13">
        <v>0</v>
      </c>
    </row>
    <row r="5711" spans="1:28" x14ac:dyDescent="0.25">
      <c r="A5711" s="11" t="s">
        <v>2157</v>
      </c>
      <c r="B5711" t="s">
        <v>2158</v>
      </c>
      <c r="C5711" t="s">
        <v>5214</v>
      </c>
      <c r="D5711" t="s">
        <v>4287</v>
      </c>
      <c r="E5711" t="s">
        <v>5210</v>
      </c>
      <c r="F5711" t="s">
        <v>50</v>
      </c>
      <c r="L5711" s="13">
        <v>0</v>
      </c>
      <c r="P5711" s="13">
        <v>0</v>
      </c>
      <c r="T5711" s="13">
        <v>0</v>
      </c>
      <c r="W5711" s="13">
        <v>0</v>
      </c>
    </row>
    <row r="5712" spans="1:28" x14ac:dyDescent="0.25">
      <c r="A5712" s="11" t="s">
        <v>2157</v>
      </c>
      <c r="B5712" t="s">
        <v>2158</v>
      </c>
      <c r="C5712" t="s">
        <v>5214</v>
      </c>
      <c r="D5712" t="s">
        <v>4287</v>
      </c>
      <c r="E5712" t="s">
        <v>5211</v>
      </c>
      <c r="F5712" t="s">
        <v>50</v>
      </c>
      <c r="L5712" s="13">
        <v>0</v>
      </c>
      <c r="P5712" s="13">
        <v>0</v>
      </c>
      <c r="T5712" s="13">
        <v>0</v>
      </c>
      <c r="W5712" s="13">
        <v>0</v>
      </c>
    </row>
    <row r="5713" spans="1:32" x14ac:dyDescent="0.25">
      <c r="A5713" s="11" t="s">
        <v>2157</v>
      </c>
      <c r="B5713" t="s">
        <v>2158</v>
      </c>
      <c r="C5713" t="s">
        <v>5214</v>
      </c>
      <c r="D5713" t="s">
        <v>4287</v>
      </c>
      <c r="E5713" t="s">
        <v>5212</v>
      </c>
      <c r="F5713" t="s">
        <v>50</v>
      </c>
      <c r="K5713" s="13">
        <v>191153</v>
      </c>
      <c r="L5713" s="13">
        <v>-191153</v>
      </c>
      <c r="O5713" s="13">
        <v>10571</v>
      </c>
      <c r="P5713" s="13">
        <v>-10571</v>
      </c>
      <c r="T5713" s="13">
        <v>0</v>
      </c>
      <c r="W5713" s="13">
        <v>0</v>
      </c>
      <c r="Z5713" s="13">
        <v>187987</v>
      </c>
    </row>
    <row r="5714" spans="1:32" x14ac:dyDescent="0.25">
      <c r="A5714" s="11" t="s">
        <v>2164</v>
      </c>
      <c r="B5714" t="s">
        <v>2165</v>
      </c>
      <c r="C5714" t="s">
        <v>5204</v>
      </c>
      <c r="D5714" t="s">
        <v>5215</v>
      </c>
      <c r="E5714" t="s">
        <v>5205</v>
      </c>
      <c r="F5714" t="s">
        <v>49</v>
      </c>
      <c r="L5714" s="13">
        <v>0</v>
      </c>
      <c r="P5714" s="13">
        <v>0</v>
      </c>
      <c r="T5714" s="13">
        <v>0</v>
      </c>
      <c r="W5714" s="13">
        <v>0</v>
      </c>
    </row>
    <row r="5715" spans="1:32" x14ac:dyDescent="0.25">
      <c r="A5715" s="11" t="s">
        <v>2164</v>
      </c>
      <c r="B5715" t="s">
        <v>2165</v>
      </c>
      <c r="C5715" t="s">
        <v>5204</v>
      </c>
      <c r="D5715" t="s">
        <v>5215</v>
      </c>
      <c r="E5715" t="s">
        <v>5206</v>
      </c>
      <c r="F5715" t="s">
        <v>49</v>
      </c>
      <c r="L5715" s="13">
        <v>0</v>
      </c>
      <c r="P5715" s="13">
        <v>0</v>
      </c>
      <c r="T5715" s="13">
        <v>0</v>
      </c>
      <c r="W5715" s="13">
        <v>0</v>
      </c>
    </row>
    <row r="5716" spans="1:32" x14ac:dyDescent="0.25">
      <c r="A5716" s="11" t="s">
        <v>2164</v>
      </c>
      <c r="B5716" t="s">
        <v>2165</v>
      </c>
      <c r="C5716" t="s">
        <v>5204</v>
      </c>
      <c r="D5716" t="s">
        <v>5215</v>
      </c>
      <c r="E5716" t="s">
        <v>5207</v>
      </c>
      <c r="F5716" t="s">
        <v>49</v>
      </c>
      <c r="L5716" s="13">
        <v>0</v>
      </c>
      <c r="P5716" s="13">
        <v>0</v>
      </c>
      <c r="T5716" s="13">
        <v>0</v>
      </c>
      <c r="W5716" s="13">
        <v>0</v>
      </c>
    </row>
    <row r="5717" spans="1:32" x14ac:dyDescent="0.25">
      <c r="A5717" s="11" t="s">
        <v>2164</v>
      </c>
      <c r="B5717" t="s">
        <v>2165</v>
      </c>
      <c r="C5717" t="s">
        <v>5204</v>
      </c>
      <c r="D5717" t="s">
        <v>5215</v>
      </c>
      <c r="E5717" t="s">
        <v>5208</v>
      </c>
      <c r="F5717" t="s">
        <v>49</v>
      </c>
      <c r="L5717" s="13">
        <v>0</v>
      </c>
      <c r="P5717" s="13">
        <v>0</v>
      </c>
      <c r="T5717" s="13">
        <v>0</v>
      </c>
      <c r="W5717" s="13">
        <v>0</v>
      </c>
    </row>
    <row r="5718" spans="1:32" x14ac:dyDescent="0.25">
      <c r="A5718" s="11" t="s">
        <v>2164</v>
      </c>
      <c r="B5718" t="s">
        <v>2165</v>
      </c>
      <c r="C5718" t="s">
        <v>5204</v>
      </c>
      <c r="D5718" t="s">
        <v>5215</v>
      </c>
      <c r="E5718" t="s">
        <v>5209</v>
      </c>
      <c r="F5718" t="s">
        <v>49</v>
      </c>
      <c r="G5718" s="12">
        <v>700</v>
      </c>
      <c r="H5718" s="12">
        <v>1800</v>
      </c>
      <c r="I5718" s="13">
        <v>25</v>
      </c>
      <c r="J5718" s="13">
        <v>2135</v>
      </c>
      <c r="K5718" s="13">
        <v>1825</v>
      </c>
      <c r="L5718" s="13">
        <v>310</v>
      </c>
      <c r="N5718" s="13">
        <v>132</v>
      </c>
      <c r="O5718" s="13">
        <v>118</v>
      </c>
      <c r="P5718" s="13">
        <v>14</v>
      </c>
      <c r="T5718" s="13">
        <v>0</v>
      </c>
      <c r="W5718" s="13">
        <v>0</v>
      </c>
      <c r="Z5718" s="13">
        <v>401</v>
      </c>
      <c r="AC5718" s="13">
        <v>2007</v>
      </c>
      <c r="AD5718" s="13">
        <v>251</v>
      </c>
      <c r="AE5718" s="13">
        <v>0</v>
      </c>
      <c r="AF5718" s="13">
        <v>0</v>
      </c>
    </row>
    <row r="5719" spans="1:32" x14ac:dyDescent="0.25">
      <c r="A5719" s="11" t="s">
        <v>2164</v>
      </c>
      <c r="B5719" t="s">
        <v>2165</v>
      </c>
      <c r="C5719" t="s">
        <v>5204</v>
      </c>
      <c r="D5719" t="s">
        <v>5215</v>
      </c>
      <c r="E5719" t="s">
        <v>5210</v>
      </c>
      <c r="F5719" t="s">
        <v>49</v>
      </c>
      <c r="I5719" s="13">
        <v>0</v>
      </c>
      <c r="J5719" s="13">
        <v>0</v>
      </c>
      <c r="K5719" s="13">
        <v>0</v>
      </c>
      <c r="L5719" s="13">
        <v>0</v>
      </c>
      <c r="N5719" s="13">
        <v>0</v>
      </c>
      <c r="O5719" s="13">
        <v>0</v>
      </c>
      <c r="P5719" s="13">
        <v>0</v>
      </c>
      <c r="T5719" s="13">
        <v>0</v>
      </c>
      <c r="W5719" s="13">
        <v>0</v>
      </c>
      <c r="Z5719" s="13">
        <v>0</v>
      </c>
      <c r="AD5719" s="13">
        <v>0</v>
      </c>
      <c r="AE5719" s="13">
        <v>0</v>
      </c>
      <c r="AF5719" s="13">
        <v>0</v>
      </c>
    </row>
    <row r="5720" spans="1:32" x14ac:dyDescent="0.25">
      <c r="A5720" s="11" t="s">
        <v>2164</v>
      </c>
      <c r="B5720" t="s">
        <v>2165</v>
      </c>
      <c r="C5720" t="s">
        <v>5204</v>
      </c>
      <c r="D5720" t="s">
        <v>5215</v>
      </c>
      <c r="E5720" t="s">
        <v>5211</v>
      </c>
      <c r="F5720" t="s">
        <v>49</v>
      </c>
      <c r="I5720" s="13">
        <v>0</v>
      </c>
      <c r="J5720" s="13">
        <v>0</v>
      </c>
      <c r="K5720" s="13">
        <v>0</v>
      </c>
      <c r="L5720" s="13">
        <v>0</v>
      </c>
      <c r="N5720" s="13">
        <v>0</v>
      </c>
      <c r="O5720" s="13">
        <v>0</v>
      </c>
      <c r="P5720" s="13">
        <v>0</v>
      </c>
      <c r="T5720" s="13">
        <v>0</v>
      </c>
      <c r="W5720" s="13">
        <v>0</v>
      </c>
      <c r="Z5720" s="13">
        <v>0</v>
      </c>
      <c r="AD5720" s="13">
        <v>0</v>
      </c>
      <c r="AE5720" s="13">
        <v>0</v>
      </c>
      <c r="AF5720" s="13">
        <v>0</v>
      </c>
    </row>
    <row r="5721" spans="1:32" x14ac:dyDescent="0.25">
      <c r="A5721" s="11" t="s">
        <v>2164</v>
      </c>
      <c r="B5721" t="s">
        <v>2165</v>
      </c>
      <c r="C5721" t="s">
        <v>5204</v>
      </c>
      <c r="D5721" t="s">
        <v>5215</v>
      </c>
      <c r="E5721" t="s">
        <v>5212</v>
      </c>
      <c r="F5721" t="s">
        <v>49</v>
      </c>
      <c r="J5721" s="13">
        <v>535850</v>
      </c>
      <c r="K5721" s="13">
        <v>457996</v>
      </c>
      <c r="L5721" s="13">
        <v>77854</v>
      </c>
      <c r="N5721" s="13">
        <v>33213</v>
      </c>
      <c r="O5721" s="13">
        <v>29735</v>
      </c>
      <c r="P5721" s="13">
        <v>3478</v>
      </c>
      <c r="T5721" s="13">
        <v>0</v>
      </c>
      <c r="W5721" s="13">
        <v>0</v>
      </c>
      <c r="X5721" s="13">
        <v>0</v>
      </c>
      <c r="Y5721" s="13">
        <v>0</v>
      </c>
      <c r="Z5721" s="13">
        <v>100646</v>
      </c>
      <c r="AA5721" s="13">
        <v>15773</v>
      </c>
      <c r="AB5721" s="13">
        <v>0</v>
      </c>
      <c r="AC5721" s="13">
        <v>503683</v>
      </c>
      <c r="AD5721" s="13">
        <v>251</v>
      </c>
      <c r="AE5721" s="13">
        <v>0</v>
      </c>
      <c r="AF5721" s="13">
        <v>0</v>
      </c>
    </row>
    <row r="5722" spans="1:32" x14ac:dyDescent="0.25">
      <c r="A5722" s="11" t="s">
        <v>2164</v>
      </c>
      <c r="B5722" t="s">
        <v>2165</v>
      </c>
      <c r="C5722" t="s">
        <v>5214</v>
      </c>
      <c r="D5722" t="s">
        <v>5215</v>
      </c>
      <c r="E5722" t="s">
        <v>5205</v>
      </c>
      <c r="F5722" t="s">
        <v>49</v>
      </c>
      <c r="G5722" s="12">
        <v>700</v>
      </c>
      <c r="I5722" s="13">
        <v>8</v>
      </c>
      <c r="L5722" s="13">
        <v>0</v>
      </c>
      <c r="P5722" s="13">
        <v>0</v>
      </c>
      <c r="T5722" s="13">
        <v>0</v>
      </c>
      <c r="W5722" s="13">
        <v>0</v>
      </c>
    </row>
    <row r="5723" spans="1:32" x14ac:dyDescent="0.25">
      <c r="A5723" s="11" t="s">
        <v>2164</v>
      </c>
      <c r="B5723" t="s">
        <v>2165</v>
      </c>
      <c r="C5723" t="s">
        <v>5214</v>
      </c>
      <c r="D5723" t="s">
        <v>5215</v>
      </c>
      <c r="E5723" t="s">
        <v>5206</v>
      </c>
      <c r="F5723" t="s">
        <v>49</v>
      </c>
      <c r="I5723" s="13">
        <v>8</v>
      </c>
      <c r="L5723" s="13">
        <v>0</v>
      </c>
      <c r="P5723" s="13">
        <v>0</v>
      </c>
      <c r="T5723" s="13">
        <v>0</v>
      </c>
      <c r="W5723" s="13">
        <v>0</v>
      </c>
    </row>
    <row r="5724" spans="1:32" x14ac:dyDescent="0.25">
      <c r="A5724" s="11" t="s">
        <v>2164</v>
      </c>
      <c r="B5724" t="s">
        <v>2165</v>
      </c>
      <c r="C5724" t="s">
        <v>5214</v>
      </c>
      <c r="D5724" t="s">
        <v>5215</v>
      </c>
      <c r="E5724" t="s">
        <v>5207</v>
      </c>
      <c r="F5724" t="s">
        <v>49</v>
      </c>
      <c r="H5724" s="12">
        <v>1800</v>
      </c>
      <c r="I5724" s="13">
        <v>8</v>
      </c>
      <c r="L5724" s="13">
        <v>0</v>
      </c>
      <c r="P5724" s="13">
        <v>0</v>
      </c>
      <c r="T5724" s="13">
        <v>0</v>
      </c>
      <c r="W5724" s="13">
        <v>0</v>
      </c>
    </row>
    <row r="5725" spans="1:32" x14ac:dyDescent="0.25">
      <c r="A5725" s="11" t="s">
        <v>2164</v>
      </c>
      <c r="B5725" t="s">
        <v>2165</v>
      </c>
      <c r="C5725" t="s">
        <v>5214</v>
      </c>
      <c r="D5725" t="s">
        <v>5215</v>
      </c>
      <c r="E5725" t="s">
        <v>5208</v>
      </c>
      <c r="F5725" t="s">
        <v>49</v>
      </c>
      <c r="L5725" s="13">
        <v>0</v>
      </c>
      <c r="P5725" s="13">
        <v>0</v>
      </c>
      <c r="T5725" s="13">
        <v>0</v>
      </c>
      <c r="W5725" s="13">
        <v>0</v>
      </c>
    </row>
    <row r="5726" spans="1:32" x14ac:dyDescent="0.25">
      <c r="A5726" s="11" t="s">
        <v>2164</v>
      </c>
      <c r="B5726" t="s">
        <v>2165</v>
      </c>
      <c r="C5726" t="s">
        <v>5214</v>
      </c>
      <c r="D5726" t="s">
        <v>5215</v>
      </c>
      <c r="E5726" t="s">
        <v>5209</v>
      </c>
      <c r="F5726" t="s">
        <v>49</v>
      </c>
      <c r="G5726" s="12">
        <v>700</v>
      </c>
      <c r="H5726" s="12">
        <v>1800</v>
      </c>
      <c r="I5726" s="13">
        <v>8</v>
      </c>
      <c r="J5726" s="13">
        <v>1281</v>
      </c>
      <c r="K5726" s="13">
        <v>1224</v>
      </c>
      <c r="L5726" s="13">
        <v>57</v>
      </c>
      <c r="M5726" s="13">
        <v>1229</v>
      </c>
      <c r="N5726" s="13">
        <v>88</v>
      </c>
      <c r="O5726" s="13">
        <v>86</v>
      </c>
      <c r="P5726" s="13">
        <v>2</v>
      </c>
      <c r="T5726" s="13">
        <v>0</v>
      </c>
      <c r="W5726" s="13">
        <v>0</v>
      </c>
      <c r="Z5726" s="13">
        <v>608</v>
      </c>
      <c r="AC5726" s="13">
        <v>5940</v>
      </c>
      <c r="AD5726" s="13">
        <v>251</v>
      </c>
      <c r="AE5726" s="13">
        <v>0</v>
      </c>
      <c r="AF5726" s="13">
        <v>0</v>
      </c>
    </row>
    <row r="5727" spans="1:32" x14ac:dyDescent="0.25">
      <c r="A5727" s="11" t="s">
        <v>2164</v>
      </c>
      <c r="B5727" t="s">
        <v>2165</v>
      </c>
      <c r="C5727" t="s">
        <v>5214</v>
      </c>
      <c r="D5727" t="s">
        <v>5215</v>
      </c>
      <c r="E5727" t="s">
        <v>5210</v>
      </c>
      <c r="F5727" t="s">
        <v>49</v>
      </c>
      <c r="I5727" s="13">
        <v>0</v>
      </c>
      <c r="J5727" s="13">
        <v>0</v>
      </c>
      <c r="K5727" s="13">
        <v>0</v>
      </c>
      <c r="L5727" s="13">
        <v>0</v>
      </c>
      <c r="M5727" s="13">
        <v>0</v>
      </c>
      <c r="N5727" s="13">
        <v>0</v>
      </c>
      <c r="O5727" s="13">
        <v>0</v>
      </c>
      <c r="P5727" s="13">
        <v>0</v>
      </c>
      <c r="T5727" s="13">
        <v>0</v>
      </c>
      <c r="W5727" s="13">
        <v>0</v>
      </c>
      <c r="Z5727" s="13">
        <v>0</v>
      </c>
      <c r="AC5727" s="13">
        <v>0</v>
      </c>
      <c r="AD5727" s="13">
        <v>0</v>
      </c>
      <c r="AE5727" s="13">
        <v>0</v>
      </c>
      <c r="AF5727" s="13">
        <v>0</v>
      </c>
    </row>
    <row r="5728" spans="1:32" x14ac:dyDescent="0.25">
      <c r="A5728" s="11" t="s">
        <v>2164</v>
      </c>
      <c r="B5728" t="s">
        <v>2165</v>
      </c>
      <c r="C5728" t="s">
        <v>5214</v>
      </c>
      <c r="D5728" t="s">
        <v>5215</v>
      </c>
      <c r="E5728" t="s">
        <v>5211</v>
      </c>
      <c r="F5728" t="s">
        <v>49</v>
      </c>
      <c r="I5728" s="13">
        <v>0</v>
      </c>
      <c r="J5728" s="13">
        <v>0</v>
      </c>
      <c r="K5728" s="13">
        <v>0</v>
      </c>
      <c r="L5728" s="13">
        <v>0</v>
      </c>
      <c r="M5728" s="13">
        <v>0</v>
      </c>
      <c r="N5728" s="13">
        <v>0</v>
      </c>
      <c r="O5728" s="13">
        <v>0</v>
      </c>
      <c r="P5728" s="13">
        <v>0</v>
      </c>
      <c r="T5728" s="13">
        <v>0</v>
      </c>
      <c r="W5728" s="13">
        <v>0</v>
      </c>
      <c r="Z5728" s="13">
        <v>0</v>
      </c>
      <c r="AC5728" s="13">
        <v>0</v>
      </c>
      <c r="AD5728" s="13">
        <v>0</v>
      </c>
      <c r="AE5728" s="13">
        <v>0</v>
      </c>
      <c r="AF5728" s="13">
        <v>0</v>
      </c>
    </row>
    <row r="5729" spans="1:32" x14ac:dyDescent="0.25">
      <c r="A5729" s="11" t="s">
        <v>2164</v>
      </c>
      <c r="B5729" t="s">
        <v>2165</v>
      </c>
      <c r="C5729" t="s">
        <v>5214</v>
      </c>
      <c r="D5729" t="s">
        <v>5215</v>
      </c>
      <c r="E5729" t="s">
        <v>5212</v>
      </c>
      <c r="F5729" t="s">
        <v>49</v>
      </c>
      <c r="J5729" s="13">
        <v>321621</v>
      </c>
      <c r="K5729" s="13">
        <v>307313</v>
      </c>
      <c r="L5729" s="13">
        <v>14308</v>
      </c>
      <c r="M5729" s="13">
        <v>308537</v>
      </c>
      <c r="N5729" s="13">
        <v>22127</v>
      </c>
      <c r="O5729" s="13">
        <v>21576</v>
      </c>
      <c r="P5729" s="13">
        <v>551</v>
      </c>
      <c r="T5729" s="13">
        <v>0</v>
      </c>
      <c r="W5729" s="13">
        <v>0</v>
      </c>
      <c r="X5729" s="13">
        <v>0</v>
      </c>
      <c r="Y5729" s="13">
        <v>0</v>
      </c>
      <c r="Z5729" s="13">
        <v>152561</v>
      </c>
      <c r="AC5729" s="13">
        <v>1491060</v>
      </c>
      <c r="AD5729" s="13">
        <v>251</v>
      </c>
      <c r="AE5729" s="13">
        <v>0</v>
      </c>
      <c r="AF5729" s="13">
        <v>0</v>
      </c>
    </row>
    <row r="5730" spans="1:32" x14ac:dyDescent="0.25">
      <c r="A5730" s="11" t="s">
        <v>2170</v>
      </c>
      <c r="B5730" t="s">
        <v>2171</v>
      </c>
      <c r="C5730" t="s">
        <v>5222</v>
      </c>
      <c r="D5730" t="s">
        <v>5215</v>
      </c>
      <c r="E5730" t="s">
        <v>5205</v>
      </c>
      <c r="F5730" t="s">
        <v>49</v>
      </c>
      <c r="G5730" s="12">
        <v>550</v>
      </c>
      <c r="H5730" s="12">
        <v>900</v>
      </c>
      <c r="I5730" s="13">
        <v>7</v>
      </c>
      <c r="L5730" s="13">
        <v>0</v>
      </c>
      <c r="P5730" s="13">
        <v>0</v>
      </c>
      <c r="T5730" s="13">
        <v>0</v>
      </c>
      <c r="W5730" s="13">
        <v>0</v>
      </c>
    </row>
    <row r="5731" spans="1:32" x14ac:dyDescent="0.25">
      <c r="A5731" s="11" t="s">
        <v>2170</v>
      </c>
      <c r="B5731" t="s">
        <v>2171</v>
      </c>
      <c r="C5731" t="s">
        <v>5222</v>
      </c>
      <c r="D5731" t="s">
        <v>5215</v>
      </c>
      <c r="E5731" t="s">
        <v>5206</v>
      </c>
      <c r="F5731" t="s">
        <v>49</v>
      </c>
      <c r="G5731" s="12">
        <v>900</v>
      </c>
      <c r="H5731" s="12">
        <v>1500</v>
      </c>
      <c r="I5731" s="13">
        <v>6</v>
      </c>
      <c r="L5731" s="13">
        <v>0</v>
      </c>
      <c r="P5731" s="13">
        <v>0</v>
      </c>
      <c r="T5731" s="13">
        <v>0</v>
      </c>
      <c r="W5731" s="13">
        <v>0</v>
      </c>
    </row>
    <row r="5732" spans="1:32" x14ac:dyDescent="0.25">
      <c r="A5732" s="11" t="s">
        <v>2170</v>
      </c>
      <c r="B5732" t="s">
        <v>2171</v>
      </c>
      <c r="C5732" t="s">
        <v>5222</v>
      </c>
      <c r="D5732" t="s">
        <v>5215</v>
      </c>
      <c r="E5732" t="s">
        <v>5207</v>
      </c>
      <c r="F5732" t="s">
        <v>49</v>
      </c>
      <c r="G5732" s="12">
        <v>1500</v>
      </c>
      <c r="H5732" s="12">
        <v>1750</v>
      </c>
      <c r="I5732" s="13">
        <v>7</v>
      </c>
      <c r="L5732" s="13">
        <v>0</v>
      </c>
      <c r="P5732" s="13">
        <v>0</v>
      </c>
      <c r="T5732" s="13">
        <v>0</v>
      </c>
      <c r="W5732" s="13">
        <v>0</v>
      </c>
    </row>
    <row r="5733" spans="1:32" x14ac:dyDescent="0.25">
      <c r="A5733" s="11" t="s">
        <v>2170</v>
      </c>
      <c r="B5733" t="s">
        <v>2171</v>
      </c>
      <c r="C5733" t="s">
        <v>5222</v>
      </c>
      <c r="D5733" t="s">
        <v>5215</v>
      </c>
      <c r="E5733" t="s">
        <v>5208</v>
      </c>
      <c r="F5733" t="s">
        <v>49</v>
      </c>
      <c r="L5733" s="13">
        <v>0</v>
      </c>
      <c r="P5733" s="13">
        <v>0</v>
      </c>
      <c r="T5733" s="13">
        <v>0</v>
      </c>
      <c r="W5733" s="13">
        <v>0</v>
      </c>
    </row>
    <row r="5734" spans="1:32" x14ac:dyDescent="0.25">
      <c r="A5734" s="11" t="s">
        <v>2170</v>
      </c>
      <c r="B5734" t="s">
        <v>2171</v>
      </c>
      <c r="C5734" t="s">
        <v>5222</v>
      </c>
      <c r="D5734" t="s">
        <v>5215</v>
      </c>
      <c r="E5734" t="s">
        <v>5209</v>
      </c>
      <c r="F5734" t="s">
        <v>49</v>
      </c>
      <c r="G5734" s="12">
        <v>550</v>
      </c>
      <c r="H5734" s="12">
        <v>1750</v>
      </c>
      <c r="I5734" s="13">
        <v>7</v>
      </c>
      <c r="J5734" s="13">
        <v>1150</v>
      </c>
      <c r="K5734" s="13">
        <v>1000</v>
      </c>
      <c r="L5734" s="13">
        <v>150</v>
      </c>
      <c r="M5734" s="13">
        <v>1025</v>
      </c>
      <c r="N5734" s="13">
        <v>37</v>
      </c>
      <c r="O5734" s="13">
        <v>32</v>
      </c>
      <c r="P5734" s="13">
        <v>5</v>
      </c>
      <c r="T5734" s="13">
        <v>0</v>
      </c>
      <c r="W5734" s="13">
        <v>0</v>
      </c>
      <c r="Z5734" s="13">
        <v>116</v>
      </c>
      <c r="AC5734" s="13">
        <v>5444</v>
      </c>
      <c r="AD5734" s="13">
        <v>252</v>
      </c>
    </row>
    <row r="5735" spans="1:32" x14ac:dyDescent="0.25">
      <c r="A5735" s="11" t="s">
        <v>2170</v>
      </c>
      <c r="B5735" t="s">
        <v>2171</v>
      </c>
      <c r="C5735" t="s">
        <v>5222</v>
      </c>
      <c r="D5735" t="s">
        <v>5215</v>
      </c>
      <c r="E5735" t="s">
        <v>5210</v>
      </c>
      <c r="F5735" t="s">
        <v>49</v>
      </c>
      <c r="G5735" s="12">
        <v>550</v>
      </c>
      <c r="H5735" s="12">
        <v>1750</v>
      </c>
      <c r="I5735" s="13">
        <v>2</v>
      </c>
      <c r="J5735" s="13">
        <v>405</v>
      </c>
      <c r="K5735" s="13">
        <v>368</v>
      </c>
      <c r="L5735" s="13">
        <v>37</v>
      </c>
      <c r="M5735" s="13">
        <v>305</v>
      </c>
      <c r="N5735" s="13">
        <v>22</v>
      </c>
      <c r="O5735" s="13">
        <v>19</v>
      </c>
      <c r="P5735" s="13">
        <v>3</v>
      </c>
      <c r="T5735" s="13">
        <v>0</v>
      </c>
      <c r="W5735" s="13">
        <v>0</v>
      </c>
      <c r="Z5735" s="13">
        <v>160</v>
      </c>
      <c r="AC5735" s="13">
        <v>7538</v>
      </c>
      <c r="AD5735" s="13">
        <v>52</v>
      </c>
    </row>
    <row r="5736" spans="1:32" x14ac:dyDescent="0.25">
      <c r="A5736" s="11" t="s">
        <v>2170</v>
      </c>
      <c r="B5736" t="s">
        <v>2171</v>
      </c>
      <c r="C5736" t="s">
        <v>5222</v>
      </c>
      <c r="D5736" t="s">
        <v>5215</v>
      </c>
      <c r="E5736" t="s">
        <v>5211</v>
      </c>
      <c r="F5736" t="s">
        <v>49</v>
      </c>
      <c r="G5736" s="12">
        <v>550</v>
      </c>
      <c r="H5736" s="12">
        <v>1750</v>
      </c>
      <c r="I5736" s="13">
        <v>2</v>
      </c>
      <c r="J5736" s="13">
        <v>405</v>
      </c>
      <c r="K5736" s="13">
        <v>368</v>
      </c>
      <c r="L5736" s="13">
        <v>37</v>
      </c>
      <c r="M5736" s="13">
        <v>305</v>
      </c>
      <c r="N5736" s="13">
        <v>22</v>
      </c>
      <c r="O5736" s="13">
        <v>19</v>
      </c>
      <c r="P5736" s="13">
        <v>3</v>
      </c>
      <c r="T5736" s="13">
        <v>0</v>
      </c>
      <c r="W5736" s="13">
        <v>0</v>
      </c>
      <c r="Z5736" s="13">
        <v>160</v>
      </c>
      <c r="AC5736" s="13">
        <v>7538</v>
      </c>
      <c r="AD5736" s="13">
        <v>52</v>
      </c>
    </row>
    <row r="5737" spans="1:32" x14ac:dyDescent="0.25">
      <c r="A5737" s="11" t="s">
        <v>2170</v>
      </c>
      <c r="B5737" t="s">
        <v>2171</v>
      </c>
      <c r="C5737" t="s">
        <v>5222</v>
      </c>
      <c r="D5737" t="s">
        <v>5215</v>
      </c>
      <c r="E5737" t="s">
        <v>5212</v>
      </c>
      <c r="F5737" t="s">
        <v>49</v>
      </c>
      <c r="J5737" s="13">
        <v>331771</v>
      </c>
      <c r="K5737" s="13">
        <v>290605</v>
      </c>
      <c r="L5737" s="13">
        <v>41166</v>
      </c>
      <c r="M5737" s="13">
        <v>290000</v>
      </c>
      <c r="N5737" s="13">
        <v>11581</v>
      </c>
      <c r="O5737" s="13">
        <v>9891</v>
      </c>
      <c r="P5737" s="13">
        <v>1690</v>
      </c>
      <c r="T5737" s="13">
        <v>0</v>
      </c>
      <c r="W5737" s="13">
        <v>0</v>
      </c>
      <c r="Z5737" s="13">
        <v>45824</v>
      </c>
      <c r="AC5737" s="13">
        <v>2155940</v>
      </c>
      <c r="AD5737" s="13">
        <v>356</v>
      </c>
    </row>
    <row r="5738" spans="1:32" x14ac:dyDescent="0.25">
      <c r="A5738" s="11" t="s">
        <v>2170</v>
      </c>
      <c r="B5738" t="s">
        <v>2171</v>
      </c>
      <c r="C5738" t="s">
        <v>5204</v>
      </c>
      <c r="D5738" t="s">
        <v>5215</v>
      </c>
      <c r="E5738" t="s">
        <v>5205</v>
      </c>
      <c r="F5738" t="s">
        <v>49</v>
      </c>
      <c r="L5738" s="13">
        <v>0</v>
      </c>
      <c r="P5738" s="13">
        <v>0</v>
      </c>
      <c r="T5738" s="13">
        <v>0</v>
      </c>
      <c r="W5738" s="13">
        <v>0</v>
      </c>
    </row>
    <row r="5739" spans="1:32" x14ac:dyDescent="0.25">
      <c r="A5739" s="11" t="s">
        <v>2170</v>
      </c>
      <c r="B5739" t="s">
        <v>2171</v>
      </c>
      <c r="C5739" t="s">
        <v>5204</v>
      </c>
      <c r="D5739" t="s">
        <v>5215</v>
      </c>
      <c r="E5739" t="s">
        <v>5206</v>
      </c>
      <c r="F5739" t="s">
        <v>49</v>
      </c>
      <c r="L5739" s="13">
        <v>0</v>
      </c>
      <c r="P5739" s="13">
        <v>0</v>
      </c>
      <c r="T5739" s="13">
        <v>0</v>
      </c>
      <c r="W5739" s="13">
        <v>0</v>
      </c>
    </row>
    <row r="5740" spans="1:32" x14ac:dyDescent="0.25">
      <c r="A5740" s="11" t="s">
        <v>2170</v>
      </c>
      <c r="B5740" t="s">
        <v>2171</v>
      </c>
      <c r="C5740" t="s">
        <v>5204</v>
      </c>
      <c r="D5740" t="s">
        <v>5215</v>
      </c>
      <c r="E5740" t="s">
        <v>5207</v>
      </c>
      <c r="F5740" t="s">
        <v>49</v>
      </c>
      <c r="L5740" s="13">
        <v>0</v>
      </c>
      <c r="P5740" s="13">
        <v>0</v>
      </c>
      <c r="T5740" s="13">
        <v>0</v>
      </c>
      <c r="W5740" s="13">
        <v>0</v>
      </c>
    </row>
    <row r="5741" spans="1:32" x14ac:dyDescent="0.25">
      <c r="A5741" s="11" t="s">
        <v>2170</v>
      </c>
      <c r="B5741" t="s">
        <v>2171</v>
      </c>
      <c r="C5741" t="s">
        <v>5204</v>
      </c>
      <c r="D5741" t="s">
        <v>5215</v>
      </c>
      <c r="E5741" t="s">
        <v>5208</v>
      </c>
      <c r="F5741" t="s">
        <v>49</v>
      </c>
      <c r="L5741" s="13">
        <v>0</v>
      </c>
      <c r="P5741" s="13">
        <v>0</v>
      </c>
      <c r="T5741" s="13">
        <v>0</v>
      </c>
      <c r="W5741" s="13">
        <v>0</v>
      </c>
    </row>
    <row r="5742" spans="1:32" x14ac:dyDescent="0.25">
      <c r="A5742" s="11" t="s">
        <v>2170</v>
      </c>
      <c r="B5742" t="s">
        <v>2171</v>
      </c>
      <c r="C5742" t="s">
        <v>5204</v>
      </c>
      <c r="D5742" t="s">
        <v>5215</v>
      </c>
      <c r="E5742" t="s">
        <v>5209</v>
      </c>
      <c r="F5742" t="s">
        <v>49</v>
      </c>
      <c r="G5742" s="12">
        <v>545</v>
      </c>
      <c r="H5742" s="12">
        <v>2015</v>
      </c>
      <c r="I5742" s="13">
        <v>46</v>
      </c>
      <c r="J5742" s="13">
        <v>3867</v>
      </c>
      <c r="K5742" s="13">
        <v>3386</v>
      </c>
      <c r="L5742" s="13">
        <v>481</v>
      </c>
      <c r="N5742" s="13">
        <v>193</v>
      </c>
      <c r="O5742" s="13">
        <v>165</v>
      </c>
      <c r="P5742" s="13">
        <v>28</v>
      </c>
      <c r="T5742" s="13">
        <v>0</v>
      </c>
      <c r="W5742" s="13">
        <v>0</v>
      </c>
      <c r="Z5742" s="13">
        <v>487</v>
      </c>
      <c r="AC5742" s="13">
        <v>7753</v>
      </c>
      <c r="AD5742" s="13">
        <v>252</v>
      </c>
    </row>
    <row r="5743" spans="1:32" x14ac:dyDescent="0.25">
      <c r="A5743" s="11" t="s">
        <v>2170</v>
      </c>
      <c r="B5743" t="s">
        <v>2171</v>
      </c>
      <c r="C5743" t="s">
        <v>5204</v>
      </c>
      <c r="D5743" t="s">
        <v>5215</v>
      </c>
      <c r="E5743" t="s">
        <v>5210</v>
      </c>
      <c r="F5743" t="s">
        <v>49</v>
      </c>
      <c r="G5743" s="12">
        <v>545</v>
      </c>
      <c r="H5743" s="12">
        <v>2015</v>
      </c>
      <c r="I5743" s="13">
        <v>3</v>
      </c>
      <c r="J5743" s="13">
        <v>1196</v>
      </c>
      <c r="K5743" s="13">
        <v>1047</v>
      </c>
      <c r="L5743" s="13">
        <v>149</v>
      </c>
      <c r="N5743" s="13">
        <v>60</v>
      </c>
      <c r="O5743" s="13">
        <v>51</v>
      </c>
      <c r="P5743" s="13">
        <v>9</v>
      </c>
      <c r="T5743" s="13">
        <v>0</v>
      </c>
      <c r="W5743" s="13">
        <v>0</v>
      </c>
      <c r="Z5743" s="13">
        <v>151</v>
      </c>
      <c r="AC5743" s="13">
        <v>2398</v>
      </c>
      <c r="AD5743" s="13">
        <v>52</v>
      </c>
    </row>
    <row r="5744" spans="1:32" x14ac:dyDescent="0.25">
      <c r="A5744" s="11" t="s">
        <v>2170</v>
      </c>
      <c r="B5744" t="s">
        <v>2171</v>
      </c>
      <c r="C5744" t="s">
        <v>5204</v>
      </c>
      <c r="D5744" t="s">
        <v>5215</v>
      </c>
      <c r="E5744" t="s">
        <v>5211</v>
      </c>
      <c r="F5744" t="s">
        <v>49</v>
      </c>
      <c r="L5744" s="13">
        <v>0</v>
      </c>
      <c r="P5744" s="13">
        <v>0</v>
      </c>
      <c r="T5744" s="13">
        <v>0</v>
      </c>
      <c r="W5744" s="13">
        <v>0</v>
      </c>
    </row>
    <row r="5745" spans="1:30" x14ac:dyDescent="0.25">
      <c r="A5745" s="11" t="s">
        <v>2170</v>
      </c>
      <c r="B5745" t="s">
        <v>2171</v>
      </c>
      <c r="C5745" t="s">
        <v>5204</v>
      </c>
      <c r="D5745" t="s">
        <v>5215</v>
      </c>
      <c r="E5745" t="s">
        <v>5212</v>
      </c>
      <c r="F5745" t="s">
        <v>49</v>
      </c>
      <c r="J5745" s="13">
        <v>1036752</v>
      </c>
      <c r="K5745" s="13">
        <v>907739</v>
      </c>
      <c r="L5745" s="13">
        <v>129013</v>
      </c>
      <c r="N5745" s="13">
        <v>51653</v>
      </c>
      <c r="O5745" s="13">
        <v>44231</v>
      </c>
      <c r="P5745" s="13">
        <v>7422</v>
      </c>
      <c r="T5745" s="13">
        <v>0</v>
      </c>
      <c r="W5745" s="13">
        <v>0</v>
      </c>
      <c r="Z5745" s="13">
        <v>130545</v>
      </c>
      <c r="AA5745" s="13">
        <v>41624</v>
      </c>
      <c r="AB5745" s="13">
        <v>77889</v>
      </c>
      <c r="AC5745" s="13">
        <v>2078367</v>
      </c>
      <c r="AD5745" s="13">
        <v>304</v>
      </c>
    </row>
    <row r="5746" spans="1:30" x14ac:dyDescent="0.25">
      <c r="A5746" s="11" t="s">
        <v>2170</v>
      </c>
      <c r="B5746" t="s">
        <v>2171</v>
      </c>
      <c r="C5746" t="s">
        <v>5214</v>
      </c>
      <c r="D5746" t="s">
        <v>5215</v>
      </c>
      <c r="E5746" t="s">
        <v>5205</v>
      </c>
      <c r="F5746" t="s">
        <v>49</v>
      </c>
      <c r="G5746" s="12">
        <v>550</v>
      </c>
      <c r="H5746" s="12">
        <v>900</v>
      </c>
      <c r="I5746" s="13">
        <v>12</v>
      </c>
      <c r="L5746" s="13">
        <v>0</v>
      </c>
      <c r="P5746" s="13">
        <v>0</v>
      </c>
      <c r="T5746" s="13">
        <v>0</v>
      </c>
      <c r="W5746" s="13">
        <v>0</v>
      </c>
    </row>
    <row r="5747" spans="1:30" x14ac:dyDescent="0.25">
      <c r="A5747" s="11" t="s">
        <v>2170</v>
      </c>
      <c r="B5747" t="s">
        <v>2171</v>
      </c>
      <c r="C5747" t="s">
        <v>5214</v>
      </c>
      <c r="D5747" t="s">
        <v>5215</v>
      </c>
      <c r="E5747" t="s">
        <v>5206</v>
      </c>
      <c r="F5747" t="s">
        <v>49</v>
      </c>
      <c r="G5747" s="12">
        <v>900</v>
      </c>
      <c r="H5747" s="12">
        <v>1500</v>
      </c>
      <c r="I5747" s="13">
        <v>10</v>
      </c>
      <c r="L5747" s="13">
        <v>0</v>
      </c>
      <c r="P5747" s="13">
        <v>0</v>
      </c>
      <c r="T5747" s="13">
        <v>0</v>
      </c>
      <c r="W5747" s="13">
        <v>0</v>
      </c>
    </row>
    <row r="5748" spans="1:30" x14ac:dyDescent="0.25">
      <c r="A5748" s="11" t="s">
        <v>2170</v>
      </c>
      <c r="B5748" t="s">
        <v>2171</v>
      </c>
      <c r="C5748" t="s">
        <v>5214</v>
      </c>
      <c r="D5748" t="s">
        <v>5215</v>
      </c>
      <c r="E5748" t="s">
        <v>5207</v>
      </c>
      <c r="F5748" t="s">
        <v>49</v>
      </c>
      <c r="G5748" s="12">
        <v>1500</v>
      </c>
      <c r="H5748" s="12">
        <v>1750</v>
      </c>
      <c r="I5748" s="13">
        <v>12</v>
      </c>
      <c r="L5748" s="13">
        <v>0</v>
      </c>
      <c r="P5748" s="13">
        <v>0</v>
      </c>
      <c r="T5748" s="13">
        <v>0</v>
      </c>
      <c r="W5748" s="13">
        <v>0</v>
      </c>
    </row>
    <row r="5749" spans="1:30" x14ac:dyDescent="0.25">
      <c r="A5749" s="11" t="s">
        <v>2170</v>
      </c>
      <c r="B5749" t="s">
        <v>2171</v>
      </c>
      <c r="C5749" t="s">
        <v>5214</v>
      </c>
      <c r="D5749" t="s">
        <v>5215</v>
      </c>
      <c r="E5749" t="s">
        <v>5208</v>
      </c>
      <c r="F5749" t="s">
        <v>49</v>
      </c>
      <c r="L5749" s="13">
        <v>0</v>
      </c>
      <c r="P5749" s="13">
        <v>0</v>
      </c>
      <c r="T5749" s="13">
        <v>0</v>
      </c>
      <c r="W5749" s="13">
        <v>0</v>
      </c>
    </row>
    <row r="5750" spans="1:30" x14ac:dyDescent="0.25">
      <c r="A5750" s="11" t="s">
        <v>2170</v>
      </c>
      <c r="B5750" t="s">
        <v>2171</v>
      </c>
      <c r="C5750" t="s">
        <v>5214</v>
      </c>
      <c r="D5750" t="s">
        <v>5215</v>
      </c>
      <c r="E5750" t="s">
        <v>5209</v>
      </c>
      <c r="F5750" t="s">
        <v>49</v>
      </c>
      <c r="G5750" s="12">
        <v>550</v>
      </c>
      <c r="H5750" s="12">
        <v>1750</v>
      </c>
      <c r="I5750" s="13">
        <v>12</v>
      </c>
      <c r="J5750" s="13">
        <v>824</v>
      </c>
      <c r="K5750" s="13">
        <v>814</v>
      </c>
      <c r="L5750" s="13">
        <v>10</v>
      </c>
      <c r="M5750" s="13">
        <v>894</v>
      </c>
      <c r="N5750" s="13">
        <v>55</v>
      </c>
      <c r="O5750" s="13">
        <v>54</v>
      </c>
      <c r="P5750" s="13">
        <v>1</v>
      </c>
      <c r="T5750" s="13">
        <v>0</v>
      </c>
      <c r="W5750" s="13">
        <v>0</v>
      </c>
      <c r="Z5750" s="13">
        <v>456</v>
      </c>
      <c r="AC5750" s="13">
        <v>1009</v>
      </c>
      <c r="AD5750" s="13">
        <v>252</v>
      </c>
    </row>
    <row r="5751" spans="1:30" x14ac:dyDescent="0.25">
      <c r="A5751" s="11" t="s">
        <v>2170</v>
      </c>
      <c r="B5751" t="s">
        <v>2171</v>
      </c>
      <c r="C5751" t="s">
        <v>5214</v>
      </c>
      <c r="D5751" t="s">
        <v>5215</v>
      </c>
      <c r="E5751" t="s">
        <v>5210</v>
      </c>
      <c r="F5751" t="s">
        <v>49</v>
      </c>
      <c r="L5751" s="13">
        <v>0</v>
      </c>
      <c r="P5751" s="13">
        <v>0</v>
      </c>
      <c r="T5751" s="13">
        <v>0</v>
      </c>
      <c r="W5751" s="13">
        <v>0</v>
      </c>
    </row>
    <row r="5752" spans="1:30" x14ac:dyDescent="0.25">
      <c r="A5752" s="11" t="s">
        <v>2170</v>
      </c>
      <c r="B5752" t="s">
        <v>2171</v>
      </c>
      <c r="C5752" t="s">
        <v>5214</v>
      </c>
      <c r="D5752" t="s">
        <v>5215</v>
      </c>
      <c r="E5752" t="s">
        <v>5211</v>
      </c>
      <c r="F5752" t="s">
        <v>49</v>
      </c>
      <c r="L5752" s="13">
        <v>0</v>
      </c>
      <c r="P5752" s="13">
        <v>0</v>
      </c>
      <c r="T5752" s="13">
        <v>0</v>
      </c>
      <c r="W5752" s="13">
        <v>0</v>
      </c>
    </row>
    <row r="5753" spans="1:30" x14ac:dyDescent="0.25">
      <c r="A5753" s="11" t="s">
        <v>2170</v>
      </c>
      <c r="B5753" t="s">
        <v>2171</v>
      </c>
      <c r="C5753" t="s">
        <v>5214</v>
      </c>
      <c r="D5753" t="s">
        <v>5215</v>
      </c>
      <c r="E5753" t="s">
        <v>5212</v>
      </c>
      <c r="F5753" t="s">
        <v>49</v>
      </c>
      <c r="J5753" s="13">
        <v>207613</v>
      </c>
      <c r="K5753" s="13">
        <v>205063</v>
      </c>
      <c r="L5753" s="13">
        <v>2550</v>
      </c>
      <c r="M5753" s="13">
        <v>225143</v>
      </c>
      <c r="N5753" s="13">
        <v>13784</v>
      </c>
      <c r="O5753" s="13">
        <v>13504</v>
      </c>
      <c r="P5753" s="13">
        <v>280</v>
      </c>
      <c r="T5753" s="13">
        <v>0</v>
      </c>
      <c r="W5753" s="13">
        <v>0</v>
      </c>
      <c r="Z5753" s="13">
        <v>112782</v>
      </c>
      <c r="AC5753" s="13">
        <v>254210</v>
      </c>
      <c r="AD5753" s="13">
        <v>252</v>
      </c>
    </row>
    <row r="5754" spans="1:30" x14ac:dyDescent="0.25">
      <c r="A5754" s="11" t="s">
        <v>2177</v>
      </c>
      <c r="B5754" t="s">
        <v>2178</v>
      </c>
      <c r="C5754" t="s">
        <v>5214</v>
      </c>
      <c r="D5754" t="s">
        <v>5215</v>
      </c>
      <c r="E5754" t="s">
        <v>5205</v>
      </c>
      <c r="F5754" t="s">
        <v>50</v>
      </c>
      <c r="L5754" s="13">
        <v>0</v>
      </c>
      <c r="P5754" s="13">
        <v>0</v>
      </c>
      <c r="T5754" s="13">
        <v>0</v>
      </c>
      <c r="W5754" s="13">
        <v>0</v>
      </c>
    </row>
    <row r="5755" spans="1:30" x14ac:dyDescent="0.25">
      <c r="A5755" s="11" t="s">
        <v>2177</v>
      </c>
      <c r="B5755" t="s">
        <v>2178</v>
      </c>
      <c r="C5755" t="s">
        <v>5214</v>
      </c>
      <c r="D5755" t="s">
        <v>5215</v>
      </c>
      <c r="E5755" t="s">
        <v>5206</v>
      </c>
      <c r="F5755" t="s">
        <v>50</v>
      </c>
      <c r="L5755" s="13">
        <v>0</v>
      </c>
      <c r="P5755" s="13">
        <v>0</v>
      </c>
      <c r="T5755" s="13">
        <v>0</v>
      </c>
      <c r="W5755" s="13">
        <v>0</v>
      </c>
    </row>
    <row r="5756" spans="1:30" x14ac:dyDescent="0.25">
      <c r="A5756" s="11" t="s">
        <v>2177</v>
      </c>
      <c r="B5756" t="s">
        <v>2178</v>
      </c>
      <c r="C5756" t="s">
        <v>5214</v>
      </c>
      <c r="D5756" t="s">
        <v>5215</v>
      </c>
      <c r="E5756" t="s">
        <v>5207</v>
      </c>
      <c r="F5756" t="s">
        <v>50</v>
      </c>
      <c r="L5756" s="13">
        <v>0</v>
      </c>
      <c r="P5756" s="13">
        <v>0</v>
      </c>
      <c r="T5756" s="13">
        <v>0</v>
      </c>
      <c r="W5756" s="13">
        <v>0</v>
      </c>
    </row>
    <row r="5757" spans="1:30" x14ac:dyDescent="0.25">
      <c r="A5757" s="11" t="s">
        <v>2177</v>
      </c>
      <c r="B5757" t="s">
        <v>2178</v>
      </c>
      <c r="C5757" t="s">
        <v>5214</v>
      </c>
      <c r="D5757" t="s">
        <v>5215</v>
      </c>
      <c r="E5757" t="s">
        <v>5208</v>
      </c>
      <c r="F5757" t="s">
        <v>50</v>
      </c>
      <c r="L5757" s="13">
        <v>0</v>
      </c>
      <c r="P5757" s="13">
        <v>0</v>
      </c>
      <c r="T5757" s="13">
        <v>0</v>
      </c>
      <c r="W5757" s="13">
        <v>0</v>
      </c>
    </row>
    <row r="5758" spans="1:30" x14ac:dyDescent="0.25">
      <c r="A5758" s="11" t="s">
        <v>2177</v>
      </c>
      <c r="B5758" t="s">
        <v>2178</v>
      </c>
      <c r="C5758" t="s">
        <v>5214</v>
      </c>
      <c r="D5758" t="s">
        <v>5215</v>
      </c>
      <c r="E5758" t="s">
        <v>5209</v>
      </c>
      <c r="F5758" t="s">
        <v>50</v>
      </c>
      <c r="L5758" s="13">
        <v>0</v>
      </c>
      <c r="P5758" s="13">
        <v>0</v>
      </c>
      <c r="T5758" s="13">
        <v>0</v>
      </c>
      <c r="W5758" s="13">
        <v>0</v>
      </c>
    </row>
    <row r="5759" spans="1:30" x14ac:dyDescent="0.25">
      <c r="A5759" s="11" t="s">
        <v>2177</v>
      </c>
      <c r="B5759" t="s">
        <v>2178</v>
      </c>
      <c r="C5759" t="s">
        <v>5214</v>
      </c>
      <c r="D5759" t="s">
        <v>5215</v>
      </c>
      <c r="E5759" t="s">
        <v>5210</v>
      </c>
      <c r="F5759" t="s">
        <v>50</v>
      </c>
      <c r="L5759" s="13">
        <v>0</v>
      </c>
      <c r="P5759" s="13">
        <v>0</v>
      </c>
      <c r="T5759" s="13">
        <v>0</v>
      </c>
      <c r="W5759" s="13">
        <v>0</v>
      </c>
    </row>
    <row r="5760" spans="1:30" x14ac:dyDescent="0.25">
      <c r="A5760" s="11" t="s">
        <v>2177</v>
      </c>
      <c r="B5760" t="s">
        <v>2178</v>
      </c>
      <c r="C5760" t="s">
        <v>5214</v>
      </c>
      <c r="D5760" t="s">
        <v>5215</v>
      </c>
      <c r="E5760" t="s">
        <v>5211</v>
      </c>
      <c r="F5760" t="s">
        <v>50</v>
      </c>
      <c r="L5760" s="13">
        <v>0</v>
      </c>
      <c r="P5760" s="13">
        <v>0</v>
      </c>
      <c r="T5760" s="13">
        <v>0</v>
      </c>
      <c r="W5760" s="13">
        <v>0</v>
      </c>
    </row>
    <row r="5761" spans="1:32" x14ac:dyDescent="0.25">
      <c r="A5761" s="11" t="s">
        <v>2177</v>
      </c>
      <c r="B5761" t="s">
        <v>2178</v>
      </c>
      <c r="C5761" t="s">
        <v>5214</v>
      </c>
      <c r="D5761" t="s">
        <v>5215</v>
      </c>
      <c r="E5761" t="s">
        <v>5212</v>
      </c>
      <c r="F5761" t="s">
        <v>50</v>
      </c>
      <c r="K5761" s="13">
        <v>268603</v>
      </c>
      <c r="L5761" s="13">
        <v>-268603</v>
      </c>
      <c r="O5761" s="13">
        <v>21079</v>
      </c>
      <c r="P5761" s="13">
        <v>-21079</v>
      </c>
      <c r="T5761" s="13">
        <v>0</v>
      </c>
      <c r="W5761" s="13">
        <v>0</v>
      </c>
      <c r="Z5761" s="13">
        <v>524277</v>
      </c>
    </row>
    <row r="5762" spans="1:32" x14ac:dyDescent="0.25">
      <c r="A5762" s="11" t="s">
        <v>2182</v>
      </c>
      <c r="B5762" t="s">
        <v>2183</v>
      </c>
      <c r="C5762" t="s">
        <v>5204</v>
      </c>
      <c r="D5762" t="s">
        <v>5215</v>
      </c>
      <c r="E5762" t="s">
        <v>5205</v>
      </c>
      <c r="F5762" t="s">
        <v>49</v>
      </c>
      <c r="L5762" s="13">
        <v>0</v>
      </c>
      <c r="P5762" s="13">
        <v>0</v>
      </c>
      <c r="T5762" s="13">
        <v>0</v>
      </c>
      <c r="W5762" s="13">
        <v>0</v>
      </c>
    </row>
    <row r="5763" spans="1:32" x14ac:dyDescent="0.25">
      <c r="A5763" s="11" t="s">
        <v>2182</v>
      </c>
      <c r="B5763" t="s">
        <v>2183</v>
      </c>
      <c r="C5763" t="s">
        <v>5204</v>
      </c>
      <c r="D5763" t="s">
        <v>5215</v>
      </c>
      <c r="E5763" t="s">
        <v>5206</v>
      </c>
      <c r="F5763" t="s">
        <v>49</v>
      </c>
      <c r="L5763" s="13">
        <v>0</v>
      </c>
      <c r="P5763" s="13">
        <v>0</v>
      </c>
      <c r="T5763" s="13">
        <v>0</v>
      </c>
      <c r="W5763" s="13">
        <v>0</v>
      </c>
    </row>
    <row r="5764" spans="1:32" x14ac:dyDescent="0.25">
      <c r="A5764" s="11" t="s">
        <v>2182</v>
      </c>
      <c r="B5764" t="s">
        <v>2183</v>
      </c>
      <c r="C5764" t="s">
        <v>5204</v>
      </c>
      <c r="D5764" t="s">
        <v>5215</v>
      </c>
      <c r="E5764" t="s">
        <v>5207</v>
      </c>
      <c r="F5764" t="s">
        <v>49</v>
      </c>
      <c r="L5764" s="13">
        <v>0</v>
      </c>
      <c r="P5764" s="13">
        <v>0</v>
      </c>
      <c r="T5764" s="13">
        <v>0</v>
      </c>
      <c r="W5764" s="13">
        <v>0</v>
      </c>
    </row>
    <row r="5765" spans="1:32" x14ac:dyDescent="0.25">
      <c r="A5765" s="11" t="s">
        <v>2182</v>
      </c>
      <c r="B5765" t="s">
        <v>2183</v>
      </c>
      <c r="C5765" t="s">
        <v>5204</v>
      </c>
      <c r="D5765" t="s">
        <v>5215</v>
      </c>
      <c r="E5765" t="s">
        <v>5208</v>
      </c>
      <c r="F5765" t="s">
        <v>49</v>
      </c>
      <c r="L5765" s="13">
        <v>0</v>
      </c>
      <c r="P5765" s="13">
        <v>0</v>
      </c>
      <c r="T5765" s="13">
        <v>0</v>
      </c>
      <c r="W5765" s="13">
        <v>0</v>
      </c>
    </row>
    <row r="5766" spans="1:32" x14ac:dyDescent="0.25">
      <c r="A5766" s="11" t="s">
        <v>2182</v>
      </c>
      <c r="B5766" t="s">
        <v>2183</v>
      </c>
      <c r="C5766" t="s">
        <v>5204</v>
      </c>
      <c r="D5766" t="s">
        <v>5215</v>
      </c>
      <c r="E5766" t="s">
        <v>5209</v>
      </c>
      <c r="F5766" t="s">
        <v>49</v>
      </c>
      <c r="G5766" s="12">
        <v>500</v>
      </c>
      <c r="H5766" s="12">
        <v>2200</v>
      </c>
      <c r="I5766" s="13">
        <v>13</v>
      </c>
      <c r="J5766" s="13">
        <v>1523</v>
      </c>
      <c r="K5766" s="13">
        <v>1342</v>
      </c>
      <c r="L5766" s="13">
        <v>181</v>
      </c>
      <c r="N5766" s="13">
        <v>79</v>
      </c>
      <c r="O5766" s="13">
        <v>71</v>
      </c>
      <c r="P5766" s="13">
        <v>8</v>
      </c>
      <c r="T5766" s="13">
        <v>0</v>
      </c>
      <c r="W5766" s="13">
        <v>0</v>
      </c>
      <c r="Z5766" s="13">
        <v>105</v>
      </c>
      <c r="AC5766" s="13">
        <v>1226</v>
      </c>
      <c r="AD5766" s="13">
        <v>260</v>
      </c>
      <c r="AE5766" s="13">
        <v>0</v>
      </c>
      <c r="AF5766" s="13">
        <v>0</v>
      </c>
    </row>
    <row r="5767" spans="1:32" x14ac:dyDescent="0.25">
      <c r="A5767" s="11" t="s">
        <v>2182</v>
      </c>
      <c r="B5767" t="s">
        <v>2183</v>
      </c>
      <c r="C5767" t="s">
        <v>5204</v>
      </c>
      <c r="D5767" t="s">
        <v>5215</v>
      </c>
      <c r="E5767" t="s">
        <v>5210</v>
      </c>
      <c r="F5767" t="s">
        <v>49</v>
      </c>
      <c r="G5767" s="12">
        <v>800</v>
      </c>
      <c r="H5767" s="12">
        <v>2200</v>
      </c>
      <c r="I5767" s="13">
        <v>2</v>
      </c>
      <c r="J5767" s="13">
        <v>367</v>
      </c>
      <c r="K5767" s="13">
        <v>325</v>
      </c>
      <c r="L5767" s="13">
        <v>42</v>
      </c>
      <c r="N5767" s="13">
        <v>20</v>
      </c>
      <c r="O5767" s="13">
        <v>18</v>
      </c>
      <c r="P5767" s="13">
        <v>2</v>
      </c>
      <c r="T5767" s="13">
        <v>0</v>
      </c>
      <c r="W5767" s="13">
        <v>0</v>
      </c>
      <c r="Z5767" s="13">
        <v>48</v>
      </c>
      <c r="AC5767" s="13">
        <v>173</v>
      </c>
      <c r="AD5767" s="13">
        <v>52</v>
      </c>
      <c r="AE5767" s="13">
        <v>0</v>
      </c>
      <c r="AF5767" s="13">
        <v>0</v>
      </c>
    </row>
    <row r="5768" spans="1:32" x14ac:dyDescent="0.25">
      <c r="A5768" s="11" t="s">
        <v>2182</v>
      </c>
      <c r="B5768" t="s">
        <v>2183</v>
      </c>
      <c r="C5768" t="s">
        <v>5204</v>
      </c>
      <c r="D5768" t="s">
        <v>5215</v>
      </c>
      <c r="E5768" t="s">
        <v>5211</v>
      </c>
      <c r="F5768" t="s">
        <v>49</v>
      </c>
      <c r="G5768" s="12">
        <v>900</v>
      </c>
      <c r="H5768" s="12">
        <v>1800</v>
      </c>
      <c r="I5768" s="13">
        <v>2</v>
      </c>
      <c r="J5768" s="13">
        <v>222</v>
      </c>
      <c r="K5768" s="13">
        <v>196</v>
      </c>
      <c r="L5768" s="13">
        <v>26</v>
      </c>
      <c r="N5768" s="13">
        <v>12</v>
      </c>
      <c r="O5768" s="13">
        <v>10</v>
      </c>
      <c r="P5768" s="13">
        <v>2</v>
      </c>
      <c r="T5768" s="13">
        <v>0</v>
      </c>
      <c r="W5768" s="13">
        <v>0</v>
      </c>
      <c r="Z5768" s="13">
        <v>31</v>
      </c>
      <c r="AC5768" s="13">
        <v>92</v>
      </c>
      <c r="AD5768" s="13">
        <v>52</v>
      </c>
      <c r="AE5768" s="13">
        <v>0</v>
      </c>
      <c r="AF5768" s="13">
        <v>0</v>
      </c>
    </row>
    <row r="5769" spans="1:32" x14ac:dyDescent="0.25">
      <c r="A5769" s="11" t="s">
        <v>2182</v>
      </c>
      <c r="B5769" t="s">
        <v>2183</v>
      </c>
      <c r="C5769" t="s">
        <v>5204</v>
      </c>
      <c r="D5769" t="s">
        <v>5215</v>
      </c>
      <c r="E5769" t="s">
        <v>5212</v>
      </c>
      <c r="F5769" t="s">
        <v>49</v>
      </c>
      <c r="J5769" s="13">
        <v>426483</v>
      </c>
      <c r="K5769" s="13">
        <v>376061</v>
      </c>
      <c r="L5769" s="13">
        <v>50422</v>
      </c>
      <c r="N5769" s="13">
        <v>22249</v>
      </c>
      <c r="O5769" s="13">
        <v>19788</v>
      </c>
      <c r="P5769" s="13">
        <v>2461</v>
      </c>
      <c r="T5769" s="13">
        <v>0</v>
      </c>
      <c r="W5769" s="13">
        <v>0</v>
      </c>
      <c r="X5769" s="13">
        <v>0</v>
      </c>
      <c r="Y5769" s="13">
        <v>0</v>
      </c>
      <c r="Z5769" s="13">
        <v>31532</v>
      </c>
      <c r="AA5769" s="13">
        <v>26834</v>
      </c>
      <c r="AB5769" s="13">
        <v>4698</v>
      </c>
      <c r="AC5769" s="13">
        <v>332450</v>
      </c>
      <c r="AD5769" s="13">
        <v>364</v>
      </c>
      <c r="AE5769" s="13">
        <v>0</v>
      </c>
      <c r="AF5769" s="13">
        <v>0</v>
      </c>
    </row>
    <row r="5770" spans="1:32" x14ac:dyDescent="0.25">
      <c r="A5770" s="11" t="s">
        <v>2182</v>
      </c>
      <c r="B5770" t="s">
        <v>2183</v>
      </c>
      <c r="C5770" t="s">
        <v>5214</v>
      </c>
      <c r="D5770" t="s">
        <v>5215</v>
      </c>
      <c r="E5770" t="s">
        <v>5205</v>
      </c>
      <c r="F5770" t="s">
        <v>49</v>
      </c>
      <c r="G5770" s="12">
        <v>600</v>
      </c>
      <c r="H5770" s="12">
        <v>800</v>
      </c>
      <c r="I5770" s="13">
        <v>22</v>
      </c>
      <c r="L5770" s="13">
        <v>0</v>
      </c>
      <c r="P5770" s="13">
        <v>0</v>
      </c>
      <c r="T5770" s="13">
        <v>0</v>
      </c>
      <c r="W5770" s="13">
        <v>0</v>
      </c>
    </row>
    <row r="5771" spans="1:32" x14ac:dyDescent="0.25">
      <c r="A5771" s="11" t="s">
        <v>2182</v>
      </c>
      <c r="B5771" t="s">
        <v>2183</v>
      </c>
      <c r="C5771" t="s">
        <v>5214</v>
      </c>
      <c r="D5771" t="s">
        <v>5215</v>
      </c>
      <c r="E5771" t="s">
        <v>5206</v>
      </c>
      <c r="F5771" t="s">
        <v>49</v>
      </c>
      <c r="G5771" s="12">
        <v>800</v>
      </c>
      <c r="H5771" s="12">
        <v>1600</v>
      </c>
      <c r="I5771" s="13">
        <v>19</v>
      </c>
      <c r="L5771" s="13">
        <v>0</v>
      </c>
      <c r="P5771" s="13">
        <v>0</v>
      </c>
      <c r="T5771" s="13">
        <v>0</v>
      </c>
      <c r="W5771" s="13">
        <v>0</v>
      </c>
    </row>
    <row r="5772" spans="1:32" x14ac:dyDescent="0.25">
      <c r="A5772" s="11" t="s">
        <v>2182</v>
      </c>
      <c r="B5772" t="s">
        <v>2183</v>
      </c>
      <c r="C5772" t="s">
        <v>5214</v>
      </c>
      <c r="D5772" t="s">
        <v>5215</v>
      </c>
      <c r="E5772" t="s">
        <v>5207</v>
      </c>
      <c r="F5772" t="s">
        <v>49</v>
      </c>
      <c r="G5772" s="12">
        <v>1600</v>
      </c>
      <c r="H5772" s="12">
        <v>1800</v>
      </c>
      <c r="I5772" s="13">
        <v>22</v>
      </c>
      <c r="L5772" s="13">
        <v>0</v>
      </c>
      <c r="P5772" s="13">
        <v>0</v>
      </c>
      <c r="T5772" s="13">
        <v>0</v>
      </c>
      <c r="W5772" s="13">
        <v>0</v>
      </c>
    </row>
    <row r="5773" spans="1:32" x14ac:dyDescent="0.25">
      <c r="A5773" s="11" t="s">
        <v>2182</v>
      </c>
      <c r="B5773" t="s">
        <v>2183</v>
      </c>
      <c r="C5773" t="s">
        <v>5214</v>
      </c>
      <c r="D5773" t="s">
        <v>5215</v>
      </c>
      <c r="E5773" t="s">
        <v>5208</v>
      </c>
      <c r="F5773" t="s">
        <v>49</v>
      </c>
      <c r="I5773" s="13">
        <v>8</v>
      </c>
      <c r="L5773" s="13">
        <v>0</v>
      </c>
      <c r="P5773" s="13">
        <v>0</v>
      </c>
      <c r="T5773" s="13">
        <v>0</v>
      </c>
      <c r="W5773" s="13">
        <v>0</v>
      </c>
    </row>
    <row r="5774" spans="1:32" x14ac:dyDescent="0.25">
      <c r="A5774" s="11" t="s">
        <v>2182</v>
      </c>
      <c r="B5774" t="s">
        <v>2183</v>
      </c>
      <c r="C5774" t="s">
        <v>5214</v>
      </c>
      <c r="D5774" t="s">
        <v>5215</v>
      </c>
      <c r="E5774" t="s">
        <v>5209</v>
      </c>
      <c r="F5774" t="s">
        <v>49</v>
      </c>
      <c r="G5774" s="12">
        <v>530</v>
      </c>
      <c r="H5774" s="12">
        <v>2300</v>
      </c>
      <c r="I5774" s="13">
        <v>22</v>
      </c>
      <c r="J5774" s="13">
        <v>3155</v>
      </c>
      <c r="K5774" s="13">
        <v>3060</v>
      </c>
      <c r="L5774" s="13">
        <v>95</v>
      </c>
      <c r="M5774" s="13">
        <v>3022</v>
      </c>
      <c r="N5774" s="13">
        <v>197</v>
      </c>
      <c r="O5774" s="13">
        <v>191</v>
      </c>
      <c r="P5774" s="13">
        <v>6</v>
      </c>
      <c r="T5774" s="13">
        <v>0</v>
      </c>
      <c r="W5774" s="13">
        <v>0</v>
      </c>
      <c r="Z5774" s="13">
        <v>3087</v>
      </c>
      <c r="AC5774" s="13">
        <v>0</v>
      </c>
      <c r="AD5774" s="13">
        <v>260</v>
      </c>
      <c r="AE5774" s="13">
        <v>0</v>
      </c>
      <c r="AF5774" s="13">
        <v>0</v>
      </c>
    </row>
    <row r="5775" spans="1:32" x14ac:dyDescent="0.25">
      <c r="A5775" s="11" t="s">
        <v>2182</v>
      </c>
      <c r="B5775" t="s">
        <v>2183</v>
      </c>
      <c r="C5775" t="s">
        <v>5214</v>
      </c>
      <c r="D5775" t="s">
        <v>5215</v>
      </c>
      <c r="E5775" t="s">
        <v>5210</v>
      </c>
      <c r="F5775" t="s">
        <v>49</v>
      </c>
      <c r="G5775" s="12">
        <v>530</v>
      </c>
      <c r="H5775" s="12">
        <v>2300</v>
      </c>
      <c r="I5775" s="13">
        <v>16</v>
      </c>
      <c r="J5775" s="13">
        <v>2987</v>
      </c>
      <c r="K5775" s="13">
        <v>2897</v>
      </c>
      <c r="L5775" s="13">
        <v>90</v>
      </c>
      <c r="M5775" s="13">
        <v>2715</v>
      </c>
      <c r="N5775" s="13">
        <v>186</v>
      </c>
      <c r="O5775" s="13">
        <v>181</v>
      </c>
      <c r="P5775" s="13">
        <v>5</v>
      </c>
      <c r="T5775" s="13">
        <v>0</v>
      </c>
      <c r="W5775" s="13">
        <v>0</v>
      </c>
      <c r="Z5775" s="13">
        <v>1258</v>
      </c>
      <c r="AC5775" s="13">
        <v>0</v>
      </c>
      <c r="AD5775" s="13">
        <v>52</v>
      </c>
      <c r="AE5775" s="13">
        <v>0</v>
      </c>
      <c r="AF5775" s="13">
        <v>0</v>
      </c>
    </row>
    <row r="5776" spans="1:32" x14ac:dyDescent="0.25">
      <c r="A5776" s="11" t="s">
        <v>2182</v>
      </c>
      <c r="B5776" t="s">
        <v>2183</v>
      </c>
      <c r="C5776" t="s">
        <v>5214</v>
      </c>
      <c r="D5776" t="s">
        <v>5215</v>
      </c>
      <c r="E5776" t="s">
        <v>5211</v>
      </c>
      <c r="F5776" t="s">
        <v>49</v>
      </c>
      <c r="G5776" s="12">
        <v>530</v>
      </c>
      <c r="H5776" s="12">
        <v>2300</v>
      </c>
      <c r="I5776" s="13">
        <v>16</v>
      </c>
      <c r="J5776" s="13">
        <v>2627</v>
      </c>
      <c r="K5776" s="13">
        <v>2548</v>
      </c>
      <c r="L5776" s="13">
        <v>79</v>
      </c>
      <c r="M5776" s="13">
        <v>2479</v>
      </c>
      <c r="N5776" s="13">
        <v>164</v>
      </c>
      <c r="O5776" s="13">
        <v>159</v>
      </c>
      <c r="P5776" s="13">
        <v>5</v>
      </c>
      <c r="T5776" s="13">
        <v>0</v>
      </c>
      <c r="W5776" s="13">
        <v>0</v>
      </c>
      <c r="Z5776" s="13">
        <v>941</v>
      </c>
      <c r="AC5776" s="13">
        <v>0</v>
      </c>
      <c r="AD5776" s="13">
        <v>52</v>
      </c>
      <c r="AE5776" s="13">
        <v>0</v>
      </c>
      <c r="AF5776" s="13">
        <v>0</v>
      </c>
    </row>
    <row r="5777" spans="1:32" x14ac:dyDescent="0.25">
      <c r="A5777" s="11" t="s">
        <v>2182</v>
      </c>
      <c r="B5777" t="s">
        <v>2183</v>
      </c>
      <c r="C5777" t="s">
        <v>5214</v>
      </c>
      <c r="D5777" t="s">
        <v>5215</v>
      </c>
      <c r="E5777" t="s">
        <v>5212</v>
      </c>
      <c r="F5777" t="s">
        <v>49</v>
      </c>
      <c r="J5777" s="13">
        <v>1112200</v>
      </c>
      <c r="K5777" s="13">
        <v>1078834</v>
      </c>
      <c r="L5777" s="13">
        <v>33366</v>
      </c>
      <c r="M5777" s="13">
        <v>1055825</v>
      </c>
      <c r="N5777" s="13">
        <v>69405</v>
      </c>
      <c r="O5777" s="13">
        <v>67323</v>
      </c>
      <c r="P5777" s="13">
        <v>2082</v>
      </c>
      <c r="T5777" s="13">
        <v>0</v>
      </c>
      <c r="W5777" s="13">
        <v>0</v>
      </c>
      <c r="X5777" s="13">
        <v>0</v>
      </c>
      <c r="Y5777" s="13">
        <v>0</v>
      </c>
      <c r="Z5777" s="13">
        <v>916867</v>
      </c>
      <c r="AC5777" s="13">
        <v>0</v>
      </c>
      <c r="AD5777" s="13">
        <v>364</v>
      </c>
      <c r="AE5777" s="13">
        <v>0</v>
      </c>
      <c r="AF5777" s="13">
        <v>0</v>
      </c>
    </row>
    <row r="5778" spans="1:32" x14ac:dyDescent="0.25">
      <c r="A5778" s="11" t="s">
        <v>2189</v>
      </c>
      <c r="B5778" t="s">
        <v>2190</v>
      </c>
      <c r="C5778" t="s">
        <v>5204</v>
      </c>
      <c r="D5778" t="s">
        <v>5215</v>
      </c>
      <c r="E5778" t="s">
        <v>5205</v>
      </c>
      <c r="F5778" t="s">
        <v>49</v>
      </c>
      <c r="L5778" s="13">
        <v>0</v>
      </c>
      <c r="P5778" s="13">
        <v>0</v>
      </c>
      <c r="T5778" s="13">
        <v>0</v>
      </c>
      <c r="W5778" s="13">
        <v>0</v>
      </c>
    </row>
    <row r="5779" spans="1:32" x14ac:dyDescent="0.25">
      <c r="A5779" s="11" t="s">
        <v>2189</v>
      </c>
      <c r="B5779" t="s">
        <v>2190</v>
      </c>
      <c r="C5779" t="s">
        <v>5204</v>
      </c>
      <c r="D5779" t="s">
        <v>5215</v>
      </c>
      <c r="E5779" t="s">
        <v>5206</v>
      </c>
      <c r="F5779" t="s">
        <v>49</v>
      </c>
      <c r="L5779" s="13">
        <v>0</v>
      </c>
      <c r="P5779" s="13">
        <v>0</v>
      </c>
      <c r="T5779" s="13">
        <v>0</v>
      </c>
      <c r="W5779" s="13">
        <v>0</v>
      </c>
    </row>
    <row r="5780" spans="1:32" x14ac:dyDescent="0.25">
      <c r="A5780" s="11" t="s">
        <v>2189</v>
      </c>
      <c r="B5780" t="s">
        <v>2190</v>
      </c>
      <c r="C5780" t="s">
        <v>5204</v>
      </c>
      <c r="D5780" t="s">
        <v>5215</v>
      </c>
      <c r="E5780" t="s">
        <v>5207</v>
      </c>
      <c r="F5780" t="s">
        <v>49</v>
      </c>
      <c r="L5780" s="13">
        <v>0</v>
      </c>
      <c r="P5780" s="13">
        <v>0</v>
      </c>
      <c r="T5780" s="13">
        <v>0</v>
      </c>
      <c r="W5780" s="13">
        <v>0</v>
      </c>
    </row>
    <row r="5781" spans="1:32" x14ac:dyDescent="0.25">
      <c r="A5781" s="11" t="s">
        <v>2189</v>
      </c>
      <c r="B5781" t="s">
        <v>2190</v>
      </c>
      <c r="C5781" t="s">
        <v>5204</v>
      </c>
      <c r="D5781" t="s">
        <v>5215</v>
      </c>
      <c r="E5781" t="s">
        <v>5208</v>
      </c>
      <c r="F5781" t="s">
        <v>49</v>
      </c>
      <c r="L5781" s="13">
        <v>0</v>
      </c>
      <c r="P5781" s="13">
        <v>0</v>
      </c>
      <c r="T5781" s="13">
        <v>0</v>
      </c>
      <c r="W5781" s="13">
        <v>0</v>
      </c>
    </row>
    <row r="5782" spans="1:32" x14ac:dyDescent="0.25">
      <c r="A5782" s="11" t="s">
        <v>2189</v>
      </c>
      <c r="B5782" t="s">
        <v>2190</v>
      </c>
      <c r="C5782" t="s">
        <v>5204</v>
      </c>
      <c r="D5782" t="s">
        <v>5215</v>
      </c>
      <c r="E5782" t="s">
        <v>5209</v>
      </c>
      <c r="F5782" t="s">
        <v>49</v>
      </c>
      <c r="G5782" s="12">
        <v>600</v>
      </c>
      <c r="H5782" s="12">
        <v>1730</v>
      </c>
      <c r="I5782" s="13">
        <v>13</v>
      </c>
      <c r="J5782" s="13">
        <v>2188</v>
      </c>
      <c r="K5782" s="13">
        <v>2075</v>
      </c>
      <c r="L5782" s="13">
        <v>113</v>
      </c>
      <c r="N5782" s="13">
        <v>188</v>
      </c>
      <c r="O5782" s="13">
        <v>163</v>
      </c>
      <c r="P5782" s="13">
        <v>25</v>
      </c>
      <c r="T5782" s="13">
        <v>0</v>
      </c>
      <c r="W5782" s="13">
        <v>0</v>
      </c>
      <c r="Z5782" s="13">
        <v>516</v>
      </c>
      <c r="AC5782" s="13">
        <v>11834</v>
      </c>
      <c r="AD5782" s="13">
        <v>253</v>
      </c>
      <c r="AE5782" s="13">
        <v>0</v>
      </c>
      <c r="AF5782" s="13">
        <v>0</v>
      </c>
    </row>
    <row r="5783" spans="1:32" x14ac:dyDescent="0.25">
      <c r="A5783" s="11" t="s">
        <v>2189</v>
      </c>
      <c r="B5783" t="s">
        <v>2190</v>
      </c>
      <c r="C5783" t="s">
        <v>5204</v>
      </c>
      <c r="D5783" t="s">
        <v>5215</v>
      </c>
      <c r="E5783" t="s">
        <v>5210</v>
      </c>
      <c r="F5783" t="s">
        <v>49</v>
      </c>
      <c r="I5783" s="13">
        <v>0</v>
      </c>
      <c r="J5783" s="13">
        <v>0</v>
      </c>
      <c r="K5783" s="13">
        <v>0</v>
      </c>
      <c r="L5783" s="13">
        <v>0</v>
      </c>
      <c r="N5783" s="13">
        <v>0</v>
      </c>
      <c r="O5783" s="13">
        <v>0</v>
      </c>
      <c r="P5783" s="13">
        <v>0</v>
      </c>
      <c r="T5783" s="13">
        <v>0</v>
      </c>
      <c r="W5783" s="13">
        <v>0</v>
      </c>
      <c r="Z5783" s="13">
        <v>0</v>
      </c>
      <c r="AC5783" s="13">
        <v>0</v>
      </c>
      <c r="AD5783" s="13">
        <v>0</v>
      </c>
      <c r="AE5783" s="13">
        <v>0</v>
      </c>
      <c r="AF5783" s="13">
        <v>0</v>
      </c>
    </row>
    <row r="5784" spans="1:32" x14ac:dyDescent="0.25">
      <c r="A5784" s="11" t="s">
        <v>2189</v>
      </c>
      <c r="B5784" t="s">
        <v>2190</v>
      </c>
      <c r="C5784" t="s">
        <v>5204</v>
      </c>
      <c r="D5784" t="s">
        <v>5215</v>
      </c>
      <c r="E5784" t="s">
        <v>5211</v>
      </c>
      <c r="F5784" t="s">
        <v>49</v>
      </c>
      <c r="I5784" s="13">
        <v>0</v>
      </c>
      <c r="J5784" s="13">
        <v>0</v>
      </c>
      <c r="K5784" s="13">
        <v>0</v>
      </c>
      <c r="L5784" s="13">
        <v>0</v>
      </c>
      <c r="N5784" s="13">
        <v>0</v>
      </c>
      <c r="O5784" s="13">
        <v>0</v>
      </c>
      <c r="P5784" s="13">
        <v>0</v>
      </c>
      <c r="T5784" s="13">
        <v>0</v>
      </c>
      <c r="W5784" s="13">
        <v>0</v>
      </c>
      <c r="Z5784" s="13">
        <v>0</v>
      </c>
      <c r="AC5784" s="13">
        <v>0</v>
      </c>
      <c r="AD5784" s="13">
        <v>0</v>
      </c>
      <c r="AE5784" s="13">
        <v>0</v>
      </c>
      <c r="AF5784" s="13">
        <v>0</v>
      </c>
    </row>
    <row r="5785" spans="1:32" x14ac:dyDescent="0.25">
      <c r="A5785" s="11" t="s">
        <v>2189</v>
      </c>
      <c r="B5785" t="s">
        <v>2190</v>
      </c>
      <c r="C5785" t="s">
        <v>5204</v>
      </c>
      <c r="D5785" t="s">
        <v>5215</v>
      </c>
      <c r="E5785" t="s">
        <v>5212</v>
      </c>
      <c r="F5785" t="s">
        <v>49</v>
      </c>
      <c r="J5785" s="13">
        <v>553570</v>
      </c>
      <c r="K5785" s="13">
        <v>525069</v>
      </c>
      <c r="L5785" s="13">
        <v>28501</v>
      </c>
      <c r="N5785" s="13">
        <v>47509</v>
      </c>
      <c r="O5785" s="13">
        <v>41182</v>
      </c>
      <c r="P5785" s="13">
        <v>6327</v>
      </c>
      <c r="T5785" s="13">
        <v>0</v>
      </c>
      <c r="W5785" s="13">
        <v>0</v>
      </c>
      <c r="X5785" s="13">
        <v>0</v>
      </c>
      <c r="Y5785" s="13">
        <v>0</v>
      </c>
      <c r="Z5785" s="13">
        <v>130720</v>
      </c>
      <c r="AA5785" s="13">
        <v>0</v>
      </c>
      <c r="AB5785" s="13">
        <v>0</v>
      </c>
      <c r="AC5785" s="13">
        <v>2994105</v>
      </c>
      <c r="AD5785" s="13">
        <v>253</v>
      </c>
      <c r="AE5785" s="13">
        <v>0</v>
      </c>
      <c r="AF5785" s="13">
        <v>0</v>
      </c>
    </row>
    <row r="5786" spans="1:32" x14ac:dyDescent="0.25">
      <c r="A5786" s="11" t="s">
        <v>2189</v>
      </c>
      <c r="B5786" t="s">
        <v>2190</v>
      </c>
      <c r="C5786" t="s">
        <v>5204</v>
      </c>
      <c r="D5786" t="s">
        <v>4287</v>
      </c>
      <c r="E5786" t="s">
        <v>5205</v>
      </c>
      <c r="F5786" t="s">
        <v>49</v>
      </c>
      <c r="L5786" s="13">
        <v>0</v>
      </c>
      <c r="P5786" s="13">
        <v>0</v>
      </c>
      <c r="T5786" s="13">
        <v>0</v>
      </c>
      <c r="W5786" s="13">
        <v>0</v>
      </c>
    </row>
    <row r="5787" spans="1:32" x14ac:dyDescent="0.25">
      <c r="A5787" s="11" t="s">
        <v>2189</v>
      </c>
      <c r="B5787" t="s">
        <v>2190</v>
      </c>
      <c r="C5787" t="s">
        <v>5204</v>
      </c>
      <c r="D5787" t="s">
        <v>4287</v>
      </c>
      <c r="E5787" t="s">
        <v>5206</v>
      </c>
      <c r="F5787" t="s">
        <v>49</v>
      </c>
      <c r="L5787" s="13">
        <v>0</v>
      </c>
      <c r="P5787" s="13">
        <v>0</v>
      </c>
      <c r="T5787" s="13">
        <v>0</v>
      </c>
      <c r="W5787" s="13">
        <v>0</v>
      </c>
    </row>
    <row r="5788" spans="1:32" x14ac:dyDescent="0.25">
      <c r="A5788" s="11" t="s">
        <v>2189</v>
      </c>
      <c r="B5788" t="s">
        <v>2190</v>
      </c>
      <c r="C5788" t="s">
        <v>5204</v>
      </c>
      <c r="D5788" t="s">
        <v>4287</v>
      </c>
      <c r="E5788" t="s">
        <v>5207</v>
      </c>
      <c r="F5788" t="s">
        <v>49</v>
      </c>
      <c r="L5788" s="13">
        <v>0</v>
      </c>
      <c r="P5788" s="13">
        <v>0</v>
      </c>
      <c r="T5788" s="13">
        <v>0</v>
      </c>
      <c r="W5788" s="13">
        <v>0</v>
      </c>
    </row>
    <row r="5789" spans="1:32" x14ac:dyDescent="0.25">
      <c r="A5789" s="11" t="s">
        <v>2189</v>
      </c>
      <c r="B5789" t="s">
        <v>2190</v>
      </c>
      <c r="C5789" t="s">
        <v>5204</v>
      </c>
      <c r="D5789" t="s">
        <v>4287</v>
      </c>
      <c r="E5789" t="s">
        <v>5208</v>
      </c>
      <c r="F5789" t="s">
        <v>49</v>
      </c>
      <c r="L5789" s="13">
        <v>0</v>
      </c>
      <c r="P5789" s="13">
        <v>0</v>
      </c>
      <c r="T5789" s="13">
        <v>0</v>
      </c>
      <c r="W5789" s="13">
        <v>0</v>
      </c>
    </row>
    <row r="5790" spans="1:32" x14ac:dyDescent="0.25">
      <c r="A5790" s="11" t="s">
        <v>2189</v>
      </c>
      <c r="B5790" t="s">
        <v>2190</v>
      </c>
      <c r="C5790" t="s">
        <v>5204</v>
      </c>
      <c r="D5790" t="s">
        <v>4287</v>
      </c>
      <c r="E5790" t="s">
        <v>5209</v>
      </c>
      <c r="F5790" t="s">
        <v>49</v>
      </c>
      <c r="G5790" s="12">
        <v>1</v>
      </c>
      <c r="H5790" s="12">
        <v>2400</v>
      </c>
      <c r="I5790" s="13">
        <v>15</v>
      </c>
      <c r="J5790" s="13">
        <v>1795</v>
      </c>
      <c r="K5790" s="13">
        <v>1795</v>
      </c>
      <c r="L5790" s="13">
        <v>0</v>
      </c>
      <c r="N5790" s="13">
        <v>95</v>
      </c>
      <c r="O5790" s="13">
        <v>95</v>
      </c>
      <c r="P5790" s="13">
        <v>0</v>
      </c>
      <c r="T5790" s="13">
        <v>0</v>
      </c>
      <c r="W5790" s="13">
        <v>0</v>
      </c>
      <c r="Z5790" s="13">
        <v>125</v>
      </c>
      <c r="AC5790" s="13">
        <v>2900</v>
      </c>
      <c r="AD5790" s="13">
        <v>261</v>
      </c>
      <c r="AE5790" s="13">
        <v>0</v>
      </c>
      <c r="AF5790" s="13">
        <v>0</v>
      </c>
    </row>
    <row r="5791" spans="1:32" x14ac:dyDescent="0.25">
      <c r="A5791" s="11" t="s">
        <v>2189</v>
      </c>
      <c r="B5791" t="s">
        <v>2190</v>
      </c>
      <c r="C5791" t="s">
        <v>5204</v>
      </c>
      <c r="D5791" t="s">
        <v>4287</v>
      </c>
      <c r="E5791" t="s">
        <v>5210</v>
      </c>
      <c r="F5791" t="s">
        <v>49</v>
      </c>
      <c r="G5791" s="12">
        <v>1</v>
      </c>
      <c r="H5791" s="12">
        <v>2400</v>
      </c>
      <c r="I5791" s="13">
        <v>4</v>
      </c>
      <c r="J5791" s="13">
        <v>246</v>
      </c>
      <c r="K5791" s="13">
        <v>246</v>
      </c>
      <c r="L5791" s="13">
        <v>0</v>
      </c>
      <c r="N5791" s="13">
        <v>13</v>
      </c>
      <c r="O5791" s="13">
        <v>13</v>
      </c>
      <c r="P5791" s="13">
        <v>0</v>
      </c>
      <c r="T5791" s="13">
        <v>0</v>
      </c>
      <c r="W5791" s="13">
        <v>0</v>
      </c>
      <c r="Z5791" s="13">
        <v>14</v>
      </c>
      <c r="AC5791" s="13">
        <v>791</v>
      </c>
      <c r="AD5791" s="13">
        <v>52</v>
      </c>
      <c r="AE5791" s="13">
        <v>0</v>
      </c>
      <c r="AF5791" s="13">
        <v>0</v>
      </c>
    </row>
    <row r="5792" spans="1:32" x14ac:dyDescent="0.25">
      <c r="A5792" s="11" t="s">
        <v>2189</v>
      </c>
      <c r="B5792" t="s">
        <v>2190</v>
      </c>
      <c r="C5792" t="s">
        <v>5204</v>
      </c>
      <c r="D5792" t="s">
        <v>4287</v>
      </c>
      <c r="E5792" t="s">
        <v>5211</v>
      </c>
      <c r="F5792" t="s">
        <v>49</v>
      </c>
      <c r="G5792" s="12">
        <v>1</v>
      </c>
      <c r="H5792" s="12">
        <v>2400</v>
      </c>
      <c r="I5792" s="13">
        <v>4</v>
      </c>
      <c r="J5792" s="13">
        <v>246</v>
      </c>
      <c r="K5792" s="13">
        <v>246</v>
      </c>
      <c r="L5792" s="13">
        <v>0</v>
      </c>
      <c r="N5792" s="13">
        <v>13</v>
      </c>
      <c r="O5792" s="13">
        <v>13</v>
      </c>
      <c r="P5792" s="13">
        <v>0</v>
      </c>
      <c r="T5792" s="13">
        <v>0</v>
      </c>
      <c r="W5792" s="13">
        <v>0</v>
      </c>
      <c r="Z5792" s="13">
        <v>10</v>
      </c>
      <c r="AC5792" s="13">
        <v>474</v>
      </c>
      <c r="AD5792" s="13">
        <v>52</v>
      </c>
      <c r="AE5792" s="13">
        <v>0</v>
      </c>
      <c r="AF5792" s="13">
        <v>0</v>
      </c>
    </row>
    <row r="5793" spans="1:32" x14ac:dyDescent="0.25">
      <c r="A5793" s="11" t="s">
        <v>2189</v>
      </c>
      <c r="B5793" t="s">
        <v>2190</v>
      </c>
      <c r="C5793" t="s">
        <v>5204</v>
      </c>
      <c r="D5793" t="s">
        <v>4287</v>
      </c>
      <c r="E5793" t="s">
        <v>5212</v>
      </c>
      <c r="F5793" t="s">
        <v>49</v>
      </c>
      <c r="J5793" s="13">
        <v>494165</v>
      </c>
      <c r="K5793" s="13">
        <v>494165</v>
      </c>
      <c r="L5793" s="13">
        <v>0</v>
      </c>
      <c r="N5793" s="13">
        <v>26241</v>
      </c>
      <c r="O5793" s="13">
        <v>26241</v>
      </c>
      <c r="P5793" s="13">
        <v>0</v>
      </c>
      <c r="T5793" s="13">
        <v>0</v>
      </c>
      <c r="W5793" s="13">
        <v>0</v>
      </c>
      <c r="X5793" s="13">
        <v>0</v>
      </c>
      <c r="Y5793" s="13">
        <v>0</v>
      </c>
      <c r="Z5793" s="13">
        <v>33327</v>
      </c>
      <c r="AA5793" s="13">
        <v>0</v>
      </c>
      <c r="AB5793" s="13">
        <v>0</v>
      </c>
      <c r="AC5793" s="13">
        <v>822709</v>
      </c>
      <c r="AD5793" s="13">
        <v>365</v>
      </c>
      <c r="AE5793" s="13">
        <v>0</v>
      </c>
      <c r="AF5793" s="13">
        <v>0</v>
      </c>
    </row>
    <row r="5794" spans="1:32" x14ac:dyDescent="0.25">
      <c r="A5794" s="11" t="s">
        <v>2189</v>
      </c>
      <c r="B5794" t="s">
        <v>2190</v>
      </c>
      <c r="C5794" t="s">
        <v>5213</v>
      </c>
      <c r="D5794" t="s">
        <v>4287</v>
      </c>
      <c r="E5794" t="s">
        <v>5205</v>
      </c>
      <c r="F5794" t="s">
        <v>49</v>
      </c>
      <c r="L5794" s="13">
        <v>0</v>
      </c>
      <c r="P5794" s="13">
        <v>0</v>
      </c>
      <c r="T5794" s="13">
        <v>0</v>
      </c>
      <c r="W5794" s="13">
        <v>0</v>
      </c>
    </row>
    <row r="5795" spans="1:32" x14ac:dyDescent="0.25">
      <c r="A5795" s="11" t="s">
        <v>2189</v>
      </c>
      <c r="B5795" t="s">
        <v>2190</v>
      </c>
      <c r="C5795" t="s">
        <v>5213</v>
      </c>
      <c r="D5795" t="s">
        <v>4287</v>
      </c>
      <c r="E5795" t="s">
        <v>5206</v>
      </c>
      <c r="F5795" t="s">
        <v>49</v>
      </c>
      <c r="L5795" s="13">
        <v>0</v>
      </c>
      <c r="P5795" s="13">
        <v>0</v>
      </c>
      <c r="T5795" s="13">
        <v>0</v>
      </c>
      <c r="W5795" s="13">
        <v>0</v>
      </c>
    </row>
    <row r="5796" spans="1:32" x14ac:dyDescent="0.25">
      <c r="A5796" s="11" t="s">
        <v>2189</v>
      </c>
      <c r="B5796" t="s">
        <v>2190</v>
      </c>
      <c r="C5796" t="s">
        <v>5213</v>
      </c>
      <c r="D5796" t="s">
        <v>4287</v>
      </c>
      <c r="E5796" t="s">
        <v>5207</v>
      </c>
      <c r="F5796" t="s">
        <v>49</v>
      </c>
      <c r="L5796" s="13">
        <v>0</v>
      </c>
      <c r="P5796" s="13">
        <v>0</v>
      </c>
      <c r="T5796" s="13">
        <v>0</v>
      </c>
      <c r="W5796" s="13">
        <v>0</v>
      </c>
    </row>
    <row r="5797" spans="1:32" x14ac:dyDescent="0.25">
      <c r="A5797" s="11" t="s">
        <v>2189</v>
      </c>
      <c r="B5797" t="s">
        <v>2190</v>
      </c>
      <c r="C5797" t="s">
        <v>5213</v>
      </c>
      <c r="D5797" t="s">
        <v>4287</v>
      </c>
      <c r="E5797" t="s">
        <v>5208</v>
      </c>
      <c r="F5797" t="s">
        <v>49</v>
      </c>
      <c r="L5797" s="13">
        <v>0</v>
      </c>
      <c r="P5797" s="13">
        <v>0</v>
      </c>
      <c r="T5797" s="13">
        <v>0</v>
      </c>
      <c r="W5797" s="13">
        <v>0</v>
      </c>
    </row>
    <row r="5798" spans="1:32" x14ac:dyDescent="0.25">
      <c r="A5798" s="11" t="s">
        <v>2189</v>
      </c>
      <c r="B5798" t="s">
        <v>2190</v>
      </c>
      <c r="C5798" t="s">
        <v>5213</v>
      </c>
      <c r="D5798" t="s">
        <v>4287</v>
      </c>
      <c r="E5798" t="s">
        <v>5209</v>
      </c>
      <c r="F5798" t="s">
        <v>49</v>
      </c>
      <c r="L5798" s="13">
        <v>0</v>
      </c>
      <c r="P5798" s="13">
        <v>0</v>
      </c>
      <c r="T5798" s="13">
        <v>0</v>
      </c>
      <c r="W5798" s="13">
        <v>0</v>
      </c>
    </row>
    <row r="5799" spans="1:32" x14ac:dyDescent="0.25">
      <c r="A5799" s="11" t="s">
        <v>2189</v>
      </c>
      <c r="B5799" t="s">
        <v>2190</v>
      </c>
      <c r="C5799" t="s">
        <v>5213</v>
      </c>
      <c r="D5799" t="s">
        <v>4287</v>
      </c>
      <c r="E5799" t="s">
        <v>5210</v>
      </c>
      <c r="F5799" t="s">
        <v>49</v>
      </c>
      <c r="L5799" s="13">
        <v>0</v>
      </c>
      <c r="P5799" s="13">
        <v>0</v>
      </c>
      <c r="T5799" s="13">
        <v>0</v>
      </c>
      <c r="W5799" s="13">
        <v>0</v>
      </c>
    </row>
    <row r="5800" spans="1:32" x14ac:dyDescent="0.25">
      <c r="A5800" s="11" t="s">
        <v>2189</v>
      </c>
      <c r="B5800" t="s">
        <v>2190</v>
      </c>
      <c r="C5800" t="s">
        <v>5213</v>
      </c>
      <c r="D5800" t="s">
        <v>4287</v>
      </c>
      <c r="E5800" t="s">
        <v>5211</v>
      </c>
      <c r="F5800" t="s">
        <v>49</v>
      </c>
      <c r="L5800" s="13">
        <v>0</v>
      </c>
      <c r="P5800" s="13">
        <v>0</v>
      </c>
      <c r="T5800" s="13">
        <v>0</v>
      </c>
      <c r="W5800" s="13">
        <v>0</v>
      </c>
    </row>
    <row r="5801" spans="1:32" x14ac:dyDescent="0.25">
      <c r="A5801" s="11" t="s">
        <v>2189</v>
      </c>
      <c r="B5801" t="s">
        <v>2190</v>
      </c>
      <c r="C5801" t="s">
        <v>5213</v>
      </c>
      <c r="D5801" t="s">
        <v>4287</v>
      </c>
      <c r="E5801" t="s">
        <v>5212</v>
      </c>
      <c r="F5801" t="s">
        <v>49</v>
      </c>
      <c r="I5801" s="13">
        <v>24</v>
      </c>
      <c r="J5801" s="13">
        <v>319725</v>
      </c>
      <c r="K5801" s="13">
        <v>319725</v>
      </c>
      <c r="L5801" s="13">
        <v>0</v>
      </c>
      <c r="N5801" s="13">
        <v>17998</v>
      </c>
      <c r="O5801" s="13">
        <v>17998</v>
      </c>
      <c r="P5801" s="13">
        <v>0</v>
      </c>
      <c r="T5801" s="13">
        <v>0</v>
      </c>
      <c r="W5801" s="13">
        <v>0</v>
      </c>
      <c r="Z5801" s="13">
        <v>23866</v>
      </c>
      <c r="AA5801" s="13">
        <v>0</v>
      </c>
      <c r="AB5801" s="13">
        <v>0</v>
      </c>
      <c r="AC5801" s="13">
        <v>319725</v>
      </c>
      <c r="AD5801" s="13">
        <v>365</v>
      </c>
      <c r="AE5801" s="13">
        <v>0</v>
      </c>
      <c r="AF5801" s="13">
        <v>0</v>
      </c>
    </row>
    <row r="5802" spans="1:32" x14ac:dyDescent="0.25">
      <c r="A5802" s="11" t="s">
        <v>2196</v>
      </c>
      <c r="B5802" t="s">
        <v>2197</v>
      </c>
      <c r="C5802" t="s">
        <v>5204</v>
      </c>
      <c r="D5802" t="s">
        <v>5215</v>
      </c>
      <c r="E5802" t="s">
        <v>5205</v>
      </c>
      <c r="F5802" t="s">
        <v>49</v>
      </c>
      <c r="L5802" s="13">
        <v>0</v>
      </c>
      <c r="P5802" s="13">
        <v>0</v>
      </c>
      <c r="T5802" s="13">
        <v>0</v>
      </c>
      <c r="W5802" s="13">
        <v>0</v>
      </c>
    </row>
    <row r="5803" spans="1:32" x14ac:dyDescent="0.25">
      <c r="A5803" s="11" t="s">
        <v>2196</v>
      </c>
      <c r="B5803" t="s">
        <v>2197</v>
      </c>
      <c r="C5803" t="s">
        <v>5204</v>
      </c>
      <c r="D5803" t="s">
        <v>5215</v>
      </c>
      <c r="E5803" t="s">
        <v>5206</v>
      </c>
      <c r="F5803" t="s">
        <v>49</v>
      </c>
      <c r="L5803" s="13">
        <v>0</v>
      </c>
      <c r="P5803" s="13">
        <v>0</v>
      </c>
      <c r="T5803" s="13">
        <v>0</v>
      </c>
      <c r="W5803" s="13">
        <v>0</v>
      </c>
    </row>
    <row r="5804" spans="1:32" x14ac:dyDescent="0.25">
      <c r="A5804" s="11" t="s">
        <v>2196</v>
      </c>
      <c r="B5804" t="s">
        <v>2197</v>
      </c>
      <c r="C5804" t="s">
        <v>5204</v>
      </c>
      <c r="D5804" t="s">
        <v>5215</v>
      </c>
      <c r="E5804" t="s">
        <v>5207</v>
      </c>
      <c r="F5804" t="s">
        <v>49</v>
      </c>
      <c r="L5804" s="13">
        <v>0</v>
      </c>
      <c r="P5804" s="13">
        <v>0</v>
      </c>
      <c r="T5804" s="13">
        <v>0</v>
      </c>
      <c r="W5804" s="13">
        <v>0</v>
      </c>
    </row>
    <row r="5805" spans="1:32" x14ac:dyDescent="0.25">
      <c r="A5805" s="11" t="s">
        <v>2196</v>
      </c>
      <c r="B5805" t="s">
        <v>2197</v>
      </c>
      <c r="C5805" t="s">
        <v>5204</v>
      </c>
      <c r="D5805" t="s">
        <v>5215</v>
      </c>
      <c r="E5805" t="s">
        <v>5208</v>
      </c>
      <c r="F5805" t="s">
        <v>49</v>
      </c>
      <c r="L5805" s="13">
        <v>0</v>
      </c>
      <c r="P5805" s="13">
        <v>0</v>
      </c>
      <c r="T5805" s="13">
        <v>0</v>
      </c>
      <c r="W5805" s="13">
        <v>0</v>
      </c>
    </row>
    <row r="5806" spans="1:32" x14ac:dyDescent="0.25">
      <c r="A5806" s="11" t="s">
        <v>2196</v>
      </c>
      <c r="B5806" t="s">
        <v>2197</v>
      </c>
      <c r="C5806" t="s">
        <v>5204</v>
      </c>
      <c r="D5806" t="s">
        <v>5215</v>
      </c>
      <c r="E5806" t="s">
        <v>5209</v>
      </c>
      <c r="F5806" t="s">
        <v>49</v>
      </c>
      <c r="G5806" s="12">
        <v>700</v>
      </c>
      <c r="H5806" s="12">
        <v>1430</v>
      </c>
      <c r="I5806" s="13">
        <v>16</v>
      </c>
      <c r="J5806" s="13">
        <v>1951</v>
      </c>
      <c r="K5806" s="13">
        <v>1637</v>
      </c>
      <c r="L5806" s="13">
        <v>314</v>
      </c>
      <c r="N5806" s="13">
        <v>131</v>
      </c>
      <c r="O5806" s="13">
        <v>110</v>
      </c>
      <c r="P5806" s="13">
        <v>21</v>
      </c>
      <c r="T5806" s="13">
        <v>0</v>
      </c>
      <c r="W5806" s="13">
        <v>0</v>
      </c>
      <c r="Z5806" s="13">
        <v>206</v>
      </c>
      <c r="AC5806" s="13">
        <v>3965</v>
      </c>
      <c r="AD5806" s="13">
        <v>260</v>
      </c>
    </row>
    <row r="5807" spans="1:32" x14ac:dyDescent="0.25">
      <c r="A5807" s="11" t="s">
        <v>2196</v>
      </c>
      <c r="B5807" t="s">
        <v>2197</v>
      </c>
      <c r="C5807" t="s">
        <v>5204</v>
      </c>
      <c r="D5807" t="s">
        <v>5215</v>
      </c>
      <c r="E5807" t="s">
        <v>5210</v>
      </c>
      <c r="F5807" t="s">
        <v>49</v>
      </c>
      <c r="G5807" s="12">
        <v>900</v>
      </c>
      <c r="H5807" s="12">
        <v>1430</v>
      </c>
      <c r="I5807" s="13">
        <v>1</v>
      </c>
      <c r="J5807" s="13">
        <v>30</v>
      </c>
      <c r="K5807" s="13">
        <v>21</v>
      </c>
      <c r="L5807" s="13">
        <v>9</v>
      </c>
      <c r="N5807" s="13">
        <v>3</v>
      </c>
      <c r="O5807" s="13">
        <v>2</v>
      </c>
      <c r="P5807" s="13">
        <v>1</v>
      </c>
      <c r="T5807" s="13">
        <v>0</v>
      </c>
      <c r="W5807" s="13">
        <v>0</v>
      </c>
      <c r="Z5807" s="13">
        <v>65</v>
      </c>
      <c r="AC5807" s="13">
        <v>4310</v>
      </c>
      <c r="AD5807" s="13">
        <v>53</v>
      </c>
    </row>
    <row r="5808" spans="1:32" x14ac:dyDescent="0.25">
      <c r="A5808" s="11" t="s">
        <v>2196</v>
      </c>
      <c r="B5808" t="s">
        <v>2197</v>
      </c>
      <c r="C5808" t="s">
        <v>5204</v>
      </c>
      <c r="D5808" t="s">
        <v>5215</v>
      </c>
      <c r="E5808" t="s">
        <v>5211</v>
      </c>
      <c r="F5808" t="s">
        <v>49</v>
      </c>
      <c r="G5808" s="12">
        <v>1030</v>
      </c>
      <c r="H5808" s="12">
        <v>1700</v>
      </c>
      <c r="I5808" s="13">
        <v>1</v>
      </c>
      <c r="J5808" s="13">
        <v>57</v>
      </c>
      <c r="K5808" s="13">
        <v>38</v>
      </c>
      <c r="L5808" s="13">
        <v>19</v>
      </c>
      <c r="N5808" s="13">
        <v>9</v>
      </c>
      <c r="O5808" s="13">
        <v>7</v>
      </c>
      <c r="P5808" s="13">
        <v>2</v>
      </c>
      <c r="T5808" s="13">
        <v>0</v>
      </c>
      <c r="W5808" s="13">
        <v>0</v>
      </c>
      <c r="Z5808" s="13">
        <v>136</v>
      </c>
      <c r="AC5808" s="13">
        <v>3165</v>
      </c>
      <c r="AD5808" s="13">
        <v>4</v>
      </c>
    </row>
    <row r="5809" spans="1:32" x14ac:dyDescent="0.25">
      <c r="A5809" s="11" t="s">
        <v>2196</v>
      </c>
      <c r="B5809" t="s">
        <v>2197</v>
      </c>
      <c r="C5809" t="s">
        <v>5204</v>
      </c>
      <c r="D5809" t="s">
        <v>5215</v>
      </c>
      <c r="E5809" t="s">
        <v>5212</v>
      </c>
      <c r="F5809" t="s">
        <v>49</v>
      </c>
      <c r="J5809" s="13">
        <v>509078</v>
      </c>
      <c r="K5809" s="13">
        <v>426885</v>
      </c>
      <c r="L5809" s="13">
        <v>82193</v>
      </c>
      <c r="N5809" s="13">
        <v>34255</v>
      </c>
      <c r="O5809" s="13">
        <v>28734</v>
      </c>
      <c r="P5809" s="13">
        <v>5521</v>
      </c>
      <c r="T5809" s="13">
        <v>0</v>
      </c>
      <c r="W5809" s="13">
        <v>0</v>
      </c>
      <c r="Z5809" s="13">
        <v>57549</v>
      </c>
      <c r="AA5809" s="13">
        <v>1200</v>
      </c>
      <c r="AB5809" s="13">
        <v>0</v>
      </c>
      <c r="AC5809" s="13">
        <v>1271990</v>
      </c>
      <c r="AD5809" s="13">
        <v>317</v>
      </c>
    </row>
    <row r="5810" spans="1:32" x14ac:dyDescent="0.25">
      <c r="A5810" s="11" t="s">
        <v>2196</v>
      </c>
      <c r="B5810" t="s">
        <v>2197</v>
      </c>
      <c r="C5810" t="s">
        <v>5214</v>
      </c>
      <c r="D5810" t="s">
        <v>5215</v>
      </c>
      <c r="E5810" t="s">
        <v>5205</v>
      </c>
      <c r="F5810" t="s">
        <v>49</v>
      </c>
      <c r="G5810" s="12">
        <v>800</v>
      </c>
      <c r="I5810" s="13">
        <v>15</v>
      </c>
      <c r="L5810" s="13">
        <v>0</v>
      </c>
      <c r="P5810" s="13">
        <v>0</v>
      </c>
      <c r="T5810" s="13">
        <v>0</v>
      </c>
      <c r="W5810" s="13">
        <v>0</v>
      </c>
    </row>
    <row r="5811" spans="1:32" x14ac:dyDescent="0.25">
      <c r="A5811" s="11" t="s">
        <v>2196</v>
      </c>
      <c r="B5811" t="s">
        <v>2197</v>
      </c>
      <c r="C5811" t="s">
        <v>5214</v>
      </c>
      <c r="D5811" t="s">
        <v>5215</v>
      </c>
      <c r="E5811" t="s">
        <v>5206</v>
      </c>
      <c r="F5811" t="s">
        <v>49</v>
      </c>
      <c r="I5811" s="13">
        <v>15</v>
      </c>
      <c r="L5811" s="13">
        <v>0</v>
      </c>
      <c r="P5811" s="13">
        <v>0</v>
      </c>
      <c r="T5811" s="13">
        <v>0</v>
      </c>
      <c r="W5811" s="13">
        <v>0</v>
      </c>
    </row>
    <row r="5812" spans="1:32" x14ac:dyDescent="0.25">
      <c r="A5812" s="11" t="s">
        <v>2196</v>
      </c>
      <c r="B5812" t="s">
        <v>2197</v>
      </c>
      <c r="C5812" t="s">
        <v>5214</v>
      </c>
      <c r="D5812" t="s">
        <v>5215</v>
      </c>
      <c r="E5812" t="s">
        <v>5207</v>
      </c>
      <c r="F5812" t="s">
        <v>49</v>
      </c>
      <c r="H5812" s="12">
        <v>1800</v>
      </c>
      <c r="I5812" s="13">
        <v>15</v>
      </c>
      <c r="L5812" s="13">
        <v>0</v>
      </c>
      <c r="P5812" s="13">
        <v>0</v>
      </c>
      <c r="T5812" s="13">
        <v>0</v>
      </c>
      <c r="W5812" s="13">
        <v>0</v>
      </c>
    </row>
    <row r="5813" spans="1:32" x14ac:dyDescent="0.25">
      <c r="A5813" s="11" t="s">
        <v>2196</v>
      </c>
      <c r="B5813" t="s">
        <v>2197</v>
      </c>
      <c r="C5813" t="s">
        <v>5214</v>
      </c>
      <c r="D5813" t="s">
        <v>5215</v>
      </c>
      <c r="E5813" t="s">
        <v>5208</v>
      </c>
      <c r="F5813" t="s">
        <v>49</v>
      </c>
      <c r="L5813" s="13">
        <v>0</v>
      </c>
      <c r="P5813" s="13">
        <v>0</v>
      </c>
      <c r="T5813" s="13">
        <v>0</v>
      </c>
      <c r="W5813" s="13">
        <v>0</v>
      </c>
    </row>
    <row r="5814" spans="1:32" x14ac:dyDescent="0.25">
      <c r="A5814" s="11" t="s">
        <v>2196</v>
      </c>
      <c r="B5814" t="s">
        <v>2197</v>
      </c>
      <c r="C5814" t="s">
        <v>5214</v>
      </c>
      <c r="D5814" t="s">
        <v>5215</v>
      </c>
      <c r="E5814" t="s">
        <v>5209</v>
      </c>
      <c r="F5814" t="s">
        <v>49</v>
      </c>
      <c r="G5814" s="12">
        <v>800</v>
      </c>
      <c r="H5814" s="12">
        <v>1800</v>
      </c>
      <c r="I5814" s="13">
        <v>15</v>
      </c>
      <c r="J5814" s="13">
        <v>2934</v>
      </c>
      <c r="K5814" s="13">
        <v>2739</v>
      </c>
      <c r="L5814" s="13">
        <v>195</v>
      </c>
      <c r="M5814" s="13">
        <v>2783</v>
      </c>
      <c r="N5814" s="13">
        <v>165</v>
      </c>
      <c r="O5814" s="13">
        <v>143</v>
      </c>
      <c r="P5814" s="13">
        <v>22</v>
      </c>
      <c r="T5814" s="13">
        <v>0</v>
      </c>
      <c r="W5814" s="13">
        <v>0</v>
      </c>
      <c r="Z5814" s="13">
        <v>3783</v>
      </c>
      <c r="AC5814" s="13">
        <v>17502</v>
      </c>
      <c r="AD5814" s="13">
        <v>257</v>
      </c>
      <c r="AE5814" s="13">
        <v>0</v>
      </c>
      <c r="AF5814" s="13">
        <v>0</v>
      </c>
    </row>
    <row r="5815" spans="1:32" x14ac:dyDescent="0.25">
      <c r="A5815" s="11" t="s">
        <v>2196</v>
      </c>
      <c r="B5815" t="s">
        <v>2197</v>
      </c>
      <c r="C5815" t="s">
        <v>5214</v>
      </c>
      <c r="D5815" t="s">
        <v>5215</v>
      </c>
      <c r="E5815" t="s">
        <v>5210</v>
      </c>
      <c r="F5815" t="s">
        <v>49</v>
      </c>
      <c r="G5815" s="12">
        <v>900</v>
      </c>
      <c r="H5815" s="12">
        <v>1500</v>
      </c>
      <c r="I5815" s="13">
        <v>13</v>
      </c>
      <c r="J5815" s="13">
        <v>1417</v>
      </c>
      <c r="K5815" s="13">
        <v>1272</v>
      </c>
      <c r="L5815" s="13">
        <v>145</v>
      </c>
      <c r="M5815" s="13">
        <v>1315</v>
      </c>
      <c r="N5815" s="13">
        <v>98</v>
      </c>
      <c r="O5815" s="13">
        <v>78</v>
      </c>
      <c r="P5815" s="13">
        <v>20</v>
      </c>
      <c r="T5815" s="13">
        <v>0</v>
      </c>
      <c r="W5815" s="13">
        <v>0</v>
      </c>
      <c r="Z5815" s="13">
        <v>3087</v>
      </c>
      <c r="AC5815" s="13">
        <v>14663</v>
      </c>
      <c r="AD5815" s="13">
        <v>53</v>
      </c>
      <c r="AE5815" s="13">
        <v>0</v>
      </c>
      <c r="AF5815" s="13">
        <v>0</v>
      </c>
    </row>
    <row r="5816" spans="1:32" x14ac:dyDescent="0.25">
      <c r="A5816" s="11" t="s">
        <v>2196</v>
      </c>
      <c r="B5816" t="s">
        <v>2197</v>
      </c>
      <c r="C5816" t="s">
        <v>5214</v>
      </c>
      <c r="D5816" t="s">
        <v>5215</v>
      </c>
      <c r="E5816" t="s">
        <v>5211</v>
      </c>
      <c r="F5816" t="s">
        <v>49</v>
      </c>
      <c r="I5816" s="13">
        <v>0</v>
      </c>
      <c r="J5816" s="13">
        <v>0</v>
      </c>
      <c r="K5816" s="13">
        <v>0</v>
      </c>
      <c r="L5816" s="13">
        <v>0</v>
      </c>
      <c r="M5816" s="13">
        <v>0</v>
      </c>
      <c r="N5816" s="13">
        <v>0</v>
      </c>
      <c r="O5816" s="13">
        <v>0</v>
      </c>
      <c r="P5816" s="13">
        <v>0</v>
      </c>
      <c r="T5816" s="13">
        <v>0</v>
      </c>
      <c r="W5816" s="13">
        <v>0</v>
      </c>
      <c r="Z5816" s="13">
        <v>0</v>
      </c>
      <c r="AC5816" s="13">
        <v>0</v>
      </c>
      <c r="AD5816" s="13">
        <v>0</v>
      </c>
      <c r="AE5816" s="13">
        <v>0</v>
      </c>
      <c r="AF5816" s="13">
        <v>0</v>
      </c>
    </row>
    <row r="5817" spans="1:32" x14ac:dyDescent="0.25">
      <c r="A5817" s="11" t="s">
        <v>2196</v>
      </c>
      <c r="B5817" t="s">
        <v>2197</v>
      </c>
      <c r="C5817" t="s">
        <v>5214</v>
      </c>
      <c r="D5817" t="s">
        <v>5215</v>
      </c>
      <c r="E5817" t="s">
        <v>5212</v>
      </c>
      <c r="F5817" t="s">
        <v>49</v>
      </c>
      <c r="J5817" s="13">
        <v>855823</v>
      </c>
      <c r="K5817" s="13">
        <v>784926</v>
      </c>
      <c r="L5817" s="13">
        <v>70897</v>
      </c>
      <c r="M5817" s="13">
        <v>786471</v>
      </c>
      <c r="N5817" s="13">
        <v>47701</v>
      </c>
      <c r="O5817" s="13">
        <v>40885</v>
      </c>
      <c r="P5817" s="13">
        <v>6816</v>
      </c>
      <c r="T5817" s="13">
        <v>0</v>
      </c>
      <c r="W5817" s="13">
        <v>0</v>
      </c>
      <c r="X5817" s="13">
        <v>0</v>
      </c>
      <c r="Y5817" s="13">
        <v>0</v>
      </c>
      <c r="Z5817" s="13">
        <v>1063465</v>
      </c>
      <c r="AC5817" s="13">
        <v>5051459</v>
      </c>
      <c r="AD5817" s="13">
        <v>310</v>
      </c>
      <c r="AE5817" s="13">
        <v>0</v>
      </c>
      <c r="AF5817" s="13">
        <v>0</v>
      </c>
    </row>
    <row r="5818" spans="1:32" x14ac:dyDescent="0.25">
      <c r="A5818" s="11" t="s">
        <v>2203</v>
      </c>
      <c r="B5818" t="s">
        <v>2204</v>
      </c>
      <c r="C5818" t="s">
        <v>5228</v>
      </c>
      <c r="D5818" t="s">
        <v>4287</v>
      </c>
      <c r="E5818" t="s">
        <v>5205</v>
      </c>
      <c r="F5818" t="s">
        <v>49</v>
      </c>
      <c r="L5818" s="13">
        <v>0</v>
      </c>
      <c r="P5818" s="13">
        <v>0</v>
      </c>
      <c r="T5818" s="13">
        <v>0</v>
      </c>
      <c r="W5818" s="13">
        <v>0</v>
      </c>
    </row>
    <row r="5819" spans="1:32" x14ac:dyDescent="0.25">
      <c r="A5819" s="11" t="s">
        <v>2203</v>
      </c>
      <c r="B5819" t="s">
        <v>2204</v>
      </c>
      <c r="C5819" t="s">
        <v>5228</v>
      </c>
      <c r="D5819" t="s">
        <v>4287</v>
      </c>
      <c r="E5819" t="s">
        <v>5206</v>
      </c>
      <c r="F5819" t="s">
        <v>49</v>
      </c>
      <c r="L5819" s="13">
        <v>0</v>
      </c>
      <c r="P5819" s="13">
        <v>0</v>
      </c>
      <c r="T5819" s="13">
        <v>0</v>
      </c>
      <c r="W5819" s="13">
        <v>0</v>
      </c>
    </row>
    <row r="5820" spans="1:32" x14ac:dyDescent="0.25">
      <c r="A5820" s="11" t="s">
        <v>2203</v>
      </c>
      <c r="B5820" t="s">
        <v>2204</v>
      </c>
      <c r="C5820" t="s">
        <v>5228</v>
      </c>
      <c r="D5820" t="s">
        <v>4287</v>
      </c>
      <c r="E5820" t="s">
        <v>5207</v>
      </c>
      <c r="F5820" t="s">
        <v>49</v>
      </c>
      <c r="L5820" s="13">
        <v>0</v>
      </c>
      <c r="P5820" s="13">
        <v>0</v>
      </c>
      <c r="T5820" s="13">
        <v>0</v>
      </c>
      <c r="W5820" s="13">
        <v>0</v>
      </c>
    </row>
    <row r="5821" spans="1:32" x14ac:dyDescent="0.25">
      <c r="A5821" s="11" t="s">
        <v>2203</v>
      </c>
      <c r="B5821" t="s">
        <v>2204</v>
      </c>
      <c r="C5821" t="s">
        <v>5228</v>
      </c>
      <c r="D5821" t="s">
        <v>4287</v>
      </c>
      <c r="E5821" t="s">
        <v>5208</v>
      </c>
      <c r="F5821" t="s">
        <v>49</v>
      </c>
      <c r="L5821" s="13">
        <v>0</v>
      </c>
      <c r="P5821" s="13">
        <v>0</v>
      </c>
      <c r="T5821" s="13">
        <v>0</v>
      </c>
      <c r="W5821" s="13">
        <v>0</v>
      </c>
    </row>
    <row r="5822" spans="1:32" x14ac:dyDescent="0.25">
      <c r="A5822" s="11" t="s">
        <v>2203</v>
      </c>
      <c r="B5822" t="s">
        <v>2204</v>
      </c>
      <c r="C5822" t="s">
        <v>5228</v>
      </c>
      <c r="D5822" t="s">
        <v>4287</v>
      </c>
      <c r="E5822" t="s">
        <v>5209</v>
      </c>
      <c r="F5822" t="s">
        <v>49</v>
      </c>
      <c r="G5822" s="12">
        <v>600</v>
      </c>
      <c r="H5822" s="12">
        <v>1800</v>
      </c>
      <c r="I5822" s="13">
        <v>2605</v>
      </c>
      <c r="J5822" s="13">
        <v>99339</v>
      </c>
      <c r="K5822" s="13">
        <v>92997</v>
      </c>
      <c r="L5822" s="13">
        <v>6342</v>
      </c>
      <c r="N5822" s="13">
        <v>8781</v>
      </c>
      <c r="O5822" s="13">
        <v>8244</v>
      </c>
      <c r="P5822" s="13">
        <v>537</v>
      </c>
      <c r="T5822" s="13">
        <v>0</v>
      </c>
      <c r="W5822" s="13">
        <v>0</v>
      </c>
      <c r="Z5822" s="13">
        <v>112327</v>
      </c>
      <c r="AC5822" s="13">
        <v>503568</v>
      </c>
      <c r="AD5822" s="13">
        <v>261</v>
      </c>
    </row>
    <row r="5823" spans="1:32" x14ac:dyDescent="0.25">
      <c r="A5823" s="11" t="s">
        <v>2203</v>
      </c>
      <c r="B5823" t="s">
        <v>2204</v>
      </c>
      <c r="C5823" t="s">
        <v>5228</v>
      </c>
      <c r="D5823" t="s">
        <v>4287</v>
      </c>
      <c r="E5823" t="s">
        <v>5210</v>
      </c>
      <c r="F5823" t="s">
        <v>49</v>
      </c>
      <c r="G5823" s="12">
        <v>600</v>
      </c>
      <c r="H5823" s="12">
        <v>1800</v>
      </c>
      <c r="I5823" s="13">
        <v>1165</v>
      </c>
      <c r="J5823" s="13">
        <v>52280</v>
      </c>
      <c r="K5823" s="13">
        <v>49187</v>
      </c>
      <c r="L5823" s="13">
        <v>3093</v>
      </c>
      <c r="N5823" s="13">
        <v>4231</v>
      </c>
      <c r="O5823" s="13">
        <v>3983</v>
      </c>
      <c r="P5823" s="13">
        <v>248</v>
      </c>
      <c r="T5823" s="13">
        <v>0</v>
      </c>
      <c r="W5823" s="13">
        <v>0</v>
      </c>
      <c r="Z5823" s="13">
        <v>54556</v>
      </c>
      <c r="AC5823" s="13">
        <v>220739</v>
      </c>
      <c r="AD5823" s="13">
        <v>53</v>
      </c>
    </row>
    <row r="5824" spans="1:32" x14ac:dyDescent="0.25">
      <c r="A5824" s="11" t="s">
        <v>2203</v>
      </c>
      <c r="B5824" t="s">
        <v>2204</v>
      </c>
      <c r="C5824" t="s">
        <v>5228</v>
      </c>
      <c r="D5824" t="s">
        <v>4287</v>
      </c>
      <c r="E5824" t="s">
        <v>5211</v>
      </c>
      <c r="F5824" t="s">
        <v>49</v>
      </c>
      <c r="G5824" s="12">
        <v>1000</v>
      </c>
      <c r="H5824" s="12">
        <v>1800</v>
      </c>
      <c r="I5824" s="13">
        <v>134</v>
      </c>
      <c r="J5824" s="13">
        <v>8830</v>
      </c>
      <c r="K5824" s="13">
        <v>8323</v>
      </c>
      <c r="L5824" s="13">
        <v>507</v>
      </c>
      <c r="N5824" s="13">
        <v>708</v>
      </c>
      <c r="O5824" s="13">
        <v>667</v>
      </c>
      <c r="P5824" s="13">
        <v>41</v>
      </c>
      <c r="T5824" s="13">
        <v>0</v>
      </c>
      <c r="W5824" s="13">
        <v>0</v>
      </c>
      <c r="Z5824" s="13">
        <v>8878</v>
      </c>
      <c r="AC5824" s="13">
        <v>44414</v>
      </c>
      <c r="AD5824" s="13">
        <v>52</v>
      </c>
    </row>
    <row r="5825" spans="1:30" x14ac:dyDescent="0.25">
      <c r="A5825" s="11" t="s">
        <v>2203</v>
      </c>
      <c r="B5825" t="s">
        <v>2204</v>
      </c>
      <c r="C5825" t="s">
        <v>5228</v>
      </c>
      <c r="D5825" t="s">
        <v>4287</v>
      </c>
      <c r="E5825" t="s">
        <v>5212</v>
      </c>
      <c r="F5825" t="s">
        <v>49</v>
      </c>
      <c r="J5825" s="13">
        <v>29157479</v>
      </c>
      <c r="K5825" s="13">
        <v>27311924</v>
      </c>
      <c r="L5825" s="13">
        <v>1845555</v>
      </c>
      <c r="N5825" s="13">
        <v>2552900</v>
      </c>
      <c r="O5825" s="13">
        <v>2397467</v>
      </c>
      <c r="P5825" s="13">
        <v>155433</v>
      </c>
      <c r="T5825" s="13">
        <v>0</v>
      </c>
      <c r="W5825" s="13">
        <v>0</v>
      </c>
      <c r="Z5825" s="13">
        <v>32670471</v>
      </c>
      <c r="AC5825" s="13">
        <v>145439943</v>
      </c>
      <c r="AD5825" s="13">
        <v>366</v>
      </c>
    </row>
    <row r="5826" spans="1:30" x14ac:dyDescent="0.25">
      <c r="A5826" s="11" t="s">
        <v>2207</v>
      </c>
      <c r="B5826" t="s">
        <v>2208</v>
      </c>
      <c r="C5826" t="s">
        <v>5204</v>
      </c>
      <c r="D5826" t="s">
        <v>5215</v>
      </c>
      <c r="E5826" t="s">
        <v>5205</v>
      </c>
      <c r="F5826" t="s">
        <v>49</v>
      </c>
      <c r="L5826" s="13">
        <v>0</v>
      </c>
      <c r="P5826" s="13">
        <v>0</v>
      </c>
      <c r="T5826" s="13">
        <v>0</v>
      </c>
      <c r="W5826" s="13">
        <v>0</v>
      </c>
    </row>
    <row r="5827" spans="1:30" x14ac:dyDescent="0.25">
      <c r="A5827" s="11" t="s">
        <v>2207</v>
      </c>
      <c r="B5827" t="s">
        <v>2208</v>
      </c>
      <c r="C5827" t="s">
        <v>5204</v>
      </c>
      <c r="D5827" t="s">
        <v>5215</v>
      </c>
      <c r="E5827" t="s">
        <v>5206</v>
      </c>
      <c r="F5827" t="s">
        <v>49</v>
      </c>
      <c r="L5827" s="13">
        <v>0</v>
      </c>
      <c r="P5827" s="13">
        <v>0</v>
      </c>
      <c r="T5827" s="13">
        <v>0</v>
      </c>
      <c r="W5827" s="13">
        <v>0</v>
      </c>
    </row>
    <row r="5828" spans="1:30" x14ac:dyDescent="0.25">
      <c r="A5828" s="11" t="s">
        <v>2207</v>
      </c>
      <c r="B5828" t="s">
        <v>2208</v>
      </c>
      <c r="C5828" t="s">
        <v>5204</v>
      </c>
      <c r="D5828" t="s">
        <v>5215</v>
      </c>
      <c r="E5828" t="s">
        <v>5207</v>
      </c>
      <c r="F5828" t="s">
        <v>49</v>
      </c>
      <c r="L5828" s="13">
        <v>0</v>
      </c>
      <c r="P5828" s="13">
        <v>0</v>
      </c>
      <c r="T5828" s="13">
        <v>0</v>
      </c>
      <c r="W5828" s="13">
        <v>0</v>
      </c>
    </row>
    <row r="5829" spans="1:30" x14ac:dyDescent="0.25">
      <c r="A5829" s="11" t="s">
        <v>2207</v>
      </c>
      <c r="B5829" t="s">
        <v>2208</v>
      </c>
      <c r="C5829" t="s">
        <v>5204</v>
      </c>
      <c r="D5829" t="s">
        <v>5215</v>
      </c>
      <c r="E5829" t="s">
        <v>5208</v>
      </c>
      <c r="F5829" t="s">
        <v>49</v>
      </c>
      <c r="L5829" s="13">
        <v>0</v>
      </c>
      <c r="P5829" s="13">
        <v>0</v>
      </c>
      <c r="T5829" s="13">
        <v>0</v>
      </c>
      <c r="W5829" s="13">
        <v>0</v>
      </c>
    </row>
    <row r="5830" spans="1:30" x14ac:dyDescent="0.25">
      <c r="A5830" s="11" t="s">
        <v>2207</v>
      </c>
      <c r="B5830" t="s">
        <v>2208</v>
      </c>
      <c r="C5830" t="s">
        <v>5204</v>
      </c>
      <c r="D5830" t="s">
        <v>5215</v>
      </c>
      <c r="E5830" t="s">
        <v>5209</v>
      </c>
      <c r="F5830" t="s">
        <v>49</v>
      </c>
      <c r="G5830" s="12">
        <v>515</v>
      </c>
      <c r="H5830" s="12">
        <v>2345</v>
      </c>
      <c r="I5830" s="13">
        <v>9</v>
      </c>
      <c r="J5830" s="13">
        <v>1899</v>
      </c>
      <c r="K5830" s="13">
        <v>1460</v>
      </c>
      <c r="L5830" s="13">
        <v>439</v>
      </c>
      <c r="N5830" s="13">
        <v>83</v>
      </c>
      <c r="O5830" s="13">
        <v>60</v>
      </c>
      <c r="P5830" s="13">
        <v>23</v>
      </c>
      <c r="T5830" s="13">
        <v>0</v>
      </c>
      <c r="W5830" s="13">
        <v>0</v>
      </c>
      <c r="Z5830" s="13">
        <v>113</v>
      </c>
      <c r="AC5830" s="13">
        <v>2459</v>
      </c>
      <c r="AD5830" s="13">
        <v>251</v>
      </c>
    </row>
    <row r="5831" spans="1:30" x14ac:dyDescent="0.25">
      <c r="A5831" s="11" t="s">
        <v>2207</v>
      </c>
      <c r="B5831" t="s">
        <v>2208</v>
      </c>
      <c r="C5831" t="s">
        <v>5204</v>
      </c>
      <c r="D5831" t="s">
        <v>5215</v>
      </c>
      <c r="E5831" t="s">
        <v>5210</v>
      </c>
      <c r="F5831" t="s">
        <v>49</v>
      </c>
      <c r="G5831" s="12">
        <v>610</v>
      </c>
      <c r="H5831" s="12">
        <v>1945</v>
      </c>
      <c r="I5831" s="13">
        <v>3</v>
      </c>
      <c r="J5831" s="13">
        <v>454</v>
      </c>
      <c r="K5831" s="13">
        <v>400</v>
      </c>
      <c r="L5831" s="13">
        <v>54</v>
      </c>
      <c r="N5831" s="13">
        <v>20</v>
      </c>
      <c r="O5831" s="13">
        <v>14</v>
      </c>
      <c r="P5831" s="13">
        <v>6</v>
      </c>
      <c r="T5831" s="13">
        <v>0</v>
      </c>
      <c r="W5831" s="13">
        <v>0</v>
      </c>
      <c r="Z5831" s="13">
        <v>18</v>
      </c>
      <c r="AC5831" s="13">
        <v>376</v>
      </c>
      <c r="AD5831" s="13">
        <v>57</v>
      </c>
    </row>
    <row r="5832" spans="1:30" x14ac:dyDescent="0.25">
      <c r="A5832" s="11" t="s">
        <v>2207</v>
      </c>
      <c r="B5832" t="s">
        <v>2208</v>
      </c>
      <c r="C5832" t="s">
        <v>5204</v>
      </c>
      <c r="D5832" t="s">
        <v>5215</v>
      </c>
      <c r="E5832" t="s">
        <v>5211</v>
      </c>
      <c r="F5832" t="s">
        <v>49</v>
      </c>
      <c r="L5832" s="13">
        <v>0</v>
      </c>
      <c r="P5832" s="13">
        <v>0</v>
      </c>
      <c r="T5832" s="13">
        <v>0</v>
      </c>
      <c r="W5832" s="13">
        <v>0</v>
      </c>
    </row>
    <row r="5833" spans="1:30" x14ac:dyDescent="0.25">
      <c r="A5833" s="11" t="s">
        <v>2207</v>
      </c>
      <c r="B5833" t="s">
        <v>2208</v>
      </c>
      <c r="C5833" t="s">
        <v>5204</v>
      </c>
      <c r="D5833" t="s">
        <v>5215</v>
      </c>
      <c r="E5833" t="s">
        <v>5212</v>
      </c>
      <c r="F5833" t="s">
        <v>49</v>
      </c>
      <c r="J5833" s="13">
        <v>500813</v>
      </c>
      <c r="K5833" s="13">
        <v>384948</v>
      </c>
      <c r="L5833" s="13">
        <v>115865</v>
      </c>
      <c r="N5833" s="13">
        <v>21976</v>
      </c>
      <c r="O5833" s="13">
        <v>15901</v>
      </c>
      <c r="P5833" s="13">
        <v>6075</v>
      </c>
      <c r="T5833" s="13">
        <v>0</v>
      </c>
      <c r="W5833" s="13">
        <v>0</v>
      </c>
      <c r="Z5833" s="13">
        <v>29170</v>
      </c>
      <c r="AA5833" s="13">
        <v>29170</v>
      </c>
      <c r="AC5833" s="13">
        <v>636370</v>
      </c>
      <c r="AD5833" s="13">
        <v>308</v>
      </c>
    </row>
    <row r="5834" spans="1:30" x14ac:dyDescent="0.25">
      <c r="A5834" s="11" t="s">
        <v>2207</v>
      </c>
      <c r="B5834" t="s">
        <v>2208</v>
      </c>
      <c r="C5834" t="s">
        <v>5214</v>
      </c>
      <c r="D5834" t="s">
        <v>5215</v>
      </c>
      <c r="E5834" t="s">
        <v>5205</v>
      </c>
      <c r="F5834" t="s">
        <v>49</v>
      </c>
      <c r="G5834" s="12">
        <v>545</v>
      </c>
      <c r="H5834" s="12">
        <v>930</v>
      </c>
      <c r="I5834" s="13">
        <v>57</v>
      </c>
      <c r="L5834" s="13">
        <v>0</v>
      </c>
      <c r="P5834" s="13">
        <v>0</v>
      </c>
      <c r="T5834" s="13">
        <v>0</v>
      </c>
      <c r="W5834" s="13">
        <v>0</v>
      </c>
    </row>
    <row r="5835" spans="1:30" x14ac:dyDescent="0.25">
      <c r="A5835" s="11" t="s">
        <v>2207</v>
      </c>
      <c r="B5835" t="s">
        <v>2208</v>
      </c>
      <c r="C5835" t="s">
        <v>5214</v>
      </c>
      <c r="D5835" t="s">
        <v>5215</v>
      </c>
      <c r="E5835" t="s">
        <v>5206</v>
      </c>
      <c r="F5835" t="s">
        <v>49</v>
      </c>
      <c r="G5835" s="12">
        <v>930</v>
      </c>
      <c r="H5835" s="12">
        <v>1530</v>
      </c>
      <c r="I5835" s="13">
        <v>9</v>
      </c>
      <c r="L5835" s="13">
        <v>0</v>
      </c>
      <c r="P5835" s="13">
        <v>0</v>
      </c>
      <c r="T5835" s="13">
        <v>0</v>
      </c>
      <c r="W5835" s="13">
        <v>0</v>
      </c>
    </row>
    <row r="5836" spans="1:30" x14ac:dyDescent="0.25">
      <c r="A5836" s="11" t="s">
        <v>2207</v>
      </c>
      <c r="B5836" t="s">
        <v>2208</v>
      </c>
      <c r="C5836" t="s">
        <v>5214</v>
      </c>
      <c r="D5836" t="s">
        <v>5215</v>
      </c>
      <c r="E5836" t="s">
        <v>5207</v>
      </c>
      <c r="F5836" t="s">
        <v>49</v>
      </c>
      <c r="G5836" s="12">
        <v>1530</v>
      </c>
      <c r="H5836" s="12">
        <v>1830</v>
      </c>
      <c r="I5836" s="13">
        <v>59</v>
      </c>
      <c r="L5836" s="13">
        <v>0</v>
      </c>
      <c r="P5836" s="13">
        <v>0</v>
      </c>
      <c r="T5836" s="13">
        <v>0</v>
      </c>
      <c r="W5836" s="13">
        <v>0</v>
      </c>
    </row>
    <row r="5837" spans="1:30" x14ac:dyDescent="0.25">
      <c r="A5837" s="11" t="s">
        <v>2207</v>
      </c>
      <c r="B5837" t="s">
        <v>2208</v>
      </c>
      <c r="C5837" t="s">
        <v>5214</v>
      </c>
      <c r="D5837" t="s">
        <v>5215</v>
      </c>
      <c r="E5837" t="s">
        <v>5208</v>
      </c>
      <c r="F5837" t="s">
        <v>49</v>
      </c>
      <c r="I5837" s="13">
        <v>7</v>
      </c>
      <c r="L5837" s="13">
        <v>0</v>
      </c>
      <c r="P5837" s="13">
        <v>0</v>
      </c>
      <c r="T5837" s="13">
        <v>0</v>
      </c>
      <c r="W5837" s="13">
        <v>0</v>
      </c>
    </row>
    <row r="5838" spans="1:30" x14ac:dyDescent="0.25">
      <c r="A5838" s="11" t="s">
        <v>2207</v>
      </c>
      <c r="B5838" t="s">
        <v>2208</v>
      </c>
      <c r="C5838" t="s">
        <v>5214</v>
      </c>
      <c r="D5838" t="s">
        <v>5215</v>
      </c>
      <c r="E5838" t="s">
        <v>5209</v>
      </c>
      <c r="F5838" t="s">
        <v>49</v>
      </c>
      <c r="G5838" s="12">
        <v>515</v>
      </c>
      <c r="H5838" s="12">
        <v>2345</v>
      </c>
      <c r="I5838" s="13">
        <v>59</v>
      </c>
      <c r="J5838" s="13">
        <v>10445</v>
      </c>
      <c r="K5838" s="13">
        <v>8396</v>
      </c>
      <c r="L5838" s="13">
        <v>2049</v>
      </c>
      <c r="M5838" s="13">
        <v>8398</v>
      </c>
      <c r="N5838" s="13">
        <v>494</v>
      </c>
      <c r="O5838" s="13">
        <v>408</v>
      </c>
      <c r="P5838" s="13">
        <v>86</v>
      </c>
      <c r="T5838" s="13">
        <v>0</v>
      </c>
      <c r="W5838" s="13">
        <v>0</v>
      </c>
      <c r="Z5838" s="13">
        <v>5990</v>
      </c>
      <c r="AC5838" s="13">
        <v>71225</v>
      </c>
      <c r="AD5838" s="13">
        <v>251</v>
      </c>
    </row>
    <row r="5839" spans="1:30" x14ac:dyDescent="0.25">
      <c r="A5839" s="11" t="s">
        <v>2207</v>
      </c>
      <c r="B5839" t="s">
        <v>2208</v>
      </c>
      <c r="C5839" t="s">
        <v>5214</v>
      </c>
      <c r="D5839" t="s">
        <v>5215</v>
      </c>
      <c r="E5839" t="s">
        <v>5210</v>
      </c>
      <c r="F5839" t="s">
        <v>49</v>
      </c>
      <c r="G5839" s="12">
        <v>610</v>
      </c>
      <c r="H5839" s="12">
        <v>1945</v>
      </c>
      <c r="I5839" s="13">
        <v>8</v>
      </c>
      <c r="J5839" s="13">
        <v>1909</v>
      </c>
      <c r="K5839" s="13">
        <v>1701</v>
      </c>
      <c r="L5839" s="13">
        <v>208</v>
      </c>
      <c r="M5839" s="13">
        <v>1702</v>
      </c>
      <c r="N5839" s="13">
        <v>100</v>
      </c>
      <c r="O5839" s="13">
        <v>94</v>
      </c>
      <c r="P5839" s="13">
        <v>6</v>
      </c>
      <c r="T5839" s="13">
        <v>0</v>
      </c>
      <c r="W5839" s="13">
        <v>0</v>
      </c>
      <c r="Z5839" s="13">
        <v>1320</v>
      </c>
      <c r="AC5839" s="13">
        <v>13369</v>
      </c>
      <c r="AD5839" s="13">
        <v>57</v>
      </c>
    </row>
    <row r="5840" spans="1:30" x14ac:dyDescent="0.25">
      <c r="A5840" s="11" t="s">
        <v>2207</v>
      </c>
      <c r="B5840" t="s">
        <v>2208</v>
      </c>
      <c r="C5840" t="s">
        <v>5214</v>
      </c>
      <c r="D5840" t="s">
        <v>5215</v>
      </c>
      <c r="E5840" t="s">
        <v>5211</v>
      </c>
      <c r="F5840" t="s">
        <v>49</v>
      </c>
      <c r="L5840" s="13">
        <v>0</v>
      </c>
      <c r="P5840" s="13">
        <v>0</v>
      </c>
      <c r="T5840" s="13">
        <v>0</v>
      </c>
      <c r="W5840" s="13">
        <v>0</v>
      </c>
    </row>
    <row r="5841" spans="1:32" x14ac:dyDescent="0.25">
      <c r="A5841" s="11" t="s">
        <v>2207</v>
      </c>
      <c r="B5841" t="s">
        <v>2208</v>
      </c>
      <c r="C5841" t="s">
        <v>5214</v>
      </c>
      <c r="D5841" t="s">
        <v>5215</v>
      </c>
      <c r="E5841" t="s">
        <v>5212</v>
      </c>
      <c r="F5841" t="s">
        <v>49</v>
      </c>
      <c r="J5841" s="13">
        <v>2730591</v>
      </c>
      <c r="K5841" s="13">
        <v>2207068</v>
      </c>
      <c r="L5841" s="13">
        <v>523523</v>
      </c>
      <c r="M5841" s="13">
        <v>2206128</v>
      </c>
      <c r="N5841" s="13">
        <v>129711</v>
      </c>
      <c r="O5841" s="13">
        <v>107738</v>
      </c>
      <c r="P5841" s="13">
        <v>21973</v>
      </c>
      <c r="T5841" s="13">
        <v>0</v>
      </c>
      <c r="W5841" s="13">
        <v>0</v>
      </c>
      <c r="Z5841" s="13">
        <v>1578598</v>
      </c>
      <c r="AC5841" s="13">
        <v>18639442</v>
      </c>
      <c r="AD5841" s="13">
        <v>308</v>
      </c>
    </row>
    <row r="5842" spans="1:32" x14ac:dyDescent="0.25">
      <c r="A5842" s="11" t="s">
        <v>2207</v>
      </c>
      <c r="B5842" t="s">
        <v>2208</v>
      </c>
      <c r="C5842" t="s">
        <v>5218</v>
      </c>
      <c r="D5842" t="s">
        <v>5215</v>
      </c>
      <c r="E5842" t="s">
        <v>5205</v>
      </c>
      <c r="F5842" t="s">
        <v>49</v>
      </c>
      <c r="L5842" s="13">
        <v>0</v>
      </c>
      <c r="P5842" s="13">
        <v>0</v>
      </c>
      <c r="T5842" s="13">
        <v>0</v>
      </c>
      <c r="W5842" s="13">
        <v>0</v>
      </c>
    </row>
    <row r="5843" spans="1:32" x14ac:dyDescent="0.25">
      <c r="A5843" s="11" t="s">
        <v>2207</v>
      </c>
      <c r="B5843" t="s">
        <v>2208</v>
      </c>
      <c r="C5843" t="s">
        <v>5218</v>
      </c>
      <c r="D5843" t="s">
        <v>5215</v>
      </c>
      <c r="E5843" t="s">
        <v>5206</v>
      </c>
      <c r="F5843" t="s">
        <v>49</v>
      </c>
      <c r="L5843" s="13">
        <v>0</v>
      </c>
      <c r="P5843" s="13">
        <v>0</v>
      </c>
      <c r="T5843" s="13">
        <v>0</v>
      </c>
      <c r="W5843" s="13">
        <v>0</v>
      </c>
    </row>
    <row r="5844" spans="1:32" x14ac:dyDescent="0.25">
      <c r="A5844" s="11" t="s">
        <v>2207</v>
      </c>
      <c r="B5844" t="s">
        <v>2208</v>
      </c>
      <c r="C5844" t="s">
        <v>5218</v>
      </c>
      <c r="D5844" t="s">
        <v>5215</v>
      </c>
      <c r="E5844" t="s">
        <v>5207</v>
      </c>
      <c r="F5844" t="s">
        <v>49</v>
      </c>
      <c r="L5844" s="13">
        <v>0</v>
      </c>
      <c r="P5844" s="13">
        <v>0</v>
      </c>
      <c r="T5844" s="13">
        <v>0</v>
      </c>
      <c r="W5844" s="13">
        <v>0</v>
      </c>
    </row>
    <row r="5845" spans="1:32" x14ac:dyDescent="0.25">
      <c r="A5845" s="11" t="s">
        <v>2207</v>
      </c>
      <c r="B5845" t="s">
        <v>2208</v>
      </c>
      <c r="C5845" t="s">
        <v>5218</v>
      </c>
      <c r="D5845" t="s">
        <v>5215</v>
      </c>
      <c r="E5845" t="s">
        <v>5208</v>
      </c>
      <c r="F5845" t="s">
        <v>49</v>
      </c>
      <c r="L5845" s="13">
        <v>0</v>
      </c>
      <c r="P5845" s="13">
        <v>0</v>
      </c>
      <c r="T5845" s="13">
        <v>0</v>
      </c>
      <c r="W5845" s="13">
        <v>0</v>
      </c>
    </row>
    <row r="5846" spans="1:32" x14ac:dyDescent="0.25">
      <c r="A5846" s="11" t="s">
        <v>2207</v>
      </c>
      <c r="B5846" t="s">
        <v>2208</v>
      </c>
      <c r="C5846" t="s">
        <v>5218</v>
      </c>
      <c r="D5846" t="s">
        <v>5215</v>
      </c>
      <c r="E5846" t="s">
        <v>5209</v>
      </c>
      <c r="F5846" t="s">
        <v>49</v>
      </c>
      <c r="I5846" s="13">
        <v>70</v>
      </c>
      <c r="J5846" s="13">
        <v>4381</v>
      </c>
      <c r="K5846" s="13">
        <v>4381</v>
      </c>
      <c r="L5846" s="13">
        <v>0</v>
      </c>
      <c r="N5846" s="13">
        <v>117</v>
      </c>
      <c r="O5846" s="13">
        <v>117</v>
      </c>
      <c r="P5846" s="13">
        <v>0</v>
      </c>
      <c r="T5846" s="13">
        <v>0</v>
      </c>
      <c r="W5846" s="13">
        <v>0</v>
      </c>
      <c r="Z5846" s="13">
        <v>1398</v>
      </c>
      <c r="AC5846" s="13">
        <v>45328</v>
      </c>
      <c r="AD5846" s="13">
        <v>251</v>
      </c>
    </row>
    <row r="5847" spans="1:32" x14ac:dyDescent="0.25">
      <c r="A5847" s="11" t="s">
        <v>2207</v>
      </c>
      <c r="B5847" t="s">
        <v>2208</v>
      </c>
      <c r="C5847" t="s">
        <v>5218</v>
      </c>
      <c r="D5847" t="s">
        <v>5215</v>
      </c>
      <c r="E5847" t="s">
        <v>5210</v>
      </c>
      <c r="F5847" t="s">
        <v>49</v>
      </c>
      <c r="L5847" s="13">
        <v>0</v>
      </c>
      <c r="P5847" s="13">
        <v>0</v>
      </c>
      <c r="T5847" s="13">
        <v>0</v>
      </c>
      <c r="W5847" s="13">
        <v>0</v>
      </c>
    </row>
    <row r="5848" spans="1:32" x14ac:dyDescent="0.25">
      <c r="A5848" s="11" t="s">
        <v>2207</v>
      </c>
      <c r="B5848" t="s">
        <v>2208</v>
      </c>
      <c r="C5848" t="s">
        <v>5218</v>
      </c>
      <c r="D5848" t="s">
        <v>5215</v>
      </c>
      <c r="E5848" t="s">
        <v>5211</v>
      </c>
      <c r="F5848" t="s">
        <v>49</v>
      </c>
      <c r="L5848" s="13">
        <v>0</v>
      </c>
      <c r="P5848" s="13">
        <v>0</v>
      </c>
      <c r="T5848" s="13">
        <v>0</v>
      </c>
      <c r="W5848" s="13">
        <v>0</v>
      </c>
    </row>
    <row r="5849" spans="1:32" x14ac:dyDescent="0.25">
      <c r="A5849" s="11" t="s">
        <v>2207</v>
      </c>
      <c r="B5849" t="s">
        <v>2208</v>
      </c>
      <c r="C5849" t="s">
        <v>5218</v>
      </c>
      <c r="D5849" t="s">
        <v>5215</v>
      </c>
      <c r="E5849" t="s">
        <v>5212</v>
      </c>
      <c r="F5849" t="s">
        <v>49</v>
      </c>
      <c r="J5849" s="13">
        <v>1099549</v>
      </c>
      <c r="K5849" s="13">
        <v>1099549</v>
      </c>
      <c r="L5849" s="13">
        <v>0</v>
      </c>
      <c r="N5849" s="13">
        <v>29400</v>
      </c>
      <c r="O5849" s="13">
        <v>29400</v>
      </c>
      <c r="P5849" s="13">
        <v>0</v>
      </c>
      <c r="T5849" s="13">
        <v>0</v>
      </c>
      <c r="W5849" s="13">
        <v>0</v>
      </c>
      <c r="Z5849" s="13">
        <v>350966</v>
      </c>
      <c r="AC5849" s="13">
        <v>11377370</v>
      </c>
      <c r="AD5849" s="13">
        <v>251</v>
      </c>
    </row>
    <row r="5850" spans="1:32" x14ac:dyDescent="0.25">
      <c r="A5850" s="11" t="s">
        <v>2213</v>
      </c>
      <c r="B5850" t="s">
        <v>2214</v>
      </c>
      <c r="C5850" t="s">
        <v>5204</v>
      </c>
      <c r="D5850" t="s">
        <v>4287</v>
      </c>
      <c r="E5850" t="s">
        <v>5205</v>
      </c>
      <c r="F5850" t="s">
        <v>49</v>
      </c>
      <c r="L5850" s="13">
        <v>0</v>
      </c>
      <c r="P5850" s="13">
        <v>0</v>
      </c>
      <c r="T5850" s="13">
        <v>0</v>
      </c>
      <c r="W5850" s="13">
        <v>0</v>
      </c>
    </row>
    <row r="5851" spans="1:32" x14ac:dyDescent="0.25">
      <c r="A5851" s="11" t="s">
        <v>2213</v>
      </c>
      <c r="B5851" t="s">
        <v>2214</v>
      </c>
      <c r="C5851" t="s">
        <v>5204</v>
      </c>
      <c r="D5851" t="s">
        <v>4287</v>
      </c>
      <c r="E5851" t="s">
        <v>5206</v>
      </c>
      <c r="F5851" t="s">
        <v>49</v>
      </c>
      <c r="L5851" s="13">
        <v>0</v>
      </c>
      <c r="P5851" s="13">
        <v>0</v>
      </c>
      <c r="T5851" s="13">
        <v>0</v>
      </c>
      <c r="W5851" s="13">
        <v>0</v>
      </c>
    </row>
    <row r="5852" spans="1:32" x14ac:dyDescent="0.25">
      <c r="A5852" s="11" t="s">
        <v>2213</v>
      </c>
      <c r="B5852" t="s">
        <v>2214</v>
      </c>
      <c r="C5852" t="s">
        <v>5204</v>
      </c>
      <c r="D5852" t="s">
        <v>4287</v>
      </c>
      <c r="E5852" t="s">
        <v>5207</v>
      </c>
      <c r="F5852" t="s">
        <v>49</v>
      </c>
      <c r="L5852" s="13">
        <v>0</v>
      </c>
      <c r="P5852" s="13">
        <v>0</v>
      </c>
      <c r="T5852" s="13">
        <v>0</v>
      </c>
      <c r="W5852" s="13">
        <v>0</v>
      </c>
    </row>
    <row r="5853" spans="1:32" x14ac:dyDescent="0.25">
      <c r="A5853" s="11" t="s">
        <v>2213</v>
      </c>
      <c r="B5853" t="s">
        <v>2214</v>
      </c>
      <c r="C5853" t="s">
        <v>5204</v>
      </c>
      <c r="D5853" t="s">
        <v>4287</v>
      </c>
      <c r="E5853" t="s">
        <v>5208</v>
      </c>
      <c r="F5853" t="s">
        <v>49</v>
      </c>
      <c r="L5853" s="13">
        <v>0</v>
      </c>
      <c r="P5853" s="13">
        <v>0</v>
      </c>
      <c r="T5853" s="13">
        <v>0</v>
      </c>
      <c r="W5853" s="13">
        <v>0</v>
      </c>
    </row>
    <row r="5854" spans="1:32" x14ac:dyDescent="0.25">
      <c r="A5854" s="11" t="s">
        <v>2213</v>
      </c>
      <c r="B5854" t="s">
        <v>2214</v>
      </c>
      <c r="C5854" t="s">
        <v>5204</v>
      </c>
      <c r="D5854" t="s">
        <v>4287</v>
      </c>
      <c r="E5854" t="s">
        <v>5209</v>
      </c>
      <c r="F5854" t="s">
        <v>49</v>
      </c>
      <c r="G5854" s="12">
        <v>500</v>
      </c>
      <c r="H5854" s="12">
        <v>2400</v>
      </c>
      <c r="I5854" s="13">
        <v>18</v>
      </c>
      <c r="J5854" s="13">
        <v>2193</v>
      </c>
      <c r="K5854" s="13">
        <v>1987</v>
      </c>
      <c r="L5854" s="13">
        <v>206</v>
      </c>
      <c r="N5854" s="13">
        <v>143</v>
      </c>
      <c r="O5854" s="13">
        <v>131</v>
      </c>
      <c r="P5854" s="13">
        <v>12</v>
      </c>
      <c r="T5854" s="13">
        <v>0</v>
      </c>
      <c r="W5854" s="13">
        <v>0</v>
      </c>
      <c r="Z5854" s="13">
        <v>249</v>
      </c>
      <c r="AC5854" s="13">
        <v>2662</v>
      </c>
      <c r="AD5854" s="13">
        <v>256</v>
      </c>
      <c r="AE5854" s="13">
        <v>0</v>
      </c>
      <c r="AF5854" s="13">
        <v>0</v>
      </c>
    </row>
    <row r="5855" spans="1:32" x14ac:dyDescent="0.25">
      <c r="A5855" s="11" t="s">
        <v>2213</v>
      </c>
      <c r="B5855" t="s">
        <v>2214</v>
      </c>
      <c r="C5855" t="s">
        <v>5204</v>
      </c>
      <c r="D5855" t="s">
        <v>4287</v>
      </c>
      <c r="E5855" t="s">
        <v>5210</v>
      </c>
      <c r="F5855" t="s">
        <v>49</v>
      </c>
      <c r="G5855" s="12">
        <v>500</v>
      </c>
      <c r="H5855" s="12">
        <v>2400</v>
      </c>
      <c r="I5855" s="13">
        <v>15</v>
      </c>
      <c r="J5855" s="13">
        <v>1130</v>
      </c>
      <c r="K5855" s="13">
        <v>1024</v>
      </c>
      <c r="L5855" s="13">
        <v>106</v>
      </c>
      <c r="N5855" s="13">
        <v>70</v>
      </c>
      <c r="O5855" s="13">
        <v>64</v>
      </c>
      <c r="P5855" s="13">
        <v>6</v>
      </c>
      <c r="T5855" s="13">
        <v>0</v>
      </c>
      <c r="W5855" s="13">
        <v>0</v>
      </c>
      <c r="Z5855" s="13">
        <v>111</v>
      </c>
      <c r="AC5855" s="13">
        <v>1281</v>
      </c>
      <c r="AD5855" s="13">
        <v>52</v>
      </c>
      <c r="AE5855" s="13">
        <v>0</v>
      </c>
      <c r="AF5855" s="13">
        <v>0</v>
      </c>
    </row>
    <row r="5856" spans="1:32" x14ac:dyDescent="0.25">
      <c r="A5856" s="11" t="s">
        <v>2213</v>
      </c>
      <c r="B5856" t="s">
        <v>2214</v>
      </c>
      <c r="C5856" t="s">
        <v>5204</v>
      </c>
      <c r="D5856" t="s">
        <v>4287</v>
      </c>
      <c r="E5856" t="s">
        <v>5211</v>
      </c>
      <c r="F5856" t="s">
        <v>49</v>
      </c>
      <c r="G5856" s="12">
        <v>730</v>
      </c>
      <c r="H5856" s="12">
        <v>2400</v>
      </c>
      <c r="I5856" s="13">
        <v>12</v>
      </c>
      <c r="J5856" s="13">
        <v>563</v>
      </c>
      <c r="K5856" s="13">
        <v>510</v>
      </c>
      <c r="L5856" s="13">
        <v>53</v>
      </c>
      <c r="N5856" s="13">
        <v>46</v>
      </c>
      <c r="O5856" s="13">
        <v>44</v>
      </c>
      <c r="P5856" s="13">
        <v>2</v>
      </c>
      <c r="T5856" s="13">
        <v>0</v>
      </c>
      <c r="W5856" s="13">
        <v>0</v>
      </c>
      <c r="Z5856" s="13">
        <v>50</v>
      </c>
      <c r="AC5856" s="13">
        <v>608</v>
      </c>
      <c r="AD5856" s="13">
        <v>58</v>
      </c>
      <c r="AE5856" s="13">
        <v>0</v>
      </c>
      <c r="AF5856" s="13">
        <v>0</v>
      </c>
    </row>
    <row r="5857" spans="1:32" x14ac:dyDescent="0.25">
      <c r="A5857" s="11" t="s">
        <v>2213</v>
      </c>
      <c r="B5857" t="s">
        <v>2214</v>
      </c>
      <c r="C5857" t="s">
        <v>5204</v>
      </c>
      <c r="D5857" t="s">
        <v>4287</v>
      </c>
      <c r="E5857" t="s">
        <v>5212</v>
      </c>
      <c r="F5857" t="s">
        <v>49</v>
      </c>
      <c r="J5857" s="13">
        <v>652929</v>
      </c>
      <c r="K5857" s="13">
        <v>591482</v>
      </c>
      <c r="L5857" s="13">
        <v>61447</v>
      </c>
      <c r="N5857" s="13">
        <v>43146</v>
      </c>
      <c r="O5857" s="13">
        <v>39371</v>
      </c>
      <c r="P5857" s="13">
        <v>3775</v>
      </c>
      <c r="T5857" s="13">
        <v>0</v>
      </c>
      <c r="W5857" s="13">
        <v>0</v>
      </c>
      <c r="X5857" s="13">
        <v>0</v>
      </c>
      <c r="Y5857" s="13">
        <v>0</v>
      </c>
      <c r="Z5857" s="13">
        <v>72342</v>
      </c>
      <c r="AA5857" s="13">
        <v>72342</v>
      </c>
      <c r="AB5857" s="13">
        <v>0</v>
      </c>
      <c r="AC5857" s="13">
        <v>783410</v>
      </c>
      <c r="AD5857" s="13">
        <v>366</v>
      </c>
      <c r="AE5857" s="13">
        <v>0</v>
      </c>
      <c r="AF5857" s="13">
        <v>0</v>
      </c>
    </row>
    <row r="5858" spans="1:32" x14ac:dyDescent="0.25">
      <c r="A5858" s="11" t="s">
        <v>2213</v>
      </c>
      <c r="B5858" t="s">
        <v>2214</v>
      </c>
      <c r="C5858" t="s">
        <v>5214</v>
      </c>
      <c r="D5858" t="s">
        <v>4287</v>
      </c>
      <c r="E5858" t="s">
        <v>5205</v>
      </c>
      <c r="F5858" t="s">
        <v>49</v>
      </c>
      <c r="G5858" s="12">
        <v>630</v>
      </c>
      <c r="H5858" s="12">
        <v>1000</v>
      </c>
      <c r="I5858" s="13">
        <v>66</v>
      </c>
      <c r="L5858" s="13">
        <v>0</v>
      </c>
      <c r="P5858" s="13">
        <v>0</v>
      </c>
      <c r="T5858" s="13">
        <v>0</v>
      </c>
      <c r="W5858" s="13">
        <v>0</v>
      </c>
    </row>
    <row r="5859" spans="1:32" x14ac:dyDescent="0.25">
      <c r="A5859" s="11" t="s">
        <v>2213</v>
      </c>
      <c r="B5859" t="s">
        <v>2214</v>
      </c>
      <c r="C5859" t="s">
        <v>5214</v>
      </c>
      <c r="D5859" t="s">
        <v>4287</v>
      </c>
      <c r="E5859" t="s">
        <v>5206</v>
      </c>
      <c r="F5859" t="s">
        <v>49</v>
      </c>
      <c r="G5859" s="12">
        <v>1000</v>
      </c>
      <c r="H5859" s="12">
        <v>1430</v>
      </c>
      <c r="I5859" s="13">
        <v>45</v>
      </c>
      <c r="L5859" s="13">
        <v>0</v>
      </c>
      <c r="P5859" s="13">
        <v>0</v>
      </c>
      <c r="T5859" s="13">
        <v>0</v>
      </c>
      <c r="W5859" s="13">
        <v>0</v>
      </c>
    </row>
    <row r="5860" spans="1:32" x14ac:dyDescent="0.25">
      <c r="A5860" s="11" t="s">
        <v>2213</v>
      </c>
      <c r="B5860" t="s">
        <v>2214</v>
      </c>
      <c r="C5860" t="s">
        <v>5214</v>
      </c>
      <c r="D5860" t="s">
        <v>4287</v>
      </c>
      <c r="E5860" t="s">
        <v>5207</v>
      </c>
      <c r="F5860" t="s">
        <v>49</v>
      </c>
      <c r="G5860" s="12">
        <v>1430</v>
      </c>
      <c r="H5860" s="12">
        <v>2030</v>
      </c>
      <c r="I5860" s="13">
        <v>66</v>
      </c>
      <c r="L5860" s="13">
        <v>0</v>
      </c>
      <c r="P5860" s="13">
        <v>0</v>
      </c>
      <c r="T5860" s="13">
        <v>0</v>
      </c>
      <c r="W5860" s="13">
        <v>0</v>
      </c>
    </row>
    <row r="5861" spans="1:32" x14ac:dyDescent="0.25">
      <c r="A5861" s="11" t="s">
        <v>2213</v>
      </c>
      <c r="B5861" t="s">
        <v>2214</v>
      </c>
      <c r="C5861" t="s">
        <v>5214</v>
      </c>
      <c r="D5861" t="s">
        <v>4287</v>
      </c>
      <c r="E5861" t="s">
        <v>5208</v>
      </c>
      <c r="F5861" t="s">
        <v>49</v>
      </c>
      <c r="I5861" s="13">
        <v>45</v>
      </c>
      <c r="L5861" s="13">
        <v>0</v>
      </c>
      <c r="P5861" s="13">
        <v>0</v>
      </c>
      <c r="T5861" s="13">
        <v>0</v>
      </c>
      <c r="W5861" s="13">
        <v>0</v>
      </c>
    </row>
    <row r="5862" spans="1:32" x14ac:dyDescent="0.25">
      <c r="A5862" s="11" t="s">
        <v>2213</v>
      </c>
      <c r="B5862" t="s">
        <v>2214</v>
      </c>
      <c r="C5862" t="s">
        <v>5214</v>
      </c>
      <c r="D5862" t="s">
        <v>4287</v>
      </c>
      <c r="E5862" t="s">
        <v>5209</v>
      </c>
      <c r="F5862" t="s">
        <v>49</v>
      </c>
      <c r="G5862" s="12">
        <v>500</v>
      </c>
      <c r="H5862" s="12">
        <v>30</v>
      </c>
      <c r="I5862" s="13">
        <v>66</v>
      </c>
      <c r="J5862" s="13">
        <v>8778</v>
      </c>
      <c r="K5862" s="13">
        <v>8678</v>
      </c>
      <c r="L5862" s="13">
        <v>100</v>
      </c>
      <c r="M5862" s="13">
        <v>8681</v>
      </c>
      <c r="N5862" s="13">
        <v>652</v>
      </c>
      <c r="O5862" s="13">
        <v>648</v>
      </c>
      <c r="P5862" s="13">
        <v>4</v>
      </c>
      <c r="T5862" s="13">
        <v>0</v>
      </c>
      <c r="W5862" s="13">
        <v>0</v>
      </c>
      <c r="Z5862" s="13">
        <v>15289</v>
      </c>
      <c r="AC5862" s="13">
        <v>56757</v>
      </c>
      <c r="AD5862" s="13">
        <v>256</v>
      </c>
      <c r="AE5862" s="13">
        <v>0</v>
      </c>
      <c r="AF5862" s="13">
        <v>0</v>
      </c>
    </row>
    <row r="5863" spans="1:32" x14ac:dyDescent="0.25">
      <c r="A5863" s="11" t="s">
        <v>2213</v>
      </c>
      <c r="B5863" t="s">
        <v>2214</v>
      </c>
      <c r="C5863" t="s">
        <v>5214</v>
      </c>
      <c r="D5863" t="s">
        <v>4287</v>
      </c>
      <c r="E5863" t="s">
        <v>5210</v>
      </c>
      <c r="F5863" t="s">
        <v>49</v>
      </c>
      <c r="G5863" s="12">
        <v>500</v>
      </c>
      <c r="H5863" s="12">
        <v>30</v>
      </c>
      <c r="I5863" s="13">
        <v>50</v>
      </c>
      <c r="J5863" s="13">
        <v>7757</v>
      </c>
      <c r="K5863" s="13">
        <v>7668</v>
      </c>
      <c r="L5863" s="13">
        <v>89</v>
      </c>
      <c r="M5863" s="13">
        <v>7671</v>
      </c>
      <c r="N5863" s="13">
        <v>507</v>
      </c>
      <c r="O5863" s="13">
        <v>504</v>
      </c>
      <c r="P5863" s="13">
        <v>3</v>
      </c>
      <c r="T5863" s="13">
        <v>0</v>
      </c>
      <c r="W5863" s="13">
        <v>0</v>
      </c>
      <c r="Z5863" s="13">
        <v>12545</v>
      </c>
      <c r="AC5863" s="13">
        <v>32772</v>
      </c>
      <c r="AD5863" s="13">
        <v>52</v>
      </c>
      <c r="AE5863" s="13">
        <v>0</v>
      </c>
      <c r="AF5863" s="13">
        <v>0</v>
      </c>
    </row>
    <row r="5864" spans="1:32" x14ac:dyDescent="0.25">
      <c r="A5864" s="11" t="s">
        <v>2213</v>
      </c>
      <c r="B5864" t="s">
        <v>2214</v>
      </c>
      <c r="C5864" t="s">
        <v>5214</v>
      </c>
      <c r="D5864" t="s">
        <v>4287</v>
      </c>
      <c r="E5864" t="s">
        <v>5211</v>
      </c>
      <c r="F5864" t="s">
        <v>49</v>
      </c>
      <c r="G5864" s="12">
        <v>730</v>
      </c>
      <c r="H5864" s="12">
        <v>2330</v>
      </c>
      <c r="I5864" s="13">
        <v>35</v>
      </c>
      <c r="J5864" s="13">
        <v>3974</v>
      </c>
      <c r="K5864" s="13">
        <v>3929</v>
      </c>
      <c r="L5864" s="13">
        <v>45</v>
      </c>
      <c r="M5864" s="13">
        <v>3930</v>
      </c>
      <c r="N5864" s="13">
        <v>273</v>
      </c>
      <c r="O5864" s="13">
        <v>272</v>
      </c>
      <c r="P5864" s="13">
        <v>1</v>
      </c>
      <c r="T5864" s="13">
        <v>0</v>
      </c>
      <c r="W5864" s="13">
        <v>0</v>
      </c>
      <c r="Z5864" s="13">
        <v>4582</v>
      </c>
      <c r="AC5864" s="13">
        <v>29381</v>
      </c>
      <c r="AD5864" s="13">
        <v>58</v>
      </c>
      <c r="AE5864" s="13">
        <v>0</v>
      </c>
      <c r="AF5864" s="13">
        <v>0</v>
      </c>
    </row>
    <row r="5865" spans="1:32" x14ac:dyDescent="0.25">
      <c r="A5865" s="11" t="s">
        <v>2213</v>
      </c>
      <c r="B5865" t="s">
        <v>2214</v>
      </c>
      <c r="C5865" t="s">
        <v>5214</v>
      </c>
      <c r="D5865" t="s">
        <v>4287</v>
      </c>
      <c r="E5865" t="s">
        <v>5212</v>
      </c>
      <c r="F5865" t="s">
        <v>49</v>
      </c>
      <c r="J5865" s="13">
        <v>2881023</v>
      </c>
      <c r="K5865" s="13">
        <v>2848262</v>
      </c>
      <c r="L5865" s="13">
        <v>32761</v>
      </c>
      <c r="M5865" s="13">
        <v>2849102</v>
      </c>
      <c r="N5865" s="13">
        <v>208816</v>
      </c>
      <c r="O5865" s="13">
        <v>207562</v>
      </c>
      <c r="P5865" s="13">
        <v>1254</v>
      </c>
      <c r="T5865" s="13">
        <v>0</v>
      </c>
      <c r="W5865" s="13">
        <v>0</v>
      </c>
      <c r="Z5865" s="13">
        <v>4832138</v>
      </c>
      <c r="AC5865" s="13">
        <v>17938164</v>
      </c>
      <c r="AD5865" s="13">
        <v>366</v>
      </c>
      <c r="AE5865" s="13">
        <v>0</v>
      </c>
      <c r="AF5865" s="13">
        <v>0</v>
      </c>
    </row>
    <row r="5866" spans="1:32" x14ac:dyDescent="0.25">
      <c r="A5866" s="11" t="s">
        <v>2218</v>
      </c>
      <c r="B5866" t="s">
        <v>2219</v>
      </c>
      <c r="C5866" t="s">
        <v>5204</v>
      </c>
      <c r="D5866" t="s">
        <v>5215</v>
      </c>
      <c r="E5866" t="s">
        <v>5205</v>
      </c>
      <c r="F5866" t="s">
        <v>50</v>
      </c>
      <c r="L5866" s="13">
        <v>0</v>
      </c>
      <c r="P5866" s="13">
        <v>0</v>
      </c>
      <c r="T5866" s="13">
        <v>0</v>
      </c>
      <c r="W5866" s="13">
        <v>0</v>
      </c>
    </row>
    <row r="5867" spans="1:32" x14ac:dyDescent="0.25">
      <c r="A5867" s="11" t="s">
        <v>2218</v>
      </c>
      <c r="B5867" t="s">
        <v>2219</v>
      </c>
      <c r="C5867" t="s">
        <v>5204</v>
      </c>
      <c r="D5867" t="s">
        <v>5215</v>
      </c>
      <c r="E5867" t="s">
        <v>5206</v>
      </c>
      <c r="F5867" t="s">
        <v>50</v>
      </c>
      <c r="L5867" s="13">
        <v>0</v>
      </c>
      <c r="P5867" s="13">
        <v>0</v>
      </c>
      <c r="T5867" s="13">
        <v>0</v>
      </c>
      <c r="W5867" s="13">
        <v>0</v>
      </c>
    </row>
    <row r="5868" spans="1:32" x14ac:dyDescent="0.25">
      <c r="A5868" s="11" t="s">
        <v>2218</v>
      </c>
      <c r="B5868" t="s">
        <v>2219</v>
      </c>
      <c r="C5868" t="s">
        <v>5204</v>
      </c>
      <c r="D5868" t="s">
        <v>5215</v>
      </c>
      <c r="E5868" t="s">
        <v>5207</v>
      </c>
      <c r="F5868" t="s">
        <v>50</v>
      </c>
      <c r="L5868" s="13">
        <v>0</v>
      </c>
      <c r="P5868" s="13">
        <v>0</v>
      </c>
      <c r="T5868" s="13">
        <v>0</v>
      </c>
      <c r="W5868" s="13">
        <v>0</v>
      </c>
    </row>
    <row r="5869" spans="1:32" x14ac:dyDescent="0.25">
      <c r="A5869" s="11" t="s">
        <v>2218</v>
      </c>
      <c r="B5869" t="s">
        <v>2219</v>
      </c>
      <c r="C5869" t="s">
        <v>5204</v>
      </c>
      <c r="D5869" t="s">
        <v>5215</v>
      </c>
      <c r="E5869" t="s">
        <v>5208</v>
      </c>
      <c r="F5869" t="s">
        <v>50</v>
      </c>
      <c r="L5869" s="13">
        <v>0</v>
      </c>
      <c r="P5869" s="13">
        <v>0</v>
      </c>
      <c r="T5869" s="13">
        <v>0</v>
      </c>
      <c r="W5869" s="13">
        <v>0</v>
      </c>
    </row>
    <row r="5870" spans="1:32" x14ac:dyDescent="0.25">
      <c r="A5870" s="11" t="s">
        <v>2218</v>
      </c>
      <c r="B5870" t="s">
        <v>2219</v>
      </c>
      <c r="C5870" t="s">
        <v>5204</v>
      </c>
      <c r="D5870" t="s">
        <v>5215</v>
      </c>
      <c r="E5870" t="s">
        <v>5209</v>
      </c>
      <c r="F5870" t="s">
        <v>50</v>
      </c>
      <c r="L5870" s="13">
        <v>0</v>
      </c>
      <c r="P5870" s="13">
        <v>0</v>
      </c>
      <c r="T5870" s="13">
        <v>0</v>
      </c>
      <c r="W5870" s="13">
        <v>0</v>
      </c>
    </row>
    <row r="5871" spans="1:32" x14ac:dyDescent="0.25">
      <c r="A5871" s="11" t="s">
        <v>2218</v>
      </c>
      <c r="B5871" t="s">
        <v>2219</v>
      </c>
      <c r="C5871" t="s">
        <v>5204</v>
      </c>
      <c r="D5871" t="s">
        <v>5215</v>
      </c>
      <c r="E5871" t="s">
        <v>5210</v>
      </c>
      <c r="F5871" t="s">
        <v>50</v>
      </c>
      <c r="L5871" s="13">
        <v>0</v>
      </c>
      <c r="P5871" s="13">
        <v>0</v>
      </c>
      <c r="T5871" s="13">
        <v>0</v>
      </c>
      <c r="W5871" s="13">
        <v>0</v>
      </c>
    </row>
    <row r="5872" spans="1:32" x14ac:dyDescent="0.25">
      <c r="A5872" s="11" t="s">
        <v>2218</v>
      </c>
      <c r="B5872" t="s">
        <v>2219</v>
      </c>
      <c r="C5872" t="s">
        <v>5204</v>
      </c>
      <c r="D5872" t="s">
        <v>5215</v>
      </c>
      <c r="E5872" t="s">
        <v>5211</v>
      </c>
      <c r="F5872" t="s">
        <v>50</v>
      </c>
      <c r="L5872" s="13">
        <v>0</v>
      </c>
      <c r="P5872" s="13">
        <v>0</v>
      </c>
      <c r="T5872" s="13">
        <v>0</v>
      </c>
      <c r="W5872" s="13">
        <v>0</v>
      </c>
    </row>
    <row r="5873" spans="1:28" x14ac:dyDescent="0.25">
      <c r="A5873" s="11" t="s">
        <v>2218</v>
      </c>
      <c r="B5873" t="s">
        <v>2219</v>
      </c>
      <c r="C5873" t="s">
        <v>5204</v>
      </c>
      <c r="D5873" t="s">
        <v>5215</v>
      </c>
      <c r="E5873" t="s">
        <v>5212</v>
      </c>
      <c r="F5873" t="s">
        <v>50</v>
      </c>
      <c r="K5873" s="13">
        <v>577575</v>
      </c>
      <c r="L5873" s="13">
        <v>-577575</v>
      </c>
      <c r="O5873" s="13">
        <v>38650</v>
      </c>
      <c r="P5873" s="13">
        <v>-38650</v>
      </c>
      <c r="T5873" s="13">
        <v>0</v>
      </c>
      <c r="W5873" s="13">
        <v>0</v>
      </c>
      <c r="Z5873" s="13">
        <v>148140</v>
      </c>
      <c r="AB5873" s="13">
        <v>0</v>
      </c>
    </row>
    <row r="5874" spans="1:28" x14ac:dyDescent="0.25">
      <c r="A5874" s="11" t="s">
        <v>2225</v>
      </c>
      <c r="B5874" t="s">
        <v>2226</v>
      </c>
      <c r="C5874" t="s">
        <v>5214</v>
      </c>
      <c r="D5874" t="s">
        <v>5215</v>
      </c>
      <c r="E5874" t="s">
        <v>5205</v>
      </c>
      <c r="F5874" t="s">
        <v>50</v>
      </c>
      <c r="L5874" s="13">
        <v>0</v>
      </c>
      <c r="P5874" s="13">
        <v>0</v>
      </c>
      <c r="T5874" s="13">
        <v>0</v>
      </c>
      <c r="W5874" s="13">
        <v>0</v>
      </c>
    </row>
    <row r="5875" spans="1:28" x14ac:dyDescent="0.25">
      <c r="A5875" s="11" t="s">
        <v>2225</v>
      </c>
      <c r="B5875" t="s">
        <v>2226</v>
      </c>
      <c r="C5875" t="s">
        <v>5214</v>
      </c>
      <c r="D5875" t="s">
        <v>5215</v>
      </c>
      <c r="E5875" t="s">
        <v>5206</v>
      </c>
      <c r="F5875" t="s">
        <v>50</v>
      </c>
      <c r="L5875" s="13">
        <v>0</v>
      </c>
      <c r="P5875" s="13">
        <v>0</v>
      </c>
      <c r="T5875" s="13">
        <v>0</v>
      </c>
      <c r="W5875" s="13">
        <v>0</v>
      </c>
    </row>
    <row r="5876" spans="1:28" x14ac:dyDescent="0.25">
      <c r="A5876" s="11" t="s">
        <v>2225</v>
      </c>
      <c r="B5876" t="s">
        <v>2226</v>
      </c>
      <c r="C5876" t="s">
        <v>5214</v>
      </c>
      <c r="D5876" t="s">
        <v>5215</v>
      </c>
      <c r="E5876" t="s">
        <v>5207</v>
      </c>
      <c r="F5876" t="s">
        <v>50</v>
      </c>
      <c r="L5876" s="13">
        <v>0</v>
      </c>
      <c r="P5876" s="13">
        <v>0</v>
      </c>
      <c r="T5876" s="13">
        <v>0</v>
      </c>
      <c r="W5876" s="13">
        <v>0</v>
      </c>
    </row>
    <row r="5877" spans="1:28" x14ac:dyDescent="0.25">
      <c r="A5877" s="11" t="s">
        <v>2225</v>
      </c>
      <c r="B5877" t="s">
        <v>2226</v>
      </c>
      <c r="C5877" t="s">
        <v>5214</v>
      </c>
      <c r="D5877" t="s">
        <v>5215</v>
      </c>
      <c r="E5877" t="s">
        <v>5208</v>
      </c>
      <c r="F5877" t="s">
        <v>50</v>
      </c>
      <c r="L5877" s="13">
        <v>0</v>
      </c>
      <c r="P5877" s="13">
        <v>0</v>
      </c>
      <c r="T5877" s="13">
        <v>0</v>
      </c>
      <c r="W5877" s="13">
        <v>0</v>
      </c>
    </row>
    <row r="5878" spans="1:28" x14ac:dyDescent="0.25">
      <c r="A5878" s="11" t="s">
        <v>2225</v>
      </c>
      <c r="B5878" t="s">
        <v>2226</v>
      </c>
      <c r="C5878" t="s">
        <v>5214</v>
      </c>
      <c r="D5878" t="s">
        <v>5215</v>
      </c>
      <c r="E5878" t="s">
        <v>5209</v>
      </c>
      <c r="F5878" t="s">
        <v>50</v>
      </c>
      <c r="L5878" s="13">
        <v>0</v>
      </c>
      <c r="P5878" s="13">
        <v>0</v>
      </c>
      <c r="T5878" s="13">
        <v>0</v>
      </c>
      <c r="W5878" s="13">
        <v>0</v>
      </c>
    </row>
    <row r="5879" spans="1:28" x14ac:dyDescent="0.25">
      <c r="A5879" s="11" t="s">
        <v>2225</v>
      </c>
      <c r="B5879" t="s">
        <v>2226</v>
      </c>
      <c r="C5879" t="s">
        <v>5214</v>
      </c>
      <c r="D5879" t="s">
        <v>5215</v>
      </c>
      <c r="E5879" t="s">
        <v>5210</v>
      </c>
      <c r="F5879" t="s">
        <v>50</v>
      </c>
      <c r="L5879" s="13">
        <v>0</v>
      </c>
      <c r="P5879" s="13">
        <v>0</v>
      </c>
      <c r="T5879" s="13">
        <v>0</v>
      </c>
      <c r="W5879" s="13">
        <v>0</v>
      </c>
    </row>
    <row r="5880" spans="1:28" x14ac:dyDescent="0.25">
      <c r="A5880" s="11" t="s">
        <v>2225</v>
      </c>
      <c r="B5880" t="s">
        <v>2226</v>
      </c>
      <c r="C5880" t="s">
        <v>5214</v>
      </c>
      <c r="D5880" t="s">
        <v>5215</v>
      </c>
      <c r="E5880" t="s">
        <v>5211</v>
      </c>
      <c r="F5880" t="s">
        <v>50</v>
      </c>
      <c r="L5880" s="13">
        <v>0</v>
      </c>
      <c r="P5880" s="13">
        <v>0</v>
      </c>
      <c r="T5880" s="13">
        <v>0</v>
      </c>
      <c r="W5880" s="13">
        <v>0</v>
      </c>
    </row>
    <row r="5881" spans="1:28" x14ac:dyDescent="0.25">
      <c r="A5881" s="11" t="s">
        <v>2225</v>
      </c>
      <c r="B5881" t="s">
        <v>2226</v>
      </c>
      <c r="C5881" t="s">
        <v>5214</v>
      </c>
      <c r="D5881" t="s">
        <v>5215</v>
      </c>
      <c r="E5881" t="s">
        <v>5212</v>
      </c>
      <c r="F5881" t="s">
        <v>50</v>
      </c>
      <c r="K5881" s="13">
        <v>148251</v>
      </c>
      <c r="L5881" s="13">
        <v>-148251</v>
      </c>
      <c r="O5881" s="13">
        <v>24541</v>
      </c>
      <c r="P5881" s="13">
        <v>-24541</v>
      </c>
      <c r="T5881" s="13">
        <v>0</v>
      </c>
      <c r="W5881" s="13">
        <v>0</v>
      </c>
      <c r="Z5881" s="13">
        <v>930832</v>
      </c>
    </row>
    <row r="5882" spans="1:28" x14ac:dyDescent="0.25">
      <c r="A5882" s="11" t="s">
        <v>2230</v>
      </c>
      <c r="B5882" t="s">
        <v>2231</v>
      </c>
      <c r="C5882" t="s">
        <v>5204</v>
      </c>
      <c r="D5882" t="s">
        <v>5215</v>
      </c>
      <c r="E5882" t="s">
        <v>5205</v>
      </c>
      <c r="F5882" t="s">
        <v>50</v>
      </c>
      <c r="L5882" s="13">
        <v>0</v>
      </c>
      <c r="P5882" s="13">
        <v>0</v>
      </c>
      <c r="T5882" s="13">
        <v>0</v>
      </c>
      <c r="W5882" s="13">
        <v>0</v>
      </c>
    </row>
    <row r="5883" spans="1:28" x14ac:dyDescent="0.25">
      <c r="A5883" s="11" t="s">
        <v>2230</v>
      </c>
      <c r="B5883" t="s">
        <v>2231</v>
      </c>
      <c r="C5883" t="s">
        <v>5204</v>
      </c>
      <c r="D5883" t="s">
        <v>5215</v>
      </c>
      <c r="E5883" t="s">
        <v>5206</v>
      </c>
      <c r="F5883" t="s">
        <v>50</v>
      </c>
      <c r="L5883" s="13">
        <v>0</v>
      </c>
      <c r="P5883" s="13">
        <v>0</v>
      </c>
      <c r="T5883" s="13">
        <v>0</v>
      </c>
      <c r="W5883" s="13">
        <v>0</v>
      </c>
    </row>
    <row r="5884" spans="1:28" x14ac:dyDescent="0.25">
      <c r="A5884" s="11" t="s">
        <v>2230</v>
      </c>
      <c r="B5884" t="s">
        <v>2231</v>
      </c>
      <c r="C5884" t="s">
        <v>5204</v>
      </c>
      <c r="D5884" t="s">
        <v>5215</v>
      </c>
      <c r="E5884" t="s">
        <v>5207</v>
      </c>
      <c r="F5884" t="s">
        <v>50</v>
      </c>
      <c r="L5884" s="13">
        <v>0</v>
      </c>
      <c r="P5884" s="13">
        <v>0</v>
      </c>
      <c r="T5884" s="13">
        <v>0</v>
      </c>
      <c r="W5884" s="13">
        <v>0</v>
      </c>
    </row>
    <row r="5885" spans="1:28" x14ac:dyDescent="0.25">
      <c r="A5885" s="11" t="s">
        <v>2230</v>
      </c>
      <c r="B5885" t="s">
        <v>2231</v>
      </c>
      <c r="C5885" t="s">
        <v>5204</v>
      </c>
      <c r="D5885" t="s">
        <v>5215</v>
      </c>
      <c r="E5885" t="s">
        <v>5208</v>
      </c>
      <c r="F5885" t="s">
        <v>50</v>
      </c>
      <c r="L5885" s="13">
        <v>0</v>
      </c>
      <c r="P5885" s="13">
        <v>0</v>
      </c>
      <c r="T5885" s="13">
        <v>0</v>
      </c>
      <c r="W5885" s="13">
        <v>0</v>
      </c>
    </row>
    <row r="5886" spans="1:28" x14ac:dyDescent="0.25">
      <c r="A5886" s="11" t="s">
        <v>2230</v>
      </c>
      <c r="B5886" t="s">
        <v>2231</v>
      </c>
      <c r="C5886" t="s">
        <v>5204</v>
      </c>
      <c r="D5886" t="s">
        <v>5215</v>
      </c>
      <c r="E5886" t="s">
        <v>5209</v>
      </c>
      <c r="F5886" t="s">
        <v>50</v>
      </c>
      <c r="L5886" s="13">
        <v>0</v>
      </c>
      <c r="P5886" s="13">
        <v>0</v>
      </c>
      <c r="T5886" s="13">
        <v>0</v>
      </c>
      <c r="W5886" s="13">
        <v>0</v>
      </c>
    </row>
    <row r="5887" spans="1:28" x14ac:dyDescent="0.25">
      <c r="A5887" s="11" t="s">
        <v>2230</v>
      </c>
      <c r="B5887" t="s">
        <v>2231</v>
      </c>
      <c r="C5887" t="s">
        <v>5204</v>
      </c>
      <c r="D5887" t="s">
        <v>5215</v>
      </c>
      <c r="E5887" t="s">
        <v>5210</v>
      </c>
      <c r="F5887" t="s">
        <v>50</v>
      </c>
      <c r="L5887" s="13">
        <v>0</v>
      </c>
      <c r="P5887" s="13">
        <v>0</v>
      </c>
      <c r="T5887" s="13">
        <v>0</v>
      </c>
      <c r="W5887" s="13">
        <v>0</v>
      </c>
    </row>
    <row r="5888" spans="1:28" x14ac:dyDescent="0.25">
      <c r="A5888" s="11" t="s">
        <v>2230</v>
      </c>
      <c r="B5888" t="s">
        <v>2231</v>
      </c>
      <c r="C5888" t="s">
        <v>5204</v>
      </c>
      <c r="D5888" t="s">
        <v>5215</v>
      </c>
      <c r="E5888" t="s">
        <v>5211</v>
      </c>
      <c r="F5888" t="s">
        <v>50</v>
      </c>
      <c r="L5888" s="13">
        <v>0</v>
      </c>
      <c r="P5888" s="13">
        <v>0</v>
      </c>
      <c r="T5888" s="13">
        <v>0</v>
      </c>
      <c r="W5888" s="13">
        <v>0</v>
      </c>
    </row>
    <row r="5889" spans="1:28" x14ac:dyDescent="0.25">
      <c r="A5889" s="11" t="s">
        <v>2230</v>
      </c>
      <c r="B5889" t="s">
        <v>2231</v>
      </c>
      <c r="C5889" t="s">
        <v>5204</v>
      </c>
      <c r="D5889" t="s">
        <v>5215</v>
      </c>
      <c r="E5889" t="s">
        <v>5212</v>
      </c>
      <c r="F5889" t="s">
        <v>50</v>
      </c>
      <c r="K5889" s="13">
        <v>35830</v>
      </c>
      <c r="L5889" s="13">
        <v>-35830</v>
      </c>
      <c r="O5889" s="13">
        <v>3220</v>
      </c>
      <c r="P5889" s="13">
        <v>-3220</v>
      </c>
      <c r="T5889" s="13">
        <v>0</v>
      </c>
      <c r="W5889" s="13">
        <v>0</v>
      </c>
      <c r="Z5889" s="13">
        <v>2202</v>
      </c>
      <c r="AB5889" s="13">
        <v>0</v>
      </c>
    </row>
    <row r="5890" spans="1:28" x14ac:dyDescent="0.25">
      <c r="A5890" s="11" t="s">
        <v>2230</v>
      </c>
      <c r="B5890" t="s">
        <v>2231</v>
      </c>
      <c r="C5890" t="s">
        <v>5214</v>
      </c>
      <c r="D5890" t="s">
        <v>5215</v>
      </c>
      <c r="E5890" t="s">
        <v>5205</v>
      </c>
      <c r="F5890" t="s">
        <v>50</v>
      </c>
      <c r="L5890" s="13">
        <v>0</v>
      </c>
      <c r="P5890" s="13">
        <v>0</v>
      </c>
      <c r="T5890" s="13">
        <v>0</v>
      </c>
      <c r="W5890" s="13">
        <v>0</v>
      </c>
    </row>
    <row r="5891" spans="1:28" x14ac:dyDescent="0.25">
      <c r="A5891" s="11" t="s">
        <v>2230</v>
      </c>
      <c r="B5891" t="s">
        <v>2231</v>
      </c>
      <c r="C5891" t="s">
        <v>5214</v>
      </c>
      <c r="D5891" t="s">
        <v>5215</v>
      </c>
      <c r="E5891" t="s">
        <v>5206</v>
      </c>
      <c r="F5891" t="s">
        <v>50</v>
      </c>
      <c r="L5891" s="13">
        <v>0</v>
      </c>
      <c r="P5891" s="13">
        <v>0</v>
      </c>
      <c r="T5891" s="13">
        <v>0</v>
      </c>
      <c r="W5891" s="13">
        <v>0</v>
      </c>
    </row>
    <row r="5892" spans="1:28" x14ac:dyDescent="0.25">
      <c r="A5892" s="11" t="s">
        <v>2230</v>
      </c>
      <c r="B5892" t="s">
        <v>2231</v>
      </c>
      <c r="C5892" t="s">
        <v>5214</v>
      </c>
      <c r="D5892" t="s">
        <v>5215</v>
      </c>
      <c r="E5892" t="s">
        <v>5207</v>
      </c>
      <c r="F5892" t="s">
        <v>50</v>
      </c>
      <c r="L5892" s="13">
        <v>0</v>
      </c>
      <c r="P5892" s="13">
        <v>0</v>
      </c>
      <c r="T5892" s="13">
        <v>0</v>
      </c>
      <c r="W5892" s="13">
        <v>0</v>
      </c>
    </row>
    <row r="5893" spans="1:28" x14ac:dyDescent="0.25">
      <c r="A5893" s="11" t="s">
        <v>2230</v>
      </c>
      <c r="B5893" t="s">
        <v>2231</v>
      </c>
      <c r="C5893" t="s">
        <v>5214</v>
      </c>
      <c r="D5893" t="s">
        <v>5215</v>
      </c>
      <c r="E5893" t="s">
        <v>5208</v>
      </c>
      <c r="F5893" t="s">
        <v>50</v>
      </c>
      <c r="L5893" s="13">
        <v>0</v>
      </c>
      <c r="P5893" s="13">
        <v>0</v>
      </c>
      <c r="T5893" s="13">
        <v>0</v>
      </c>
      <c r="W5893" s="13">
        <v>0</v>
      </c>
    </row>
    <row r="5894" spans="1:28" x14ac:dyDescent="0.25">
      <c r="A5894" s="11" t="s">
        <v>2230</v>
      </c>
      <c r="B5894" t="s">
        <v>2231</v>
      </c>
      <c r="C5894" t="s">
        <v>5214</v>
      </c>
      <c r="D5894" t="s">
        <v>5215</v>
      </c>
      <c r="E5894" t="s">
        <v>5209</v>
      </c>
      <c r="F5894" t="s">
        <v>50</v>
      </c>
      <c r="L5894" s="13">
        <v>0</v>
      </c>
      <c r="P5894" s="13">
        <v>0</v>
      </c>
      <c r="T5894" s="13">
        <v>0</v>
      </c>
      <c r="W5894" s="13">
        <v>0</v>
      </c>
    </row>
    <row r="5895" spans="1:28" x14ac:dyDescent="0.25">
      <c r="A5895" s="11" t="s">
        <v>2230</v>
      </c>
      <c r="B5895" t="s">
        <v>2231</v>
      </c>
      <c r="C5895" t="s">
        <v>5214</v>
      </c>
      <c r="D5895" t="s">
        <v>5215</v>
      </c>
      <c r="E5895" t="s">
        <v>5210</v>
      </c>
      <c r="F5895" t="s">
        <v>50</v>
      </c>
      <c r="L5895" s="13">
        <v>0</v>
      </c>
      <c r="P5895" s="13">
        <v>0</v>
      </c>
      <c r="T5895" s="13">
        <v>0</v>
      </c>
      <c r="W5895" s="13">
        <v>0</v>
      </c>
    </row>
    <row r="5896" spans="1:28" x14ac:dyDescent="0.25">
      <c r="A5896" s="11" t="s">
        <v>2230</v>
      </c>
      <c r="B5896" t="s">
        <v>2231</v>
      </c>
      <c r="C5896" t="s">
        <v>5214</v>
      </c>
      <c r="D5896" t="s">
        <v>5215</v>
      </c>
      <c r="E5896" t="s">
        <v>5211</v>
      </c>
      <c r="F5896" t="s">
        <v>50</v>
      </c>
      <c r="L5896" s="13">
        <v>0</v>
      </c>
      <c r="P5896" s="13">
        <v>0</v>
      </c>
      <c r="T5896" s="13">
        <v>0</v>
      </c>
      <c r="W5896" s="13">
        <v>0</v>
      </c>
    </row>
    <row r="5897" spans="1:28" x14ac:dyDescent="0.25">
      <c r="A5897" s="11" t="s">
        <v>2230</v>
      </c>
      <c r="B5897" t="s">
        <v>2231</v>
      </c>
      <c r="C5897" t="s">
        <v>5214</v>
      </c>
      <c r="D5897" t="s">
        <v>5215</v>
      </c>
      <c r="E5897" t="s">
        <v>5212</v>
      </c>
      <c r="F5897" t="s">
        <v>50</v>
      </c>
      <c r="K5897" s="13">
        <v>19203</v>
      </c>
      <c r="L5897" s="13">
        <v>-19203</v>
      </c>
      <c r="O5897" s="13">
        <v>3475</v>
      </c>
      <c r="P5897" s="13">
        <v>-3475</v>
      </c>
      <c r="T5897" s="13">
        <v>0</v>
      </c>
      <c r="W5897" s="13">
        <v>0</v>
      </c>
      <c r="Z5897" s="13">
        <v>26955</v>
      </c>
    </row>
    <row r="5898" spans="1:28" x14ac:dyDescent="0.25">
      <c r="A5898" s="11" t="s">
        <v>2236</v>
      </c>
      <c r="B5898" t="s">
        <v>2237</v>
      </c>
      <c r="C5898" t="s">
        <v>5204</v>
      </c>
      <c r="D5898" t="s">
        <v>5215</v>
      </c>
      <c r="E5898" t="s">
        <v>5205</v>
      </c>
      <c r="F5898" t="s">
        <v>50</v>
      </c>
      <c r="L5898" s="13">
        <v>0</v>
      </c>
      <c r="P5898" s="13">
        <v>0</v>
      </c>
      <c r="T5898" s="13">
        <v>0</v>
      </c>
      <c r="W5898" s="13">
        <v>0</v>
      </c>
    </row>
    <row r="5899" spans="1:28" x14ac:dyDescent="0.25">
      <c r="A5899" s="11" t="s">
        <v>2236</v>
      </c>
      <c r="B5899" t="s">
        <v>2237</v>
      </c>
      <c r="C5899" t="s">
        <v>5204</v>
      </c>
      <c r="D5899" t="s">
        <v>5215</v>
      </c>
      <c r="E5899" t="s">
        <v>5206</v>
      </c>
      <c r="F5899" t="s">
        <v>50</v>
      </c>
      <c r="L5899" s="13">
        <v>0</v>
      </c>
      <c r="P5899" s="13">
        <v>0</v>
      </c>
      <c r="T5899" s="13">
        <v>0</v>
      </c>
      <c r="W5899" s="13">
        <v>0</v>
      </c>
    </row>
    <row r="5900" spans="1:28" x14ac:dyDescent="0.25">
      <c r="A5900" s="11" t="s">
        <v>2236</v>
      </c>
      <c r="B5900" t="s">
        <v>2237</v>
      </c>
      <c r="C5900" t="s">
        <v>5204</v>
      </c>
      <c r="D5900" t="s">
        <v>5215</v>
      </c>
      <c r="E5900" t="s">
        <v>5207</v>
      </c>
      <c r="F5900" t="s">
        <v>50</v>
      </c>
      <c r="L5900" s="13">
        <v>0</v>
      </c>
      <c r="P5900" s="13">
        <v>0</v>
      </c>
      <c r="T5900" s="13">
        <v>0</v>
      </c>
      <c r="W5900" s="13">
        <v>0</v>
      </c>
    </row>
    <row r="5901" spans="1:28" x14ac:dyDescent="0.25">
      <c r="A5901" s="11" t="s">
        <v>2236</v>
      </c>
      <c r="B5901" t="s">
        <v>2237</v>
      </c>
      <c r="C5901" t="s">
        <v>5204</v>
      </c>
      <c r="D5901" t="s">
        <v>5215</v>
      </c>
      <c r="E5901" t="s">
        <v>5208</v>
      </c>
      <c r="F5901" t="s">
        <v>50</v>
      </c>
      <c r="L5901" s="13">
        <v>0</v>
      </c>
      <c r="P5901" s="13">
        <v>0</v>
      </c>
      <c r="T5901" s="13">
        <v>0</v>
      </c>
      <c r="W5901" s="13">
        <v>0</v>
      </c>
    </row>
    <row r="5902" spans="1:28" x14ac:dyDescent="0.25">
      <c r="A5902" s="11" t="s">
        <v>2236</v>
      </c>
      <c r="B5902" t="s">
        <v>2237</v>
      </c>
      <c r="C5902" t="s">
        <v>5204</v>
      </c>
      <c r="D5902" t="s">
        <v>5215</v>
      </c>
      <c r="E5902" t="s">
        <v>5209</v>
      </c>
      <c r="F5902" t="s">
        <v>50</v>
      </c>
      <c r="L5902" s="13">
        <v>0</v>
      </c>
      <c r="P5902" s="13">
        <v>0</v>
      </c>
      <c r="T5902" s="13">
        <v>0</v>
      </c>
      <c r="W5902" s="13">
        <v>0</v>
      </c>
    </row>
    <row r="5903" spans="1:28" x14ac:dyDescent="0.25">
      <c r="A5903" s="11" t="s">
        <v>2236</v>
      </c>
      <c r="B5903" t="s">
        <v>2237</v>
      </c>
      <c r="C5903" t="s">
        <v>5204</v>
      </c>
      <c r="D5903" t="s">
        <v>5215</v>
      </c>
      <c r="E5903" t="s">
        <v>5210</v>
      </c>
      <c r="F5903" t="s">
        <v>50</v>
      </c>
      <c r="L5903" s="13">
        <v>0</v>
      </c>
      <c r="P5903" s="13">
        <v>0</v>
      </c>
      <c r="T5903" s="13">
        <v>0</v>
      </c>
      <c r="W5903" s="13">
        <v>0</v>
      </c>
    </row>
    <row r="5904" spans="1:28" x14ac:dyDescent="0.25">
      <c r="A5904" s="11" t="s">
        <v>2236</v>
      </c>
      <c r="B5904" t="s">
        <v>2237</v>
      </c>
      <c r="C5904" t="s">
        <v>5204</v>
      </c>
      <c r="D5904" t="s">
        <v>5215</v>
      </c>
      <c r="E5904" t="s">
        <v>5211</v>
      </c>
      <c r="F5904" t="s">
        <v>50</v>
      </c>
      <c r="L5904" s="13">
        <v>0</v>
      </c>
      <c r="P5904" s="13">
        <v>0</v>
      </c>
      <c r="T5904" s="13">
        <v>0</v>
      </c>
      <c r="W5904" s="13">
        <v>0</v>
      </c>
    </row>
    <row r="5905" spans="1:28" x14ac:dyDescent="0.25">
      <c r="A5905" s="11" t="s">
        <v>2236</v>
      </c>
      <c r="B5905" t="s">
        <v>2237</v>
      </c>
      <c r="C5905" t="s">
        <v>5204</v>
      </c>
      <c r="D5905" t="s">
        <v>5215</v>
      </c>
      <c r="E5905" t="s">
        <v>5212</v>
      </c>
      <c r="F5905" t="s">
        <v>50</v>
      </c>
      <c r="K5905" s="13">
        <v>10897</v>
      </c>
      <c r="L5905" s="13">
        <v>-10897</v>
      </c>
      <c r="O5905" s="13">
        <v>1400</v>
      </c>
      <c r="P5905" s="13">
        <v>-1400</v>
      </c>
      <c r="T5905" s="13">
        <v>0</v>
      </c>
      <c r="W5905" s="13">
        <v>0</v>
      </c>
      <c r="Z5905" s="13">
        <v>1143</v>
      </c>
      <c r="AB5905" s="13">
        <v>0</v>
      </c>
    </row>
    <row r="5906" spans="1:28" x14ac:dyDescent="0.25">
      <c r="A5906" s="11" t="s">
        <v>2236</v>
      </c>
      <c r="B5906" t="s">
        <v>2237</v>
      </c>
      <c r="C5906" t="s">
        <v>5214</v>
      </c>
      <c r="D5906" t="s">
        <v>5215</v>
      </c>
      <c r="E5906" t="s">
        <v>5205</v>
      </c>
      <c r="F5906" t="s">
        <v>50</v>
      </c>
      <c r="L5906" s="13">
        <v>0</v>
      </c>
      <c r="P5906" s="13">
        <v>0</v>
      </c>
      <c r="T5906" s="13">
        <v>0</v>
      </c>
      <c r="W5906" s="13">
        <v>0</v>
      </c>
    </row>
    <row r="5907" spans="1:28" x14ac:dyDescent="0.25">
      <c r="A5907" s="11" t="s">
        <v>2236</v>
      </c>
      <c r="B5907" t="s">
        <v>2237</v>
      </c>
      <c r="C5907" t="s">
        <v>5214</v>
      </c>
      <c r="D5907" t="s">
        <v>5215</v>
      </c>
      <c r="E5907" t="s">
        <v>5206</v>
      </c>
      <c r="F5907" t="s">
        <v>50</v>
      </c>
      <c r="L5907" s="13">
        <v>0</v>
      </c>
      <c r="P5907" s="13">
        <v>0</v>
      </c>
      <c r="T5907" s="13">
        <v>0</v>
      </c>
      <c r="W5907" s="13">
        <v>0</v>
      </c>
    </row>
    <row r="5908" spans="1:28" x14ac:dyDescent="0.25">
      <c r="A5908" s="11" t="s">
        <v>2236</v>
      </c>
      <c r="B5908" t="s">
        <v>2237</v>
      </c>
      <c r="C5908" t="s">
        <v>5214</v>
      </c>
      <c r="D5908" t="s">
        <v>5215</v>
      </c>
      <c r="E5908" t="s">
        <v>5207</v>
      </c>
      <c r="F5908" t="s">
        <v>50</v>
      </c>
      <c r="L5908" s="13">
        <v>0</v>
      </c>
      <c r="P5908" s="13">
        <v>0</v>
      </c>
      <c r="T5908" s="13">
        <v>0</v>
      </c>
      <c r="W5908" s="13">
        <v>0</v>
      </c>
    </row>
    <row r="5909" spans="1:28" x14ac:dyDescent="0.25">
      <c r="A5909" s="11" t="s">
        <v>2236</v>
      </c>
      <c r="B5909" t="s">
        <v>2237</v>
      </c>
      <c r="C5909" t="s">
        <v>5214</v>
      </c>
      <c r="D5909" t="s">
        <v>5215</v>
      </c>
      <c r="E5909" t="s">
        <v>5208</v>
      </c>
      <c r="F5909" t="s">
        <v>50</v>
      </c>
      <c r="L5909" s="13">
        <v>0</v>
      </c>
      <c r="P5909" s="13">
        <v>0</v>
      </c>
      <c r="T5909" s="13">
        <v>0</v>
      </c>
      <c r="W5909" s="13">
        <v>0</v>
      </c>
    </row>
    <row r="5910" spans="1:28" x14ac:dyDescent="0.25">
      <c r="A5910" s="11" t="s">
        <v>2236</v>
      </c>
      <c r="B5910" t="s">
        <v>2237</v>
      </c>
      <c r="C5910" t="s">
        <v>5214</v>
      </c>
      <c r="D5910" t="s">
        <v>5215</v>
      </c>
      <c r="E5910" t="s">
        <v>5209</v>
      </c>
      <c r="F5910" t="s">
        <v>50</v>
      </c>
      <c r="L5910" s="13">
        <v>0</v>
      </c>
      <c r="P5910" s="13">
        <v>0</v>
      </c>
      <c r="T5910" s="13">
        <v>0</v>
      </c>
      <c r="W5910" s="13">
        <v>0</v>
      </c>
    </row>
    <row r="5911" spans="1:28" x14ac:dyDescent="0.25">
      <c r="A5911" s="11" t="s">
        <v>2236</v>
      </c>
      <c r="B5911" t="s">
        <v>2237</v>
      </c>
      <c r="C5911" t="s">
        <v>5214</v>
      </c>
      <c r="D5911" t="s">
        <v>5215</v>
      </c>
      <c r="E5911" t="s">
        <v>5210</v>
      </c>
      <c r="F5911" t="s">
        <v>50</v>
      </c>
      <c r="L5911" s="13">
        <v>0</v>
      </c>
      <c r="P5911" s="13">
        <v>0</v>
      </c>
      <c r="T5911" s="13">
        <v>0</v>
      </c>
      <c r="W5911" s="13">
        <v>0</v>
      </c>
    </row>
    <row r="5912" spans="1:28" x14ac:dyDescent="0.25">
      <c r="A5912" s="11" t="s">
        <v>2236</v>
      </c>
      <c r="B5912" t="s">
        <v>2237</v>
      </c>
      <c r="C5912" t="s">
        <v>5214</v>
      </c>
      <c r="D5912" t="s">
        <v>5215</v>
      </c>
      <c r="E5912" t="s">
        <v>5211</v>
      </c>
      <c r="F5912" t="s">
        <v>50</v>
      </c>
      <c r="L5912" s="13">
        <v>0</v>
      </c>
      <c r="P5912" s="13">
        <v>0</v>
      </c>
      <c r="T5912" s="13">
        <v>0</v>
      </c>
      <c r="W5912" s="13">
        <v>0</v>
      </c>
    </row>
    <row r="5913" spans="1:28" x14ac:dyDescent="0.25">
      <c r="A5913" s="11" t="s">
        <v>2236</v>
      </c>
      <c r="B5913" t="s">
        <v>2237</v>
      </c>
      <c r="C5913" t="s">
        <v>5214</v>
      </c>
      <c r="D5913" t="s">
        <v>5215</v>
      </c>
      <c r="E5913" t="s">
        <v>5212</v>
      </c>
      <c r="F5913" t="s">
        <v>50</v>
      </c>
      <c r="K5913" s="13">
        <v>39039</v>
      </c>
      <c r="L5913" s="13">
        <v>-39039</v>
      </c>
      <c r="O5913" s="13">
        <v>5200</v>
      </c>
      <c r="P5913" s="13">
        <v>-5200</v>
      </c>
      <c r="T5913" s="13">
        <v>0</v>
      </c>
      <c r="W5913" s="13">
        <v>0</v>
      </c>
      <c r="Z5913" s="13">
        <v>143239</v>
      </c>
    </row>
    <row r="5914" spans="1:28" x14ac:dyDescent="0.25">
      <c r="A5914" s="11" t="s">
        <v>2243</v>
      </c>
      <c r="B5914" t="s">
        <v>2244</v>
      </c>
      <c r="C5914" t="s">
        <v>5204</v>
      </c>
      <c r="D5914" t="s">
        <v>5215</v>
      </c>
      <c r="E5914" t="s">
        <v>5205</v>
      </c>
      <c r="F5914" t="s">
        <v>50</v>
      </c>
      <c r="L5914" s="13">
        <v>0</v>
      </c>
      <c r="P5914" s="13">
        <v>0</v>
      </c>
      <c r="T5914" s="13">
        <v>0</v>
      </c>
      <c r="W5914" s="13">
        <v>0</v>
      </c>
    </row>
    <row r="5915" spans="1:28" x14ac:dyDescent="0.25">
      <c r="A5915" s="11" t="s">
        <v>2243</v>
      </c>
      <c r="B5915" t="s">
        <v>2244</v>
      </c>
      <c r="C5915" t="s">
        <v>5204</v>
      </c>
      <c r="D5915" t="s">
        <v>5215</v>
      </c>
      <c r="E5915" t="s">
        <v>5206</v>
      </c>
      <c r="F5915" t="s">
        <v>50</v>
      </c>
      <c r="L5915" s="13">
        <v>0</v>
      </c>
      <c r="P5915" s="13">
        <v>0</v>
      </c>
      <c r="T5915" s="13">
        <v>0</v>
      </c>
      <c r="W5915" s="13">
        <v>0</v>
      </c>
    </row>
    <row r="5916" spans="1:28" x14ac:dyDescent="0.25">
      <c r="A5916" s="11" t="s">
        <v>2243</v>
      </c>
      <c r="B5916" t="s">
        <v>2244</v>
      </c>
      <c r="C5916" t="s">
        <v>5204</v>
      </c>
      <c r="D5916" t="s">
        <v>5215</v>
      </c>
      <c r="E5916" t="s">
        <v>5207</v>
      </c>
      <c r="F5916" t="s">
        <v>50</v>
      </c>
      <c r="L5916" s="13">
        <v>0</v>
      </c>
      <c r="P5916" s="13">
        <v>0</v>
      </c>
      <c r="T5916" s="13">
        <v>0</v>
      </c>
      <c r="W5916" s="13">
        <v>0</v>
      </c>
    </row>
    <row r="5917" spans="1:28" x14ac:dyDescent="0.25">
      <c r="A5917" s="11" t="s">
        <v>2243</v>
      </c>
      <c r="B5917" t="s">
        <v>2244</v>
      </c>
      <c r="C5917" t="s">
        <v>5204</v>
      </c>
      <c r="D5917" t="s">
        <v>5215</v>
      </c>
      <c r="E5917" t="s">
        <v>5208</v>
      </c>
      <c r="F5917" t="s">
        <v>50</v>
      </c>
      <c r="L5917" s="13">
        <v>0</v>
      </c>
      <c r="P5917" s="13">
        <v>0</v>
      </c>
      <c r="T5917" s="13">
        <v>0</v>
      </c>
      <c r="W5917" s="13">
        <v>0</v>
      </c>
    </row>
    <row r="5918" spans="1:28" x14ac:dyDescent="0.25">
      <c r="A5918" s="11" t="s">
        <v>2243</v>
      </c>
      <c r="B5918" t="s">
        <v>2244</v>
      </c>
      <c r="C5918" t="s">
        <v>5204</v>
      </c>
      <c r="D5918" t="s">
        <v>5215</v>
      </c>
      <c r="E5918" t="s">
        <v>5209</v>
      </c>
      <c r="F5918" t="s">
        <v>50</v>
      </c>
      <c r="L5918" s="13">
        <v>0</v>
      </c>
      <c r="P5918" s="13">
        <v>0</v>
      </c>
      <c r="T5918" s="13">
        <v>0</v>
      </c>
      <c r="W5918" s="13">
        <v>0</v>
      </c>
    </row>
    <row r="5919" spans="1:28" x14ac:dyDescent="0.25">
      <c r="A5919" s="11" t="s">
        <v>2243</v>
      </c>
      <c r="B5919" t="s">
        <v>2244</v>
      </c>
      <c r="C5919" t="s">
        <v>5204</v>
      </c>
      <c r="D5919" t="s">
        <v>5215</v>
      </c>
      <c r="E5919" t="s">
        <v>5210</v>
      </c>
      <c r="F5919" t="s">
        <v>50</v>
      </c>
      <c r="L5919" s="13">
        <v>0</v>
      </c>
      <c r="P5919" s="13">
        <v>0</v>
      </c>
      <c r="T5919" s="13">
        <v>0</v>
      </c>
      <c r="W5919" s="13">
        <v>0</v>
      </c>
    </row>
    <row r="5920" spans="1:28" x14ac:dyDescent="0.25">
      <c r="A5920" s="11" t="s">
        <v>2243</v>
      </c>
      <c r="B5920" t="s">
        <v>2244</v>
      </c>
      <c r="C5920" t="s">
        <v>5204</v>
      </c>
      <c r="D5920" t="s">
        <v>5215</v>
      </c>
      <c r="E5920" t="s">
        <v>5211</v>
      </c>
      <c r="F5920" t="s">
        <v>50</v>
      </c>
      <c r="L5920" s="13">
        <v>0</v>
      </c>
      <c r="P5920" s="13">
        <v>0</v>
      </c>
      <c r="T5920" s="13">
        <v>0</v>
      </c>
      <c r="W5920" s="13">
        <v>0</v>
      </c>
    </row>
    <row r="5921" spans="1:30" x14ac:dyDescent="0.25">
      <c r="A5921" s="11" t="s">
        <v>2243</v>
      </c>
      <c r="B5921" t="s">
        <v>2244</v>
      </c>
      <c r="C5921" t="s">
        <v>5204</v>
      </c>
      <c r="D5921" t="s">
        <v>5215</v>
      </c>
      <c r="E5921" t="s">
        <v>5212</v>
      </c>
      <c r="F5921" t="s">
        <v>50</v>
      </c>
      <c r="K5921" s="13">
        <v>23643</v>
      </c>
      <c r="L5921" s="13">
        <v>-23643</v>
      </c>
      <c r="O5921" s="13">
        <v>3420</v>
      </c>
      <c r="P5921" s="13">
        <v>-3420</v>
      </c>
      <c r="T5921" s="13">
        <v>0</v>
      </c>
      <c r="W5921" s="13">
        <v>0</v>
      </c>
      <c r="Z5921" s="13">
        <v>8624</v>
      </c>
      <c r="AB5921" s="13">
        <v>0</v>
      </c>
    </row>
    <row r="5922" spans="1:30" x14ac:dyDescent="0.25">
      <c r="A5922" s="11" t="s">
        <v>2243</v>
      </c>
      <c r="B5922" t="s">
        <v>2244</v>
      </c>
      <c r="C5922" t="s">
        <v>5214</v>
      </c>
      <c r="D5922" t="s">
        <v>5215</v>
      </c>
      <c r="E5922" t="s">
        <v>5205</v>
      </c>
      <c r="F5922" t="s">
        <v>50</v>
      </c>
      <c r="L5922" s="13">
        <v>0</v>
      </c>
      <c r="P5922" s="13">
        <v>0</v>
      </c>
      <c r="T5922" s="13">
        <v>0</v>
      </c>
      <c r="W5922" s="13">
        <v>0</v>
      </c>
    </row>
    <row r="5923" spans="1:30" x14ac:dyDescent="0.25">
      <c r="A5923" s="11" t="s">
        <v>2243</v>
      </c>
      <c r="B5923" t="s">
        <v>2244</v>
      </c>
      <c r="C5923" t="s">
        <v>5214</v>
      </c>
      <c r="D5923" t="s">
        <v>5215</v>
      </c>
      <c r="E5923" t="s">
        <v>5206</v>
      </c>
      <c r="F5923" t="s">
        <v>50</v>
      </c>
      <c r="L5923" s="13">
        <v>0</v>
      </c>
      <c r="P5923" s="13">
        <v>0</v>
      </c>
      <c r="T5923" s="13">
        <v>0</v>
      </c>
      <c r="W5923" s="13">
        <v>0</v>
      </c>
    </row>
    <row r="5924" spans="1:30" x14ac:dyDescent="0.25">
      <c r="A5924" s="11" t="s">
        <v>2243</v>
      </c>
      <c r="B5924" t="s">
        <v>2244</v>
      </c>
      <c r="C5924" t="s">
        <v>5214</v>
      </c>
      <c r="D5924" t="s">
        <v>5215</v>
      </c>
      <c r="E5924" t="s">
        <v>5207</v>
      </c>
      <c r="F5924" t="s">
        <v>50</v>
      </c>
      <c r="L5924" s="13">
        <v>0</v>
      </c>
      <c r="P5924" s="13">
        <v>0</v>
      </c>
      <c r="T5924" s="13">
        <v>0</v>
      </c>
      <c r="W5924" s="13">
        <v>0</v>
      </c>
    </row>
    <row r="5925" spans="1:30" x14ac:dyDescent="0.25">
      <c r="A5925" s="11" t="s">
        <v>2243</v>
      </c>
      <c r="B5925" t="s">
        <v>2244</v>
      </c>
      <c r="C5925" t="s">
        <v>5214</v>
      </c>
      <c r="D5925" t="s">
        <v>5215</v>
      </c>
      <c r="E5925" t="s">
        <v>5208</v>
      </c>
      <c r="F5925" t="s">
        <v>50</v>
      </c>
      <c r="L5925" s="13">
        <v>0</v>
      </c>
      <c r="P5925" s="13">
        <v>0</v>
      </c>
      <c r="T5925" s="13">
        <v>0</v>
      </c>
      <c r="W5925" s="13">
        <v>0</v>
      </c>
    </row>
    <row r="5926" spans="1:30" x14ac:dyDescent="0.25">
      <c r="A5926" s="11" t="s">
        <v>2243</v>
      </c>
      <c r="B5926" t="s">
        <v>2244</v>
      </c>
      <c r="C5926" t="s">
        <v>5214</v>
      </c>
      <c r="D5926" t="s">
        <v>5215</v>
      </c>
      <c r="E5926" t="s">
        <v>5209</v>
      </c>
      <c r="F5926" t="s">
        <v>50</v>
      </c>
      <c r="L5926" s="13">
        <v>0</v>
      </c>
      <c r="P5926" s="13">
        <v>0</v>
      </c>
      <c r="T5926" s="13">
        <v>0</v>
      </c>
      <c r="W5926" s="13">
        <v>0</v>
      </c>
    </row>
    <row r="5927" spans="1:30" x14ac:dyDescent="0.25">
      <c r="A5927" s="11" t="s">
        <v>2243</v>
      </c>
      <c r="B5927" t="s">
        <v>2244</v>
      </c>
      <c r="C5927" t="s">
        <v>5214</v>
      </c>
      <c r="D5927" t="s">
        <v>5215</v>
      </c>
      <c r="E5927" t="s">
        <v>5210</v>
      </c>
      <c r="F5927" t="s">
        <v>50</v>
      </c>
      <c r="L5927" s="13">
        <v>0</v>
      </c>
      <c r="P5927" s="13">
        <v>0</v>
      </c>
      <c r="T5927" s="13">
        <v>0</v>
      </c>
      <c r="W5927" s="13">
        <v>0</v>
      </c>
    </row>
    <row r="5928" spans="1:30" x14ac:dyDescent="0.25">
      <c r="A5928" s="11" t="s">
        <v>2243</v>
      </c>
      <c r="B5928" t="s">
        <v>2244</v>
      </c>
      <c r="C5928" t="s">
        <v>5214</v>
      </c>
      <c r="D5928" t="s">
        <v>5215</v>
      </c>
      <c r="E5928" t="s">
        <v>5211</v>
      </c>
      <c r="F5928" t="s">
        <v>50</v>
      </c>
      <c r="L5928" s="13">
        <v>0</v>
      </c>
      <c r="P5928" s="13">
        <v>0</v>
      </c>
      <c r="T5928" s="13">
        <v>0</v>
      </c>
      <c r="W5928" s="13">
        <v>0</v>
      </c>
    </row>
    <row r="5929" spans="1:30" x14ac:dyDescent="0.25">
      <c r="A5929" s="11" t="s">
        <v>2243</v>
      </c>
      <c r="B5929" t="s">
        <v>2244</v>
      </c>
      <c r="C5929" t="s">
        <v>5214</v>
      </c>
      <c r="D5929" t="s">
        <v>5215</v>
      </c>
      <c r="E5929" t="s">
        <v>5212</v>
      </c>
      <c r="F5929" t="s">
        <v>50</v>
      </c>
      <c r="K5929" s="13">
        <v>26079</v>
      </c>
      <c r="L5929" s="13">
        <v>-26079</v>
      </c>
      <c r="O5929" s="13">
        <v>4910</v>
      </c>
      <c r="P5929" s="13">
        <v>-4910</v>
      </c>
      <c r="T5929" s="13">
        <v>0</v>
      </c>
      <c r="W5929" s="13">
        <v>0</v>
      </c>
      <c r="Z5929" s="13">
        <v>32033</v>
      </c>
    </row>
    <row r="5930" spans="1:30" x14ac:dyDescent="0.25">
      <c r="A5930" s="11" t="s">
        <v>2249</v>
      </c>
      <c r="B5930" t="s">
        <v>2250</v>
      </c>
      <c r="C5930" t="s">
        <v>5204</v>
      </c>
      <c r="D5930" t="s">
        <v>4287</v>
      </c>
      <c r="E5930" t="s">
        <v>5205</v>
      </c>
      <c r="F5930" t="s">
        <v>49</v>
      </c>
      <c r="L5930" s="13">
        <v>0</v>
      </c>
      <c r="P5930" s="13">
        <v>0</v>
      </c>
      <c r="T5930" s="13">
        <v>0</v>
      </c>
      <c r="W5930" s="13">
        <v>0</v>
      </c>
    </row>
    <row r="5931" spans="1:30" x14ac:dyDescent="0.25">
      <c r="A5931" s="11" t="s">
        <v>2249</v>
      </c>
      <c r="B5931" t="s">
        <v>2250</v>
      </c>
      <c r="C5931" t="s">
        <v>5204</v>
      </c>
      <c r="D5931" t="s">
        <v>4287</v>
      </c>
      <c r="E5931" t="s">
        <v>5206</v>
      </c>
      <c r="F5931" t="s">
        <v>49</v>
      </c>
      <c r="L5931" s="13">
        <v>0</v>
      </c>
      <c r="P5931" s="13">
        <v>0</v>
      </c>
      <c r="T5931" s="13">
        <v>0</v>
      </c>
      <c r="W5931" s="13">
        <v>0</v>
      </c>
    </row>
    <row r="5932" spans="1:30" x14ac:dyDescent="0.25">
      <c r="A5932" s="11" t="s">
        <v>2249</v>
      </c>
      <c r="B5932" t="s">
        <v>2250</v>
      </c>
      <c r="C5932" t="s">
        <v>5204</v>
      </c>
      <c r="D5932" t="s">
        <v>4287</v>
      </c>
      <c r="E5932" t="s">
        <v>5207</v>
      </c>
      <c r="F5932" t="s">
        <v>49</v>
      </c>
      <c r="L5932" s="13">
        <v>0</v>
      </c>
      <c r="P5932" s="13">
        <v>0</v>
      </c>
      <c r="T5932" s="13">
        <v>0</v>
      </c>
      <c r="W5932" s="13">
        <v>0</v>
      </c>
    </row>
    <row r="5933" spans="1:30" x14ac:dyDescent="0.25">
      <c r="A5933" s="11" t="s">
        <v>2249</v>
      </c>
      <c r="B5933" t="s">
        <v>2250</v>
      </c>
      <c r="C5933" t="s">
        <v>5204</v>
      </c>
      <c r="D5933" t="s">
        <v>4287</v>
      </c>
      <c r="E5933" t="s">
        <v>5208</v>
      </c>
      <c r="F5933" t="s">
        <v>49</v>
      </c>
      <c r="L5933" s="13">
        <v>0</v>
      </c>
      <c r="P5933" s="13">
        <v>0</v>
      </c>
      <c r="T5933" s="13">
        <v>0</v>
      </c>
      <c r="W5933" s="13">
        <v>0</v>
      </c>
    </row>
    <row r="5934" spans="1:30" x14ac:dyDescent="0.25">
      <c r="A5934" s="11" t="s">
        <v>2249</v>
      </c>
      <c r="B5934" t="s">
        <v>2250</v>
      </c>
      <c r="C5934" t="s">
        <v>5204</v>
      </c>
      <c r="D5934" t="s">
        <v>4287</v>
      </c>
      <c r="E5934" t="s">
        <v>5209</v>
      </c>
      <c r="F5934" t="s">
        <v>49</v>
      </c>
      <c r="G5934" s="12">
        <v>445</v>
      </c>
      <c r="H5934" s="12">
        <v>2000</v>
      </c>
      <c r="I5934" s="13">
        <v>2</v>
      </c>
      <c r="J5934" s="13">
        <v>299</v>
      </c>
      <c r="K5934" s="13">
        <v>299</v>
      </c>
      <c r="L5934" s="13">
        <v>0</v>
      </c>
      <c r="N5934" s="13">
        <v>28</v>
      </c>
      <c r="O5934" s="13">
        <v>28</v>
      </c>
      <c r="P5934" s="13">
        <v>0</v>
      </c>
      <c r="T5934" s="13">
        <v>0</v>
      </c>
      <c r="W5934" s="13">
        <v>0</v>
      </c>
      <c r="Z5934" s="13">
        <v>61</v>
      </c>
      <c r="AC5934" s="13">
        <v>333</v>
      </c>
      <c r="AD5934" s="13">
        <v>250</v>
      </c>
    </row>
    <row r="5935" spans="1:30" x14ac:dyDescent="0.25">
      <c r="A5935" s="11" t="s">
        <v>2249</v>
      </c>
      <c r="B5935" t="s">
        <v>2250</v>
      </c>
      <c r="C5935" t="s">
        <v>5204</v>
      </c>
      <c r="D5935" t="s">
        <v>4287</v>
      </c>
      <c r="E5935" t="s">
        <v>5210</v>
      </c>
      <c r="F5935" t="s">
        <v>49</v>
      </c>
      <c r="I5935" s="13">
        <v>0</v>
      </c>
      <c r="J5935" s="13">
        <v>0</v>
      </c>
      <c r="K5935" s="13">
        <v>0</v>
      </c>
      <c r="L5935" s="13">
        <v>0</v>
      </c>
      <c r="N5935" s="13">
        <v>0</v>
      </c>
      <c r="O5935" s="13">
        <v>0</v>
      </c>
      <c r="P5935" s="13">
        <v>0</v>
      </c>
      <c r="T5935" s="13">
        <v>0</v>
      </c>
      <c r="W5935" s="13">
        <v>0</v>
      </c>
      <c r="Z5935" s="13">
        <v>0</v>
      </c>
      <c r="AC5935" s="13">
        <v>0</v>
      </c>
      <c r="AD5935" s="13">
        <v>0</v>
      </c>
    </row>
    <row r="5936" spans="1:30" x14ac:dyDescent="0.25">
      <c r="A5936" s="11" t="s">
        <v>2249</v>
      </c>
      <c r="B5936" t="s">
        <v>2250</v>
      </c>
      <c r="C5936" t="s">
        <v>5204</v>
      </c>
      <c r="D5936" t="s">
        <v>4287</v>
      </c>
      <c r="E5936" t="s">
        <v>5211</v>
      </c>
      <c r="F5936" t="s">
        <v>49</v>
      </c>
      <c r="I5936" s="13">
        <v>0</v>
      </c>
      <c r="J5936" s="13">
        <v>0</v>
      </c>
      <c r="K5936" s="13">
        <v>0</v>
      </c>
      <c r="L5936" s="13">
        <v>0</v>
      </c>
      <c r="N5936" s="13">
        <v>0</v>
      </c>
      <c r="O5936" s="13">
        <v>0</v>
      </c>
      <c r="P5936" s="13">
        <v>0</v>
      </c>
      <c r="T5936" s="13">
        <v>0</v>
      </c>
      <c r="W5936" s="13">
        <v>0</v>
      </c>
      <c r="Z5936" s="13">
        <v>0</v>
      </c>
      <c r="AC5936" s="13">
        <v>0</v>
      </c>
      <c r="AD5936" s="13">
        <v>0</v>
      </c>
    </row>
    <row r="5937" spans="1:30" x14ac:dyDescent="0.25">
      <c r="A5937" s="11" t="s">
        <v>2249</v>
      </c>
      <c r="B5937" t="s">
        <v>2250</v>
      </c>
      <c r="C5937" t="s">
        <v>5204</v>
      </c>
      <c r="D5937" t="s">
        <v>4287</v>
      </c>
      <c r="E5937" t="s">
        <v>5212</v>
      </c>
      <c r="F5937" t="s">
        <v>49</v>
      </c>
      <c r="J5937" s="13">
        <v>74778</v>
      </c>
      <c r="K5937" s="13">
        <v>74778</v>
      </c>
      <c r="L5937" s="13">
        <v>0</v>
      </c>
      <c r="N5937" s="13">
        <v>6791</v>
      </c>
      <c r="O5937" s="13">
        <v>6791</v>
      </c>
      <c r="P5937" s="13">
        <v>0</v>
      </c>
      <c r="T5937" s="13">
        <v>0</v>
      </c>
      <c r="W5937" s="13">
        <v>0</v>
      </c>
      <c r="Z5937" s="13">
        <v>15139</v>
      </c>
      <c r="AA5937" s="13">
        <v>15139</v>
      </c>
      <c r="AC5937" s="13">
        <v>83265</v>
      </c>
      <c r="AD5937" s="13">
        <v>250</v>
      </c>
    </row>
    <row r="5938" spans="1:30" x14ac:dyDescent="0.25">
      <c r="A5938" s="11" t="s">
        <v>2249</v>
      </c>
      <c r="B5938" t="s">
        <v>2250</v>
      </c>
      <c r="C5938" t="s">
        <v>5214</v>
      </c>
      <c r="D5938" t="s">
        <v>4287</v>
      </c>
      <c r="E5938" t="s">
        <v>5205</v>
      </c>
      <c r="F5938" t="s">
        <v>49</v>
      </c>
      <c r="G5938" s="12">
        <v>445</v>
      </c>
      <c r="I5938" s="13">
        <v>6</v>
      </c>
      <c r="L5938" s="13">
        <v>0</v>
      </c>
      <c r="P5938" s="13">
        <v>0</v>
      </c>
      <c r="T5938" s="13">
        <v>0</v>
      </c>
      <c r="W5938" s="13">
        <v>0</v>
      </c>
    </row>
    <row r="5939" spans="1:30" x14ac:dyDescent="0.25">
      <c r="A5939" s="11" t="s">
        <v>2249</v>
      </c>
      <c r="B5939" t="s">
        <v>2250</v>
      </c>
      <c r="C5939" t="s">
        <v>5214</v>
      </c>
      <c r="D5939" t="s">
        <v>4287</v>
      </c>
      <c r="E5939" t="s">
        <v>5206</v>
      </c>
      <c r="F5939" t="s">
        <v>49</v>
      </c>
      <c r="I5939" s="13">
        <v>6</v>
      </c>
      <c r="L5939" s="13">
        <v>0</v>
      </c>
      <c r="P5939" s="13">
        <v>0</v>
      </c>
      <c r="T5939" s="13">
        <v>0</v>
      </c>
      <c r="W5939" s="13">
        <v>0</v>
      </c>
    </row>
    <row r="5940" spans="1:30" x14ac:dyDescent="0.25">
      <c r="A5940" s="11" t="s">
        <v>2249</v>
      </c>
      <c r="B5940" t="s">
        <v>2250</v>
      </c>
      <c r="C5940" t="s">
        <v>5214</v>
      </c>
      <c r="D5940" t="s">
        <v>4287</v>
      </c>
      <c r="E5940" t="s">
        <v>5207</v>
      </c>
      <c r="F5940" t="s">
        <v>49</v>
      </c>
      <c r="H5940" s="12">
        <v>2000</v>
      </c>
      <c r="I5940" s="13">
        <v>6</v>
      </c>
      <c r="L5940" s="13">
        <v>0</v>
      </c>
      <c r="P5940" s="13">
        <v>0</v>
      </c>
      <c r="T5940" s="13">
        <v>0</v>
      </c>
      <c r="W5940" s="13">
        <v>0</v>
      </c>
    </row>
    <row r="5941" spans="1:30" x14ac:dyDescent="0.25">
      <c r="A5941" s="11" t="s">
        <v>2249</v>
      </c>
      <c r="B5941" t="s">
        <v>2250</v>
      </c>
      <c r="C5941" t="s">
        <v>5214</v>
      </c>
      <c r="D5941" t="s">
        <v>4287</v>
      </c>
      <c r="E5941" t="s">
        <v>5208</v>
      </c>
      <c r="F5941" t="s">
        <v>49</v>
      </c>
      <c r="L5941" s="13">
        <v>0</v>
      </c>
      <c r="P5941" s="13">
        <v>0</v>
      </c>
      <c r="T5941" s="13">
        <v>0</v>
      </c>
      <c r="W5941" s="13">
        <v>0</v>
      </c>
    </row>
    <row r="5942" spans="1:30" x14ac:dyDescent="0.25">
      <c r="A5942" s="11" t="s">
        <v>2249</v>
      </c>
      <c r="B5942" t="s">
        <v>2250</v>
      </c>
      <c r="C5942" t="s">
        <v>5214</v>
      </c>
      <c r="D5942" t="s">
        <v>4287</v>
      </c>
      <c r="E5942" t="s">
        <v>5209</v>
      </c>
      <c r="F5942" t="s">
        <v>49</v>
      </c>
      <c r="G5942" s="12">
        <v>445</v>
      </c>
      <c r="H5942" s="12">
        <v>2000</v>
      </c>
      <c r="I5942" s="13">
        <v>6</v>
      </c>
      <c r="J5942" s="13">
        <v>1497</v>
      </c>
      <c r="K5942" s="13">
        <v>1425</v>
      </c>
      <c r="L5942" s="13">
        <v>72</v>
      </c>
      <c r="M5942" s="13">
        <v>1425</v>
      </c>
      <c r="N5942" s="13">
        <v>93</v>
      </c>
      <c r="O5942" s="13">
        <v>90</v>
      </c>
      <c r="P5942" s="13">
        <v>3</v>
      </c>
      <c r="T5942" s="13">
        <v>0</v>
      </c>
      <c r="W5942" s="13">
        <v>0</v>
      </c>
      <c r="Z5942" s="13">
        <v>1459</v>
      </c>
      <c r="AC5942" s="13">
        <v>7411</v>
      </c>
      <c r="AD5942" s="13">
        <v>254</v>
      </c>
    </row>
    <row r="5943" spans="1:30" x14ac:dyDescent="0.25">
      <c r="A5943" s="11" t="s">
        <v>2249</v>
      </c>
      <c r="B5943" t="s">
        <v>2250</v>
      </c>
      <c r="C5943" t="s">
        <v>5214</v>
      </c>
      <c r="D5943" t="s">
        <v>4287</v>
      </c>
      <c r="E5943" t="s">
        <v>5210</v>
      </c>
      <c r="F5943" t="s">
        <v>49</v>
      </c>
      <c r="G5943" s="12">
        <v>445</v>
      </c>
      <c r="H5943" s="12">
        <v>2000</v>
      </c>
      <c r="I5943" s="13">
        <v>6</v>
      </c>
      <c r="J5943" s="13">
        <v>1497</v>
      </c>
      <c r="K5943" s="13">
        <v>1425</v>
      </c>
      <c r="L5943" s="13">
        <v>72</v>
      </c>
      <c r="M5943" s="13">
        <v>1425</v>
      </c>
      <c r="N5943" s="13">
        <v>93</v>
      </c>
      <c r="O5943" s="13">
        <v>90</v>
      </c>
      <c r="P5943" s="13">
        <v>3</v>
      </c>
      <c r="T5943" s="13">
        <v>0</v>
      </c>
      <c r="W5943" s="13">
        <v>0</v>
      </c>
      <c r="Z5943" s="13">
        <v>981</v>
      </c>
      <c r="AC5943" s="13">
        <v>5080</v>
      </c>
      <c r="AD5943" s="13">
        <v>53</v>
      </c>
    </row>
    <row r="5944" spans="1:30" x14ac:dyDescent="0.25">
      <c r="A5944" s="11" t="s">
        <v>2249</v>
      </c>
      <c r="B5944" t="s">
        <v>2250</v>
      </c>
      <c r="C5944" t="s">
        <v>5214</v>
      </c>
      <c r="D5944" t="s">
        <v>4287</v>
      </c>
      <c r="E5944" t="s">
        <v>5211</v>
      </c>
      <c r="F5944" t="s">
        <v>49</v>
      </c>
      <c r="I5944" s="13">
        <v>0</v>
      </c>
      <c r="J5944" s="13">
        <v>0</v>
      </c>
      <c r="K5944" s="13">
        <v>0</v>
      </c>
      <c r="L5944" s="13">
        <v>0</v>
      </c>
      <c r="M5944" s="13">
        <v>0</v>
      </c>
      <c r="N5944" s="13">
        <v>0</v>
      </c>
      <c r="O5944" s="13">
        <v>0</v>
      </c>
      <c r="P5944" s="13">
        <v>0</v>
      </c>
      <c r="T5944" s="13">
        <v>0</v>
      </c>
      <c r="W5944" s="13">
        <v>0</v>
      </c>
      <c r="Z5944" s="13">
        <v>0</v>
      </c>
      <c r="AC5944" s="13">
        <v>0</v>
      </c>
      <c r="AD5944" s="13">
        <v>0</v>
      </c>
    </row>
    <row r="5945" spans="1:30" x14ac:dyDescent="0.25">
      <c r="A5945" s="11" t="s">
        <v>2249</v>
      </c>
      <c r="B5945" t="s">
        <v>2250</v>
      </c>
      <c r="C5945" t="s">
        <v>5214</v>
      </c>
      <c r="D5945" t="s">
        <v>4287</v>
      </c>
      <c r="E5945" t="s">
        <v>5212</v>
      </c>
      <c r="F5945" t="s">
        <v>49</v>
      </c>
      <c r="J5945" s="13">
        <v>459520</v>
      </c>
      <c r="K5945" s="13">
        <v>437407</v>
      </c>
      <c r="L5945" s="13">
        <v>22113</v>
      </c>
      <c r="M5945" s="13">
        <v>437407</v>
      </c>
      <c r="N5945" s="13">
        <v>28445</v>
      </c>
      <c r="O5945" s="13">
        <v>27666</v>
      </c>
      <c r="P5945" s="13">
        <v>779</v>
      </c>
      <c r="T5945" s="13">
        <v>0</v>
      </c>
      <c r="W5945" s="13">
        <v>0</v>
      </c>
      <c r="Z5945" s="13">
        <v>422547</v>
      </c>
      <c r="AC5945" s="13">
        <v>2151670</v>
      </c>
      <c r="AD5945" s="13">
        <v>307</v>
      </c>
    </row>
    <row r="5946" spans="1:30" x14ac:dyDescent="0.25">
      <c r="A5946" s="11" t="s">
        <v>2256</v>
      </c>
      <c r="B5946" t="s">
        <v>2257</v>
      </c>
      <c r="C5946" t="s">
        <v>5204</v>
      </c>
      <c r="D5946" t="s">
        <v>5215</v>
      </c>
      <c r="E5946" t="s">
        <v>5205</v>
      </c>
      <c r="F5946" t="s">
        <v>50</v>
      </c>
      <c r="L5946" s="13">
        <v>0</v>
      </c>
      <c r="P5946" s="13">
        <v>0</v>
      </c>
      <c r="T5946" s="13">
        <v>0</v>
      </c>
      <c r="W5946" s="13">
        <v>0</v>
      </c>
    </row>
    <row r="5947" spans="1:30" x14ac:dyDescent="0.25">
      <c r="A5947" s="11" t="s">
        <v>2256</v>
      </c>
      <c r="B5947" t="s">
        <v>2257</v>
      </c>
      <c r="C5947" t="s">
        <v>5204</v>
      </c>
      <c r="D5947" t="s">
        <v>5215</v>
      </c>
      <c r="E5947" t="s">
        <v>5206</v>
      </c>
      <c r="F5947" t="s">
        <v>50</v>
      </c>
      <c r="L5947" s="13">
        <v>0</v>
      </c>
      <c r="P5947" s="13">
        <v>0</v>
      </c>
      <c r="T5947" s="13">
        <v>0</v>
      </c>
      <c r="W5947" s="13">
        <v>0</v>
      </c>
    </row>
    <row r="5948" spans="1:30" x14ac:dyDescent="0.25">
      <c r="A5948" s="11" t="s">
        <v>2256</v>
      </c>
      <c r="B5948" t="s">
        <v>2257</v>
      </c>
      <c r="C5948" t="s">
        <v>5204</v>
      </c>
      <c r="D5948" t="s">
        <v>5215</v>
      </c>
      <c r="E5948" t="s">
        <v>5207</v>
      </c>
      <c r="F5948" t="s">
        <v>50</v>
      </c>
      <c r="L5948" s="13">
        <v>0</v>
      </c>
      <c r="P5948" s="13">
        <v>0</v>
      </c>
      <c r="T5948" s="13">
        <v>0</v>
      </c>
      <c r="W5948" s="13">
        <v>0</v>
      </c>
    </row>
    <row r="5949" spans="1:30" x14ac:dyDescent="0.25">
      <c r="A5949" s="11" t="s">
        <v>2256</v>
      </c>
      <c r="B5949" t="s">
        <v>2257</v>
      </c>
      <c r="C5949" t="s">
        <v>5204</v>
      </c>
      <c r="D5949" t="s">
        <v>5215</v>
      </c>
      <c r="E5949" t="s">
        <v>5208</v>
      </c>
      <c r="F5949" t="s">
        <v>50</v>
      </c>
      <c r="L5949" s="13">
        <v>0</v>
      </c>
      <c r="P5949" s="13">
        <v>0</v>
      </c>
      <c r="T5949" s="13">
        <v>0</v>
      </c>
      <c r="W5949" s="13">
        <v>0</v>
      </c>
    </row>
    <row r="5950" spans="1:30" x14ac:dyDescent="0.25">
      <c r="A5950" s="11" t="s">
        <v>2256</v>
      </c>
      <c r="B5950" t="s">
        <v>2257</v>
      </c>
      <c r="C5950" t="s">
        <v>5204</v>
      </c>
      <c r="D5950" t="s">
        <v>5215</v>
      </c>
      <c r="E5950" t="s">
        <v>5209</v>
      </c>
      <c r="F5950" t="s">
        <v>50</v>
      </c>
      <c r="L5950" s="13">
        <v>0</v>
      </c>
      <c r="P5950" s="13">
        <v>0</v>
      </c>
      <c r="T5950" s="13">
        <v>0</v>
      </c>
      <c r="W5950" s="13">
        <v>0</v>
      </c>
    </row>
    <row r="5951" spans="1:30" x14ac:dyDescent="0.25">
      <c r="A5951" s="11" t="s">
        <v>2256</v>
      </c>
      <c r="B5951" t="s">
        <v>2257</v>
      </c>
      <c r="C5951" t="s">
        <v>5204</v>
      </c>
      <c r="D5951" t="s">
        <v>5215</v>
      </c>
      <c r="E5951" t="s">
        <v>5210</v>
      </c>
      <c r="F5951" t="s">
        <v>50</v>
      </c>
      <c r="L5951" s="13">
        <v>0</v>
      </c>
      <c r="P5951" s="13">
        <v>0</v>
      </c>
      <c r="T5951" s="13">
        <v>0</v>
      </c>
      <c r="W5951" s="13">
        <v>0</v>
      </c>
    </row>
    <row r="5952" spans="1:30" x14ac:dyDescent="0.25">
      <c r="A5952" s="11" t="s">
        <v>2256</v>
      </c>
      <c r="B5952" t="s">
        <v>2257</v>
      </c>
      <c r="C5952" t="s">
        <v>5204</v>
      </c>
      <c r="D5952" t="s">
        <v>5215</v>
      </c>
      <c r="E5952" t="s">
        <v>5211</v>
      </c>
      <c r="F5952" t="s">
        <v>50</v>
      </c>
      <c r="L5952" s="13">
        <v>0</v>
      </c>
      <c r="P5952" s="13">
        <v>0</v>
      </c>
      <c r="T5952" s="13">
        <v>0</v>
      </c>
      <c r="W5952" s="13">
        <v>0</v>
      </c>
    </row>
    <row r="5953" spans="1:28" x14ac:dyDescent="0.25">
      <c r="A5953" s="11" t="s">
        <v>2256</v>
      </c>
      <c r="B5953" t="s">
        <v>2257</v>
      </c>
      <c r="C5953" t="s">
        <v>5204</v>
      </c>
      <c r="D5953" t="s">
        <v>5215</v>
      </c>
      <c r="E5953" t="s">
        <v>5212</v>
      </c>
      <c r="F5953" t="s">
        <v>50</v>
      </c>
      <c r="K5953" s="13">
        <v>11790</v>
      </c>
      <c r="L5953" s="13">
        <v>-11790</v>
      </c>
      <c r="O5953" s="13">
        <v>1158</v>
      </c>
      <c r="P5953" s="13">
        <v>-1158</v>
      </c>
      <c r="T5953" s="13">
        <v>0</v>
      </c>
      <c r="W5953" s="13">
        <v>0</v>
      </c>
      <c r="Z5953" s="13">
        <v>1874</v>
      </c>
      <c r="AB5953" s="13">
        <v>0</v>
      </c>
    </row>
    <row r="5954" spans="1:28" x14ac:dyDescent="0.25">
      <c r="A5954" s="11" t="s">
        <v>2256</v>
      </c>
      <c r="B5954" t="s">
        <v>2257</v>
      </c>
      <c r="C5954" t="s">
        <v>5214</v>
      </c>
      <c r="D5954" t="s">
        <v>5215</v>
      </c>
      <c r="E5954" t="s">
        <v>5205</v>
      </c>
      <c r="F5954" t="s">
        <v>50</v>
      </c>
      <c r="L5954" s="13">
        <v>0</v>
      </c>
      <c r="P5954" s="13">
        <v>0</v>
      </c>
      <c r="T5954" s="13">
        <v>0</v>
      </c>
      <c r="W5954" s="13">
        <v>0</v>
      </c>
    </row>
    <row r="5955" spans="1:28" x14ac:dyDescent="0.25">
      <c r="A5955" s="11" t="s">
        <v>2256</v>
      </c>
      <c r="B5955" t="s">
        <v>2257</v>
      </c>
      <c r="C5955" t="s">
        <v>5214</v>
      </c>
      <c r="D5955" t="s">
        <v>5215</v>
      </c>
      <c r="E5955" t="s">
        <v>5206</v>
      </c>
      <c r="F5955" t="s">
        <v>50</v>
      </c>
      <c r="L5955" s="13">
        <v>0</v>
      </c>
      <c r="P5955" s="13">
        <v>0</v>
      </c>
      <c r="T5955" s="13">
        <v>0</v>
      </c>
      <c r="W5955" s="13">
        <v>0</v>
      </c>
    </row>
    <row r="5956" spans="1:28" x14ac:dyDescent="0.25">
      <c r="A5956" s="11" t="s">
        <v>2256</v>
      </c>
      <c r="B5956" t="s">
        <v>2257</v>
      </c>
      <c r="C5956" t="s">
        <v>5214</v>
      </c>
      <c r="D5956" t="s">
        <v>5215</v>
      </c>
      <c r="E5956" t="s">
        <v>5207</v>
      </c>
      <c r="F5956" t="s">
        <v>50</v>
      </c>
      <c r="L5956" s="13">
        <v>0</v>
      </c>
      <c r="P5956" s="13">
        <v>0</v>
      </c>
      <c r="T5956" s="13">
        <v>0</v>
      </c>
      <c r="W5956" s="13">
        <v>0</v>
      </c>
    </row>
    <row r="5957" spans="1:28" x14ac:dyDescent="0.25">
      <c r="A5957" s="11" t="s">
        <v>2256</v>
      </c>
      <c r="B5957" t="s">
        <v>2257</v>
      </c>
      <c r="C5957" t="s">
        <v>5214</v>
      </c>
      <c r="D5957" t="s">
        <v>5215</v>
      </c>
      <c r="E5957" t="s">
        <v>5208</v>
      </c>
      <c r="F5957" t="s">
        <v>50</v>
      </c>
      <c r="L5957" s="13">
        <v>0</v>
      </c>
      <c r="P5957" s="13">
        <v>0</v>
      </c>
      <c r="T5957" s="13">
        <v>0</v>
      </c>
      <c r="W5957" s="13">
        <v>0</v>
      </c>
    </row>
    <row r="5958" spans="1:28" x14ac:dyDescent="0.25">
      <c r="A5958" s="11" t="s">
        <v>2256</v>
      </c>
      <c r="B5958" t="s">
        <v>2257</v>
      </c>
      <c r="C5958" t="s">
        <v>5214</v>
      </c>
      <c r="D5958" t="s">
        <v>5215</v>
      </c>
      <c r="E5958" t="s">
        <v>5209</v>
      </c>
      <c r="F5958" t="s">
        <v>50</v>
      </c>
      <c r="L5958" s="13">
        <v>0</v>
      </c>
      <c r="P5958" s="13">
        <v>0</v>
      </c>
      <c r="T5958" s="13">
        <v>0</v>
      </c>
      <c r="W5958" s="13">
        <v>0</v>
      </c>
    </row>
    <row r="5959" spans="1:28" x14ac:dyDescent="0.25">
      <c r="A5959" s="11" t="s">
        <v>2256</v>
      </c>
      <c r="B5959" t="s">
        <v>2257</v>
      </c>
      <c r="C5959" t="s">
        <v>5214</v>
      </c>
      <c r="D5959" t="s">
        <v>5215</v>
      </c>
      <c r="E5959" t="s">
        <v>5210</v>
      </c>
      <c r="F5959" t="s">
        <v>50</v>
      </c>
      <c r="L5959" s="13">
        <v>0</v>
      </c>
      <c r="P5959" s="13">
        <v>0</v>
      </c>
      <c r="T5959" s="13">
        <v>0</v>
      </c>
      <c r="W5959" s="13">
        <v>0</v>
      </c>
    </row>
    <row r="5960" spans="1:28" x14ac:dyDescent="0.25">
      <c r="A5960" s="11" t="s">
        <v>2256</v>
      </c>
      <c r="B5960" t="s">
        <v>2257</v>
      </c>
      <c r="C5960" t="s">
        <v>5214</v>
      </c>
      <c r="D5960" t="s">
        <v>5215</v>
      </c>
      <c r="E5960" t="s">
        <v>5211</v>
      </c>
      <c r="F5960" t="s">
        <v>50</v>
      </c>
      <c r="L5960" s="13">
        <v>0</v>
      </c>
      <c r="P5960" s="13">
        <v>0</v>
      </c>
      <c r="T5960" s="13">
        <v>0</v>
      </c>
      <c r="W5960" s="13">
        <v>0</v>
      </c>
    </row>
    <row r="5961" spans="1:28" x14ac:dyDescent="0.25">
      <c r="A5961" s="11" t="s">
        <v>2256</v>
      </c>
      <c r="B5961" t="s">
        <v>2257</v>
      </c>
      <c r="C5961" t="s">
        <v>5214</v>
      </c>
      <c r="D5961" t="s">
        <v>5215</v>
      </c>
      <c r="E5961" t="s">
        <v>5212</v>
      </c>
      <c r="F5961" t="s">
        <v>50</v>
      </c>
      <c r="K5961" s="13">
        <v>17689</v>
      </c>
      <c r="L5961" s="13">
        <v>-17689</v>
      </c>
      <c r="O5961" s="13">
        <v>1645</v>
      </c>
      <c r="P5961" s="13">
        <v>-1645</v>
      </c>
      <c r="T5961" s="13">
        <v>0</v>
      </c>
      <c r="W5961" s="13">
        <v>0</v>
      </c>
      <c r="Z5961" s="13">
        <v>32900</v>
      </c>
    </row>
    <row r="5962" spans="1:28" x14ac:dyDescent="0.25">
      <c r="A5962" s="11" t="s">
        <v>2263</v>
      </c>
      <c r="B5962" t="s">
        <v>2264</v>
      </c>
      <c r="C5962" t="s">
        <v>5204</v>
      </c>
      <c r="D5962" t="s">
        <v>5215</v>
      </c>
      <c r="E5962" t="s">
        <v>5205</v>
      </c>
      <c r="F5962" t="s">
        <v>50</v>
      </c>
      <c r="L5962" s="13">
        <v>0</v>
      </c>
      <c r="P5962" s="13">
        <v>0</v>
      </c>
      <c r="T5962" s="13">
        <v>0</v>
      </c>
      <c r="W5962" s="13">
        <v>0</v>
      </c>
    </row>
    <row r="5963" spans="1:28" x14ac:dyDescent="0.25">
      <c r="A5963" s="11" t="s">
        <v>2263</v>
      </c>
      <c r="B5963" t="s">
        <v>2264</v>
      </c>
      <c r="C5963" t="s">
        <v>5204</v>
      </c>
      <c r="D5963" t="s">
        <v>5215</v>
      </c>
      <c r="E5963" t="s">
        <v>5206</v>
      </c>
      <c r="F5963" t="s">
        <v>50</v>
      </c>
      <c r="L5963" s="13">
        <v>0</v>
      </c>
      <c r="P5963" s="13">
        <v>0</v>
      </c>
      <c r="T5963" s="13">
        <v>0</v>
      </c>
      <c r="W5963" s="13">
        <v>0</v>
      </c>
    </row>
    <row r="5964" spans="1:28" x14ac:dyDescent="0.25">
      <c r="A5964" s="11" t="s">
        <v>2263</v>
      </c>
      <c r="B5964" t="s">
        <v>2264</v>
      </c>
      <c r="C5964" t="s">
        <v>5204</v>
      </c>
      <c r="D5964" t="s">
        <v>5215</v>
      </c>
      <c r="E5964" t="s">
        <v>5207</v>
      </c>
      <c r="F5964" t="s">
        <v>50</v>
      </c>
      <c r="L5964" s="13">
        <v>0</v>
      </c>
      <c r="P5964" s="13">
        <v>0</v>
      </c>
      <c r="T5964" s="13">
        <v>0</v>
      </c>
      <c r="W5964" s="13">
        <v>0</v>
      </c>
    </row>
    <row r="5965" spans="1:28" x14ac:dyDescent="0.25">
      <c r="A5965" s="11" t="s">
        <v>2263</v>
      </c>
      <c r="B5965" t="s">
        <v>2264</v>
      </c>
      <c r="C5965" t="s">
        <v>5204</v>
      </c>
      <c r="D5965" t="s">
        <v>5215</v>
      </c>
      <c r="E5965" t="s">
        <v>5208</v>
      </c>
      <c r="F5965" t="s">
        <v>50</v>
      </c>
      <c r="L5965" s="13">
        <v>0</v>
      </c>
      <c r="P5965" s="13">
        <v>0</v>
      </c>
      <c r="T5965" s="13">
        <v>0</v>
      </c>
      <c r="W5965" s="13">
        <v>0</v>
      </c>
    </row>
    <row r="5966" spans="1:28" x14ac:dyDescent="0.25">
      <c r="A5966" s="11" t="s">
        <v>2263</v>
      </c>
      <c r="B5966" t="s">
        <v>2264</v>
      </c>
      <c r="C5966" t="s">
        <v>5204</v>
      </c>
      <c r="D5966" t="s">
        <v>5215</v>
      </c>
      <c r="E5966" t="s">
        <v>5209</v>
      </c>
      <c r="F5966" t="s">
        <v>50</v>
      </c>
      <c r="L5966" s="13">
        <v>0</v>
      </c>
      <c r="P5966" s="13">
        <v>0</v>
      </c>
      <c r="T5966" s="13">
        <v>0</v>
      </c>
      <c r="W5966" s="13">
        <v>0</v>
      </c>
    </row>
    <row r="5967" spans="1:28" x14ac:dyDescent="0.25">
      <c r="A5967" s="11" t="s">
        <v>2263</v>
      </c>
      <c r="B5967" t="s">
        <v>2264</v>
      </c>
      <c r="C5967" t="s">
        <v>5204</v>
      </c>
      <c r="D5967" t="s">
        <v>5215</v>
      </c>
      <c r="E5967" t="s">
        <v>5210</v>
      </c>
      <c r="F5967" t="s">
        <v>50</v>
      </c>
      <c r="L5967" s="13">
        <v>0</v>
      </c>
      <c r="P5967" s="13">
        <v>0</v>
      </c>
      <c r="T5967" s="13">
        <v>0</v>
      </c>
      <c r="W5967" s="13">
        <v>0</v>
      </c>
    </row>
    <row r="5968" spans="1:28" x14ac:dyDescent="0.25">
      <c r="A5968" s="11" t="s">
        <v>2263</v>
      </c>
      <c r="B5968" t="s">
        <v>2264</v>
      </c>
      <c r="C5968" t="s">
        <v>5204</v>
      </c>
      <c r="D5968" t="s">
        <v>5215</v>
      </c>
      <c r="E5968" t="s">
        <v>5211</v>
      </c>
      <c r="F5968" t="s">
        <v>50</v>
      </c>
      <c r="L5968" s="13">
        <v>0</v>
      </c>
      <c r="P5968" s="13">
        <v>0</v>
      </c>
      <c r="T5968" s="13">
        <v>0</v>
      </c>
      <c r="W5968" s="13">
        <v>0</v>
      </c>
    </row>
    <row r="5969" spans="1:28" x14ac:dyDescent="0.25">
      <c r="A5969" s="11" t="s">
        <v>2263</v>
      </c>
      <c r="B5969" t="s">
        <v>2264</v>
      </c>
      <c r="C5969" t="s">
        <v>5204</v>
      </c>
      <c r="D5969" t="s">
        <v>5215</v>
      </c>
      <c r="E5969" t="s">
        <v>5212</v>
      </c>
      <c r="F5969" t="s">
        <v>50</v>
      </c>
      <c r="K5969" s="13">
        <v>37233</v>
      </c>
      <c r="L5969" s="13">
        <v>-37233</v>
      </c>
      <c r="O5969" s="13">
        <v>1920</v>
      </c>
      <c r="P5969" s="13">
        <v>-1920</v>
      </c>
      <c r="T5969" s="13">
        <v>0</v>
      </c>
      <c r="W5969" s="13">
        <v>0</v>
      </c>
      <c r="Z5969" s="13">
        <v>3451</v>
      </c>
      <c r="AB5969" s="13">
        <v>0</v>
      </c>
    </row>
    <row r="5970" spans="1:28" x14ac:dyDescent="0.25">
      <c r="A5970" s="11" t="s">
        <v>2263</v>
      </c>
      <c r="B5970" t="s">
        <v>2264</v>
      </c>
      <c r="C5970" t="s">
        <v>5214</v>
      </c>
      <c r="D5970" t="s">
        <v>5215</v>
      </c>
      <c r="E5970" t="s">
        <v>5205</v>
      </c>
      <c r="F5970" t="s">
        <v>50</v>
      </c>
      <c r="L5970" s="13">
        <v>0</v>
      </c>
      <c r="P5970" s="13">
        <v>0</v>
      </c>
      <c r="T5970" s="13">
        <v>0</v>
      </c>
      <c r="W5970" s="13">
        <v>0</v>
      </c>
    </row>
    <row r="5971" spans="1:28" x14ac:dyDescent="0.25">
      <c r="A5971" s="11" t="s">
        <v>2263</v>
      </c>
      <c r="B5971" t="s">
        <v>2264</v>
      </c>
      <c r="C5971" t="s">
        <v>5214</v>
      </c>
      <c r="D5971" t="s">
        <v>5215</v>
      </c>
      <c r="E5971" t="s">
        <v>5206</v>
      </c>
      <c r="F5971" t="s">
        <v>50</v>
      </c>
      <c r="L5971" s="13">
        <v>0</v>
      </c>
      <c r="P5971" s="13">
        <v>0</v>
      </c>
      <c r="T5971" s="13">
        <v>0</v>
      </c>
      <c r="W5971" s="13">
        <v>0</v>
      </c>
    </row>
    <row r="5972" spans="1:28" x14ac:dyDescent="0.25">
      <c r="A5972" s="11" t="s">
        <v>2263</v>
      </c>
      <c r="B5972" t="s">
        <v>2264</v>
      </c>
      <c r="C5972" t="s">
        <v>5214</v>
      </c>
      <c r="D5972" t="s">
        <v>5215</v>
      </c>
      <c r="E5972" t="s">
        <v>5207</v>
      </c>
      <c r="F5972" t="s">
        <v>50</v>
      </c>
      <c r="L5972" s="13">
        <v>0</v>
      </c>
      <c r="P5972" s="13">
        <v>0</v>
      </c>
      <c r="T5972" s="13">
        <v>0</v>
      </c>
      <c r="W5972" s="13">
        <v>0</v>
      </c>
    </row>
    <row r="5973" spans="1:28" x14ac:dyDescent="0.25">
      <c r="A5973" s="11" t="s">
        <v>2263</v>
      </c>
      <c r="B5973" t="s">
        <v>2264</v>
      </c>
      <c r="C5973" t="s">
        <v>5214</v>
      </c>
      <c r="D5973" t="s">
        <v>5215</v>
      </c>
      <c r="E5973" t="s">
        <v>5208</v>
      </c>
      <c r="F5973" t="s">
        <v>50</v>
      </c>
      <c r="L5973" s="13">
        <v>0</v>
      </c>
      <c r="P5973" s="13">
        <v>0</v>
      </c>
      <c r="T5973" s="13">
        <v>0</v>
      </c>
      <c r="W5973" s="13">
        <v>0</v>
      </c>
    </row>
    <row r="5974" spans="1:28" x14ac:dyDescent="0.25">
      <c r="A5974" s="11" t="s">
        <v>2263</v>
      </c>
      <c r="B5974" t="s">
        <v>2264</v>
      </c>
      <c r="C5974" t="s">
        <v>5214</v>
      </c>
      <c r="D5974" t="s">
        <v>5215</v>
      </c>
      <c r="E5974" t="s">
        <v>5209</v>
      </c>
      <c r="F5974" t="s">
        <v>50</v>
      </c>
      <c r="L5974" s="13">
        <v>0</v>
      </c>
      <c r="P5974" s="13">
        <v>0</v>
      </c>
      <c r="T5974" s="13">
        <v>0</v>
      </c>
      <c r="W5974" s="13">
        <v>0</v>
      </c>
    </row>
    <row r="5975" spans="1:28" x14ac:dyDescent="0.25">
      <c r="A5975" s="11" t="s">
        <v>2263</v>
      </c>
      <c r="B5975" t="s">
        <v>2264</v>
      </c>
      <c r="C5975" t="s">
        <v>5214</v>
      </c>
      <c r="D5975" t="s">
        <v>5215</v>
      </c>
      <c r="E5975" t="s">
        <v>5210</v>
      </c>
      <c r="F5975" t="s">
        <v>50</v>
      </c>
      <c r="L5975" s="13">
        <v>0</v>
      </c>
      <c r="P5975" s="13">
        <v>0</v>
      </c>
      <c r="T5975" s="13">
        <v>0</v>
      </c>
      <c r="W5975" s="13">
        <v>0</v>
      </c>
    </row>
    <row r="5976" spans="1:28" x14ac:dyDescent="0.25">
      <c r="A5976" s="11" t="s">
        <v>2263</v>
      </c>
      <c r="B5976" t="s">
        <v>2264</v>
      </c>
      <c r="C5976" t="s">
        <v>5214</v>
      </c>
      <c r="D5976" t="s">
        <v>5215</v>
      </c>
      <c r="E5976" t="s">
        <v>5211</v>
      </c>
      <c r="F5976" t="s">
        <v>50</v>
      </c>
      <c r="L5976" s="13">
        <v>0</v>
      </c>
      <c r="P5976" s="13">
        <v>0</v>
      </c>
      <c r="T5976" s="13">
        <v>0</v>
      </c>
      <c r="W5976" s="13">
        <v>0</v>
      </c>
    </row>
    <row r="5977" spans="1:28" x14ac:dyDescent="0.25">
      <c r="A5977" s="11" t="s">
        <v>2263</v>
      </c>
      <c r="B5977" t="s">
        <v>2264</v>
      </c>
      <c r="C5977" t="s">
        <v>5214</v>
      </c>
      <c r="D5977" t="s">
        <v>5215</v>
      </c>
      <c r="E5977" t="s">
        <v>5212</v>
      </c>
      <c r="F5977" t="s">
        <v>50</v>
      </c>
      <c r="K5977" s="13">
        <v>44127</v>
      </c>
      <c r="L5977" s="13">
        <v>-44127</v>
      </c>
      <c r="O5977" s="13">
        <v>3360</v>
      </c>
      <c r="P5977" s="13">
        <v>-3360</v>
      </c>
      <c r="T5977" s="13">
        <v>0</v>
      </c>
      <c r="W5977" s="13">
        <v>0</v>
      </c>
      <c r="Z5977" s="13">
        <v>9568</v>
      </c>
    </row>
    <row r="5978" spans="1:28" x14ac:dyDescent="0.25">
      <c r="A5978" s="11" t="s">
        <v>2268</v>
      </c>
      <c r="B5978" t="s">
        <v>2269</v>
      </c>
      <c r="C5978" t="s">
        <v>5204</v>
      </c>
      <c r="D5978" t="s">
        <v>5215</v>
      </c>
      <c r="E5978" t="s">
        <v>5205</v>
      </c>
      <c r="F5978" t="s">
        <v>50</v>
      </c>
      <c r="L5978" s="13">
        <v>0</v>
      </c>
      <c r="P5978" s="13">
        <v>0</v>
      </c>
      <c r="T5978" s="13">
        <v>0</v>
      </c>
      <c r="W5978" s="13">
        <v>0</v>
      </c>
    </row>
    <row r="5979" spans="1:28" x14ac:dyDescent="0.25">
      <c r="A5979" s="11" t="s">
        <v>2268</v>
      </c>
      <c r="B5979" t="s">
        <v>2269</v>
      </c>
      <c r="C5979" t="s">
        <v>5204</v>
      </c>
      <c r="D5979" t="s">
        <v>5215</v>
      </c>
      <c r="E5979" t="s">
        <v>5206</v>
      </c>
      <c r="F5979" t="s">
        <v>50</v>
      </c>
      <c r="L5979" s="13">
        <v>0</v>
      </c>
      <c r="P5979" s="13">
        <v>0</v>
      </c>
      <c r="T5979" s="13">
        <v>0</v>
      </c>
      <c r="W5979" s="13">
        <v>0</v>
      </c>
    </row>
    <row r="5980" spans="1:28" x14ac:dyDescent="0.25">
      <c r="A5980" s="11" t="s">
        <v>2268</v>
      </c>
      <c r="B5980" t="s">
        <v>2269</v>
      </c>
      <c r="C5980" t="s">
        <v>5204</v>
      </c>
      <c r="D5980" t="s">
        <v>5215</v>
      </c>
      <c r="E5980" t="s">
        <v>5207</v>
      </c>
      <c r="F5980" t="s">
        <v>50</v>
      </c>
      <c r="L5980" s="13">
        <v>0</v>
      </c>
      <c r="P5980" s="13">
        <v>0</v>
      </c>
      <c r="T5980" s="13">
        <v>0</v>
      </c>
      <c r="W5980" s="13">
        <v>0</v>
      </c>
    </row>
    <row r="5981" spans="1:28" x14ac:dyDescent="0.25">
      <c r="A5981" s="11" t="s">
        <v>2268</v>
      </c>
      <c r="B5981" t="s">
        <v>2269</v>
      </c>
      <c r="C5981" t="s">
        <v>5204</v>
      </c>
      <c r="D5981" t="s">
        <v>5215</v>
      </c>
      <c r="E5981" t="s">
        <v>5208</v>
      </c>
      <c r="F5981" t="s">
        <v>50</v>
      </c>
      <c r="L5981" s="13">
        <v>0</v>
      </c>
      <c r="P5981" s="13">
        <v>0</v>
      </c>
      <c r="T5981" s="13">
        <v>0</v>
      </c>
      <c r="W5981" s="13">
        <v>0</v>
      </c>
    </row>
    <row r="5982" spans="1:28" x14ac:dyDescent="0.25">
      <c r="A5982" s="11" t="s">
        <v>2268</v>
      </c>
      <c r="B5982" t="s">
        <v>2269</v>
      </c>
      <c r="C5982" t="s">
        <v>5204</v>
      </c>
      <c r="D5982" t="s">
        <v>5215</v>
      </c>
      <c r="E5982" t="s">
        <v>5209</v>
      </c>
      <c r="F5982" t="s">
        <v>50</v>
      </c>
      <c r="L5982" s="13">
        <v>0</v>
      </c>
      <c r="P5982" s="13">
        <v>0</v>
      </c>
      <c r="T5982" s="13">
        <v>0</v>
      </c>
      <c r="W5982" s="13">
        <v>0</v>
      </c>
    </row>
    <row r="5983" spans="1:28" x14ac:dyDescent="0.25">
      <c r="A5983" s="11" t="s">
        <v>2268</v>
      </c>
      <c r="B5983" t="s">
        <v>2269</v>
      </c>
      <c r="C5983" t="s">
        <v>5204</v>
      </c>
      <c r="D5983" t="s">
        <v>5215</v>
      </c>
      <c r="E5983" t="s">
        <v>5210</v>
      </c>
      <c r="F5983" t="s">
        <v>50</v>
      </c>
      <c r="L5983" s="13">
        <v>0</v>
      </c>
      <c r="P5983" s="13">
        <v>0</v>
      </c>
      <c r="T5983" s="13">
        <v>0</v>
      </c>
      <c r="W5983" s="13">
        <v>0</v>
      </c>
    </row>
    <row r="5984" spans="1:28" x14ac:dyDescent="0.25">
      <c r="A5984" s="11" t="s">
        <v>2268</v>
      </c>
      <c r="B5984" t="s">
        <v>2269</v>
      </c>
      <c r="C5984" t="s">
        <v>5204</v>
      </c>
      <c r="D5984" t="s">
        <v>5215</v>
      </c>
      <c r="E5984" t="s">
        <v>5211</v>
      </c>
      <c r="F5984" t="s">
        <v>50</v>
      </c>
      <c r="L5984" s="13">
        <v>0</v>
      </c>
      <c r="P5984" s="13">
        <v>0</v>
      </c>
      <c r="T5984" s="13">
        <v>0</v>
      </c>
      <c r="W5984" s="13">
        <v>0</v>
      </c>
    </row>
    <row r="5985" spans="1:28" x14ac:dyDescent="0.25">
      <c r="A5985" s="11" t="s">
        <v>2268</v>
      </c>
      <c r="B5985" t="s">
        <v>2269</v>
      </c>
      <c r="C5985" t="s">
        <v>5204</v>
      </c>
      <c r="D5985" t="s">
        <v>5215</v>
      </c>
      <c r="E5985" t="s">
        <v>5212</v>
      </c>
      <c r="F5985" t="s">
        <v>50</v>
      </c>
      <c r="K5985" s="13">
        <v>9711</v>
      </c>
      <c r="L5985" s="13">
        <v>-9711</v>
      </c>
      <c r="O5985" s="13">
        <v>1137</v>
      </c>
      <c r="P5985" s="13">
        <v>-1137</v>
      </c>
      <c r="T5985" s="13">
        <v>0</v>
      </c>
      <c r="W5985" s="13">
        <v>0</v>
      </c>
      <c r="Z5985" s="13">
        <v>1278</v>
      </c>
      <c r="AB5985" s="13">
        <v>0</v>
      </c>
    </row>
    <row r="5986" spans="1:28" x14ac:dyDescent="0.25">
      <c r="A5986" s="11" t="s">
        <v>2268</v>
      </c>
      <c r="B5986" t="s">
        <v>2269</v>
      </c>
      <c r="C5986" t="s">
        <v>5214</v>
      </c>
      <c r="D5986" t="s">
        <v>5215</v>
      </c>
      <c r="E5986" t="s">
        <v>5205</v>
      </c>
      <c r="F5986" t="s">
        <v>50</v>
      </c>
      <c r="L5986" s="13">
        <v>0</v>
      </c>
      <c r="P5986" s="13">
        <v>0</v>
      </c>
      <c r="T5986" s="13">
        <v>0</v>
      </c>
      <c r="W5986" s="13">
        <v>0</v>
      </c>
    </row>
    <row r="5987" spans="1:28" x14ac:dyDescent="0.25">
      <c r="A5987" s="11" t="s">
        <v>2268</v>
      </c>
      <c r="B5987" t="s">
        <v>2269</v>
      </c>
      <c r="C5987" t="s">
        <v>5214</v>
      </c>
      <c r="D5987" t="s">
        <v>5215</v>
      </c>
      <c r="E5987" t="s">
        <v>5206</v>
      </c>
      <c r="F5987" t="s">
        <v>50</v>
      </c>
      <c r="L5987" s="13">
        <v>0</v>
      </c>
      <c r="P5987" s="13">
        <v>0</v>
      </c>
      <c r="T5987" s="13">
        <v>0</v>
      </c>
      <c r="W5987" s="13">
        <v>0</v>
      </c>
    </row>
    <row r="5988" spans="1:28" x14ac:dyDescent="0.25">
      <c r="A5988" s="11" t="s">
        <v>2268</v>
      </c>
      <c r="B5988" t="s">
        <v>2269</v>
      </c>
      <c r="C5988" t="s">
        <v>5214</v>
      </c>
      <c r="D5988" t="s">
        <v>5215</v>
      </c>
      <c r="E5988" t="s">
        <v>5207</v>
      </c>
      <c r="F5988" t="s">
        <v>50</v>
      </c>
      <c r="L5988" s="13">
        <v>0</v>
      </c>
      <c r="P5988" s="13">
        <v>0</v>
      </c>
      <c r="T5988" s="13">
        <v>0</v>
      </c>
      <c r="W5988" s="13">
        <v>0</v>
      </c>
    </row>
    <row r="5989" spans="1:28" x14ac:dyDescent="0.25">
      <c r="A5989" s="11" t="s">
        <v>2268</v>
      </c>
      <c r="B5989" t="s">
        <v>2269</v>
      </c>
      <c r="C5989" t="s">
        <v>5214</v>
      </c>
      <c r="D5989" t="s">
        <v>5215</v>
      </c>
      <c r="E5989" t="s">
        <v>5208</v>
      </c>
      <c r="F5989" t="s">
        <v>50</v>
      </c>
      <c r="L5989" s="13">
        <v>0</v>
      </c>
      <c r="P5989" s="13">
        <v>0</v>
      </c>
      <c r="T5989" s="13">
        <v>0</v>
      </c>
      <c r="W5989" s="13">
        <v>0</v>
      </c>
    </row>
    <row r="5990" spans="1:28" x14ac:dyDescent="0.25">
      <c r="A5990" s="11" t="s">
        <v>2268</v>
      </c>
      <c r="B5990" t="s">
        <v>2269</v>
      </c>
      <c r="C5990" t="s">
        <v>5214</v>
      </c>
      <c r="D5990" t="s">
        <v>5215</v>
      </c>
      <c r="E5990" t="s">
        <v>5209</v>
      </c>
      <c r="F5990" t="s">
        <v>50</v>
      </c>
      <c r="L5990" s="13">
        <v>0</v>
      </c>
      <c r="P5990" s="13">
        <v>0</v>
      </c>
      <c r="T5990" s="13">
        <v>0</v>
      </c>
      <c r="W5990" s="13">
        <v>0</v>
      </c>
    </row>
    <row r="5991" spans="1:28" x14ac:dyDescent="0.25">
      <c r="A5991" s="11" t="s">
        <v>2268</v>
      </c>
      <c r="B5991" t="s">
        <v>2269</v>
      </c>
      <c r="C5991" t="s">
        <v>5214</v>
      </c>
      <c r="D5991" t="s">
        <v>5215</v>
      </c>
      <c r="E5991" t="s">
        <v>5210</v>
      </c>
      <c r="F5991" t="s">
        <v>50</v>
      </c>
      <c r="L5991" s="13">
        <v>0</v>
      </c>
      <c r="P5991" s="13">
        <v>0</v>
      </c>
      <c r="T5991" s="13">
        <v>0</v>
      </c>
      <c r="W5991" s="13">
        <v>0</v>
      </c>
    </row>
    <row r="5992" spans="1:28" x14ac:dyDescent="0.25">
      <c r="A5992" s="11" t="s">
        <v>2268</v>
      </c>
      <c r="B5992" t="s">
        <v>2269</v>
      </c>
      <c r="C5992" t="s">
        <v>5214</v>
      </c>
      <c r="D5992" t="s">
        <v>5215</v>
      </c>
      <c r="E5992" t="s">
        <v>5211</v>
      </c>
      <c r="F5992" t="s">
        <v>50</v>
      </c>
      <c r="L5992" s="13">
        <v>0</v>
      </c>
      <c r="P5992" s="13">
        <v>0</v>
      </c>
      <c r="T5992" s="13">
        <v>0</v>
      </c>
      <c r="W5992" s="13">
        <v>0</v>
      </c>
    </row>
    <row r="5993" spans="1:28" x14ac:dyDescent="0.25">
      <c r="A5993" s="11" t="s">
        <v>2268</v>
      </c>
      <c r="B5993" t="s">
        <v>2269</v>
      </c>
      <c r="C5993" t="s">
        <v>5214</v>
      </c>
      <c r="D5993" t="s">
        <v>5215</v>
      </c>
      <c r="E5993" t="s">
        <v>5212</v>
      </c>
      <c r="F5993" t="s">
        <v>50</v>
      </c>
      <c r="K5993" s="13">
        <v>14986</v>
      </c>
      <c r="L5993" s="13">
        <v>-14986</v>
      </c>
      <c r="O5993" s="13">
        <v>1554</v>
      </c>
      <c r="P5993" s="13">
        <v>-1554</v>
      </c>
      <c r="T5993" s="13">
        <v>0</v>
      </c>
      <c r="W5993" s="13">
        <v>0</v>
      </c>
      <c r="Z5993" s="13">
        <v>13800</v>
      </c>
    </row>
    <row r="5994" spans="1:28" x14ac:dyDescent="0.25">
      <c r="A5994" s="11" t="s">
        <v>2274</v>
      </c>
      <c r="B5994" t="s">
        <v>2275</v>
      </c>
      <c r="C5994" t="s">
        <v>5204</v>
      </c>
      <c r="D5994" t="s">
        <v>5215</v>
      </c>
      <c r="E5994" t="s">
        <v>5205</v>
      </c>
      <c r="F5994" t="s">
        <v>50</v>
      </c>
      <c r="L5994" s="13">
        <v>0</v>
      </c>
      <c r="P5994" s="13">
        <v>0</v>
      </c>
      <c r="T5994" s="13">
        <v>0</v>
      </c>
      <c r="W5994" s="13">
        <v>0</v>
      </c>
    </row>
    <row r="5995" spans="1:28" x14ac:dyDescent="0.25">
      <c r="A5995" s="11" t="s">
        <v>2274</v>
      </c>
      <c r="B5995" t="s">
        <v>2275</v>
      </c>
      <c r="C5995" t="s">
        <v>5204</v>
      </c>
      <c r="D5995" t="s">
        <v>5215</v>
      </c>
      <c r="E5995" t="s">
        <v>5206</v>
      </c>
      <c r="F5995" t="s">
        <v>50</v>
      </c>
      <c r="L5995" s="13">
        <v>0</v>
      </c>
      <c r="P5995" s="13">
        <v>0</v>
      </c>
      <c r="T5995" s="13">
        <v>0</v>
      </c>
      <c r="W5995" s="13">
        <v>0</v>
      </c>
    </row>
    <row r="5996" spans="1:28" x14ac:dyDescent="0.25">
      <c r="A5996" s="11" t="s">
        <v>2274</v>
      </c>
      <c r="B5996" t="s">
        <v>2275</v>
      </c>
      <c r="C5996" t="s">
        <v>5204</v>
      </c>
      <c r="D5996" t="s">
        <v>5215</v>
      </c>
      <c r="E5996" t="s">
        <v>5207</v>
      </c>
      <c r="F5996" t="s">
        <v>50</v>
      </c>
      <c r="L5996" s="13">
        <v>0</v>
      </c>
      <c r="P5996" s="13">
        <v>0</v>
      </c>
      <c r="T5996" s="13">
        <v>0</v>
      </c>
      <c r="W5996" s="13">
        <v>0</v>
      </c>
    </row>
    <row r="5997" spans="1:28" x14ac:dyDescent="0.25">
      <c r="A5997" s="11" t="s">
        <v>2274</v>
      </c>
      <c r="B5997" t="s">
        <v>2275</v>
      </c>
      <c r="C5997" t="s">
        <v>5204</v>
      </c>
      <c r="D5997" t="s">
        <v>5215</v>
      </c>
      <c r="E5997" t="s">
        <v>5208</v>
      </c>
      <c r="F5997" t="s">
        <v>50</v>
      </c>
      <c r="L5997" s="13">
        <v>0</v>
      </c>
      <c r="P5997" s="13">
        <v>0</v>
      </c>
      <c r="T5997" s="13">
        <v>0</v>
      </c>
      <c r="W5997" s="13">
        <v>0</v>
      </c>
    </row>
    <row r="5998" spans="1:28" x14ac:dyDescent="0.25">
      <c r="A5998" s="11" t="s">
        <v>2274</v>
      </c>
      <c r="B5998" t="s">
        <v>2275</v>
      </c>
      <c r="C5998" t="s">
        <v>5204</v>
      </c>
      <c r="D5998" t="s">
        <v>5215</v>
      </c>
      <c r="E5998" t="s">
        <v>5209</v>
      </c>
      <c r="F5998" t="s">
        <v>50</v>
      </c>
      <c r="L5998" s="13">
        <v>0</v>
      </c>
      <c r="P5998" s="13">
        <v>0</v>
      </c>
      <c r="T5998" s="13">
        <v>0</v>
      </c>
      <c r="W5998" s="13">
        <v>0</v>
      </c>
    </row>
    <row r="5999" spans="1:28" x14ac:dyDescent="0.25">
      <c r="A5999" s="11" t="s">
        <v>2274</v>
      </c>
      <c r="B5999" t="s">
        <v>2275</v>
      </c>
      <c r="C5999" t="s">
        <v>5204</v>
      </c>
      <c r="D5999" t="s">
        <v>5215</v>
      </c>
      <c r="E5999" t="s">
        <v>5210</v>
      </c>
      <c r="F5999" t="s">
        <v>50</v>
      </c>
      <c r="L5999" s="13">
        <v>0</v>
      </c>
      <c r="P5999" s="13">
        <v>0</v>
      </c>
      <c r="T5999" s="13">
        <v>0</v>
      </c>
      <c r="W5999" s="13">
        <v>0</v>
      </c>
    </row>
    <row r="6000" spans="1:28" x14ac:dyDescent="0.25">
      <c r="A6000" s="11" t="s">
        <v>2274</v>
      </c>
      <c r="B6000" t="s">
        <v>2275</v>
      </c>
      <c r="C6000" t="s">
        <v>5204</v>
      </c>
      <c r="D6000" t="s">
        <v>5215</v>
      </c>
      <c r="E6000" t="s">
        <v>5211</v>
      </c>
      <c r="F6000" t="s">
        <v>50</v>
      </c>
      <c r="L6000" s="13">
        <v>0</v>
      </c>
      <c r="P6000" s="13">
        <v>0</v>
      </c>
      <c r="T6000" s="13">
        <v>0</v>
      </c>
      <c r="W6000" s="13">
        <v>0</v>
      </c>
    </row>
    <row r="6001" spans="1:28" x14ac:dyDescent="0.25">
      <c r="A6001" s="11" t="s">
        <v>2274</v>
      </c>
      <c r="B6001" t="s">
        <v>2275</v>
      </c>
      <c r="C6001" t="s">
        <v>5204</v>
      </c>
      <c r="D6001" t="s">
        <v>5215</v>
      </c>
      <c r="E6001" t="s">
        <v>5212</v>
      </c>
      <c r="F6001" t="s">
        <v>50</v>
      </c>
      <c r="K6001" s="13">
        <v>49724</v>
      </c>
      <c r="L6001" s="13">
        <v>-49724</v>
      </c>
      <c r="O6001" s="13">
        <v>3950</v>
      </c>
      <c r="P6001" s="13">
        <v>-3950</v>
      </c>
      <c r="T6001" s="13">
        <v>0</v>
      </c>
      <c r="W6001" s="13">
        <v>0</v>
      </c>
      <c r="Z6001" s="13">
        <v>6418</v>
      </c>
      <c r="AB6001" s="13">
        <v>0</v>
      </c>
    </row>
    <row r="6002" spans="1:28" x14ac:dyDescent="0.25">
      <c r="A6002" s="11" t="s">
        <v>2274</v>
      </c>
      <c r="B6002" t="s">
        <v>2275</v>
      </c>
      <c r="C6002" t="s">
        <v>5214</v>
      </c>
      <c r="D6002" t="s">
        <v>5215</v>
      </c>
      <c r="E6002" t="s">
        <v>5205</v>
      </c>
      <c r="F6002" t="s">
        <v>50</v>
      </c>
      <c r="L6002" s="13">
        <v>0</v>
      </c>
      <c r="P6002" s="13">
        <v>0</v>
      </c>
      <c r="T6002" s="13">
        <v>0</v>
      </c>
      <c r="W6002" s="13">
        <v>0</v>
      </c>
    </row>
    <row r="6003" spans="1:28" x14ac:dyDescent="0.25">
      <c r="A6003" s="11" t="s">
        <v>2274</v>
      </c>
      <c r="B6003" t="s">
        <v>2275</v>
      </c>
      <c r="C6003" t="s">
        <v>5214</v>
      </c>
      <c r="D6003" t="s">
        <v>5215</v>
      </c>
      <c r="E6003" t="s">
        <v>5206</v>
      </c>
      <c r="F6003" t="s">
        <v>50</v>
      </c>
      <c r="L6003" s="13">
        <v>0</v>
      </c>
      <c r="P6003" s="13">
        <v>0</v>
      </c>
      <c r="T6003" s="13">
        <v>0</v>
      </c>
      <c r="W6003" s="13">
        <v>0</v>
      </c>
    </row>
    <row r="6004" spans="1:28" x14ac:dyDescent="0.25">
      <c r="A6004" s="11" t="s">
        <v>2274</v>
      </c>
      <c r="B6004" t="s">
        <v>2275</v>
      </c>
      <c r="C6004" t="s">
        <v>5214</v>
      </c>
      <c r="D6004" t="s">
        <v>5215</v>
      </c>
      <c r="E6004" t="s">
        <v>5207</v>
      </c>
      <c r="F6004" t="s">
        <v>50</v>
      </c>
      <c r="L6004" s="13">
        <v>0</v>
      </c>
      <c r="P6004" s="13">
        <v>0</v>
      </c>
      <c r="T6004" s="13">
        <v>0</v>
      </c>
      <c r="W6004" s="13">
        <v>0</v>
      </c>
    </row>
    <row r="6005" spans="1:28" x14ac:dyDescent="0.25">
      <c r="A6005" s="11" t="s">
        <v>2274</v>
      </c>
      <c r="B6005" t="s">
        <v>2275</v>
      </c>
      <c r="C6005" t="s">
        <v>5214</v>
      </c>
      <c r="D6005" t="s">
        <v>5215</v>
      </c>
      <c r="E6005" t="s">
        <v>5208</v>
      </c>
      <c r="F6005" t="s">
        <v>50</v>
      </c>
      <c r="L6005" s="13">
        <v>0</v>
      </c>
      <c r="P6005" s="13">
        <v>0</v>
      </c>
      <c r="T6005" s="13">
        <v>0</v>
      </c>
      <c r="W6005" s="13">
        <v>0</v>
      </c>
    </row>
    <row r="6006" spans="1:28" x14ac:dyDescent="0.25">
      <c r="A6006" s="11" t="s">
        <v>2274</v>
      </c>
      <c r="B6006" t="s">
        <v>2275</v>
      </c>
      <c r="C6006" t="s">
        <v>5214</v>
      </c>
      <c r="D6006" t="s">
        <v>5215</v>
      </c>
      <c r="E6006" t="s">
        <v>5209</v>
      </c>
      <c r="F6006" t="s">
        <v>50</v>
      </c>
      <c r="L6006" s="13">
        <v>0</v>
      </c>
      <c r="P6006" s="13">
        <v>0</v>
      </c>
      <c r="T6006" s="13">
        <v>0</v>
      </c>
      <c r="W6006" s="13">
        <v>0</v>
      </c>
    </row>
    <row r="6007" spans="1:28" x14ac:dyDescent="0.25">
      <c r="A6007" s="11" t="s">
        <v>2274</v>
      </c>
      <c r="B6007" t="s">
        <v>2275</v>
      </c>
      <c r="C6007" t="s">
        <v>5214</v>
      </c>
      <c r="D6007" t="s">
        <v>5215</v>
      </c>
      <c r="E6007" t="s">
        <v>5210</v>
      </c>
      <c r="F6007" t="s">
        <v>50</v>
      </c>
      <c r="L6007" s="13">
        <v>0</v>
      </c>
      <c r="P6007" s="13">
        <v>0</v>
      </c>
      <c r="T6007" s="13">
        <v>0</v>
      </c>
      <c r="W6007" s="13">
        <v>0</v>
      </c>
    </row>
    <row r="6008" spans="1:28" x14ac:dyDescent="0.25">
      <c r="A6008" s="11" t="s">
        <v>2274</v>
      </c>
      <c r="B6008" t="s">
        <v>2275</v>
      </c>
      <c r="C6008" t="s">
        <v>5214</v>
      </c>
      <c r="D6008" t="s">
        <v>5215</v>
      </c>
      <c r="E6008" t="s">
        <v>5211</v>
      </c>
      <c r="F6008" t="s">
        <v>50</v>
      </c>
      <c r="L6008" s="13">
        <v>0</v>
      </c>
      <c r="P6008" s="13">
        <v>0</v>
      </c>
      <c r="T6008" s="13">
        <v>0</v>
      </c>
      <c r="W6008" s="13">
        <v>0</v>
      </c>
    </row>
    <row r="6009" spans="1:28" x14ac:dyDescent="0.25">
      <c r="A6009" s="11" t="s">
        <v>2274</v>
      </c>
      <c r="B6009" t="s">
        <v>2275</v>
      </c>
      <c r="C6009" t="s">
        <v>5214</v>
      </c>
      <c r="D6009" t="s">
        <v>5215</v>
      </c>
      <c r="E6009" t="s">
        <v>5212</v>
      </c>
      <c r="F6009" t="s">
        <v>50</v>
      </c>
      <c r="K6009" s="13">
        <v>37476</v>
      </c>
      <c r="L6009" s="13">
        <v>-37476</v>
      </c>
      <c r="O6009" s="13">
        <v>2900</v>
      </c>
      <c r="P6009" s="13">
        <v>-2900</v>
      </c>
      <c r="T6009" s="13">
        <v>0</v>
      </c>
      <c r="W6009" s="13">
        <v>0</v>
      </c>
      <c r="Z6009" s="13">
        <v>5736</v>
      </c>
    </row>
    <row r="6010" spans="1:28" x14ac:dyDescent="0.25">
      <c r="A6010" s="11" t="s">
        <v>2279</v>
      </c>
      <c r="B6010" t="s">
        <v>2280</v>
      </c>
      <c r="C6010" t="s">
        <v>5204</v>
      </c>
      <c r="D6010" t="s">
        <v>5215</v>
      </c>
      <c r="E6010" t="s">
        <v>5205</v>
      </c>
      <c r="F6010" t="s">
        <v>50</v>
      </c>
      <c r="L6010" s="13">
        <v>0</v>
      </c>
      <c r="P6010" s="13">
        <v>0</v>
      </c>
      <c r="T6010" s="13">
        <v>0</v>
      </c>
      <c r="W6010" s="13">
        <v>0</v>
      </c>
    </row>
    <row r="6011" spans="1:28" x14ac:dyDescent="0.25">
      <c r="A6011" s="11" t="s">
        <v>2279</v>
      </c>
      <c r="B6011" t="s">
        <v>2280</v>
      </c>
      <c r="C6011" t="s">
        <v>5204</v>
      </c>
      <c r="D6011" t="s">
        <v>5215</v>
      </c>
      <c r="E6011" t="s">
        <v>5206</v>
      </c>
      <c r="F6011" t="s">
        <v>50</v>
      </c>
      <c r="L6011" s="13">
        <v>0</v>
      </c>
      <c r="P6011" s="13">
        <v>0</v>
      </c>
      <c r="T6011" s="13">
        <v>0</v>
      </c>
      <c r="W6011" s="13">
        <v>0</v>
      </c>
    </row>
    <row r="6012" spans="1:28" x14ac:dyDescent="0.25">
      <c r="A6012" s="11" t="s">
        <v>2279</v>
      </c>
      <c r="B6012" t="s">
        <v>2280</v>
      </c>
      <c r="C6012" t="s">
        <v>5204</v>
      </c>
      <c r="D6012" t="s">
        <v>5215</v>
      </c>
      <c r="E6012" t="s">
        <v>5207</v>
      </c>
      <c r="F6012" t="s">
        <v>50</v>
      </c>
      <c r="L6012" s="13">
        <v>0</v>
      </c>
      <c r="P6012" s="13">
        <v>0</v>
      </c>
      <c r="T6012" s="13">
        <v>0</v>
      </c>
      <c r="W6012" s="13">
        <v>0</v>
      </c>
    </row>
    <row r="6013" spans="1:28" x14ac:dyDescent="0.25">
      <c r="A6013" s="11" t="s">
        <v>2279</v>
      </c>
      <c r="B6013" t="s">
        <v>2280</v>
      </c>
      <c r="C6013" t="s">
        <v>5204</v>
      </c>
      <c r="D6013" t="s">
        <v>5215</v>
      </c>
      <c r="E6013" t="s">
        <v>5208</v>
      </c>
      <c r="F6013" t="s">
        <v>50</v>
      </c>
      <c r="L6013" s="13">
        <v>0</v>
      </c>
      <c r="P6013" s="13">
        <v>0</v>
      </c>
      <c r="T6013" s="13">
        <v>0</v>
      </c>
      <c r="W6013" s="13">
        <v>0</v>
      </c>
    </row>
    <row r="6014" spans="1:28" x14ac:dyDescent="0.25">
      <c r="A6014" s="11" t="s">
        <v>2279</v>
      </c>
      <c r="B6014" t="s">
        <v>2280</v>
      </c>
      <c r="C6014" t="s">
        <v>5204</v>
      </c>
      <c r="D6014" t="s">
        <v>5215</v>
      </c>
      <c r="E6014" t="s">
        <v>5209</v>
      </c>
      <c r="F6014" t="s">
        <v>50</v>
      </c>
      <c r="L6014" s="13">
        <v>0</v>
      </c>
      <c r="P6014" s="13">
        <v>0</v>
      </c>
      <c r="T6014" s="13">
        <v>0</v>
      </c>
      <c r="W6014" s="13">
        <v>0</v>
      </c>
    </row>
    <row r="6015" spans="1:28" x14ac:dyDescent="0.25">
      <c r="A6015" s="11" t="s">
        <v>2279</v>
      </c>
      <c r="B6015" t="s">
        <v>2280</v>
      </c>
      <c r="C6015" t="s">
        <v>5204</v>
      </c>
      <c r="D6015" t="s">
        <v>5215</v>
      </c>
      <c r="E6015" t="s">
        <v>5210</v>
      </c>
      <c r="F6015" t="s">
        <v>50</v>
      </c>
      <c r="L6015" s="13">
        <v>0</v>
      </c>
      <c r="P6015" s="13">
        <v>0</v>
      </c>
      <c r="T6015" s="13">
        <v>0</v>
      </c>
      <c r="W6015" s="13">
        <v>0</v>
      </c>
    </row>
    <row r="6016" spans="1:28" x14ac:dyDescent="0.25">
      <c r="A6016" s="11" t="s">
        <v>2279</v>
      </c>
      <c r="B6016" t="s">
        <v>2280</v>
      </c>
      <c r="C6016" t="s">
        <v>5204</v>
      </c>
      <c r="D6016" t="s">
        <v>5215</v>
      </c>
      <c r="E6016" t="s">
        <v>5211</v>
      </c>
      <c r="F6016" t="s">
        <v>50</v>
      </c>
      <c r="L6016" s="13">
        <v>0</v>
      </c>
      <c r="P6016" s="13">
        <v>0</v>
      </c>
      <c r="T6016" s="13">
        <v>0</v>
      </c>
      <c r="W6016" s="13">
        <v>0</v>
      </c>
    </row>
    <row r="6017" spans="1:26" x14ac:dyDescent="0.25">
      <c r="A6017" s="11" t="s">
        <v>2279</v>
      </c>
      <c r="B6017" t="s">
        <v>2280</v>
      </c>
      <c r="C6017" t="s">
        <v>5204</v>
      </c>
      <c r="D6017" t="s">
        <v>5215</v>
      </c>
      <c r="E6017" t="s">
        <v>5212</v>
      </c>
      <c r="F6017" t="s">
        <v>50</v>
      </c>
      <c r="K6017" s="13">
        <v>13485</v>
      </c>
      <c r="L6017" s="13">
        <v>-13485</v>
      </c>
      <c r="O6017" s="13">
        <v>5515</v>
      </c>
      <c r="P6017" s="13">
        <v>-5515</v>
      </c>
      <c r="T6017" s="13">
        <v>0</v>
      </c>
      <c r="W6017" s="13">
        <v>0</v>
      </c>
      <c r="Z6017" s="13">
        <v>462</v>
      </c>
    </row>
    <row r="6018" spans="1:26" x14ac:dyDescent="0.25">
      <c r="A6018" s="11" t="s">
        <v>2279</v>
      </c>
      <c r="B6018" t="s">
        <v>2280</v>
      </c>
      <c r="C6018" t="s">
        <v>5214</v>
      </c>
      <c r="D6018" t="s">
        <v>5215</v>
      </c>
      <c r="E6018" t="s">
        <v>5205</v>
      </c>
      <c r="F6018" t="s">
        <v>50</v>
      </c>
      <c r="L6018" s="13">
        <v>0</v>
      </c>
      <c r="P6018" s="13">
        <v>0</v>
      </c>
      <c r="T6018" s="13">
        <v>0</v>
      </c>
      <c r="W6018" s="13">
        <v>0</v>
      </c>
    </row>
    <row r="6019" spans="1:26" x14ac:dyDescent="0.25">
      <c r="A6019" s="11" t="s">
        <v>2279</v>
      </c>
      <c r="B6019" t="s">
        <v>2280</v>
      </c>
      <c r="C6019" t="s">
        <v>5214</v>
      </c>
      <c r="D6019" t="s">
        <v>5215</v>
      </c>
      <c r="E6019" t="s">
        <v>5206</v>
      </c>
      <c r="F6019" t="s">
        <v>50</v>
      </c>
      <c r="L6019" s="13">
        <v>0</v>
      </c>
      <c r="P6019" s="13">
        <v>0</v>
      </c>
      <c r="T6019" s="13">
        <v>0</v>
      </c>
      <c r="W6019" s="13">
        <v>0</v>
      </c>
    </row>
    <row r="6020" spans="1:26" x14ac:dyDescent="0.25">
      <c r="A6020" s="11" t="s">
        <v>2279</v>
      </c>
      <c r="B6020" t="s">
        <v>2280</v>
      </c>
      <c r="C6020" t="s">
        <v>5214</v>
      </c>
      <c r="D6020" t="s">
        <v>5215</v>
      </c>
      <c r="E6020" t="s">
        <v>5207</v>
      </c>
      <c r="F6020" t="s">
        <v>50</v>
      </c>
      <c r="L6020" s="13">
        <v>0</v>
      </c>
      <c r="P6020" s="13">
        <v>0</v>
      </c>
      <c r="T6020" s="13">
        <v>0</v>
      </c>
      <c r="W6020" s="13">
        <v>0</v>
      </c>
    </row>
    <row r="6021" spans="1:26" x14ac:dyDescent="0.25">
      <c r="A6021" s="11" t="s">
        <v>2279</v>
      </c>
      <c r="B6021" t="s">
        <v>2280</v>
      </c>
      <c r="C6021" t="s">
        <v>5214</v>
      </c>
      <c r="D6021" t="s">
        <v>5215</v>
      </c>
      <c r="E6021" t="s">
        <v>5208</v>
      </c>
      <c r="F6021" t="s">
        <v>50</v>
      </c>
      <c r="L6021" s="13">
        <v>0</v>
      </c>
      <c r="P6021" s="13">
        <v>0</v>
      </c>
      <c r="T6021" s="13">
        <v>0</v>
      </c>
      <c r="W6021" s="13">
        <v>0</v>
      </c>
    </row>
    <row r="6022" spans="1:26" x14ac:dyDescent="0.25">
      <c r="A6022" s="11" t="s">
        <v>2279</v>
      </c>
      <c r="B6022" t="s">
        <v>2280</v>
      </c>
      <c r="C6022" t="s">
        <v>5214</v>
      </c>
      <c r="D6022" t="s">
        <v>5215</v>
      </c>
      <c r="E6022" t="s">
        <v>5209</v>
      </c>
      <c r="F6022" t="s">
        <v>50</v>
      </c>
      <c r="L6022" s="13">
        <v>0</v>
      </c>
      <c r="P6022" s="13">
        <v>0</v>
      </c>
      <c r="T6022" s="13">
        <v>0</v>
      </c>
      <c r="W6022" s="13">
        <v>0</v>
      </c>
    </row>
    <row r="6023" spans="1:26" x14ac:dyDescent="0.25">
      <c r="A6023" s="11" t="s">
        <v>2279</v>
      </c>
      <c r="B6023" t="s">
        <v>2280</v>
      </c>
      <c r="C6023" t="s">
        <v>5214</v>
      </c>
      <c r="D6023" t="s">
        <v>5215</v>
      </c>
      <c r="E6023" t="s">
        <v>5210</v>
      </c>
      <c r="F6023" t="s">
        <v>50</v>
      </c>
      <c r="L6023" s="13">
        <v>0</v>
      </c>
      <c r="P6023" s="13">
        <v>0</v>
      </c>
      <c r="T6023" s="13">
        <v>0</v>
      </c>
      <c r="W6023" s="13">
        <v>0</v>
      </c>
    </row>
    <row r="6024" spans="1:26" x14ac:dyDescent="0.25">
      <c r="A6024" s="11" t="s">
        <v>2279</v>
      </c>
      <c r="B6024" t="s">
        <v>2280</v>
      </c>
      <c r="C6024" t="s">
        <v>5214</v>
      </c>
      <c r="D6024" t="s">
        <v>5215</v>
      </c>
      <c r="E6024" t="s">
        <v>5211</v>
      </c>
      <c r="F6024" t="s">
        <v>50</v>
      </c>
      <c r="L6024" s="13">
        <v>0</v>
      </c>
      <c r="P6024" s="13">
        <v>0</v>
      </c>
      <c r="T6024" s="13">
        <v>0</v>
      </c>
      <c r="W6024" s="13">
        <v>0</v>
      </c>
    </row>
    <row r="6025" spans="1:26" x14ac:dyDescent="0.25">
      <c r="A6025" s="11" t="s">
        <v>2279</v>
      </c>
      <c r="B6025" t="s">
        <v>2280</v>
      </c>
      <c r="C6025" t="s">
        <v>5214</v>
      </c>
      <c r="D6025" t="s">
        <v>5215</v>
      </c>
      <c r="E6025" t="s">
        <v>5212</v>
      </c>
      <c r="F6025" t="s">
        <v>50</v>
      </c>
      <c r="K6025" s="13">
        <v>236479</v>
      </c>
      <c r="L6025" s="13">
        <v>-236479</v>
      </c>
      <c r="O6025" s="13">
        <v>69308</v>
      </c>
      <c r="P6025" s="13">
        <v>-69308</v>
      </c>
      <c r="T6025" s="13">
        <v>0</v>
      </c>
      <c r="W6025" s="13">
        <v>0</v>
      </c>
      <c r="Z6025" s="13">
        <v>828240</v>
      </c>
    </row>
    <row r="6026" spans="1:26" x14ac:dyDescent="0.25">
      <c r="A6026" s="11" t="s">
        <v>2284</v>
      </c>
      <c r="B6026" t="s">
        <v>2285</v>
      </c>
      <c r="C6026" t="s">
        <v>5204</v>
      </c>
      <c r="D6026" t="s">
        <v>5215</v>
      </c>
      <c r="E6026" t="s">
        <v>5205</v>
      </c>
      <c r="F6026" t="s">
        <v>50</v>
      </c>
      <c r="L6026" s="13">
        <v>0</v>
      </c>
      <c r="P6026" s="13">
        <v>0</v>
      </c>
      <c r="T6026" s="13">
        <v>0</v>
      </c>
      <c r="W6026" s="13">
        <v>0</v>
      </c>
    </row>
    <row r="6027" spans="1:26" x14ac:dyDescent="0.25">
      <c r="A6027" s="11" t="s">
        <v>2284</v>
      </c>
      <c r="B6027" t="s">
        <v>2285</v>
      </c>
      <c r="C6027" t="s">
        <v>5204</v>
      </c>
      <c r="D6027" t="s">
        <v>5215</v>
      </c>
      <c r="E6027" t="s">
        <v>5206</v>
      </c>
      <c r="F6027" t="s">
        <v>50</v>
      </c>
      <c r="L6027" s="13">
        <v>0</v>
      </c>
      <c r="P6027" s="13">
        <v>0</v>
      </c>
      <c r="T6027" s="13">
        <v>0</v>
      </c>
      <c r="W6027" s="13">
        <v>0</v>
      </c>
    </row>
    <row r="6028" spans="1:26" x14ac:dyDescent="0.25">
      <c r="A6028" s="11" t="s">
        <v>2284</v>
      </c>
      <c r="B6028" t="s">
        <v>2285</v>
      </c>
      <c r="C6028" t="s">
        <v>5204</v>
      </c>
      <c r="D6028" t="s">
        <v>5215</v>
      </c>
      <c r="E6028" t="s">
        <v>5207</v>
      </c>
      <c r="F6028" t="s">
        <v>50</v>
      </c>
      <c r="L6028" s="13">
        <v>0</v>
      </c>
      <c r="P6028" s="13">
        <v>0</v>
      </c>
      <c r="T6028" s="13">
        <v>0</v>
      </c>
      <c r="W6028" s="13">
        <v>0</v>
      </c>
    </row>
    <row r="6029" spans="1:26" x14ac:dyDescent="0.25">
      <c r="A6029" s="11" t="s">
        <v>2284</v>
      </c>
      <c r="B6029" t="s">
        <v>2285</v>
      </c>
      <c r="C6029" t="s">
        <v>5204</v>
      </c>
      <c r="D6029" t="s">
        <v>5215</v>
      </c>
      <c r="E6029" t="s">
        <v>5208</v>
      </c>
      <c r="F6029" t="s">
        <v>50</v>
      </c>
      <c r="L6029" s="13">
        <v>0</v>
      </c>
      <c r="P6029" s="13">
        <v>0</v>
      </c>
      <c r="T6029" s="13">
        <v>0</v>
      </c>
      <c r="W6029" s="13">
        <v>0</v>
      </c>
    </row>
    <row r="6030" spans="1:26" x14ac:dyDescent="0.25">
      <c r="A6030" s="11" t="s">
        <v>2284</v>
      </c>
      <c r="B6030" t="s">
        <v>2285</v>
      </c>
      <c r="C6030" t="s">
        <v>5204</v>
      </c>
      <c r="D6030" t="s">
        <v>5215</v>
      </c>
      <c r="E6030" t="s">
        <v>5209</v>
      </c>
      <c r="F6030" t="s">
        <v>50</v>
      </c>
      <c r="L6030" s="13">
        <v>0</v>
      </c>
      <c r="P6030" s="13">
        <v>0</v>
      </c>
      <c r="T6030" s="13">
        <v>0</v>
      </c>
      <c r="W6030" s="13">
        <v>0</v>
      </c>
    </row>
    <row r="6031" spans="1:26" x14ac:dyDescent="0.25">
      <c r="A6031" s="11" t="s">
        <v>2284</v>
      </c>
      <c r="B6031" t="s">
        <v>2285</v>
      </c>
      <c r="C6031" t="s">
        <v>5204</v>
      </c>
      <c r="D6031" t="s">
        <v>5215</v>
      </c>
      <c r="E6031" t="s">
        <v>5210</v>
      </c>
      <c r="F6031" t="s">
        <v>50</v>
      </c>
      <c r="L6031" s="13">
        <v>0</v>
      </c>
      <c r="P6031" s="13">
        <v>0</v>
      </c>
      <c r="T6031" s="13">
        <v>0</v>
      </c>
      <c r="W6031" s="13">
        <v>0</v>
      </c>
    </row>
    <row r="6032" spans="1:26" x14ac:dyDescent="0.25">
      <c r="A6032" s="11" t="s">
        <v>2284</v>
      </c>
      <c r="B6032" t="s">
        <v>2285</v>
      </c>
      <c r="C6032" t="s">
        <v>5204</v>
      </c>
      <c r="D6032" t="s">
        <v>5215</v>
      </c>
      <c r="E6032" t="s">
        <v>5211</v>
      </c>
      <c r="F6032" t="s">
        <v>50</v>
      </c>
      <c r="L6032" s="13">
        <v>0</v>
      </c>
      <c r="P6032" s="13">
        <v>0</v>
      </c>
      <c r="T6032" s="13">
        <v>0</v>
      </c>
      <c r="W6032" s="13">
        <v>0</v>
      </c>
    </row>
    <row r="6033" spans="1:30" x14ac:dyDescent="0.25">
      <c r="A6033" s="11" t="s">
        <v>2284</v>
      </c>
      <c r="B6033" t="s">
        <v>2285</v>
      </c>
      <c r="C6033" t="s">
        <v>5204</v>
      </c>
      <c r="D6033" t="s">
        <v>5215</v>
      </c>
      <c r="E6033" t="s">
        <v>5212</v>
      </c>
      <c r="F6033" t="s">
        <v>50</v>
      </c>
      <c r="K6033" s="13">
        <v>14495</v>
      </c>
      <c r="L6033" s="13">
        <v>-14495</v>
      </c>
      <c r="O6033" s="13">
        <v>2517</v>
      </c>
      <c r="P6033" s="13">
        <v>-2517</v>
      </c>
      <c r="T6033" s="13">
        <v>0</v>
      </c>
      <c r="W6033" s="13">
        <v>0</v>
      </c>
      <c r="Z6033" s="13">
        <v>5284</v>
      </c>
      <c r="AB6033" s="13">
        <v>0</v>
      </c>
    </row>
    <row r="6034" spans="1:30" x14ac:dyDescent="0.25">
      <c r="A6034" s="11" t="s">
        <v>2284</v>
      </c>
      <c r="B6034" t="s">
        <v>2285</v>
      </c>
      <c r="C6034" t="s">
        <v>5214</v>
      </c>
      <c r="D6034" t="s">
        <v>5215</v>
      </c>
      <c r="E6034" t="s">
        <v>5205</v>
      </c>
      <c r="F6034" t="s">
        <v>50</v>
      </c>
      <c r="L6034" s="13">
        <v>0</v>
      </c>
      <c r="P6034" s="13">
        <v>0</v>
      </c>
      <c r="T6034" s="13">
        <v>0</v>
      </c>
      <c r="W6034" s="13">
        <v>0</v>
      </c>
    </row>
    <row r="6035" spans="1:30" x14ac:dyDescent="0.25">
      <c r="A6035" s="11" t="s">
        <v>2284</v>
      </c>
      <c r="B6035" t="s">
        <v>2285</v>
      </c>
      <c r="C6035" t="s">
        <v>5214</v>
      </c>
      <c r="D6035" t="s">
        <v>5215</v>
      </c>
      <c r="E6035" t="s">
        <v>5206</v>
      </c>
      <c r="F6035" t="s">
        <v>50</v>
      </c>
      <c r="L6035" s="13">
        <v>0</v>
      </c>
      <c r="P6035" s="13">
        <v>0</v>
      </c>
      <c r="T6035" s="13">
        <v>0</v>
      </c>
      <c r="W6035" s="13">
        <v>0</v>
      </c>
    </row>
    <row r="6036" spans="1:30" x14ac:dyDescent="0.25">
      <c r="A6036" s="11" t="s">
        <v>2284</v>
      </c>
      <c r="B6036" t="s">
        <v>2285</v>
      </c>
      <c r="C6036" t="s">
        <v>5214</v>
      </c>
      <c r="D6036" t="s">
        <v>5215</v>
      </c>
      <c r="E6036" t="s">
        <v>5207</v>
      </c>
      <c r="F6036" t="s">
        <v>50</v>
      </c>
      <c r="L6036" s="13">
        <v>0</v>
      </c>
      <c r="P6036" s="13">
        <v>0</v>
      </c>
      <c r="T6036" s="13">
        <v>0</v>
      </c>
      <c r="W6036" s="13">
        <v>0</v>
      </c>
    </row>
    <row r="6037" spans="1:30" x14ac:dyDescent="0.25">
      <c r="A6037" s="11" t="s">
        <v>2284</v>
      </c>
      <c r="B6037" t="s">
        <v>2285</v>
      </c>
      <c r="C6037" t="s">
        <v>5214</v>
      </c>
      <c r="D6037" t="s">
        <v>5215</v>
      </c>
      <c r="E6037" t="s">
        <v>5208</v>
      </c>
      <c r="F6037" t="s">
        <v>50</v>
      </c>
      <c r="L6037" s="13">
        <v>0</v>
      </c>
      <c r="P6037" s="13">
        <v>0</v>
      </c>
      <c r="T6037" s="13">
        <v>0</v>
      </c>
      <c r="W6037" s="13">
        <v>0</v>
      </c>
    </row>
    <row r="6038" spans="1:30" x14ac:dyDescent="0.25">
      <c r="A6038" s="11" t="s">
        <v>2284</v>
      </c>
      <c r="B6038" t="s">
        <v>2285</v>
      </c>
      <c r="C6038" t="s">
        <v>5214</v>
      </c>
      <c r="D6038" t="s">
        <v>5215</v>
      </c>
      <c r="E6038" t="s">
        <v>5209</v>
      </c>
      <c r="F6038" t="s">
        <v>50</v>
      </c>
      <c r="L6038" s="13">
        <v>0</v>
      </c>
      <c r="P6038" s="13">
        <v>0</v>
      </c>
      <c r="T6038" s="13">
        <v>0</v>
      </c>
      <c r="W6038" s="13">
        <v>0</v>
      </c>
    </row>
    <row r="6039" spans="1:30" x14ac:dyDescent="0.25">
      <c r="A6039" s="11" t="s">
        <v>2284</v>
      </c>
      <c r="B6039" t="s">
        <v>2285</v>
      </c>
      <c r="C6039" t="s">
        <v>5214</v>
      </c>
      <c r="D6039" t="s">
        <v>5215</v>
      </c>
      <c r="E6039" t="s">
        <v>5210</v>
      </c>
      <c r="F6039" t="s">
        <v>50</v>
      </c>
      <c r="L6039" s="13">
        <v>0</v>
      </c>
      <c r="P6039" s="13">
        <v>0</v>
      </c>
      <c r="T6039" s="13">
        <v>0</v>
      </c>
      <c r="W6039" s="13">
        <v>0</v>
      </c>
    </row>
    <row r="6040" spans="1:30" x14ac:dyDescent="0.25">
      <c r="A6040" s="11" t="s">
        <v>2284</v>
      </c>
      <c r="B6040" t="s">
        <v>2285</v>
      </c>
      <c r="C6040" t="s">
        <v>5214</v>
      </c>
      <c r="D6040" t="s">
        <v>5215</v>
      </c>
      <c r="E6040" t="s">
        <v>5211</v>
      </c>
      <c r="F6040" t="s">
        <v>50</v>
      </c>
      <c r="L6040" s="13">
        <v>0</v>
      </c>
      <c r="P6040" s="13">
        <v>0</v>
      </c>
      <c r="T6040" s="13">
        <v>0</v>
      </c>
      <c r="W6040" s="13">
        <v>0</v>
      </c>
    </row>
    <row r="6041" spans="1:30" x14ac:dyDescent="0.25">
      <c r="A6041" s="11" t="s">
        <v>2284</v>
      </c>
      <c r="B6041" t="s">
        <v>2285</v>
      </c>
      <c r="C6041" t="s">
        <v>5214</v>
      </c>
      <c r="D6041" t="s">
        <v>5215</v>
      </c>
      <c r="E6041" t="s">
        <v>5212</v>
      </c>
      <c r="F6041" t="s">
        <v>50</v>
      </c>
      <c r="K6041" s="13">
        <v>19382</v>
      </c>
      <c r="L6041" s="13">
        <v>-19382</v>
      </c>
      <c r="O6041" s="13">
        <v>3194</v>
      </c>
      <c r="P6041" s="13">
        <v>-3194</v>
      </c>
      <c r="T6041" s="13">
        <v>0</v>
      </c>
      <c r="W6041" s="13">
        <v>0</v>
      </c>
      <c r="Z6041" s="13">
        <v>122975</v>
      </c>
    </row>
    <row r="6042" spans="1:30" x14ac:dyDescent="0.25">
      <c r="A6042" s="11" t="s">
        <v>2290</v>
      </c>
      <c r="B6042" t="s">
        <v>2291</v>
      </c>
      <c r="C6042" t="s">
        <v>5204</v>
      </c>
      <c r="D6042" t="s">
        <v>5215</v>
      </c>
      <c r="E6042" t="s">
        <v>5205</v>
      </c>
      <c r="F6042" t="s">
        <v>49</v>
      </c>
      <c r="L6042" s="13">
        <v>0</v>
      </c>
      <c r="P6042" s="13">
        <v>0</v>
      </c>
      <c r="T6042" s="13">
        <v>0</v>
      </c>
      <c r="W6042" s="13">
        <v>0</v>
      </c>
    </row>
    <row r="6043" spans="1:30" x14ac:dyDescent="0.25">
      <c r="A6043" s="11" t="s">
        <v>2290</v>
      </c>
      <c r="B6043" t="s">
        <v>2291</v>
      </c>
      <c r="C6043" t="s">
        <v>5204</v>
      </c>
      <c r="D6043" t="s">
        <v>5215</v>
      </c>
      <c r="E6043" t="s">
        <v>5206</v>
      </c>
      <c r="F6043" t="s">
        <v>49</v>
      </c>
      <c r="L6043" s="13">
        <v>0</v>
      </c>
      <c r="P6043" s="13">
        <v>0</v>
      </c>
      <c r="T6043" s="13">
        <v>0</v>
      </c>
      <c r="W6043" s="13">
        <v>0</v>
      </c>
    </row>
    <row r="6044" spans="1:30" x14ac:dyDescent="0.25">
      <c r="A6044" s="11" t="s">
        <v>2290</v>
      </c>
      <c r="B6044" t="s">
        <v>2291</v>
      </c>
      <c r="C6044" t="s">
        <v>5204</v>
      </c>
      <c r="D6044" t="s">
        <v>5215</v>
      </c>
      <c r="E6044" t="s">
        <v>5207</v>
      </c>
      <c r="F6044" t="s">
        <v>49</v>
      </c>
      <c r="L6044" s="13">
        <v>0</v>
      </c>
      <c r="P6044" s="13">
        <v>0</v>
      </c>
      <c r="T6044" s="13">
        <v>0</v>
      </c>
      <c r="W6044" s="13">
        <v>0</v>
      </c>
    </row>
    <row r="6045" spans="1:30" x14ac:dyDescent="0.25">
      <c r="A6045" s="11" t="s">
        <v>2290</v>
      </c>
      <c r="B6045" t="s">
        <v>2291</v>
      </c>
      <c r="C6045" t="s">
        <v>5204</v>
      </c>
      <c r="D6045" t="s">
        <v>5215</v>
      </c>
      <c r="E6045" t="s">
        <v>5208</v>
      </c>
      <c r="F6045" t="s">
        <v>49</v>
      </c>
      <c r="L6045" s="13">
        <v>0</v>
      </c>
      <c r="P6045" s="13">
        <v>0</v>
      </c>
      <c r="T6045" s="13">
        <v>0</v>
      </c>
      <c r="W6045" s="13">
        <v>0</v>
      </c>
    </row>
    <row r="6046" spans="1:30" x14ac:dyDescent="0.25">
      <c r="A6046" s="11" t="s">
        <v>2290</v>
      </c>
      <c r="B6046" t="s">
        <v>2291</v>
      </c>
      <c r="C6046" t="s">
        <v>5204</v>
      </c>
      <c r="D6046" t="s">
        <v>5215</v>
      </c>
      <c r="E6046" t="s">
        <v>5209</v>
      </c>
      <c r="F6046" t="s">
        <v>49</v>
      </c>
      <c r="G6046" s="12">
        <v>600</v>
      </c>
      <c r="H6046" s="12">
        <v>1900</v>
      </c>
      <c r="I6046" s="13">
        <v>22</v>
      </c>
      <c r="J6046" s="13">
        <v>2159</v>
      </c>
      <c r="K6046" s="13">
        <v>1726</v>
      </c>
      <c r="L6046" s="13">
        <v>433</v>
      </c>
      <c r="N6046" s="13">
        <v>179</v>
      </c>
      <c r="O6046" s="13">
        <v>125</v>
      </c>
      <c r="P6046" s="13">
        <v>54</v>
      </c>
      <c r="T6046" s="13">
        <v>0</v>
      </c>
      <c r="W6046" s="13">
        <v>0</v>
      </c>
      <c r="Z6046" s="13">
        <v>174</v>
      </c>
      <c r="AC6046" s="13">
        <v>2243</v>
      </c>
      <c r="AD6046" s="13">
        <v>255</v>
      </c>
    </row>
    <row r="6047" spans="1:30" x14ac:dyDescent="0.25">
      <c r="A6047" s="11" t="s">
        <v>2290</v>
      </c>
      <c r="B6047" t="s">
        <v>2291</v>
      </c>
      <c r="C6047" t="s">
        <v>5204</v>
      </c>
      <c r="D6047" t="s">
        <v>5215</v>
      </c>
      <c r="E6047" t="s">
        <v>5210</v>
      </c>
      <c r="F6047" t="s">
        <v>49</v>
      </c>
      <c r="G6047" s="12">
        <v>700</v>
      </c>
      <c r="H6047" s="12">
        <v>1800</v>
      </c>
      <c r="I6047" s="13">
        <v>5</v>
      </c>
      <c r="J6047" s="13">
        <v>1868</v>
      </c>
      <c r="K6047" s="13">
        <v>1494</v>
      </c>
      <c r="L6047" s="13">
        <v>374</v>
      </c>
      <c r="N6047" s="13">
        <v>155</v>
      </c>
      <c r="O6047" s="13">
        <v>108</v>
      </c>
      <c r="P6047" s="13">
        <v>47</v>
      </c>
      <c r="T6047" s="13">
        <v>0</v>
      </c>
      <c r="W6047" s="13">
        <v>0</v>
      </c>
      <c r="Z6047" s="13">
        <v>150</v>
      </c>
      <c r="AC6047" s="13">
        <v>1941</v>
      </c>
      <c r="AD6047" s="13">
        <v>52</v>
      </c>
    </row>
    <row r="6048" spans="1:30" x14ac:dyDescent="0.25">
      <c r="A6048" s="11" t="s">
        <v>2290</v>
      </c>
      <c r="B6048" t="s">
        <v>2291</v>
      </c>
      <c r="C6048" t="s">
        <v>5204</v>
      </c>
      <c r="D6048" t="s">
        <v>5215</v>
      </c>
      <c r="E6048" t="s">
        <v>5211</v>
      </c>
      <c r="F6048" t="s">
        <v>49</v>
      </c>
      <c r="L6048" s="13">
        <v>0</v>
      </c>
      <c r="P6048" s="13">
        <v>0</v>
      </c>
      <c r="T6048" s="13">
        <v>0</v>
      </c>
      <c r="W6048" s="13">
        <v>0</v>
      </c>
    </row>
    <row r="6049" spans="1:32" x14ac:dyDescent="0.25">
      <c r="A6049" s="11" t="s">
        <v>2290</v>
      </c>
      <c r="B6049" t="s">
        <v>2291</v>
      </c>
      <c r="C6049" t="s">
        <v>5204</v>
      </c>
      <c r="D6049" t="s">
        <v>5215</v>
      </c>
      <c r="E6049" t="s">
        <v>5212</v>
      </c>
      <c r="F6049" t="s">
        <v>49</v>
      </c>
      <c r="J6049" s="13">
        <v>647679</v>
      </c>
      <c r="K6049" s="13">
        <v>517830</v>
      </c>
      <c r="L6049" s="13">
        <v>129849</v>
      </c>
      <c r="N6049" s="13">
        <v>53840</v>
      </c>
      <c r="O6049" s="13">
        <v>37578</v>
      </c>
      <c r="P6049" s="13">
        <v>16262</v>
      </c>
      <c r="T6049" s="13">
        <v>0</v>
      </c>
      <c r="W6049" s="13">
        <v>0</v>
      </c>
      <c r="X6049" s="13">
        <v>0</v>
      </c>
      <c r="Y6049" s="13">
        <v>0</v>
      </c>
      <c r="Z6049" s="13">
        <v>52259</v>
      </c>
      <c r="AA6049" s="13">
        <v>9082</v>
      </c>
      <c r="AB6049" s="13">
        <v>0</v>
      </c>
      <c r="AC6049" s="13">
        <v>672770</v>
      </c>
      <c r="AD6049" s="13">
        <v>307</v>
      </c>
    </row>
    <row r="6050" spans="1:32" x14ac:dyDescent="0.25">
      <c r="A6050" s="11" t="s">
        <v>2290</v>
      </c>
      <c r="B6050" t="s">
        <v>2291</v>
      </c>
      <c r="C6050" t="s">
        <v>5204</v>
      </c>
      <c r="D6050" t="s">
        <v>4287</v>
      </c>
      <c r="E6050" t="s">
        <v>5205</v>
      </c>
      <c r="F6050" t="s">
        <v>49</v>
      </c>
      <c r="L6050" s="13">
        <v>0</v>
      </c>
      <c r="P6050" s="13">
        <v>0</v>
      </c>
      <c r="T6050" s="13">
        <v>0</v>
      </c>
      <c r="W6050" s="13">
        <v>0</v>
      </c>
    </row>
    <row r="6051" spans="1:32" x14ac:dyDescent="0.25">
      <c r="A6051" s="11" t="s">
        <v>2290</v>
      </c>
      <c r="B6051" t="s">
        <v>2291</v>
      </c>
      <c r="C6051" t="s">
        <v>5204</v>
      </c>
      <c r="D6051" t="s">
        <v>4287</v>
      </c>
      <c r="E6051" t="s">
        <v>5206</v>
      </c>
      <c r="F6051" t="s">
        <v>49</v>
      </c>
      <c r="L6051" s="13">
        <v>0</v>
      </c>
      <c r="P6051" s="13">
        <v>0</v>
      </c>
      <c r="T6051" s="13">
        <v>0</v>
      </c>
      <c r="W6051" s="13">
        <v>0</v>
      </c>
    </row>
    <row r="6052" spans="1:32" x14ac:dyDescent="0.25">
      <c r="A6052" s="11" t="s">
        <v>2290</v>
      </c>
      <c r="B6052" t="s">
        <v>2291</v>
      </c>
      <c r="C6052" t="s">
        <v>5204</v>
      </c>
      <c r="D6052" t="s">
        <v>4287</v>
      </c>
      <c r="E6052" t="s">
        <v>5207</v>
      </c>
      <c r="F6052" t="s">
        <v>49</v>
      </c>
      <c r="L6052" s="13">
        <v>0</v>
      </c>
      <c r="P6052" s="13">
        <v>0</v>
      </c>
      <c r="T6052" s="13">
        <v>0</v>
      </c>
      <c r="W6052" s="13">
        <v>0</v>
      </c>
    </row>
    <row r="6053" spans="1:32" x14ac:dyDescent="0.25">
      <c r="A6053" s="11" t="s">
        <v>2290</v>
      </c>
      <c r="B6053" t="s">
        <v>2291</v>
      </c>
      <c r="C6053" t="s">
        <v>5204</v>
      </c>
      <c r="D6053" t="s">
        <v>4287</v>
      </c>
      <c r="E6053" t="s">
        <v>5208</v>
      </c>
      <c r="F6053" t="s">
        <v>49</v>
      </c>
      <c r="L6053" s="13">
        <v>0</v>
      </c>
      <c r="P6053" s="13">
        <v>0</v>
      </c>
      <c r="T6053" s="13">
        <v>0</v>
      </c>
      <c r="W6053" s="13">
        <v>0</v>
      </c>
    </row>
    <row r="6054" spans="1:32" x14ac:dyDescent="0.25">
      <c r="A6054" s="11" t="s">
        <v>2290</v>
      </c>
      <c r="B6054" t="s">
        <v>2291</v>
      </c>
      <c r="C6054" t="s">
        <v>5204</v>
      </c>
      <c r="D6054" t="s">
        <v>4287</v>
      </c>
      <c r="E6054" t="s">
        <v>5209</v>
      </c>
      <c r="F6054" t="s">
        <v>49</v>
      </c>
      <c r="G6054" s="12">
        <v>600</v>
      </c>
      <c r="H6054" s="12">
        <v>1900</v>
      </c>
      <c r="I6054" s="13">
        <v>22</v>
      </c>
      <c r="J6054" s="13">
        <v>3058</v>
      </c>
      <c r="K6054" s="13">
        <v>2464</v>
      </c>
      <c r="L6054" s="13">
        <v>594</v>
      </c>
      <c r="N6054" s="13">
        <v>196</v>
      </c>
      <c r="O6054" s="13">
        <v>163</v>
      </c>
      <c r="P6054" s="13">
        <v>33</v>
      </c>
      <c r="T6054" s="13">
        <v>0</v>
      </c>
      <c r="W6054" s="13">
        <v>0</v>
      </c>
      <c r="Z6054" s="13">
        <v>184</v>
      </c>
      <c r="AC6054" s="13">
        <v>2973</v>
      </c>
      <c r="AD6054" s="13">
        <v>255</v>
      </c>
    </row>
    <row r="6055" spans="1:32" x14ac:dyDescent="0.25">
      <c r="A6055" s="11" t="s">
        <v>2290</v>
      </c>
      <c r="B6055" t="s">
        <v>2291</v>
      </c>
      <c r="C6055" t="s">
        <v>5204</v>
      </c>
      <c r="D6055" t="s">
        <v>4287</v>
      </c>
      <c r="E6055" t="s">
        <v>5210</v>
      </c>
      <c r="F6055" t="s">
        <v>49</v>
      </c>
      <c r="G6055" s="12">
        <v>700</v>
      </c>
      <c r="H6055" s="12">
        <v>1800</v>
      </c>
      <c r="I6055" s="13">
        <v>7</v>
      </c>
      <c r="J6055" s="13">
        <v>2647</v>
      </c>
      <c r="K6055" s="13">
        <v>2132</v>
      </c>
      <c r="L6055" s="13">
        <v>515</v>
      </c>
      <c r="N6055" s="13">
        <v>170</v>
      </c>
      <c r="O6055" s="13">
        <v>142</v>
      </c>
      <c r="P6055" s="13">
        <v>28</v>
      </c>
      <c r="T6055" s="13">
        <v>0</v>
      </c>
      <c r="W6055" s="13">
        <v>0</v>
      </c>
      <c r="Z6055" s="13">
        <v>160</v>
      </c>
      <c r="AC6055" s="13">
        <v>2573</v>
      </c>
      <c r="AD6055" s="13">
        <v>52</v>
      </c>
    </row>
    <row r="6056" spans="1:32" x14ac:dyDescent="0.25">
      <c r="A6056" s="11" t="s">
        <v>2290</v>
      </c>
      <c r="B6056" t="s">
        <v>2291</v>
      </c>
      <c r="C6056" t="s">
        <v>5204</v>
      </c>
      <c r="D6056" t="s">
        <v>4287</v>
      </c>
      <c r="E6056" t="s">
        <v>5211</v>
      </c>
      <c r="F6056" t="s">
        <v>49</v>
      </c>
      <c r="L6056" s="13">
        <v>0</v>
      </c>
      <c r="P6056" s="13">
        <v>0</v>
      </c>
      <c r="T6056" s="13">
        <v>0</v>
      </c>
      <c r="W6056" s="13">
        <v>0</v>
      </c>
    </row>
    <row r="6057" spans="1:32" x14ac:dyDescent="0.25">
      <c r="A6057" s="11" t="s">
        <v>2290</v>
      </c>
      <c r="B6057" t="s">
        <v>2291</v>
      </c>
      <c r="C6057" t="s">
        <v>5204</v>
      </c>
      <c r="D6057" t="s">
        <v>4287</v>
      </c>
      <c r="E6057" t="s">
        <v>5212</v>
      </c>
      <c r="F6057" t="s">
        <v>49</v>
      </c>
      <c r="J6057" s="13">
        <v>917462</v>
      </c>
      <c r="K6057" s="13">
        <v>739177</v>
      </c>
      <c r="L6057" s="13">
        <v>178285</v>
      </c>
      <c r="N6057" s="13">
        <v>58900</v>
      </c>
      <c r="O6057" s="13">
        <v>49088</v>
      </c>
      <c r="P6057" s="13">
        <v>9812</v>
      </c>
      <c r="T6057" s="13">
        <v>0</v>
      </c>
      <c r="W6057" s="13">
        <v>0</v>
      </c>
      <c r="X6057" s="13">
        <v>0</v>
      </c>
      <c r="Y6057" s="13">
        <v>0</v>
      </c>
      <c r="Z6057" s="13">
        <v>55346</v>
      </c>
      <c r="AA6057" s="13">
        <v>9082</v>
      </c>
      <c r="AC6057" s="13">
        <v>891844</v>
      </c>
      <c r="AD6057" s="13">
        <v>307</v>
      </c>
    </row>
    <row r="6058" spans="1:32" x14ac:dyDescent="0.25">
      <c r="A6058" s="11" t="s">
        <v>2290</v>
      </c>
      <c r="B6058" t="s">
        <v>2291</v>
      </c>
      <c r="C6058" t="s">
        <v>5214</v>
      </c>
      <c r="D6058" t="s">
        <v>5215</v>
      </c>
      <c r="E6058" t="s">
        <v>5205</v>
      </c>
      <c r="F6058" t="s">
        <v>49</v>
      </c>
      <c r="G6058" s="12">
        <v>700</v>
      </c>
      <c r="I6058" s="13">
        <v>10</v>
      </c>
      <c r="L6058" s="13">
        <v>0</v>
      </c>
      <c r="P6058" s="13">
        <v>0</v>
      </c>
      <c r="T6058" s="13">
        <v>0</v>
      </c>
      <c r="W6058" s="13">
        <v>0</v>
      </c>
    </row>
    <row r="6059" spans="1:32" x14ac:dyDescent="0.25">
      <c r="A6059" s="11" t="s">
        <v>2290</v>
      </c>
      <c r="B6059" t="s">
        <v>2291</v>
      </c>
      <c r="C6059" t="s">
        <v>5214</v>
      </c>
      <c r="D6059" t="s">
        <v>5215</v>
      </c>
      <c r="E6059" t="s">
        <v>5206</v>
      </c>
      <c r="F6059" t="s">
        <v>49</v>
      </c>
      <c r="I6059" s="13">
        <v>10</v>
      </c>
      <c r="L6059" s="13">
        <v>0</v>
      </c>
      <c r="P6059" s="13">
        <v>0</v>
      </c>
      <c r="T6059" s="13">
        <v>0</v>
      </c>
      <c r="W6059" s="13">
        <v>0</v>
      </c>
    </row>
    <row r="6060" spans="1:32" x14ac:dyDescent="0.25">
      <c r="A6060" s="11" t="s">
        <v>2290</v>
      </c>
      <c r="B6060" t="s">
        <v>2291</v>
      </c>
      <c r="C6060" t="s">
        <v>5214</v>
      </c>
      <c r="D6060" t="s">
        <v>5215</v>
      </c>
      <c r="E6060" t="s">
        <v>5207</v>
      </c>
      <c r="F6060" t="s">
        <v>49</v>
      </c>
      <c r="H6060" s="12">
        <v>1700</v>
      </c>
      <c r="I6060" s="13">
        <v>10</v>
      </c>
      <c r="L6060" s="13">
        <v>0</v>
      </c>
      <c r="P6060" s="13">
        <v>0</v>
      </c>
      <c r="T6060" s="13">
        <v>0</v>
      </c>
      <c r="W6060" s="13">
        <v>0</v>
      </c>
    </row>
    <row r="6061" spans="1:32" x14ac:dyDescent="0.25">
      <c r="A6061" s="11" t="s">
        <v>2290</v>
      </c>
      <c r="B6061" t="s">
        <v>2291</v>
      </c>
      <c r="C6061" t="s">
        <v>5214</v>
      </c>
      <c r="D6061" t="s">
        <v>5215</v>
      </c>
      <c r="E6061" t="s">
        <v>5208</v>
      </c>
      <c r="F6061" t="s">
        <v>49</v>
      </c>
      <c r="I6061" s="13">
        <v>10</v>
      </c>
      <c r="L6061" s="13">
        <v>0</v>
      </c>
      <c r="P6061" s="13">
        <v>0</v>
      </c>
      <c r="T6061" s="13">
        <v>0</v>
      </c>
      <c r="W6061" s="13">
        <v>0</v>
      </c>
    </row>
    <row r="6062" spans="1:32" x14ac:dyDescent="0.25">
      <c r="A6062" s="11" t="s">
        <v>2290</v>
      </c>
      <c r="B6062" t="s">
        <v>2291</v>
      </c>
      <c r="C6062" t="s">
        <v>5214</v>
      </c>
      <c r="D6062" t="s">
        <v>5215</v>
      </c>
      <c r="E6062" t="s">
        <v>5209</v>
      </c>
      <c r="F6062" t="s">
        <v>49</v>
      </c>
      <c r="G6062" s="12">
        <v>600</v>
      </c>
      <c r="H6062" s="12">
        <v>1915</v>
      </c>
      <c r="I6062" s="13">
        <v>10</v>
      </c>
      <c r="J6062" s="13">
        <v>2448</v>
      </c>
      <c r="K6062" s="13">
        <v>2284</v>
      </c>
      <c r="L6062" s="13">
        <v>164</v>
      </c>
      <c r="M6062" s="13">
        <v>2392</v>
      </c>
      <c r="N6062" s="13">
        <v>114</v>
      </c>
      <c r="O6062" s="13">
        <v>110</v>
      </c>
      <c r="P6062" s="13">
        <v>4</v>
      </c>
      <c r="T6062" s="13">
        <v>0</v>
      </c>
      <c r="W6062" s="13">
        <v>0</v>
      </c>
      <c r="Z6062" s="13">
        <v>1759</v>
      </c>
      <c r="AC6062" s="13">
        <v>16587</v>
      </c>
      <c r="AD6062" s="13">
        <v>251</v>
      </c>
      <c r="AE6062" s="13">
        <v>0</v>
      </c>
      <c r="AF6062" s="13">
        <v>0</v>
      </c>
    </row>
    <row r="6063" spans="1:32" x14ac:dyDescent="0.25">
      <c r="A6063" s="11" t="s">
        <v>2290</v>
      </c>
      <c r="B6063" t="s">
        <v>2291</v>
      </c>
      <c r="C6063" t="s">
        <v>5214</v>
      </c>
      <c r="D6063" t="s">
        <v>5215</v>
      </c>
      <c r="E6063" t="s">
        <v>5210</v>
      </c>
      <c r="F6063" t="s">
        <v>49</v>
      </c>
      <c r="G6063" s="12">
        <v>715</v>
      </c>
      <c r="H6063" s="12">
        <v>1815</v>
      </c>
      <c r="I6063" s="13">
        <v>10</v>
      </c>
      <c r="J6063" s="13">
        <v>2077</v>
      </c>
      <c r="K6063" s="13">
        <v>1946</v>
      </c>
      <c r="L6063" s="13">
        <v>131</v>
      </c>
      <c r="M6063" s="13">
        <v>2337</v>
      </c>
      <c r="N6063" s="13">
        <v>97</v>
      </c>
      <c r="O6063" s="13">
        <v>94</v>
      </c>
      <c r="P6063" s="13">
        <v>3</v>
      </c>
      <c r="T6063" s="13">
        <v>0</v>
      </c>
      <c r="W6063" s="13">
        <v>0</v>
      </c>
      <c r="Z6063" s="13">
        <v>1719</v>
      </c>
      <c r="AC6063" s="13">
        <v>16227</v>
      </c>
      <c r="AD6063" s="13">
        <v>52</v>
      </c>
      <c r="AE6063" s="13">
        <v>0</v>
      </c>
      <c r="AF6063" s="13">
        <v>0</v>
      </c>
    </row>
    <row r="6064" spans="1:32" x14ac:dyDescent="0.25">
      <c r="A6064" s="11" t="s">
        <v>2290</v>
      </c>
      <c r="B6064" t="s">
        <v>2291</v>
      </c>
      <c r="C6064" t="s">
        <v>5214</v>
      </c>
      <c r="D6064" t="s">
        <v>5215</v>
      </c>
      <c r="E6064" t="s">
        <v>5211</v>
      </c>
      <c r="F6064" t="s">
        <v>49</v>
      </c>
      <c r="L6064" s="13">
        <v>0</v>
      </c>
      <c r="P6064" s="13">
        <v>0</v>
      </c>
      <c r="T6064" s="13">
        <v>0</v>
      </c>
      <c r="W6064" s="13">
        <v>0</v>
      </c>
    </row>
    <row r="6065" spans="1:32" x14ac:dyDescent="0.25">
      <c r="A6065" s="11" t="s">
        <v>2290</v>
      </c>
      <c r="B6065" t="s">
        <v>2291</v>
      </c>
      <c r="C6065" t="s">
        <v>5214</v>
      </c>
      <c r="D6065" t="s">
        <v>5215</v>
      </c>
      <c r="E6065" t="s">
        <v>5212</v>
      </c>
      <c r="F6065" t="s">
        <v>49</v>
      </c>
      <c r="J6065" s="13">
        <v>720059</v>
      </c>
      <c r="K6065" s="13">
        <v>674440</v>
      </c>
      <c r="L6065" s="13">
        <v>45619</v>
      </c>
      <c r="M6065" s="13">
        <v>714722</v>
      </c>
      <c r="N6065" s="13">
        <v>33673</v>
      </c>
      <c r="O6065" s="13">
        <v>32614</v>
      </c>
      <c r="P6065" s="13">
        <v>1059</v>
      </c>
      <c r="T6065" s="13">
        <v>0</v>
      </c>
      <c r="W6065" s="13">
        <v>0</v>
      </c>
      <c r="X6065" s="13">
        <v>0</v>
      </c>
      <c r="Y6065" s="13">
        <v>0</v>
      </c>
      <c r="Z6065" s="13">
        <v>525711</v>
      </c>
      <c r="AC6065" s="13">
        <v>4957455</v>
      </c>
      <c r="AD6065" s="13">
        <v>303</v>
      </c>
      <c r="AE6065" s="13">
        <v>0</v>
      </c>
      <c r="AF6065" s="13">
        <v>0</v>
      </c>
    </row>
    <row r="6066" spans="1:32" x14ac:dyDescent="0.25">
      <c r="A6066" s="11" t="s">
        <v>2297</v>
      </c>
      <c r="B6066" t="s">
        <v>2298</v>
      </c>
      <c r="C6066" t="s">
        <v>5204</v>
      </c>
      <c r="D6066" t="s">
        <v>4287</v>
      </c>
      <c r="E6066" t="s">
        <v>5205</v>
      </c>
      <c r="F6066" t="s">
        <v>49</v>
      </c>
      <c r="L6066" s="13">
        <v>0</v>
      </c>
      <c r="P6066" s="13">
        <v>0</v>
      </c>
      <c r="T6066" s="13">
        <v>0</v>
      </c>
      <c r="W6066" s="13">
        <v>0</v>
      </c>
    </row>
    <row r="6067" spans="1:32" x14ac:dyDescent="0.25">
      <c r="A6067" s="11" t="s">
        <v>2297</v>
      </c>
      <c r="B6067" t="s">
        <v>2298</v>
      </c>
      <c r="C6067" t="s">
        <v>5204</v>
      </c>
      <c r="D6067" t="s">
        <v>4287</v>
      </c>
      <c r="E6067" t="s">
        <v>5206</v>
      </c>
      <c r="F6067" t="s">
        <v>49</v>
      </c>
      <c r="L6067" s="13">
        <v>0</v>
      </c>
      <c r="P6067" s="13">
        <v>0</v>
      </c>
      <c r="T6067" s="13">
        <v>0</v>
      </c>
      <c r="W6067" s="13">
        <v>0</v>
      </c>
    </row>
    <row r="6068" spans="1:32" x14ac:dyDescent="0.25">
      <c r="A6068" s="11" t="s">
        <v>2297</v>
      </c>
      <c r="B6068" t="s">
        <v>2298</v>
      </c>
      <c r="C6068" t="s">
        <v>5204</v>
      </c>
      <c r="D6068" t="s">
        <v>4287</v>
      </c>
      <c r="E6068" t="s">
        <v>5207</v>
      </c>
      <c r="F6068" t="s">
        <v>49</v>
      </c>
      <c r="L6068" s="13">
        <v>0</v>
      </c>
      <c r="P6068" s="13">
        <v>0</v>
      </c>
      <c r="T6068" s="13">
        <v>0</v>
      </c>
      <c r="W6068" s="13">
        <v>0</v>
      </c>
    </row>
    <row r="6069" spans="1:32" x14ac:dyDescent="0.25">
      <c r="A6069" s="11" t="s">
        <v>2297</v>
      </c>
      <c r="B6069" t="s">
        <v>2298</v>
      </c>
      <c r="C6069" t="s">
        <v>5204</v>
      </c>
      <c r="D6069" t="s">
        <v>4287</v>
      </c>
      <c r="E6069" t="s">
        <v>5208</v>
      </c>
      <c r="F6069" t="s">
        <v>49</v>
      </c>
      <c r="L6069" s="13">
        <v>0</v>
      </c>
      <c r="P6069" s="13">
        <v>0</v>
      </c>
      <c r="T6069" s="13">
        <v>0</v>
      </c>
      <c r="W6069" s="13">
        <v>0</v>
      </c>
    </row>
    <row r="6070" spans="1:32" x14ac:dyDescent="0.25">
      <c r="A6070" s="11" t="s">
        <v>2297</v>
      </c>
      <c r="B6070" t="s">
        <v>2298</v>
      </c>
      <c r="C6070" t="s">
        <v>5204</v>
      </c>
      <c r="D6070" t="s">
        <v>4287</v>
      </c>
      <c r="E6070" t="s">
        <v>5209</v>
      </c>
      <c r="F6070" t="s">
        <v>49</v>
      </c>
      <c r="G6070" s="12">
        <v>530</v>
      </c>
      <c r="H6070" s="12">
        <v>2300</v>
      </c>
      <c r="I6070" s="13">
        <v>32</v>
      </c>
      <c r="J6070" s="13">
        <v>3027</v>
      </c>
      <c r="K6070" s="13">
        <v>2598</v>
      </c>
      <c r="L6070" s="13">
        <v>429</v>
      </c>
      <c r="N6070" s="13">
        <v>177</v>
      </c>
      <c r="O6070" s="13">
        <v>154</v>
      </c>
      <c r="P6070" s="13">
        <v>23</v>
      </c>
      <c r="T6070" s="13">
        <v>0</v>
      </c>
      <c r="W6070" s="13">
        <v>0</v>
      </c>
      <c r="Z6070" s="13">
        <v>320</v>
      </c>
      <c r="AC6070" s="13">
        <v>2791</v>
      </c>
      <c r="AD6070" s="13">
        <v>255</v>
      </c>
      <c r="AE6070" s="13">
        <v>0</v>
      </c>
      <c r="AF6070" s="13">
        <v>0</v>
      </c>
    </row>
    <row r="6071" spans="1:32" x14ac:dyDescent="0.25">
      <c r="A6071" s="11" t="s">
        <v>2297</v>
      </c>
      <c r="B6071" t="s">
        <v>2298</v>
      </c>
      <c r="C6071" t="s">
        <v>5204</v>
      </c>
      <c r="D6071" t="s">
        <v>4287</v>
      </c>
      <c r="E6071" t="s">
        <v>5210</v>
      </c>
      <c r="F6071" t="s">
        <v>49</v>
      </c>
      <c r="G6071" s="12">
        <v>700</v>
      </c>
      <c r="H6071" s="12">
        <v>1900</v>
      </c>
      <c r="I6071" s="13">
        <v>6</v>
      </c>
      <c r="J6071" s="13">
        <v>890</v>
      </c>
      <c r="K6071" s="13">
        <v>765</v>
      </c>
      <c r="L6071" s="13">
        <v>125</v>
      </c>
      <c r="N6071" s="13">
        <v>55</v>
      </c>
      <c r="O6071" s="13">
        <v>48</v>
      </c>
      <c r="P6071" s="13">
        <v>7</v>
      </c>
      <c r="T6071" s="13">
        <v>0</v>
      </c>
      <c r="W6071" s="13">
        <v>0</v>
      </c>
      <c r="Z6071" s="13">
        <v>110</v>
      </c>
      <c r="AC6071" s="13">
        <v>665</v>
      </c>
      <c r="AD6071" s="13">
        <v>52</v>
      </c>
      <c r="AE6071" s="13">
        <v>0</v>
      </c>
      <c r="AF6071" s="13">
        <v>0</v>
      </c>
    </row>
    <row r="6072" spans="1:32" x14ac:dyDescent="0.25">
      <c r="A6072" s="11" t="s">
        <v>2297</v>
      </c>
      <c r="B6072" t="s">
        <v>2298</v>
      </c>
      <c r="C6072" t="s">
        <v>5204</v>
      </c>
      <c r="D6072" t="s">
        <v>4287</v>
      </c>
      <c r="E6072" t="s">
        <v>5211</v>
      </c>
      <c r="F6072" t="s">
        <v>49</v>
      </c>
      <c r="I6072" s="13">
        <v>0</v>
      </c>
      <c r="J6072" s="13">
        <v>0</v>
      </c>
      <c r="K6072" s="13">
        <v>0</v>
      </c>
      <c r="L6072" s="13">
        <v>0</v>
      </c>
      <c r="N6072" s="13">
        <v>0</v>
      </c>
      <c r="O6072" s="13">
        <v>0</v>
      </c>
      <c r="P6072" s="13">
        <v>0</v>
      </c>
      <c r="T6072" s="13">
        <v>0</v>
      </c>
      <c r="W6072" s="13">
        <v>0</v>
      </c>
      <c r="Z6072" s="13">
        <v>0</v>
      </c>
      <c r="AD6072" s="13">
        <v>0</v>
      </c>
      <c r="AE6072" s="13">
        <v>0</v>
      </c>
      <c r="AF6072" s="13">
        <v>0</v>
      </c>
    </row>
    <row r="6073" spans="1:32" x14ac:dyDescent="0.25">
      <c r="A6073" s="11" t="s">
        <v>2297</v>
      </c>
      <c r="B6073" t="s">
        <v>2298</v>
      </c>
      <c r="C6073" t="s">
        <v>5204</v>
      </c>
      <c r="D6073" t="s">
        <v>4287</v>
      </c>
      <c r="E6073" t="s">
        <v>5212</v>
      </c>
      <c r="F6073" t="s">
        <v>49</v>
      </c>
      <c r="J6073" s="13">
        <v>818165</v>
      </c>
      <c r="K6073" s="13">
        <v>704565</v>
      </c>
      <c r="L6073" s="13">
        <v>113600</v>
      </c>
      <c r="N6073" s="13">
        <v>47995</v>
      </c>
      <c r="O6073" s="13">
        <v>41766</v>
      </c>
      <c r="P6073" s="13">
        <v>6229</v>
      </c>
      <c r="T6073" s="13">
        <v>0</v>
      </c>
      <c r="W6073" s="13">
        <v>0</v>
      </c>
      <c r="Z6073" s="13">
        <v>87423</v>
      </c>
      <c r="AC6073" s="13">
        <v>760986</v>
      </c>
      <c r="AD6073" s="13">
        <v>307</v>
      </c>
      <c r="AE6073" s="13">
        <v>0</v>
      </c>
      <c r="AF6073" s="13">
        <v>0</v>
      </c>
    </row>
    <row r="6074" spans="1:32" x14ac:dyDescent="0.25">
      <c r="A6074" s="11" t="s">
        <v>2297</v>
      </c>
      <c r="B6074" t="s">
        <v>2298</v>
      </c>
      <c r="C6074" t="s">
        <v>5214</v>
      </c>
      <c r="D6074" t="s">
        <v>4287</v>
      </c>
      <c r="E6074" t="s">
        <v>5205</v>
      </c>
      <c r="F6074" t="s">
        <v>49</v>
      </c>
      <c r="G6074" s="12">
        <v>630</v>
      </c>
      <c r="I6074" s="13">
        <v>14</v>
      </c>
      <c r="L6074" s="13">
        <v>0</v>
      </c>
      <c r="P6074" s="13">
        <v>0</v>
      </c>
      <c r="T6074" s="13">
        <v>0</v>
      </c>
      <c r="W6074" s="13">
        <v>0</v>
      </c>
    </row>
    <row r="6075" spans="1:32" x14ac:dyDescent="0.25">
      <c r="A6075" s="11" t="s">
        <v>2297</v>
      </c>
      <c r="B6075" t="s">
        <v>2298</v>
      </c>
      <c r="C6075" t="s">
        <v>5214</v>
      </c>
      <c r="D6075" t="s">
        <v>4287</v>
      </c>
      <c r="E6075" t="s">
        <v>5206</v>
      </c>
      <c r="F6075" t="s">
        <v>49</v>
      </c>
      <c r="I6075" s="13">
        <v>14</v>
      </c>
      <c r="L6075" s="13">
        <v>0</v>
      </c>
      <c r="P6075" s="13">
        <v>0</v>
      </c>
      <c r="T6075" s="13">
        <v>0</v>
      </c>
      <c r="W6075" s="13">
        <v>0</v>
      </c>
    </row>
    <row r="6076" spans="1:32" x14ac:dyDescent="0.25">
      <c r="A6076" s="11" t="s">
        <v>2297</v>
      </c>
      <c r="B6076" t="s">
        <v>2298</v>
      </c>
      <c r="C6076" t="s">
        <v>5214</v>
      </c>
      <c r="D6076" t="s">
        <v>4287</v>
      </c>
      <c r="E6076" t="s">
        <v>5207</v>
      </c>
      <c r="F6076" t="s">
        <v>49</v>
      </c>
      <c r="H6076" s="12">
        <v>1930</v>
      </c>
      <c r="I6076" s="13">
        <v>14</v>
      </c>
      <c r="L6076" s="13">
        <v>0</v>
      </c>
      <c r="P6076" s="13">
        <v>0</v>
      </c>
      <c r="T6076" s="13">
        <v>0</v>
      </c>
      <c r="W6076" s="13">
        <v>0</v>
      </c>
    </row>
    <row r="6077" spans="1:32" x14ac:dyDescent="0.25">
      <c r="A6077" s="11" t="s">
        <v>2297</v>
      </c>
      <c r="B6077" t="s">
        <v>2298</v>
      </c>
      <c r="C6077" t="s">
        <v>5214</v>
      </c>
      <c r="D6077" t="s">
        <v>4287</v>
      </c>
      <c r="E6077" t="s">
        <v>5208</v>
      </c>
      <c r="F6077" t="s">
        <v>49</v>
      </c>
      <c r="I6077" s="13">
        <v>0</v>
      </c>
      <c r="L6077" s="13">
        <v>0</v>
      </c>
      <c r="P6077" s="13">
        <v>0</v>
      </c>
      <c r="T6077" s="13">
        <v>0</v>
      </c>
      <c r="W6077" s="13">
        <v>0</v>
      </c>
    </row>
    <row r="6078" spans="1:32" x14ac:dyDescent="0.25">
      <c r="A6078" s="11" t="s">
        <v>2297</v>
      </c>
      <c r="B6078" t="s">
        <v>2298</v>
      </c>
      <c r="C6078" t="s">
        <v>5214</v>
      </c>
      <c r="D6078" t="s">
        <v>4287</v>
      </c>
      <c r="E6078" t="s">
        <v>5209</v>
      </c>
      <c r="F6078" t="s">
        <v>49</v>
      </c>
      <c r="G6078" s="12">
        <v>630</v>
      </c>
      <c r="H6078" s="12">
        <v>1930</v>
      </c>
      <c r="I6078" s="13">
        <v>14</v>
      </c>
      <c r="J6078" s="13">
        <v>1764</v>
      </c>
      <c r="K6078" s="13">
        <v>1697</v>
      </c>
      <c r="L6078" s="13">
        <v>67</v>
      </c>
      <c r="M6078" s="13">
        <v>1698</v>
      </c>
      <c r="N6078" s="13">
        <v>143</v>
      </c>
      <c r="O6078" s="13">
        <v>139</v>
      </c>
      <c r="P6078" s="13">
        <v>4</v>
      </c>
      <c r="T6078" s="13">
        <v>0</v>
      </c>
      <c r="W6078" s="13">
        <v>0</v>
      </c>
      <c r="Z6078" s="13">
        <v>706</v>
      </c>
      <c r="AC6078" s="13">
        <v>2985</v>
      </c>
      <c r="AD6078" s="13">
        <v>255</v>
      </c>
      <c r="AE6078" s="13">
        <v>0</v>
      </c>
      <c r="AF6078" s="13">
        <v>0</v>
      </c>
    </row>
    <row r="6079" spans="1:32" x14ac:dyDescent="0.25">
      <c r="A6079" s="11" t="s">
        <v>2297</v>
      </c>
      <c r="B6079" t="s">
        <v>2298</v>
      </c>
      <c r="C6079" t="s">
        <v>5214</v>
      </c>
      <c r="D6079" t="s">
        <v>4287</v>
      </c>
      <c r="E6079" t="s">
        <v>5210</v>
      </c>
      <c r="F6079" t="s">
        <v>49</v>
      </c>
      <c r="I6079" s="13">
        <v>0</v>
      </c>
      <c r="J6079" s="13">
        <v>0</v>
      </c>
      <c r="K6079" s="13">
        <v>0</v>
      </c>
      <c r="L6079" s="13">
        <v>0</v>
      </c>
      <c r="M6079" s="13">
        <v>0</v>
      </c>
      <c r="N6079" s="13">
        <v>0</v>
      </c>
      <c r="O6079" s="13">
        <v>0</v>
      </c>
      <c r="P6079" s="13">
        <v>0</v>
      </c>
      <c r="T6079" s="13">
        <v>0</v>
      </c>
      <c r="W6079" s="13">
        <v>0</v>
      </c>
      <c r="Z6079" s="13">
        <v>0</v>
      </c>
      <c r="AC6079" s="13">
        <v>0</v>
      </c>
      <c r="AD6079" s="13">
        <v>0</v>
      </c>
      <c r="AE6079" s="13">
        <v>0</v>
      </c>
      <c r="AF6079" s="13">
        <v>0</v>
      </c>
    </row>
    <row r="6080" spans="1:32" x14ac:dyDescent="0.25">
      <c r="A6080" s="11" t="s">
        <v>2297</v>
      </c>
      <c r="B6080" t="s">
        <v>2298</v>
      </c>
      <c r="C6080" t="s">
        <v>5214</v>
      </c>
      <c r="D6080" t="s">
        <v>4287</v>
      </c>
      <c r="E6080" t="s">
        <v>5211</v>
      </c>
      <c r="F6080" t="s">
        <v>49</v>
      </c>
      <c r="I6080" s="13">
        <v>0</v>
      </c>
      <c r="J6080" s="13">
        <v>0</v>
      </c>
      <c r="K6080" s="13">
        <v>0</v>
      </c>
      <c r="L6080" s="13">
        <v>0</v>
      </c>
      <c r="M6080" s="13">
        <v>0</v>
      </c>
      <c r="N6080" s="13">
        <v>0</v>
      </c>
      <c r="O6080" s="13">
        <v>0</v>
      </c>
      <c r="P6080" s="13">
        <v>0</v>
      </c>
      <c r="T6080" s="13">
        <v>0</v>
      </c>
      <c r="W6080" s="13">
        <v>0</v>
      </c>
      <c r="Z6080" s="13">
        <v>0</v>
      </c>
      <c r="AC6080" s="13">
        <v>0</v>
      </c>
      <c r="AD6080" s="13">
        <v>0</v>
      </c>
      <c r="AE6080" s="13">
        <v>0</v>
      </c>
      <c r="AF6080" s="13">
        <v>0</v>
      </c>
    </row>
    <row r="6081" spans="1:32" x14ac:dyDescent="0.25">
      <c r="A6081" s="11" t="s">
        <v>2297</v>
      </c>
      <c r="B6081" t="s">
        <v>2298</v>
      </c>
      <c r="C6081" t="s">
        <v>5214</v>
      </c>
      <c r="D6081" t="s">
        <v>4287</v>
      </c>
      <c r="E6081" t="s">
        <v>5212</v>
      </c>
      <c r="F6081" t="s">
        <v>49</v>
      </c>
      <c r="J6081" s="13">
        <v>449758</v>
      </c>
      <c r="K6081" s="13">
        <v>432692</v>
      </c>
      <c r="L6081" s="13">
        <v>17066</v>
      </c>
      <c r="M6081" s="13">
        <v>433105</v>
      </c>
      <c r="N6081" s="13">
        <v>36496</v>
      </c>
      <c r="O6081" s="13">
        <v>35361</v>
      </c>
      <c r="P6081" s="13">
        <v>1135</v>
      </c>
      <c r="T6081" s="13">
        <v>0</v>
      </c>
      <c r="W6081" s="13">
        <v>0</v>
      </c>
      <c r="Z6081" s="13">
        <v>179921</v>
      </c>
      <c r="AC6081" s="13">
        <v>761066</v>
      </c>
      <c r="AD6081" s="13">
        <v>255</v>
      </c>
      <c r="AE6081" s="13">
        <v>0</v>
      </c>
      <c r="AF6081" s="13">
        <v>0</v>
      </c>
    </row>
    <row r="6082" spans="1:32" x14ac:dyDescent="0.25">
      <c r="A6082" s="11" t="s">
        <v>2303</v>
      </c>
      <c r="B6082" t="s">
        <v>2304</v>
      </c>
      <c r="C6082" t="s">
        <v>5204</v>
      </c>
      <c r="D6082" t="s">
        <v>4287</v>
      </c>
      <c r="E6082" t="s">
        <v>5205</v>
      </c>
      <c r="F6082" t="s">
        <v>49</v>
      </c>
      <c r="L6082" s="13">
        <v>0</v>
      </c>
      <c r="P6082" s="13">
        <v>0</v>
      </c>
      <c r="T6082" s="13">
        <v>0</v>
      </c>
      <c r="W6082" s="13">
        <v>0</v>
      </c>
    </row>
    <row r="6083" spans="1:32" x14ac:dyDescent="0.25">
      <c r="A6083" s="11" t="s">
        <v>2303</v>
      </c>
      <c r="B6083" t="s">
        <v>2304</v>
      </c>
      <c r="C6083" t="s">
        <v>5204</v>
      </c>
      <c r="D6083" t="s">
        <v>4287</v>
      </c>
      <c r="E6083" t="s">
        <v>5206</v>
      </c>
      <c r="F6083" t="s">
        <v>49</v>
      </c>
      <c r="L6083" s="13">
        <v>0</v>
      </c>
      <c r="P6083" s="13">
        <v>0</v>
      </c>
      <c r="T6083" s="13">
        <v>0</v>
      </c>
      <c r="W6083" s="13">
        <v>0</v>
      </c>
    </row>
    <row r="6084" spans="1:32" x14ac:dyDescent="0.25">
      <c r="A6084" s="11" t="s">
        <v>2303</v>
      </c>
      <c r="B6084" t="s">
        <v>2304</v>
      </c>
      <c r="C6084" t="s">
        <v>5204</v>
      </c>
      <c r="D6084" t="s">
        <v>4287</v>
      </c>
      <c r="E6084" t="s">
        <v>5207</v>
      </c>
      <c r="F6084" t="s">
        <v>49</v>
      </c>
      <c r="L6084" s="13">
        <v>0</v>
      </c>
      <c r="P6084" s="13">
        <v>0</v>
      </c>
      <c r="T6084" s="13">
        <v>0</v>
      </c>
      <c r="W6084" s="13">
        <v>0</v>
      </c>
    </row>
    <row r="6085" spans="1:32" x14ac:dyDescent="0.25">
      <c r="A6085" s="11" t="s">
        <v>2303</v>
      </c>
      <c r="B6085" t="s">
        <v>2304</v>
      </c>
      <c r="C6085" t="s">
        <v>5204</v>
      </c>
      <c r="D6085" t="s">
        <v>4287</v>
      </c>
      <c r="E6085" t="s">
        <v>5208</v>
      </c>
      <c r="F6085" t="s">
        <v>49</v>
      </c>
      <c r="L6085" s="13">
        <v>0</v>
      </c>
      <c r="P6085" s="13">
        <v>0</v>
      </c>
      <c r="T6085" s="13">
        <v>0</v>
      </c>
      <c r="W6085" s="13">
        <v>0</v>
      </c>
    </row>
    <row r="6086" spans="1:32" x14ac:dyDescent="0.25">
      <c r="A6086" s="11" t="s">
        <v>2303</v>
      </c>
      <c r="B6086" t="s">
        <v>2304</v>
      </c>
      <c r="C6086" t="s">
        <v>5204</v>
      </c>
      <c r="D6086" t="s">
        <v>4287</v>
      </c>
      <c r="E6086" t="s">
        <v>5209</v>
      </c>
      <c r="F6086" t="s">
        <v>49</v>
      </c>
      <c r="G6086" s="12">
        <v>555</v>
      </c>
      <c r="H6086" s="12">
        <v>1930</v>
      </c>
      <c r="I6086" s="13">
        <v>24</v>
      </c>
      <c r="J6086" s="13">
        <v>3789</v>
      </c>
      <c r="K6086" s="13">
        <v>3512</v>
      </c>
      <c r="L6086" s="13">
        <v>277</v>
      </c>
      <c r="N6086" s="13">
        <v>205</v>
      </c>
      <c r="O6086" s="13">
        <v>178</v>
      </c>
      <c r="P6086" s="13">
        <v>27</v>
      </c>
      <c r="T6086" s="13">
        <v>0</v>
      </c>
      <c r="W6086" s="13">
        <v>0</v>
      </c>
      <c r="Z6086" s="13">
        <v>426</v>
      </c>
      <c r="AC6086" s="13">
        <v>4231</v>
      </c>
      <c r="AD6086" s="13">
        <v>259</v>
      </c>
    </row>
    <row r="6087" spans="1:32" x14ac:dyDescent="0.25">
      <c r="A6087" s="11" t="s">
        <v>2303</v>
      </c>
      <c r="B6087" t="s">
        <v>2304</v>
      </c>
      <c r="C6087" t="s">
        <v>5204</v>
      </c>
      <c r="D6087" t="s">
        <v>4287</v>
      </c>
      <c r="E6087" t="s">
        <v>5210</v>
      </c>
      <c r="F6087" t="s">
        <v>49</v>
      </c>
      <c r="G6087" s="12">
        <v>600</v>
      </c>
      <c r="H6087" s="12">
        <v>1800</v>
      </c>
      <c r="I6087" s="13">
        <v>6</v>
      </c>
      <c r="J6087" s="13">
        <v>903</v>
      </c>
      <c r="K6087" s="13">
        <v>810</v>
      </c>
      <c r="L6087" s="13">
        <v>93</v>
      </c>
      <c r="N6087" s="13">
        <v>49</v>
      </c>
      <c r="O6087" s="13">
        <v>44</v>
      </c>
      <c r="P6087" s="13">
        <v>5</v>
      </c>
      <c r="T6087" s="13">
        <v>0</v>
      </c>
      <c r="W6087" s="13">
        <v>0</v>
      </c>
      <c r="Z6087" s="13">
        <v>110</v>
      </c>
      <c r="AC6087" s="13">
        <v>552</v>
      </c>
      <c r="AD6087" s="13">
        <v>53</v>
      </c>
    </row>
    <row r="6088" spans="1:32" x14ac:dyDescent="0.25">
      <c r="A6088" s="11" t="s">
        <v>2303</v>
      </c>
      <c r="B6088" t="s">
        <v>2304</v>
      </c>
      <c r="C6088" t="s">
        <v>5204</v>
      </c>
      <c r="D6088" t="s">
        <v>4287</v>
      </c>
      <c r="E6088" t="s">
        <v>5211</v>
      </c>
      <c r="F6088" t="s">
        <v>49</v>
      </c>
      <c r="L6088" s="13">
        <v>0</v>
      </c>
      <c r="P6088" s="13">
        <v>0</v>
      </c>
      <c r="T6088" s="13">
        <v>0</v>
      </c>
      <c r="W6088" s="13">
        <v>0</v>
      </c>
    </row>
    <row r="6089" spans="1:32" x14ac:dyDescent="0.25">
      <c r="A6089" s="11" t="s">
        <v>2303</v>
      </c>
      <c r="B6089" t="s">
        <v>2304</v>
      </c>
      <c r="C6089" t="s">
        <v>5204</v>
      </c>
      <c r="D6089" t="s">
        <v>4287</v>
      </c>
      <c r="E6089" t="s">
        <v>5212</v>
      </c>
      <c r="F6089" t="s">
        <v>49</v>
      </c>
      <c r="J6089" s="13">
        <v>1029432</v>
      </c>
      <c r="K6089" s="13">
        <v>952538</v>
      </c>
      <c r="L6089" s="13">
        <v>76894</v>
      </c>
      <c r="N6089" s="13">
        <v>55702</v>
      </c>
      <c r="O6089" s="13">
        <v>48434</v>
      </c>
      <c r="P6089" s="13">
        <v>7268</v>
      </c>
      <c r="T6089" s="13">
        <v>0</v>
      </c>
      <c r="W6089" s="13">
        <v>0</v>
      </c>
      <c r="X6089" s="13">
        <v>7205</v>
      </c>
      <c r="Z6089" s="13">
        <v>116174</v>
      </c>
      <c r="AA6089" s="13">
        <v>60305</v>
      </c>
      <c r="AC6089" s="13">
        <v>1125085</v>
      </c>
      <c r="AD6089" s="13">
        <v>312</v>
      </c>
    </row>
    <row r="6090" spans="1:32" x14ac:dyDescent="0.25">
      <c r="A6090" s="11" t="s">
        <v>2303</v>
      </c>
      <c r="B6090" t="s">
        <v>2304</v>
      </c>
      <c r="C6090" t="s">
        <v>5213</v>
      </c>
      <c r="D6090" t="s">
        <v>4287</v>
      </c>
      <c r="E6090" t="s">
        <v>5205</v>
      </c>
      <c r="F6090" t="s">
        <v>49</v>
      </c>
      <c r="L6090" s="13">
        <v>0</v>
      </c>
      <c r="P6090" s="13">
        <v>0</v>
      </c>
      <c r="T6090" s="13">
        <v>0</v>
      </c>
      <c r="W6090" s="13">
        <v>0</v>
      </c>
    </row>
    <row r="6091" spans="1:32" x14ac:dyDescent="0.25">
      <c r="A6091" s="11" t="s">
        <v>2303</v>
      </c>
      <c r="B6091" t="s">
        <v>2304</v>
      </c>
      <c r="C6091" t="s">
        <v>5213</v>
      </c>
      <c r="D6091" t="s">
        <v>4287</v>
      </c>
      <c r="E6091" t="s">
        <v>5206</v>
      </c>
      <c r="F6091" t="s">
        <v>49</v>
      </c>
      <c r="L6091" s="13">
        <v>0</v>
      </c>
      <c r="P6091" s="13">
        <v>0</v>
      </c>
      <c r="T6091" s="13">
        <v>0</v>
      </c>
      <c r="W6091" s="13">
        <v>0</v>
      </c>
    </row>
    <row r="6092" spans="1:32" x14ac:dyDescent="0.25">
      <c r="A6092" s="11" t="s">
        <v>2303</v>
      </c>
      <c r="B6092" t="s">
        <v>2304</v>
      </c>
      <c r="C6092" t="s">
        <v>5213</v>
      </c>
      <c r="D6092" t="s">
        <v>4287</v>
      </c>
      <c r="E6092" t="s">
        <v>5207</v>
      </c>
      <c r="F6092" t="s">
        <v>49</v>
      </c>
      <c r="L6092" s="13">
        <v>0</v>
      </c>
      <c r="P6092" s="13">
        <v>0</v>
      </c>
      <c r="T6092" s="13">
        <v>0</v>
      </c>
      <c r="W6092" s="13">
        <v>0</v>
      </c>
    </row>
    <row r="6093" spans="1:32" x14ac:dyDescent="0.25">
      <c r="A6093" s="11" t="s">
        <v>2303</v>
      </c>
      <c r="B6093" t="s">
        <v>2304</v>
      </c>
      <c r="C6093" t="s">
        <v>5213</v>
      </c>
      <c r="D6093" t="s">
        <v>4287</v>
      </c>
      <c r="E6093" t="s">
        <v>5208</v>
      </c>
      <c r="F6093" t="s">
        <v>49</v>
      </c>
      <c r="L6093" s="13">
        <v>0</v>
      </c>
      <c r="P6093" s="13">
        <v>0</v>
      </c>
      <c r="T6093" s="13">
        <v>0</v>
      </c>
      <c r="W6093" s="13">
        <v>0</v>
      </c>
    </row>
    <row r="6094" spans="1:32" x14ac:dyDescent="0.25">
      <c r="A6094" s="11" t="s">
        <v>2303</v>
      </c>
      <c r="B6094" t="s">
        <v>2304</v>
      </c>
      <c r="C6094" t="s">
        <v>5213</v>
      </c>
      <c r="D6094" t="s">
        <v>4287</v>
      </c>
      <c r="E6094" t="s">
        <v>5209</v>
      </c>
      <c r="F6094" t="s">
        <v>49</v>
      </c>
      <c r="L6094" s="13">
        <v>0</v>
      </c>
      <c r="P6094" s="13">
        <v>0</v>
      </c>
      <c r="T6094" s="13">
        <v>0</v>
      </c>
      <c r="W6094" s="13">
        <v>0</v>
      </c>
    </row>
    <row r="6095" spans="1:32" x14ac:dyDescent="0.25">
      <c r="A6095" s="11" t="s">
        <v>2303</v>
      </c>
      <c r="B6095" t="s">
        <v>2304</v>
      </c>
      <c r="C6095" t="s">
        <v>5213</v>
      </c>
      <c r="D6095" t="s">
        <v>4287</v>
      </c>
      <c r="E6095" t="s">
        <v>5210</v>
      </c>
      <c r="F6095" t="s">
        <v>49</v>
      </c>
      <c r="L6095" s="13">
        <v>0</v>
      </c>
      <c r="P6095" s="13">
        <v>0</v>
      </c>
      <c r="T6095" s="13">
        <v>0</v>
      </c>
      <c r="W6095" s="13">
        <v>0</v>
      </c>
    </row>
    <row r="6096" spans="1:32" x14ac:dyDescent="0.25">
      <c r="A6096" s="11" t="s">
        <v>2303</v>
      </c>
      <c r="B6096" t="s">
        <v>2304</v>
      </c>
      <c r="C6096" t="s">
        <v>5213</v>
      </c>
      <c r="D6096" t="s">
        <v>4287</v>
      </c>
      <c r="E6096" t="s">
        <v>5211</v>
      </c>
      <c r="F6096" t="s">
        <v>49</v>
      </c>
      <c r="L6096" s="13">
        <v>0</v>
      </c>
      <c r="P6096" s="13">
        <v>0</v>
      </c>
      <c r="T6096" s="13">
        <v>0</v>
      </c>
      <c r="W6096" s="13">
        <v>0</v>
      </c>
    </row>
    <row r="6097" spans="1:32" x14ac:dyDescent="0.25">
      <c r="A6097" s="11" t="s">
        <v>2303</v>
      </c>
      <c r="B6097" t="s">
        <v>2304</v>
      </c>
      <c r="C6097" t="s">
        <v>5213</v>
      </c>
      <c r="D6097" t="s">
        <v>4287</v>
      </c>
      <c r="E6097" t="s">
        <v>5212</v>
      </c>
      <c r="F6097" t="s">
        <v>49</v>
      </c>
      <c r="I6097" s="13">
        <v>3</v>
      </c>
      <c r="J6097" s="13">
        <v>75960</v>
      </c>
      <c r="K6097" s="13">
        <v>75960</v>
      </c>
      <c r="L6097" s="13">
        <v>0</v>
      </c>
      <c r="N6097" s="13">
        <v>2702</v>
      </c>
      <c r="O6097" s="13">
        <v>2702</v>
      </c>
      <c r="P6097" s="13">
        <v>0</v>
      </c>
      <c r="T6097" s="13">
        <v>0</v>
      </c>
      <c r="W6097" s="13">
        <v>0</v>
      </c>
      <c r="Z6097" s="13">
        <v>2919</v>
      </c>
      <c r="AA6097" s="13">
        <v>2919</v>
      </c>
      <c r="AC6097" s="13">
        <v>102162</v>
      </c>
      <c r="AD6097" s="13">
        <v>365</v>
      </c>
    </row>
    <row r="6098" spans="1:32" x14ac:dyDescent="0.25">
      <c r="A6098" s="11" t="s">
        <v>2303</v>
      </c>
      <c r="B6098" t="s">
        <v>2304</v>
      </c>
      <c r="C6098" t="s">
        <v>5218</v>
      </c>
      <c r="D6098" t="s">
        <v>5215</v>
      </c>
      <c r="E6098" t="s">
        <v>5205</v>
      </c>
      <c r="F6098" t="s">
        <v>49</v>
      </c>
      <c r="L6098" s="13">
        <v>0</v>
      </c>
      <c r="P6098" s="13">
        <v>0</v>
      </c>
      <c r="T6098" s="13">
        <v>0</v>
      </c>
      <c r="W6098" s="13">
        <v>0</v>
      </c>
    </row>
    <row r="6099" spans="1:32" x14ac:dyDescent="0.25">
      <c r="A6099" s="11" t="s">
        <v>2303</v>
      </c>
      <c r="B6099" t="s">
        <v>2304</v>
      </c>
      <c r="C6099" t="s">
        <v>5218</v>
      </c>
      <c r="D6099" t="s">
        <v>5215</v>
      </c>
      <c r="E6099" t="s">
        <v>5206</v>
      </c>
      <c r="F6099" t="s">
        <v>49</v>
      </c>
      <c r="L6099" s="13">
        <v>0</v>
      </c>
      <c r="P6099" s="13">
        <v>0</v>
      </c>
      <c r="T6099" s="13">
        <v>0</v>
      </c>
      <c r="W6099" s="13">
        <v>0</v>
      </c>
    </row>
    <row r="6100" spans="1:32" x14ac:dyDescent="0.25">
      <c r="A6100" s="11" t="s">
        <v>2303</v>
      </c>
      <c r="B6100" t="s">
        <v>2304</v>
      </c>
      <c r="C6100" t="s">
        <v>5218</v>
      </c>
      <c r="D6100" t="s">
        <v>5215</v>
      </c>
      <c r="E6100" t="s">
        <v>5207</v>
      </c>
      <c r="F6100" t="s">
        <v>49</v>
      </c>
      <c r="L6100" s="13">
        <v>0</v>
      </c>
      <c r="P6100" s="13">
        <v>0</v>
      </c>
      <c r="T6100" s="13">
        <v>0</v>
      </c>
      <c r="W6100" s="13">
        <v>0</v>
      </c>
    </row>
    <row r="6101" spans="1:32" x14ac:dyDescent="0.25">
      <c r="A6101" s="11" t="s">
        <v>2303</v>
      </c>
      <c r="B6101" t="s">
        <v>2304</v>
      </c>
      <c r="C6101" t="s">
        <v>5218</v>
      </c>
      <c r="D6101" t="s">
        <v>5215</v>
      </c>
      <c r="E6101" t="s">
        <v>5208</v>
      </c>
      <c r="F6101" t="s">
        <v>49</v>
      </c>
      <c r="L6101" s="13">
        <v>0</v>
      </c>
      <c r="P6101" s="13">
        <v>0</v>
      </c>
      <c r="T6101" s="13">
        <v>0</v>
      </c>
      <c r="W6101" s="13">
        <v>0</v>
      </c>
    </row>
    <row r="6102" spans="1:32" x14ac:dyDescent="0.25">
      <c r="A6102" s="11" t="s">
        <v>2303</v>
      </c>
      <c r="B6102" t="s">
        <v>2304</v>
      </c>
      <c r="C6102" t="s">
        <v>5218</v>
      </c>
      <c r="D6102" t="s">
        <v>5215</v>
      </c>
      <c r="E6102" t="s">
        <v>5209</v>
      </c>
      <c r="F6102" t="s">
        <v>49</v>
      </c>
      <c r="I6102" s="13">
        <v>6</v>
      </c>
      <c r="J6102" s="13">
        <v>517</v>
      </c>
      <c r="K6102" s="13">
        <v>517</v>
      </c>
      <c r="L6102" s="13">
        <v>0</v>
      </c>
      <c r="N6102" s="13">
        <v>12</v>
      </c>
      <c r="O6102" s="13">
        <v>12</v>
      </c>
      <c r="P6102" s="13">
        <v>0</v>
      </c>
      <c r="T6102" s="13">
        <v>0</v>
      </c>
      <c r="W6102" s="13">
        <v>0</v>
      </c>
      <c r="Z6102" s="13">
        <v>129</v>
      </c>
      <c r="AC6102" s="13">
        <v>2143</v>
      </c>
      <c r="AD6102" s="13">
        <v>251</v>
      </c>
    </row>
    <row r="6103" spans="1:32" x14ac:dyDescent="0.25">
      <c r="A6103" s="11" t="s">
        <v>2303</v>
      </c>
      <c r="B6103" t="s">
        <v>2304</v>
      </c>
      <c r="C6103" t="s">
        <v>5218</v>
      </c>
      <c r="D6103" t="s">
        <v>5215</v>
      </c>
      <c r="E6103" t="s">
        <v>5210</v>
      </c>
      <c r="F6103" t="s">
        <v>49</v>
      </c>
      <c r="L6103" s="13">
        <v>0</v>
      </c>
      <c r="P6103" s="13">
        <v>0</v>
      </c>
      <c r="T6103" s="13">
        <v>0</v>
      </c>
      <c r="W6103" s="13">
        <v>0</v>
      </c>
    </row>
    <row r="6104" spans="1:32" x14ac:dyDescent="0.25">
      <c r="A6104" s="11" t="s">
        <v>2303</v>
      </c>
      <c r="B6104" t="s">
        <v>2304</v>
      </c>
      <c r="C6104" t="s">
        <v>5218</v>
      </c>
      <c r="D6104" t="s">
        <v>5215</v>
      </c>
      <c r="E6104" t="s">
        <v>5211</v>
      </c>
      <c r="F6104" t="s">
        <v>49</v>
      </c>
      <c r="L6104" s="13">
        <v>0</v>
      </c>
      <c r="P6104" s="13">
        <v>0</v>
      </c>
      <c r="T6104" s="13">
        <v>0</v>
      </c>
      <c r="W6104" s="13">
        <v>0</v>
      </c>
    </row>
    <row r="6105" spans="1:32" x14ac:dyDescent="0.25">
      <c r="A6105" s="11" t="s">
        <v>2303</v>
      </c>
      <c r="B6105" t="s">
        <v>2304</v>
      </c>
      <c r="C6105" t="s">
        <v>5218</v>
      </c>
      <c r="D6105" t="s">
        <v>5215</v>
      </c>
      <c r="E6105" t="s">
        <v>5212</v>
      </c>
      <c r="F6105" t="s">
        <v>49</v>
      </c>
      <c r="J6105" s="13">
        <v>129767</v>
      </c>
      <c r="K6105" s="13">
        <v>129767</v>
      </c>
      <c r="L6105" s="13">
        <v>0</v>
      </c>
      <c r="N6105" s="13">
        <v>2943</v>
      </c>
      <c r="O6105" s="13">
        <v>2943</v>
      </c>
      <c r="P6105" s="13">
        <v>0</v>
      </c>
      <c r="T6105" s="13">
        <v>0</v>
      </c>
      <c r="W6105" s="13">
        <v>0</v>
      </c>
      <c r="Z6105" s="13">
        <v>32255</v>
      </c>
      <c r="AC6105" s="13">
        <v>537893</v>
      </c>
      <c r="AD6105" s="13">
        <v>251</v>
      </c>
    </row>
    <row r="6106" spans="1:32" x14ac:dyDescent="0.25">
      <c r="A6106" s="11" t="s">
        <v>2309</v>
      </c>
      <c r="B6106" t="s">
        <v>2310</v>
      </c>
      <c r="C6106" t="s">
        <v>5204</v>
      </c>
      <c r="D6106" t="s">
        <v>5215</v>
      </c>
      <c r="E6106" t="s">
        <v>5205</v>
      </c>
      <c r="F6106" t="s">
        <v>49</v>
      </c>
      <c r="L6106" s="13">
        <v>0</v>
      </c>
      <c r="P6106" s="13">
        <v>0</v>
      </c>
      <c r="T6106" s="13">
        <v>0</v>
      </c>
      <c r="W6106" s="13">
        <v>0</v>
      </c>
    </row>
    <row r="6107" spans="1:32" x14ac:dyDescent="0.25">
      <c r="A6107" s="11" t="s">
        <v>2309</v>
      </c>
      <c r="B6107" t="s">
        <v>2310</v>
      </c>
      <c r="C6107" t="s">
        <v>5204</v>
      </c>
      <c r="D6107" t="s">
        <v>5215</v>
      </c>
      <c r="E6107" t="s">
        <v>5206</v>
      </c>
      <c r="F6107" t="s">
        <v>49</v>
      </c>
      <c r="L6107" s="13">
        <v>0</v>
      </c>
      <c r="P6107" s="13">
        <v>0</v>
      </c>
      <c r="T6107" s="13">
        <v>0</v>
      </c>
      <c r="W6107" s="13">
        <v>0</v>
      </c>
    </row>
    <row r="6108" spans="1:32" x14ac:dyDescent="0.25">
      <c r="A6108" s="11" t="s">
        <v>2309</v>
      </c>
      <c r="B6108" t="s">
        <v>2310</v>
      </c>
      <c r="C6108" t="s">
        <v>5204</v>
      </c>
      <c r="D6108" t="s">
        <v>5215</v>
      </c>
      <c r="E6108" t="s">
        <v>5207</v>
      </c>
      <c r="F6108" t="s">
        <v>49</v>
      </c>
      <c r="L6108" s="13">
        <v>0</v>
      </c>
      <c r="P6108" s="13">
        <v>0</v>
      </c>
      <c r="T6108" s="13">
        <v>0</v>
      </c>
      <c r="W6108" s="13">
        <v>0</v>
      </c>
    </row>
    <row r="6109" spans="1:32" x14ac:dyDescent="0.25">
      <c r="A6109" s="11" t="s">
        <v>2309</v>
      </c>
      <c r="B6109" t="s">
        <v>2310</v>
      </c>
      <c r="C6109" t="s">
        <v>5204</v>
      </c>
      <c r="D6109" t="s">
        <v>5215</v>
      </c>
      <c r="E6109" t="s">
        <v>5208</v>
      </c>
      <c r="F6109" t="s">
        <v>49</v>
      </c>
      <c r="L6109" s="13">
        <v>0</v>
      </c>
      <c r="P6109" s="13">
        <v>0</v>
      </c>
      <c r="T6109" s="13">
        <v>0</v>
      </c>
      <c r="W6109" s="13">
        <v>0</v>
      </c>
    </row>
    <row r="6110" spans="1:32" x14ac:dyDescent="0.25">
      <c r="A6110" s="11" t="s">
        <v>2309</v>
      </c>
      <c r="B6110" t="s">
        <v>2310</v>
      </c>
      <c r="C6110" t="s">
        <v>5204</v>
      </c>
      <c r="D6110" t="s">
        <v>5215</v>
      </c>
      <c r="E6110" t="s">
        <v>5209</v>
      </c>
      <c r="F6110" t="s">
        <v>49</v>
      </c>
      <c r="G6110" s="12">
        <v>430</v>
      </c>
      <c r="H6110" s="12">
        <v>2300</v>
      </c>
      <c r="I6110" s="13">
        <v>6</v>
      </c>
      <c r="J6110" s="13">
        <v>801</v>
      </c>
      <c r="K6110" s="13">
        <v>725</v>
      </c>
      <c r="L6110" s="13">
        <v>76</v>
      </c>
      <c r="N6110" s="13">
        <v>53</v>
      </c>
      <c r="O6110" s="13">
        <v>50</v>
      </c>
      <c r="P6110" s="13">
        <v>3</v>
      </c>
      <c r="T6110" s="13">
        <v>0</v>
      </c>
      <c r="W6110" s="13">
        <v>0</v>
      </c>
      <c r="Z6110" s="13">
        <v>76</v>
      </c>
      <c r="AC6110" s="13">
        <v>756</v>
      </c>
      <c r="AD6110" s="13">
        <v>255</v>
      </c>
      <c r="AE6110" s="13">
        <v>0</v>
      </c>
      <c r="AF6110" s="13">
        <v>0</v>
      </c>
    </row>
    <row r="6111" spans="1:32" x14ac:dyDescent="0.25">
      <c r="A6111" s="11" t="s">
        <v>2309</v>
      </c>
      <c r="B6111" t="s">
        <v>2310</v>
      </c>
      <c r="C6111" t="s">
        <v>5204</v>
      </c>
      <c r="D6111" t="s">
        <v>5215</v>
      </c>
      <c r="E6111" t="s">
        <v>5210</v>
      </c>
      <c r="F6111" t="s">
        <v>49</v>
      </c>
      <c r="G6111" s="12">
        <v>500</v>
      </c>
      <c r="H6111" s="12">
        <v>2300</v>
      </c>
      <c r="I6111" s="13">
        <v>3</v>
      </c>
      <c r="J6111" s="13">
        <v>268</v>
      </c>
      <c r="K6111" s="13">
        <v>242</v>
      </c>
      <c r="L6111" s="13">
        <v>26</v>
      </c>
      <c r="N6111" s="13">
        <v>18</v>
      </c>
      <c r="O6111" s="13">
        <v>17</v>
      </c>
      <c r="P6111" s="13">
        <v>1</v>
      </c>
      <c r="T6111" s="13">
        <v>0</v>
      </c>
      <c r="W6111" s="13">
        <v>0</v>
      </c>
      <c r="Z6111" s="13">
        <v>40</v>
      </c>
      <c r="AC6111" s="13">
        <v>66</v>
      </c>
      <c r="AD6111" s="13">
        <v>53</v>
      </c>
      <c r="AE6111" s="13">
        <v>0</v>
      </c>
      <c r="AF6111" s="13">
        <v>0</v>
      </c>
    </row>
    <row r="6112" spans="1:32" x14ac:dyDescent="0.25">
      <c r="A6112" s="11" t="s">
        <v>2309</v>
      </c>
      <c r="B6112" t="s">
        <v>2310</v>
      </c>
      <c r="C6112" t="s">
        <v>5204</v>
      </c>
      <c r="D6112" t="s">
        <v>5215</v>
      </c>
      <c r="E6112" t="s">
        <v>5211</v>
      </c>
      <c r="F6112" t="s">
        <v>49</v>
      </c>
      <c r="I6112" s="13">
        <v>0</v>
      </c>
      <c r="J6112" s="13">
        <v>0</v>
      </c>
      <c r="L6112" s="13">
        <v>0</v>
      </c>
      <c r="N6112" s="13">
        <v>0</v>
      </c>
      <c r="O6112" s="13">
        <v>0</v>
      </c>
      <c r="P6112" s="13">
        <v>0</v>
      </c>
      <c r="T6112" s="13">
        <v>0</v>
      </c>
      <c r="W6112" s="13">
        <v>0</v>
      </c>
      <c r="Z6112" s="13">
        <v>0</v>
      </c>
      <c r="AC6112" s="13">
        <v>0</v>
      </c>
      <c r="AD6112" s="13">
        <v>0</v>
      </c>
      <c r="AE6112" s="13">
        <v>0</v>
      </c>
      <c r="AF6112" s="13">
        <v>0</v>
      </c>
    </row>
    <row r="6113" spans="1:32" x14ac:dyDescent="0.25">
      <c r="A6113" s="11" t="s">
        <v>2309</v>
      </c>
      <c r="B6113" t="s">
        <v>2310</v>
      </c>
      <c r="C6113" t="s">
        <v>5204</v>
      </c>
      <c r="D6113" t="s">
        <v>5215</v>
      </c>
      <c r="E6113" t="s">
        <v>5212</v>
      </c>
      <c r="F6113" t="s">
        <v>49</v>
      </c>
      <c r="J6113" s="13">
        <v>219187</v>
      </c>
      <c r="K6113" s="13">
        <v>198519</v>
      </c>
      <c r="L6113" s="13">
        <v>20668</v>
      </c>
      <c r="N6113" s="13">
        <v>14469</v>
      </c>
      <c r="O6113" s="13">
        <v>13568</v>
      </c>
      <c r="P6113" s="13">
        <v>901</v>
      </c>
      <c r="T6113" s="13">
        <v>0</v>
      </c>
      <c r="W6113" s="13">
        <v>0</v>
      </c>
      <c r="X6113" s="13">
        <v>0</v>
      </c>
      <c r="Y6113" s="13">
        <v>0</v>
      </c>
      <c r="Z6113" s="13">
        <v>19208</v>
      </c>
      <c r="AA6113" s="13">
        <v>19208</v>
      </c>
      <c r="AC6113" s="13">
        <v>197842</v>
      </c>
      <c r="AD6113" s="13">
        <v>308</v>
      </c>
      <c r="AE6113" s="13">
        <v>0</v>
      </c>
      <c r="AF6113" s="13">
        <v>0</v>
      </c>
    </row>
    <row r="6114" spans="1:32" x14ac:dyDescent="0.25">
      <c r="A6114" s="11" t="s">
        <v>2309</v>
      </c>
      <c r="B6114" t="s">
        <v>2310</v>
      </c>
      <c r="C6114" t="s">
        <v>5214</v>
      </c>
      <c r="D6114" t="s">
        <v>5215</v>
      </c>
      <c r="E6114" t="s">
        <v>5205</v>
      </c>
      <c r="F6114" t="s">
        <v>49</v>
      </c>
      <c r="G6114" s="12">
        <v>430</v>
      </c>
      <c r="H6114" s="12">
        <v>1030</v>
      </c>
      <c r="I6114" s="13">
        <v>20</v>
      </c>
      <c r="L6114" s="13">
        <v>0</v>
      </c>
      <c r="P6114" s="13">
        <v>0</v>
      </c>
      <c r="T6114" s="13">
        <v>0</v>
      </c>
      <c r="W6114" s="13">
        <v>0</v>
      </c>
    </row>
    <row r="6115" spans="1:32" x14ac:dyDescent="0.25">
      <c r="A6115" s="11" t="s">
        <v>2309</v>
      </c>
      <c r="B6115" t="s">
        <v>2310</v>
      </c>
      <c r="C6115" t="s">
        <v>5214</v>
      </c>
      <c r="D6115" t="s">
        <v>5215</v>
      </c>
      <c r="E6115" t="s">
        <v>5206</v>
      </c>
      <c r="F6115" t="s">
        <v>49</v>
      </c>
      <c r="G6115" s="12">
        <v>1030</v>
      </c>
      <c r="H6115" s="12">
        <v>1400</v>
      </c>
      <c r="I6115" s="13">
        <v>16</v>
      </c>
      <c r="L6115" s="13">
        <v>0</v>
      </c>
      <c r="P6115" s="13">
        <v>0</v>
      </c>
      <c r="T6115" s="13">
        <v>0</v>
      </c>
      <c r="W6115" s="13">
        <v>0</v>
      </c>
    </row>
    <row r="6116" spans="1:32" x14ac:dyDescent="0.25">
      <c r="A6116" s="11" t="s">
        <v>2309</v>
      </c>
      <c r="B6116" t="s">
        <v>2310</v>
      </c>
      <c r="C6116" t="s">
        <v>5214</v>
      </c>
      <c r="D6116" t="s">
        <v>5215</v>
      </c>
      <c r="E6116" t="s">
        <v>5207</v>
      </c>
      <c r="F6116" t="s">
        <v>49</v>
      </c>
      <c r="G6116" s="12">
        <v>1300</v>
      </c>
      <c r="H6116" s="12">
        <v>2300</v>
      </c>
      <c r="I6116" s="13">
        <v>20</v>
      </c>
      <c r="L6116" s="13">
        <v>0</v>
      </c>
      <c r="P6116" s="13">
        <v>0</v>
      </c>
      <c r="T6116" s="13">
        <v>0</v>
      </c>
      <c r="W6116" s="13">
        <v>0</v>
      </c>
    </row>
    <row r="6117" spans="1:32" x14ac:dyDescent="0.25">
      <c r="A6117" s="11" t="s">
        <v>2309</v>
      </c>
      <c r="B6117" t="s">
        <v>2310</v>
      </c>
      <c r="C6117" t="s">
        <v>5214</v>
      </c>
      <c r="D6117" t="s">
        <v>5215</v>
      </c>
      <c r="E6117" t="s">
        <v>5208</v>
      </c>
      <c r="F6117" t="s">
        <v>49</v>
      </c>
      <c r="L6117" s="13">
        <v>0</v>
      </c>
      <c r="P6117" s="13">
        <v>0</v>
      </c>
      <c r="T6117" s="13">
        <v>0</v>
      </c>
      <c r="W6117" s="13">
        <v>0</v>
      </c>
    </row>
    <row r="6118" spans="1:32" x14ac:dyDescent="0.25">
      <c r="A6118" s="11" t="s">
        <v>2309</v>
      </c>
      <c r="B6118" t="s">
        <v>2310</v>
      </c>
      <c r="C6118" t="s">
        <v>5214</v>
      </c>
      <c r="D6118" t="s">
        <v>5215</v>
      </c>
      <c r="E6118" t="s">
        <v>5209</v>
      </c>
      <c r="F6118" t="s">
        <v>49</v>
      </c>
      <c r="G6118" s="12">
        <v>430</v>
      </c>
      <c r="H6118" s="12">
        <v>2300</v>
      </c>
      <c r="I6118" s="13">
        <v>20</v>
      </c>
      <c r="J6118" s="13">
        <v>4518</v>
      </c>
      <c r="K6118" s="13">
        <v>4484</v>
      </c>
      <c r="L6118" s="13">
        <v>34</v>
      </c>
      <c r="M6118" s="13">
        <v>4559</v>
      </c>
      <c r="N6118" s="13">
        <v>293</v>
      </c>
      <c r="O6118" s="13">
        <v>286</v>
      </c>
      <c r="P6118" s="13">
        <v>7</v>
      </c>
      <c r="T6118" s="13">
        <v>0</v>
      </c>
      <c r="W6118" s="13">
        <v>0</v>
      </c>
      <c r="Z6118" s="13">
        <v>3305</v>
      </c>
      <c r="AC6118" s="13">
        <v>13187</v>
      </c>
      <c r="AD6118" s="13">
        <v>255</v>
      </c>
      <c r="AE6118" s="13">
        <v>0</v>
      </c>
      <c r="AF6118" s="13">
        <v>0</v>
      </c>
    </row>
    <row r="6119" spans="1:32" x14ac:dyDescent="0.25">
      <c r="A6119" s="11" t="s">
        <v>2309</v>
      </c>
      <c r="B6119" t="s">
        <v>2310</v>
      </c>
      <c r="C6119" t="s">
        <v>5214</v>
      </c>
      <c r="D6119" t="s">
        <v>5215</v>
      </c>
      <c r="E6119" t="s">
        <v>5210</v>
      </c>
      <c r="F6119" t="s">
        <v>49</v>
      </c>
      <c r="G6119" s="12">
        <v>500</v>
      </c>
      <c r="H6119" s="12">
        <v>2000</v>
      </c>
      <c r="I6119" s="13">
        <v>11</v>
      </c>
      <c r="J6119" s="13">
        <v>2375</v>
      </c>
      <c r="K6119" s="13">
        <v>2351</v>
      </c>
      <c r="L6119" s="13">
        <v>24</v>
      </c>
      <c r="M6119" s="13">
        <v>2350</v>
      </c>
      <c r="N6119" s="13">
        <v>154</v>
      </c>
      <c r="O6119" s="13">
        <v>150</v>
      </c>
      <c r="P6119" s="13">
        <v>4</v>
      </c>
      <c r="T6119" s="13">
        <v>0</v>
      </c>
      <c r="W6119" s="13">
        <v>0</v>
      </c>
      <c r="Z6119" s="13">
        <v>1574</v>
      </c>
      <c r="AC6119" s="13">
        <v>6280</v>
      </c>
      <c r="AD6119" s="13">
        <v>53</v>
      </c>
    </row>
    <row r="6120" spans="1:32" x14ac:dyDescent="0.25">
      <c r="A6120" s="11" t="s">
        <v>2309</v>
      </c>
      <c r="B6120" t="s">
        <v>2310</v>
      </c>
      <c r="C6120" t="s">
        <v>5214</v>
      </c>
      <c r="D6120" t="s">
        <v>5215</v>
      </c>
      <c r="E6120" t="s">
        <v>5211</v>
      </c>
      <c r="F6120" t="s">
        <v>49</v>
      </c>
      <c r="L6120" s="13">
        <v>0</v>
      </c>
      <c r="P6120" s="13">
        <v>0</v>
      </c>
      <c r="T6120" s="13">
        <v>0</v>
      </c>
      <c r="W6120" s="13">
        <v>0</v>
      </c>
    </row>
    <row r="6121" spans="1:32" x14ac:dyDescent="0.25">
      <c r="A6121" s="11" t="s">
        <v>2309</v>
      </c>
      <c r="B6121" t="s">
        <v>2310</v>
      </c>
      <c r="C6121" t="s">
        <v>5214</v>
      </c>
      <c r="D6121" t="s">
        <v>5215</v>
      </c>
      <c r="E6121" t="s">
        <v>5212</v>
      </c>
      <c r="F6121" t="s">
        <v>49</v>
      </c>
      <c r="J6121" s="13">
        <v>1308243</v>
      </c>
      <c r="K6121" s="13">
        <v>1265947</v>
      </c>
      <c r="L6121" s="13">
        <v>42296</v>
      </c>
      <c r="M6121" s="13">
        <v>1289246</v>
      </c>
      <c r="N6121" s="13">
        <v>80880</v>
      </c>
      <c r="O6121" s="13">
        <v>78729</v>
      </c>
      <c r="P6121" s="13">
        <v>2151</v>
      </c>
      <c r="T6121" s="13">
        <v>0</v>
      </c>
      <c r="W6121" s="13">
        <v>0</v>
      </c>
      <c r="Z6121" s="13">
        <v>926372</v>
      </c>
      <c r="AC6121" s="13">
        <v>3696224</v>
      </c>
      <c r="AD6121" s="13">
        <v>308</v>
      </c>
      <c r="AE6121" s="13">
        <v>0</v>
      </c>
      <c r="AF6121" s="13">
        <v>0</v>
      </c>
    </row>
    <row r="6122" spans="1:32" x14ac:dyDescent="0.25">
      <c r="A6122" s="11" t="s">
        <v>2316</v>
      </c>
      <c r="B6122" t="s">
        <v>2317</v>
      </c>
      <c r="C6122" t="s">
        <v>5204</v>
      </c>
      <c r="D6122" t="s">
        <v>5215</v>
      </c>
      <c r="E6122" t="s">
        <v>5205</v>
      </c>
      <c r="F6122" t="s">
        <v>50</v>
      </c>
      <c r="L6122" s="13">
        <v>0</v>
      </c>
      <c r="P6122" s="13">
        <v>0</v>
      </c>
      <c r="T6122" s="13">
        <v>0</v>
      </c>
      <c r="W6122" s="13">
        <v>0</v>
      </c>
    </row>
    <row r="6123" spans="1:32" x14ac:dyDescent="0.25">
      <c r="A6123" s="11" t="s">
        <v>2316</v>
      </c>
      <c r="B6123" t="s">
        <v>2317</v>
      </c>
      <c r="C6123" t="s">
        <v>5204</v>
      </c>
      <c r="D6123" t="s">
        <v>5215</v>
      </c>
      <c r="E6123" t="s">
        <v>5206</v>
      </c>
      <c r="F6123" t="s">
        <v>50</v>
      </c>
      <c r="L6123" s="13">
        <v>0</v>
      </c>
      <c r="P6123" s="13">
        <v>0</v>
      </c>
      <c r="T6123" s="13">
        <v>0</v>
      </c>
      <c r="W6123" s="13">
        <v>0</v>
      </c>
    </row>
    <row r="6124" spans="1:32" x14ac:dyDescent="0.25">
      <c r="A6124" s="11" t="s">
        <v>2316</v>
      </c>
      <c r="B6124" t="s">
        <v>2317</v>
      </c>
      <c r="C6124" t="s">
        <v>5204</v>
      </c>
      <c r="D6124" t="s">
        <v>5215</v>
      </c>
      <c r="E6124" t="s">
        <v>5207</v>
      </c>
      <c r="F6124" t="s">
        <v>50</v>
      </c>
      <c r="L6124" s="13">
        <v>0</v>
      </c>
      <c r="P6124" s="13">
        <v>0</v>
      </c>
      <c r="T6124" s="13">
        <v>0</v>
      </c>
      <c r="W6124" s="13">
        <v>0</v>
      </c>
    </row>
    <row r="6125" spans="1:32" x14ac:dyDescent="0.25">
      <c r="A6125" s="11" t="s">
        <v>2316</v>
      </c>
      <c r="B6125" t="s">
        <v>2317</v>
      </c>
      <c r="C6125" t="s">
        <v>5204</v>
      </c>
      <c r="D6125" t="s">
        <v>5215</v>
      </c>
      <c r="E6125" t="s">
        <v>5208</v>
      </c>
      <c r="F6125" t="s">
        <v>50</v>
      </c>
      <c r="L6125" s="13">
        <v>0</v>
      </c>
      <c r="P6125" s="13">
        <v>0</v>
      </c>
      <c r="T6125" s="13">
        <v>0</v>
      </c>
      <c r="W6125" s="13">
        <v>0</v>
      </c>
    </row>
    <row r="6126" spans="1:32" x14ac:dyDescent="0.25">
      <c r="A6126" s="11" t="s">
        <v>2316</v>
      </c>
      <c r="B6126" t="s">
        <v>2317</v>
      </c>
      <c r="C6126" t="s">
        <v>5204</v>
      </c>
      <c r="D6126" t="s">
        <v>5215</v>
      </c>
      <c r="E6126" t="s">
        <v>5209</v>
      </c>
      <c r="F6126" t="s">
        <v>50</v>
      </c>
      <c r="L6126" s="13">
        <v>0</v>
      </c>
      <c r="P6126" s="13">
        <v>0</v>
      </c>
      <c r="T6126" s="13">
        <v>0</v>
      </c>
      <c r="W6126" s="13">
        <v>0</v>
      </c>
    </row>
    <row r="6127" spans="1:32" x14ac:dyDescent="0.25">
      <c r="A6127" s="11" t="s">
        <v>2316</v>
      </c>
      <c r="B6127" t="s">
        <v>2317</v>
      </c>
      <c r="C6127" t="s">
        <v>5204</v>
      </c>
      <c r="D6127" t="s">
        <v>5215</v>
      </c>
      <c r="E6127" t="s">
        <v>5210</v>
      </c>
      <c r="F6127" t="s">
        <v>50</v>
      </c>
      <c r="L6127" s="13">
        <v>0</v>
      </c>
      <c r="P6127" s="13">
        <v>0</v>
      </c>
      <c r="T6127" s="13">
        <v>0</v>
      </c>
      <c r="W6127" s="13">
        <v>0</v>
      </c>
    </row>
    <row r="6128" spans="1:32" x14ac:dyDescent="0.25">
      <c r="A6128" s="11" t="s">
        <v>2316</v>
      </c>
      <c r="B6128" t="s">
        <v>2317</v>
      </c>
      <c r="C6128" t="s">
        <v>5204</v>
      </c>
      <c r="D6128" t="s">
        <v>5215</v>
      </c>
      <c r="E6128" t="s">
        <v>5211</v>
      </c>
      <c r="F6128" t="s">
        <v>50</v>
      </c>
      <c r="L6128" s="13">
        <v>0</v>
      </c>
      <c r="P6128" s="13">
        <v>0</v>
      </c>
      <c r="T6128" s="13">
        <v>0</v>
      </c>
      <c r="W6128" s="13">
        <v>0</v>
      </c>
    </row>
    <row r="6129" spans="1:28" x14ac:dyDescent="0.25">
      <c r="A6129" s="11" t="s">
        <v>2316</v>
      </c>
      <c r="B6129" t="s">
        <v>2317</v>
      </c>
      <c r="C6129" t="s">
        <v>5204</v>
      </c>
      <c r="D6129" t="s">
        <v>5215</v>
      </c>
      <c r="E6129" t="s">
        <v>5212</v>
      </c>
      <c r="F6129" t="s">
        <v>50</v>
      </c>
      <c r="K6129" s="13">
        <v>76772</v>
      </c>
      <c r="L6129" s="13">
        <v>-76772</v>
      </c>
      <c r="O6129" s="13">
        <v>9920</v>
      </c>
      <c r="P6129" s="13">
        <v>-9920</v>
      </c>
      <c r="T6129" s="13">
        <v>0</v>
      </c>
      <c r="W6129" s="13">
        <v>0</v>
      </c>
      <c r="Z6129" s="13">
        <v>28888</v>
      </c>
      <c r="AB6129" s="13">
        <v>4463</v>
      </c>
    </row>
    <row r="6130" spans="1:28" x14ac:dyDescent="0.25">
      <c r="A6130" s="11" t="s">
        <v>2316</v>
      </c>
      <c r="B6130" t="s">
        <v>2317</v>
      </c>
      <c r="C6130" t="s">
        <v>5204</v>
      </c>
      <c r="D6130" t="s">
        <v>4287</v>
      </c>
      <c r="E6130" t="s">
        <v>5205</v>
      </c>
      <c r="F6130" t="s">
        <v>50</v>
      </c>
      <c r="L6130" s="13">
        <v>0</v>
      </c>
      <c r="P6130" s="13">
        <v>0</v>
      </c>
      <c r="T6130" s="13">
        <v>0</v>
      </c>
      <c r="W6130" s="13">
        <v>0</v>
      </c>
    </row>
    <row r="6131" spans="1:28" x14ac:dyDescent="0.25">
      <c r="A6131" s="11" t="s">
        <v>2316</v>
      </c>
      <c r="B6131" t="s">
        <v>2317</v>
      </c>
      <c r="C6131" t="s">
        <v>5204</v>
      </c>
      <c r="D6131" t="s">
        <v>4287</v>
      </c>
      <c r="E6131" t="s">
        <v>5206</v>
      </c>
      <c r="F6131" t="s">
        <v>50</v>
      </c>
      <c r="L6131" s="13">
        <v>0</v>
      </c>
      <c r="P6131" s="13">
        <v>0</v>
      </c>
      <c r="T6131" s="13">
        <v>0</v>
      </c>
      <c r="W6131" s="13">
        <v>0</v>
      </c>
    </row>
    <row r="6132" spans="1:28" x14ac:dyDescent="0.25">
      <c r="A6132" s="11" t="s">
        <v>2316</v>
      </c>
      <c r="B6132" t="s">
        <v>2317</v>
      </c>
      <c r="C6132" t="s">
        <v>5204</v>
      </c>
      <c r="D6132" t="s">
        <v>4287</v>
      </c>
      <c r="E6132" t="s">
        <v>5207</v>
      </c>
      <c r="F6132" t="s">
        <v>50</v>
      </c>
      <c r="L6132" s="13">
        <v>0</v>
      </c>
      <c r="P6132" s="13">
        <v>0</v>
      </c>
      <c r="T6132" s="13">
        <v>0</v>
      </c>
      <c r="W6132" s="13">
        <v>0</v>
      </c>
    </row>
    <row r="6133" spans="1:28" x14ac:dyDescent="0.25">
      <c r="A6133" s="11" t="s">
        <v>2316</v>
      </c>
      <c r="B6133" t="s">
        <v>2317</v>
      </c>
      <c r="C6133" t="s">
        <v>5204</v>
      </c>
      <c r="D6133" t="s">
        <v>4287</v>
      </c>
      <c r="E6133" t="s">
        <v>5208</v>
      </c>
      <c r="F6133" t="s">
        <v>50</v>
      </c>
      <c r="L6133" s="13">
        <v>0</v>
      </c>
      <c r="P6133" s="13">
        <v>0</v>
      </c>
      <c r="T6133" s="13">
        <v>0</v>
      </c>
      <c r="W6133" s="13">
        <v>0</v>
      </c>
    </row>
    <row r="6134" spans="1:28" x14ac:dyDescent="0.25">
      <c r="A6134" s="11" t="s">
        <v>2316</v>
      </c>
      <c r="B6134" t="s">
        <v>2317</v>
      </c>
      <c r="C6134" t="s">
        <v>5204</v>
      </c>
      <c r="D6134" t="s">
        <v>4287</v>
      </c>
      <c r="E6134" t="s">
        <v>5209</v>
      </c>
      <c r="F6134" t="s">
        <v>50</v>
      </c>
      <c r="L6134" s="13">
        <v>0</v>
      </c>
      <c r="P6134" s="13">
        <v>0</v>
      </c>
      <c r="T6134" s="13">
        <v>0</v>
      </c>
      <c r="W6134" s="13">
        <v>0</v>
      </c>
    </row>
    <row r="6135" spans="1:28" x14ac:dyDescent="0.25">
      <c r="A6135" s="11" t="s">
        <v>2316</v>
      </c>
      <c r="B6135" t="s">
        <v>2317</v>
      </c>
      <c r="C6135" t="s">
        <v>5204</v>
      </c>
      <c r="D6135" t="s">
        <v>4287</v>
      </c>
      <c r="E6135" t="s">
        <v>5210</v>
      </c>
      <c r="F6135" t="s">
        <v>50</v>
      </c>
      <c r="L6135" s="13">
        <v>0</v>
      </c>
      <c r="P6135" s="13">
        <v>0</v>
      </c>
      <c r="T6135" s="13">
        <v>0</v>
      </c>
      <c r="W6135" s="13">
        <v>0</v>
      </c>
    </row>
    <row r="6136" spans="1:28" x14ac:dyDescent="0.25">
      <c r="A6136" s="11" t="s">
        <v>2316</v>
      </c>
      <c r="B6136" t="s">
        <v>2317</v>
      </c>
      <c r="C6136" t="s">
        <v>5204</v>
      </c>
      <c r="D6136" t="s">
        <v>4287</v>
      </c>
      <c r="E6136" t="s">
        <v>5211</v>
      </c>
      <c r="F6136" t="s">
        <v>50</v>
      </c>
      <c r="L6136" s="13">
        <v>0</v>
      </c>
      <c r="P6136" s="13">
        <v>0</v>
      </c>
      <c r="T6136" s="13">
        <v>0</v>
      </c>
      <c r="W6136" s="13">
        <v>0</v>
      </c>
    </row>
    <row r="6137" spans="1:28" x14ac:dyDescent="0.25">
      <c r="A6137" s="11" t="s">
        <v>2316</v>
      </c>
      <c r="B6137" t="s">
        <v>2317</v>
      </c>
      <c r="C6137" t="s">
        <v>5204</v>
      </c>
      <c r="D6137" t="s">
        <v>4287</v>
      </c>
      <c r="E6137" t="s">
        <v>5212</v>
      </c>
      <c r="F6137" t="s">
        <v>50</v>
      </c>
      <c r="K6137" s="13">
        <v>160155</v>
      </c>
      <c r="L6137" s="13">
        <v>-160155</v>
      </c>
      <c r="O6137" s="13">
        <v>13996</v>
      </c>
      <c r="P6137" s="13">
        <v>-13996</v>
      </c>
      <c r="T6137" s="13">
        <v>0</v>
      </c>
      <c r="W6137" s="13">
        <v>0</v>
      </c>
      <c r="Z6137" s="13">
        <v>33768</v>
      </c>
      <c r="AB6137" s="13">
        <v>21018</v>
      </c>
    </row>
    <row r="6138" spans="1:28" x14ac:dyDescent="0.25">
      <c r="A6138" s="11" t="s">
        <v>2316</v>
      </c>
      <c r="B6138" t="s">
        <v>2317</v>
      </c>
      <c r="C6138" t="s">
        <v>5214</v>
      </c>
      <c r="D6138" t="s">
        <v>5215</v>
      </c>
      <c r="E6138" t="s">
        <v>5205</v>
      </c>
      <c r="F6138" t="s">
        <v>50</v>
      </c>
      <c r="L6138" s="13">
        <v>0</v>
      </c>
      <c r="P6138" s="13">
        <v>0</v>
      </c>
      <c r="T6138" s="13">
        <v>0</v>
      </c>
      <c r="W6138" s="13">
        <v>0</v>
      </c>
    </row>
    <row r="6139" spans="1:28" x14ac:dyDescent="0.25">
      <c r="A6139" s="11" t="s">
        <v>2316</v>
      </c>
      <c r="B6139" t="s">
        <v>2317</v>
      </c>
      <c r="C6139" t="s">
        <v>5214</v>
      </c>
      <c r="D6139" t="s">
        <v>5215</v>
      </c>
      <c r="E6139" t="s">
        <v>5206</v>
      </c>
      <c r="F6139" t="s">
        <v>50</v>
      </c>
      <c r="L6139" s="13">
        <v>0</v>
      </c>
      <c r="P6139" s="13">
        <v>0</v>
      </c>
      <c r="T6139" s="13">
        <v>0</v>
      </c>
      <c r="W6139" s="13">
        <v>0</v>
      </c>
    </row>
    <row r="6140" spans="1:28" x14ac:dyDescent="0.25">
      <c r="A6140" s="11" t="s">
        <v>2316</v>
      </c>
      <c r="B6140" t="s">
        <v>2317</v>
      </c>
      <c r="C6140" t="s">
        <v>5214</v>
      </c>
      <c r="D6140" t="s">
        <v>5215</v>
      </c>
      <c r="E6140" t="s">
        <v>5207</v>
      </c>
      <c r="F6140" t="s">
        <v>50</v>
      </c>
      <c r="L6140" s="13">
        <v>0</v>
      </c>
      <c r="P6140" s="13">
        <v>0</v>
      </c>
      <c r="T6140" s="13">
        <v>0</v>
      </c>
      <c r="W6140" s="13">
        <v>0</v>
      </c>
    </row>
    <row r="6141" spans="1:28" x14ac:dyDescent="0.25">
      <c r="A6141" s="11" t="s">
        <v>2316</v>
      </c>
      <c r="B6141" t="s">
        <v>2317</v>
      </c>
      <c r="C6141" t="s">
        <v>5214</v>
      </c>
      <c r="D6141" t="s">
        <v>5215</v>
      </c>
      <c r="E6141" t="s">
        <v>5208</v>
      </c>
      <c r="F6141" t="s">
        <v>50</v>
      </c>
      <c r="L6141" s="13">
        <v>0</v>
      </c>
      <c r="P6141" s="13">
        <v>0</v>
      </c>
      <c r="T6141" s="13">
        <v>0</v>
      </c>
      <c r="W6141" s="13">
        <v>0</v>
      </c>
    </row>
    <row r="6142" spans="1:28" x14ac:dyDescent="0.25">
      <c r="A6142" s="11" t="s">
        <v>2316</v>
      </c>
      <c r="B6142" t="s">
        <v>2317</v>
      </c>
      <c r="C6142" t="s">
        <v>5214</v>
      </c>
      <c r="D6142" t="s">
        <v>5215</v>
      </c>
      <c r="E6142" t="s">
        <v>5209</v>
      </c>
      <c r="F6142" t="s">
        <v>50</v>
      </c>
      <c r="L6142" s="13">
        <v>0</v>
      </c>
      <c r="P6142" s="13">
        <v>0</v>
      </c>
      <c r="T6142" s="13">
        <v>0</v>
      </c>
      <c r="W6142" s="13">
        <v>0</v>
      </c>
    </row>
    <row r="6143" spans="1:28" x14ac:dyDescent="0.25">
      <c r="A6143" s="11" t="s">
        <v>2316</v>
      </c>
      <c r="B6143" t="s">
        <v>2317</v>
      </c>
      <c r="C6143" t="s">
        <v>5214</v>
      </c>
      <c r="D6143" t="s">
        <v>5215</v>
      </c>
      <c r="E6143" t="s">
        <v>5210</v>
      </c>
      <c r="F6143" t="s">
        <v>50</v>
      </c>
      <c r="L6143" s="13">
        <v>0</v>
      </c>
      <c r="P6143" s="13">
        <v>0</v>
      </c>
      <c r="T6143" s="13">
        <v>0</v>
      </c>
      <c r="W6143" s="13">
        <v>0</v>
      </c>
    </row>
    <row r="6144" spans="1:28" x14ac:dyDescent="0.25">
      <c r="A6144" s="11" t="s">
        <v>2316</v>
      </c>
      <c r="B6144" t="s">
        <v>2317</v>
      </c>
      <c r="C6144" t="s">
        <v>5214</v>
      </c>
      <c r="D6144" t="s">
        <v>5215</v>
      </c>
      <c r="E6144" t="s">
        <v>5211</v>
      </c>
      <c r="F6144" t="s">
        <v>50</v>
      </c>
      <c r="L6144" s="13">
        <v>0</v>
      </c>
      <c r="P6144" s="13">
        <v>0</v>
      </c>
      <c r="T6144" s="13">
        <v>0</v>
      </c>
      <c r="W6144" s="13">
        <v>0</v>
      </c>
    </row>
    <row r="6145" spans="1:28" x14ac:dyDescent="0.25">
      <c r="A6145" s="11" t="s">
        <v>2316</v>
      </c>
      <c r="B6145" t="s">
        <v>2317</v>
      </c>
      <c r="C6145" t="s">
        <v>5214</v>
      </c>
      <c r="D6145" t="s">
        <v>5215</v>
      </c>
      <c r="E6145" t="s">
        <v>5212</v>
      </c>
      <c r="F6145" t="s">
        <v>50</v>
      </c>
      <c r="K6145" s="13">
        <v>101245</v>
      </c>
      <c r="L6145" s="13">
        <v>-101245</v>
      </c>
      <c r="O6145" s="13">
        <v>5259</v>
      </c>
      <c r="P6145" s="13">
        <v>-5259</v>
      </c>
      <c r="T6145" s="13">
        <v>0</v>
      </c>
      <c r="W6145" s="13">
        <v>0</v>
      </c>
      <c r="Z6145" s="13">
        <v>49665</v>
      </c>
    </row>
    <row r="6146" spans="1:28" x14ac:dyDescent="0.25">
      <c r="A6146" s="11" t="s">
        <v>2322</v>
      </c>
      <c r="B6146" t="s">
        <v>2323</v>
      </c>
      <c r="C6146" t="s">
        <v>5204</v>
      </c>
      <c r="D6146" t="s">
        <v>5215</v>
      </c>
      <c r="E6146" t="s">
        <v>5205</v>
      </c>
      <c r="F6146" t="s">
        <v>50</v>
      </c>
      <c r="L6146" s="13">
        <v>0</v>
      </c>
      <c r="P6146" s="13">
        <v>0</v>
      </c>
      <c r="T6146" s="13">
        <v>0</v>
      </c>
      <c r="W6146" s="13">
        <v>0</v>
      </c>
    </row>
    <row r="6147" spans="1:28" x14ac:dyDescent="0.25">
      <c r="A6147" s="11" t="s">
        <v>2322</v>
      </c>
      <c r="B6147" t="s">
        <v>2323</v>
      </c>
      <c r="C6147" t="s">
        <v>5204</v>
      </c>
      <c r="D6147" t="s">
        <v>5215</v>
      </c>
      <c r="E6147" t="s">
        <v>5206</v>
      </c>
      <c r="F6147" t="s">
        <v>50</v>
      </c>
      <c r="L6147" s="13">
        <v>0</v>
      </c>
      <c r="P6147" s="13">
        <v>0</v>
      </c>
      <c r="T6147" s="13">
        <v>0</v>
      </c>
      <c r="W6147" s="13">
        <v>0</v>
      </c>
    </row>
    <row r="6148" spans="1:28" x14ac:dyDescent="0.25">
      <c r="A6148" s="11" t="s">
        <v>2322</v>
      </c>
      <c r="B6148" t="s">
        <v>2323</v>
      </c>
      <c r="C6148" t="s">
        <v>5204</v>
      </c>
      <c r="D6148" t="s">
        <v>5215</v>
      </c>
      <c r="E6148" t="s">
        <v>5207</v>
      </c>
      <c r="F6148" t="s">
        <v>50</v>
      </c>
      <c r="L6148" s="13">
        <v>0</v>
      </c>
      <c r="P6148" s="13">
        <v>0</v>
      </c>
      <c r="T6148" s="13">
        <v>0</v>
      </c>
      <c r="W6148" s="13">
        <v>0</v>
      </c>
    </row>
    <row r="6149" spans="1:28" x14ac:dyDescent="0.25">
      <c r="A6149" s="11" t="s">
        <v>2322</v>
      </c>
      <c r="B6149" t="s">
        <v>2323</v>
      </c>
      <c r="C6149" t="s">
        <v>5204</v>
      </c>
      <c r="D6149" t="s">
        <v>5215</v>
      </c>
      <c r="E6149" t="s">
        <v>5208</v>
      </c>
      <c r="F6149" t="s">
        <v>50</v>
      </c>
      <c r="L6149" s="13">
        <v>0</v>
      </c>
      <c r="P6149" s="13">
        <v>0</v>
      </c>
      <c r="T6149" s="13">
        <v>0</v>
      </c>
      <c r="W6149" s="13">
        <v>0</v>
      </c>
    </row>
    <row r="6150" spans="1:28" x14ac:dyDescent="0.25">
      <c r="A6150" s="11" t="s">
        <v>2322</v>
      </c>
      <c r="B6150" t="s">
        <v>2323</v>
      </c>
      <c r="C6150" t="s">
        <v>5204</v>
      </c>
      <c r="D6150" t="s">
        <v>5215</v>
      </c>
      <c r="E6150" t="s">
        <v>5209</v>
      </c>
      <c r="F6150" t="s">
        <v>50</v>
      </c>
      <c r="L6150" s="13">
        <v>0</v>
      </c>
      <c r="P6150" s="13">
        <v>0</v>
      </c>
      <c r="T6150" s="13">
        <v>0</v>
      </c>
      <c r="W6150" s="13">
        <v>0</v>
      </c>
    </row>
    <row r="6151" spans="1:28" x14ac:dyDescent="0.25">
      <c r="A6151" s="11" t="s">
        <v>2322</v>
      </c>
      <c r="B6151" t="s">
        <v>2323</v>
      </c>
      <c r="C6151" t="s">
        <v>5204</v>
      </c>
      <c r="D6151" t="s">
        <v>5215</v>
      </c>
      <c r="E6151" t="s">
        <v>5210</v>
      </c>
      <c r="F6151" t="s">
        <v>50</v>
      </c>
      <c r="L6151" s="13">
        <v>0</v>
      </c>
      <c r="P6151" s="13">
        <v>0</v>
      </c>
      <c r="T6151" s="13">
        <v>0</v>
      </c>
      <c r="W6151" s="13">
        <v>0</v>
      </c>
    </row>
    <row r="6152" spans="1:28" x14ac:dyDescent="0.25">
      <c r="A6152" s="11" t="s">
        <v>2322</v>
      </c>
      <c r="B6152" t="s">
        <v>2323</v>
      </c>
      <c r="C6152" t="s">
        <v>5204</v>
      </c>
      <c r="D6152" t="s">
        <v>5215</v>
      </c>
      <c r="E6152" t="s">
        <v>5211</v>
      </c>
      <c r="F6152" t="s">
        <v>50</v>
      </c>
      <c r="L6152" s="13">
        <v>0</v>
      </c>
      <c r="P6152" s="13">
        <v>0</v>
      </c>
      <c r="T6152" s="13">
        <v>0</v>
      </c>
      <c r="W6152" s="13">
        <v>0</v>
      </c>
    </row>
    <row r="6153" spans="1:28" x14ac:dyDescent="0.25">
      <c r="A6153" s="11" t="s">
        <v>2322</v>
      </c>
      <c r="B6153" t="s">
        <v>2323</v>
      </c>
      <c r="C6153" t="s">
        <v>5204</v>
      </c>
      <c r="D6153" t="s">
        <v>5215</v>
      </c>
      <c r="E6153" t="s">
        <v>5212</v>
      </c>
      <c r="F6153" t="s">
        <v>50</v>
      </c>
      <c r="K6153" s="13">
        <v>1033079</v>
      </c>
      <c r="L6153" s="13">
        <v>-1033079</v>
      </c>
      <c r="O6153" s="13">
        <v>59067</v>
      </c>
      <c r="P6153" s="13">
        <v>-59067</v>
      </c>
      <c r="T6153" s="13">
        <v>0</v>
      </c>
      <c r="W6153" s="13">
        <v>0</v>
      </c>
      <c r="Z6153" s="13">
        <v>115618</v>
      </c>
      <c r="AB6153" s="13">
        <v>0</v>
      </c>
    </row>
    <row r="6154" spans="1:28" x14ac:dyDescent="0.25">
      <c r="A6154" s="11" t="s">
        <v>2322</v>
      </c>
      <c r="B6154" t="s">
        <v>2323</v>
      </c>
      <c r="C6154" t="s">
        <v>5214</v>
      </c>
      <c r="D6154" t="s">
        <v>5215</v>
      </c>
      <c r="E6154" t="s">
        <v>5205</v>
      </c>
      <c r="F6154" t="s">
        <v>50</v>
      </c>
      <c r="L6154" s="13">
        <v>0</v>
      </c>
      <c r="P6154" s="13">
        <v>0</v>
      </c>
      <c r="T6154" s="13">
        <v>0</v>
      </c>
      <c r="W6154" s="13">
        <v>0</v>
      </c>
    </row>
    <row r="6155" spans="1:28" x14ac:dyDescent="0.25">
      <c r="A6155" s="11" t="s">
        <v>2322</v>
      </c>
      <c r="B6155" t="s">
        <v>2323</v>
      </c>
      <c r="C6155" t="s">
        <v>5214</v>
      </c>
      <c r="D6155" t="s">
        <v>5215</v>
      </c>
      <c r="E6155" t="s">
        <v>5206</v>
      </c>
      <c r="F6155" t="s">
        <v>50</v>
      </c>
      <c r="L6155" s="13">
        <v>0</v>
      </c>
      <c r="P6155" s="13">
        <v>0</v>
      </c>
      <c r="T6155" s="13">
        <v>0</v>
      </c>
      <c r="W6155" s="13">
        <v>0</v>
      </c>
    </row>
    <row r="6156" spans="1:28" x14ac:dyDescent="0.25">
      <c r="A6156" s="11" t="s">
        <v>2322</v>
      </c>
      <c r="B6156" t="s">
        <v>2323</v>
      </c>
      <c r="C6156" t="s">
        <v>5214</v>
      </c>
      <c r="D6156" t="s">
        <v>5215</v>
      </c>
      <c r="E6156" t="s">
        <v>5207</v>
      </c>
      <c r="F6156" t="s">
        <v>50</v>
      </c>
      <c r="L6156" s="13">
        <v>0</v>
      </c>
      <c r="P6156" s="13">
        <v>0</v>
      </c>
      <c r="T6156" s="13">
        <v>0</v>
      </c>
      <c r="W6156" s="13">
        <v>0</v>
      </c>
    </row>
    <row r="6157" spans="1:28" x14ac:dyDescent="0.25">
      <c r="A6157" s="11" t="s">
        <v>2322</v>
      </c>
      <c r="B6157" t="s">
        <v>2323</v>
      </c>
      <c r="C6157" t="s">
        <v>5214</v>
      </c>
      <c r="D6157" t="s">
        <v>5215</v>
      </c>
      <c r="E6157" t="s">
        <v>5208</v>
      </c>
      <c r="F6157" t="s">
        <v>50</v>
      </c>
      <c r="L6157" s="13">
        <v>0</v>
      </c>
      <c r="P6157" s="13">
        <v>0</v>
      </c>
      <c r="T6157" s="13">
        <v>0</v>
      </c>
      <c r="W6157" s="13">
        <v>0</v>
      </c>
    </row>
    <row r="6158" spans="1:28" x14ac:dyDescent="0.25">
      <c r="A6158" s="11" t="s">
        <v>2322</v>
      </c>
      <c r="B6158" t="s">
        <v>2323</v>
      </c>
      <c r="C6158" t="s">
        <v>5214</v>
      </c>
      <c r="D6158" t="s">
        <v>5215</v>
      </c>
      <c r="E6158" t="s">
        <v>5209</v>
      </c>
      <c r="F6158" t="s">
        <v>50</v>
      </c>
      <c r="L6158" s="13">
        <v>0</v>
      </c>
      <c r="P6158" s="13">
        <v>0</v>
      </c>
      <c r="T6158" s="13">
        <v>0</v>
      </c>
      <c r="W6158" s="13">
        <v>0</v>
      </c>
    </row>
    <row r="6159" spans="1:28" x14ac:dyDescent="0.25">
      <c r="A6159" s="11" t="s">
        <v>2322</v>
      </c>
      <c r="B6159" t="s">
        <v>2323</v>
      </c>
      <c r="C6159" t="s">
        <v>5214</v>
      </c>
      <c r="D6159" t="s">
        <v>5215</v>
      </c>
      <c r="E6159" t="s">
        <v>5210</v>
      </c>
      <c r="F6159" t="s">
        <v>50</v>
      </c>
      <c r="L6159" s="13">
        <v>0</v>
      </c>
      <c r="P6159" s="13">
        <v>0</v>
      </c>
      <c r="T6159" s="13">
        <v>0</v>
      </c>
      <c r="W6159" s="13">
        <v>0</v>
      </c>
    </row>
    <row r="6160" spans="1:28" x14ac:dyDescent="0.25">
      <c r="A6160" s="11" t="s">
        <v>2322</v>
      </c>
      <c r="B6160" t="s">
        <v>2323</v>
      </c>
      <c r="C6160" t="s">
        <v>5214</v>
      </c>
      <c r="D6160" t="s">
        <v>5215</v>
      </c>
      <c r="E6160" t="s">
        <v>5211</v>
      </c>
      <c r="F6160" t="s">
        <v>50</v>
      </c>
      <c r="L6160" s="13">
        <v>0</v>
      </c>
      <c r="P6160" s="13">
        <v>0</v>
      </c>
      <c r="T6160" s="13">
        <v>0</v>
      </c>
      <c r="W6160" s="13">
        <v>0</v>
      </c>
    </row>
    <row r="6161" spans="1:32" x14ac:dyDescent="0.25">
      <c r="A6161" s="11" t="s">
        <v>2322</v>
      </c>
      <c r="B6161" t="s">
        <v>2323</v>
      </c>
      <c r="C6161" t="s">
        <v>5214</v>
      </c>
      <c r="D6161" t="s">
        <v>5215</v>
      </c>
      <c r="E6161" t="s">
        <v>5212</v>
      </c>
      <c r="F6161" t="s">
        <v>50</v>
      </c>
      <c r="K6161" s="13">
        <v>405909</v>
      </c>
      <c r="L6161" s="13">
        <v>-405909</v>
      </c>
      <c r="O6161" s="13">
        <v>25880</v>
      </c>
      <c r="P6161" s="13">
        <v>-25880</v>
      </c>
      <c r="T6161" s="13">
        <v>0</v>
      </c>
      <c r="W6161" s="13">
        <v>0</v>
      </c>
      <c r="Z6161" s="13">
        <v>219241</v>
      </c>
    </row>
    <row r="6162" spans="1:32" x14ac:dyDescent="0.25">
      <c r="A6162" s="11" t="s">
        <v>2329</v>
      </c>
      <c r="B6162" t="s">
        <v>2330</v>
      </c>
      <c r="C6162" t="s">
        <v>5204</v>
      </c>
      <c r="D6162" t="s">
        <v>4287</v>
      </c>
      <c r="E6162" t="s">
        <v>5205</v>
      </c>
      <c r="F6162" t="s">
        <v>49</v>
      </c>
      <c r="L6162" s="13">
        <v>0</v>
      </c>
      <c r="P6162" s="13">
        <v>0</v>
      </c>
      <c r="T6162" s="13">
        <v>0</v>
      </c>
      <c r="W6162" s="13">
        <v>0</v>
      </c>
    </row>
    <row r="6163" spans="1:32" x14ac:dyDescent="0.25">
      <c r="A6163" s="11" t="s">
        <v>2329</v>
      </c>
      <c r="B6163" t="s">
        <v>2330</v>
      </c>
      <c r="C6163" t="s">
        <v>5204</v>
      </c>
      <c r="D6163" t="s">
        <v>4287</v>
      </c>
      <c r="E6163" t="s">
        <v>5206</v>
      </c>
      <c r="F6163" t="s">
        <v>49</v>
      </c>
      <c r="L6163" s="13">
        <v>0</v>
      </c>
      <c r="P6163" s="13">
        <v>0</v>
      </c>
      <c r="T6163" s="13">
        <v>0</v>
      </c>
      <c r="W6163" s="13">
        <v>0</v>
      </c>
    </row>
    <row r="6164" spans="1:32" x14ac:dyDescent="0.25">
      <c r="A6164" s="11" t="s">
        <v>2329</v>
      </c>
      <c r="B6164" t="s">
        <v>2330</v>
      </c>
      <c r="C6164" t="s">
        <v>5204</v>
      </c>
      <c r="D6164" t="s">
        <v>4287</v>
      </c>
      <c r="E6164" t="s">
        <v>5207</v>
      </c>
      <c r="F6164" t="s">
        <v>49</v>
      </c>
      <c r="L6164" s="13">
        <v>0</v>
      </c>
      <c r="P6164" s="13">
        <v>0</v>
      </c>
      <c r="T6164" s="13">
        <v>0</v>
      </c>
      <c r="W6164" s="13">
        <v>0</v>
      </c>
    </row>
    <row r="6165" spans="1:32" x14ac:dyDescent="0.25">
      <c r="A6165" s="11" t="s">
        <v>2329</v>
      </c>
      <c r="B6165" t="s">
        <v>2330</v>
      </c>
      <c r="C6165" t="s">
        <v>5204</v>
      </c>
      <c r="D6165" t="s">
        <v>4287</v>
      </c>
      <c r="E6165" t="s">
        <v>5208</v>
      </c>
      <c r="F6165" t="s">
        <v>49</v>
      </c>
      <c r="L6165" s="13">
        <v>0</v>
      </c>
      <c r="P6165" s="13">
        <v>0</v>
      </c>
      <c r="T6165" s="13">
        <v>0</v>
      </c>
      <c r="W6165" s="13">
        <v>0</v>
      </c>
    </row>
    <row r="6166" spans="1:32" x14ac:dyDescent="0.25">
      <c r="A6166" s="11" t="s">
        <v>2329</v>
      </c>
      <c r="B6166" t="s">
        <v>2330</v>
      </c>
      <c r="C6166" t="s">
        <v>5204</v>
      </c>
      <c r="D6166" t="s">
        <v>4287</v>
      </c>
      <c r="E6166" t="s">
        <v>5209</v>
      </c>
      <c r="F6166" t="s">
        <v>49</v>
      </c>
      <c r="G6166" s="12">
        <v>500</v>
      </c>
      <c r="H6166" s="12">
        <v>2100</v>
      </c>
      <c r="I6166" s="13">
        <v>34</v>
      </c>
      <c r="J6166" s="13">
        <v>5726</v>
      </c>
      <c r="K6166" s="13">
        <v>4883</v>
      </c>
      <c r="L6166" s="13">
        <v>843</v>
      </c>
      <c r="N6166" s="13">
        <v>331</v>
      </c>
      <c r="O6166" s="13">
        <v>287</v>
      </c>
      <c r="P6166" s="13">
        <v>44</v>
      </c>
      <c r="T6166" s="13">
        <v>0</v>
      </c>
      <c r="W6166" s="13">
        <v>0</v>
      </c>
      <c r="Z6166" s="13">
        <v>642</v>
      </c>
      <c r="AC6166" s="13">
        <v>7538</v>
      </c>
      <c r="AD6166" s="13">
        <v>258</v>
      </c>
      <c r="AE6166" s="13">
        <v>0</v>
      </c>
      <c r="AF6166" s="13">
        <v>0</v>
      </c>
    </row>
    <row r="6167" spans="1:32" x14ac:dyDescent="0.25">
      <c r="A6167" s="11" t="s">
        <v>2329</v>
      </c>
      <c r="B6167" t="s">
        <v>2330</v>
      </c>
      <c r="C6167" t="s">
        <v>5204</v>
      </c>
      <c r="D6167" t="s">
        <v>4287</v>
      </c>
      <c r="E6167" t="s">
        <v>5210</v>
      </c>
      <c r="F6167" t="s">
        <v>49</v>
      </c>
      <c r="G6167" s="12">
        <v>500</v>
      </c>
      <c r="H6167" s="12">
        <v>2100</v>
      </c>
      <c r="I6167" s="13">
        <v>5</v>
      </c>
      <c r="J6167" s="13">
        <v>1356</v>
      </c>
      <c r="K6167" s="13">
        <v>956</v>
      </c>
      <c r="L6167" s="13">
        <v>400</v>
      </c>
      <c r="N6167" s="13">
        <v>75</v>
      </c>
      <c r="O6167" s="13">
        <v>58</v>
      </c>
      <c r="P6167" s="13">
        <v>17</v>
      </c>
      <c r="T6167" s="13">
        <v>0</v>
      </c>
      <c r="W6167" s="13">
        <v>0</v>
      </c>
      <c r="Z6167" s="13">
        <v>158</v>
      </c>
      <c r="AC6167" s="13">
        <v>1405</v>
      </c>
      <c r="AD6167" s="13">
        <v>53</v>
      </c>
      <c r="AE6167" s="13">
        <v>0</v>
      </c>
      <c r="AF6167" s="13">
        <v>0</v>
      </c>
    </row>
    <row r="6168" spans="1:32" x14ac:dyDescent="0.25">
      <c r="A6168" s="11" t="s">
        <v>2329</v>
      </c>
      <c r="B6168" t="s">
        <v>2330</v>
      </c>
      <c r="C6168" t="s">
        <v>5204</v>
      </c>
      <c r="D6168" t="s">
        <v>4287</v>
      </c>
      <c r="E6168" t="s">
        <v>5211</v>
      </c>
      <c r="F6168" t="s">
        <v>49</v>
      </c>
      <c r="G6168" s="12">
        <v>500</v>
      </c>
      <c r="H6168" s="12">
        <v>2100</v>
      </c>
      <c r="I6168" s="13">
        <v>2</v>
      </c>
      <c r="J6168" s="13">
        <v>201</v>
      </c>
      <c r="K6168" s="13">
        <v>139</v>
      </c>
      <c r="L6168" s="13">
        <v>62</v>
      </c>
      <c r="N6168" s="13">
        <v>16</v>
      </c>
      <c r="O6168" s="13">
        <v>11</v>
      </c>
      <c r="P6168" s="13">
        <v>5</v>
      </c>
      <c r="T6168" s="13">
        <v>0</v>
      </c>
      <c r="W6168" s="13">
        <v>0</v>
      </c>
      <c r="Z6168" s="13">
        <v>17</v>
      </c>
      <c r="AC6168" s="13">
        <v>144</v>
      </c>
      <c r="AD6168" s="13">
        <v>51</v>
      </c>
      <c r="AE6168" s="13">
        <v>0</v>
      </c>
      <c r="AF6168" s="13">
        <v>0</v>
      </c>
    </row>
    <row r="6169" spans="1:32" x14ac:dyDescent="0.25">
      <c r="A6169" s="11" t="s">
        <v>2329</v>
      </c>
      <c r="B6169" t="s">
        <v>2330</v>
      </c>
      <c r="C6169" t="s">
        <v>5204</v>
      </c>
      <c r="D6169" t="s">
        <v>4287</v>
      </c>
      <c r="E6169" t="s">
        <v>5212</v>
      </c>
      <c r="F6169" t="s">
        <v>49</v>
      </c>
      <c r="J6169" s="13">
        <v>1569469</v>
      </c>
      <c r="K6169" s="13">
        <v>1327166</v>
      </c>
      <c r="L6169" s="13">
        <v>242303</v>
      </c>
      <c r="N6169" s="13">
        <v>90550</v>
      </c>
      <c r="O6169" s="13">
        <v>78094</v>
      </c>
      <c r="P6169" s="13">
        <v>12456</v>
      </c>
      <c r="T6169" s="13">
        <v>0</v>
      </c>
      <c r="W6169" s="13">
        <v>0</v>
      </c>
      <c r="X6169" s="13">
        <v>0</v>
      </c>
      <c r="Y6169" s="13">
        <v>0</v>
      </c>
      <c r="Z6169" s="13">
        <v>176190</v>
      </c>
      <c r="AA6169" s="13">
        <v>0</v>
      </c>
      <c r="AB6169" s="13">
        <v>0</v>
      </c>
      <c r="AC6169" s="13">
        <v>2043937</v>
      </c>
      <c r="AD6169" s="13">
        <v>362</v>
      </c>
      <c r="AE6169" s="13">
        <v>0</v>
      </c>
      <c r="AF6169" s="13">
        <v>0</v>
      </c>
    </row>
    <row r="6170" spans="1:32" x14ac:dyDescent="0.25">
      <c r="A6170" s="11" t="s">
        <v>2334</v>
      </c>
      <c r="B6170" t="s">
        <v>2335</v>
      </c>
      <c r="C6170" t="s">
        <v>5222</v>
      </c>
      <c r="D6170" t="s">
        <v>4287</v>
      </c>
      <c r="E6170" t="s">
        <v>5205</v>
      </c>
      <c r="F6170" t="s">
        <v>49</v>
      </c>
      <c r="G6170" s="12">
        <v>415</v>
      </c>
      <c r="H6170" s="12">
        <v>1000</v>
      </c>
      <c r="I6170" s="13">
        <v>101</v>
      </c>
      <c r="L6170" s="13">
        <v>0</v>
      </c>
      <c r="P6170" s="13">
        <v>0</v>
      </c>
      <c r="T6170" s="13">
        <v>0</v>
      </c>
      <c r="W6170" s="13">
        <v>0</v>
      </c>
    </row>
    <row r="6171" spans="1:32" x14ac:dyDescent="0.25">
      <c r="A6171" s="11" t="s">
        <v>2334</v>
      </c>
      <c r="B6171" t="s">
        <v>2335</v>
      </c>
      <c r="C6171" t="s">
        <v>5222</v>
      </c>
      <c r="D6171" t="s">
        <v>4287</v>
      </c>
      <c r="E6171" t="s">
        <v>5206</v>
      </c>
      <c r="F6171" t="s">
        <v>49</v>
      </c>
      <c r="G6171" s="12">
        <v>1000</v>
      </c>
      <c r="H6171" s="12">
        <v>1430</v>
      </c>
      <c r="I6171" s="13">
        <v>1</v>
      </c>
      <c r="L6171" s="13">
        <v>0</v>
      </c>
      <c r="P6171" s="13">
        <v>0</v>
      </c>
      <c r="T6171" s="13">
        <v>0</v>
      </c>
      <c r="W6171" s="13">
        <v>0</v>
      </c>
    </row>
    <row r="6172" spans="1:32" x14ac:dyDescent="0.25">
      <c r="A6172" s="11" t="s">
        <v>2334</v>
      </c>
      <c r="B6172" t="s">
        <v>2335</v>
      </c>
      <c r="C6172" t="s">
        <v>5222</v>
      </c>
      <c r="D6172" t="s">
        <v>4287</v>
      </c>
      <c r="E6172" t="s">
        <v>5207</v>
      </c>
      <c r="F6172" t="s">
        <v>49</v>
      </c>
      <c r="G6172" s="12">
        <v>1430</v>
      </c>
      <c r="H6172" s="12">
        <v>1940</v>
      </c>
      <c r="I6172" s="13">
        <v>103</v>
      </c>
      <c r="L6172" s="13">
        <v>0</v>
      </c>
      <c r="P6172" s="13">
        <v>0</v>
      </c>
      <c r="T6172" s="13">
        <v>0</v>
      </c>
      <c r="W6172" s="13">
        <v>0</v>
      </c>
    </row>
    <row r="6173" spans="1:32" x14ac:dyDescent="0.25">
      <c r="A6173" s="11" t="s">
        <v>2334</v>
      </c>
      <c r="B6173" t="s">
        <v>2335</v>
      </c>
      <c r="C6173" t="s">
        <v>5222</v>
      </c>
      <c r="D6173" t="s">
        <v>4287</v>
      </c>
      <c r="E6173" t="s">
        <v>5208</v>
      </c>
      <c r="F6173" t="s">
        <v>49</v>
      </c>
      <c r="I6173" s="13">
        <v>0</v>
      </c>
      <c r="L6173" s="13">
        <v>0</v>
      </c>
      <c r="P6173" s="13">
        <v>0</v>
      </c>
      <c r="T6173" s="13">
        <v>0</v>
      </c>
      <c r="W6173" s="13">
        <v>0</v>
      </c>
    </row>
    <row r="6174" spans="1:32" x14ac:dyDescent="0.25">
      <c r="A6174" s="11" t="s">
        <v>2334</v>
      </c>
      <c r="B6174" t="s">
        <v>2335</v>
      </c>
      <c r="C6174" t="s">
        <v>5222</v>
      </c>
      <c r="D6174" t="s">
        <v>4287</v>
      </c>
      <c r="E6174" t="s">
        <v>5209</v>
      </c>
      <c r="F6174" t="s">
        <v>49</v>
      </c>
      <c r="G6174" s="12">
        <v>415</v>
      </c>
      <c r="H6174" s="12">
        <v>2100</v>
      </c>
      <c r="I6174" s="13">
        <v>103</v>
      </c>
      <c r="J6174" s="13">
        <v>19007</v>
      </c>
      <c r="K6174" s="13">
        <v>10662</v>
      </c>
      <c r="L6174" s="13">
        <v>8345</v>
      </c>
      <c r="M6174" s="13">
        <v>10668</v>
      </c>
      <c r="N6174" s="13">
        <v>681</v>
      </c>
      <c r="O6174" s="13">
        <v>409</v>
      </c>
      <c r="P6174" s="13">
        <v>272</v>
      </c>
      <c r="T6174" s="13">
        <v>0</v>
      </c>
      <c r="W6174" s="13">
        <v>0</v>
      </c>
      <c r="Z6174" s="13">
        <v>7201</v>
      </c>
      <c r="AC6174" s="13">
        <v>185903</v>
      </c>
      <c r="AD6174" s="13">
        <v>252</v>
      </c>
    </row>
    <row r="6175" spans="1:32" x14ac:dyDescent="0.25">
      <c r="A6175" s="11" t="s">
        <v>2334</v>
      </c>
      <c r="B6175" t="s">
        <v>2335</v>
      </c>
      <c r="C6175" t="s">
        <v>5222</v>
      </c>
      <c r="D6175" t="s">
        <v>4287</v>
      </c>
      <c r="E6175" t="s">
        <v>5210</v>
      </c>
      <c r="F6175" t="s">
        <v>49</v>
      </c>
      <c r="L6175" s="13">
        <v>0</v>
      </c>
      <c r="P6175" s="13">
        <v>0</v>
      </c>
      <c r="T6175" s="13">
        <v>0</v>
      </c>
      <c r="W6175" s="13">
        <v>0</v>
      </c>
    </row>
    <row r="6176" spans="1:32" x14ac:dyDescent="0.25">
      <c r="A6176" s="11" t="s">
        <v>2334</v>
      </c>
      <c r="B6176" t="s">
        <v>2335</v>
      </c>
      <c r="C6176" t="s">
        <v>5222</v>
      </c>
      <c r="D6176" t="s">
        <v>4287</v>
      </c>
      <c r="E6176" t="s">
        <v>5211</v>
      </c>
      <c r="F6176" t="s">
        <v>49</v>
      </c>
      <c r="L6176" s="13">
        <v>0</v>
      </c>
      <c r="P6176" s="13">
        <v>0</v>
      </c>
      <c r="T6176" s="13">
        <v>0</v>
      </c>
      <c r="W6176" s="13">
        <v>0</v>
      </c>
    </row>
    <row r="6177" spans="1:32" x14ac:dyDescent="0.25">
      <c r="A6177" s="11" t="s">
        <v>2334</v>
      </c>
      <c r="B6177" t="s">
        <v>2335</v>
      </c>
      <c r="C6177" t="s">
        <v>5222</v>
      </c>
      <c r="D6177" t="s">
        <v>4287</v>
      </c>
      <c r="E6177" t="s">
        <v>5212</v>
      </c>
      <c r="F6177" t="s">
        <v>49</v>
      </c>
      <c r="J6177" s="13">
        <v>4760387</v>
      </c>
      <c r="K6177" s="13">
        <v>2670215</v>
      </c>
      <c r="L6177" s="13">
        <v>2090172</v>
      </c>
      <c r="M6177" s="13">
        <v>2671652</v>
      </c>
      <c r="N6177" s="13">
        <v>170754</v>
      </c>
      <c r="O6177" s="13">
        <v>103937</v>
      </c>
      <c r="P6177" s="13">
        <v>66817</v>
      </c>
      <c r="T6177" s="13">
        <v>0</v>
      </c>
      <c r="W6177" s="13">
        <v>0</v>
      </c>
      <c r="Z6177" s="13">
        <v>1802443</v>
      </c>
      <c r="AC6177" s="13">
        <v>46550220</v>
      </c>
      <c r="AD6177" s="13">
        <v>252</v>
      </c>
    </row>
    <row r="6178" spans="1:32" x14ac:dyDescent="0.25">
      <c r="A6178" s="11" t="s">
        <v>2334</v>
      </c>
      <c r="B6178" t="s">
        <v>2335</v>
      </c>
      <c r="C6178" t="s">
        <v>5218</v>
      </c>
      <c r="D6178" t="s">
        <v>4287</v>
      </c>
      <c r="E6178" t="s">
        <v>5205</v>
      </c>
      <c r="F6178" t="s">
        <v>49</v>
      </c>
      <c r="L6178" s="13">
        <v>0</v>
      </c>
      <c r="P6178" s="13">
        <v>0</v>
      </c>
      <c r="T6178" s="13">
        <v>0</v>
      </c>
      <c r="W6178" s="13">
        <v>0</v>
      </c>
    </row>
    <row r="6179" spans="1:32" x14ac:dyDescent="0.25">
      <c r="A6179" s="11" t="s">
        <v>2334</v>
      </c>
      <c r="B6179" t="s">
        <v>2335</v>
      </c>
      <c r="C6179" t="s">
        <v>5218</v>
      </c>
      <c r="D6179" t="s">
        <v>4287</v>
      </c>
      <c r="E6179" t="s">
        <v>5206</v>
      </c>
      <c r="F6179" t="s">
        <v>49</v>
      </c>
      <c r="L6179" s="13">
        <v>0</v>
      </c>
      <c r="P6179" s="13">
        <v>0</v>
      </c>
      <c r="T6179" s="13">
        <v>0</v>
      </c>
      <c r="W6179" s="13">
        <v>0</v>
      </c>
    </row>
    <row r="6180" spans="1:32" x14ac:dyDescent="0.25">
      <c r="A6180" s="11" t="s">
        <v>2334</v>
      </c>
      <c r="B6180" t="s">
        <v>2335</v>
      </c>
      <c r="C6180" t="s">
        <v>5218</v>
      </c>
      <c r="D6180" t="s">
        <v>4287</v>
      </c>
      <c r="E6180" t="s">
        <v>5207</v>
      </c>
      <c r="F6180" t="s">
        <v>49</v>
      </c>
      <c r="L6180" s="13">
        <v>0</v>
      </c>
      <c r="P6180" s="13">
        <v>0</v>
      </c>
      <c r="T6180" s="13">
        <v>0</v>
      </c>
      <c r="W6180" s="13">
        <v>0</v>
      </c>
    </row>
    <row r="6181" spans="1:32" x14ac:dyDescent="0.25">
      <c r="A6181" s="11" t="s">
        <v>2334</v>
      </c>
      <c r="B6181" t="s">
        <v>2335</v>
      </c>
      <c r="C6181" t="s">
        <v>5218</v>
      </c>
      <c r="D6181" t="s">
        <v>4287</v>
      </c>
      <c r="E6181" t="s">
        <v>5208</v>
      </c>
      <c r="F6181" t="s">
        <v>49</v>
      </c>
      <c r="L6181" s="13">
        <v>0</v>
      </c>
      <c r="P6181" s="13">
        <v>0</v>
      </c>
      <c r="T6181" s="13">
        <v>0</v>
      </c>
      <c r="W6181" s="13">
        <v>0</v>
      </c>
    </row>
    <row r="6182" spans="1:32" x14ac:dyDescent="0.25">
      <c r="A6182" s="11" t="s">
        <v>2334</v>
      </c>
      <c r="B6182" t="s">
        <v>2335</v>
      </c>
      <c r="C6182" t="s">
        <v>5218</v>
      </c>
      <c r="D6182" t="s">
        <v>4287</v>
      </c>
      <c r="E6182" t="s">
        <v>5209</v>
      </c>
      <c r="F6182" t="s">
        <v>49</v>
      </c>
      <c r="I6182" s="13">
        <v>85</v>
      </c>
      <c r="J6182" s="13">
        <v>9306</v>
      </c>
      <c r="K6182" s="13">
        <v>9306</v>
      </c>
      <c r="L6182" s="13">
        <v>0</v>
      </c>
      <c r="N6182" s="13">
        <v>211</v>
      </c>
      <c r="O6182" s="13">
        <v>211</v>
      </c>
      <c r="P6182" s="13">
        <v>0</v>
      </c>
      <c r="T6182" s="13">
        <v>0</v>
      </c>
      <c r="W6182" s="13">
        <v>0</v>
      </c>
      <c r="Z6182" s="13">
        <v>1231</v>
      </c>
      <c r="AC6182" s="13">
        <v>68337</v>
      </c>
      <c r="AD6182" s="13">
        <v>251</v>
      </c>
      <c r="AE6182" s="13">
        <v>0</v>
      </c>
      <c r="AF6182" s="13">
        <v>0</v>
      </c>
    </row>
    <row r="6183" spans="1:32" x14ac:dyDescent="0.25">
      <c r="A6183" s="11" t="s">
        <v>2334</v>
      </c>
      <c r="B6183" t="s">
        <v>2335</v>
      </c>
      <c r="C6183" t="s">
        <v>5218</v>
      </c>
      <c r="D6183" t="s">
        <v>4287</v>
      </c>
      <c r="E6183" t="s">
        <v>5210</v>
      </c>
      <c r="F6183" t="s">
        <v>49</v>
      </c>
      <c r="L6183" s="13">
        <v>0</v>
      </c>
      <c r="P6183" s="13">
        <v>0</v>
      </c>
      <c r="T6183" s="13">
        <v>0</v>
      </c>
      <c r="W6183" s="13">
        <v>0</v>
      </c>
    </row>
    <row r="6184" spans="1:32" x14ac:dyDescent="0.25">
      <c r="A6184" s="11" t="s">
        <v>2334</v>
      </c>
      <c r="B6184" t="s">
        <v>2335</v>
      </c>
      <c r="C6184" t="s">
        <v>5218</v>
      </c>
      <c r="D6184" t="s">
        <v>4287</v>
      </c>
      <c r="E6184" t="s">
        <v>5211</v>
      </c>
      <c r="F6184" t="s">
        <v>49</v>
      </c>
      <c r="L6184" s="13">
        <v>0</v>
      </c>
      <c r="P6184" s="13">
        <v>0</v>
      </c>
      <c r="T6184" s="13">
        <v>0</v>
      </c>
      <c r="W6184" s="13">
        <v>0</v>
      </c>
    </row>
    <row r="6185" spans="1:32" x14ac:dyDescent="0.25">
      <c r="A6185" s="11" t="s">
        <v>2334</v>
      </c>
      <c r="B6185" t="s">
        <v>2335</v>
      </c>
      <c r="C6185" t="s">
        <v>5218</v>
      </c>
      <c r="D6185" t="s">
        <v>4287</v>
      </c>
      <c r="E6185" t="s">
        <v>5212</v>
      </c>
      <c r="F6185" t="s">
        <v>49</v>
      </c>
      <c r="J6185" s="13">
        <v>2335710</v>
      </c>
      <c r="K6185" s="13">
        <v>2335710</v>
      </c>
      <c r="L6185" s="13">
        <v>0</v>
      </c>
      <c r="N6185" s="13">
        <v>52855</v>
      </c>
      <c r="O6185" s="13">
        <v>52855</v>
      </c>
      <c r="P6185" s="13">
        <v>0</v>
      </c>
      <c r="T6185" s="13">
        <v>0</v>
      </c>
      <c r="W6185" s="13">
        <v>0</v>
      </c>
      <c r="Z6185" s="13">
        <v>309032</v>
      </c>
      <c r="AC6185" s="13">
        <v>17152693</v>
      </c>
      <c r="AD6185" s="13">
        <v>251</v>
      </c>
      <c r="AE6185" s="13">
        <v>0</v>
      </c>
      <c r="AF6185" s="13">
        <v>0</v>
      </c>
    </row>
    <row r="6186" spans="1:32" x14ac:dyDescent="0.25">
      <c r="A6186" s="11" t="s">
        <v>2340</v>
      </c>
      <c r="B6186" t="s">
        <v>2341</v>
      </c>
      <c r="C6186" t="s">
        <v>5204</v>
      </c>
      <c r="D6186" t="s">
        <v>5215</v>
      </c>
      <c r="E6186" t="s">
        <v>5205</v>
      </c>
      <c r="F6186" t="s">
        <v>50</v>
      </c>
      <c r="L6186" s="13">
        <v>0</v>
      </c>
      <c r="P6186" s="13">
        <v>0</v>
      </c>
      <c r="T6186" s="13">
        <v>0</v>
      </c>
      <c r="W6186" s="13">
        <v>0</v>
      </c>
    </row>
    <row r="6187" spans="1:32" x14ac:dyDescent="0.25">
      <c r="A6187" s="11" t="s">
        <v>2340</v>
      </c>
      <c r="B6187" t="s">
        <v>2341</v>
      </c>
      <c r="C6187" t="s">
        <v>5204</v>
      </c>
      <c r="D6187" t="s">
        <v>5215</v>
      </c>
      <c r="E6187" t="s">
        <v>5206</v>
      </c>
      <c r="F6187" t="s">
        <v>50</v>
      </c>
      <c r="L6187" s="13">
        <v>0</v>
      </c>
      <c r="P6187" s="13">
        <v>0</v>
      </c>
      <c r="T6187" s="13">
        <v>0</v>
      </c>
      <c r="W6187" s="13">
        <v>0</v>
      </c>
    </row>
    <row r="6188" spans="1:32" x14ac:dyDescent="0.25">
      <c r="A6188" s="11" t="s">
        <v>2340</v>
      </c>
      <c r="B6188" t="s">
        <v>2341</v>
      </c>
      <c r="C6188" t="s">
        <v>5204</v>
      </c>
      <c r="D6188" t="s">
        <v>5215</v>
      </c>
      <c r="E6188" t="s">
        <v>5207</v>
      </c>
      <c r="F6188" t="s">
        <v>50</v>
      </c>
      <c r="L6188" s="13">
        <v>0</v>
      </c>
      <c r="P6188" s="13">
        <v>0</v>
      </c>
      <c r="T6188" s="13">
        <v>0</v>
      </c>
      <c r="W6188" s="13">
        <v>0</v>
      </c>
    </row>
    <row r="6189" spans="1:32" x14ac:dyDescent="0.25">
      <c r="A6189" s="11" t="s">
        <v>2340</v>
      </c>
      <c r="B6189" t="s">
        <v>2341</v>
      </c>
      <c r="C6189" t="s">
        <v>5204</v>
      </c>
      <c r="D6189" t="s">
        <v>5215</v>
      </c>
      <c r="E6189" t="s">
        <v>5208</v>
      </c>
      <c r="F6189" t="s">
        <v>50</v>
      </c>
      <c r="L6189" s="13">
        <v>0</v>
      </c>
      <c r="P6189" s="13">
        <v>0</v>
      </c>
      <c r="T6189" s="13">
        <v>0</v>
      </c>
      <c r="W6189" s="13">
        <v>0</v>
      </c>
    </row>
    <row r="6190" spans="1:32" x14ac:dyDescent="0.25">
      <c r="A6190" s="11" t="s">
        <v>2340</v>
      </c>
      <c r="B6190" t="s">
        <v>2341</v>
      </c>
      <c r="C6190" t="s">
        <v>5204</v>
      </c>
      <c r="D6190" t="s">
        <v>5215</v>
      </c>
      <c r="E6190" t="s">
        <v>5209</v>
      </c>
      <c r="F6190" t="s">
        <v>50</v>
      </c>
      <c r="L6190" s="13">
        <v>0</v>
      </c>
      <c r="P6190" s="13">
        <v>0</v>
      </c>
      <c r="T6190" s="13">
        <v>0</v>
      </c>
      <c r="W6190" s="13">
        <v>0</v>
      </c>
    </row>
    <row r="6191" spans="1:32" x14ac:dyDescent="0.25">
      <c r="A6191" s="11" t="s">
        <v>2340</v>
      </c>
      <c r="B6191" t="s">
        <v>2341</v>
      </c>
      <c r="C6191" t="s">
        <v>5204</v>
      </c>
      <c r="D6191" t="s">
        <v>5215</v>
      </c>
      <c r="E6191" t="s">
        <v>5210</v>
      </c>
      <c r="F6191" t="s">
        <v>50</v>
      </c>
      <c r="L6191" s="13">
        <v>0</v>
      </c>
      <c r="P6191" s="13">
        <v>0</v>
      </c>
      <c r="T6191" s="13">
        <v>0</v>
      </c>
      <c r="W6191" s="13">
        <v>0</v>
      </c>
    </row>
    <row r="6192" spans="1:32" x14ac:dyDescent="0.25">
      <c r="A6192" s="11" t="s">
        <v>2340</v>
      </c>
      <c r="B6192" t="s">
        <v>2341</v>
      </c>
      <c r="C6192" t="s">
        <v>5204</v>
      </c>
      <c r="D6192" t="s">
        <v>5215</v>
      </c>
      <c r="E6192" t="s">
        <v>5211</v>
      </c>
      <c r="F6192" t="s">
        <v>50</v>
      </c>
      <c r="L6192" s="13">
        <v>0</v>
      </c>
      <c r="P6192" s="13">
        <v>0</v>
      </c>
      <c r="T6192" s="13">
        <v>0</v>
      </c>
      <c r="W6192" s="13">
        <v>0</v>
      </c>
    </row>
    <row r="6193" spans="1:32" x14ac:dyDescent="0.25">
      <c r="A6193" s="11" t="s">
        <v>2340</v>
      </c>
      <c r="B6193" t="s">
        <v>2341</v>
      </c>
      <c r="C6193" t="s">
        <v>5204</v>
      </c>
      <c r="D6193" t="s">
        <v>5215</v>
      </c>
      <c r="E6193" t="s">
        <v>5212</v>
      </c>
      <c r="F6193" t="s">
        <v>50</v>
      </c>
      <c r="K6193" s="13">
        <v>8203</v>
      </c>
      <c r="L6193" s="13">
        <v>-8203</v>
      </c>
      <c r="O6193" s="13">
        <v>839</v>
      </c>
      <c r="P6193" s="13">
        <v>-839</v>
      </c>
      <c r="T6193" s="13">
        <v>0</v>
      </c>
      <c r="W6193" s="13">
        <v>0</v>
      </c>
      <c r="Z6193" s="13">
        <v>1786</v>
      </c>
      <c r="AB6193" s="13">
        <v>0</v>
      </c>
    </row>
    <row r="6194" spans="1:32" x14ac:dyDescent="0.25">
      <c r="A6194" s="11" t="s">
        <v>2340</v>
      </c>
      <c r="B6194" t="s">
        <v>2341</v>
      </c>
      <c r="C6194" t="s">
        <v>5214</v>
      </c>
      <c r="D6194" t="s">
        <v>5215</v>
      </c>
      <c r="E6194" t="s">
        <v>5205</v>
      </c>
      <c r="F6194" t="s">
        <v>50</v>
      </c>
      <c r="L6194" s="13">
        <v>0</v>
      </c>
      <c r="P6194" s="13">
        <v>0</v>
      </c>
      <c r="T6194" s="13">
        <v>0</v>
      </c>
      <c r="W6194" s="13">
        <v>0</v>
      </c>
    </row>
    <row r="6195" spans="1:32" x14ac:dyDescent="0.25">
      <c r="A6195" s="11" t="s">
        <v>2340</v>
      </c>
      <c r="B6195" t="s">
        <v>2341</v>
      </c>
      <c r="C6195" t="s">
        <v>5214</v>
      </c>
      <c r="D6195" t="s">
        <v>5215</v>
      </c>
      <c r="E6195" t="s">
        <v>5206</v>
      </c>
      <c r="F6195" t="s">
        <v>50</v>
      </c>
      <c r="L6195" s="13">
        <v>0</v>
      </c>
      <c r="P6195" s="13">
        <v>0</v>
      </c>
      <c r="T6195" s="13">
        <v>0</v>
      </c>
      <c r="W6195" s="13">
        <v>0</v>
      </c>
    </row>
    <row r="6196" spans="1:32" x14ac:dyDescent="0.25">
      <c r="A6196" s="11" t="s">
        <v>2340</v>
      </c>
      <c r="B6196" t="s">
        <v>2341</v>
      </c>
      <c r="C6196" t="s">
        <v>5214</v>
      </c>
      <c r="D6196" t="s">
        <v>5215</v>
      </c>
      <c r="E6196" t="s">
        <v>5207</v>
      </c>
      <c r="F6196" t="s">
        <v>50</v>
      </c>
      <c r="L6196" s="13">
        <v>0</v>
      </c>
      <c r="P6196" s="13">
        <v>0</v>
      </c>
      <c r="T6196" s="13">
        <v>0</v>
      </c>
      <c r="W6196" s="13">
        <v>0</v>
      </c>
    </row>
    <row r="6197" spans="1:32" x14ac:dyDescent="0.25">
      <c r="A6197" s="11" t="s">
        <v>2340</v>
      </c>
      <c r="B6197" t="s">
        <v>2341</v>
      </c>
      <c r="C6197" t="s">
        <v>5214</v>
      </c>
      <c r="D6197" t="s">
        <v>5215</v>
      </c>
      <c r="E6197" t="s">
        <v>5208</v>
      </c>
      <c r="F6197" t="s">
        <v>50</v>
      </c>
      <c r="L6197" s="13">
        <v>0</v>
      </c>
      <c r="P6197" s="13">
        <v>0</v>
      </c>
      <c r="T6197" s="13">
        <v>0</v>
      </c>
      <c r="W6197" s="13">
        <v>0</v>
      </c>
    </row>
    <row r="6198" spans="1:32" x14ac:dyDescent="0.25">
      <c r="A6198" s="11" t="s">
        <v>2340</v>
      </c>
      <c r="B6198" t="s">
        <v>2341</v>
      </c>
      <c r="C6198" t="s">
        <v>5214</v>
      </c>
      <c r="D6198" t="s">
        <v>5215</v>
      </c>
      <c r="E6198" t="s">
        <v>5209</v>
      </c>
      <c r="F6198" t="s">
        <v>50</v>
      </c>
      <c r="L6198" s="13">
        <v>0</v>
      </c>
      <c r="P6198" s="13">
        <v>0</v>
      </c>
      <c r="T6198" s="13">
        <v>0</v>
      </c>
      <c r="W6198" s="13">
        <v>0</v>
      </c>
    </row>
    <row r="6199" spans="1:32" x14ac:dyDescent="0.25">
      <c r="A6199" s="11" t="s">
        <v>2340</v>
      </c>
      <c r="B6199" t="s">
        <v>2341</v>
      </c>
      <c r="C6199" t="s">
        <v>5214</v>
      </c>
      <c r="D6199" t="s">
        <v>5215</v>
      </c>
      <c r="E6199" t="s">
        <v>5210</v>
      </c>
      <c r="F6199" t="s">
        <v>50</v>
      </c>
      <c r="L6199" s="13">
        <v>0</v>
      </c>
      <c r="P6199" s="13">
        <v>0</v>
      </c>
      <c r="T6199" s="13">
        <v>0</v>
      </c>
      <c r="W6199" s="13">
        <v>0</v>
      </c>
    </row>
    <row r="6200" spans="1:32" x14ac:dyDescent="0.25">
      <c r="A6200" s="11" t="s">
        <v>2340</v>
      </c>
      <c r="B6200" t="s">
        <v>2341</v>
      </c>
      <c r="C6200" t="s">
        <v>5214</v>
      </c>
      <c r="D6200" t="s">
        <v>5215</v>
      </c>
      <c r="E6200" t="s">
        <v>5211</v>
      </c>
      <c r="F6200" t="s">
        <v>50</v>
      </c>
      <c r="L6200" s="13">
        <v>0</v>
      </c>
      <c r="P6200" s="13">
        <v>0</v>
      </c>
      <c r="T6200" s="13">
        <v>0</v>
      </c>
      <c r="W6200" s="13">
        <v>0</v>
      </c>
    </row>
    <row r="6201" spans="1:32" x14ac:dyDescent="0.25">
      <c r="A6201" s="11" t="s">
        <v>2340</v>
      </c>
      <c r="B6201" t="s">
        <v>2341</v>
      </c>
      <c r="C6201" t="s">
        <v>5214</v>
      </c>
      <c r="D6201" t="s">
        <v>5215</v>
      </c>
      <c r="E6201" t="s">
        <v>5212</v>
      </c>
      <c r="F6201" t="s">
        <v>50</v>
      </c>
      <c r="K6201" s="13">
        <v>37520</v>
      </c>
      <c r="L6201" s="13">
        <v>-37520</v>
      </c>
      <c r="O6201" s="13">
        <v>6960</v>
      </c>
      <c r="P6201" s="13">
        <v>-6960</v>
      </c>
      <c r="T6201" s="13">
        <v>0</v>
      </c>
      <c r="W6201" s="13">
        <v>0</v>
      </c>
      <c r="Z6201" s="13">
        <v>72720</v>
      </c>
    </row>
    <row r="6202" spans="1:32" x14ac:dyDescent="0.25">
      <c r="A6202" s="11" t="s">
        <v>2345</v>
      </c>
      <c r="B6202" t="s">
        <v>2346</v>
      </c>
      <c r="C6202" t="s">
        <v>5204</v>
      </c>
      <c r="D6202" t="s">
        <v>4287</v>
      </c>
      <c r="E6202" t="s">
        <v>5205</v>
      </c>
      <c r="F6202" t="s">
        <v>49</v>
      </c>
      <c r="L6202" s="13">
        <v>0</v>
      </c>
      <c r="P6202" s="13">
        <v>0</v>
      </c>
      <c r="T6202" s="13">
        <v>0</v>
      </c>
      <c r="W6202" s="13">
        <v>0</v>
      </c>
    </row>
    <row r="6203" spans="1:32" x14ac:dyDescent="0.25">
      <c r="A6203" s="11" t="s">
        <v>2345</v>
      </c>
      <c r="B6203" t="s">
        <v>2346</v>
      </c>
      <c r="C6203" t="s">
        <v>5204</v>
      </c>
      <c r="D6203" t="s">
        <v>4287</v>
      </c>
      <c r="E6203" t="s">
        <v>5206</v>
      </c>
      <c r="F6203" t="s">
        <v>49</v>
      </c>
      <c r="L6203" s="13">
        <v>0</v>
      </c>
      <c r="P6203" s="13">
        <v>0</v>
      </c>
      <c r="T6203" s="13">
        <v>0</v>
      </c>
      <c r="W6203" s="13">
        <v>0</v>
      </c>
    </row>
    <row r="6204" spans="1:32" x14ac:dyDescent="0.25">
      <c r="A6204" s="11" t="s">
        <v>2345</v>
      </c>
      <c r="B6204" t="s">
        <v>2346</v>
      </c>
      <c r="C6204" t="s">
        <v>5204</v>
      </c>
      <c r="D6204" t="s">
        <v>4287</v>
      </c>
      <c r="E6204" t="s">
        <v>5207</v>
      </c>
      <c r="F6204" t="s">
        <v>49</v>
      </c>
      <c r="L6204" s="13">
        <v>0</v>
      </c>
      <c r="P6204" s="13">
        <v>0</v>
      </c>
      <c r="T6204" s="13">
        <v>0</v>
      </c>
      <c r="W6204" s="13">
        <v>0</v>
      </c>
    </row>
    <row r="6205" spans="1:32" x14ac:dyDescent="0.25">
      <c r="A6205" s="11" t="s">
        <v>2345</v>
      </c>
      <c r="B6205" t="s">
        <v>2346</v>
      </c>
      <c r="C6205" t="s">
        <v>5204</v>
      </c>
      <c r="D6205" t="s">
        <v>4287</v>
      </c>
      <c r="E6205" t="s">
        <v>5208</v>
      </c>
      <c r="F6205" t="s">
        <v>49</v>
      </c>
      <c r="L6205" s="13">
        <v>0</v>
      </c>
      <c r="P6205" s="13">
        <v>0</v>
      </c>
      <c r="T6205" s="13">
        <v>0</v>
      </c>
      <c r="W6205" s="13">
        <v>0</v>
      </c>
    </row>
    <row r="6206" spans="1:32" x14ac:dyDescent="0.25">
      <c r="A6206" s="11" t="s">
        <v>2345</v>
      </c>
      <c r="B6206" t="s">
        <v>2346</v>
      </c>
      <c r="C6206" t="s">
        <v>5204</v>
      </c>
      <c r="D6206" t="s">
        <v>4287</v>
      </c>
      <c r="E6206" t="s">
        <v>5209</v>
      </c>
      <c r="F6206" t="s">
        <v>49</v>
      </c>
      <c r="G6206" s="12">
        <v>523</v>
      </c>
      <c r="H6206" s="12">
        <v>2225</v>
      </c>
      <c r="I6206" s="13">
        <v>6</v>
      </c>
      <c r="J6206" s="13">
        <v>945</v>
      </c>
      <c r="K6206" s="13">
        <v>736</v>
      </c>
      <c r="L6206" s="13">
        <v>209</v>
      </c>
      <c r="N6206" s="13">
        <v>75</v>
      </c>
      <c r="O6206" s="13">
        <v>62</v>
      </c>
      <c r="P6206" s="13">
        <v>13</v>
      </c>
      <c r="T6206" s="13">
        <v>0</v>
      </c>
      <c r="W6206" s="13">
        <v>0</v>
      </c>
      <c r="Z6206" s="13">
        <v>68</v>
      </c>
      <c r="AC6206" s="13">
        <v>641</v>
      </c>
      <c r="AD6206" s="13">
        <v>255</v>
      </c>
      <c r="AE6206" s="13">
        <v>0</v>
      </c>
      <c r="AF6206" s="13">
        <v>0</v>
      </c>
    </row>
    <row r="6207" spans="1:32" x14ac:dyDescent="0.25">
      <c r="A6207" s="11" t="s">
        <v>2345</v>
      </c>
      <c r="B6207" t="s">
        <v>2346</v>
      </c>
      <c r="C6207" t="s">
        <v>5204</v>
      </c>
      <c r="D6207" t="s">
        <v>4287</v>
      </c>
      <c r="E6207" t="s">
        <v>5210</v>
      </c>
      <c r="F6207" t="s">
        <v>49</v>
      </c>
      <c r="G6207" s="12">
        <v>613</v>
      </c>
      <c r="H6207" s="12">
        <v>2041</v>
      </c>
      <c r="I6207" s="13">
        <v>4</v>
      </c>
      <c r="J6207" s="13">
        <v>666</v>
      </c>
      <c r="K6207" s="13">
        <v>471</v>
      </c>
      <c r="L6207" s="13">
        <v>195</v>
      </c>
      <c r="N6207" s="13">
        <v>52</v>
      </c>
      <c r="O6207" s="13">
        <v>39</v>
      </c>
      <c r="P6207" s="13">
        <v>13</v>
      </c>
      <c r="T6207" s="13">
        <v>0</v>
      </c>
      <c r="W6207" s="13">
        <v>0</v>
      </c>
      <c r="Z6207" s="13">
        <v>42</v>
      </c>
      <c r="AC6207" s="13">
        <v>394</v>
      </c>
      <c r="AD6207" s="13">
        <v>52</v>
      </c>
      <c r="AE6207" s="13">
        <v>0</v>
      </c>
      <c r="AF6207" s="13">
        <v>0</v>
      </c>
    </row>
    <row r="6208" spans="1:32" x14ac:dyDescent="0.25">
      <c r="A6208" s="11" t="s">
        <v>2345</v>
      </c>
      <c r="B6208" t="s">
        <v>2346</v>
      </c>
      <c r="C6208" t="s">
        <v>5204</v>
      </c>
      <c r="D6208" t="s">
        <v>4287</v>
      </c>
      <c r="E6208" t="s">
        <v>5211</v>
      </c>
      <c r="F6208" t="s">
        <v>49</v>
      </c>
      <c r="I6208" s="13">
        <v>0</v>
      </c>
      <c r="J6208" s="13">
        <v>0</v>
      </c>
      <c r="K6208" s="13">
        <v>0</v>
      </c>
      <c r="L6208" s="13">
        <v>0</v>
      </c>
      <c r="N6208" s="13">
        <v>0</v>
      </c>
      <c r="O6208" s="13">
        <v>0</v>
      </c>
      <c r="P6208" s="13">
        <v>0</v>
      </c>
      <c r="T6208" s="13">
        <v>0</v>
      </c>
      <c r="W6208" s="13">
        <v>0</v>
      </c>
      <c r="Z6208" s="13">
        <v>0</v>
      </c>
      <c r="AC6208" s="13">
        <v>0</v>
      </c>
      <c r="AD6208" s="13">
        <v>0</v>
      </c>
      <c r="AE6208" s="13">
        <v>0</v>
      </c>
      <c r="AF6208" s="13">
        <v>0</v>
      </c>
    </row>
    <row r="6209" spans="1:32" x14ac:dyDescent="0.25">
      <c r="A6209" s="11" t="s">
        <v>2345</v>
      </c>
      <c r="B6209" t="s">
        <v>2346</v>
      </c>
      <c r="C6209" t="s">
        <v>5204</v>
      </c>
      <c r="D6209" t="s">
        <v>4287</v>
      </c>
      <c r="E6209" t="s">
        <v>5212</v>
      </c>
      <c r="F6209" t="s">
        <v>49</v>
      </c>
      <c r="J6209" s="13">
        <v>275479</v>
      </c>
      <c r="K6209" s="13">
        <v>212246</v>
      </c>
      <c r="L6209" s="13">
        <v>63233</v>
      </c>
      <c r="N6209" s="13">
        <v>21893</v>
      </c>
      <c r="O6209" s="13">
        <v>17827</v>
      </c>
      <c r="P6209" s="13">
        <v>4066</v>
      </c>
      <c r="T6209" s="13">
        <v>0</v>
      </c>
      <c r="W6209" s="13">
        <v>0</v>
      </c>
      <c r="X6209" s="13">
        <v>0</v>
      </c>
      <c r="Y6209" s="13">
        <v>0</v>
      </c>
      <c r="Z6209" s="13">
        <v>19394</v>
      </c>
      <c r="AA6209" s="13">
        <v>14693</v>
      </c>
      <c r="AB6209" s="13">
        <v>0</v>
      </c>
      <c r="AC6209" s="13">
        <v>183943</v>
      </c>
      <c r="AD6209" s="13">
        <v>307</v>
      </c>
      <c r="AE6209" s="13">
        <v>0</v>
      </c>
      <c r="AF6209" s="13">
        <v>0</v>
      </c>
    </row>
    <row r="6210" spans="1:32" x14ac:dyDescent="0.25">
      <c r="A6210" s="11" t="s">
        <v>2345</v>
      </c>
      <c r="B6210" t="s">
        <v>2346</v>
      </c>
      <c r="C6210" t="s">
        <v>5214</v>
      </c>
      <c r="D6210" t="s">
        <v>4287</v>
      </c>
      <c r="E6210" t="s">
        <v>5205</v>
      </c>
      <c r="F6210" t="s">
        <v>49</v>
      </c>
      <c r="G6210" s="12">
        <v>600</v>
      </c>
      <c r="H6210" s="12">
        <v>900</v>
      </c>
      <c r="I6210" s="13">
        <v>53</v>
      </c>
      <c r="L6210" s="13">
        <v>0</v>
      </c>
      <c r="P6210" s="13">
        <v>0</v>
      </c>
      <c r="T6210" s="13">
        <v>0</v>
      </c>
      <c r="W6210" s="13">
        <v>0</v>
      </c>
    </row>
    <row r="6211" spans="1:32" x14ac:dyDescent="0.25">
      <c r="A6211" s="11" t="s">
        <v>2345</v>
      </c>
      <c r="B6211" t="s">
        <v>2346</v>
      </c>
      <c r="C6211" t="s">
        <v>5214</v>
      </c>
      <c r="D6211" t="s">
        <v>4287</v>
      </c>
      <c r="E6211" t="s">
        <v>5206</v>
      </c>
      <c r="F6211" t="s">
        <v>49</v>
      </c>
      <c r="G6211" s="12">
        <v>900</v>
      </c>
      <c r="H6211" s="12">
        <v>1430</v>
      </c>
      <c r="I6211" s="13">
        <v>27</v>
      </c>
      <c r="L6211" s="13">
        <v>0</v>
      </c>
      <c r="P6211" s="13">
        <v>0</v>
      </c>
      <c r="T6211" s="13">
        <v>0</v>
      </c>
      <c r="W6211" s="13">
        <v>0</v>
      </c>
    </row>
    <row r="6212" spans="1:32" x14ac:dyDescent="0.25">
      <c r="A6212" s="11" t="s">
        <v>2345</v>
      </c>
      <c r="B6212" t="s">
        <v>2346</v>
      </c>
      <c r="C6212" t="s">
        <v>5214</v>
      </c>
      <c r="D6212" t="s">
        <v>4287</v>
      </c>
      <c r="E6212" t="s">
        <v>5207</v>
      </c>
      <c r="F6212" t="s">
        <v>49</v>
      </c>
      <c r="G6212" s="12">
        <v>1430</v>
      </c>
      <c r="H6212" s="12">
        <v>1930</v>
      </c>
      <c r="I6212" s="13">
        <v>63</v>
      </c>
      <c r="L6212" s="13">
        <v>0</v>
      </c>
      <c r="P6212" s="13">
        <v>0</v>
      </c>
      <c r="T6212" s="13">
        <v>0</v>
      </c>
      <c r="W6212" s="13">
        <v>0</v>
      </c>
    </row>
    <row r="6213" spans="1:32" x14ac:dyDescent="0.25">
      <c r="A6213" s="11" t="s">
        <v>2345</v>
      </c>
      <c r="B6213" t="s">
        <v>2346</v>
      </c>
      <c r="C6213" t="s">
        <v>5214</v>
      </c>
      <c r="D6213" t="s">
        <v>4287</v>
      </c>
      <c r="E6213" t="s">
        <v>5208</v>
      </c>
      <c r="F6213" t="s">
        <v>49</v>
      </c>
      <c r="I6213" s="13">
        <v>32</v>
      </c>
      <c r="L6213" s="13">
        <v>0</v>
      </c>
      <c r="P6213" s="13">
        <v>0</v>
      </c>
      <c r="T6213" s="13">
        <v>0</v>
      </c>
      <c r="W6213" s="13">
        <v>0</v>
      </c>
    </row>
    <row r="6214" spans="1:32" x14ac:dyDescent="0.25">
      <c r="A6214" s="11" t="s">
        <v>2345</v>
      </c>
      <c r="B6214" t="s">
        <v>2346</v>
      </c>
      <c r="C6214" t="s">
        <v>5214</v>
      </c>
      <c r="D6214" t="s">
        <v>4287</v>
      </c>
      <c r="E6214" t="s">
        <v>5209</v>
      </c>
      <c r="F6214" t="s">
        <v>49</v>
      </c>
      <c r="G6214" s="12">
        <v>523</v>
      </c>
      <c r="H6214" s="12">
        <v>2225</v>
      </c>
      <c r="I6214" s="13">
        <v>63</v>
      </c>
      <c r="J6214" s="13">
        <v>10545</v>
      </c>
      <c r="K6214" s="13">
        <v>7871</v>
      </c>
      <c r="L6214" s="13">
        <v>2674</v>
      </c>
      <c r="M6214" s="13">
        <v>8122</v>
      </c>
      <c r="N6214" s="13">
        <v>488</v>
      </c>
      <c r="O6214" s="13">
        <v>396</v>
      </c>
      <c r="P6214" s="13">
        <v>92</v>
      </c>
      <c r="T6214" s="13">
        <v>0</v>
      </c>
      <c r="W6214" s="13">
        <v>0</v>
      </c>
      <c r="Z6214" s="13">
        <v>7670</v>
      </c>
      <c r="AC6214" s="13">
        <v>168380</v>
      </c>
      <c r="AD6214" s="13">
        <v>255</v>
      </c>
      <c r="AE6214" s="13">
        <v>0</v>
      </c>
      <c r="AF6214" s="13">
        <v>0</v>
      </c>
    </row>
    <row r="6215" spans="1:32" x14ac:dyDescent="0.25">
      <c r="A6215" s="11" t="s">
        <v>2345</v>
      </c>
      <c r="B6215" t="s">
        <v>2346</v>
      </c>
      <c r="C6215" t="s">
        <v>5214</v>
      </c>
      <c r="D6215" t="s">
        <v>4287</v>
      </c>
      <c r="E6215" t="s">
        <v>5210</v>
      </c>
      <c r="F6215" t="s">
        <v>49</v>
      </c>
      <c r="G6215" s="12">
        <v>613</v>
      </c>
      <c r="H6215" s="12">
        <v>2041</v>
      </c>
      <c r="I6215" s="13">
        <v>2</v>
      </c>
      <c r="J6215" s="13">
        <v>637</v>
      </c>
      <c r="K6215" s="13">
        <v>605</v>
      </c>
      <c r="L6215" s="13">
        <v>32</v>
      </c>
      <c r="M6215" s="13">
        <v>605</v>
      </c>
      <c r="N6215" s="13">
        <v>30</v>
      </c>
      <c r="O6215" s="13">
        <v>29</v>
      </c>
      <c r="P6215" s="13">
        <v>1</v>
      </c>
      <c r="T6215" s="13">
        <v>0</v>
      </c>
      <c r="W6215" s="13">
        <v>0</v>
      </c>
      <c r="Z6215" s="13">
        <v>986</v>
      </c>
      <c r="AC6215" s="13">
        <v>9067</v>
      </c>
      <c r="AD6215" s="13">
        <v>52</v>
      </c>
      <c r="AE6215" s="13">
        <v>0</v>
      </c>
      <c r="AF6215" s="13">
        <v>0</v>
      </c>
    </row>
    <row r="6216" spans="1:32" x14ac:dyDescent="0.25">
      <c r="A6216" s="11" t="s">
        <v>2345</v>
      </c>
      <c r="B6216" t="s">
        <v>2346</v>
      </c>
      <c r="C6216" t="s">
        <v>5214</v>
      </c>
      <c r="D6216" t="s">
        <v>4287</v>
      </c>
      <c r="E6216" t="s">
        <v>5211</v>
      </c>
      <c r="F6216" t="s">
        <v>49</v>
      </c>
      <c r="I6216" s="13">
        <v>0</v>
      </c>
      <c r="J6216" s="13">
        <v>0</v>
      </c>
      <c r="K6216" s="13">
        <v>0</v>
      </c>
      <c r="L6216" s="13">
        <v>0</v>
      </c>
      <c r="M6216" s="13">
        <v>0</v>
      </c>
      <c r="N6216" s="13">
        <v>0</v>
      </c>
      <c r="O6216" s="13">
        <v>0</v>
      </c>
      <c r="P6216" s="13">
        <v>0</v>
      </c>
      <c r="T6216" s="13">
        <v>0</v>
      </c>
      <c r="W6216" s="13">
        <v>0</v>
      </c>
      <c r="Z6216" s="13">
        <v>0</v>
      </c>
      <c r="AC6216" s="13">
        <v>0</v>
      </c>
      <c r="AD6216" s="13">
        <v>0</v>
      </c>
      <c r="AE6216" s="13">
        <v>0</v>
      </c>
      <c r="AF6216" s="13">
        <v>0</v>
      </c>
    </row>
    <row r="6217" spans="1:32" x14ac:dyDescent="0.25">
      <c r="A6217" s="11" t="s">
        <v>2345</v>
      </c>
      <c r="B6217" t="s">
        <v>2346</v>
      </c>
      <c r="C6217" t="s">
        <v>5214</v>
      </c>
      <c r="D6217" t="s">
        <v>4287</v>
      </c>
      <c r="E6217" t="s">
        <v>5212</v>
      </c>
      <c r="F6217" t="s">
        <v>49</v>
      </c>
      <c r="J6217" s="13">
        <v>2722090</v>
      </c>
      <c r="K6217" s="13">
        <v>2038554</v>
      </c>
      <c r="L6217" s="13">
        <v>683536</v>
      </c>
      <c r="M6217" s="13">
        <v>2102559</v>
      </c>
      <c r="N6217" s="13">
        <v>126019</v>
      </c>
      <c r="O6217" s="13">
        <v>102561</v>
      </c>
      <c r="P6217" s="13">
        <v>23458</v>
      </c>
      <c r="T6217" s="13">
        <v>0</v>
      </c>
      <c r="W6217" s="13">
        <v>0</v>
      </c>
      <c r="X6217" s="13">
        <v>0</v>
      </c>
      <c r="Y6217" s="13">
        <v>0</v>
      </c>
      <c r="Z6217" s="13">
        <v>2007139</v>
      </c>
      <c r="AC6217" s="13">
        <v>43408391</v>
      </c>
      <c r="AD6217" s="13">
        <v>307</v>
      </c>
      <c r="AE6217" s="13">
        <v>0</v>
      </c>
      <c r="AF6217" s="13">
        <v>0</v>
      </c>
    </row>
    <row r="6218" spans="1:32" x14ac:dyDescent="0.25">
      <c r="A6218" s="11" t="s">
        <v>2351</v>
      </c>
      <c r="B6218" t="s">
        <v>2352</v>
      </c>
      <c r="C6218" t="s">
        <v>5204</v>
      </c>
      <c r="D6218" t="s">
        <v>4287</v>
      </c>
      <c r="E6218" t="s">
        <v>5205</v>
      </c>
      <c r="F6218" t="s">
        <v>49</v>
      </c>
      <c r="L6218" s="13">
        <v>0</v>
      </c>
      <c r="P6218" s="13">
        <v>0</v>
      </c>
      <c r="T6218" s="13">
        <v>0</v>
      </c>
      <c r="W6218" s="13">
        <v>0</v>
      </c>
    </row>
    <row r="6219" spans="1:32" x14ac:dyDescent="0.25">
      <c r="A6219" s="11" t="s">
        <v>2351</v>
      </c>
      <c r="B6219" t="s">
        <v>2352</v>
      </c>
      <c r="C6219" t="s">
        <v>5204</v>
      </c>
      <c r="D6219" t="s">
        <v>4287</v>
      </c>
      <c r="E6219" t="s">
        <v>5206</v>
      </c>
      <c r="F6219" t="s">
        <v>49</v>
      </c>
      <c r="L6219" s="13">
        <v>0</v>
      </c>
      <c r="P6219" s="13">
        <v>0</v>
      </c>
      <c r="T6219" s="13">
        <v>0</v>
      </c>
      <c r="W6219" s="13">
        <v>0</v>
      </c>
    </row>
    <row r="6220" spans="1:32" x14ac:dyDescent="0.25">
      <c r="A6220" s="11" t="s">
        <v>2351</v>
      </c>
      <c r="B6220" t="s">
        <v>2352</v>
      </c>
      <c r="C6220" t="s">
        <v>5204</v>
      </c>
      <c r="D6220" t="s">
        <v>4287</v>
      </c>
      <c r="E6220" t="s">
        <v>5207</v>
      </c>
      <c r="F6220" t="s">
        <v>49</v>
      </c>
      <c r="L6220" s="13">
        <v>0</v>
      </c>
      <c r="P6220" s="13">
        <v>0</v>
      </c>
      <c r="T6220" s="13">
        <v>0</v>
      </c>
      <c r="W6220" s="13">
        <v>0</v>
      </c>
    </row>
    <row r="6221" spans="1:32" x14ac:dyDescent="0.25">
      <c r="A6221" s="11" t="s">
        <v>2351</v>
      </c>
      <c r="B6221" t="s">
        <v>2352</v>
      </c>
      <c r="C6221" t="s">
        <v>5204</v>
      </c>
      <c r="D6221" t="s">
        <v>4287</v>
      </c>
      <c r="E6221" t="s">
        <v>5208</v>
      </c>
      <c r="F6221" t="s">
        <v>49</v>
      </c>
      <c r="L6221" s="13">
        <v>0</v>
      </c>
      <c r="P6221" s="13">
        <v>0</v>
      </c>
      <c r="T6221" s="13">
        <v>0</v>
      </c>
      <c r="W6221" s="13">
        <v>0</v>
      </c>
    </row>
    <row r="6222" spans="1:32" x14ac:dyDescent="0.25">
      <c r="A6222" s="11" t="s">
        <v>2351</v>
      </c>
      <c r="B6222" t="s">
        <v>2352</v>
      </c>
      <c r="C6222" t="s">
        <v>5204</v>
      </c>
      <c r="D6222" t="s">
        <v>4287</v>
      </c>
      <c r="E6222" t="s">
        <v>5209</v>
      </c>
      <c r="F6222" t="s">
        <v>49</v>
      </c>
      <c r="G6222" s="12">
        <v>300</v>
      </c>
      <c r="H6222" s="12">
        <v>1930</v>
      </c>
      <c r="I6222" s="13">
        <v>24</v>
      </c>
      <c r="J6222" s="13">
        <v>5316</v>
      </c>
      <c r="K6222" s="13">
        <v>4513</v>
      </c>
      <c r="L6222" s="13">
        <v>803</v>
      </c>
      <c r="N6222" s="13">
        <v>288</v>
      </c>
      <c r="O6222" s="13">
        <v>249</v>
      </c>
      <c r="P6222" s="13">
        <v>39</v>
      </c>
      <c r="T6222" s="13">
        <v>0</v>
      </c>
      <c r="W6222" s="13">
        <v>0</v>
      </c>
      <c r="Z6222" s="13">
        <v>428</v>
      </c>
      <c r="AC6222" s="13">
        <v>4534</v>
      </c>
      <c r="AD6222" s="13">
        <v>257</v>
      </c>
      <c r="AE6222" s="13">
        <v>0</v>
      </c>
      <c r="AF6222" s="13">
        <v>0</v>
      </c>
    </row>
    <row r="6223" spans="1:32" x14ac:dyDescent="0.25">
      <c r="A6223" s="11" t="s">
        <v>2351</v>
      </c>
      <c r="B6223" t="s">
        <v>2352</v>
      </c>
      <c r="C6223" t="s">
        <v>5204</v>
      </c>
      <c r="D6223" t="s">
        <v>4287</v>
      </c>
      <c r="E6223" t="s">
        <v>5210</v>
      </c>
      <c r="F6223" t="s">
        <v>49</v>
      </c>
      <c r="G6223" s="12">
        <v>200</v>
      </c>
      <c r="H6223" s="12">
        <v>1905</v>
      </c>
      <c r="I6223" s="13">
        <v>6</v>
      </c>
      <c r="J6223" s="13">
        <v>1202</v>
      </c>
      <c r="K6223" s="13">
        <v>995</v>
      </c>
      <c r="L6223" s="13">
        <v>207</v>
      </c>
      <c r="N6223" s="13">
        <v>69</v>
      </c>
      <c r="O6223" s="13">
        <v>59</v>
      </c>
      <c r="P6223" s="13">
        <v>10</v>
      </c>
      <c r="T6223" s="13">
        <v>0</v>
      </c>
      <c r="W6223" s="13">
        <v>0</v>
      </c>
      <c r="Z6223" s="13">
        <v>85</v>
      </c>
      <c r="AC6223" s="13">
        <v>900</v>
      </c>
      <c r="AD6223" s="13">
        <v>52</v>
      </c>
      <c r="AE6223" s="13">
        <v>0</v>
      </c>
      <c r="AF6223" s="13">
        <v>0</v>
      </c>
    </row>
    <row r="6224" spans="1:32" x14ac:dyDescent="0.25">
      <c r="A6224" s="11" t="s">
        <v>2351</v>
      </c>
      <c r="B6224" t="s">
        <v>2352</v>
      </c>
      <c r="C6224" t="s">
        <v>5204</v>
      </c>
      <c r="D6224" t="s">
        <v>4287</v>
      </c>
      <c r="E6224" t="s">
        <v>5211</v>
      </c>
      <c r="F6224" t="s">
        <v>49</v>
      </c>
      <c r="G6224" s="12">
        <v>630</v>
      </c>
      <c r="H6224" s="12">
        <v>1550</v>
      </c>
      <c r="I6224" s="13">
        <v>2</v>
      </c>
      <c r="J6224" s="13">
        <v>371</v>
      </c>
      <c r="K6224" s="13">
        <v>314</v>
      </c>
      <c r="L6224" s="13">
        <v>57</v>
      </c>
      <c r="N6224" s="13">
        <v>24</v>
      </c>
      <c r="O6224" s="13">
        <v>20</v>
      </c>
      <c r="P6224" s="13">
        <v>4</v>
      </c>
      <c r="T6224" s="13">
        <v>0</v>
      </c>
      <c r="W6224" s="13">
        <v>0</v>
      </c>
      <c r="Z6224" s="13">
        <v>27</v>
      </c>
      <c r="AC6224" s="13">
        <v>286</v>
      </c>
      <c r="AD6224" s="13">
        <v>50</v>
      </c>
      <c r="AE6224" s="13">
        <v>0</v>
      </c>
      <c r="AF6224" s="13">
        <v>0</v>
      </c>
    </row>
    <row r="6225" spans="1:32" x14ac:dyDescent="0.25">
      <c r="A6225" s="11" t="s">
        <v>2351</v>
      </c>
      <c r="B6225" t="s">
        <v>2352</v>
      </c>
      <c r="C6225" t="s">
        <v>5204</v>
      </c>
      <c r="D6225" t="s">
        <v>4287</v>
      </c>
      <c r="E6225" t="s">
        <v>5212</v>
      </c>
      <c r="F6225" t="s">
        <v>49</v>
      </c>
      <c r="J6225" s="13">
        <v>1443478</v>
      </c>
      <c r="K6225" s="13">
        <v>1224375</v>
      </c>
      <c r="L6225" s="13">
        <v>219103</v>
      </c>
      <c r="N6225" s="13">
        <v>78548</v>
      </c>
      <c r="O6225" s="13">
        <v>68001</v>
      </c>
      <c r="P6225" s="13">
        <v>10547</v>
      </c>
      <c r="T6225" s="13">
        <v>0</v>
      </c>
      <c r="W6225" s="13">
        <v>0</v>
      </c>
      <c r="X6225" s="13">
        <v>0</v>
      </c>
      <c r="Y6225" s="13">
        <v>0</v>
      </c>
      <c r="Z6225" s="13">
        <v>115578</v>
      </c>
      <c r="AA6225" s="13">
        <v>38543</v>
      </c>
      <c r="AB6225" s="13">
        <v>22648</v>
      </c>
      <c r="AC6225" s="13">
        <v>1226320</v>
      </c>
      <c r="AD6225" s="13">
        <v>359</v>
      </c>
      <c r="AE6225" s="13">
        <v>0</v>
      </c>
      <c r="AF6225" s="13">
        <v>0</v>
      </c>
    </row>
    <row r="6226" spans="1:32" x14ac:dyDescent="0.25">
      <c r="A6226" s="11" t="s">
        <v>2351</v>
      </c>
      <c r="B6226" t="s">
        <v>2352</v>
      </c>
      <c r="C6226" t="s">
        <v>5214</v>
      </c>
      <c r="D6226" t="s">
        <v>4287</v>
      </c>
      <c r="E6226" t="s">
        <v>5205</v>
      </c>
      <c r="F6226" t="s">
        <v>49</v>
      </c>
      <c r="G6226" s="12">
        <v>400</v>
      </c>
      <c r="I6226" s="13">
        <v>16</v>
      </c>
      <c r="L6226" s="13">
        <v>0</v>
      </c>
      <c r="P6226" s="13">
        <v>0</v>
      </c>
      <c r="T6226" s="13">
        <v>0</v>
      </c>
      <c r="W6226" s="13">
        <v>0</v>
      </c>
    </row>
    <row r="6227" spans="1:32" x14ac:dyDescent="0.25">
      <c r="A6227" s="11" t="s">
        <v>2351</v>
      </c>
      <c r="B6227" t="s">
        <v>2352</v>
      </c>
      <c r="C6227" t="s">
        <v>5214</v>
      </c>
      <c r="D6227" t="s">
        <v>4287</v>
      </c>
      <c r="E6227" t="s">
        <v>5206</v>
      </c>
      <c r="F6227" t="s">
        <v>49</v>
      </c>
      <c r="I6227" s="13">
        <v>16</v>
      </c>
      <c r="L6227" s="13">
        <v>0</v>
      </c>
      <c r="P6227" s="13">
        <v>0</v>
      </c>
      <c r="T6227" s="13">
        <v>0</v>
      </c>
      <c r="W6227" s="13">
        <v>0</v>
      </c>
    </row>
    <row r="6228" spans="1:32" x14ac:dyDescent="0.25">
      <c r="A6228" s="11" t="s">
        <v>2351</v>
      </c>
      <c r="B6228" t="s">
        <v>2352</v>
      </c>
      <c r="C6228" t="s">
        <v>5214</v>
      </c>
      <c r="D6228" t="s">
        <v>4287</v>
      </c>
      <c r="E6228" t="s">
        <v>5207</v>
      </c>
      <c r="F6228" t="s">
        <v>49</v>
      </c>
      <c r="H6228" s="12">
        <v>2028</v>
      </c>
      <c r="I6228" s="13">
        <v>16</v>
      </c>
      <c r="L6228" s="13">
        <v>0</v>
      </c>
      <c r="P6228" s="13">
        <v>0</v>
      </c>
      <c r="T6228" s="13">
        <v>0</v>
      </c>
      <c r="W6228" s="13">
        <v>0</v>
      </c>
    </row>
    <row r="6229" spans="1:32" x14ac:dyDescent="0.25">
      <c r="A6229" s="11" t="s">
        <v>2351</v>
      </c>
      <c r="B6229" t="s">
        <v>2352</v>
      </c>
      <c r="C6229" t="s">
        <v>5214</v>
      </c>
      <c r="D6229" t="s">
        <v>4287</v>
      </c>
      <c r="E6229" t="s">
        <v>5208</v>
      </c>
      <c r="F6229" t="s">
        <v>49</v>
      </c>
      <c r="L6229" s="13">
        <v>0</v>
      </c>
      <c r="P6229" s="13">
        <v>0</v>
      </c>
      <c r="T6229" s="13">
        <v>0</v>
      </c>
      <c r="W6229" s="13">
        <v>0</v>
      </c>
    </row>
    <row r="6230" spans="1:32" x14ac:dyDescent="0.25">
      <c r="A6230" s="11" t="s">
        <v>2351</v>
      </c>
      <c r="B6230" t="s">
        <v>2352</v>
      </c>
      <c r="C6230" t="s">
        <v>5214</v>
      </c>
      <c r="D6230" t="s">
        <v>4287</v>
      </c>
      <c r="E6230" t="s">
        <v>5209</v>
      </c>
      <c r="F6230" t="s">
        <v>49</v>
      </c>
      <c r="G6230" s="12">
        <v>400</v>
      </c>
      <c r="H6230" s="12">
        <v>2028</v>
      </c>
      <c r="I6230" s="13">
        <v>16</v>
      </c>
      <c r="J6230" s="13">
        <v>3884</v>
      </c>
      <c r="K6230" s="13">
        <v>3687</v>
      </c>
      <c r="L6230" s="13">
        <v>197</v>
      </c>
      <c r="M6230" s="13">
        <v>3883</v>
      </c>
      <c r="N6230" s="13">
        <v>207</v>
      </c>
      <c r="O6230" s="13">
        <v>201</v>
      </c>
      <c r="P6230" s="13">
        <v>6</v>
      </c>
      <c r="T6230" s="13">
        <v>0</v>
      </c>
      <c r="W6230" s="13">
        <v>0</v>
      </c>
      <c r="Z6230" s="13">
        <v>3706</v>
      </c>
      <c r="AC6230" s="13">
        <v>31315</v>
      </c>
      <c r="AD6230" s="13">
        <v>257</v>
      </c>
      <c r="AE6230" s="13">
        <v>0</v>
      </c>
      <c r="AF6230" s="13">
        <v>0</v>
      </c>
    </row>
    <row r="6231" spans="1:32" x14ac:dyDescent="0.25">
      <c r="A6231" s="11" t="s">
        <v>2351</v>
      </c>
      <c r="B6231" t="s">
        <v>2352</v>
      </c>
      <c r="C6231" t="s">
        <v>5214</v>
      </c>
      <c r="D6231" t="s">
        <v>4287</v>
      </c>
      <c r="E6231" t="s">
        <v>5210</v>
      </c>
      <c r="F6231" t="s">
        <v>49</v>
      </c>
      <c r="G6231" s="12">
        <v>400</v>
      </c>
      <c r="H6231" s="12">
        <v>2028</v>
      </c>
      <c r="I6231" s="13">
        <v>16</v>
      </c>
      <c r="J6231" s="13">
        <v>3938</v>
      </c>
      <c r="K6231" s="13">
        <v>3772</v>
      </c>
      <c r="L6231" s="13">
        <v>166</v>
      </c>
      <c r="M6231" s="13">
        <v>3973</v>
      </c>
      <c r="N6231" s="13">
        <v>211</v>
      </c>
      <c r="O6231" s="13">
        <v>206</v>
      </c>
      <c r="P6231" s="13">
        <v>5</v>
      </c>
      <c r="T6231" s="13">
        <v>0</v>
      </c>
      <c r="W6231" s="13">
        <v>0</v>
      </c>
      <c r="Z6231" s="13">
        <v>3512</v>
      </c>
      <c r="AC6231" s="13">
        <v>28588</v>
      </c>
      <c r="AD6231" s="13">
        <v>52</v>
      </c>
      <c r="AE6231" s="13">
        <v>0</v>
      </c>
      <c r="AF6231" s="13">
        <v>0</v>
      </c>
    </row>
    <row r="6232" spans="1:32" x14ac:dyDescent="0.25">
      <c r="A6232" s="11" t="s">
        <v>2351</v>
      </c>
      <c r="B6232" t="s">
        <v>2352</v>
      </c>
      <c r="C6232" t="s">
        <v>5214</v>
      </c>
      <c r="D6232" t="s">
        <v>4287</v>
      </c>
      <c r="E6232" t="s">
        <v>5211</v>
      </c>
      <c r="F6232" t="s">
        <v>49</v>
      </c>
      <c r="G6232" s="12">
        <v>430</v>
      </c>
      <c r="H6232" s="12">
        <v>1955</v>
      </c>
      <c r="I6232" s="13">
        <v>16</v>
      </c>
      <c r="J6232" s="13">
        <v>1927</v>
      </c>
      <c r="K6232" s="13">
        <v>1763</v>
      </c>
      <c r="L6232" s="13">
        <v>164</v>
      </c>
      <c r="M6232" s="13">
        <v>1926</v>
      </c>
      <c r="N6232" s="13">
        <v>103</v>
      </c>
      <c r="O6232" s="13">
        <v>99</v>
      </c>
      <c r="P6232" s="13">
        <v>4</v>
      </c>
      <c r="T6232" s="13">
        <v>0</v>
      </c>
      <c r="W6232" s="13">
        <v>0</v>
      </c>
      <c r="Z6232" s="13">
        <v>1535</v>
      </c>
      <c r="AC6232" s="13">
        <v>12142</v>
      </c>
      <c r="AD6232" s="13">
        <v>50</v>
      </c>
      <c r="AE6232" s="13">
        <v>0</v>
      </c>
      <c r="AF6232" s="13">
        <v>0</v>
      </c>
    </row>
    <row r="6233" spans="1:32" x14ac:dyDescent="0.25">
      <c r="A6233" s="11" t="s">
        <v>2351</v>
      </c>
      <c r="B6233" t="s">
        <v>2352</v>
      </c>
      <c r="C6233" t="s">
        <v>5214</v>
      </c>
      <c r="D6233" t="s">
        <v>4287</v>
      </c>
      <c r="E6233" t="s">
        <v>5212</v>
      </c>
      <c r="F6233" t="s">
        <v>49</v>
      </c>
      <c r="J6233" s="13">
        <v>1301048</v>
      </c>
      <c r="K6233" s="13">
        <v>1231778</v>
      </c>
      <c r="L6233" s="13">
        <v>69270</v>
      </c>
      <c r="M6233" s="13">
        <v>1301048</v>
      </c>
      <c r="N6233" s="13">
        <v>69218</v>
      </c>
      <c r="O6233" s="13">
        <v>67318</v>
      </c>
      <c r="P6233" s="13">
        <v>1900</v>
      </c>
      <c r="T6233" s="13">
        <v>0</v>
      </c>
      <c r="W6233" s="13">
        <v>0</v>
      </c>
      <c r="X6233" s="13">
        <v>0</v>
      </c>
      <c r="Y6233" s="13">
        <v>0</v>
      </c>
      <c r="Z6233" s="13">
        <v>1207866</v>
      </c>
      <c r="AC6233" s="13">
        <v>10146075</v>
      </c>
      <c r="AD6233" s="13">
        <v>359</v>
      </c>
      <c r="AE6233" s="13">
        <v>0</v>
      </c>
      <c r="AF6233" s="13">
        <v>0</v>
      </c>
    </row>
    <row r="6234" spans="1:32" x14ac:dyDescent="0.25">
      <c r="A6234" s="11" t="s">
        <v>2357</v>
      </c>
      <c r="B6234" t="s">
        <v>2358</v>
      </c>
      <c r="C6234" t="s">
        <v>5204</v>
      </c>
      <c r="D6234" t="s">
        <v>4287</v>
      </c>
      <c r="E6234" t="s">
        <v>5205</v>
      </c>
      <c r="F6234" t="s">
        <v>49</v>
      </c>
      <c r="L6234" s="13">
        <v>0</v>
      </c>
      <c r="P6234" s="13">
        <v>0</v>
      </c>
      <c r="T6234" s="13">
        <v>0</v>
      </c>
      <c r="W6234" s="13">
        <v>0</v>
      </c>
    </row>
    <row r="6235" spans="1:32" x14ac:dyDescent="0.25">
      <c r="A6235" s="11" t="s">
        <v>2357</v>
      </c>
      <c r="B6235" t="s">
        <v>2358</v>
      </c>
      <c r="C6235" t="s">
        <v>5204</v>
      </c>
      <c r="D6235" t="s">
        <v>4287</v>
      </c>
      <c r="E6235" t="s">
        <v>5206</v>
      </c>
      <c r="F6235" t="s">
        <v>49</v>
      </c>
      <c r="L6235" s="13">
        <v>0</v>
      </c>
      <c r="P6235" s="13">
        <v>0</v>
      </c>
      <c r="T6235" s="13">
        <v>0</v>
      </c>
      <c r="W6235" s="13">
        <v>0</v>
      </c>
    </row>
    <row r="6236" spans="1:32" x14ac:dyDescent="0.25">
      <c r="A6236" s="11" t="s">
        <v>2357</v>
      </c>
      <c r="B6236" t="s">
        <v>2358</v>
      </c>
      <c r="C6236" t="s">
        <v>5204</v>
      </c>
      <c r="D6236" t="s">
        <v>4287</v>
      </c>
      <c r="E6236" t="s">
        <v>5207</v>
      </c>
      <c r="F6236" t="s">
        <v>49</v>
      </c>
      <c r="L6236" s="13">
        <v>0</v>
      </c>
      <c r="P6236" s="13">
        <v>0</v>
      </c>
      <c r="T6236" s="13">
        <v>0</v>
      </c>
      <c r="W6236" s="13">
        <v>0</v>
      </c>
    </row>
    <row r="6237" spans="1:32" x14ac:dyDescent="0.25">
      <c r="A6237" s="11" t="s">
        <v>2357</v>
      </c>
      <c r="B6237" t="s">
        <v>2358</v>
      </c>
      <c r="C6237" t="s">
        <v>5204</v>
      </c>
      <c r="D6237" t="s">
        <v>4287</v>
      </c>
      <c r="E6237" t="s">
        <v>5208</v>
      </c>
      <c r="F6237" t="s">
        <v>49</v>
      </c>
      <c r="L6237" s="13">
        <v>0</v>
      </c>
      <c r="P6237" s="13">
        <v>0</v>
      </c>
      <c r="T6237" s="13">
        <v>0</v>
      </c>
      <c r="W6237" s="13">
        <v>0</v>
      </c>
    </row>
    <row r="6238" spans="1:32" x14ac:dyDescent="0.25">
      <c r="A6238" s="11" t="s">
        <v>2357</v>
      </c>
      <c r="B6238" t="s">
        <v>2358</v>
      </c>
      <c r="C6238" t="s">
        <v>5204</v>
      </c>
      <c r="D6238" t="s">
        <v>4287</v>
      </c>
      <c r="E6238" t="s">
        <v>5209</v>
      </c>
      <c r="F6238" t="s">
        <v>49</v>
      </c>
      <c r="G6238" s="12">
        <v>500</v>
      </c>
      <c r="H6238" s="12">
        <v>2100</v>
      </c>
      <c r="I6238" s="13">
        <v>13</v>
      </c>
      <c r="J6238" s="13">
        <v>2115</v>
      </c>
      <c r="K6238" s="13">
        <v>1945</v>
      </c>
      <c r="L6238" s="13">
        <v>170</v>
      </c>
      <c r="N6238" s="13">
        <v>101</v>
      </c>
      <c r="O6238" s="13">
        <v>92</v>
      </c>
      <c r="P6238" s="13">
        <v>9</v>
      </c>
      <c r="T6238" s="13">
        <v>0</v>
      </c>
      <c r="W6238" s="13">
        <v>0</v>
      </c>
      <c r="Z6238" s="13">
        <v>210</v>
      </c>
      <c r="AC6238" s="13">
        <v>2192</v>
      </c>
      <c r="AD6238" s="13">
        <v>257</v>
      </c>
      <c r="AE6238" s="13">
        <v>0</v>
      </c>
      <c r="AF6238" s="13">
        <v>0</v>
      </c>
    </row>
    <row r="6239" spans="1:32" x14ac:dyDescent="0.25">
      <c r="A6239" s="11" t="s">
        <v>2357</v>
      </c>
      <c r="B6239" t="s">
        <v>2358</v>
      </c>
      <c r="C6239" t="s">
        <v>5204</v>
      </c>
      <c r="D6239" t="s">
        <v>4287</v>
      </c>
      <c r="E6239" t="s">
        <v>5210</v>
      </c>
      <c r="F6239" t="s">
        <v>49</v>
      </c>
      <c r="G6239" s="12">
        <v>530</v>
      </c>
      <c r="H6239" s="12">
        <v>2000</v>
      </c>
      <c r="I6239" s="13">
        <v>4</v>
      </c>
      <c r="J6239" s="13">
        <v>468</v>
      </c>
      <c r="K6239" s="13">
        <v>446</v>
      </c>
      <c r="L6239" s="13">
        <v>22</v>
      </c>
      <c r="N6239" s="13">
        <v>26</v>
      </c>
      <c r="O6239" s="13">
        <v>24</v>
      </c>
      <c r="P6239" s="13">
        <v>2</v>
      </c>
      <c r="T6239" s="13">
        <v>0</v>
      </c>
      <c r="W6239" s="13">
        <v>0</v>
      </c>
      <c r="Z6239" s="13">
        <v>55</v>
      </c>
      <c r="AC6239" s="13">
        <v>305</v>
      </c>
      <c r="AD6239" s="13">
        <v>53</v>
      </c>
      <c r="AE6239" s="13">
        <v>0</v>
      </c>
      <c r="AF6239" s="13">
        <v>0</v>
      </c>
    </row>
    <row r="6240" spans="1:32" x14ac:dyDescent="0.25">
      <c r="A6240" s="11" t="s">
        <v>2357</v>
      </c>
      <c r="B6240" t="s">
        <v>2358</v>
      </c>
      <c r="C6240" t="s">
        <v>5204</v>
      </c>
      <c r="D6240" t="s">
        <v>4287</v>
      </c>
      <c r="E6240" t="s">
        <v>5211</v>
      </c>
      <c r="F6240" t="s">
        <v>49</v>
      </c>
      <c r="G6240" s="12">
        <v>700</v>
      </c>
      <c r="H6240" s="12">
        <v>1930</v>
      </c>
      <c r="I6240" s="13">
        <v>2</v>
      </c>
      <c r="J6240" s="13">
        <v>116</v>
      </c>
      <c r="K6240" s="13">
        <v>99</v>
      </c>
      <c r="L6240" s="13">
        <v>17</v>
      </c>
      <c r="N6240" s="13">
        <v>9</v>
      </c>
      <c r="O6240" s="13">
        <v>8</v>
      </c>
      <c r="P6240" s="13">
        <v>1</v>
      </c>
      <c r="T6240" s="13">
        <v>0</v>
      </c>
      <c r="W6240" s="13">
        <v>0</v>
      </c>
      <c r="Z6240" s="13">
        <v>10</v>
      </c>
      <c r="AC6240" s="13">
        <v>77</v>
      </c>
      <c r="AD6240" s="13">
        <v>31</v>
      </c>
      <c r="AE6240" s="13">
        <v>0</v>
      </c>
      <c r="AF6240" s="13">
        <v>0</v>
      </c>
    </row>
    <row r="6241" spans="1:32" x14ac:dyDescent="0.25">
      <c r="A6241" s="11" t="s">
        <v>2357</v>
      </c>
      <c r="B6241" t="s">
        <v>2358</v>
      </c>
      <c r="C6241" t="s">
        <v>5204</v>
      </c>
      <c r="D6241" t="s">
        <v>4287</v>
      </c>
      <c r="E6241" t="s">
        <v>5212</v>
      </c>
      <c r="F6241" t="s">
        <v>49</v>
      </c>
      <c r="J6241" s="13">
        <v>580921</v>
      </c>
      <c r="K6241" s="13">
        <v>533549</v>
      </c>
      <c r="L6241" s="13">
        <v>47372</v>
      </c>
      <c r="N6241" s="13">
        <v>28045</v>
      </c>
      <c r="O6241" s="13">
        <v>25408</v>
      </c>
      <c r="P6241" s="13">
        <v>2637</v>
      </c>
      <c r="T6241" s="13">
        <v>0</v>
      </c>
      <c r="W6241" s="13">
        <v>0</v>
      </c>
      <c r="X6241" s="13">
        <v>0</v>
      </c>
      <c r="Y6241" s="13">
        <v>0</v>
      </c>
      <c r="Z6241" s="13">
        <v>57209</v>
      </c>
      <c r="AA6241" s="13">
        <v>57209</v>
      </c>
      <c r="AB6241" s="13">
        <v>0</v>
      </c>
      <c r="AC6241" s="13">
        <v>580977</v>
      </c>
      <c r="AD6241" s="13">
        <v>341</v>
      </c>
      <c r="AE6241" s="13">
        <v>0</v>
      </c>
      <c r="AF6241" s="13">
        <v>0</v>
      </c>
    </row>
    <row r="6242" spans="1:32" x14ac:dyDescent="0.25">
      <c r="A6242" s="11" t="s">
        <v>2357</v>
      </c>
      <c r="B6242" t="s">
        <v>2358</v>
      </c>
      <c r="C6242" t="s">
        <v>5214</v>
      </c>
      <c r="D6242" t="s">
        <v>4287</v>
      </c>
      <c r="E6242" t="s">
        <v>5205</v>
      </c>
      <c r="F6242" t="s">
        <v>49</v>
      </c>
      <c r="G6242" s="12">
        <v>515</v>
      </c>
      <c r="H6242" s="12">
        <v>1100</v>
      </c>
      <c r="I6242" s="13">
        <v>28</v>
      </c>
      <c r="L6242" s="13">
        <v>0</v>
      </c>
      <c r="P6242" s="13">
        <v>0</v>
      </c>
      <c r="T6242" s="13">
        <v>0</v>
      </c>
      <c r="W6242" s="13">
        <v>0</v>
      </c>
    </row>
    <row r="6243" spans="1:32" x14ac:dyDescent="0.25">
      <c r="A6243" s="11" t="s">
        <v>2357</v>
      </c>
      <c r="B6243" t="s">
        <v>2358</v>
      </c>
      <c r="C6243" t="s">
        <v>5214</v>
      </c>
      <c r="D6243" t="s">
        <v>4287</v>
      </c>
      <c r="E6243" t="s">
        <v>5206</v>
      </c>
      <c r="F6243" t="s">
        <v>49</v>
      </c>
      <c r="G6243" s="12">
        <v>1100</v>
      </c>
      <c r="H6243" s="12">
        <v>1530</v>
      </c>
      <c r="I6243" s="13">
        <v>19</v>
      </c>
      <c r="L6243" s="13">
        <v>0</v>
      </c>
      <c r="P6243" s="13">
        <v>0</v>
      </c>
      <c r="T6243" s="13">
        <v>0</v>
      </c>
      <c r="W6243" s="13">
        <v>0</v>
      </c>
    </row>
    <row r="6244" spans="1:32" x14ac:dyDescent="0.25">
      <c r="A6244" s="11" t="s">
        <v>2357</v>
      </c>
      <c r="B6244" t="s">
        <v>2358</v>
      </c>
      <c r="C6244" t="s">
        <v>5214</v>
      </c>
      <c r="D6244" t="s">
        <v>4287</v>
      </c>
      <c r="E6244" t="s">
        <v>5207</v>
      </c>
      <c r="F6244" t="s">
        <v>49</v>
      </c>
      <c r="G6244" s="12">
        <v>1530</v>
      </c>
      <c r="H6244" s="12">
        <v>2000</v>
      </c>
      <c r="I6244" s="13">
        <v>28</v>
      </c>
      <c r="L6244" s="13">
        <v>0</v>
      </c>
      <c r="P6244" s="13">
        <v>0</v>
      </c>
      <c r="T6244" s="13">
        <v>0</v>
      </c>
      <c r="W6244" s="13">
        <v>0</v>
      </c>
    </row>
    <row r="6245" spans="1:32" x14ac:dyDescent="0.25">
      <c r="A6245" s="11" t="s">
        <v>2357</v>
      </c>
      <c r="B6245" t="s">
        <v>2358</v>
      </c>
      <c r="C6245" t="s">
        <v>5214</v>
      </c>
      <c r="D6245" t="s">
        <v>4287</v>
      </c>
      <c r="E6245" t="s">
        <v>5208</v>
      </c>
      <c r="F6245" t="s">
        <v>49</v>
      </c>
      <c r="I6245" s="13">
        <v>0</v>
      </c>
      <c r="L6245" s="13">
        <v>0</v>
      </c>
      <c r="P6245" s="13">
        <v>0</v>
      </c>
      <c r="T6245" s="13">
        <v>0</v>
      </c>
      <c r="W6245" s="13">
        <v>0</v>
      </c>
    </row>
    <row r="6246" spans="1:32" x14ac:dyDescent="0.25">
      <c r="A6246" s="11" t="s">
        <v>2357</v>
      </c>
      <c r="B6246" t="s">
        <v>2358</v>
      </c>
      <c r="C6246" t="s">
        <v>5214</v>
      </c>
      <c r="D6246" t="s">
        <v>4287</v>
      </c>
      <c r="E6246" t="s">
        <v>5209</v>
      </c>
      <c r="F6246" t="s">
        <v>49</v>
      </c>
      <c r="G6246" s="12">
        <v>515</v>
      </c>
      <c r="H6246" s="12">
        <v>2000</v>
      </c>
      <c r="I6246" s="13">
        <v>28</v>
      </c>
      <c r="J6246" s="13">
        <v>4098</v>
      </c>
      <c r="K6246" s="13">
        <v>3795</v>
      </c>
      <c r="L6246" s="13">
        <v>303</v>
      </c>
      <c r="M6246" s="13">
        <v>4126</v>
      </c>
      <c r="N6246" s="13">
        <v>323</v>
      </c>
      <c r="O6246" s="13">
        <v>309</v>
      </c>
      <c r="P6246" s="13">
        <v>14</v>
      </c>
      <c r="T6246" s="13">
        <v>0</v>
      </c>
      <c r="W6246" s="13">
        <v>0</v>
      </c>
      <c r="Z6246" s="13">
        <v>5955</v>
      </c>
      <c r="AC6246" s="13">
        <v>19052</v>
      </c>
      <c r="AD6246" s="13">
        <v>257</v>
      </c>
      <c r="AE6246" s="13">
        <v>0</v>
      </c>
      <c r="AF6246" s="13">
        <v>0</v>
      </c>
    </row>
    <row r="6247" spans="1:32" x14ac:dyDescent="0.25">
      <c r="A6247" s="11" t="s">
        <v>2357</v>
      </c>
      <c r="B6247" t="s">
        <v>2358</v>
      </c>
      <c r="C6247" t="s">
        <v>5214</v>
      </c>
      <c r="D6247" t="s">
        <v>4287</v>
      </c>
      <c r="E6247" t="s">
        <v>5210</v>
      </c>
      <c r="F6247" t="s">
        <v>49</v>
      </c>
      <c r="G6247" s="12">
        <v>545</v>
      </c>
      <c r="H6247" s="12">
        <v>1900</v>
      </c>
      <c r="I6247" s="13">
        <v>17</v>
      </c>
      <c r="J6247" s="13">
        <v>2714</v>
      </c>
      <c r="K6247" s="13">
        <v>2435</v>
      </c>
      <c r="L6247" s="13">
        <v>279</v>
      </c>
      <c r="M6247" s="13">
        <v>2444</v>
      </c>
      <c r="N6247" s="13">
        <v>182</v>
      </c>
      <c r="O6247" s="13">
        <v>174</v>
      </c>
      <c r="P6247" s="13">
        <v>8</v>
      </c>
      <c r="T6247" s="13">
        <v>0</v>
      </c>
      <c r="W6247" s="13">
        <v>0</v>
      </c>
      <c r="Z6247" s="13">
        <v>429</v>
      </c>
      <c r="AC6247" s="13">
        <v>1012</v>
      </c>
      <c r="AD6247" s="13">
        <v>53</v>
      </c>
      <c r="AE6247" s="13">
        <v>0</v>
      </c>
      <c r="AF6247" s="13">
        <v>0</v>
      </c>
    </row>
    <row r="6248" spans="1:32" x14ac:dyDescent="0.25">
      <c r="A6248" s="11" t="s">
        <v>2357</v>
      </c>
      <c r="B6248" t="s">
        <v>2358</v>
      </c>
      <c r="C6248" t="s">
        <v>5214</v>
      </c>
      <c r="D6248" t="s">
        <v>4287</v>
      </c>
      <c r="E6248" t="s">
        <v>5211</v>
      </c>
      <c r="F6248" t="s">
        <v>49</v>
      </c>
      <c r="G6248" s="12">
        <v>700</v>
      </c>
      <c r="H6248" s="12">
        <v>1930</v>
      </c>
      <c r="I6248" s="13">
        <v>11</v>
      </c>
      <c r="J6248" s="13">
        <v>1537</v>
      </c>
      <c r="K6248" s="13">
        <v>1410</v>
      </c>
      <c r="L6248" s="13">
        <v>127</v>
      </c>
      <c r="M6248" s="13">
        <v>1532</v>
      </c>
      <c r="N6248" s="13">
        <v>124</v>
      </c>
      <c r="O6248" s="13">
        <v>118</v>
      </c>
      <c r="P6248" s="13">
        <v>6</v>
      </c>
      <c r="T6248" s="13">
        <v>0</v>
      </c>
      <c r="W6248" s="13">
        <v>0</v>
      </c>
      <c r="Z6248" s="13">
        <v>475</v>
      </c>
      <c r="AC6248" s="13">
        <v>1001</v>
      </c>
      <c r="AD6248" s="13">
        <v>31</v>
      </c>
      <c r="AE6248" s="13">
        <v>0</v>
      </c>
      <c r="AF6248" s="13">
        <v>0</v>
      </c>
    </row>
    <row r="6249" spans="1:32" x14ac:dyDescent="0.25">
      <c r="A6249" s="11" t="s">
        <v>2357</v>
      </c>
      <c r="B6249" t="s">
        <v>2358</v>
      </c>
      <c r="C6249" t="s">
        <v>5214</v>
      </c>
      <c r="D6249" t="s">
        <v>4287</v>
      </c>
      <c r="E6249" t="s">
        <v>5212</v>
      </c>
      <c r="F6249" t="s">
        <v>49</v>
      </c>
      <c r="J6249" s="13">
        <v>1245265</v>
      </c>
      <c r="K6249" s="13">
        <v>1148398</v>
      </c>
      <c r="L6249" s="13">
        <v>96867</v>
      </c>
      <c r="M6249" s="13">
        <v>1237403</v>
      </c>
      <c r="N6249" s="13">
        <v>99588</v>
      </c>
      <c r="O6249" s="13">
        <v>95280</v>
      </c>
      <c r="P6249" s="13">
        <v>4308</v>
      </c>
      <c r="T6249" s="13">
        <v>0</v>
      </c>
      <c r="W6249" s="13">
        <v>0</v>
      </c>
      <c r="X6249" s="13">
        <v>0</v>
      </c>
      <c r="Y6249" s="13">
        <v>0</v>
      </c>
      <c r="Z6249" s="13">
        <v>1568790</v>
      </c>
      <c r="AC6249" s="13">
        <v>5000187</v>
      </c>
      <c r="AD6249" s="13">
        <v>341</v>
      </c>
      <c r="AE6249" s="13">
        <v>0</v>
      </c>
      <c r="AF6249" s="13">
        <v>0</v>
      </c>
    </row>
    <row r="6250" spans="1:32" x14ac:dyDescent="0.25">
      <c r="A6250" s="11" t="s">
        <v>2363</v>
      </c>
      <c r="B6250" t="s">
        <v>2364</v>
      </c>
      <c r="C6250" t="s">
        <v>5204</v>
      </c>
      <c r="D6250" t="s">
        <v>4287</v>
      </c>
      <c r="E6250" t="s">
        <v>5205</v>
      </c>
      <c r="F6250" t="s">
        <v>50</v>
      </c>
      <c r="L6250" s="13">
        <v>0</v>
      </c>
      <c r="P6250" s="13">
        <v>0</v>
      </c>
      <c r="T6250" s="13">
        <v>0</v>
      </c>
      <c r="W6250" s="13">
        <v>0</v>
      </c>
    </row>
    <row r="6251" spans="1:32" x14ac:dyDescent="0.25">
      <c r="A6251" s="11" t="s">
        <v>2363</v>
      </c>
      <c r="B6251" t="s">
        <v>2364</v>
      </c>
      <c r="C6251" t="s">
        <v>5204</v>
      </c>
      <c r="D6251" t="s">
        <v>4287</v>
      </c>
      <c r="E6251" t="s">
        <v>5206</v>
      </c>
      <c r="F6251" t="s">
        <v>50</v>
      </c>
      <c r="L6251" s="13">
        <v>0</v>
      </c>
      <c r="P6251" s="13">
        <v>0</v>
      </c>
      <c r="T6251" s="13">
        <v>0</v>
      </c>
      <c r="W6251" s="13">
        <v>0</v>
      </c>
    </row>
    <row r="6252" spans="1:32" x14ac:dyDescent="0.25">
      <c r="A6252" s="11" t="s">
        <v>2363</v>
      </c>
      <c r="B6252" t="s">
        <v>2364</v>
      </c>
      <c r="C6252" t="s">
        <v>5204</v>
      </c>
      <c r="D6252" t="s">
        <v>4287</v>
      </c>
      <c r="E6252" t="s">
        <v>5207</v>
      </c>
      <c r="F6252" t="s">
        <v>50</v>
      </c>
      <c r="L6252" s="13">
        <v>0</v>
      </c>
      <c r="P6252" s="13">
        <v>0</v>
      </c>
      <c r="T6252" s="13">
        <v>0</v>
      </c>
      <c r="W6252" s="13">
        <v>0</v>
      </c>
    </row>
    <row r="6253" spans="1:32" x14ac:dyDescent="0.25">
      <c r="A6253" s="11" t="s">
        <v>2363</v>
      </c>
      <c r="B6253" t="s">
        <v>2364</v>
      </c>
      <c r="C6253" t="s">
        <v>5204</v>
      </c>
      <c r="D6253" t="s">
        <v>4287</v>
      </c>
      <c r="E6253" t="s">
        <v>5208</v>
      </c>
      <c r="F6253" t="s">
        <v>50</v>
      </c>
      <c r="L6253" s="13">
        <v>0</v>
      </c>
      <c r="P6253" s="13">
        <v>0</v>
      </c>
      <c r="T6253" s="13">
        <v>0</v>
      </c>
      <c r="W6253" s="13">
        <v>0</v>
      </c>
    </row>
    <row r="6254" spans="1:32" x14ac:dyDescent="0.25">
      <c r="A6254" s="11" t="s">
        <v>2363</v>
      </c>
      <c r="B6254" t="s">
        <v>2364</v>
      </c>
      <c r="C6254" t="s">
        <v>5204</v>
      </c>
      <c r="D6254" t="s">
        <v>4287</v>
      </c>
      <c r="E6254" t="s">
        <v>5209</v>
      </c>
      <c r="F6254" t="s">
        <v>50</v>
      </c>
      <c r="L6254" s="13">
        <v>0</v>
      </c>
      <c r="P6254" s="13">
        <v>0</v>
      </c>
      <c r="T6254" s="13">
        <v>0</v>
      </c>
      <c r="W6254" s="13">
        <v>0</v>
      </c>
    </row>
    <row r="6255" spans="1:32" x14ac:dyDescent="0.25">
      <c r="A6255" s="11" t="s">
        <v>2363</v>
      </c>
      <c r="B6255" t="s">
        <v>2364</v>
      </c>
      <c r="C6255" t="s">
        <v>5204</v>
      </c>
      <c r="D6255" t="s">
        <v>4287</v>
      </c>
      <c r="E6255" t="s">
        <v>5210</v>
      </c>
      <c r="F6255" t="s">
        <v>50</v>
      </c>
      <c r="L6255" s="13">
        <v>0</v>
      </c>
      <c r="P6255" s="13">
        <v>0</v>
      </c>
      <c r="T6255" s="13">
        <v>0</v>
      </c>
      <c r="W6255" s="13">
        <v>0</v>
      </c>
    </row>
    <row r="6256" spans="1:32" x14ac:dyDescent="0.25">
      <c r="A6256" s="11" t="s">
        <v>2363</v>
      </c>
      <c r="B6256" t="s">
        <v>2364</v>
      </c>
      <c r="C6256" t="s">
        <v>5204</v>
      </c>
      <c r="D6256" t="s">
        <v>4287</v>
      </c>
      <c r="E6256" t="s">
        <v>5211</v>
      </c>
      <c r="F6256" t="s">
        <v>50</v>
      </c>
      <c r="L6256" s="13">
        <v>0</v>
      </c>
      <c r="P6256" s="13">
        <v>0</v>
      </c>
      <c r="T6256" s="13">
        <v>0</v>
      </c>
      <c r="W6256" s="13">
        <v>0</v>
      </c>
    </row>
    <row r="6257" spans="1:32" x14ac:dyDescent="0.25">
      <c r="A6257" s="11" t="s">
        <v>2363</v>
      </c>
      <c r="B6257" t="s">
        <v>2364</v>
      </c>
      <c r="C6257" t="s">
        <v>5204</v>
      </c>
      <c r="D6257" t="s">
        <v>4287</v>
      </c>
      <c r="E6257" t="s">
        <v>5212</v>
      </c>
      <c r="F6257" t="s">
        <v>50</v>
      </c>
      <c r="K6257" s="13">
        <v>534892</v>
      </c>
      <c r="L6257" s="13">
        <v>-534892</v>
      </c>
      <c r="O6257" s="13">
        <v>29380</v>
      </c>
      <c r="P6257" s="13">
        <v>-29380</v>
      </c>
      <c r="T6257" s="13">
        <v>0</v>
      </c>
      <c r="W6257" s="13">
        <v>0</v>
      </c>
      <c r="Z6257" s="13">
        <v>47967</v>
      </c>
      <c r="AB6257" s="13">
        <v>0</v>
      </c>
    </row>
    <row r="6258" spans="1:32" x14ac:dyDescent="0.25">
      <c r="A6258" s="11" t="s">
        <v>2363</v>
      </c>
      <c r="B6258" t="s">
        <v>2364</v>
      </c>
      <c r="C6258" t="s">
        <v>5214</v>
      </c>
      <c r="D6258" t="s">
        <v>4287</v>
      </c>
      <c r="E6258" t="s">
        <v>5205</v>
      </c>
      <c r="F6258" t="s">
        <v>50</v>
      </c>
      <c r="L6258" s="13">
        <v>0</v>
      </c>
      <c r="P6258" s="13">
        <v>0</v>
      </c>
      <c r="T6258" s="13">
        <v>0</v>
      </c>
      <c r="W6258" s="13">
        <v>0</v>
      </c>
    </row>
    <row r="6259" spans="1:32" x14ac:dyDescent="0.25">
      <c r="A6259" s="11" t="s">
        <v>2363</v>
      </c>
      <c r="B6259" t="s">
        <v>2364</v>
      </c>
      <c r="C6259" t="s">
        <v>5214</v>
      </c>
      <c r="D6259" t="s">
        <v>4287</v>
      </c>
      <c r="E6259" t="s">
        <v>5206</v>
      </c>
      <c r="F6259" t="s">
        <v>50</v>
      </c>
      <c r="L6259" s="13">
        <v>0</v>
      </c>
      <c r="P6259" s="13">
        <v>0</v>
      </c>
      <c r="T6259" s="13">
        <v>0</v>
      </c>
      <c r="W6259" s="13">
        <v>0</v>
      </c>
    </row>
    <row r="6260" spans="1:32" x14ac:dyDescent="0.25">
      <c r="A6260" s="11" t="s">
        <v>2363</v>
      </c>
      <c r="B6260" t="s">
        <v>2364</v>
      </c>
      <c r="C6260" t="s">
        <v>5214</v>
      </c>
      <c r="D6260" t="s">
        <v>4287</v>
      </c>
      <c r="E6260" t="s">
        <v>5207</v>
      </c>
      <c r="F6260" t="s">
        <v>50</v>
      </c>
      <c r="L6260" s="13">
        <v>0</v>
      </c>
      <c r="P6260" s="13">
        <v>0</v>
      </c>
      <c r="T6260" s="13">
        <v>0</v>
      </c>
      <c r="W6260" s="13">
        <v>0</v>
      </c>
    </row>
    <row r="6261" spans="1:32" x14ac:dyDescent="0.25">
      <c r="A6261" s="11" t="s">
        <v>2363</v>
      </c>
      <c r="B6261" t="s">
        <v>2364</v>
      </c>
      <c r="C6261" t="s">
        <v>5214</v>
      </c>
      <c r="D6261" t="s">
        <v>4287</v>
      </c>
      <c r="E6261" t="s">
        <v>5208</v>
      </c>
      <c r="F6261" t="s">
        <v>50</v>
      </c>
      <c r="L6261" s="13">
        <v>0</v>
      </c>
      <c r="P6261" s="13">
        <v>0</v>
      </c>
      <c r="T6261" s="13">
        <v>0</v>
      </c>
      <c r="W6261" s="13">
        <v>0</v>
      </c>
    </row>
    <row r="6262" spans="1:32" x14ac:dyDescent="0.25">
      <c r="A6262" s="11" t="s">
        <v>2363</v>
      </c>
      <c r="B6262" t="s">
        <v>2364</v>
      </c>
      <c r="C6262" t="s">
        <v>5214</v>
      </c>
      <c r="D6262" t="s">
        <v>4287</v>
      </c>
      <c r="E6262" t="s">
        <v>5209</v>
      </c>
      <c r="F6262" t="s">
        <v>50</v>
      </c>
      <c r="L6262" s="13">
        <v>0</v>
      </c>
      <c r="P6262" s="13">
        <v>0</v>
      </c>
      <c r="T6262" s="13">
        <v>0</v>
      </c>
      <c r="W6262" s="13">
        <v>0</v>
      </c>
    </row>
    <row r="6263" spans="1:32" x14ac:dyDescent="0.25">
      <c r="A6263" s="11" t="s">
        <v>2363</v>
      </c>
      <c r="B6263" t="s">
        <v>2364</v>
      </c>
      <c r="C6263" t="s">
        <v>5214</v>
      </c>
      <c r="D6263" t="s">
        <v>4287</v>
      </c>
      <c r="E6263" t="s">
        <v>5210</v>
      </c>
      <c r="F6263" t="s">
        <v>50</v>
      </c>
      <c r="L6263" s="13">
        <v>0</v>
      </c>
      <c r="P6263" s="13">
        <v>0</v>
      </c>
      <c r="T6263" s="13">
        <v>0</v>
      </c>
      <c r="W6263" s="13">
        <v>0</v>
      </c>
    </row>
    <row r="6264" spans="1:32" x14ac:dyDescent="0.25">
      <c r="A6264" s="11" t="s">
        <v>2363</v>
      </c>
      <c r="B6264" t="s">
        <v>2364</v>
      </c>
      <c r="C6264" t="s">
        <v>5214</v>
      </c>
      <c r="D6264" t="s">
        <v>4287</v>
      </c>
      <c r="E6264" t="s">
        <v>5211</v>
      </c>
      <c r="F6264" t="s">
        <v>50</v>
      </c>
      <c r="L6264" s="13">
        <v>0</v>
      </c>
      <c r="P6264" s="13">
        <v>0</v>
      </c>
      <c r="T6264" s="13">
        <v>0</v>
      </c>
      <c r="W6264" s="13">
        <v>0</v>
      </c>
    </row>
    <row r="6265" spans="1:32" x14ac:dyDescent="0.25">
      <c r="A6265" s="11" t="s">
        <v>2363</v>
      </c>
      <c r="B6265" t="s">
        <v>2364</v>
      </c>
      <c r="C6265" t="s">
        <v>5214</v>
      </c>
      <c r="D6265" t="s">
        <v>4287</v>
      </c>
      <c r="E6265" t="s">
        <v>5212</v>
      </c>
      <c r="F6265" t="s">
        <v>50</v>
      </c>
      <c r="K6265" s="13">
        <v>468695</v>
      </c>
      <c r="L6265" s="13">
        <v>-468695</v>
      </c>
      <c r="O6265" s="13">
        <v>32017</v>
      </c>
      <c r="P6265" s="13">
        <v>-32017</v>
      </c>
      <c r="T6265" s="13">
        <v>0</v>
      </c>
      <c r="W6265" s="13">
        <v>0</v>
      </c>
      <c r="Z6265" s="13">
        <v>231501</v>
      </c>
    </row>
    <row r="6266" spans="1:32" x14ac:dyDescent="0.25">
      <c r="A6266" s="11" t="s">
        <v>2369</v>
      </c>
      <c r="B6266" t="s">
        <v>2370</v>
      </c>
      <c r="C6266" t="s">
        <v>5204</v>
      </c>
      <c r="D6266" t="s">
        <v>5215</v>
      </c>
      <c r="E6266" t="s">
        <v>5205</v>
      </c>
      <c r="F6266" t="s">
        <v>49</v>
      </c>
      <c r="L6266" s="13">
        <v>0</v>
      </c>
      <c r="P6266" s="13">
        <v>0</v>
      </c>
      <c r="T6266" s="13">
        <v>0</v>
      </c>
      <c r="W6266" s="13">
        <v>0</v>
      </c>
    </row>
    <row r="6267" spans="1:32" x14ac:dyDescent="0.25">
      <c r="A6267" s="11" t="s">
        <v>2369</v>
      </c>
      <c r="B6267" t="s">
        <v>2370</v>
      </c>
      <c r="C6267" t="s">
        <v>5204</v>
      </c>
      <c r="D6267" t="s">
        <v>5215</v>
      </c>
      <c r="E6267" t="s">
        <v>5206</v>
      </c>
      <c r="F6267" t="s">
        <v>49</v>
      </c>
      <c r="L6267" s="13">
        <v>0</v>
      </c>
      <c r="P6267" s="13">
        <v>0</v>
      </c>
      <c r="T6267" s="13">
        <v>0</v>
      </c>
      <c r="W6267" s="13">
        <v>0</v>
      </c>
    </row>
    <row r="6268" spans="1:32" x14ac:dyDescent="0.25">
      <c r="A6268" s="11" t="s">
        <v>2369</v>
      </c>
      <c r="B6268" t="s">
        <v>2370</v>
      </c>
      <c r="C6268" t="s">
        <v>5204</v>
      </c>
      <c r="D6268" t="s">
        <v>5215</v>
      </c>
      <c r="E6268" t="s">
        <v>5207</v>
      </c>
      <c r="F6268" t="s">
        <v>49</v>
      </c>
      <c r="L6268" s="13">
        <v>0</v>
      </c>
      <c r="P6268" s="13">
        <v>0</v>
      </c>
      <c r="T6268" s="13">
        <v>0</v>
      </c>
      <c r="W6268" s="13">
        <v>0</v>
      </c>
    </row>
    <row r="6269" spans="1:32" x14ac:dyDescent="0.25">
      <c r="A6269" s="11" t="s">
        <v>2369</v>
      </c>
      <c r="B6269" t="s">
        <v>2370</v>
      </c>
      <c r="C6269" t="s">
        <v>5204</v>
      </c>
      <c r="D6269" t="s">
        <v>5215</v>
      </c>
      <c r="E6269" t="s">
        <v>5208</v>
      </c>
      <c r="F6269" t="s">
        <v>49</v>
      </c>
      <c r="L6269" s="13">
        <v>0</v>
      </c>
      <c r="P6269" s="13">
        <v>0</v>
      </c>
      <c r="T6269" s="13">
        <v>0</v>
      </c>
      <c r="W6269" s="13">
        <v>0</v>
      </c>
    </row>
    <row r="6270" spans="1:32" x14ac:dyDescent="0.25">
      <c r="A6270" s="11" t="s">
        <v>2369</v>
      </c>
      <c r="B6270" t="s">
        <v>2370</v>
      </c>
      <c r="C6270" t="s">
        <v>5204</v>
      </c>
      <c r="D6270" t="s">
        <v>5215</v>
      </c>
      <c r="E6270" t="s">
        <v>5209</v>
      </c>
      <c r="F6270" t="s">
        <v>49</v>
      </c>
      <c r="G6270" s="12">
        <v>600</v>
      </c>
      <c r="H6270" s="12">
        <v>1800</v>
      </c>
      <c r="I6270" s="13">
        <v>9</v>
      </c>
      <c r="J6270" s="13">
        <v>779</v>
      </c>
      <c r="K6270" s="13">
        <v>693</v>
      </c>
      <c r="L6270" s="13">
        <v>86</v>
      </c>
      <c r="N6270" s="13">
        <v>56</v>
      </c>
      <c r="O6270" s="13">
        <v>49</v>
      </c>
      <c r="P6270" s="13">
        <v>7</v>
      </c>
      <c r="T6270" s="13">
        <v>0</v>
      </c>
      <c r="W6270" s="13">
        <v>0</v>
      </c>
      <c r="Z6270" s="13">
        <v>99</v>
      </c>
      <c r="AC6270" s="13">
        <v>694</v>
      </c>
      <c r="AD6270" s="13">
        <v>253</v>
      </c>
      <c r="AE6270" s="13">
        <v>0</v>
      </c>
      <c r="AF6270" s="13">
        <v>0</v>
      </c>
    </row>
    <row r="6271" spans="1:32" x14ac:dyDescent="0.25">
      <c r="A6271" s="11" t="s">
        <v>2369</v>
      </c>
      <c r="B6271" t="s">
        <v>2370</v>
      </c>
      <c r="C6271" t="s">
        <v>5204</v>
      </c>
      <c r="D6271" t="s">
        <v>5215</v>
      </c>
      <c r="E6271" t="s">
        <v>5210</v>
      </c>
      <c r="F6271" t="s">
        <v>49</v>
      </c>
      <c r="L6271" s="13">
        <v>0</v>
      </c>
      <c r="P6271" s="13">
        <v>0</v>
      </c>
      <c r="T6271" s="13">
        <v>0</v>
      </c>
      <c r="W6271" s="13">
        <v>0</v>
      </c>
    </row>
    <row r="6272" spans="1:32" x14ac:dyDescent="0.25">
      <c r="A6272" s="11" t="s">
        <v>2369</v>
      </c>
      <c r="B6272" t="s">
        <v>2370</v>
      </c>
      <c r="C6272" t="s">
        <v>5204</v>
      </c>
      <c r="D6272" t="s">
        <v>5215</v>
      </c>
      <c r="E6272" t="s">
        <v>5211</v>
      </c>
      <c r="F6272" t="s">
        <v>49</v>
      </c>
      <c r="L6272" s="13">
        <v>0</v>
      </c>
      <c r="P6272" s="13">
        <v>0</v>
      </c>
      <c r="T6272" s="13">
        <v>0</v>
      </c>
      <c r="W6272" s="13">
        <v>0</v>
      </c>
    </row>
    <row r="6273" spans="1:32" x14ac:dyDescent="0.25">
      <c r="A6273" s="11" t="s">
        <v>2369</v>
      </c>
      <c r="B6273" t="s">
        <v>2370</v>
      </c>
      <c r="C6273" t="s">
        <v>5204</v>
      </c>
      <c r="D6273" t="s">
        <v>5215</v>
      </c>
      <c r="E6273" t="s">
        <v>5212</v>
      </c>
      <c r="F6273" t="s">
        <v>49</v>
      </c>
      <c r="J6273" s="13">
        <v>197340</v>
      </c>
      <c r="K6273" s="13">
        <v>175582</v>
      </c>
      <c r="L6273" s="13">
        <v>21758</v>
      </c>
      <c r="N6273" s="13">
        <v>14268</v>
      </c>
      <c r="O6273" s="13">
        <v>12397</v>
      </c>
      <c r="P6273" s="13">
        <v>1871</v>
      </c>
      <c r="T6273" s="13">
        <v>0</v>
      </c>
      <c r="W6273" s="13">
        <v>0</v>
      </c>
      <c r="Z6273" s="13">
        <v>25066</v>
      </c>
      <c r="AC6273" s="13">
        <v>175573</v>
      </c>
      <c r="AD6273" s="13">
        <v>253</v>
      </c>
      <c r="AE6273" s="13">
        <v>0</v>
      </c>
      <c r="AF6273" s="13">
        <v>0</v>
      </c>
    </row>
    <row r="6274" spans="1:32" x14ac:dyDescent="0.25">
      <c r="A6274" s="11" t="s">
        <v>2369</v>
      </c>
      <c r="B6274" t="s">
        <v>2370</v>
      </c>
      <c r="C6274" t="s">
        <v>5214</v>
      </c>
      <c r="D6274" t="s">
        <v>5215</v>
      </c>
      <c r="E6274" t="s">
        <v>5205</v>
      </c>
      <c r="F6274" t="s">
        <v>49</v>
      </c>
      <c r="L6274" s="13">
        <v>0</v>
      </c>
      <c r="P6274" s="13">
        <v>0</v>
      </c>
      <c r="T6274" s="13">
        <v>0</v>
      </c>
      <c r="W6274" s="13">
        <v>0</v>
      </c>
    </row>
    <row r="6275" spans="1:32" x14ac:dyDescent="0.25">
      <c r="A6275" s="11" t="s">
        <v>2369</v>
      </c>
      <c r="B6275" t="s">
        <v>2370</v>
      </c>
      <c r="C6275" t="s">
        <v>5214</v>
      </c>
      <c r="D6275" t="s">
        <v>5215</v>
      </c>
      <c r="E6275" t="s">
        <v>5206</v>
      </c>
      <c r="F6275" t="s">
        <v>49</v>
      </c>
      <c r="L6275" s="13">
        <v>0</v>
      </c>
      <c r="P6275" s="13">
        <v>0</v>
      </c>
      <c r="T6275" s="13">
        <v>0</v>
      </c>
      <c r="W6275" s="13">
        <v>0</v>
      </c>
    </row>
    <row r="6276" spans="1:32" x14ac:dyDescent="0.25">
      <c r="A6276" s="11" t="s">
        <v>2369</v>
      </c>
      <c r="B6276" t="s">
        <v>2370</v>
      </c>
      <c r="C6276" t="s">
        <v>5214</v>
      </c>
      <c r="D6276" t="s">
        <v>5215</v>
      </c>
      <c r="E6276" t="s">
        <v>5207</v>
      </c>
      <c r="F6276" t="s">
        <v>49</v>
      </c>
      <c r="L6276" s="13">
        <v>0</v>
      </c>
      <c r="P6276" s="13">
        <v>0</v>
      </c>
      <c r="T6276" s="13">
        <v>0</v>
      </c>
      <c r="W6276" s="13">
        <v>0</v>
      </c>
    </row>
    <row r="6277" spans="1:32" x14ac:dyDescent="0.25">
      <c r="A6277" s="11" t="s">
        <v>2369</v>
      </c>
      <c r="B6277" t="s">
        <v>2370</v>
      </c>
      <c r="C6277" t="s">
        <v>5214</v>
      </c>
      <c r="D6277" t="s">
        <v>5215</v>
      </c>
      <c r="E6277" t="s">
        <v>5208</v>
      </c>
      <c r="F6277" t="s">
        <v>49</v>
      </c>
      <c r="L6277" s="13">
        <v>0</v>
      </c>
      <c r="P6277" s="13">
        <v>0</v>
      </c>
      <c r="T6277" s="13">
        <v>0</v>
      </c>
      <c r="W6277" s="13">
        <v>0</v>
      </c>
    </row>
    <row r="6278" spans="1:32" x14ac:dyDescent="0.25">
      <c r="A6278" s="11" t="s">
        <v>2369</v>
      </c>
      <c r="B6278" t="s">
        <v>2370</v>
      </c>
      <c r="C6278" t="s">
        <v>5214</v>
      </c>
      <c r="D6278" t="s">
        <v>5215</v>
      </c>
      <c r="E6278" t="s">
        <v>5209</v>
      </c>
      <c r="F6278" t="s">
        <v>49</v>
      </c>
      <c r="G6278" s="12">
        <v>630</v>
      </c>
      <c r="H6278" s="12">
        <v>1800</v>
      </c>
      <c r="I6278" s="13">
        <v>8</v>
      </c>
      <c r="J6278" s="13">
        <v>1026</v>
      </c>
      <c r="K6278" s="13">
        <v>1003</v>
      </c>
      <c r="L6278" s="13">
        <v>23</v>
      </c>
      <c r="M6278" s="13">
        <v>1004</v>
      </c>
      <c r="N6278" s="13">
        <v>78</v>
      </c>
      <c r="O6278" s="13">
        <v>75</v>
      </c>
      <c r="P6278" s="13">
        <v>3</v>
      </c>
      <c r="T6278" s="13">
        <v>0</v>
      </c>
      <c r="W6278" s="13">
        <v>0</v>
      </c>
      <c r="Z6278" s="13">
        <v>949</v>
      </c>
      <c r="AC6278" s="13">
        <v>4469</v>
      </c>
      <c r="AD6278" s="13">
        <v>253</v>
      </c>
      <c r="AE6278" s="13">
        <v>0</v>
      </c>
      <c r="AF6278" s="13">
        <v>0</v>
      </c>
    </row>
    <row r="6279" spans="1:32" x14ac:dyDescent="0.25">
      <c r="A6279" s="11" t="s">
        <v>2369</v>
      </c>
      <c r="B6279" t="s">
        <v>2370</v>
      </c>
      <c r="C6279" t="s">
        <v>5214</v>
      </c>
      <c r="D6279" t="s">
        <v>5215</v>
      </c>
      <c r="E6279" t="s">
        <v>5210</v>
      </c>
      <c r="F6279" t="s">
        <v>49</v>
      </c>
      <c r="L6279" s="13">
        <v>0</v>
      </c>
      <c r="P6279" s="13">
        <v>0</v>
      </c>
      <c r="T6279" s="13">
        <v>0</v>
      </c>
      <c r="W6279" s="13">
        <v>0</v>
      </c>
    </row>
    <row r="6280" spans="1:32" x14ac:dyDescent="0.25">
      <c r="A6280" s="11" t="s">
        <v>2369</v>
      </c>
      <c r="B6280" t="s">
        <v>2370</v>
      </c>
      <c r="C6280" t="s">
        <v>5214</v>
      </c>
      <c r="D6280" t="s">
        <v>5215</v>
      </c>
      <c r="E6280" t="s">
        <v>5211</v>
      </c>
      <c r="F6280" t="s">
        <v>49</v>
      </c>
      <c r="L6280" s="13">
        <v>0</v>
      </c>
      <c r="P6280" s="13">
        <v>0</v>
      </c>
      <c r="T6280" s="13">
        <v>0</v>
      </c>
      <c r="W6280" s="13">
        <v>0</v>
      </c>
    </row>
    <row r="6281" spans="1:32" x14ac:dyDescent="0.25">
      <c r="A6281" s="11" t="s">
        <v>2369</v>
      </c>
      <c r="B6281" t="s">
        <v>2370</v>
      </c>
      <c r="C6281" t="s">
        <v>5214</v>
      </c>
      <c r="D6281" t="s">
        <v>5215</v>
      </c>
      <c r="E6281" t="s">
        <v>5212</v>
      </c>
      <c r="F6281" t="s">
        <v>49</v>
      </c>
      <c r="J6281" s="13">
        <v>259658</v>
      </c>
      <c r="K6281" s="13">
        <v>253824</v>
      </c>
      <c r="L6281" s="13">
        <v>5834</v>
      </c>
      <c r="M6281" s="13">
        <v>254092</v>
      </c>
      <c r="N6281" s="13">
        <v>19730</v>
      </c>
      <c r="O6281" s="13">
        <v>19391</v>
      </c>
      <c r="P6281" s="13">
        <v>339</v>
      </c>
      <c r="T6281" s="13">
        <v>0</v>
      </c>
      <c r="W6281" s="13">
        <v>0</v>
      </c>
      <c r="Z6281" s="13">
        <v>240190</v>
      </c>
      <c r="AC6281" s="13">
        <v>877149</v>
      </c>
      <c r="AD6281" s="13">
        <v>253</v>
      </c>
      <c r="AE6281" s="13">
        <v>0</v>
      </c>
      <c r="AF6281" s="13">
        <v>0</v>
      </c>
    </row>
    <row r="6282" spans="1:32" x14ac:dyDescent="0.25">
      <c r="A6282" s="11" t="s">
        <v>2375</v>
      </c>
      <c r="B6282" t="s">
        <v>2376</v>
      </c>
      <c r="C6282" t="s">
        <v>5204</v>
      </c>
      <c r="D6282" t="s">
        <v>5215</v>
      </c>
      <c r="E6282" t="s">
        <v>5205</v>
      </c>
      <c r="F6282" t="s">
        <v>50</v>
      </c>
      <c r="L6282" s="13">
        <v>0</v>
      </c>
      <c r="P6282" s="13">
        <v>0</v>
      </c>
      <c r="T6282" s="13">
        <v>0</v>
      </c>
      <c r="W6282" s="13">
        <v>0</v>
      </c>
    </row>
    <row r="6283" spans="1:32" x14ac:dyDescent="0.25">
      <c r="A6283" s="11" t="s">
        <v>2375</v>
      </c>
      <c r="B6283" t="s">
        <v>2376</v>
      </c>
      <c r="C6283" t="s">
        <v>5204</v>
      </c>
      <c r="D6283" t="s">
        <v>5215</v>
      </c>
      <c r="E6283" t="s">
        <v>5206</v>
      </c>
      <c r="F6283" t="s">
        <v>50</v>
      </c>
      <c r="L6283" s="13">
        <v>0</v>
      </c>
      <c r="P6283" s="13">
        <v>0</v>
      </c>
      <c r="T6283" s="13">
        <v>0</v>
      </c>
      <c r="W6283" s="13">
        <v>0</v>
      </c>
    </row>
    <row r="6284" spans="1:32" x14ac:dyDescent="0.25">
      <c r="A6284" s="11" t="s">
        <v>2375</v>
      </c>
      <c r="B6284" t="s">
        <v>2376</v>
      </c>
      <c r="C6284" t="s">
        <v>5204</v>
      </c>
      <c r="D6284" t="s">
        <v>5215</v>
      </c>
      <c r="E6284" t="s">
        <v>5207</v>
      </c>
      <c r="F6284" t="s">
        <v>50</v>
      </c>
      <c r="L6284" s="13">
        <v>0</v>
      </c>
      <c r="P6284" s="13">
        <v>0</v>
      </c>
      <c r="T6284" s="13">
        <v>0</v>
      </c>
      <c r="W6284" s="13">
        <v>0</v>
      </c>
    </row>
    <row r="6285" spans="1:32" x14ac:dyDescent="0.25">
      <c r="A6285" s="11" t="s">
        <v>2375</v>
      </c>
      <c r="B6285" t="s">
        <v>2376</v>
      </c>
      <c r="C6285" t="s">
        <v>5204</v>
      </c>
      <c r="D6285" t="s">
        <v>5215</v>
      </c>
      <c r="E6285" t="s">
        <v>5208</v>
      </c>
      <c r="F6285" t="s">
        <v>50</v>
      </c>
      <c r="L6285" s="13">
        <v>0</v>
      </c>
      <c r="P6285" s="13">
        <v>0</v>
      </c>
      <c r="T6285" s="13">
        <v>0</v>
      </c>
      <c r="W6285" s="13">
        <v>0</v>
      </c>
    </row>
    <row r="6286" spans="1:32" x14ac:dyDescent="0.25">
      <c r="A6286" s="11" t="s">
        <v>2375</v>
      </c>
      <c r="B6286" t="s">
        <v>2376</v>
      </c>
      <c r="C6286" t="s">
        <v>5204</v>
      </c>
      <c r="D6286" t="s">
        <v>5215</v>
      </c>
      <c r="E6286" t="s">
        <v>5209</v>
      </c>
      <c r="F6286" t="s">
        <v>50</v>
      </c>
      <c r="L6286" s="13">
        <v>0</v>
      </c>
      <c r="P6286" s="13">
        <v>0</v>
      </c>
      <c r="T6286" s="13">
        <v>0</v>
      </c>
      <c r="W6286" s="13">
        <v>0</v>
      </c>
    </row>
    <row r="6287" spans="1:32" x14ac:dyDescent="0.25">
      <c r="A6287" s="11" t="s">
        <v>2375</v>
      </c>
      <c r="B6287" t="s">
        <v>2376</v>
      </c>
      <c r="C6287" t="s">
        <v>5204</v>
      </c>
      <c r="D6287" t="s">
        <v>5215</v>
      </c>
      <c r="E6287" t="s">
        <v>5210</v>
      </c>
      <c r="F6287" t="s">
        <v>50</v>
      </c>
      <c r="L6287" s="13">
        <v>0</v>
      </c>
      <c r="P6287" s="13">
        <v>0</v>
      </c>
      <c r="T6287" s="13">
        <v>0</v>
      </c>
      <c r="W6287" s="13">
        <v>0</v>
      </c>
    </row>
    <row r="6288" spans="1:32" x14ac:dyDescent="0.25">
      <c r="A6288" s="11" t="s">
        <v>2375</v>
      </c>
      <c r="B6288" t="s">
        <v>2376</v>
      </c>
      <c r="C6288" t="s">
        <v>5204</v>
      </c>
      <c r="D6288" t="s">
        <v>5215</v>
      </c>
      <c r="E6288" t="s">
        <v>5211</v>
      </c>
      <c r="F6288" t="s">
        <v>50</v>
      </c>
      <c r="L6288" s="13">
        <v>0</v>
      </c>
      <c r="P6288" s="13">
        <v>0</v>
      </c>
      <c r="T6288" s="13">
        <v>0</v>
      </c>
      <c r="W6288" s="13">
        <v>0</v>
      </c>
    </row>
    <row r="6289" spans="1:28" x14ac:dyDescent="0.25">
      <c r="A6289" s="11" t="s">
        <v>2375</v>
      </c>
      <c r="B6289" t="s">
        <v>2376</v>
      </c>
      <c r="C6289" t="s">
        <v>5204</v>
      </c>
      <c r="D6289" t="s">
        <v>5215</v>
      </c>
      <c r="E6289" t="s">
        <v>5212</v>
      </c>
      <c r="F6289" t="s">
        <v>50</v>
      </c>
      <c r="K6289" s="13">
        <v>13317</v>
      </c>
      <c r="L6289" s="13">
        <v>-13317</v>
      </c>
      <c r="O6289" s="13">
        <v>3546</v>
      </c>
      <c r="P6289" s="13">
        <v>-3546</v>
      </c>
      <c r="T6289" s="13">
        <v>0</v>
      </c>
      <c r="W6289" s="13">
        <v>0</v>
      </c>
      <c r="Z6289" s="13">
        <v>3099</v>
      </c>
      <c r="AB6289" s="13">
        <v>0</v>
      </c>
    </row>
    <row r="6290" spans="1:28" x14ac:dyDescent="0.25">
      <c r="A6290" s="11" t="s">
        <v>2375</v>
      </c>
      <c r="B6290" t="s">
        <v>2376</v>
      </c>
      <c r="C6290" t="s">
        <v>5214</v>
      </c>
      <c r="D6290" t="s">
        <v>5215</v>
      </c>
      <c r="E6290" t="s">
        <v>5205</v>
      </c>
      <c r="F6290" t="s">
        <v>50</v>
      </c>
      <c r="L6290" s="13">
        <v>0</v>
      </c>
      <c r="P6290" s="13">
        <v>0</v>
      </c>
      <c r="T6290" s="13">
        <v>0</v>
      </c>
      <c r="W6290" s="13">
        <v>0</v>
      </c>
    </row>
    <row r="6291" spans="1:28" x14ac:dyDescent="0.25">
      <c r="A6291" s="11" t="s">
        <v>2375</v>
      </c>
      <c r="B6291" t="s">
        <v>2376</v>
      </c>
      <c r="C6291" t="s">
        <v>5214</v>
      </c>
      <c r="D6291" t="s">
        <v>5215</v>
      </c>
      <c r="E6291" t="s">
        <v>5206</v>
      </c>
      <c r="F6291" t="s">
        <v>50</v>
      </c>
      <c r="L6291" s="13">
        <v>0</v>
      </c>
      <c r="P6291" s="13">
        <v>0</v>
      </c>
      <c r="T6291" s="13">
        <v>0</v>
      </c>
      <c r="W6291" s="13">
        <v>0</v>
      </c>
    </row>
    <row r="6292" spans="1:28" x14ac:dyDescent="0.25">
      <c r="A6292" s="11" t="s">
        <v>2375</v>
      </c>
      <c r="B6292" t="s">
        <v>2376</v>
      </c>
      <c r="C6292" t="s">
        <v>5214</v>
      </c>
      <c r="D6292" t="s">
        <v>5215</v>
      </c>
      <c r="E6292" t="s">
        <v>5207</v>
      </c>
      <c r="F6292" t="s">
        <v>50</v>
      </c>
      <c r="L6292" s="13">
        <v>0</v>
      </c>
      <c r="P6292" s="13">
        <v>0</v>
      </c>
      <c r="T6292" s="13">
        <v>0</v>
      </c>
      <c r="W6292" s="13">
        <v>0</v>
      </c>
    </row>
    <row r="6293" spans="1:28" x14ac:dyDescent="0.25">
      <c r="A6293" s="11" t="s">
        <v>2375</v>
      </c>
      <c r="B6293" t="s">
        <v>2376</v>
      </c>
      <c r="C6293" t="s">
        <v>5214</v>
      </c>
      <c r="D6293" t="s">
        <v>5215</v>
      </c>
      <c r="E6293" t="s">
        <v>5208</v>
      </c>
      <c r="F6293" t="s">
        <v>50</v>
      </c>
      <c r="L6293" s="13">
        <v>0</v>
      </c>
      <c r="P6293" s="13">
        <v>0</v>
      </c>
      <c r="T6293" s="13">
        <v>0</v>
      </c>
      <c r="W6293" s="13">
        <v>0</v>
      </c>
    </row>
    <row r="6294" spans="1:28" x14ac:dyDescent="0.25">
      <c r="A6294" s="11" t="s">
        <v>2375</v>
      </c>
      <c r="B6294" t="s">
        <v>2376</v>
      </c>
      <c r="C6294" t="s">
        <v>5214</v>
      </c>
      <c r="D6294" t="s">
        <v>5215</v>
      </c>
      <c r="E6294" t="s">
        <v>5209</v>
      </c>
      <c r="F6294" t="s">
        <v>50</v>
      </c>
      <c r="L6294" s="13">
        <v>0</v>
      </c>
      <c r="P6294" s="13">
        <v>0</v>
      </c>
      <c r="T6294" s="13">
        <v>0</v>
      </c>
      <c r="W6294" s="13">
        <v>0</v>
      </c>
    </row>
    <row r="6295" spans="1:28" x14ac:dyDescent="0.25">
      <c r="A6295" s="11" t="s">
        <v>2375</v>
      </c>
      <c r="B6295" t="s">
        <v>2376</v>
      </c>
      <c r="C6295" t="s">
        <v>5214</v>
      </c>
      <c r="D6295" t="s">
        <v>5215</v>
      </c>
      <c r="E6295" t="s">
        <v>5210</v>
      </c>
      <c r="F6295" t="s">
        <v>50</v>
      </c>
      <c r="L6295" s="13">
        <v>0</v>
      </c>
      <c r="P6295" s="13">
        <v>0</v>
      </c>
      <c r="T6295" s="13">
        <v>0</v>
      </c>
      <c r="W6295" s="13">
        <v>0</v>
      </c>
    </row>
    <row r="6296" spans="1:28" x14ac:dyDescent="0.25">
      <c r="A6296" s="11" t="s">
        <v>2375</v>
      </c>
      <c r="B6296" t="s">
        <v>2376</v>
      </c>
      <c r="C6296" t="s">
        <v>5214</v>
      </c>
      <c r="D6296" t="s">
        <v>5215</v>
      </c>
      <c r="E6296" t="s">
        <v>5211</v>
      </c>
      <c r="F6296" t="s">
        <v>50</v>
      </c>
      <c r="L6296" s="13">
        <v>0</v>
      </c>
      <c r="P6296" s="13">
        <v>0</v>
      </c>
      <c r="T6296" s="13">
        <v>0</v>
      </c>
      <c r="W6296" s="13">
        <v>0</v>
      </c>
    </row>
    <row r="6297" spans="1:28" x14ac:dyDescent="0.25">
      <c r="A6297" s="11" t="s">
        <v>2375</v>
      </c>
      <c r="B6297" t="s">
        <v>2376</v>
      </c>
      <c r="C6297" t="s">
        <v>5214</v>
      </c>
      <c r="D6297" t="s">
        <v>5215</v>
      </c>
      <c r="E6297" t="s">
        <v>5212</v>
      </c>
      <c r="F6297" t="s">
        <v>50</v>
      </c>
      <c r="K6297" s="13">
        <v>18216</v>
      </c>
      <c r="L6297" s="13">
        <v>-18216</v>
      </c>
      <c r="O6297" s="13">
        <v>4465</v>
      </c>
      <c r="P6297" s="13">
        <v>-4465</v>
      </c>
      <c r="T6297" s="13">
        <v>0</v>
      </c>
      <c r="W6297" s="13">
        <v>0</v>
      </c>
      <c r="Z6297" s="13">
        <v>66336</v>
      </c>
    </row>
    <row r="6298" spans="1:28" x14ac:dyDescent="0.25">
      <c r="A6298" s="11" t="s">
        <v>2381</v>
      </c>
      <c r="B6298" t="s">
        <v>2382</v>
      </c>
      <c r="C6298" t="s">
        <v>5204</v>
      </c>
      <c r="D6298" t="s">
        <v>4287</v>
      </c>
      <c r="E6298" t="s">
        <v>5205</v>
      </c>
      <c r="F6298" t="s">
        <v>50</v>
      </c>
      <c r="L6298" s="13">
        <v>0</v>
      </c>
      <c r="P6298" s="13">
        <v>0</v>
      </c>
      <c r="T6298" s="13">
        <v>0</v>
      </c>
      <c r="W6298" s="13">
        <v>0</v>
      </c>
    </row>
    <row r="6299" spans="1:28" x14ac:dyDescent="0.25">
      <c r="A6299" s="11" t="s">
        <v>2381</v>
      </c>
      <c r="B6299" t="s">
        <v>2382</v>
      </c>
      <c r="C6299" t="s">
        <v>5204</v>
      </c>
      <c r="D6299" t="s">
        <v>4287</v>
      </c>
      <c r="E6299" t="s">
        <v>5206</v>
      </c>
      <c r="F6299" t="s">
        <v>50</v>
      </c>
      <c r="L6299" s="13">
        <v>0</v>
      </c>
      <c r="P6299" s="13">
        <v>0</v>
      </c>
      <c r="T6299" s="13">
        <v>0</v>
      </c>
      <c r="W6299" s="13">
        <v>0</v>
      </c>
    </row>
    <row r="6300" spans="1:28" x14ac:dyDescent="0.25">
      <c r="A6300" s="11" t="s">
        <v>2381</v>
      </c>
      <c r="B6300" t="s">
        <v>2382</v>
      </c>
      <c r="C6300" t="s">
        <v>5204</v>
      </c>
      <c r="D6300" t="s">
        <v>4287</v>
      </c>
      <c r="E6300" t="s">
        <v>5207</v>
      </c>
      <c r="F6300" t="s">
        <v>50</v>
      </c>
      <c r="L6300" s="13">
        <v>0</v>
      </c>
      <c r="P6300" s="13">
        <v>0</v>
      </c>
      <c r="T6300" s="13">
        <v>0</v>
      </c>
      <c r="W6300" s="13">
        <v>0</v>
      </c>
    </row>
    <row r="6301" spans="1:28" x14ac:dyDescent="0.25">
      <c r="A6301" s="11" t="s">
        <v>2381</v>
      </c>
      <c r="B6301" t="s">
        <v>2382</v>
      </c>
      <c r="C6301" t="s">
        <v>5204</v>
      </c>
      <c r="D6301" t="s">
        <v>4287</v>
      </c>
      <c r="E6301" t="s">
        <v>5208</v>
      </c>
      <c r="F6301" t="s">
        <v>50</v>
      </c>
      <c r="L6301" s="13">
        <v>0</v>
      </c>
      <c r="P6301" s="13">
        <v>0</v>
      </c>
      <c r="T6301" s="13">
        <v>0</v>
      </c>
      <c r="W6301" s="13">
        <v>0</v>
      </c>
    </row>
    <row r="6302" spans="1:28" x14ac:dyDescent="0.25">
      <c r="A6302" s="11" t="s">
        <v>2381</v>
      </c>
      <c r="B6302" t="s">
        <v>2382</v>
      </c>
      <c r="C6302" t="s">
        <v>5204</v>
      </c>
      <c r="D6302" t="s">
        <v>4287</v>
      </c>
      <c r="E6302" t="s">
        <v>5209</v>
      </c>
      <c r="F6302" t="s">
        <v>50</v>
      </c>
      <c r="L6302" s="13">
        <v>0</v>
      </c>
      <c r="P6302" s="13">
        <v>0</v>
      </c>
      <c r="T6302" s="13">
        <v>0</v>
      </c>
      <c r="W6302" s="13">
        <v>0</v>
      </c>
    </row>
    <row r="6303" spans="1:28" x14ac:dyDescent="0.25">
      <c r="A6303" s="11" t="s">
        <v>2381</v>
      </c>
      <c r="B6303" t="s">
        <v>2382</v>
      </c>
      <c r="C6303" t="s">
        <v>5204</v>
      </c>
      <c r="D6303" t="s">
        <v>4287</v>
      </c>
      <c r="E6303" t="s">
        <v>5210</v>
      </c>
      <c r="F6303" t="s">
        <v>50</v>
      </c>
      <c r="L6303" s="13">
        <v>0</v>
      </c>
      <c r="P6303" s="13">
        <v>0</v>
      </c>
      <c r="T6303" s="13">
        <v>0</v>
      </c>
      <c r="W6303" s="13">
        <v>0</v>
      </c>
    </row>
    <row r="6304" spans="1:28" x14ac:dyDescent="0.25">
      <c r="A6304" s="11" t="s">
        <v>2381</v>
      </c>
      <c r="B6304" t="s">
        <v>2382</v>
      </c>
      <c r="C6304" t="s">
        <v>5204</v>
      </c>
      <c r="D6304" t="s">
        <v>4287</v>
      </c>
      <c r="E6304" t="s">
        <v>5211</v>
      </c>
      <c r="F6304" t="s">
        <v>50</v>
      </c>
      <c r="L6304" s="13">
        <v>0</v>
      </c>
      <c r="P6304" s="13">
        <v>0</v>
      </c>
      <c r="T6304" s="13">
        <v>0</v>
      </c>
      <c r="W6304" s="13">
        <v>0</v>
      </c>
    </row>
    <row r="6305" spans="1:28" x14ac:dyDescent="0.25">
      <c r="A6305" s="11" t="s">
        <v>2381</v>
      </c>
      <c r="B6305" t="s">
        <v>2382</v>
      </c>
      <c r="C6305" t="s">
        <v>5204</v>
      </c>
      <c r="D6305" t="s">
        <v>4287</v>
      </c>
      <c r="E6305" t="s">
        <v>5212</v>
      </c>
      <c r="F6305" t="s">
        <v>50</v>
      </c>
      <c r="K6305" s="13">
        <v>137014</v>
      </c>
      <c r="L6305" s="13">
        <v>-137014</v>
      </c>
      <c r="O6305" s="13">
        <v>7247</v>
      </c>
      <c r="P6305" s="13">
        <v>-7247</v>
      </c>
      <c r="T6305" s="13">
        <v>0</v>
      </c>
      <c r="W6305" s="13">
        <v>0</v>
      </c>
      <c r="Z6305" s="13">
        <v>18375</v>
      </c>
      <c r="AB6305" s="13">
        <v>0</v>
      </c>
    </row>
    <row r="6306" spans="1:28" x14ac:dyDescent="0.25">
      <c r="A6306" s="11" t="s">
        <v>2381</v>
      </c>
      <c r="B6306" t="s">
        <v>2382</v>
      </c>
      <c r="C6306" t="s">
        <v>5214</v>
      </c>
      <c r="D6306" t="s">
        <v>4287</v>
      </c>
      <c r="E6306" t="s">
        <v>5205</v>
      </c>
      <c r="F6306" t="s">
        <v>50</v>
      </c>
      <c r="L6306" s="13">
        <v>0</v>
      </c>
      <c r="P6306" s="13">
        <v>0</v>
      </c>
      <c r="T6306" s="13">
        <v>0</v>
      </c>
      <c r="W6306" s="13">
        <v>0</v>
      </c>
    </row>
    <row r="6307" spans="1:28" x14ac:dyDescent="0.25">
      <c r="A6307" s="11" t="s">
        <v>2381</v>
      </c>
      <c r="B6307" t="s">
        <v>2382</v>
      </c>
      <c r="C6307" t="s">
        <v>5214</v>
      </c>
      <c r="D6307" t="s">
        <v>4287</v>
      </c>
      <c r="E6307" t="s">
        <v>5206</v>
      </c>
      <c r="F6307" t="s">
        <v>50</v>
      </c>
      <c r="L6307" s="13">
        <v>0</v>
      </c>
      <c r="P6307" s="13">
        <v>0</v>
      </c>
      <c r="T6307" s="13">
        <v>0</v>
      </c>
      <c r="W6307" s="13">
        <v>0</v>
      </c>
    </row>
    <row r="6308" spans="1:28" x14ac:dyDescent="0.25">
      <c r="A6308" s="11" t="s">
        <v>2381</v>
      </c>
      <c r="B6308" t="s">
        <v>2382</v>
      </c>
      <c r="C6308" t="s">
        <v>5214</v>
      </c>
      <c r="D6308" t="s">
        <v>4287</v>
      </c>
      <c r="E6308" t="s">
        <v>5207</v>
      </c>
      <c r="F6308" t="s">
        <v>50</v>
      </c>
      <c r="L6308" s="13">
        <v>0</v>
      </c>
      <c r="P6308" s="13">
        <v>0</v>
      </c>
      <c r="T6308" s="13">
        <v>0</v>
      </c>
      <c r="W6308" s="13">
        <v>0</v>
      </c>
    </row>
    <row r="6309" spans="1:28" x14ac:dyDescent="0.25">
      <c r="A6309" s="11" t="s">
        <v>2381</v>
      </c>
      <c r="B6309" t="s">
        <v>2382</v>
      </c>
      <c r="C6309" t="s">
        <v>5214</v>
      </c>
      <c r="D6309" t="s">
        <v>4287</v>
      </c>
      <c r="E6309" t="s">
        <v>5208</v>
      </c>
      <c r="F6309" t="s">
        <v>50</v>
      </c>
      <c r="L6309" s="13">
        <v>0</v>
      </c>
      <c r="P6309" s="13">
        <v>0</v>
      </c>
      <c r="T6309" s="13">
        <v>0</v>
      </c>
      <c r="W6309" s="13">
        <v>0</v>
      </c>
    </row>
    <row r="6310" spans="1:28" x14ac:dyDescent="0.25">
      <c r="A6310" s="11" t="s">
        <v>2381</v>
      </c>
      <c r="B6310" t="s">
        <v>2382</v>
      </c>
      <c r="C6310" t="s">
        <v>5214</v>
      </c>
      <c r="D6310" t="s">
        <v>4287</v>
      </c>
      <c r="E6310" t="s">
        <v>5209</v>
      </c>
      <c r="F6310" t="s">
        <v>50</v>
      </c>
      <c r="L6310" s="13">
        <v>0</v>
      </c>
      <c r="P6310" s="13">
        <v>0</v>
      </c>
      <c r="T6310" s="13">
        <v>0</v>
      </c>
      <c r="W6310" s="13">
        <v>0</v>
      </c>
    </row>
    <row r="6311" spans="1:28" x14ac:dyDescent="0.25">
      <c r="A6311" s="11" t="s">
        <v>2381</v>
      </c>
      <c r="B6311" t="s">
        <v>2382</v>
      </c>
      <c r="C6311" t="s">
        <v>5214</v>
      </c>
      <c r="D6311" t="s">
        <v>4287</v>
      </c>
      <c r="E6311" t="s">
        <v>5210</v>
      </c>
      <c r="F6311" t="s">
        <v>50</v>
      </c>
      <c r="L6311" s="13">
        <v>0</v>
      </c>
      <c r="P6311" s="13">
        <v>0</v>
      </c>
      <c r="T6311" s="13">
        <v>0</v>
      </c>
      <c r="W6311" s="13">
        <v>0</v>
      </c>
    </row>
    <row r="6312" spans="1:28" x14ac:dyDescent="0.25">
      <c r="A6312" s="11" t="s">
        <v>2381</v>
      </c>
      <c r="B6312" t="s">
        <v>2382</v>
      </c>
      <c r="C6312" t="s">
        <v>5214</v>
      </c>
      <c r="D6312" t="s">
        <v>4287</v>
      </c>
      <c r="E6312" t="s">
        <v>5211</v>
      </c>
      <c r="F6312" t="s">
        <v>50</v>
      </c>
      <c r="L6312" s="13">
        <v>0</v>
      </c>
      <c r="P6312" s="13">
        <v>0</v>
      </c>
      <c r="T6312" s="13">
        <v>0</v>
      </c>
      <c r="W6312" s="13">
        <v>0</v>
      </c>
    </row>
    <row r="6313" spans="1:28" x14ac:dyDescent="0.25">
      <c r="A6313" s="11" t="s">
        <v>2381</v>
      </c>
      <c r="B6313" t="s">
        <v>2382</v>
      </c>
      <c r="C6313" t="s">
        <v>5214</v>
      </c>
      <c r="D6313" t="s">
        <v>4287</v>
      </c>
      <c r="E6313" t="s">
        <v>5212</v>
      </c>
      <c r="F6313" t="s">
        <v>50</v>
      </c>
      <c r="K6313" s="13">
        <v>168248</v>
      </c>
      <c r="L6313" s="13">
        <v>-168248</v>
      </c>
      <c r="O6313" s="13">
        <v>9604</v>
      </c>
      <c r="P6313" s="13">
        <v>-9604</v>
      </c>
      <c r="T6313" s="13">
        <v>0</v>
      </c>
      <c r="W6313" s="13">
        <v>0</v>
      </c>
      <c r="Z6313" s="13">
        <v>72406</v>
      </c>
    </row>
    <row r="6314" spans="1:28" x14ac:dyDescent="0.25">
      <c r="A6314" s="11" t="s">
        <v>2388</v>
      </c>
      <c r="B6314" t="s">
        <v>2389</v>
      </c>
      <c r="C6314" t="s">
        <v>5214</v>
      </c>
      <c r="D6314" t="s">
        <v>4287</v>
      </c>
      <c r="E6314" t="s">
        <v>5205</v>
      </c>
      <c r="F6314" t="s">
        <v>50</v>
      </c>
      <c r="L6314" s="13">
        <v>0</v>
      </c>
      <c r="P6314" s="13">
        <v>0</v>
      </c>
      <c r="T6314" s="13">
        <v>0</v>
      </c>
      <c r="W6314" s="13">
        <v>0</v>
      </c>
    </row>
    <row r="6315" spans="1:28" x14ac:dyDescent="0.25">
      <c r="A6315" s="11" t="s">
        <v>2388</v>
      </c>
      <c r="B6315" t="s">
        <v>2389</v>
      </c>
      <c r="C6315" t="s">
        <v>5214</v>
      </c>
      <c r="D6315" t="s">
        <v>4287</v>
      </c>
      <c r="E6315" t="s">
        <v>5206</v>
      </c>
      <c r="F6315" t="s">
        <v>50</v>
      </c>
      <c r="L6315" s="13">
        <v>0</v>
      </c>
      <c r="P6315" s="13">
        <v>0</v>
      </c>
      <c r="T6315" s="13">
        <v>0</v>
      </c>
      <c r="W6315" s="13">
        <v>0</v>
      </c>
    </row>
    <row r="6316" spans="1:28" x14ac:dyDescent="0.25">
      <c r="A6316" s="11" t="s">
        <v>2388</v>
      </c>
      <c r="B6316" t="s">
        <v>2389</v>
      </c>
      <c r="C6316" t="s">
        <v>5214</v>
      </c>
      <c r="D6316" t="s">
        <v>4287</v>
      </c>
      <c r="E6316" t="s">
        <v>5207</v>
      </c>
      <c r="F6316" t="s">
        <v>50</v>
      </c>
      <c r="L6316" s="13">
        <v>0</v>
      </c>
      <c r="P6316" s="13">
        <v>0</v>
      </c>
      <c r="T6316" s="13">
        <v>0</v>
      </c>
      <c r="W6316" s="13">
        <v>0</v>
      </c>
    </row>
    <row r="6317" spans="1:28" x14ac:dyDescent="0.25">
      <c r="A6317" s="11" t="s">
        <v>2388</v>
      </c>
      <c r="B6317" t="s">
        <v>2389</v>
      </c>
      <c r="C6317" t="s">
        <v>5214</v>
      </c>
      <c r="D6317" t="s">
        <v>4287</v>
      </c>
      <c r="E6317" t="s">
        <v>5208</v>
      </c>
      <c r="F6317" t="s">
        <v>50</v>
      </c>
      <c r="L6317" s="13">
        <v>0</v>
      </c>
      <c r="P6317" s="13">
        <v>0</v>
      </c>
      <c r="T6317" s="13">
        <v>0</v>
      </c>
      <c r="W6317" s="13">
        <v>0</v>
      </c>
    </row>
    <row r="6318" spans="1:28" x14ac:dyDescent="0.25">
      <c r="A6318" s="11" t="s">
        <v>2388</v>
      </c>
      <c r="B6318" t="s">
        <v>2389</v>
      </c>
      <c r="C6318" t="s">
        <v>5214</v>
      </c>
      <c r="D6318" t="s">
        <v>4287</v>
      </c>
      <c r="E6318" t="s">
        <v>5209</v>
      </c>
      <c r="F6318" t="s">
        <v>50</v>
      </c>
      <c r="L6318" s="13">
        <v>0</v>
      </c>
      <c r="P6318" s="13">
        <v>0</v>
      </c>
      <c r="T6318" s="13">
        <v>0</v>
      </c>
      <c r="W6318" s="13">
        <v>0</v>
      </c>
    </row>
    <row r="6319" spans="1:28" x14ac:dyDescent="0.25">
      <c r="A6319" s="11" t="s">
        <v>2388</v>
      </c>
      <c r="B6319" t="s">
        <v>2389</v>
      </c>
      <c r="C6319" t="s">
        <v>5214</v>
      </c>
      <c r="D6319" t="s">
        <v>4287</v>
      </c>
      <c r="E6319" t="s">
        <v>5210</v>
      </c>
      <c r="F6319" t="s">
        <v>50</v>
      </c>
      <c r="L6319" s="13">
        <v>0</v>
      </c>
      <c r="P6319" s="13">
        <v>0</v>
      </c>
      <c r="T6319" s="13">
        <v>0</v>
      </c>
      <c r="W6319" s="13">
        <v>0</v>
      </c>
    </row>
    <row r="6320" spans="1:28" x14ac:dyDescent="0.25">
      <c r="A6320" s="11" t="s">
        <v>2388</v>
      </c>
      <c r="B6320" t="s">
        <v>2389</v>
      </c>
      <c r="C6320" t="s">
        <v>5214</v>
      </c>
      <c r="D6320" t="s">
        <v>4287</v>
      </c>
      <c r="E6320" t="s">
        <v>5211</v>
      </c>
      <c r="F6320" t="s">
        <v>50</v>
      </c>
      <c r="L6320" s="13">
        <v>0</v>
      </c>
      <c r="P6320" s="13">
        <v>0</v>
      </c>
      <c r="T6320" s="13">
        <v>0</v>
      </c>
      <c r="W6320" s="13">
        <v>0</v>
      </c>
    </row>
    <row r="6321" spans="1:30" x14ac:dyDescent="0.25">
      <c r="A6321" s="11" t="s">
        <v>2388</v>
      </c>
      <c r="B6321" t="s">
        <v>2389</v>
      </c>
      <c r="C6321" t="s">
        <v>5214</v>
      </c>
      <c r="D6321" t="s">
        <v>4287</v>
      </c>
      <c r="E6321" t="s">
        <v>5212</v>
      </c>
      <c r="F6321" t="s">
        <v>50</v>
      </c>
      <c r="K6321" s="13">
        <v>648144</v>
      </c>
      <c r="L6321" s="13">
        <v>-648144</v>
      </c>
      <c r="O6321" s="13">
        <v>66594</v>
      </c>
      <c r="P6321" s="13">
        <v>-66594</v>
      </c>
      <c r="T6321" s="13">
        <v>0</v>
      </c>
      <c r="W6321" s="13">
        <v>0</v>
      </c>
      <c r="Z6321" s="13">
        <v>2713231</v>
      </c>
    </row>
    <row r="6322" spans="1:30" x14ac:dyDescent="0.25">
      <c r="A6322" s="11" t="s">
        <v>2394</v>
      </c>
      <c r="B6322" t="s">
        <v>2395</v>
      </c>
      <c r="C6322" t="s">
        <v>5204</v>
      </c>
      <c r="D6322" t="s">
        <v>5215</v>
      </c>
      <c r="E6322" t="s">
        <v>5205</v>
      </c>
      <c r="F6322" t="s">
        <v>49</v>
      </c>
      <c r="L6322" s="13">
        <v>0</v>
      </c>
      <c r="P6322" s="13">
        <v>0</v>
      </c>
      <c r="T6322" s="13">
        <v>0</v>
      </c>
      <c r="W6322" s="13">
        <v>0</v>
      </c>
    </row>
    <row r="6323" spans="1:30" x14ac:dyDescent="0.25">
      <c r="A6323" s="11" t="s">
        <v>2394</v>
      </c>
      <c r="B6323" t="s">
        <v>2395</v>
      </c>
      <c r="C6323" t="s">
        <v>5204</v>
      </c>
      <c r="D6323" t="s">
        <v>5215</v>
      </c>
      <c r="E6323" t="s">
        <v>5206</v>
      </c>
      <c r="F6323" t="s">
        <v>49</v>
      </c>
      <c r="L6323" s="13">
        <v>0</v>
      </c>
      <c r="P6323" s="13">
        <v>0</v>
      </c>
      <c r="T6323" s="13">
        <v>0</v>
      </c>
      <c r="W6323" s="13">
        <v>0</v>
      </c>
    </row>
    <row r="6324" spans="1:30" x14ac:dyDescent="0.25">
      <c r="A6324" s="11" t="s">
        <v>2394</v>
      </c>
      <c r="B6324" t="s">
        <v>2395</v>
      </c>
      <c r="C6324" t="s">
        <v>5204</v>
      </c>
      <c r="D6324" t="s">
        <v>5215</v>
      </c>
      <c r="E6324" t="s">
        <v>5207</v>
      </c>
      <c r="F6324" t="s">
        <v>49</v>
      </c>
      <c r="L6324" s="13">
        <v>0</v>
      </c>
      <c r="P6324" s="13">
        <v>0</v>
      </c>
      <c r="T6324" s="13">
        <v>0</v>
      </c>
      <c r="W6324" s="13">
        <v>0</v>
      </c>
    </row>
    <row r="6325" spans="1:30" x14ac:dyDescent="0.25">
      <c r="A6325" s="11" t="s">
        <v>2394</v>
      </c>
      <c r="B6325" t="s">
        <v>2395</v>
      </c>
      <c r="C6325" t="s">
        <v>5204</v>
      </c>
      <c r="D6325" t="s">
        <v>5215</v>
      </c>
      <c r="E6325" t="s">
        <v>5208</v>
      </c>
      <c r="F6325" t="s">
        <v>49</v>
      </c>
      <c r="L6325" s="13">
        <v>0</v>
      </c>
      <c r="P6325" s="13">
        <v>0</v>
      </c>
      <c r="T6325" s="13">
        <v>0</v>
      </c>
      <c r="W6325" s="13">
        <v>0</v>
      </c>
    </row>
    <row r="6326" spans="1:30" x14ac:dyDescent="0.25">
      <c r="A6326" s="11" t="s">
        <v>2394</v>
      </c>
      <c r="B6326" t="s">
        <v>2395</v>
      </c>
      <c r="C6326" t="s">
        <v>5204</v>
      </c>
      <c r="D6326" t="s">
        <v>5215</v>
      </c>
      <c r="E6326" t="s">
        <v>5209</v>
      </c>
      <c r="F6326" t="s">
        <v>49</v>
      </c>
      <c r="G6326" s="12">
        <v>400</v>
      </c>
      <c r="H6326" s="12">
        <v>1800</v>
      </c>
      <c r="I6326" s="13">
        <v>30</v>
      </c>
      <c r="J6326" s="13">
        <v>2418</v>
      </c>
      <c r="K6326" s="13">
        <v>2345</v>
      </c>
      <c r="L6326" s="13">
        <v>73</v>
      </c>
      <c r="N6326" s="13">
        <v>110</v>
      </c>
      <c r="O6326" s="13">
        <v>105</v>
      </c>
      <c r="P6326" s="13">
        <v>5</v>
      </c>
      <c r="T6326" s="13">
        <v>0</v>
      </c>
      <c r="W6326" s="13">
        <v>0</v>
      </c>
      <c r="Z6326" s="13">
        <v>725</v>
      </c>
      <c r="AC6326" s="13">
        <v>2395</v>
      </c>
      <c r="AD6326" s="13">
        <v>260</v>
      </c>
    </row>
    <row r="6327" spans="1:30" x14ac:dyDescent="0.25">
      <c r="A6327" s="11" t="s">
        <v>2394</v>
      </c>
      <c r="B6327" t="s">
        <v>2395</v>
      </c>
      <c r="C6327" t="s">
        <v>5204</v>
      </c>
      <c r="D6327" t="s">
        <v>5215</v>
      </c>
      <c r="E6327" t="s">
        <v>5210</v>
      </c>
      <c r="F6327" t="s">
        <v>49</v>
      </c>
      <c r="G6327" s="12">
        <v>445</v>
      </c>
      <c r="H6327" s="12">
        <v>1800</v>
      </c>
      <c r="I6327" s="13">
        <v>4</v>
      </c>
      <c r="J6327" s="13">
        <v>270</v>
      </c>
      <c r="K6327" s="13">
        <v>225</v>
      </c>
      <c r="L6327" s="13">
        <v>45</v>
      </c>
      <c r="N6327" s="13">
        <v>12</v>
      </c>
      <c r="O6327" s="13">
        <v>10</v>
      </c>
      <c r="P6327" s="13">
        <v>2</v>
      </c>
      <c r="T6327" s="13">
        <v>0</v>
      </c>
      <c r="W6327" s="13">
        <v>0</v>
      </c>
      <c r="Z6327" s="13">
        <v>62</v>
      </c>
      <c r="AC6327" s="13">
        <v>210</v>
      </c>
      <c r="AD6327" s="13">
        <v>52</v>
      </c>
    </row>
    <row r="6328" spans="1:30" x14ac:dyDescent="0.25">
      <c r="A6328" s="11" t="s">
        <v>2394</v>
      </c>
      <c r="B6328" t="s">
        <v>2395</v>
      </c>
      <c r="C6328" t="s">
        <v>5204</v>
      </c>
      <c r="D6328" t="s">
        <v>5215</v>
      </c>
      <c r="E6328" t="s">
        <v>5211</v>
      </c>
      <c r="F6328" t="s">
        <v>49</v>
      </c>
      <c r="L6328" s="13">
        <v>0</v>
      </c>
      <c r="P6328" s="13">
        <v>0</v>
      </c>
      <c r="T6328" s="13">
        <v>0</v>
      </c>
      <c r="W6328" s="13">
        <v>0</v>
      </c>
    </row>
    <row r="6329" spans="1:30" x14ac:dyDescent="0.25">
      <c r="A6329" s="11" t="s">
        <v>2394</v>
      </c>
      <c r="B6329" t="s">
        <v>2395</v>
      </c>
      <c r="C6329" t="s">
        <v>5204</v>
      </c>
      <c r="D6329" t="s">
        <v>5215</v>
      </c>
      <c r="E6329" t="s">
        <v>5212</v>
      </c>
      <c r="F6329" t="s">
        <v>49</v>
      </c>
      <c r="J6329" s="13">
        <v>619626</v>
      </c>
      <c r="K6329" s="13">
        <v>601732</v>
      </c>
      <c r="L6329" s="13">
        <v>17894</v>
      </c>
      <c r="N6329" s="13">
        <v>33105</v>
      </c>
      <c r="O6329" s="13">
        <v>32223</v>
      </c>
      <c r="P6329" s="13">
        <v>882</v>
      </c>
      <c r="T6329" s="13">
        <v>0</v>
      </c>
      <c r="W6329" s="13">
        <v>0</v>
      </c>
      <c r="Z6329" s="13">
        <v>193669</v>
      </c>
      <c r="AC6329" s="13">
        <v>610750</v>
      </c>
      <c r="AD6329" s="13">
        <v>312</v>
      </c>
    </row>
    <row r="6330" spans="1:30" x14ac:dyDescent="0.25">
      <c r="A6330" s="11" t="s">
        <v>2401</v>
      </c>
      <c r="B6330" t="s">
        <v>2402</v>
      </c>
      <c r="C6330" t="s">
        <v>5204</v>
      </c>
      <c r="D6330" t="s">
        <v>5215</v>
      </c>
      <c r="E6330" t="s">
        <v>5205</v>
      </c>
      <c r="F6330" t="s">
        <v>50</v>
      </c>
      <c r="L6330" s="13">
        <v>0</v>
      </c>
      <c r="P6330" s="13">
        <v>0</v>
      </c>
      <c r="T6330" s="13">
        <v>0</v>
      </c>
      <c r="W6330" s="13">
        <v>0</v>
      </c>
    </row>
    <row r="6331" spans="1:30" x14ac:dyDescent="0.25">
      <c r="A6331" s="11" t="s">
        <v>2401</v>
      </c>
      <c r="B6331" t="s">
        <v>2402</v>
      </c>
      <c r="C6331" t="s">
        <v>5204</v>
      </c>
      <c r="D6331" t="s">
        <v>5215</v>
      </c>
      <c r="E6331" t="s">
        <v>5206</v>
      </c>
      <c r="F6331" t="s">
        <v>50</v>
      </c>
      <c r="L6331" s="13">
        <v>0</v>
      </c>
      <c r="P6331" s="13">
        <v>0</v>
      </c>
      <c r="T6331" s="13">
        <v>0</v>
      </c>
      <c r="W6331" s="13">
        <v>0</v>
      </c>
    </row>
    <row r="6332" spans="1:30" x14ac:dyDescent="0.25">
      <c r="A6332" s="11" t="s">
        <v>2401</v>
      </c>
      <c r="B6332" t="s">
        <v>2402</v>
      </c>
      <c r="C6332" t="s">
        <v>5204</v>
      </c>
      <c r="D6332" t="s">
        <v>5215</v>
      </c>
      <c r="E6332" t="s">
        <v>5207</v>
      </c>
      <c r="F6332" t="s">
        <v>50</v>
      </c>
      <c r="L6332" s="13">
        <v>0</v>
      </c>
      <c r="P6332" s="13">
        <v>0</v>
      </c>
      <c r="T6332" s="13">
        <v>0</v>
      </c>
      <c r="W6332" s="13">
        <v>0</v>
      </c>
    </row>
    <row r="6333" spans="1:30" x14ac:dyDescent="0.25">
      <c r="A6333" s="11" t="s">
        <v>2401</v>
      </c>
      <c r="B6333" t="s">
        <v>2402</v>
      </c>
      <c r="C6333" t="s">
        <v>5204</v>
      </c>
      <c r="D6333" t="s">
        <v>5215</v>
      </c>
      <c r="E6333" t="s">
        <v>5208</v>
      </c>
      <c r="F6333" t="s">
        <v>50</v>
      </c>
      <c r="L6333" s="13">
        <v>0</v>
      </c>
      <c r="P6333" s="13">
        <v>0</v>
      </c>
      <c r="T6333" s="13">
        <v>0</v>
      </c>
      <c r="W6333" s="13">
        <v>0</v>
      </c>
    </row>
    <row r="6334" spans="1:30" x14ac:dyDescent="0.25">
      <c r="A6334" s="11" t="s">
        <v>2401</v>
      </c>
      <c r="B6334" t="s">
        <v>2402</v>
      </c>
      <c r="C6334" t="s">
        <v>5204</v>
      </c>
      <c r="D6334" t="s">
        <v>5215</v>
      </c>
      <c r="E6334" t="s">
        <v>5209</v>
      </c>
      <c r="F6334" t="s">
        <v>50</v>
      </c>
      <c r="L6334" s="13">
        <v>0</v>
      </c>
      <c r="P6334" s="13">
        <v>0</v>
      </c>
      <c r="T6334" s="13">
        <v>0</v>
      </c>
      <c r="W6334" s="13">
        <v>0</v>
      </c>
    </row>
    <row r="6335" spans="1:30" x14ac:dyDescent="0.25">
      <c r="A6335" s="11" t="s">
        <v>2401</v>
      </c>
      <c r="B6335" t="s">
        <v>2402</v>
      </c>
      <c r="C6335" t="s">
        <v>5204</v>
      </c>
      <c r="D6335" t="s">
        <v>5215</v>
      </c>
      <c r="E6335" t="s">
        <v>5210</v>
      </c>
      <c r="F6335" t="s">
        <v>50</v>
      </c>
      <c r="L6335" s="13">
        <v>0</v>
      </c>
      <c r="P6335" s="13">
        <v>0</v>
      </c>
      <c r="T6335" s="13">
        <v>0</v>
      </c>
      <c r="W6335" s="13">
        <v>0</v>
      </c>
    </row>
    <row r="6336" spans="1:30" x14ac:dyDescent="0.25">
      <c r="A6336" s="11" t="s">
        <v>2401</v>
      </c>
      <c r="B6336" t="s">
        <v>2402</v>
      </c>
      <c r="C6336" t="s">
        <v>5204</v>
      </c>
      <c r="D6336" t="s">
        <v>5215</v>
      </c>
      <c r="E6336" t="s">
        <v>5211</v>
      </c>
      <c r="F6336" t="s">
        <v>50</v>
      </c>
      <c r="L6336" s="13">
        <v>0</v>
      </c>
      <c r="P6336" s="13">
        <v>0</v>
      </c>
      <c r="T6336" s="13">
        <v>0</v>
      </c>
      <c r="W6336" s="13">
        <v>0</v>
      </c>
    </row>
    <row r="6337" spans="1:28" x14ac:dyDescent="0.25">
      <c r="A6337" s="11" t="s">
        <v>2401</v>
      </c>
      <c r="B6337" t="s">
        <v>2402</v>
      </c>
      <c r="C6337" t="s">
        <v>5204</v>
      </c>
      <c r="D6337" t="s">
        <v>5215</v>
      </c>
      <c r="E6337" t="s">
        <v>5212</v>
      </c>
      <c r="F6337" t="s">
        <v>50</v>
      </c>
      <c r="K6337" s="13">
        <v>32808</v>
      </c>
      <c r="L6337" s="13">
        <v>-32808</v>
      </c>
      <c r="O6337" s="13">
        <v>4328</v>
      </c>
      <c r="P6337" s="13">
        <v>-4328</v>
      </c>
      <c r="T6337" s="13">
        <v>0</v>
      </c>
      <c r="W6337" s="13">
        <v>0</v>
      </c>
      <c r="Z6337" s="13">
        <v>2189</v>
      </c>
      <c r="AB6337" s="13">
        <v>0</v>
      </c>
    </row>
    <row r="6338" spans="1:28" x14ac:dyDescent="0.25">
      <c r="A6338" s="11" t="s">
        <v>2401</v>
      </c>
      <c r="B6338" t="s">
        <v>2402</v>
      </c>
      <c r="C6338" t="s">
        <v>5214</v>
      </c>
      <c r="D6338" t="s">
        <v>5215</v>
      </c>
      <c r="E6338" t="s">
        <v>5205</v>
      </c>
      <c r="F6338" t="s">
        <v>50</v>
      </c>
      <c r="L6338" s="13">
        <v>0</v>
      </c>
      <c r="P6338" s="13">
        <v>0</v>
      </c>
      <c r="T6338" s="13">
        <v>0</v>
      </c>
      <c r="W6338" s="13">
        <v>0</v>
      </c>
    </row>
    <row r="6339" spans="1:28" x14ac:dyDescent="0.25">
      <c r="A6339" s="11" t="s">
        <v>2401</v>
      </c>
      <c r="B6339" t="s">
        <v>2402</v>
      </c>
      <c r="C6339" t="s">
        <v>5214</v>
      </c>
      <c r="D6339" t="s">
        <v>5215</v>
      </c>
      <c r="E6339" t="s">
        <v>5206</v>
      </c>
      <c r="F6339" t="s">
        <v>50</v>
      </c>
      <c r="L6339" s="13">
        <v>0</v>
      </c>
      <c r="P6339" s="13">
        <v>0</v>
      </c>
      <c r="T6339" s="13">
        <v>0</v>
      </c>
      <c r="W6339" s="13">
        <v>0</v>
      </c>
    </row>
    <row r="6340" spans="1:28" x14ac:dyDescent="0.25">
      <c r="A6340" s="11" t="s">
        <v>2401</v>
      </c>
      <c r="B6340" t="s">
        <v>2402</v>
      </c>
      <c r="C6340" t="s">
        <v>5214</v>
      </c>
      <c r="D6340" t="s">
        <v>5215</v>
      </c>
      <c r="E6340" t="s">
        <v>5207</v>
      </c>
      <c r="F6340" t="s">
        <v>50</v>
      </c>
      <c r="L6340" s="13">
        <v>0</v>
      </c>
      <c r="P6340" s="13">
        <v>0</v>
      </c>
      <c r="T6340" s="13">
        <v>0</v>
      </c>
      <c r="W6340" s="13">
        <v>0</v>
      </c>
    </row>
    <row r="6341" spans="1:28" x14ac:dyDescent="0.25">
      <c r="A6341" s="11" t="s">
        <v>2401</v>
      </c>
      <c r="B6341" t="s">
        <v>2402</v>
      </c>
      <c r="C6341" t="s">
        <v>5214</v>
      </c>
      <c r="D6341" t="s">
        <v>5215</v>
      </c>
      <c r="E6341" t="s">
        <v>5208</v>
      </c>
      <c r="F6341" t="s">
        <v>50</v>
      </c>
      <c r="L6341" s="13">
        <v>0</v>
      </c>
      <c r="P6341" s="13">
        <v>0</v>
      </c>
      <c r="T6341" s="13">
        <v>0</v>
      </c>
      <c r="W6341" s="13">
        <v>0</v>
      </c>
    </row>
    <row r="6342" spans="1:28" x14ac:dyDescent="0.25">
      <c r="A6342" s="11" t="s">
        <v>2401</v>
      </c>
      <c r="B6342" t="s">
        <v>2402</v>
      </c>
      <c r="C6342" t="s">
        <v>5214</v>
      </c>
      <c r="D6342" t="s">
        <v>5215</v>
      </c>
      <c r="E6342" t="s">
        <v>5209</v>
      </c>
      <c r="F6342" t="s">
        <v>50</v>
      </c>
      <c r="L6342" s="13">
        <v>0</v>
      </c>
      <c r="P6342" s="13">
        <v>0</v>
      </c>
      <c r="T6342" s="13">
        <v>0</v>
      </c>
      <c r="W6342" s="13">
        <v>0</v>
      </c>
    </row>
    <row r="6343" spans="1:28" x14ac:dyDescent="0.25">
      <c r="A6343" s="11" t="s">
        <v>2401</v>
      </c>
      <c r="B6343" t="s">
        <v>2402</v>
      </c>
      <c r="C6343" t="s">
        <v>5214</v>
      </c>
      <c r="D6343" t="s">
        <v>5215</v>
      </c>
      <c r="E6343" t="s">
        <v>5210</v>
      </c>
      <c r="F6343" t="s">
        <v>50</v>
      </c>
      <c r="L6343" s="13">
        <v>0</v>
      </c>
      <c r="P6343" s="13">
        <v>0</v>
      </c>
      <c r="T6343" s="13">
        <v>0</v>
      </c>
      <c r="W6343" s="13">
        <v>0</v>
      </c>
    </row>
    <row r="6344" spans="1:28" x14ac:dyDescent="0.25">
      <c r="A6344" s="11" t="s">
        <v>2401</v>
      </c>
      <c r="B6344" t="s">
        <v>2402</v>
      </c>
      <c r="C6344" t="s">
        <v>5214</v>
      </c>
      <c r="D6344" t="s">
        <v>5215</v>
      </c>
      <c r="E6344" t="s">
        <v>5211</v>
      </c>
      <c r="F6344" t="s">
        <v>50</v>
      </c>
      <c r="L6344" s="13">
        <v>0</v>
      </c>
      <c r="P6344" s="13">
        <v>0</v>
      </c>
      <c r="T6344" s="13">
        <v>0</v>
      </c>
      <c r="W6344" s="13">
        <v>0</v>
      </c>
    </row>
    <row r="6345" spans="1:28" x14ac:dyDescent="0.25">
      <c r="A6345" s="11" t="s">
        <v>2401</v>
      </c>
      <c r="B6345" t="s">
        <v>2402</v>
      </c>
      <c r="C6345" t="s">
        <v>5214</v>
      </c>
      <c r="D6345" t="s">
        <v>5215</v>
      </c>
      <c r="E6345" t="s">
        <v>5212</v>
      </c>
      <c r="F6345" t="s">
        <v>50</v>
      </c>
      <c r="K6345" s="13">
        <v>82395</v>
      </c>
      <c r="L6345" s="13">
        <v>-82395</v>
      </c>
      <c r="O6345" s="13">
        <v>9652</v>
      </c>
      <c r="P6345" s="13">
        <v>-9652</v>
      </c>
      <c r="T6345" s="13">
        <v>0</v>
      </c>
      <c r="W6345" s="13">
        <v>0</v>
      </c>
      <c r="Z6345" s="13">
        <v>110976</v>
      </c>
    </row>
    <row r="6346" spans="1:28" x14ac:dyDescent="0.25">
      <c r="A6346" s="11" t="s">
        <v>2407</v>
      </c>
      <c r="B6346" t="s">
        <v>2408</v>
      </c>
      <c r="C6346" t="s">
        <v>5204</v>
      </c>
      <c r="D6346" t="s">
        <v>5215</v>
      </c>
      <c r="E6346" t="s">
        <v>5205</v>
      </c>
      <c r="F6346" t="s">
        <v>50</v>
      </c>
      <c r="L6346" s="13">
        <v>0</v>
      </c>
      <c r="P6346" s="13">
        <v>0</v>
      </c>
      <c r="T6346" s="13">
        <v>0</v>
      </c>
      <c r="W6346" s="13">
        <v>0</v>
      </c>
    </row>
    <row r="6347" spans="1:28" x14ac:dyDescent="0.25">
      <c r="A6347" s="11" t="s">
        <v>2407</v>
      </c>
      <c r="B6347" t="s">
        <v>2408</v>
      </c>
      <c r="C6347" t="s">
        <v>5204</v>
      </c>
      <c r="D6347" t="s">
        <v>5215</v>
      </c>
      <c r="E6347" t="s">
        <v>5206</v>
      </c>
      <c r="F6347" t="s">
        <v>50</v>
      </c>
      <c r="L6347" s="13">
        <v>0</v>
      </c>
      <c r="P6347" s="13">
        <v>0</v>
      </c>
      <c r="T6347" s="13">
        <v>0</v>
      </c>
      <c r="W6347" s="13">
        <v>0</v>
      </c>
    </row>
    <row r="6348" spans="1:28" x14ac:dyDescent="0.25">
      <c r="A6348" s="11" t="s">
        <v>2407</v>
      </c>
      <c r="B6348" t="s">
        <v>2408</v>
      </c>
      <c r="C6348" t="s">
        <v>5204</v>
      </c>
      <c r="D6348" t="s">
        <v>5215</v>
      </c>
      <c r="E6348" t="s">
        <v>5207</v>
      </c>
      <c r="F6348" t="s">
        <v>50</v>
      </c>
      <c r="L6348" s="13">
        <v>0</v>
      </c>
      <c r="P6348" s="13">
        <v>0</v>
      </c>
      <c r="T6348" s="13">
        <v>0</v>
      </c>
      <c r="W6348" s="13">
        <v>0</v>
      </c>
    </row>
    <row r="6349" spans="1:28" x14ac:dyDescent="0.25">
      <c r="A6349" s="11" t="s">
        <v>2407</v>
      </c>
      <c r="B6349" t="s">
        <v>2408</v>
      </c>
      <c r="C6349" t="s">
        <v>5204</v>
      </c>
      <c r="D6349" t="s">
        <v>5215</v>
      </c>
      <c r="E6349" t="s">
        <v>5208</v>
      </c>
      <c r="F6349" t="s">
        <v>50</v>
      </c>
      <c r="L6349" s="13">
        <v>0</v>
      </c>
      <c r="P6349" s="13">
        <v>0</v>
      </c>
      <c r="T6349" s="13">
        <v>0</v>
      </c>
      <c r="W6349" s="13">
        <v>0</v>
      </c>
    </row>
    <row r="6350" spans="1:28" x14ac:dyDescent="0.25">
      <c r="A6350" s="11" t="s">
        <v>2407</v>
      </c>
      <c r="B6350" t="s">
        <v>2408</v>
      </c>
      <c r="C6350" t="s">
        <v>5204</v>
      </c>
      <c r="D6350" t="s">
        <v>5215</v>
      </c>
      <c r="E6350" t="s">
        <v>5209</v>
      </c>
      <c r="F6350" t="s">
        <v>50</v>
      </c>
      <c r="L6350" s="13">
        <v>0</v>
      </c>
      <c r="P6350" s="13">
        <v>0</v>
      </c>
      <c r="T6350" s="13">
        <v>0</v>
      </c>
      <c r="W6350" s="13">
        <v>0</v>
      </c>
    </row>
    <row r="6351" spans="1:28" x14ac:dyDescent="0.25">
      <c r="A6351" s="11" t="s">
        <v>2407</v>
      </c>
      <c r="B6351" t="s">
        <v>2408</v>
      </c>
      <c r="C6351" t="s">
        <v>5204</v>
      </c>
      <c r="D6351" t="s">
        <v>5215</v>
      </c>
      <c r="E6351" t="s">
        <v>5210</v>
      </c>
      <c r="F6351" t="s">
        <v>50</v>
      </c>
      <c r="L6351" s="13">
        <v>0</v>
      </c>
      <c r="P6351" s="13">
        <v>0</v>
      </c>
      <c r="T6351" s="13">
        <v>0</v>
      </c>
      <c r="W6351" s="13">
        <v>0</v>
      </c>
    </row>
    <row r="6352" spans="1:28" x14ac:dyDescent="0.25">
      <c r="A6352" s="11" t="s">
        <v>2407</v>
      </c>
      <c r="B6352" t="s">
        <v>2408</v>
      </c>
      <c r="C6352" t="s">
        <v>5204</v>
      </c>
      <c r="D6352" t="s">
        <v>5215</v>
      </c>
      <c r="E6352" t="s">
        <v>5211</v>
      </c>
      <c r="F6352" t="s">
        <v>50</v>
      </c>
      <c r="L6352" s="13">
        <v>0</v>
      </c>
      <c r="P6352" s="13">
        <v>0</v>
      </c>
      <c r="T6352" s="13">
        <v>0</v>
      </c>
      <c r="W6352" s="13">
        <v>0</v>
      </c>
    </row>
    <row r="6353" spans="1:32" x14ac:dyDescent="0.25">
      <c r="A6353" s="11" t="s">
        <v>2407</v>
      </c>
      <c r="B6353" t="s">
        <v>2408</v>
      </c>
      <c r="C6353" t="s">
        <v>5204</v>
      </c>
      <c r="D6353" t="s">
        <v>5215</v>
      </c>
      <c r="E6353" t="s">
        <v>5212</v>
      </c>
      <c r="F6353" t="s">
        <v>50</v>
      </c>
      <c r="K6353" s="13">
        <v>18552</v>
      </c>
      <c r="L6353" s="13">
        <v>-18552</v>
      </c>
      <c r="O6353" s="13">
        <v>4040</v>
      </c>
      <c r="P6353" s="13">
        <v>-4040</v>
      </c>
      <c r="T6353" s="13">
        <v>0</v>
      </c>
      <c r="W6353" s="13">
        <v>0</v>
      </c>
      <c r="Z6353" s="13">
        <v>1240</v>
      </c>
      <c r="AB6353" s="13">
        <v>0</v>
      </c>
    </row>
    <row r="6354" spans="1:32" x14ac:dyDescent="0.25">
      <c r="A6354" s="11" t="s">
        <v>2407</v>
      </c>
      <c r="B6354" t="s">
        <v>2408</v>
      </c>
      <c r="C6354" t="s">
        <v>5214</v>
      </c>
      <c r="D6354" t="s">
        <v>5215</v>
      </c>
      <c r="E6354" t="s">
        <v>5205</v>
      </c>
      <c r="F6354" t="s">
        <v>50</v>
      </c>
      <c r="L6354" s="13">
        <v>0</v>
      </c>
      <c r="P6354" s="13">
        <v>0</v>
      </c>
      <c r="T6354" s="13">
        <v>0</v>
      </c>
      <c r="W6354" s="13">
        <v>0</v>
      </c>
    </row>
    <row r="6355" spans="1:32" x14ac:dyDescent="0.25">
      <c r="A6355" s="11" t="s">
        <v>2407</v>
      </c>
      <c r="B6355" t="s">
        <v>2408</v>
      </c>
      <c r="C6355" t="s">
        <v>5214</v>
      </c>
      <c r="D6355" t="s">
        <v>5215</v>
      </c>
      <c r="E6355" t="s">
        <v>5206</v>
      </c>
      <c r="F6355" t="s">
        <v>50</v>
      </c>
      <c r="L6355" s="13">
        <v>0</v>
      </c>
      <c r="P6355" s="13">
        <v>0</v>
      </c>
      <c r="T6355" s="13">
        <v>0</v>
      </c>
      <c r="W6355" s="13">
        <v>0</v>
      </c>
    </row>
    <row r="6356" spans="1:32" x14ac:dyDescent="0.25">
      <c r="A6356" s="11" t="s">
        <v>2407</v>
      </c>
      <c r="B6356" t="s">
        <v>2408</v>
      </c>
      <c r="C6356" t="s">
        <v>5214</v>
      </c>
      <c r="D6356" t="s">
        <v>5215</v>
      </c>
      <c r="E6356" t="s">
        <v>5207</v>
      </c>
      <c r="F6356" t="s">
        <v>50</v>
      </c>
      <c r="L6356" s="13">
        <v>0</v>
      </c>
      <c r="P6356" s="13">
        <v>0</v>
      </c>
      <c r="T6356" s="13">
        <v>0</v>
      </c>
      <c r="W6356" s="13">
        <v>0</v>
      </c>
    </row>
    <row r="6357" spans="1:32" x14ac:dyDescent="0.25">
      <c r="A6357" s="11" t="s">
        <v>2407</v>
      </c>
      <c r="B6357" t="s">
        <v>2408</v>
      </c>
      <c r="C6357" t="s">
        <v>5214</v>
      </c>
      <c r="D6357" t="s">
        <v>5215</v>
      </c>
      <c r="E6357" t="s">
        <v>5208</v>
      </c>
      <c r="F6357" t="s">
        <v>50</v>
      </c>
      <c r="L6357" s="13">
        <v>0</v>
      </c>
      <c r="P6357" s="13">
        <v>0</v>
      </c>
      <c r="T6357" s="13">
        <v>0</v>
      </c>
      <c r="W6357" s="13">
        <v>0</v>
      </c>
    </row>
    <row r="6358" spans="1:32" x14ac:dyDescent="0.25">
      <c r="A6358" s="11" t="s">
        <v>2407</v>
      </c>
      <c r="B6358" t="s">
        <v>2408</v>
      </c>
      <c r="C6358" t="s">
        <v>5214</v>
      </c>
      <c r="D6358" t="s">
        <v>5215</v>
      </c>
      <c r="E6358" t="s">
        <v>5209</v>
      </c>
      <c r="F6358" t="s">
        <v>50</v>
      </c>
      <c r="L6358" s="13">
        <v>0</v>
      </c>
      <c r="P6358" s="13">
        <v>0</v>
      </c>
      <c r="T6358" s="13">
        <v>0</v>
      </c>
      <c r="W6358" s="13">
        <v>0</v>
      </c>
    </row>
    <row r="6359" spans="1:32" x14ac:dyDescent="0.25">
      <c r="A6359" s="11" t="s">
        <v>2407</v>
      </c>
      <c r="B6359" t="s">
        <v>2408</v>
      </c>
      <c r="C6359" t="s">
        <v>5214</v>
      </c>
      <c r="D6359" t="s">
        <v>5215</v>
      </c>
      <c r="E6359" t="s">
        <v>5210</v>
      </c>
      <c r="F6359" t="s">
        <v>50</v>
      </c>
      <c r="L6359" s="13">
        <v>0</v>
      </c>
      <c r="P6359" s="13">
        <v>0</v>
      </c>
      <c r="T6359" s="13">
        <v>0</v>
      </c>
      <c r="W6359" s="13">
        <v>0</v>
      </c>
    </row>
    <row r="6360" spans="1:32" x14ac:dyDescent="0.25">
      <c r="A6360" s="11" t="s">
        <v>2407</v>
      </c>
      <c r="B6360" t="s">
        <v>2408</v>
      </c>
      <c r="C6360" t="s">
        <v>5214</v>
      </c>
      <c r="D6360" t="s">
        <v>5215</v>
      </c>
      <c r="E6360" t="s">
        <v>5211</v>
      </c>
      <c r="F6360" t="s">
        <v>50</v>
      </c>
      <c r="L6360" s="13">
        <v>0</v>
      </c>
      <c r="P6360" s="13">
        <v>0</v>
      </c>
      <c r="T6360" s="13">
        <v>0</v>
      </c>
      <c r="W6360" s="13">
        <v>0</v>
      </c>
    </row>
    <row r="6361" spans="1:32" x14ac:dyDescent="0.25">
      <c r="A6361" s="11" t="s">
        <v>2407</v>
      </c>
      <c r="B6361" t="s">
        <v>2408</v>
      </c>
      <c r="C6361" t="s">
        <v>5214</v>
      </c>
      <c r="D6361" t="s">
        <v>5215</v>
      </c>
      <c r="E6361" t="s">
        <v>5212</v>
      </c>
      <c r="F6361" t="s">
        <v>50</v>
      </c>
      <c r="K6361" s="13">
        <v>22275</v>
      </c>
      <c r="L6361" s="13">
        <v>-22275</v>
      </c>
      <c r="O6361" s="13">
        <v>4320</v>
      </c>
      <c r="P6361" s="13">
        <v>-4320</v>
      </c>
      <c r="T6361" s="13">
        <v>0</v>
      </c>
      <c r="W6361" s="13">
        <v>0</v>
      </c>
      <c r="Z6361" s="13">
        <v>22560</v>
      </c>
    </row>
    <row r="6362" spans="1:32" x14ac:dyDescent="0.25">
      <c r="A6362" s="11" t="s">
        <v>2412</v>
      </c>
      <c r="B6362" t="s">
        <v>2413</v>
      </c>
      <c r="C6362" t="s">
        <v>5218</v>
      </c>
      <c r="D6362" t="s">
        <v>5215</v>
      </c>
      <c r="E6362" t="s">
        <v>5205</v>
      </c>
      <c r="F6362" t="s">
        <v>49</v>
      </c>
      <c r="L6362" s="13">
        <v>0</v>
      </c>
      <c r="P6362" s="13">
        <v>0</v>
      </c>
      <c r="T6362" s="13">
        <v>0</v>
      </c>
      <c r="W6362" s="13">
        <v>0</v>
      </c>
    </row>
    <row r="6363" spans="1:32" x14ac:dyDescent="0.25">
      <c r="A6363" s="11" t="s">
        <v>2412</v>
      </c>
      <c r="B6363" t="s">
        <v>2413</v>
      </c>
      <c r="C6363" t="s">
        <v>5218</v>
      </c>
      <c r="D6363" t="s">
        <v>5215</v>
      </c>
      <c r="E6363" t="s">
        <v>5206</v>
      </c>
      <c r="F6363" t="s">
        <v>49</v>
      </c>
      <c r="L6363" s="13">
        <v>0</v>
      </c>
      <c r="P6363" s="13">
        <v>0</v>
      </c>
      <c r="T6363" s="13">
        <v>0</v>
      </c>
      <c r="W6363" s="13">
        <v>0</v>
      </c>
    </row>
    <row r="6364" spans="1:32" x14ac:dyDescent="0.25">
      <c r="A6364" s="11" t="s">
        <v>2412</v>
      </c>
      <c r="B6364" t="s">
        <v>2413</v>
      </c>
      <c r="C6364" t="s">
        <v>5218</v>
      </c>
      <c r="D6364" t="s">
        <v>5215</v>
      </c>
      <c r="E6364" t="s">
        <v>5207</v>
      </c>
      <c r="F6364" t="s">
        <v>49</v>
      </c>
      <c r="L6364" s="13">
        <v>0</v>
      </c>
      <c r="P6364" s="13">
        <v>0</v>
      </c>
      <c r="T6364" s="13">
        <v>0</v>
      </c>
      <c r="W6364" s="13">
        <v>0</v>
      </c>
    </row>
    <row r="6365" spans="1:32" x14ac:dyDescent="0.25">
      <c r="A6365" s="11" t="s">
        <v>2412</v>
      </c>
      <c r="B6365" t="s">
        <v>2413</v>
      </c>
      <c r="C6365" t="s">
        <v>5218</v>
      </c>
      <c r="D6365" t="s">
        <v>5215</v>
      </c>
      <c r="E6365" t="s">
        <v>5208</v>
      </c>
      <c r="F6365" t="s">
        <v>49</v>
      </c>
      <c r="L6365" s="13">
        <v>0</v>
      </c>
      <c r="P6365" s="13">
        <v>0</v>
      </c>
      <c r="T6365" s="13">
        <v>0</v>
      </c>
      <c r="W6365" s="13">
        <v>0</v>
      </c>
    </row>
    <row r="6366" spans="1:32" x14ac:dyDescent="0.25">
      <c r="A6366" s="11" t="s">
        <v>2412</v>
      </c>
      <c r="B6366" t="s">
        <v>2413</v>
      </c>
      <c r="C6366" t="s">
        <v>5218</v>
      </c>
      <c r="D6366" t="s">
        <v>5215</v>
      </c>
      <c r="E6366" t="s">
        <v>5209</v>
      </c>
      <c r="F6366" t="s">
        <v>49</v>
      </c>
      <c r="I6366" s="13">
        <v>195</v>
      </c>
      <c r="J6366" s="13">
        <v>12362</v>
      </c>
      <c r="K6366" s="13">
        <v>12362</v>
      </c>
      <c r="L6366" s="13">
        <v>0</v>
      </c>
      <c r="N6366" s="13">
        <v>288</v>
      </c>
      <c r="O6366" s="13">
        <v>288</v>
      </c>
      <c r="P6366" s="13">
        <v>0</v>
      </c>
      <c r="T6366" s="13">
        <v>0</v>
      </c>
      <c r="W6366" s="13">
        <v>0</v>
      </c>
      <c r="Z6366" s="13">
        <v>2157</v>
      </c>
      <c r="AC6366" s="13">
        <v>62759</v>
      </c>
      <c r="AD6366" s="13">
        <v>254</v>
      </c>
      <c r="AE6366" s="13">
        <v>0</v>
      </c>
      <c r="AF6366" s="13">
        <v>0</v>
      </c>
    </row>
    <row r="6367" spans="1:32" x14ac:dyDescent="0.25">
      <c r="A6367" s="11" t="s">
        <v>2412</v>
      </c>
      <c r="B6367" t="s">
        <v>2413</v>
      </c>
      <c r="C6367" t="s">
        <v>5218</v>
      </c>
      <c r="D6367" t="s">
        <v>5215</v>
      </c>
      <c r="E6367" t="s">
        <v>5210</v>
      </c>
      <c r="F6367" t="s">
        <v>49</v>
      </c>
      <c r="L6367" s="13">
        <v>0</v>
      </c>
      <c r="P6367" s="13">
        <v>0</v>
      </c>
      <c r="T6367" s="13">
        <v>0</v>
      </c>
      <c r="W6367" s="13">
        <v>0</v>
      </c>
    </row>
    <row r="6368" spans="1:32" x14ac:dyDescent="0.25">
      <c r="A6368" s="11" t="s">
        <v>2412</v>
      </c>
      <c r="B6368" t="s">
        <v>2413</v>
      </c>
      <c r="C6368" t="s">
        <v>5218</v>
      </c>
      <c r="D6368" t="s">
        <v>5215</v>
      </c>
      <c r="E6368" t="s">
        <v>5211</v>
      </c>
      <c r="F6368" t="s">
        <v>49</v>
      </c>
      <c r="L6368" s="13">
        <v>0</v>
      </c>
      <c r="P6368" s="13">
        <v>0</v>
      </c>
      <c r="T6368" s="13">
        <v>0</v>
      </c>
      <c r="W6368" s="13">
        <v>0</v>
      </c>
    </row>
    <row r="6369" spans="1:32" x14ac:dyDescent="0.25">
      <c r="A6369" s="11" t="s">
        <v>2412</v>
      </c>
      <c r="B6369" t="s">
        <v>2413</v>
      </c>
      <c r="C6369" t="s">
        <v>5218</v>
      </c>
      <c r="D6369" t="s">
        <v>5215</v>
      </c>
      <c r="E6369" t="s">
        <v>5212</v>
      </c>
      <c r="F6369" t="s">
        <v>49</v>
      </c>
      <c r="J6369" s="13">
        <v>3139984</v>
      </c>
      <c r="K6369" s="13">
        <v>3139984</v>
      </c>
      <c r="L6369" s="13">
        <v>0</v>
      </c>
      <c r="N6369" s="13">
        <v>73178</v>
      </c>
      <c r="O6369" s="13">
        <v>73178</v>
      </c>
      <c r="P6369" s="13">
        <v>0</v>
      </c>
      <c r="T6369" s="13">
        <v>0</v>
      </c>
      <c r="W6369" s="13">
        <v>0</v>
      </c>
      <c r="Z6369" s="13">
        <v>547820</v>
      </c>
      <c r="AC6369" s="13">
        <v>15940745</v>
      </c>
      <c r="AD6369" s="13">
        <v>254</v>
      </c>
      <c r="AE6369" s="13">
        <v>0</v>
      </c>
      <c r="AF6369" s="13">
        <v>0</v>
      </c>
    </row>
    <row r="6370" spans="1:32" x14ac:dyDescent="0.25">
      <c r="A6370" s="11" t="s">
        <v>2418</v>
      </c>
      <c r="B6370" t="s">
        <v>2419</v>
      </c>
      <c r="C6370" t="s">
        <v>5218</v>
      </c>
      <c r="D6370" t="s">
        <v>5215</v>
      </c>
      <c r="E6370" t="s">
        <v>5205</v>
      </c>
      <c r="F6370" t="s">
        <v>49</v>
      </c>
      <c r="L6370" s="13">
        <v>0</v>
      </c>
      <c r="P6370" s="13">
        <v>0</v>
      </c>
      <c r="T6370" s="13">
        <v>0</v>
      </c>
      <c r="W6370" s="13">
        <v>0</v>
      </c>
    </row>
    <row r="6371" spans="1:32" x14ac:dyDescent="0.25">
      <c r="A6371" s="11" t="s">
        <v>2418</v>
      </c>
      <c r="B6371" t="s">
        <v>2419</v>
      </c>
      <c r="C6371" t="s">
        <v>5218</v>
      </c>
      <c r="D6371" t="s">
        <v>5215</v>
      </c>
      <c r="E6371" t="s">
        <v>5206</v>
      </c>
      <c r="F6371" t="s">
        <v>49</v>
      </c>
      <c r="L6371" s="13">
        <v>0</v>
      </c>
      <c r="P6371" s="13">
        <v>0</v>
      </c>
      <c r="T6371" s="13">
        <v>0</v>
      </c>
      <c r="W6371" s="13">
        <v>0</v>
      </c>
    </row>
    <row r="6372" spans="1:32" x14ac:dyDescent="0.25">
      <c r="A6372" s="11" t="s">
        <v>2418</v>
      </c>
      <c r="B6372" t="s">
        <v>2419</v>
      </c>
      <c r="C6372" t="s">
        <v>5218</v>
      </c>
      <c r="D6372" t="s">
        <v>5215</v>
      </c>
      <c r="E6372" t="s">
        <v>5207</v>
      </c>
      <c r="F6372" t="s">
        <v>49</v>
      </c>
      <c r="L6372" s="13">
        <v>0</v>
      </c>
      <c r="P6372" s="13">
        <v>0</v>
      </c>
      <c r="T6372" s="13">
        <v>0</v>
      </c>
      <c r="W6372" s="13">
        <v>0</v>
      </c>
    </row>
    <row r="6373" spans="1:32" x14ac:dyDescent="0.25">
      <c r="A6373" s="11" t="s">
        <v>2418</v>
      </c>
      <c r="B6373" t="s">
        <v>2419</v>
      </c>
      <c r="C6373" t="s">
        <v>5218</v>
      </c>
      <c r="D6373" t="s">
        <v>5215</v>
      </c>
      <c r="E6373" t="s">
        <v>5208</v>
      </c>
      <c r="F6373" t="s">
        <v>49</v>
      </c>
      <c r="L6373" s="13">
        <v>0</v>
      </c>
      <c r="P6373" s="13">
        <v>0</v>
      </c>
      <c r="T6373" s="13">
        <v>0</v>
      </c>
      <c r="W6373" s="13">
        <v>0</v>
      </c>
    </row>
    <row r="6374" spans="1:32" x14ac:dyDescent="0.25">
      <c r="A6374" s="11" t="s">
        <v>2418</v>
      </c>
      <c r="B6374" t="s">
        <v>2419</v>
      </c>
      <c r="C6374" t="s">
        <v>5218</v>
      </c>
      <c r="D6374" t="s">
        <v>5215</v>
      </c>
      <c r="E6374" t="s">
        <v>5209</v>
      </c>
      <c r="F6374" t="s">
        <v>49</v>
      </c>
      <c r="I6374" s="13">
        <v>228</v>
      </c>
      <c r="J6374" s="13">
        <v>15147</v>
      </c>
      <c r="K6374" s="13">
        <v>15147</v>
      </c>
      <c r="L6374" s="13">
        <v>0</v>
      </c>
      <c r="N6374" s="13">
        <v>368</v>
      </c>
      <c r="O6374" s="13">
        <v>368</v>
      </c>
      <c r="P6374" s="13">
        <v>0</v>
      </c>
      <c r="T6374" s="13">
        <v>0</v>
      </c>
      <c r="W6374" s="13">
        <v>0</v>
      </c>
      <c r="Z6374" s="13">
        <v>2994</v>
      </c>
      <c r="AC6374" s="13">
        <v>96906</v>
      </c>
      <c r="AD6374" s="13">
        <v>253</v>
      </c>
      <c r="AE6374" s="13">
        <v>0</v>
      </c>
      <c r="AF6374" s="13">
        <v>0</v>
      </c>
    </row>
    <row r="6375" spans="1:32" x14ac:dyDescent="0.25">
      <c r="A6375" s="11" t="s">
        <v>2418</v>
      </c>
      <c r="B6375" t="s">
        <v>2419</v>
      </c>
      <c r="C6375" t="s">
        <v>5218</v>
      </c>
      <c r="D6375" t="s">
        <v>5215</v>
      </c>
      <c r="E6375" t="s">
        <v>5210</v>
      </c>
      <c r="F6375" t="s">
        <v>49</v>
      </c>
      <c r="L6375" s="13">
        <v>0</v>
      </c>
      <c r="P6375" s="13">
        <v>0</v>
      </c>
      <c r="T6375" s="13">
        <v>0</v>
      </c>
      <c r="W6375" s="13">
        <v>0</v>
      </c>
    </row>
    <row r="6376" spans="1:32" x14ac:dyDescent="0.25">
      <c r="A6376" s="11" t="s">
        <v>2418</v>
      </c>
      <c r="B6376" t="s">
        <v>2419</v>
      </c>
      <c r="C6376" t="s">
        <v>5218</v>
      </c>
      <c r="D6376" t="s">
        <v>5215</v>
      </c>
      <c r="E6376" t="s">
        <v>5211</v>
      </c>
      <c r="F6376" t="s">
        <v>49</v>
      </c>
      <c r="L6376" s="13">
        <v>0</v>
      </c>
      <c r="P6376" s="13">
        <v>0</v>
      </c>
      <c r="T6376" s="13">
        <v>0</v>
      </c>
      <c r="W6376" s="13">
        <v>0</v>
      </c>
    </row>
    <row r="6377" spans="1:32" x14ac:dyDescent="0.25">
      <c r="A6377" s="11" t="s">
        <v>2418</v>
      </c>
      <c r="B6377" t="s">
        <v>2419</v>
      </c>
      <c r="C6377" t="s">
        <v>5218</v>
      </c>
      <c r="D6377" t="s">
        <v>5215</v>
      </c>
      <c r="E6377" t="s">
        <v>5212</v>
      </c>
      <c r="F6377" t="s">
        <v>49</v>
      </c>
      <c r="J6377" s="13">
        <v>3832267</v>
      </c>
      <c r="K6377" s="13">
        <v>3832267</v>
      </c>
      <c r="L6377" s="13">
        <v>0</v>
      </c>
      <c r="N6377" s="13">
        <v>93105</v>
      </c>
      <c r="O6377" s="13">
        <v>93105</v>
      </c>
      <c r="P6377" s="13">
        <v>0</v>
      </c>
      <c r="T6377" s="13">
        <v>0</v>
      </c>
      <c r="W6377" s="13">
        <v>0</v>
      </c>
      <c r="Z6377" s="13">
        <v>757493</v>
      </c>
      <c r="AC6377" s="13">
        <v>24517324</v>
      </c>
      <c r="AD6377" s="13">
        <v>253</v>
      </c>
      <c r="AE6377" s="13">
        <v>0</v>
      </c>
      <c r="AF6377" s="13">
        <v>0</v>
      </c>
    </row>
    <row r="6378" spans="1:32" x14ac:dyDescent="0.25">
      <c r="A6378" s="11" t="s">
        <v>2422</v>
      </c>
      <c r="B6378" t="s">
        <v>2423</v>
      </c>
      <c r="C6378" t="s">
        <v>5204</v>
      </c>
      <c r="D6378" t="s">
        <v>4287</v>
      </c>
      <c r="E6378" t="s">
        <v>5205</v>
      </c>
      <c r="F6378" t="s">
        <v>49</v>
      </c>
      <c r="L6378" s="13">
        <v>0</v>
      </c>
      <c r="P6378" s="13">
        <v>0</v>
      </c>
      <c r="T6378" s="13">
        <v>0</v>
      </c>
      <c r="W6378" s="13">
        <v>0</v>
      </c>
    </row>
    <row r="6379" spans="1:32" x14ac:dyDescent="0.25">
      <c r="A6379" s="11" t="s">
        <v>2422</v>
      </c>
      <c r="B6379" t="s">
        <v>2423</v>
      </c>
      <c r="C6379" t="s">
        <v>5204</v>
      </c>
      <c r="D6379" t="s">
        <v>4287</v>
      </c>
      <c r="E6379" t="s">
        <v>5206</v>
      </c>
      <c r="F6379" t="s">
        <v>49</v>
      </c>
      <c r="L6379" s="13">
        <v>0</v>
      </c>
      <c r="P6379" s="13">
        <v>0</v>
      </c>
      <c r="T6379" s="13">
        <v>0</v>
      </c>
      <c r="W6379" s="13">
        <v>0</v>
      </c>
    </row>
    <row r="6380" spans="1:32" x14ac:dyDescent="0.25">
      <c r="A6380" s="11" t="s">
        <v>2422</v>
      </c>
      <c r="B6380" t="s">
        <v>2423</v>
      </c>
      <c r="C6380" t="s">
        <v>5204</v>
      </c>
      <c r="D6380" t="s">
        <v>4287</v>
      </c>
      <c r="E6380" t="s">
        <v>5207</v>
      </c>
      <c r="F6380" t="s">
        <v>49</v>
      </c>
      <c r="L6380" s="13">
        <v>0</v>
      </c>
      <c r="P6380" s="13">
        <v>0</v>
      </c>
      <c r="T6380" s="13">
        <v>0</v>
      </c>
      <c r="W6380" s="13">
        <v>0</v>
      </c>
    </row>
    <row r="6381" spans="1:32" x14ac:dyDescent="0.25">
      <c r="A6381" s="11" t="s">
        <v>2422</v>
      </c>
      <c r="B6381" t="s">
        <v>2423</v>
      </c>
      <c r="C6381" t="s">
        <v>5204</v>
      </c>
      <c r="D6381" t="s">
        <v>4287</v>
      </c>
      <c r="E6381" t="s">
        <v>5208</v>
      </c>
      <c r="F6381" t="s">
        <v>49</v>
      </c>
      <c r="L6381" s="13">
        <v>0</v>
      </c>
      <c r="P6381" s="13">
        <v>0</v>
      </c>
      <c r="T6381" s="13">
        <v>0</v>
      </c>
      <c r="W6381" s="13">
        <v>0</v>
      </c>
    </row>
    <row r="6382" spans="1:32" x14ac:dyDescent="0.25">
      <c r="A6382" s="11" t="s">
        <v>2422</v>
      </c>
      <c r="B6382" t="s">
        <v>2423</v>
      </c>
      <c r="C6382" t="s">
        <v>5204</v>
      </c>
      <c r="D6382" t="s">
        <v>4287</v>
      </c>
      <c r="E6382" t="s">
        <v>5209</v>
      </c>
      <c r="F6382" t="s">
        <v>49</v>
      </c>
      <c r="G6382" s="12">
        <v>600</v>
      </c>
      <c r="H6382" s="12">
        <v>1800</v>
      </c>
      <c r="I6382" s="13">
        <v>6</v>
      </c>
      <c r="J6382" s="13">
        <v>530</v>
      </c>
      <c r="K6382" s="13">
        <v>364</v>
      </c>
      <c r="L6382" s="13">
        <v>166</v>
      </c>
      <c r="N6382" s="13">
        <v>39</v>
      </c>
      <c r="O6382" s="13">
        <v>35</v>
      </c>
      <c r="P6382" s="13">
        <v>4</v>
      </c>
      <c r="T6382" s="13">
        <v>0</v>
      </c>
      <c r="W6382" s="13">
        <v>0</v>
      </c>
      <c r="Z6382" s="13">
        <v>77</v>
      </c>
      <c r="AC6382" s="13">
        <v>524</v>
      </c>
      <c r="AD6382" s="13">
        <v>256</v>
      </c>
    </row>
    <row r="6383" spans="1:32" x14ac:dyDescent="0.25">
      <c r="A6383" s="11" t="s">
        <v>2422</v>
      </c>
      <c r="B6383" t="s">
        <v>2423</v>
      </c>
      <c r="C6383" t="s">
        <v>5204</v>
      </c>
      <c r="D6383" t="s">
        <v>4287</v>
      </c>
      <c r="E6383" t="s">
        <v>5210</v>
      </c>
      <c r="F6383" t="s">
        <v>49</v>
      </c>
      <c r="G6383" s="12">
        <v>600</v>
      </c>
      <c r="H6383" s="12">
        <v>1800</v>
      </c>
      <c r="I6383" s="13">
        <v>5</v>
      </c>
      <c r="J6383" s="13">
        <v>76</v>
      </c>
      <c r="K6383" s="13">
        <v>51</v>
      </c>
      <c r="L6383" s="13">
        <v>25</v>
      </c>
      <c r="N6383" s="13">
        <v>6</v>
      </c>
      <c r="O6383" s="13">
        <v>5</v>
      </c>
      <c r="P6383" s="13">
        <v>1</v>
      </c>
      <c r="T6383" s="13">
        <v>0</v>
      </c>
      <c r="W6383" s="13">
        <v>0</v>
      </c>
      <c r="Z6383" s="13">
        <v>11</v>
      </c>
      <c r="AC6383" s="13">
        <v>81</v>
      </c>
      <c r="AD6383" s="13">
        <v>53</v>
      </c>
    </row>
    <row r="6384" spans="1:32" x14ac:dyDescent="0.25">
      <c r="A6384" s="11" t="s">
        <v>2422</v>
      </c>
      <c r="B6384" t="s">
        <v>2423</v>
      </c>
      <c r="C6384" t="s">
        <v>5204</v>
      </c>
      <c r="D6384" t="s">
        <v>4287</v>
      </c>
      <c r="E6384" t="s">
        <v>5211</v>
      </c>
      <c r="F6384" t="s">
        <v>49</v>
      </c>
      <c r="L6384" s="13">
        <v>0</v>
      </c>
      <c r="P6384" s="13">
        <v>0</v>
      </c>
      <c r="T6384" s="13">
        <v>0</v>
      </c>
      <c r="W6384" s="13">
        <v>0</v>
      </c>
    </row>
    <row r="6385" spans="1:30" x14ac:dyDescent="0.25">
      <c r="A6385" s="11" t="s">
        <v>2422</v>
      </c>
      <c r="B6385" t="s">
        <v>2423</v>
      </c>
      <c r="C6385" t="s">
        <v>5204</v>
      </c>
      <c r="D6385" t="s">
        <v>4287</v>
      </c>
      <c r="E6385" t="s">
        <v>5212</v>
      </c>
      <c r="F6385" t="s">
        <v>49</v>
      </c>
      <c r="J6385" s="13">
        <v>136348</v>
      </c>
      <c r="K6385" s="13">
        <v>93813</v>
      </c>
      <c r="L6385" s="13">
        <v>42535</v>
      </c>
      <c r="N6385" s="13">
        <v>10255</v>
      </c>
      <c r="O6385" s="13">
        <v>9225</v>
      </c>
      <c r="P6385" s="13">
        <v>1030</v>
      </c>
      <c r="T6385" s="13">
        <v>0</v>
      </c>
      <c r="W6385" s="13">
        <v>0</v>
      </c>
      <c r="Z6385" s="13">
        <v>19274</v>
      </c>
      <c r="AB6385" s="13">
        <v>13683</v>
      </c>
      <c r="AC6385" s="13">
        <v>137110</v>
      </c>
      <c r="AD6385" s="13">
        <v>309</v>
      </c>
    </row>
    <row r="6386" spans="1:30" x14ac:dyDescent="0.25">
      <c r="A6386" s="11" t="s">
        <v>2422</v>
      </c>
      <c r="B6386" t="s">
        <v>2423</v>
      </c>
      <c r="C6386" t="s">
        <v>5214</v>
      </c>
      <c r="D6386" t="s">
        <v>4287</v>
      </c>
      <c r="E6386" t="s">
        <v>5205</v>
      </c>
      <c r="F6386" t="s">
        <v>49</v>
      </c>
      <c r="G6386" s="12">
        <v>645</v>
      </c>
      <c r="I6386" s="13">
        <v>7</v>
      </c>
      <c r="L6386" s="13">
        <v>0</v>
      </c>
      <c r="P6386" s="13">
        <v>0</v>
      </c>
      <c r="T6386" s="13">
        <v>0</v>
      </c>
      <c r="W6386" s="13">
        <v>0</v>
      </c>
    </row>
    <row r="6387" spans="1:30" x14ac:dyDescent="0.25">
      <c r="A6387" s="11" t="s">
        <v>2422</v>
      </c>
      <c r="B6387" t="s">
        <v>2423</v>
      </c>
      <c r="C6387" t="s">
        <v>5214</v>
      </c>
      <c r="D6387" t="s">
        <v>4287</v>
      </c>
      <c r="E6387" t="s">
        <v>5206</v>
      </c>
      <c r="F6387" t="s">
        <v>49</v>
      </c>
      <c r="I6387" s="13">
        <v>7</v>
      </c>
      <c r="L6387" s="13">
        <v>0</v>
      </c>
      <c r="P6387" s="13">
        <v>0</v>
      </c>
      <c r="T6387" s="13">
        <v>0</v>
      </c>
      <c r="W6387" s="13">
        <v>0</v>
      </c>
    </row>
    <row r="6388" spans="1:30" x14ac:dyDescent="0.25">
      <c r="A6388" s="11" t="s">
        <v>2422</v>
      </c>
      <c r="B6388" t="s">
        <v>2423</v>
      </c>
      <c r="C6388" t="s">
        <v>5214</v>
      </c>
      <c r="D6388" t="s">
        <v>4287</v>
      </c>
      <c r="E6388" t="s">
        <v>5207</v>
      </c>
      <c r="F6388" t="s">
        <v>49</v>
      </c>
      <c r="H6388" s="12">
        <v>1930</v>
      </c>
      <c r="I6388" s="13">
        <v>7</v>
      </c>
      <c r="L6388" s="13">
        <v>0</v>
      </c>
      <c r="P6388" s="13">
        <v>0</v>
      </c>
      <c r="T6388" s="13">
        <v>0</v>
      </c>
      <c r="W6388" s="13">
        <v>0</v>
      </c>
    </row>
    <row r="6389" spans="1:30" x14ac:dyDescent="0.25">
      <c r="A6389" s="11" t="s">
        <v>2422</v>
      </c>
      <c r="B6389" t="s">
        <v>2423</v>
      </c>
      <c r="C6389" t="s">
        <v>5214</v>
      </c>
      <c r="D6389" t="s">
        <v>4287</v>
      </c>
      <c r="E6389" t="s">
        <v>5208</v>
      </c>
      <c r="F6389" t="s">
        <v>49</v>
      </c>
      <c r="L6389" s="13">
        <v>0</v>
      </c>
      <c r="P6389" s="13">
        <v>0</v>
      </c>
      <c r="T6389" s="13">
        <v>0</v>
      </c>
      <c r="W6389" s="13">
        <v>0</v>
      </c>
    </row>
    <row r="6390" spans="1:30" x14ac:dyDescent="0.25">
      <c r="A6390" s="11" t="s">
        <v>2422</v>
      </c>
      <c r="B6390" t="s">
        <v>2423</v>
      </c>
      <c r="C6390" t="s">
        <v>5214</v>
      </c>
      <c r="D6390" t="s">
        <v>4287</v>
      </c>
      <c r="E6390" t="s">
        <v>5209</v>
      </c>
      <c r="F6390" t="s">
        <v>49</v>
      </c>
      <c r="G6390" s="12">
        <v>645</v>
      </c>
      <c r="H6390" s="12">
        <v>1930</v>
      </c>
      <c r="I6390" s="13">
        <v>7</v>
      </c>
      <c r="J6390" s="13">
        <v>1692</v>
      </c>
      <c r="K6390" s="13">
        <v>1532</v>
      </c>
      <c r="L6390" s="13">
        <v>160</v>
      </c>
      <c r="M6390" s="13">
        <v>1525</v>
      </c>
      <c r="N6390" s="13">
        <v>80</v>
      </c>
      <c r="O6390" s="13">
        <v>76</v>
      </c>
      <c r="P6390" s="13">
        <v>4</v>
      </c>
      <c r="T6390" s="13">
        <v>0</v>
      </c>
      <c r="W6390" s="13">
        <v>0</v>
      </c>
      <c r="Z6390" s="13">
        <v>804</v>
      </c>
      <c r="AC6390" s="13">
        <v>6609</v>
      </c>
      <c r="AD6390" s="13">
        <v>256</v>
      </c>
    </row>
    <row r="6391" spans="1:30" x14ac:dyDescent="0.25">
      <c r="A6391" s="11" t="s">
        <v>2422</v>
      </c>
      <c r="B6391" t="s">
        <v>2423</v>
      </c>
      <c r="C6391" t="s">
        <v>5214</v>
      </c>
      <c r="D6391" t="s">
        <v>4287</v>
      </c>
      <c r="E6391" t="s">
        <v>5210</v>
      </c>
      <c r="F6391" t="s">
        <v>49</v>
      </c>
      <c r="G6391" s="12">
        <v>645</v>
      </c>
      <c r="H6391" s="12">
        <v>1930</v>
      </c>
      <c r="I6391" s="13">
        <v>7</v>
      </c>
      <c r="J6391" s="13">
        <v>1455</v>
      </c>
      <c r="K6391" s="13">
        <v>1394</v>
      </c>
      <c r="L6391" s="13">
        <v>61</v>
      </c>
      <c r="M6391" s="13">
        <v>1374</v>
      </c>
      <c r="N6391" s="13">
        <v>74</v>
      </c>
      <c r="O6391" s="13">
        <v>71</v>
      </c>
      <c r="P6391" s="13">
        <v>3</v>
      </c>
      <c r="T6391" s="13">
        <v>0</v>
      </c>
      <c r="W6391" s="13">
        <v>0</v>
      </c>
      <c r="Z6391" s="13">
        <v>592</v>
      </c>
      <c r="AC6391" s="13">
        <v>5287</v>
      </c>
      <c r="AD6391" s="13">
        <v>53</v>
      </c>
    </row>
    <row r="6392" spans="1:30" x14ac:dyDescent="0.25">
      <c r="A6392" s="11" t="s">
        <v>2422</v>
      </c>
      <c r="B6392" t="s">
        <v>2423</v>
      </c>
      <c r="C6392" t="s">
        <v>5214</v>
      </c>
      <c r="D6392" t="s">
        <v>4287</v>
      </c>
      <c r="E6392" t="s">
        <v>5211</v>
      </c>
      <c r="F6392" t="s">
        <v>49</v>
      </c>
      <c r="L6392" s="13">
        <v>0</v>
      </c>
      <c r="P6392" s="13">
        <v>0</v>
      </c>
      <c r="T6392" s="13">
        <v>0</v>
      </c>
      <c r="W6392" s="13">
        <v>0</v>
      </c>
    </row>
    <row r="6393" spans="1:30" x14ac:dyDescent="0.25">
      <c r="A6393" s="11" t="s">
        <v>2422</v>
      </c>
      <c r="B6393" t="s">
        <v>2423</v>
      </c>
      <c r="C6393" t="s">
        <v>5214</v>
      </c>
      <c r="D6393" t="s">
        <v>4287</v>
      </c>
      <c r="E6393" t="s">
        <v>5212</v>
      </c>
      <c r="F6393" t="s">
        <v>49</v>
      </c>
      <c r="J6393" s="13">
        <v>510267</v>
      </c>
      <c r="K6393" s="13">
        <v>466125</v>
      </c>
      <c r="L6393" s="13">
        <v>44142</v>
      </c>
      <c r="M6393" s="13">
        <v>463222</v>
      </c>
      <c r="N6393" s="13">
        <v>24315</v>
      </c>
      <c r="O6393" s="13">
        <v>23219</v>
      </c>
      <c r="P6393" s="13">
        <v>1096</v>
      </c>
      <c r="T6393" s="13">
        <v>0</v>
      </c>
      <c r="W6393" s="13">
        <v>0</v>
      </c>
      <c r="Z6393" s="13">
        <v>237132</v>
      </c>
      <c r="AC6393" s="13">
        <v>1958710</v>
      </c>
      <c r="AD6393" s="13">
        <v>309</v>
      </c>
    </row>
    <row r="6394" spans="1:30" x14ac:dyDescent="0.25">
      <c r="A6394" s="11" t="s">
        <v>2429</v>
      </c>
      <c r="B6394" t="s">
        <v>2430</v>
      </c>
      <c r="C6394" t="s">
        <v>5204</v>
      </c>
      <c r="D6394" t="s">
        <v>4287</v>
      </c>
      <c r="E6394" t="s">
        <v>5205</v>
      </c>
      <c r="F6394" t="s">
        <v>50</v>
      </c>
      <c r="L6394" s="13">
        <v>0</v>
      </c>
      <c r="P6394" s="13">
        <v>0</v>
      </c>
      <c r="T6394" s="13">
        <v>0</v>
      </c>
      <c r="W6394" s="13">
        <v>0</v>
      </c>
    </row>
    <row r="6395" spans="1:30" x14ac:dyDescent="0.25">
      <c r="A6395" s="11" t="s">
        <v>2429</v>
      </c>
      <c r="B6395" t="s">
        <v>2430</v>
      </c>
      <c r="C6395" t="s">
        <v>5204</v>
      </c>
      <c r="D6395" t="s">
        <v>4287</v>
      </c>
      <c r="E6395" t="s">
        <v>5206</v>
      </c>
      <c r="F6395" t="s">
        <v>50</v>
      </c>
      <c r="L6395" s="13">
        <v>0</v>
      </c>
      <c r="P6395" s="13">
        <v>0</v>
      </c>
      <c r="T6395" s="13">
        <v>0</v>
      </c>
      <c r="W6395" s="13">
        <v>0</v>
      </c>
    </row>
    <row r="6396" spans="1:30" x14ac:dyDescent="0.25">
      <c r="A6396" s="11" t="s">
        <v>2429</v>
      </c>
      <c r="B6396" t="s">
        <v>2430</v>
      </c>
      <c r="C6396" t="s">
        <v>5204</v>
      </c>
      <c r="D6396" t="s">
        <v>4287</v>
      </c>
      <c r="E6396" t="s">
        <v>5207</v>
      </c>
      <c r="F6396" t="s">
        <v>50</v>
      </c>
      <c r="L6396" s="13">
        <v>0</v>
      </c>
      <c r="P6396" s="13">
        <v>0</v>
      </c>
      <c r="T6396" s="13">
        <v>0</v>
      </c>
      <c r="W6396" s="13">
        <v>0</v>
      </c>
    </row>
    <row r="6397" spans="1:30" x14ac:dyDescent="0.25">
      <c r="A6397" s="11" t="s">
        <v>2429</v>
      </c>
      <c r="B6397" t="s">
        <v>2430</v>
      </c>
      <c r="C6397" t="s">
        <v>5204</v>
      </c>
      <c r="D6397" t="s">
        <v>4287</v>
      </c>
      <c r="E6397" t="s">
        <v>5208</v>
      </c>
      <c r="F6397" t="s">
        <v>50</v>
      </c>
      <c r="L6397" s="13">
        <v>0</v>
      </c>
      <c r="P6397" s="13">
        <v>0</v>
      </c>
      <c r="T6397" s="13">
        <v>0</v>
      </c>
      <c r="W6397" s="13">
        <v>0</v>
      </c>
    </row>
    <row r="6398" spans="1:30" x14ac:dyDescent="0.25">
      <c r="A6398" s="11" t="s">
        <v>2429</v>
      </c>
      <c r="B6398" t="s">
        <v>2430</v>
      </c>
      <c r="C6398" t="s">
        <v>5204</v>
      </c>
      <c r="D6398" t="s">
        <v>4287</v>
      </c>
      <c r="E6398" t="s">
        <v>5209</v>
      </c>
      <c r="F6398" t="s">
        <v>50</v>
      </c>
      <c r="L6398" s="13">
        <v>0</v>
      </c>
      <c r="P6398" s="13">
        <v>0</v>
      </c>
      <c r="T6398" s="13">
        <v>0</v>
      </c>
      <c r="W6398" s="13">
        <v>0</v>
      </c>
    </row>
    <row r="6399" spans="1:30" x14ac:dyDescent="0.25">
      <c r="A6399" s="11" t="s">
        <v>2429</v>
      </c>
      <c r="B6399" t="s">
        <v>2430</v>
      </c>
      <c r="C6399" t="s">
        <v>5204</v>
      </c>
      <c r="D6399" t="s">
        <v>4287</v>
      </c>
      <c r="E6399" t="s">
        <v>5210</v>
      </c>
      <c r="F6399" t="s">
        <v>50</v>
      </c>
      <c r="L6399" s="13">
        <v>0</v>
      </c>
      <c r="P6399" s="13">
        <v>0</v>
      </c>
      <c r="T6399" s="13">
        <v>0</v>
      </c>
      <c r="W6399" s="13">
        <v>0</v>
      </c>
    </row>
    <row r="6400" spans="1:30" x14ac:dyDescent="0.25">
      <c r="A6400" s="11" t="s">
        <v>2429</v>
      </c>
      <c r="B6400" t="s">
        <v>2430</v>
      </c>
      <c r="C6400" t="s">
        <v>5204</v>
      </c>
      <c r="D6400" t="s">
        <v>4287</v>
      </c>
      <c r="E6400" t="s">
        <v>5211</v>
      </c>
      <c r="F6400" t="s">
        <v>50</v>
      </c>
      <c r="L6400" s="13">
        <v>0</v>
      </c>
      <c r="P6400" s="13">
        <v>0</v>
      </c>
      <c r="T6400" s="13">
        <v>0</v>
      </c>
      <c r="W6400" s="13">
        <v>0</v>
      </c>
    </row>
    <row r="6401" spans="1:30" x14ac:dyDescent="0.25">
      <c r="A6401" s="11" t="s">
        <v>2429</v>
      </c>
      <c r="B6401" t="s">
        <v>2430</v>
      </c>
      <c r="C6401" t="s">
        <v>5204</v>
      </c>
      <c r="D6401" t="s">
        <v>4287</v>
      </c>
      <c r="E6401" t="s">
        <v>5212</v>
      </c>
      <c r="F6401" t="s">
        <v>50</v>
      </c>
      <c r="K6401" s="13">
        <v>22052</v>
      </c>
      <c r="L6401" s="13">
        <v>-22052</v>
      </c>
      <c r="O6401" s="13">
        <v>1313</v>
      </c>
      <c r="P6401" s="13">
        <v>-1313</v>
      </c>
      <c r="T6401" s="13">
        <v>0</v>
      </c>
      <c r="W6401" s="13">
        <v>0</v>
      </c>
      <c r="Z6401" s="13">
        <v>3536</v>
      </c>
      <c r="AB6401" s="13">
        <v>0</v>
      </c>
    </row>
    <row r="6402" spans="1:30" x14ac:dyDescent="0.25">
      <c r="A6402" s="11" t="s">
        <v>2429</v>
      </c>
      <c r="B6402" t="s">
        <v>2430</v>
      </c>
      <c r="C6402" t="s">
        <v>5214</v>
      </c>
      <c r="D6402" t="s">
        <v>4287</v>
      </c>
      <c r="E6402" t="s">
        <v>5205</v>
      </c>
      <c r="F6402" t="s">
        <v>50</v>
      </c>
      <c r="L6402" s="13">
        <v>0</v>
      </c>
      <c r="P6402" s="13">
        <v>0</v>
      </c>
      <c r="T6402" s="13">
        <v>0</v>
      </c>
      <c r="W6402" s="13">
        <v>0</v>
      </c>
    </row>
    <row r="6403" spans="1:30" x14ac:dyDescent="0.25">
      <c r="A6403" s="11" t="s">
        <v>2429</v>
      </c>
      <c r="B6403" t="s">
        <v>2430</v>
      </c>
      <c r="C6403" t="s">
        <v>5214</v>
      </c>
      <c r="D6403" t="s">
        <v>4287</v>
      </c>
      <c r="E6403" t="s">
        <v>5206</v>
      </c>
      <c r="F6403" t="s">
        <v>50</v>
      </c>
      <c r="L6403" s="13">
        <v>0</v>
      </c>
      <c r="P6403" s="13">
        <v>0</v>
      </c>
      <c r="T6403" s="13">
        <v>0</v>
      </c>
      <c r="W6403" s="13">
        <v>0</v>
      </c>
    </row>
    <row r="6404" spans="1:30" x14ac:dyDescent="0.25">
      <c r="A6404" s="11" t="s">
        <v>2429</v>
      </c>
      <c r="B6404" t="s">
        <v>2430</v>
      </c>
      <c r="C6404" t="s">
        <v>5214</v>
      </c>
      <c r="D6404" t="s">
        <v>4287</v>
      </c>
      <c r="E6404" t="s">
        <v>5207</v>
      </c>
      <c r="F6404" t="s">
        <v>50</v>
      </c>
      <c r="L6404" s="13">
        <v>0</v>
      </c>
      <c r="P6404" s="13">
        <v>0</v>
      </c>
      <c r="T6404" s="13">
        <v>0</v>
      </c>
      <c r="W6404" s="13">
        <v>0</v>
      </c>
    </row>
    <row r="6405" spans="1:30" x14ac:dyDescent="0.25">
      <c r="A6405" s="11" t="s">
        <v>2429</v>
      </c>
      <c r="B6405" t="s">
        <v>2430</v>
      </c>
      <c r="C6405" t="s">
        <v>5214</v>
      </c>
      <c r="D6405" t="s">
        <v>4287</v>
      </c>
      <c r="E6405" t="s">
        <v>5208</v>
      </c>
      <c r="F6405" t="s">
        <v>50</v>
      </c>
      <c r="L6405" s="13">
        <v>0</v>
      </c>
      <c r="P6405" s="13">
        <v>0</v>
      </c>
      <c r="T6405" s="13">
        <v>0</v>
      </c>
      <c r="W6405" s="13">
        <v>0</v>
      </c>
    </row>
    <row r="6406" spans="1:30" x14ac:dyDescent="0.25">
      <c r="A6406" s="11" t="s">
        <v>2429</v>
      </c>
      <c r="B6406" t="s">
        <v>2430</v>
      </c>
      <c r="C6406" t="s">
        <v>5214</v>
      </c>
      <c r="D6406" t="s">
        <v>4287</v>
      </c>
      <c r="E6406" t="s">
        <v>5209</v>
      </c>
      <c r="F6406" t="s">
        <v>50</v>
      </c>
      <c r="L6406" s="13">
        <v>0</v>
      </c>
      <c r="P6406" s="13">
        <v>0</v>
      </c>
      <c r="T6406" s="13">
        <v>0</v>
      </c>
      <c r="W6406" s="13">
        <v>0</v>
      </c>
    </row>
    <row r="6407" spans="1:30" x14ac:dyDescent="0.25">
      <c r="A6407" s="11" t="s">
        <v>2429</v>
      </c>
      <c r="B6407" t="s">
        <v>2430</v>
      </c>
      <c r="C6407" t="s">
        <v>5214</v>
      </c>
      <c r="D6407" t="s">
        <v>4287</v>
      </c>
      <c r="E6407" t="s">
        <v>5210</v>
      </c>
      <c r="F6407" t="s">
        <v>50</v>
      </c>
      <c r="L6407" s="13">
        <v>0</v>
      </c>
      <c r="P6407" s="13">
        <v>0</v>
      </c>
      <c r="T6407" s="13">
        <v>0</v>
      </c>
      <c r="W6407" s="13">
        <v>0</v>
      </c>
    </row>
    <row r="6408" spans="1:30" x14ac:dyDescent="0.25">
      <c r="A6408" s="11" t="s">
        <v>2429</v>
      </c>
      <c r="B6408" t="s">
        <v>2430</v>
      </c>
      <c r="C6408" t="s">
        <v>5214</v>
      </c>
      <c r="D6408" t="s">
        <v>4287</v>
      </c>
      <c r="E6408" t="s">
        <v>5211</v>
      </c>
      <c r="F6408" t="s">
        <v>50</v>
      </c>
      <c r="L6408" s="13">
        <v>0</v>
      </c>
      <c r="P6408" s="13">
        <v>0</v>
      </c>
      <c r="T6408" s="13">
        <v>0</v>
      </c>
      <c r="W6408" s="13">
        <v>0</v>
      </c>
    </row>
    <row r="6409" spans="1:30" x14ac:dyDescent="0.25">
      <c r="A6409" s="11" t="s">
        <v>2429</v>
      </c>
      <c r="B6409" t="s">
        <v>2430</v>
      </c>
      <c r="C6409" t="s">
        <v>5214</v>
      </c>
      <c r="D6409" t="s">
        <v>4287</v>
      </c>
      <c r="E6409" t="s">
        <v>5212</v>
      </c>
      <c r="F6409" t="s">
        <v>50</v>
      </c>
      <c r="K6409" s="13">
        <v>114372</v>
      </c>
      <c r="L6409" s="13">
        <v>-114372</v>
      </c>
      <c r="O6409" s="13">
        <v>6757</v>
      </c>
      <c r="P6409" s="13">
        <v>-6757</v>
      </c>
      <c r="T6409" s="13">
        <v>0</v>
      </c>
      <c r="W6409" s="13">
        <v>0</v>
      </c>
      <c r="Z6409" s="13">
        <v>23788</v>
      </c>
    </row>
    <row r="6410" spans="1:30" x14ac:dyDescent="0.25">
      <c r="A6410" s="11" t="s">
        <v>2437</v>
      </c>
      <c r="B6410" t="s">
        <v>2438</v>
      </c>
      <c r="C6410" t="s">
        <v>5204</v>
      </c>
      <c r="D6410" t="s">
        <v>4287</v>
      </c>
      <c r="E6410" t="s">
        <v>5205</v>
      </c>
      <c r="F6410" t="s">
        <v>49</v>
      </c>
      <c r="L6410" s="13">
        <v>0</v>
      </c>
      <c r="P6410" s="13">
        <v>0</v>
      </c>
      <c r="T6410" s="13">
        <v>0</v>
      </c>
      <c r="W6410" s="13">
        <v>0</v>
      </c>
    </row>
    <row r="6411" spans="1:30" x14ac:dyDescent="0.25">
      <c r="A6411" s="11" t="s">
        <v>2437</v>
      </c>
      <c r="B6411" t="s">
        <v>2438</v>
      </c>
      <c r="C6411" t="s">
        <v>5204</v>
      </c>
      <c r="D6411" t="s">
        <v>4287</v>
      </c>
      <c r="E6411" t="s">
        <v>5206</v>
      </c>
      <c r="F6411" t="s">
        <v>49</v>
      </c>
      <c r="L6411" s="13">
        <v>0</v>
      </c>
      <c r="P6411" s="13">
        <v>0</v>
      </c>
      <c r="T6411" s="13">
        <v>0</v>
      </c>
      <c r="W6411" s="13">
        <v>0</v>
      </c>
    </row>
    <row r="6412" spans="1:30" x14ac:dyDescent="0.25">
      <c r="A6412" s="11" t="s">
        <v>2437</v>
      </c>
      <c r="B6412" t="s">
        <v>2438</v>
      </c>
      <c r="C6412" t="s">
        <v>5204</v>
      </c>
      <c r="D6412" t="s">
        <v>4287</v>
      </c>
      <c r="E6412" t="s">
        <v>5207</v>
      </c>
      <c r="F6412" t="s">
        <v>49</v>
      </c>
      <c r="L6412" s="13">
        <v>0</v>
      </c>
      <c r="P6412" s="13">
        <v>0</v>
      </c>
      <c r="T6412" s="13">
        <v>0</v>
      </c>
      <c r="W6412" s="13">
        <v>0</v>
      </c>
    </row>
    <row r="6413" spans="1:30" x14ac:dyDescent="0.25">
      <c r="A6413" s="11" t="s">
        <v>2437</v>
      </c>
      <c r="B6413" t="s">
        <v>2438</v>
      </c>
      <c r="C6413" t="s">
        <v>5204</v>
      </c>
      <c r="D6413" t="s">
        <v>4287</v>
      </c>
      <c r="E6413" t="s">
        <v>5208</v>
      </c>
      <c r="F6413" t="s">
        <v>49</v>
      </c>
      <c r="L6413" s="13">
        <v>0</v>
      </c>
      <c r="P6413" s="13">
        <v>0</v>
      </c>
      <c r="T6413" s="13">
        <v>0</v>
      </c>
      <c r="W6413" s="13">
        <v>0</v>
      </c>
    </row>
    <row r="6414" spans="1:30" x14ac:dyDescent="0.25">
      <c r="A6414" s="11" t="s">
        <v>2437</v>
      </c>
      <c r="B6414" t="s">
        <v>2438</v>
      </c>
      <c r="C6414" t="s">
        <v>5204</v>
      </c>
      <c r="D6414" t="s">
        <v>4287</v>
      </c>
      <c r="E6414" t="s">
        <v>5209</v>
      </c>
      <c r="F6414" t="s">
        <v>49</v>
      </c>
      <c r="G6414" s="12">
        <v>700</v>
      </c>
      <c r="H6414" s="12">
        <v>2027</v>
      </c>
      <c r="I6414" s="13">
        <v>48</v>
      </c>
      <c r="J6414" s="13">
        <v>7027</v>
      </c>
      <c r="K6414" s="13">
        <v>5655</v>
      </c>
      <c r="L6414" s="13">
        <v>1372</v>
      </c>
      <c r="N6414" s="13">
        <v>442</v>
      </c>
      <c r="O6414" s="13">
        <v>375</v>
      </c>
      <c r="P6414" s="13">
        <v>67</v>
      </c>
      <c r="T6414" s="13">
        <v>0</v>
      </c>
      <c r="W6414" s="13">
        <v>0</v>
      </c>
      <c r="Z6414" s="13">
        <v>617</v>
      </c>
      <c r="AC6414" s="13">
        <v>10286</v>
      </c>
      <c r="AD6414" s="13">
        <v>259</v>
      </c>
    </row>
    <row r="6415" spans="1:30" x14ac:dyDescent="0.25">
      <c r="A6415" s="11" t="s">
        <v>2437</v>
      </c>
      <c r="B6415" t="s">
        <v>2438</v>
      </c>
      <c r="C6415" t="s">
        <v>5204</v>
      </c>
      <c r="D6415" t="s">
        <v>4287</v>
      </c>
      <c r="E6415" t="s">
        <v>5210</v>
      </c>
      <c r="F6415" t="s">
        <v>49</v>
      </c>
      <c r="G6415" s="12">
        <v>312</v>
      </c>
      <c r="H6415" s="12">
        <v>2030</v>
      </c>
      <c r="I6415" s="13">
        <v>9</v>
      </c>
      <c r="J6415" s="13">
        <v>1415</v>
      </c>
      <c r="K6415" s="13">
        <v>1113</v>
      </c>
      <c r="L6415" s="13">
        <v>302</v>
      </c>
      <c r="N6415" s="13">
        <v>100</v>
      </c>
      <c r="O6415" s="13">
        <v>87</v>
      </c>
      <c r="P6415" s="13">
        <v>13</v>
      </c>
      <c r="T6415" s="13">
        <v>0</v>
      </c>
      <c r="W6415" s="13">
        <v>0</v>
      </c>
      <c r="Z6415" s="13">
        <v>132</v>
      </c>
      <c r="AC6415" s="13">
        <v>1230</v>
      </c>
      <c r="AD6415" s="13">
        <v>53</v>
      </c>
    </row>
    <row r="6416" spans="1:30" x14ac:dyDescent="0.25">
      <c r="A6416" s="11" t="s">
        <v>2437</v>
      </c>
      <c r="B6416" t="s">
        <v>2438</v>
      </c>
      <c r="C6416" t="s">
        <v>5204</v>
      </c>
      <c r="D6416" t="s">
        <v>4287</v>
      </c>
      <c r="E6416" t="s">
        <v>5211</v>
      </c>
      <c r="F6416" t="s">
        <v>49</v>
      </c>
      <c r="G6416" s="12">
        <v>901</v>
      </c>
      <c r="H6416" s="12">
        <v>1438</v>
      </c>
      <c r="I6416" s="13">
        <v>1</v>
      </c>
      <c r="J6416" s="13">
        <v>196</v>
      </c>
      <c r="K6416" s="13">
        <v>128</v>
      </c>
      <c r="L6416" s="13">
        <v>68</v>
      </c>
      <c r="N6416" s="13">
        <v>11</v>
      </c>
      <c r="O6416" s="13">
        <v>9</v>
      </c>
      <c r="P6416" s="13">
        <v>2</v>
      </c>
      <c r="T6416" s="13">
        <v>0</v>
      </c>
      <c r="W6416" s="13">
        <v>0</v>
      </c>
      <c r="Z6416" s="13">
        <v>12</v>
      </c>
      <c r="AC6416" s="13">
        <v>160</v>
      </c>
      <c r="AD6416" s="13">
        <v>10</v>
      </c>
    </row>
    <row r="6417" spans="1:30" x14ac:dyDescent="0.25">
      <c r="A6417" s="11" t="s">
        <v>2437</v>
      </c>
      <c r="B6417" t="s">
        <v>2438</v>
      </c>
      <c r="C6417" t="s">
        <v>5204</v>
      </c>
      <c r="D6417" t="s">
        <v>4287</v>
      </c>
      <c r="E6417" t="s">
        <v>5212</v>
      </c>
      <c r="F6417" t="s">
        <v>49</v>
      </c>
      <c r="J6417" s="13">
        <v>1897091</v>
      </c>
      <c r="K6417" s="13">
        <v>1525166</v>
      </c>
      <c r="L6417" s="13">
        <v>371925</v>
      </c>
      <c r="N6417" s="13">
        <v>119802</v>
      </c>
      <c r="O6417" s="13">
        <v>101876</v>
      </c>
      <c r="P6417" s="13">
        <v>17926</v>
      </c>
      <c r="T6417" s="13">
        <v>0</v>
      </c>
      <c r="W6417" s="13">
        <v>0</v>
      </c>
      <c r="X6417" s="13">
        <v>0</v>
      </c>
      <c r="Y6417" s="13">
        <v>0</v>
      </c>
      <c r="Z6417" s="13">
        <v>167113</v>
      </c>
      <c r="AA6417" s="13">
        <v>15127</v>
      </c>
      <c r="AB6417" s="13">
        <v>0</v>
      </c>
      <c r="AC6417" s="13">
        <v>2731110</v>
      </c>
      <c r="AD6417" s="13">
        <v>322</v>
      </c>
    </row>
    <row r="6418" spans="1:30" x14ac:dyDescent="0.25">
      <c r="A6418" s="11" t="s">
        <v>2437</v>
      </c>
      <c r="B6418" t="s">
        <v>2438</v>
      </c>
      <c r="C6418" t="s">
        <v>5214</v>
      </c>
      <c r="D6418" t="s">
        <v>4287</v>
      </c>
      <c r="E6418" t="s">
        <v>5205</v>
      </c>
      <c r="F6418" t="s">
        <v>49</v>
      </c>
      <c r="G6418" s="12">
        <v>600</v>
      </c>
      <c r="I6418" s="13">
        <v>7</v>
      </c>
      <c r="L6418" s="13">
        <v>0</v>
      </c>
      <c r="P6418" s="13">
        <v>0</v>
      </c>
      <c r="T6418" s="13">
        <v>0</v>
      </c>
      <c r="W6418" s="13">
        <v>0</v>
      </c>
    </row>
    <row r="6419" spans="1:30" x14ac:dyDescent="0.25">
      <c r="A6419" s="11" t="s">
        <v>2437</v>
      </c>
      <c r="B6419" t="s">
        <v>2438</v>
      </c>
      <c r="C6419" t="s">
        <v>5214</v>
      </c>
      <c r="D6419" t="s">
        <v>4287</v>
      </c>
      <c r="E6419" t="s">
        <v>5206</v>
      </c>
      <c r="F6419" t="s">
        <v>49</v>
      </c>
      <c r="I6419" s="13">
        <v>7</v>
      </c>
      <c r="L6419" s="13">
        <v>0</v>
      </c>
      <c r="P6419" s="13">
        <v>0</v>
      </c>
      <c r="T6419" s="13">
        <v>0</v>
      </c>
      <c r="W6419" s="13">
        <v>0</v>
      </c>
    </row>
    <row r="6420" spans="1:30" x14ac:dyDescent="0.25">
      <c r="A6420" s="11" t="s">
        <v>2437</v>
      </c>
      <c r="B6420" t="s">
        <v>2438</v>
      </c>
      <c r="C6420" t="s">
        <v>5214</v>
      </c>
      <c r="D6420" t="s">
        <v>4287</v>
      </c>
      <c r="E6420" t="s">
        <v>5207</v>
      </c>
      <c r="F6420" t="s">
        <v>49</v>
      </c>
      <c r="H6420" s="12">
        <v>1945</v>
      </c>
      <c r="I6420" s="13">
        <v>7</v>
      </c>
      <c r="L6420" s="13">
        <v>0</v>
      </c>
      <c r="P6420" s="13">
        <v>0</v>
      </c>
      <c r="T6420" s="13">
        <v>0</v>
      </c>
      <c r="W6420" s="13">
        <v>0</v>
      </c>
    </row>
    <row r="6421" spans="1:30" x14ac:dyDescent="0.25">
      <c r="A6421" s="11" t="s">
        <v>2437</v>
      </c>
      <c r="B6421" t="s">
        <v>2438</v>
      </c>
      <c r="C6421" t="s">
        <v>5214</v>
      </c>
      <c r="D6421" t="s">
        <v>4287</v>
      </c>
      <c r="E6421" t="s">
        <v>5208</v>
      </c>
      <c r="F6421" t="s">
        <v>49</v>
      </c>
      <c r="L6421" s="13">
        <v>0</v>
      </c>
      <c r="P6421" s="13">
        <v>0</v>
      </c>
      <c r="T6421" s="13">
        <v>0</v>
      </c>
      <c r="W6421" s="13">
        <v>0</v>
      </c>
    </row>
    <row r="6422" spans="1:30" x14ac:dyDescent="0.25">
      <c r="A6422" s="11" t="s">
        <v>2437</v>
      </c>
      <c r="B6422" t="s">
        <v>2438</v>
      </c>
      <c r="C6422" t="s">
        <v>5214</v>
      </c>
      <c r="D6422" t="s">
        <v>4287</v>
      </c>
      <c r="E6422" t="s">
        <v>5209</v>
      </c>
      <c r="F6422" t="s">
        <v>49</v>
      </c>
      <c r="G6422" s="12">
        <v>600</v>
      </c>
      <c r="H6422" s="12">
        <v>1945</v>
      </c>
      <c r="I6422" s="13">
        <v>7</v>
      </c>
      <c r="J6422" s="13">
        <v>1735</v>
      </c>
      <c r="K6422" s="13">
        <v>1613</v>
      </c>
      <c r="L6422" s="13">
        <v>122</v>
      </c>
      <c r="M6422" s="13">
        <v>1613</v>
      </c>
      <c r="N6422" s="13">
        <v>96</v>
      </c>
      <c r="O6422" s="13">
        <v>91</v>
      </c>
      <c r="P6422" s="13">
        <v>5</v>
      </c>
      <c r="T6422" s="13">
        <v>0</v>
      </c>
      <c r="W6422" s="13">
        <v>0</v>
      </c>
      <c r="Z6422" s="13">
        <v>1174</v>
      </c>
      <c r="AC6422" s="13">
        <v>8369</v>
      </c>
      <c r="AD6422" s="13">
        <v>253</v>
      </c>
    </row>
    <row r="6423" spans="1:30" x14ac:dyDescent="0.25">
      <c r="A6423" s="11" t="s">
        <v>2437</v>
      </c>
      <c r="B6423" t="s">
        <v>2438</v>
      </c>
      <c r="C6423" t="s">
        <v>5214</v>
      </c>
      <c r="D6423" t="s">
        <v>4287</v>
      </c>
      <c r="E6423" t="s">
        <v>5210</v>
      </c>
      <c r="F6423" t="s">
        <v>49</v>
      </c>
      <c r="L6423" s="13">
        <v>0</v>
      </c>
      <c r="P6423" s="13">
        <v>0</v>
      </c>
      <c r="T6423" s="13">
        <v>0</v>
      </c>
      <c r="W6423" s="13">
        <v>0</v>
      </c>
    </row>
    <row r="6424" spans="1:30" x14ac:dyDescent="0.25">
      <c r="A6424" s="11" t="s">
        <v>2437</v>
      </c>
      <c r="B6424" t="s">
        <v>2438</v>
      </c>
      <c r="C6424" t="s">
        <v>5214</v>
      </c>
      <c r="D6424" t="s">
        <v>4287</v>
      </c>
      <c r="E6424" t="s">
        <v>5211</v>
      </c>
      <c r="F6424" t="s">
        <v>49</v>
      </c>
      <c r="L6424" s="13">
        <v>0</v>
      </c>
      <c r="P6424" s="13">
        <v>0</v>
      </c>
      <c r="T6424" s="13">
        <v>0</v>
      </c>
      <c r="W6424" s="13">
        <v>0</v>
      </c>
    </row>
    <row r="6425" spans="1:30" x14ac:dyDescent="0.25">
      <c r="A6425" s="11" t="s">
        <v>2437</v>
      </c>
      <c r="B6425" t="s">
        <v>2438</v>
      </c>
      <c r="C6425" t="s">
        <v>5214</v>
      </c>
      <c r="D6425" t="s">
        <v>4287</v>
      </c>
      <c r="E6425" t="s">
        <v>5212</v>
      </c>
      <c r="F6425" t="s">
        <v>49</v>
      </c>
      <c r="J6425" s="13">
        <v>438980</v>
      </c>
      <c r="K6425" s="13">
        <v>408064</v>
      </c>
      <c r="L6425" s="13">
        <v>30916</v>
      </c>
      <c r="M6425" s="13">
        <v>408180</v>
      </c>
      <c r="N6425" s="13">
        <v>24319</v>
      </c>
      <c r="O6425" s="13">
        <v>23147</v>
      </c>
      <c r="P6425" s="13">
        <v>1172</v>
      </c>
      <c r="T6425" s="13">
        <v>0</v>
      </c>
      <c r="W6425" s="13">
        <v>0</v>
      </c>
      <c r="X6425" s="13">
        <v>0</v>
      </c>
      <c r="Y6425" s="13">
        <v>0</v>
      </c>
      <c r="Z6425" s="13">
        <v>296969</v>
      </c>
      <c r="AC6425" s="13">
        <v>2117389</v>
      </c>
      <c r="AD6425" s="13">
        <v>253</v>
      </c>
    </row>
    <row r="6426" spans="1:30" x14ac:dyDescent="0.25">
      <c r="A6426" s="11" t="s">
        <v>2444</v>
      </c>
      <c r="B6426" t="s">
        <v>2445</v>
      </c>
      <c r="C6426" t="s">
        <v>5222</v>
      </c>
      <c r="D6426" t="s">
        <v>4287</v>
      </c>
      <c r="E6426" t="s">
        <v>5205</v>
      </c>
      <c r="F6426" t="s">
        <v>49</v>
      </c>
      <c r="G6426" s="12">
        <v>545</v>
      </c>
      <c r="H6426" s="12">
        <v>815</v>
      </c>
      <c r="I6426" s="13">
        <v>10</v>
      </c>
      <c r="L6426" s="13">
        <v>0</v>
      </c>
      <c r="P6426" s="13">
        <v>0</v>
      </c>
      <c r="T6426" s="13">
        <v>0</v>
      </c>
      <c r="W6426" s="13">
        <v>0</v>
      </c>
    </row>
    <row r="6427" spans="1:30" x14ac:dyDescent="0.25">
      <c r="A6427" s="11" t="s">
        <v>2444</v>
      </c>
      <c r="B6427" t="s">
        <v>2445</v>
      </c>
      <c r="C6427" t="s">
        <v>5222</v>
      </c>
      <c r="D6427" t="s">
        <v>4287</v>
      </c>
      <c r="E6427" t="s">
        <v>5206</v>
      </c>
      <c r="F6427" t="s">
        <v>49</v>
      </c>
      <c r="L6427" s="13">
        <v>0</v>
      </c>
      <c r="P6427" s="13">
        <v>0</v>
      </c>
      <c r="T6427" s="13">
        <v>0</v>
      </c>
      <c r="W6427" s="13">
        <v>0</v>
      </c>
    </row>
    <row r="6428" spans="1:30" x14ac:dyDescent="0.25">
      <c r="A6428" s="11" t="s">
        <v>2444</v>
      </c>
      <c r="B6428" t="s">
        <v>2445</v>
      </c>
      <c r="C6428" t="s">
        <v>5222</v>
      </c>
      <c r="D6428" t="s">
        <v>4287</v>
      </c>
      <c r="E6428" t="s">
        <v>5207</v>
      </c>
      <c r="F6428" t="s">
        <v>49</v>
      </c>
      <c r="G6428" s="12">
        <v>1500</v>
      </c>
      <c r="H6428" s="12">
        <v>1815</v>
      </c>
      <c r="I6428" s="13">
        <v>10</v>
      </c>
      <c r="L6428" s="13">
        <v>0</v>
      </c>
      <c r="P6428" s="13">
        <v>0</v>
      </c>
      <c r="T6428" s="13">
        <v>0</v>
      </c>
      <c r="W6428" s="13">
        <v>0</v>
      </c>
    </row>
    <row r="6429" spans="1:30" x14ac:dyDescent="0.25">
      <c r="A6429" s="11" t="s">
        <v>2444</v>
      </c>
      <c r="B6429" t="s">
        <v>2445</v>
      </c>
      <c r="C6429" t="s">
        <v>5222</v>
      </c>
      <c r="D6429" t="s">
        <v>4287</v>
      </c>
      <c r="E6429" t="s">
        <v>5208</v>
      </c>
      <c r="F6429" t="s">
        <v>49</v>
      </c>
      <c r="I6429" s="13">
        <v>3</v>
      </c>
      <c r="L6429" s="13">
        <v>0</v>
      </c>
      <c r="P6429" s="13">
        <v>0</v>
      </c>
      <c r="T6429" s="13">
        <v>0</v>
      </c>
      <c r="W6429" s="13">
        <v>0</v>
      </c>
    </row>
    <row r="6430" spans="1:30" x14ac:dyDescent="0.25">
      <c r="A6430" s="11" t="s">
        <v>2444</v>
      </c>
      <c r="B6430" t="s">
        <v>2445</v>
      </c>
      <c r="C6430" t="s">
        <v>5222</v>
      </c>
      <c r="D6430" t="s">
        <v>4287</v>
      </c>
      <c r="E6430" t="s">
        <v>5209</v>
      </c>
      <c r="F6430" t="s">
        <v>49</v>
      </c>
      <c r="G6430" s="12">
        <v>502</v>
      </c>
      <c r="H6430" s="12">
        <v>1835</v>
      </c>
      <c r="I6430" s="13">
        <v>10</v>
      </c>
      <c r="J6430" s="13">
        <v>917</v>
      </c>
      <c r="K6430" s="13">
        <v>474</v>
      </c>
      <c r="L6430" s="13">
        <v>443</v>
      </c>
      <c r="M6430" s="13">
        <v>475</v>
      </c>
      <c r="N6430" s="13">
        <v>30</v>
      </c>
      <c r="O6430" s="13">
        <v>19</v>
      </c>
      <c r="P6430" s="13">
        <v>11</v>
      </c>
      <c r="T6430" s="13">
        <v>0</v>
      </c>
      <c r="W6430" s="13">
        <v>0</v>
      </c>
      <c r="Z6430" s="13">
        <v>478</v>
      </c>
      <c r="AC6430" s="13">
        <v>12643</v>
      </c>
      <c r="AD6430" s="13">
        <v>255</v>
      </c>
    </row>
    <row r="6431" spans="1:30" x14ac:dyDescent="0.25">
      <c r="A6431" s="11" t="s">
        <v>2444</v>
      </c>
      <c r="B6431" t="s">
        <v>2445</v>
      </c>
      <c r="C6431" t="s">
        <v>5222</v>
      </c>
      <c r="D6431" t="s">
        <v>4287</v>
      </c>
      <c r="E6431" t="s">
        <v>5210</v>
      </c>
      <c r="F6431" t="s">
        <v>49</v>
      </c>
      <c r="L6431" s="13">
        <v>0</v>
      </c>
      <c r="P6431" s="13">
        <v>0</v>
      </c>
      <c r="T6431" s="13">
        <v>0</v>
      </c>
      <c r="W6431" s="13">
        <v>0</v>
      </c>
    </row>
    <row r="6432" spans="1:30" x14ac:dyDescent="0.25">
      <c r="A6432" s="11" t="s">
        <v>2444</v>
      </c>
      <c r="B6432" t="s">
        <v>2445</v>
      </c>
      <c r="C6432" t="s">
        <v>5222</v>
      </c>
      <c r="D6432" t="s">
        <v>4287</v>
      </c>
      <c r="E6432" t="s">
        <v>5211</v>
      </c>
      <c r="F6432" t="s">
        <v>49</v>
      </c>
      <c r="L6432" s="13">
        <v>0</v>
      </c>
      <c r="P6432" s="13">
        <v>0</v>
      </c>
      <c r="T6432" s="13">
        <v>0</v>
      </c>
      <c r="W6432" s="13">
        <v>0</v>
      </c>
    </row>
    <row r="6433" spans="1:30" x14ac:dyDescent="0.25">
      <c r="A6433" s="11" t="s">
        <v>2444</v>
      </c>
      <c r="B6433" t="s">
        <v>2445</v>
      </c>
      <c r="C6433" t="s">
        <v>5222</v>
      </c>
      <c r="D6433" t="s">
        <v>4287</v>
      </c>
      <c r="E6433" t="s">
        <v>5212</v>
      </c>
      <c r="F6433" t="s">
        <v>49</v>
      </c>
      <c r="J6433" s="13">
        <v>233790</v>
      </c>
      <c r="K6433" s="13">
        <v>121080</v>
      </c>
      <c r="L6433" s="13">
        <v>112710</v>
      </c>
      <c r="M6433" s="13">
        <v>121080</v>
      </c>
      <c r="N6433" s="13">
        <v>7620</v>
      </c>
      <c r="O6433" s="13">
        <v>4942</v>
      </c>
      <c r="P6433" s="13">
        <v>2678</v>
      </c>
      <c r="T6433" s="13">
        <v>0</v>
      </c>
      <c r="W6433" s="13">
        <v>0</v>
      </c>
      <c r="Z6433" s="13">
        <v>121993</v>
      </c>
      <c r="AC6433" s="13">
        <v>3224034</v>
      </c>
      <c r="AD6433" s="13">
        <v>255</v>
      </c>
    </row>
    <row r="6434" spans="1:30" x14ac:dyDescent="0.25">
      <c r="A6434" s="11" t="s">
        <v>2444</v>
      </c>
      <c r="B6434" t="s">
        <v>2445</v>
      </c>
      <c r="C6434" t="s">
        <v>5225</v>
      </c>
      <c r="D6434" t="s">
        <v>4287</v>
      </c>
      <c r="E6434" t="s">
        <v>5205</v>
      </c>
      <c r="F6434" t="s">
        <v>49</v>
      </c>
      <c r="G6434" s="12">
        <v>545</v>
      </c>
      <c r="H6434" s="12">
        <v>815</v>
      </c>
      <c r="I6434" s="13">
        <v>5</v>
      </c>
      <c r="K6434" s="13">
        <v>377</v>
      </c>
      <c r="L6434" s="13">
        <v>-377</v>
      </c>
      <c r="P6434" s="13">
        <v>0</v>
      </c>
      <c r="Q6434" s="13">
        <v>2</v>
      </c>
      <c r="T6434" s="13">
        <v>0</v>
      </c>
      <c r="W6434" s="13">
        <v>0</v>
      </c>
      <c r="Z6434" s="13">
        <v>535</v>
      </c>
    </row>
    <row r="6435" spans="1:30" x14ac:dyDescent="0.25">
      <c r="A6435" s="11" t="s">
        <v>2444</v>
      </c>
      <c r="B6435" t="s">
        <v>2445</v>
      </c>
      <c r="C6435" t="s">
        <v>5225</v>
      </c>
      <c r="D6435" t="s">
        <v>4287</v>
      </c>
      <c r="E6435" t="s">
        <v>5206</v>
      </c>
      <c r="F6435" t="s">
        <v>49</v>
      </c>
      <c r="L6435" s="13">
        <v>0</v>
      </c>
      <c r="P6435" s="13">
        <v>0</v>
      </c>
      <c r="T6435" s="13">
        <v>0</v>
      </c>
      <c r="W6435" s="13">
        <v>0</v>
      </c>
    </row>
    <row r="6436" spans="1:30" x14ac:dyDescent="0.25">
      <c r="A6436" s="11" t="s">
        <v>2444</v>
      </c>
      <c r="B6436" t="s">
        <v>2445</v>
      </c>
      <c r="C6436" t="s">
        <v>5225</v>
      </c>
      <c r="D6436" t="s">
        <v>4287</v>
      </c>
      <c r="E6436" t="s">
        <v>5207</v>
      </c>
      <c r="F6436" t="s">
        <v>49</v>
      </c>
      <c r="G6436" s="12">
        <v>1620</v>
      </c>
      <c r="H6436" s="12">
        <v>1835</v>
      </c>
      <c r="I6436" s="13">
        <v>5</v>
      </c>
      <c r="K6436" s="13">
        <v>406</v>
      </c>
      <c r="L6436" s="13">
        <v>-406</v>
      </c>
      <c r="P6436" s="13">
        <v>0</v>
      </c>
      <c r="Q6436" s="13">
        <v>2</v>
      </c>
      <c r="T6436" s="13">
        <v>0</v>
      </c>
      <c r="W6436" s="13">
        <v>0</v>
      </c>
      <c r="Z6436" s="13">
        <v>535</v>
      </c>
    </row>
    <row r="6437" spans="1:30" x14ac:dyDescent="0.25">
      <c r="A6437" s="11" t="s">
        <v>2444</v>
      </c>
      <c r="B6437" t="s">
        <v>2445</v>
      </c>
      <c r="C6437" t="s">
        <v>5225</v>
      </c>
      <c r="D6437" t="s">
        <v>4287</v>
      </c>
      <c r="E6437" t="s">
        <v>5208</v>
      </c>
      <c r="F6437" t="s">
        <v>49</v>
      </c>
      <c r="L6437" s="13">
        <v>0</v>
      </c>
      <c r="P6437" s="13">
        <v>0</v>
      </c>
      <c r="T6437" s="13">
        <v>0</v>
      </c>
      <c r="W6437" s="13">
        <v>0</v>
      </c>
    </row>
    <row r="6438" spans="1:30" x14ac:dyDescent="0.25">
      <c r="A6438" s="11" t="s">
        <v>2444</v>
      </c>
      <c r="B6438" t="s">
        <v>2445</v>
      </c>
      <c r="C6438" t="s">
        <v>5225</v>
      </c>
      <c r="D6438" t="s">
        <v>4287</v>
      </c>
      <c r="E6438" t="s">
        <v>5209</v>
      </c>
      <c r="F6438" t="s">
        <v>49</v>
      </c>
      <c r="G6438" s="12">
        <v>545</v>
      </c>
      <c r="H6438" s="12">
        <v>1835</v>
      </c>
      <c r="I6438" s="13">
        <v>5</v>
      </c>
      <c r="J6438" s="13">
        <v>804</v>
      </c>
      <c r="K6438" s="13">
        <v>783</v>
      </c>
      <c r="L6438" s="13">
        <v>21</v>
      </c>
      <c r="M6438" s="13">
        <v>783</v>
      </c>
      <c r="N6438" s="13">
        <v>33</v>
      </c>
      <c r="O6438" s="13">
        <v>26</v>
      </c>
      <c r="P6438" s="13">
        <v>7</v>
      </c>
      <c r="Q6438" s="13">
        <v>2</v>
      </c>
      <c r="R6438" s="13">
        <v>338</v>
      </c>
      <c r="S6438" s="13">
        <v>329</v>
      </c>
      <c r="T6438" s="13">
        <v>9</v>
      </c>
      <c r="U6438" s="13">
        <v>14</v>
      </c>
      <c r="V6438" s="13">
        <v>11</v>
      </c>
      <c r="W6438" s="13">
        <v>3</v>
      </c>
      <c r="Z6438" s="13">
        <v>1070</v>
      </c>
      <c r="AC6438" s="13">
        <v>16887</v>
      </c>
      <c r="AD6438" s="13">
        <v>259</v>
      </c>
    </row>
    <row r="6439" spans="1:30" x14ac:dyDescent="0.25">
      <c r="A6439" s="11" t="s">
        <v>2444</v>
      </c>
      <c r="B6439" t="s">
        <v>2445</v>
      </c>
      <c r="C6439" t="s">
        <v>5225</v>
      </c>
      <c r="D6439" t="s">
        <v>4287</v>
      </c>
      <c r="E6439" t="s">
        <v>5210</v>
      </c>
      <c r="F6439" t="s">
        <v>49</v>
      </c>
      <c r="L6439" s="13">
        <v>0</v>
      </c>
      <c r="P6439" s="13">
        <v>0</v>
      </c>
      <c r="T6439" s="13">
        <v>0</v>
      </c>
      <c r="W6439" s="13">
        <v>0</v>
      </c>
    </row>
    <row r="6440" spans="1:30" x14ac:dyDescent="0.25">
      <c r="A6440" s="11" t="s">
        <v>2444</v>
      </c>
      <c r="B6440" t="s">
        <v>2445</v>
      </c>
      <c r="C6440" t="s">
        <v>5225</v>
      </c>
      <c r="D6440" t="s">
        <v>4287</v>
      </c>
      <c r="E6440" t="s">
        <v>5211</v>
      </c>
      <c r="F6440" t="s">
        <v>49</v>
      </c>
      <c r="L6440" s="13">
        <v>0</v>
      </c>
      <c r="P6440" s="13">
        <v>0</v>
      </c>
      <c r="T6440" s="13">
        <v>0</v>
      </c>
      <c r="W6440" s="13">
        <v>0</v>
      </c>
    </row>
    <row r="6441" spans="1:30" x14ac:dyDescent="0.25">
      <c r="A6441" s="11" t="s">
        <v>2444</v>
      </c>
      <c r="B6441" t="s">
        <v>2445</v>
      </c>
      <c r="C6441" t="s">
        <v>5225</v>
      </c>
      <c r="D6441" t="s">
        <v>4287</v>
      </c>
      <c r="E6441" t="s">
        <v>5212</v>
      </c>
      <c r="F6441" t="s">
        <v>49</v>
      </c>
      <c r="J6441" s="13">
        <v>209216</v>
      </c>
      <c r="K6441" s="13">
        <v>203788</v>
      </c>
      <c r="L6441" s="13">
        <v>5428</v>
      </c>
      <c r="M6441" s="13">
        <v>203788</v>
      </c>
      <c r="N6441" s="13">
        <v>8430</v>
      </c>
      <c r="O6441" s="13">
        <v>6822</v>
      </c>
      <c r="P6441" s="13">
        <v>1608</v>
      </c>
      <c r="R6441" s="13">
        <v>87954</v>
      </c>
      <c r="S6441" s="13">
        <v>85758</v>
      </c>
      <c r="T6441" s="13">
        <v>2196</v>
      </c>
      <c r="U6441" s="13">
        <v>3503</v>
      </c>
      <c r="V6441" s="13">
        <v>2958</v>
      </c>
      <c r="W6441" s="13">
        <v>545</v>
      </c>
      <c r="Z6441" s="13">
        <v>279291</v>
      </c>
      <c r="AC6441" s="13">
        <v>4461439</v>
      </c>
      <c r="AD6441" s="13">
        <v>259</v>
      </c>
    </row>
    <row r="6442" spans="1:30" x14ac:dyDescent="0.25">
      <c r="A6442" s="11" t="s">
        <v>2444</v>
      </c>
      <c r="B6442" t="s">
        <v>2445</v>
      </c>
      <c r="C6442" t="s">
        <v>5218</v>
      </c>
      <c r="D6442" t="s">
        <v>4287</v>
      </c>
      <c r="E6442" t="s">
        <v>5205</v>
      </c>
      <c r="F6442" t="s">
        <v>49</v>
      </c>
      <c r="L6442" s="13">
        <v>0</v>
      </c>
      <c r="P6442" s="13">
        <v>0</v>
      </c>
      <c r="T6442" s="13">
        <v>0</v>
      </c>
      <c r="W6442" s="13">
        <v>0</v>
      </c>
    </row>
    <row r="6443" spans="1:30" x14ac:dyDescent="0.25">
      <c r="A6443" s="11" t="s">
        <v>2444</v>
      </c>
      <c r="B6443" t="s">
        <v>2445</v>
      </c>
      <c r="C6443" t="s">
        <v>5218</v>
      </c>
      <c r="D6443" t="s">
        <v>4287</v>
      </c>
      <c r="E6443" t="s">
        <v>5206</v>
      </c>
      <c r="F6443" t="s">
        <v>49</v>
      </c>
      <c r="L6443" s="13">
        <v>0</v>
      </c>
      <c r="P6443" s="13">
        <v>0</v>
      </c>
      <c r="T6443" s="13">
        <v>0</v>
      </c>
      <c r="W6443" s="13">
        <v>0</v>
      </c>
    </row>
    <row r="6444" spans="1:30" x14ac:dyDescent="0.25">
      <c r="A6444" s="11" t="s">
        <v>2444</v>
      </c>
      <c r="B6444" t="s">
        <v>2445</v>
      </c>
      <c r="C6444" t="s">
        <v>5218</v>
      </c>
      <c r="D6444" t="s">
        <v>4287</v>
      </c>
      <c r="E6444" t="s">
        <v>5207</v>
      </c>
      <c r="F6444" t="s">
        <v>49</v>
      </c>
      <c r="L6444" s="13">
        <v>0</v>
      </c>
      <c r="P6444" s="13">
        <v>0</v>
      </c>
      <c r="T6444" s="13">
        <v>0</v>
      </c>
      <c r="W6444" s="13">
        <v>0</v>
      </c>
    </row>
    <row r="6445" spans="1:30" x14ac:dyDescent="0.25">
      <c r="A6445" s="11" t="s">
        <v>2444</v>
      </c>
      <c r="B6445" t="s">
        <v>2445</v>
      </c>
      <c r="C6445" t="s">
        <v>5218</v>
      </c>
      <c r="D6445" t="s">
        <v>4287</v>
      </c>
      <c r="E6445" t="s">
        <v>5208</v>
      </c>
      <c r="F6445" t="s">
        <v>49</v>
      </c>
      <c r="L6445" s="13">
        <v>0</v>
      </c>
      <c r="P6445" s="13">
        <v>0</v>
      </c>
      <c r="T6445" s="13">
        <v>0</v>
      </c>
      <c r="W6445" s="13">
        <v>0</v>
      </c>
    </row>
    <row r="6446" spans="1:30" x14ac:dyDescent="0.25">
      <c r="A6446" s="11" t="s">
        <v>2444</v>
      </c>
      <c r="B6446" t="s">
        <v>2445</v>
      </c>
      <c r="C6446" t="s">
        <v>5218</v>
      </c>
      <c r="D6446" t="s">
        <v>4287</v>
      </c>
      <c r="E6446" t="s">
        <v>5209</v>
      </c>
      <c r="F6446" t="s">
        <v>49</v>
      </c>
      <c r="I6446" s="13">
        <v>52</v>
      </c>
      <c r="J6446" s="13">
        <v>4307</v>
      </c>
      <c r="K6446" s="13">
        <v>4307</v>
      </c>
      <c r="L6446" s="13">
        <v>0</v>
      </c>
      <c r="N6446" s="13">
        <v>92</v>
      </c>
      <c r="O6446" s="13">
        <v>92</v>
      </c>
      <c r="P6446" s="13">
        <v>0</v>
      </c>
      <c r="T6446" s="13">
        <v>0</v>
      </c>
      <c r="W6446" s="13">
        <v>0</v>
      </c>
      <c r="Z6446" s="13">
        <v>835</v>
      </c>
      <c r="AC6446" s="13">
        <v>34391</v>
      </c>
      <c r="AD6446" s="13">
        <v>240</v>
      </c>
    </row>
    <row r="6447" spans="1:30" x14ac:dyDescent="0.25">
      <c r="A6447" s="11" t="s">
        <v>2444</v>
      </c>
      <c r="B6447" t="s">
        <v>2445</v>
      </c>
      <c r="C6447" t="s">
        <v>5218</v>
      </c>
      <c r="D6447" t="s">
        <v>4287</v>
      </c>
      <c r="E6447" t="s">
        <v>5210</v>
      </c>
      <c r="F6447" t="s">
        <v>49</v>
      </c>
      <c r="L6447" s="13">
        <v>0</v>
      </c>
      <c r="P6447" s="13">
        <v>0</v>
      </c>
      <c r="T6447" s="13">
        <v>0</v>
      </c>
      <c r="W6447" s="13">
        <v>0</v>
      </c>
    </row>
    <row r="6448" spans="1:30" x14ac:dyDescent="0.25">
      <c r="A6448" s="11" t="s">
        <v>2444</v>
      </c>
      <c r="B6448" t="s">
        <v>2445</v>
      </c>
      <c r="C6448" t="s">
        <v>5218</v>
      </c>
      <c r="D6448" t="s">
        <v>4287</v>
      </c>
      <c r="E6448" t="s">
        <v>5211</v>
      </c>
      <c r="F6448" t="s">
        <v>49</v>
      </c>
      <c r="L6448" s="13">
        <v>0</v>
      </c>
      <c r="P6448" s="13">
        <v>0</v>
      </c>
      <c r="T6448" s="13">
        <v>0</v>
      </c>
      <c r="W6448" s="13">
        <v>0</v>
      </c>
    </row>
    <row r="6449" spans="1:30" x14ac:dyDescent="0.25">
      <c r="A6449" s="11" t="s">
        <v>2444</v>
      </c>
      <c r="B6449" t="s">
        <v>2445</v>
      </c>
      <c r="C6449" t="s">
        <v>5218</v>
      </c>
      <c r="D6449" t="s">
        <v>4287</v>
      </c>
      <c r="E6449" t="s">
        <v>5212</v>
      </c>
      <c r="F6449" t="s">
        <v>49</v>
      </c>
      <c r="J6449" s="13">
        <v>1033785</v>
      </c>
      <c r="K6449" s="13">
        <v>1033785</v>
      </c>
      <c r="L6449" s="13">
        <v>0</v>
      </c>
      <c r="N6449" s="13">
        <v>22152</v>
      </c>
      <c r="O6449" s="13">
        <v>22152</v>
      </c>
      <c r="P6449" s="13">
        <v>0</v>
      </c>
      <c r="T6449" s="13">
        <v>0</v>
      </c>
      <c r="W6449" s="13">
        <v>0</v>
      </c>
      <c r="Z6449" s="13">
        <v>200413</v>
      </c>
      <c r="AC6449" s="13">
        <v>8253845</v>
      </c>
      <c r="AD6449" s="13">
        <v>240</v>
      </c>
    </row>
    <row r="6450" spans="1:30" x14ac:dyDescent="0.25">
      <c r="A6450" s="11" t="s">
        <v>2448</v>
      </c>
      <c r="B6450" t="s">
        <v>2449</v>
      </c>
      <c r="C6450" t="s">
        <v>5214</v>
      </c>
      <c r="D6450" t="s">
        <v>5215</v>
      </c>
      <c r="E6450" t="s">
        <v>5205</v>
      </c>
      <c r="F6450" t="s">
        <v>50</v>
      </c>
      <c r="L6450" s="13">
        <v>0</v>
      </c>
      <c r="P6450" s="13">
        <v>0</v>
      </c>
      <c r="T6450" s="13">
        <v>0</v>
      </c>
      <c r="W6450" s="13">
        <v>0</v>
      </c>
    </row>
    <row r="6451" spans="1:30" x14ac:dyDescent="0.25">
      <c r="A6451" s="11" t="s">
        <v>2448</v>
      </c>
      <c r="B6451" t="s">
        <v>2449</v>
      </c>
      <c r="C6451" t="s">
        <v>5214</v>
      </c>
      <c r="D6451" t="s">
        <v>5215</v>
      </c>
      <c r="E6451" t="s">
        <v>5206</v>
      </c>
      <c r="F6451" t="s">
        <v>50</v>
      </c>
      <c r="L6451" s="13">
        <v>0</v>
      </c>
      <c r="P6451" s="13">
        <v>0</v>
      </c>
      <c r="T6451" s="13">
        <v>0</v>
      </c>
      <c r="W6451" s="13">
        <v>0</v>
      </c>
    </row>
    <row r="6452" spans="1:30" x14ac:dyDescent="0.25">
      <c r="A6452" s="11" t="s">
        <v>2448</v>
      </c>
      <c r="B6452" t="s">
        <v>2449</v>
      </c>
      <c r="C6452" t="s">
        <v>5214</v>
      </c>
      <c r="D6452" t="s">
        <v>5215</v>
      </c>
      <c r="E6452" t="s">
        <v>5207</v>
      </c>
      <c r="F6452" t="s">
        <v>50</v>
      </c>
      <c r="L6452" s="13">
        <v>0</v>
      </c>
      <c r="P6452" s="13">
        <v>0</v>
      </c>
      <c r="T6452" s="13">
        <v>0</v>
      </c>
      <c r="W6452" s="13">
        <v>0</v>
      </c>
    </row>
    <row r="6453" spans="1:30" x14ac:dyDescent="0.25">
      <c r="A6453" s="11" t="s">
        <v>2448</v>
      </c>
      <c r="B6453" t="s">
        <v>2449</v>
      </c>
      <c r="C6453" t="s">
        <v>5214</v>
      </c>
      <c r="D6453" t="s">
        <v>5215</v>
      </c>
      <c r="E6453" t="s">
        <v>5208</v>
      </c>
      <c r="F6453" t="s">
        <v>50</v>
      </c>
      <c r="L6453" s="13">
        <v>0</v>
      </c>
      <c r="P6453" s="13">
        <v>0</v>
      </c>
      <c r="T6453" s="13">
        <v>0</v>
      </c>
      <c r="W6453" s="13">
        <v>0</v>
      </c>
    </row>
    <row r="6454" spans="1:30" x14ac:dyDescent="0.25">
      <c r="A6454" s="11" t="s">
        <v>2448</v>
      </c>
      <c r="B6454" t="s">
        <v>2449</v>
      </c>
      <c r="C6454" t="s">
        <v>5214</v>
      </c>
      <c r="D6454" t="s">
        <v>5215</v>
      </c>
      <c r="E6454" t="s">
        <v>5209</v>
      </c>
      <c r="F6454" t="s">
        <v>50</v>
      </c>
      <c r="L6454" s="13">
        <v>0</v>
      </c>
      <c r="P6454" s="13">
        <v>0</v>
      </c>
      <c r="T6454" s="13">
        <v>0</v>
      </c>
      <c r="W6454" s="13">
        <v>0</v>
      </c>
    </row>
    <row r="6455" spans="1:30" x14ac:dyDescent="0.25">
      <c r="A6455" s="11" t="s">
        <v>2448</v>
      </c>
      <c r="B6455" t="s">
        <v>2449</v>
      </c>
      <c r="C6455" t="s">
        <v>5214</v>
      </c>
      <c r="D6455" t="s">
        <v>5215</v>
      </c>
      <c r="E6455" t="s">
        <v>5210</v>
      </c>
      <c r="F6455" t="s">
        <v>50</v>
      </c>
      <c r="L6455" s="13">
        <v>0</v>
      </c>
      <c r="P6455" s="13">
        <v>0</v>
      </c>
      <c r="T6455" s="13">
        <v>0</v>
      </c>
      <c r="W6455" s="13">
        <v>0</v>
      </c>
    </row>
    <row r="6456" spans="1:30" x14ac:dyDescent="0.25">
      <c r="A6456" s="11" t="s">
        <v>2448</v>
      </c>
      <c r="B6456" t="s">
        <v>2449</v>
      </c>
      <c r="C6456" t="s">
        <v>5214</v>
      </c>
      <c r="D6456" t="s">
        <v>5215</v>
      </c>
      <c r="E6456" t="s">
        <v>5211</v>
      </c>
      <c r="F6456" t="s">
        <v>50</v>
      </c>
      <c r="L6456" s="13">
        <v>0</v>
      </c>
      <c r="P6456" s="13">
        <v>0</v>
      </c>
      <c r="T6456" s="13">
        <v>0</v>
      </c>
      <c r="W6456" s="13">
        <v>0</v>
      </c>
    </row>
    <row r="6457" spans="1:30" x14ac:dyDescent="0.25">
      <c r="A6457" s="11" t="s">
        <v>2448</v>
      </c>
      <c r="B6457" t="s">
        <v>2449</v>
      </c>
      <c r="C6457" t="s">
        <v>5214</v>
      </c>
      <c r="D6457" t="s">
        <v>5215</v>
      </c>
      <c r="E6457" t="s">
        <v>5212</v>
      </c>
      <c r="F6457" t="s">
        <v>50</v>
      </c>
      <c r="K6457" s="13">
        <v>28560</v>
      </c>
      <c r="L6457" s="13">
        <v>-28560</v>
      </c>
      <c r="O6457" s="13">
        <v>2600</v>
      </c>
      <c r="P6457" s="13">
        <v>-2600</v>
      </c>
      <c r="T6457" s="13">
        <v>0</v>
      </c>
      <c r="W6457" s="13">
        <v>0</v>
      </c>
      <c r="Z6457" s="13">
        <v>4320</v>
      </c>
    </row>
    <row r="6458" spans="1:30" x14ac:dyDescent="0.25">
      <c r="A6458" s="11" t="s">
        <v>2453</v>
      </c>
      <c r="B6458" t="s">
        <v>2454</v>
      </c>
      <c r="C6458" t="s">
        <v>5204</v>
      </c>
      <c r="D6458" t="s">
        <v>5215</v>
      </c>
      <c r="E6458" t="s">
        <v>5205</v>
      </c>
      <c r="F6458" t="s">
        <v>50</v>
      </c>
      <c r="L6458" s="13">
        <v>0</v>
      </c>
      <c r="P6458" s="13">
        <v>0</v>
      </c>
      <c r="T6458" s="13">
        <v>0</v>
      </c>
      <c r="W6458" s="13">
        <v>0</v>
      </c>
    </row>
    <row r="6459" spans="1:30" x14ac:dyDescent="0.25">
      <c r="A6459" s="11" t="s">
        <v>2453</v>
      </c>
      <c r="B6459" t="s">
        <v>2454</v>
      </c>
      <c r="C6459" t="s">
        <v>5204</v>
      </c>
      <c r="D6459" t="s">
        <v>5215</v>
      </c>
      <c r="E6459" t="s">
        <v>5206</v>
      </c>
      <c r="F6459" t="s">
        <v>50</v>
      </c>
      <c r="L6459" s="13">
        <v>0</v>
      </c>
      <c r="P6459" s="13">
        <v>0</v>
      </c>
      <c r="T6459" s="13">
        <v>0</v>
      </c>
      <c r="W6459" s="13">
        <v>0</v>
      </c>
    </row>
    <row r="6460" spans="1:30" x14ac:dyDescent="0.25">
      <c r="A6460" s="11" t="s">
        <v>2453</v>
      </c>
      <c r="B6460" t="s">
        <v>2454</v>
      </c>
      <c r="C6460" t="s">
        <v>5204</v>
      </c>
      <c r="D6460" t="s">
        <v>5215</v>
      </c>
      <c r="E6460" t="s">
        <v>5207</v>
      </c>
      <c r="F6460" t="s">
        <v>50</v>
      </c>
      <c r="L6460" s="13">
        <v>0</v>
      </c>
      <c r="P6460" s="13">
        <v>0</v>
      </c>
      <c r="T6460" s="13">
        <v>0</v>
      </c>
      <c r="W6460" s="13">
        <v>0</v>
      </c>
    </row>
    <row r="6461" spans="1:30" x14ac:dyDescent="0.25">
      <c r="A6461" s="11" t="s">
        <v>2453</v>
      </c>
      <c r="B6461" t="s">
        <v>2454</v>
      </c>
      <c r="C6461" t="s">
        <v>5204</v>
      </c>
      <c r="D6461" t="s">
        <v>5215</v>
      </c>
      <c r="E6461" t="s">
        <v>5208</v>
      </c>
      <c r="F6461" t="s">
        <v>50</v>
      </c>
      <c r="L6461" s="13">
        <v>0</v>
      </c>
      <c r="P6461" s="13">
        <v>0</v>
      </c>
      <c r="T6461" s="13">
        <v>0</v>
      </c>
      <c r="W6461" s="13">
        <v>0</v>
      </c>
    </row>
    <row r="6462" spans="1:30" x14ac:dyDescent="0.25">
      <c r="A6462" s="11" t="s">
        <v>2453</v>
      </c>
      <c r="B6462" t="s">
        <v>2454</v>
      </c>
      <c r="C6462" t="s">
        <v>5204</v>
      </c>
      <c r="D6462" t="s">
        <v>5215</v>
      </c>
      <c r="E6462" t="s">
        <v>5209</v>
      </c>
      <c r="F6462" t="s">
        <v>50</v>
      </c>
      <c r="L6462" s="13">
        <v>0</v>
      </c>
      <c r="P6462" s="13">
        <v>0</v>
      </c>
      <c r="T6462" s="13">
        <v>0</v>
      </c>
      <c r="W6462" s="13">
        <v>0</v>
      </c>
    </row>
    <row r="6463" spans="1:30" x14ac:dyDescent="0.25">
      <c r="A6463" s="11" t="s">
        <v>2453</v>
      </c>
      <c r="B6463" t="s">
        <v>2454</v>
      </c>
      <c r="C6463" t="s">
        <v>5204</v>
      </c>
      <c r="D6463" t="s">
        <v>5215</v>
      </c>
      <c r="E6463" t="s">
        <v>5210</v>
      </c>
      <c r="F6463" t="s">
        <v>50</v>
      </c>
      <c r="L6463" s="13">
        <v>0</v>
      </c>
      <c r="P6463" s="13">
        <v>0</v>
      </c>
      <c r="T6463" s="13">
        <v>0</v>
      </c>
      <c r="W6463" s="13">
        <v>0</v>
      </c>
    </row>
    <row r="6464" spans="1:30" x14ac:dyDescent="0.25">
      <c r="A6464" s="11" t="s">
        <v>2453</v>
      </c>
      <c r="B6464" t="s">
        <v>2454</v>
      </c>
      <c r="C6464" t="s">
        <v>5204</v>
      </c>
      <c r="D6464" t="s">
        <v>5215</v>
      </c>
      <c r="E6464" t="s">
        <v>5211</v>
      </c>
      <c r="F6464" t="s">
        <v>50</v>
      </c>
      <c r="L6464" s="13">
        <v>0</v>
      </c>
      <c r="P6464" s="13">
        <v>0</v>
      </c>
      <c r="T6464" s="13">
        <v>0</v>
      </c>
      <c r="W6464" s="13">
        <v>0</v>
      </c>
    </row>
    <row r="6465" spans="1:26" x14ac:dyDescent="0.25">
      <c r="A6465" s="11" t="s">
        <v>2453</v>
      </c>
      <c r="B6465" t="s">
        <v>2454</v>
      </c>
      <c r="C6465" t="s">
        <v>5204</v>
      </c>
      <c r="D6465" t="s">
        <v>5215</v>
      </c>
      <c r="E6465" t="s">
        <v>5212</v>
      </c>
      <c r="F6465" t="s">
        <v>50</v>
      </c>
      <c r="K6465" s="13">
        <v>196810</v>
      </c>
      <c r="L6465" s="13">
        <v>-196810</v>
      </c>
      <c r="O6465" s="13">
        <v>8208</v>
      </c>
      <c r="P6465" s="13">
        <v>-8208</v>
      </c>
      <c r="T6465" s="13">
        <v>0</v>
      </c>
      <c r="W6465" s="13">
        <v>0</v>
      </c>
      <c r="Z6465" s="13">
        <v>37893</v>
      </c>
    </row>
    <row r="6466" spans="1:26" x14ac:dyDescent="0.25">
      <c r="A6466" s="11" t="s">
        <v>2453</v>
      </c>
      <c r="B6466" t="s">
        <v>2454</v>
      </c>
      <c r="C6466" t="s">
        <v>5214</v>
      </c>
      <c r="D6466" t="s">
        <v>5215</v>
      </c>
      <c r="E6466" t="s">
        <v>5205</v>
      </c>
      <c r="F6466" t="s">
        <v>50</v>
      </c>
      <c r="L6466" s="13">
        <v>0</v>
      </c>
      <c r="P6466" s="13">
        <v>0</v>
      </c>
      <c r="T6466" s="13">
        <v>0</v>
      </c>
      <c r="W6466" s="13">
        <v>0</v>
      </c>
    </row>
    <row r="6467" spans="1:26" x14ac:dyDescent="0.25">
      <c r="A6467" s="11" t="s">
        <v>2453</v>
      </c>
      <c r="B6467" t="s">
        <v>2454</v>
      </c>
      <c r="C6467" t="s">
        <v>5214</v>
      </c>
      <c r="D6467" t="s">
        <v>5215</v>
      </c>
      <c r="E6467" t="s">
        <v>5206</v>
      </c>
      <c r="F6467" t="s">
        <v>50</v>
      </c>
      <c r="L6467" s="13">
        <v>0</v>
      </c>
      <c r="P6467" s="13">
        <v>0</v>
      </c>
      <c r="T6467" s="13">
        <v>0</v>
      </c>
      <c r="W6467" s="13">
        <v>0</v>
      </c>
    </row>
    <row r="6468" spans="1:26" x14ac:dyDescent="0.25">
      <c r="A6468" s="11" t="s">
        <v>2453</v>
      </c>
      <c r="B6468" t="s">
        <v>2454</v>
      </c>
      <c r="C6468" t="s">
        <v>5214</v>
      </c>
      <c r="D6468" t="s">
        <v>5215</v>
      </c>
      <c r="E6468" t="s">
        <v>5207</v>
      </c>
      <c r="F6468" t="s">
        <v>50</v>
      </c>
      <c r="L6468" s="13">
        <v>0</v>
      </c>
      <c r="P6468" s="13">
        <v>0</v>
      </c>
      <c r="T6468" s="13">
        <v>0</v>
      </c>
      <c r="W6468" s="13">
        <v>0</v>
      </c>
    </row>
    <row r="6469" spans="1:26" x14ac:dyDescent="0.25">
      <c r="A6469" s="11" t="s">
        <v>2453</v>
      </c>
      <c r="B6469" t="s">
        <v>2454</v>
      </c>
      <c r="C6469" t="s">
        <v>5214</v>
      </c>
      <c r="D6469" t="s">
        <v>5215</v>
      </c>
      <c r="E6469" t="s">
        <v>5208</v>
      </c>
      <c r="F6469" t="s">
        <v>50</v>
      </c>
      <c r="L6469" s="13">
        <v>0</v>
      </c>
      <c r="P6469" s="13">
        <v>0</v>
      </c>
      <c r="T6469" s="13">
        <v>0</v>
      </c>
      <c r="W6469" s="13">
        <v>0</v>
      </c>
    </row>
    <row r="6470" spans="1:26" x14ac:dyDescent="0.25">
      <c r="A6470" s="11" t="s">
        <v>2453</v>
      </c>
      <c r="B6470" t="s">
        <v>2454</v>
      </c>
      <c r="C6470" t="s">
        <v>5214</v>
      </c>
      <c r="D6470" t="s">
        <v>5215</v>
      </c>
      <c r="E6470" t="s">
        <v>5209</v>
      </c>
      <c r="F6470" t="s">
        <v>50</v>
      </c>
      <c r="L6470" s="13">
        <v>0</v>
      </c>
      <c r="P6470" s="13">
        <v>0</v>
      </c>
      <c r="T6470" s="13">
        <v>0</v>
      </c>
      <c r="W6470" s="13">
        <v>0</v>
      </c>
    </row>
    <row r="6471" spans="1:26" x14ac:dyDescent="0.25">
      <c r="A6471" s="11" t="s">
        <v>2453</v>
      </c>
      <c r="B6471" t="s">
        <v>2454</v>
      </c>
      <c r="C6471" t="s">
        <v>5214</v>
      </c>
      <c r="D6471" t="s">
        <v>5215</v>
      </c>
      <c r="E6471" t="s">
        <v>5210</v>
      </c>
      <c r="F6471" t="s">
        <v>50</v>
      </c>
      <c r="L6471" s="13">
        <v>0</v>
      </c>
      <c r="P6471" s="13">
        <v>0</v>
      </c>
      <c r="T6471" s="13">
        <v>0</v>
      </c>
      <c r="W6471" s="13">
        <v>0</v>
      </c>
    </row>
    <row r="6472" spans="1:26" x14ac:dyDescent="0.25">
      <c r="A6472" s="11" t="s">
        <v>2453</v>
      </c>
      <c r="B6472" t="s">
        <v>2454</v>
      </c>
      <c r="C6472" t="s">
        <v>5214</v>
      </c>
      <c r="D6472" t="s">
        <v>5215</v>
      </c>
      <c r="E6472" t="s">
        <v>5211</v>
      </c>
      <c r="F6472" t="s">
        <v>50</v>
      </c>
      <c r="L6472" s="13">
        <v>0</v>
      </c>
      <c r="P6472" s="13">
        <v>0</v>
      </c>
      <c r="T6472" s="13">
        <v>0</v>
      </c>
      <c r="W6472" s="13">
        <v>0</v>
      </c>
    </row>
    <row r="6473" spans="1:26" x14ac:dyDescent="0.25">
      <c r="A6473" s="11" t="s">
        <v>2453</v>
      </c>
      <c r="B6473" t="s">
        <v>2454</v>
      </c>
      <c r="C6473" t="s">
        <v>5214</v>
      </c>
      <c r="D6473" t="s">
        <v>5215</v>
      </c>
      <c r="E6473" t="s">
        <v>5212</v>
      </c>
      <c r="F6473" t="s">
        <v>50</v>
      </c>
      <c r="K6473" s="13">
        <v>45486</v>
      </c>
      <c r="L6473" s="13">
        <v>-45486</v>
      </c>
      <c r="O6473" s="13">
        <v>2590</v>
      </c>
      <c r="P6473" s="13">
        <v>-2590</v>
      </c>
      <c r="T6473" s="13">
        <v>0</v>
      </c>
      <c r="W6473" s="13">
        <v>0</v>
      </c>
      <c r="Z6473" s="13">
        <v>49774</v>
      </c>
    </row>
    <row r="6474" spans="1:26" x14ac:dyDescent="0.25">
      <c r="A6474" s="11" t="s">
        <v>2458</v>
      </c>
      <c r="B6474" t="s">
        <v>2459</v>
      </c>
      <c r="C6474" t="s">
        <v>5204</v>
      </c>
      <c r="D6474" t="s">
        <v>4287</v>
      </c>
      <c r="E6474" t="s">
        <v>5205</v>
      </c>
      <c r="F6474" t="s">
        <v>50</v>
      </c>
      <c r="L6474" s="13">
        <v>0</v>
      </c>
      <c r="P6474" s="13">
        <v>0</v>
      </c>
      <c r="T6474" s="13">
        <v>0</v>
      </c>
      <c r="W6474" s="13">
        <v>0</v>
      </c>
    </row>
    <row r="6475" spans="1:26" x14ac:dyDescent="0.25">
      <c r="A6475" s="11" t="s">
        <v>2458</v>
      </c>
      <c r="B6475" t="s">
        <v>2459</v>
      </c>
      <c r="C6475" t="s">
        <v>5204</v>
      </c>
      <c r="D6475" t="s">
        <v>4287</v>
      </c>
      <c r="E6475" t="s">
        <v>5206</v>
      </c>
      <c r="F6475" t="s">
        <v>50</v>
      </c>
      <c r="L6475" s="13">
        <v>0</v>
      </c>
      <c r="P6475" s="13">
        <v>0</v>
      </c>
      <c r="T6475" s="13">
        <v>0</v>
      </c>
      <c r="W6475" s="13">
        <v>0</v>
      </c>
    </row>
    <row r="6476" spans="1:26" x14ac:dyDescent="0.25">
      <c r="A6476" s="11" t="s">
        <v>2458</v>
      </c>
      <c r="B6476" t="s">
        <v>2459</v>
      </c>
      <c r="C6476" t="s">
        <v>5204</v>
      </c>
      <c r="D6476" t="s">
        <v>4287</v>
      </c>
      <c r="E6476" t="s">
        <v>5207</v>
      </c>
      <c r="F6476" t="s">
        <v>50</v>
      </c>
      <c r="L6476" s="13">
        <v>0</v>
      </c>
      <c r="P6476" s="13">
        <v>0</v>
      </c>
      <c r="T6476" s="13">
        <v>0</v>
      </c>
      <c r="W6476" s="13">
        <v>0</v>
      </c>
    </row>
    <row r="6477" spans="1:26" x14ac:dyDescent="0.25">
      <c r="A6477" s="11" t="s">
        <v>2458</v>
      </c>
      <c r="B6477" t="s">
        <v>2459</v>
      </c>
      <c r="C6477" t="s">
        <v>5204</v>
      </c>
      <c r="D6477" t="s">
        <v>4287</v>
      </c>
      <c r="E6477" t="s">
        <v>5208</v>
      </c>
      <c r="F6477" t="s">
        <v>50</v>
      </c>
      <c r="L6477" s="13">
        <v>0</v>
      </c>
      <c r="P6477" s="13">
        <v>0</v>
      </c>
      <c r="T6477" s="13">
        <v>0</v>
      </c>
      <c r="W6477" s="13">
        <v>0</v>
      </c>
    </row>
    <row r="6478" spans="1:26" x14ac:dyDescent="0.25">
      <c r="A6478" s="11" t="s">
        <v>2458</v>
      </c>
      <c r="B6478" t="s">
        <v>2459</v>
      </c>
      <c r="C6478" t="s">
        <v>5204</v>
      </c>
      <c r="D6478" t="s">
        <v>4287</v>
      </c>
      <c r="E6478" t="s">
        <v>5209</v>
      </c>
      <c r="F6478" t="s">
        <v>50</v>
      </c>
      <c r="L6478" s="13">
        <v>0</v>
      </c>
      <c r="P6478" s="13">
        <v>0</v>
      </c>
      <c r="T6478" s="13">
        <v>0</v>
      </c>
      <c r="W6478" s="13">
        <v>0</v>
      </c>
    </row>
    <row r="6479" spans="1:26" x14ac:dyDescent="0.25">
      <c r="A6479" s="11" t="s">
        <v>2458</v>
      </c>
      <c r="B6479" t="s">
        <v>2459</v>
      </c>
      <c r="C6479" t="s">
        <v>5204</v>
      </c>
      <c r="D6479" t="s">
        <v>4287</v>
      </c>
      <c r="E6479" t="s">
        <v>5210</v>
      </c>
      <c r="F6479" t="s">
        <v>50</v>
      </c>
      <c r="L6479" s="13">
        <v>0</v>
      </c>
      <c r="P6479" s="13">
        <v>0</v>
      </c>
      <c r="T6479" s="13">
        <v>0</v>
      </c>
      <c r="W6479" s="13">
        <v>0</v>
      </c>
    </row>
    <row r="6480" spans="1:26" x14ac:dyDescent="0.25">
      <c r="A6480" s="11" t="s">
        <v>2458</v>
      </c>
      <c r="B6480" t="s">
        <v>2459</v>
      </c>
      <c r="C6480" t="s">
        <v>5204</v>
      </c>
      <c r="D6480" t="s">
        <v>4287</v>
      </c>
      <c r="E6480" t="s">
        <v>5211</v>
      </c>
      <c r="F6480" t="s">
        <v>50</v>
      </c>
      <c r="L6480" s="13">
        <v>0</v>
      </c>
      <c r="P6480" s="13">
        <v>0</v>
      </c>
      <c r="T6480" s="13">
        <v>0</v>
      </c>
      <c r="W6480" s="13">
        <v>0</v>
      </c>
    </row>
    <row r="6481" spans="1:28" x14ac:dyDescent="0.25">
      <c r="A6481" s="11" t="s">
        <v>2458</v>
      </c>
      <c r="B6481" t="s">
        <v>2459</v>
      </c>
      <c r="C6481" t="s">
        <v>5204</v>
      </c>
      <c r="D6481" t="s">
        <v>4287</v>
      </c>
      <c r="E6481" t="s">
        <v>5212</v>
      </c>
      <c r="F6481" t="s">
        <v>50</v>
      </c>
      <c r="K6481" s="13">
        <v>159235</v>
      </c>
      <c r="L6481" s="13">
        <v>-159235</v>
      </c>
      <c r="O6481" s="13">
        <v>11195</v>
      </c>
      <c r="P6481" s="13">
        <v>-11195</v>
      </c>
      <c r="T6481" s="13">
        <v>0</v>
      </c>
      <c r="W6481" s="13">
        <v>0</v>
      </c>
      <c r="Z6481" s="13">
        <v>20516</v>
      </c>
      <c r="AB6481" s="13">
        <v>0</v>
      </c>
    </row>
    <row r="6482" spans="1:28" x14ac:dyDescent="0.25">
      <c r="A6482" s="11" t="s">
        <v>2458</v>
      </c>
      <c r="B6482" t="s">
        <v>2459</v>
      </c>
      <c r="C6482" t="s">
        <v>5214</v>
      </c>
      <c r="D6482" t="s">
        <v>4287</v>
      </c>
      <c r="E6482" t="s">
        <v>5205</v>
      </c>
      <c r="F6482" t="s">
        <v>50</v>
      </c>
      <c r="L6482" s="13">
        <v>0</v>
      </c>
      <c r="P6482" s="13">
        <v>0</v>
      </c>
      <c r="T6482" s="13">
        <v>0</v>
      </c>
      <c r="W6482" s="13">
        <v>0</v>
      </c>
    </row>
    <row r="6483" spans="1:28" x14ac:dyDescent="0.25">
      <c r="A6483" s="11" t="s">
        <v>2458</v>
      </c>
      <c r="B6483" t="s">
        <v>2459</v>
      </c>
      <c r="C6483" t="s">
        <v>5214</v>
      </c>
      <c r="D6483" t="s">
        <v>4287</v>
      </c>
      <c r="E6483" t="s">
        <v>5206</v>
      </c>
      <c r="F6483" t="s">
        <v>50</v>
      </c>
      <c r="L6483" s="13">
        <v>0</v>
      </c>
      <c r="P6483" s="13">
        <v>0</v>
      </c>
      <c r="T6483" s="13">
        <v>0</v>
      </c>
      <c r="W6483" s="13">
        <v>0</v>
      </c>
    </row>
    <row r="6484" spans="1:28" x14ac:dyDescent="0.25">
      <c r="A6484" s="11" t="s">
        <v>2458</v>
      </c>
      <c r="B6484" t="s">
        <v>2459</v>
      </c>
      <c r="C6484" t="s">
        <v>5214</v>
      </c>
      <c r="D6484" t="s">
        <v>4287</v>
      </c>
      <c r="E6484" t="s">
        <v>5207</v>
      </c>
      <c r="F6484" t="s">
        <v>50</v>
      </c>
      <c r="L6484" s="13">
        <v>0</v>
      </c>
      <c r="P6484" s="13">
        <v>0</v>
      </c>
      <c r="T6484" s="13">
        <v>0</v>
      </c>
      <c r="W6484" s="13">
        <v>0</v>
      </c>
    </row>
    <row r="6485" spans="1:28" x14ac:dyDescent="0.25">
      <c r="A6485" s="11" t="s">
        <v>2458</v>
      </c>
      <c r="B6485" t="s">
        <v>2459</v>
      </c>
      <c r="C6485" t="s">
        <v>5214</v>
      </c>
      <c r="D6485" t="s">
        <v>4287</v>
      </c>
      <c r="E6485" t="s">
        <v>5208</v>
      </c>
      <c r="F6485" t="s">
        <v>50</v>
      </c>
      <c r="L6485" s="13">
        <v>0</v>
      </c>
      <c r="P6485" s="13">
        <v>0</v>
      </c>
      <c r="T6485" s="13">
        <v>0</v>
      </c>
      <c r="W6485" s="13">
        <v>0</v>
      </c>
    </row>
    <row r="6486" spans="1:28" x14ac:dyDescent="0.25">
      <c r="A6486" s="11" t="s">
        <v>2458</v>
      </c>
      <c r="B6486" t="s">
        <v>2459</v>
      </c>
      <c r="C6486" t="s">
        <v>5214</v>
      </c>
      <c r="D6486" t="s">
        <v>4287</v>
      </c>
      <c r="E6486" t="s">
        <v>5209</v>
      </c>
      <c r="F6486" t="s">
        <v>50</v>
      </c>
      <c r="L6486" s="13">
        <v>0</v>
      </c>
      <c r="P6486" s="13">
        <v>0</v>
      </c>
      <c r="T6486" s="13">
        <v>0</v>
      </c>
      <c r="W6486" s="13">
        <v>0</v>
      </c>
    </row>
    <row r="6487" spans="1:28" x14ac:dyDescent="0.25">
      <c r="A6487" s="11" t="s">
        <v>2458</v>
      </c>
      <c r="B6487" t="s">
        <v>2459</v>
      </c>
      <c r="C6487" t="s">
        <v>5214</v>
      </c>
      <c r="D6487" t="s">
        <v>4287</v>
      </c>
      <c r="E6487" t="s">
        <v>5210</v>
      </c>
      <c r="F6487" t="s">
        <v>50</v>
      </c>
      <c r="L6487" s="13">
        <v>0</v>
      </c>
      <c r="P6487" s="13">
        <v>0</v>
      </c>
      <c r="T6487" s="13">
        <v>0</v>
      </c>
      <c r="W6487" s="13">
        <v>0</v>
      </c>
    </row>
    <row r="6488" spans="1:28" x14ac:dyDescent="0.25">
      <c r="A6488" s="11" t="s">
        <v>2458</v>
      </c>
      <c r="B6488" t="s">
        <v>2459</v>
      </c>
      <c r="C6488" t="s">
        <v>5214</v>
      </c>
      <c r="D6488" t="s">
        <v>4287</v>
      </c>
      <c r="E6488" t="s">
        <v>5211</v>
      </c>
      <c r="F6488" t="s">
        <v>50</v>
      </c>
      <c r="L6488" s="13">
        <v>0</v>
      </c>
      <c r="P6488" s="13">
        <v>0</v>
      </c>
      <c r="T6488" s="13">
        <v>0</v>
      </c>
      <c r="W6488" s="13">
        <v>0</v>
      </c>
    </row>
    <row r="6489" spans="1:28" x14ac:dyDescent="0.25">
      <c r="A6489" s="11" t="s">
        <v>2458</v>
      </c>
      <c r="B6489" t="s">
        <v>2459</v>
      </c>
      <c r="C6489" t="s">
        <v>5214</v>
      </c>
      <c r="D6489" t="s">
        <v>4287</v>
      </c>
      <c r="E6489" t="s">
        <v>5212</v>
      </c>
      <c r="F6489" t="s">
        <v>50</v>
      </c>
      <c r="K6489" s="13">
        <v>106157</v>
      </c>
      <c r="L6489" s="13">
        <v>-106157</v>
      </c>
      <c r="O6489" s="13">
        <v>6864</v>
      </c>
      <c r="P6489" s="13">
        <v>-6864</v>
      </c>
      <c r="T6489" s="13">
        <v>0</v>
      </c>
      <c r="W6489" s="13">
        <v>0</v>
      </c>
      <c r="Z6489" s="13">
        <v>29511</v>
      </c>
    </row>
    <row r="6490" spans="1:28" x14ac:dyDescent="0.25">
      <c r="A6490" s="11" t="s">
        <v>2464</v>
      </c>
      <c r="B6490" t="s">
        <v>2465</v>
      </c>
      <c r="C6490" t="s">
        <v>5204</v>
      </c>
      <c r="D6490" t="s">
        <v>5215</v>
      </c>
      <c r="E6490" t="s">
        <v>5205</v>
      </c>
      <c r="F6490" t="s">
        <v>50</v>
      </c>
      <c r="L6490" s="13">
        <v>0</v>
      </c>
      <c r="P6490" s="13">
        <v>0</v>
      </c>
      <c r="T6490" s="13">
        <v>0</v>
      </c>
      <c r="W6490" s="13">
        <v>0</v>
      </c>
    </row>
    <row r="6491" spans="1:28" x14ac:dyDescent="0.25">
      <c r="A6491" s="11" t="s">
        <v>2464</v>
      </c>
      <c r="B6491" t="s">
        <v>2465</v>
      </c>
      <c r="C6491" t="s">
        <v>5204</v>
      </c>
      <c r="D6491" t="s">
        <v>5215</v>
      </c>
      <c r="E6491" t="s">
        <v>5206</v>
      </c>
      <c r="F6491" t="s">
        <v>50</v>
      </c>
      <c r="L6491" s="13">
        <v>0</v>
      </c>
      <c r="P6491" s="13">
        <v>0</v>
      </c>
      <c r="T6491" s="13">
        <v>0</v>
      </c>
      <c r="W6491" s="13">
        <v>0</v>
      </c>
    </row>
    <row r="6492" spans="1:28" x14ac:dyDescent="0.25">
      <c r="A6492" s="11" t="s">
        <v>2464</v>
      </c>
      <c r="B6492" t="s">
        <v>2465</v>
      </c>
      <c r="C6492" t="s">
        <v>5204</v>
      </c>
      <c r="D6492" t="s">
        <v>5215</v>
      </c>
      <c r="E6492" t="s">
        <v>5207</v>
      </c>
      <c r="F6492" t="s">
        <v>50</v>
      </c>
      <c r="L6492" s="13">
        <v>0</v>
      </c>
      <c r="P6492" s="13">
        <v>0</v>
      </c>
      <c r="T6492" s="13">
        <v>0</v>
      </c>
      <c r="W6492" s="13">
        <v>0</v>
      </c>
    </row>
    <row r="6493" spans="1:28" x14ac:dyDescent="0.25">
      <c r="A6493" s="11" t="s">
        <v>2464</v>
      </c>
      <c r="B6493" t="s">
        <v>2465</v>
      </c>
      <c r="C6493" t="s">
        <v>5204</v>
      </c>
      <c r="D6493" t="s">
        <v>5215</v>
      </c>
      <c r="E6493" t="s">
        <v>5208</v>
      </c>
      <c r="F6493" t="s">
        <v>50</v>
      </c>
      <c r="L6493" s="13">
        <v>0</v>
      </c>
      <c r="P6493" s="13">
        <v>0</v>
      </c>
      <c r="T6493" s="13">
        <v>0</v>
      </c>
      <c r="W6493" s="13">
        <v>0</v>
      </c>
    </row>
    <row r="6494" spans="1:28" x14ac:dyDescent="0.25">
      <c r="A6494" s="11" t="s">
        <v>2464</v>
      </c>
      <c r="B6494" t="s">
        <v>2465</v>
      </c>
      <c r="C6494" t="s">
        <v>5204</v>
      </c>
      <c r="D6494" t="s">
        <v>5215</v>
      </c>
      <c r="E6494" t="s">
        <v>5209</v>
      </c>
      <c r="F6494" t="s">
        <v>50</v>
      </c>
      <c r="L6494" s="13">
        <v>0</v>
      </c>
      <c r="P6494" s="13">
        <v>0</v>
      </c>
      <c r="T6494" s="13">
        <v>0</v>
      </c>
      <c r="W6494" s="13">
        <v>0</v>
      </c>
    </row>
    <row r="6495" spans="1:28" x14ac:dyDescent="0.25">
      <c r="A6495" s="11" t="s">
        <v>2464</v>
      </c>
      <c r="B6495" t="s">
        <v>2465</v>
      </c>
      <c r="C6495" t="s">
        <v>5204</v>
      </c>
      <c r="D6495" t="s">
        <v>5215</v>
      </c>
      <c r="E6495" t="s">
        <v>5210</v>
      </c>
      <c r="F6495" t="s">
        <v>50</v>
      </c>
      <c r="L6495" s="13">
        <v>0</v>
      </c>
      <c r="P6495" s="13">
        <v>0</v>
      </c>
      <c r="T6495" s="13">
        <v>0</v>
      </c>
      <c r="W6495" s="13">
        <v>0</v>
      </c>
    </row>
    <row r="6496" spans="1:28" x14ac:dyDescent="0.25">
      <c r="A6496" s="11" t="s">
        <v>2464</v>
      </c>
      <c r="B6496" t="s">
        <v>2465</v>
      </c>
      <c r="C6496" t="s">
        <v>5204</v>
      </c>
      <c r="D6496" t="s">
        <v>5215</v>
      </c>
      <c r="E6496" t="s">
        <v>5211</v>
      </c>
      <c r="F6496" t="s">
        <v>50</v>
      </c>
      <c r="L6496" s="13">
        <v>0</v>
      </c>
      <c r="P6496" s="13">
        <v>0</v>
      </c>
      <c r="T6496" s="13">
        <v>0</v>
      </c>
      <c r="W6496" s="13">
        <v>0</v>
      </c>
    </row>
    <row r="6497" spans="1:28" x14ac:dyDescent="0.25">
      <c r="A6497" s="11" t="s">
        <v>2464</v>
      </c>
      <c r="B6497" t="s">
        <v>2465</v>
      </c>
      <c r="C6497" t="s">
        <v>5204</v>
      </c>
      <c r="D6497" t="s">
        <v>5215</v>
      </c>
      <c r="E6497" t="s">
        <v>5212</v>
      </c>
      <c r="F6497" t="s">
        <v>50</v>
      </c>
      <c r="K6497" s="13">
        <v>9067</v>
      </c>
      <c r="L6497" s="13">
        <v>-9067</v>
      </c>
      <c r="O6497" s="13">
        <v>300</v>
      </c>
      <c r="P6497" s="13">
        <v>-300</v>
      </c>
      <c r="T6497" s="13">
        <v>0</v>
      </c>
      <c r="W6497" s="13">
        <v>0</v>
      </c>
      <c r="Z6497" s="13">
        <v>484</v>
      </c>
      <c r="AB6497" s="13">
        <v>0</v>
      </c>
    </row>
    <row r="6498" spans="1:28" x14ac:dyDescent="0.25">
      <c r="A6498" s="11" t="s">
        <v>2464</v>
      </c>
      <c r="B6498" t="s">
        <v>2465</v>
      </c>
      <c r="C6498" t="s">
        <v>5214</v>
      </c>
      <c r="D6498" t="s">
        <v>5215</v>
      </c>
      <c r="E6498" t="s">
        <v>5205</v>
      </c>
      <c r="F6498" t="s">
        <v>50</v>
      </c>
      <c r="L6498" s="13">
        <v>0</v>
      </c>
      <c r="P6498" s="13">
        <v>0</v>
      </c>
      <c r="T6498" s="13">
        <v>0</v>
      </c>
      <c r="W6498" s="13">
        <v>0</v>
      </c>
    </row>
    <row r="6499" spans="1:28" x14ac:dyDescent="0.25">
      <c r="A6499" s="11" t="s">
        <v>2464</v>
      </c>
      <c r="B6499" t="s">
        <v>2465</v>
      </c>
      <c r="C6499" t="s">
        <v>5214</v>
      </c>
      <c r="D6499" t="s">
        <v>5215</v>
      </c>
      <c r="E6499" t="s">
        <v>5206</v>
      </c>
      <c r="F6499" t="s">
        <v>50</v>
      </c>
      <c r="L6499" s="13">
        <v>0</v>
      </c>
      <c r="P6499" s="13">
        <v>0</v>
      </c>
      <c r="T6499" s="13">
        <v>0</v>
      </c>
      <c r="W6499" s="13">
        <v>0</v>
      </c>
    </row>
    <row r="6500" spans="1:28" x14ac:dyDescent="0.25">
      <c r="A6500" s="11" t="s">
        <v>2464</v>
      </c>
      <c r="B6500" t="s">
        <v>2465</v>
      </c>
      <c r="C6500" t="s">
        <v>5214</v>
      </c>
      <c r="D6500" t="s">
        <v>5215</v>
      </c>
      <c r="E6500" t="s">
        <v>5207</v>
      </c>
      <c r="F6500" t="s">
        <v>50</v>
      </c>
      <c r="L6500" s="13">
        <v>0</v>
      </c>
      <c r="P6500" s="13">
        <v>0</v>
      </c>
      <c r="T6500" s="13">
        <v>0</v>
      </c>
      <c r="W6500" s="13">
        <v>0</v>
      </c>
    </row>
    <row r="6501" spans="1:28" x14ac:dyDescent="0.25">
      <c r="A6501" s="11" t="s">
        <v>2464</v>
      </c>
      <c r="B6501" t="s">
        <v>2465</v>
      </c>
      <c r="C6501" t="s">
        <v>5214</v>
      </c>
      <c r="D6501" t="s">
        <v>5215</v>
      </c>
      <c r="E6501" t="s">
        <v>5208</v>
      </c>
      <c r="F6501" t="s">
        <v>50</v>
      </c>
      <c r="L6501" s="13">
        <v>0</v>
      </c>
      <c r="P6501" s="13">
        <v>0</v>
      </c>
      <c r="T6501" s="13">
        <v>0</v>
      </c>
      <c r="W6501" s="13">
        <v>0</v>
      </c>
    </row>
    <row r="6502" spans="1:28" x14ac:dyDescent="0.25">
      <c r="A6502" s="11" t="s">
        <v>2464</v>
      </c>
      <c r="B6502" t="s">
        <v>2465</v>
      </c>
      <c r="C6502" t="s">
        <v>5214</v>
      </c>
      <c r="D6502" t="s">
        <v>5215</v>
      </c>
      <c r="E6502" t="s">
        <v>5209</v>
      </c>
      <c r="F6502" t="s">
        <v>50</v>
      </c>
      <c r="L6502" s="13">
        <v>0</v>
      </c>
      <c r="P6502" s="13">
        <v>0</v>
      </c>
      <c r="T6502" s="13">
        <v>0</v>
      </c>
      <c r="W6502" s="13">
        <v>0</v>
      </c>
    </row>
    <row r="6503" spans="1:28" x14ac:dyDescent="0.25">
      <c r="A6503" s="11" t="s">
        <v>2464</v>
      </c>
      <c r="B6503" t="s">
        <v>2465</v>
      </c>
      <c r="C6503" t="s">
        <v>5214</v>
      </c>
      <c r="D6503" t="s">
        <v>5215</v>
      </c>
      <c r="E6503" t="s">
        <v>5210</v>
      </c>
      <c r="F6503" t="s">
        <v>50</v>
      </c>
      <c r="L6503" s="13">
        <v>0</v>
      </c>
      <c r="P6503" s="13">
        <v>0</v>
      </c>
      <c r="T6503" s="13">
        <v>0</v>
      </c>
      <c r="W6503" s="13">
        <v>0</v>
      </c>
    </row>
    <row r="6504" spans="1:28" x14ac:dyDescent="0.25">
      <c r="A6504" s="11" t="s">
        <v>2464</v>
      </c>
      <c r="B6504" t="s">
        <v>2465</v>
      </c>
      <c r="C6504" t="s">
        <v>5214</v>
      </c>
      <c r="D6504" t="s">
        <v>5215</v>
      </c>
      <c r="E6504" t="s">
        <v>5211</v>
      </c>
      <c r="F6504" t="s">
        <v>50</v>
      </c>
      <c r="L6504" s="13">
        <v>0</v>
      </c>
      <c r="P6504" s="13">
        <v>0</v>
      </c>
      <c r="T6504" s="13">
        <v>0</v>
      </c>
      <c r="W6504" s="13">
        <v>0</v>
      </c>
    </row>
    <row r="6505" spans="1:28" x14ac:dyDescent="0.25">
      <c r="A6505" s="11" t="s">
        <v>2464</v>
      </c>
      <c r="B6505" t="s">
        <v>2465</v>
      </c>
      <c r="C6505" t="s">
        <v>5214</v>
      </c>
      <c r="D6505" t="s">
        <v>5215</v>
      </c>
      <c r="E6505" t="s">
        <v>5212</v>
      </c>
      <c r="F6505" t="s">
        <v>50</v>
      </c>
      <c r="K6505" s="13">
        <v>20762</v>
      </c>
      <c r="L6505" s="13">
        <v>-20762</v>
      </c>
      <c r="O6505" s="13">
        <v>900</v>
      </c>
      <c r="P6505" s="13">
        <v>-900</v>
      </c>
      <c r="T6505" s="13">
        <v>0</v>
      </c>
      <c r="W6505" s="13">
        <v>0</v>
      </c>
      <c r="Z6505" s="13">
        <v>30000</v>
      </c>
    </row>
    <row r="6506" spans="1:28" x14ac:dyDescent="0.25">
      <c r="A6506" s="11" t="s">
        <v>2468</v>
      </c>
      <c r="B6506" t="s">
        <v>2469</v>
      </c>
      <c r="C6506" t="s">
        <v>5204</v>
      </c>
      <c r="D6506" t="s">
        <v>5215</v>
      </c>
      <c r="E6506" t="s">
        <v>5205</v>
      </c>
      <c r="F6506" t="s">
        <v>50</v>
      </c>
      <c r="L6506" s="13">
        <v>0</v>
      </c>
      <c r="P6506" s="13">
        <v>0</v>
      </c>
      <c r="T6506" s="13">
        <v>0</v>
      </c>
      <c r="W6506" s="13">
        <v>0</v>
      </c>
    </row>
    <row r="6507" spans="1:28" x14ac:dyDescent="0.25">
      <c r="A6507" s="11" t="s">
        <v>2468</v>
      </c>
      <c r="B6507" t="s">
        <v>2469</v>
      </c>
      <c r="C6507" t="s">
        <v>5204</v>
      </c>
      <c r="D6507" t="s">
        <v>5215</v>
      </c>
      <c r="E6507" t="s">
        <v>5206</v>
      </c>
      <c r="F6507" t="s">
        <v>50</v>
      </c>
      <c r="L6507" s="13">
        <v>0</v>
      </c>
      <c r="P6507" s="13">
        <v>0</v>
      </c>
      <c r="T6507" s="13">
        <v>0</v>
      </c>
      <c r="W6507" s="13">
        <v>0</v>
      </c>
    </row>
    <row r="6508" spans="1:28" x14ac:dyDescent="0.25">
      <c r="A6508" s="11" t="s">
        <v>2468</v>
      </c>
      <c r="B6508" t="s">
        <v>2469</v>
      </c>
      <c r="C6508" t="s">
        <v>5204</v>
      </c>
      <c r="D6508" t="s">
        <v>5215</v>
      </c>
      <c r="E6508" t="s">
        <v>5207</v>
      </c>
      <c r="F6508" t="s">
        <v>50</v>
      </c>
      <c r="L6508" s="13">
        <v>0</v>
      </c>
      <c r="P6508" s="13">
        <v>0</v>
      </c>
      <c r="T6508" s="13">
        <v>0</v>
      </c>
      <c r="W6508" s="13">
        <v>0</v>
      </c>
    </row>
    <row r="6509" spans="1:28" x14ac:dyDescent="0.25">
      <c r="A6509" s="11" t="s">
        <v>2468</v>
      </c>
      <c r="B6509" t="s">
        <v>2469</v>
      </c>
      <c r="C6509" t="s">
        <v>5204</v>
      </c>
      <c r="D6509" t="s">
        <v>5215</v>
      </c>
      <c r="E6509" t="s">
        <v>5208</v>
      </c>
      <c r="F6509" t="s">
        <v>50</v>
      </c>
      <c r="L6509" s="13">
        <v>0</v>
      </c>
      <c r="P6509" s="13">
        <v>0</v>
      </c>
      <c r="T6509" s="13">
        <v>0</v>
      </c>
      <c r="W6509" s="13">
        <v>0</v>
      </c>
    </row>
    <row r="6510" spans="1:28" x14ac:dyDescent="0.25">
      <c r="A6510" s="11" t="s">
        <v>2468</v>
      </c>
      <c r="B6510" t="s">
        <v>2469</v>
      </c>
      <c r="C6510" t="s">
        <v>5204</v>
      </c>
      <c r="D6510" t="s">
        <v>5215</v>
      </c>
      <c r="E6510" t="s">
        <v>5209</v>
      </c>
      <c r="F6510" t="s">
        <v>50</v>
      </c>
      <c r="L6510" s="13">
        <v>0</v>
      </c>
      <c r="P6510" s="13">
        <v>0</v>
      </c>
      <c r="T6510" s="13">
        <v>0</v>
      </c>
      <c r="W6510" s="13">
        <v>0</v>
      </c>
    </row>
    <row r="6511" spans="1:28" x14ac:dyDescent="0.25">
      <c r="A6511" s="11" t="s">
        <v>2468</v>
      </c>
      <c r="B6511" t="s">
        <v>2469</v>
      </c>
      <c r="C6511" t="s">
        <v>5204</v>
      </c>
      <c r="D6511" t="s">
        <v>5215</v>
      </c>
      <c r="E6511" t="s">
        <v>5210</v>
      </c>
      <c r="F6511" t="s">
        <v>50</v>
      </c>
      <c r="L6511" s="13">
        <v>0</v>
      </c>
      <c r="P6511" s="13">
        <v>0</v>
      </c>
      <c r="T6511" s="13">
        <v>0</v>
      </c>
      <c r="W6511" s="13">
        <v>0</v>
      </c>
    </row>
    <row r="6512" spans="1:28" x14ac:dyDescent="0.25">
      <c r="A6512" s="11" t="s">
        <v>2468</v>
      </c>
      <c r="B6512" t="s">
        <v>2469</v>
      </c>
      <c r="C6512" t="s">
        <v>5204</v>
      </c>
      <c r="D6512" t="s">
        <v>5215</v>
      </c>
      <c r="E6512" t="s">
        <v>5211</v>
      </c>
      <c r="F6512" t="s">
        <v>50</v>
      </c>
      <c r="L6512" s="13">
        <v>0</v>
      </c>
      <c r="P6512" s="13">
        <v>0</v>
      </c>
      <c r="T6512" s="13">
        <v>0</v>
      </c>
      <c r="W6512" s="13">
        <v>0</v>
      </c>
    </row>
    <row r="6513" spans="1:28" x14ac:dyDescent="0.25">
      <c r="A6513" s="11" t="s">
        <v>2468</v>
      </c>
      <c r="B6513" t="s">
        <v>2469</v>
      </c>
      <c r="C6513" t="s">
        <v>5204</v>
      </c>
      <c r="D6513" t="s">
        <v>5215</v>
      </c>
      <c r="E6513" t="s">
        <v>5212</v>
      </c>
      <c r="F6513" t="s">
        <v>50</v>
      </c>
      <c r="K6513" s="13">
        <v>23425</v>
      </c>
      <c r="L6513" s="13">
        <v>-23425</v>
      </c>
      <c r="O6513" s="13">
        <v>2997</v>
      </c>
      <c r="P6513" s="13">
        <v>-2997</v>
      </c>
      <c r="T6513" s="13">
        <v>0</v>
      </c>
      <c r="W6513" s="13">
        <v>0</v>
      </c>
      <c r="Z6513" s="13">
        <v>10660</v>
      </c>
      <c r="AB6513" s="13">
        <v>0</v>
      </c>
    </row>
    <row r="6514" spans="1:28" x14ac:dyDescent="0.25">
      <c r="A6514" s="11" t="s">
        <v>2468</v>
      </c>
      <c r="B6514" t="s">
        <v>2469</v>
      </c>
      <c r="C6514" t="s">
        <v>5214</v>
      </c>
      <c r="D6514" t="s">
        <v>5215</v>
      </c>
      <c r="E6514" t="s">
        <v>5205</v>
      </c>
      <c r="F6514" t="s">
        <v>50</v>
      </c>
      <c r="L6514" s="13">
        <v>0</v>
      </c>
      <c r="P6514" s="13">
        <v>0</v>
      </c>
      <c r="T6514" s="13">
        <v>0</v>
      </c>
      <c r="W6514" s="13">
        <v>0</v>
      </c>
    </row>
    <row r="6515" spans="1:28" x14ac:dyDescent="0.25">
      <c r="A6515" s="11" t="s">
        <v>2468</v>
      </c>
      <c r="B6515" t="s">
        <v>2469</v>
      </c>
      <c r="C6515" t="s">
        <v>5214</v>
      </c>
      <c r="D6515" t="s">
        <v>5215</v>
      </c>
      <c r="E6515" t="s">
        <v>5206</v>
      </c>
      <c r="F6515" t="s">
        <v>50</v>
      </c>
      <c r="L6515" s="13">
        <v>0</v>
      </c>
      <c r="P6515" s="13">
        <v>0</v>
      </c>
      <c r="T6515" s="13">
        <v>0</v>
      </c>
      <c r="W6515" s="13">
        <v>0</v>
      </c>
    </row>
    <row r="6516" spans="1:28" x14ac:dyDescent="0.25">
      <c r="A6516" s="11" t="s">
        <v>2468</v>
      </c>
      <c r="B6516" t="s">
        <v>2469</v>
      </c>
      <c r="C6516" t="s">
        <v>5214</v>
      </c>
      <c r="D6516" t="s">
        <v>5215</v>
      </c>
      <c r="E6516" t="s">
        <v>5207</v>
      </c>
      <c r="F6516" t="s">
        <v>50</v>
      </c>
      <c r="L6516" s="13">
        <v>0</v>
      </c>
      <c r="P6516" s="13">
        <v>0</v>
      </c>
      <c r="T6516" s="13">
        <v>0</v>
      </c>
      <c r="W6516" s="13">
        <v>0</v>
      </c>
    </row>
    <row r="6517" spans="1:28" x14ac:dyDescent="0.25">
      <c r="A6517" s="11" t="s">
        <v>2468</v>
      </c>
      <c r="B6517" t="s">
        <v>2469</v>
      </c>
      <c r="C6517" t="s">
        <v>5214</v>
      </c>
      <c r="D6517" t="s">
        <v>5215</v>
      </c>
      <c r="E6517" t="s">
        <v>5208</v>
      </c>
      <c r="F6517" t="s">
        <v>50</v>
      </c>
      <c r="L6517" s="13">
        <v>0</v>
      </c>
      <c r="P6517" s="13">
        <v>0</v>
      </c>
      <c r="T6517" s="13">
        <v>0</v>
      </c>
      <c r="W6517" s="13">
        <v>0</v>
      </c>
    </row>
    <row r="6518" spans="1:28" x14ac:dyDescent="0.25">
      <c r="A6518" s="11" t="s">
        <v>2468</v>
      </c>
      <c r="B6518" t="s">
        <v>2469</v>
      </c>
      <c r="C6518" t="s">
        <v>5214</v>
      </c>
      <c r="D6518" t="s">
        <v>5215</v>
      </c>
      <c r="E6518" t="s">
        <v>5209</v>
      </c>
      <c r="F6518" t="s">
        <v>50</v>
      </c>
      <c r="L6518" s="13">
        <v>0</v>
      </c>
      <c r="P6518" s="13">
        <v>0</v>
      </c>
      <c r="T6518" s="13">
        <v>0</v>
      </c>
      <c r="W6518" s="13">
        <v>0</v>
      </c>
    </row>
    <row r="6519" spans="1:28" x14ac:dyDescent="0.25">
      <c r="A6519" s="11" t="s">
        <v>2468</v>
      </c>
      <c r="B6519" t="s">
        <v>2469</v>
      </c>
      <c r="C6519" t="s">
        <v>5214</v>
      </c>
      <c r="D6519" t="s">
        <v>5215</v>
      </c>
      <c r="E6519" t="s">
        <v>5210</v>
      </c>
      <c r="F6519" t="s">
        <v>50</v>
      </c>
      <c r="L6519" s="13">
        <v>0</v>
      </c>
      <c r="P6519" s="13">
        <v>0</v>
      </c>
      <c r="T6519" s="13">
        <v>0</v>
      </c>
      <c r="W6519" s="13">
        <v>0</v>
      </c>
    </row>
    <row r="6520" spans="1:28" x14ac:dyDescent="0.25">
      <c r="A6520" s="11" t="s">
        <v>2468</v>
      </c>
      <c r="B6520" t="s">
        <v>2469</v>
      </c>
      <c r="C6520" t="s">
        <v>5214</v>
      </c>
      <c r="D6520" t="s">
        <v>5215</v>
      </c>
      <c r="E6520" t="s">
        <v>5211</v>
      </c>
      <c r="F6520" t="s">
        <v>50</v>
      </c>
      <c r="L6520" s="13">
        <v>0</v>
      </c>
      <c r="P6520" s="13">
        <v>0</v>
      </c>
      <c r="T6520" s="13">
        <v>0</v>
      </c>
      <c r="W6520" s="13">
        <v>0</v>
      </c>
    </row>
    <row r="6521" spans="1:28" x14ac:dyDescent="0.25">
      <c r="A6521" s="11" t="s">
        <v>2468</v>
      </c>
      <c r="B6521" t="s">
        <v>2469</v>
      </c>
      <c r="C6521" t="s">
        <v>5214</v>
      </c>
      <c r="D6521" t="s">
        <v>5215</v>
      </c>
      <c r="E6521" t="s">
        <v>5212</v>
      </c>
      <c r="F6521" t="s">
        <v>50</v>
      </c>
      <c r="K6521" s="13">
        <v>13476</v>
      </c>
      <c r="L6521" s="13">
        <v>-13476</v>
      </c>
      <c r="O6521" s="13">
        <v>2943</v>
      </c>
      <c r="P6521" s="13">
        <v>-2943</v>
      </c>
      <c r="T6521" s="13">
        <v>0</v>
      </c>
      <c r="W6521" s="13">
        <v>0</v>
      </c>
      <c r="Z6521" s="13">
        <v>9984</v>
      </c>
    </row>
    <row r="6522" spans="1:28" x14ac:dyDescent="0.25">
      <c r="A6522" s="11" t="s">
        <v>2475</v>
      </c>
      <c r="B6522" t="s">
        <v>2476</v>
      </c>
      <c r="C6522" t="s">
        <v>5204</v>
      </c>
      <c r="D6522" t="s">
        <v>5215</v>
      </c>
      <c r="E6522" t="s">
        <v>5205</v>
      </c>
      <c r="F6522" t="s">
        <v>50</v>
      </c>
      <c r="L6522" s="13">
        <v>0</v>
      </c>
      <c r="P6522" s="13">
        <v>0</v>
      </c>
      <c r="T6522" s="13">
        <v>0</v>
      </c>
      <c r="W6522" s="13">
        <v>0</v>
      </c>
    </row>
    <row r="6523" spans="1:28" x14ac:dyDescent="0.25">
      <c r="A6523" s="11" t="s">
        <v>2475</v>
      </c>
      <c r="B6523" t="s">
        <v>2476</v>
      </c>
      <c r="C6523" t="s">
        <v>5204</v>
      </c>
      <c r="D6523" t="s">
        <v>5215</v>
      </c>
      <c r="E6523" t="s">
        <v>5206</v>
      </c>
      <c r="F6523" t="s">
        <v>50</v>
      </c>
      <c r="L6523" s="13">
        <v>0</v>
      </c>
      <c r="P6523" s="13">
        <v>0</v>
      </c>
      <c r="T6523" s="13">
        <v>0</v>
      </c>
      <c r="W6523" s="13">
        <v>0</v>
      </c>
    </row>
    <row r="6524" spans="1:28" x14ac:dyDescent="0.25">
      <c r="A6524" s="11" t="s">
        <v>2475</v>
      </c>
      <c r="B6524" t="s">
        <v>2476</v>
      </c>
      <c r="C6524" t="s">
        <v>5204</v>
      </c>
      <c r="D6524" t="s">
        <v>5215</v>
      </c>
      <c r="E6524" t="s">
        <v>5207</v>
      </c>
      <c r="F6524" t="s">
        <v>50</v>
      </c>
      <c r="L6524" s="13">
        <v>0</v>
      </c>
      <c r="P6524" s="13">
        <v>0</v>
      </c>
      <c r="T6524" s="13">
        <v>0</v>
      </c>
      <c r="W6524" s="13">
        <v>0</v>
      </c>
    </row>
    <row r="6525" spans="1:28" x14ac:dyDescent="0.25">
      <c r="A6525" s="11" t="s">
        <v>2475</v>
      </c>
      <c r="B6525" t="s">
        <v>2476</v>
      </c>
      <c r="C6525" t="s">
        <v>5204</v>
      </c>
      <c r="D6525" t="s">
        <v>5215</v>
      </c>
      <c r="E6525" t="s">
        <v>5208</v>
      </c>
      <c r="F6525" t="s">
        <v>50</v>
      </c>
      <c r="L6525" s="13">
        <v>0</v>
      </c>
      <c r="P6525" s="13">
        <v>0</v>
      </c>
      <c r="T6525" s="13">
        <v>0</v>
      </c>
      <c r="W6525" s="13">
        <v>0</v>
      </c>
    </row>
    <row r="6526" spans="1:28" x14ac:dyDescent="0.25">
      <c r="A6526" s="11" t="s">
        <v>2475</v>
      </c>
      <c r="B6526" t="s">
        <v>2476</v>
      </c>
      <c r="C6526" t="s">
        <v>5204</v>
      </c>
      <c r="D6526" t="s">
        <v>5215</v>
      </c>
      <c r="E6526" t="s">
        <v>5209</v>
      </c>
      <c r="F6526" t="s">
        <v>50</v>
      </c>
      <c r="L6526" s="13">
        <v>0</v>
      </c>
      <c r="P6526" s="13">
        <v>0</v>
      </c>
      <c r="T6526" s="13">
        <v>0</v>
      </c>
      <c r="W6526" s="13">
        <v>0</v>
      </c>
    </row>
    <row r="6527" spans="1:28" x14ac:dyDescent="0.25">
      <c r="A6527" s="11" t="s">
        <v>2475</v>
      </c>
      <c r="B6527" t="s">
        <v>2476</v>
      </c>
      <c r="C6527" t="s">
        <v>5204</v>
      </c>
      <c r="D6527" t="s">
        <v>5215</v>
      </c>
      <c r="E6527" t="s">
        <v>5210</v>
      </c>
      <c r="F6527" t="s">
        <v>50</v>
      </c>
      <c r="L6527" s="13">
        <v>0</v>
      </c>
      <c r="P6527" s="13">
        <v>0</v>
      </c>
      <c r="T6527" s="13">
        <v>0</v>
      </c>
      <c r="W6527" s="13">
        <v>0</v>
      </c>
    </row>
    <row r="6528" spans="1:28" x14ac:dyDescent="0.25">
      <c r="A6528" s="11" t="s">
        <v>2475</v>
      </c>
      <c r="B6528" t="s">
        <v>2476</v>
      </c>
      <c r="C6528" t="s">
        <v>5204</v>
      </c>
      <c r="D6528" t="s">
        <v>5215</v>
      </c>
      <c r="E6528" t="s">
        <v>5211</v>
      </c>
      <c r="F6528" t="s">
        <v>50</v>
      </c>
      <c r="L6528" s="13">
        <v>0</v>
      </c>
      <c r="P6528" s="13">
        <v>0</v>
      </c>
      <c r="T6528" s="13">
        <v>0</v>
      </c>
      <c r="W6528" s="13">
        <v>0</v>
      </c>
    </row>
    <row r="6529" spans="1:28" x14ac:dyDescent="0.25">
      <c r="A6529" s="11" t="s">
        <v>2475</v>
      </c>
      <c r="B6529" t="s">
        <v>2476</v>
      </c>
      <c r="C6529" t="s">
        <v>5204</v>
      </c>
      <c r="D6529" t="s">
        <v>5215</v>
      </c>
      <c r="E6529" t="s">
        <v>5212</v>
      </c>
      <c r="F6529" t="s">
        <v>50</v>
      </c>
      <c r="K6529" s="13">
        <v>12628</v>
      </c>
      <c r="L6529" s="13">
        <v>-12628</v>
      </c>
      <c r="O6529" s="13">
        <v>801</v>
      </c>
      <c r="P6529" s="13">
        <v>-801</v>
      </c>
      <c r="T6529" s="13">
        <v>0</v>
      </c>
      <c r="W6529" s="13">
        <v>0</v>
      </c>
      <c r="Z6529" s="13">
        <v>674</v>
      </c>
      <c r="AB6529" s="13">
        <v>0</v>
      </c>
    </row>
    <row r="6530" spans="1:28" x14ac:dyDescent="0.25">
      <c r="A6530" s="11" t="s">
        <v>2475</v>
      </c>
      <c r="B6530" t="s">
        <v>2476</v>
      </c>
      <c r="C6530" t="s">
        <v>5214</v>
      </c>
      <c r="D6530" t="s">
        <v>5215</v>
      </c>
      <c r="E6530" t="s">
        <v>5205</v>
      </c>
      <c r="F6530" t="s">
        <v>50</v>
      </c>
      <c r="L6530" s="13">
        <v>0</v>
      </c>
      <c r="P6530" s="13">
        <v>0</v>
      </c>
      <c r="T6530" s="13">
        <v>0</v>
      </c>
      <c r="W6530" s="13">
        <v>0</v>
      </c>
    </row>
    <row r="6531" spans="1:28" x14ac:dyDescent="0.25">
      <c r="A6531" s="11" t="s">
        <v>2475</v>
      </c>
      <c r="B6531" t="s">
        <v>2476</v>
      </c>
      <c r="C6531" t="s">
        <v>5214</v>
      </c>
      <c r="D6531" t="s">
        <v>5215</v>
      </c>
      <c r="E6531" t="s">
        <v>5206</v>
      </c>
      <c r="F6531" t="s">
        <v>50</v>
      </c>
      <c r="L6531" s="13">
        <v>0</v>
      </c>
      <c r="P6531" s="13">
        <v>0</v>
      </c>
      <c r="T6531" s="13">
        <v>0</v>
      </c>
      <c r="W6531" s="13">
        <v>0</v>
      </c>
    </row>
    <row r="6532" spans="1:28" x14ac:dyDescent="0.25">
      <c r="A6532" s="11" t="s">
        <v>2475</v>
      </c>
      <c r="B6532" t="s">
        <v>2476</v>
      </c>
      <c r="C6532" t="s">
        <v>5214</v>
      </c>
      <c r="D6532" t="s">
        <v>5215</v>
      </c>
      <c r="E6532" t="s">
        <v>5207</v>
      </c>
      <c r="F6532" t="s">
        <v>50</v>
      </c>
      <c r="L6532" s="13">
        <v>0</v>
      </c>
      <c r="P6532" s="13">
        <v>0</v>
      </c>
      <c r="T6532" s="13">
        <v>0</v>
      </c>
      <c r="W6532" s="13">
        <v>0</v>
      </c>
    </row>
    <row r="6533" spans="1:28" x14ac:dyDescent="0.25">
      <c r="A6533" s="11" t="s">
        <v>2475</v>
      </c>
      <c r="B6533" t="s">
        <v>2476</v>
      </c>
      <c r="C6533" t="s">
        <v>5214</v>
      </c>
      <c r="D6533" t="s">
        <v>5215</v>
      </c>
      <c r="E6533" t="s">
        <v>5208</v>
      </c>
      <c r="F6533" t="s">
        <v>50</v>
      </c>
      <c r="L6533" s="13">
        <v>0</v>
      </c>
      <c r="P6533" s="13">
        <v>0</v>
      </c>
      <c r="T6533" s="13">
        <v>0</v>
      </c>
      <c r="W6533" s="13">
        <v>0</v>
      </c>
    </row>
    <row r="6534" spans="1:28" x14ac:dyDescent="0.25">
      <c r="A6534" s="11" t="s">
        <v>2475</v>
      </c>
      <c r="B6534" t="s">
        <v>2476</v>
      </c>
      <c r="C6534" t="s">
        <v>5214</v>
      </c>
      <c r="D6534" t="s">
        <v>5215</v>
      </c>
      <c r="E6534" t="s">
        <v>5209</v>
      </c>
      <c r="F6534" t="s">
        <v>50</v>
      </c>
      <c r="L6534" s="13">
        <v>0</v>
      </c>
      <c r="P6534" s="13">
        <v>0</v>
      </c>
      <c r="T6534" s="13">
        <v>0</v>
      </c>
      <c r="W6534" s="13">
        <v>0</v>
      </c>
    </row>
    <row r="6535" spans="1:28" x14ac:dyDescent="0.25">
      <c r="A6535" s="11" t="s">
        <v>2475</v>
      </c>
      <c r="B6535" t="s">
        <v>2476</v>
      </c>
      <c r="C6535" t="s">
        <v>5214</v>
      </c>
      <c r="D6535" t="s">
        <v>5215</v>
      </c>
      <c r="E6535" t="s">
        <v>5210</v>
      </c>
      <c r="F6535" t="s">
        <v>50</v>
      </c>
      <c r="L6535" s="13">
        <v>0</v>
      </c>
      <c r="P6535" s="13">
        <v>0</v>
      </c>
      <c r="T6535" s="13">
        <v>0</v>
      </c>
      <c r="W6535" s="13">
        <v>0</v>
      </c>
    </row>
    <row r="6536" spans="1:28" x14ac:dyDescent="0.25">
      <c r="A6536" s="11" t="s">
        <v>2475</v>
      </c>
      <c r="B6536" t="s">
        <v>2476</v>
      </c>
      <c r="C6536" t="s">
        <v>5214</v>
      </c>
      <c r="D6536" t="s">
        <v>5215</v>
      </c>
      <c r="E6536" t="s">
        <v>5211</v>
      </c>
      <c r="F6536" t="s">
        <v>50</v>
      </c>
      <c r="L6536" s="13">
        <v>0</v>
      </c>
      <c r="P6536" s="13">
        <v>0</v>
      </c>
      <c r="T6536" s="13">
        <v>0</v>
      </c>
      <c r="W6536" s="13">
        <v>0</v>
      </c>
    </row>
    <row r="6537" spans="1:28" x14ac:dyDescent="0.25">
      <c r="A6537" s="11" t="s">
        <v>2475</v>
      </c>
      <c r="B6537" t="s">
        <v>2476</v>
      </c>
      <c r="C6537" t="s">
        <v>5214</v>
      </c>
      <c r="D6537" t="s">
        <v>5215</v>
      </c>
      <c r="E6537" t="s">
        <v>5212</v>
      </c>
      <c r="F6537" t="s">
        <v>50</v>
      </c>
      <c r="K6537" s="13">
        <v>19072</v>
      </c>
      <c r="L6537" s="13">
        <v>-19072</v>
      </c>
      <c r="O6537" s="13">
        <v>5016</v>
      </c>
      <c r="P6537" s="13">
        <v>-5016</v>
      </c>
      <c r="T6537" s="13">
        <v>0</v>
      </c>
      <c r="W6537" s="13">
        <v>0</v>
      </c>
      <c r="Z6537" s="13">
        <v>48141</v>
      </c>
    </row>
    <row r="6538" spans="1:28" x14ac:dyDescent="0.25">
      <c r="A6538" s="11" t="s">
        <v>2479</v>
      </c>
      <c r="B6538" t="s">
        <v>2480</v>
      </c>
      <c r="C6538" t="s">
        <v>5204</v>
      </c>
      <c r="D6538" t="s">
        <v>4287</v>
      </c>
      <c r="E6538" t="s">
        <v>5205</v>
      </c>
      <c r="F6538" t="s">
        <v>50</v>
      </c>
      <c r="L6538" s="13">
        <v>0</v>
      </c>
      <c r="P6538" s="13">
        <v>0</v>
      </c>
      <c r="T6538" s="13">
        <v>0</v>
      </c>
      <c r="W6538" s="13">
        <v>0</v>
      </c>
    </row>
    <row r="6539" spans="1:28" x14ac:dyDescent="0.25">
      <c r="A6539" s="11" t="s">
        <v>2479</v>
      </c>
      <c r="B6539" t="s">
        <v>2480</v>
      </c>
      <c r="C6539" t="s">
        <v>5204</v>
      </c>
      <c r="D6539" t="s">
        <v>4287</v>
      </c>
      <c r="E6539" t="s">
        <v>5206</v>
      </c>
      <c r="F6539" t="s">
        <v>50</v>
      </c>
      <c r="L6539" s="13">
        <v>0</v>
      </c>
      <c r="P6539" s="13">
        <v>0</v>
      </c>
      <c r="T6539" s="13">
        <v>0</v>
      </c>
      <c r="W6539" s="13">
        <v>0</v>
      </c>
    </row>
    <row r="6540" spans="1:28" x14ac:dyDescent="0.25">
      <c r="A6540" s="11" t="s">
        <v>2479</v>
      </c>
      <c r="B6540" t="s">
        <v>2480</v>
      </c>
      <c r="C6540" t="s">
        <v>5204</v>
      </c>
      <c r="D6540" t="s">
        <v>4287</v>
      </c>
      <c r="E6540" t="s">
        <v>5207</v>
      </c>
      <c r="F6540" t="s">
        <v>50</v>
      </c>
      <c r="L6540" s="13">
        <v>0</v>
      </c>
      <c r="P6540" s="13">
        <v>0</v>
      </c>
      <c r="T6540" s="13">
        <v>0</v>
      </c>
      <c r="W6540" s="13">
        <v>0</v>
      </c>
    </row>
    <row r="6541" spans="1:28" x14ac:dyDescent="0.25">
      <c r="A6541" s="11" t="s">
        <v>2479</v>
      </c>
      <c r="B6541" t="s">
        <v>2480</v>
      </c>
      <c r="C6541" t="s">
        <v>5204</v>
      </c>
      <c r="D6541" t="s">
        <v>4287</v>
      </c>
      <c r="E6541" t="s">
        <v>5208</v>
      </c>
      <c r="F6541" t="s">
        <v>50</v>
      </c>
      <c r="L6541" s="13">
        <v>0</v>
      </c>
      <c r="P6541" s="13">
        <v>0</v>
      </c>
      <c r="T6541" s="13">
        <v>0</v>
      </c>
      <c r="W6541" s="13">
        <v>0</v>
      </c>
    </row>
    <row r="6542" spans="1:28" x14ac:dyDescent="0.25">
      <c r="A6542" s="11" t="s">
        <v>2479</v>
      </c>
      <c r="B6542" t="s">
        <v>2480</v>
      </c>
      <c r="C6542" t="s">
        <v>5204</v>
      </c>
      <c r="D6542" t="s">
        <v>4287</v>
      </c>
      <c r="E6542" t="s">
        <v>5209</v>
      </c>
      <c r="F6542" t="s">
        <v>50</v>
      </c>
      <c r="L6542" s="13">
        <v>0</v>
      </c>
      <c r="P6542" s="13">
        <v>0</v>
      </c>
      <c r="T6542" s="13">
        <v>0</v>
      </c>
      <c r="W6542" s="13">
        <v>0</v>
      </c>
    </row>
    <row r="6543" spans="1:28" x14ac:dyDescent="0.25">
      <c r="A6543" s="11" t="s">
        <v>2479</v>
      </c>
      <c r="B6543" t="s">
        <v>2480</v>
      </c>
      <c r="C6543" t="s">
        <v>5204</v>
      </c>
      <c r="D6543" t="s">
        <v>4287</v>
      </c>
      <c r="E6543" t="s">
        <v>5210</v>
      </c>
      <c r="F6543" t="s">
        <v>50</v>
      </c>
      <c r="L6543" s="13">
        <v>0</v>
      </c>
      <c r="P6543" s="13">
        <v>0</v>
      </c>
      <c r="T6543" s="13">
        <v>0</v>
      </c>
      <c r="W6543" s="13">
        <v>0</v>
      </c>
    </row>
    <row r="6544" spans="1:28" x14ac:dyDescent="0.25">
      <c r="A6544" s="11" t="s">
        <v>2479</v>
      </c>
      <c r="B6544" t="s">
        <v>2480</v>
      </c>
      <c r="C6544" t="s">
        <v>5204</v>
      </c>
      <c r="D6544" t="s">
        <v>4287</v>
      </c>
      <c r="E6544" t="s">
        <v>5211</v>
      </c>
      <c r="F6544" t="s">
        <v>50</v>
      </c>
      <c r="L6544" s="13">
        <v>0</v>
      </c>
      <c r="P6544" s="13">
        <v>0</v>
      </c>
      <c r="T6544" s="13">
        <v>0</v>
      </c>
      <c r="W6544" s="13">
        <v>0</v>
      </c>
    </row>
    <row r="6545" spans="1:28" x14ac:dyDescent="0.25">
      <c r="A6545" s="11" t="s">
        <v>2479</v>
      </c>
      <c r="B6545" t="s">
        <v>2480</v>
      </c>
      <c r="C6545" t="s">
        <v>5204</v>
      </c>
      <c r="D6545" t="s">
        <v>4287</v>
      </c>
      <c r="E6545" t="s">
        <v>5212</v>
      </c>
      <c r="F6545" t="s">
        <v>50</v>
      </c>
      <c r="K6545" s="13">
        <v>31201</v>
      </c>
      <c r="L6545" s="13">
        <v>-31201</v>
      </c>
      <c r="O6545" s="13">
        <v>2091</v>
      </c>
      <c r="P6545" s="13">
        <v>-2091</v>
      </c>
      <c r="T6545" s="13">
        <v>0</v>
      </c>
      <c r="W6545" s="13">
        <v>0</v>
      </c>
      <c r="Z6545" s="13">
        <v>3949</v>
      </c>
      <c r="AB6545" s="13">
        <v>0</v>
      </c>
    </row>
    <row r="6546" spans="1:28" x14ac:dyDescent="0.25">
      <c r="A6546" s="11" t="s">
        <v>2479</v>
      </c>
      <c r="B6546" t="s">
        <v>2480</v>
      </c>
      <c r="C6546" t="s">
        <v>5214</v>
      </c>
      <c r="D6546" t="s">
        <v>4287</v>
      </c>
      <c r="E6546" t="s">
        <v>5205</v>
      </c>
      <c r="F6546" t="s">
        <v>50</v>
      </c>
      <c r="L6546" s="13">
        <v>0</v>
      </c>
      <c r="P6546" s="13">
        <v>0</v>
      </c>
      <c r="T6546" s="13">
        <v>0</v>
      </c>
      <c r="W6546" s="13">
        <v>0</v>
      </c>
    </row>
    <row r="6547" spans="1:28" x14ac:dyDescent="0.25">
      <c r="A6547" s="11" t="s">
        <v>2479</v>
      </c>
      <c r="B6547" t="s">
        <v>2480</v>
      </c>
      <c r="C6547" t="s">
        <v>5214</v>
      </c>
      <c r="D6547" t="s">
        <v>4287</v>
      </c>
      <c r="E6547" t="s">
        <v>5206</v>
      </c>
      <c r="F6547" t="s">
        <v>50</v>
      </c>
      <c r="L6547" s="13">
        <v>0</v>
      </c>
      <c r="P6547" s="13">
        <v>0</v>
      </c>
      <c r="T6547" s="13">
        <v>0</v>
      </c>
      <c r="W6547" s="13">
        <v>0</v>
      </c>
    </row>
    <row r="6548" spans="1:28" x14ac:dyDescent="0.25">
      <c r="A6548" s="11" t="s">
        <v>2479</v>
      </c>
      <c r="B6548" t="s">
        <v>2480</v>
      </c>
      <c r="C6548" t="s">
        <v>5214</v>
      </c>
      <c r="D6548" t="s">
        <v>4287</v>
      </c>
      <c r="E6548" t="s">
        <v>5207</v>
      </c>
      <c r="F6548" t="s">
        <v>50</v>
      </c>
      <c r="L6548" s="13">
        <v>0</v>
      </c>
      <c r="P6548" s="13">
        <v>0</v>
      </c>
      <c r="T6548" s="13">
        <v>0</v>
      </c>
      <c r="W6548" s="13">
        <v>0</v>
      </c>
    </row>
    <row r="6549" spans="1:28" x14ac:dyDescent="0.25">
      <c r="A6549" s="11" t="s">
        <v>2479</v>
      </c>
      <c r="B6549" t="s">
        <v>2480</v>
      </c>
      <c r="C6549" t="s">
        <v>5214</v>
      </c>
      <c r="D6549" t="s">
        <v>4287</v>
      </c>
      <c r="E6549" t="s">
        <v>5208</v>
      </c>
      <c r="F6549" t="s">
        <v>50</v>
      </c>
      <c r="L6549" s="13">
        <v>0</v>
      </c>
      <c r="P6549" s="13">
        <v>0</v>
      </c>
      <c r="T6549" s="13">
        <v>0</v>
      </c>
      <c r="W6549" s="13">
        <v>0</v>
      </c>
    </row>
    <row r="6550" spans="1:28" x14ac:dyDescent="0.25">
      <c r="A6550" s="11" t="s">
        <v>2479</v>
      </c>
      <c r="B6550" t="s">
        <v>2480</v>
      </c>
      <c r="C6550" t="s">
        <v>5214</v>
      </c>
      <c r="D6550" t="s">
        <v>4287</v>
      </c>
      <c r="E6550" t="s">
        <v>5209</v>
      </c>
      <c r="F6550" t="s">
        <v>50</v>
      </c>
      <c r="L6550" s="13">
        <v>0</v>
      </c>
      <c r="P6550" s="13">
        <v>0</v>
      </c>
      <c r="T6550" s="13">
        <v>0</v>
      </c>
      <c r="W6550" s="13">
        <v>0</v>
      </c>
    </row>
    <row r="6551" spans="1:28" x14ac:dyDescent="0.25">
      <c r="A6551" s="11" t="s">
        <v>2479</v>
      </c>
      <c r="B6551" t="s">
        <v>2480</v>
      </c>
      <c r="C6551" t="s">
        <v>5214</v>
      </c>
      <c r="D6551" t="s">
        <v>4287</v>
      </c>
      <c r="E6551" t="s">
        <v>5210</v>
      </c>
      <c r="F6551" t="s">
        <v>50</v>
      </c>
      <c r="L6551" s="13">
        <v>0</v>
      </c>
      <c r="P6551" s="13">
        <v>0</v>
      </c>
      <c r="T6551" s="13">
        <v>0</v>
      </c>
      <c r="W6551" s="13">
        <v>0</v>
      </c>
    </row>
    <row r="6552" spans="1:28" x14ac:dyDescent="0.25">
      <c r="A6552" s="11" t="s">
        <v>2479</v>
      </c>
      <c r="B6552" t="s">
        <v>2480</v>
      </c>
      <c r="C6552" t="s">
        <v>5214</v>
      </c>
      <c r="D6552" t="s">
        <v>4287</v>
      </c>
      <c r="E6552" t="s">
        <v>5211</v>
      </c>
      <c r="F6552" t="s">
        <v>50</v>
      </c>
      <c r="L6552" s="13">
        <v>0</v>
      </c>
      <c r="P6552" s="13">
        <v>0</v>
      </c>
      <c r="T6552" s="13">
        <v>0</v>
      </c>
      <c r="W6552" s="13">
        <v>0</v>
      </c>
    </row>
    <row r="6553" spans="1:28" x14ac:dyDescent="0.25">
      <c r="A6553" s="11" t="s">
        <v>2479</v>
      </c>
      <c r="B6553" t="s">
        <v>2480</v>
      </c>
      <c r="C6553" t="s">
        <v>5214</v>
      </c>
      <c r="D6553" t="s">
        <v>4287</v>
      </c>
      <c r="E6553" t="s">
        <v>5212</v>
      </c>
      <c r="F6553" t="s">
        <v>50</v>
      </c>
      <c r="K6553" s="13">
        <v>246575</v>
      </c>
      <c r="L6553" s="13">
        <v>-246575</v>
      </c>
      <c r="O6553" s="13">
        <v>15723</v>
      </c>
      <c r="P6553" s="13">
        <v>-15723</v>
      </c>
      <c r="T6553" s="13">
        <v>0</v>
      </c>
      <c r="W6553" s="13">
        <v>0</v>
      </c>
      <c r="Z6553" s="13">
        <v>86705</v>
      </c>
    </row>
    <row r="6554" spans="1:28" x14ac:dyDescent="0.25">
      <c r="A6554" s="11" t="s">
        <v>2485</v>
      </c>
      <c r="B6554" t="s">
        <v>2486</v>
      </c>
      <c r="C6554" t="s">
        <v>5214</v>
      </c>
      <c r="D6554" t="s">
        <v>4287</v>
      </c>
      <c r="E6554" t="s">
        <v>5205</v>
      </c>
      <c r="F6554" t="s">
        <v>50</v>
      </c>
      <c r="L6554" s="13">
        <v>0</v>
      </c>
      <c r="P6554" s="13">
        <v>0</v>
      </c>
      <c r="T6554" s="13">
        <v>0</v>
      </c>
      <c r="W6554" s="13">
        <v>0</v>
      </c>
    </row>
    <row r="6555" spans="1:28" x14ac:dyDescent="0.25">
      <c r="A6555" s="11" t="s">
        <v>2485</v>
      </c>
      <c r="B6555" t="s">
        <v>2486</v>
      </c>
      <c r="C6555" t="s">
        <v>5214</v>
      </c>
      <c r="D6555" t="s">
        <v>4287</v>
      </c>
      <c r="E6555" t="s">
        <v>5206</v>
      </c>
      <c r="F6555" t="s">
        <v>50</v>
      </c>
      <c r="L6555" s="13">
        <v>0</v>
      </c>
      <c r="P6555" s="13">
        <v>0</v>
      </c>
      <c r="T6555" s="13">
        <v>0</v>
      </c>
      <c r="W6555" s="13">
        <v>0</v>
      </c>
    </row>
    <row r="6556" spans="1:28" x14ac:dyDescent="0.25">
      <c r="A6556" s="11" t="s">
        <v>2485</v>
      </c>
      <c r="B6556" t="s">
        <v>2486</v>
      </c>
      <c r="C6556" t="s">
        <v>5214</v>
      </c>
      <c r="D6556" t="s">
        <v>4287</v>
      </c>
      <c r="E6556" t="s">
        <v>5207</v>
      </c>
      <c r="F6556" t="s">
        <v>50</v>
      </c>
      <c r="L6556" s="13">
        <v>0</v>
      </c>
      <c r="P6556" s="13">
        <v>0</v>
      </c>
      <c r="T6556" s="13">
        <v>0</v>
      </c>
      <c r="W6556" s="13">
        <v>0</v>
      </c>
    </row>
    <row r="6557" spans="1:28" x14ac:dyDescent="0.25">
      <c r="A6557" s="11" t="s">
        <v>2485</v>
      </c>
      <c r="B6557" t="s">
        <v>2486</v>
      </c>
      <c r="C6557" t="s">
        <v>5214</v>
      </c>
      <c r="D6557" t="s">
        <v>4287</v>
      </c>
      <c r="E6557" t="s">
        <v>5208</v>
      </c>
      <c r="F6557" t="s">
        <v>50</v>
      </c>
      <c r="L6557" s="13">
        <v>0</v>
      </c>
      <c r="P6557" s="13">
        <v>0</v>
      </c>
      <c r="T6557" s="13">
        <v>0</v>
      </c>
      <c r="W6557" s="13">
        <v>0</v>
      </c>
    </row>
    <row r="6558" spans="1:28" x14ac:dyDescent="0.25">
      <c r="A6558" s="11" t="s">
        <v>2485</v>
      </c>
      <c r="B6558" t="s">
        <v>2486</v>
      </c>
      <c r="C6558" t="s">
        <v>5214</v>
      </c>
      <c r="D6558" t="s">
        <v>4287</v>
      </c>
      <c r="E6558" t="s">
        <v>5209</v>
      </c>
      <c r="F6558" t="s">
        <v>50</v>
      </c>
      <c r="L6558" s="13">
        <v>0</v>
      </c>
      <c r="P6558" s="13">
        <v>0</v>
      </c>
      <c r="T6558" s="13">
        <v>0</v>
      </c>
      <c r="W6558" s="13">
        <v>0</v>
      </c>
    </row>
    <row r="6559" spans="1:28" x14ac:dyDescent="0.25">
      <c r="A6559" s="11" t="s">
        <v>2485</v>
      </c>
      <c r="B6559" t="s">
        <v>2486</v>
      </c>
      <c r="C6559" t="s">
        <v>5214</v>
      </c>
      <c r="D6559" t="s">
        <v>4287</v>
      </c>
      <c r="E6559" t="s">
        <v>5210</v>
      </c>
      <c r="F6559" t="s">
        <v>50</v>
      </c>
      <c r="L6559" s="13">
        <v>0</v>
      </c>
      <c r="P6559" s="13">
        <v>0</v>
      </c>
      <c r="T6559" s="13">
        <v>0</v>
      </c>
      <c r="W6559" s="13">
        <v>0</v>
      </c>
    </row>
    <row r="6560" spans="1:28" x14ac:dyDescent="0.25">
      <c r="A6560" s="11" t="s">
        <v>2485</v>
      </c>
      <c r="B6560" t="s">
        <v>2486</v>
      </c>
      <c r="C6560" t="s">
        <v>5214</v>
      </c>
      <c r="D6560" t="s">
        <v>4287</v>
      </c>
      <c r="E6560" t="s">
        <v>5211</v>
      </c>
      <c r="F6560" t="s">
        <v>50</v>
      </c>
      <c r="L6560" s="13">
        <v>0</v>
      </c>
      <c r="P6560" s="13">
        <v>0</v>
      </c>
      <c r="T6560" s="13">
        <v>0</v>
      </c>
      <c r="W6560" s="13">
        <v>0</v>
      </c>
    </row>
    <row r="6561" spans="1:30" x14ac:dyDescent="0.25">
      <c r="A6561" s="11" t="s">
        <v>2485</v>
      </c>
      <c r="B6561" t="s">
        <v>2486</v>
      </c>
      <c r="C6561" t="s">
        <v>5214</v>
      </c>
      <c r="D6561" t="s">
        <v>4287</v>
      </c>
      <c r="E6561" t="s">
        <v>5212</v>
      </c>
      <c r="F6561" t="s">
        <v>50</v>
      </c>
      <c r="K6561" s="13">
        <v>553188</v>
      </c>
      <c r="L6561" s="13">
        <v>-553188</v>
      </c>
      <c r="O6561" s="13">
        <v>31437</v>
      </c>
      <c r="P6561" s="13">
        <v>-31437</v>
      </c>
      <c r="T6561" s="13">
        <v>0</v>
      </c>
      <c r="W6561" s="13">
        <v>0</v>
      </c>
      <c r="Z6561" s="13">
        <v>449920</v>
      </c>
    </row>
    <row r="6562" spans="1:30" x14ac:dyDescent="0.25">
      <c r="A6562" s="11" t="s">
        <v>2491</v>
      </c>
      <c r="B6562" t="s">
        <v>2492</v>
      </c>
      <c r="C6562" t="s">
        <v>5218</v>
      </c>
      <c r="D6562" t="s">
        <v>4287</v>
      </c>
      <c r="E6562" t="s">
        <v>5205</v>
      </c>
      <c r="F6562" t="s">
        <v>49</v>
      </c>
      <c r="L6562" s="13">
        <v>0</v>
      </c>
      <c r="P6562" s="13">
        <v>0</v>
      </c>
      <c r="T6562" s="13">
        <v>0</v>
      </c>
      <c r="W6562" s="13">
        <v>0</v>
      </c>
    </row>
    <row r="6563" spans="1:30" x14ac:dyDescent="0.25">
      <c r="A6563" s="11" t="s">
        <v>2491</v>
      </c>
      <c r="B6563" t="s">
        <v>2492</v>
      </c>
      <c r="C6563" t="s">
        <v>5218</v>
      </c>
      <c r="D6563" t="s">
        <v>4287</v>
      </c>
      <c r="E6563" t="s">
        <v>5206</v>
      </c>
      <c r="F6563" t="s">
        <v>49</v>
      </c>
      <c r="L6563" s="13">
        <v>0</v>
      </c>
      <c r="P6563" s="13">
        <v>0</v>
      </c>
      <c r="T6563" s="13">
        <v>0</v>
      </c>
      <c r="W6563" s="13">
        <v>0</v>
      </c>
    </row>
    <row r="6564" spans="1:30" x14ac:dyDescent="0.25">
      <c r="A6564" s="11" t="s">
        <v>2491</v>
      </c>
      <c r="B6564" t="s">
        <v>2492</v>
      </c>
      <c r="C6564" t="s">
        <v>5218</v>
      </c>
      <c r="D6564" t="s">
        <v>4287</v>
      </c>
      <c r="E6564" t="s">
        <v>5207</v>
      </c>
      <c r="F6564" t="s">
        <v>49</v>
      </c>
      <c r="L6564" s="13">
        <v>0</v>
      </c>
      <c r="P6564" s="13">
        <v>0</v>
      </c>
      <c r="T6564" s="13">
        <v>0</v>
      </c>
      <c r="W6564" s="13">
        <v>0</v>
      </c>
    </row>
    <row r="6565" spans="1:30" x14ac:dyDescent="0.25">
      <c r="A6565" s="11" t="s">
        <v>2491</v>
      </c>
      <c r="B6565" t="s">
        <v>2492</v>
      </c>
      <c r="C6565" t="s">
        <v>5218</v>
      </c>
      <c r="D6565" t="s">
        <v>4287</v>
      </c>
      <c r="E6565" t="s">
        <v>5208</v>
      </c>
      <c r="F6565" t="s">
        <v>49</v>
      </c>
      <c r="L6565" s="13">
        <v>0</v>
      </c>
      <c r="P6565" s="13">
        <v>0</v>
      </c>
      <c r="T6565" s="13">
        <v>0</v>
      </c>
      <c r="W6565" s="13">
        <v>0</v>
      </c>
    </row>
    <row r="6566" spans="1:30" x14ac:dyDescent="0.25">
      <c r="A6566" s="11" t="s">
        <v>2491</v>
      </c>
      <c r="B6566" t="s">
        <v>2492</v>
      </c>
      <c r="C6566" t="s">
        <v>5218</v>
      </c>
      <c r="D6566" t="s">
        <v>4287</v>
      </c>
      <c r="E6566" t="s">
        <v>5209</v>
      </c>
      <c r="F6566" t="s">
        <v>49</v>
      </c>
      <c r="I6566" s="13">
        <v>32</v>
      </c>
      <c r="J6566" s="13">
        <v>2728</v>
      </c>
      <c r="K6566" s="13">
        <v>2728</v>
      </c>
      <c r="L6566" s="13">
        <v>0</v>
      </c>
      <c r="N6566" s="13">
        <v>58</v>
      </c>
      <c r="O6566" s="13">
        <v>58</v>
      </c>
      <c r="P6566" s="13">
        <v>0</v>
      </c>
      <c r="T6566" s="13">
        <v>0</v>
      </c>
      <c r="W6566" s="13">
        <v>0</v>
      </c>
      <c r="Z6566" s="13">
        <v>366</v>
      </c>
      <c r="AC6566" s="13">
        <v>17310</v>
      </c>
      <c r="AD6566" s="13">
        <v>259</v>
      </c>
    </row>
    <row r="6567" spans="1:30" x14ac:dyDescent="0.25">
      <c r="A6567" s="11" t="s">
        <v>2491</v>
      </c>
      <c r="B6567" t="s">
        <v>2492</v>
      </c>
      <c r="C6567" t="s">
        <v>5218</v>
      </c>
      <c r="D6567" t="s">
        <v>4287</v>
      </c>
      <c r="E6567" t="s">
        <v>5210</v>
      </c>
      <c r="F6567" t="s">
        <v>49</v>
      </c>
      <c r="L6567" s="13">
        <v>0</v>
      </c>
      <c r="P6567" s="13">
        <v>0</v>
      </c>
      <c r="T6567" s="13">
        <v>0</v>
      </c>
      <c r="W6567" s="13">
        <v>0</v>
      </c>
    </row>
    <row r="6568" spans="1:30" x14ac:dyDescent="0.25">
      <c r="A6568" s="11" t="s">
        <v>2491</v>
      </c>
      <c r="B6568" t="s">
        <v>2492</v>
      </c>
      <c r="C6568" t="s">
        <v>5218</v>
      </c>
      <c r="D6568" t="s">
        <v>4287</v>
      </c>
      <c r="E6568" t="s">
        <v>5211</v>
      </c>
      <c r="F6568" t="s">
        <v>49</v>
      </c>
      <c r="L6568" s="13">
        <v>0</v>
      </c>
      <c r="P6568" s="13">
        <v>0</v>
      </c>
      <c r="T6568" s="13">
        <v>0</v>
      </c>
      <c r="W6568" s="13">
        <v>0</v>
      </c>
    </row>
    <row r="6569" spans="1:30" x14ac:dyDescent="0.25">
      <c r="A6569" s="11" t="s">
        <v>2491</v>
      </c>
      <c r="B6569" t="s">
        <v>2492</v>
      </c>
      <c r="C6569" t="s">
        <v>5218</v>
      </c>
      <c r="D6569" t="s">
        <v>4287</v>
      </c>
      <c r="E6569" t="s">
        <v>5212</v>
      </c>
      <c r="F6569" t="s">
        <v>49</v>
      </c>
      <c r="J6569" s="13">
        <v>706483</v>
      </c>
      <c r="K6569" s="13">
        <v>706483</v>
      </c>
      <c r="L6569" s="13">
        <v>0</v>
      </c>
      <c r="N6569" s="13">
        <v>15052</v>
      </c>
      <c r="O6569" s="13">
        <v>15052</v>
      </c>
      <c r="P6569" s="13">
        <v>0</v>
      </c>
      <c r="T6569" s="13">
        <v>0</v>
      </c>
      <c r="W6569" s="13">
        <v>0</v>
      </c>
      <c r="Z6569" s="13">
        <v>94668</v>
      </c>
      <c r="AC6569" s="13">
        <v>4483334</v>
      </c>
      <c r="AD6569" s="13">
        <v>259</v>
      </c>
    </row>
    <row r="6570" spans="1:30" x14ac:dyDescent="0.25">
      <c r="A6570" s="11" t="s">
        <v>2498</v>
      </c>
      <c r="B6570" t="s">
        <v>2499</v>
      </c>
      <c r="C6570" t="s">
        <v>5204</v>
      </c>
      <c r="D6570" t="s">
        <v>5215</v>
      </c>
      <c r="E6570" t="s">
        <v>5205</v>
      </c>
      <c r="F6570" t="s">
        <v>50</v>
      </c>
      <c r="L6570" s="13">
        <v>0</v>
      </c>
      <c r="P6570" s="13">
        <v>0</v>
      </c>
      <c r="T6570" s="13">
        <v>0</v>
      </c>
      <c r="W6570" s="13">
        <v>0</v>
      </c>
    </row>
    <row r="6571" spans="1:30" x14ac:dyDescent="0.25">
      <c r="A6571" s="11" t="s">
        <v>2498</v>
      </c>
      <c r="B6571" t="s">
        <v>2499</v>
      </c>
      <c r="C6571" t="s">
        <v>5204</v>
      </c>
      <c r="D6571" t="s">
        <v>5215</v>
      </c>
      <c r="E6571" t="s">
        <v>5206</v>
      </c>
      <c r="F6571" t="s">
        <v>50</v>
      </c>
      <c r="L6571" s="13">
        <v>0</v>
      </c>
      <c r="P6571" s="13">
        <v>0</v>
      </c>
      <c r="T6571" s="13">
        <v>0</v>
      </c>
      <c r="W6571" s="13">
        <v>0</v>
      </c>
    </row>
    <row r="6572" spans="1:30" x14ac:dyDescent="0.25">
      <c r="A6572" s="11" t="s">
        <v>2498</v>
      </c>
      <c r="B6572" t="s">
        <v>2499</v>
      </c>
      <c r="C6572" t="s">
        <v>5204</v>
      </c>
      <c r="D6572" t="s">
        <v>5215</v>
      </c>
      <c r="E6572" t="s">
        <v>5207</v>
      </c>
      <c r="F6572" t="s">
        <v>50</v>
      </c>
      <c r="L6572" s="13">
        <v>0</v>
      </c>
      <c r="P6572" s="13">
        <v>0</v>
      </c>
      <c r="T6572" s="13">
        <v>0</v>
      </c>
      <c r="W6572" s="13">
        <v>0</v>
      </c>
    </row>
    <row r="6573" spans="1:30" x14ac:dyDescent="0.25">
      <c r="A6573" s="11" t="s">
        <v>2498</v>
      </c>
      <c r="B6573" t="s">
        <v>2499</v>
      </c>
      <c r="C6573" t="s">
        <v>5204</v>
      </c>
      <c r="D6573" t="s">
        <v>5215</v>
      </c>
      <c r="E6573" t="s">
        <v>5208</v>
      </c>
      <c r="F6573" t="s">
        <v>50</v>
      </c>
      <c r="L6573" s="13">
        <v>0</v>
      </c>
      <c r="P6573" s="13">
        <v>0</v>
      </c>
      <c r="T6573" s="13">
        <v>0</v>
      </c>
      <c r="W6573" s="13">
        <v>0</v>
      </c>
    </row>
    <row r="6574" spans="1:30" x14ac:dyDescent="0.25">
      <c r="A6574" s="11" t="s">
        <v>2498</v>
      </c>
      <c r="B6574" t="s">
        <v>2499</v>
      </c>
      <c r="C6574" t="s">
        <v>5204</v>
      </c>
      <c r="D6574" t="s">
        <v>5215</v>
      </c>
      <c r="E6574" t="s">
        <v>5209</v>
      </c>
      <c r="F6574" t="s">
        <v>50</v>
      </c>
      <c r="L6574" s="13">
        <v>0</v>
      </c>
      <c r="P6574" s="13">
        <v>0</v>
      </c>
      <c r="T6574" s="13">
        <v>0</v>
      </c>
      <c r="W6574" s="13">
        <v>0</v>
      </c>
    </row>
    <row r="6575" spans="1:30" x14ac:dyDescent="0.25">
      <c r="A6575" s="11" t="s">
        <v>2498</v>
      </c>
      <c r="B6575" t="s">
        <v>2499</v>
      </c>
      <c r="C6575" t="s">
        <v>5204</v>
      </c>
      <c r="D6575" t="s">
        <v>5215</v>
      </c>
      <c r="E6575" t="s">
        <v>5210</v>
      </c>
      <c r="F6575" t="s">
        <v>50</v>
      </c>
      <c r="L6575" s="13">
        <v>0</v>
      </c>
      <c r="P6575" s="13">
        <v>0</v>
      </c>
      <c r="T6575" s="13">
        <v>0</v>
      </c>
      <c r="W6575" s="13">
        <v>0</v>
      </c>
    </row>
    <row r="6576" spans="1:30" x14ac:dyDescent="0.25">
      <c r="A6576" s="11" t="s">
        <v>2498</v>
      </c>
      <c r="B6576" t="s">
        <v>2499</v>
      </c>
      <c r="C6576" t="s">
        <v>5204</v>
      </c>
      <c r="D6576" t="s">
        <v>5215</v>
      </c>
      <c r="E6576" t="s">
        <v>5211</v>
      </c>
      <c r="F6576" t="s">
        <v>50</v>
      </c>
      <c r="L6576" s="13">
        <v>0</v>
      </c>
      <c r="P6576" s="13">
        <v>0</v>
      </c>
      <c r="T6576" s="13">
        <v>0</v>
      </c>
      <c r="W6576" s="13">
        <v>0</v>
      </c>
    </row>
    <row r="6577" spans="1:32" x14ac:dyDescent="0.25">
      <c r="A6577" s="11" t="s">
        <v>2498</v>
      </c>
      <c r="B6577" t="s">
        <v>2499</v>
      </c>
      <c r="C6577" t="s">
        <v>5204</v>
      </c>
      <c r="D6577" t="s">
        <v>5215</v>
      </c>
      <c r="E6577" t="s">
        <v>5212</v>
      </c>
      <c r="F6577" t="s">
        <v>50</v>
      </c>
      <c r="K6577" s="13">
        <v>152398</v>
      </c>
      <c r="L6577" s="13">
        <v>-152398</v>
      </c>
      <c r="O6577" s="13">
        <v>14762</v>
      </c>
      <c r="P6577" s="13">
        <v>-14762</v>
      </c>
      <c r="T6577" s="13">
        <v>0</v>
      </c>
      <c r="W6577" s="13">
        <v>0</v>
      </c>
      <c r="Z6577" s="13">
        <v>25095</v>
      </c>
      <c r="AB6577" s="13">
        <v>18596</v>
      </c>
    </row>
    <row r="6578" spans="1:32" x14ac:dyDescent="0.25">
      <c r="A6578" s="11" t="s">
        <v>2498</v>
      </c>
      <c r="B6578" t="s">
        <v>2499</v>
      </c>
      <c r="C6578" t="s">
        <v>5214</v>
      </c>
      <c r="D6578" t="s">
        <v>5215</v>
      </c>
      <c r="E6578" t="s">
        <v>5205</v>
      </c>
      <c r="F6578" t="s">
        <v>50</v>
      </c>
      <c r="L6578" s="13">
        <v>0</v>
      </c>
      <c r="P6578" s="13">
        <v>0</v>
      </c>
      <c r="T6578" s="13">
        <v>0</v>
      </c>
      <c r="W6578" s="13">
        <v>0</v>
      </c>
    </row>
    <row r="6579" spans="1:32" x14ac:dyDescent="0.25">
      <c r="A6579" s="11" t="s">
        <v>2498</v>
      </c>
      <c r="B6579" t="s">
        <v>2499</v>
      </c>
      <c r="C6579" t="s">
        <v>5214</v>
      </c>
      <c r="D6579" t="s">
        <v>5215</v>
      </c>
      <c r="E6579" t="s">
        <v>5206</v>
      </c>
      <c r="F6579" t="s">
        <v>50</v>
      </c>
      <c r="L6579" s="13">
        <v>0</v>
      </c>
      <c r="P6579" s="13">
        <v>0</v>
      </c>
      <c r="T6579" s="13">
        <v>0</v>
      </c>
      <c r="W6579" s="13">
        <v>0</v>
      </c>
    </row>
    <row r="6580" spans="1:32" x14ac:dyDescent="0.25">
      <c r="A6580" s="11" t="s">
        <v>2498</v>
      </c>
      <c r="B6580" t="s">
        <v>2499</v>
      </c>
      <c r="C6580" t="s">
        <v>5214</v>
      </c>
      <c r="D6580" t="s">
        <v>5215</v>
      </c>
      <c r="E6580" t="s">
        <v>5207</v>
      </c>
      <c r="F6580" t="s">
        <v>50</v>
      </c>
      <c r="L6580" s="13">
        <v>0</v>
      </c>
      <c r="P6580" s="13">
        <v>0</v>
      </c>
      <c r="T6580" s="13">
        <v>0</v>
      </c>
      <c r="W6580" s="13">
        <v>0</v>
      </c>
    </row>
    <row r="6581" spans="1:32" x14ac:dyDescent="0.25">
      <c r="A6581" s="11" t="s">
        <v>2498</v>
      </c>
      <c r="B6581" t="s">
        <v>2499</v>
      </c>
      <c r="C6581" t="s">
        <v>5214</v>
      </c>
      <c r="D6581" t="s">
        <v>5215</v>
      </c>
      <c r="E6581" t="s">
        <v>5208</v>
      </c>
      <c r="F6581" t="s">
        <v>50</v>
      </c>
      <c r="L6581" s="13">
        <v>0</v>
      </c>
      <c r="P6581" s="13">
        <v>0</v>
      </c>
      <c r="T6581" s="13">
        <v>0</v>
      </c>
      <c r="W6581" s="13">
        <v>0</v>
      </c>
    </row>
    <row r="6582" spans="1:32" x14ac:dyDescent="0.25">
      <c r="A6582" s="11" t="s">
        <v>2498</v>
      </c>
      <c r="B6582" t="s">
        <v>2499</v>
      </c>
      <c r="C6582" t="s">
        <v>5214</v>
      </c>
      <c r="D6582" t="s">
        <v>5215</v>
      </c>
      <c r="E6582" t="s">
        <v>5209</v>
      </c>
      <c r="F6582" t="s">
        <v>50</v>
      </c>
      <c r="L6582" s="13">
        <v>0</v>
      </c>
      <c r="P6582" s="13">
        <v>0</v>
      </c>
      <c r="T6582" s="13">
        <v>0</v>
      </c>
      <c r="W6582" s="13">
        <v>0</v>
      </c>
    </row>
    <row r="6583" spans="1:32" x14ac:dyDescent="0.25">
      <c r="A6583" s="11" t="s">
        <v>2498</v>
      </c>
      <c r="B6583" t="s">
        <v>2499</v>
      </c>
      <c r="C6583" t="s">
        <v>5214</v>
      </c>
      <c r="D6583" t="s">
        <v>5215</v>
      </c>
      <c r="E6583" t="s">
        <v>5210</v>
      </c>
      <c r="F6583" t="s">
        <v>50</v>
      </c>
      <c r="L6583" s="13">
        <v>0</v>
      </c>
      <c r="P6583" s="13">
        <v>0</v>
      </c>
      <c r="T6583" s="13">
        <v>0</v>
      </c>
      <c r="W6583" s="13">
        <v>0</v>
      </c>
    </row>
    <row r="6584" spans="1:32" x14ac:dyDescent="0.25">
      <c r="A6584" s="11" t="s">
        <v>2498</v>
      </c>
      <c r="B6584" t="s">
        <v>2499</v>
      </c>
      <c r="C6584" t="s">
        <v>5214</v>
      </c>
      <c r="D6584" t="s">
        <v>5215</v>
      </c>
      <c r="E6584" t="s">
        <v>5211</v>
      </c>
      <c r="F6584" t="s">
        <v>50</v>
      </c>
      <c r="L6584" s="13">
        <v>0</v>
      </c>
      <c r="P6584" s="13">
        <v>0</v>
      </c>
      <c r="T6584" s="13">
        <v>0</v>
      </c>
      <c r="W6584" s="13">
        <v>0</v>
      </c>
    </row>
    <row r="6585" spans="1:32" x14ac:dyDescent="0.25">
      <c r="A6585" s="11" t="s">
        <v>2498</v>
      </c>
      <c r="B6585" t="s">
        <v>2499</v>
      </c>
      <c r="C6585" t="s">
        <v>5214</v>
      </c>
      <c r="D6585" t="s">
        <v>5215</v>
      </c>
      <c r="E6585" t="s">
        <v>5212</v>
      </c>
      <c r="F6585" t="s">
        <v>50</v>
      </c>
      <c r="K6585" s="13">
        <v>199912</v>
      </c>
      <c r="L6585" s="13">
        <v>-199912</v>
      </c>
      <c r="O6585" s="13">
        <v>19852</v>
      </c>
      <c r="P6585" s="13">
        <v>-19852</v>
      </c>
      <c r="T6585" s="13">
        <v>0</v>
      </c>
      <c r="W6585" s="13">
        <v>0</v>
      </c>
      <c r="Z6585" s="13">
        <v>70094</v>
      </c>
    </row>
    <row r="6586" spans="1:32" x14ac:dyDescent="0.25">
      <c r="A6586" s="11" t="s">
        <v>2505</v>
      </c>
      <c r="B6586" t="s">
        <v>2506</v>
      </c>
      <c r="C6586" t="s">
        <v>5204</v>
      </c>
      <c r="D6586" t="s">
        <v>5215</v>
      </c>
      <c r="E6586" t="s">
        <v>5205</v>
      </c>
      <c r="F6586" t="s">
        <v>49</v>
      </c>
      <c r="L6586" s="13">
        <v>0</v>
      </c>
      <c r="P6586" s="13">
        <v>0</v>
      </c>
      <c r="T6586" s="13">
        <v>0</v>
      </c>
      <c r="W6586" s="13">
        <v>0</v>
      </c>
    </row>
    <row r="6587" spans="1:32" x14ac:dyDescent="0.25">
      <c r="A6587" s="11" t="s">
        <v>2505</v>
      </c>
      <c r="B6587" t="s">
        <v>2506</v>
      </c>
      <c r="C6587" t="s">
        <v>5204</v>
      </c>
      <c r="D6587" t="s">
        <v>5215</v>
      </c>
      <c r="E6587" t="s">
        <v>5206</v>
      </c>
      <c r="F6587" t="s">
        <v>49</v>
      </c>
      <c r="L6587" s="13">
        <v>0</v>
      </c>
      <c r="P6587" s="13">
        <v>0</v>
      </c>
      <c r="T6587" s="13">
        <v>0</v>
      </c>
      <c r="W6587" s="13">
        <v>0</v>
      </c>
    </row>
    <row r="6588" spans="1:32" x14ac:dyDescent="0.25">
      <c r="A6588" s="11" t="s">
        <v>2505</v>
      </c>
      <c r="B6588" t="s">
        <v>2506</v>
      </c>
      <c r="C6588" t="s">
        <v>5204</v>
      </c>
      <c r="D6588" t="s">
        <v>5215</v>
      </c>
      <c r="E6588" t="s">
        <v>5207</v>
      </c>
      <c r="F6588" t="s">
        <v>49</v>
      </c>
      <c r="L6588" s="13">
        <v>0</v>
      </c>
      <c r="P6588" s="13">
        <v>0</v>
      </c>
      <c r="T6588" s="13">
        <v>0</v>
      </c>
      <c r="W6588" s="13">
        <v>0</v>
      </c>
    </row>
    <row r="6589" spans="1:32" x14ac:dyDescent="0.25">
      <c r="A6589" s="11" t="s">
        <v>2505</v>
      </c>
      <c r="B6589" t="s">
        <v>2506</v>
      </c>
      <c r="C6589" t="s">
        <v>5204</v>
      </c>
      <c r="D6589" t="s">
        <v>5215</v>
      </c>
      <c r="E6589" t="s">
        <v>5208</v>
      </c>
      <c r="F6589" t="s">
        <v>49</v>
      </c>
      <c r="L6589" s="13">
        <v>0</v>
      </c>
      <c r="P6589" s="13">
        <v>0</v>
      </c>
      <c r="T6589" s="13">
        <v>0</v>
      </c>
      <c r="W6589" s="13">
        <v>0</v>
      </c>
    </row>
    <row r="6590" spans="1:32" x14ac:dyDescent="0.25">
      <c r="A6590" s="11" t="s">
        <v>2505</v>
      </c>
      <c r="B6590" t="s">
        <v>2506</v>
      </c>
      <c r="C6590" t="s">
        <v>5204</v>
      </c>
      <c r="D6590" t="s">
        <v>5215</v>
      </c>
      <c r="E6590" t="s">
        <v>5209</v>
      </c>
      <c r="F6590" t="s">
        <v>49</v>
      </c>
      <c r="G6590" s="12">
        <v>330</v>
      </c>
      <c r="H6590" s="12">
        <v>2359</v>
      </c>
      <c r="I6590" s="13">
        <v>38</v>
      </c>
      <c r="J6590" s="13">
        <v>6046</v>
      </c>
      <c r="K6590" s="13">
        <v>5465</v>
      </c>
      <c r="L6590" s="13">
        <v>581</v>
      </c>
      <c r="N6590" s="13">
        <v>297</v>
      </c>
      <c r="O6590" s="13">
        <v>257</v>
      </c>
      <c r="P6590" s="13">
        <v>40</v>
      </c>
      <c r="T6590" s="13">
        <v>0</v>
      </c>
      <c r="W6590" s="13">
        <v>0</v>
      </c>
      <c r="Z6590" s="13">
        <v>610</v>
      </c>
      <c r="AC6590" s="13">
        <v>8406</v>
      </c>
      <c r="AD6590" s="13">
        <v>261</v>
      </c>
      <c r="AE6590" s="13">
        <v>0</v>
      </c>
      <c r="AF6590" s="13">
        <v>0</v>
      </c>
    </row>
    <row r="6591" spans="1:32" x14ac:dyDescent="0.25">
      <c r="A6591" s="11" t="s">
        <v>2505</v>
      </c>
      <c r="B6591" t="s">
        <v>2506</v>
      </c>
      <c r="C6591" t="s">
        <v>5204</v>
      </c>
      <c r="D6591" t="s">
        <v>5215</v>
      </c>
      <c r="E6591" t="s">
        <v>5210</v>
      </c>
      <c r="F6591" t="s">
        <v>49</v>
      </c>
      <c r="G6591" s="12">
        <v>400</v>
      </c>
      <c r="H6591" s="12">
        <v>2100</v>
      </c>
      <c r="I6591" s="13">
        <v>7</v>
      </c>
      <c r="J6591" s="13">
        <v>1081</v>
      </c>
      <c r="K6591" s="13">
        <v>939</v>
      </c>
      <c r="L6591" s="13">
        <v>142</v>
      </c>
      <c r="N6591" s="13">
        <v>55</v>
      </c>
      <c r="O6591" s="13">
        <v>45</v>
      </c>
      <c r="P6591" s="13">
        <v>10</v>
      </c>
      <c r="T6591" s="13">
        <v>0</v>
      </c>
      <c r="W6591" s="13">
        <v>0</v>
      </c>
      <c r="Z6591" s="13">
        <v>87</v>
      </c>
      <c r="AC6591" s="13">
        <v>1352</v>
      </c>
      <c r="AD6591" s="13">
        <v>53</v>
      </c>
      <c r="AE6591" s="13">
        <v>0</v>
      </c>
      <c r="AF6591" s="13">
        <v>0</v>
      </c>
    </row>
    <row r="6592" spans="1:32" x14ac:dyDescent="0.25">
      <c r="A6592" s="11" t="s">
        <v>2505</v>
      </c>
      <c r="B6592" t="s">
        <v>2506</v>
      </c>
      <c r="C6592" t="s">
        <v>5204</v>
      </c>
      <c r="D6592" t="s">
        <v>5215</v>
      </c>
      <c r="E6592" t="s">
        <v>5211</v>
      </c>
      <c r="F6592" t="s">
        <v>49</v>
      </c>
      <c r="G6592" s="12">
        <v>400</v>
      </c>
      <c r="H6592" s="12">
        <v>2100</v>
      </c>
      <c r="I6592" s="13">
        <v>2</v>
      </c>
      <c r="J6592" s="13">
        <v>340</v>
      </c>
      <c r="K6592" s="13">
        <v>275</v>
      </c>
      <c r="L6592" s="13">
        <v>65</v>
      </c>
      <c r="N6592" s="13">
        <v>22</v>
      </c>
      <c r="O6592" s="13">
        <v>18</v>
      </c>
      <c r="P6592" s="13">
        <v>4</v>
      </c>
      <c r="T6592" s="13">
        <v>0</v>
      </c>
      <c r="W6592" s="13">
        <v>0</v>
      </c>
      <c r="Z6592" s="13">
        <v>21</v>
      </c>
      <c r="AC6592" s="13">
        <v>232</v>
      </c>
      <c r="AD6592" s="13">
        <v>52</v>
      </c>
      <c r="AE6592" s="13">
        <v>0</v>
      </c>
      <c r="AF6592" s="13">
        <v>0</v>
      </c>
    </row>
    <row r="6593" spans="1:32" x14ac:dyDescent="0.25">
      <c r="A6593" s="11" t="s">
        <v>2505</v>
      </c>
      <c r="B6593" t="s">
        <v>2506</v>
      </c>
      <c r="C6593" t="s">
        <v>5204</v>
      </c>
      <c r="D6593" t="s">
        <v>5215</v>
      </c>
      <c r="E6593" t="s">
        <v>5212</v>
      </c>
      <c r="F6593" t="s">
        <v>49</v>
      </c>
      <c r="J6593" s="13">
        <v>1652872</v>
      </c>
      <c r="K6593" s="13">
        <v>1490532</v>
      </c>
      <c r="L6593" s="13">
        <v>162340</v>
      </c>
      <c r="N6593" s="13">
        <v>81618</v>
      </c>
      <c r="O6593" s="13">
        <v>70323</v>
      </c>
      <c r="P6593" s="13">
        <v>11295</v>
      </c>
      <c r="T6593" s="13">
        <v>0</v>
      </c>
      <c r="W6593" s="13">
        <v>0</v>
      </c>
      <c r="Z6593" s="13">
        <v>165029</v>
      </c>
      <c r="AA6593" s="13">
        <v>0</v>
      </c>
      <c r="AB6593" s="13">
        <v>0</v>
      </c>
      <c r="AC6593" s="13">
        <v>2277797</v>
      </c>
      <c r="AD6593" s="13">
        <v>366</v>
      </c>
      <c r="AE6593" s="13">
        <v>0</v>
      </c>
      <c r="AF6593" s="13">
        <v>0</v>
      </c>
    </row>
    <row r="6594" spans="1:32" x14ac:dyDescent="0.25">
      <c r="A6594" s="11" t="s">
        <v>2509</v>
      </c>
      <c r="B6594" t="s">
        <v>2510</v>
      </c>
      <c r="C6594" t="s">
        <v>5204</v>
      </c>
      <c r="D6594" t="s">
        <v>5215</v>
      </c>
      <c r="E6594" t="s">
        <v>5205</v>
      </c>
      <c r="F6594" t="s">
        <v>49</v>
      </c>
      <c r="L6594" s="13">
        <v>0</v>
      </c>
      <c r="P6594" s="13">
        <v>0</v>
      </c>
      <c r="T6594" s="13">
        <v>0</v>
      </c>
      <c r="W6594" s="13">
        <v>0</v>
      </c>
    </row>
    <row r="6595" spans="1:32" x14ac:dyDescent="0.25">
      <c r="A6595" s="11" t="s">
        <v>2509</v>
      </c>
      <c r="B6595" t="s">
        <v>2510</v>
      </c>
      <c r="C6595" t="s">
        <v>5204</v>
      </c>
      <c r="D6595" t="s">
        <v>5215</v>
      </c>
      <c r="E6595" t="s">
        <v>5206</v>
      </c>
      <c r="F6595" t="s">
        <v>49</v>
      </c>
      <c r="L6595" s="13">
        <v>0</v>
      </c>
      <c r="P6595" s="13">
        <v>0</v>
      </c>
      <c r="T6595" s="13">
        <v>0</v>
      </c>
      <c r="W6595" s="13">
        <v>0</v>
      </c>
    </row>
    <row r="6596" spans="1:32" x14ac:dyDescent="0.25">
      <c r="A6596" s="11" t="s">
        <v>2509</v>
      </c>
      <c r="B6596" t="s">
        <v>2510</v>
      </c>
      <c r="C6596" t="s">
        <v>5204</v>
      </c>
      <c r="D6596" t="s">
        <v>5215</v>
      </c>
      <c r="E6596" t="s">
        <v>5207</v>
      </c>
      <c r="F6596" t="s">
        <v>49</v>
      </c>
      <c r="L6596" s="13">
        <v>0</v>
      </c>
      <c r="P6596" s="13">
        <v>0</v>
      </c>
      <c r="T6596" s="13">
        <v>0</v>
      </c>
      <c r="W6596" s="13">
        <v>0</v>
      </c>
    </row>
    <row r="6597" spans="1:32" x14ac:dyDescent="0.25">
      <c r="A6597" s="11" t="s">
        <v>2509</v>
      </c>
      <c r="B6597" t="s">
        <v>2510</v>
      </c>
      <c r="C6597" t="s">
        <v>5204</v>
      </c>
      <c r="D6597" t="s">
        <v>5215</v>
      </c>
      <c r="E6597" t="s">
        <v>5208</v>
      </c>
      <c r="F6597" t="s">
        <v>49</v>
      </c>
      <c r="L6597" s="13">
        <v>0</v>
      </c>
      <c r="P6597" s="13">
        <v>0</v>
      </c>
      <c r="T6597" s="13">
        <v>0</v>
      </c>
      <c r="W6597" s="13">
        <v>0</v>
      </c>
    </row>
    <row r="6598" spans="1:32" x14ac:dyDescent="0.25">
      <c r="A6598" s="11" t="s">
        <v>2509</v>
      </c>
      <c r="B6598" t="s">
        <v>2510</v>
      </c>
      <c r="C6598" t="s">
        <v>5204</v>
      </c>
      <c r="D6598" t="s">
        <v>5215</v>
      </c>
      <c r="E6598" t="s">
        <v>5209</v>
      </c>
      <c r="F6598" t="s">
        <v>49</v>
      </c>
      <c r="G6598" s="12">
        <v>530</v>
      </c>
      <c r="H6598" s="12">
        <v>1800</v>
      </c>
      <c r="I6598" s="13">
        <v>37</v>
      </c>
      <c r="J6598" s="13">
        <v>3566</v>
      </c>
      <c r="K6598" s="13">
        <v>3131</v>
      </c>
      <c r="L6598" s="13">
        <v>435</v>
      </c>
      <c r="N6598" s="13">
        <v>214</v>
      </c>
      <c r="O6598" s="13">
        <v>190</v>
      </c>
      <c r="P6598" s="13">
        <v>24</v>
      </c>
      <c r="T6598" s="13">
        <v>0</v>
      </c>
      <c r="W6598" s="13">
        <v>0</v>
      </c>
      <c r="Z6598" s="13">
        <v>429</v>
      </c>
      <c r="AC6598" s="13">
        <v>0</v>
      </c>
      <c r="AD6598" s="13">
        <v>251</v>
      </c>
      <c r="AE6598" s="13">
        <v>0</v>
      </c>
      <c r="AF6598" s="13">
        <v>0</v>
      </c>
    </row>
    <row r="6599" spans="1:32" x14ac:dyDescent="0.25">
      <c r="A6599" s="11" t="s">
        <v>2509</v>
      </c>
      <c r="B6599" t="s">
        <v>2510</v>
      </c>
      <c r="C6599" t="s">
        <v>5204</v>
      </c>
      <c r="D6599" t="s">
        <v>5215</v>
      </c>
      <c r="E6599" t="s">
        <v>5210</v>
      </c>
      <c r="F6599" t="s">
        <v>49</v>
      </c>
      <c r="G6599" s="12">
        <v>530</v>
      </c>
      <c r="H6599" s="12">
        <v>1724</v>
      </c>
      <c r="I6599" s="13">
        <v>2</v>
      </c>
      <c r="J6599" s="13">
        <v>213</v>
      </c>
      <c r="K6599" s="13">
        <v>150</v>
      </c>
      <c r="L6599" s="13">
        <v>63</v>
      </c>
      <c r="N6599" s="13">
        <v>15</v>
      </c>
      <c r="O6599" s="13">
        <v>11</v>
      </c>
      <c r="P6599" s="13">
        <v>4</v>
      </c>
      <c r="T6599" s="13">
        <v>0</v>
      </c>
      <c r="W6599" s="13">
        <v>0</v>
      </c>
      <c r="Z6599" s="13">
        <v>18</v>
      </c>
      <c r="AC6599" s="13">
        <v>0</v>
      </c>
      <c r="AD6599" s="13">
        <v>52</v>
      </c>
      <c r="AE6599" s="13">
        <v>0</v>
      </c>
      <c r="AF6599" s="13">
        <v>0</v>
      </c>
    </row>
    <row r="6600" spans="1:32" x14ac:dyDescent="0.25">
      <c r="A6600" s="11" t="s">
        <v>2509</v>
      </c>
      <c r="B6600" t="s">
        <v>2510</v>
      </c>
      <c r="C6600" t="s">
        <v>5204</v>
      </c>
      <c r="D6600" t="s">
        <v>5215</v>
      </c>
      <c r="E6600" t="s">
        <v>5211</v>
      </c>
      <c r="F6600" t="s">
        <v>49</v>
      </c>
      <c r="L6600" s="13">
        <v>0</v>
      </c>
      <c r="P6600" s="13">
        <v>0</v>
      </c>
      <c r="T6600" s="13">
        <v>0</v>
      </c>
      <c r="W6600" s="13">
        <v>0</v>
      </c>
      <c r="AD6600" s="13">
        <v>0</v>
      </c>
      <c r="AE6600" s="13">
        <v>0</v>
      </c>
      <c r="AF6600" s="13">
        <v>0</v>
      </c>
    </row>
    <row r="6601" spans="1:32" x14ac:dyDescent="0.25">
      <c r="A6601" s="11" t="s">
        <v>2509</v>
      </c>
      <c r="B6601" t="s">
        <v>2510</v>
      </c>
      <c r="C6601" t="s">
        <v>5204</v>
      </c>
      <c r="D6601" t="s">
        <v>5215</v>
      </c>
      <c r="E6601" t="s">
        <v>5212</v>
      </c>
      <c r="F6601" t="s">
        <v>49</v>
      </c>
      <c r="J6601" s="13">
        <v>906071</v>
      </c>
      <c r="K6601" s="13">
        <v>793173</v>
      </c>
      <c r="L6601" s="13">
        <v>112898</v>
      </c>
      <c r="N6601" s="13">
        <v>54438</v>
      </c>
      <c r="O6601" s="13">
        <v>48244</v>
      </c>
      <c r="P6601" s="13">
        <v>6194</v>
      </c>
      <c r="T6601" s="13">
        <v>0</v>
      </c>
      <c r="W6601" s="13">
        <v>0</v>
      </c>
      <c r="X6601" s="13">
        <v>0</v>
      </c>
      <c r="Y6601" s="13">
        <v>0</v>
      </c>
      <c r="Z6601" s="13">
        <v>108531</v>
      </c>
      <c r="AA6601" s="13">
        <v>3488</v>
      </c>
      <c r="AB6601" s="13">
        <v>0</v>
      </c>
      <c r="AC6601" s="13">
        <v>0</v>
      </c>
      <c r="AD6601" s="13">
        <v>303</v>
      </c>
      <c r="AE6601" s="13">
        <v>0</v>
      </c>
      <c r="AF6601" s="13">
        <v>0</v>
      </c>
    </row>
    <row r="6602" spans="1:32" x14ac:dyDescent="0.25">
      <c r="A6602" s="11" t="s">
        <v>2509</v>
      </c>
      <c r="B6602" t="s">
        <v>2510</v>
      </c>
      <c r="C6602" t="s">
        <v>5204</v>
      </c>
      <c r="D6602" t="s">
        <v>4287</v>
      </c>
      <c r="E6602" t="s">
        <v>5205</v>
      </c>
      <c r="F6602" t="s">
        <v>49</v>
      </c>
      <c r="L6602" s="13">
        <v>0</v>
      </c>
      <c r="P6602" s="13">
        <v>0</v>
      </c>
      <c r="T6602" s="13">
        <v>0</v>
      </c>
      <c r="W6602" s="13">
        <v>0</v>
      </c>
    </row>
    <row r="6603" spans="1:32" x14ac:dyDescent="0.25">
      <c r="A6603" s="11" t="s">
        <v>2509</v>
      </c>
      <c r="B6603" t="s">
        <v>2510</v>
      </c>
      <c r="C6603" t="s">
        <v>5204</v>
      </c>
      <c r="D6603" t="s">
        <v>4287</v>
      </c>
      <c r="E6603" t="s">
        <v>5206</v>
      </c>
      <c r="F6603" t="s">
        <v>49</v>
      </c>
      <c r="L6603" s="13">
        <v>0</v>
      </c>
      <c r="P6603" s="13">
        <v>0</v>
      </c>
      <c r="T6603" s="13">
        <v>0</v>
      </c>
      <c r="W6603" s="13">
        <v>0</v>
      </c>
    </row>
    <row r="6604" spans="1:32" x14ac:dyDescent="0.25">
      <c r="A6604" s="11" t="s">
        <v>2509</v>
      </c>
      <c r="B6604" t="s">
        <v>2510</v>
      </c>
      <c r="C6604" t="s">
        <v>5204</v>
      </c>
      <c r="D6604" t="s">
        <v>4287</v>
      </c>
      <c r="E6604" t="s">
        <v>5207</v>
      </c>
      <c r="F6604" t="s">
        <v>49</v>
      </c>
      <c r="L6604" s="13">
        <v>0</v>
      </c>
      <c r="P6604" s="13">
        <v>0</v>
      </c>
      <c r="T6604" s="13">
        <v>0</v>
      </c>
      <c r="W6604" s="13">
        <v>0</v>
      </c>
    </row>
    <row r="6605" spans="1:32" x14ac:dyDescent="0.25">
      <c r="A6605" s="11" t="s">
        <v>2509</v>
      </c>
      <c r="B6605" t="s">
        <v>2510</v>
      </c>
      <c r="C6605" t="s">
        <v>5204</v>
      </c>
      <c r="D6605" t="s">
        <v>4287</v>
      </c>
      <c r="E6605" t="s">
        <v>5208</v>
      </c>
      <c r="F6605" t="s">
        <v>49</v>
      </c>
      <c r="L6605" s="13">
        <v>0</v>
      </c>
      <c r="P6605" s="13">
        <v>0</v>
      </c>
      <c r="T6605" s="13">
        <v>0</v>
      </c>
      <c r="W6605" s="13">
        <v>0</v>
      </c>
    </row>
    <row r="6606" spans="1:32" x14ac:dyDescent="0.25">
      <c r="A6606" s="11" t="s">
        <v>2509</v>
      </c>
      <c r="B6606" t="s">
        <v>2510</v>
      </c>
      <c r="C6606" t="s">
        <v>5204</v>
      </c>
      <c r="D6606" t="s">
        <v>4287</v>
      </c>
      <c r="E6606" t="s">
        <v>5209</v>
      </c>
      <c r="F6606" t="s">
        <v>49</v>
      </c>
      <c r="G6606" s="12">
        <v>530</v>
      </c>
      <c r="H6606" s="12">
        <v>1800</v>
      </c>
      <c r="I6606" s="13">
        <v>13</v>
      </c>
      <c r="J6606" s="13">
        <v>970</v>
      </c>
      <c r="K6606" s="13">
        <v>776</v>
      </c>
      <c r="L6606" s="13">
        <v>194</v>
      </c>
      <c r="N6606" s="13">
        <v>27</v>
      </c>
      <c r="O6606" s="13">
        <v>21</v>
      </c>
      <c r="P6606" s="13">
        <v>6</v>
      </c>
      <c r="T6606" s="13">
        <v>0</v>
      </c>
      <c r="W6606" s="13">
        <v>0</v>
      </c>
      <c r="Z6606" s="13">
        <v>69</v>
      </c>
      <c r="AD6606" s="13">
        <v>251</v>
      </c>
    </row>
    <row r="6607" spans="1:32" x14ac:dyDescent="0.25">
      <c r="A6607" s="11" t="s">
        <v>2509</v>
      </c>
      <c r="B6607" t="s">
        <v>2510</v>
      </c>
      <c r="C6607" t="s">
        <v>5204</v>
      </c>
      <c r="D6607" t="s">
        <v>4287</v>
      </c>
      <c r="E6607" t="s">
        <v>5210</v>
      </c>
      <c r="F6607" t="s">
        <v>49</v>
      </c>
      <c r="L6607" s="13">
        <v>0</v>
      </c>
      <c r="P6607" s="13">
        <v>0</v>
      </c>
      <c r="T6607" s="13">
        <v>0</v>
      </c>
      <c r="W6607" s="13">
        <v>0</v>
      </c>
    </row>
    <row r="6608" spans="1:32" x14ac:dyDescent="0.25">
      <c r="A6608" s="11" t="s">
        <v>2509</v>
      </c>
      <c r="B6608" t="s">
        <v>2510</v>
      </c>
      <c r="C6608" t="s">
        <v>5204</v>
      </c>
      <c r="D6608" t="s">
        <v>4287</v>
      </c>
      <c r="E6608" t="s">
        <v>5211</v>
      </c>
      <c r="F6608" t="s">
        <v>49</v>
      </c>
      <c r="L6608" s="13">
        <v>0</v>
      </c>
      <c r="P6608" s="13">
        <v>0</v>
      </c>
      <c r="T6608" s="13">
        <v>0</v>
      </c>
      <c r="W6608" s="13">
        <v>0</v>
      </c>
    </row>
    <row r="6609" spans="1:32" x14ac:dyDescent="0.25">
      <c r="A6609" s="11" t="s">
        <v>2509</v>
      </c>
      <c r="B6609" t="s">
        <v>2510</v>
      </c>
      <c r="C6609" t="s">
        <v>5204</v>
      </c>
      <c r="D6609" t="s">
        <v>4287</v>
      </c>
      <c r="E6609" t="s">
        <v>5212</v>
      </c>
      <c r="F6609" t="s">
        <v>49</v>
      </c>
      <c r="J6609" s="13">
        <v>243396</v>
      </c>
      <c r="K6609" s="13">
        <v>194718</v>
      </c>
      <c r="L6609" s="13">
        <v>48678</v>
      </c>
      <c r="N6609" s="13">
        <v>6669</v>
      </c>
      <c r="O6609" s="13">
        <v>5235</v>
      </c>
      <c r="P6609" s="13">
        <v>1434</v>
      </c>
      <c r="T6609" s="13">
        <v>0</v>
      </c>
      <c r="W6609" s="13">
        <v>0</v>
      </c>
      <c r="Z6609" s="13">
        <v>17237</v>
      </c>
      <c r="AD6609" s="13">
        <v>251</v>
      </c>
    </row>
    <row r="6610" spans="1:32" x14ac:dyDescent="0.25">
      <c r="A6610" s="11" t="s">
        <v>2509</v>
      </c>
      <c r="B6610" t="s">
        <v>2510</v>
      </c>
      <c r="C6610" t="s">
        <v>5214</v>
      </c>
      <c r="D6610" t="s">
        <v>5215</v>
      </c>
      <c r="E6610" t="s">
        <v>5205</v>
      </c>
      <c r="F6610" t="s">
        <v>49</v>
      </c>
      <c r="G6610" s="12">
        <v>545</v>
      </c>
      <c r="H6610" s="12">
        <v>945</v>
      </c>
      <c r="I6610" s="13">
        <v>12</v>
      </c>
      <c r="L6610" s="13">
        <v>0</v>
      </c>
      <c r="P6610" s="13">
        <v>0</v>
      </c>
      <c r="T6610" s="13">
        <v>0</v>
      </c>
      <c r="W6610" s="13">
        <v>0</v>
      </c>
    </row>
    <row r="6611" spans="1:32" x14ac:dyDescent="0.25">
      <c r="A6611" s="11" t="s">
        <v>2509</v>
      </c>
      <c r="B6611" t="s">
        <v>2510</v>
      </c>
      <c r="C6611" t="s">
        <v>5214</v>
      </c>
      <c r="D6611" t="s">
        <v>5215</v>
      </c>
      <c r="E6611" t="s">
        <v>5206</v>
      </c>
      <c r="F6611" t="s">
        <v>49</v>
      </c>
      <c r="G6611" s="12">
        <v>945</v>
      </c>
      <c r="H6611" s="12">
        <v>1315</v>
      </c>
      <c r="I6611" s="13">
        <v>12</v>
      </c>
      <c r="L6611" s="13">
        <v>0</v>
      </c>
      <c r="P6611" s="13">
        <v>0</v>
      </c>
      <c r="T6611" s="13">
        <v>0</v>
      </c>
      <c r="W6611" s="13">
        <v>0</v>
      </c>
    </row>
    <row r="6612" spans="1:32" x14ac:dyDescent="0.25">
      <c r="A6612" s="11" t="s">
        <v>2509</v>
      </c>
      <c r="B6612" t="s">
        <v>2510</v>
      </c>
      <c r="C6612" t="s">
        <v>5214</v>
      </c>
      <c r="D6612" t="s">
        <v>5215</v>
      </c>
      <c r="E6612" t="s">
        <v>5207</v>
      </c>
      <c r="F6612" t="s">
        <v>49</v>
      </c>
      <c r="G6612" s="12">
        <v>1445</v>
      </c>
      <c r="H6612" s="12">
        <v>1924</v>
      </c>
      <c r="I6612" s="13">
        <v>12</v>
      </c>
      <c r="L6612" s="13">
        <v>0</v>
      </c>
      <c r="P6612" s="13">
        <v>0</v>
      </c>
      <c r="T6612" s="13">
        <v>0</v>
      </c>
      <c r="W6612" s="13">
        <v>0</v>
      </c>
    </row>
    <row r="6613" spans="1:32" x14ac:dyDescent="0.25">
      <c r="A6613" s="11" t="s">
        <v>2509</v>
      </c>
      <c r="B6613" t="s">
        <v>2510</v>
      </c>
      <c r="C6613" t="s">
        <v>5214</v>
      </c>
      <c r="D6613" t="s">
        <v>5215</v>
      </c>
      <c r="E6613" t="s">
        <v>5208</v>
      </c>
      <c r="F6613" t="s">
        <v>49</v>
      </c>
      <c r="L6613" s="13">
        <v>0</v>
      </c>
      <c r="P6613" s="13">
        <v>0</v>
      </c>
      <c r="T6613" s="13">
        <v>0</v>
      </c>
      <c r="W6613" s="13">
        <v>0</v>
      </c>
    </row>
    <row r="6614" spans="1:32" x14ac:dyDescent="0.25">
      <c r="A6614" s="11" t="s">
        <v>2509</v>
      </c>
      <c r="B6614" t="s">
        <v>2510</v>
      </c>
      <c r="C6614" t="s">
        <v>5214</v>
      </c>
      <c r="D6614" t="s">
        <v>5215</v>
      </c>
      <c r="E6614" t="s">
        <v>5209</v>
      </c>
      <c r="F6614" t="s">
        <v>49</v>
      </c>
      <c r="G6614" s="12">
        <v>545</v>
      </c>
      <c r="H6614" s="12">
        <v>1924</v>
      </c>
      <c r="I6614" s="13">
        <v>12</v>
      </c>
      <c r="J6614" s="13">
        <v>1490</v>
      </c>
      <c r="K6614" s="13">
        <v>1359</v>
      </c>
      <c r="L6614" s="13">
        <v>131</v>
      </c>
      <c r="M6614" s="13">
        <v>1361</v>
      </c>
      <c r="N6614" s="13">
        <v>88</v>
      </c>
      <c r="O6614" s="13">
        <v>82</v>
      </c>
      <c r="P6614" s="13">
        <v>6</v>
      </c>
      <c r="T6614" s="13">
        <v>0</v>
      </c>
      <c r="W6614" s="13">
        <v>0</v>
      </c>
      <c r="Z6614" s="13">
        <v>572</v>
      </c>
      <c r="AC6614" s="13">
        <v>0</v>
      </c>
      <c r="AD6614" s="13">
        <v>251</v>
      </c>
      <c r="AE6614" s="13">
        <v>0</v>
      </c>
      <c r="AF6614" s="13">
        <v>0</v>
      </c>
    </row>
    <row r="6615" spans="1:32" x14ac:dyDescent="0.25">
      <c r="A6615" s="11" t="s">
        <v>2509</v>
      </c>
      <c r="B6615" t="s">
        <v>2510</v>
      </c>
      <c r="C6615" t="s">
        <v>5214</v>
      </c>
      <c r="D6615" t="s">
        <v>5215</v>
      </c>
      <c r="E6615" t="s">
        <v>5210</v>
      </c>
      <c r="F6615" t="s">
        <v>49</v>
      </c>
      <c r="G6615" s="12">
        <v>845</v>
      </c>
      <c r="H6615" s="12">
        <v>1724</v>
      </c>
      <c r="I6615" s="13">
        <v>5</v>
      </c>
      <c r="J6615" s="13">
        <v>731</v>
      </c>
      <c r="K6615" s="13">
        <v>673</v>
      </c>
      <c r="L6615" s="13">
        <v>58</v>
      </c>
      <c r="M6615" s="13">
        <v>665</v>
      </c>
      <c r="N6615" s="13">
        <v>40</v>
      </c>
      <c r="O6615" s="13">
        <v>38</v>
      </c>
      <c r="P6615" s="13">
        <v>2</v>
      </c>
      <c r="T6615" s="13">
        <v>0</v>
      </c>
      <c r="W6615" s="13">
        <v>0</v>
      </c>
      <c r="Z6615" s="13">
        <v>220</v>
      </c>
      <c r="AC6615" s="13">
        <v>0</v>
      </c>
      <c r="AD6615" s="13">
        <v>52</v>
      </c>
      <c r="AE6615" s="13">
        <v>0</v>
      </c>
      <c r="AF6615" s="13">
        <v>0</v>
      </c>
    </row>
    <row r="6616" spans="1:32" x14ac:dyDescent="0.25">
      <c r="A6616" s="11" t="s">
        <v>2509</v>
      </c>
      <c r="B6616" t="s">
        <v>2510</v>
      </c>
      <c r="C6616" t="s">
        <v>5214</v>
      </c>
      <c r="D6616" t="s">
        <v>5215</v>
      </c>
      <c r="E6616" t="s">
        <v>5211</v>
      </c>
      <c r="F6616" t="s">
        <v>49</v>
      </c>
      <c r="L6616" s="13">
        <v>0</v>
      </c>
      <c r="P6616" s="13">
        <v>0</v>
      </c>
      <c r="T6616" s="13">
        <v>0</v>
      </c>
      <c r="W6616" s="13">
        <v>0</v>
      </c>
      <c r="AD6616" s="13">
        <v>0</v>
      </c>
      <c r="AE6616" s="13">
        <v>0</v>
      </c>
      <c r="AF6616" s="13">
        <v>0</v>
      </c>
    </row>
    <row r="6617" spans="1:32" x14ac:dyDescent="0.25">
      <c r="A6617" s="11" t="s">
        <v>2509</v>
      </c>
      <c r="B6617" t="s">
        <v>2510</v>
      </c>
      <c r="C6617" t="s">
        <v>5214</v>
      </c>
      <c r="D6617" t="s">
        <v>5215</v>
      </c>
      <c r="E6617" t="s">
        <v>5212</v>
      </c>
      <c r="F6617" t="s">
        <v>49</v>
      </c>
      <c r="J6617" s="13">
        <v>411961</v>
      </c>
      <c r="K6617" s="13">
        <v>376108</v>
      </c>
      <c r="L6617" s="13">
        <v>35853</v>
      </c>
      <c r="M6617" s="13">
        <v>376212</v>
      </c>
      <c r="N6617" s="13">
        <v>24196</v>
      </c>
      <c r="O6617" s="13">
        <v>22574</v>
      </c>
      <c r="P6617" s="13">
        <v>1622</v>
      </c>
      <c r="T6617" s="13">
        <v>0</v>
      </c>
      <c r="W6617" s="13">
        <v>0</v>
      </c>
      <c r="Z6617" s="13">
        <v>154900</v>
      </c>
      <c r="AC6617" s="13">
        <v>0</v>
      </c>
      <c r="AD6617" s="13">
        <v>303</v>
      </c>
      <c r="AE6617" s="13">
        <v>0</v>
      </c>
      <c r="AF6617" s="13">
        <v>0</v>
      </c>
    </row>
    <row r="6618" spans="1:32" x14ac:dyDescent="0.25">
      <c r="A6618" s="11" t="s">
        <v>2516</v>
      </c>
      <c r="B6618" t="s">
        <v>2517</v>
      </c>
      <c r="C6618" t="s">
        <v>5214</v>
      </c>
      <c r="D6618" t="s">
        <v>4287</v>
      </c>
      <c r="E6618" t="s">
        <v>5205</v>
      </c>
      <c r="F6618" t="s">
        <v>49</v>
      </c>
      <c r="G6618" s="12">
        <v>600</v>
      </c>
      <c r="H6618" s="12">
        <v>900</v>
      </c>
      <c r="I6618" s="13">
        <v>27</v>
      </c>
      <c r="L6618" s="13">
        <v>0</v>
      </c>
      <c r="P6618" s="13">
        <v>0</v>
      </c>
      <c r="T6618" s="13">
        <v>0</v>
      </c>
      <c r="W6618" s="13">
        <v>0</v>
      </c>
    </row>
    <row r="6619" spans="1:32" x14ac:dyDescent="0.25">
      <c r="A6619" s="11" t="s">
        <v>2516</v>
      </c>
      <c r="B6619" t="s">
        <v>2517</v>
      </c>
      <c r="C6619" t="s">
        <v>5214</v>
      </c>
      <c r="D6619" t="s">
        <v>4287</v>
      </c>
      <c r="E6619" t="s">
        <v>5206</v>
      </c>
      <c r="F6619" t="s">
        <v>49</v>
      </c>
      <c r="G6619" s="12">
        <v>900</v>
      </c>
      <c r="H6619" s="12">
        <v>1500</v>
      </c>
      <c r="I6619" s="13">
        <v>27</v>
      </c>
      <c r="L6619" s="13">
        <v>0</v>
      </c>
      <c r="P6619" s="13">
        <v>0</v>
      </c>
      <c r="T6619" s="13">
        <v>0</v>
      </c>
      <c r="W6619" s="13">
        <v>0</v>
      </c>
    </row>
    <row r="6620" spans="1:32" x14ac:dyDescent="0.25">
      <c r="A6620" s="11" t="s">
        <v>2516</v>
      </c>
      <c r="B6620" t="s">
        <v>2517</v>
      </c>
      <c r="C6620" t="s">
        <v>5214</v>
      </c>
      <c r="D6620" t="s">
        <v>4287</v>
      </c>
      <c r="E6620" t="s">
        <v>5207</v>
      </c>
      <c r="F6620" t="s">
        <v>49</v>
      </c>
      <c r="G6620" s="12">
        <v>1500</v>
      </c>
      <c r="H6620" s="12">
        <v>1950</v>
      </c>
      <c r="I6620" s="13">
        <v>27</v>
      </c>
      <c r="L6620" s="13">
        <v>0</v>
      </c>
      <c r="P6620" s="13">
        <v>0</v>
      </c>
      <c r="T6620" s="13">
        <v>0</v>
      </c>
      <c r="W6620" s="13">
        <v>0</v>
      </c>
    </row>
    <row r="6621" spans="1:32" x14ac:dyDescent="0.25">
      <c r="A6621" s="11" t="s">
        <v>2516</v>
      </c>
      <c r="B6621" t="s">
        <v>2517</v>
      </c>
      <c r="C6621" t="s">
        <v>5214</v>
      </c>
      <c r="D6621" t="s">
        <v>4287</v>
      </c>
      <c r="E6621" t="s">
        <v>5208</v>
      </c>
      <c r="F6621" t="s">
        <v>49</v>
      </c>
      <c r="L6621" s="13">
        <v>0</v>
      </c>
      <c r="P6621" s="13">
        <v>0</v>
      </c>
      <c r="T6621" s="13">
        <v>0</v>
      </c>
      <c r="W6621" s="13">
        <v>0</v>
      </c>
    </row>
    <row r="6622" spans="1:32" x14ac:dyDescent="0.25">
      <c r="A6622" s="11" t="s">
        <v>2516</v>
      </c>
      <c r="B6622" t="s">
        <v>2517</v>
      </c>
      <c r="C6622" t="s">
        <v>5214</v>
      </c>
      <c r="D6622" t="s">
        <v>4287</v>
      </c>
      <c r="E6622" t="s">
        <v>5209</v>
      </c>
      <c r="F6622" t="s">
        <v>49</v>
      </c>
      <c r="G6622" s="12">
        <v>600</v>
      </c>
      <c r="H6622" s="12">
        <v>1950</v>
      </c>
      <c r="I6622" s="13">
        <v>27</v>
      </c>
      <c r="J6622" s="13">
        <v>6044</v>
      </c>
      <c r="K6622" s="13">
        <v>4522</v>
      </c>
      <c r="L6622" s="13">
        <v>1522</v>
      </c>
      <c r="M6622" s="13">
        <v>5761</v>
      </c>
      <c r="N6622" s="13">
        <v>185</v>
      </c>
      <c r="O6622" s="13">
        <v>148</v>
      </c>
      <c r="P6622" s="13">
        <v>37</v>
      </c>
      <c r="T6622" s="13">
        <v>0</v>
      </c>
      <c r="W6622" s="13">
        <v>0</v>
      </c>
      <c r="Z6622" s="13">
        <v>2121</v>
      </c>
      <c r="AC6622" s="13">
        <v>42863</v>
      </c>
      <c r="AD6622" s="13">
        <v>258</v>
      </c>
      <c r="AE6622" s="13">
        <v>0</v>
      </c>
      <c r="AF6622" s="13">
        <v>0</v>
      </c>
    </row>
    <row r="6623" spans="1:32" x14ac:dyDescent="0.25">
      <c r="A6623" s="11" t="s">
        <v>2516</v>
      </c>
      <c r="B6623" t="s">
        <v>2517</v>
      </c>
      <c r="C6623" t="s">
        <v>5214</v>
      </c>
      <c r="D6623" t="s">
        <v>4287</v>
      </c>
      <c r="E6623" t="s">
        <v>5210</v>
      </c>
      <c r="F6623" t="s">
        <v>49</v>
      </c>
      <c r="G6623" s="12">
        <v>800</v>
      </c>
      <c r="H6623" s="12">
        <v>2150</v>
      </c>
      <c r="I6623" s="13">
        <v>3</v>
      </c>
      <c r="J6623" s="13">
        <v>128</v>
      </c>
      <c r="K6623" s="13">
        <v>108</v>
      </c>
      <c r="L6623" s="13">
        <v>20</v>
      </c>
      <c r="M6623" s="13">
        <v>132</v>
      </c>
      <c r="N6623" s="13">
        <v>8</v>
      </c>
      <c r="O6623" s="13">
        <v>7</v>
      </c>
      <c r="P6623" s="13">
        <v>1</v>
      </c>
      <c r="T6623" s="13">
        <v>0</v>
      </c>
      <c r="W6623" s="13">
        <v>0</v>
      </c>
      <c r="Z6623" s="13">
        <v>35</v>
      </c>
      <c r="AC6623" s="13">
        <v>1113</v>
      </c>
      <c r="AD6623" s="13">
        <v>53</v>
      </c>
      <c r="AE6623" s="13">
        <v>0</v>
      </c>
      <c r="AF6623" s="13">
        <v>0</v>
      </c>
    </row>
    <row r="6624" spans="1:32" x14ac:dyDescent="0.25">
      <c r="A6624" s="11" t="s">
        <v>2516</v>
      </c>
      <c r="B6624" t="s">
        <v>2517</v>
      </c>
      <c r="C6624" t="s">
        <v>5214</v>
      </c>
      <c r="D6624" t="s">
        <v>4287</v>
      </c>
      <c r="E6624" t="s">
        <v>5211</v>
      </c>
      <c r="F6624" t="s">
        <v>49</v>
      </c>
      <c r="G6624" s="12">
        <v>800</v>
      </c>
      <c r="H6624" s="12">
        <v>2150</v>
      </c>
      <c r="I6624" s="13">
        <v>3</v>
      </c>
      <c r="J6624" s="13">
        <v>128</v>
      </c>
      <c r="K6624" s="13">
        <v>108</v>
      </c>
      <c r="L6624" s="13">
        <v>20</v>
      </c>
      <c r="M6624" s="13">
        <v>132</v>
      </c>
      <c r="N6624" s="13">
        <v>8</v>
      </c>
      <c r="O6624" s="13">
        <v>7</v>
      </c>
      <c r="P6624" s="13">
        <v>1</v>
      </c>
      <c r="T6624" s="13">
        <v>0</v>
      </c>
      <c r="W6624" s="13">
        <v>0</v>
      </c>
      <c r="Z6624" s="13">
        <v>37</v>
      </c>
      <c r="AC6624" s="13">
        <v>1071</v>
      </c>
      <c r="AD6624" s="13">
        <v>51</v>
      </c>
      <c r="AE6624" s="13">
        <v>0</v>
      </c>
      <c r="AF6624" s="13">
        <v>0</v>
      </c>
    </row>
    <row r="6625" spans="1:32" x14ac:dyDescent="0.25">
      <c r="A6625" s="11" t="s">
        <v>2516</v>
      </c>
      <c r="B6625" t="s">
        <v>2517</v>
      </c>
      <c r="C6625" t="s">
        <v>5214</v>
      </c>
      <c r="D6625" t="s">
        <v>4287</v>
      </c>
      <c r="E6625" t="s">
        <v>5212</v>
      </c>
      <c r="F6625" t="s">
        <v>49</v>
      </c>
      <c r="J6625" s="13">
        <v>1601021</v>
      </c>
      <c r="K6625" s="13">
        <v>1202331</v>
      </c>
      <c r="L6625" s="13">
        <v>398690</v>
      </c>
      <c r="M6625" s="13">
        <v>1551666</v>
      </c>
      <c r="N6625" s="13">
        <v>48562</v>
      </c>
      <c r="O6625" s="13">
        <v>38316</v>
      </c>
      <c r="P6625" s="13">
        <v>10246</v>
      </c>
      <c r="T6625" s="13">
        <v>0</v>
      </c>
      <c r="W6625" s="13">
        <v>0</v>
      </c>
      <c r="X6625" s="13">
        <v>0</v>
      </c>
      <c r="Y6625" s="13">
        <v>0</v>
      </c>
      <c r="Z6625" s="13">
        <v>551167</v>
      </c>
      <c r="AC6625" s="13">
        <v>11060770</v>
      </c>
      <c r="AD6625" s="13">
        <v>362</v>
      </c>
      <c r="AE6625" s="13">
        <v>0</v>
      </c>
      <c r="AF6625" s="13">
        <v>0</v>
      </c>
    </row>
    <row r="6626" spans="1:32" x14ac:dyDescent="0.25">
      <c r="A6626" s="11" t="s">
        <v>2516</v>
      </c>
      <c r="B6626" t="s">
        <v>2517</v>
      </c>
      <c r="C6626" t="s">
        <v>5218</v>
      </c>
      <c r="D6626" t="s">
        <v>5215</v>
      </c>
      <c r="E6626" t="s">
        <v>5205</v>
      </c>
      <c r="F6626" t="s">
        <v>49</v>
      </c>
      <c r="L6626" s="13">
        <v>0</v>
      </c>
      <c r="P6626" s="13">
        <v>0</v>
      </c>
      <c r="T6626" s="13">
        <v>0</v>
      </c>
      <c r="W6626" s="13">
        <v>0</v>
      </c>
    </row>
    <row r="6627" spans="1:32" x14ac:dyDescent="0.25">
      <c r="A6627" s="11" t="s">
        <v>2516</v>
      </c>
      <c r="B6627" t="s">
        <v>2517</v>
      </c>
      <c r="C6627" t="s">
        <v>5218</v>
      </c>
      <c r="D6627" t="s">
        <v>5215</v>
      </c>
      <c r="E6627" t="s">
        <v>5206</v>
      </c>
      <c r="F6627" t="s">
        <v>49</v>
      </c>
      <c r="L6627" s="13">
        <v>0</v>
      </c>
      <c r="P6627" s="13">
        <v>0</v>
      </c>
      <c r="T6627" s="13">
        <v>0</v>
      </c>
      <c r="W6627" s="13">
        <v>0</v>
      </c>
    </row>
    <row r="6628" spans="1:32" x14ac:dyDescent="0.25">
      <c r="A6628" s="11" t="s">
        <v>2516</v>
      </c>
      <c r="B6628" t="s">
        <v>2517</v>
      </c>
      <c r="C6628" t="s">
        <v>5218</v>
      </c>
      <c r="D6628" t="s">
        <v>5215</v>
      </c>
      <c r="E6628" t="s">
        <v>5207</v>
      </c>
      <c r="F6628" t="s">
        <v>49</v>
      </c>
      <c r="L6628" s="13">
        <v>0</v>
      </c>
      <c r="P6628" s="13">
        <v>0</v>
      </c>
      <c r="T6628" s="13">
        <v>0</v>
      </c>
      <c r="W6628" s="13">
        <v>0</v>
      </c>
    </row>
    <row r="6629" spans="1:32" x14ac:dyDescent="0.25">
      <c r="A6629" s="11" t="s">
        <v>2516</v>
      </c>
      <c r="B6629" t="s">
        <v>2517</v>
      </c>
      <c r="C6629" t="s">
        <v>5218</v>
      </c>
      <c r="D6629" t="s">
        <v>5215</v>
      </c>
      <c r="E6629" t="s">
        <v>5208</v>
      </c>
      <c r="F6629" t="s">
        <v>49</v>
      </c>
      <c r="L6629" s="13">
        <v>0</v>
      </c>
      <c r="P6629" s="13">
        <v>0</v>
      </c>
      <c r="T6629" s="13">
        <v>0</v>
      </c>
      <c r="W6629" s="13">
        <v>0</v>
      </c>
    </row>
    <row r="6630" spans="1:32" x14ac:dyDescent="0.25">
      <c r="A6630" s="11" t="s">
        <v>2516</v>
      </c>
      <c r="B6630" t="s">
        <v>2517</v>
      </c>
      <c r="C6630" t="s">
        <v>5218</v>
      </c>
      <c r="D6630" t="s">
        <v>5215</v>
      </c>
      <c r="E6630" t="s">
        <v>5209</v>
      </c>
      <c r="F6630" t="s">
        <v>49</v>
      </c>
      <c r="I6630" s="13">
        <v>55</v>
      </c>
      <c r="J6630" s="13">
        <v>4197</v>
      </c>
      <c r="K6630" s="13">
        <v>4197</v>
      </c>
      <c r="L6630" s="13">
        <v>0</v>
      </c>
      <c r="N6630" s="13">
        <v>83</v>
      </c>
      <c r="O6630" s="13">
        <v>83</v>
      </c>
      <c r="P6630" s="13">
        <v>0</v>
      </c>
      <c r="T6630" s="13">
        <v>0</v>
      </c>
      <c r="W6630" s="13">
        <v>0</v>
      </c>
      <c r="Z6630" s="13">
        <v>1037</v>
      </c>
      <c r="AC6630" s="13">
        <v>39444</v>
      </c>
      <c r="AD6630" s="13">
        <v>253</v>
      </c>
    </row>
    <row r="6631" spans="1:32" x14ac:dyDescent="0.25">
      <c r="A6631" s="11" t="s">
        <v>2516</v>
      </c>
      <c r="B6631" t="s">
        <v>2517</v>
      </c>
      <c r="C6631" t="s">
        <v>5218</v>
      </c>
      <c r="D6631" t="s">
        <v>5215</v>
      </c>
      <c r="E6631" t="s">
        <v>5210</v>
      </c>
      <c r="F6631" t="s">
        <v>49</v>
      </c>
      <c r="L6631" s="13">
        <v>0</v>
      </c>
      <c r="P6631" s="13">
        <v>0</v>
      </c>
      <c r="T6631" s="13">
        <v>0</v>
      </c>
      <c r="W6631" s="13">
        <v>0</v>
      </c>
    </row>
    <row r="6632" spans="1:32" x14ac:dyDescent="0.25">
      <c r="A6632" s="11" t="s">
        <v>2516</v>
      </c>
      <c r="B6632" t="s">
        <v>2517</v>
      </c>
      <c r="C6632" t="s">
        <v>5218</v>
      </c>
      <c r="D6632" t="s">
        <v>5215</v>
      </c>
      <c r="E6632" t="s">
        <v>5211</v>
      </c>
      <c r="F6632" t="s">
        <v>49</v>
      </c>
      <c r="L6632" s="13">
        <v>0</v>
      </c>
      <c r="P6632" s="13">
        <v>0</v>
      </c>
      <c r="T6632" s="13">
        <v>0</v>
      </c>
      <c r="W6632" s="13">
        <v>0</v>
      </c>
    </row>
    <row r="6633" spans="1:32" x14ac:dyDescent="0.25">
      <c r="A6633" s="11" t="s">
        <v>2516</v>
      </c>
      <c r="B6633" t="s">
        <v>2517</v>
      </c>
      <c r="C6633" t="s">
        <v>5218</v>
      </c>
      <c r="D6633" t="s">
        <v>5215</v>
      </c>
      <c r="E6633" t="s">
        <v>5212</v>
      </c>
      <c r="F6633" t="s">
        <v>49</v>
      </c>
      <c r="J6633" s="13">
        <v>1061833</v>
      </c>
      <c r="K6633" s="13">
        <v>1061833</v>
      </c>
      <c r="L6633" s="13">
        <v>0</v>
      </c>
      <c r="N6633" s="13">
        <v>20988</v>
      </c>
      <c r="O6633" s="13">
        <v>20988</v>
      </c>
      <c r="P6633" s="13">
        <v>0</v>
      </c>
      <c r="T6633" s="13">
        <v>0</v>
      </c>
      <c r="W6633" s="13">
        <v>0</v>
      </c>
      <c r="Z6633" s="13">
        <v>262307</v>
      </c>
      <c r="AC6633" s="13">
        <v>9979332</v>
      </c>
      <c r="AD6633" s="13">
        <v>253</v>
      </c>
    </row>
    <row r="6634" spans="1:32" x14ac:dyDescent="0.25">
      <c r="A6634" s="11" t="s">
        <v>2520</v>
      </c>
      <c r="B6634" t="s">
        <v>2521</v>
      </c>
      <c r="C6634" t="s">
        <v>5204</v>
      </c>
      <c r="D6634" t="s">
        <v>5215</v>
      </c>
      <c r="E6634" t="s">
        <v>5205</v>
      </c>
      <c r="F6634" t="s">
        <v>50</v>
      </c>
      <c r="L6634" s="13">
        <v>0</v>
      </c>
      <c r="P6634" s="13">
        <v>0</v>
      </c>
      <c r="T6634" s="13">
        <v>0</v>
      </c>
      <c r="W6634" s="13">
        <v>0</v>
      </c>
    </row>
    <row r="6635" spans="1:32" x14ac:dyDescent="0.25">
      <c r="A6635" s="11" t="s">
        <v>2520</v>
      </c>
      <c r="B6635" t="s">
        <v>2521</v>
      </c>
      <c r="C6635" t="s">
        <v>5204</v>
      </c>
      <c r="D6635" t="s">
        <v>5215</v>
      </c>
      <c r="E6635" t="s">
        <v>5206</v>
      </c>
      <c r="F6635" t="s">
        <v>50</v>
      </c>
      <c r="L6635" s="13">
        <v>0</v>
      </c>
      <c r="P6635" s="13">
        <v>0</v>
      </c>
      <c r="T6635" s="13">
        <v>0</v>
      </c>
      <c r="W6635" s="13">
        <v>0</v>
      </c>
    </row>
    <row r="6636" spans="1:32" x14ac:dyDescent="0.25">
      <c r="A6636" s="11" t="s">
        <v>2520</v>
      </c>
      <c r="B6636" t="s">
        <v>2521</v>
      </c>
      <c r="C6636" t="s">
        <v>5204</v>
      </c>
      <c r="D6636" t="s">
        <v>5215</v>
      </c>
      <c r="E6636" t="s">
        <v>5207</v>
      </c>
      <c r="F6636" t="s">
        <v>50</v>
      </c>
      <c r="L6636" s="13">
        <v>0</v>
      </c>
      <c r="P6636" s="13">
        <v>0</v>
      </c>
      <c r="T6636" s="13">
        <v>0</v>
      </c>
      <c r="W6636" s="13">
        <v>0</v>
      </c>
    </row>
    <row r="6637" spans="1:32" x14ac:dyDescent="0.25">
      <c r="A6637" s="11" t="s">
        <v>2520</v>
      </c>
      <c r="B6637" t="s">
        <v>2521</v>
      </c>
      <c r="C6637" t="s">
        <v>5204</v>
      </c>
      <c r="D6637" t="s">
        <v>5215</v>
      </c>
      <c r="E6637" t="s">
        <v>5208</v>
      </c>
      <c r="F6637" t="s">
        <v>50</v>
      </c>
      <c r="L6637" s="13">
        <v>0</v>
      </c>
      <c r="P6637" s="13">
        <v>0</v>
      </c>
      <c r="T6637" s="13">
        <v>0</v>
      </c>
      <c r="W6637" s="13">
        <v>0</v>
      </c>
    </row>
    <row r="6638" spans="1:32" x14ac:dyDescent="0.25">
      <c r="A6638" s="11" t="s">
        <v>2520</v>
      </c>
      <c r="B6638" t="s">
        <v>2521</v>
      </c>
      <c r="C6638" t="s">
        <v>5204</v>
      </c>
      <c r="D6638" t="s">
        <v>5215</v>
      </c>
      <c r="E6638" t="s">
        <v>5209</v>
      </c>
      <c r="F6638" t="s">
        <v>50</v>
      </c>
      <c r="L6638" s="13">
        <v>0</v>
      </c>
      <c r="P6638" s="13">
        <v>0</v>
      </c>
      <c r="T6638" s="13">
        <v>0</v>
      </c>
      <c r="W6638" s="13">
        <v>0</v>
      </c>
    </row>
    <row r="6639" spans="1:32" x14ac:dyDescent="0.25">
      <c r="A6639" s="11" t="s">
        <v>2520</v>
      </c>
      <c r="B6639" t="s">
        <v>2521</v>
      </c>
      <c r="C6639" t="s">
        <v>5204</v>
      </c>
      <c r="D6639" t="s">
        <v>5215</v>
      </c>
      <c r="E6639" t="s">
        <v>5210</v>
      </c>
      <c r="F6639" t="s">
        <v>50</v>
      </c>
      <c r="L6639" s="13">
        <v>0</v>
      </c>
      <c r="P6639" s="13">
        <v>0</v>
      </c>
      <c r="T6639" s="13">
        <v>0</v>
      </c>
      <c r="W6639" s="13">
        <v>0</v>
      </c>
    </row>
    <row r="6640" spans="1:32" x14ac:dyDescent="0.25">
      <c r="A6640" s="11" t="s">
        <v>2520</v>
      </c>
      <c r="B6640" t="s">
        <v>2521</v>
      </c>
      <c r="C6640" t="s">
        <v>5204</v>
      </c>
      <c r="D6640" t="s">
        <v>5215</v>
      </c>
      <c r="E6640" t="s">
        <v>5211</v>
      </c>
      <c r="F6640" t="s">
        <v>50</v>
      </c>
      <c r="L6640" s="13">
        <v>0</v>
      </c>
      <c r="P6640" s="13">
        <v>0</v>
      </c>
      <c r="T6640" s="13">
        <v>0</v>
      </c>
      <c r="W6640" s="13">
        <v>0</v>
      </c>
    </row>
    <row r="6641" spans="1:32" x14ac:dyDescent="0.25">
      <c r="A6641" s="11" t="s">
        <v>2520</v>
      </c>
      <c r="B6641" t="s">
        <v>2521</v>
      </c>
      <c r="C6641" t="s">
        <v>5204</v>
      </c>
      <c r="D6641" t="s">
        <v>5215</v>
      </c>
      <c r="E6641" t="s">
        <v>5212</v>
      </c>
      <c r="F6641" t="s">
        <v>50</v>
      </c>
      <c r="K6641" s="13">
        <v>37510</v>
      </c>
      <c r="L6641" s="13">
        <v>-37510</v>
      </c>
      <c r="O6641" s="13">
        <v>5880</v>
      </c>
      <c r="P6641" s="13">
        <v>-5880</v>
      </c>
      <c r="T6641" s="13">
        <v>0</v>
      </c>
      <c r="W6641" s="13">
        <v>0</v>
      </c>
      <c r="Z6641" s="13">
        <v>3998</v>
      </c>
      <c r="AB6641" s="13">
        <v>0</v>
      </c>
    </row>
    <row r="6642" spans="1:32" x14ac:dyDescent="0.25">
      <c r="A6642" s="11" t="s">
        <v>2520</v>
      </c>
      <c r="B6642" t="s">
        <v>2521</v>
      </c>
      <c r="C6642" t="s">
        <v>5214</v>
      </c>
      <c r="D6642" t="s">
        <v>5215</v>
      </c>
      <c r="E6642" t="s">
        <v>5205</v>
      </c>
      <c r="F6642" t="s">
        <v>50</v>
      </c>
      <c r="L6642" s="13">
        <v>0</v>
      </c>
      <c r="P6642" s="13">
        <v>0</v>
      </c>
      <c r="T6642" s="13">
        <v>0</v>
      </c>
      <c r="W6642" s="13">
        <v>0</v>
      </c>
    </row>
    <row r="6643" spans="1:32" x14ac:dyDescent="0.25">
      <c r="A6643" s="11" t="s">
        <v>2520</v>
      </c>
      <c r="B6643" t="s">
        <v>2521</v>
      </c>
      <c r="C6643" t="s">
        <v>5214</v>
      </c>
      <c r="D6643" t="s">
        <v>5215</v>
      </c>
      <c r="E6643" t="s">
        <v>5206</v>
      </c>
      <c r="F6643" t="s">
        <v>50</v>
      </c>
      <c r="L6643" s="13">
        <v>0</v>
      </c>
      <c r="P6643" s="13">
        <v>0</v>
      </c>
      <c r="T6643" s="13">
        <v>0</v>
      </c>
      <c r="W6643" s="13">
        <v>0</v>
      </c>
    </row>
    <row r="6644" spans="1:32" x14ac:dyDescent="0.25">
      <c r="A6644" s="11" t="s">
        <v>2520</v>
      </c>
      <c r="B6644" t="s">
        <v>2521</v>
      </c>
      <c r="C6644" t="s">
        <v>5214</v>
      </c>
      <c r="D6644" t="s">
        <v>5215</v>
      </c>
      <c r="E6644" t="s">
        <v>5207</v>
      </c>
      <c r="F6644" t="s">
        <v>50</v>
      </c>
      <c r="L6644" s="13">
        <v>0</v>
      </c>
      <c r="P6644" s="13">
        <v>0</v>
      </c>
      <c r="T6644" s="13">
        <v>0</v>
      </c>
      <c r="W6644" s="13">
        <v>0</v>
      </c>
    </row>
    <row r="6645" spans="1:32" x14ac:dyDescent="0.25">
      <c r="A6645" s="11" t="s">
        <v>2520</v>
      </c>
      <c r="B6645" t="s">
        <v>2521</v>
      </c>
      <c r="C6645" t="s">
        <v>5214</v>
      </c>
      <c r="D6645" t="s">
        <v>5215</v>
      </c>
      <c r="E6645" t="s">
        <v>5208</v>
      </c>
      <c r="F6645" t="s">
        <v>50</v>
      </c>
      <c r="L6645" s="13">
        <v>0</v>
      </c>
      <c r="P6645" s="13">
        <v>0</v>
      </c>
      <c r="T6645" s="13">
        <v>0</v>
      </c>
      <c r="W6645" s="13">
        <v>0</v>
      </c>
    </row>
    <row r="6646" spans="1:32" x14ac:dyDescent="0.25">
      <c r="A6646" s="11" t="s">
        <v>2520</v>
      </c>
      <c r="B6646" t="s">
        <v>2521</v>
      </c>
      <c r="C6646" t="s">
        <v>5214</v>
      </c>
      <c r="D6646" t="s">
        <v>5215</v>
      </c>
      <c r="E6646" t="s">
        <v>5209</v>
      </c>
      <c r="F6646" t="s">
        <v>50</v>
      </c>
      <c r="L6646" s="13">
        <v>0</v>
      </c>
      <c r="P6646" s="13">
        <v>0</v>
      </c>
      <c r="T6646" s="13">
        <v>0</v>
      </c>
      <c r="W6646" s="13">
        <v>0</v>
      </c>
    </row>
    <row r="6647" spans="1:32" x14ac:dyDescent="0.25">
      <c r="A6647" s="11" t="s">
        <v>2520</v>
      </c>
      <c r="B6647" t="s">
        <v>2521</v>
      </c>
      <c r="C6647" t="s">
        <v>5214</v>
      </c>
      <c r="D6647" t="s">
        <v>5215</v>
      </c>
      <c r="E6647" t="s">
        <v>5210</v>
      </c>
      <c r="F6647" t="s">
        <v>50</v>
      </c>
      <c r="L6647" s="13">
        <v>0</v>
      </c>
      <c r="P6647" s="13">
        <v>0</v>
      </c>
      <c r="T6647" s="13">
        <v>0</v>
      </c>
      <c r="W6647" s="13">
        <v>0</v>
      </c>
    </row>
    <row r="6648" spans="1:32" x14ac:dyDescent="0.25">
      <c r="A6648" s="11" t="s">
        <v>2520</v>
      </c>
      <c r="B6648" t="s">
        <v>2521</v>
      </c>
      <c r="C6648" t="s">
        <v>5214</v>
      </c>
      <c r="D6648" t="s">
        <v>5215</v>
      </c>
      <c r="E6648" t="s">
        <v>5211</v>
      </c>
      <c r="F6648" t="s">
        <v>50</v>
      </c>
      <c r="L6648" s="13">
        <v>0</v>
      </c>
      <c r="P6648" s="13">
        <v>0</v>
      </c>
      <c r="T6648" s="13">
        <v>0</v>
      </c>
      <c r="W6648" s="13">
        <v>0</v>
      </c>
    </row>
    <row r="6649" spans="1:32" x14ac:dyDescent="0.25">
      <c r="A6649" s="11" t="s">
        <v>2520</v>
      </c>
      <c r="B6649" t="s">
        <v>2521</v>
      </c>
      <c r="C6649" t="s">
        <v>5214</v>
      </c>
      <c r="D6649" t="s">
        <v>5215</v>
      </c>
      <c r="E6649" t="s">
        <v>5212</v>
      </c>
      <c r="F6649" t="s">
        <v>50</v>
      </c>
      <c r="K6649" s="13">
        <v>181880</v>
      </c>
      <c r="L6649" s="13">
        <v>-181880</v>
      </c>
      <c r="O6649" s="13">
        <v>27598</v>
      </c>
      <c r="P6649" s="13">
        <v>-27598</v>
      </c>
      <c r="T6649" s="13">
        <v>0</v>
      </c>
      <c r="W6649" s="13">
        <v>0</v>
      </c>
      <c r="Z6649" s="13">
        <v>80072</v>
      </c>
    </row>
    <row r="6650" spans="1:32" x14ac:dyDescent="0.25">
      <c r="A6650" s="11" t="s">
        <v>2526</v>
      </c>
      <c r="B6650" t="s">
        <v>2527</v>
      </c>
      <c r="C6650" t="s">
        <v>5223</v>
      </c>
      <c r="D6650" t="s">
        <v>5215</v>
      </c>
      <c r="E6650" t="s">
        <v>5205</v>
      </c>
      <c r="F6650" t="s">
        <v>49</v>
      </c>
      <c r="L6650" s="13">
        <v>0</v>
      </c>
      <c r="P6650" s="13">
        <v>0</v>
      </c>
      <c r="T6650" s="13">
        <v>0</v>
      </c>
      <c r="W6650" s="13">
        <v>0</v>
      </c>
    </row>
    <row r="6651" spans="1:32" x14ac:dyDescent="0.25">
      <c r="A6651" s="11" t="s">
        <v>2526</v>
      </c>
      <c r="B6651" t="s">
        <v>2527</v>
      </c>
      <c r="C6651" t="s">
        <v>5223</v>
      </c>
      <c r="D6651" t="s">
        <v>5215</v>
      </c>
      <c r="E6651" t="s">
        <v>5206</v>
      </c>
      <c r="F6651" t="s">
        <v>49</v>
      </c>
      <c r="L6651" s="13">
        <v>0</v>
      </c>
      <c r="P6651" s="13">
        <v>0</v>
      </c>
      <c r="T6651" s="13">
        <v>0</v>
      </c>
      <c r="W6651" s="13">
        <v>0</v>
      </c>
    </row>
    <row r="6652" spans="1:32" x14ac:dyDescent="0.25">
      <c r="A6652" s="11" t="s">
        <v>2526</v>
      </c>
      <c r="B6652" t="s">
        <v>2527</v>
      </c>
      <c r="C6652" t="s">
        <v>5223</v>
      </c>
      <c r="D6652" t="s">
        <v>5215</v>
      </c>
      <c r="E6652" t="s">
        <v>5207</v>
      </c>
      <c r="F6652" t="s">
        <v>49</v>
      </c>
      <c r="L6652" s="13">
        <v>0</v>
      </c>
      <c r="P6652" s="13">
        <v>0</v>
      </c>
      <c r="T6652" s="13">
        <v>0</v>
      </c>
      <c r="W6652" s="13">
        <v>0</v>
      </c>
    </row>
    <row r="6653" spans="1:32" x14ac:dyDescent="0.25">
      <c r="A6653" s="11" t="s">
        <v>2526</v>
      </c>
      <c r="B6653" t="s">
        <v>2527</v>
      </c>
      <c r="C6653" t="s">
        <v>5223</v>
      </c>
      <c r="D6653" t="s">
        <v>5215</v>
      </c>
      <c r="E6653" t="s">
        <v>5208</v>
      </c>
      <c r="F6653" t="s">
        <v>49</v>
      </c>
      <c r="L6653" s="13">
        <v>0</v>
      </c>
      <c r="P6653" s="13">
        <v>0</v>
      </c>
      <c r="T6653" s="13">
        <v>0</v>
      </c>
      <c r="W6653" s="13">
        <v>0</v>
      </c>
    </row>
    <row r="6654" spans="1:32" x14ac:dyDescent="0.25">
      <c r="A6654" s="11" t="s">
        <v>2526</v>
      </c>
      <c r="B6654" t="s">
        <v>2527</v>
      </c>
      <c r="C6654" t="s">
        <v>5223</v>
      </c>
      <c r="D6654" t="s">
        <v>5215</v>
      </c>
      <c r="E6654" t="s">
        <v>5209</v>
      </c>
      <c r="F6654" t="s">
        <v>49</v>
      </c>
      <c r="G6654" s="12">
        <v>400</v>
      </c>
      <c r="H6654" s="12">
        <v>2200</v>
      </c>
      <c r="I6654" s="13">
        <v>9</v>
      </c>
      <c r="J6654" s="13">
        <v>610</v>
      </c>
      <c r="K6654" s="13">
        <v>610</v>
      </c>
      <c r="L6654" s="13">
        <v>0</v>
      </c>
      <c r="M6654" s="13">
        <v>633</v>
      </c>
      <c r="N6654" s="13">
        <v>90</v>
      </c>
      <c r="O6654" s="13">
        <v>90</v>
      </c>
      <c r="P6654" s="13">
        <v>0</v>
      </c>
      <c r="T6654" s="13">
        <v>0</v>
      </c>
      <c r="W6654" s="13">
        <v>0</v>
      </c>
      <c r="Z6654" s="13">
        <v>5051</v>
      </c>
      <c r="AC6654" s="13">
        <v>58541</v>
      </c>
      <c r="AD6654" s="13">
        <v>254</v>
      </c>
      <c r="AE6654" s="13">
        <v>0</v>
      </c>
      <c r="AF6654" s="13">
        <v>4</v>
      </c>
    </row>
    <row r="6655" spans="1:32" x14ac:dyDescent="0.25">
      <c r="A6655" s="11" t="s">
        <v>2526</v>
      </c>
      <c r="B6655" t="s">
        <v>2527</v>
      </c>
      <c r="C6655" t="s">
        <v>5223</v>
      </c>
      <c r="D6655" t="s">
        <v>5215</v>
      </c>
      <c r="E6655" t="s">
        <v>5210</v>
      </c>
      <c r="F6655" t="s">
        <v>49</v>
      </c>
      <c r="G6655" s="12">
        <v>630</v>
      </c>
      <c r="H6655" s="12">
        <v>2200</v>
      </c>
      <c r="I6655" s="13">
        <v>9</v>
      </c>
      <c r="J6655" s="13">
        <v>444</v>
      </c>
      <c r="K6655" s="13">
        <v>444</v>
      </c>
      <c r="L6655" s="13">
        <v>0</v>
      </c>
      <c r="M6655" s="13">
        <v>387</v>
      </c>
      <c r="N6655" s="13">
        <v>16</v>
      </c>
      <c r="O6655" s="13">
        <v>16</v>
      </c>
      <c r="P6655" s="13">
        <v>0</v>
      </c>
      <c r="T6655" s="13">
        <v>0</v>
      </c>
      <c r="W6655" s="13">
        <v>0</v>
      </c>
      <c r="Z6655" s="13">
        <v>5515</v>
      </c>
      <c r="AC6655" s="13">
        <v>53979</v>
      </c>
      <c r="AD6655" s="13">
        <v>52</v>
      </c>
      <c r="AE6655" s="13">
        <v>0</v>
      </c>
      <c r="AF6655" s="13">
        <v>0</v>
      </c>
    </row>
    <row r="6656" spans="1:32" x14ac:dyDescent="0.25">
      <c r="A6656" s="11" t="s">
        <v>2526</v>
      </c>
      <c r="B6656" t="s">
        <v>2527</v>
      </c>
      <c r="C6656" t="s">
        <v>5223</v>
      </c>
      <c r="D6656" t="s">
        <v>5215</v>
      </c>
      <c r="E6656" t="s">
        <v>5211</v>
      </c>
      <c r="F6656" t="s">
        <v>49</v>
      </c>
      <c r="G6656" s="12">
        <v>630</v>
      </c>
      <c r="H6656" s="12">
        <v>2200</v>
      </c>
      <c r="I6656" s="13">
        <v>9</v>
      </c>
      <c r="J6656" s="13">
        <v>443</v>
      </c>
      <c r="K6656" s="13">
        <v>443</v>
      </c>
      <c r="L6656" s="13">
        <v>0</v>
      </c>
      <c r="M6656" s="13">
        <v>388</v>
      </c>
      <c r="N6656" s="13">
        <v>16</v>
      </c>
      <c r="O6656" s="13">
        <v>16</v>
      </c>
      <c r="P6656" s="13">
        <v>0</v>
      </c>
      <c r="T6656" s="13">
        <v>0</v>
      </c>
      <c r="W6656" s="13">
        <v>0</v>
      </c>
      <c r="Z6656" s="13">
        <v>6352</v>
      </c>
      <c r="AC6656" s="13">
        <v>60009</v>
      </c>
      <c r="AD6656" s="13">
        <v>52</v>
      </c>
      <c r="AE6656" s="13">
        <v>0</v>
      </c>
      <c r="AF6656" s="13">
        <v>0</v>
      </c>
    </row>
    <row r="6657" spans="1:32" x14ac:dyDescent="0.25">
      <c r="A6657" s="11" t="s">
        <v>2526</v>
      </c>
      <c r="B6657" t="s">
        <v>2527</v>
      </c>
      <c r="C6657" t="s">
        <v>5223</v>
      </c>
      <c r="D6657" t="s">
        <v>5215</v>
      </c>
      <c r="E6657" t="s">
        <v>5212</v>
      </c>
      <c r="F6657" t="s">
        <v>49</v>
      </c>
      <c r="J6657" s="13">
        <v>201064</v>
      </c>
      <c r="K6657" s="13">
        <v>201064</v>
      </c>
      <c r="L6657" s="13">
        <v>0</v>
      </c>
      <c r="M6657" s="13">
        <v>201064</v>
      </c>
      <c r="N6657" s="13">
        <v>19172</v>
      </c>
      <c r="O6657" s="13">
        <v>19172</v>
      </c>
      <c r="P6657" s="13">
        <v>0</v>
      </c>
      <c r="T6657" s="13">
        <v>0</v>
      </c>
      <c r="W6657" s="13">
        <v>0</v>
      </c>
      <c r="X6657" s="13">
        <v>0</v>
      </c>
      <c r="Z6657" s="13">
        <v>1900073</v>
      </c>
      <c r="AC6657" s="13">
        <v>20900803</v>
      </c>
      <c r="AD6657" s="13">
        <v>358</v>
      </c>
      <c r="AE6657" s="13">
        <v>0</v>
      </c>
      <c r="AF6657" s="13">
        <v>4</v>
      </c>
    </row>
    <row r="6658" spans="1:32" x14ac:dyDescent="0.25">
      <c r="A6658" s="11" t="s">
        <v>2536</v>
      </c>
      <c r="B6658" t="s">
        <v>2537</v>
      </c>
      <c r="C6658" t="s">
        <v>5214</v>
      </c>
      <c r="D6658" t="s">
        <v>4287</v>
      </c>
      <c r="E6658" t="s">
        <v>5205</v>
      </c>
      <c r="F6658" t="s">
        <v>49</v>
      </c>
      <c r="G6658" s="12">
        <v>700</v>
      </c>
      <c r="H6658" s="12">
        <v>930</v>
      </c>
      <c r="I6658" s="13">
        <v>6</v>
      </c>
      <c r="L6658" s="13">
        <v>0</v>
      </c>
      <c r="P6658" s="13">
        <v>0</v>
      </c>
      <c r="T6658" s="13">
        <v>0</v>
      </c>
      <c r="W6658" s="13">
        <v>0</v>
      </c>
    </row>
    <row r="6659" spans="1:32" x14ac:dyDescent="0.25">
      <c r="A6659" s="11" t="s">
        <v>2536</v>
      </c>
      <c r="B6659" t="s">
        <v>2537</v>
      </c>
      <c r="C6659" t="s">
        <v>5214</v>
      </c>
      <c r="D6659" t="s">
        <v>4287</v>
      </c>
      <c r="E6659" t="s">
        <v>5206</v>
      </c>
      <c r="F6659" t="s">
        <v>49</v>
      </c>
      <c r="G6659" s="12">
        <v>1130</v>
      </c>
      <c r="H6659" s="12">
        <v>1330</v>
      </c>
      <c r="I6659" s="13">
        <v>4</v>
      </c>
      <c r="L6659" s="13">
        <v>0</v>
      </c>
      <c r="P6659" s="13">
        <v>0</v>
      </c>
      <c r="T6659" s="13">
        <v>0</v>
      </c>
      <c r="W6659" s="13">
        <v>0</v>
      </c>
    </row>
    <row r="6660" spans="1:32" x14ac:dyDescent="0.25">
      <c r="A6660" s="11" t="s">
        <v>2536</v>
      </c>
      <c r="B6660" t="s">
        <v>2537</v>
      </c>
      <c r="C6660" t="s">
        <v>5214</v>
      </c>
      <c r="D6660" t="s">
        <v>4287</v>
      </c>
      <c r="E6660" t="s">
        <v>5207</v>
      </c>
      <c r="F6660" t="s">
        <v>49</v>
      </c>
      <c r="G6660" s="12">
        <v>1530</v>
      </c>
      <c r="H6660" s="12">
        <v>1900</v>
      </c>
      <c r="I6660" s="13">
        <v>6</v>
      </c>
      <c r="L6660" s="13">
        <v>0</v>
      </c>
      <c r="P6660" s="13">
        <v>0</v>
      </c>
      <c r="T6660" s="13">
        <v>0</v>
      </c>
      <c r="W6660" s="13">
        <v>0</v>
      </c>
    </row>
    <row r="6661" spans="1:32" x14ac:dyDescent="0.25">
      <c r="A6661" s="11" t="s">
        <v>2536</v>
      </c>
      <c r="B6661" t="s">
        <v>2537</v>
      </c>
      <c r="C6661" t="s">
        <v>5214</v>
      </c>
      <c r="D6661" t="s">
        <v>4287</v>
      </c>
      <c r="E6661" t="s">
        <v>5208</v>
      </c>
      <c r="F6661" t="s">
        <v>49</v>
      </c>
      <c r="L6661" s="13">
        <v>0</v>
      </c>
      <c r="P6661" s="13">
        <v>0</v>
      </c>
      <c r="T6661" s="13">
        <v>0</v>
      </c>
      <c r="W6661" s="13">
        <v>0</v>
      </c>
    </row>
    <row r="6662" spans="1:32" x14ac:dyDescent="0.25">
      <c r="A6662" s="11" t="s">
        <v>2536</v>
      </c>
      <c r="B6662" t="s">
        <v>2537</v>
      </c>
      <c r="C6662" t="s">
        <v>5214</v>
      </c>
      <c r="D6662" t="s">
        <v>4287</v>
      </c>
      <c r="E6662" t="s">
        <v>5209</v>
      </c>
      <c r="F6662" t="s">
        <v>49</v>
      </c>
      <c r="G6662" s="12">
        <v>700</v>
      </c>
      <c r="H6662" s="12">
        <v>1900</v>
      </c>
      <c r="I6662" s="13">
        <v>6</v>
      </c>
      <c r="J6662" s="13">
        <v>673</v>
      </c>
      <c r="K6662" s="13">
        <v>351</v>
      </c>
      <c r="L6662" s="13">
        <v>322</v>
      </c>
      <c r="M6662" s="13">
        <v>351</v>
      </c>
      <c r="N6662" s="13">
        <v>78</v>
      </c>
      <c r="O6662" s="13">
        <v>51</v>
      </c>
      <c r="P6662" s="13">
        <v>27</v>
      </c>
      <c r="T6662" s="13">
        <v>0</v>
      </c>
      <c r="W6662" s="13">
        <v>0</v>
      </c>
      <c r="Z6662" s="13">
        <v>509</v>
      </c>
      <c r="AC6662" s="13">
        <v>725</v>
      </c>
      <c r="AD6662" s="13">
        <v>257</v>
      </c>
      <c r="AE6662" s="13">
        <v>0</v>
      </c>
      <c r="AF6662" s="13">
        <v>0</v>
      </c>
    </row>
    <row r="6663" spans="1:32" x14ac:dyDescent="0.25">
      <c r="A6663" s="11" t="s">
        <v>2536</v>
      </c>
      <c r="B6663" t="s">
        <v>2537</v>
      </c>
      <c r="C6663" t="s">
        <v>5214</v>
      </c>
      <c r="D6663" t="s">
        <v>4287</v>
      </c>
      <c r="E6663" t="s">
        <v>5210</v>
      </c>
      <c r="F6663" t="s">
        <v>49</v>
      </c>
      <c r="G6663" s="12">
        <v>1000</v>
      </c>
      <c r="H6663" s="12">
        <v>2100</v>
      </c>
      <c r="I6663" s="13">
        <v>4</v>
      </c>
      <c r="J6663" s="13">
        <v>200</v>
      </c>
      <c r="K6663" s="13">
        <v>89</v>
      </c>
      <c r="L6663" s="13">
        <v>111</v>
      </c>
      <c r="M6663" s="13">
        <v>89</v>
      </c>
      <c r="N6663" s="13">
        <v>29</v>
      </c>
      <c r="O6663" s="13">
        <v>22</v>
      </c>
      <c r="P6663" s="13">
        <v>7</v>
      </c>
      <c r="T6663" s="13">
        <v>0</v>
      </c>
      <c r="W6663" s="13">
        <v>0</v>
      </c>
      <c r="Z6663" s="13">
        <v>135</v>
      </c>
      <c r="AC6663" s="13">
        <v>251</v>
      </c>
      <c r="AD6663" s="13">
        <v>53</v>
      </c>
      <c r="AE6663" s="13">
        <v>0</v>
      </c>
      <c r="AF6663" s="13">
        <v>0</v>
      </c>
    </row>
    <row r="6664" spans="1:32" x14ac:dyDescent="0.25">
      <c r="A6664" s="11" t="s">
        <v>2536</v>
      </c>
      <c r="B6664" t="s">
        <v>2537</v>
      </c>
      <c r="C6664" t="s">
        <v>5214</v>
      </c>
      <c r="D6664" t="s">
        <v>4287</v>
      </c>
      <c r="E6664" t="s">
        <v>5211</v>
      </c>
      <c r="F6664" t="s">
        <v>49</v>
      </c>
      <c r="I6664" s="13">
        <v>0</v>
      </c>
      <c r="J6664" s="13">
        <v>0</v>
      </c>
      <c r="L6664" s="13">
        <v>0</v>
      </c>
      <c r="M6664" s="13">
        <v>0</v>
      </c>
      <c r="N6664" s="13">
        <v>0</v>
      </c>
      <c r="O6664" s="13">
        <v>0</v>
      </c>
      <c r="P6664" s="13">
        <v>0</v>
      </c>
      <c r="T6664" s="13">
        <v>0</v>
      </c>
      <c r="W6664" s="13">
        <v>0</v>
      </c>
      <c r="Z6664" s="13">
        <v>0</v>
      </c>
      <c r="AC6664" s="13">
        <v>0</v>
      </c>
      <c r="AD6664" s="13">
        <v>0</v>
      </c>
      <c r="AE6664" s="13">
        <v>0</v>
      </c>
      <c r="AF6664" s="13">
        <v>0</v>
      </c>
    </row>
    <row r="6665" spans="1:32" x14ac:dyDescent="0.25">
      <c r="A6665" s="11" t="s">
        <v>2536</v>
      </c>
      <c r="B6665" t="s">
        <v>2537</v>
      </c>
      <c r="C6665" t="s">
        <v>5214</v>
      </c>
      <c r="D6665" t="s">
        <v>4287</v>
      </c>
      <c r="E6665" t="s">
        <v>5212</v>
      </c>
      <c r="F6665" t="s">
        <v>49</v>
      </c>
      <c r="J6665" s="13">
        <v>183548</v>
      </c>
      <c r="K6665" s="13">
        <v>94924</v>
      </c>
      <c r="L6665" s="13">
        <v>88624</v>
      </c>
      <c r="M6665" s="13">
        <v>94924</v>
      </c>
      <c r="N6665" s="13">
        <v>21583</v>
      </c>
      <c r="O6665" s="13">
        <v>14273</v>
      </c>
      <c r="P6665" s="13">
        <v>7310</v>
      </c>
      <c r="T6665" s="13">
        <v>0</v>
      </c>
      <c r="W6665" s="13">
        <v>0</v>
      </c>
      <c r="Z6665" s="13">
        <v>137968</v>
      </c>
      <c r="AC6665" s="13">
        <v>199628</v>
      </c>
      <c r="AD6665" s="13">
        <v>310</v>
      </c>
      <c r="AE6665" s="13">
        <v>0</v>
      </c>
      <c r="AF6665" s="13">
        <v>0</v>
      </c>
    </row>
    <row r="6666" spans="1:32" x14ac:dyDescent="0.25">
      <c r="A6666" s="11" t="s">
        <v>2542</v>
      </c>
      <c r="B6666" t="s">
        <v>2543</v>
      </c>
      <c r="C6666" t="s">
        <v>5218</v>
      </c>
      <c r="D6666" t="s">
        <v>5215</v>
      </c>
      <c r="E6666" t="s">
        <v>5205</v>
      </c>
      <c r="F6666" t="s">
        <v>49</v>
      </c>
      <c r="L6666" s="13">
        <v>0</v>
      </c>
      <c r="P6666" s="13">
        <v>0</v>
      </c>
      <c r="T6666" s="13">
        <v>0</v>
      </c>
      <c r="W6666" s="13">
        <v>0</v>
      </c>
    </row>
    <row r="6667" spans="1:32" x14ac:dyDescent="0.25">
      <c r="A6667" s="11" t="s">
        <v>2542</v>
      </c>
      <c r="B6667" t="s">
        <v>2543</v>
      </c>
      <c r="C6667" t="s">
        <v>5218</v>
      </c>
      <c r="D6667" t="s">
        <v>5215</v>
      </c>
      <c r="E6667" t="s">
        <v>5206</v>
      </c>
      <c r="F6667" t="s">
        <v>49</v>
      </c>
      <c r="L6667" s="13">
        <v>0</v>
      </c>
      <c r="P6667" s="13">
        <v>0</v>
      </c>
      <c r="T6667" s="13">
        <v>0</v>
      </c>
      <c r="W6667" s="13">
        <v>0</v>
      </c>
    </row>
    <row r="6668" spans="1:32" x14ac:dyDescent="0.25">
      <c r="A6668" s="11" t="s">
        <v>2542</v>
      </c>
      <c r="B6668" t="s">
        <v>2543</v>
      </c>
      <c r="C6668" t="s">
        <v>5218</v>
      </c>
      <c r="D6668" t="s">
        <v>5215</v>
      </c>
      <c r="E6668" t="s">
        <v>5207</v>
      </c>
      <c r="F6668" t="s">
        <v>49</v>
      </c>
      <c r="L6668" s="13">
        <v>0</v>
      </c>
      <c r="P6668" s="13">
        <v>0</v>
      </c>
      <c r="T6668" s="13">
        <v>0</v>
      </c>
      <c r="W6668" s="13">
        <v>0</v>
      </c>
    </row>
    <row r="6669" spans="1:32" x14ac:dyDescent="0.25">
      <c r="A6669" s="11" t="s">
        <v>2542</v>
      </c>
      <c r="B6669" t="s">
        <v>2543</v>
      </c>
      <c r="C6669" t="s">
        <v>5218</v>
      </c>
      <c r="D6669" t="s">
        <v>5215</v>
      </c>
      <c r="E6669" t="s">
        <v>5208</v>
      </c>
      <c r="F6669" t="s">
        <v>49</v>
      </c>
      <c r="L6669" s="13">
        <v>0</v>
      </c>
      <c r="P6669" s="13">
        <v>0</v>
      </c>
      <c r="T6669" s="13">
        <v>0</v>
      </c>
      <c r="W6669" s="13">
        <v>0</v>
      </c>
    </row>
    <row r="6670" spans="1:32" x14ac:dyDescent="0.25">
      <c r="A6670" s="11" t="s">
        <v>2542</v>
      </c>
      <c r="B6670" t="s">
        <v>2543</v>
      </c>
      <c r="C6670" t="s">
        <v>5218</v>
      </c>
      <c r="D6670" t="s">
        <v>5215</v>
      </c>
      <c r="E6670" t="s">
        <v>5209</v>
      </c>
      <c r="F6670" t="s">
        <v>49</v>
      </c>
      <c r="I6670" s="13">
        <v>20</v>
      </c>
      <c r="J6670" s="13">
        <v>1711</v>
      </c>
      <c r="K6670" s="13">
        <v>1711</v>
      </c>
      <c r="L6670" s="13">
        <v>0</v>
      </c>
      <c r="N6670" s="13">
        <v>37</v>
      </c>
      <c r="O6670" s="13">
        <v>37</v>
      </c>
      <c r="P6670" s="13">
        <v>0</v>
      </c>
      <c r="T6670" s="13">
        <v>0</v>
      </c>
      <c r="W6670" s="13">
        <v>0</v>
      </c>
      <c r="Z6670" s="13">
        <v>279</v>
      </c>
      <c r="AC6670" s="13">
        <v>10540</v>
      </c>
      <c r="AD6670" s="13">
        <v>243</v>
      </c>
    </row>
    <row r="6671" spans="1:32" x14ac:dyDescent="0.25">
      <c r="A6671" s="11" t="s">
        <v>2542</v>
      </c>
      <c r="B6671" t="s">
        <v>2543</v>
      </c>
      <c r="C6671" t="s">
        <v>5218</v>
      </c>
      <c r="D6671" t="s">
        <v>5215</v>
      </c>
      <c r="E6671" t="s">
        <v>5210</v>
      </c>
      <c r="F6671" t="s">
        <v>49</v>
      </c>
      <c r="L6671" s="13">
        <v>0</v>
      </c>
      <c r="P6671" s="13">
        <v>0</v>
      </c>
      <c r="T6671" s="13">
        <v>0</v>
      </c>
      <c r="W6671" s="13">
        <v>0</v>
      </c>
    </row>
    <row r="6672" spans="1:32" x14ac:dyDescent="0.25">
      <c r="A6672" s="11" t="s">
        <v>2542</v>
      </c>
      <c r="B6672" t="s">
        <v>2543</v>
      </c>
      <c r="C6672" t="s">
        <v>5218</v>
      </c>
      <c r="D6672" t="s">
        <v>5215</v>
      </c>
      <c r="E6672" t="s">
        <v>5211</v>
      </c>
      <c r="F6672" t="s">
        <v>49</v>
      </c>
      <c r="L6672" s="13">
        <v>0</v>
      </c>
      <c r="P6672" s="13">
        <v>0</v>
      </c>
      <c r="T6672" s="13">
        <v>0</v>
      </c>
      <c r="W6672" s="13">
        <v>0</v>
      </c>
    </row>
    <row r="6673" spans="1:32" x14ac:dyDescent="0.25">
      <c r="A6673" s="11" t="s">
        <v>2542</v>
      </c>
      <c r="B6673" t="s">
        <v>2543</v>
      </c>
      <c r="C6673" t="s">
        <v>5218</v>
      </c>
      <c r="D6673" t="s">
        <v>5215</v>
      </c>
      <c r="E6673" t="s">
        <v>5212</v>
      </c>
      <c r="F6673" t="s">
        <v>49</v>
      </c>
      <c r="J6673" s="13">
        <v>410572</v>
      </c>
      <c r="K6673" s="13">
        <v>410572</v>
      </c>
      <c r="L6673" s="13">
        <v>0</v>
      </c>
      <c r="N6673" s="13">
        <v>9007</v>
      </c>
      <c r="O6673" s="13">
        <v>9007</v>
      </c>
      <c r="P6673" s="13">
        <v>0</v>
      </c>
      <c r="T6673" s="13">
        <v>0</v>
      </c>
      <c r="W6673" s="13">
        <v>0</v>
      </c>
      <c r="Z6673" s="13">
        <v>67815</v>
      </c>
      <c r="AC6673" s="13">
        <v>2940674</v>
      </c>
      <c r="AD6673" s="13">
        <v>243</v>
      </c>
    </row>
    <row r="6674" spans="1:32" x14ac:dyDescent="0.25">
      <c r="A6674" s="11" t="s">
        <v>2545</v>
      </c>
      <c r="B6674" t="s">
        <v>2546</v>
      </c>
      <c r="C6674" t="s">
        <v>5214</v>
      </c>
      <c r="D6674" t="s">
        <v>5215</v>
      </c>
      <c r="E6674" t="s">
        <v>5205</v>
      </c>
      <c r="F6674" t="s">
        <v>49</v>
      </c>
      <c r="G6674" s="12">
        <v>700</v>
      </c>
      <c r="H6674" s="12">
        <v>900</v>
      </c>
      <c r="I6674" s="13">
        <v>11</v>
      </c>
      <c r="L6674" s="13">
        <v>0</v>
      </c>
      <c r="P6674" s="13">
        <v>0</v>
      </c>
      <c r="T6674" s="13">
        <v>0</v>
      </c>
      <c r="W6674" s="13">
        <v>0</v>
      </c>
    </row>
    <row r="6675" spans="1:32" x14ac:dyDescent="0.25">
      <c r="A6675" s="11" t="s">
        <v>2545</v>
      </c>
      <c r="B6675" t="s">
        <v>2546</v>
      </c>
      <c r="C6675" t="s">
        <v>5214</v>
      </c>
      <c r="D6675" t="s">
        <v>5215</v>
      </c>
      <c r="E6675" t="s">
        <v>5206</v>
      </c>
      <c r="F6675" t="s">
        <v>49</v>
      </c>
      <c r="G6675" s="12">
        <v>900</v>
      </c>
      <c r="H6675" s="12">
        <v>1600</v>
      </c>
      <c r="I6675" s="13">
        <v>13</v>
      </c>
      <c r="L6675" s="13">
        <v>0</v>
      </c>
      <c r="P6675" s="13">
        <v>0</v>
      </c>
      <c r="T6675" s="13">
        <v>0</v>
      </c>
      <c r="W6675" s="13">
        <v>0</v>
      </c>
    </row>
    <row r="6676" spans="1:32" x14ac:dyDescent="0.25">
      <c r="A6676" s="11" t="s">
        <v>2545</v>
      </c>
      <c r="B6676" t="s">
        <v>2546</v>
      </c>
      <c r="C6676" t="s">
        <v>5214</v>
      </c>
      <c r="D6676" t="s">
        <v>5215</v>
      </c>
      <c r="E6676" t="s">
        <v>5207</v>
      </c>
      <c r="F6676" t="s">
        <v>49</v>
      </c>
      <c r="G6676" s="12">
        <v>1600</v>
      </c>
      <c r="H6676" s="12">
        <v>1800</v>
      </c>
      <c r="I6676" s="13">
        <v>10</v>
      </c>
      <c r="L6676" s="13">
        <v>0</v>
      </c>
      <c r="P6676" s="13">
        <v>0</v>
      </c>
      <c r="T6676" s="13">
        <v>0</v>
      </c>
      <c r="W6676" s="13">
        <v>0</v>
      </c>
    </row>
    <row r="6677" spans="1:32" x14ac:dyDescent="0.25">
      <c r="A6677" s="11" t="s">
        <v>2545</v>
      </c>
      <c r="B6677" t="s">
        <v>2546</v>
      </c>
      <c r="C6677" t="s">
        <v>5214</v>
      </c>
      <c r="D6677" t="s">
        <v>5215</v>
      </c>
      <c r="E6677" t="s">
        <v>5208</v>
      </c>
      <c r="F6677" t="s">
        <v>49</v>
      </c>
      <c r="I6677" s="13">
        <v>6</v>
      </c>
      <c r="L6677" s="13">
        <v>0</v>
      </c>
      <c r="P6677" s="13">
        <v>0</v>
      </c>
      <c r="T6677" s="13">
        <v>0</v>
      </c>
      <c r="W6677" s="13">
        <v>0</v>
      </c>
    </row>
    <row r="6678" spans="1:32" x14ac:dyDescent="0.25">
      <c r="A6678" s="11" t="s">
        <v>2545</v>
      </c>
      <c r="B6678" t="s">
        <v>2546</v>
      </c>
      <c r="C6678" t="s">
        <v>5214</v>
      </c>
      <c r="D6678" t="s">
        <v>5215</v>
      </c>
      <c r="E6678" t="s">
        <v>5209</v>
      </c>
      <c r="F6678" t="s">
        <v>49</v>
      </c>
      <c r="G6678" s="12">
        <v>630</v>
      </c>
      <c r="H6678" s="12">
        <v>1900</v>
      </c>
      <c r="I6678" s="13">
        <v>13</v>
      </c>
      <c r="J6678" s="13">
        <v>2110</v>
      </c>
      <c r="K6678" s="13">
        <v>2080</v>
      </c>
      <c r="L6678" s="13">
        <v>30</v>
      </c>
      <c r="M6678" s="13">
        <v>2216</v>
      </c>
      <c r="N6678" s="13">
        <v>124</v>
      </c>
      <c r="O6678" s="13">
        <v>123</v>
      </c>
      <c r="P6678" s="13">
        <v>1</v>
      </c>
      <c r="T6678" s="13">
        <v>0</v>
      </c>
      <c r="W6678" s="13">
        <v>0</v>
      </c>
      <c r="Z6678" s="13">
        <v>1781</v>
      </c>
      <c r="AC6678" s="13">
        <v>7657</v>
      </c>
      <c r="AD6678" s="13">
        <v>257</v>
      </c>
      <c r="AE6678" s="13">
        <v>0</v>
      </c>
      <c r="AF6678" s="13">
        <v>0</v>
      </c>
    </row>
    <row r="6679" spans="1:32" x14ac:dyDescent="0.25">
      <c r="A6679" s="11" t="s">
        <v>2545</v>
      </c>
      <c r="B6679" t="s">
        <v>2546</v>
      </c>
      <c r="C6679" t="s">
        <v>5214</v>
      </c>
      <c r="D6679" t="s">
        <v>5215</v>
      </c>
      <c r="E6679" t="s">
        <v>5210</v>
      </c>
      <c r="F6679" t="s">
        <v>49</v>
      </c>
      <c r="G6679" s="12">
        <v>630</v>
      </c>
      <c r="H6679" s="12">
        <v>1802</v>
      </c>
      <c r="I6679" s="13">
        <v>4</v>
      </c>
      <c r="J6679" s="13">
        <v>649</v>
      </c>
      <c r="K6679" s="13">
        <v>639</v>
      </c>
      <c r="L6679" s="13">
        <v>10</v>
      </c>
      <c r="M6679" s="13">
        <v>649</v>
      </c>
      <c r="N6679" s="13">
        <v>42</v>
      </c>
      <c r="O6679" s="13">
        <v>41</v>
      </c>
      <c r="P6679" s="13">
        <v>1</v>
      </c>
      <c r="T6679" s="13">
        <v>0</v>
      </c>
      <c r="W6679" s="13">
        <v>0</v>
      </c>
      <c r="Z6679" s="13">
        <v>294</v>
      </c>
      <c r="AC6679" s="13">
        <v>1370</v>
      </c>
      <c r="AD6679" s="13">
        <v>51</v>
      </c>
      <c r="AE6679" s="13">
        <v>0</v>
      </c>
      <c r="AF6679" s="13">
        <v>0</v>
      </c>
    </row>
    <row r="6680" spans="1:32" x14ac:dyDescent="0.25">
      <c r="A6680" s="11" t="s">
        <v>2545</v>
      </c>
      <c r="B6680" t="s">
        <v>2546</v>
      </c>
      <c r="C6680" t="s">
        <v>5214</v>
      </c>
      <c r="D6680" t="s">
        <v>5215</v>
      </c>
      <c r="E6680" t="s">
        <v>5211</v>
      </c>
      <c r="F6680" t="s">
        <v>49</v>
      </c>
      <c r="G6680" s="12">
        <v>0</v>
      </c>
      <c r="H6680" s="12">
        <v>0</v>
      </c>
      <c r="I6680" s="13">
        <v>0</v>
      </c>
      <c r="J6680" s="13">
        <v>0</v>
      </c>
      <c r="K6680" s="13">
        <v>0</v>
      </c>
      <c r="L6680" s="13">
        <v>0</v>
      </c>
      <c r="M6680" s="13">
        <v>0</v>
      </c>
      <c r="N6680" s="13">
        <v>0</v>
      </c>
      <c r="O6680" s="13">
        <v>0</v>
      </c>
      <c r="P6680" s="13">
        <v>0</v>
      </c>
      <c r="T6680" s="13">
        <v>0</v>
      </c>
      <c r="W6680" s="13">
        <v>0</v>
      </c>
      <c r="Z6680" s="13">
        <v>0</v>
      </c>
      <c r="AC6680" s="13">
        <v>0</v>
      </c>
      <c r="AD6680" s="13">
        <v>0</v>
      </c>
      <c r="AE6680" s="13">
        <v>0</v>
      </c>
      <c r="AF6680" s="13">
        <v>0</v>
      </c>
    </row>
    <row r="6681" spans="1:32" x14ac:dyDescent="0.25">
      <c r="A6681" s="11" t="s">
        <v>2545</v>
      </c>
      <c r="B6681" t="s">
        <v>2546</v>
      </c>
      <c r="C6681" t="s">
        <v>5214</v>
      </c>
      <c r="D6681" t="s">
        <v>5215</v>
      </c>
      <c r="E6681" t="s">
        <v>5212</v>
      </c>
      <c r="F6681" t="s">
        <v>49</v>
      </c>
      <c r="J6681" s="13">
        <v>575257</v>
      </c>
      <c r="K6681" s="13">
        <v>567209</v>
      </c>
      <c r="L6681" s="13">
        <v>8048</v>
      </c>
      <c r="M6681" s="13">
        <v>602483</v>
      </c>
      <c r="N6681" s="13">
        <v>34057</v>
      </c>
      <c r="O6681" s="13">
        <v>33603</v>
      </c>
      <c r="P6681" s="13">
        <v>454</v>
      </c>
      <c r="T6681" s="13">
        <v>0</v>
      </c>
      <c r="W6681" s="13">
        <v>0</v>
      </c>
      <c r="X6681" s="13">
        <v>0</v>
      </c>
      <c r="Y6681" s="13">
        <v>0</v>
      </c>
      <c r="Z6681" s="13">
        <v>472711</v>
      </c>
      <c r="AC6681" s="13">
        <v>2037625</v>
      </c>
      <c r="AD6681" s="13">
        <v>308</v>
      </c>
      <c r="AE6681" s="13">
        <v>0</v>
      </c>
      <c r="AF6681" s="13">
        <v>0</v>
      </c>
    </row>
    <row r="6682" spans="1:32" x14ac:dyDescent="0.25">
      <c r="A6682" s="11" t="s">
        <v>2545</v>
      </c>
      <c r="B6682" t="s">
        <v>2546</v>
      </c>
      <c r="C6682" t="s">
        <v>5214</v>
      </c>
      <c r="D6682" t="s">
        <v>4287</v>
      </c>
      <c r="E6682" t="s">
        <v>5205</v>
      </c>
      <c r="F6682" t="s">
        <v>49</v>
      </c>
      <c r="G6682" s="12">
        <v>700</v>
      </c>
      <c r="H6682" s="12">
        <v>900</v>
      </c>
      <c r="I6682" s="13">
        <v>34</v>
      </c>
      <c r="L6682" s="13">
        <v>0</v>
      </c>
      <c r="P6682" s="13">
        <v>0</v>
      </c>
      <c r="T6682" s="13">
        <v>0</v>
      </c>
      <c r="W6682" s="13">
        <v>0</v>
      </c>
    </row>
    <row r="6683" spans="1:32" x14ac:dyDescent="0.25">
      <c r="A6683" s="11" t="s">
        <v>2545</v>
      </c>
      <c r="B6683" t="s">
        <v>2546</v>
      </c>
      <c r="C6683" t="s">
        <v>5214</v>
      </c>
      <c r="D6683" t="s">
        <v>4287</v>
      </c>
      <c r="E6683" t="s">
        <v>5206</v>
      </c>
      <c r="F6683" t="s">
        <v>49</v>
      </c>
      <c r="G6683" s="12">
        <v>900</v>
      </c>
      <c r="H6683" s="12">
        <v>1600</v>
      </c>
      <c r="I6683" s="13">
        <v>50</v>
      </c>
      <c r="L6683" s="13">
        <v>0</v>
      </c>
      <c r="P6683" s="13">
        <v>0</v>
      </c>
      <c r="T6683" s="13">
        <v>0</v>
      </c>
      <c r="W6683" s="13">
        <v>0</v>
      </c>
    </row>
    <row r="6684" spans="1:32" x14ac:dyDescent="0.25">
      <c r="A6684" s="11" t="s">
        <v>2545</v>
      </c>
      <c r="B6684" t="s">
        <v>2546</v>
      </c>
      <c r="C6684" t="s">
        <v>5214</v>
      </c>
      <c r="D6684" t="s">
        <v>4287</v>
      </c>
      <c r="E6684" t="s">
        <v>5207</v>
      </c>
      <c r="F6684" t="s">
        <v>49</v>
      </c>
      <c r="G6684" s="12">
        <v>1600</v>
      </c>
      <c r="H6684" s="12">
        <v>1800</v>
      </c>
      <c r="I6684" s="13">
        <v>48</v>
      </c>
      <c r="L6684" s="13">
        <v>0</v>
      </c>
      <c r="P6684" s="13">
        <v>0</v>
      </c>
      <c r="T6684" s="13">
        <v>0</v>
      </c>
      <c r="W6684" s="13">
        <v>0</v>
      </c>
    </row>
    <row r="6685" spans="1:32" x14ac:dyDescent="0.25">
      <c r="A6685" s="11" t="s">
        <v>2545</v>
      </c>
      <c r="B6685" t="s">
        <v>2546</v>
      </c>
      <c r="C6685" t="s">
        <v>5214</v>
      </c>
      <c r="D6685" t="s">
        <v>4287</v>
      </c>
      <c r="E6685" t="s">
        <v>5208</v>
      </c>
      <c r="F6685" t="s">
        <v>49</v>
      </c>
      <c r="I6685" s="13">
        <v>21</v>
      </c>
      <c r="L6685" s="13">
        <v>0</v>
      </c>
      <c r="P6685" s="13">
        <v>0</v>
      </c>
      <c r="T6685" s="13">
        <v>0</v>
      </c>
      <c r="W6685" s="13">
        <v>0</v>
      </c>
    </row>
    <row r="6686" spans="1:32" x14ac:dyDescent="0.25">
      <c r="A6686" s="11" t="s">
        <v>2545</v>
      </c>
      <c r="B6686" t="s">
        <v>2546</v>
      </c>
      <c r="C6686" t="s">
        <v>5214</v>
      </c>
      <c r="D6686" t="s">
        <v>4287</v>
      </c>
      <c r="E6686" t="s">
        <v>5209</v>
      </c>
      <c r="F6686" t="s">
        <v>49</v>
      </c>
      <c r="G6686" s="12">
        <v>550</v>
      </c>
      <c r="H6686" s="12">
        <v>2045</v>
      </c>
      <c r="I6686" s="13">
        <v>50</v>
      </c>
      <c r="J6686" s="13">
        <v>6178</v>
      </c>
      <c r="K6686" s="13">
        <v>5582</v>
      </c>
      <c r="L6686" s="13">
        <v>596</v>
      </c>
      <c r="M6686" s="13">
        <v>5703</v>
      </c>
      <c r="N6686" s="13">
        <v>466</v>
      </c>
      <c r="O6686" s="13">
        <v>430</v>
      </c>
      <c r="P6686" s="13">
        <v>36</v>
      </c>
      <c r="T6686" s="13">
        <v>0</v>
      </c>
      <c r="W6686" s="13">
        <v>0</v>
      </c>
      <c r="Z6686" s="13">
        <v>6582</v>
      </c>
      <c r="AC6686" s="13">
        <v>24047</v>
      </c>
      <c r="AD6686" s="13">
        <v>260</v>
      </c>
      <c r="AE6686" s="13">
        <v>0</v>
      </c>
      <c r="AF6686" s="13">
        <v>0</v>
      </c>
    </row>
    <row r="6687" spans="1:32" x14ac:dyDescent="0.25">
      <c r="A6687" s="11" t="s">
        <v>2545</v>
      </c>
      <c r="B6687" t="s">
        <v>2546</v>
      </c>
      <c r="C6687" t="s">
        <v>5214</v>
      </c>
      <c r="D6687" t="s">
        <v>4287</v>
      </c>
      <c r="E6687" t="s">
        <v>5210</v>
      </c>
      <c r="F6687" t="s">
        <v>49</v>
      </c>
      <c r="G6687" s="12">
        <v>700</v>
      </c>
      <c r="H6687" s="12">
        <v>1955</v>
      </c>
      <c r="I6687" s="13">
        <v>25</v>
      </c>
      <c r="J6687" s="13">
        <v>2927</v>
      </c>
      <c r="K6687" s="13">
        <v>2696</v>
      </c>
      <c r="L6687" s="13">
        <v>231</v>
      </c>
      <c r="M6687" s="13">
        <v>2748</v>
      </c>
      <c r="N6687" s="13">
        <v>222</v>
      </c>
      <c r="O6687" s="13">
        <v>208</v>
      </c>
      <c r="P6687" s="13">
        <v>14</v>
      </c>
      <c r="T6687" s="13">
        <v>0</v>
      </c>
      <c r="W6687" s="13">
        <v>0</v>
      </c>
      <c r="Z6687" s="13">
        <v>2654</v>
      </c>
      <c r="AC6687" s="13">
        <v>10217</v>
      </c>
      <c r="AD6687" s="13">
        <v>53</v>
      </c>
      <c r="AE6687" s="13">
        <v>0</v>
      </c>
      <c r="AF6687" s="13">
        <v>0</v>
      </c>
    </row>
    <row r="6688" spans="1:32" x14ac:dyDescent="0.25">
      <c r="A6688" s="11" t="s">
        <v>2545</v>
      </c>
      <c r="B6688" t="s">
        <v>2546</v>
      </c>
      <c r="C6688" t="s">
        <v>5214</v>
      </c>
      <c r="D6688" t="s">
        <v>4287</v>
      </c>
      <c r="E6688" t="s">
        <v>5211</v>
      </c>
      <c r="F6688" t="s">
        <v>49</v>
      </c>
      <c r="G6688" s="12">
        <v>800</v>
      </c>
      <c r="H6688" s="12">
        <v>1830</v>
      </c>
      <c r="I6688" s="13">
        <v>10</v>
      </c>
      <c r="J6688" s="13">
        <v>809</v>
      </c>
      <c r="K6688" s="13">
        <v>735</v>
      </c>
      <c r="L6688" s="13">
        <v>74</v>
      </c>
      <c r="M6688" s="13">
        <v>744</v>
      </c>
      <c r="N6688" s="13">
        <v>71</v>
      </c>
      <c r="O6688" s="13">
        <v>66</v>
      </c>
      <c r="P6688" s="13">
        <v>5</v>
      </c>
      <c r="T6688" s="13">
        <v>0</v>
      </c>
      <c r="W6688" s="13">
        <v>0</v>
      </c>
      <c r="Z6688" s="13">
        <v>925</v>
      </c>
      <c r="AC6688" s="13">
        <v>2802</v>
      </c>
      <c r="AD6688" s="13">
        <v>50</v>
      </c>
      <c r="AE6688" s="13">
        <v>0</v>
      </c>
      <c r="AF6688" s="13">
        <v>1</v>
      </c>
    </row>
    <row r="6689" spans="1:32" x14ac:dyDescent="0.25">
      <c r="A6689" s="11" t="s">
        <v>2545</v>
      </c>
      <c r="B6689" t="s">
        <v>2546</v>
      </c>
      <c r="C6689" t="s">
        <v>5214</v>
      </c>
      <c r="D6689" t="s">
        <v>4287</v>
      </c>
      <c r="E6689" t="s">
        <v>5212</v>
      </c>
      <c r="F6689" t="s">
        <v>49</v>
      </c>
      <c r="J6689" s="13">
        <v>1801931</v>
      </c>
      <c r="K6689" s="13">
        <v>1630788</v>
      </c>
      <c r="L6689" s="13">
        <v>171143</v>
      </c>
      <c r="M6689" s="13">
        <v>1665640</v>
      </c>
      <c r="N6689" s="13">
        <v>136323</v>
      </c>
      <c r="O6689" s="13">
        <v>126025</v>
      </c>
      <c r="P6689" s="13">
        <v>10298</v>
      </c>
      <c r="T6689" s="13">
        <v>0</v>
      </c>
      <c r="W6689" s="13">
        <v>0</v>
      </c>
      <c r="X6689" s="13">
        <v>0</v>
      </c>
      <c r="Y6689" s="13">
        <v>0</v>
      </c>
      <c r="Z6689" s="13">
        <v>1898232</v>
      </c>
      <c r="AC6689" s="13">
        <v>6933849</v>
      </c>
      <c r="AD6689" s="13">
        <v>363</v>
      </c>
      <c r="AE6689" s="13">
        <v>0</v>
      </c>
      <c r="AF6689" s="13">
        <v>1</v>
      </c>
    </row>
    <row r="6690" spans="1:32" x14ac:dyDescent="0.25">
      <c r="A6690" s="11" t="s">
        <v>2547</v>
      </c>
      <c r="B6690" t="s">
        <v>2548</v>
      </c>
      <c r="C6690" t="s">
        <v>5204</v>
      </c>
      <c r="D6690" t="s">
        <v>5215</v>
      </c>
      <c r="E6690" t="s">
        <v>5205</v>
      </c>
      <c r="F6690" t="s">
        <v>49</v>
      </c>
      <c r="L6690" s="13">
        <v>0</v>
      </c>
      <c r="P6690" s="13">
        <v>0</v>
      </c>
      <c r="T6690" s="13">
        <v>0</v>
      </c>
      <c r="W6690" s="13">
        <v>0</v>
      </c>
    </row>
    <row r="6691" spans="1:32" x14ac:dyDescent="0.25">
      <c r="A6691" s="11" t="s">
        <v>2547</v>
      </c>
      <c r="B6691" t="s">
        <v>2548</v>
      </c>
      <c r="C6691" t="s">
        <v>5204</v>
      </c>
      <c r="D6691" t="s">
        <v>5215</v>
      </c>
      <c r="E6691" t="s">
        <v>5206</v>
      </c>
      <c r="F6691" t="s">
        <v>49</v>
      </c>
      <c r="L6691" s="13">
        <v>0</v>
      </c>
      <c r="P6691" s="13">
        <v>0</v>
      </c>
      <c r="T6691" s="13">
        <v>0</v>
      </c>
      <c r="W6691" s="13">
        <v>0</v>
      </c>
    </row>
    <row r="6692" spans="1:32" x14ac:dyDescent="0.25">
      <c r="A6692" s="11" t="s">
        <v>2547</v>
      </c>
      <c r="B6692" t="s">
        <v>2548</v>
      </c>
      <c r="C6692" t="s">
        <v>5204</v>
      </c>
      <c r="D6692" t="s">
        <v>5215</v>
      </c>
      <c r="E6692" t="s">
        <v>5207</v>
      </c>
      <c r="F6692" t="s">
        <v>49</v>
      </c>
      <c r="L6692" s="13">
        <v>0</v>
      </c>
      <c r="P6692" s="13">
        <v>0</v>
      </c>
      <c r="T6692" s="13">
        <v>0</v>
      </c>
      <c r="W6692" s="13">
        <v>0</v>
      </c>
    </row>
    <row r="6693" spans="1:32" x14ac:dyDescent="0.25">
      <c r="A6693" s="11" t="s">
        <v>2547</v>
      </c>
      <c r="B6693" t="s">
        <v>2548</v>
      </c>
      <c r="C6693" t="s">
        <v>5204</v>
      </c>
      <c r="D6693" t="s">
        <v>5215</v>
      </c>
      <c r="E6693" t="s">
        <v>5208</v>
      </c>
      <c r="F6693" t="s">
        <v>49</v>
      </c>
      <c r="L6693" s="13">
        <v>0</v>
      </c>
      <c r="P6693" s="13">
        <v>0</v>
      </c>
      <c r="T6693" s="13">
        <v>0</v>
      </c>
      <c r="W6693" s="13">
        <v>0</v>
      </c>
    </row>
    <row r="6694" spans="1:32" x14ac:dyDescent="0.25">
      <c r="A6694" s="11" t="s">
        <v>2547</v>
      </c>
      <c r="B6694" t="s">
        <v>2548</v>
      </c>
      <c r="C6694" t="s">
        <v>5204</v>
      </c>
      <c r="D6694" t="s">
        <v>5215</v>
      </c>
      <c r="E6694" t="s">
        <v>5209</v>
      </c>
      <c r="F6694" t="s">
        <v>49</v>
      </c>
      <c r="G6694" s="12">
        <v>645</v>
      </c>
      <c r="H6694" s="12">
        <v>200</v>
      </c>
      <c r="I6694" s="13">
        <v>5</v>
      </c>
      <c r="J6694" s="13">
        <v>200</v>
      </c>
      <c r="K6694" s="13">
        <v>171</v>
      </c>
      <c r="L6694" s="13">
        <v>29</v>
      </c>
      <c r="N6694" s="13">
        <v>48</v>
      </c>
      <c r="O6694" s="13">
        <v>46</v>
      </c>
      <c r="P6694" s="13">
        <v>2</v>
      </c>
      <c r="T6694" s="13">
        <v>0</v>
      </c>
      <c r="W6694" s="13">
        <v>0</v>
      </c>
      <c r="Z6694" s="13">
        <v>40</v>
      </c>
      <c r="AC6694" s="13">
        <v>15</v>
      </c>
      <c r="AD6694" s="13">
        <v>249</v>
      </c>
      <c r="AE6694" s="13">
        <v>0</v>
      </c>
      <c r="AF6694" s="13">
        <v>0</v>
      </c>
    </row>
    <row r="6695" spans="1:32" x14ac:dyDescent="0.25">
      <c r="A6695" s="11" t="s">
        <v>2547</v>
      </c>
      <c r="B6695" t="s">
        <v>2548</v>
      </c>
      <c r="C6695" t="s">
        <v>5204</v>
      </c>
      <c r="D6695" t="s">
        <v>5215</v>
      </c>
      <c r="E6695" t="s">
        <v>5210</v>
      </c>
      <c r="F6695" t="s">
        <v>49</v>
      </c>
      <c r="I6695" s="13">
        <v>0</v>
      </c>
      <c r="J6695" s="13">
        <v>0</v>
      </c>
      <c r="K6695" s="13">
        <v>0</v>
      </c>
      <c r="L6695" s="13">
        <v>0</v>
      </c>
      <c r="N6695" s="13">
        <v>0</v>
      </c>
      <c r="O6695" s="13">
        <v>0</v>
      </c>
      <c r="P6695" s="13">
        <v>0</v>
      </c>
      <c r="T6695" s="13">
        <v>0</v>
      </c>
      <c r="W6695" s="13">
        <v>0</v>
      </c>
      <c r="Z6695" s="13">
        <v>0</v>
      </c>
      <c r="AC6695" s="13">
        <v>0</v>
      </c>
      <c r="AD6695" s="13">
        <v>0</v>
      </c>
      <c r="AE6695" s="13">
        <v>0</v>
      </c>
      <c r="AF6695" s="13">
        <v>0</v>
      </c>
    </row>
    <row r="6696" spans="1:32" x14ac:dyDescent="0.25">
      <c r="A6696" s="11" t="s">
        <v>2547</v>
      </c>
      <c r="B6696" t="s">
        <v>2548</v>
      </c>
      <c r="C6696" t="s">
        <v>5204</v>
      </c>
      <c r="D6696" t="s">
        <v>5215</v>
      </c>
      <c r="E6696" t="s">
        <v>5211</v>
      </c>
      <c r="F6696" t="s">
        <v>49</v>
      </c>
      <c r="I6696" s="13">
        <v>0</v>
      </c>
      <c r="J6696" s="13">
        <v>0</v>
      </c>
      <c r="K6696" s="13">
        <v>0</v>
      </c>
      <c r="L6696" s="13">
        <v>0</v>
      </c>
      <c r="N6696" s="13">
        <v>0</v>
      </c>
      <c r="O6696" s="13">
        <v>0</v>
      </c>
      <c r="P6696" s="13">
        <v>0</v>
      </c>
      <c r="T6696" s="13">
        <v>0</v>
      </c>
      <c r="W6696" s="13">
        <v>0</v>
      </c>
      <c r="Z6696" s="13">
        <v>0</v>
      </c>
      <c r="AC6696" s="13">
        <v>0</v>
      </c>
      <c r="AD6696" s="13">
        <v>0</v>
      </c>
      <c r="AE6696" s="13">
        <v>0</v>
      </c>
      <c r="AF6696" s="13">
        <v>0</v>
      </c>
    </row>
    <row r="6697" spans="1:32" x14ac:dyDescent="0.25">
      <c r="A6697" s="11" t="s">
        <v>2547</v>
      </c>
      <c r="B6697" t="s">
        <v>2548</v>
      </c>
      <c r="C6697" t="s">
        <v>5204</v>
      </c>
      <c r="D6697" t="s">
        <v>5215</v>
      </c>
      <c r="E6697" t="s">
        <v>5212</v>
      </c>
      <c r="F6697" t="s">
        <v>49</v>
      </c>
      <c r="J6697" s="13">
        <v>49816</v>
      </c>
      <c r="K6697" s="13">
        <v>42584</v>
      </c>
      <c r="L6697" s="13">
        <v>7232</v>
      </c>
      <c r="N6697" s="13">
        <v>12201</v>
      </c>
      <c r="O6697" s="13">
        <v>11425</v>
      </c>
      <c r="P6697" s="13">
        <v>776</v>
      </c>
      <c r="T6697" s="13">
        <v>0</v>
      </c>
      <c r="W6697" s="13">
        <v>0</v>
      </c>
      <c r="X6697" s="13">
        <v>0</v>
      </c>
      <c r="Y6697" s="13">
        <v>0</v>
      </c>
      <c r="Z6697" s="13">
        <v>10009</v>
      </c>
      <c r="AB6697" s="13">
        <v>0</v>
      </c>
      <c r="AC6697" s="13">
        <v>3803</v>
      </c>
      <c r="AD6697" s="13">
        <v>249</v>
      </c>
      <c r="AE6697" s="13">
        <v>0</v>
      </c>
      <c r="AF6697" s="13">
        <v>0</v>
      </c>
    </row>
    <row r="6698" spans="1:32" x14ac:dyDescent="0.25">
      <c r="A6698" s="11" t="s">
        <v>2547</v>
      </c>
      <c r="B6698" t="s">
        <v>2548</v>
      </c>
      <c r="C6698" t="s">
        <v>5214</v>
      </c>
      <c r="D6698" t="s">
        <v>5215</v>
      </c>
      <c r="E6698" t="s">
        <v>5205</v>
      </c>
      <c r="F6698" t="s">
        <v>49</v>
      </c>
      <c r="G6698" s="12">
        <v>700</v>
      </c>
      <c r="H6698" s="12">
        <v>900</v>
      </c>
      <c r="I6698" s="13">
        <v>41</v>
      </c>
      <c r="L6698" s="13">
        <v>0</v>
      </c>
      <c r="P6698" s="13">
        <v>0</v>
      </c>
      <c r="T6698" s="13">
        <v>0</v>
      </c>
      <c r="W6698" s="13">
        <v>0</v>
      </c>
    </row>
    <row r="6699" spans="1:32" x14ac:dyDescent="0.25">
      <c r="A6699" s="11" t="s">
        <v>2547</v>
      </c>
      <c r="B6699" t="s">
        <v>2548</v>
      </c>
      <c r="C6699" t="s">
        <v>5214</v>
      </c>
      <c r="D6699" t="s">
        <v>5215</v>
      </c>
      <c r="E6699" t="s">
        <v>5206</v>
      </c>
      <c r="F6699" t="s">
        <v>49</v>
      </c>
      <c r="G6699" s="12">
        <v>900</v>
      </c>
      <c r="H6699" s="12">
        <v>1200</v>
      </c>
      <c r="I6699" s="13">
        <v>41</v>
      </c>
      <c r="L6699" s="13">
        <v>0</v>
      </c>
      <c r="P6699" s="13">
        <v>0</v>
      </c>
      <c r="T6699" s="13">
        <v>0</v>
      </c>
      <c r="W6699" s="13">
        <v>0</v>
      </c>
    </row>
    <row r="6700" spans="1:32" x14ac:dyDescent="0.25">
      <c r="A6700" s="11" t="s">
        <v>2547</v>
      </c>
      <c r="B6700" t="s">
        <v>2548</v>
      </c>
      <c r="C6700" t="s">
        <v>5214</v>
      </c>
      <c r="D6700" t="s">
        <v>5215</v>
      </c>
      <c r="E6700" t="s">
        <v>5207</v>
      </c>
      <c r="F6700" t="s">
        <v>49</v>
      </c>
      <c r="G6700" s="12">
        <v>1200</v>
      </c>
      <c r="H6700" s="12">
        <v>1600</v>
      </c>
      <c r="I6700" s="13">
        <v>41</v>
      </c>
      <c r="L6700" s="13">
        <v>0</v>
      </c>
      <c r="P6700" s="13">
        <v>0</v>
      </c>
      <c r="T6700" s="13">
        <v>0</v>
      </c>
      <c r="W6700" s="13">
        <v>0</v>
      </c>
    </row>
    <row r="6701" spans="1:32" x14ac:dyDescent="0.25">
      <c r="A6701" s="11" t="s">
        <v>2547</v>
      </c>
      <c r="B6701" t="s">
        <v>2548</v>
      </c>
      <c r="C6701" t="s">
        <v>5214</v>
      </c>
      <c r="D6701" t="s">
        <v>5215</v>
      </c>
      <c r="E6701" t="s">
        <v>5208</v>
      </c>
      <c r="F6701" t="s">
        <v>49</v>
      </c>
      <c r="I6701" s="13">
        <v>26</v>
      </c>
      <c r="L6701" s="13">
        <v>0</v>
      </c>
      <c r="P6701" s="13">
        <v>0</v>
      </c>
      <c r="T6701" s="13">
        <v>0</v>
      </c>
      <c r="W6701" s="13">
        <v>0</v>
      </c>
    </row>
    <row r="6702" spans="1:32" x14ac:dyDescent="0.25">
      <c r="A6702" s="11" t="s">
        <v>2547</v>
      </c>
      <c r="B6702" t="s">
        <v>2548</v>
      </c>
      <c r="C6702" t="s">
        <v>5214</v>
      </c>
      <c r="D6702" t="s">
        <v>5215</v>
      </c>
      <c r="E6702" t="s">
        <v>5209</v>
      </c>
      <c r="F6702" t="s">
        <v>49</v>
      </c>
      <c r="G6702" s="12">
        <v>600</v>
      </c>
      <c r="H6702" s="12">
        <v>559</v>
      </c>
      <c r="I6702" s="13">
        <v>41</v>
      </c>
      <c r="J6702" s="13">
        <v>3646</v>
      </c>
      <c r="K6702" s="13">
        <v>3390</v>
      </c>
      <c r="L6702" s="13">
        <v>256</v>
      </c>
      <c r="M6702" s="13">
        <v>3117</v>
      </c>
      <c r="N6702" s="13">
        <v>449</v>
      </c>
      <c r="O6702" s="13">
        <v>428</v>
      </c>
      <c r="P6702" s="13">
        <v>21</v>
      </c>
      <c r="T6702" s="13">
        <v>0</v>
      </c>
      <c r="W6702" s="13">
        <v>0</v>
      </c>
      <c r="Z6702" s="13">
        <v>43020</v>
      </c>
      <c r="AC6702" s="13">
        <v>16348</v>
      </c>
      <c r="AD6702" s="13">
        <v>249</v>
      </c>
      <c r="AE6702" s="13">
        <v>0</v>
      </c>
      <c r="AF6702" s="13">
        <v>0</v>
      </c>
    </row>
    <row r="6703" spans="1:32" x14ac:dyDescent="0.25">
      <c r="A6703" s="11" t="s">
        <v>2547</v>
      </c>
      <c r="B6703" t="s">
        <v>2548</v>
      </c>
      <c r="C6703" t="s">
        <v>5214</v>
      </c>
      <c r="D6703" t="s">
        <v>5215</v>
      </c>
      <c r="E6703" t="s">
        <v>5210</v>
      </c>
      <c r="F6703" t="s">
        <v>49</v>
      </c>
      <c r="G6703" s="12">
        <v>1000</v>
      </c>
      <c r="H6703" s="12">
        <v>2200</v>
      </c>
      <c r="I6703" s="13">
        <v>3</v>
      </c>
      <c r="J6703" s="13">
        <v>308</v>
      </c>
      <c r="K6703" s="13">
        <v>284</v>
      </c>
      <c r="L6703" s="13">
        <v>24</v>
      </c>
      <c r="M6703" s="13">
        <v>282</v>
      </c>
      <c r="N6703" s="13">
        <v>37</v>
      </c>
      <c r="O6703" s="13">
        <v>36</v>
      </c>
      <c r="P6703" s="13">
        <v>1</v>
      </c>
      <c r="T6703" s="13">
        <v>0</v>
      </c>
      <c r="W6703" s="13">
        <v>0</v>
      </c>
      <c r="Z6703" s="13">
        <v>3150</v>
      </c>
      <c r="AC6703" s="13">
        <v>1197</v>
      </c>
      <c r="AD6703" s="13">
        <v>24</v>
      </c>
      <c r="AE6703" s="13">
        <v>0</v>
      </c>
      <c r="AF6703" s="13">
        <v>0</v>
      </c>
    </row>
    <row r="6704" spans="1:32" x14ac:dyDescent="0.25">
      <c r="A6704" s="11" t="s">
        <v>2547</v>
      </c>
      <c r="B6704" t="s">
        <v>2548</v>
      </c>
      <c r="C6704" t="s">
        <v>5214</v>
      </c>
      <c r="D6704" t="s">
        <v>5215</v>
      </c>
      <c r="E6704" t="s">
        <v>5211</v>
      </c>
      <c r="F6704" t="s">
        <v>49</v>
      </c>
      <c r="G6704" s="12">
        <v>1200</v>
      </c>
      <c r="H6704" s="12">
        <v>2200</v>
      </c>
      <c r="I6704" s="13">
        <v>3</v>
      </c>
      <c r="J6704" s="13">
        <v>258</v>
      </c>
      <c r="K6704" s="13">
        <v>234</v>
      </c>
      <c r="L6704" s="13">
        <v>24</v>
      </c>
      <c r="M6704" s="13">
        <v>232</v>
      </c>
      <c r="N6704" s="13">
        <v>30</v>
      </c>
      <c r="O6704" s="13">
        <v>29</v>
      </c>
      <c r="P6704" s="13">
        <v>1</v>
      </c>
      <c r="T6704" s="13">
        <v>0</v>
      </c>
      <c r="W6704" s="13">
        <v>0</v>
      </c>
      <c r="Z6704" s="13">
        <v>3089</v>
      </c>
      <c r="AC6704" s="13">
        <v>1174</v>
      </c>
      <c r="AD6704" s="13">
        <v>29</v>
      </c>
      <c r="AE6704" s="13">
        <v>0</v>
      </c>
      <c r="AF6704" s="13">
        <v>0</v>
      </c>
    </row>
    <row r="6705" spans="1:32" x14ac:dyDescent="0.25">
      <c r="A6705" s="11" t="s">
        <v>2547</v>
      </c>
      <c r="B6705" t="s">
        <v>2548</v>
      </c>
      <c r="C6705" t="s">
        <v>5214</v>
      </c>
      <c r="D6705" t="s">
        <v>5215</v>
      </c>
      <c r="E6705" t="s">
        <v>5212</v>
      </c>
      <c r="F6705" t="s">
        <v>49</v>
      </c>
      <c r="J6705" s="13">
        <v>921635</v>
      </c>
      <c r="K6705" s="13">
        <v>857611</v>
      </c>
      <c r="L6705" s="13">
        <v>64024</v>
      </c>
      <c r="M6705" s="13">
        <v>789381</v>
      </c>
      <c r="N6705" s="13">
        <v>113625</v>
      </c>
      <c r="O6705" s="13">
        <v>108164</v>
      </c>
      <c r="P6705" s="13">
        <v>5461</v>
      </c>
      <c r="T6705" s="13">
        <v>0</v>
      </c>
      <c r="W6705" s="13">
        <v>0</v>
      </c>
      <c r="X6705" s="13">
        <v>9950</v>
      </c>
      <c r="Y6705" s="13">
        <v>0</v>
      </c>
      <c r="Z6705" s="13">
        <v>10876728</v>
      </c>
      <c r="AC6705" s="13">
        <v>4133157</v>
      </c>
      <c r="AD6705" s="13">
        <v>302</v>
      </c>
      <c r="AE6705" s="13">
        <v>0</v>
      </c>
      <c r="AF6705" s="13">
        <v>0</v>
      </c>
    </row>
    <row r="6706" spans="1:32" x14ac:dyDescent="0.25">
      <c r="A6706" s="11" t="s">
        <v>2552</v>
      </c>
      <c r="B6706" t="s">
        <v>2553</v>
      </c>
      <c r="C6706" t="s">
        <v>5204</v>
      </c>
      <c r="D6706" t="s">
        <v>5215</v>
      </c>
      <c r="E6706" t="s">
        <v>5205</v>
      </c>
      <c r="F6706" t="s">
        <v>50</v>
      </c>
      <c r="L6706" s="13">
        <v>0</v>
      </c>
      <c r="P6706" s="13">
        <v>0</v>
      </c>
      <c r="T6706" s="13">
        <v>0</v>
      </c>
      <c r="W6706" s="13">
        <v>0</v>
      </c>
    </row>
    <row r="6707" spans="1:32" x14ac:dyDescent="0.25">
      <c r="A6707" s="11" t="s">
        <v>2552</v>
      </c>
      <c r="B6707" t="s">
        <v>2553</v>
      </c>
      <c r="C6707" t="s">
        <v>5204</v>
      </c>
      <c r="D6707" t="s">
        <v>5215</v>
      </c>
      <c r="E6707" t="s">
        <v>5206</v>
      </c>
      <c r="F6707" t="s">
        <v>50</v>
      </c>
      <c r="L6707" s="13">
        <v>0</v>
      </c>
      <c r="P6707" s="13">
        <v>0</v>
      </c>
      <c r="T6707" s="13">
        <v>0</v>
      </c>
      <c r="W6707" s="13">
        <v>0</v>
      </c>
    </row>
    <row r="6708" spans="1:32" x14ac:dyDescent="0.25">
      <c r="A6708" s="11" t="s">
        <v>2552</v>
      </c>
      <c r="B6708" t="s">
        <v>2553</v>
      </c>
      <c r="C6708" t="s">
        <v>5204</v>
      </c>
      <c r="D6708" t="s">
        <v>5215</v>
      </c>
      <c r="E6708" t="s">
        <v>5207</v>
      </c>
      <c r="F6708" t="s">
        <v>50</v>
      </c>
      <c r="L6708" s="13">
        <v>0</v>
      </c>
      <c r="P6708" s="13">
        <v>0</v>
      </c>
      <c r="T6708" s="13">
        <v>0</v>
      </c>
      <c r="W6708" s="13">
        <v>0</v>
      </c>
    </row>
    <row r="6709" spans="1:32" x14ac:dyDescent="0.25">
      <c r="A6709" s="11" t="s">
        <v>2552</v>
      </c>
      <c r="B6709" t="s">
        <v>2553</v>
      </c>
      <c r="C6709" t="s">
        <v>5204</v>
      </c>
      <c r="D6709" t="s">
        <v>5215</v>
      </c>
      <c r="E6709" t="s">
        <v>5208</v>
      </c>
      <c r="F6709" t="s">
        <v>50</v>
      </c>
      <c r="L6709" s="13">
        <v>0</v>
      </c>
      <c r="P6709" s="13">
        <v>0</v>
      </c>
      <c r="T6709" s="13">
        <v>0</v>
      </c>
      <c r="W6709" s="13">
        <v>0</v>
      </c>
    </row>
    <row r="6710" spans="1:32" x14ac:dyDescent="0.25">
      <c r="A6710" s="11" t="s">
        <v>2552</v>
      </c>
      <c r="B6710" t="s">
        <v>2553</v>
      </c>
      <c r="C6710" t="s">
        <v>5204</v>
      </c>
      <c r="D6710" t="s">
        <v>5215</v>
      </c>
      <c r="E6710" t="s">
        <v>5209</v>
      </c>
      <c r="F6710" t="s">
        <v>50</v>
      </c>
      <c r="L6710" s="13">
        <v>0</v>
      </c>
      <c r="P6710" s="13">
        <v>0</v>
      </c>
      <c r="T6710" s="13">
        <v>0</v>
      </c>
      <c r="W6710" s="13">
        <v>0</v>
      </c>
    </row>
    <row r="6711" spans="1:32" x14ac:dyDescent="0.25">
      <c r="A6711" s="11" t="s">
        <v>2552</v>
      </c>
      <c r="B6711" t="s">
        <v>2553</v>
      </c>
      <c r="C6711" t="s">
        <v>5204</v>
      </c>
      <c r="D6711" t="s">
        <v>5215</v>
      </c>
      <c r="E6711" t="s">
        <v>5210</v>
      </c>
      <c r="F6711" t="s">
        <v>50</v>
      </c>
      <c r="L6711" s="13">
        <v>0</v>
      </c>
      <c r="P6711" s="13">
        <v>0</v>
      </c>
      <c r="T6711" s="13">
        <v>0</v>
      </c>
      <c r="W6711" s="13">
        <v>0</v>
      </c>
    </row>
    <row r="6712" spans="1:32" x14ac:dyDescent="0.25">
      <c r="A6712" s="11" t="s">
        <v>2552</v>
      </c>
      <c r="B6712" t="s">
        <v>2553</v>
      </c>
      <c r="C6712" t="s">
        <v>5204</v>
      </c>
      <c r="D6712" t="s">
        <v>5215</v>
      </c>
      <c r="E6712" t="s">
        <v>5211</v>
      </c>
      <c r="F6712" t="s">
        <v>50</v>
      </c>
      <c r="L6712" s="13">
        <v>0</v>
      </c>
      <c r="P6712" s="13">
        <v>0</v>
      </c>
      <c r="T6712" s="13">
        <v>0</v>
      </c>
      <c r="W6712" s="13">
        <v>0</v>
      </c>
    </row>
    <row r="6713" spans="1:32" x14ac:dyDescent="0.25">
      <c r="A6713" s="11" t="s">
        <v>2552</v>
      </c>
      <c r="B6713" t="s">
        <v>2553</v>
      </c>
      <c r="C6713" t="s">
        <v>5204</v>
      </c>
      <c r="D6713" t="s">
        <v>5215</v>
      </c>
      <c r="E6713" t="s">
        <v>5212</v>
      </c>
      <c r="F6713" t="s">
        <v>50</v>
      </c>
      <c r="K6713" s="13">
        <v>451222</v>
      </c>
      <c r="L6713" s="13">
        <v>-451222</v>
      </c>
      <c r="O6713" s="13">
        <v>37029</v>
      </c>
      <c r="P6713" s="13">
        <v>-37029</v>
      </c>
      <c r="T6713" s="13">
        <v>0</v>
      </c>
      <c r="W6713" s="13">
        <v>0</v>
      </c>
      <c r="Z6713" s="13">
        <v>41645</v>
      </c>
      <c r="AB6713" s="13">
        <v>52256</v>
      </c>
    </row>
    <row r="6714" spans="1:32" x14ac:dyDescent="0.25">
      <c r="A6714" s="11" t="s">
        <v>2558</v>
      </c>
      <c r="B6714" t="s">
        <v>2559</v>
      </c>
      <c r="C6714" t="s">
        <v>5204</v>
      </c>
      <c r="D6714" t="s">
        <v>5215</v>
      </c>
      <c r="E6714" t="s">
        <v>5205</v>
      </c>
      <c r="F6714" t="s">
        <v>50</v>
      </c>
      <c r="L6714" s="13">
        <v>0</v>
      </c>
      <c r="P6714" s="13">
        <v>0</v>
      </c>
      <c r="T6714" s="13">
        <v>0</v>
      </c>
      <c r="W6714" s="13">
        <v>0</v>
      </c>
    </row>
    <row r="6715" spans="1:32" x14ac:dyDescent="0.25">
      <c r="A6715" s="11" t="s">
        <v>2558</v>
      </c>
      <c r="B6715" t="s">
        <v>2559</v>
      </c>
      <c r="C6715" t="s">
        <v>5204</v>
      </c>
      <c r="D6715" t="s">
        <v>5215</v>
      </c>
      <c r="E6715" t="s">
        <v>5206</v>
      </c>
      <c r="F6715" t="s">
        <v>50</v>
      </c>
      <c r="L6715" s="13">
        <v>0</v>
      </c>
      <c r="P6715" s="13">
        <v>0</v>
      </c>
      <c r="T6715" s="13">
        <v>0</v>
      </c>
      <c r="W6715" s="13">
        <v>0</v>
      </c>
    </row>
    <row r="6716" spans="1:32" x14ac:dyDescent="0.25">
      <c r="A6716" s="11" t="s">
        <v>2558</v>
      </c>
      <c r="B6716" t="s">
        <v>2559</v>
      </c>
      <c r="C6716" t="s">
        <v>5204</v>
      </c>
      <c r="D6716" t="s">
        <v>5215</v>
      </c>
      <c r="E6716" t="s">
        <v>5207</v>
      </c>
      <c r="F6716" t="s">
        <v>50</v>
      </c>
      <c r="L6716" s="13">
        <v>0</v>
      </c>
      <c r="P6716" s="13">
        <v>0</v>
      </c>
      <c r="T6716" s="13">
        <v>0</v>
      </c>
      <c r="W6716" s="13">
        <v>0</v>
      </c>
    </row>
    <row r="6717" spans="1:32" x14ac:dyDescent="0.25">
      <c r="A6717" s="11" t="s">
        <v>2558</v>
      </c>
      <c r="B6717" t="s">
        <v>2559</v>
      </c>
      <c r="C6717" t="s">
        <v>5204</v>
      </c>
      <c r="D6717" t="s">
        <v>5215</v>
      </c>
      <c r="E6717" t="s">
        <v>5208</v>
      </c>
      <c r="F6717" t="s">
        <v>50</v>
      </c>
      <c r="L6717" s="13">
        <v>0</v>
      </c>
      <c r="P6717" s="13">
        <v>0</v>
      </c>
      <c r="T6717" s="13">
        <v>0</v>
      </c>
      <c r="W6717" s="13">
        <v>0</v>
      </c>
    </row>
    <row r="6718" spans="1:32" x14ac:dyDescent="0.25">
      <c r="A6718" s="11" t="s">
        <v>2558</v>
      </c>
      <c r="B6718" t="s">
        <v>2559</v>
      </c>
      <c r="C6718" t="s">
        <v>5204</v>
      </c>
      <c r="D6718" t="s">
        <v>5215</v>
      </c>
      <c r="E6718" t="s">
        <v>5209</v>
      </c>
      <c r="F6718" t="s">
        <v>50</v>
      </c>
      <c r="L6718" s="13">
        <v>0</v>
      </c>
      <c r="P6718" s="13">
        <v>0</v>
      </c>
      <c r="T6718" s="13">
        <v>0</v>
      </c>
      <c r="W6718" s="13">
        <v>0</v>
      </c>
    </row>
    <row r="6719" spans="1:32" x14ac:dyDescent="0.25">
      <c r="A6719" s="11" t="s">
        <v>2558</v>
      </c>
      <c r="B6719" t="s">
        <v>2559</v>
      </c>
      <c r="C6719" t="s">
        <v>5204</v>
      </c>
      <c r="D6719" t="s">
        <v>5215</v>
      </c>
      <c r="E6719" t="s">
        <v>5210</v>
      </c>
      <c r="F6719" t="s">
        <v>50</v>
      </c>
      <c r="L6719" s="13">
        <v>0</v>
      </c>
      <c r="P6719" s="13">
        <v>0</v>
      </c>
      <c r="T6719" s="13">
        <v>0</v>
      </c>
      <c r="W6719" s="13">
        <v>0</v>
      </c>
    </row>
    <row r="6720" spans="1:32" x14ac:dyDescent="0.25">
      <c r="A6720" s="11" t="s">
        <v>2558</v>
      </c>
      <c r="B6720" t="s">
        <v>2559</v>
      </c>
      <c r="C6720" t="s">
        <v>5204</v>
      </c>
      <c r="D6720" t="s">
        <v>5215</v>
      </c>
      <c r="E6720" t="s">
        <v>5211</v>
      </c>
      <c r="F6720" t="s">
        <v>50</v>
      </c>
      <c r="L6720" s="13">
        <v>0</v>
      </c>
      <c r="P6720" s="13">
        <v>0</v>
      </c>
      <c r="T6720" s="13">
        <v>0</v>
      </c>
      <c r="W6720" s="13">
        <v>0</v>
      </c>
    </row>
    <row r="6721" spans="1:28" x14ac:dyDescent="0.25">
      <c r="A6721" s="11" t="s">
        <v>2558</v>
      </c>
      <c r="B6721" t="s">
        <v>2559</v>
      </c>
      <c r="C6721" t="s">
        <v>5204</v>
      </c>
      <c r="D6721" t="s">
        <v>5215</v>
      </c>
      <c r="E6721" t="s">
        <v>5212</v>
      </c>
      <c r="F6721" t="s">
        <v>50</v>
      </c>
      <c r="K6721" s="13">
        <v>60284</v>
      </c>
      <c r="L6721" s="13">
        <v>-60284</v>
      </c>
      <c r="O6721" s="13">
        <v>6930</v>
      </c>
      <c r="P6721" s="13">
        <v>-6930</v>
      </c>
      <c r="T6721" s="13">
        <v>0</v>
      </c>
      <c r="W6721" s="13">
        <v>0</v>
      </c>
      <c r="Z6721" s="13">
        <v>13923</v>
      </c>
      <c r="AB6721" s="13">
        <v>0</v>
      </c>
    </row>
    <row r="6722" spans="1:28" x14ac:dyDescent="0.25">
      <c r="A6722" s="11" t="s">
        <v>2558</v>
      </c>
      <c r="B6722" t="s">
        <v>2559</v>
      </c>
      <c r="C6722" t="s">
        <v>5214</v>
      </c>
      <c r="D6722" t="s">
        <v>5215</v>
      </c>
      <c r="E6722" t="s">
        <v>5205</v>
      </c>
      <c r="F6722" t="s">
        <v>50</v>
      </c>
      <c r="L6722" s="13">
        <v>0</v>
      </c>
      <c r="P6722" s="13">
        <v>0</v>
      </c>
      <c r="T6722" s="13">
        <v>0</v>
      </c>
      <c r="W6722" s="13">
        <v>0</v>
      </c>
    </row>
    <row r="6723" spans="1:28" x14ac:dyDescent="0.25">
      <c r="A6723" s="11" t="s">
        <v>2558</v>
      </c>
      <c r="B6723" t="s">
        <v>2559</v>
      </c>
      <c r="C6723" t="s">
        <v>5214</v>
      </c>
      <c r="D6723" t="s">
        <v>5215</v>
      </c>
      <c r="E6723" t="s">
        <v>5206</v>
      </c>
      <c r="F6723" t="s">
        <v>50</v>
      </c>
      <c r="L6723" s="13">
        <v>0</v>
      </c>
      <c r="P6723" s="13">
        <v>0</v>
      </c>
      <c r="T6723" s="13">
        <v>0</v>
      </c>
      <c r="W6723" s="13">
        <v>0</v>
      </c>
    </row>
    <row r="6724" spans="1:28" x14ac:dyDescent="0.25">
      <c r="A6724" s="11" t="s">
        <v>2558</v>
      </c>
      <c r="B6724" t="s">
        <v>2559</v>
      </c>
      <c r="C6724" t="s">
        <v>5214</v>
      </c>
      <c r="D6724" t="s">
        <v>5215</v>
      </c>
      <c r="E6724" t="s">
        <v>5207</v>
      </c>
      <c r="F6724" t="s">
        <v>50</v>
      </c>
      <c r="L6724" s="13">
        <v>0</v>
      </c>
      <c r="P6724" s="13">
        <v>0</v>
      </c>
      <c r="T6724" s="13">
        <v>0</v>
      </c>
      <c r="W6724" s="13">
        <v>0</v>
      </c>
    </row>
    <row r="6725" spans="1:28" x14ac:dyDescent="0.25">
      <c r="A6725" s="11" t="s">
        <v>2558</v>
      </c>
      <c r="B6725" t="s">
        <v>2559</v>
      </c>
      <c r="C6725" t="s">
        <v>5214</v>
      </c>
      <c r="D6725" t="s">
        <v>5215</v>
      </c>
      <c r="E6725" t="s">
        <v>5208</v>
      </c>
      <c r="F6725" t="s">
        <v>50</v>
      </c>
      <c r="L6725" s="13">
        <v>0</v>
      </c>
      <c r="P6725" s="13">
        <v>0</v>
      </c>
      <c r="T6725" s="13">
        <v>0</v>
      </c>
      <c r="W6725" s="13">
        <v>0</v>
      </c>
    </row>
    <row r="6726" spans="1:28" x14ac:dyDescent="0.25">
      <c r="A6726" s="11" t="s">
        <v>2558</v>
      </c>
      <c r="B6726" t="s">
        <v>2559</v>
      </c>
      <c r="C6726" t="s">
        <v>5214</v>
      </c>
      <c r="D6726" t="s">
        <v>5215</v>
      </c>
      <c r="E6726" t="s">
        <v>5209</v>
      </c>
      <c r="F6726" t="s">
        <v>50</v>
      </c>
      <c r="L6726" s="13">
        <v>0</v>
      </c>
      <c r="P6726" s="13">
        <v>0</v>
      </c>
      <c r="T6726" s="13">
        <v>0</v>
      </c>
      <c r="W6726" s="13">
        <v>0</v>
      </c>
    </row>
    <row r="6727" spans="1:28" x14ac:dyDescent="0.25">
      <c r="A6727" s="11" t="s">
        <v>2558</v>
      </c>
      <c r="B6727" t="s">
        <v>2559</v>
      </c>
      <c r="C6727" t="s">
        <v>5214</v>
      </c>
      <c r="D6727" t="s">
        <v>5215</v>
      </c>
      <c r="E6727" t="s">
        <v>5210</v>
      </c>
      <c r="F6727" t="s">
        <v>50</v>
      </c>
      <c r="L6727" s="13">
        <v>0</v>
      </c>
      <c r="P6727" s="13">
        <v>0</v>
      </c>
      <c r="T6727" s="13">
        <v>0</v>
      </c>
      <c r="W6727" s="13">
        <v>0</v>
      </c>
    </row>
    <row r="6728" spans="1:28" x14ac:dyDescent="0.25">
      <c r="A6728" s="11" t="s">
        <v>2558</v>
      </c>
      <c r="B6728" t="s">
        <v>2559</v>
      </c>
      <c r="C6728" t="s">
        <v>5214</v>
      </c>
      <c r="D6728" t="s">
        <v>5215</v>
      </c>
      <c r="E6728" t="s">
        <v>5211</v>
      </c>
      <c r="F6728" t="s">
        <v>50</v>
      </c>
      <c r="L6728" s="13">
        <v>0</v>
      </c>
      <c r="P6728" s="13">
        <v>0</v>
      </c>
      <c r="T6728" s="13">
        <v>0</v>
      </c>
      <c r="W6728" s="13">
        <v>0</v>
      </c>
    </row>
    <row r="6729" spans="1:28" x14ac:dyDescent="0.25">
      <c r="A6729" s="11" t="s">
        <v>2558</v>
      </c>
      <c r="B6729" t="s">
        <v>2559</v>
      </c>
      <c r="C6729" t="s">
        <v>5214</v>
      </c>
      <c r="D6729" t="s">
        <v>5215</v>
      </c>
      <c r="E6729" t="s">
        <v>5212</v>
      </c>
      <c r="F6729" t="s">
        <v>50</v>
      </c>
      <c r="K6729" s="13">
        <v>85342</v>
      </c>
      <c r="L6729" s="13">
        <v>-85342</v>
      </c>
      <c r="O6729" s="13">
        <v>8010</v>
      </c>
      <c r="P6729" s="13">
        <v>-8010</v>
      </c>
      <c r="T6729" s="13">
        <v>0</v>
      </c>
      <c r="W6729" s="13">
        <v>0</v>
      </c>
      <c r="Z6729" s="13">
        <v>196424</v>
      </c>
    </row>
    <row r="6730" spans="1:28" x14ac:dyDescent="0.25">
      <c r="A6730" s="11" t="s">
        <v>2562</v>
      </c>
      <c r="B6730" t="s">
        <v>2563</v>
      </c>
      <c r="C6730" t="s">
        <v>5204</v>
      </c>
      <c r="D6730" t="s">
        <v>5215</v>
      </c>
      <c r="E6730" t="s">
        <v>5205</v>
      </c>
      <c r="F6730" t="s">
        <v>50</v>
      </c>
      <c r="L6730" s="13">
        <v>0</v>
      </c>
      <c r="P6730" s="13">
        <v>0</v>
      </c>
      <c r="T6730" s="13">
        <v>0</v>
      </c>
      <c r="W6730" s="13">
        <v>0</v>
      </c>
    </row>
    <row r="6731" spans="1:28" x14ac:dyDescent="0.25">
      <c r="A6731" s="11" t="s">
        <v>2562</v>
      </c>
      <c r="B6731" t="s">
        <v>2563</v>
      </c>
      <c r="C6731" t="s">
        <v>5204</v>
      </c>
      <c r="D6731" t="s">
        <v>5215</v>
      </c>
      <c r="E6731" t="s">
        <v>5206</v>
      </c>
      <c r="F6731" t="s">
        <v>50</v>
      </c>
      <c r="L6731" s="13">
        <v>0</v>
      </c>
      <c r="P6731" s="13">
        <v>0</v>
      </c>
      <c r="T6731" s="13">
        <v>0</v>
      </c>
      <c r="W6731" s="13">
        <v>0</v>
      </c>
    </row>
    <row r="6732" spans="1:28" x14ac:dyDescent="0.25">
      <c r="A6732" s="11" t="s">
        <v>2562</v>
      </c>
      <c r="B6732" t="s">
        <v>2563</v>
      </c>
      <c r="C6732" t="s">
        <v>5204</v>
      </c>
      <c r="D6732" t="s">
        <v>5215</v>
      </c>
      <c r="E6732" t="s">
        <v>5207</v>
      </c>
      <c r="F6732" t="s">
        <v>50</v>
      </c>
      <c r="L6732" s="13">
        <v>0</v>
      </c>
      <c r="P6732" s="13">
        <v>0</v>
      </c>
      <c r="T6732" s="13">
        <v>0</v>
      </c>
      <c r="W6732" s="13">
        <v>0</v>
      </c>
    </row>
    <row r="6733" spans="1:28" x14ac:dyDescent="0.25">
      <c r="A6733" s="11" t="s">
        <v>2562</v>
      </c>
      <c r="B6733" t="s">
        <v>2563</v>
      </c>
      <c r="C6733" t="s">
        <v>5204</v>
      </c>
      <c r="D6733" t="s">
        <v>5215</v>
      </c>
      <c r="E6733" t="s">
        <v>5208</v>
      </c>
      <c r="F6733" t="s">
        <v>50</v>
      </c>
      <c r="L6733" s="13">
        <v>0</v>
      </c>
      <c r="P6733" s="13">
        <v>0</v>
      </c>
      <c r="T6733" s="13">
        <v>0</v>
      </c>
      <c r="W6733" s="13">
        <v>0</v>
      </c>
    </row>
    <row r="6734" spans="1:28" x14ac:dyDescent="0.25">
      <c r="A6734" s="11" t="s">
        <v>2562</v>
      </c>
      <c r="B6734" t="s">
        <v>2563</v>
      </c>
      <c r="C6734" t="s">
        <v>5204</v>
      </c>
      <c r="D6734" t="s">
        <v>5215</v>
      </c>
      <c r="E6734" t="s">
        <v>5209</v>
      </c>
      <c r="F6734" t="s">
        <v>50</v>
      </c>
      <c r="L6734" s="13">
        <v>0</v>
      </c>
      <c r="P6734" s="13">
        <v>0</v>
      </c>
      <c r="T6734" s="13">
        <v>0</v>
      </c>
      <c r="W6734" s="13">
        <v>0</v>
      </c>
    </row>
    <row r="6735" spans="1:28" x14ac:dyDescent="0.25">
      <c r="A6735" s="11" t="s">
        <v>2562</v>
      </c>
      <c r="B6735" t="s">
        <v>2563</v>
      </c>
      <c r="C6735" t="s">
        <v>5204</v>
      </c>
      <c r="D6735" t="s">
        <v>5215</v>
      </c>
      <c r="E6735" t="s">
        <v>5210</v>
      </c>
      <c r="F6735" t="s">
        <v>50</v>
      </c>
      <c r="L6735" s="13">
        <v>0</v>
      </c>
      <c r="P6735" s="13">
        <v>0</v>
      </c>
      <c r="T6735" s="13">
        <v>0</v>
      </c>
      <c r="W6735" s="13">
        <v>0</v>
      </c>
    </row>
    <row r="6736" spans="1:28" x14ac:dyDescent="0.25">
      <c r="A6736" s="11" t="s">
        <v>2562</v>
      </c>
      <c r="B6736" t="s">
        <v>2563</v>
      </c>
      <c r="C6736" t="s">
        <v>5204</v>
      </c>
      <c r="D6736" t="s">
        <v>5215</v>
      </c>
      <c r="E6736" t="s">
        <v>5211</v>
      </c>
      <c r="F6736" t="s">
        <v>50</v>
      </c>
      <c r="L6736" s="13">
        <v>0</v>
      </c>
      <c r="P6736" s="13">
        <v>0</v>
      </c>
      <c r="T6736" s="13">
        <v>0</v>
      </c>
      <c r="W6736" s="13">
        <v>0</v>
      </c>
    </row>
    <row r="6737" spans="1:28" x14ac:dyDescent="0.25">
      <c r="A6737" s="11" t="s">
        <v>2562</v>
      </c>
      <c r="B6737" t="s">
        <v>2563</v>
      </c>
      <c r="C6737" t="s">
        <v>5204</v>
      </c>
      <c r="D6737" t="s">
        <v>5215</v>
      </c>
      <c r="E6737" t="s">
        <v>5212</v>
      </c>
      <c r="F6737" t="s">
        <v>50</v>
      </c>
      <c r="K6737" s="13">
        <v>27276</v>
      </c>
      <c r="L6737" s="13">
        <v>-27276</v>
      </c>
      <c r="O6737" s="13">
        <v>1935</v>
      </c>
      <c r="P6737" s="13">
        <v>-1935</v>
      </c>
      <c r="T6737" s="13">
        <v>0</v>
      </c>
      <c r="W6737" s="13">
        <v>0</v>
      </c>
      <c r="Z6737" s="13">
        <v>6840</v>
      </c>
      <c r="AB6737" s="13">
        <v>0</v>
      </c>
    </row>
    <row r="6738" spans="1:28" x14ac:dyDescent="0.25">
      <c r="A6738" s="11" t="s">
        <v>2562</v>
      </c>
      <c r="B6738" t="s">
        <v>2563</v>
      </c>
      <c r="C6738" t="s">
        <v>5214</v>
      </c>
      <c r="D6738" t="s">
        <v>5215</v>
      </c>
      <c r="E6738" t="s">
        <v>5205</v>
      </c>
      <c r="F6738" t="s">
        <v>50</v>
      </c>
      <c r="L6738" s="13">
        <v>0</v>
      </c>
      <c r="P6738" s="13">
        <v>0</v>
      </c>
      <c r="T6738" s="13">
        <v>0</v>
      </c>
      <c r="W6738" s="13">
        <v>0</v>
      </c>
    </row>
    <row r="6739" spans="1:28" x14ac:dyDescent="0.25">
      <c r="A6739" s="11" t="s">
        <v>2562</v>
      </c>
      <c r="B6739" t="s">
        <v>2563</v>
      </c>
      <c r="C6739" t="s">
        <v>5214</v>
      </c>
      <c r="D6739" t="s">
        <v>5215</v>
      </c>
      <c r="E6739" t="s">
        <v>5206</v>
      </c>
      <c r="F6739" t="s">
        <v>50</v>
      </c>
      <c r="L6739" s="13">
        <v>0</v>
      </c>
      <c r="P6739" s="13">
        <v>0</v>
      </c>
      <c r="T6739" s="13">
        <v>0</v>
      </c>
      <c r="W6739" s="13">
        <v>0</v>
      </c>
    </row>
    <row r="6740" spans="1:28" x14ac:dyDescent="0.25">
      <c r="A6740" s="11" t="s">
        <v>2562</v>
      </c>
      <c r="B6740" t="s">
        <v>2563</v>
      </c>
      <c r="C6740" t="s">
        <v>5214</v>
      </c>
      <c r="D6740" t="s">
        <v>5215</v>
      </c>
      <c r="E6740" t="s">
        <v>5207</v>
      </c>
      <c r="F6740" t="s">
        <v>50</v>
      </c>
      <c r="L6740" s="13">
        <v>0</v>
      </c>
      <c r="P6740" s="13">
        <v>0</v>
      </c>
      <c r="T6740" s="13">
        <v>0</v>
      </c>
      <c r="W6740" s="13">
        <v>0</v>
      </c>
    </row>
    <row r="6741" spans="1:28" x14ac:dyDescent="0.25">
      <c r="A6741" s="11" t="s">
        <v>2562</v>
      </c>
      <c r="B6741" t="s">
        <v>2563</v>
      </c>
      <c r="C6741" t="s">
        <v>5214</v>
      </c>
      <c r="D6741" t="s">
        <v>5215</v>
      </c>
      <c r="E6741" t="s">
        <v>5208</v>
      </c>
      <c r="F6741" t="s">
        <v>50</v>
      </c>
      <c r="L6741" s="13">
        <v>0</v>
      </c>
      <c r="P6741" s="13">
        <v>0</v>
      </c>
      <c r="T6741" s="13">
        <v>0</v>
      </c>
      <c r="W6741" s="13">
        <v>0</v>
      </c>
    </row>
    <row r="6742" spans="1:28" x14ac:dyDescent="0.25">
      <c r="A6742" s="11" t="s">
        <v>2562</v>
      </c>
      <c r="B6742" t="s">
        <v>2563</v>
      </c>
      <c r="C6742" t="s">
        <v>5214</v>
      </c>
      <c r="D6742" t="s">
        <v>5215</v>
      </c>
      <c r="E6742" t="s">
        <v>5209</v>
      </c>
      <c r="F6742" t="s">
        <v>50</v>
      </c>
      <c r="L6742" s="13">
        <v>0</v>
      </c>
      <c r="P6742" s="13">
        <v>0</v>
      </c>
      <c r="T6742" s="13">
        <v>0</v>
      </c>
      <c r="W6742" s="13">
        <v>0</v>
      </c>
    </row>
    <row r="6743" spans="1:28" x14ac:dyDescent="0.25">
      <c r="A6743" s="11" t="s">
        <v>2562</v>
      </c>
      <c r="B6743" t="s">
        <v>2563</v>
      </c>
      <c r="C6743" t="s">
        <v>5214</v>
      </c>
      <c r="D6743" t="s">
        <v>5215</v>
      </c>
      <c r="E6743" t="s">
        <v>5210</v>
      </c>
      <c r="F6743" t="s">
        <v>50</v>
      </c>
      <c r="L6743" s="13">
        <v>0</v>
      </c>
      <c r="P6743" s="13">
        <v>0</v>
      </c>
      <c r="T6743" s="13">
        <v>0</v>
      </c>
      <c r="W6743" s="13">
        <v>0</v>
      </c>
    </row>
    <row r="6744" spans="1:28" x14ac:dyDescent="0.25">
      <c r="A6744" s="11" t="s">
        <v>2562</v>
      </c>
      <c r="B6744" t="s">
        <v>2563</v>
      </c>
      <c r="C6744" t="s">
        <v>5214</v>
      </c>
      <c r="D6744" t="s">
        <v>5215</v>
      </c>
      <c r="E6744" t="s">
        <v>5211</v>
      </c>
      <c r="F6744" t="s">
        <v>50</v>
      </c>
      <c r="L6744" s="13">
        <v>0</v>
      </c>
      <c r="P6744" s="13">
        <v>0</v>
      </c>
      <c r="T6744" s="13">
        <v>0</v>
      </c>
      <c r="W6744" s="13">
        <v>0</v>
      </c>
    </row>
    <row r="6745" spans="1:28" x14ac:dyDescent="0.25">
      <c r="A6745" s="11" t="s">
        <v>2562</v>
      </c>
      <c r="B6745" t="s">
        <v>2563</v>
      </c>
      <c r="C6745" t="s">
        <v>5214</v>
      </c>
      <c r="D6745" t="s">
        <v>5215</v>
      </c>
      <c r="E6745" t="s">
        <v>5212</v>
      </c>
      <c r="F6745" t="s">
        <v>50</v>
      </c>
      <c r="K6745" s="13">
        <v>10540</v>
      </c>
      <c r="L6745" s="13">
        <v>-10540</v>
      </c>
      <c r="O6745" s="13">
        <v>950</v>
      </c>
      <c r="P6745" s="13">
        <v>-950</v>
      </c>
      <c r="T6745" s="13">
        <v>0</v>
      </c>
      <c r="W6745" s="13">
        <v>0</v>
      </c>
      <c r="Z6745" s="13">
        <v>4104</v>
      </c>
    </row>
    <row r="6746" spans="1:28" x14ac:dyDescent="0.25">
      <c r="A6746" s="11" t="s">
        <v>2568</v>
      </c>
      <c r="B6746" t="s">
        <v>2569</v>
      </c>
      <c r="C6746" t="s">
        <v>5204</v>
      </c>
      <c r="D6746" t="s">
        <v>5215</v>
      </c>
      <c r="E6746" t="s">
        <v>5205</v>
      </c>
      <c r="F6746" t="s">
        <v>50</v>
      </c>
      <c r="L6746" s="13">
        <v>0</v>
      </c>
      <c r="P6746" s="13">
        <v>0</v>
      </c>
      <c r="T6746" s="13">
        <v>0</v>
      </c>
      <c r="W6746" s="13">
        <v>0</v>
      </c>
    </row>
    <row r="6747" spans="1:28" x14ac:dyDescent="0.25">
      <c r="A6747" s="11" t="s">
        <v>2568</v>
      </c>
      <c r="B6747" t="s">
        <v>2569</v>
      </c>
      <c r="C6747" t="s">
        <v>5204</v>
      </c>
      <c r="D6747" t="s">
        <v>5215</v>
      </c>
      <c r="E6747" t="s">
        <v>5206</v>
      </c>
      <c r="F6747" t="s">
        <v>50</v>
      </c>
      <c r="L6747" s="13">
        <v>0</v>
      </c>
      <c r="P6747" s="13">
        <v>0</v>
      </c>
      <c r="T6747" s="13">
        <v>0</v>
      </c>
      <c r="W6747" s="13">
        <v>0</v>
      </c>
    </row>
    <row r="6748" spans="1:28" x14ac:dyDescent="0.25">
      <c r="A6748" s="11" t="s">
        <v>2568</v>
      </c>
      <c r="B6748" t="s">
        <v>2569</v>
      </c>
      <c r="C6748" t="s">
        <v>5204</v>
      </c>
      <c r="D6748" t="s">
        <v>5215</v>
      </c>
      <c r="E6748" t="s">
        <v>5207</v>
      </c>
      <c r="F6748" t="s">
        <v>50</v>
      </c>
      <c r="L6748" s="13">
        <v>0</v>
      </c>
      <c r="P6748" s="13">
        <v>0</v>
      </c>
      <c r="T6748" s="13">
        <v>0</v>
      </c>
      <c r="W6748" s="13">
        <v>0</v>
      </c>
    </row>
    <row r="6749" spans="1:28" x14ac:dyDescent="0.25">
      <c r="A6749" s="11" t="s">
        <v>2568</v>
      </c>
      <c r="B6749" t="s">
        <v>2569</v>
      </c>
      <c r="C6749" t="s">
        <v>5204</v>
      </c>
      <c r="D6749" t="s">
        <v>5215</v>
      </c>
      <c r="E6749" t="s">
        <v>5208</v>
      </c>
      <c r="F6749" t="s">
        <v>50</v>
      </c>
      <c r="L6749" s="13">
        <v>0</v>
      </c>
      <c r="P6749" s="13">
        <v>0</v>
      </c>
      <c r="T6749" s="13">
        <v>0</v>
      </c>
      <c r="W6749" s="13">
        <v>0</v>
      </c>
    </row>
    <row r="6750" spans="1:28" x14ac:dyDescent="0.25">
      <c r="A6750" s="11" t="s">
        <v>2568</v>
      </c>
      <c r="B6750" t="s">
        <v>2569</v>
      </c>
      <c r="C6750" t="s">
        <v>5204</v>
      </c>
      <c r="D6750" t="s">
        <v>5215</v>
      </c>
      <c r="E6750" t="s">
        <v>5209</v>
      </c>
      <c r="F6750" t="s">
        <v>50</v>
      </c>
      <c r="L6750" s="13">
        <v>0</v>
      </c>
      <c r="P6750" s="13">
        <v>0</v>
      </c>
      <c r="T6750" s="13">
        <v>0</v>
      </c>
      <c r="W6750" s="13">
        <v>0</v>
      </c>
    </row>
    <row r="6751" spans="1:28" x14ac:dyDescent="0.25">
      <c r="A6751" s="11" t="s">
        <v>2568</v>
      </c>
      <c r="B6751" t="s">
        <v>2569</v>
      </c>
      <c r="C6751" t="s">
        <v>5204</v>
      </c>
      <c r="D6751" t="s">
        <v>5215</v>
      </c>
      <c r="E6751" t="s">
        <v>5210</v>
      </c>
      <c r="F6751" t="s">
        <v>50</v>
      </c>
      <c r="L6751" s="13">
        <v>0</v>
      </c>
      <c r="P6751" s="13">
        <v>0</v>
      </c>
      <c r="T6751" s="13">
        <v>0</v>
      </c>
      <c r="W6751" s="13">
        <v>0</v>
      </c>
    </row>
    <row r="6752" spans="1:28" x14ac:dyDescent="0.25">
      <c r="A6752" s="11" t="s">
        <v>2568</v>
      </c>
      <c r="B6752" t="s">
        <v>2569</v>
      </c>
      <c r="C6752" t="s">
        <v>5204</v>
      </c>
      <c r="D6752" t="s">
        <v>5215</v>
      </c>
      <c r="E6752" t="s">
        <v>5211</v>
      </c>
      <c r="F6752" t="s">
        <v>50</v>
      </c>
      <c r="L6752" s="13">
        <v>0</v>
      </c>
      <c r="P6752" s="13">
        <v>0</v>
      </c>
      <c r="T6752" s="13">
        <v>0</v>
      </c>
      <c r="W6752" s="13">
        <v>0</v>
      </c>
    </row>
    <row r="6753" spans="1:30" x14ac:dyDescent="0.25">
      <c r="A6753" s="11" t="s">
        <v>2568</v>
      </c>
      <c r="B6753" t="s">
        <v>2569</v>
      </c>
      <c r="C6753" t="s">
        <v>5204</v>
      </c>
      <c r="D6753" t="s">
        <v>5215</v>
      </c>
      <c r="E6753" t="s">
        <v>5212</v>
      </c>
      <c r="F6753" t="s">
        <v>50</v>
      </c>
      <c r="K6753" s="13">
        <v>53239</v>
      </c>
      <c r="L6753" s="13">
        <v>-53239</v>
      </c>
      <c r="O6753" s="13">
        <v>5998</v>
      </c>
      <c r="P6753" s="13">
        <v>-5998</v>
      </c>
      <c r="T6753" s="13">
        <v>0</v>
      </c>
      <c r="W6753" s="13">
        <v>0</v>
      </c>
      <c r="Z6753" s="13">
        <v>14335</v>
      </c>
      <c r="AB6753" s="13">
        <v>0</v>
      </c>
    </row>
    <row r="6754" spans="1:30" x14ac:dyDescent="0.25">
      <c r="A6754" s="11" t="s">
        <v>2568</v>
      </c>
      <c r="B6754" t="s">
        <v>2569</v>
      </c>
      <c r="C6754" t="s">
        <v>5214</v>
      </c>
      <c r="D6754" t="s">
        <v>5215</v>
      </c>
      <c r="E6754" t="s">
        <v>5205</v>
      </c>
      <c r="F6754" t="s">
        <v>50</v>
      </c>
      <c r="L6754" s="13">
        <v>0</v>
      </c>
      <c r="P6754" s="13">
        <v>0</v>
      </c>
      <c r="T6754" s="13">
        <v>0</v>
      </c>
      <c r="W6754" s="13">
        <v>0</v>
      </c>
    </row>
    <row r="6755" spans="1:30" x14ac:dyDescent="0.25">
      <c r="A6755" s="11" t="s">
        <v>2568</v>
      </c>
      <c r="B6755" t="s">
        <v>2569</v>
      </c>
      <c r="C6755" t="s">
        <v>5214</v>
      </c>
      <c r="D6755" t="s">
        <v>5215</v>
      </c>
      <c r="E6755" t="s">
        <v>5206</v>
      </c>
      <c r="F6755" t="s">
        <v>50</v>
      </c>
      <c r="L6755" s="13">
        <v>0</v>
      </c>
      <c r="P6755" s="13">
        <v>0</v>
      </c>
      <c r="T6755" s="13">
        <v>0</v>
      </c>
      <c r="W6755" s="13">
        <v>0</v>
      </c>
    </row>
    <row r="6756" spans="1:30" x14ac:dyDescent="0.25">
      <c r="A6756" s="11" t="s">
        <v>2568</v>
      </c>
      <c r="B6756" t="s">
        <v>2569</v>
      </c>
      <c r="C6756" t="s">
        <v>5214</v>
      </c>
      <c r="D6756" t="s">
        <v>5215</v>
      </c>
      <c r="E6756" t="s">
        <v>5207</v>
      </c>
      <c r="F6756" t="s">
        <v>50</v>
      </c>
      <c r="L6756" s="13">
        <v>0</v>
      </c>
      <c r="P6756" s="13">
        <v>0</v>
      </c>
      <c r="T6756" s="13">
        <v>0</v>
      </c>
      <c r="W6756" s="13">
        <v>0</v>
      </c>
    </row>
    <row r="6757" spans="1:30" x14ac:dyDescent="0.25">
      <c r="A6757" s="11" t="s">
        <v>2568</v>
      </c>
      <c r="B6757" t="s">
        <v>2569</v>
      </c>
      <c r="C6757" t="s">
        <v>5214</v>
      </c>
      <c r="D6757" t="s">
        <v>5215</v>
      </c>
      <c r="E6757" t="s">
        <v>5208</v>
      </c>
      <c r="F6757" t="s">
        <v>50</v>
      </c>
      <c r="L6757" s="13">
        <v>0</v>
      </c>
      <c r="P6757" s="13">
        <v>0</v>
      </c>
      <c r="T6757" s="13">
        <v>0</v>
      </c>
      <c r="W6757" s="13">
        <v>0</v>
      </c>
    </row>
    <row r="6758" spans="1:30" x14ac:dyDescent="0.25">
      <c r="A6758" s="11" t="s">
        <v>2568</v>
      </c>
      <c r="B6758" t="s">
        <v>2569</v>
      </c>
      <c r="C6758" t="s">
        <v>5214</v>
      </c>
      <c r="D6758" t="s">
        <v>5215</v>
      </c>
      <c r="E6758" t="s">
        <v>5209</v>
      </c>
      <c r="F6758" t="s">
        <v>50</v>
      </c>
      <c r="L6758" s="13">
        <v>0</v>
      </c>
      <c r="P6758" s="13">
        <v>0</v>
      </c>
      <c r="T6758" s="13">
        <v>0</v>
      </c>
      <c r="W6758" s="13">
        <v>0</v>
      </c>
    </row>
    <row r="6759" spans="1:30" x14ac:dyDescent="0.25">
      <c r="A6759" s="11" t="s">
        <v>2568</v>
      </c>
      <c r="B6759" t="s">
        <v>2569</v>
      </c>
      <c r="C6759" t="s">
        <v>5214</v>
      </c>
      <c r="D6759" t="s">
        <v>5215</v>
      </c>
      <c r="E6759" t="s">
        <v>5210</v>
      </c>
      <c r="F6759" t="s">
        <v>50</v>
      </c>
      <c r="L6759" s="13">
        <v>0</v>
      </c>
      <c r="P6759" s="13">
        <v>0</v>
      </c>
      <c r="T6759" s="13">
        <v>0</v>
      </c>
      <c r="W6759" s="13">
        <v>0</v>
      </c>
    </row>
    <row r="6760" spans="1:30" x14ac:dyDescent="0.25">
      <c r="A6760" s="11" t="s">
        <v>2568</v>
      </c>
      <c r="B6760" t="s">
        <v>2569</v>
      </c>
      <c r="C6760" t="s">
        <v>5214</v>
      </c>
      <c r="D6760" t="s">
        <v>5215</v>
      </c>
      <c r="E6760" t="s">
        <v>5211</v>
      </c>
      <c r="F6760" t="s">
        <v>50</v>
      </c>
      <c r="L6760" s="13">
        <v>0</v>
      </c>
      <c r="P6760" s="13">
        <v>0</v>
      </c>
      <c r="T6760" s="13">
        <v>0</v>
      </c>
      <c r="W6760" s="13">
        <v>0</v>
      </c>
    </row>
    <row r="6761" spans="1:30" x14ac:dyDescent="0.25">
      <c r="A6761" s="11" t="s">
        <v>2568</v>
      </c>
      <c r="B6761" t="s">
        <v>2569</v>
      </c>
      <c r="C6761" t="s">
        <v>5214</v>
      </c>
      <c r="D6761" t="s">
        <v>5215</v>
      </c>
      <c r="E6761" t="s">
        <v>5212</v>
      </c>
      <c r="F6761" t="s">
        <v>50</v>
      </c>
      <c r="K6761" s="13">
        <v>184816</v>
      </c>
      <c r="L6761" s="13">
        <v>-184816</v>
      </c>
      <c r="O6761" s="13">
        <v>14312</v>
      </c>
      <c r="P6761" s="13">
        <v>-14312</v>
      </c>
      <c r="T6761" s="13">
        <v>0</v>
      </c>
      <c r="W6761" s="13">
        <v>0</v>
      </c>
      <c r="Z6761" s="13">
        <v>109372</v>
      </c>
    </row>
    <row r="6762" spans="1:30" x14ac:dyDescent="0.25">
      <c r="A6762" s="11" t="s">
        <v>2575</v>
      </c>
      <c r="B6762" t="s">
        <v>2576</v>
      </c>
      <c r="C6762" t="s">
        <v>5214</v>
      </c>
      <c r="D6762" t="s">
        <v>4287</v>
      </c>
      <c r="E6762" t="s">
        <v>5205</v>
      </c>
      <c r="F6762" t="s">
        <v>49</v>
      </c>
      <c r="G6762" s="12">
        <v>700</v>
      </c>
      <c r="H6762" s="12">
        <v>900</v>
      </c>
      <c r="I6762" s="13">
        <v>14</v>
      </c>
      <c r="L6762" s="13">
        <v>0</v>
      </c>
      <c r="P6762" s="13">
        <v>0</v>
      </c>
      <c r="T6762" s="13">
        <v>0</v>
      </c>
      <c r="W6762" s="13">
        <v>0</v>
      </c>
    </row>
    <row r="6763" spans="1:30" x14ac:dyDescent="0.25">
      <c r="A6763" s="11" t="s">
        <v>2575</v>
      </c>
      <c r="B6763" t="s">
        <v>2576</v>
      </c>
      <c r="C6763" t="s">
        <v>5214</v>
      </c>
      <c r="D6763" t="s">
        <v>4287</v>
      </c>
      <c r="E6763" t="s">
        <v>5206</v>
      </c>
      <c r="F6763" t="s">
        <v>49</v>
      </c>
      <c r="G6763" s="12">
        <v>900</v>
      </c>
      <c r="H6763" s="12">
        <v>1600</v>
      </c>
      <c r="I6763" s="13">
        <v>14</v>
      </c>
      <c r="L6763" s="13">
        <v>0</v>
      </c>
      <c r="P6763" s="13">
        <v>0</v>
      </c>
      <c r="T6763" s="13">
        <v>0</v>
      </c>
      <c r="W6763" s="13">
        <v>0</v>
      </c>
    </row>
    <row r="6764" spans="1:30" x14ac:dyDescent="0.25">
      <c r="A6764" s="11" t="s">
        <v>2575</v>
      </c>
      <c r="B6764" t="s">
        <v>2576</v>
      </c>
      <c r="C6764" t="s">
        <v>5214</v>
      </c>
      <c r="D6764" t="s">
        <v>4287</v>
      </c>
      <c r="E6764" t="s">
        <v>5207</v>
      </c>
      <c r="F6764" t="s">
        <v>49</v>
      </c>
      <c r="G6764" s="12">
        <v>1600</v>
      </c>
      <c r="H6764" s="12">
        <v>1800</v>
      </c>
      <c r="I6764" s="13">
        <v>13</v>
      </c>
      <c r="L6764" s="13">
        <v>0</v>
      </c>
      <c r="P6764" s="13">
        <v>0</v>
      </c>
      <c r="T6764" s="13">
        <v>0</v>
      </c>
      <c r="W6764" s="13">
        <v>0</v>
      </c>
    </row>
    <row r="6765" spans="1:30" x14ac:dyDescent="0.25">
      <c r="A6765" s="11" t="s">
        <v>2575</v>
      </c>
      <c r="B6765" t="s">
        <v>2576</v>
      </c>
      <c r="C6765" t="s">
        <v>5214</v>
      </c>
      <c r="D6765" t="s">
        <v>4287</v>
      </c>
      <c r="E6765" t="s">
        <v>5208</v>
      </c>
      <c r="F6765" t="s">
        <v>49</v>
      </c>
      <c r="I6765" s="13">
        <v>13</v>
      </c>
      <c r="L6765" s="13">
        <v>0</v>
      </c>
      <c r="P6765" s="13">
        <v>0</v>
      </c>
      <c r="T6765" s="13">
        <v>0</v>
      </c>
      <c r="W6765" s="13">
        <v>0</v>
      </c>
    </row>
    <row r="6766" spans="1:30" x14ac:dyDescent="0.25">
      <c r="A6766" s="11" t="s">
        <v>2575</v>
      </c>
      <c r="B6766" t="s">
        <v>2576</v>
      </c>
      <c r="C6766" t="s">
        <v>5214</v>
      </c>
      <c r="D6766" t="s">
        <v>4287</v>
      </c>
      <c r="E6766" t="s">
        <v>5209</v>
      </c>
      <c r="F6766" t="s">
        <v>49</v>
      </c>
      <c r="G6766" s="12">
        <v>530</v>
      </c>
      <c r="H6766" s="12">
        <v>2000</v>
      </c>
      <c r="I6766" s="13">
        <v>14</v>
      </c>
      <c r="J6766" s="13">
        <v>2212</v>
      </c>
      <c r="K6766" s="13">
        <v>2107</v>
      </c>
      <c r="L6766" s="13">
        <v>105</v>
      </c>
      <c r="M6766" s="13">
        <v>2619</v>
      </c>
      <c r="N6766" s="13">
        <v>130</v>
      </c>
      <c r="O6766" s="13">
        <v>127</v>
      </c>
      <c r="P6766" s="13">
        <v>3</v>
      </c>
      <c r="T6766" s="13">
        <v>0</v>
      </c>
      <c r="W6766" s="13">
        <v>0</v>
      </c>
      <c r="Z6766" s="13">
        <v>2988</v>
      </c>
      <c r="AC6766" s="13">
        <v>14850</v>
      </c>
      <c r="AD6766" s="13">
        <v>253</v>
      </c>
    </row>
    <row r="6767" spans="1:30" x14ac:dyDescent="0.25">
      <c r="A6767" s="11" t="s">
        <v>2575</v>
      </c>
      <c r="B6767" t="s">
        <v>2576</v>
      </c>
      <c r="C6767" t="s">
        <v>5214</v>
      </c>
      <c r="D6767" t="s">
        <v>4287</v>
      </c>
      <c r="E6767" t="s">
        <v>5210</v>
      </c>
      <c r="F6767" t="s">
        <v>49</v>
      </c>
      <c r="G6767" s="12">
        <v>600</v>
      </c>
      <c r="H6767" s="12">
        <v>2000</v>
      </c>
      <c r="I6767" s="13">
        <v>4</v>
      </c>
      <c r="J6767" s="13">
        <v>795</v>
      </c>
      <c r="K6767" s="13">
        <v>765</v>
      </c>
      <c r="L6767" s="13">
        <v>30</v>
      </c>
      <c r="M6767" s="13">
        <v>823</v>
      </c>
      <c r="N6767" s="13">
        <v>61</v>
      </c>
      <c r="O6767" s="13">
        <v>59</v>
      </c>
      <c r="P6767" s="13">
        <v>2</v>
      </c>
      <c r="T6767" s="13">
        <v>0</v>
      </c>
      <c r="W6767" s="13">
        <v>0</v>
      </c>
      <c r="Z6767" s="13">
        <v>347</v>
      </c>
      <c r="AC6767" s="13">
        <v>1989</v>
      </c>
      <c r="AD6767" s="13">
        <v>53</v>
      </c>
    </row>
    <row r="6768" spans="1:30" x14ac:dyDescent="0.25">
      <c r="A6768" s="11" t="s">
        <v>2575</v>
      </c>
      <c r="B6768" t="s">
        <v>2576</v>
      </c>
      <c r="C6768" t="s">
        <v>5214</v>
      </c>
      <c r="D6768" t="s">
        <v>4287</v>
      </c>
      <c r="E6768" t="s">
        <v>5211</v>
      </c>
      <c r="F6768" t="s">
        <v>49</v>
      </c>
      <c r="L6768" s="13">
        <v>0</v>
      </c>
      <c r="P6768" s="13">
        <v>0</v>
      </c>
      <c r="T6768" s="13">
        <v>0</v>
      </c>
      <c r="W6768" s="13">
        <v>0</v>
      </c>
    </row>
    <row r="6769" spans="1:30" x14ac:dyDescent="0.25">
      <c r="A6769" s="11" t="s">
        <v>2575</v>
      </c>
      <c r="B6769" t="s">
        <v>2576</v>
      </c>
      <c r="C6769" t="s">
        <v>5214</v>
      </c>
      <c r="D6769" t="s">
        <v>4287</v>
      </c>
      <c r="E6769" t="s">
        <v>5212</v>
      </c>
      <c r="F6769" t="s">
        <v>49</v>
      </c>
      <c r="J6769" s="13">
        <v>601858</v>
      </c>
      <c r="K6769" s="13">
        <v>573714</v>
      </c>
      <c r="L6769" s="13">
        <v>28144</v>
      </c>
      <c r="M6769" s="13">
        <v>706073</v>
      </c>
      <c r="N6769" s="13">
        <v>35970</v>
      </c>
      <c r="O6769" s="13">
        <v>35105</v>
      </c>
      <c r="P6769" s="13">
        <v>865</v>
      </c>
      <c r="T6769" s="13">
        <v>0</v>
      </c>
      <c r="W6769" s="13">
        <v>0</v>
      </c>
      <c r="Z6769" s="13">
        <v>774384</v>
      </c>
      <c r="AC6769" s="13">
        <v>3861896</v>
      </c>
      <c r="AD6769" s="13">
        <v>306</v>
      </c>
    </row>
    <row r="6770" spans="1:30" x14ac:dyDescent="0.25">
      <c r="A6770" s="11" t="s">
        <v>2582</v>
      </c>
      <c r="B6770" t="s">
        <v>2583</v>
      </c>
      <c r="C6770" t="s">
        <v>5204</v>
      </c>
      <c r="D6770" t="s">
        <v>4287</v>
      </c>
      <c r="E6770" t="s">
        <v>5205</v>
      </c>
      <c r="F6770" t="s">
        <v>50</v>
      </c>
      <c r="L6770" s="13">
        <v>0</v>
      </c>
      <c r="P6770" s="13">
        <v>0</v>
      </c>
      <c r="T6770" s="13">
        <v>0</v>
      </c>
      <c r="W6770" s="13">
        <v>0</v>
      </c>
    </row>
    <row r="6771" spans="1:30" x14ac:dyDescent="0.25">
      <c r="A6771" s="11" t="s">
        <v>2582</v>
      </c>
      <c r="B6771" t="s">
        <v>2583</v>
      </c>
      <c r="C6771" t="s">
        <v>5204</v>
      </c>
      <c r="D6771" t="s">
        <v>4287</v>
      </c>
      <c r="E6771" t="s">
        <v>5206</v>
      </c>
      <c r="F6771" t="s">
        <v>50</v>
      </c>
      <c r="L6771" s="13">
        <v>0</v>
      </c>
      <c r="P6771" s="13">
        <v>0</v>
      </c>
      <c r="T6771" s="13">
        <v>0</v>
      </c>
      <c r="W6771" s="13">
        <v>0</v>
      </c>
    </row>
    <row r="6772" spans="1:30" x14ac:dyDescent="0.25">
      <c r="A6772" s="11" t="s">
        <v>2582</v>
      </c>
      <c r="B6772" t="s">
        <v>2583</v>
      </c>
      <c r="C6772" t="s">
        <v>5204</v>
      </c>
      <c r="D6772" t="s">
        <v>4287</v>
      </c>
      <c r="E6772" t="s">
        <v>5207</v>
      </c>
      <c r="F6772" t="s">
        <v>50</v>
      </c>
      <c r="L6772" s="13">
        <v>0</v>
      </c>
      <c r="P6772" s="13">
        <v>0</v>
      </c>
      <c r="T6772" s="13">
        <v>0</v>
      </c>
      <c r="W6772" s="13">
        <v>0</v>
      </c>
    </row>
    <row r="6773" spans="1:30" x14ac:dyDescent="0.25">
      <c r="A6773" s="11" t="s">
        <v>2582</v>
      </c>
      <c r="B6773" t="s">
        <v>2583</v>
      </c>
      <c r="C6773" t="s">
        <v>5204</v>
      </c>
      <c r="D6773" t="s">
        <v>4287</v>
      </c>
      <c r="E6773" t="s">
        <v>5208</v>
      </c>
      <c r="F6773" t="s">
        <v>50</v>
      </c>
      <c r="L6773" s="13">
        <v>0</v>
      </c>
      <c r="P6773" s="13">
        <v>0</v>
      </c>
      <c r="T6773" s="13">
        <v>0</v>
      </c>
      <c r="W6773" s="13">
        <v>0</v>
      </c>
    </row>
    <row r="6774" spans="1:30" x14ac:dyDescent="0.25">
      <c r="A6774" s="11" t="s">
        <v>2582</v>
      </c>
      <c r="B6774" t="s">
        <v>2583</v>
      </c>
      <c r="C6774" t="s">
        <v>5204</v>
      </c>
      <c r="D6774" t="s">
        <v>4287</v>
      </c>
      <c r="E6774" t="s">
        <v>5209</v>
      </c>
      <c r="F6774" t="s">
        <v>50</v>
      </c>
      <c r="L6774" s="13">
        <v>0</v>
      </c>
      <c r="P6774" s="13">
        <v>0</v>
      </c>
      <c r="T6774" s="13">
        <v>0</v>
      </c>
      <c r="W6774" s="13">
        <v>0</v>
      </c>
    </row>
    <row r="6775" spans="1:30" x14ac:dyDescent="0.25">
      <c r="A6775" s="11" t="s">
        <v>2582</v>
      </c>
      <c r="B6775" t="s">
        <v>2583</v>
      </c>
      <c r="C6775" t="s">
        <v>5204</v>
      </c>
      <c r="D6775" t="s">
        <v>4287</v>
      </c>
      <c r="E6775" t="s">
        <v>5210</v>
      </c>
      <c r="F6775" t="s">
        <v>50</v>
      </c>
      <c r="L6775" s="13">
        <v>0</v>
      </c>
      <c r="P6775" s="13">
        <v>0</v>
      </c>
      <c r="T6775" s="13">
        <v>0</v>
      </c>
      <c r="W6775" s="13">
        <v>0</v>
      </c>
    </row>
    <row r="6776" spans="1:30" x14ac:dyDescent="0.25">
      <c r="A6776" s="11" t="s">
        <v>2582</v>
      </c>
      <c r="B6776" t="s">
        <v>2583</v>
      </c>
      <c r="C6776" t="s">
        <v>5204</v>
      </c>
      <c r="D6776" t="s">
        <v>4287</v>
      </c>
      <c r="E6776" t="s">
        <v>5211</v>
      </c>
      <c r="F6776" t="s">
        <v>50</v>
      </c>
      <c r="L6776" s="13">
        <v>0</v>
      </c>
      <c r="P6776" s="13">
        <v>0</v>
      </c>
      <c r="T6776" s="13">
        <v>0</v>
      </c>
      <c r="W6776" s="13">
        <v>0</v>
      </c>
    </row>
    <row r="6777" spans="1:30" x14ac:dyDescent="0.25">
      <c r="A6777" s="11" t="s">
        <v>2582</v>
      </c>
      <c r="B6777" t="s">
        <v>2583</v>
      </c>
      <c r="C6777" t="s">
        <v>5204</v>
      </c>
      <c r="D6777" t="s">
        <v>4287</v>
      </c>
      <c r="E6777" t="s">
        <v>5212</v>
      </c>
      <c r="F6777" t="s">
        <v>50</v>
      </c>
      <c r="K6777" s="13">
        <v>67159</v>
      </c>
      <c r="L6777" s="13">
        <v>-67159</v>
      </c>
      <c r="O6777" s="13">
        <v>4185</v>
      </c>
      <c r="P6777" s="13">
        <v>-4185</v>
      </c>
      <c r="T6777" s="13">
        <v>0</v>
      </c>
      <c r="W6777" s="13">
        <v>0</v>
      </c>
      <c r="Z6777" s="13">
        <v>7104</v>
      </c>
    </row>
    <row r="6778" spans="1:30" x14ac:dyDescent="0.25">
      <c r="A6778" s="11" t="s">
        <v>2582</v>
      </c>
      <c r="B6778" t="s">
        <v>2583</v>
      </c>
      <c r="C6778" t="s">
        <v>5214</v>
      </c>
      <c r="D6778" t="s">
        <v>5215</v>
      </c>
      <c r="E6778" t="s">
        <v>5205</v>
      </c>
      <c r="F6778" t="s">
        <v>50</v>
      </c>
      <c r="L6778" s="13">
        <v>0</v>
      </c>
      <c r="P6778" s="13">
        <v>0</v>
      </c>
      <c r="T6778" s="13">
        <v>0</v>
      </c>
      <c r="W6778" s="13">
        <v>0</v>
      </c>
    </row>
    <row r="6779" spans="1:30" x14ac:dyDescent="0.25">
      <c r="A6779" s="11" t="s">
        <v>2582</v>
      </c>
      <c r="B6779" t="s">
        <v>2583</v>
      </c>
      <c r="C6779" t="s">
        <v>5214</v>
      </c>
      <c r="D6779" t="s">
        <v>5215</v>
      </c>
      <c r="E6779" t="s">
        <v>5206</v>
      </c>
      <c r="F6779" t="s">
        <v>50</v>
      </c>
      <c r="L6779" s="13">
        <v>0</v>
      </c>
      <c r="P6779" s="13">
        <v>0</v>
      </c>
      <c r="T6779" s="13">
        <v>0</v>
      </c>
      <c r="W6779" s="13">
        <v>0</v>
      </c>
    </row>
    <row r="6780" spans="1:30" x14ac:dyDescent="0.25">
      <c r="A6780" s="11" t="s">
        <v>2582</v>
      </c>
      <c r="B6780" t="s">
        <v>2583</v>
      </c>
      <c r="C6780" t="s">
        <v>5214</v>
      </c>
      <c r="D6780" t="s">
        <v>5215</v>
      </c>
      <c r="E6780" t="s">
        <v>5207</v>
      </c>
      <c r="F6780" t="s">
        <v>50</v>
      </c>
      <c r="L6780" s="13">
        <v>0</v>
      </c>
      <c r="P6780" s="13">
        <v>0</v>
      </c>
      <c r="T6780" s="13">
        <v>0</v>
      </c>
      <c r="W6780" s="13">
        <v>0</v>
      </c>
    </row>
    <row r="6781" spans="1:30" x14ac:dyDescent="0.25">
      <c r="A6781" s="11" t="s">
        <v>2582</v>
      </c>
      <c r="B6781" t="s">
        <v>2583</v>
      </c>
      <c r="C6781" t="s">
        <v>5214</v>
      </c>
      <c r="D6781" t="s">
        <v>5215</v>
      </c>
      <c r="E6781" t="s">
        <v>5208</v>
      </c>
      <c r="F6781" t="s">
        <v>50</v>
      </c>
      <c r="L6781" s="13">
        <v>0</v>
      </c>
      <c r="P6781" s="13">
        <v>0</v>
      </c>
      <c r="T6781" s="13">
        <v>0</v>
      </c>
      <c r="W6781" s="13">
        <v>0</v>
      </c>
    </row>
    <row r="6782" spans="1:30" x14ac:dyDescent="0.25">
      <c r="A6782" s="11" t="s">
        <v>2582</v>
      </c>
      <c r="B6782" t="s">
        <v>2583</v>
      </c>
      <c r="C6782" t="s">
        <v>5214</v>
      </c>
      <c r="D6782" t="s">
        <v>5215</v>
      </c>
      <c r="E6782" t="s">
        <v>5209</v>
      </c>
      <c r="F6782" t="s">
        <v>50</v>
      </c>
      <c r="L6782" s="13">
        <v>0</v>
      </c>
      <c r="P6782" s="13">
        <v>0</v>
      </c>
      <c r="T6782" s="13">
        <v>0</v>
      </c>
      <c r="W6782" s="13">
        <v>0</v>
      </c>
    </row>
    <row r="6783" spans="1:30" x14ac:dyDescent="0.25">
      <c r="A6783" s="11" t="s">
        <v>2582</v>
      </c>
      <c r="B6783" t="s">
        <v>2583</v>
      </c>
      <c r="C6783" t="s">
        <v>5214</v>
      </c>
      <c r="D6783" t="s">
        <v>5215</v>
      </c>
      <c r="E6783" t="s">
        <v>5210</v>
      </c>
      <c r="F6783" t="s">
        <v>50</v>
      </c>
      <c r="L6783" s="13">
        <v>0</v>
      </c>
      <c r="P6783" s="13">
        <v>0</v>
      </c>
      <c r="T6783" s="13">
        <v>0</v>
      </c>
      <c r="W6783" s="13">
        <v>0</v>
      </c>
    </row>
    <row r="6784" spans="1:30" x14ac:dyDescent="0.25">
      <c r="A6784" s="11" t="s">
        <v>2582</v>
      </c>
      <c r="B6784" t="s">
        <v>2583</v>
      </c>
      <c r="C6784" t="s">
        <v>5214</v>
      </c>
      <c r="D6784" t="s">
        <v>5215</v>
      </c>
      <c r="E6784" t="s">
        <v>5211</v>
      </c>
      <c r="F6784" t="s">
        <v>50</v>
      </c>
      <c r="L6784" s="13">
        <v>0</v>
      </c>
      <c r="P6784" s="13">
        <v>0</v>
      </c>
      <c r="T6784" s="13">
        <v>0</v>
      </c>
      <c r="W6784" s="13">
        <v>0</v>
      </c>
    </row>
    <row r="6785" spans="1:26" x14ac:dyDescent="0.25">
      <c r="A6785" s="11" t="s">
        <v>2582</v>
      </c>
      <c r="B6785" t="s">
        <v>2583</v>
      </c>
      <c r="C6785" t="s">
        <v>5214</v>
      </c>
      <c r="D6785" t="s">
        <v>5215</v>
      </c>
      <c r="E6785" t="s">
        <v>5212</v>
      </c>
      <c r="F6785" t="s">
        <v>50</v>
      </c>
      <c r="K6785" s="13">
        <v>294275</v>
      </c>
      <c r="L6785" s="13">
        <v>-294275</v>
      </c>
      <c r="O6785" s="13">
        <v>18144</v>
      </c>
      <c r="P6785" s="13">
        <v>-18144</v>
      </c>
      <c r="T6785" s="13">
        <v>0</v>
      </c>
      <c r="W6785" s="13">
        <v>0</v>
      </c>
      <c r="Z6785" s="13">
        <v>254098</v>
      </c>
    </row>
    <row r="6786" spans="1:26" x14ac:dyDescent="0.25">
      <c r="A6786" s="11" t="s">
        <v>2589</v>
      </c>
      <c r="B6786" t="s">
        <v>2590</v>
      </c>
      <c r="C6786" t="s">
        <v>5204</v>
      </c>
      <c r="D6786" t="s">
        <v>5215</v>
      </c>
      <c r="E6786" t="s">
        <v>5205</v>
      </c>
      <c r="F6786" t="s">
        <v>50</v>
      </c>
      <c r="L6786" s="13">
        <v>0</v>
      </c>
      <c r="P6786" s="13">
        <v>0</v>
      </c>
      <c r="T6786" s="13">
        <v>0</v>
      </c>
      <c r="W6786" s="13">
        <v>0</v>
      </c>
    </row>
    <row r="6787" spans="1:26" x14ac:dyDescent="0.25">
      <c r="A6787" s="11" t="s">
        <v>2589</v>
      </c>
      <c r="B6787" t="s">
        <v>2590</v>
      </c>
      <c r="C6787" t="s">
        <v>5204</v>
      </c>
      <c r="D6787" t="s">
        <v>5215</v>
      </c>
      <c r="E6787" t="s">
        <v>5206</v>
      </c>
      <c r="F6787" t="s">
        <v>50</v>
      </c>
      <c r="L6787" s="13">
        <v>0</v>
      </c>
      <c r="P6787" s="13">
        <v>0</v>
      </c>
      <c r="T6787" s="13">
        <v>0</v>
      </c>
      <c r="W6787" s="13">
        <v>0</v>
      </c>
    </row>
    <row r="6788" spans="1:26" x14ac:dyDescent="0.25">
      <c r="A6788" s="11" t="s">
        <v>2589</v>
      </c>
      <c r="B6788" t="s">
        <v>2590</v>
      </c>
      <c r="C6788" t="s">
        <v>5204</v>
      </c>
      <c r="D6788" t="s">
        <v>5215</v>
      </c>
      <c r="E6788" t="s">
        <v>5207</v>
      </c>
      <c r="F6788" t="s">
        <v>50</v>
      </c>
      <c r="L6788" s="13">
        <v>0</v>
      </c>
      <c r="P6788" s="13">
        <v>0</v>
      </c>
      <c r="T6788" s="13">
        <v>0</v>
      </c>
      <c r="W6788" s="13">
        <v>0</v>
      </c>
    </row>
    <row r="6789" spans="1:26" x14ac:dyDescent="0.25">
      <c r="A6789" s="11" t="s">
        <v>2589</v>
      </c>
      <c r="B6789" t="s">
        <v>2590</v>
      </c>
      <c r="C6789" t="s">
        <v>5204</v>
      </c>
      <c r="D6789" t="s">
        <v>5215</v>
      </c>
      <c r="E6789" t="s">
        <v>5208</v>
      </c>
      <c r="F6789" t="s">
        <v>50</v>
      </c>
      <c r="L6789" s="13">
        <v>0</v>
      </c>
      <c r="P6789" s="13">
        <v>0</v>
      </c>
      <c r="T6789" s="13">
        <v>0</v>
      </c>
      <c r="W6789" s="13">
        <v>0</v>
      </c>
    </row>
    <row r="6790" spans="1:26" x14ac:dyDescent="0.25">
      <c r="A6790" s="11" t="s">
        <v>2589</v>
      </c>
      <c r="B6790" t="s">
        <v>2590</v>
      </c>
      <c r="C6790" t="s">
        <v>5204</v>
      </c>
      <c r="D6790" t="s">
        <v>5215</v>
      </c>
      <c r="E6790" t="s">
        <v>5209</v>
      </c>
      <c r="F6790" t="s">
        <v>50</v>
      </c>
      <c r="L6790" s="13">
        <v>0</v>
      </c>
      <c r="P6790" s="13">
        <v>0</v>
      </c>
      <c r="T6790" s="13">
        <v>0</v>
      </c>
      <c r="W6790" s="13">
        <v>0</v>
      </c>
    </row>
    <row r="6791" spans="1:26" x14ac:dyDescent="0.25">
      <c r="A6791" s="11" t="s">
        <v>2589</v>
      </c>
      <c r="B6791" t="s">
        <v>2590</v>
      </c>
      <c r="C6791" t="s">
        <v>5204</v>
      </c>
      <c r="D6791" t="s">
        <v>5215</v>
      </c>
      <c r="E6791" t="s">
        <v>5210</v>
      </c>
      <c r="F6791" t="s">
        <v>50</v>
      </c>
      <c r="L6791" s="13">
        <v>0</v>
      </c>
      <c r="P6791" s="13">
        <v>0</v>
      </c>
      <c r="T6791" s="13">
        <v>0</v>
      </c>
      <c r="W6791" s="13">
        <v>0</v>
      </c>
    </row>
    <row r="6792" spans="1:26" x14ac:dyDescent="0.25">
      <c r="A6792" s="11" t="s">
        <v>2589</v>
      </c>
      <c r="B6792" t="s">
        <v>2590</v>
      </c>
      <c r="C6792" t="s">
        <v>5204</v>
      </c>
      <c r="D6792" t="s">
        <v>5215</v>
      </c>
      <c r="E6792" t="s">
        <v>5211</v>
      </c>
      <c r="F6792" t="s">
        <v>50</v>
      </c>
      <c r="L6792" s="13">
        <v>0</v>
      </c>
      <c r="P6792" s="13">
        <v>0</v>
      </c>
      <c r="T6792" s="13">
        <v>0</v>
      </c>
      <c r="W6792" s="13">
        <v>0</v>
      </c>
    </row>
    <row r="6793" spans="1:26" x14ac:dyDescent="0.25">
      <c r="A6793" s="11" t="s">
        <v>2589</v>
      </c>
      <c r="B6793" t="s">
        <v>2590</v>
      </c>
      <c r="C6793" t="s">
        <v>5204</v>
      </c>
      <c r="D6793" t="s">
        <v>5215</v>
      </c>
      <c r="E6793" t="s">
        <v>5212</v>
      </c>
      <c r="F6793" t="s">
        <v>50</v>
      </c>
      <c r="K6793" s="13">
        <v>208110</v>
      </c>
      <c r="L6793" s="13">
        <v>-208110</v>
      </c>
      <c r="O6793" s="13">
        <v>11183</v>
      </c>
      <c r="P6793" s="13">
        <v>-11183</v>
      </c>
      <c r="T6793" s="13">
        <v>0</v>
      </c>
      <c r="W6793" s="13">
        <v>0</v>
      </c>
      <c r="Z6793" s="13">
        <v>22396</v>
      </c>
    </row>
    <row r="6794" spans="1:26" x14ac:dyDescent="0.25">
      <c r="A6794" s="11" t="s">
        <v>2596</v>
      </c>
      <c r="B6794" t="s">
        <v>2597</v>
      </c>
      <c r="C6794" t="s">
        <v>5204</v>
      </c>
      <c r="D6794" t="s">
        <v>5215</v>
      </c>
      <c r="E6794" t="s">
        <v>5205</v>
      </c>
      <c r="F6794" t="s">
        <v>50</v>
      </c>
      <c r="L6794" s="13">
        <v>0</v>
      </c>
      <c r="P6794" s="13">
        <v>0</v>
      </c>
      <c r="T6794" s="13">
        <v>0</v>
      </c>
      <c r="W6794" s="13">
        <v>0</v>
      </c>
    </row>
    <row r="6795" spans="1:26" x14ac:dyDescent="0.25">
      <c r="A6795" s="11" t="s">
        <v>2596</v>
      </c>
      <c r="B6795" t="s">
        <v>2597</v>
      </c>
      <c r="C6795" t="s">
        <v>5204</v>
      </c>
      <c r="D6795" t="s">
        <v>5215</v>
      </c>
      <c r="E6795" t="s">
        <v>5206</v>
      </c>
      <c r="F6795" t="s">
        <v>50</v>
      </c>
      <c r="L6795" s="13">
        <v>0</v>
      </c>
      <c r="P6795" s="13">
        <v>0</v>
      </c>
      <c r="T6795" s="13">
        <v>0</v>
      </c>
      <c r="W6795" s="13">
        <v>0</v>
      </c>
    </row>
    <row r="6796" spans="1:26" x14ac:dyDescent="0.25">
      <c r="A6796" s="11" t="s">
        <v>2596</v>
      </c>
      <c r="B6796" t="s">
        <v>2597</v>
      </c>
      <c r="C6796" t="s">
        <v>5204</v>
      </c>
      <c r="D6796" t="s">
        <v>5215</v>
      </c>
      <c r="E6796" t="s">
        <v>5207</v>
      </c>
      <c r="F6796" t="s">
        <v>50</v>
      </c>
      <c r="L6796" s="13">
        <v>0</v>
      </c>
      <c r="P6796" s="13">
        <v>0</v>
      </c>
      <c r="T6796" s="13">
        <v>0</v>
      </c>
      <c r="W6796" s="13">
        <v>0</v>
      </c>
    </row>
    <row r="6797" spans="1:26" x14ac:dyDescent="0.25">
      <c r="A6797" s="11" t="s">
        <v>2596</v>
      </c>
      <c r="B6797" t="s">
        <v>2597</v>
      </c>
      <c r="C6797" t="s">
        <v>5204</v>
      </c>
      <c r="D6797" t="s">
        <v>5215</v>
      </c>
      <c r="E6797" t="s">
        <v>5208</v>
      </c>
      <c r="F6797" t="s">
        <v>50</v>
      </c>
      <c r="L6797" s="13">
        <v>0</v>
      </c>
      <c r="P6797" s="13">
        <v>0</v>
      </c>
      <c r="T6797" s="13">
        <v>0</v>
      </c>
      <c r="W6797" s="13">
        <v>0</v>
      </c>
    </row>
    <row r="6798" spans="1:26" x14ac:dyDescent="0.25">
      <c r="A6798" s="11" t="s">
        <v>2596</v>
      </c>
      <c r="B6798" t="s">
        <v>2597</v>
      </c>
      <c r="C6798" t="s">
        <v>5204</v>
      </c>
      <c r="D6798" t="s">
        <v>5215</v>
      </c>
      <c r="E6798" t="s">
        <v>5209</v>
      </c>
      <c r="F6798" t="s">
        <v>50</v>
      </c>
      <c r="L6798" s="13">
        <v>0</v>
      </c>
      <c r="P6798" s="13">
        <v>0</v>
      </c>
      <c r="T6798" s="13">
        <v>0</v>
      </c>
      <c r="W6798" s="13">
        <v>0</v>
      </c>
    </row>
    <row r="6799" spans="1:26" x14ac:dyDescent="0.25">
      <c r="A6799" s="11" t="s">
        <v>2596</v>
      </c>
      <c r="B6799" t="s">
        <v>2597</v>
      </c>
      <c r="C6799" t="s">
        <v>5204</v>
      </c>
      <c r="D6799" t="s">
        <v>5215</v>
      </c>
      <c r="E6799" t="s">
        <v>5210</v>
      </c>
      <c r="F6799" t="s">
        <v>50</v>
      </c>
      <c r="L6799" s="13">
        <v>0</v>
      </c>
      <c r="P6799" s="13">
        <v>0</v>
      </c>
      <c r="T6799" s="13">
        <v>0</v>
      </c>
      <c r="W6799" s="13">
        <v>0</v>
      </c>
    </row>
    <row r="6800" spans="1:26" x14ac:dyDescent="0.25">
      <c r="A6800" s="11" t="s">
        <v>2596</v>
      </c>
      <c r="B6800" t="s">
        <v>2597</v>
      </c>
      <c r="C6800" t="s">
        <v>5204</v>
      </c>
      <c r="D6800" t="s">
        <v>5215</v>
      </c>
      <c r="E6800" t="s">
        <v>5211</v>
      </c>
      <c r="F6800" t="s">
        <v>50</v>
      </c>
      <c r="L6800" s="13">
        <v>0</v>
      </c>
      <c r="P6800" s="13">
        <v>0</v>
      </c>
      <c r="T6800" s="13">
        <v>0</v>
      </c>
      <c r="W6800" s="13">
        <v>0</v>
      </c>
    </row>
    <row r="6801" spans="1:32" x14ac:dyDescent="0.25">
      <c r="A6801" s="11" t="s">
        <v>2596</v>
      </c>
      <c r="B6801" t="s">
        <v>2597</v>
      </c>
      <c r="C6801" t="s">
        <v>5204</v>
      </c>
      <c r="D6801" t="s">
        <v>5215</v>
      </c>
      <c r="E6801" t="s">
        <v>5212</v>
      </c>
      <c r="F6801" t="s">
        <v>50</v>
      </c>
      <c r="K6801" s="13">
        <v>226563</v>
      </c>
      <c r="L6801" s="13">
        <v>-226563</v>
      </c>
      <c r="O6801" s="13">
        <v>26084</v>
      </c>
      <c r="P6801" s="13">
        <v>-26084</v>
      </c>
      <c r="T6801" s="13">
        <v>0</v>
      </c>
      <c r="W6801" s="13">
        <v>0</v>
      </c>
      <c r="Z6801" s="13">
        <v>39878</v>
      </c>
      <c r="AB6801" s="13">
        <v>0</v>
      </c>
    </row>
    <row r="6802" spans="1:32" x14ac:dyDescent="0.25">
      <c r="A6802" s="11" t="s">
        <v>2596</v>
      </c>
      <c r="B6802" t="s">
        <v>2597</v>
      </c>
      <c r="C6802" t="s">
        <v>5214</v>
      </c>
      <c r="D6802" t="s">
        <v>5215</v>
      </c>
      <c r="E6802" t="s">
        <v>5205</v>
      </c>
      <c r="F6802" t="s">
        <v>50</v>
      </c>
      <c r="L6802" s="13">
        <v>0</v>
      </c>
      <c r="P6802" s="13">
        <v>0</v>
      </c>
      <c r="T6802" s="13">
        <v>0</v>
      </c>
      <c r="W6802" s="13">
        <v>0</v>
      </c>
    </row>
    <row r="6803" spans="1:32" x14ac:dyDescent="0.25">
      <c r="A6803" s="11" t="s">
        <v>2596</v>
      </c>
      <c r="B6803" t="s">
        <v>2597</v>
      </c>
      <c r="C6803" t="s">
        <v>5214</v>
      </c>
      <c r="D6803" t="s">
        <v>5215</v>
      </c>
      <c r="E6803" t="s">
        <v>5206</v>
      </c>
      <c r="F6803" t="s">
        <v>50</v>
      </c>
      <c r="L6803" s="13">
        <v>0</v>
      </c>
      <c r="P6803" s="13">
        <v>0</v>
      </c>
      <c r="T6803" s="13">
        <v>0</v>
      </c>
      <c r="W6803" s="13">
        <v>0</v>
      </c>
    </row>
    <row r="6804" spans="1:32" x14ac:dyDescent="0.25">
      <c r="A6804" s="11" t="s">
        <v>2596</v>
      </c>
      <c r="B6804" t="s">
        <v>2597</v>
      </c>
      <c r="C6804" t="s">
        <v>5214</v>
      </c>
      <c r="D6804" t="s">
        <v>5215</v>
      </c>
      <c r="E6804" t="s">
        <v>5207</v>
      </c>
      <c r="F6804" t="s">
        <v>50</v>
      </c>
      <c r="L6804" s="13">
        <v>0</v>
      </c>
      <c r="P6804" s="13">
        <v>0</v>
      </c>
      <c r="T6804" s="13">
        <v>0</v>
      </c>
      <c r="W6804" s="13">
        <v>0</v>
      </c>
    </row>
    <row r="6805" spans="1:32" x14ac:dyDescent="0.25">
      <c r="A6805" s="11" t="s">
        <v>2596</v>
      </c>
      <c r="B6805" t="s">
        <v>2597</v>
      </c>
      <c r="C6805" t="s">
        <v>5214</v>
      </c>
      <c r="D6805" t="s">
        <v>5215</v>
      </c>
      <c r="E6805" t="s">
        <v>5208</v>
      </c>
      <c r="F6805" t="s">
        <v>50</v>
      </c>
      <c r="L6805" s="13">
        <v>0</v>
      </c>
      <c r="P6805" s="13">
        <v>0</v>
      </c>
      <c r="T6805" s="13">
        <v>0</v>
      </c>
      <c r="W6805" s="13">
        <v>0</v>
      </c>
    </row>
    <row r="6806" spans="1:32" x14ac:dyDescent="0.25">
      <c r="A6806" s="11" t="s">
        <v>2596</v>
      </c>
      <c r="B6806" t="s">
        <v>2597</v>
      </c>
      <c r="C6806" t="s">
        <v>5214</v>
      </c>
      <c r="D6806" t="s">
        <v>5215</v>
      </c>
      <c r="E6806" t="s">
        <v>5209</v>
      </c>
      <c r="F6806" t="s">
        <v>50</v>
      </c>
      <c r="L6806" s="13">
        <v>0</v>
      </c>
      <c r="P6806" s="13">
        <v>0</v>
      </c>
      <c r="T6806" s="13">
        <v>0</v>
      </c>
      <c r="W6806" s="13">
        <v>0</v>
      </c>
    </row>
    <row r="6807" spans="1:32" x14ac:dyDescent="0.25">
      <c r="A6807" s="11" t="s">
        <v>2596</v>
      </c>
      <c r="B6807" t="s">
        <v>2597</v>
      </c>
      <c r="C6807" t="s">
        <v>5214</v>
      </c>
      <c r="D6807" t="s">
        <v>5215</v>
      </c>
      <c r="E6807" t="s">
        <v>5210</v>
      </c>
      <c r="F6807" t="s">
        <v>50</v>
      </c>
      <c r="L6807" s="13">
        <v>0</v>
      </c>
      <c r="P6807" s="13">
        <v>0</v>
      </c>
      <c r="T6807" s="13">
        <v>0</v>
      </c>
      <c r="W6807" s="13">
        <v>0</v>
      </c>
    </row>
    <row r="6808" spans="1:32" x14ac:dyDescent="0.25">
      <c r="A6808" s="11" t="s">
        <v>2596</v>
      </c>
      <c r="B6808" t="s">
        <v>2597</v>
      </c>
      <c r="C6808" t="s">
        <v>5214</v>
      </c>
      <c r="D6808" t="s">
        <v>5215</v>
      </c>
      <c r="E6808" t="s">
        <v>5211</v>
      </c>
      <c r="F6808" t="s">
        <v>50</v>
      </c>
      <c r="L6808" s="13">
        <v>0</v>
      </c>
      <c r="P6808" s="13">
        <v>0</v>
      </c>
      <c r="T6808" s="13">
        <v>0</v>
      </c>
      <c r="W6808" s="13">
        <v>0</v>
      </c>
    </row>
    <row r="6809" spans="1:32" x14ac:dyDescent="0.25">
      <c r="A6809" s="11" t="s">
        <v>2596</v>
      </c>
      <c r="B6809" t="s">
        <v>2597</v>
      </c>
      <c r="C6809" t="s">
        <v>5214</v>
      </c>
      <c r="D6809" t="s">
        <v>5215</v>
      </c>
      <c r="E6809" t="s">
        <v>5212</v>
      </c>
      <c r="F6809" t="s">
        <v>50</v>
      </c>
      <c r="K6809" s="13">
        <v>268892</v>
      </c>
      <c r="L6809" s="13">
        <v>-268892</v>
      </c>
      <c r="O6809" s="13">
        <v>20866</v>
      </c>
      <c r="P6809" s="13">
        <v>-20866</v>
      </c>
      <c r="T6809" s="13">
        <v>0</v>
      </c>
      <c r="W6809" s="13">
        <v>0</v>
      </c>
      <c r="Z6809" s="13">
        <v>166663</v>
      </c>
    </row>
    <row r="6810" spans="1:32" x14ac:dyDescent="0.25">
      <c r="A6810" s="11" t="s">
        <v>2622</v>
      </c>
      <c r="B6810" t="s">
        <v>2623</v>
      </c>
      <c r="C6810" t="s">
        <v>5204</v>
      </c>
      <c r="D6810" t="s">
        <v>4287</v>
      </c>
      <c r="E6810" t="s">
        <v>5205</v>
      </c>
      <c r="F6810" t="s">
        <v>49</v>
      </c>
      <c r="L6810" s="13">
        <v>0</v>
      </c>
      <c r="P6810" s="13">
        <v>0</v>
      </c>
      <c r="T6810" s="13">
        <v>0</v>
      </c>
      <c r="W6810" s="13">
        <v>0</v>
      </c>
    </row>
    <row r="6811" spans="1:32" x14ac:dyDescent="0.25">
      <c r="A6811" s="11" t="s">
        <v>2622</v>
      </c>
      <c r="B6811" t="s">
        <v>2623</v>
      </c>
      <c r="C6811" t="s">
        <v>5204</v>
      </c>
      <c r="D6811" t="s">
        <v>4287</v>
      </c>
      <c r="E6811" t="s">
        <v>5206</v>
      </c>
      <c r="F6811" t="s">
        <v>49</v>
      </c>
      <c r="L6811" s="13">
        <v>0</v>
      </c>
      <c r="P6811" s="13">
        <v>0</v>
      </c>
      <c r="T6811" s="13">
        <v>0</v>
      </c>
      <c r="W6811" s="13">
        <v>0</v>
      </c>
    </row>
    <row r="6812" spans="1:32" x14ac:dyDescent="0.25">
      <c r="A6812" s="11" t="s">
        <v>2622</v>
      </c>
      <c r="B6812" t="s">
        <v>2623</v>
      </c>
      <c r="C6812" t="s">
        <v>5204</v>
      </c>
      <c r="D6812" t="s">
        <v>4287</v>
      </c>
      <c r="E6812" t="s">
        <v>5207</v>
      </c>
      <c r="F6812" t="s">
        <v>49</v>
      </c>
      <c r="L6812" s="13">
        <v>0</v>
      </c>
      <c r="P6812" s="13">
        <v>0</v>
      </c>
      <c r="T6812" s="13">
        <v>0</v>
      </c>
      <c r="W6812" s="13">
        <v>0</v>
      </c>
    </row>
    <row r="6813" spans="1:32" x14ac:dyDescent="0.25">
      <c r="A6813" s="11" t="s">
        <v>2622</v>
      </c>
      <c r="B6813" t="s">
        <v>2623</v>
      </c>
      <c r="C6813" t="s">
        <v>5204</v>
      </c>
      <c r="D6813" t="s">
        <v>4287</v>
      </c>
      <c r="E6813" t="s">
        <v>5208</v>
      </c>
      <c r="F6813" t="s">
        <v>49</v>
      </c>
      <c r="L6813" s="13">
        <v>0</v>
      </c>
      <c r="P6813" s="13">
        <v>0</v>
      </c>
      <c r="T6813" s="13">
        <v>0</v>
      </c>
      <c r="W6813" s="13">
        <v>0</v>
      </c>
    </row>
    <row r="6814" spans="1:32" x14ac:dyDescent="0.25">
      <c r="A6814" s="11" t="s">
        <v>2622</v>
      </c>
      <c r="B6814" t="s">
        <v>2623</v>
      </c>
      <c r="C6814" t="s">
        <v>5204</v>
      </c>
      <c r="D6814" t="s">
        <v>4287</v>
      </c>
      <c r="E6814" t="s">
        <v>5209</v>
      </c>
      <c r="F6814" t="s">
        <v>49</v>
      </c>
      <c r="G6814" s="12">
        <v>700</v>
      </c>
      <c r="H6814" s="12">
        <v>1800</v>
      </c>
      <c r="I6814" s="13">
        <v>6</v>
      </c>
      <c r="J6814" s="13">
        <v>616</v>
      </c>
      <c r="K6814" s="13">
        <v>532</v>
      </c>
      <c r="L6814" s="13">
        <v>84</v>
      </c>
      <c r="N6814" s="13">
        <v>36</v>
      </c>
      <c r="O6814" s="13">
        <v>32</v>
      </c>
      <c r="P6814" s="13">
        <v>4</v>
      </c>
      <c r="T6814" s="13">
        <v>0</v>
      </c>
      <c r="W6814" s="13">
        <v>0</v>
      </c>
      <c r="Z6814" s="13">
        <v>59</v>
      </c>
      <c r="AC6814" s="13">
        <v>481</v>
      </c>
      <c r="AD6814" s="13">
        <v>254</v>
      </c>
      <c r="AE6814" s="13">
        <v>0</v>
      </c>
      <c r="AF6814" s="13">
        <v>0</v>
      </c>
    </row>
    <row r="6815" spans="1:32" x14ac:dyDescent="0.25">
      <c r="A6815" s="11" t="s">
        <v>2622</v>
      </c>
      <c r="B6815" t="s">
        <v>2623</v>
      </c>
      <c r="C6815" t="s">
        <v>5204</v>
      </c>
      <c r="D6815" t="s">
        <v>4287</v>
      </c>
      <c r="E6815" t="s">
        <v>5210</v>
      </c>
      <c r="F6815" t="s">
        <v>49</v>
      </c>
      <c r="L6815" s="13">
        <v>0</v>
      </c>
      <c r="P6815" s="13">
        <v>0</v>
      </c>
      <c r="T6815" s="13">
        <v>0</v>
      </c>
      <c r="W6815" s="13">
        <v>0</v>
      </c>
    </row>
    <row r="6816" spans="1:32" x14ac:dyDescent="0.25">
      <c r="A6816" s="11" t="s">
        <v>2622</v>
      </c>
      <c r="B6816" t="s">
        <v>2623</v>
      </c>
      <c r="C6816" t="s">
        <v>5204</v>
      </c>
      <c r="D6816" t="s">
        <v>4287</v>
      </c>
      <c r="E6816" t="s">
        <v>5211</v>
      </c>
      <c r="F6816" t="s">
        <v>49</v>
      </c>
      <c r="L6816" s="13">
        <v>0</v>
      </c>
      <c r="P6816" s="13">
        <v>0</v>
      </c>
      <c r="T6816" s="13">
        <v>0</v>
      </c>
      <c r="W6816" s="13">
        <v>0</v>
      </c>
    </row>
    <row r="6817" spans="1:32" x14ac:dyDescent="0.25">
      <c r="A6817" s="11" t="s">
        <v>2622</v>
      </c>
      <c r="B6817" t="s">
        <v>2623</v>
      </c>
      <c r="C6817" t="s">
        <v>5204</v>
      </c>
      <c r="D6817" t="s">
        <v>4287</v>
      </c>
      <c r="E6817" t="s">
        <v>5212</v>
      </c>
      <c r="F6817" t="s">
        <v>49</v>
      </c>
      <c r="J6817" s="13">
        <v>156081</v>
      </c>
      <c r="K6817" s="13">
        <v>134403</v>
      </c>
      <c r="L6817" s="13">
        <v>21678</v>
      </c>
      <c r="N6817" s="13">
        <v>9119</v>
      </c>
      <c r="O6817" s="13">
        <v>8096</v>
      </c>
      <c r="P6817" s="13">
        <v>1023</v>
      </c>
      <c r="T6817" s="13">
        <v>0</v>
      </c>
      <c r="W6817" s="13">
        <v>0</v>
      </c>
      <c r="X6817" s="13">
        <v>0</v>
      </c>
      <c r="Y6817" s="13">
        <v>0</v>
      </c>
      <c r="Z6817" s="13">
        <v>15244</v>
      </c>
      <c r="AC6817" s="13">
        <v>123781</v>
      </c>
      <c r="AD6817" s="13">
        <v>254</v>
      </c>
      <c r="AE6817" s="13">
        <v>0</v>
      </c>
      <c r="AF6817" s="13">
        <v>0</v>
      </c>
    </row>
    <row r="6818" spans="1:32" x14ac:dyDescent="0.25">
      <c r="A6818" s="11" t="s">
        <v>2622</v>
      </c>
      <c r="B6818" t="s">
        <v>2623</v>
      </c>
      <c r="C6818" t="s">
        <v>5214</v>
      </c>
      <c r="D6818" t="s">
        <v>4287</v>
      </c>
      <c r="E6818" t="s">
        <v>5205</v>
      </c>
      <c r="F6818" t="s">
        <v>49</v>
      </c>
      <c r="G6818" s="12">
        <v>700</v>
      </c>
      <c r="H6818" s="12">
        <v>1200</v>
      </c>
      <c r="I6818" s="13">
        <v>4</v>
      </c>
      <c r="L6818" s="13">
        <v>0</v>
      </c>
      <c r="P6818" s="13">
        <v>0</v>
      </c>
      <c r="T6818" s="13">
        <v>0</v>
      </c>
      <c r="W6818" s="13">
        <v>0</v>
      </c>
    </row>
    <row r="6819" spans="1:32" x14ac:dyDescent="0.25">
      <c r="A6819" s="11" t="s">
        <v>2622</v>
      </c>
      <c r="B6819" t="s">
        <v>2623</v>
      </c>
      <c r="C6819" t="s">
        <v>5214</v>
      </c>
      <c r="D6819" t="s">
        <v>4287</v>
      </c>
      <c r="E6819" t="s">
        <v>5206</v>
      </c>
      <c r="F6819" t="s">
        <v>49</v>
      </c>
      <c r="G6819" s="12">
        <v>1200</v>
      </c>
      <c r="H6819" s="12">
        <v>1500</v>
      </c>
      <c r="I6819" s="13">
        <v>4</v>
      </c>
      <c r="L6819" s="13">
        <v>0</v>
      </c>
      <c r="P6819" s="13">
        <v>0</v>
      </c>
      <c r="T6819" s="13">
        <v>0</v>
      </c>
      <c r="W6819" s="13">
        <v>0</v>
      </c>
    </row>
    <row r="6820" spans="1:32" x14ac:dyDescent="0.25">
      <c r="A6820" s="11" t="s">
        <v>2622</v>
      </c>
      <c r="B6820" t="s">
        <v>2623</v>
      </c>
      <c r="C6820" t="s">
        <v>5214</v>
      </c>
      <c r="D6820" t="s">
        <v>4287</v>
      </c>
      <c r="E6820" t="s">
        <v>5207</v>
      </c>
      <c r="F6820" t="s">
        <v>49</v>
      </c>
      <c r="G6820" s="12">
        <v>1500</v>
      </c>
      <c r="H6820" s="12">
        <v>1800</v>
      </c>
      <c r="I6820" s="13">
        <v>4</v>
      </c>
      <c r="L6820" s="13">
        <v>0</v>
      </c>
      <c r="P6820" s="13">
        <v>0</v>
      </c>
      <c r="T6820" s="13">
        <v>0</v>
      </c>
      <c r="W6820" s="13">
        <v>0</v>
      </c>
    </row>
    <row r="6821" spans="1:32" x14ac:dyDescent="0.25">
      <c r="A6821" s="11" t="s">
        <v>2622</v>
      </c>
      <c r="B6821" t="s">
        <v>2623</v>
      </c>
      <c r="C6821" t="s">
        <v>5214</v>
      </c>
      <c r="D6821" t="s">
        <v>4287</v>
      </c>
      <c r="E6821" t="s">
        <v>5208</v>
      </c>
      <c r="F6821" t="s">
        <v>49</v>
      </c>
      <c r="L6821" s="13">
        <v>0</v>
      </c>
      <c r="P6821" s="13">
        <v>0</v>
      </c>
      <c r="T6821" s="13">
        <v>0</v>
      </c>
      <c r="W6821" s="13">
        <v>0</v>
      </c>
    </row>
    <row r="6822" spans="1:32" x14ac:dyDescent="0.25">
      <c r="A6822" s="11" t="s">
        <v>2622</v>
      </c>
      <c r="B6822" t="s">
        <v>2623</v>
      </c>
      <c r="C6822" t="s">
        <v>5214</v>
      </c>
      <c r="D6822" t="s">
        <v>4287</v>
      </c>
      <c r="E6822" t="s">
        <v>5209</v>
      </c>
      <c r="F6822" t="s">
        <v>49</v>
      </c>
      <c r="G6822" s="12">
        <v>700</v>
      </c>
      <c r="H6822" s="12">
        <v>1800</v>
      </c>
      <c r="I6822" s="13">
        <v>4</v>
      </c>
      <c r="J6822" s="13">
        <v>586</v>
      </c>
      <c r="K6822" s="13">
        <v>512</v>
      </c>
      <c r="L6822" s="13">
        <v>74</v>
      </c>
      <c r="M6822" s="13">
        <v>512</v>
      </c>
      <c r="N6822" s="13">
        <v>45</v>
      </c>
      <c r="O6822" s="13">
        <v>42</v>
      </c>
      <c r="P6822" s="13">
        <v>3</v>
      </c>
      <c r="T6822" s="13">
        <v>0</v>
      </c>
      <c r="W6822" s="13">
        <v>0</v>
      </c>
      <c r="Z6822" s="13">
        <v>264</v>
      </c>
      <c r="AC6822" s="13">
        <v>964</v>
      </c>
      <c r="AD6822" s="13">
        <v>254</v>
      </c>
      <c r="AE6822" s="13">
        <v>0</v>
      </c>
      <c r="AF6822" s="13">
        <v>0</v>
      </c>
    </row>
    <row r="6823" spans="1:32" x14ac:dyDescent="0.25">
      <c r="A6823" s="11" t="s">
        <v>2622</v>
      </c>
      <c r="B6823" t="s">
        <v>2623</v>
      </c>
      <c r="C6823" t="s">
        <v>5214</v>
      </c>
      <c r="D6823" t="s">
        <v>4287</v>
      </c>
      <c r="E6823" t="s">
        <v>5210</v>
      </c>
      <c r="F6823" t="s">
        <v>49</v>
      </c>
      <c r="L6823" s="13">
        <v>0</v>
      </c>
      <c r="P6823" s="13">
        <v>0</v>
      </c>
      <c r="T6823" s="13">
        <v>0</v>
      </c>
      <c r="W6823" s="13">
        <v>0</v>
      </c>
    </row>
    <row r="6824" spans="1:32" x14ac:dyDescent="0.25">
      <c r="A6824" s="11" t="s">
        <v>2622</v>
      </c>
      <c r="B6824" t="s">
        <v>2623</v>
      </c>
      <c r="C6824" t="s">
        <v>5214</v>
      </c>
      <c r="D6824" t="s">
        <v>4287</v>
      </c>
      <c r="E6824" t="s">
        <v>5211</v>
      </c>
      <c r="F6824" t="s">
        <v>49</v>
      </c>
      <c r="L6824" s="13">
        <v>0</v>
      </c>
      <c r="P6824" s="13">
        <v>0</v>
      </c>
      <c r="T6824" s="13">
        <v>0</v>
      </c>
      <c r="W6824" s="13">
        <v>0</v>
      </c>
    </row>
    <row r="6825" spans="1:32" x14ac:dyDescent="0.25">
      <c r="A6825" s="11" t="s">
        <v>2622</v>
      </c>
      <c r="B6825" t="s">
        <v>2623</v>
      </c>
      <c r="C6825" t="s">
        <v>5214</v>
      </c>
      <c r="D6825" t="s">
        <v>4287</v>
      </c>
      <c r="E6825" t="s">
        <v>5212</v>
      </c>
      <c r="F6825" t="s">
        <v>49</v>
      </c>
      <c r="J6825" s="13">
        <v>148964</v>
      </c>
      <c r="K6825" s="13">
        <v>130122</v>
      </c>
      <c r="L6825" s="13">
        <v>18842</v>
      </c>
      <c r="M6825" s="13">
        <v>10414</v>
      </c>
      <c r="N6825" s="13">
        <v>12138</v>
      </c>
      <c r="O6825" s="13">
        <v>11123</v>
      </c>
      <c r="P6825" s="13">
        <v>1015</v>
      </c>
      <c r="T6825" s="13">
        <v>0</v>
      </c>
      <c r="W6825" s="13">
        <v>0</v>
      </c>
      <c r="Z6825" s="13">
        <v>67173</v>
      </c>
      <c r="AC6825" s="13">
        <v>244856</v>
      </c>
      <c r="AD6825" s="13">
        <v>254</v>
      </c>
      <c r="AE6825" s="13">
        <v>0</v>
      </c>
      <c r="AF6825" s="13">
        <v>0</v>
      </c>
    </row>
    <row r="6826" spans="1:32" x14ac:dyDescent="0.25">
      <c r="A6826" s="11" t="s">
        <v>2627</v>
      </c>
      <c r="B6826" t="s">
        <v>2628</v>
      </c>
      <c r="C6826" t="s">
        <v>5214</v>
      </c>
      <c r="D6826" t="s">
        <v>5215</v>
      </c>
      <c r="E6826" t="s">
        <v>5205</v>
      </c>
      <c r="F6826" t="s">
        <v>50</v>
      </c>
      <c r="L6826" s="13">
        <v>0</v>
      </c>
      <c r="P6826" s="13">
        <v>0</v>
      </c>
      <c r="T6826" s="13">
        <v>0</v>
      </c>
      <c r="W6826" s="13">
        <v>0</v>
      </c>
    </row>
    <row r="6827" spans="1:32" x14ac:dyDescent="0.25">
      <c r="A6827" s="11" t="s">
        <v>2627</v>
      </c>
      <c r="B6827" t="s">
        <v>2628</v>
      </c>
      <c r="C6827" t="s">
        <v>5214</v>
      </c>
      <c r="D6827" t="s">
        <v>5215</v>
      </c>
      <c r="E6827" t="s">
        <v>5206</v>
      </c>
      <c r="F6827" t="s">
        <v>50</v>
      </c>
      <c r="L6827" s="13">
        <v>0</v>
      </c>
      <c r="P6827" s="13">
        <v>0</v>
      </c>
      <c r="T6827" s="13">
        <v>0</v>
      </c>
      <c r="W6827" s="13">
        <v>0</v>
      </c>
    </row>
    <row r="6828" spans="1:32" x14ac:dyDescent="0.25">
      <c r="A6828" s="11" t="s">
        <v>2627</v>
      </c>
      <c r="B6828" t="s">
        <v>2628</v>
      </c>
      <c r="C6828" t="s">
        <v>5214</v>
      </c>
      <c r="D6828" t="s">
        <v>5215</v>
      </c>
      <c r="E6828" t="s">
        <v>5207</v>
      </c>
      <c r="F6828" t="s">
        <v>50</v>
      </c>
      <c r="L6828" s="13">
        <v>0</v>
      </c>
      <c r="P6828" s="13">
        <v>0</v>
      </c>
      <c r="T6828" s="13">
        <v>0</v>
      </c>
      <c r="W6828" s="13">
        <v>0</v>
      </c>
    </row>
    <row r="6829" spans="1:32" x14ac:dyDescent="0.25">
      <c r="A6829" s="11" t="s">
        <v>2627</v>
      </c>
      <c r="B6829" t="s">
        <v>2628</v>
      </c>
      <c r="C6829" t="s">
        <v>5214</v>
      </c>
      <c r="D6829" t="s">
        <v>5215</v>
      </c>
      <c r="E6829" t="s">
        <v>5208</v>
      </c>
      <c r="F6829" t="s">
        <v>50</v>
      </c>
      <c r="L6829" s="13">
        <v>0</v>
      </c>
      <c r="P6829" s="13">
        <v>0</v>
      </c>
      <c r="T6829" s="13">
        <v>0</v>
      </c>
      <c r="W6829" s="13">
        <v>0</v>
      </c>
    </row>
    <row r="6830" spans="1:32" x14ac:dyDescent="0.25">
      <c r="A6830" s="11" t="s">
        <v>2627</v>
      </c>
      <c r="B6830" t="s">
        <v>2628</v>
      </c>
      <c r="C6830" t="s">
        <v>5214</v>
      </c>
      <c r="D6830" t="s">
        <v>5215</v>
      </c>
      <c r="E6830" t="s">
        <v>5209</v>
      </c>
      <c r="F6830" t="s">
        <v>50</v>
      </c>
      <c r="L6830" s="13">
        <v>0</v>
      </c>
      <c r="P6830" s="13">
        <v>0</v>
      </c>
      <c r="T6830" s="13">
        <v>0</v>
      </c>
      <c r="W6830" s="13">
        <v>0</v>
      </c>
    </row>
    <row r="6831" spans="1:32" x14ac:dyDescent="0.25">
      <c r="A6831" s="11" t="s">
        <v>2627</v>
      </c>
      <c r="B6831" t="s">
        <v>2628</v>
      </c>
      <c r="C6831" t="s">
        <v>5214</v>
      </c>
      <c r="D6831" t="s">
        <v>5215</v>
      </c>
      <c r="E6831" t="s">
        <v>5210</v>
      </c>
      <c r="F6831" t="s">
        <v>50</v>
      </c>
      <c r="L6831" s="13">
        <v>0</v>
      </c>
      <c r="P6831" s="13">
        <v>0</v>
      </c>
      <c r="T6831" s="13">
        <v>0</v>
      </c>
      <c r="W6831" s="13">
        <v>0</v>
      </c>
    </row>
    <row r="6832" spans="1:32" x14ac:dyDescent="0.25">
      <c r="A6832" s="11" t="s">
        <v>2627</v>
      </c>
      <c r="B6832" t="s">
        <v>2628</v>
      </c>
      <c r="C6832" t="s">
        <v>5214</v>
      </c>
      <c r="D6832" t="s">
        <v>5215</v>
      </c>
      <c r="E6832" t="s">
        <v>5211</v>
      </c>
      <c r="F6832" t="s">
        <v>50</v>
      </c>
      <c r="L6832" s="13">
        <v>0</v>
      </c>
      <c r="P6832" s="13">
        <v>0</v>
      </c>
      <c r="T6832" s="13">
        <v>0</v>
      </c>
      <c r="W6832" s="13">
        <v>0</v>
      </c>
    </row>
    <row r="6833" spans="1:28" x14ac:dyDescent="0.25">
      <c r="A6833" s="11" t="s">
        <v>2627</v>
      </c>
      <c r="B6833" t="s">
        <v>2628</v>
      </c>
      <c r="C6833" t="s">
        <v>5214</v>
      </c>
      <c r="D6833" t="s">
        <v>5215</v>
      </c>
      <c r="E6833" t="s">
        <v>5212</v>
      </c>
      <c r="F6833" t="s">
        <v>50</v>
      </c>
      <c r="K6833" s="13">
        <v>245622</v>
      </c>
      <c r="L6833" s="13">
        <v>-245622</v>
      </c>
      <c r="O6833" s="13">
        <v>20646</v>
      </c>
      <c r="P6833" s="13">
        <v>-20646</v>
      </c>
      <c r="T6833" s="13">
        <v>0</v>
      </c>
      <c r="W6833" s="13">
        <v>0</v>
      </c>
      <c r="Z6833" s="13">
        <v>24498</v>
      </c>
    </row>
    <row r="6834" spans="1:28" x14ac:dyDescent="0.25">
      <c r="A6834" s="11" t="s">
        <v>2634</v>
      </c>
      <c r="B6834" t="s">
        <v>2635</v>
      </c>
      <c r="C6834" t="s">
        <v>5204</v>
      </c>
      <c r="D6834" t="s">
        <v>5215</v>
      </c>
      <c r="E6834" t="s">
        <v>5205</v>
      </c>
      <c r="F6834" t="s">
        <v>50</v>
      </c>
      <c r="L6834" s="13">
        <v>0</v>
      </c>
      <c r="P6834" s="13">
        <v>0</v>
      </c>
      <c r="T6834" s="13">
        <v>0</v>
      </c>
      <c r="W6834" s="13">
        <v>0</v>
      </c>
    </row>
    <row r="6835" spans="1:28" x14ac:dyDescent="0.25">
      <c r="A6835" s="11" t="s">
        <v>2634</v>
      </c>
      <c r="B6835" t="s">
        <v>2635</v>
      </c>
      <c r="C6835" t="s">
        <v>5204</v>
      </c>
      <c r="D6835" t="s">
        <v>5215</v>
      </c>
      <c r="E6835" t="s">
        <v>5206</v>
      </c>
      <c r="F6835" t="s">
        <v>50</v>
      </c>
      <c r="L6835" s="13">
        <v>0</v>
      </c>
      <c r="P6835" s="13">
        <v>0</v>
      </c>
      <c r="T6835" s="13">
        <v>0</v>
      </c>
      <c r="W6835" s="13">
        <v>0</v>
      </c>
    </row>
    <row r="6836" spans="1:28" x14ac:dyDescent="0.25">
      <c r="A6836" s="11" t="s">
        <v>2634</v>
      </c>
      <c r="B6836" t="s">
        <v>2635</v>
      </c>
      <c r="C6836" t="s">
        <v>5204</v>
      </c>
      <c r="D6836" t="s">
        <v>5215</v>
      </c>
      <c r="E6836" t="s">
        <v>5207</v>
      </c>
      <c r="F6836" t="s">
        <v>50</v>
      </c>
      <c r="L6836" s="13">
        <v>0</v>
      </c>
      <c r="P6836" s="13">
        <v>0</v>
      </c>
      <c r="T6836" s="13">
        <v>0</v>
      </c>
      <c r="W6836" s="13">
        <v>0</v>
      </c>
    </row>
    <row r="6837" spans="1:28" x14ac:dyDescent="0.25">
      <c r="A6837" s="11" t="s">
        <v>2634</v>
      </c>
      <c r="B6837" t="s">
        <v>2635</v>
      </c>
      <c r="C6837" t="s">
        <v>5204</v>
      </c>
      <c r="D6837" t="s">
        <v>5215</v>
      </c>
      <c r="E6837" t="s">
        <v>5208</v>
      </c>
      <c r="F6837" t="s">
        <v>50</v>
      </c>
      <c r="L6837" s="13">
        <v>0</v>
      </c>
      <c r="P6837" s="13">
        <v>0</v>
      </c>
      <c r="T6837" s="13">
        <v>0</v>
      </c>
      <c r="W6837" s="13">
        <v>0</v>
      </c>
    </row>
    <row r="6838" spans="1:28" x14ac:dyDescent="0.25">
      <c r="A6838" s="11" t="s">
        <v>2634</v>
      </c>
      <c r="B6838" t="s">
        <v>2635</v>
      </c>
      <c r="C6838" t="s">
        <v>5204</v>
      </c>
      <c r="D6838" t="s">
        <v>5215</v>
      </c>
      <c r="E6838" t="s">
        <v>5209</v>
      </c>
      <c r="F6838" t="s">
        <v>50</v>
      </c>
      <c r="L6838" s="13">
        <v>0</v>
      </c>
      <c r="P6838" s="13">
        <v>0</v>
      </c>
      <c r="T6838" s="13">
        <v>0</v>
      </c>
      <c r="W6838" s="13">
        <v>0</v>
      </c>
    </row>
    <row r="6839" spans="1:28" x14ac:dyDescent="0.25">
      <c r="A6839" s="11" t="s">
        <v>2634</v>
      </c>
      <c r="B6839" t="s">
        <v>2635</v>
      </c>
      <c r="C6839" t="s">
        <v>5204</v>
      </c>
      <c r="D6839" t="s">
        <v>5215</v>
      </c>
      <c r="E6839" t="s">
        <v>5210</v>
      </c>
      <c r="F6839" t="s">
        <v>50</v>
      </c>
      <c r="L6839" s="13">
        <v>0</v>
      </c>
      <c r="P6839" s="13">
        <v>0</v>
      </c>
      <c r="T6839" s="13">
        <v>0</v>
      </c>
      <c r="W6839" s="13">
        <v>0</v>
      </c>
    </row>
    <row r="6840" spans="1:28" x14ac:dyDescent="0.25">
      <c r="A6840" s="11" t="s">
        <v>2634</v>
      </c>
      <c r="B6840" t="s">
        <v>2635</v>
      </c>
      <c r="C6840" t="s">
        <v>5204</v>
      </c>
      <c r="D6840" t="s">
        <v>5215</v>
      </c>
      <c r="E6840" t="s">
        <v>5211</v>
      </c>
      <c r="F6840" t="s">
        <v>50</v>
      </c>
      <c r="L6840" s="13">
        <v>0</v>
      </c>
      <c r="P6840" s="13">
        <v>0</v>
      </c>
      <c r="T6840" s="13">
        <v>0</v>
      </c>
      <c r="W6840" s="13">
        <v>0</v>
      </c>
    </row>
    <row r="6841" spans="1:28" x14ac:dyDescent="0.25">
      <c r="A6841" s="11" t="s">
        <v>2634</v>
      </c>
      <c r="B6841" t="s">
        <v>2635</v>
      </c>
      <c r="C6841" t="s">
        <v>5204</v>
      </c>
      <c r="D6841" t="s">
        <v>5215</v>
      </c>
      <c r="E6841" t="s">
        <v>5212</v>
      </c>
      <c r="F6841" t="s">
        <v>50</v>
      </c>
      <c r="K6841" s="13">
        <v>25993</v>
      </c>
      <c r="L6841" s="13">
        <v>-25993</v>
      </c>
      <c r="O6841" s="13">
        <v>4671</v>
      </c>
      <c r="P6841" s="13">
        <v>-4671</v>
      </c>
      <c r="T6841" s="13">
        <v>0</v>
      </c>
      <c r="W6841" s="13">
        <v>0</v>
      </c>
      <c r="Z6841" s="13">
        <v>3750</v>
      </c>
      <c r="AB6841" s="13">
        <v>0</v>
      </c>
    </row>
    <row r="6842" spans="1:28" x14ac:dyDescent="0.25">
      <c r="A6842" s="11" t="s">
        <v>2634</v>
      </c>
      <c r="B6842" t="s">
        <v>2635</v>
      </c>
      <c r="C6842" t="s">
        <v>5214</v>
      </c>
      <c r="D6842" t="s">
        <v>5215</v>
      </c>
      <c r="E6842" t="s">
        <v>5205</v>
      </c>
      <c r="F6842" t="s">
        <v>50</v>
      </c>
      <c r="L6842" s="13">
        <v>0</v>
      </c>
      <c r="P6842" s="13">
        <v>0</v>
      </c>
      <c r="T6842" s="13">
        <v>0</v>
      </c>
      <c r="W6842" s="13">
        <v>0</v>
      </c>
    </row>
    <row r="6843" spans="1:28" x14ac:dyDescent="0.25">
      <c r="A6843" s="11" t="s">
        <v>2634</v>
      </c>
      <c r="B6843" t="s">
        <v>2635</v>
      </c>
      <c r="C6843" t="s">
        <v>5214</v>
      </c>
      <c r="D6843" t="s">
        <v>5215</v>
      </c>
      <c r="E6843" t="s">
        <v>5206</v>
      </c>
      <c r="F6843" t="s">
        <v>50</v>
      </c>
      <c r="L6843" s="13">
        <v>0</v>
      </c>
      <c r="P6843" s="13">
        <v>0</v>
      </c>
      <c r="T6843" s="13">
        <v>0</v>
      </c>
      <c r="W6843" s="13">
        <v>0</v>
      </c>
    </row>
    <row r="6844" spans="1:28" x14ac:dyDescent="0.25">
      <c r="A6844" s="11" t="s">
        <v>2634</v>
      </c>
      <c r="B6844" t="s">
        <v>2635</v>
      </c>
      <c r="C6844" t="s">
        <v>5214</v>
      </c>
      <c r="D6844" t="s">
        <v>5215</v>
      </c>
      <c r="E6844" t="s">
        <v>5207</v>
      </c>
      <c r="F6844" t="s">
        <v>50</v>
      </c>
      <c r="L6844" s="13">
        <v>0</v>
      </c>
      <c r="P6844" s="13">
        <v>0</v>
      </c>
      <c r="T6844" s="13">
        <v>0</v>
      </c>
      <c r="W6844" s="13">
        <v>0</v>
      </c>
    </row>
    <row r="6845" spans="1:28" x14ac:dyDescent="0.25">
      <c r="A6845" s="11" t="s">
        <v>2634</v>
      </c>
      <c r="B6845" t="s">
        <v>2635</v>
      </c>
      <c r="C6845" t="s">
        <v>5214</v>
      </c>
      <c r="D6845" t="s">
        <v>5215</v>
      </c>
      <c r="E6845" t="s">
        <v>5208</v>
      </c>
      <c r="F6845" t="s">
        <v>50</v>
      </c>
      <c r="L6845" s="13">
        <v>0</v>
      </c>
      <c r="P6845" s="13">
        <v>0</v>
      </c>
      <c r="T6845" s="13">
        <v>0</v>
      </c>
      <c r="W6845" s="13">
        <v>0</v>
      </c>
    </row>
    <row r="6846" spans="1:28" x14ac:dyDescent="0.25">
      <c r="A6846" s="11" t="s">
        <v>2634</v>
      </c>
      <c r="B6846" t="s">
        <v>2635</v>
      </c>
      <c r="C6846" t="s">
        <v>5214</v>
      </c>
      <c r="D6846" t="s">
        <v>5215</v>
      </c>
      <c r="E6846" t="s">
        <v>5209</v>
      </c>
      <c r="F6846" t="s">
        <v>50</v>
      </c>
      <c r="L6846" s="13">
        <v>0</v>
      </c>
      <c r="P6846" s="13">
        <v>0</v>
      </c>
      <c r="T6846" s="13">
        <v>0</v>
      </c>
      <c r="W6846" s="13">
        <v>0</v>
      </c>
    </row>
    <row r="6847" spans="1:28" x14ac:dyDescent="0.25">
      <c r="A6847" s="11" t="s">
        <v>2634</v>
      </c>
      <c r="B6847" t="s">
        <v>2635</v>
      </c>
      <c r="C6847" t="s">
        <v>5214</v>
      </c>
      <c r="D6847" t="s">
        <v>5215</v>
      </c>
      <c r="E6847" t="s">
        <v>5210</v>
      </c>
      <c r="F6847" t="s">
        <v>50</v>
      </c>
      <c r="L6847" s="13">
        <v>0</v>
      </c>
      <c r="P6847" s="13">
        <v>0</v>
      </c>
      <c r="T6847" s="13">
        <v>0</v>
      </c>
      <c r="W6847" s="13">
        <v>0</v>
      </c>
    </row>
    <row r="6848" spans="1:28" x14ac:dyDescent="0.25">
      <c r="A6848" s="11" t="s">
        <v>2634</v>
      </c>
      <c r="B6848" t="s">
        <v>2635</v>
      </c>
      <c r="C6848" t="s">
        <v>5214</v>
      </c>
      <c r="D6848" t="s">
        <v>5215</v>
      </c>
      <c r="E6848" t="s">
        <v>5211</v>
      </c>
      <c r="F6848" t="s">
        <v>50</v>
      </c>
      <c r="L6848" s="13">
        <v>0</v>
      </c>
      <c r="P6848" s="13">
        <v>0</v>
      </c>
      <c r="T6848" s="13">
        <v>0</v>
      </c>
      <c r="W6848" s="13">
        <v>0</v>
      </c>
    </row>
    <row r="6849" spans="1:28" x14ac:dyDescent="0.25">
      <c r="A6849" s="11" t="s">
        <v>2634</v>
      </c>
      <c r="B6849" t="s">
        <v>2635</v>
      </c>
      <c r="C6849" t="s">
        <v>5214</v>
      </c>
      <c r="D6849" t="s">
        <v>5215</v>
      </c>
      <c r="E6849" t="s">
        <v>5212</v>
      </c>
      <c r="F6849" t="s">
        <v>50</v>
      </c>
      <c r="K6849" s="13">
        <v>100099</v>
      </c>
      <c r="L6849" s="13">
        <v>-100099</v>
      </c>
      <c r="O6849" s="13">
        <v>15360</v>
      </c>
      <c r="P6849" s="13">
        <v>-15360</v>
      </c>
      <c r="T6849" s="13">
        <v>0</v>
      </c>
      <c r="W6849" s="13">
        <v>0</v>
      </c>
      <c r="Z6849" s="13">
        <v>170564</v>
      </c>
    </row>
    <row r="6850" spans="1:28" x14ac:dyDescent="0.25">
      <c r="A6850" s="11" t="s">
        <v>2640</v>
      </c>
      <c r="B6850" t="s">
        <v>2641</v>
      </c>
      <c r="C6850" t="s">
        <v>5204</v>
      </c>
      <c r="D6850" t="s">
        <v>5215</v>
      </c>
      <c r="E6850" t="s">
        <v>5205</v>
      </c>
      <c r="F6850" t="s">
        <v>50</v>
      </c>
      <c r="L6850" s="13">
        <v>0</v>
      </c>
      <c r="P6850" s="13">
        <v>0</v>
      </c>
      <c r="T6850" s="13">
        <v>0</v>
      </c>
      <c r="W6850" s="13">
        <v>0</v>
      </c>
    </row>
    <row r="6851" spans="1:28" x14ac:dyDescent="0.25">
      <c r="A6851" s="11" t="s">
        <v>2640</v>
      </c>
      <c r="B6851" t="s">
        <v>2641</v>
      </c>
      <c r="C6851" t="s">
        <v>5204</v>
      </c>
      <c r="D6851" t="s">
        <v>5215</v>
      </c>
      <c r="E6851" t="s">
        <v>5206</v>
      </c>
      <c r="F6851" t="s">
        <v>50</v>
      </c>
      <c r="L6851" s="13">
        <v>0</v>
      </c>
      <c r="P6851" s="13">
        <v>0</v>
      </c>
      <c r="T6851" s="13">
        <v>0</v>
      </c>
      <c r="W6851" s="13">
        <v>0</v>
      </c>
    </row>
    <row r="6852" spans="1:28" x14ac:dyDescent="0.25">
      <c r="A6852" s="11" t="s">
        <v>2640</v>
      </c>
      <c r="B6852" t="s">
        <v>2641</v>
      </c>
      <c r="C6852" t="s">
        <v>5204</v>
      </c>
      <c r="D6852" t="s">
        <v>5215</v>
      </c>
      <c r="E6852" t="s">
        <v>5207</v>
      </c>
      <c r="F6852" t="s">
        <v>50</v>
      </c>
      <c r="L6852" s="13">
        <v>0</v>
      </c>
      <c r="P6852" s="13">
        <v>0</v>
      </c>
      <c r="T6852" s="13">
        <v>0</v>
      </c>
      <c r="W6852" s="13">
        <v>0</v>
      </c>
    </row>
    <row r="6853" spans="1:28" x14ac:dyDescent="0.25">
      <c r="A6853" s="11" t="s">
        <v>2640</v>
      </c>
      <c r="B6853" t="s">
        <v>2641</v>
      </c>
      <c r="C6853" t="s">
        <v>5204</v>
      </c>
      <c r="D6853" t="s">
        <v>5215</v>
      </c>
      <c r="E6853" t="s">
        <v>5208</v>
      </c>
      <c r="F6853" t="s">
        <v>50</v>
      </c>
      <c r="L6853" s="13">
        <v>0</v>
      </c>
      <c r="P6853" s="13">
        <v>0</v>
      </c>
      <c r="T6853" s="13">
        <v>0</v>
      </c>
      <c r="W6853" s="13">
        <v>0</v>
      </c>
    </row>
    <row r="6854" spans="1:28" x14ac:dyDescent="0.25">
      <c r="A6854" s="11" t="s">
        <v>2640</v>
      </c>
      <c r="B6854" t="s">
        <v>2641</v>
      </c>
      <c r="C6854" t="s">
        <v>5204</v>
      </c>
      <c r="D6854" t="s">
        <v>5215</v>
      </c>
      <c r="E6854" t="s">
        <v>5209</v>
      </c>
      <c r="F6854" t="s">
        <v>50</v>
      </c>
      <c r="L6854" s="13">
        <v>0</v>
      </c>
      <c r="P6854" s="13">
        <v>0</v>
      </c>
      <c r="T6854" s="13">
        <v>0</v>
      </c>
      <c r="W6854" s="13">
        <v>0</v>
      </c>
    </row>
    <row r="6855" spans="1:28" x14ac:dyDescent="0.25">
      <c r="A6855" s="11" t="s">
        <v>2640</v>
      </c>
      <c r="B6855" t="s">
        <v>2641</v>
      </c>
      <c r="C6855" t="s">
        <v>5204</v>
      </c>
      <c r="D6855" t="s">
        <v>5215</v>
      </c>
      <c r="E6855" t="s">
        <v>5210</v>
      </c>
      <c r="F6855" t="s">
        <v>50</v>
      </c>
      <c r="L6855" s="13">
        <v>0</v>
      </c>
      <c r="P6855" s="13">
        <v>0</v>
      </c>
      <c r="T6855" s="13">
        <v>0</v>
      </c>
      <c r="W6855" s="13">
        <v>0</v>
      </c>
    </row>
    <row r="6856" spans="1:28" x14ac:dyDescent="0.25">
      <c r="A6856" s="11" t="s">
        <v>2640</v>
      </c>
      <c r="B6856" t="s">
        <v>2641</v>
      </c>
      <c r="C6856" t="s">
        <v>5204</v>
      </c>
      <c r="D6856" t="s">
        <v>5215</v>
      </c>
      <c r="E6856" t="s">
        <v>5211</v>
      </c>
      <c r="F6856" t="s">
        <v>50</v>
      </c>
      <c r="L6856" s="13">
        <v>0</v>
      </c>
      <c r="P6856" s="13">
        <v>0</v>
      </c>
      <c r="T6856" s="13">
        <v>0</v>
      </c>
      <c r="W6856" s="13">
        <v>0</v>
      </c>
    </row>
    <row r="6857" spans="1:28" x14ac:dyDescent="0.25">
      <c r="A6857" s="11" t="s">
        <v>2640</v>
      </c>
      <c r="B6857" t="s">
        <v>2641</v>
      </c>
      <c r="C6857" t="s">
        <v>5204</v>
      </c>
      <c r="D6857" t="s">
        <v>5215</v>
      </c>
      <c r="E6857" t="s">
        <v>5212</v>
      </c>
      <c r="F6857" t="s">
        <v>50</v>
      </c>
      <c r="K6857" s="13">
        <v>7510</v>
      </c>
      <c r="L6857" s="13">
        <v>-7510</v>
      </c>
      <c r="O6857" s="13">
        <v>528</v>
      </c>
      <c r="P6857" s="13">
        <v>-528</v>
      </c>
      <c r="T6857" s="13">
        <v>0</v>
      </c>
      <c r="W6857" s="13">
        <v>0</v>
      </c>
      <c r="Z6857" s="13">
        <v>1960</v>
      </c>
      <c r="AB6857" s="13">
        <v>0</v>
      </c>
    </row>
    <row r="6858" spans="1:28" x14ac:dyDescent="0.25">
      <c r="A6858" s="11" t="s">
        <v>2640</v>
      </c>
      <c r="B6858" t="s">
        <v>2641</v>
      </c>
      <c r="C6858" t="s">
        <v>5214</v>
      </c>
      <c r="D6858" t="s">
        <v>5215</v>
      </c>
      <c r="E6858" t="s">
        <v>5205</v>
      </c>
      <c r="F6858" t="s">
        <v>50</v>
      </c>
      <c r="L6858" s="13">
        <v>0</v>
      </c>
      <c r="P6858" s="13">
        <v>0</v>
      </c>
      <c r="T6858" s="13">
        <v>0</v>
      </c>
      <c r="W6858" s="13">
        <v>0</v>
      </c>
    </row>
    <row r="6859" spans="1:28" x14ac:dyDescent="0.25">
      <c r="A6859" s="11" t="s">
        <v>2640</v>
      </c>
      <c r="B6859" t="s">
        <v>2641</v>
      </c>
      <c r="C6859" t="s">
        <v>5214</v>
      </c>
      <c r="D6859" t="s">
        <v>5215</v>
      </c>
      <c r="E6859" t="s">
        <v>5206</v>
      </c>
      <c r="F6859" t="s">
        <v>50</v>
      </c>
      <c r="L6859" s="13">
        <v>0</v>
      </c>
      <c r="P6859" s="13">
        <v>0</v>
      </c>
      <c r="T6859" s="13">
        <v>0</v>
      </c>
      <c r="W6859" s="13">
        <v>0</v>
      </c>
    </row>
    <row r="6860" spans="1:28" x14ac:dyDescent="0.25">
      <c r="A6860" s="11" t="s">
        <v>2640</v>
      </c>
      <c r="B6860" t="s">
        <v>2641</v>
      </c>
      <c r="C6860" t="s">
        <v>5214</v>
      </c>
      <c r="D6860" t="s">
        <v>5215</v>
      </c>
      <c r="E6860" t="s">
        <v>5207</v>
      </c>
      <c r="F6860" t="s">
        <v>50</v>
      </c>
      <c r="L6860" s="13">
        <v>0</v>
      </c>
      <c r="P6860" s="13">
        <v>0</v>
      </c>
      <c r="T6860" s="13">
        <v>0</v>
      </c>
      <c r="W6860" s="13">
        <v>0</v>
      </c>
    </row>
    <row r="6861" spans="1:28" x14ac:dyDescent="0.25">
      <c r="A6861" s="11" t="s">
        <v>2640</v>
      </c>
      <c r="B6861" t="s">
        <v>2641</v>
      </c>
      <c r="C6861" t="s">
        <v>5214</v>
      </c>
      <c r="D6861" t="s">
        <v>5215</v>
      </c>
      <c r="E6861" t="s">
        <v>5208</v>
      </c>
      <c r="F6861" t="s">
        <v>50</v>
      </c>
      <c r="L6861" s="13">
        <v>0</v>
      </c>
      <c r="P6861" s="13">
        <v>0</v>
      </c>
      <c r="T6861" s="13">
        <v>0</v>
      </c>
      <c r="W6861" s="13">
        <v>0</v>
      </c>
    </row>
    <row r="6862" spans="1:28" x14ac:dyDescent="0.25">
      <c r="A6862" s="11" t="s">
        <v>2640</v>
      </c>
      <c r="B6862" t="s">
        <v>2641</v>
      </c>
      <c r="C6862" t="s">
        <v>5214</v>
      </c>
      <c r="D6862" t="s">
        <v>5215</v>
      </c>
      <c r="E6862" t="s">
        <v>5209</v>
      </c>
      <c r="F6862" t="s">
        <v>50</v>
      </c>
      <c r="L6862" s="13">
        <v>0</v>
      </c>
      <c r="P6862" s="13">
        <v>0</v>
      </c>
      <c r="T6862" s="13">
        <v>0</v>
      </c>
      <c r="W6862" s="13">
        <v>0</v>
      </c>
    </row>
    <row r="6863" spans="1:28" x14ac:dyDescent="0.25">
      <c r="A6863" s="11" t="s">
        <v>2640</v>
      </c>
      <c r="B6863" t="s">
        <v>2641</v>
      </c>
      <c r="C6863" t="s">
        <v>5214</v>
      </c>
      <c r="D6863" t="s">
        <v>5215</v>
      </c>
      <c r="E6863" t="s">
        <v>5210</v>
      </c>
      <c r="F6863" t="s">
        <v>50</v>
      </c>
      <c r="L6863" s="13">
        <v>0</v>
      </c>
      <c r="P6863" s="13">
        <v>0</v>
      </c>
      <c r="T6863" s="13">
        <v>0</v>
      </c>
      <c r="W6863" s="13">
        <v>0</v>
      </c>
    </row>
    <row r="6864" spans="1:28" x14ac:dyDescent="0.25">
      <c r="A6864" s="11" t="s">
        <v>2640</v>
      </c>
      <c r="B6864" t="s">
        <v>2641</v>
      </c>
      <c r="C6864" t="s">
        <v>5214</v>
      </c>
      <c r="D6864" t="s">
        <v>5215</v>
      </c>
      <c r="E6864" t="s">
        <v>5211</v>
      </c>
      <c r="F6864" t="s">
        <v>50</v>
      </c>
      <c r="L6864" s="13">
        <v>0</v>
      </c>
      <c r="P6864" s="13">
        <v>0</v>
      </c>
      <c r="T6864" s="13">
        <v>0</v>
      </c>
      <c r="W6864" s="13">
        <v>0</v>
      </c>
    </row>
    <row r="6865" spans="1:32" x14ac:dyDescent="0.25">
      <c r="A6865" s="11" t="s">
        <v>2640</v>
      </c>
      <c r="B6865" t="s">
        <v>2641</v>
      </c>
      <c r="C6865" t="s">
        <v>5214</v>
      </c>
      <c r="D6865" t="s">
        <v>5215</v>
      </c>
      <c r="E6865" t="s">
        <v>5212</v>
      </c>
      <c r="F6865" t="s">
        <v>50</v>
      </c>
      <c r="K6865" s="13">
        <v>35388</v>
      </c>
      <c r="L6865" s="13">
        <v>-35388</v>
      </c>
      <c r="O6865" s="13">
        <v>3680</v>
      </c>
      <c r="P6865" s="13">
        <v>-3680</v>
      </c>
      <c r="T6865" s="13">
        <v>0</v>
      </c>
      <c r="W6865" s="13">
        <v>0</v>
      </c>
      <c r="Z6865" s="13">
        <v>68272</v>
      </c>
    </row>
    <row r="6866" spans="1:32" x14ac:dyDescent="0.25">
      <c r="A6866" s="11" t="s">
        <v>2645</v>
      </c>
      <c r="B6866" t="s">
        <v>2646</v>
      </c>
      <c r="C6866" t="s">
        <v>5218</v>
      </c>
      <c r="D6866" t="s">
        <v>5215</v>
      </c>
      <c r="E6866" t="s">
        <v>5205</v>
      </c>
      <c r="F6866" t="s">
        <v>49</v>
      </c>
      <c r="L6866" s="13">
        <v>0</v>
      </c>
      <c r="P6866" s="13">
        <v>0</v>
      </c>
      <c r="T6866" s="13">
        <v>0</v>
      </c>
      <c r="W6866" s="13">
        <v>0</v>
      </c>
    </row>
    <row r="6867" spans="1:32" x14ac:dyDescent="0.25">
      <c r="A6867" s="11" t="s">
        <v>2645</v>
      </c>
      <c r="B6867" t="s">
        <v>2646</v>
      </c>
      <c r="C6867" t="s">
        <v>5218</v>
      </c>
      <c r="D6867" t="s">
        <v>5215</v>
      </c>
      <c r="E6867" t="s">
        <v>5206</v>
      </c>
      <c r="F6867" t="s">
        <v>49</v>
      </c>
      <c r="L6867" s="13">
        <v>0</v>
      </c>
      <c r="P6867" s="13">
        <v>0</v>
      </c>
      <c r="T6867" s="13">
        <v>0</v>
      </c>
      <c r="W6867" s="13">
        <v>0</v>
      </c>
    </row>
    <row r="6868" spans="1:32" x14ac:dyDescent="0.25">
      <c r="A6868" s="11" t="s">
        <v>2645</v>
      </c>
      <c r="B6868" t="s">
        <v>2646</v>
      </c>
      <c r="C6868" t="s">
        <v>5218</v>
      </c>
      <c r="D6868" t="s">
        <v>5215</v>
      </c>
      <c r="E6868" t="s">
        <v>5207</v>
      </c>
      <c r="F6868" t="s">
        <v>49</v>
      </c>
      <c r="L6868" s="13">
        <v>0</v>
      </c>
      <c r="P6868" s="13">
        <v>0</v>
      </c>
      <c r="T6868" s="13">
        <v>0</v>
      </c>
      <c r="W6868" s="13">
        <v>0</v>
      </c>
    </row>
    <row r="6869" spans="1:32" x14ac:dyDescent="0.25">
      <c r="A6869" s="11" t="s">
        <v>2645</v>
      </c>
      <c r="B6869" t="s">
        <v>2646</v>
      </c>
      <c r="C6869" t="s">
        <v>5218</v>
      </c>
      <c r="D6869" t="s">
        <v>5215</v>
      </c>
      <c r="E6869" t="s">
        <v>5208</v>
      </c>
      <c r="F6869" t="s">
        <v>49</v>
      </c>
      <c r="L6869" s="13">
        <v>0</v>
      </c>
      <c r="P6869" s="13">
        <v>0</v>
      </c>
      <c r="T6869" s="13">
        <v>0</v>
      </c>
      <c r="W6869" s="13">
        <v>0</v>
      </c>
    </row>
    <row r="6870" spans="1:32" x14ac:dyDescent="0.25">
      <c r="A6870" s="11" t="s">
        <v>2645</v>
      </c>
      <c r="B6870" t="s">
        <v>2646</v>
      </c>
      <c r="C6870" t="s">
        <v>5218</v>
      </c>
      <c r="D6870" t="s">
        <v>5215</v>
      </c>
      <c r="E6870" t="s">
        <v>5209</v>
      </c>
      <c r="F6870" t="s">
        <v>49</v>
      </c>
      <c r="I6870" s="13">
        <v>77</v>
      </c>
      <c r="J6870" s="13">
        <v>5576</v>
      </c>
      <c r="K6870" s="13">
        <v>5576</v>
      </c>
      <c r="L6870" s="13">
        <v>0</v>
      </c>
      <c r="N6870" s="13">
        <v>125</v>
      </c>
      <c r="O6870" s="13">
        <v>125</v>
      </c>
      <c r="P6870" s="13">
        <v>0</v>
      </c>
      <c r="T6870" s="13">
        <v>0</v>
      </c>
      <c r="W6870" s="13">
        <v>0</v>
      </c>
      <c r="Z6870" s="13">
        <v>831</v>
      </c>
      <c r="AC6870" s="13">
        <v>34167</v>
      </c>
      <c r="AD6870" s="13">
        <v>128</v>
      </c>
      <c r="AE6870" s="13">
        <v>0</v>
      </c>
      <c r="AF6870" s="13">
        <v>0</v>
      </c>
    </row>
    <row r="6871" spans="1:32" x14ac:dyDescent="0.25">
      <c r="A6871" s="11" t="s">
        <v>2645</v>
      </c>
      <c r="B6871" t="s">
        <v>2646</v>
      </c>
      <c r="C6871" t="s">
        <v>5218</v>
      </c>
      <c r="D6871" t="s">
        <v>5215</v>
      </c>
      <c r="E6871" t="s">
        <v>5210</v>
      </c>
      <c r="F6871" t="s">
        <v>49</v>
      </c>
      <c r="I6871" s="13">
        <v>0</v>
      </c>
      <c r="J6871" s="13">
        <v>0</v>
      </c>
      <c r="K6871" s="13">
        <v>0</v>
      </c>
      <c r="L6871" s="13">
        <v>0</v>
      </c>
      <c r="N6871" s="13">
        <v>0</v>
      </c>
      <c r="O6871" s="13">
        <v>0</v>
      </c>
      <c r="P6871" s="13">
        <v>0</v>
      </c>
      <c r="T6871" s="13">
        <v>0</v>
      </c>
      <c r="W6871" s="13">
        <v>0</v>
      </c>
      <c r="Z6871" s="13">
        <v>0</v>
      </c>
      <c r="AC6871" s="13">
        <v>0</v>
      </c>
      <c r="AD6871" s="13">
        <v>0</v>
      </c>
      <c r="AE6871" s="13">
        <v>0</v>
      </c>
      <c r="AF6871" s="13">
        <v>0</v>
      </c>
    </row>
    <row r="6872" spans="1:32" x14ac:dyDescent="0.25">
      <c r="A6872" s="11" t="s">
        <v>2645</v>
      </c>
      <c r="B6872" t="s">
        <v>2646</v>
      </c>
      <c r="C6872" t="s">
        <v>5218</v>
      </c>
      <c r="D6872" t="s">
        <v>5215</v>
      </c>
      <c r="E6872" t="s">
        <v>5211</v>
      </c>
      <c r="F6872" t="s">
        <v>49</v>
      </c>
      <c r="I6872" s="13">
        <v>0</v>
      </c>
      <c r="J6872" s="13">
        <v>0</v>
      </c>
      <c r="K6872" s="13">
        <v>0</v>
      </c>
      <c r="L6872" s="13">
        <v>0</v>
      </c>
      <c r="N6872" s="13">
        <v>0</v>
      </c>
      <c r="O6872" s="13">
        <v>0</v>
      </c>
      <c r="P6872" s="13">
        <v>0</v>
      </c>
      <c r="T6872" s="13">
        <v>0</v>
      </c>
      <c r="W6872" s="13">
        <v>0</v>
      </c>
      <c r="Z6872" s="13">
        <v>0</v>
      </c>
      <c r="AC6872" s="13">
        <v>0</v>
      </c>
      <c r="AD6872" s="13">
        <v>0</v>
      </c>
      <c r="AE6872" s="13">
        <v>0</v>
      </c>
      <c r="AF6872" s="13">
        <v>0</v>
      </c>
    </row>
    <row r="6873" spans="1:32" x14ac:dyDescent="0.25">
      <c r="A6873" s="11" t="s">
        <v>2645</v>
      </c>
      <c r="B6873" t="s">
        <v>2646</v>
      </c>
      <c r="C6873" t="s">
        <v>5218</v>
      </c>
      <c r="D6873" t="s">
        <v>5215</v>
      </c>
      <c r="E6873" t="s">
        <v>5212</v>
      </c>
      <c r="F6873" t="s">
        <v>49</v>
      </c>
      <c r="J6873" s="13">
        <v>713728</v>
      </c>
      <c r="K6873" s="13">
        <v>713728</v>
      </c>
      <c r="L6873" s="13">
        <v>0</v>
      </c>
      <c r="N6873" s="13">
        <v>16000</v>
      </c>
      <c r="O6873" s="13">
        <v>16000</v>
      </c>
      <c r="P6873" s="13">
        <v>0</v>
      </c>
      <c r="T6873" s="13">
        <v>0</v>
      </c>
      <c r="W6873" s="13">
        <v>0</v>
      </c>
      <c r="X6873" s="13">
        <v>0</v>
      </c>
      <c r="Y6873" s="13">
        <v>0</v>
      </c>
      <c r="Z6873" s="13">
        <v>106368</v>
      </c>
      <c r="AC6873" s="13">
        <v>4373376</v>
      </c>
      <c r="AD6873" s="13">
        <v>128</v>
      </c>
      <c r="AE6873" s="13">
        <v>0</v>
      </c>
      <c r="AF6873" s="13">
        <v>0</v>
      </c>
    </row>
    <row r="6874" spans="1:32" x14ac:dyDescent="0.25">
      <c r="A6874" s="11" t="s">
        <v>2651</v>
      </c>
      <c r="B6874" t="s">
        <v>2652</v>
      </c>
      <c r="C6874" t="s">
        <v>5214</v>
      </c>
      <c r="D6874" t="s">
        <v>5215</v>
      </c>
      <c r="E6874" t="s">
        <v>5205</v>
      </c>
      <c r="F6874" t="s">
        <v>50</v>
      </c>
      <c r="L6874" s="13">
        <v>0</v>
      </c>
      <c r="P6874" s="13">
        <v>0</v>
      </c>
      <c r="T6874" s="13">
        <v>0</v>
      </c>
      <c r="W6874" s="13">
        <v>0</v>
      </c>
    </row>
    <row r="6875" spans="1:32" x14ac:dyDescent="0.25">
      <c r="A6875" s="11" t="s">
        <v>2651</v>
      </c>
      <c r="B6875" t="s">
        <v>2652</v>
      </c>
      <c r="C6875" t="s">
        <v>5214</v>
      </c>
      <c r="D6875" t="s">
        <v>5215</v>
      </c>
      <c r="E6875" t="s">
        <v>5206</v>
      </c>
      <c r="F6875" t="s">
        <v>50</v>
      </c>
      <c r="L6875" s="13">
        <v>0</v>
      </c>
      <c r="P6875" s="13">
        <v>0</v>
      </c>
      <c r="T6875" s="13">
        <v>0</v>
      </c>
      <c r="W6875" s="13">
        <v>0</v>
      </c>
    </row>
    <row r="6876" spans="1:32" x14ac:dyDescent="0.25">
      <c r="A6876" s="11" t="s">
        <v>2651</v>
      </c>
      <c r="B6876" t="s">
        <v>2652</v>
      </c>
      <c r="C6876" t="s">
        <v>5214</v>
      </c>
      <c r="D6876" t="s">
        <v>5215</v>
      </c>
      <c r="E6876" t="s">
        <v>5207</v>
      </c>
      <c r="F6876" t="s">
        <v>50</v>
      </c>
      <c r="L6876" s="13">
        <v>0</v>
      </c>
      <c r="P6876" s="13">
        <v>0</v>
      </c>
      <c r="T6876" s="13">
        <v>0</v>
      </c>
      <c r="W6876" s="13">
        <v>0</v>
      </c>
    </row>
    <row r="6877" spans="1:32" x14ac:dyDescent="0.25">
      <c r="A6877" s="11" t="s">
        <v>2651</v>
      </c>
      <c r="B6877" t="s">
        <v>2652</v>
      </c>
      <c r="C6877" t="s">
        <v>5214</v>
      </c>
      <c r="D6877" t="s">
        <v>5215</v>
      </c>
      <c r="E6877" t="s">
        <v>5208</v>
      </c>
      <c r="F6877" t="s">
        <v>50</v>
      </c>
      <c r="L6877" s="13">
        <v>0</v>
      </c>
      <c r="P6877" s="13">
        <v>0</v>
      </c>
      <c r="T6877" s="13">
        <v>0</v>
      </c>
      <c r="W6877" s="13">
        <v>0</v>
      </c>
    </row>
    <row r="6878" spans="1:32" x14ac:dyDescent="0.25">
      <c r="A6878" s="11" t="s">
        <v>2651</v>
      </c>
      <c r="B6878" t="s">
        <v>2652</v>
      </c>
      <c r="C6878" t="s">
        <v>5214</v>
      </c>
      <c r="D6878" t="s">
        <v>5215</v>
      </c>
      <c r="E6878" t="s">
        <v>5209</v>
      </c>
      <c r="F6878" t="s">
        <v>50</v>
      </c>
      <c r="L6878" s="13">
        <v>0</v>
      </c>
      <c r="P6878" s="13">
        <v>0</v>
      </c>
      <c r="T6878" s="13">
        <v>0</v>
      </c>
      <c r="W6878" s="13">
        <v>0</v>
      </c>
    </row>
    <row r="6879" spans="1:32" x14ac:dyDescent="0.25">
      <c r="A6879" s="11" t="s">
        <v>2651</v>
      </c>
      <c r="B6879" t="s">
        <v>2652</v>
      </c>
      <c r="C6879" t="s">
        <v>5214</v>
      </c>
      <c r="D6879" t="s">
        <v>5215</v>
      </c>
      <c r="E6879" t="s">
        <v>5210</v>
      </c>
      <c r="F6879" t="s">
        <v>50</v>
      </c>
      <c r="L6879" s="13">
        <v>0</v>
      </c>
      <c r="P6879" s="13">
        <v>0</v>
      </c>
      <c r="T6879" s="13">
        <v>0</v>
      </c>
      <c r="W6879" s="13">
        <v>0</v>
      </c>
    </row>
    <row r="6880" spans="1:32" x14ac:dyDescent="0.25">
      <c r="A6880" s="11" t="s">
        <v>2651</v>
      </c>
      <c r="B6880" t="s">
        <v>2652</v>
      </c>
      <c r="C6880" t="s">
        <v>5214</v>
      </c>
      <c r="D6880" t="s">
        <v>5215</v>
      </c>
      <c r="E6880" t="s">
        <v>5211</v>
      </c>
      <c r="F6880" t="s">
        <v>50</v>
      </c>
      <c r="L6880" s="13">
        <v>0</v>
      </c>
      <c r="P6880" s="13">
        <v>0</v>
      </c>
      <c r="T6880" s="13">
        <v>0</v>
      </c>
      <c r="W6880" s="13">
        <v>0</v>
      </c>
    </row>
    <row r="6881" spans="1:28" x14ac:dyDescent="0.25">
      <c r="A6881" s="11" t="s">
        <v>2651</v>
      </c>
      <c r="B6881" t="s">
        <v>2652</v>
      </c>
      <c r="C6881" t="s">
        <v>5214</v>
      </c>
      <c r="D6881" t="s">
        <v>5215</v>
      </c>
      <c r="E6881" t="s">
        <v>5212</v>
      </c>
      <c r="F6881" t="s">
        <v>50</v>
      </c>
      <c r="K6881" s="13">
        <v>39057</v>
      </c>
      <c r="L6881" s="13">
        <v>-39057</v>
      </c>
      <c r="O6881" s="13">
        <v>8839</v>
      </c>
      <c r="P6881" s="13">
        <v>-8839</v>
      </c>
      <c r="T6881" s="13">
        <v>0</v>
      </c>
      <c r="W6881" s="13">
        <v>0</v>
      </c>
      <c r="Z6881" s="13">
        <v>68323</v>
      </c>
    </row>
    <row r="6882" spans="1:28" x14ac:dyDescent="0.25">
      <c r="A6882" s="11" t="s">
        <v>2655</v>
      </c>
      <c r="B6882" t="s">
        <v>2656</v>
      </c>
      <c r="C6882" t="s">
        <v>5204</v>
      </c>
      <c r="D6882" t="s">
        <v>5215</v>
      </c>
      <c r="E6882" t="s">
        <v>5205</v>
      </c>
      <c r="F6882" t="s">
        <v>50</v>
      </c>
      <c r="L6882" s="13">
        <v>0</v>
      </c>
      <c r="P6882" s="13">
        <v>0</v>
      </c>
      <c r="T6882" s="13">
        <v>0</v>
      </c>
      <c r="W6882" s="13">
        <v>0</v>
      </c>
    </row>
    <row r="6883" spans="1:28" x14ac:dyDescent="0.25">
      <c r="A6883" s="11" t="s">
        <v>2655</v>
      </c>
      <c r="B6883" t="s">
        <v>2656</v>
      </c>
      <c r="C6883" t="s">
        <v>5204</v>
      </c>
      <c r="D6883" t="s">
        <v>5215</v>
      </c>
      <c r="E6883" t="s">
        <v>5206</v>
      </c>
      <c r="F6883" t="s">
        <v>50</v>
      </c>
      <c r="L6883" s="13">
        <v>0</v>
      </c>
      <c r="P6883" s="13">
        <v>0</v>
      </c>
      <c r="T6883" s="13">
        <v>0</v>
      </c>
      <c r="W6883" s="13">
        <v>0</v>
      </c>
    </row>
    <row r="6884" spans="1:28" x14ac:dyDescent="0.25">
      <c r="A6884" s="11" t="s">
        <v>2655</v>
      </c>
      <c r="B6884" t="s">
        <v>2656</v>
      </c>
      <c r="C6884" t="s">
        <v>5204</v>
      </c>
      <c r="D6884" t="s">
        <v>5215</v>
      </c>
      <c r="E6884" t="s">
        <v>5207</v>
      </c>
      <c r="F6884" t="s">
        <v>50</v>
      </c>
      <c r="L6884" s="13">
        <v>0</v>
      </c>
      <c r="P6884" s="13">
        <v>0</v>
      </c>
      <c r="T6884" s="13">
        <v>0</v>
      </c>
      <c r="W6884" s="13">
        <v>0</v>
      </c>
    </row>
    <row r="6885" spans="1:28" x14ac:dyDescent="0.25">
      <c r="A6885" s="11" t="s">
        <v>2655</v>
      </c>
      <c r="B6885" t="s">
        <v>2656</v>
      </c>
      <c r="C6885" t="s">
        <v>5204</v>
      </c>
      <c r="D6885" t="s">
        <v>5215</v>
      </c>
      <c r="E6885" t="s">
        <v>5208</v>
      </c>
      <c r="F6885" t="s">
        <v>50</v>
      </c>
      <c r="L6885" s="13">
        <v>0</v>
      </c>
      <c r="P6885" s="13">
        <v>0</v>
      </c>
      <c r="T6885" s="13">
        <v>0</v>
      </c>
      <c r="W6885" s="13">
        <v>0</v>
      </c>
    </row>
    <row r="6886" spans="1:28" x14ac:dyDescent="0.25">
      <c r="A6886" s="11" t="s">
        <v>2655</v>
      </c>
      <c r="B6886" t="s">
        <v>2656</v>
      </c>
      <c r="C6886" t="s">
        <v>5204</v>
      </c>
      <c r="D6886" t="s">
        <v>5215</v>
      </c>
      <c r="E6886" t="s">
        <v>5209</v>
      </c>
      <c r="F6886" t="s">
        <v>50</v>
      </c>
      <c r="L6886" s="13">
        <v>0</v>
      </c>
      <c r="P6886" s="13">
        <v>0</v>
      </c>
      <c r="T6886" s="13">
        <v>0</v>
      </c>
      <c r="W6886" s="13">
        <v>0</v>
      </c>
    </row>
    <row r="6887" spans="1:28" x14ac:dyDescent="0.25">
      <c r="A6887" s="11" t="s">
        <v>2655</v>
      </c>
      <c r="B6887" t="s">
        <v>2656</v>
      </c>
      <c r="C6887" t="s">
        <v>5204</v>
      </c>
      <c r="D6887" t="s">
        <v>5215</v>
      </c>
      <c r="E6887" t="s">
        <v>5210</v>
      </c>
      <c r="F6887" t="s">
        <v>50</v>
      </c>
      <c r="L6887" s="13">
        <v>0</v>
      </c>
      <c r="P6887" s="13">
        <v>0</v>
      </c>
      <c r="T6887" s="13">
        <v>0</v>
      </c>
      <c r="W6887" s="13">
        <v>0</v>
      </c>
    </row>
    <row r="6888" spans="1:28" x14ac:dyDescent="0.25">
      <c r="A6888" s="11" t="s">
        <v>2655</v>
      </c>
      <c r="B6888" t="s">
        <v>2656</v>
      </c>
      <c r="C6888" t="s">
        <v>5204</v>
      </c>
      <c r="D6888" t="s">
        <v>5215</v>
      </c>
      <c r="E6888" t="s">
        <v>5211</v>
      </c>
      <c r="F6888" t="s">
        <v>50</v>
      </c>
      <c r="L6888" s="13">
        <v>0</v>
      </c>
      <c r="P6888" s="13">
        <v>0</v>
      </c>
      <c r="T6888" s="13">
        <v>0</v>
      </c>
      <c r="W6888" s="13">
        <v>0</v>
      </c>
    </row>
    <row r="6889" spans="1:28" x14ac:dyDescent="0.25">
      <c r="A6889" s="11" t="s">
        <v>2655</v>
      </c>
      <c r="B6889" t="s">
        <v>2656</v>
      </c>
      <c r="C6889" t="s">
        <v>5204</v>
      </c>
      <c r="D6889" t="s">
        <v>5215</v>
      </c>
      <c r="E6889" t="s">
        <v>5212</v>
      </c>
      <c r="F6889" t="s">
        <v>50</v>
      </c>
      <c r="K6889" s="13">
        <v>5356</v>
      </c>
      <c r="L6889" s="13">
        <v>-5356</v>
      </c>
      <c r="O6889" s="13">
        <v>527</v>
      </c>
      <c r="P6889" s="13">
        <v>-527</v>
      </c>
      <c r="T6889" s="13">
        <v>0</v>
      </c>
      <c r="W6889" s="13">
        <v>0</v>
      </c>
      <c r="Z6889" s="13">
        <v>4344</v>
      </c>
      <c r="AB6889" s="13">
        <v>0</v>
      </c>
    </row>
    <row r="6890" spans="1:28" x14ac:dyDescent="0.25">
      <c r="A6890" s="11" t="s">
        <v>2655</v>
      </c>
      <c r="B6890" t="s">
        <v>2656</v>
      </c>
      <c r="C6890" t="s">
        <v>5214</v>
      </c>
      <c r="D6890" t="s">
        <v>5215</v>
      </c>
      <c r="E6890" t="s">
        <v>5205</v>
      </c>
      <c r="F6890" t="s">
        <v>50</v>
      </c>
      <c r="L6890" s="13">
        <v>0</v>
      </c>
      <c r="P6890" s="13">
        <v>0</v>
      </c>
      <c r="T6890" s="13">
        <v>0</v>
      </c>
      <c r="W6890" s="13">
        <v>0</v>
      </c>
    </row>
    <row r="6891" spans="1:28" x14ac:dyDescent="0.25">
      <c r="A6891" s="11" t="s">
        <v>2655</v>
      </c>
      <c r="B6891" t="s">
        <v>2656</v>
      </c>
      <c r="C6891" t="s">
        <v>5214</v>
      </c>
      <c r="D6891" t="s">
        <v>5215</v>
      </c>
      <c r="E6891" t="s">
        <v>5206</v>
      </c>
      <c r="F6891" t="s">
        <v>50</v>
      </c>
      <c r="L6891" s="13">
        <v>0</v>
      </c>
      <c r="P6891" s="13">
        <v>0</v>
      </c>
      <c r="T6891" s="13">
        <v>0</v>
      </c>
      <c r="W6891" s="13">
        <v>0</v>
      </c>
    </row>
    <row r="6892" spans="1:28" x14ac:dyDescent="0.25">
      <c r="A6892" s="11" t="s">
        <v>2655</v>
      </c>
      <c r="B6892" t="s">
        <v>2656</v>
      </c>
      <c r="C6892" t="s">
        <v>5214</v>
      </c>
      <c r="D6892" t="s">
        <v>5215</v>
      </c>
      <c r="E6892" t="s">
        <v>5207</v>
      </c>
      <c r="F6892" t="s">
        <v>50</v>
      </c>
      <c r="L6892" s="13">
        <v>0</v>
      </c>
      <c r="P6892" s="13">
        <v>0</v>
      </c>
      <c r="T6892" s="13">
        <v>0</v>
      </c>
      <c r="W6892" s="13">
        <v>0</v>
      </c>
    </row>
    <row r="6893" spans="1:28" x14ac:dyDescent="0.25">
      <c r="A6893" s="11" t="s">
        <v>2655</v>
      </c>
      <c r="B6893" t="s">
        <v>2656</v>
      </c>
      <c r="C6893" t="s">
        <v>5214</v>
      </c>
      <c r="D6893" t="s">
        <v>5215</v>
      </c>
      <c r="E6893" t="s">
        <v>5208</v>
      </c>
      <c r="F6893" t="s">
        <v>50</v>
      </c>
      <c r="L6893" s="13">
        <v>0</v>
      </c>
      <c r="P6893" s="13">
        <v>0</v>
      </c>
      <c r="T6893" s="13">
        <v>0</v>
      </c>
      <c r="W6893" s="13">
        <v>0</v>
      </c>
    </row>
    <row r="6894" spans="1:28" x14ac:dyDescent="0.25">
      <c r="A6894" s="11" t="s">
        <v>2655</v>
      </c>
      <c r="B6894" t="s">
        <v>2656</v>
      </c>
      <c r="C6894" t="s">
        <v>5214</v>
      </c>
      <c r="D6894" t="s">
        <v>5215</v>
      </c>
      <c r="E6894" t="s">
        <v>5209</v>
      </c>
      <c r="F6894" t="s">
        <v>50</v>
      </c>
      <c r="L6894" s="13">
        <v>0</v>
      </c>
      <c r="P6894" s="13">
        <v>0</v>
      </c>
      <c r="T6894" s="13">
        <v>0</v>
      </c>
      <c r="W6894" s="13">
        <v>0</v>
      </c>
    </row>
    <row r="6895" spans="1:28" x14ac:dyDescent="0.25">
      <c r="A6895" s="11" t="s">
        <v>2655</v>
      </c>
      <c r="B6895" t="s">
        <v>2656</v>
      </c>
      <c r="C6895" t="s">
        <v>5214</v>
      </c>
      <c r="D6895" t="s">
        <v>5215</v>
      </c>
      <c r="E6895" t="s">
        <v>5210</v>
      </c>
      <c r="F6895" t="s">
        <v>50</v>
      </c>
      <c r="L6895" s="13">
        <v>0</v>
      </c>
      <c r="P6895" s="13">
        <v>0</v>
      </c>
      <c r="T6895" s="13">
        <v>0</v>
      </c>
      <c r="W6895" s="13">
        <v>0</v>
      </c>
    </row>
    <row r="6896" spans="1:28" x14ac:dyDescent="0.25">
      <c r="A6896" s="11" t="s">
        <v>2655</v>
      </c>
      <c r="B6896" t="s">
        <v>2656</v>
      </c>
      <c r="C6896" t="s">
        <v>5214</v>
      </c>
      <c r="D6896" t="s">
        <v>5215</v>
      </c>
      <c r="E6896" t="s">
        <v>5211</v>
      </c>
      <c r="F6896" t="s">
        <v>50</v>
      </c>
      <c r="L6896" s="13">
        <v>0</v>
      </c>
      <c r="P6896" s="13">
        <v>0</v>
      </c>
      <c r="T6896" s="13">
        <v>0</v>
      </c>
      <c r="W6896" s="13">
        <v>0</v>
      </c>
    </row>
    <row r="6897" spans="1:32" x14ac:dyDescent="0.25">
      <c r="A6897" s="11" t="s">
        <v>2655</v>
      </c>
      <c r="B6897" t="s">
        <v>2656</v>
      </c>
      <c r="C6897" t="s">
        <v>5214</v>
      </c>
      <c r="D6897" t="s">
        <v>5215</v>
      </c>
      <c r="E6897" t="s">
        <v>5212</v>
      </c>
      <c r="F6897" t="s">
        <v>50</v>
      </c>
      <c r="K6897" s="13">
        <v>20719</v>
      </c>
      <c r="L6897" s="13">
        <v>-20719</v>
      </c>
      <c r="O6897" s="13">
        <v>2240</v>
      </c>
      <c r="P6897" s="13">
        <v>-2240</v>
      </c>
      <c r="T6897" s="13">
        <v>0</v>
      </c>
      <c r="W6897" s="13">
        <v>0</v>
      </c>
      <c r="Z6897" s="13">
        <v>32172</v>
      </c>
    </row>
    <row r="6898" spans="1:32" x14ac:dyDescent="0.25">
      <c r="A6898" s="11" t="s">
        <v>2659</v>
      </c>
      <c r="B6898" t="s">
        <v>2660</v>
      </c>
      <c r="C6898" t="s">
        <v>5214</v>
      </c>
      <c r="D6898" t="s">
        <v>5215</v>
      </c>
      <c r="E6898" t="s">
        <v>5205</v>
      </c>
      <c r="F6898" t="s">
        <v>49</v>
      </c>
      <c r="L6898" s="13">
        <v>0</v>
      </c>
      <c r="P6898" s="13">
        <v>0</v>
      </c>
      <c r="T6898" s="13">
        <v>0</v>
      </c>
      <c r="W6898" s="13">
        <v>0</v>
      </c>
    </row>
    <row r="6899" spans="1:32" x14ac:dyDescent="0.25">
      <c r="A6899" s="11" t="s">
        <v>2659</v>
      </c>
      <c r="B6899" t="s">
        <v>2660</v>
      </c>
      <c r="C6899" t="s">
        <v>5214</v>
      </c>
      <c r="D6899" t="s">
        <v>5215</v>
      </c>
      <c r="E6899" t="s">
        <v>5206</v>
      </c>
      <c r="F6899" t="s">
        <v>49</v>
      </c>
      <c r="L6899" s="13">
        <v>0</v>
      </c>
      <c r="P6899" s="13">
        <v>0</v>
      </c>
      <c r="T6899" s="13">
        <v>0</v>
      </c>
      <c r="W6899" s="13">
        <v>0</v>
      </c>
    </row>
    <row r="6900" spans="1:32" x14ac:dyDescent="0.25">
      <c r="A6900" s="11" t="s">
        <v>2659</v>
      </c>
      <c r="B6900" t="s">
        <v>2660</v>
      </c>
      <c r="C6900" t="s">
        <v>5214</v>
      </c>
      <c r="D6900" t="s">
        <v>5215</v>
      </c>
      <c r="E6900" t="s">
        <v>5207</v>
      </c>
      <c r="F6900" t="s">
        <v>49</v>
      </c>
      <c r="L6900" s="13">
        <v>0</v>
      </c>
      <c r="P6900" s="13">
        <v>0</v>
      </c>
      <c r="T6900" s="13">
        <v>0</v>
      </c>
      <c r="W6900" s="13">
        <v>0</v>
      </c>
    </row>
    <row r="6901" spans="1:32" x14ac:dyDescent="0.25">
      <c r="A6901" s="11" t="s">
        <v>2659</v>
      </c>
      <c r="B6901" t="s">
        <v>2660</v>
      </c>
      <c r="C6901" t="s">
        <v>5214</v>
      </c>
      <c r="D6901" t="s">
        <v>5215</v>
      </c>
      <c r="E6901" t="s">
        <v>5208</v>
      </c>
      <c r="F6901" t="s">
        <v>49</v>
      </c>
      <c r="L6901" s="13">
        <v>0</v>
      </c>
      <c r="P6901" s="13">
        <v>0</v>
      </c>
      <c r="T6901" s="13">
        <v>0</v>
      </c>
      <c r="W6901" s="13">
        <v>0</v>
      </c>
    </row>
    <row r="6902" spans="1:32" x14ac:dyDescent="0.25">
      <c r="A6902" s="11" t="s">
        <v>2659</v>
      </c>
      <c r="B6902" t="s">
        <v>2660</v>
      </c>
      <c r="C6902" t="s">
        <v>5214</v>
      </c>
      <c r="D6902" t="s">
        <v>5215</v>
      </c>
      <c r="E6902" t="s">
        <v>5209</v>
      </c>
      <c r="F6902" t="s">
        <v>49</v>
      </c>
      <c r="L6902" s="13">
        <v>0</v>
      </c>
      <c r="P6902" s="13">
        <v>0</v>
      </c>
      <c r="T6902" s="13">
        <v>0</v>
      </c>
      <c r="W6902" s="13">
        <v>0</v>
      </c>
    </row>
    <row r="6903" spans="1:32" x14ac:dyDescent="0.25">
      <c r="A6903" s="11" t="s">
        <v>2659</v>
      </c>
      <c r="B6903" t="s">
        <v>2660</v>
      </c>
      <c r="C6903" t="s">
        <v>5214</v>
      </c>
      <c r="D6903" t="s">
        <v>5215</v>
      </c>
      <c r="E6903" t="s">
        <v>5210</v>
      </c>
      <c r="F6903" t="s">
        <v>49</v>
      </c>
      <c r="L6903" s="13">
        <v>0</v>
      </c>
      <c r="P6903" s="13">
        <v>0</v>
      </c>
      <c r="T6903" s="13">
        <v>0</v>
      </c>
      <c r="W6903" s="13">
        <v>0</v>
      </c>
    </row>
    <row r="6904" spans="1:32" x14ac:dyDescent="0.25">
      <c r="A6904" s="11" t="s">
        <v>2659</v>
      </c>
      <c r="B6904" t="s">
        <v>2660</v>
      </c>
      <c r="C6904" t="s">
        <v>5214</v>
      </c>
      <c r="D6904" t="s">
        <v>5215</v>
      </c>
      <c r="E6904" t="s">
        <v>5211</v>
      </c>
      <c r="F6904" t="s">
        <v>49</v>
      </c>
      <c r="L6904" s="13">
        <v>0</v>
      </c>
      <c r="P6904" s="13">
        <v>0</v>
      </c>
      <c r="T6904" s="13">
        <v>0</v>
      </c>
      <c r="W6904" s="13">
        <v>0</v>
      </c>
    </row>
    <row r="6905" spans="1:32" x14ac:dyDescent="0.25">
      <c r="A6905" s="11" t="s">
        <v>2659</v>
      </c>
      <c r="B6905" t="s">
        <v>2660</v>
      </c>
      <c r="C6905" t="s">
        <v>5214</v>
      </c>
      <c r="D6905" t="s">
        <v>5215</v>
      </c>
      <c r="E6905" t="s">
        <v>5212</v>
      </c>
      <c r="F6905" t="s">
        <v>49</v>
      </c>
      <c r="L6905" s="13">
        <v>0</v>
      </c>
      <c r="P6905" s="13">
        <v>0</v>
      </c>
      <c r="T6905" s="13">
        <v>0</v>
      </c>
      <c r="W6905" s="13">
        <v>0</v>
      </c>
    </row>
    <row r="6906" spans="1:32" x14ac:dyDescent="0.25">
      <c r="A6906" s="11" t="s">
        <v>2664</v>
      </c>
      <c r="B6906" t="s">
        <v>2665</v>
      </c>
      <c r="C6906" t="s">
        <v>5218</v>
      </c>
      <c r="D6906" t="s">
        <v>4287</v>
      </c>
      <c r="E6906" t="s">
        <v>5205</v>
      </c>
      <c r="F6906" t="s">
        <v>49</v>
      </c>
      <c r="L6906" s="13">
        <v>0</v>
      </c>
      <c r="P6906" s="13">
        <v>0</v>
      </c>
      <c r="T6906" s="13">
        <v>0</v>
      </c>
      <c r="W6906" s="13">
        <v>0</v>
      </c>
    </row>
    <row r="6907" spans="1:32" x14ac:dyDescent="0.25">
      <c r="A6907" s="11" t="s">
        <v>2664</v>
      </c>
      <c r="B6907" t="s">
        <v>2665</v>
      </c>
      <c r="C6907" t="s">
        <v>5218</v>
      </c>
      <c r="D6907" t="s">
        <v>4287</v>
      </c>
      <c r="E6907" t="s">
        <v>5206</v>
      </c>
      <c r="F6907" t="s">
        <v>49</v>
      </c>
      <c r="L6907" s="13">
        <v>0</v>
      </c>
      <c r="P6907" s="13">
        <v>0</v>
      </c>
      <c r="T6907" s="13">
        <v>0</v>
      </c>
      <c r="W6907" s="13">
        <v>0</v>
      </c>
    </row>
    <row r="6908" spans="1:32" x14ac:dyDescent="0.25">
      <c r="A6908" s="11" t="s">
        <v>2664</v>
      </c>
      <c r="B6908" t="s">
        <v>2665</v>
      </c>
      <c r="C6908" t="s">
        <v>5218</v>
      </c>
      <c r="D6908" t="s">
        <v>4287</v>
      </c>
      <c r="E6908" t="s">
        <v>5207</v>
      </c>
      <c r="F6908" t="s">
        <v>49</v>
      </c>
      <c r="L6908" s="13">
        <v>0</v>
      </c>
      <c r="P6908" s="13">
        <v>0</v>
      </c>
      <c r="T6908" s="13">
        <v>0</v>
      </c>
      <c r="W6908" s="13">
        <v>0</v>
      </c>
    </row>
    <row r="6909" spans="1:32" x14ac:dyDescent="0.25">
      <c r="A6909" s="11" t="s">
        <v>2664</v>
      </c>
      <c r="B6909" t="s">
        <v>2665</v>
      </c>
      <c r="C6909" t="s">
        <v>5218</v>
      </c>
      <c r="D6909" t="s">
        <v>4287</v>
      </c>
      <c r="E6909" t="s">
        <v>5208</v>
      </c>
      <c r="F6909" t="s">
        <v>49</v>
      </c>
      <c r="L6909" s="13">
        <v>0</v>
      </c>
      <c r="P6909" s="13">
        <v>0</v>
      </c>
      <c r="T6909" s="13">
        <v>0</v>
      </c>
      <c r="W6909" s="13">
        <v>0</v>
      </c>
    </row>
    <row r="6910" spans="1:32" x14ac:dyDescent="0.25">
      <c r="A6910" s="11" t="s">
        <v>2664</v>
      </c>
      <c r="B6910" t="s">
        <v>2665</v>
      </c>
      <c r="C6910" t="s">
        <v>5218</v>
      </c>
      <c r="D6910" t="s">
        <v>4287</v>
      </c>
      <c r="E6910" t="s">
        <v>5209</v>
      </c>
      <c r="F6910" t="s">
        <v>49</v>
      </c>
      <c r="I6910" s="13">
        <v>88</v>
      </c>
      <c r="J6910" s="13">
        <v>6390</v>
      </c>
      <c r="K6910" s="13">
        <v>6390</v>
      </c>
      <c r="L6910" s="13">
        <v>0</v>
      </c>
      <c r="N6910" s="13">
        <v>163</v>
      </c>
      <c r="O6910" s="13">
        <v>163</v>
      </c>
      <c r="P6910" s="13">
        <v>0</v>
      </c>
      <c r="T6910" s="13">
        <v>0</v>
      </c>
      <c r="W6910" s="13">
        <v>0</v>
      </c>
      <c r="Z6910" s="13">
        <v>881</v>
      </c>
      <c r="AC6910" s="13">
        <v>33618</v>
      </c>
      <c r="AD6910" s="13">
        <v>256</v>
      </c>
      <c r="AE6910" s="13">
        <v>0</v>
      </c>
      <c r="AF6910" s="13">
        <v>0</v>
      </c>
    </row>
    <row r="6911" spans="1:32" x14ac:dyDescent="0.25">
      <c r="A6911" s="11" t="s">
        <v>2664</v>
      </c>
      <c r="B6911" t="s">
        <v>2665</v>
      </c>
      <c r="C6911" t="s">
        <v>5218</v>
      </c>
      <c r="D6911" t="s">
        <v>4287</v>
      </c>
      <c r="E6911" t="s">
        <v>5210</v>
      </c>
      <c r="F6911" t="s">
        <v>49</v>
      </c>
      <c r="L6911" s="13">
        <v>0</v>
      </c>
      <c r="P6911" s="13">
        <v>0</v>
      </c>
      <c r="T6911" s="13">
        <v>0</v>
      </c>
      <c r="W6911" s="13">
        <v>0</v>
      </c>
    </row>
    <row r="6912" spans="1:32" x14ac:dyDescent="0.25">
      <c r="A6912" s="11" t="s">
        <v>2664</v>
      </c>
      <c r="B6912" t="s">
        <v>2665</v>
      </c>
      <c r="C6912" t="s">
        <v>5218</v>
      </c>
      <c r="D6912" t="s">
        <v>4287</v>
      </c>
      <c r="E6912" t="s">
        <v>5211</v>
      </c>
      <c r="F6912" t="s">
        <v>49</v>
      </c>
      <c r="L6912" s="13">
        <v>0</v>
      </c>
      <c r="P6912" s="13">
        <v>0</v>
      </c>
      <c r="T6912" s="13">
        <v>0</v>
      </c>
      <c r="W6912" s="13">
        <v>0</v>
      </c>
    </row>
    <row r="6913" spans="1:32" x14ac:dyDescent="0.25">
      <c r="A6913" s="11" t="s">
        <v>2664</v>
      </c>
      <c r="B6913" t="s">
        <v>2665</v>
      </c>
      <c r="C6913" t="s">
        <v>5218</v>
      </c>
      <c r="D6913" t="s">
        <v>4287</v>
      </c>
      <c r="E6913" t="s">
        <v>5212</v>
      </c>
      <c r="F6913" t="s">
        <v>49</v>
      </c>
      <c r="J6913" s="13">
        <v>1635840</v>
      </c>
      <c r="K6913" s="13">
        <v>1635840</v>
      </c>
      <c r="L6913" s="13">
        <v>0</v>
      </c>
      <c r="N6913" s="13">
        <v>41728</v>
      </c>
      <c r="O6913" s="13">
        <v>41728</v>
      </c>
      <c r="P6913" s="13">
        <v>0</v>
      </c>
      <c r="T6913" s="13">
        <v>0</v>
      </c>
      <c r="W6913" s="13">
        <v>0</v>
      </c>
      <c r="Z6913" s="13">
        <v>225536</v>
      </c>
      <c r="AC6913" s="13">
        <v>8606208</v>
      </c>
      <c r="AD6913" s="13">
        <v>256</v>
      </c>
      <c r="AE6913" s="13">
        <v>0</v>
      </c>
      <c r="AF6913" s="13">
        <v>0</v>
      </c>
    </row>
    <row r="6914" spans="1:32" x14ac:dyDescent="0.25">
      <c r="A6914" s="11" t="s">
        <v>2670</v>
      </c>
      <c r="B6914" t="s">
        <v>2671</v>
      </c>
      <c r="C6914" t="s">
        <v>5204</v>
      </c>
      <c r="D6914" t="s">
        <v>5215</v>
      </c>
      <c r="E6914" t="s">
        <v>5205</v>
      </c>
      <c r="F6914" t="s">
        <v>49</v>
      </c>
      <c r="L6914" s="13">
        <v>0</v>
      </c>
      <c r="P6914" s="13">
        <v>0</v>
      </c>
      <c r="T6914" s="13">
        <v>0</v>
      </c>
      <c r="W6914" s="13">
        <v>0</v>
      </c>
    </row>
    <row r="6915" spans="1:32" x14ac:dyDescent="0.25">
      <c r="A6915" s="11" t="s">
        <v>2670</v>
      </c>
      <c r="B6915" t="s">
        <v>2671</v>
      </c>
      <c r="C6915" t="s">
        <v>5204</v>
      </c>
      <c r="D6915" t="s">
        <v>5215</v>
      </c>
      <c r="E6915" t="s">
        <v>5206</v>
      </c>
      <c r="F6915" t="s">
        <v>49</v>
      </c>
      <c r="L6915" s="13">
        <v>0</v>
      </c>
      <c r="P6915" s="13">
        <v>0</v>
      </c>
      <c r="T6915" s="13">
        <v>0</v>
      </c>
      <c r="W6915" s="13">
        <v>0</v>
      </c>
    </row>
    <row r="6916" spans="1:32" x14ac:dyDescent="0.25">
      <c r="A6916" s="11" t="s">
        <v>2670</v>
      </c>
      <c r="B6916" t="s">
        <v>2671</v>
      </c>
      <c r="C6916" t="s">
        <v>5204</v>
      </c>
      <c r="D6916" t="s">
        <v>5215</v>
      </c>
      <c r="E6916" t="s">
        <v>5207</v>
      </c>
      <c r="F6916" t="s">
        <v>49</v>
      </c>
      <c r="L6916" s="13">
        <v>0</v>
      </c>
      <c r="P6916" s="13">
        <v>0</v>
      </c>
      <c r="T6916" s="13">
        <v>0</v>
      </c>
      <c r="W6916" s="13">
        <v>0</v>
      </c>
    </row>
    <row r="6917" spans="1:32" x14ac:dyDescent="0.25">
      <c r="A6917" s="11" t="s">
        <v>2670</v>
      </c>
      <c r="B6917" t="s">
        <v>2671</v>
      </c>
      <c r="C6917" t="s">
        <v>5204</v>
      </c>
      <c r="D6917" t="s">
        <v>5215</v>
      </c>
      <c r="E6917" t="s">
        <v>5208</v>
      </c>
      <c r="F6917" t="s">
        <v>49</v>
      </c>
      <c r="L6917" s="13">
        <v>0</v>
      </c>
      <c r="P6917" s="13">
        <v>0</v>
      </c>
      <c r="T6917" s="13">
        <v>0</v>
      </c>
      <c r="W6917" s="13">
        <v>0</v>
      </c>
    </row>
    <row r="6918" spans="1:32" x14ac:dyDescent="0.25">
      <c r="A6918" s="11" t="s">
        <v>2670</v>
      </c>
      <c r="B6918" t="s">
        <v>2671</v>
      </c>
      <c r="C6918" t="s">
        <v>5204</v>
      </c>
      <c r="D6918" t="s">
        <v>5215</v>
      </c>
      <c r="E6918" t="s">
        <v>5209</v>
      </c>
      <c r="F6918" t="s">
        <v>49</v>
      </c>
      <c r="L6918" s="13">
        <v>0</v>
      </c>
      <c r="P6918" s="13">
        <v>0</v>
      </c>
      <c r="T6918" s="13">
        <v>0</v>
      </c>
      <c r="W6918" s="13">
        <v>0</v>
      </c>
    </row>
    <row r="6919" spans="1:32" x14ac:dyDescent="0.25">
      <c r="A6919" s="11" t="s">
        <v>2670</v>
      </c>
      <c r="B6919" t="s">
        <v>2671</v>
      </c>
      <c r="C6919" t="s">
        <v>5204</v>
      </c>
      <c r="D6919" t="s">
        <v>5215</v>
      </c>
      <c r="E6919" t="s">
        <v>5210</v>
      </c>
      <c r="F6919" t="s">
        <v>49</v>
      </c>
      <c r="L6919" s="13">
        <v>0</v>
      </c>
      <c r="P6919" s="13">
        <v>0</v>
      </c>
      <c r="T6919" s="13">
        <v>0</v>
      </c>
      <c r="W6919" s="13">
        <v>0</v>
      </c>
    </row>
    <row r="6920" spans="1:32" x14ac:dyDescent="0.25">
      <c r="A6920" s="11" t="s">
        <v>2670</v>
      </c>
      <c r="B6920" t="s">
        <v>2671</v>
      </c>
      <c r="C6920" t="s">
        <v>5204</v>
      </c>
      <c r="D6920" t="s">
        <v>5215</v>
      </c>
      <c r="E6920" t="s">
        <v>5211</v>
      </c>
      <c r="F6920" t="s">
        <v>49</v>
      </c>
      <c r="L6920" s="13">
        <v>0</v>
      </c>
      <c r="P6920" s="13">
        <v>0</v>
      </c>
      <c r="T6920" s="13">
        <v>0</v>
      </c>
      <c r="W6920" s="13">
        <v>0</v>
      </c>
    </row>
    <row r="6921" spans="1:32" x14ac:dyDescent="0.25">
      <c r="A6921" s="11" t="s">
        <v>2670</v>
      </c>
      <c r="B6921" t="s">
        <v>2671</v>
      </c>
      <c r="C6921" t="s">
        <v>5204</v>
      </c>
      <c r="D6921" t="s">
        <v>5215</v>
      </c>
      <c r="E6921" t="s">
        <v>5212</v>
      </c>
      <c r="F6921" t="s">
        <v>49</v>
      </c>
      <c r="L6921" s="13">
        <v>0</v>
      </c>
      <c r="P6921" s="13">
        <v>0</v>
      </c>
      <c r="T6921" s="13">
        <v>0</v>
      </c>
      <c r="W6921" s="13">
        <v>0</v>
      </c>
    </row>
    <row r="6922" spans="1:32" x14ac:dyDescent="0.25">
      <c r="A6922" s="11" t="s">
        <v>2670</v>
      </c>
      <c r="B6922" t="s">
        <v>2671</v>
      </c>
      <c r="C6922" t="s">
        <v>5214</v>
      </c>
      <c r="D6922" t="s">
        <v>5215</v>
      </c>
      <c r="E6922" t="s">
        <v>5205</v>
      </c>
      <c r="F6922" t="s">
        <v>49</v>
      </c>
      <c r="L6922" s="13">
        <v>0</v>
      </c>
      <c r="P6922" s="13">
        <v>0</v>
      </c>
      <c r="T6922" s="13">
        <v>0</v>
      </c>
      <c r="W6922" s="13">
        <v>0</v>
      </c>
    </row>
    <row r="6923" spans="1:32" x14ac:dyDescent="0.25">
      <c r="A6923" s="11" t="s">
        <v>2670</v>
      </c>
      <c r="B6923" t="s">
        <v>2671</v>
      </c>
      <c r="C6923" t="s">
        <v>5214</v>
      </c>
      <c r="D6923" t="s">
        <v>5215</v>
      </c>
      <c r="E6923" t="s">
        <v>5206</v>
      </c>
      <c r="F6923" t="s">
        <v>49</v>
      </c>
      <c r="L6923" s="13">
        <v>0</v>
      </c>
      <c r="P6923" s="13">
        <v>0</v>
      </c>
      <c r="T6923" s="13">
        <v>0</v>
      </c>
      <c r="W6923" s="13">
        <v>0</v>
      </c>
    </row>
    <row r="6924" spans="1:32" x14ac:dyDescent="0.25">
      <c r="A6924" s="11" t="s">
        <v>2670</v>
      </c>
      <c r="B6924" t="s">
        <v>2671</v>
      </c>
      <c r="C6924" t="s">
        <v>5214</v>
      </c>
      <c r="D6924" t="s">
        <v>5215</v>
      </c>
      <c r="E6924" t="s">
        <v>5207</v>
      </c>
      <c r="F6924" t="s">
        <v>49</v>
      </c>
      <c r="L6924" s="13">
        <v>0</v>
      </c>
      <c r="P6924" s="13">
        <v>0</v>
      </c>
      <c r="T6924" s="13">
        <v>0</v>
      </c>
      <c r="W6924" s="13">
        <v>0</v>
      </c>
    </row>
    <row r="6925" spans="1:32" x14ac:dyDescent="0.25">
      <c r="A6925" s="11" t="s">
        <v>2670</v>
      </c>
      <c r="B6925" t="s">
        <v>2671</v>
      </c>
      <c r="C6925" t="s">
        <v>5214</v>
      </c>
      <c r="D6925" t="s">
        <v>5215</v>
      </c>
      <c r="E6925" t="s">
        <v>5208</v>
      </c>
      <c r="F6925" t="s">
        <v>49</v>
      </c>
      <c r="L6925" s="13">
        <v>0</v>
      </c>
      <c r="P6925" s="13">
        <v>0</v>
      </c>
      <c r="T6925" s="13">
        <v>0</v>
      </c>
      <c r="W6925" s="13">
        <v>0</v>
      </c>
    </row>
    <row r="6926" spans="1:32" x14ac:dyDescent="0.25">
      <c r="A6926" s="11" t="s">
        <v>2670</v>
      </c>
      <c r="B6926" t="s">
        <v>2671</v>
      </c>
      <c r="C6926" t="s">
        <v>5214</v>
      </c>
      <c r="D6926" t="s">
        <v>5215</v>
      </c>
      <c r="E6926" t="s">
        <v>5209</v>
      </c>
      <c r="F6926" t="s">
        <v>49</v>
      </c>
      <c r="L6926" s="13">
        <v>0</v>
      </c>
      <c r="P6926" s="13">
        <v>0</v>
      </c>
      <c r="T6926" s="13">
        <v>0</v>
      </c>
      <c r="W6926" s="13">
        <v>0</v>
      </c>
    </row>
    <row r="6927" spans="1:32" x14ac:dyDescent="0.25">
      <c r="A6927" s="11" t="s">
        <v>2670</v>
      </c>
      <c r="B6927" t="s">
        <v>2671</v>
      </c>
      <c r="C6927" t="s">
        <v>5214</v>
      </c>
      <c r="D6927" t="s">
        <v>5215</v>
      </c>
      <c r="E6927" t="s">
        <v>5210</v>
      </c>
      <c r="F6927" t="s">
        <v>49</v>
      </c>
      <c r="L6927" s="13">
        <v>0</v>
      </c>
      <c r="P6927" s="13">
        <v>0</v>
      </c>
      <c r="T6927" s="13">
        <v>0</v>
      </c>
      <c r="W6927" s="13">
        <v>0</v>
      </c>
    </row>
    <row r="6928" spans="1:32" x14ac:dyDescent="0.25">
      <c r="A6928" s="11" t="s">
        <v>2670</v>
      </c>
      <c r="B6928" t="s">
        <v>2671</v>
      </c>
      <c r="C6928" t="s">
        <v>5214</v>
      </c>
      <c r="D6928" t="s">
        <v>5215</v>
      </c>
      <c r="E6928" t="s">
        <v>5211</v>
      </c>
      <c r="F6928" t="s">
        <v>49</v>
      </c>
      <c r="L6928" s="13">
        <v>0</v>
      </c>
      <c r="P6928" s="13">
        <v>0</v>
      </c>
      <c r="T6928" s="13">
        <v>0</v>
      </c>
      <c r="W6928" s="13">
        <v>0</v>
      </c>
    </row>
    <row r="6929" spans="1:23" x14ac:dyDescent="0.25">
      <c r="A6929" s="11" t="s">
        <v>2670</v>
      </c>
      <c r="B6929" t="s">
        <v>2671</v>
      </c>
      <c r="C6929" t="s">
        <v>5214</v>
      </c>
      <c r="D6929" t="s">
        <v>5215</v>
      </c>
      <c r="E6929" t="s">
        <v>5212</v>
      </c>
      <c r="F6929" t="s">
        <v>49</v>
      </c>
      <c r="L6929" s="13">
        <v>0</v>
      </c>
      <c r="P6929" s="13">
        <v>0</v>
      </c>
      <c r="T6929" s="13">
        <v>0</v>
      </c>
      <c r="W6929" s="13">
        <v>0</v>
      </c>
    </row>
    <row r="6930" spans="1:23" x14ac:dyDescent="0.25">
      <c r="A6930" s="11" t="s">
        <v>2678</v>
      </c>
      <c r="B6930" t="s">
        <v>2679</v>
      </c>
      <c r="C6930" t="s">
        <v>5218</v>
      </c>
      <c r="D6930" t="s">
        <v>5215</v>
      </c>
      <c r="E6930" t="s">
        <v>5205</v>
      </c>
      <c r="F6930" t="s">
        <v>49</v>
      </c>
      <c r="L6930" s="13">
        <v>0</v>
      </c>
      <c r="P6930" s="13">
        <v>0</v>
      </c>
      <c r="T6930" s="13">
        <v>0</v>
      </c>
      <c r="W6930" s="13">
        <v>0</v>
      </c>
    </row>
    <row r="6931" spans="1:23" x14ac:dyDescent="0.25">
      <c r="A6931" s="11" t="s">
        <v>2678</v>
      </c>
      <c r="B6931" t="s">
        <v>2679</v>
      </c>
      <c r="C6931" t="s">
        <v>5218</v>
      </c>
      <c r="D6931" t="s">
        <v>5215</v>
      </c>
      <c r="E6931" t="s">
        <v>5206</v>
      </c>
      <c r="F6931" t="s">
        <v>49</v>
      </c>
      <c r="L6931" s="13">
        <v>0</v>
      </c>
      <c r="P6931" s="13">
        <v>0</v>
      </c>
      <c r="T6931" s="13">
        <v>0</v>
      </c>
      <c r="W6931" s="13">
        <v>0</v>
      </c>
    </row>
    <row r="6932" spans="1:23" x14ac:dyDescent="0.25">
      <c r="A6932" s="11" t="s">
        <v>2678</v>
      </c>
      <c r="B6932" t="s">
        <v>2679</v>
      </c>
      <c r="C6932" t="s">
        <v>5218</v>
      </c>
      <c r="D6932" t="s">
        <v>5215</v>
      </c>
      <c r="E6932" t="s">
        <v>5207</v>
      </c>
      <c r="F6932" t="s">
        <v>49</v>
      </c>
      <c r="L6932" s="13">
        <v>0</v>
      </c>
      <c r="P6932" s="13">
        <v>0</v>
      </c>
      <c r="T6932" s="13">
        <v>0</v>
      </c>
      <c r="W6932" s="13">
        <v>0</v>
      </c>
    </row>
    <row r="6933" spans="1:23" x14ac:dyDescent="0.25">
      <c r="A6933" s="11" t="s">
        <v>2678</v>
      </c>
      <c r="B6933" t="s">
        <v>2679</v>
      </c>
      <c r="C6933" t="s">
        <v>5218</v>
      </c>
      <c r="D6933" t="s">
        <v>5215</v>
      </c>
      <c r="E6933" t="s">
        <v>5208</v>
      </c>
      <c r="F6933" t="s">
        <v>49</v>
      </c>
      <c r="L6933" s="13">
        <v>0</v>
      </c>
      <c r="P6933" s="13">
        <v>0</v>
      </c>
      <c r="T6933" s="13">
        <v>0</v>
      </c>
      <c r="W6933" s="13">
        <v>0</v>
      </c>
    </row>
    <row r="6934" spans="1:23" x14ac:dyDescent="0.25">
      <c r="A6934" s="11" t="s">
        <v>2678</v>
      </c>
      <c r="B6934" t="s">
        <v>2679</v>
      </c>
      <c r="C6934" t="s">
        <v>5218</v>
      </c>
      <c r="D6934" t="s">
        <v>5215</v>
      </c>
      <c r="E6934" t="s">
        <v>5209</v>
      </c>
      <c r="F6934" t="s">
        <v>49</v>
      </c>
      <c r="L6934" s="13">
        <v>0</v>
      </c>
      <c r="P6934" s="13">
        <v>0</v>
      </c>
      <c r="T6934" s="13">
        <v>0</v>
      </c>
      <c r="W6934" s="13">
        <v>0</v>
      </c>
    </row>
    <row r="6935" spans="1:23" x14ac:dyDescent="0.25">
      <c r="A6935" s="11" t="s">
        <v>2678</v>
      </c>
      <c r="B6935" t="s">
        <v>2679</v>
      </c>
      <c r="C6935" t="s">
        <v>5218</v>
      </c>
      <c r="D6935" t="s">
        <v>5215</v>
      </c>
      <c r="E6935" t="s">
        <v>5210</v>
      </c>
      <c r="F6935" t="s">
        <v>49</v>
      </c>
      <c r="L6935" s="13">
        <v>0</v>
      </c>
      <c r="P6935" s="13">
        <v>0</v>
      </c>
      <c r="T6935" s="13">
        <v>0</v>
      </c>
      <c r="W6935" s="13">
        <v>0</v>
      </c>
    </row>
    <row r="6936" spans="1:23" x14ac:dyDescent="0.25">
      <c r="A6936" s="11" t="s">
        <v>2678</v>
      </c>
      <c r="B6936" t="s">
        <v>2679</v>
      </c>
      <c r="C6936" t="s">
        <v>5218</v>
      </c>
      <c r="D6936" t="s">
        <v>5215</v>
      </c>
      <c r="E6936" t="s">
        <v>5211</v>
      </c>
      <c r="F6936" t="s">
        <v>49</v>
      </c>
      <c r="L6936" s="13">
        <v>0</v>
      </c>
      <c r="P6936" s="13">
        <v>0</v>
      </c>
      <c r="T6936" s="13">
        <v>0</v>
      </c>
      <c r="W6936" s="13">
        <v>0</v>
      </c>
    </row>
    <row r="6937" spans="1:23" x14ac:dyDescent="0.25">
      <c r="A6937" s="11" t="s">
        <v>2678</v>
      </c>
      <c r="B6937" t="s">
        <v>2679</v>
      </c>
      <c r="C6937" t="s">
        <v>5218</v>
      </c>
      <c r="D6937" t="s">
        <v>5215</v>
      </c>
      <c r="E6937" t="s">
        <v>5212</v>
      </c>
      <c r="F6937" t="s">
        <v>49</v>
      </c>
      <c r="L6937" s="13">
        <v>0</v>
      </c>
      <c r="P6937" s="13">
        <v>0</v>
      </c>
      <c r="T6937" s="13">
        <v>0</v>
      </c>
      <c r="W6937" s="13">
        <v>0</v>
      </c>
    </row>
    <row r="6938" spans="1:23" x14ac:dyDescent="0.25">
      <c r="A6938" s="11" t="s">
        <v>2681</v>
      </c>
      <c r="B6938" t="s">
        <v>2682</v>
      </c>
      <c r="C6938" t="s">
        <v>5204</v>
      </c>
      <c r="D6938" t="s">
        <v>5215</v>
      </c>
      <c r="E6938" t="s">
        <v>5205</v>
      </c>
      <c r="F6938" t="s">
        <v>50</v>
      </c>
      <c r="L6938" s="13">
        <v>0</v>
      </c>
      <c r="P6938" s="13">
        <v>0</v>
      </c>
      <c r="T6938" s="13">
        <v>0</v>
      </c>
      <c r="W6938" s="13">
        <v>0</v>
      </c>
    </row>
    <row r="6939" spans="1:23" x14ac:dyDescent="0.25">
      <c r="A6939" s="11" t="s">
        <v>2681</v>
      </c>
      <c r="B6939" t="s">
        <v>2682</v>
      </c>
      <c r="C6939" t="s">
        <v>5204</v>
      </c>
      <c r="D6939" t="s">
        <v>5215</v>
      </c>
      <c r="E6939" t="s">
        <v>5206</v>
      </c>
      <c r="F6939" t="s">
        <v>50</v>
      </c>
      <c r="L6939" s="13">
        <v>0</v>
      </c>
      <c r="P6939" s="13">
        <v>0</v>
      </c>
      <c r="T6939" s="13">
        <v>0</v>
      </c>
      <c r="W6939" s="13">
        <v>0</v>
      </c>
    </row>
    <row r="6940" spans="1:23" x14ac:dyDescent="0.25">
      <c r="A6940" s="11" t="s">
        <v>2681</v>
      </c>
      <c r="B6940" t="s">
        <v>2682</v>
      </c>
      <c r="C6940" t="s">
        <v>5204</v>
      </c>
      <c r="D6940" t="s">
        <v>5215</v>
      </c>
      <c r="E6940" t="s">
        <v>5207</v>
      </c>
      <c r="F6940" t="s">
        <v>50</v>
      </c>
      <c r="L6940" s="13">
        <v>0</v>
      </c>
      <c r="P6940" s="13">
        <v>0</v>
      </c>
      <c r="T6940" s="13">
        <v>0</v>
      </c>
      <c r="W6940" s="13">
        <v>0</v>
      </c>
    </row>
    <row r="6941" spans="1:23" x14ac:dyDescent="0.25">
      <c r="A6941" s="11" t="s">
        <v>2681</v>
      </c>
      <c r="B6941" t="s">
        <v>2682</v>
      </c>
      <c r="C6941" t="s">
        <v>5204</v>
      </c>
      <c r="D6941" t="s">
        <v>5215</v>
      </c>
      <c r="E6941" t="s">
        <v>5208</v>
      </c>
      <c r="F6941" t="s">
        <v>50</v>
      </c>
      <c r="L6941" s="13">
        <v>0</v>
      </c>
      <c r="P6941" s="13">
        <v>0</v>
      </c>
      <c r="T6941" s="13">
        <v>0</v>
      </c>
      <c r="W6941" s="13">
        <v>0</v>
      </c>
    </row>
    <row r="6942" spans="1:23" x14ac:dyDescent="0.25">
      <c r="A6942" s="11" t="s">
        <v>2681</v>
      </c>
      <c r="B6942" t="s">
        <v>2682</v>
      </c>
      <c r="C6942" t="s">
        <v>5204</v>
      </c>
      <c r="D6942" t="s">
        <v>5215</v>
      </c>
      <c r="E6942" t="s">
        <v>5209</v>
      </c>
      <c r="F6942" t="s">
        <v>50</v>
      </c>
      <c r="L6942" s="13">
        <v>0</v>
      </c>
      <c r="P6942" s="13">
        <v>0</v>
      </c>
      <c r="T6942" s="13">
        <v>0</v>
      </c>
      <c r="W6942" s="13">
        <v>0</v>
      </c>
    </row>
    <row r="6943" spans="1:23" x14ac:dyDescent="0.25">
      <c r="A6943" s="11" t="s">
        <v>2681</v>
      </c>
      <c r="B6943" t="s">
        <v>2682</v>
      </c>
      <c r="C6943" t="s">
        <v>5204</v>
      </c>
      <c r="D6943" t="s">
        <v>5215</v>
      </c>
      <c r="E6943" t="s">
        <v>5210</v>
      </c>
      <c r="F6943" t="s">
        <v>50</v>
      </c>
      <c r="L6943" s="13">
        <v>0</v>
      </c>
      <c r="P6943" s="13">
        <v>0</v>
      </c>
      <c r="T6943" s="13">
        <v>0</v>
      </c>
      <c r="W6943" s="13">
        <v>0</v>
      </c>
    </row>
    <row r="6944" spans="1:23" x14ac:dyDescent="0.25">
      <c r="A6944" s="11" t="s">
        <v>2681</v>
      </c>
      <c r="B6944" t="s">
        <v>2682</v>
      </c>
      <c r="C6944" t="s">
        <v>5204</v>
      </c>
      <c r="D6944" t="s">
        <v>5215</v>
      </c>
      <c r="E6944" t="s">
        <v>5211</v>
      </c>
      <c r="F6944" t="s">
        <v>50</v>
      </c>
      <c r="L6944" s="13">
        <v>0</v>
      </c>
      <c r="P6944" s="13">
        <v>0</v>
      </c>
      <c r="T6944" s="13">
        <v>0</v>
      </c>
      <c r="W6944" s="13">
        <v>0</v>
      </c>
    </row>
    <row r="6945" spans="1:28" x14ac:dyDescent="0.25">
      <c r="A6945" s="11" t="s">
        <v>2681</v>
      </c>
      <c r="B6945" t="s">
        <v>2682</v>
      </c>
      <c r="C6945" t="s">
        <v>5204</v>
      </c>
      <c r="D6945" t="s">
        <v>5215</v>
      </c>
      <c r="E6945" t="s">
        <v>5212</v>
      </c>
      <c r="F6945" t="s">
        <v>50</v>
      </c>
      <c r="K6945" s="13">
        <v>603199</v>
      </c>
      <c r="L6945" s="13">
        <v>-603199</v>
      </c>
      <c r="O6945" s="13">
        <v>37031</v>
      </c>
      <c r="P6945" s="13">
        <v>-37031</v>
      </c>
      <c r="T6945" s="13">
        <v>0</v>
      </c>
      <c r="W6945" s="13">
        <v>0</v>
      </c>
      <c r="Z6945" s="13">
        <v>92306</v>
      </c>
      <c r="AB6945" s="13">
        <v>52183</v>
      </c>
    </row>
    <row r="6946" spans="1:28" x14ac:dyDescent="0.25">
      <c r="A6946" s="11" t="s">
        <v>2681</v>
      </c>
      <c r="B6946" t="s">
        <v>2682</v>
      </c>
      <c r="C6946" t="s">
        <v>5214</v>
      </c>
      <c r="D6946" t="s">
        <v>5215</v>
      </c>
      <c r="E6946" t="s">
        <v>5205</v>
      </c>
      <c r="F6946" t="s">
        <v>50</v>
      </c>
      <c r="L6946" s="13">
        <v>0</v>
      </c>
      <c r="P6946" s="13">
        <v>0</v>
      </c>
      <c r="T6946" s="13">
        <v>0</v>
      </c>
      <c r="W6946" s="13">
        <v>0</v>
      </c>
    </row>
    <row r="6947" spans="1:28" x14ac:dyDescent="0.25">
      <c r="A6947" s="11" t="s">
        <v>2681</v>
      </c>
      <c r="B6947" t="s">
        <v>2682</v>
      </c>
      <c r="C6947" t="s">
        <v>5214</v>
      </c>
      <c r="D6947" t="s">
        <v>5215</v>
      </c>
      <c r="E6947" t="s">
        <v>5206</v>
      </c>
      <c r="F6947" t="s">
        <v>50</v>
      </c>
      <c r="L6947" s="13">
        <v>0</v>
      </c>
      <c r="P6947" s="13">
        <v>0</v>
      </c>
      <c r="T6947" s="13">
        <v>0</v>
      </c>
      <c r="W6947" s="13">
        <v>0</v>
      </c>
    </row>
    <row r="6948" spans="1:28" x14ac:dyDescent="0.25">
      <c r="A6948" s="11" t="s">
        <v>2681</v>
      </c>
      <c r="B6948" t="s">
        <v>2682</v>
      </c>
      <c r="C6948" t="s">
        <v>5214</v>
      </c>
      <c r="D6948" t="s">
        <v>5215</v>
      </c>
      <c r="E6948" t="s">
        <v>5207</v>
      </c>
      <c r="F6948" t="s">
        <v>50</v>
      </c>
      <c r="L6948" s="13">
        <v>0</v>
      </c>
      <c r="P6948" s="13">
        <v>0</v>
      </c>
      <c r="T6948" s="13">
        <v>0</v>
      </c>
      <c r="W6948" s="13">
        <v>0</v>
      </c>
    </row>
    <row r="6949" spans="1:28" x14ac:dyDescent="0.25">
      <c r="A6949" s="11" t="s">
        <v>2681</v>
      </c>
      <c r="B6949" t="s">
        <v>2682</v>
      </c>
      <c r="C6949" t="s">
        <v>5214</v>
      </c>
      <c r="D6949" t="s">
        <v>5215</v>
      </c>
      <c r="E6949" t="s">
        <v>5208</v>
      </c>
      <c r="F6949" t="s">
        <v>50</v>
      </c>
      <c r="L6949" s="13">
        <v>0</v>
      </c>
      <c r="P6949" s="13">
        <v>0</v>
      </c>
      <c r="T6949" s="13">
        <v>0</v>
      </c>
      <c r="W6949" s="13">
        <v>0</v>
      </c>
    </row>
    <row r="6950" spans="1:28" x14ac:dyDescent="0.25">
      <c r="A6950" s="11" t="s">
        <v>2681</v>
      </c>
      <c r="B6950" t="s">
        <v>2682</v>
      </c>
      <c r="C6950" t="s">
        <v>5214</v>
      </c>
      <c r="D6950" t="s">
        <v>5215</v>
      </c>
      <c r="E6950" t="s">
        <v>5209</v>
      </c>
      <c r="F6950" t="s">
        <v>50</v>
      </c>
      <c r="L6950" s="13">
        <v>0</v>
      </c>
      <c r="P6950" s="13">
        <v>0</v>
      </c>
      <c r="T6950" s="13">
        <v>0</v>
      </c>
      <c r="W6950" s="13">
        <v>0</v>
      </c>
    </row>
    <row r="6951" spans="1:28" x14ac:dyDescent="0.25">
      <c r="A6951" s="11" t="s">
        <v>2681</v>
      </c>
      <c r="B6951" t="s">
        <v>2682</v>
      </c>
      <c r="C6951" t="s">
        <v>5214</v>
      </c>
      <c r="D6951" t="s">
        <v>5215</v>
      </c>
      <c r="E6951" t="s">
        <v>5210</v>
      </c>
      <c r="F6951" t="s">
        <v>50</v>
      </c>
      <c r="L6951" s="13">
        <v>0</v>
      </c>
      <c r="P6951" s="13">
        <v>0</v>
      </c>
      <c r="T6951" s="13">
        <v>0</v>
      </c>
      <c r="W6951" s="13">
        <v>0</v>
      </c>
    </row>
    <row r="6952" spans="1:28" x14ac:dyDescent="0.25">
      <c r="A6952" s="11" t="s">
        <v>2681</v>
      </c>
      <c r="B6952" t="s">
        <v>2682</v>
      </c>
      <c r="C6952" t="s">
        <v>5214</v>
      </c>
      <c r="D6952" t="s">
        <v>5215</v>
      </c>
      <c r="E6952" t="s">
        <v>5211</v>
      </c>
      <c r="F6952" t="s">
        <v>50</v>
      </c>
      <c r="L6952" s="13">
        <v>0</v>
      </c>
      <c r="P6952" s="13">
        <v>0</v>
      </c>
      <c r="T6952" s="13">
        <v>0</v>
      </c>
      <c r="W6952" s="13">
        <v>0</v>
      </c>
    </row>
    <row r="6953" spans="1:28" x14ac:dyDescent="0.25">
      <c r="A6953" s="11" t="s">
        <v>2681</v>
      </c>
      <c r="B6953" t="s">
        <v>2682</v>
      </c>
      <c r="C6953" t="s">
        <v>5214</v>
      </c>
      <c r="D6953" t="s">
        <v>5215</v>
      </c>
      <c r="E6953" t="s">
        <v>5212</v>
      </c>
      <c r="F6953" t="s">
        <v>50</v>
      </c>
      <c r="K6953" s="13">
        <v>5795</v>
      </c>
      <c r="L6953" s="13">
        <v>-5795</v>
      </c>
      <c r="O6953" s="13">
        <v>550</v>
      </c>
      <c r="P6953" s="13">
        <v>-550</v>
      </c>
      <c r="T6953" s="13">
        <v>0</v>
      </c>
      <c r="W6953" s="13">
        <v>0</v>
      </c>
      <c r="Z6953" s="13">
        <v>7704</v>
      </c>
    </row>
    <row r="6954" spans="1:28" x14ac:dyDescent="0.25">
      <c r="A6954" s="11" t="s">
        <v>2691</v>
      </c>
      <c r="B6954" t="s">
        <v>2692</v>
      </c>
      <c r="C6954" t="s">
        <v>5214</v>
      </c>
      <c r="D6954" t="s">
        <v>5215</v>
      </c>
      <c r="E6954" t="s">
        <v>5205</v>
      </c>
      <c r="F6954" t="s">
        <v>50</v>
      </c>
      <c r="L6954" s="13">
        <v>0</v>
      </c>
      <c r="P6954" s="13">
        <v>0</v>
      </c>
      <c r="T6954" s="13">
        <v>0</v>
      </c>
      <c r="W6954" s="13">
        <v>0</v>
      </c>
    </row>
    <row r="6955" spans="1:28" x14ac:dyDescent="0.25">
      <c r="A6955" s="11" t="s">
        <v>2691</v>
      </c>
      <c r="B6955" t="s">
        <v>2692</v>
      </c>
      <c r="C6955" t="s">
        <v>5214</v>
      </c>
      <c r="D6955" t="s">
        <v>5215</v>
      </c>
      <c r="E6955" t="s">
        <v>5206</v>
      </c>
      <c r="F6955" t="s">
        <v>50</v>
      </c>
      <c r="L6955" s="13">
        <v>0</v>
      </c>
      <c r="P6955" s="13">
        <v>0</v>
      </c>
      <c r="T6955" s="13">
        <v>0</v>
      </c>
      <c r="W6955" s="13">
        <v>0</v>
      </c>
    </row>
    <row r="6956" spans="1:28" x14ac:dyDescent="0.25">
      <c r="A6956" s="11" t="s">
        <v>2691</v>
      </c>
      <c r="B6956" t="s">
        <v>2692</v>
      </c>
      <c r="C6956" t="s">
        <v>5214</v>
      </c>
      <c r="D6956" t="s">
        <v>5215</v>
      </c>
      <c r="E6956" t="s">
        <v>5207</v>
      </c>
      <c r="F6956" t="s">
        <v>50</v>
      </c>
      <c r="L6956" s="13">
        <v>0</v>
      </c>
      <c r="P6956" s="13">
        <v>0</v>
      </c>
      <c r="T6956" s="13">
        <v>0</v>
      </c>
      <c r="W6956" s="13">
        <v>0</v>
      </c>
    </row>
    <row r="6957" spans="1:28" x14ac:dyDescent="0.25">
      <c r="A6957" s="11" t="s">
        <v>2691</v>
      </c>
      <c r="B6957" t="s">
        <v>2692</v>
      </c>
      <c r="C6957" t="s">
        <v>5214</v>
      </c>
      <c r="D6957" t="s">
        <v>5215</v>
      </c>
      <c r="E6957" t="s">
        <v>5208</v>
      </c>
      <c r="F6957" t="s">
        <v>50</v>
      </c>
      <c r="L6957" s="13">
        <v>0</v>
      </c>
      <c r="P6957" s="13">
        <v>0</v>
      </c>
      <c r="T6957" s="13">
        <v>0</v>
      </c>
      <c r="W6957" s="13">
        <v>0</v>
      </c>
    </row>
    <row r="6958" spans="1:28" x14ac:dyDescent="0.25">
      <c r="A6958" s="11" t="s">
        <v>2691</v>
      </c>
      <c r="B6958" t="s">
        <v>2692</v>
      </c>
      <c r="C6958" t="s">
        <v>5214</v>
      </c>
      <c r="D6958" t="s">
        <v>5215</v>
      </c>
      <c r="E6958" t="s">
        <v>5209</v>
      </c>
      <c r="F6958" t="s">
        <v>50</v>
      </c>
      <c r="L6958" s="13">
        <v>0</v>
      </c>
      <c r="P6958" s="13">
        <v>0</v>
      </c>
      <c r="T6958" s="13">
        <v>0</v>
      </c>
      <c r="W6958" s="13">
        <v>0</v>
      </c>
    </row>
    <row r="6959" spans="1:28" x14ac:dyDescent="0.25">
      <c r="A6959" s="11" t="s">
        <v>2691</v>
      </c>
      <c r="B6959" t="s">
        <v>2692</v>
      </c>
      <c r="C6959" t="s">
        <v>5214</v>
      </c>
      <c r="D6959" t="s">
        <v>5215</v>
      </c>
      <c r="E6959" t="s">
        <v>5210</v>
      </c>
      <c r="F6959" t="s">
        <v>50</v>
      </c>
      <c r="L6959" s="13">
        <v>0</v>
      </c>
      <c r="P6959" s="13">
        <v>0</v>
      </c>
      <c r="T6959" s="13">
        <v>0</v>
      </c>
      <c r="W6959" s="13">
        <v>0</v>
      </c>
    </row>
    <row r="6960" spans="1:28" x14ac:dyDescent="0.25">
      <c r="A6960" s="11" t="s">
        <v>2691</v>
      </c>
      <c r="B6960" t="s">
        <v>2692</v>
      </c>
      <c r="C6960" t="s">
        <v>5214</v>
      </c>
      <c r="D6960" t="s">
        <v>5215</v>
      </c>
      <c r="E6960" t="s">
        <v>5211</v>
      </c>
      <c r="F6960" t="s">
        <v>50</v>
      </c>
      <c r="L6960" s="13">
        <v>0</v>
      </c>
      <c r="P6960" s="13">
        <v>0</v>
      </c>
      <c r="T6960" s="13">
        <v>0</v>
      </c>
      <c r="W6960" s="13">
        <v>0</v>
      </c>
    </row>
    <row r="6961" spans="1:28" x14ac:dyDescent="0.25">
      <c r="A6961" s="11" t="s">
        <v>2691</v>
      </c>
      <c r="B6961" t="s">
        <v>2692</v>
      </c>
      <c r="C6961" t="s">
        <v>5214</v>
      </c>
      <c r="D6961" t="s">
        <v>5215</v>
      </c>
      <c r="E6961" t="s">
        <v>5212</v>
      </c>
      <c r="F6961" t="s">
        <v>50</v>
      </c>
      <c r="K6961" s="13">
        <v>517056</v>
      </c>
      <c r="L6961" s="13">
        <v>-517056</v>
      </c>
      <c r="O6961" s="13">
        <v>45236</v>
      </c>
      <c r="P6961" s="13">
        <v>-45236</v>
      </c>
      <c r="T6961" s="13">
        <v>0</v>
      </c>
      <c r="W6961" s="13">
        <v>0</v>
      </c>
      <c r="Z6961" s="13">
        <v>1504570</v>
      </c>
    </row>
    <row r="6962" spans="1:28" x14ac:dyDescent="0.25">
      <c r="A6962" s="11" t="s">
        <v>2696</v>
      </c>
      <c r="B6962" t="s">
        <v>2697</v>
      </c>
      <c r="C6962" t="s">
        <v>5204</v>
      </c>
      <c r="D6962" t="s">
        <v>5215</v>
      </c>
      <c r="E6962" t="s">
        <v>5205</v>
      </c>
      <c r="F6962" t="s">
        <v>50</v>
      </c>
      <c r="L6962" s="13">
        <v>0</v>
      </c>
      <c r="P6962" s="13">
        <v>0</v>
      </c>
      <c r="T6962" s="13">
        <v>0</v>
      </c>
      <c r="W6962" s="13">
        <v>0</v>
      </c>
    </row>
    <row r="6963" spans="1:28" x14ac:dyDescent="0.25">
      <c r="A6963" s="11" t="s">
        <v>2696</v>
      </c>
      <c r="B6963" t="s">
        <v>2697</v>
      </c>
      <c r="C6963" t="s">
        <v>5204</v>
      </c>
      <c r="D6963" t="s">
        <v>5215</v>
      </c>
      <c r="E6963" t="s">
        <v>5206</v>
      </c>
      <c r="F6963" t="s">
        <v>50</v>
      </c>
      <c r="L6963" s="13">
        <v>0</v>
      </c>
      <c r="P6963" s="13">
        <v>0</v>
      </c>
      <c r="T6963" s="13">
        <v>0</v>
      </c>
      <c r="W6963" s="13">
        <v>0</v>
      </c>
    </row>
    <row r="6964" spans="1:28" x14ac:dyDescent="0.25">
      <c r="A6964" s="11" t="s">
        <v>2696</v>
      </c>
      <c r="B6964" t="s">
        <v>2697</v>
      </c>
      <c r="C6964" t="s">
        <v>5204</v>
      </c>
      <c r="D6964" t="s">
        <v>5215</v>
      </c>
      <c r="E6964" t="s">
        <v>5207</v>
      </c>
      <c r="F6964" t="s">
        <v>50</v>
      </c>
      <c r="L6964" s="13">
        <v>0</v>
      </c>
      <c r="P6964" s="13">
        <v>0</v>
      </c>
      <c r="T6964" s="13">
        <v>0</v>
      </c>
      <c r="W6964" s="13">
        <v>0</v>
      </c>
    </row>
    <row r="6965" spans="1:28" x14ac:dyDescent="0.25">
      <c r="A6965" s="11" t="s">
        <v>2696</v>
      </c>
      <c r="B6965" t="s">
        <v>2697</v>
      </c>
      <c r="C6965" t="s">
        <v>5204</v>
      </c>
      <c r="D6965" t="s">
        <v>5215</v>
      </c>
      <c r="E6965" t="s">
        <v>5208</v>
      </c>
      <c r="F6965" t="s">
        <v>50</v>
      </c>
      <c r="L6965" s="13">
        <v>0</v>
      </c>
      <c r="P6965" s="13">
        <v>0</v>
      </c>
      <c r="T6965" s="13">
        <v>0</v>
      </c>
      <c r="W6965" s="13">
        <v>0</v>
      </c>
    </row>
    <row r="6966" spans="1:28" x14ac:dyDescent="0.25">
      <c r="A6966" s="11" t="s">
        <v>2696</v>
      </c>
      <c r="B6966" t="s">
        <v>2697</v>
      </c>
      <c r="C6966" t="s">
        <v>5204</v>
      </c>
      <c r="D6966" t="s">
        <v>5215</v>
      </c>
      <c r="E6966" t="s">
        <v>5209</v>
      </c>
      <c r="F6966" t="s">
        <v>50</v>
      </c>
      <c r="L6966" s="13">
        <v>0</v>
      </c>
      <c r="P6966" s="13">
        <v>0</v>
      </c>
      <c r="T6966" s="13">
        <v>0</v>
      </c>
      <c r="W6966" s="13">
        <v>0</v>
      </c>
    </row>
    <row r="6967" spans="1:28" x14ac:dyDescent="0.25">
      <c r="A6967" s="11" t="s">
        <v>2696</v>
      </c>
      <c r="B6967" t="s">
        <v>2697</v>
      </c>
      <c r="C6967" t="s">
        <v>5204</v>
      </c>
      <c r="D6967" t="s">
        <v>5215</v>
      </c>
      <c r="E6967" t="s">
        <v>5210</v>
      </c>
      <c r="F6967" t="s">
        <v>50</v>
      </c>
      <c r="L6967" s="13">
        <v>0</v>
      </c>
      <c r="P6967" s="13">
        <v>0</v>
      </c>
      <c r="T6967" s="13">
        <v>0</v>
      </c>
      <c r="W6967" s="13">
        <v>0</v>
      </c>
    </row>
    <row r="6968" spans="1:28" x14ac:dyDescent="0.25">
      <c r="A6968" s="11" t="s">
        <v>2696</v>
      </c>
      <c r="B6968" t="s">
        <v>2697</v>
      </c>
      <c r="C6968" t="s">
        <v>5204</v>
      </c>
      <c r="D6968" t="s">
        <v>5215</v>
      </c>
      <c r="E6968" t="s">
        <v>5211</v>
      </c>
      <c r="F6968" t="s">
        <v>50</v>
      </c>
      <c r="L6968" s="13">
        <v>0</v>
      </c>
      <c r="P6968" s="13">
        <v>0</v>
      </c>
      <c r="T6968" s="13">
        <v>0</v>
      </c>
      <c r="W6968" s="13">
        <v>0</v>
      </c>
    </row>
    <row r="6969" spans="1:28" x14ac:dyDescent="0.25">
      <c r="A6969" s="11" t="s">
        <v>2696</v>
      </c>
      <c r="B6969" t="s">
        <v>2697</v>
      </c>
      <c r="C6969" t="s">
        <v>5204</v>
      </c>
      <c r="D6969" t="s">
        <v>5215</v>
      </c>
      <c r="E6969" t="s">
        <v>5212</v>
      </c>
      <c r="F6969" t="s">
        <v>50</v>
      </c>
      <c r="K6969" s="13">
        <v>564033</v>
      </c>
      <c r="L6969" s="13">
        <v>-564033</v>
      </c>
      <c r="O6969" s="13">
        <v>27558</v>
      </c>
      <c r="P6969" s="13">
        <v>-27558</v>
      </c>
      <c r="T6969" s="13">
        <v>0</v>
      </c>
      <c r="W6969" s="13">
        <v>0</v>
      </c>
      <c r="Z6969" s="13">
        <v>48100</v>
      </c>
      <c r="AB6969" s="13">
        <v>34896</v>
      </c>
    </row>
    <row r="6970" spans="1:28" x14ac:dyDescent="0.25">
      <c r="A6970" s="11" t="s">
        <v>2702</v>
      </c>
      <c r="B6970" t="s">
        <v>2703</v>
      </c>
      <c r="C6970" t="s">
        <v>5204</v>
      </c>
      <c r="D6970" t="s">
        <v>5215</v>
      </c>
      <c r="E6970" t="s">
        <v>5205</v>
      </c>
      <c r="F6970" t="s">
        <v>50</v>
      </c>
      <c r="L6970" s="13">
        <v>0</v>
      </c>
      <c r="P6970" s="13">
        <v>0</v>
      </c>
      <c r="T6970" s="13">
        <v>0</v>
      </c>
      <c r="W6970" s="13">
        <v>0</v>
      </c>
    </row>
    <row r="6971" spans="1:28" x14ac:dyDescent="0.25">
      <c r="A6971" s="11" t="s">
        <v>2702</v>
      </c>
      <c r="B6971" t="s">
        <v>2703</v>
      </c>
      <c r="C6971" t="s">
        <v>5204</v>
      </c>
      <c r="D6971" t="s">
        <v>5215</v>
      </c>
      <c r="E6971" t="s">
        <v>5206</v>
      </c>
      <c r="F6971" t="s">
        <v>50</v>
      </c>
      <c r="L6971" s="13">
        <v>0</v>
      </c>
      <c r="P6971" s="13">
        <v>0</v>
      </c>
      <c r="T6971" s="13">
        <v>0</v>
      </c>
      <c r="W6971" s="13">
        <v>0</v>
      </c>
    </row>
    <row r="6972" spans="1:28" x14ac:dyDescent="0.25">
      <c r="A6972" s="11" t="s">
        <v>2702</v>
      </c>
      <c r="B6972" t="s">
        <v>2703</v>
      </c>
      <c r="C6972" t="s">
        <v>5204</v>
      </c>
      <c r="D6972" t="s">
        <v>5215</v>
      </c>
      <c r="E6972" t="s">
        <v>5207</v>
      </c>
      <c r="F6972" t="s">
        <v>50</v>
      </c>
      <c r="L6972" s="13">
        <v>0</v>
      </c>
      <c r="P6972" s="13">
        <v>0</v>
      </c>
      <c r="T6972" s="13">
        <v>0</v>
      </c>
      <c r="W6972" s="13">
        <v>0</v>
      </c>
    </row>
    <row r="6973" spans="1:28" x14ac:dyDescent="0.25">
      <c r="A6973" s="11" t="s">
        <v>2702</v>
      </c>
      <c r="B6973" t="s">
        <v>2703</v>
      </c>
      <c r="C6973" t="s">
        <v>5204</v>
      </c>
      <c r="D6973" t="s">
        <v>5215</v>
      </c>
      <c r="E6973" t="s">
        <v>5208</v>
      </c>
      <c r="F6973" t="s">
        <v>50</v>
      </c>
      <c r="L6973" s="13">
        <v>0</v>
      </c>
      <c r="P6973" s="13">
        <v>0</v>
      </c>
      <c r="T6973" s="13">
        <v>0</v>
      </c>
      <c r="W6973" s="13">
        <v>0</v>
      </c>
    </row>
    <row r="6974" spans="1:28" x14ac:dyDescent="0.25">
      <c r="A6974" s="11" t="s">
        <v>2702</v>
      </c>
      <c r="B6974" t="s">
        <v>2703</v>
      </c>
      <c r="C6974" t="s">
        <v>5204</v>
      </c>
      <c r="D6974" t="s">
        <v>5215</v>
      </c>
      <c r="E6974" t="s">
        <v>5209</v>
      </c>
      <c r="F6974" t="s">
        <v>50</v>
      </c>
      <c r="L6974" s="13">
        <v>0</v>
      </c>
      <c r="P6974" s="13">
        <v>0</v>
      </c>
      <c r="T6974" s="13">
        <v>0</v>
      </c>
      <c r="W6974" s="13">
        <v>0</v>
      </c>
    </row>
    <row r="6975" spans="1:28" x14ac:dyDescent="0.25">
      <c r="A6975" s="11" t="s">
        <v>2702</v>
      </c>
      <c r="B6975" t="s">
        <v>2703</v>
      </c>
      <c r="C6975" t="s">
        <v>5204</v>
      </c>
      <c r="D6975" t="s">
        <v>5215</v>
      </c>
      <c r="E6975" t="s">
        <v>5210</v>
      </c>
      <c r="F6975" t="s">
        <v>50</v>
      </c>
      <c r="L6975" s="13">
        <v>0</v>
      </c>
      <c r="P6975" s="13">
        <v>0</v>
      </c>
      <c r="T6975" s="13">
        <v>0</v>
      </c>
      <c r="W6975" s="13">
        <v>0</v>
      </c>
    </row>
    <row r="6976" spans="1:28" x14ac:dyDescent="0.25">
      <c r="A6976" s="11" t="s">
        <v>2702</v>
      </c>
      <c r="B6976" t="s">
        <v>2703</v>
      </c>
      <c r="C6976" t="s">
        <v>5204</v>
      </c>
      <c r="D6976" t="s">
        <v>5215</v>
      </c>
      <c r="E6976" t="s">
        <v>5211</v>
      </c>
      <c r="F6976" t="s">
        <v>50</v>
      </c>
      <c r="L6976" s="13">
        <v>0</v>
      </c>
      <c r="P6976" s="13">
        <v>0</v>
      </c>
      <c r="T6976" s="13">
        <v>0</v>
      </c>
      <c r="W6976" s="13">
        <v>0</v>
      </c>
    </row>
    <row r="6977" spans="1:28" x14ac:dyDescent="0.25">
      <c r="A6977" s="11" t="s">
        <v>2702</v>
      </c>
      <c r="B6977" t="s">
        <v>2703</v>
      </c>
      <c r="C6977" t="s">
        <v>5204</v>
      </c>
      <c r="D6977" t="s">
        <v>5215</v>
      </c>
      <c r="E6977" t="s">
        <v>5212</v>
      </c>
      <c r="F6977" t="s">
        <v>50</v>
      </c>
      <c r="K6977" s="13">
        <v>857716</v>
      </c>
      <c r="L6977" s="13">
        <v>-857716</v>
      </c>
      <c r="O6977" s="13">
        <v>50196</v>
      </c>
      <c r="P6977" s="13">
        <v>-50196</v>
      </c>
      <c r="T6977" s="13">
        <v>0</v>
      </c>
      <c r="W6977" s="13">
        <v>0</v>
      </c>
      <c r="Z6977" s="13">
        <v>60380</v>
      </c>
      <c r="AB6977" s="13">
        <v>47646</v>
      </c>
    </row>
    <row r="6978" spans="1:28" x14ac:dyDescent="0.25">
      <c r="A6978" s="11" t="s">
        <v>2714</v>
      </c>
      <c r="B6978" t="s">
        <v>2715</v>
      </c>
      <c r="C6978" t="s">
        <v>5204</v>
      </c>
      <c r="D6978" t="s">
        <v>5215</v>
      </c>
      <c r="E6978" t="s">
        <v>5205</v>
      </c>
      <c r="F6978" t="s">
        <v>50</v>
      </c>
      <c r="L6978" s="13">
        <v>0</v>
      </c>
      <c r="P6978" s="13">
        <v>0</v>
      </c>
      <c r="T6978" s="13">
        <v>0</v>
      </c>
      <c r="W6978" s="13">
        <v>0</v>
      </c>
    </row>
    <row r="6979" spans="1:28" x14ac:dyDescent="0.25">
      <c r="A6979" s="11" t="s">
        <v>2714</v>
      </c>
      <c r="B6979" t="s">
        <v>2715</v>
      </c>
      <c r="C6979" t="s">
        <v>5204</v>
      </c>
      <c r="D6979" t="s">
        <v>5215</v>
      </c>
      <c r="E6979" t="s">
        <v>5206</v>
      </c>
      <c r="F6979" t="s">
        <v>50</v>
      </c>
      <c r="L6979" s="13">
        <v>0</v>
      </c>
      <c r="P6979" s="13">
        <v>0</v>
      </c>
      <c r="T6979" s="13">
        <v>0</v>
      </c>
      <c r="W6979" s="13">
        <v>0</v>
      </c>
    </row>
    <row r="6980" spans="1:28" x14ac:dyDescent="0.25">
      <c r="A6980" s="11" t="s">
        <v>2714</v>
      </c>
      <c r="B6980" t="s">
        <v>2715</v>
      </c>
      <c r="C6980" t="s">
        <v>5204</v>
      </c>
      <c r="D6980" t="s">
        <v>5215</v>
      </c>
      <c r="E6980" t="s">
        <v>5207</v>
      </c>
      <c r="F6980" t="s">
        <v>50</v>
      </c>
      <c r="L6980" s="13">
        <v>0</v>
      </c>
      <c r="P6980" s="13">
        <v>0</v>
      </c>
      <c r="T6980" s="13">
        <v>0</v>
      </c>
      <c r="W6980" s="13">
        <v>0</v>
      </c>
    </row>
    <row r="6981" spans="1:28" x14ac:dyDescent="0.25">
      <c r="A6981" s="11" t="s">
        <v>2714</v>
      </c>
      <c r="B6981" t="s">
        <v>2715</v>
      </c>
      <c r="C6981" t="s">
        <v>5204</v>
      </c>
      <c r="D6981" t="s">
        <v>5215</v>
      </c>
      <c r="E6981" t="s">
        <v>5208</v>
      </c>
      <c r="F6981" t="s">
        <v>50</v>
      </c>
      <c r="L6981" s="13">
        <v>0</v>
      </c>
      <c r="P6981" s="13">
        <v>0</v>
      </c>
      <c r="T6981" s="13">
        <v>0</v>
      </c>
      <c r="W6981" s="13">
        <v>0</v>
      </c>
    </row>
    <row r="6982" spans="1:28" x14ac:dyDescent="0.25">
      <c r="A6982" s="11" t="s">
        <v>2714</v>
      </c>
      <c r="B6982" t="s">
        <v>2715</v>
      </c>
      <c r="C6982" t="s">
        <v>5204</v>
      </c>
      <c r="D6982" t="s">
        <v>5215</v>
      </c>
      <c r="E6982" t="s">
        <v>5209</v>
      </c>
      <c r="F6982" t="s">
        <v>50</v>
      </c>
      <c r="L6982" s="13">
        <v>0</v>
      </c>
      <c r="P6982" s="13">
        <v>0</v>
      </c>
      <c r="T6982" s="13">
        <v>0</v>
      </c>
      <c r="W6982" s="13">
        <v>0</v>
      </c>
    </row>
    <row r="6983" spans="1:28" x14ac:dyDescent="0.25">
      <c r="A6983" s="11" t="s">
        <v>2714</v>
      </c>
      <c r="B6983" t="s">
        <v>2715</v>
      </c>
      <c r="C6983" t="s">
        <v>5204</v>
      </c>
      <c r="D6983" t="s">
        <v>5215</v>
      </c>
      <c r="E6983" t="s">
        <v>5210</v>
      </c>
      <c r="F6983" t="s">
        <v>50</v>
      </c>
      <c r="L6983" s="13">
        <v>0</v>
      </c>
      <c r="P6983" s="13">
        <v>0</v>
      </c>
      <c r="T6983" s="13">
        <v>0</v>
      </c>
      <c r="W6983" s="13">
        <v>0</v>
      </c>
    </row>
    <row r="6984" spans="1:28" x14ac:dyDescent="0.25">
      <c r="A6984" s="11" t="s">
        <v>2714</v>
      </c>
      <c r="B6984" t="s">
        <v>2715</v>
      </c>
      <c r="C6984" t="s">
        <v>5204</v>
      </c>
      <c r="D6984" t="s">
        <v>5215</v>
      </c>
      <c r="E6984" t="s">
        <v>5211</v>
      </c>
      <c r="F6984" t="s">
        <v>50</v>
      </c>
      <c r="L6984" s="13">
        <v>0</v>
      </c>
      <c r="P6984" s="13">
        <v>0</v>
      </c>
      <c r="T6984" s="13">
        <v>0</v>
      </c>
      <c r="W6984" s="13">
        <v>0</v>
      </c>
    </row>
    <row r="6985" spans="1:28" x14ac:dyDescent="0.25">
      <c r="A6985" s="11" t="s">
        <v>2714</v>
      </c>
      <c r="B6985" t="s">
        <v>2715</v>
      </c>
      <c r="C6985" t="s">
        <v>5204</v>
      </c>
      <c r="D6985" t="s">
        <v>5215</v>
      </c>
      <c r="E6985" t="s">
        <v>5212</v>
      </c>
      <c r="F6985" t="s">
        <v>50</v>
      </c>
      <c r="K6985" s="13">
        <v>260583</v>
      </c>
      <c r="L6985" s="13">
        <v>-260583</v>
      </c>
      <c r="O6985" s="13">
        <v>19049</v>
      </c>
      <c r="P6985" s="13">
        <v>-19049</v>
      </c>
      <c r="T6985" s="13">
        <v>0</v>
      </c>
      <c r="W6985" s="13">
        <v>0</v>
      </c>
      <c r="Z6985" s="13">
        <v>14700</v>
      </c>
      <c r="AB6985" s="13">
        <v>30600</v>
      </c>
    </row>
    <row r="6986" spans="1:28" x14ac:dyDescent="0.25">
      <c r="A6986" s="11" t="s">
        <v>2721</v>
      </c>
      <c r="B6986" t="s">
        <v>2722</v>
      </c>
      <c r="C6986" t="s">
        <v>5204</v>
      </c>
      <c r="D6986" t="s">
        <v>5215</v>
      </c>
      <c r="E6986" t="s">
        <v>5205</v>
      </c>
      <c r="F6986" t="s">
        <v>50</v>
      </c>
      <c r="L6986" s="13">
        <v>0</v>
      </c>
      <c r="P6986" s="13">
        <v>0</v>
      </c>
      <c r="T6986" s="13">
        <v>0</v>
      </c>
      <c r="W6986" s="13">
        <v>0</v>
      </c>
    </row>
    <row r="6987" spans="1:28" x14ac:dyDescent="0.25">
      <c r="A6987" s="11" t="s">
        <v>2721</v>
      </c>
      <c r="B6987" t="s">
        <v>2722</v>
      </c>
      <c r="C6987" t="s">
        <v>5204</v>
      </c>
      <c r="D6987" t="s">
        <v>5215</v>
      </c>
      <c r="E6987" t="s">
        <v>5206</v>
      </c>
      <c r="F6987" t="s">
        <v>50</v>
      </c>
      <c r="L6987" s="13">
        <v>0</v>
      </c>
      <c r="P6987" s="13">
        <v>0</v>
      </c>
      <c r="T6987" s="13">
        <v>0</v>
      </c>
      <c r="W6987" s="13">
        <v>0</v>
      </c>
    </row>
    <row r="6988" spans="1:28" x14ac:dyDescent="0.25">
      <c r="A6988" s="11" t="s">
        <v>2721</v>
      </c>
      <c r="B6988" t="s">
        <v>2722</v>
      </c>
      <c r="C6988" t="s">
        <v>5204</v>
      </c>
      <c r="D6988" t="s">
        <v>5215</v>
      </c>
      <c r="E6988" t="s">
        <v>5207</v>
      </c>
      <c r="F6988" t="s">
        <v>50</v>
      </c>
      <c r="L6988" s="13">
        <v>0</v>
      </c>
      <c r="P6988" s="13">
        <v>0</v>
      </c>
      <c r="T6988" s="13">
        <v>0</v>
      </c>
      <c r="W6988" s="13">
        <v>0</v>
      </c>
    </row>
    <row r="6989" spans="1:28" x14ac:dyDescent="0.25">
      <c r="A6989" s="11" t="s">
        <v>2721</v>
      </c>
      <c r="B6989" t="s">
        <v>2722</v>
      </c>
      <c r="C6989" t="s">
        <v>5204</v>
      </c>
      <c r="D6989" t="s">
        <v>5215</v>
      </c>
      <c r="E6989" t="s">
        <v>5208</v>
      </c>
      <c r="F6989" t="s">
        <v>50</v>
      </c>
      <c r="L6989" s="13">
        <v>0</v>
      </c>
      <c r="P6989" s="13">
        <v>0</v>
      </c>
      <c r="T6989" s="13">
        <v>0</v>
      </c>
      <c r="W6989" s="13">
        <v>0</v>
      </c>
    </row>
    <row r="6990" spans="1:28" x14ac:dyDescent="0.25">
      <c r="A6990" s="11" t="s">
        <v>2721</v>
      </c>
      <c r="B6990" t="s">
        <v>2722</v>
      </c>
      <c r="C6990" t="s">
        <v>5204</v>
      </c>
      <c r="D6990" t="s">
        <v>5215</v>
      </c>
      <c r="E6990" t="s">
        <v>5209</v>
      </c>
      <c r="F6990" t="s">
        <v>50</v>
      </c>
      <c r="L6990" s="13">
        <v>0</v>
      </c>
      <c r="P6990" s="13">
        <v>0</v>
      </c>
      <c r="T6990" s="13">
        <v>0</v>
      </c>
      <c r="W6990" s="13">
        <v>0</v>
      </c>
    </row>
    <row r="6991" spans="1:28" x14ac:dyDescent="0.25">
      <c r="A6991" s="11" t="s">
        <v>2721</v>
      </c>
      <c r="B6991" t="s">
        <v>2722</v>
      </c>
      <c r="C6991" t="s">
        <v>5204</v>
      </c>
      <c r="D6991" t="s">
        <v>5215</v>
      </c>
      <c r="E6991" t="s">
        <v>5210</v>
      </c>
      <c r="F6991" t="s">
        <v>50</v>
      </c>
      <c r="L6991" s="13">
        <v>0</v>
      </c>
      <c r="P6991" s="13">
        <v>0</v>
      </c>
      <c r="T6991" s="13">
        <v>0</v>
      </c>
      <c r="W6991" s="13">
        <v>0</v>
      </c>
    </row>
    <row r="6992" spans="1:28" x14ac:dyDescent="0.25">
      <c r="A6992" s="11" t="s">
        <v>2721</v>
      </c>
      <c r="B6992" t="s">
        <v>2722</v>
      </c>
      <c r="C6992" t="s">
        <v>5204</v>
      </c>
      <c r="D6992" t="s">
        <v>5215</v>
      </c>
      <c r="E6992" t="s">
        <v>5211</v>
      </c>
      <c r="F6992" t="s">
        <v>50</v>
      </c>
      <c r="L6992" s="13">
        <v>0</v>
      </c>
      <c r="P6992" s="13">
        <v>0</v>
      </c>
      <c r="T6992" s="13">
        <v>0</v>
      </c>
      <c r="W6992" s="13">
        <v>0</v>
      </c>
    </row>
    <row r="6993" spans="1:32" x14ac:dyDescent="0.25">
      <c r="A6993" s="11" t="s">
        <v>2721</v>
      </c>
      <c r="B6993" t="s">
        <v>2722</v>
      </c>
      <c r="C6993" t="s">
        <v>5204</v>
      </c>
      <c r="D6993" t="s">
        <v>5215</v>
      </c>
      <c r="E6993" t="s">
        <v>5212</v>
      </c>
      <c r="F6993" t="s">
        <v>50</v>
      </c>
      <c r="K6993" s="13">
        <v>619396</v>
      </c>
      <c r="L6993" s="13">
        <v>-619396</v>
      </c>
      <c r="O6993" s="13">
        <v>31684</v>
      </c>
      <c r="P6993" s="13">
        <v>-31684</v>
      </c>
      <c r="T6993" s="13">
        <v>0</v>
      </c>
      <c r="W6993" s="13">
        <v>0</v>
      </c>
      <c r="Z6993" s="13">
        <v>152997</v>
      </c>
      <c r="AB6993" s="13">
        <v>45479</v>
      </c>
    </row>
    <row r="6994" spans="1:32" x14ac:dyDescent="0.25">
      <c r="A6994" s="11" t="s">
        <v>2728</v>
      </c>
      <c r="B6994" t="s">
        <v>2729</v>
      </c>
      <c r="C6994" t="s">
        <v>5204</v>
      </c>
      <c r="D6994" t="s">
        <v>4287</v>
      </c>
      <c r="E6994" t="s">
        <v>5205</v>
      </c>
      <c r="F6994" t="s">
        <v>49</v>
      </c>
      <c r="L6994" s="13">
        <v>0</v>
      </c>
      <c r="P6994" s="13">
        <v>0</v>
      </c>
      <c r="T6994" s="13">
        <v>0</v>
      </c>
      <c r="W6994" s="13">
        <v>0</v>
      </c>
    </row>
    <row r="6995" spans="1:32" x14ac:dyDescent="0.25">
      <c r="A6995" s="11" t="s">
        <v>2728</v>
      </c>
      <c r="B6995" t="s">
        <v>2729</v>
      </c>
      <c r="C6995" t="s">
        <v>5204</v>
      </c>
      <c r="D6995" t="s">
        <v>4287</v>
      </c>
      <c r="E6995" t="s">
        <v>5206</v>
      </c>
      <c r="F6995" t="s">
        <v>49</v>
      </c>
      <c r="L6995" s="13">
        <v>0</v>
      </c>
      <c r="P6995" s="13">
        <v>0</v>
      </c>
      <c r="T6995" s="13">
        <v>0</v>
      </c>
      <c r="W6995" s="13">
        <v>0</v>
      </c>
    </row>
    <row r="6996" spans="1:32" x14ac:dyDescent="0.25">
      <c r="A6996" s="11" t="s">
        <v>2728</v>
      </c>
      <c r="B6996" t="s">
        <v>2729</v>
      </c>
      <c r="C6996" t="s">
        <v>5204</v>
      </c>
      <c r="D6996" t="s">
        <v>4287</v>
      </c>
      <c r="E6996" t="s">
        <v>5207</v>
      </c>
      <c r="F6996" t="s">
        <v>49</v>
      </c>
      <c r="L6996" s="13">
        <v>0</v>
      </c>
      <c r="P6996" s="13">
        <v>0</v>
      </c>
      <c r="T6996" s="13">
        <v>0</v>
      </c>
      <c r="W6996" s="13">
        <v>0</v>
      </c>
    </row>
    <row r="6997" spans="1:32" x14ac:dyDescent="0.25">
      <c r="A6997" s="11" t="s">
        <v>2728</v>
      </c>
      <c r="B6997" t="s">
        <v>2729</v>
      </c>
      <c r="C6997" t="s">
        <v>5204</v>
      </c>
      <c r="D6997" t="s">
        <v>4287</v>
      </c>
      <c r="E6997" t="s">
        <v>5208</v>
      </c>
      <c r="F6997" t="s">
        <v>49</v>
      </c>
      <c r="L6997" s="13">
        <v>0</v>
      </c>
      <c r="P6997" s="13">
        <v>0</v>
      </c>
      <c r="T6997" s="13">
        <v>0</v>
      </c>
      <c r="W6997" s="13">
        <v>0</v>
      </c>
    </row>
    <row r="6998" spans="1:32" x14ac:dyDescent="0.25">
      <c r="A6998" s="11" t="s">
        <v>2728</v>
      </c>
      <c r="B6998" t="s">
        <v>2729</v>
      </c>
      <c r="C6998" t="s">
        <v>5204</v>
      </c>
      <c r="D6998" t="s">
        <v>4287</v>
      </c>
      <c r="E6998" t="s">
        <v>5209</v>
      </c>
      <c r="F6998" t="s">
        <v>49</v>
      </c>
      <c r="G6998" s="12">
        <v>530</v>
      </c>
      <c r="H6998" s="12">
        <v>2230</v>
      </c>
      <c r="I6998" s="13">
        <v>41</v>
      </c>
      <c r="J6998" s="13">
        <v>4657</v>
      </c>
      <c r="K6998" s="13">
        <v>4255</v>
      </c>
      <c r="L6998" s="13">
        <v>402</v>
      </c>
      <c r="N6998" s="13">
        <v>191</v>
      </c>
      <c r="O6998" s="13">
        <v>163</v>
      </c>
      <c r="P6998" s="13">
        <v>28</v>
      </c>
      <c r="T6998" s="13">
        <v>0</v>
      </c>
      <c r="W6998" s="13">
        <v>0</v>
      </c>
      <c r="Z6998" s="13">
        <v>531</v>
      </c>
      <c r="AC6998" s="13">
        <v>3181</v>
      </c>
      <c r="AD6998" s="13">
        <v>261</v>
      </c>
      <c r="AE6998" s="13">
        <v>0</v>
      </c>
      <c r="AF6998" s="13">
        <v>0</v>
      </c>
    </row>
    <row r="6999" spans="1:32" x14ac:dyDescent="0.25">
      <c r="A6999" s="11" t="s">
        <v>2728</v>
      </c>
      <c r="B6999" t="s">
        <v>2729</v>
      </c>
      <c r="C6999" t="s">
        <v>5204</v>
      </c>
      <c r="D6999" t="s">
        <v>4287</v>
      </c>
      <c r="E6999" t="s">
        <v>5210</v>
      </c>
      <c r="F6999" t="s">
        <v>49</v>
      </c>
      <c r="G6999" s="12">
        <v>730</v>
      </c>
      <c r="H6999" s="12">
        <v>2230</v>
      </c>
      <c r="I6999" s="13">
        <v>28</v>
      </c>
      <c r="J6999" s="13">
        <v>813</v>
      </c>
      <c r="K6999" s="13">
        <v>746</v>
      </c>
      <c r="L6999" s="13">
        <v>67</v>
      </c>
      <c r="N6999" s="13">
        <v>34</v>
      </c>
      <c r="O6999" s="13">
        <v>29</v>
      </c>
      <c r="P6999" s="13">
        <v>5</v>
      </c>
      <c r="T6999" s="13">
        <v>0</v>
      </c>
      <c r="W6999" s="13">
        <v>0</v>
      </c>
      <c r="Z6999" s="13">
        <v>102</v>
      </c>
      <c r="AC6999" s="13">
        <v>611</v>
      </c>
      <c r="AD6999" s="13">
        <v>52</v>
      </c>
      <c r="AE6999" s="13">
        <v>0</v>
      </c>
      <c r="AF6999" s="13">
        <v>0</v>
      </c>
    </row>
    <row r="7000" spans="1:32" x14ac:dyDescent="0.25">
      <c r="A7000" s="11" t="s">
        <v>2728</v>
      </c>
      <c r="B7000" t="s">
        <v>2729</v>
      </c>
      <c r="C7000" t="s">
        <v>5204</v>
      </c>
      <c r="D7000" t="s">
        <v>4287</v>
      </c>
      <c r="E7000" t="s">
        <v>5211</v>
      </c>
      <c r="F7000" t="s">
        <v>49</v>
      </c>
      <c r="G7000" s="12">
        <v>730</v>
      </c>
      <c r="H7000" s="12">
        <v>1400</v>
      </c>
      <c r="I7000" s="13">
        <v>2</v>
      </c>
      <c r="J7000" s="13">
        <v>40</v>
      </c>
      <c r="K7000" s="13">
        <v>40</v>
      </c>
      <c r="L7000" s="13">
        <v>0</v>
      </c>
      <c r="N7000" s="13">
        <v>2</v>
      </c>
      <c r="O7000" s="13">
        <v>2</v>
      </c>
      <c r="P7000" s="13">
        <v>0</v>
      </c>
      <c r="T7000" s="13">
        <v>0</v>
      </c>
      <c r="W7000" s="13">
        <v>0</v>
      </c>
      <c r="Z7000" s="13">
        <v>14</v>
      </c>
      <c r="AC7000" s="13">
        <v>84</v>
      </c>
      <c r="AD7000" s="13">
        <v>52</v>
      </c>
      <c r="AE7000" s="13">
        <v>0</v>
      </c>
      <c r="AF7000" s="13">
        <v>0</v>
      </c>
    </row>
    <row r="7001" spans="1:32" x14ac:dyDescent="0.25">
      <c r="A7001" s="11" t="s">
        <v>2728</v>
      </c>
      <c r="B7001" t="s">
        <v>2729</v>
      </c>
      <c r="C7001" t="s">
        <v>5204</v>
      </c>
      <c r="D7001" t="s">
        <v>4287</v>
      </c>
      <c r="E7001" t="s">
        <v>5212</v>
      </c>
      <c r="F7001" t="s">
        <v>49</v>
      </c>
      <c r="J7001" s="13">
        <v>1257687</v>
      </c>
      <c r="K7001" s="13">
        <v>1149407</v>
      </c>
      <c r="L7001" s="13">
        <v>108280</v>
      </c>
      <c r="N7001" s="13">
        <v>51674</v>
      </c>
      <c r="O7001" s="13">
        <v>44100</v>
      </c>
      <c r="P7001" s="13">
        <v>7574</v>
      </c>
      <c r="T7001" s="13">
        <v>0</v>
      </c>
      <c r="W7001" s="13">
        <v>0</v>
      </c>
      <c r="X7001" s="13">
        <v>0</v>
      </c>
      <c r="Y7001" s="13">
        <v>0</v>
      </c>
      <c r="Z7001" s="13">
        <v>143803</v>
      </c>
      <c r="AA7001" s="13">
        <v>84080</v>
      </c>
      <c r="AB7001" s="13">
        <v>59723</v>
      </c>
      <c r="AC7001" s="13">
        <v>861380</v>
      </c>
      <c r="AD7001" s="13">
        <v>365</v>
      </c>
      <c r="AE7001" s="13">
        <v>0</v>
      </c>
      <c r="AF7001" s="13">
        <v>0</v>
      </c>
    </row>
    <row r="7002" spans="1:32" x14ac:dyDescent="0.25">
      <c r="A7002" s="11" t="s">
        <v>2728</v>
      </c>
      <c r="B7002" t="s">
        <v>2729</v>
      </c>
      <c r="C7002" t="s">
        <v>5214</v>
      </c>
      <c r="D7002" t="s">
        <v>5215</v>
      </c>
      <c r="E7002" t="s">
        <v>5205</v>
      </c>
      <c r="F7002" t="s">
        <v>49</v>
      </c>
      <c r="G7002" s="12">
        <v>615</v>
      </c>
      <c r="H7002" s="12">
        <v>840</v>
      </c>
      <c r="I7002" s="13">
        <v>21</v>
      </c>
      <c r="L7002" s="13">
        <v>0</v>
      </c>
      <c r="P7002" s="13">
        <v>0</v>
      </c>
      <c r="T7002" s="13">
        <v>0</v>
      </c>
      <c r="W7002" s="13">
        <v>0</v>
      </c>
    </row>
    <row r="7003" spans="1:32" x14ac:dyDescent="0.25">
      <c r="A7003" s="11" t="s">
        <v>2728</v>
      </c>
      <c r="B7003" t="s">
        <v>2729</v>
      </c>
      <c r="C7003" t="s">
        <v>5214</v>
      </c>
      <c r="D7003" t="s">
        <v>5215</v>
      </c>
      <c r="E7003" t="s">
        <v>5206</v>
      </c>
      <c r="F7003" t="s">
        <v>49</v>
      </c>
      <c r="G7003" s="12">
        <v>840</v>
      </c>
      <c r="H7003" s="12">
        <v>1445</v>
      </c>
      <c r="I7003" s="13">
        <v>12</v>
      </c>
      <c r="L7003" s="13">
        <v>0</v>
      </c>
      <c r="P7003" s="13">
        <v>0</v>
      </c>
      <c r="T7003" s="13">
        <v>0</v>
      </c>
      <c r="W7003" s="13">
        <v>0</v>
      </c>
    </row>
    <row r="7004" spans="1:32" x14ac:dyDescent="0.25">
      <c r="A7004" s="11" t="s">
        <v>2728</v>
      </c>
      <c r="B7004" t="s">
        <v>2729</v>
      </c>
      <c r="C7004" t="s">
        <v>5214</v>
      </c>
      <c r="D7004" t="s">
        <v>5215</v>
      </c>
      <c r="E7004" t="s">
        <v>5207</v>
      </c>
      <c r="F7004" t="s">
        <v>49</v>
      </c>
      <c r="G7004" s="12">
        <v>1445</v>
      </c>
      <c r="H7004" s="12">
        <v>1715</v>
      </c>
      <c r="I7004" s="13">
        <v>21</v>
      </c>
      <c r="L7004" s="13">
        <v>0</v>
      </c>
      <c r="P7004" s="13">
        <v>0</v>
      </c>
      <c r="T7004" s="13">
        <v>0</v>
      </c>
      <c r="W7004" s="13">
        <v>0</v>
      </c>
    </row>
    <row r="7005" spans="1:32" x14ac:dyDescent="0.25">
      <c r="A7005" s="11" t="s">
        <v>2728</v>
      </c>
      <c r="B7005" t="s">
        <v>2729</v>
      </c>
      <c r="C7005" t="s">
        <v>5214</v>
      </c>
      <c r="D7005" t="s">
        <v>5215</v>
      </c>
      <c r="E7005" t="s">
        <v>5208</v>
      </c>
      <c r="F7005" t="s">
        <v>49</v>
      </c>
      <c r="I7005" s="13">
        <v>12</v>
      </c>
      <c r="L7005" s="13">
        <v>0</v>
      </c>
      <c r="P7005" s="13">
        <v>0</v>
      </c>
      <c r="T7005" s="13">
        <v>0</v>
      </c>
      <c r="W7005" s="13">
        <v>0</v>
      </c>
    </row>
    <row r="7006" spans="1:32" x14ac:dyDescent="0.25">
      <c r="A7006" s="11" t="s">
        <v>2728</v>
      </c>
      <c r="B7006" t="s">
        <v>2729</v>
      </c>
      <c r="C7006" t="s">
        <v>5214</v>
      </c>
      <c r="D7006" t="s">
        <v>5215</v>
      </c>
      <c r="E7006" t="s">
        <v>5209</v>
      </c>
      <c r="F7006" t="s">
        <v>49</v>
      </c>
      <c r="G7006" s="12">
        <v>545</v>
      </c>
      <c r="H7006" s="12">
        <v>2230</v>
      </c>
      <c r="I7006" s="13">
        <v>21</v>
      </c>
      <c r="J7006" s="13">
        <v>3059</v>
      </c>
      <c r="K7006" s="13">
        <v>2908</v>
      </c>
      <c r="L7006" s="13">
        <v>151</v>
      </c>
      <c r="M7006" s="13">
        <v>2957</v>
      </c>
      <c r="N7006" s="13">
        <v>213</v>
      </c>
      <c r="O7006" s="13">
        <v>191</v>
      </c>
      <c r="P7006" s="13">
        <v>22</v>
      </c>
      <c r="T7006" s="13">
        <v>0</v>
      </c>
      <c r="W7006" s="13">
        <v>0</v>
      </c>
      <c r="Z7006" s="13">
        <v>3771</v>
      </c>
      <c r="AC7006" s="13">
        <v>15461</v>
      </c>
      <c r="AD7006" s="13">
        <v>261</v>
      </c>
      <c r="AE7006" s="13">
        <v>0</v>
      </c>
      <c r="AF7006" s="13">
        <v>0</v>
      </c>
    </row>
    <row r="7007" spans="1:32" x14ac:dyDescent="0.25">
      <c r="A7007" s="11" t="s">
        <v>2728</v>
      </c>
      <c r="B7007" t="s">
        <v>2729</v>
      </c>
      <c r="C7007" t="s">
        <v>5214</v>
      </c>
      <c r="D7007" t="s">
        <v>5215</v>
      </c>
      <c r="E7007" t="s">
        <v>5210</v>
      </c>
      <c r="F7007" t="s">
        <v>49</v>
      </c>
      <c r="G7007" s="12">
        <v>745</v>
      </c>
      <c r="H7007" s="12">
        <v>2230</v>
      </c>
      <c r="I7007" s="13">
        <v>12</v>
      </c>
      <c r="J7007" s="13">
        <v>2357</v>
      </c>
      <c r="K7007" s="13">
        <v>2282</v>
      </c>
      <c r="L7007" s="13">
        <v>75</v>
      </c>
      <c r="M7007" s="13">
        <v>2292</v>
      </c>
      <c r="N7007" s="13">
        <v>139</v>
      </c>
      <c r="O7007" s="13">
        <v>134</v>
      </c>
      <c r="P7007" s="13">
        <v>5</v>
      </c>
      <c r="T7007" s="13">
        <v>0</v>
      </c>
      <c r="W7007" s="13">
        <v>0</v>
      </c>
      <c r="Z7007" s="13">
        <v>2196</v>
      </c>
      <c r="AC7007" s="13">
        <v>9004</v>
      </c>
      <c r="AD7007" s="13">
        <v>52</v>
      </c>
      <c r="AE7007" s="13">
        <v>0</v>
      </c>
      <c r="AF7007" s="13">
        <v>0</v>
      </c>
    </row>
    <row r="7008" spans="1:32" x14ac:dyDescent="0.25">
      <c r="A7008" s="11" t="s">
        <v>2728</v>
      </c>
      <c r="B7008" t="s">
        <v>2729</v>
      </c>
      <c r="C7008" t="s">
        <v>5214</v>
      </c>
      <c r="D7008" t="s">
        <v>5215</v>
      </c>
      <c r="E7008" t="s">
        <v>5211</v>
      </c>
      <c r="F7008" t="s">
        <v>49</v>
      </c>
      <c r="L7008" s="13">
        <v>0</v>
      </c>
      <c r="P7008" s="13">
        <v>0</v>
      </c>
      <c r="T7008" s="13">
        <v>0</v>
      </c>
      <c r="W7008" s="13">
        <v>0</v>
      </c>
      <c r="AD7008" s="13">
        <v>0</v>
      </c>
      <c r="AE7008" s="13">
        <v>0</v>
      </c>
      <c r="AF7008" s="13">
        <v>0</v>
      </c>
    </row>
    <row r="7009" spans="1:32" x14ac:dyDescent="0.25">
      <c r="A7009" s="11" t="s">
        <v>2728</v>
      </c>
      <c r="B7009" t="s">
        <v>2729</v>
      </c>
      <c r="C7009" t="s">
        <v>5214</v>
      </c>
      <c r="D7009" t="s">
        <v>5215</v>
      </c>
      <c r="E7009" t="s">
        <v>5212</v>
      </c>
      <c r="F7009" t="s">
        <v>49</v>
      </c>
      <c r="J7009" s="13">
        <v>919131</v>
      </c>
      <c r="K7009" s="13">
        <v>879227</v>
      </c>
      <c r="L7009" s="13">
        <v>39904</v>
      </c>
      <c r="M7009" s="13">
        <v>899499</v>
      </c>
      <c r="N7009" s="13">
        <v>60635</v>
      </c>
      <c r="O7009" s="13">
        <v>57102</v>
      </c>
      <c r="P7009" s="13">
        <v>3533</v>
      </c>
      <c r="T7009" s="13">
        <v>0</v>
      </c>
      <c r="W7009" s="13">
        <v>0</v>
      </c>
      <c r="X7009" s="13">
        <v>0</v>
      </c>
      <c r="Y7009" s="13">
        <v>0</v>
      </c>
      <c r="Z7009" s="13">
        <v>1098437</v>
      </c>
      <c r="AC7009" s="13">
        <v>4503592</v>
      </c>
      <c r="AD7009" s="13">
        <v>313</v>
      </c>
      <c r="AE7009" s="13">
        <v>0</v>
      </c>
      <c r="AF7009" s="13">
        <v>0</v>
      </c>
    </row>
    <row r="7010" spans="1:32" x14ac:dyDescent="0.25">
      <c r="A7010" s="11" t="s">
        <v>2728</v>
      </c>
      <c r="B7010" t="s">
        <v>2729</v>
      </c>
      <c r="C7010" t="s">
        <v>5214</v>
      </c>
      <c r="D7010" t="s">
        <v>4287</v>
      </c>
      <c r="E7010" t="s">
        <v>5205</v>
      </c>
      <c r="F7010" t="s">
        <v>49</v>
      </c>
      <c r="G7010" s="12">
        <v>545</v>
      </c>
      <c r="I7010" s="13">
        <v>11</v>
      </c>
      <c r="L7010" s="13">
        <v>0</v>
      </c>
      <c r="P7010" s="13">
        <v>0</v>
      </c>
      <c r="T7010" s="13">
        <v>0</v>
      </c>
      <c r="W7010" s="13">
        <v>0</v>
      </c>
    </row>
    <row r="7011" spans="1:32" x14ac:dyDescent="0.25">
      <c r="A7011" s="11" t="s">
        <v>2728</v>
      </c>
      <c r="B7011" t="s">
        <v>2729</v>
      </c>
      <c r="C7011" t="s">
        <v>5214</v>
      </c>
      <c r="D7011" t="s">
        <v>4287</v>
      </c>
      <c r="E7011" t="s">
        <v>5206</v>
      </c>
      <c r="F7011" t="s">
        <v>49</v>
      </c>
      <c r="I7011" s="13">
        <v>11</v>
      </c>
      <c r="L7011" s="13">
        <v>0</v>
      </c>
      <c r="P7011" s="13">
        <v>0</v>
      </c>
      <c r="T7011" s="13">
        <v>0</v>
      </c>
      <c r="W7011" s="13">
        <v>0</v>
      </c>
    </row>
    <row r="7012" spans="1:32" x14ac:dyDescent="0.25">
      <c r="A7012" s="11" t="s">
        <v>2728</v>
      </c>
      <c r="B7012" t="s">
        <v>2729</v>
      </c>
      <c r="C7012" t="s">
        <v>5214</v>
      </c>
      <c r="D7012" t="s">
        <v>4287</v>
      </c>
      <c r="E7012" t="s">
        <v>5207</v>
      </c>
      <c r="F7012" t="s">
        <v>49</v>
      </c>
      <c r="H7012" s="12">
        <v>2300</v>
      </c>
      <c r="I7012" s="13">
        <v>11</v>
      </c>
      <c r="L7012" s="13">
        <v>0</v>
      </c>
      <c r="P7012" s="13">
        <v>0</v>
      </c>
      <c r="T7012" s="13">
        <v>0</v>
      </c>
      <c r="W7012" s="13">
        <v>0</v>
      </c>
    </row>
    <row r="7013" spans="1:32" x14ac:dyDescent="0.25">
      <c r="A7013" s="11" t="s">
        <v>2728</v>
      </c>
      <c r="B7013" t="s">
        <v>2729</v>
      </c>
      <c r="C7013" t="s">
        <v>5214</v>
      </c>
      <c r="D7013" t="s">
        <v>4287</v>
      </c>
      <c r="E7013" t="s">
        <v>5208</v>
      </c>
      <c r="F7013" t="s">
        <v>49</v>
      </c>
      <c r="L7013" s="13">
        <v>0</v>
      </c>
      <c r="P7013" s="13">
        <v>0</v>
      </c>
      <c r="T7013" s="13">
        <v>0</v>
      </c>
      <c r="W7013" s="13">
        <v>0</v>
      </c>
    </row>
    <row r="7014" spans="1:32" x14ac:dyDescent="0.25">
      <c r="A7014" s="11" t="s">
        <v>2728</v>
      </c>
      <c r="B7014" t="s">
        <v>2729</v>
      </c>
      <c r="C7014" t="s">
        <v>5214</v>
      </c>
      <c r="D7014" t="s">
        <v>4287</v>
      </c>
      <c r="E7014" t="s">
        <v>5209</v>
      </c>
      <c r="F7014" t="s">
        <v>49</v>
      </c>
      <c r="G7014" s="12">
        <v>545</v>
      </c>
      <c r="H7014" s="12">
        <v>2300</v>
      </c>
      <c r="I7014" s="13">
        <v>11</v>
      </c>
      <c r="J7014" s="13">
        <v>894</v>
      </c>
      <c r="K7014" s="13">
        <v>612</v>
      </c>
      <c r="L7014" s="13">
        <v>282</v>
      </c>
      <c r="M7014" s="13">
        <v>598</v>
      </c>
      <c r="N7014" s="13">
        <v>42</v>
      </c>
      <c r="O7014" s="13">
        <v>30</v>
      </c>
      <c r="P7014" s="13">
        <v>12</v>
      </c>
      <c r="T7014" s="13">
        <v>0</v>
      </c>
      <c r="W7014" s="13">
        <v>0</v>
      </c>
      <c r="Z7014" s="13">
        <v>123</v>
      </c>
      <c r="AC7014" s="13">
        <v>1494</v>
      </c>
      <c r="AD7014" s="13">
        <v>261</v>
      </c>
      <c r="AE7014" s="13">
        <v>0</v>
      </c>
      <c r="AF7014" s="13">
        <v>0</v>
      </c>
    </row>
    <row r="7015" spans="1:32" x14ac:dyDescent="0.25">
      <c r="A7015" s="11" t="s">
        <v>2728</v>
      </c>
      <c r="B7015" t="s">
        <v>2729</v>
      </c>
      <c r="C7015" t="s">
        <v>5214</v>
      </c>
      <c r="D7015" t="s">
        <v>4287</v>
      </c>
      <c r="E7015" t="s">
        <v>5210</v>
      </c>
      <c r="F7015" t="s">
        <v>49</v>
      </c>
      <c r="G7015" s="12">
        <v>800</v>
      </c>
      <c r="H7015" s="12">
        <v>2300</v>
      </c>
      <c r="I7015" s="13">
        <v>1</v>
      </c>
      <c r="J7015" s="13">
        <v>160</v>
      </c>
      <c r="K7015" s="13">
        <v>154</v>
      </c>
      <c r="L7015" s="13">
        <v>6</v>
      </c>
      <c r="M7015" s="13">
        <v>148</v>
      </c>
      <c r="N7015" s="13">
        <v>15</v>
      </c>
      <c r="O7015" s="13">
        <v>14</v>
      </c>
      <c r="P7015" s="13">
        <v>1</v>
      </c>
      <c r="T7015" s="13">
        <v>0</v>
      </c>
      <c r="W7015" s="13">
        <v>0</v>
      </c>
      <c r="Z7015" s="13">
        <v>231</v>
      </c>
      <c r="AC7015" s="13">
        <v>462</v>
      </c>
      <c r="AD7015" s="13">
        <v>16</v>
      </c>
      <c r="AE7015" s="13">
        <v>0</v>
      </c>
      <c r="AF7015" s="13">
        <v>0</v>
      </c>
    </row>
    <row r="7016" spans="1:32" x14ac:dyDescent="0.25">
      <c r="A7016" s="11" t="s">
        <v>2728</v>
      </c>
      <c r="B7016" t="s">
        <v>2729</v>
      </c>
      <c r="C7016" t="s">
        <v>5214</v>
      </c>
      <c r="D7016" t="s">
        <v>4287</v>
      </c>
      <c r="E7016" t="s">
        <v>5211</v>
      </c>
      <c r="F7016" t="s">
        <v>49</v>
      </c>
      <c r="L7016" s="13">
        <v>0</v>
      </c>
      <c r="P7016" s="13">
        <v>0</v>
      </c>
      <c r="T7016" s="13">
        <v>0</v>
      </c>
      <c r="W7016" s="13">
        <v>0</v>
      </c>
    </row>
    <row r="7017" spans="1:32" x14ac:dyDescent="0.25">
      <c r="A7017" s="11" t="s">
        <v>2728</v>
      </c>
      <c r="B7017" t="s">
        <v>2729</v>
      </c>
      <c r="C7017" t="s">
        <v>5214</v>
      </c>
      <c r="D7017" t="s">
        <v>4287</v>
      </c>
      <c r="E7017" t="s">
        <v>5212</v>
      </c>
      <c r="F7017" t="s">
        <v>49</v>
      </c>
      <c r="J7017" s="13">
        <v>235782</v>
      </c>
      <c r="K7017" s="13">
        <v>162130</v>
      </c>
      <c r="L7017" s="13">
        <v>73652</v>
      </c>
      <c r="M7017" s="13">
        <v>158446</v>
      </c>
      <c r="N7017" s="13">
        <v>11188</v>
      </c>
      <c r="O7017" s="13">
        <v>8172</v>
      </c>
      <c r="P7017" s="13">
        <v>3016</v>
      </c>
      <c r="T7017" s="13">
        <v>0</v>
      </c>
      <c r="W7017" s="13">
        <v>0</v>
      </c>
      <c r="X7017" s="13">
        <v>0</v>
      </c>
      <c r="Y7017" s="13">
        <v>0</v>
      </c>
      <c r="Z7017" s="13">
        <v>35162</v>
      </c>
      <c r="AC7017" s="13">
        <v>408222</v>
      </c>
      <c r="AD7017" s="13">
        <v>277</v>
      </c>
      <c r="AE7017" s="13">
        <v>0</v>
      </c>
      <c r="AF7017" s="13">
        <v>0</v>
      </c>
    </row>
    <row r="7018" spans="1:32" x14ac:dyDescent="0.25">
      <c r="A7018" s="11" t="s">
        <v>2735</v>
      </c>
      <c r="B7018" t="s">
        <v>2736</v>
      </c>
      <c r="C7018" t="s">
        <v>5204</v>
      </c>
      <c r="D7018" t="s">
        <v>4287</v>
      </c>
      <c r="E7018" t="s">
        <v>5205</v>
      </c>
      <c r="F7018" t="s">
        <v>49</v>
      </c>
      <c r="L7018" s="13">
        <v>0</v>
      </c>
      <c r="P7018" s="13">
        <v>0</v>
      </c>
      <c r="T7018" s="13">
        <v>0</v>
      </c>
      <c r="W7018" s="13">
        <v>0</v>
      </c>
    </row>
    <row r="7019" spans="1:32" x14ac:dyDescent="0.25">
      <c r="A7019" s="11" t="s">
        <v>2735</v>
      </c>
      <c r="B7019" t="s">
        <v>2736</v>
      </c>
      <c r="C7019" t="s">
        <v>5204</v>
      </c>
      <c r="D7019" t="s">
        <v>4287</v>
      </c>
      <c r="E7019" t="s">
        <v>5206</v>
      </c>
      <c r="F7019" t="s">
        <v>49</v>
      </c>
      <c r="L7019" s="13">
        <v>0</v>
      </c>
      <c r="P7019" s="13">
        <v>0</v>
      </c>
      <c r="T7019" s="13">
        <v>0</v>
      </c>
      <c r="W7019" s="13">
        <v>0</v>
      </c>
    </row>
    <row r="7020" spans="1:32" x14ac:dyDescent="0.25">
      <c r="A7020" s="11" t="s">
        <v>2735</v>
      </c>
      <c r="B7020" t="s">
        <v>2736</v>
      </c>
      <c r="C7020" t="s">
        <v>5204</v>
      </c>
      <c r="D7020" t="s">
        <v>4287</v>
      </c>
      <c r="E7020" t="s">
        <v>5207</v>
      </c>
      <c r="F7020" t="s">
        <v>49</v>
      </c>
      <c r="L7020" s="13">
        <v>0</v>
      </c>
      <c r="P7020" s="13">
        <v>0</v>
      </c>
      <c r="T7020" s="13">
        <v>0</v>
      </c>
      <c r="W7020" s="13">
        <v>0</v>
      </c>
    </row>
    <row r="7021" spans="1:32" x14ac:dyDescent="0.25">
      <c r="A7021" s="11" t="s">
        <v>2735</v>
      </c>
      <c r="B7021" t="s">
        <v>2736</v>
      </c>
      <c r="C7021" t="s">
        <v>5204</v>
      </c>
      <c r="D7021" t="s">
        <v>4287</v>
      </c>
      <c r="E7021" t="s">
        <v>5208</v>
      </c>
      <c r="F7021" t="s">
        <v>49</v>
      </c>
      <c r="L7021" s="13">
        <v>0</v>
      </c>
      <c r="P7021" s="13">
        <v>0</v>
      </c>
      <c r="T7021" s="13">
        <v>0</v>
      </c>
      <c r="W7021" s="13">
        <v>0</v>
      </c>
    </row>
    <row r="7022" spans="1:32" x14ac:dyDescent="0.25">
      <c r="A7022" s="11" t="s">
        <v>2735</v>
      </c>
      <c r="B7022" t="s">
        <v>2736</v>
      </c>
      <c r="C7022" t="s">
        <v>5204</v>
      </c>
      <c r="D7022" t="s">
        <v>4287</v>
      </c>
      <c r="E7022" t="s">
        <v>5209</v>
      </c>
      <c r="F7022" t="s">
        <v>49</v>
      </c>
      <c r="G7022" s="12">
        <v>515</v>
      </c>
      <c r="H7022" s="12">
        <v>2145</v>
      </c>
      <c r="I7022" s="13">
        <v>16</v>
      </c>
      <c r="J7022" s="13">
        <v>1850</v>
      </c>
      <c r="K7022" s="13">
        <v>1529</v>
      </c>
      <c r="L7022" s="13">
        <v>321</v>
      </c>
      <c r="N7022" s="13">
        <v>122</v>
      </c>
      <c r="O7022" s="13">
        <v>105</v>
      </c>
      <c r="P7022" s="13">
        <v>17</v>
      </c>
      <c r="T7022" s="13">
        <v>0</v>
      </c>
      <c r="W7022" s="13">
        <v>0</v>
      </c>
      <c r="Z7022" s="13">
        <v>222</v>
      </c>
      <c r="AC7022" s="13">
        <v>1396</v>
      </c>
      <c r="AD7022" s="13">
        <v>256</v>
      </c>
    </row>
    <row r="7023" spans="1:32" x14ac:dyDescent="0.25">
      <c r="A7023" s="11" t="s">
        <v>2735</v>
      </c>
      <c r="B7023" t="s">
        <v>2736</v>
      </c>
      <c r="C7023" t="s">
        <v>5204</v>
      </c>
      <c r="D7023" t="s">
        <v>4287</v>
      </c>
      <c r="E7023" t="s">
        <v>5210</v>
      </c>
      <c r="F7023" t="s">
        <v>49</v>
      </c>
      <c r="G7023" s="12">
        <v>715</v>
      </c>
      <c r="H7023" s="12">
        <v>1845</v>
      </c>
      <c r="I7023" s="13">
        <v>6</v>
      </c>
      <c r="J7023" s="13">
        <v>474</v>
      </c>
      <c r="K7023" s="13">
        <v>380</v>
      </c>
      <c r="L7023" s="13">
        <v>94</v>
      </c>
      <c r="N7023" s="13">
        <v>33</v>
      </c>
      <c r="O7023" s="13">
        <v>28</v>
      </c>
      <c r="P7023" s="13">
        <v>5</v>
      </c>
      <c r="T7023" s="13">
        <v>0</v>
      </c>
      <c r="W7023" s="13">
        <v>0</v>
      </c>
      <c r="Z7023" s="13">
        <v>49</v>
      </c>
      <c r="AC7023" s="13">
        <v>264</v>
      </c>
      <c r="AD7023" s="13">
        <v>52</v>
      </c>
    </row>
    <row r="7024" spans="1:32" x14ac:dyDescent="0.25">
      <c r="A7024" s="11" t="s">
        <v>2735</v>
      </c>
      <c r="B7024" t="s">
        <v>2736</v>
      </c>
      <c r="C7024" t="s">
        <v>5204</v>
      </c>
      <c r="D7024" t="s">
        <v>4287</v>
      </c>
      <c r="E7024" t="s">
        <v>5211</v>
      </c>
      <c r="F7024" t="s">
        <v>49</v>
      </c>
      <c r="G7024" s="12">
        <v>700</v>
      </c>
      <c r="H7024" s="12">
        <v>1600</v>
      </c>
      <c r="I7024" s="13">
        <v>1</v>
      </c>
      <c r="J7024" s="13">
        <v>20</v>
      </c>
      <c r="K7024" s="13">
        <v>7</v>
      </c>
      <c r="L7024" s="13">
        <v>13</v>
      </c>
      <c r="N7024" s="13">
        <v>2</v>
      </c>
      <c r="O7024" s="13">
        <v>1</v>
      </c>
      <c r="P7024" s="13">
        <v>1</v>
      </c>
      <c r="T7024" s="13">
        <v>0</v>
      </c>
      <c r="W7024" s="13">
        <v>0</v>
      </c>
      <c r="Z7024" s="13">
        <v>2</v>
      </c>
      <c r="AC7024" s="13">
        <v>10</v>
      </c>
      <c r="AD7024" s="13">
        <v>9</v>
      </c>
    </row>
    <row r="7025" spans="1:32" x14ac:dyDescent="0.25">
      <c r="A7025" s="11" t="s">
        <v>2735</v>
      </c>
      <c r="B7025" t="s">
        <v>2736</v>
      </c>
      <c r="C7025" t="s">
        <v>5204</v>
      </c>
      <c r="D7025" t="s">
        <v>4287</v>
      </c>
      <c r="E7025" t="s">
        <v>5212</v>
      </c>
      <c r="F7025" t="s">
        <v>49</v>
      </c>
      <c r="J7025" s="13">
        <v>498220</v>
      </c>
      <c r="K7025" s="13">
        <v>411247</v>
      </c>
      <c r="L7025" s="13">
        <v>86973</v>
      </c>
      <c r="N7025" s="13">
        <v>32966</v>
      </c>
      <c r="O7025" s="13">
        <v>27321</v>
      </c>
      <c r="P7025" s="13">
        <v>5645</v>
      </c>
      <c r="T7025" s="13">
        <v>0</v>
      </c>
      <c r="W7025" s="13">
        <v>0</v>
      </c>
      <c r="X7025" s="13">
        <v>0</v>
      </c>
      <c r="Y7025" s="13">
        <v>0</v>
      </c>
      <c r="Z7025" s="13">
        <v>60577</v>
      </c>
      <c r="AA7025" s="13">
        <v>60577</v>
      </c>
      <c r="AB7025" s="13">
        <v>0</v>
      </c>
      <c r="AC7025" s="13">
        <v>378274</v>
      </c>
      <c r="AD7025" s="13">
        <v>317</v>
      </c>
    </row>
    <row r="7026" spans="1:32" x14ac:dyDescent="0.25">
      <c r="A7026" s="11" t="s">
        <v>2735</v>
      </c>
      <c r="B7026" t="s">
        <v>2736</v>
      </c>
      <c r="C7026" t="s">
        <v>5214</v>
      </c>
      <c r="D7026" t="s">
        <v>5215</v>
      </c>
      <c r="E7026" t="s">
        <v>5205</v>
      </c>
      <c r="F7026" t="s">
        <v>49</v>
      </c>
      <c r="G7026" s="12">
        <v>515</v>
      </c>
      <c r="H7026" s="12">
        <v>915</v>
      </c>
      <c r="I7026" s="13">
        <v>25</v>
      </c>
      <c r="L7026" s="13">
        <v>0</v>
      </c>
      <c r="P7026" s="13">
        <v>0</v>
      </c>
      <c r="T7026" s="13">
        <v>0</v>
      </c>
      <c r="W7026" s="13">
        <v>0</v>
      </c>
    </row>
    <row r="7027" spans="1:32" x14ac:dyDescent="0.25">
      <c r="A7027" s="11" t="s">
        <v>2735</v>
      </c>
      <c r="B7027" t="s">
        <v>2736</v>
      </c>
      <c r="C7027" t="s">
        <v>5214</v>
      </c>
      <c r="D7027" t="s">
        <v>5215</v>
      </c>
      <c r="E7027" t="s">
        <v>5206</v>
      </c>
      <c r="F7027" t="s">
        <v>49</v>
      </c>
      <c r="G7027" s="12">
        <v>915</v>
      </c>
      <c r="H7027" s="12">
        <v>1345</v>
      </c>
      <c r="I7027" s="13">
        <v>17</v>
      </c>
      <c r="L7027" s="13">
        <v>0</v>
      </c>
      <c r="P7027" s="13">
        <v>0</v>
      </c>
      <c r="T7027" s="13">
        <v>0</v>
      </c>
      <c r="W7027" s="13">
        <v>0</v>
      </c>
    </row>
    <row r="7028" spans="1:32" x14ac:dyDescent="0.25">
      <c r="A7028" s="11" t="s">
        <v>2735</v>
      </c>
      <c r="B7028" t="s">
        <v>2736</v>
      </c>
      <c r="C7028" t="s">
        <v>5214</v>
      </c>
      <c r="D7028" t="s">
        <v>5215</v>
      </c>
      <c r="E7028" t="s">
        <v>5207</v>
      </c>
      <c r="F7028" t="s">
        <v>49</v>
      </c>
      <c r="G7028" s="12">
        <v>1345</v>
      </c>
      <c r="H7028" s="12">
        <v>2145</v>
      </c>
      <c r="I7028" s="13">
        <v>25</v>
      </c>
      <c r="L7028" s="13">
        <v>0</v>
      </c>
      <c r="P7028" s="13">
        <v>0</v>
      </c>
      <c r="T7028" s="13">
        <v>0</v>
      </c>
      <c r="W7028" s="13">
        <v>0</v>
      </c>
    </row>
    <row r="7029" spans="1:32" x14ac:dyDescent="0.25">
      <c r="A7029" s="11" t="s">
        <v>2735</v>
      </c>
      <c r="B7029" t="s">
        <v>2736</v>
      </c>
      <c r="C7029" t="s">
        <v>5214</v>
      </c>
      <c r="D7029" t="s">
        <v>5215</v>
      </c>
      <c r="E7029" t="s">
        <v>5208</v>
      </c>
      <c r="F7029" t="s">
        <v>49</v>
      </c>
      <c r="L7029" s="13">
        <v>0</v>
      </c>
      <c r="P7029" s="13">
        <v>0</v>
      </c>
      <c r="T7029" s="13">
        <v>0</v>
      </c>
      <c r="W7029" s="13">
        <v>0</v>
      </c>
    </row>
    <row r="7030" spans="1:32" x14ac:dyDescent="0.25">
      <c r="A7030" s="11" t="s">
        <v>2735</v>
      </c>
      <c r="B7030" t="s">
        <v>2736</v>
      </c>
      <c r="C7030" t="s">
        <v>5214</v>
      </c>
      <c r="D7030" t="s">
        <v>5215</v>
      </c>
      <c r="E7030" t="s">
        <v>5209</v>
      </c>
      <c r="F7030" t="s">
        <v>49</v>
      </c>
      <c r="G7030" s="12">
        <v>515</v>
      </c>
      <c r="H7030" s="12">
        <v>2145</v>
      </c>
      <c r="I7030" s="13">
        <v>25</v>
      </c>
      <c r="J7030" s="13">
        <v>3917</v>
      </c>
      <c r="K7030" s="13">
        <v>3777</v>
      </c>
      <c r="L7030" s="13">
        <v>140</v>
      </c>
      <c r="M7030" s="13">
        <v>4067</v>
      </c>
      <c r="N7030" s="13">
        <v>270</v>
      </c>
      <c r="O7030" s="13">
        <v>260</v>
      </c>
      <c r="P7030" s="13">
        <v>10</v>
      </c>
      <c r="T7030" s="13">
        <v>0</v>
      </c>
      <c r="W7030" s="13">
        <v>0</v>
      </c>
      <c r="Z7030" s="13">
        <v>5248</v>
      </c>
      <c r="AC7030" s="13">
        <v>19155</v>
      </c>
      <c r="AD7030" s="13">
        <v>256</v>
      </c>
    </row>
    <row r="7031" spans="1:32" x14ac:dyDescent="0.25">
      <c r="A7031" s="11" t="s">
        <v>2735</v>
      </c>
      <c r="B7031" t="s">
        <v>2736</v>
      </c>
      <c r="C7031" t="s">
        <v>5214</v>
      </c>
      <c r="D7031" t="s">
        <v>5215</v>
      </c>
      <c r="E7031" t="s">
        <v>5210</v>
      </c>
      <c r="F7031" t="s">
        <v>49</v>
      </c>
      <c r="G7031" s="12">
        <v>715</v>
      </c>
      <c r="H7031" s="12">
        <v>1845</v>
      </c>
      <c r="I7031" s="13">
        <v>13</v>
      </c>
      <c r="J7031" s="13">
        <v>2134</v>
      </c>
      <c r="K7031" s="13">
        <v>2092</v>
      </c>
      <c r="L7031" s="13">
        <v>42</v>
      </c>
      <c r="M7031" s="13">
        <v>2164</v>
      </c>
      <c r="N7031" s="13">
        <v>142</v>
      </c>
      <c r="O7031" s="13">
        <v>139</v>
      </c>
      <c r="P7031" s="13">
        <v>3</v>
      </c>
      <c r="T7031" s="13">
        <v>0</v>
      </c>
      <c r="W7031" s="13">
        <v>0</v>
      </c>
      <c r="Z7031" s="13">
        <v>3060</v>
      </c>
      <c r="AC7031" s="13">
        <v>9853</v>
      </c>
      <c r="AD7031" s="13">
        <v>52</v>
      </c>
    </row>
    <row r="7032" spans="1:32" x14ac:dyDescent="0.25">
      <c r="A7032" s="11" t="s">
        <v>2735</v>
      </c>
      <c r="B7032" t="s">
        <v>2736</v>
      </c>
      <c r="C7032" t="s">
        <v>5214</v>
      </c>
      <c r="D7032" t="s">
        <v>5215</v>
      </c>
      <c r="E7032" t="s">
        <v>5211</v>
      </c>
      <c r="F7032" t="s">
        <v>49</v>
      </c>
      <c r="G7032" s="12">
        <v>900</v>
      </c>
      <c r="H7032" s="12">
        <v>1800</v>
      </c>
      <c r="I7032" s="13">
        <v>11</v>
      </c>
      <c r="J7032" s="13">
        <v>925</v>
      </c>
      <c r="K7032" s="13">
        <v>736</v>
      </c>
      <c r="L7032" s="13">
        <v>189</v>
      </c>
      <c r="M7032" s="13">
        <v>1099</v>
      </c>
      <c r="N7032" s="13">
        <v>74</v>
      </c>
      <c r="O7032" s="13">
        <v>61</v>
      </c>
      <c r="P7032" s="13">
        <v>13</v>
      </c>
      <c r="T7032" s="13">
        <v>0</v>
      </c>
      <c r="W7032" s="13">
        <v>0</v>
      </c>
      <c r="Z7032" s="13">
        <v>2359</v>
      </c>
      <c r="AC7032" s="13">
        <v>0</v>
      </c>
      <c r="AD7032" s="13">
        <v>9</v>
      </c>
    </row>
    <row r="7033" spans="1:32" x14ac:dyDescent="0.25">
      <c r="A7033" s="11" t="s">
        <v>2735</v>
      </c>
      <c r="B7033" t="s">
        <v>2736</v>
      </c>
      <c r="C7033" t="s">
        <v>5214</v>
      </c>
      <c r="D7033" t="s">
        <v>5215</v>
      </c>
      <c r="E7033" t="s">
        <v>5212</v>
      </c>
      <c r="F7033" t="s">
        <v>49</v>
      </c>
      <c r="J7033" s="13">
        <v>1122045</v>
      </c>
      <c r="K7033" s="13">
        <v>1082320</v>
      </c>
      <c r="L7033" s="13">
        <v>39725</v>
      </c>
      <c r="M7033" s="13">
        <v>1163571</v>
      </c>
      <c r="N7033" s="13">
        <v>77078</v>
      </c>
      <c r="O7033" s="13">
        <v>74326</v>
      </c>
      <c r="P7033" s="13">
        <v>2752</v>
      </c>
      <c r="T7033" s="13">
        <v>0</v>
      </c>
      <c r="W7033" s="13">
        <v>0</v>
      </c>
      <c r="X7033" s="13">
        <v>0</v>
      </c>
      <c r="Y7033" s="13">
        <v>0</v>
      </c>
      <c r="Z7033" s="13">
        <v>1523839</v>
      </c>
      <c r="AC7033" s="13">
        <v>5416036</v>
      </c>
      <c r="AD7033" s="13">
        <v>317</v>
      </c>
    </row>
    <row r="7034" spans="1:32" x14ac:dyDescent="0.25">
      <c r="A7034" s="11" t="s">
        <v>2742</v>
      </c>
      <c r="B7034" t="s">
        <v>2743</v>
      </c>
      <c r="C7034" t="s">
        <v>5204</v>
      </c>
      <c r="D7034" t="s">
        <v>4287</v>
      </c>
      <c r="E7034" t="s">
        <v>5205</v>
      </c>
      <c r="F7034" t="s">
        <v>49</v>
      </c>
      <c r="L7034" s="13">
        <v>0</v>
      </c>
      <c r="P7034" s="13">
        <v>0</v>
      </c>
      <c r="T7034" s="13">
        <v>0</v>
      </c>
      <c r="W7034" s="13">
        <v>0</v>
      </c>
    </row>
    <row r="7035" spans="1:32" x14ac:dyDescent="0.25">
      <c r="A7035" s="11" t="s">
        <v>2742</v>
      </c>
      <c r="B7035" t="s">
        <v>2743</v>
      </c>
      <c r="C7035" t="s">
        <v>5204</v>
      </c>
      <c r="D7035" t="s">
        <v>4287</v>
      </c>
      <c r="E7035" t="s">
        <v>5206</v>
      </c>
      <c r="F7035" t="s">
        <v>49</v>
      </c>
      <c r="L7035" s="13">
        <v>0</v>
      </c>
      <c r="P7035" s="13">
        <v>0</v>
      </c>
      <c r="T7035" s="13">
        <v>0</v>
      </c>
      <c r="W7035" s="13">
        <v>0</v>
      </c>
    </row>
    <row r="7036" spans="1:32" x14ac:dyDescent="0.25">
      <c r="A7036" s="11" t="s">
        <v>2742</v>
      </c>
      <c r="B7036" t="s">
        <v>2743</v>
      </c>
      <c r="C7036" t="s">
        <v>5204</v>
      </c>
      <c r="D7036" t="s">
        <v>4287</v>
      </c>
      <c r="E7036" t="s">
        <v>5207</v>
      </c>
      <c r="F7036" t="s">
        <v>49</v>
      </c>
      <c r="L7036" s="13">
        <v>0</v>
      </c>
      <c r="P7036" s="13">
        <v>0</v>
      </c>
      <c r="T7036" s="13">
        <v>0</v>
      </c>
      <c r="W7036" s="13">
        <v>0</v>
      </c>
    </row>
    <row r="7037" spans="1:32" x14ac:dyDescent="0.25">
      <c r="A7037" s="11" t="s">
        <v>2742</v>
      </c>
      <c r="B7037" t="s">
        <v>2743</v>
      </c>
      <c r="C7037" t="s">
        <v>5204</v>
      </c>
      <c r="D7037" t="s">
        <v>4287</v>
      </c>
      <c r="E7037" t="s">
        <v>5208</v>
      </c>
      <c r="F7037" t="s">
        <v>49</v>
      </c>
      <c r="L7037" s="13">
        <v>0</v>
      </c>
      <c r="P7037" s="13">
        <v>0</v>
      </c>
      <c r="T7037" s="13">
        <v>0</v>
      </c>
      <c r="W7037" s="13">
        <v>0</v>
      </c>
    </row>
    <row r="7038" spans="1:32" x14ac:dyDescent="0.25">
      <c r="A7038" s="11" t="s">
        <v>2742</v>
      </c>
      <c r="B7038" t="s">
        <v>2743</v>
      </c>
      <c r="C7038" t="s">
        <v>5204</v>
      </c>
      <c r="D7038" t="s">
        <v>4287</v>
      </c>
      <c r="E7038" t="s">
        <v>5209</v>
      </c>
      <c r="F7038" t="s">
        <v>49</v>
      </c>
      <c r="G7038" s="12">
        <v>600</v>
      </c>
      <c r="H7038" s="12">
        <v>1930</v>
      </c>
      <c r="I7038" s="13">
        <v>11</v>
      </c>
      <c r="J7038" s="13">
        <v>446</v>
      </c>
      <c r="K7038" s="13">
        <v>412</v>
      </c>
      <c r="L7038" s="13">
        <v>34</v>
      </c>
      <c r="N7038" s="13">
        <v>44</v>
      </c>
      <c r="O7038" s="13">
        <v>40</v>
      </c>
      <c r="P7038" s="13">
        <v>4</v>
      </c>
      <c r="T7038" s="13">
        <v>0</v>
      </c>
      <c r="W7038" s="13">
        <v>0</v>
      </c>
      <c r="Z7038" s="13">
        <v>88</v>
      </c>
      <c r="AC7038" s="13">
        <v>426</v>
      </c>
      <c r="AD7038" s="13">
        <v>255</v>
      </c>
      <c r="AE7038" s="13">
        <v>0</v>
      </c>
      <c r="AF7038" s="13">
        <v>0</v>
      </c>
    </row>
    <row r="7039" spans="1:32" x14ac:dyDescent="0.25">
      <c r="A7039" s="11" t="s">
        <v>2742</v>
      </c>
      <c r="B7039" t="s">
        <v>2743</v>
      </c>
      <c r="C7039" t="s">
        <v>5204</v>
      </c>
      <c r="D7039" t="s">
        <v>4287</v>
      </c>
      <c r="E7039" t="s">
        <v>5210</v>
      </c>
      <c r="F7039" t="s">
        <v>49</v>
      </c>
      <c r="G7039" s="12">
        <v>600</v>
      </c>
      <c r="H7039" s="12">
        <v>1800</v>
      </c>
      <c r="I7039" s="13">
        <v>2</v>
      </c>
      <c r="J7039" s="13">
        <v>197</v>
      </c>
      <c r="K7039" s="13">
        <v>146</v>
      </c>
      <c r="L7039" s="13">
        <v>51</v>
      </c>
      <c r="N7039" s="13">
        <v>15</v>
      </c>
      <c r="O7039" s="13">
        <v>15</v>
      </c>
      <c r="P7039" s="13">
        <v>0</v>
      </c>
      <c r="T7039" s="13">
        <v>0</v>
      </c>
      <c r="W7039" s="13">
        <v>0</v>
      </c>
      <c r="Z7039" s="13">
        <v>23</v>
      </c>
      <c r="AC7039" s="13">
        <v>126</v>
      </c>
      <c r="AD7039" s="13">
        <v>52</v>
      </c>
      <c r="AE7039" s="13">
        <v>0</v>
      </c>
      <c r="AF7039" s="13">
        <v>0</v>
      </c>
    </row>
    <row r="7040" spans="1:32" x14ac:dyDescent="0.25">
      <c r="A7040" s="11" t="s">
        <v>2742</v>
      </c>
      <c r="B7040" t="s">
        <v>2743</v>
      </c>
      <c r="C7040" t="s">
        <v>5204</v>
      </c>
      <c r="D7040" t="s">
        <v>4287</v>
      </c>
      <c r="E7040" t="s">
        <v>5211</v>
      </c>
      <c r="F7040" t="s">
        <v>49</v>
      </c>
      <c r="G7040" s="12">
        <v>1000</v>
      </c>
      <c r="H7040" s="12">
        <v>1800</v>
      </c>
      <c r="I7040" s="13">
        <v>1</v>
      </c>
      <c r="J7040" s="13">
        <v>0</v>
      </c>
      <c r="K7040" s="13">
        <v>0</v>
      </c>
      <c r="L7040" s="13">
        <v>0</v>
      </c>
      <c r="N7040" s="13">
        <v>0</v>
      </c>
      <c r="O7040" s="13">
        <v>0</v>
      </c>
      <c r="P7040" s="13">
        <v>0</v>
      </c>
      <c r="T7040" s="13">
        <v>0</v>
      </c>
      <c r="W7040" s="13">
        <v>0</v>
      </c>
      <c r="Z7040" s="13">
        <v>0</v>
      </c>
      <c r="AC7040" s="13">
        <v>0</v>
      </c>
      <c r="AD7040" s="13">
        <v>52</v>
      </c>
      <c r="AE7040" s="13">
        <v>0</v>
      </c>
      <c r="AF7040" s="13">
        <v>0</v>
      </c>
    </row>
    <row r="7041" spans="1:32" x14ac:dyDescent="0.25">
      <c r="A7041" s="11" t="s">
        <v>2742</v>
      </c>
      <c r="B7041" t="s">
        <v>2743</v>
      </c>
      <c r="C7041" t="s">
        <v>5204</v>
      </c>
      <c r="D7041" t="s">
        <v>4287</v>
      </c>
      <c r="E7041" t="s">
        <v>5212</v>
      </c>
      <c r="F7041" t="s">
        <v>49</v>
      </c>
      <c r="J7041" s="13">
        <v>123796</v>
      </c>
      <c r="K7041" s="13">
        <v>112542</v>
      </c>
      <c r="L7041" s="13">
        <v>11254</v>
      </c>
      <c r="N7041" s="13">
        <v>11671</v>
      </c>
      <c r="O7041" s="13">
        <v>10610</v>
      </c>
      <c r="P7041" s="13">
        <v>1061</v>
      </c>
      <c r="T7041" s="13">
        <v>0</v>
      </c>
      <c r="W7041" s="13">
        <v>0</v>
      </c>
      <c r="X7041" s="13">
        <v>0</v>
      </c>
      <c r="Y7041" s="13">
        <v>0</v>
      </c>
      <c r="Z7041" s="13">
        <v>23069</v>
      </c>
      <c r="AA7041" s="13">
        <v>23069</v>
      </c>
      <c r="AC7041" s="13">
        <v>115094</v>
      </c>
      <c r="AD7041" s="13">
        <v>359</v>
      </c>
      <c r="AE7041" s="13">
        <v>0</v>
      </c>
      <c r="AF7041" s="13">
        <v>0</v>
      </c>
    </row>
    <row r="7042" spans="1:32" x14ac:dyDescent="0.25">
      <c r="A7042" s="11" t="s">
        <v>2742</v>
      </c>
      <c r="B7042" t="s">
        <v>2743</v>
      </c>
      <c r="C7042" t="s">
        <v>5214</v>
      </c>
      <c r="D7042" t="s">
        <v>5215</v>
      </c>
      <c r="E7042" t="s">
        <v>5205</v>
      </c>
      <c r="F7042" t="s">
        <v>49</v>
      </c>
      <c r="G7042" s="12">
        <v>555</v>
      </c>
      <c r="H7042" s="12">
        <v>830</v>
      </c>
      <c r="I7042" s="13">
        <v>35</v>
      </c>
      <c r="L7042" s="13">
        <v>0</v>
      </c>
      <c r="P7042" s="13">
        <v>0</v>
      </c>
      <c r="T7042" s="13">
        <v>0</v>
      </c>
      <c r="W7042" s="13">
        <v>0</v>
      </c>
    </row>
    <row r="7043" spans="1:32" x14ac:dyDescent="0.25">
      <c r="A7043" s="11" t="s">
        <v>2742</v>
      </c>
      <c r="B7043" t="s">
        <v>2743</v>
      </c>
      <c r="C7043" t="s">
        <v>5214</v>
      </c>
      <c r="D7043" t="s">
        <v>5215</v>
      </c>
      <c r="E7043" t="s">
        <v>5206</v>
      </c>
      <c r="F7043" t="s">
        <v>49</v>
      </c>
      <c r="G7043" s="12">
        <v>830</v>
      </c>
      <c r="H7043" s="12">
        <v>1500</v>
      </c>
      <c r="I7043" s="13">
        <v>11</v>
      </c>
      <c r="L7043" s="13">
        <v>0</v>
      </c>
      <c r="P7043" s="13">
        <v>0</v>
      </c>
      <c r="T7043" s="13">
        <v>0</v>
      </c>
      <c r="W7043" s="13">
        <v>0</v>
      </c>
    </row>
    <row r="7044" spans="1:32" x14ac:dyDescent="0.25">
      <c r="A7044" s="11" t="s">
        <v>2742</v>
      </c>
      <c r="B7044" t="s">
        <v>2743</v>
      </c>
      <c r="C7044" t="s">
        <v>5214</v>
      </c>
      <c r="D7044" t="s">
        <v>5215</v>
      </c>
      <c r="E7044" t="s">
        <v>5207</v>
      </c>
      <c r="F7044" t="s">
        <v>49</v>
      </c>
      <c r="G7044" s="12">
        <v>1500</v>
      </c>
      <c r="H7044" s="12">
        <v>1930</v>
      </c>
      <c r="I7044" s="13">
        <v>38</v>
      </c>
      <c r="L7044" s="13">
        <v>0</v>
      </c>
      <c r="P7044" s="13">
        <v>0</v>
      </c>
      <c r="T7044" s="13">
        <v>0</v>
      </c>
      <c r="W7044" s="13">
        <v>0</v>
      </c>
    </row>
    <row r="7045" spans="1:32" x14ac:dyDescent="0.25">
      <c r="A7045" s="11" t="s">
        <v>2742</v>
      </c>
      <c r="B7045" t="s">
        <v>2743</v>
      </c>
      <c r="C7045" t="s">
        <v>5214</v>
      </c>
      <c r="D7045" t="s">
        <v>5215</v>
      </c>
      <c r="E7045" t="s">
        <v>5208</v>
      </c>
      <c r="F7045" t="s">
        <v>49</v>
      </c>
      <c r="L7045" s="13">
        <v>0</v>
      </c>
      <c r="P7045" s="13">
        <v>0</v>
      </c>
      <c r="T7045" s="13">
        <v>0</v>
      </c>
      <c r="W7045" s="13">
        <v>0</v>
      </c>
    </row>
    <row r="7046" spans="1:32" x14ac:dyDescent="0.25">
      <c r="A7046" s="11" t="s">
        <v>2742</v>
      </c>
      <c r="B7046" t="s">
        <v>2743</v>
      </c>
      <c r="C7046" t="s">
        <v>5214</v>
      </c>
      <c r="D7046" t="s">
        <v>5215</v>
      </c>
      <c r="E7046" t="s">
        <v>5209</v>
      </c>
      <c r="F7046" t="s">
        <v>49</v>
      </c>
      <c r="G7046" s="12">
        <v>555</v>
      </c>
      <c r="H7046" s="12">
        <v>1930</v>
      </c>
      <c r="I7046" s="13">
        <v>38</v>
      </c>
      <c r="J7046" s="13">
        <v>3325</v>
      </c>
      <c r="K7046" s="13">
        <v>2985</v>
      </c>
      <c r="L7046" s="13">
        <v>340</v>
      </c>
      <c r="M7046" s="13">
        <v>3154</v>
      </c>
      <c r="N7046" s="13">
        <v>235</v>
      </c>
      <c r="O7046" s="13">
        <v>218</v>
      </c>
      <c r="P7046" s="13">
        <v>17</v>
      </c>
      <c r="T7046" s="13">
        <v>0</v>
      </c>
      <c r="W7046" s="13">
        <v>0</v>
      </c>
      <c r="Z7046" s="13">
        <v>5609</v>
      </c>
      <c r="AC7046" s="13">
        <v>16809</v>
      </c>
      <c r="AD7046" s="13">
        <v>254</v>
      </c>
      <c r="AE7046" s="13">
        <v>0</v>
      </c>
      <c r="AF7046" s="13">
        <v>0</v>
      </c>
    </row>
    <row r="7047" spans="1:32" x14ac:dyDescent="0.25">
      <c r="A7047" s="11" t="s">
        <v>2742</v>
      </c>
      <c r="B7047" t="s">
        <v>2743</v>
      </c>
      <c r="C7047" t="s">
        <v>5214</v>
      </c>
      <c r="D7047" t="s">
        <v>5215</v>
      </c>
      <c r="E7047" t="s">
        <v>5210</v>
      </c>
      <c r="F7047" t="s">
        <v>49</v>
      </c>
      <c r="G7047" s="12">
        <v>555</v>
      </c>
      <c r="H7047" s="12">
        <v>1700</v>
      </c>
      <c r="I7047" s="13">
        <v>11</v>
      </c>
      <c r="J7047" s="13">
        <v>1995</v>
      </c>
      <c r="K7047" s="13">
        <v>1975</v>
      </c>
      <c r="L7047" s="13">
        <v>20</v>
      </c>
      <c r="M7047" s="13">
        <v>2409</v>
      </c>
      <c r="N7047" s="13">
        <v>151</v>
      </c>
      <c r="O7047" s="13">
        <v>151</v>
      </c>
      <c r="P7047" s="13">
        <v>0</v>
      </c>
      <c r="T7047" s="13">
        <v>0</v>
      </c>
      <c r="W7047" s="13">
        <v>0</v>
      </c>
      <c r="Z7047" s="13">
        <v>1236</v>
      </c>
      <c r="AC7047" s="13">
        <v>5804</v>
      </c>
      <c r="AD7047" s="13">
        <v>51</v>
      </c>
      <c r="AE7047" s="13">
        <v>0</v>
      </c>
      <c r="AF7047" s="13">
        <v>0</v>
      </c>
    </row>
    <row r="7048" spans="1:32" x14ac:dyDescent="0.25">
      <c r="A7048" s="11" t="s">
        <v>2742</v>
      </c>
      <c r="B7048" t="s">
        <v>2743</v>
      </c>
      <c r="C7048" t="s">
        <v>5214</v>
      </c>
      <c r="D7048" t="s">
        <v>5215</v>
      </c>
      <c r="E7048" t="s">
        <v>5211</v>
      </c>
      <c r="F7048" t="s">
        <v>49</v>
      </c>
      <c r="I7048" s="13">
        <v>0</v>
      </c>
      <c r="J7048" s="13">
        <v>0</v>
      </c>
      <c r="K7048" s="13">
        <v>0</v>
      </c>
      <c r="L7048" s="13">
        <v>0</v>
      </c>
      <c r="M7048" s="13">
        <v>0</v>
      </c>
      <c r="N7048" s="13">
        <v>0</v>
      </c>
      <c r="O7048" s="13">
        <v>0</v>
      </c>
      <c r="P7048" s="13">
        <v>0</v>
      </c>
      <c r="T7048" s="13">
        <v>0</v>
      </c>
      <c r="W7048" s="13">
        <v>0</v>
      </c>
      <c r="Z7048" s="13">
        <v>0</v>
      </c>
      <c r="AC7048" s="13">
        <v>0</v>
      </c>
      <c r="AD7048" s="13">
        <v>0</v>
      </c>
      <c r="AE7048" s="13">
        <v>0</v>
      </c>
      <c r="AF7048" s="13">
        <v>0</v>
      </c>
    </row>
    <row r="7049" spans="1:32" x14ac:dyDescent="0.25">
      <c r="A7049" s="11" t="s">
        <v>2742</v>
      </c>
      <c r="B7049" t="s">
        <v>2743</v>
      </c>
      <c r="C7049" t="s">
        <v>5214</v>
      </c>
      <c r="D7049" t="s">
        <v>5215</v>
      </c>
      <c r="E7049" t="s">
        <v>5212</v>
      </c>
      <c r="F7049" t="s">
        <v>49</v>
      </c>
      <c r="J7049" s="13">
        <v>942565</v>
      </c>
      <c r="K7049" s="13">
        <v>858682</v>
      </c>
      <c r="L7049" s="13">
        <v>83883</v>
      </c>
      <c r="M7049" s="13">
        <v>923682</v>
      </c>
      <c r="N7049" s="13">
        <v>63251</v>
      </c>
      <c r="O7049" s="13">
        <v>59207</v>
      </c>
      <c r="P7049" s="13">
        <v>4044</v>
      </c>
      <c r="T7049" s="13">
        <v>0</v>
      </c>
      <c r="W7049" s="13">
        <v>0</v>
      </c>
      <c r="X7049" s="13">
        <v>0</v>
      </c>
      <c r="Y7049" s="13">
        <v>0</v>
      </c>
      <c r="Z7049" s="13">
        <v>1487238</v>
      </c>
      <c r="AC7049" s="13">
        <v>4565302</v>
      </c>
      <c r="AD7049" s="13">
        <v>305</v>
      </c>
      <c r="AE7049" s="13">
        <v>0</v>
      </c>
      <c r="AF7049" s="13">
        <v>0</v>
      </c>
    </row>
    <row r="7050" spans="1:32" x14ac:dyDescent="0.25">
      <c r="A7050" s="11" t="s">
        <v>2742</v>
      </c>
      <c r="B7050" t="s">
        <v>2743</v>
      </c>
      <c r="C7050" t="s">
        <v>5216</v>
      </c>
      <c r="D7050" t="s">
        <v>5215</v>
      </c>
      <c r="E7050" t="s">
        <v>5205</v>
      </c>
      <c r="F7050" t="s">
        <v>49</v>
      </c>
      <c r="G7050" s="12">
        <v>1100</v>
      </c>
      <c r="I7050" s="13">
        <v>1</v>
      </c>
      <c r="L7050" s="13">
        <v>0</v>
      </c>
      <c r="P7050" s="13">
        <v>0</v>
      </c>
      <c r="Q7050" s="13">
        <v>1</v>
      </c>
      <c r="T7050" s="13">
        <v>0</v>
      </c>
      <c r="W7050" s="13">
        <v>0</v>
      </c>
    </row>
    <row r="7051" spans="1:32" x14ac:dyDescent="0.25">
      <c r="A7051" s="11" t="s">
        <v>2742</v>
      </c>
      <c r="B7051" t="s">
        <v>2743</v>
      </c>
      <c r="C7051" t="s">
        <v>5216</v>
      </c>
      <c r="D7051" t="s">
        <v>5215</v>
      </c>
      <c r="E7051" t="s">
        <v>5206</v>
      </c>
      <c r="F7051" t="s">
        <v>49</v>
      </c>
      <c r="I7051" s="13">
        <v>1</v>
      </c>
      <c r="L7051" s="13">
        <v>0</v>
      </c>
      <c r="P7051" s="13">
        <v>0</v>
      </c>
      <c r="Q7051" s="13">
        <v>1</v>
      </c>
      <c r="T7051" s="13">
        <v>0</v>
      </c>
      <c r="W7051" s="13">
        <v>0</v>
      </c>
    </row>
    <row r="7052" spans="1:32" x14ac:dyDescent="0.25">
      <c r="A7052" s="11" t="s">
        <v>2742</v>
      </c>
      <c r="B7052" t="s">
        <v>2743</v>
      </c>
      <c r="C7052" t="s">
        <v>5216</v>
      </c>
      <c r="D7052" t="s">
        <v>5215</v>
      </c>
      <c r="E7052" t="s">
        <v>5207</v>
      </c>
      <c r="F7052" t="s">
        <v>49</v>
      </c>
      <c r="H7052" s="12">
        <v>1830</v>
      </c>
      <c r="I7052" s="13">
        <v>1</v>
      </c>
      <c r="L7052" s="13">
        <v>0</v>
      </c>
      <c r="P7052" s="13">
        <v>0</v>
      </c>
      <c r="Q7052" s="13">
        <v>1</v>
      </c>
      <c r="T7052" s="13">
        <v>0</v>
      </c>
      <c r="W7052" s="13">
        <v>0</v>
      </c>
    </row>
    <row r="7053" spans="1:32" x14ac:dyDescent="0.25">
      <c r="A7053" s="11" t="s">
        <v>2742</v>
      </c>
      <c r="B7053" t="s">
        <v>2743</v>
      </c>
      <c r="C7053" t="s">
        <v>5216</v>
      </c>
      <c r="D7053" t="s">
        <v>5215</v>
      </c>
      <c r="E7053" t="s">
        <v>5208</v>
      </c>
      <c r="F7053" t="s">
        <v>49</v>
      </c>
      <c r="L7053" s="13">
        <v>0</v>
      </c>
      <c r="P7053" s="13">
        <v>0</v>
      </c>
      <c r="T7053" s="13">
        <v>0</v>
      </c>
      <c r="W7053" s="13">
        <v>0</v>
      </c>
    </row>
    <row r="7054" spans="1:32" x14ac:dyDescent="0.25">
      <c r="A7054" s="11" t="s">
        <v>2742</v>
      </c>
      <c r="B7054" t="s">
        <v>2743</v>
      </c>
      <c r="C7054" t="s">
        <v>5216</v>
      </c>
      <c r="D7054" t="s">
        <v>5215</v>
      </c>
      <c r="E7054" t="s">
        <v>5209</v>
      </c>
      <c r="F7054" t="s">
        <v>49</v>
      </c>
      <c r="G7054" s="12">
        <v>1100</v>
      </c>
      <c r="H7054" s="12">
        <v>1830</v>
      </c>
      <c r="I7054" s="13">
        <v>1</v>
      </c>
      <c r="J7054" s="13">
        <v>53</v>
      </c>
      <c r="K7054" s="13">
        <v>52</v>
      </c>
      <c r="L7054" s="13">
        <v>1</v>
      </c>
      <c r="M7054" s="13">
        <v>53</v>
      </c>
      <c r="N7054" s="13">
        <v>8</v>
      </c>
      <c r="O7054" s="13">
        <v>7</v>
      </c>
      <c r="P7054" s="13">
        <v>1</v>
      </c>
      <c r="Q7054" s="13">
        <v>1</v>
      </c>
      <c r="R7054" s="13">
        <v>53</v>
      </c>
      <c r="S7054" s="13">
        <v>52</v>
      </c>
      <c r="T7054" s="13">
        <v>1</v>
      </c>
      <c r="U7054" s="13">
        <v>8</v>
      </c>
      <c r="V7054" s="13">
        <v>7</v>
      </c>
      <c r="W7054" s="13">
        <v>1</v>
      </c>
      <c r="Z7054" s="13">
        <v>101</v>
      </c>
      <c r="AC7054" s="13">
        <v>101</v>
      </c>
      <c r="AD7054" s="13">
        <v>217</v>
      </c>
      <c r="AE7054" s="13">
        <v>0</v>
      </c>
      <c r="AF7054" s="13">
        <v>0</v>
      </c>
    </row>
    <row r="7055" spans="1:32" x14ac:dyDescent="0.25">
      <c r="A7055" s="11" t="s">
        <v>2742</v>
      </c>
      <c r="B7055" t="s">
        <v>2743</v>
      </c>
      <c r="C7055" t="s">
        <v>5216</v>
      </c>
      <c r="D7055" t="s">
        <v>5215</v>
      </c>
      <c r="E7055" t="s">
        <v>5210</v>
      </c>
      <c r="F7055" t="s">
        <v>49</v>
      </c>
      <c r="G7055" s="12">
        <v>1000</v>
      </c>
      <c r="H7055" s="12">
        <v>1730</v>
      </c>
      <c r="I7055" s="13">
        <v>1</v>
      </c>
      <c r="J7055" s="13">
        <v>53</v>
      </c>
      <c r="K7055" s="13">
        <v>52</v>
      </c>
      <c r="L7055" s="13">
        <v>1</v>
      </c>
      <c r="M7055" s="13">
        <v>53</v>
      </c>
      <c r="N7055" s="13">
        <v>8</v>
      </c>
      <c r="O7055" s="13">
        <v>7</v>
      </c>
      <c r="P7055" s="13">
        <v>1</v>
      </c>
      <c r="Q7055" s="13">
        <v>1</v>
      </c>
      <c r="R7055" s="13">
        <v>53</v>
      </c>
      <c r="S7055" s="13">
        <v>52</v>
      </c>
      <c r="T7055" s="13">
        <v>1</v>
      </c>
      <c r="U7055" s="13">
        <v>8</v>
      </c>
      <c r="V7055" s="13">
        <v>7</v>
      </c>
      <c r="W7055" s="13">
        <v>1</v>
      </c>
      <c r="Z7055" s="13">
        <v>242</v>
      </c>
      <c r="AC7055" s="13">
        <v>328</v>
      </c>
      <c r="AD7055" s="13">
        <v>51</v>
      </c>
      <c r="AE7055" s="13">
        <v>0</v>
      </c>
      <c r="AF7055" s="13">
        <v>0</v>
      </c>
    </row>
    <row r="7056" spans="1:32" x14ac:dyDescent="0.25">
      <c r="A7056" s="11" t="s">
        <v>2742</v>
      </c>
      <c r="B7056" t="s">
        <v>2743</v>
      </c>
      <c r="C7056" t="s">
        <v>5216</v>
      </c>
      <c r="D7056" t="s">
        <v>5215</v>
      </c>
      <c r="E7056" t="s">
        <v>5211</v>
      </c>
      <c r="F7056" t="s">
        <v>49</v>
      </c>
      <c r="G7056" s="12">
        <v>1000</v>
      </c>
      <c r="H7056" s="12">
        <v>1730</v>
      </c>
      <c r="I7056" s="13">
        <v>1</v>
      </c>
      <c r="J7056" s="13">
        <v>53</v>
      </c>
      <c r="K7056" s="13">
        <v>52</v>
      </c>
      <c r="L7056" s="13">
        <v>1</v>
      </c>
      <c r="M7056" s="13">
        <v>53</v>
      </c>
      <c r="N7056" s="13">
        <v>8</v>
      </c>
      <c r="O7056" s="13">
        <v>7</v>
      </c>
      <c r="P7056" s="13">
        <v>1</v>
      </c>
      <c r="Q7056" s="13">
        <v>1</v>
      </c>
      <c r="R7056" s="13">
        <v>53</v>
      </c>
      <c r="S7056" s="13">
        <v>52</v>
      </c>
      <c r="T7056" s="13">
        <v>1</v>
      </c>
      <c r="U7056" s="13">
        <v>8</v>
      </c>
      <c r="V7056" s="13">
        <v>7</v>
      </c>
      <c r="W7056" s="13">
        <v>1</v>
      </c>
      <c r="Z7056" s="13">
        <v>121</v>
      </c>
      <c r="AC7056" s="13">
        <v>139</v>
      </c>
      <c r="AD7056" s="13">
        <v>52</v>
      </c>
      <c r="AE7056" s="13">
        <v>0</v>
      </c>
      <c r="AF7056" s="13">
        <v>0</v>
      </c>
    </row>
    <row r="7057" spans="1:32" x14ac:dyDescent="0.25">
      <c r="A7057" s="11" t="s">
        <v>2742</v>
      </c>
      <c r="B7057" t="s">
        <v>2743</v>
      </c>
      <c r="C7057" t="s">
        <v>5216</v>
      </c>
      <c r="D7057" t="s">
        <v>5215</v>
      </c>
      <c r="E7057" t="s">
        <v>5212</v>
      </c>
      <c r="F7057" t="s">
        <v>49</v>
      </c>
      <c r="J7057" s="13">
        <v>17621</v>
      </c>
      <c r="K7057" s="13">
        <v>17621</v>
      </c>
      <c r="L7057" s="13">
        <v>0</v>
      </c>
      <c r="M7057" s="13">
        <v>17621</v>
      </c>
      <c r="N7057" s="13">
        <v>2513</v>
      </c>
      <c r="O7057" s="13">
        <v>2427</v>
      </c>
      <c r="P7057" s="13">
        <v>86</v>
      </c>
      <c r="R7057" s="13">
        <v>17778</v>
      </c>
      <c r="S7057" s="13">
        <v>17621</v>
      </c>
      <c r="T7057" s="13">
        <v>157</v>
      </c>
      <c r="U7057" s="13">
        <v>2513</v>
      </c>
      <c r="V7057" s="13">
        <v>2427</v>
      </c>
      <c r="W7057" s="13">
        <v>86</v>
      </c>
      <c r="Z7057" s="13">
        <v>40128</v>
      </c>
      <c r="AC7057" s="13">
        <v>45737</v>
      </c>
      <c r="AD7057" s="13">
        <v>320</v>
      </c>
      <c r="AE7057" s="13">
        <v>0</v>
      </c>
      <c r="AF7057" s="13">
        <v>0</v>
      </c>
    </row>
    <row r="7058" spans="1:32" x14ac:dyDescent="0.25">
      <c r="A7058" s="11" t="s">
        <v>2749</v>
      </c>
      <c r="B7058" t="s">
        <v>2750</v>
      </c>
      <c r="C7058" t="s">
        <v>5204</v>
      </c>
      <c r="D7058" t="s">
        <v>4287</v>
      </c>
      <c r="E7058" t="s">
        <v>5205</v>
      </c>
      <c r="F7058" t="s">
        <v>49</v>
      </c>
      <c r="L7058" s="13">
        <v>0</v>
      </c>
      <c r="P7058" s="13">
        <v>0</v>
      </c>
      <c r="T7058" s="13">
        <v>0</v>
      </c>
      <c r="W7058" s="13">
        <v>0</v>
      </c>
    </row>
    <row r="7059" spans="1:32" x14ac:dyDescent="0.25">
      <c r="A7059" s="11" t="s">
        <v>2749</v>
      </c>
      <c r="B7059" t="s">
        <v>2750</v>
      </c>
      <c r="C7059" t="s">
        <v>5204</v>
      </c>
      <c r="D7059" t="s">
        <v>4287</v>
      </c>
      <c r="E7059" t="s">
        <v>5206</v>
      </c>
      <c r="F7059" t="s">
        <v>49</v>
      </c>
      <c r="L7059" s="13">
        <v>0</v>
      </c>
      <c r="P7059" s="13">
        <v>0</v>
      </c>
      <c r="T7059" s="13">
        <v>0</v>
      </c>
      <c r="W7059" s="13">
        <v>0</v>
      </c>
    </row>
    <row r="7060" spans="1:32" x14ac:dyDescent="0.25">
      <c r="A7060" s="11" t="s">
        <v>2749</v>
      </c>
      <c r="B7060" t="s">
        <v>2750</v>
      </c>
      <c r="C7060" t="s">
        <v>5204</v>
      </c>
      <c r="D7060" t="s">
        <v>4287</v>
      </c>
      <c r="E7060" t="s">
        <v>5207</v>
      </c>
      <c r="F7060" t="s">
        <v>49</v>
      </c>
      <c r="L7060" s="13">
        <v>0</v>
      </c>
      <c r="P7060" s="13">
        <v>0</v>
      </c>
      <c r="T7060" s="13">
        <v>0</v>
      </c>
      <c r="W7060" s="13">
        <v>0</v>
      </c>
    </row>
    <row r="7061" spans="1:32" x14ac:dyDescent="0.25">
      <c r="A7061" s="11" t="s">
        <v>2749</v>
      </c>
      <c r="B7061" t="s">
        <v>2750</v>
      </c>
      <c r="C7061" t="s">
        <v>5204</v>
      </c>
      <c r="D7061" t="s">
        <v>4287</v>
      </c>
      <c r="E7061" t="s">
        <v>5208</v>
      </c>
      <c r="F7061" t="s">
        <v>49</v>
      </c>
      <c r="L7061" s="13">
        <v>0</v>
      </c>
      <c r="P7061" s="13">
        <v>0</v>
      </c>
      <c r="T7061" s="13">
        <v>0</v>
      </c>
      <c r="W7061" s="13">
        <v>0</v>
      </c>
    </row>
    <row r="7062" spans="1:32" x14ac:dyDescent="0.25">
      <c r="A7062" s="11" t="s">
        <v>2749</v>
      </c>
      <c r="B7062" t="s">
        <v>2750</v>
      </c>
      <c r="C7062" t="s">
        <v>5204</v>
      </c>
      <c r="D7062" t="s">
        <v>4287</v>
      </c>
      <c r="E7062" t="s">
        <v>5209</v>
      </c>
      <c r="F7062" t="s">
        <v>49</v>
      </c>
      <c r="G7062" s="12">
        <v>510</v>
      </c>
      <c r="H7062" s="12">
        <v>2240</v>
      </c>
      <c r="I7062" s="13">
        <v>14</v>
      </c>
      <c r="J7062" s="13">
        <v>1805</v>
      </c>
      <c r="K7062" s="13">
        <v>1805</v>
      </c>
      <c r="L7062" s="13">
        <v>0</v>
      </c>
      <c r="N7062" s="13">
        <v>144</v>
      </c>
      <c r="O7062" s="13">
        <v>144</v>
      </c>
      <c r="P7062" s="13">
        <v>0</v>
      </c>
      <c r="T7062" s="13">
        <v>0</v>
      </c>
      <c r="W7062" s="13">
        <v>0</v>
      </c>
      <c r="Z7062" s="13">
        <v>266</v>
      </c>
      <c r="AC7062" s="13">
        <v>1859</v>
      </c>
      <c r="AD7062" s="13">
        <v>254</v>
      </c>
    </row>
    <row r="7063" spans="1:32" x14ac:dyDescent="0.25">
      <c r="A7063" s="11" t="s">
        <v>2749</v>
      </c>
      <c r="B7063" t="s">
        <v>2750</v>
      </c>
      <c r="C7063" t="s">
        <v>5204</v>
      </c>
      <c r="D7063" t="s">
        <v>4287</v>
      </c>
      <c r="E7063" t="s">
        <v>5210</v>
      </c>
      <c r="F7063" t="s">
        <v>49</v>
      </c>
      <c r="G7063" s="12">
        <v>740</v>
      </c>
      <c r="H7063" s="12">
        <v>1940</v>
      </c>
      <c r="I7063" s="13">
        <v>6</v>
      </c>
      <c r="J7063" s="13">
        <v>238</v>
      </c>
      <c r="K7063" s="13">
        <v>238</v>
      </c>
      <c r="L7063" s="13">
        <v>0</v>
      </c>
      <c r="N7063" s="13">
        <v>31</v>
      </c>
      <c r="O7063" s="13">
        <v>31</v>
      </c>
      <c r="P7063" s="13">
        <v>0</v>
      </c>
      <c r="T7063" s="13">
        <v>0</v>
      </c>
      <c r="W7063" s="13">
        <v>0</v>
      </c>
      <c r="Z7063" s="13">
        <v>35</v>
      </c>
      <c r="AC7063" s="13">
        <v>252</v>
      </c>
      <c r="AD7063" s="13">
        <v>52</v>
      </c>
    </row>
    <row r="7064" spans="1:32" x14ac:dyDescent="0.25">
      <c r="A7064" s="11" t="s">
        <v>2749</v>
      </c>
      <c r="B7064" t="s">
        <v>2750</v>
      </c>
      <c r="C7064" t="s">
        <v>5204</v>
      </c>
      <c r="D7064" t="s">
        <v>4287</v>
      </c>
      <c r="E7064" t="s">
        <v>5211</v>
      </c>
      <c r="F7064" t="s">
        <v>49</v>
      </c>
      <c r="G7064" s="12">
        <v>740</v>
      </c>
      <c r="H7064" s="12">
        <v>1840</v>
      </c>
      <c r="I7064" s="13">
        <v>6</v>
      </c>
      <c r="J7064" s="13">
        <v>180</v>
      </c>
      <c r="K7064" s="13">
        <v>180</v>
      </c>
      <c r="L7064" s="13">
        <v>0</v>
      </c>
      <c r="N7064" s="13">
        <v>25</v>
      </c>
      <c r="O7064" s="13">
        <v>25</v>
      </c>
      <c r="P7064" s="13">
        <v>0</v>
      </c>
      <c r="T7064" s="13">
        <v>0</v>
      </c>
      <c r="W7064" s="13">
        <v>0</v>
      </c>
      <c r="Z7064" s="13">
        <v>21</v>
      </c>
      <c r="AC7064" s="13">
        <v>158</v>
      </c>
      <c r="AD7064" s="13">
        <v>54</v>
      </c>
    </row>
    <row r="7065" spans="1:32" x14ac:dyDescent="0.25">
      <c r="A7065" s="11" t="s">
        <v>2749</v>
      </c>
      <c r="B7065" t="s">
        <v>2750</v>
      </c>
      <c r="C7065" t="s">
        <v>5204</v>
      </c>
      <c r="D7065" t="s">
        <v>4287</v>
      </c>
      <c r="E7065" t="s">
        <v>5212</v>
      </c>
      <c r="F7065" t="s">
        <v>49</v>
      </c>
      <c r="J7065" s="13">
        <v>480566</v>
      </c>
      <c r="K7065" s="13">
        <v>480566</v>
      </c>
      <c r="L7065" s="13">
        <v>0</v>
      </c>
      <c r="N7065" s="13">
        <v>39538</v>
      </c>
      <c r="O7065" s="13">
        <v>39538</v>
      </c>
      <c r="P7065" s="13">
        <v>0</v>
      </c>
      <c r="T7065" s="13">
        <v>0</v>
      </c>
      <c r="W7065" s="13">
        <v>0</v>
      </c>
      <c r="X7065" s="13">
        <v>0</v>
      </c>
      <c r="Y7065" s="13">
        <v>0</v>
      </c>
      <c r="Z7065" s="13">
        <v>70518</v>
      </c>
      <c r="AA7065" s="13">
        <v>21155</v>
      </c>
      <c r="AB7065" s="13">
        <v>49363</v>
      </c>
      <c r="AC7065" s="13">
        <v>493881</v>
      </c>
      <c r="AD7065" s="13">
        <v>360</v>
      </c>
    </row>
    <row r="7066" spans="1:32" x14ac:dyDescent="0.25">
      <c r="A7066" s="11" t="s">
        <v>2749</v>
      </c>
      <c r="B7066" t="s">
        <v>2750</v>
      </c>
      <c r="C7066" t="s">
        <v>5214</v>
      </c>
      <c r="D7066" t="s">
        <v>5215</v>
      </c>
      <c r="E7066" t="s">
        <v>5205</v>
      </c>
      <c r="F7066" t="s">
        <v>49</v>
      </c>
      <c r="G7066" s="12">
        <v>510</v>
      </c>
      <c r="H7066" s="12">
        <v>1040</v>
      </c>
      <c r="I7066" s="13">
        <v>13</v>
      </c>
      <c r="L7066" s="13">
        <v>0</v>
      </c>
      <c r="P7066" s="13">
        <v>0</v>
      </c>
      <c r="T7066" s="13">
        <v>0</v>
      </c>
      <c r="W7066" s="13">
        <v>0</v>
      </c>
    </row>
    <row r="7067" spans="1:32" x14ac:dyDescent="0.25">
      <c r="A7067" s="11" t="s">
        <v>2749</v>
      </c>
      <c r="B7067" t="s">
        <v>2750</v>
      </c>
      <c r="C7067" t="s">
        <v>5214</v>
      </c>
      <c r="D7067" t="s">
        <v>5215</v>
      </c>
      <c r="E7067" t="s">
        <v>5206</v>
      </c>
      <c r="F7067" t="s">
        <v>49</v>
      </c>
      <c r="G7067" s="12">
        <v>1040</v>
      </c>
      <c r="H7067" s="12">
        <v>1310</v>
      </c>
      <c r="I7067" s="13">
        <v>12</v>
      </c>
      <c r="L7067" s="13">
        <v>0</v>
      </c>
      <c r="P7067" s="13">
        <v>0</v>
      </c>
      <c r="T7067" s="13">
        <v>0</v>
      </c>
      <c r="W7067" s="13">
        <v>0</v>
      </c>
    </row>
    <row r="7068" spans="1:32" x14ac:dyDescent="0.25">
      <c r="A7068" s="11" t="s">
        <v>2749</v>
      </c>
      <c r="B7068" t="s">
        <v>2750</v>
      </c>
      <c r="C7068" t="s">
        <v>5214</v>
      </c>
      <c r="D7068" t="s">
        <v>5215</v>
      </c>
      <c r="E7068" t="s">
        <v>5207</v>
      </c>
      <c r="F7068" t="s">
        <v>49</v>
      </c>
      <c r="G7068" s="12">
        <v>1310</v>
      </c>
      <c r="H7068" s="12">
        <v>1810</v>
      </c>
      <c r="I7068" s="13">
        <v>15</v>
      </c>
      <c r="L7068" s="13">
        <v>0</v>
      </c>
      <c r="P7068" s="13">
        <v>0</v>
      </c>
      <c r="T7068" s="13">
        <v>0</v>
      </c>
      <c r="W7068" s="13">
        <v>0</v>
      </c>
    </row>
    <row r="7069" spans="1:32" x14ac:dyDescent="0.25">
      <c r="A7069" s="11" t="s">
        <v>2749</v>
      </c>
      <c r="B7069" t="s">
        <v>2750</v>
      </c>
      <c r="C7069" t="s">
        <v>5214</v>
      </c>
      <c r="D7069" t="s">
        <v>5215</v>
      </c>
      <c r="E7069" t="s">
        <v>5208</v>
      </c>
      <c r="F7069" t="s">
        <v>49</v>
      </c>
      <c r="I7069" s="13">
        <v>7</v>
      </c>
      <c r="L7069" s="13">
        <v>0</v>
      </c>
      <c r="P7069" s="13">
        <v>0</v>
      </c>
      <c r="T7069" s="13">
        <v>0</v>
      </c>
      <c r="W7069" s="13">
        <v>0</v>
      </c>
    </row>
    <row r="7070" spans="1:32" x14ac:dyDescent="0.25">
      <c r="A7070" s="11" t="s">
        <v>2749</v>
      </c>
      <c r="B7070" t="s">
        <v>2750</v>
      </c>
      <c r="C7070" t="s">
        <v>5214</v>
      </c>
      <c r="D7070" t="s">
        <v>5215</v>
      </c>
      <c r="E7070" t="s">
        <v>5209</v>
      </c>
      <c r="F7070" t="s">
        <v>49</v>
      </c>
      <c r="G7070" s="12">
        <v>510</v>
      </c>
      <c r="H7070" s="12">
        <v>2240</v>
      </c>
      <c r="I7070" s="13">
        <v>15</v>
      </c>
      <c r="J7070" s="13">
        <v>2740</v>
      </c>
      <c r="K7070" s="13">
        <v>2668</v>
      </c>
      <c r="L7070" s="13">
        <v>72</v>
      </c>
      <c r="M7070" s="13">
        <v>2669</v>
      </c>
      <c r="N7070" s="13">
        <v>198</v>
      </c>
      <c r="O7070" s="13">
        <v>184</v>
      </c>
      <c r="P7070" s="13">
        <v>14</v>
      </c>
      <c r="T7070" s="13">
        <v>0</v>
      </c>
      <c r="W7070" s="13">
        <v>0</v>
      </c>
      <c r="Z7070" s="13">
        <v>3840</v>
      </c>
      <c r="AC7070" s="13">
        <v>11778</v>
      </c>
      <c r="AD7070" s="13">
        <v>254</v>
      </c>
    </row>
    <row r="7071" spans="1:32" x14ac:dyDescent="0.25">
      <c r="A7071" s="11" t="s">
        <v>2749</v>
      </c>
      <c r="B7071" t="s">
        <v>2750</v>
      </c>
      <c r="C7071" t="s">
        <v>5214</v>
      </c>
      <c r="D7071" t="s">
        <v>5215</v>
      </c>
      <c r="E7071" t="s">
        <v>5210</v>
      </c>
      <c r="F7071" t="s">
        <v>49</v>
      </c>
      <c r="G7071" s="12">
        <v>740</v>
      </c>
      <c r="H7071" s="12">
        <v>1940</v>
      </c>
      <c r="I7071" s="13">
        <v>6</v>
      </c>
      <c r="J7071" s="13">
        <v>989</v>
      </c>
      <c r="K7071" s="13">
        <v>962</v>
      </c>
      <c r="L7071" s="13">
        <v>27</v>
      </c>
      <c r="M7071" s="13">
        <v>962</v>
      </c>
      <c r="N7071" s="13">
        <v>83</v>
      </c>
      <c r="O7071" s="13">
        <v>77</v>
      </c>
      <c r="P7071" s="13">
        <v>6</v>
      </c>
      <c r="T7071" s="13">
        <v>0</v>
      </c>
      <c r="W7071" s="13">
        <v>0</v>
      </c>
      <c r="Z7071" s="13">
        <v>2347</v>
      </c>
      <c r="AC7071" s="13">
        <v>9824</v>
      </c>
      <c r="AD7071" s="13">
        <v>52</v>
      </c>
    </row>
    <row r="7072" spans="1:32" x14ac:dyDescent="0.25">
      <c r="A7072" s="11" t="s">
        <v>2749</v>
      </c>
      <c r="B7072" t="s">
        <v>2750</v>
      </c>
      <c r="C7072" t="s">
        <v>5214</v>
      </c>
      <c r="D7072" t="s">
        <v>5215</v>
      </c>
      <c r="E7072" t="s">
        <v>5211</v>
      </c>
      <c r="F7072" t="s">
        <v>49</v>
      </c>
      <c r="G7072" s="12">
        <v>740</v>
      </c>
      <c r="H7072" s="12">
        <v>1840</v>
      </c>
      <c r="I7072" s="13">
        <v>6</v>
      </c>
      <c r="J7072" s="13">
        <v>791</v>
      </c>
      <c r="K7072" s="13">
        <v>770</v>
      </c>
      <c r="L7072" s="13">
        <v>21</v>
      </c>
      <c r="M7072" s="13">
        <v>771</v>
      </c>
      <c r="N7072" s="13">
        <v>66</v>
      </c>
      <c r="O7072" s="13">
        <v>62</v>
      </c>
      <c r="P7072" s="13">
        <v>4</v>
      </c>
      <c r="T7072" s="13">
        <v>0</v>
      </c>
      <c r="W7072" s="13">
        <v>0</v>
      </c>
      <c r="Z7072" s="13">
        <v>1023</v>
      </c>
      <c r="AC7072" s="13">
        <v>3378</v>
      </c>
      <c r="AD7072" s="13">
        <v>54</v>
      </c>
    </row>
    <row r="7073" spans="1:32" x14ac:dyDescent="0.25">
      <c r="A7073" s="11" t="s">
        <v>2749</v>
      </c>
      <c r="B7073" t="s">
        <v>2750</v>
      </c>
      <c r="C7073" t="s">
        <v>5214</v>
      </c>
      <c r="D7073" t="s">
        <v>5215</v>
      </c>
      <c r="E7073" t="s">
        <v>5212</v>
      </c>
      <c r="F7073" t="s">
        <v>49</v>
      </c>
      <c r="J7073" s="13">
        <v>790077</v>
      </c>
      <c r="K7073" s="13">
        <v>769318</v>
      </c>
      <c r="L7073" s="13">
        <v>20759</v>
      </c>
      <c r="M7073" s="13">
        <v>769584</v>
      </c>
      <c r="N7073" s="13">
        <v>58112</v>
      </c>
      <c r="O7073" s="13">
        <v>54154</v>
      </c>
      <c r="P7073" s="13">
        <v>3958</v>
      </c>
      <c r="T7073" s="13">
        <v>0</v>
      </c>
      <c r="W7073" s="13">
        <v>0</v>
      </c>
      <c r="X7073" s="13">
        <v>0</v>
      </c>
      <c r="Y7073" s="13">
        <v>0</v>
      </c>
      <c r="Z7073" s="13">
        <v>1152781</v>
      </c>
      <c r="AC7073" s="13">
        <v>3684845</v>
      </c>
      <c r="AD7073" s="13">
        <v>360</v>
      </c>
    </row>
    <row r="7074" spans="1:32" x14ac:dyDescent="0.25">
      <c r="A7074" s="11" t="s">
        <v>2756</v>
      </c>
      <c r="B7074" t="s">
        <v>2757</v>
      </c>
      <c r="C7074" t="s">
        <v>5204</v>
      </c>
      <c r="D7074" t="s">
        <v>5215</v>
      </c>
      <c r="E7074" t="s">
        <v>5205</v>
      </c>
      <c r="F7074" t="s">
        <v>49</v>
      </c>
      <c r="L7074" s="13">
        <v>0</v>
      </c>
      <c r="P7074" s="13">
        <v>0</v>
      </c>
      <c r="T7074" s="13">
        <v>0</v>
      </c>
      <c r="W7074" s="13">
        <v>0</v>
      </c>
    </row>
    <row r="7075" spans="1:32" x14ac:dyDescent="0.25">
      <c r="A7075" s="11" t="s">
        <v>2756</v>
      </c>
      <c r="B7075" t="s">
        <v>2757</v>
      </c>
      <c r="C7075" t="s">
        <v>5204</v>
      </c>
      <c r="D7075" t="s">
        <v>5215</v>
      </c>
      <c r="E7075" t="s">
        <v>5206</v>
      </c>
      <c r="F7075" t="s">
        <v>49</v>
      </c>
      <c r="L7075" s="13">
        <v>0</v>
      </c>
      <c r="P7075" s="13">
        <v>0</v>
      </c>
      <c r="T7075" s="13">
        <v>0</v>
      </c>
      <c r="W7075" s="13">
        <v>0</v>
      </c>
    </row>
    <row r="7076" spans="1:32" x14ac:dyDescent="0.25">
      <c r="A7076" s="11" t="s">
        <v>2756</v>
      </c>
      <c r="B7076" t="s">
        <v>2757</v>
      </c>
      <c r="C7076" t="s">
        <v>5204</v>
      </c>
      <c r="D7076" t="s">
        <v>5215</v>
      </c>
      <c r="E7076" t="s">
        <v>5207</v>
      </c>
      <c r="F7076" t="s">
        <v>49</v>
      </c>
      <c r="L7076" s="13">
        <v>0</v>
      </c>
      <c r="P7076" s="13">
        <v>0</v>
      </c>
      <c r="T7076" s="13">
        <v>0</v>
      </c>
      <c r="W7076" s="13">
        <v>0</v>
      </c>
    </row>
    <row r="7077" spans="1:32" x14ac:dyDescent="0.25">
      <c r="A7077" s="11" t="s">
        <v>2756</v>
      </c>
      <c r="B7077" t="s">
        <v>2757</v>
      </c>
      <c r="C7077" t="s">
        <v>5204</v>
      </c>
      <c r="D7077" t="s">
        <v>5215</v>
      </c>
      <c r="E7077" t="s">
        <v>5208</v>
      </c>
      <c r="F7077" t="s">
        <v>49</v>
      </c>
      <c r="L7077" s="13">
        <v>0</v>
      </c>
      <c r="P7077" s="13">
        <v>0</v>
      </c>
      <c r="T7077" s="13">
        <v>0</v>
      </c>
      <c r="W7077" s="13">
        <v>0</v>
      </c>
    </row>
    <row r="7078" spans="1:32" x14ac:dyDescent="0.25">
      <c r="A7078" s="11" t="s">
        <v>2756</v>
      </c>
      <c r="B7078" t="s">
        <v>2757</v>
      </c>
      <c r="C7078" t="s">
        <v>5204</v>
      </c>
      <c r="D7078" t="s">
        <v>5215</v>
      </c>
      <c r="E7078" t="s">
        <v>5209</v>
      </c>
      <c r="F7078" t="s">
        <v>49</v>
      </c>
      <c r="G7078" s="12">
        <v>600</v>
      </c>
      <c r="H7078" s="12">
        <v>1830</v>
      </c>
      <c r="I7078" s="13">
        <v>16</v>
      </c>
      <c r="J7078" s="13">
        <v>1316</v>
      </c>
      <c r="K7078" s="13">
        <v>1134</v>
      </c>
      <c r="L7078" s="13">
        <v>182</v>
      </c>
      <c r="N7078" s="13">
        <v>89</v>
      </c>
      <c r="O7078" s="13">
        <v>83</v>
      </c>
      <c r="P7078" s="13">
        <v>6</v>
      </c>
      <c r="T7078" s="13">
        <v>0</v>
      </c>
      <c r="W7078" s="13">
        <v>0</v>
      </c>
      <c r="Z7078" s="13">
        <v>197</v>
      </c>
      <c r="AC7078" s="13">
        <v>944</v>
      </c>
      <c r="AD7078" s="13">
        <v>252</v>
      </c>
      <c r="AE7078" s="13">
        <v>0</v>
      </c>
      <c r="AF7078" s="13">
        <v>2</v>
      </c>
    </row>
    <row r="7079" spans="1:32" x14ac:dyDescent="0.25">
      <c r="A7079" s="11" t="s">
        <v>2756</v>
      </c>
      <c r="B7079" t="s">
        <v>2757</v>
      </c>
      <c r="C7079" t="s">
        <v>5204</v>
      </c>
      <c r="D7079" t="s">
        <v>5215</v>
      </c>
      <c r="E7079" t="s">
        <v>5210</v>
      </c>
      <c r="F7079" t="s">
        <v>49</v>
      </c>
      <c r="G7079" s="12">
        <v>730</v>
      </c>
      <c r="H7079" s="12">
        <v>1700</v>
      </c>
      <c r="I7079" s="13">
        <v>1</v>
      </c>
      <c r="J7079" s="13">
        <v>7</v>
      </c>
      <c r="K7079" s="13">
        <v>6</v>
      </c>
      <c r="L7079" s="13">
        <v>1</v>
      </c>
      <c r="N7079" s="13">
        <v>1</v>
      </c>
      <c r="O7079" s="13">
        <v>1</v>
      </c>
      <c r="P7079" s="13">
        <v>0</v>
      </c>
      <c r="T7079" s="13">
        <v>0</v>
      </c>
      <c r="W7079" s="13">
        <v>0</v>
      </c>
      <c r="Z7079" s="13">
        <v>1</v>
      </c>
      <c r="AC7079" s="13">
        <v>5</v>
      </c>
      <c r="AD7079" s="13">
        <v>1</v>
      </c>
      <c r="AE7079" s="13">
        <v>0</v>
      </c>
    </row>
    <row r="7080" spans="1:32" x14ac:dyDescent="0.25">
      <c r="A7080" s="11" t="s">
        <v>2756</v>
      </c>
      <c r="B7080" t="s">
        <v>2757</v>
      </c>
      <c r="C7080" t="s">
        <v>5204</v>
      </c>
      <c r="D7080" t="s">
        <v>5215</v>
      </c>
      <c r="E7080" t="s">
        <v>5211</v>
      </c>
      <c r="F7080" t="s">
        <v>49</v>
      </c>
      <c r="G7080" s="12">
        <v>730</v>
      </c>
      <c r="H7080" s="12">
        <v>1700</v>
      </c>
      <c r="I7080" s="13">
        <v>2</v>
      </c>
      <c r="J7080" s="13">
        <v>123</v>
      </c>
      <c r="K7080" s="13">
        <v>106</v>
      </c>
      <c r="L7080" s="13">
        <v>17</v>
      </c>
      <c r="N7080" s="13">
        <v>8</v>
      </c>
      <c r="O7080" s="13">
        <v>8</v>
      </c>
      <c r="P7080" s="13">
        <v>0</v>
      </c>
      <c r="T7080" s="13">
        <v>0</v>
      </c>
      <c r="W7080" s="13">
        <v>0</v>
      </c>
      <c r="Z7080" s="13">
        <v>19</v>
      </c>
      <c r="AC7080" s="13">
        <v>89</v>
      </c>
      <c r="AD7080" s="13">
        <v>6</v>
      </c>
      <c r="AE7080" s="13">
        <v>0</v>
      </c>
    </row>
    <row r="7081" spans="1:32" x14ac:dyDescent="0.25">
      <c r="A7081" s="11" t="s">
        <v>2756</v>
      </c>
      <c r="B7081" t="s">
        <v>2757</v>
      </c>
      <c r="C7081" t="s">
        <v>5204</v>
      </c>
      <c r="D7081" t="s">
        <v>5215</v>
      </c>
      <c r="E7081" t="s">
        <v>5212</v>
      </c>
      <c r="F7081" t="s">
        <v>49</v>
      </c>
      <c r="J7081" s="13">
        <v>331595</v>
      </c>
      <c r="K7081" s="13">
        <v>285841</v>
      </c>
      <c r="L7081" s="13">
        <v>45754</v>
      </c>
      <c r="N7081" s="13">
        <v>22435</v>
      </c>
      <c r="O7081" s="13">
        <v>20804</v>
      </c>
      <c r="P7081" s="13">
        <v>1631</v>
      </c>
      <c r="T7081" s="13">
        <v>0</v>
      </c>
      <c r="W7081" s="13">
        <v>0</v>
      </c>
      <c r="X7081" s="13">
        <v>0</v>
      </c>
      <c r="Y7081" s="13">
        <v>0</v>
      </c>
      <c r="Z7081" s="13">
        <v>49696</v>
      </c>
      <c r="AA7081" s="13">
        <v>20524</v>
      </c>
      <c r="AB7081" s="13">
        <v>29172</v>
      </c>
      <c r="AC7081" s="13">
        <v>237901</v>
      </c>
      <c r="AD7081" s="13">
        <v>259</v>
      </c>
      <c r="AE7081" s="13">
        <v>0</v>
      </c>
      <c r="AF7081" s="13">
        <v>2</v>
      </c>
    </row>
    <row r="7082" spans="1:32" x14ac:dyDescent="0.25">
      <c r="A7082" s="11" t="s">
        <v>2756</v>
      </c>
      <c r="B7082" t="s">
        <v>2757</v>
      </c>
      <c r="C7082" t="s">
        <v>5204</v>
      </c>
      <c r="D7082" t="s">
        <v>4287</v>
      </c>
      <c r="E7082" t="s">
        <v>5205</v>
      </c>
      <c r="F7082" t="s">
        <v>49</v>
      </c>
      <c r="L7082" s="13">
        <v>0</v>
      </c>
      <c r="P7082" s="13">
        <v>0</v>
      </c>
      <c r="T7082" s="13">
        <v>0</v>
      </c>
      <c r="W7082" s="13">
        <v>0</v>
      </c>
    </row>
    <row r="7083" spans="1:32" x14ac:dyDescent="0.25">
      <c r="A7083" s="11" t="s">
        <v>2756</v>
      </c>
      <c r="B7083" t="s">
        <v>2757</v>
      </c>
      <c r="C7083" t="s">
        <v>5204</v>
      </c>
      <c r="D7083" t="s">
        <v>4287</v>
      </c>
      <c r="E7083" t="s">
        <v>5206</v>
      </c>
      <c r="F7083" t="s">
        <v>49</v>
      </c>
      <c r="L7083" s="13">
        <v>0</v>
      </c>
      <c r="P7083" s="13">
        <v>0</v>
      </c>
      <c r="T7083" s="13">
        <v>0</v>
      </c>
      <c r="W7083" s="13">
        <v>0</v>
      </c>
    </row>
    <row r="7084" spans="1:32" x14ac:dyDescent="0.25">
      <c r="A7084" s="11" t="s">
        <v>2756</v>
      </c>
      <c r="B7084" t="s">
        <v>2757</v>
      </c>
      <c r="C7084" t="s">
        <v>5204</v>
      </c>
      <c r="D7084" t="s">
        <v>4287</v>
      </c>
      <c r="E7084" t="s">
        <v>5207</v>
      </c>
      <c r="F7084" t="s">
        <v>49</v>
      </c>
      <c r="L7084" s="13">
        <v>0</v>
      </c>
      <c r="P7084" s="13">
        <v>0</v>
      </c>
      <c r="T7084" s="13">
        <v>0</v>
      </c>
      <c r="W7084" s="13">
        <v>0</v>
      </c>
    </row>
    <row r="7085" spans="1:32" x14ac:dyDescent="0.25">
      <c r="A7085" s="11" t="s">
        <v>2756</v>
      </c>
      <c r="B7085" t="s">
        <v>2757</v>
      </c>
      <c r="C7085" t="s">
        <v>5204</v>
      </c>
      <c r="D7085" t="s">
        <v>4287</v>
      </c>
      <c r="E7085" t="s">
        <v>5208</v>
      </c>
      <c r="F7085" t="s">
        <v>49</v>
      </c>
      <c r="L7085" s="13">
        <v>0</v>
      </c>
      <c r="P7085" s="13">
        <v>0</v>
      </c>
      <c r="T7085" s="13">
        <v>0</v>
      </c>
      <c r="W7085" s="13">
        <v>0</v>
      </c>
    </row>
    <row r="7086" spans="1:32" x14ac:dyDescent="0.25">
      <c r="A7086" s="11" t="s">
        <v>2756</v>
      </c>
      <c r="B7086" t="s">
        <v>2757</v>
      </c>
      <c r="C7086" t="s">
        <v>5204</v>
      </c>
      <c r="D7086" t="s">
        <v>4287</v>
      </c>
      <c r="E7086" t="s">
        <v>5209</v>
      </c>
      <c r="F7086" t="s">
        <v>49</v>
      </c>
      <c r="G7086" s="12">
        <v>452</v>
      </c>
      <c r="H7086" s="12">
        <v>208</v>
      </c>
      <c r="I7086" s="13">
        <v>63</v>
      </c>
      <c r="J7086" s="13">
        <v>5434</v>
      </c>
      <c r="K7086" s="13">
        <v>4789</v>
      </c>
      <c r="L7086" s="13">
        <v>645</v>
      </c>
      <c r="N7086" s="13">
        <v>276</v>
      </c>
      <c r="O7086" s="13">
        <v>250</v>
      </c>
      <c r="P7086" s="13">
        <v>26</v>
      </c>
      <c r="T7086" s="13">
        <v>0</v>
      </c>
      <c r="W7086" s="13">
        <v>0</v>
      </c>
      <c r="Z7086" s="13">
        <v>706</v>
      </c>
      <c r="AC7086" s="13">
        <v>4126</v>
      </c>
      <c r="AD7086" s="13">
        <v>260</v>
      </c>
      <c r="AF7086" s="13">
        <v>2</v>
      </c>
    </row>
    <row r="7087" spans="1:32" x14ac:dyDescent="0.25">
      <c r="A7087" s="11" t="s">
        <v>2756</v>
      </c>
      <c r="B7087" t="s">
        <v>2757</v>
      </c>
      <c r="C7087" t="s">
        <v>5204</v>
      </c>
      <c r="D7087" t="s">
        <v>4287</v>
      </c>
      <c r="E7087" t="s">
        <v>5210</v>
      </c>
      <c r="F7087" t="s">
        <v>49</v>
      </c>
      <c r="G7087" s="12">
        <v>556</v>
      </c>
      <c r="H7087" s="12">
        <v>319</v>
      </c>
      <c r="I7087" s="13">
        <v>21</v>
      </c>
      <c r="J7087" s="13">
        <v>2068</v>
      </c>
      <c r="K7087" s="13">
        <v>1823</v>
      </c>
      <c r="L7087" s="13">
        <v>245</v>
      </c>
      <c r="N7087" s="13">
        <v>105</v>
      </c>
      <c r="O7087" s="13">
        <v>95</v>
      </c>
      <c r="P7087" s="13">
        <v>10</v>
      </c>
      <c r="T7087" s="13">
        <v>0</v>
      </c>
      <c r="W7087" s="13">
        <v>0</v>
      </c>
      <c r="Z7087" s="13">
        <v>264</v>
      </c>
      <c r="AC7087" s="13">
        <v>1541</v>
      </c>
      <c r="AD7087" s="13">
        <v>52</v>
      </c>
    </row>
    <row r="7088" spans="1:32" x14ac:dyDescent="0.25">
      <c r="A7088" s="11" t="s">
        <v>2756</v>
      </c>
      <c r="B7088" t="s">
        <v>2757</v>
      </c>
      <c r="C7088" t="s">
        <v>5204</v>
      </c>
      <c r="D7088" t="s">
        <v>4287</v>
      </c>
      <c r="E7088" t="s">
        <v>5211</v>
      </c>
      <c r="F7088" t="s">
        <v>49</v>
      </c>
      <c r="G7088" s="12">
        <v>656</v>
      </c>
      <c r="H7088" s="12">
        <v>208</v>
      </c>
      <c r="I7088" s="13">
        <v>19</v>
      </c>
      <c r="J7088" s="13">
        <v>1877</v>
      </c>
      <c r="K7088" s="13">
        <v>1654</v>
      </c>
      <c r="L7088" s="13">
        <v>223</v>
      </c>
      <c r="N7088" s="13">
        <v>95</v>
      </c>
      <c r="O7088" s="13">
        <v>86</v>
      </c>
      <c r="P7088" s="13">
        <v>9</v>
      </c>
      <c r="T7088" s="13">
        <v>0</v>
      </c>
      <c r="W7088" s="13">
        <v>0</v>
      </c>
      <c r="Z7088" s="13">
        <v>249</v>
      </c>
      <c r="AC7088" s="13">
        <v>1453</v>
      </c>
      <c r="AD7088" s="13">
        <v>52</v>
      </c>
    </row>
    <row r="7089" spans="1:32" x14ac:dyDescent="0.25">
      <c r="A7089" s="11" t="s">
        <v>2756</v>
      </c>
      <c r="B7089" t="s">
        <v>2757</v>
      </c>
      <c r="C7089" t="s">
        <v>5204</v>
      </c>
      <c r="D7089" t="s">
        <v>4287</v>
      </c>
      <c r="E7089" t="s">
        <v>5212</v>
      </c>
      <c r="F7089" t="s">
        <v>49</v>
      </c>
      <c r="J7089" s="13">
        <v>1617860</v>
      </c>
      <c r="K7089" s="13">
        <v>1425820</v>
      </c>
      <c r="L7089" s="13">
        <v>192040</v>
      </c>
      <c r="N7089" s="13">
        <v>82228</v>
      </c>
      <c r="O7089" s="13">
        <v>74507</v>
      </c>
      <c r="P7089" s="13">
        <v>7721</v>
      </c>
      <c r="T7089" s="13">
        <v>0</v>
      </c>
      <c r="W7089" s="13">
        <v>0</v>
      </c>
      <c r="X7089" s="13">
        <v>0</v>
      </c>
      <c r="Y7089" s="13">
        <v>0</v>
      </c>
      <c r="Z7089" s="13">
        <v>210249</v>
      </c>
      <c r="AA7089" s="13">
        <v>71984</v>
      </c>
      <c r="AB7089" s="13">
        <v>138265</v>
      </c>
      <c r="AC7089" s="13">
        <v>1228665</v>
      </c>
      <c r="AD7089" s="13">
        <v>364</v>
      </c>
      <c r="AF7089" s="13">
        <v>2</v>
      </c>
    </row>
    <row r="7090" spans="1:32" x14ac:dyDescent="0.25">
      <c r="A7090" s="11" t="s">
        <v>2756</v>
      </c>
      <c r="B7090" t="s">
        <v>2757</v>
      </c>
      <c r="C7090" t="s">
        <v>5214</v>
      </c>
      <c r="D7090" t="s">
        <v>5215</v>
      </c>
      <c r="E7090" t="s">
        <v>5205</v>
      </c>
      <c r="F7090" t="s">
        <v>49</v>
      </c>
      <c r="G7090" s="12">
        <v>600</v>
      </c>
      <c r="H7090" s="12">
        <v>900</v>
      </c>
      <c r="I7090" s="13">
        <v>173</v>
      </c>
      <c r="L7090" s="13">
        <v>0</v>
      </c>
      <c r="P7090" s="13">
        <v>0</v>
      </c>
      <c r="T7090" s="13">
        <v>0</v>
      </c>
      <c r="W7090" s="13">
        <v>0</v>
      </c>
    </row>
    <row r="7091" spans="1:32" x14ac:dyDescent="0.25">
      <c r="A7091" s="11" t="s">
        <v>2756</v>
      </c>
      <c r="B7091" t="s">
        <v>2757</v>
      </c>
      <c r="C7091" t="s">
        <v>5214</v>
      </c>
      <c r="D7091" t="s">
        <v>5215</v>
      </c>
      <c r="E7091" t="s">
        <v>5206</v>
      </c>
      <c r="F7091" t="s">
        <v>49</v>
      </c>
      <c r="G7091" s="12">
        <v>900</v>
      </c>
      <c r="H7091" s="12">
        <v>1500</v>
      </c>
      <c r="I7091" s="13">
        <v>62</v>
      </c>
      <c r="L7091" s="13">
        <v>0</v>
      </c>
      <c r="P7091" s="13">
        <v>0</v>
      </c>
      <c r="T7091" s="13">
        <v>0</v>
      </c>
      <c r="W7091" s="13">
        <v>0</v>
      </c>
    </row>
    <row r="7092" spans="1:32" x14ac:dyDescent="0.25">
      <c r="A7092" s="11" t="s">
        <v>2756</v>
      </c>
      <c r="B7092" t="s">
        <v>2757</v>
      </c>
      <c r="C7092" t="s">
        <v>5214</v>
      </c>
      <c r="D7092" t="s">
        <v>5215</v>
      </c>
      <c r="E7092" t="s">
        <v>5207</v>
      </c>
      <c r="F7092" t="s">
        <v>49</v>
      </c>
      <c r="G7092" s="12">
        <v>1500</v>
      </c>
      <c r="H7092" s="12">
        <v>1800</v>
      </c>
      <c r="I7092" s="13">
        <v>175</v>
      </c>
      <c r="L7092" s="13">
        <v>0</v>
      </c>
      <c r="P7092" s="13">
        <v>0</v>
      </c>
      <c r="T7092" s="13">
        <v>0</v>
      </c>
      <c r="W7092" s="13">
        <v>0</v>
      </c>
    </row>
    <row r="7093" spans="1:32" x14ac:dyDescent="0.25">
      <c r="A7093" s="11" t="s">
        <v>2756</v>
      </c>
      <c r="B7093" t="s">
        <v>2757</v>
      </c>
      <c r="C7093" t="s">
        <v>5214</v>
      </c>
      <c r="D7093" t="s">
        <v>5215</v>
      </c>
      <c r="E7093" t="s">
        <v>5208</v>
      </c>
      <c r="F7093" t="s">
        <v>49</v>
      </c>
      <c r="I7093" s="13">
        <v>43</v>
      </c>
      <c r="L7093" s="13">
        <v>0</v>
      </c>
      <c r="P7093" s="13">
        <v>0</v>
      </c>
      <c r="T7093" s="13">
        <v>0</v>
      </c>
      <c r="W7093" s="13">
        <v>0</v>
      </c>
    </row>
    <row r="7094" spans="1:32" x14ac:dyDescent="0.25">
      <c r="A7094" s="11" t="s">
        <v>2756</v>
      </c>
      <c r="B7094" t="s">
        <v>2757</v>
      </c>
      <c r="C7094" t="s">
        <v>5214</v>
      </c>
      <c r="D7094" t="s">
        <v>5215</v>
      </c>
      <c r="E7094" t="s">
        <v>5209</v>
      </c>
      <c r="F7094" t="s">
        <v>49</v>
      </c>
      <c r="G7094" s="12">
        <v>452</v>
      </c>
      <c r="H7094" s="12">
        <v>208</v>
      </c>
      <c r="I7094" s="13">
        <v>175</v>
      </c>
      <c r="J7094" s="13">
        <v>18914</v>
      </c>
      <c r="K7094" s="13">
        <v>16270</v>
      </c>
      <c r="L7094" s="13">
        <v>2644</v>
      </c>
      <c r="M7094" s="13">
        <v>16327</v>
      </c>
      <c r="N7094" s="13">
        <v>1444</v>
      </c>
      <c r="O7094" s="13">
        <v>1297</v>
      </c>
      <c r="P7094" s="13">
        <v>147</v>
      </c>
      <c r="T7094" s="13">
        <v>0</v>
      </c>
      <c r="W7094" s="13">
        <v>0</v>
      </c>
      <c r="Z7094" s="13">
        <v>50270</v>
      </c>
      <c r="AC7094" s="13">
        <v>180611</v>
      </c>
      <c r="AD7094" s="13">
        <v>260</v>
      </c>
      <c r="AF7094" s="13">
        <v>2</v>
      </c>
    </row>
    <row r="7095" spans="1:32" x14ac:dyDescent="0.25">
      <c r="A7095" s="11" t="s">
        <v>2756</v>
      </c>
      <c r="B7095" t="s">
        <v>2757</v>
      </c>
      <c r="C7095" t="s">
        <v>5214</v>
      </c>
      <c r="D7095" t="s">
        <v>5215</v>
      </c>
      <c r="E7095" t="s">
        <v>5210</v>
      </c>
      <c r="F7095" t="s">
        <v>49</v>
      </c>
      <c r="G7095" s="12">
        <v>556</v>
      </c>
      <c r="H7095" s="12">
        <v>319</v>
      </c>
      <c r="I7095" s="13">
        <v>33</v>
      </c>
      <c r="J7095" s="13">
        <v>6499</v>
      </c>
      <c r="K7095" s="13">
        <v>5982</v>
      </c>
      <c r="L7095" s="13">
        <v>517</v>
      </c>
      <c r="M7095" s="13">
        <v>6003</v>
      </c>
      <c r="N7095" s="13">
        <v>494</v>
      </c>
      <c r="O7095" s="13">
        <v>462</v>
      </c>
      <c r="P7095" s="13">
        <v>32</v>
      </c>
      <c r="T7095" s="13">
        <v>0</v>
      </c>
      <c r="W7095" s="13">
        <v>0</v>
      </c>
      <c r="Z7095" s="13">
        <v>17460</v>
      </c>
      <c r="AC7095" s="13">
        <v>62729</v>
      </c>
      <c r="AD7095" s="13">
        <v>52</v>
      </c>
    </row>
    <row r="7096" spans="1:32" x14ac:dyDescent="0.25">
      <c r="A7096" s="11" t="s">
        <v>2756</v>
      </c>
      <c r="B7096" t="s">
        <v>2757</v>
      </c>
      <c r="C7096" t="s">
        <v>5214</v>
      </c>
      <c r="D7096" t="s">
        <v>5215</v>
      </c>
      <c r="E7096" t="s">
        <v>5211</v>
      </c>
      <c r="F7096" t="s">
        <v>49</v>
      </c>
      <c r="G7096" s="12">
        <v>656</v>
      </c>
      <c r="H7096" s="12">
        <v>208</v>
      </c>
      <c r="I7096" s="13">
        <v>33</v>
      </c>
      <c r="J7096" s="13">
        <v>5901</v>
      </c>
      <c r="K7096" s="13">
        <v>5416</v>
      </c>
      <c r="L7096" s="13">
        <v>485</v>
      </c>
      <c r="M7096" s="13">
        <v>5435</v>
      </c>
      <c r="N7096" s="13">
        <v>438</v>
      </c>
      <c r="O7096" s="13">
        <v>410</v>
      </c>
      <c r="P7096" s="13">
        <v>28</v>
      </c>
      <c r="T7096" s="13">
        <v>0</v>
      </c>
      <c r="W7096" s="13">
        <v>0</v>
      </c>
      <c r="Z7096" s="13">
        <v>11810</v>
      </c>
      <c r="AC7096" s="13">
        <v>42430</v>
      </c>
      <c r="AD7096" s="13">
        <v>52</v>
      </c>
    </row>
    <row r="7097" spans="1:32" x14ac:dyDescent="0.25">
      <c r="A7097" s="11" t="s">
        <v>2756</v>
      </c>
      <c r="B7097" t="s">
        <v>2757</v>
      </c>
      <c r="C7097" t="s">
        <v>5214</v>
      </c>
      <c r="D7097" t="s">
        <v>5215</v>
      </c>
      <c r="E7097" t="s">
        <v>5212</v>
      </c>
      <c r="F7097" t="s">
        <v>49</v>
      </c>
      <c r="J7097" s="13">
        <v>5562448</v>
      </c>
      <c r="K7097" s="13">
        <v>4822865</v>
      </c>
      <c r="L7097" s="13">
        <v>739583</v>
      </c>
      <c r="M7097" s="13">
        <v>4839701</v>
      </c>
      <c r="N7097" s="13">
        <v>423766</v>
      </c>
      <c r="O7097" s="13">
        <v>382454</v>
      </c>
      <c r="P7097" s="13">
        <v>41312</v>
      </c>
      <c r="T7097" s="13">
        <v>0</v>
      </c>
      <c r="W7097" s="13">
        <v>0</v>
      </c>
      <c r="X7097" s="13">
        <v>0</v>
      </c>
      <c r="Y7097" s="13">
        <v>0</v>
      </c>
      <c r="Z7097" s="13">
        <v>14592214</v>
      </c>
      <c r="AC7097" s="13">
        <v>52427194</v>
      </c>
      <c r="AD7097" s="13">
        <v>364</v>
      </c>
      <c r="AF7097" s="13">
        <v>2</v>
      </c>
    </row>
    <row r="7098" spans="1:32" x14ac:dyDescent="0.25">
      <c r="A7098" s="11" t="s">
        <v>2762</v>
      </c>
      <c r="B7098" t="s">
        <v>2763</v>
      </c>
      <c r="C7098" t="s">
        <v>5222</v>
      </c>
      <c r="D7098" t="s">
        <v>4287</v>
      </c>
      <c r="E7098" t="s">
        <v>5205</v>
      </c>
      <c r="F7098" t="s">
        <v>49</v>
      </c>
      <c r="G7098" s="12">
        <v>515</v>
      </c>
      <c r="H7098" s="12">
        <v>900</v>
      </c>
      <c r="L7098" s="13">
        <v>0</v>
      </c>
      <c r="P7098" s="13">
        <v>0</v>
      </c>
      <c r="T7098" s="13">
        <v>0</v>
      </c>
      <c r="W7098" s="13">
        <v>0</v>
      </c>
    </row>
    <row r="7099" spans="1:32" x14ac:dyDescent="0.25">
      <c r="A7099" s="11" t="s">
        <v>2762</v>
      </c>
      <c r="B7099" t="s">
        <v>2763</v>
      </c>
      <c r="C7099" t="s">
        <v>5222</v>
      </c>
      <c r="D7099" t="s">
        <v>4287</v>
      </c>
      <c r="E7099" t="s">
        <v>5206</v>
      </c>
      <c r="F7099" t="s">
        <v>49</v>
      </c>
      <c r="G7099" s="12">
        <v>900</v>
      </c>
      <c r="H7099" s="12">
        <v>1500</v>
      </c>
      <c r="L7099" s="13">
        <v>0</v>
      </c>
      <c r="P7099" s="13">
        <v>0</v>
      </c>
      <c r="T7099" s="13">
        <v>0</v>
      </c>
      <c r="W7099" s="13">
        <v>0</v>
      </c>
    </row>
    <row r="7100" spans="1:32" x14ac:dyDescent="0.25">
      <c r="A7100" s="11" t="s">
        <v>2762</v>
      </c>
      <c r="B7100" t="s">
        <v>2763</v>
      </c>
      <c r="C7100" t="s">
        <v>5222</v>
      </c>
      <c r="D7100" t="s">
        <v>4287</v>
      </c>
      <c r="E7100" t="s">
        <v>5207</v>
      </c>
      <c r="F7100" t="s">
        <v>49</v>
      </c>
      <c r="G7100" s="12">
        <v>1500</v>
      </c>
      <c r="H7100" s="12">
        <v>2230</v>
      </c>
      <c r="L7100" s="13">
        <v>0</v>
      </c>
      <c r="P7100" s="13">
        <v>0</v>
      </c>
      <c r="T7100" s="13">
        <v>0</v>
      </c>
      <c r="W7100" s="13">
        <v>0</v>
      </c>
    </row>
    <row r="7101" spans="1:32" x14ac:dyDescent="0.25">
      <c r="A7101" s="11" t="s">
        <v>2762</v>
      </c>
      <c r="B7101" t="s">
        <v>2763</v>
      </c>
      <c r="C7101" t="s">
        <v>5222</v>
      </c>
      <c r="D7101" t="s">
        <v>4287</v>
      </c>
      <c r="E7101" t="s">
        <v>5208</v>
      </c>
      <c r="F7101" t="s">
        <v>49</v>
      </c>
      <c r="L7101" s="13">
        <v>0</v>
      </c>
      <c r="P7101" s="13">
        <v>0</v>
      </c>
      <c r="T7101" s="13">
        <v>0</v>
      </c>
      <c r="W7101" s="13">
        <v>0</v>
      </c>
    </row>
    <row r="7102" spans="1:32" x14ac:dyDescent="0.25">
      <c r="A7102" s="11" t="s">
        <v>2762</v>
      </c>
      <c r="B7102" t="s">
        <v>2763</v>
      </c>
      <c r="C7102" t="s">
        <v>5222</v>
      </c>
      <c r="D7102" t="s">
        <v>4287</v>
      </c>
      <c r="E7102" t="s">
        <v>5209</v>
      </c>
      <c r="F7102" t="s">
        <v>49</v>
      </c>
      <c r="G7102" s="12">
        <v>515</v>
      </c>
      <c r="H7102" s="12">
        <v>2230</v>
      </c>
      <c r="I7102" s="13">
        <v>3</v>
      </c>
      <c r="J7102" s="13">
        <v>832</v>
      </c>
      <c r="K7102" s="13">
        <v>790</v>
      </c>
      <c r="L7102" s="13">
        <v>42</v>
      </c>
      <c r="M7102" s="13">
        <v>782</v>
      </c>
      <c r="N7102" s="13">
        <v>30</v>
      </c>
      <c r="O7102" s="13">
        <v>23</v>
      </c>
      <c r="P7102" s="13">
        <v>7</v>
      </c>
      <c r="T7102" s="13">
        <v>0</v>
      </c>
      <c r="W7102" s="13">
        <v>0</v>
      </c>
      <c r="Z7102" s="13">
        <v>247</v>
      </c>
      <c r="AC7102" s="13">
        <v>6970</v>
      </c>
      <c r="AD7102" s="13">
        <v>256</v>
      </c>
    </row>
    <row r="7103" spans="1:32" x14ac:dyDescent="0.25">
      <c r="A7103" s="11" t="s">
        <v>2762</v>
      </c>
      <c r="B7103" t="s">
        <v>2763</v>
      </c>
      <c r="C7103" t="s">
        <v>5222</v>
      </c>
      <c r="D7103" t="s">
        <v>4287</v>
      </c>
      <c r="E7103" t="s">
        <v>5210</v>
      </c>
      <c r="F7103" t="s">
        <v>49</v>
      </c>
      <c r="G7103" s="12">
        <v>815</v>
      </c>
      <c r="H7103" s="12">
        <v>2237</v>
      </c>
      <c r="I7103" s="13">
        <v>2</v>
      </c>
      <c r="J7103" s="13">
        <v>582</v>
      </c>
      <c r="K7103" s="13">
        <v>546</v>
      </c>
      <c r="L7103" s="13">
        <v>36</v>
      </c>
      <c r="M7103" s="13">
        <v>575</v>
      </c>
      <c r="N7103" s="13">
        <v>22</v>
      </c>
      <c r="O7103" s="13">
        <v>18</v>
      </c>
      <c r="P7103" s="13">
        <v>4</v>
      </c>
      <c r="T7103" s="13">
        <v>0</v>
      </c>
      <c r="W7103" s="13">
        <v>0</v>
      </c>
      <c r="Z7103" s="13">
        <v>216</v>
      </c>
      <c r="AC7103" s="13">
        <v>5832</v>
      </c>
      <c r="AD7103" s="13">
        <v>52</v>
      </c>
    </row>
    <row r="7104" spans="1:32" x14ac:dyDescent="0.25">
      <c r="A7104" s="11" t="s">
        <v>2762</v>
      </c>
      <c r="B7104" t="s">
        <v>2763</v>
      </c>
      <c r="C7104" t="s">
        <v>5222</v>
      </c>
      <c r="D7104" t="s">
        <v>4287</v>
      </c>
      <c r="E7104" t="s">
        <v>5211</v>
      </c>
      <c r="F7104" t="s">
        <v>49</v>
      </c>
      <c r="G7104" s="12">
        <v>845</v>
      </c>
      <c r="H7104" s="12">
        <v>2237</v>
      </c>
      <c r="I7104" s="13">
        <v>2</v>
      </c>
      <c r="J7104" s="13">
        <v>582</v>
      </c>
      <c r="K7104" s="13">
        <v>546</v>
      </c>
      <c r="L7104" s="13">
        <v>36</v>
      </c>
      <c r="M7104" s="13">
        <v>575</v>
      </c>
      <c r="N7104" s="13">
        <v>22</v>
      </c>
      <c r="O7104" s="13">
        <v>18</v>
      </c>
      <c r="P7104" s="13">
        <v>4</v>
      </c>
      <c r="T7104" s="13">
        <v>0</v>
      </c>
      <c r="W7104" s="13">
        <v>0</v>
      </c>
      <c r="Z7104" s="13">
        <v>186</v>
      </c>
      <c r="AC7104" s="13">
        <v>5022</v>
      </c>
      <c r="AD7104" s="13">
        <v>58</v>
      </c>
    </row>
    <row r="7105" spans="1:30" x14ac:dyDescent="0.25">
      <c r="A7105" s="11" t="s">
        <v>2762</v>
      </c>
      <c r="B7105" t="s">
        <v>2763</v>
      </c>
      <c r="C7105" t="s">
        <v>5222</v>
      </c>
      <c r="D7105" t="s">
        <v>4287</v>
      </c>
      <c r="E7105" t="s">
        <v>5212</v>
      </c>
      <c r="F7105" t="s">
        <v>49</v>
      </c>
      <c r="J7105" s="13">
        <v>277258</v>
      </c>
      <c r="K7105" s="13">
        <v>262434</v>
      </c>
      <c r="L7105" s="13">
        <v>14824</v>
      </c>
      <c r="M7105" s="13">
        <v>262434</v>
      </c>
      <c r="N7105" s="13">
        <v>9943</v>
      </c>
      <c r="O7105" s="13">
        <v>7693</v>
      </c>
      <c r="P7105" s="13">
        <v>2250</v>
      </c>
      <c r="T7105" s="13">
        <v>0</v>
      </c>
      <c r="W7105" s="13">
        <v>0</v>
      </c>
      <c r="Z7105" s="13">
        <v>85100</v>
      </c>
      <c r="AC7105" s="13">
        <v>2381120</v>
      </c>
      <c r="AD7105" s="13">
        <v>366</v>
      </c>
    </row>
    <row r="7106" spans="1:30" x14ac:dyDescent="0.25">
      <c r="A7106" s="11" t="s">
        <v>2762</v>
      </c>
      <c r="B7106" t="s">
        <v>2763</v>
      </c>
      <c r="C7106" t="s">
        <v>5204</v>
      </c>
      <c r="D7106" t="s">
        <v>5215</v>
      </c>
      <c r="E7106" t="s">
        <v>5205</v>
      </c>
      <c r="F7106" t="s">
        <v>49</v>
      </c>
      <c r="L7106" s="13">
        <v>0</v>
      </c>
      <c r="P7106" s="13">
        <v>0</v>
      </c>
      <c r="T7106" s="13">
        <v>0</v>
      </c>
      <c r="W7106" s="13">
        <v>0</v>
      </c>
    </row>
    <row r="7107" spans="1:30" x14ac:dyDescent="0.25">
      <c r="A7107" s="11" t="s">
        <v>2762</v>
      </c>
      <c r="B7107" t="s">
        <v>2763</v>
      </c>
      <c r="C7107" t="s">
        <v>5204</v>
      </c>
      <c r="D7107" t="s">
        <v>5215</v>
      </c>
      <c r="E7107" t="s">
        <v>5206</v>
      </c>
      <c r="F7107" t="s">
        <v>49</v>
      </c>
      <c r="L7107" s="13">
        <v>0</v>
      </c>
      <c r="P7107" s="13">
        <v>0</v>
      </c>
      <c r="T7107" s="13">
        <v>0</v>
      </c>
      <c r="W7107" s="13">
        <v>0</v>
      </c>
    </row>
    <row r="7108" spans="1:30" x14ac:dyDescent="0.25">
      <c r="A7108" s="11" t="s">
        <v>2762</v>
      </c>
      <c r="B7108" t="s">
        <v>2763</v>
      </c>
      <c r="C7108" t="s">
        <v>5204</v>
      </c>
      <c r="D7108" t="s">
        <v>5215</v>
      </c>
      <c r="E7108" t="s">
        <v>5207</v>
      </c>
      <c r="F7108" t="s">
        <v>49</v>
      </c>
      <c r="L7108" s="13">
        <v>0</v>
      </c>
      <c r="P7108" s="13">
        <v>0</v>
      </c>
      <c r="T7108" s="13">
        <v>0</v>
      </c>
      <c r="W7108" s="13">
        <v>0</v>
      </c>
    </row>
    <row r="7109" spans="1:30" x14ac:dyDescent="0.25">
      <c r="A7109" s="11" t="s">
        <v>2762</v>
      </c>
      <c r="B7109" t="s">
        <v>2763</v>
      </c>
      <c r="C7109" t="s">
        <v>5204</v>
      </c>
      <c r="D7109" t="s">
        <v>5215</v>
      </c>
      <c r="E7109" t="s">
        <v>5208</v>
      </c>
      <c r="F7109" t="s">
        <v>49</v>
      </c>
      <c r="L7109" s="13">
        <v>0</v>
      </c>
      <c r="P7109" s="13">
        <v>0</v>
      </c>
      <c r="T7109" s="13">
        <v>0</v>
      </c>
      <c r="W7109" s="13">
        <v>0</v>
      </c>
    </row>
    <row r="7110" spans="1:30" x14ac:dyDescent="0.25">
      <c r="A7110" s="11" t="s">
        <v>2762</v>
      </c>
      <c r="B7110" t="s">
        <v>2763</v>
      </c>
      <c r="C7110" t="s">
        <v>5204</v>
      </c>
      <c r="D7110" t="s">
        <v>5215</v>
      </c>
      <c r="E7110" t="s">
        <v>5209</v>
      </c>
      <c r="F7110" t="s">
        <v>49</v>
      </c>
      <c r="G7110" s="12">
        <v>500</v>
      </c>
      <c r="H7110" s="12">
        <v>2100</v>
      </c>
      <c r="I7110" s="13">
        <v>5</v>
      </c>
      <c r="J7110" s="13">
        <v>625</v>
      </c>
      <c r="K7110" s="13">
        <v>557</v>
      </c>
      <c r="L7110" s="13">
        <v>68</v>
      </c>
      <c r="N7110" s="13">
        <v>52</v>
      </c>
      <c r="O7110" s="13">
        <v>46</v>
      </c>
      <c r="P7110" s="13">
        <v>6</v>
      </c>
      <c r="T7110" s="13">
        <v>0</v>
      </c>
      <c r="W7110" s="13">
        <v>0</v>
      </c>
      <c r="Z7110" s="13">
        <v>156</v>
      </c>
      <c r="AC7110" s="13">
        <v>572</v>
      </c>
      <c r="AD7110" s="13">
        <v>256</v>
      </c>
    </row>
    <row r="7111" spans="1:30" x14ac:dyDescent="0.25">
      <c r="A7111" s="11" t="s">
        <v>2762</v>
      </c>
      <c r="B7111" t="s">
        <v>2763</v>
      </c>
      <c r="C7111" t="s">
        <v>5204</v>
      </c>
      <c r="D7111" t="s">
        <v>5215</v>
      </c>
      <c r="E7111" t="s">
        <v>5210</v>
      </c>
      <c r="F7111" t="s">
        <v>49</v>
      </c>
      <c r="G7111" s="12">
        <v>600</v>
      </c>
      <c r="H7111" s="12">
        <v>1800</v>
      </c>
      <c r="I7111" s="13">
        <v>2</v>
      </c>
      <c r="J7111" s="13">
        <v>202</v>
      </c>
      <c r="K7111" s="13">
        <v>163</v>
      </c>
      <c r="L7111" s="13">
        <v>39</v>
      </c>
      <c r="N7111" s="13">
        <v>19</v>
      </c>
      <c r="O7111" s="13">
        <v>16</v>
      </c>
      <c r="P7111" s="13">
        <v>3</v>
      </c>
      <c r="T7111" s="13">
        <v>0</v>
      </c>
      <c r="W7111" s="13">
        <v>0</v>
      </c>
      <c r="Z7111" s="13">
        <v>44</v>
      </c>
      <c r="AC7111" s="13">
        <v>155</v>
      </c>
      <c r="AD7111" s="13">
        <v>52</v>
      </c>
    </row>
    <row r="7112" spans="1:30" x14ac:dyDescent="0.25">
      <c r="A7112" s="11" t="s">
        <v>2762</v>
      </c>
      <c r="B7112" t="s">
        <v>2763</v>
      </c>
      <c r="C7112" t="s">
        <v>5204</v>
      </c>
      <c r="D7112" t="s">
        <v>5215</v>
      </c>
      <c r="E7112" t="s">
        <v>5211</v>
      </c>
      <c r="F7112" t="s">
        <v>49</v>
      </c>
      <c r="G7112" s="12">
        <v>1000</v>
      </c>
      <c r="H7112" s="12">
        <v>1800</v>
      </c>
      <c r="I7112" s="13">
        <v>1</v>
      </c>
      <c r="J7112" s="13">
        <v>84</v>
      </c>
      <c r="K7112" s="13">
        <v>69</v>
      </c>
      <c r="L7112" s="13">
        <v>15</v>
      </c>
      <c r="N7112" s="13">
        <v>8</v>
      </c>
      <c r="O7112" s="13">
        <v>6</v>
      </c>
      <c r="P7112" s="13">
        <v>2</v>
      </c>
      <c r="T7112" s="13">
        <v>0</v>
      </c>
      <c r="W7112" s="13">
        <v>0</v>
      </c>
      <c r="Z7112" s="13">
        <v>15</v>
      </c>
      <c r="AC7112" s="13">
        <v>77</v>
      </c>
      <c r="AD7112" s="13">
        <v>52</v>
      </c>
    </row>
    <row r="7113" spans="1:30" x14ac:dyDescent="0.25">
      <c r="A7113" s="11" t="s">
        <v>2762</v>
      </c>
      <c r="B7113" t="s">
        <v>2763</v>
      </c>
      <c r="C7113" t="s">
        <v>5204</v>
      </c>
      <c r="D7113" t="s">
        <v>5215</v>
      </c>
      <c r="E7113" t="s">
        <v>5212</v>
      </c>
      <c r="F7113" t="s">
        <v>49</v>
      </c>
      <c r="J7113" s="13">
        <v>174898</v>
      </c>
      <c r="K7113" s="13">
        <v>154593</v>
      </c>
      <c r="L7113" s="13">
        <v>20305</v>
      </c>
      <c r="N7113" s="13">
        <v>14783</v>
      </c>
      <c r="O7113" s="13">
        <v>12962</v>
      </c>
      <c r="P7113" s="13">
        <v>1821</v>
      </c>
      <c r="T7113" s="13">
        <v>0</v>
      </c>
      <c r="W7113" s="13">
        <v>0</v>
      </c>
      <c r="Z7113" s="13">
        <v>43092</v>
      </c>
      <c r="AA7113" s="13">
        <v>32425</v>
      </c>
      <c r="AC7113" s="13">
        <v>157271</v>
      </c>
      <c r="AD7113" s="13">
        <v>360</v>
      </c>
    </row>
    <row r="7114" spans="1:30" x14ac:dyDescent="0.25">
      <c r="A7114" s="11" t="s">
        <v>2762</v>
      </c>
      <c r="B7114" t="s">
        <v>2763</v>
      </c>
      <c r="C7114" t="s">
        <v>5214</v>
      </c>
      <c r="D7114" t="s">
        <v>5215</v>
      </c>
      <c r="E7114" t="s">
        <v>5205</v>
      </c>
      <c r="F7114" t="s">
        <v>49</v>
      </c>
      <c r="G7114" s="12">
        <v>530</v>
      </c>
      <c r="H7114" s="12">
        <v>830</v>
      </c>
      <c r="I7114" s="13">
        <v>26</v>
      </c>
      <c r="L7114" s="13">
        <v>0</v>
      </c>
      <c r="P7114" s="13">
        <v>0</v>
      </c>
      <c r="T7114" s="13">
        <v>0</v>
      </c>
      <c r="W7114" s="13">
        <v>0</v>
      </c>
    </row>
    <row r="7115" spans="1:30" x14ac:dyDescent="0.25">
      <c r="A7115" s="11" t="s">
        <v>2762</v>
      </c>
      <c r="B7115" t="s">
        <v>2763</v>
      </c>
      <c r="C7115" t="s">
        <v>5214</v>
      </c>
      <c r="D7115" t="s">
        <v>5215</v>
      </c>
      <c r="E7115" t="s">
        <v>5206</v>
      </c>
      <c r="F7115" t="s">
        <v>49</v>
      </c>
      <c r="G7115" s="12">
        <v>830</v>
      </c>
      <c r="H7115" s="12">
        <v>1500</v>
      </c>
      <c r="I7115" s="13">
        <v>15</v>
      </c>
      <c r="L7115" s="13">
        <v>0</v>
      </c>
      <c r="P7115" s="13">
        <v>0</v>
      </c>
      <c r="T7115" s="13">
        <v>0</v>
      </c>
      <c r="W7115" s="13">
        <v>0</v>
      </c>
    </row>
    <row r="7116" spans="1:30" x14ac:dyDescent="0.25">
      <c r="A7116" s="11" t="s">
        <v>2762</v>
      </c>
      <c r="B7116" t="s">
        <v>2763</v>
      </c>
      <c r="C7116" t="s">
        <v>5214</v>
      </c>
      <c r="D7116" t="s">
        <v>5215</v>
      </c>
      <c r="E7116" t="s">
        <v>5207</v>
      </c>
      <c r="F7116" t="s">
        <v>49</v>
      </c>
      <c r="G7116" s="12">
        <v>1500</v>
      </c>
      <c r="H7116" s="12">
        <v>2200</v>
      </c>
      <c r="I7116" s="13">
        <v>26</v>
      </c>
      <c r="L7116" s="13">
        <v>0</v>
      </c>
      <c r="P7116" s="13">
        <v>0</v>
      </c>
      <c r="T7116" s="13">
        <v>0</v>
      </c>
      <c r="W7116" s="13">
        <v>0</v>
      </c>
    </row>
    <row r="7117" spans="1:30" x14ac:dyDescent="0.25">
      <c r="A7117" s="11" t="s">
        <v>2762</v>
      </c>
      <c r="B7117" t="s">
        <v>2763</v>
      </c>
      <c r="C7117" t="s">
        <v>5214</v>
      </c>
      <c r="D7117" t="s">
        <v>5215</v>
      </c>
      <c r="E7117" t="s">
        <v>5208</v>
      </c>
      <c r="F7117" t="s">
        <v>49</v>
      </c>
      <c r="L7117" s="13">
        <v>0</v>
      </c>
      <c r="P7117" s="13">
        <v>0</v>
      </c>
      <c r="T7117" s="13">
        <v>0</v>
      </c>
      <c r="W7117" s="13">
        <v>0</v>
      </c>
    </row>
    <row r="7118" spans="1:30" x14ac:dyDescent="0.25">
      <c r="A7118" s="11" t="s">
        <v>2762</v>
      </c>
      <c r="B7118" t="s">
        <v>2763</v>
      </c>
      <c r="C7118" t="s">
        <v>5214</v>
      </c>
      <c r="D7118" t="s">
        <v>5215</v>
      </c>
      <c r="E7118" t="s">
        <v>5209</v>
      </c>
      <c r="F7118" t="s">
        <v>49</v>
      </c>
      <c r="G7118" s="12">
        <v>530</v>
      </c>
      <c r="H7118" s="12">
        <v>2200</v>
      </c>
      <c r="I7118" s="13">
        <v>26</v>
      </c>
      <c r="J7118" s="13">
        <v>4027</v>
      </c>
      <c r="K7118" s="13">
        <v>3872</v>
      </c>
      <c r="L7118" s="13">
        <v>155</v>
      </c>
      <c r="M7118" s="13">
        <v>4020</v>
      </c>
      <c r="N7118" s="13">
        <v>279</v>
      </c>
      <c r="O7118" s="13">
        <v>272</v>
      </c>
      <c r="P7118" s="13">
        <v>7</v>
      </c>
      <c r="T7118" s="13">
        <v>0</v>
      </c>
      <c r="W7118" s="13">
        <v>0</v>
      </c>
      <c r="Z7118" s="13">
        <v>4609</v>
      </c>
      <c r="AC7118" s="13">
        <v>16132</v>
      </c>
      <c r="AD7118" s="13">
        <v>256</v>
      </c>
    </row>
    <row r="7119" spans="1:30" x14ac:dyDescent="0.25">
      <c r="A7119" s="11" t="s">
        <v>2762</v>
      </c>
      <c r="B7119" t="s">
        <v>2763</v>
      </c>
      <c r="C7119" t="s">
        <v>5214</v>
      </c>
      <c r="D7119" t="s">
        <v>5215</v>
      </c>
      <c r="E7119" t="s">
        <v>5210</v>
      </c>
      <c r="F7119" t="s">
        <v>49</v>
      </c>
      <c r="G7119" s="12">
        <v>600</v>
      </c>
      <c r="H7119" s="12">
        <v>1800</v>
      </c>
      <c r="I7119" s="13">
        <v>13</v>
      </c>
      <c r="J7119" s="13">
        <v>1885</v>
      </c>
      <c r="K7119" s="13">
        <v>1773</v>
      </c>
      <c r="L7119" s="13">
        <v>112</v>
      </c>
      <c r="M7119" s="13">
        <v>1886</v>
      </c>
      <c r="N7119" s="13">
        <v>175</v>
      </c>
      <c r="O7119" s="13">
        <v>164</v>
      </c>
      <c r="P7119" s="13">
        <v>11</v>
      </c>
      <c r="T7119" s="13">
        <v>0</v>
      </c>
      <c r="W7119" s="13">
        <v>0</v>
      </c>
      <c r="Z7119" s="13">
        <v>1920</v>
      </c>
      <c r="AC7119" s="13">
        <v>6624</v>
      </c>
      <c r="AD7119" s="13">
        <v>52</v>
      </c>
    </row>
    <row r="7120" spans="1:30" x14ac:dyDescent="0.25">
      <c r="A7120" s="11" t="s">
        <v>2762</v>
      </c>
      <c r="B7120" t="s">
        <v>2763</v>
      </c>
      <c r="C7120" t="s">
        <v>5214</v>
      </c>
      <c r="D7120" t="s">
        <v>5215</v>
      </c>
      <c r="E7120" t="s">
        <v>5211</v>
      </c>
      <c r="F7120" t="s">
        <v>49</v>
      </c>
      <c r="G7120" s="12">
        <v>930</v>
      </c>
      <c r="H7120" s="12">
        <v>1800</v>
      </c>
      <c r="I7120" s="13">
        <v>8</v>
      </c>
      <c r="J7120" s="13">
        <v>916</v>
      </c>
      <c r="K7120" s="13">
        <v>854</v>
      </c>
      <c r="L7120" s="13">
        <v>62</v>
      </c>
      <c r="M7120" s="13">
        <v>917</v>
      </c>
      <c r="N7120" s="13">
        <v>90</v>
      </c>
      <c r="O7120" s="13">
        <v>70</v>
      </c>
      <c r="P7120" s="13">
        <v>20</v>
      </c>
      <c r="T7120" s="13">
        <v>0</v>
      </c>
      <c r="W7120" s="13">
        <v>0</v>
      </c>
      <c r="Z7120" s="13">
        <v>1004</v>
      </c>
      <c r="AC7120" s="13">
        <v>3514</v>
      </c>
      <c r="AD7120" s="13">
        <v>52</v>
      </c>
    </row>
    <row r="7121" spans="1:30" x14ac:dyDescent="0.25">
      <c r="A7121" s="11" t="s">
        <v>2762</v>
      </c>
      <c r="B7121" t="s">
        <v>2763</v>
      </c>
      <c r="C7121" t="s">
        <v>5214</v>
      </c>
      <c r="D7121" t="s">
        <v>5215</v>
      </c>
      <c r="E7121" t="s">
        <v>5212</v>
      </c>
      <c r="F7121" t="s">
        <v>49</v>
      </c>
      <c r="J7121" s="13">
        <v>1176530</v>
      </c>
      <c r="K7121" s="13">
        <v>1102110</v>
      </c>
      <c r="L7121" s="13">
        <v>74420</v>
      </c>
      <c r="M7121" s="13">
        <v>1177144</v>
      </c>
      <c r="N7121" s="13">
        <v>87630</v>
      </c>
      <c r="O7121" s="13">
        <v>81789</v>
      </c>
      <c r="P7121" s="13">
        <v>5841</v>
      </c>
      <c r="T7121" s="13">
        <v>0</v>
      </c>
      <c r="W7121" s="13">
        <v>0</v>
      </c>
      <c r="Z7121" s="13">
        <v>1331989</v>
      </c>
      <c r="AC7121" s="13">
        <v>4661962</v>
      </c>
      <c r="AD7121" s="13">
        <v>360</v>
      </c>
    </row>
    <row r="7122" spans="1:30" x14ac:dyDescent="0.25">
      <c r="A7122" s="11" t="s">
        <v>2769</v>
      </c>
      <c r="B7122" t="s">
        <v>2770</v>
      </c>
      <c r="C7122" t="s">
        <v>5204</v>
      </c>
      <c r="D7122" t="s">
        <v>4287</v>
      </c>
      <c r="E7122" t="s">
        <v>5205</v>
      </c>
      <c r="F7122" t="s">
        <v>49</v>
      </c>
      <c r="L7122" s="13">
        <v>0</v>
      </c>
      <c r="P7122" s="13">
        <v>0</v>
      </c>
      <c r="T7122" s="13">
        <v>0</v>
      </c>
      <c r="W7122" s="13">
        <v>0</v>
      </c>
    </row>
    <row r="7123" spans="1:30" x14ac:dyDescent="0.25">
      <c r="A7123" s="11" t="s">
        <v>2769</v>
      </c>
      <c r="B7123" t="s">
        <v>2770</v>
      </c>
      <c r="C7123" t="s">
        <v>5204</v>
      </c>
      <c r="D7123" t="s">
        <v>4287</v>
      </c>
      <c r="E7123" t="s">
        <v>5206</v>
      </c>
      <c r="F7123" t="s">
        <v>49</v>
      </c>
      <c r="L7123" s="13">
        <v>0</v>
      </c>
      <c r="P7123" s="13">
        <v>0</v>
      </c>
      <c r="T7123" s="13">
        <v>0</v>
      </c>
      <c r="W7123" s="13">
        <v>0</v>
      </c>
    </row>
    <row r="7124" spans="1:30" x14ac:dyDescent="0.25">
      <c r="A7124" s="11" t="s">
        <v>2769</v>
      </c>
      <c r="B7124" t="s">
        <v>2770</v>
      </c>
      <c r="C7124" t="s">
        <v>5204</v>
      </c>
      <c r="D7124" t="s">
        <v>4287</v>
      </c>
      <c r="E7124" t="s">
        <v>5207</v>
      </c>
      <c r="F7124" t="s">
        <v>49</v>
      </c>
      <c r="L7124" s="13">
        <v>0</v>
      </c>
      <c r="P7124" s="13">
        <v>0</v>
      </c>
      <c r="T7124" s="13">
        <v>0</v>
      </c>
      <c r="W7124" s="13">
        <v>0</v>
      </c>
    </row>
    <row r="7125" spans="1:30" x14ac:dyDescent="0.25">
      <c r="A7125" s="11" t="s">
        <v>2769</v>
      </c>
      <c r="B7125" t="s">
        <v>2770</v>
      </c>
      <c r="C7125" t="s">
        <v>5204</v>
      </c>
      <c r="D7125" t="s">
        <v>4287</v>
      </c>
      <c r="E7125" t="s">
        <v>5208</v>
      </c>
      <c r="F7125" t="s">
        <v>49</v>
      </c>
      <c r="L7125" s="13">
        <v>0</v>
      </c>
      <c r="P7125" s="13">
        <v>0</v>
      </c>
      <c r="T7125" s="13">
        <v>0</v>
      </c>
      <c r="W7125" s="13">
        <v>0</v>
      </c>
    </row>
    <row r="7126" spans="1:30" x14ac:dyDescent="0.25">
      <c r="A7126" s="11" t="s">
        <v>2769</v>
      </c>
      <c r="B7126" t="s">
        <v>2770</v>
      </c>
      <c r="C7126" t="s">
        <v>5204</v>
      </c>
      <c r="D7126" t="s">
        <v>4287</v>
      </c>
      <c r="E7126" t="s">
        <v>5209</v>
      </c>
      <c r="F7126" t="s">
        <v>49</v>
      </c>
      <c r="G7126" s="12">
        <v>430</v>
      </c>
      <c r="H7126" s="12">
        <v>100</v>
      </c>
      <c r="I7126" s="13">
        <v>78</v>
      </c>
      <c r="J7126" s="13">
        <v>10556</v>
      </c>
      <c r="K7126" s="13">
        <v>8989</v>
      </c>
      <c r="L7126" s="13">
        <v>1567</v>
      </c>
      <c r="N7126" s="13">
        <v>798</v>
      </c>
      <c r="O7126" s="13">
        <v>702</v>
      </c>
      <c r="P7126" s="13">
        <v>96</v>
      </c>
      <c r="T7126" s="13">
        <v>0</v>
      </c>
      <c r="W7126" s="13">
        <v>0</v>
      </c>
      <c r="Z7126" s="13">
        <v>1684</v>
      </c>
      <c r="AC7126" s="13">
        <v>11138</v>
      </c>
      <c r="AD7126" s="13">
        <v>261</v>
      </c>
    </row>
    <row r="7127" spans="1:30" x14ac:dyDescent="0.25">
      <c r="A7127" s="11" t="s">
        <v>2769</v>
      </c>
      <c r="B7127" t="s">
        <v>2770</v>
      </c>
      <c r="C7127" t="s">
        <v>5204</v>
      </c>
      <c r="D7127" t="s">
        <v>4287</v>
      </c>
      <c r="E7127" t="s">
        <v>5210</v>
      </c>
      <c r="F7127" t="s">
        <v>49</v>
      </c>
      <c r="G7127" s="12">
        <v>430</v>
      </c>
      <c r="H7127" s="12">
        <v>100</v>
      </c>
      <c r="I7127" s="13">
        <v>27</v>
      </c>
      <c r="J7127" s="13">
        <v>4581</v>
      </c>
      <c r="K7127" s="13">
        <v>4034</v>
      </c>
      <c r="L7127" s="13">
        <v>547</v>
      </c>
      <c r="N7127" s="13">
        <v>309</v>
      </c>
      <c r="O7127" s="13">
        <v>272</v>
      </c>
      <c r="P7127" s="13">
        <v>37</v>
      </c>
      <c r="T7127" s="13">
        <v>0</v>
      </c>
      <c r="W7127" s="13">
        <v>0</v>
      </c>
      <c r="Z7127" s="13">
        <v>569</v>
      </c>
      <c r="AC7127" s="13">
        <v>3516</v>
      </c>
      <c r="AD7127" s="13">
        <v>52</v>
      </c>
    </row>
    <row r="7128" spans="1:30" x14ac:dyDescent="0.25">
      <c r="A7128" s="11" t="s">
        <v>2769</v>
      </c>
      <c r="B7128" t="s">
        <v>2770</v>
      </c>
      <c r="C7128" t="s">
        <v>5204</v>
      </c>
      <c r="D7128" t="s">
        <v>4287</v>
      </c>
      <c r="E7128" t="s">
        <v>5211</v>
      </c>
      <c r="F7128" t="s">
        <v>49</v>
      </c>
      <c r="G7128" s="12">
        <v>430</v>
      </c>
      <c r="H7128" s="12">
        <v>100</v>
      </c>
      <c r="I7128" s="13">
        <v>34</v>
      </c>
      <c r="J7128" s="13">
        <v>4821</v>
      </c>
      <c r="K7128" s="13">
        <v>4195</v>
      </c>
      <c r="L7128" s="13">
        <v>626</v>
      </c>
      <c r="N7128" s="13">
        <v>331</v>
      </c>
      <c r="O7128" s="13">
        <v>291</v>
      </c>
      <c r="P7128" s="13">
        <v>40</v>
      </c>
      <c r="T7128" s="13">
        <v>0</v>
      </c>
      <c r="W7128" s="13">
        <v>0</v>
      </c>
      <c r="Z7128" s="13">
        <v>584</v>
      </c>
      <c r="AC7128" s="13">
        <v>3812</v>
      </c>
      <c r="AD7128" s="13">
        <v>53</v>
      </c>
    </row>
    <row r="7129" spans="1:30" x14ac:dyDescent="0.25">
      <c r="A7129" s="11" t="s">
        <v>2769</v>
      </c>
      <c r="B7129" t="s">
        <v>2770</v>
      </c>
      <c r="C7129" t="s">
        <v>5204</v>
      </c>
      <c r="D7129" t="s">
        <v>4287</v>
      </c>
      <c r="E7129" t="s">
        <v>5212</v>
      </c>
      <c r="F7129" t="s">
        <v>49</v>
      </c>
      <c r="J7129" s="13">
        <v>3248795</v>
      </c>
      <c r="K7129" s="13">
        <v>2778117</v>
      </c>
      <c r="L7129" s="13">
        <v>470678</v>
      </c>
      <c r="N7129" s="13">
        <v>241850</v>
      </c>
      <c r="O7129" s="13">
        <v>212871</v>
      </c>
      <c r="P7129" s="13">
        <v>28979</v>
      </c>
      <c r="T7129" s="13">
        <v>0</v>
      </c>
      <c r="W7129" s="13">
        <v>0</v>
      </c>
      <c r="Z7129" s="13">
        <v>500157</v>
      </c>
      <c r="AA7129" s="13">
        <v>322457</v>
      </c>
      <c r="AB7129" s="13">
        <v>136864</v>
      </c>
      <c r="AC7129" s="13">
        <v>3291944</v>
      </c>
      <c r="AD7129" s="13">
        <v>366</v>
      </c>
    </row>
    <row r="7130" spans="1:30" x14ac:dyDescent="0.25">
      <c r="A7130" s="11" t="s">
        <v>2769</v>
      </c>
      <c r="B7130" t="s">
        <v>2770</v>
      </c>
      <c r="C7130" t="s">
        <v>5214</v>
      </c>
      <c r="D7130" t="s">
        <v>5215</v>
      </c>
      <c r="E7130" t="s">
        <v>5205</v>
      </c>
      <c r="F7130" t="s">
        <v>49</v>
      </c>
      <c r="G7130" s="12">
        <v>600</v>
      </c>
      <c r="H7130" s="12">
        <v>900</v>
      </c>
      <c r="I7130" s="13">
        <v>329</v>
      </c>
      <c r="L7130" s="13">
        <v>0</v>
      </c>
      <c r="P7130" s="13">
        <v>0</v>
      </c>
      <c r="T7130" s="13">
        <v>0</v>
      </c>
      <c r="W7130" s="13">
        <v>0</v>
      </c>
    </row>
    <row r="7131" spans="1:30" x14ac:dyDescent="0.25">
      <c r="A7131" s="11" t="s">
        <v>2769</v>
      </c>
      <c r="B7131" t="s">
        <v>2770</v>
      </c>
      <c r="C7131" t="s">
        <v>5214</v>
      </c>
      <c r="D7131" t="s">
        <v>5215</v>
      </c>
      <c r="E7131" t="s">
        <v>5206</v>
      </c>
      <c r="F7131" t="s">
        <v>49</v>
      </c>
      <c r="G7131" s="12">
        <v>900</v>
      </c>
      <c r="H7131" s="12">
        <v>1500</v>
      </c>
      <c r="I7131" s="13">
        <v>191</v>
      </c>
      <c r="L7131" s="13">
        <v>0</v>
      </c>
      <c r="P7131" s="13">
        <v>0</v>
      </c>
      <c r="T7131" s="13">
        <v>0</v>
      </c>
      <c r="W7131" s="13">
        <v>0</v>
      </c>
    </row>
    <row r="7132" spans="1:30" x14ac:dyDescent="0.25">
      <c r="A7132" s="11" t="s">
        <v>2769</v>
      </c>
      <c r="B7132" t="s">
        <v>2770</v>
      </c>
      <c r="C7132" t="s">
        <v>5214</v>
      </c>
      <c r="D7132" t="s">
        <v>5215</v>
      </c>
      <c r="E7132" t="s">
        <v>5207</v>
      </c>
      <c r="F7132" t="s">
        <v>49</v>
      </c>
      <c r="G7132" s="12">
        <v>1500</v>
      </c>
      <c r="H7132" s="12">
        <v>1800</v>
      </c>
      <c r="I7132" s="13">
        <v>327</v>
      </c>
      <c r="L7132" s="13">
        <v>0</v>
      </c>
      <c r="P7132" s="13">
        <v>0</v>
      </c>
      <c r="T7132" s="13">
        <v>0</v>
      </c>
      <c r="W7132" s="13">
        <v>0</v>
      </c>
    </row>
    <row r="7133" spans="1:30" x14ac:dyDescent="0.25">
      <c r="A7133" s="11" t="s">
        <v>2769</v>
      </c>
      <c r="B7133" t="s">
        <v>2770</v>
      </c>
      <c r="C7133" t="s">
        <v>5214</v>
      </c>
      <c r="D7133" t="s">
        <v>5215</v>
      </c>
      <c r="E7133" t="s">
        <v>5208</v>
      </c>
      <c r="F7133" t="s">
        <v>49</v>
      </c>
      <c r="I7133" s="13">
        <v>154</v>
      </c>
      <c r="L7133" s="13">
        <v>0</v>
      </c>
      <c r="P7133" s="13">
        <v>0</v>
      </c>
      <c r="T7133" s="13">
        <v>0</v>
      </c>
      <c r="W7133" s="13">
        <v>0</v>
      </c>
    </row>
    <row r="7134" spans="1:30" x14ac:dyDescent="0.25">
      <c r="A7134" s="11" t="s">
        <v>2769</v>
      </c>
      <c r="B7134" t="s">
        <v>2770</v>
      </c>
      <c r="C7134" t="s">
        <v>5214</v>
      </c>
      <c r="D7134" t="s">
        <v>5215</v>
      </c>
      <c r="E7134" t="s">
        <v>5209</v>
      </c>
      <c r="F7134" t="s">
        <v>49</v>
      </c>
      <c r="G7134" s="12">
        <v>248</v>
      </c>
      <c r="H7134" s="12">
        <v>317</v>
      </c>
      <c r="I7134" s="13">
        <v>329</v>
      </c>
      <c r="J7134" s="13">
        <v>52287</v>
      </c>
      <c r="K7134" s="13">
        <v>47440</v>
      </c>
      <c r="L7134" s="13">
        <v>4847</v>
      </c>
      <c r="M7134" s="13">
        <v>47536</v>
      </c>
      <c r="N7134" s="13">
        <v>4078</v>
      </c>
      <c r="O7134" s="13">
        <v>3867</v>
      </c>
      <c r="P7134" s="13">
        <v>211</v>
      </c>
      <c r="T7134" s="13">
        <v>0</v>
      </c>
      <c r="W7134" s="13">
        <v>0</v>
      </c>
      <c r="Z7134" s="13">
        <v>146505</v>
      </c>
      <c r="AC7134" s="13">
        <v>432368</v>
      </c>
      <c r="AD7134" s="13">
        <v>256</v>
      </c>
    </row>
    <row r="7135" spans="1:30" x14ac:dyDescent="0.25">
      <c r="A7135" s="11" t="s">
        <v>2769</v>
      </c>
      <c r="B7135" t="s">
        <v>2770</v>
      </c>
      <c r="C7135" t="s">
        <v>5214</v>
      </c>
      <c r="D7135" t="s">
        <v>5215</v>
      </c>
      <c r="E7135" t="s">
        <v>5210</v>
      </c>
      <c r="F7135" t="s">
        <v>49</v>
      </c>
      <c r="G7135" s="12">
        <v>403</v>
      </c>
      <c r="H7135" s="12">
        <v>252</v>
      </c>
      <c r="I7135" s="13">
        <v>158</v>
      </c>
      <c r="J7135" s="13">
        <v>32563</v>
      </c>
      <c r="K7135" s="13">
        <v>31036</v>
      </c>
      <c r="L7135" s="13">
        <v>1527</v>
      </c>
      <c r="M7135" s="13">
        <v>31120</v>
      </c>
      <c r="N7135" s="13">
        <v>2540</v>
      </c>
      <c r="O7135" s="13">
        <v>2473</v>
      </c>
      <c r="P7135" s="13">
        <v>67</v>
      </c>
      <c r="T7135" s="13">
        <v>0</v>
      </c>
      <c r="W7135" s="13">
        <v>0</v>
      </c>
      <c r="Z7135" s="13">
        <v>84342</v>
      </c>
      <c r="AC7135" s="13">
        <v>190325</v>
      </c>
      <c r="AD7135" s="13">
        <v>52</v>
      </c>
    </row>
    <row r="7136" spans="1:30" x14ac:dyDescent="0.25">
      <c r="A7136" s="11" t="s">
        <v>2769</v>
      </c>
      <c r="B7136" t="s">
        <v>2770</v>
      </c>
      <c r="C7136" t="s">
        <v>5214</v>
      </c>
      <c r="D7136" t="s">
        <v>5215</v>
      </c>
      <c r="E7136" t="s">
        <v>5211</v>
      </c>
      <c r="F7136" t="s">
        <v>49</v>
      </c>
      <c r="G7136" s="12">
        <v>409</v>
      </c>
      <c r="H7136" s="12">
        <v>243</v>
      </c>
      <c r="I7136" s="13">
        <v>141</v>
      </c>
      <c r="J7136" s="13">
        <v>29327</v>
      </c>
      <c r="K7136" s="13">
        <v>27993</v>
      </c>
      <c r="L7136" s="13">
        <v>1334</v>
      </c>
      <c r="M7136" s="13">
        <v>28010</v>
      </c>
      <c r="N7136" s="13">
        <v>2217</v>
      </c>
      <c r="O7136" s="13">
        <v>2157</v>
      </c>
      <c r="P7136" s="13">
        <v>60</v>
      </c>
      <c r="T7136" s="13">
        <v>0</v>
      </c>
      <c r="W7136" s="13">
        <v>0</v>
      </c>
      <c r="Z7136" s="13">
        <v>57348</v>
      </c>
      <c r="AC7136" s="13">
        <v>153268</v>
      </c>
      <c r="AD7136" s="13">
        <v>58</v>
      </c>
    </row>
    <row r="7137" spans="1:32" x14ac:dyDescent="0.25">
      <c r="A7137" s="11" t="s">
        <v>2769</v>
      </c>
      <c r="B7137" t="s">
        <v>2770</v>
      </c>
      <c r="C7137" t="s">
        <v>5214</v>
      </c>
      <c r="D7137" t="s">
        <v>5215</v>
      </c>
      <c r="E7137" t="s">
        <v>5212</v>
      </c>
      <c r="F7137" t="s">
        <v>49</v>
      </c>
      <c r="J7137" s="13">
        <v>16919618</v>
      </c>
      <c r="K7137" s="13">
        <v>15509683</v>
      </c>
      <c r="L7137" s="13">
        <v>1409935</v>
      </c>
      <c r="M7137" s="13">
        <v>15518182</v>
      </c>
      <c r="N7137" s="13">
        <v>1311378</v>
      </c>
      <c r="O7137" s="13">
        <v>1250009</v>
      </c>
      <c r="P7137" s="13">
        <v>61369</v>
      </c>
      <c r="T7137" s="13">
        <v>0</v>
      </c>
      <c r="W7137" s="13">
        <v>0</v>
      </c>
      <c r="X7137" s="13">
        <v>0</v>
      </c>
      <c r="Y7137" s="13">
        <v>0</v>
      </c>
      <c r="Z7137" s="13">
        <v>45217284</v>
      </c>
      <c r="AC7137" s="13">
        <v>129472598</v>
      </c>
      <c r="AD7137" s="13">
        <v>366</v>
      </c>
    </row>
    <row r="7138" spans="1:32" x14ac:dyDescent="0.25">
      <c r="A7138" s="11" t="s">
        <v>2776</v>
      </c>
      <c r="B7138" t="s">
        <v>2777</v>
      </c>
      <c r="C7138" t="s">
        <v>5213</v>
      </c>
      <c r="D7138" t="s">
        <v>4287</v>
      </c>
      <c r="E7138" t="s">
        <v>5205</v>
      </c>
      <c r="F7138" t="s">
        <v>49</v>
      </c>
      <c r="L7138" s="13">
        <v>0</v>
      </c>
      <c r="P7138" s="13">
        <v>0</v>
      </c>
      <c r="T7138" s="13">
        <v>0</v>
      </c>
      <c r="W7138" s="13">
        <v>0</v>
      </c>
    </row>
    <row r="7139" spans="1:32" x14ac:dyDescent="0.25">
      <c r="A7139" s="11" t="s">
        <v>2776</v>
      </c>
      <c r="B7139" t="s">
        <v>2777</v>
      </c>
      <c r="C7139" t="s">
        <v>5213</v>
      </c>
      <c r="D7139" t="s">
        <v>4287</v>
      </c>
      <c r="E7139" t="s">
        <v>5206</v>
      </c>
      <c r="F7139" t="s">
        <v>49</v>
      </c>
      <c r="L7139" s="13">
        <v>0</v>
      </c>
      <c r="P7139" s="13">
        <v>0</v>
      </c>
      <c r="T7139" s="13">
        <v>0</v>
      </c>
      <c r="W7139" s="13">
        <v>0</v>
      </c>
    </row>
    <row r="7140" spans="1:32" x14ac:dyDescent="0.25">
      <c r="A7140" s="11" t="s">
        <v>2776</v>
      </c>
      <c r="B7140" t="s">
        <v>2777</v>
      </c>
      <c r="C7140" t="s">
        <v>5213</v>
      </c>
      <c r="D7140" t="s">
        <v>4287</v>
      </c>
      <c r="E7140" t="s">
        <v>5207</v>
      </c>
      <c r="F7140" t="s">
        <v>49</v>
      </c>
      <c r="L7140" s="13">
        <v>0</v>
      </c>
      <c r="P7140" s="13">
        <v>0</v>
      </c>
      <c r="T7140" s="13">
        <v>0</v>
      </c>
      <c r="W7140" s="13">
        <v>0</v>
      </c>
    </row>
    <row r="7141" spans="1:32" x14ac:dyDescent="0.25">
      <c r="A7141" s="11" t="s">
        <v>2776</v>
      </c>
      <c r="B7141" t="s">
        <v>2777</v>
      </c>
      <c r="C7141" t="s">
        <v>5213</v>
      </c>
      <c r="D7141" t="s">
        <v>4287</v>
      </c>
      <c r="E7141" t="s">
        <v>5208</v>
      </c>
      <c r="F7141" t="s">
        <v>49</v>
      </c>
      <c r="L7141" s="13">
        <v>0</v>
      </c>
      <c r="P7141" s="13">
        <v>0</v>
      </c>
      <c r="T7141" s="13">
        <v>0</v>
      </c>
      <c r="W7141" s="13">
        <v>0</v>
      </c>
    </row>
    <row r="7142" spans="1:32" x14ac:dyDescent="0.25">
      <c r="A7142" s="11" t="s">
        <v>2776</v>
      </c>
      <c r="B7142" t="s">
        <v>2777</v>
      </c>
      <c r="C7142" t="s">
        <v>5213</v>
      </c>
      <c r="D7142" t="s">
        <v>4287</v>
      </c>
      <c r="E7142" t="s">
        <v>5209</v>
      </c>
      <c r="F7142" t="s">
        <v>49</v>
      </c>
      <c r="L7142" s="13">
        <v>0</v>
      </c>
      <c r="P7142" s="13">
        <v>0</v>
      </c>
      <c r="T7142" s="13">
        <v>0</v>
      </c>
      <c r="W7142" s="13">
        <v>0</v>
      </c>
    </row>
    <row r="7143" spans="1:32" x14ac:dyDescent="0.25">
      <c r="A7143" s="11" t="s">
        <v>2776</v>
      </c>
      <c r="B7143" t="s">
        <v>2777</v>
      </c>
      <c r="C7143" t="s">
        <v>5213</v>
      </c>
      <c r="D7143" t="s">
        <v>4287</v>
      </c>
      <c r="E7143" t="s">
        <v>5210</v>
      </c>
      <c r="F7143" t="s">
        <v>49</v>
      </c>
      <c r="L7143" s="13">
        <v>0</v>
      </c>
      <c r="P7143" s="13">
        <v>0</v>
      </c>
      <c r="T7143" s="13">
        <v>0</v>
      </c>
      <c r="W7143" s="13">
        <v>0</v>
      </c>
    </row>
    <row r="7144" spans="1:32" x14ac:dyDescent="0.25">
      <c r="A7144" s="11" t="s">
        <v>2776</v>
      </c>
      <c r="B7144" t="s">
        <v>2777</v>
      </c>
      <c r="C7144" t="s">
        <v>5213</v>
      </c>
      <c r="D7144" t="s">
        <v>4287</v>
      </c>
      <c r="E7144" t="s">
        <v>5211</v>
      </c>
      <c r="F7144" t="s">
        <v>49</v>
      </c>
      <c r="L7144" s="13">
        <v>0</v>
      </c>
      <c r="P7144" s="13">
        <v>0</v>
      </c>
      <c r="T7144" s="13">
        <v>0</v>
      </c>
      <c r="W7144" s="13">
        <v>0</v>
      </c>
    </row>
    <row r="7145" spans="1:32" x14ac:dyDescent="0.25">
      <c r="A7145" s="11" t="s">
        <v>2776</v>
      </c>
      <c r="B7145" t="s">
        <v>2777</v>
      </c>
      <c r="C7145" t="s">
        <v>5213</v>
      </c>
      <c r="D7145" t="s">
        <v>4287</v>
      </c>
      <c r="E7145" t="s">
        <v>5212</v>
      </c>
      <c r="F7145" t="s">
        <v>49</v>
      </c>
      <c r="I7145" s="13">
        <v>24</v>
      </c>
      <c r="J7145" s="13">
        <v>426741</v>
      </c>
      <c r="K7145" s="13">
        <v>426741</v>
      </c>
      <c r="L7145" s="13">
        <v>0</v>
      </c>
      <c r="N7145" s="13">
        <v>27754</v>
      </c>
      <c r="O7145" s="13">
        <v>27754</v>
      </c>
      <c r="P7145" s="13">
        <v>0</v>
      </c>
      <c r="T7145" s="13">
        <v>0</v>
      </c>
      <c r="W7145" s="13">
        <v>0</v>
      </c>
      <c r="Z7145" s="13">
        <v>101971</v>
      </c>
      <c r="AA7145" s="13">
        <v>50210</v>
      </c>
      <c r="AB7145" s="13">
        <v>17895</v>
      </c>
      <c r="AC7145" s="13">
        <v>416190</v>
      </c>
      <c r="AD7145" s="13">
        <v>366</v>
      </c>
      <c r="AE7145" s="13">
        <v>0</v>
      </c>
      <c r="AF7145" s="13">
        <v>0</v>
      </c>
    </row>
    <row r="7146" spans="1:32" x14ac:dyDescent="0.25">
      <c r="A7146" s="11" t="s">
        <v>2776</v>
      </c>
      <c r="B7146" t="s">
        <v>2777</v>
      </c>
      <c r="C7146" t="s">
        <v>5214</v>
      </c>
      <c r="D7146" t="s">
        <v>5215</v>
      </c>
      <c r="E7146" t="s">
        <v>5205</v>
      </c>
      <c r="F7146" t="s">
        <v>49</v>
      </c>
      <c r="G7146" s="12">
        <v>615</v>
      </c>
      <c r="I7146" s="13">
        <v>12</v>
      </c>
      <c r="L7146" s="13">
        <v>0</v>
      </c>
      <c r="P7146" s="13">
        <v>0</v>
      </c>
      <c r="T7146" s="13">
        <v>0</v>
      </c>
      <c r="W7146" s="13">
        <v>0</v>
      </c>
    </row>
    <row r="7147" spans="1:32" x14ac:dyDescent="0.25">
      <c r="A7147" s="11" t="s">
        <v>2776</v>
      </c>
      <c r="B7147" t="s">
        <v>2777</v>
      </c>
      <c r="C7147" t="s">
        <v>5214</v>
      </c>
      <c r="D7147" t="s">
        <v>5215</v>
      </c>
      <c r="E7147" t="s">
        <v>5206</v>
      </c>
      <c r="F7147" t="s">
        <v>49</v>
      </c>
      <c r="I7147" s="13">
        <v>12</v>
      </c>
      <c r="L7147" s="13">
        <v>0</v>
      </c>
      <c r="P7147" s="13">
        <v>0</v>
      </c>
      <c r="T7147" s="13">
        <v>0</v>
      </c>
      <c r="W7147" s="13">
        <v>0</v>
      </c>
    </row>
    <row r="7148" spans="1:32" x14ac:dyDescent="0.25">
      <c r="A7148" s="11" t="s">
        <v>2776</v>
      </c>
      <c r="B7148" t="s">
        <v>2777</v>
      </c>
      <c r="C7148" t="s">
        <v>5214</v>
      </c>
      <c r="D7148" t="s">
        <v>5215</v>
      </c>
      <c r="E7148" t="s">
        <v>5207</v>
      </c>
      <c r="F7148" t="s">
        <v>49</v>
      </c>
      <c r="H7148" s="12">
        <v>1815</v>
      </c>
      <c r="I7148" s="13">
        <v>12</v>
      </c>
      <c r="L7148" s="13">
        <v>0</v>
      </c>
      <c r="P7148" s="13">
        <v>0</v>
      </c>
      <c r="T7148" s="13">
        <v>0</v>
      </c>
      <c r="W7148" s="13">
        <v>0</v>
      </c>
    </row>
    <row r="7149" spans="1:32" x14ac:dyDescent="0.25">
      <c r="A7149" s="11" t="s">
        <v>2776</v>
      </c>
      <c r="B7149" t="s">
        <v>2777</v>
      </c>
      <c r="C7149" t="s">
        <v>5214</v>
      </c>
      <c r="D7149" t="s">
        <v>5215</v>
      </c>
      <c r="E7149" t="s">
        <v>5208</v>
      </c>
      <c r="F7149" t="s">
        <v>49</v>
      </c>
      <c r="L7149" s="13">
        <v>0</v>
      </c>
      <c r="P7149" s="13">
        <v>0</v>
      </c>
      <c r="T7149" s="13">
        <v>0</v>
      </c>
      <c r="W7149" s="13">
        <v>0</v>
      </c>
    </row>
    <row r="7150" spans="1:32" x14ac:dyDescent="0.25">
      <c r="A7150" s="11" t="s">
        <v>2776</v>
      </c>
      <c r="B7150" t="s">
        <v>2777</v>
      </c>
      <c r="C7150" t="s">
        <v>5214</v>
      </c>
      <c r="D7150" t="s">
        <v>5215</v>
      </c>
      <c r="E7150" t="s">
        <v>5209</v>
      </c>
      <c r="F7150" t="s">
        <v>49</v>
      </c>
      <c r="G7150" s="12">
        <v>615</v>
      </c>
      <c r="H7150" s="12">
        <v>1815</v>
      </c>
      <c r="I7150" s="13">
        <v>12</v>
      </c>
      <c r="J7150" s="13">
        <v>1575</v>
      </c>
      <c r="K7150" s="13">
        <v>1535</v>
      </c>
      <c r="L7150" s="13">
        <v>40</v>
      </c>
      <c r="M7150" s="13">
        <v>1573</v>
      </c>
      <c r="N7150" s="13">
        <v>117</v>
      </c>
      <c r="O7150" s="13">
        <v>115</v>
      </c>
      <c r="P7150" s="13">
        <v>2</v>
      </c>
      <c r="T7150" s="13">
        <v>0</v>
      </c>
      <c r="W7150" s="13">
        <v>0</v>
      </c>
      <c r="Z7150" s="13">
        <v>3294</v>
      </c>
      <c r="AC7150" s="13">
        <v>10574</v>
      </c>
      <c r="AD7150" s="13">
        <v>256</v>
      </c>
    </row>
    <row r="7151" spans="1:32" x14ac:dyDescent="0.25">
      <c r="A7151" s="11" t="s">
        <v>2776</v>
      </c>
      <c r="B7151" t="s">
        <v>2777</v>
      </c>
      <c r="C7151" t="s">
        <v>5214</v>
      </c>
      <c r="D7151" t="s">
        <v>5215</v>
      </c>
      <c r="E7151" t="s">
        <v>5210</v>
      </c>
      <c r="F7151" t="s">
        <v>49</v>
      </c>
      <c r="G7151" s="12">
        <v>615</v>
      </c>
      <c r="H7151" s="12">
        <v>1815</v>
      </c>
      <c r="I7151" s="13">
        <v>9</v>
      </c>
      <c r="J7151" s="13">
        <v>1556</v>
      </c>
      <c r="K7151" s="13">
        <v>1525</v>
      </c>
      <c r="L7151" s="13">
        <v>31</v>
      </c>
      <c r="M7151" s="13">
        <v>1554</v>
      </c>
      <c r="N7151" s="13">
        <v>114</v>
      </c>
      <c r="O7151" s="13">
        <v>112</v>
      </c>
      <c r="P7151" s="13">
        <v>2</v>
      </c>
      <c r="T7151" s="13">
        <v>0</v>
      </c>
      <c r="W7151" s="13">
        <v>0</v>
      </c>
      <c r="Z7151" s="13">
        <v>2036</v>
      </c>
      <c r="AC7151" s="13">
        <v>6536</v>
      </c>
      <c r="AD7151" s="13">
        <v>52</v>
      </c>
    </row>
    <row r="7152" spans="1:32" x14ac:dyDescent="0.25">
      <c r="A7152" s="11" t="s">
        <v>2776</v>
      </c>
      <c r="B7152" t="s">
        <v>2777</v>
      </c>
      <c r="C7152" t="s">
        <v>5214</v>
      </c>
      <c r="D7152" t="s">
        <v>5215</v>
      </c>
      <c r="E7152" t="s">
        <v>5211</v>
      </c>
      <c r="F7152" t="s">
        <v>49</v>
      </c>
      <c r="L7152" s="13">
        <v>0</v>
      </c>
      <c r="P7152" s="13">
        <v>0</v>
      </c>
      <c r="T7152" s="13">
        <v>0</v>
      </c>
      <c r="W7152" s="13">
        <v>0</v>
      </c>
    </row>
    <row r="7153" spans="1:30" x14ac:dyDescent="0.25">
      <c r="A7153" s="11" t="s">
        <v>2776</v>
      </c>
      <c r="B7153" t="s">
        <v>2777</v>
      </c>
      <c r="C7153" t="s">
        <v>5214</v>
      </c>
      <c r="D7153" t="s">
        <v>5215</v>
      </c>
      <c r="E7153" t="s">
        <v>5212</v>
      </c>
      <c r="F7153" t="s">
        <v>49</v>
      </c>
      <c r="J7153" s="13">
        <v>484560</v>
      </c>
      <c r="K7153" s="13">
        <v>472680</v>
      </c>
      <c r="L7153" s="13">
        <v>11880</v>
      </c>
      <c r="M7153" s="13">
        <v>480326</v>
      </c>
      <c r="N7153" s="13">
        <v>35924</v>
      </c>
      <c r="O7153" s="13">
        <v>35308</v>
      </c>
      <c r="P7153" s="13">
        <v>616</v>
      </c>
      <c r="T7153" s="13">
        <v>0</v>
      </c>
      <c r="W7153" s="13">
        <v>0</v>
      </c>
      <c r="Z7153" s="13">
        <v>950588</v>
      </c>
      <c r="AC7153" s="13">
        <v>3051476</v>
      </c>
      <c r="AD7153" s="13">
        <v>308</v>
      </c>
    </row>
    <row r="7154" spans="1:30" x14ac:dyDescent="0.25">
      <c r="A7154" s="11" t="s">
        <v>2776</v>
      </c>
      <c r="B7154" t="s">
        <v>2777</v>
      </c>
      <c r="C7154" t="s">
        <v>5214</v>
      </c>
      <c r="D7154" t="s">
        <v>4287</v>
      </c>
      <c r="E7154" t="s">
        <v>5205</v>
      </c>
      <c r="F7154" t="s">
        <v>49</v>
      </c>
      <c r="G7154" s="12">
        <v>645</v>
      </c>
      <c r="I7154" s="13">
        <v>1</v>
      </c>
      <c r="L7154" s="13">
        <v>0</v>
      </c>
      <c r="P7154" s="13">
        <v>0</v>
      </c>
      <c r="T7154" s="13">
        <v>0</v>
      </c>
      <c r="W7154" s="13">
        <v>0</v>
      </c>
    </row>
    <row r="7155" spans="1:30" x14ac:dyDescent="0.25">
      <c r="A7155" s="11" t="s">
        <v>2776</v>
      </c>
      <c r="B7155" t="s">
        <v>2777</v>
      </c>
      <c r="C7155" t="s">
        <v>5214</v>
      </c>
      <c r="D7155" t="s">
        <v>4287</v>
      </c>
      <c r="E7155" t="s">
        <v>5206</v>
      </c>
      <c r="F7155" t="s">
        <v>49</v>
      </c>
      <c r="I7155" s="13">
        <v>1</v>
      </c>
      <c r="L7155" s="13">
        <v>0</v>
      </c>
      <c r="P7155" s="13">
        <v>0</v>
      </c>
      <c r="T7155" s="13">
        <v>0</v>
      </c>
      <c r="W7155" s="13">
        <v>0</v>
      </c>
    </row>
    <row r="7156" spans="1:30" x14ac:dyDescent="0.25">
      <c r="A7156" s="11" t="s">
        <v>2776</v>
      </c>
      <c r="B7156" t="s">
        <v>2777</v>
      </c>
      <c r="C7156" t="s">
        <v>5214</v>
      </c>
      <c r="D7156" t="s">
        <v>4287</v>
      </c>
      <c r="E7156" t="s">
        <v>5207</v>
      </c>
      <c r="F7156" t="s">
        <v>49</v>
      </c>
      <c r="H7156" s="12">
        <v>1840</v>
      </c>
      <c r="I7156" s="13">
        <v>1</v>
      </c>
      <c r="L7156" s="13">
        <v>0</v>
      </c>
      <c r="P7156" s="13">
        <v>0</v>
      </c>
      <c r="T7156" s="13">
        <v>0</v>
      </c>
      <c r="W7156" s="13">
        <v>0</v>
      </c>
    </row>
    <row r="7157" spans="1:30" x14ac:dyDescent="0.25">
      <c r="A7157" s="11" t="s">
        <v>2776</v>
      </c>
      <c r="B7157" t="s">
        <v>2777</v>
      </c>
      <c r="C7157" t="s">
        <v>5214</v>
      </c>
      <c r="D7157" t="s">
        <v>4287</v>
      </c>
      <c r="E7157" t="s">
        <v>5208</v>
      </c>
      <c r="F7157" t="s">
        <v>49</v>
      </c>
      <c r="L7157" s="13">
        <v>0</v>
      </c>
      <c r="P7157" s="13">
        <v>0</v>
      </c>
      <c r="T7157" s="13">
        <v>0</v>
      </c>
      <c r="W7157" s="13">
        <v>0</v>
      </c>
    </row>
    <row r="7158" spans="1:30" x14ac:dyDescent="0.25">
      <c r="A7158" s="11" t="s">
        <v>2776</v>
      </c>
      <c r="B7158" t="s">
        <v>2777</v>
      </c>
      <c r="C7158" t="s">
        <v>5214</v>
      </c>
      <c r="D7158" t="s">
        <v>4287</v>
      </c>
      <c r="E7158" t="s">
        <v>5209</v>
      </c>
      <c r="F7158" t="s">
        <v>49</v>
      </c>
      <c r="G7158" s="12">
        <v>645</v>
      </c>
      <c r="H7158" s="12">
        <v>1840</v>
      </c>
      <c r="I7158" s="13">
        <v>1</v>
      </c>
      <c r="J7158" s="13">
        <v>269</v>
      </c>
      <c r="K7158" s="13">
        <v>250</v>
      </c>
      <c r="L7158" s="13">
        <v>19</v>
      </c>
      <c r="M7158" s="13">
        <v>252</v>
      </c>
      <c r="N7158" s="13">
        <v>12</v>
      </c>
      <c r="O7158" s="13">
        <v>11</v>
      </c>
      <c r="P7158" s="13">
        <v>1</v>
      </c>
      <c r="T7158" s="13">
        <v>0</v>
      </c>
      <c r="W7158" s="13">
        <v>0</v>
      </c>
      <c r="Z7158" s="13">
        <v>135</v>
      </c>
      <c r="AC7158" s="13">
        <v>892</v>
      </c>
      <c r="AD7158" s="13">
        <v>256</v>
      </c>
    </row>
    <row r="7159" spans="1:30" x14ac:dyDescent="0.25">
      <c r="A7159" s="11" t="s">
        <v>2776</v>
      </c>
      <c r="B7159" t="s">
        <v>2777</v>
      </c>
      <c r="C7159" t="s">
        <v>5214</v>
      </c>
      <c r="D7159" t="s">
        <v>4287</v>
      </c>
      <c r="E7159" t="s">
        <v>5210</v>
      </c>
      <c r="F7159" t="s">
        <v>49</v>
      </c>
      <c r="G7159" s="12">
        <v>750</v>
      </c>
      <c r="H7159" s="12">
        <v>1840</v>
      </c>
      <c r="I7159" s="13">
        <v>1</v>
      </c>
      <c r="J7159" s="13">
        <v>239</v>
      </c>
      <c r="K7159" s="13">
        <v>220</v>
      </c>
      <c r="L7159" s="13">
        <v>19</v>
      </c>
      <c r="M7159" s="13">
        <v>220</v>
      </c>
      <c r="N7159" s="13">
        <v>11</v>
      </c>
      <c r="O7159" s="13">
        <v>10</v>
      </c>
      <c r="P7159" s="13">
        <v>1</v>
      </c>
      <c r="T7159" s="13">
        <v>0</v>
      </c>
      <c r="W7159" s="13">
        <v>0</v>
      </c>
      <c r="Z7159" s="13">
        <v>49</v>
      </c>
      <c r="AC7159" s="13">
        <v>295</v>
      </c>
      <c r="AD7159" s="13">
        <v>52</v>
      </c>
    </row>
    <row r="7160" spans="1:30" x14ac:dyDescent="0.25">
      <c r="A7160" s="11" t="s">
        <v>2776</v>
      </c>
      <c r="B7160" t="s">
        <v>2777</v>
      </c>
      <c r="C7160" t="s">
        <v>5214</v>
      </c>
      <c r="D7160" t="s">
        <v>4287</v>
      </c>
      <c r="E7160" t="s">
        <v>5211</v>
      </c>
      <c r="F7160" t="s">
        <v>49</v>
      </c>
      <c r="L7160" s="13">
        <v>0</v>
      </c>
      <c r="P7160" s="13">
        <v>0</v>
      </c>
      <c r="T7160" s="13">
        <v>0</v>
      </c>
      <c r="W7160" s="13">
        <v>0</v>
      </c>
    </row>
    <row r="7161" spans="1:30" x14ac:dyDescent="0.25">
      <c r="A7161" s="11" t="s">
        <v>2776</v>
      </c>
      <c r="B7161" t="s">
        <v>2777</v>
      </c>
      <c r="C7161" t="s">
        <v>5214</v>
      </c>
      <c r="D7161" t="s">
        <v>4287</v>
      </c>
      <c r="E7161" t="s">
        <v>5212</v>
      </c>
      <c r="F7161" t="s">
        <v>49</v>
      </c>
      <c r="J7161" s="13">
        <v>81240</v>
      </c>
      <c r="K7161" s="13">
        <v>75137</v>
      </c>
      <c r="L7161" s="13">
        <v>6103</v>
      </c>
      <c r="M7161" s="13">
        <v>75696</v>
      </c>
      <c r="N7161" s="13">
        <v>3830</v>
      </c>
      <c r="O7161" s="13">
        <v>3573</v>
      </c>
      <c r="P7161" s="13">
        <v>257</v>
      </c>
      <c r="T7161" s="13">
        <v>0</v>
      </c>
      <c r="W7161" s="13">
        <v>0</v>
      </c>
      <c r="Z7161" s="13">
        <v>37108</v>
      </c>
      <c r="AC7161" s="13">
        <v>243428</v>
      </c>
      <c r="AD7161" s="13">
        <v>308</v>
      </c>
    </row>
    <row r="7162" spans="1:30" x14ac:dyDescent="0.25">
      <c r="A7162" s="11" t="s">
        <v>2782</v>
      </c>
      <c r="B7162" t="s">
        <v>2783</v>
      </c>
      <c r="C7162" t="s">
        <v>5222</v>
      </c>
      <c r="D7162" t="s">
        <v>5215</v>
      </c>
      <c r="E7162" t="s">
        <v>5205</v>
      </c>
      <c r="F7162" t="s">
        <v>49</v>
      </c>
      <c r="G7162" s="12">
        <v>535</v>
      </c>
      <c r="H7162" s="12">
        <v>940</v>
      </c>
      <c r="I7162" s="13">
        <v>6</v>
      </c>
      <c r="L7162" s="13">
        <v>0</v>
      </c>
      <c r="P7162" s="13">
        <v>0</v>
      </c>
      <c r="T7162" s="13">
        <v>0</v>
      </c>
      <c r="W7162" s="13">
        <v>0</v>
      </c>
    </row>
    <row r="7163" spans="1:30" x14ac:dyDescent="0.25">
      <c r="A7163" s="11" t="s">
        <v>2782</v>
      </c>
      <c r="B7163" t="s">
        <v>2783</v>
      </c>
      <c r="C7163" t="s">
        <v>5222</v>
      </c>
      <c r="D7163" t="s">
        <v>5215</v>
      </c>
      <c r="E7163" t="s">
        <v>5206</v>
      </c>
      <c r="F7163" t="s">
        <v>49</v>
      </c>
      <c r="L7163" s="13">
        <v>0</v>
      </c>
      <c r="P7163" s="13">
        <v>0</v>
      </c>
      <c r="T7163" s="13">
        <v>0</v>
      </c>
      <c r="W7163" s="13">
        <v>0</v>
      </c>
    </row>
    <row r="7164" spans="1:30" x14ac:dyDescent="0.25">
      <c r="A7164" s="11" t="s">
        <v>2782</v>
      </c>
      <c r="B7164" t="s">
        <v>2783</v>
      </c>
      <c r="C7164" t="s">
        <v>5222</v>
      </c>
      <c r="D7164" t="s">
        <v>5215</v>
      </c>
      <c r="E7164" t="s">
        <v>5207</v>
      </c>
      <c r="F7164" t="s">
        <v>49</v>
      </c>
      <c r="G7164" s="12">
        <v>1530</v>
      </c>
      <c r="H7164" s="12">
        <v>1938</v>
      </c>
      <c r="I7164" s="13">
        <v>6</v>
      </c>
      <c r="L7164" s="13">
        <v>0</v>
      </c>
      <c r="P7164" s="13">
        <v>0</v>
      </c>
      <c r="T7164" s="13">
        <v>0</v>
      </c>
      <c r="W7164" s="13">
        <v>0</v>
      </c>
    </row>
    <row r="7165" spans="1:30" x14ac:dyDescent="0.25">
      <c r="A7165" s="11" t="s">
        <v>2782</v>
      </c>
      <c r="B7165" t="s">
        <v>2783</v>
      </c>
      <c r="C7165" t="s">
        <v>5222</v>
      </c>
      <c r="D7165" t="s">
        <v>5215</v>
      </c>
      <c r="E7165" t="s">
        <v>5208</v>
      </c>
      <c r="F7165" t="s">
        <v>49</v>
      </c>
      <c r="L7165" s="13">
        <v>0</v>
      </c>
      <c r="P7165" s="13">
        <v>0</v>
      </c>
      <c r="T7165" s="13">
        <v>0</v>
      </c>
      <c r="W7165" s="13">
        <v>0</v>
      </c>
    </row>
    <row r="7166" spans="1:30" x14ac:dyDescent="0.25">
      <c r="A7166" s="11" t="s">
        <v>2782</v>
      </c>
      <c r="B7166" t="s">
        <v>2783</v>
      </c>
      <c r="C7166" t="s">
        <v>5222</v>
      </c>
      <c r="D7166" t="s">
        <v>5215</v>
      </c>
      <c r="E7166" t="s">
        <v>5209</v>
      </c>
      <c r="F7166" t="s">
        <v>49</v>
      </c>
      <c r="G7166" s="12">
        <v>535</v>
      </c>
      <c r="H7166" s="12">
        <v>1938</v>
      </c>
      <c r="I7166" s="13">
        <v>6</v>
      </c>
      <c r="J7166" s="13">
        <v>933</v>
      </c>
      <c r="K7166" s="13">
        <v>696</v>
      </c>
      <c r="L7166" s="13">
        <v>237</v>
      </c>
      <c r="M7166" s="13">
        <v>698</v>
      </c>
      <c r="N7166" s="13">
        <v>32</v>
      </c>
      <c r="O7166" s="13">
        <v>26</v>
      </c>
      <c r="P7166" s="13">
        <v>6</v>
      </c>
      <c r="T7166" s="13">
        <v>0</v>
      </c>
      <c r="W7166" s="13">
        <v>0</v>
      </c>
      <c r="Z7166" s="13">
        <v>352</v>
      </c>
      <c r="AC7166" s="13">
        <v>13877</v>
      </c>
      <c r="AD7166" s="13">
        <v>255</v>
      </c>
    </row>
    <row r="7167" spans="1:30" x14ac:dyDescent="0.25">
      <c r="A7167" s="11" t="s">
        <v>2782</v>
      </c>
      <c r="B7167" t="s">
        <v>2783</v>
      </c>
      <c r="C7167" t="s">
        <v>5222</v>
      </c>
      <c r="D7167" t="s">
        <v>5215</v>
      </c>
      <c r="E7167" t="s">
        <v>5210</v>
      </c>
      <c r="F7167" t="s">
        <v>49</v>
      </c>
      <c r="L7167" s="13">
        <v>0</v>
      </c>
      <c r="P7167" s="13">
        <v>0</v>
      </c>
      <c r="T7167" s="13">
        <v>0</v>
      </c>
      <c r="W7167" s="13">
        <v>0</v>
      </c>
    </row>
    <row r="7168" spans="1:30" x14ac:dyDescent="0.25">
      <c r="A7168" s="11" t="s">
        <v>2782</v>
      </c>
      <c r="B7168" t="s">
        <v>2783</v>
      </c>
      <c r="C7168" t="s">
        <v>5222</v>
      </c>
      <c r="D7168" t="s">
        <v>5215</v>
      </c>
      <c r="E7168" t="s">
        <v>5211</v>
      </c>
      <c r="F7168" t="s">
        <v>49</v>
      </c>
      <c r="L7168" s="13">
        <v>0</v>
      </c>
      <c r="P7168" s="13">
        <v>0</v>
      </c>
      <c r="T7168" s="13">
        <v>0</v>
      </c>
      <c r="W7168" s="13">
        <v>0</v>
      </c>
    </row>
    <row r="7169" spans="1:30" x14ac:dyDescent="0.25">
      <c r="A7169" s="11" t="s">
        <v>2782</v>
      </c>
      <c r="B7169" t="s">
        <v>2783</v>
      </c>
      <c r="C7169" t="s">
        <v>5222</v>
      </c>
      <c r="D7169" t="s">
        <v>5215</v>
      </c>
      <c r="E7169" t="s">
        <v>5212</v>
      </c>
      <c r="F7169" t="s">
        <v>49</v>
      </c>
      <c r="J7169" s="13">
        <v>237866</v>
      </c>
      <c r="K7169" s="13">
        <v>177525</v>
      </c>
      <c r="L7169" s="13">
        <v>60341</v>
      </c>
      <c r="M7169" s="13">
        <v>177930</v>
      </c>
      <c r="N7169" s="13">
        <v>8231</v>
      </c>
      <c r="O7169" s="13">
        <v>6590</v>
      </c>
      <c r="P7169" s="13">
        <v>1641</v>
      </c>
      <c r="T7169" s="13">
        <v>0</v>
      </c>
      <c r="W7169" s="13">
        <v>0</v>
      </c>
      <c r="Z7169" s="13">
        <v>89699</v>
      </c>
      <c r="AC7169" s="13">
        <v>3538536</v>
      </c>
      <c r="AD7169" s="13">
        <v>255</v>
      </c>
    </row>
    <row r="7170" spans="1:30" x14ac:dyDescent="0.25">
      <c r="A7170" s="11" t="s">
        <v>2782</v>
      </c>
      <c r="B7170" t="s">
        <v>2783</v>
      </c>
      <c r="C7170" t="s">
        <v>5204</v>
      </c>
      <c r="D7170" t="s">
        <v>5215</v>
      </c>
      <c r="E7170" t="s">
        <v>5205</v>
      </c>
      <c r="F7170" t="s">
        <v>49</v>
      </c>
      <c r="L7170" s="13">
        <v>0</v>
      </c>
      <c r="P7170" s="13">
        <v>0</v>
      </c>
      <c r="T7170" s="13">
        <v>0</v>
      </c>
      <c r="W7170" s="13">
        <v>0</v>
      </c>
    </row>
    <row r="7171" spans="1:30" x14ac:dyDescent="0.25">
      <c r="A7171" s="11" t="s">
        <v>2782</v>
      </c>
      <c r="B7171" t="s">
        <v>2783</v>
      </c>
      <c r="C7171" t="s">
        <v>5204</v>
      </c>
      <c r="D7171" t="s">
        <v>5215</v>
      </c>
      <c r="E7171" t="s">
        <v>5206</v>
      </c>
      <c r="F7171" t="s">
        <v>49</v>
      </c>
      <c r="L7171" s="13">
        <v>0</v>
      </c>
      <c r="P7171" s="13">
        <v>0</v>
      </c>
      <c r="T7171" s="13">
        <v>0</v>
      </c>
      <c r="W7171" s="13">
        <v>0</v>
      </c>
    </row>
    <row r="7172" spans="1:30" x14ac:dyDescent="0.25">
      <c r="A7172" s="11" t="s">
        <v>2782</v>
      </c>
      <c r="B7172" t="s">
        <v>2783</v>
      </c>
      <c r="C7172" t="s">
        <v>5204</v>
      </c>
      <c r="D7172" t="s">
        <v>5215</v>
      </c>
      <c r="E7172" t="s">
        <v>5207</v>
      </c>
      <c r="F7172" t="s">
        <v>49</v>
      </c>
      <c r="L7172" s="13">
        <v>0</v>
      </c>
      <c r="P7172" s="13">
        <v>0</v>
      </c>
      <c r="T7172" s="13">
        <v>0</v>
      </c>
      <c r="W7172" s="13">
        <v>0</v>
      </c>
    </row>
    <row r="7173" spans="1:30" x14ac:dyDescent="0.25">
      <c r="A7173" s="11" t="s">
        <v>2782</v>
      </c>
      <c r="B7173" t="s">
        <v>2783</v>
      </c>
      <c r="C7173" t="s">
        <v>5204</v>
      </c>
      <c r="D7173" t="s">
        <v>5215</v>
      </c>
      <c r="E7173" t="s">
        <v>5208</v>
      </c>
      <c r="F7173" t="s">
        <v>49</v>
      </c>
      <c r="L7173" s="13">
        <v>0</v>
      </c>
      <c r="P7173" s="13">
        <v>0</v>
      </c>
      <c r="T7173" s="13">
        <v>0</v>
      </c>
      <c r="W7173" s="13">
        <v>0</v>
      </c>
    </row>
    <row r="7174" spans="1:30" x14ac:dyDescent="0.25">
      <c r="A7174" s="11" t="s">
        <v>2782</v>
      </c>
      <c r="B7174" t="s">
        <v>2783</v>
      </c>
      <c r="C7174" t="s">
        <v>5204</v>
      </c>
      <c r="D7174" t="s">
        <v>5215</v>
      </c>
      <c r="E7174" t="s">
        <v>5209</v>
      </c>
      <c r="F7174" t="s">
        <v>49</v>
      </c>
      <c r="G7174" s="12">
        <v>425</v>
      </c>
      <c r="H7174" s="12">
        <v>2000</v>
      </c>
      <c r="I7174" s="13">
        <v>78</v>
      </c>
      <c r="J7174" s="13">
        <v>6474</v>
      </c>
      <c r="K7174" s="13">
        <v>5613</v>
      </c>
      <c r="L7174" s="13">
        <v>861</v>
      </c>
      <c r="N7174" s="13">
        <v>434</v>
      </c>
      <c r="O7174" s="13">
        <v>391</v>
      </c>
      <c r="P7174" s="13">
        <v>43</v>
      </c>
      <c r="T7174" s="13">
        <v>0</v>
      </c>
      <c r="W7174" s="13">
        <v>0</v>
      </c>
      <c r="Z7174" s="13">
        <v>796</v>
      </c>
      <c r="AC7174" s="13">
        <v>4301</v>
      </c>
      <c r="AD7174" s="13">
        <v>254</v>
      </c>
    </row>
    <row r="7175" spans="1:30" x14ac:dyDescent="0.25">
      <c r="A7175" s="11" t="s">
        <v>2782</v>
      </c>
      <c r="B7175" t="s">
        <v>2783</v>
      </c>
      <c r="C7175" t="s">
        <v>5204</v>
      </c>
      <c r="D7175" t="s">
        <v>5215</v>
      </c>
      <c r="E7175" t="s">
        <v>5210</v>
      </c>
      <c r="F7175" t="s">
        <v>49</v>
      </c>
      <c r="G7175" s="12">
        <v>925</v>
      </c>
      <c r="H7175" s="12">
        <v>1725</v>
      </c>
      <c r="I7175" s="13">
        <v>1</v>
      </c>
      <c r="J7175" s="13">
        <v>107</v>
      </c>
      <c r="K7175" s="13">
        <v>92</v>
      </c>
      <c r="L7175" s="13">
        <v>15</v>
      </c>
      <c r="N7175" s="13">
        <v>7</v>
      </c>
      <c r="O7175" s="13">
        <v>6</v>
      </c>
      <c r="P7175" s="13">
        <v>1</v>
      </c>
      <c r="T7175" s="13">
        <v>0</v>
      </c>
      <c r="W7175" s="13">
        <v>0</v>
      </c>
      <c r="Z7175" s="13">
        <v>12</v>
      </c>
      <c r="AC7175" s="13">
        <v>66</v>
      </c>
      <c r="AD7175" s="13">
        <v>23</v>
      </c>
    </row>
    <row r="7176" spans="1:30" x14ac:dyDescent="0.25">
      <c r="A7176" s="11" t="s">
        <v>2782</v>
      </c>
      <c r="B7176" t="s">
        <v>2783</v>
      </c>
      <c r="C7176" t="s">
        <v>5204</v>
      </c>
      <c r="D7176" t="s">
        <v>5215</v>
      </c>
      <c r="E7176" t="s">
        <v>5211</v>
      </c>
      <c r="F7176" t="s">
        <v>49</v>
      </c>
      <c r="L7176" s="13">
        <v>0</v>
      </c>
      <c r="P7176" s="13">
        <v>0</v>
      </c>
      <c r="T7176" s="13">
        <v>0</v>
      </c>
      <c r="W7176" s="13">
        <v>0</v>
      </c>
    </row>
    <row r="7177" spans="1:30" x14ac:dyDescent="0.25">
      <c r="A7177" s="11" t="s">
        <v>2782</v>
      </c>
      <c r="B7177" t="s">
        <v>2783</v>
      </c>
      <c r="C7177" t="s">
        <v>5204</v>
      </c>
      <c r="D7177" t="s">
        <v>5215</v>
      </c>
      <c r="E7177" t="s">
        <v>5212</v>
      </c>
      <c r="F7177" t="s">
        <v>49</v>
      </c>
      <c r="J7177" s="13">
        <v>1646791</v>
      </c>
      <c r="K7177" s="13">
        <v>1427883</v>
      </c>
      <c r="L7177" s="13">
        <v>218908</v>
      </c>
      <c r="N7177" s="13">
        <v>110328</v>
      </c>
      <c r="O7177" s="13">
        <v>99566</v>
      </c>
      <c r="P7177" s="13">
        <v>10762</v>
      </c>
      <c r="T7177" s="13">
        <v>0</v>
      </c>
      <c r="W7177" s="13">
        <v>0</v>
      </c>
      <c r="Z7177" s="13">
        <v>202390</v>
      </c>
      <c r="AA7177" s="13">
        <v>9460</v>
      </c>
      <c r="AC7177" s="13">
        <v>1093920</v>
      </c>
      <c r="AD7177" s="13">
        <v>277</v>
      </c>
    </row>
    <row r="7178" spans="1:30" x14ac:dyDescent="0.25">
      <c r="A7178" s="11" t="s">
        <v>2782</v>
      </c>
      <c r="B7178" t="s">
        <v>2783</v>
      </c>
      <c r="C7178" t="s">
        <v>5213</v>
      </c>
      <c r="D7178" t="s">
        <v>4287</v>
      </c>
      <c r="E7178" t="s">
        <v>5205</v>
      </c>
      <c r="F7178" t="s">
        <v>49</v>
      </c>
      <c r="L7178" s="13">
        <v>0</v>
      </c>
      <c r="P7178" s="13">
        <v>0</v>
      </c>
      <c r="T7178" s="13">
        <v>0</v>
      </c>
      <c r="W7178" s="13">
        <v>0</v>
      </c>
    </row>
    <row r="7179" spans="1:30" x14ac:dyDescent="0.25">
      <c r="A7179" s="11" t="s">
        <v>2782</v>
      </c>
      <c r="B7179" t="s">
        <v>2783</v>
      </c>
      <c r="C7179" t="s">
        <v>5213</v>
      </c>
      <c r="D7179" t="s">
        <v>4287</v>
      </c>
      <c r="E7179" t="s">
        <v>5206</v>
      </c>
      <c r="F7179" t="s">
        <v>49</v>
      </c>
      <c r="L7179" s="13">
        <v>0</v>
      </c>
      <c r="P7179" s="13">
        <v>0</v>
      </c>
      <c r="T7179" s="13">
        <v>0</v>
      </c>
      <c r="W7179" s="13">
        <v>0</v>
      </c>
    </row>
    <row r="7180" spans="1:30" x14ac:dyDescent="0.25">
      <c r="A7180" s="11" t="s">
        <v>2782</v>
      </c>
      <c r="B7180" t="s">
        <v>2783</v>
      </c>
      <c r="C7180" t="s">
        <v>5213</v>
      </c>
      <c r="D7180" t="s">
        <v>4287</v>
      </c>
      <c r="E7180" t="s">
        <v>5207</v>
      </c>
      <c r="F7180" t="s">
        <v>49</v>
      </c>
      <c r="L7180" s="13">
        <v>0</v>
      </c>
      <c r="P7180" s="13">
        <v>0</v>
      </c>
      <c r="T7180" s="13">
        <v>0</v>
      </c>
      <c r="W7180" s="13">
        <v>0</v>
      </c>
    </row>
    <row r="7181" spans="1:30" x14ac:dyDescent="0.25">
      <c r="A7181" s="11" t="s">
        <v>2782</v>
      </c>
      <c r="B7181" t="s">
        <v>2783</v>
      </c>
      <c r="C7181" t="s">
        <v>5213</v>
      </c>
      <c r="D7181" t="s">
        <v>4287</v>
      </c>
      <c r="E7181" t="s">
        <v>5208</v>
      </c>
      <c r="F7181" t="s">
        <v>49</v>
      </c>
      <c r="L7181" s="13">
        <v>0</v>
      </c>
      <c r="P7181" s="13">
        <v>0</v>
      </c>
      <c r="T7181" s="13">
        <v>0</v>
      </c>
      <c r="W7181" s="13">
        <v>0</v>
      </c>
    </row>
    <row r="7182" spans="1:30" x14ac:dyDescent="0.25">
      <c r="A7182" s="11" t="s">
        <v>2782</v>
      </c>
      <c r="B7182" t="s">
        <v>2783</v>
      </c>
      <c r="C7182" t="s">
        <v>5213</v>
      </c>
      <c r="D7182" t="s">
        <v>4287</v>
      </c>
      <c r="E7182" t="s">
        <v>5209</v>
      </c>
      <c r="F7182" t="s">
        <v>49</v>
      </c>
      <c r="L7182" s="13">
        <v>0</v>
      </c>
      <c r="P7182" s="13">
        <v>0</v>
      </c>
      <c r="T7182" s="13">
        <v>0</v>
      </c>
      <c r="W7182" s="13">
        <v>0</v>
      </c>
    </row>
    <row r="7183" spans="1:30" x14ac:dyDescent="0.25">
      <c r="A7183" s="11" t="s">
        <v>2782</v>
      </c>
      <c r="B7183" t="s">
        <v>2783</v>
      </c>
      <c r="C7183" t="s">
        <v>5213</v>
      </c>
      <c r="D7183" t="s">
        <v>4287</v>
      </c>
      <c r="E7183" t="s">
        <v>5210</v>
      </c>
      <c r="F7183" t="s">
        <v>49</v>
      </c>
      <c r="L7183" s="13">
        <v>0</v>
      </c>
      <c r="P7183" s="13">
        <v>0</v>
      </c>
      <c r="T7183" s="13">
        <v>0</v>
      </c>
      <c r="W7183" s="13">
        <v>0</v>
      </c>
    </row>
    <row r="7184" spans="1:30" x14ac:dyDescent="0.25">
      <c r="A7184" s="11" t="s">
        <v>2782</v>
      </c>
      <c r="B7184" t="s">
        <v>2783</v>
      </c>
      <c r="C7184" t="s">
        <v>5213</v>
      </c>
      <c r="D7184" t="s">
        <v>4287</v>
      </c>
      <c r="E7184" t="s">
        <v>5211</v>
      </c>
      <c r="F7184" t="s">
        <v>49</v>
      </c>
      <c r="L7184" s="13">
        <v>0</v>
      </c>
      <c r="P7184" s="13">
        <v>0</v>
      </c>
      <c r="T7184" s="13">
        <v>0</v>
      </c>
      <c r="W7184" s="13">
        <v>0</v>
      </c>
    </row>
    <row r="7185" spans="1:30" x14ac:dyDescent="0.25">
      <c r="A7185" s="11" t="s">
        <v>2782</v>
      </c>
      <c r="B7185" t="s">
        <v>2783</v>
      </c>
      <c r="C7185" t="s">
        <v>5213</v>
      </c>
      <c r="D7185" t="s">
        <v>4287</v>
      </c>
      <c r="E7185" t="s">
        <v>5212</v>
      </c>
      <c r="F7185" t="s">
        <v>49</v>
      </c>
      <c r="I7185" s="13">
        <v>48</v>
      </c>
      <c r="J7185" s="13">
        <v>225380</v>
      </c>
      <c r="K7185" s="13">
        <v>225380</v>
      </c>
      <c r="L7185" s="13">
        <v>0</v>
      </c>
      <c r="N7185" s="13">
        <v>13034</v>
      </c>
      <c r="O7185" s="13">
        <v>13034</v>
      </c>
      <c r="P7185" s="13">
        <v>0</v>
      </c>
      <c r="T7185" s="13">
        <v>0</v>
      </c>
      <c r="W7185" s="13">
        <v>0</v>
      </c>
      <c r="Z7185" s="13">
        <v>39882</v>
      </c>
      <c r="AA7185" s="13">
        <v>6381</v>
      </c>
      <c r="AC7185" s="13">
        <v>225380</v>
      </c>
      <c r="AD7185" s="13">
        <v>360</v>
      </c>
    </row>
    <row r="7186" spans="1:30" x14ac:dyDescent="0.25">
      <c r="A7186" s="11" t="s">
        <v>2782</v>
      </c>
      <c r="B7186" t="s">
        <v>2783</v>
      </c>
      <c r="C7186" t="s">
        <v>5214</v>
      </c>
      <c r="D7186" t="s">
        <v>5215</v>
      </c>
      <c r="E7186" t="s">
        <v>5205</v>
      </c>
      <c r="F7186" t="s">
        <v>49</v>
      </c>
      <c r="G7186" s="12">
        <v>630</v>
      </c>
      <c r="H7186" s="12">
        <v>1000</v>
      </c>
      <c r="I7186" s="13">
        <v>103</v>
      </c>
      <c r="L7186" s="13">
        <v>0</v>
      </c>
      <c r="P7186" s="13">
        <v>0</v>
      </c>
      <c r="T7186" s="13">
        <v>0</v>
      </c>
      <c r="W7186" s="13">
        <v>0</v>
      </c>
    </row>
    <row r="7187" spans="1:30" x14ac:dyDescent="0.25">
      <c r="A7187" s="11" t="s">
        <v>2782</v>
      </c>
      <c r="B7187" t="s">
        <v>2783</v>
      </c>
      <c r="C7187" t="s">
        <v>5214</v>
      </c>
      <c r="D7187" t="s">
        <v>5215</v>
      </c>
      <c r="E7187" t="s">
        <v>5206</v>
      </c>
      <c r="F7187" t="s">
        <v>49</v>
      </c>
      <c r="G7187" s="12">
        <v>1000</v>
      </c>
      <c r="H7187" s="12">
        <v>1400</v>
      </c>
      <c r="I7187" s="13">
        <v>81</v>
      </c>
      <c r="L7187" s="13">
        <v>0</v>
      </c>
      <c r="P7187" s="13">
        <v>0</v>
      </c>
      <c r="T7187" s="13">
        <v>0</v>
      </c>
      <c r="W7187" s="13">
        <v>0</v>
      </c>
    </row>
    <row r="7188" spans="1:30" x14ac:dyDescent="0.25">
      <c r="A7188" s="11" t="s">
        <v>2782</v>
      </c>
      <c r="B7188" t="s">
        <v>2783</v>
      </c>
      <c r="C7188" t="s">
        <v>5214</v>
      </c>
      <c r="D7188" t="s">
        <v>5215</v>
      </c>
      <c r="E7188" t="s">
        <v>5207</v>
      </c>
      <c r="F7188" t="s">
        <v>49</v>
      </c>
      <c r="G7188" s="12">
        <v>1400</v>
      </c>
      <c r="H7188" s="12">
        <v>1830</v>
      </c>
      <c r="I7188" s="13">
        <v>98</v>
      </c>
      <c r="L7188" s="13">
        <v>0</v>
      </c>
      <c r="P7188" s="13">
        <v>0</v>
      </c>
      <c r="T7188" s="13">
        <v>0</v>
      </c>
      <c r="W7188" s="13">
        <v>0</v>
      </c>
    </row>
    <row r="7189" spans="1:30" x14ac:dyDescent="0.25">
      <c r="A7189" s="11" t="s">
        <v>2782</v>
      </c>
      <c r="B7189" t="s">
        <v>2783</v>
      </c>
      <c r="C7189" t="s">
        <v>5214</v>
      </c>
      <c r="D7189" t="s">
        <v>5215</v>
      </c>
      <c r="E7189" t="s">
        <v>5208</v>
      </c>
      <c r="F7189" t="s">
        <v>49</v>
      </c>
      <c r="I7189" s="13">
        <v>53</v>
      </c>
      <c r="L7189" s="13">
        <v>0</v>
      </c>
      <c r="P7189" s="13">
        <v>0</v>
      </c>
      <c r="T7189" s="13">
        <v>0</v>
      </c>
      <c r="W7189" s="13">
        <v>0</v>
      </c>
    </row>
    <row r="7190" spans="1:30" x14ac:dyDescent="0.25">
      <c r="A7190" s="11" t="s">
        <v>2782</v>
      </c>
      <c r="B7190" t="s">
        <v>2783</v>
      </c>
      <c r="C7190" t="s">
        <v>5214</v>
      </c>
      <c r="D7190" t="s">
        <v>5215</v>
      </c>
      <c r="E7190" t="s">
        <v>5209</v>
      </c>
      <c r="F7190" t="s">
        <v>49</v>
      </c>
      <c r="G7190" s="12">
        <v>400</v>
      </c>
      <c r="H7190" s="12">
        <v>150</v>
      </c>
      <c r="I7190" s="13">
        <v>103</v>
      </c>
      <c r="J7190" s="13">
        <v>13535</v>
      </c>
      <c r="K7190" s="13">
        <v>11260</v>
      </c>
      <c r="L7190" s="13">
        <v>2275</v>
      </c>
      <c r="M7190" s="13">
        <v>11729</v>
      </c>
      <c r="N7190" s="13">
        <v>1023</v>
      </c>
      <c r="O7190" s="13">
        <v>923</v>
      </c>
      <c r="P7190" s="13">
        <v>100</v>
      </c>
      <c r="T7190" s="13">
        <v>0</v>
      </c>
      <c r="W7190" s="13">
        <v>0</v>
      </c>
      <c r="Z7190" s="13">
        <v>17575</v>
      </c>
      <c r="AC7190" s="13">
        <v>57997</v>
      </c>
      <c r="AD7190" s="13">
        <v>255</v>
      </c>
    </row>
    <row r="7191" spans="1:30" x14ac:dyDescent="0.25">
      <c r="A7191" s="11" t="s">
        <v>2782</v>
      </c>
      <c r="B7191" t="s">
        <v>2783</v>
      </c>
      <c r="C7191" t="s">
        <v>5214</v>
      </c>
      <c r="D7191" t="s">
        <v>5215</v>
      </c>
      <c r="E7191" t="s">
        <v>5210</v>
      </c>
      <c r="F7191" t="s">
        <v>49</v>
      </c>
      <c r="G7191" s="12">
        <v>400</v>
      </c>
      <c r="H7191" s="12">
        <v>2239</v>
      </c>
      <c r="I7191" s="13">
        <v>38</v>
      </c>
      <c r="J7191" s="13">
        <v>6147</v>
      </c>
      <c r="K7191" s="13">
        <v>5131</v>
      </c>
      <c r="L7191" s="13">
        <v>1016</v>
      </c>
      <c r="M7191" s="13">
        <v>5157</v>
      </c>
      <c r="N7191" s="13">
        <v>445</v>
      </c>
      <c r="O7191" s="13">
        <v>401</v>
      </c>
      <c r="P7191" s="13">
        <v>44</v>
      </c>
      <c r="T7191" s="13">
        <v>0</v>
      </c>
      <c r="W7191" s="13">
        <v>0</v>
      </c>
      <c r="Z7191" s="13">
        <v>8405</v>
      </c>
      <c r="AC7191" s="13">
        <v>27643</v>
      </c>
      <c r="AD7191" s="13">
        <v>52</v>
      </c>
    </row>
    <row r="7192" spans="1:30" x14ac:dyDescent="0.25">
      <c r="A7192" s="11" t="s">
        <v>2782</v>
      </c>
      <c r="B7192" t="s">
        <v>2783</v>
      </c>
      <c r="C7192" t="s">
        <v>5214</v>
      </c>
      <c r="D7192" t="s">
        <v>5215</v>
      </c>
      <c r="E7192" t="s">
        <v>5211</v>
      </c>
      <c r="F7192" t="s">
        <v>49</v>
      </c>
      <c r="G7192" s="12">
        <v>828</v>
      </c>
      <c r="H7192" s="12">
        <v>2017</v>
      </c>
      <c r="I7192" s="13">
        <v>35</v>
      </c>
      <c r="J7192" s="13">
        <v>4109</v>
      </c>
      <c r="K7192" s="13">
        <v>3429</v>
      </c>
      <c r="L7192" s="13">
        <v>680</v>
      </c>
      <c r="M7192" s="13">
        <v>3447</v>
      </c>
      <c r="N7192" s="13">
        <v>297</v>
      </c>
      <c r="O7192" s="13">
        <v>267</v>
      </c>
      <c r="P7192" s="13">
        <v>30</v>
      </c>
      <c r="T7192" s="13">
        <v>0</v>
      </c>
      <c r="W7192" s="13">
        <v>0</v>
      </c>
      <c r="Z7192" s="13">
        <v>4184</v>
      </c>
      <c r="AC7192" s="13">
        <v>12059</v>
      </c>
      <c r="AD7192" s="13">
        <v>53</v>
      </c>
    </row>
    <row r="7193" spans="1:30" x14ac:dyDescent="0.25">
      <c r="A7193" s="11" t="s">
        <v>2782</v>
      </c>
      <c r="B7193" t="s">
        <v>2783</v>
      </c>
      <c r="C7193" t="s">
        <v>5214</v>
      </c>
      <c r="D7193" t="s">
        <v>5215</v>
      </c>
      <c r="E7193" t="s">
        <v>5212</v>
      </c>
      <c r="F7193" t="s">
        <v>49</v>
      </c>
      <c r="J7193" s="13">
        <v>3988734</v>
      </c>
      <c r="K7193" s="13">
        <v>3268450</v>
      </c>
      <c r="L7193" s="13">
        <v>720284</v>
      </c>
      <c r="M7193" s="13">
        <v>3467309</v>
      </c>
      <c r="N7193" s="13">
        <v>298655</v>
      </c>
      <c r="O7193" s="13">
        <v>270372</v>
      </c>
      <c r="P7193" s="13">
        <v>28283</v>
      </c>
      <c r="T7193" s="13">
        <v>0</v>
      </c>
      <c r="W7193" s="13">
        <v>0</v>
      </c>
      <c r="Z7193" s="13">
        <v>5140419</v>
      </c>
      <c r="AC7193" s="13">
        <v>16906838</v>
      </c>
      <c r="AD7193" s="13">
        <v>360</v>
      </c>
    </row>
    <row r="7194" spans="1:30" x14ac:dyDescent="0.25">
      <c r="A7194" s="11" t="s">
        <v>2789</v>
      </c>
      <c r="B7194" t="s">
        <v>2790</v>
      </c>
      <c r="C7194" t="s">
        <v>5204</v>
      </c>
      <c r="D7194" t="s">
        <v>5215</v>
      </c>
      <c r="E7194" t="s">
        <v>5205</v>
      </c>
      <c r="F7194" t="s">
        <v>49</v>
      </c>
      <c r="L7194" s="13">
        <v>0</v>
      </c>
      <c r="P7194" s="13">
        <v>0</v>
      </c>
      <c r="T7194" s="13">
        <v>0</v>
      </c>
      <c r="W7194" s="13">
        <v>0</v>
      </c>
    </row>
    <row r="7195" spans="1:30" x14ac:dyDescent="0.25">
      <c r="A7195" s="11" t="s">
        <v>2789</v>
      </c>
      <c r="B7195" t="s">
        <v>2790</v>
      </c>
      <c r="C7195" t="s">
        <v>5204</v>
      </c>
      <c r="D7195" t="s">
        <v>5215</v>
      </c>
      <c r="E7195" t="s">
        <v>5206</v>
      </c>
      <c r="F7195" t="s">
        <v>49</v>
      </c>
      <c r="L7195" s="13">
        <v>0</v>
      </c>
      <c r="P7195" s="13">
        <v>0</v>
      </c>
      <c r="T7195" s="13">
        <v>0</v>
      </c>
      <c r="W7195" s="13">
        <v>0</v>
      </c>
    </row>
    <row r="7196" spans="1:30" x14ac:dyDescent="0.25">
      <c r="A7196" s="11" t="s">
        <v>2789</v>
      </c>
      <c r="B7196" t="s">
        <v>2790</v>
      </c>
      <c r="C7196" t="s">
        <v>5204</v>
      </c>
      <c r="D7196" t="s">
        <v>5215</v>
      </c>
      <c r="E7196" t="s">
        <v>5207</v>
      </c>
      <c r="F7196" t="s">
        <v>49</v>
      </c>
      <c r="L7196" s="13">
        <v>0</v>
      </c>
      <c r="P7196" s="13">
        <v>0</v>
      </c>
      <c r="T7196" s="13">
        <v>0</v>
      </c>
      <c r="W7196" s="13">
        <v>0</v>
      </c>
    </row>
    <row r="7197" spans="1:30" x14ac:dyDescent="0.25">
      <c r="A7197" s="11" t="s">
        <v>2789</v>
      </c>
      <c r="B7197" t="s">
        <v>2790</v>
      </c>
      <c r="C7197" t="s">
        <v>5204</v>
      </c>
      <c r="D7197" t="s">
        <v>5215</v>
      </c>
      <c r="E7197" t="s">
        <v>5208</v>
      </c>
      <c r="F7197" t="s">
        <v>49</v>
      </c>
      <c r="L7197" s="13">
        <v>0</v>
      </c>
      <c r="P7197" s="13">
        <v>0</v>
      </c>
      <c r="T7197" s="13">
        <v>0</v>
      </c>
      <c r="W7197" s="13">
        <v>0</v>
      </c>
    </row>
    <row r="7198" spans="1:30" x14ac:dyDescent="0.25">
      <c r="A7198" s="11" t="s">
        <v>2789</v>
      </c>
      <c r="B7198" t="s">
        <v>2790</v>
      </c>
      <c r="C7198" t="s">
        <v>5204</v>
      </c>
      <c r="D7198" t="s">
        <v>5215</v>
      </c>
      <c r="E7198" t="s">
        <v>5209</v>
      </c>
      <c r="F7198" t="s">
        <v>49</v>
      </c>
      <c r="G7198" s="12">
        <v>545</v>
      </c>
      <c r="H7198" s="12">
        <v>140</v>
      </c>
      <c r="I7198" s="13">
        <v>23</v>
      </c>
      <c r="J7198" s="13">
        <v>4500</v>
      </c>
      <c r="K7198" s="13">
        <v>4052</v>
      </c>
      <c r="L7198" s="13">
        <v>448</v>
      </c>
      <c r="N7198" s="13">
        <v>212</v>
      </c>
      <c r="O7198" s="13">
        <v>198</v>
      </c>
      <c r="P7198" s="13">
        <v>14</v>
      </c>
      <c r="T7198" s="13">
        <v>0</v>
      </c>
      <c r="W7198" s="13">
        <v>0</v>
      </c>
      <c r="Z7198" s="13">
        <v>504</v>
      </c>
      <c r="AC7198" s="13">
        <v>4485</v>
      </c>
      <c r="AD7198" s="13">
        <v>256</v>
      </c>
    </row>
    <row r="7199" spans="1:30" x14ac:dyDescent="0.25">
      <c r="A7199" s="11" t="s">
        <v>2789</v>
      </c>
      <c r="B7199" t="s">
        <v>2790</v>
      </c>
      <c r="C7199" t="s">
        <v>5204</v>
      </c>
      <c r="D7199" t="s">
        <v>5215</v>
      </c>
      <c r="E7199" t="s">
        <v>5210</v>
      </c>
      <c r="F7199" t="s">
        <v>49</v>
      </c>
      <c r="G7199" s="12">
        <v>545</v>
      </c>
      <c r="H7199" s="12">
        <v>140</v>
      </c>
      <c r="I7199" s="13">
        <v>9</v>
      </c>
      <c r="J7199" s="13">
        <v>2033</v>
      </c>
      <c r="K7199" s="13">
        <v>1815</v>
      </c>
      <c r="L7199" s="13">
        <v>218</v>
      </c>
      <c r="N7199" s="13">
        <v>98</v>
      </c>
      <c r="O7199" s="13">
        <v>92</v>
      </c>
      <c r="P7199" s="13">
        <v>6</v>
      </c>
      <c r="T7199" s="13">
        <v>0</v>
      </c>
      <c r="W7199" s="13">
        <v>0</v>
      </c>
      <c r="Z7199" s="13">
        <v>202</v>
      </c>
      <c r="AC7199" s="13">
        <v>1402</v>
      </c>
      <c r="AD7199" s="13">
        <v>52</v>
      </c>
    </row>
    <row r="7200" spans="1:30" x14ac:dyDescent="0.25">
      <c r="A7200" s="11" t="s">
        <v>2789</v>
      </c>
      <c r="B7200" t="s">
        <v>2790</v>
      </c>
      <c r="C7200" t="s">
        <v>5204</v>
      </c>
      <c r="D7200" t="s">
        <v>5215</v>
      </c>
      <c r="E7200" t="s">
        <v>5211</v>
      </c>
      <c r="F7200" t="s">
        <v>49</v>
      </c>
      <c r="I7200" s="13">
        <v>0</v>
      </c>
      <c r="L7200" s="13">
        <v>0</v>
      </c>
      <c r="P7200" s="13">
        <v>0</v>
      </c>
      <c r="T7200" s="13">
        <v>0</v>
      </c>
      <c r="W7200" s="13">
        <v>0</v>
      </c>
    </row>
    <row r="7201" spans="1:30" x14ac:dyDescent="0.25">
      <c r="A7201" s="11" t="s">
        <v>2789</v>
      </c>
      <c r="B7201" t="s">
        <v>2790</v>
      </c>
      <c r="C7201" t="s">
        <v>5204</v>
      </c>
      <c r="D7201" t="s">
        <v>5215</v>
      </c>
      <c r="E7201" t="s">
        <v>5212</v>
      </c>
      <c r="F7201" t="s">
        <v>49</v>
      </c>
      <c r="J7201" s="13">
        <v>1258281</v>
      </c>
      <c r="K7201" s="13">
        <v>1132028</v>
      </c>
      <c r="L7201" s="13">
        <v>126253</v>
      </c>
      <c r="N7201" s="13">
        <v>59465</v>
      </c>
      <c r="O7201" s="13">
        <v>55852</v>
      </c>
      <c r="P7201" s="13">
        <v>3613</v>
      </c>
      <c r="T7201" s="13">
        <v>0</v>
      </c>
      <c r="W7201" s="13">
        <v>0</v>
      </c>
      <c r="Z7201" s="13">
        <v>139994</v>
      </c>
      <c r="AA7201" s="13">
        <v>139994</v>
      </c>
      <c r="AC7201" s="13">
        <v>1221319</v>
      </c>
      <c r="AD7201" s="13">
        <v>308</v>
      </c>
    </row>
    <row r="7202" spans="1:30" x14ac:dyDescent="0.25">
      <c r="A7202" s="11" t="s">
        <v>2789</v>
      </c>
      <c r="B7202" t="s">
        <v>2790</v>
      </c>
      <c r="C7202" t="s">
        <v>5214</v>
      </c>
      <c r="D7202" t="s">
        <v>5215</v>
      </c>
      <c r="E7202" t="s">
        <v>5205</v>
      </c>
      <c r="F7202" t="s">
        <v>49</v>
      </c>
      <c r="G7202" s="12">
        <v>545</v>
      </c>
      <c r="H7202" s="12">
        <v>900</v>
      </c>
      <c r="I7202" s="13">
        <v>29</v>
      </c>
      <c r="L7202" s="13">
        <v>0</v>
      </c>
      <c r="P7202" s="13">
        <v>0</v>
      </c>
      <c r="T7202" s="13">
        <v>0</v>
      </c>
      <c r="W7202" s="13">
        <v>0</v>
      </c>
    </row>
    <row r="7203" spans="1:30" x14ac:dyDescent="0.25">
      <c r="A7203" s="11" t="s">
        <v>2789</v>
      </c>
      <c r="B7203" t="s">
        <v>2790</v>
      </c>
      <c r="C7203" t="s">
        <v>5214</v>
      </c>
      <c r="D7203" t="s">
        <v>5215</v>
      </c>
      <c r="E7203" t="s">
        <v>5206</v>
      </c>
      <c r="F7203" t="s">
        <v>49</v>
      </c>
      <c r="G7203" s="12">
        <v>900</v>
      </c>
      <c r="H7203" s="12">
        <v>1500</v>
      </c>
      <c r="I7203" s="13">
        <v>32</v>
      </c>
      <c r="L7203" s="13">
        <v>0</v>
      </c>
      <c r="P7203" s="13">
        <v>0</v>
      </c>
      <c r="T7203" s="13">
        <v>0</v>
      </c>
      <c r="W7203" s="13">
        <v>0</v>
      </c>
    </row>
    <row r="7204" spans="1:30" x14ac:dyDescent="0.25">
      <c r="A7204" s="11" t="s">
        <v>2789</v>
      </c>
      <c r="B7204" t="s">
        <v>2790</v>
      </c>
      <c r="C7204" t="s">
        <v>5214</v>
      </c>
      <c r="D7204" t="s">
        <v>5215</v>
      </c>
      <c r="E7204" t="s">
        <v>5207</v>
      </c>
      <c r="F7204" t="s">
        <v>49</v>
      </c>
      <c r="G7204" s="12">
        <v>1500</v>
      </c>
      <c r="H7204" s="12">
        <v>1915</v>
      </c>
      <c r="I7204" s="13">
        <v>32</v>
      </c>
      <c r="L7204" s="13">
        <v>0</v>
      </c>
      <c r="P7204" s="13">
        <v>0</v>
      </c>
      <c r="T7204" s="13">
        <v>0</v>
      </c>
      <c r="W7204" s="13">
        <v>0</v>
      </c>
    </row>
    <row r="7205" spans="1:30" x14ac:dyDescent="0.25">
      <c r="A7205" s="11" t="s">
        <v>2789</v>
      </c>
      <c r="B7205" t="s">
        <v>2790</v>
      </c>
      <c r="C7205" t="s">
        <v>5214</v>
      </c>
      <c r="D7205" t="s">
        <v>5215</v>
      </c>
      <c r="E7205" t="s">
        <v>5208</v>
      </c>
      <c r="F7205" t="s">
        <v>49</v>
      </c>
      <c r="I7205" s="13">
        <v>29</v>
      </c>
      <c r="L7205" s="13">
        <v>0</v>
      </c>
      <c r="P7205" s="13">
        <v>0</v>
      </c>
      <c r="T7205" s="13">
        <v>0</v>
      </c>
      <c r="W7205" s="13">
        <v>0</v>
      </c>
    </row>
    <row r="7206" spans="1:30" x14ac:dyDescent="0.25">
      <c r="A7206" s="11" t="s">
        <v>2789</v>
      </c>
      <c r="B7206" t="s">
        <v>2790</v>
      </c>
      <c r="C7206" t="s">
        <v>5214</v>
      </c>
      <c r="D7206" t="s">
        <v>5215</v>
      </c>
      <c r="E7206" t="s">
        <v>5209</v>
      </c>
      <c r="F7206" t="s">
        <v>49</v>
      </c>
      <c r="G7206" s="12">
        <v>545</v>
      </c>
      <c r="H7206" s="12">
        <v>140</v>
      </c>
      <c r="I7206" s="13">
        <v>32</v>
      </c>
      <c r="J7206" s="13">
        <v>7425</v>
      </c>
      <c r="K7206" s="13">
        <v>7045</v>
      </c>
      <c r="L7206" s="13">
        <v>380</v>
      </c>
      <c r="M7206" s="13">
        <v>7036</v>
      </c>
      <c r="N7206" s="13">
        <v>462</v>
      </c>
      <c r="O7206" s="13">
        <v>450</v>
      </c>
      <c r="P7206" s="13">
        <v>12</v>
      </c>
      <c r="T7206" s="13">
        <v>0</v>
      </c>
      <c r="W7206" s="13">
        <v>0</v>
      </c>
      <c r="Z7206" s="13">
        <v>8783</v>
      </c>
      <c r="AC7206" s="13">
        <v>43476</v>
      </c>
      <c r="AD7206" s="13">
        <v>256</v>
      </c>
    </row>
    <row r="7207" spans="1:30" x14ac:dyDescent="0.25">
      <c r="A7207" s="11" t="s">
        <v>2789</v>
      </c>
      <c r="B7207" t="s">
        <v>2790</v>
      </c>
      <c r="C7207" t="s">
        <v>5214</v>
      </c>
      <c r="D7207" t="s">
        <v>5215</v>
      </c>
      <c r="E7207" t="s">
        <v>5210</v>
      </c>
      <c r="F7207" t="s">
        <v>49</v>
      </c>
      <c r="G7207" s="12">
        <v>545</v>
      </c>
      <c r="H7207" s="12">
        <v>140</v>
      </c>
      <c r="I7207" s="13">
        <v>23</v>
      </c>
      <c r="J7207" s="13">
        <v>6094</v>
      </c>
      <c r="K7207" s="13">
        <v>5760</v>
      </c>
      <c r="L7207" s="13">
        <v>334</v>
      </c>
      <c r="M7207" s="13">
        <v>5690</v>
      </c>
      <c r="N7207" s="13">
        <v>355</v>
      </c>
      <c r="O7207" s="13">
        <v>346</v>
      </c>
      <c r="P7207" s="13">
        <v>9</v>
      </c>
      <c r="T7207" s="13">
        <v>0</v>
      </c>
      <c r="W7207" s="13">
        <v>0</v>
      </c>
      <c r="Z7207" s="13">
        <v>5340</v>
      </c>
      <c r="AC7207" s="13">
        <v>27127</v>
      </c>
      <c r="AD7207" s="13">
        <v>52</v>
      </c>
    </row>
    <row r="7208" spans="1:30" x14ac:dyDescent="0.25">
      <c r="A7208" s="11" t="s">
        <v>2789</v>
      </c>
      <c r="B7208" t="s">
        <v>2790</v>
      </c>
      <c r="C7208" t="s">
        <v>5214</v>
      </c>
      <c r="D7208" t="s">
        <v>5215</v>
      </c>
      <c r="E7208" t="s">
        <v>5211</v>
      </c>
      <c r="F7208" t="s">
        <v>49</v>
      </c>
      <c r="I7208" s="13">
        <v>0</v>
      </c>
      <c r="J7208" s="13">
        <v>0</v>
      </c>
      <c r="K7208" s="13">
        <v>0</v>
      </c>
      <c r="L7208" s="13">
        <v>0</v>
      </c>
      <c r="M7208" s="13">
        <v>0</v>
      </c>
      <c r="N7208" s="13">
        <v>0</v>
      </c>
      <c r="O7208" s="13">
        <v>0</v>
      </c>
      <c r="P7208" s="13">
        <v>0</v>
      </c>
      <c r="T7208" s="13">
        <v>0</v>
      </c>
      <c r="W7208" s="13">
        <v>0</v>
      </c>
      <c r="Z7208" s="13">
        <v>0</v>
      </c>
      <c r="AC7208" s="13">
        <v>0</v>
      </c>
    </row>
    <row r="7209" spans="1:30" x14ac:dyDescent="0.25">
      <c r="A7209" s="11" t="s">
        <v>2789</v>
      </c>
      <c r="B7209" t="s">
        <v>2790</v>
      </c>
      <c r="C7209" t="s">
        <v>5214</v>
      </c>
      <c r="D7209" t="s">
        <v>5215</v>
      </c>
      <c r="E7209" t="s">
        <v>5212</v>
      </c>
      <c r="F7209" t="s">
        <v>49</v>
      </c>
      <c r="J7209" s="13">
        <v>2245598</v>
      </c>
      <c r="K7209" s="13">
        <v>2119345</v>
      </c>
      <c r="L7209" s="13">
        <v>126253</v>
      </c>
      <c r="M7209" s="13">
        <v>2123628</v>
      </c>
      <c r="N7209" s="13">
        <v>141097</v>
      </c>
      <c r="O7209" s="13">
        <v>137484</v>
      </c>
      <c r="P7209" s="13">
        <v>3613</v>
      </c>
      <c r="T7209" s="13">
        <v>0</v>
      </c>
      <c r="W7209" s="13">
        <v>0</v>
      </c>
      <c r="Z7209" s="13">
        <v>2518906</v>
      </c>
      <c r="AC7209" s="13">
        <v>12619719</v>
      </c>
      <c r="AD7209" s="13">
        <v>308</v>
      </c>
    </row>
    <row r="7210" spans="1:30" x14ac:dyDescent="0.25">
      <c r="A7210" s="11" t="s">
        <v>2795</v>
      </c>
      <c r="B7210" t="s">
        <v>2796</v>
      </c>
      <c r="C7210" t="s">
        <v>5204</v>
      </c>
      <c r="D7210" t="s">
        <v>4287</v>
      </c>
      <c r="E7210" t="s">
        <v>5205</v>
      </c>
      <c r="F7210" t="s">
        <v>49</v>
      </c>
      <c r="L7210" s="13">
        <v>0</v>
      </c>
      <c r="P7210" s="13">
        <v>0</v>
      </c>
      <c r="T7210" s="13">
        <v>0</v>
      </c>
      <c r="W7210" s="13">
        <v>0</v>
      </c>
    </row>
    <row r="7211" spans="1:30" x14ac:dyDescent="0.25">
      <c r="A7211" s="11" t="s">
        <v>2795</v>
      </c>
      <c r="B7211" t="s">
        <v>2796</v>
      </c>
      <c r="C7211" t="s">
        <v>5204</v>
      </c>
      <c r="D7211" t="s">
        <v>4287</v>
      </c>
      <c r="E7211" t="s">
        <v>5206</v>
      </c>
      <c r="F7211" t="s">
        <v>49</v>
      </c>
      <c r="L7211" s="13">
        <v>0</v>
      </c>
      <c r="P7211" s="13">
        <v>0</v>
      </c>
      <c r="T7211" s="13">
        <v>0</v>
      </c>
      <c r="W7211" s="13">
        <v>0</v>
      </c>
    </row>
    <row r="7212" spans="1:30" x14ac:dyDescent="0.25">
      <c r="A7212" s="11" t="s">
        <v>2795</v>
      </c>
      <c r="B7212" t="s">
        <v>2796</v>
      </c>
      <c r="C7212" t="s">
        <v>5204</v>
      </c>
      <c r="D7212" t="s">
        <v>4287</v>
      </c>
      <c r="E7212" t="s">
        <v>5207</v>
      </c>
      <c r="F7212" t="s">
        <v>49</v>
      </c>
      <c r="L7212" s="13">
        <v>0</v>
      </c>
      <c r="P7212" s="13">
        <v>0</v>
      </c>
      <c r="T7212" s="13">
        <v>0</v>
      </c>
      <c r="W7212" s="13">
        <v>0</v>
      </c>
    </row>
    <row r="7213" spans="1:30" x14ac:dyDescent="0.25">
      <c r="A7213" s="11" t="s">
        <v>2795</v>
      </c>
      <c r="B7213" t="s">
        <v>2796</v>
      </c>
      <c r="C7213" t="s">
        <v>5204</v>
      </c>
      <c r="D7213" t="s">
        <v>4287</v>
      </c>
      <c r="E7213" t="s">
        <v>5208</v>
      </c>
      <c r="F7213" t="s">
        <v>49</v>
      </c>
      <c r="L7213" s="13">
        <v>0</v>
      </c>
      <c r="P7213" s="13">
        <v>0</v>
      </c>
      <c r="T7213" s="13">
        <v>0</v>
      </c>
      <c r="W7213" s="13">
        <v>0</v>
      </c>
    </row>
    <row r="7214" spans="1:30" x14ac:dyDescent="0.25">
      <c r="A7214" s="11" t="s">
        <v>2795</v>
      </c>
      <c r="B7214" t="s">
        <v>2796</v>
      </c>
      <c r="C7214" t="s">
        <v>5204</v>
      </c>
      <c r="D7214" t="s">
        <v>4287</v>
      </c>
      <c r="E7214" t="s">
        <v>5209</v>
      </c>
      <c r="F7214" t="s">
        <v>49</v>
      </c>
      <c r="G7214" s="12">
        <v>411</v>
      </c>
      <c r="H7214" s="12">
        <v>159</v>
      </c>
      <c r="I7214" s="13">
        <v>48</v>
      </c>
      <c r="J7214" s="13">
        <v>5079</v>
      </c>
      <c r="K7214" s="13">
        <v>4405</v>
      </c>
      <c r="L7214" s="13">
        <v>674</v>
      </c>
      <c r="N7214" s="13">
        <v>313</v>
      </c>
      <c r="O7214" s="13">
        <v>257</v>
      </c>
      <c r="P7214" s="13">
        <v>56</v>
      </c>
      <c r="T7214" s="13">
        <v>0</v>
      </c>
      <c r="W7214" s="13">
        <v>0</v>
      </c>
      <c r="Z7214" s="13">
        <v>570</v>
      </c>
      <c r="AC7214" s="13">
        <v>6361</v>
      </c>
      <c r="AD7214" s="13">
        <v>255</v>
      </c>
    </row>
    <row r="7215" spans="1:30" x14ac:dyDescent="0.25">
      <c r="A7215" s="11" t="s">
        <v>2795</v>
      </c>
      <c r="B7215" t="s">
        <v>2796</v>
      </c>
      <c r="C7215" t="s">
        <v>5204</v>
      </c>
      <c r="D7215" t="s">
        <v>4287</v>
      </c>
      <c r="E7215" t="s">
        <v>5210</v>
      </c>
      <c r="F7215" t="s">
        <v>49</v>
      </c>
      <c r="G7215" s="12">
        <v>427</v>
      </c>
      <c r="H7215" s="12">
        <v>135</v>
      </c>
      <c r="I7215" s="13">
        <v>20</v>
      </c>
      <c r="J7215" s="13">
        <v>1486</v>
      </c>
      <c r="K7215" s="13">
        <v>1289</v>
      </c>
      <c r="L7215" s="13">
        <v>197</v>
      </c>
      <c r="N7215" s="13">
        <v>92</v>
      </c>
      <c r="O7215" s="13">
        <v>74</v>
      </c>
      <c r="P7215" s="13">
        <v>18</v>
      </c>
      <c r="T7215" s="13">
        <v>0</v>
      </c>
      <c r="W7215" s="13">
        <v>0</v>
      </c>
      <c r="Z7215" s="13">
        <v>167</v>
      </c>
      <c r="AC7215" s="13">
        <v>1864</v>
      </c>
      <c r="AD7215" s="13">
        <v>59</v>
      </c>
    </row>
    <row r="7216" spans="1:30" x14ac:dyDescent="0.25">
      <c r="A7216" s="11" t="s">
        <v>2795</v>
      </c>
      <c r="B7216" t="s">
        <v>2796</v>
      </c>
      <c r="C7216" t="s">
        <v>5204</v>
      </c>
      <c r="D7216" t="s">
        <v>4287</v>
      </c>
      <c r="E7216" t="s">
        <v>5211</v>
      </c>
      <c r="F7216" t="s">
        <v>49</v>
      </c>
      <c r="G7216" s="12">
        <v>427</v>
      </c>
      <c r="H7216" s="12">
        <v>135</v>
      </c>
      <c r="I7216" s="13">
        <v>22</v>
      </c>
      <c r="J7216" s="13">
        <v>1305</v>
      </c>
      <c r="K7216" s="13">
        <v>1133</v>
      </c>
      <c r="L7216" s="13">
        <v>172</v>
      </c>
      <c r="N7216" s="13">
        <v>81</v>
      </c>
      <c r="O7216" s="13">
        <v>65</v>
      </c>
      <c r="P7216" s="13">
        <v>16</v>
      </c>
      <c r="T7216" s="13">
        <v>0</v>
      </c>
      <c r="W7216" s="13">
        <v>0</v>
      </c>
      <c r="Z7216" s="13">
        <v>146</v>
      </c>
      <c r="AC7216" s="13">
        <v>1629</v>
      </c>
      <c r="AD7216" s="13">
        <v>52</v>
      </c>
    </row>
    <row r="7217" spans="1:30" x14ac:dyDescent="0.25">
      <c r="A7217" s="11" t="s">
        <v>2795</v>
      </c>
      <c r="B7217" t="s">
        <v>2796</v>
      </c>
      <c r="C7217" t="s">
        <v>5204</v>
      </c>
      <c r="D7217" t="s">
        <v>4287</v>
      </c>
      <c r="E7217" t="s">
        <v>5212</v>
      </c>
      <c r="F7217" t="s">
        <v>49</v>
      </c>
      <c r="J7217" s="13">
        <v>1450664</v>
      </c>
      <c r="K7217" s="13">
        <v>1258233</v>
      </c>
      <c r="L7217" s="13">
        <v>192431</v>
      </c>
      <c r="N7217" s="13">
        <v>89439</v>
      </c>
      <c r="O7217" s="13">
        <v>73299</v>
      </c>
      <c r="P7217" s="13">
        <v>16140</v>
      </c>
      <c r="T7217" s="13">
        <v>0</v>
      </c>
      <c r="W7217" s="13">
        <v>0</v>
      </c>
      <c r="Z7217" s="13">
        <v>162771</v>
      </c>
      <c r="AA7217" s="13">
        <v>162771</v>
      </c>
      <c r="AC7217" s="13">
        <v>1816524</v>
      </c>
      <c r="AD7217" s="13">
        <v>366</v>
      </c>
    </row>
    <row r="7218" spans="1:30" x14ac:dyDescent="0.25">
      <c r="A7218" s="11" t="s">
        <v>2795</v>
      </c>
      <c r="B7218" t="s">
        <v>2796</v>
      </c>
      <c r="C7218" t="s">
        <v>5214</v>
      </c>
      <c r="D7218" t="s">
        <v>5215</v>
      </c>
      <c r="E7218" t="s">
        <v>5205</v>
      </c>
      <c r="F7218" t="s">
        <v>49</v>
      </c>
      <c r="G7218" s="12">
        <v>600</v>
      </c>
      <c r="H7218" s="12">
        <v>900</v>
      </c>
      <c r="I7218" s="13">
        <v>289</v>
      </c>
      <c r="L7218" s="13">
        <v>0</v>
      </c>
      <c r="P7218" s="13">
        <v>0</v>
      </c>
      <c r="T7218" s="13">
        <v>0</v>
      </c>
      <c r="W7218" s="13">
        <v>0</v>
      </c>
    </row>
    <row r="7219" spans="1:30" x14ac:dyDescent="0.25">
      <c r="A7219" s="11" t="s">
        <v>2795</v>
      </c>
      <c r="B7219" t="s">
        <v>2796</v>
      </c>
      <c r="C7219" t="s">
        <v>5214</v>
      </c>
      <c r="D7219" t="s">
        <v>5215</v>
      </c>
      <c r="E7219" t="s">
        <v>5206</v>
      </c>
      <c r="F7219" t="s">
        <v>49</v>
      </c>
      <c r="G7219" s="12">
        <v>900</v>
      </c>
      <c r="H7219" s="12">
        <v>1500</v>
      </c>
      <c r="I7219" s="13">
        <v>252</v>
      </c>
      <c r="L7219" s="13">
        <v>0</v>
      </c>
      <c r="P7219" s="13">
        <v>0</v>
      </c>
      <c r="T7219" s="13">
        <v>0</v>
      </c>
      <c r="W7219" s="13">
        <v>0</v>
      </c>
    </row>
    <row r="7220" spans="1:30" x14ac:dyDescent="0.25">
      <c r="A7220" s="11" t="s">
        <v>2795</v>
      </c>
      <c r="B7220" t="s">
        <v>2796</v>
      </c>
      <c r="C7220" t="s">
        <v>5214</v>
      </c>
      <c r="D7220" t="s">
        <v>5215</v>
      </c>
      <c r="E7220" t="s">
        <v>5207</v>
      </c>
      <c r="F7220" t="s">
        <v>49</v>
      </c>
      <c r="G7220" s="12">
        <v>1500</v>
      </c>
      <c r="H7220" s="12">
        <v>1800</v>
      </c>
      <c r="I7220" s="13">
        <v>267</v>
      </c>
      <c r="L7220" s="13">
        <v>0</v>
      </c>
      <c r="P7220" s="13">
        <v>0</v>
      </c>
      <c r="T7220" s="13">
        <v>0</v>
      </c>
      <c r="W7220" s="13">
        <v>0</v>
      </c>
    </row>
    <row r="7221" spans="1:30" x14ac:dyDescent="0.25">
      <c r="A7221" s="11" t="s">
        <v>2795</v>
      </c>
      <c r="B7221" t="s">
        <v>2796</v>
      </c>
      <c r="C7221" t="s">
        <v>5214</v>
      </c>
      <c r="D7221" t="s">
        <v>5215</v>
      </c>
      <c r="E7221" t="s">
        <v>5208</v>
      </c>
      <c r="F7221" t="s">
        <v>49</v>
      </c>
      <c r="I7221" s="13">
        <v>213</v>
      </c>
      <c r="L7221" s="13">
        <v>0</v>
      </c>
      <c r="P7221" s="13">
        <v>0</v>
      </c>
      <c r="T7221" s="13">
        <v>0</v>
      </c>
      <c r="W7221" s="13">
        <v>0</v>
      </c>
    </row>
    <row r="7222" spans="1:30" x14ac:dyDescent="0.25">
      <c r="A7222" s="11" t="s">
        <v>2795</v>
      </c>
      <c r="B7222" t="s">
        <v>2796</v>
      </c>
      <c r="C7222" t="s">
        <v>5214</v>
      </c>
      <c r="D7222" t="s">
        <v>5215</v>
      </c>
      <c r="E7222" t="s">
        <v>5209</v>
      </c>
      <c r="F7222" t="s">
        <v>49</v>
      </c>
      <c r="G7222" s="12">
        <v>411</v>
      </c>
      <c r="H7222" s="12">
        <v>145</v>
      </c>
      <c r="I7222" s="13">
        <v>289</v>
      </c>
      <c r="J7222" s="13">
        <v>37908</v>
      </c>
      <c r="K7222" s="13">
        <v>31288</v>
      </c>
      <c r="L7222" s="13">
        <v>6620</v>
      </c>
      <c r="M7222" s="13">
        <v>31310</v>
      </c>
      <c r="N7222" s="13">
        <v>2599</v>
      </c>
      <c r="O7222" s="13">
        <v>2381</v>
      </c>
      <c r="P7222" s="13">
        <v>218</v>
      </c>
      <c r="T7222" s="13">
        <v>0</v>
      </c>
      <c r="W7222" s="13">
        <v>0</v>
      </c>
      <c r="Z7222" s="13">
        <v>59544</v>
      </c>
      <c r="AC7222" s="13">
        <v>302484</v>
      </c>
      <c r="AD7222" s="13">
        <v>255</v>
      </c>
    </row>
    <row r="7223" spans="1:30" x14ac:dyDescent="0.25">
      <c r="A7223" s="11" t="s">
        <v>2795</v>
      </c>
      <c r="B7223" t="s">
        <v>2796</v>
      </c>
      <c r="C7223" t="s">
        <v>5214</v>
      </c>
      <c r="D7223" t="s">
        <v>5215</v>
      </c>
      <c r="E7223" t="s">
        <v>5210</v>
      </c>
      <c r="F7223" t="s">
        <v>49</v>
      </c>
      <c r="G7223" s="12">
        <v>441</v>
      </c>
      <c r="H7223" s="12">
        <v>145</v>
      </c>
      <c r="I7223" s="13">
        <v>91</v>
      </c>
      <c r="J7223" s="13">
        <v>16522</v>
      </c>
      <c r="K7223" s="13">
        <v>15041</v>
      </c>
      <c r="L7223" s="13">
        <v>1481</v>
      </c>
      <c r="M7223" s="13">
        <v>15046</v>
      </c>
      <c r="N7223" s="13">
        <v>1234</v>
      </c>
      <c r="O7223" s="13">
        <v>1187</v>
      </c>
      <c r="P7223" s="13">
        <v>47</v>
      </c>
      <c r="T7223" s="13">
        <v>0</v>
      </c>
      <c r="W7223" s="13">
        <v>0</v>
      </c>
      <c r="Z7223" s="13">
        <v>25144</v>
      </c>
      <c r="AC7223" s="13">
        <v>107616</v>
      </c>
      <c r="AD7223" s="13">
        <v>52</v>
      </c>
    </row>
    <row r="7224" spans="1:30" x14ac:dyDescent="0.25">
      <c r="A7224" s="11" t="s">
        <v>2795</v>
      </c>
      <c r="B7224" t="s">
        <v>2796</v>
      </c>
      <c r="C7224" t="s">
        <v>5214</v>
      </c>
      <c r="D7224" t="s">
        <v>5215</v>
      </c>
      <c r="E7224" t="s">
        <v>5211</v>
      </c>
      <c r="F7224" t="s">
        <v>49</v>
      </c>
      <c r="G7224" s="12">
        <v>503</v>
      </c>
      <c r="H7224" s="12">
        <v>119</v>
      </c>
      <c r="I7224" s="13">
        <v>79</v>
      </c>
      <c r="J7224" s="13">
        <v>11015</v>
      </c>
      <c r="K7224" s="13">
        <v>9651</v>
      </c>
      <c r="L7224" s="13">
        <v>1364</v>
      </c>
      <c r="M7224" s="13">
        <v>9655</v>
      </c>
      <c r="N7224" s="13">
        <v>790</v>
      </c>
      <c r="O7224" s="13">
        <v>732</v>
      </c>
      <c r="P7224" s="13">
        <v>58</v>
      </c>
      <c r="T7224" s="13">
        <v>0</v>
      </c>
      <c r="W7224" s="13">
        <v>0</v>
      </c>
      <c r="Z7224" s="13">
        <v>15239</v>
      </c>
      <c r="AC7224" s="13">
        <v>65528</v>
      </c>
      <c r="AD7224" s="13">
        <v>59</v>
      </c>
    </row>
    <row r="7225" spans="1:30" x14ac:dyDescent="0.25">
      <c r="A7225" s="11" t="s">
        <v>2795</v>
      </c>
      <c r="B7225" t="s">
        <v>2796</v>
      </c>
      <c r="C7225" t="s">
        <v>5214</v>
      </c>
      <c r="D7225" t="s">
        <v>5215</v>
      </c>
      <c r="E7225" t="s">
        <v>5212</v>
      </c>
      <c r="F7225" t="s">
        <v>49</v>
      </c>
      <c r="J7225" s="13">
        <v>11196560</v>
      </c>
      <c r="K7225" s="13">
        <v>9351070</v>
      </c>
      <c r="L7225" s="13">
        <v>1845490</v>
      </c>
      <c r="M7225" s="13">
        <v>9335983</v>
      </c>
      <c r="N7225" s="13">
        <v>774170</v>
      </c>
      <c r="O7225" s="13">
        <v>713214</v>
      </c>
      <c r="P7225" s="13">
        <v>60956</v>
      </c>
      <c r="T7225" s="13">
        <v>0</v>
      </c>
      <c r="W7225" s="13">
        <v>0</v>
      </c>
      <c r="Z7225" s="13">
        <v>17390349</v>
      </c>
      <c r="AC7225" s="13">
        <v>86595685</v>
      </c>
      <c r="AD7225" s="13">
        <v>366</v>
      </c>
    </row>
    <row r="7226" spans="1:30" x14ac:dyDescent="0.25">
      <c r="A7226" s="11" t="s">
        <v>2802</v>
      </c>
      <c r="B7226" t="s">
        <v>2803</v>
      </c>
      <c r="C7226" t="s">
        <v>5204</v>
      </c>
      <c r="D7226" t="s">
        <v>5215</v>
      </c>
      <c r="E7226" t="s">
        <v>5205</v>
      </c>
      <c r="F7226" t="s">
        <v>49</v>
      </c>
      <c r="L7226" s="13">
        <v>0</v>
      </c>
      <c r="P7226" s="13">
        <v>0</v>
      </c>
      <c r="T7226" s="13">
        <v>0</v>
      </c>
      <c r="W7226" s="13">
        <v>0</v>
      </c>
    </row>
    <row r="7227" spans="1:30" x14ac:dyDescent="0.25">
      <c r="A7227" s="11" t="s">
        <v>2802</v>
      </c>
      <c r="B7227" t="s">
        <v>2803</v>
      </c>
      <c r="C7227" t="s">
        <v>5204</v>
      </c>
      <c r="D7227" t="s">
        <v>5215</v>
      </c>
      <c r="E7227" t="s">
        <v>5206</v>
      </c>
      <c r="F7227" t="s">
        <v>49</v>
      </c>
      <c r="L7227" s="13">
        <v>0</v>
      </c>
      <c r="P7227" s="13">
        <v>0</v>
      </c>
      <c r="T7227" s="13">
        <v>0</v>
      </c>
      <c r="W7227" s="13">
        <v>0</v>
      </c>
    </row>
    <row r="7228" spans="1:30" x14ac:dyDescent="0.25">
      <c r="A7228" s="11" t="s">
        <v>2802</v>
      </c>
      <c r="B7228" t="s">
        <v>2803</v>
      </c>
      <c r="C7228" t="s">
        <v>5204</v>
      </c>
      <c r="D7228" t="s">
        <v>5215</v>
      </c>
      <c r="E7228" t="s">
        <v>5207</v>
      </c>
      <c r="F7228" t="s">
        <v>49</v>
      </c>
      <c r="L7228" s="13">
        <v>0</v>
      </c>
      <c r="P7228" s="13">
        <v>0</v>
      </c>
      <c r="T7228" s="13">
        <v>0</v>
      </c>
      <c r="W7228" s="13">
        <v>0</v>
      </c>
    </row>
    <row r="7229" spans="1:30" x14ac:dyDescent="0.25">
      <c r="A7229" s="11" t="s">
        <v>2802</v>
      </c>
      <c r="B7229" t="s">
        <v>2803</v>
      </c>
      <c r="C7229" t="s">
        <v>5204</v>
      </c>
      <c r="D7229" t="s">
        <v>5215</v>
      </c>
      <c r="E7229" t="s">
        <v>5208</v>
      </c>
      <c r="F7229" t="s">
        <v>49</v>
      </c>
      <c r="L7229" s="13">
        <v>0</v>
      </c>
      <c r="P7229" s="13">
        <v>0</v>
      </c>
      <c r="T7229" s="13">
        <v>0</v>
      </c>
      <c r="W7229" s="13">
        <v>0</v>
      </c>
    </row>
    <row r="7230" spans="1:30" x14ac:dyDescent="0.25">
      <c r="A7230" s="11" t="s">
        <v>2802</v>
      </c>
      <c r="B7230" t="s">
        <v>2803</v>
      </c>
      <c r="C7230" t="s">
        <v>5204</v>
      </c>
      <c r="D7230" t="s">
        <v>5215</v>
      </c>
      <c r="E7230" t="s">
        <v>5209</v>
      </c>
      <c r="F7230" t="s">
        <v>49</v>
      </c>
      <c r="G7230" s="12">
        <v>345</v>
      </c>
      <c r="H7230" s="12">
        <v>2400</v>
      </c>
      <c r="I7230" s="13">
        <v>74</v>
      </c>
      <c r="J7230" s="13">
        <v>10239</v>
      </c>
      <c r="K7230" s="13">
        <v>8982</v>
      </c>
      <c r="L7230" s="13">
        <v>1257</v>
      </c>
      <c r="N7230" s="13">
        <v>673</v>
      </c>
      <c r="O7230" s="13">
        <v>595</v>
      </c>
      <c r="P7230" s="13">
        <v>78</v>
      </c>
      <c r="T7230" s="13">
        <v>0</v>
      </c>
      <c r="W7230" s="13">
        <v>0</v>
      </c>
      <c r="Z7230" s="13">
        <v>1276</v>
      </c>
      <c r="AC7230" s="13">
        <v>8760</v>
      </c>
      <c r="AD7230" s="13">
        <v>262</v>
      </c>
    </row>
    <row r="7231" spans="1:30" x14ac:dyDescent="0.25">
      <c r="A7231" s="11" t="s">
        <v>2802</v>
      </c>
      <c r="B7231" t="s">
        <v>2803</v>
      </c>
      <c r="C7231" t="s">
        <v>5204</v>
      </c>
      <c r="D7231" t="s">
        <v>5215</v>
      </c>
      <c r="E7231" t="s">
        <v>5210</v>
      </c>
      <c r="F7231" t="s">
        <v>49</v>
      </c>
      <c r="G7231" s="12">
        <v>400</v>
      </c>
      <c r="H7231" s="12">
        <v>2200</v>
      </c>
      <c r="I7231" s="13">
        <v>41</v>
      </c>
      <c r="J7231" s="13">
        <v>5835</v>
      </c>
      <c r="K7231" s="13">
        <v>5148</v>
      </c>
      <c r="L7231" s="13">
        <v>687</v>
      </c>
      <c r="N7231" s="13">
        <v>388</v>
      </c>
      <c r="O7231" s="13">
        <v>345</v>
      </c>
      <c r="P7231" s="13">
        <v>43</v>
      </c>
      <c r="T7231" s="13">
        <v>0</v>
      </c>
      <c r="W7231" s="13">
        <v>0</v>
      </c>
      <c r="Z7231" s="13">
        <v>665</v>
      </c>
      <c r="AC7231" s="13">
        <v>4403</v>
      </c>
      <c r="AD7231" s="13">
        <v>52</v>
      </c>
    </row>
    <row r="7232" spans="1:30" x14ac:dyDescent="0.25">
      <c r="A7232" s="11" t="s">
        <v>2802</v>
      </c>
      <c r="B7232" t="s">
        <v>2803</v>
      </c>
      <c r="C7232" t="s">
        <v>5204</v>
      </c>
      <c r="D7232" t="s">
        <v>5215</v>
      </c>
      <c r="E7232" t="s">
        <v>5211</v>
      </c>
      <c r="F7232" t="s">
        <v>49</v>
      </c>
      <c r="G7232" s="12">
        <v>600</v>
      </c>
      <c r="H7232" s="12">
        <v>2200</v>
      </c>
      <c r="I7232" s="13">
        <v>38</v>
      </c>
      <c r="J7232" s="13">
        <v>4881</v>
      </c>
      <c r="K7232" s="13">
        <v>4219</v>
      </c>
      <c r="L7232" s="13">
        <v>662</v>
      </c>
      <c r="N7232" s="13">
        <v>338</v>
      </c>
      <c r="O7232" s="13">
        <v>294</v>
      </c>
      <c r="P7232" s="13">
        <v>44</v>
      </c>
      <c r="T7232" s="13">
        <v>0</v>
      </c>
      <c r="W7232" s="13">
        <v>0</v>
      </c>
      <c r="Z7232" s="13">
        <v>571</v>
      </c>
      <c r="AC7232" s="13">
        <v>3648</v>
      </c>
      <c r="AD7232" s="13">
        <v>52</v>
      </c>
    </row>
    <row r="7233" spans="1:32" x14ac:dyDescent="0.25">
      <c r="A7233" s="11" t="s">
        <v>2802</v>
      </c>
      <c r="B7233" t="s">
        <v>2803</v>
      </c>
      <c r="C7233" t="s">
        <v>5204</v>
      </c>
      <c r="D7233" t="s">
        <v>5215</v>
      </c>
      <c r="E7233" t="s">
        <v>5212</v>
      </c>
      <c r="F7233" t="s">
        <v>49</v>
      </c>
      <c r="J7233" s="13">
        <v>3240621</v>
      </c>
      <c r="K7233" s="13">
        <v>2840656</v>
      </c>
      <c r="L7233" s="13">
        <v>399965</v>
      </c>
      <c r="N7233" s="13">
        <v>213987</v>
      </c>
      <c r="O7233" s="13">
        <v>189197</v>
      </c>
      <c r="P7233" s="13">
        <v>24790</v>
      </c>
      <c r="T7233" s="13">
        <v>0</v>
      </c>
      <c r="W7233" s="13">
        <v>0</v>
      </c>
      <c r="X7233" s="13">
        <v>0</v>
      </c>
      <c r="Y7233" s="13">
        <v>0</v>
      </c>
      <c r="Z7233" s="13">
        <v>398498</v>
      </c>
      <c r="AA7233" s="13">
        <v>378981</v>
      </c>
      <c r="AC7233" s="13">
        <v>2715293</v>
      </c>
      <c r="AD7233" s="13">
        <v>366</v>
      </c>
    </row>
    <row r="7234" spans="1:32" x14ac:dyDescent="0.25">
      <c r="A7234" s="11" t="s">
        <v>2802</v>
      </c>
      <c r="B7234" t="s">
        <v>2803</v>
      </c>
      <c r="C7234" t="s">
        <v>5204</v>
      </c>
      <c r="D7234" t="s">
        <v>4287</v>
      </c>
      <c r="E7234" t="s">
        <v>5205</v>
      </c>
      <c r="F7234" t="s">
        <v>49</v>
      </c>
      <c r="L7234" s="13">
        <v>0</v>
      </c>
      <c r="P7234" s="13">
        <v>0</v>
      </c>
      <c r="T7234" s="13">
        <v>0</v>
      </c>
      <c r="W7234" s="13">
        <v>0</v>
      </c>
    </row>
    <row r="7235" spans="1:32" x14ac:dyDescent="0.25">
      <c r="A7235" s="11" t="s">
        <v>2802</v>
      </c>
      <c r="B7235" t="s">
        <v>2803</v>
      </c>
      <c r="C7235" t="s">
        <v>5204</v>
      </c>
      <c r="D7235" t="s">
        <v>4287</v>
      </c>
      <c r="E7235" t="s">
        <v>5206</v>
      </c>
      <c r="F7235" t="s">
        <v>49</v>
      </c>
      <c r="L7235" s="13">
        <v>0</v>
      </c>
      <c r="P7235" s="13">
        <v>0</v>
      </c>
      <c r="T7235" s="13">
        <v>0</v>
      </c>
      <c r="W7235" s="13">
        <v>0</v>
      </c>
    </row>
    <row r="7236" spans="1:32" x14ac:dyDescent="0.25">
      <c r="A7236" s="11" t="s">
        <v>2802</v>
      </c>
      <c r="B7236" t="s">
        <v>2803</v>
      </c>
      <c r="C7236" t="s">
        <v>5204</v>
      </c>
      <c r="D7236" t="s">
        <v>4287</v>
      </c>
      <c r="E7236" t="s">
        <v>5207</v>
      </c>
      <c r="F7236" t="s">
        <v>49</v>
      </c>
      <c r="L7236" s="13">
        <v>0</v>
      </c>
      <c r="P7236" s="13">
        <v>0</v>
      </c>
      <c r="T7236" s="13">
        <v>0</v>
      </c>
      <c r="W7236" s="13">
        <v>0</v>
      </c>
    </row>
    <row r="7237" spans="1:32" x14ac:dyDescent="0.25">
      <c r="A7237" s="11" t="s">
        <v>2802</v>
      </c>
      <c r="B7237" t="s">
        <v>2803</v>
      </c>
      <c r="C7237" t="s">
        <v>5204</v>
      </c>
      <c r="D7237" t="s">
        <v>4287</v>
      </c>
      <c r="E7237" t="s">
        <v>5208</v>
      </c>
      <c r="F7237" t="s">
        <v>49</v>
      </c>
      <c r="L7237" s="13">
        <v>0</v>
      </c>
      <c r="P7237" s="13">
        <v>0</v>
      </c>
      <c r="T7237" s="13">
        <v>0</v>
      </c>
      <c r="W7237" s="13">
        <v>0</v>
      </c>
    </row>
    <row r="7238" spans="1:32" x14ac:dyDescent="0.25">
      <c r="A7238" s="11" t="s">
        <v>2802</v>
      </c>
      <c r="B7238" t="s">
        <v>2803</v>
      </c>
      <c r="C7238" t="s">
        <v>5204</v>
      </c>
      <c r="D7238" t="s">
        <v>4287</v>
      </c>
      <c r="E7238" t="s">
        <v>5209</v>
      </c>
      <c r="F7238" t="s">
        <v>49</v>
      </c>
      <c r="G7238" s="12">
        <v>1</v>
      </c>
      <c r="H7238" s="12">
        <v>2400</v>
      </c>
      <c r="I7238" s="13">
        <v>46</v>
      </c>
      <c r="J7238" s="13">
        <v>7183</v>
      </c>
      <c r="K7238" s="13">
        <v>6178</v>
      </c>
      <c r="L7238" s="13">
        <v>1005</v>
      </c>
      <c r="N7238" s="13">
        <v>472</v>
      </c>
      <c r="O7238" s="13">
        <v>415</v>
      </c>
      <c r="P7238" s="13">
        <v>57</v>
      </c>
      <c r="T7238" s="13">
        <v>0</v>
      </c>
      <c r="W7238" s="13">
        <v>0</v>
      </c>
      <c r="Z7238" s="13">
        <v>791</v>
      </c>
      <c r="AC7238" s="13">
        <v>5880</v>
      </c>
      <c r="AD7238" s="13">
        <v>262</v>
      </c>
      <c r="AE7238" s="13">
        <v>0</v>
      </c>
      <c r="AF7238" s="13">
        <v>0</v>
      </c>
    </row>
    <row r="7239" spans="1:32" x14ac:dyDescent="0.25">
      <c r="A7239" s="11" t="s">
        <v>2802</v>
      </c>
      <c r="B7239" t="s">
        <v>2803</v>
      </c>
      <c r="C7239" t="s">
        <v>5204</v>
      </c>
      <c r="D7239" t="s">
        <v>4287</v>
      </c>
      <c r="E7239" t="s">
        <v>5210</v>
      </c>
      <c r="F7239" t="s">
        <v>49</v>
      </c>
      <c r="G7239" s="12">
        <v>1</v>
      </c>
      <c r="H7239" s="12">
        <v>2400</v>
      </c>
      <c r="I7239" s="13">
        <v>36</v>
      </c>
      <c r="J7239" s="13">
        <v>4068</v>
      </c>
      <c r="K7239" s="13">
        <v>3355</v>
      </c>
      <c r="L7239" s="13">
        <v>713</v>
      </c>
      <c r="N7239" s="13">
        <v>266</v>
      </c>
      <c r="O7239" s="13">
        <v>224</v>
      </c>
      <c r="P7239" s="13">
        <v>42</v>
      </c>
      <c r="T7239" s="13">
        <v>0</v>
      </c>
      <c r="W7239" s="13">
        <v>0</v>
      </c>
      <c r="Z7239" s="13">
        <v>409</v>
      </c>
      <c r="AC7239" s="13">
        <v>3003</v>
      </c>
      <c r="AD7239" s="13">
        <v>52</v>
      </c>
      <c r="AE7239" s="13">
        <v>0</v>
      </c>
      <c r="AF7239" s="13">
        <v>0</v>
      </c>
    </row>
    <row r="7240" spans="1:32" x14ac:dyDescent="0.25">
      <c r="A7240" s="11" t="s">
        <v>2802</v>
      </c>
      <c r="B7240" t="s">
        <v>2803</v>
      </c>
      <c r="C7240" t="s">
        <v>5204</v>
      </c>
      <c r="D7240" t="s">
        <v>4287</v>
      </c>
      <c r="E7240" t="s">
        <v>5211</v>
      </c>
      <c r="F7240" t="s">
        <v>49</v>
      </c>
      <c r="G7240" s="12">
        <v>1</v>
      </c>
      <c r="H7240" s="12">
        <v>2400</v>
      </c>
      <c r="I7240" s="13">
        <v>31</v>
      </c>
      <c r="J7240" s="13">
        <v>4462</v>
      </c>
      <c r="K7240" s="13">
        <v>3617</v>
      </c>
      <c r="L7240" s="13">
        <v>845</v>
      </c>
      <c r="N7240" s="13">
        <v>306</v>
      </c>
      <c r="O7240" s="13">
        <v>254</v>
      </c>
      <c r="P7240" s="13">
        <v>52</v>
      </c>
      <c r="T7240" s="13">
        <v>0</v>
      </c>
      <c r="W7240" s="13">
        <v>0</v>
      </c>
      <c r="Z7240" s="13">
        <v>443</v>
      </c>
      <c r="AC7240" s="13">
        <v>3096</v>
      </c>
      <c r="AD7240" s="13">
        <v>52</v>
      </c>
      <c r="AE7240" s="13">
        <v>0</v>
      </c>
      <c r="AF7240" s="13">
        <v>0</v>
      </c>
    </row>
    <row r="7241" spans="1:32" x14ac:dyDescent="0.25">
      <c r="A7241" s="11" t="s">
        <v>2802</v>
      </c>
      <c r="B7241" t="s">
        <v>2803</v>
      </c>
      <c r="C7241" t="s">
        <v>5204</v>
      </c>
      <c r="D7241" t="s">
        <v>4287</v>
      </c>
      <c r="E7241" t="s">
        <v>5212</v>
      </c>
      <c r="F7241" t="s">
        <v>49</v>
      </c>
      <c r="J7241" s="13">
        <v>2325541</v>
      </c>
      <c r="K7241" s="13">
        <v>1981212</v>
      </c>
      <c r="L7241" s="13">
        <v>344329</v>
      </c>
      <c r="N7241" s="13">
        <v>153337</v>
      </c>
      <c r="O7241" s="13">
        <v>133630</v>
      </c>
      <c r="P7241" s="13">
        <v>19707</v>
      </c>
      <c r="T7241" s="13">
        <v>0</v>
      </c>
      <c r="W7241" s="13">
        <v>0</v>
      </c>
      <c r="X7241" s="13">
        <v>0</v>
      </c>
      <c r="Y7241" s="13">
        <v>0</v>
      </c>
      <c r="Z7241" s="13">
        <v>251562</v>
      </c>
      <c r="AA7241" s="13">
        <v>251562</v>
      </c>
      <c r="AB7241" s="13">
        <v>0</v>
      </c>
      <c r="AC7241" s="13">
        <v>1857649</v>
      </c>
      <c r="AD7241" s="13">
        <v>366</v>
      </c>
      <c r="AE7241" s="13">
        <v>0</v>
      </c>
      <c r="AF7241" s="13">
        <v>0</v>
      </c>
    </row>
    <row r="7242" spans="1:32" x14ac:dyDescent="0.25">
      <c r="A7242" s="11" t="s">
        <v>2802</v>
      </c>
      <c r="B7242" t="s">
        <v>2803</v>
      </c>
      <c r="C7242" t="s">
        <v>5226</v>
      </c>
      <c r="D7242" t="s">
        <v>5215</v>
      </c>
      <c r="E7242" t="s">
        <v>5205</v>
      </c>
      <c r="F7242" t="s">
        <v>49</v>
      </c>
      <c r="G7242" s="12">
        <v>630</v>
      </c>
      <c r="H7242" s="12">
        <v>830</v>
      </c>
      <c r="I7242" s="13">
        <v>20</v>
      </c>
      <c r="K7242" s="13">
        <v>734</v>
      </c>
      <c r="L7242" s="13">
        <v>-734</v>
      </c>
      <c r="P7242" s="13">
        <v>0</v>
      </c>
      <c r="Q7242" s="13">
        <v>10</v>
      </c>
      <c r="T7242" s="13">
        <v>0</v>
      </c>
      <c r="W7242" s="13">
        <v>0</v>
      </c>
      <c r="Z7242" s="13">
        <v>3411</v>
      </c>
    </row>
    <row r="7243" spans="1:32" x14ac:dyDescent="0.25">
      <c r="A7243" s="11" t="s">
        <v>2802</v>
      </c>
      <c r="B7243" t="s">
        <v>2803</v>
      </c>
      <c r="C7243" t="s">
        <v>5226</v>
      </c>
      <c r="D7243" t="s">
        <v>5215</v>
      </c>
      <c r="E7243" t="s">
        <v>5206</v>
      </c>
      <c r="F7243" t="s">
        <v>49</v>
      </c>
      <c r="G7243" s="12">
        <v>830</v>
      </c>
      <c r="H7243" s="12">
        <v>1600</v>
      </c>
      <c r="I7243" s="13">
        <v>14</v>
      </c>
      <c r="K7243" s="13">
        <v>1125</v>
      </c>
      <c r="L7243" s="13">
        <v>-1125</v>
      </c>
      <c r="P7243" s="13">
        <v>0</v>
      </c>
      <c r="Q7243" s="13">
        <v>7</v>
      </c>
      <c r="T7243" s="13">
        <v>0</v>
      </c>
      <c r="W7243" s="13">
        <v>0</v>
      </c>
      <c r="Z7243" s="13">
        <v>8625</v>
      </c>
    </row>
    <row r="7244" spans="1:32" x14ac:dyDescent="0.25">
      <c r="A7244" s="11" t="s">
        <v>2802</v>
      </c>
      <c r="B7244" t="s">
        <v>2803</v>
      </c>
      <c r="C7244" t="s">
        <v>5226</v>
      </c>
      <c r="D7244" t="s">
        <v>5215</v>
      </c>
      <c r="E7244" t="s">
        <v>5207</v>
      </c>
      <c r="F7244" t="s">
        <v>49</v>
      </c>
      <c r="G7244" s="12">
        <v>1600</v>
      </c>
      <c r="H7244" s="12">
        <v>1800</v>
      </c>
      <c r="I7244" s="13">
        <v>20</v>
      </c>
      <c r="K7244" s="13">
        <v>447</v>
      </c>
      <c r="L7244" s="13">
        <v>-447</v>
      </c>
      <c r="P7244" s="13">
        <v>0</v>
      </c>
      <c r="Q7244" s="13">
        <v>10</v>
      </c>
      <c r="T7244" s="13">
        <v>0</v>
      </c>
      <c r="W7244" s="13">
        <v>0</v>
      </c>
      <c r="Z7244" s="13">
        <v>3683</v>
      </c>
    </row>
    <row r="7245" spans="1:32" x14ac:dyDescent="0.25">
      <c r="A7245" s="11" t="s">
        <v>2802</v>
      </c>
      <c r="B7245" t="s">
        <v>2803</v>
      </c>
      <c r="C7245" t="s">
        <v>5226</v>
      </c>
      <c r="D7245" t="s">
        <v>5215</v>
      </c>
      <c r="E7245" t="s">
        <v>5208</v>
      </c>
      <c r="F7245" t="s">
        <v>49</v>
      </c>
      <c r="I7245" s="13">
        <v>8</v>
      </c>
      <c r="K7245" s="13">
        <v>557</v>
      </c>
      <c r="L7245" s="13">
        <v>-557</v>
      </c>
      <c r="P7245" s="13">
        <v>0</v>
      </c>
      <c r="Q7245" s="13">
        <v>4</v>
      </c>
      <c r="T7245" s="13">
        <v>0</v>
      </c>
      <c r="W7245" s="13">
        <v>0</v>
      </c>
      <c r="Z7245" s="13">
        <v>5774</v>
      </c>
    </row>
    <row r="7246" spans="1:32" x14ac:dyDescent="0.25">
      <c r="A7246" s="11" t="s">
        <v>2802</v>
      </c>
      <c r="B7246" t="s">
        <v>2803</v>
      </c>
      <c r="C7246" t="s">
        <v>5226</v>
      </c>
      <c r="D7246" t="s">
        <v>5215</v>
      </c>
      <c r="E7246" t="s">
        <v>5209</v>
      </c>
      <c r="F7246" t="s">
        <v>49</v>
      </c>
      <c r="G7246" s="12">
        <v>317</v>
      </c>
      <c r="H7246" s="12">
        <v>141</v>
      </c>
      <c r="I7246" s="13">
        <v>20</v>
      </c>
      <c r="J7246" s="13">
        <v>5798</v>
      </c>
      <c r="K7246" s="13">
        <v>5759</v>
      </c>
      <c r="L7246" s="13">
        <v>39</v>
      </c>
      <c r="M7246" s="13">
        <v>5761</v>
      </c>
      <c r="N7246" s="13">
        <v>303</v>
      </c>
      <c r="O7246" s="13">
        <v>297</v>
      </c>
      <c r="P7246" s="13">
        <v>6</v>
      </c>
      <c r="Q7246" s="13">
        <v>10</v>
      </c>
      <c r="R7246" s="13">
        <v>2931</v>
      </c>
      <c r="S7246" s="13">
        <v>2911</v>
      </c>
      <c r="T7246" s="13">
        <v>20</v>
      </c>
      <c r="U7246" s="13">
        <v>154</v>
      </c>
      <c r="V7246" s="13">
        <v>150</v>
      </c>
      <c r="W7246" s="13">
        <v>4</v>
      </c>
      <c r="Z7246" s="13">
        <v>21493</v>
      </c>
      <c r="AC7246" s="13">
        <v>147127</v>
      </c>
      <c r="AD7246" s="13">
        <v>254</v>
      </c>
    </row>
    <row r="7247" spans="1:32" x14ac:dyDescent="0.25">
      <c r="A7247" s="11" t="s">
        <v>2802</v>
      </c>
      <c r="B7247" t="s">
        <v>2803</v>
      </c>
      <c r="C7247" t="s">
        <v>5226</v>
      </c>
      <c r="D7247" t="s">
        <v>5215</v>
      </c>
      <c r="E7247" t="s">
        <v>5210</v>
      </c>
      <c r="F7247" t="s">
        <v>49</v>
      </c>
      <c r="G7247" s="12">
        <v>347</v>
      </c>
      <c r="H7247" s="12">
        <v>141</v>
      </c>
      <c r="I7247" s="13">
        <v>14</v>
      </c>
      <c r="J7247" s="13">
        <v>4864</v>
      </c>
      <c r="K7247" s="13">
        <v>4843</v>
      </c>
      <c r="L7247" s="13">
        <v>21</v>
      </c>
      <c r="M7247" s="13">
        <v>4844</v>
      </c>
      <c r="N7247" s="13">
        <v>252</v>
      </c>
      <c r="O7247" s="13">
        <v>250</v>
      </c>
      <c r="P7247" s="13">
        <v>2</v>
      </c>
      <c r="Q7247" s="13">
        <v>7</v>
      </c>
      <c r="R7247" s="13">
        <v>2441</v>
      </c>
      <c r="S7247" s="13">
        <v>2431</v>
      </c>
      <c r="T7247" s="13">
        <v>10</v>
      </c>
      <c r="U7247" s="13">
        <v>127</v>
      </c>
      <c r="V7247" s="13">
        <v>126</v>
      </c>
      <c r="W7247" s="13">
        <v>1</v>
      </c>
      <c r="Z7247" s="13">
        <v>11979</v>
      </c>
      <c r="AC7247" s="13">
        <v>84480</v>
      </c>
      <c r="AD7247" s="13">
        <v>52</v>
      </c>
    </row>
    <row r="7248" spans="1:32" x14ac:dyDescent="0.25">
      <c r="A7248" s="11" t="s">
        <v>2802</v>
      </c>
      <c r="B7248" t="s">
        <v>2803</v>
      </c>
      <c r="C7248" t="s">
        <v>5226</v>
      </c>
      <c r="D7248" t="s">
        <v>5215</v>
      </c>
      <c r="E7248" t="s">
        <v>5211</v>
      </c>
      <c r="F7248" t="s">
        <v>49</v>
      </c>
      <c r="G7248" s="12">
        <v>347</v>
      </c>
      <c r="H7248" s="12">
        <v>141</v>
      </c>
      <c r="I7248" s="13">
        <v>14</v>
      </c>
      <c r="J7248" s="13">
        <v>4597</v>
      </c>
      <c r="K7248" s="13">
        <v>4577</v>
      </c>
      <c r="L7248" s="13">
        <v>20</v>
      </c>
      <c r="M7248" s="13">
        <v>4541</v>
      </c>
      <c r="N7248" s="13">
        <v>238</v>
      </c>
      <c r="O7248" s="13">
        <v>236</v>
      </c>
      <c r="P7248" s="13">
        <v>2</v>
      </c>
      <c r="Q7248" s="13">
        <v>7</v>
      </c>
      <c r="R7248" s="13">
        <v>2221</v>
      </c>
      <c r="S7248" s="13">
        <v>2210</v>
      </c>
      <c r="T7248" s="13">
        <v>11</v>
      </c>
      <c r="U7248" s="13">
        <v>119</v>
      </c>
      <c r="V7248" s="13">
        <v>118</v>
      </c>
      <c r="W7248" s="13">
        <v>1</v>
      </c>
      <c r="Z7248" s="13">
        <v>8724</v>
      </c>
      <c r="AC7248" s="13">
        <v>64438</v>
      </c>
      <c r="AD7248" s="13">
        <v>60</v>
      </c>
    </row>
    <row r="7249" spans="1:32" x14ac:dyDescent="0.25">
      <c r="A7249" s="11" t="s">
        <v>2802</v>
      </c>
      <c r="B7249" t="s">
        <v>2803</v>
      </c>
      <c r="C7249" t="s">
        <v>5226</v>
      </c>
      <c r="D7249" t="s">
        <v>5215</v>
      </c>
      <c r="E7249" t="s">
        <v>5212</v>
      </c>
      <c r="F7249" t="s">
        <v>49</v>
      </c>
      <c r="J7249" s="13">
        <v>2001366</v>
      </c>
      <c r="K7249" s="13">
        <v>1989328</v>
      </c>
      <c r="L7249" s="13">
        <v>12038</v>
      </c>
      <c r="M7249" s="13">
        <v>1987643</v>
      </c>
      <c r="N7249" s="13">
        <v>104387</v>
      </c>
      <c r="O7249" s="13">
        <v>102597</v>
      </c>
      <c r="P7249" s="13">
        <v>1790</v>
      </c>
      <c r="R7249" s="13">
        <v>1004651</v>
      </c>
      <c r="S7249" s="13">
        <v>998534</v>
      </c>
      <c r="T7249" s="13">
        <v>6117</v>
      </c>
      <c r="U7249" s="13">
        <v>52717</v>
      </c>
      <c r="V7249" s="13">
        <v>51806</v>
      </c>
      <c r="W7249" s="13">
        <v>911</v>
      </c>
      <c r="Z7249" s="13">
        <v>6240495</v>
      </c>
      <c r="AC7249" s="13">
        <v>43551128</v>
      </c>
      <c r="AD7249" s="13">
        <v>366</v>
      </c>
    </row>
    <row r="7250" spans="1:32" x14ac:dyDescent="0.25">
      <c r="A7250" s="11" t="s">
        <v>2802</v>
      </c>
      <c r="B7250" t="s">
        <v>2803</v>
      </c>
      <c r="C7250" t="s">
        <v>5220</v>
      </c>
      <c r="D7250" t="s">
        <v>5215</v>
      </c>
      <c r="E7250" t="s">
        <v>5205</v>
      </c>
      <c r="F7250" t="s">
        <v>49</v>
      </c>
      <c r="G7250" s="12">
        <v>630</v>
      </c>
      <c r="H7250" s="12">
        <v>830</v>
      </c>
      <c r="I7250" s="13">
        <v>13</v>
      </c>
      <c r="K7250" s="13">
        <v>322</v>
      </c>
      <c r="L7250" s="13">
        <v>-322</v>
      </c>
      <c r="P7250" s="13">
        <v>0</v>
      </c>
      <c r="Q7250" s="13">
        <v>13</v>
      </c>
      <c r="T7250" s="13">
        <v>0</v>
      </c>
      <c r="W7250" s="13">
        <v>0</v>
      </c>
      <c r="Z7250" s="13">
        <v>2237</v>
      </c>
    </row>
    <row r="7251" spans="1:32" x14ac:dyDescent="0.25">
      <c r="A7251" s="11" t="s">
        <v>2802</v>
      </c>
      <c r="B7251" t="s">
        <v>2803</v>
      </c>
      <c r="C7251" t="s">
        <v>5220</v>
      </c>
      <c r="D7251" t="s">
        <v>5215</v>
      </c>
      <c r="E7251" t="s">
        <v>5206</v>
      </c>
      <c r="F7251" t="s">
        <v>49</v>
      </c>
      <c r="G7251" s="12">
        <v>830</v>
      </c>
      <c r="H7251" s="12">
        <v>1600</v>
      </c>
      <c r="I7251" s="13">
        <v>7</v>
      </c>
      <c r="K7251" s="13">
        <v>401</v>
      </c>
      <c r="L7251" s="13">
        <v>-401</v>
      </c>
      <c r="P7251" s="13">
        <v>0</v>
      </c>
      <c r="Q7251" s="13">
        <v>7</v>
      </c>
      <c r="T7251" s="13">
        <v>0</v>
      </c>
      <c r="W7251" s="13">
        <v>0</v>
      </c>
      <c r="Z7251" s="13">
        <v>3107</v>
      </c>
    </row>
    <row r="7252" spans="1:32" x14ac:dyDescent="0.25">
      <c r="A7252" s="11" t="s">
        <v>2802</v>
      </c>
      <c r="B7252" t="s">
        <v>2803</v>
      </c>
      <c r="C7252" t="s">
        <v>5220</v>
      </c>
      <c r="D7252" t="s">
        <v>5215</v>
      </c>
      <c r="E7252" t="s">
        <v>5207</v>
      </c>
      <c r="F7252" t="s">
        <v>49</v>
      </c>
      <c r="G7252" s="12">
        <v>1600</v>
      </c>
      <c r="H7252" s="12">
        <v>1800</v>
      </c>
      <c r="I7252" s="13">
        <v>9</v>
      </c>
      <c r="K7252" s="13">
        <v>231</v>
      </c>
      <c r="L7252" s="13">
        <v>-231</v>
      </c>
      <c r="P7252" s="13">
        <v>0</v>
      </c>
      <c r="Q7252" s="13">
        <v>9</v>
      </c>
      <c r="T7252" s="13">
        <v>0</v>
      </c>
      <c r="W7252" s="13">
        <v>0</v>
      </c>
      <c r="Z7252" s="13">
        <v>2476</v>
      </c>
    </row>
    <row r="7253" spans="1:32" x14ac:dyDescent="0.25">
      <c r="A7253" s="11" t="s">
        <v>2802</v>
      </c>
      <c r="B7253" t="s">
        <v>2803</v>
      </c>
      <c r="C7253" t="s">
        <v>5220</v>
      </c>
      <c r="D7253" t="s">
        <v>5215</v>
      </c>
      <c r="E7253" t="s">
        <v>5208</v>
      </c>
      <c r="F7253" t="s">
        <v>49</v>
      </c>
      <c r="I7253" s="13">
        <v>6</v>
      </c>
      <c r="K7253" s="13">
        <v>366</v>
      </c>
      <c r="L7253" s="13">
        <v>-366</v>
      </c>
      <c r="P7253" s="13">
        <v>0</v>
      </c>
      <c r="Q7253" s="13">
        <v>4</v>
      </c>
      <c r="T7253" s="13">
        <v>0</v>
      </c>
      <c r="W7253" s="13">
        <v>0</v>
      </c>
      <c r="Z7253" s="13">
        <v>2018</v>
      </c>
    </row>
    <row r="7254" spans="1:32" x14ac:dyDescent="0.25">
      <c r="A7254" s="11" t="s">
        <v>2802</v>
      </c>
      <c r="B7254" t="s">
        <v>2803</v>
      </c>
      <c r="C7254" t="s">
        <v>5220</v>
      </c>
      <c r="D7254" t="s">
        <v>5215</v>
      </c>
      <c r="E7254" t="s">
        <v>5209</v>
      </c>
      <c r="F7254" t="s">
        <v>49</v>
      </c>
      <c r="G7254" s="12">
        <v>341</v>
      </c>
      <c r="H7254" s="12">
        <v>105</v>
      </c>
      <c r="I7254" s="13">
        <v>13</v>
      </c>
      <c r="J7254" s="13">
        <v>2047</v>
      </c>
      <c r="K7254" s="13">
        <v>2008</v>
      </c>
      <c r="L7254" s="13">
        <v>39</v>
      </c>
      <c r="M7254" s="13">
        <v>1975</v>
      </c>
      <c r="N7254" s="13">
        <v>138</v>
      </c>
      <c r="O7254" s="13">
        <v>133</v>
      </c>
      <c r="P7254" s="13">
        <v>5</v>
      </c>
      <c r="Q7254" s="13">
        <v>13</v>
      </c>
      <c r="R7254" s="13">
        <v>2035</v>
      </c>
      <c r="S7254" s="13">
        <v>1996</v>
      </c>
      <c r="T7254" s="13">
        <v>39</v>
      </c>
      <c r="U7254" s="13">
        <v>137</v>
      </c>
      <c r="V7254" s="13">
        <v>133</v>
      </c>
      <c r="W7254" s="13">
        <v>4</v>
      </c>
      <c r="Z7254" s="13">
        <v>9838</v>
      </c>
      <c r="AC7254" s="13">
        <v>59543</v>
      </c>
      <c r="AD7254" s="13">
        <v>254</v>
      </c>
      <c r="AE7254" s="13">
        <v>0</v>
      </c>
      <c r="AF7254" s="13">
        <v>0</v>
      </c>
    </row>
    <row r="7255" spans="1:32" x14ac:dyDescent="0.25">
      <c r="A7255" s="11" t="s">
        <v>2802</v>
      </c>
      <c r="B7255" t="s">
        <v>2803</v>
      </c>
      <c r="C7255" t="s">
        <v>5220</v>
      </c>
      <c r="D7255" t="s">
        <v>5215</v>
      </c>
      <c r="E7255" t="s">
        <v>5210</v>
      </c>
      <c r="F7255" t="s">
        <v>49</v>
      </c>
      <c r="G7255" s="12">
        <v>341</v>
      </c>
      <c r="H7255" s="12">
        <v>105</v>
      </c>
      <c r="I7255" s="13">
        <v>7</v>
      </c>
      <c r="J7255" s="13">
        <v>1737</v>
      </c>
      <c r="K7255" s="13">
        <v>1725</v>
      </c>
      <c r="L7255" s="13">
        <v>12</v>
      </c>
      <c r="M7255" s="13">
        <v>1601</v>
      </c>
      <c r="N7255" s="13">
        <v>118</v>
      </c>
      <c r="O7255" s="13">
        <v>117</v>
      </c>
      <c r="P7255" s="13">
        <v>1</v>
      </c>
      <c r="Q7255" s="13">
        <v>7</v>
      </c>
      <c r="R7255" s="13">
        <v>1533</v>
      </c>
      <c r="S7255" s="13">
        <v>1522</v>
      </c>
      <c r="T7255" s="13">
        <v>11</v>
      </c>
      <c r="U7255" s="13">
        <v>105</v>
      </c>
      <c r="V7255" s="13">
        <v>104</v>
      </c>
      <c r="W7255" s="13">
        <v>1</v>
      </c>
      <c r="Z7255" s="13">
        <v>3356</v>
      </c>
      <c r="AC7255" s="13">
        <v>19890</v>
      </c>
      <c r="AD7255" s="13">
        <v>52</v>
      </c>
      <c r="AE7255" s="13">
        <v>0</v>
      </c>
      <c r="AF7255" s="13">
        <v>0</v>
      </c>
    </row>
    <row r="7256" spans="1:32" x14ac:dyDescent="0.25">
      <c r="A7256" s="11" t="s">
        <v>2802</v>
      </c>
      <c r="B7256" t="s">
        <v>2803</v>
      </c>
      <c r="C7256" t="s">
        <v>5220</v>
      </c>
      <c r="D7256" t="s">
        <v>5215</v>
      </c>
      <c r="E7256" t="s">
        <v>5211</v>
      </c>
      <c r="F7256" t="s">
        <v>49</v>
      </c>
      <c r="G7256" s="12">
        <v>341</v>
      </c>
      <c r="H7256" s="12">
        <v>105</v>
      </c>
      <c r="I7256" s="13">
        <v>7</v>
      </c>
      <c r="J7256" s="13">
        <v>1667</v>
      </c>
      <c r="K7256" s="13">
        <v>1655</v>
      </c>
      <c r="L7256" s="13">
        <v>12</v>
      </c>
      <c r="M7256" s="13">
        <v>1437</v>
      </c>
      <c r="N7256" s="13">
        <v>114</v>
      </c>
      <c r="O7256" s="13">
        <v>113</v>
      </c>
      <c r="P7256" s="13">
        <v>1</v>
      </c>
      <c r="Q7256" s="13">
        <v>7</v>
      </c>
      <c r="R7256" s="13">
        <v>1423</v>
      </c>
      <c r="S7256" s="13">
        <v>1413</v>
      </c>
      <c r="T7256" s="13">
        <v>10</v>
      </c>
      <c r="U7256" s="13">
        <v>98</v>
      </c>
      <c r="V7256" s="13">
        <v>96</v>
      </c>
      <c r="W7256" s="13">
        <v>2</v>
      </c>
      <c r="Z7256" s="13">
        <v>2431</v>
      </c>
      <c r="AC7256" s="13">
        <v>11435</v>
      </c>
      <c r="AD7256" s="13">
        <v>60</v>
      </c>
      <c r="AE7256" s="13">
        <v>0</v>
      </c>
      <c r="AF7256" s="13">
        <v>0</v>
      </c>
    </row>
    <row r="7257" spans="1:32" x14ac:dyDescent="0.25">
      <c r="A7257" s="11" t="s">
        <v>2802</v>
      </c>
      <c r="B7257" t="s">
        <v>2803</v>
      </c>
      <c r="C7257" t="s">
        <v>5220</v>
      </c>
      <c r="D7257" t="s">
        <v>5215</v>
      </c>
      <c r="E7257" t="s">
        <v>5212</v>
      </c>
      <c r="F7257" t="s">
        <v>49</v>
      </c>
      <c r="J7257" s="13">
        <v>710186</v>
      </c>
      <c r="K7257" s="13">
        <v>699039</v>
      </c>
      <c r="L7257" s="13">
        <v>11147</v>
      </c>
      <c r="M7257" s="13">
        <v>671140</v>
      </c>
      <c r="N7257" s="13">
        <v>48043</v>
      </c>
      <c r="O7257" s="13">
        <v>46707</v>
      </c>
      <c r="P7257" s="13">
        <v>1336</v>
      </c>
      <c r="R7257" s="13">
        <v>681872</v>
      </c>
      <c r="S7257" s="13">
        <v>670917</v>
      </c>
      <c r="T7257" s="13">
        <v>10955</v>
      </c>
      <c r="U7257" s="13">
        <v>46167</v>
      </c>
      <c r="V7257" s="13">
        <v>44857</v>
      </c>
      <c r="W7257" s="13">
        <v>1310</v>
      </c>
      <c r="Z7257" s="13">
        <v>2856379</v>
      </c>
      <c r="AC7257" s="13">
        <v>16938794</v>
      </c>
      <c r="AD7257" s="13">
        <v>366</v>
      </c>
      <c r="AE7257" s="13">
        <v>0</v>
      </c>
      <c r="AF7257" s="13">
        <v>0</v>
      </c>
    </row>
    <row r="7258" spans="1:32" x14ac:dyDescent="0.25">
      <c r="A7258" s="11" t="s">
        <v>2802</v>
      </c>
      <c r="B7258" t="s">
        <v>2803</v>
      </c>
      <c r="C7258" t="s">
        <v>5214</v>
      </c>
      <c r="D7258" t="s">
        <v>5215</v>
      </c>
      <c r="E7258" t="s">
        <v>5205</v>
      </c>
      <c r="F7258" t="s">
        <v>49</v>
      </c>
      <c r="G7258" s="12">
        <v>630</v>
      </c>
      <c r="H7258" s="12">
        <v>830</v>
      </c>
      <c r="I7258" s="13">
        <v>296</v>
      </c>
      <c r="L7258" s="13">
        <v>0</v>
      </c>
      <c r="P7258" s="13">
        <v>0</v>
      </c>
      <c r="T7258" s="13">
        <v>0</v>
      </c>
      <c r="W7258" s="13">
        <v>0</v>
      </c>
    </row>
    <row r="7259" spans="1:32" x14ac:dyDescent="0.25">
      <c r="A7259" s="11" t="s">
        <v>2802</v>
      </c>
      <c r="B7259" t="s">
        <v>2803</v>
      </c>
      <c r="C7259" t="s">
        <v>5214</v>
      </c>
      <c r="D7259" t="s">
        <v>5215</v>
      </c>
      <c r="E7259" t="s">
        <v>5206</v>
      </c>
      <c r="F7259" t="s">
        <v>49</v>
      </c>
      <c r="G7259" s="12">
        <v>830</v>
      </c>
      <c r="H7259" s="12">
        <v>1600</v>
      </c>
      <c r="I7259" s="13">
        <v>170</v>
      </c>
      <c r="L7259" s="13">
        <v>0</v>
      </c>
      <c r="P7259" s="13">
        <v>0</v>
      </c>
      <c r="T7259" s="13">
        <v>0</v>
      </c>
      <c r="W7259" s="13">
        <v>0</v>
      </c>
    </row>
    <row r="7260" spans="1:32" x14ac:dyDescent="0.25">
      <c r="A7260" s="11" t="s">
        <v>2802</v>
      </c>
      <c r="B7260" t="s">
        <v>2803</v>
      </c>
      <c r="C7260" t="s">
        <v>5214</v>
      </c>
      <c r="D7260" t="s">
        <v>5215</v>
      </c>
      <c r="E7260" t="s">
        <v>5207</v>
      </c>
      <c r="F7260" t="s">
        <v>49</v>
      </c>
      <c r="G7260" s="12">
        <v>1600</v>
      </c>
      <c r="H7260" s="12">
        <v>1800</v>
      </c>
      <c r="I7260" s="13">
        <v>295</v>
      </c>
      <c r="L7260" s="13">
        <v>0</v>
      </c>
      <c r="P7260" s="13">
        <v>0</v>
      </c>
      <c r="T7260" s="13">
        <v>0</v>
      </c>
      <c r="W7260" s="13">
        <v>0</v>
      </c>
    </row>
    <row r="7261" spans="1:32" x14ac:dyDescent="0.25">
      <c r="A7261" s="11" t="s">
        <v>2802</v>
      </c>
      <c r="B7261" t="s">
        <v>2803</v>
      </c>
      <c r="C7261" t="s">
        <v>5214</v>
      </c>
      <c r="D7261" t="s">
        <v>5215</v>
      </c>
      <c r="E7261" t="s">
        <v>5208</v>
      </c>
      <c r="F7261" t="s">
        <v>49</v>
      </c>
      <c r="I7261" s="13">
        <v>161</v>
      </c>
      <c r="L7261" s="13">
        <v>0</v>
      </c>
      <c r="P7261" s="13">
        <v>0</v>
      </c>
      <c r="T7261" s="13">
        <v>0</v>
      </c>
      <c r="W7261" s="13">
        <v>0</v>
      </c>
    </row>
    <row r="7262" spans="1:32" x14ac:dyDescent="0.25">
      <c r="A7262" s="11" t="s">
        <v>2802</v>
      </c>
      <c r="B7262" t="s">
        <v>2803</v>
      </c>
      <c r="C7262" t="s">
        <v>5214</v>
      </c>
      <c r="D7262" t="s">
        <v>5215</v>
      </c>
      <c r="E7262" t="s">
        <v>5209</v>
      </c>
      <c r="F7262" t="s">
        <v>49</v>
      </c>
      <c r="G7262" s="12">
        <v>300</v>
      </c>
      <c r="H7262" s="12">
        <v>259</v>
      </c>
      <c r="I7262" s="13">
        <v>301</v>
      </c>
      <c r="J7262" s="13">
        <v>47795</v>
      </c>
      <c r="K7262" s="13">
        <v>39810</v>
      </c>
      <c r="L7262" s="13">
        <v>7985</v>
      </c>
      <c r="M7262" s="13">
        <v>39876</v>
      </c>
      <c r="N7262" s="13">
        <v>3817</v>
      </c>
      <c r="O7262" s="13">
        <v>3376</v>
      </c>
      <c r="P7262" s="13">
        <v>441</v>
      </c>
      <c r="T7262" s="13">
        <v>0</v>
      </c>
      <c r="W7262" s="13">
        <v>0</v>
      </c>
      <c r="Z7262" s="13">
        <v>113662</v>
      </c>
      <c r="AC7262" s="13">
        <v>485884</v>
      </c>
      <c r="AD7262" s="13">
        <v>254</v>
      </c>
      <c r="AE7262" s="13">
        <v>0</v>
      </c>
      <c r="AF7262" s="13">
        <v>0</v>
      </c>
    </row>
    <row r="7263" spans="1:32" x14ac:dyDescent="0.25">
      <c r="A7263" s="11" t="s">
        <v>2802</v>
      </c>
      <c r="B7263" t="s">
        <v>2803</v>
      </c>
      <c r="C7263" t="s">
        <v>5214</v>
      </c>
      <c r="D7263" t="s">
        <v>5215</v>
      </c>
      <c r="E7263" t="s">
        <v>5210</v>
      </c>
      <c r="F7263" t="s">
        <v>49</v>
      </c>
      <c r="G7263" s="12">
        <v>300</v>
      </c>
      <c r="H7263" s="12">
        <v>259</v>
      </c>
      <c r="I7263" s="13">
        <v>88</v>
      </c>
      <c r="J7263" s="13">
        <v>21718</v>
      </c>
      <c r="K7263" s="13">
        <v>20131</v>
      </c>
      <c r="L7263" s="13">
        <v>1587</v>
      </c>
      <c r="M7263" s="13">
        <v>20162</v>
      </c>
      <c r="N7263" s="13">
        <v>1824</v>
      </c>
      <c r="O7263" s="13">
        <v>1745</v>
      </c>
      <c r="P7263" s="13">
        <v>79</v>
      </c>
      <c r="T7263" s="13">
        <v>0</v>
      </c>
      <c r="W7263" s="13">
        <v>0</v>
      </c>
      <c r="Z7263" s="13">
        <v>56356</v>
      </c>
      <c r="AC7263" s="13">
        <v>230266</v>
      </c>
      <c r="AD7263" s="13">
        <v>52</v>
      </c>
      <c r="AE7263" s="13">
        <v>0</v>
      </c>
      <c r="AF7263" s="13">
        <v>0</v>
      </c>
    </row>
    <row r="7264" spans="1:32" x14ac:dyDescent="0.25">
      <c r="A7264" s="11" t="s">
        <v>2802</v>
      </c>
      <c r="B7264" t="s">
        <v>2803</v>
      </c>
      <c r="C7264" t="s">
        <v>5214</v>
      </c>
      <c r="D7264" t="s">
        <v>5215</v>
      </c>
      <c r="E7264" t="s">
        <v>5211</v>
      </c>
      <c r="F7264" t="s">
        <v>49</v>
      </c>
      <c r="G7264" s="12">
        <v>300</v>
      </c>
      <c r="H7264" s="12">
        <v>259</v>
      </c>
      <c r="I7264" s="13">
        <v>62</v>
      </c>
      <c r="J7264" s="13">
        <v>19393</v>
      </c>
      <c r="K7264" s="13">
        <v>17770</v>
      </c>
      <c r="L7264" s="13">
        <v>1623</v>
      </c>
      <c r="M7264" s="13">
        <v>17798</v>
      </c>
      <c r="N7264" s="13">
        <v>1542</v>
      </c>
      <c r="O7264" s="13">
        <v>1461</v>
      </c>
      <c r="P7264" s="13">
        <v>81</v>
      </c>
      <c r="T7264" s="13">
        <v>0</v>
      </c>
      <c r="W7264" s="13">
        <v>0</v>
      </c>
      <c r="Z7264" s="13">
        <v>33511</v>
      </c>
      <c r="AC7264" s="13">
        <v>146987</v>
      </c>
      <c r="AD7264" s="13">
        <v>60</v>
      </c>
      <c r="AE7264" s="13">
        <v>0</v>
      </c>
      <c r="AF7264" s="13">
        <v>0</v>
      </c>
    </row>
    <row r="7265" spans="1:32" x14ac:dyDescent="0.25">
      <c r="A7265" s="11" t="s">
        <v>2802</v>
      </c>
      <c r="B7265" t="s">
        <v>2803</v>
      </c>
      <c r="C7265" t="s">
        <v>5214</v>
      </c>
      <c r="D7265" t="s">
        <v>5215</v>
      </c>
      <c r="E7265" t="s">
        <v>5212</v>
      </c>
      <c r="F7265" t="s">
        <v>49</v>
      </c>
      <c r="J7265" s="13">
        <v>14432932</v>
      </c>
      <c r="K7265" s="13">
        <v>12224802</v>
      </c>
      <c r="L7265" s="13">
        <v>2208130</v>
      </c>
      <c r="M7265" s="13">
        <v>12244719</v>
      </c>
      <c r="N7265" s="13">
        <v>1156756</v>
      </c>
      <c r="O7265" s="13">
        <v>1035774</v>
      </c>
      <c r="P7265" s="13">
        <v>120982</v>
      </c>
      <c r="T7265" s="13">
        <v>0</v>
      </c>
      <c r="W7265" s="13">
        <v>0</v>
      </c>
      <c r="X7265" s="13">
        <v>0</v>
      </c>
      <c r="Y7265" s="13">
        <v>0</v>
      </c>
      <c r="Z7265" s="13">
        <v>33857969</v>
      </c>
      <c r="AC7265" s="13">
        <v>144368655</v>
      </c>
      <c r="AD7265" s="13">
        <v>366</v>
      </c>
      <c r="AE7265" s="13">
        <v>0</v>
      </c>
      <c r="AF7265" s="13">
        <v>0</v>
      </c>
    </row>
    <row r="7266" spans="1:32" x14ac:dyDescent="0.25">
      <c r="A7266" s="11" t="s">
        <v>2802</v>
      </c>
      <c r="B7266" t="s">
        <v>2803</v>
      </c>
      <c r="C7266" t="s">
        <v>5219</v>
      </c>
      <c r="D7266" t="s">
        <v>5215</v>
      </c>
      <c r="E7266" t="s">
        <v>5205</v>
      </c>
      <c r="F7266" t="s">
        <v>49</v>
      </c>
      <c r="G7266" s="12">
        <v>630</v>
      </c>
      <c r="H7266" s="12">
        <v>830</v>
      </c>
      <c r="I7266" s="13">
        <v>16</v>
      </c>
      <c r="L7266" s="13">
        <v>0</v>
      </c>
      <c r="P7266" s="13">
        <v>0</v>
      </c>
      <c r="T7266" s="13">
        <v>0</v>
      </c>
      <c r="W7266" s="13">
        <v>0</v>
      </c>
    </row>
    <row r="7267" spans="1:32" x14ac:dyDescent="0.25">
      <c r="A7267" s="11" t="s">
        <v>2802</v>
      </c>
      <c r="B7267" t="s">
        <v>2803</v>
      </c>
      <c r="C7267" t="s">
        <v>5219</v>
      </c>
      <c r="D7267" t="s">
        <v>5215</v>
      </c>
      <c r="E7267" t="s">
        <v>5206</v>
      </c>
      <c r="F7267" t="s">
        <v>49</v>
      </c>
      <c r="G7267" s="12">
        <v>830</v>
      </c>
      <c r="H7267" s="12">
        <v>1600</v>
      </c>
      <c r="I7267" s="13">
        <v>16</v>
      </c>
      <c r="L7267" s="13">
        <v>0</v>
      </c>
      <c r="P7267" s="13">
        <v>0</v>
      </c>
      <c r="T7267" s="13">
        <v>0</v>
      </c>
      <c r="W7267" s="13">
        <v>0</v>
      </c>
    </row>
    <row r="7268" spans="1:32" x14ac:dyDescent="0.25">
      <c r="A7268" s="11" t="s">
        <v>2802</v>
      </c>
      <c r="B7268" t="s">
        <v>2803</v>
      </c>
      <c r="C7268" t="s">
        <v>5219</v>
      </c>
      <c r="D7268" t="s">
        <v>5215</v>
      </c>
      <c r="E7268" t="s">
        <v>5207</v>
      </c>
      <c r="F7268" t="s">
        <v>49</v>
      </c>
      <c r="G7268" s="12">
        <v>1600</v>
      </c>
      <c r="H7268" s="12">
        <v>1800</v>
      </c>
      <c r="I7268" s="13">
        <v>16</v>
      </c>
      <c r="L7268" s="13">
        <v>0</v>
      </c>
      <c r="P7268" s="13">
        <v>0</v>
      </c>
      <c r="T7268" s="13">
        <v>0</v>
      </c>
      <c r="W7268" s="13">
        <v>0</v>
      </c>
    </row>
    <row r="7269" spans="1:32" x14ac:dyDescent="0.25">
      <c r="A7269" s="11" t="s">
        <v>2802</v>
      </c>
      <c r="B7269" t="s">
        <v>2803</v>
      </c>
      <c r="C7269" t="s">
        <v>5219</v>
      </c>
      <c r="D7269" t="s">
        <v>5215</v>
      </c>
      <c r="E7269" t="s">
        <v>5208</v>
      </c>
      <c r="F7269" t="s">
        <v>49</v>
      </c>
      <c r="I7269" s="13">
        <v>16</v>
      </c>
      <c r="L7269" s="13">
        <v>0</v>
      </c>
      <c r="P7269" s="13">
        <v>0</v>
      </c>
      <c r="T7269" s="13">
        <v>0</v>
      </c>
      <c r="W7269" s="13">
        <v>0</v>
      </c>
    </row>
    <row r="7270" spans="1:32" x14ac:dyDescent="0.25">
      <c r="A7270" s="11" t="s">
        <v>2802</v>
      </c>
      <c r="B7270" t="s">
        <v>2803</v>
      </c>
      <c r="C7270" t="s">
        <v>5219</v>
      </c>
      <c r="D7270" t="s">
        <v>5215</v>
      </c>
      <c r="E7270" t="s">
        <v>5209</v>
      </c>
      <c r="F7270" t="s">
        <v>49</v>
      </c>
      <c r="G7270" s="12">
        <v>300</v>
      </c>
      <c r="H7270" s="12">
        <v>259</v>
      </c>
      <c r="I7270" s="13">
        <v>16</v>
      </c>
      <c r="J7270" s="13">
        <v>2173</v>
      </c>
      <c r="K7270" s="13">
        <v>2096</v>
      </c>
      <c r="L7270" s="13">
        <v>77</v>
      </c>
      <c r="M7270" s="13">
        <v>2114</v>
      </c>
      <c r="N7270" s="13">
        <v>235</v>
      </c>
      <c r="O7270" s="13">
        <v>227</v>
      </c>
      <c r="P7270" s="13">
        <v>8</v>
      </c>
      <c r="T7270" s="13">
        <v>0</v>
      </c>
      <c r="W7270" s="13">
        <v>0</v>
      </c>
      <c r="Z7270" s="13">
        <v>15541</v>
      </c>
      <c r="AC7270" s="13">
        <v>39421</v>
      </c>
      <c r="AD7270" s="13">
        <v>254</v>
      </c>
      <c r="AE7270" s="13">
        <v>0</v>
      </c>
      <c r="AF7270" s="13">
        <v>0</v>
      </c>
    </row>
    <row r="7271" spans="1:32" x14ac:dyDescent="0.25">
      <c r="A7271" s="11" t="s">
        <v>2802</v>
      </c>
      <c r="B7271" t="s">
        <v>2803</v>
      </c>
      <c r="C7271" t="s">
        <v>5219</v>
      </c>
      <c r="D7271" t="s">
        <v>5215</v>
      </c>
      <c r="E7271" t="s">
        <v>5210</v>
      </c>
      <c r="F7271" t="s">
        <v>49</v>
      </c>
      <c r="G7271" s="12">
        <v>300</v>
      </c>
      <c r="H7271" s="12">
        <v>259</v>
      </c>
      <c r="I7271" s="13">
        <v>16</v>
      </c>
      <c r="J7271" s="13">
        <v>1436</v>
      </c>
      <c r="K7271" s="13">
        <v>1414</v>
      </c>
      <c r="L7271" s="13">
        <v>22</v>
      </c>
      <c r="M7271" s="13">
        <v>1418</v>
      </c>
      <c r="N7271" s="13">
        <v>152</v>
      </c>
      <c r="O7271" s="13">
        <v>149</v>
      </c>
      <c r="P7271" s="13">
        <v>3</v>
      </c>
      <c r="T7271" s="13">
        <v>0</v>
      </c>
      <c r="W7271" s="13">
        <v>0</v>
      </c>
      <c r="Z7271" s="13">
        <v>7705</v>
      </c>
      <c r="AC7271" s="13">
        <v>20196</v>
      </c>
      <c r="AD7271" s="13">
        <v>52</v>
      </c>
      <c r="AE7271" s="13">
        <v>0</v>
      </c>
      <c r="AF7271" s="13">
        <v>0</v>
      </c>
    </row>
    <row r="7272" spans="1:32" x14ac:dyDescent="0.25">
      <c r="A7272" s="11" t="s">
        <v>2802</v>
      </c>
      <c r="B7272" t="s">
        <v>2803</v>
      </c>
      <c r="C7272" t="s">
        <v>5219</v>
      </c>
      <c r="D7272" t="s">
        <v>5215</v>
      </c>
      <c r="E7272" t="s">
        <v>5211</v>
      </c>
      <c r="F7272" t="s">
        <v>49</v>
      </c>
      <c r="G7272" s="12">
        <v>300</v>
      </c>
      <c r="H7272" s="12">
        <v>259</v>
      </c>
      <c r="I7272" s="13">
        <v>16</v>
      </c>
      <c r="J7272" s="13">
        <v>1390</v>
      </c>
      <c r="K7272" s="13">
        <v>1367</v>
      </c>
      <c r="L7272" s="13">
        <v>23</v>
      </c>
      <c r="M7272" s="13">
        <v>1371</v>
      </c>
      <c r="N7272" s="13">
        <v>148</v>
      </c>
      <c r="O7272" s="13">
        <v>145</v>
      </c>
      <c r="P7272" s="13">
        <v>3</v>
      </c>
      <c r="T7272" s="13">
        <v>0</v>
      </c>
      <c r="W7272" s="13">
        <v>0</v>
      </c>
      <c r="Z7272" s="13">
        <v>4582</v>
      </c>
      <c r="AC7272" s="13">
        <v>11378</v>
      </c>
      <c r="AD7272" s="13">
        <v>60</v>
      </c>
      <c r="AE7272" s="13">
        <v>0</v>
      </c>
      <c r="AF7272" s="13">
        <v>0</v>
      </c>
    </row>
    <row r="7273" spans="1:32" x14ac:dyDescent="0.25">
      <c r="A7273" s="11" t="s">
        <v>2802</v>
      </c>
      <c r="B7273" t="s">
        <v>2803</v>
      </c>
      <c r="C7273" t="s">
        <v>5219</v>
      </c>
      <c r="D7273" t="s">
        <v>5215</v>
      </c>
      <c r="E7273" t="s">
        <v>5212</v>
      </c>
      <c r="F7273" t="s">
        <v>49</v>
      </c>
      <c r="J7273" s="13">
        <v>710091</v>
      </c>
      <c r="K7273" s="13">
        <v>688062</v>
      </c>
      <c r="L7273" s="13">
        <v>22029</v>
      </c>
      <c r="M7273" s="13">
        <v>692985</v>
      </c>
      <c r="N7273" s="13">
        <v>76382</v>
      </c>
      <c r="O7273" s="13">
        <v>73894</v>
      </c>
      <c r="P7273" s="13">
        <v>2488</v>
      </c>
      <c r="T7273" s="13">
        <v>0</v>
      </c>
      <c r="W7273" s="13">
        <v>0</v>
      </c>
      <c r="X7273" s="13">
        <v>0</v>
      </c>
      <c r="Y7273" s="13">
        <v>0</v>
      </c>
      <c r="Z7273" s="13">
        <v>4629200</v>
      </c>
      <c r="AC7273" s="13">
        <v>11748318</v>
      </c>
      <c r="AD7273" s="13">
        <v>366</v>
      </c>
      <c r="AE7273" s="13">
        <v>0</v>
      </c>
      <c r="AF7273" s="13">
        <v>0</v>
      </c>
    </row>
    <row r="7274" spans="1:32" x14ac:dyDescent="0.25">
      <c r="A7274" s="11" t="s">
        <v>2808</v>
      </c>
      <c r="B7274" t="s">
        <v>2809</v>
      </c>
      <c r="C7274" t="s">
        <v>5204</v>
      </c>
      <c r="D7274" t="s">
        <v>4287</v>
      </c>
      <c r="E7274" t="s">
        <v>5205</v>
      </c>
      <c r="F7274" t="s">
        <v>49</v>
      </c>
      <c r="L7274" s="13">
        <v>0</v>
      </c>
      <c r="P7274" s="13">
        <v>0</v>
      </c>
      <c r="T7274" s="13">
        <v>0</v>
      </c>
      <c r="W7274" s="13">
        <v>0</v>
      </c>
    </row>
    <row r="7275" spans="1:32" x14ac:dyDescent="0.25">
      <c r="A7275" s="11" t="s">
        <v>2808</v>
      </c>
      <c r="B7275" t="s">
        <v>2809</v>
      </c>
      <c r="C7275" t="s">
        <v>5204</v>
      </c>
      <c r="D7275" t="s">
        <v>4287</v>
      </c>
      <c r="E7275" t="s">
        <v>5206</v>
      </c>
      <c r="F7275" t="s">
        <v>49</v>
      </c>
      <c r="L7275" s="13">
        <v>0</v>
      </c>
      <c r="P7275" s="13">
        <v>0</v>
      </c>
      <c r="T7275" s="13">
        <v>0</v>
      </c>
      <c r="W7275" s="13">
        <v>0</v>
      </c>
    </row>
    <row r="7276" spans="1:32" x14ac:dyDescent="0.25">
      <c r="A7276" s="11" t="s">
        <v>2808</v>
      </c>
      <c r="B7276" t="s">
        <v>2809</v>
      </c>
      <c r="C7276" t="s">
        <v>5204</v>
      </c>
      <c r="D7276" t="s">
        <v>4287</v>
      </c>
      <c r="E7276" t="s">
        <v>5207</v>
      </c>
      <c r="F7276" t="s">
        <v>49</v>
      </c>
      <c r="L7276" s="13">
        <v>0</v>
      </c>
      <c r="P7276" s="13">
        <v>0</v>
      </c>
      <c r="T7276" s="13">
        <v>0</v>
      </c>
      <c r="W7276" s="13">
        <v>0</v>
      </c>
    </row>
    <row r="7277" spans="1:32" x14ac:dyDescent="0.25">
      <c r="A7277" s="11" t="s">
        <v>2808</v>
      </c>
      <c r="B7277" t="s">
        <v>2809</v>
      </c>
      <c r="C7277" t="s">
        <v>5204</v>
      </c>
      <c r="D7277" t="s">
        <v>4287</v>
      </c>
      <c r="E7277" t="s">
        <v>5208</v>
      </c>
      <c r="F7277" t="s">
        <v>49</v>
      </c>
      <c r="L7277" s="13">
        <v>0</v>
      </c>
      <c r="P7277" s="13">
        <v>0</v>
      </c>
      <c r="T7277" s="13">
        <v>0</v>
      </c>
      <c r="W7277" s="13">
        <v>0</v>
      </c>
    </row>
    <row r="7278" spans="1:32" x14ac:dyDescent="0.25">
      <c r="A7278" s="11" t="s">
        <v>2808</v>
      </c>
      <c r="B7278" t="s">
        <v>2809</v>
      </c>
      <c r="C7278" t="s">
        <v>5204</v>
      </c>
      <c r="D7278" t="s">
        <v>4287</v>
      </c>
      <c r="E7278" t="s">
        <v>5209</v>
      </c>
      <c r="F7278" t="s">
        <v>49</v>
      </c>
      <c r="G7278" s="12">
        <v>1202</v>
      </c>
      <c r="H7278" s="12">
        <v>1226</v>
      </c>
      <c r="I7278" s="13">
        <v>68</v>
      </c>
      <c r="J7278" s="13">
        <v>11430</v>
      </c>
      <c r="K7278" s="13">
        <v>10092</v>
      </c>
      <c r="L7278" s="13">
        <v>1338</v>
      </c>
      <c r="N7278" s="13">
        <v>588</v>
      </c>
      <c r="O7278" s="13">
        <v>529</v>
      </c>
      <c r="P7278" s="13">
        <v>59</v>
      </c>
      <c r="T7278" s="13">
        <v>0</v>
      </c>
      <c r="W7278" s="13">
        <v>0</v>
      </c>
      <c r="Z7278" s="13">
        <v>873</v>
      </c>
      <c r="AC7278" s="13">
        <v>8894</v>
      </c>
      <c r="AD7278" s="13">
        <v>261</v>
      </c>
      <c r="AE7278" s="13">
        <v>0</v>
      </c>
      <c r="AF7278" s="13">
        <v>0</v>
      </c>
    </row>
    <row r="7279" spans="1:32" x14ac:dyDescent="0.25">
      <c r="A7279" s="11" t="s">
        <v>2808</v>
      </c>
      <c r="B7279" t="s">
        <v>2809</v>
      </c>
      <c r="C7279" t="s">
        <v>5204</v>
      </c>
      <c r="D7279" t="s">
        <v>4287</v>
      </c>
      <c r="E7279" t="s">
        <v>5210</v>
      </c>
      <c r="F7279" t="s">
        <v>49</v>
      </c>
      <c r="G7279" s="12">
        <v>1154</v>
      </c>
      <c r="H7279" s="12">
        <v>1221</v>
      </c>
      <c r="I7279" s="13">
        <v>30</v>
      </c>
      <c r="J7279" s="13">
        <v>5239</v>
      </c>
      <c r="K7279" s="13">
        <v>4710</v>
      </c>
      <c r="L7279" s="13">
        <v>529</v>
      </c>
      <c r="N7279" s="13">
        <v>235</v>
      </c>
      <c r="O7279" s="13">
        <v>213</v>
      </c>
      <c r="P7279" s="13">
        <v>22</v>
      </c>
      <c r="T7279" s="13">
        <v>0</v>
      </c>
      <c r="W7279" s="13">
        <v>0</v>
      </c>
      <c r="Z7279" s="13">
        <v>412</v>
      </c>
      <c r="AC7279" s="13">
        <v>3829</v>
      </c>
      <c r="AD7279" s="13">
        <v>52</v>
      </c>
      <c r="AE7279" s="13">
        <v>0</v>
      </c>
      <c r="AF7279" s="13">
        <v>0</v>
      </c>
    </row>
    <row r="7280" spans="1:32" x14ac:dyDescent="0.25">
      <c r="A7280" s="11" t="s">
        <v>2808</v>
      </c>
      <c r="B7280" t="s">
        <v>2809</v>
      </c>
      <c r="C7280" t="s">
        <v>5204</v>
      </c>
      <c r="D7280" t="s">
        <v>4287</v>
      </c>
      <c r="E7280" t="s">
        <v>5211</v>
      </c>
      <c r="F7280" t="s">
        <v>49</v>
      </c>
      <c r="G7280" s="12">
        <v>1253</v>
      </c>
      <c r="H7280" s="12">
        <v>1314</v>
      </c>
      <c r="I7280" s="13">
        <v>34</v>
      </c>
      <c r="J7280" s="13">
        <v>4316</v>
      </c>
      <c r="K7280" s="13">
        <v>3837</v>
      </c>
      <c r="L7280" s="13">
        <v>479</v>
      </c>
      <c r="N7280" s="13">
        <v>203</v>
      </c>
      <c r="O7280" s="13">
        <v>181</v>
      </c>
      <c r="P7280" s="13">
        <v>22</v>
      </c>
      <c r="T7280" s="13">
        <v>0</v>
      </c>
      <c r="W7280" s="13">
        <v>0</v>
      </c>
      <c r="Z7280" s="13">
        <v>368</v>
      </c>
      <c r="AC7280" s="13">
        <v>3315</v>
      </c>
      <c r="AD7280" s="13">
        <v>53</v>
      </c>
      <c r="AE7280" s="13">
        <v>0</v>
      </c>
      <c r="AF7280" s="13">
        <v>0</v>
      </c>
    </row>
    <row r="7281" spans="1:32" x14ac:dyDescent="0.25">
      <c r="A7281" s="11" t="s">
        <v>2808</v>
      </c>
      <c r="B7281" t="s">
        <v>2809</v>
      </c>
      <c r="C7281" t="s">
        <v>5204</v>
      </c>
      <c r="D7281" t="s">
        <v>4287</v>
      </c>
      <c r="E7281" t="s">
        <v>5212</v>
      </c>
      <c r="F7281" t="s">
        <v>49</v>
      </c>
      <c r="J7281" s="13">
        <v>3484254</v>
      </c>
      <c r="K7281" s="13">
        <v>3082210</v>
      </c>
      <c r="L7281" s="13">
        <v>402044</v>
      </c>
      <c r="N7281" s="13">
        <v>176468</v>
      </c>
      <c r="O7281" s="13">
        <v>159306</v>
      </c>
      <c r="P7281" s="13">
        <v>17162</v>
      </c>
      <c r="T7281" s="13">
        <v>0</v>
      </c>
      <c r="W7281" s="13">
        <v>0</v>
      </c>
      <c r="X7281" s="13">
        <v>0</v>
      </c>
      <c r="Y7281" s="13">
        <v>0</v>
      </c>
      <c r="Z7281" s="13">
        <v>268960</v>
      </c>
      <c r="AA7281" s="13">
        <v>250062</v>
      </c>
      <c r="AC7281" s="13">
        <v>2696146</v>
      </c>
      <c r="AD7281" s="13">
        <v>366</v>
      </c>
      <c r="AE7281" s="13">
        <v>0</v>
      </c>
      <c r="AF7281" s="13">
        <v>0</v>
      </c>
    </row>
    <row r="7282" spans="1:32" x14ac:dyDescent="0.25">
      <c r="A7282" s="11" t="s">
        <v>2808</v>
      </c>
      <c r="B7282" t="s">
        <v>2809</v>
      </c>
      <c r="C7282" t="s">
        <v>5214</v>
      </c>
      <c r="D7282" t="s">
        <v>5215</v>
      </c>
      <c r="E7282" t="s">
        <v>5205</v>
      </c>
      <c r="F7282" t="s">
        <v>49</v>
      </c>
      <c r="G7282" s="12">
        <v>630</v>
      </c>
      <c r="H7282" s="12">
        <v>930</v>
      </c>
      <c r="I7282" s="13">
        <v>236</v>
      </c>
      <c r="L7282" s="13">
        <v>0</v>
      </c>
      <c r="P7282" s="13">
        <v>0</v>
      </c>
      <c r="T7282" s="13">
        <v>0</v>
      </c>
      <c r="W7282" s="13">
        <v>0</v>
      </c>
    </row>
    <row r="7283" spans="1:32" x14ac:dyDescent="0.25">
      <c r="A7283" s="11" t="s">
        <v>2808</v>
      </c>
      <c r="B7283" t="s">
        <v>2809</v>
      </c>
      <c r="C7283" t="s">
        <v>5214</v>
      </c>
      <c r="D7283" t="s">
        <v>5215</v>
      </c>
      <c r="E7283" t="s">
        <v>5206</v>
      </c>
      <c r="F7283" t="s">
        <v>49</v>
      </c>
      <c r="G7283" s="12">
        <v>930</v>
      </c>
      <c r="H7283" s="12">
        <v>1500</v>
      </c>
      <c r="I7283" s="13">
        <v>179</v>
      </c>
      <c r="L7283" s="13">
        <v>0</v>
      </c>
      <c r="P7283" s="13">
        <v>0</v>
      </c>
      <c r="T7283" s="13">
        <v>0</v>
      </c>
      <c r="W7283" s="13">
        <v>0</v>
      </c>
    </row>
    <row r="7284" spans="1:32" x14ac:dyDescent="0.25">
      <c r="A7284" s="11" t="s">
        <v>2808</v>
      </c>
      <c r="B7284" t="s">
        <v>2809</v>
      </c>
      <c r="C7284" t="s">
        <v>5214</v>
      </c>
      <c r="D7284" t="s">
        <v>5215</v>
      </c>
      <c r="E7284" t="s">
        <v>5207</v>
      </c>
      <c r="F7284" t="s">
        <v>49</v>
      </c>
      <c r="G7284" s="12">
        <v>1500</v>
      </c>
      <c r="H7284" s="12">
        <v>1800</v>
      </c>
      <c r="I7284" s="13">
        <v>255</v>
      </c>
      <c r="L7284" s="13">
        <v>0</v>
      </c>
      <c r="P7284" s="13">
        <v>0</v>
      </c>
      <c r="T7284" s="13">
        <v>0</v>
      </c>
      <c r="W7284" s="13">
        <v>0</v>
      </c>
    </row>
    <row r="7285" spans="1:32" x14ac:dyDescent="0.25">
      <c r="A7285" s="11" t="s">
        <v>2808</v>
      </c>
      <c r="B7285" t="s">
        <v>2809</v>
      </c>
      <c r="C7285" t="s">
        <v>5214</v>
      </c>
      <c r="D7285" t="s">
        <v>5215</v>
      </c>
      <c r="E7285" t="s">
        <v>5208</v>
      </c>
      <c r="F7285" t="s">
        <v>49</v>
      </c>
      <c r="I7285" s="13">
        <v>221</v>
      </c>
      <c r="L7285" s="13">
        <v>0</v>
      </c>
      <c r="P7285" s="13">
        <v>0</v>
      </c>
      <c r="T7285" s="13">
        <v>0</v>
      </c>
      <c r="W7285" s="13">
        <v>0</v>
      </c>
    </row>
    <row r="7286" spans="1:32" x14ac:dyDescent="0.25">
      <c r="A7286" s="11" t="s">
        <v>2808</v>
      </c>
      <c r="B7286" t="s">
        <v>2809</v>
      </c>
      <c r="C7286" t="s">
        <v>5214</v>
      </c>
      <c r="D7286" t="s">
        <v>5215</v>
      </c>
      <c r="E7286" t="s">
        <v>5209</v>
      </c>
      <c r="F7286" t="s">
        <v>49</v>
      </c>
      <c r="G7286" s="12">
        <v>417</v>
      </c>
      <c r="H7286" s="12">
        <v>201</v>
      </c>
      <c r="I7286" s="13">
        <v>255</v>
      </c>
      <c r="J7286" s="13">
        <v>39047</v>
      </c>
      <c r="K7286" s="13">
        <v>31765</v>
      </c>
      <c r="L7286" s="13">
        <v>7282</v>
      </c>
      <c r="M7286" s="13">
        <v>31774</v>
      </c>
      <c r="N7286" s="13">
        <v>2842</v>
      </c>
      <c r="O7286" s="13">
        <v>2588</v>
      </c>
      <c r="P7286" s="13">
        <v>254</v>
      </c>
      <c r="T7286" s="13">
        <v>0</v>
      </c>
      <c r="W7286" s="13">
        <v>0</v>
      </c>
      <c r="Z7286" s="13">
        <v>62266</v>
      </c>
      <c r="AC7286" s="13">
        <v>239434</v>
      </c>
      <c r="AD7286" s="13">
        <v>253</v>
      </c>
      <c r="AE7286" s="13">
        <v>2</v>
      </c>
      <c r="AF7286" s="13">
        <v>0</v>
      </c>
    </row>
    <row r="7287" spans="1:32" x14ac:dyDescent="0.25">
      <c r="A7287" s="11" t="s">
        <v>2808</v>
      </c>
      <c r="B7287" t="s">
        <v>2809</v>
      </c>
      <c r="C7287" t="s">
        <v>5214</v>
      </c>
      <c r="D7287" t="s">
        <v>5215</v>
      </c>
      <c r="E7287" t="s">
        <v>5210</v>
      </c>
      <c r="F7287" t="s">
        <v>49</v>
      </c>
      <c r="G7287" s="12">
        <v>450</v>
      </c>
      <c r="H7287" s="12">
        <v>328</v>
      </c>
      <c r="I7287" s="13">
        <v>103</v>
      </c>
      <c r="J7287" s="13">
        <v>20400</v>
      </c>
      <c r="K7287" s="13">
        <v>18118</v>
      </c>
      <c r="L7287" s="13">
        <v>2282</v>
      </c>
      <c r="M7287" s="13">
        <v>18123</v>
      </c>
      <c r="N7287" s="13">
        <v>1557</v>
      </c>
      <c r="O7287" s="13">
        <v>1482</v>
      </c>
      <c r="P7287" s="13">
        <v>75</v>
      </c>
      <c r="T7287" s="13">
        <v>0</v>
      </c>
      <c r="W7287" s="13">
        <v>0</v>
      </c>
      <c r="Z7287" s="13">
        <v>32387</v>
      </c>
      <c r="AC7287" s="13">
        <v>122295</v>
      </c>
      <c r="AD7287" s="13">
        <v>52</v>
      </c>
      <c r="AF7287" s="13">
        <v>0</v>
      </c>
    </row>
    <row r="7288" spans="1:32" x14ac:dyDescent="0.25">
      <c r="A7288" s="11" t="s">
        <v>2808</v>
      </c>
      <c r="B7288" t="s">
        <v>2809</v>
      </c>
      <c r="C7288" t="s">
        <v>5214</v>
      </c>
      <c r="D7288" t="s">
        <v>5215</v>
      </c>
      <c r="E7288" t="s">
        <v>5211</v>
      </c>
      <c r="F7288" t="s">
        <v>49</v>
      </c>
      <c r="G7288" s="12">
        <v>629</v>
      </c>
      <c r="H7288" s="12">
        <v>2339</v>
      </c>
      <c r="I7288" s="13">
        <v>69</v>
      </c>
      <c r="J7288" s="13">
        <v>10662</v>
      </c>
      <c r="K7288" s="13">
        <v>9739</v>
      </c>
      <c r="L7288" s="13">
        <v>923</v>
      </c>
      <c r="M7288" s="13">
        <v>9742</v>
      </c>
      <c r="N7288" s="13">
        <v>821</v>
      </c>
      <c r="O7288" s="13">
        <v>770</v>
      </c>
      <c r="P7288" s="13">
        <v>51</v>
      </c>
      <c r="T7288" s="13">
        <v>0</v>
      </c>
      <c r="W7288" s="13">
        <v>0</v>
      </c>
      <c r="Z7288" s="13">
        <v>16730</v>
      </c>
      <c r="AC7288" s="13">
        <v>65805</v>
      </c>
      <c r="AD7288" s="13">
        <v>58</v>
      </c>
      <c r="AE7288" s="13">
        <v>1</v>
      </c>
      <c r="AF7288" s="13">
        <v>0</v>
      </c>
    </row>
    <row r="7289" spans="1:32" x14ac:dyDescent="0.25">
      <c r="A7289" s="11" t="s">
        <v>2808</v>
      </c>
      <c r="B7289" t="s">
        <v>2809</v>
      </c>
      <c r="C7289" t="s">
        <v>5214</v>
      </c>
      <c r="D7289" t="s">
        <v>5215</v>
      </c>
      <c r="E7289" t="s">
        <v>5212</v>
      </c>
      <c r="F7289" t="s">
        <v>49</v>
      </c>
      <c r="J7289" s="13">
        <v>11859067</v>
      </c>
      <c r="K7289" s="13">
        <v>9689684</v>
      </c>
      <c r="L7289" s="13">
        <v>2169383</v>
      </c>
      <c r="M7289" s="13">
        <v>9546309</v>
      </c>
      <c r="N7289" s="13">
        <v>861213</v>
      </c>
      <c r="O7289" s="13">
        <v>789004</v>
      </c>
      <c r="P7289" s="13">
        <v>72209</v>
      </c>
      <c r="T7289" s="13">
        <v>0</v>
      </c>
      <c r="W7289" s="13">
        <v>0</v>
      </c>
      <c r="X7289" s="13">
        <v>0</v>
      </c>
      <c r="Y7289" s="13">
        <v>0</v>
      </c>
      <c r="Z7289" s="13">
        <v>18423352</v>
      </c>
      <c r="AC7289" s="13">
        <v>70809418</v>
      </c>
      <c r="AD7289" s="13">
        <v>363</v>
      </c>
      <c r="AE7289" s="13">
        <v>3</v>
      </c>
      <c r="AF7289" s="13">
        <v>0</v>
      </c>
    </row>
    <row r="7290" spans="1:32" x14ac:dyDescent="0.25">
      <c r="A7290" s="11" t="s">
        <v>2814</v>
      </c>
      <c r="B7290" t="s">
        <v>2815</v>
      </c>
      <c r="C7290" t="s">
        <v>5204</v>
      </c>
      <c r="D7290" t="s">
        <v>5215</v>
      </c>
      <c r="E7290" t="s">
        <v>5205</v>
      </c>
      <c r="F7290" t="s">
        <v>49</v>
      </c>
      <c r="L7290" s="13">
        <v>0</v>
      </c>
      <c r="P7290" s="13">
        <v>0</v>
      </c>
      <c r="T7290" s="13">
        <v>0</v>
      </c>
      <c r="W7290" s="13">
        <v>0</v>
      </c>
    </row>
    <row r="7291" spans="1:32" x14ac:dyDescent="0.25">
      <c r="A7291" s="11" t="s">
        <v>2814</v>
      </c>
      <c r="B7291" t="s">
        <v>2815</v>
      </c>
      <c r="C7291" t="s">
        <v>5204</v>
      </c>
      <c r="D7291" t="s">
        <v>5215</v>
      </c>
      <c r="E7291" t="s">
        <v>5206</v>
      </c>
      <c r="F7291" t="s">
        <v>49</v>
      </c>
      <c r="L7291" s="13">
        <v>0</v>
      </c>
      <c r="P7291" s="13">
        <v>0</v>
      </c>
      <c r="T7291" s="13">
        <v>0</v>
      </c>
      <c r="W7291" s="13">
        <v>0</v>
      </c>
    </row>
    <row r="7292" spans="1:32" x14ac:dyDescent="0.25">
      <c r="A7292" s="11" t="s">
        <v>2814</v>
      </c>
      <c r="B7292" t="s">
        <v>2815</v>
      </c>
      <c r="C7292" t="s">
        <v>5204</v>
      </c>
      <c r="D7292" t="s">
        <v>5215</v>
      </c>
      <c r="E7292" t="s">
        <v>5207</v>
      </c>
      <c r="F7292" t="s">
        <v>49</v>
      </c>
      <c r="L7292" s="13">
        <v>0</v>
      </c>
      <c r="P7292" s="13">
        <v>0</v>
      </c>
      <c r="T7292" s="13">
        <v>0</v>
      </c>
      <c r="W7292" s="13">
        <v>0</v>
      </c>
    </row>
    <row r="7293" spans="1:32" x14ac:dyDescent="0.25">
      <c r="A7293" s="11" t="s">
        <v>2814</v>
      </c>
      <c r="B7293" t="s">
        <v>2815</v>
      </c>
      <c r="C7293" t="s">
        <v>5204</v>
      </c>
      <c r="D7293" t="s">
        <v>5215</v>
      </c>
      <c r="E7293" t="s">
        <v>5208</v>
      </c>
      <c r="F7293" t="s">
        <v>49</v>
      </c>
      <c r="L7293" s="13">
        <v>0</v>
      </c>
      <c r="P7293" s="13">
        <v>0</v>
      </c>
      <c r="T7293" s="13">
        <v>0</v>
      </c>
      <c r="W7293" s="13">
        <v>0</v>
      </c>
    </row>
    <row r="7294" spans="1:32" x14ac:dyDescent="0.25">
      <c r="A7294" s="11" t="s">
        <v>2814</v>
      </c>
      <c r="B7294" t="s">
        <v>2815</v>
      </c>
      <c r="C7294" t="s">
        <v>5204</v>
      </c>
      <c r="D7294" t="s">
        <v>5215</v>
      </c>
      <c r="E7294" t="s">
        <v>5209</v>
      </c>
      <c r="F7294" t="s">
        <v>49</v>
      </c>
      <c r="G7294" s="12">
        <v>430</v>
      </c>
      <c r="H7294" s="12">
        <v>130</v>
      </c>
      <c r="I7294" s="13">
        <v>68</v>
      </c>
      <c r="J7294" s="13">
        <v>8141</v>
      </c>
      <c r="K7294" s="13">
        <v>6881</v>
      </c>
      <c r="L7294" s="13">
        <v>1260</v>
      </c>
      <c r="N7294" s="13">
        <v>484</v>
      </c>
      <c r="O7294" s="13">
        <v>435</v>
      </c>
      <c r="P7294" s="13">
        <v>49</v>
      </c>
      <c r="T7294" s="13">
        <v>0</v>
      </c>
      <c r="W7294" s="13">
        <v>0</v>
      </c>
      <c r="Z7294" s="13">
        <v>762</v>
      </c>
      <c r="AC7294" s="13">
        <v>6856</v>
      </c>
      <c r="AD7294" s="13">
        <v>261</v>
      </c>
      <c r="AE7294" s="13">
        <v>0</v>
      </c>
      <c r="AF7294" s="13">
        <v>0</v>
      </c>
    </row>
    <row r="7295" spans="1:32" x14ac:dyDescent="0.25">
      <c r="A7295" s="11" t="s">
        <v>2814</v>
      </c>
      <c r="B7295" t="s">
        <v>2815</v>
      </c>
      <c r="C7295" t="s">
        <v>5204</v>
      </c>
      <c r="D7295" t="s">
        <v>5215</v>
      </c>
      <c r="E7295" t="s">
        <v>5210</v>
      </c>
      <c r="F7295" t="s">
        <v>49</v>
      </c>
      <c r="G7295" s="12">
        <v>430</v>
      </c>
      <c r="H7295" s="12">
        <v>130</v>
      </c>
      <c r="I7295" s="13">
        <v>28</v>
      </c>
      <c r="J7295" s="13">
        <v>3602</v>
      </c>
      <c r="K7295" s="13">
        <v>3184</v>
      </c>
      <c r="L7295" s="13">
        <v>418</v>
      </c>
      <c r="N7295" s="13">
        <v>241</v>
      </c>
      <c r="O7295" s="13">
        <v>226</v>
      </c>
      <c r="P7295" s="13">
        <v>15</v>
      </c>
      <c r="T7295" s="13">
        <v>0</v>
      </c>
      <c r="W7295" s="13">
        <v>0</v>
      </c>
      <c r="Z7295" s="13">
        <v>348</v>
      </c>
      <c r="AC7295" s="13">
        <v>2965</v>
      </c>
      <c r="AD7295" s="13">
        <v>52</v>
      </c>
      <c r="AE7295" s="13">
        <v>0</v>
      </c>
      <c r="AF7295" s="13">
        <v>0</v>
      </c>
    </row>
    <row r="7296" spans="1:32" x14ac:dyDescent="0.25">
      <c r="A7296" s="11" t="s">
        <v>2814</v>
      </c>
      <c r="B7296" t="s">
        <v>2815</v>
      </c>
      <c r="C7296" t="s">
        <v>5204</v>
      </c>
      <c r="D7296" t="s">
        <v>5215</v>
      </c>
      <c r="E7296" t="s">
        <v>5211</v>
      </c>
      <c r="F7296" t="s">
        <v>49</v>
      </c>
      <c r="G7296" s="12">
        <v>500</v>
      </c>
      <c r="H7296" s="12">
        <v>130</v>
      </c>
      <c r="I7296" s="13">
        <v>29</v>
      </c>
      <c r="J7296" s="13">
        <v>3259</v>
      </c>
      <c r="K7296" s="13">
        <v>2850</v>
      </c>
      <c r="L7296" s="13">
        <v>409</v>
      </c>
      <c r="N7296" s="13">
        <v>223</v>
      </c>
      <c r="O7296" s="13">
        <v>207</v>
      </c>
      <c r="P7296" s="13">
        <v>16</v>
      </c>
      <c r="T7296" s="13">
        <v>0</v>
      </c>
      <c r="W7296" s="13">
        <v>0</v>
      </c>
      <c r="Z7296" s="13">
        <v>324</v>
      </c>
      <c r="AC7296" s="13">
        <v>2515</v>
      </c>
      <c r="AD7296" s="13">
        <v>53</v>
      </c>
      <c r="AE7296" s="13">
        <v>0</v>
      </c>
      <c r="AF7296" s="13">
        <v>0</v>
      </c>
    </row>
    <row r="7297" spans="1:32" x14ac:dyDescent="0.25">
      <c r="A7297" s="11" t="s">
        <v>2814</v>
      </c>
      <c r="B7297" t="s">
        <v>2815</v>
      </c>
      <c r="C7297" t="s">
        <v>5204</v>
      </c>
      <c r="D7297" t="s">
        <v>5215</v>
      </c>
      <c r="E7297" t="s">
        <v>5212</v>
      </c>
      <c r="F7297" t="s">
        <v>49</v>
      </c>
      <c r="J7297" s="13">
        <v>2484854</v>
      </c>
      <c r="K7297" s="13">
        <v>2112629</v>
      </c>
      <c r="L7297" s="13">
        <v>372225</v>
      </c>
      <c r="N7297" s="13">
        <v>150555</v>
      </c>
      <c r="O7297" s="13">
        <v>136318</v>
      </c>
      <c r="P7297" s="13">
        <v>14237</v>
      </c>
      <c r="T7297" s="13">
        <v>0</v>
      </c>
      <c r="W7297" s="13">
        <v>0</v>
      </c>
      <c r="X7297" s="13">
        <v>0</v>
      </c>
      <c r="Y7297" s="13">
        <v>0</v>
      </c>
      <c r="Z7297" s="13">
        <v>234088</v>
      </c>
      <c r="AA7297" s="13">
        <v>234088</v>
      </c>
      <c r="AB7297" s="13">
        <v>0</v>
      </c>
      <c r="AC7297" s="13">
        <v>2076812</v>
      </c>
      <c r="AD7297" s="13">
        <v>366</v>
      </c>
      <c r="AE7297" s="13">
        <v>0</v>
      </c>
      <c r="AF7297" s="13">
        <v>0</v>
      </c>
    </row>
    <row r="7298" spans="1:32" x14ac:dyDescent="0.25">
      <c r="A7298" s="11" t="s">
        <v>2814</v>
      </c>
      <c r="B7298" t="s">
        <v>2815</v>
      </c>
      <c r="C7298" t="s">
        <v>5214</v>
      </c>
      <c r="D7298" t="s">
        <v>5215</v>
      </c>
      <c r="E7298" t="s">
        <v>5205</v>
      </c>
      <c r="F7298" t="s">
        <v>49</v>
      </c>
      <c r="G7298" s="12">
        <v>630</v>
      </c>
      <c r="H7298" s="12">
        <v>930</v>
      </c>
      <c r="I7298" s="13">
        <v>83</v>
      </c>
      <c r="L7298" s="13">
        <v>0</v>
      </c>
      <c r="P7298" s="13">
        <v>0</v>
      </c>
      <c r="T7298" s="13">
        <v>0</v>
      </c>
      <c r="W7298" s="13">
        <v>0</v>
      </c>
    </row>
    <row r="7299" spans="1:32" x14ac:dyDescent="0.25">
      <c r="A7299" s="11" t="s">
        <v>2814</v>
      </c>
      <c r="B7299" t="s">
        <v>2815</v>
      </c>
      <c r="C7299" t="s">
        <v>5214</v>
      </c>
      <c r="D7299" t="s">
        <v>5215</v>
      </c>
      <c r="E7299" t="s">
        <v>5206</v>
      </c>
      <c r="F7299" t="s">
        <v>49</v>
      </c>
      <c r="G7299" s="12">
        <v>930</v>
      </c>
      <c r="H7299" s="12">
        <v>1430</v>
      </c>
      <c r="I7299" s="13">
        <v>52</v>
      </c>
      <c r="L7299" s="13">
        <v>0</v>
      </c>
      <c r="P7299" s="13">
        <v>0</v>
      </c>
      <c r="T7299" s="13">
        <v>0</v>
      </c>
      <c r="W7299" s="13">
        <v>0</v>
      </c>
    </row>
    <row r="7300" spans="1:32" x14ac:dyDescent="0.25">
      <c r="A7300" s="11" t="s">
        <v>2814</v>
      </c>
      <c r="B7300" t="s">
        <v>2815</v>
      </c>
      <c r="C7300" t="s">
        <v>5214</v>
      </c>
      <c r="D7300" t="s">
        <v>5215</v>
      </c>
      <c r="E7300" t="s">
        <v>5207</v>
      </c>
      <c r="F7300" t="s">
        <v>49</v>
      </c>
      <c r="G7300" s="12">
        <v>1430</v>
      </c>
      <c r="H7300" s="12">
        <v>2030</v>
      </c>
      <c r="I7300" s="13">
        <v>87</v>
      </c>
      <c r="L7300" s="13">
        <v>0</v>
      </c>
      <c r="P7300" s="13">
        <v>0</v>
      </c>
      <c r="T7300" s="13">
        <v>0</v>
      </c>
      <c r="W7300" s="13">
        <v>0</v>
      </c>
    </row>
    <row r="7301" spans="1:32" x14ac:dyDescent="0.25">
      <c r="A7301" s="11" t="s">
        <v>2814</v>
      </c>
      <c r="B7301" t="s">
        <v>2815</v>
      </c>
      <c r="C7301" t="s">
        <v>5214</v>
      </c>
      <c r="D7301" t="s">
        <v>5215</v>
      </c>
      <c r="E7301" t="s">
        <v>5208</v>
      </c>
      <c r="F7301" t="s">
        <v>49</v>
      </c>
      <c r="I7301" s="13">
        <v>28</v>
      </c>
      <c r="L7301" s="13">
        <v>0</v>
      </c>
      <c r="P7301" s="13">
        <v>0</v>
      </c>
      <c r="T7301" s="13">
        <v>0</v>
      </c>
      <c r="W7301" s="13">
        <v>0</v>
      </c>
    </row>
    <row r="7302" spans="1:32" x14ac:dyDescent="0.25">
      <c r="A7302" s="11" t="s">
        <v>2814</v>
      </c>
      <c r="B7302" t="s">
        <v>2815</v>
      </c>
      <c r="C7302" t="s">
        <v>5214</v>
      </c>
      <c r="D7302" t="s">
        <v>5215</v>
      </c>
      <c r="E7302" t="s">
        <v>5209</v>
      </c>
      <c r="F7302" t="s">
        <v>49</v>
      </c>
      <c r="G7302" s="12">
        <v>430</v>
      </c>
      <c r="H7302" s="12">
        <v>145</v>
      </c>
      <c r="I7302" s="13">
        <v>87</v>
      </c>
      <c r="J7302" s="13">
        <v>16692</v>
      </c>
      <c r="K7302" s="13">
        <v>15988</v>
      </c>
      <c r="L7302" s="13">
        <v>704</v>
      </c>
      <c r="M7302" s="13">
        <v>16003</v>
      </c>
      <c r="N7302" s="13">
        <v>1063</v>
      </c>
      <c r="O7302" s="13">
        <v>1013</v>
      </c>
      <c r="P7302" s="13">
        <v>50</v>
      </c>
      <c r="T7302" s="13">
        <v>0</v>
      </c>
      <c r="W7302" s="13">
        <v>0</v>
      </c>
      <c r="Z7302" s="13">
        <v>22670</v>
      </c>
      <c r="AC7302" s="13">
        <v>104764</v>
      </c>
      <c r="AD7302" s="13">
        <v>254</v>
      </c>
      <c r="AE7302" s="13">
        <v>0</v>
      </c>
      <c r="AF7302" s="13">
        <v>0</v>
      </c>
    </row>
    <row r="7303" spans="1:32" x14ac:dyDescent="0.25">
      <c r="A7303" s="11" t="s">
        <v>2814</v>
      </c>
      <c r="B7303" t="s">
        <v>2815</v>
      </c>
      <c r="C7303" t="s">
        <v>5214</v>
      </c>
      <c r="D7303" t="s">
        <v>5215</v>
      </c>
      <c r="E7303" t="s">
        <v>5210</v>
      </c>
      <c r="F7303" t="s">
        <v>49</v>
      </c>
      <c r="G7303" s="12">
        <v>420</v>
      </c>
      <c r="H7303" s="12">
        <v>145</v>
      </c>
      <c r="I7303" s="13">
        <v>48</v>
      </c>
      <c r="J7303" s="13">
        <v>12034</v>
      </c>
      <c r="K7303" s="13">
        <v>11809</v>
      </c>
      <c r="L7303" s="13">
        <v>225</v>
      </c>
      <c r="M7303" s="13">
        <v>11812</v>
      </c>
      <c r="N7303" s="13">
        <v>823</v>
      </c>
      <c r="O7303" s="13">
        <v>807</v>
      </c>
      <c r="P7303" s="13">
        <v>16</v>
      </c>
      <c r="T7303" s="13">
        <v>0</v>
      </c>
      <c r="W7303" s="13">
        <v>0</v>
      </c>
      <c r="Z7303" s="13">
        <v>19810</v>
      </c>
      <c r="AC7303" s="13">
        <v>91739</v>
      </c>
      <c r="AD7303" s="13">
        <v>54</v>
      </c>
      <c r="AE7303" s="13">
        <v>0</v>
      </c>
      <c r="AF7303" s="13">
        <v>0</v>
      </c>
    </row>
    <row r="7304" spans="1:32" x14ac:dyDescent="0.25">
      <c r="A7304" s="11" t="s">
        <v>2814</v>
      </c>
      <c r="B7304" t="s">
        <v>2815</v>
      </c>
      <c r="C7304" t="s">
        <v>5214</v>
      </c>
      <c r="D7304" t="s">
        <v>5215</v>
      </c>
      <c r="E7304" t="s">
        <v>5211</v>
      </c>
      <c r="F7304" t="s">
        <v>49</v>
      </c>
      <c r="G7304" s="12">
        <v>500</v>
      </c>
      <c r="H7304" s="12">
        <v>145</v>
      </c>
      <c r="I7304" s="13">
        <v>34</v>
      </c>
      <c r="J7304" s="13">
        <v>8895</v>
      </c>
      <c r="K7304" s="13">
        <v>8746</v>
      </c>
      <c r="L7304" s="13">
        <v>149</v>
      </c>
      <c r="M7304" s="13">
        <v>8749</v>
      </c>
      <c r="N7304" s="13">
        <v>611</v>
      </c>
      <c r="O7304" s="13">
        <v>600</v>
      </c>
      <c r="P7304" s="13">
        <v>11</v>
      </c>
      <c r="T7304" s="13">
        <v>0</v>
      </c>
      <c r="W7304" s="13">
        <v>0</v>
      </c>
      <c r="Z7304" s="13">
        <v>9144</v>
      </c>
      <c r="AC7304" s="13">
        <v>41894</v>
      </c>
      <c r="AD7304" s="13">
        <v>58</v>
      </c>
      <c r="AE7304" s="13">
        <v>0</v>
      </c>
      <c r="AF7304" s="13">
        <v>0</v>
      </c>
    </row>
    <row r="7305" spans="1:32" x14ac:dyDescent="0.25">
      <c r="A7305" s="11" t="s">
        <v>2814</v>
      </c>
      <c r="B7305" t="s">
        <v>2815</v>
      </c>
      <c r="C7305" t="s">
        <v>5214</v>
      </c>
      <c r="D7305" t="s">
        <v>5215</v>
      </c>
      <c r="E7305" t="s">
        <v>5212</v>
      </c>
      <c r="F7305" t="s">
        <v>49</v>
      </c>
      <c r="J7305" s="13">
        <v>5414567</v>
      </c>
      <c r="K7305" s="13">
        <v>5214128</v>
      </c>
      <c r="L7305" s="13">
        <v>200439</v>
      </c>
      <c r="M7305" s="13">
        <v>5209927</v>
      </c>
      <c r="N7305" s="13">
        <v>350304</v>
      </c>
      <c r="O7305" s="13">
        <v>336155</v>
      </c>
      <c r="P7305" s="13">
        <v>14149</v>
      </c>
      <c r="T7305" s="13">
        <v>0</v>
      </c>
      <c r="W7305" s="13">
        <v>0</v>
      </c>
      <c r="X7305" s="13">
        <v>0</v>
      </c>
      <c r="Y7305" s="13">
        <v>0</v>
      </c>
      <c r="Z7305" s="13">
        <v>7358398</v>
      </c>
      <c r="AC7305" s="13">
        <v>33993927</v>
      </c>
      <c r="AD7305" s="13">
        <v>366</v>
      </c>
      <c r="AE7305" s="13">
        <v>0</v>
      </c>
      <c r="AF7305" s="13">
        <v>0</v>
      </c>
    </row>
    <row r="7306" spans="1:32" x14ac:dyDescent="0.25">
      <c r="A7306" s="11" t="s">
        <v>2814</v>
      </c>
      <c r="B7306" t="s">
        <v>2815</v>
      </c>
      <c r="C7306" t="s">
        <v>5217</v>
      </c>
      <c r="D7306" t="s">
        <v>5215</v>
      </c>
      <c r="E7306" t="s">
        <v>5205</v>
      </c>
      <c r="F7306" t="s">
        <v>49</v>
      </c>
      <c r="G7306" s="12">
        <v>630</v>
      </c>
      <c r="H7306" s="12">
        <v>930</v>
      </c>
      <c r="I7306" s="13">
        <v>26</v>
      </c>
      <c r="L7306" s="13">
        <v>0</v>
      </c>
      <c r="P7306" s="13">
        <v>0</v>
      </c>
      <c r="T7306" s="13">
        <v>0</v>
      </c>
      <c r="W7306" s="13">
        <v>0</v>
      </c>
    </row>
    <row r="7307" spans="1:32" x14ac:dyDescent="0.25">
      <c r="A7307" s="11" t="s">
        <v>2814</v>
      </c>
      <c r="B7307" t="s">
        <v>2815</v>
      </c>
      <c r="C7307" t="s">
        <v>5217</v>
      </c>
      <c r="D7307" t="s">
        <v>5215</v>
      </c>
      <c r="E7307" t="s">
        <v>5206</v>
      </c>
      <c r="F7307" t="s">
        <v>49</v>
      </c>
      <c r="G7307" s="12">
        <v>930</v>
      </c>
      <c r="H7307" s="12">
        <v>1430</v>
      </c>
      <c r="I7307" s="13">
        <v>16</v>
      </c>
      <c r="L7307" s="13">
        <v>0</v>
      </c>
      <c r="P7307" s="13">
        <v>0</v>
      </c>
      <c r="T7307" s="13">
        <v>0</v>
      </c>
      <c r="W7307" s="13">
        <v>0</v>
      </c>
    </row>
    <row r="7308" spans="1:32" x14ac:dyDescent="0.25">
      <c r="A7308" s="11" t="s">
        <v>2814</v>
      </c>
      <c r="B7308" t="s">
        <v>2815</v>
      </c>
      <c r="C7308" t="s">
        <v>5217</v>
      </c>
      <c r="D7308" t="s">
        <v>5215</v>
      </c>
      <c r="E7308" t="s">
        <v>5207</v>
      </c>
      <c r="F7308" t="s">
        <v>49</v>
      </c>
      <c r="G7308" s="12">
        <v>1430</v>
      </c>
      <c r="H7308" s="12">
        <v>1830</v>
      </c>
      <c r="I7308" s="13">
        <v>26</v>
      </c>
      <c r="L7308" s="13">
        <v>0</v>
      </c>
      <c r="P7308" s="13">
        <v>0</v>
      </c>
      <c r="T7308" s="13">
        <v>0</v>
      </c>
      <c r="W7308" s="13">
        <v>0</v>
      </c>
    </row>
    <row r="7309" spans="1:32" x14ac:dyDescent="0.25">
      <c r="A7309" s="11" t="s">
        <v>2814</v>
      </c>
      <c r="B7309" t="s">
        <v>2815</v>
      </c>
      <c r="C7309" t="s">
        <v>5217</v>
      </c>
      <c r="D7309" t="s">
        <v>5215</v>
      </c>
      <c r="E7309" t="s">
        <v>5208</v>
      </c>
      <c r="F7309" t="s">
        <v>49</v>
      </c>
      <c r="I7309" s="13">
        <v>6</v>
      </c>
      <c r="L7309" s="13">
        <v>0</v>
      </c>
      <c r="P7309" s="13">
        <v>0</v>
      </c>
      <c r="T7309" s="13">
        <v>0</v>
      </c>
      <c r="W7309" s="13">
        <v>0</v>
      </c>
    </row>
    <row r="7310" spans="1:32" x14ac:dyDescent="0.25">
      <c r="A7310" s="11" t="s">
        <v>2814</v>
      </c>
      <c r="B7310" t="s">
        <v>2815</v>
      </c>
      <c r="C7310" t="s">
        <v>5217</v>
      </c>
      <c r="D7310" t="s">
        <v>5215</v>
      </c>
      <c r="E7310" t="s">
        <v>5209</v>
      </c>
      <c r="F7310" t="s">
        <v>49</v>
      </c>
      <c r="G7310" s="12">
        <v>415</v>
      </c>
      <c r="H7310" s="12">
        <v>145</v>
      </c>
      <c r="I7310" s="13">
        <v>26</v>
      </c>
      <c r="J7310" s="13">
        <v>3561</v>
      </c>
      <c r="K7310" s="13">
        <v>3472</v>
      </c>
      <c r="L7310" s="13">
        <v>89</v>
      </c>
      <c r="M7310" s="13">
        <v>3479</v>
      </c>
      <c r="N7310" s="13">
        <v>332</v>
      </c>
      <c r="O7310" s="13">
        <v>322</v>
      </c>
      <c r="P7310" s="13">
        <v>10</v>
      </c>
      <c r="T7310" s="13">
        <v>0</v>
      </c>
      <c r="W7310" s="13">
        <v>0</v>
      </c>
      <c r="Z7310" s="13">
        <v>9749</v>
      </c>
      <c r="AC7310" s="13">
        <v>29388</v>
      </c>
      <c r="AD7310" s="13">
        <v>254</v>
      </c>
      <c r="AE7310" s="13">
        <v>0</v>
      </c>
      <c r="AF7310" s="13">
        <v>0</v>
      </c>
    </row>
    <row r="7311" spans="1:32" x14ac:dyDescent="0.25">
      <c r="A7311" s="11" t="s">
        <v>2814</v>
      </c>
      <c r="B7311" t="s">
        <v>2815</v>
      </c>
      <c r="C7311" t="s">
        <v>5217</v>
      </c>
      <c r="D7311" t="s">
        <v>5215</v>
      </c>
      <c r="E7311" t="s">
        <v>5210</v>
      </c>
      <c r="F7311" t="s">
        <v>49</v>
      </c>
      <c r="G7311" s="12">
        <v>0</v>
      </c>
      <c r="H7311" s="12">
        <v>0</v>
      </c>
      <c r="I7311" s="13">
        <v>0</v>
      </c>
      <c r="J7311" s="13">
        <v>0</v>
      </c>
      <c r="K7311" s="13">
        <v>0</v>
      </c>
      <c r="L7311" s="13">
        <v>0</v>
      </c>
      <c r="M7311" s="13">
        <v>0</v>
      </c>
      <c r="N7311" s="13">
        <v>0</v>
      </c>
      <c r="O7311" s="13">
        <v>0</v>
      </c>
      <c r="P7311" s="13">
        <v>0</v>
      </c>
      <c r="T7311" s="13">
        <v>0</v>
      </c>
      <c r="W7311" s="13">
        <v>0</v>
      </c>
      <c r="Z7311" s="13">
        <v>0</v>
      </c>
      <c r="AC7311" s="13">
        <v>0</v>
      </c>
      <c r="AD7311" s="13">
        <v>0</v>
      </c>
      <c r="AE7311" s="13">
        <v>0</v>
      </c>
      <c r="AF7311" s="13">
        <v>0</v>
      </c>
    </row>
    <row r="7312" spans="1:32" x14ac:dyDescent="0.25">
      <c r="A7312" s="11" t="s">
        <v>2814</v>
      </c>
      <c r="B7312" t="s">
        <v>2815</v>
      </c>
      <c r="C7312" t="s">
        <v>5217</v>
      </c>
      <c r="D7312" t="s">
        <v>5215</v>
      </c>
      <c r="E7312" t="s">
        <v>5211</v>
      </c>
      <c r="F7312" t="s">
        <v>49</v>
      </c>
      <c r="G7312" s="12">
        <v>0</v>
      </c>
      <c r="H7312" s="12">
        <v>0</v>
      </c>
      <c r="I7312" s="13">
        <v>0</v>
      </c>
      <c r="J7312" s="13">
        <v>0</v>
      </c>
      <c r="K7312" s="13">
        <v>0</v>
      </c>
      <c r="L7312" s="13">
        <v>0</v>
      </c>
      <c r="M7312" s="13">
        <v>0</v>
      </c>
      <c r="N7312" s="13">
        <v>0</v>
      </c>
      <c r="O7312" s="13">
        <v>0</v>
      </c>
      <c r="P7312" s="13">
        <v>0</v>
      </c>
      <c r="T7312" s="13">
        <v>0</v>
      </c>
      <c r="W7312" s="13">
        <v>0</v>
      </c>
      <c r="Z7312" s="13">
        <v>0</v>
      </c>
      <c r="AC7312" s="13">
        <v>0</v>
      </c>
      <c r="AD7312" s="13">
        <v>0</v>
      </c>
      <c r="AE7312" s="13">
        <v>0</v>
      </c>
      <c r="AF7312" s="13">
        <v>0</v>
      </c>
    </row>
    <row r="7313" spans="1:32" x14ac:dyDescent="0.25">
      <c r="A7313" s="11" t="s">
        <v>2814</v>
      </c>
      <c r="B7313" t="s">
        <v>2815</v>
      </c>
      <c r="C7313" t="s">
        <v>5217</v>
      </c>
      <c r="D7313" t="s">
        <v>5215</v>
      </c>
      <c r="E7313" t="s">
        <v>5212</v>
      </c>
      <c r="F7313" t="s">
        <v>49</v>
      </c>
      <c r="J7313" s="13">
        <v>904539</v>
      </c>
      <c r="K7313" s="13">
        <v>881898</v>
      </c>
      <c r="L7313" s="13">
        <v>22641</v>
      </c>
      <c r="M7313" s="13">
        <v>883693</v>
      </c>
      <c r="N7313" s="13">
        <v>84369</v>
      </c>
      <c r="O7313" s="13">
        <v>81813</v>
      </c>
      <c r="P7313" s="13">
        <v>2556</v>
      </c>
      <c r="T7313" s="13">
        <v>0</v>
      </c>
      <c r="W7313" s="13">
        <v>0</v>
      </c>
      <c r="X7313" s="13">
        <v>0</v>
      </c>
      <c r="Y7313" s="13">
        <v>0</v>
      </c>
      <c r="Z7313" s="13">
        <v>2476333</v>
      </c>
      <c r="AC7313" s="13">
        <v>7464514</v>
      </c>
      <c r="AD7313" s="13">
        <v>254</v>
      </c>
      <c r="AE7313" s="13">
        <v>0</v>
      </c>
      <c r="AF7313" s="13">
        <v>0</v>
      </c>
    </row>
    <row r="7314" spans="1:32" x14ac:dyDescent="0.25">
      <c r="A7314" s="11" t="s">
        <v>2821</v>
      </c>
      <c r="B7314" t="s">
        <v>2822</v>
      </c>
      <c r="C7314" t="s">
        <v>5204</v>
      </c>
      <c r="D7314" t="s">
        <v>5215</v>
      </c>
      <c r="E7314" t="s">
        <v>5205</v>
      </c>
      <c r="F7314" t="s">
        <v>50</v>
      </c>
      <c r="L7314" s="13">
        <v>0</v>
      </c>
      <c r="P7314" s="13">
        <v>0</v>
      </c>
      <c r="T7314" s="13">
        <v>0</v>
      </c>
      <c r="W7314" s="13">
        <v>0</v>
      </c>
    </row>
    <row r="7315" spans="1:32" x14ac:dyDescent="0.25">
      <c r="A7315" s="11" t="s">
        <v>2821</v>
      </c>
      <c r="B7315" t="s">
        <v>2822</v>
      </c>
      <c r="C7315" t="s">
        <v>5204</v>
      </c>
      <c r="D7315" t="s">
        <v>5215</v>
      </c>
      <c r="E7315" t="s">
        <v>5206</v>
      </c>
      <c r="F7315" t="s">
        <v>50</v>
      </c>
      <c r="L7315" s="13">
        <v>0</v>
      </c>
      <c r="P7315" s="13">
        <v>0</v>
      </c>
      <c r="T7315" s="13">
        <v>0</v>
      </c>
      <c r="W7315" s="13">
        <v>0</v>
      </c>
    </row>
    <row r="7316" spans="1:32" x14ac:dyDescent="0.25">
      <c r="A7316" s="11" t="s">
        <v>2821</v>
      </c>
      <c r="B7316" t="s">
        <v>2822</v>
      </c>
      <c r="C7316" t="s">
        <v>5204</v>
      </c>
      <c r="D7316" t="s">
        <v>5215</v>
      </c>
      <c r="E7316" t="s">
        <v>5207</v>
      </c>
      <c r="F7316" t="s">
        <v>50</v>
      </c>
      <c r="L7316" s="13">
        <v>0</v>
      </c>
      <c r="P7316" s="13">
        <v>0</v>
      </c>
      <c r="T7316" s="13">
        <v>0</v>
      </c>
      <c r="W7316" s="13">
        <v>0</v>
      </c>
    </row>
    <row r="7317" spans="1:32" x14ac:dyDescent="0.25">
      <c r="A7317" s="11" t="s">
        <v>2821</v>
      </c>
      <c r="B7317" t="s">
        <v>2822</v>
      </c>
      <c r="C7317" t="s">
        <v>5204</v>
      </c>
      <c r="D7317" t="s">
        <v>5215</v>
      </c>
      <c r="E7317" t="s">
        <v>5208</v>
      </c>
      <c r="F7317" t="s">
        <v>50</v>
      </c>
      <c r="L7317" s="13">
        <v>0</v>
      </c>
      <c r="P7317" s="13">
        <v>0</v>
      </c>
      <c r="T7317" s="13">
        <v>0</v>
      </c>
      <c r="W7317" s="13">
        <v>0</v>
      </c>
    </row>
    <row r="7318" spans="1:32" x14ac:dyDescent="0.25">
      <c r="A7318" s="11" t="s">
        <v>2821</v>
      </c>
      <c r="B7318" t="s">
        <v>2822</v>
      </c>
      <c r="C7318" t="s">
        <v>5204</v>
      </c>
      <c r="D7318" t="s">
        <v>5215</v>
      </c>
      <c r="E7318" t="s">
        <v>5209</v>
      </c>
      <c r="F7318" t="s">
        <v>50</v>
      </c>
      <c r="L7318" s="13">
        <v>0</v>
      </c>
      <c r="P7318" s="13">
        <v>0</v>
      </c>
      <c r="T7318" s="13">
        <v>0</v>
      </c>
      <c r="W7318" s="13">
        <v>0</v>
      </c>
    </row>
    <row r="7319" spans="1:32" x14ac:dyDescent="0.25">
      <c r="A7319" s="11" t="s">
        <v>2821</v>
      </c>
      <c r="B7319" t="s">
        <v>2822</v>
      </c>
      <c r="C7319" t="s">
        <v>5204</v>
      </c>
      <c r="D7319" t="s">
        <v>5215</v>
      </c>
      <c r="E7319" t="s">
        <v>5210</v>
      </c>
      <c r="F7319" t="s">
        <v>50</v>
      </c>
      <c r="L7319" s="13">
        <v>0</v>
      </c>
      <c r="P7319" s="13">
        <v>0</v>
      </c>
      <c r="T7319" s="13">
        <v>0</v>
      </c>
      <c r="W7319" s="13">
        <v>0</v>
      </c>
    </row>
    <row r="7320" spans="1:32" x14ac:dyDescent="0.25">
      <c r="A7320" s="11" t="s">
        <v>2821</v>
      </c>
      <c r="B7320" t="s">
        <v>2822</v>
      </c>
      <c r="C7320" t="s">
        <v>5204</v>
      </c>
      <c r="D7320" t="s">
        <v>5215</v>
      </c>
      <c r="E7320" t="s">
        <v>5211</v>
      </c>
      <c r="F7320" t="s">
        <v>50</v>
      </c>
      <c r="L7320" s="13">
        <v>0</v>
      </c>
      <c r="P7320" s="13">
        <v>0</v>
      </c>
      <c r="T7320" s="13">
        <v>0</v>
      </c>
      <c r="W7320" s="13">
        <v>0</v>
      </c>
    </row>
    <row r="7321" spans="1:32" x14ac:dyDescent="0.25">
      <c r="A7321" s="11" t="s">
        <v>2821</v>
      </c>
      <c r="B7321" t="s">
        <v>2822</v>
      </c>
      <c r="C7321" t="s">
        <v>5204</v>
      </c>
      <c r="D7321" t="s">
        <v>5215</v>
      </c>
      <c r="E7321" t="s">
        <v>5212</v>
      </c>
      <c r="F7321" t="s">
        <v>50</v>
      </c>
      <c r="K7321" s="13">
        <v>39029</v>
      </c>
      <c r="L7321" s="13">
        <v>-39029</v>
      </c>
      <c r="O7321" s="13">
        <v>3088</v>
      </c>
      <c r="P7321" s="13">
        <v>-3088</v>
      </c>
      <c r="T7321" s="13">
        <v>0</v>
      </c>
      <c r="W7321" s="13">
        <v>0</v>
      </c>
      <c r="Z7321" s="13">
        <v>6572</v>
      </c>
      <c r="AB7321" s="13">
        <v>797</v>
      </c>
    </row>
    <row r="7322" spans="1:32" x14ac:dyDescent="0.25">
      <c r="A7322" s="11" t="s">
        <v>2821</v>
      </c>
      <c r="B7322" t="s">
        <v>2822</v>
      </c>
      <c r="C7322" t="s">
        <v>5214</v>
      </c>
      <c r="D7322" t="s">
        <v>5215</v>
      </c>
      <c r="E7322" t="s">
        <v>5205</v>
      </c>
      <c r="F7322" t="s">
        <v>50</v>
      </c>
      <c r="L7322" s="13">
        <v>0</v>
      </c>
      <c r="P7322" s="13">
        <v>0</v>
      </c>
      <c r="T7322" s="13">
        <v>0</v>
      </c>
      <c r="W7322" s="13">
        <v>0</v>
      </c>
    </row>
    <row r="7323" spans="1:32" x14ac:dyDescent="0.25">
      <c r="A7323" s="11" t="s">
        <v>2821</v>
      </c>
      <c r="B7323" t="s">
        <v>2822</v>
      </c>
      <c r="C7323" t="s">
        <v>5214</v>
      </c>
      <c r="D7323" t="s">
        <v>5215</v>
      </c>
      <c r="E7323" t="s">
        <v>5206</v>
      </c>
      <c r="F7323" t="s">
        <v>50</v>
      </c>
      <c r="L7323" s="13">
        <v>0</v>
      </c>
      <c r="P7323" s="13">
        <v>0</v>
      </c>
      <c r="T7323" s="13">
        <v>0</v>
      </c>
      <c r="W7323" s="13">
        <v>0</v>
      </c>
    </row>
    <row r="7324" spans="1:32" x14ac:dyDescent="0.25">
      <c r="A7324" s="11" t="s">
        <v>2821</v>
      </c>
      <c r="B7324" t="s">
        <v>2822</v>
      </c>
      <c r="C7324" t="s">
        <v>5214</v>
      </c>
      <c r="D7324" t="s">
        <v>5215</v>
      </c>
      <c r="E7324" t="s">
        <v>5207</v>
      </c>
      <c r="F7324" t="s">
        <v>50</v>
      </c>
      <c r="L7324" s="13">
        <v>0</v>
      </c>
      <c r="P7324" s="13">
        <v>0</v>
      </c>
      <c r="T7324" s="13">
        <v>0</v>
      </c>
      <c r="W7324" s="13">
        <v>0</v>
      </c>
    </row>
    <row r="7325" spans="1:32" x14ac:dyDescent="0.25">
      <c r="A7325" s="11" t="s">
        <v>2821</v>
      </c>
      <c r="B7325" t="s">
        <v>2822</v>
      </c>
      <c r="C7325" t="s">
        <v>5214</v>
      </c>
      <c r="D7325" t="s">
        <v>5215</v>
      </c>
      <c r="E7325" t="s">
        <v>5208</v>
      </c>
      <c r="F7325" t="s">
        <v>50</v>
      </c>
      <c r="L7325" s="13">
        <v>0</v>
      </c>
      <c r="P7325" s="13">
        <v>0</v>
      </c>
      <c r="T7325" s="13">
        <v>0</v>
      </c>
      <c r="W7325" s="13">
        <v>0</v>
      </c>
    </row>
    <row r="7326" spans="1:32" x14ac:dyDescent="0.25">
      <c r="A7326" s="11" t="s">
        <v>2821</v>
      </c>
      <c r="B7326" t="s">
        <v>2822</v>
      </c>
      <c r="C7326" t="s">
        <v>5214</v>
      </c>
      <c r="D7326" t="s">
        <v>5215</v>
      </c>
      <c r="E7326" t="s">
        <v>5209</v>
      </c>
      <c r="F7326" t="s">
        <v>50</v>
      </c>
      <c r="L7326" s="13">
        <v>0</v>
      </c>
      <c r="P7326" s="13">
        <v>0</v>
      </c>
      <c r="T7326" s="13">
        <v>0</v>
      </c>
      <c r="W7326" s="13">
        <v>0</v>
      </c>
    </row>
    <row r="7327" spans="1:32" x14ac:dyDescent="0.25">
      <c r="A7327" s="11" t="s">
        <v>2821</v>
      </c>
      <c r="B7327" t="s">
        <v>2822</v>
      </c>
      <c r="C7327" t="s">
        <v>5214</v>
      </c>
      <c r="D7327" t="s">
        <v>5215</v>
      </c>
      <c r="E7327" t="s">
        <v>5210</v>
      </c>
      <c r="F7327" t="s">
        <v>50</v>
      </c>
      <c r="L7327" s="13">
        <v>0</v>
      </c>
      <c r="P7327" s="13">
        <v>0</v>
      </c>
      <c r="T7327" s="13">
        <v>0</v>
      </c>
      <c r="W7327" s="13">
        <v>0</v>
      </c>
    </row>
    <row r="7328" spans="1:32" x14ac:dyDescent="0.25">
      <c r="A7328" s="11" t="s">
        <v>2821</v>
      </c>
      <c r="B7328" t="s">
        <v>2822</v>
      </c>
      <c r="C7328" t="s">
        <v>5214</v>
      </c>
      <c r="D7328" t="s">
        <v>5215</v>
      </c>
      <c r="E7328" t="s">
        <v>5211</v>
      </c>
      <c r="F7328" t="s">
        <v>50</v>
      </c>
      <c r="L7328" s="13">
        <v>0</v>
      </c>
      <c r="P7328" s="13">
        <v>0</v>
      </c>
      <c r="T7328" s="13">
        <v>0</v>
      </c>
      <c r="W7328" s="13">
        <v>0</v>
      </c>
    </row>
    <row r="7329" spans="1:28" x14ac:dyDescent="0.25">
      <c r="A7329" s="11" t="s">
        <v>2821</v>
      </c>
      <c r="B7329" t="s">
        <v>2822</v>
      </c>
      <c r="C7329" t="s">
        <v>5214</v>
      </c>
      <c r="D7329" t="s">
        <v>5215</v>
      </c>
      <c r="E7329" t="s">
        <v>5212</v>
      </c>
      <c r="F7329" t="s">
        <v>50</v>
      </c>
      <c r="K7329" s="13">
        <v>206141</v>
      </c>
      <c r="L7329" s="13">
        <v>-206141</v>
      </c>
      <c r="O7329" s="13">
        <v>13952</v>
      </c>
      <c r="P7329" s="13">
        <v>-13952</v>
      </c>
      <c r="T7329" s="13">
        <v>0</v>
      </c>
      <c r="W7329" s="13">
        <v>0</v>
      </c>
      <c r="Z7329" s="13">
        <v>202000</v>
      </c>
    </row>
    <row r="7330" spans="1:28" x14ac:dyDescent="0.25">
      <c r="A7330" s="11" t="s">
        <v>2827</v>
      </c>
      <c r="B7330" t="s">
        <v>2828</v>
      </c>
      <c r="C7330" t="s">
        <v>5204</v>
      </c>
      <c r="D7330" t="s">
        <v>4287</v>
      </c>
      <c r="E7330" t="s">
        <v>5205</v>
      </c>
      <c r="F7330" t="s">
        <v>50</v>
      </c>
      <c r="L7330" s="13">
        <v>0</v>
      </c>
      <c r="P7330" s="13">
        <v>0</v>
      </c>
      <c r="T7330" s="13">
        <v>0</v>
      </c>
      <c r="W7330" s="13">
        <v>0</v>
      </c>
    </row>
    <row r="7331" spans="1:28" x14ac:dyDescent="0.25">
      <c r="A7331" s="11" t="s">
        <v>2827</v>
      </c>
      <c r="B7331" t="s">
        <v>2828</v>
      </c>
      <c r="C7331" t="s">
        <v>5204</v>
      </c>
      <c r="D7331" t="s">
        <v>4287</v>
      </c>
      <c r="E7331" t="s">
        <v>5206</v>
      </c>
      <c r="F7331" t="s">
        <v>50</v>
      </c>
      <c r="L7331" s="13">
        <v>0</v>
      </c>
      <c r="P7331" s="13">
        <v>0</v>
      </c>
      <c r="T7331" s="13">
        <v>0</v>
      </c>
      <c r="W7331" s="13">
        <v>0</v>
      </c>
    </row>
    <row r="7332" spans="1:28" x14ac:dyDescent="0.25">
      <c r="A7332" s="11" t="s">
        <v>2827</v>
      </c>
      <c r="B7332" t="s">
        <v>2828</v>
      </c>
      <c r="C7332" t="s">
        <v>5204</v>
      </c>
      <c r="D7332" t="s">
        <v>4287</v>
      </c>
      <c r="E7332" t="s">
        <v>5207</v>
      </c>
      <c r="F7332" t="s">
        <v>50</v>
      </c>
      <c r="L7332" s="13">
        <v>0</v>
      </c>
      <c r="P7332" s="13">
        <v>0</v>
      </c>
      <c r="T7332" s="13">
        <v>0</v>
      </c>
      <c r="W7332" s="13">
        <v>0</v>
      </c>
    </row>
    <row r="7333" spans="1:28" x14ac:dyDescent="0.25">
      <c r="A7333" s="11" t="s">
        <v>2827</v>
      </c>
      <c r="B7333" t="s">
        <v>2828</v>
      </c>
      <c r="C7333" t="s">
        <v>5204</v>
      </c>
      <c r="D7333" t="s">
        <v>4287</v>
      </c>
      <c r="E7333" t="s">
        <v>5208</v>
      </c>
      <c r="F7333" t="s">
        <v>50</v>
      </c>
      <c r="L7333" s="13">
        <v>0</v>
      </c>
      <c r="P7333" s="13">
        <v>0</v>
      </c>
      <c r="T7333" s="13">
        <v>0</v>
      </c>
      <c r="W7333" s="13">
        <v>0</v>
      </c>
    </row>
    <row r="7334" spans="1:28" x14ac:dyDescent="0.25">
      <c r="A7334" s="11" t="s">
        <v>2827</v>
      </c>
      <c r="B7334" t="s">
        <v>2828</v>
      </c>
      <c r="C7334" t="s">
        <v>5204</v>
      </c>
      <c r="D7334" t="s">
        <v>4287</v>
      </c>
      <c r="E7334" t="s">
        <v>5209</v>
      </c>
      <c r="F7334" t="s">
        <v>50</v>
      </c>
      <c r="L7334" s="13">
        <v>0</v>
      </c>
      <c r="P7334" s="13">
        <v>0</v>
      </c>
      <c r="T7334" s="13">
        <v>0</v>
      </c>
      <c r="W7334" s="13">
        <v>0</v>
      </c>
    </row>
    <row r="7335" spans="1:28" x14ac:dyDescent="0.25">
      <c r="A7335" s="11" t="s">
        <v>2827</v>
      </c>
      <c r="B7335" t="s">
        <v>2828</v>
      </c>
      <c r="C7335" t="s">
        <v>5204</v>
      </c>
      <c r="D7335" t="s">
        <v>4287</v>
      </c>
      <c r="E7335" t="s">
        <v>5210</v>
      </c>
      <c r="F7335" t="s">
        <v>50</v>
      </c>
      <c r="L7335" s="13">
        <v>0</v>
      </c>
      <c r="P7335" s="13">
        <v>0</v>
      </c>
      <c r="T7335" s="13">
        <v>0</v>
      </c>
      <c r="W7335" s="13">
        <v>0</v>
      </c>
    </row>
    <row r="7336" spans="1:28" x14ac:dyDescent="0.25">
      <c r="A7336" s="11" t="s">
        <v>2827</v>
      </c>
      <c r="B7336" t="s">
        <v>2828</v>
      </c>
      <c r="C7336" t="s">
        <v>5204</v>
      </c>
      <c r="D7336" t="s">
        <v>4287</v>
      </c>
      <c r="E7336" t="s">
        <v>5211</v>
      </c>
      <c r="F7336" t="s">
        <v>50</v>
      </c>
      <c r="L7336" s="13">
        <v>0</v>
      </c>
      <c r="P7336" s="13">
        <v>0</v>
      </c>
      <c r="T7336" s="13">
        <v>0</v>
      </c>
      <c r="W7336" s="13">
        <v>0</v>
      </c>
    </row>
    <row r="7337" spans="1:28" x14ac:dyDescent="0.25">
      <c r="A7337" s="11" t="s">
        <v>2827</v>
      </c>
      <c r="B7337" t="s">
        <v>2828</v>
      </c>
      <c r="C7337" t="s">
        <v>5204</v>
      </c>
      <c r="D7337" t="s">
        <v>4287</v>
      </c>
      <c r="E7337" t="s">
        <v>5212</v>
      </c>
      <c r="F7337" t="s">
        <v>50</v>
      </c>
      <c r="K7337" s="13">
        <v>32622</v>
      </c>
      <c r="L7337" s="13">
        <v>-32622</v>
      </c>
      <c r="O7337" s="13">
        <v>2301</v>
      </c>
      <c r="P7337" s="13">
        <v>-2301</v>
      </c>
      <c r="T7337" s="13">
        <v>0</v>
      </c>
      <c r="W7337" s="13">
        <v>0</v>
      </c>
      <c r="Z7337" s="13">
        <v>7450</v>
      </c>
      <c r="AB7337" s="13">
        <v>4160</v>
      </c>
    </row>
    <row r="7338" spans="1:28" x14ac:dyDescent="0.25">
      <c r="A7338" s="11" t="s">
        <v>2827</v>
      </c>
      <c r="B7338" t="s">
        <v>2828</v>
      </c>
      <c r="C7338" t="s">
        <v>5214</v>
      </c>
      <c r="D7338" t="s">
        <v>4287</v>
      </c>
      <c r="E7338" t="s">
        <v>5205</v>
      </c>
      <c r="F7338" t="s">
        <v>50</v>
      </c>
      <c r="L7338" s="13">
        <v>0</v>
      </c>
      <c r="P7338" s="13">
        <v>0</v>
      </c>
      <c r="T7338" s="13">
        <v>0</v>
      </c>
      <c r="W7338" s="13">
        <v>0</v>
      </c>
    </row>
    <row r="7339" spans="1:28" x14ac:dyDescent="0.25">
      <c r="A7339" s="11" t="s">
        <v>2827</v>
      </c>
      <c r="B7339" t="s">
        <v>2828</v>
      </c>
      <c r="C7339" t="s">
        <v>5214</v>
      </c>
      <c r="D7339" t="s">
        <v>4287</v>
      </c>
      <c r="E7339" t="s">
        <v>5206</v>
      </c>
      <c r="F7339" t="s">
        <v>50</v>
      </c>
      <c r="L7339" s="13">
        <v>0</v>
      </c>
      <c r="P7339" s="13">
        <v>0</v>
      </c>
      <c r="T7339" s="13">
        <v>0</v>
      </c>
      <c r="W7339" s="13">
        <v>0</v>
      </c>
    </row>
    <row r="7340" spans="1:28" x14ac:dyDescent="0.25">
      <c r="A7340" s="11" t="s">
        <v>2827</v>
      </c>
      <c r="B7340" t="s">
        <v>2828</v>
      </c>
      <c r="C7340" t="s">
        <v>5214</v>
      </c>
      <c r="D7340" t="s">
        <v>4287</v>
      </c>
      <c r="E7340" t="s">
        <v>5207</v>
      </c>
      <c r="F7340" t="s">
        <v>50</v>
      </c>
      <c r="L7340" s="13">
        <v>0</v>
      </c>
      <c r="P7340" s="13">
        <v>0</v>
      </c>
      <c r="T7340" s="13">
        <v>0</v>
      </c>
      <c r="W7340" s="13">
        <v>0</v>
      </c>
    </row>
    <row r="7341" spans="1:28" x14ac:dyDescent="0.25">
      <c r="A7341" s="11" t="s">
        <v>2827</v>
      </c>
      <c r="B7341" t="s">
        <v>2828</v>
      </c>
      <c r="C7341" t="s">
        <v>5214</v>
      </c>
      <c r="D7341" t="s">
        <v>4287</v>
      </c>
      <c r="E7341" t="s">
        <v>5208</v>
      </c>
      <c r="F7341" t="s">
        <v>50</v>
      </c>
      <c r="L7341" s="13">
        <v>0</v>
      </c>
      <c r="P7341" s="13">
        <v>0</v>
      </c>
      <c r="T7341" s="13">
        <v>0</v>
      </c>
      <c r="W7341" s="13">
        <v>0</v>
      </c>
    </row>
    <row r="7342" spans="1:28" x14ac:dyDescent="0.25">
      <c r="A7342" s="11" t="s">
        <v>2827</v>
      </c>
      <c r="B7342" t="s">
        <v>2828</v>
      </c>
      <c r="C7342" t="s">
        <v>5214</v>
      </c>
      <c r="D7342" t="s">
        <v>4287</v>
      </c>
      <c r="E7342" t="s">
        <v>5209</v>
      </c>
      <c r="F7342" t="s">
        <v>50</v>
      </c>
      <c r="L7342" s="13">
        <v>0</v>
      </c>
      <c r="P7342" s="13">
        <v>0</v>
      </c>
      <c r="T7342" s="13">
        <v>0</v>
      </c>
      <c r="W7342" s="13">
        <v>0</v>
      </c>
    </row>
    <row r="7343" spans="1:28" x14ac:dyDescent="0.25">
      <c r="A7343" s="11" t="s">
        <v>2827</v>
      </c>
      <c r="B7343" t="s">
        <v>2828</v>
      </c>
      <c r="C7343" t="s">
        <v>5214</v>
      </c>
      <c r="D7343" t="s">
        <v>4287</v>
      </c>
      <c r="E7343" t="s">
        <v>5210</v>
      </c>
      <c r="F7343" t="s">
        <v>50</v>
      </c>
      <c r="L7343" s="13">
        <v>0</v>
      </c>
      <c r="P7343" s="13">
        <v>0</v>
      </c>
      <c r="T7343" s="13">
        <v>0</v>
      </c>
      <c r="W7343" s="13">
        <v>0</v>
      </c>
    </row>
    <row r="7344" spans="1:28" x14ac:dyDescent="0.25">
      <c r="A7344" s="11" t="s">
        <v>2827</v>
      </c>
      <c r="B7344" t="s">
        <v>2828</v>
      </c>
      <c r="C7344" t="s">
        <v>5214</v>
      </c>
      <c r="D7344" t="s">
        <v>4287</v>
      </c>
      <c r="E7344" t="s">
        <v>5211</v>
      </c>
      <c r="F7344" t="s">
        <v>50</v>
      </c>
      <c r="L7344" s="13">
        <v>0</v>
      </c>
      <c r="P7344" s="13">
        <v>0</v>
      </c>
      <c r="T7344" s="13">
        <v>0</v>
      </c>
      <c r="W7344" s="13">
        <v>0</v>
      </c>
    </row>
    <row r="7345" spans="1:32" x14ac:dyDescent="0.25">
      <c r="A7345" s="11" t="s">
        <v>2827</v>
      </c>
      <c r="B7345" t="s">
        <v>2828</v>
      </c>
      <c r="C7345" t="s">
        <v>5214</v>
      </c>
      <c r="D7345" t="s">
        <v>4287</v>
      </c>
      <c r="E7345" t="s">
        <v>5212</v>
      </c>
      <c r="F7345" t="s">
        <v>50</v>
      </c>
      <c r="K7345" s="13">
        <v>253412</v>
      </c>
      <c r="L7345" s="13">
        <v>-253412</v>
      </c>
      <c r="O7345" s="13">
        <v>19750</v>
      </c>
      <c r="P7345" s="13">
        <v>-19750</v>
      </c>
      <c r="T7345" s="13">
        <v>0</v>
      </c>
      <c r="W7345" s="13">
        <v>0</v>
      </c>
      <c r="Z7345" s="13">
        <v>296411</v>
      </c>
    </row>
    <row r="7346" spans="1:32" x14ac:dyDescent="0.25">
      <c r="A7346" s="11" t="s">
        <v>2832</v>
      </c>
      <c r="B7346" t="s">
        <v>2833</v>
      </c>
      <c r="C7346" t="s">
        <v>5204</v>
      </c>
      <c r="D7346" t="s">
        <v>5215</v>
      </c>
      <c r="E7346" t="s">
        <v>5205</v>
      </c>
      <c r="F7346" t="s">
        <v>49</v>
      </c>
      <c r="L7346" s="13">
        <v>0</v>
      </c>
      <c r="P7346" s="13">
        <v>0</v>
      </c>
      <c r="T7346" s="13">
        <v>0</v>
      </c>
      <c r="W7346" s="13">
        <v>0</v>
      </c>
    </row>
    <row r="7347" spans="1:32" x14ac:dyDescent="0.25">
      <c r="A7347" s="11" t="s">
        <v>2832</v>
      </c>
      <c r="B7347" t="s">
        <v>2833</v>
      </c>
      <c r="C7347" t="s">
        <v>5204</v>
      </c>
      <c r="D7347" t="s">
        <v>5215</v>
      </c>
      <c r="E7347" t="s">
        <v>5206</v>
      </c>
      <c r="F7347" t="s">
        <v>49</v>
      </c>
      <c r="L7347" s="13">
        <v>0</v>
      </c>
      <c r="P7347" s="13">
        <v>0</v>
      </c>
      <c r="T7347" s="13">
        <v>0</v>
      </c>
      <c r="W7347" s="13">
        <v>0</v>
      </c>
    </row>
    <row r="7348" spans="1:32" x14ac:dyDescent="0.25">
      <c r="A7348" s="11" t="s">
        <v>2832</v>
      </c>
      <c r="B7348" t="s">
        <v>2833</v>
      </c>
      <c r="C7348" t="s">
        <v>5204</v>
      </c>
      <c r="D7348" t="s">
        <v>5215</v>
      </c>
      <c r="E7348" t="s">
        <v>5207</v>
      </c>
      <c r="F7348" t="s">
        <v>49</v>
      </c>
      <c r="L7348" s="13">
        <v>0</v>
      </c>
      <c r="P7348" s="13">
        <v>0</v>
      </c>
      <c r="T7348" s="13">
        <v>0</v>
      </c>
      <c r="W7348" s="13">
        <v>0</v>
      </c>
    </row>
    <row r="7349" spans="1:32" x14ac:dyDescent="0.25">
      <c r="A7349" s="11" t="s">
        <v>2832</v>
      </c>
      <c r="B7349" t="s">
        <v>2833</v>
      </c>
      <c r="C7349" t="s">
        <v>5204</v>
      </c>
      <c r="D7349" t="s">
        <v>5215</v>
      </c>
      <c r="E7349" t="s">
        <v>5208</v>
      </c>
      <c r="F7349" t="s">
        <v>49</v>
      </c>
      <c r="L7349" s="13">
        <v>0</v>
      </c>
      <c r="P7349" s="13">
        <v>0</v>
      </c>
      <c r="T7349" s="13">
        <v>0</v>
      </c>
      <c r="W7349" s="13">
        <v>0</v>
      </c>
    </row>
    <row r="7350" spans="1:32" x14ac:dyDescent="0.25">
      <c r="A7350" s="11" t="s">
        <v>2832</v>
      </c>
      <c r="B7350" t="s">
        <v>2833</v>
      </c>
      <c r="C7350" t="s">
        <v>5204</v>
      </c>
      <c r="D7350" t="s">
        <v>5215</v>
      </c>
      <c r="E7350" t="s">
        <v>5209</v>
      </c>
      <c r="F7350" t="s">
        <v>49</v>
      </c>
      <c r="G7350" s="12">
        <v>530</v>
      </c>
      <c r="H7350" s="12">
        <v>2400</v>
      </c>
      <c r="I7350" s="13">
        <v>29</v>
      </c>
      <c r="J7350" s="13">
        <v>3422</v>
      </c>
      <c r="K7350" s="13">
        <v>2910</v>
      </c>
      <c r="L7350" s="13">
        <v>512</v>
      </c>
      <c r="N7350" s="13">
        <v>185</v>
      </c>
      <c r="O7350" s="13">
        <v>161</v>
      </c>
      <c r="P7350" s="13">
        <v>24</v>
      </c>
      <c r="T7350" s="13">
        <v>0</v>
      </c>
      <c r="W7350" s="13">
        <v>0</v>
      </c>
      <c r="Z7350" s="13">
        <v>452</v>
      </c>
      <c r="AC7350" s="13">
        <v>3922</v>
      </c>
      <c r="AD7350" s="13">
        <v>255</v>
      </c>
      <c r="AE7350" s="13">
        <v>0</v>
      </c>
      <c r="AF7350" s="13">
        <v>0</v>
      </c>
    </row>
    <row r="7351" spans="1:32" x14ac:dyDescent="0.25">
      <c r="A7351" s="11" t="s">
        <v>2832</v>
      </c>
      <c r="B7351" t="s">
        <v>2833</v>
      </c>
      <c r="C7351" t="s">
        <v>5204</v>
      </c>
      <c r="D7351" t="s">
        <v>5215</v>
      </c>
      <c r="E7351" t="s">
        <v>5210</v>
      </c>
      <c r="F7351" t="s">
        <v>49</v>
      </c>
      <c r="G7351" s="12">
        <v>530</v>
      </c>
      <c r="H7351" s="12">
        <v>2400</v>
      </c>
      <c r="I7351" s="13">
        <v>4</v>
      </c>
      <c r="J7351" s="13">
        <v>298</v>
      </c>
      <c r="K7351" s="13">
        <v>256</v>
      </c>
      <c r="L7351" s="13">
        <v>42</v>
      </c>
      <c r="N7351" s="13">
        <v>19</v>
      </c>
      <c r="O7351" s="13">
        <v>17</v>
      </c>
      <c r="P7351" s="13">
        <v>2</v>
      </c>
      <c r="T7351" s="13">
        <v>0</v>
      </c>
      <c r="W7351" s="13">
        <v>0</v>
      </c>
      <c r="Z7351" s="13">
        <v>35</v>
      </c>
      <c r="AC7351" s="13">
        <v>189</v>
      </c>
      <c r="AD7351" s="13">
        <v>54</v>
      </c>
      <c r="AE7351" s="13">
        <v>0</v>
      </c>
      <c r="AF7351" s="13">
        <v>0</v>
      </c>
    </row>
    <row r="7352" spans="1:32" x14ac:dyDescent="0.25">
      <c r="A7352" s="11" t="s">
        <v>2832</v>
      </c>
      <c r="B7352" t="s">
        <v>2833</v>
      </c>
      <c r="C7352" t="s">
        <v>5204</v>
      </c>
      <c r="D7352" t="s">
        <v>5215</v>
      </c>
      <c r="E7352" t="s">
        <v>5211</v>
      </c>
      <c r="F7352" t="s">
        <v>49</v>
      </c>
      <c r="G7352" s="12">
        <v>530</v>
      </c>
      <c r="H7352" s="12">
        <v>1700</v>
      </c>
      <c r="I7352" s="13">
        <v>1</v>
      </c>
      <c r="J7352" s="13">
        <v>275</v>
      </c>
      <c r="K7352" s="13">
        <v>180</v>
      </c>
      <c r="L7352" s="13">
        <v>95</v>
      </c>
      <c r="N7352" s="13">
        <v>13</v>
      </c>
      <c r="O7352" s="13">
        <v>10</v>
      </c>
      <c r="P7352" s="13">
        <v>3</v>
      </c>
      <c r="T7352" s="13">
        <v>0</v>
      </c>
      <c r="W7352" s="13">
        <v>0</v>
      </c>
      <c r="Z7352" s="13">
        <v>16</v>
      </c>
      <c r="AC7352" s="13">
        <v>169</v>
      </c>
      <c r="AD7352" s="13">
        <v>52</v>
      </c>
      <c r="AE7352" s="13">
        <v>0</v>
      </c>
      <c r="AF7352" s="13">
        <v>0</v>
      </c>
    </row>
    <row r="7353" spans="1:32" x14ac:dyDescent="0.25">
      <c r="A7353" s="11" t="s">
        <v>2832</v>
      </c>
      <c r="B7353" t="s">
        <v>2833</v>
      </c>
      <c r="C7353" t="s">
        <v>5204</v>
      </c>
      <c r="D7353" t="s">
        <v>5215</v>
      </c>
      <c r="E7353" t="s">
        <v>5212</v>
      </c>
      <c r="F7353" t="s">
        <v>49</v>
      </c>
      <c r="J7353" s="13">
        <v>909499</v>
      </c>
      <c r="K7353" s="13">
        <v>773417</v>
      </c>
      <c r="L7353" s="13">
        <v>136082</v>
      </c>
      <c r="N7353" s="13">
        <v>49388</v>
      </c>
      <c r="O7353" s="13">
        <v>43056</v>
      </c>
      <c r="P7353" s="13">
        <v>6332</v>
      </c>
      <c r="T7353" s="13">
        <v>0</v>
      </c>
      <c r="W7353" s="13">
        <v>0</v>
      </c>
      <c r="X7353" s="13">
        <v>0</v>
      </c>
      <c r="Y7353" s="13">
        <v>0</v>
      </c>
      <c r="Z7353" s="13">
        <v>119789</v>
      </c>
      <c r="AA7353" s="13">
        <v>35381</v>
      </c>
      <c r="AB7353" s="13">
        <v>0</v>
      </c>
      <c r="AC7353" s="13">
        <v>1033968</v>
      </c>
      <c r="AD7353" s="13">
        <v>361</v>
      </c>
      <c r="AE7353" s="13">
        <v>0</v>
      </c>
      <c r="AF7353" s="13">
        <v>0</v>
      </c>
    </row>
    <row r="7354" spans="1:32" x14ac:dyDescent="0.25">
      <c r="A7354" s="11" t="s">
        <v>2832</v>
      </c>
      <c r="B7354" t="s">
        <v>2833</v>
      </c>
      <c r="C7354" t="s">
        <v>5214</v>
      </c>
      <c r="D7354" t="s">
        <v>5215</v>
      </c>
      <c r="E7354" t="s">
        <v>5205</v>
      </c>
      <c r="F7354" t="s">
        <v>49</v>
      </c>
      <c r="G7354" s="12">
        <v>530</v>
      </c>
      <c r="I7354" s="13">
        <v>24</v>
      </c>
      <c r="L7354" s="13">
        <v>0</v>
      </c>
      <c r="P7354" s="13">
        <v>0</v>
      </c>
      <c r="T7354" s="13">
        <v>0</v>
      </c>
      <c r="W7354" s="13">
        <v>0</v>
      </c>
    </row>
    <row r="7355" spans="1:32" x14ac:dyDescent="0.25">
      <c r="A7355" s="11" t="s">
        <v>2832</v>
      </c>
      <c r="B7355" t="s">
        <v>2833</v>
      </c>
      <c r="C7355" t="s">
        <v>5214</v>
      </c>
      <c r="D7355" t="s">
        <v>5215</v>
      </c>
      <c r="E7355" t="s">
        <v>5206</v>
      </c>
      <c r="F7355" t="s">
        <v>49</v>
      </c>
      <c r="I7355" s="13">
        <v>24</v>
      </c>
      <c r="L7355" s="13">
        <v>0</v>
      </c>
      <c r="P7355" s="13">
        <v>0</v>
      </c>
      <c r="T7355" s="13">
        <v>0</v>
      </c>
      <c r="W7355" s="13">
        <v>0</v>
      </c>
    </row>
    <row r="7356" spans="1:32" x14ac:dyDescent="0.25">
      <c r="A7356" s="11" t="s">
        <v>2832</v>
      </c>
      <c r="B7356" t="s">
        <v>2833</v>
      </c>
      <c r="C7356" t="s">
        <v>5214</v>
      </c>
      <c r="D7356" t="s">
        <v>5215</v>
      </c>
      <c r="E7356" t="s">
        <v>5207</v>
      </c>
      <c r="F7356" t="s">
        <v>49</v>
      </c>
      <c r="H7356" s="12">
        <v>230</v>
      </c>
      <c r="I7356" s="13">
        <v>24</v>
      </c>
      <c r="L7356" s="13">
        <v>0</v>
      </c>
      <c r="P7356" s="13">
        <v>0</v>
      </c>
      <c r="T7356" s="13">
        <v>0</v>
      </c>
      <c r="W7356" s="13">
        <v>0</v>
      </c>
    </row>
    <row r="7357" spans="1:32" x14ac:dyDescent="0.25">
      <c r="A7357" s="11" t="s">
        <v>2832</v>
      </c>
      <c r="B7357" t="s">
        <v>2833</v>
      </c>
      <c r="C7357" t="s">
        <v>5214</v>
      </c>
      <c r="D7357" t="s">
        <v>5215</v>
      </c>
      <c r="E7357" t="s">
        <v>5208</v>
      </c>
      <c r="F7357" t="s">
        <v>49</v>
      </c>
      <c r="I7357" s="13">
        <v>0</v>
      </c>
      <c r="L7357" s="13">
        <v>0</v>
      </c>
      <c r="P7357" s="13">
        <v>0</v>
      </c>
      <c r="T7357" s="13">
        <v>0</v>
      </c>
      <c r="W7357" s="13">
        <v>0</v>
      </c>
    </row>
    <row r="7358" spans="1:32" x14ac:dyDescent="0.25">
      <c r="A7358" s="11" t="s">
        <v>2832</v>
      </c>
      <c r="B7358" t="s">
        <v>2833</v>
      </c>
      <c r="C7358" t="s">
        <v>5214</v>
      </c>
      <c r="D7358" t="s">
        <v>5215</v>
      </c>
      <c r="E7358" t="s">
        <v>5209</v>
      </c>
      <c r="F7358" t="s">
        <v>49</v>
      </c>
      <c r="G7358" s="12">
        <v>530</v>
      </c>
      <c r="H7358" s="12">
        <v>230</v>
      </c>
      <c r="I7358" s="13">
        <v>24</v>
      </c>
      <c r="J7358" s="13">
        <v>3268</v>
      </c>
      <c r="K7358" s="13">
        <v>3170</v>
      </c>
      <c r="L7358" s="13">
        <v>98</v>
      </c>
      <c r="M7358" s="13">
        <v>3193</v>
      </c>
      <c r="N7358" s="13">
        <v>245</v>
      </c>
      <c r="O7358" s="13">
        <v>235</v>
      </c>
      <c r="P7358" s="13">
        <v>10</v>
      </c>
      <c r="T7358" s="13">
        <v>0</v>
      </c>
      <c r="W7358" s="13">
        <v>0</v>
      </c>
      <c r="Z7358" s="13">
        <v>5373</v>
      </c>
      <c r="AC7358" s="13">
        <v>15420</v>
      </c>
      <c r="AD7358" s="13">
        <v>255</v>
      </c>
      <c r="AE7358" s="13">
        <v>0</v>
      </c>
      <c r="AF7358" s="13">
        <v>0</v>
      </c>
    </row>
    <row r="7359" spans="1:32" x14ac:dyDescent="0.25">
      <c r="A7359" s="11" t="s">
        <v>2832</v>
      </c>
      <c r="B7359" t="s">
        <v>2833</v>
      </c>
      <c r="C7359" t="s">
        <v>5214</v>
      </c>
      <c r="D7359" t="s">
        <v>5215</v>
      </c>
      <c r="E7359" t="s">
        <v>5210</v>
      </c>
      <c r="F7359" t="s">
        <v>49</v>
      </c>
      <c r="G7359" s="12">
        <v>730</v>
      </c>
      <c r="H7359" s="12">
        <v>1830</v>
      </c>
      <c r="I7359" s="13">
        <v>5</v>
      </c>
      <c r="J7359" s="13">
        <v>398</v>
      </c>
      <c r="K7359" s="13">
        <v>386</v>
      </c>
      <c r="L7359" s="13">
        <v>12</v>
      </c>
      <c r="M7359" s="13">
        <v>386</v>
      </c>
      <c r="N7359" s="13">
        <v>30</v>
      </c>
      <c r="O7359" s="13">
        <v>29</v>
      </c>
      <c r="P7359" s="13">
        <v>1</v>
      </c>
      <c r="T7359" s="13">
        <v>0</v>
      </c>
      <c r="W7359" s="13">
        <v>0</v>
      </c>
      <c r="Z7359" s="13">
        <v>654</v>
      </c>
      <c r="AC7359" s="13">
        <v>1877</v>
      </c>
      <c r="AD7359" s="13">
        <v>54</v>
      </c>
      <c r="AE7359" s="13">
        <v>0</v>
      </c>
      <c r="AF7359" s="13">
        <v>0</v>
      </c>
    </row>
    <row r="7360" spans="1:32" x14ac:dyDescent="0.25">
      <c r="A7360" s="11" t="s">
        <v>2832</v>
      </c>
      <c r="B7360" t="s">
        <v>2833</v>
      </c>
      <c r="C7360" t="s">
        <v>5214</v>
      </c>
      <c r="D7360" t="s">
        <v>5215</v>
      </c>
      <c r="E7360" t="s">
        <v>5211</v>
      </c>
      <c r="F7360" t="s">
        <v>49</v>
      </c>
      <c r="G7360" s="12">
        <v>1300</v>
      </c>
      <c r="H7360" s="12">
        <v>230</v>
      </c>
      <c r="I7360" s="13">
        <v>4</v>
      </c>
      <c r="J7360" s="13">
        <v>83</v>
      </c>
      <c r="K7360" s="13">
        <v>80</v>
      </c>
      <c r="L7360" s="13">
        <v>3</v>
      </c>
      <c r="M7360" s="13">
        <v>88</v>
      </c>
      <c r="N7360" s="13">
        <v>6</v>
      </c>
      <c r="O7360" s="13">
        <v>6</v>
      </c>
      <c r="P7360" s="13">
        <v>0</v>
      </c>
      <c r="T7360" s="13">
        <v>0</v>
      </c>
      <c r="W7360" s="13">
        <v>0</v>
      </c>
      <c r="Z7360" s="13">
        <v>136</v>
      </c>
      <c r="AC7360" s="13">
        <v>390</v>
      </c>
      <c r="AD7360" s="13">
        <v>52</v>
      </c>
      <c r="AE7360" s="13">
        <v>0</v>
      </c>
      <c r="AF7360" s="13">
        <v>0</v>
      </c>
    </row>
    <row r="7361" spans="1:32" x14ac:dyDescent="0.25">
      <c r="A7361" s="11" t="s">
        <v>2832</v>
      </c>
      <c r="B7361" t="s">
        <v>2833</v>
      </c>
      <c r="C7361" t="s">
        <v>5214</v>
      </c>
      <c r="D7361" t="s">
        <v>5215</v>
      </c>
      <c r="E7361" t="s">
        <v>5212</v>
      </c>
      <c r="F7361" t="s">
        <v>49</v>
      </c>
      <c r="J7361" s="13">
        <v>859150</v>
      </c>
      <c r="K7361" s="13">
        <v>833399</v>
      </c>
      <c r="L7361" s="13">
        <v>25751</v>
      </c>
      <c r="M7361" s="13">
        <v>839474</v>
      </c>
      <c r="N7361" s="13">
        <v>64493</v>
      </c>
      <c r="O7361" s="13">
        <v>61719</v>
      </c>
      <c r="P7361" s="13">
        <v>2774</v>
      </c>
      <c r="T7361" s="13">
        <v>0</v>
      </c>
      <c r="W7361" s="13">
        <v>0</v>
      </c>
      <c r="X7361" s="13">
        <v>0</v>
      </c>
      <c r="Y7361" s="13">
        <v>0</v>
      </c>
      <c r="Z7361" s="13">
        <v>1412486</v>
      </c>
      <c r="AC7361" s="13">
        <v>4053835</v>
      </c>
      <c r="AD7361" s="13">
        <v>361</v>
      </c>
      <c r="AE7361" s="13">
        <v>0</v>
      </c>
      <c r="AF7361" s="13">
        <v>0</v>
      </c>
    </row>
    <row r="7362" spans="1:32" x14ac:dyDescent="0.25">
      <c r="A7362" s="11" t="s">
        <v>2838</v>
      </c>
      <c r="B7362" t="s">
        <v>2839</v>
      </c>
      <c r="C7362" t="s">
        <v>5204</v>
      </c>
      <c r="D7362" t="s">
        <v>5215</v>
      </c>
      <c r="E7362" t="s">
        <v>5205</v>
      </c>
      <c r="F7362" t="s">
        <v>49</v>
      </c>
      <c r="L7362" s="13">
        <v>0</v>
      </c>
      <c r="P7362" s="13">
        <v>0</v>
      </c>
      <c r="T7362" s="13">
        <v>0</v>
      </c>
      <c r="W7362" s="13">
        <v>0</v>
      </c>
    </row>
    <row r="7363" spans="1:32" x14ac:dyDescent="0.25">
      <c r="A7363" s="11" t="s">
        <v>2838</v>
      </c>
      <c r="B7363" t="s">
        <v>2839</v>
      </c>
      <c r="C7363" t="s">
        <v>5204</v>
      </c>
      <c r="D7363" t="s">
        <v>5215</v>
      </c>
      <c r="E7363" t="s">
        <v>5206</v>
      </c>
      <c r="F7363" t="s">
        <v>49</v>
      </c>
      <c r="L7363" s="13">
        <v>0</v>
      </c>
      <c r="P7363" s="13">
        <v>0</v>
      </c>
      <c r="T7363" s="13">
        <v>0</v>
      </c>
      <c r="W7363" s="13">
        <v>0</v>
      </c>
    </row>
    <row r="7364" spans="1:32" x14ac:dyDescent="0.25">
      <c r="A7364" s="11" t="s">
        <v>2838</v>
      </c>
      <c r="B7364" t="s">
        <v>2839</v>
      </c>
      <c r="C7364" t="s">
        <v>5204</v>
      </c>
      <c r="D7364" t="s">
        <v>5215</v>
      </c>
      <c r="E7364" t="s">
        <v>5207</v>
      </c>
      <c r="F7364" t="s">
        <v>49</v>
      </c>
      <c r="L7364" s="13">
        <v>0</v>
      </c>
      <c r="P7364" s="13">
        <v>0</v>
      </c>
      <c r="T7364" s="13">
        <v>0</v>
      </c>
      <c r="W7364" s="13">
        <v>0</v>
      </c>
    </row>
    <row r="7365" spans="1:32" x14ac:dyDescent="0.25">
      <c r="A7365" s="11" t="s">
        <v>2838</v>
      </c>
      <c r="B7365" t="s">
        <v>2839</v>
      </c>
      <c r="C7365" t="s">
        <v>5204</v>
      </c>
      <c r="D7365" t="s">
        <v>5215</v>
      </c>
      <c r="E7365" t="s">
        <v>5208</v>
      </c>
      <c r="F7365" t="s">
        <v>49</v>
      </c>
      <c r="L7365" s="13">
        <v>0</v>
      </c>
      <c r="P7365" s="13">
        <v>0</v>
      </c>
      <c r="T7365" s="13">
        <v>0</v>
      </c>
      <c r="W7365" s="13">
        <v>0</v>
      </c>
    </row>
    <row r="7366" spans="1:32" x14ac:dyDescent="0.25">
      <c r="A7366" s="11" t="s">
        <v>2838</v>
      </c>
      <c r="B7366" t="s">
        <v>2839</v>
      </c>
      <c r="C7366" t="s">
        <v>5204</v>
      </c>
      <c r="D7366" t="s">
        <v>5215</v>
      </c>
      <c r="E7366" t="s">
        <v>5209</v>
      </c>
      <c r="F7366" t="s">
        <v>49</v>
      </c>
      <c r="G7366" s="12">
        <v>530</v>
      </c>
      <c r="H7366" s="12">
        <v>2045</v>
      </c>
      <c r="I7366" s="13">
        <v>62</v>
      </c>
      <c r="J7366" s="13">
        <v>7129</v>
      </c>
      <c r="K7366" s="13">
        <v>6149</v>
      </c>
      <c r="L7366" s="13">
        <v>980</v>
      </c>
      <c r="N7366" s="13">
        <v>515</v>
      </c>
      <c r="O7366" s="13">
        <v>448</v>
      </c>
      <c r="P7366" s="13">
        <v>67</v>
      </c>
      <c r="T7366" s="13">
        <v>0</v>
      </c>
      <c r="W7366" s="13">
        <v>0</v>
      </c>
      <c r="Z7366" s="13">
        <v>1019</v>
      </c>
      <c r="AC7366" s="13">
        <v>8573</v>
      </c>
      <c r="AD7366" s="13">
        <v>261</v>
      </c>
      <c r="AE7366" s="13">
        <v>0</v>
      </c>
      <c r="AF7366" s="13">
        <v>0</v>
      </c>
    </row>
    <row r="7367" spans="1:32" x14ac:dyDescent="0.25">
      <c r="A7367" s="11" t="s">
        <v>2838</v>
      </c>
      <c r="B7367" t="s">
        <v>2839</v>
      </c>
      <c r="C7367" t="s">
        <v>5204</v>
      </c>
      <c r="D7367" t="s">
        <v>5215</v>
      </c>
      <c r="E7367" t="s">
        <v>5210</v>
      </c>
      <c r="F7367" t="s">
        <v>49</v>
      </c>
      <c r="G7367" s="12">
        <v>600</v>
      </c>
      <c r="H7367" s="12">
        <v>2045</v>
      </c>
      <c r="I7367" s="13">
        <v>19</v>
      </c>
      <c r="J7367" s="13">
        <v>3217</v>
      </c>
      <c r="K7367" s="13">
        <v>2815</v>
      </c>
      <c r="L7367" s="13">
        <v>402</v>
      </c>
      <c r="N7367" s="13">
        <v>227</v>
      </c>
      <c r="O7367" s="13">
        <v>200</v>
      </c>
      <c r="P7367" s="13">
        <v>27</v>
      </c>
      <c r="T7367" s="13">
        <v>0</v>
      </c>
      <c r="W7367" s="13">
        <v>0</v>
      </c>
      <c r="Z7367" s="13">
        <v>352</v>
      </c>
      <c r="AC7367" s="13">
        <v>2508</v>
      </c>
      <c r="AD7367" s="13">
        <v>52</v>
      </c>
      <c r="AE7367" s="13">
        <v>0</v>
      </c>
      <c r="AF7367" s="13">
        <v>0</v>
      </c>
    </row>
    <row r="7368" spans="1:32" x14ac:dyDescent="0.25">
      <c r="A7368" s="11" t="s">
        <v>2838</v>
      </c>
      <c r="B7368" t="s">
        <v>2839</v>
      </c>
      <c r="C7368" t="s">
        <v>5204</v>
      </c>
      <c r="D7368" t="s">
        <v>5215</v>
      </c>
      <c r="E7368" t="s">
        <v>5211</v>
      </c>
      <c r="F7368" t="s">
        <v>49</v>
      </c>
      <c r="G7368" s="12">
        <v>600</v>
      </c>
      <c r="H7368" s="12">
        <v>2045</v>
      </c>
      <c r="I7368" s="13">
        <v>14</v>
      </c>
      <c r="J7368" s="13">
        <v>3765</v>
      </c>
      <c r="K7368" s="13">
        <v>2383</v>
      </c>
      <c r="L7368" s="13">
        <v>1382</v>
      </c>
      <c r="N7368" s="13">
        <v>195</v>
      </c>
      <c r="O7368" s="13">
        <v>170</v>
      </c>
      <c r="P7368" s="13">
        <v>25</v>
      </c>
      <c r="T7368" s="13">
        <v>0</v>
      </c>
      <c r="W7368" s="13">
        <v>0</v>
      </c>
      <c r="Z7368" s="13">
        <v>303</v>
      </c>
      <c r="AC7368" s="13">
        <v>2101</v>
      </c>
      <c r="AD7368" s="13">
        <v>53</v>
      </c>
      <c r="AE7368" s="13">
        <v>0</v>
      </c>
      <c r="AF7368" s="13">
        <v>0</v>
      </c>
    </row>
    <row r="7369" spans="1:32" x14ac:dyDescent="0.25">
      <c r="A7369" s="11" t="s">
        <v>2838</v>
      </c>
      <c r="B7369" t="s">
        <v>2839</v>
      </c>
      <c r="C7369" t="s">
        <v>5204</v>
      </c>
      <c r="D7369" t="s">
        <v>5215</v>
      </c>
      <c r="E7369" t="s">
        <v>5212</v>
      </c>
      <c r="F7369" t="s">
        <v>49</v>
      </c>
      <c r="J7369" s="13">
        <v>2175666</v>
      </c>
      <c r="K7369" s="13">
        <v>1877643</v>
      </c>
      <c r="L7369" s="13">
        <v>298023</v>
      </c>
      <c r="N7369" s="13">
        <v>156424</v>
      </c>
      <c r="O7369" s="13">
        <v>136241</v>
      </c>
      <c r="P7369" s="13">
        <v>20183</v>
      </c>
      <c r="T7369" s="13">
        <v>0</v>
      </c>
      <c r="W7369" s="13">
        <v>0</v>
      </c>
      <c r="Z7369" s="13">
        <v>300466</v>
      </c>
      <c r="AA7369" s="13">
        <v>300466</v>
      </c>
      <c r="AC7369" s="13">
        <v>2479464</v>
      </c>
      <c r="AD7369" s="13">
        <v>366</v>
      </c>
      <c r="AE7369" s="13">
        <v>0</v>
      </c>
      <c r="AF7369" s="13">
        <v>0</v>
      </c>
    </row>
    <row r="7370" spans="1:32" x14ac:dyDescent="0.25">
      <c r="A7370" s="11" t="s">
        <v>2838</v>
      </c>
      <c r="B7370" t="s">
        <v>2839</v>
      </c>
      <c r="C7370" t="s">
        <v>5214</v>
      </c>
      <c r="D7370" t="s">
        <v>5215</v>
      </c>
      <c r="E7370" t="s">
        <v>5205</v>
      </c>
      <c r="F7370" t="s">
        <v>49</v>
      </c>
      <c r="G7370" s="12">
        <v>700</v>
      </c>
      <c r="H7370" s="12">
        <v>900</v>
      </c>
      <c r="I7370" s="13">
        <v>92</v>
      </c>
      <c r="L7370" s="13">
        <v>0</v>
      </c>
      <c r="P7370" s="13">
        <v>0</v>
      </c>
      <c r="T7370" s="13">
        <v>0</v>
      </c>
      <c r="W7370" s="13">
        <v>0</v>
      </c>
    </row>
    <row r="7371" spans="1:32" x14ac:dyDescent="0.25">
      <c r="A7371" s="11" t="s">
        <v>2838</v>
      </c>
      <c r="B7371" t="s">
        <v>2839</v>
      </c>
      <c r="C7371" t="s">
        <v>5214</v>
      </c>
      <c r="D7371" t="s">
        <v>5215</v>
      </c>
      <c r="E7371" t="s">
        <v>5206</v>
      </c>
      <c r="F7371" t="s">
        <v>49</v>
      </c>
      <c r="G7371" s="12">
        <v>900</v>
      </c>
      <c r="H7371" s="12">
        <v>1400</v>
      </c>
      <c r="I7371" s="13">
        <v>45</v>
      </c>
      <c r="L7371" s="13">
        <v>0</v>
      </c>
      <c r="P7371" s="13">
        <v>0</v>
      </c>
      <c r="T7371" s="13">
        <v>0</v>
      </c>
      <c r="W7371" s="13">
        <v>0</v>
      </c>
    </row>
    <row r="7372" spans="1:32" x14ac:dyDescent="0.25">
      <c r="A7372" s="11" t="s">
        <v>2838</v>
      </c>
      <c r="B7372" t="s">
        <v>2839</v>
      </c>
      <c r="C7372" t="s">
        <v>5214</v>
      </c>
      <c r="D7372" t="s">
        <v>5215</v>
      </c>
      <c r="E7372" t="s">
        <v>5207</v>
      </c>
      <c r="F7372" t="s">
        <v>49</v>
      </c>
      <c r="G7372" s="12">
        <v>1400</v>
      </c>
      <c r="H7372" s="12">
        <v>1800</v>
      </c>
      <c r="I7372" s="13">
        <v>83</v>
      </c>
      <c r="L7372" s="13">
        <v>0</v>
      </c>
      <c r="P7372" s="13">
        <v>0</v>
      </c>
      <c r="T7372" s="13">
        <v>0</v>
      </c>
      <c r="W7372" s="13">
        <v>0</v>
      </c>
    </row>
    <row r="7373" spans="1:32" x14ac:dyDescent="0.25">
      <c r="A7373" s="11" t="s">
        <v>2838</v>
      </c>
      <c r="B7373" t="s">
        <v>2839</v>
      </c>
      <c r="C7373" t="s">
        <v>5214</v>
      </c>
      <c r="D7373" t="s">
        <v>5215</v>
      </c>
      <c r="E7373" t="s">
        <v>5208</v>
      </c>
      <c r="F7373" t="s">
        <v>49</v>
      </c>
      <c r="I7373" s="13">
        <v>20</v>
      </c>
      <c r="L7373" s="13">
        <v>0</v>
      </c>
      <c r="P7373" s="13">
        <v>0</v>
      </c>
      <c r="T7373" s="13">
        <v>0</v>
      </c>
      <c r="W7373" s="13">
        <v>0</v>
      </c>
    </row>
    <row r="7374" spans="1:32" x14ac:dyDescent="0.25">
      <c r="A7374" s="11" t="s">
        <v>2838</v>
      </c>
      <c r="B7374" t="s">
        <v>2839</v>
      </c>
      <c r="C7374" t="s">
        <v>5214</v>
      </c>
      <c r="D7374" t="s">
        <v>5215</v>
      </c>
      <c r="E7374" t="s">
        <v>5209</v>
      </c>
      <c r="F7374" t="s">
        <v>49</v>
      </c>
      <c r="G7374" s="12">
        <v>500</v>
      </c>
      <c r="H7374" s="12">
        <v>2045</v>
      </c>
      <c r="I7374" s="13">
        <v>92</v>
      </c>
      <c r="J7374" s="13">
        <v>11347</v>
      </c>
      <c r="K7374" s="13">
        <v>9645</v>
      </c>
      <c r="L7374" s="13">
        <v>1702</v>
      </c>
      <c r="M7374" s="13">
        <v>9350</v>
      </c>
      <c r="N7374" s="13">
        <v>979</v>
      </c>
      <c r="O7374" s="13">
        <v>933</v>
      </c>
      <c r="P7374" s="13">
        <v>46</v>
      </c>
      <c r="T7374" s="13">
        <v>0</v>
      </c>
      <c r="W7374" s="13">
        <v>0</v>
      </c>
      <c r="Z7374" s="13">
        <v>9943</v>
      </c>
      <c r="AC7374" s="13">
        <v>43053</v>
      </c>
      <c r="AD7374" s="13">
        <v>255</v>
      </c>
    </row>
    <row r="7375" spans="1:32" x14ac:dyDescent="0.25">
      <c r="A7375" s="11" t="s">
        <v>2838</v>
      </c>
      <c r="B7375" t="s">
        <v>2839</v>
      </c>
      <c r="C7375" t="s">
        <v>5214</v>
      </c>
      <c r="D7375" t="s">
        <v>5215</v>
      </c>
      <c r="E7375" t="s">
        <v>5210</v>
      </c>
      <c r="F7375" t="s">
        <v>49</v>
      </c>
      <c r="G7375" s="12">
        <v>600</v>
      </c>
      <c r="H7375" s="12">
        <v>2045</v>
      </c>
      <c r="I7375" s="13">
        <v>20</v>
      </c>
      <c r="J7375" s="13">
        <v>3991</v>
      </c>
      <c r="K7375" s="13">
        <v>3393</v>
      </c>
      <c r="L7375" s="13">
        <v>598</v>
      </c>
      <c r="M7375" s="13">
        <v>4072</v>
      </c>
      <c r="N7375" s="13">
        <v>345</v>
      </c>
      <c r="O7375" s="13">
        <v>328</v>
      </c>
      <c r="P7375" s="13">
        <v>17</v>
      </c>
      <c r="T7375" s="13">
        <v>0</v>
      </c>
      <c r="W7375" s="13">
        <v>0</v>
      </c>
      <c r="Z7375" s="13">
        <v>6438</v>
      </c>
      <c r="AC7375" s="13">
        <v>27877</v>
      </c>
      <c r="AD7375" s="13">
        <v>52</v>
      </c>
    </row>
    <row r="7376" spans="1:32" x14ac:dyDescent="0.25">
      <c r="A7376" s="11" t="s">
        <v>2838</v>
      </c>
      <c r="B7376" t="s">
        <v>2839</v>
      </c>
      <c r="C7376" t="s">
        <v>5214</v>
      </c>
      <c r="D7376" t="s">
        <v>5215</v>
      </c>
      <c r="E7376" t="s">
        <v>5211</v>
      </c>
      <c r="F7376" t="s">
        <v>49</v>
      </c>
      <c r="G7376" s="12">
        <v>600</v>
      </c>
      <c r="H7376" s="12">
        <v>2045</v>
      </c>
      <c r="I7376" s="13">
        <v>19</v>
      </c>
      <c r="J7376" s="13">
        <v>2848</v>
      </c>
      <c r="K7376" s="13">
        <v>2421</v>
      </c>
      <c r="L7376" s="13">
        <v>427</v>
      </c>
      <c r="M7376" s="13">
        <v>4072</v>
      </c>
      <c r="N7376" s="13">
        <v>246</v>
      </c>
      <c r="O7376" s="13">
        <v>234</v>
      </c>
      <c r="P7376" s="13">
        <v>12</v>
      </c>
      <c r="T7376" s="13">
        <v>0</v>
      </c>
      <c r="W7376" s="13">
        <v>0</v>
      </c>
      <c r="Z7376" s="13">
        <v>4139</v>
      </c>
      <c r="AC7376" s="13">
        <v>17922</v>
      </c>
      <c r="AD7376" s="13">
        <v>59</v>
      </c>
    </row>
    <row r="7377" spans="1:30" x14ac:dyDescent="0.25">
      <c r="A7377" s="11" t="s">
        <v>2838</v>
      </c>
      <c r="B7377" t="s">
        <v>2839</v>
      </c>
      <c r="C7377" t="s">
        <v>5214</v>
      </c>
      <c r="D7377" t="s">
        <v>5215</v>
      </c>
      <c r="E7377" t="s">
        <v>5212</v>
      </c>
      <c r="F7377" t="s">
        <v>49</v>
      </c>
      <c r="J7377" s="13">
        <v>3306536</v>
      </c>
      <c r="K7377" s="13">
        <v>2810556</v>
      </c>
      <c r="L7377" s="13">
        <v>495980</v>
      </c>
      <c r="M7377" s="13">
        <v>2704440</v>
      </c>
      <c r="N7377" s="13">
        <v>283152</v>
      </c>
      <c r="O7377" s="13">
        <v>271757</v>
      </c>
      <c r="P7377" s="13">
        <v>11395</v>
      </c>
      <c r="T7377" s="13">
        <v>0</v>
      </c>
      <c r="W7377" s="13">
        <v>0</v>
      </c>
      <c r="Z7377" s="13">
        <v>3114541</v>
      </c>
      <c r="AC7377" s="13">
        <v>13485534</v>
      </c>
      <c r="AD7377" s="13">
        <v>366</v>
      </c>
    </row>
    <row r="7378" spans="1:30" x14ac:dyDescent="0.25">
      <c r="A7378" s="11" t="s">
        <v>2845</v>
      </c>
      <c r="B7378" t="s">
        <v>2846</v>
      </c>
      <c r="C7378" t="s">
        <v>5204</v>
      </c>
      <c r="D7378" t="s">
        <v>5215</v>
      </c>
      <c r="E7378" t="s">
        <v>5205</v>
      </c>
      <c r="F7378" t="s">
        <v>49</v>
      </c>
      <c r="L7378" s="13">
        <v>0</v>
      </c>
      <c r="P7378" s="13">
        <v>0</v>
      </c>
      <c r="T7378" s="13">
        <v>0</v>
      </c>
      <c r="W7378" s="13">
        <v>0</v>
      </c>
    </row>
    <row r="7379" spans="1:30" x14ac:dyDescent="0.25">
      <c r="A7379" s="11" t="s">
        <v>2845</v>
      </c>
      <c r="B7379" t="s">
        <v>2846</v>
      </c>
      <c r="C7379" t="s">
        <v>5204</v>
      </c>
      <c r="D7379" t="s">
        <v>5215</v>
      </c>
      <c r="E7379" t="s">
        <v>5206</v>
      </c>
      <c r="F7379" t="s">
        <v>49</v>
      </c>
      <c r="L7379" s="13">
        <v>0</v>
      </c>
      <c r="P7379" s="13">
        <v>0</v>
      </c>
      <c r="T7379" s="13">
        <v>0</v>
      </c>
      <c r="W7379" s="13">
        <v>0</v>
      </c>
    </row>
    <row r="7380" spans="1:30" x14ac:dyDescent="0.25">
      <c r="A7380" s="11" t="s">
        <v>2845</v>
      </c>
      <c r="B7380" t="s">
        <v>2846</v>
      </c>
      <c r="C7380" t="s">
        <v>5204</v>
      </c>
      <c r="D7380" t="s">
        <v>5215</v>
      </c>
      <c r="E7380" t="s">
        <v>5207</v>
      </c>
      <c r="F7380" t="s">
        <v>49</v>
      </c>
      <c r="L7380" s="13">
        <v>0</v>
      </c>
      <c r="P7380" s="13">
        <v>0</v>
      </c>
      <c r="T7380" s="13">
        <v>0</v>
      </c>
      <c r="W7380" s="13">
        <v>0</v>
      </c>
    </row>
    <row r="7381" spans="1:30" x14ac:dyDescent="0.25">
      <c r="A7381" s="11" t="s">
        <v>2845</v>
      </c>
      <c r="B7381" t="s">
        <v>2846</v>
      </c>
      <c r="C7381" t="s">
        <v>5204</v>
      </c>
      <c r="D7381" t="s">
        <v>5215</v>
      </c>
      <c r="E7381" t="s">
        <v>5208</v>
      </c>
      <c r="F7381" t="s">
        <v>49</v>
      </c>
      <c r="L7381" s="13">
        <v>0</v>
      </c>
      <c r="P7381" s="13">
        <v>0</v>
      </c>
      <c r="T7381" s="13">
        <v>0</v>
      </c>
      <c r="W7381" s="13">
        <v>0</v>
      </c>
    </row>
    <row r="7382" spans="1:30" x14ac:dyDescent="0.25">
      <c r="A7382" s="11" t="s">
        <v>2845</v>
      </c>
      <c r="B7382" t="s">
        <v>2846</v>
      </c>
      <c r="C7382" t="s">
        <v>5204</v>
      </c>
      <c r="D7382" t="s">
        <v>5215</v>
      </c>
      <c r="E7382" t="s">
        <v>5209</v>
      </c>
      <c r="F7382" t="s">
        <v>49</v>
      </c>
      <c r="G7382" s="12">
        <v>630</v>
      </c>
      <c r="H7382" s="12">
        <v>2330</v>
      </c>
      <c r="I7382" s="13">
        <v>10</v>
      </c>
      <c r="J7382" s="13">
        <v>1733</v>
      </c>
      <c r="K7382" s="13">
        <v>1462</v>
      </c>
      <c r="L7382" s="13">
        <v>271</v>
      </c>
      <c r="N7382" s="13">
        <v>106</v>
      </c>
      <c r="O7382" s="13">
        <v>95</v>
      </c>
      <c r="P7382" s="13">
        <v>11</v>
      </c>
      <c r="T7382" s="13">
        <v>0</v>
      </c>
      <c r="W7382" s="13">
        <v>0</v>
      </c>
      <c r="Z7382" s="13">
        <v>176</v>
      </c>
      <c r="AC7382" s="13">
        <v>1104</v>
      </c>
      <c r="AD7382" s="13">
        <v>250</v>
      </c>
    </row>
    <row r="7383" spans="1:30" x14ac:dyDescent="0.25">
      <c r="A7383" s="11" t="s">
        <v>2845</v>
      </c>
      <c r="B7383" t="s">
        <v>2846</v>
      </c>
      <c r="C7383" t="s">
        <v>5204</v>
      </c>
      <c r="D7383" t="s">
        <v>5215</v>
      </c>
      <c r="E7383" t="s">
        <v>5210</v>
      </c>
      <c r="F7383" t="s">
        <v>49</v>
      </c>
      <c r="G7383" s="12">
        <v>700</v>
      </c>
      <c r="H7383" s="12">
        <v>1730</v>
      </c>
      <c r="I7383" s="13">
        <v>4</v>
      </c>
      <c r="J7383" s="13">
        <v>407</v>
      </c>
      <c r="K7383" s="13">
        <v>344</v>
      </c>
      <c r="L7383" s="13">
        <v>63</v>
      </c>
      <c r="N7383" s="13">
        <v>24</v>
      </c>
      <c r="O7383" s="13">
        <v>22</v>
      </c>
      <c r="P7383" s="13">
        <v>2</v>
      </c>
      <c r="T7383" s="13">
        <v>0</v>
      </c>
      <c r="W7383" s="13">
        <v>0</v>
      </c>
      <c r="Z7383" s="13">
        <v>41</v>
      </c>
      <c r="AC7383" s="13">
        <v>259</v>
      </c>
      <c r="AD7383" s="13">
        <v>56</v>
      </c>
    </row>
    <row r="7384" spans="1:30" x14ac:dyDescent="0.25">
      <c r="A7384" s="11" t="s">
        <v>2845</v>
      </c>
      <c r="B7384" t="s">
        <v>2846</v>
      </c>
      <c r="C7384" t="s">
        <v>5204</v>
      </c>
      <c r="D7384" t="s">
        <v>5215</v>
      </c>
      <c r="E7384" t="s">
        <v>5211</v>
      </c>
      <c r="F7384" t="s">
        <v>49</v>
      </c>
      <c r="L7384" s="13">
        <v>0</v>
      </c>
      <c r="P7384" s="13">
        <v>0</v>
      </c>
      <c r="T7384" s="13">
        <v>0</v>
      </c>
      <c r="W7384" s="13">
        <v>0</v>
      </c>
    </row>
    <row r="7385" spans="1:30" x14ac:dyDescent="0.25">
      <c r="A7385" s="11" t="s">
        <v>2845</v>
      </c>
      <c r="B7385" t="s">
        <v>2846</v>
      </c>
      <c r="C7385" t="s">
        <v>5204</v>
      </c>
      <c r="D7385" t="s">
        <v>5215</v>
      </c>
      <c r="E7385" t="s">
        <v>5212</v>
      </c>
      <c r="F7385" t="s">
        <v>49</v>
      </c>
      <c r="J7385" s="13">
        <v>456063</v>
      </c>
      <c r="K7385" s="13">
        <v>384791</v>
      </c>
      <c r="L7385" s="13">
        <v>71272</v>
      </c>
      <c r="N7385" s="13">
        <v>27897</v>
      </c>
      <c r="O7385" s="13">
        <v>24918</v>
      </c>
      <c r="P7385" s="13">
        <v>2979</v>
      </c>
      <c r="T7385" s="13">
        <v>0</v>
      </c>
      <c r="W7385" s="13">
        <v>0</v>
      </c>
      <c r="Z7385" s="13">
        <v>46342</v>
      </c>
      <c r="AA7385" s="13">
        <v>33139</v>
      </c>
      <c r="AC7385" s="13">
        <v>290537</v>
      </c>
      <c r="AD7385" s="13">
        <v>306</v>
      </c>
    </row>
    <row r="7386" spans="1:30" x14ac:dyDescent="0.25">
      <c r="A7386" s="11" t="s">
        <v>2845</v>
      </c>
      <c r="B7386" t="s">
        <v>2846</v>
      </c>
      <c r="C7386" t="s">
        <v>5214</v>
      </c>
      <c r="D7386" t="s">
        <v>5215</v>
      </c>
      <c r="E7386" t="s">
        <v>5205</v>
      </c>
      <c r="F7386" t="s">
        <v>49</v>
      </c>
      <c r="G7386" s="12">
        <v>520</v>
      </c>
      <c r="H7386" s="12">
        <v>930</v>
      </c>
      <c r="I7386" s="13">
        <v>35</v>
      </c>
      <c r="L7386" s="13">
        <v>0</v>
      </c>
      <c r="P7386" s="13">
        <v>0</v>
      </c>
      <c r="T7386" s="13">
        <v>0</v>
      </c>
      <c r="W7386" s="13">
        <v>0</v>
      </c>
    </row>
    <row r="7387" spans="1:30" x14ac:dyDescent="0.25">
      <c r="A7387" s="11" t="s">
        <v>2845</v>
      </c>
      <c r="B7387" t="s">
        <v>2846</v>
      </c>
      <c r="C7387" t="s">
        <v>5214</v>
      </c>
      <c r="D7387" t="s">
        <v>5215</v>
      </c>
      <c r="E7387" t="s">
        <v>5206</v>
      </c>
      <c r="F7387" t="s">
        <v>49</v>
      </c>
      <c r="G7387" s="12">
        <v>930</v>
      </c>
      <c r="H7387" s="12">
        <v>1400</v>
      </c>
      <c r="I7387" s="13">
        <v>23</v>
      </c>
      <c r="L7387" s="13">
        <v>0</v>
      </c>
      <c r="P7387" s="13">
        <v>0</v>
      </c>
      <c r="T7387" s="13">
        <v>0</v>
      </c>
      <c r="W7387" s="13">
        <v>0</v>
      </c>
    </row>
    <row r="7388" spans="1:30" x14ac:dyDescent="0.25">
      <c r="A7388" s="11" t="s">
        <v>2845</v>
      </c>
      <c r="B7388" t="s">
        <v>2846</v>
      </c>
      <c r="C7388" t="s">
        <v>5214</v>
      </c>
      <c r="D7388" t="s">
        <v>5215</v>
      </c>
      <c r="E7388" t="s">
        <v>5207</v>
      </c>
      <c r="F7388" t="s">
        <v>49</v>
      </c>
      <c r="G7388" s="12">
        <v>1400</v>
      </c>
      <c r="H7388" s="12">
        <v>2400</v>
      </c>
      <c r="I7388" s="13">
        <v>25</v>
      </c>
      <c r="L7388" s="13">
        <v>0</v>
      </c>
      <c r="P7388" s="13">
        <v>0</v>
      </c>
      <c r="T7388" s="13">
        <v>0</v>
      </c>
      <c r="W7388" s="13">
        <v>0</v>
      </c>
    </row>
    <row r="7389" spans="1:30" x14ac:dyDescent="0.25">
      <c r="A7389" s="11" t="s">
        <v>2845</v>
      </c>
      <c r="B7389" t="s">
        <v>2846</v>
      </c>
      <c r="C7389" t="s">
        <v>5214</v>
      </c>
      <c r="D7389" t="s">
        <v>5215</v>
      </c>
      <c r="E7389" t="s">
        <v>5208</v>
      </c>
      <c r="F7389" t="s">
        <v>49</v>
      </c>
      <c r="L7389" s="13">
        <v>0</v>
      </c>
      <c r="P7389" s="13">
        <v>0</v>
      </c>
      <c r="T7389" s="13">
        <v>0</v>
      </c>
      <c r="W7389" s="13">
        <v>0</v>
      </c>
    </row>
    <row r="7390" spans="1:30" x14ac:dyDescent="0.25">
      <c r="A7390" s="11" t="s">
        <v>2845</v>
      </c>
      <c r="B7390" t="s">
        <v>2846</v>
      </c>
      <c r="C7390" t="s">
        <v>5214</v>
      </c>
      <c r="D7390" t="s">
        <v>5215</v>
      </c>
      <c r="E7390" t="s">
        <v>5209</v>
      </c>
      <c r="F7390" t="s">
        <v>49</v>
      </c>
      <c r="G7390" s="12">
        <v>520</v>
      </c>
      <c r="H7390" s="12">
        <v>2400</v>
      </c>
      <c r="I7390" s="13">
        <v>35</v>
      </c>
      <c r="J7390" s="13">
        <v>4257</v>
      </c>
      <c r="K7390" s="13">
        <v>3826</v>
      </c>
      <c r="L7390" s="13">
        <v>431</v>
      </c>
      <c r="M7390" s="13">
        <v>3827</v>
      </c>
      <c r="N7390" s="13">
        <v>303</v>
      </c>
      <c r="O7390" s="13">
        <v>285</v>
      </c>
      <c r="P7390" s="13">
        <v>18</v>
      </c>
      <c r="T7390" s="13">
        <v>0</v>
      </c>
      <c r="W7390" s="13">
        <v>0</v>
      </c>
      <c r="Z7390" s="13">
        <v>6377</v>
      </c>
      <c r="AC7390" s="13">
        <v>19121</v>
      </c>
      <c r="AD7390" s="13">
        <v>250</v>
      </c>
    </row>
    <row r="7391" spans="1:30" x14ac:dyDescent="0.25">
      <c r="A7391" s="11" t="s">
        <v>2845</v>
      </c>
      <c r="B7391" t="s">
        <v>2846</v>
      </c>
      <c r="C7391" t="s">
        <v>5214</v>
      </c>
      <c r="D7391" t="s">
        <v>5215</v>
      </c>
      <c r="E7391" t="s">
        <v>5210</v>
      </c>
      <c r="F7391" t="s">
        <v>49</v>
      </c>
      <c r="G7391" s="12">
        <v>615</v>
      </c>
      <c r="H7391" s="12">
        <v>1700</v>
      </c>
      <c r="I7391" s="13">
        <v>20</v>
      </c>
      <c r="J7391" s="13">
        <v>2592</v>
      </c>
      <c r="K7391" s="13">
        <v>2329</v>
      </c>
      <c r="L7391" s="13">
        <v>263</v>
      </c>
      <c r="M7391" s="13">
        <v>2330</v>
      </c>
      <c r="N7391" s="13">
        <v>184</v>
      </c>
      <c r="O7391" s="13">
        <v>174</v>
      </c>
      <c r="P7391" s="13">
        <v>10</v>
      </c>
      <c r="T7391" s="13">
        <v>0</v>
      </c>
      <c r="W7391" s="13">
        <v>0</v>
      </c>
      <c r="Z7391" s="13">
        <v>3882</v>
      </c>
      <c r="AC7391" s="13">
        <v>11640</v>
      </c>
      <c r="AD7391" s="13">
        <v>56</v>
      </c>
    </row>
    <row r="7392" spans="1:30" x14ac:dyDescent="0.25">
      <c r="A7392" s="11" t="s">
        <v>2845</v>
      </c>
      <c r="B7392" t="s">
        <v>2846</v>
      </c>
      <c r="C7392" t="s">
        <v>5214</v>
      </c>
      <c r="D7392" t="s">
        <v>5215</v>
      </c>
      <c r="E7392" t="s">
        <v>5211</v>
      </c>
      <c r="F7392" t="s">
        <v>49</v>
      </c>
      <c r="L7392" s="13">
        <v>0</v>
      </c>
      <c r="P7392" s="13">
        <v>0</v>
      </c>
      <c r="T7392" s="13">
        <v>0</v>
      </c>
      <c r="W7392" s="13">
        <v>0</v>
      </c>
    </row>
    <row r="7393" spans="1:30" x14ac:dyDescent="0.25">
      <c r="A7393" s="11" t="s">
        <v>2845</v>
      </c>
      <c r="B7393" t="s">
        <v>2846</v>
      </c>
      <c r="C7393" t="s">
        <v>5214</v>
      </c>
      <c r="D7393" t="s">
        <v>5215</v>
      </c>
      <c r="E7393" t="s">
        <v>5212</v>
      </c>
      <c r="F7393" t="s">
        <v>49</v>
      </c>
      <c r="J7393" s="13">
        <v>1209611</v>
      </c>
      <c r="K7393" s="13">
        <v>1087130</v>
      </c>
      <c r="L7393" s="13">
        <v>122481</v>
      </c>
      <c r="M7393" s="13">
        <v>1087192</v>
      </c>
      <c r="N7393" s="13">
        <v>86053</v>
      </c>
      <c r="O7393" s="13">
        <v>81049</v>
      </c>
      <c r="P7393" s="13">
        <v>5004</v>
      </c>
      <c r="T7393" s="13">
        <v>0</v>
      </c>
      <c r="W7393" s="13">
        <v>0</v>
      </c>
      <c r="X7393" s="13">
        <v>75</v>
      </c>
      <c r="Z7393" s="13">
        <v>1811765</v>
      </c>
      <c r="AC7393" s="13">
        <v>5432134</v>
      </c>
      <c r="AD7393" s="13">
        <v>306</v>
      </c>
    </row>
    <row r="7394" spans="1:30" x14ac:dyDescent="0.25">
      <c r="A7394" s="11" t="s">
        <v>2850</v>
      </c>
      <c r="B7394" t="s">
        <v>2851</v>
      </c>
      <c r="C7394" t="s">
        <v>5204</v>
      </c>
      <c r="D7394" t="s">
        <v>4287</v>
      </c>
      <c r="E7394" t="s">
        <v>5205</v>
      </c>
      <c r="F7394" t="s">
        <v>49</v>
      </c>
      <c r="L7394" s="13">
        <v>0</v>
      </c>
      <c r="P7394" s="13">
        <v>0</v>
      </c>
      <c r="T7394" s="13">
        <v>0</v>
      </c>
      <c r="W7394" s="13">
        <v>0</v>
      </c>
    </row>
    <row r="7395" spans="1:30" x14ac:dyDescent="0.25">
      <c r="A7395" s="11" t="s">
        <v>2850</v>
      </c>
      <c r="B7395" t="s">
        <v>2851</v>
      </c>
      <c r="C7395" t="s">
        <v>5204</v>
      </c>
      <c r="D7395" t="s">
        <v>4287</v>
      </c>
      <c r="E7395" t="s">
        <v>5206</v>
      </c>
      <c r="F7395" t="s">
        <v>49</v>
      </c>
      <c r="L7395" s="13">
        <v>0</v>
      </c>
      <c r="P7395" s="13">
        <v>0</v>
      </c>
      <c r="T7395" s="13">
        <v>0</v>
      </c>
      <c r="W7395" s="13">
        <v>0</v>
      </c>
    </row>
    <row r="7396" spans="1:30" x14ac:dyDescent="0.25">
      <c r="A7396" s="11" t="s">
        <v>2850</v>
      </c>
      <c r="B7396" t="s">
        <v>2851</v>
      </c>
      <c r="C7396" t="s">
        <v>5204</v>
      </c>
      <c r="D7396" t="s">
        <v>4287</v>
      </c>
      <c r="E7396" t="s">
        <v>5207</v>
      </c>
      <c r="F7396" t="s">
        <v>49</v>
      </c>
      <c r="L7396" s="13">
        <v>0</v>
      </c>
      <c r="P7396" s="13">
        <v>0</v>
      </c>
      <c r="T7396" s="13">
        <v>0</v>
      </c>
      <c r="W7396" s="13">
        <v>0</v>
      </c>
    </row>
    <row r="7397" spans="1:30" x14ac:dyDescent="0.25">
      <c r="A7397" s="11" t="s">
        <v>2850</v>
      </c>
      <c r="B7397" t="s">
        <v>2851</v>
      </c>
      <c r="C7397" t="s">
        <v>5204</v>
      </c>
      <c r="D7397" t="s">
        <v>4287</v>
      </c>
      <c r="E7397" t="s">
        <v>5208</v>
      </c>
      <c r="F7397" t="s">
        <v>49</v>
      </c>
      <c r="L7397" s="13">
        <v>0</v>
      </c>
      <c r="P7397" s="13">
        <v>0</v>
      </c>
      <c r="T7397" s="13">
        <v>0</v>
      </c>
      <c r="W7397" s="13">
        <v>0</v>
      </c>
    </row>
    <row r="7398" spans="1:30" x14ac:dyDescent="0.25">
      <c r="A7398" s="11" t="s">
        <v>2850</v>
      </c>
      <c r="B7398" t="s">
        <v>2851</v>
      </c>
      <c r="C7398" t="s">
        <v>5204</v>
      </c>
      <c r="D7398" t="s">
        <v>4287</v>
      </c>
      <c r="E7398" t="s">
        <v>5209</v>
      </c>
      <c r="F7398" t="s">
        <v>49</v>
      </c>
      <c r="G7398" s="12">
        <v>600</v>
      </c>
      <c r="H7398" s="12">
        <v>2300</v>
      </c>
      <c r="I7398" s="13">
        <v>5</v>
      </c>
      <c r="J7398" s="13">
        <v>790</v>
      </c>
      <c r="K7398" s="13">
        <v>759</v>
      </c>
      <c r="L7398" s="13">
        <v>31</v>
      </c>
      <c r="N7398" s="13">
        <v>58</v>
      </c>
      <c r="O7398" s="13">
        <v>55</v>
      </c>
      <c r="P7398" s="13">
        <v>3</v>
      </c>
      <c r="T7398" s="13">
        <v>0</v>
      </c>
      <c r="W7398" s="13">
        <v>0</v>
      </c>
      <c r="Z7398" s="13">
        <v>91</v>
      </c>
      <c r="AC7398" s="13">
        <v>494</v>
      </c>
      <c r="AD7398" s="13">
        <v>261</v>
      </c>
    </row>
    <row r="7399" spans="1:30" x14ac:dyDescent="0.25">
      <c r="A7399" s="11" t="s">
        <v>2850</v>
      </c>
      <c r="B7399" t="s">
        <v>2851</v>
      </c>
      <c r="C7399" t="s">
        <v>5204</v>
      </c>
      <c r="D7399" t="s">
        <v>4287</v>
      </c>
      <c r="E7399" t="s">
        <v>5210</v>
      </c>
      <c r="F7399" t="s">
        <v>49</v>
      </c>
      <c r="G7399" s="12">
        <v>600</v>
      </c>
      <c r="H7399" s="12">
        <v>2200</v>
      </c>
      <c r="I7399" s="13">
        <v>2</v>
      </c>
      <c r="J7399" s="13">
        <v>200</v>
      </c>
      <c r="K7399" s="13">
        <v>190</v>
      </c>
      <c r="L7399" s="13">
        <v>10</v>
      </c>
      <c r="N7399" s="13">
        <v>21</v>
      </c>
      <c r="O7399" s="13">
        <v>20</v>
      </c>
      <c r="P7399" s="13">
        <v>1</v>
      </c>
      <c r="T7399" s="13">
        <v>0</v>
      </c>
      <c r="W7399" s="13">
        <v>0</v>
      </c>
      <c r="Z7399" s="13">
        <v>30</v>
      </c>
      <c r="AC7399" s="13">
        <v>203</v>
      </c>
      <c r="AD7399" s="13">
        <v>52</v>
      </c>
    </row>
    <row r="7400" spans="1:30" x14ac:dyDescent="0.25">
      <c r="A7400" s="11" t="s">
        <v>2850</v>
      </c>
      <c r="B7400" t="s">
        <v>2851</v>
      </c>
      <c r="C7400" t="s">
        <v>5204</v>
      </c>
      <c r="D7400" t="s">
        <v>4287</v>
      </c>
      <c r="E7400" t="s">
        <v>5211</v>
      </c>
      <c r="F7400" t="s">
        <v>49</v>
      </c>
      <c r="G7400" s="12">
        <v>700</v>
      </c>
      <c r="H7400" s="12">
        <v>2000</v>
      </c>
      <c r="I7400" s="13">
        <v>2</v>
      </c>
      <c r="J7400" s="13">
        <v>185</v>
      </c>
      <c r="K7400" s="13">
        <v>175</v>
      </c>
      <c r="L7400" s="13">
        <v>10</v>
      </c>
      <c r="N7400" s="13">
        <v>18</v>
      </c>
      <c r="O7400" s="13">
        <v>17</v>
      </c>
      <c r="P7400" s="13">
        <v>1</v>
      </c>
      <c r="T7400" s="13">
        <v>0</v>
      </c>
      <c r="W7400" s="13">
        <v>0</v>
      </c>
      <c r="Z7400" s="13">
        <v>26</v>
      </c>
      <c r="AC7400" s="13">
        <v>198</v>
      </c>
      <c r="AD7400" s="13">
        <v>53</v>
      </c>
    </row>
    <row r="7401" spans="1:30" x14ac:dyDescent="0.25">
      <c r="A7401" s="11" t="s">
        <v>2850</v>
      </c>
      <c r="B7401" t="s">
        <v>2851</v>
      </c>
      <c r="C7401" t="s">
        <v>5204</v>
      </c>
      <c r="D7401" t="s">
        <v>4287</v>
      </c>
      <c r="E7401" t="s">
        <v>5212</v>
      </c>
      <c r="F7401" t="s">
        <v>49</v>
      </c>
      <c r="J7401" s="13">
        <v>226325</v>
      </c>
      <c r="K7401" s="13">
        <v>217272</v>
      </c>
      <c r="L7401" s="13">
        <v>9053</v>
      </c>
      <c r="N7401" s="13">
        <v>17084</v>
      </c>
      <c r="O7401" s="13">
        <v>16467</v>
      </c>
      <c r="P7401" s="13">
        <v>617</v>
      </c>
      <c r="T7401" s="13">
        <v>0</v>
      </c>
      <c r="W7401" s="13">
        <v>0</v>
      </c>
      <c r="Z7401" s="13">
        <v>26686</v>
      </c>
      <c r="AA7401" s="13">
        <v>22683</v>
      </c>
      <c r="AC7401" s="13">
        <v>150264</v>
      </c>
      <c r="AD7401" s="13">
        <v>366</v>
      </c>
    </row>
    <row r="7402" spans="1:30" x14ac:dyDescent="0.25">
      <c r="A7402" s="11" t="s">
        <v>2850</v>
      </c>
      <c r="B7402" t="s">
        <v>2851</v>
      </c>
      <c r="C7402" t="s">
        <v>5214</v>
      </c>
      <c r="D7402" t="s">
        <v>5215</v>
      </c>
      <c r="E7402" t="s">
        <v>5205</v>
      </c>
      <c r="F7402" t="s">
        <v>49</v>
      </c>
      <c r="G7402" s="12">
        <v>700</v>
      </c>
      <c r="H7402" s="12">
        <v>900</v>
      </c>
      <c r="I7402" s="13">
        <v>47</v>
      </c>
      <c r="L7402" s="13">
        <v>0</v>
      </c>
      <c r="P7402" s="13">
        <v>0</v>
      </c>
      <c r="T7402" s="13">
        <v>0</v>
      </c>
      <c r="W7402" s="13">
        <v>0</v>
      </c>
    </row>
    <row r="7403" spans="1:30" x14ac:dyDescent="0.25">
      <c r="A7403" s="11" t="s">
        <v>2850</v>
      </c>
      <c r="B7403" t="s">
        <v>2851</v>
      </c>
      <c r="C7403" t="s">
        <v>5214</v>
      </c>
      <c r="D7403" t="s">
        <v>5215</v>
      </c>
      <c r="E7403" t="s">
        <v>5206</v>
      </c>
      <c r="F7403" t="s">
        <v>49</v>
      </c>
      <c r="G7403" s="12">
        <v>900</v>
      </c>
      <c r="H7403" s="12">
        <v>1430</v>
      </c>
      <c r="I7403" s="13">
        <v>28</v>
      </c>
      <c r="L7403" s="13">
        <v>0</v>
      </c>
      <c r="P7403" s="13">
        <v>0</v>
      </c>
      <c r="T7403" s="13">
        <v>0</v>
      </c>
      <c r="W7403" s="13">
        <v>0</v>
      </c>
    </row>
    <row r="7404" spans="1:30" x14ac:dyDescent="0.25">
      <c r="A7404" s="11" t="s">
        <v>2850</v>
      </c>
      <c r="B7404" t="s">
        <v>2851</v>
      </c>
      <c r="C7404" t="s">
        <v>5214</v>
      </c>
      <c r="D7404" t="s">
        <v>5215</v>
      </c>
      <c r="E7404" t="s">
        <v>5207</v>
      </c>
      <c r="F7404" t="s">
        <v>49</v>
      </c>
      <c r="G7404" s="12">
        <v>1430</v>
      </c>
      <c r="H7404" s="12">
        <v>1800</v>
      </c>
      <c r="I7404" s="13">
        <v>47</v>
      </c>
      <c r="L7404" s="13">
        <v>0</v>
      </c>
      <c r="P7404" s="13">
        <v>0</v>
      </c>
      <c r="T7404" s="13">
        <v>0</v>
      </c>
      <c r="W7404" s="13">
        <v>0</v>
      </c>
    </row>
    <row r="7405" spans="1:30" x14ac:dyDescent="0.25">
      <c r="A7405" s="11" t="s">
        <v>2850</v>
      </c>
      <c r="B7405" t="s">
        <v>2851</v>
      </c>
      <c r="C7405" t="s">
        <v>5214</v>
      </c>
      <c r="D7405" t="s">
        <v>5215</v>
      </c>
      <c r="E7405" t="s">
        <v>5208</v>
      </c>
      <c r="F7405" t="s">
        <v>49</v>
      </c>
      <c r="I7405" s="13">
        <v>36</v>
      </c>
      <c r="L7405" s="13">
        <v>0</v>
      </c>
      <c r="P7405" s="13">
        <v>0</v>
      </c>
      <c r="T7405" s="13">
        <v>0</v>
      </c>
      <c r="W7405" s="13">
        <v>0</v>
      </c>
    </row>
    <row r="7406" spans="1:30" x14ac:dyDescent="0.25">
      <c r="A7406" s="11" t="s">
        <v>2850</v>
      </c>
      <c r="B7406" t="s">
        <v>2851</v>
      </c>
      <c r="C7406" t="s">
        <v>5214</v>
      </c>
      <c r="D7406" t="s">
        <v>5215</v>
      </c>
      <c r="E7406" t="s">
        <v>5209</v>
      </c>
      <c r="F7406" t="s">
        <v>49</v>
      </c>
      <c r="G7406" s="12">
        <v>425</v>
      </c>
      <c r="H7406" s="12">
        <v>120</v>
      </c>
      <c r="I7406" s="13">
        <v>47</v>
      </c>
      <c r="J7406" s="13">
        <v>6385</v>
      </c>
      <c r="K7406" s="13">
        <v>5964</v>
      </c>
      <c r="L7406" s="13">
        <v>421</v>
      </c>
      <c r="M7406" s="13">
        <v>5987</v>
      </c>
      <c r="N7406" s="13">
        <v>468</v>
      </c>
      <c r="O7406" s="13">
        <v>440</v>
      </c>
      <c r="P7406" s="13">
        <v>28</v>
      </c>
      <c r="T7406" s="13">
        <v>0</v>
      </c>
      <c r="W7406" s="13">
        <v>0</v>
      </c>
      <c r="Z7406" s="13">
        <v>11021</v>
      </c>
      <c r="AC7406" s="13">
        <v>48272</v>
      </c>
      <c r="AD7406" s="13">
        <v>261</v>
      </c>
    </row>
    <row r="7407" spans="1:30" x14ac:dyDescent="0.25">
      <c r="A7407" s="11" t="s">
        <v>2850</v>
      </c>
      <c r="B7407" t="s">
        <v>2851</v>
      </c>
      <c r="C7407" t="s">
        <v>5214</v>
      </c>
      <c r="D7407" t="s">
        <v>5215</v>
      </c>
      <c r="E7407" t="s">
        <v>5210</v>
      </c>
      <c r="F7407" t="s">
        <v>49</v>
      </c>
      <c r="G7407" s="12">
        <v>620</v>
      </c>
      <c r="H7407" s="12">
        <v>2400</v>
      </c>
      <c r="I7407" s="13">
        <v>25</v>
      </c>
      <c r="J7407" s="13">
        <v>2830</v>
      </c>
      <c r="K7407" s="13">
        <v>2643</v>
      </c>
      <c r="L7407" s="13">
        <v>187</v>
      </c>
      <c r="M7407" s="13">
        <v>2683</v>
      </c>
      <c r="N7407" s="13">
        <v>253</v>
      </c>
      <c r="O7407" s="13">
        <v>238</v>
      </c>
      <c r="P7407" s="13">
        <v>15</v>
      </c>
      <c r="T7407" s="13">
        <v>0</v>
      </c>
      <c r="W7407" s="13">
        <v>0</v>
      </c>
      <c r="Z7407" s="13">
        <v>4856</v>
      </c>
      <c r="AC7407" s="13">
        <v>20298</v>
      </c>
      <c r="AD7407" s="13">
        <v>52</v>
      </c>
    </row>
    <row r="7408" spans="1:30" x14ac:dyDescent="0.25">
      <c r="A7408" s="11" t="s">
        <v>2850</v>
      </c>
      <c r="B7408" t="s">
        <v>2851</v>
      </c>
      <c r="C7408" t="s">
        <v>5214</v>
      </c>
      <c r="D7408" t="s">
        <v>5215</v>
      </c>
      <c r="E7408" t="s">
        <v>5211</v>
      </c>
      <c r="F7408" t="s">
        <v>49</v>
      </c>
      <c r="G7408" s="12">
        <v>735</v>
      </c>
      <c r="H7408" s="12">
        <v>2220</v>
      </c>
      <c r="I7408" s="13">
        <v>20</v>
      </c>
      <c r="J7408" s="13">
        <v>2157</v>
      </c>
      <c r="K7408" s="13">
        <v>2015</v>
      </c>
      <c r="L7408" s="13">
        <v>142</v>
      </c>
      <c r="M7408" s="13">
        <v>2102</v>
      </c>
      <c r="N7408" s="13">
        <v>160</v>
      </c>
      <c r="O7408" s="13">
        <v>151</v>
      </c>
      <c r="P7408" s="13">
        <v>9</v>
      </c>
      <c r="T7408" s="13">
        <v>0</v>
      </c>
      <c r="W7408" s="13">
        <v>0</v>
      </c>
      <c r="Z7408" s="13">
        <v>2500</v>
      </c>
      <c r="AC7408" s="13">
        <v>10475</v>
      </c>
      <c r="AD7408" s="13">
        <v>53</v>
      </c>
    </row>
    <row r="7409" spans="1:30" x14ac:dyDescent="0.25">
      <c r="A7409" s="11" t="s">
        <v>2850</v>
      </c>
      <c r="B7409" t="s">
        <v>2851</v>
      </c>
      <c r="C7409" t="s">
        <v>5214</v>
      </c>
      <c r="D7409" t="s">
        <v>5215</v>
      </c>
      <c r="E7409" t="s">
        <v>5212</v>
      </c>
      <c r="F7409" t="s">
        <v>49</v>
      </c>
      <c r="J7409" s="13">
        <v>1927905</v>
      </c>
      <c r="K7409" s="13">
        <v>1800663</v>
      </c>
      <c r="L7409" s="13">
        <v>127242</v>
      </c>
      <c r="M7409" s="13">
        <v>1813522</v>
      </c>
      <c r="N7409" s="13">
        <v>143766</v>
      </c>
      <c r="O7409" s="13">
        <v>135418</v>
      </c>
      <c r="P7409" s="13">
        <v>8348</v>
      </c>
      <c r="T7409" s="13">
        <v>0</v>
      </c>
      <c r="W7409" s="13">
        <v>0</v>
      </c>
      <c r="X7409" s="13">
        <v>123</v>
      </c>
      <c r="Z7409" s="13">
        <v>3261494</v>
      </c>
      <c r="AC7409" s="13">
        <v>13869820</v>
      </c>
      <c r="AD7409" s="13">
        <v>366</v>
      </c>
    </row>
    <row r="7410" spans="1:30" x14ac:dyDescent="0.25">
      <c r="A7410" s="11" t="s">
        <v>2858</v>
      </c>
      <c r="B7410" t="s">
        <v>2859</v>
      </c>
      <c r="C7410" t="s">
        <v>5204</v>
      </c>
      <c r="D7410" t="s">
        <v>4287</v>
      </c>
      <c r="E7410" t="s">
        <v>5205</v>
      </c>
      <c r="F7410" t="s">
        <v>49</v>
      </c>
      <c r="L7410" s="13">
        <v>0</v>
      </c>
      <c r="P7410" s="13">
        <v>0</v>
      </c>
      <c r="T7410" s="13">
        <v>0</v>
      </c>
      <c r="W7410" s="13">
        <v>0</v>
      </c>
    </row>
    <row r="7411" spans="1:30" x14ac:dyDescent="0.25">
      <c r="A7411" s="11" t="s">
        <v>2858</v>
      </c>
      <c r="B7411" t="s">
        <v>2859</v>
      </c>
      <c r="C7411" t="s">
        <v>5204</v>
      </c>
      <c r="D7411" t="s">
        <v>4287</v>
      </c>
      <c r="E7411" t="s">
        <v>5206</v>
      </c>
      <c r="F7411" t="s">
        <v>49</v>
      </c>
      <c r="L7411" s="13">
        <v>0</v>
      </c>
      <c r="P7411" s="13">
        <v>0</v>
      </c>
      <c r="T7411" s="13">
        <v>0</v>
      </c>
      <c r="W7411" s="13">
        <v>0</v>
      </c>
    </row>
    <row r="7412" spans="1:30" x14ac:dyDescent="0.25">
      <c r="A7412" s="11" t="s">
        <v>2858</v>
      </c>
      <c r="B7412" t="s">
        <v>2859</v>
      </c>
      <c r="C7412" t="s">
        <v>5204</v>
      </c>
      <c r="D7412" t="s">
        <v>4287</v>
      </c>
      <c r="E7412" t="s">
        <v>5207</v>
      </c>
      <c r="F7412" t="s">
        <v>49</v>
      </c>
      <c r="L7412" s="13">
        <v>0</v>
      </c>
      <c r="P7412" s="13">
        <v>0</v>
      </c>
      <c r="T7412" s="13">
        <v>0</v>
      </c>
      <c r="W7412" s="13">
        <v>0</v>
      </c>
    </row>
    <row r="7413" spans="1:30" x14ac:dyDescent="0.25">
      <c r="A7413" s="11" t="s">
        <v>2858</v>
      </c>
      <c r="B7413" t="s">
        <v>2859</v>
      </c>
      <c r="C7413" t="s">
        <v>5204</v>
      </c>
      <c r="D7413" t="s">
        <v>4287</v>
      </c>
      <c r="E7413" t="s">
        <v>5208</v>
      </c>
      <c r="F7413" t="s">
        <v>49</v>
      </c>
      <c r="L7413" s="13">
        <v>0</v>
      </c>
      <c r="P7413" s="13">
        <v>0</v>
      </c>
      <c r="T7413" s="13">
        <v>0</v>
      </c>
      <c r="W7413" s="13">
        <v>0</v>
      </c>
    </row>
    <row r="7414" spans="1:30" x14ac:dyDescent="0.25">
      <c r="A7414" s="11" t="s">
        <v>2858</v>
      </c>
      <c r="B7414" t="s">
        <v>2859</v>
      </c>
      <c r="C7414" t="s">
        <v>5204</v>
      </c>
      <c r="D7414" t="s">
        <v>4287</v>
      </c>
      <c r="E7414" t="s">
        <v>5209</v>
      </c>
      <c r="F7414" t="s">
        <v>49</v>
      </c>
      <c r="G7414" s="12">
        <v>745</v>
      </c>
      <c r="H7414" s="12">
        <v>1630</v>
      </c>
      <c r="I7414" s="13">
        <v>2</v>
      </c>
      <c r="J7414" s="13">
        <v>227</v>
      </c>
      <c r="K7414" s="13">
        <v>200</v>
      </c>
      <c r="L7414" s="13">
        <v>27</v>
      </c>
      <c r="N7414" s="13">
        <v>17</v>
      </c>
      <c r="O7414" s="13">
        <v>16</v>
      </c>
      <c r="P7414" s="13">
        <v>1</v>
      </c>
      <c r="T7414" s="13">
        <v>0</v>
      </c>
      <c r="W7414" s="13">
        <v>0</v>
      </c>
      <c r="Z7414" s="13">
        <v>29</v>
      </c>
      <c r="AC7414" s="13">
        <v>140</v>
      </c>
      <c r="AD7414" s="13">
        <v>255</v>
      </c>
    </row>
    <row r="7415" spans="1:30" x14ac:dyDescent="0.25">
      <c r="A7415" s="11" t="s">
        <v>2858</v>
      </c>
      <c r="B7415" t="s">
        <v>2859</v>
      </c>
      <c r="C7415" t="s">
        <v>5204</v>
      </c>
      <c r="D7415" t="s">
        <v>4287</v>
      </c>
      <c r="E7415" t="s">
        <v>5210</v>
      </c>
      <c r="F7415" t="s">
        <v>49</v>
      </c>
      <c r="I7415" s="13">
        <v>0</v>
      </c>
      <c r="J7415" s="13">
        <v>0</v>
      </c>
      <c r="K7415" s="13">
        <v>0</v>
      </c>
      <c r="L7415" s="13">
        <v>0</v>
      </c>
      <c r="N7415" s="13">
        <v>0</v>
      </c>
      <c r="O7415" s="13">
        <v>0</v>
      </c>
      <c r="P7415" s="13">
        <v>0</v>
      </c>
      <c r="T7415" s="13">
        <v>0</v>
      </c>
      <c r="W7415" s="13">
        <v>0</v>
      </c>
      <c r="Z7415" s="13">
        <v>0</v>
      </c>
      <c r="AC7415" s="13">
        <v>0</v>
      </c>
      <c r="AD7415" s="13">
        <v>0</v>
      </c>
    </row>
    <row r="7416" spans="1:30" x14ac:dyDescent="0.25">
      <c r="A7416" s="11" t="s">
        <v>2858</v>
      </c>
      <c r="B7416" t="s">
        <v>2859</v>
      </c>
      <c r="C7416" t="s">
        <v>5204</v>
      </c>
      <c r="D7416" t="s">
        <v>4287</v>
      </c>
      <c r="E7416" t="s">
        <v>5211</v>
      </c>
      <c r="F7416" t="s">
        <v>49</v>
      </c>
      <c r="I7416" s="13">
        <v>0</v>
      </c>
      <c r="J7416" s="13">
        <v>0</v>
      </c>
      <c r="K7416" s="13">
        <v>0</v>
      </c>
      <c r="L7416" s="13">
        <v>0</v>
      </c>
      <c r="N7416" s="13">
        <v>0</v>
      </c>
      <c r="O7416" s="13">
        <v>0</v>
      </c>
      <c r="P7416" s="13">
        <v>0</v>
      </c>
      <c r="T7416" s="13">
        <v>0</v>
      </c>
      <c r="W7416" s="13">
        <v>0</v>
      </c>
      <c r="Z7416" s="13">
        <v>0</v>
      </c>
      <c r="AC7416" s="13">
        <v>0</v>
      </c>
      <c r="AD7416" s="13">
        <v>0</v>
      </c>
    </row>
    <row r="7417" spans="1:30" x14ac:dyDescent="0.25">
      <c r="A7417" s="11" t="s">
        <v>2858</v>
      </c>
      <c r="B7417" t="s">
        <v>2859</v>
      </c>
      <c r="C7417" t="s">
        <v>5204</v>
      </c>
      <c r="D7417" t="s">
        <v>4287</v>
      </c>
      <c r="E7417" t="s">
        <v>5212</v>
      </c>
      <c r="F7417" t="s">
        <v>49</v>
      </c>
      <c r="J7417" s="13">
        <v>57991</v>
      </c>
      <c r="K7417" s="13">
        <v>51121</v>
      </c>
      <c r="L7417" s="13">
        <v>6870</v>
      </c>
      <c r="N7417" s="13">
        <v>4387</v>
      </c>
      <c r="O7417" s="13">
        <v>4112</v>
      </c>
      <c r="P7417" s="13">
        <v>275</v>
      </c>
      <c r="T7417" s="13">
        <v>0</v>
      </c>
      <c r="W7417" s="13">
        <v>0</v>
      </c>
      <c r="Z7417" s="13">
        <v>7492</v>
      </c>
      <c r="AA7417" s="13">
        <v>0</v>
      </c>
      <c r="AC7417" s="13">
        <v>35561</v>
      </c>
      <c r="AD7417" s="13">
        <v>255</v>
      </c>
    </row>
    <row r="7418" spans="1:30" x14ac:dyDescent="0.25">
      <c r="A7418" s="11" t="s">
        <v>2858</v>
      </c>
      <c r="B7418" t="s">
        <v>2859</v>
      </c>
      <c r="C7418" t="s">
        <v>5214</v>
      </c>
      <c r="D7418" t="s">
        <v>4287</v>
      </c>
      <c r="E7418" t="s">
        <v>5205</v>
      </c>
      <c r="F7418" t="s">
        <v>49</v>
      </c>
      <c r="G7418" s="12">
        <v>615</v>
      </c>
      <c r="I7418" s="13">
        <v>7</v>
      </c>
      <c r="L7418" s="13">
        <v>0</v>
      </c>
      <c r="P7418" s="13">
        <v>0</v>
      </c>
      <c r="T7418" s="13">
        <v>0</v>
      </c>
      <c r="W7418" s="13">
        <v>0</v>
      </c>
    </row>
    <row r="7419" spans="1:30" x14ac:dyDescent="0.25">
      <c r="A7419" s="11" t="s">
        <v>2858</v>
      </c>
      <c r="B7419" t="s">
        <v>2859</v>
      </c>
      <c r="C7419" t="s">
        <v>5214</v>
      </c>
      <c r="D7419" t="s">
        <v>4287</v>
      </c>
      <c r="E7419" t="s">
        <v>5206</v>
      </c>
      <c r="F7419" t="s">
        <v>49</v>
      </c>
      <c r="I7419" s="13">
        <v>8</v>
      </c>
      <c r="L7419" s="13">
        <v>0</v>
      </c>
      <c r="P7419" s="13">
        <v>0</v>
      </c>
      <c r="T7419" s="13">
        <v>0</v>
      </c>
      <c r="W7419" s="13">
        <v>0</v>
      </c>
    </row>
    <row r="7420" spans="1:30" x14ac:dyDescent="0.25">
      <c r="A7420" s="11" t="s">
        <v>2858</v>
      </c>
      <c r="B7420" t="s">
        <v>2859</v>
      </c>
      <c r="C7420" t="s">
        <v>5214</v>
      </c>
      <c r="D7420" t="s">
        <v>4287</v>
      </c>
      <c r="E7420" t="s">
        <v>5207</v>
      </c>
      <c r="F7420" t="s">
        <v>49</v>
      </c>
      <c r="H7420" s="12">
        <v>1815</v>
      </c>
      <c r="I7420" s="13">
        <v>8</v>
      </c>
      <c r="L7420" s="13">
        <v>0</v>
      </c>
      <c r="P7420" s="13">
        <v>0</v>
      </c>
      <c r="T7420" s="13">
        <v>0</v>
      </c>
      <c r="W7420" s="13">
        <v>0</v>
      </c>
    </row>
    <row r="7421" spans="1:30" x14ac:dyDescent="0.25">
      <c r="A7421" s="11" t="s">
        <v>2858</v>
      </c>
      <c r="B7421" t="s">
        <v>2859</v>
      </c>
      <c r="C7421" t="s">
        <v>5214</v>
      </c>
      <c r="D7421" t="s">
        <v>4287</v>
      </c>
      <c r="E7421" t="s">
        <v>5208</v>
      </c>
      <c r="F7421" t="s">
        <v>49</v>
      </c>
      <c r="I7421" s="13">
        <v>2</v>
      </c>
      <c r="L7421" s="13">
        <v>0</v>
      </c>
      <c r="P7421" s="13">
        <v>0</v>
      </c>
      <c r="T7421" s="13">
        <v>0</v>
      </c>
      <c r="W7421" s="13">
        <v>0</v>
      </c>
    </row>
    <row r="7422" spans="1:30" x14ac:dyDescent="0.25">
      <c r="A7422" s="11" t="s">
        <v>2858</v>
      </c>
      <c r="B7422" t="s">
        <v>2859</v>
      </c>
      <c r="C7422" t="s">
        <v>5214</v>
      </c>
      <c r="D7422" t="s">
        <v>4287</v>
      </c>
      <c r="E7422" t="s">
        <v>5209</v>
      </c>
      <c r="F7422" t="s">
        <v>49</v>
      </c>
      <c r="G7422" s="12">
        <v>615</v>
      </c>
      <c r="H7422" s="12">
        <v>2215</v>
      </c>
      <c r="I7422" s="13">
        <v>8</v>
      </c>
      <c r="J7422" s="13">
        <v>1151</v>
      </c>
      <c r="K7422" s="13">
        <v>1098</v>
      </c>
      <c r="L7422" s="13">
        <v>53</v>
      </c>
      <c r="M7422" s="13">
        <v>1099</v>
      </c>
      <c r="N7422" s="13">
        <v>84</v>
      </c>
      <c r="O7422" s="13">
        <v>81</v>
      </c>
      <c r="P7422" s="13">
        <v>3</v>
      </c>
      <c r="T7422" s="13">
        <v>0</v>
      </c>
      <c r="W7422" s="13">
        <v>0</v>
      </c>
      <c r="Z7422" s="13">
        <v>1538</v>
      </c>
      <c r="AC7422" s="13">
        <v>5337</v>
      </c>
      <c r="AD7422" s="13">
        <v>256</v>
      </c>
    </row>
    <row r="7423" spans="1:30" x14ac:dyDescent="0.25">
      <c r="A7423" s="11" t="s">
        <v>2858</v>
      </c>
      <c r="B7423" t="s">
        <v>2859</v>
      </c>
      <c r="C7423" t="s">
        <v>5214</v>
      </c>
      <c r="D7423" t="s">
        <v>4287</v>
      </c>
      <c r="E7423" t="s">
        <v>5210</v>
      </c>
      <c r="F7423" t="s">
        <v>49</v>
      </c>
      <c r="G7423" s="12">
        <v>715</v>
      </c>
      <c r="H7423" s="12">
        <v>2215</v>
      </c>
      <c r="I7423" s="13">
        <v>4</v>
      </c>
      <c r="J7423" s="13">
        <v>588</v>
      </c>
      <c r="K7423" s="13">
        <v>561</v>
      </c>
      <c r="L7423" s="13">
        <v>27</v>
      </c>
      <c r="M7423" s="13">
        <v>562</v>
      </c>
      <c r="N7423" s="13">
        <v>42</v>
      </c>
      <c r="O7423" s="13">
        <v>41</v>
      </c>
      <c r="P7423" s="13">
        <v>1</v>
      </c>
      <c r="T7423" s="13">
        <v>0</v>
      </c>
      <c r="W7423" s="13">
        <v>0</v>
      </c>
      <c r="Z7423" s="13">
        <v>819</v>
      </c>
      <c r="AC7423" s="13">
        <v>3709</v>
      </c>
      <c r="AD7423" s="13">
        <v>52</v>
      </c>
    </row>
    <row r="7424" spans="1:30" x14ac:dyDescent="0.25">
      <c r="A7424" s="11" t="s">
        <v>2858</v>
      </c>
      <c r="B7424" t="s">
        <v>2859</v>
      </c>
      <c r="C7424" t="s">
        <v>5214</v>
      </c>
      <c r="D7424" t="s">
        <v>4287</v>
      </c>
      <c r="E7424" t="s">
        <v>5211</v>
      </c>
      <c r="F7424" t="s">
        <v>49</v>
      </c>
      <c r="L7424" s="13">
        <v>0</v>
      </c>
      <c r="P7424" s="13">
        <v>0</v>
      </c>
      <c r="T7424" s="13">
        <v>0</v>
      </c>
      <c r="W7424" s="13">
        <v>0</v>
      </c>
    </row>
    <row r="7425" spans="1:32" x14ac:dyDescent="0.25">
      <c r="A7425" s="11" t="s">
        <v>2858</v>
      </c>
      <c r="B7425" t="s">
        <v>2859</v>
      </c>
      <c r="C7425" t="s">
        <v>5214</v>
      </c>
      <c r="D7425" t="s">
        <v>4287</v>
      </c>
      <c r="E7425" t="s">
        <v>5212</v>
      </c>
      <c r="F7425" t="s">
        <v>49</v>
      </c>
      <c r="J7425" s="13">
        <v>318855</v>
      </c>
      <c r="K7425" s="13">
        <v>303693</v>
      </c>
      <c r="L7425" s="13">
        <v>15162</v>
      </c>
      <c r="M7425" s="13">
        <v>304043</v>
      </c>
      <c r="N7425" s="13">
        <v>23094</v>
      </c>
      <c r="O7425" s="13">
        <v>22353</v>
      </c>
      <c r="P7425" s="13">
        <v>741</v>
      </c>
      <c r="T7425" s="13">
        <v>0</v>
      </c>
      <c r="W7425" s="13">
        <v>0</v>
      </c>
      <c r="X7425" s="13">
        <v>8</v>
      </c>
      <c r="Z7425" s="13">
        <v>436285</v>
      </c>
      <c r="AC7425" s="13">
        <v>1587245</v>
      </c>
      <c r="AD7425" s="13">
        <v>308</v>
      </c>
    </row>
    <row r="7426" spans="1:32" x14ac:dyDescent="0.25">
      <c r="A7426" s="11" t="s">
        <v>2865</v>
      </c>
      <c r="B7426" t="s">
        <v>2866</v>
      </c>
      <c r="C7426" t="s">
        <v>5225</v>
      </c>
      <c r="D7426" t="s">
        <v>4287</v>
      </c>
      <c r="E7426" t="s">
        <v>5205</v>
      </c>
      <c r="F7426" t="s">
        <v>49</v>
      </c>
      <c r="G7426" s="12">
        <v>501</v>
      </c>
      <c r="H7426" s="12">
        <v>810</v>
      </c>
      <c r="I7426" s="13">
        <v>14</v>
      </c>
      <c r="K7426" s="13">
        <v>826</v>
      </c>
      <c r="L7426" s="13">
        <v>-826</v>
      </c>
      <c r="P7426" s="13">
        <v>0</v>
      </c>
      <c r="Q7426" s="13">
        <v>4</v>
      </c>
      <c r="T7426" s="13">
        <v>0</v>
      </c>
      <c r="W7426" s="13">
        <v>0</v>
      </c>
      <c r="Z7426" s="13">
        <v>1189</v>
      </c>
    </row>
    <row r="7427" spans="1:32" x14ac:dyDescent="0.25">
      <c r="A7427" s="11" t="s">
        <v>2865</v>
      </c>
      <c r="B7427" t="s">
        <v>2866</v>
      </c>
      <c r="C7427" t="s">
        <v>5225</v>
      </c>
      <c r="D7427" t="s">
        <v>4287</v>
      </c>
      <c r="E7427" t="s">
        <v>5206</v>
      </c>
      <c r="F7427" t="s">
        <v>49</v>
      </c>
      <c r="L7427" s="13">
        <v>0</v>
      </c>
      <c r="P7427" s="13">
        <v>0</v>
      </c>
      <c r="T7427" s="13">
        <v>0</v>
      </c>
      <c r="W7427" s="13">
        <v>0</v>
      </c>
      <c r="Z7427" s="13">
        <v>0</v>
      </c>
    </row>
    <row r="7428" spans="1:32" x14ac:dyDescent="0.25">
      <c r="A7428" s="11" t="s">
        <v>2865</v>
      </c>
      <c r="B7428" t="s">
        <v>2866</v>
      </c>
      <c r="C7428" t="s">
        <v>5225</v>
      </c>
      <c r="D7428" t="s">
        <v>4287</v>
      </c>
      <c r="E7428" t="s">
        <v>5207</v>
      </c>
      <c r="F7428" t="s">
        <v>49</v>
      </c>
      <c r="G7428" s="12">
        <v>1557</v>
      </c>
      <c r="H7428" s="12">
        <v>1904</v>
      </c>
      <c r="I7428" s="13">
        <v>14</v>
      </c>
      <c r="K7428" s="13">
        <v>826</v>
      </c>
      <c r="L7428" s="13">
        <v>-826</v>
      </c>
      <c r="P7428" s="13">
        <v>0</v>
      </c>
      <c r="Q7428" s="13">
        <v>4</v>
      </c>
      <c r="T7428" s="13">
        <v>0</v>
      </c>
      <c r="W7428" s="13">
        <v>0</v>
      </c>
      <c r="Z7428" s="13">
        <v>1189</v>
      </c>
    </row>
    <row r="7429" spans="1:32" x14ac:dyDescent="0.25">
      <c r="A7429" s="11" t="s">
        <v>2865</v>
      </c>
      <c r="B7429" t="s">
        <v>2866</v>
      </c>
      <c r="C7429" t="s">
        <v>5225</v>
      </c>
      <c r="D7429" t="s">
        <v>4287</v>
      </c>
      <c r="E7429" t="s">
        <v>5208</v>
      </c>
      <c r="F7429" t="s">
        <v>49</v>
      </c>
      <c r="L7429" s="13">
        <v>0</v>
      </c>
      <c r="P7429" s="13">
        <v>0</v>
      </c>
      <c r="T7429" s="13">
        <v>0</v>
      </c>
      <c r="W7429" s="13">
        <v>0</v>
      </c>
      <c r="Z7429" s="13">
        <v>0</v>
      </c>
    </row>
    <row r="7430" spans="1:32" x14ac:dyDescent="0.25">
      <c r="A7430" s="11" t="s">
        <v>2865</v>
      </c>
      <c r="B7430" t="s">
        <v>2866</v>
      </c>
      <c r="C7430" t="s">
        <v>5225</v>
      </c>
      <c r="D7430" t="s">
        <v>4287</v>
      </c>
      <c r="E7430" t="s">
        <v>5209</v>
      </c>
      <c r="F7430" t="s">
        <v>49</v>
      </c>
      <c r="G7430" s="12">
        <v>501</v>
      </c>
      <c r="H7430" s="12">
        <v>1904</v>
      </c>
      <c r="I7430" s="13">
        <v>14</v>
      </c>
      <c r="J7430" s="13">
        <v>1674</v>
      </c>
      <c r="K7430" s="13">
        <v>1652</v>
      </c>
      <c r="L7430" s="13">
        <v>22</v>
      </c>
      <c r="M7430" s="13">
        <v>1674</v>
      </c>
      <c r="N7430" s="13">
        <v>46</v>
      </c>
      <c r="O7430" s="13">
        <v>42</v>
      </c>
      <c r="P7430" s="13">
        <v>4</v>
      </c>
      <c r="Q7430" s="13">
        <v>4</v>
      </c>
      <c r="R7430" s="13">
        <v>472</v>
      </c>
      <c r="S7430" s="13">
        <v>466</v>
      </c>
      <c r="T7430" s="13">
        <v>6</v>
      </c>
      <c r="U7430" s="13">
        <v>13</v>
      </c>
      <c r="V7430" s="13">
        <v>12</v>
      </c>
      <c r="W7430" s="13">
        <v>1</v>
      </c>
      <c r="Z7430" s="13">
        <v>2377</v>
      </c>
      <c r="AC7430" s="13">
        <v>60059</v>
      </c>
      <c r="AD7430" s="13">
        <v>255</v>
      </c>
      <c r="AE7430" s="13">
        <v>0</v>
      </c>
      <c r="AF7430" s="13">
        <v>0</v>
      </c>
    </row>
    <row r="7431" spans="1:32" x14ac:dyDescent="0.25">
      <c r="A7431" s="11" t="s">
        <v>2865</v>
      </c>
      <c r="B7431" t="s">
        <v>2866</v>
      </c>
      <c r="C7431" t="s">
        <v>5225</v>
      </c>
      <c r="D7431" t="s">
        <v>4287</v>
      </c>
      <c r="E7431" t="s">
        <v>5210</v>
      </c>
      <c r="F7431" t="s">
        <v>49</v>
      </c>
      <c r="G7431" s="12">
        <v>1023</v>
      </c>
      <c r="H7431" s="12">
        <v>1949</v>
      </c>
      <c r="I7431" s="13">
        <v>4</v>
      </c>
      <c r="J7431" s="13">
        <v>892</v>
      </c>
      <c r="K7431" s="13">
        <v>888</v>
      </c>
      <c r="L7431" s="13">
        <v>4</v>
      </c>
      <c r="M7431" s="13">
        <v>892</v>
      </c>
      <c r="N7431" s="13">
        <v>36</v>
      </c>
      <c r="O7431" s="13">
        <v>35</v>
      </c>
      <c r="P7431" s="13">
        <v>1</v>
      </c>
      <c r="Q7431" s="13">
        <v>1</v>
      </c>
      <c r="R7431" s="13">
        <v>235</v>
      </c>
      <c r="S7431" s="13">
        <v>234</v>
      </c>
      <c r="T7431" s="13">
        <v>1</v>
      </c>
      <c r="U7431" s="13">
        <v>10</v>
      </c>
      <c r="V7431" s="13">
        <v>9</v>
      </c>
      <c r="W7431" s="13">
        <v>1</v>
      </c>
      <c r="Z7431" s="13">
        <v>961</v>
      </c>
      <c r="AC7431" s="13">
        <v>25217</v>
      </c>
      <c r="AD7431" s="13">
        <v>52</v>
      </c>
      <c r="AE7431" s="13">
        <v>0</v>
      </c>
      <c r="AF7431" s="13">
        <v>0</v>
      </c>
    </row>
    <row r="7432" spans="1:32" x14ac:dyDescent="0.25">
      <c r="A7432" s="11" t="s">
        <v>2865</v>
      </c>
      <c r="B7432" t="s">
        <v>2866</v>
      </c>
      <c r="C7432" t="s">
        <v>5225</v>
      </c>
      <c r="D7432" t="s">
        <v>4287</v>
      </c>
      <c r="E7432" t="s">
        <v>5211</v>
      </c>
      <c r="F7432" t="s">
        <v>49</v>
      </c>
      <c r="G7432" s="12">
        <v>933</v>
      </c>
      <c r="H7432" s="12">
        <v>1744</v>
      </c>
      <c r="I7432" s="13">
        <v>4</v>
      </c>
      <c r="J7432" s="13">
        <v>916</v>
      </c>
      <c r="K7432" s="13">
        <v>912</v>
      </c>
      <c r="L7432" s="13">
        <v>4</v>
      </c>
      <c r="M7432" s="13">
        <v>916</v>
      </c>
      <c r="N7432" s="13">
        <v>32</v>
      </c>
      <c r="O7432" s="13">
        <v>32</v>
      </c>
      <c r="P7432" s="13">
        <v>0</v>
      </c>
      <c r="Q7432" s="13">
        <v>1</v>
      </c>
      <c r="R7432" s="13">
        <v>235</v>
      </c>
      <c r="S7432" s="13">
        <v>234</v>
      </c>
      <c r="T7432" s="13">
        <v>1</v>
      </c>
      <c r="U7432" s="13">
        <v>8</v>
      </c>
      <c r="V7432" s="13">
        <v>8</v>
      </c>
      <c r="W7432" s="13">
        <v>0</v>
      </c>
      <c r="Z7432" s="13">
        <v>869</v>
      </c>
      <c r="AC7432" s="13">
        <v>22459</v>
      </c>
      <c r="AD7432" s="13">
        <v>51</v>
      </c>
      <c r="AE7432" s="13">
        <v>0</v>
      </c>
      <c r="AF7432" s="13">
        <v>0</v>
      </c>
    </row>
    <row r="7433" spans="1:32" x14ac:dyDescent="0.25">
      <c r="A7433" s="11" t="s">
        <v>2865</v>
      </c>
      <c r="B7433" t="s">
        <v>2866</v>
      </c>
      <c r="C7433" t="s">
        <v>5225</v>
      </c>
      <c r="D7433" t="s">
        <v>4287</v>
      </c>
      <c r="E7433" t="s">
        <v>5212</v>
      </c>
      <c r="F7433" t="s">
        <v>49</v>
      </c>
      <c r="J7433" s="13">
        <v>521537</v>
      </c>
      <c r="K7433" s="13">
        <v>515698</v>
      </c>
      <c r="L7433" s="13">
        <v>5839</v>
      </c>
      <c r="M7433" s="13">
        <v>509859</v>
      </c>
      <c r="N7433" s="13">
        <v>15341</v>
      </c>
      <c r="O7433" s="13">
        <v>14173</v>
      </c>
      <c r="P7433" s="13">
        <v>1168</v>
      </c>
      <c r="R7433" s="13">
        <v>144420</v>
      </c>
      <c r="S7433" s="13">
        <v>142791</v>
      </c>
      <c r="T7433" s="13">
        <v>1629</v>
      </c>
      <c r="U7433" s="13">
        <v>4230</v>
      </c>
      <c r="V7433" s="13">
        <v>3904</v>
      </c>
      <c r="W7433" s="13">
        <v>326</v>
      </c>
      <c r="Z7433" s="13">
        <v>700276</v>
      </c>
      <c r="AC7433" s="13">
        <v>17769311</v>
      </c>
      <c r="AD7433" s="13">
        <v>358</v>
      </c>
      <c r="AE7433" s="13">
        <v>0</v>
      </c>
      <c r="AF7433" s="13">
        <v>0</v>
      </c>
    </row>
    <row r="7434" spans="1:32" x14ac:dyDescent="0.25">
      <c r="A7434" s="11" t="s">
        <v>2865</v>
      </c>
      <c r="B7434" t="s">
        <v>2866</v>
      </c>
      <c r="C7434" t="s">
        <v>5220</v>
      </c>
      <c r="D7434" t="s">
        <v>5215</v>
      </c>
      <c r="E7434" t="s">
        <v>5205</v>
      </c>
      <c r="F7434" t="s">
        <v>49</v>
      </c>
      <c r="G7434" s="12">
        <v>600</v>
      </c>
      <c r="H7434" s="12">
        <v>900</v>
      </c>
      <c r="I7434" s="13">
        <v>24</v>
      </c>
      <c r="K7434" s="13">
        <v>1047</v>
      </c>
      <c r="L7434" s="13">
        <v>-1047</v>
      </c>
      <c r="P7434" s="13">
        <v>0</v>
      </c>
      <c r="Q7434" s="13">
        <v>11</v>
      </c>
      <c r="T7434" s="13">
        <v>0</v>
      </c>
      <c r="W7434" s="13">
        <v>0</v>
      </c>
      <c r="Z7434" s="13">
        <v>5854</v>
      </c>
    </row>
    <row r="7435" spans="1:32" x14ac:dyDescent="0.25">
      <c r="A7435" s="11" t="s">
        <v>2865</v>
      </c>
      <c r="B7435" t="s">
        <v>2866</v>
      </c>
      <c r="C7435" t="s">
        <v>5220</v>
      </c>
      <c r="D7435" t="s">
        <v>5215</v>
      </c>
      <c r="E7435" t="s">
        <v>5206</v>
      </c>
      <c r="F7435" t="s">
        <v>49</v>
      </c>
      <c r="G7435" s="12">
        <v>900</v>
      </c>
      <c r="H7435" s="12">
        <v>1530</v>
      </c>
      <c r="I7435" s="13">
        <v>20</v>
      </c>
      <c r="K7435" s="13">
        <v>1890</v>
      </c>
      <c r="L7435" s="13">
        <v>-1890</v>
      </c>
      <c r="P7435" s="13">
        <v>0</v>
      </c>
      <c r="Q7435" s="13">
        <v>10</v>
      </c>
      <c r="T7435" s="13">
        <v>0</v>
      </c>
      <c r="W7435" s="13">
        <v>0</v>
      </c>
      <c r="Z7435" s="13">
        <v>10753</v>
      </c>
    </row>
    <row r="7436" spans="1:32" x14ac:dyDescent="0.25">
      <c r="A7436" s="11" t="s">
        <v>2865</v>
      </c>
      <c r="B7436" t="s">
        <v>2866</v>
      </c>
      <c r="C7436" t="s">
        <v>5220</v>
      </c>
      <c r="D7436" t="s">
        <v>5215</v>
      </c>
      <c r="E7436" t="s">
        <v>5207</v>
      </c>
      <c r="F7436" t="s">
        <v>49</v>
      </c>
      <c r="G7436" s="12">
        <v>1530</v>
      </c>
      <c r="H7436" s="12">
        <v>1830</v>
      </c>
      <c r="I7436" s="13">
        <v>20</v>
      </c>
      <c r="K7436" s="13">
        <v>1047</v>
      </c>
      <c r="L7436" s="13">
        <v>-1047</v>
      </c>
      <c r="P7436" s="13">
        <v>0</v>
      </c>
      <c r="Q7436" s="13">
        <v>10</v>
      </c>
      <c r="T7436" s="13">
        <v>0</v>
      </c>
      <c r="W7436" s="13">
        <v>0</v>
      </c>
      <c r="Z7436" s="13">
        <v>8777</v>
      </c>
    </row>
    <row r="7437" spans="1:32" x14ac:dyDescent="0.25">
      <c r="A7437" s="11" t="s">
        <v>2865</v>
      </c>
      <c r="B7437" t="s">
        <v>2866</v>
      </c>
      <c r="C7437" t="s">
        <v>5220</v>
      </c>
      <c r="D7437" t="s">
        <v>5215</v>
      </c>
      <c r="E7437" t="s">
        <v>5208</v>
      </c>
      <c r="F7437" t="s">
        <v>49</v>
      </c>
      <c r="I7437" s="13">
        <v>14</v>
      </c>
      <c r="K7437" s="13">
        <v>1886</v>
      </c>
      <c r="L7437" s="13">
        <v>-1886</v>
      </c>
      <c r="P7437" s="13">
        <v>0</v>
      </c>
      <c r="Q7437" s="13">
        <v>7</v>
      </c>
      <c r="T7437" s="13">
        <v>0</v>
      </c>
      <c r="W7437" s="13">
        <v>0</v>
      </c>
      <c r="Z7437" s="13">
        <v>5937</v>
      </c>
    </row>
    <row r="7438" spans="1:32" x14ac:dyDescent="0.25">
      <c r="A7438" s="11" t="s">
        <v>2865</v>
      </c>
      <c r="B7438" t="s">
        <v>2866</v>
      </c>
      <c r="C7438" t="s">
        <v>5220</v>
      </c>
      <c r="D7438" t="s">
        <v>5215</v>
      </c>
      <c r="E7438" t="s">
        <v>5209</v>
      </c>
      <c r="F7438" t="s">
        <v>49</v>
      </c>
      <c r="G7438" s="12">
        <v>0</v>
      </c>
      <c r="H7438" s="12">
        <v>2400</v>
      </c>
      <c r="I7438" s="13">
        <v>24</v>
      </c>
      <c r="J7438" s="13">
        <v>6047</v>
      </c>
      <c r="K7438" s="13">
        <v>5911</v>
      </c>
      <c r="L7438" s="13">
        <v>136</v>
      </c>
      <c r="M7438" s="13">
        <v>5462</v>
      </c>
      <c r="N7438" s="13">
        <v>431</v>
      </c>
      <c r="O7438" s="13">
        <v>416</v>
      </c>
      <c r="P7438" s="13">
        <v>15</v>
      </c>
      <c r="Q7438" s="13">
        <v>11</v>
      </c>
      <c r="R7438" s="13">
        <v>2890</v>
      </c>
      <c r="S7438" s="13">
        <v>2829</v>
      </c>
      <c r="T7438" s="13">
        <v>61</v>
      </c>
      <c r="U7438" s="13">
        <v>197</v>
      </c>
      <c r="V7438" s="13">
        <v>190</v>
      </c>
      <c r="W7438" s="13">
        <v>7</v>
      </c>
      <c r="Z7438" s="13">
        <v>31321</v>
      </c>
      <c r="AC7438" s="13">
        <v>166638</v>
      </c>
      <c r="AD7438" s="13">
        <v>253</v>
      </c>
      <c r="AE7438" s="13">
        <v>0</v>
      </c>
      <c r="AF7438" s="13">
        <v>0</v>
      </c>
    </row>
    <row r="7439" spans="1:32" x14ac:dyDescent="0.25">
      <c r="A7439" s="11" t="s">
        <v>2865</v>
      </c>
      <c r="B7439" t="s">
        <v>2866</v>
      </c>
      <c r="C7439" t="s">
        <v>5220</v>
      </c>
      <c r="D7439" t="s">
        <v>5215</v>
      </c>
      <c r="E7439" t="s">
        <v>5210</v>
      </c>
      <c r="F7439" t="s">
        <v>49</v>
      </c>
      <c r="G7439" s="12">
        <v>0</v>
      </c>
      <c r="H7439" s="12">
        <v>2400</v>
      </c>
      <c r="I7439" s="13">
        <v>20</v>
      </c>
      <c r="J7439" s="13">
        <v>4922</v>
      </c>
      <c r="K7439" s="13">
        <v>4809</v>
      </c>
      <c r="L7439" s="13">
        <v>113</v>
      </c>
      <c r="M7439" s="13">
        <v>4879</v>
      </c>
      <c r="N7439" s="13">
        <v>360</v>
      </c>
      <c r="O7439" s="13">
        <v>348</v>
      </c>
      <c r="P7439" s="13">
        <v>12</v>
      </c>
      <c r="Q7439" s="13">
        <v>10</v>
      </c>
      <c r="R7439" s="13">
        <v>2479</v>
      </c>
      <c r="S7439" s="13">
        <v>2426</v>
      </c>
      <c r="T7439" s="13">
        <v>53</v>
      </c>
      <c r="U7439" s="13">
        <v>175</v>
      </c>
      <c r="V7439" s="13">
        <v>169</v>
      </c>
      <c r="W7439" s="13">
        <v>6</v>
      </c>
      <c r="Z7439" s="13">
        <v>25651</v>
      </c>
      <c r="AC7439" s="13">
        <v>136470</v>
      </c>
      <c r="AD7439" s="13">
        <v>55</v>
      </c>
      <c r="AE7439" s="13">
        <v>0</v>
      </c>
      <c r="AF7439" s="13">
        <v>0</v>
      </c>
    </row>
    <row r="7440" spans="1:32" x14ac:dyDescent="0.25">
      <c r="A7440" s="11" t="s">
        <v>2865</v>
      </c>
      <c r="B7440" t="s">
        <v>2866</v>
      </c>
      <c r="C7440" t="s">
        <v>5220</v>
      </c>
      <c r="D7440" t="s">
        <v>5215</v>
      </c>
      <c r="E7440" t="s">
        <v>5211</v>
      </c>
      <c r="F7440" t="s">
        <v>49</v>
      </c>
      <c r="G7440" s="12">
        <v>0</v>
      </c>
      <c r="H7440" s="12">
        <v>2400</v>
      </c>
      <c r="I7440" s="13">
        <v>20</v>
      </c>
      <c r="J7440" s="13">
        <v>5310</v>
      </c>
      <c r="K7440" s="13">
        <v>5202</v>
      </c>
      <c r="L7440" s="13">
        <v>108</v>
      </c>
      <c r="M7440" s="13">
        <v>4937</v>
      </c>
      <c r="N7440" s="13">
        <v>374</v>
      </c>
      <c r="O7440" s="13">
        <v>362</v>
      </c>
      <c r="P7440" s="13">
        <v>12</v>
      </c>
      <c r="Q7440" s="13">
        <v>10</v>
      </c>
      <c r="R7440" s="13">
        <v>2505</v>
      </c>
      <c r="S7440" s="13">
        <v>2457</v>
      </c>
      <c r="T7440" s="13">
        <v>48</v>
      </c>
      <c r="U7440" s="13">
        <v>177</v>
      </c>
      <c r="V7440" s="13">
        <v>171</v>
      </c>
      <c r="W7440" s="13">
        <v>6</v>
      </c>
      <c r="Z7440" s="13">
        <v>20151</v>
      </c>
      <c r="AC7440" s="13">
        <v>107212</v>
      </c>
      <c r="AD7440" s="13">
        <v>58</v>
      </c>
      <c r="AE7440" s="13">
        <v>0</v>
      </c>
      <c r="AF7440" s="13">
        <v>0</v>
      </c>
    </row>
    <row r="7441" spans="1:32" x14ac:dyDescent="0.25">
      <c r="A7441" s="11" t="s">
        <v>2865</v>
      </c>
      <c r="B7441" t="s">
        <v>2866</v>
      </c>
      <c r="C7441" t="s">
        <v>5220</v>
      </c>
      <c r="D7441" t="s">
        <v>5215</v>
      </c>
      <c r="E7441" t="s">
        <v>5212</v>
      </c>
      <c r="F7441" t="s">
        <v>49</v>
      </c>
      <c r="J7441" s="13">
        <v>2103215</v>
      </c>
      <c r="K7441" s="13">
        <v>2056473</v>
      </c>
      <c r="L7441" s="13">
        <v>46742</v>
      </c>
      <c r="M7441" s="13">
        <v>1931673</v>
      </c>
      <c r="N7441" s="13">
        <v>150094</v>
      </c>
      <c r="O7441" s="13">
        <v>144886</v>
      </c>
      <c r="P7441" s="13">
        <v>5208</v>
      </c>
      <c r="R7441" s="13">
        <v>1010355</v>
      </c>
      <c r="S7441" s="13">
        <v>989062</v>
      </c>
      <c r="T7441" s="13">
        <v>21293</v>
      </c>
      <c r="U7441" s="13">
        <v>69420</v>
      </c>
      <c r="V7441" s="13">
        <v>67011</v>
      </c>
      <c r="W7441" s="13">
        <v>2409</v>
      </c>
      <c r="Z7441" s="13">
        <v>10498236</v>
      </c>
      <c r="AC7441" s="13">
        <v>55854201</v>
      </c>
      <c r="AD7441" s="13">
        <v>366</v>
      </c>
      <c r="AE7441" s="13">
        <v>0</v>
      </c>
      <c r="AF7441" s="13">
        <v>0</v>
      </c>
    </row>
    <row r="7442" spans="1:32" x14ac:dyDescent="0.25">
      <c r="A7442" s="11" t="s">
        <v>2865</v>
      </c>
      <c r="B7442" t="s">
        <v>2866</v>
      </c>
      <c r="C7442" t="s">
        <v>5214</v>
      </c>
      <c r="D7442" t="s">
        <v>5215</v>
      </c>
      <c r="E7442" t="s">
        <v>5205</v>
      </c>
      <c r="F7442" t="s">
        <v>49</v>
      </c>
      <c r="G7442" s="12">
        <v>600</v>
      </c>
      <c r="H7442" s="12">
        <v>900</v>
      </c>
      <c r="I7442" s="13">
        <v>698</v>
      </c>
      <c r="L7442" s="13">
        <v>0</v>
      </c>
      <c r="P7442" s="13">
        <v>0</v>
      </c>
      <c r="T7442" s="13">
        <v>0</v>
      </c>
      <c r="W7442" s="13">
        <v>0</v>
      </c>
    </row>
    <row r="7443" spans="1:32" x14ac:dyDescent="0.25">
      <c r="A7443" s="11" t="s">
        <v>2865</v>
      </c>
      <c r="B7443" t="s">
        <v>2866</v>
      </c>
      <c r="C7443" t="s">
        <v>5214</v>
      </c>
      <c r="D7443" t="s">
        <v>5215</v>
      </c>
      <c r="E7443" t="s">
        <v>5206</v>
      </c>
      <c r="F7443" t="s">
        <v>49</v>
      </c>
      <c r="G7443" s="12">
        <v>900</v>
      </c>
      <c r="H7443" s="12">
        <v>1500</v>
      </c>
      <c r="I7443" s="13">
        <v>291</v>
      </c>
      <c r="L7443" s="13">
        <v>0</v>
      </c>
      <c r="P7443" s="13">
        <v>0</v>
      </c>
      <c r="T7443" s="13">
        <v>0</v>
      </c>
      <c r="W7443" s="13">
        <v>0</v>
      </c>
    </row>
    <row r="7444" spans="1:32" x14ac:dyDescent="0.25">
      <c r="A7444" s="11" t="s">
        <v>2865</v>
      </c>
      <c r="B7444" t="s">
        <v>2866</v>
      </c>
      <c r="C7444" t="s">
        <v>5214</v>
      </c>
      <c r="D7444" t="s">
        <v>5215</v>
      </c>
      <c r="E7444" t="s">
        <v>5207</v>
      </c>
      <c r="F7444" t="s">
        <v>49</v>
      </c>
      <c r="G7444" s="12">
        <v>1500</v>
      </c>
      <c r="H7444" s="12">
        <v>2400</v>
      </c>
      <c r="I7444" s="13">
        <v>738</v>
      </c>
      <c r="L7444" s="13">
        <v>0</v>
      </c>
      <c r="P7444" s="13">
        <v>0</v>
      </c>
      <c r="T7444" s="13">
        <v>0</v>
      </c>
      <c r="W7444" s="13">
        <v>0</v>
      </c>
    </row>
    <row r="7445" spans="1:32" x14ac:dyDescent="0.25">
      <c r="A7445" s="11" t="s">
        <v>2865</v>
      </c>
      <c r="B7445" t="s">
        <v>2866</v>
      </c>
      <c r="C7445" t="s">
        <v>5214</v>
      </c>
      <c r="D7445" t="s">
        <v>5215</v>
      </c>
      <c r="E7445" t="s">
        <v>5208</v>
      </c>
      <c r="F7445" t="s">
        <v>49</v>
      </c>
      <c r="I7445" s="13">
        <v>180</v>
      </c>
      <c r="L7445" s="13">
        <v>0</v>
      </c>
      <c r="P7445" s="13">
        <v>0</v>
      </c>
      <c r="T7445" s="13">
        <v>0</v>
      </c>
      <c r="W7445" s="13">
        <v>0</v>
      </c>
    </row>
    <row r="7446" spans="1:32" x14ac:dyDescent="0.25">
      <c r="A7446" s="11" t="s">
        <v>2865</v>
      </c>
      <c r="B7446" t="s">
        <v>2866</v>
      </c>
      <c r="C7446" t="s">
        <v>5214</v>
      </c>
      <c r="D7446" t="s">
        <v>5215</v>
      </c>
      <c r="E7446" t="s">
        <v>5209</v>
      </c>
      <c r="F7446" t="s">
        <v>49</v>
      </c>
      <c r="G7446" s="12">
        <v>0</v>
      </c>
      <c r="H7446" s="12">
        <v>2400</v>
      </c>
      <c r="I7446" s="13">
        <v>738</v>
      </c>
      <c r="J7446" s="13">
        <v>96505</v>
      </c>
      <c r="K7446" s="13">
        <v>74104</v>
      </c>
      <c r="L7446" s="13">
        <v>22401</v>
      </c>
      <c r="M7446" s="13">
        <v>74146</v>
      </c>
      <c r="N7446" s="13">
        <v>7327</v>
      </c>
      <c r="O7446" s="13">
        <v>6344</v>
      </c>
      <c r="P7446" s="13">
        <v>983</v>
      </c>
      <c r="T7446" s="13">
        <v>0</v>
      </c>
      <c r="W7446" s="13">
        <v>0</v>
      </c>
      <c r="Z7446" s="13">
        <v>230575</v>
      </c>
      <c r="AC7446" s="13">
        <v>976030</v>
      </c>
      <c r="AD7446" s="13">
        <v>253</v>
      </c>
      <c r="AE7446" s="13">
        <v>0</v>
      </c>
      <c r="AF7446" s="13">
        <v>0</v>
      </c>
    </row>
    <row r="7447" spans="1:32" x14ac:dyDescent="0.25">
      <c r="A7447" s="11" t="s">
        <v>2865</v>
      </c>
      <c r="B7447" t="s">
        <v>2866</v>
      </c>
      <c r="C7447" t="s">
        <v>5214</v>
      </c>
      <c r="D7447" t="s">
        <v>5215</v>
      </c>
      <c r="E7447" t="s">
        <v>5210</v>
      </c>
      <c r="F7447" t="s">
        <v>49</v>
      </c>
      <c r="G7447" s="12">
        <v>0</v>
      </c>
      <c r="H7447" s="12">
        <v>2400</v>
      </c>
      <c r="I7447" s="13">
        <v>239</v>
      </c>
      <c r="J7447" s="13">
        <v>42662</v>
      </c>
      <c r="K7447" s="13">
        <v>38734</v>
      </c>
      <c r="L7447" s="13">
        <v>3928</v>
      </c>
      <c r="M7447" s="13">
        <v>38751</v>
      </c>
      <c r="N7447" s="13">
        <v>3818</v>
      </c>
      <c r="O7447" s="13">
        <v>3631</v>
      </c>
      <c r="P7447" s="13">
        <v>187</v>
      </c>
      <c r="T7447" s="13">
        <v>0</v>
      </c>
      <c r="W7447" s="13">
        <v>0</v>
      </c>
      <c r="Z7447" s="13">
        <v>122465</v>
      </c>
      <c r="AC7447" s="13">
        <v>518397</v>
      </c>
      <c r="AD7447" s="13">
        <v>55</v>
      </c>
      <c r="AE7447" s="13">
        <v>0</v>
      </c>
      <c r="AF7447" s="13">
        <v>0</v>
      </c>
    </row>
    <row r="7448" spans="1:32" x14ac:dyDescent="0.25">
      <c r="A7448" s="11" t="s">
        <v>2865</v>
      </c>
      <c r="B7448" t="s">
        <v>2866</v>
      </c>
      <c r="C7448" t="s">
        <v>5214</v>
      </c>
      <c r="D7448" t="s">
        <v>5215</v>
      </c>
      <c r="E7448" t="s">
        <v>5211</v>
      </c>
      <c r="F7448" t="s">
        <v>49</v>
      </c>
      <c r="G7448" s="12">
        <v>0</v>
      </c>
      <c r="H7448" s="12">
        <v>2400</v>
      </c>
      <c r="I7448" s="13">
        <v>175</v>
      </c>
      <c r="J7448" s="13">
        <v>30147</v>
      </c>
      <c r="K7448" s="13">
        <v>27024</v>
      </c>
      <c r="L7448" s="13">
        <v>3123</v>
      </c>
      <c r="M7448" s="13">
        <v>27037</v>
      </c>
      <c r="N7448" s="13">
        <v>2651</v>
      </c>
      <c r="O7448" s="13">
        <v>2491</v>
      </c>
      <c r="P7448" s="13">
        <v>160</v>
      </c>
      <c r="T7448" s="13">
        <v>0</v>
      </c>
      <c r="W7448" s="13">
        <v>0</v>
      </c>
      <c r="Z7448" s="13">
        <v>83159</v>
      </c>
      <c r="AC7448" s="13">
        <v>352015</v>
      </c>
      <c r="AD7448" s="13">
        <v>58</v>
      </c>
      <c r="AE7448" s="13">
        <v>0</v>
      </c>
      <c r="AF7448" s="13">
        <v>0</v>
      </c>
    </row>
    <row r="7449" spans="1:32" x14ac:dyDescent="0.25">
      <c r="A7449" s="11" t="s">
        <v>2865</v>
      </c>
      <c r="B7449" t="s">
        <v>2866</v>
      </c>
      <c r="C7449" t="s">
        <v>5214</v>
      </c>
      <c r="D7449" t="s">
        <v>5215</v>
      </c>
      <c r="E7449" t="s">
        <v>5212</v>
      </c>
      <c r="F7449" t="s">
        <v>49</v>
      </c>
      <c r="J7449" s="13">
        <v>28817105</v>
      </c>
      <c r="K7449" s="13">
        <v>22718347</v>
      </c>
      <c r="L7449" s="13">
        <v>6098758</v>
      </c>
      <c r="M7449" s="13">
        <v>22674690</v>
      </c>
      <c r="N7449" s="13">
        <v>2228951</v>
      </c>
      <c r="O7449" s="13">
        <v>1959561</v>
      </c>
      <c r="P7449" s="13">
        <v>269390</v>
      </c>
      <c r="T7449" s="13">
        <v>0</v>
      </c>
      <c r="W7449" s="13">
        <v>0</v>
      </c>
      <c r="X7449" s="13">
        <v>0</v>
      </c>
      <c r="Y7449" s="13">
        <v>0</v>
      </c>
      <c r="Z7449" s="13">
        <v>69854994</v>
      </c>
      <c r="AC7449" s="13">
        <v>295697928</v>
      </c>
      <c r="AD7449" s="13">
        <v>366</v>
      </c>
      <c r="AE7449" s="13">
        <v>0</v>
      </c>
      <c r="AF7449" s="13">
        <v>0</v>
      </c>
    </row>
    <row r="7450" spans="1:32" x14ac:dyDescent="0.25">
      <c r="A7450" s="11" t="s">
        <v>2871</v>
      </c>
      <c r="B7450" t="s">
        <v>2872</v>
      </c>
      <c r="C7450" t="s">
        <v>5222</v>
      </c>
      <c r="D7450" t="s">
        <v>5215</v>
      </c>
      <c r="E7450" t="s">
        <v>5205</v>
      </c>
      <c r="F7450" t="s">
        <v>49</v>
      </c>
      <c r="G7450" s="12">
        <v>615</v>
      </c>
      <c r="H7450" s="12">
        <v>845</v>
      </c>
      <c r="I7450" s="13">
        <v>2</v>
      </c>
      <c r="L7450" s="13">
        <v>0</v>
      </c>
      <c r="P7450" s="13">
        <v>0</v>
      </c>
      <c r="T7450" s="13">
        <v>0</v>
      </c>
      <c r="W7450" s="13">
        <v>0</v>
      </c>
    </row>
    <row r="7451" spans="1:32" x14ac:dyDescent="0.25">
      <c r="A7451" s="11" t="s">
        <v>2871</v>
      </c>
      <c r="B7451" t="s">
        <v>2872</v>
      </c>
      <c r="C7451" t="s">
        <v>5222</v>
      </c>
      <c r="D7451" t="s">
        <v>5215</v>
      </c>
      <c r="E7451" t="s">
        <v>5206</v>
      </c>
      <c r="F7451" t="s">
        <v>49</v>
      </c>
      <c r="L7451" s="13">
        <v>0</v>
      </c>
      <c r="P7451" s="13">
        <v>0</v>
      </c>
      <c r="T7451" s="13">
        <v>0</v>
      </c>
      <c r="W7451" s="13">
        <v>0</v>
      </c>
    </row>
    <row r="7452" spans="1:32" x14ac:dyDescent="0.25">
      <c r="A7452" s="11" t="s">
        <v>2871</v>
      </c>
      <c r="B7452" t="s">
        <v>2872</v>
      </c>
      <c r="C7452" t="s">
        <v>5222</v>
      </c>
      <c r="D7452" t="s">
        <v>5215</v>
      </c>
      <c r="E7452" t="s">
        <v>5207</v>
      </c>
      <c r="F7452" t="s">
        <v>49</v>
      </c>
      <c r="G7452" s="12">
        <v>1515</v>
      </c>
      <c r="H7452" s="12">
        <v>1815</v>
      </c>
      <c r="I7452" s="13">
        <v>3</v>
      </c>
      <c r="L7452" s="13">
        <v>0</v>
      </c>
      <c r="P7452" s="13">
        <v>0</v>
      </c>
      <c r="T7452" s="13">
        <v>0</v>
      </c>
      <c r="W7452" s="13">
        <v>0</v>
      </c>
    </row>
    <row r="7453" spans="1:32" x14ac:dyDescent="0.25">
      <c r="A7453" s="11" t="s">
        <v>2871</v>
      </c>
      <c r="B7453" t="s">
        <v>2872</v>
      </c>
      <c r="C7453" t="s">
        <v>5222</v>
      </c>
      <c r="D7453" t="s">
        <v>5215</v>
      </c>
      <c r="E7453" t="s">
        <v>5208</v>
      </c>
      <c r="F7453" t="s">
        <v>49</v>
      </c>
      <c r="I7453" s="13">
        <v>3</v>
      </c>
      <c r="L7453" s="13">
        <v>0</v>
      </c>
      <c r="P7453" s="13">
        <v>0</v>
      </c>
      <c r="T7453" s="13">
        <v>0</v>
      </c>
      <c r="W7453" s="13">
        <v>0</v>
      </c>
    </row>
    <row r="7454" spans="1:32" x14ac:dyDescent="0.25">
      <c r="A7454" s="11" t="s">
        <v>2871</v>
      </c>
      <c r="B7454" t="s">
        <v>2872</v>
      </c>
      <c r="C7454" t="s">
        <v>5222</v>
      </c>
      <c r="D7454" t="s">
        <v>5215</v>
      </c>
      <c r="E7454" t="s">
        <v>5209</v>
      </c>
      <c r="F7454" t="s">
        <v>49</v>
      </c>
      <c r="G7454" s="12">
        <v>500</v>
      </c>
      <c r="H7454" s="12">
        <v>2000</v>
      </c>
      <c r="I7454" s="13">
        <v>3</v>
      </c>
      <c r="J7454" s="13">
        <v>517</v>
      </c>
      <c r="K7454" s="13">
        <v>487</v>
      </c>
      <c r="L7454" s="13">
        <v>30</v>
      </c>
      <c r="M7454" s="13">
        <v>487</v>
      </c>
      <c r="N7454" s="13">
        <v>19</v>
      </c>
      <c r="O7454" s="13">
        <v>16</v>
      </c>
      <c r="P7454" s="13">
        <v>3</v>
      </c>
      <c r="T7454" s="13">
        <v>0</v>
      </c>
      <c r="W7454" s="13">
        <v>0</v>
      </c>
      <c r="Z7454" s="13">
        <v>170</v>
      </c>
      <c r="AC7454" s="13">
        <v>4709</v>
      </c>
      <c r="AD7454" s="13">
        <v>256</v>
      </c>
    </row>
    <row r="7455" spans="1:32" x14ac:dyDescent="0.25">
      <c r="A7455" s="11" t="s">
        <v>2871</v>
      </c>
      <c r="B7455" t="s">
        <v>2872</v>
      </c>
      <c r="C7455" t="s">
        <v>5222</v>
      </c>
      <c r="D7455" t="s">
        <v>5215</v>
      </c>
      <c r="E7455" t="s">
        <v>5210</v>
      </c>
      <c r="F7455" t="s">
        <v>49</v>
      </c>
      <c r="G7455" s="12">
        <v>915</v>
      </c>
      <c r="H7455" s="12">
        <v>2100</v>
      </c>
      <c r="I7455" s="13">
        <v>1</v>
      </c>
      <c r="J7455" s="13">
        <v>148</v>
      </c>
      <c r="K7455" s="13">
        <v>139</v>
      </c>
      <c r="L7455" s="13">
        <v>9</v>
      </c>
      <c r="M7455" s="13">
        <v>139</v>
      </c>
      <c r="N7455" s="13">
        <v>6</v>
      </c>
      <c r="O7455" s="13">
        <v>5</v>
      </c>
      <c r="P7455" s="13">
        <v>1</v>
      </c>
      <c r="T7455" s="13">
        <v>0</v>
      </c>
      <c r="W7455" s="13">
        <v>0</v>
      </c>
      <c r="Z7455" s="13">
        <v>67</v>
      </c>
      <c r="AC7455" s="13">
        <v>1848</v>
      </c>
      <c r="AD7455" s="13">
        <v>53</v>
      </c>
    </row>
    <row r="7456" spans="1:32" x14ac:dyDescent="0.25">
      <c r="A7456" s="11" t="s">
        <v>2871</v>
      </c>
      <c r="B7456" t="s">
        <v>2872</v>
      </c>
      <c r="C7456" t="s">
        <v>5222</v>
      </c>
      <c r="D7456" t="s">
        <v>5215</v>
      </c>
      <c r="E7456" t="s">
        <v>5211</v>
      </c>
      <c r="F7456" t="s">
        <v>49</v>
      </c>
      <c r="G7456" s="12">
        <v>825</v>
      </c>
      <c r="H7456" s="12">
        <v>1855</v>
      </c>
      <c r="I7456" s="13">
        <v>1</v>
      </c>
      <c r="J7456" s="13">
        <v>140</v>
      </c>
      <c r="K7456" s="13">
        <v>132</v>
      </c>
      <c r="L7456" s="13">
        <v>8</v>
      </c>
      <c r="M7456" s="13">
        <v>132</v>
      </c>
      <c r="N7456" s="13">
        <v>7</v>
      </c>
      <c r="O7456" s="13">
        <v>6</v>
      </c>
      <c r="P7456" s="13">
        <v>1</v>
      </c>
      <c r="T7456" s="13">
        <v>0</v>
      </c>
      <c r="W7456" s="13">
        <v>0</v>
      </c>
      <c r="Z7456" s="13">
        <v>66</v>
      </c>
      <c r="AC7456" s="13">
        <v>1834</v>
      </c>
      <c r="AD7456" s="13">
        <v>50</v>
      </c>
    </row>
    <row r="7457" spans="1:30" x14ac:dyDescent="0.25">
      <c r="A7457" s="11" t="s">
        <v>2871</v>
      </c>
      <c r="B7457" t="s">
        <v>2872</v>
      </c>
      <c r="C7457" t="s">
        <v>5222</v>
      </c>
      <c r="D7457" t="s">
        <v>5215</v>
      </c>
      <c r="E7457" t="s">
        <v>5212</v>
      </c>
      <c r="F7457" t="s">
        <v>49</v>
      </c>
      <c r="J7457" s="13">
        <v>146652</v>
      </c>
      <c r="K7457" s="13">
        <v>138562</v>
      </c>
      <c r="L7457" s="13">
        <v>8090</v>
      </c>
      <c r="M7457" s="13">
        <v>138562</v>
      </c>
      <c r="N7457" s="13">
        <v>5511</v>
      </c>
      <c r="O7457" s="13">
        <v>4709</v>
      </c>
      <c r="P7457" s="13">
        <v>802</v>
      </c>
      <c r="T7457" s="13">
        <v>0</v>
      </c>
      <c r="W7457" s="13">
        <v>0</v>
      </c>
      <c r="X7457" s="13">
        <v>0</v>
      </c>
      <c r="Y7457" s="13">
        <v>0</v>
      </c>
      <c r="Z7457" s="13">
        <v>50313</v>
      </c>
      <c r="AC7457" s="13">
        <v>1395013</v>
      </c>
      <c r="AD7457" s="13">
        <v>359</v>
      </c>
    </row>
    <row r="7458" spans="1:30" x14ac:dyDescent="0.25">
      <c r="A7458" s="11" t="s">
        <v>2871</v>
      </c>
      <c r="B7458" t="s">
        <v>2872</v>
      </c>
      <c r="C7458" t="s">
        <v>5204</v>
      </c>
      <c r="D7458" t="s">
        <v>5215</v>
      </c>
      <c r="E7458" t="s">
        <v>5205</v>
      </c>
      <c r="F7458" t="s">
        <v>49</v>
      </c>
      <c r="L7458" s="13">
        <v>0</v>
      </c>
      <c r="P7458" s="13">
        <v>0</v>
      </c>
      <c r="T7458" s="13">
        <v>0</v>
      </c>
      <c r="W7458" s="13">
        <v>0</v>
      </c>
    </row>
    <row r="7459" spans="1:30" x14ac:dyDescent="0.25">
      <c r="A7459" s="11" t="s">
        <v>2871</v>
      </c>
      <c r="B7459" t="s">
        <v>2872</v>
      </c>
      <c r="C7459" t="s">
        <v>5204</v>
      </c>
      <c r="D7459" t="s">
        <v>5215</v>
      </c>
      <c r="E7459" t="s">
        <v>5206</v>
      </c>
      <c r="F7459" t="s">
        <v>49</v>
      </c>
      <c r="L7459" s="13">
        <v>0</v>
      </c>
      <c r="P7459" s="13">
        <v>0</v>
      </c>
      <c r="T7459" s="13">
        <v>0</v>
      </c>
      <c r="W7459" s="13">
        <v>0</v>
      </c>
    </row>
    <row r="7460" spans="1:30" x14ac:dyDescent="0.25">
      <c r="A7460" s="11" t="s">
        <v>2871</v>
      </c>
      <c r="B7460" t="s">
        <v>2872</v>
      </c>
      <c r="C7460" t="s">
        <v>5204</v>
      </c>
      <c r="D7460" t="s">
        <v>5215</v>
      </c>
      <c r="E7460" t="s">
        <v>5207</v>
      </c>
      <c r="F7460" t="s">
        <v>49</v>
      </c>
      <c r="L7460" s="13">
        <v>0</v>
      </c>
      <c r="P7460" s="13">
        <v>0</v>
      </c>
      <c r="T7460" s="13">
        <v>0</v>
      </c>
      <c r="W7460" s="13">
        <v>0</v>
      </c>
    </row>
    <row r="7461" spans="1:30" x14ac:dyDescent="0.25">
      <c r="A7461" s="11" t="s">
        <v>2871</v>
      </c>
      <c r="B7461" t="s">
        <v>2872</v>
      </c>
      <c r="C7461" t="s">
        <v>5204</v>
      </c>
      <c r="D7461" t="s">
        <v>5215</v>
      </c>
      <c r="E7461" t="s">
        <v>5208</v>
      </c>
      <c r="F7461" t="s">
        <v>49</v>
      </c>
      <c r="L7461" s="13">
        <v>0</v>
      </c>
      <c r="P7461" s="13">
        <v>0</v>
      </c>
      <c r="T7461" s="13">
        <v>0</v>
      </c>
      <c r="W7461" s="13">
        <v>0</v>
      </c>
    </row>
    <row r="7462" spans="1:30" x14ac:dyDescent="0.25">
      <c r="A7462" s="11" t="s">
        <v>2871</v>
      </c>
      <c r="B7462" t="s">
        <v>2872</v>
      </c>
      <c r="C7462" t="s">
        <v>5204</v>
      </c>
      <c r="D7462" t="s">
        <v>5215</v>
      </c>
      <c r="E7462" t="s">
        <v>5209</v>
      </c>
      <c r="F7462" t="s">
        <v>49</v>
      </c>
      <c r="G7462" s="12">
        <v>530</v>
      </c>
      <c r="H7462" s="12">
        <v>45</v>
      </c>
      <c r="I7462" s="13">
        <v>18</v>
      </c>
      <c r="J7462" s="13">
        <v>1980</v>
      </c>
      <c r="K7462" s="13">
        <v>1812</v>
      </c>
      <c r="L7462" s="13">
        <v>168</v>
      </c>
      <c r="N7462" s="13">
        <v>157</v>
      </c>
      <c r="O7462" s="13">
        <v>143</v>
      </c>
      <c r="P7462" s="13">
        <v>14</v>
      </c>
      <c r="T7462" s="13">
        <v>0</v>
      </c>
      <c r="W7462" s="13">
        <v>0</v>
      </c>
      <c r="Z7462" s="13">
        <v>478</v>
      </c>
      <c r="AC7462" s="13">
        <v>2207</v>
      </c>
      <c r="AD7462" s="13">
        <v>256</v>
      </c>
    </row>
    <row r="7463" spans="1:30" x14ac:dyDescent="0.25">
      <c r="A7463" s="11" t="s">
        <v>2871</v>
      </c>
      <c r="B7463" t="s">
        <v>2872</v>
      </c>
      <c r="C7463" t="s">
        <v>5204</v>
      </c>
      <c r="D7463" t="s">
        <v>5215</v>
      </c>
      <c r="E7463" t="s">
        <v>5210</v>
      </c>
      <c r="F7463" t="s">
        <v>49</v>
      </c>
      <c r="G7463" s="12">
        <v>740</v>
      </c>
      <c r="H7463" s="12">
        <v>1815</v>
      </c>
      <c r="I7463" s="13">
        <v>4</v>
      </c>
      <c r="J7463" s="13">
        <v>435</v>
      </c>
      <c r="K7463" s="13">
        <v>398</v>
      </c>
      <c r="L7463" s="13">
        <v>37</v>
      </c>
      <c r="N7463" s="13">
        <v>32</v>
      </c>
      <c r="O7463" s="13">
        <v>29</v>
      </c>
      <c r="P7463" s="13">
        <v>3</v>
      </c>
      <c r="T7463" s="13">
        <v>0</v>
      </c>
      <c r="W7463" s="13">
        <v>0</v>
      </c>
      <c r="Z7463" s="13">
        <v>86</v>
      </c>
      <c r="AC7463" s="13">
        <v>408</v>
      </c>
      <c r="AD7463" s="13">
        <v>53</v>
      </c>
    </row>
    <row r="7464" spans="1:30" x14ac:dyDescent="0.25">
      <c r="A7464" s="11" t="s">
        <v>2871</v>
      </c>
      <c r="B7464" t="s">
        <v>2872</v>
      </c>
      <c r="C7464" t="s">
        <v>5204</v>
      </c>
      <c r="D7464" t="s">
        <v>5215</v>
      </c>
      <c r="E7464" t="s">
        <v>5211</v>
      </c>
      <c r="F7464" t="s">
        <v>49</v>
      </c>
      <c r="G7464" s="12">
        <v>840</v>
      </c>
      <c r="H7464" s="12">
        <v>1715</v>
      </c>
      <c r="I7464" s="13">
        <v>5</v>
      </c>
      <c r="J7464" s="13">
        <v>411</v>
      </c>
      <c r="K7464" s="13">
        <v>376</v>
      </c>
      <c r="L7464" s="13">
        <v>35</v>
      </c>
      <c r="N7464" s="13">
        <v>30</v>
      </c>
      <c r="O7464" s="13">
        <v>28</v>
      </c>
      <c r="P7464" s="13">
        <v>2</v>
      </c>
      <c r="T7464" s="13">
        <v>0</v>
      </c>
      <c r="W7464" s="13">
        <v>0</v>
      </c>
      <c r="Z7464" s="13">
        <v>81</v>
      </c>
      <c r="AC7464" s="13">
        <v>325</v>
      </c>
      <c r="AD7464" s="13">
        <v>50</v>
      </c>
    </row>
    <row r="7465" spans="1:30" x14ac:dyDescent="0.25">
      <c r="A7465" s="11" t="s">
        <v>2871</v>
      </c>
      <c r="B7465" t="s">
        <v>2872</v>
      </c>
      <c r="C7465" t="s">
        <v>5204</v>
      </c>
      <c r="D7465" t="s">
        <v>5215</v>
      </c>
      <c r="E7465" t="s">
        <v>5212</v>
      </c>
      <c r="F7465" t="s">
        <v>49</v>
      </c>
      <c r="J7465" s="13">
        <v>550552</v>
      </c>
      <c r="K7465" s="13">
        <v>503729</v>
      </c>
      <c r="L7465" s="13">
        <v>46823</v>
      </c>
      <c r="N7465" s="13">
        <v>43407</v>
      </c>
      <c r="O7465" s="13">
        <v>39571</v>
      </c>
      <c r="P7465" s="13">
        <v>3836</v>
      </c>
      <c r="T7465" s="13">
        <v>0</v>
      </c>
      <c r="W7465" s="13">
        <v>0</v>
      </c>
      <c r="X7465" s="13">
        <v>0</v>
      </c>
      <c r="Y7465" s="13">
        <v>0</v>
      </c>
      <c r="Z7465" s="13">
        <v>130880</v>
      </c>
      <c r="AA7465" s="13">
        <v>120043</v>
      </c>
      <c r="AC7465" s="13">
        <v>602829</v>
      </c>
      <c r="AD7465" s="13">
        <v>359</v>
      </c>
    </row>
    <row r="7466" spans="1:30" x14ac:dyDescent="0.25">
      <c r="A7466" s="11" t="s">
        <v>2871</v>
      </c>
      <c r="B7466" t="s">
        <v>2872</v>
      </c>
      <c r="C7466" t="s">
        <v>5214</v>
      </c>
      <c r="D7466" t="s">
        <v>5215</v>
      </c>
      <c r="E7466" t="s">
        <v>5205</v>
      </c>
      <c r="F7466" t="s">
        <v>49</v>
      </c>
      <c r="G7466" s="12">
        <v>615</v>
      </c>
      <c r="H7466" s="12">
        <v>845</v>
      </c>
      <c r="I7466" s="13">
        <v>27</v>
      </c>
      <c r="L7466" s="13">
        <v>0</v>
      </c>
      <c r="P7466" s="13">
        <v>0</v>
      </c>
      <c r="T7466" s="13">
        <v>0</v>
      </c>
      <c r="W7466" s="13">
        <v>0</v>
      </c>
    </row>
    <row r="7467" spans="1:30" x14ac:dyDescent="0.25">
      <c r="A7467" s="11" t="s">
        <v>2871</v>
      </c>
      <c r="B7467" t="s">
        <v>2872</v>
      </c>
      <c r="C7467" t="s">
        <v>5214</v>
      </c>
      <c r="D7467" t="s">
        <v>5215</v>
      </c>
      <c r="E7467" t="s">
        <v>5206</v>
      </c>
      <c r="F7467" t="s">
        <v>49</v>
      </c>
      <c r="G7467" s="12">
        <v>845</v>
      </c>
      <c r="H7467" s="12">
        <v>1545</v>
      </c>
      <c r="I7467" s="13">
        <v>22</v>
      </c>
      <c r="L7467" s="13">
        <v>0</v>
      </c>
      <c r="P7467" s="13">
        <v>0</v>
      </c>
      <c r="T7467" s="13">
        <v>0</v>
      </c>
      <c r="W7467" s="13">
        <v>0</v>
      </c>
    </row>
    <row r="7468" spans="1:30" x14ac:dyDescent="0.25">
      <c r="A7468" s="11" t="s">
        <v>2871</v>
      </c>
      <c r="B7468" t="s">
        <v>2872</v>
      </c>
      <c r="C7468" t="s">
        <v>5214</v>
      </c>
      <c r="D7468" t="s">
        <v>5215</v>
      </c>
      <c r="E7468" t="s">
        <v>5207</v>
      </c>
      <c r="F7468" t="s">
        <v>49</v>
      </c>
      <c r="G7468" s="12">
        <v>1545</v>
      </c>
      <c r="H7468" s="12">
        <v>1815</v>
      </c>
      <c r="I7468" s="13">
        <v>27</v>
      </c>
      <c r="L7468" s="13">
        <v>0</v>
      </c>
      <c r="P7468" s="13">
        <v>0</v>
      </c>
      <c r="T7468" s="13">
        <v>0</v>
      </c>
      <c r="W7468" s="13">
        <v>0</v>
      </c>
    </row>
    <row r="7469" spans="1:30" x14ac:dyDescent="0.25">
      <c r="A7469" s="11" t="s">
        <v>2871</v>
      </c>
      <c r="B7469" t="s">
        <v>2872</v>
      </c>
      <c r="C7469" t="s">
        <v>5214</v>
      </c>
      <c r="D7469" t="s">
        <v>5215</v>
      </c>
      <c r="E7469" t="s">
        <v>5208</v>
      </c>
      <c r="F7469" t="s">
        <v>49</v>
      </c>
      <c r="I7469" s="13">
        <v>12</v>
      </c>
      <c r="L7469" s="13">
        <v>0</v>
      </c>
      <c r="P7469" s="13">
        <v>0</v>
      </c>
      <c r="T7469" s="13">
        <v>0</v>
      </c>
      <c r="W7469" s="13">
        <v>0</v>
      </c>
    </row>
    <row r="7470" spans="1:30" x14ac:dyDescent="0.25">
      <c r="A7470" s="11" t="s">
        <v>2871</v>
      </c>
      <c r="B7470" t="s">
        <v>2872</v>
      </c>
      <c r="C7470" t="s">
        <v>5214</v>
      </c>
      <c r="D7470" t="s">
        <v>5215</v>
      </c>
      <c r="E7470" t="s">
        <v>5209</v>
      </c>
      <c r="F7470" t="s">
        <v>49</v>
      </c>
      <c r="G7470" s="12">
        <v>520</v>
      </c>
      <c r="H7470" s="12">
        <v>247</v>
      </c>
      <c r="I7470" s="13">
        <v>27</v>
      </c>
      <c r="J7470" s="13">
        <v>4209</v>
      </c>
      <c r="K7470" s="13">
        <v>4036</v>
      </c>
      <c r="L7470" s="13">
        <v>173</v>
      </c>
      <c r="M7470" s="13">
        <v>4047</v>
      </c>
      <c r="N7470" s="13">
        <v>314</v>
      </c>
      <c r="O7470" s="13">
        <v>287</v>
      </c>
      <c r="P7470" s="13">
        <v>27</v>
      </c>
      <c r="T7470" s="13">
        <v>0</v>
      </c>
      <c r="W7470" s="13">
        <v>0</v>
      </c>
      <c r="Z7470" s="13">
        <v>7720</v>
      </c>
      <c r="AC7470" s="13">
        <v>26092</v>
      </c>
      <c r="AD7470" s="13">
        <v>256</v>
      </c>
    </row>
    <row r="7471" spans="1:30" x14ac:dyDescent="0.25">
      <c r="A7471" s="11" t="s">
        <v>2871</v>
      </c>
      <c r="B7471" t="s">
        <v>2872</v>
      </c>
      <c r="C7471" t="s">
        <v>5214</v>
      </c>
      <c r="D7471" t="s">
        <v>5215</v>
      </c>
      <c r="E7471" t="s">
        <v>5210</v>
      </c>
      <c r="F7471" t="s">
        <v>49</v>
      </c>
      <c r="G7471" s="12">
        <v>745</v>
      </c>
      <c r="H7471" s="12">
        <v>247</v>
      </c>
      <c r="I7471" s="13">
        <v>14</v>
      </c>
      <c r="J7471" s="13">
        <v>1698</v>
      </c>
      <c r="K7471" s="13">
        <v>1630</v>
      </c>
      <c r="L7471" s="13">
        <v>68</v>
      </c>
      <c r="M7471" s="13">
        <v>1638</v>
      </c>
      <c r="N7471" s="13">
        <v>124</v>
      </c>
      <c r="O7471" s="13">
        <v>116</v>
      </c>
      <c r="P7471" s="13">
        <v>8</v>
      </c>
      <c r="T7471" s="13">
        <v>0</v>
      </c>
      <c r="W7471" s="13">
        <v>0</v>
      </c>
      <c r="Z7471" s="13">
        <v>2571</v>
      </c>
      <c r="AC7471" s="13">
        <v>9026</v>
      </c>
      <c r="AD7471" s="13">
        <v>53</v>
      </c>
    </row>
    <row r="7472" spans="1:30" x14ac:dyDescent="0.25">
      <c r="A7472" s="11" t="s">
        <v>2871</v>
      </c>
      <c r="B7472" t="s">
        <v>2872</v>
      </c>
      <c r="C7472" t="s">
        <v>5214</v>
      </c>
      <c r="D7472" t="s">
        <v>5215</v>
      </c>
      <c r="E7472" t="s">
        <v>5211</v>
      </c>
      <c r="F7472" t="s">
        <v>49</v>
      </c>
      <c r="G7472" s="12">
        <v>745</v>
      </c>
      <c r="H7472" s="12">
        <v>45</v>
      </c>
      <c r="I7472" s="13">
        <v>12</v>
      </c>
      <c r="J7472" s="13">
        <v>1427</v>
      </c>
      <c r="K7472" s="13">
        <v>1369</v>
      </c>
      <c r="L7472" s="13">
        <v>58</v>
      </c>
      <c r="M7472" s="13">
        <v>1371</v>
      </c>
      <c r="N7472" s="13">
        <v>106</v>
      </c>
      <c r="O7472" s="13">
        <v>98</v>
      </c>
      <c r="P7472" s="13">
        <v>8</v>
      </c>
      <c r="T7472" s="13">
        <v>0</v>
      </c>
      <c r="W7472" s="13">
        <v>0</v>
      </c>
      <c r="Z7472" s="13">
        <v>1629</v>
      </c>
      <c r="AC7472" s="13">
        <v>5668</v>
      </c>
      <c r="AD7472" s="13">
        <v>51</v>
      </c>
    </row>
    <row r="7473" spans="1:30" x14ac:dyDescent="0.25">
      <c r="A7473" s="11" t="s">
        <v>2871</v>
      </c>
      <c r="B7473" t="s">
        <v>2872</v>
      </c>
      <c r="C7473" t="s">
        <v>5214</v>
      </c>
      <c r="D7473" t="s">
        <v>5215</v>
      </c>
      <c r="E7473" t="s">
        <v>5212</v>
      </c>
      <c r="F7473" t="s">
        <v>49</v>
      </c>
      <c r="J7473" s="13">
        <v>1240302</v>
      </c>
      <c r="K7473" s="13">
        <v>1189320</v>
      </c>
      <c r="L7473" s="13">
        <v>50982</v>
      </c>
      <c r="M7473" s="13">
        <v>1192662</v>
      </c>
      <c r="N7473" s="13">
        <v>92202</v>
      </c>
      <c r="O7473" s="13">
        <v>84583</v>
      </c>
      <c r="P7473" s="13">
        <v>7619</v>
      </c>
      <c r="T7473" s="13">
        <v>0</v>
      </c>
      <c r="W7473" s="13">
        <v>0</v>
      </c>
      <c r="X7473" s="13">
        <v>0</v>
      </c>
      <c r="Y7473" s="13">
        <v>0</v>
      </c>
      <c r="Z7473" s="13">
        <v>2195539</v>
      </c>
      <c r="AC7473" s="13">
        <v>7446945</v>
      </c>
      <c r="AD7473" s="13">
        <v>360</v>
      </c>
    </row>
    <row r="7474" spans="1:30" x14ac:dyDescent="0.25">
      <c r="A7474" s="11" t="s">
        <v>2878</v>
      </c>
      <c r="B7474" t="s">
        <v>2879</v>
      </c>
      <c r="C7474" t="s">
        <v>5204</v>
      </c>
      <c r="D7474" t="s">
        <v>5215</v>
      </c>
      <c r="E7474" t="s">
        <v>5205</v>
      </c>
      <c r="F7474" t="s">
        <v>49</v>
      </c>
      <c r="L7474" s="13">
        <v>0</v>
      </c>
      <c r="P7474" s="13">
        <v>0</v>
      </c>
      <c r="T7474" s="13">
        <v>0</v>
      </c>
      <c r="W7474" s="13">
        <v>0</v>
      </c>
    </row>
    <row r="7475" spans="1:30" x14ac:dyDescent="0.25">
      <c r="A7475" s="11" t="s">
        <v>2878</v>
      </c>
      <c r="B7475" t="s">
        <v>2879</v>
      </c>
      <c r="C7475" t="s">
        <v>5204</v>
      </c>
      <c r="D7475" t="s">
        <v>5215</v>
      </c>
      <c r="E7475" t="s">
        <v>5206</v>
      </c>
      <c r="F7475" t="s">
        <v>49</v>
      </c>
      <c r="L7475" s="13">
        <v>0</v>
      </c>
      <c r="P7475" s="13">
        <v>0</v>
      </c>
      <c r="T7475" s="13">
        <v>0</v>
      </c>
      <c r="W7475" s="13">
        <v>0</v>
      </c>
    </row>
    <row r="7476" spans="1:30" x14ac:dyDescent="0.25">
      <c r="A7476" s="11" t="s">
        <v>2878</v>
      </c>
      <c r="B7476" t="s">
        <v>2879</v>
      </c>
      <c r="C7476" t="s">
        <v>5204</v>
      </c>
      <c r="D7476" t="s">
        <v>5215</v>
      </c>
      <c r="E7476" t="s">
        <v>5207</v>
      </c>
      <c r="F7476" t="s">
        <v>49</v>
      </c>
      <c r="L7476" s="13">
        <v>0</v>
      </c>
      <c r="P7476" s="13">
        <v>0</v>
      </c>
      <c r="T7476" s="13">
        <v>0</v>
      </c>
      <c r="W7476" s="13">
        <v>0</v>
      </c>
    </row>
    <row r="7477" spans="1:30" x14ac:dyDescent="0.25">
      <c r="A7477" s="11" t="s">
        <v>2878</v>
      </c>
      <c r="B7477" t="s">
        <v>2879</v>
      </c>
      <c r="C7477" t="s">
        <v>5204</v>
      </c>
      <c r="D7477" t="s">
        <v>5215</v>
      </c>
      <c r="E7477" t="s">
        <v>5208</v>
      </c>
      <c r="F7477" t="s">
        <v>49</v>
      </c>
      <c r="L7477" s="13">
        <v>0</v>
      </c>
      <c r="P7477" s="13">
        <v>0</v>
      </c>
      <c r="T7477" s="13">
        <v>0</v>
      </c>
      <c r="W7477" s="13">
        <v>0</v>
      </c>
    </row>
    <row r="7478" spans="1:30" x14ac:dyDescent="0.25">
      <c r="A7478" s="11" t="s">
        <v>2878</v>
      </c>
      <c r="B7478" t="s">
        <v>2879</v>
      </c>
      <c r="C7478" t="s">
        <v>5204</v>
      </c>
      <c r="D7478" t="s">
        <v>5215</v>
      </c>
      <c r="E7478" t="s">
        <v>5209</v>
      </c>
      <c r="F7478" t="s">
        <v>49</v>
      </c>
      <c r="G7478" s="12">
        <v>530</v>
      </c>
      <c r="H7478" s="12">
        <v>1900</v>
      </c>
      <c r="I7478" s="13">
        <v>13</v>
      </c>
      <c r="J7478" s="13">
        <v>1856</v>
      </c>
      <c r="K7478" s="13">
        <v>1838</v>
      </c>
      <c r="L7478" s="13">
        <v>18</v>
      </c>
      <c r="N7478" s="13">
        <v>107</v>
      </c>
      <c r="O7478" s="13">
        <v>106</v>
      </c>
      <c r="P7478" s="13">
        <v>1</v>
      </c>
      <c r="T7478" s="13">
        <v>0</v>
      </c>
      <c r="W7478" s="13">
        <v>0</v>
      </c>
      <c r="Z7478" s="13">
        <v>187</v>
      </c>
      <c r="AC7478" s="13">
        <v>1486</v>
      </c>
      <c r="AD7478" s="13">
        <v>254</v>
      </c>
    </row>
    <row r="7479" spans="1:30" x14ac:dyDescent="0.25">
      <c r="A7479" s="11" t="s">
        <v>2878</v>
      </c>
      <c r="B7479" t="s">
        <v>2879</v>
      </c>
      <c r="C7479" t="s">
        <v>5204</v>
      </c>
      <c r="D7479" t="s">
        <v>5215</v>
      </c>
      <c r="E7479" t="s">
        <v>5210</v>
      </c>
      <c r="F7479" t="s">
        <v>49</v>
      </c>
      <c r="G7479" s="12">
        <v>830</v>
      </c>
      <c r="H7479" s="12">
        <v>1800</v>
      </c>
      <c r="I7479" s="13">
        <v>6</v>
      </c>
      <c r="J7479" s="13">
        <v>611</v>
      </c>
      <c r="K7479" s="13">
        <v>605</v>
      </c>
      <c r="L7479" s="13">
        <v>6</v>
      </c>
      <c r="N7479" s="13">
        <v>56</v>
      </c>
      <c r="O7479" s="13">
        <v>55</v>
      </c>
      <c r="P7479" s="13">
        <v>1</v>
      </c>
      <c r="T7479" s="13">
        <v>0</v>
      </c>
      <c r="W7479" s="13">
        <v>0</v>
      </c>
      <c r="Z7479" s="13">
        <v>86</v>
      </c>
      <c r="AC7479" s="13">
        <v>672</v>
      </c>
      <c r="AD7479" s="13">
        <v>53</v>
      </c>
    </row>
    <row r="7480" spans="1:30" x14ac:dyDescent="0.25">
      <c r="A7480" s="11" t="s">
        <v>2878</v>
      </c>
      <c r="B7480" t="s">
        <v>2879</v>
      </c>
      <c r="C7480" t="s">
        <v>5204</v>
      </c>
      <c r="D7480" t="s">
        <v>5215</v>
      </c>
      <c r="E7480" t="s">
        <v>5211</v>
      </c>
      <c r="F7480" t="s">
        <v>49</v>
      </c>
      <c r="L7480" s="13">
        <v>0</v>
      </c>
      <c r="P7480" s="13">
        <v>0</v>
      </c>
      <c r="T7480" s="13">
        <v>0</v>
      </c>
      <c r="W7480" s="13">
        <v>0</v>
      </c>
    </row>
    <row r="7481" spans="1:30" x14ac:dyDescent="0.25">
      <c r="A7481" s="11" t="s">
        <v>2878</v>
      </c>
      <c r="B7481" t="s">
        <v>2879</v>
      </c>
      <c r="C7481" t="s">
        <v>5204</v>
      </c>
      <c r="D7481" t="s">
        <v>5215</v>
      </c>
      <c r="E7481" t="s">
        <v>5212</v>
      </c>
      <c r="F7481" t="s">
        <v>49</v>
      </c>
      <c r="J7481" s="13">
        <v>504551</v>
      </c>
      <c r="K7481" s="13">
        <v>499518</v>
      </c>
      <c r="L7481" s="13">
        <v>5033</v>
      </c>
      <c r="N7481" s="13">
        <v>30829</v>
      </c>
      <c r="O7481" s="13">
        <v>30580</v>
      </c>
      <c r="P7481" s="13">
        <v>249</v>
      </c>
      <c r="T7481" s="13">
        <v>0</v>
      </c>
      <c r="W7481" s="13">
        <v>0</v>
      </c>
      <c r="Z7481" s="13">
        <v>51831</v>
      </c>
      <c r="AA7481" s="13">
        <v>34208</v>
      </c>
      <c r="AC7481" s="13">
        <v>413060</v>
      </c>
      <c r="AD7481" s="13">
        <v>307</v>
      </c>
    </row>
    <row r="7482" spans="1:30" x14ac:dyDescent="0.25">
      <c r="A7482" s="11" t="s">
        <v>2878</v>
      </c>
      <c r="B7482" t="s">
        <v>2879</v>
      </c>
      <c r="C7482" t="s">
        <v>5214</v>
      </c>
      <c r="D7482" t="s">
        <v>5215</v>
      </c>
      <c r="E7482" t="s">
        <v>5205</v>
      </c>
      <c r="F7482" t="s">
        <v>49</v>
      </c>
      <c r="G7482" s="12">
        <v>600</v>
      </c>
      <c r="H7482" s="12">
        <v>900</v>
      </c>
      <c r="I7482" s="13">
        <v>46</v>
      </c>
      <c r="L7482" s="13">
        <v>0</v>
      </c>
      <c r="P7482" s="13">
        <v>0</v>
      </c>
      <c r="T7482" s="13">
        <v>0</v>
      </c>
      <c r="W7482" s="13">
        <v>0</v>
      </c>
    </row>
    <row r="7483" spans="1:30" x14ac:dyDescent="0.25">
      <c r="A7483" s="11" t="s">
        <v>2878</v>
      </c>
      <c r="B7483" t="s">
        <v>2879</v>
      </c>
      <c r="C7483" t="s">
        <v>5214</v>
      </c>
      <c r="D7483" t="s">
        <v>5215</v>
      </c>
      <c r="E7483" t="s">
        <v>5206</v>
      </c>
      <c r="F7483" t="s">
        <v>49</v>
      </c>
      <c r="G7483" s="12">
        <v>900</v>
      </c>
      <c r="H7483" s="12">
        <v>1300</v>
      </c>
      <c r="I7483" s="13">
        <v>16</v>
      </c>
      <c r="L7483" s="13">
        <v>0</v>
      </c>
      <c r="P7483" s="13">
        <v>0</v>
      </c>
      <c r="T7483" s="13">
        <v>0</v>
      </c>
      <c r="W7483" s="13">
        <v>0</v>
      </c>
    </row>
    <row r="7484" spans="1:30" x14ac:dyDescent="0.25">
      <c r="A7484" s="11" t="s">
        <v>2878</v>
      </c>
      <c r="B7484" t="s">
        <v>2879</v>
      </c>
      <c r="C7484" t="s">
        <v>5214</v>
      </c>
      <c r="D7484" t="s">
        <v>5215</v>
      </c>
      <c r="E7484" t="s">
        <v>5207</v>
      </c>
      <c r="F7484" t="s">
        <v>49</v>
      </c>
      <c r="G7484" s="12">
        <v>1300</v>
      </c>
      <c r="H7484" s="12">
        <v>1600</v>
      </c>
      <c r="I7484" s="13">
        <v>46</v>
      </c>
      <c r="L7484" s="13">
        <v>0</v>
      </c>
      <c r="P7484" s="13">
        <v>0</v>
      </c>
      <c r="T7484" s="13">
        <v>0</v>
      </c>
      <c r="W7484" s="13">
        <v>0</v>
      </c>
    </row>
    <row r="7485" spans="1:30" x14ac:dyDescent="0.25">
      <c r="A7485" s="11" t="s">
        <v>2878</v>
      </c>
      <c r="B7485" t="s">
        <v>2879</v>
      </c>
      <c r="C7485" t="s">
        <v>5214</v>
      </c>
      <c r="D7485" t="s">
        <v>5215</v>
      </c>
      <c r="E7485" t="s">
        <v>5208</v>
      </c>
      <c r="F7485" t="s">
        <v>49</v>
      </c>
      <c r="I7485" s="13">
        <v>16</v>
      </c>
      <c r="L7485" s="13">
        <v>0</v>
      </c>
      <c r="P7485" s="13">
        <v>0</v>
      </c>
      <c r="T7485" s="13">
        <v>0</v>
      </c>
      <c r="W7485" s="13">
        <v>0</v>
      </c>
    </row>
    <row r="7486" spans="1:30" x14ac:dyDescent="0.25">
      <c r="A7486" s="11" t="s">
        <v>2878</v>
      </c>
      <c r="B7486" t="s">
        <v>2879</v>
      </c>
      <c r="C7486" t="s">
        <v>5214</v>
      </c>
      <c r="D7486" t="s">
        <v>5215</v>
      </c>
      <c r="E7486" t="s">
        <v>5209</v>
      </c>
      <c r="F7486" t="s">
        <v>49</v>
      </c>
      <c r="G7486" s="12">
        <v>530</v>
      </c>
      <c r="H7486" s="12">
        <v>1900</v>
      </c>
      <c r="I7486" s="13">
        <v>46</v>
      </c>
      <c r="J7486" s="13">
        <v>3936</v>
      </c>
      <c r="K7486" s="13">
        <v>3918</v>
      </c>
      <c r="L7486" s="13">
        <v>18</v>
      </c>
      <c r="M7486" s="13">
        <v>3921</v>
      </c>
      <c r="N7486" s="13">
        <v>192</v>
      </c>
      <c r="O7486" s="13">
        <v>191</v>
      </c>
      <c r="P7486" s="13">
        <v>1</v>
      </c>
      <c r="T7486" s="13">
        <v>0</v>
      </c>
      <c r="W7486" s="13">
        <v>0</v>
      </c>
      <c r="Z7486" s="13">
        <v>2129</v>
      </c>
      <c r="AC7486" s="13">
        <v>15329</v>
      </c>
      <c r="AD7486" s="13">
        <v>254</v>
      </c>
    </row>
    <row r="7487" spans="1:30" x14ac:dyDescent="0.25">
      <c r="A7487" s="11" t="s">
        <v>2878</v>
      </c>
      <c r="B7487" t="s">
        <v>2879</v>
      </c>
      <c r="C7487" t="s">
        <v>5214</v>
      </c>
      <c r="D7487" t="s">
        <v>5215</v>
      </c>
      <c r="E7487" t="s">
        <v>5210</v>
      </c>
      <c r="F7487" t="s">
        <v>49</v>
      </c>
      <c r="G7487" s="12">
        <v>900</v>
      </c>
      <c r="H7487" s="12">
        <v>1800</v>
      </c>
      <c r="I7487" s="13">
        <v>8</v>
      </c>
      <c r="J7487" s="13">
        <v>1358</v>
      </c>
      <c r="K7487" s="13">
        <v>1351</v>
      </c>
      <c r="L7487" s="13">
        <v>7</v>
      </c>
      <c r="M7487" s="13">
        <v>1352</v>
      </c>
      <c r="N7487" s="13">
        <v>68</v>
      </c>
      <c r="O7487" s="13">
        <v>67</v>
      </c>
      <c r="P7487" s="13">
        <v>1</v>
      </c>
      <c r="T7487" s="13">
        <v>0</v>
      </c>
      <c r="W7487" s="13">
        <v>0</v>
      </c>
      <c r="Z7487" s="13">
        <v>524</v>
      </c>
      <c r="AC7487" s="13">
        <v>2777</v>
      </c>
      <c r="AD7487" s="13">
        <v>53</v>
      </c>
    </row>
    <row r="7488" spans="1:30" x14ac:dyDescent="0.25">
      <c r="A7488" s="11" t="s">
        <v>2878</v>
      </c>
      <c r="B7488" t="s">
        <v>2879</v>
      </c>
      <c r="C7488" t="s">
        <v>5214</v>
      </c>
      <c r="D7488" t="s">
        <v>5215</v>
      </c>
      <c r="E7488" t="s">
        <v>5211</v>
      </c>
      <c r="F7488" t="s">
        <v>49</v>
      </c>
      <c r="L7488" s="13">
        <v>0</v>
      </c>
      <c r="P7488" s="13">
        <v>0</v>
      </c>
      <c r="T7488" s="13">
        <v>0</v>
      </c>
      <c r="W7488" s="13">
        <v>0</v>
      </c>
    </row>
    <row r="7489" spans="1:30" x14ac:dyDescent="0.25">
      <c r="A7489" s="11" t="s">
        <v>2878</v>
      </c>
      <c r="B7489" t="s">
        <v>2879</v>
      </c>
      <c r="C7489" t="s">
        <v>5214</v>
      </c>
      <c r="D7489" t="s">
        <v>5215</v>
      </c>
      <c r="E7489" t="s">
        <v>5212</v>
      </c>
      <c r="F7489" t="s">
        <v>49</v>
      </c>
      <c r="J7489" s="13">
        <v>1062240</v>
      </c>
      <c r="K7489" s="13">
        <v>1059160</v>
      </c>
      <c r="L7489" s="13">
        <v>3080</v>
      </c>
      <c r="M7489" s="13">
        <v>1057907</v>
      </c>
      <c r="N7489" s="13">
        <v>51970</v>
      </c>
      <c r="O7489" s="13">
        <v>51811</v>
      </c>
      <c r="P7489" s="13">
        <v>159</v>
      </c>
      <c r="T7489" s="13">
        <v>0</v>
      </c>
      <c r="W7489" s="13">
        <v>0</v>
      </c>
      <c r="Z7489" s="13">
        <v>568511</v>
      </c>
      <c r="AC7489" s="13">
        <v>4039438</v>
      </c>
      <c r="AD7489" s="13">
        <v>307</v>
      </c>
    </row>
    <row r="7490" spans="1:30" x14ac:dyDescent="0.25">
      <c r="A7490" s="11" t="s">
        <v>2886</v>
      </c>
      <c r="B7490" t="s">
        <v>2887</v>
      </c>
      <c r="C7490" t="s">
        <v>5204</v>
      </c>
      <c r="D7490" t="s">
        <v>5215</v>
      </c>
      <c r="E7490" t="s">
        <v>5205</v>
      </c>
      <c r="F7490" t="s">
        <v>50</v>
      </c>
      <c r="L7490" s="13">
        <v>0</v>
      </c>
      <c r="P7490" s="13">
        <v>0</v>
      </c>
      <c r="T7490" s="13">
        <v>0</v>
      </c>
      <c r="W7490" s="13">
        <v>0</v>
      </c>
    </row>
    <row r="7491" spans="1:30" x14ac:dyDescent="0.25">
      <c r="A7491" s="11" t="s">
        <v>2886</v>
      </c>
      <c r="B7491" t="s">
        <v>2887</v>
      </c>
      <c r="C7491" t="s">
        <v>5204</v>
      </c>
      <c r="D7491" t="s">
        <v>5215</v>
      </c>
      <c r="E7491" t="s">
        <v>5206</v>
      </c>
      <c r="F7491" t="s">
        <v>50</v>
      </c>
      <c r="L7491" s="13">
        <v>0</v>
      </c>
      <c r="P7491" s="13">
        <v>0</v>
      </c>
      <c r="T7491" s="13">
        <v>0</v>
      </c>
      <c r="W7491" s="13">
        <v>0</v>
      </c>
    </row>
    <row r="7492" spans="1:30" x14ac:dyDescent="0.25">
      <c r="A7492" s="11" t="s">
        <v>2886</v>
      </c>
      <c r="B7492" t="s">
        <v>2887</v>
      </c>
      <c r="C7492" t="s">
        <v>5204</v>
      </c>
      <c r="D7492" t="s">
        <v>5215</v>
      </c>
      <c r="E7492" t="s">
        <v>5207</v>
      </c>
      <c r="F7492" t="s">
        <v>50</v>
      </c>
      <c r="L7492" s="13">
        <v>0</v>
      </c>
      <c r="P7492" s="13">
        <v>0</v>
      </c>
      <c r="T7492" s="13">
        <v>0</v>
      </c>
      <c r="W7492" s="13">
        <v>0</v>
      </c>
    </row>
    <row r="7493" spans="1:30" x14ac:dyDescent="0.25">
      <c r="A7493" s="11" t="s">
        <v>2886</v>
      </c>
      <c r="B7493" t="s">
        <v>2887</v>
      </c>
      <c r="C7493" t="s">
        <v>5204</v>
      </c>
      <c r="D7493" t="s">
        <v>5215</v>
      </c>
      <c r="E7493" t="s">
        <v>5208</v>
      </c>
      <c r="F7493" t="s">
        <v>50</v>
      </c>
      <c r="L7493" s="13">
        <v>0</v>
      </c>
      <c r="P7493" s="13">
        <v>0</v>
      </c>
      <c r="T7493" s="13">
        <v>0</v>
      </c>
      <c r="W7493" s="13">
        <v>0</v>
      </c>
    </row>
    <row r="7494" spans="1:30" x14ac:dyDescent="0.25">
      <c r="A7494" s="11" t="s">
        <v>2886</v>
      </c>
      <c r="B7494" t="s">
        <v>2887</v>
      </c>
      <c r="C7494" t="s">
        <v>5204</v>
      </c>
      <c r="D7494" t="s">
        <v>5215</v>
      </c>
      <c r="E7494" t="s">
        <v>5209</v>
      </c>
      <c r="F7494" t="s">
        <v>50</v>
      </c>
      <c r="L7494" s="13">
        <v>0</v>
      </c>
      <c r="P7494" s="13">
        <v>0</v>
      </c>
      <c r="T7494" s="13">
        <v>0</v>
      </c>
      <c r="W7494" s="13">
        <v>0</v>
      </c>
    </row>
    <row r="7495" spans="1:30" x14ac:dyDescent="0.25">
      <c r="A7495" s="11" t="s">
        <v>2886</v>
      </c>
      <c r="B7495" t="s">
        <v>2887</v>
      </c>
      <c r="C7495" t="s">
        <v>5204</v>
      </c>
      <c r="D7495" t="s">
        <v>5215</v>
      </c>
      <c r="E7495" t="s">
        <v>5210</v>
      </c>
      <c r="F7495" t="s">
        <v>50</v>
      </c>
      <c r="L7495" s="13">
        <v>0</v>
      </c>
      <c r="P7495" s="13">
        <v>0</v>
      </c>
      <c r="T7495" s="13">
        <v>0</v>
      </c>
      <c r="W7495" s="13">
        <v>0</v>
      </c>
    </row>
    <row r="7496" spans="1:30" x14ac:dyDescent="0.25">
      <c r="A7496" s="11" t="s">
        <v>2886</v>
      </c>
      <c r="B7496" t="s">
        <v>2887</v>
      </c>
      <c r="C7496" t="s">
        <v>5204</v>
      </c>
      <c r="D7496" t="s">
        <v>5215</v>
      </c>
      <c r="E7496" t="s">
        <v>5211</v>
      </c>
      <c r="F7496" t="s">
        <v>50</v>
      </c>
      <c r="L7496" s="13">
        <v>0</v>
      </c>
      <c r="P7496" s="13">
        <v>0</v>
      </c>
      <c r="T7496" s="13">
        <v>0</v>
      </c>
      <c r="W7496" s="13">
        <v>0</v>
      </c>
    </row>
    <row r="7497" spans="1:30" x14ac:dyDescent="0.25">
      <c r="A7497" s="11" t="s">
        <v>2886</v>
      </c>
      <c r="B7497" t="s">
        <v>2887</v>
      </c>
      <c r="C7497" t="s">
        <v>5204</v>
      </c>
      <c r="D7497" t="s">
        <v>5215</v>
      </c>
      <c r="E7497" t="s">
        <v>5212</v>
      </c>
      <c r="F7497" t="s">
        <v>50</v>
      </c>
      <c r="K7497" s="13">
        <v>135385</v>
      </c>
      <c r="L7497" s="13">
        <v>-135385</v>
      </c>
      <c r="O7497" s="13">
        <v>13049</v>
      </c>
      <c r="P7497" s="13">
        <v>-13049</v>
      </c>
      <c r="T7497" s="13">
        <v>0</v>
      </c>
      <c r="W7497" s="13">
        <v>0</v>
      </c>
      <c r="Z7497" s="13">
        <v>28156</v>
      </c>
      <c r="AB7497" s="13">
        <v>0</v>
      </c>
    </row>
    <row r="7498" spans="1:30" x14ac:dyDescent="0.25">
      <c r="A7498" s="11" t="s">
        <v>2886</v>
      </c>
      <c r="B7498" t="s">
        <v>2887</v>
      </c>
      <c r="C7498" t="s">
        <v>5214</v>
      </c>
      <c r="D7498" t="s">
        <v>5215</v>
      </c>
      <c r="E7498" t="s">
        <v>5205</v>
      </c>
      <c r="F7498" t="s">
        <v>50</v>
      </c>
      <c r="L7498" s="13">
        <v>0</v>
      </c>
      <c r="P7498" s="13">
        <v>0</v>
      </c>
      <c r="T7498" s="13">
        <v>0</v>
      </c>
      <c r="W7498" s="13">
        <v>0</v>
      </c>
    </row>
    <row r="7499" spans="1:30" x14ac:dyDescent="0.25">
      <c r="A7499" s="11" t="s">
        <v>2886</v>
      </c>
      <c r="B7499" t="s">
        <v>2887</v>
      </c>
      <c r="C7499" t="s">
        <v>5214</v>
      </c>
      <c r="D7499" t="s">
        <v>5215</v>
      </c>
      <c r="E7499" t="s">
        <v>5206</v>
      </c>
      <c r="F7499" t="s">
        <v>50</v>
      </c>
      <c r="L7499" s="13">
        <v>0</v>
      </c>
      <c r="P7499" s="13">
        <v>0</v>
      </c>
      <c r="T7499" s="13">
        <v>0</v>
      </c>
      <c r="W7499" s="13">
        <v>0</v>
      </c>
    </row>
    <row r="7500" spans="1:30" x14ac:dyDescent="0.25">
      <c r="A7500" s="11" t="s">
        <v>2886</v>
      </c>
      <c r="B7500" t="s">
        <v>2887</v>
      </c>
      <c r="C7500" t="s">
        <v>5214</v>
      </c>
      <c r="D7500" t="s">
        <v>5215</v>
      </c>
      <c r="E7500" t="s">
        <v>5207</v>
      </c>
      <c r="F7500" t="s">
        <v>50</v>
      </c>
      <c r="L7500" s="13">
        <v>0</v>
      </c>
      <c r="P7500" s="13">
        <v>0</v>
      </c>
      <c r="T7500" s="13">
        <v>0</v>
      </c>
      <c r="W7500" s="13">
        <v>0</v>
      </c>
    </row>
    <row r="7501" spans="1:30" x14ac:dyDescent="0.25">
      <c r="A7501" s="11" t="s">
        <v>2886</v>
      </c>
      <c r="B7501" t="s">
        <v>2887</v>
      </c>
      <c r="C7501" t="s">
        <v>5214</v>
      </c>
      <c r="D7501" t="s">
        <v>5215</v>
      </c>
      <c r="E7501" t="s">
        <v>5208</v>
      </c>
      <c r="F7501" t="s">
        <v>50</v>
      </c>
      <c r="L7501" s="13">
        <v>0</v>
      </c>
      <c r="P7501" s="13">
        <v>0</v>
      </c>
      <c r="T7501" s="13">
        <v>0</v>
      </c>
      <c r="W7501" s="13">
        <v>0</v>
      </c>
    </row>
    <row r="7502" spans="1:30" x14ac:dyDescent="0.25">
      <c r="A7502" s="11" t="s">
        <v>2886</v>
      </c>
      <c r="B7502" t="s">
        <v>2887</v>
      </c>
      <c r="C7502" t="s">
        <v>5214</v>
      </c>
      <c r="D7502" t="s">
        <v>5215</v>
      </c>
      <c r="E7502" t="s">
        <v>5209</v>
      </c>
      <c r="F7502" t="s">
        <v>50</v>
      </c>
      <c r="L7502" s="13">
        <v>0</v>
      </c>
      <c r="P7502" s="13">
        <v>0</v>
      </c>
      <c r="T7502" s="13">
        <v>0</v>
      </c>
      <c r="W7502" s="13">
        <v>0</v>
      </c>
    </row>
    <row r="7503" spans="1:30" x14ac:dyDescent="0.25">
      <c r="A7503" s="11" t="s">
        <v>2886</v>
      </c>
      <c r="B7503" t="s">
        <v>2887</v>
      </c>
      <c r="C7503" t="s">
        <v>5214</v>
      </c>
      <c r="D7503" t="s">
        <v>5215</v>
      </c>
      <c r="E7503" t="s">
        <v>5210</v>
      </c>
      <c r="F7503" t="s">
        <v>50</v>
      </c>
      <c r="L7503" s="13">
        <v>0</v>
      </c>
      <c r="P7503" s="13">
        <v>0</v>
      </c>
      <c r="T7503" s="13">
        <v>0</v>
      </c>
      <c r="W7503" s="13">
        <v>0</v>
      </c>
    </row>
    <row r="7504" spans="1:30" x14ac:dyDescent="0.25">
      <c r="A7504" s="11" t="s">
        <v>2886</v>
      </c>
      <c r="B7504" t="s">
        <v>2887</v>
      </c>
      <c r="C7504" t="s">
        <v>5214</v>
      </c>
      <c r="D7504" t="s">
        <v>5215</v>
      </c>
      <c r="E7504" t="s">
        <v>5211</v>
      </c>
      <c r="F7504" t="s">
        <v>50</v>
      </c>
      <c r="L7504" s="13">
        <v>0</v>
      </c>
      <c r="P7504" s="13">
        <v>0</v>
      </c>
      <c r="T7504" s="13">
        <v>0</v>
      </c>
      <c r="W7504" s="13">
        <v>0</v>
      </c>
    </row>
    <row r="7505" spans="1:32" x14ac:dyDescent="0.25">
      <c r="A7505" s="11" t="s">
        <v>2886</v>
      </c>
      <c r="B7505" t="s">
        <v>2887</v>
      </c>
      <c r="C7505" t="s">
        <v>5214</v>
      </c>
      <c r="D7505" t="s">
        <v>5215</v>
      </c>
      <c r="E7505" t="s">
        <v>5212</v>
      </c>
      <c r="F7505" t="s">
        <v>50</v>
      </c>
      <c r="K7505" s="13">
        <v>465212</v>
      </c>
      <c r="L7505" s="13">
        <v>-465212</v>
      </c>
      <c r="O7505" s="13">
        <v>31104</v>
      </c>
      <c r="P7505" s="13">
        <v>-31104</v>
      </c>
      <c r="T7505" s="13">
        <v>0</v>
      </c>
      <c r="W7505" s="13">
        <v>0</v>
      </c>
      <c r="Z7505" s="13">
        <v>550900</v>
      </c>
    </row>
    <row r="7506" spans="1:32" x14ac:dyDescent="0.25">
      <c r="A7506" s="11" t="s">
        <v>2892</v>
      </c>
      <c r="B7506" t="s">
        <v>2893</v>
      </c>
      <c r="C7506" t="s">
        <v>5204</v>
      </c>
      <c r="D7506" t="s">
        <v>5215</v>
      </c>
      <c r="E7506" t="s">
        <v>5205</v>
      </c>
      <c r="F7506" t="s">
        <v>49</v>
      </c>
      <c r="L7506" s="13">
        <v>0</v>
      </c>
      <c r="P7506" s="13">
        <v>0</v>
      </c>
      <c r="T7506" s="13">
        <v>0</v>
      </c>
      <c r="W7506" s="13">
        <v>0</v>
      </c>
    </row>
    <row r="7507" spans="1:32" x14ac:dyDescent="0.25">
      <c r="A7507" s="11" t="s">
        <v>2892</v>
      </c>
      <c r="B7507" t="s">
        <v>2893</v>
      </c>
      <c r="C7507" t="s">
        <v>5204</v>
      </c>
      <c r="D7507" t="s">
        <v>5215</v>
      </c>
      <c r="E7507" t="s">
        <v>5206</v>
      </c>
      <c r="F7507" t="s">
        <v>49</v>
      </c>
      <c r="L7507" s="13">
        <v>0</v>
      </c>
      <c r="P7507" s="13">
        <v>0</v>
      </c>
      <c r="T7507" s="13">
        <v>0</v>
      </c>
      <c r="W7507" s="13">
        <v>0</v>
      </c>
    </row>
    <row r="7508" spans="1:32" x14ac:dyDescent="0.25">
      <c r="A7508" s="11" t="s">
        <v>2892</v>
      </c>
      <c r="B7508" t="s">
        <v>2893</v>
      </c>
      <c r="C7508" t="s">
        <v>5204</v>
      </c>
      <c r="D7508" t="s">
        <v>5215</v>
      </c>
      <c r="E7508" t="s">
        <v>5207</v>
      </c>
      <c r="F7508" t="s">
        <v>49</v>
      </c>
      <c r="L7508" s="13">
        <v>0</v>
      </c>
      <c r="P7508" s="13">
        <v>0</v>
      </c>
      <c r="T7508" s="13">
        <v>0</v>
      </c>
      <c r="W7508" s="13">
        <v>0</v>
      </c>
    </row>
    <row r="7509" spans="1:32" x14ac:dyDescent="0.25">
      <c r="A7509" s="11" t="s">
        <v>2892</v>
      </c>
      <c r="B7509" t="s">
        <v>2893</v>
      </c>
      <c r="C7509" t="s">
        <v>5204</v>
      </c>
      <c r="D7509" t="s">
        <v>5215</v>
      </c>
      <c r="E7509" t="s">
        <v>5208</v>
      </c>
      <c r="F7509" t="s">
        <v>49</v>
      </c>
      <c r="L7509" s="13">
        <v>0</v>
      </c>
      <c r="P7509" s="13">
        <v>0</v>
      </c>
      <c r="T7509" s="13">
        <v>0</v>
      </c>
      <c r="W7509" s="13">
        <v>0</v>
      </c>
    </row>
    <row r="7510" spans="1:32" x14ac:dyDescent="0.25">
      <c r="A7510" s="11" t="s">
        <v>2892</v>
      </c>
      <c r="B7510" t="s">
        <v>2893</v>
      </c>
      <c r="C7510" t="s">
        <v>5204</v>
      </c>
      <c r="D7510" t="s">
        <v>5215</v>
      </c>
      <c r="E7510" t="s">
        <v>5209</v>
      </c>
      <c r="F7510" t="s">
        <v>49</v>
      </c>
      <c r="G7510" s="12">
        <v>600</v>
      </c>
      <c r="H7510" s="12">
        <v>1800</v>
      </c>
      <c r="I7510" s="13">
        <v>79</v>
      </c>
      <c r="J7510" s="13">
        <v>13301</v>
      </c>
      <c r="K7510" s="13">
        <v>11520</v>
      </c>
      <c r="L7510" s="13">
        <v>1781</v>
      </c>
      <c r="N7510" s="13">
        <v>672</v>
      </c>
      <c r="O7510" s="13">
        <v>613</v>
      </c>
      <c r="P7510" s="13">
        <v>59</v>
      </c>
      <c r="T7510" s="13">
        <v>0</v>
      </c>
      <c r="W7510" s="13">
        <v>0</v>
      </c>
      <c r="Z7510" s="13">
        <v>1512</v>
      </c>
      <c r="AC7510" s="13">
        <v>14334</v>
      </c>
      <c r="AD7510" s="13">
        <v>257</v>
      </c>
      <c r="AE7510" s="13">
        <v>0</v>
      </c>
      <c r="AF7510" s="13">
        <v>0</v>
      </c>
    </row>
    <row r="7511" spans="1:32" x14ac:dyDescent="0.25">
      <c r="A7511" s="11" t="s">
        <v>2892</v>
      </c>
      <c r="B7511" t="s">
        <v>2893</v>
      </c>
      <c r="C7511" t="s">
        <v>5204</v>
      </c>
      <c r="D7511" t="s">
        <v>5215</v>
      </c>
      <c r="E7511" t="s">
        <v>5210</v>
      </c>
      <c r="F7511" t="s">
        <v>49</v>
      </c>
      <c r="I7511" s="13">
        <v>8</v>
      </c>
      <c r="J7511" s="13">
        <v>1372</v>
      </c>
      <c r="K7511" s="13">
        <v>1162</v>
      </c>
      <c r="L7511" s="13">
        <v>210</v>
      </c>
      <c r="N7511" s="13">
        <v>71</v>
      </c>
      <c r="O7511" s="13">
        <v>67</v>
      </c>
      <c r="P7511" s="13">
        <v>4</v>
      </c>
      <c r="T7511" s="13">
        <v>0</v>
      </c>
      <c r="W7511" s="13">
        <v>0</v>
      </c>
      <c r="Z7511" s="13">
        <v>110</v>
      </c>
      <c r="AC7511" s="13">
        <v>1043</v>
      </c>
      <c r="AD7511" s="13">
        <v>53</v>
      </c>
      <c r="AE7511" s="13">
        <v>0</v>
      </c>
      <c r="AF7511" s="13">
        <v>0</v>
      </c>
    </row>
    <row r="7512" spans="1:32" x14ac:dyDescent="0.25">
      <c r="A7512" s="11" t="s">
        <v>2892</v>
      </c>
      <c r="B7512" t="s">
        <v>2893</v>
      </c>
      <c r="C7512" t="s">
        <v>5204</v>
      </c>
      <c r="D7512" t="s">
        <v>5215</v>
      </c>
      <c r="E7512" t="s">
        <v>5211</v>
      </c>
      <c r="F7512" t="s">
        <v>49</v>
      </c>
      <c r="I7512" s="13">
        <v>1</v>
      </c>
      <c r="J7512" s="13">
        <v>187</v>
      </c>
      <c r="K7512" s="13">
        <v>140</v>
      </c>
      <c r="L7512" s="13">
        <v>47</v>
      </c>
      <c r="N7512" s="13">
        <v>8</v>
      </c>
      <c r="O7512" s="13">
        <v>7</v>
      </c>
      <c r="P7512" s="13">
        <v>1</v>
      </c>
      <c r="T7512" s="13">
        <v>0</v>
      </c>
      <c r="W7512" s="13">
        <v>0</v>
      </c>
      <c r="Z7512" s="13">
        <v>11</v>
      </c>
      <c r="AC7512" s="13">
        <v>104</v>
      </c>
      <c r="AD7512" s="13">
        <v>56</v>
      </c>
      <c r="AE7512" s="13">
        <v>0</v>
      </c>
      <c r="AF7512" s="13">
        <v>0</v>
      </c>
    </row>
    <row r="7513" spans="1:32" x14ac:dyDescent="0.25">
      <c r="A7513" s="11" t="s">
        <v>2892</v>
      </c>
      <c r="B7513" t="s">
        <v>2893</v>
      </c>
      <c r="C7513" t="s">
        <v>5204</v>
      </c>
      <c r="D7513" t="s">
        <v>5215</v>
      </c>
      <c r="E7513" t="s">
        <v>5212</v>
      </c>
      <c r="F7513" t="s">
        <v>49</v>
      </c>
      <c r="J7513" s="13">
        <v>3501532</v>
      </c>
      <c r="K7513" s="13">
        <v>3030172</v>
      </c>
      <c r="L7513" s="13">
        <v>471360</v>
      </c>
      <c r="N7513" s="13">
        <v>176341</v>
      </c>
      <c r="O7513" s="13">
        <v>162452</v>
      </c>
      <c r="P7513" s="13">
        <v>13889</v>
      </c>
      <c r="T7513" s="13">
        <v>0</v>
      </c>
      <c r="W7513" s="13">
        <v>0</v>
      </c>
      <c r="X7513" s="13">
        <v>0</v>
      </c>
      <c r="Y7513" s="13">
        <v>0</v>
      </c>
      <c r="Z7513" s="13">
        <v>394925</v>
      </c>
      <c r="AA7513" s="13">
        <v>61345</v>
      </c>
      <c r="AB7513" s="13">
        <v>0</v>
      </c>
      <c r="AC7513" s="13">
        <v>3743889</v>
      </c>
      <c r="AD7513" s="13">
        <v>366</v>
      </c>
      <c r="AE7513" s="13">
        <v>0</v>
      </c>
      <c r="AF7513" s="13">
        <v>0</v>
      </c>
    </row>
    <row r="7514" spans="1:32" x14ac:dyDescent="0.25">
      <c r="A7514" s="11" t="s">
        <v>2892</v>
      </c>
      <c r="B7514" t="s">
        <v>2893</v>
      </c>
      <c r="C7514" t="s">
        <v>5204</v>
      </c>
      <c r="D7514" t="s">
        <v>4287</v>
      </c>
      <c r="E7514" t="s">
        <v>5205</v>
      </c>
      <c r="F7514" t="s">
        <v>49</v>
      </c>
      <c r="L7514" s="13">
        <v>0</v>
      </c>
      <c r="P7514" s="13">
        <v>0</v>
      </c>
      <c r="T7514" s="13">
        <v>0</v>
      </c>
      <c r="W7514" s="13">
        <v>0</v>
      </c>
    </row>
    <row r="7515" spans="1:32" x14ac:dyDescent="0.25">
      <c r="A7515" s="11" t="s">
        <v>2892</v>
      </c>
      <c r="B7515" t="s">
        <v>2893</v>
      </c>
      <c r="C7515" t="s">
        <v>5204</v>
      </c>
      <c r="D7515" t="s">
        <v>4287</v>
      </c>
      <c r="E7515" t="s">
        <v>5206</v>
      </c>
      <c r="F7515" t="s">
        <v>49</v>
      </c>
      <c r="L7515" s="13">
        <v>0</v>
      </c>
      <c r="P7515" s="13">
        <v>0</v>
      </c>
      <c r="T7515" s="13">
        <v>0</v>
      </c>
      <c r="W7515" s="13">
        <v>0</v>
      </c>
    </row>
    <row r="7516" spans="1:32" x14ac:dyDescent="0.25">
      <c r="A7516" s="11" t="s">
        <v>2892</v>
      </c>
      <c r="B7516" t="s">
        <v>2893</v>
      </c>
      <c r="C7516" t="s">
        <v>5204</v>
      </c>
      <c r="D7516" t="s">
        <v>4287</v>
      </c>
      <c r="E7516" t="s">
        <v>5207</v>
      </c>
      <c r="F7516" t="s">
        <v>49</v>
      </c>
      <c r="L7516" s="13">
        <v>0</v>
      </c>
      <c r="P7516" s="13">
        <v>0</v>
      </c>
      <c r="T7516" s="13">
        <v>0</v>
      </c>
      <c r="W7516" s="13">
        <v>0</v>
      </c>
    </row>
    <row r="7517" spans="1:32" x14ac:dyDescent="0.25">
      <c r="A7517" s="11" t="s">
        <v>2892</v>
      </c>
      <c r="B7517" t="s">
        <v>2893</v>
      </c>
      <c r="C7517" t="s">
        <v>5204</v>
      </c>
      <c r="D7517" t="s">
        <v>4287</v>
      </c>
      <c r="E7517" t="s">
        <v>5208</v>
      </c>
      <c r="F7517" t="s">
        <v>49</v>
      </c>
      <c r="L7517" s="13">
        <v>0</v>
      </c>
      <c r="P7517" s="13">
        <v>0</v>
      </c>
      <c r="T7517" s="13">
        <v>0</v>
      </c>
      <c r="W7517" s="13">
        <v>0</v>
      </c>
    </row>
    <row r="7518" spans="1:32" x14ac:dyDescent="0.25">
      <c r="A7518" s="11" t="s">
        <v>2892</v>
      </c>
      <c r="B7518" t="s">
        <v>2893</v>
      </c>
      <c r="C7518" t="s">
        <v>5204</v>
      </c>
      <c r="D7518" t="s">
        <v>4287</v>
      </c>
      <c r="E7518" t="s">
        <v>5209</v>
      </c>
      <c r="F7518" t="s">
        <v>49</v>
      </c>
      <c r="G7518" s="12">
        <v>600</v>
      </c>
      <c r="H7518" s="12">
        <v>1800</v>
      </c>
      <c r="I7518" s="13">
        <v>28</v>
      </c>
      <c r="J7518" s="13">
        <v>3565</v>
      </c>
      <c r="K7518" s="13">
        <v>3241</v>
      </c>
      <c r="L7518" s="13">
        <v>324</v>
      </c>
      <c r="N7518" s="13">
        <v>255</v>
      </c>
      <c r="O7518" s="13">
        <v>232</v>
      </c>
      <c r="P7518" s="13">
        <v>23</v>
      </c>
      <c r="T7518" s="13">
        <v>0</v>
      </c>
      <c r="W7518" s="13">
        <v>0</v>
      </c>
      <c r="Z7518" s="13">
        <v>1212</v>
      </c>
      <c r="AC7518" s="13">
        <v>5700</v>
      </c>
      <c r="AD7518" s="13">
        <v>255</v>
      </c>
    </row>
    <row r="7519" spans="1:32" x14ac:dyDescent="0.25">
      <c r="A7519" s="11" t="s">
        <v>2892</v>
      </c>
      <c r="B7519" t="s">
        <v>2893</v>
      </c>
      <c r="C7519" t="s">
        <v>5204</v>
      </c>
      <c r="D7519" t="s">
        <v>4287</v>
      </c>
      <c r="E7519" t="s">
        <v>5210</v>
      </c>
      <c r="F7519" t="s">
        <v>49</v>
      </c>
      <c r="G7519" s="12">
        <v>600</v>
      </c>
      <c r="H7519" s="12">
        <v>1700</v>
      </c>
      <c r="I7519" s="13">
        <v>8</v>
      </c>
      <c r="J7519" s="13">
        <v>433</v>
      </c>
      <c r="K7519" s="13">
        <v>405</v>
      </c>
      <c r="L7519" s="13">
        <v>28</v>
      </c>
      <c r="N7519" s="13">
        <v>32</v>
      </c>
      <c r="O7519" s="13">
        <v>29</v>
      </c>
      <c r="P7519" s="13">
        <v>3</v>
      </c>
      <c r="T7519" s="13">
        <v>0</v>
      </c>
      <c r="W7519" s="13">
        <v>0</v>
      </c>
      <c r="Z7519" s="13">
        <v>219</v>
      </c>
      <c r="AC7519" s="13">
        <v>909</v>
      </c>
      <c r="AD7519" s="13">
        <v>51</v>
      </c>
    </row>
    <row r="7520" spans="1:32" x14ac:dyDescent="0.25">
      <c r="A7520" s="11" t="s">
        <v>2892</v>
      </c>
      <c r="B7520" t="s">
        <v>2893</v>
      </c>
      <c r="C7520" t="s">
        <v>5204</v>
      </c>
      <c r="D7520" t="s">
        <v>4287</v>
      </c>
      <c r="E7520" t="s">
        <v>5211</v>
      </c>
      <c r="F7520" t="s">
        <v>49</v>
      </c>
      <c r="L7520" s="13">
        <v>0</v>
      </c>
      <c r="P7520" s="13">
        <v>0</v>
      </c>
      <c r="T7520" s="13">
        <v>0</v>
      </c>
      <c r="W7520" s="13">
        <v>0</v>
      </c>
    </row>
    <row r="7521" spans="1:32" x14ac:dyDescent="0.25">
      <c r="A7521" s="11" t="s">
        <v>2892</v>
      </c>
      <c r="B7521" t="s">
        <v>2893</v>
      </c>
      <c r="C7521" t="s">
        <v>5204</v>
      </c>
      <c r="D7521" t="s">
        <v>4287</v>
      </c>
      <c r="E7521" t="s">
        <v>5212</v>
      </c>
      <c r="F7521" t="s">
        <v>49</v>
      </c>
      <c r="J7521" s="13">
        <v>880866</v>
      </c>
      <c r="K7521" s="13">
        <v>824607</v>
      </c>
      <c r="L7521" s="13">
        <v>56259</v>
      </c>
      <c r="N7521" s="13">
        <v>64440</v>
      </c>
      <c r="O7521" s="13">
        <v>58811</v>
      </c>
      <c r="P7521" s="13">
        <v>5629</v>
      </c>
      <c r="T7521" s="13">
        <v>0</v>
      </c>
      <c r="W7521" s="13">
        <v>0</v>
      </c>
      <c r="X7521" s="13">
        <v>0</v>
      </c>
      <c r="Y7521" s="13">
        <v>0</v>
      </c>
      <c r="Z7521" s="13">
        <v>310473</v>
      </c>
      <c r="AA7521" s="13">
        <v>20572</v>
      </c>
      <c r="AB7521" s="13">
        <v>0</v>
      </c>
      <c r="AC7521" s="13">
        <v>1454177</v>
      </c>
      <c r="AD7521" s="13">
        <v>306</v>
      </c>
    </row>
    <row r="7522" spans="1:32" x14ac:dyDescent="0.25">
      <c r="A7522" s="11" t="s">
        <v>2892</v>
      </c>
      <c r="B7522" t="s">
        <v>2893</v>
      </c>
      <c r="C7522" t="s">
        <v>5214</v>
      </c>
      <c r="D7522" t="s">
        <v>5215</v>
      </c>
      <c r="E7522" t="s">
        <v>5205</v>
      </c>
      <c r="F7522" t="s">
        <v>49</v>
      </c>
      <c r="G7522" s="12">
        <v>600</v>
      </c>
      <c r="H7522" s="12">
        <v>900</v>
      </c>
      <c r="I7522" s="13">
        <v>188</v>
      </c>
      <c r="L7522" s="13">
        <v>0</v>
      </c>
      <c r="P7522" s="13">
        <v>0</v>
      </c>
      <c r="T7522" s="13">
        <v>0</v>
      </c>
      <c r="W7522" s="13">
        <v>0</v>
      </c>
    </row>
    <row r="7523" spans="1:32" x14ac:dyDescent="0.25">
      <c r="A7523" s="11" t="s">
        <v>2892</v>
      </c>
      <c r="B7523" t="s">
        <v>2893</v>
      </c>
      <c r="C7523" t="s">
        <v>5214</v>
      </c>
      <c r="D7523" t="s">
        <v>5215</v>
      </c>
      <c r="E7523" t="s">
        <v>5206</v>
      </c>
      <c r="F7523" t="s">
        <v>49</v>
      </c>
      <c r="G7523" s="12">
        <v>900</v>
      </c>
      <c r="H7523" s="12">
        <v>1500</v>
      </c>
      <c r="I7523" s="13">
        <v>107</v>
      </c>
      <c r="L7523" s="13">
        <v>0</v>
      </c>
      <c r="P7523" s="13">
        <v>0</v>
      </c>
      <c r="T7523" s="13">
        <v>0</v>
      </c>
      <c r="W7523" s="13">
        <v>0</v>
      </c>
    </row>
    <row r="7524" spans="1:32" x14ac:dyDescent="0.25">
      <c r="A7524" s="11" t="s">
        <v>2892</v>
      </c>
      <c r="B7524" t="s">
        <v>2893</v>
      </c>
      <c r="C7524" t="s">
        <v>5214</v>
      </c>
      <c r="D7524" t="s">
        <v>5215</v>
      </c>
      <c r="E7524" t="s">
        <v>5207</v>
      </c>
      <c r="F7524" t="s">
        <v>49</v>
      </c>
      <c r="G7524" s="12">
        <v>1500</v>
      </c>
      <c r="H7524" s="12">
        <v>1800</v>
      </c>
      <c r="I7524" s="13">
        <v>221</v>
      </c>
      <c r="L7524" s="13">
        <v>0</v>
      </c>
      <c r="P7524" s="13">
        <v>0</v>
      </c>
      <c r="T7524" s="13">
        <v>0</v>
      </c>
      <c r="W7524" s="13">
        <v>0</v>
      </c>
    </row>
    <row r="7525" spans="1:32" x14ac:dyDescent="0.25">
      <c r="A7525" s="11" t="s">
        <v>2892</v>
      </c>
      <c r="B7525" t="s">
        <v>2893</v>
      </c>
      <c r="C7525" t="s">
        <v>5214</v>
      </c>
      <c r="D7525" t="s">
        <v>5215</v>
      </c>
      <c r="E7525" t="s">
        <v>5208</v>
      </c>
      <c r="F7525" t="s">
        <v>49</v>
      </c>
      <c r="I7525" s="13">
        <v>168</v>
      </c>
      <c r="L7525" s="13">
        <v>0</v>
      </c>
      <c r="P7525" s="13">
        <v>0</v>
      </c>
      <c r="T7525" s="13">
        <v>0</v>
      </c>
      <c r="W7525" s="13">
        <v>0</v>
      </c>
    </row>
    <row r="7526" spans="1:32" x14ac:dyDescent="0.25">
      <c r="A7526" s="11" t="s">
        <v>2892</v>
      </c>
      <c r="B7526" t="s">
        <v>2893</v>
      </c>
      <c r="C7526" t="s">
        <v>5214</v>
      </c>
      <c r="D7526" t="s">
        <v>5215</v>
      </c>
      <c r="E7526" t="s">
        <v>5209</v>
      </c>
      <c r="F7526" t="s">
        <v>49</v>
      </c>
      <c r="G7526" s="12">
        <v>326</v>
      </c>
      <c r="H7526" s="12">
        <v>332</v>
      </c>
      <c r="I7526" s="13">
        <v>221</v>
      </c>
      <c r="J7526" s="13">
        <v>40088</v>
      </c>
      <c r="K7526" s="13">
        <v>31067</v>
      </c>
      <c r="L7526" s="13">
        <v>9021</v>
      </c>
      <c r="M7526" s="13">
        <v>31324</v>
      </c>
      <c r="N7526" s="13">
        <v>2115</v>
      </c>
      <c r="O7526" s="13">
        <v>1828</v>
      </c>
      <c r="P7526" s="13">
        <v>287</v>
      </c>
      <c r="T7526" s="13">
        <v>0</v>
      </c>
      <c r="W7526" s="13">
        <v>0</v>
      </c>
      <c r="Z7526" s="13">
        <v>35285</v>
      </c>
      <c r="AC7526" s="13">
        <v>284070</v>
      </c>
      <c r="AD7526" s="13">
        <v>255</v>
      </c>
      <c r="AE7526" s="13">
        <v>0</v>
      </c>
      <c r="AF7526" s="13">
        <v>0</v>
      </c>
    </row>
    <row r="7527" spans="1:32" x14ac:dyDescent="0.25">
      <c r="A7527" s="11" t="s">
        <v>2892</v>
      </c>
      <c r="B7527" t="s">
        <v>2893</v>
      </c>
      <c r="C7527" t="s">
        <v>5214</v>
      </c>
      <c r="D7527" t="s">
        <v>5215</v>
      </c>
      <c r="E7527" t="s">
        <v>5210</v>
      </c>
      <c r="F7527" t="s">
        <v>49</v>
      </c>
      <c r="G7527" s="12">
        <v>346</v>
      </c>
      <c r="H7527" s="12">
        <v>320</v>
      </c>
      <c r="I7527" s="13">
        <v>99</v>
      </c>
      <c r="J7527" s="13">
        <v>20328</v>
      </c>
      <c r="K7527" s="13">
        <v>17158</v>
      </c>
      <c r="L7527" s="13">
        <v>3170</v>
      </c>
      <c r="M7527" s="13">
        <v>17557</v>
      </c>
      <c r="N7527" s="13">
        <v>1116</v>
      </c>
      <c r="O7527" s="13">
        <v>1026</v>
      </c>
      <c r="P7527" s="13">
        <v>90</v>
      </c>
      <c r="T7527" s="13">
        <v>0</v>
      </c>
      <c r="W7527" s="13">
        <v>0</v>
      </c>
      <c r="Z7527" s="13">
        <v>17731</v>
      </c>
      <c r="AC7527" s="13">
        <v>136487</v>
      </c>
      <c r="AD7527" s="13">
        <v>55</v>
      </c>
      <c r="AE7527" s="13">
        <v>0</v>
      </c>
      <c r="AF7527" s="13">
        <v>0</v>
      </c>
    </row>
    <row r="7528" spans="1:32" x14ac:dyDescent="0.25">
      <c r="A7528" s="11" t="s">
        <v>2892</v>
      </c>
      <c r="B7528" t="s">
        <v>2893</v>
      </c>
      <c r="C7528" t="s">
        <v>5214</v>
      </c>
      <c r="D7528" t="s">
        <v>5215</v>
      </c>
      <c r="E7528" t="s">
        <v>5211</v>
      </c>
      <c r="F7528" t="s">
        <v>49</v>
      </c>
      <c r="G7528" s="12">
        <v>405</v>
      </c>
      <c r="H7528" s="12">
        <v>149</v>
      </c>
      <c r="I7528" s="13">
        <v>47</v>
      </c>
      <c r="J7528" s="13">
        <v>9116</v>
      </c>
      <c r="K7528" s="13">
        <v>7752</v>
      </c>
      <c r="L7528" s="13">
        <v>1364</v>
      </c>
      <c r="M7528" s="13">
        <v>7895</v>
      </c>
      <c r="N7528" s="13">
        <v>503</v>
      </c>
      <c r="O7528" s="13">
        <v>462</v>
      </c>
      <c r="P7528" s="13">
        <v>41</v>
      </c>
      <c r="T7528" s="13">
        <v>0</v>
      </c>
      <c r="W7528" s="13">
        <v>0</v>
      </c>
      <c r="Z7528" s="13">
        <v>8053</v>
      </c>
      <c r="AC7528" s="13">
        <v>60465</v>
      </c>
      <c r="AD7528" s="13">
        <v>56</v>
      </c>
      <c r="AE7528" s="13">
        <v>0</v>
      </c>
      <c r="AF7528" s="13">
        <v>0</v>
      </c>
    </row>
    <row r="7529" spans="1:32" x14ac:dyDescent="0.25">
      <c r="A7529" s="11" t="s">
        <v>2892</v>
      </c>
      <c r="B7529" t="s">
        <v>2893</v>
      </c>
      <c r="C7529" t="s">
        <v>5214</v>
      </c>
      <c r="D7529" t="s">
        <v>5215</v>
      </c>
      <c r="E7529" t="s">
        <v>5212</v>
      </c>
      <c r="F7529" t="s">
        <v>49</v>
      </c>
      <c r="J7529" s="13">
        <v>11850964</v>
      </c>
      <c r="K7529" s="13">
        <v>9299807</v>
      </c>
      <c r="L7529" s="13">
        <v>2551157</v>
      </c>
      <c r="M7529" s="13">
        <v>9395452</v>
      </c>
      <c r="N7529" s="13">
        <v>628800</v>
      </c>
      <c r="O7529" s="13">
        <v>548490</v>
      </c>
      <c r="P7529" s="13">
        <v>80310</v>
      </c>
      <c r="T7529" s="13">
        <v>0</v>
      </c>
      <c r="W7529" s="13">
        <v>0</v>
      </c>
      <c r="X7529" s="13">
        <v>0</v>
      </c>
      <c r="Y7529" s="13">
        <v>0</v>
      </c>
      <c r="Z7529" s="13">
        <v>10423733</v>
      </c>
      <c r="AC7529" s="13">
        <v>83330601</v>
      </c>
      <c r="AD7529" s="13">
        <v>366</v>
      </c>
      <c r="AE7529" s="13">
        <v>0</v>
      </c>
      <c r="AF7529" s="13">
        <v>0</v>
      </c>
    </row>
    <row r="7530" spans="1:32" x14ac:dyDescent="0.25">
      <c r="A7530" s="11" t="s">
        <v>2892</v>
      </c>
      <c r="B7530" t="s">
        <v>2893</v>
      </c>
      <c r="C7530" t="s">
        <v>5214</v>
      </c>
      <c r="D7530" t="s">
        <v>4287</v>
      </c>
      <c r="E7530" t="s">
        <v>5205</v>
      </c>
      <c r="F7530" t="s">
        <v>49</v>
      </c>
      <c r="G7530" s="12">
        <v>645</v>
      </c>
      <c r="H7530" s="12">
        <v>900</v>
      </c>
      <c r="I7530" s="13">
        <v>8</v>
      </c>
      <c r="L7530" s="13">
        <v>0</v>
      </c>
      <c r="P7530" s="13">
        <v>0</v>
      </c>
      <c r="T7530" s="13">
        <v>0</v>
      </c>
      <c r="W7530" s="13">
        <v>0</v>
      </c>
    </row>
    <row r="7531" spans="1:32" x14ac:dyDescent="0.25">
      <c r="A7531" s="11" t="s">
        <v>2892</v>
      </c>
      <c r="B7531" t="s">
        <v>2893</v>
      </c>
      <c r="C7531" t="s">
        <v>5214</v>
      </c>
      <c r="D7531" t="s">
        <v>4287</v>
      </c>
      <c r="E7531" t="s">
        <v>5206</v>
      </c>
      <c r="F7531" t="s">
        <v>49</v>
      </c>
      <c r="G7531" s="12">
        <v>900</v>
      </c>
      <c r="H7531" s="12">
        <v>1500</v>
      </c>
      <c r="I7531" s="13">
        <v>8</v>
      </c>
      <c r="L7531" s="13">
        <v>0</v>
      </c>
      <c r="P7531" s="13">
        <v>0</v>
      </c>
      <c r="T7531" s="13">
        <v>0</v>
      </c>
      <c r="W7531" s="13">
        <v>0</v>
      </c>
    </row>
    <row r="7532" spans="1:32" x14ac:dyDescent="0.25">
      <c r="A7532" s="11" t="s">
        <v>2892</v>
      </c>
      <c r="B7532" t="s">
        <v>2893</v>
      </c>
      <c r="C7532" t="s">
        <v>5214</v>
      </c>
      <c r="D7532" t="s">
        <v>4287</v>
      </c>
      <c r="E7532" t="s">
        <v>5207</v>
      </c>
      <c r="F7532" t="s">
        <v>49</v>
      </c>
      <c r="G7532" s="12">
        <v>1500</v>
      </c>
      <c r="H7532" s="12">
        <v>1800</v>
      </c>
      <c r="I7532" s="13">
        <v>8</v>
      </c>
      <c r="L7532" s="13">
        <v>0</v>
      </c>
      <c r="P7532" s="13">
        <v>0</v>
      </c>
      <c r="T7532" s="13">
        <v>0</v>
      </c>
      <c r="W7532" s="13">
        <v>0</v>
      </c>
    </row>
    <row r="7533" spans="1:32" x14ac:dyDescent="0.25">
      <c r="A7533" s="11" t="s">
        <v>2892</v>
      </c>
      <c r="B7533" t="s">
        <v>2893</v>
      </c>
      <c r="C7533" t="s">
        <v>5214</v>
      </c>
      <c r="D7533" t="s">
        <v>4287</v>
      </c>
      <c r="E7533" t="s">
        <v>5208</v>
      </c>
      <c r="F7533" t="s">
        <v>49</v>
      </c>
      <c r="I7533" s="13">
        <v>1</v>
      </c>
      <c r="L7533" s="13">
        <v>0</v>
      </c>
      <c r="P7533" s="13">
        <v>0</v>
      </c>
      <c r="T7533" s="13">
        <v>0</v>
      </c>
      <c r="W7533" s="13">
        <v>0</v>
      </c>
    </row>
    <row r="7534" spans="1:32" x14ac:dyDescent="0.25">
      <c r="A7534" s="11" t="s">
        <v>2892</v>
      </c>
      <c r="B7534" t="s">
        <v>2893</v>
      </c>
      <c r="C7534" t="s">
        <v>5214</v>
      </c>
      <c r="D7534" t="s">
        <v>4287</v>
      </c>
      <c r="E7534" t="s">
        <v>5209</v>
      </c>
      <c r="F7534" t="s">
        <v>49</v>
      </c>
      <c r="G7534" s="12">
        <v>645</v>
      </c>
      <c r="H7534" s="12">
        <v>1805</v>
      </c>
      <c r="I7534" s="13">
        <v>8</v>
      </c>
      <c r="J7534" s="13">
        <v>986</v>
      </c>
      <c r="K7534" s="13">
        <v>954</v>
      </c>
      <c r="L7534" s="13">
        <v>32</v>
      </c>
      <c r="M7534" s="13">
        <v>958</v>
      </c>
      <c r="N7534" s="13">
        <v>91</v>
      </c>
      <c r="O7534" s="13">
        <v>89</v>
      </c>
      <c r="P7534" s="13">
        <v>2</v>
      </c>
      <c r="T7534" s="13">
        <v>0</v>
      </c>
      <c r="W7534" s="13">
        <v>0</v>
      </c>
      <c r="Z7534" s="13">
        <v>908</v>
      </c>
      <c r="AC7534" s="13">
        <v>2587</v>
      </c>
      <c r="AD7534" s="13">
        <v>255</v>
      </c>
      <c r="AE7534" s="13">
        <v>0</v>
      </c>
      <c r="AF7534" s="13">
        <v>0</v>
      </c>
    </row>
    <row r="7535" spans="1:32" x14ac:dyDescent="0.25">
      <c r="A7535" s="11" t="s">
        <v>2892</v>
      </c>
      <c r="B7535" t="s">
        <v>2893</v>
      </c>
      <c r="C7535" t="s">
        <v>5214</v>
      </c>
      <c r="D7535" t="s">
        <v>4287</v>
      </c>
      <c r="E7535" t="s">
        <v>5210</v>
      </c>
      <c r="F7535" t="s">
        <v>49</v>
      </c>
      <c r="G7535" s="12">
        <v>920</v>
      </c>
      <c r="H7535" s="12">
        <v>1640</v>
      </c>
      <c r="I7535" s="13">
        <v>6</v>
      </c>
      <c r="J7535" s="13">
        <v>467</v>
      </c>
      <c r="K7535" s="13">
        <v>445</v>
      </c>
      <c r="L7535" s="13">
        <v>22</v>
      </c>
      <c r="M7535" s="13">
        <v>445</v>
      </c>
      <c r="N7535" s="13">
        <v>42</v>
      </c>
      <c r="O7535" s="13">
        <v>41</v>
      </c>
      <c r="P7535" s="13">
        <v>1</v>
      </c>
      <c r="T7535" s="13">
        <v>0</v>
      </c>
      <c r="W7535" s="13">
        <v>0</v>
      </c>
      <c r="Z7535" s="13">
        <v>362</v>
      </c>
      <c r="AC7535" s="13">
        <v>1030</v>
      </c>
      <c r="AD7535" s="13">
        <v>51</v>
      </c>
      <c r="AE7535" s="13">
        <v>0</v>
      </c>
      <c r="AF7535" s="13">
        <v>0</v>
      </c>
    </row>
    <row r="7536" spans="1:32" x14ac:dyDescent="0.25">
      <c r="A7536" s="11" t="s">
        <v>2892</v>
      </c>
      <c r="B7536" t="s">
        <v>2893</v>
      </c>
      <c r="C7536" t="s">
        <v>5214</v>
      </c>
      <c r="D7536" t="s">
        <v>4287</v>
      </c>
      <c r="E7536" t="s">
        <v>5211</v>
      </c>
      <c r="F7536" t="s">
        <v>49</v>
      </c>
      <c r="L7536" s="13">
        <v>0</v>
      </c>
      <c r="P7536" s="13">
        <v>0</v>
      </c>
      <c r="T7536" s="13">
        <v>0</v>
      </c>
      <c r="W7536" s="13">
        <v>0</v>
      </c>
      <c r="AE7536" s="13">
        <v>0</v>
      </c>
      <c r="AF7536" s="13">
        <v>0</v>
      </c>
    </row>
    <row r="7537" spans="1:32" x14ac:dyDescent="0.25">
      <c r="A7537" s="11" t="s">
        <v>2892</v>
      </c>
      <c r="B7537" t="s">
        <v>2893</v>
      </c>
      <c r="C7537" t="s">
        <v>5214</v>
      </c>
      <c r="D7537" t="s">
        <v>4287</v>
      </c>
      <c r="E7537" t="s">
        <v>5212</v>
      </c>
      <c r="F7537" t="s">
        <v>49</v>
      </c>
      <c r="J7537" s="13">
        <v>275184</v>
      </c>
      <c r="K7537" s="13">
        <v>265966</v>
      </c>
      <c r="L7537" s="13">
        <v>9218</v>
      </c>
      <c r="M7537" s="13">
        <v>265966</v>
      </c>
      <c r="N7537" s="13">
        <v>25245</v>
      </c>
      <c r="O7537" s="13">
        <v>24785</v>
      </c>
      <c r="P7537" s="13">
        <v>460</v>
      </c>
      <c r="T7537" s="13">
        <v>0</v>
      </c>
      <c r="W7537" s="13">
        <v>0</v>
      </c>
      <c r="Z7537" s="13">
        <v>250097</v>
      </c>
      <c r="AC7537" s="13">
        <v>712152</v>
      </c>
      <c r="AD7537" s="13">
        <v>306</v>
      </c>
      <c r="AE7537" s="13">
        <v>0</v>
      </c>
      <c r="AF7537" s="13">
        <v>0</v>
      </c>
    </row>
    <row r="7538" spans="1:32" x14ac:dyDescent="0.25">
      <c r="A7538" s="11" t="s">
        <v>2899</v>
      </c>
      <c r="B7538" t="s">
        <v>2900</v>
      </c>
      <c r="C7538" t="s">
        <v>5204</v>
      </c>
      <c r="D7538" t="s">
        <v>5215</v>
      </c>
      <c r="E7538" t="s">
        <v>5205</v>
      </c>
      <c r="F7538" t="s">
        <v>49</v>
      </c>
      <c r="L7538" s="13">
        <v>0</v>
      </c>
      <c r="P7538" s="13">
        <v>0</v>
      </c>
      <c r="T7538" s="13">
        <v>0</v>
      </c>
      <c r="W7538" s="13">
        <v>0</v>
      </c>
    </row>
    <row r="7539" spans="1:32" x14ac:dyDescent="0.25">
      <c r="A7539" s="11" t="s">
        <v>2899</v>
      </c>
      <c r="B7539" t="s">
        <v>2900</v>
      </c>
      <c r="C7539" t="s">
        <v>5204</v>
      </c>
      <c r="D7539" t="s">
        <v>5215</v>
      </c>
      <c r="E7539" t="s">
        <v>5206</v>
      </c>
      <c r="F7539" t="s">
        <v>49</v>
      </c>
      <c r="L7539" s="13">
        <v>0</v>
      </c>
      <c r="P7539" s="13">
        <v>0</v>
      </c>
      <c r="T7539" s="13">
        <v>0</v>
      </c>
      <c r="W7539" s="13">
        <v>0</v>
      </c>
    </row>
    <row r="7540" spans="1:32" x14ac:dyDescent="0.25">
      <c r="A7540" s="11" t="s">
        <v>2899</v>
      </c>
      <c r="B7540" t="s">
        <v>2900</v>
      </c>
      <c r="C7540" t="s">
        <v>5204</v>
      </c>
      <c r="D7540" t="s">
        <v>5215</v>
      </c>
      <c r="E7540" t="s">
        <v>5207</v>
      </c>
      <c r="F7540" t="s">
        <v>49</v>
      </c>
      <c r="L7540" s="13">
        <v>0</v>
      </c>
      <c r="P7540" s="13">
        <v>0</v>
      </c>
      <c r="T7540" s="13">
        <v>0</v>
      </c>
      <c r="W7540" s="13">
        <v>0</v>
      </c>
    </row>
    <row r="7541" spans="1:32" x14ac:dyDescent="0.25">
      <c r="A7541" s="11" t="s">
        <v>2899</v>
      </c>
      <c r="B7541" t="s">
        <v>2900</v>
      </c>
      <c r="C7541" t="s">
        <v>5204</v>
      </c>
      <c r="D7541" t="s">
        <v>5215</v>
      </c>
      <c r="E7541" t="s">
        <v>5208</v>
      </c>
      <c r="F7541" t="s">
        <v>49</v>
      </c>
      <c r="L7541" s="13">
        <v>0</v>
      </c>
      <c r="P7541" s="13">
        <v>0</v>
      </c>
      <c r="T7541" s="13">
        <v>0</v>
      </c>
      <c r="W7541" s="13">
        <v>0</v>
      </c>
    </row>
    <row r="7542" spans="1:32" x14ac:dyDescent="0.25">
      <c r="A7542" s="11" t="s">
        <v>2899</v>
      </c>
      <c r="B7542" t="s">
        <v>2900</v>
      </c>
      <c r="C7542" t="s">
        <v>5204</v>
      </c>
      <c r="D7542" t="s">
        <v>5215</v>
      </c>
      <c r="E7542" t="s">
        <v>5209</v>
      </c>
      <c r="F7542" t="s">
        <v>49</v>
      </c>
      <c r="G7542" s="12">
        <v>630</v>
      </c>
      <c r="H7542" s="12">
        <v>2330</v>
      </c>
      <c r="I7542" s="13">
        <v>81</v>
      </c>
      <c r="J7542" s="13">
        <v>13984</v>
      </c>
      <c r="K7542" s="13">
        <v>12885</v>
      </c>
      <c r="L7542" s="13">
        <v>1099</v>
      </c>
      <c r="N7542" s="13">
        <v>760</v>
      </c>
      <c r="O7542" s="13">
        <v>690</v>
      </c>
      <c r="P7542" s="13">
        <v>70</v>
      </c>
      <c r="T7542" s="13">
        <v>0</v>
      </c>
      <c r="W7542" s="13">
        <v>0</v>
      </c>
      <c r="Z7542" s="13">
        <v>1677</v>
      </c>
      <c r="AC7542" s="13">
        <v>17865</v>
      </c>
      <c r="AD7542" s="13">
        <v>256</v>
      </c>
      <c r="AE7542" s="13">
        <v>0</v>
      </c>
      <c r="AF7542" s="13">
        <v>0</v>
      </c>
    </row>
    <row r="7543" spans="1:32" x14ac:dyDescent="0.25">
      <c r="A7543" s="11" t="s">
        <v>2899</v>
      </c>
      <c r="B7543" t="s">
        <v>2900</v>
      </c>
      <c r="C7543" t="s">
        <v>5204</v>
      </c>
      <c r="D7543" t="s">
        <v>5215</v>
      </c>
      <c r="E7543" t="s">
        <v>5210</v>
      </c>
      <c r="F7543" t="s">
        <v>49</v>
      </c>
      <c r="G7543" s="12">
        <v>630</v>
      </c>
      <c r="H7543" s="12">
        <v>2330</v>
      </c>
      <c r="I7543" s="13">
        <v>26</v>
      </c>
      <c r="J7543" s="13">
        <v>5734</v>
      </c>
      <c r="K7543" s="13">
        <v>5338</v>
      </c>
      <c r="L7543" s="13">
        <v>396</v>
      </c>
      <c r="N7543" s="13">
        <v>303</v>
      </c>
      <c r="O7543" s="13">
        <v>277</v>
      </c>
      <c r="P7543" s="13">
        <v>26</v>
      </c>
      <c r="T7543" s="13">
        <v>0</v>
      </c>
      <c r="W7543" s="13">
        <v>0</v>
      </c>
      <c r="Z7543" s="13">
        <v>512</v>
      </c>
      <c r="AC7543" s="13">
        <v>4501</v>
      </c>
      <c r="AD7543" s="13">
        <v>53</v>
      </c>
      <c r="AE7543" s="13">
        <v>0</v>
      </c>
      <c r="AF7543" s="13">
        <v>0</v>
      </c>
    </row>
    <row r="7544" spans="1:32" x14ac:dyDescent="0.25">
      <c r="A7544" s="11" t="s">
        <v>2899</v>
      </c>
      <c r="B7544" t="s">
        <v>2900</v>
      </c>
      <c r="C7544" t="s">
        <v>5204</v>
      </c>
      <c r="D7544" t="s">
        <v>5215</v>
      </c>
      <c r="E7544" t="s">
        <v>5211</v>
      </c>
      <c r="F7544" t="s">
        <v>49</v>
      </c>
      <c r="G7544" s="12">
        <v>930</v>
      </c>
      <c r="H7544" s="12">
        <v>1900</v>
      </c>
      <c r="I7544" s="13">
        <v>18</v>
      </c>
      <c r="J7544" s="13">
        <v>3623</v>
      </c>
      <c r="K7544" s="13">
        <v>3340</v>
      </c>
      <c r="L7544" s="13">
        <v>283</v>
      </c>
      <c r="N7544" s="13">
        <v>202</v>
      </c>
      <c r="O7544" s="13">
        <v>183</v>
      </c>
      <c r="P7544" s="13">
        <v>19</v>
      </c>
      <c r="T7544" s="13">
        <v>0</v>
      </c>
      <c r="W7544" s="13">
        <v>0</v>
      </c>
      <c r="Z7544" s="13">
        <v>274</v>
      </c>
      <c r="AC7544" s="13">
        <v>2421</v>
      </c>
      <c r="AD7544" s="13">
        <v>51</v>
      </c>
      <c r="AE7544" s="13">
        <v>0</v>
      </c>
      <c r="AF7544" s="13">
        <v>0</v>
      </c>
    </row>
    <row r="7545" spans="1:32" x14ac:dyDescent="0.25">
      <c r="A7545" s="11" t="s">
        <v>2899</v>
      </c>
      <c r="B7545" t="s">
        <v>2900</v>
      </c>
      <c r="C7545" t="s">
        <v>5204</v>
      </c>
      <c r="D7545" t="s">
        <v>5215</v>
      </c>
      <c r="E7545" t="s">
        <v>5212</v>
      </c>
      <c r="F7545" t="s">
        <v>49</v>
      </c>
      <c r="J7545" s="13">
        <v>4068561</v>
      </c>
      <c r="K7545" s="13">
        <v>3751953</v>
      </c>
      <c r="L7545" s="13">
        <v>316608</v>
      </c>
      <c r="N7545" s="13">
        <v>220790</v>
      </c>
      <c r="O7545" s="13">
        <v>200540</v>
      </c>
      <c r="P7545" s="13">
        <v>20250</v>
      </c>
      <c r="T7545" s="13">
        <v>0</v>
      </c>
      <c r="W7545" s="13">
        <v>0</v>
      </c>
      <c r="X7545" s="13">
        <v>0</v>
      </c>
      <c r="Y7545" s="13">
        <v>0</v>
      </c>
      <c r="Z7545" s="13">
        <v>470475</v>
      </c>
      <c r="AA7545" s="13">
        <v>62370</v>
      </c>
      <c r="AB7545" s="13">
        <v>0</v>
      </c>
      <c r="AC7545" s="13">
        <v>5011666</v>
      </c>
      <c r="AD7545" s="13">
        <v>360</v>
      </c>
      <c r="AE7545" s="13">
        <v>0</v>
      </c>
      <c r="AF7545" s="13">
        <v>0</v>
      </c>
    </row>
    <row r="7546" spans="1:32" x14ac:dyDescent="0.25">
      <c r="A7546" s="11" t="s">
        <v>2899</v>
      </c>
      <c r="B7546" t="s">
        <v>2900</v>
      </c>
      <c r="C7546" t="s">
        <v>5204</v>
      </c>
      <c r="D7546" t="s">
        <v>4287</v>
      </c>
      <c r="E7546" t="s">
        <v>5205</v>
      </c>
      <c r="F7546" t="s">
        <v>49</v>
      </c>
      <c r="L7546" s="13">
        <v>0</v>
      </c>
      <c r="P7546" s="13">
        <v>0</v>
      </c>
      <c r="T7546" s="13">
        <v>0</v>
      </c>
      <c r="W7546" s="13">
        <v>0</v>
      </c>
    </row>
    <row r="7547" spans="1:32" x14ac:dyDescent="0.25">
      <c r="A7547" s="11" t="s">
        <v>2899</v>
      </c>
      <c r="B7547" t="s">
        <v>2900</v>
      </c>
      <c r="C7547" t="s">
        <v>5204</v>
      </c>
      <c r="D7547" t="s">
        <v>4287</v>
      </c>
      <c r="E7547" t="s">
        <v>5206</v>
      </c>
      <c r="F7547" t="s">
        <v>49</v>
      </c>
      <c r="L7547" s="13">
        <v>0</v>
      </c>
      <c r="P7547" s="13">
        <v>0</v>
      </c>
      <c r="T7547" s="13">
        <v>0</v>
      </c>
      <c r="W7547" s="13">
        <v>0</v>
      </c>
    </row>
    <row r="7548" spans="1:32" x14ac:dyDescent="0.25">
      <c r="A7548" s="11" t="s">
        <v>2899</v>
      </c>
      <c r="B7548" t="s">
        <v>2900</v>
      </c>
      <c r="C7548" t="s">
        <v>5204</v>
      </c>
      <c r="D7548" t="s">
        <v>4287</v>
      </c>
      <c r="E7548" t="s">
        <v>5207</v>
      </c>
      <c r="F7548" t="s">
        <v>49</v>
      </c>
      <c r="L7548" s="13">
        <v>0</v>
      </c>
      <c r="P7548" s="13">
        <v>0</v>
      </c>
      <c r="T7548" s="13">
        <v>0</v>
      </c>
      <c r="W7548" s="13">
        <v>0</v>
      </c>
    </row>
    <row r="7549" spans="1:32" x14ac:dyDescent="0.25">
      <c r="A7549" s="11" t="s">
        <v>2899</v>
      </c>
      <c r="B7549" t="s">
        <v>2900</v>
      </c>
      <c r="C7549" t="s">
        <v>5204</v>
      </c>
      <c r="D7549" t="s">
        <v>4287</v>
      </c>
      <c r="E7549" t="s">
        <v>5208</v>
      </c>
      <c r="F7549" t="s">
        <v>49</v>
      </c>
      <c r="L7549" s="13">
        <v>0</v>
      </c>
      <c r="P7549" s="13">
        <v>0</v>
      </c>
      <c r="T7549" s="13">
        <v>0</v>
      </c>
      <c r="W7549" s="13">
        <v>0</v>
      </c>
    </row>
    <row r="7550" spans="1:32" x14ac:dyDescent="0.25">
      <c r="A7550" s="11" t="s">
        <v>2899</v>
      </c>
      <c r="B7550" t="s">
        <v>2900</v>
      </c>
      <c r="C7550" t="s">
        <v>5204</v>
      </c>
      <c r="D7550" t="s">
        <v>4287</v>
      </c>
      <c r="E7550" t="s">
        <v>5209</v>
      </c>
      <c r="F7550" t="s">
        <v>49</v>
      </c>
      <c r="G7550" s="12">
        <v>630</v>
      </c>
      <c r="H7550" s="12">
        <v>1830</v>
      </c>
      <c r="I7550" s="13">
        <v>2</v>
      </c>
      <c r="J7550" s="13">
        <v>208</v>
      </c>
      <c r="K7550" s="13">
        <v>185</v>
      </c>
      <c r="L7550" s="13">
        <v>23</v>
      </c>
      <c r="N7550" s="13">
        <v>12</v>
      </c>
      <c r="O7550" s="13">
        <v>10</v>
      </c>
      <c r="P7550" s="13">
        <v>2</v>
      </c>
      <c r="T7550" s="13">
        <v>0</v>
      </c>
      <c r="W7550" s="13">
        <v>0</v>
      </c>
      <c r="Z7550" s="13">
        <v>20</v>
      </c>
      <c r="AC7550" s="13">
        <v>448</v>
      </c>
      <c r="AD7550" s="13">
        <v>238</v>
      </c>
      <c r="AE7550" s="13">
        <v>0</v>
      </c>
      <c r="AF7550" s="13">
        <v>0</v>
      </c>
    </row>
    <row r="7551" spans="1:32" x14ac:dyDescent="0.25">
      <c r="A7551" s="11" t="s">
        <v>2899</v>
      </c>
      <c r="B7551" t="s">
        <v>2900</v>
      </c>
      <c r="C7551" t="s">
        <v>5204</v>
      </c>
      <c r="D7551" t="s">
        <v>4287</v>
      </c>
      <c r="E7551" t="s">
        <v>5210</v>
      </c>
      <c r="F7551" t="s">
        <v>49</v>
      </c>
      <c r="L7551" s="13">
        <v>0</v>
      </c>
      <c r="P7551" s="13">
        <v>0</v>
      </c>
      <c r="T7551" s="13">
        <v>0</v>
      </c>
      <c r="W7551" s="13">
        <v>0</v>
      </c>
    </row>
    <row r="7552" spans="1:32" x14ac:dyDescent="0.25">
      <c r="A7552" s="11" t="s">
        <v>2899</v>
      </c>
      <c r="B7552" t="s">
        <v>2900</v>
      </c>
      <c r="C7552" t="s">
        <v>5204</v>
      </c>
      <c r="D7552" t="s">
        <v>4287</v>
      </c>
      <c r="E7552" t="s">
        <v>5211</v>
      </c>
      <c r="F7552" t="s">
        <v>49</v>
      </c>
      <c r="L7552" s="13">
        <v>0</v>
      </c>
      <c r="P7552" s="13">
        <v>0</v>
      </c>
      <c r="T7552" s="13">
        <v>0</v>
      </c>
      <c r="W7552" s="13">
        <v>0</v>
      </c>
    </row>
    <row r="7553" spans="1:32" x14ac:dyDescent="0.25">
      <c r="A7553" s="11" t="s">
        <v>2899</v>
      </c>
      <c r="B7553" t="s">
        <v>2900</v>
      </c>
      <c r="C7553" t="s">
        <v>5204</v>
      </c>
      <c r="D7553" t="s">
        <v>4287</v>
      </c>
      <c r="E7553" t="s">
        <v>5212</v>
      </c>
      <c r="F7553" t="s">
        <v>49</v>
      </c>
      <c r="J7553" s="13">
        <v>49514</v>
      </c>
      <c r="K7553" s="13">
        <v>44119</v>
      </c>
      <c r="L7553" s="13">
        <v>5395</v>
      </c>
      <c r="N7553" s="13">
        <v>2777</v>
      </c>
      <c r="O7553" s="13">
        <v>2396</v>
      </c>
      <c r="P7553" s="13">
        <v>381</v>
      </c>
      <c r="T7553" s="13">
        <v>0</v>
      </c>
      <c r="W7553" s="13">
        <v>0</v>
      </c>
      <c r="X7553" s="13">
        <v>0</v>
      </c>
      <c r="Y7553" s="13">
        <v>0</v>
      </c>
      <c r="Z7553" s="13">
        <v>4816</v>
      </c>
      <c r="AA7553" s="13">
        <v>117</v>
      </c>
      <c r="AB7553" s="13">
        <v>0</v>
      </c>
      <c r="AC7553" s="13">
        <v>106709</v>
      </c>
      <c r="AD7553" s="13">
        <v>238</v>
      </c>
      <c r="AE7553" s="13">
        <v>0</v>
      </c>
      <c r="AF7553" s="13">
        <v>0</v>
      </c>
    </row>
    <row r="7554" spans="1:32" x14ac:dyDescent="0.25">
      <c r="A7554" s="11" t="s">
        <v>2899</v>
      </c>
      <c r="B7554" t="s">
        <v>2900</v>
      </c>
      <c r="C7554" t="s">
        <v>5214</v>
      </c>
      <c r="D7554" t="s">
        <v>5215</v>
      </c>
      <c r="E7554" t="s">
        <v>5205</v>
      </c>
      <c r="F7554" t="s">
        <v>49</v>
      </c>
      <c r="G7554" s="12">
        <v>630</v>
      </c>
      <c r="H7554" s="12">
        <v>830</v>
      </c>
      <c r="I7554" s="13">
        <v>98</v>
      </c>
      <c r="L7554" s="13">
        <v>0</v>
      </c>
      <c r="P7554" s="13">
        <v>0</v>
      </c>
      <c r="T7554" s="13">
        <v>0</v>
      </c>
      <c r="W7554" s="13">
        <v>0</v>
      </c>
    </row>
    <row r="7555" spans="1:32" x14ac:dyDescent="0.25">
      <c r="A7555" s="11" t="s">
        <v>2899</v>
      </c>
      <c r="B7555" t="s">
        <v>2900</v>
      </c>
      <c r="C7555" t="s">
        <v>5214</v>
      </c>
      <c r="D7555" t="s">
        <v>5215</v>
      </c>
      <c r="E7555" t="s">
        <v>5206</v>
      </c>
      <c r="F7555" t="s">
        <v>49</v>
      </c>
      <c r="G7555" s="12">
        <v>830</v>
      </c>
      <c r="H7555" s="12">
        <v>1430</v>
      </c>
      <c r="I7555" s="13">
        <v>35</v>
      </c>
      <c r="L7555" s="13">
        <v>0</v>
      </c>
      <c r="P7555" s="13">
        <v>0</v>
      </c>
      <c r="T7555" s="13">
        <v>0</v>
      </c>
      <c r="W7555" s="13">
        <v>0</v>
      </c>
    </row>
    <row r="7556" spans="1:32" x14ac:dyDescent="0.25">
      <c r="A7556" s="11" t="s">
        <v>2899</v>
      </c>
      <c r="B7556" t="s">
        <v>2900</v>
      </c>
      <c r="C7556" t="s">
        <v>5214</v>
      </c>
      <c r="D7556" t="s">
        <v>5215</v>
      </c>
      <c r="E7556" t="s">
        <v>5207</v>
      </c>
      <c r="F7556" t="s">
        <v>49</v>
      </c>
      <c r="G7556" s="12">
        <v>1430</v>
      </c>
      <c r="H7556" s="12">
        <v>1630</v>
      </c>
      <c r="I7556" s="13">
        <v>91</v>
      </c>
      <c r="L7556" s="13">
        <v>0</v>
      </c>
      <c r="P7556" s="13">
        <v>0</v>
      </c>
      <c r="T7556" s="13">
        <v>0</v>
      </c>
      <c r="W7556" s="13">
        <v>0</v>
      </c>
    </row>
    <row r="7557" spans="1:32" x14ac:dyDescent="0.25">
      <c r="A7557" s="11" t="s">
        <v>2899</v>
      </c>
      <c r="B7557" t="s">
        <v>2900</v>
      </c>
      <c r="C7557" t="s">
        <v>5214</v>
      </c>
      <c r="D7557" t="s">
        <v>5215</v>
      </c>
      <c r="E7557" t="s">
        <v>5208</v>
      </c>
      <c r="F7557" t="s">
        <v>49</v>
      </c>
      <c r="I7557" s="13">
        <v>18</v>
      </c>
      <c r="L7557" s="13">
        <v>0</v>
      </c>
      <c r="P7557" s="13">
        <v>0</v>
      </c>
      <c r="T7557" s="13">
        <v>0</v>
      </c>
      <c r="W7557" s="13">
        <v>0</v>
      </c>
    </row>
    <row r="7558" spans="1:32" x14ac:dyDescent="0.25">
      <c r="A7558" s="11" t="s">
        <v>2899</v>
      </c>
      <c r="B7558" t="s">
        <v>2900</v>
      </c>
      <c r="C7558" t="s">
        <v>5214</v>
      </c>
      <c r="D7558" t="s">
        <v>5215</v>
      </c>
      <c r="E7558" t="s">
        <v>5209</v>
      </c>
      <c r="F7558" t="s">
        <v>49</v>
      </c>
      <c r="G7558" s="12">
        <v>630</v>
      </c>
      <c r="H7558" s="12">
        <v>2330</v>
      </c>
      <c r="I7558" s="13">
        <v>98</v>
      </c>
      <c r="J7558" s="13">
        <v>11872</v>
      </c>
      <c r="K7558" s="13">
        <v>10740</v>
      </c>
      <c r="L7558" s="13">
        <v>1132</v>
      </c>
      <c r="M7558" s="13">
        <v>11968</v>
      </c>
      <c r="N7558" s="13">
        <v>644</v>
      </c>
      <c r="O7558" s="13">
        <v>585</v>
      </c>
      <c r="P7558" s="13">
        <v>59</v>
      </c>
      <c r="T7558" s="13">
        <v>0</v>
      </c>
      <c r="W7558" s="13">
        <v>0</v>
      </c>
      <c r="Z7558" s="13">
        <v>19329</v>
      </c>
      <c r="AC7558" s="13">
        <v>124261</v>
      </c>
      <c r="AD7558" s="13">
        <v>256</v>
      </c>
      <c r="AE7558" s="13">
        <v>0</v>
      </c>
      <c r="AF7558" s="13">
        <v>0</v>
      </c>
    </row>
    <row r="7559" spans="1:32" x14ac:dyDescent="0.25">
      <c r="A7559" s="11" t="s">
        <v>2899</v>
      </c>
      <c r="B7559" t="s">
        <v>2900</v>
      </c>
      <c r="C7559" t="s">
        <v>5214</v>
      </c>
      <c r="D7559" t="s">
        <v>5215</v>
      </c>
      <c r="E7559" t="s">
        <v>5210</v>
      </c>
      <c r="F7559" t="s">
        <v>49</v>
      </c>
      <c r="G7559" s="12">
        <v>630</v>
      </c>
      <c r="H7559" s="12">
        <v>2330</v>
      </c>
      <c r="I7559" s="13">
        <v>28</v>
      </c>
      <c r="J7559" s="13">
        <v>5205</v>
      </c>
      <c r="K7559" s="13">
        <v>5091</v>
      </c>
      <c r="L7559" s="13">
        <v>114</v>
      </c>
      <c r="M7559" s="13">
        <v>6051</v>
      </c>
      <c r="N7559" s="13">
        <v>291</v>
      </c>
      <c r="O7559" s="13">
        <v>285</v>
      </c>
      <c r="P7559" s="13">
        <v>6</v>
      </c>
      <c r="T7559" s="13">
        <v>0</v>
      </c>
      <c r="W7559" s="13">
        <v>0</v>
      </c>
      <c r="Z7559" s="13">
        <v>9596</v>
      </c>
      <c r="AC7559" s="13">
        <v>52926</v>
      </c>
      <c r="AD7559" s="13">
        <v>53</v>
      </c>
      <c r="AE7559" s="13">
        <v>0</v>
      </c>
      <c r="AF7559" s="13">
        <v>0</v>
      </c>
    </row>
    <row r="7560" spans="1:32" x14ac:dyDescent="0.25">
      <c r="A7560" s="11" t="s">
        <v>2899</v>
      </c>
      <c r="B7560" t="s">
        <v>2900</v>
      </c>
      <c r="C7560" t="s">
        <v>5214</v>
      </c>
      <c r="D7560" t="s">
        <v>5215</v>
      </c>
      <c r="E7560" t="s">
        <v>5211</v>
      </c>
      <c r="F7560" t="s">
        <v>49</v>
      </c>
      <c r="G7560" s="12">
        <v>930</v>
      </c>
      <c r="H7560" s="12">
        <v>1900</v>
      </c>
      <c r="I7560" s="13">
        <v>15</v>
      </c>
      <c r="J7560" s="13">
        <v>3087</v>
      </c>
      <c r="K7560" s="13">
        <v>3011</v>
      </c>
      <c r="L7560" s="13">
        <v>76</v>
      </c>
      <c r="M7560" s="13">
        <v>3014</v>
      </c>
      <c r="N7560" s="13">
        <v>167</v>
      </c>
      <c r="O7560" s="13">
        <v>163</v>
      </c>
      <c r="P7560" s="13">
        <v>4</v>
      </c>
      <c r="T7560" s="13">
        <v>0</v>
      </c>
      <c r="W7560" s="13">
        <v>0</v>
      </c>
      <c r="Z7560" s="13">
        <v>4714</v>
      </c>
      <c r="AC7560" s="13">
        <v>23902</v>
      </c>
      <c r="AD7560" s="13">
        <v>51</v>
      </c>
      <c r="AE7560" s="13">
        <v>0</v>
      </c>
      <c r="AF7560" s="13">
        <v>0</v>
      </c>
    </row>
    <row r="7561" spans="1:32" x14ac:dyDescent="0.25">
      <c r="A7561" s="11" t="s">
        <v>2899</v>
      </c>
      <c r="B7561" t="s">
        <v>2900</v>
      </c>
      <c r="C7561" t="s">
        <v>5214</v>
      </c>
      <c r="D7561" t="s">
        <v>5215</v>
      </c>
      <c r="E7561" t="s">
        <v>5212</v>
      </c>
      <c r="F7561" t="s">
        <v>49</v>
      </c>
      <c r="J7561" s="13">
        <v>3474089</v>
      </c>
      <c r="K7561" s="13">
        <v>3174527</v>
      </c>
      <c r="L7561" s="13">
        <v>299562</v>
      </c>
      <c r="M7561" s="13">
        <v>3538225</v>
      </c>
      <c r="N7561" s="13">
        <v>188823</v>
      </c>
      <c r="O7561" s="13">
        <v>173316</v>
      </c>
      <c r="P7561" s="13">
        <v>15507</v>
      </c>
      <c r="T7561" s="13">
        <v>0</v>
      </c>
      <c r="W7561" s="13">
        <v>0</v>
      </c>
      <c r="X7561" s="13">
        <v>0</v>
      </c>
      <c r="Y7561" s="13">
        <v>0</v>
      </c>
      <c r="Z7561" s="13">
        <v>5697121</v>
      </c>
      <c r="AC7561" s="13">
        <v>35834864</v>
      </c>
      <c r="AD7561" s="13">
        <v>360</v>
      </c>
      <c r="AE7561" s="13">
        <v>0</v>
      </c>
      <c r="AF7561" s="13">
        <v>0</v>
      </c>
    </row>
    <row r="7562" spans="1:32" x14ac:dyDescent="0.25">
      <c r="A7562" s="11" t="s">
        <v>2905</v>
      </c>
      <c r="B7562" t="s">
        <v>2906</v>
      </c>
      <c r="C7562" t="s">
        <v>5204</v>
      </c>
      <c r="D7562" t="s">
        <v>4287</v>
      </c>
      <c r="E7562" t="s">
        <v>5205</v>
      </c>
      <c r="F7562" t="s">
        <v>49</v>
      </c>
      <c r="L7562" s="13">
        <v>0</v>
      </c>
      <c r="P7562" s="13">
        <v>0</v>
      </c>
      <c r="T7562" s="13">
        <v>0</v>
      </c>
      <c r="W7562" s="13">
        <v>0</v>
      </c>
    </row>
    <row r="7563" spans="1:32" x14ac:dyDescent="0.25">
      <c r="A7563" s="11" t="s">
        <v>2905</v>
      </c>
      <c r="B7563" t="s">
        <v>2906</v>
      </c>
      <c r="C7563" t="s">
        <v>5204</v>
      </c>
      <c r="D7563" t="s">
        <v>4287</v>
      </c>
      <c r="E7563" t="s">
        <v>5206</v>
      </c>
      <c r="F7563" t="s">
        <v>49</v>
      </c>
      <c r="L7563" s="13">
        <v>0</v>
      </c>
      <c r="P7563" s="13">
        <v>0</v>
      </c>
      <c r="T7563" s="13">
        <v>0</v>
      </c>
      <c r="W7563" s="13">
        <v>0</v>
      </c>
    </row>
    <row r="7564" spans="1:32" x14ac:dyDescent="0.25">
      <c r="A7564" s="11" t="s">
        <v>2905</v>
      </c>
      <c r="B7564" t="s">
        <v>2906</v>
      </c>
      <c r="C7564" t="s">
        <v>5204</v>
      </c>
      <c r="D7564" t="s">
        <v>4287</v>
      </c>
      <c r="E7564" t="s">
        <v>5207</v>
      </c>
      <c r="F7564" t="s">
        <v>49</v>
      </c>
      <c r="L7564" s="13">
        <v>0</v>
      </c>
      <c r="P7564" s="13">
        <v>0</v>
      </c>
      <c r="T7564" s="13">
        <v>0</v>
      </c>
      <c r="W7564" s="13">
        <v>0</v>
      </c>
    </row>
    <row r="7565" spans="1:32" x14ac:dyDescent="0.25">
      <c r="A7565" s="11" t="s">
        <v>2905</v>
      </c>
      <c r="B7565" t="s">
        <v>2906</v>
      </c>
      <c r="C7565" t="s">
        <v>5204</v>
      </c>
      <c r="D7565" t="s">
        <v>4287</v>
      </c>
      <c r="E7565" t="s">
        <v>5208</v>
      </c>
      <c r="F7565" t="s">
        <v>49</v>
      </c>
      <c r="L7565" s="13">
        <v>0</v>
      </c>
      <c r="P7565" s="13">
        <v>0</v>
      </c>
      <c r="T7565" s="13">
        <v>0</v>
      </c>
      <c r="W7565" s="13">
        <v>0</v>
      </c>
    </row>
    <row r="7566" spans="1:32" x14ac:dyDescent="0.25">
      <c r="A7566" s="11" t="s">
        <v>2905</v>
      </c>
      <c r="B7566" t="s">
        <v>2906</v>
      </c>
      <c r="C7566" t="s">
        <v>5204</v>
      </c>
      <c r="D7566" t="s">
        <v>4287</v>
      </c>
      <c r="E7566" t="s">
        <v>5209</v>
      </c>
      <c r="F7566" t="s">
        <v>49</v>
      </c>
      <c r="G7566" s="12">
        <v>445</v>
      </c>
      <c r="H7566" s="12">
        <v>2355</v>
      </c>
      <c r="I7566" s="13">
        <v>114</v>
      </c>
      <c r="J7566" s="13">
        <v>11214</v>
      </c>
      <c r="K7566" s="13">
        <v>9332</v>
      </c>
      <c r="L7566" s="13">
        <v>1882</v>
      </c>
      <c r="N7566" s="13">
        <v>775</v>
      </c>
      <c r="O7566" s="13">
        <v>639</v>
      </c>
      <c r="P7566" s="13">
        <v>136</v>
      </c>
      <c r="T7566" s="13">
        <v>0</v>
      </c>
      <c r="W7566" s="13">
        <v>0</v>
      </c>
      <c r="Z7566" s="13">
        <v>1651</v>
      </c>
      <c r="AC7566" s="13">
        <v>18562</v>
      </c>
      <c r="AD7566" s="13">
        <v>256</v>
      </c>
    </row>
    <row r="7567" spans="1:32" x14ac:dyDescent="0.25">
      <c r="A7567" s="11" t="s">
        <v>2905</v>
      </c>
      <c r="B7567" t="s">
        <v>2906</v>
      </c>
      <c r="C7567" t="s">
        <v>5204</v>
      </c>
      <c r="D7567" t="s">
        <v>4287</v>
      </c>
      <c r="E7567" t="s">
        <v>5210</v>
      </c>
      <c r="F7567" t="s">
        <v>49</v>
      </c>
      <c r="G7567" s="12">
        <v>515</v>
      </c>
      <c r="H7567" s="12">
        <v>2210</v>
      </c>
      <c r="I7567" s="13">
        <v>27</v>
      </c>
      <c r="J7567" s="13">
        <v>3203</v>
      </c>
      <c r="K7567" s="13">
        <v>2829</v>
      </c>
      <c r="L7567" s="13">
        <v>374</v>
      </c>
      <c r="N7567" s="13">
        <v>226</v>
      </c>
      <c r="O7567" s="13">
        <v>196</v>
      </c>
      <c r="P7567" s="13">
        <v>30</v>
      </c>
      <c r="T7567" s="13">
        <v>0</v>
      </c>
      <c r="W7567" s="13">
        <v>0</v>
      </c>
      <c r="Z7567" s="13">
        <v>374</v>
      </c>
      <c r="AC7567" s="13">
        <v>3242</v>
      </c>
      <c r="AD7567" s="13">
        <v>53</v>
      </c>
    </row>
    <row r="7568" spans="1:32" x14ac:dyDescent="0.25">
      <c r="A7568" s="11" t="s">
        <v>2905</v>
      </c>
      <c r="B7568" t="s">
        <v>2906</v>
      </c>
      <c r="C7568" t="s">
        <v>5204</v>
      </c>
      <c r="D7568" t="s">
        <v>4287</v>
      </c>
      <c r="E7568" t="s">
        <v>5211</v>
      </c>
      <c r="F7568" t="s">
        <v>49</v>
      </c>
      <c r="G7568" s="12">
        <v>700</v>
      </c>
      <c r="H7568" s="12">
        <v>1920</v>
      </c>
      <c r="I7568" s="13">
        <v>27</v>
      </c>
      <c r="J7568" s="13">
        <v>2562</v>
      </c>
      <c r="K7568" s="13">
        <v>2216</v>
      </c>
      <c r="L7568" s="13">
        <v>346</v>
      </c>
      <c r="N7568" s="13">
        <v>194</v>
      </c>
      <c r="O7568" s="13">
        <v>165</v>
      </c>
      <c r="P7568" s="13">
        <v>29</v>
      </c>
      <c r="T7568" s="13">
        <v>0</v>
      </c>
      <c r="W7568" s="13">
        <v>0</v>
      </c>
      <c r="Z7568" s="13">
        <v>278</v>
      </c>
      <c r="AC7568" s="13">
        <v>2613</v>
      </c>
      <c r="AD7568" s="13">
        <v>51</v>
      </c>
    </row>
    <row r="7569" spans="1:32" x14ac:dyDescent="0.25">
      <c r="A7569" s="11" t="s">
        <v>2905</v>
      </c>
      <c r="B7569" t="s">
        <v>2906</v>
      </c>
      <c r="C7569" t="s">
        <v>5204</v>
      </c>
      <c r="D7569" t="s">
        <v>4287</v>
      </c>
      <c r="E7569" t="s">
        <v>5212</v>
      </c>
      <c r="F7569" t="s">
        <v>49</v>
      </c>
      <c r="J7569" s="13">
        <v>3171130</v>
      </c>
      <c r="K7569" s="13">
        <v>2651947</v>
      </c>
      <c r="L7569" s="13">
        <v>519183</v>
      </c>
      <c r="N7569" s="13">
        <v>220677</v>
      </c>
      <c r="O7569" s="13">
        <v>182283</v>
      </c>
      <c r="P7569" s="13">
        <v>38394</v>
      </c>
      <c r="T7569" s="13">
        <v>0</v>
      </c>
      <c r="W7569" s="13">
        <v>0</v>
      </c>
      <c r="X7569" s="13">
        <v>0</v>
      </c>
      <c r="Y7569" s="13">
        <v>0</v>
      </c>
      <c r="Z7569" s="13">
        <v>456607</v>
      </c>
      <c r="AA7569" s="13">
        <v>246240</v>
      </c>
      <c r="AB7569" s="13">
        <v>21027</v>
      </c>
      <c r="AC7569" s="13">
        <v>5110558</v>
      </c>
      <c r="AD7569" s="13">
        <v>360</v>
      </c>
    </row>
    <row r="7570" spans="1:32" x14ac:dyDescent="0.25">
      <c r="A7570" s="11" t="s">
        <v>2905</v>
      </c>
      <c r="B7570" t="s">
        <v>2906</v>
      </c>
      <c r="C7570" t="s">
        <v>5213</v>
      </c>
      <c r="D7570" t="s">
        <v>4287</v>
      </c>
      <c r="E7570" t="s">
        <v>5205</v>
      </c>
      <c r="F7570" t="s">
        <v>49</v>
      </c>
      <c r="L7570" s="13">
        <v>0</v>
      </c>
      <c r="P7570" s="13">
        <v>0</v>
      </c>
      <c r="T7570" s="13">
        <v>0</v>
      </c>
      <c r="W7570" s="13">
        <v>0</v>
      </c>
    </row>
    <row r="7571" spans="1:32" x14ac:dyDescent="0.25">
      <c r="A7571" s="11" t="s">
        <v>2905</v>
      </c>
      <c r="B7571" t="s">
        <v>2906</v>
      </c>
      <c r="C7571" t="s">
        <v>5213</v>
      </c>
      <c r="D7571" t="s">
        <v>4287</v>
      </c>
      <c r="E7571" t="s">
        <v>5206</v>
      </c>
      <c r="F7571" t="s">
        <v>49</v>
      </c>
      <c r="L7571" s="13">
        <v>0</v>
      </c>
      <c r="P7571" s="13">
        <v>0</v>
      </c>
      <c r="T7571" s="13">
        <v>0</v>
      </c>
      <c r="W7571" s="13">
        <v>0</v>
      </c>
    </row>
    <row r="7572" spans="1:32" x14ac:dyDescent="0.25">
      <c r="A7572" s="11" t="s">
        <v>2905</v>
      </c>
      <c r="B7572" t="s">
        <v>2906</v>
      </c>
      <c r="C7572" t="s">
        <v>5213</v>
      </c>
      <c r="D7572" t="s">
        <v>4287</v>
      </c>
      <c r="E7572" t="s">
        <v>5207</v>
      </c>
      <c r="F7572" t="s">
        <v>49</v>
      </c>
      <c r="L7572" s="13">
        <v>0</v>
      </c>
      <c r="P7572" s="13">
        <v>0</v>
      </c>
      <c r="T7572" s="13">
        <v>0</v>
      </c>
      <c r="W7572" s="13">
        <v>0</v>
      </c>
    </row>
    <row r="7573" spans="1:32" x14ac:dyDescent="0.25">
      <c r="A7573" s="11" t="s">
        <v>2905</v>
      </c>
      <c r="B7573" t="s">
        <v>2906</v>
      </c>
      <c r="C7573" t="s">
        <v>5213</v>
      </c>
      <c r="D7573" t="s">
        <v>4287</v>
      </c>
      <c r="E7573" t="s">
        <v>5208</v>
      </c>
      <c r="F7573" t="s">
        <v>49</v>
      </c>
      <c r="L7573" s="13">
        <v>0</v>
      </c>
      <c r="P7573" s="13">
        <v>0</v>
      </c>
      <c r="T7573" s="13">
        <v>0</v>
      </c>
      <c r="W7573" s="13">
        <v>0</v>
      </c>
    </row>
    <row r="7574" spans="1:32" x14ac:dyDescent="0.25">
      <c r="A7574" s="11" t="s">
        <v>2905</v>
      </c>
      <c r="B7574" t="s">
        <v>2906</v>
      </c>
      <c r="C7574" t="s">
        <v>5213</v>
      </c>
      <c r="D7574" t="s">
        <v>4287</v>
      </c>
      <c r="E7574" t="s">
        <v>5209</v>
      </c>
      <c r="F7574" t="s">
        <v>49</v>
      </c>
      <c r="L7574" s="13">
        <v>0</v>
      </c>
      <c r="P7574" s="13">
        <v>0</v>
      </c>
      <c r="T7574" s="13">
        <v>0</v>
      </c>
      <c r="W7574" s="13">
        <v>0</v>
      </c>
    </row>
    <row r="7575" spans="1:32" x14ac:dyDescent="0.25">
      <c r="A7575" s="11" t="s">
        <v>2905</v>
      </c>
      <c r="B7575" t="s">
        <v>2906</v>
      </c>
      <c r="C7575" t="s">
        <v>5213</v>
      </c>
      <c r="D7575" t="s">
        <v>4287</v>
      </c>
      <c r="E7575" t="s">
        <v>5210</v>
      </c>
      <c r="F7575" t="s">
        <v>49</v>
      </c>
      <c r="L7575" s="13">
        <v>0</v>
      </c>
      <c r="P7575" s="13">
        <v>0</v>
      </c>
      <c r="T7575" s="13">
        <v>0</v>
      </c>
      <c r="W7575" s="13">
        <v>0</v>
      </c>
    </row>
    <row r="7576" spans="1:32" x14ac:dyDescent="0.25">
      <c r="A7576" s="11" t="s">
        <v>2905</v>
      </c>
      <c r="B7576" t="s">
        <v>2906</v>
      </c>
      <c r="C7576" t="s">
        <v>5213</v>
      </c>
      <c r="D7576" t="s">
        <v>4287</v>
      </c>
      <c r="E7576" t="s">
        <v>5211</v>
      </c>
      <c r="F7576" t="s">
        <v>49</v>
      </c>
      <c r="L7576" s="13">
        <v>0</v>
      </c>
      <c r="P7576" s="13">
        <v>0</v>
      </c>
      <c r="T7576" s="13">
        <v>0</v>
      </c>
      <c r="W7576" s="13">
        <v>0</v>
      </c>
    </row>
    <row r="7577" spans="1:32" x14ac:dyDescent="0.25">
      <c r="A7577" s="11" t="s">
        <v>2905</v>
      </c>
      <c r="B7577" t="s">
        <v>2906</v>
      </c>
      <c r="C7577" t="s">
        <v>5213</v>
      </c>
      <c r="D7577" t="s">
        <v>4287</v>
      </c>
      <c r="E7577" t="s">
        <v>5212</v>
      </c>
      <c r="F7577" t="s">
        <v>49</v>
      </c>
      <c r="I7577" s="13">
        <v>4</v>
      </c>
      <c r="J7577" s="13">
        <v>34731</v>
      </c>
      <c r="K7577" s="13">
        <v>34731</v>
      </c>
      <c r="L7577" s="13">
        <v>0</v>
      </c>
      <c r="N7577" s="13">
        <v>5011</v>
      </c>
      <c r="O7577" s="13">
        <v>5011</v>
      </c>
      <c r="P7577" s="13">
        <v>0</v>
      </c>
      <c r="T7577" s="13">
        <v>0</v>
      </c>
      <c r="W7577" s="13">
        <v>0</v>
      </c>
      <c r="Z7577" s="13">
        <v>4572</v>
      </c>
      <c r="AA7577" s="13">
        <v>0</v>
      </c>
      <c r="AB7577" s="13">
        <v>2732</v>
      </c>
      <c r="AC7577" s="13">
        <v>38204</v>
      </c>
      <c r="AD7577" s="13">
        <v>365</v>
      </c>
      <c r="AE7577" s="13">
        <v>0</v>
      </c>
      <c r="AF7577" s="13">
        <v>0</v>
      </c>
    </row>
    <row r="7578" spans="1:32" x14ac:dyDescent="0.25">
      <c r="A7578" s="11" t="s">
        <v>2905</v>
      </c>
      <c r="B7578" t="s">
        <v>2906</v>
      </c>
      <c r="C7578" t="s">
        <v>5214</v>
      </c>
      <c r="D7578" t="s">
        <v>5215</v>
      </c>
      <c r="E7578" t="s">
        <v>5205</v>
      </c>
      <c r="F7578" t="s">
        <v>49</v>
      </c>
      <c r="G7578" s="12">
        <v>615</v>
      </c>
      <c r="H7578" s="12">
        <v>845</v>
      </c>
      <c r="I7578" s="13">
        <v>126</v>
      </c>
      <c r="L7578" s="13">
        <v>0</v>
      </c>
      <c r="P7578" s="13">
        <v>0</v>
      </c>
      <c r="T7578" s="13">
        <v>0</v>
      </c>
      <c r="W7578" s="13">
        <v>0</v>
      </c>
    </row>
    <row r="7579" spans="1:32" x14ac:dyDescent="0.25">
      <c r="A7579" s="11" t="s">
        <v>2905</v>
      </c>
      <c r="B7579" t="s">
        <v>2906</v>
      </c>
      <c r="C7579" t="s">
        <v>5214</v>
      </c>
      <c r="D7579" t="s">
        <v>5215</v>
      </c>
      <c r="E7579" t="s">
        <v>5206</v>
      </c>
      <c r="F7579" t="s">
        <v>49</v>
      </c>
      <c r="G7579" s="12">
        <v>845</v>
      </c>
      <c r="H7579" s="12">
        <v>1545</v>
      </c>
      <c r="I7579" s="13">
        <v>87</v>
      </c>
      <c r="L7579" s="13">
        <v>0</v>
      </c>
      <c r="P7579" s="13">
        <v>0</v>
      </c>
      <c r="T7579" s="13">
        <v>0</v>
      </c>
      <c r="W7579" s="13">
        <v>0</v>
      </c>
    </row>
    <row r="7580" spans="1:32" x14ac:dyDescent="0.25">
      <c r="A7580" s="11" t="s">
        <v>2905</v>
      </c>
      <c r="B7580" t="s">
        <v>2906</v>
      </c>
      <c r="C7580" t="s">
        <v>5214</v>
      </c>
      <c r="D7580" t="s">
        <v>5215</v>
      </c>
      <c r="E7580" t="s">
        <v>5207</v>
      </c>
      <c r="F7580" t="s">
        <v>49</v>
      </c>
      <c r="G7580" s="12">
        <v>1545</v>
      </c>
      <c r="H7580" s="12">
        <v>1815</v>
      </c>
      <c r="I7580" s="13">
        <v>126</v>
      </c>
      <c r="L7580" s="13">
        <v>0</v>
      </c>
      <c r="P7580" s="13">
        <v>0</v>
      </c>
      <c r="T7580" s="13">
        <v>0</v>
      </c>
      <c r="W7580" s="13">
        <v>0</v>
      </c>
    </row>
    <row r="7581" spans="1:32" x14ac:dyDescent="0.25">
      <c r="A7581" s="11" t="s">
        <v>2905</v>
      </c>
      <c r="B7581" t="s">
        <v>2906</v>
      </c>
      <c r="C7581" t="s">
        <v>5214</v>
      </c>
      <c r="D7581" t="s">
        <v>5215</v>
      </c>
      <c r="E7581" t="s">
        <v>5208</v>
      </c>
      <c r="F7581" t="s">
        <v>49</v>
      </c>
      <c r="I7581" s="13">
        <v>51</v>
      </c>
      <c r="L7581" s="13">
        <v>0</v>
      </c>
      <c r="P7581" s="13">
        <v>0</v>
      </c>
      <c r="T7581" s="13">
        <v>0</v>
      </c>
      <c r="W7581" s="13">
        <v>0</v>
      </c>
    </row>
    <row r="7582" spans="1:32" x14ac:dyDescent="0.25">
      <c r="A7582" s="11" t="s">
        <v>2905</v>
      </c>
      <c r="B7582" t="s">
        <v>2906</v>
      </c>
      <c r="C7582" t="s">
        <v>5214</v>
      </c>
      <c r="D7582" t="s">
        <v>5215</v>
      </c>
      <c r="E7582" t="s">
        <v>5209</v>
      </c>
      <c r="F7582" t="s">
        <v>49</v>
      </c>
      <c r="G7582" s="12">
        <v>500</v>
      </c>
      <c r="H7582" s="12">
        <v>30</v>
      </c>
      <c r="I7582" s="13">
        <v>126</v>
      </c>
      <c r="J7582" s="13">
        <v>17549</v>
      </c>
      <c r="K7582" s="13">
        <v>16669</v>
      </c>
      <c r="L7582" s="13">
        <v>880</v>
      </c>
      <c r="M7582" s="13">
        <v>16523</v>
      </c>
      <c r="N7582" s="13">
        <v>1381</v>
      </c>
      <c r="O7582" s="13">
        <v>1328</v>
      </c>
      <c r="P7582" s="13">
        <v>53</v>
      </c>
      <c r="T7582" s="13">
        <v>0</v>
      </c>
      <c r="W7582" s="13">
        <v>0</v>
      </c>
      <c r="Z7582" s="13">
        <v>40898</v>
      </c>
      <c r="AC7582" s="13">
        <v>148869</v>
      </c>
      <c r="AD7582" s="13">
        <v>251</v>
      </c>
      <c r="AE7582" s="13">
        <v>0</v>
      </c>
      <c r="AF7582" s="13">
        <v>0</v>
      </c>
    </row>
    <row r="7583" spans="1:32" x14ac:dyDescent="0.25">
      <c r="A7583" s="11" t="s">
        <v>2905</v>
      </c>
      <c r="B7583" t="s">
        <v>2906</v>
      </c>
      <c r="C7583" t="s">
        <v>5214</v>
      </c>
      <c r="D7583" t="s">
        <v>5215</v>
      </c>
      <c r="E7583" t="s">
        <v>5210</v>
      </c>
      <c r="F7583" t="s">
        <v>49</v>
      </c>
      <c r="G7583" s="12">
        <v>630</v>
      </c>
      <c r="H7583" s="12">
        <v>2200</v>
      </c>
      <c r="I7583" s="13">
        <v>40</v>
      </c>
      <c r="J7583" s="13">
        <v>7421</v>
      </c>
      <c r="K7583" s="13">
        <v>7114</v>
      </c>
      <c r="L7583" s="13">
        <v>307</v>
      </c>
      <c r="M7583" s="13">
        <v>6975</v>
      </c>
      <c r="N7583" s="13">
        <v>576</v>
      </c>
      <c r="O7583" s="13">
        <v>558</v>
      </c>
      <c r="P7583" s="13">
        <v>18</v>
      </c>
      <c r="T7583" s="13">
        <v>0</v>
      </c>
      <c r="W7583" s="13">
        <v>0</v>
      </c>
      <c r="Z7583" s="13">
        <v>14141</v>
      </c>
      <c r="AC7583" s="13">
        <v>51473</v>
      </c>
      <c r="AD7583" s="13">
        <v>53</v>
      </c>
      <c r="AE7583" s="13">
        <v>0</v>
      </c>
      <c r="AF7583" s="13">
        <v>0</v>
      </c>
    </row>
    <row r="7584" spans="1:32" x14ac:dyDescent="0.25">
      <c r="A7584" s="11" t="s">
        <v>2905</v>
      </c>
      <c r="B7584" t="s">
        <v>2906</v>
      </c>
      <c r="C7584" t="s">
        <v>5214</v>
      </c>
      <c r="D7584" t="s">
        <v>5215</v>
      </c>
      <c r="E7584" t="s">
        <v>5211</v>
      </c>
      <c r="F7584" t="s">
        <v>49</v>
      </c>
      <c r="G7584" s="12">
        <v>700</v>
      </c>
      <c r="H7584" s="12">
        <v>1900</v>
      </c>
      <c r="I7584" s="13">
        <v>21</v>
      </c>
      <c r="J7584" s="13">
        <v>3095</v>
      </c>
      <c r="K7584" s="13">
        <v>2908</v>
      </c>
      <c r="L7584" s="13">
        <v>187</v>
      </c>
      <c r="M7584" s="13">
        <v>2811</v>
      </c>
      <c r="N7584" s="13">
        <v>261</v>
      </c>
      <c r="O7584" s="13">
        <v>251</v>
      </c>
      <c r="P7584" s="13">
        <v>10</v>
      </c>
      <c r="T7584" s="13">
        <v>0</v>
      </c>
      <c r="W7584" s="13">
        <v>0</v>
      </c>
      <c r="Z7584" s="13">
        <v>5861</v>
      </c>
      <c r="AC7584" s="13">
        <v>21334</v>
      </c>
      <c r="AD7584" s="13">
        <v>51</v>
      </c>
      <c r="AE7584" s="13">
        <v>0</v>
      </c>
      <c r="AF7584" s="13">
        <v>0</v>
      </c>
    </row>
    <row r="7585" spans="1:32" x14ac:dyDescent="0.25">
      <c r="A7585" s="11" t="s">
        <v>2905</v>
      </c>
      <c r="B7585" t="s">
        <v>2906</v>
      </c>
      <c r="C7585" t="s">
        <v>5214</v>
      </c>
      <c r="D7585" t="s">
        <v>5215</v>
      </c>
      <c r="E7585" t="s">
        <v>5212</v>
      </c>
      <c r="F7585" t="s">
        <v>49</v>
      </c>
      <c r="J7585" s="13">
        <v>4955890</v>
      </c>
      <c r="K7585" s="13">
        <v>4709267</v>
      </c>
      <c r="L7585" s="13">
        <v>246623</v>
      </c>
      <c r="M7585" s="13">
        <v>4660250</v>
      </c>
      <c r="N7585" s="13">
        <v>390547</v>
      </c>
      <c r="O7585" s="13">
        <v>375638</v>
      </c>
      <c r="P7585" s="13">
        <v>14909</v>
      </c>
      <c r="T7585" s="13">
        <v>0</v>
      </c>
      <c r="W7585" s="13">
        <v>0</v>
      </c>
      <c r="Z7585" s="13">
        <v>11473737</v>
      </c>
      <c r="AC7585" s="13">
        <v>41764403</v>
      </c>
      <c r="AD7585" s="13">
        <v>355</v>
      </c>
      <c r="AE7585" s="13">
        <v>0</v>
      </c>
      <c r="AF7585" s="13">
        <v>0</v>
      </c>
    </row>
    <row r="7586" spans="1:32" x14ac:dyDescent="0.25">
      <c r="A7586" s="11" t="s">
        <v>2905</v>
      </c>
      <c r="B7586" t="s">
        <v>2906</v>
      </c>
      <c r="C7586" t="s">
        <v>5218</v>
      </c>
      <c r="D7586" t="s">
        <v>5215</v>
      </c>
      <c r="E7586" t="s">
        <v>5205</v>
      </c>
      <c r="F7586" t="s">
        <v>49</v>
      </c>
      <c r="L7586" s="13">
        <v>0</v>
      </c>
      <c r="P7586" s="13">
        <v>0</v>
      </c>
      <c r="T7586" s="13">
        <v>0</v>
      </c>
      <c r="W7586" s="13">
        <v>0</v>
      </c>
    </row>
    <row r="7587" spans="1:32" x14ac:dyDescent="0.25">
      <c r="A7587" s="11" t="s">
        <v>2905</v>
      </c>
      <c r="B7587" t="s">
        <v>2906</v>
      </c>
      <c r="C7587" t="s">
        <v>5218</v>
      </c>
      <c r="D7587" t="s">
        <v>5215</v>
      </c>
      <c r="E7587" t="s">
        <v>5206</v>
      </c>
      <c r="F7587" t="s">
        <v>49</v>
      </c>
      <c r="L7587" s="13">
        <v>0</v>
      </c>
      <c r="P7587" s="13">
        <v>0</v>
      </c>
      <c r="T7587" s="13">
        <v>0</v>
      </c>
      <c r="W7587" s="13">
        <v>0</v>
      </c>
    </row>
    <row r="7588" spans="1:32" x14ac:dyDescent="0.25">
      <c r="A7588" s="11" t="s">
        <v>2905</v>
      </c>
      <c r="B7588" t="s">
        <v>2906</v>
      </c>
      <c r="C7588" t="s">
        <v>5218</v>
      </c>
      <c r="D7588" t="s">
        <v>5215</v>
      </c>
      <c r="E7588" t="s">
        <v>5207</v>
      </c>
      <c r="F7588" t="s">
        <v>49</v>
      </c>
      <c r="L7588" s="13">
        <v>0</v>
      </c>
      <c r="P7588" s="13">
        <v>0</v>
      </c>
      <c r="T7588" s="13">
        <v>0</v>
      </c>
      <c r="W7588" s="13">
        <v>0</v>
      </c>
    </row>
    <row r="7589" spans="1:32" x14ac:dyDescent="0.25">
      <c r="A7589" s="11" t="s">
        <v>2905</v>
      </c>
      <c r="B7589" t="s">
        <v>2906</v>
      </c>
      <c r="C7589" t="s">
        <v>5218</v>
      </c>
      <c r="D7589" t="s">
        <v>5215</v>
      </c>
      <c r="E7589" t="s">
        <v>5208</v>
      </c>
      <c r="F7589" t="s">
        <v>49</v>
      </c>
      <c r="L7589" s="13">
        <v>0</v>
      </c>
      <c r="P7589" s="13">
        <v>0</v>
      </c>
      <c r="T7589" s="13">
        <v>0</v>
      </c>
      <c r="W7589" s="13">
        <v>0</v>
      </c>
    </row>
    <row r="7590" spans="1:32" x14ac:dyDescent="0.25">
      <c r="A7590" s="11" t="s">
        <v>2905</v>
      </c>
      <c r="B7590" t="s">
        <v>2906</v>
      </c>
      <c r="C7590" t="s">
        <v>5218</v>
      </c>
      <c r="D7590" t="s">
        <v>5215</v>
      </c>
      <c r="E7590" t="s">
        <v>5209</v>
      </c>
      <c r="F7590" t="s">
        <v>49</v>
      </c>
      <c r="I7590" s="13">
        <v>25</v>
      </c>
      <c r="J7590" s="13">
        <v>2295</v>
      </c>
      <c r="K7590" s="13">
        <v>2295</v>
      </c>
      <c r="L7590" s="13">
        <v>0</v>
      </c>
      <c r="N7590" s="13">
        <v>44</v>
      </c>
      <c r="O7590" s="13">
        <v>44</v>
      </c>
      <c r="P7590" s="13">
        <v>0</v>
      </c>
      <c r="T7590" s="13">
        <v>0</v>
      </c>
      <c r="W7590" s="13">
        <v>0</v>
      </c>
      <c r="Z7590" s="13">
        <v>175</v>
      </c>
      <c r="AC7590" s="13">
        <v>8303</v>
      </c>
      <c r="AD7590" s="13">
        <v>255</v>
      </c>
      <c r="AE7590" s="13">
        <v>0</v>
      </c>
      <c r="AF7590" s="13">
        <v>0</v>
      </c>
    </row>
    <row r="7591" spans="1:32" x14ac:dyDescent="0.25">
      <c r="A7591" s="11" t="s">
        <v>2905</v>
      </c>
      <c r="B7591" t="s">
        <v>2906</v>
      </c>
      <c r="C7591" t="s">
        <v>5218</v>
      </c>
      <c r="D7591" t="s">
        <v>5215</v>
      </c>
      <c r="E7591" t="s">
        <v>5210</v>
      </c>
      <c r="F7591" t="s">
        <v>49</v>
      </c>
      <c r="I7591" s="13">
        <v>1</v>
      </c>
      <c r="J7591" s="13">
        <v>80</v>
      </c>
      <c r="K7591" s="13">
        <v>80</v>
      </c>
      <c r="L7591" s="13">
        <v>0</v>
      </c>
      <c r="N7591" s="13">
        <v>2</v>
      </c>
      <c r="O7591" s="13">
        <v>2</v>
      </c>
      <c r="P7591" s="13">
        <v>0</v>
      </c>
      <c r="T7591" s="13">
        <v>0</v>
      </c>
      <c r="W7591" s="13">
        <v>0</v>
      </c>
      <c r="Z7591" s="13">
        <v>8</v>
      </c>
      <c r="AC7591" s="13">
        <v>379</v>
      </c>
      <c r="AD7591" s="13">
        <v>53</v>
      </c>
      <c r="AE7591" s="13">
        <v>0</v>
      </c>
      <c r="AF7591" s="13">
        <v>0</v>
      </c>
    </row>
    <row r="7592" spans="1:32" x14ac:dyDescent="0.25">
      <c r="A7592" s="11" t="s">
        <v>2905</v>
      </c>
      <c r="B7592" t="s">
        <v>2906</v>
      </c>
      <c r="C7592" t="s">
        <v>5218</v>
      </c>
      <c r="D7592" t="s">
        <v>5215</v>
      </c>
      <c r="E7592" t="s">
        <v>5211</v>
      </c>
      <c r="F7592" t="s">
        <v>49</v>
      </c>
      <c r="I7592" s="13">
        <v>1</v>
      </c>
      <c r="J7592" s="13">
        <v>80</v>
      </c>
      <c r="K7592" s="13">
        <v>80</v>
      </c>
      <c r="L7592" s="13">
        <v>0</v>
      </c>
      <c r="N7592" s="13">
        <v>2</v>
      </c>
      <c r="O7592" s="13">
        <v>2</v>
      </c>
      <c r="P7592" s="13">
        <v>0</v>
      </c>
      <c r="T7592" s="13">
        <v>0</v>
      </c>
      <c r="W7592" s="13">
        <v>0</v>
      </c>
      <c r="Z7592" s="13">
        <v>8</v>
      </c>
      <c r="AC7592" s="13">
        <v>379</v>
      </c>
      <c r="AD7592" s="13">
        <v>51</v>
      </c>
      <c r="AE7592" s="13">
        <v>0</v>
      </c>
      <c r="AF7592" s="13">
        <v>0</v>
      </c>
    </row>
    <row r="7593" spans="1:32" x14ac:dyDescent="0.25">
      <c r="A7593" s="11" t="s">
        <v>2905</v>
      </c>
      <c r="B7593" t="s">
        <v>2906</v>
      </c>
      <c r="C7593" t="s">
        <v>5218</v>
      </c>
      <c r="D7593" t="s">
        <v>5215</v>
      </c>
      <c r="E7593" t="s">
        <v>5212</v>
      </c>
      <c r="F7593" t="s">
        <v>49</v>
      </c>
      <c r="J7593" s="13">
        <v>593615</v>
      </c>
      <c r="K7593" s="13">
        <v>593615</v>
      </c>
      <c r="L7593" s="13">
        <v>0</v>
      </c>
      <c r="N7593" s="13">
        <v>11307</v>
      </c>
      <c r="O7593" s="13">
        <v>11307</v>
      </c>
      <c r="P7593" s="13">
        <v>0</v>
      </c>
      <c r="T7593" s="13">
        <v>0</v>
      </c>
      <c r="W7593" s="13">
        <v>0</v>
      </c>
      <c r="X7593" s="13">
        <v>0</v>
      </c>
      <c r="Y7593" s="13">
        <v>0</v>
      </c>
      <c r="Z7593" s="13">
        <v>45502</v>
      </c>
      <c r="AC7593" s="13">
        <v>2156563</v>
      </c>
      <c r="AD7593" s="13">
        <v>359</v>
      </c>
      <c r="AE7593" s="13">
        <v>0</v>
      </c>
      <c r="AF7593" s="13">
        <v>0</v>
      </c>
    </row>
    <row r="7594" spans="1:32" x14ac:dyDescent="0.25">
      <c r="A7594" s="11" t="s">
        <v>2912</v>
      </c>
      <c r="B7594" t="s">
        <v>2913</v>
      </c>
      <c r="C7594" t="s">
        <v>5204</v>
      </c>
      <c r="D7594" t="s">
        <v>5215</v>
      </c>
      <c r="E7594" t="s">
        <v>5205</v>
      </c>
      <c r="F7594" t="s">
        <v>49</v>
      </c>
      <c r="L7594" s="13">
        <v>0</v>
      </c>
      <c r="P7594" s="13">
        <v>0</v>
      </c>
      <c r="T7594" s="13">
        <v>0</v>
      </c>
      <c r="W7594" s="13">
        <v>0</v>
      </c>
    </row>
    <row r="7595" spans="1:32" x14ac:dyDescent="0.25">
      <c r="A7595" s="11" t="s">
        <v>2912</v>
      </c>
      <c r="B7595" t="s">
        <v>2913</v>
      </c>
      <c r="C7595" t="s">
        <v>5204</v>
      </c>
      <c r="D7595" t="s">
        <v>5215</v>
      </c>
      <c r="E7595" t="s">
        <v>5206</v>
      </c>
      <c r="F7595" t="s">
        <v>49</v>
      </c>
      <c r="L7595" s="13">
        <v>0</v>
      </c>
      <c r="P7595" s="13">
        <v>0</v>
      </c>
      <c r="T7595" s="13">
        <v>0</v>
      </c>
      <c r="W7595" s="13">
        <v>0</v>
      </c>
    </row>
    <row r="7596" spans="1:32" x14ac:dyDescent="0.25">
      <c r="A7596" s="11" t="s">
        <v>2912</v>
      </c>
      <c r="B7596" t="s">
        <v>2913</v>
      </c>
      <c r="C7596" t="s">
        <v>5204</v>
      </c>
      <c r="D7596" t="s">
        <v>5215</v>
      </c>
      <c r="E7596" t="s">
        <v>5207</v>
      </c>
      <c r="F7596" t="s">
        <v>49</v>
      </c>
      <c r="L7596" s="13">
        <v>0</v>
      </c>
      <c r="P7596" s="13">
        <v>0</v>
      </c>
      <c r="T7596" s="13">
        <v>0</v>
      </c>
      <c r="W7596" s="13">
        <v>0</v>
      </c>
    </row>
    <row r="7597" spans="1:32" x14ac:dyDescent="0.25">
      <c r="A7597" s="11" t="s">
        <v>2912</v>
      </c>
      <c r="B7597" t="s">
        <v>2913</v>
      </c>
      <c r="C7597" t="s">
        <v>5204</v>
      </c>
      <c r="D7597" t="s">
        <v>5215</v>
      </c>
      <c r="E7597" t="s">
        <v>5208</v>
      </c>
      <c r="F7597" t="s">
        <v>49</v>
      </c>
      <c r="L7597" s="13">
        <v>0</v>
      </c>
      <c r="P7597" s="13">
        <v>0</v>
      </c>
      <c r="T7597" s="13">
        <v>0</v>
      </c>
      <c r="W7597" s="13">
        <v>0</v>
      </c>
    </row>
    <row r="7598" spans="1:32" x14ac:dyDescent="0.25">
      <c r="A7598" s="11" t="s">
        <v>2912</v>
      </c>
      <c r="B7598" t="s">
        <v>2913</v>
      </c>
      <c r="C7598" t="s">
        <v>5204</v>
      </c>
      <c r="D7598" t="s">
        <v>5215</v>
      </c>
      <c r="E7598" t="s">
        <v>5209</v>
      </c>
      <c r="F7598" t="s">
        <v>49</v>
      </c>
      <c r="G7598" s="12">
        <v>600</v>
      </c>
      <c r="H7598" s="12">
        <v>2200</v>
      </c>
      <c r="I7598" s="13">
        <v>13</v>
      </c>
      <c r="J7598" s="13">
        <v>1500</v>
      </c>
      <c r="K7598" s="13">
        <v>1242</v>
      </c>
      <c r="L7598" s="13">
        <v>258</v>
      </c>
      <c r="N7598" s="13">
        <v>96</v>
      </c>
      <c r="O7598" s="13">
        <v>69</v>
      </c>
      <c r="P7598" s="13">
        <v>27</v>
      </c>
      <c r="T7598" s="13">
        <v>0</v>
      </c>
      <c r="W7598" s="13">
        <v>0</v>
      </c>
      <c r="Z7598" s="13">
        <v>167</v>
      </c>
      <c r="AC7598" s="13">
        <v>1082</v>
      </c>
      <c r="AD7598" s="13">
        <v>257</v>
      </c>
    </row>
    <row r="7599" spans="1:32" x14ac:dyDescent="0.25">
      <c r="A7599" s="11" t="s">
        <v>2912</v>
      </c>
      <c r="B7599" t="s">
        <v>2913</v>
      </c>
      <c r="C7599" t="s">
        <v>5204</v>
      </c>
      <c r="D7599" t="s">
        <v>5215</v>
      </c>
      <c r="E7599" t="s">
        <v>5210</v>
      </c>
      <c r="F7599" t="s">
        <v>49</v>
      </c>
      <c r="G7599" s="12">
        <v>600</v>
      </c>
      <c r="H7599" s="12">
        <v>2000</v>
      </c>
      <c r="I7599" s="13">
        <v>4</v>
      </c>
      <c r="J7599" s="13">
        <v>376</v>
      </c>
      <c r="K7599" s="13">
        <v>295</v>
      </c>
      <c r="L7599" s="13">
        <v>81</v>
      </c>
      <c r="N7599" s="13">
        <v>29</v>
      </c>
      <c r="O7599" s="13">
        <v>20</v>
      </c>
      <c r="P7599" s="13">
        <v>9</v>
      </c>
      <c r="T7599" s="13">
        <v>0</v>
      </c>
      <c r="W7599" s="13">
        <v>0</v>
      </c>
      <c r="Z7599" s="13">
        <v>44</v>
      </c>
      <c r="AC7599" s="13">
        <v>213</v>
      </c>
      <c r="AD7599" s="13">
        <v>53</v>
      </c>
    </row>
    <row r="7600" spans="1:32" x14ac:dyDescent="0.25">
      <c r="A7600" s="11" t="s">
        <v>2912</v>
      </c>
      <c r="B7600" t="s">
        <v>2913</v>
      </c>
      <c r="C7600" t="s">
        <v>5204</v>
      </c>
      <c r="D7600" t="s">
        <v>5215</v>
      </c>
      <c r="E7600" t="s">
        <v>5211</v>
      </c>
      <c r="F7600" t="s">
        <v>49</v>
      </c>
      <c r="G7600" s="12">
        <v>700</v>
      </c>
      <c r="H7600" s="12">
        <v>1600</v>
      </c>
      <c r="I7600" s="13">
        <v>2</v>
      </c>
      <c r="J7600" s="13">
        <v>202</v>
      </c>
      <c r="K7600" s="13">
        <v>170</v>
      </c>
      <c r="L7600" s="13">
        <v>32</v>
      </c>
      <c r="N7600" s="13">
        <v>14</v>
      </c>
      <c r="O7600" s="13">
        <v>10</v>
      </c>
      <c r="P7600" s="13">
        <v>4</v>
      </c>
      <c r="T7600" s="13">
        <v>0</v>
      </c>
      <c r="W7600" s="13">
        <v>0</v>
      </c>
      <c r="Z7600" s="13">
        <v>19</v>
      </c>
      <c r="AC7600" s="13">
        <v>130</v>
      </c>
      <c r="AD7600" s="13">
        <v>51</v>
      </c>
    </row>
    <row r="7601" spans="1:30" x14ac:dyDescent="0.25">
      <c r="A7601" s="11" t="s">
        <v>2912</v>
      </c>
      <c r="B7601" t="s">
        <v>2913</v>
      </c>
      <c r="C7601" t="s">
        <v>5204</v>
      </c>
      <c r="D7601" t="s">
        <v>5215</v>
      </c>
      <c r="E7601" t="s">
        <v>5212</v>
      </c>
      <c r="F7601" t="s">
        <v>49</v>
      </c>
      <c r="J7601" s="13">
        <v>410274</v>
      </c>
      <c r="K7601" s="13">
        <v>346934</v>
      </c>
      <c r="L7601" s="13">
        <v>63340</v>
      </c>
      <c r="N7601" s="13">
        <v>27192</v>
      </c>
      <c r="O7601" s="13">
        <v>19496</v>
      </c>
      <c r="P7601" s="13">
        <v>7696</v>
      </c>
      <c r="T7601" s="13">
        <v>0</v>
      </c>
      <c r="W7601" s="13">
        <v>0</v>
      </c>
      <c r="Z7601" s="13">
        <v>46682</v>
      </c>
      <c r="AA7601" s="13">
        <v>46682</v>
      </c>
      <c r="AC7601" s="13">
        <v>303433</v>
      </c>
      <c r="AD7601" s="13">
        <v>361</v>
      </c>
    </row>
    <row r="7602" spans="1:30" x14ac:dyDescent="0.25">
      <c r="A7602" s="11" t="s">
        <v>2912</v>
      </c>
      <c r="B7602" t="s">
        <v>2913</v>
      </c>
      <c r="C7602" t="s">
        <v>5213</v>
      </c>
      <c r="D7602" t="s">
        <v>4287</v>
      </c>
      <c r="E7602" t="s">
        <v>5205</v>
      </c>
      <c r="F7602" t="s">
        <v>49</v>
      </c>
      <c r="L7602" s="13">
        <v>0</v>
      </c>
      <c r="P7602" s="13">
        <v>0</v>
      </c>
      <c r="T7602" s="13">
        <v>0</v>
      </c>
      <c r="W7602" s="13">
        <v>0</v>
      </c>
    </row>
    <row r="7603" spans="1:30" x14ac:dyDescent="0.25">
      <c r="A7603" s="11" t="s">
        <v>2912</v>
      </c>
      <c r="B7603" t="s">
        <v>2913</v>
      </c>
      <c r="C7603" t="s">
        <v>5213</v>
      </c>
      <c r="D7603" t="s">
        <v>4287</v>
      </c>
      <c r="E7603" t="s">
        <v>5206</v>
      </c>
      <c r="F7603" t="s">
        <v>49</v>
      </c>
      <c r="L7603" s="13">
        <v>0</v>
      </c>
      <c r="P7603" s="13">
        <v>0</v>
      </c>
      <c r="T7603" s="13">
        <v>0</v>
      </c>
      <c r="W7603" s="13">
        <v>0</v>
      </c>
    </row>
    <row r="7604" spans="1:30" x14ac:dyDescent="0.25">
      <c r="A7604" s="11" t="s">
        <v>2912</v>
      </c>
      <c r="B7604" t="s">
        <v>2913</v>
      </c>
      <c r="C7604" t="s">
        <v>5213</v>
      </c>
      <c r="D7604" t="s">
        <v>4287</v>
      </c>
      <c r="E7604" t="s">
        <v>5207</v>
      </c>
      <c r="F7604" t="s">
        <v>49</v>
      </c>
      <c r="L7604" s="13">
        <v>0</v>
      </c>
      <c r="P7604" s="13">
        <v>0</v>
      </c>
      <c r="T7604" s="13">
        <v>0</v>
      </c>
      <c r="W7604" s="13">
        <v>0</v>
      </c>
    </row>
    <row r="7605" spans="1:30" x14ac:dyDescent="0.25">
      <c r="A7605" s="11" t="s">
        <v>2912</v>
      </c>
      <c r="B7605" t="s">
        <v>2913</v>
      </c>
      <c r="C7605" t="s">
        <v>5213</v>
      </c>
      <c r="D7605" t="s">
        <v>4287</v>
      </c>
      <c r="E7605" t="s">
        <v>5208</v>
      </c>
      <c r="F7605" t="s">
        <v>49</v>
      </c>
      <c r="L7605" s="13">
        <v>0</v>
      </c>
      <c r="P7605" s="13">
        <v>0</v>
      </c>
      <c r="T7605" s="13">
        <v>0</v>
      </c>
      <c r="W7605" s="13">
        <v>0</v>
      </c>
    </row>
    <row r="7606" spans="1:30" x14ac:dyDescent="0.25">
      <c r="A7606" s="11" t="s">
        <v>2912</v>
      </c>
      <c r="B7606" t="s">
        <v>2913</v>
      </c>
      <c r="C7606" t="s">
        <v>5213</v>
      </c>
      <c r="D7606" t="s">
        <v>4287</v>
      </c>
      <c r="E7606" t="s">
        <v>5209</v>
      </c>
      <c r="F7606" t="s">
        <v>49</v>
      </c>
      <c r="L7606" s="13">
        <v>0</v>
      </c>
      <c r="P7606" s="13">
        <v>0</v>
      </c>
      <c r="T7606" s="13">
        <v>0</v>
      </c>
      <c r="W7606" s="13">
        <v>0</v>
      </c>
    </row>
    <row r="7607" spans="1:30" x14ac:dyDescent="0.25">
      <c r="A7607" s="11" t="s">
        <v>2912</v>
      </c>
      <c r="B7607" t="s">
        <v>2913</v>
      </c>
      <c r="C7607" t="s">
        <v>5213</v>
      </c>
      <c r="D7607" t="s">
        <v>4287</v>
      </c>
      <c r="E7607" t="s">
        <v>5210</v>
      </c>
      <c r="F7607" t="s">
        <v>49</v>
      </c>
      <c r="L7607" s="13">
        <v>0</v>
      </c>
      <c r="P7607" s="13">
        <v>0</v>
      </c>
      <c r="T7607" s="13">
        <v>0</v>
      </c>
      <c r="W7607" s="13">
        <v>0</v>
      </c>
    </row>
    <row r="7608" spans="1:30" x14ac:dyDescent="0.25">
      <c r="A7608" s="11" t="s">
        <v>2912</v>
      </c>
      <c r="B7608" t="s">
        <v>2913</v>
      </c>
      <c r="C7608" t="s">
        <v>5213</v>
      </c>
      <c r="D7608" t="s">
        <v>4287</v>
      </c>
      <c r="E7608" t="s">
        <v>5211</v>
      </c>
      <c r="F7608" t="s">
        <v>49</v>
      </c>
      <c r="L7608" s="13">
        <v>0</v>
      </c>
      <c r="P7608" s="13">
        <v>0</v>
      </c>
      <c r="T7608" s="13">
        <v>0</v>
      </c>
      <c r="W7608" s="13">
        <v>0</v>
      </c>
    </row>
    <row r="7609" spans="1:30" x14ac:dyDescent="0.25">
      <c r="A7609" s="11" t="s">
        <v>2912</v>
      </c>
      <c r="B7609" t="s">
        <v>2913</v>
      </c>
      <c r="C7609" t="s">
        <v>5213</v>
      </c>
      <c r="D7609" t="s">
        <v>4287</v>
      </c>
      <c r="E7609" t="s">
        <v>5212</v>
      </c>
      <c r="F7609" t="s">
        <v>49</v>
      </c>
      <c r="I7609" s="13">
        <v>2</v>
      </c>
      <c r="J7609" s="13">
        <v>12173</v>
      </c>
      <c r="K7609" s="13">
        <v>12173</v>
      </c>
      <c r="L7609" s="13">
        <v>0</v>
      </c>
      <c r="N7609" s="13">
        <v>465</v>
      </c>
      <c r="O7609" s="13">
        <v>465</v>
      </c>
      <c r="P7609" s="13">
        <v>0</v>
      </c>
      <c r="T7609" s="13">
        <v>0</v>
      </c>
      <c r="W7609" s="13">
        <v>0</v>
      </c>
      <c r="Z7609" s="13">
        <v>1136</v>
      </c>
      <c r="AC7609" s="13">
        <v>11759</v>
      </c>
      <c r="AD7609" s="13">
        <v>361</v>
      </c>
    </row>
    <row r="7610" spans="1:30" x14ac:dyDescent="0.25">
      <c r="A7610" s="11" t="s">
        <v>2912</v>
      </c>
      <c r="B7610" t="s">
        <v>2913</v>
      </c>
      <c r="C7610" t="s">
        <v>5214</v>
      </c>
      <c r="D7610" t="s">
        <v>5215</v>
      </c>
      <c r="E7610" t="s">
        <v>5205</v>
      </c>
      <c r="F7610" t="s">
        <v>49</v>
      </c>
      <c r="G7610" s="12">
        <v>615</v>
      </c>
      <c r="I7610" s="13">
        <v>12</v>
      </c>
      <c r="L7610" s="13">
        <v>0</v>
      </c>
      <c r="P7610" s="13">
        <v>0</v>
      </c>
      <c r="T7610" s="13">
        <v>0</v>
      </c>
      <c r="W7610" s="13">
        <v>0</v>
      </c>
    </row>
    <row r="7611" spans="1:30" x14ac:dyDescent="0.25">
      <c r="A7611" s="11" t="s">
        <v>2912</v>
      </c>
      <c r="B7611" t="s">
        <v>2913</v>
      </c>
      <c r="C7611" t="s">
        <v>5214</v>
      </c>
      <c r="D7611" t="s">
        <v>5215</v>
      </c>
      <c r="E7611" t="s">
        <v>5206</v>
      </c>
      <c r="F7611" t="s">
        <v>49</v>
      </c>
      <c r="I7611" s="13">
        <v>12</v>
      </c>
      <c r="L7611" s="13">
        <v>0</v>
      </c>
      <c r="P7611" s="13">
        <v>0</v>
      </c>
      <c r="T7611" s="13">
        <v>0</v>
      </c>
      <c r="W7611" s="13">
        <v>0</v>
      </c>
    </row>
    <row r="7612" spans="1:30" x14ac:dyDescent="0.25">
      <c r="A7612" s="11" t="s">
        <v>2912</v>
      </c>
      <c r="B7612" t="s">
        <v>2913</v>
      </c>
      <c r="C7612" t="s">
        <v>5214</v>
      </c>
      <c r="D7612" t="s">
        <v>5215</v>
      </c>
      <c r="E7612" t="s">
        <v>5207</v>
      </c>
      <c r="F7612" t="s">
        <v>49</v>
      </c>
      <c r="H7612" s="12">
        <v>1815</v>
      </c>
      <c r="I7612" s="13">
        <v>12</v>
      </c>
      <c r="L7612" s="13">
        <v>0</v>
      </c>
      <c r="P7612" s="13">
        <v>0</v>
      </c>
      <c r="T7612" s="13">
        <v>0</v>
      </c>
      <c r="W7612" s="13">
        <v>0</v>
      </c>
    </row>
    <row r="7613" spans="1:30" x14ac:dyDescent="0.25">
      <c r="A7613" s="11" t="s">
        <v>2912</v>
      </c>
      <c r="B7613" t="s">
        <v>2913</v>
      </c>
      <c r="C7613" t="s">
        <v>5214</v>
      </c>
      <c r="D7613" t="s">
        <v>5215</v>
      </c>
      <c r="E7613" t="s">
        <v>5208</v>
      </c>
      <c r="F7613" t="s">
        <v>49</v>
      </c>
      <c r="L7613" s="13">
        <v>0</v>
      </c>
      <c r="P7613" s="13">
        <v>0</v>
      </c>
      <c r="T7613" s="13">
        <v>0</v>
      </c>
      <c r="W7613" s="13">
        <v>0</v>
      </c>
    </row>
    <row r="7614" spans="1:30" x14ac:dyDescent="0.25">
      <c r="A7614" s="11" t="s">
        <v>2912</v>
      </c>
      <c r="B7614" t="s">
        <v>2913</v>
      </c>
      <c r="C7614" t="s">
        <v>5214</v>
      </c>
      <c r="D7614" t="s">
        <v>5215</v>
      </c>
      <c r="E7614" t="s">
        <v>5209</v>
      </c>
      <c r="F7614" t="s">
        <v>49</v>
      </c>
      <c r="G7614" s="12">
        <v>615</v>
      </c>
      <c r="H7614" s="12">
        <v>1815</v>
      </c>
      <c r="I7614" s="13">
        <v>12</v>
      </c>
      <c r="J7614" s="13">
        <v>1374</v>
      </c>
      <c r="K7614" s="13">
        <v>1315</v>
      </c>
      <c r="L7614" s="13">
        <v>59</v>
      </c>
      <c r="M7614" s="13">
        <v>1398</v>
      </c>
      <c r="N7614" s="13">
        <v>106</v>
      </c>
      <c r="O7614" s="13">
        <v>102</v>
      </c>
      <c r="P7614" s="13">
        <v>4</v>
      </c>
      <c r="T7614" s="13">
        <v>0</v>
      </c>
      <c r="W7614" s="13">
        <v>0</v>
      </c>
      <c r="Z7614" s="13">
        <v>1914</v>
      </c>
      <c r="AC7614" s="13">
        <v>5493</v>
      </c>
      <c r="AD7614" s="13">
        <v>257</v>
      </c>
    </row>
    <row r="7615" spans="1:30" x14ac:dyDescent="0.25">
      <c r="A7615" s="11" t="s">
        <v>2912</v>
      </c>
      <c r="B7615" t="s">
        <v>2913</v>
      </c>
      <c r="C7615" t="s">
        <v>5214</v>
      </c>
      <c r="D7615" t="s">
        <v>5215</v>
      </c>
      <c r="E7615" t="s">
        <v>5210</v>
      </c>
      <c r="F7615" t="s">
        <v>49</v>
      </c>
      <c r="G7615" s="12">
        <v>1015</v>
      </c>
      <c r="H7615" s="12">
        <v>1815</v>
      </c>
      <c r="I7615" s="13">
        <v>8</v>
      </c>
      <c r="J7615" s="13">
        <v>785</v>
      </c>
      <c r="K7615" s="13">
        <v>738</v>
      </c>
      <c r="L7615" s="13">
        <v>47</v>
      </c>
      <c r="M7615" s="13">
        <v>785</v>
      </c>
      <c r="N7615" s="13">
        <v>58</v>
      </c>
      <c r="O7615" s="13">
        <v>55</v>
      </c>
      <c r="P7615" s="13">
        <v>3</v>
      </c>
      <c r="T7615" s="13">
        <v>0</v>
      </c>
      <c r="W7615" s="13">
        <v>0</v>
      </c>
      <c r="Z7615" s="13">
        <v>1010</v>
      </c>
      <c r="AC7615" s="13">
        <v>2899</v>
      </c>
      <c r="AD7615" s="13">
        <v>53</v>
      </c>
    </row>
    <row r="7616" spans="1:30" x14ac:dyDescent="0.25">
      <c r="A7616" s="11" t="s">
        <v>2912</v>
      </c>
      <c r="B7616" t="s">
        <v>2913</v>
      </c>
      <c r="C7616" t="s">
        <v>5214</v>
      </c>
      <c r="D7616" t="s">
        <v>5215</v>
      </c>
      <c r="E7616" t="s">
        <v>5211</v>
      </c>
      <c r="F7616" t="s">
        <v>49</v>
      </c>
      <c r="L7616" s="13">
        <v>0</v>
      </c>
      <c r="P7616" s="13">
        <v>0</v>
      </c>
      <c r="T7616" s="13">
        <v>0</v>
      </c>
      <c r="W7616" s="13">
        <v>0</v>
      </c>
    </row>
    <row r="7617" spans="1:32" x14ac:dyDescent="0.25">
      <c r="A7617" s="11" t="s">
        <v>2912</v>
      </c>
      <c r="B7617" t="s">
        <v>2913</v>
      </c>
      <c r="C7617" t="s">
        <v>5214</v>
      </c>
      <c r="D7617" t="s">
        <v>5215</v>
      </c>
      <c r="E7617" t="s">
        <v>5212</v>
      </c>
      <c r="F7617" t="s">
        <v>49</v>
      </c>
      <c r="J7617" s="13">
        <v>394751</v>
      </c>
      <c r="K7617" s="13">
        <v>376977</v>
      </c>
      <c r="L7617" s="13">
        <v>17774</v>
      </c>
      <c r="M7617" s="13">
        <v>400891</v>
      </c>
      <c r="N7617" s="13">
        <v>30288</v>
      </c>
      <c r="O7617" s="13">
        <v>28796</v>
      </c>
      <c r="P7617" s="13">
        <v>1492</v>
      </c>
      <c r="T7617" s="13">
        <v>0</v>
      </c>
      <c r="W7617" s="13">
        <v>0</v>
      </c>
      <c r="Z7617" s="13">
        <v>545384</v>
      </c>
      <c r="AC7617" s="13">
        <v>1565348</v>
      </c>
      <c r="AD7617" s="13">
        <v>310</v>
      </c>
    </row>
    <row r="7618" spans="1:32" x14ac:dyDescent="0.25">
      <c r="A7618" s="11" t="s">
        <v>2917</v>
      </c>
      <c r="B7618" t="s">
        <v>2918</v>
      </c>
      <c r="C7618" t="s">
        <v>5204</v>
      </c>
      <c r="D7618" t="s">
        <v>4287</v>
      </c>
      <c r="E7618" t="s">
        <v>5205</v>
      </c>
      <c r="F7618" t="s">
        <v>49</v>
      </c>
      <c r="L7618" s="13">
        <v>0</v>
      </c>
      <c r="P7618" s="13">
        <v>0</v>
      </c>
      <c r="T7618" s="13">
        <v>0</v>
      </c>
      <c r="W7618" s="13">
        <v>0</v>
      </c>
    </row>
    <row r="7619" spans="1:32" x14ac:dyDescent="0.25">
      <c r="A7619" s="11" t="s">
        <v>2917</v>
      </c>
      <c r="B7619" t="s">
        <v>2918</v>
      </c>
      <c r="C7619" t="s">
        <v>5204</v>
      </c>
      <c r="D7619" t="s">
        <v>4287</v>
      </c>
      <c r="E7619" t="s">
        <v>5206</v>
      </c>
      <c r="F7619" t="s">
        <v>49</v>
      </c>
      <c r="L7619" s="13">
        <v>0</v>
      </c>
      <c r="P7619" s="13">
        <v>0</v>
      </c>
      <c r="T7619" s="13">
        <v>0</v>
      </c>
      <c r="W7619" s="13">
        <v>0</v>
      </c>
    </row>
    <row r="7620" spans="1:32" x14ac:dyDescent="0.25">
      <c r="A7620" s="11" t="s">
        <v>2917</v>
      </c>
      <c r="B7620" t="s">
        <v>2918</v>
      </c>
      <c r="C7620" t="s">
        <v>5204</v>
      </c>
      <c r="D7620" t="s">
        <v>4287</v>
      </c>
      <c r="E7620" t="s">
        <v>5207</v>
      </c>
      <c r="F7620" t="s">
        <v>49</v>
      </c>
      <c r="L7620" s="13">
        <v>0</v>
      </c>
      <c r="P7620" s="13">
        <v>0</v>
      </c>
      <c r="T7620" s="13">
        <v>0</v>
      </c>
      <c r="W7620" s="13">
        <v>0</v>
      </c>
    </row>
    <row r="7621" spans="1:32" x14ac:dyDescent="0.25">
      <c r="A7621" s="11" t="s">
        <v>2917</v>
      </c>
      <c r="B7621" t="s">
        <v>2918</v>
      </c>
      <c r="C7621" t="s">
        <v>5204</v>
      </c>
      <c r="D7621" t="s">
        <v>4287</v>
      </c>
      <c r="E7621" t="s">
        <v>5208</v>
      </c>
      <c r="F7621" t="s">
        <v>49</v>
      </c>
      <c r="L7621" s="13">
        <v>0</v>
      </c>
      <c r="P7621" s="13">
        <v>0</v>
      </c>
      <c r="T7621" s="13">
        <v>0</v>
      </c>
      <c r="W7621" s="13">
        <v>0</v>
      </c>
    </row>
    <row r="7622" spans="1:32" x14ac:dyDescent="0.25">
      <c r="A7622" s="11" t="s">
        <v>2917</v>
      </c>
      <c r="B7622" t="s">
        <v>2918</v>
      </c>
      <c r="C7622" t="s">
        <v>5204</v>
      </c>
      <c r="D7622" t="s">
        <v>4287</v>
      </c>
      <c r="E7622" t="s">
        <v>5209</v>
      </c>
      <c r="F7622" t="s">
        <v>49</v>
      </c>
      <c r="G7622" s="12">
        <v>550</v>
      </c>
      <c r="H7622" s="12">
        <v>2215</v>
      </c>
      <c r="I7622" s="13">
        <v>44</v>
      </c>
      <c r="J7622" s="13">
        <v>4950</v>
      </c>
      <c r="K7622" s="13">
        <v>4195</v>
      </c>
      <c r="L7622" s="13">
        <v>755</v>
      </c>
      <c r="N7622" s="13">
        <v>315</v>
      </c>
      <c r="O7622" s="13">
        <v>257</v>
      </c>
      <c r="P7622" s="13">
        <v>58</v>
      </c>
      <c r="T7622" s="13">
        <v>0</v>
      </c>
      <c r="W7622" s="13">
        <v>0</v>
      </c>
      <c r="Z7622" s="13">
        <v>505</v>
      </c>
      <c r="AC7622" s="13">
        <v>5811</v>
      </c>
      <c r="AD7622" s="13">
        <v>256</v>
      </c>
      <c r="AE7622" s="13">
        <v>0</v>
      </c>
      <c r="AF7622" s="13">
        <v>0</v>
      </c>
    </row>
    <row r="7623" spans="1:32" x14ac:dyDescent="0.25">
      <c r="A7623" s="11" t="s">
        <v>2917</v>
      </c>
      <c r="B7623" t="s">
        <v>2918</v>
      </c>
      <c r="C7623" t="s">
        <v>5204</v>
      </c>
      <c r="D7623" t="s">
        <v>4287</v>
      </c>
      <c r="E7623" t="s">
        <v>5210</v>
      </c>
      <c r="F7623" t="s">
        <v>49</v>
      </c>
      <c r="G7623" s="12">
        <v>550</v>
      </c>
      <c r="H7623" s="12">
        <v>2215</v>
      </c>
      <c r="I7623" s="13">
        <v>12</v>
      </c>
      <c r="J7623" s="13">
        <v>1056</v>
      </c>
      <c r="K7623" s="13">
        <v>770</v>
      </c>
      <c r="L7623" s="13">
        <v>286</v>
      </c>
      <c r="N7623" s="13">
        <v>85</v>
      </c>
      <c r="O7623" s="13">
        <v>69</v>
      </c>
      <c r="P7623" s="13">
        <v>16</v>
      </c>
      <c r="T7623" s="13">
        <v>0</v>
      </c>
      <c r="W7623" s="13">
        <v>0</v>
      </c>
      <c r="Z7623" s="13">
        <v>87</v>
      </c>
      <c r="AC7623" s="13">
        <v>1227</v>
      </c>
      <c r="AD7623" s="13">
        <v>52</v>
      </c>
      <c r="AE7623" s="13">
        <v>0</v>
      </c>
      <c r="AF7623" s="13">
        <v>0</v>
      </c>
    </row>
    <row r="7624" spans="1:32" x14ac:dyDescent="0.25">
      <c r="A7624" s="11" t="s">
        <v>2917</v>
      </c>
      <c r="B7624" t="s">
        <v>2918</v>
      </c>
      <c r="C7624" t="s">
        <v>5204</v>
      </c>
      <c r="D7624" t="s">
        <v>4287</v>
      </c>
      <c r="E7624" t="s">
        <v>5211</v>
      </c>
      <c r="F7624" t="s">
        <v>49</v>
      </c>
      <c r="L7624" s="13">
        <v>0</v>
      </c>
      <c r="P7624" s="13">
        <v>0</v>
      </c>
      <c r="T7624" s="13">
        <v>0</v>
      </c>
      <c r="W7624" s="13">
        <v>0</v>
      </c>
    </row>
    <row r="7625" spans="1:32" x14ac:dyDescent="0.25">
      <c r="A7625" s="11" t="s">
        <v>2917</v>
      </c>
      <c r="B7625" t="s">
        <v>2918</v>
      </c>
      <c r="C7625" t="s">
        <v>5204</v>
      </c>
      <c r="D7625" t="s">
        <v>4287</v>
      </c>
      <c r="E7625" t="s">
        <v>5212</v>
      </c>
      <c r="F7625" t="s">
        <v>49</v>
      </c>
      <c r="J7625" s="13">
        <v>1302226</v>
      </c>
      <c r="K7625" s="13">
        <v>1097051</v>
      </c>
      <c r="L7625" s="13">
        <v>205175</v>
      </c>
      <c r="N7625" s="13">
        <v>83767</v>
      </c>
      <c r="O7625" s="13">
        <v>68349</v>
      </c>
      <c r="P7625" s="13">
        <v>15418</v>
      </c>
      <c r="T7625" s="13">
        <v>0</v>
      </c>
      <c r="W7625" s="13">
        <v>0</v>
      </c>
      <c r="X7625" s="13">
        <v>0</v>
      </c>
      <c r="Y7625" s="13">
        <v>0</v>
      </c>
      <c r="Z7625" s="13">
        <v>131888</v>
      </c>
      <c r="AA7625" s="13">
        <v>50429</v>
      </c>
      <c r="AB7625" s="13">
        <v>0</v>
      </c>
      <c r="AC7625" s="13">
        <v>1528162</v>
      </c>
      <c r="AD7625" s="13">
        <v>308</v>
      </c>
      <c r="AE7625" s="13">
        <v>0</v>
      </c>
      <c r="AF7625" s="13">
        <v>0</v>
      </c>
    </row>
    <row r="7626" spans="1:32" x14ac:dyDescent="0.25">
      <c r="A7626" s="11" t="s">
        <v>2917</v>
      </c>
      <c r="B7626" t="s">
        <v>2918</v>
      </c>
      <c r="C7626" t="s">
        <v>5214</v>
      </c>
      <c r="D7626" t="s">
        <v>5215</v>
      </c>
      <c r="E7626" t="s">
        <v>5205</v>
      </c>
      <c r="F7626" t="s">
        <v>49</v>
      </c>
      <c r="G7626" s="12">
        <v>600</v>
      </c>
      <c r="H7626" s="12">
        <v>1000</v>
      </c>
      <c r="I7626" s="13">
        <v>28</v>
      </c>
      <c r="L7626" s="13">
        <v>0</v>
      </c>
      <c r="P7626" s="13">
        <v>0</v>
      </c>
      <c r="T7626" s="13">
        <v>0</v>
      </c>
      <c r="W7626" s="13">
        <v>0</v>
      </c>
    </row>
    <row r="7627" spans="1:32" x14ac:dyDescent="0.25">
      <c r="A7627" s="11" t="s">
        <v>2917</v>
      </c>
      <c r="B7627" t="s">
        <v>2918</v>
      </c>
      <c r="C7627" t="s">
        <v>5214</v>
      </c>
      <c r="D7627" t="s">
        <v>5215</v>
      </c>
      <c r="E7627" t="s">
        <v>5206</v>
      </c>
      <c r="F7627" t="s">
        <v>49</v>
      </c>
      <c r="G7627" s="12">
        <v>1000</v>
      </c>
      <c r="H7627" s="12">
        <v>1500</v>
      </c>
      <c r="I7627" s="13">
        <v>27</v>
      </c>
      <c r="L7627" s="13">
        <v>0</v>
      </c>
      <c r="P7627" s="13">
        <v>0</v>
      </c>
      <c r="T7627" s="13">
        <v>0</v>
      </c>
      <c r="W7627" s="13">
        <v>0</v>
      </c>
    </row>
    <row r="7628" spans="1:32" x14ac:dyDescent="0.25">
      <c r="A7628" s="11" t="s">
        <v>2917</v>
      </c>
      <c r="B7628" t="s">
        <v>2918</v>
      </c>
      <c r="C7628" t="s">
        <v>5214</v>
      </c>
      <c r="D7628" t="s">
        <v>5215</v>
      </c>
      <c r="E7628" t="s">
        <v>5207</v>
      </c>
      <c r="F7628" t="s">
        <v>49</v>
      </c>
      <c r="G7628" s="12">
        <v>1500</v>
      </c>
      <c r="H7628" s="12">
        <v>1900</v>
      </c>
      <c r="I7628" s="13">
        <v>28</v>
      </c>
      <c r="L7628" s="13">
        <v>0</v>
      </c>
      <c r="P7628" s="13">
        <v>0</v>
      </c>
      <c r="T7628" s="13">
        <v>0</v>
      </c>
      <c r="W7628" s="13">
        <v>0</v>
      </c>
    </row>
    <row r="7629" spans="1:32" x14ac:dyDescent="0.25">
      <c r="A7629" s="11" t="s">
        <v>2917</v>
      </c>
      <c r="B7629" t="s">
        <v>2918</v>
      </c>
      <c r="C7629" t="s">
        <v>5214</v>
      </c>
      <c r="D7629" t="s">
        <v>5215</v>
      </c>
      <c r="E7629" t="s">
        <v>5208</v>
      </c>
      <c r="F7629" t="s">
        <v>49</v>
      </c>
      <c r="I7629" s="13">
        <v>19</v>
      </c>
      <c r="L7629" s="13">
        <v>0</v>
      </c>
      <c r="P7629" s="13">
        <v>0</v>
      </c>
      <c r="T7629" s="13">
        <v>0</v>
      </c>
      <c r="W7629" s="13">
        <v>0</v>
      </c>
    </row>
    <row r="7630" spans="1:32" x14ac:dyDescent="0.25">
      <c r="A7630" s="11" t="s">
        <v>2917</v>
      </c>
      <c r="B7630" t="s">
        <v>2918</v>
      </c>
      <c r="C7630" t="s">
        <v>5214</v>
      </c>
      <c r="D7630" t="s">
        <v>5215</v>
      </c>
      <c r="E7630" t="s">
        <v>5209</v>
      </c>
      <c r="F7630" t="s">
        <v>49</v>
      </c>
      <c r="G7630" s="12">
        <v>550</v>
      </c>
      <c r="H7630" s="12">
        <v>2300</v>
      </c>
      <c r="I7630" s="13">
        <v>27</v>
      </c>
      <c r="J7630" s="13">
        <v>4973</v>
      </c>
      <c r="K7630" s="13">
        <v>4917</v>
      </c>
      <c r="L7630" s="13">
        <v>56</v>
      </c>
      <c r="M7630" s="13">
        <v>4917</v>
      </c>
      <c r="N7630" s="13">
        <v>373</v>
      </c>
      <c r="O7630" s="13">
        <v>369</v>
      </c>
      <c r="P7630" s="13">
        <v>4</v>
      </c>
      <c r="T7630" s="13">
        <v>0</v>
      </c>
      <c r="W7630" s="13">
        <v>0</v>
      </c>
      <c r="Z7630" s="13">
        <v>10087</v>
      </c>
      <c r="AC7630" s="13">
        <v>34404</v>
      </c>
      <c r="AD7630" s="13">
        <v>256</v>
      </c>
      <c r="AE7630" s="13">
        <v>0</v>
      </c>
      <c r="AF7630" s="13">
        <v>0</v>
      </c>
    </row>
    <row r="7631" spans="1:32" x14ac:dyDescent="0.25">
      <c r="A7631" s="11" t="s">
        <v>2917</v>
      </c>
      <c r="B7631" t="s">
        <v>2918</v>
      </c>
      <c r="C7631" t="s">
        <v>5214</v>
      </c>
      <c r="D7631" t="s">
        <v>5215</v>
      </c>
      <c r="E7631" t="s">
        <v>5210</v>
      </c>
      <c r="F7631" t="s">
        <v>49</v>
      </c>
      <c r="G7631" s="12">
        <v>550</v>
      </c>
      <c r="H7631" s="12">
        <v>2300</v>
      </c>
      <c r="I7631" s="13">
        <v>22</v>
      </c>
      <c r="J7631" s="13">
        <v>4394</v>
      </c>
      <c r="K7631" s="13">
        <v>4340</v>
      </c>
      <c r="L7631" s="13">
        <v>54</v>
      </c>
      <c r="M7631" s="13">
        <v>4340</v>
      </c>
      <c r="N7631" s="13">
        <v>330</v>
      </c>
      <c r="O7631" s="13">
        <v>326</v>
      </c>
      <c r="P7631" s="13">
        <v>4</v>
      </c>
      <c r="T7631" s="13">
        <v>0</v>
      </c>
      <c r="W7631" s="13">
        <v>0</v>
      </c>
      <c r="Z7631" s="13">
        <v>5948</v>
      </c>
      <c r="AC7631" s="13">
        <v>20933</v>
      </c>
      <c r="AD7631" s="13">
        <v>52</v>
      </c>
      <c r="AE7631" s="13">
        <v>0</v>
      </c>
      <c r="AF7631" s="13">
        <v>0</v>
      </c>
    </row>
    <row r="7632" spans="1:32" x14ac:dyDescent="0.25">
      <c r="A7632" s="11" t="s">
        <v>2917</v>
      </c>
      <c r="B7632" t="s">
        <v>2918</v>
      </c>
      <c r="C7632" t="s">
        <v>5214</v>
      </c>
      <c r="D7632" t="s">
        <v>5215</v>
      </c>
      <c r="E7632" t="s">
        <v>5211</v>
      </c>
      <c r="F7632" t="s">
        <v>49</v>
      </c>
      <c r="J7632" s="13">
        <v>0</v>
      </c>
      <c r="K7632" s="13">
        <v>0</v>
      </c>
      <c r="L7632" s="13">
        <v>0</v>
      </c>
      <c r="M7632" s="13">
        <v>0</v>
      </c>
      <c r="N7632" s="13">
        <v>0</v>
      </c>
      <c r="O7632" s="13">
        <v>0</v>
      </c>
      <c r="P7632" s="13">
        <v>0</v>
      </c>
      <c r="T7632" s="13">
        <v>0</v>
      </c>
      <c r="W7632" s="13">
        <v>0</v>
      </c>
      <c r="Z7632" s="13">
        <v>0</v>
      </c>
      <c r="AC7632" s="13">
        <v>0</v>
      </c>
      <c r="AD7632" s="13">
        <v>0</v>
      </c>
      <c r="AE7632" s="13">
        <v>0</v>
      </c>
      <c r="AF7632" s="13">
        <v>0</v>
      </c>
    </row>
    <row r="7633" spans="1:32" x14ac:dyDescent="0.25">
      <c r="A7633" s="11" t="s">
        <v>2917</v>
      </c>
      <c r="B7633" t="s">
        <v>2918</v>
      </c>
      <c r="C7633" t="s">
        <v>5214</v>
      </c>
      <c r="D7633" t="s">
        <v>5215</v>
      </c>
      <c r="E7633" t="s">
        <v>5212</v>
      </c>
      <c r="F7633" t="s">
        <v>49</v>
      </c>
      <c r="J7633" s="13">
        <v>1501808</v>
      </c>
      <c r="K7633" s="13">
        <v>1488479</v>
      </c>
      <c r="L7633" s="13">
        <v>13329</v>
      </c>
      <c r="M7633" s="13">
        <v>1484596</v>
      </c>
      <c r="N7633" s="13">
        <v>112806</v>
      </c>
      <c r="O7633" s="13">
        <v>111487</v>
      </c>
      <c r="P7633" s="13">
        <v>1319</v>
      </c>
      <c r="T7633" s="13">
        <v>0</v>
      </c>
      <c r="W7633" s="13">
        <v>0</v>
      </c>
      <c r="X7633" s="13">
        <v>7</v>
      </c>
      <c r="Y7633" s="13">
        <v>0</v>
      </c>
      <c r="Z7633" s="13">
        <v>2891508</v>
      </c>
      <c r="AC7633" s="13">
        <v>9921917</v>
      </c>
      <c r="AD7633" s="13">
        <v>308</v>
      </c>
      <c r="AE7633" s="13">
        <v>0</v>
      </c>
      <c r="AF7633" s="13">
        <v>0</v>
      </c>
    </row>
    <row r="7634" spans="1:32" x14ac:dyDescent="0.25">
      <c r="A7634" s="11" t="s">
        <v>2917</v>
      </c>
      <c r="B7634" t="s">
        <v>2918</v>
      </c>
      <c r="C7634" t="s">
        <v>5218</v>
      </c>
      <c r="D7634" t="s">
        <v>5215</v>
      </c>
      <c r="E7634" t="s">
        <v>5205</v>
      </c>
      <c r="F7634" t="s">
        <v>49</v>
      </c>
      <c r="L7634" s="13">
        <v>0</v>
      </c>
      <c r="P7634" s="13">
        <v>0</v>
      </c>
      <c r="T7634" s="13">
        <v>0</v>
      </c>
      <c r="W7634" s="13">
        <v>0</v>
      </c>
    </row>
    <row r="7635" spans="1:32" x14ac:dyDescent="0.25">
      <c r="A7635" s="11" t="s">
        <v>2917</v>
      </c>
      <c r="B7635" t="s">
        <v>2918</v>
      </c>
      <c r="C7635" t="s">
        <v>5218</v>
      </c>
      <c r="D7635" t="s">
        <v>5215</v>
      </c>
      <c r="E7635" t="s">
        <v>5206</v>
      </c>
      <c r="F7635" t="s">
        <v>49</v>
      </c>
      <c r="L7635" s="13">
        <v>0</v>
      </c>
      <c r="P7635" s="13">
        <v>0</v>
      </c>
      <c r="T7635" s="13">
        <v>0</v>
      </c>
      <c r="W7635" s="13">
        <v>0</v>
      </c>
    </row>
    <row r="7636" spans="1:32" x14ac:dyDescent="0.25">
      <c r="A7636" s="11" t="s">
        <v>2917</v>
      </c>
      <c r="B7636" t="s">
        <v>2918</v>
      </c>
      <c r="C7636" t="s">
        <v>5218</v>
      </c>
      <c r="D7636" t="s">
        <v>5215</v>
      </c>
      <c r="E7636" t="s">
        <v>5207</v>
      </c>
      <c r="F7636" t="s">
        <v>49</v>
      </c>
      <c r="L7636" s="13">
        <v>0</v>
      </c>
      <c r="P7636" s="13">
        <v>0</v>
      </c>
      <c r="T7636" s="13">
        <v>0</v>
      </c>
      <c r="W7636" s="13">
        <v>0</v>
      </c>
    </row>
    <row r="7637" spans="1:32" x14ac:dyDescent="0.25">
      <c r="A7637" s="11" t="s">
        <v>2917</v>
      </c>
      <c r="B7637" t="s">
        <v>2918</v>
      </c>
      <c r="C7637" t="s">
        <v>5218</v>
      </c>
      <c r="D7637" t="s">
        <v>5215</v>
      </c>
      <c r="E7637" t="s">
        <v>5208</v>
      </c>
      <c r="F7637" t="s">
        <v>49</v>
      </c>
      <c r="L7637" s="13">
        <v>0</v>
      </c>
      <c r="P7637" s="13">
        <v>0</v>
      </c>
      <c r="T7637" s="13">
        <v>0</v>
      </c>
      <c r="W7637" s="13">
        <v>0</v>
      </c>
    </row>
    <row r="7638" spans="1:32" x14ac:dyDescent="0.25">
      <c r="A7638" s="11" t="s">
        <v>2917</v>
      </c>
      <c r="B7638" t="s">
        <v>2918</v>
      </c>
      <c r="C7638" t="s">
        <v>5218</v>
      </c>
      <c r="D7638" t="s">
        <v>5215</v>
      </c>
      <c r="E7638" t="s">
        <v>5209</v>
      </c>
      <c r="F7638" t="s">
        <v>49</v>
      </c>
      <c r="I7638" s="13">
        <v>7</v>
      </c>
      <c r="J7638" s="13">
        <v>97</v>
      </c>
      <c r="K7638" s="13">
        <v>97</v>
      </c>
      <c r="L7638" s="13">
        <v>0</v>
      </c>
      <c r="N7638" s="13">
        <v>13</v>
      </c>
      <c r="O7638" s="13">
        <v>13</v>
      </c>
      <c r="P7638" s="13">
        <v>0</v>
      </c>
      <c r="T7638" s="13">
        <v>0</v>
      </c>
      <c r="W7638" s="13">
        <v>0</v>
      </c>
      <c r="Z7638" s="13">
        <v>34</v>
      </c>
      <c r="AC7638" s="13">
        <v>347</v>
      </c>
      <c r="AD7638" s="13">
        <v>239</v>
      </c>
      <c r="AE7638" s="13">
        <v>0</v>
      </c>
      <c r="AF7638" s="13">
        <v>0</v>
      </c>
    </row>
    <row r="7639" spans="1:32" x14ac:dyDescent="0.25">
      <c r="A7639" s="11" t="s">
        <v>2917</v>
      </c>
      <c r="B7639" t="s">
        <v>2918</v>
      </c>
      <c r="C7639" t="s">
        <v>5218</v>
      </c>
      <c r="D7639" t="s">
        <v>5215</v>
      </c>
      <c r="E7639" t="s">
        <v>5210</v>
      </c>
      <c r="F7639" t="s">
        <v>49</v>
      </c>
      <c r="I7639" s="13">
        <v>0</v>
      </c>
      <c r="J7639" s="13">
        <v>0</v>
      </c>
      <c r="K7639" s="13">
        <v>0</v>
      </c>
      <c r="L7639" s="13">
        <v>0</v>
      </c>
      <c r="N7639" s="13">
        <v>0</v>
      </c>
      <c r="O7639" s="13">
        <v>0</v>
      </c>
      <c r="P7639" s="13">
        <v>0</v>
      </c>
      <c r="T7639" s="13">
        <v>0</v>
      </c>
      <c r="W7639" s="13">
        <v>0</v>
      </c>
      <c r="Z7639" s="13">
        <v>0</v>
      </c>
      <c r="AC7639" s="13">
        <v>0</v>
      </c>
      <c r="AD7639" s="13">
        <v>0</v>
      </c>
      <c r="AE7639" s="13">
        <v>0</v>
      </c>
      <c r="AF7639" s="13">
        <v>0</v>
      </c>
    </row>
    <row r="7640" spans="1:32" x14ac:dyDescent="0.25">
      <c r="A7640" s="11" t="s">
        <v>2917</v>
      </c>
      <c r="B7640" t="s">
        <v>2918</v>
      </c>
      <c r="C7640" t="s">
        <v>5218</v>
      </c>
      <c r="D7640" t="s">
        <v>5215</v>
      </c>
      <c r="E7640" t="s">
        <v>5211</v>
      </c>
      <c r="F7640" t="s">
        <v>49</v>
      </c>
      <c r="I7640" s="13">
        <v>0</v>
      </c>
      <c r="J7640" s="13">
        <v>0</v>
      </c>
      <c r="K7640" s="13">
        <v>0</v>
      </c>
      <c r="L7640" s="13">
        <v>0</v>
      </c>
      <c r="N7640" s="13">
        <v>0</v>
      </c>
      <c r="O7640" s="13">
        <v>0</v>
      </c>
      <c r="P7640" s="13">
        <v>0</v>
      </c>
      <c r="T7640" s="13">
        <v>0</v>
      </c>
      <c r="W7640" s="13">
        <v>0</v>
      </c>
      <c r="Z7640" s="13">
        <v>0</v>
      </c>
      <c r="AC7640" s="13">
        <v>0</v>
      </c>
      <c r="AD7640" s="13">
        <v>0</v>
      </c>
      <c r="AE7640" s="13">
        <v>0</v>
      </c>
      <c r="AF7640" s="13">
        <v>0</v>
      </c>
    </row>
    <row r="7641" spans="1:32" x14ac:dyDescent="0.25">
      <c r="A7641" s="11" t="s">
        <v>2917</v>
      </c>
      <c r="B7641" t="s">
        <v>2918</v>
      </c>
      <c r="C7641" t="s">
        <v>5218</v>
      </c>
      <c r="D7641" t="s">
        <v>5215</v>
      </c>
      <c r="E7641" t="s">
        <v>5212</v>
      </c>
      <c r="F7641" t="s">
        <v>49</v>
      </c>
      <c r="J7641" s="13">
        <v>21541</v>
      </c>
      <c r="K7641" s="13">
        <v>21541</v>
      </c>
      <c r="L7641" s="13">
        <v>0</v>
      </c>
      <c r="N7641" s="13">
        <v>3317</v>
      </c>
      <c r="O7641" s="13">
        <v>3317</v>
      </c>
      <c r="P7641" s="13">
        <v>0</v>
      </c>
      <c r="T7641" s="13">
        <v>0</v>
      </c>
      <c r="W7641" s="13">
        <v>0</v>
      </c>
      <c r="X7641" s="13">
        <v>0</v>
      </c>
      <c r="Y7641" s="13">
        <v>0</v>
      </c>
      <c r="Z7641" s="13">
        <v>8963</v>
      </c>
      <c r="AC7641" s="13">
        <v>85762</v>
      </c>
      <c r="AD7641" s="13">
        <v>239</v>
      </c>
      <c r="AE7641" s="13">
        <v>0</v>
      </c>
      <c r="AF7641" s="13">
        <v>0</v>
      </c>
    </row>
    <row r="7642" spans="1:32" x14ac:dyDescent="0.25">
      <c r="A7642" s="11" t="s">
        <v>2924</v>
      </c>
      <c r="B7642" t="s">
        <v>2925</v>
      </c>
      <c r="C7642" t="s">
        <v>5204</v>
      </c>
      <c r="D7642" t="s">
        <v>5215</v>
      </c>
      <c r="E7642" t="s">
        <v>5205</v>
      </c>
      <c r="F7642" t="s">
        <v>49</v>
      </c>
      <c r="L7642" s="13">
        <v>0</v>
      </c>
      <c r="P7642" s="13">
        <v>0</v>
      </c>
      <c r="T7642" s="13">
        <v>0</v>
      </c>
      <c r="W7642" s="13">
        <v>0</v>
      </c>
    </row>
    <row r="7643" spans="1:32" x14ac:dyDescent="0.25">
      <c r="A7643" s="11" t="s">
        <v>2924</v>
      </c>
      <c r="B7643" t="s">
        <v>2925</v>
      </c>
      <c r="C7643" t="s">
        <v>5204</v>
      </c>
      <c r="D7643" t="s">
        <v>5215</v>
      </c>
      <c r="E7643" t="s">
        <v>5206</v>
      </c>
      <c r="F7643" t="s">
        <v>49</v>
      </c>
      <c r="L7643" s="13">
        <v>0</v>
      </c>
      <c r="P7643" s="13">
        <v>0</v>
      </c>
      <c r="T7643" s="13">
        <v>0</v>
      </c>
      <c r="W7643" s="13">
        <v>0</v>
      </c>
    </row>
    <row r="7644" spans="1:32" x14ac:dyDescent="0.25">
      <c r="A7644" s="11" t="s">
        <v>2924</v>
      </c>
      <c r="B7644" t="s">
        <v>2925</v>
      </c>
      <c r="C7644" t="s">
        <v>5204</v>
      </c>
      <c r="D7644" t="s">
        <v>5215</v>
      </c>
      <c r="E7644" t="s">
        <v>5207</v>
      </c>
      <c r="F7644" t="s">
        <v>49</v>
      </c>
      <c r="L7644" s="13">
        <v>0</v>
      </c>
      <c r="P7644" s="13">
        <v>0</v>
      </c>
      <c r="T7644" s="13">
        <v>0</v>
      </c>
      <c r="W7644" s="13">
        <v>0</v>
      </c>
    </row>
    <row r="7645" spans="1:32" x14ac:dyDescent="0.25">
      <c r="A7645" s="11" t="s">
        <v>2924</v>
      </c>
      <c r="B7645" t="s">
        <v>2925</v>
      </c>
      <c r="C7645" t="s">
        <v>5204</v>
      </c>
      <c r="D7645" t="s">
        <v>5215</v>
      </c>
      <c r="E7645" t="s">
        <v>5208</v>
      </c>
      <c r="F7645" t="s">
        <v>49</v>
      </c>
      <c r="L7645" s="13">
        <v>0</v>
      </c>
      <c r="P7645" s="13">
        <v>0</v>
      </c>
      <c r="T7645" s="13">
        <v>0</v>
      </c>
      <c r="W7645" s="13">
        <v>0</v>
      </c>
    </row>
    <row r="7646" spans="1:32" x14ac:dyDescent="0.25">
      <c r="A7646" s="11" t="s">
        <v>2924</v>
      </c>
      <c r="B7646" t="s">
        <v>2925</v>
      </c>
      <c r="C7646" t="s">
        <v>5204</v>
      </c>
      <c r="D7646" t="s">
        <v>5215</v>
      </c>
      <c r="E7646" t="s">
        <v>5209</v>
      </c>
      <c r="F7646" t="s">
        <v>49</v>
      </c>
      <c r="G7646" s="12">
        <v>520</v>
      </c>
      <c r="H7646" s="12">
        <v>2325</v>
      </c>
      <c r="I7646" s="13">
        <v>36</v>
      </c>
      <c r="J7646" s="13">
        <v>2439</v>
      </c>
      <c r="K7646" s="13">
        <v>1927</v>
      </c>
      <c r="L7646" s="13">
        <v>512</v>
      </c>
      <c r="N7646" s="13">
        <v>221</v>
      </c>
      <c r="O7646" s="13">
        <v>195</v>
      </c>
      <c r="P7646" s="13">
        <v>26</v>
      </c>
      <c r="T7646" s="13">
        <v>0</v>
      </c>
      <c r="W7646" s="13">
        <v>0</v>
      </c>
      <c r="Z7646" s="13">
        <v>409</v>
      </c>
      <c r="AC7646" s="13">
        <v>2544</v>
      </c>
      <c r="AD7646" s="13">
        <v>256</v>
      </c>
    </row>
    <row r="7647" spans="1:32" x14ac:dyDescent="0.25">
      <c r="A7647" s="11" t="s">
        <v>2924</v>
      </c>
      <c r="B7647" t="s">
        <v>2925</v>
      </c>
      <c r="C7647" t="s">
        <v>5204</v>
      </c>
      <c r="D7647" t="s">
        <v>5215</v>
      </c>
      <c r="E7647" t="s">
        <v>5210</v>
      </c>
      <c r="F7647" t="s">
        <v>49</v>
      </c>
      <c r="G7647" s="12">
        <v>755</v>
      </c>
      <c r="H7647" s="12">
        <v>2325</v>
      </c>
      <c r="I7647" s="13">
        <v>11</v>
      </c>
      <c r="J7647" s="13">
        <v>1165</v>
      </c>
      <c r="K7647" s="13">
        <v>957</v>
      </c>
      <c r="L7647" s="13">
        <v>208</v>
      </c>
      <c r="N7647" s="13">
        <v>107</v>
      </c>
      <c r="O7647" s="13">
        <v>89</v>
      </c>
      <c r="P7647" s="13">
        <v>18</v>
      </c>
      <c r="T7647" s="13">
        <v>0</v>
      </c>
      <c r="W7647" s="13">
        <v>0</v>
      </c>
      <c r="Z7647" s="13">
        <v>211</v>
      </c>
      <c r="AC7647" s="13">
        <v>1311</v>
      </c>
      <c r="AD7647" s="13">
        <v>53</v>
      </c>
    </row>
    <row r="7648" spans="1:32" x14ac:dyDescent="0.25">
      <c r="A7648" s="11" t="s">
        <v>2924</v>
      </c>
      <c r="B7648" t="s">
        <v>2925</v>
      </c>
      <c r="C7648" t="s">
        <v>5204</v>
      </c>
      <c r="D7648" t="s">
        <v>5215</v>
      </c>
      <c r="E7648" t="s">
        <v>5211</v>
      </c>
      <c r="F7648" t="s">
        <v>49</v>
      </c>
      <c r="G7648" s="12">
        <v>830</v>
      </c>
      <c r="H7648" s="12">
        <v>1930</v>
      </c>
      <c r="I7648" s="13">
        <v>11</v>
      </c>
      <c r="J7648" s="13">
        <v>932</v>
      </c>
      <c r="K7648" s="13">
        <v>786</v>
      </c>
      <c r="L7648" s="13">
        <v>146</v>
      </c>
      <c r="N7648" s="13">
        <v>84</v>
      </c>
      <c r="O7648" s="13">
        <v>63</v>
      </c>
      <c r="P7648" s="13">
        <v>21</v>
      </c>
      <c r="T7648" s="13">
        <v>0</v>
      </c>
      <c r="W7648" s="13">
        <v>0</v>
      </c>
      <c r="Z7648" s="13">
        <v>185</v>
      </c>
      <c r="AC7648" s="13">
        <v>1151</v>
      </c>
      <c r="AD7648" s="13">
        <v>50</v>
      </c>
    </row>
    <row r="7649" spans="1:30" x14ac:dyDescent="0.25">
      <c r="A7649" s="11" t="s">
        <v>2924</v>
      </c>
      <c r="B7649" t="s">
        <v>2925</v>
      </c>
      <c r="C7649" t="s">
        <v>5204</v>
      </c>
      <c r="D7649" t="s">
        <v>5215</v>
      </c>
      <c r="E7649" t="s">
        <v>5212</v>
      </c>
      <c r="F7649" t="s">
        <v>49</v>
      </c>
      <c r="J7649" s="13">
        <v>732664</v>
      </c>
      <c r="K7649" s="13">
        <v>583425</v>
      </c>
      <c r="L7649" s="13">
        <v>149239</v>
      </c>
      <c r="N7649" s="13">
        <v>66318</v>
      </c>
      <c r="O7649" s="13">
        <v>57738</v>
      </c>
      <c r="P7649" s="13">
        <v>8580</v>
      </c>
      <c r="T7649" s="13">
        <v>0</v>
      </c>
      <c r="W7649" s="13">
        <v>0</v>
      </c>
      <c r="Z7649" s="13">
        <v>125201</v>
      </c>
      <c r="AA7649" s="13">
        <v>78156</v>
      </c>
      <c r="AC7649" s="13">
        <v>778286</v>
      </c>
      <c r="AD7649" s="13">
        <v>359</v>
      </c>
    </row>
    <row r="7650" spans="1:30" x14ac:dyDescent="0.25">
      <c r="A7650" s="11" t="s">
        <v>2924</v>
      </c>
      <c r="B7650" t="s">
        <v>2925</v>
      </c>
      <c r="C7650" t="s">
        <v>5204</v>
      </c>
      <c r="D7650" t="s">
        <v>4287</v>
      </c>
      <c r="E7650" t="s">
        <v>5205</v>
      </c>
      <c r="F7650" t="s">
        <v>49</v>
      </c>
      <c r="L7650" s="13">
        <v>0</v>
      </c>
      <c r="P7650" s="13">
        <v>0</v>
      </c>
      <c r="T7650" s="13">
        <v>0</v>
      </c>
      <c r="W7650" s="13">
        <v>0</v>
      </c>
    </row>
    <row r="7651" spans="1:30" x14ac:dyDescent="0.25">
      <c r="A7651" s="11" t="s">
        <v>2924</v>
      </c>
      <c r="B7651" t="s">
        <v>2925</v>
      </c>
      <c r="C7651" t="s">
        <v>5204</v>
      </c>
      <c r="D7651" t="s">
        <v>4287</v>
      </c>
      <c r="E7651" t="s">
        <v>5206</v>
      </c>
      <c r="F7651" t="s">
        <v>49</v>
      </c>
      <c r="L7651" s="13">
        <v>0</v>
      </c>
      <c r="P7651" s="13">
        <v>0</v>
      </c>
      <c r="T7651" s="13">
        <v>0</v>
      </c>
      <c r="W7651" s="13">
        <v>0</v>
      </c>
    </row>
    <row r="7652" spans="1:30" x14ac:dyDescent="0.25">
      <c r="A7652" s="11" t="s">
        <v>2924</v>
      </c>
      <c r="B7652" t="s">
        <v>2925</v>
      </c>
      <c r="C7652" t="s">
        <v>5204</v>
      </c>
      <c r="D7652" t="s">
        <v>4287</v>
      </c>
      <c r="E7652" t="s">
        <v>5207</v>
      </c>
      <c r="F7652" t="s">
        <v>49</v>
      </c>
      <c r="L7652" s="13">
        <v>0</v>
      </c>
      <c r="P7652" s="13">
        <v>0</v>
      </c>
      <c r="T7652" s="13">
        <v>0</v>
      </c>
      <c r="W7652" s="13">
        <v>0</v>
      </c>
    </row>
    <row r="7653" spans="1:30" x14ac:dyDescent="0.25">
      <c r="A7653" s="11" t="s">
        <v>2924</v>
      </c>
      <c r="B7653" t="s">
        <v>2925</v>
      </c>
      <c r="C7653" t="s">
        <v>5204</v>
      </c>
      <c r="D7653" t="s">
        <v>4287</v>
      </c>
      <c r="E7653" t="s">
        <v>5208</v>
      </c>
      <c r="F7653" t="s">
        <v>49</v>
      </c>
      <c r="L7653" s="13">
        <v>0</v>
      </c>
      <c r="P7653" s="13">
        <v>0</v>
      </c>
      <c r="T7653" s="13">
        <v>0</v>
      </c>
      <c r="W7653" s="13">
        <v>0</v>
      </c>
    </row>
    <row r="7654" spans="1:30" x14ac:dyDescent="0.25">
      <c r="A7654" s="11" t="s">
        <v>2924</v>
      </c>
      <c r="B7654" t="s">
        <v>2925</v>
      </c>
      <c r="C7654" t="s">
        <v>5204</v>
      </c>
      <c r="D7654" t="s">
        <v>4287</v>
      </c>
      <c r="E7654" t="s">
        <v>5209</v>
      </c>
      <c r="F7654" t="s">
        <v>49</v>
      </c>
      <c r="G7654" s="12">
        <v>520</v>
      </c>
      <c r="H7654" s="12">
        <v>2325</v>
      </c>
      <c r="I7654" s="13">
        <v>60</v>
      </c>
      <c r="J7654" s="13">
        <v>8561</v>
      </c>
      <c r="K7654" s="13">
        <v>7302</v>
      </c>
      <c r="L7654" s="13">
        <v>1259</v>
      </c>
      <c r="N7654" s="13">
        <v>498</v>
      </c>
      <c r="O7654" s="13">
        <v>439</v>
      </c>
      <c r="P7654" s="13">
        <v>59</v>
      </c>
      <c r="T7654" s="13">
        <v>0</v>
      </c>
      <c r="W7654" s="13">
        <v>0</v>
      </c>
      <c r="Z7654" s="13">
        <v>1370</v>
      </c>
      <c r="AC7654" s="13">
        <v>13053</v>
      </c>
      <c r="AD7654" s="13">
        <v>256</v>
      </c>
    </row>
    <row r="7655" spans="1:30" x14ac:dyDescent="0.25">
      <c r="A7655" s="11" t="s">
        <v>2924</v>
      </c>
      <c r="B7655" t="s">
        <v>2925</v>
      </c>
      <c r="C7655" t="s">
        <v>5204</v>
      </c>
      <c r="D7655" t="s">
        <v>4287</v>
      </c>
      <c r="E7655" t="s">
        <v>5210</v>
      </c>
      <c r="F7655" t="s">
        <v>49</v>
      </c>
      <c r="G7655" s="12">
        <v>730</v>
      </c>
      <c r="H7655" s="12">
        <v>2325</v>
      </c>
      <c r="I7655" s="13">
        <v>16</v>
      </c>
      <c r="J7655" s="13">
        <v>2628</v>
      </c>
      <c r="K7655" s="13">
        <v>2329</v>
      </c>
      <c r="L7655" s="13">
        <v>299</v>
      </c>
      <c r="N7655" s="13">
        <v>165</v>
      </c>
      <c r="O7655" s="13">
        <v>148</v>
      </c>
      <c r="P7655" s="13">
        <v>17</v>
      </c>
      <c r="T7655" s="13">
        <v>0</v>
      </c>
      <c r="W7655" s="13">
        <v>0</v>
      </c>
      <c r="Z7655" s="13">
        <v>393</v>
      </c>
      <c r="AC7655" s="13">
        <v>3744</v>
      </c>
      <c r="AD7655" s="13">
        <v>53</v>
      </c>
    </row>
    <row r="7656" spans="1:30" x14ac:dyDescent="0.25">
      <c r="A7656" s="11" t="s">
        <v>2924</v>
      </c>
      <c r="B7656" t="s">
        <v>2925</v>
      </c>
      <c r="C7656" t="s">
        <v>5204</v>
      </c>
      <c r="D7656" t="s">
        <v>4287</v>
      </c>
      <c r="E7656" t="s">
        <v>5211</v>
      </c>
      <c r="F7656" t="s">
        <v>49</v>
      </c>
      <c r="G7656" s="12">
        <v>830</v>
      </c>
      <c r="H7656" s="12">
        <v>1930</v>
      </c>
      <c r="I7656" s="13">
        <v>8</v>
      </c>
      <c r="J7656" s="13">
        <v>1970</v>
      </c>
      <c r="K7656" s="13">
        <v>1775</v>
      </c>
      <c r="L7656" s="13">
        <v>195</v>
      </c>
      <c r="N7656" s="13">
        <v>119</v>
      </c>
      <c r="O7656" s="13">
        <v>106</v>
      </c>
      <c r="P7656" s="13">
        <v>13</v>
      </c>
      <c r="T7656" s="13">
        <v>0</v>
      </c>
      <c r="W7656" s="13">
        <v>0</v>
      </c>
      <c r="Z7656" s="13">
        <v>269</v>
      </c>
      <c r="AC7656" s="13">
        <v>2565</v>
      </c>
      <c r="AD7656" s="13">
        <v>50</v>
      </c>
    </row>
    <row r="7657" spans="1:30" x14ac:dyDescent="0.25">
      <c r="A7657" s="11" t="s">
        <v>2924</v>
      </c>
      <c r="B7657" t="s">
        <v>2925</v>
      </c>
      <c r="C7657" t="s">
        <v>5204</v>
      </c>
      <c r="D7657" t="s">
        <v>4287</v>
      </c>
      <c r="E7657" t="s">
        <v>5212</v>
      </c>
      <c r="F7657" t="s">
        <v>49</v>
      </c>
      <c r="J7657" s="13">
        <v>2429393</v>
      </c>
      <c r="K7657" s="13">
        <v>2081573</v>
      </c>
      <c r="L7657" s="13">
        <v>347820</v>
      </c>
      <c r="N7657" s="13">
        <v>142184</v>
      </c>
      <c r="O7657" s="13">
        <v>125529</v>
      </c>
      <c r="P7657" s="13">
        <v>16655</v>
      </c>
      <c r="T7657" s="13">
        <v>0</v>
      </c>
      <c r="W7657" s="13">
        <v>0</v>
      </c>
      <c r="Z7657" s="13">
        <v>384939</v>
      </c>
      <c r="AA7657" s="13">
        <v>319340</v>
      </c>
      <c r="AC7657" s="13">
        <v>3668203</v>
      </c>
      <c r="AD7657" s="13">
        <v>359</v>
      </c>
    </row>
    <row r="7658" spans="1:30" x14ac:dyDescent="0.25">
      <c r="A7658" s="11" t="s">
        <v>2924</v>
      </c>
      <c r="B7658" t="s">
        <v>2925</v>
      </c>
      <c r="C7658" t="s">
        <v>5214</v>
      </c>
      <c r="D7658" t="s">
        <v>5215</v>
      </c>
      <c r="E7658" t="s">
        <v>5205</v>
      </c>
      <c r="F7658" t="s">
        <v>49</v>
      </c>
      <c r="G7658" s="12">
        <v>535</v>
      </c>
      <c r="H7658" s="12">
        <v>900</v>
      </c>
      <c r="I7658" s="13">
        <v>76</v>
      </c>
      <c r="L7658" s="13">
        <v>0</v>
      </c>
      <c r="P7658" s="13">
        <v>0</v>
      </c>
      <c r="T7658" s="13">
        <v>0</v>
      </c>
      <c r="W7658" s="13">
        <v>0</v>
      </c>
    </row>
    <row r="7659" spans="1:30" x14ac:dyDescent="0.25">
      <c r="A7659" s="11" t="s">
        <v>2924</v>
      </c>
      <c r="B7659" t="s">
        <v>2925</v>
      </c>
      <c r="C7659" t="s">
        <v>5214</v>
      </c>
      <c r="D7659" t="s">
        <v>5215</v>
      </c>
      <c r="E7659" t="s">
        <v>5206</v>
      </c>
      <c r="F7659" t="s">
        <v>49</v>
      </c>
      <c r="G7659" s="12">
        <v>900</v>
      </c>
      <c r="H7659" s="12">
        <v>1600</v>
      </c>
      <c r="I7659" s="13">
        <v>77</v>
      </c>
      <c r="L7659" s="13">
        <v>0</v>
      </c>
      <c r="P7659" s="13">
        <v>0</v>
      </c>
      <c r="T7659" s="13">
        <v>0</v>
      </c>
      <c r="W7659" s="13">
        <v>0</v>
      </c>
    </row>
    <row r="7660" spans="1:30" x14ac:dyDescent="0.25">
      <c r="A7660" s="11" t="s">
        <v>2924</v>
      </c>
      <c r="B7660" t="s">
        <v>2925</v>
      </c>
      <c r="C7660" t="s">
        <v>5214</v>
      </c>
      <c r="D7660" t="s">
        <v>5215</v>
      </c>
      <c r="E7660" t="s">
        <v>5207</v>
      </c>
      <c r="F7660" t="s">
        <v>49</v>
      </c>
      <c r="G7660" s="12">
        <v>1600</v>
      </c>
      <c r="H7660" s="12">
        <v>1800</v>
      </c>
      <c r="I7660" s="13">
        <v>79</v>
      </c>
      <c r="L7660" s="13">
        <v>0</v>
      </c>
      <c r="P7660" s="13">
        <v>0</v>
      </c>
      <c r="T7660" s="13">
        <v>0</v>
      </c>
      <c r="W7660" s="13">
        <v>0</v>
      </c>
    </row>
    <row r="7661" spans="1:30" x14ac:dyDescent="0.25">
      <c r="A7661" s="11" t="s">
        <v>2924</v>
      </c>
      <c r="B7661" t="s">
        <v>2925</v>
      </c>
      <c r="C7661" t="s">
        <v>5214</v>
      </c>
      <c r="D7661" t="s">
        <v>5215</v>
      </c>
      <c r="E7661" t="s">
        <v>5208</v>
      </c>
      <c r="F7661" t="s">
        <v>49</v>
      </c>
      <c r="I7661" s="13">
        <v>22</v>
      </c>
      <c r="L7661" s="13">
        <v>0</v>
      </c>
      <c r="P7661" s="13">
        <v>0</v>
      </c>
      <c r="T7661" s="13">
        <v>0</v>
      </c>
      <c r="W7661" s="13">
        <v>0</v>
      </c>
    </row>
    <row r="7662" spans="1:30" x14ac:dyDescent="0.25">
      <c r="A7662" s="11" t="s">
        <v>2924</v>
      </c>
      <c r="B7662" t="s">
        <v>2925</v>
      </c>
      <c r="C7662" t="s">
        <v>5214</v>
      </c>
      <c r="D7662" t="s">
        <v>5215</v>
      </c>
      <c r="E7662" t="s">
        <v>5209</v>
      </c>
      <c r="F7662" t="s">
        <v>49</v>
      </c>
      <c r="G7662" s="12">
        <v>535</v>
      </c>
      <c r="H7662" s="12">
        <v>534</v>
      </c>
      <c r="I7662" s="13">
        <v>79</v>
      </c>
      <c r="J7662" s="13">
        <v>11401</v>
      </c>
      <c r="K7662" s="13">
        <v>10591</v>
      </c>
      <c r="L7662" s="13">
        <v>810</v>
      </c>
      <c r="M7662" s="13">
        <v>10550</v>
      </c>
      <c r="N7662" s="13">
        <v>833</v>
      </c>
      <c r="O7662" s="13">
        <v>794</v>
      </c>
      <c r="P7662" s="13">
        <v>39</v>
      </c>
      <c r="T7662" s="13">
        <v>0</v>
      </c>
      <c r="W7662" s="13">
        <v>0</v>
      </c>
      <c r="Z7662" s="13">
        <v>39455</v>
      </c>
      <c r="AC7662" s="13">
        <v>115209</v>
      </c>
      <c r="AD7662" s="13">
        <v>256</v>
      </c>
    </row>
    <row r="7663" spans="1:30" x14ac:dyDescent="0.25">
      <c r="A7663" s="11" t="s">
        <v>2924</v>
      </c>
      <c r="B7663" t="s">
        <v>2925</v>
      </c>
      <c r="C7663" t="s">
        <v>5214</v>
      </c>
      <c r="D7663" t="s">
        <v>5215</v>
      </c>
      <c r="E7663" t="s">
        <v>5210</v>
      </c>
      <c r="F7663" t="s">
        <v>49</v>
      </c>
      <c r="G7663" s="12">
        <v>800</v>
      </c>
      <c r="H7663" s="12">
        <v>130</v>
      </c>
      <c r="I7663" s="13">
        <v>30</v>
      </c>
      <c r="J7663" s="13">
        <v>5360</v>
      </c>
      <c r="K7663" s="13">
        <v>4850</v>
      </c>
      <c r="L7663" s="13">
        <v>510</v>
      </c>
      <c r="M7663" s="13">
        <v>5180</v>
      </c>
      <c r="N7663" s="13">
        <v>399</v>
      </c>
      <c r="O7663" s="13">
        <v>389</v>
      </c>
      <c r="P7663" s="13">
        <v>10</v>
      </c>
      <c r="T7663" s="13">
        <v>0</v>
      </c>
      <c r="W7663" s="13">
        <v>0</v>
      </c>
      <c r="Z7663" s="13">
        <v>16452</v>
      </c>
      <c r="AC7663" s="13">
        <v>57253</v>
      </c>
      <c r="AD7663" s="13">
        <v>53</v>
      </c>
    </row>
    <row r="7664" spans="1:30" x14ac:dyDescent="0.25">
      <c r="A7664" s="11" t="s">
        <v>2924</v>
      </c>
      <c r="B7664" t="s">
        <v>2925</v>
      </c>
      <c r="C7664" t="s">
        <v>5214</v>
      </c>
      <c r="D7664" t="s">
        <v>5215</v>
      </c>
      <c r="E7664" t="s">
        <v>5211</v>
      </c>
      <c r="F7664" t="s">
        <v>49</v>
      </c>
      <c r="G7664" s="12">
        <v>900</v>
      </c>
      <c r="H7664" s="12">
        <v>1920</v>
      </c>
      <c r="I7664" s="13">
        <v>19</v>
      </c>
      <c r="J7664" s="13">
        <v>3018</v>
      </c>
      <c r="K7664" s="13">
        <v>2838</v>
      </c>
      <c r="L7664" s="13">
        <v>180</v>
      </c>
      <c r="M7664" s="13">
        <v>2817</v>
      </c>
      <c r="N7664" s="13">
        <v>265</v>
      </c>
      <c r="O7664" s="13">
        <v>208</v>
      </c>
      <c r="P7664" s="13">
        <v>57</v>
      </c>
      <c r="T7664" s="13">
        <v>0</v>
      </c>
      <c r="W7664" s="13">
        <v>0</v>
      </c>
      <c r="Z7664" s="13">
        <v>7579</v>
      </c>
      <c r="AC7664" s="13">
        <v>24556</v>
      </c>
      <c r="AD7664" s="13">
        <v>50</v>
      </c>
    </row>
    <row r="7665" spans="1:30" x14ac:dyDescent="0.25">
      <c r="A7665" s="11" t="s">
        <v>2924</v>
      </c>
      <c r="B7665" t="s">
        <v>2925</v>
      </c>
      <c r="C7665" t="s">
        <v>5214</v>
      </c>
      <c r="D7665" t="s">
        <v>5215</v>
      </c>
      <c r="E7665" t="s">
        <v>5212</v>
      </c>
      <c r="F7665" t="s">
        <v>49</v>
      </c>
      <c r="J7665" s="13">
        <v>3379555</v>
      </c>
      <c r="K7665" s="13">
        <v>3115971</v>
      </c>
      <c r="L7665" s="13">
        <v>263584</v>
      </c>
      <c r="M7665" s="13">
        <v>3110858</v>
      </c>
      <c r="N7665" s="13">
        <v>251803</v>
      </c>
      <c r="O7665" s="13">
        <v>237335</v>
      </c>
      <c r="P7665" s="13">
        <v>14468</v>
      </c>
      <c r="T7665" s="13">
        <v>0</v>
      </c>
      <c r="W7665" s="13">
        <v>0</v>
      </c>
      <c r="Z7665" s="13">
        <v>11351420</v>
      </c>
      <c r="AC7665" s="13">
        <v>33755606</v>
      </c>
      <c r="AD7665" s="13">
        <v>359</v>
      </c>
    </row>
    <row r="7666" spans="1:30" x14ac:dyDescent="0.25">
      <c r="A7666" s="11" t="s">
        <v>2930</v>
      </c>
      <c r="B7666" t="s">
        <v>2931</v>
      </c>
      <c r="C7666" t="s">
        <v>5204</v>
      </c>
      <c r="D7666" t="s">
        <v>5215</v>
      </c>
      <c r="E7666" t="s">
        <v>5205</v>
      </c>
      <c r="F7666" t="s">
        <v>50</v>
      </c>
      <c r="L7666" s="13">
        <v>0</v>
      </c>
      <c r="P7666" s="13">
        <v>0</v>
      </c>
      <c r="T7666" s="13">
        <v>0</v>
      </c>
      <c r="W7666" s="13">
        <v>0</v>
      </c>
    </row>
    <row r="7667" spans="1:30" x14ac:dyDescent="0.25">
      <c r="A7667" s="11" t="s">
        <v>2930</v>
      </c>
      <c r="B7667" t="s">
        <v>2931</v>
      </c>
      <c r="C7667" t="s">
        <v>5204</v>
      </c>
      <c r="D7667" t="s">
        <v>5215</v>
      </c>
      <c r="E7667" t="s">
        <v>5206</v>
      </c>
      <c r="F7667" t="s">
        <v>50</v>
      </c>
      <c r="L7667" s="13">
        <v>0</v>
      </c>
      <c r="P7667" s="13">
        <v>0</v>
      </c>
      <c r="T7667" s="13">
        <v>0</v>
      </c>
      <c r="W7667" s="13">
        <v>0</v>
      </c>
    </row>
    <row r="7668" spans="1:30" x14ac:dyDescent="0.25">
      <c r="A7668" s="11" t="s">
        <v>2930</v>
      </c>
      <c r="B7668" t="s">
        <v>2931</v>
      </c>
      <c r="C7668" t="s">
        <v>5204</v>
      </c>
      <c r="D7668" t="s">
        <v>5215</v>
      </c>
      <c r="E7668" t="s">
        <v>5207</v>
      </c>
      <c r="F7668" t="s">
        <v>50</v>
      </c>
      <c r="L7668" s="13">
        <v>0</v>
      </c>
      <c r="P7668" s="13">
        <v>0</v>
      </c>
      <c r="T7668" s="13">
        <v>0</v>
      </c>
      <c r="W7668" s="13">
        <v>0</v>
      </c>
    </row>
    <row r="7669" spans="1:30" x14ac:dyDescent="0.25">
      <c r="A7669" s="11" t="s">
        <v>2930</v>
      </c>
      <c r="B7669" t="s">
        <v>2931</v>
      </c>
      <c r="C7669" t="s">
        <v>5204</v>
      </c>
      <c r="D7669" t="s">
        <v>5215</v>
      </c>
      <c r="E7669" t="s">
        <v>5208</v>
      </c>
      <c r="F7669" t="s">
        <v>50</v>
      </c>
      <c r="L7669" s="13">
        <v>0</v>
      </c>
      <c r="P7669" s="13">
        <v>0</v>
      </c>
      <c r="T7669" s="13">
        <v>0</v>
      </c>
      <c r="W7669" s="13">
        <v>0</v>
      </c>
    </row>
    <row r="7670" spans="1:30" x14ac:dyDescent="0.25">
      <c r="A7670" s="11" t="s">
        <v>2930</v>
      </c>
      <c r="B7670" t="s">
        <v>2931</v>
      </c>
      <c r="C7670" t="s">
        <v>5204</v>
      </c>
      <c r="D7670" t="s">
        <v>5215</v>
      </c>
      <c r="E7670" t="s">
        <v>5209</v>
      </c>
      <c r="F7670" t="s">
        <v>50</v>
      </c>
      <c r="L7670" s="13">
        <v>0</v>
      </c>
      <c r="P7670" s="13">
        <v>0</v>
      </c>
      <c r="T7670" s="13">
        <v>0</v>
      </c>
      <c r="W7670" s="13">
        <v>0</v>
      </c>
    </row>
    <row r="7671" spans="1:30" x14ac:dyDescent="0.25">
      <c r="A7671" s="11" t="s">
        <v>2930</v>
      </c>
      <c r="B7671" t="s">
        <v>2931</v>
      </c>
      <c r="C7671" t="s">
        <v>5204</v>
      </c>
      <c r="D7671" t="s">
        <v>5215</v>
      </c>
      <c r="E7671" t="s">
        <v>5210</v>
      </c>
      <c r="F7671" t="s">
        <v>50</v>
      </c>
      <c r="L7671" s="13">
        <v>0</v>
      </c>
      <c r="P7671" s="13">
        <v>0</v>
      </c>
      <c r="T7671" s="13">
        <v>0</v>
      </c>
      <c r="W7671" s="13">
        <v>0</v>
      </c>
    </row>
    <row r="7672" spans="1:30" x14ac:dyDescent="0.25">
      <c r="A7672" s="11" t="s">
        <v>2930</v>
      </c>
      <c r="B7672" t="s">
        <v>2931</v>
      </c>
      <c r="C7672" t="s">
        <v>5204</v>
      </c>
      <c r="D7672" t="s">
        <v>5215</v>
      </c>
      <c r="E7672" t="s">
        <v>5211</v>
      </c>
      <c r="F7672" t="s">
        <v>50</v>
      </c>
      <c r="L7672" s="13">
        <v>0</v>
      </c>
      <c r="P7672" s="13">
        <v>0</v>
      </c>
      <c r="T7672" s="13">
        <v>0</v>
      </c>
      <c r="W7672" s="13">
        <v>0</v>
      </c>
    </row>
    <row r="7673" spans="1:30" x14ac:dyDescent="0.25">
      <c r="A7673" s="11" t="s">
        <v>2930</v>
      </c>
      <c r="B7673" t="s">
        <v>2931</v>
      </c>
      <c r="C7673" t="s">
        <v>5204</v>
      </c>
      <c r="D7673" t="s">
        <v>5215</v>
      </c>
      <c r="E7673" t="s">
        <v>5212</v>
      </c>
      <c r="F7673" t="s">
        <v>50</v>
      </c>
      <c r="K7673" s="13">
        <v>169235</v>
      </c>
      <c r="L7673" s="13">
        <v>-169235</v>
      </c>
      <c r="O7673" s="13">
        <v>10227</v>
      </c>
      <c r="P7673" s="13">
        <v>-10227</v>
      </c>
      <c r="T7673" s="13">
        <v>0</v>
      </c>
      <c r="W7673" s="13">
        <v>0</v>
      </c>
      <c r="Z7673" s="13">
        <v>17773</v>
      </c>
      <c r="AB7673" s="13">
        <v>1045</v>
      </c>
    </row>
    <row r="7674" spans="1:30" x14ac:dyDescent="0.25">
      <c r="A7674" s="11" t="s">
        <v>2930</v>
      </c>
      <c r="B7674" t="s">
        <v>2931</v>
      </c>
      <c r="C7674" t="s">
        <v>5214</v>
      </c>
      <c r="D7674" t="s">
        <v>5215</v>
      </c>
      <c r="E7674" t="s">
        <v>5205</v>
      </c>
      <c r="F7674" t="s">
        <v>50</v>
      </c>
      <c r="L7674" s="13">
        <v>0</v>
      </c>
      <c r="P7674" s="13">
        <v>0</v>
      </c>
      <c r="T7674" s="13">
        <v>0</v>
      </c>
      <c r="W7674" s="13">
        <v>0</v>
      </c>
    </row>
    <row r="7675" spans="1:30" x14ac:dyDescent="0.25">
      <c r="A7675" s="11" t="s">
        <v>2930</v>
      </c>
      <c r="B7675" t="s">
        <v>2931</v>
      </c>
      <c r="C7675" t="s">
        <v>5214</v>
      </c>
      <c r="D7675" t="s">
        <v>5215</v>
      </c>
      <c r="E7675" t="s">
        <v>5206</v>
      </c>
      <c r="F7675" t="s">
        <v>50</v>
      </c>
      <c r="L7675" s="13">
        <v>0</v>
      </c>
      <c r="P7675" s="13">
        <v>0</v>
      </c>
      <c r="T7675" s="13">
        <v>0</v>
      </c>
      <c r="W7675" s="13">
        <v>0</v>
      </c>
    </row>
    <row r="7676" spans="1:30" x14ac:dyDescent="0.25">
      <c r="A7676" s="11" t="s">
        <v>2930</v>
      </c>
      <c r="B7676" t="s">
        <v>2931</v>
      </c>
      <c r="C7676" t="s">
        <v>5214</v>
      </c>
      <c r="D7676" t="s">
        <v>5215</v>
      </c>
      <c r="E7676" t="s">
        <v>5207</v>
      </c>
      <c r="F7676" t="s">
        <v>50</v>
      </c>
      <c r="L7676" s="13">
        <v>0</v>
      </c>
      <c r="P7676" s="13">
        <v>0</v>
      </c>
      <c r="T7676" s="13">
        <v>0</v>
      </c>
      <c r="W7676" s="13">
        <v>0</v>
      </c>
    </row>
    <row r="7677" spans="1:30" x14ac:dyDescent="0.25">
      <c r="A7677" s="11" t="s">
        <v>2930</v>
      </c>
      <c r="B7677" t="s">
        <v>2931</v>
      </c>
      <c r="C7677" t="s">
        <v>5214</v>
      </c>
      <c r="D7677" t="s">
        <v>5215</v>
      </c>
      <c r="E7677" t="s">
        <v>5208</v>
      </c>
      <c r="F7677" t="s">
        <v>50</v>
      </c>
      <c r="L7677" s="13">
        <v>0</v>
      </c>
      <c r="P7677" s="13">
        <v>0</v>
      </c>
      <c r="T7677" s="13">
        <v>0</v>
      </c>
      <c r="W7677" s="13">
        <v>0</v>
      </c>
    </row>
    <row r="7678" spans="1:30" x14ac:dyDescent="0.25">
      <c r="A7678" s="11" t="s">
        <v>2930</v>
      </c>
      <c r="B7678" t="s">
        <v>2931</v>
      </c>
      <c r="C7678" t="s">
        <v>5214</v>
      </c>
      <c r="D7678" t="s">
        <v>5215</v>
      </c>
      <c r="E7678" t="s">
        <v>5209</v>
      </c>
      <c r="F7678" t="s">
        <v>50</v>
      </c>
      <c r="L7678" s="13">
        <v>0</v>
      </c>
      <c r="P7678" s="13">
        <v>0</v>
      </c>
      <c r="T7678" s="13">
        <v>0</v>
      </c>
      <c r="W7678" s="13">
        <v>0</v>
      </c>
    </row>
    <row r="7679" spans="1:30" x14ac:dyDescent="0.25">
      <c r="A7679" s="11" t="s">
        <v>2930</v>
      </c>
      <c r="B7679" t="s">
        <v>2931</v>
      </c>
      <c r="C7679" t="s">
        <v>5214</v>
      </c>
      <c r="D7679" t="s">
        <v>5215</v>
      </c>
      <c r="E7679" t="s">
        <v>5210</v>
      </c>
      <c r="F7679" t="s">
        <v>50</v>
      </c>
      <c r="L7679" s="13">
        <v>0</v>
      </c>
      <c r="P7679" s="13">
        <v>0</v>
      </c>
      <c r="T7679" s="13">
        <v>0</v>
      </c>
      <c r="W7679" s="13">
        <v>0</v>
      </c>
    </row>
    <row r="7680" spans="1:30" x14ac:dyDescent="0.25">
      <c r="A7680" s="11" t="s">
        <v>2930</v>
      </c>
      <c r="B7680" t="s">
        <v>2931</v>
      </c>
      <c r="C7680" t="s">
        <v>5214</v>
      </c>
      <c r="D7680" t="s">
        <v>5215</v>
      </c>
      <c r="E7680" t="s">
        <v>5211</v>
      </c>
      <c r="F7680" t="s">
        <v>50</v>
      </c>
      <c r="L7680" s="13">
        <v>0</v>
      </c>
      <c r="P7680" s="13">
        <v>0</v>
      </c>
      <c r="T7680" s="13">
        <v>0</v>
      </c>
      <c r="W7680" s="13">
        <v>0</v>
      </c>
    </row>
    <row r="7681" spans="1:30" x14ac:dyDescent="0.25">
      <c r="A7681" s="11" t="s">
        <v>2930</v>
      </c>
      <c r="B7681" t="s">
        <v>2931</v>
      </c>
      <c r="C7681" t="s">
        <v>5214</v>
      </c>
      <c r="D7681" t="s">
        <v>5215</v>
      </c>
      <c r="E7681" t="s">
        <v>5212</v>
      </c>
      <c r="F7681" t="s">
        <v>50</v>
      </c>
      <c r="K7681" s="13">
        <v>553547</v>
      </c>
      <c r="L7681" s="13">
        <v>-553547</v>
      </c>
      <c r="O7681" s="13">
        <v>40644</v>
      </c>
      <c r="P7681" s="13">
        <v>-40644</v>
      </c>
      <c r="T7681" s="13">
        <v>0</v>
      </c>
      <c r="W7681" s="13">
        <v>0</v>
      </c>
      <c r="Z7681" s="13">
        <v>701090</v>
      </c>
    </row>
    <row r="7682" spans="1:30" x14ac:dyDescent="0.25">
      <c r="A7682" s="11" t="s">
        <v>2936</v>
      </c>
      <c r="B7682" t="s">
        <v>2937</v>
      </c>
      <c r="C7682" t="s">
        <v>5204</v>
      </c>
      <c r="D7682" t="s">
        <v>5215</v>
      </c>
      <c r="E7682" t="s">
        <v>5205</v>
      </c>
      <c r="F7682" t="s">
        <v>50</v>
      </c>
      <c r="L7682" s="13">
        <v>0</v>
      </c>
      <c r="P7682" s="13">
        <v>0</v>
      </c>
      <c r="T7682" s="13">
        <v>0</v>
      </c>
      <c r="W7682" s="13">
        <v>0</v>
      </c>
    </row>
    <row r="7683" spans="1:30" x14ac:dyDescent="0.25">
      <c r="A7683" s="11" t="s">
        <v>2936</v>
      </c>
      <c r="B7683" t="s">
        <v>2937</v>
      </c>
      <c r="C7683" t="s">
        <v>5204</v>
      </c>
      <c r="D7683" t="s">
        <v>5215</v>
      </c>
      <c r="E7683" t="s">
        <v>5206</v>
      </c>
      <c r="F7683" t="s">
        <v>50</v>
      </c>
      <c r="L7683" s="13">
        <v>0</v>
      </c>
      <c r="P7683" s="13">
        <v>0</v>
      </c>
      <c r="T7683" s="13">
        <v>0</v>
      </c>
      <c r="W7683" s="13">
        <v>0</v>
      </c>
    </row>
    <row r="7684" spans="1:30" x14ac:dyDescent="0.25">
      <c r="A7684" s="11" t="s">
        <v>2936</v>
      </c>
      <c r="B7684" t="s">
        <v>2937</v>
      </c>
      <c r="C7684" t="s">
        <v>5204</v>
      </c>
      <c r="D7684" t="s">
        <v>5215</v>
      </c>
      <c r="E7684" t="s">
        <v>5207</v>
      </c>
      <c r="F7684" t="s">
        <v>50</v>
      </c>
      <c r="L7684" s="13">
        <v>0</v>
      </c>
      <c r="P7684" s="13">
        <v>0</v>
      </c>
      <c r="T7684" s="13">
        <v>0</v>
      </c>
      <c r="W7684" s="13">
        <v>0</v>
      </c>
    </row>
    <row r="7685" spans="1:30" x14ac:dyDescent="0.25">
      <c r="A7685" s="11" t="s">
        <v>2936</v>
      </c>
      <c r="B7685" t="s">
        <v>2937</v>
      </c>
      <c r="C7685" t="s">
        <v>5204</v>
      </c>
      <c r="D7685" t="s">
        <v>5215</v>
      </c>
      <c r="E7685" t="s">
        <v>5208</v>
      </c>
      <c r="F7685" t="s">
        <v>50</v>
      </c>
      <c r="L7685" s="13">
        <v>0</v>
      </c>
      <c r="P7685" s="13">
        <v>0</v>
      </c>
      <c r="T7685" s="13">
        <v>0</v>
      </c>
      <c r="W7685" s="13">
        <v>0</v>
      </c>
    </row>
    <row r="7686" spans="1:30" x14ac:dyDescent="0.25">
      <c r="A7686" s="11" t="s">
        <v>2936</v>
      </c>
      <c r="B7686" t="s">
        <v>2937</v>
      </c>
      <c r="C7686" t="s">
        <v>5204</v>
      </c>
      <c r="D7686" t="s">
        <v>5215</v>
      </c>
      <c r="E7686" t="s">
        <v>5209</v>
      </c>
      <c r="F7686" t="s">
        <v>50</v>
      </c>
      <c r="L7686" s="13">
        <v>0</v>
      </c>
      <c r="P7686" s="13">
        <v>0</v>
      </c>
      <c r="T7686" s="13">
        <v>0</v>
      </c>
      <c r="W7686" s="13">
        <v>0</v>
      </c>
    </row>
    <row r="7687" spans="1:30" x14ac:dyDescent="0.25">
      <c r="A7687" s="11" t="s">
        <v>2936</v>
      </c>
      <c r="B7687" t="s">
        <v>2937</v>
      </c>
      <c r="C7687" t="s">
        <v>5204</v>
      </c>
      <c r="D7687" t="s">
        <v>5215</v>
      </c>
      <c r="E7687" t="s">
        <v>5210</v>
      </c>
      <c r="F7687" t="s">
        <v>50</v>
      </c>
      <c r="L7687" s="13">
        <v>0</v>
      </c>
      <c r="P7687" s="13">
        <v>0</v>
      </c>
      <c r="T7687" s="13">
        <v>0</v>
      </c>
      <c r="W7687" s="13">
        <v>0</v>
      </c>
    </row>
    <row r="7688" spans="1:30" x14ac:dyDescent="0.25">
      <c r="A7688" s="11" t="s">
        <v>2936</v>
      </c>
      <c r="B7688" t="s">
        <v>2937</v>
      </c>
      <c r="C7688" t="s">
        <v>5204</v>
      </c>
      <c r="D7688" t="s">
        <v>5215</v>
      </c>
      <c r="E7688" t="s">
        <v>5211</v>
      </c>
      <c r="F7688" t="s">
        <v>50</v>
      </c>
      <c r="L7688" s="13">
        <v>0</v>
      </c>
      <c r="P7688" s="13">
        <v>0</v>
      </c>
      <c r="T7688" s="13">
        <v>0</v>
      </c>
      <c r="W7688" s="13">
        <v>0</v>
      </c>
    </row>
    <row r="7689" spans="1:30" x14ac:dyDescent="0.25">
      <c r="A7689" s="11" t="s">
        <v>2936</v>
      </c>
      <c r="B7689" t="s">
        <v>2937</v>
      </c>
      <c r="C7689" t="s">
        <v>5204</v>
      </c>
      <c r="D7689" t="s">
        <v>5215</v>
      </c>
      <c r="E7689" t="s">
        <v>5212</v>
      </c>
      <c r="F7689" t="s">
        <v>50</v>
      </c>
      <c r="K7689" s="13">
        <v>105547</v>
      </c>
      <c r="L7689" s="13">
        <v>-105547</v>
      </c>
      <c r="O7689" s="13">
        <v>7746</v>
      </c>
      <c r="P7689" s="13">
        <v>-7746</v>
      </c>
      <c r="T7689" s="13">
        <v>0</v>
      </c>
      <c r="W7689" s="13">
        <v>0</v>
      </c>
      <c r="Z7689" s="13">
        <v>31644</v>
      </c>
      <c r="AB7689" s="13">
        <v>0</v>
      </c>
    </row>
    <row r="7690" spans="1:30" x14ac:dyDescent="0.25">
      <c r="A7690" s="11" t="s">
        <v>2943</v>
      </c>
      <c r="B7690" t="s">
        <v>2944</v>
      </c>
      <c r="C7690" t="s">
        <v>5204</v>
      </c>
      <c r="D7690" t="s">
        <v>5215</v>
      </c>
      <c r="E7690" t="s">
        <v>5205</v>
      </c>
      <c r="F7690" t="s">
        <v>49</v>
      </c>
      <c r="L7690" s="13">
        <v>0</v>
      </c>
      <c r="P7690" s="13">
        <v>0</v>
      </c>
      <c r="T7690" s="13">
        <v>0</v>
      </c>
      <c r="W7690" s="13">
        <v>0</v>
      </c>
    </row>
    <row r="7691" spans="1:30" x14ac:dyDescent="0.25">
      <c r="A7691" s="11" t="s">
        <v>2943</v>
      </c>
      <c r="B7691" t="s">
        <v>2944</v>
      </c>
      <c r="C7691" t="s">
        <v>5204</v>
      </c>
      <c r="D7691" t="s">
        <v>5215</v>
      </c>
      <c r="E7691" t="s">
        <v>5206</v>
      </c>
      <c r="F7691" t="s">
        <v>49</v>
      </c>
      <c r="L7691" s="13">
        <v>0</v>
      </c>
      <c r="P7691" s="13">
        <v>0</v>
      </c>
      <c r="T7691" s="13">
        <v>0</v>
      </c>
      <c r="W7691" s="13">
        <v>0</v>
      </c>
    </row>
    <row r="7692" spans="1:30" x14ac:dyDescent="0.25">
      <c r="A7692" s="11" t="s">
        <v>2943</v>
      </c>
      <c r="B7692" t="s">
        <v>2944</v>
      </c>
      <c r="C7692" t="s">
        <v>5204</v>
      </c>
      <c r="D7692" t="s">
        <v>5215</v>
      </c>
      <c r="E7692" t="s">
        <v>5207</v>
      </c>
      <c r="F7692" t="s">
        <v>49</v>
      </c>
      <c r="L7692" s="13">
        <v>0</v>
      </c>
      <c r="P7692" s="13">
        <v>0</v>
      </c>
      <c r="T7692" s="13">
        <v>0</v>
      </c>
      <c r="W7692" s="13">
        <v>0</v>
      </c>
    </row>
    <row r="7693" spans="1:30" x14ac:dyDescent="0.25">
      <c r="A7693" s="11" t="s">
        <v>2943</v>
      </c>
      <c r="B7693" t="s">
        <v>2944</v>
      </c>
      <c r="C7693" t="s">
        <v>5204</v>
      </c>
      <c r="D7693" t="s">
        <v>5215</v>
      </c>
      <c r="E7693" t="s">
        <v>5208</v>
      </c>
      <c r="F7693" t="s">
        <v>49</v>
      </c>
      <c r="L7693" s="13">
        <v>0</v>
      </c>
      <c r="P7693" s="13">
        <v>0</v>
      </c>
      <c r="T7693" s="13">
        <v>0</v>
      </c>
      <c r="W7693" s="13">
        <v>0</v>
      </c>
    </row>
    <row r="7694" spans="1:30" x14ac:dyDescent="0.25">
      <c r="A7694" s="11" t="s">
        <v>2943</v>
      </c>
      <c r="B7694" t="s">
        <v>2944</v>
      </c>
      <c r="C7694" t="s">
        <v>5204</v>
      </c>
      <c r="D7694" t="s">
        <v>5215</v>
      </c>
      <c r="E7694" t="s">
        <v>5209</v>
      </c>
      <c r="F7694" t="s">
        <v>49</v>
      </c>
      <c r="G7694" s="12">
        <v>500</v>
      </c>
      <c r="H7694" s="12">
        <v>2000</v>
      </c>
      <c r="I7694" s="13">
        <v>4</v>
      </c>
      <c r="J7694" s="13">
        <v>638</v>
      </c>
      <c r="K7694" s="13">
        <v>471</v>
      </c>
      <c r="L7694" s="13">
        <v>167</v>
      </c>
      <c r="N7694" s="13">
        <v>33</v>
      </c>
      <c r="O7694" s="13">
        <v>24</v>
      </c>
      <c r="P7694" s="13">
        <v>9</v>
      </c>
      <c r="T7694" s="13">
        <v>0</v>
      </c>
      <c r="W7694" s="13">
        <v>0</v>
      </c>
      <c r="Z7694" s="13">
        <v>80</v>
      </c>
      <c r="AC7694" s="13">
        <v>402</v>
      </c>
      <c r="AD7694" s="13">
        <v>259</v>
      </c>
    </row>
    <row r="7695" spans="1:30" x14ac:dyDescent="0.25">
      <c r="A7695" s="11" t="s">
        <v>2943</v>
      </c>
      <c r="B7695" t="s">
        <v>2944</v>
      </c>
      <c r="C7695" t="s">
        <v>5204</v>
      </c>
      <c r="D7695" t="s">
        <v>5215</v>
      </c>
      <c r="E7695" t="s">
        <v>5210</v>
      </c>
      <c r="F7695" t="s">
        <v>49</v>
      </c>
      <c r="G7695" s="12">
        <v>800</v>
      </c>
      <c r="H7695" s="12">
        <v>1800</v>
      </c>
      <c r="I7695" s="13">
        <v>3</v>
      </c>
      <c r="J7695" s="13">
        <v>870</v>
      </c>
      <c r="K7695" s="13">
        <v>642</v>
      </c>
      <c r="L7695" s="13">
        <v>228</v>
      </c>
      <c r="N7695" s="13">
        <v>26</v>
      </c>
      <c r="O7695" s="13">
        <v>19</v>
      </c>
      <c r="P7695" s="13">
        <v>7</v>
      </c>
      <c r="T7695" s="13">
        <v>0</v>
      </c>
      <c r="W7695" s="13">
        <v>0</v>
      </c>
      <c r="Z7695" s="13">
        <v>65</v>
      </c>
      <c r="AC7695" s="13">
        <v>326</v>
      </c>
      <c r="AD7695" s="13">
        <v>14</v>
      </c>
    </row>
    <row r="7696" spans="1:30" x14ac:dyDescent="0.25">
      <c r="A7696" s="11" t="s">
        <v>2943</v>
      </c>
      <c r="B7696" t="s">
        <v>2944</v>
      </c>
      <c r="C7696" t="s">
        <v>5204</v>
      </c>
      <c r="D7696" t="s">
        <v>5215</v>
      </c>
      <c r="E7696" t="s">
        <v>5211</v>
      </c>
      <c r="F7696" t="s">
        <v>49</v>
      </c>
      <c r="L7696" s="13">
        <v>0</v>
      </c>
      <c r="P7696" s="13">
        <v>0</v>
      </c>
      <c r="T7696" s="13">
        <v>0</v>
      </c>
      <c r="W7696" s="13">
        <v>0</v>
      </c>
    </row>
    <row r="7697" spans="1:30" x14ac:dyDescent="0.25">
      <c r="A7697" s="11" t="s">
        <v>2943</v>
      </c>
      <c r="B7697" t="s">
        <v>2944</v>
      </c>
      <c r="C7697" t="s">
        <v>5204</v>
      </c>
      <c r="D7697" t="s">
        <v>5215</v>
      </c>
      <c r="E7697" t="s">
        <v>5212</v>
      </c>
      <c r="F7697" t="s">
        <v>49</v>
      </c>
      <c r="J7697" s="13">
        <v>177490</v>
      </c>
      <c r="K7697" s="13">
        <v>130975</v>
      </c>
      <c r="L7697" s="13">
        <v>46515</v>
      </c>
      <c r="N7697" s="13">
        <v>8943</v>
      </c>
      <c r="O7697" s="13">
        <v>6599</v>
      </c>
      <c r="P7697" s="13">
        <v>2344</v>
      </c>
      <c r="T7697" s="13">
        <v>0</v>
      </c>
      <c r="W7697" s="13">
        <v>0</v>
      </c>
      <c r="Z7697" s="13">
        <v>21642</v>
      </c>
      <c r="AA7697" s="13">
        <v>21642</v>
      </c>
      <c r="AC7697" s="13">
        <v>108643</v>
      </c>
      <c r="AD7697" s="13">
        <v>273</v>
      </c>
    </row>
    <row r="7698" spans="1:30" x14ac:dyDescent="0.25">
      <c r="A7698" s="11" t="s">
        <v>2943</v>
      </c>
      <c r="B7698" t="s">
        <v>2944</v>
      </c>
      <c r="C7698" t="s">
        <v>5214</v>
      </c>
      <c r="D7698" t="s">
        <v>5215</v>
      </c>
      <c r="E7698" t="s">
        <v>5205</v>
      </c>
      <c r="F7698" t="s">
        <v>49</v>
      </c>
      <c r="G7698" s="12">
        <v>600</v>
      </c>
      <c r="H7698" s="12">
        <v>1100</v>
      </c>
      <c r="I7698" s="13">
        <v>28</v>
      </c>
      <c r="L7698" s="13">
        <v>0</v>
      </c>
      <c r="P7698" s="13">
        <v>0</v>
      </c>
      <c r="T7698" s="13">
        <v>0</v>
      </c>
      <c r="W7698" s="13">
        <v>0</v>
      </c>
    </row>
    <row r="7699" spans="1:30" x14ac:dyDescent="0.25">
      <c r="A7699" s="11" t="s">
        <v>2943</v>
      </c>
      <c r="B7699" t="s">
        <v>2944</v>
      </c>
      <c r="C7699" t="s">
        <v>5214</v>
      </c>
      <c r="D7699" t="s">
        <v>5215</v>
      </c>
      <c r="E7699" t="s">
        <v>5206</v>
      </c>
      <c r="F7699" t="s">
        <v>49</v>
      </c>
      <c r="G7699" s="12">
        <v>1100</v>
      </c>
      <c r="H7699" s="12">
        <v>1440</v>
      </c>
      <c r="I7699" s="13">
        <v>28</v>
      </c>
      <c r="L7699" s="13">
        <v>0</v>
      </c>
      <c r="P7699" s="13">
        <v>0</v>
      </c>
      <c r="T7699" s="13">
        <v>0</v>
      </c>
      <c r="W7699" s="13">
        <v>0</v>
      </c>
    </row>
    <row r="7700" spans="1:30" x14ac:dyDescent="0.25">
      <c r="A7700" s="11" t="s">
        <v>2943</v>
      </c>
      <c r="B7700" t="s">
        <v>2944</v>
      </c>
      <c r="C7700" t="s">
        <v>5214</v>
      </c>
      <c r="D7700" t="s">
        <v>5215</v>
      </c>
      <c r="E7700" t="s">
        <v>5207</v>
      </c>
      <c r="F7700" t="s">
        <v>49</v>
      </c>
      <c r="G7700" s="12">
        <v>1440</v>
      </c>
      <c r="H7700" s="12">
        <v>2000</v>
      </c>
      <c r="I7700" s="13">
        <v>28</v>
      </c>
      <c r="L7700" s="13">
        <v>0</v>
      </c>
      <c r="P7700" s="13">
        <v>0</v>
      </c>
      <c r="T7700" s="13">
        <v>0</v>
      </c>
      <c r="W7700" s="13">
        <v>0</v>
      </c>
    </row>
    <row r="7701" spans="1:30" x14ac:dyDescent="0.25">
      <c r="A7701" s="11" t="s">
        <v>2943</v>
      </c>
      <c r="B7701" t="s">
        <v>2944</v>
      </c>
      <c r="C7701" t="s">
        <v>5214</v>
      </c>
      <c r="D7701" t="s">
        <v>5215</v>
      </c>
      <c r="E7701" t="s">
        <v>5208</v>
      </c>
      <c r="F7701" t="s">
        <v>49</v>
      </c>
      <c r="L7701" s="13">
        <v>0</v>
      </c>
      <c r="P7701" s="13">
        <v>0</v>
      </c>
      <c r="T7701" s="13">
        <v>0</v>
      </c>
      <c r="W7701" s="13">
        <v>0</v>
      </c>
    </row>
    <row r="7702" spans="1:30" x14ac:dyDescent="0.25">
      <c r="A7702" s="11" t="s">
        <v>2943</v>
      </c>
      <c r="B7702" t="s">
        <v>2944</v>
      </c>
      <c r="C7702" t="s">
        <v>5214</v>
      </c>
      <c r="D7702" t="s">
        <v>5215</v>
      </c>
      <c r="E7702" t="s">
        <v>5209</v>
      </c>
      <c r="F7702" t="s">
        <v>49</v>
      </c>
      <c r="G7702" s="12">
        <v>600</v>
      </c>
      <c r="H7702" s="12">
        <v>2000</v>
      </c>
      <c r="I7702" s="13">
        <v>28</v>
      </c>
      <c r="J7702" s="13">
        <v>2987</v>
      </c>
      <c r="K7702" s="13">
        <v>2518</v>
      </c>
      <c r="L7702" s="13">
        <v>469</v>
      </c>
      <c r="M7702" s="13">
        <v>2987</v>
      </c>
      <c r="N7702" s="13">
        <v>160</v>
      </c>
      <c r="O7702" s="13">
        <v>135</v>
      </c>
      <c r="P7702" s="13">
        <v>25</v>
      </c>
      <c r="T7702" s="13">
        <v>0</v>
      </c>
      <c r="W7702" s="13">
        <v>0</v>
      </c>
      <c r="Z7702" s="13">
        <v>3820</v>
      </c>
      <c r="AC7702" s="13">
        <v>12988</v>
      </c>
      <c r="AD7702" s="13">
        <v>259</v>
      </c>
    </row>
    <row r="7703" spans="1:30" x14ac:dyDescent="0.25">
      <c r="A7703" s="11" t="s">
        <v>2943</v>
      </c>
      <c r="B7703" t="s">
        <v>2944</v>
      </c>
      <c r="C7703" t="s">
        <v>5214</v>
      </c>
      <c r="D7703" t="s">
        <v>5215</v>
      </c>
      <c r="E7703" t="s">
        <v>5210</v>
      </c>
      <c r="F7703" t="s">
        <v>49</v>
      </c>
      <c r="G7703" s="12">
        <v>800</v>
      </c>
      <c r="H7703" s="12">
        <v>1800</v>
      </c>
      <c r="I7703" s="13">
        <v>12</v>
      </c>
      <c r="J7703" s="13">
        <v>1482</v>
      </c>
      <c r="K7703" s="13">
        <v>1249</v>
      </c>
      <c r="L7703" s="13">
        <v>233</v>
      </c>
      <c r="M7703" s="13">
        <v>1482</v>
      </c>
      <c r="N7703" s="13">
        <v>79</v>
      </c>
      <c r="O7703" s="13">
        <v>67</v>
      </c>
      <c r="P7703" s="13">
        <v>12</v>
      </c>
      <c r="T7703" s="13">
        <v>0</v>
      </c>
      <c r="W7703" s="13">
        <v>0</v>
      </c>
      <c r="Z7703" s="13">
        <v>1450</v>
      </c>
      <c r="AC7703" s="13">
        <v>4930</v>
      </c>
      <c r="AD7703" s="13">
        <v>14</v>
      </c>
    </row>
    <row r="7704" spans="1:30" x14ac:dyDescent="0.25">
      <c r="A7704" s="11" t="s">
        <v>2943</v>
      </c>
      <c r="B7704" t="s">
        <v>2944</v>
      </c>
      <c r="C7704" t="s">
        <v>5214</v>
      </c>
      <c r="D7704" t="s">
        <v>5215</v>
      </c>
      <c r="E7704" t="s">
        <v>5211</v>
      </c>
      <c r="F7704" t="s">
        <v>49</v>
      </c>
      <c r="L7704" s="13">
        <v>0</v>
      </c>
      <c r="P7704" s="13">
        <v>0</v>
      </c>
      <c r="T7704" s="13">
        <v>0</v>
      </c>
      <c r="W7704" s="13">
        <v>0</v>
      </c>
    </row>
    <row r="7705" spans="1:30" x14ac:dyDescent="0.25">
      <c r="A7705" s="11" t="s">
        <v>2943</v>
      </c>
      <c r="B7705" t="s">
        <v>2944</v>
      </c>
      <c r="C7705" t="s">
        <v>5214</v>
      </c>
      <c r="D7705" t="s">
        <v>5215</v>
      </c>
      <c r="E7705" t="s">
        <v>5212</v>
      </c>
      <c r="F7705" t="s">
        <v>49</v>
      </c>
      <c r="J7705" s="13">
        <v>794465</v>
      </c>
      <c r="K7705" s="13">
        <v>669684</v>
      </c>
      <c r="L7705" s="13">
        <v>124781</v>
      </c>
      <c r="M7705" s="13">
        <v>794465</v>
      </c>
      <c r="N7705" s="13">
        <v>42559</v>
      </c>
      <c r="O7705" s="13">
        <v>35874</v>
      </c>
      <c r="P7705" s="13">
        <v>6685</v>
      </c>
      <c r="T7705" s="13">
        <v>0</v>
      </c>
      <c r="W7705" s="13">
        <v>0</v>
      </c>
      <c r="Z7705" s="13">
        <v>1010600</v>
      </c>
      <c r="AC7705" s="13">
        <v>3436040</v>
      </c>
      <c r="AD7705" s="13">
        <v>273</v>
      </c>
    </row>
    <row r="7706" spans="1:30" x14ac:dyDescent="0.25">
      <c r="A7706" s="11" t="s">
        <v>2951</v>
      </c>
      <c r="B7706" t="s">
        <v>2952</v>
      </c>
      <c r="C7706" t="s">
        <v>5222</v>
      </c>
      <c r="D7706" t="s">
        <v>5215</v>
      </c>
      <c r="E7706" t="s">
        <v>5205</v>
      </c>
      <c r="F7706" t="s">
        <v>49</v>
      </c>
      <c r="G7706" s="12">
        <v>600</v>
      </c>
      <c r="H7706" s="12">
        <v>753</v>
      </c>
      <c r="I7706" s="13">
        <v>2</v>
      </c>
      <c r="L7706" s="13">
        <v>0</v>
      </c>
      <c r="P7706" s="13">
        <v>0</v>
      </c>
      <c r="T7706" s="13">
        <v>0</v>
      </c>
      <c r="W7706" s="13">
        <v>0</v>
      </c>
    </row>
    <row r="7707" spans="1:30" x14ac:dyDescent="0.25">
      <c r="A7707" s="11" t="s">
        <v>2951</v>
      </c>
      <c r="B7707" t="s">
        <v>2952</v>
      </c>
      <c r="C7707" t="s">
        <v>5222</v>
      </c>
      <c r="D7707" t="s">
        <v>5215</v>
      </c>
      <c r="E7707" t="s">
        <v>5206</v>
      </c>
      <c r="F7707" t="s">
        <v>49</v>
      </c>
      <c r="L7707" s="13">
        <v>0</v>
      </c>
      <c r="P7707" s="13">
        <v>0</v>
      </c>
      <c r="T7707" s="13">
        <v>0</v>
      </c>
      <c r="W7707" s="13">
        <v>0</v>
      </c>
    </row>
    <row r="7708" spans="1:30" x14ac:dyDescent="0.25">
      <c r="A7708" s="11" t="s">
        <v>2951</v>
      </c>
      <c r="B7708" t="s">
        <v>2952</v>
      </c>
      <c r="C7708" t="s">
        <v>5222</v>
      </c>
      <c r="D7708" t="s">
        <v>5215</v>
      </c>
      <c r="E7708" t="s">
        <v>5207</v>
      </c>
      <c r="F7708" t="s">
        <v>49</v>
      </c>
      <c r="G7708" s="12">
        <v>1530</v>
      </c>
      <c r="H7708" s="12">
        <v>2017</v>
      </c>
      <c r="I7708" s="13">
        <v>2</v>
      </c>
      <c r="L7708" s="13">
        <v>0</v>
      </c>
      <c r="P7708" s="13">
        <v>0</v>
      </c>
      <c r="T7708" s="13">
        <v>0</v>
      </c>
      <c r="W7708" s="13">
        <v>0</v>
      </c>
    </row>
    <row r="7709" spans="1:30" x14ac:dyDescent="0.25">
      <c r="A7709" s="11" t="s">
        <v>2951</v>
      </c>
      <c r="B7709" t="s">
        <v>2952</v>
      </c>
      <c r="C7709" t="s">
        <v>5222</v>
      </c>
      <c r="D7709" t="s">
        <v>5215</v>
      </c>
      <c r="E7709" t="s">
        <v>5208</v>
      </c>
      <c r="F7709" t="s">
        <v>49</v>
      </c>
      <c r="L7709" s="13">
        <v>0</v>
      </c>
      <c r="P7709" s="13">
        <v>0</v>
      </c>
      <c r="T7709" s="13">
        <v>0</v>
      </c>
      <c r="W7709" s="13">
        <v>0</v>
      </c>
    </row>
    <row r="7710" spans="1:30" x14ac:dyDescent="0.25">
      <c r="A7710" s="11" t="s">
        <v>2951</v>
      </c>
      <c r="B7710" t="s">
        <v>2952</v>
      </c>
      <c r="C7710" t="s">
        <v>5222</v>
      </c>
      <c r="D7710" t="s">
        <v>5215</v>
      </c>
      <c r="E7710" t="s">
        <v>5209</v>
      </c>
      <c r="F7710" t="s">
        <v>49</v>
      </c>
      <c r="G7710" s="12">
        <v>600</v>
      </c>
      <c r="H7710" s="12">
        <v>2017</v>
      </c>
      <c r="I7710" s="13">
        <v>2</v>
      </c>
      <c r="J7710" s="13">
        <v>341</v>
      </c>
      <c r="K7710" s="13">
        <v>234</v>
      </c>
      <c r="L7710" s="13">
        <v>107</v>
      </c>
      <c r="M7710" s="13">
        <v>235</v>
      </c>
      <c r="N7710" s="13">
        <v>12</v>
      </c>
      <c r="O7710" s="13">
        <v>9</v>
      </c>
      <c r="P7710" s="13">
        <v>3</v>
      </c>
      <c r="T7710" s="13">
        <v>0</v>
      </c>
      <c r="W7710" s="13">
        <v>0</v>
      </c>
      <c r="Z7710" s="13">
        <v>147</v>
      </c>
      <c r="AC7710" s="13">
        <v>2221</v>
      </c>
      <c r="AD7710" s="13">
        <v>257</v>
      </c>
    </row>
    <row r="7711" spans="1:30" x14ac:dyDescent="0.25">
      <c r="A7711" s="11" t="s">
        <v>2951</v>
      </c>
      <c r="B7711" t="s">
        <v>2952</v>
      </c>
      <c r="C7711" t="s">
        <v>5222</v>
      </c>
      <c r="D7711" t="s">
        <v>5215</v>
      </c>
      <c r="E7711" t="s">
        <v>5210</v>
      </c>
      <c r="F7711" t="s">
        <v>49</v>
      </c>
      <c r="L7711" s="13">
        <v>0</v>
      </c>
      <c r="P7711" s="13">
        <v>0</v>
      </c>
      <c r="T7711" s="13">
        <v>0</v>
      </c>
      <c r="W7711" s="13">
        <v>0</v>
      </c>
      <c r="AD7711" s="13">
        <v>0</v>
      </c>
    </row>
    <row r="7712" spans="1:30" x14ac:dyDescent="0.25">
      <c r="A7712" s="11" t="s">
        <v>2951</v>
      </c>
      <c r="B7712" t="s">
        <v>2952</v>
      </c>
      <c r="C7712" t="s">
        <v>5222</v>
      </c>
      <c r="D7712" t="s">
        <v>5215</v>
      </c>
      <c r="E7712" t="s">
        <v>5211</v>
      </c>
      <c r="F7712" t="s">
        <v>49</v>
      </c>
      <c r="L7712" s="13">
        <v>0</v>
      </c>
      <c r="P7712" s="13">
        <v>0</v>
      </c>
      <c r="T7712" s="13">
        <v>0</v>
      </c>
      <c r="W7712" s="13">
        <v>0</v>
      </c>
      <c r="AD7712" s="13">
        <v>0</v>
      </c>
    </row>
    <row r="7713" spans="1:32" x14ac:dyDescent="0.25">
      <c r="A7713" s="11" t="s">
        <v>2951</v>
      </c>
      <c r="B7713" t="s">
        <v>2952</v>
      </c>
      <c r="C7713" t="s">
        <v>5222</v>
      </c>
      <c r="D7713" t="s">
        <v>5215</v>
      </c>
      <c r="E7713" t="s">
        <v>5212</v>
      </c>
      <c r="F7713" t="s">
        <v>49</v>
      </c>
      <c r="J7713" s="13">
        <v>87637</v>
      </c>
      <c r="K7713" s="13">
        <v>60132</v>
      </c>
      <c r="L7713" s="13">
        <v>27505</v>
      </c>
      <c r="M7713" s="13">
        <v>60395</v>
      </c>
      <c r="N7713" s="13">
        <v>3053</v>
      </c>
      <c r="O7713" s="13">
        <v>2290</v>
      </c>
      <c r="P7713" s="13">
        <v>763</v>
      </c>
      <c r="T7713" s="13">
        <v>0</v>
      </c>
      <c r="W7713" s="13">
        <v>0</v>
      </c>
      <c r="X7713" s="13">
        <v>0</v>
      </c>
      <c r="Y7713" s="13">
        <v>0</v>
      </c>
      <c r="Z7713" s="13">
        <v>37675</v>
      </c>
      <c r="AC7713" s="13">
        <v>569384</v>
      </c>
      <c r="AD7713" s="13">
        <v>257</v>
      </c>
    </row>
    <row r="7714" spans="1:32" x14ac:dyDescent="0.25">
      <c r="A7714" s="11" t="s">
        <v>2951</v>
      </c>
      <c r="B7714" t="s">
        <v>2952</v>
      </c>
      <c r="C7714" t="s">
        <v>5222</v>
      </c>
      <c r="D7714" t="s">
        <v>4287</v>
      </c>
      <c r="E7714" t="s">
        <v>5205</v>
      </c>
      <c r="F7714" t="s">
        <v>49</v>
      </c>
      <c r="L7714" s="13">
        <v>0</v>
      </c>
      <c r="P7714" s="13">
        <v>0</v>
      </c>
      <c r="T7714" s="13">
        <v>0</v>
      </c>
      <c r="W7714" s="13">
        <v>0</v>
      </c>
    </row>
    <row r="7715" spans="1:32" x14ac:dyDescent="0.25">
      <c r="A7715" s="11" t="s">
        <v>2951</v>
      </c>
      <c r="B7715" t="s">
        <v>2952</v>
      </c>
      <c r="C7715" t="s">
        <v>5222</v>
      </c>
      <c r="D7715" t="s">
        <v>4287</v>
      </c>
      <c r="E7715" t="s">
        <v>5206</v>
      </c>
      <c r="F7715" t="s">
        <v>49</v>
      </c>
      <c r="L7715" s="13">
        <v>0</v>
      </c>
      <c r="P7715" s="13">
        <v>0</v>
      </c>
      <c r="T7715" s="13">
        <v>0</v>
      </c>
      <c r="W7715" s="13">
        <v>0</v>
      </c>
    </row>
    <row r="7716" spans="1:32" x14ac:dyDescent="0.25">
      <c r="A7716" s="11" t="s">
        <v>2951</v>
      </c>
      <c r="B7716" t="s">
        <v>2952</v>
      </c>
      <c r="C7716" t="s">
        <v>5222</v>
      </c>
      <c r="D7716" t="s">
        <v>4287</v>
      </c>
      <c r="E7716" t="s">
        <v>5207</v>
      </c>
      <c r="F7716" t="s">
        <v>49</v>
      </c>
      <c r="L7716" s="13">
        <v>0</v>
      </c>
      <c r="P7716" s="13">
        <v>0</v>
      </c>
      <c r="T7716" s="13">
        <v>0</v>
      </c>
      <c r="W7716" s="13">
        <v>0</v>
      </c>
    </row>
    <row r="7717" spans="1:32" x14ac:dyDescent="0.25">
      <c r="A7717" s="11" t="s">
        <v>2951</v>
      </c>
      <c r="B7717" t="s">
        <v>2952</v>
      </c>
      <c r="C7717" t="s">
        <v>5222</v>
      </c>
      <c r="D7717" t="s">
        <v>4287</v>
      </c>
      <c r="E7717" t="s">
        <v>5208</v>
      </c>
      <c r="F7717" t="s">
        <v>49</v>
      </c>
      <c r="L7717" s="13">
        <v>0</v>
      </c>
      <c r="P7717" s="13">
        <v>0</v>
      </c>
      <c r="T7717" s="13">
        <v>0</v>
      </c>
      <c r="W7717" s="13">
        <v>0</v>
      </c>
    </row>
    <row r="7718" spans="1:32" x14ac:dyDescent="0.25">
      <c r="A7718" s="11" t="s">
        <v>2951</v>
      </c>
      <c r="B7718" t="s">
        <v>2952</v>
      </c>
      <c r="C7718" t="s">
        <v>5222</v>
      </c>
      <c r="D7718" t="s">
        <v>4287</v>
      </c>
      <c r="E7718" t="s">
        <v>5209</v>
      </c>
      <c r="F7718" t="s">
        <v>49</v>
      </c>
      <c r="G7718" s="12">
        <v>445</v>
      </c>
      <c r="H7718" s="12">
        <v>2240</v>
      </c>
      <c r="I7718" s="13">
        <v>2</v>
      </c>
      <c r="J7718" s="13">
        <v>757</v>
      </c>
      <c r="K7718" s="13">
        <v>742</v>
      </c>
      <c r="L7718" s="13">
        <v>15</v>
      </c>
      <c r="M7718" s="13">
        <v>742</v>
      </c>
      <c r="N7718" s="13">
        <v>23</v>
      </c>
      <c r="O7718" s="13">
        <v>22</v>
      </c>
      <c r="P7718" s="13">
        <v>1</v>
      </c>
      <c r="T7718" s="13">
        <v>0</v>
      </c>
      <c r="W7718" s="13">
        <v>0</v>
      </c>
      <c r="Z7718" s="13">
        <v>130</v>
      </c>
      <c r="AC7718" s="13">
        <v>3532</v>
      </c>
      <c r="AD7718" s="13">
        <v>130</v>
      </c>
    </row>
    <row r="7719" spans="1:32" x14ac:dyDescent="0.25">
      <c r="A7719" s="11" t="s">
        <v>2951</v>
      </c>
      <c r="B7719" t="s">
        <v>2952</v>
      </c>
      <c r="C7719" t="s">
        <v>5222</v>
      </c>
      <c r="D7719" t="s">
        <v>4287</v>
      </c>
      <c r="E7719" t="s">
        <v>5210</v>
      </c>
      <c r="F7719" t="s">
        <v>49</v>
      </c>
      <c r="G7719" s="12">
        <v>445</v>
      </c>
      <c r="H7719" s="12">
        <v>2240</v>
      </c>
      <c r="I7719" s="13">
        <v>2</v>
      </c>
      <c r="J7719" s="13">
        <v>757</v>
      </c>
      <c r="K7719" s="13">
        <v>742</v>
      </c>
      <c r="L7719" s="13">
        <v>15</v>
      </c>
      <c r="M7719" s="13">
        <v>742</v>
      </c>
      <c r="N7719" s="13">
        <v>23</v>
      </c>
      <c r="O7719" s="13">
        <v>22</v>
      </c>
      <c r="P7719" s="13">
        <v>1</v>
      </c>
      <c r="T7719" s="13">
        <v>0</v>
      </c>
      <c r="W7719" s="13">
        <v>0</v>
      </c>
      <c r="Z7719" s="13">
        <v>117</v>
      </c>
      <c r="AC7719" s="13">
        <v>3179</v>
      </c>
      <c r="AD7719" s="13">
        <v>26</v>
      </c>
    </row>
    <row r="7720" spans="1:32" x14ac:dyDescent="0.25">
      <c r="A7720" s="11" t="s">
        <v>2951</v>
      </c>
      <c r="B7720" t="s">
        <v>2952</v>
      </c>
      <c r="C7720" t="s">
        <v>5222</v>
      </c>
      <c r="D7720" t="s">
        <v>4287</v>
      </c>
      <c r="E7720" t="s">
        <v>5211</v>
      </c>
      <c r="F7720" t="s">
        <v>49</v>
      </c>
      <c r="G7720" s="12">
        <v>445</v>
      </c>
      <c r="H7720" s="12">
        <v>2240</v>
      </c>
      <c r="I7720" s="13">
        <v>2</v>
      </c>
      <c r="J7720" s="13">
        <v>757</v>
      </c>
      <c r="K7720" s="13">
        <v>742</v>
      </c>
      <c r="L7720" s="13">
        <v>15</v>
      </c>
      <c r="M7720" s="13">
        <v>742</v>
      </c>
      <c r="N7720" s="13">
        <v>23</v>
      </c>
      <c r="O7720" s="13">
        <v>22</v>
      </c>
      <c r="P7720" s="13">
        <v>1</v>
      </c>
      <c r="T7720" s="13">
        <v>0</v>
      </c>
      <c r="W7720" s="13">
        <v>0</v>
      </c>
      <c r="Z7720" s="13">
        <v>128</v>
      </c>
      <c r="AC7720" s="13">
        <v>3478</v>
      </c>
      <c r="AD7720" s="13">
        <v>26</v>
      </c>
    </row>
    <row r="7721" spans="1:32" x14ac:dyDescent="0.25">
      <c r="A7721" s="11" t="s">
        <v>2951</v>
      </c>
      <c r="B7721" t="s">
        <v>2952</v>
      </c>
      <c r="C7721" t="s">
        <v>5222</v>
      </c>
      <c r="D7721" t="s">
        <v>4287</v>
      </c>
      <c r="E7721" t="s">
        <v>5212</v>
      </c>
      <c r="F7721" t="s">
        <v>49</v>
      </c>
      <c r="J7721" s="13">
        <v>137774</v>
      </c>
      <c r="K7721" s="13">
        <v>135044</v>
      </c>
      <c r="L7721" s="13">
        <v>2730</v>
      </c>
      <c r="M7721" s="13">
        <v>135044</v>
      </c>
      <c r="N7721" s="13">
        <v>4262</v>
      </c>
      <c r="O7721" s="13">
        <v>4126</v>
      </c>
      <c r="P7721" s="13">
        <v>136</v>
      </c>
      <c r="T7721" s="13">
        <v>0</v>
      </c>
      <c r="W7721" s="13">
        <v>0</v>
      </c>
      <c r="X7721" s="13">
        <v>0</v>
      </c>
      <c r="Y7721" s="13">
        <v>0</v>
      </c>
      <c r="Z7721" s="13">
        <v>23307</v>
      </c>
      <c r="AC7721" s="13">
        <v>633657</v>
      </c>
      <c r="AD7721" s="13">
        <v>182</v>
      </c>
    </row>
    <row r="7722" spans="1:32" x14ac:dyDescent="0.25">
      <c r="A7722" s="11" t="s">
        <v>2951</v>
      </c>
      <c r="B7722" t="s">
        <v>2952</v>
      </c>
      <c r="C7722" t="s">
        <v>5204</v>
      </c>
      <c r="D7722" t="s">
        <v>4287</v>
      </c>
      <c r="E7722" t="s">
        <v>5205</v>
      </c>
      <c r="F7722" t="s">
        <v>49</v>
      </c>
      <c r="L7722" s="13">
        <v>0</v>
      </c>
      <c r="P7722" s="13">
        <v>0</v>
      </c>
      <c r="T7722" s="13">
        <v>0</v>
      </c>
      <c r="W7722" s="13">
        <v>0</v>
      </c>
    </row>
    <row r="7723" spans="1:32" x14ac:dyDescent="0.25">
      <c r="A7723" s="11" t="s">
        <v>2951</v>
      </c>
      <c r="B7723" t="s">
        <v>2952</v>
      </c>
      <c r="C7723" t="s">
        <v>5204</v>
      </c>
      <c r="D7723" t="s">
        <v>4287</v>
      </c>
      <c r="E7723" t="s">
        <v>5206</v>
      </c>
      <c r="F7723" t="s">
        <v>49</v>
      </c>
      <c r="L7723" s="13">
        <v>0</v>
      </c>
      <c r="P7723" s="13">
        <v>0</v>
      </c>
      <c r="T7723" s="13">
        <v>0</v>
      </c>
      <c r="W7723" s="13">
        <v>0</v>
      </c>
    </row>
    <row r="7724" spans="1:32" x14ac:dyDescent="0.25">
      <c r="A7724" s="11" t="s">
        <v>2951</v>
      </c>
      <c r="B7724" t="s">
        <v>2952</v>
      </c>
      <c r="C7724" t="s">
        <v>5204</v>
      </c>
      <c r="D7724" t="s">
        <v>4287</v>
      </c>
      <c r="E7724" t="s">
        <v>5207</v>
      </c>
      <c r="F7724" t="s">
        <v>49</v>
      </c>
      <c r="L7724" s="13">
        <v>0</v>
      </c>
      <c r="P7724" s="13">
        <v>0</v>
      </c>
      <c r="T7724" s="13">
        <v>0</v>
      </c>
      <c r="W7724" s="13">
        <v>0</v>
      </c>
    </row>
    <row r="7725" spans="1:32" x14ac:dyDescent="0.25">
      <c r="A7725" s="11" t="s">
        <v>2951</v>
      </c>
      <c r="B7725" t="s">
        <v>2952</v>
      </c>
      <c r="C7725" t="s">
        <v>5204</v>
      </c>
      <c r="D7725" t="s">
        <v>4287</v>
      </c>
      <c r="E7725" t="s">
        <v>5208</v>
      </c>
      <c r="F7725" t="s">
        <v>49</v>
      </c>
      <c r="L7725" s="13">
        <v>0</v>
      </c>
      <c r="P7725" s="13">
        <v>0</v>
      </c>
      <c r="T7725" s="13">
        <v>0</v>
      </c>
      <c r="W7725" s="13">
        <v>0</v>
      </c>
    </row>
    <row r="7726" spans="1:32" x14ac:dyDescent="0.25">
      <c r="A7726" s="11" t="s">
        <v>2951</v>
      </c>
      <c r="B7726" t="s">
        <v>2952</v>
      </c>
      <c r="C7726" t="s">
        <v>5204</v>
      </c>
      <c r="D7726" t="s">
        <v>4287</v>
      </c>
      <c r="E7726" t="s">
        <v>5209</v>
      </c>
      <c r="F7726" t="s">
        <v>49</v>
      </c>
      <c r="G7726" s="12">
        <v>600</v>
      </c>
      <c r="H7726" s="12">
        <v>2300</v>
      </c>
      <c r="I7726" s="13">
        <v>14</v>
      </c>
      <c r="J7726" s="13">
        <v>2242</v>
      </c>
      <c r="K7726" s="13">
        <v>2129</v>
      </c>
      <c r="L7726" s="13">
        <v>113</v>
      </c>
      <c r="N7726" s="13">
        <v>195</v>
      </c>
      <c r="O7726" s="13">
        <v>188</v>
      </c>
      <c r="P7726" s="13">
        <v>7</v>
      </c>
      <c r="T7726" s="13">
        <v>0</v>
      </c>
      <c r="W7726" s="13">
        <v>0</v>
      </c>
      <c r="Z7726" s="13">
        <v>299</v>
      </c>
      <c r="AC7726" s="13">
        <v>2119</v>
      </c>
      <c r="AD7726" s="13">
        <v>264</v>
      </c>
      <c r="AE7726" s="13">
        <v>0</v>
      </c>
      <c r="AF7726" s="13">
        <v>0</v>
      </c>
    </row>
    <row r="7727" spans="1:32" x14ac:dyDescent="0.25">
      <c r="A7727" s="11" t="s">
        <v>2951</v>
      </c>
      <c r="B7727" t="s">
        <v>2952</v>
      </c>
      <c r="C7727" t="s">
        <v>5204</v>
      </c>
      <c r="D7727" t="s">
        <v>4287</v>
      </c>
      <c r="E7727" t="s">
        <v>5210</v>
      </c>
      <c r="F7727" t="s">
        <v>49</v>
      </c>
      <c r="G7727" s="12">
        <v>800</v>
      </c>
      <c r="H7727" s="12">
        <v>1900</v>
      </c>
      <c r="I7727" s="13">
        <v>5</v>
      </c>
      <c r="J7727" s="13">
        <v>765</v>
      </c>
      <c r="K7727" s="13">
        <v>735</v>
      </c>
      <c r="L7727" s="13">
        <v>30</v>
      </c>
      <c r="N7727" s="13">
        <v>72</v>
      </c>
      <c r="O7727" s="13">
        <v>70</v>
      </c>
      <c r="P7727" s="13">
        <v>2</v>
      </c>
      <c r="T7727" s="13">
        <v>0</v>
      </c>
      <c r="W7727" s="13">
        <v>0</v>
      </c>
      <c r="Z7727" s="13">
        <v>141</v>
      </c>
      <c r="AC7727" s="13">
        <v>944</v>
      </c>
      <c r="AD7727" s="13">
        <v>52</v>
      </c>
      <c r="AE7727" s="13">
        <v>0</v>
      </c>
      <c r="AF7727" s="13">
        <v>0</v>
      </c>
    </row>
    <row r="7728" spans="1:32" x14ac:dyDescent="0.25">
      <c r="A7728" s="11" t="s">
        <v>2951</v>
      </c>
      <c r="B7728" t="s">
        <v>2952</v>
      </c>
      <c r="C7728" t="s">
        <v>5204</v>
      </c>
      <c r="D7728" t="s">
        <v>4287</v>
      </c>
      <c r="E7728" t="s">
        <v>5211</v>
      </c>
      <c r="F7728" t="s">
        <v>49</v>
      </c>
      <c r="G7728" s="12">
        <v>800</v>
      </c>
      <c r="H7728" s="12">
        <v>1900</v>
      </c>
      <c r="I7728" s="13">
        <v>3</v>
      </c>
      <c r="J7728" s="13">
        <v>444</v>
      </c>
      <c r="K7728" s="13">
        <v>422</v>
      </c>
      <c r="L7728" s="13">
        <v>22</v>
      </c>
      <c r="N7728" s="13">
        <v>31</v>
      </c>
      <c r="O7728" s="13">
        <v>29</v>
      </c>
      <c r="P7728" s="13">
        <v>2</v>
      </c>
      <c r="T7728" s="13">
        <v>0</v>
      </c>
      <c r="W7728" s="13">
        <v>0</v>
      </c>
      <c r="Z7728" s="13">
        <v>58</v>
      </c>
      <c r="AC7728" s="13">
        <v>209</v>
      </c>
      <c r="AD7728" s="13">
        <v>50</v>
      </c>
      <c r="AE7728" s="13">
        <v>0</v>
      </c>
      <c r="AF7728" s="13">
        <v>0</v>
      </c>
    </row>
    <row r="7729" spans="1:32" x14ac:dyDescent="0.25">
      <c r="A7729" s="11" t="s">
        <v>2951</v>
      </c>
      <c r="B7729" t="s">
        <v>2952</v>
      </c>
      <c r="C7729" t="s">
        <v>5204</v>
      </c>
      <c r="D7729" t="s">
        <v>4287</v>
      </c>
      <c r="E7729" t="s">
        <v>5212</v>
      </c>
      <c r="F7729" t="s">
        <v>49</v>
      </c>
      <c r="J7729" s="13">
        <v>641727</v>
      </c>
      <c r="K7729" s="13">
        <v>609707</v>
      </c>
      <c r="L7729" s="13">
        <v>32020</v>
      </c>
      <c r="N7729" s="13">
        <v>57204</v>
      </c>
      <c r="O7729" s="13">
        <v>54608</v>
      </c>
      <c r="P7729" s="13">
        <v>2596</v>
      </c>
      <c r="T7729" s="13">
        <v>0</v>
      </c>
      <c r="W7729" s="13">
        <v>0</v>
      </c>
      <c r="X7729" s="13">
        <v>0</v>
      </c>
      <c r="Y7729" s="13">
        <v>0</v>
      </c>
      <c r="Z7729" s="13">
        <v>87997</v>
      </c>
      <c r="AA7729" s="13">
        <v>36592</v>
      </c>
      <c r="AB7729" s="13">
        <v>0</v>
      </c>
      <c r="AC7729" s="13">
        <v>607629</v>
      </c>
      <c r="AD7729" s="13">
        <v>366</v>
      </c>
      <c r="AE7729" s="13">
        <v>0</v>
      </c>
      <c r="AF7729" s="13">
        <v>0</v>
      </c>
    </row>
    <row r="7730" spans="1:32" x14ac:dyDescent="0.25">
      <c r="A7730" s="11" t="s">
        <v>2951</v>
      </c>
      <c r="B7730" t="s">
        <v>2952</v>
      </c>
      <c r="C7730" t="s">
        <v>5213</v>
      </c>
      <c r="D7730" t="s">
        <v>4287</v>
      </c>
      <c r="E7730" t="s">
        <v>5205</v>
      </c>
      <c r="F7730" t="s">
        <v>49</v>
      </c>
      <c r="L7730" s="13">
        <v>0</v>
      </c>
      <c r="P7730" s="13">
        <v>0</v>
      </c>
      <c r="T7730" s="13">
        <v>0</v>
      </c>
      <c r="W7730" s="13">
        <v>0</v>
      </c>
    </row>
    <row r="7731" spans="1:32" x14ac:dyDescent="0.25">
      <c r="A7731" s="11" t="s">
        <v>2951</v>
      </c>
      <c r="B7731" t="s">
        <v>2952</v>
      </c>
      <c r="C7731" t="s">
        <v>5213</v>
      </c>
      <c r="D7731" t="s">
        <v>4287</v>
      </c>
      <c r="E7731" t="s">
        <v>5206</v>
      </c>
      <c r="F7731" t="s">
        <v>49</v>
      </c>
      <c r="L7731" s="13">
        <v>0</v>
      </c>
      <c r="P7731" s="13">
        <v>0</v>
      </c>
      <c r="T7731" s="13">
        <v>0</v>
      </c>
      <c r="W7731" s="13">
        <v>0</v>
      </c>
    </row>
    <row r="7732" spans="1:32" x14ac:dyDescent="0.25">
      <c r="A7732" s="11" t="s">
        <v>2951</v>
      </c>
      <c r="B7732" t="s">
        <v>2952</v>
      </c>
      <c r="C7732" t="s">
        <v>5213</v>
      </c>
      <c r="D7732" t="s">
        <v>4287</v>
      </c>
      <c r="E7732" t="s">
        <v>5207</v>
      </c>
      <c r="F7732" t="s">
        <v>49</v>
      </c>
      <c r="L7732" s="13">
        <v>0</v>
      </c>
      <c r="P7732" s="13">
        <v>0</v>
      </c>
      <c r="T7732" s="13">
        <v>0</v>
      </c>
      <c r="W7732" s="13">
        <v>0</v>
      </c>
    </row>
    <row r="7733" spans="1:32" x14ac:dyDescent="0.25">
      <c r="A7733" s="11" t="s">
        <v>2951</v>
      </c>
      <c r="B7733" t="s">
        <v>2952</v>
      </c>
      <c r="C7733" t="s">
        <v>5213</v>
      </c>
      <c r="D7733" t="s">
        <v>4287</v>
      </c>
      <c r="E7733" t="s">
        <v>5208</v>
      </c>
      <c r="F7733" t="s">
        <v>49</v>
      </c>
      <c r="L7733" s="13">
        <v>0</v>
      </c>
      <c r="P7733" s="13">
        <v>0</v>
      </c>
      <c r="T7733" s="13">
        <v>0</v>
      </c>
      <c r="W7733" s="13">
        <v>0</v>
      </c>
    </row>
    <row r="7734" spans="1:32" x14ac:dyDescent="0.25">
      <c r="A7734" s="11" t="s">
        <v>2951</v>
      </c>
      <c r="B7734" t="s">
        <v>2952</v>
      </c>
      <c r="C7734" t="s">
        <v>5213</v>
      </c>
      <c r="D7734" t="s">
        <v>4287</v>
      </c>
      <c r="E7734" t="s">
        <v>5209</v>
      </c>
      <c r="F7734" t="s">
        <v>49</v>
      </c>
      <c r="L7734" s="13">
        <v>0</v>
      </c>
      <c r="P7734" s="13">
        <v>0</v>
      </c>
      <c r="T7734" s="13">
        <v>0</v>
      </c>
      <c r="W7734" s="13">
        <v>0</v>
      </c>
    </row>
    <row r="7735" spans="1:32" x14ac:dyDescent="0.25">
      <c r="A7735" s="11" t="s">
        <v>2951</v>
      </c>
      <c r="B7735" t="s">
        <v>2952</v>
      </c>
      <c r="C7735" t="s">
        <v>5213</v>
      </c>
      <c r="D7735" t="s">
        <v>4287</v>
      </c>
      <c r="E7735" t="s">
        <v>5210</v>
      </c>
      <c r="F7735" t="s">
        <v>49</v>
      </c>
      <c r="L7735" s="13">
        <v>0</v>
      </c>
      <c r="P7735" s="13">
        <v>0</v>
      </c>
      <c r="T7735" s="13">
        <v>0</v>
      </c>
      <c r="W7735" s="13">
        <v>0</v>
      </c>
    </row>
    <row r="7736" spans="1:32" x14ac:dyDescent="0.25">
      <c r="A7736" s="11" t="s">
        <v>2951</v>
      </c>
      <c r="B7736" t="s">
        <v>2952</v>
      </c>
      <c r="C7736" t="s">
        <v>5213</v>
      </c>
      <c r="D7736" t="s">
        <v>4287</v>
      </c>
      <c r="E7736" t="s">
        <v>5211</v>
      </c>
      <c r="F7736" t="s">
        <v>49</v>
      </c>
      <c r="L7736" s="13">
        <v>0</v>
      </c>
      <c r="P7736" s="13">
        <v>0</v>
      </c>
      <c r="T7736" s="13">
        <v>0</v>
      </c>
      <c r="W7736" s="13">
        <v>0</v>
      </c>
    </row>
    <row r="7737" spans="1:32" x14ac:dyDescent="0.25">
      <c r="A7737" s="11" t="s">
        <v>2951</v>
      </c>
      <c r="B7737" t="s">
        <v>2952</v>
      </c>
      <c r="C7737" t="s">
        <v>5213</v>
      </c>
      <c r="D7737" t="s">
        <v>4287</v>
      </c>
      <c r="E7737" t="s">
        <v>5212</v>
      </c>
      <c r="F7737" t="s">
        <v>49</v>
      </c>
      <c r="I7737" s="13">
        <v>23</v>
      </c>
      <c r="J7737" s="13">
        <v>1079998</v>
      </c>
      <c r="K7737" s="13">
        <v>1079998</v>
      </c>
      <c r="L7737" s="13">
        <v>0</v>
      </c>
      <c r="N7737" s="13">
        <v>60327</v>
      </c>
      <c r="O7737" s="13">
        <v>60327</v>
      </c>
      <c r="P7737" s="13">
        <v>0</v>
      </c>
      <c r="T7737" s="13">
        <v>0</v>
      </c>
      <c r="W7737" s="13">
        <v>0</v>
      </c>
      <c r="Z7737" s="13">
        <v>133308</v>
      </c>
      <c r="AA7737" s="13">
        <v>77989</v>
      </c>
      <c r="AB7737" s="13">
        <v>0</v>
      </c>
      <c r="AC7737" s="13">
        <v>594836</v>
      </c>
      <c r="AD7737" s="13">
        <v>366</v>
      </c>
      <c r="AE7737" s="13">
        <v>0</v>
      </c>
      <c r="AF7737" s="13">
        <v>0</v>
      </c>
    </row>
    <row r="7738" spans="1:32" x14ac:dyDescent="0.25">
      <c r="A7738" s="11" t="s">
        <v>2951</v>
      </c>
      <c r="B7738" t="s">
        <v>2952</v>
      </c>
      <c r="C7738" t="s">
        <v>5214</v>
      </c>
      <c r="D7738" t="s">
        <v>5215</v>
      </c>
      <c r="E7738" t="s">
        <v>5205</v>
      </c>
      <c r="F7738" t="s">
        <v>49</v>
      </c>
      <c r="G7738" s="12">
        <v>600</v>
      </c>
      <c r="H7738" s="12">
        <v>915</v>
      </c>
      <c r="I7738" s="13">
        <v>64</v>
      </c>
      <c r="L7738" s="13">
        <v>0</v>
      </c>
      <c r="P7738" s="13">
        <v>0</v>
      </c>
      <c r="T7738" s="13">
        <v>0</v>
      </c>
      <c r="W7738" s="13">
        <v>0</v>
      </c>
    </row>
    <row r="7739" spans="1:32" x14ac:dyDescent="0.25">
      <c r="A7739" s="11" t="s">
        <v>2951</v>
      </c>
      <c r="B7739" t="s">
        <v>2952</v>
      </c>
      <c r="C7739" t="s">
        <v>5214</v>
      </c>
      <c r="D7739" t="s">
        <v>5215</v>
      </c>
      <c r="E7739" t="s">
        <v>5206</v>
      </c>
      <c r="F7739" t="s">
        <v>49</v>
      </c>
      <c r="G7739" s="12">
        <v>915</v>
      </c>
      <c r="H7739" s="12">
        <v>1515</v>
      </c>
      <c r="I7739" s="13">
        <v>46</v>
      </c>
      <c r="L7739" s="13">
        <v>0</v>
      </c>
      <c r="P7739" s="13">
        <v>0</v>
      </c>
      <c r="T7739" s="13">
        <v>0</v>
      </c>
      <c r="W7739" s="13">
        <v>0</v>
      </c>
    </row>
    <row r="7740" spans="1:32" x14ac:dyDescent="0.25">
      <c r="A7740" s="11" t="s">
        <v>2951</v>
      </c>
      <c r="B7740" t="s">
        <v>2952</v>
      </c>
      <c r="C7740" t="s">
        <v>5214</v>
      </c>
      <c r="D7740" t="s">
        <v>5215</v>
      </c>
      <c r="E7740" t="s">
        <v>5207</v>
      </c>
      <c r="F7740" t="s">
        <v>49</v>
      </c>
      <c r="G7740" s="12">
        <v>1515</v>
      </c>
      <c r="H7740" s="12">
        <v>1815</v>
      </c>
      <c r="I7740" s="13">
        <v>59</v>
      </c>
      <c r="L7740" s="13">
        <v>0</v>
      </c>
      <c r="P7740" s="13">
        <v>0</v>
      </c>
      <c r="T7740" s="13">
        <v>0</v>
      </c>
      <c r="W7740" s="13">
        <v>0</v>
      </c>
    </row>
    <row r="7741" spans="1:32" x14ac:dyDescent="0.25">
      <c r="A7741" s="11" t="s">
        <v>2951</v>
      </c>
      <c r="B7741" t="s">
        <v>2952</v>
      </c>
      <c r="C7741" t="s">
        <v>5214</v>
      </c>
      <c r="D7741" t="s">
        <v>5215</v>
      </c>
      <c r="E7741" t="s">
        <v>5208</v>
      </c>
      <c r="F7741" t="s">
        <v>49</v>
      </c>
      <c r="I7741" s="13">
        <v>21</v>
      </c>
      <c r="L7741" s="13">
        <v>0</v>
      </c>
      <c r="P7741" s="13">
        <v>0</v>
      </c>
      <c r="T7741" s="13">
        <v>0</v>
      </c>
      <c r="W7741" s="13">
        <v>0</v>
      </c>
    </row>
    <row r="7742" spans="1:32" x14ac:dyDescent="0.25">
      <c r="A7742" s="11" t="s">
        <v>2951</v>
      </c>
      <c r="B7742" t="s">
        <v>2952</v>
      </c>
      <c r="C7742" t="s">
        <v>5214</v>
      </c>
      <c r="D7742" t="s">
        <v>5215</v>
      </c>
      <c r="E7742" t="s">
        <v>5209</v>
      </c>
      <c r="F7742" t="s">
        <v>49</v>
      </c>
      <c r="G7742" s="12">
        <v>600</v>
      </c>
      <c r="H7742" s="12">
        <v>2330</v>
      </c>
      <c r="I7742" s="13">
        <v>63</v>
      </c>
      <c r="J7742" s="13">
        <v>9448</v>
      </c>
      <c r="K7742" s="13">
        <v>8686</v>
      </c>
      <c r="L7742" s="13">
        <v>762</v>
      </c>
      <c r="M7742" s="13">
        <v>8723</v>
      </c>
      <c r="N7742" s="13">
        <v>732</v>
      </c>
      <c r="O7742" s="13">
        <v>696</v>
      </c>
      <c r="P7742" s="13">
        <v>36</v>
      </c>
      <c r="T7742" s="13">
        <v>0</v>
      </c>
      <c r="W7742" s="13">
        <v>0</v>
      </c>
      <c r="Z7742" s="13">
        <v>22600</v>
      </c>
      <c r="AC7742" s="13">
        <v>70512</v>
      </c>
      <c r="AD7742" s="13">
        <v>257</v>
      </c>
    </row>
    <row r="7743" spans="1:32" x14ac:dyDescent="0.25">
      <c r="A7743" s="11" t="s">
        <v>2951</v>
      </c>
      <c r="B7743" t="s">
        <v>2952</v>
      </c>
      <c r="C7743" t="s">
        <v>5214</v>
      </c>
      <c r="D7743" t="s">
        <v>5215</v>
      </c>
      <c r="E7743" t="s">
        <v>5210</v>
      </c>
      <c r="F7743" t="s">
        <v>49</v>
      </c>
      <c r="G7743" s="12">
        <v>800</v>
      </c>
      <c r="H7743" s="12">
        <v>1900</v>
      </c>
      <c r="I7743" s="13">
        <v>19</v>
      </c>
      <c r="J7743" s="13">
        <v>2480</v>
      </c>
      <c r="K7743" s="13">
        <v>2321</v>
      </c>
      <c r="L7743" s="13">
        <v>159</v>
      </c>
      <c r="M7743" s="13">
        <v>2343</v>
      </c>
      <c r="N7743" s="13">
        <v>186</v>
      </c>
      <c r="O7743" s="13">
        <v>178</v>
      </c>
      <c r="P7743" s="13">
        <v>8</v>
      </c>
      <c r="T7743" s="13">
        <v>0</v>
      </c>
      <c r="W7743" s="13">
        <v>0</v>
      </c>
      <c r="Z7743" s="13">
        <v>6760</v>
      </c>
      <c r="AC7743" s="13">
        <v>21091</v>
      </c>
      <c r="AD7743" s="13">
        <v>53</v>
      </c>
    </row>
    <row r="7744" spans="1:32" x14ac:dyDescent="0.25">
      <c r="A7744" s="11" t="s">
        <v>2951</v>
      </c>
      <c r="B7744" t="s">
        <v>2952</v>
      </c>
      <c r="C7744" t="s">
        <v>5214</v>
      </c>
      <c r="D7744" t="s">
        <v>5215</v>
      </c>
      <c r="E7744" t="s">
        <v>5211</v>
      </c>
      <c r="F7744" t="s">
        <v>49</v>
      </c>
      <c r="G7744" s="12">
        <v>800</v>
      </c>
      <c r="H7744" s="12">
        <v>1830</v>
      </c>
      <c r="I7744" s="13">
        <v>10</v>
      </c>
      <c r="J7744" s="13">
        <v>1293</v>
      </c>
      <c r="K7744" s="13">
        <v>1220</v>
      </c>
      <c r="L7744" s="13">
        <v>73</v>
      </c>
      <c r="M7744" s="13">
        <v>1299</v>
      </c>
      <c r="N7744" s="13">
        <v>97</v>
      </c>
      <c r="O7744" s="13">
        <v>93</v>
      </c>
      <c r="P7744" s="13">
        <v>4</v>
      </c>
      <c r="T7744" s="13">
        <v>0</v>
      </c>
      <c r="W7744" s="13">
        <v>0</v>
      </c>
      <c r="Z7744" s="13">
        <v>3221</v>
      </c>
      <c r="AC7744" s="13">
        <v>10050</v>
      </c>
      <c r="AD7744" s="13">
        <v>49</v>
      </c>
    </row>
    <row r="7745" spans="1:30" x14ac:dyDescent="0.25">
      <c r="A7745" s="11" t="s">
        <v>2951</v>
      </c>
      <c r="B7745" t="s">
        <v>2952</v>
      </c>
      <c r="C7745" t="s">
        <v>5214</v>
      </c>
      <c r="D7745" t="s">
        <v>5215</v>
      </c>
      <c r="E7745" t="s">
        <v>5212</v>
      </c>
      <c r="F7745" t="s">
        <v>49</v>
      </c>
      <c r="J7745" s="13">
        <v>2655463</v>
      </c>
      <c r="K7745" s="13">
        <v>2443772</v>
      </c>
      <c r="L7745" s="13">
        <v>211691</v>
      </c>
      <c r="M7745" s="13">
        <v>2502639</v>
      </c>
      <c r="N7745" s="13">
        <v>202714</v>
      </c>
      <c r="O7745" s="13">
        <v>192798</v>
      </c>
      <c r="P7745" s="13">
        <v>9916</v>
      </c>
      <c r="T7745" s="13">
        <v>0</v>
      </c>
      <c r="W7745" s="13">
        <v>0</v>
      </c>
      <c r="X7745" s="13">
        <v>0</v>
      </c>
      <c r="Y7745" s="13">
        <v>0</v>
      </c>
      <c r="Z7745" s="13">
        <v>6324551</v>
      </c>
      <c r="AC7745" s="13">
        <v>19732599</v>
      </c>
      <c r="AD7745" s="13">
        <v>359</v>
      </c>
    </row>
    <row r="7746" spans="1:30" x14ac:dyDescent="0.25">
      <c r="A7746" s="11" t="s">
        <v>2958</v>
      </c>
      <c r="B7746" t="s">
        <v>2959</v>
      </c>
      <c r="C7746" t="s">
        <v>5204</v>
      </c>
      <c r="D7746" t="s">
        <v>5215</v>
      </c>
      <c r="E7746" t="s">
        <v>5205</v>
      </c>
      <c r="F7746" t="s">
        <v>50</v>
      </c>
      <c r="L7746" s="13">
        <v>0</v>
      </c>
      <c r="P7746" s="13">
        <v>0</v>
      </c>
      <c r="T7746" s="13">
        <v>0</v>
      </c>
      <c r="W7746" s="13">
        <v>0</v>
      </c>
    </row>
    <row r="7747" spans="1:30" x14ac:dyDescent="0.25">
      <c r="A7747" s="11" t="s">
        <v>2958</v>
      </c>
      <c r="B7747" t="s">
        <v>2959</v>
      </c>
      <c r="C7747" t="s">
        <v>5204</v>
      </c>
      <c r="D7747" t="s">
        <v>5215</v>
      </c>
      <c r="E7747" t="s">
        <v>5206</v>
      </c>
      <c r="F7747" t="s">
        <v>50</v>
      </c>
      <c r="L7747" s="13">
        <v>0</v>
      </c>
      <c r="P7747" s="13">
        <v>0</v>
      </c>
      <c r="T7747" s="13">
        <v>0</v>
      </c>
      <c r="W7747" s="13">
        <v>0</v>
      </c>
    </row>
    <row r="7748" spans="1:30" x14ac:dyDescent="0.25">
      <c r="A7748" s="11" t="s">
        <v>2958</v>
      </c>
      <c r="B7748" t="s">
        <v>2959</v>
      </c>
      <c r="C7748" t="s">
        <v>5204</v>
      </c>
      <c r="D7748" t="s">
        <v>5215</v>
      </c>
      <c r="E7748" t="s">
        <v>5207</v>
      </c>
      <c r="F7748" t="s">
        <v>50</v>
      </c>
      <c r="L7748" s="13">
        <v>0</v>
      </c>
      <c r="P7748" s="13">
        <v>0</v>
      </c>
      <c r="T7748" s="13">
        <v>0</v>
      </c>
      <c r="W7748" s="13">
        <v>0</v>
      </c>
    </row>
    <row r="7749" spans="1:30" x14ac:dyDescent="0.25">
      <c r="A7749" s="11" t="s">
        <v>2958</v>
      </c>
      <c r="B7749" t="s">
        <v>2959</v>
      </c>
      <c r="C7749" t="s">
        <v>5204</v>
      </c>
      <c r="D7749" t="s">
        <v>5215</v>
      </c>
      <c r="E7749" t="s">
        <v>5208</v>
      </c>
      <c r="F7749" t="s">
        <v>50</v>
      </c>
      <c r="L7749" s="13">
        <v>0</v>
      </c>
      <c r="P7749" s="13">
        <v>0</v>
      </c>
      <c r="T7749" s="13">
        <v>0</v>
      </c>
      <c r="W7749" s="13">
        <v>0</v>
      </c>
    </row>
    <row r="7750" spans="1:30" x14ac:dyDescent="0.25">
      <c r="A7750" s="11" t="s">
        <v>2958</v>
      </c>
      <c r="B7750" t="s">
        <v>2959</v>
      </c>
      <c r="C7750" t="s">
        <v>5204</v>
      </c>
      <c r="D7750" t="s">
        <v>5215</v>
      </c>
      <c r="E7750" t="s">
        <v>5209</v>
      </c>
      <c r="F7750" t="s">
        <v>50</v>
      </c>
      <c r="L7750" s="13">
        <v>0</v>
      </c>
      <c r="P7750" s="13">
        <v>0</v>
      </c>
      <c r="T7750" s="13">
        <v>0</v>
      </c>
      <c r="W7750" s="13">
        <v>0</v>
      </c>
    </row>
    <row r="7751" spans="1:30" x14ac:dyDescent="0.25">
      <c r="A7751" s="11" t="s">
        <v>2958</v>
      </c>
      <c r="B7751" t="s">
        <v>2959</v>
      </c>
      <c r="C7751" t="s">
        <v>5204</v>
      </c>
      <c r="D7751" t="s">
        <v>5215</v>
      </c>
      <c r="E7751" t="s">
        <v>5210</v>
      </c>
      <c r="F7751" t="s">
        <v>50</v>
      </c>
      <c r="L7751" s="13">
        <v>0</v>
      </c>
      <c r="P7751" s="13">
        <v>0</v>
      </c>
      <c r="T7751" s="13">
        <v>0</v>
      </c>
      <c r="W7751" s="13">
        <v>0</v>
      </c>
    </row>
    <row r="7752" spans="1:30" x14ac:dyDescent="0.25">
      <c r="A7752" s="11" t="s">
        <v>2958</v>
      </c>
      <c r="B7752" t="s">
        <v>2959</v>
      </c>
      <c r="C7752" t="s">
        <v>5204</v>
      </c>
      <c r="D7752" t="s">
        <v>5215</v>
      </c>
      <c r="E7752" t="s">
        <v>5211</v>
      </c>
      <c r="F7752" t="s">
        <v>50</v>
      </c>
      <c r="L7752" s="13">
        <v>0</v>
      </c>
      <c r="P7752" s="13">
        <v>0</v>
      </c>
      <c r="T7752" s="13">
        <v>0</v>
      </c>
      <c r="W7752" s="13">
        <v>0</v>
      </c>
    </row>
    <row r="7753" spans="1:30" x14ac:dyDescent="0.25">
      <c r="A7753" s="11" t="s">
        <v>2958</v>
      </c>
      <c r="B7753" t="s">
        <v>2959</v>
      </c>
      <c r="C7753" t="s">
        <v>5204</v>
      </c>
      <c r="D7753" t="s">
        <v>5215</v>
      </c>
      <c r="E7753" t="s">
        <v>5212</v>
      </c>
      <c r="F7753" t="s">
        <v>50</v>
      </c>
      <c r="K7753" s="13">
        <v>112554</v>
      </c>
      <c r="L7753" s="13">
        <v>-112554</v>
      </c>
      <c r="O7753" s="13">
        <v>8620</v>
      </c>
      <c r="P7753" s="13">
        <v>-8620</v>
      </c>
      <c r="T7753" s="13">
        <v>0</v>
      </c>
      <c r="W7753" s="13">
        <v>0</v>
      </c>
      <c r="Z7753" s="13">
        <v>26892</v>
      </c>
      <c r="AB7753" s="13">
        <v>0</v>
      </c>
    </row>
    <row r="7754" spans="1:30" x14ac:dyDescent="0.25">
      <c r="A7754" s="11" t="s">
        <v>2958</v>
      </c>
      <c r="B7754" t="s">
        <v>2959</v>
      </c>
      <c r="C7754" t="s">
        <v>5214</v>
      </c>
      <c r="D7754" t="s">
        <v>5215</v>
      </c>
      <c r="E7754" t="s">
        <v>5205</v>
      </c>
      <c r="F7754" t="s">
        <v>50</v>
      </c>
      <c r="L7754" s="13">
        <v>0</v>
      </c>
      <c r="P7754" s="13">
        <v>0</v>
      </c>
      <c r="T7754" s="13">
        <v>0</v>
      </c>
      <c r="W7754" s="13">
        <v>0</v>
      </c>
    </row>
    <row r="7755" spans="1:30" x14ac:dyDescent="0.25">
      <c r="A7755" s="11" t="s">
        <v>2958</v>
      </c>
      <c r="B7755" t="s">
        <v>2959</v>
      </c>
      <c r="C7755" t="s">
        <v>5214</v>
      </c>
      <c r="D7755" t="s">
        <v>5215</v>
      </c>
      <c r="E7755" t="s">
        <v>5206</v>
      </c>
      <c r="F7755" t="s">
        <v>50</v>
      </c>
      <c r="L7755" s="13">
        <v>0</v>
      </c>
      <c r="P7755" s="13">
        <v>0</v>
      </c>
      <c r="T7755" s="13">
        <v>0</v>
      </c>
      <c r="W7755" s="13">
        <v>0</v>
      </c>
    </row>
    <row r="7756" spans="1:30" x14ac:dyDescent="0.25">
      <c r="A7756" s="11" t="s">
        <v>2958</v>
      </c>
      <c r="B7756" t="s">
        <v>2959</v>
      </c>
      <c r="C7756" t="s">
        <v>5214</v>
      </c>
      <c r="D7756" t="s">
        <v>5215</v>
      </c>
      <c r="E7756" t="s">
        <v>5207</v>
      </c>
      <c r="F7756" t="s">
        <v>50</v>
      </c>
      <c r="L7756" s="13">
        <v>0</v>
      </c>
      <c r="P7756" s="13">
        <v>0</v>
      </c>
      <c r="T7756" s="13">
        <v>0</v>
      </c>
      <c r="W7756" s="13">
        <v>0</v>
      </c>
    </row>
    <row r="7757" spans="1:30" x14ac:dyDescent="0.25">
      <c r="A7757" s="11" t="s">
        <v>2958</v>
      </c>
      <c r="B7757" t="s">
        <v>2959</v>
      </c>
      <c r="C7757" t="s">
        <v>5214</v>
      </c>
      <c r="D7757" t="s">
        <v>5215</v>
      </c>
      <c r="E7757" t="s">
        <v>5208</v>
      </c>
      <c r="F7757" t="s">
        <v>50</v>
      </c>
      <c r="L7757" s="13">
        <v>0</v>
      </c>
      <c r="P7757" s="13">
        <v>0</v>
      </c>
      <c r="T7757" s="13">
        <v>0</v>
      </c>
      <c r="W7757" s="13">
        <v>0</v>
      </c>
    </row>
    <row r="7758" spans="1:30" x14ac:dyDescent="0.25">
      <c r="A7758" s="11" t="s">
        <v>2958</v>
      </c>
      <c r="B7758" t="s">
        <v>2959</v>
      </c>
      <c r="C7758" t="s">
        <v>5214</v>
      </c>
      <c r="D7758" t="s">
        <v>5215</v>
      </c>
      <c r="E7758" t="s">
        <v>5209</v>
      </c>
      <c r="F7758" t="s">
        <v>50</v>
      </c>
      <c r="L7758" s="13">
        <v>0</v>
      </c>
      <c r="P7758" s="13">
        <v>0</v>
      </c>
      <c r="T7758" s="13">
        <v>0</v>
      </c>
      <c r="W7758" s="13">
        <v>0</v>
      </c>
    </row>
    <row r="7759" spans="1:30" x14ac:dyDescent="0.25">
      <c r="A7759" s="11" t="s">
        <v>2958</v>
      </c>
      <c r="B7759" t="s">
        <v>2959</v>
      </c>
      <c r="C7759" t="s">
        <v>5214</v>
      </c>
      <c r="D7759" t="s">
        <v>5215</v>
      </c>
      <c r="E7759" t="s">
        <v>5210</v>
      </c>
      <c r="F7759" t="s">
        <v>50</v>
      </c>
      <c r="L7759" s="13">
        <v>0</v>
      </c>
      <c r="P7759" s="13">
        <v>0</v>
      </c>
      <c r="T7759" s="13">
        <v>0</v>
      </c>
      <c r="W7759" s="13">
        <v>0</v>
      </c>
    </row>
    <row r="7760" spans="1:30" x14ac:dyDescent="0.25">
      <c r="A7760" s="11" t="s">
        <v>2958</v>
      </c>
      <c r="B7760" t="s">
        <v>2959</v>
      </c>
      <c r="C7760" t="s">
        <v>5214</v>
      </c>
      <c r="D7760" t="s">
        <v>5215</v>
      </c>
      <c r="E7760" t="s">
        <v>5211</v>
      </c>
      <c r="F7760" t="s">
        <v>50</v>
      </c>
      <c r="L7760" s="13">
        <v>0</v>
      </c>
      <c r="P7760" s="13">
        <v>0</v>
      </c>
      <c r="T7760" s="13">
        <v>0</v>
      </c>
      <c r="W7760" s="13">
        <v>0</v>
      </c>
    </row>
    <row r="7761" spans="1:32" x14ac:dyDescent="0.25">
      <c r="A7761" s="11" t="s">
        <v>2958</v>
      </c>
      <c r="B7761" t="s">
        <v>2959</v>
      </c>
      <c r="C7761" t="s">
        <v>5214</v>
      </c>
      <c r="D7761" t="s">
        <v>5215</v>
      </c>
      <c r="E7761" t="s">
        <v>5212</v>
      </c>
      <c r="F7761" t="s">
        <v>50</v>
      </c>
      <c r="K7761" s="13">
        <v>301225</v>
      </c>
      <c r="L7761" s="13">
        <v>-301225</v>
      </c>
      <c r="O7761" s="13">
        <v>22529</v>
      </c>
      <c r="P7761" s="13">
        <v>-22529</v>
      </c>
      <c r="T7761" s="13">
        <v>0</v>
      </c>
      <c r="W7761" s="13">
        <v>0</v>
      </c>
      <c r="Z7761" s="13">
        <v>171569</v>
      </c>
    </row>
    <row r="7762" spans="1:32" x14ac:dyDescent="0.25">
      <c r="A7762" s="11" t="s">
        <v>2965</v>
      </c>
      <c r="B7762" t="s">
        <v>2966</v>
      </c>
      <c r="C7762" t="s">
        <v>5204</v>
      </c>
      <c r="D7762" t="s">
        <v>5215</v>
      </c>
      <c r="E7762" t="s">
        <v>5205</v>
      </c>
      <c r="F7762" t="s">
        <v>49</v>
      </c>
      <c r="L7762" s="13">
        <v>0</v>
      </c>
      <c r="P7762" s="13">
        <v>0</v>
      </c>
      <c r="T7762" s="13">
        <v>0</v>
      </c>
      <c r="W7762" s="13">
        <v>0</v>
      </c>
    </row>
    <row r="7763" spans="1:32" x14ac:dyDescent="0.25">
      <c r="A7763" s="11" t="s">
        <v>2965</v>
      </c>
      <c r="B7763" t="s">
        <v>2966</v>
      </c>
      <c r="C7763" t="s">
        <v>5204</v>
      </c>
      <c r="D7763" t="s">
        <v>5215</v>
      </c>
      <c r="E7763" t="s">
        <v>5206</v>
      </c>
      <c r="F7763" t="s">
        <v>49</v>
      </c>
      <c r="L7763" s="13">
        <v>0</v>
      </c>
      <c r="P7763" s="13">
        <v>0</v>
      </c>
      <c r="T7763" s="13">
        <v>0</v>
      </c>
      <c r="W7763" s="13">
        <v>0</v>
      </c>
    </row>
    <row r="7764" spans="1:32" x14ac:dyDescent="0.25">
      <c r="A7764" s="11" t="s">
        <v>2965</v>
      </c>
      <c r="B7764" t="s">
        <v>2966</v>
      </c>
      <c r="C7764" t="s">
        <v>5204</v>
      </c>
      <c r="D7764" t="s">
        <v>5215</v>
      </c>
      <c r="E7764" t="s">
        <v>5207</v>
      </c>
      <c r="F7764" t="s">
        <v>49</v>
      </c>
      <c r="L7764" s="13">
        <v>0</v>
      </c>
      <c r="P7764" s="13">
        <v>0</v>
      </c>
      <c r="T7764" s="13">
        <v>0</v>
      </c>
      <c r="W7764" s="13">
        <v>0</v>
      </c>
    </row>
    <row r="7765" spans="1:32" x14ac:dyDescent="0.25">
      <c r="A7765" s="11" t="s">
        <v>2965</v>
      </c>
      <c r="B7765" t="s">
        <v>2966</v>
      </c>
      <c r="C7765" t="s">
        <v>5204</v>
      </c>
      <c r="D7765" t="s">
        <v>5215</v>
      </c>
      <c r="E7765" t="s">
        <v>5208</v>
      </c>
      <c r="F7765" t="s">
        <v>49</v>
      </c>
      <c r="L7765" s="13">
        <v>0</v>
      </c>
      <c r="P7765" s="13">
        <v>0</v>
      </c>
      <c r="T7765" s="13">
        <v>0</v>
      </c>
      <c r="W7765" s="13">
        <v>0</v>
      </c>
    </row>
    <row r="7766" spans="1:32" x14ac:dyDescent="0.25">
      <c r="A7766" s="11" t="s">
        <v>2965</v>
      </c>
      <c r="B7766" t="s">
        <v>2966</v>
      </c>
      <c r="C7766" t="s">
        <v>5204</v>
      </c>
      <c r="D7766" t="s">
        <v>5215</v>
      </c>
      <c r="E7766" t="s">
        <v>5209</v>
      </c>
      <c r="F7766" t="s">
        <v>49</v>
      </c>
      <c r="G7766" s="12">
        <v>555</v>
      </c>
      <c r="H7766" s="12">
        <v>2040</v>
      </c>
      <c r="I7766" s="13">
        <v>1</v>
      </c>
      <c r="J7766" s="13">
        <v>114</v>
      </c>
      <c r="K7766" s="13">
        <v>65</v>
      </c>
      <c r="L7766" s="13">
        <v>49</v>
      </c>
      <c r="N7766" s="13">
        <v>13</v>
      </c>
      <c r="O7766" s="13">
        <v>4</v>
      </c>
      <c r="P7766" s="13">
        <v>9</v>
      </c>
      <c r="T7766" s="13">
        <v>0</v>
      </c>
      <c r="W7766" s="13">
        <v>0</v>
      </c>
      <c r="Z7766" s="13">
        <v>24</v>
      </c>
      <c r="AC7766" s="13">
        <v>65</v>
      </c>
      <c r="AD7766" s="13">
        <v>246</v>
      </c>
      <c r="AE7766" s="13">
        <v>0</v>
      </c>
      <c r="AF7766" s="13">
        <v>0</v>
      </c>
    </row>
    <row r="7767" spans="1:32" x14ac:dyDescent="0.25">
      <c r="A7767" s="11" t="s">
        <v>2965</v>
      </c>
      <c r="B7767" t="s">
        <v>2966</v>
      </c>
      <c r="C7767" t="s">
        <v>5204</v>
      </c>
      <c r="D7767" t="s">
        <v>5215</v>
      </c>
      <c r="E7767" t="s">
        <v>5210</v>
      </c>
      <c r="F7767" t="s">
        <v>49</v>
      </c>
      <c r="G7767" s="12">
        <v>900</v>
      </c>
      <c r="H7767" s="12">
        <v>1640</v>
      </c>
      <c r="I7767" s="13">
        <v>1</v>
      </c>
      <c r="J7767" s="13">
        <v>105</v>
      </c>
      <c r="K7767" s="13">
        <v>25</v>
      </c>
      <c r="L7767" s="13">
        <v>80</v>
      </c>
      <c r="N7767" s="13">
        <v>7</v>
      </c>
      <c r="O7767" s="13">
        <v>2</v>
      </c>
      <c r="P7767" s="13">
        <v>5</v>
      </c>
      <c r="T7767" s="13">
        <v>0</v>
      </c>
      <c r="W7767" s="13">
        <v>0</v>
      </c>
      <c r="Z7767" s="13">
        <v>9</v>
      </c>
      <c r="AC7767" s="13">
        <v>24</v>
      </c>
      <c r="AD7767" s="13">
        <v>45</v>
      </c>
      <c r="AE7767" s="13">
        <v>0</v>
      </c>
      <c r="AF7767" s="13">
        <v>0</v>
      </c>
    </row>
    <row r="7768" spans="1:32" x14ac:dyDescent="0.25">
      <c r="A7768" s="11" t="s">
        <v>2965</v>
      </c>
      <c r="B7768" t="s">
        <v>2966</v>
      </c>
      <c r="C7768" t="s">
        <v>5204</v>
      </c>
      <c r="D7768" t="s">
        <v>5215</v>
      </c>
      <c r="E7768" t="s">
        <v>5211</v>
      </c>
      <c r="F7768" t="s">
        <v>49</v>
      </c>
      <c r="J7768" s="13">
        <v>0</v>
      </c>
      <c r="K7768" s="13">
        <v>0</v>
      </c>
      <c r="L7768" s="13">
        <v>0</v>
      </c>
      <c r="P7768" s="13">
        <v>0</v>
      </c>
      <c r="T7768" s="13">
        <v>0</v>
      </c>
      <c r="W7768" s="13">
        <v>0</v>
      </c>
    </row>
    <row r="7769" spans="1:32" x14ac:dyDescent="0.25">
      <c r="A7769" s="11" t="s">
        <v>2965</v>
      </c>
      <c r="B7769" t="s">
        <v>2966</v>
      </c>
      <c r="C7769" t="s">
        <v>5204</v>
      </c>
      <c r="D7769" t="s">
        <v>5215</v>
      </c>
      <c r="E7769" t="s">
        <v>5212</v>
      </c>
      <c r="F7769" t="s">
        <v>49</v>
      </c>
      <c r="J7769" s="13">
        <v>32765</v>
      </c>
      <c r="K7769" s="13">
        <v>17177</v>
      </c>
      <c r="L7769" s="13">
        <v>15588</v>
      </c>
      <c r="N7769" s="13">
        <v>3433</v>
      </c>
      <c r="O7769" s="13">
        <v>1070</v>
      </c>
      <c r="P7769" s="13">
        <v>2363</v>
      </c>
      <c r="T7769" s="13">
        <v>0</v>
      </c>
      <c r="W7769" s="13">
        <v>0</v>
      </c>
      <c r="X7769" s="13">
        <v>0</v>
      </c>
      <c r="Y7769" s="13">
        <v>0</v>
      </c>
      <c r="Z7769" s="13">
        <v>6364</v>
      </c>
      <c r="AA7769" s="13">
        <v>6364</v>
      </c>
      <c r="AC7769" s="13">
        <v>17075</v>
      </c>
      <c r="AD7769" s="13">
        <v>291</v>
      </c>
      <c r="AE7769" s="13">
        <v>0</v>
      </c>
      <c r="AF7769" s="13">
        <v>0</v>
      </c>
    </row>
    <row r="7770" spans="1:32" x14ac:dyDescent="0.25">
      <c r="A7770" s="11" t="s">
        <v>2965</v>
      </c>
      <c r="B7770" t="s">
        <v>2966</v>
      </c>
      <c r="C7770" t="s">
        <v>5214</v>
      </c>
      <c r="D7770" t="s">
        <v>5215</v>
      </c>
      <c r="E7770" t="s">
        <v>5205</v>
      </c>
      <c r="F7770" t="s">
        <v>49</v>
      </c>
      <c r="G7770" s="12">
        <v>600</v>
      </c>
      <c r="I7770" s="13">
        <v>3</v>
      </c>
      <c r="L7770" s="13">
        <v>0</v>
      </c>
      <c r="P7770" s="13">
        <v>0</v>
      </c>
      <c r="T7770" s="13">
        <v>0</v>
      </c>
      <c r="W7770" s="13">
        <v>0</v>
      </c>
    </row>
    <row r="7771" spans="1:32" x14ac:dyDescent="0.25">
      <c r="A7771" s="11" t="s">
        <v>2965</v>
      </c>
      <c r="B7771" t="s">
        <v>2966</v>
      </c>
      <c r="C7771" t="s">
        <v>5214</v>
      </c>
      <c r="D7771" t="s">
        <v>5215</v>
      </c>
      <c r="E7771" t="s">
        <v>5206</v>
      </c>
      <c r="F7771" t="s">
        <v>49</v>
      </c>
      <c r="I7771" s="13">
        <v>3</v>
      </c>
      <c r="L7771" s="13">
        <v>0</v>
      </c>
      <c r="P7771" s="13">
        <v>0</v>
      </c>
      <c r="T7771" s="13">
        <v>0</v>
      </c>
      <c r="W7771" s="13">
        <v>0</v>
      </c>
    </row>
    <row r="7772" spans="1:32" x14ac:dyDescent="0.25">
      <c r="A7772" s="11" t="s">
        <v>2965</v>
      </c>
      <c r="B7772" t="s">
        <v>2966</v>
      </c>
      <c r="C7772" t="s">
        <v>5214</v>
      </c>
      <c r="D7772" t="s">
        <v>5215</v>
      </c>
      <c r="E7772" t="s">
        <v>5207</v>
      </c>
      <c r="F7772" t="s">
        <v>49</v>
      </c>
      <c r="H7772" s="12">
        <v>2040</v>
      </c>
      <c r="I7772" s="13">
        <v>3</v>
      </c>
      <c r="L7772" s="13">
        <v>0</v>
      </c>
      <c r="P7772" s="13">
        <v>0</v>
      </c>
      <c r="T7772" s="13">
        <v>0</v>
      </c>
      <c r="W7772" s="13">
        <v>0</v>
      </c>
    </row>
    <row r="7773" spans="1:32" x14ac:dyDescent="0.25">
      <c r="A7773" s="11" t="s">
        <v>2965</v>
      </c>
      <c r="B7773" t="s">
        <v>2966</v>
      </c>
      <c r="C7773" t="s">
        <v>5214</v>
      </c>
      <c r="D7773" t="s">
        <v>5215</v>
      </c>
      <c r="E7773" t="s">
        <v>5208</v>
      </c>
      <c r="F7773" t="s">
        <v>49</v>
      </c>
      <c r="L7773" s="13">
        <v>0</v>
      </c>
      <c r="P7773" s="13">
        <v>0</v>
      </c>
      <c r="T7773" s="13">
        <v>0</v>
      </c>
      <c r="W7773" s="13">
        <v>0</v>
      </c>
    </row>
    <row r="7774" spans="1:32" x14ac:dyDescent="0.25">
      <c r="A7774" s="11" t="s">
        <v>2965</v>
      </c>
      <c r="B7774" t="s">
        <v>2966</v>
      </c>
      <c r="C7774" t="s">
        <v>5214</v>
      </c>
      <c r="D7774" t="s">
        <v>5215</v>
      </c>
      <c r="E7774" t="s">
        <v>5209</v>
      </c>
      <c r="F7774" t="s">
        <v>49</v>
      </c>
      <c r="G7774" s="12">
        <v>600</v>
      </c>
      <c r="H7774" s="12">
        <v>2040</v>
      </c>
      <c r="I7774" s="13">
        <v>3</v>
      </c>
      <c r="J7774" s="13">
        <v>434</v>
      </c>
      <c r="K7774" s="13">
        <v>411</v>
      </c>
      <c r="L7774" s="13">
        <v>23</v>
      </c>
      <c r="M7774" s="13">
        <v>412</v>
      </c>
      <c r="N7774" s="13">
        <v>33</v>
      </c>
      <c r="O7774" s="13">
        <v>31</v>
      </c>
      <c r="P7774" s="13">
        <v>2</v>
      </c>
      <c r="T7774" s="13">
        <v>0</v>
      </c>
      <c r="W7774" s="13">
        <v>0</v>
      </c>
      <c r="Z7774" s="13">
        <v>688</v>
      </c>
      <c r="AC7774" s="13">
        <v>1152</v>
      </c>
      <c r="AD7774" s="13">
        <v>246</v>
      </c>
      <c r="AE7774" s="13">
        <v>0</v>
      </c>
      <c r="AF7774" s="13">
        <v>0</v>
      </c>
    </row>
    <row r="7775" spans="1:32" x14ac:dyDescent="0.25">
      <c r="A7775" s="11" t="s">
        <v>2965</v>
      </c>
      <c r="B7775" t="s">
        <v>2966</v>
      </c>
      <c r="C7775" t="s">
        <v>5214</v>
      </c>
      <c r="D7775" t="s">
        <v>5215</v>
      </c>
      <c r="E7775" t="s">
        <v>5210</v>
      </c>
      <c r="F7775" t="s">
        <v>49</v>
      </c>
      <c r="G7775" s="12">
        <v>900</v>
      </c>
      <c r="H7775" s="12">
        <v>1640</v>
      </c>
      <c r="I7775" s="13">
        <v>2</v>
      </c>
      <c r="J7775" s="13">
        <v>230</v>
      </c>
      <c r="K7775" s="13">
        <v>216</v>
      </c>
      <c r="L7775" s="13">
        <v>14</v>
      </c>
      <c r="M7775" s="13">
        <v>219</v>
      </c>
      <c r="N7775" s="13">
        <v>16</v>
      </c>
      <c r="O7775" s="13">
        <v>15</v>
      </c>
      <c r="P7775" s="13">
        <v>1</v>
      </c>
      <c r="T7775" s="13">
        <v>0</v>
      </c>
      <c r="W7775" s="13">
        <v>0</v>
      </c>
      <c r="Z7775" s="13">
        <v>264</v>
      </c>
      <c r="AC7775" s="13">
        <v>322</v>
      </c>
      <c r="AD7775" s="13">
        <v>45</v>
      </c>
      <c r="AE7775" s="13">
        <v>0</v>
      </c>
      <c r="AF7775" s="13">
        <v>0</v>
      </c>
    </row>
    <row r="7776" spans="1:32" x14ac:dyDescent="0.25">
      <c r="A7776" s="11" t="s">
        <v>2965</v>
      </c>
      <c r="B7776" t="s">
        <v>2966</v>
      </c>
      <c r="C7776" t="s">
        <v>5214</v>
      </c>
      <c r="D7776" t="s">
        <v>5215</v>
      </c>
      <c r="E7776" t="s">
        <v>5211</v>
      </c>
      <c r="F7776" t="s">
        <v>49</v>
      </c>
      <c r="I7776" s="13">
        <v>0</v>
      </c>
      <c r="L7776" s="13">
        <v>0</v>
      </c>
      <c r="P7776" s="13">
        <v>0</v>
      </c>
      <c r="T7776" s="13">
        <v>0</v>
      </c>
      <c r="W7776" s="13">
        <v>0</v>
      </c>
    </row>
    <row r="7777" spans="1:32" x14ac:dyDescent="0.25">
      <c r="A7777" s="11" t="s">
        <v>2965</v>
      </c>
      <c r="B7777" t="s">
        <v>2966</v>
      </c>
      <c r="C7777" t="s">
        <v>5214</v>
      </c>
      <c r="D7777" t="s">
        <v>5215</v>
      </c>
      <c r="E7777" t="s">
        <v>5212</v>
      </c>
      <c r="F7777" t="s">
        <v>49</v>
      </c>
      <c r="J7777" s="13">
        <v>117973</v>
      </c>
      <c r="K7777" s="13">
        <v>110702</v>
      </c>
      <c r="L7777" s="13">
        <v>7271</v>
      </c>
      <c r="M7777" s="13">
        <v>111234</v>
      </c>
      <c r="N7777" s="13">
        <v>8776</v>
      </c>
      <c r="O7777" s="13">
        <v>8402</v>
      </c>
      <c r="P7777" s="13">
        <v>374</v>
      </c>
      <c r="T7777" s="13">
        <v>0</v>
      </c>
      <c r="W7777" s="13">
        <v>0</v>
      </c>
      <c r="X7777" s="13">
        <v>0</v>
      </c>
      <c r="Y7777" s="13">
        <v>0</v>
      </c>
      <c r="Z7777" s="13">
        <v>181213</v>
      </c>
      <c r="AC7777" s="13">
        <v>297673</v>
      </c>
      <c r="AD7777" s="13">
        <v>291</v>
      </c>
      <c r="AE7777" s="13">
        <v>0</v>
      </c>
      <c r="AF7777" s="13">
        <v>0</v>
      </c>
    </row>
    <row r="7778" spans="1:32" x14ac:dyDescent="0.25">
      <c r="A7778" s="11" t="s">
        <v>2972</v>
      </c>
      <c r="B7778" t="s">
        <v>2973</v>
      </c>
      <c r="C7778" t="s">
        <v>5204</v>
      </c>
      <c r="D7778" t="s">
        <v>5215</v>
      </c>
      <c r="E7778" t="s">
        <v>5205</v>
      </c>
      <c r="F7778" t="s">
        <v>49</v>
      </c>
      <c r="L7778" s="13">
        <v>0</v>
      </c>
      <c r="P7778" s="13">
        <v>0</v>
      </c>
      <c r="T7778" s="13">
        <v>0</v>
      </c>
      <c r="W7778" s="13">
        <v>0</v>
      </c>
    </row>
    <row r="7779" spans="1:32" x14ac:dyDescent="0.25">
      <c r="A7779" s="11" t="s">
        <v>2972</v>
      </c>
      <c r="B7779" t="s">
        <v>2973</v>
      </c>
      <c r="C7779" t="s">
        <v>5204</v>
      </c>
      <c r="D7779" t="s">
        <v>5215</v>
      </c>
      <c r="E7779" t="s">
        <v>5206</v>
      </c>
      <c r="F7779" t="s">
        <v>49</v>
      </c>
      <c r="L7779" s="13">
        <v>0</v>
      </c>
      <c r="P7779" s="13">
        <v>0</v>
      </c>
      <c r="T7779" s="13">
        <v>0</v>
      </c>
      <c r="W7779" s="13">
        <v>0</v>
      </c>
    </row>
    <row r="7780" spans="1:32" x14ac:dyDescent="0.25">
      <c r="A7780" s="11" t="s">
        <v>2972</v>
      </c>
      <c r="B7780" t="s">
        <v>2973</v>
      </c>
      <c r="C7780" t="s">
        <v>5204</v>
      </c>
      <c r="D7780" t="s">
        <v>5215</v>
      </c>
      <c r="E7780" t="s">
        <v>5207</v>
      </c>
      <c r="F7780" t="s">
        <v>49</v>
      </c>
      <c r="L7780" s="13">
        <v>0</v>
      </c>
      <c r="P7780" s="13">
        <v>0</v>
      </c>
      <c r="T7780" s="13">
        <v>0</v>
      </c>
      <c r="W7780" s="13">
        <v>0</v>
      </c>
    </row>
    <row r="7781" spans="1:32" x14ac:dyDescent="0.25">
      <c r="A7781" s="11" t="s">
        <v>2972</v>
      </c>
      <c r="B7781" t="s">
        <v>2973</v>
      </c>
      <c r="C7781" t="s">
        <v>5204</v>
      </c>
      <c r="D7781" t="s">
        <v>5215</v>
      </c>
      <c r="E7781" t="s">
        <v>5208</v>
      </c>
      <c r="F7781" t="s">
        <v>49</v>
      </c>
      <c r="L7781" s="13">
        <v>0</v>
      </c>
      <c r="P7781" s="13">
        <v>0</v>
      </c>
      <c r="T7781" s="13">
        <v>0</v>
      </c>
      <c r="W7781" s="13">
        <v>0</v>
      </c>
    </row>
    <row r="7782" spans="1:32" x14ac:dyDescent="0.25">
      <c r="A7782" s="11" t="s">
        <v>2972</v>
      </c>
      <c r="B7782" t="s">
        <v>2973</v>
      </c>
      <c r="C7782" t="s">
        <v>5204</v>
      </c>
      <c r="D7782" t="s">
        <v>5215</v>
      </c>
      <c r="E7782" t="s">
        <v>5209</v>
      </c>
      <c r="F7782" t="s">
        <v>49</v>
      </c>
      <c r="G7782" s="12">
        <v>545</v>
      </c>
      <c r="H7782" s="12">
        <v>15</v>
      </c>
      <c r="I7782" s="13">
        <v>14</v>
      </c>
      <c r="J7782" s="13">
        <v>1283</v>
      </c>
      <c r="K7782" s="13">
        <v>1158</v>
      </c>
      <c r="L7782" s="13">
        <v>125</v>
      </c>
      <c r="N7782" s="13">
        <v>90</v>
      </c>
      <c r="O7782" s="13">
        <v>85</v>
      </c>
      <c r="P7782" s="13">
        <v>5</v>
      </c>
      <c r="T7782" s="13">
        <v>0</v>
      </c>
      <c r="W7782" s="13">
        <v>0</v>
      </c>
      <c r="Z7782" s="13">
        <v>166</v>
      </c>
      <c r="AC7782" s="13">
        <v>1148</v>
      </c>
      <c r="AD7782" s="13">
        <v>256</v>
      </c>
      <c r="AE7782" s="13">
        <v>0</v>
      </c>
      <c r="AF7782" s="13">
        <v>0</v>
      </c>
    </row>
    <row r="7783" spans="1:32" x14ac:dyDescent="0.25">
      <c r="A7783" s="11" t="s">
        <v>2972</v>
      </c>
      <c r="B7783" t="s">
        <v>2973</v>
      </c>
      <c r="C7783" t="s">
        <v>5204</v>
      </c>
      <c r="D7783" t="s">
        <v>5215</v>
      </c>
      <c r="E7783" t="s">
        <v>5210</v>
      </c>
      <c r="F7783" t="s">
        <v>49</v>
      </c>
      <c r="G7783" s="12">
        <v>545</v>
      </c>
      <c r="H7783" s="12">
        <v>15</v>
      </c>
      <c r="I7783" s="13">
        <v>4</v>
      </c>
      <c r="J7783" s="13">
        <v>402</v>
      </c>
      <c r="K7783" s="13">
        <v>382</v>
      </c>
      <c r="L7783" s="13">
        <v>20</v>
      </c>
      <c r="N7783" s="13">
        <v>41</v>
      </c>
      <c r="O7783" s="13">
        <v>37</v>
      </c>
      <c r="P7783" s="13">
        <v>4</v>
      </c>
      <c r="T7783" s="13">
        <v>0</v>
      </c>
      <c r="W7783" s="13">
        <v>0</v>
      </c>
      <c r="Z7783" s="13">
        <v>57</v>
      </c>
      <c r="AC7783" s="13">
        <v>356</v>
      </c>
      <c r="AD7783" s="13">
        <v>52</v>
      </c>
      <c r="AE7783" s="13">
        <v>0</v>
      </c>
      <c r="AF7783" s="13">
        <v>0</v>
      </c>
    </row>
    <row r="7784" spans="1:32" x14ac:dyDescent="0.25">
      <c r="A7784" s="11" t="s">
        <v>2972</v>
      </c>
      <c r="B7784" t="s">
        <v>2973</v>
      </c>
      <c r="C7784" t="s">
        <v>5204</v>
      </c>
      <c r="D7784" t="s">
        <v>5215</v>
      </c>
      <c r="E7784" t="s">
        <v>5211</v>
      </c>
      <c r="F7784" t="s">
        <v>49</v>
      </c>
      <c r="G7784" s="12">
        <v>0</v>
      </c>
      <c r="H7784" s="12">
        <v>0</v>
      </c>
      <c r="I7784" s="13">
        <v>0</v>
      </c>
      <c r="J7784" s="13">
        <v>0</v>
      </c>
      <c r="K7784" s="13">
        <v>0</v>
      </c>
      <c r="L7784" s="13">
        <v>0</v>
      </c>
      <c r="N7784" s="13">
        <v>0</v>
      </c>
      <c r="O7784" s="13">
        <v>0</v>
      </c>
      <c r="P7784" s="13">
        <v>0</v>
      </c>
      <c r="T7784" s="13">
        <v>0</v>
      </c>
      <c r="W7784" s="13">
        <v>0</v>
      </c>
      <c r="Z7784" s="13">
        <v>0</v>
      </c>
      <c r="AC7784" s="13">
        <v>0</v>
      </c>
      <c r="AD7784" s="13">
        <v>0</v>
      </c>
      <c r="AE7784" s="13">
        <v>0</v>
      </c>
      <c r="AF7784" s="13">
        <v>0</v>
      </c>
    </row>
    <row r="7785" spans="1:32" x14ac:dyDescent="0.25">
      <c r="A7785" s="11" t="s">
        <v>2972</v>
      </c>
      <c r="B7785" t="s">
        <v>2973</v>
      </c>
      <c r="C7785" t="s">
        <v>5204</v>
      </c>
      <c r="D7785" t="s">
        <v>5215</v>
      </c>
      <c r="E7785" t="s">
        <v>5212</v>
      </c>
      <c r="F7785" t="s">
        <v>49</v>
      </c>
      <c r="J7785" s="13">
        <v>349384</v>
      </c>
      <c r="K7785" s="13">
        <v>312362</v>
      </c>
      <c r="L7785" s="13">
        <v>37022</v>
      </c>
      <c r="N7785" s="13">
        <v>24977</v>
      </c>
      <c r="O7785" s="13">
        <v>23667</v>
      </c>
      <c r="P7785" s="13">
        <v>1310</v>
      </c>
      <c r="T7785" s="13">
        <v>0</v>
      </c>
      <c r="W7785" s="13">
        <v>0</v>
      </c>
      <c r="X7785" s="13">
        <v>0</v>
      </c>
      <c r="Y7785" s="13">
        <v>0</v>
      </c>
      <c r="Z7785" s="13">
        <v>45468</v>
      </c>
      <c r="AA7785" s="13">
        <v>45468</v>
      </c>
      <c r="AB7785" s="13">
        <v>0</v>
      </c>
      <c r="AC7785" s="13">
        <v>312362</v>
      </c>
      <c r="AD7785" s="13">
        <v>308</v>
      </c>
      <c r="AE7785" s="13">
        <v>0</v>
      </c>
      <c r="AF7785" s="13">
        <v>0</v>
      </c>
    </row>
    <row r="7786" spans="1:32" x14ac:dyDescent="0.25">
      <c r="A7786" s="11" t="s">
        <v>2972</v>
      </c>
      <c r="B7786" t="s">
        <v>2973</v>
      </c>
      <c r="C7786" t="s">
        <v>5214</v>
      </c>
      <c r="D7786" t="s">
        <v>5215</v>
      </c>
      <c r="E7786" t="s">
        <v>5205</v>
      </c>
      <c r="F7786" t="s">
        <v>49</v>
      </c>
      <c r="G7786" s="12">
        <v>645</v>
      </c>
      <c r="H7786" s="12">
        <v>915</v>
      </c>
      <c r="I7786" s="13">
        <v>24</v>
      </c>
      <c r="L7786" s="13">
        <v>0</v>
      </c>
      <c r="P7786" s="13">
        <v>0</v>
      </c>
      <c r="T7786" s="13">
        <v>0</v>
      </c>
      <c r="W7786" s="13">
        <v>0</v>
      </c>
    </row>
    <row r="7787" spans="1:32" x14ac:dyDescent="0.25">
      <c r="A7787" s="11" t="s">
        <v>2972</v>
      </c>
      <c r="B7787" t="s">
        <v>2973</v>
      </c>
      <c r="C7787" t="s">
        <v>5214</v>
      </c>
      <c r="D7787" t="s">
        <v>5215</v>
      </c>
      <c r="E7787" t="s">
        <v>5206</v>
      </c>
      <c r="F7787" t="s">
        <v>49</v>
      </c>
      <c r="G7787" s="12">
        <v>915</v>
      </c>
      <c r="H7787" s="12">
        <v>1515</v>
      </c>
      <c r="I7787" s="13">
        <v>24</v>
      </c>
      <c r="L7787" s="13">
        <v>0</v>
      </c>
      <c r="P7787" s="13">
        <v>0</v>
      </c>
      <c r="T7787" s="13">
        <v>0</v>
      </c>
      <c r="W7787" s="13">
        <v>0</v>
      </c>
    </row>
    <row r="7788" spans="1:32" x14ac:dyDescent="0.25">
      <c r="A7788" s="11" t="s">
        <v>2972</v>
      </c>
      <c r="B7788" t="s">
        <v>2973</v>
      </c>
      <c r="C7788" t="s">
        <v>5214</v>
      </c>
      <c r="D7788" t="s">
        <v>5215</v>
      </c>
      <c r="E7788" t="s">
        <v>5207</v>
      </c>
      <c r="F7788" t="s">
        <v>49</v>
      </c>
      <c r="G7788" s="12">
        <v>1515</v>
      </c>
      <c r="H7788" s="12">
        <v>1815</v>
      </c>
      <c r="I7788" s="13">
        <v>24</v>
      </c>
      <c r="L7788" s="13">
        <v>0</v>
      </c>
      <c r="P7788" s="13">
        <v>0</v>
      </c>
      <c r="T7788" s="13">
        <v>0</v>
      </c>
      <c r="W7788" s="13">
        <v>0</v>
      </c>
    </row>
    <row r="7789" spans="1:32" x14ac:dyDescent="0.25">
      <c r="A7789" s="11" t="s">
        <v>2972</v>
      </c>
      <c r="B7789" t="s">
        <v>2973</v>
      </c>
      <c r="C7789" t="s">
        <v>5214</v>
      </c>
      <c r="D7789" t="s">
        <v>5215</v>
      </c>
      <c r="E7789" t="s">
        <v>5208</v>
      </c>
      <c r="F7789" t="s">
        <v>49</v>
      </c>
      <c r="I7789" s="13">
        <v>17</v>
      </c>
      <c r="L7789" s="13">
        <v>0</v>
      </c>
      <c r="P7789" s="13">
        <v>0</v>
      </c>
      <c r="T7789" s="13">
        <v>0</v>
      </c>
      <c r="W7789" s="13">
        <v>0</v>
      </c>
    </row>
    <row r="7790" spans="1:32" x14ac:dyDescent="0.25">
      <c r="A7790" s="11" t="s">
        <v>2972</v>
      </c>
      <c r="B7790" t="s">
        <v>2973</v>
      </c>
      <c r="C7790" t="s">
        <v>5214</v>
      </c>
      <c r="D7790" t="s">
        <v>5215</v>
      </c>
      <c r="E7790" t="s">
        <v>5209</v>
      </c>
      <c r="F7790" t="s">
        <v>49</v>
      </c>
      <c r="G7790" s="12">
        <v>545</v>
      </c>
      <c r="H7790" s="12">
        <v>15</v>
      </c>
      <c r="I7790" s="13">
        <v>24</v>
      </c>
      <c r="J7790" s="13">
        <v>4972</v>
      </c>
      <c r="K7790" s="13">
        <v>4891</v>
      </c>
      <c r="L7790" s="13">
        <v>81</v>
      </c>
      <c r="M7790" s="13">
        <v>4759</v>
      </c>
      <c r="N7790" s="13">
        <v>326</v>
      </c>
      <c r="O7790" s="13">
        <v>311</v>
      </c>
      <c r="P7790" s="13">
        <v>15</v>
      </c>
      <c r="T7790" s="13">
        <v>0</v>
      </c>
      <c r="W7790" s="13">
        <v>0</v>
      </c>
      <c r="Z7790" s="13">
        <v>6998</v>
      </c>
      <c r="AC7790" s="13">
        <v>28282</v>
      </c>
      <c r="AD7790" s="13">
        <v>256</v>
      </c>
      <c r="AE7790" s="13">
        <v>0</v>
      </c>
      <c r="AF7790" s="13">
        <v>0</v>
      </c>
    </row>
    <row r="7791" spans="1:32" x14ac:dyDescent="0.25">
      <c r="A7791" s="11" t="s">
        <v>2972</v>
      </c>
      <c r="B7791" t="s">
        <v>2973</v>
      </c>
      <c r="C7791" t="s">
        <v>5214</v>
      </c>
      <c r="D7791" t="s">
        <v>5215</v>
      </c>
      <c r="E7791" t="s">
        <v>5210</v>
      </c>
      <c r="F7791" t="s">
        <v>49</v>
      </c>
      <c r="G7791" s="12">
        <v>545</v>
      </c>
      <c r="H7791" s="12">
        <v>15</v>
      </c>
      <c r="I7791" s="13">
        <v>17</v>
      </c>
      <c r="J7791" s="13">
        <v>3536</v>
      </c>
      <c r="K7791" s="13">
        <v>3509</v>
      </c>
      <c r="L7791" s="13">
        <v>27</v>
      </c>
      <c r="M7791" s="13">
        <v>3508</v>
      </c>
      <c r="N7791" s="13">
        <v>227</v>
      </c>
      <c r="O7791" s="13">
        <v>219</v>
      </c>
      <c r="P7791" s="13">
        <v>8</v>
      </c>
      <c r="T7791" s="13">
        <v>0</v>
      </c>
      <c r="W7791" s="13">
        <v>0</v>
      </c>
      <c r="Z7791" s="13">
        <v>5071</v>
      </c>
      <c r="AC7791" s="13">
        <v>20991</v>
      </c>
      <c r="AD7791" s="13">
        <v>52</v>
      </c>
      <c r="AE7791" s="13">
        <v>0</v>
      </c>
      <c r="AF7791" s="13">
        <v>0</v>
      </c>
    </row>
    <row r="7792" spans="1:32" x14ac:dyDescent="0.25">
      <c r="A7792" s="11" t="s">
        <v>2972</v>
      </c>
      <c r="B7792" t="s">
        <v>2973</v>
      </c>
      <c r="C7792" t="s">
        <v>5214</v>
      </c>
      <c r="D7792" t="s">
        <v>5215</v>
      </c>
      <c r="E7792" t="s">
        <v>5211</v>
      </c>
      <c r="F7792" t="s">
        <v>49</v>
      </c>
      <c r="G7792" s="12">
        <v>0</v>
      </c>
      <c r="H7792" s="12">
        <v>0</v>
      </c>
      <c r="I7792" s="13">
        <v>0</v>
      </c>
      <c r="J7792" s="13">
        <v>0</v>
      </c>
      <c r="K7792" s="13">
        <v>0</v>
      </c>
      <c r="L7792" s="13">
        <v>0</v>
      </c>
      <c r="M7792" s="13">
        <v>0</v>
      </c>
      <c r="N7792" s="13">
        <v>0</v>
      </c>
      <c r="O7792" s="13">
        <v>0</v>
      </c>
      <c r="P7792" s="13">
        <v>0</v>
      </c>
      <c r="T7792" s="13">
        <v>0</v>
      </c>
      <c r="W7792" s="13">
        <v>0</v>
      </c>
      <c r="Z7792" s="13">
        <v>0</v>
      </c>
      <c r="AC7792" s="13">
        <v>0</v>
      </c>
      <c r="AD7792" s="13">
        <v>0</v>
      </c>
      <c r="AE7792" s="13">
        <v>0</v>
      </c>
      <c r="AF7792" s="13">
        <v>0</v>
      </c>
    </row>
    <row r="7793" spans="1:32" x14ac:dyDescent="0.25">
      <c r="A7793" s="11" t="s">
        <v>2972</v>
      </c>
      <c r="B7793" t="s">
        <v>2973</v>
      </c>
      <c r="C7793" t="s">
        <v>5214</v>
      </c>
      <c r="D7793" t="s">
        <v>5215</v>
      </c>
      <c r="E7793" t="s">
        <v>5212</v>
      </c>
      <c r="F7793" t="s">
        <v>49</v>
      </c>
      <c r="J7793" s="13">
        <v>1456689</v>
      </c>
      <c r="K7793" s="13">
        <v>1351602</v>
      </c>
      <c r="L7793" s="13">
        <v>105087</v>
      </c>
      <c r="M7793" s="13">
        <v>1400720</v>
      </c>
      <c r="N7793" s="13">
        <v>95467</v>
      </c>
      <c r="O7793" s="13">
        <v>91142</v>
      </c>
      <c r="P7793" s="13">
        <v>4325</v>
      </c>
      <c r="T7793" s="13">
        <v>0</v>
      </c>
      <c r="W7793" s="13">
        <v>0</v>
      </c>
      <c r="X7793" s="13">
        <v>0</v>
      </c>
      <c r="Y7793" s="13">
        <v>0</v>
      </c>
      <c r="Z7793" s="13">
        <v>2041247</v>
      </c>
      <c r="AC7793" s="13">
        <v>8281490</v>
      </c>
      <c r="AD7793" s="13">
        <v>308</v>
      </c>
      <c r="AE7793" s="13">
        <v>0</v>
      </c>
      <c r="AF7793" s="13">
        <v>0</v>
      </c>
    </row>
    <row r="7794" spans="1:32" x14ac:dyDescent="0.25">
      <c r="A7794" s="11" t="s">
        <v>2979</v>
      </c>
      <c r="B7794" t="s">
        <v>2980</v>
      </c>
      <c r="C7794" t="s">
        <v>5204</v>
      </c>
      <c r="D7794" t="s">
        <v>5215</v>
      </c>
      <c r="E7794" t="s">
        <v>5205</v>
      </c>
      <c r="F7794" t="s">
        <v>49</v>
      </c>
      <c r="L7794" s="13">
        <v>0</v>
      </c>
      <c r="P7794" s="13">
        <v>0</v>
      </c>
      <c r="T7794" s="13">
        <v>0</v>
      </c>
      <c r="W7794" s="13">
        <v>0</v>
      </c>
    </row>
    <row r="7795" spans="1:32" x14ac:dyDescent="0.25">
      <c r="A7795" s="11" t="s">
        <v>2979</v>
      </c>
      <c r="B7795" t="s">
        <v>2980</v>
      </c>
      <c r="C7795" t="s">
        <v>5204</v>
      </c>
      <c r="D7795" t="s">
        <v>5215</v>
      </c>
      <c r="E7795" t="s">
        <v>5206</v>
      </c>
      <c r="F7795" t="s">
        <v>49</v>
      </c>
      <c r="L7795" s="13">
        <v>0</v>
      </c>
      <c r="P7795" s="13">
        <v>0</v>
      </c>
      <c r="T7795" s="13">
        <v>0</v>
      </c>
      <c r="W7795" s="13">
        <v>0</v>
      </c>
    </row>
    <row r="7796" spans="1:32" x14ac:dyDescent="0.25">
      <c r="A7796" s="11" t="s">
        <v>2979</v>
      </c>
      <c r="B7796" t="s">
        <v>2980</v>
      </c>
      <c r="C7796" t="s">
        <v>5204</v>
      </c>
      <c r="D7796" t="s">
        <v>5215</v>
      </c>
      <c r="E7796" t="s">
        <v>5207</v>
      </c>
      <c r="F7796" t="s">
        <v>49</v>
      </c>
      <c r="L7796" s="13">
        <v>0</v>
      </c>
      <c r="P7796" s="13">
        <v>0</v>
      </c>
      <c r="T7796" s="13">
        <v>0</v>
      </c>
      <c r="W7796" s="13">
        <v>0</v>
      </c>
    </row>
    <row r="7797" spans="1:32" x14ac:dyDescent="0.25">
      <c r="A7797" s="11" t="s">
        <v>2979</v>
      </c>
      <c r="B7797" t="s">
        <v>2980</v>
      </c>
      <c r="C7797" t="s">
        <v>5204</v>
      </c>
      <c r="D7797" t="s">
        <v>5215</v>
      </c>
      <c r="E7797" t="s">
        <v>5208</v>
      </c>
      <c r="F7797" t="s">
        <v>49</v>
      </c>
      <c r="L7797" s="13">
        <v>0</v>
      </c>
      <c r="P7797" s="13">
        <v>0</v>
      </c>
      <c r="T7797" s="13">
        <v>0</v>
      </c>
      <c r="W7797" s="13">
        <v>0</v>
      </c>
    </row>
    <row r="7798" spans="1:32" x14ac:dyDescent="0.25">
      <c r="A7798" s="11" t="s">
        <v>2979</v>
      </c>
      <c r="B7798" t="s">
        <v>2980</v>
      </c>
      <c r="C7798" t="s">
        <v>5204</v>
      </c>
      <c r="D7798" t="s">
        <v>5215</v>
      </c>
      <c r="E7798" t="s">
        <v>5209</v>
      </c>
      <c r="F7798" t="s">
        <v>49</v>
      </c>
      <c r="G7798" s="12">
        <v>545</v>
      </c>
      <c r="H7798" s="12">
        <v>2145</v>
      </c>
      <c r="I7798" s="13">
        <v>10</v>
      </c>
      <c r="J7798" s="13">
        <v>1122</v>
      </c>
      <c r="K7798" s="13">
        <v>929</v>
      </c>
      <c r="L7798" s="13">
        <v>193</v>
      </c>
      <c r="N7798" s="13">
        <v>80</v>
      </c>
      <c r="O7798" s="13">
        <v>69</v>
      </c>
      <c r="P7798" s="13">
        <v>11</v>
      </c>
      <c r="T7798" s="13">
        <v>0</v>
      </c>
      <c r="W7798" s="13">
        <v>0</v>
      </c>
      <c r="Z7798" s="13">
        <v>167</v>
      </c>
      <c r="AC7798" s="13">
        <v>1492</v>
      </c>
      <c r="AD7798" s="13">
        <v>255</v>
      </c>
      <c r="AE7798" s="13">
        <v>0</v>
      </c>
      <c r="AF7798" s="13">
        <v>0</v>
      </c>
    </row>
    <row r="7799" spans="1:32" x14ac:dyDescent="0.25">
      <c r="A7799" s="11" t="s">
        <v>2979</v>
      </c>
      <c r="B7799" t="s">
        <v>2980</v>
      </c>
      <c r="C7799" t="s">
        <v>5204</v>
      </c>
      <c r="D7799" t="s">
        <v>5215</v>
      </c>
      <c r="E7799" t="s">
        <v>5210</v>
      </c>
      <c r="F7799" t="s">
        <v>49</v>
      </c>
      <c r="G7799" s="12">
        <v>745</v>
      </c>
      <c r="H7799" s="12">
        <v>1830</v>
      </c>
      <c r="I7799" s="13">
        <v>4</v>
      </c>
      <c r="J7799" s="13">
        <v>315</v>
      </c>
      <c r="K7799" s="13">
        <v>280</v>
      </c>
      <c r="L7799" s="13">
        <v>35</v>
      </c>
      <c r="N7799" s="13">
        <v>24</v>
      </c>
      <c r="O7799" s="13">
        <v>22</v>
      </c>
      <c r="P7799" s="13">
        <v>2</v>
      </c>
      <c r="T7799" s="13">
        <v>0</v>
      </c>
      <c r="W7799" s="13">
        <v>0</v>
      </c>
      <c r="Z7799" s="13">
        <v>27</v>
      </c>
      <c r="AC7799" s="13">
        <v>175</v>
      </c>
      <c r="AD7799" s="13">
        <v>52</v>
      </c>
      <c r="AE7799" s="13">
        <v>0</v>
      </c>
      <c r="AF7799" s="13">
        <v>0</v>
      </c>
    </row>
    <row r="7800" spans="1:32" x14ac:dyDescent="0.25">
      <c r="A7800" s="11" t="s">
        <v>2979</v>
      </c>
      <c r="B7800" t="s">
        <v>2980</v>
      </c>
      <c r="C7800" t="s">
        <v>5204</v>
      </c>
      <c r="D7800" t="s">
        <v>5215</v>
      </c>
      <c r="E7800" t="s">
        <v>5211</v>
      </c>
      <c r="F7800" t="s">
        <v>49</v>
      </c>
      <c r="I7800" s="13">
        <v>0</v>
      </c>
      <c r="J7800" s="13">
        <v>0</v>
      </c>
      <c r="K7800" s="13">
        <v>0</v>
      </c>
      <c r="L7800" s="13">
        <v>0</v>
      </c>
      <c r="N7800" s="13">
        <v>0</v>
      </c>
      <c r="O7800" s="13">
        <v>0</v>
      </c>
      <c r="P7800" s="13">
        <v>0</v>
      </c>
      <c r="T7800" s="13">
        <v>0</v>
      </c>
      <c r="W7800" s="13">
        <v>0</v>
      </c>
      <c r="Z7800" s="13">
        <v>0</v>
      </c>
      <c r="AC7800" s="13">
        <v>0</v>
      </c>
      <c r="AD7800" s="13">
        <v>0</v>
      </c>
      <c r="AE7800" s="13">
        <v>0</v>
      </c>
      <c r="AF7800" s="13">
        <v>0</v>
      </c>
    </row>
    <row r="7801" spans="1:32" x14ac:dyDescent="0.25">
      <c r="A7801" s="11" t="s">
        <v>2979</v>
      </c>
      <c r="B7801" t="s">
        <v>2980</v>
      </c>
      <c r="C7801" t="s">
        <v>5204</v>
      </c>
      <c r="D7801" t="s">
        <v>5215</v>
      </c>
      <c r="E7801" t="s">
        <v>5212</v>
      </c>
      <c r="F7801" t="s">
        <v>49</v>
      </c>
      <c r="J7801" s="13">
        <v>302430</v>
      </c>
      <c r="K7801" s="13">
        <v>251373</v>
      </c>
      <c r="L7801" s="13">
        <v>51057</v>
      </c>
      <c r="N7801" s="13">
        <v>21780</v>
      </c>
      <c r="O7801" s="13">
        <v>18761</v>
      </c>
      <c r="P7801" s="13">
        <v>3019</v>
      </c>
      <c r="T7801" s="13">
        <v>0</v>
      </c>
      <c r="W7801" s="13">
        <v>0</v>
      </c>
      <c r="Z7801" s="13">
        <v>47378</v>
      </c>
      <c r="AA7801" s="13">
        <v>43776</v>
      </c>
      <c r="AB7801" s="13">
        <v>3602</v>
      </c>
      <c r="AC7801" s="13">
        <v>389555</v>
      </c>
      <c r="AD7801" s="13">
        <v>307</v>
      </c>
      <c r="AE7801" s="13">
        <v>0</v>
      </c>
      <c r="AF7801" s="13">
        <v>0</v>
      </c>
    </row>
    <row r="7802" spans="1:32" x14ac:dyDescent="0.25">
      <c r="A7802" s="11" t="s">
        <v>2979</v>
      </c>
      <c r="B7802" t="s">
        <v>2980</v>
      </c>
      <c r="C7802" t="s">
        <v>5214</v>
      </c>
      <c r="D7802" t="s">
        <v>5215</v>
      </c>
      <c r="E7802" t="s">
        <v>5205</v>
      </c>
      <c r="F7802" t="s">
        <v>49</v>
      </c>
      <c r="G7802" s="12">
        <v>545</v>
      </c>
      <c r="H7802" s="12">
        <v>915</v>
      </c>
      <c r="I7802" s="13">
        <v>30</v>
      </c>
      <c r="L7802" s="13">
        <v>0</v>
      </c>
      <c r="P7802" s="13">
        <v>0</v>
      </c>
      <c r="T7802" s="13">
        <v>0</v>
      </c>
      <c r="W7802" s="13">
        <v>0</v>
      </c>
    </row>
    <row r="7803" spans="1:32" x14ac:dyDescent="0.25">
      <c r="A7803" s="11" t="s">
        <v>2979</v>
      </c>
      <c r="B7803" t="s">
        <v>2980</v>
      </c>
      <c r="C7803" t="s">
        <v>5214</v>
      </c>
      <c r="D7803" t="s">
        <v>5215</v>
      </c>
      <c r="E7803" t="s">
        <v>5206</v>
      </c>
      <c r="F7803" t="s">
        <v>49</v>
      </c>
      <c r="G7803" s="12">
        <v>915</v>
      </c>
      <c r="H7803" s="12">
        <v>1415</v>
      </c>
      <c r="I7803" s="13">
        <v>25</v>
      </c>
      <c r="L7803" s="13">
        <v>0</v>
      </c>
      <c r="P7803" s="13">
        <v>0</v>
      </c>
      <c r="T7803" s="13">
        <v>0</v>
      </c>
      <c r="W7803" s="13">
        <v>0</v>
      </c>
    </row>
    <row r="7804" spans="1:32" x14ac:dyDescent="0.25">
      <c r="A7804" s="11" t="s">
        <v>2979</v>
      </c>
      <c r="B7804" t="s">
        <v>2980</v>
      </c>
      <c r="C7804" t="s">
        <v>5214</v>
      </c>
      <c r="D7804" t="s">
        <v>5215</v>
      </c>
      <c r="E7804" t="s">
        <v>5207</v>
      </c>
      <c r="F7804" t="s">
        <v>49</v>
      </c>
      <c r="G7804" s="12">
        <v>1415</v>
      </c>
      <c r="H7804" s="12">
        <v>2145</v>
      </c>
      <c r="I7804" s="13">
        <v>30</v>
      </c>
      <c r="L7804" s="13">
        <v>0</v>
      </c>
      <c r="P7804" s="13">
        <v>0</v>
      </c>
      <c r="T7804" s="13">
        <v>0</v>
      </c>
      <c r="W7804" s="13">
        <v>0</v>
      </c>
    </row>
    <row r="7805" spans="1:32" x14ac:dyDescent="0.25">
      <c r="A7805" s="11" t="s">
        <v>2979</v>
      </c>
      <c r="B7805" t="s">
        <v>2980</v>
      </c>
      <c r="C7805" t="s">
        <v>5214</v>
      </c>
      <c r="D7805" t="s">
        <v>5215</v>
      </c>
      <c r="E7805" t="s">
        <v>5208</v>
      </c>
      <c r="F7805" t="s">
        <v>49</v>
      </c>
      <c r="L7805" s="13">
        <v>0</v>
      </c>
      <c r="P7805" s="13">
        <v>0</v>
      </c>
      <c r="T7805" s="13">
        <v>0</v>
      </c>
      <c r="W7805" s="13">
        <v>0</v>
      </c>
    </row>
    <row r="7806" spans="1:32" x14ac:dyDescent="0.25">
      <c r="A7806" s="11" t="s">
        <v>2979</v>
      </c>
      <c r="B7806" t="s">
        <v>2980</v>
      </c>
      <c r="C7806" t="s">
        <v>5214</v>
      </c>
      <c r="D7806" t="s">
        <v>5215</v>
      </c>
      <c r="E7806" t="s">
        <v>5209</v>
      </c>
      <c r="F7806" t="s">
        <v>49</v>
      </c>
      <c r="G7806" s="12">
        <v>545</v>
      </c>
      <c r="H7806" s="12">
        <v>2145</v>
      </c>
      <c r="I7806" s="13">
        <v>30</v>
      </c>
      <c r="J7806" s="13">
        <v>5480</v>
      </c>
      <c r="K7806" s="13">
        <v>5152</v>
      </c>
      <c r="L7806" s="13">
        <v>328</v>
      </c>
      <c r="M7806" s="13">
        <v>5152</v>
      </c>
      <c r="N7806" s="13">
        <v>385</v>
      </c>
      <c r="O7806" s="13">
        <v>371</v>
      </c>
      <c r="P7806" s="13">
        <v>14</v>
      </c>
      <c r="T7806" s="13">
        <v>0</v>
      </c>
      <c r="W7806" s="13">
        <v>0</v>
      </c>
      <c r="Z7806" s="13">
        <v>7393</v>
      </c>
      <c r="AC7806" s="13">
        <v>23657</v>
      </c>
      <c r="AD7806" s="13">
        <v>255</v>
      </c>
      <c r="AE7806" s="13">
        <v>0</v>
      </c>
      <c r="AF7806" s="13">
        <v>0</v>
      </c>
    </row>
    <row r="7807" spans="1:32" x14ac:dyDescent="0.25">
      <c r="A7807" s="11" t="s">
        <v>2979</v>
      </c>
      <c r="B7807" t="s">
        <v>2980</v>
      </c>
      <c r="C7807" t="s">
        <v>5214</v>
      </c>
      <c r="D7807" t="s">
        <v>5215</v>
      </c>
      <c r="E7807" t="s">
        <v>5210</v>
      </c>
      <c r="F7807" t="s">
        <v>49</v>
      </c>
      <c r="G7807" s="12">
        <v>745</v>
      </c>
      <c r="H7807" s="12">
        <v>1830</v>
      </c>
      <c r="I7807" s="13">
        <v>18</v>
      </c>
      <c r="J7807" s="13">
        <v>2561</v>
      </c>
      <c r="K7807" s="13">
        <v>2465</v>
      </c>
      <c r="L7807" s="13">
        <v>96</v>
      </c>
      <c r="M7807" s="13">
        <v>2465</v>
      </c>
      <c r="N7807" s="13">
        <v>181</v>
      </c>
      <c r="O7807" s="13">
        <v>177</v>
      </c>
      <c r="P7807" s="13">
        <v>4</v>
      </c>
      <c r="T7807" s="13">
        <v>0</v>
      </c>
      <c r="W7807" s="13">
        <v>0</v>
      </c>
      <c r="Z7807" s="13">
        <v>3393</v>
      </c>
      <c r="AC7807" s="13">
        <v>12893</v>
      </c>
      <c r="AD7807" s="13">
        <v>52</v>
      </c>
      <c r="AE7807" s="13">
        <v>0</v>
      </c>
      <c r="AF7807" s="13">
        <v>0</v>
      </c>
    </row>
    <row r="7808" spans="1:32" x14ac:dyDescent="0.25">
      <c r="A7808" s="11" t="s">
        <v>2979</v>
      </c>
      <c r="B7808" t="s">
        <v>2980</v>
      </c>
      <c r="C7808" t="s">
        <v>5214</v>
      </c>
      <c r="D7808" t="s">
        <v>5215</v>
      </c>
      <c r="E7808" t="s">
        <v>5211</v>
      </c>
      <c r="F7808" t="s">
        <v>49</v>
      </c>
      <c r="I7808" s="13">
        <v>0</v>
      </c>
      <c r="J7808" s="13">
        <v>0</v>
      </c>
      <c r="K7808" s="13">
        <v>0</v>
      </c>
      <c r="L7808" s="13">
        <v>0</v>
      </c>
      <c r="M7808" s="13">
        <v>0</v>
      </c>
      <c r="N7808" s="13">
        <v>0</v>
      </c>
      <c r="O7808" s="13">
        <v>0</v>
      </c>
      <c r="P7808" s="13">
        <v>0</v>
      </c>
      <c r="T7808" s="13">
        <v>0</v>
      </c>
      <c r="W7808" s="13">
        <v>0</v>
      </c>
      <c r="Z7808" s="13">
        <v>0</v>
      </c>
      <c r="AC7808" s="13">
        <v>0</v>
      </c>
      <c r="AD7808" s="13">
        <v>0</v>
      </c>
      <c r="AE7808" s="13">
        <v>0</v>
      </c>
      <c r="AF7808" s="13">
        <v>0</v>
      </c>
    </row>
    <row r="7809" spans="1:32" x14ac:dyDescent="0.25">
      <c r="A7809" s="11" t="s">
        <v>2979</v>
      </c>
      <c r="B7809" t="s">
        <v>2980</v>
      </c>
      <c r="C7809" t="s">
        <v>5214</v>
      </c>
      <c r="D7809" t="s">
        <v>5215</v>
      </c>
      <c r="E7809" t="s">
        <v>5212</v>
      </c>
      <c r="F7809" t="s">
        <v>49</v>
      </c>
      <c r="J7809" s="13">
        <v>1530678</v>
      </c>
      <c r="K7809" s="13">
        <v>1441800</v>
      </c>
      <c r="L7809" s="13">
        <v>88878</v>
      </c>
      <c r="M7809" s="13">
        <v>1441800</v>
      </c>
      <c r="N7809" s="13">
        <v>107545</v>
      </c>
      <c r="O7809" s="13">
        <v>103937</v>
      </c>
      <c r="P7809" s="13">
        <v>3608</v>
      </c>
      <c r="T7809" s="13">
        <v>0</v>
      </c>
      <c r="W7809" s="13">
        <v>0</v>
      </c>
      <c r="X7809" s="13">
        <v>0</v>
      </c>
      <c r="Y7809" s="13">
        <v>0</v>
      </c>
      <c r="Z7809" s="13">
        <v>2061576</v>
      </c>
      <c r="AC7809" s="13">
        <v>6702900</v>
      </c>
      <c r="AD7809" s="13">
        <v>307</v>
      </c>
      <c r="AE7809" s="13">
        <v>0</v>
      </c>
      <c r="AF7809" s="13">
        <v>0</v>
      </c>
    </row>
    <row r="7810" spans="1:32" x14ac:dyDescent="0.25">
      <c r="A7810" s="11" t="s">
        <v>2986</v>
      </c>
      <c r="B7810" t="s">
        <v>2987</v>
      </c>
      <c r="C7810" t="s">
        <v>5204</v>
      </c>
      <c r="D7810" t="s">
        <v>5215</v>
      </c>
      <c r="E7810" t="s">
        <v>5205</v>
      </c>
      <c r="F7810" t="s">
        <v>49</v>
      </c>
      <c r="L7810" s="13">
        <v>0</v>
      </c>
      <c r="P7810" s="13">
        <v>0</v>
      </c>
      <c r="T7810" s="13">
        <v>0</v>
      </c>
      <c r="W7810" s="13">
        <v>0</v>
      </c>
    </row>
    <row r="7811" spans="1:32" x14ac:dyDescent="0.25">
      <c r="A7811" s="11" t="s">
        <v>2986</v>
      </c>
      <c r="B7811" t="s">
        <v>2987</v>
      </c>
      <c r="C7811" t="s">
        <v>5204</v>
      </c>
      <c r="D7811" t="s">
        <v>5215</v>
      </c>
      <c r="E7811" t="s">
        <v>5206</v>
      </c>
      <c r="F7811" t="s">
        <v>49</v>
      </c>
      <c r="L7811" s="13">
        <v>0</v>
      </c>
      <c r="P7811" s="13">
        <v>0</v>
      </c>
      <c r="T7811" s="13">
        <v>0</v>
      </c>
      <c r="W7811" s="13">
        <v>0</v>
      </c>
    </row>
    <row r="7812" spans="1:32" x14ac:dyDescent="0.25">
      <c r="A7812" s="11" t="s">
        <v>2986</v>
      </c>
      <c r="B7812" t="s">
        <v>2987</v>
      </c>
      <c r="C7812" t="s">
        <v>5204</v>
      </c>
      <c r="D7812" t="s">
        <v>5215</v>
      </c>
      <c r="E7812" t="s">
        <v>5207</v>
      </c>
      <c r="F7812" t="s">
        <v>49</v>
      </c>
      <c r="L7812" s="13">
        <v>0</v>
      </c>
      <c r="P7812" s="13">
        <v>0</v>
      </c>
      <c r="T7812" s="13">
        <v>0</v>
      </c>
      <c r="W7812" s="13">
        <v>0</v>
      </c>
    </row>
    <row r="7813" spans="1:32" x14ac:dyDescent="0.25">
      <c r="A7813" s="11" t="s">
        <v>2986</v>
      </c>
      <c r="B7813" t="s">
        <v>2987</v>
      </c>
      <c r="C7813" t="s">
        <v>5204</v>
      </c>
      <c r="D7813" t="s">
        <v>5215</v>
      </c>
      <c r="E7813" t="s">
        <v>5208</v>
      </c>
      <c r="F7813" t="s">
        <v>49</v>
      </c>
      <c r="L7813" s="13">
        <v>0</v>
      </c>
      <c r="P7813" s="13">
        <v>0</v>
      </c>
      <c r="T7813" s="13">
        <v>0</v>
      </c>
      <c r="W7813" s="13">
        <v>0</v>
      </c>
    </row>
    <row r="7814" spans="1:32" x14ac:dyDescent="0.25">
      <c r="A7814" s="11" t="s">
        <v>2986</v>
      </c>
      <c r="B7814" t="s">
        <v>2987</v>
      </c>
      <c r="C7814" t="s">
        <v>5204</v>
      </c>
      <c r="D7814" t="s">
        <v>5215</v>
      </c>
      <c r="E7814" t="s">
        <v>5209</v>
      </c>
      <c r="F7814" t="s">
        <v>49</v>
      </c>
      <c r="G7814" s="12">
        <v>500</v>
      </c>
      <c r="H7814" s="12">
        <v>2130</v>
      </c>
      <c r="I7814" s="13">
        <v>4</v>
      </c>
      <c r="J7814" s="13">
        <v>421</v>
      </c>
      <c r="K7814" s="13">
        <v>280</v>
      </c>
      <c r="L7814" s="13">
        <v>141</v>
      </c>
      <c r="N7814" s="13">
        <v>28</v>
      </c>
      <c r="O7814" s="13">
        <v>19</v>
      </c>
      <c r="P7814" s="13">
        <v>9</v>
      </c>
      <c r="T7814" s="13">
        <v>0</v>
      </c>
      <c r="W7814" s="13">
        <v>0</v>
      </c>
      <c r="Z7814" s="13">
        <v>44</v>
      </c>
      <c r="AC7814" s="13">
        <v>240</v>
      </c>
      <c r="AD7814" s="13">
        <v>255</v>
      </c>
    </row>
    <row r="7815" spans="1:32" x14ac:dyDescent="0.25">
      <c r="A7815" s="11" t="s">
        <v>2986</v>
      </c>
      <c r="B7815" t="s">
        <v>2987</v>
      </c>
      <c r="C7815" t="s">
        <v>5204</v>
      </c>
      <c r="D7815" t="s">
        <v>5215</v>
      </c>
      <c r="E7815" t="s">
        <v>5210</v>
      </c>
      <c r="F7815" t="s">
        <v>49</v>
      </c>
      <c r="G7815" s="12">
        <v>500</v>
      </c>
      <c r="H7815" s="12">
        <v>1800</v>
      </c>
      <c r="I7815" s="13">
        <v>3</v>
      </c>
      <c r="J7815" s="13">
        <v>287</v>
      </c>
      <c r="K7815" s="13">
        <v>194</v>
      </c>
      <c r="L7815" s="13">
        <v>93</v>
      </c>
      <c r="N7815" s="13">
        <v>21</v>
      </c>
      <c r="O7815" s="13">
        <v>14</v>
      </c>
      <c r="P7815" s="13">
        <v>7</v>
      </c>
      <c r="T7815" s="13">
        <v>0</v>
      </c>
      <c r="W7815" s="13">
        <v>0</v>
      </c>
      <c r="Z7815" s="13">
        <v>36</v>
      </c>
      <c r="AC7815" s="13">
        <v>187</v>
      </c>
      <c r="AD7815" s="13">
        <v>52</v>
      </c>
    </row>
    <row r="7816" spans="1:32" x14ac:dyDescent="0.25">
      <c r="A7816" s="11" t="s">
        <v>2986</v>
      </c>
      <c r="B7816" t="s">
        <v>2987</v>
      </c>
      <c r="C7816" t="s">
        <v>5204</v>
      </c>
      <c r="D7816" t="s">
        <v>5215</v>
      </c>
      <c r="E7816" t="s">
        <v>5211</v>
      </c>
      <c r="F7816" t="s">
        <v>49</v>
      </c>
      <c r="L7816" s="13">
        <v>0</v>
      </c>
      <c r="P7816" s="13">
        <v>0</v>
      </c>
      <c r="T7816" s="13">
        <v>0</v>
      </c>
      <c r="W7816" s="13">
        <v>0</v>
      </c>
    </row>
    <row r="7817" spans="1:32" x14ac:dyDescent="0.25">
      <c r="A7817" s="11" t="s">
        <v>2986</v>
      </c>
      <c r="B7817" t="s">
        <v>2987</v>
      </c>
      <c r="C7817" t="s">
        <v>5204</v>
      </c>
      <c r="D7817" t="s">
        <v>5215</v>
      </c>
      <c r="E7817" t="s">
        <v>5212</v>
      </c>
      <c r="F7817" t="s">
        <v>49</v>
      </c>
      <c r="J7817" s="13">
        <v>122191</v>
      </c>
      <c r="K7817" s="13">
        <v>81410</v>
      </c>
      <c r="L7817" s="13">
        <v>40781</v>
      </c>
      <c r="N7817" s="13">
        <v>8372</v>
      </c>
      <c r="O7817" s="13">
        <v>5693</v>
      </c>
      <c r="P7817" s="13">
        <v>2679</v>
      </c>
      <c r="T7817" s="13">
        <v>0</v>
      </c>
      <c r="W7817" s="13">
        <v>0</v>
      </c>
      <c r="Z7817" s="13">
        <v>13168</v>
      </c>
      <c r="AA7817" s="13">
        <v>13168</v>
      </c>
      <c r="AC7817" s="13">
        <v>71017</v>
      </c>
      <c r="AD7817" s="13">
        <v>307</v>
      </c>
    </row>
    <row r="7818" spans="1:32" x14ac:dyDescent="0.25">
      <c r="A7818" s="11" t="s">
        <v>2986</v>
      </c>
      <c r="B7818" t="s">
        <v>2987</v>
      </c>
      <c r="C7818" t="s">
        <v>5214</v>
      </c>
      <c r="D7818" t="s">
        <v>5215</v>
      </c>
      <c r="E7818" t="s">
        <v>5205</v>
      </c>
      <c r="F7818" t="s">
        <v>49</v>
      </c>
      <c r="G7818" s="12">
        <v>600</v>
      </c>
      <c r="H7818" s="12">
        <v>900</v>
      </c>
      <c r="I7818" s="13">
        <v>16</v>
      </c>
      <c r="L7818" s="13">
        <v>0</v>
      </c>
      <c r="P7818" s="13">
        <v>0</v>
      </c>
      <c r="T7818" s="13">
        <v>0</v>
      </c>
      <c r="W7818" s="13">
        <v>0</v>
      </c>
    </row>
    <row r="7819" spans="1:32" x14ac:dyDescent="0.25">
      <c r="A7819" s="11" t="s">
        <v>2986</v>
      </c>
      <c r="B7819" t="s">
        <v>2987</v>
      </c>
      <c r="C7819" t="s">
        <v>5214</v>
      </c>
      <c r="D7819" t="s">
        <v>5215</v>
      </c>
      <c r="E7819" t="s">
        <v>5206</v>
      </c>
      <c r="F7819" t="s">
        <v>49</v>
      </c>
      <c r="G7819" s="12">
        <v>900</v>
      </c>
      <c r="H7819" s="12">
        <v>1400</v>
      </c>
      <c r="I7819" s="13">
        <v>16</v>
      </c>
      <c r="L7819" s="13">
        <v>0</v>
      </c>
      <c r="P7819" s="13">
        <v>0</v>
      </c>
      <c r="T7819" s="13">
        <v>0</v>
      </c>
      <c r="W7819" s="13">
        <v>0</v>
      </c>
    </row>
    <row r="7820" spans="1:32" x14ac:dyDescent="0.25">
      <c r="A7820" s="11" t="s">
        <v>2986</v>
      </c>
      <c r="B7820" t="s">
        <v>2987</v>
      </c>
      <c r="C7820" t="s">
        <v>5214</v>
      </c>
      <c r="D7820" t="s">
        <v>5215</v>
      </c>
      <c r="E7820" t="s">
        <v>5207</v>
      </c>
      <c r="F7820" t="s">
        <v>49</v>
      </c>
      <c r="G7820" s="12">
        <v>1400</v>
      </c>
      <c r="H7820" s="12">
        <v>1800</v>
      </c>
      <c r="I7820" s="13">
        <v>16</v>
      </c>
      <c r="L7820" s="13">
        <v>0</v>
      </c>
      <c r="P7820" s="13">
        <v>0</v>
      </c>
      <c r="T7820" s="13">
        <v>0</v>
      </c>
      <c r="W7820" s="13">
        <v>0</v>
      </c>
    </row>
    <row r="7821" spans="1:32" x14ac:dyDescent="0.25">
      <c r="A7821" s="11" t="s">
        <v>2986</v>
      </c>
      <c r="B7821" t="s">
        <v>2987</v>
      </c>
      <c r="C7821" t="s">
        <v>5214</v>
      </c>
      <c r="D7821" t="s">
        <v>5215</v>
      </c>
      <c r="E7821" t="s">
        <v>5208</v>
      </c>
      <c r="F7821" t="s">
        <v>49</v>
      </c>
      <c r="I7821" s="13">
        <v>13</v>
      </c>
      <c r="L7821" s="13">
        <v>0</v>
      </c>
      <c r="P7821" s="13">
        <v>0</v>
      </c>
      <c r="T7821" s="13">
        <v>0</v>
      </c>
      <c r="W7821" s="13">
        <v>0</v>
      </c>
    </row>
    <row r="7822" spans="1:32" x14ac:dyDescent="0.25">
      <c r="A7822" s="11" t="s">
        <v>2986</v>
      </c>
      <c r="B7822" t="s">
        <v>2987</v>
      </c>
      <c r="C7822" t="s">
        <v>5214</v>
      </c>
      <c r="D7822" t="s">
        <v>5215</v>
      </c>
      <c r="E7822" t="s">
        <v>5209</v>
      </c>
      <c r="F7822" t="s">
        <v>49</v>
      </c>
      <c r="G7822" s="12">
        <v>500</v>
      </c>
      <c r="H7822" s="12">
        <v>2130</v>
      </c>
      <c r="I7822" s="13">
        <v>16</v>
      </c>
      <c r="J7822" s="13">
        <v>2519</v>
      </c>
      <c r="K7822" s="13">
        <v>2519</v>
      </c>
      <c r="L7822" s="13">
        <v>0</v>
      </c>
      <c r="M7822" s="13">
        <v>2526</v>
      </c>
      <c r="N7822" s="13">
        <v>180</v>
      </c>
      <c r="O7822" s="13">
        <v>180</v>
      </c>
      <c r="P7822" s="13">
        <v>0</v>
      </c>
      <c r="T7822" s="13">
        <v>0</v>
      </c>
      <c r="W7822" s="13">
        <v>0</v>
      </c>
      <c r="Z7822" s="13">
        <v>2446</v>
      </c>
      <c r="AC7822" s="13">
        <v>2944</v>
      </c>
      <c r="AD7822" s="13">
        <v>255</v>
      </c>
    </row>
    <row r="7823" spans="1:32" x14ac:dyDescent="0.25">
      <c r="A7823" s="11" t="s">
        <v>2986</v>
      </c>
      <c r="B7823" t="s">
        <v>2987</v>
      </c>
      <c r="C7823" t="s">
        <v>5214</v>
      </c>
      <c r="D7823" t="s">
        <v>5215</v>
      </c>
      <c r="E7823" t="s">
        <v>5210</v>
      </c>
      <c r="F7823" t="s">
        <v>49</v>
      </c>
      <c r="G7823" s="12">
        <v>800</v>
      </c>
      <c r="H7823" s="12">
        <v>1800</v>
      </c>
      <c r="I7823" s="13">
        <v>14</v>
      </c>
      <c r="J7823" s="13">
        <v>1383</v>
      </c>
      <c r="K7823" s="13">
        <v>1383</v>
      </c>
      <c r="L7823" s="13">
        <v>0</v>
      </c>
      <c r="M7823" s="13">
        <v>1395</v>
      </c>
      <c r="N7823" s="13">
        <v>95</v>
      </c>
      <c r="O7823" s="13">
        <v>95</v>
      </c>
      <c r="P7823" s="13">
        <v>0</v>
      </c>
      <c r="T7823" s="13">
        <v>0</v>
      </c>
      <c r="W7823" s="13">
        <v>0</v>
      </c>
      <c r="Z7823" s="13">
        <v>1050</v>
      </c>
      <c r="AC7823" s="13">
        <v>1327</v>
      </c>
      <c r="AD7823" s="13">
        <v>52</v>
      </c>
    </row>
    <row r="7824" spans="1:32" x14ac:dyDescent="0.25">
      <c r="A7824" s="11" t="s">
        <v>2986</v>
      </c>
      <c r="B7824" t="s">
        <v>2987</v>
      </c>
      <c r="C7824" t="s">
        <v>5214</v>
      </c>
      <c r="D7824" t="s">
        <v>5215</v>
      </c>
      <c r="E7824" t="s">
        <v>5211</v>
      </c>
      <c r="F7824" t="s">
        <v>49</v>
      </c>
      <c r="L7824" s="13">
        <v>0</v>
      </c>
      <c r="P7824" s="13">
        <v>0</v>
      </c>
      <c r="T7824" s="13">
        <v>0</v>
      </c>
      <c r="W7824" s="13">
        <v>0</v>
      </c>
    </row>
    <row r="7825" spans="1:30" x14ac:dyDescent="0.25">
      <c r="A7825" s="11" t="s">
        <v>2986</v>
      </c>
      <c r="B7825" t="s">
        <v>2987</v>
      </c>
      <c r="C7825" t="s">
        <v>5214</v>
      </c>
      <c r="D7825" t="s">
        <v>5215</v>
      </c>
      <c r="E7825" t="s">
        <v>5212</v>
      </c>
      <c r="F7825" t="s">
        <v>49</v>
      </c>
      <c r="J7825" s="13">
        <v>714286</v>
      </c>
      <c r="K7825" s="13">
        <v>714286</v>
      </c>
      <c r="L7825" s="13">
        <v>0</v>
      </c>
      <c r="M7825" s="13">
        <v>716791</v>
      </c>
      <c r="N7825" s="13">
        <v>50935</v>
      </c>
      <c r="O7825" s="13">
        <v>50935</v>
      </c>
      <c r="P7825" s="13">
        <v>0</v>
      </c>
      <c r="T7825" s="13">
        <v>0</v>
      </c>
      <c r="W7825" s="13">
        <v>0</v>
      </c>
      <c r="Z7825" s="13">
        <v>680351</v>
      </c>
      <c r="AC7825" s="13">
        <v>819724</v>
      </c>
      <c r="AD7825" s="13">
        <v>307</v>
      </c>
    </row>
    <row r="7826" spans="1:30" x14ac:dyDescent="0.25">
      <c r="A7826" s="11" t="s">
        <v>2993</v>
      </c>
      <c r="B7826" t="s">
        <v>2994</v>
      </c>
      <c r="C7826" t="s">
        <v>5204</v>
      </c>
      <c r="D7826" t="s">
        <v>5215</v>
      </c>
      <c r="E7826" t="s">
        <v>5205</v>
      </c>
      <c r="F7826" t="s">
        <v>49</v>
      </c>
      <c r="L7826" s="13">
        <v>0</v>
      </c>
      <c r="P7826" s="13">
        <v>0</v>
      </c>
      <c r="T7826" s="13">
        <v>0</v>
      </c>
      <c r="W7826" s="13">
        <v>0</v>
      </c>
    </row>
    <row r="7827" spans="1:30" x14ac:dyDescent="0.25">
      <c r="A7827" s="11" t="s">
        <v>2993</v>
      </c>
      <c r="B7827" t="s">
        <v>2994</v>
      </c>
      <c r="C7827" t="s">
        <v>5204</v>
      </c>
      <c r="D7827" t="s">
        <v>5215</v>
      </c>
      <c r="E7827" t="s">
        <v>5206</v>
      </c>
      <c r="F7827" t="s">
        <v>49</v>
      </c>
      <c r="L7827" s="13">
        <v>0</v>
      </c>
      <c r="P7827" s="13">
        <v>0</v>
      </c>
      <c r="T7827" s="13">
        <v>0</v>
      </c>
      <c r="W7827" s="13">
        <v>0</v>
      </c>
    </row>
    <row r="7828" spans="1:30" x14ac:dyDescent="0.25">
      <c r="A7828" s="11" t="s">
        <v>2993</v>
      </c>
      <c r="B7828" t="s">
        <v>2994</v>
      </c>
      <c r="C7828" t="s">
        <v>5204</v>
      </c>
      <c r="D7828" t="s">
        <v>5215</v>
      </c>
      <c r="E7828" t="s">
        <v>5207</v>
      </c>
      <c r="F7828" t="s">
        <v>49</v>
      </c>
      <c r="L7828" s="13">
        <v>0</v>
      </c>
      <c r="P7828" s="13">
        <v>0</v>
      </c>
      <c r="T7828" s="13">
        <v>0</v>
      </c>
      <c r="W7828" s="13">
        <v>0</v>
      </c>
    </row>
    <row r="7829" spans="1:30" x14ac:dyDescent="0.25">
      <c r="A7829" s="11" t="s">
        <v>2993</v>
      </c>
      <c r="B7829" t="s">
        <v>2994</v>
      </c>
      <c r="C7829" t="s">
        <v>5204</v>
      </c>
      <c r="D7829" t="s">
        <v>5215</v>
      </c>
      <c r="E7829" t="s">
        <v>5208</v>
      </c>
      <c r="F7829" t="s">
        <v>49</v>
      </c>
      <c r="L7829" s="13">
        <v>0</v>
      </c>
      <c r="P7829" s="13">
        <v>0</v>
      </c>
      <c r="T7829" s="13">
        <v>0</v>
      </c>
      <c r="W7829" s="13">
        <v>0</v>
      </c>
    </row>
    <row r="7830" spans="1:30" x14ac:dyDescent="0.25">
      <c r="A7830" s="11" t="s">
        <v>2993</v>
      </c>
      <c r="B7830" t="s">
        <v>2994</v>
      </c>
      <c r="C7830" t="s">
        <v>5204</v>
      </c>
      <c r="D7830" t="s">
        <v>5215</v>
      </c>
      <c r="E7830" t="s">
        <v>5209</v>
      </c>
      <c r="F7830" t="s">
        <v>49</v>
      </c>
      <c r="G7830" s="12">
        <v>600</v>
      </c>
      <c r="H7830" s="12">
        <v>100</v>
      </c>
      <c r="I7830" s="13">
        <v>12</v>
      </c>
      <c r="J7830" s="13">
        <v>1166</v>
      </c>
      <c r="K7830" s="13">
        <v>998</v>
      </c>
      <c r="L7830" s="13">
        <v>168</v>
      </c>
      <c r="N7830" s="13">
        <v>79</v>
      </c>
      <c r="O7830" s="13">
        <v>73</v>
      </c>
      <c r="P7830" s="13">
        <v>6</v>
      </c>
      <c r="T7830" s="13">
        <v>0</v>
      </c>
      <c r="W7830" s="13">
        <v>0</v>
      </c>
      <c r="Z7830" s="13">
        <v>185</v>
      </c>
      <c r="AC7830" s="13">
        <v>913</v>
      </c>
      <c r="AD7830" s="13">
        <v>255</v>
      </c>
    </row>
    <row r="7831" spans="1:30" x14ac:dyDescent="0.25">
      <c r="A7831" s="11" t="s">
        <v>2993</v>
      </c>
      <c r="B7831" t="s">
        <v>2994</v>
      </c>
      <c r="C7831" t="s">
        <v>5204</v>
      </c>
      <c r="D7831" t="s">
        <v>5215</v>
      </c>
      <c r="E7831" t="s">
        <v>5210</v>
      </c>
      <c r="F7831" t="s">
        <v>49</v>
      </c>
      <c r="G7831" s="12">
        <v>630</v>
      </c>
      <c r="H7831" s="12">
        <v>100</v>
      </c>
      <c r="I7831" s="13">
        <v>4</v>
      </c>
      <c r="J7831" s="13">
        <v>422</v>
      </c>
      <c r="K7831" s="13">
        <v>335</v>
      </c>
      <c r="L7831" s="13">
        <v>87</v>
      </c>
      <c r="N7831" s="13">
        <v>25</v>
      </c>
      <c r="O7831" s="13">
        <v>23</v>
      </c>
      <c r="P7831" s="13">
        <v>2</v>
      </c>
      <c r="T7831" s="13">
        <v>0</v>
      </c>
      <c r="W7831" s="13">
        <v>0</v>
      </c>
      <c r="Z7831" s="13">
        <v>58</v>
      </c>
      <c r="AC7831" s="13">
        <v>364</v>
      </c>
      <c r="AD7831" s="13">
        <v>53</v>
      </c>
    </row>
    <row r="7832" spans="1:30" x14ac:dyDescent="0.25">
      <c r="A7832" s="11" t="s">
        <v>2993</v>
      </c>
      <c r="B7832" t="s">
        <v>2994</v>
      </c>
      <c r="C7832" t="s">
        <v>5204</v>
      </c>
      <c r="D7832" t="s">
        <v>5215</v>
      </c>
      <c r="E7832" t="s">
        <v>5211</v>
      </c>
      <c r="F7832" t="s">
        <v>49</v>
      </c>
      <c r="L7832" s="13">
        <v>0</v>
      </c>
      <c r="P7832" s="13">
        <v>0</v>
      </c>
      <c r="T7832" s="13">
        <v>0</v>
      </c>
      <c r="W7832" s="13">
        <v>0</v>
      </c>
    </row>
    <row r="7833" spans="1:30" x14ac:dyDescent="0.25">
      <c r="A7833" s="11" t="s">
        <v>2993</v>
      </c>
      <c r="B7833" t="s">
        <v>2994</v>
      </c>
      <c r="C7833" t="s">
        <v>5204</v>
      </c>
      <c r="D7833" t="s">
        <v>5215</v>
      </c>
      <c r="E7833" t="s">
        <v>5212</v>
      </c>
      <c r="F7833" t="s">
        <v>49</v>
      </c>
      <c r="J7833" s="13">
        <v>319696</v>
      </c>
      <c r="K7833" s="13">
        <v>272245</v>
      </c>
      <c r="L7833" s="13">
        <v>47451</v>
      </c>
      <c r="N7833" s="13">
        <v>21470</v>
      </c>
      <c r="O7833" s="13">
        <v>19834</v>
      </c>
      <c r="P7833" s="13">
        <v>1636</v>
      </c>
      <c r="T7833" s="13">
        <v>0</v>
      </c>
      <c r="W7833" s="13">
        <v>0</v>
      </c>
      <c r="Z7833" s="13">
        <v>50249</v>
      </c>
      <c r="AA7833" s="13">
        <v>50249</v>
      </c>
      <c r="AC7833" s="13">
        <v>250107</v>
      </c>
      <c r="AD7833" s="13">
        <v>308</v>
      </c>
    </row>
    <row r="7834" spans="1:30" x14ac:dyDescent="0.25">
      <c r="A7834" s="11" t="s">
        <v>2993</v>
      </c>
      <c r="B7834" t="s">
        <v>2994</v>
      </c>
      <c r="C7834" t="s">
        <v>5214</v>
      </c>
      <c r="D7834" t="s">
        <v>5215</v>
      </c>
      <c r="E7834" t="s">
        <v>5205</v>
      </c>
      <c r="F7834" t="s">
        <v>49</v>
      </c>
      <c r="G7834" s="12">
        <v>605</v>
      </c>
      <c r="I7834" s="13">
        <v>23</v>
      </c>
      <c r="L7834" s="13">
        <v>0</v>
      </c>
      <c r="P7834" s="13">
        <v>0</v>
      </c>
      <c r="T7834" s="13">
        <v>0</v>
      </c>
      <c r="W7834" s="13">
        <v>0</v>
      </c>
    </row>
    <row r="7835" spans="1:30" x14ac:dyDescent="0.25">
      <c r="A7835" s="11" t="s">
        <v>2993</v>
      </c>
      <c r="B7835" t="s">
        <v>2994</v>
      </c>
      <c r="C7835" t="s">
        <v>5214</v>
      </c>
      <c r="D7835" t="s">
        <v>5215</v>
      </c>
      <c r="E7835" t="s">
        <v>5206</v>
      </c>
      <c r="F7835" t="s">
        <v>49</v>
      </c>
      <c r="I7835" s="13">
        <v>23</v>
      </c>
      <c r="L7835" s="13">
        <v>0</v>
      </c>
      <c r="P7835" s="13">
        <v>0</v>
      </c>
      <c r="T7835" s="13">
        <v>0</v>
      </c>
      <c r="W7835" s="13">
        <v>0</v>
      </c>
    </row>
    <row r="7836" spans="1:30" x14ac:dyDescent="0.25">
      <c r="A7836" s="11" t="s">
        <v>2993</v>
      </c>
      <c r="B7836" t="s">
        <v>2994</v>
      </c>
      <c r="C7836" t="s">
        <v>5214</v>
      </c>
      <c r="D7836" t="s">
        <v>5215</v>
      </c>
      <c r="E7836" t="s">
        <v>5207</v>
      </c>
      <c r="F7836" t="s">
        <v>49</v>
      </c>
      <c r="H7836" s="12">
        <v>225</v>
      </c>
      <c r="I7836" s="13">
        <v>23</v>
      </c>
      <c r="L7836" s="13">
        <v>0</v>
      </c>
      <c r="P7836" s="13">
        <v>0</v>
      </c>
      <c r="T7836" s="13">
        <v>0</v>
      </c>
      <c r="W7836" s="13">
        <v>0</v>
      </c>
    </row>
    <row r="7837" spans="1:30" x14ac:dyDescent="0.25">
      <c r="A7837" s="11" t="s">
        <v>2993</v>
      </c>
      <c r="B7837" t="s">
        <v>2994</v>
      </c>
      <c r="C7837" t="s">
        <v>5214</v>
      </c>
      <c r="D7837" t="s">
        <v>5215</v>
      </c>
      <c r="E7837" t="s">
        <v>5208</v>
      </c>
      <c r="F7837" t="s">
        <v>49</v>
      </c>
      <c r="L7837" s="13">
        <v>0</v>
      </c>
      <c r="P7837" s="13">
        <v>0</v>
      </c>
      <c r="T7837" s="13">
        <v>0</v>
      </c>
      <c r="W7837" s="13">
        <v>0</v>
      </c>
    </row>
    <row r="7838" spans="1:30" x14ac:dyDescent="0.25">
      <c r="A7838" s="11" t="s">
        <v>2993</v>
      </c>
      <c r="B7838" t="s">
        <v>2994</v>
      </c>
      <c r="C7838" t="s">
        <v>5214</v>
      </c>
      <c r="D7838" t="s">
        <v>5215</v>
      </c>
      <c r="E7838" t="s">
        <v>5209</v>
      </c>
      <c r="F7838" t="s">
        <v>49</v>
      </c>
      <c r="G7838" s="12">
        <v>605</v>
      </c>
      <c r="H7838" s="12">
        <v>100</v>
      </c>
      <c r="I7838" s="13">
        <v>23</v>
      </c>
      <c r="J7838" s="13">
        <v>4508</v>
      </c>
      <c r="K7838" s="13">
        <v>4364</v>
      </c>
      <c r="L7838" s="13">
        <v>144</v>
      </c>
      <c r="M7838" s="13">
        <v>4348</v>
      </c>
      <c r="N7838" s="13">
        <v>309</v>
      </c>
      <c r="O7838" s="13">
        <v>302</v>
      </c>
      <c r="P7838" s="13">
        <v>7</v>
      </c>
      <c r="T7838" s="13">
        <v>0</v>
      </c>
      <c r="W7838" s="13">
        <v>0</v>
      </c>
      <c r="Z7838" s="13">
        <v>7032</v>
      </c>
      <c r="AC7838" s="13">
        <v>21798</v>
      </c>
      <c r="AD7838" s="13">
        <v>255</v>
      </c>
    </row>
    <row r="7839" spans="1:30" x14ac:dyDescent="0.25">
      <c r="A7839" s="11" t="s">
        <v>2993</v>
      </c>
      <c r="B7839" t="s">
        <v>2994</v>
      </c>
      <c r="C7839" t="s">
        <v>5214</v>
      </c>
      <c r="D7839" t="s">
        <v>5215</v>
      </c>
      <c r="E7839" t="s">
        <v>5210</v>
      </c>
      <c r="F7839" t="s">
        <v>49</v>
      </c>
      <c r="G7839" s="12">
        <v>630</v>
      </c>
      <c r="H7839" s="12">
        <v>225</v>
      </c>
      <c r="I7839" s="13">
        <v>18</v>
      </c>
      <c r="J7839" s="13">
        <v>3951</v>
      </c>
      <c r="K7839" s="13">
        <v>3825</v>
      </c>
      <c r="L7839" s="13">
        <v>126</v>
      </c>
      <c r="M7839" s="13">
        <v>3813</v>
      </c>
      <c r="N7839" s="13">
        <v>271</v>
      </c>
      <c r="O7839" s="13">
        <v>264</v>
      </c>
      <c r="P7839" s="13">
        <v>7</v>
      </c>
      <c r="T7839" s="13">
        <v>0</v>
      </c>
      <c r="W7839" s="13">
        <v>0</v>
      </c>
      <c r="Z7839" s="13">
        <v>4506</v>
      </c>
      <c r="AC7839" s="13">
        <v>13968</v>
      </c>
      <c r="AD7839" s="13">
        <v>53</v>
      </c>
    </row>
    <row r="7840" spans="1:30" x14ac:dyDescent="0.25">
      <c r="A7840" s="11" t="s">
        <v>2993</v>
      </c>
      <c r="B7840" t="s">
        <v>2994</v>
      </c>
      <c r="C7840" t="s">
        <v>5214</v>
      </c>
      <c r="D7840" t="s">
        <v>5215</v>
      </c>
      <c r="E7840" t="s">
        <v>5211</v>
      </c>
      <c r="F7840" t="s">
        <v>49</v>
      </c>
      <c r="G7840" s="12">
        <v>1900</v>
      </c>
      <c r="H7840" s="12">
        <v>100</v>
      </c>
      <c r="I7840" s="13">
        <v>3</v>
      </c>
      <c r="J7840" s="13">
        <v>227</v>
      </c>
      <c r="K7840" s="13">
        <v>208</v>
      </c>
      <c r="L7840" s="13">
        <v>19</v>
      </c>
      <c r="M7840" s="13">
        <v>208</v>
      </c>
      <c r="N7840" s="13">
        <v>16</v>
      </c>
      <c r="O7840" s="13">
        <v>15</v>
      </c>
      <c r="P7840" s="13">
        <v>1</v>
      </c>
      <c r="T7840" s="13">
        <v>0</v>
      </c>
      <c r="W7840" s="13">
        <v>0</v>
      </c>
      <c r="Z7840" s="13">
        <v>86</v>
      </c>
      <c r="AC7840" s="13">
        <v>267</v>
      </c>
      <c r="AD7840" s="13">
        <v>20</v>
      </c>
    </row>
    <row r="7841" spans="1:30" x14ac:dyDescent="0.25">
      <c r="A7841" s="11" t="s">
        <v>2993</v>
      </c>
      <c r="B7841" t="s">
        <v>2994</v>
      </c>
      <c r="C7841" t="s">
        <v>5214</v>
      </c>
      <c r="D7841" t="s">
        <v>5215</v>
      </c>
      <c r="E7841" t="s">
        <v>5212</v>
      </c>
      <c r="F7841" t="s">
        <v>49</v>
      </c>
      <c r="J7841" s="13">
        <v>1363483</v>
      </c>
      <c r="K7841" s="13">
        <v>1319705</v>
      </c>
      <c r="L7841" s="13">
        <v>43778</v>
      </c>
      <c r="M7841" s="13">
        <v>1314989</v>
      </c>
      <c r="N7841" s="13">
        <v>93478</v>
      </c>
      <c r="O7841" s="13">
        <v>91302</v>
      </c>
      <c r="P7841" s="13">
        <v>2176</v>
      </c>
      <c r="T7841" s="13">
        <v>0</v>
      </c>
      <c r="W7841" s="13">
        <v>0</v>
      </c>
      <c r="Z7841" s="13">
        <v>2033698</v>
      </c>
      <c r="AC7841" s="13">
        <v>6304134</v>
      </c>
      <c r="AD7841" s="13">
        <v>328</v>
      </c>
    </row>
    <row r="7842" spans="1:30" x14ac:dyDescent="0.25">
      <c r="A7842" s="11" t="s">
        <v>3002</v>
      </c>
      <c r="B7842" t="s">
        <v>3003</v>
      </c>
      <c r="C7842" t="s">
        <v>5204</v>
      </c>
      <c r="D7842" t="s">
        <v>4287</v>
      </c>
      <c r="E7842" t="s">
        <v>5205</v>
      </c>
      <c r="F7842" t="s">
        <v>49</v>
      </c>
      <c r="L7842" s="13">
        <v>0</v>
      </c>
      <c r="P7842" s="13">
        <v>0</v>
      </c>
      <c r="T7842" s="13">
        <v>0</v>
      </c>
      <c r="W7842" s="13">
        <v>0</v>
      </c>
    </row>
    <row r="7843" spans="1:30" x14ac:dyDescent="0.25">
      <c r="A7843" s="11" t="s">
        <v>3002</v>
      </c>
      <c r="B7843" t="s">
        <v>3003</v>
      </c>
      <c r="C7843" t="s">
        <v>5204</v>
      </c>
      <c r="D7843" t="s">
        <v>4287</v>
      </c>
      <c r="E7843" t="s">
        <v>5206</v>
      </c>
      <c r="F7843" t="s">
        <v>49</v>
      </c>
      <c r="L7843" s="13">
        <v>0</v>
      </c>
      <c r="P7843" s="13">
        <v>0</v>
      </c>
      <c r="T7843" s="13">
        <v>0</v>
      </c>
      <c r="W7843" s="13">
        <v>0</v>
      </c>
    </row>
    <row r="7844" spans="1:30" x14ac:dyDescent="0.25">
      <c r="A7844" s="11" t="s">
        <v>3002</v>
      </c>
      <c r="B7844" t="s">
        <v>3003</v>
      </c>
      <c r="C7844" t="s">
        <v>5204</v>
      </c>
      <c r="D7844" t="s">
        <v>4287</v>
      </c>
      <c r="E7844" t="s">
        <v>5207</v>
      </c>
      <c r="F7844" t="s">
        <v>49</v>
      </c>
      <c r="L7844" s="13">
        <v>0</v>
      </c>
      <c r="P7844" s="13">
        <v>0</v>
      </c>
      <c r="T7844" s="13">
        <v>0</v>
      </c>
      <c r="W7844" s="13">
        <v>0</v>
      </c>
    </row>
    <row r="7845" spans="1:30" x14ac:dyDescent="0.25">
      <c r="A7845" s="11" t="s">
        <v>3002</v>
      </c>
      <c r="B7845" t="s">
        <v>3003</v>
      </c>
      <c r="C7845" t="s">
        <v>5204</v>
      </c>
      <c r="D7845" t="s">
        <v>4287</v>
      </c>
      <c r="E7845" t="s">
        <v>5208</v>
      </c>
      <c r="F7845" t="s">
        <v>49</v>
      </c>
      <c r="L7845" s="13">
        <v>0</v>
      </c>
      <c r="P7845" s="13">
        <v>0</v>
      </c>
      <c r="T7845" s="13">
        <v>0</v>
      </c>
      <c r="W7845" s="13">
        <v>0</v>
      </c>
    </row>
    <row r="7846" spans="1:30" x14ac:dyDescent="0.25">
      <c r="A7846" s="11" t="s">
        <v>3002</v>
      </c>
      <c r="B7846" t="s">
        <v>3003</v>
      </c>
      <c r="C7846" t="s">
        <v>5204</v>
      </c>
      <c r="D7846" t="s">
        <v>4287</v>
      </c>
      <c r="E7846" t="s">
        <v>5209</v>
      </c>
      <c r="F7846" t="s">
        <v>49</v>
      </c>
      <c r="G7846" s="12">
        <v>400</v>
      </c>
      <c r="H7846" s="12">
        <v>2400</v>
      </c>
      <c r="I7846" s="13">
        <v>62</v>
      </c>
      <c r="J7846" s="13">
        <v>11776</v>
      </c>
      <c r="K7846" s="13">
        <v>9759</v>
      </c>
      <c r="L7846" s="13">
        <v>2017</v>
      </c>
      <c r="N7846" s="13">
        <v>654</v>
      </c>
      <c r="O7846" s="13">
        <v>580</v>
      </c>
      <c r="P7846" s="13">
        <v>74</v>
      </c>
      <c r="T7846" s="13">
        <v>0</v>
      </c>
      <c r="W7846" s="13">
        <v>0</v>
      </c>
      <c r="Z7846" s="13">
        <v>936</v>
      </c>
      <c r="AC7846" s="13">
        <v>11565</v>
      </c>
      <c r="AD7846" s="13">
        <v>255</v>
      </c>
    </row>
    <row r="7847" spans="1:30" x14ac:dyDescent="0.25">
      <c r="A7847" s="11" t="s">
        <v>3002</v>
      </c>
      <c r="B7847" t="s">
        <v>3003</v>
      </c>
      <c r="C7847" t="s">
        <v>5204</v>
      </c>
      <c r="D7847" t="s">
        <v>4287</v>
      </c>
      <c r="E7847" t="s">
        <v>5210</v>
      </c>
      <c r="F7847" t="s">
        <v>49</v>
      </c>
      <c r="G7847" s="12">
        <v>500</v>
      </c>
      <c r="H7847" s="12">
        <v>2400</v>
      </c>
      <c r="I7847" s="13">
        <v>20</v>
      </c>
      <c r="J7847" s="13">
        <v>4132</v>
      </c>
      <c r="K7847" s="13">
        <v>3484</v>
      </c>
      <c r="L7847" s="13">
        <v>648</v>
      </c>
      <c r="N7847" s="13">
        <v>223</v>
      </c>
      <c r="O7847" s="13">
        <v>199</v>
      </c>
      <c r="P7847" s="13">
        <v>24</v>
      </c>
      <c r="T7847" s="13">
        <v>0</v>
      </c>
      <c r="W7847" s="13">
        <v>0</v>
      </c>
      <c r="Z7847" s="13">
        <v>263</v>
      </c>
      <c r="AC7847" s="13">
        <v>2943</v>
      </c>
      <c r="AD7847" s="13">
        <v>53</v>
      </c>
    </row>
    <row r="7848" spans="1:30" x14ac:dyDescent="0.25">
      <c r="A7848" s="11" t="s">
        <v>3002</v>
      </c>
      <c r="B7848" t="s">
        <v>3003</v>
      </c>
      <c r="C7848" t="s">
        <v>5204</v>
      </c>
      <c r="D7848" t="s">
        <v>4287</v>
      </c>
      <c r="E7848" t="s">
        <v>5211</v>
      </c>
      <c r="F7848" t="s">
        <v>49</v>
      </c>
      <c r="G7848" s="12">
        <v>600</v>
      </c>
      <c r="H7848" s="12">
        <v>2200</v>
      </c>
      <c r="I7848" s="13">
        <v>18</v>
      </c>
      <c r="J7848" s="13">
        <v>3643</v>
      </c>
      <c r="K7848" s="13">
        <v>3105</v>
      </c>
      <c r="L7848" s="13">
        <v>538</v>
      </c>
      <c r="N7848" s="13">
        <v>216</v>
      </c>
      <c r="O7848" s="13">
        <v>195</v>
      </c>
      <c r="P7848" s="13">
        <v>21</v>
      </c>
      <c r="T7848" s="13">
        <v>0</v>
      </c>
      <c r="W7848" s="13">
        <v>0</v>
      </c>
      <c r="Z7848" s="13">
        <v>243</v>
      </c>
      <c r="AC7848" s="13">
        <v>2597</v>
      </c>
      <c r="AD7848" s="13">
        <v>58</v>
      </c>
    </row>
    <row r="7849" spans="1:30" x14ac:dyDescent="0.25">
      <c r="A7849" s="11" t="s">
        <v>3002</v>
      </c>
      <c r="B7849" t="s">
        <v>3003</v>
      </c>
      <c r="C7849" t="s">
        <v>5204</v>
      </c>
      <c r="D7849" t="s">
        <v>4287</v>
      </c>
      <c r="E7849" t="s">
        <v>5212</v>
      </c>
      <c r="F7849" t="s">
        <v>49</v>
      </c>
      <c r="J7849" s="13">
        <v>3433276</v>
      </c>
      <c r="K7849" s="13">
        <v>2853330</v>
      </c>
      <c r="L7849" s="13">
        <v>579946</v>
      </c>
      <c r="N7849" s="13">
        <v>190650</v>
      </c>
      <c r="O7849" s="13">
        <v>169351</v>
      </c>
      <c r="P7849" s="13">
        <v>21299</v>
      </c>
      <c r="T7849" s="13">
        <v>0</v>
      </c>
      <c r="W7849" s="13">
        <v>0</v>
      </c>
      <c r="Z7849" s="13">
        <v>266685</v>
      </c>
      <c r="AA7849" s="13">
        <v>266685</v>
      </c>
      <c r="AC7849" s="13">
        <v>3255602</v>
      </c>
      <c r="AD7849" s="13">
        <v>366</v>
      </c>
    </row>
    <row r="7850" spans="1:30" x14ac:dyDescent="0.25">
      <c r="A7850" s="11" t="s">
        <v>3002</v>
      </c>
      <c r="B7850" t="s">
        <v>3003</v>
      </c>
      <c r="C7850" t="s">
        <v>5214</v>
      </c>
      <c r="D7850" t="s">
        <v>5215</v>
      </c>
      <c r="E7850" t="s">
        <v>5205</v>
      </c>
      <c r="F7850" t="s">
        <v>49</v>
      </c>
      <c r="G7850" s="12">
        <v>600</v>
      </c>
      <c r="H7850" s="12">
        <v>900</v>
      </c>
      <c r="I7850" s="13">
        <v>114</v>
      </c>
      <c r="L7850" s="13">
        <v>0</v>
      </c>
      <c r="P7850" s="13">
        <v>0</v>
      </c>
      <c r="T7850" s="13">
        <v>0</v>
      </c>
      <c r="W7850" s="13">
        <v>0</v>
      </c>
    </row>
    <row r="7851" spans="1:30" x14ac:dyDescent="0.25">
      <c r="A7851" s="11" t="s">
        <v>3002</v>
      </c>
      <c r="B7851" t="s">
        <v>3003</v>
      </c>
      <c r="C7851" t="s">
        <v>5214</v>
      </c>
      <c r="D7851" t="s">
        <v>5215</v>
      </c>
      <c r="E7851" t="s">
        <v>5206</v>
      </c>
      <c r="F7851" t="s">
        <v>49</v>
      </c>
      <c r="G7851" s="12">
        <v>900</v>
      </c>
      <c r="H7851" s="12">
        <v>1500</v>
      </c>
      <c r="I7851" s="13">
        <v>81</v>
      </c>
      <c r="L7851" s="13">
        <v>0</v>
      </c>
      <c r="P7851" s="13">
        <v>0</v>
      </c>
      <c r="T7851" s="13">
        <v>0</v>
      </c>
      <c r="W7851" s="13">
        <v>0</v>
      </c>
    </row>
    <row r="7852" spans="1:30" x14ac:dyDescent="0.25">
      <c r="A7852" s="11" t="s">
        <v>3002</v>
      </c>
      <c r="B7852" t="s">
        <v>3003</v>
      </c>
      <c r="C7852" t="s">
        <v>5214</v>
      </c>
      <c r="D7852" t="s">
        <v>5215</v>
      </c>
      <c r="E7852" t="s">
        <v>5207</v>
      </c>
      <c r="F7852" t="s">
        <v>49</v>
      </c>
      <c r="G7852" s="12">
        <v>1500</v>
      </c>
      <c r="H7852" s="12">
        <v>1800</v>
      </c>
      <c r="I7852" s="13">
        <v>120</v>
      </c>
      <c r="L7852" s="13">
        <v>0</v>
      </c>
      <c r="P7852" s="13">
        <v>0</v>
      </c>
      <c r="T7852" s="13">
        <v>0</v>
      </c>
      <c r="W7852" s="13">
        <v>0</v>
      </c>
    </row>
    <row r="7853" spans="1:30" x14ac:dyDescent="0.25">
      <c r="A7853" s="11" t="s">
        <v>3002</v>
      </c>
      <c r="B7853" t="s">
        <v>3003</v>
      </c>
      <c r="C7853" t="s">
        <v>5214</v>
      </c>
      <c r="D7853" t="s">
        <v>5215</v>
      </c>
      <c r="E7853" t="s">
        <v>5208</v>
      </c>
      <c r="F7853" t="s">
        <v>49</v>
      </c>
      <c r="I7853" s="13">
        <v>70</v>
      </c>
      <c r="L7853" s="13">
        <v>0</v>
      </c>
      <c r="P7853" s="13">
        <v>0</v>
      </c>
      <c r="T7853" s="13">
        <v>0</v>
      </c>
      <c r="W7853" s="13">
        <v>0</v>
      </c>
    </row>
    <row r="7854" spans="1:30" x14ac:dyDescent="0.25">
      <c r="A7854" s="11" t="s">
        <v>3002</v>
      </c>
      <c r="B7854" t="s">
        <v>3003</v>
      </c>
      <c r="C7854" t="s">
        <v>5214</v>
      </c>
      <c r="D7854" t="s">
        <v>5215</v>
      </c>
      <c r="E7854" t="s">
        <v>5209</v>
      </c>
      <c r="F7854" t="s">
        <v>49</v>
      </c>
      <c r="G7854" s="12">
        <v>417</v>
      </c>
      <c r="H7854" s="12">
        <v>37</v>
      </c>
      <c r="I7854" s="13">
        <v>120</v>
      </c>
      <c r="J7854" s="13">
        <v>22808</v>
      </c>
      <c r="K7854" s="13">
        <v>19950</v>
      </c>
      <c r="L7854" s="13">
        <v>2858</v>
      </c>
      <c r="M7854" s="13">
        <v>19973</v>
      </c>
      <c r="N7854" s="13">
        <v>1547</v>
      </c>
      <c r="O7854" s="13">
        <v>1435</v>
      </c>
      <c r="P7854" s="13">
        <v>112</v>
      </c>
      <c r="T7854" s="13">
        <v>0</v>
      </c>
      <c r="W7854" s="13">
        <v>0</v>
      </c>
      <c r="Z7854" s="13">
        <v>33583</v>
      </c>
      <c r="AC7854" s="13">
        <v>129280</v>
      </c>
      <c r="AD7854" s="13">
        <v>255</v>
      </c>
    </row>
    <row r="7855" spans="1:30" x14ac:dyDescent="0.25">
      <c r="A7855" s="11" t="s">
        <v>3002</v>
      </c>
      <c r="B7855" t="s">
        <v>3003</v>
      </c>
      <c r="C7855" t="s">
        <v>5214</v>
      </c>
      <c r="D7855" t="s">
        <v>5215</v>
      </c>
      <c r="E7855" t="s">
        <v>5210</v>
      </c>
      <c r="F7855" t="s">
        <v>49</v>
      </c>
      <c r="G7855" s="12">
        <v>543</v>
      </c>
      <c r="H7855" s="12">
        <v>41</v>
      </c>
      <c r="I7855" s="13">
        <v>67</v>
      </c>
      <c r="J7855" s="13">
        <v>14151</v>
      </c>
      <c r="K7855" s="13">
        <v>13051</v>
      </c>
      <c r="L7855" s="13">
        <v>1100</v>
      </c>
      <c r="M7855" s="13">
        <v>13059</v>
      </c>
      <c r="N7855" s="13">
        <v>973</v>
      </c>
      <c r="O7855" s="13">
        <v>931</v>
      </c>
      <c r="P7855" s="13">
        <v>42</v>
      </c>
      <c r="T7855" s="13">
        <v>0</v>
      </c>
      <c r="W7855" s="13">
        <v>0</v>
      </c>
      <c r="Z7855" s="13">
        <v>17489</v>
      </c>
      <c r="AC7855" s="13">
        <v>116001</v>
      </c>
      <c r="AD7855" s="13">
        <v>53</v>
      </c>
    </row>
    <row r="7856" spans="1:30" x14ac:dyDescent="0.25">
      <c r="A7856" s="11" t="s">
        <v>3002</v>
      </c>
      <c r="B7856" t="s">
        <v>3003</v>
      </c>
      <c r="C7856" t="s">
        <v>5214</v>
      </c>
      <c r="D7856" t="s">
        <v>5215</v>
      </c>
      <c r="E7856" t="s">
        <v>5211</v>
      </c>
      <c r="F7856" t="s">
        <v>49</v>
      </c>
      <c r="G7856" s="12">
        <v>632</v>
      </c>
      <c r="H7856" s="12">
        <v>2200</v>
      </c>
      <c r="I7856" s="13">
        <v>38</v>
      </c>
      <c r="J7856" s="13">
        <v>7300</v>
      </c>
      <c r="K7856" s="13">
        <v>6774</v>
      </c>
      <c r="L7856" s="13">
        <v>526</v>
      </c>
      <c r="M7856" s="13">
        <v>6777</v>
      </c>
      <c r="N7856" s="13">
        <v>492</v>
      </c>
      <c r="O7856" s="13">
        <v>470</v>
      </c>
      <c r="P7856" s="13">
        <v>22</v>
      </c>
      <c r="T7856" s="13">
        <v>0</v>
      </c>
      <c r="W7856" s="13">
        <v>0</v>
      </c>
      <c r="Z7856" s="13">
        <v>7872</v>
      </c>
      <c r="AC7856" s="13">
        <v>51002</v>
      </c>
      <c r="AD7856" s="13">
        <v>58</v>
      </c>
    </row>
    <row r="7857" spans="1:30" x14ac:dyDescent="0.25">
      <c r="A7857" s="11" t="s">
        <v>3002</v>
      </c>
      <c r="B7857" t="s">
        <v>3003</v>
      </c>
      <c r="C7857" t="s">
        <v>5214</v>
      </c>
      <c r="D7857" t="s">
        <v>5215</v>
      </c>
      <c r="E7857" t="s">
        <v>5212</v>
      </c>
      <c r="F7857" t="s">
        <v>49</v>
      </c>
      <c r="J7857" s="13">
        <v>6989555</v>
      </c>
      <c r="K7857" s="13">
        <v>6171704</v>
      </c>
      <c r="L7857" s="13">
        <v>817851</v>
      </c>
      <c r="M7857" s="13">
        <v>6178372</v>
      </c>
      <c r="N7857" s="13">
        <v>474675</v>
      </c>
      <c r="O7857" s="13">
        <v>442502</v>
      </c>
      <c r="P7857" s="13">
        <v>32173</v>
      </c>
      <c r="T7857" s="13">
        <v>0</v>
      </c>
      <c r="W7857" s="13">
        <v>0</v>
      </c>
      <c r="X7857" s="13">
        <v>0</v>
      </c>
      <c r="Y7857" s="13">
        <v>0</v>
      </c>
      <c r="Z7857" s="13">
        <v>9947168</v>
      </c>
      <c r="AC7857" s="13">
        <v>42072569</v>
      </c>
      <c r="AD7857" s="13">
        <v>366</v>
      </c>
    </row>
    <row r="7858" spans="1:30" x14ac:dyDescent="0.25">
      <c r="A7858" s="11" t="s">
        <v>3002</v>
      </c>
      <c r="B7858" t="s">
        <v>3003</v>
      </c>
      <c r="C7858" t="s">
        <v>5214</v>
      </c>
      <c r="D7858" t="s">
        <v>4287</v>
      </c>
      <c r="E7858" t="s">
        <v>5205</v>
      </c>
      <c r="F7858" t="s">
        <v>49</v>
      </c>
      <c r="G7858" s="12">
        <v>600</v>
      </c>
      <c r="H7858" s="12">
        <v>900</v>
      </c>
      <c r="I7858" s="13">
        <v>3</v>
      </c>
      <c r="L7858" s="13">
        <v>0</v>
      </c>
      <c r="P7858" s="13">
        <v>0</v>
      </c>
      <c r="T7858" s="13">
        <v>0</v>
      </c>
      <c r="W7858" s="13">
        <v>0</v>
      </c>
    </row>
    <row r="7859" spans="1:30" x14ac:dyDescent="0.25">
      <c r="A7859" s="11" t="s">
        <v>3002</v>
      </c>
      <c r="B7859" t="s">
        <v>3003</v>
      </c>
      <c r="C7859" t="s">
        <v>5214</v>
      </c>
      <c r="D7859" t="s">
        <v>4287</v>
      </c>
      <c r="E7859" t="s">
        <v>5206</v>
      </c>
      <c r="F7859" t="s">
        <v>49</v>
      </c>
      <c r="G7859" s="12">
        <v>900</v>
      </c>
      <c r="H7859" s="12">
        <v>1500</v>
      </c>
      <c r="I7859" s="13">
        <v>3</v>
      </c>
      <c r="L7859" s="13">
        <v>0</v>
      </c>
      <c r="P7859" s="13">
        <v>0</v>
      </c>
      <c r="T7859" s="13">
        <v>0</v>
      </c>
      <c r="W7859" s="13">
        <v>0</v>
      </c>
    </row>
    <row r="7860" spans="1:30" x14ac:dyDescent="0.25">
      <c r="A7860" s="11" t="s">
        <v>3002</v>
      </c>
      <c r="B7860" t="s">
        <v>3003</v>
      </c>
      <c r="C7860" t="s">
        <v>5214</v>
      </c>
      <c r="D7860" t="s">
        <v>4287</v>
      </c>
      <c r="E7860" t="s">
        <v>5207</v>
      </c>
      <c r="F7860" t="s">
        <v>49</v>
      </c>
      <c r="G7860" s="12">
        <v>1500</v>
      </c>
      <c r="H7860" s="12">
        <v>1800</v>
      </c>
      <c r="I7860" s="13">
        <v>3</v>
      </c>
      <c r="L7860" s="13">
        <v>0</v>
      </c>
      <c r="P7860" s="13">
        <v>0</v>
      </c>
      <c r="T7860" s="13">
        <v>0</v>
      </c>
      <c r="W7860" s="13">
        <v>0</v>
      </c>
    </row>
    <row r="7861" spans="1:30" x14ac:dyDescent="0.25">
      <c r="A7861" s="11" t="s">
        <v>3002</v>
      </c>
      <c r="B7861" t="s">
        <v>3003</v>
      </c>
      <c r="C7861" t="s">
        <v>5214</v>
      </c>
      <c r="D7861" t="s">
        <v>4287</v>
      </c>
      <c r="E7861" t="s">
        <v>5208</v>
      </c>
      <c r="F7861" t="s">
        <v>49</v>
      </c>
      <c r="I7861" s="13">
        <v>3</v>
      </c>
      <c r="L7861" s="13">
        <v>0</v>
      </c>
      <c r="P7861" s="13">
        <v>0</v>
      </c>
      <c r="T7861" s="13">
        <v>0</v>
      </c>
      <c r="W7861" s="13">
        <v>0</v>
      </c>
    </row>
    <row r="7862" spans="1:30" x14ac:dyDescent="0.25">
      <c r="A7862" s="11" t="s">
        <v>3002</v>
      </c>
      <c r="B7862" t="s">
        <v>3003</v>
      </c>
      <c r="C7862" t="s">
        <v>5214</v>
      </c>
      <c r="D7862" t="s">
        <v>4287</v>
      </c>
      <c r="E7862" t="s">
        <v>5209</v>
      </c>
      <c r="F7862" t="s">
        <v>49</v>
      </c>
      <c r="G7862" s="12">
        <v>500</v>
      </c>
      <c r="H7862" s="12">
        <v>2130</v>
      </c>
      <c r="I7862" s="13">
        <v>3</v>
      </c>
      <c r="J7862" s="13">
        <v>1459</v>
      </c>
      <c r="K7862" s="13">
        <v>1418</v>
      </c>
      <c r="L7862" s="13">
        <v>41</v>
      </c>
      <c r="M7862" s="13">
        <v>1419</v>
      </c>
      <c r="N7862" s="13">
        <v>52</v>
      </c>
      <c r="O7862" s="13">
        <v>49</v>
      </c>
      <c r="P7862" s="13">
        <v>3</v>
      </c>
      <c r="T7862" s="13">
        <v>0</v>
      </c>
      <c r="W7862" s="13">
        <v>0</v>
      </c>
      <c r="Z7862" s="13">
        <v>130</v>
      </c>
      <c r="AC7862" s="13">
        <v>1295</v>
      </c>
      <c r="AD7862" s="13">
        <v>183</v>
      </c>
    </row>
    <row r="7863" spans="1:30" x14ac:dyDescent="0.25">
      <c r="A7863" s="11" t="s">
        <v>3002</v>
      </c>
      <c r="B7863" t="s">
        <v>3003</v>
      </c>
      <c r="C7863" t="s">
        <v>5214</v>
      </c>
      <c r="D7863" t="s">
        <v>4287</v>
      </c>
      <c r="E7863" t="s">
        <v>5210</v>
      </c>
      <c r="F7863" t="s">
        <v>49</v>
      </c>
      <c r="G7863" s="12">
        <v>500</v>
      </c>
      <c r="H7863" s="12">
        <v>2130</v>
      </c>
      <c r="I7863" s="13">
        <v>3</v>
      </c>
      <c r="J7863" s="13">
        <v>1459</v>
      </c>
      <c r="K7863" s="13">
        <v>1419</v>
      </c>
      <c r="L7863" s="13">
        <v>40</v>
      </c>
      <c r="M7863" s="13">
        <v>1419</v>
      </c>
      <c r="N7863" s="13">
        <v>52</v>
      </c>
      <c r="O7863" s="13">
        <v>49</v>
      </c>
      <c r="P7863" s="13">
        <v>3</v>
      </c>
      <c r="T7863" s="13">
        <v>0</v>
      </c>
      <c r="W7863" s="13">
        <v>0</v>
      </c>
      <c r="Z7863" s="13">
        <v>120</v>
      </c>
      <c r="AC7863" s="13">
        <v>1226</v>
      </c>
      <c r="AD7863" s="13">
        <v>37</v>
      </c>
    </row>
    <row r="7864" spans="1:30" x14ac:dyDescent="0.25">
      <c r="A7864" s="11" t="s">
        <v>3002</v>
      </c>
      <c r="B7864" t="s">
        <v>3003</v>
      </c>
      <c r="C7864" t="s">
        <v>5214</v>
      </c>
      <c r="D7864" t="s">
        <v>4287</v>
      </c>
      <c r="E7864" t="s">
        <v>5211</v>
      </c>
      <c r="F7864" t="s">
        <v>49</v>
      </c>
      <c r="G7864" s="12">
        <v>500</v>
      </c>
      <c r="H7864" s="12">
        <v>2130</v>
      </c>
      <c r="I7864" s="13">
        <v>3</v>
      </c>
      <c r="J7864" s="13">
        <v>1459</v>
      </c>
      <c r="K7864" s="13">
        <v>1419</v>
      </c>
      <c r="L7864" s="13">
        <v>40</v>
      </c>
      <c r="M7864" s="13">
        <v>1419</v>
      </c>
      <c r="N7864" s="13">
        <v>51</v>
      </c>
      <c r="O7864" s="13">
        <v>48</v>
      </c>
      <c r="P7864" s="13">
        <v>3</v>
      </c>
      <c r="T7864" s="13">
        <v>0</v>
      </c>
      <c r="W7864" s="13">
        <v>0</v>
      </c>
      <c r="Z7864" s="13">
        <v>163</v>
      </c>
      <c r="AC7864" s="13">
        <v>1679</v>
      </c>
      <c r="AD7864" s="13">
        <v>40</v>
      </c>
    </row>
    <row r="7865" spans="1:30" x14ac:dyDescent="0.25">
      <c r="A7865" s="11" t="s">
        <v>3002</v>
      </c>
      <c r="B7865" t="s">
        <v>3003</v>
      </c>
      <c r="C7865" t="s">
        <v>5214</v>
      </c>
      <c r="D7865" t="s">
        <v>4287</v>
      </c>
      <c r="E7865" t="s">
        <v>5212</v>
      </c>
      <c r="F7865" t="s">
        <v>49</v>
      </c>
      <c r="J7865" s="13">
        <v>379496</v>
      </c>
      <c r="K7865" s="13">
        <v>368739</v>
      </c>
      <c r="L7865" s="13">
        <v>10757</v>
      </c>
      <c r="M7865" s="13">
        <v>368940</v>
      </c>
      <c r="N7865" s="13">
        <v>13378</v>
      </c>
      <c r="O7865" s="13">
        <v>12603</v>
      </c>
      <c r="P7865" s="13">
        <v>775</v>
      </c>
      <c r="T7865" s="13">
        <v>0</v>
      </c>
      <c r="W7865" s="13">
        <v>0</v>
      </c>
      <c r="Z7865" s="13">
        <v>34750</v>
      </c>
      <c r="AC7865" s="13">
        <v>349507</v>
      </c>
      <c r="AD7865" s="13">
        <v>260</v>
      </c>
    </row>
    <row r="7866" spans="1:30" x14ac:dyDescent="0.25">
      <c r="A7866" s="11" t="s">
        <v>3009</v>
      </c>
      <c r="B7866" t="s">
        <v>3010</v>
      </c>
      <c r="C7866" t="s">
        <v>5204</v>
      </c>
      <c r="D7866" t="s">
        <v>5215</v>
      </c>
      <c r="E7866" t="s">
        <v>5205</v>
      </c>
      <c r="F7866" t="s">
        <v>49</v>
      </c>
      <c r="L7866" s="13">
        <v>0</v>
      </c>
      <c r="P7866" s="13">
        <v>0</v>
      </c>
      <c r="T7866" s="13">
        <v>0</v>
      </c>
      <c r="W7866" s="13">
        <v>0</v>
      </c>
    </row>
    <row r="7867" spans="1:30" x14ac:dyDescent="0.25">
      <c r="A7867" s="11" t="s">
        <v>3009</v>
      </c>
      <c r="B7867" t="s">
        <v>3010</v>
      </c>
      <c r="C7867" t="s">
        <v>5204</v>
      </c>
      <c r="D7867" t="s">
        <v>5215</v>
      </c>
      <c r="E7867" t="s">
        <v>5206</v>
      </c>
      <c r="F7867" t="s">
        <v>49</v>
      </c>
      <c r="L7867" s="13">
        <v>0</v>
      </c>
      <c r="P7867" s="13">
        <v>0</v>
      </c>
      <c r="T7867" s="13">
        <v>0</v>
      </c>
      <c r="W7867" s="13">
        <v>0</v>
      </c>
    </row>
    <row r="7868" spans="1:30" x14ac:dyDescent="0.25">
      <c r="A7868" s="11" t="s">
        <v>3009</v>
      </c>
      <c r="B7868" t="s">
        <v>3010</v>
      </c>
      <c r="C7868" t="s">
        <v>5204</v>
      </c>
      <c r="D7868" t="s">
        <v>5215</v>
      </c>
      <c r="E7868" t="s">
        <v>5207</v>
      </c>
      <c r="F7868" t="s">
        <v>49</v>
      </c>
      <c r="L7868" s="13">
        <v>0</v>
      </c>
      <c r="P7868" s="13">
        <v>0</v>
      </c>
      <c r="T7868" s="13">
        <v>0</v>
      </c>
      <c r="W7868" s="13">
        <v>0</v>
      </c>
    </row>
    <row r="7869" spans="1:30" x14ac:dyDescent="0.25">
      <c r="A7869" s="11" t="s">
        <v>3009</v>
      </c>
      <c r="B7869" t="s">
        <v>3010</v>
      </c>
      <c r="C7869" t="s">
        <v>5204</v>
      </c>
      <c r="D7869" t="s">
        <v>5215</v>
      </c>
      <c r="E7869" t="s">
        <v>5208</v>
      </c>
      <c r="F7869" t="s">
        <v>49</v>
      </c>
      <c r="L7869" s="13">
        <v>0</v>
      </c>
      <c r="P7869" s="13">
        <v>0</v>
      </c>
      <c r="T7869" s="13">
        <v>0</v>
      </c>
      <c r="W7869" s="13">
        <v>0</v>
      </c>
    </row>
    <row r="7870" spans="1:30" x14ac:dyDescent="0.25">
      <c r="A7870" s="11" t="s">
        <v>3009</v>
      </c>
      <c r="B7870" t="s">
        <v>3010</v>
      </c>
      <c r="C7870" t="s">
        <v>5204</v>
      </c>
      <c r="D7870" t="s">
        <v>5215</v>
      </c>
      <c r="E7870" t="s">
        <v>5209</v>
      </c>
      <c r="F7870" t="s">
        <v>49</v>
      </c>
      <c r="G7870" s="12">
        <v>615</v>
      </c>
      <c r="H7870" s="12">
        <v>45</v>
      </c>
      <c r="I7870" s="13">
        <v>5</v>
      </c>
      <c r="J7870" s="13">
        <v>365</v>
      </c>
      <c r="K7870" s="13">
        <v>319</v>
      </c>
      <c r="L7870" s="13">
        <v>46</v>
      </c>
      <c r="N7870" s="13">
        <v>30</v>
      </c>
      <c r="O7870" s="13">
        <v>27</v>
      </c>
      <c r="P7870" s="13">
        <v>3</v>
      </c>
      <c r="T7870" s="13">
        <v>0</v>
      </c>
      <c r="W7870" s="13">
        <v>0</v>
      </c>
      <c r="Z7870" s="13">
        <v>85</v>
      </c>
      <c r="AC7870" s="13">
        <v>455</v>
      </c>
      <c r="AD7870" s="13">
        <v>253</v>
      </c>
    </row>
    <row r="7871" spans="1:30" x14ac:dyDescent="0.25">
      <c r="A7871" s="11" t="s">
        <v>3009</v>
      </c>
      <c r="B7871" t="s">
        <v>3010</v>
      </c>
      <c r="C7871" t="s">
        <v>5204</v>
      </c>
      <c r="D7871" t="s">
        <v>5215</v>
      </c>
      <c r="E7871" t="s">
        <v>5210</v>
      </c>
      <c r="F7871" t="s">
        <v>49</v>
      </c>
      <c r="G7871" s="12">
        <v>615</v>
      </c>
      <c r="H7871" s="12">
        <v>330</v>
      </c>
      <c r="I7871" s="13">
        <v>3</v>
      </c>
      <c r="J7871" s="13">
        <v>157</v>
      </c>
      <c r="K7871" s="13">
        <v>148</v>
      </c>
      <c r="L7871" s="13">
        <v>9</v>
      </c>
      <c r="N7871" s="13">
        <v>9</v>
      </c>
      <c r="O7871" s="13">
        <v>8</v>
      </c>
      <c r="P7871" s="13">
        <v>1</v>
      </c>
      <c r="T7871" s="13">
        <v>0</v>
      </c>
      <c r="W7871" s="13">
        <v>0</v>
      </c>
      <c r="Z7871" s="13">
        <v>22</v>
      </c>
      <c r="AC7871" s="13">
        <v>106</v>
      </c>
      <c r="AD7871" s="13">
        <v>52</v>
      </c>
    </row>
    <row r="7872" spans="1:30" x14ac:dyDescent="0.25">
      <c r="A7872" s="11" t="s">
        <v>3009</v>
      </c>
      <c r="B7872" t="s">
        <v>3010</v>
      </c>
      <c r="C7872" t="s">
        <v>5204</v>
      </c>
      <c r="D7872" t="s">
        <v>5215</v>
      </c>
      <c r="E7872" t="s">
        <v>5211</v>
      </c>
      <c r="F7872" t="s">
        <v>49</v>
      </c>
      <c r="G7872" s="12">
        <v>845</v>
      </c>
      <c r="H7872" s="12">
        <v>1900</v>
      </c>
      <c r="I7872" s="13">
        <v>1</v>
      </c>
      <c r="J7872" s="13">
        <v>31</v>
      </c>
      <c r="K7872" s="13">
        <v>26</v>
      </c>
      <c r="L7872" s="13">
        <v>5</v>
      </c>
      <c r="N7872" s="13">
        <v>3</v>
      </c>
      <c r="O7872" s="13">
        <v>2</v>
      </c>
      <c r="P7872" s="13">
        <v>1</v>
      </c>
      <c r="T7872" s="13">
        <v>0</v>
      </c>
      <c r="W7872" s="13">
        <v>0</v>
      </c>
      <c r="Z7872" s="13">
        <v>3</v>
      </c>
      <c r="AC7872" s="13">
        <v>15</v>
      </c>
      <c r="AD7872" s="13">
        <v>51</v>
      </c>
    </row>
    <row r="7873" spans="1:32" x14ac:dyDescent="0.25">
      <c r="A7873" s="11" t="s">
        <v>3009</v>
      </c>
      <c r="B7873" t="s">
        <v>3010</v>
      </c>
      <c r="C7873" t="s">
        <v>5204</v>
      </c>
      <c r="D7873" t="s">
        <v>5215</v>
      </c>
      <c r="E7873" t="s">
        <v>5212</v>
      </c>
      <c r="F7873" t="s">
        <v>49</v>
      </c>
      <c r="J7873" s="13">
        <v>102110</v>
      </c>
      <c r="K7873" s="13">
        <v>89728</v>
      </c>
      <c r="L7873" s="13">
        <v>12382</v>
      </c>
      <c r="N7873" s="13">
        <v>8302</v>
      </c>
      <c r="O7873" s="13">
        <v>7488</v>
      </c>
      <c r="P7873" s="13">
        <v>814</v>
      </c>
      <c r="T7873" s="13">
        <v>0</v>
      </c>
      <c r="W7873" s="13">
        <v>0</v>
      </c>
      <c r="X7873" s="13">
        <v>0</v>
      </c>
      <c r="Y7873" s="13">
        <v>0</v>
      </c>
      <c r="Z7873" s="13">
        <v>22795</v>
      </c>
      <c r="AA7873" s="13">
        <v>21864</v>
      </c>
      <c r="AB7873" s="13">
        <v>0</v>
      </c>
      <c r="AC7873" s="13">
        <v>121386</v>
      </c>
      <c r="AD7873" s="13">
        <v>356</v>
      </c>
    </row>
    <row r="7874" spans="1:32" x14ac:dyDescent="0.25">
      <c r="A7874" s="11" t="s">
        <v>3009</v>
      </c>
      <c r="B7874" t="s">
        <v>3010</v>
      </c>
      <c r="C7874" t="s">
        <v>5214</v>
      </c>
      <c r="D7874" t="s">
        <v>5215</v>
      </c>
      <c r="E7874" t="s">
        <v>5205</v>
      </c>
      <c r="F7874" t="s">
        <v>49</v>
      </c>
      <c r="G7874" s="12">
        <v>700</v>
      </c>
      <c r="H7874" s="12">
        <v>1015</v>
      </c>
      <c r="I7874" s="13">
        <v>55</v>
      </c>
      <c r="L7874" s="13">
        <v>0</v>
      </c>
      <c r="P7874" s="13">
        <v>0</v>
      </c>
      <c r="T7874" s="13">
        <v>0</v>
      </c>
      <c r="W7874" s="13">
        <v>0</v>
      </c>
    </row>
    <row r="7875" spans="1:32" x14ac:dyDescent="0.25">
      <c r="A7875" s="11" t="s">
        <v>3009</v>
      </c>
      <c r="B7875" t="s">
        <v>3010</v>
      </c>
      <c r="C7875" t="s">
        <v>5214</v>
      </c>
      <c r="D7875" t="s">
        <v>5215</v>
      </c>
      <c r="E7875" t="s">
        <v>5206</v>
      </c>
      <c r="F7875" t="s">
        <v>49</v>
      </c>
      <c r="G7875" s="12">
        <v>1015</v>
      </c>
      <c r="H7875" s="12">
        <v>1445</v>
      </c>
      <c r="I7875" s="13">
        <v>31</v>
      </c>
      <c r="L7875" s="13">
        <v>0</v>
      </c>
      <c r="P7875" s="13">
        <v>0</v>
      </c>
      <c r="T7875" s="13">
        <v>0</v>
      </c>
      <c r="W7875" s="13">
        <v>0</v>
      </c>
    </row>
    <row r="7876" spans="1:32" x14ac:dyDescent="0.25">
      <c r="A7876" s="11" t="s">
        <v>3009</v>
      </c>
      <c r="B7876" t="s">
        <v>3010</v>
      </c>
      <c r="C7876" t="s">
        <v>5214</v>
      </c>
      <c r="D7876" t="s">
        <v>5215</v>
      </c>
      <c r="E7876" t="s">
        <v>5207</v>
      </c>
      <c r="F7876" t="s">
        <v>49</v>
      </c>
      <c r="G7876" s="12">
        <v>1445</v>
      </c>
      <c r="H7876" s="12">
        <v>1815</v>
      </c>
      <c r="I7876" s="13">
        <v>55</v>
      </c>
      <c r="L7876" s="13">
        <v>0</v>
      </c>
      <c r="P7876" s="13">
        <v>0</v>
      </c>
      <c r="T7876" s="13">
        <v>0</v>
      </c>
      <c r="W7876" s="13">
        <v>0</v>
      </c>
    </row>
    <row r="7877" spans="1:32" x14ac:dyDescent="0.25">
      <c r="A7877" s="11" t="s">
        <v>3009</v>
      </c>
      <c r="B7877" t="s">
        <v>3010</v>
      </c>
      <c r="C7877" t="s">
        <v>5214</v>
      </c>
      <c r="D7877" t="s">
        <v>5215</v>
      </c>
      <c r="E7877" t="s">
        <v>5208</v>
      </c>
      <c r="F7877" t="s">
        <v>49</v>
      </c>
      <c r="I7877" s="13">
        <v>5</v>
      </c>
      <c r="L7877" s="13">
        <v>0</v>
      </c>
      <c r="P7877" s="13">
        <v>0</v>
      </c>
      <c r="T7877" s="13">
        <v>0</v>
      </c>
      <c r="W7877" s="13">
        <v>0</v>
      </c>
    </row>
    <row r="7878" spans="1:32" x14ac:dyDescent="0.25">
      <c r="A7878" s="11" t="s">
        <v>3009</v>
      </c>
      <c r="B7878" t="s">
        <v>3010</v>
      </c>
      <c r="C7878" t="s">
        <v>5214</v>
      </c>
      <c r="D7878" t="s">
        <v>5215</v>
      </c>
      <c r="E7878" t="s">
        <v>5209</v>
      </c>
      <c r="F7878" t="s">
        <v>49</v>
      </c>
      <c r="G7878" s="12">
        <v>615</v>
      </c>
      <c r="H7878" s="12">
        <v>45</v>
      </c>
      <c r="I7878" s="13">
        <v>55</v>
      </c>
      <c r="J7878" s="13">
        <v>6886</v>
      </c>
      <c r="K7878" s="13">
        <v>5985</v>
      </c>
      <c r="L7878" s="13">
        <v>901</v>
      </c>
      <c r="M7878" s="13">
        <v>5956</v>
      </c>
      <c r="N7878" s="13">
        <v>545</v>
      </c>
      <c r="O7878" s="13">
        <v>475</v>
      </c>
      <c r="P7878" s="13">
        <v>70</v>
      </c>
      <c r="T7878" s="13">
        <v>0</v>
      </c>
      <c r="W7878" s="13">
        <v>0</v>
      </c>
      <c r="Z7878" s="13">
        <v>19374</v>
      </c>
      <c r="AC7878" s="13">
        <v>41319</v>
      </c>
      <c r="AD7878" s="13">
        <v>253</v>
      </c>
      <c r="AE7878" s="13">
        <v>0</v>
      </c>
      <c r="AF7878" s="13">
        <v>0</v>
      </c>
    </row>
    <row r="7879" spans="1:32" x14ac:dyDescent="0.25">
      <c r="A7879" s="11" t="s">
        <v>3009</v>
      </c>
      <c r="B7879" t="s">
        <v>3010</v>
      </c>
      <c r="C7879" t="s">
        <v>5214</v>
      </c>
      <c r="D7879" t="s">
        <v>5215</v>
      </c>
      <c r="E7879" t="s">
        <v>5210</v>
      </c>
      <c r="F7879" t="s">
        <v>49</v>
      </c>
      <c r="G7879" s="12">
        <v>615</v>
      </c>
      <c r="H7879" s="12">
        <v>330</v>
      </c>
      <c r="I7879" s="13">
        <v>17</v>
      </c>
      <c r="J7879" s="13">
        <v>3192</v>
      </c>
      <c r="K7879" s="13">
        <v>2894</v>
      </c>
      <c r="L7879" s="13">
        <v>298</v>
      </c>
      <c r="M7879" s="13">
        <v>2894</v>
      </c>
      <c r="N7879" s="13">
        <v>224</v>
      </c>
      <c r="O7879" s="13">
        <v>212</v>
      </c>
      <c r="P7879" s="13">
        <v>12</v>
      </c>
      <c r="T7879" s="13">
        <v>0</v>
      </c>
      <c r="W7879" s="13">
        <v>0</v>
      </c>
      <c r="Z7879" s="13">
        <v>5229</v>
      </c>
      <c r="AC7879" s="13">
        <v>14975</v>
      </c>
      <c r="AD7879" s="13">
        <v>52</v>
      </c>
      <c r="AE7879" s="13">
        <v>0</v>
      </c>
      <c r="AF7879" s="13">
        <v>0</v>
      </c>
    </row>
    <row r="7880" spans="1:32" x14ac:dyDescent="0.25">
      <c r="A7880" s="11" t="s">
        <v>3009</v>
      </c>
      <c r="B7880" t="s">
        <v>3010</v>
      </c>
      <c r="C7880" t="s">
        <v>5214</v>
      </c>
      <c r="D7880" t="s">
        <v>5215</v>
      </c>
      <c r="E7880" t="s">
        <v>5211</v>
      </c>
      <c r="F7880" t="s">
        <v>49</v>
      </c>
      <c r="G7880" s="12">
        <v>845</v>
      </c>
      <c r="H7880" s="12">
        <v>1900</v>
      </c>
      <c r="I7880" s="13">
        <v>5</v>
      </c>
      <c r="J7880" s="13">
        <v>718</v>
      </c>
      <c r="K7880" s="13">
        <v>646</v>
      </c>
      <c r="L7880" s="13">
        <v>72</v>
      </c>
      <c r="M7880" s="13">
        <v>646</v>
      </c>
      <c r="N7880" s="13">
        <v>54</v>
      </c>
      <c r="O7880" s="13">
        <v>49</v>
      </c>
      <c r="P7880" s="13">
        <v>5</v>
      </c>
      <c r="T7880" s="13">
        <v>0</v>
      </c>
      <c r="W7880" s="13">
        <v>0</v>
      </c>
      <c r="Z7880" s="13">
        <v>1572</v>
      </c>
      <c r="AC7880" s="13">
        <v>4588</v>
      </c>
      <c r="AD7880" s="13">
        <v>51</v>
      </c>
      <c r="AE7880" s="13">
        <v>0</v>
      </c>
      <c r="AF7880" s="13">
        <v>0</v>
      </c>
    </row>
    <row r="7881" spans="1:32" x14ac:dyDescent="0.25">
      <c r="A7881" s="11" t="s">
        <v>3009</v>
      </c>
      <c r="B7881" t="s">
        <v>3010</v>
      </c>
      <c r="C7881" t="s">
        <v>5214</v>
      </c>
      <c r="D7881" t="s">
        <v>5215</v>
      </c>
      <c r="E7881" t="s">
        <v>5212</v>
      </c>
      <c r="F7881" t="s">
        <v>49</v>
      </c>
      <c r="J7881" s="13">
        <v>1944610</v>
      </c>
      <c r="K7881" s="13">
        <v>1697694</v>
      </c>
      <c r="L7881" s="13">
        <v>246916</v>
      </c>
      <c r="M7881" s="13">
        <v>1690274</v>
      </c>
      <c r="N7881" s="13">
        <v>152402</v>
      </c>
      <c r="O7881" s="13">
        <v>133744</v>
      </c>
      <c r="P7881" s="13">
        <v>18658</v>
      </c>
      <c r="T7881" s="13">
        <v>0</v>
      </c>
      <c r="W7881" s="13">
        <v>0</v>
      </c>
      <c r="X7881" s="13">
        <v>0</v>
      </c>
      <c r="Y7881" s="13">
        <v>0</v>
      </c>
      <c r="Z7881" s="13">
        <v>5253706</v>
      </c>
      <c r="AC7881" s="13">
        <v>11466309</v>
      </c>
      <c r="AD7881" s="13">
        <v>356</v>
      </c>
      <c r="AE7881" s="13">
        <v>0</v>
      </c>
      <c r="AF7881" s="13">
        <v>0</v>
      </c>
    </row>
    <row r="7882" spans="1:32" x14ac:dyDescent="0.25">
      <c r="A7882" s="11" t="s">
        <v>3016</v>
      </c>
      <c r="B7882" t="s">
        <v>3017</v>
      </c>
      <c r="C7882" t="s">
        <v>5204</v>
      </c>
      <c r="D7882" t="s">
        <v>5215</v>
      </c>
      <c r="E7882" t="s">
        <v>5205</v>
      </c>
      <c r="F7882" t="s">
        <v>49</v>
      </c>
      <c r="L7882" s="13">
        <v>0</v>
      </c>
      <c r="P7882" s="13">
        <v>0</v>
      </c>
      <c r="T7882" s="13">
        <v>0</v>
      </c>
      <c r="W7882" s="13">
        <v>0</v>
      </c>
    </row>
    <row r="7883" spans="1:32" x14ac:dyDescent="0.25">
      <c r="A7883" s="11" t="s">
        <v>3016</v>
      </c>
      <c r="B7883" t="s">
        <v>3017</v>
      </c>
      <c r="C7883" t="s">
        <v>5204</v>
      </c>
      <c r="D7883" t="s">
        <v>5215</v>
      </c>
      <c r="E7883" t="s">
        <v>5206</v>
      </c>
      <c r="F7883" t="s">
        <v>49</v>
      </c>
      <c r="L7883" s="13">
        <v>0</v>
      </c>
      <c r="P7883" s="13">
        <v>0</v>
      </c>
      <c r="T7883" s="13">
        <v>0</v>
      </c>
      <c r="W7883" s="13">
        <v>0</v>
      </c>
    </row>
    <row r="7884" spans="1:32" x14ac:dyDescent="0.25">
      <c r="A7884" s="11" t="s">
        <v>3016</v>
      </c>
      <c r="B7884" t="s">
        <v>3017</v>
      </c>
      <c r="C7884" t="s">
        <v>5204</v>
      </c>
      <c r="D7884" t="s">
        <v>5215</v>
      </c>
      <c r="E7884" t="s">
        <v>5207</v>
      </c>
      <c r="F7884" t="s">
        <v>49</v>
      </c>
      <c r="L7884" s="13">
        <v>0</v>
      </c>
      <c r="P7884" s="13">
        <v>0</v>
      </c>
      <c r="T7884" s="13">
        <v>0</v>
      </c>
      <c r="W7884" s="13">
        <v>0</v>
      </c>
    </row>
    <row r="7885" spans="1:32" x14ac:dyDescent="0.25">
      <c r="A7885" s="11" t="s">
        <v>3016</v>
      </c>
      <c r="B7885" t="s">
        <v>3017</v>
      </c>
      <c r="C7885" t="s">
        <v>5204</v>
      </c>
      <c r="D7885" t="s">
        <v>5215</v>
      </c>
      <c r="E7885" t="s">
        <v>5208</v>
      </c>
      <c r="F7885" t="s">
        <v>49</v>
      </c>
      <c r="L7885" s="13">
        <v>0</v>
      </c>
      <c r="P7885" s="13">
        <v>0</v>
      </c>
      <c r="T7885" s="13">
        <v>0</v>
      </c>
      <c r="W7885" s="13">
        <v>0</v>
      </c>
    </row>
    <row r="7886" spans="1:32" x14ac:dyDescent="0.25">
      <c r="A7886" s="11" t="s">
        <v>3016</v>
      </c>
      <c r="B7886" t="s">
        <v>3017</v>
      </c>
      <c r="C7886" t="s">
        <v>5204</v>
      </c>
      <c r="D7886" t="s">
        <v>5215</v>
      </c>
      <c r="E7886" t="s">
        <v>5209</v>
      </c>
      <c r="F7886" t="s">
        <v>49</v>
      </c>
      <c r="G7886" s="12">
        <v>520</v>
      </c>
      <c r="H7886" s="12">
        <v>2200</v>
      </c>
      <c r="I7886" s="13">
        <v>11</v>
      </c>
      <c r="J7886" s="13">
        <v>1197</v>
      </c>
      <c r="K7886" s="13">
        <v>1064</v>
      </c>
      <c r="L7886" s="13">
        <v>133</v>
      </c>
      <c r="N7886" s="13">
        <v>88</v>
      </c>
      <c r="O7886" s="13">
        <v>79</v>
      </c>
      <c r="P7886" s="13">
        <v>9</v>
      </c>
      <c r="T7886" s="13">
        <v>0</v>
      </c>
      <c r="W7886" s="13">
        <v>0</v>
      </c>
      <c r="Z7886" s="13">
        <v>210</v>
      </c>
      <c r="AC7886" s="13">
        <v>1694</v>
      </c>
      <c r="AD7886" s="13">
        <v>255</v>
      </c>
      <c r="AE7886" s="13">
        <v>0</v>
      </c>
      <c r="AF7886" s="13">
        <v>0</v>
      </c>
    </row>
    <row r="7887" spans="1:32" x14ac:dyDescent="0.25">
      <c r="A7887" s="11" t="s">
        <v>3016</v>
      </c>
      <c r="B7887" t="s">
        <v>3017</v>
      </c>
      <c r="C7887" t="s">
        <v>5204</v>
      </c>
      <c r="D7887" t="s">
        <v>5215</v>
      </c>
      <c r="E7887" t="s">
        <v>5210</v>
      </c>
      <c r="F7887" t="s">
        <v>49</v>
      </c>
      <c r="G7887" s="12">
        <v>620</v>
      </c>
      <c r="H7887" s="12">
        <v>1820</v>
      </c>
      <c r="I7887" s="13">
        <v>2</v>
      </c>
      <c r="J7887" s="13">
        <v>191</v>
      </c>
      <c r="K7887" s="13">
        <v>170</v>
      </c>
      <c r="L7887" s="13">
        <v>21</v>
      </c>
      <c r="N7887" s="13">
        <v>16</v>
      </c>
      <c r="O7887" s="13">
        <v>15</v>
      </c>
      <c r="P7887" s="13">
        <v>1</v>
      </c>
      <c r="T7887" s="13">
        <v>0</v>
      </c>
      <c r="W7887" s="13">
        <v>0</v>
      </c>
      <c r="Z7887" s="13">
        <v>26</v>
      </c>
      <c r="AC7887" s="13">
        <v>164</v>
      </c>
      <c r="AD7887" s="13">
        <v>52</v>
      </c>
      <c r="AE7887" s="13">
        <v>0</v>
      </c>
      <c r="AF7887" s="13">
        <v>0</v>
      </c>
    </row>
    <row r="7888" spans="1:32" x14ac:dyDescent="0.25">
      <c r="A7888" s="11" t="s">
        <v>3016</v>
      </c>
      <c r="B7888" t="s">
        <v>3017</v>
      </c>
      <c r="C7888" t="s">
        <v>5204</v>
      </c>
      <c r="D7888" t="s">
        <v>5215</v>
      </c>
      <c r="E7888" t="s">
        <v>5211</v>
      </c>
      <c r="F7888" t="s">
        <v>49</v>
      </c>
      <c r="I7888" s="13">
        <v>0</v>
      </c>
      <c r="J7888" s="13">
        <v>0</v>
      </c>
      <c r="K7888" s="13">
        <v>0</v>
      </c>
      <c r="L7888" s="13">
        <v>0</v>
      </c>
      <c r="N7888" s="13">
        <v>0</v>
      </c>
      <c r="O7888" s="13">
        <v>0</v>
      </c>
      <c r="P7888" s="13">
        <v>0</v>
      </c>
      <c r="T7888" s="13">
        <v>0</v>
      </c>
      <c r="W7888" s="13">
        <v>0</v>
      </c>
      <c r="Z7888" s="13">
        <v>0</v>
      </c>
      <c r="AC7888" s="13">
        <v>0</v>
      </c>
      <c r="AD7888" s="13">
        <v>0</v>
      </c>
      <c r="AE7888" s="13">
        <v>0</v>
      </c>
      <c r="AF7888" s="13">
        <v>0</v>
      </c>
    </row>
    <row r="7889" spans="1:32" x14ac:dyDescent="0.25">
      <c r="A7889" s="11" t="s">
        <v>3016</v>
      </c>
      <c r="B7889" t="s">
        <v>3017</v>
      </c>
      <c r="C7889" t="s">
        <v>5204</v>
      </c>
      <c r="D7889" t="s">
        <v>5215</v>
      </c>
      <c r="E7889" t="s">
        <v>5212</v>
      </c>
      <c r="F7889" t="s">
        <v>49</v>
      </c>
      <c r="J7889" s="13">
        <v>314083</v>
      </c>
      <c r="K7889" s="13">
        <v>279216</v>
      </c>
      <c r="L7889" s="13">
        <v>34867</v>
      </c>
      <c r="N7889" s="13">
        <v>23082</v>
      </c>
      <c r="O7889" s="13">
        <v>20763</v>
      </c>
      <c r="P7889" s="13">
        <v>2319</v>
      </c>
      <c r="T7889" s="13">
        <v>0</v>
      </c>
      <c r="W7889" s="13">
        <v>0</v>
      </c>
      <c r="X7889" s="13">
        <v>0</v>
      </c>
      <c r="Y7889" s="13">
        <v>0</v>
      </c>
      <c r="Z7889" s="13">
        <v>54808</v>
      </c>
      <c r="AA7889" s="13">
        <v>54808</v>
      </c>
      <c r="AB7889" s="13">
        <v>0</v>
      </c>
      <c r="AC7889" s="13">
        <v>440532</v>
      </c>
      <c r="AD7889" s="13">
        <v>307</v>
      </c>
      <c r="AE7889" s="13">
        <v>0</v>
      </c>
      <c r="AF7889" s="13">
        <v>0</v>
      </c>
    </row>
    <row r="7890" spans="1:32" x14ac:dyDescent="0.25">
      <c r="A7890" s="11" t="s">
        <v>3016</v>
      </c>
      <c r="B7890" t="s">
        <v>3017</v>
      </c>
      <c r="C7890" t="s">
        <v>5214</v>
      </c>
      <c r="D7890" t="s">
        <v>5215</v>
      </c>
      <c r="E7890" t="s">
        <v>5205</v>
      </c>
      <c r="F7890" t="s">
        <v>49</v>
      </c>
      <c r="G7890" s="12">
        <v>900</v>
      </c>
      <c r="H7890" s="12">
        <v>930</v>
      </c>
      <c r="I7890" s="13">
        <v>37</v>
      </c>
      <c r="L7890" s="13">
        <v>0</v>
      </c>
      <c r="P7890" s="13">
        <v>0</v>
      </c>
      <c r="T7890" s="13">
        <v>0</v>
      </c>
      <c r="W7890" s="13">
        <v>0</v>
      </c>
    </row>
    <row r="7891" spans="1:32" x14ac:dyDescent="0.25">
      <c r="A7891" s="11" t="s">
        <v>3016</v>
      </c>
      <c r="B7891" t="s">
        <v>3017</v>
      </c>
      <c r="C7891" t="s">
        <v>5214</v>
      </c>
      <c r="D7891" t="s">
        <v>5215</v>
      </c>
      <c r="E7891" t="s">
        <v>5206</v>
      </c>
      <c r="F7891" t="s">
        <v>49</v>
      </c>
      <c r="G7891" s="12">
        <v>930</v>
      </c>
      <c r="H7891" s="12">
        <v>1330</v>
      </c>
      <c r="I7891" s="13">
        <v>33</v>
      </c>
      <c r="L7891" s="13">
        <v>0</v>
      </c>
      <c r="P7891" s="13">
        <v>0</v>
      </c>
      <c r="T7891" s="13">
        <v>0</v>
      </c>
      <c r="W7891" s="13">
        <v>0</v>
      </c>
    </row>
    <row r="7892" spans="1:32" x14ac:dyDescent="0.25">
      <c r="A7892" s="11" t="s">
        <v>3016</v>
      </c>
      <c r="B7892" t="s">
        <v>3017</v>
      </c>
      <c r="C7892" t="s">
        <v>5214</v>
      </c>
      <c r="D7892" t="s">
        <v>5215</v>
      </c>
      <c r="E7892" t="s">
        <v>5207</v>
      </c>
      <c r="F7892" t="s">
        <v>49</v>
      </c>
      <c r="G7892" s="12">
        <v>1530</v>
      </c>
      <c r="H7892" s="12">
        <v>1630</v>
      </c>
      <c r="I7892" s="13">
        <v>37</v>
      </c>
      <c r="L7892" s="13">
        <v>0</v>
      </c>
      <c r="P7892" s="13">
        <v>0</v>
      </c>
      <c r="T7892" s="13">
        <v>0</v>
      </c>
      <c r="W7892" s="13">
        <v>0</v>
      </c>
    </row>
    <row r="7893" spans="1:32" x14ac:dyDescent="0.25">
      <c r="A7893" s="11" t="s">
        <v>3016</v>
      </c>
      <c r="B7893" t="s">
        <v>3017</v>
      </c>
      <c r="C7893" t="s">
        <v>5214</v>
      </c>
      <c r="D7893" t="s">
        <v>5215</v>
      </c>
      <c r="E7893" t="s">
        <v>5208</v>
      </c>
      <c r="F7893" t="s">
        <v>49</v>
      </c>
      <c r="I7893" s="13">
        <v>10</v>
      </c>
      <c r="L7893" s="13">
        <v>0</v>
      </c>
      <c r="P7893" s="13">
        <v>0</v>
      </c>
      <c r="T7893" s="13">
        <v>0</v>
      </c>
      <c r="W7893" s="13">
        <v>0</v>
      </c>
    </row>
    <row r="7894" spans="1:32" x14ac:dyDescent="0.25">
      <c r="A7894" s="11" t="s">
        <v>3016</v>
      </c>
      <c r="B7894" t="s">
        <v>3017</v>
      </c>
      <c r="C7894" t="s">
        <v>5214</v>
      </c>
      <c r="D7894" t="s">
        <v>5215</v>
      </c>
      <c r="E7894" t="s">
        <v>5209</v>
      </c>
      <c r="F7894" t="s">
        <v>49</v>
      </c>
      <c r="G7894" s="12">
        <v>520</v>
      </c>
      <c r="H7894" s="12">
        <v>2200</v>
      </c>
      <c r="I7894" s="13">
        <v>37</v>
      </c>
      <c r="J7894" s="13">
        <v>5159</v>
      </c>
      <c r="K7894" s="13">
        <v>4773</v>
      </c>
      <c r="L7894" s="13">
        <v>386</v>
      </c>
      <c r="M7894" s="13">
        <v>5163</v>
      </c>
      <c r="N7894" s="13">
        <v>369</v>
      </c>
      <c r="O7894" s="13">
        <v>345</v>
      </c>
      <c r="P7894" s="13">
        <v>24</v>
      </c>
      <c r="T7894" s="13">
        <v>0</v>
      </c>
      <c r="W7894" s="13">
        <v>0</v>
      </c>
      <c r="Z7894" s="13">
        <v>8110</v>
      </c>
      <c r="AC7894" s="13">
        <v>26905</v>
      </c>
      <c r="AD7894" s="13">
        <v>255</v>
      </c>
      <c r="AE7894" s="13">
        <v>0</v>
      </c>
      <c r="AF7894" s="13">
        <v>0</v>
      </c>
    </row>
    <row r="7895" spans="1:32" x14ac:dyDescent="0.25">
      <c r="A7895" s="11" t="s">
        <v>3016</v>
      </c>
      <c r="B7895" t="s">
        <v>3017</v>
      </c>
      <c r="C7895" t="s">
        <v>5214</v>
      </c>
      <c r="D7895" t="s">
        <v>5215</v>
      </c>
      <c r="E7895" t="s">
        <v>5210</v>
      </c>
      <c r="F7895" t="s">
        <v>49</v>
      </c>
      <c r="G7895" s="12">
        <v>620</v>
      </c>
      <c r="H7895" s="12">
        <v>1820</v>
      </c>
      <c r="I7895" s="13">
        <v>20</v>
      </c>
      <c r="J7895" s="13">
        <v>2594</v>
      </c>
      <c r="K7895" s="13">
        <v>2528</v>
      </c>
      <c r="L7895" s="13">
        <v>66</v>
      </c>
      <c r="M7895" s="13">
        <v>2624</v>
      </c>
      <c r="N7895" s="13">
        <v>184</v>
      </c>
      <c r="O7895" s="13">
        <v>172</v>
      </c>
      <c r="P7895" s="13">
        <v>12</v>
      </c>
      <c r="T7895" s="13">
        <v>0</v>
      </c>
      <c r="W7895" s="13">
        <v>0</v>
      </c>
      <c r="Z7895" s="13">
        <v>3655</v>
      </c>
      <c r="AC7895" s="13">
        <v>12700</v>
      </c>
      <c r="AD7895" s="13">
        <v>52</v>
      </c>
      <c r="AE7895" s="13">
        <v>0</v>
      </c>
      <c r="AF7895" s="13">
        <v>0</v>
      </c>
    </row>
    <row r="7896" spans="1:32" x14ac:dyDescent="0.25">
      <c r="A7896" s="11" t="s">
        <v>3016</v>
      </c>
      <c r="B7896" t="s">
        <v>3017</v>
      </c>
      <c r="C7896" t="s">
        <v>5214</v>
      </c>
      <c r="D7896" t="s">
        <v>5215</v>
      </c>
      <c r="E7896" t="s">
        <v>5211</v>
      </c>
      <c r="F7896" t="s">
        <v>49</v>
      </c>
      <c r="I7896" s="13">
        <v>0</v>
      </c>
      <c r="J7896" s="13">
        <v>0</v>
      </c>
      <c r="K7896" s="13">
        <v>0</v>
      </c>
      <c r="L7896" s="13">
        <v>0</v>
      </c>
      <c r="M7896" s="13">
        <v>0</v>
      </c>
      <c r="N7896" s="13">
        <v>0</v>
      </c>
      <c r="O7896" s="13">
        <v>0</v>
      </c>
      <c r="P7896" s="13">
        <v>0</v>
      </c>
      <c r="T7896" s="13">
        <v>0</v>
      </c>
      <c r="W7896" s="13">
        <v>0</v>
      </c>
      <c r="Z7896" s="13">
        <v>0</v>
      </c>
      <c r="AC7896" s="13">
        <v>0</v>
      </c>
      <c r="AD7896" s="13">
        <v>0</v>
      </c>
      <c r="AE7896" s="13">
        <v>0</v>
      </c>
      <c r="AF7896" s="13">
        <v>0</v>
      </c>
    </row>
    <row r="7897" spans="1:32" x14ac:dyDescent="0.25">
      <c r="A7897" s="11" t="s">
        <v>3016</v>
      </c>
      <c r="B7897" t="s">
        <v>3017</v>
      </c>
      <c r="C7897" t="s">
        <v>5214</v>
      </c>
      <c r="D7897" t="s">
        <v>5215</v>
      </c>
      <c r="E7897" t="s">
        <v>5212</v>
      </c>
      <c r="F7897" t="s">
        <v>49</v>
      </c>
      <c r="J7897" s="13">
        <v>1445521</v>
      </c>
      <c r="K7897" s="13">
        <v>1344053</v>
      </c>
      <c r="L7897" s="13">
        <v>101468</v>
      </c>
      <c r="M7897" s="13">
        <v>1448009</v>
      </c>
      <c r="N7897" s="13">
        <v>103444</v>
      </c>
      <c r="O7897" s="13">
        <v>96658</v>
      </c>
      <c r="P7897" s="13">
        <v>6786</v>
      </c>
      <c r="T7897" s="13">
        <v>0</v>
      </c>
      <c r="W7897" s="13">
        <v>0</v>
      </c>
      <c r="X7897" s="13">
        <v>0</v>
      </c>
      <c r="Y7897" s="13">
        <v>0</v>
      </c>
      <c r="Z7897" s="13">
        <v>2250083</v>
      </c>
      <c r="AC7897" s="13">
        <v>7494270</v>
      </c>
      <c r="AD7897" s="13">
        <v>307</v>
      </c>
      <c r="AE7897" s="13">
        <v>0</v>
      </c>
      <c r="AF7897" s="13">
        <v>0</v>
      </c>
    </row>
    <row r="7898" spans="1:32" x14ac:dyDescent="0.25">
      <c r="A7898" s="11" t="s">
        <v>3022</v>
      </c>
      <c r="B7898" t="s">
        <v>3023</v>
      </c>
      <c r="C7898" t="s">
        <v>5204</v>
      </c>
      <c r="D7898" t="s">
        <v>5215</v>
      </c>
      <c r="E7898" t="s">
        <v>5205</v>
      </c>
      <c r="F7898" t="s">
        <v>49</v>
      </c>
      <c r="L7898" s="13">
        <v>0</v>
      </c>
      <c r="P7898" s="13">
        <v>0</v>
      </c>
      <c r="T7898" s="13">
        <v>0</v>
      </c>
      <c r="W7898" s="13">
        <v>0</v>
      </c>
    </row>
    <row r="7899" spans="1:32" x14ac:dyDescent="0.25">
      <c r="A7899" s="11" t="s">
        <v>3022</v>
      </c>
      <c r="B7899" t="s">
        <v>3023</v>
      </c>
      <c r="C7899" t="s">
        <v>5204</v>
      </c>
      <c r="D7899" t="s">
        <v>5215</v>
      </c>
      <c r="E7899" t="s">
        <v>5206</v>
      </c>
      <c r="F7899" t="s">
        <v>49</v>
      </c>
      <c r="L7899" s="13">
        <v>0</v>
      </c>
      <c r="P7899" s="13">
        <v>0</v>
      </c>
      <c r="T7899" s="13">
        <v>0</v>
      </c>
      <c r="W7899" s="13">
        <v>0</v>
      </c>
    </row>
    <row r="7900" spans="1:32" x14ac:dyDescent="0.25">
      <c r="A7900" s="11" t="s">
        <v>3022</v>
      </c>
      <c r="B7900" t="s">
        <v>3023</v>
      </c>
      <c r="C7900" t="s">
        <v>5204</v>
      </c>
      <c r="D7900" t="s">
        <v>5215</v>
      </c>
      <c r="E7900" t="s">
        <v>5207</v>
      </c>
      <c r="F7900" t="s">
        <v>49</v>
      </c>
      <c r="L7900" s="13">
        <v>0</v>
      </c>
      <c r="P7900" s="13">
        <v>0</v>
      </c>
      <c r="T7900" s="13">
        <v>0</v>
      </c>
      <c r="W7900" s="13">
        <v>0</v>
      </c>
    </row>
    <row r="7901" spans="1:32" x14ac:dyDescent="0.25">
      <c r="A7901" s="11" t="s">
        <v>3022</v>
      </c>
      <c r="B7901" t="s">
        <v>3023</v>
      </c>
      <c r="C7901" t="s">
        <v>5204</v>
      </c>
      <c r="D7901" t="s">
        <v>5215</v>
      </c>
      <c r="E7901" t="s">
        <v>5208</v>
      </c>
      <c r="F7901" t="s">
        <v>49</v>
      </c>
      <c r="L7901" s="13">
        <v>0</v>
      </c>
      <c r="P7901" s="13">
        <v>0</v>
      </c>
      <c r="T7901" s="13">
        <v>0</v>
      </c>
      <c r="W7901" s="13">
        <v>0</v>
      </c>
    </row>
    <row r="7902" spans="1:32" x14ac:dyDescent="0.25">
      <c r="A7902" s="11" t="s">
        <v>3022</v>
      </c>
      <c r="B7902" t="s">
        <v>3023</v>
      </c>
      <c r="C7902" t="s">
        <v>5204</v>
      </c>
      <c r="D7902" t="s">
        <v>5215</v>
      </c>
      <c r="E7902" t="s">
        <v>5209</v>
      </c>
      <c r="F7902" t="s">
        <v>49</v>
      </c>
      <c r="G7902" s="12">
        <v>615</v>
      </c>
      <c r="H7902" s="12">
        <v>1800</v>
      </c>
      <c r="I7902" s="13">
        <v>2</v>
      </c>
      <c r="J7902" s="13">
        <v>255</v>
      </c>
      <c r="K7902" s="13">
        <v>186</v>
      </c>
      <c r="L7902" s="13">
        <v>69</v>
      </c>
      <c r="N7902" s="13">
        <v>46</v>
      </c>
      <c r="O7902" s="13">
        <v>37</v>
      </c>
      <c r="P7902" s="13">
        <v>9</v>
      </c>
      <c r="T7902" s="13">
        <v>0</v>
      </c>
      <c r="W7902" s="13">
        <v>0</v>
      </c>
      <c r="Z7902" s="13">
        <v>59</v>
      </c>
      <c r="AC7902" s="13">
        <v>316</v>
      </c>
      <c r="AD7902" s="13">
        <v>247</v>
      </c>
    </row>
    <row r="7903" spans="1:32" x14ac:dyDescent="0.25">
      <c r="A7903" s="11" t="s">
        <v>3022</v>
      </c>
      <c r="B7903" t="s">
        <v>3023</v>
      </c>
      <c r="C7903" t="s">
        <v>5204</v>
      </c>
      <c r="D7903" t="s">
        <v>5215</v>
      </c>
      <c r="E7903" t="s">
        <v>5210</v>
      </c>
      <c r="F7903" t="s">
        <v>49</v>
      </c>
      <c r="G7903" s="12">
        <v>615</v>
      </c>
      <c r="H7903" s="12">
        <v>1800</v>
      </c>
      <c r="I7903" s="13">
        <v>1</v>
      </c>
      <c r="J7903" s="13">
        <v>156</v>
      </c>
      <c r="K7903" s="13">
        <v>70</v>
      </c>
      <c r="L7903" s="13">
        <v>86</v>
      </c>
      <c r="N7903" s="13">
        <v>11</v>
      </c>
      <c r="O7903" s="13">
        <v>6</v>
      </c>
      <c r="P7903" s="13">
        <v>5</v>
      </c>
      <c r="T7903" s="13">
        <v>0</v>
      </c>
      <c r="W7903" s="13">
        <v>0</v>
      </c>
      <c r="Z7903" s="13">
        <v>41</v>
      </c>
      <c r="AC7903" s="13">
        <v>172</v>
      </c>
      <c r="AD7903" s="13">
        <v>51</v>
      </c>
    </row>
    <row r="7904" spans="1:32" x14ac:dyDescent="0.25">
      <c r="A7904" s="11" t="s">
        <v>3022</v>
      </c>
      <c r="B7904" t="s">
        <v>3023</v>
      </c>
      <c r="C7904" t="s">
        <v>5204</v>
      </c>
      <c r="D7904" t="s">
        <v>5215</v>
      </c>
      <c r="E7904" t="s">
        <v>5211</v>
      </c>
      <c r="F7904" t="s">
        <v>49</v>
      </c>
      <c r="L7904" s="13">
        <v>0</v>
      </c>
      <c r="P7904" s="13">
        <v>0</v>
      </c>
      <c r="T7904" s="13">
        <v>0</v>
      </c>
      <c r="W7904" s="13">
        <v>0</v>
      </c>
      <c r="AD7904" s="13">
        <v>0</v>
      </c>
    </row>
    <row r="7905" spans="1:32" x14ac:dyDescent="0.25">
      <c r="A7905" s="11" t="s">
        <v>3022</v>
      </c>
      <c r="B7905" t="s">
        <v>3023</v>
      </c>
      <c r="C7905" t="s">
        <v>5204</v>
      </c>
      <c r="D7905" t="s">
        <v>5215</v>
      </c>
      <c r="E7905" t="s">
        <v>5212</v>
      </c>
      <c r="F7905" t="s">
        <v>49</v>
      </c>
      <c r="J7905" s="13">
        <v>65268</v>
      </c>
      <c r="K7905" s="13">
        <v>49100</v>
      </c>
      <c r="L7905" s="13">
        <v>16168</v>
      </c>
      <c r="N7905" s="13">
        <v>11822</v>
      </c>
      <c r="O7905" s="13">
        <v>9712</v>
      </c>
      <c r="P7905" s="13">
        <v>2110</v>
      </c>
      <c r="T7905" s="13">
        <v>0</v>
      </c>
      <c r="W7905" s="13">
        <v>0</v>
      </c>
      <c r="Z7905" s="13">
        <v>16895</v>
      </c>
      <c r="AA7905" s="13">
        <v>16895</v>
      </c>
      <c r="AC7905" s="13">
        <v>88444</v>
      </c>
      <c r="AD7905" s="13">
        <v>298</v>
      </c>
    </row>
    <row r="7906" spans="1:32" x14ac:dyDescent="0.25">
      <c r="A7906" s="11" t="s">
        <v>3022</v>
      </c>
      <c r="B7906" t="s">
        <v>3023</v>
      </c>
      <c r="C7906" t="s">
        <v>5214</v>
      </c>
      <c r="D7906" t="s">
        <v>5215</v>
      </c>
      <c r="E7906" t="s">
        <v>5205</v>
      </c>
      <c r="F7906" t="s">
        <v>49</v>
      </c>
      <c r="G7906" s="12">
        <v>615</v>
      </c>
      <c r="H7906" s="12">
        <v>1500</v>
      </c>
      <c r="I7906" s="13">
        <v>8</v>
      </c>
      <c r="L7906" s="13">
        <v>0</v>
      </c>
      <c r="P7906" s="13">
        <v>0</v>
      </c>
      <c r="T7906" s="13">
        <v>0</v>
      </c>
      <c r="W7906" s="13">
        <v>0</v>
      </c>
    </row>
    <row r="7907" spans="1:32" x14ac:dyDescent="0.25">
      <c r="A7907" s="11" t="s">
        <v>3022</v>
      </c>
      <c r="B7907" t="s">
        <v>3023</v>
      </c>
      <c r="C7907" t="s">
        <v>5214</v>
      </c>
      <c r="D7907" t="s">
        <v>5215</v>
      </c>
      <c r="E7907" t="s">
        <v>5206</v>
      </c>
      <c r="F7907" t="s">
        <v>49</v>
      </c>
      <c r="G7907" s="12">
        <v>1500</v>
      </c>
      <c r="H7907" s="12">
        <v>1800</v>
      </c>
      <c r="I7907" s="13">
        <v>8</v>
      </c>
      <c r="L7907" s="13">
        <v>0</v>
      </c>
      <c r="P7907" s="13">
        <v>0</v>
      </c>
      <c r="T7907" s="13">
        <v>0</v>
      </c>
      <c r="W7907" s="13">
        <v>0</v>
      </c>
    </row>
    <row r="7908" spans="1:32" x14ac:dyDescent="0.25">
      <c r="A7908" s="11" t="s">
        <v>3022</v>
      </c>
      <c r="B7908" t="s">
        <v>3023</v>
      </c>
      <c r="C7908" t="s">
        <v>5214</v>
      </c>
      <c r="D7908" t="s">
        <v>5215</v>
      </c>
      <c r="E7908" t="s">
        <v>5207</v>
      </c>
      <c r="F7908" t="s">
        <v>49</v>
      </c>
      <c r="G7908" s="12">
        <v>1800</v>
      </c>
      <c r="H7908" s="12">
        <v>2200</v>
      </c>
      <c r="I7908" s="13">
        <v>8</v>
      </c>
      <c r="L7908" s="13">
        <v>0</v>
      </c>
      <c r="P7908" s="13">
        <v>0</v>
      </c>
      <c r="T7908" s="13">
        <v>0</v>
      </c>
      <c r="W7908" s="13">
        <v>0</v>
      </c>
    </row>
    <row r="7909" spans="1:32" x14ac:dyDescent="0.25">
      <c r="A7909" s="11" t="s">
        <v>3022</v>
      </c>
      <c r="B7909" t="s">
        <v>3023</v>
      </c>
      <c r="C7909" t="s">
        <v>5214</v>
      </c>
      <c r="D7909" t="s">
        <v>5215</v>
      </c>
      <c r="E7909" t="s">
        <v>5208</v>
      </c>
      <c r="F7909" t="s">
        <v>49</v>
      </c>
      <c r="L7909" s="13">
        <v>0</v>
      </c>
      <c r="P7909" s="13">
        <v>0</v>
      </c>
      <c r="T7909" s="13">
        <v>0</v>
      </c>
      <c r="W7909" s="13">
        <v>0</v>
      </c>
    </row>
    <row r="7910" spans="1:32" x14ac:dyDescent="0.25">
      <c r="A7910" s="11" t="s">
        <v>3022</v>
      </c>
      <c r="B7910" t="s">
        <v>3023</v>
      </c>
      <c r="C7910" t="s">
        <v>5214</v>
      </c>
      <c r="D7910" t="s">
        <v>5215</v>
      </c>
      <c r="E7910" t="s">
        <v>5209</v>
      </c>
      <c r="F7910" t="s">
        <v>49</v>
      </c>
      <c r="G7910" s="12">
        <v>615</v>
      </c>
      <c r="H7910" s="12">
        <v>2200</v>
      </c>
      <c r="I7910" s="13">
        <v>8</v>
      </c>
      <c r="J7910" s="13">
        <v>1519</v>
      </c>
      <c r="K7910" s="13">
        <v>1401</v>
      </c>
      <c r="L7910" s="13">
        <v>118</v>
      </c>
      <c r="M7910" s="13">
        <v>1477</v>
      </c>
      <c r="N7910" s="13">
        <v>149</v>
      </c>
      <c r="O7910" s="13">
        <v>139</v>
      </c>
      <c r="P7910" s="13">
        <v>10</v>
      </c>
      <c r="T7910" s="13">
        <v>0</v>
      </c>
      <c r="W7910" s="13">
        <v>0</v>
      </c>
      <c r="Z7910" s="13">
        <v>1428</v>
      </c>
      <c r="AC7910" s="13">
        <v>1607</v>
      </c>
      <c r="AD7910" s="13">
        <v>250</v>
      </c>
    </row>
    <row r="7911" spans="1:32" x14ac:dyDescent="0.25">
      <c r="A7911" s="11" t="s">
        <v>3022</v>
      </c>
      <c r="B7911" t="s">
        <v>3023</v>
      </c>
      <c r="C7911" t="s">
        <v>5214</v>
      </c>
      <c r="D7911" t="s">
        <v>5215</v>
      </c>
      <c r="E7911" t="s">
        <v>5210</v>
      </c>
      <c r="F7911" t="s">
        <v>49</v>
      </c>
      <c r="G7911" s="12">
        <v>615</v>
      </c>
      <c r="H7911" s="12">
        <v>2200</v>
      </c>
      <c r="I7911" s="13">
        <v>8</v>
      </c>
      <c r="J7911" s="13">
        <v>299</v>
      </c>
      <c r="K7911" s="13">
        <v>275</v>
      </c>
      <c r="L7911" s="13">
        <v>24</v>
      </c>
      <c r="M7911" s="13">
        <v>202</v>
      </c>
      <c r="N7911" s="13">
        <v>22</v>
      </c>
      <c r="O7911" s="13">
        <v>18</v>
      </c>
      <c r="P7911" s="13">
        <v>4</v>
      </c>
      <c r="T7911" s="13">
        <v>0</v>
      </c>
      <c r="W7911" s="13">
        <v>0</v>
      </c>
      <c r="Z7911" s="13">
        <v>114</v>
      </c>
      <c r="AC7911" s="13">
        <v>753</v>
      </c>
      <c r="AD7911" s="13">
        <v>52</v>
      </c>
    </row>
    <row r="7912" spans="1:32" x14ac:dyDescent="0.25">
      <c r="A7912" s="11" t="s">
        <v>3022</v>
      </c>
      <c r="B7912" t="s">
        <v>3023</v>
      </c>
      <c r="C7912" t="s">
        <v>5214</v>
      </c>
      <c r="D7912" t="s">
        <v>5215</v>
      </c>
      <c r="E7912" t="s">
        <v>5211</v>
      </c>
      <c r="F7912" t="s">
        <v>49</v>
      </c>
      <c r="L7912" s="13">
        <v>0</v>
      </c>
      <c r="P7912" s="13">
        <v>0</v>
      </c>
      <c r="T7912" s="13">
        <v>0</v>
      </c>
      <c r="W7912" s="13">
        <v>0</v>
      </c>
      <c r="AE7912" s="13">
        <v>0</v>
      </c>
    </row>
    <row r="7913" spans="1:32" x14ac:dyDescent="0.25">
      <c r="A7913" s="11" t="s">
        <v>3022</v>
      </c>
      <c r="B7913" t="s">
        <v>3023</v>
      </c>
      <c r="C7913" t="s">
        <v>5214</v>
      </c>
      <c r="D7913" t="s">
        <v>5215</v>
      </c>
      <c r="E7913" t="s">
        <v>5212</v>
      </c>
      <c r="F7913" t="s">
        <v>49</v>
      </c>
      <c r="J7913" s="13">
        <v>389714</v>
      </c>
      <c r="K7913" s="13">
        <v>360290</v>
      </c>
      <c r="L7913" s="13">
        <v>29424</v>
      </c>
      <c r="M7913" s="13">
        <v>383901</v>
      </c>
      <c r="N7913" s="13">
        <v>38162</v>
      </c>
      <c r="O7913" s="13">
        <v>34970</v>
      </c>
      <c r="P7913" s="13">
        <v>3192</v>
      </c>
      <c r="T7913" s="13">
        <v>0</v>
      </c>
      <c r="W7913" s="13">
        <v>0</v>
      </c>
      <c r="Z7913" s="13">
        <v>362702</v>
      </c>
      <c r="AC7913" s="13">
        <v>459779</v>
      </c>
      <c r="AD7913" s="13">
        <v>302</v>
      </c>
      <c r="AE7913" s="13">
        <v>0</v>
      </c>
    </row>
    <row r="7914" spans="1:32" x14ac:dyDescent="0.25">
      <c r="A7914" s="11" t="s">
        <v>3029</v>
      </c>
      <c r="B7914" t="s">
        <v>3030</v>
      </c>
      <c r="C7914" t="s">
        <v>5204</v>
      </c>
      <c r="D7914" t="s">
        <v>5215</v>
      </c>
      <c r="E7914" t="s">
        <v>5205</v>
      </c>
      <c r="F7914" t="s">
        <v>49</v>
      </c>
      <c r="L7914" s="13">
        <v>0</v>
      </c>
      <c r="P7914" s="13">
        <v>0</v>
      </c>
      <c r="T7914" s="13">
        <v>0</v>
      </c>
      <c r="W7914" s="13">
        <v>0</v>
      </c>
    </row>
    <row r="7915" spans="1:32" x14ac:dyDescent="0.25">
      <c r="A7915" s="11" t="s">
        <v>3029</v>
      </c>
      <c r="B7915" t="s">
        <v>3030</v>
      </c>
      <c r="C7915" t="s">
        <v>5204</v>
      </c>
      <c r="D7915" t="s">
        <v>5215</v>
      </c>
      <c r="E7915" t="s">
        <v>5206</v>
      </c>
      <c r="F7915" t="s">
        <v>49</v>
      </c>
      <c r="L7915" s="13">
        <v>0</v>
      </c>
      <c r="P7915" s="13">
        <v>0</v>
      </c>
      <c r="T7915" s="13">
        <v>0</v>
      </c>
      <c r="W7915" s="13">
        <v>0</v>
      </c>
    </row>
    <row r="7916" spans="1:32" x14ac:dyDescent="0.25">
      <c r="A7916" s="11" t="s">
        <v>3029</v>
      </c>
      <c r="B7916" t="s">
        <v>3030</v>
      </c>
      <c r="C7916" t="s">
        <v>5204</v>
      </c>
      <c r="D7916" t="s">
        <v>5215</v>
      </c>
      <c r="E7916" t="s">
        <v>5207</v>
      </c>
      <c r="F7916" t="s">
        <v>49</v>
      </c>
      <c r="L7916" s="13">
        <v>0</v>
      </c>
      <c r="P7916" s="13">
        <v>0</v>
      </c>
      <c r="T7916" s="13">
        <v>0</v>
      </c>
      <c r="W7916" s="13">
        <v>0</v>
      </c>
    </row>
    <row r="7917" spans="1:32" x14ac:dyDescent="0.25">
      <c r="A7917" s="11" t="s">
        <v>3029</v>
      </c>
      <c r="B7917" t="s">
        <v>3030</v>
      </c>
      <c r="C7917" t="s">
        <v>5204</v>
      </c>
      <c r="D7917" t="s">
        <v>5215</v>
      </c>
      <c r="E7917" t="s">
        <v>5208</v>
      </c>
      <c r="F7917" t="s">
        <v>49</v>
      </c>
      <c r="L7917" s="13">
        <v>0</v>
      </c>
      <c r="P7917" s="13">
        <v>0</v>
      </c>
      <c r="T7917" s="13">
        <v>0</v>
      </c>
      <c r="W7917" s="13">
        <v>0</v>
      </c>
    </row>
    <row r="7918" spans="1:32" x14ac:dyDescent="0.25">
      <c r="A7918" s="11" t="s">
        <v>3029</v>
      </c>
      <c r="B7918" t="s">
        <v>3030</v>
      </c>
      <c r="C7918" t="s">
        <v>5204</v>
      </c>
      <c r="D7918" t="s">
        <v>5215</v>
      </c>
      <c r="E7918" t="s">
        <v>5209</v>
      </c>
      <c r="F7918" t="s">
        <v>49</v>
      </c>
      <c r="G7918" s="12">
        <v>615</v>
      </c>
      <c r="H7918" s="12">
        <v>2115</v>
      </c>
      <c r="I7918" s="13">
        <v>9</v>
      </c>
      <c r="J7918" s="13">
        <v>1077</v>
      </c>
      <c r="K7918" s="13">
        <v>938</v>
      </c>
      <c r="L7918" s="13">
        <v>139</v>
      </c>
      <c r="N7918" s="13">
        <v>90</v>
      </c>
      <c r="O7918" s="13">
        <v>82</v>
      </c>
      <c r="P7918" s="13">
        <v>8</v>
      </c>
      <c r="T7918" s="13">
        <v>0</v>
      </c>
      <c r="W7918" s="13">
        <v>0</v>
      </c>
      <c r="Z7918" s="13">
        <v>228</v>
      </c>
      <c r="AC7918" s="13">
        <v>706</v>
      </c>
      <c r="AD7918" s="13">
        <v>256</v>
      </c>
      <c r="AE7918" s="13">
        <v>0</v>
      </c>
      <c r="AF7918" s="13">
        <v>0</v>
      </c>
    </row>
    <row r="7919" spans="1:32" x14ac:dyDescent="0.25">
      <c r="A7919" s="11" t="s">
        <v>3029</v>
      </c>
      <c r="B7919" t="s">
        <v>3030</v>
      </c>
      <c r="C7919" t="s">
        <v>5204</v>
      </c>
      <c r="D7919" t="s">
        <v>5215</v>
      </c>
      <c r="E7919" t="s">
        <v>5210</v>
      </c>
      <c r="F7919" t="s">
        <v>49</v>
      </c>
      <c r="G7919" s="12">
        <v>745</v>
      </c>
      <c r="H7919" s="12">
        <v>1815</v>
      </c>
      <c r="I7919" s="13">
        <v>4</v>
      </c>
      <c r="J7919" s="13">
        <v>332</v>
      </c>
      <c r="K7919" s="13">
        <v>289</v>
      </c>
      <c r="L7919" s="13">
        <v>43</v>
      </c>
      <c r="N7919" s="13">
        <v>39</v>
      </c>
      <c r="O7919" s="13">
        <v>20</v>
      </c>
      <c r="P7919" s="13">
        <v>19</v>
      </c>
      <c r="T7919" s="13">
        <v>0</v>
      </c>
      <c r="W7919" s="13">
        <v>0</v>
      </c>
      <c r="Z7919" s="13">
        <v>195</v>
      </c>
      <c r="AC7919" s="13">
        <v>602</v>
      </c>
      <c r="AD7919" s="13">
        <v>53</v>
      </c>
      <c r="AE7919" s="13">
        <v>0</v>
      </c>
      <c r="AF7919" s="13">
        <v>0</v>
      </c>
    </row>
    <row r="7920" spans="1:32" x14ac:dyDescent="0.25">
      <c r="A7920" s="11" t="s">
        <v>3029</v>
      </c>
      <c r="B7920" t="s">
        <v>3030</v>
      </c>
      <c r="C7920" t="s">
        <v>5204</v>
      </c>
      <c r="D7920" t="s">
        <v>5215</v>
      </c>
      <c r="E7920" t="s">
        <v>5211</v>
      </c>
      <c r="F7920" t="s">
        <v>49</v>
      </c>
      <c r="L7920" s="13">
        <v>0</v>
      </c>
      <c r="P7920" s="13">
        <v>0</v>
      </c>
      <c r="T7920" s="13">
        <v>0</v>
      </c>
      <c r="W7920" s="13">
        <v>0</v>
      </c>
      <c r="AD7920" s="13">
        <v>0</v>
      </c>
      <c r="AE7920" s="13">
        <v>0</v>
      </c>
      <c r="AF7920" s="13">
        <v>0</v>
      </c>
    </row>
    <row r="7921" spans="1:32" x14ac:dyDescent="0.25">
      <c r="A7921" s="11" t="s">
        <v>3029</v>
      </c>
      <c r="B7921" t="s">
        <v>3030</v>
      </c>
      <c r="C7921" t="s">
        <v>5204</v>
      </c>
      <c r="D7921" t="s">
        <v>5215</v>
      </c>
      <c r="E7921" t="s">
        <v>5212</v>
      </c>
      <c r="F7921" t="s">
        <v>49</v>
      </c>
      <c r="J7921" s="13">
        <v>290221</v>
      </c>
      <c r="K7921" s="13">
        <v>255593</v>
      </c>
      <c r="L7921" s="13">
        <v>34628</v>
      </c>
      <c r="N7921" s="13">
        <v>24356</v>
      </c>
      <c r="O7921" s="13">
        <v>22164</v>
      </c>
      <c r="P7921" s="13">
        <v>2192</v>
      </c>
      <c r="T7921" s="13">
        <v>0</v>
      </c>
      <c r="W7921" s="13">
        <v>0</v>
      </c>
      <c r="Z7921" s="13">
        <v>68811</v>
      </c>
      <c r="AA7921" s="13">
        <v>68811</v>
      </c>
      <c r="AC7921" s="13">
        <v>212626</v>
      </c>
      <c r="AD7921" s="13">
        <v>309</v>
      </c>
      <c r="AE7921" s="13">
        <v>0</v>
      </c>
      <c r="AF7921" s="13">
        <v>0</v>
      </c>
    </row>
    <row r="7922" spans="1:32" x14ac:dyDescent="0.25">
      <c r="A7922" s="11" t="s">
        <v>3029</v>
      </c>
      <c r="B7922" t="s">
        <v>3030</v>
      </c>
      <c r="C7922" t="s">
        <v>5214</v>
      </c>
      <c r="D7922" t="s">
        <v>5215</v>
      </c>
      <c r="E7922" t="s">
        <v>5205</v>
      </c>
      <c r="F7922" t="s">
        <v>49</v>
      </c>
      <c r="G7922" s="12">
        <v>615</v>
      </c>
      <c r="H7922" s="12">
        <v>900</v>
      </c>
      <c r="I7922" s="13">
        <v>23</v>
      </c>
      <c r="L7922" s="13">
        <v>0</v>
      </c>
      <c r="P7922" s="13">
        <v>0</v>
      </c>
      <c r="T7922" s="13">
        <v>0</v>
      </c>
      <c r="W7922" s="13">
        <v>0</v>
      </c>
    </row>
    <row r="7923" spans="1:32" x14ac:dyDescent="0.25">
      <c r="A7923" s="11" t="s">
        <v>3029</v>
      </c>
      <c r="B7923" t="s">
        <v>3030</v>
      </c>
      <c r="C7923" t="s">
        <v>5214</v>
      </c>
      <c r="D7923" t="s">
        <v>5215</v>
      </c>
      <c r="E7923" t="s">
        <v>5206</v>
      </c>
      <c r="F7923" t="s">
        <v>49</v>
      </c>
      <c r="G7923" s="12">
        <v>900</v>
      </c>
      <c r="H7923" s="12">
        <v>1500</v>
      </c>
      <c r="I7923" s="13">
        <v>19</v>
      </c>
      <c r="L7923" s="13">
        <v>0</v>
      </c>
      <c r="P7923" s="13">
        <v>0</v>
      </c>
      <c r="T7923" s="13">
        <v>0</v>
      </c>
      <c r="W7923" s="13">
        <v>0</v>
      </c>
    </row>
    <row r="7924" spans="1:32" x14ac:dyDescent="0.25">
      <c r="A7924" s="11" t="s">
        <v>3029</v>
      </c>
      <c r="B7924" t="s">
        <v>3030</v>
      </c>
      <c r="C7924" t="s">
        <v>5214</v>
      </c>
      <c r="D7924" t="s">
        <v>5215</v>
      </c>
      <c r="E7924" t="s">
        <v>5207</v>
      </c>
      <c r="F7924" t="s">
        <v>49</v>
      </c>
      <c r="G7924" s="12">
        <v>1500</v>
      </c>
      <c r="H7924" s="12">
        <v>2145</v>
      </c>
      <c r="I7924" s="13">
        <v>26</v>
      </c>
      <c r="L7924" s="13">
        <v>0</v>
      </c>
      <c r="P7924" s="13">
        <v>0</v>
      </c>
      <c r="T7924" s="13">
        <v>0</v>
      </c>
      <c r="W7924" s="13">
        <v>0</v>
      </c>
    </row>
    <row r="7925" spans="1:32" x14ac:dyDescent="0.25">
      <c r="A7925" s="11" t="s">
        <v>3029</v>
      </c>
      <c r="B7925" t="s">
        <v>3030</v>
      </c>
      <c r="C7925" t="s">
        <v>5214</v>
      </c>
      <c r="D7925" t="s">
        <v>5215</v>
      </c>
      <c r="E7925" t="s">
        <v>5208</v>
      </c>
      <c r="F7925" t="s">
        <v>49</v>
      </c>
      <c r="L7925" s="13">
        <v>0</v>
      </c>
      <c r="P7925" s="13">
        <v>0</v>
      </c>
      <c r="T7925" s="13">
        <v>0</v>
      </c>
      <c r="W7925" s="13">
        <v>0</v>
      </c>
    </row>
    <row r="7926" spans="1:32" x14ac:dyDescent="0.25">
      <c r="A7926" s="11" t="s">
        <v>3029</v>
      </c>
      <c r="B7926" t="s">
        <v>3030</v>
      </c>
      <c r="C7926" t="s">
        <v>5214</v>
      </c>
      <c r="D7926" t="s">
        <v>5215</v>
      </c>
      <c r="E7926" t="s">
        <v>5209</v>
      </c>
      <c r="F7926" t="s">
        <v>49</v>
      </c>
      <c r="G7926" s="12">
        <v>615</v>
      </c>
      <c r="H7926" s="12">
        <v>2145</v>
      </c>
      <c r="I7926" s="13">
        <v>26</v>
      </c>
      <c r="J7926" s="13">
        <v>3149</v>
      </c>
      <c r="K7926" s="13">
        <v>2824</v>
      </c>
      <c r="L7926" s="13">
        <v>325</v>
      </c>
      <c r="M7926" s="13">
        <v>2860</v>
      </c>
      <c r="N7926" s="13">
        <v>212</v>
      </c>
      <c r="O7926" s="13">
        <v>187</v>
      </c>
      <c r="P7926" s="13">
        <v>25</v>
      </c>
      <c r="T7926" s="13">
        <v>0</v>
      </c>
      <c r="W7926" s="13">
        <v>0</v>
      </c>
      <c r="Z7926" s="13">
        <v>6932</v>
      </c>
      <c r="AC7926" s="13">
        <v>21394</v>
      </c>
      <c r="AD7926" s="13">
        <v>256</v>
      </c>
      <c r="AE7926" s="13">
        <v>0</v>
      </c>
      <c r="AF7926" s="13">
        <v>0</v>
      </c>
    </row>
    <row r="7927" spans="1:32" x14ac:dyDescent="0.25">
      <c r="A7927" s="11" t="s">
        <v>3029</v>
      </c>
      <c r="B7927" t="s">
        <v>3030</v>
      </c>
      <c r="C7927" t="s">
        <v>5214</v>
      </c>
      <c r="D7927" t="s">
        <v>5215</v>
      </c>
      <c r="E7927" t="s">
        <v>5210</v>
      </c>
      <c r="F7927" t="s">
        <v>49</v>
      </c>
      <c r="G7927" s="12">
        <v>745</v>
      </c>
      <c r="H7927" s="12">
        <v>1827</v>
      </c>
      <c r="I7927" s="13">
        <v>9</v>
      </c>
      <c r="J7927" s="13">
        <v>1322</v>
      </c>
      <c r="K7927" s="13">
        <v>1186</v>
      </c>
      <c r="L7927" s="13">
        <v>136</v>
      </c>
      <c r="M7927" s="13">
        <v>1201</v>
      </c>
      <c r="N7927" s="13">
        <v>181</v>
      </c>
      <c r="O7927" s="13">
        <v>168</v>
      </c>
      <c r="P7927" s="13">
        <v>13</v>
      </c>
      <c r="T7927" s="13">
        <v>0</v>
      </c>
      <c r="W7927" s="13">
        <v>0</v>
      </c>
      <c r="Z7927" s="13">
        <v>2971</v>
      </c>
      <c r="AC7927" s="13">
        <v>9015</v>
      </c>
      <c r="AD7927" s="13">
        <v>53</v>
      </c>
      <c r="AE7927" s="13">
        <v>0</v>
      </c>
      <c r="AF7927" s="13">
        <v>0</v>
      </c>
    </row>
    <row r="7928" spans="1:32" x14ac:dyDescent="0.25">
      <c r="A7928" s="11" t="s">
        <v>3029</v>
      </c>
      <c r="B7928" t="s">
        <v>3030</v>
      </c>
      <c r="C7928" t="s">
        <v>5214</v>
      </c>
      <c r="D7928" t="s">
        <v>5215</v>
      </c>
      <c r="E7928" t="s">
        <v>5211</v>
      </c>
      <c r="F7928" t="s">
        <v>49</v>
      </c>
      <c r="L7928" s="13">
        <v>0</v>
      </c>
      <c r="P7928" s="13">
        <v>0</v>
      </c>
      <c r="T7928" s="13">
        <v>0</v>
      </c>
      <c r="W7928" s="13">
        <v>0</v>
      </c>
      <c r="AD7928" s="13">
        <v>0</v>
      </c>
      <c r="AE7928" s="13">
        <v>0</v>
      </c>
      <c r="AF7928" s="13">
        <v>0</v>
      </c>
    </row>
    <row r="7929" spans="1:32" x14ac:dyDescent="0.25">
      <c r="A7929" s="11" t="s">
        <v>3029</v>
      </c>
      <c r="B7929" t="s">
        <v>3030</v>
      </c>
      <c r="C7929" t="s">
        <v>5214</v>
      </c>
      <c r="D7929" t="s">
        <v>5215</v>
      </c>
      <c r="E7929" t="s">
        <v>5212</v>
      </c>
      <c r="F7929" t="s">
        <v>49</v>
      </c>
      <c r="J7929" s="13">
        <v>876421</v>
      </c>
      <c r="K7929" s="13">
        <v>785984</v>
      </c>
      <c r="L7929" s="13">
        <v>90437</v>
      </c>
      <c r="M7929" s="13">
        <v>795900</v>
      </c>
      <c r="N7929" s="13">
        <v>63989</v>
      </c>
      <c r="O7929" s="13">
        <v>56302</v>
      </c>
      <c r="P7929" s="13">
        <v>7687</v>
      </c>
      <c r="T7929" s="13">
        <v>0</v>
      </c>
      <c r="W7929" s="13">
        <v>0</v>
      </c>
      <c r="X7929" s="13">
        <v>0</v>
      </c>
      <c r="Y7929" s="13">
        <v>0</v>
      </c>
      <c r="Z7929" s="13">
        <v>1942120</v>
      </c>
      <c r="AC7929" s="13">
        <v>5826360</v>
      </c>
      <c r="AD7929" s="13">
        <v>309</v>
      </c>
      <c r="AE7929" s="13">
        <v>0</v>
      </c>
      <c r="AF7929" s="13">
        <v>0</v>
      </c>
    </row>
    <row r="7930" spans="1:32" x14ac:dyDescent="0.25">
      <c r="A7930" s="11" t="s">
        <v>3036</v>
      </c>
      <c r="B7930" t="s">
        <v>3037</v>
      </c>
      <c r="C7930" t="s">
        <v>5204</v>
      </c>
      <c r="D7930" t="s">
        <v>4287</v>
      </c>
      <c r="E7930" t="s">
        <v>5205</v>
      </c>
      <c r="F7930" t="s">
        <v>49</v>
      </c>
      <c r="L7930" s="13">
        <v>0</v>
      </c>
      <c r="P7930" s="13">
        <v>0</v>
      </c>
      <c r="T7930" s="13">
        <v>0</v>
      </c>
      <c r="W7930" s="13">
        <v>0</v>
      </c>
    </row>
    <row r="7931" spans="1:32" x14ac:dyDescent="0.25">
      <c r="A7931" s="11" t="s">
        <v>3036</v>
      </c>
      <c r="B7931" t="s">
        <v>3037</v>
      </c>
      <c r="C7931" t="s">
        <v>5204</v>
      </c>
      <c r="D7931" t="s">
        <v>4287</v>
      </c>
      <c r="E7931" t="s">
        <v>5206</v>
      </c>
      <c r="F7931" t="s">
        <v>49</v>
      </c>
      <c r="L7931" s="13">
        <v>0</v>
      </c>
      <c r="P7931" s="13">
        <v>0</v>
      </c>
      <c r="T7931" s="13">
        <v>0</v>
      </c>
      <c r="W7931" s="13">
        <v>0</v>
      </c>
    </row>
    <row r="7932" spans="1:32" x14ac:dyDescent="0.25">
      <c r="A7932" s="11" t="s">
        <v>3036</v>
      </c>
      <c r="B7932" t="s">
        <v>3037</v>
      </c>
      <c r="C7932" t="s">
        <v>5204</v>
      </c>
      <c r="D7932" t="s">
        <v>4287</v>
      </c>
      <c r="E7932" t="s">
        <v>5207</v>
      </c>
      <c r="F7932" t="s">
        <v>49</v>
      </c>
      <c r="L7932" s="13">
        <v>0</v>
      </c>
      <c r="P7932" s="13">
        <v>0</v>
      </c>
      <c r="T7932" s="13">
        <v>0</v>
      </c>
      <c r="W7932" s="13">
        <v>0</v>
      </c>
    </row>
    <row r="7933" spans="1:32" x14ac:dyDescent="0.25">
      <c r="A7933" s="11" t="s">
        <v>3036</v>
      </c>
      <c r="B7933" t="s">
        <v>3037</v>
      </c>
      <c r="C7933" t="s">
        <v>5204</v>
      </c>
      <c r="D7933" t="s">
        <v>4287</v>
      </c>
      <c r="E7933" t="s">
        <v>5208</v>
      </c>
      <c r="F7933" t="s">
        <v>49</v>
      </c>
      <c r="L7933" s="13">
        <v>0</v>
      </c>
      <c r="P7933" s="13">
        <v>0</v>
      </c>
      <c r="T7933" s="13">
        <v>0</v>
      </c>
      <c r="W7933" s="13">
        <v>0</v>
      </c>
    </row>
    <row r="7934" spans="1:32" x14ac:dyDescent="0.25">
      <c r="A7934" s="11" t="s">
        <v>3036</v>
      </c>
      <c r="B7934" t="s">
        <v>3037</v>
      </c>
      <c r="C7934" t="s">
        <v>5204</v>
      </c>
      <c r="D7934" t="s">
        <v>4287</v>
      </c>
      <c r="E7934" t="s">
        <v>5209</v>
      </c>
      <c r="F7934" t="s">
        <v>49</v>
      </c>
      <c r="G7934" s="12">
        <v>500</v>
      </c>
      <c r="H7934" s="12">
        <v>130</v>
      </c>
      <c r="I7934" s="13">
        <v>24</v>
      </c>
      <c r="J7934" s="13">
        <v>3493</v>
      </c>
      <c r="K7934" s="13">
        <v>3127</v>
      </c>
      <c r="L7934" s="13">
        <v>366</v>
      </c>
      <c r="N7934" s="13">
        <v>272</v>
      </c>
      <c r="O7934" s="13">
        <v>247</v>
      </c>
      <c r="P7934" s="13">
        <v>25</v>
      </c>
      <c r="T7934" s="13">
        <v>0</v>
      </c>
      <c r="W7934" s="13">
        <v>0</v>
      </c>
      <c r="Z7934" s="13">
        <v>552</v>
      </c>
      <c r="AC7934" s="13">
        <v>5078</v>
      </c>
      <c r="AD7934" s="13">
        <v>257</v>
      </c>
    </row>
    <row r="7935" spans="1:32" x14ac:dyDescent="0.25">
      <c r="A7935" s="11" t="s">
        <v>3036</v>
      </c>
      <c r="B7935" t="s">
        <v>3037</v>
      </c>
      <c r="C7935" t="s">
        <v>5204</v>
      </c>
      <c r="D7935" t="s">
        <v>4287</v>
      </c>
      <c r="E7935" t="s">
        <v>5210</v>
      </c>
      <c r="F7935" t="s">
        <v>49</v>
      </c>
      <c r="G7935" s="12">
        <v>700</v>
      </c>
      <c r="H7935" s="12">
        <v>2230</v>
      </c>
      <c r="I7935" s="13">
        <v>8</v>
      </c>
      <c r="J7935" s="13">
        <v>859</v>
      </c>
      <c r="K7935" s="13">
        <v>746</v>
      </c>
      <c r="L7935" s="13">
        <v>113</v>
      </c>
      <c r="N7935" s="13">
        <v>98</v>
      </c>
      <c r="O7935" s="13">
        <v>86</v>
      </c>
      <c r="P7935" s="13">
        <v>12</v>
      </c>
      <c r="T7935" s="13">
        <v>0</v>
      </c>
      <c r="W7935" s="13">
        <v>0</v>
      </c>
      <c r="Z7935" s="13">
        <v>122</v>
      </c>
      <c r="AC7935" s="13">
        <v>1122</v>
      </c>
      <c r="AD7935" s="13">
        <v>53</v>
      </c>
    </row>
    <row r="7936" spans="1:32" x14ac:dyDescent="0.25">
      <c r="A7936" s="11" t="s">
        <v>3036</v>
      </c>
      <c r="B7936" t="s">
        <v>3037</v>
      </c>
      <c r="C7936" t="s">
        <v>5204</v>
      </c>
      <c r="D7936" t="s">
        <v>4287</v>
      </c>
      <c r="E7936" t="s">
        <v>5211</v>
      </c>
      <c r="F7936" t="s">
        <v>49</v>
      </c>
      <c r="G7936" s="12">
        <v>0</v>
      </c>
      <c r="H7936" s="12">
        <v>0</v>
      </c>
      <c r="I7936" s="13">
        <v>0</v>
      </c>
      <c r="L7936" s="13">
        <v>0</v>
      </c>
      <c r="P7936" s="13">
        <v>0</v>
      </c>
      <c r="T7936" s="13">
        <v>0</v>
      </c>
      <c r="W7936" s="13">
        <v>0</v>
      </c>
    </row>
    <row r="7937" spans="1:30" x14ac:dyDescent="0.25">
      <c r="A7937" s="11" t="s">
        <v>3036</v>
      </c>
      <c r="B7937" t="s">
        <v>3037</v>
      </c>
      <c r="C7937" t="s">
        <v>5204</v>
      </c>
      <c r="D7937" t="s">
        <v>4287</v>
      </c>
      <c r="E7937" t="s">
        <v>5212</v>
      </c>
      <c r="F7937" t="s">
        <v>49</v>
      </c>
      <c r="J7937" s="13">
        <v>917202</v>
      </c>
      <c r="K7937" s="13">
        <v>828032</v>
      </c>
      <c r="L7937" s="13">
        <v>89170</v>
      </c>
      <c r="N7937" s="13">
        <v>75098</v>
      </c>
      <c r="O7937" s="13">
        <v>63142</v>
      </c>
      <c r="P7937" s="13">
        <v>11956</v>
      </c>
      <c r="T7937" s="13">
        <v>0</v>
      </c>
      <c r="W7937" s="13">
        <v>0</v>
      </c>
      <c r="Z7937" s="13">
        <v>137596</v>
      </c>
      <c r="AA7937" s="13">
        <v>75678</v>
      </c>
      <c r="AC7937" s="13">
        <v>1364512</v>
      </c>
      <c r="AD7937" s="13">
        <v>310</v>
      </c>
    </row>
    <row r="7938" spans="1:30" x14ac:dyDescent="0.25">
      <c r="A7938" s="11" t="s">
        <v>3036</v>
      </c>
      <c r="B7938" t="s">
        <v>3037</v>
      </c>
      <c r="C7938" t="s">
        <v>5214</v>
      </c>
      <c r="D7938" t="s">
        <v>5215</v>
      </c>
      <c r="E7938" t="s">
        <v>5205</v>
      </c>
      <c r="F7938" t="s">
        <v>49</v>
      </c>
      <c r="G7938" s="12">
        <v>600</v>
      </c>
      <c r="H7938" s="12">
        <v>900</v>
      </c>
      <c r="I7938" s="13">
        <v>48</v>
      </c>
      <c r="L7938" s="13">
        <v>0</v>
      </c>
      <c r="P7938" s="13">
        <v>0</v>
      </c>
      <c r="T7938" s="13">
        <v>0</v>
      </c>
      <c r="W7938" s="13">
        <v>0</v>
      </c>
    </row>
    <row r="7939" spans="1:30" x14ac:dyDescent="0.25">
      <c r="A7939" s="11" t="s">
        <v>3036</v>
      </c>
      <c r="B7939" t="s">
        <v>3037</v>
      </c>
      <c r="C7939" t="s">
        <v>5214</v>
      </c>
      <c r="D7939" t="s">
        <v>5215</v>
      </c>
      <c r="E7939" t="s">
        <v>5206</v>
      </c>
      <c r="F7939" t="s">
        <v>49</v>
      </c>
      <c r="G7939" s="12">
        <v>900</v>
      </c>
      <c r="H7939" s="12">
        <v>1400</v>
      </c>
      <c r="I7939" s="13">
        <v>25</v>
      </c>
      <c r="L7939" s="13">
        <v>0</v>
      </c>
      <c r="P7939" s="13">
        <v>0</v>
      </c>
      <c r="T7939" s="13">
        <v>0</v>
      </c>
      <c r="W7939" s="13">
        <v>0</v>
      </c>
    </row>
    <row r="7940" spans="1:30" x14ac:dyDescent="0.25">
      <c r="A7940" s="11" t="s">
        <v>3036</v>
      </c>
      <c r="B7940" t="s">
        <v>3037</v>
      </c>
      <c r="C7940" t="s">
        <v>5214</v>
      </c>
      <c r="D7940" t="s">
        <v>5215</v>
      </c>
      <c r="E7940" t="s">
        <v>5207</v>
      </c>
      <c r="F7940" t="s">
        <v>49</v>
      </c>
      <c r="G7940" s="12">
        <v>1400</v>
      </c>
      <c r="H7940" s="12">
        <v>1800</v>
      </c>
      <c r="I7940" s="13">
        <v>48</v>
      </c>
      <c r="L7940" s="13">
        <v>0</v>
      </c>
      <c r="P7940" s="13">
        <v>0</v>
      </c>
      <c r="T7940" s="13">
        <v>0</v>
      </c>
      <c r="W7940" s="13">
        <v>0</v>
      </c>
    </row>
    <row r="7941" spans="1:30" x14ac:dyDescent="0.25">
      <c r="A7941" s="11" t="s">
        <v>3036</v>
      </c>
      <c r="B7941" t="s">
        <v>3037</v>
      </c>
      <c r="C7941" t="s">
        <v>5214</v>
      </c>
      <c r="D7941" t="s">
        <v>5215</v>
      </c>
      <c r="E7941" t="s">
        <v>5208</v>
      </c>
      <c r="F7941" t="s">
        <v>49</v>
      </c>
      <c r="I7941" s="13">
        <v>10</v>
      </c>
      <c r="L7941" s="13">
        <v>0</v>
      </c>
      <c r="P7941" s="13">
        <v>0</v>
      </c>
      <c r="T7941" s="13">
        <v>0</v>
      </c>
      <c r="W7941" s="13">
        <v>0</v>
      </c>
    </row>
    <row r="7942" spans="1:30" x14ac:dyDescent="0.25">
      <c r="A7942" s="11" t="s">
        <v>3036</v>
      </c>
      <c r="B7942" t="s">
        <v>3037</v>
      </c>
      <c r="C7942" t="s">
        <v>5214</v>
      </c>
      <c r="D7942" t="s">
        <v>5215</v>
      </c>
      <c r="E7942" t="s">
        <v>5209</v>
      </c>
      <c r="F7942" t="s">
        <v>49</v>
      </c>
      <c r="G7942" s="12">
        <v>454</v>
      </c>
      <c r="H7942" s="12">
        <v>121</v>
      </c>
      <c r="I7942" s="13">
        <v>48</v>
      </c>
      <c r="J7942" s="13">
        <v>7389</v>
      </c>
      <c r="K7942" s="13">
        <v>6650</v>
      </c>
      <c r="L7942" s="13">
        <v>739</v>
      </c>
      <c r="M7942" s="13">
        <v>6672</v>
      </c>
      <c r="N7942" s="13">
        <v>410</v>
      </c>
      <c r="O7942" s="13">
        <v>373</v>
      </c>
      <c r="P7942" s="13">
        <v>37</v>
      </c>
      <c r="T7942" s="13">
        <v>0</v>
      </c>
      <c r="W7942" s="13">
        <v>0</v>
      </c>
      <c r="Z7942" s="13">
        <v>10221</v>
      </c>
      <c r="AC7942" s="13">
        <v>52434</v>
      </c>
      <c r="AD7942" s="13">
        <v>257</v>
      </c>
    </row>
    <row r="7943" spans="1:30" x14ac:dyDescent="0.25">
      <c r="A7943" s="11" t="s">
        <v>3036</v>
      </c>
      <c r="B7943" t="s">
        <v>3037</v>
      </c>
      <c r="C7943" t="s">
        <v>5214</v>
      </c>
      <c r="D7943" t="s">
        <v>5215</v>
      </c>
      <c r="E7943" t="s">
        <v>5210</v>
      </c>
      <c r="F7943" t="s">
        <v>49</v>
      </c>
      <c r="G7943" s="12">
        <v>654</v>
      </c>
      <c r="H7943" s="12">
        <v>2251</v>
      </c>
      <c r="I7943" s="13">
        <v>21</v>
      </c>
      <c r="J7943" s="13">
        <v>3717</v>
      </c>
      <c r="K7943" s="13">
        <v>3427</v>
      </c>
      <c r="L7943" s="13">
        <v>290</v>
      </c>
      <c r="M7943" s="13">
        <v>3785</v>
      </c>
      <c r="N7943" s="13">
        <v>210</v>
      </c>
      <c r="O7943" s="13">
        <v>195</v>
      </c>
      <c r="P7943" s="13">
        <v>15</v>
      </c>
      <c r="T7943" s="13">
        <v>0</v>
      </c>
      <c r="W7943" s="13">
        <v>0</v>
      </c>
      <c r="Z7943" s="13">
        <v>7212</v>
      </c>
      <c r="AC7943" s="13">
        <v>36998</v>
      </c>
      <c r="AD7943" s="13">
        <v>53</v>
      </c>
    </row>
    <row r="7944" spans="1:30" x14ac:dyDescent="0.25">
      <c r="A7944" s="11" t="s">
        <v>3036</v>
      </c>
      <c r="B7944" t="s">
        <v>3037</v>
      </c>
      <c r="C7944" t="s">
        <v>5214</v>
      </c>
      <c r="D7944" t="s">
        <v>5215</v>
      </c>
      <c r="E7944" t="s">
        <v>5211</v>
      </c>
      <c r="F7944" t="s">
        <v>49</v>
      </c>
      <c r="L7944" s="13">
        <v>0</v>
      </c>
      <c r="P7944" s="13">
        <v>0</v>
      </c>
      <c r="T7944" s="13">
        <v>0</v>
      </c>
      <c r="W7944" s="13">
        <v>0</v>
      </c>
    </row>
    <row r="7945" spans="1:30" x14ac:dyDescent="0.25">
      <c r="A7945" s="11" t="s">
        <v>3036</v>
      </c>
      <c r="B7945" t="s">
        <v>3037</v>
      </c>
      <c r="C7945" t="s">
        <v>5214</v>
      </c>
      <c r="D7945" t="s">
        <v>5215</v>
      </c>
      <c r="E7945" t="s">
        <v>5212</v>
      </c>
      <c r="F7945" t="s">
        <v>49</v>
      </c>
      <c r="J7945" s="13">
        <v>2096774</v>
      </c>
      <c r="K7945" s="13">
        <v>1890681</v>
      </c>
      <c r="L7945" s="13">
        <v>206093</v>
      </c>
      <c r="M7945" s="13">
        <v>1915211</v>
      </c>
      <c r="N7945" s="13">
        <v>118112</v>
      </c>
      <c r="O7945" s="13">
        <v>107179</v>
      </c>
      <c r="P7945" s="13">
        <v>10933</v>
      </c>
      <c r="T7945" s="13">
        <v>0</v>
      </c>
      <c r="W7945" s="13">
        <v>0</v>
      </c>
      <c r="Z7945" s="13">
        <v>3025303</v>
      </c>
      <c r="AC7945" s="13">
        <v>15165843</v>
      </c>
      <c r="AD7945" s="13">
        <v>310</v>
      </c>
    </row>
    <row r="7946" spans="1:30" x14ac:dyDescent="0.25">
      <c r="A7946" s="11" t="s">
        <v>3043</v>
      </c>
      <c r="B7946" t="s">
        <v>3044</v>
      </c>
      <c r="C7946" t="s">
        <v>5204</v>
      </c>
      <c r="D7946" t="s">
        <v>5215</v>
      </c>
      <c r="E7946" t="s">
        <v>5205</v>
      </c>
      <c r="F7946" t="s">
        <v>49</v>
      </c>
      <c r="L7946" s="13">
        <v>0</v>
      </c>
      <c r="P7946" s="13">
        <v>0</v>
      </c>
      <c r="T7946" s="13">
        <v>0</v>
      </c>
      <c r="W7946" s="13">
        <v>0</v>
      </c>
    </row>
    <row r="7947" spans="1:30" x14ac:dyDescent="0.25">
      <c r="A7947" s="11" t="s">
        <v>3043</v>
      </c>
      <c r="B7947" t="s">
        <v>3044</v>
      </c>
      <c r="C7947" t="s">
        <v>5204</v>
      </c>
      <c r="D7947" t="s">
        <v>5215</v>
      </c>
      <c r="E7947" t="s">
        <v>5206</v>
      </c>
      <c r="F7947" t="s">
        <v>49</v>
      </c>
      <c r="L7947" s="13">
        <v>0</v>
      </c>
      <c r="P7947" s="13">
        <v>0</v>
      </c>
      <c r="T7947" s="13">
        <v>0</v>
      </c>
      <c r="W7947" s="13">
        <v>0</v>
      </c>
    </row>
    <row r="7948" spans="1:30" x14ac:dyDescent="0.25">
      <c r="A7948" s="11" t="s">
        <v>3043</v>
      </c>
      <c r="B7948" t="s">
        <v>3044</v>
      </c>
      <c r="C7948" t="s">
        <v>5204</v>
      </c>
      <c r="D7948" t="s">
        <v>5215</v>
      </c>
      <c r="E7948" t="s">
        <v>5207</v>
      </c>
      <c r="F7948" t="s">
        <v>49</v>
      </c>
      <c r="L7948" s="13">
        <v>0</v>
      </c>
      <c r="P7948" s="13">
        <v>0</v>
      </c>
      <c r="T7948" s="13">
        <v>0</v>
      </c>
      <c r="W7948" s="13">
        <v>0</v>
      </c>
    </row>
    <row r="7949" spans="1:30" x14ac:dyDescent="0.25">
      <c r="A7949" s="11" t="s">
        <v>3043</v>
      </c>
      <c r="B7949" t="s">
        <v>3044</v>
      </c>
      <c r="C7949" t="s">
        <v>5204</v>
      </c>
      <c r="D7949" t="s">
        <v>5215</v>
      </c>
      <c r="E7949" t="s">
        <v>5208</v>
      </c>
      <c r="F7949" t="s">
        <v>49</v>
      </c>
      <c r="L7949" s="13">
        <v>0</v>
      </c>
      <c r="P7949" s="13">
        <v>0</v>
      </c>
      <c r="T7949" s="13">
        <v>0</v>
      </c>
      <c r="W7949" s="13">
        <v>0</v>
      </c>
    </row>
    <row r="7950" spans="1:30" x14ac:dyDescent="0.25">
      <c r="A7950" s="11" t="s">
        <v>3043</v>
      </c>
      <c r="B7950" t="s">
        <v>3044</v>
      </c>
      <c r="C7950" t="s">
        <v>5204</v>
      </c>
      <c r="D7950" t="s">
        <v>5215</v>
      </c>
      <c r="E7950" t="s">
        <v>5209</v>
      </c>
      <c r="F7950" t="s">
        <v>49</v>
      </c>
      <c r="G7950" s="12">
        <v>530</v>
      </c>
      <c r="H7950" s="12">
        <v>2130</v>
      </c>
      <c r="I7950" s="13">
        <v>9</v>
      </c>
      <c r="J7950" s="13">
        <v>575</v>
      </c>
      <c r="K7950" s="13">
        <v>455</v>
      </c>
      <c r="L7950" s="13">
        <v>120</v>
      </c>
      <c r="N7950" s="13">
        <v>53</v>
      </c>
      <c r="O7950" s="13">
        <v>46</v>
      </c>
      <c r="P7950" s="13">
        <v>7</v>
      </c>
      <c r="T7950" s="13">
        <v>0</v>
      </c>
      <c r="W7950" s="13">
        <v>0</v>
      </c>
      <c r="Z7950" s="13">
        <v>224</v>
      </c>
      <c r="AC7950" s="13">
        <v>1825</v>
      </c>
      <c r="AD7950" s="13">
        <v>258</v>
      </c>
    </row>
    <row r="7951" spans="1:30" x14ac:dyDescent="0.25">
      <c r="A7951" s="11" t="s">
        <v>3043</v>
      </c>
      <c r="B7951" t="s">
        <v>3044</v>
      </c>
      <c r="C7951" t="s">
        <v>5204</v>
      </c>
      <c r="D7951" t="s">
        <v>5215</v>
      </c>
      <c r="E7951" t="s">
        <v>5210</v>
      </c>
      <c r="F7951" t="s">
        <v>49</v>
      </c>
      <c r="G7951" s="12">
        <v>530</v>
      </c>
      <c r="H7951" s="12">
        <v>1730</v>
      </c>
      <c r="I7951" s="13">
        <v>2</v>
      </c>
      <c r="J7951" s="13">
        <v>82</v>
      </c>
      <c r="K7951" s="13">
        <v>69</v>
      </c>
      <c r="L7951" s="13">
        <v>13</v>
      </c>
      <c r="N7951" s="13">
        <v>7</v>
      </c>
      <c r="O7951" s="13">
        <v>6</v>
      </c>
      <c r="P7951" s="13">
        <v>1</v>
      </c>
      <c r="T7951" s="13">
        <v>0</v>
      </c>
      <c r="W7951" s="13">
        <v>0</v>
      </c>
      <c r="Z7951" s="13">
        <v>7</v>
      </c>
      <c r="AC7951" s="13">
        <v>55</v>
      </c>
      <c r="AD7951" s="13">
        <v>53</v>
      </c>
    </row>
    <row r="7952" spans="1:30" x14ac:dyDescent="0.25">
      <c r="A7952" s="11" t="s">
        <v>3043</v>
      </c>
      <c r="B7952" t="s">
        <v>3044</v>
      </c>
      <c r="C7952" t="s">
        <v>5204</v>
      </c>
      <c r="D7952" t="s">
        <v>5215</v>
      </c>
      <c r="E7952" t="s">
        <v>5211</v>
      </c>
      <c r="F7952" t="s">
        <v>49</v>
      </c>
      <c r="G7952" s="12">
        <v>730</v>
      </c>
      <c r="H7952" s="12">
        <v>1730</v>
      </c>
      <c r="I7952" s="13">
        <v>2</v>
      </c>
      <c r="J7952" s="13">
        <v>275</v>
      </c>
      <c r="K7952" s="13">
        <v>226</v>
      </c>
      <c r="L7952" s="13">
        <v>49</v>
      </c>
      <c r="N7952" s="13">
        <v>17</v>
      </c>
      <c r="O7952" s="13">
        <v>14</v>
      </c>
      <c r="P7952" s="13">
        <v>3</v>
      </c>
      <c r="T7952" s="13">
        <v>0</v>
      </c>
      <c r="W7952" s="13">
        <v>0</v>
      </c>
      <c r="Z7952" s="13">
        <v>79</v>
      </c>
      <c r="AC7952" s="13">
        <v>166</v>
      </c>
      <c r="AD7952" s="13">
        <v>49</v>
      </c>
    </row>
    <row r="7953" spans="1:32" x14ac:dyDescent="0.25">
      <c r="A7953" s="11" t="s">
        <v>3043</v>
      </c>
      <c r="B7953" t="s">
        <v>3044</v>
      </c>
      <c r="C7953" t="s">
        <v>5204</v>
      </c>
      <c r="D7953" t="s">
        <v>5215</v>
      </c>
      <c r="E7953" t="s">
        <v>5212</v>
      </c>
      <c r="F7953" t="s">
        <v>49</v>
      </c>
      <c r="J7953" s="13">
        <v>166254</v>
      </c>
      <c r="K7953" s="13">
        <v>132035</v>
      </c>
      <c r="L7953" s="13">
        <v>34219</v>
      </c>
      <c r="N7953" s="13">
        <v>14728</v>
      </c>
      <c r="O7953" s="13">
        <v>12908</v>
      </c>
      <c r="P7953" s="13">
        <v>1820</v>
      </c>
      <c r="T7953" s="13">
        <v>0</v>
      </c>
      <c r="W7953" s="13">
        <v>0</v>
      </c>
      <c r="Z7953" s="13">
        <v>62061</v>
      </c>
      <c r="AA7953" s="13">
        <v>62061</v>
      </c>
      <c r="AC7953" s="13">
        <v>481899</v>
      </c>
      <c r="AD7953" s="13">
        <v>360</v>
      </c>
    </row>
    <row r="7954" spans="1:32" x14ac:dyDescent="0.25">
      <c r="A7954" s="11" t="s">
        <v>3043</v>
      </c>
      <c r="B7954" t="s">
        <v>3044</v>
      </c>
      <c r="C7954" t="s">
        <v>5204</v>
      </c>
      <c r="D7954" t="s">
        <v>4287</v>
      </c>
      <c r="E7954" t="s">
        <v>5205</v>
      </c>
      <c r="F7954" t="s">
        <v>49</v>
      </c>
      <c r="L7954" s="13">
        <v>0</v>
      </c>
      <c r="P7954" s="13">
        <v>0</v>
      </c>
      <c r="T7954" s="13">
        <v>0</v>
      </c>
      <c r="W7954" s="13">
        <v>0</v>
      </c>
    </row>
    <row r="7955" spans="1:32" x14ac:dyDescent="0.25">
      <c r="A7955" s="11" t="s">
        <v>3043</v>
      </c>
      <c r="B7955" t="s">
        <v>3044</v>
      </c>
      <c r="C7955" t="s">
        <v>5204</v>
      </c>
      <c r="D7955" t="s">
        <v>4287</v>
      </c>
      <c r="E7955" t="s">
        <v>5206</v>
      </c>
      <c r="F7955" t="s">
        <v>49</v>
      </c>
      <c r="L7955" s="13">
        <v>0</v>
      </c>
      <c r="P7955" s="13">
        <v>0</v>
      </c>
      <c r="T7955" s="13">
        <v>0</v>
      </c>
      <c r="W7955" s="13">
        <v>0</v>
      </c>
    </row>
    <row r="7956" spans="1:32" x14ac:dyDescent="0.25">
      <c r="A7956" s="11" t="s">
        <v>3043</v>
      </c>
      <c r="B7956" t="s">
        <v>3044</v>
      </c>
      <c r="C7956" t="s">
        <v>5204</v>
      </c>
      <c r="D7956" t="s">
        <v>4287</v>
      </c>
      <c r="E7956" t="s">
        <v>5207</v>
      </c>
      <c r="F7956" t="s">
        <v>49</v>
      </c>
      <c r="L7956" s="13">
        <v>0</v>
      </c>
      <c r="P7956" s="13">
        <v>0</v>
      </c>
      <c r="T7956" s="13">
        <v>0</v>
      </c>
      <c r="W7956" s="13">
        <v>0</v>
      </c>
    </row>
    <row r="7957" spans="1:32" x14ac:dyDescent="0.25">
      <c r="A7957" s="11" t="s">
        <v>3043</v>
      </c>
      <c r="B7957" t="s">
        <v>3044</v>
      </c>
      <c r="C7957" t="s">
        <v>5204</v>
      </c>
      <c r="D7957" t="s">
        <v>4287</v>
      </c>
      <c r="E7957" t="s">
        <v>5208</v>
      </c>
      <c r="F7957" t="s">
        <v>49</v>
      </c>
      <c r="L7957" s="13">
        <v>0</v>
      </c>
      <c r="P7957" s="13">
        <v>0</v>
      </c>
      <c r="T7957" s="13">
        <v>0</v>
      </c>
      <c r="W7957" s="13">
        <v>0</v>
      </c>
    </row>
    <row r="7958" spans="1:32" x14ac:dyDescent="0.25">
      <c r="A7958" s="11" t="s">
        <v>3043</v>
      </c>
      <c r="B7958" t="s">
        <v>3044</v>
      </c>
      <c r="C7958" t="s">
        <v>5204</v>
      </c>
      <c r="D7958" t="s">
        <v>4287</v>
      </c>
      <c r="E7958" t="s">
        <v>5209</v>
      </c>
      <c r="F7958" t="s">
        <v>49</v>
      </c>
      <c r="G7958" s="12">
        <v>600</v>
      </c>
      <c r="H7958" s="12">
        <v>2100</v>
      </c>
      <c r="I7958" s="13">
        <v>3</v>
      </c>
      <c r="J7958" s="13">
        <v>446</v>
      </c>
      <c r="K7958" s="13">
        <v>379</v>
      </c>
      <c r="L7958" s="13">
        <v>67</v>
      </c>
      <c r="N7958" s="13">
        <v>32</v>
      </c>
      <c r="O7958" s="13">
        <v>29</v>
      </c>
      <c r="P7958" s="13">
        <v>3</v>
      </c>
      <c r="T7958" s="13">
        <v>0</v>
      </c>
      <c r="W7958" s="13">
        <v>0</v>
      </c>
      <c r="Z7958" s="13">
        <v>55</v>
      </c>
      <c r="AC7958" s="13">
        <v>214</v>
      </c>
      <c r="AD7958" s="13">
        <v>257</v>
      </c>
    </row>
    <row r="7959" spans="1:32" x14ac:dyDescent="0.25">
      <c r="A7959" s="11" t="s">
        <v>3043</v>
      </c>
      <c r="B7959" t="s">
        <v>3044</v>
      </c>
      <c r="C7959" t="s">
        <v>5204</v>
      </c>
      <c r="D7959" t="s">
        <v>4287</v>
      </c>
      <c r="E7959" t="s">
        <v>5210</v>
      </c>
      <c r="F7959" t="s">
        <v>49</v>
      </c>
      <c r="G7959" s="12">
        <v>600</v>
      </c>
      <c r="H7959" s="12">
        <v>1700</v>
      </c>
      <c r="I7959" s="13">
        <v>3</v>
      </c>
      <c r="J7959" s="13">
        <v>124</v>
      </c>
      <c r="K7959" s="13">
        <v>94</v>
      </c>
      <c r="L7959" s="13">
        <v>30</v>
      </c>
      <c r="N7959" s="13">
        <v>8</v>
      </c>
      <c r="O7959" s="13">
        <v>7</v>
      </c>
      <c r="P7959" s="13">
        <v>1</v>
      </c>
      <c r="T7959" s="13">
        <v>0</v>
      </c>
      <c r="W7959" s="13">
        <v>0</v>
      </c>
      <c r="Z7959" s="13">
        <v>14</v>
      </c>
      <c r="AC7959" s="13">
        <v>46</v>
      </c>
      <c r="AD7959" s="13">
        <v>52</v>
      </c>
    </row>
    <row r="7960" spans="1:32" x14ac:dyDescent="0.25">
      <c r="A7960" s="11" t="s">
        <v>3043</v>
      </c>
      <c r="B7960" t="s">
        <v>3044</v>
      </c>
      <c r="C7960" t="s">
        <v>5204</v>
      </c>
      <c r="D7960" t="s">
        <v>4287</v>
      </c>
      <c r="E7960" t="s">
        <v>5211</v>
      </c>
      <c r="F7960" t="s">
        <v>49</v>
      </c>
      <c r="G7960" s="12">
        <v>730</v>
      </c>
      <c r="H7960" s="12">
        <v>1730</v>
      </c>
      <c r="I7960" s="13">
        <v>3</v>
      </c>
      <c r="J7960" s="13">
        <v>87</v>
      </c>
      <c r="K7960" s="13">
        <v>68</v>
      </c>
      <c r="L7960" s="13">
        <v>19</v>
      </c>
      <c r="N7960" s="13">
        <v>6</v>
      </c>
      <c r="O7960" s="13">
        <v>5</v>
      </c>
      <c r="P7960" s="13">
        <v>1</v>
      </c>
      <c r="T7960" s="13">
        <v>0</v>
      </c>
      <c r="W7960" s="13">
        <v>0</v>
      </c>
      <c r="Z7960" s="13">
        <v>9</v>
      </c>
      <c r="AC7960" s="13">
        <v>30</v>
      </c>
      <c r="AD7960" s="13">
        <v>50</v>
      </c>
    </row>
    <row r="7961" spans="1:32" x14ac:dyDescent="0.25">
      <c r="A7961" s="11" t="s">
        <v>3043</v>
      </c>
      <c r="B7961" t="s">
        <v>3044</v>
      </c>
      <c r="C7961" t="s">
        <v>5204</v>
      </c>
      <c r="D7961" t="s">
        <v>4287</v>
      </c>
      <c r="E7961" t="s">
        <v>5212</v>
      </c>
      <c r="F7961" t="s">
        <v>49</v>
      </c>
      <c r="J7961" s="13">
        <v>125589</v>
      </c>
      <c r="K7961" s="13">
        <v>105819</v>
      </c>
      <c r="L7961" s="13">
        <v>19770</v>
      </c>
      <c r="N7961" s="13">
        <v>8927</v>
      </c>
      <c r="O7961" s="13">
        <v>8168</v>
      </c>
      <c r="P7961" s="13">
        <v>759</v>
      </c>
      <c r="T7961" s="13">
        <v>0</v>
      </c>
      <c r="W7961" s="13">
        <v>0</v>
      </c>
      <c r="Z7961" s="13">
        <v>15260</v>
      </c>
      <c r="AA7961" s="13">
        <v>15260</v>
      </c>
      <c r="AC7961" s="13">
        <v>58975</v>
      </c>
      <c r="AD7961" s="13">
        <v>359</v>
      </c>
    </row>
    <row r="7962" spans="1:32" x14ac:dyDescent="0.25">
      <c r="A7962" s="11" t="s">
        <v>3043</v>
      </c>
      <c r="B7962" t="s">
        <v>3044</v>
      </c>
      <c r="C7962" t="s">
        <v>5214</v>
      </c>
      <c r="D7962" t="s">
        <v>5215</v>
      </c>
      <c r="E7962" t="s">
        <v>5205</v>
      </c>
      <c r="F7962" t="s">
        <v>49</v>
      </c>
      <c r="G7962" s="12">
        <v>515</v>
      </c>
      <c r="H7962" s="12">
        <v>900</v>
      </c>
      <c r="I7962" s="13">
        <v>40</v>
      </c>
      <c r="L7962" s="13">
        <v>0</v>
      </c>
      <c r="P7962" s="13">
        <v>0</v>
      </c>
      <c r="T7962" s="13">
        <v>0</v>
      </c>
      <c r="W7962" s="13">
        <v>0</v>
      </c>
    </row>
    <row r="7963" spans="1:32" x14ac:dyDescent="0.25">
      <c r="A7963" s="11" t="s">
        <v>3043</v>
      </c>
      <c r="B7963" t="s">
        <v>3044</v>
      </c>
      <c r="C7963" t="s">
        <v>5214</v>
      </c>
      <c r="D7963" t="s">
        <v>5215</v>
      </c>
      <c r="E7963" t="s">
        <v>5206</v>
      </c>
      <c r="F7963" t="s">
        <v>49</v>
      </c>
      <c r="G7963" s="12">
        <v>900</v>
      </c>
      <c r="H7963" s="12">
        <v>1330</v>
      </c>
      <c r="I7963" s="13">
        <v>42</v>
      </c>
      <c r="L7963" s="13">
        <v>0</v>
      </c>
      <c r="P7963" s="13">
        <v>0</v>
      </c>
      <c r="T7963" s="13">
        <v>0</v>
      </c>
      <c r="W7963" s="13">
        <v>0</v>
      </c>
    </row>
    <row r="7964" spans="1:32" x14ac:dyDescent="0.25">
      <c r="A7964" s="11" t="s">
        <v>3043</v>
      </c>
      <c r="B7964" t="s">
        <v>3044</v>
      </c>
      <c r="C7964" t="s">
        <v>5214</v>
      </c>
      <c r="D7964" t="s">
        <v>5215</v>
      </c>
      <c r="E7964" t="s">
        <v>5207</v>
      </c>
      <c r="F7964" t="s">
        <v>49</v>
      </c>
      <c r="G7964" s="12">
        <v>1330</v>
      </c>
      <c r="H7964" s="12">
        <v>1800</v>
      </c>
      <c r="I7964" s="13">
        <v>43</v>
      </c>
      <c r="L7964" s="13">
        <v>0</v>
      </c>
      <c r="P7964" s="13">
        <v>0</v>
      </c>
      <c r="T7964" s="13">
        <v>0</v>
      </c>
      <c r="W7964" s="13">
        <v>0</v>
      </c>
    </row>
    <row r="7965" spans="1:32" x14ac:dyDescent="0.25">
      <c r="A7965" s="11" t="s">
        <v>3043</v>
      </c>
      <c r="B7965" t="s">
        <v>3044</v>
      </c>
      <c r="C7965" t="s">
        <v>5214</v>
      </c>
      <c r="D7965" t="s">
        <v>5215</v>
      </c>
      <c r="E7965" t="s">
        <v>5208</v>
      </c>
      <c r="F7965" t="s">
        <v>49</v>
      </c>
      <c r="I7965" s="13">
        <v>43</v>
      </c>
      <c r="L7965" s="13">
        <v>0</v>
      </c>
      <c r="P7965" s="13">
        <v>0</v>
      </c>
      <c r="T7965" s="13">
        <v>0</v>
      </c>
      <c r="W7965" s="13">
        <v>0</v>
      </c>
    </row>
    <row r="7966" spans="1:32" x14ac:dyDescent="0.25">
      <c r="A7966" s="11" t="s">
        <v>3043</v>
      </c>
      <c r="B7966" t="s">
        <v>3044</v>
      </c>
      <c r="C7966" t="s">
        <v>5214</v>
      </c>
      <c r="D7966" t="s">
        <v>5215</v>
      </c>
      <c r="E7966" t="s">
        <v>5209</v>
      </c>
      <c r="F7966" t="s">
        <v>49</v>
      </c>
      <c r="G7966" s="12">
        <v>500</v>
      </c>
      <c r="H7966" s="12">
        <v>2145</v>
      </c>
      <c r="I7966" s="13">
        <v>43</v>
      </c>
      <c r="J7966" s="13">
        <v>7723</v>
      </c>
      <c r="K7966" s="13">
        <v>7379</v>
      </c>
      <c r="L7966" s="13">
        <v>344</v>
      </c>
      <c r="M7966" s="13">
        <v>7217</v>
      </c>
      <c r="N7966" s="13">
        <v>510</v>
      </c>
      <c r="O7966" s="13">
        <v>492</v>
      </c>
      <c r="P7966" s="13">
        <v>18</v>
      </c>
      <c r="T7966" s="13">
        <v>0</v>
      </c>
      <c r="W7966" s="13">
        <v>0</v>
      </c>
      <c r="Z7966" s="13">
        <v>11362</v>
      </c>
      <c r="AC7966" s="13">
        <v>32041</v>
      </c>
      <c r="AD7966" s="13">
        <v>258</v>
      </c>
      <c r="AE7966" s="13">
        <v>0</v>
      </c>
      <c r="AF7966" s="13">
        <v>0</v>
      </c>
    </row>
    <row r="7967" spans="1:32" x14ac:dyDescent="0.25">
      <c r="A7967" s="11" t="s">
        <v>3043</v>
      </c>
      <c r="B7967" t="s">
        <v>3044</v>
      </c>
      <c r="C7967" t="s">
        <v>5214</v>
      </c>
      <c r="D7967" t="s">
        <v>5215</v>
      </c>
      <c r="E7967" t="s">
        <v>5210</v>
      </c>
      <c r="F7967" t="s">
        <v>49</v>
      </c>
      <c r="G7967" s="12">
        <v>745</v>
      </c>
      <c r="H7967" s="12">
        <v>1930</v>
      </c>
      <c r="I7967" s="13">
        <v>28</v>
      </c>
      <c r="J7967" s="13">
        <v>4864</v>
      </c>
      <c r="K7967" s="13">
        <v>4706</v>
      </c>
      <c r="L7967" s="13">
        <v>158</v>
      </c>
      <c r="M7967" s="13">
        <v>4610</v>
      </c>
      <c r="N7967" s="13">
        <v>306</v>
      </c>
      <c r="O7967" s="13">
        <v>298</v>
      </c>
      <c r="P7967" s="13">
        <v>8</v>
      </c>
      <c r="T7967" s="13">
        <v>0</v>
      </c>
      <c r="W7967" s="13">
        <v>0</v>
      </c>
      <c r="Z7967" s="13">
        <v>6188</v>
      </c>
      <c r="AC7967" s="13">
        <v>15340</v>
      </c>
      <c r="AD7967" s="13">
        <v>52</v>
      </c>
      <c r="AE7967" s="13">
        <v>0</v>
      </c>
      <c r="AF7967" s="13">
        <v>0</v>
      </c>
    </row>
    <row r="7968" spans="1:32" x14ac:dyDescent="0.25">
      <c r="A7968" s="11" t="s">
        <v>3043</v>
      </c>
      <c r="B7968" t="s">
        <v>3044</v>
      </c>
      <c r="C7968" t="s">
        <v>5214</v>
      </c>
      <c r="D7968" t="s">
        <v>5215</v>
      </c>
      <c r="E7968" t="s">
        <v>5211</v>
      </c>
      <c r="F7968" t="s">
        <v>49</v>
      </c>
      <c r="G7968" s="12">
        <v>800</v>
      </c>
      <c r="H7968" s="12">
        <v>1730</v>
      </c>
      <c r="I7968" s="13">
        <v>13</v>
      </c>
      <c r="J7968" s="13">
        <v>1574</v>
      </c>
      <c r="K7968" s="13">
        <v>1514</v>
      </c>
      <c r="L7968" s="13">
        <v>60</v>
      </c>
      <c r="M7968" s="13">
        <v>1480</v>
      </c>
      <c r="N7968" s="13">
        <v>113</v>
      </c>
      <c r="O7968" s="13">
        <v>108</v>
      </c>
      <c r="P7968" s="13">
        <v>5</v>
      </c>
      <c r="T7968" s="13">
        <v>0</v>
      </c>
      <c r="W7968" s="13">
        <v>0</v>
      </c>
      <c r="Z7968" s="13">
        <v>3472</v>
      </c>
      <c r="AC7968" s="13">
        <v>9289</v>
      </c>
      <c r="AD7968" s="13">
        <v>49</v>
      </c>
      <c r="AE7968" s="13">
        <v>0</v>
      </c>
      <c r="AF7968" s="13">
        <v>0</v>
      </c>
    </row>
    <row r="7969" spans="1:32" x14ac:dyDescent="0.25">
      <c r="A7969" s="11" t="s">
        <v>3043</v>
      </c>
      <c r="B7969" t="s">
        <v>3044</v>
      </c>
      <c r="C7969" t="s">
        <v>5214</v>
      </c>
      <c r="D7969" t="s">
        <v>5215</v>
      </c>
      <c r="E7969" t="s">
        <v>5212</v>
      </c>
      <c r="F7969" t="s">
        <v>49</v>
      </c>
      <c r="J7969" s="13">
        <v>2322552</v>
      </c>
      <c r="K7969" s="13">
        <v>2224591</v>
      </c>
      <c r="L7969" s="13">
        <v>97961</v>
      </c>
      <c r="M7969" s="13">
        <v>2174357</v>
      </c>
      <c r="N7969" s="13">
        <v>152914</v>
      </c>
      <c r="O7969" s="13">
        <v>147542</v>
      </c>
      <c r="P7969" s="13">
        <v>5372</v>
      </c>
      <c r="T7969" s="13">
        <v>0</v>
      </c>
      <c r="W7969" s="13">
        <v>0</v>
      </c>
      <c r="X7969" s="13">
        <v>0</v>
      </c>
      <c r="Y7969" s="13">
        <v>0</v>
      </c>
      <c r="Z7969" s="13">
        <v>3423366</v>
      </c>
      <c r="AC7969" s="13">
        <v>9519447</v>
      </c>
      <c r="AD7969" s="13">
        <v>359</v>
      </c>
      <c r="AE7969" s="13">
        <v>0</v>
      </c>
      <c r="AF7969" s="13">
        <v>0</v>
      </c>
    </row>
    <row r="7970" spans="1:32" x14ac:dyDescent="0.25">
      <c r="A7970" s="11" t="s">
        <v>3050</v>
      </c>
      <c r="B7970" t="s">
        <v>3051</v>
      </c>
      <c r="C7970" t="s">
        <v>5204</v>
      </c>
      <c r="D7970" t="s">
        <v>5215</v>
      </c>
      <c r="E7970" t="s">
        <v>5205</v>
      </c>
      <c r="F7970" t="s">
        <v>49</v>
      </c>
      <c r="L7970" s="13">
        <v>0</v>
      </c>
      <c r="P7970" s="13">
        <v>0</v>
      </c>
      <c r="T7970" s="13">
        <v>0</v>
      </c>
      <c r="W7970" s="13">
        <v>0</v>
      </c>
    </row>
    <row r="7971" spans="1:32" x14ac:dyDescent="0.25">
      <c r="A7971" s="11" t="s">
        <v>3050</v>
      </c>
      <c r="B7971" t="s">
        <v>3051</v>
      </c>
      <c r="C7971" t="s">
        <v>5204</v>
      </c>
      <c r="D7971" t="s">
        <v>5215</v>
      </c>
      <c r="E7971" t="s">
        <v>5206</v>
      </c>
      <c r="F7971" t="s">
        <v>49</v>
      </c>
      <c r="L7971" s="13">
        <v>0</v>
      </c>
      <c r="P7971" s="13">
        <v>0</v>
      </c>
      <c r="T7971" s="13">
        <v>0</v>
      </c>
      <c r="W7971" s="13">
        <v>0</v>
      </c>
    </row>
    <row r="7972" spans="1:32" x14ac:dyDescent="0.25">
      <c r="A7972" s="11" t="s">
        <v>3050</v>
      </c>
      <c r="B7972" t="s">
        <v>3051</v>
      </c>
      <c r="C7972" t="s">
        <v>5204</v>
      </c>
      <c r="D7972" t="s">
        <v>5215</v>
      </c>
      <c r="E7972" t="s">
        <v>5207</v>
      </c>
      <c r="F7972" t="s">
        <v>49</v>
      </c>
      <c r="L7972" s="13">
        <v>0</v>
      </c>
      <c r="P7972" s="13">
        <v>0</v>
      </c>
      <c r="T7972" s="13">
        <v>0</v>
      </c>
      <c r="W7972" s="13">
        <v>0</v>
      </c>
    </row>
    <row r="7973" spans="1:32" x14ac:dyDescent="0.25">
      <c r="A7973" s="11" t="s">
        <v>3050</v>
      </c>
      <c r="B7973" t="s">
        <v>3051</v>
      </c>
      <c r="C7973" t="s">
        <v>5204</v>
      </c>
      <c r="D7973" t="s">
        <v>5215</v>
      </c>
      <c r="E7973" t="s">
        <v>5208</v>
      </c>
      <c r="F7973" t="s">
        <v>49</v>
      </c>
      <c r="L7973" s="13">
        <v>0</v>
      </c>
      <c r="P7973" s="13">
        <v>0</v>
      </c>
      <c r="T7973" s="13">
        <v>0</v>
      </c>
      <c r="W7973" s="13">
        <v>0</v>
      </c>
    </row>
    <row r="7974" spans="1:32" x14ac:dyDescent="0.25">
      <c r="A7974" s="11" t="s">
        <v>3050</v>
      </c>
      <c r="B7974" t="s">
        <v>3051</v>
      </c>
      <c r="C7974" t="s">
        <v>5204</v>
      </c>
      <c r="D7974" t="s">
        <v>5215</v>
      </c>
      <c r="E7974" t="s">
        <v>5209</v>
      </c>
      <c r="F7974" t="s">
        <v>49</v>
      </c>
      <c r="G7974" s="12">
        <v>515</v>
      </c>
      <c r="H7974" s="12">
        <v>2400</v>
      </c>
      <c r="I7974" s="13">
        <v>19</v>
      </c>
      <c r="J7974" s="13">
        <v>2407</v>
      </c>
      <c r="K7974" s="13">
        <v>2074</v>
      </c>
      <c r="L7974" s="13">
        <v>333</v>
      </c>
      <c r="N7974" s="13">
        <v>155</v>
      </c>
      <c r="O7974" s="13">
        <v>143</v>
      </c>
      <c r="P7974" s="13">
        <v>12</v>
      </c>
      <c r="T7974" s="13">
        <v>0</v>
      </c>
      <c r="W7974" s="13">
        <v>0</v>
      </c>
      <c r="Z7974" s="13">
        <v>334</v>
      </c>
      <c r="AC7974" s="13">
        <v>2565</v>
      </c>
      <c r="AD7974" s="13">
        <v>257</v>
      </c>
    </row>
    <row r="7975" spans="1:32" x14ac:dyDescent="0.25">
      <c r="A7975" s="11" t="s">
        <v>3050</v>
      </c>
      <c r="B7975" t="s">
        <v>3051</v>
      </c>
      <c r="C7975" t="s">
        <v>5204</v>
      </c>
      <c r="D7975" t="s">
        <v>5215</v>
      </c>
      <c r="E7975" t="s">
        <v>5210</v>
      </c>
      <c r="F7975" t="s">
        <v>49</v>
      </c>
      <c r="G7975" s="12">
        <v>500</v>
      </c>
      <c r="H7975" s="12">
        <v>1915</v>
      </c>
      <c r="I7975" s="13">
        <v>6</v>
      </c>
      <c r="J7975" s="13">
        <v>883</v>
      </c>
      <c r="K7975" s="13">
        <v>774</v>
      </c>
      <c r="L7975" s="13">
        <v>109</v>
      </c>
      <c r="N7975" s="13">
        <v>65</v>
      </c>
      <c r="O7975" s="13">
        <v>56</v>
      </c>
      <c r="P7975" s="13">
        <v>9</v>
      </c>
      <c r="T7975" s="13">
        <v>0</v>
      </c>
      <c r="W7975" s="13">
        <v>0</v>
      </c>
      <c r="Z7975" s="13">
        <v>100</v>
      </c>
      <c r="AC7975" s="13">
        <v>768</v>
      </c>
      <c r="AD7975" s="13">
        <v>53</v>
      </c>
    </row>
    <row r="7976" spans="1:32" x14ac:dyDescent="0.25">
      <c r="A7976" s="11" t="s">
        <v>3050</v>
      </c>
      <c r="B7976" t="s">
        <v>3051</v>
      </c>
      <c r="C7976" t="s">
        <v>5204</v>
      </c>
      <c r="D7976" t="s">
        <v>5215</v>
      </c>
      <c r="E7976" t="s">
        <v>5211</v>
      </c>
      <c r="F7976" t="s">
        <v>49</v>
      </c>
      <c r="G7976" s="12">
        <v>805</v>
      </c>
      <c r="H7976" s="12">
        <v>1715</v>
      </c>
      <c r="I7976" s="13">
        <v>4</v>
      </c>
      <c r="J7976" s="13">
        <v>275</v>
      </c>
      <c r="K7976" s="13">
        <v>219</v>
      </c>
      <c r="L7976" s="13">
        <v>56</v>
      </c>
      <c r="N7976" s="13">
        <v>23</v>
      </c>
      <c r="O7976" s="13">
        <v>18</v>
      </c>
      <c r="P7976" s="13">
        <v>5</v>
      </c>
      <c r="T7976" s="13">
        <v>0</v>
      </c>
      <c r="W7976" s="13">
        <v>0</v>
      </c>
      <c r="Z7976" s="13">
        <v>28</v>
      </c>
      <c r="AC7976" s="13">
        <v>215</v>
      </c>
      <c r="AD7976" s="13">
        <v>50</v>
      </c>
    </row>
    <row r="7977" spans="1:32" x14ac:dyDescent="0.25">
      <c r="A7977" s="11" t="s">
        <v>3050</v>
      </c>
      <c r="B7977" t="s">
        <v>3051</v>
      </c>
      <c r="C7977" t="s">
        <v>5204</v>
      </c>
      <c r="D7977" t="s">
        <v>5215</v>
      </c>
      <c r="E7977" t="s">
        <v>5212</v>
      </c>
      <c r="F7977" t="s">
        <v>49</v>
      </c>
      <c r="J7977" s="13">
        <v>679185</v>
      </c>
      <c r="K7977" s="13">
        <v>584935</v>
      </c>
      <c r="L7977" s="13">
        <v>94250</v>
      </c>
      <c r="N7977" s="13">
        <v>44461</v>
      </c>
      <c r="O7977" s="13">
        <v>40553</v>
      </c>
      <c r="P7977" s="13">
        <v>3908</v>
      </c>
      <c r="T7977" s="13">
        <v>0</v>
      </c>
      <c r="W7977" s="13">
        <v>0</v>
      </c>
      <c r="Z7977" s="13">
        <v>92517</v>
      </c>
      <c r="AA7977" s="13">
        <v>62623</v>
      </c>
      <c r="AB7977" s="13">
        <v>28538</v>
      </c>
      <c r="AC7977" s="13">
        <v>710530</v>
      </c>
      <c r="AD7977" s="13">
        <v>360</v>
      </c>
    </row>
    <row r="7978" spans="1:32" x14ac:dyDescent="0.25">
      <c r="A7978" s="11" t="s">
        <v>3050</v>
      </c>
      <c r="B7978" t="s">
        <v>3051</v>
      </c>
      <c r="C7978" t="s">
        <v>5204</v>
      </c>
      <c r="D7978" t="s">
        <v>4287</v>
      </c>
      <c r="E7978" t="s">
        <v>5205</v>
      </c>
      <c r="F7978" t="s">
        <v>49</v>
      </c>
      <c r="L7978" s="13">
        <v>0</v>
      </c>
      <c r="P7978" s="13">
        <v>0</v>
      </c>
      <c r="T7978" s="13">
        <v>0</v>
      </c>
      <c r="W7978" s="13">
        <v>0</v>
      </c>
    </row>
    <row r="7979" spans="1:32" x14ac:dyDescent="0.25">
      <c r="A7979" s="11" t="s">
        <v>3050</v>
      </c>
      <c r="B7979" t="s">
        <v>3051</v>
      </c>
      <c r="C7979" t="s">
        <v>5204</v>
      </c>
      <c r="D7979" t="s">
        <v>4287</v>
      </c>
      <c r="E7979" t="s">
        <v>5206</v>
      </c>
      <c r="F7979" t="s">
        <v>49</v>
      </c>
      <c r="L7979" s="13">
        <v>0</v>
      </c>
      <c r="P7979" s="13">
        <v>0</v>
      </c>
      <c r="T7979" s="13">
        <v>0</v>
      </c>
      <c r="W7979" s="13">
        <v>0</v>
      </c>
    </row>
    <row r="7980" spans="1:32" x14ac:dyDescent="0.25">
      <c r="A7980" s="11" t="s">
        <v>3050</v>
      </c>
      <c r="B7980" t="s">
        <v>3051</v>
      </c>
      <c r="C7980" t="s">
        <v>5204</v>
      </c>
      <c r="D7980" t="s">
        <v>4287</v>
      </c>
      <c r="E7980" t="s">
        <v>5207</v>
      </c>
      <c r="F7980" t="s">
        <v>49</v>
      </c>
      <c r="L7980" s="13">
        <v>0</v>
      </c>
      <c r="P7980" s="13">
        <v>0</v>
      </c>
      <c r="T7980" s="13">
        <v>0</v>
      </c>
      <c r="W7980" s="13">
        <v>0</v>
      </c>
    </row>
    <row r="7981" spans="1:32" x14ac:dyDescent="0.25">
      <c r="A7981" s="11" t="s">
        <v>3050</v>
      </c>
      <c r="B7981" t="s">
        <v>3051</v>
      </c>
      <c r="C7981" t="s">
        <v>5204</v>
      </c>
      <c r="D7981" t="s">
        <v>4287</v>
      </c>
      <c r="E7981" t="s">
        <v>5208</v>
      </c>
      <c r="F7981" t="s">
        <v>49</v>
      </c>
      <c r="L7981" s="13">
        <v>0</v>
      </c>
      <c r="P7981" s="13">
        <v>0</v>
      </c>
      <c r="T7981" s="13">
        <v>0</v>
      </c>
      <c r="W7981" s="13">
        <v>0</v>
      </c>
    </row>
    <row r="7982" spans="1:32" x14ac:dyDescent="0.25">
      <c r="A7982" s="11" t="s">
        <v>3050</v>
      </c>
      <c r="B7982" t="s">
        <v>3051</v>
      </c>
      <c r="C7982" t="s">
        <v>5204</v>
      </c>
      <c r="D7982" t="s">
        <v>4287</v>
      </c>
      <c r="E7982" t="s">
        <v>5209</v>
      </c>
      <c r="F7982" t="s">
        <v>49</v>
      </c>
      <c r="G7982" s="12">
        <v>730</v>
      </c>
      <c r="H7982" s="12">
        <v>1710</v>
      </c>
      <c r="I7982" s="13">
        <v>3</v>
      </c>
      <c r="J7982" s="13">
        <v>325</v>
      </c>
      <c r="K7982" s="13">
        <v>325</v>
      </c>
      <c r="L7982" s="13">
        <v>0</v>
      </c>
      <c r="N7982" s="13">
        <v>23</v>
      </c>
      <c r="O7982" s="13">
        <v>23</v>
      </c>
      <c r="P7982" s="13">
        <v>0</v>
      </c>
      <c r="T7982" s="13">
        <v>0</v>
      </c>
      <c r="W7982" s="13">
        <v>0</v>
      </c>
      <c r="Z7982" s="13">
        <v>66</v>
      </c>
      <c r="AC7982" s="13">
        <v>268</v>
      </c>
      <c r="AD7982" s="13">
        <v>248</v>
      </c>
    </row>
    <row r="7983" spans="1:32" x14ac:dyDescent="0.25">
      <c r="A7983" s="11" t="s">
        <v>3050</v>
      </c>
      <c r="B7983" t="s">
        <v>3051</v>
      </c>
      <c r="C7983" t="s">
        <v>5204</v>
      </c>
      <c r="D7983" t="s">
        <v>4287</v>
      </c>
      <c r="E7983" t="s">
        <v>5210</v>
      </c>
      <c r="F7983" t="s">
        <v>49</v>
      </c>
      <c r="L7983" s="13">
        <v>0</v>
      </c>
      <c r="P7983" s="13">
        <v>0</v>
      </c>
      <c r="T7983" s="13">
        <v>0</v>
      </c>
      <c r="W7983" s="13">
        <v>0</v>
      </c>
    </row>
    <row r="7984" spans="1:32" x14ac:dyDescent="0.25">
      <c r="A7984" s="11" t="s">
        <v>3050</v>
      </c>
      <c r="B7984" t="s">
        <v>3051</v>
      </c>
      <c r="C7984" t="s">
        <v>5204</v>
      </c>
      <c r="D7984" t="s">
        <v>4287</v>
      </c>
      <c r="E7984" t="s">
        <v>5211</v>
      </c>
      <c r="F7984" t="s">
        <v>49</v>
      </c>
      <c r="L7984" s="13">
        <v>0</v>
      </c>
      <c r="P7984" s="13">
        <v>0</v>
      </c>
      <c r="T7984" s="13">
        <v>0</v>
      </c>
      <c r="W7984" s="13">
        <v>0</v>
      </c>
    </row>
    <row r="7985" spans="1:30" x14ac:dyDescent="0.25">
      <c r="A7985" s="11" t="s">
        <v>3050</v>
      </c>
      <c r="B7985" t="s">
        <v>3051</v>
      </c>
      <c r="C7985" t="s">
        <v>5204</v>
      </c>
      <c r="D7985" t="s">
        <v>4287</v>
      </c>
      <c r="E7985" t="s">
        <v>5212</v>
      </c>
      <c r="F7985" t="s">
        <v>49</v>
      </c>
      <c r="J7985" s="13">
        <v>80596</v>
      </c>
      <c r="K7985" s="13">
        <v>80596</v>
      </c>
      <c r="L7985" s="13">
        <v>0</v>
      </c>
      <c r="N7985" s="13">
        <v>5786</v>
      </c>
      <c r="O7985" s="13">
        <v>5786</v>
      </c>
      <c r="P7985" s="13">
        <v>0</v>
      </c>
      <c r="T7985" s="13">
        <v>0</v>
      </c>
      <c r="W7985" s="13">
        <v>0</v>
      </c>
      <c r="Z7985" s="13">
        <v>16399</v>
      </c>
      <c r="AA7985" s="13">
        <v>122</v>
      </c>
      <c r="AC7985" s="13">
        <v>66416</v>
      </c>
      <c r="AD7985" s="13">
        <v>248</v>
      </c>
    </row>
    <row r="7986" spans="1:30" x14ac:dyDescent="0.25">
      <c r="A7986" s="11" t="s">
        <v>3050</v>
      </c>
      <c r="B7986" t="s">
        <v>3051</v>
      </c>
      <c r="C7986" t="s">
        <v>5214</v>
      </c>
      <c r="D7986" t="s">
        <v>5215</v>
      </c>
      <c r="E7986" t="s">
        <v>5205</v>
      </c>
      <c r="F7986" t="s">
        <v>49</v>
      </c>
      <c r="G7986" s="12">
        <v>515</v>
      </c>
      <c r="H7986" s="12">
        <v>1115</v>
      </c>
      <c r="I7986" s="13">
        <v>29</v>
      </c>
      <c r="L7986" s="13">
        <v>0</v>
      </c>
      <c r="P7986" s="13">
        <v>0</v>
      </c>
      <c r="T7986" s="13">
        <v>0</v>
      </c>
      <c r="W7986" s="13">
        <v>0</v>
      </c>
    </row>
    <row r="7987" spans="1:30" x14ac:dyDescent="0.25">
      <c r="A7987" s="11" t="s">
        <v>3050</v>
      </c>
      <c r="B7987" t="s">
        <v>3051</v>
      </c>
      <c r="C7987" t="s">
        <v>5214</v>
      </c>
      <c r="D7987" t="s">
        <v>5215</v>
      </c>
      <c r="E7987" t="s">
        <v>5206</v>
      </c>
      <c r="F7987" t="s">
        <v>49</v>
      </c>
      <c r="G7987" s="12">
        <v>1115</v>
      </c>
      <c r="H7987" s="12">
        <v>1315</v>
      </c>
      <c r="I7987" s="13">
        <v>25</v>
      </c>
      <c r="L7987" s="13">
        <v>0</v>
      </c>
      <c r="P7987" s="13">
        <v>0</v>
      </c>
      <c r="T7987" s="13">
        <v>0</v>
      </c>
      <c r="W7987" s="13">
        <v>0</v>
      </c>
    </row>
    <row r="7988" spans="1:30" x14ac:dyDescent="0.25">
      <c r="A7988" s="11" t="s">
        <v>3050</v>
      </c>
      <c r="B7988" t="s">
        <v>3051</v>
      </c>
      <c r="C7988" t="s">
        <v>5214</v>
      </c>
      <c r="D7988" t="s">
        <v>5215</v>
      </c>
      <c r="E7988" t="s">
        <v>5207</v>
      </c>
      <c r="F7988" t="s">
        <v>49</v>
      </c>
      <c r="G7988" s="12">
        <v>1315</v>
      </c>
      <c r="H7988" s="12">
        <v>1615</v>
      </c>
      <c r="I7988" s="13">
        <v>29</v>
      </c>
      <c r="L7988" s="13">
        <v>0</v>
      </c>
      <c r="P7988" s="13">
        <v>0</v>
      </c>
      <c r="T7988" s="13">
        <v>0</v>
      </c>
      <c r="W7988" s="13">
        <v>0</v>
      </c>
    </row>
    <row r="7989" spans="1:30" x14ac:dyDescent="0.25">
      <c r="A7989" s="11" t="s">
        <v>3050</v>
      </c>
      <c r="B7989" t="s">
        <v>3051</v>
      </c>
      <c r="C7989" t="s">
        <v>5214</v>
      </c>
      <c r="D7989" t="s">
        <v>5215</v>
      </c>
      <c r="E7989" t="s">
        <v>5208</v>
      </c>
      <c r="F7989" t="s">
        <v>49</v>
      </c>
      <c r="I7989" s="13">
        <v>6</v>
      </c>
      <c r="L7989" s="13">
        <v>0</v>
      </c>
      <c r="P7989" s="13">
        <v>0</v>
      </c>
      <c r="T7989" s="13">
        <v>0</v>
      </c>
      <c r="W7989" s="13">
        <v>0</v>
      </c>
    </row>
    <row r="7990" spans="1:30" x14ac:dyDescent="0.25">
      <c r="A7990" s="11" t="s">
        <v>3050</v>
      </c>
      <c r="B7990" t="s">
        <v>3051</v>
      </c>
      <c r="C7990" t="s">
        <v>5214</v>
      </c>
      <c r="D7990" t="s">
        <v>5215</v>
      </c>
      <c r="E7990" t="s">
        <v>5209</v>
      </c>
      <c r="F7990" t="s">
        <v>49</v>
      </c>
      <c r="G7990" s="12">
        <v>515</v>
      </c>
      <c r="H7990" s="12">
        <v>2400</v>
      </c>
      <c r="I7990" s="13">
        <v>29</v>
      </c>
      <c r="J7990" s="13">
        <v>4507</v>
      </c>
      <c r="K7990" s="13">
        <v>4507</v>
      </c>
      <c r="L7990" s="13">
        <v>0</v>
      </c>
      <c r="M7990" s="13">
        <v>4471</v>
      </c>
      <c r="N7990" s="13">
        <v>323</v>
      </c>
      <c r="O7990" s="13">
        <v>323</v>
      </c>
      <c r="P7990" s="13">
        <v>0</v>
      </c>
      <c r="T7990" s="13">
        <v>0</v>
      </c>
      <c r="W7990" s="13">
        <v>0</v>
      </c>
      <c r="Z7990" s="13">
        <v>6095</v>
      </c>
      <c r="AC7990" s="13">
        <v>25477</v>
      </c>
      <c r="AD7990" s="13">
        <v>257</v>
      </c>
    </row>
    <row r="7991" spans="1:30" x14ac:dyDescent="0.25">
      <c r="A7991" s="11" t="s">
        <v>3050</v>
      </c>
      <c r="B7991" t="s">
        <v>3051</v>
      </c>
      <c r="C7991" t="s">
        <v>5214</v>
      </c>
      <c r="D7991" t="s">
        <v>5215</v>
      </c>
      <c r="E7991" t="s">
        <v>5210</v>
      </c>
      <c r="F7991" t="s">
        <v>49</v>
      </c>
      <c r="G7991" s="12">
        <v>600</v>
      </c>
      <c r="H7991" s="12">
        <v>1915</v>
      </c>
      <c r="I7991" s="13">
        <v>23</v>
      </c>
      <c r="J7991" s="13">
        <v>2817</v>
      </c>
      <c r="K7991" s="13">
        <v>2817</v>
      </c>
      <c r="L7991" s="13">
        <v>0</v>
      </c>
      <c r="M7991" s="13">
        <v>2743</v>
      </c>
      <c r="N7991" s="13">
        <v>208</v>
      </c>
      <c r="O7991" s="13">
        <v>208</v>
      </c>
      <c r="P7991" s="13">
        <v>0</v>
      </c>
      <c r="T7991" s="13">
        <v>0</v>
      </c>
      <c r="W7991" s="13">
        <v>0</v>
      </c>
      <c r="Z7991" s="13">
        <v>3150</v>
      </c>
      <c r="AC7991" s="13">
        <v>11561</v>
      </c>
      <c r="AD7991" s="13">
        <v>53</v>
      </c>
    </row>
    <row r="7992" spans="1:30" x14ac:dyDescent="0.25">
      <c r="A7992" s="11" t="s">
        <v>3050</v>
      </c>
      <c r="B7992" t="s">
        <v>3051</v>
      </c>
      <c r="C7992" t="s">
        <v>5214</v>
      </c>
      <c r="D7992" t="s">
        <v>5215</v>
      </c>
      <c r="E7992" t="s">
        <v>5211</v>
      </c>
      <c r="F7992" t="s">
        <v>49</v>
      </c>
      <c r="G7992" s="12">
        <v>915</v>
      </c>
      <c r="H7992" s="12">
        <v>1715</v>
      </c>
      <c r="I7992" s="13">
        <v>6</v>
      </c>
      <c r="J7992" s="13">
        <v>664</v>
      </c>
      <c r="K7992" s="13">
        <v>664</v>
      </c>
      <c r="L7992" s="13">
        <v>0</v>
      </c>
      <c r="M7992" s="13">
        <v>647</v>
      </c>
      <c r="N7992" s="13">
        <v>51</v>
      </c>
      <c r="O7992" s="13">
        <v>51</v>
      </c>
      <c r="P7992" s="13">
        <v>0</v>
      </c>
      <c r="T7992" s="13">
        <v>0</v>
      </c>
      <c r="W7992" s="13">
        <v>0</v>
      </c>
      <c r="Z7992" s="13">
        <v>891</v>
      </c>
      <c r="AC7992" s="13">
        <v>3056</v>
      </c>
      <c r="AD7992" s="13">
        <v>50</v>
      </c>
    </row>
    <row r="7993" spans="1:30" x14ac:dyDescent="0.25">
      <c r="A7993" s="11" t="s">
        <v>3050</v>
      </c>
      <c r="B7993" t="s">
        <v>3051</v>
      </c>
      <c r="C7993" t="s">
        <v>5214</v>
      </c>
      <c r="D7993" t="s">
        <v>5215</v>
      </c>
      <c r="E7993" t="s">
        <v>5212</v>
      </c>
      <c r="F7993" t="s">
        <v>49</v>
      </c>
      <c r="J7993" s="13">
        <v>1338005</v>
      </c>
      <c r="K7993" s="13">
        <v>1338005</v>
      </c>
      <c r="L7993" s="13">
        <v>0</v>
      </c>
      <c r="M7993" s="13">
        <v>1326670</v>
      </c>
      <c r="N7993" s="13">
        <v>96548</v>
      </c>
      <c r="O7993" s="13">
        <v>96548</v>
      </c>
      <c r="P7993" s="13">
        <v>0</v>
      </c>
      <c r="T7993" s="13">
        <v>0</v>
      </c>
      <c r="W7993" s="13">
        <v>0</v>
      </c>
      <c r="Z7993" s="13">
        <v>1777969</v>
      </c>
      <c r="AC7993" s="13">
        <v>7343012</v>
      </c>
      <c r="AD7993" s="13">
        <v>360</v>
      </c>
    </row>
    <row r="7994" spans="1:30" x14ac:dyDescent="0.25">
      <c r="A7994" s="11" t="s">
        <v>3057</v>
      </c>
      <c r="B7994" t="s">
        <v>3058</v>
      </c>
      <c r="C7994" t="s">
        <v>5204</v>
      </c>
      <c r="D7994" t="s">
        <v>5215</v>
      </c>
      <c r="E7994" t="s">
        <v>5205</v>
      </c>
      <c r="F7994" t="s">
        <v>49</v>
      </c>
      <c r="L7994" s="13">
        <v>0</v>
      </c>
      <c r="P7994" s="13">
        <v>0</v>
      </c>
      <c r="T7994" s="13">
        <v>0</v>
      </c>
      <c r="W7994" s="13">
        <v>0</v>
      </c>
    </row>
    <row r="7995" spans="1:30" x14ac:dyDescent="0.25">
      <c r="A7995" s="11" t="s">
        <v>3057</v>
      </c>
      <c r="B7995" t="s">
        <v>3058</v>
      </c>
      <c r="C7995" t="s">
        <v>5204</v>
      </c>
      <c r="D7995" t="s">
        <v>5215</v>
      </c>
      <c r="E7995" t="s">
        <v>5206</v>
      </c>
      <c r="F7995" t="s">
        <v>49</v>
      </c>
      <c r="L7995" s="13">
        <v>0</v>
      </c>
      <c r="P7995" s="13">
        <v>0</v>
      </c>
      <c r="T7995" s="13">
        <v>0</v>
      </c>
      <c r="W7995" s="13">
        <v>0</v>
      </c>
    </row>
    <row r="7996" spans="1:30" x14ac:dyDescent="0.25">
      <c r="A7996" s="11" t="s">
        <v>3057</v>
      </c>
      <c r="B7996" t="s">
        <v>3058</v>
      </c>
      <c r="C7996" t="s">
        <v>5204</v>
      </c>
      <c r="D7996" t="s">
        <v>5215</v>
      </c>
      <c r="E7996" t="s">
        <v>5207</v>
      </c>
      <c r="F7996" t="s">
        <v>49</v>
      </c>
      <c r="L7996" s="13">
        <v>0</v>
      </c>
      <c r="P7996" s="13">
        <v>0</v>
      </c>
      <c r="T7996" s="13">
        <v>0</v>
      </c>
      <c r="W7996" s="13">
        <v>0</v>
      </c>
    </row>
    <row r="7997" spans="1:30" x14ac:dyDescent="0.25">
      <c r="A7997" s="11" t="s">
        <v>3057</v>
      </c>
      <c r="B7997" t="s">
        <v>3058</v>
      </c>
      <c r="C7997" t="s">
        <v>5204</v>
      </c>
      <c r="D7997" t="s">
        <v>5215</v>
      </c>
      <c r="E7997" t="s">
        <v>5208</v>
      </c>
      <c r="F7997" t="s">
        <v>49</v>
      </c>
      <c r="L7997" s="13">
        <v>0</v>
      </c>
      <c r="P7997" s="13">
        <v>0</v>
      </c>
      <c r="T7997" s="13">
        <v>0</v>
      </c>
      <c r="W7997" s="13">
        <v>0</v>
      </c>
    </row>
    <row r="7998" spans="1:30" x14ac:dyDescent="0.25">
      <c r="A7998" s="11" t="s">
        <v>3057</v>
      </c>
      <c r="B7998" t="s">
        <v>3058</v>
      </c>
      <c r="C7998" t="s">
        <v>5204</v>
      </c>
      <c r="D7998" t="s">
        <v>5215</v>
      </c>
      <c r="E7998" t="s">
        <v>5209</v>
      </c>
      <c r="F7998" t="s">
        <v>49</v>
      </c>
      <c r="G7998" s="12">
        <v>600</v>
      </c>
      <c r="H7998" s="12">
        <v>2345</v>
      </c>
      <c r="I7998" s="13">
        <v>10</v>
      </c>
      <c r="J7998" s="13">
        <v>1395</v>
      </c>
      <c r="K7998" s="13">
        <v>1250</v>
      </c>
      <c r="L7998" s="13">
        <v>145</v>
      </c>
      <c r="N7998" s="13">
        <v>110</v>
      </c>
      <c r="O7998" s="13">
        <v>103</v>
      </c>
      <c r="P7998" s="13">
        <v>7</v>
      </c>
      <c r="T7998" s="13">
        <v>0</v>
      </c>
      <c r="W7998" s="13">
        <v>0</v>
      </c>
      <c r="Z7998" s="13">
        <v>221</v>
      </c>
      <c r="AC7998" s="13">
        <v>1147</v>
      </c>
      <c r="AD7998" s="13">
        <v>255</v>
      </c>
    </row>
    <row r="7999" spans="1:30" x14ac:dyDescent="0.25">
      <c r="A7999" s="11" t="s">
        <v>3057</v>
      </c>
      <c r="B7999" t="s">
        <v>3058</v>
      </c>
      <c r="C7999" t="s">
        <v>5204</v>
      </c>
      <c r="D7999" t="s">
        <v>5215</v>
      </c>
      <c r="E7999" t="s">
        <v>5210</v>
      </c>
      <c r="F7999" t="s">
        <v>49</v>
      </c>
      <c r="G7999" s="12">
        <v>600</v>
      </c>
      <c r="H7999" s="12">
        <v>1800</v>
      </c>
      <c r="I7999" s="13">
        <v>4</v>
      </c>
      <c r="J7999" s="13">
        <v>438</v>
      </c>
      <c r="K7999" s="13">
        <v>395</v>
      </c>
      <c r="L7999" s="13">
        <v>43</v>
      </c>
      <c r="N7999" s="13">
        <v>33</v>
      </c>
      <c r="O7999" s="13">
        <v>32</v>
      </c>
      <c r="P7999" s="13">
        <v>1</v>
      </c>
      <c r="T7999" s="13">
        <v>0</v>
      </c>
      <c r="W7999" s="13">
        <v>0</v>
      </c>
      <c r="Z7999" s="13">
        <v>71</v>
      </c>
      <c r="AC7999" s="13">
        <v>348</v>
      </c>
      <c r="AD7999" s="13">
        <v>53</v>
      </c>
    </row>
    <row r="8000" spans="1:30" x14ac:dyDescent="0.25">
      <c r="A8000" s="11" t="s">
        <v>3057</v>
      </c>
      <c r="B8000" t="s">
        <v>3058</v>
      </c>
      <c r="C8000" t="s">
        <v>5204</v>
      </c>
      <c r="D8000" t="s">
        <v>5215</v>
      </c>
      <c r="E8000" t="s">
        <v>5211</v>
      </c>
      <c r="F8000" t="s">
        <v>49</v>
      </c>
      <c r="L8000" s="13">
        <v>0</v>
      </c>
      <c r="P8000" s="13">
        <v>0</v>
      </c>
      <c r="T8000" s="13">
        <v>0</v>
      </c>
      <c r="W8000" s="13">
        <v>0</v>
      </c>
    </row>
    <row r="8001" spans="1:32" x14ac:dyDescent="0.25">
      <c r="A8001" s="11" t="s">
        <v>3057</v>
      </c>
      <c r="B8001" t="s">
        <v>3058</v>
      </c>
      <c r="C8001" t="s">
        <v>5204</v>
      </c>
      <c r="D8001" t="s">
        <v>5215</v>
      </c>
      <c r="E8001" t="s">
        <v>5212</v>
      </c>
      <c r="F8001" t="s">
        <v>49</v>
      </c>
      <c r="J8001" s="13">
        <v>379050</v>
      </c>
      <c r="K8001" s="13">
        <v>339750</v>
      </c>
      <c r="L8001" s="13">
        <v>39300</v>
      </c>
      <c r="N8001" s="13">
        <v>29724</v>
      </c>
      <c r="O8001" s="13">
        <v>28013</v>
      </c>
      <c r="P8001" s="13">
        <v>1711</v>
      </c>
      <c r="T8001" s="13">
        <v>0</v>
      </c>
      <c r="W8001" s="13">
        <v>0</v>
      </c>
      <c r="Z8001" s="13">
        <v>60149</v>
      </c>
      <c r="AA8001" s="13">
        <v>60149</v>
      </c>
      <c r="AC8001" s="13">
        <v>311081</v>
      </c>
      <c r="AD8001" s="13">
        <v>308</v>
      </c>
    </row>
    <row r="8002" spans="1:32" x14ac:dyDescent="0.25">
      <c r="A8002" s="11" t="s">
        <v>3057</v>
      </c>
      <c r="B8002" t="s">
        <v>3058</v>
      </c>
      <c r="C8002" t="s">
        <v>5214</v>
      </c>
      <c r="D8002" t="s">
        <v>5215</v>
      </c>
      <c r="E8002" t="s">
        <v>5205</v>
      </c>
      <c r="F8002" t="s">
        <v>49</v>
      </c>
      <c r="G8002" s="12">
        <v>700</v>
      </c>
      <c r="H8002" s="12">
        <v>845</v>
      </c>
      <c r="I8002" s="13">
        <v>39</v>
      </c>
      <c r="L8002" s="13">
        <v>0</v>
      </c>
      <c r="P8002" s="13">
        <v>0</v>
      </c>
      <c r="T8002" s="13">
        <v>0</v>
      </c>
      <c r="W8002" s="13">
        <v>0</v>
      </c>
    </row>
    <row r="8003" spans="1:32" x14ac:dyDescent="0.25">
      <c r="A8003" s="11" t="s">
        <v>3057</v>
      </c>
      <c r="B8003" t="s">
        <v>3058</v>
      </c>
      <c r="C8003" t="s">
        <v>5214</v>
      </c>
      <c r="D8003" t="s">
        <v>5215</v>
      </c>
      <c r="E8003" t="s">
        <v>5206</v>
      </c>
      <c r="F8003" t="s">
        <v>49</v>
      </c>
      <c r="G8003" s="12">
        <v>845</v>
      </c>
      <c r="H8003" s="12">
        <v>1420</v>
      </c>
      <c r="I8003" s="13">
        <v>32</v>
      </c>
      <c r="L8003" s="13">
        <v>0</v>
      </c>
      <c r="P8003" s="13">
        <v>0</v>
      </c>
      <c r="T8003" s="13">
        <v>0</v>
      </c>
      <c r="W8003" s="13">
        <v>0</v>
      </c>
    </row>
    <row r="8004" spans="1:32" x14ac:dyDescent="0.25">
      <c r="A8004" s="11" t="s">
        <v>3057</v>
      </c>
      <c r="B8004" t="s">
        <v>3058</v>
      </c>
      <c r="C8004" t="s">
        <v>5214</v>
      </c>
      <c r="D8004" t="s">
        <v>5215</v>
      </c>
      <c r="E8004" t="s">
        <v>5207</v>
      </c>
      <c r="F8004" t="s">
        <v>49</v>
      </c>
      <c r="G8004" s="12">
        <v>1420</v>
      </c>
      <c r="H8004" s="12">
        <v>1430</v>
      </c>
      <c r="I8004" s="13">
        <v>48</v>
      </c>
      <c r="L8004" s="13">
        <v>0</v>
      </c>
      <c r="P8004" s="13">
        <v>0</v>
      </c>
      <c r="T8004" s="13">
        <v>0</v>
      </c>
      <c r="W8004" s="13">
        <v>0</v>
      </c>
    </row>
    <row r="8005" spans="1:32" x14ac:dyDescent="0.25">
      <c r="A8005" s="11" t="s">
        <v>3057</v>
      </c>
      <c r="B8005" t="s">
        <v>3058</v>
      </c>
      <c r="C8005" t="s">
        <v>5214</v>
      </c>
      <c r="D8005" t="s">
        <v>5215</v>
      </c>
      <c r="E8005" t="s">
        <v>5208</v>
      </c>
      <c r="F8005" t="s">
        <v>49</v>
      </c>
      <c r="I8005" s="13">
        <v>40</v>
      </c>
      <c r="L8005" s="13">
        <v>0</v>
      </c>
      <c r="P8005" s="13">
        <v>0</v>
      </c>
      <c r="T8005" s="13">
        <v>0</v>
      </c>
      <c r="W8005" s="13">
        <v>0</v>
      </c>
    </row>
    <row r="8006" spans="1:32" x14ac:dyDescent="0.25">
      <c r="A8006" s="11" t="s">
        <v>3057</v>
      </c>
      <c r="B8006" t="s">
        <v>3058</v>
      </c>
      <c r="C8006" t="s">
        <v>5214</v>
      </c>
      <c r="D8006" t="s">
        <v>5215</v>
      </c>
      <c r="E8006" t="s">
        <v>5209</v>
      </c>
      <c r="F8006" t="s">
        <v>49</v>
      </c>
      <c r="G8006" s="12">
        <v>550</v>
      </c>
      <c r="H8006" s="12">
        <v>2330</v>
      </c>
      <c r="I8006" s="13">
        <v>48</v>
      </c>
      <c r="J8006" s="13">
        <v>5143</v>
      </c>
      <c r="K8006" s="13">
        <v>4788</v>
      </c>
      <c r="L8006" s="13">
        <v>355</v>
      </c>
      <c r="M8006" s="13">
        <v>4814</v>
      </c>
      <c r="N8006" s="13">
        <v>391</v>
      </c>
      <c r="O8006" s="13">
        <v>372</v>
      </c>
      <c r="P8006" s="13">
        <v>19</v>
      </c>
      <c r="T8006" s="13">
        <v>0</v>
      </c>
      <c r="W8006" s="13">
        <v>0</v>
      </c>
      <c r="Z8006" s="13">
        <v>6664</v>
      </c>
      <c r="AC8006" s="13">
        <v>22031</v>
      </c>
      <c r="AD8006" s="13">
        <v>255</v>
      </c>
      <c r="AE8006" s="13">
        <v>0</v>
      </c>
      <c r="AF8006" s="13">
        <v>0</v>
      </c>
    </row>
    <row r="8007" spans="1:32" x14ac:dyDescent="0.25">
      <c r="A8007" s="11" t="s">
        <v>3057</v>
      </c>
      <c r="B8007" t="s">
        <v>3058</v>
      </c>
      <c r="C8007" t="s">
        <v>5214</v>
      </c>
      <c r="D8007" t="s">
        <v>5215</v>
      </c>
      <c r="E8007" t="s">
        <v>5210</v>
      </c>
      <c r="F8007" t="s">
        <v>49</v>
      </c>
      <c r="G8007" s="12">
        <v>618</v>
      </c>
      <c r="H8007" s="12">
        <v>1830</v>
      </c>
      <c r="I8007" s="13">
        <v>16</v>
      </c>
      <c r="J8007" s="13">
        <v>3347</v>
      </c>
      <c r="K8007" s="13">
        <v>3133</v>
      </c>
      <c r="L8007" s="13">
        <v>214</v>
      </c>
      <c r="M8007" s="13">
        <v>3184</v>
      </c>
      <c r="N8007" s="13">
        <v>262</v>
      </c>
      <c r="O8007" s="13">
        <v>254</v>
      </c>
      <c r="P8007" s="13">
        <v>8</v>
      </c>
      <c r="T8007" s="13">
        <v>0</v>
      </c>
      <c r="W8007" s="13">
        <v>0</v>
      </c>
      <c r="Z8007" s="13">
        <v>3222</v>
      </c>
      <c r="AC8007" s="13">
        <v>8746</v>
      </c>
      <c r="AD8007" s="13">
        <v>53</v>
      </c>
      <c r="AE8007" s="13">
        <v>0</v>
      </c>
      <c r="AF8007" s="13">
        <v>0</v>
      </c>
    </row>
    <row r="8008" spans="1:32" x14ac:dyDescent="0.25">
      <c r="A8008" s="11" t="s">
        <v>3057</v>
      </c>
      <c r="B8008" t="s">
        <v>3058</v>
      </c>
      <c r="C8008" t="s">
        <v>5214</v>
      </c>
      <c r="D8008" t="s">
        <v>5215</v>
      </c>
      <c r="E8008" t="s">
        <v>5211</v>
      </c>
      <c r="F8008" t="s">
        <v>49</v>
      </c>
      <c r="L8008" s="13">
        <v>0</v>
      </c>
      <c r="P8008" s="13">
        <v>0</v>
      </c>
      <c r="T8008" s="13">
        <v>0</v>
      </c>
      <c r="W8008" s="13">
        <v>0</v>
      </c>
      <c r="AD8008" s="13">
        <v>0</v>
      </c>
      <c r="AE8008" s="13">
        <v>0</v>
      </c>
      <c r="AF8008" s="13">
        <v>0</v>
      </c>
    </row>
    <row r="8009" spans="1:32" x14ac:dyDescent="0.25">
      <c r="A8009" s="11" t="s">
        <v>3057</v>
      </c>
      <c r="B8009" t="s">
        <v>3058</v>
      </c>
      <c r="C8009" t="s">
        <v>5214</v>
      </c>
      <c r="D8009" t="s">
        <v>5215</v>
      </c>
      <c r="E8009" t="s">
        <v>5212</v>
      </c>
      <c r="F8009" t="s">
        <v>49</v>
      </c>
      <c r="J8009" s="13">
        <v>1488943</v>
      </c>
      <c r="K8009" s="13">
        <v>1387094</v>
      </c>
      <c r="L8009" s="13">
        <v>101849</v>
      </c>
      <c r="M8009" s="13">
        <v>1396291</v>
      </c>
      <c r="N8009" s="13">
        <v>113637</v>
      </c>
      <c r="O8009" s="13">
        <v>108325</v>
      </c>
      <c r="P8009" s="13">
        <v>5312</v>
      </c>
      <c r="T8009" s="13">
        <v>0</v>
      </c>
      <c r="W8009" s="13">
        <v>0</v>
      </c>
      <c r="X8009" s="13">
        <v>2</v>
      </c>
      <c r="Z8009" s="13">
        <v>1870034</v>
      </c>
      <c r="AC8009" s="13">
        <v>6081522</v>
      </c>
      <c r="AD8009" s="13">
        <v>308</v>
      </c>
      <c r="AE8009" s="13">
        <v>0</v>
      </c>
      <c r="AF8009" s="13">
        <v>0</v>
      </c>
    </row>
    <row r="8010" spans="1:32" x14ac:dyDescent="0.25">
      <c r="A8010" s="11" t="s">
        <v>3063</v>
      </c>
      <c r="B8010" t="s">
        <v>3064</v>
      </c>
      <c r="C8010" t="s">
        <v>5204</v>
      </c>
      <c r="D8010" t="s">
        <v>5215</v>
      </c>
      <c r="E8010" t="s">
        <v>5205</v>
      </c>
      <c r="F8010" t="s">
        <v>49</v>
      </c>
      <c r="L8010" s="13">
        <v>0</v>
      </c>
      <c r="P8010" s="13">
        <v>0</v>
      </c>
      <c r="T8010" s="13">
        <v>0</v>
      </c>
      <c r="W8010" s="13">
        <v>0</v>
      </c>
    </row>
    <row r="8011" spans="1:32" x14ac:dyDescent="0.25">
      <c r="A8011" s="11" t="s">
        <v>3063</v>
      </c>
      <c r="B8011" t="s">
        <v>3064</v>
      </c>
      <c r="C8011" t="s">
        <v>5204</v>
      </c>
      <c r="D8011" t="s">
        <v>5215</v>
      </c>
      <c r="E8011" t="s">
        <v>5206</v>
      </c>
      <c r="F8011" t="s">
        <v>49</v>
      </c>
      <c r="L8011" s="13">
        <v>0</v>
      </c>
      <c r="P8011" s="13">
        <v>0</v>
      </c>
      <c r="T8011" s="13">
        <v>0</v>
      </c>
      <c r="W8011" s="13">
        <v>0</v>
      </c>
    </row>
    <row r="8012" spans="1:32" x14ac:dyDescent="0.25">
      <c r="A8012" s="11" t="s">
        <v>3063</v>
      </c>
      <c r="B8012" t="s">
        <v>3064</v>
      </c>
      <c r="C8012" t="s">
        <v>5204</v>
      </c>
      <c r="D8012" t="s">
        <v>5215</v>
      </c>
      <c r="E8012" t="s">
        <v>5207</v>
      </c>
      <c r="F8012" t="s">
        <v>49</v>
      </c>
      <c r="L8012" s="13">
        <v>0</v>
      </c>
      <c r="P8012" s="13">
        <v>0</v>
      </c>
      <c r="T8012" s="13">
        <v>0</v>
      </c>
      <c r="W8012" s="13">
        <v>0</v>
      </c>
    </row>
    <row r="8013" spans="1:32" x14ac:dyDescent="0.25">
      <c r="A8013" s="11" t="s">
        <v>3063</v>
      </c>
      <c r="B8013" t="s">
        <v>3064</v>
      </c>
      <c r="C8013" t="s">
        <v>5204</v>
      </c>
      <c r="D8013" t="s">
        <v>5215</v>
      </c>
      <c r="E8013" t="s">
        <v>5208</v>
      </c>
      <c r="F8013" t="s">
        <v>49</v>
      </c>
      <c r="L8013" s="13">
        <v>0</v>
      </c>
      <c r="P8013" s="13">
        <v>0</v>
      </c>
      <c r="T8013" s="13">
        <v>0</v>
      </c>
      <c r="W8013" s="13">
        <v>0</v>
      </c>
    </row>
    <row r="8014" spans="1:32" x14ac:dyDescent="0.25">
      <c r="A8014" s="11" t="s">
        <v>3063</v>
      </c>
      <c r="B8014" t="s">
        <v>3064</v>
      </c>
      <c r="C8014" t="s">
        <v>5204</v>
      </c>
      <c r="D8014" t="s">
        <v>5215</v>
      </c>
      <c r="E8014" t="s">
        <v>5209</v>
      </c>
      <c r="F8014" t="s">
        <v>49</v>
      </c>
      <c r="G8014" s="12">
        <v>510</v>
      </c>
      <c r="H8014" s="12">
        <v>0</v>
      </c>
      <c r="I8014" s="13">
        <v>11</v>
      </c>
      <c r="J8014" s="13">
        <v>841</v>
      </c>
      <c r="K8014" s="13">
        <v>748</v>
      </c>
      <c r="L8014" s="13">
        <v>93</v>
      </c>
      <c r="N8014" s="13">
        <v>101</v>
      </c>
      <c r="O8014" s="13">
        <v>93</v>
      </c>
      <c r="P8014" s="13">
        <v>8</v>
      </c>
      <c r="T8014" s="13">
        <v>0</v>
      </c>
      <c r="W8014" s="13">
        <v>0</v>
      </c>
      <c r="Z8014" s="13">
        <v>359</v>
      </c>
      <c r="AC8014" s="13">
        <v>1181</v>
      </c>
      <c r="AD8014" s="13">
        <v>256</v>
      </c>
    </row>
    <row r="8015" spans="1:32" x14ac:dyDescent="0.25">
      <c r="A8015" s="11" t="s">
        <v>3063</v>
      </c>
      <c r="B8015" t="s">
        <v>3064</v>
      </c>
      <c r="C8015" t="s">
        <v>5204</v>
      </c>
      <c r="D8015" t="s">
        <v>5215</v>
      </c>
      <c r="E8015" t="s">
        <v>5210</v>
      </c>
      <c r="F8015" t="s">
        <v>49</v>
      </c>
      <c r="G8015" s="12">
        <v>510</v>
      </c>
      <c r="H8015" s="12">
        <v>0</v>
      </c>
      <c r="I8015" s="13">
        <v>6</v>
      </c>
      <c r="J8015" s="13">
        <v>322</v>
      </c>
      <c r="K8015" s="13">
        <v>301</v>
      </c>
      <c r="L8015" s="13">
        <v>21</v>
      </c>
      <c r="N8015" s="13">
        <v>73</v>
      </c>
      <c r="O8015" s="13">
        <v>68</v>
      </c>
      <c r="P8015" s="13">
        <v>5</v>
      </c>
      <c r="T8015" s="13">
        <v>0</v>
      </c>
      <c r="W8015" s="13">
        <v>0</v>
      </c>
      <c r="Z8015" s="13">
        <v>281</v>
      </c>
      <c r="AC8015" s="13">
        <v>784</v>
      </c>
      <c r="AD8015" s="13">
        <v>53</v>
      </c>
    </row>
    <row r="8016" spans="1:32" x14ac:dyDescent="0.25">
      <c r="A8016" s="11" t="s">
        <v>3063</v>
      </c>
      <c r="B8016" t="s">
        <v>3064</v>
      </c>
      <c r="C8016" t="s">
        <v>5204</v>
      </c>
      <c r="D8016" t="s">
        <v>5215</v>
      </c>
      <c r="E8016" t="s">
        <v>5211</v>
      </c>
      <c r="F8016" t="s">
        <v>49</v>
      </c>
      <c r="G8016" s="12">
        <v>705</v>
      </c>
      <c r="H8016" s="12">
        <v>0</v>
      </c>
      <c r="I8016" s="13">
        <v>4</v>
      </c>
      <c r="J8016" s="13">
        <v>189</v>
      </c>
      <c r="K8016" s="13">
        <v>154</v>
      </c>
      <c r="L8016" s="13">
        <v>35</v>
      </c>
      <c r="N8016" s="13">
        <v>46</v>
      </c>
      <c r="O8016" s="13">
        <v>44</v>
      </c>
      <c r="P8016" s="13">
        <v>2</v>
      </c>
      <c r="T8016" s="13">
        <v>0</v>
      </c>
      <c r="W8016" s="13">
        <v>0</v>
      </c>
      <c r="Z8016" s="13">
        <v>159</v>
      </c>
      <c r="AC8016" s="13">
        <v>523</v>
      </c>
      <c r="AD8016" s="13">
        <v>49</v>
      </c>
    </row>
    <row r="8017" spans="1:30" x14ac:dyDescent="0.25">
      <c r="A8017" s="11" t="s">
        <v>3063</v>
      </c>
      <c r="B8017" t="s">
        <v>3064</v>
      </c>
      <c r="C8017" t="s">
        <v>5204</v>
      </c>
      <c r="D8017" t="s">
        <v>5215</v>
      </c>
      <c r="E8017" t="s">
        <v>5212</v>
      </c>
      <c r="F8017" t="s">
        <v>49</v>
      </c>
      <c r="J8017" s="13">
        <v>241381</v>
      </c>
      <c r="K8017" s="13">
        <v>214772</v>
      </c>
      <c r="L8017" s="13">
        <v>26609</v>
      </c>
      <c r="N8017" s="13">
        <v>31931</v>
      </c>
      <c r="O8017" s="13">
        <v>29560</v>
      </c>
      <c r="P8017" s="13">
        <v>2371</v>
      </c>
      <c r="T8017" s="13">
        <v>0</v>
      </c>
      <c r="W8017" s="13">
        <v>0</v>
      </c>
      <c r="Z8017" s="13">
        <v>114810</v>
      </c>
      <c r="AA8017" s="13">
        <v>65442</v>
      </c>
      <c r="AC8017" s="13">
        <v>369515</v>
      </c>
      <c r="AD8017" s="13">
        <v>358</v>
      </c>
    </row>
    <row r="8018" spans="1:30" x14ac:dyDescent="0.25">
      <c r="A8018" s="11" t="s">
        <v>3063</v>
      </c>
      <c r="B8018" t="s">
        <v>3064</v>
      </c>
      <c r="C8018" t="s">
        <v>5204</v>
      </c>
      <c r="D8018" t="s">
        <v>4287</v>
      </c>
      <c r="E8018" t="s">
        <v>5205</v>
      </c>
      <c r="F8018" t="s">
        <v>49</v>
      </c>
      <c r="L8018" s="13">
        <v>0</v>
      </c>
      <c r="P8018" s="13">
        <v>0</v>
      </c>
      <c r="T8018" s="13">
        <v>0</v>
      </c>
      <c r="W8018" s="13">
        <v>0</v>
      </c>
    </row>
    <row r="8019" spans="1:30" x14ac:dyDescent="0.25">
      <c r="A8019" s="11" t="s">
        <v>3063</v>
      </c>
      <c r="B8019" t="s">
        <v>3064</v>
      </c>
      <c r="C8019" t="s">
        <v>5204</v>
      </c>
      <c r="D8019" t="s">
        <v>4287</v>
      </c>
      <c r="E8019" t="s">
        <v>5206</v>
      </c>
      <c r="F8019" t="s">
        <v>49</v>
      </c>
      <c r="L8019" s="13">
        <v>0</v>
      </c>
      <c r="P8019" s="13">
        <v>0</v>
      </c>
      <c r="T8019" s="13">
        <v>0</v>
      </c>
      <c r="W8019" s="13">
        <v>0</v>
      </c>
    </row>
    <row r="8020" spans="1:30" x14ac:dyDescent="0.25">
      <c r="A8020" s="11" t="s">
        <v>3063</v>
      </c>
      <c r="B8020" t="s">
        <v>3064</v>
      </c>
      <c r="C8020" t="s">
        <v>5204</v>
      </c>
      <c r="D8020" t="s">
        <v>4287</v>
      </c>
      <c r="E8020" t="s">
        <v>5207</v>
      </c>
      <c r="F8020" t="s">
        <v>49</v>
      </c>
      <c r="L8020" s="13">
        <v>0</v>
      </c>
      <c r="P8020" s="13">
        <v>0</v>
      </c>
      <c r="T8020" s="13">
        <v>0</v>
      </c>
      <c r="W8020" s="13">
        <v>0</v>
      </c>
    </row>
    <row r="8021" spans="1:30" x14ac:dyDescent="0.25">
      <c r="A8021" s="11" t="s">
        <v>3063</v>
      </c>
      <c r="B8021" t="s">
        <v>3064</v>
      </c>
      <c r="C8021" t="s">
        <v>5204</v>
      </c>
      <c r="D8021" t="s">
        <v>4287</v>
      </c>
      <c r="E8021" t="s">
        <v>5208</v>
      </c>
      <c r="F8021" t="s">
        <v>49</v>
      </c>
      <c r="L8021" s="13">
        <v>0</v>
      </c>
      <c r="P8021" s="13">
        <v>0</v>
      </c>
      <c r="T8021" s="13">
        <v>0</v>
      </c>
      <c r="W8021" s="13">
        <v>0</v>
      </c>
    </row>
    <row r="8022" spans="1:30" x14ac:dyDescent="0.25">
      <c r="A8022" s="11" t="s">
        <v>3063</v>
      </c>
      <c r="B8022" t="s">
        <v>3064</v>
      </c>
      <c r="C8022" t="s">
        <v>5204</v>
      </c>
      <c r="D8022" t="s">
        <v>4287</v>
      </c>
      <c r="E8022" t="s">
        <v>5209</v>
      </c>
      <c r="F8022" t="s">
        <v>49</v>
      </c>
      <c r="G8022" s="12">
        <v>630</v>
      </c>
      <c r="H8022" s="12">
        <v>1730</v>
      </c>
      <c r="I8022" s="13">
        <v>5</v>
      </c>
      <c r="J8022" s="13">
        <v>741</v>
      </c>
      <c r="K8022" s="13">
        <v>696</v>
      </c>
      <c r="L8022" s="13">
        <v>45</v>
      </c>
      <c r="N8022" s="13">
        <v>52</v>
      </c>
      <c r="O8022" s="13">
        <v>46</v>
      </c>
      <c r="P8022" s="13">
        <v>6</v>
      </c>
      <c r="T8022" s="13">
        <v>0</v>
      </c>
      <c r="W8022" s="13">
        <v>0</v>
      </c>
      <c r="Z8022" s="13">
        <v>86</v>
      </c>
      <c r="AC8022" s="13">
        <v>315</v>
      </c>
      <c r="AD8022" s="13">
        <v>256</v>
      </c>
    </row>
    <row r="8023" spans="1:30" x14ac:dyDescent="0.25">
      <c r="A8023" s="11" t="s">
        <v>3063</v>
      </c>
      <c r="B8023" t="s">
        <v>3064</v>
      </c>
      <c r="C8023" t="s">
        <v>5204</v>
      </c>
      <c r="D8023" t="s">
        <v>4287</v>
      </c>
      <c r="E8023" t="s">
        <v>5210</v>
      </c>
      <c r="F8023" t="s">
        <v>49</v>
      </c>
      <c r="L8023" s="13">
        <v>0</v>
      </c>
      <c r="P8023" s="13">
        <v>0</v>
      </c>
      <c r="T8023" s="13">
        <v>0</v>
      </c>
      <c r="W8023" s="13">
        <v>0</v>
      </c>
    </row>
    <row r="8024" spans="1:30" x14ac:dyDescent="0.25">
      <c r="A8024" s="11" t="s">
        <v>3063</v>
      </c>
      <c r="B8024" t="s">
        <v>3064</v>
      </c>
      <c r="C8024" t="s">
        <v>5204</v>
      </c>
      <c r="D8024" t="s">
        <v>4287</v>
      </c>
      <c r="E8024" t="s">
        <v>5211</v>
      </c>
      <c r="F8024" t="s">
        <v>49</v>
      </c>
      <c r="L8024" s="13">
        <v>0</v>
      </c>
      <c r="P8024" s="13">
        <v>0</v>
      </c>
      <c r="T8024" s="13">
        <v>0</v>
      </c>
      <c r="W8024" s="13">
        <v>0</v>
      </c>
    </row>
    <row r="8025" spans="1:30" x14ac:dyDescent="0.25">
      <c r="A8025" s="11" t="s">
        <v>3063</v>
      </c>
      <c r="B8025" t="s">
        <v>3064</v>
      </c>
      <c r="C8025" t="s">
        <v>5204</v>
      </c>
      <c r="D8025" t="s">
        <v>4287</v>
      </c>
      <c r="E8025" t="s">
        <v>5212</v>
      </c>
      <c r="F8025" t="s">
        <v>49</v>
      </c>
      <c r="J8025" s="13">
        <v>189824</v>
      </c>
      <c r="K8025" s="13">
        <v>178304</v>
      </c>
      <c r="L8025" s="13">
        <v>11520</v>
      </c>
      <c r="N8025" s="13">
        <v>13319</v>
      </c>
      <c r="O8025" s="13">
        <v>11904</v>
      </c>
      <c r="P8025" s="13">
        <v>1415</v>
      </c>
      <c r="T8025" s="13">
        <v>0</v>
      </c>
      <c r="W8025" s="13">
        <v>0</v>
      </c>
      <c r="X8025" s="13">
        <v>0</v>
      </c>
      <c r="Y8025" s="13">
        <v>0</v>
      </c>
      <c r="Z8025" s="13">
        <v>21972</v>
      </c>
      <c r="AA8025" s="13">
        <v>21972</v>
      </c>
      <c r="AC8025" s="13">
        <v>81270</v>
      </c>
      <c r="AD8025" s="13">
        <v>256</v>
      </c>
    </row>
    <row r="8026" spans="1:30" x14ac:dyDescent="0.25">
      <c r="A8026" s="11" t="s">
        <v>3063</v>
      </c>
      <c r="B8026" t="s">
        <v>3064</v>
      </c>
      <c r="C8026" t="s">
        <v>5214</v>
      </c>
      <c r="D8026" t="s">
        <v>5215</v>
      </c>
      <c r="E8026" t="s">
        <v>5205</v>
      </c>
      <c r="F8026" t="s">
        <v>49</v>
      </c>
      <c r="G8026" s="12">
        <v>700</v>
      </c>
      <c r="H8026" s="12">
        <v>930</v>
      </c>
      <c r="I8026" s="13">
        <v>93</v>
      </c>
      <c r="L8026" s="13">
        <v>0</v>
      </c>
      <c r="P8026" s="13">
        <v>0</v>
      </c>
      <c r="T8026" s="13">
        <v>0</v>
      </c>
      <c r="W8026" s="13">
        <v>0</v>
      </c>
    </row>
    <row r="8027" spans="1:30" x14ac:dyDescent="0.25">
      <c r="A8027" s="11" t="s">
        <v>3063</v>
      </c>
      <c r="B8027" t="s">
        <v>3064</v>
      </c>
      <c r="C8027" t="s">
        <v>5214</v>
      </c>
      <c r="D8027" t="s">
        <v>5215</v>
      </c>
      <c r="E8027" t="s">
        <v>5206</v>
      </c>
      <c r="F8027" t="s">
        <v>49</v>
      </c>
      <c r="G8027" s="12">
        <v>930</v>
      </c>
      <c r="H8027" s="12">
        <v>1430</v>
      </c>
      <c r="I8027" s="13">
        <v>56</v>
      </c>
      <c r="L8027" s="13">
        <v>0</v>
      </c>
      <c r="P8027" s="13">
        <v>0</v>
      </c>
      <c r="T8027" s="13">
        <v>0</v>
      </c>
      <c r="W8027" s="13">
        <v>0</v>
      </c>
    </row>
    <row r="8028" spans="1:30" x14ac:dyDescent="0.25">
      <c r="A8028" s="11" t="s">
        <v>3063</v>
      </c>
      <c r="B8028" t="s">
        <v>3064</v>
      </c>
      <c r="C8028" t="s">
        <v>5214</v>
      </c>
      <c r="D8028" t="s">
        <v>5215</v>
      </c>
      <c r="E8028" t="s">
        <v>5207</v>
      </c>
      <c r="F8028" t="s">
        <v>49</v>
      </c>
      <c r="G8028" s="12">
        <v>1430</v>
      </c>
      <c r="H8028" s="12">
        <v>1830</v>
      </c>
      <c r="I8028" s="13">
        <v>80</v>
      </c>
      <c r="L8028" s="13">
        <v>0</v>
      </c>
      <c r="P8028" s="13">
        <v>0</v>
      </c>
      <c r="T8028" s="13">
        <v>0</v>
      </c>
      <c r="W8028" s="13">
        <v>0</v>
      </c>
    </row>
    <row r="8029" spans="1:30" x14ac:dyDescent="0.25">
      <c r="A8029" s="11" t="s">
        <v>3063</v>
      </c>
      <c r="B8029" t="s">
        <v>3064</v>
      </c>
      <c r="C8029" t="s">
        <v>5214</v>
      </c>
      <c r="D8029" t="s">
        <v>5215</v>
      </c>
      <c r="E8029" t="s">
        <v>5208</v>
      </c>
      <c r="F8029" t="s">
        <v>49</v>
      </c>
      <c r="I8029" s="13">
        <v>17</v>
      </c>
      <c r="L8029" s="13">
        <v>0</v>
      </c>
      <c r="P8029" s="13">
        <v>0</v>
      </c>
      <c r="T8029" s="13">
        <v>0</v>
      </c>
      <c r="W8029" s="13">
        <v>0</v>
      </c>
    </row>
    <row r="8030" spans="1:30" x14ac:dyDescent="0.25">
      <c r="A8030" s="11" t="s">
        <v>3063</v>
      </c>
      <c r="B8030" t="s">
        <v>3064</v>
      </c>
      <c r="C8030" t="s">
        <v>5214</v>
      </c>
      <c r="D8030" t="s">
        <v>5215</v>
      </c>
      <c r="E8030" t="s">
        <v>5209</v>
      </c>
      <c r="F8030" t="s">
        <v>49</v>
      </c>
      <c r="G8030" s="12">
        <v>520</v>
      </c>
      <c r="H8030" s="12">
        <v>300</v>
      </c>
      <c r="I8030" s="13">
        <v>93</v>
      </c>
      <c r="J8030" s="13">
        <v>10555</v>
      </c>
      <c r="K8030" s="13">
        <v>10149</v>
      </c>
      <c r="L8030" s="13">
        <v>406</v>
      </c>
      <c r="M8030" s="13">
        <v>9701</v>
      </c>
      <c r="N8030" s="13">
        <v>873</v>
      </c>
      <c r="O8030" s="13">
        <v>840</v>
      </c>
      <c r="P8030" s="13">
        <v>33</v>
      </c>
      <c r="T8030" s="13">
        <v>0</v>
      </c>
      <c r="W8030" s="13">
        <v>0</v>
      </c>
      <c r="Z8030" s="13">
        <v>37690</v>
      </c>
      <c r="AC8030" s="13">
        <v>76888</v>
      </c>
      <c r="AD8030" s="13">
        <v>256</v>
      </c>
    </row>
    <row r="8031" spans="1:30" x14ac:dyDescent="0.25">
      <c r="A8031" s="11" t="s">
        <v>3063</v>
      </c>
      <c r="B8031" t="s">
        <v>3064</v>
      </c>
      <c r="C8031" t="s">
        <v>5214</v>
      </c>
      <c r="D8031" t="s">
        <v>5215</v>
      </c>
      <c r="E8031" t="s">
        <v>5210</v>
      </c>
      <c r="F8031" t="s">
        <v>49</v>
      </c>
      <c r="G8031" s="12">
        <v>520</v>
      </c>
      <c r="H8031" s="12">
        <v>500</v>
      </c>
      <c r="I8031" s="13">
        <v>35</v>
      </c>
      <c r="J8031" s="13">
        <v>6041</v>
      </c>
      <c r="K8031" s="13">
        <v>5769</v>
      </c>
      <c r="L8031" s="13">
        <v>272</v>
      </c>
      <c r="M8031" s="13">
        <v>5512</v>
      </c>
      <c r="N8031" s="13">
        <v>508</v>
      </c>
      <c r="O8031" s="13">
        <v>488</v>
      </c>
      <c r="P8031" s="13">
        <v>20</v>
      </c>
      <c r="T8031" s="13">
        <v>0</v>
      </c>
      <c r="W8031" s="13">
        <v>0</v>
      </c>
      <c r="Z8031" s="13">
        <v>16534</v>
      </c>
      <c r="AC8031" s="13">
        <v>42162</v>
      </c>
      <c r="AD8031" s="13">
        <v>53</v>
      </c>
    </row>
    <row r="8032" spans="1:30" x14ac:dyDescent="0.25">
      <c r="A8032" s="11" t="s">
        <v>3063</v>
      </c>
      <c r="B8032" t="s">
        <v>3064</v>
      </c>
      <c r="C8032" t="s">
        <v>5214</v>
      </c>
      <c r="D8032" t="s">
        <v>5215</v>
      </c>
      <c r="E8032" t="s">
        <v>5211</v>
      </c>
      <c r="F8032" t="s">
        <v>49</v>
      </c>
      <c r="G8032" s="12">
        <v>715</v>
      </c>
      <c r="H8032" s="12">
        <v>300</v>
      </c>
      <c r="I8032" s="13">
        <v>24</v>
      </c>
      <c r="J8032" s="13">
        <v>3267</v>
      </c>
      <c r="K8032" s="13">
        <v>3124</v>
      </c>
      <c r="L8032" s="13">
        <v>143</v>
      </c>
      <c r="M8032" s="13">
        <v>2981</v>
      </c>
      <c r="N8032" s="13">
        <v>275</v>
      </c>
      <c r="O8032" s="13">
        <v>264</v>
      </c>
      <c r="P8032" s="13">
        <v>11</v>
      </c>
      <c r="T8032" s="13">
        <v>0</v>
      </c>
      <c r="W8032" s="13">
        <v>0</v>
      </c>
      <c r="Z8032" s="13">
        <v>9321</v>
      </c>
      <c r="AC8032" s="13">
        <v>20786</v>
      </c>
      <c r="AD8032" s="13">
        <v>49</v>
      </c>
    </row>
    <row r="8033" spans="1:32" x14ac:dyDescent="0.25">
      <c r="A8033" s="11" t="s">
        <v>3063</v>
      </c>
      <c r="B8033" t="s">
        <v>3064</v>
      </c>
      <c r="C8033" t="s">
        <v>5214</v>
      </c>
      <c r="D8033" t="s">
        <v>5215</v>
      </c>
      <c r="E8033" t="s">
        <v>5212</v>
      </c>
      <c r="F8033" t="s">
        <v>49</v>
      </c>
      <c r="J8033" s="13">
        <v>3186660</v>
      </c>
      <c r="K8033" s="13">
        <v>3057585</v>
      </c>
      <c r="L8033" s="13">
        <v>129075</v>
      </c>
      <c r="M8033" s="13">
        <v>2921590</v>
      </c>
      <c r="N8033" s="13">
        <v>263957</v>
      </c>
      <c r="O8033" s="13">
        <v>253821</v>
      </c>
      <c r="P8033" s="13">
        <v>10136</v>
      </c>
      <c r="T8033" s="13">
        <v>0</v>
      </c>
      <c r="W8033" s="13">
        <v>0</v>
      </c>
      <c r="X8033" s="13">
        <v>0</v>
      </c>
      <c r="Y8033" s="13">
        <v>0</v>
      </c>
      <c r="Z8033" s="13">
        <v>10981718</v>
      </c>
      <c r="AC8033" s="13">
        <v>23061608</v>
      </c>
      <c r="AD8033" s="13">
        <v>358</v>
      </c>
    </row>
    <row r="8034" spans="1:32" x14ac:dyDescent="0.25">
      <c r="A8034" s="11" t="s">
        <v>3070</v>
      </c>
      <c r="B8034" t="s">
        <v>3071</v>
      </c>
      <c r="C8034" t="s">
        <v>5204</v>
      </c>
      <c r="D8034" t="s">
        <v>5215</v>
      </c>
      <c r="E8034" t="s">
        <v>5205</v>
      </c>
      <c r="F8034" t="s">
        <v>49</v>
      </c>
      <c r="L8034" s="13">
        <v>0</v>
      </c>
      <c r="P8034" s="13">
        <v>0</v>
      </c>
      <c r="T8034" s="13">
        <v>0</v>
      </c>
      <c r="W8034" s="13">
        <v>0</v>
      </c>
    </row>
    <row r="8035" spans="1:32" x14ac:dyDescent="0.25">
      <c r="A8035" s="11" t="s">
        <v>3070</v>
      </c>
      <c r="B8035" t="s">
        <v>3071</v>
      </c>
      <c r="C8035" t="s">
        <v>5204</v>
      </c>
      <c r="D8035" t="s">
        <v>5215</v>
      </c>
      <c r="E8035" t="s">
        <v>5206</v>
      </c>
      <c r="F8035" t="s">
        <v>49</v>
      </c>
      <c r="L8035" s="13">
        <v>0</v>
      </c>
      <c r="P8035" s="13">
        <v>0</v>
      </c>
      <c r="T8035" s="13">
        <v>0</v>
      </c>
      <c r="W8035" s="13">
        <v>0</v>
      </c>
    </row>
    <row r="8036" spans="1:32" x14ac:dyDescent="0.25">
      <c r="A8036" s="11" t="s">
        <v>3070</v>
      </c>
      <c r="B8036" t="s">
        <v>3071</v>
      </c>
      <c r="C8036" t="s">
        <v>5204</v>
      </c>
      <c r="D8036" t="s">
        <v>5215</v>
      </c>
      <c r="E8036" t="s">
        <v>5207</v>
      </c>
      <c r="F8036" t="s">
        <v>49</v>
      </c>
      <c r="L8036" s="13">
        <v>0</v>
      </c>
      <c r="P8036" s="13">
        <v>0</v>
      </c>
      <c r="T8036" s="13">
        <v>0</v>
      </c>
      <c r="W8036" s="13">
        <v>0</v>
      </c>
    </row>
    <row r="8037" spans="1:32" x14ac:dyDescent="0.25">
      <c r="A8037" s="11" t="s">
        <v>3070</v>
      </c>
      <c r="B8037" t="s">
        <v>3071</v>
      </c>
      <c r="C8037" t="s">
        <v>5204</v>
      </c>
      <c r="D8037" t="s">
        <v>5215</v>
      </c>
      <c r="E8037" t="s">
        <v>5208</v>
      </c>
      <c r="F8037" t="s">
        <v>49</v>
      </c>
      <c r="L8037" s="13">
        <v>0</v>
      </c>
      <c r="P8037" s="13">
        <v>0</v>
      </c>
      <c r="T8037" s="13">
        <v>0</v>
      </c>
      <c r="W8037" s="13">
        <v>0</v>
      </c>
    </row>
    <row r="8038" spans="1:32" x14ac:dyDescent="0.25">
      <c r="A8038" s="11" t="s">
        <v>3070</v>
      </c>
      <c r="B8038" t="s">
        <v>3071</v>
      </c>
      <c r="C8038" t="s">
        <v>5204</v>
      </c>
      <c r="D8038" t="s">
        <v>5215</v>
      </c>
      <c r="E8038" t="s">
        <v>5209</v>
      </c>
      <c r="F8038" t="s">
        <v>49</v>
      </c>
      <c r="G8038" s="12">
        <v>530</v>
      </c>
      <c r="H8038" s="12">
        <v>1915</v>
      </c>
      <c r="I8038" s="13">
        <v>6</v>
      </c>
      <c r="J8038" s="13">
        <v>598</v>
      </c>
      <c r="K8038" s="13">
        <v>513</v>
      </c>
      <c r="L8038" s="13">
        <v>85</v>
      </c>
      <c r="N8038" s="13">
        <v>53</v>
      </c>
      <c r="O8038" s="13">
        <v>47</v>
      </c>
      <c r="P8038" s="13">
        <v>6</v>
      </c>
      <c r="T8038" s="13">
        <v>0</v>
      </c>
      <c r="W8038" s="13">
        <v>0</v>
      </c>
      <c r="Z8038" s="13">
        <v>84</v>
      </c>
      <c r="AC8038" s="13">
        <v>320</v>
      </c>
      <c r="AD8038" s="13">
        <v>256</v>
      </c>
      <c r="AE8038" s="13">
        <v>0</v>
      </c>
      <c r="AF8038" s="13">
        <v>0</v>
      </c>
    </row>
    <row r="8039" spans="1:32" x14ac:dyDescent="0.25">
      <c r="A8039" s="11" t="s">
        <v>3070</v>
      </c>
      <c r="B8039" t="s">
        <v>3071</v>
      </c>
      <c r="C8039" t="s">
        <v>5204</v>
      </c>
      <c r="D8039" t="s">
        <v>5215</v>
      </c>
      <c r="E8039" t="s">
        <v>5210</v>
      </c>
      <c r="F8039" t="s">
        <v>49</v>
      </c>
      <c r="G8039" s="12">
        <v>615</v>
      </c>
      <c r="H8039" s="12">
        <v>1915</v>
      </c>
      <c r="I8039" s="13">
        <v>4</v>
      </c>
      <c r="J8039" s="13">
        <v>325</v>
      </c>
      <c r="K8039" s="13">
        <v>260</v>
      </c>
      <c r="L8039" s="13">
        <v>65</v>
      </c>
      <c r="N8039" s="13">
        <v>30</v>
      </c>
      <c r="O8039" s="13">
        <v>25</v>
      </c>
      <c r="P8039" s="13">
        <v>5</v>
      </c>
      <c r="T8039" s="13">
        <v>0</v>
      </c>
      <c r="W8039" s="13">
        <v>0</v>
      </c>
      <c r="Z8039" s="13">
        <v>45</v>
      </c>
      <c r="AC8039" s="13">
        <v>173</v>
      </c>
      <c r="AD8039" s="13">
        <v>53</v>
      </c>
      <c r="AE8039" s="13">
        <v>0</v>
      </c>
      <c r="AF8039" s="13">
        <v>0</v>
      </c>
    </row>
    <row r="8040" spans="1:32" x14ac:dyDescent="0.25">
      <c r="A8040" s="11" t="s">
        <v>3070</v>
      </c>
      <c r="B8040" t="s">
        <v>3071</v>
      </c>
      <c r="C8040" t="s">
        <v>5204</v>
      </c>
      <c r="D8040" t="s">
        <v>5215</v>
      </c>
      <c r="E8040" t="s">
        <v>5211</v>
      </c>
      <c r="F8040" t="s">
        <v>49</v>
      </c>
      <c r="L8040" s="13">
        <v>0</v>
      </c>
      <c r="P8040" s="13">
        <v>0</v>
      </c>
      <c r="T8040" s="13">
        <v>0</v>
      </c>
      <c r="W8040" s="13">
        <v>0</v>
      </c>
      <c r="AD8040" s="13">
        <v>1</v>
      </c>
      <c r="AE8040" s="13">
        <v>0</v>
      </c>
      <c r="AF8040" s="13">
        <v>0</v>
      </c>
    </row>
    <row r="8041" spans="1:32" x14ac:dyDescent="0.25">
      <c r="A8041" s="11" t="s">
        <v>3070</v>
      </c>
      <c r="B8041" t="s">
        <v>3071</v>
      </c>
      <c r="C8041" t="s">
        <v>5204</v>
      </c>
      <c r="D8041" t="s">
        <v>5215</v>
      </c>
      <c r="E8041" t="s">
        <v>5212</v>
      </c>
      <c r="F8041" t="s">
        <v>49</v>
      </c>
      <c r="J8041" s="13">
        <v>170242</v>
      </c>
      <c r="K8041" s="13">
        <v>145047</v>
      </c>
      <c r="L8041" s="13">
        <v>25195</v>
      </c>
      <c r="N8041" s="13">
        <v>15284</v>
      </c>
      <c r="O8041" s="13">
        <v>13332</v>
      </c>
      <c r="P8041" s="13">
        <v>1952</v>
      </c>
      <c r="T8041" s="13">
        <v>0</v>
      </c>
      <c r="W8041" s="13">
        <v>0</v>
      </c>
      <c r="X8041" s="13">
        <v>0</v>
      </c>
      <c r="Y8041" s="13">
        <v>0</v>
      </c>
      <c r="Z8041" s="13">
        <v>23943</v>
      </c>
      <c r="AA8041" s="13">
        <v>23841</v>
      </c>
      <c r="AB8041" s="13">
        <v>0</v>
      </c>
      <c r="AC8041" s="13">
        <v>91150</v>
      </c>
      <c r="AD8041" s="13">
        <v>310</v>
      </c>
      <c r="AE8041" s="13">
        <v>0</v>
      </c>
      <c r="AF8041" s="13">
        <v>0</v>
      </c>
    </row>
    <row r="8042" spans="1:32" x14ac:dyDescent="0.25">
      <c r="A8042" s="11" t="s">
        <v>3070</v>
      </c>
      <c r="B8042" t="s">
        <v>3071</v>
      </c>
      <c r="C8042" t="s">
        <v>5213</v>
      </c>
      <c r="D8042" t="s">
        <v>4287</v>
      </c>
      <c r="E8042" t="s">
        <v>5205</v>
      </c>
      <c r="F8042" t="s">
        <v>49</v>
      </c>
      <c r="L8042" s="13">
        <v>0</v>
      </c>
      <c r="P8042" s="13">
        <v>0</v>
      </c>
      <c r="T8042" s="13">
        <v>0</v>
      </c>
      <c r="W8042" s="13">
        <v>0</v>
      </c>
    </row>
    <row r="8043" spans="1:32" x14ac:dyDescent="0.25">
      <c r="A8043" s="11" t="s">
        <v>3070</v>
      </c>
      <c r="B8043" t="s">
        <v>3071</v>
      </c>
      <c r="C8043" t="s">
        <v>5213</v>
      </c>
      <c r="D8043" t="s">
        <v>4287</v>
      </c>
      <c r="E8043" t="s">
        <v>5206</v>
      </c>
      <c r="F8043" t="s">
        <v>49</v>
      </c>
      <c r="L8043" s="13">
        <v>0</v>
      </c>
      <c r="P8043" s="13">
        <v>0</v>
      </c>
      <c r="T8043" s="13">
        <v>0</v>
      </c>
      <c r="W8043" s="13">
        <v>0</v>
      </c>
    </row>
    <row r="8044" spans="1:32" x14ac:dyDescent="0.25">
      <c r="A8044" s="11" t="s">
        <v>3070</v>
      </c>
      <c r="B8044" t="s">
        <v>3071</v>
      </c>
      <c r="C8044" t="s">
        <v>5213</v>
      </c>
      <c r="D8044" t="s">
        <v>4287</v>
      </c>
      <c r="E8044" t="s">
        <v>5207</v>
      </c>
      <c r="F8044" t="s">
        <v>49</v>
      </c>
      <c r="L8044" s="13">
        <v>0</v>
      </c>
      <c r="P8044" s="13">
        <v>0</v>
      </c>
      <c r="T8044" s="13">
        <v>0</v>
      </c>
      <c r="W8044" s="13">
        <v>0</v>
      </c>
    </row>
    <row r="8045" spans="1:32" x14ac:dyDescent="0.25">
      <c r="A8045" s="11" t="s">
        <v>3070</v>
      </c>
      <c r="B8045" t="s">
        <v>3071</v>
      </c>
      <c r="C8045" t="s">
        <v>5213</v>
      </c>
      <c r="D8045" t="s">
        <v>4287</v>
      </c>
      <c r="E8045" t="s">
        <v>5208</v>
      </c>
      <c r="F8045" t="s">
        <v>49</v>
      </c>
      <c r="L8045" s="13">
        <v>0</v>
      </c>
      <c r="P8045" s="13">
        <v>0</v>
      </c>
      <c r="T8045" s="13">
        <v>0</v>
      </c>
      <c r="W8045" s="13">
        <v>0</v>
      </c>
    </row>
    <row r="8046" spans="1:32" x14ac:dyDescent="0.25">
      <c r="A8046" s="11" t="s">
        <v>3070</v>
      </c>
      <c r="B8046" t="s">
        <v>3071</v>
      </c>
      <c r="C8046" t="s">
        <v>5213</v>
      </c>
      <c r="D8046" t="s">
        <v>4287</v>
      </c>
      <c r="E8046" t="s">
        <v>5209</v>
      </c>
      <c r="F8046" t="s">
        <v>49</v>
      </c>
      <c r="L8046" s="13">
        <v>0</v>
      </c>
      <c r="P8046" s="13">
        <v>0</v>
      </c>
      <c r="T8046" s="13">
        <v>0</v>
      </c>
      <c r="W8046" s="13">
        <v>0</v>
      </c>
    </row>
    <row r="8047" spans="1:32" x14ac:dyDescent="0.25">
      <c r="A8047" s="11" t="s">
        <v>3070</v>
      </c>
      <c r="B8047" t="s">
        <v>3071</v>
      </c>
      <c r="C8047" t="s">
        <v>5213</v>
      </c>
      <c r="D8047" t="s">
        <v>4287</v>
      </c>
      <c r="E8047" t="s">
        <v>5210</v>
      </c>
      <c r="F8047" t="s">
        <v>49</v>
      </c>
      <c r="L8047" s="13">
        <v>0</v>
      </c>
      <c r="P8047" s="13">
        <v>0</v>
      </c>
      <c r="T8047" s="13">
        <v>0</v>
      </c>
      <c r="W8047" s="13">
        <v>0</v>
      </c>
    </row>
    <row r="8048" spans="1:32" x14ac:dyDescent="0.25">
      <c r="A8048" s="11" t="s">
        <v>3070</v>
      </c>
      <c r="B8048" t="s">
        <v>3071</v>
      </c>
      <c r="C8048" t="s">
        <v>5213</v>
      </c>
      <c r="D8048" t="s">
        <v>4287</v>
      </c>
      <c r="E8048" t="s">
        <v>5211</v>
      </c>
      <c r="F8048" t="s">
        <v>49</v>
      </c>
      <c r="L8048" s="13">
        <v>0</v>
      </c>
      <c r="P8048" s="13">
        <v>0</v>
      </c>
      <c r="T8048" s="13">
        <v>0</v>
      </c>
      <c r="W8048" s="13">
        <v>0</v>
      </c>
    </row>
    <row r="8049" spans="1:32" x14ac:dyDescent="0.25">
      <c r="A8049" s="11" t="s">
        <v>3070</v>
      </c>
      <c r="B8049" t="s">
        <v>3071</v>
      </c>
      <c r="C8049" t="s">
        <v>5213</v>
      </c>
      <c r="D8049" t="s">
        <v>4287</v>
      </c>
      <c r="E8049" t="s">
        <v>5212</v>
      </c>
      <c r="F8049" t="s">
        <v>49</v>
      </c>
      <c r="I8049" s="13">
        <v>4</v>
      </c>
      <c r="J8049" s="13">
        <v>9823</v>
      </c>
      <c r="K8049" s="13">
        <v>9823</v>
      </c>
      <c r="L8049" s="13">
        <v>0</v>
      </c>
      <c r="N8049" s="13">
        <v>558</v>
      </c>
      <c r="O8049" s="13">
        <v>558</v>
      </c>
      <c r="P8049" s="13">
        <v>0</v>
      </c>
      <c r="T8049" s="13">
        <v>0</v>
      </c>
      <c r="W8049" s="13">
        <v>0</v>
      </c>
      <c r="Z8049" s="13">
        <v>3265</v>
      </c>
      <c r="AA8049" s="13">
        <v>3248</v>
      </c>
      <c r="AB8049" s="13">
        <v>0</v>
      </c>
      <c r="AC8049" s="13">
        <v>9891</v>
      </c>
      <c r="AD8049" s="13">
        <v>190</v>
      </c>
      <c r="AE8049" s="13">
        <v>0</v>
      </c>
      <c r="AF8049" s="13">
        <v>0</v>
      </c>
    </row>
    <row r="8050" spans="1:32" x14ac:dyDescent="0.25">
      <c r="A8050" s="11" t="s">
        <v>3070</v>
      </c>
      <c r="B8050" t="s">
        <v>3071</v>
      </c>
      <c r="C8050" t="s">
        <v>5214</v>
      </c>
      <c r="D8050" t="s">
        <v>5215</v>
      </c>
      <c r="E8050" t="s">
        <v>5205</v>
      </c>
      <c r="F8050" t="s">
        <v>49</v>
      </c>
      <c r="G8050" s="12">
        <v>530</v>
      </c>
      <c r="I8050" s="13">
        <v>19</v>
      </c>
      <c r="L8050" s="13">
        <v>0</v>
      </c>
      <c r="P8050" s="13">
        <v>0</v>
      </c>
      <c r="T8050" s="13">
        <v>0</v>
      </c>
      <c r="W8050" s="13">
        <v>0</v>
      </c>
    </row>
    <row r="8051" spans="1:32" x14ac:dyDescent="0.25">
      <c r="A8051" s="11" t="s">
        <v>3070</v>
      </c>
      <c r="B8051" t="s">
        <v>3071</v>
      </c>
      <c r="C8051" t="s">
        <v>5214</v>
      </c>
      <c r="D8051" t="s">
        <v>5215</v>
      </c>
      <c r="E8051" t="s">
        <v>5206</v>
      </c>
      <c r="F8051" t="s">
        <v>49</v>
      </c>
      <c r="I8051" s="13">
        <v>17</v>
      </c>
      <c r="L8051" s="13">
        <v>0</v>
      </c>
      <c r="P8051" s="13">
        <v>0</v>
      </c>
      <c r="T8051" s="13">
        <v>0</v>
      </c>
      <c r="W8051" s="13">
        <v>0</v>
      </c>
    </row>
    <row r="8052" spans="1:32" x14ac:dyDescent="0.25">
      <c r="A8052" s="11" t="s">
        <v>3070</v>
      </c>
      <c r="B8052" t="s">
        <v>3071</v>
      </c>
      <c r="C8052" t="s">
        <v>5214</v>
      </c>
      <c r="D8052" t="s">
        <v>5215</v>
      </c>
      <c r="E8052" t="s">
        <v>5207</v>
      </c>
      <c r="F8052" t="s">
        <v>49</v>
      </c>
      <c r="H8052" s="12">
        <v>1915</v>
      </c>
      <c r="I8052" s="13">
        <v>19</v>
      </c>
      <c r="L8052" s="13">
        <v>0</v>
      </c>
      <c r="P8052" s="13">
        <v>0</v>
      </c>
      <c r="T8052" s="13">
        <v>0</v>
      </c>
      <c r="W8052" s="13">
        <v>0</v>
      </c>
    </row>
    <row r="8053" spans="1:32" x14ac:dyDescent="0.25">
      <c r="A8053" s="11" t="s">
        <v>3070</v>
      </c>
      <c r="B8053" t="s">
        <v>3071</v>
      </c>
      <c r="C8053" t="s">
        <v>5214</v>
      </c>
      <c r="D8053" t="s">
        <v>5215</v>
      </c>
      <c r="E8053" t="s">
        <v>5208</v>
      </c>
      <c r="F8053" t="s">
        <v>49</v>
      </c>
      <c r="L8053" s="13">
        <v>0</v>
      </c>
      <c r="P8053" s="13">
        <v>0</v>
      </c>
      <c r="T8053" s="13">
        <v>0</v>
      </c>
      <c r="W8053" s="13">
        <v>0</v>
      </c>
    </row>
    <row r="8054" spans="1:32" x14ac:dyDescent="0.25">
      <c r="A8054" s="11" t="s">
        <v>3070</v>
      </c>
      <c r="B8054" t="s">
        <v>3071</v>
      </c>
      <c r="C8054" t="s">
        <v>5214</v>
      </c>
      <c r="D8054" t="s">
        <v>5215</v>
      </c>
      <c r="E8054" t="s">
        <v>5209</v>
      </c>
      <c r="F8054" t="s">
        <v>49</v>
      </c>
      <c r="G8054" s="12">
        <v>530</v>
      </c>
      <c r="H8054" s="12">
        <v>1915</v>
      </c>
      <c r="I8054" s="13">
        <v>19</v>
      </c>
      <c r="J8054" s="13">
        <v>3164</v>
      </c>
      <c r="K8054" s="13">
        <v>3143</v>
      </c>
      <c r="L8054" s="13">
        <v>21</v>
      </c>
      <c r="M8054" s="13">
        <v>3116</v>
      </c>
      <c r="N8054" s="13">
        <v>226</v>
      </c>
      <c r="O8054" s="13">
        <v>223</v>
      </c>
      <c r="P8054" s="13">
        <v>3</v>
      </c>
      <c r="T8054" s="13">
        <v>0</v>
      </c>
      <c r="W8054" s="13">
        <v>0</v>
      </c>
      <c r="Z8054" s="13">
        <v>4618</v>
      </c>
      <c r="AC8054" s="13">
        <v>13392</v>
      </c>
      <c r="AD8054" s="13">
        <v>256</v>
      </c>
      <c r="AE8054" s="13">
        <v>0</v>
      </c>
      <c r="AF8054" s="13">
        <v>0</v>
      </c>
    </row>
    <row r="8055" spans="1:32" x14ac:dyDescent="0.25">
      <c r="A8055" s="11" t="s">
        <v>3070</v>
      </c>
      <c r="B8055" t="s">
        <v>3071</v>
      </c>
      <c r="C8055" t="s">
        <v>5214</v>
      </c>
      <c r="D8055" t="s">
        <v>5215</v>
      </c>
      <c r="E8055" t="s">
        <v>5210</v>
      </c>
      <c r="F8055" t="s">
        <v>49</v>
      </c>
      <c r="G8055" s="12">
        <v>615</v>
      </c>
      <c r="H8055" s="12">
        <v>1915</v>
      </c>
      <c r="I8055" s="13">
        <v>17</v>
      </c>
      <c r="J8055" s="13">
        <v>3006</v>
      </c>
      <c r="K8055" s="13">
        <v>2986</v>
      </c>
      <c r="L8055" s="13">
        <v>20</v>
      </c>
      <c r="M8055" s="13">
        <v>2964</v>
      </c>
      <c r="N8055" s="13">
        <v>217</v>
      </c>
      <c r="O8055" s="13">
        <v>215</v>
      </c>
      <c r="P8055" s="13">
        <v>2</v>
      </c>
      <c r="T8055" s="13">
        <v>0</v>
      </c>
      <c r="W8055" s="13">
        <v>0</v>
      </c>
      <c r="Z8055" s="13">
        <v>3041</v>
      </c>
      <c r="AC8055" s="13">
        <v>8819</v>
      </c>
      <c r="AD8055" s="13">
        <v>53</v>
      </c>
      <c r="AE8055" s="13">
        <v>0</v>
      </c>
      <c r="AF8055" s="13">
        <v>0</v>
      </c>
    </row>
    <row r="8056" spans="1:32" x14ac:dyDescent="0.25">
      <c r="A8056" s="11" t="s">
        <v>3070</v>
      </c>
      <c r="B8056" t="s">
        <v>3071</v>
      </c>
      <c r="C8056" t="s">
        <v>5214</v>
      </c>
      <c r="D8056" t="s">
        <v>5215</v>
      </c>
      <c r="E8056" t="s">
        <v>5211</v>
      </c>
      <c r="F8056" t="s">
        <v>49</v>
      </c>
      <c r="L8056" s="13">
        <v>0</v>
      </c>
      <c r="P8056" s="13">
        <v>0</v>
      </c>
      <c r="T8056" s="13">
        <v>0</v>
      </c>
      <c r="W8056" s="13">
        <v>0</v>
      </c>
      <c r="AD8056" s="13">
        <v>1</v>
      </c>
      <c r="AE8056" s="13">
        <v>0</v>
      </c>
      <c r="AF8056" s="13">
        <v>0</v>
      </c>
    </row>
    <row r="8057" spans="1:32" x14ac:dyDescent="0.25">
      <c r="A8057" s="11" t="s">
        <v>3070</v>
      </c>
      <c r="B8057" t="s">
        <v>3071</v>
      </c>
      <c r="C8057" t="s">
        <v>5214</v>
      </c>
      <c r="D8057" t="s">
        <v>5215</v>
      </c>
      <c r="E8057" t="s">
        <v>5212</v>
      </c>
      <c r="F8057" t="s">
        <v>49</v>
      </c>
      <c r="J8057" s="13">
        <v>973861</v>
      </c>
      <c r="K8057" s="13">
        <v>967236</v>
      </c>
      <c r="L8057" s="13">
        <v>6625</v>
      </c>
      <c r="M8057" s="13">
        <v>953906</v>
      </c>
      <c r="N8057" s="13">
        <v>69181</v>
      </c>
      <c r="O8057" s="13">
        <v>68453</v>
      </c>
      <c r="P8057" s="13">
        <v>728</v>
      </c>
      <c r="T8057" s="13">
        <v>0</v>
      </c>
      <c r="W8057" s="13">
        <v>0</v>
      </c>
      <c r="X8057" s="13">
        <v>0</v>
      </c>
      <c r="Y8057" s="13">
        <v>0</v>
      </c>
      <c r="Z8057" s="13">
        <v>1345192</v>
      </c>
      <c r="AC8057" s="13">
        <v>3901057</v>
      </c>
      <c r="AD8057" s="13">
        <v>310</v>
      </c>
      <c r="AE8057" s="13">
        <v>0</v>
      </c>
      <c r="AF8057" s="13">
        <v>0</v>
      </c>
    </row>
    <row r="8058" spans="1:32" x14ac:dyDescent="0.25">
      <c r="A8058" s="11" t="s">
        <v>3076</v>
      </c>
      <c r="B8058" t="s">
        <v>3077</v>
      </c>
      <c r="C8058" t="s">
        <v>5226</v>
      </c>
      <c r="D8058" t="s">
        <v>5215</v>
      </c>
      <c r="E8058" t="s">
        <v>5205</v>
      </c>
      <c r="F8058" t="s">
        <v>49</v>
      </c>
      <c r="G8058" s="12">
        <v>600</v>
      </c>
      <c r="H8058" s="12">
        <v>900</v>
      </c>
      <c r="I8058" s="13">
        <v>973</v>
      </c>
      <c r="K8058" s="13">
        <v>44554</v>
      </c>
      <c r="L8058" s="13">
        <v>-44554</v>
      </c>
      <c r="P8058" s="13">
        <v>0</v>
      </c>
      <c r="Q8058" s="13">
        <v>134</v>
      </c>
      <c r="T8058" s="13">
        <v>0</v>
      </c>
      <c r="W8058" s="13">
        <v>0</v>
      </c>
      <c r="Z8058" s="13">
        <v>165929</v>
      </c>
    </row>
    <row r="8059" spans="1:32" x14ac:dyDescent="0.25">
      <c r="A8059" s="11" t="s">
        <v>3076</v>
      </c>
      <c r="B8059" t="s">
        <v>3077</v>
      </c>
      <c r="C8059" t="s">
        <v>5226</v>
      </c>
      <c r="D8059" t="s">
        <v>5215</v>
      </c>
      <c r="E8059" t="s">
        <v>5206</v>
      </c>
      <c r="F8059" t="s">
        <v>49</v>
      </c>
      <c r="G8059" s="12">
        <v>900</v>
      </c>
      <c r="H8059" s="12">
        <v>1500</v>
      </c>
      <c r="I8059" s="13">
        <v>560</v>
      </c>
      <c r="K8059" s="13">
        <v>50697</v>
      </c>
      <c r="L8059" s="13">
        <v>-50697</v>
      </c>
      <c r="P8059" s="13">
        <v>0</v>
      </c>
      <c r="Q8059" s="13">
        <v>89</v>
      </c>
      <c r="T8059" s="13">
        <v>0</v>
      </c>
      <c r="W8059" s="13">
        <v>0</v>
      </c>
      <c r="Z8059" s="13">
        <v>195827</v>
      </c>
    </row>
    <row r="8060" spans="1:32" x14ac:dyDescent="0.25">
      <c r="A8060" s="11" t="s">
        <v>3076</v>
      </c>
      <c r="B8060" t="s">
        <v>3077</v>
      </c>
      <c r="C8060" t="s">
        <v>5226</v>
      </c>
      <c r="D8060" t="s">
        <v>5215</v>
      </c>
      <c r="E8060" t="s">
        <v>5207</v>
      </c>
      <c r="F8060" t="s">
        <v>49</v>
      </c>
      <c r="G8060" s="12">
        <v>1500</v>
      </c>
      <c r="H8060" s="12">
        <v>1800</v>
      </c>
      <c r="I8060" s="13">
        <v>919</v>
      </c>
      <c r="K8060" s="13">
        <v>44121</v>
      </c>
      <c r="L8060" s="13">
        <v>-44121</v>
      </c>
      <c r="P8060" s="13">
        <v>0</v>
      </c>
      <c r="Q8060" s="13">
        <v>128</v>
      </c>
      <c r="T8060" s="13">
        <v>0</v>
      </c>
      <c r="W8060" s="13">
        <v>0</v>
      </c>
      <c r="Z8060" s="13">
        <v>192781</v>
      </c>
    </row>
    <row r="8061" spans="1:32" x14ac:dyDescent="0.25">
      <c r="A8061" s="11" t="s">
        <v>3076</v>
      </c>
      <c r="B8061" t="s">
        <v>3077</v>
      </c>
      <c r="C8061" t="s">
        <v>5226</v>
      </c>
      <c r="D8061" t="s">
        <v>5215</v>
      </c>
      <c r="E8061" t="s">
        <v>5208</v>
      </c>
      <c r="F8061" t="s">
        <v>49</v>
      </c>
      <c r="I8061" s="13">
        <v>67</v>
      </c>
      <c r="K8061" s="13">
        <v>62858</v>
      </c>
      <c r="L8061" s="13">
        <v>-62858</v>
      </c>
      <c r="P8061" s="13">
        <v>0</v>
      </c>
      <c r="Q8061" s="13">
        <v>17</v>
      </c>
      <c r="T8061" s="13">
        <v>0</v>
      </c>
      <c r="W8061" s="13">
        <v>0</v>
      </c>
      <c r="Z8061" s="13">
        <v>176705</v>
      </c>
    </row>
    <row r="8062" spans="1:32" x14ac:dyDescent="0.25">
      <c r="A8062" s="11" t="s">
        <v>3076</v>
      </c>
      <c r="B8062" t="s">
        <v>3077</v>
      </c>
      <c r="C8062" t="s">
        <v>5226</v>
      </c>
      <c r="D8062" t="s">
        <v>5215</v>
      </c>
      <c r="E8062" t="s">
        <v>5209</v>
      </c>
      <c r="F8062" t="s">
        <v>49</v>
      </c>
      <c r="G8062" s="12">
        <v>0</v>
      </c>
      <c r="H8062" s="12">
        <v>2400</v>
      </c>
      <c r="I8062" s="13">
        <v>973</v>
      </c>
      <c r="J8062" s="13">
        <v>204109</v>
      </c>
      <c r="K8062" s="13">
        <v>202231</v>
      </c>
      <c r="L8062" s="13">
        <v>1878</v>
      </c>
      <c r="M8062" s="13">
        <v>203278</v>
      </c>
      <c r="N8062" s="13">
        <v>12206</v>
      </c>
      <c r="O8062" s="13">
        <v>11092</v>
      </c>
      <c r="P8062" s="13">
        <v>1114</v>
      </c>
      <c r="Q8062" s="13">
        <v>134</v>
      </c>
      <c r="R8062" s="13">
        <v>32383</v>
      </c>
      <c r="S8062" s="13">
        <v>32071</v>
      </c>
      <c r="T8062" s="13">
        <v>312</v>
      </c>
      <c r="U8062" s="13">
        <v>1969</v>
      </c>
      <c r="V8062" s="13">
        <v>1771</v>
      </c>
      <c r="W8062" s="13">
        <v>198</v>
      </c>
      <c r="Z8062" s="13">
        <v>731242</v>
      </c>
      <c r="AC8062" s="13">
        <v>4871206</v>
      </c>
      <c r="AD8062" s="13">
        <v>255</v>
      </c>
      <c r="AE8062" s="13">
        <v>0</v>
      </c>
      <c r="AF8062" s="13">
        <v>0</v>
      </c>
    </row>
    <row r="8063" spans="1:32" x14ac:dyDescent="0.25">
      <c r="A8063" s="11" t="s">
        <v>3076</v>
      </c>
      <c r="B8063" t="s">
        <v>3077</v>
      </c>
      <c r="C8063" t="s">
        <v>5226</v>
      </c>
      <c r="D8063" t="s">
        <v>5215</v>
      </c>
      <c r="E8063" t="s">
        <v>5210</v>
      </c>
      <c r="F8063" t="s">
        <v>49</v>
      </c>
      <c r="G8063" s="12">
        <v>0</v>
      </c>
      <c r="H8063" s="12">
        <v>2400</v>
      </c>
      <c r="I8063" s="13">
        <v>435</v>
      </c>
      <c r="J8063" s="13">
        <v>134369</v>
      </c>
      <c r="K8063" s="13">
        <v>133367</v>
      </c>
      <c r="L8063" s="13">
        <v>1002</v>
      </c>
      <c r="M8063" s="13">
        <v>134058</v>
      </c>
      <c r="N8063" s="13">
        <v>7976</v>
      </c>
      <c r="O8063" s="13">
        <v>7290</v>
      </c>
      <c r="P8063" s="13">
        <v>686</v>
      </c>
      <c r="Q8063" s="13">
        <v>87</v>
      </c>
      <c r="R8063" s="13">
        <v>27756</v>
      </c>
      <c r="S8063" s="13">
        <v>27556</v>
      </c>
      <c r="T8063" s="13">
        <v>200</v>
      </c>
      <c r="U8063" s="13">
        <v>1639</v>
      </c>
      <c r="V8063" s="13">
        <v>1499</v>
      </c>
      <c r="W8063" s="13">
        <v>140</v>
      </c>
      <c r="Z8063" s="13">
        <v>471953</v>
      </c>
      <c r="AC8063" s="13">
        <v>3195386</v>
      </c>
      <c r="AD8063" s="13">
        <v>52</v>
      </c>
      <c r="AE8063" s="13">
        <v>0</v>
      </c>
      <c r="AF8063" s="13">
        <v>0</v>
      </c>
    </row>
    <row r="8064" spans="1:32" x14ac:dyDescent="0.25">
      <c r="A8064" s="11" t="s">
        <v>3076</v>
      </c>
      <c r="B8064" t="s">
        <v>3077</v>
      </c>
      <c r="C8064" t="s">
        <v>5226</v>
      </c>
      <c r="D8064" t="s">
        <v>5215</v>
      </c>
      <c r="E8064" t="s">
        <v>5211</v>
      </c>
      <c r="F8064" t="s">
        <v>49</v>
      </c>
      <c r="G8064" s="12">
        <v>0</v>
      </c>
      <c r="H8064" s="12">
        <v>2400</v>
      </c>
      <c r="I8064" s="13">
        <v>394</v>
      </c>
      <c r="J8064" s="13">
        <v>111425</v>
      </c>
      <c r="K8064" s="13">
        <v>110541</v>
      </c>
      <c r="L8064" s="13">
        <v>884</v>
      </c>
      <c r="M8064" s="13">
        <v>111113</v>
      </c>
      <c r="N8064" s="13">
        <v>6691</v>
      </c>
      <c r="O8064" s="13">
        <v>6054</v>
      </c>
      <c r="P8064" s="13">
        <v>637</v>
      </c>
      <c r="Q8064" s="13">
        <v>78</v>
      </c>
      <c r="R8064" s="13">
        <v>24211</v>
      </c>
      <c r="S8064" s="13">
        <v>24021</v>
      </c>
      <c r="T8064" s="13">
        <v>190</v>
      </c>
      <c r="U8064" s="13">
        <v>1445</v>
      </c>
      <c r="V8064" s="13">
        <v>1307</v>
      </c>
      <c r="W8064" s="13">
        <v>138</v>
      </c>
      <c r="Z8064" s="13">
        <v>341457</v>
      </c>
      <c r="AC8064" s="13">
        <v>2252013</v>
      </c>
      <c r="AD8064" s="13">
        <v>59</v>
      </c>
      <c r="AE8064" s="13">
        <v>0</v>
      </c>
      <c r="AF8064" s="13">
        <v>0</v>
      </c>
    </row>
    <row r="8065" spans="1:32" x14ac:dyDescent="0.25">
      <c r="A8065" s="11" t="s">
        <v>3076</v>
      </c>
      <c r="B8065" t="s">
        <v>3077</v>
      </c>
      <c r="C8065" t="s">
        <v>5226</v>
      </c>
      <c r="D8065" t="s">
        <v>5215</v>
      </c>
      <c r="E8065" t="s">
        <v>5212</v>
      </c>
      <c r="F8065" t="s">
        <v>49</v>
      </c>
      <c r="J8065" s="13">
        <v>65806125</v>
      </c>
      <c r="K8065" s="13">
        <v>65222890</v>
      </c>
      <c r="L8065" s="13">
        <v>583235</v>
      </c>
      <c r="M8065" s="13">
        <v>65362573</v>
      </c>
      <c r="N8065" s="13">
        <v>3932835</v>
      </c>
      <c r="O8065" s="13">
        <v>3575439</v>
      </c>
      <c r="P8065" s="13">
        <v>357396</v>
      </c>
      <c r="R8065" s="13">
        <v>11163462</v>
      </c>
      <c r="S8065" s="13">
        <v>11062196</v>
      </c>
      <c r="T8065" s="13">
        <v>101266</v>
      </c>
      <c r="U8065" s="13">
        <v>674342</v>
      </c>
      <c r="V8065" s="13">
        <v>608516</v>
      </c>
      <c r="W8065" s="13">
        <v>65826</v>
      </c>
      <c r="Z8065" s="13">
        <v>231154339</v>
      </c>
      <c r="AC8065" s="13">
        <v>1541186268</v>
      </c>
      <c r="AD8065" s="13">
        <v>366</v>
      </c>
      <c r="AE8065" s="13">
        <v>0</v>
      </c>
      <c r="AF8065" s="13">
        <v>0</v>
      </c>
    </row>
    <row r="8066" spans="1:32" x14ac:dyDescent="0.25">
      <c r="A8066" s="11" t="s">
        <v>3076</v>
      </c>
      <c r="B8066" t="s">
        <v>3077</v>
      </c>
      <c r="C8066" t="s">
        <v>5214</v>
      </c>
      <c r="D8066" t="s">
        <v>5215</v>
      </c>
      <c r="E8066" t="s">
        <v>5205</v>
      </c>
      <c r="F8066" t="s">
        <v>49</v>
      </c>
      <c r="G8066" s="12">
        <v>600</v>
      </c>
      <c r="H8066" s="12">
        <v>900</v>
      </c>
      <c r="I8066" s="13">
        <v>1483</v>
      </c>
      <c r="L8066" s="13">
        <v>0</v>
      </c>
      <c r="P8066" s="13">
        <v>0</v>
      </c>
      <c r="T8066" s="13">
        <v>0</v>
      </c>
      <c r="W8066" s="13">
        <v>0</v>
      </c>
    </row>
    <row r="8067" spans="1:32" x14ac:dyDescent="0.25">
      <c r="A8067" s="11" t="s">
        <v>3076</v>
      </c>
      <c r="B8067" t="s">
        <v>3077</v>
      </c>
      <c r="C8067" t="s">
        <v>5214</v>
      </c>
      <c r="D8067" t="s">
        <v>5215</v>
      </c>
      <c r="E8067" t="s">
        <v>5206</v>
      </c>
      <c r="F8067" t="s">
        <v>49</v>
      </c>
      <c r="G8067" s="12">
        <v>900</v>
      </c>
      <c r="H8067" s="12">
        <v>1500</v>
      </c>
      <c r="I8067" s="13">
        <v>864</v>
      </c>
      <c r="L8067" s="13">
        <v>0</v>
      </c>
      <c r="P8067" s="13">
        <v>0</v>
      </c>
      <c r="T8067" s="13">
        <v>0</v>
      </c>
      <c r="W8067" s="13">
        <v>0</v>
      </c>
    </row>
    <row r="8068" spans="1:32" x14ac:dyDescent="0.25">
      <c r="A8068" s="11" t="s">
        <v>3076</v>
      </c>
      <c r="B8068" t="s">
        <v>3077</v>
      </c>
      <c r="C8068" t="s">
        <v>5214</v>
      </c>
      <c r="D8068" t="s">
        <v>5215</v>
      </c>
      <c r="E8068" t="s">
        <v>5207</v>
      </c>
      <c r="F8068" t="s">
        <v>49</v>
      </c>
      <c r="G8068" s="12">
        <v>1500</v>
      </c>
      <c r="H8068" s="12">
        <v>1800</v>
      </c>
      <c r="I8068" s="13">
        <v>1505</v>
      </c>
      <c r="L8068" s="13">
        <v>0</v>
      </c>
      <c r="P8068" s="13">
        <v>0</v>
      </c>
      <c r="T8068" s="13">
        <v>0</v>
      </c>
      <c r="W8068" s="13">
        <v>0</v>
      </c>
    </row>
    <row r="8069" spans="1:32" x14ac:dyDescent="0.25">
      <c r="A8069" s="11" t="s">
        <v>3076</v>
      </c>
      <c r="B8069" t="s">
        <v>3077</v>
      </c>
      <c r="C8069" t="s">
        <v>5214</v>
      </c>
      <c r="D8069" t="s">
        <v>5215</v>
      </c>
      <c r="E8069" t="s">
        <v>5208</v>
      </c>
      <c r="F8069" t="s">
        <v>49</v>
      </c>
      <c r="I8069" s="13">
        <v>589</v>
      </c>
      <c r="L8069" s="13">
        <v>0</v>
      </c>
      <c r="P8069" s="13">
        <v>0</v>
      </c>
      <c r="T8069" s="13">
        <v>0</v>
      </c>
      <c r="W8069" s="13">
        <v>0</v>
      </c>
    </row>
    <row r="8070" spans="1:32" x14ac:dyDescent="0.25">
      <c r="A8070" s="11" t="s">
        <v>3076</v>
      </c>
      <c r="B8070" t="s">
        <v>3077</v>
      </c>
      <c r="C8070" t="s">
        <v>5214</v>
      </c>
      <c r="D8070" t="s">
        <v>5215</v>
      </c>
      <c r="E8070" t="s">
        <v>5209</v>
      </c>
      <c r="F8070" t="s">
        <v>49</v>
      </c>
      <c r="G8070" s="12">
        <v>0</v>
      </c>
      <c r="H8070" s="12">
        <v>2400</v>
      </c>
      <c r="I8070" s="13">
        <v>1529</v>
      </c>
      <c r="J8070" s="13">
        <v>179811</v>
      </c>
      <c r="K8070" s="13">
        <v>159438</v>
      </c>
      <c r="L8070" s="13">
        <v>20373</v>
      </c>
      <c r="M8070" s="13">
        <v>160090</v>
      </c>
      <c r="N8070" s="13">
        <v>18938</v>
      </c>
      <c r="O8070" s="13">
        <v>17416</v>
      </c>
      <c r="P8070" s="13">
        <v>1522</v>
      </c>
      <c r="T8070" s="13">
        <v>0</v>
      </c>
      <c r="W8070" s="13">
        <v>0</v>
      </c>
      <c r="Z8070" s="13">
        <v>994372</v>
      </c>
      <c r="AC8070" s="13">
        <v>2311286</v>
      </c>
      <c r="AD8070" s="13">
        <v>255</v>
      </c>
      <c r="AE8070" s="13">
        <v>0</v>
      </c>
      <c r="AF8070" s="13">
        <v>0</v>
      </c>
    </row>
    <row r="8071" spans="1:32" x14ac:dyDescent="0.25">
      <c r="A8071" s="11" t="s">
        <v>3076</v>
      </c>
      <c r="B8071" t="s">
        <v>3077</v>
      </c>
      <c r="C8071" t="s">
        <v>5214</v>
      </c>
      <c r="D8071" t="s">
        <v>5215</v>
      </c>
      <c r="E8071" t="s">
        <v>5210</v>
      </c>
      <c r="F8071" t="s">
        <v>49</v>
      </c>
      <c r="G8071" s="12">
        <v>0</v>
      </c>
      <c r="H8071" s="12">
        <v>2400</v>
      </c>
      <c r="I8071" s="13">
        <v>866</v>
      </c>
      <c r="J8071" s="13">
        <v>122119</v>
      </c>
      <c r="K8071" s="13">
        <v>115298</v>
      </c>
      <c r="L8071" s="13">
        <v>6821</v>
      </c>
      <c r="M8071" s="13">
        <v>115770</v>
      </c>
      <c r="N8071" s="13">
        <v>12810</v>
      </c>
      <c r="O8071" s="13">
        <v>12276</v>
      </c>
      <c r="P8071" s="13">
        <v>534</v>
      </c>
      <c r="T8071" s="13">
        <v>0</v>
      </c>
      <c r="W8071" s="13">
        <v>0</v>
      </c>
      <c r="Z8071" s="13">
        <v>648000</v>
      </c>
      <c r="AC8071" s="13">
        <v>1433820</v>
      </c>
      <c r="AD8071" s="13">
        <v>52</v>
      </c>
      <c r="AE8071" s="13">
        <v>0</v>
      </c>
      <c r="AF8071" s="13">
        <v>0</v>
      </c>
    </row>
    <row r="8072" spans="1:32" x14ac:dyDescent="0.25">
      <c r="A8072" s="11" t="s">
        <v>3076</v>
      </c>
      <c r="B8072" t="s">
        <v>3077</v>
      </c>
      <c r="C8072" t="s">
        <v>5214</v>
      </c>
      <c r="D8072" t="s">
        <v>5215</v>
      </c>
      <c r="E8072" t="s">
        <v>5211</v>
      </c>
      <c r="F8072" t="s">
        <v>49</v>
      </c>
      <c r="G8072" s="12">
        <v>0</v>
      </c>
      <c r="H8072" s="12">
        <v>2400</v>
      </c>
      <c r="I8072" s="13">
        <v>663</v>
      </c>
      <c r="J8072" s="13">
        <v>98823</v>
      </c>
      <c r="K8072" s="13">
        <v>93466</v>
      </c>
      <c r="L8072" s="13">
        <v>5357</v>
      </c>
      <c r="M8072" s="13">
        <v>93848</v>
      </c>
      <c r="N8072" s="13">
        <v>9831</v>
      </c>
      <c r="O8072" s="13">
        <v>9422</v>
      </c>
      <c r="P8072" s="13">
        <v>409</v>
      </c>
      <c r="T8072" s="13">
        <v>0</v>
      </c>
      <c r="W8072" s="13">
        <v>0</v>
      </c>
      <c r="Z8072" s="13">
        <v>460383</v>
      </c>
      <c r="AC8072" s="13">
        <v>1036066</v>
      </c>
      <c r="AD8072" s="13">
        <v>59</v>
      </c>
      <c r="AE8072" s="13">
        <v>0</v>
      </c>
      <c r="AF8072" s="13">
        <v>0</v>
      </c>
    </row>
    <row r="8073" spans="1:32" x14ac:dyDescent="0.25">
      <c r="A8073" s="11" t="s">
        <v>3076</v>
      </c>
      <c r="B8073" t="s">
        <v>3077</v>
      </c>
      <c r="C8073" t="s">
        <v>5214</v>
      </c>
      <c r="D8073" t="s">
        <v>5215</v>
      </c>
      <c r="E8073" t="s">
        <v>5212</v>
      </c>
      <c r="F8073" t="s">
        <v>49</v>
      </c>
      <c r="J8073" s="13">
        <v>58293755</v>
      </c>
      <c r="K8073" s="13">
        <v>52427711</v>
      </c>
      <c r="L8073" s="13">
        <v>5866044</v>
      </c>
      <c r="M8073" s="13">
        <v>52380022</v>
      </c>
      <c r="N8073" s="13">
        <v>6098329</v>
      </c>
      <c r="O8073" s="13">
        <v>5658426</v>
      </c>
      <c r="P8073" s="13">
        <v>439903</v>
      </c>
      <c r="T8073" s="13">
        <v>0</v>
      </c>
      <c r="W8073" s="13">
        <v>0</v>
      </c>
      <c r="Z8073" s="13">
        <v>314423578</v>
      </c>
      <c r="AC8073" s="13">
        <v>725064380</v>
      </c>
      <c r="AD8073" s="13">
        <v>366</v>
      </c>
      <c r="AE8073" s="13">
        <v>0</v>
      </c>
      <c r="AF8073" s="13">
        <v>0</v>
      </c>
    </row>
    <row r="8074" spans="1:32" x14ac:dyDescent="0.25">
      <c r="A8074" s="11" t="s">
        <v>3081</v>
      </c>
      <c r="B8074" t="s">
        <v>3082</v>
      </c>
      <c r="C8074" t="s">
        <v>5204</v>
      </c>
      <c r="D8074" t="s">
        <v>5215</v>
      </c>
      <c r="E8074" t="s">
        <v>5205</v>
      </c>
      <c r="F8074" t="s">
        <v>49</v>
      </c>
      <c r="L8074" s="13">
        <v>0</v>
      </c>
      <c r="P8074" s="13">
        <v>0</v>
      </c>
      <c r="T8074" s="13">
        <v>0</v>
      </c>
      <c r="W8074" s="13">
        <v>0</v>
      </c>
    </row>
    <row r="8075" spans="1:32" x14ac:dyDescent="0.25">
      <c r="A8075" s="11" t="s">
        <v>3081</v>
      </c>
      <c r="B8075" t="s">
        <v>3082</v>
      </c>
      <c r="C8075" t="s">
        <v>5204</v>
      </c>
      <c r="D8075" t="s">
        <v>5215</v>
      </c>
      <c r="E8075" t="s">
        <v>5206</v>
      </c>
      <c r="F8075" t="s">
        <v>49</v>
      </c>
      <c r="L8075" s="13">
        <v>0</v>
      </c>
      <c r="P8075" s="13">
        <v>0</v>
      </c>
      <c r="T8075" s="13">
        <v>0</v>
      </c>
      <c r="W8075" s="13">
        <v>0</v>
      </c>
    </row>
    <row r="8076" spans="1:32" x14ac:dyDescent="0.25">
      <c r="A8076" s="11" t="s">
        <v>3081</v>
      </c>
      <c r="B8076" t="s">
        <v>3082</v>
      </c>
      <c r="C8076" t="s">
        <v>5204</v>
      </c>
      <c r="D8076" t="s">
        <v>5215</v>
      </c>
      <c r="E8076" t="s">
        <v>5207</v>
      </c>
      <c r="F8076" t="s">
        <v>49</v>
      </c>
      <c r="L8076" s="13">
        <v>0</v>
      </c>
      <c r="P8076" s="13">
        <v>0</v>
      </c>
      <c r="T8076" s="13">
        <v>0</v>
      </c>
      <c r="W8076" s="13">
        <v>0</v>
      </c>
    </row>
    <row r="8077" spans="1:32" x14ac:dyDescent="0.25">
      <c r="A8077" s="11" t="s">
        <v>3081</v>
      </c>
      <c r="B8077" t="s">
        <v>3082</v>
      </c>
      <c r="C8077" t="s">
        <v>5204</v>
      </c>
      <c r="D8077" t="s">
        <v>5215</v>
      </c>
      <c r="E8077" t="s">
        <v>5208</v>
      </c>
      <c r="F8077" t="s">
        <v>49</v>
      </c>
      <c r="L8077" s="13">
        <v>0</v>
      </c>
      <c r="P8077" s="13">
        <v>0</v>
      </c>
      <c r="T8077" s="13">
        <v>0</v>
      </c>
      <c r="W8077" s="13">
        <v>0</v>
      </c>
    </row>
    <row r="8078" spans="1:32" x14ac:dyDescent="0.25">
      <c r="A8078" s="11" t="s">
        <v>3081</v>
      </c>
      <c r="B8078" t="s">
        <v>3082</v>
      </c>
      <c r="C8078" t="s">
        <v>5204</v>
      </c>
      <c r="D8078" t="s">
        <v>5215</v>
      </c>
      <c r="E8078" t="s">
        <v>5209</v>
      </c>
      <c r="F8078" t="s">
        <v>49</v>
      </c>
      <c r="G8078" s="12">
        <v>834</v>
      </c>
      <c r="H8078" s="12">
        <v>1517</v>
      </c>
      <c r="I8078" s="13">
        <v>8</v>
      </c>
      <c r="J8078" s="13">
        <v>827</v>
      </c>
      <c r="K8078" s="13">
        <v>753</v>
      </c>
      <c r="L8078" s="13">
        <v>74</v>
      </c>
      <c r="N8078" s="13">
        <v>76</v>
      </c>
      <c r="O8078" s="13">
        <v>71</v>
      </c>
      <c r="P8078" s="13">
        <v>5</v>
      </c>
      <c r="T8078" s="13">
        <v>0</v>
      </c>
      <c r="W8078" s="13">
        <v>0</v>
      </c>
      <c r="Z8078" s="13">
        <v>183</v>
      </c>
      <c r="AC8078" s="13">
        <v>988</v>
      </c>
      <c r="AD8078" s="13">
        <v>255</v>
      </c>
      <c r="AE8078" s="13">
        <v>0</v>
      </c>
      <c r="AF8078" s="13">
        <v>0</v>
      </c>
    </row>
    <row r="8079" spans="1:32" x14ac:dyDescent="0.25">
      <c r="A8079" s="11" t="s">
        <v>3081</v>
      </c>
      <c r="B8079" t="s">
        <v>3082</v>
      </c>
      <c r="C8079" t="s">
        <v>5204</v>
      </c>
      <c r="D8079" t="s">
        <v>5215</v>
      </c>
      <c r="E8079" t="s">
        <v>5210</v>
      </c>
      <c r="F8079" t="s">
        <v>49</v>
      </c>
      <c r="G8079" s="12">
        <v>806</v>
      </c>
      <c r="H8079" s="12">
        <v>1551</v>
      </c>
      <c r="I8079" s="13">
        <v>1</v>
      </c>
      <c r="J8079" s="13">
        <v>91</v>
      </c>
      <c r="K8079" s="13">
        <v>85</v>
      </c>
      <c r="L8079" s="13">
        <v>6</v>
      </c>
      <c r="N8079" s="13">
        <v>9</v>
      </c>
      <c r="O8079" s="13">
        <v>8</v>
      </c>
      <c r="P8079" s="13">
        <v>1</v>
      </c>
      <c r="T8079" s="13">
        <v>0</v>
      </c>
      <c r="W8079" s="13">
        <v>0</v>
      </c>
      <c r="Z8079" s="13">
        <v>13</v>
      </c>
      <c r="AC8079" s="13">
        <v>60</v>
      </c>
      <c r="AD8079" s="13">
        <v>52</v>
      </c>
      <c r="AE8079" s="13">
        <v>0</v>
      </c>
      <c r="AF8079" s="13">
        <v>0</v>
      </c>
    </row>
    <row r="8080" spans="1:32" x14ac:dyDescent="0.25">
      <c r="A8080" s="11" t="s">
        <v>3081</v>
      </c>
      <c r="B8080" t="s">
        <v>3082</v>
      </c>
      <c r="C8080" t="s">
        <v>5204</v>
      </c>
      <c r="D8080" t="s">
        <v>5215</v>
      </c>
      <c r="E8080" t="s">
        <v>5211</v>
      </c>
      <c r="F8080" t="s">
        <v>49</v>
      </c>
      <c r="L8080" s="13">
        <v>0</v>
      </c>
      <c r="P8080" s="13">
        <v>0</v>
      </c>
      <c r="T8080" s="13">
        <v>0</v>
      </c>
      <c r="W8080" s="13">
        <v>0</v>
      </c>
    </row>
    <row r="8081" spans="1:32" x14ac:dyDescent="0.25">
      <c r="A8081" s="11" t="s">
        <v>3081</v>
      </c>
      <c r="B8081" t="s">
        <v>3082</v>
      </c>
      <c r="C8081" t="s">
        <v>5204</v>
      </c>
      <c r="D8081" t="s">
        <v>5215</v>
      </c>
      <c r="E8081" t="s">
        <v>5212</v>
      </c>
      <c r="F8081" t="s">
        <v>49</v>
      </c>
      <c r="J8081" s="13">
        <v>215923</v>
      </c>
      <c r="K8081" s="13">
        <v>196644</v>
      </c>
      <c r="L8081" s="13">
        <v>19279</v>
      </c>
      <c r="N8081" s="13">
        <v>19731</v>
      </c>
      <c r="O8081" s="13">
        <v>18471</v>
      </c>
      <c r="P8081" s="13">
        <v>1260</v>
      </c>
      <c r="T8081" s="13">
        <v>0</v>
      </c>
      <c r="W8081" s="13">
        <v>0</v>
      </c>
      <c r="X8081" s="13">
        <v>0</v>
      </c>
      <c r="Y8081" s="13">
        <v>0</v>
      </c>
      <c r="Z8081" s="13">
        <v>47565</v>
      </c>
      <c r="AA8081" s="13">
        <v>22435</v>
      </c>
      <c r="AB8081" s="13">
        <v>0</v>
      </c>
      <c r="AC8081" s="13">
        <v>255248</v>
      </c>
      <c r="AD8081" s="13">
        <v>307</v>
      </c>
      <c r="AE8081" s="13">
        <v>0</v>
      </c>
      <c r="AF8081" s="13">
        <v>0</v>
      </c>
    </row>
    <row r="8082" spans="1:32" x14ac:dyDescent="0.25">
      <c r="A8082" s="11" t="s">
        <v>3081</v>
      </c>
      <c r="B8082" t="s">
        <v>3082</v>
      </c>
      <c r="C8082" t="s">
        <v>5214</v>
      </c>
      <c r="D8082" t="s">
        <v>5215</v>
      </c>
      <c r="E8082" t="s">
        <v>5205</v>
      </c>
      <c r="F8082" t="s">
        <v>49</v>
      </c>
      <c r="G8082" s="12">
        <v>630</v>
      </c>
      <c r="H8082" s="12">
        <v>815</v>
      </c>
      <c r="I8082" s="13">
        <v>16</v>
      </c>
      <c r="L8082" s="13">
        <v>0</v>
      </c>
      <c r="P8082" s="13">
        <v>0</v>
      </c>
      <c r="T8082" s="13">
        <v>0</v>
      </c>
      <c r="W8082" s="13">
        <v>0</v>
      </c>
    </row>
    <row r="8083" spans="1:32" x14ac:dyDescent="0.25">
      <c r="A8083" s="11" t="s">
        <v>3081</v>
      </c>
      <c r="B8083" t="s">
        <v>3082</v>
      </c>
      <c r="C8083" t="s">
        <v>5214</v>
      </c>
      <c r="D8083" t="s">
        <v>5215</v>
      </c>
      <c r="E8083" t="s">
        <v>5206</v>
      </c>
      <c r="F8083" t="s">
        <v>49</v>
      </c>
      <c r="G8083" s="12">
        <v>815</v>
      </c>
      <c r="H8083" s="12">
        <v>1430</v>
      </c>
      <c r="I8083" s="13">
        <v>10</v>
      </c>
      <c r="L8083" s="13">
        <v>0</v>
      </c>
      <c r="P8083" s="13">
        <v>0</v>
      </c>
      <c r="T8083" s="13">
        <v>0</v>
      </c>
      <c r="W8083" s="13">
        <v>0</v>
      </c>
    </row>
    <row r="8084" spans="1:32" x14ac:dyDescent="0.25">
      <c r="A8084" s="11" t="s">
        <v>3081</v>
      </c>
      <c r="B8084" t="s">
        <v>3082</v>
      </c>
      <c r="C8084" t="s">
        <v>5214</v>
      </c>
      <c r="D8084" t="s">
        <v>5215</v>
      </c>
      <c r="E8084" t="s">
        <v>5207</v>
      </c>
      <c r="F8084" t="s">
        <v>49</v>
      </c>
      <c r="G8084" s="12">
        <v>1430</v>
      </c>
      <c r="H8084" s="12">
        <v>1745</v>
      </c>
      <c r="I8084" s="13">
        <v>17</v>
      </c>
      <c r="L8084" s="13">
        <v>0</v>
      </c>
      <c r="P8084" s="13">
        <v>0</v>
      </c>
      <c r="T8084" s="13">
        <v>0</v>
      </c>
      <c r="W8084" s="13">
        <v>0</v>
      </c>
    </row>
    <row r="8085" spans="1:32" x14ac:dyDescent="0.25">
      <c r="A8085" s="11" t="s">
        <v>3081</v>
      </c>
      <c r="B8085" t="s">
        <v>3082</v>
      </c>
      <c r="C8085" t="s">
        <v>5214</v>
      </c>
      <c r="D8085" t="s">
        <v>5215</v>
      </c>
      <c r="E8085" t="s">
        <v>5208</v>
      </c>
      <c r="F8085" t="s">
        <v>49</v>
      </c>
      <c r="I8085" s="13">
        <v>8</v>
      </c>
      <c r="L8085" s="13">
        <v>0</v>
      </c>
      <c r="P8085" s="13">
        <v>0</v>
      </c>
      <c r="T8085" s="13">
        <v>0</v>
      </c>
      <c r="W8085" s="13">
        <v>0</v>
      </c>
    </row>
    <row r="8086" spans="1:32" x14ac:dyDescent="0.25">
      <c r="A8086" s="11" t="s">
        <v>3081</v>
      </c>
      <c r="B8086" t="s">
        <v>3082</v>
      </c>
      <c r="C8086" t="s">
        <v>5214</v>
      </c>
      <c r="D8086" t="s">
        <v>5215</v>
      </c>
      <c r="E8086" t="s">
        <v>5209</v>
      </c>
      <c r="F8086" t="s">
        <v>49</v>
      </c>
      <c r="G8086" s="12">
        <v>515</v>
      </c>
      <c r="H8086" s="12">
        <v>2045</v>
      </c>
      <c r="I8086" s="13">
        <v>17</v>
      </c>
      <c r="J8086" s="13">
        <v>2092</v>
      </c>
      <c r="K8086" s="13">
        <v>2012</v>
      </c>
      <c r="L8086" s="13">
        <v>80</v>
      </c>
      <c r="M8086" s="13">
        <v>2247</v>
      </c>
      <c r="N8086" s="13">
        <v>155</v>
      </c>
      <c r="O8086" s="13">
        <v>150</v>
      </c>
      <c r="P8086" s="13">
        <v>5</v>
      </c>
      <c r="T8086" s="13">
        <v>0</v>
      </c>
      <c r="W8086" s="13">
        <v>0</v>
      </c>
      <c r="Z8086" s="13">
        <v>1753</v>
      </c>
      <c r="AC8086" s="13">
        <v>4426</v>
      </c>
      <c r="AD8086" s="13">
        <v>255</v>
      </c>
      <c r="AE8086" s="13">
        <v>0</v>
      </c>
      <c r="AF8086" s="13">
        <v>0</v>
      </c>
    </row>
    <row r="8087" spans="1:32" x14ac:dyDescent="0.25">
      <c r="A8087" s="11" t="s">
        <v>3081</v>
      </c>
      <c r="B8087" t="s">
        <v>3082</v>
      </c>
      <c r="C8087" t="s">
        <v>5214</v>
      </c>
      <c r="D8087" t="s">
        <v>5215</v>
      </c>
      <c r="E8087" t="s">
        <v>5210</v>
      </c>
      <c r="F8087" t="s">
        <v>49</v>
      </c>
      <c r="G8087" s="12">
        <v>715</v>
      </c>
      <c r="H8087" s="12">
        <v>1745</v>
      </c>
      <c r="I8087" s="13">
        <v>10</v>
      </c>
      <c r="J8087" s="13">
        <v>952</v>
      </c>
      <c r="K8087" s="13">
        <v>924</v>
      </c>
      <c r="L8087" s="13">
        <v>28</v>
      </c>
      <c r="M8087" s="13">
        <v>986</v>
      </c>
      <c r="N8087" s="13">
        <v>74</v>
      </c>
      <c r="O8087" s="13">
        <v>68</v>
      </c>
      <c r="P8087" s="13">
        <v>6</v>
      </c>
      <c r="T8087" s="13">
        <v>0</v>
      </c>
      <c r="W8087" s="13">
        <v>0</v>
      </c>
      <c r="Z8087" s="13">
        <v>544</v>
      </c>
      <c r="AC8087" s="13">
        <v>1453</v>
      </c>
      <c r="AD8087" s="13">
        <v>52</v>
      </c>
      <c r="AE8087" s="13">
        <v>0</v>
      </c>
      <c r="AF8087" s="13">
        <v>0</v>
      </c>
    </row>
    <row r="8088" spans="1:32" x14ac:dyDescent="0.25">
      <c r="A8088" s="11" t="s">
        <v>3081</v>
      </c>
      <c r="B8088" t="s">
        <v>3082</v>
      </c>
      <c r="C8088" t="s">
        <v>5214</v>
      </c>
      <c r="D8088" t="s">
        <v>5215</v>
      </c>
      <c r="E8088" t="s">
        <v>5211</v>
      </c>
      <c r="F8088" t="s">
        <v>49</v>
      </c>
      <c r="L8088" s="13">
        <v>0</v>
      </c>
      <c r="P8088" s="13">
        <v>0</v>
      </c>
      <c r="T8088" s="13">
        <v>0</v>
      </c>
      <c r="W8088" s="13">
        <v>0</v>
      </c>
    </row>
    <row r="8089" spans="1:32" x14ac:dyDescent="0.25">
      <c r="A8089" s="11" t="s">
        <v>3081</v>
      </c>
      <c r="B8089" t="s">
        <v>3082</v>
      </c>
      <c r="C8089" t="s">
        <v>5214</v>
      </c>
      <c r="D8089" t="s">
        <v>5215</v>
      </c>
      <c r="E8089" t="s">
        <v>5212</v>
      </c>
      <c r="F8089" t="s">
        <v>49</v>
      </c>
      <c r="J8089" s="13">
        <v>592912</v>
      </c>
      <c r="K8089" s="13">
        <v>573236</v>
      </c>
      <c r="L8089" s="13">
        <v>19676</v>
      </c>
      <c r="M8089" s="13">
        <v>624257</v>
      </c>
      <c r="N8089" s="13">
        <v>42936</v>
      </c>
      <c r="O8089" s="13">
        <v>40746</v>
      </c>
      <c r="P8089" s="13">
        <v>2190</v>
      </c>
      <c r="T8089" s="13">
        <v>0</v>
      </c>
      <c r="W8089" s="13">
        <v>0</v>
      </c>
      <c r="X8089" s="13">
        <v>0</v>
      </c>
      <c r="Y8089" s="13">
        <v>0</v>
      </c>
      <c r="Z8089" s="13">
        <v>483172</v>
      </c>
      <c r="AC8089" s="13">
        <v>1179961</v>
      </c>
      <c r="AD8089" s="13">
        <v>307</v>
      </c>
      <c r="AE8089" s="13">
        <v>0</v>
      </c>
      <c r="AF8089" s="13">
        <v>0</v>
      </c>
    </row>
    <row r="8090" spans="1:32" x14ac:dyDescent="0.25">
      <c r="A8090" s="11" t="s">
        <v>3087</v>
      </c>
      <c r="B8090" t="s">
        <v>3088</v>
      </c>
      <c r="C8090" t="s">
        <v>5204</v>
      </c>
      <c r="D8090" t="s">
        <v>4287</v>
      </c>
      <c r="E8090" t="s">
        <v>5205</v>
      </c>
      <c r="F8090" t="s">
        <v>50</v>
      </c>
      <c r="L8090" s="13">
        <v>0</v>
      </c>
      <c r="P8090" s="13">
        <v>0</v>
      </c>
      <c r="T8090" s="13">
        <v>0</v>
      </c>
      <c r="W8090" s="13">
        <v>0</v>
      </c>
    </row>
    <row r="8091" spans="1:32" x14ac:dyDescent="0.25">
      <c r="A8091" s="11" t="s">
        <v>3087</v>
      </c>
      <c r="B8091" t="s">
        <v>3088</v>
      </c>
      <c r="C8091" t="s">
        <v>5204</v>
      </c>
      <c r="D8091" t="s">
        <v>4287</v>
      </c>
      <c r="E8091" t="s">
        <v>5206</v>
      </c>
      <c r="F8091" t="s">
        <v>50</v>
      </c>
      <c r="L8091" s="13">
        <v>0</v>
      </c>
      <c r="P8091" s="13">
        <v>0</v>
      </c>
      <c r="T8091" s="13">
        <v>0</v>
      </c>
      <c r="W8091" s="13">
        <v>0</v>
      </c>
    </row>
    <row r="8092" spans="1:32" x14ac:dyDescent="0.25">
      <c r="A8092" s="11" t="s">
        <v>3087</v>
      </c>
      <c r="B8092" t="s">
        <v>3088</v>
      </c>
      <c r="C8092" t="s">
        <v>5204</v>
      </c>
      <c r="D8092" t="s">
        <v>4287</v>
      </c>
      <c r="E8092" t="s">
        <v>5207</v>
      </c>
      <c r="F8092" t="s">
        <v>50</v>
      </c>
      <c r="L8092" s="13">
        <v>0</v>
      </c>
      <c r="P8092" s="13">
        <v>0</v>
      </c>
      <c r="T8092" s="13">
        <v>0</v>
      </c>
      <c r="W8092" s="13">
        <v>0</v>
      </c>
    </row>
    <row r="8093" spans="1:32" x14ac:dyDescent="0.25">
      <c r="A8093" s="11" t="s">
        <v>3087</v>
      </c>
      <c r="B8093" t="s">
        <v>3088</v>
      </c>
      <c r="C8093" t="s">
        <v>5204</v>
      </c>
      <c r="D8093" t="s">
        <v>4287</v>
      </c>
      <c r="E8093" t="s">
        <v>5208</v>
      </c>
      <c r="F8093" t="s">
        <v>50</v>
      </c>
      <c r="L8093" s="13">
        <v>0</v>
      </c>
      <c r="P8093" s="13">
        <v>0</v>
      </c>
      <c r="T8093" s="13">
        <v>0</v>
      </c>
      <c r="W8093" s="13">
        <v>0</v>
      </c>
    </row>
    <row r="8094" spans="1:32" x14ac:dyDescent="0.25">
      <c r="A8094" s="11" t="s">
        <v>3087</v>
      </c>
      <c r="B8094" t="s">
        <v>3088</v>
      </c>
      <c r="C8094" t="s">
        <v>5204</v>
      </c>
      <c r="D8094" t="s">
        <v>4287</v>
      </c>
      <c r="E8094" t="s">
        <v>5209</v>
      </c>
      <c r="F8094" t="s">
        <v>50</v>
      </c>
      <c r="L8094" s="13">
        <v>0</v>
      </c>
      <c r="P8094" s="13">
        <v>0</v>
      </c>
      <c r="T8094" s="13">
        <v>0</v>
      </c>
      <c r="W8094" s="13">
        <v>0</v>
      </c>
    </row>
    <row r="8095" spans="1:32" x14ac:dyDescent="0.25">
      <c r="A8095" s="11" t="s">
        <v>3087</v>
      </c>
      <c r="B8095" t="s">
        <v>3088</v>
      </c>
      <c r="C8095" t="s">
        <v>5204</v>
      </c>
      <c r="D8095" t="s">
        <v>4287</v>
      </c>
      <c r="E8095" t="s">
        <v>5210</v>
      </c>
      <c r="F8095" t="s">
        <v>50</v>
      </c>
      <c r="L8095" s="13">
        <v>0</v>
      </c>
      <c r="P8095" s="13">
        <v>0</v>
      </c>
      <c r="T8095" s="13">
        <v>0</v>
      </c>
      <c r="W8095" s="13">
        <v>0</v>
      </c>
    </row>
    <row r="8096" spans="1:32" x14ac:dyDescent="0.25">
      <c r="A8096" s="11" t="s">
        <v>3087</v>
      </c>
      <c r="B8096" t="s">
        <v>3088</v>
      </c>
      <c r="C8096" t="s">
        <v>5204</v>
      </c>
      <c r="D8096" t="s">
        <v>4287</v>
      </c>
      <c r="E8096" t="s">
        <v>5211</v>
      </c>
      <c r="F8096" t="s">
        <v>50</v>
      </c>
      <c r="L8096" s="13">
        <v>0</v>
      </c>
      <c r="P8096" s="13">
        <v>0</v>
      </c>
      <c r="T8096" s="13">
        <v>0</v>
      </c>
      <c r="W8096" s="13">
        <v>0</v>
      </c>
    </row>
    <row r="8097" spans="1:30" x14ac:dyDescent="0.25">
      <c r="A8097" s="11" t="s">
        <v>3087</v>
      </c>
      <c r="B8097" t="s">
        <v>3088</v>
      </c>
      <c r="C8097" t="s">
        <v>5204</v>
      </c>
      <c r="D8097" t="s">
        <v>4287</v>
      </c>
      <c r="E8097" t="s">
        <v>5212</v>
      </c>
      <c r="F8097" t="s">
        <v>50</v>
      </c>
      <c r="K8097" s="13">
        <v>87741</v>
      </c>
      <c r="L8097" s="13">
        <v>-87741</v>
      </c>
      <c r="O8097" s="13">
        <v>7518</v>
      </c>
      <c r="P8097" s="13">
        <v>-7518</v>
      </c>
      <c r="T8097" s="13">
        <v>0</v>
      </c>
      <c r="W8097" s="13">
        <v>0</v>
      </c>
      <c r="Z8097" s="13">
        <v>20249</v>
      </c>
      <c r="AB8097" s="13">
        <v>14791</v>
      </c>
    </row>
    <row r="8098" spans="1:30" x14ac:dyDescent="0.25">
      <c r="A8098" s="11" t="s">
        <v>3087</v>
      </c>
      <c r="B8098" t="s">
        <v>3088</v>
      </c>
      <c r="C8098" t="s">
        <v>5214</v>
      </c>
      <c r="D8098" t="s">
        <v>4287</v>
      </c>
      <c r="E8098" t="s">
        <v>5205</v>
      </c>
      <c r="F8098" t="s">
        <v>50</v>
      </c>
      <c r="L8098" s="13">
        <v>0</v>
      </c>
      <c r="P8098" s="13">
        <v>0</v>
      </c>
      <c r="T8098" s="13">
        <v>0</v>
      </c>
      <c r="W8098" s="13">
        <v>0</v>
      </c>
    </row>
    <row r="8099" spans="1:30" x14ac:dyDescent="0.25">
      <c r="A8099" s="11" t="s">
        <v>3087</v>
      </c>
      <c r="B8099" t="s">
        <v>3088</v>
      </c>
      <c r="C8099" t="s">
        <v>5214</v>
      </c>
      <c r="D8099" t="s">
        <v>4287</v>
      </c>
      <c r="E8099" t="s">
        <v>5206</v>
      </c>
      <c r="F8099" t="s">
        <v>50</v>
      </c>
      <c r="L8099" s="13">
        <v>0</v>
      </c>
      <c r="P8099" s="13">
        <v>0</v>
      </c>
      <c r="T8099" s="13">
        <v>0</v>
      </c>
      <c r="W8099" s="13">
        <v>0</v>
      </c>
    </row>
    <row r="8100" spans="1:30" x14ac:dyDescent="0.25">
      <c r="A8100" s="11" t="s">
        <v>3087</v>
      </c>
      <c r="B8100" t="s">
        <v>3088</v>
      </c>
      <c r="C8100" t="s">
        <v>5214</v>
      </c>
      <c r="D8100" t="s">
        <v>4287</v>
      </c>
      <c r="E8100" t="s">
        <v>5207</v>
      </c>
      <c r="F8100" t="s">
        <v>50</v>
      </c>
      <c r="L8100" s="13">
        <v>0</v>
      </c>
      <c r="P8100" s="13">
        <v>0</v>
      </c>
      <c r="T8100" s="13">
        <v>0</v>
      </c>
      <c r="W8100" s="13">
        <v>0</v>
      </c>
    </row>
    <row r="8101" spans="1:30" x14ac:dyDescent="0.25">
      <c r="A8101" s="11" t="s">
        <v>3087</v>
      </c>
      <c r="B8101" t="s">
        <v>3088</v>
      </c>
      <c r="C8101" t="s">
        <v>5214</v>
      </c>
      <c r="D8101" t="s">
        <v>4287</v>
      </c>
      <c r="E8101" t="s">
        <v>5208</v>
      </c>
      <c r="F8101" t="s">
        <v>50</v>
      </c>
      <c r="L8101" s="13">
        <v>0</v>
      </c>
      <c r="P8101" s="13">
        <v>0</v>
      </c>
      <c r="T8101" s="13">
        <v>0</v>
      </c>
      <c r="W8101" s="13">
        <v>0</v>
      </c>
    </row>
    <row r="8102" spans="1:30" x14ac:dyDescent="0.25">
      <c r="A8102" s="11" t="s">
        <v>3087</v>
      </c>
      <c r="B8102" t="s">
        <v>3088</v>
      </c>
      <c r="C8102" t="s">
        <v>5214</v>
      </c>
      <c r="D8102" t="s">
        <v>4287</v>
      </c>
      <c r="E8102" t="s">
        <v>5209</v>
      </c>
      <c r="F8102" t="s">
        <v>50</v>
      </c>
      <c r="L8102" s="13">
        <v>0</v>
      </c>
      <c r="P8102" s="13">
        <v>0</v>
      </c>
      <c r="T8102" s="13">
        <v>0</v>
      </c>
      <c r="W8102" s="13">
        <v>0</v>
      </c>
    </row>
    <row r="8103" spans="1:30" x14ac:dyDescent="0.25">
      <c r="A8103" s="11" t="s">
        <v>3087</v>
      </c>
      <c r="B8103" t="s">
        <v>3088</v>
      </c>
      <c r="C8103" t="s">
        <v>5214</v>
      </c>
      <c r="D8103" t="s">
        <v>4287</v>
      </c>
      <c r="E8103" t="s">
        <v>5210</v>
      </c>
      <c r="F8103" t="s">
        <v>50</v>
      </c>
      <c r="L8103" s="13">
        <v>0</v>
      </c>
      <c r="P8103" s="13">
        <v>0</v>
      </c>
      <c r="T8103" s="13">
        <v>0</v>
      </c>
      <c r="W8103" s="13">
        <v>0</v>
      </c>
    </row>
    <row r="8104" spans="1:30" x14ac:dyDescent="0.25">
      <c r="A8104" s="11" t="s">
        <v>3087</v>
      </c>
      <c r="B8104" t="s">
        <v>3088</v>
      </c>
      <c r="C8104" t="s">
        <v>5214</v>
      </c>
      <c r="D8104" t="s">
        <v>4287</v>
      </c>
      <c r="E8104" t="s">
        <v>5211</v>
      </c>
      <c r="F8104" t="s">
        <v>50</v>
      </c>
      <c r="L8104" s="13">
        <v>0</v>
      </c>
      <c r="P8104" s="13">
        <v>0</v>
      </c>
      <c r="T8104" s="13">
        <v>0</v>
      </c>
      <c r="W8104" s="13">
        <v>0</v>
      </c>
    </row>
    <row r="8105" spans="1:30" x14ac:dyDescent="0.25">
      <c r="A8105" s="11" t="s">
        <v>3087</v>
      </c>
      <c r="B8105" t="s">
        <v>3088</v>
      </c>
      <c r="C8105" t="s">
        <v>5214</v>
      </c>
      <c r="D8105" t="s">
        <v>4287</v>
      </c>
      <c r="E8105" t="s">
        <v>5212</v>
      </c>
      <c r="F8105" t="s">
        <v>50</v>
      </c>
      <c r="K8105" s="13">
        <v>264777</v>
      </c>
      <c r="L8105" s="13">
        <v>-264777</v>
      </c>
      <c r="O8105" s="13">
        <v>19397</v>
      </c>
      <c r="P8105" s="13">
        <v>-19397</v>
      </c>
      <c r="T8105" s="13">
        <v>0</v>
      </c>
      <c r="W8105" s="13">
        <v>0</v>
      </c>
      <c r="Z8105" s="13">
        <v>258656</v>
      </c>
    </row>
    <row r="8106" spans="1:30" x14ac:dyDescent="0.25">
      <c r="A8106" s="11" t="s">
        <v>3093</v>
      </c>
      <c r="B8106" t="s">
        <v>3094</v>
      </c>
      <c r="C8106" t="s">
        <v>5204</v>
      </c>
      <c r="D8106" t="s">
        <v>5215</v>
      </c>
      <c r="E8106" t="s">
        <v>5205</v>
      </c>
      <c r="F8106" t="s">
        <v>49</v>
      </c>
      <c r="L8106" s="13">
        <v>0</v>
      </c>
      <c r="P8106" s="13">
        <v>0</v>
      </c>
      <c r="T8106" s="13">
        <v>0</v>
      </c>
      <c r="W8106" s="13">
        <v>0</v>
      </c>
    </row>
    <row r="8107" spans="1:30" x14ac:dyDescent="0.25">
      <c r="A8107" s="11" t="s">
        <v>3093</v>
      </c>
      <c r="B8107" t="s">
        <v>3094</v>
      </c>
      <c r="C8107" t="s">
        <v>5204</v>
      </c>
      <c r="D8107" t="s">
        <v>5215</v>
      </c>
      <c r="E8107" t="s">
        <v>5206</v>
      </c>
      <c r="F8107" t="s">
        <v>49</v>
      </c>
      <c r="L8107" s="13">
        <v>0</v>
      </c>
      <c r="P8107" s="13">
        <v>0</v>
      </c>
      <c r="T8107" s="13">
        <v>0</v>
      </c>
      <c r="W8107" s="13">
        <v>0</v>
      </c>
    </row>
    <row r="8108" spans="1:30" x14ac:dyDescent="0.25">
      <c r="A8108" s="11" t="s">
        <v>3093</v>
      </c>
      <c r="B8108" t="s">
        <v>3094</v>
      </c>
      <c r="C8108" t="s">
        <v>5204</v>
      </c>
      <c r="D8108" t="s">
        <v>5215</v>
      </c>
      <c r="E8108" t="s">
        <v>5207</v>
      </c>
      <c r="F8108" t="s">
        <v>49</v>
      </c>
      <c r="L8108" s="13">
        <v>0</v>
      </c>
      <c r="P8108" s="13">
        <v>0</v>
      </c>
      <c r="T8108" s="13">
        <v>0</v>
      </c>
      <c r="W8108" s="13">
        <v>0</v>
      </c>
    </row>
    <row r="8109" spans="1:30" x14ac:dyDescent="0.25">
      <c r="A8109" s="11" t="s">
        <v>3093</v>
      </c>
      <c r="B8109" t="s">
        <v>3094</v>
      </c>
      <c r="C8109" t="s">
        <v>5204</v>
      </c>
      <c r="D8109" t="s">
        <v>5215</v>
      </c>
      <c r="E8109" t="s">
        <v>5208</v>
      </c>
      <c r="F8109" t="s">
        <v>49</v>
      </c>
      <c r="L8109" s="13">
        <v>0</v>
      </c>
      <c r="P8109" s="13">
        <v>0</v>
      </c>
      <c r="T8109" s="13">
        <v>0</v>
      </c>
      <c r="W8109" s="13">
        <v>0</v>
      </c>
    </row>
    <row r="8110" spans="1:30" x14ac:dyDescent="0.25">
      <c r="A8110" s="11" t="s">
        <v>3093</v>
      </c>
      <c r="B8110" t="s">
        <v>3094</v>
      </c>
      <c r="C8110" t="s">
        <v>5204</v>
      </c>
      <c r="D8110" t="s">
        <v>5215</v>
      </c>
      <c r="E8110" t="s">
        <v>5209</v>
      </c>
      <c r="F8110" t="s">
        <v>49</v>
      </c>
      <c r="G8110" s="12">
        <v>630</v>
      </c>
      <c r="H8110" s="12">
        <v>1830</v>
      </c>
      <c r="I8110" s="13">
        <v>2</v>
      </c>
      <c r="J8110" s="13">
        <v>85</v>
      </c>
      <c r="K8110" s="13">
        <v>38</v>
      </c>
      <c r="L8110" s="13">
        <v>47</v>
      </c>
      <c r="N8110" s="13">
        <v>11</v>
      </c>
      <c r="O8110" s="13">
        <v>3</v>
      </c>
      <c r="P8110" s="13">
        <v>8</v>
      </c>
      <c r="T8110" s="13">
        <v>0</v>
      </c>
      <c r="W8110" s="13">
        <v>0</v>
      </c>
      <c r="Z8110" s="13">
        <v>13</v>
      </c>
      <c r="AC8110" s="13">
        <v>56</v>
      </c>
      <c r="AD8110" s="13">
        <v>256</v>
      </c>
    </row>
    <row r="8111" spans="1:30" x14ac:dyDescent="0.25">
      <c r="A8111" s="11" t="s">
        <v>3093</v>
      </c>
      <c r="B8111" t="s">
        <v>3094</v>
      </c>
      <c r="C8111" t="s">
        <v>5204</v>
      </c>
      <c r="D8111" t="s">
        <v>5215</v>
      </c>
      <c r="E8111" t="s">
        <v>5210</v>
      </c>
      <c r="F8111" t="s">
        <v>49</v>
      </c>
      <c r="L8111" s="13">
        <v>0</v>
      </c>
      <c r="P8111" s="13">
        <v>0</v>
      </c>
      <c r="T8111" s="13">
        <v>0</v>
      </c>
      <c r="W8111" s="13">
        <v>0</v>
      </c>
    </row>
    <row r="8112" spans="1:30" x14ac:dyDescent="0.25">
      <c r="A8112" s="11" t="s">
        <v>3093</v>
      </c>
      <c r="B8112" t="s">
        <v>3094</v>
      </c>
      <c r="C8112" t="s">
        <v>5204</v>
      </c>
      <c r="D8112" t="s">
        <v>5215</v>
      </c>
      <c r="E8112" t="s">
        <v>5211</v>
      </c>
      <c r="F8112" t="s">
        <v>49</v>
      </c>
      <c r="L8112" s="13">
        <v>0</v>
      </c>
      <c r="P8112" s="13">
        <v>0</v>
      </c>
      <c r="T8112" s="13">
        <v>0</v>
      </c>
      <c r="W8112" s="13">
        <v>0</v>
      </c>
    </row>
    <row r="8113" spans="1:30" x14ac:dyDescent="0.25">
      <c r="A8113" s="11" t="s">
        <v>3093</v>
      </c>
      <c r="B8113" t="s">
        <v>3094</v>
      </c>
      <c r="C8113" t="s">
        <v>5204</v>
      </c>
      <c r="D8113" t="s">
        <v>5215</v>
      </c>
      <c r="E8113" t="s">
        <v>5212</v>
      </c>
      <c r="F8113" t="s">
        <v>49</v>
      </c>
      <c r="J8113" s="13">
        <v>21734</v>
      </c>
      <c r="K8113" s="13">
        <v>9680</v>
      </c>
      <c r="L8113" s="13">
        <v>12054</v>
      </c>
      <c r="N8113" s="13">
        <v>2830</v>
      </c>
      <c r="O8113" s="13">
        <v>722</v>
      </c>
      <c r="P8113" s="13">
        <v>2108</v>
      </c>
      <c r="T8113" s="13">
        <v>0</v>
      </c>
      <c r="W8113" s="13">
        <v>0</v>
      </c>
      <c r="Z8113" s="13">
        <v>3370</v>
      </c>
      <c r="AA8113" s="13">
        <v>3370</v>
      </c>
      <c r="AC8113" s="13">
        <v>14323</v>
      </c>
      <c r="AD8113" s="13">
        <v>256</v>
      </c>
    </row>
    <row r="8114" spans="1:30" x14ac:dyDescent="0.25">
      <c r="A8114" s="11" t="s">
        <v>3093</v>
      </c>
      <c r="B8114" t="s">
        <v>3094</v>
      </c>
      <c r="C8114" t="s">
        <v>5214</v>
      </c>
      <c r="D8114" t="s">
        <v>5215</v>
      </c>
      <c r="E8114" t="s">
        <v>5205</v>
      </c>
      <c r="F8114" t="s">
        <v>49</v>
      </c>
      <c r="G8114" s="12">
        <v>630</v>
      </c>
      <c r="H8114" s="12">
        <v>800</v>
      </c>
      <c r="I8114" s="13">
        <v>18</v>
      </c>
      <c r="L8114" s="13">
        <v>0</v>
      </c>
      <c r="P8114" s="13">
        <v>0</v>
      </c>
      <c r="T8114" s="13">
        <v>0</v>
      </c>
      <c r="W8114" s="13">
        <v>0</v>
      </c>
    </row>
    <row r="8115" spans="1:30" x14ac:dyDescent="0.25">
      <c r="A8115" s="11" t="s">
        <v>3093</v>
      </c>
      <c r="B8115" t="s">
        <v>3094</v>
      </c>
      <c r="C8115" t="s">
        <v>5214</v>
      </c>
      <c r="D8115" t="s">
        <v>5215</v>
      </c>
      <c r="E8115" t="s">
        <v>5206</v>
      </c>
      <c r="F8115" t="s">
        <v>49</v>
      </c>
      <c r="G8115" s="12">
        <v>800</v>
      </c>
      <c r="H8115" s="12">
        <v>1400</v>
      </c>
      <c r="I8115" s="13">
        <v>7</v>
      </c>
      <c r="L8115" s="13">
        <v>0</v>
      </c>
      <c r="P8115" s="13">
        <v>0</v>
      </c>
      <c r="T8115" s="13">
        <v>0</v>
      </c>
      <c r="W8115" s="13">
        <v>0</v>
      </c>
    </row>
    <row r="8116" spans="1:30" x14ac:dyDescent="0.25">
      <c r="A8116" s="11" t="s">
        <v>3093</v>
      </c>
      <c r="B8116" t="s">
        <v>3094</v>
      </c>
      <c r="C8116" t="s">
        <v>5214</v>
      </c>
      <c r="D8116" t="s">
        <v>5215</v>
      </c>
      <c r="E8116" t="s">
        <v>5207</v>
      </c>
      <c r="F8116" t="s">
        <v>49</v>
      </c>
      <c r="G8116" s="12">
        <v>1400</v>
      </c>
      <c r="H8116" s="12">
        <v>1830</v>
      </c>
      <c r="I8116" s="13">
        <v>18</v>
      </c>
      <c r="L8116" s="13">
        <v>0</v>
      </c>
      <c r="P8116" s="13">
        <v>0</v>
      </c>
      <c r="T8116" s="13">
        <v>0</v>
      </c>
      <c r="W8116" s="13">
        <v>0</v>
      </c>
    </row>
    <row r="8117" spans="1:30" x14ac:dyDescent="0.25">
      <c r="A8117" s="11" t="s">
        <v>3093</v>
      </c>
      <c r="B8117" t="s">
        <v>3094</v>
      </c>
      <c r="C8117" t="s">
        <v>5214</v>
      </c>
      <c r="D8117" t="s">
        <v>5215</v>
      </c>
      <c r="E8117" t="s">
        <v>5208</v>
      </c>
      <c r="F8117" t="s">
        <v>49</v>
      </c>
      <c r="L8117" s="13">
        <v>0</v>
      </c>
      <c r="P8117" s="13">
        <v>0</v>
      </c>
      <c r="T8117" s="13">
        <v>0</v>
      </c>
      <c r="W8117" s="13">
        <v>0</v>
      </c>
    </row>
    <row r="8118" spans="1:30" x14ac:dyDescent="0.25">
      <c r="A8118" s="11" t="s">
        <v>3093</v>
      </c>
      <c r="B8118" t="s">
        <v>3094</v>
      </c>
      <c r="C8118" t="s">
        <v>5214</v>
      </c>
      <c r="D8118" t="s">
        <v>5215</v>
      </c>
      <c r="E8118" t="s">
        <v>5209</v>
      </c>
      <c r="F8118" t="s">
        <v>49</v>
      </c>
      <c r="G8118" s="12">
        <v>630</v>
      </c>
      <c r="H8118" s="12">
        <v>1830</v>
      </c>
      <c r="I8118" s="13">
        <v>18</v>
      </c>
      <c r="J8118" s="13">
        <v>1567</v>
      </c>
      <c r="K8118" s="13">
        <v>1471</v>
      </c>
      <c r="L8118" s="13">
        <v>96</v>
      </c>
      <c r="M8118" s="13">
        <v>1473</v>
      </c>
      <c r="N8118" s="13">
        <v>113</v>
      </c>
      <c r="O8118" s="13">
        <v>107</v>
      </c>
      <c r="P8118" s="13">
        <v>6</v>
      </c>
      <c r="T8118" s="13">
        <v>0</v>
      </c>
      <c r="W8118" s="13">
        <v>0</v>
      </c>
      <c r="Z8118" s="13">
        <v>2466</v>
      </c>
      <c r="AC8118" s="13">
        <v>7818</v>
      </c>
      <c r="AD8118" s="13">
        <v>256</v>
      </c>
    </row>
    <row r="8119" spans="1:30" x14ac:dyDescent="0.25">
      <c r="A8119" s="11" t="s">
        <v>3093</v>
      </c>
      <c r="B8119" t="s">
        <v>3094</v>
      </c>
      <c r="C8119" t="s">
        <v>5214</v>
      </c>
      <c r="D8119" t="s">
        <v>5215</v>
      </c>
      <c r="E8119" t="s">
        <v>5210</v>
      </c>
      <c r="F8119" t="s">
        <v>49</v>
      </c>
      <c r="L8119" s="13">
        <v>0</v>
      </c>
      <c r="P8119" s="13">
        <v>0</v>
      </c>
      <c r="T8119" s="13">
        <v>0</v>
      </c>
      <c r="W8119" s="13">
        <v>0</v>
      </c>
    </row>
    <row r="8120" spans="1:30" x14ac:dyDescent="0.25">
      <c r="A8120" s="11" t="s">
        <v>3093</v>
      </c>
      <c r="B8120" t="s">
        <v>3094</v>
      </c>
      <c r="C8120" t="s">
        <v>5214</v>
      </c>
      <c r="D8120" t="s">
        <v>5215</v>
      </c>
      <c r="E8120" t="s">
        <v>5211</v>
      </c>
      <c r="F8120" t="s">
        <v>49</v>
      </c>
      <c r="L8120" s="13">
        <v>0</v>
      </c>
      <c r="P8120" s="13">
        <v>0</v>
      </c>
      <c r="T8120" s="13">
        <v>0</v>
      </c>
      <c r="W8120" s="13">
        <v>0</v>
      </c>
    </row>
    <row r="8121" spans="1:30" x14ac:dyDescent="0.25">
      <c r="A8121" s="11" t="s">
        <v>3093</v>
      </c>
      <c r="B8121" t="s">
        <v>3094</v>
      </c>
      <c r="C8121" t="s">
        <v>5214</v>
      </c>
      <c r="D8121" t="s">
        <v>5215</v>
      </c>
      <c r="E8121" t="s">
        <v>5212</v>
      </c>
      <c r="F8121" t="s">
        <v>49</v>
      </c>
      <c r="J8121" s="13">
        <v>401126</v>
      </c>
      <c r="K8121" s="13">
        <v>376702</v>
      </c>
      <c r="L8121" s="13">
        <v>24424</v>
      </c>
      <c r="M8121" s="13">
        <v>377028</v>
      </c>
      <c r="N8121" s="13">
        <v>29022</v>
      </c>
      <c r="O8121" s="13">
        <v>27446</v>
      </c>
      <c r="P8121" s="13">
        <v>1576</v>
      </c>
      <c r="T8121" s="13">
        <v>0</v>
      </c>
      <c r="W8121" s="13">
        <v>0</v>
      </c>
      <c r="X8121" s="13">
        <v>492</v>
      </c>
      <c r="Z8121" s="13">
        <v>631360</v>
      </c>
      <c r="AC8121" s="13">
        <v>2001411</v>
      </c>
      <c r="AD8121" s="13">
        <v>256</v>
      </c>
    </row>
    <row r="8122" spans="1:30" x14ac:dyDescent="0.25">
      <c r="A8122" s="11" t="s">
        <v>3100</v>
      </c>
      <c r="B8122" t="s">
        <v>3101</v>
      </c>
      <c r="C8122" t="s">
        <v>5204</v>
      </c>
      <c r="D8122" t="s">
        <v>4287</v>
      </c>
      <c r="E8122" t="s">
        <v>5205</v>
      </c>
      <c r="F8122" t="s">
        <v>49</v>
      </c>
      <c r="L8122" s="13">
        <v>0</v>
      </c>
      <c r="P8122" s="13">
        <v>0</v>
      </c>
      <c r="T8122" s="13">
        <v>0</v>
      </c>
      <c r="W8122" s="13">
        <v>0</v>
      </c>
    </row>
    <row r="8123" spans="1:30" x14ac:dyDescent="0.25">
      <c r="A8123" s="11" t="s">
        <v>3100</v>
      </c>
      <c r="B8123" t="s">
        <v>3101</v>
      </c>
      <c r="C8123" t="s">
        <v>5204</v>
      </c>
      <c r="D8123" t="s">
        <v>4287</v>
      </c>
      <c r="E8123" t="s">
        <v>5206</v>
      </c>
      <c r="F8123" t="s">
        <v>49</v>
      </c>
      <c r="L8123" s="13">
        <v>0</v>
      </c>
      <c r="P8123" s="13">
        <v>0</v>
      </c>
      <c r="T8123" s="13">
        <v>0</v>
      </c>
      <c r="W8123" s="13">
        <v>0</v>
      </c>
    </row>
    <row r="8124" spans="1:30" x14ac:dyDescent="0.25">
      <c r="A8124" s="11" t="s">
        <v>3100</v>
      </c>
      <c r="B8124" t="s">
        <v>3101</v>
      </c>
      <c r="C8124" t="s">
        <v>5204</v>
      </c>
      <c r="D8124" t="s">
        <v>4287</v>
      </c>
      <c r="E8124" t="s">
        <v>5207</v>
      </c>
      <c r="F8124" t="s">
        <v>49</v>
      </c>
      <c r="L8124" s="13">
        <v>0</v>
      </c>
      <c r="P8124" s="13">
        <v>0</v>
      </c>
      <c r="T8124" s="13">
        <v>0</v>
      </c>
      <c r="W8124" s="13">
        <v>0</v>
      </c>
    </row>
    <row r="8125" spans="1:30" x14ac:dyDescent="0.25">
      <c r="A8125" s="11" t="s">
        <v>3100</v>
      </c>
      <c r="B8125" t="s">
        <v>3101</v>
      </c>
      <c r="C8125" t="s">
        <v>5204</v>
      </c>
      <c r="D8125" t="s">
        <v>4287</v>
      </c>
      <c r="E8125" t="s">
        <v>5208</v>
      </c>
      <c r="F8125" t="s">
        <v>49</v>
      </c>
      <c r="L8125" s="13">
        <v>0</v>
      </c>
      <c r="P8125" s="13">
        <v>0</v>
      </c>
      <c r="T8125" s="13">
        <v>0</v>
      </c>
      <c r="W8125" s="13">
        <v>0</v>
      </c>
    </row>
    <row r="8126" spans="1:30" x14ac:dyDescent="0.25">
      <c r="A8126" s="11" t="s">
        <v>3100</v>
      </c>
      <c r="B8126" t="s">
        <v>3101</v>
      </c>
      <c r="C8126" t="s">
        <v>5204</v>
      </c>
      <c r="D8126" t="s">
        <v>4287</v>
      </c>
      <c r="E8126" t="s">
        <v>5209</v>
      </c>
      <c r="F8126" t="s">
        <v>49</v>
      </c>
      <c r="G8126" s="12">
        <v>530</v>
      </c>
      <c r="H8126" s="12">
        <v>2200</v>
      </c>
      <c r="I8126" s="13">
        <v>4</v>
      </c>
      <c r="J8126" s="13">
        <v>675</v>
      </c>
      <c r="K8126" s="13">
        <v>664</v>
      </c>
      <c r="L8126" s="13">
        <v>11</v>
      </c>
      <c r="N8126" s="13">
        <v>51</v>
      </c>
      <c r="O8126" s="13">
        <v>50</v>
      </c>
      <c r="P8126" s="13">
        <v>1</v>
      </c>
      <c r="T8126" s="13">
        <v>0</v>
      </c>
      <c r="W8126" s="13">
        <v>0</v>
      </c>
      <c r="Z8126" s="13">
        <v>147</v>
      </c>
      <c r="AC8126" s="13">
        <v>1109</v>
      </c>
      <c r="AD8126" s="13">
        <v>255</v>
      </c>
    </row>
    <row r="8127" spans="1:30" x14ac:dyDescent="0.25">
      <c r="A8127" s="11" t="s">
        <v>3100</v>
      </c>
      <c r="B8127" t="s">
        <v>3101</v>
      </c>
      <c r="C8127" t="s">
        <v>5204</v>
      </c>
      <c r="D8127" t="s">
        <v>4287</v>
      </c>
      <c r="E8127" t="s">
        <v>5210</v>
      </c>
      <c r="F8127" t="s">
        <v>49</v>
      </c>
      <c r="G8127" s="12">
        <v>700</v>
      </c>
      <c r="H8127" s="12">
        <v>1900</v>
      </c>
      <c r="I8127" s="13">
        <v>1</v>
      </c>
      <c r="J8127" s="13">
        <v>155</v>
      </c>
      <c r="K8127" s="13">
        <v>147</v>
      </c>
      <c r="L8127" s="13">
        <v>8</v>
      </c>
      <c r="N8127" s="13">
        <v>11</v>
      </c>
      <c r="O8127" s="13">
        <v>10</v>
      </c>
      <c r="P8127" s="13">
        <v>1</v>
      </c>
      <c r="T8127" s="13">
        <v>0</v>
      </c>
      <c r="W8127" s="13">
        <v>0</v>
      </c>
      <c r="Z8127" s="13">
        <v>19</v>
      </c>
      <c r="AC8127" s="13">
        <v>85</v>
      </c>
      <c r="AD8127" s="13">
        <v>52</v>
      </c>
    </row>
    <row r="8128" spans="1:30" x14ac:dyDescent="0.25">
      <c r="A8128" s="11" t="s">
        <v>3100</v>
      </c>
      <c r="B8128" t="s">
        <v>3101</v>
      </c>
      <c r="C8128" t="s">
        <v>5204</v>
      </c>
      <c r="D8128" t="s">
        <v>4287</v>
      </c>
      <c r="E8128" t="s">
        <v>5211</v>
      </c>
      <c r="F8128" t="s">
        <v>49</v>
      </c>
      <c r="L8128" s="13">
        <v>0</v>
      </c>
      <c r="P8128" s="13">
        <v>0</v>
      </c>
      <c r="T8128" s="13">
        <v>0</v>
      </c>
      <c r="W8128" s="13">
        <v>0</v>
      </c>
    </row>
    <row r="8129" spans="1:32" x14ac:dyDescent="0.25">
      <c r="A8129" s="11" t="s">
        <v>3100</v>
      </c>
      <c r="B8129" t="s">
        <v>3101</v>
      </c>
      <c r="C8129" t="s">
        <v>5204</v>
      </c>
      <c r="D8129" t="s">
        <v>4287</v>
      </c>
      <c r="E8129" t="s">
        <v>5212</v>
      </c>
      <c r="F8129" t="s">
        <v>49</v>
      </c>
      <c r="J8129" s="13">
        <v>180258</v>
      </c>
      <c r="K8129" s="13">
        <v>177067</v>
      </c>
      <c r="L8129" s="13">
        <v>3191</v>
      </c>
      <c r="N8129" s="13">
        <v>13596</v>
      </c>
      <c r="O8129" s="13">
        <v>13425</v>
      </c>
      <c r="P8129" s="13">
        <v>171</v>
      </c>
      <c r="T8129" s="13">
        <v>0</v>
      </c>
      <c r="W8129" s="13">
        <v>0</v>
      </c>
      <c r="Z8129" s="13">
        <v>38503</v>
      </c>
      <c r="AA8129" s="13">
        <v>38503</v>
      </c>
      <c r="AC8129" s="13">
        <v>287286</v>
      </c>
      <c r="AD8129" s="13">
        <v>307</v>
      </c>
    </row>
    <row r="8130" spans="1:32" x14ac:dyDescent="0.25">
      <c r="A8130" s="11" t="s">
        <v>3100</v>
      </c>
      <c r="B8130" t="s">
        <v>3101</v>
      </c>
      <c r="C8130" t="s">
        <v>5214</v>
      </c>
      <c r="D8130" t="s">
        <v>4287</v>
      </c>
      <c r="E8130" t="s">
        <v>5205</v>
      </c>
      <c r="F8130" t="s">
        <v>49</v>
      </c>
      <c r="G8130" s="12">
        <v>530</v>
      </c>
      <c r="H8130" s="12">
        <v>845</v>
      </c>
      <c r="I8130" s="13">
        <v>31</v>
      </c>
      <c r="L8130" s="13">
        <v>0</v>
      </c>
      <c r="P8130" s="13">
        <v>0</v>
      </c>
      <c r="T8130" s="13">
        <v>0</v>
      </c>
      <c r="W8130" s="13">
        <v>0</v>
      </c>
    </row>
    <row r="8131" spans="1:32" x14ac:dyDescent="0.25">
      <c r="A8131" s="11" t="s">
        <v>3100</v>
      </c>
      <c r="B8131" t="s">
        <v>3101</v>
      </c>
      <c r="C8131" t="s">
        <v>5214</v>
      </c>
      <c r="D8131" t="s">
        <v>4287</v>
      </c>
      <c r="E8131" t="s">
        <v>5206</v>
      </c>
      <c r="F8131" t="s">
        <v>49</v>
      </c>
      <c r="G8131" s="12">
        <v>845</v>
      </c>
      <c r="H8131" s="12">
        <v>1545</v>
      </c>
      <c r="I8131" s="13">
        <v>8</v>
      </c>
      <c r="L8131" s="13">
        <v>0</v>
      </c>
      <c r="P8131" s="13">
        <v>0</v>
      </c>
      <c r="T8131" s="13">
        <v>0</v>
      </c>
      <c r="W8131" s="13">
        <v>0</v>
      </c>
    </row>
    <row r="8132" spans="1:32" x14ac:dyDescent="0.25">
      <c r="A8132" s="11" t="s">
        <v>3100</v>
      </c>
      <c r="B8132" t="s">
        <v>3101</v>
      </c>
      <c r="C8132" t="s">
        <v>5214</v>
      </c>
      <c r="D8132" t="s">
        <v>4287</v>
      </c>
      <c r="E8132" t="s">
        <v>5207</v>
      </c>
      <c r="F8132" t="s">
        <v>49</v>
      </c>
      <c r="G8132" s="12">
        <v>1545</v>
      </c>
      <c r="H8132" s="12">
        <v>1845</v>
      </c>
      <c r="I8132" s="13">
        <v>31</v>
      </c>
      <c r="L8132" s="13">
        <v>0</v>
      </c>
      <c r="P8132" s="13">
        <v>0</v>
      </c>
      <c r="T8132" s="13">
        <v>0</v>
      </c>
      <c r="W8132" s="13">
        <v>0</v>
      </c>
    </row>
    <row r="8133" spans="1:32" x14ac:dyDescent="0.25">
      <c r="A8133" s="11" t="s">
        <v>3100</v>
      </c>
      <c r="B8133" t="s">
        <v>3101</v>
      </c>
      <c r="C8133" t="s">
        <v>5214</v>
      </c>
      <c r="D8133" t="s">
        <v>4287</v>
      </c>
      <c r="E8133" t="s">
        <v>5208</v>
      </c>
      <c r="F8133" t="s">
        <v>49</v>
      </c>
      <c r="I8133" s="13">
        <v>4</v>
      </c>
      <c r="L8133" s="13">
        <v>0</v>
      </c>
      <c r="P8133" s="13">
        <v>0</v>
      </c>
      <c r="T8133" s="13">
        <v>0</v>
      </c>
      <c r="W8133" s="13">
        <v>0</v>
      </c>
    </row>
    <row r="8134" spans="1:32" x14ac:dyDescent="0.25">
      <c r="A8134" s="11" t="s">
        <v>3100</v>
      </c>
      <c r="B8134" t="s">
        <v>3101</v>
      </c>
      <c r="C8134" t="s">
        <v>5214</v>
      </c>
      <c r="D8134" t="s">
        <v>4287</v>
      </c>
      <c r="E8134" t="s">
        <v>5209</v>
      </c>
      <c r="F8134" t="s">
        <v>49</v>
      </c>
      <c r="G8134" s="12">
        <v>530</v>
      </c>
      <c r="H8134" s="12">
        <v>2200</v>
      </c>
      <c r="I8134" s="13">
        <v>31</v>
      </c>
      <c r="J8134" s="13">
        <v>4176</v>
      </c>
      <c r="K8134" s="13">
        <v>3665</v>
      </c>
      <c r="L8134" s="13">
        <v>511</v>
      </c>
      <c r="M8134" s="13">
        <v>3607</v>
      </c>
      <c r="N8134" s="13">
        <v>288</v>
      </c>
      <c r="O8134" s="13">
        <v>239</v>
      </c>
      <c r="P8134" s="13">
        <v>49</v>
      </c>
      <c r="T8134" s="13">
        <v>0</v>
      </c>
      <c r="W8134" s="13">
        <v>0</v>
      </c>
      <c r="Z8134" s="13">
        <v>6676</v>
      </c>
      <c r="AC8134" s="13">
        <v>23499</v>
      </c>
      <c r="AD8134" s="13">
        <v>255</v>
      </c>
    </row>
    <row r="8135" spans="1:32" x14ac:dyDescent="0.25">
      <c r="A8135" s="11" t="s">
        <v>3100</v>
      </c>
      <c r="B8135" t="s">
        <v>3101</v>
      </c>
      <c r="C8135" t="s">
        <v>5214</v>
      </c>
      <c r="D8135" t="s">
        <v>4287</v>
      </c>
      <c r="E8135" t="s">
        <v>5210</v>
      </c>
      <c r="F8135" t="s">
        <v>49</v>
      </c>
      <c r="G8135" s="12">
        <v>815</v>
      </c>
      <c r="H8135" s="12">
        <v>1845</v>
      </c>
      <c r="I8135" s="13">
        <v>4</v>
      </c>
      <c r="J8135" s="13">
        <v>637</v>
      </c>
      <c r="K8135" s="13">
        <v>591</v>
      </c>
      <c r="L8135" s="13">
        <v>46</v>
      </c>
      <c r="M8135" s="13">
        <v>591</v>
      </c>
      <c r="N8135" s="13">
        <v>48</v>
      </c>
      <c r="O8135" s="13">
        <v>45</v>
      </c>
      <c r="P8135" s="13">
        <v>3</v>
      </c>
      <c r="T8135" s="13">
        <v>0</v>
      </c>
      <c r="W8135" s="13">
        <v>0</v>
      </c>
      <c r="Z8135" s="13">
        <v>706</v>
      </c>
      <c r="AC8135" s="13">
        <v>2682</v>
      </c>
      <c r="AD8135" s="13">
        <v>52</v>
      </c>
    </row>
    <row r="8136" spans="1:32" x14ac:dyDescent="0.25">
      <c r="A8136" s="11" t="s">
        <v>3100</v>
      </c>
      <c r="B8136" t="s">
        <v>3101</v>
      </c>
      <c r="C8136" t="s">
        <v>5214</v>
      </c>
      <c r="D8136" t="s">
        <v>4287</v>
      </c>
      <c r="E8136" t="s">
        <v>5211</v>
      </c>
      <c r="F8136" t="s">
        <v>49</v>
      </c>
      <c r="L8136" s="13">
        <v>0</v>
      </c>
      <c r="P8136" s="13">
        <v>0</v>
      </c>
      <c r="T8136" s="13">
        <v>0</v>
      </c>
      <c r="W8136" s="13">
        <v>0</v>
      </c>
    </row>
    <row r="8137" spans="1:32" x14ac:dyDescent="0.25">
      <c r="A8137" s="11" t="s">
        <v>3100</v>
      </c>
      <c r="B8137" t="s">
        <v>3101</v>
      </c>
      <c r="C8137" t="s">
        <v>5214</v>
      </c>
      <c r="D8137" t="s">
        <v>4287</v>
      </c>
      <c r="E8137" t="s">
        <v>5212</v>
      </c>
      <c r="F8137" t="s">
        <v>49</v>
      </c>
      <c r="J8137" s="13">
        <v>1097894</v>
      </c>
      <c r="K8137" s="13">
        <v>965357</v>
      </c>
      <c r="L8137" s="13">
        <v>132537</v>
      </c>
      <c r="M8137" s="13">
        <v>950495</v>
      </c>
      <c r="N8137" s="13">
        <v>75985</v>
      </c>
      <c r="O8137" s="13">
        <v>63272</v>
      </c>
      <c r="P8137" s="13">
        <v>12713</v>
      </c>
      <c r="T8137" s="13">
        <v>0</v>
      </c>
      <c r="W8137" s="13">
        <v>0</v>
      </c>
      <c r="Z8137" s="13">
        <v>1739071</v>
      </c>
      <c r="AC8137" s="13">
        <v>6131805</v>
      </c>
      <c r="AD8137" s="13">
        <v>307</v>
      </c>
    </row>
    <row r="8138" spans="1:32" x14ac:dyDescent="0.25">
      <c r="A8138" s="11" t="s">
        <v>3107</v>
      </c>
      <c r="B8138" t="s">
        <v>3108</v>
      </c>
      <c r="C8138" t="s">
        <v>5204</v>
      </c>
      <c r="D8138" t="s">
        <v>5215</v>
      </c>
      <c r="E8138" t="s">
        <v>5205</v>
      </c>
      <c r="F8138" t="s">
        <v>49</v>
      </c>
      <c r="L8138" s="13">
        <v>0</v>
      </c>
      <c r="P8138" s="13">
        <v>0</v>
      </c>
      <c r="T8138" s="13">
        <v>0</v>
      </c>
      <c r="W8138" s="13">
        <v>0</v>
      </c>
    </row>
    <row r="8139" spans="1:32" x14ac:dyDescent="0.25">
      <c r="A8139" s="11" t="s">
        <v>3107</v>
      </c>
      <c r="B8139" t="s">
        <v>3108</v>
      </c>
      <c r="C8139" t="s">
        <v>5204</v>
      </c>
      <c r="D8139" t="s">
        <v>5215</v>
      </c>
      <c r="E8139" t="s">
        <v>5206</v>
      </c>
      <c r="F8139" t="s">
        <v>49</v>
      </c>
      <c r="L8139" s="13">
        <v>0</v>
      </c>
      <c r="P8139" s="13">
        <v>0</v>
      </c>
      <c r="T8139" s="13">
        <v>0</v>
      </c>
      <c r="W8139" s="13">
        <v>0</v>
      </c>
    </row>
    <row r="8140" spans="1:32" x14ac:dyDescent="0.25">
      <c r="A8140" s="11" t="s">
        <v>3107</v>
      </c>
      <c r="B8140" t="s">
        <v>3108</v>
      </c>
      <c r="C8140" t="s">
        <v>5204</v>
      </c>
      <c r="D8140" t="s">
        <v>5215</v>
      </c>
      <c r="E8140" t="s">
        <v>5207</v>
      </c>
      <c r="F8140" t="s">
        <v>49</v>
      </c>
      <c r="L8140" s="13">
        <v>0</v>
      </c>
      <c r="P8140" s="13">
        <v>0</v>
      </c>
      <c r="T8140" s="13">
        <v>0</v>
      </c>
      <c r="W8140" s="13">
        <v>0</v>
      </c>
    </row>
    <row r="8141" spans="1:32" x14ac:dyDescent="0.25">
      <c r="A8141" s="11" t="s">
        <v>3107</v>
      </c>
      <c r="B8141" t="s">
        <v>3108</v>
      </c>
      <c r="C8141" t="s">
        <v>5204</v>
      </c>
      <c r="D8141" t="s">
        <v>5215</v>
      </c>
      <c r="E8141" t="s">
        <v>5208</v>
      </c>
      <c r="F8141" t="s">
        <v>49</v>
      </c>
      <c r="L8141" s="13">
        <v>0</v>
      </c>
      <c r="P8141" s="13">
        <v>0</v>
      </c>
      <c r="T8141" s="13">
        <v>0</v>
      </c>
      <c r="W8141" s="13">
        <v>0</v>
      </c>
    </row>
    <row r="8142" spans="1:32" x14ac:dyDescent="0.25">
      <c r="A8142" s="11" t="s">
        <v>3107</v>
      </c>
      <c r="B8142" t="s">
        <v>3108</v>
      </c>
      <c r="C8142" t="s">
        <v>5204</v>
      </c>
      <c r="D8142" t="s">
        <v>5215</v>
      </c>
      <c r="E8142" t="s">
        <v>5209</v>
      </c>
      <c r="F8142" t="s">
        <v>49</v>
      </c>
      <c r="G8142" s="12">
        <v>545</v>
      </c>
      <c r="H8142" s="12">
        <v>2215</v>
      </c>
      <c r="I8142" s="13">
        <v>11</v>
      </c>
      <c r="J8142" s="13">
        <v>732</v>
      </c>
      <c r="K8142" s="13">
        <v>590</v>
      </c>
      <c r="L8142" s="13">
        <v>142</v>
      </c>
      <c r="N8142" s="13">
        <v>43</v>
      </c>
      <c r="O8142" s="13">
        <v>33</v>
      </c>
      <c r="P8142" s="13">
        <v>10</v>
      </c>
      <c r="T8142" s="13">
        <v>0</v>
      </c>
      <c r="W8142" s="13">
        <v>0</v>
      </c>
      <c r="Z8142" s="13">
        <v>174</v>
      </c>
      <c r="AC8142" s="13">
        <v>1074</v>
      </c>
      <c r="AD8142" s="13">
        <v>257</v>
      </c>
      <c r="AE8142" s="13">
        <v>0</v>
      </c>
      <c r="AF8142" s="13">
        <v>0</v>
      </c>
    </row>
    <row r="8143" spans="1:32" x14ac:dyDescent="0.25">
      <c r="A8143" s="11" t="s">
        <v>3107</v>
      </c>
      <c r="B8143" t="s">
        <v>3108</v>
      </c>
      <c r="C8143" t="s">
        <v>5204</v>
      </c>
      <c r="D8143" t="s">
        <v>5215</v>
      </c>
      <c r="E8143" t="s">
        <v>5210</v>
      </c>
      <c r="F8143" t="s">
        <v>49</v>
      </c>
      <c r="G8143" s="12">
        <v>745</v>
      </c>
      <c r="H8143" s="12">
        <v>1715</v>
      </c>
      <c r="I8143" s="13">
        <v>1</v>
      </c>
      <c r="J8143" s="13">
        <v>63</v>
      </c>
      <c r="K8143" s="13">
        <v>51</v>
      </c>
      <c r="L8143" s="13">
        <v>12</v>
      </c>
      <c r="N8143" s="13">
        <v>2</v>
      </c>
      <c r="O8143" s="13">
        <v>2</v>
      </c>
      <c r="P8143" s="13">
        <v>0</v>
      </c>
      <c r="T8143" s="13">
        <v>0</v>
      </c>
      <c r="W8143" s="13">
        <v>0</v>
      </c>
      <c r="Z8143" s="13">
        <v>7</v>
      </c>
      <c r="AC8143" s="13">
        <v>93</v>
      </c>
      <c r="AD8143" s="13">
        <v>51</v>
      </c>
      <c r="AE8143" s="13">
        <v>0</v>
      </c>
      <c r="AF8143" s="13">
        <v>0</v>
      </c>
    </row>
    <row r="8144" spans="1:32" x14ac:dyDescent="0.25">
      <c r="A8144" s="11" t="s">
        <v>3107</v>
      </c>
      <c r="B8144" t="s">
        <v>3108</v>
      </c>
      <c r="C8144" t="s">
        <v>5204</v>
      </c>
      <c r="D8144" t="s">
        <v>5215</v>
      </c>
      <c r="E8144" t="s">
        <v>5211</v>
      </c>
      <c r="F8144" t="s">
        <v>49</v>
      </c>
      <c r="I8144" s="13">
        <v>0</v>
      </c>
      <c r="J8144" s="13">
        <v>0</v>
      </c>
      <c r="K8144" s="13">
        <v>0</v>
      </c>
      <c r="L8144" s="13">
        <v>0</v>
      </c>
      <c r="N8144" s="13">
        <v>0</v>
      </c>
      <c r="O8144" s="13">
        <v>0</v>
      </c>
      <c r="P8144" s="13">
        <v>0</v>
      </c>
      <c r="T8144" s="13">
        <v>0</v>
      </c>
      <c r="W8144" s="13">
        <v>0</v>
      </c>
      <c r="Z8144" s="13">
        <v>0</v>
      </c>
      <c r="AC8144" s="13">
        <v>0</v>
      </c>
      <c r="AD8144" s="13">
        <v>0</v>
      </c>
      <c r="AE8144" s="13">
        <v>0</v>
      </c>
      <c r="AF8144" s="13">
        <v>0</v>
      </c>
    </row>
    <row r="8145" spans="1:32" x14ac:dyDescent="0.25">
      <c r="A8145" s="11" t="s">
        <v>3107</v>
      </c>
      <c r="B8145" t="s">
        <v>3108</v>
      </c>
      <c r="C8145" t="s">
        <v>5204</v>
      </c>
      <c r="D8145" t="s">
        <v>5215</v>
      </c>
      <c r="E8145" t="s">
        <v>5212</v>
      </c>
      <c r="F8145" t="s">
        <v>49</v>
      </c>
      <c r="J8145" s="13">
        <v>186663</v>
      </c>
      <c r="K8145" s="13">
        <v>156353</v>
      </c>
      <c r="L8145" s="13">
        <v>30310</v>
      </c>
      <c r="N8145" s="13">
        <v>12684</v>
      </c>
      <c r="O8145" s="13">
        <v>9960</v>
      </c>
      <c r="P8145" s="13">
        <v>2724</v>
      </c>
      <c r="T8145" s="13">
        <v>0</v>
      </c>
      <c r="W8145" s="13">
        <v>0</v>
      </c>
      <c r="X8145" s="13">
        <v>0</v>
      </c>
      <c r="Y8145" s="13">
        <v>0</v>
      </c>
      <c r="Z8145" s="13">
        <v>42418</v>
      </c>
      <c r="AA8145" s="13">
        <v>33153</v>
      </c>
      <c r="AB8145" s="13">
        <v>0</v>
      </c>
      <c r="AC8145" s="13">
        <v>284562</v>
      </c>
      <c r="AD8145" s="13">
        <v>308</v>
      </c>
      <c r="AE8145" s="13">
        <v>0</v>
      </c>
      <c r="AF8145" s="13">
        <v>0</v>
      </c>
    </row>
    <row r="8146" spans="1:32" x14ac:dyDescent="0.25">
      <c r="A8146" s="11" t="s">
        <v>3107</v>
      </c>
      <c r="B8146" t="s">
        <v>3108</v>
      </c>
      <c r="C8146" t="s">
        <v>5204</v>
      </c>
      <c r="D8146" t="s">
        <v>4287</v>
      </c>
      <c r="E8146" t="s">
        <v>5205</v>
      </c>
      <c r="F8146" t="s">
        <v>49</v>
      </c>
      <c r="L8146" s="13">
        <v>0</v>
      </c>
      <c r="P8146" s="13">
        <v>0</v>
      </c>
      <c r="T8146" s="13">
        <v>0</v>
      </c>
      <c r="W8146" s="13">
        <v>0</v>
      </c>
    </row>
    <row r="8147" spans="1:32" x14ac:dyDescent="0.25">
      <c r="A8147" s="11" t="s">
        <v>3107</v>
      </c>
      <c r="B8147" t="s">
        <v>3108</v>
      </c>
      <c r="C8147" t="s">
        <v>5204</v>
      </c>
      <c r="D8147" t="s">
        <v>4287</v>
      </c>
      <c r="E8147" t="s">
        <v>5206</v>
      </c>
      <c r="F8147" t="s">
        <v>49</v>
      </c>
      <c r="L8147" s="13">
        <v>0</v>
      </c>
      <c r="P8147" s="13">
        <v>0</v>
      </c>
      <c r="T8147" s="13">
        <v>0</v>
      </c>
      <c r="W8147" s="13">
        <v>0</v>
      </c>
    </row>
    <row r="8148" spans="1:32" x14ac:dyDescent="0.25">
      <c r="A8148" s="11" t="s">
        <v>3107</v>
      </c>
      <c r="B8148" t="s">
        <v>3108</v>
      </c>
      <c r="C8148" t="s">
        <v>5204</v>
      </c>
      <c r="D8148" t="s">
        <v>4287</v>
      </c>
      <c r="E8148" t="s">
        <v>5207</v>
      </c>
      <c r="F8148" t="s">
        <v>49</v>
      </c>
      <c r="L8148" s="13">
        <v>0</v>
      </c>
      <c r="P8148" s="13">
        <v>0</v>
      </c>
      <c r="T8148" s="13">
        <v>0</v>
      </c>
      <c r="W8148" s="13">
        <v>0</v>
      </c>
    </row>
    <row r="8149" spans="1:32" x14ac:dyDescent="0.25">
      <c r="A8149" s="11" t="s">
        <v>3107</v>
      </c>
      <c r="B8149" t="s">
        <v>3108</v>
      </c>
      <c r="C8149" t="s">
        <v>5204</v>
      </c>
      <c r="D8149" t="s">
        <v>4287</v>
      </c>
      <c r="E8149" t="s">
        <v>5208</v>
      </c>
      <c r="F8149" t="s">
        <v>49</v>
      </c>
      <c r="L8149" s="13">
        <v>0</v>
      </c>
      <c r="P8149" s="13">
        <v>0</v>
      </c>
      <c r="T8149" s="13">
        <v>0</v>
      </c>
      <c r="W8149" s="13">
        <v>0</v>
      </c>
    </row>
    <row r="8150" spans="1:32" x14ac:dyDescent="0.25">
      <c r="A8150" s="11" t="s">
        <v>3107</v>
      </c>
      <c r="B8150" t="s">
        <v>3108</v>
      </c>
      <c r="C8150" t="s">
        <v>5204</v>
      </c>
      <c r="D8150" t="s">
        <v>4287</v>
      </c>
      <c r="E8150" t="s">
        <v>5209</v>
      </c>
      <c r="F8150" t="s">
        <v>49</v>
      </c>
      <c r="G8150" s="12">
        <v>645</v>
      </c>
      <c r="H8150" s="12">
        <v>1615</v>
      </c>
      <c r="I8150" s="13">
        <v>8</v>
      </c>
      <c r="J8150" s="13">
        <v>229</v>
      </c>
      <c r="K8150" s="13">
        <v>224</v>
      </c>
      <c r="L8150" s="13">
        <v>5</v>
      </c>
      <c r="N8150" s="13">
        <v>15</v>
      </c>
      <c r="O8150" s="13">
        <v>14</v>
      </c>
      <c r="P8150" s="13">
        <v>1</v>
      </c>
      <c r="T8150" s="13">
        <v>0</v>
      </c>
      <c r="W8150" s="13">
        <v>0</v>
      </c>
      <c r="Z8150" s="13">
        <v>199</v>
      </c>
      <c r="AC8150" s="13">
        <v>1592</v>
      </c>
      <c r="AD8150" s="13">
        <v>242</v>
      </c>
      <c r="AE8150" s="13">
        <v>0</v>
      </c>
      <c r="AF8150" s="13">
        <v>0</v>
      </c>
    </row>
    <row r="8151" spans="1:32" x14ac:dyDescent="0.25">
      <c r="A8151" s="11" t="s">
        <v>3107</v>
      </c>
      <c r="B8151" t="s">
        <v>3108</v>
      </c>
      <c r="C8151" t="s">
        <v>5204</v>
      </c>
      <c r="D8151" t="s">
        <v>4287</v>
      </c>
      <c r="E8151" t="s">
        <v>5210</v>
      </c>
      <c r="F8151" t="s">
        <v>49</v>
      </c>
      <c r="L8151" s="13">
        <v>0</v>
      </c>
      <c r="P8151" s="13">
        <v>0</v>
      </c>
      <c r="T8151" s="13">
        <v>0</v>
      </c>
      <c r="W8151" s="13">
        <v>0</v>
      </c>
    </row>
    <row r="8152" spans="1:32" x14ac:dyDescent="0.25">
      <c r="A8152" s="11" t="s">
        <v>3107</v>
      </c>
      <c r="B8152" t="s">
        <v>3108</v>
      </c>
      <c r="C8152" t="s">
        <v>5204</v>
      </c>
      <c r="D8152" t="s">
        <v>4287</v>
      </c>
      <c r="E8152" t="s">
        <v>5211</v>
      </c>
      <c r="F8152" t="s">
        <v>49</v>
      </c>
      <c r="L8152" s="13">
        <v>0</v>
      </c>
      <c r="P8152" s="13">
        <v>0</v>
      </c>
      <c r="T8152" s="13">
        <v>0</v>
      </c>
      <c r="W8152" s="13">
        <v>0</v>
      </c>
    </row>
    <row r="8153" spans="1:32" x14ac:dyDescent="0.25">
      <c r="A8153" s="11" t="s">
        <v>3107</v>
      </c>
      <c r="B8153" t="s">
        <v>3108</v>
      </c>
      <c r="C8153" t="s">
        <v>5204</v>
      </c>
      <c r="D8153" t="s">
        <v>4287</v>
      </c>
      <c r="E8153" t="s">
        <v>5212</v>
      </c>
      <c r="F8153" t="s">
        <v>49</v>
      </c>
      <c r="J8153" s="13">
        <v>55525</v>
      </c>
      <c r="K8153" s="13">
        <v>54115</v>
      </c>
      <c r="L8153" s="13">
        <v>1410</v>
      </c>
      <c r="N8153" s="13">
        <v>3642</v>
      </c>
      <c r="O8153" s="13">
        <v>3560</v>
      </c>
      <c r="P8153" s="13">
        <v>82</v>
      </c>
      <c r="T8153" s="13">
        <v>0</v>
      </c>
      <c r="W8153" s="13">
        <v>0</v>
      </c>
      <c r="X8153" s="13">
        <v>0</v>
      </c>
      <c r="Y8153" s="13">
        <v>0</v>
      </c>
      <c r="Z8153" s="13">
        <v>48138</v>
      </c>
      <c r="AB8153" s="13">
        <v>0</v>
      </c>
      <c r="AC8153" s="13">
        <v>385104</v>
      </c>
      <c r="AD8153" s="13">
        <v>242</v>
      </c>
      <c r="AE8153" s="13">
        <v>0</v>
      </c>
      <c r="AF8153" s="13">
        <v>0</v>
      </c>
    </row>
    <row r="8154" spans="1:32" x14ac:dyDescent="0.25">
      <c r="A8154" s="11" t="s">
        <v>3107</v>
      </c>
      <c r="B8154" t="s">
        <v>3108</v>
      </c>
      <c r="C8154" t="s">
        <v>5214</v>
      </c>
      <c r="D8154" t="s">
        <v>5215</v>
      </c>
      <c r="E8154" t="s">
        <v>5205</v>
      </c>
      <c r="F8154" t="s">
        <v>49</v>
      </c>
      <c r="G8154" s="12">
        <v>900</v>
      </c>
      <c r="I8154" s="13">
        <v>6</v>
      </c>
      <c r="L8154" s="13">
        <v>0</v>
      </c>
      <c r="P8154" s="13">
        <v>0</v>
      </c>
      <c r="T8154" s="13">
        <v>0</v>
      </c>
      <c r="W8154" s="13">
        <v>0</v>
      </c>
    </row>
    <row r="8155" spans="1:32" x14ac:dyDescent="0.25">
      <c r="A8155" s="11" t="s">
        <v>3107</v>
      </c>
      <c r="B8155" t="s">
        <v>3108</v>
      </c>
      <c r="C8155" t="s">
        <v>5214</v>
      </c>
      <c r="D8155" t="s">
        <v>5215</v>
      </c>
      <c r="E8155" t="s">
        <v>5206</v>
      </c>
      <c r="F8155" t="s">
        <v>49</v>
      </c>
      <c r="I8155" s="13">
        <v>6</v>
      </c>
      <c r="L8155" s="13">
        <v>0</v>
      </c>
      <c r="P8155" s="13">
        <v>0</v>
      </c>
      <c r="T8155" s="13">
        <v>0</v>
      </c>
      <c r="W8155" s="13">
        <v>0</v>
      </c>
    </row>
    <row r="8156" spans="1:32" x14ac:dyDescent="0.25">
      <c r="A8156" s="11" t="s">
        <v>3107</v>
      </c>
      <c r="B8156" t="s">
        <v>3108</v>
      </c>
      <c r="C8156" t="s">
        <v>5214</v>
      </c>
      <c r="D8156" t="s">
        <v>5215</v>
      </c>
      <c r="E8156" t="s">
        <v>5207</v>
      </c>
      <c r="F8156" t="s">
        <v>49</v>
      </c>
      <c r="H8156" s="12">
        <v>1715</v>
      </c>
      <c r="I8156" s="13">
        <v>6</v>
      </c>
      <c r="L8156" s="13">
        <v>0</v>
      </c>
      <c r="P8156" s="13">
        <v>0</v>
      </c>
      <c r="T8156" s="13">
        <v>0</v>
      </c>
      <c r="W8156" s="13">
        <v>0</v>
      </c>
    </row>
    <row r="8157" spans="1:32" x14ac:dyDescent="0.25">
      <c r="A8157" s="11" t="s">
        <v>3107</v>
      </c>
      <c r="B8157" t="s">
        <v>3108</v>
      </c>
      <c r="C8157" t="s">
        <v>5214</v>
      </c>
      <c r="D8157" t="s">
        <v>5215</v>
      </c>
      <c r="E8157" t="s">
        <v>5208</v>
      </c>
      <c r="F8157" t="s">
        <v>49</v>
      </c>
      <c r="I8157" s="13">
        <v>6</v>
      </c>
      <c r="L8157" s="13">
        <v>0</v>
      </c>
      <c r="P8157" s="13">
        <v>0</v>
      </c>
      <c r="T8157" s="13">
        <v>0</v>
      </c>
      <c r="W8157" s="13">
        <v>0</v>
      </c>
    </row>
    <row r="8158" spans="1:32" x14ac:dyDescent="0.25">
      <c r="A8158" s="11" t="s">
        <v>3107</v>
      </c>
      <c r="B8158" t="s">
        <v>3108</v>
      </c>
      <c r="C8158" t="s">
        <v>5214</v>
      </c>
      <c r="D8158" t="s">
        <v>5215</v>
      </c>
      <c r="E8158" t="s">
        <v>5209</v>
      </c>
      <c r="F8158" t="s">
        <v>49</v>
      </c>
      <c r="G8158" s="12">
        <v>545</v>
      </c>
      <c r="H8158" s="12">
        <v>2215</v>
      </c>
      <c r="I8158" s="13">
        <v>6</v>
      </c>
      <c r="J8158" s="13">
        <v>1034</v>
      </c>
      <c r="K8158" s="13">
        <v>1016</v>
      </c>
      <c r="L8158" s="13">
        <v>18</v>
      </c>
      <c r="M8158" s="13">
        <v>1048</v>
      </c>
      <c r="N8158" s="13">
        <v>88</v>
      </c>
      <c r="O8158" s="13">
        <v>86</v>
      </c>
      <c r="P8158" s="13">
        <v>2</v>
      </c>
      <c r="T8158" s="13">
        <v>0</v>
      </c>
      <c r="W8158" s="13">
        <v>0</v>
      </c>
      <c r="Z8158" s="13">
        <v>975</v>
      </c>
      <c r="AC8158" s="13">
        <v>995</v>
      </c>
      <c r="AD8158" s="13">
        <v>257</v>
      </c>
      <c r="AE8158" s="13">
        <v>0</v>
      </c>
      <c r="AF8158" s="13">
        <v>0</v>
      </c>
    </row>
    <row r="8159" spans="1:32" x14ac:dyDescent="0.25">
      <c r="A8159" s="11" t="s">
        <v>3107</v>
      </c>
      <c r="B8159" t="s">
        <v>3108</v>
      </c>
      <c r="C8159" t="s">
        <v>5214</v>
      </c>
      <c r="D8159" t="s">
        <v>5215</v>
      </c>
      <c r="E8159" t="s">
        <v>5210</v>
      </c>
      <c r="F8159" t="s">
        <v>49</v>
      </c>
      <c r="G8159" s="12">
        <v>745</v>
      </c>
      <c r="H8159" s="12">
        <v>1715</v>
      </c>
      <c r="I8159" s="13">
        <v>6</v>
      </c>
      <c r="J8159" s="13">
        <v>553</v>
      </c>
      <c r="K8159" s="13">
        <v>526</v>
      </c>
      <c r="L8159" s="13">
        <v>27</v>
      </c>
      <c r="M8159" s="13">
        <v>566</v>
      </c>
      <c r="N8159" s="13">
        <v>47</v>
      </c>
      <c r="O8159" s="13">
        <v>46</v>
      </c>
      <c r="P8159" s="13">
        <v>1</v>
      </c>
      <c r="T8159" s="13">
        <v>0</v>
      </c>
      <c r="W8159" s="13">
        <v>0</v>
      </c>
      <c r="Z8159" s="13">
        <v>433</v>
      </c>
      <c r="AC8159" s="13">
        <v>442</v>
      </c>
      <c r="AD8159" s="13">
        <v>51</v>
      </c>
      <c r="AE8159" s="13">
        <v>0</v>
      </c>
      <c r="AF8159" s="13">
        <v>0</v>
      </c>
    </row>
    <row r="8160" spans="1:32" x14ac:dyDescent="0.25">
      <c r="A8160" s="11" t="s">
        <v>3107</v>
      </c>
      <c r="B8160" t="s">
        <v>3108</v>
      </c>
      <c r="C8160" t="s">
        <v>5214</v>
      </c>
      <c r="D8160" t="s">
        <v>5215</v>
      </c>
      <c r="E8160" t="s">
        <v>5211</v>
      </c>
      <c r="F8160" t="s">
        <v>49</v>
      </c>
      <c r="I8160" s="13">
        <v>0</v>
      </c>
      <c r="J8160" s="13">
        <v>0</v>
      </c>
      <c r="K8160" s="13">
        <v>0</v>
      </c>
      <c r="L8160" s="13">
        <v>0</v>
      </c>
      <c r="M8160" s="13">
        <v>0</v>
      </c>
      <c r="N8160" s="13">
        <v>0</v>
      </c>
      <c r="O8160" s="13">
        <v>0</v>
      </c>
      <c r="P8160" s="13">
        <v>0</v>
      </c>
      <c r="T8160" s="13">
        <v>0</v>
      </c>
      <c r="W8160" s="13">
        <v>0</v>
      </c>
      <c r="Z8160" s="13">
        <v>0</v>
      </c>
      <c r="AC8160" s="13">
        <v>0</v>
      </c>
      <c r="AD8160" s="13">
        <v>0</v>
      </c>
      <c r="AE8160" s="13">
        <v>0</v>
      </c>
      <c r="AF8160" s="13">
        <v>0</v>
      </c>
    </row>
    <row r="8161" spans="1:32" x14ac:dyDescent="0.25">
      <c r="A8161" s="11" t="s">
        <v>3107</v>
      </c>
      <c r="B8161" t="s">
        <v>3108</v>
      </c>
      <c r="C8161" t="s">
        <v>5214</v>
      </c>
      <c r="D8161" t="s">
        <v>5215</v>
      </c>
      <c r="E8161" t="s">
        <v>5212</v>
      </c>
      <c r="F8161" t="s">
        <v>49</v>
      </c>
      <c r="J8161" s="13">
        <v>293757</v>
      </c>
      <c r="K8161" s="13">
        <v>287060</v>
      </c>
      <c r="L8161" s="13">
        <v>6697</v>
      </c>
      <c r="M8161" s="13">
        <v>298313</v>
      </c>
      <c r="N8161" s="13">
        <v>24259</v>
      </c>
      <c r="O8161" s="13">
        <v>23493</v>
      </c>
      <c r="P8161" s="13">
        <v>766</v>
      </c>
      <c r="T8161" s="13">
        <v>0</v>
      </c>
      <c r="W8161" s="13">
        <v>0</v>
      </c>
      <c r="X8161" s="13">
        <v>0</v>
      </c>
      <c r="Y8161" s="13">
        <v>0</v>
      </c>
      <c r="Z8161" s="13">
        <v>272597</v>
      </c>
      <c r="AC8161" s="13">
        <v>269108</v>
      </c>
      <c r="AD8161" s="13">
        <v>308</v>
      </c>
      <c r="AE8161" s="13">
        <v>0</v>
      </c>
      <c r="AF8161" s="13">
        <v>0</v>
      </c>
    </row>
    <row r="8162" spans="1:32" x14ac:dyDescent="0.25">
      <c r="A8162" s="11" t="s">
        <v>3114</v>
      </c>
      <c r="B8162" t="s">
        <v>3115</v>
      </c>
      <c r="C8162" t="s">
        <v>5204</v>
      </c>
      <c r="D8162" t="s">
        <v>4287</v>
      </c>
      <c r="E8162" t="s">
        <v>5205</v>
      </c>
      <c r="F8162" t="s">
        <v>50</v>
      </c>
      <c r="L8162" s="13">
        <v>0</v>
      </c>
      <c r="P8162" s="13">
        <v>0</v>
      </c>
      <c r="T8162" s="13">
        <v>0</v>
      </c>
      <c r="W8162" s="13">
        <v>0</v>
      </c>
    </row>
    <row r="8163" spans="1:32" x14ac:dyDescent="0.25">
      <c r="A8163" s="11" t="s">
        <v>3114</v>
      </c>
      <c r="B8163" t="s">
        <v>3115</v>
      </c>
      <c r="C8163" t="s">
        <v>5204</v>
      </c>
      <c r="D8163" t="s">
        <v>4287</v>
      </c>
      <c r="E8163" t="s">
        <v>5206</v>
      </c>
      <c r="F8163" t="s">
        <v>50</v>
      </c>
      <c r="L8163" s="13">
        <v>0</v>
      </c>
      <c r="P8163" s="13">
        <v>0</v>
      </c>
      <c r="T8163" s="13">
        <v>0</v>
      </c>
      <c r="W8163" s="13">
        <v>0</v>
      </c>
    </row>
    <row r="8164" spans="1:32" x14ac:dyDescent="0.25">
      <c r="A8164" s="11" t="s">
        <v>3114</v>
      </c>
      <c r="B8164" t="s">
        <v>3115</v>
      </c>
      <c r="C8164" t="s">
        <v>5204</v>
      </c>
      <c r="D8164" t="s">
        <v>4287</v>
      </c>
      <c r="E8164" t="s">
        <v>5207</v>
      </c>
      <c r="F8164" t="s">
        <v>50</v>
      </c>
      <c r="L8164" s="13">
        <v>0</v>
      </c>
      <c r="P8164" s="13">
        <v>0</v>
      </c>
      <c r="T8164" s="13">
        <v>0</v>
      </c>
      <c r="W8164" s="13">
        <v>0</v>
      </c>
    </row>
    <row r="8165" spans="1:32" x14ac:dyDescent="0.25">
      <c r="A8165" s="11" t="s">
        <v>3114</v>
      </c>
      <c r="B8165" t="s">
        <v>3115</v>
      </c>
      <c r="C8165" t="s">
        <v>5204</v>
      </c>
      <c r="D8165" t="s">
        <v>4287</v>
      </c>
      <c r="E8165" t="s">
        <v>5208</v>
      </c>
      <c r="F8165" t="s">
        <v>50</v>
      </c>
      <c r="L8165" s="13">
        <v>0</v>
      </c>
      <c r="P8165" s="13">
        <v>0</v>
      </c>
      <c r="T8165" s="13">
        <v>0</v>
      </c>
      <c r="W8165" s="13">
        <v>0</v>
      </c>
    </row>
    <row r="8166" spans="1:32" x14ac:dyDescent="0.25">
      <c r="A8166" s="11" t="s">
        <v>3114</v>
      </c>
      <c r="B8166" t="s">
        <v>3115</v>
      </c>
      <c r="C8166" t="s">
        <v>5204</v>
      </c>
      <c r="D8166" t="s">
        <v>4287</v>
      </c>
      <c r="E8166" t="s">
        <v>5209</v>
      </c>
      <c r="F8166" t="s">
        <v>50</v>
      </c>
      <c r="L8166" s="13">
        <v>0</v>
      </c>
      <c r="P8166" s="13">
        <v>0</v>
      </c>
      <c r="T8166" s="13">
        <v>0</v>
      </c>
      <c r="W8166" s="13">
        <v>0</v>
      </c>
    </row>
    <row r="8167" spans="1:32" x14ac:dyDescent="0.25">
      <c r="A8167" s="11" t="s">
        <v>3114</v>
      </c>
      <c r="B8167" t="s">
        <v>3115</v>
      </c>
      <c r="C8167" t="s">
        <v>5204</v>
      </c>
      <c r="D8167" t="s">
        <v>4287</v>
      </c>
      <c r="E8167" t="s">
        <v>5210</v>
      </c>
      <c r="F8167" t="s">
        <v>50</v>
      </c>
      <c r="L8167" s="13">
        <v>0</v>
      </c>
      <c r="P8167" s="13">
        <v>0</v>
      </c>
      <c r="T8167" s="13">
        <v>0</v>
      </c>
      <c r="W8167" s="13">
        <v>0</v>
      </c>
    </row>
    <row r="8168" spans="1:32" x14ac:dyDescent="0.25">
      <c r="A8168" s="11" t="s">
        <v>3114</v>
      </c>
      <c r="B8168" t="s">
        <v>3115</v>
      </c>
      <c r="C8168" t="s">
        <v>5204</v>
      </c>
      <c r="D8168" t="s">
        <v>4287</v>
      </c>
      <c r="E8168" t="s">
        <v>5211</v>
      </c>
      <c r="F8168" t="s">
        <v>50</v>
      </c>
      <c r="L8168" s="13">
        <v>0</v>
      </c>
      <c r="P8168" s="13">
        <v>0</v>
      </c>
      <c r="T8168" s="13">
        <v>0</v>
      </c>
      <c r="W8168" s="13">
        <v>0</v>
      </c>
    </row>
    <row r="8169" spans="1:32" x14ac:dyDescent="0.25">
      <c r="A8169" s="11" t="s">
        <v>3114</v>
      </c>
      <c r="B8169" t="s">
        <v>3115</v>
      </c>
      <c r="C8169" t="s">
        <v>5204</v>
      </c>
      <c r="D8169" t="s">
        <v>4287</v>
      </c>
      <c r="E8169" t="s">
        <v>5212</v>
      </c>
      <c r="F8169" t="s">
        <v>50</v>
      </c>
      <c r="K8169" s="13">
        <v>54003</v>
      </c>
      <c r="L8169" s="13">
        <v>-54003</v>
      </c>
      <c r="O8169" s="13">
        <v>5253</v>
      </c>
      <c r="P8169" s="13">
        <v>-5253</v>
      </c>
      <c r="T8169" s="13">
        <v>0</v>
      </c>
      <c r="W8169" s="13">
        <v>0</v>
      </c>
      <c r="Z8169" s="13">
        <v>8212</v>
      </c>
    </row>
    <row r="8170" spans="1:32" x14ac:dyDescent="0.25">
      <c r="A8170" s="11" t="s">
        <v>3114</v>
      </c>
      <c r="B8170" t="s">
        <v>3115</v>
      </c>
      <c r="C8170" t="s">
        <v>5214</v>
      </c>
      <c r="D8170" t="s">
        <v>4287</v>
      </c>
      <c r="E8170" t="s">
        <v>5205</v>
      </c>
      <c r="F8170" t="s">
        <v>50</v>
      </c>
      <c r="L8170" s="13">
        <v>0</v>
      </c>
      <c r="P8170" s="13">
        <v>0</v>
      </c>
      <c r="T8170" s="13">
        <v>0</v>
      </c>
      <c r="W8170" s="13">
        <v>0</v>
      </c>
    </row>
    <row r="8171" spans="1:32" x14ac:dyDescent="0.25">
      <c r="A8171" s="11" t="s">
        <v>3114</v>
      </c>
      <c r="B8171" t="s">
        <v>3115</v>
      </c>
      <c r="C8171" t="s">
        <v>5214</v>
      </c>
      <c r="D8171" t="s">
        <v>4287</v>
      </c>
      <c r="E8171" t="s">
        <v>5206</v>
      </c>
      <c r="F8171" t="s">
        <v>50</v>
      </c>
      <c r="L8171" s="13">
        <v>0</v>
      </c>
      <c r="P8171" s="13">
        <v>0</v>
      </c>
      <c r="T8171" s="13">
        <v>0</v>
      </c>
      <c r="W8171" s="13">
        <v>0</v>
      </c>
    </row>
    <row r="8172" spans="1:32" x14ac:dyDescent="0.25">
      <c r="A8172" s="11" t="s">
        <v>3114</v>
      </c>
      <c r="B8172" t="s">
        <v>3115</v>
      </c>
      <c r="C8172" t="s">
        <v>5214</v>
      </c>
      <c r="D8172" t="s">
        <v>4287</v>
      </c>
      <c r="E8172" t="s">
        <v>5207</v>
      </c>
      <c r="F8172" t="s">
        <v>50</v>
      </c>
      <c r="L8172" s="13">
        <v>0</v>
      </c>
      <c r="P8172" s="13">
        <v>0</v>
      </c>
      <c r="T8172" s="13">
        <v>0</v>
      </c>
      <c r="W8172" s="13">
        <v>0</v>
      </c>
    </row>
    <row r="8173" spans="1:32" x14ac:dyDescent="0.25">
      <c r="A8173" s="11" t="s">
        <v>3114</v>
      </c>
      <c r="B8173" t="s">
        <v>3115</v>
      </c>
      <c r="C8173" t="s">
        <v>5214</v>
      </c>
      <c r="D8173" t="s">
        <v>4287</v>
      </c>
      <c r="E8173" t="s">
        <v>5208</v>
      </c>
      <c r="F8173" t="s">
        <v>50</v>
      </c>
      <c r="L8173" s="13">
        <v>0</v>
      </c>
      <c r="P8173" s="13">
        <v>0</v>
      </c>
      <c r="T8173" s="13">
        <v>0</v>
      </c>
      <c r="W8173" s="13">
        <v>0</v>
      </c>
    </row>
    <row r="8174" spans="1:32" x14ac:dyDescent="0.25">
      <c r="A8174" s="11" t="s">
        <v>3114</v>
      </c>
      <c r="B8174" t="s">
        <v>3115</v>
      </c>
      <c r="C8174" t="s">
        <v>5214</v>
      </c>
      <c r="D8174" t="s">
        <v>4287</v>
      </c>
      <c r="E8174" t="s">
        <v>5209</v>
      </c>
      <c r="F8174" t="s">
        <v>50</v>
      </c>
      <c r="L8174" s="13">
        <v>0</v>
      </c>
      <c r="P8174" s="13">
        <v>0</v>
      </c>
      <c r="T8174" s="13">
        <v>0</v>
      </c>
      <c r="W8174" s="13">
        <v>0</v>
      </c>
    </row>
    <row r="8175" spans="1:32" x14ac:dyDescent="0.25">
      <c r="A8175" s="11" t="s">
        <v>3114</v>
      </c>
      <c r="B8175" t="s">
        <v>3115</v>
      </c>
      <c r="C8175" t="s">
        <v>5214</v>
      </c>
      <c r="D8175" t="s">
        <v>4287</v>
      </c>
      <c r="E8175" t="s">
        <v>5210</v>
      </c>
      <c r="F8175" t="s">
        <v>50</v>
      </c>
      <c r="L8175" s="13">
        <v>0</v>
      </c>
      <c r="P8175" s="13">
        <v>0</v>
      </c>
      <c r="T8175" s="13">
        <v>0</v>
      </c>
      <c r="W8175" s="13">
        <v>0</v>
      </c>
    </row>
    <row r="8176" spans="1:32" x14ac:dyDescent="0.25">
      <c r="A8176" s="11" t="s">
        <v>3114</v>
      </c>
      <c r="B8176" t="s">
        <v>3115</v>
      </c>
      <c r="C8176" t="s">
        <v>5214</v>
      </c>
      <c r="D8176" t="s">
        <v>4287</v>
      </c>
      <c r="E8176" t="s">
        <v>5211</v>
      </c>
      <c r="F8176" t="s">
        <v>50</v>
      </c>
      <c r="L8176" s="13">
        <v>0</v>
      </c>
      <c r="P8176" s="13">
        <v>0</v>
      </c>
      <c r="T8176" s="13">
        <v>0</v>
      </c>
      <c r="W8176" s="13">
        <v>0</v>
      </c>
    </row>
    <row r="8177" spans="1:30" x14ac:dyDescent="0.25">
      <c r="A8177" s="11" t="s">
        <v>3114</v>
      </c>
      <c r="B8177" t="s">
        <v>3115</v>
      </c>
      <c r="C8177" t="s">
        <v>5214</v>
      </c>
      <c r="D8177" t="s">
        <v>4287</v>
      </c>
      <c r="E8177" t="s">
        <v>5212</v>
      </c>
      <c r="F8177" t="s">
        <v>50</v>
      </c>
      <c r="K8177" s="13">
        <v>128247</v>
      </c>
      <c r="L8177" s="13">
        <v>-128247</v>
      </c>
      <c r="O8177" s="13">
        <v>7703</v>
      </c>
      <c r="P8177" s="13">
        <v>-7703</v>
      </c>
      <c r="T8177" s="13">
        <v>0</v>
      </c>
      <c r="W8177" s="13">
        <v>0</v>
      </c>
      <c r="Z8177" s="13">
        <v>67193</v>
      </c>
    </row>
    <row r="8178" spans="1:30" x14ac:dyDescent="0.25">
      <c r="A8178" s="11" t="s">
        <v>3121</v>
      </c>
      <c r="B8178" t="s">
        <v>3122</v>
      </c>
      <c r="C8178" t="s">
        <v>5222</v>
      </c>
      <c r="D8178" t="s">
        <v>4287</v>
      </c>
      <c r="E8178" t="s">
        <v>5205</v>
      </c>
      <c r="F8178" t="s">
        <v>49</v>
      </c>
      <c r="G8178" s="12">
        <v>515</v>
      </c>
      <c r="H8178" s="12">
        <v>1000</v>
      </c>
      <c r="I8178" s="13">
        <v>12</v>
      </c>
      <c r="L8178" s="13">
        <v>0</v>
      </c>
      <c r="P8178" s="13">
        <v>0</v>
      </c>
      <c r="T8178" s="13">
        <v>0</v>
      </c>
      <c r="W8178" s="13">
        <v>0</v>
      </c>
    </row>
    <row r="8179" spans="1:30" x14ac:dyDescent="0.25">
      <c r="A8179" s="11" t="s">
        <v>3121</v>
      </c>
      <c r="B8179" t="s">
        <v>3122</v>
      </c>
      <c r="C8179" t="s">
        <v>5222</v>
      </c>
      <c r="D8179" t="s">
        <v>4287</v>
      </c>
      <c r="E8179" t="s">
        <v>5206</v>
      </c>
      <c r="F8179" t="s">
        <v>49</v>
      </c>
      <c r="G8179" s="12">
        <v>1000</v>
      </c>
      <c r="H8179" s="12">
        <v>1500</v>
      </c>
      <c r="I8179" s="13">
        <v>1</v>
      </c>
      <c r="L8179" s="13">
        <v>0</v>
      </c>
      <c r="P8179" s="13">
        <v>0</v>
      </c>
      <c r="T8179" s="13">
        <v>0</v>
      </c>
      <c r="W8179" s="13">
        <v>0</v>
      </c>
    </row>
    <row r="8180" spans="1:30" x14ac:dyDescent="0.25">
      <c r="A8180" s="11" t="s">
        <v>3121</v>
      </c>
      <c r="B8180" t="s">
        <v>3122</v>
      </c>
      <c r="C8180" t="s">
        <v>5222</v>
      </c>
      <c r="D8180" t="s">
        <v>4287</v>
      </c>
      <c r="E8180" t="s">
        <v>5207</v>
      </c>
      <c r="F8180" t="s">
        <v>49</v>
      </c>
      <c r="G8180" s="12">
        <v>1500</v>
      </c>
      <c r="H8180" s="12">
        <v>1815</v>
      </c>
      <c r="I8180" s="13">
        <v>12</v>
      </c>
      <c r="L8180" s="13">
        <v>0</v>
      </c>
      <c r="P8180" s="13">
        <v>0</v>
      </c>
      <c r="T8180" s="13">
        <v>0</v>
      </c>
      <c r="W8180" s="13">
        <v>0</v>
      </c>
    </row>
    <row r="8181" spans="1:30" x14ac:dyDescent="0.25">
      <c r="A8181" s="11" t="s">
        <v>3121</v>
      </c>
      <c r="B8181" t="s">
        <v>3122</v>
      </c>
      <c r="C8181" t="s">
        <v>5222</v>
      </c>
      <c r="D8181" t="s">
        <v>4287</v>
      </c>
      <c r="E8181" t="s">
        <v>5208</v>
      </c>
      <c r="F8181" t="s">
        <v>49</v>
      </c>
      <c r="I8181" s="13">
        <v>3</v>
      </c>
      <c r="L8181" s="13">
        <v>0</v>
      </c>
      <c r="P8181" s="13">
        <v>0</v>
      </c>
      <c r="T8181" s="13">
        <v>0</v>
      </c>
      <c r="W8181" s="13">
        <v>0</v>
      </c>
    </row>
    <row r="8182" spans="1:30" x14ac:dyDescent="0.25">
      <c r="A8182" s="11" t="s">
        <v>3121</v>
      </c>
      <c r="B8182" t="s">
        <v>3122</v>
      </c>
      <c r="C8182" t="s">
        <v>5222</v>
      </c>
      <c r="D8182" t="s">
        <v>4287</v>
      </c>
      <c r="E8182" t="s">
        <v>5209</v>
      </c>
      <c r="F8182" t="s">
        <v>49</v>
      </c>
      <c r="G8182" s="12">
        <v>515</v>
      </c>
      <c r="H8182" s="12">
        <v>1938</v>
      </c>
      <c r="I8182" s="13">
        <v>12</v>
      </c>
      <c r="J8182" s="13">
        <v>2121</v>
      </c>
      <c r="K8182" s="13">
        <v>1480</v>
      </c>
      <c r="L8182" s="13">
        <v>641</v>
      </c>
      <c r="M8182" s="13">
        <v>1479</v>
      </c>
      <c r="N8182" s="13">
        <v>89</v>
      </c>
      <c r="O8182" s="13">
        <v>61</v>
      </c>
      <c r="P8182" s="13">
        <v>28</v>
      </c>
      <c r="T8182" s="13">
        <v>0</v>
      </c>
      <c r="W8182" s="13">
        <v>0</v>
      </c>
      <c r="Z8182" s="13">
        <v>762</v>
      </c>
      <c r="AC8182" s="13">
        <v>16260</v>
      </c>
      <c r="AD8182" s="13">
        <v>255</v>
      </c>
    </row>
    <row r="8183" spans="1:30" x14ac:dyDescent="0.25">
      <c r="A8183" s="11" t="s">
        <v>3121</v>
      </c>
      <c r="B8183" t="s">
        <v>3122</v>
      </c>
      <c r="C8183" t="s">
        <v>5222</v>
      </c>
      <c r="D8183" t="s">
        <v>4287</v>
      </c>
      <c r="E8183" t="s">
        <v>5210</v>
      </c>
      <c r="F8183" t="s">
        <v>49</v>
      </c>
      <c r="L8183" s="13">
        <v>0</v>
      </c>
      <c r="P8183" s="13">
        <v>0</v>
      </c>
      <c r="T8183" s="13">
        <v>0</v>
      </c>
      <c r="W8183" s="13">
        <v>0</v>
      </c>
    </row>
    <row r="8184" spans="1:30" x14ac:dyDescent="0.25">
      <c r="A8184" s="11" t="s">
        <v>3121</v>
      </c>
      <c r="B8184" t="s">
        <v>3122</v>
      </c>
      <c r="C8184" t="s">
        <v>5222</v>
      </c>
      <c r="D8184" t="s">
        <v>4287</v>
      </c>
      <c r="E8184" t="s">
        <v>5211</v>
      </c>
      <c r="F8184" t="s">
        <v>49</v>
      </c>
      <c r="L8184" s="13">
        <v>0</v>
      </c>
      <c r="P8184" s="13">
        <v>0</v>
      </c>
      <c r="T8184" s="13">
        <v>0</v>
      </c>
      <c r="W8184" s="13">
        <v>0</v>
      </c>
    </row>
    <row r="8185" spans="1:30" x14ac:dyDescent="0.25">
      <c r="A8185" s="11" t="s">
        <v>3121</v>
      </c>
      <c r="B8185" t="s">
        <v>3122</v>
      </c>
      <c r="C8185" t="s">
        <v>5222</v>
      </c>
      <c r="D8185" t="s">
        <v>4287</v>
      </c>
      <c r="E8185" t="s">
        <v>5212</v>
      </c>
      <c r="F8185" t="s">
        <v>49</v>
      </c>
      <c r="J8185" s="13">
        <v>540777</v>
      </c>
      <c r="K8185" s="13">
        <v>377468</v>
      </c>
      <c r="L8185" s="13">
        <v>163309</v>
      </c>
      <c r="M8185" s="13">
        <v>377145</v>
      </c>
      <c r="N8185" s="13">
        <v>22795</v>
      </c>
      <c r="O8185" s="13">
        <v>15672</v>
      </c>
      <c r="P8185" s="13">
        <v>7123</v>
      </c>
      <c r="T8185" s="13">
        <v>0</v>
      </c>
      <c r="W8185" s="13">
        <v>0</v>
      </c>
      <c r="Z8185" s="13">
        <v>194301</v>
      </c>
      <c r="AC8185" s="13">
        <v>4146383</v>
      </c>
      <c r="AD8185" s="13">
        <v>255</v>
      </c>
    </row>
    <row r="8186" spans="1:30" x14ac:dyDescent="0.25">
      <c r="A8186" s="11" t="s">
        <v>3121</v>
      </c>
      <c r="B8186" t="s">
        <v>3122</v>
      </c>
      <c r="C8186" t="s">
        <v>5204</v>
      </c>
      <c r="D8186" t="s">
        <v>5215</v>
      </c>
      <c r="E8186" t="s">
        <v>5205</v>
      </c>
      <c r="F8186" t="s">
        <v>49</v>
      </c>
      <c r="L8186" s="13">
        <v>0</v>
      </c>
      <c r="P8186" s="13">
        <v>0</v>
      </c>
      <c r="T8186" s="13">
        <v>0</v>
      </c>
      <c r="W8186" s="13">
        <v>0</v>
      </c>
    </row>
    <row r="8187" spans="1:30" x14ac:dyDescent="0.25">
      <c r="A8187" s="11" t="s">
        <v>3121</v>
      </c>
      <c r="B8187" t="s">
        <v>3122</v>
      </c>
      <c r="C8187" t="s">
        <v>5204</v>
      </c>
      <c r="D8187" t="s">
        <v>5215</v>
      </c>
      <c r="E8187" t="s">
        <v>5206</v>
      </c>
      <c r="F8187" t="s">
        <v>49</v>
      </c>
      <c r="L8187" s="13">
        <v>0</v>
      </c>
      <c r="P8187" s="13">
        <v>0</v>
      </c>
      <c r="T8187" s="13">
        <v>0</v>
      </c>
      <c r="W8187" s="13">
        <v>0</v>
      </c>
    </row>
    <row r="8188" spans="1:30" x14ac:dyDescent="0.25">
      <c r="A8188" s="11" t="s">
        <v>3121</v>
      </c>
      <c r="B8188" t="s">
        <v>3122</v>
      </c>
      <c r="C8188" t="s">
        <v>5204</v>
      </c>
      <c r="D8188" t="s">
        <v>5215</v>
      </c>
      <c r="E8188" t="s">
        <v>5207</v>
      </c>
      <c r="F8188" t="s">
        <v>49</v>
      </c>
      <c r="L8188" s="13">
        <v>0</v>
      </c>
      <c r="P8188" s="13">
        <v>0</v>
      </c>
      <c r="T8188" s="13">
        <v>0</v>
      </c>
      <c r="W8188" s="13">
        <v>0</v>
      </c>
    </row>
    <row r="8189" spans="1:30" x14ac:dyDescent="0.25">
      <c r="A8189" s="11" t="s">
        <v>3121</v>
      </c>
      <c r="B8189" t="s">
        <v>3122</v>
      </c>
      <c r="C8189" t="s">
        <v>5204</v>
      </c>
      <c r="D8189" t="s">
        <v>5215</v>
      </c>
      <c r="E8189" t="s">
        <v>5208</v>
      </c>
      <c r="F8189" t="s">
        <v>49</v>
      </c>
      <c r="L8189" s="13">
        <v>0</v>
      </c>
      <c r="P8189" s="13">
        <v>0</v>
      </c>
      <c r="T8189" s="13">
        <v>0</v>
      </c>
      <c r="W8189" s="13">
        <v>0</v>
      </c>
    </row>
    <row r="8190" spans="1:30" x14ac:dyDescent="0.25">
      <c r="A8190" s="11" t="s">
        <v>3121</v>
      </c>
      <c r="B8190" t="s">
        <v>3122</v>
      </c>
      <c r="C8190" t="s">
        <v>5204</v>
      </c>
      <c r="D8190" t="s">
        <v>5215</v>
      </c>
      <c r="E8190" t="s">
        <v>5209</v>
      </c>
      <c r="F8190" t="s">
        <v>49</v>
      </c>
      <c r="G8190" s="12">
        <v>532</v>
      </c>
      <c r="H8190" s="12">
        <v>2315</v>
      </c>
      <c r="I8190" s="13">
        <v>5</v>
      </c>
      <c r="J8190" s="13">
        <v>358</v>
      </c>
      <c r="K8190" s="13">
        <v>299</v>
      </c>
      <c r="L8190" s="13">
        <v>59</v>
      </c>
      <c r="N8190" s="13">
        <v>34</v>
      </c>
      <c r="O8190" s="13">
        <v>30</v>
      </c>
      <c r="P8190" s="13">
        <v>4</v>
      </c>
      <c r="T8190" s="13">
        <v>0</v>
      </c>
      <c r="W8190" s="13">
        <v>0</v>
      </c>
      <c r="Z8190" s="13">
        <v>59</v>
      </c>
      <c r="AC8190" s="13">
        <v>263</v>
      </c>
      <c r="AD8190" s="13">
        <v>255</v>
      </c>
    </row>
    <row r="8191" spans="1:30" x14ac:dyDescent="0.25">
      <c r="A8191" s="11" t="s">
        <v>3121</v>
      </c>
      <c r="B8191" t="s">
        <v>3122</v>
      </c>
      <c r="C8191" t="s">
        <v>5204</v>
      </c>
      <c r="D8191" t="s">
        <v>5215</v>
      </c>
      <c r="E8191" t="s">
        <v>5210</v>
      </c>
      <c r="F8191" t="s">
        <v>49</v>
      </c>
      <c r="G8191" s="12">
        <v>759</v>
      </c>
      <c r="H8191" s="12">
        <v>2343</v>
      </c>
      <c r="I8191" s="13">
        <v>3</v>
      </c>
      <c r="J8191" s="13">
        <v>193</v>
      </c>
      <c r="K8191" s="13">
        <v>166</v>
      </c>
      <c r="L8191" s="13">
        <v>27</v>
      </c>
      <c r="N8191" s="13">
        <v>19</v>
      </c>
      <c r="O8191" s="13">
        <v>17</v>
      </c>
      <c r="P8191" s="13">
        <v>2</v>
      </c>
      <c r="T8191" s="13">
        <v>0</v>
      </c>
      <c r="W8191" s="13">
        <v>0</v>
      </c>
      <c r="Z8191" s="13">
        <v>27</v>
      </c>
      <c r="AC8191" s="13">
        <v>122</v>
      </c>
      <c r="AD8191" s="13">
        <v>52</v>
      </c>
    </row>
    <row r="8192" spans="1:30" x14ac:dyDescent="0.25">
      <c r="A8192" s="11" t="s">
        <v>3121</v>
      </c>
      <c r="B8192" t="s">
        <v>3122</v>
      </c>
      <c r="C8192" t="s">
        <v>5204</v>
      </c>
      <c r="D8192" t="s">
        <v>5215</v>
      </c>
      <c r="E8192" t="s">
        <v>5211</v>
      </c>
      <c r="F8192" t="s">
        <v>49</v>
      </c>
      <c r="G8192" s="12">
        <v>859</v>
      </c>
      <c r="H8192" s="12">
        <v>2054</v>
      </c>
      <c r="I8192" s="13">
        <v>3</v>
      </c>
      <c r="J8192" s="13">
        <v>163</v>
      </c>
      <c r="K8192" s="13">
        <v>137</v>
      </c>
      <c r="L8192" s="13">
        <v>26</v>
      </c>
      <c r="N8192" s="13">
        <v>16</v>
      </c>
      <c r="O8192" s="13">
        <v>14</v>
      </c>
      <c r="P8192" s="13">
        <v>2</v>
      </c>
      <c r="T8192" s="13">
        <v>0</v>
      </c>
      <c r="W8192" s="13">
        <v>0</v>
      </c>
      <c r="Z8192" s="13">
        <v>25</v>
      </c>
      <c r="AC8192" s="13">
        <v>113</v>
      </c>
      <c r="AD8192" s="13">
        <v>53</v>
      </c>
    </row>
    <row r="8193" spans="1:30" x14ac:dyDescent="0.25">
      <c r="A8193" s="11" t="s">
        <v>3121</v>
      </c>
      <c r="B8193" t="s">
        <v>3122</v>
      </c>
      <c r="C8193" t="s">
        <v>5204</v>
      </c>
      <c r="D8193" t="s">
        <v>5215</v>
      </c>
      <c r="E8193" t="s">
        <v>5212</v>
      </c>
      <c r="F8193" t="s">
        <v>49</v>
      </c>
      <c r="J8193" s="13">
        <v>109840</v>
      </c>
      <c r="K8193" s="13">
        <v>92011</v>
      </c>
      <c r="L8193" s="13">
        <v>17829</v>
      </c>
      <c r="N8193" s="13">
        <v>10488</v>
      </c>
      <c r="O8193" s="13">
        <v>9334</v>
      </c>
      <c r="P8193" s="13">
        <v>1154</v>
      </c>
      <c r="T8193" s="13">
        <v>0</v>
      </c>
      <c r="W8193" s="13">
        <v>0</v>
      </c>
      <c r="Z8193" s="13">
        <v>17759</v>
      </c>
      <c r="AA8193" s="13">
        <v>17759</v>
      </c>
      <c r="AC8193" s="13">
        <v>79468</v>
      </c>
      <c r="AD8193" s="13">
        <v>360</v>
      </c>
    </row>
    <row r="8194" spans="1:30" x14ac:dyDescent="0.25">
      <c r="A8194" s="11" t="s">
        <v>3121</v>
      </c>
      <c r="B8194" t="s">
        <v>3122</v>
      </c>
      <c r="C8194" t="s">
        <v>5204</v>
      </c>
      <c r="D8194" t="s">
        <v>4287</v>
      </c>
      <c r="E8194" t="s">
        <v>5205</v>
      </c>
      <c r="F8194" t="s">
        <v>49</v>
      </c>
      <c r="L8194" s="13">
        <v>0</v>
      </c>
      <c r="P8194" s="13">
        <v>0</v>
      </c>
      <c r="T8194" s="13">
        <v>0</v>
      </c>
      <c r="W8194" s="13">
        <v>0</v>
      </c>
    </row>
    <row r="8195" spans="1:30" x14ac:dyDescent="0.25">
      <c r="A8195" s="11" t="s">
        <v>3121</v>
      </c>
      <c r="B8195" t="s">
        <v>3122</v>
      </c>
      <c r="C8195" t="s">
        <v>5204</v>
      </c>
      <c r="D8195" t="s">
        <v>4287</v>
      </c>
      <c r="E8195" t="s">
        <v>5206</v>
      </c>
      <c r="F8195" t="s">
        <v>49</v>
      </c>
      <c r="L8195" s="13">
        <v>0</v>
      </c>
      <c r="P8195" s="13">
        <v>0</v>
      </c>
      <c r="T8195" s="13">
        <v>0</v>
      </c>
      <c r="W8195" s="13">
        <v>0</v>
      </c>
    </row>
    <row r="8196" spans="1:30" x14ac:dyDescent="0.25">
      <c r="A8196" s="11" t="s">
        <v>3121</v>
      </c>
      <c r="B8196" t="s">
        <v>3122</v>
      </c>
      <c r="C8196" t="s">
        <v>5204</v>
      </c>
      <c r="D8196" t="s">
        <v>4287</v>
      </c>
      <c r="E8196" t="s">
        <v>5207</v>
      </c>
      <c r="F8196" t="s">
        <v>49</v>
      </c>
      <c r="L8196" s="13">
        <v>0</v>
      </c>
      <c r="P8196" s="13">
        <v>0</v>
      </c>
      <c r="T8196" s="13">
        <v>0</v>
      </c>
      <c r="W8196" s="13">
        <v>0</v>
      </c>
    </row>
    <row r="8197" spans="1:30" x14ac:dyDescent="0.25">
      <c r="A8197" s="11" t="s">
        <v>3121</v>
      </c>
      <c r="B8197" t="s">
        <v>3122</v>
      </c>
      <c r="C8197" t="s">
        <v>5204</v>
      </c>
      <c r="D8197" t="s">
        <v>4287</v>
      </c>
      <c r="E8197" t="s">
        <v>5208</v>
      </c>
      <c r="F8197" t="s">
        <v>49</v>
      </c>
      <c r="L8197" s="13">
        <v>0</v>
      </c>
      <c r="P8197" s="13">
        <v>0</v>
      </c>
      <c r="T8197" s="13">
        <v>0</v>
      </c>
      <c r="W8197" s="13">
        <v>0</v>
      </c>
    </row>
    <row r="8198" spans="1:30" x14ac:dyDescent="0.25">
      <c r="A8198" s="11" t="s">
        <v>3121</v>
      </c>
      <c r="B8198" t="s">
        <v>3122</v>
      </c>
      <c r="C8198" t="s">
        <v>5204</v>
      </c>
      <c r="D8198" t="s">
        <v>4287</v>
      </c>
      <c r="E8198" t="s">
        <v>5209</v>
      </c>
      <c r="F8198" t="s">
        <v>49</v>
      </c>
      <c r="G8198" s="12">
        <v>515</v>
      </c>
      <c r="H8198" s="12">
        <v>1938</v>
      </c>
      <c r="I8198" s="13">
        <v>4</v>
      </c>
      <c r="J8198" s="13">
        <v>170</v>
      </c>
      <c r="K8198" s="13">
        <v>170</v>
      </c>
      <c r="L8198" s="13">
        <v>0</v>
      </c>
      <c r="N8198" s="13">
        <v>13</v>
      </c>
      <c r="O8198" s="13">
        <v>13</v>
      </c>
      <c r="P8198" s="13">
        <v>0</v>
      </c>
      <c r="T8198" s="13">
        <v>0</v>
      </c>
      <c r="W8198" s="13">
        <v>0</v>
      </c>
      <c r="Z8198" s="13">
        <v>35</v>
      </c>
      <c r="AC8198" s="13">
        <v>186</v>
      </c>
      <c r="AD8198" s="13">
        <v>255</v>
      </c>
    </row>
    <row r="8199" spans="1:30" x14ac:dyDescent="0.25">
      <c r="A8199" s="11" t="s">
        <v>3121</v>
      </c>
      <c r="B8199" t="s">
        <v>3122</v>
      </c>
      <c r="C8199" t="s">
        <v>5204</v>
      </c>
      <c r="D8199" t="s">
        <v>4287</v>
      </c>
      <c r="E8199" t="s">
        <v>5210</v>
      </c>
      <c r="F8199" t="s">
        <v>49</v>
      </c>
      <c r="L8199" s="13">
        <v>0</v>
      </c>
      <c r="P8199" s="13">
        <v>0</v>
      </c>
      <c r="T8199" s="13">
        <v>0</v>
      </c>
      <c r="W8199" s="13">
        <v>0</v>
      </c>
    </row>
    <row r="8200" spans="1:30" x14ac:dyDescent="0.25">
      <c r="A8200" s="11" t="s">
        <v>3121</v>
      </c>
      <c r="B8200" t="s">
        <v>3122</v>
      </c>
      <c r="C8200" t="s">
        <v>5204</v>
      </c>
      <c r="D8200" t="s">
        <v>4287</v>
      </c>
      <c r="E8200" t="s">
        <v>5211</v>
      </c>
      <c r="F8200" t="s">
        <v>49</v>
      </c>
      <c r="L8200" s="13">
        <v>0</v>
      </c>
      <c r="P8200" s="13">
        <v>0</v>
      </c>
      <c r="T8200" s="13">
        <v>0</v>
      </c>
      <c r="W8200" s="13">
        <v>0</v>
      </c>
    </row>
    <row r="8201" spans="1:30" x14ac:dyDescent="0.25">
      <c r="A8201" s="11" t="s">
        <v>3121</v>
      </c>
      <c r="B8201" t="s">
        <v>3122</v>
      </c>
      <c r="C8201" t="s">
        <v>5204</v>
      </c>
      <c r="D8201" t="s">
        <v>4287</v>
      </c>
      <c r="E8201" t="s">
        <v>5212</v>
      </c>
      <c r="F8201" t="s">
        <v>49</v>
      </c>
      <c r="J8201" s="13">
        <v>43425</v>
      </c>
      <c r="K8201" s="13">
        <v>43425</v>
      </c>
      <c r="L8201" s="13">
        <v>0</v>
      </c>
      <c r="N8201" s="13">
        <v>3383</v>
      </c>
      <c r="O8201" s="13">
        <v>3383</v>
      </c>
      <c r="P8201" s="13">
        <v>0</v>
      </c>
      <c r="T8201" s="13">
        <v>0</v>
      </c>
      <c r="W8201" s="13">
        <v>0</v>
      </c>
      <c r="Z8201" s="13">
        <v>9028</v>
      </c>
      <c r="AA8201" s="13">
        <v>9028</v>
      </c>
      <c r="AC8201" s="13">
        <v>47399</v>
      </c>
      <c r="AD8201" s="13">
        <v>255</v>
      </c>
    </row>
    <row r="8202" spans="1:30" x14ac:dyDescent="0.25">
      <c r="A8202" s="11" t="s">
        <v>3121</v>
      </c>
      <c r="B8202" t="s">
        <v>3122</v>
      </c>
      <c r="C8202" t="s">
        <v>5214</v>
      </c>
      <c r="D8202" t="s">
        <v>5215</v>
      </c>
      <c r="E8202" t="s">
        <v>5205</v>
      </c>
      <c r="F8202" t="s">
        <v>49</v>
      </c>
      <c r="G8202" s="12">
        <v>600</v>
      </c>
      <c r="H8202" s="12">
        <v>830</v>
      </c>
      <c r="I8202" s="13">
        <v>18</v>
      </c>
      <c r="L8202" s="13">
        <v>0</v>
      </c>
      <c r="P8202" s="13">
        <v>0</v>
      </c>
      <c r="T8202" s="13">
        <v>0</v>
      </c>
      <c r="W8202" s="13">
        <v>0</v>
      </c>
    </row>
    <row r="8203" spans="1:30" x14ac:dyDescent="0.25">
      <c r="A8203" s="11" t="s">
        <v>3121</v>
      </c>
      <c r="B8203" t="s">
        <v>3122</v>
      </c>
      <c r="C8203" t="s">
        <v>5214</v>
      </c>
      <c r="D8203" t="s">
        <v>5215</v>
      </c>
      <c r="E8203" t="s">
        <v>5206</v>
      </c>
      <c r="F8203" t="s">
        <v>49</v>
      </c>
      <c r="G8203" s="12">
        <v>830</v>
      </c>
      <c r="H8203" s="12">
        <v>1500</v>
      </c>
      <c r="I8203" s="13">
        <v>14</v>
      </c>
      <c r="L8203" s="13">
        <v>0</v>
      </c>
      <c r="P8203" s="13">
        <v>0</v>
      </c>
      <c r="T8203" s="13">
        <v>0</v>
      </c>
      <c r="W8203" s="13">
        <v>0</v>
      </c>
    </row>
    <row r="8204" spans="1:30" x14ac:dyDescent="0.25">
      <c r="A8204" s="11" t="s">
        <v>3121</v>
      </c>
      <c r="B8204" t="s">
        <v>3122</v>
      </c>
      <c r="C8204" t="s">
        <v>5214</v>
      </c>
      <c r="D8204" t="s">
        <v>5215</v>
      </c>
      <c r="E8204" t="s">
        <v>5207</v>
      </c>
      <c r="F8204" t="s">
        <v>49</v>
      </c>
      <c r="G8204" s="12">
        <v>1500</v>
      </c>
      <c r="H8204" s="12">
        <v>1800</v>
      </c>
      <c r="I8204" s="13">
        <v>21</v>
      </c>
      <c r="L8204" s="13">
        <v>0</v>
      </c>
      <c r="P8204" s="13">
        <v>0</v>
      </c>
      <c r="T8204" s="13">
        <v>0</v>
      </c>
      <c r="W8204" s="13">
        <v>0</v>
      </c>
    </row>
    <row r="8205" spans="1:30" x14ac:dyDescent="0.25">
      <c r="A8205" s="11" t="s">
        <v>3121</v>
      </c>
      <c r="B8205" t="s">
        <v>3122</v>
      </c>
      <c r="C8205" t="s">
        <v>5214</v>
      </c>
      <c r="D8205" t="s">
        <v>5215</v>
      </c>
      <c r="E8205" t="s">
        <v>5208</v>
      </c>
      <c r="F8205" t="s">
        <v>49</v>
      </c>
      <c r="I8205" s="13">
        <v>11</v>
      </c>
      <c r="L8205" s="13">
        <v>0</v>
      </c>
      <c r="P8205" s="13">
        <v>0</v>
      </c>
      <c r="T8205" s="13">
        <v>0</v>
      </c>
      <c r="W8205" s="13">
        <v>0</v>
      </c>
    </row>
    <row r="8206" spans="1:30" x14ac:dyDescent="0.25">
      <c r="A8206" s="11" t="s">
        <v>3121</v>
      </c>
      <c r="B8206" t="s">
        <v>3122</v>
      </c>
      <c r="C8206" t="s">
        <v>5214</v>
      </c>
      <c r="D8206" t="s">
        <v>5215</v>
      </c>
      <c r="E8206" t="s">
        <v>5209</v>
      </c>
      <c r="F8206" t="s">
        <v>49</v>
      </c>
      <c r="G8206" s="12">
        <v>532</v>
      </c>
      <c r="H8206" s="12">
        <v>2315</v>
      </c>
      <c r="I8206" s="13">
        <v>21</v>
      </c>
      <c r="J8206" s="13">
        <v>2990</v>
      </c>
      <c r="K8206" s="13">
        <v>2799</v>
      </c>
      <c r="L8206" s="13">
        <v>191</v>
      </c>
      <c r="M8206" s="13">
        <v>2684</v>
      </c>
      <c r="N8206" s="13">
        <v>213</v>
      </c>
      <c r="O8206" s="13">
        <v>204</v>
      </c>
      <c r="P8206" s="13">
        <v>9</v>
      </c>
      <c r="T8206" s="13">
        <v>0</v>
      </c>
      <c r="W8206" s="13">
        <v>0</v>
      </c>
      <c r="Z8206" s="13">
        <v>3525</v>
      </c>
      <c r="AC8206" s="13">
        <v>13868</v>
      </c>
      <c r="AD8206" s="13">
        <v>255</v>
      </c>
    </row>
    <row r="8207" spans="1:30" x14ac:dyDescent="0.25">
      <c r="A8207" s="11" t="s">
        <v>3121</v>
      </c>
      <c r="B8207" t="s">
        <v>3122</v>
      </c>
      <c r="C8207" t="s">
        <v>5214</v>
      </c>
      <c r="D8207" t="s">
        <v>5215</v>
      </c>
      <c r="E8207" t="s">
        <v>5210</v>
      </c>
      <c r="F8207" t="s">
        <v>49</v>
      </c>
      <c r="G8207" s="12">
        <v>759</v>
      </c>
      <c r="H8207" s="12">
        <v>2343</v>
      </c>
      <c r="I8207" s="13">
        <v>11</v>
      </c>
      <c r="J8207" s="13">
        <v>1753</v>
      </c>
      <c r="K8207" s="13">
        <v>1665</v>
      </c>
      <c r="L8207" s="13">
        <v>88</v>
      </c>
      <c r="M8207" s="13">
        <v>1687</v>
      </c>
      <c r="N8207" s="13">
        <v>132</v>
      </c>
      <c r="O8207" s="13">
        <v>128</v>
      </c>
      <c r="P8207" s="13">
        <v>4</v>
      </c>
      <c r="T8207" s="13">
        <v>0</v>
      </c>
      <c r="W8207" s="13">
        <v>0</v>
      </c>
      <c r="Z8207" s="13">
        <v>2010</v>
      </c>
      <c r="AC8207" s="13">
        <v>6238</v>
      </c>
      <c r="AD8207" s="13">
        <v>52</v>
      </c>
    </row>
    <row r="8208" spans="1:30" x14ac:dyDescent="0.25">
      <c r="A8208" s="11" t="s">
        <v>3121</v>
      </c>
      <c r="B8208" t="s">
        <v>3122</v>
      </c>
      <c r="C8208" t="s">
        <v>5214</v>
      </c>
      <c r="D8208" t="s">
        <v>5215</v>
      </c>
      <c r="E8208" t="s">
        <v>5211</v>
      </c>
      <c r="F8208" t="s">
        <v>49</v>
      </c>
      <c r="G8208" s="12">
        <v>859</v>
      </c>
      <c r="H8208" s="12">
        <v>2054</v>
      </c>
      <c r="I8208" s="13">
        <v>8</v>
      </c>
      <c r="J8208" s="13">
        <v>906</v>
      </c>
      <c r="K8208" s="13">
        <v>841</v>
      </c>
      <c r="L8208" s="13">
        <v>65</v>
      </c>
      <c r="M8208" s="13">
        <v>865</v>
      </c>
      <c r="N8208" s="13">
        <v>70</v>
      </c>
      <c r="O8208" s="13">
        <v>67</v>
      </c>
      <c r="P8208" s="13">
        <v>3</v>
      </c>
      <c r="T8208" s="13">
        <v>0</v>
      </c>
      <c r="W8208" s="13">
        <v>0</v>
      </c>
      <c r="Z8208" s="13">
        <v>988</v>
      </c>
      <c r="AC8208" s="13">
        <v>3148</v>
      </c>
      <c r="AD8208" s="13">
        <v>53</v>
      </c>
    </row>
    <row r="8209" spans="1:30" x14ac:dyDescent="0.25">
      <c r="A8209" s="11" t="s">
        <v>3121</v>
      </c>
      <c r="B8209" t="s">
        <v>3122</v>
      </c>
      <c r="C8209" t="s">
        <v>5214</v>
      </c>
      <c r="D8209" t="s">
        <v>5215</v>
      </c>
      <c r="E8209" t="s">
        <v>5212</v>
      </c>
      <c r="F8209" t="s">
        <v>49</v>
      </c>
      <c r="J8209" s="13">
        <v>901519</v>
      </c>
      <c r="K8209" s="13">
        <v>844965</v>
      </c>
      <c r="L8209" s="13">
        <v>56554</v>
      </c>
      <c r="M8209" s="13">
        <v>817905</v>
      </c>
      <c r="N8209" s="13">
        <v>64894</v>
      </c>
      <c r="O8209" s="13">
        <v>62171</v>
      </c>
      <c r="P8209" s="13">
        <v>2723</v>
      </c>
      <c r="T8209" s="13">
        <v>0</v>
      </c>
      <c r="W8209" s="13">
        <v>0</v>
      </c>
      <c r="Z8209" s="13">
        <v>1055906</v>
      </c>
      <c r="AC8209" s="13">
        <v>4027624</v>
      </c>
      <c r="AD8209" s="13">
        <v>360</v>
      </c>
    </row>
    <row r="8210" spans="1:30" x14ac:dyDescent="0.25">
      <c r="A8210" s="11" t="s">
        <v>3127</v>
      </c>
      <c r="B8210" t="s">
        <v>3128</v>
      </c>
      <c r="C8210" t="s">
        <v>5204</v>
      </c>
      <c r="D8210" t="s">
        <v>5215</v>
      </c>
      <c r="E8210" t="s">
        <v>5205</v>
      </c>
      <c r="F8210" t="s">
        <v>50</v>
      </c>
      <c r="L8210" s="13">
        <v>0</v>
      </c>
      <c r="P8210" s="13">
        <v>0</v>
      </c>
      <c r="T8210" s="13">
        <v>0</v>
      </c>
      <c r="W8210" s="13">
        <v>0</v>
      </c>
    </row>
    <row r="8211" spans="1:30" x14ac:dyDescent="0.25">
      <c r="A8211" s="11" t="s">
        <v>3127</v>
      </c>
      <c r="B8211" t="s">
        <v>3128</v>
      </c>
      <c r="C8211" t="s">
        <v>5204</v>
      </c>
      <c r="D8211" t="s">
        <v>5215</v>
      </c>
      <c r="E8211" t="s">
        <v>5206</v>
      </c>
      <c r="F8211" t="s">
        <v>50</v>
      </c>
      <c r="L8211" s="13">
        <v>0</v>
      </c>
      <c r="P8211" s="13">
        <v>0</v>
      </c>
      <c r="T8211" s="13">
        <v>0</v>
      </c>
      <c r="W8211" s="13">
        <v>0</v>
      </c>
    </row>
    <row r="8212" spans="1:30" x14ac:dyDescent="0.25">
      <c r="A8212" s="11" t="s">
        <v>3127</v>
      </c>
      <c r="B8212" t="s">
        <v>3128</v>
      </c>
      <c r="C8212" t="s">
        <v>5204</v>
      </c>
      <c r="D8212" t="s">
        <v>5215</v>
      </c>
      <c r="E8212" t="s">
        <v>5207</v>
      </c>
      <c r="F8212" t="s">
        <v>50</v>
      </c>
      <c r="L8212" s="13">
        <v>0</v>
      </c>
      <c r="P8212" s="13">
        <v>0</v>
      </c>
      <c r="T8212" s="13">
        <v>0</v>
      </c>
      <c r="W8212" s="13">
        <v>0</v>
      </c>
    </row>
    <row r="8213" spans="1:30" x14ac:dyDescent="0.25">
      <c r="A8213" s="11" t="s">
        <v>3127</v>
      </c>
      <c r="B8213" t="s">
        <v>3128</v>
      </c>
      <c r="C8213" t="s">
        <v>5204</v>
      </c>
      <c r="D8213" t="s">
        <v>5215</v>
      </c>
      <c r="E8213" t="s">
        <v>5208</v>
      </c>
      <c r="F8213" t="s">
        <v>50</v>
      </c>
      <c r="L8213" s="13">
        <v>0</v>
      </c>
      <c r="P8213" s="13">
        <v>0</v>
      </c>
      <c r="T8213" s="13">
        <v>0</v>
      </c>
      <c r="W8213" s="13">
        <v>0</v>
      </c>
    </row>
    <row r="8214" spans="1:30" x14ac:dyDescent="0.25">
      <c r="A8214" s="11" t="s">
        <v>3127</v>
      </c>
      <c r="B8214" t="s">
        <v>3128</v>
      </c>
      <c r="C8214" t="s">
        <v>5204</v>
      </c>
      <c r="D8214" t="s">
        <v>5215</v>
      </c>
      <c r="E8214" t="s">
        <v>5209</v>
      </c>
      <c r="F8214" t="s">
        <v>50</v>
      </c>
      <c r="L8214" s="13">
        <v>0</v>
      </c>
      <c r="P8214" s="13">
        <v>0</v>
      </c>
      <c r="T8214" s="13">
        <v>0</v>
      </c>
      <c r="W8214" s="13">
        <v>0</v>
      </c>
    </row>
    <row r="8215" spans="1:30" x14ac:dyDescent="0.25">
      <c r="A8215" s="11" t="s">
        <v>3127</v>
      </c>
      <c r="B8215" t="s">
        <v>3128</v>
      </c>
      <c r="C8215" t="s">
        <v>5204</v>
      </c>
      <c r="D8215" t="s">
        <v>5215</v>
      </c>
      <c r="E8215" t="s">
        <v>5210</v>
      </c>
      <c r="F8215" t="s">
        <v>50</v>
      </c>
      <c r="L8215" s="13">
        <v>0</v>
      </c>
      <c r="P8215" s="13">
        <v>0</v>
      </c>
      <c r="T8215" s="13">
        <v>0</v>
      </c>
      <c r="W8215" s="13">
        <v>0</v>
      </c>
    </row>
    <row r="8216" spans="1:30" x14ac:dyDescent="0.25">
      <c r="A8216" s="11" t="s">
        <v>3127</v>
      </c>
      <c r="B8216" t="s">
        <v>3128</v>
      </c>
      <c r="C8216" t="s">
        <v>5204</v>
      </c>
      <c r="D8216" t="s">
        <v>5215</v>
      </c>
      <c r="E8216" t="s">
        <v>5211</v>
      </c>
      <c r="F8216" t="s">
        <v>50</v>
      </c>
      <c r="L8216" s="13">
        <v>0</v>
      </c>
      <c r="P8216" s="13">
        <v>0</v>
      </c>
      <c r="T8216" s="13">
        <v>0</v>
      </c>
      <c r="W8216" s="13">
        <v>0</v>
      </c>
    </row>
    <row r="8217" spans="1:30" x14ac:dyDescent="0.25">
      <c r="A8217" s="11" t="s">
        <v>3127</v>
      </c>
      <c r="B8217" t="s">
        <v>3128</v>
      </c>
      <c r="C8217" t="s">
        <v>5204</v>
      </c>
      <c r="D8217" t="s">
        <v>5215</v>
      </c>
      <c r="E8217" t="s">
        <v>5212</v>
      </c>
      <c r="F8217" t="s">
        <v>50</v>
      </c>
      <c r="K8217" s="13">
        <v>38612</v>
      </c>
      <c r="L8217" s="13">
        <v>-38612</v>
      </c>
      <c r="O8217" s="13">
        <v>4644</v>
      </c>
      <c r="P8217" s="13">
        <v>-4644</v>
      </c>
      <c r="T8217" s="13">
        <v>0</v>
      </c>
      <c r="W8217" s="13">
        <v>0</v>
      </c>
      <c r="Z8217" s="13">
        <v>4866</v>
      </c>
      <c r="AB8217" s="13">
        <v>0</v>
      </c>
    </row>
    <row r="8218" spans="1:30" x14ac:dyDescent="0.25">
      <c r="A8218" s="11" t="s">
        <v>3127</v>
      </c>
      <c r="B8218" t="s">
        <v>3128</v>
      </c>
      <c r="C8218" t="s">
        <v>5214</v>
      </c>
      <c r="D8218" t="s">
        <v>5215</v>
      </c>
      <c r="E8218" t="s">
        <v>5205</v>
      </c>
      <c r="F8218" t="s">
        <v>50</v>
      </c>
      <c r="L8218" s="13">
        <v>0</v>
      </c>
      <c r="P8218" s="13">
        <v>0</v>
      </c>
      <c r="T8218" s="13">
        <v>0</v>
      </c>
      <c r="W8218" s="13">
        <v>0</v>
      </c>
    </row>
    <row r="8219" spans="1:30" x14ac:dyDescent="0.25">
      <c r="A8219" s="11" t="s">
        <v>3127</v>
      </c>
      <c r="B8219" t="s">
        <v>3128</v>
      </c>
      <c r="C8219" t="s">
        <v>5214</v>
      </c>
      <c r="D8219" t="s">
        <v>5215</v>
      </c>
      <c r="E8219" t="s">
        <v>5206</v>
      </c>
      <c r="F8219" t="s">
        <v>50</v>
      </c>
      <c r="L8219" s="13">
        <v>0</v>
      </c>
      <c r="P8219" s="13">
        <v>0</v>
      </c>
      <c r="T8219" s="13">
        <v>0</v>
      </c>
      <c r="W8219" s="13">
        <v>0</v>
      </c>
    </row>
    <row r="8220" spans="1:30" x14ac:dyDescent="0.25">
      <c r="A8220" s="11" t="s">
        <v>3127</v>
      </c>
      <c r="B8220" t="s">
        <v>3128</v>
      </c>
      <c r="C8220" t="s">
        <v>5214</v>
      </c>
      <c r="D8220" t="s">
        <v>5215</v>
      </c>
      <c r="E8220" t="s">
        <v>5207</v>
      </c>
      <c r="F8220" t="s">
        <v>50</v>
      </c>
      <c r="L8220" s="13">
        <v>0</v>
      </c>
      <c r="P8220" s="13">
        <v>0</v>
      </c>
      <c r="T8220" s="13">
        <v>0</v>
      </c>
      <c r="W8220" s="13">
        <v>0</v>
      </c>
    </row>
    <row r="8221" spans="1:30" x14ac:dyDescent="0.25">
      <c r="A8221" s="11" t="s">
        <v>3127</v>
      </c>
      <c r="B8221" t="s">
        <v>3128</v>
      </c>
      <c r="C8221" t="s">
        <v>5214</v>
      </c>
      <c r="D8221" t="s">
        <v>5215</v>
      </c>
      <c r="E8221" t="s">
        <v>5208</v>
      </c>
      <c r="F8221" t="s">
        <v>50</v>
      </c>
      <c r="L8221" s="13">
        <v>0</v>
      </c>
      <c r="P8221" s="13">
        <v>0</v>
      </c>
      <c r="T8221" s="13">
        <v>0</v>
      </c>
      <c r="W8221" s="13">
        <v>0</v>
      </c>
    </row>
    <row r="8222" spans="1:30" x14ac:dyDescent="0.25">
      <c r="A8222" s="11" t="s">
        <v>3127</v>
      </c>
      <c r="B8222" t="s">
        <v>3128</v>
      </c>
      <c r="C8222" t="s">
        <v>5214</v>
      </c>
      <c r="D8222" t="s">
        <v>5215</v>
      </c>
      <c r="E8222" t="s">
        <v>5209</v>
      </c>
      <c r="F8222" t="s">
        <v>50</v>
      </c>
      <c r="L8222" s="13">
        <v>0</v>
      </c>
      <c r="P8222" s="13">
        <v>0</v>
      </c>
      <c r="T8222" s="13">
        <v>0</v>
      </c>
      <c r="W8222" s="13">
        <v>0</v>
      </c>
    </row>
    <row r="8223" spans="1:30" x14ac:dyDescent="0.25">
      <c r="A8223" s="11" t="s">
        <v>3127</v>
      </c>
      <c r="B8223" t="s">
        <v>3128</v>
      </c>
      <c r="C8223" t="s">
        <v>5214</v>
      </c>
      <c r="D8223" t="s">
        <v>5215</v>
      </c>
      <c r="E8223" t="s">
        <v>5210</v>
      </c>
      <c r="F8223" t="s">
        <v>50</v>
      </c>
      <c r="L8223" s="13">
        <v>0</v>
      </c>
      <c r="P8223" s="13">
        <v>0</v>
      </c>
      <c r="T8223" s="13">
        <v>0</v>
      </c>
      <c r="W8223" s="13">
        <v>0</v>
      </c>
    </row>
    <row r="8224" spans="1:30" x14ac:dyDescent="0.25">
      <c r="A8224" s="11" t="s">
        <v>3127</v>
      </c>
      <c r="B8224" t="s">
        <v>3128</v>
      </c>
      <c r="C8224" t="s">
        <v>5214</v>
      </c>
      <c r="D8224" t="s">
        <v>5215</v>
      </c>
      <c r="E8224" t="s">
        <v>5211</v>
      </c>
      <c r="F8224" t="s">
        <v>50</v>
      </c>
      <c r="L8224" s="13">
        <v>0</v>
      </c>
      <c r="P8224" s="13">
        <v>0</v>
      </c>
      <c r="T8224" s="13">
        <v>0</v>
      </c>
      <c r="W8224" s="13">
        <v>0</v>
      </c>
    </row>
    <row r="8225" spans="1:32" x14ac:dyDescent="0.25">
      <c r="A8225" s="11" t="s">
        <v>3127</v>
      </c>
      <c r="B8225" t="s">
        <v>3128</v>
      </c>
      <c r="C8225" t="s">
        <v>5214</v>
      </c>
      <c r="D8225" t="s">
        <v>5215</v>
      </c>
      <c r="E8225" t="s">
        <v>5212</v>
      </c>
      <c r="F8225" t="s">
        <v>50</v>
      </c>
      <c r="K8225" s="13">
        <v>207558</v>
      </c>
      <c r="L8225" s="13">
        <v>-207558</v>
      </c>
      <c r="O8225" s="13">
        <v>13115</v>
      </c>
      <c r="P8225" s="13">
        <v>-13115</v>
      </c>
      <c r="T8225" s="13">
        <v>0</v>
      </c>
      <c r="W8225" s="13">
        <v>0</v>
      </c>
      <c r="Z8225" s="13">
        <v>121895</v>
      </c>
    </row>
    <row r="8226" spans="1:32" x14ac:dyDescent="0.25">
      <c r="A8226" s="11" t="s">
        <v>3134</v>
      </c>
      <c r="B8226" t="s">
        <v>3135</v>
      </c>
      <c r="C8226" t="s">
        <v>5204</v>
      </c>
      <c r="D8226" t="s">
        <v>4287</v>
      </c>
      <c r="E8226" t="s">
        <v>5205</v>
      </c>
      <c r="F8226" t="s">
        <v>49</v>
      </c>
      <c r="L8226" s="13">
        <v>0</v>
      </c>
      <c r="P8226" s="13">
        <v>0</v>
      </c>
      <c r="T8226" s="13">
        <v>0</v>
      </c>
      <c r="W8226" s="13">
        <v>0</v>
      </c>
    </row>
    <row r="8227" spans="1:32" x14ac:dyDescent="0.25">
      <c r="A8227" s="11" t="s">
        <v>3134</v>
      </c>
      <c r="B8227" t="s">
        <v>3135</v>
      </c>
      <c r="C8227" t="s">
        <v>5204</v>
      </c>
      <c r="D8227" t="s">
        <v>4287</v>
      </c>
      <c r="E8227" t="s">
        <v>5206</v>
      </c>
      <c r="F8227" t="s">
        <v>49</v>
      </c>
      <c r="L8227" s="13">
        <v>0</v>
      </c>
      <c r="P8227" s="13">
        <v>0</v>
      </c>
      <c r="T8227" s="13">
        <v>0</v>
      </c>
      <c r="W8227" s="13">
        <v>0</v>
      </c>
    </row>
    <row r="8228" spans="1:32" x14ac:dyDescent="0.25">
      <c r="A8228" s="11" t="s">
        <v>3134</v>
      </c>
      <c r="B8228" t="s">
        <v>3135</v>
      </c>
      <c r="C8228" t="s">
        <v>5204</v>
      </c>
      <c r="D8228" t="s">
        <v>4287</v>
      </c>
      <c r="E8228" t="s">
        <v>5207</v>
      </c>
      <c r="F8228" t="s">
        <v>49</v>
      </c>
      <c r="L8228" s="13">
        <v>0</v>
      </c>
      <c r="P8228" s="13">
        <v>0</v>
      </c>
      <c r="T8228" s="13">
        <v>0</v>
      </c>
      <c r="W8228" s="13">
        <v>0</v>
      </c>
    </row>
    <row r="8229" spans="1:32" x14ac:dyDescent="0.25">
      <c r="A8229" s="11" t="s">
        <v>3134</v>
      </c>
      <c r="B8229" t="s">
        <v>3135</v>
      </c>
      <c r="C8229" t="s">
        <v>5204</v>
      </c>
      <c r="D8229" t="s">
        <v>4287</v>
      </c>
      <c r="E8229" t="s">
        <v>5208</v>
      </c>
      <c r="F8229" t="s">
        <v>49</v>
      </c>
      <c r="L8229" s="13">
        <v>0</v>
      </c>
      <c r="P8229" s="13">
        <v>0</v>
      </c>
      <c r="T8229" s="13">
        <v>0</v>
      </c>
      <c r="W8229" s="13">
        <v>0</v>
      </c>
    </row>
    <row r="8230" spans="1:32" x14ac:dyDescent="0.25">
      <c r="A8230" s="11" t="s">
        <v>3134</v>
      </c>
      <c r="B8230" t="s">
        <v>3135</v>
      </c>
      <c r="C8230" t="s">
        <v>5204</v>
      </c>
      <c r="D8230" t="s">
        <v>4287</v>
      </c>
      <c r="E8230" t="s">
        <v>5209</v>
      </c>
      <c r="F8230" t="s">
        <v>49</v>
      </c>
      <c r="G8230" s="12">
        <v>533</v>
      </c>
      <c r="H8230" s="12">
        <v>2315</v>
      </c>
      <c r="I8230" s="13">
        <v>33</v>
      </c>
      <c r="J8230" s="13">
        <v>3079</v>
      </c>
      <c r="K8230" s="13">
        <v>2381</v>
      </c>
      <c r="L8230" s="13">
        <v>698</v>
      </c>
      <c r="N8230" s="13">
        <v>223</v>
      </c>
      <c r="O8230" s="13">
        <v>169</v>
      </c>
      <c r="P8230" s="13">
        <v>54</v>
      </c>
      <c r="T8230" s="13">
        <v>0</v>
      </c>
      <c r="W8230" s="13">
        <v>0</v>
      </c>
      <c r="Z8230" s="13">
        <v>295</v>
      </c>
      <c r="AC8230" s="13">
        <v>2301</v>
      </c>
      <c r="AD8230" s="13">
        <v>254</v>
      </c>
      <c r="AE8230" s="13">
        <v>0</v>
      </c>
      <c r="AF8230" s="13">
        <v>0</v>
      </c>
    </row>
    <row r="8231" spans="1:32" x14ac:dyDescent="0.25">
      <c r="A8231" s="11" t="s">
        <v>3134</v>
      </c>
      <c r="B8231" t="s">
        <v>3135</v>
      </c>
      <c r="C8231" t="s">
        <v>5204</v>
      </c>
      <c r="D8231" t="s">
        <v>4287</v>
      </c>
      <c r="E8231" t="s">
        <v>5210</v>
      </c>
      <c r="F8231" t="s">
        <v>49</v>
      </c>
      <c r="G8231" s="12">
        <v>803</v>
      </c>
      <c r="H8231" s="12">
        <v>1857</v>
      </c>
      <c r="I8231" s="13">
        <v>9</v>
      </c>
      <c r="J8231" s="13">
        <v>378</v>
      </c>
      <c r="K8231" s="13">
        <v>302</v>
      </c>
      <c r="L8231" s="13">
        <v>76</v>
      </c>
      <c r="N8231" s="13">
        <v>28</v>
      </c>
      <c r="O8231" s="13">
        <v>23</v>
      </c>
      <c r="P8231" s="13">
        <v>5</v>
      </c>
      <c r="T8231" s="13">
        <v>0</v>
      </c>
      <c r="W8231" s="13">
        <v>0</v>
      </c>
      <c r="Z8231" s="13">
        <v>28</v>
      </c>
      <c r="AC8231" s="13">
        <v>112</v>
      </c>
      <c r="AD8231" s="13">
        <v>52</v>
      </c>
      <c r="AE8231" s="13">
        <v>0</v>
      </c>
      <c r="AF8231" s="13">
        <v>0</v>
      </c>
    </row>
    <row r="8232" spans="1:32" x14ac:dyDescent="0.25">
      <c r="A8232" s="11" t="s">
        <v>3134</v>
      </c>
      <c r="B8232" t="s">
        <v>3135</v>
      </c>
      <c r="C8232" t="s">
        <v>5204</v>
      </c>
      <c r="D8232" t="s">
        <v>4287</v>
      </c>
      <c r="E8232" t="s">
        <v>5211</v>
      </c>
      <c r="F8232" t="s">
        <v>49</v>
      </c>
      <c r="I8232" s="13">
        <v>0</v>
      </c>
      <c r="J8232" s="13">
        <v>0</v>
      </c>
      <c r="K8232" s="13">
        <v>0</v>
      </c>
      <c r="L8232" s="13">
        <v>0</v>
      </c>
      <c r="N8232" s="13">
        <v>0</v>
      </c>
      <c r="O8232" s="13">
        <v>0</v>
      </c>
      <c r="P8232" s="13">
        <v>0</v>
      </c>
      <c r="T8232" s="13">
        <v>0</v>
      </c>
      <c r="W8232" s="13">
        <v>0</v>
      </c>
      <c r="Z8232" s="13">
        <v>0</v>
      </c>
      <c r="AC8232" s="13">
        <v>0</v>
      </c>
      <c r="AD8232" s="13">
        <v>0</v>
      </c>
      <c r="AE8232" s="13">
        <v>0</v>
      </c>
      <c r="AF8232" s="13">
        <v>0</v>
      </c>
    </row>
    <row r="8233" spans="1:32" x14ac:dyDescent="0.25">
      <c r="A8233" s="11" t="s">
        <v>3134</v>
      </c>
      <c r="B8233" t="s">
        <v>3135</v>
      </c>
      <c r="C8233" t="s">
        <v>5204</v>
      </c>
      <c r="D8233" t="s">
        <v>4287</v>
      </c>
      <c r="E8233" t="s">
        <v>5212</v>
      </c>
      <c r="F8233" t="s">
        <v>49</v>
      </c>
      <c r="J8233" s="13">
        <v>792155</v>
      </c>
      <c r="K8233" s="13">
        <v>610985</v>
      </c>
      <c r="L8233" s="13">
        <v>181170</v>
      </c>
      <c r="N8233" s="13">
        <v>58119</v>
      </c>
      <c r="O8233" s="13">
        <v>47004</v>
      </c>
      <c r="P8233" s="13">
        <v>11115</v>
      </c>
      <c r="T8233" s="13">
        <v>0</v>
      </c>
      <c r="W8233" s="13">
        <v>0</v>
      </c>
      <c r="Z8233" s="13">
        <v>76289</v>
      </c>
      <c r="AA8233" s="13">
        <v>76289</v>
      </c>
      <c r="AC8233" s="13">
        <v>595054</v>
      </c>
      <c r="AD8233" s="13">
        <v>306</v>
      </c>
      <c r="AE8233" s="13">
        <v>0</v>
      </c>
      <c r="AF8233" s="13">
        <v>0</v>
      </c>
    </row>
    <row r="8234" spans="1:32" x14ac:dyDescent="0.25">
      <c r="A8234" s="11" t="s">
        <v>3134</v>
      </c>
      <c r="B8234" t="s">
        <v>3135</v>
      </c>
      <c r="C8234" t="s">
        <v>5214</v>
      </c>
      <c r="D8234" t="s">
        <v>5215</v>
      </c>
      <c r="E8234" t="s">
        <v>5205</v>
      </c>
      <c r="F8234" t="s">
        <v>49</v>
      </c>
      <c r="G8234" s="12">
        <v>657</v>
      </c>
      <c r="H8234" s="12">
        <v>1015</v>
      </c>
      <c r="I8234" s="13">
        <v>16</v>
      </c>
      <c r="L8234" s="13">
        <v>0</v>
      </c>
      <c r="P8234" s="13">
        <v>0</v>
      </c>
      <c r="T8234" s="13">
        <v>0</v>
      </c>
      <c r="W8234" s="13">
        <v>0</v>
      </c>
    </row>
    <row r="8235" spans="1:32" x14ac:dyDescent="0.25">
      <c r="A8235" s="11" t="s">
        <v>3134</v>
      </c>
      <c r="B8235" t="s">
        <v>3135</v>
      </c>
      <c r="C8235" t="s">
        <v>5214</v>
      </c>
      <c r="D8235" t="s">
        <v>5215</v>
      </c>
      <c r="E8235" t="s">
        <v>5206</v>
      </c>
      <c r="F8235" t="s">
        <v>49</v>
      </c>
      <c r="G8235" s="12">
        <v>1015</v>
      </c>
      <c r="H8235" s="12">
        <v>1433</v>
      </c>
      <c r="I8235" s="13">
        <v>14</v>
      </c>
      <c r="L8235" s="13">
        <v>0</v>
      </c>
      <c r="P8235" s="13">
        <v>0</v>
      </c>
      <c r="T8235" s="13">
        <v>0</v>
      </c>
      <c r="W8235" s="13">
        <v>0</v>
      </c>
    </row>
    <row r="8236" spans="1:32" x14ac:dyDescent="0.25">
      <c r="A8236" s="11" t="s">
        <v>3134</v>
      </c>
      <c r="B8236" t="s">
        <v>3135</v>
      </c>
      <c r="C8236" t="s">
        <v>5214</v>
      </c>
      <c r="D8236" t="s">
        <v>5215</v>
      </c>
      <c r="E8236" t="s">
        <v>5207</v>
      </c>
      <c r="F8236" t="s">
        <v>49</v>
      </c>
      <c r="G8236" s="12">
        <v>1433</v>
      </c>
      <c r="H8236" s="12">
        <v>1727</v>
      </c>
      <c r="I8236" s="13">
        <v>16</v>
      </c>
      <c r="L8236" s="13">
        <v>0</v>
      </c>
      <c r="P8236" s="13">
        <v>0</v>
      </c>
      <c r="T8236" s="13">
        <v>0</v>
      </c>
      <c r="W8236" s="13">
        <v>0</v>
      </c>
    </row>
    <row r="8237" spans="1:32" x14ac:dyDescent="0.25">
      <c r="A8237" s="11" t="s">
        <v>3134</v>
      </c>
      <c r="B8237" t="s">
        <v>3135</v>
      </c>
      <c r="C8237" t="s">
        <v>5214</v>
      </c>
      <c r="D8237" t="s">
        <v>5215</v>
      </c>
      <c r="E8237" t="s">
        <v>5208</v>
      </c>
      <c r="F8237" t="s">
        <v>49</v>
      </c>
      <c r="I8237" s="13">
        <v>7</v>
      </c>
      <c r="L8237" s="13">
        <v>0</v>
      </c>
      <c r="P8237" s="13">
        <v>0</v>
      </c>
      <c r="T8237" s="13">
        <v>0</v>
      </c>
      <c r="W8237" s="13">
        <v>0</v>
      </c>
    </row>
    <row r="8238" spans="1:32" x14ac:dyDescent="0.25">
      <c r="A8238" s="11" t="s">
        <v>3134</v>
      </c>
      <c r="B8238" t="s">
        <v>3135</v>
      </c>
      <c r="C8238" t="s">
        <v>5214</v>
      </c>
      <c r="D8238" t="s">
        <v>5215</v>
      </c>
      <c r="E8238" t="s">
        <v>5209</v>
      </c>
      <c r="F8238" t="s">
        <v>49</v>
      </c>
      <c r="G8238" s="12">
        <v>533</v>
      </c>
      <c r="H8238" s="12">
        <v>2315</v>
      </c>
      <c r="I8238" s="13">
        <v>16</v>
      </c>
      <c r="J8238" s="13">
        <v>2427</v>
      </c>
      <c r="K8238" s="13">
        <v>2367</v>
      </c>
      <c r="L8238" s="13">
        <v>60</v>
      </c>
      <c r="M8238" s="13">
        <v>2405</v>
      </c>
      <c r="N8238" s="13">
        <v>169</v>
      </c>
      <c r="O8238" s="13">
        <v>165</v>
      </c>
      <c r="P8238" s="13">
        <v>4</v>
      </c>
      <c r="T8238" s="13">
        <v>0</v>
      </c>
      <c r="W8238" s="13">
        <v>0</v>
      </c>
      <c r="Z8238" s="13">
        <v>3739</v>
      </c>
      <c r="AC8238" s="13">
        <v>10737</v>
      </c>
      <c r="AD8238" s="13">
        <v>254</v>
      </c>
      <c r="AE8238" s="13">
        <v>0</v>
      </c>
      <c r="AF8238" s="13">
        <v>0</v>
      </c>
    </row>
    <row r="8239" spans="1:32" x14ac:dyDescent="0.25">
      <c r="A8239" s="11" t="s">
        <v>3134</v>
      </c>
      <c r="B8239" t="s">
        <v>3135</v>
      </c>
      <c r="C8239" t="s">
        <v>5214</v>
      </c>
      <c r="D8239" t="s">
        <v>5215</v>
      </c>
      <c r="E8239" t="s">
        <v>5210</v>
      </c>
      <c r="F8239" t="s">
        <v>49</v>
      </c>
      <c r="G8239" s="12">
        <v>803</v>
      </c>
      <c r="H8239" s="12">
        <v>1857</v>
      </c>
      <c r="I8239" s="13">
        <v>9</v>
      </c>
      <c r="J8239" s="13">
        <v>1235</v>
      </c>
      <c r="K8239" s="13">
        <v>1215</v>
      </c>
      <c r="L8239" s="13">
        <v>20</v>
      </c>
      <c r="M8239" s="13">
        <v>1290</v>
      </c>
      <c r="N8239" s="13">
        <v>84</v>
      </c>
      <c r="O8239" s="13">
        <v>82</v>
      </c>
      <c r="P8239" s="13">
        <v>2</v>
      </c>
      <c r="T8239" s="13">
        <v>0</v>
      </c>
      <c r="W8239" s="13">
        <v>0</v>
      </c>
      <c r="Z8239" s="13">
        <v>1402</v>
      </c>
      <c r="AC8239" s="13">
        <v>4037</v>
      </c>
      <c r="AD8239" s="13">
        <v>52</v>
      </c>
      <c r="AE8239" s="13">
        <v>0</v>
      </c>
      <c r="AF8239" s="13">
        <v>0</v>
      </c>
    </row>
    <row r="8240" spans="1:32" x14ac:dyDescent="0.25">
      <c r="A8240" s="11" t="s">
        <v>3134</v>
      </c>
      <c r="B8240" t="s">
        <v>3135</v>
      </c>
      <c r="C8240" t="s">
        <v>5214</v>
      </c>
      <c r="D8240" t="s">
        <v>5215</v>
      </c>
      <c r="E8240" t="s">
        <v>5211</v>
      </c>
      <c r="F8240" t="s">
        <v>49</v>
      </c>
      <c r="I8240" s="13">
        <v>0</v>
      </c>
      <c r="J8240" s="13">
        <v>0</v>
      </c>
      <c r="K8240" s="13">
        <v>0</v>
      </c>
      <c r="L8240" s="13">
        <v>0</v>
      </c>
      <c r="M8240" s="13">
        <v>0</v>
      </c>
      <c r="N8240" s="13">
        <v>0</v>
      </c>
      <c r="O8240" s="13">
        <v>0</v>
      </c>
      <c r="P8240" s="13">
        <v>0</v>
      </c>
      <c r="T8240" s="13">
        <v>0</v>
      </c>
      <c r="W8240" s="13">
        <v>0</v>
      </c>
      <c r="Z8240" s="13">
        <v>0</v>
      </c>
      <c r="AC8240" s="13">
        <v>0</v>
      </c>
      <c r="AD8240" s="13">
        <v>0</v>
      </c>
      <c r="AE8240" s="13">
        <v>0</v>
      </c>
      <c r="AF8240" s="13">
        <v>0</v>
      </c>
    </row>
    <row r="8241" spans="1:32" x14ac:dyDescent="0.25">
      <c r="A8241" s="11" t="s">
        <v>3134</v>
      </c>
      <c r="B8241" t="s">
        <v>3135</v>
      </c>
      <c r="C8241" t="s">
        <v>5214</v>
      </c>
      <c r="D8241" t="s">
        <v>5215</v>
      </c>
      <c r="E8241" t="s">
        <v>5212</v>
      </c>
      <c r="F8241" t="s">
        <v>49</v>
      </c>
      <c r="J8241" s="13">
        <v>682784</v>
      </c>
      <c r="K8241" s="13">
        <v>666408</v>
      </c>
      <c r="L8241" s="13">
        <v>16376</v>
      </c>
      <c r="M8241" s="13">
        <v>682206</v>
      </c>
      <c r="N8241" s="13">
        <v>47498</v>
      </c>
      <c r="O8241" s="13">
        <v>46372</v>
      </c>
      <c r="P8241" s="13">
        <v>1126</v>
      </c>
      <c r="T8241" s="13">
        <v>0</v>
      </c>
      <c r="W8241" s="13">
        <v>0</v>
      </c>
      <c r="X8241" s="13">
        <v>0</v>
      </c>
      <c r="Y8241" s="13">
        <v>0</v>
      </c>
      <c r="Z8241" s="13">
        <v>1022660</v>
      </c>
      <c r="AC8241" s="13">
        <v>2945260</v>
      </c>
      <c r="AD8241" s="13">
        <v>306</v>
      </c>
      <c r="AE8241" s="13">
        <v>0</v>
      </c>
      <c r="AF8241" s="13">
        <v>0</v>
      </c>
    </row>
    <row r="8242" spans="1:32" x14ac:dyDescent="0.25">
      <c r="A8242" s="11" t="s">
        <v>3140</v>
      </c>
      <c r="B8242" t="s">
        <v>3141</v>
      </c>
      <c r="C8242" t="s">
        <v>5204</v>
      </c>
      <c r="D8242" t="s">
        <v>5215</v>
      </c>
      <c r="E8242" t="s">
        <v>5205</v>
      </c>
      <c r="F8242" t="s">
        <v>49</v>
      </c>
      <c r="L8242" s="13">
        <v>0</v>
      </c>
      <c r="P8242" s="13">
        <v>0</v>
      </c>
      <c r="T8242" s="13">
        <v>0</v>
      </c>
      <c r="W8242" s="13">
        <v>0</v>
      </c>
    </row>
    <row r="8243" spans="1:32" x14ac:dyDescent="0.25">
      <c r="A8243" s="11" t="s">
        <v>3140</v>
      </c>
      <c r="B8243" t="s">
        <v>3141</v>
      </c>
      <c r="C8243" t="s">
        <v>5204</v>
      </c>
      <c r="D8243" t="s">
        <v>5215</v>
      </c>
      <c r="E8243" t="s">
        <v>5206</v>
      </c>
      <c r="F8243" t="s">
        <v>49</v>
      </c>
      <c r="L8243" s="13">
        <v>0</v>
      </c>
      <c r="P8243" s="13">
        <v>0</v>
      </c>
      <c r="T8243" s="13">
        <v>0</v>
      </c>
      <c r="W8243" s="13">
        <v>0</v>
      </c>
    </row>
    <row r="8244" spans="1:32" x14ac:dyDescent="0.25">
      <c r="A8244" s="11" t="s">
        <v>3140</v>
      </c>
      <c r="B8244" t="s">
        <v>3141</v>
      </c>
      <c r="C8244" t="s">
        <v>5204</v>
      </c>
      <c r="D8244" t="s">
        <v>5215</v>
      </c>
      <c r="E8244" t="s">
        <v>5207</v>
      </c>
      <c r="F8244" t="s">
        <v>49</v>
      </c>
      <c r="L8244" s="13">
        <v>0</v>
      </c>
      <c r="P8244" s="13">
        <v>0</v>
      </c>
      <c r="T8244" s="13">
        <v>0</v>
      </c>
      <c r="W8244" s="13">
        <v>0</v>
      </c>
    </row>
    <row r="8245" spans="1:32" x14ac:dyDescent="0.25">
      <c r="A8245" s="11" t="s">
        <v>3140</v>
      </c>
      <c r="B8245" t="s">
        <v>3141</v>
      </c>
      <c r="C8245" t="s">
        <v>5204</v>
      </c>
      <c r="D8245" t="s">
        <v>5215</v>
      </c>
      <c r="E8245" t="s">
        <v>5208</v>
      </c>
      <c r="F8245" t="s">
        <v>49</v>
      </c>
      <c r="L8245" s="13">
        <v>0</v>
      </c>
      <c r="P8245" s="13">
        <v>0</v>
      </c>
      <c r="T8245" s="13">
        <v>0</v>
      </c>
      <c r="W8245" s="13">
        <v>0</v>
      </c>
    </row>
    <row r="8246" spans="1:32" x14ac:dyDescent="0.25">
      <c r="A8246" s="11" t="s">
        <v>3140</v>
      </c>
      <c r="B8246" t="s">
        <v>3141</v>
      </c>
      <c r="C8246" t="s">
        <v>5204</v>
      </c>
      <c r="D8246" t="s">
        <v>5215</v>
      </c>
      <c r="E8246" t="s">
        <v>5209</v>
      </c>
      <c r="F8246" t="s">
        <v>49</v>
      </c>
      <c r="G8246" s="12">
        <v>739</v>
      </c>
      <c r="H8246" s="12">
        <v>1502</v>
      </c>
      <c r="I8246" s="13">
        <v>4</v>
      </c>
      <c r="J8246" s="13">
        <v>319</v>
      </c>
      <c r="K8246" s="13">
        <v>279</v>
      </c>
      <c r="L8246" s="13">
        <v>40</v>
      </c>
      <c r="N8246" s="13">
        <v>22</v>
      </c>
      <c r="O8246" s="13">
        <v>18</v>
      </c>
      <c r="P8246" s="13">
        <v>4</v>
      </c>
      <c r="T8246" s="13">
        <v>0</v>
      </c>
      <c r="W8246" s="13">
        <v>0</v>
      </c>
      <c r="Z8246" s="13">
        <v>49</v>
      </c>
      <c r="AC8246" s="13">
        <v>318</v>
      </c>
      <c r="AD8246" s="13">
        <v>245</v>
      </c>
    </row>
    <row r="8247" spans="1:32" x14ac:dyDescent="0.25">
      <c r="A8247" s="11" t="s">
        <v>3140</v>
      </c>
      <c r="B8247" t="s">
        <v>3141</v>
      </c>
      <c r="C8247" t="s">
        <v>5204</v>
      </c>
      <c r="D8247" t="s">
        <v>5215</v>
      </c>
      <c r="E8247" t="s">
        <v>5210</v>
      </c>
      <c r="F8247" t="s">
        <v>49</v>
      </c>
      <c r="L8247" s="13">
        <v>0</v>
      </c>
      <c r="P8247" s="13">
        <v>0</v>
      </c>
      <c r="T8247" s="13">
        <v>0</v>
      </c>
      <c r="W8247" s="13">
        <v>0</v>
      </c>
    </row>
    <row r="8248" spans="1:32" x14ac:dyDescent="0.25">
      <c r="A8248" s="11" t="s">
        <v>3140</v>
      </c>
      <c r="B8248" t="s">
        <v>3141</v>
      </c>
      <c r="C8248" t="s">
        <v>5204</v>
      </c>
      <c r="D8248" t="s">
        <v>5215</v>
      </c>
      <c r="E8248" t="s">
        <v>5211</v>
      </c>
      <c r="F8248" t="s">
        <v>49</v>
      </c>
      <c r="L8248" s="13">
        <v>0</v>
      </c>
      <c r="P8248" s="13">
        <v>0</v>
      </c>
      <c r="T8248" s="13">
        <v>0</v>
      </c>
      <c r="W8248" s="13">
        <v>0</v>
      </c>
    </row>
    <row r="8249" spans="1:32" x14ac:dyDescent="0.25">
      <c r="A8249" s="11" t="s">
        <v>3140</v>
      </c>
      <c r="B8249" t="s">
        <v>3141</v>
      </c>
      <c r="C8249" t="s">
        <v>5204</v>
      </c>
      <c r="D8249" t="s">
        <v>5215</v>
      </c>
      <c r="E8249" t="s">
        <v>5212</v>
      </c>
      <c r="F8249" t="s">
        <v>49</v>
      </c>
      <c r="J8249" s="13">
        <v>78010</v>
      </c>
      <c r="K8249" s="13">
        <v>68160</v>
      </c>
      <c r="L8249" s="13">
        <v>9850</v>
      </c>
      <c r="N8249" s="13">
        <v>5385</v>
      </c>
      <c r="O8249" s="13">
        <v>4507</v>
      </c>
      <c r="P8249" s="13">
        <v>878</v>
      </c>
      <c r="T8249" s="13">
        <v>0</v>
      </c>
      <c r="W8249" s="13">
        <v>0</v>
      </c>
      <c r="Z8249" s="13">
        <v>12125</v>
      </c>
      <c r="AA8249" s="13">
        <v>2846</v>
      </c>
      <c r="AC8249" s="13">
        <v>77813</v>
      </c>
      <c r="AD8249" s="13">
        <v>245</v>
      </c>
    </row>
    <row r="8250" spans="1:32" x14ac:dyDescent="0.25">
      <c r="A8250" s="11" t="s">
        <v>3145</v>
      </c>
      <c r="B8250" t="s">
        <v>3146</v>
      </c>
      <c r="C8250" t="s">
        <v>5225</v>
      </c>
      <c r="D8250" t="s">
        <v>5215</v>
      </c>
      <c r="E8250" t="s">
        <v>5205</v>
      </c>
      <c r="F8250" t="s">
        <v>49</v>
      </c>
      <c r="G8250" s="12">
        <v>403</v>
      </c>
      <c r="H8250" s="12">
        <v>900</v>
      </c>
      <c r="I8250" s="13">
        <v>58</v>
      </c>
      <c r="K8250" s="13">
        <v>3648</v>
      </c>
      <c r="L8250" s="13">
        <v>-3648</v>
      </c>
      <c r="P8250" s="13">
        <v>0</v>
      </c>
      <c r="Q8250" s="13">
        <v>10</v>
      </c>
      <c r="T8250" s="13">
        <v>0</v>
      </c>
      <c r="W8250" s="13">
        <v>0</v>
      </c>
      <c r="Z8250" s="13">
        <v>4497</v>
      </c>
    </row>
    <row r="8251" spans="1:32" x14ac:dyDescent="0.25">
      <c r="A8251" s="11" t="s">
        <v>3145</v>
      </c>
      <c r="B8251" t="s">
        <v>3146</v>
      </c>
      <c r="C8251" t="s">
        <v>5225</v>
      </c>
      <c r="D8251" t="s">
        <v>5215</v>
      </c>
      <c r="E8251" t="s">
        <v>5206</v>
      </c>
      <c r="F8251" t="s">
        <v>49</v>
      </c>
      <c r="G8251" s="12">
        <v>900</v>
      </c>
      <c r="H8251" s="12">
        <v>1600</v>
      </c>
      <c r="I8251" s="13">
        <v>22</v>
      </c>
      <c r="K8251" s="13">
        <v>2812</v>
      </c>
      <c r="L8251" s="13">
        <v>-2812</v>
      </c>
      <c r="P8251" s="13">
        <v>0</v>
      </c>
      <c r="Q8251" s="13">
        <v>10</v>
      </c>
      <c r="T8251" s="13">
        <v>0</v>
      </c>
      <c r="W8251" s="13">
        <v>0</v>
      </c>
      <c r="Z8251" s="13">
        <v>2346</v>
      </c>
    </row>
    <row r="8252" spans="1:32" x14ac:dyDescent="0.25">
      <c r="A8252" s="11" t="s">
        <v>3145</v>
      </c>
      <c r="B8252" t="s">
        <v>3146</v>
      </c>
      <c r="C8252" t="s">
        <v>5225</v>
      </c>
      <c r="D8252" t="s">
        <v>5215</v>
      </c>
      <c r="E8252" t="s">
        <v>5207</v>
      </c>
      <c r="F8252" t="s">
        <v>49</v>
      </c>
      <c r="G8252" s="12">
        <v>1600</v>
      </c>
      <c r="H8252" s="12">
        <v>1830</v>
      </c>
      <c r="I8252" s="13">
        <v>61</v>
      </c>
      <c r="K8252" s="13">
        <v>3698</v>
      </c>
      <c r="L8252" s="13">
        <v>-3698</v>
      </c>
      <c r="P8252" s="13">
        <v>0</v>
      </c>
      <c r="Q8252" s="13">
        <v>8</v>
      </c>
      <c r="T8252" s="13">
        <v>0</v>
      </c>
      <c r="W8252" s="13">
        <v>0</v>
      </c>
      <c r="Z8252" s="13">
        <v>4140</v>
      </c>
    </row>
    <row r="8253" spans="1:32" x14ac:dyDescent="0.25">
      <c r="A8253" s="11" t="s">
        <v>3145</v>
      </c>
      <c r="B8253" t="s">
        <v>3146</v>
      </c>
      <c r="C8253" t="s">
        <v>5225</v>
      </c>
      <c r="D8253" t="s">
        <v>5215</v>
      </c>
      <c r="E8253" t="s">
        <v>5208</v>
      </c>
      <c r="F8253" t="s">
        <v>49</v>
      </c>
      <c r="I8253" s="13">
        <v>16</v>
      </c>
      <c r="K8253" s="13">
        <v>1504</v>
      </c>
      <c r="L8253" s="13">
        <v>-1504</v>
      </c>
      <c r="P8253" s="13">
        <v>0</v>
      </c>
      <c r="Q8253" s="13">
        <v>6</v>
      </c>
      <c r="T8253" s="13">
        <v>0</v>
      </c>
      <c r="W8253" s="13">
        <v>0</v>
      </c>
      <c r="Z8253" s="13">
        <v>1222</v>
      </c>
    </row>
    <row r="8254" spans="1:32" x14ac:dyDescent="0.25">
      <c r="A8254" s="11" t="s">
        <v>3145</v>
      </c>
      <c r="B8254" t="s">
        <v>3146</v>
      </c>
      <c r="C8254" t="s">
        <v>5225</v>
      </c>
      <c r="D8254" t="s">
        <v>5215</v>
      </c>
      <c r="E8254" t="s">
        <v>5209</v>
      </c>
      <c r="F8254" t="s">
        <v>49</v>
      </c>
      <c r="G8254" s="12">
        <v>403</v>
      </c>
      <c r="H8254" s="12">
        <v>224</v>
      </c>
      <c r="I8254" s="13">
        <v>62</v>
      </c>
      <c r="J8254" s="13">
        <v>12207</v>
      </c>
      <c r="K8254" s="13">
        <v>11432</v>
      </c>
      <c r="L8254" s="13">
        <v>775</v>
      </c>
      <c r="M8254" s="13">
        <v>11421</v>
      </c>
      <c r="N8254" s="13">
        <v>344</v>
      </c>
      <c r="O8254" s="13">
        <v>322</v>
      </c>
      <c r="P8254" s="13">
        <v>22</v>
      </c>
      <c r="Q8254" s="13">
        <v>14</v>
      </c>
      <c r="R8254" s="13">
        <v>2413</v>
      </c>
      <c r="S8254" s="13">
        <v>2343</v>
      </c>
      <c r="T8254" s="13">
        <v>70</v>
      </c>
      <c r="U8254" s="13">
        <v>67</v>
      </c>
      <c r="V8254" s="13">
        <v>66</v>
      </c>
      <c r="W8254" s="13">
        <v>1</v>
      </c>
      <c r="Z8254" s="13">
        <v>12205</v>
      </c>
      <c r="AC8254" s="13">
        <v>352724</v>
      </c>
      <c r="AD8254" s="13">
        <v>255</v>
      </c>
      <c r="AE8254" s="13">
        <v>0</v>
      </c>
      <c r="AF8254" s="13">
        <v>0</v>
      </c>
    </row>
    <row r="8255" spans="1:32" x14ac:dyDescent="0.25">
      <c r="A8255" s="11" t="s">
        <v>3145</v>
      </c>
      <c r="B8255" t="s">
        <v>3146</v>
      </c>
      <c r="C8255" t="s">
        <v>5225</v>
      </c>
      <c r="D8255" t="s">
        <v>5215</v>
      </c>
      <c r="E8255" t="s">
        <v>5210</v>
      </c>
      <c r="F8255" t="s">
        <v>49</v>
      </c>
      <c r="G8255" s="12">
        <v>520</v>
      </c>
      <c r="H8255" s="12">
        <v>224</v>
      </c>
      <c r="I8255" s="13">
        <v>34</v>
      </c>
      <c r="J8255" s="13">
        <v>6978</v>
      </c>
      <c r="K8255" s="13">
        <v>6914</v>
      </c>
      <c r="L8255" s="13">
        <v>64</v>
      </c>
      <c r="M8255" s="13">
        <v>6730</v>
      </c>
      <c r="N8255" s="13">
        <v>197</v>
      </c>
      <c r="O8255" s="13">
        <v>196</v>
      </c>
      <c r="P8255" s="13">
        <v>1</v>
      </c>
      <c r="Q8255" s="13">
        <v>6</v>
      </c>
      <c r="R8255" s="13">
        <v>1589</v>
      </c>
      <c r="S8255" s="13">
        <v>1524</v>
      </c>
      <c r="T8255" s="13">
        <v>65</v>
      </c>
      <c r="U8255" s="13">
        <v>44</v>
      </c>
      <c r="V8255" s="13">
        <v>42</v>
      </c>
      <c r="W8255" s="13">
        <v>2</v>
      </c>
      <c r="Z8255" s="13">
        <v>5799</v>
      </c>
      <c r="AC8255" s="13">
        <v>167591</v>
      </c>
      <c r="AD8255" s="13">
        <v>52</v>
      </c>
      <c r="AE8255" s="13">
        <v>0</v>
      </c>
      <c r="AF8255" s="13">
        <v>0</v>
      </c>
    </row>
    <row r="8256" spans="1:32" x14ac:dyDescent="0.25">
      <c r="A8256" s="11" t="s">
        <v>3145</v>
      </c>
      <c r="B8256" t="s">
        <v>3146</v>
      </c>
      <c r="C8256" t="s">
        <v>5225</v>
      </c>
      <c r="D8256" t="s">
        <v>5215</v>
      </c>
      <c r="E8256" t="s">
        <v>5211</v>
      </c>
      <c r="F8256" t="s">
        <v>49</v>
      </c>
      <c r="G8256" s="12">
        <v>520</v>
      </c>
      <c r="H8256" s="12">
        <v>224</v>
      </c>
      <c r="I8256" s="13">
        <v>30</v>
      </c>
      <c r="J8256" s="13">
        <v>5864</v>
      </c>
      <c r="K8256" s="13">
        <v>5801</v>
      </c>
      <c r="L8256" s="13">
        <v>63</v>
      </c>
      <c r="M8256" s="13">
        <v>5794</v>
      </c>
      <c r="N8256" s="13">
        <v>165</v>
      </c>
      <c r="O8256" s="13">
        <v>163</v>
      </c>
      <c r="P8256" s="13">
        <v>2</v>
      </c>
      <c r="Q8256" s="13">
        <v>6</v>
      </c>
      <c r="R8256" s="13">
        <v>1553</v>
      </c>
      <c r="S8256" s="13">
        <v>1489</v>
      </c>
      <c r="T8256" s="13">
        <v>64</v>
      </c>
      <c r="U8256" s="13">
        <v>43</v>
      </c>
      <c r="V8256" s="13">
        <v>41</v>
      </c>
      <c r="W8256" s="13">
        <v>2</v>
      </c>
      <c r="Z8256" s="13">
        <v>4301</v>
      </c>
      <c r="AC8256" s="13">
        <v>124298</v>
      </c>
      <c r="AD8256" s="13">
        <v>59</v>
      </c>
      <c r="AE8256" s="13">
        <v>0</v>
      </c>
      <c r="AF8256" s="13">
        <v>0</v>
      </c>
    </row>
    <row r="8257" spans="1:32" x14ac:dyDescent="0.25">
      <c r="A8257" s="11" t="s">
        <v>3145</v>
      </c>
      <c r="B8257" t="s">
        <v>3146</v>
      </c>
      <c r="C8257" t="s">
        <v>5225</v>
      </c>
      <c r="D8257" t="s">
        <v>5215</v>
      </c>
      <c r="E8257" t="s">
        <v>5212</v>
      </c>
      <c r="F8257" t="s">
        <v>49</v>
      </c>
      <c r="J8257" s="13">
        <v>3876793</v>
      </c>
      <c r="K8257" s="13">
        <v>3679324</v>
      </c>
      <c r="L8257" s="13">
        <v>197469</v>
      </c>
      <c r="M8257" s="13">
        <v>3666656</v>
      </c>
      <c r="N8257" s="13">
        <v>108482</v>
      </c>
      <c r="O8257" s="13">
        <v>102883</v>
      </c>
      <c r="P8257" s="13">
        <v>5599</v>
      </c>
      <c r="R8257" s="13">
        <v>789565</v>
      </c>
      <c r="S8257" s="13">
        <v>764567</v>
      </c>
      <c r="T8257" s="13">
        <v>24998</v>
      </c>
      <c r="U8257" s="13">
        <v>21914</v>
      </c>
      <c r="V8257" s="13">
        <v>21452</v>
      </c>
      <c r="W8257" s="13">
        <v>462</v>
      </c>
      <c r="Z8257" s="13">
        <v>3668098</v>
      </c>
      <c r="AC8257" s="13">
        <v>106008032</v>
      </c>
      <c r="AD8257" s="13">
        <v>366</v>
      </c>
      <c r="AE8257" s="13">
        <v>0</v>
      </c>
      <c r="AF8257" s="13">
        <v>0</v>
      </c>
    </row>
    <row r="8258" spans="1:32" x14ac:dyDescent="0.25">
      <c r="A8258" s="11" t="s">
        <v>3151</v>
      </c>
      <c r="B8258" t="s">
        <v>3152</v>
      </c>
      <c r="C8258" t="s">
        <v>5204</v>
      </c>
      <c r="D8258" t="s">
        <v>5215</v>
      </c>
      <c r="E8258" t="s">
        <v>5205</v>
      </c>
      <c r="F8258" t="s">
        <v>50</v>
      </c>
      <c r="L8258" s="13">
        <v>0</v>
      </c>
      <c r="P8258" s="13">
        <v>0</v>
      </c>
      <c r="T8258" s="13">
        <v>0</v>
      </c>
      <c r="W8258" s="13">
        <v>0</v>
      </c>
    </row>
    <row r="8259" spans="1:32" x14ac:dyDescent="0.25">
      <c r="A8259" s="11" t="s">
        <v>3151</v>
      </c>
      <c r="B8259" t="s">
        <v>3152</v>
      </c>
      <c r="C8259" t="s">
        <v>5204</v>
      </c>
      <c r="D8259" t="s">
        <v>5215</v>
      </c>
      <c r="E8259" t="s">
        <v>5206</v>
      </c>
      <c r="F8259" t="s">
        <v>50</v>
      </c>
      <c r="L8259" s="13">
        <v>0</v>
      </c>
      <c r="P8259" s="13">
        <v>0</v>
      </c>
      <c r="T8259" s="13">
        <v>0</v>
      </c>
      <c r="W8259" s="13">
        <v>0</v>
      </c>
    </row>
    <row r="8260" spans="1:32" x14ac:dyDescent="0.25">
      <c r="A8260" s="11" t="s">
        <v>3151</v>
      </c>
      <c r="B8260" t="s">
        <v>3152</v>
      </c>
      <c r="C8260" t="s">
        <v>5204</v>
      </c>
      <c r="D8260" t="s">
        <v>5215</v>
      </c>
      <c r="E8260" t="s">
        <v>5207</v>
      </c>
      <c r="F8260" t="s">
        <v>50</v>
      </c>
      <c r="L8260" s="13">
        <v>0</v>
      </c>
      <c r="P8260" s="13">
        <v>0</v>
      </c>
      <c r="T8260" s="13">
        <v>0</v>
      </c>
      <c r="W8260" s="13">
        <v>0</v>
      </c>
    </row>
    <row r="8261" spans="1:32" x14ac:dyDescent="0.25">
      <c r="A8261" s="11" t="s">
        <v>3151</v>
      </c>
      <c r="B8261" t="s">
        <v>3152</v>
      </c>
      <c r="C8261" t="s">
        <v>5204</v>
      </c>
      <c r="D8261" t="s">
        <v>5215</v>
      </c>
      <c r="E8261" t="s">
        <v>5208</v>
      </c>
      <c r="F8261" t="s">
        <v>50</v>
      </c>
      <c r="L8261" s="13">
        <v>0</v>
      </c>
      <c r="P8261" s="13">
        <v>0</v>
      </c>
      <c r="T8261" s="13">
        <v>0</v>
      </c>
      <c r="W8261" s="13">
        <v>0</v>
      </c>
    </row>
    <row r="8262" spans="1:32" x14ac:dyDescent="0.25">
      <c r="A8262" s="11" t="s">
        <v>3151</v>
      </c>
      <c r="B8262" t="s">
        <v>3152</v>
      </c>
      <c r="C8262" t="s">
        <v>5204</v>
      </c>
      <c r="D8262" t="s">
        <v>5215</v>
      </c>
      <c r="E8262" t="s">
        <v>5209</v>
      </c>
      <c r="F8262" t="s">
        <v>50</v>
      </c>
      <c r="L8262" s="13">
        <v>0</v>
      </c>
      <c r="P8262" s="13">
        <v>0</v>
      </c>
      <c r="T8262" s="13">
        <v>0</v>
      </c>
      <c r="W8262" s="13">
        <v>0</v>
      </c>
    </row>
    <row r="8263" spans="1:32" x14ac:dyDescent="0.25">
      <c r="A8263" s="11" t="s">
        <v>3151</v>
      </c>
      <c r="B8263" t="s">
        <v>3152</v>
      </c>
      <c r="C8263" t="s">
        <v>5204</v>
      </c>
      <c r="D8263" t="s">
        <v>5215</v>
      </c>
      <c r="E8263" t="s">
        <v>5210</v>
      </c>
      <c r="F8263" t="s">
        <v>50</v>
      </c>
      <c r="L8263" s="13">
        <v>0</v>
      </c>
      <c r="P8263" s="13">
        <v>0</v>
      </c>
      <c r="T8263" s="13">
        <v>0</v>
      </c>
      <c r="W8263" s="13">
        <v>0</v>
      </c>
    </row>
    <row r="8264" spans="1:32" x14ac:dyDescent="0.25">
      <c r="A8264" s="11" t="s">
        <v>3151</v>
      </c>
      <c r="B8264" t="s">
        <v>3152</v>
      </c>
      <c r="C8264" t="s">
        <v>5204</v>
      </c>
      <c r="D8264" t="s">
        <v>5215</v>
      </c>
      <c r="E8264" t="s">
        <v>5211</v>
      </c>
      <c r="F8264" t="s">
        <v>50</v>
      </c>
      <c r="L8264" s="13">
        <v>0</v>
      </c>
      <c r="P8264" s="13">
        <v>0</v>
      </c>
      <c r="T8264" s="13">
        <v>0</v>
      </c>
      <c r="W8264" s="13">
        <v>0</v>
      </c>
    </row>
    <row r="8265" spans="1:32" x14ac:dyDescent="0.25">
      <c r="A8265" s="11" t="s">
        <v>3151</v>
      </c>
      <c r="B8265" t="s">
        <v>3152</v>
      </c>
      <c r="C8265" t="s">
        <v>5204</v>
      </c>
      <c r="D8265" t="s">
        <v>5215</v>
      </c>
      <c r="E8265" t="s">
        <v>5212</v>
      </c>
      <c r="F8265" t="s">
        <v>50</v>
      </c>
      <c r="K8265" s="13">
        <v>70883</v>
      </c>
      <c r="L8265" s="13">
        <v>-70883</v>
      </c>
      <c r="O8265" s="13">
        <v>9966</v>
      </c>
      <c r="P8265" s="13">
        <v>-9966</v>
      </c>
      <c r="T8265" s="13">
        <v>0</v>
      </c>
      <c r="W8265" s="13">
        <v>0</v>
      </c>
      <c r="Z8265" s="13">
        <v>16524</v>
      </c>
      <c r="AB8265" s="13">
        <v>0</v>
      </c>
    </row>
    <row r="8266" spans="1:32" x14ac:dyDescent="0.25">
      <c r="A8266" s="11" t="s">
        <v>3151</v>
      </c>
      <c r="B8266" t="s">
        <v>3152</v>
      </c>
      <c r="C8266" t="s">
        <v>5214</v>
      </c>
      <c r="D8266" t="s">
        <v>5215</v>
      </c>
      <c r="E8266" t="s">
        <v>5205</v>
      </c>
      <c r="F8266" t="s">
        <v>50</v>
      </c>
      <c r="L8266" s="13">
        <v>0</v>
      </c>
      <c r="P8266" s="13">
        <v>0</v>
      </c>
      <c r="T8266" s="13">
        <v>0</v>
      </c>
      <c r="W8266" s="13">
        <v>0</v>
      </c>
    </row>
    <row r="8267" spans="1:32" x14ac:dyDescent="0.25">
      <c r="A8267" s="11" t="s">
        <v>3151</v>
      </c>
      <c r="B8267" t="s">
        <v>3152</v>
      </c>
      <c r="C8267" t="s">
        <v>5214</v>
      </c>
      <c r="D8267" t="s">
        <v>5215</v>
      </c>
      <c r="E8267" t="s">
        <v>5206</v>
      </c>
      <c r="F8267" t="s">
        <v>50</v>
      </c>
      <c r="L8267" s="13">
        <v>0</v>
      </c>
      <c r="P8267" s="13">
        <v>0</v>
      </c>
      <c r="T8267" s="13">
        <v>0</v>
      </c>
      <c r="W8267" s="13">
        <v>0</v>
      </c>
    </row>
    <row r="8268" spans="1:32" x14ac:dyDescent="0.25">
      <c r="A8268" s="11" t="s">
        <v>3151</v>
      </c>
      <c r="B8268" t="s">
        <v>3152</v>
      </c>
      <c r="C8268" t="s">
        <v>5214</v>
      </c>
      <c r="D8268" t="s">
        <v>5215</v>
      </c>
      <c r="E8268" t="s">
        <v>5207</v>
      </c>
      <c r="F8268" t="s">
        <v>50</v>
      </c>
      <c r="L8268" s="13">
        <v>0</v>
      </c>
      <c r="P8268" s="13">
        <v>0</v>
      </c>
      <c r="T8268" s="13">
        <v>0</v>
      </c>
      <c r="W8268" s="13">
        <v>0</v>
      </c>
    </row>
    <row r="8269" spans="1:32" x14ac:dyDescent="0.25">
      <c r="A8269" s="11" t="s">
        <v>3151</v>
      </c>
      <c r="B8269" t="s">
        <v>3152</v>
      </c>
      <c r="C8269" t="s">
        <v>5214</v>
      </c>
      <c r="D8269" t="s">
        <v>5215</v>
      </c>
      <c r="E8269" t="s">
        <v>5208</v>
      </c>
      <c r="F8269" t="s">
        <v>50</v>
      </c>
      <c r="L8269" s="13">
        <v>0</v>
      </c>
      <c r="P8269" s="13">
        <v>0</v>
      </c>
      <c r="T8269" s="13">
        <v>0</v>
      </c>
      <c r="W8269" s="13">
        <v>0</v>
      </c>
    </row>
    <row r="8270" spans="1:32" x14ac:dyDescent="0.25">
      <c r="A8270" s="11" t="s">
        <v>3151</v>
      </c>
      <c r="B8270" t="s">
        <v>3152</v>
      </c>
      <c r="C8270" t="s">
        <v>5214</v>
      </c>
      <c r="D8270" t="s">
        <v>5215</v>
      </c>
      <c r="E8270" t="s">
        <v>5209</v>
      </c>
      <c r="F8270" t="s">
        <v>50</v>
      </c>
      <c r="L8270" s="13">
        <v>0</v>
      </c>
      <c r="P8270" s="13">
        <v>0</v>
      </c>
      <c r="T8270" s="13">
        <v>0</v>
      </c>
      <c r="W8270" s="13">
        <v>0</v>
      </c>
    </row>
    <row r="8271" spans="1:32" x14ac:dyDescent="0.25">
      <c r="A8271" s="11" t="s">
        <v>3151</v>
      </c>
      <c r="B8271" t="s">
        <v>3152</v>
      </c>
      <c r="C8271" t="s">
        <v>5214</v>
      </c>
      <c r="D8271" t="s">
        <v>5215</v>
      </c>
      <c r="E8271" t="s">
        <v>5210</v>
      </c>
      <c r="F8271" t="s">
        <v>50</v>
      </c>
      <c r="L8271" s="13">
        <v>0</v>
      </c>
      <c r="P8271" s="13">
        <v>0</v>
      </c>
      <c r="T8271" s="13">
        <v>0</v>
      </c>
      <c r="W8271" s="13">
        <v>0</v>
      </c>
    </row>
    <row r="8272" spans="1:32" x14ac:dyDescent="0.25">
      <c r="A8272" s="11" t="s">
        <v>3151</v>
      </c>
      <c r="B8272" t="s">
        <v>3152</v>
      </c>
      <c r="C8272" t="s">
        <v>5214</v>
      </c>
      <c r="D8272" t="s">
        <v>5215</v>
      </c>
      <c r="E8272" t="s">
        <v>5211</v>
      </c>
      <c r="F8272" t="s">
        <v>50</v>
      </c>
      <c r="L8272" s="13">
        <v>0</v>
      </c>
      <c r="P8272" s="13">
        <v>0</v>
      </c>
      <c r="T8272" s="13">
        <v>0</v>
      </c>
      <c r="W8272" s="13">
        <v>0</v>
      </c>
    </row>
    <row r="8273" spans="1:26" x14ac:dyDescent="0.25">
      <c r="A8273" s="11" t="s">
        <v>3151</v>
      </c>
      <c r="B8273" t="s">
        <v>3152</v>
      </c>
      <c r="C8273" t="s">
        <v>5214</v>
      </c>
      <c r="D8273" t="s">
        <v>5215</v>
      </c>
      <c r="E8273" t="s">
        <v>5212</v>
      </c>
      <c r="F8273" t="s">
        <v>50</v>
      </c>
      <c r="K8273" s="13">
        <v>150993</v>
      </c>
      <c r="L8273" s="13">
        <v>-150993</v>
      </c>
      <c r="O8273" s="13">
        <v>10268</v>
      </c>
      <c r="P8273" s="13">
        <v>-10268</v>
      </c>
      <c r="T8273" s="13">
        <v>0</v>
      </c>
      <c r="W8273" s="13">
        <v>0</v>
      </c>
      <c r="Z8273" s="13">
        <v>134930</v>
      </c>
    </row>
    <row r="8274" spans="1:26" x14ac:dyDescent="0.25">
      <c r="A8274" s="11" t="s">
        <v>3156</v>
      </c>
      <c r="B8274" t="s">
        <v>3157</v>
      </c>
      <c r="C8274" t="s">
        <v>5204</v>
      </c>
      <c r="D8274" t="s">
        <v>4287</v>
      </c>
      <c r="E8274" t="s">
        <v>5205</v>
      </c>
      <c r="F8274" t="s">
        <v>50</v>
      </c>
      <c r="L8274" s="13">
        <v>0</v>
      </c>
      <c r="P8274" s="13">
        <v>0</v>
      </c>
      <c r="T8274" s="13">
        <v>0</v>
      </c>
      <c r="W8274" s="13">
        <v>0</v>
      </c>
    </row>
    <row r="8275" spans="1:26" x14ac:dyDescent="0.25">
      <c r="A8275" s="11" t="s">
        <v>3156</v>
      </c>
      <c r="B8275" t="s">
        <v>3157</v>
      </c>
      <c r="C8275" t="s">
        <v>5204</v>
      </c>
      <c r="D8275" t="s">
        <v>4287</v>
      </c>
      <c r="E8275" t="s">
        <v>5206</v>
      </c>
      <c r="F8275" t="s">
        <v>50</v>
      </c>
      <c r="L8275" s="13">
        <v>0</v>
      </c>
      <c r="P8275" s="13">
        <v>0</v>
      </c>
      <c r="T8275" s="13">
        <v>0</v>
      </c>
      <c r="W8275" s="13">
        <v>0</v>
      </c>
    </row>
    <row r="8276" spans="1:26" x14ac:dyDescent="0.25">
      <c r="A8276" s="11" t="s">
        <v>3156</v>
      </c>
      <c r="B8276" t="s">
        <v>3157</v>
      </c>
      <c r="C8276" t="s">
        <v>5204</v>
      </c>
      <c r="D8276" t="s">
        <v>4287</v>
      </c>
      <c r="E8276" t="s">
        <v>5207</v>
      </c>
      <c r="F8276" t="s">
        <v>50</v>
      </c>
      <c r="L8276" s="13">
        <v>0</v>
      </c>
      <c r="P8276" s="13">
        <v>0</v>
      </c>
      <c r="T8276" s="13">
        <v>0</v>
      </c>
      <c r="W8276" s="13">
        <v>0</v>
      </c>
    </row>
    <row r="8277" spans="1:26" x14ac:dyDescent="0.25">
      <c r="A8277" s="11" t="s">
        <v>3156</v>
      </c>
      <c r="B8277" t="s">
        <v>3157</v>
      </c>
      <c r="C8277" t="s">
        <v>5204</v>
      </c>
      <c r="D8277" t="s">
        <v>4287</v>
      </c>
      <c r="E8277" t="s">
        <v>5208</v>
      </c>
      <c r="F8277" t="s">
        <v>50</v>
      </c>
      <c r="L8277" s="13">
        <v>0</v>
      </c>
      <c r="P8277" s="13">
        <v>0</v>
      </c>
      <c r="T8277" s="13">
        <v>0</v>
      </c>
      <c r="W8277" s="13">
        <v>0</v>
      </c>
    </row>
    <row r="8278" spans="1:26" x14ac:dyDescent="0.25">
      <c r="A8278" s="11" t="s">
        <v>3156</v>
      </c>
      <c r="B8278" t="s">
        <v>3157</v>
      </c>
      <c r="C8278" t="s">
        <v>5204</v>
      </c>
      <c r="D8278" t="s">
        <v>4287</v>
      </c>
      <c r="E8278" t="s">
        <v>5209</v>
      </c>
      <c r="F8278" t="s">
        <v>50</v>
      </c>
      <c r="L8278" s="13">
        <v>0</v>
      </c>
      <c r="P8278" s="13">
        <v>0</v>
      </c>
      <c r="T8278" s="13">
        <v>0</v>
      </c>
      <c r="W8278" s="13">
        <v>0</v>
      </c>
    </row>
    <row r="8279" spans="1:26" x14ac:dyDescent="0.25">
      <c r="A8279" s="11" t="s">
        <v>3156</v>
      </c>
      <c r="B8279" t="s">
        <v>3157</v>
      </c>
      <c r="C8279" t="s">
        <v>5204</v>
      </c>
      <c r="D8279" t="s">
        <v>4287</v>
      </c>
      <c r="E8279" t="s">
        <v>5210</v>
      </c>
      <c r="F8279" t="s">
        <v>50</v>
      </c>
      <c r="L8279" s="13">
        <v>0</v>
      </c>
      <c r="P8279" s="13">
        <v>0</v>
      </c>
      <c r="T8279" s="13">
        <v>0</v>
      </c>
      <c r="W8279" s="13">
        <v>0</v>
      </c>
    </row>
    <row r="8280" spans="1:26" x14ac:dyDescent="0.25">
      <c r="A8280" s="11" t="s">
        <v>3156</v>
      </c>
      <c r="B8280" t="s">
        <v>3157</v>
      </c>
      <c r="C8280" t="s">
        <v>5204</v>
      </c>
      <c r="D8280" t="s">
        <v>4287</v>
      </c>
      <c r="E8280" t="s">
        <v>5211</v>
      </c>
      <c r="F8280" t="s">
        <v>50</v>
      </c>
      <c r="L8280" s="13">
        <v>0</v>
      </c>
      <c r="P8280" s="13">
        <v>0</v>
      </c>
      <c r="T8280" s="13">
        <v>0</v>
      </c>
      <c r="W8280" s="13">
        <v>0</v>
      </c>
    </row>
    <row r="8281" spans="1:26" x14ac:dyDescent="0.25">
      <c r="A8281" s="11" t="s">
        <v>3156</v>
      </c>
      <c r="B8281" t="s">
        <v>3157</v>
      </c>
      <c r="C8281" t="s">
        <v>5204</v>
      </c>
      <c r="D8281" t="s">
        <v>4287</v>
      </c>
      <c r="E8281" t="s">
        <v>5212</v>
      </c>
      <c r="F8281" t="s">
        <v>50</v>
      </c>
      <c r="K8281" s="13">
        <v>23625</v>
      </c>
      <c r="L8281" s="13">
        <v>-23625</v>
      </c>
      <c r="O8281" s="13">
        <v>1969</v>
      </c>
      <c r="P8281" s="13">
        <v>-1969</v>
      </c>
      <c r="T8281" s="13">
        <v>0</v>
      </c>
      <c r="W8281" s="13">
        <v>0</v>
      </c>
      <c r="Z8281" s="13">
        <v>5625</v>
      </c>
    </row>
    <row r="8282" spans="1:26" x14ac:dyDescent="0.25">
      <c r="A8282" s="11" t="s">
        <v>3156</v>
      </c>
      <c r="B8282" t="s">
        <v>3157</v>
      </c>
      <c r="C8282" t="s">
        <v>5214</v>
      </c>
      <c r="D8282" t="s">
        <v>5215</v>
      </c>
      <c r="E8282" t="s">
        <v>5205</v>
      </c>
      <c r="F8282" t="s">
        <v>50</v>
      </c>
      <c r="L8282" s="13">
        <v>0</v>
      </c>
      <c r="P8282" s="13">
        <v>0</v>
      </c>
      <c r="T8282" s="13">
        <v>0</v>
      </c>
      <c r="W8282" s="13">
        <v>0</v>
      </c>
    </row>
    <row r="8283" spans="1:26" x14ac:dyDescent="0.25">
      <c r="A8283" s="11" t="s">
        <v>3156</v>
      </c>
      <c r="B8283" t="s">
        <v>3157</v>
      </c>
      <c r="C8283" t="s">
        <v>5214</v>
      </c>
      <c r="D8283" t="s">
        <v>5215</v>
      </c>
      <c r="E8283" t="s">
        <v>5206</v>
      </c>
      <c r="F8283" t="s">
        <v>50</v>
      </c>
      <c r="L8283" s="13">
        <v>0</v>
      </c>
      <c r="P8283" s="13">
        <v>0</v>
      </c>
      <c r="T8283" s="13">
        <v>0</v>
      </c>
      <c r="W8283" s="13">
        <v>0</v>
      </c>
    </row>
    <row r="8284" spans="1:26" x14ac:dyDescent="0.25">
      <c r="A8284" s="11" t="s">
        <v>3156</v>
      </c>
      <c r="B8284" t="s">
        <v>3157</v>
      </c>
      <c r="C8284" t="s">
        <v>5214</v>
      </c>
      <c r="D8284" t="s">
        <v>5215</v>
      </c>
      <c r="E8284" t="s">
        <v>5207</v>
      </c>
      <c r="F8284" t="s">
        <v>50</v>
      </c>
      <c r="L8284" s="13">
        <v>0</v>
      </c>
      <c r="P8284" s="13">
        <v>0</v>
      </c>
      <c r="T8284" s="13">
        <v>0</v>
      </c>
      <c r="W8284" s="13">
        <v>0</v>
      </c>
    </row>
    <row r="8285" spans="1:26" x14ac:dyDescent="0.25">
      <c r="A8285" s="11" t="s">
        <v>3156</v>
      </c>
      <c r="B8285" t="s">
        <v>3157</v>
      </c>
      <c r="C8285" t="s">
        <v>5214</v>
      </c>
      <c r="D8285" t="s">
        <v>5215</v>
      </c>
      <c r="E8285" t="s">
        <v>5208</v>
      </c>
      <c r="F8285" t="s">
        <v>50</v>
      </c>
      <c r="L8285" s="13">
        <v>0</v>
      </c>
      <c r="P8285" s="13">
        <v>0</v>
      </c>
      <c r="T8285" s="13">
        <v>0</v>
      </c>
      <c r="W8285" s="13">
        <v>0</v>
      </c>
    </row>
    <row r="8286" spans="1:26" x14ac:dyDescent="0.25">
      <c r="A8286" s="11" t="s">
        <v>3156</v>
      </c>
      <c r="B8286" t="s">
        <v>3157</v>
      </c>
      <c r="C8286" t="s">
        <v>5214</v>
      </c>
      <c r="D8286" t="s">
        <v>5215</v>
      </c>
      <c r="E8286" t="s">
        <v>5209</v>
      </c>
      <c r="F8286" t="s">
        <v>50</v>
      </c>
      <c r="L8286" s="13">
        <v>0</v>
      </c>
      <c r="P8286" s="13">
        <v>0</v>
      </c>
      <c r="T8286" s="13">
        <v>0</v>
      </c>
      <c r="W8286" s="13">
        <v>0</v>
      </c>
    </row>
    <row r="8287" spans="1:26" x14ac:dyDescent="0.25">
      <c r="A8287" s="11" t="s">
        <v>3156</v>
      </c>
      <c r="B8287" t="s">
        <v>3157</v>
      </c>
      <c r="C8287" t="s">
        <v>5214</v>
      </c>
      <c r="D8287" t="s">
        <v>5215</v>
      </c>
      <c r="E8287" t="s">
        <v>5210</v>
      </c>
      <c r="F8287" t="s">
        <v>50</v>
      </c>
      <c r="L8287" s="13">
        <v>0</v>
      </c>
      <c r="P8287" s="13">
        <v>0</v>
      </c>
      <c r="T8287" s="13">
        <v>0</v>
      </c>
      <c r="W8287" s="13">
        <v>0</v>
      </c>
    </row>
    <row r="8288" spans="1:26" x14ac:dyDescent="0.25">
      <c r="A8288" s="11" t="s">
        <v>3156</v>
      </c>
      <c r="B8288" t="s">
        <v>3157</v>
      </c>
      <c r="C8288" t="s">
        <v>5214</v>
      </c>
      <c r="D8288" t="s">
        <v>5215</v>
      </c>
      <c r="E8288" t="s">
        <v>5211</v>
      </c>
      <c r="F8288" t="s">
        <v>50</v>
      </c>
      <c r="L8288" s="13">
        <v>0</v>
      </c>
      <c r="P8288" s="13">
        <v>0</v>
      </c>
      <c r="T8288" s="13">
        <v>0</v>
      </c>
      <c r="W8288" s="13">
        <v>0</v>
      </c>
    </row>
    <row r="8289" spans="1:26" x14ac:dyDescent="0.25">
      <c r="A8289" s="11" t="s">
        <v>3156</v>
      </c>
      <c r="B8289" t="s">
        <v>3157</v>
      </c>
      <c r="C8289" t="s">
        <v>5214</v>
      </c>
      <c r="D8289" t="s">
        <v>5215</v>
      </c>
      <c r="E8289" t="s">
        <v>5212</v>
      </c>
      <c r="F8289" t="s">
        <v>50</v>
      </c>
      <c r="K8289" s="13">
        <v>482604</v>
      </c>
      <c r="L8289" s="13">
        <v>-482604</v>
      </c>
      <c r="O8289" s="13">
        <v>29942</v>
      </c>
      <c r="P8289" s="13">
        <v>-29942</v>
      </c>
      <c r="T8289" s="13">
        <v>0</v>
      </c>
      <c r="W8289" s="13">
        <v>0</v>
      </c>
      <c r="Z8289" s="13">
        <v>488274</v>
      </c>
    </row>
    <row r="8290" spans="1:26" x14ac:dyDescent="0.25">
      <c r="A8290" s="11" t="s">
        <v>3163</v>
      </c>
      <c r="B8290" t="s">
        <v>3164</v>
      </c>
      <c r="C8290" t="s">
        <v>5204</v>
      </c>
      <c r="D8290" t="s">
        <v>4287</v>
      </c>
      <c r="E8290" t="s">
        <v>5205</v>
      </c>
      <c r="F8290" t="s">
        <v>50</v>
      </c>
      <c r="L8290" s="13">
        <v>0</v>
      </c>
      <c r="P8290" s="13">
        <v>0</v>
      </c>
      <c r="T8290" s="13">
        <v>0</v>
      </c>
      <c r="W8290" s="13">
        <v>0</v>
      </c>
    </row>
    <row r="8291" spans="1:26" x14ac:dyDescent="0.25">
      <c r="A8291" s="11" t="s">
        <v>3163</v>
      </c>
      <c r="B8291" t="s">
        <v>3164</v>
      </c>
      <c r="C8291" t="s">
        <v>5204</v>
      </c>
      <c r="D8291" t="s">
        <v>4287</v>
      </c>
      <c r="E8291" t="s">
        <v>5206</v>
      </c>
      <c r="F8291" t="s">
        <v>50</v>
      </c>
      <c r="L8291" s="13">
        <v>0</v>
      </c>
      <c r="P8291" s="13">
        <v>0</v>
      </c>
      <c r="T8291" s="13">
        <v>0</v>
      </c>
      <c r="W8291" s="13">
        <v>0</v>
      </c>
    </row>
    <row r="8292" spans="1:26" x14ac:dyDescent="0.25">
      <c r="A8292" s="11" t="s">
        <v>3163</v>
      </c>
      <c r="B8292" t="s">
        <v>3164</v>
      </c>
      <c r="C8292" t="s">
        <v>5204</v>
      </c>
      <c r="D8292" t="s">
        <v>4287</v>
      </c>
      <c r="E8292" t="s">
        <v>5207</v>
      </c>
      <c r="F8292" t="s">
        <v>50</v>
      </c>
      <c r="L8292" s="13">
        <v>0</v>
      </c>
      <c r="P8292" s="13">
        <v>0</v>
      </c>
      <c r="T8292" s="13">
        <v>0</v>
      </c>
      <c r="W8292" s="13">
        <v>0</v>
      </c>
    </row>
    <row r="8293" spans="1:26" x14ac:dyDescent="0.25">
      <c r="A8293" s="11" t="s">
        <v>3163</v>
      </c>
      <c r="B8293" t="s">
        <v>3164</v>
      </c>
      <c r="C8293" t="s">
        <v>5204</v>
      </c>
      <c r="D8293" t="s">
        <v>4287</v>
      </c>
      <c r="E8293" t="s">
        <v>5208</v>
      </c>
      <c r="F8293" t="s">
        <v>50</v>
      </c>
      <c r="L8293" s="13">
        <v>0</v>
      </c>
      <c r="P8293" s="13">
        <v>0</v>
      </c>
      <c r="T8293" s="13">
        <v>0</v>
      </c>
      <c r="W8293" s="13">
        <v>0</v>
      </c>
    </row>
    <row r="8294" spans="1:26" x14ac:dyDescent="0.25">
      <c r="A8294" s="11" t="s">
        <v>3163</v>
      </c>
      <c r="B8294" t="s">
        <v>3164</v>
      </c>
      <c r="C8294" t="s">
        <v>5204</v>
      </c>
      <c r="D8294" t="s">
        <v>4287</v>
      </c>
      <c r="E8294" t="s">
        <v>5209</v>
      </c>
      <c r="F8294" t="s">
        <v>50</v>
      </c>
      <c r="L8294" s="13">
        <v>0</v>
      </c>
      <c r="P8294" s="13">
        <v>0</v>
      </c>
      <c r="T8294" s="13">
        <v>0</v>
      </c>
      <c r="W8294" s="13">
        <v>0</v>
      </c>
    </row>
    <row r="8295" spans="1:26" x14ac:dyDescent="0.25">
      <c r="A8295" s="11" t="s">
        <v>3163</v>
      </c>
      <c r="B8295" t="s">
        <v>3164</v>
      </c>
      <c r="C8295" t="s">
        <v>5204</v>
      </c>
      <c r="D8295" t="s">
        <v>4287</v>
      </c>
      <c r="E8295" t="s">
        <v>5210</v>
      </c>
      <c r="F8295" t="s">
        <v>50</v>
      </c>
      <c r="L8295" s="13">
        <v>0</v>
      </c>
      <c r="P8295" s="13">
        <v>0</v>
      </c>
      <c r="T8295" s="13">
        <v>0</v>
      </c>
      <c r="W8295" s="13">
        <v>0</v>
      </c>
    </row>
    <row r="8296" spans="1:26" x14ac:dyDescent="0.25">
      <c r="A8296" s="11" t="s">
        <v>3163</v>
      </c>
      <c r="B8296" t="s">
        <v>3164</v>
      </c>
      <c r="C8296" t="s">
        <v>5204</v>
      </c>
      <c r="D8296" t="s">
        <v>4287</v>
      </c>
      <c r="E8296" t="s">
        <v>5211</v>
      </c>
      <c r="F8296" t="s">
        <v>50</v>
      </c>
      <c r="L8296" s="13">
        <v>0</v>
      </c>
      <c r="P8296" s="13">
        <v>0</v>
      </c>
      <c r="T8296" s="13">
        <v>0</v>
      </c>
      <c r="W8296" s="13">
        <v>0</v>
      </c>
    </row>
    <row r="8297" spans="1:26" x14ac:dyDescent="0.25">
      <c r="A8297" s="11" t="s">
        <v>3163</v>
      </c>
      <c r="B8297" t="s">
        <v>3164</v>
      </c>
      <c r="C8297" t="s">
        <v>5204</v>
      </c>
      <c r="D8297" t="s">
        <v>4287</v>
      </c>
      <c r="E8297" t="s">
        <v>5212</v>
      </c>
      <c r="F8297" t="s">
        <v>50</v>
      </c>
      <c r="K8297" s="13">
        <v>31990</v>
      </c>
      <c r="L8297" s="13">
        <v>-31990</v>
      </c>
      <c r="O8297" s="13">
        <v>1320</v>
      </c>
      <c r="P8297" s="13">
        <v>-1320</v>
      </c>
      <c r="T8297" s="13">
        <v>0</v>
      </c>
      <c r="W8297" s="13">
        <v>0</v>
      </c>
      <c r="Z8297" s="13">
        <v>3102</v>
      </c>
    </row>
    <row r="8298" spans="1:26" x14ac:dyDescent="0.25">
      <c r="A8298" s="11" t="s">
        <v>3163</v>
      </c>
      <c r="B8298" t="s">
        <v>3164</v>
      </c>
      <c r="C8298" t="s">
        <v>5214</v>
      </c>
      <c r="D8298" t="s">
        <v>5215</v>
      </c>
      <c r="E8298" t="s">
        <v>5205</v>
      </c>
      <c r="F8298" t="s">
        <v>50</v>
      </c>
      <c r="L8298" s="13">
        <v>0</v>
      </c>
      <c r="P8298" s="13">
        <v>0</v>
      </c>
      <c r="T8298" s="13">
        <v>0</v>
      </c>
      <c r="W8298" s="13">
        <v>0</v>
      </c>
    </row>
    <row r="8299" spans="1:26" x14ac:dyDescent="0.25">
      <c r="A8299" s="11" t="s">
        <v>3163</v>
      </c>
      <c r="B8299" t="s">
        <v>3164</v>
      </c>
      <c r="C8299" t="s">
        <v>5214</v>
      </c>
      <c r="D8299" t="s">
        <v>5215</v>
      </c>
      <c r="E8299" t="s">
        <v>5206</v>
      </c>
      <c r="F8299" t="s">
        <v>50</v>
      </c>
      <c r="L8299" s="13">
        <v>0</v>
      </c>
      <c r="P8299" s="13">
        <v>0</v>
      </c>
      <c r="T8299" s="13">
        <v>0</v>
      </c>
      <c r="W8299" s="13">
        <v>0</v>
      </c>
    </row>
    <row r="8300" spans="1:26" x14ac:dyDescent="0.25">
      <c r="A8300" s="11" t="s">
        <v>3163</v>
      </c>
      <c r="B8300" t="s">
        <v>3164</v>
      </c>
      <c r="C8300" t="s">
        <v>5214</v>
      </c>
      <c r="D8300" t="s">
        <v>5215</v>
      </c>
      <c r="E8300" t="s">
        <v>5207</v>
      </c>
      <c r="F8300" t="s">
        <v>50</v>
      </c>
      <c r="L8300" s="13">
        <v>0</v>
      </c>
      <c r="P8300" s="13">
        <v>0</v>
      </c>
      <c r="T8300" s="13">
        <v>0</v>
      </c>
      <c r="W8300" s="13">
        <v>0</v>
      </c>
    </row>
    <row r="8301" spans="1:26" x14ac:dyDescent="0.25">
      <c r="A8301" s="11" t="s">
        <v>3163</v>
      </c>
      <c r="B8301" t="s">
        <v>3164</v>
      </c>
      <c r="C8301" t="s">
        <v>5214</v>
      </c>
      <c r="D8301" t="s">
        <v>5215</v>
      </c>
      <c r="E8301" t="s">
        <v>5208</v>
      </c>
      <c r="F8301" t="s">
        <v>50</v>
      </c>
      <c r="L8301" s="13">
        <v>0</v>
      </c>
      <c r="P8301" s="13">
        <v>0</v>
      </c>
      <c r="T8301" s="13">
        <v>0</v>
      </c>
      <c r="W8301" s="13">
        <v>0</v>
      </c>
    </row>
    <row r="8302" spans="1:26" x14ac:dyDescent="0.25">
      <c r="A8302" s="11" t="s">
        <v>3163</v>
      </c>
      <c r="B8302" t="s">
        <v>3164</v>
      </c>
      <c r="C8302" t="s">
        <v>5214</v>
      </c>
      <c r="D8302" t="s">
        <v>5215</v>
      </c>
      <c r="E8302" t="s">
        <v>5209</v>
      </c>
      <c r="F8302" t="s">
        <v>50</v>
      </c>
      <c r="L8302" s="13">
        <v>0</v>
      </c>
      <c r="P8302" s="13">
        <v>0</v>
      </c>
      <c r="T8302" s="13">
        <v>0</v>
      </c>
      <c r="W8302" s="13">
        <v>0</v>
      </c>
    </row>
    <row r="8303" spans="1:26" x14ac:dyDescent="0.25">
      <c r="A8303" s="11" t="s">
        <v>3163</v>
      </c>
      <c r="B8303" t="s">
        <v>3164</v>
      </c>
      <c r="C8303" t="s">
        <v>5214</v>
      </c>
      <c r="D8303" t="s">
        <v>5215</v>
      </c>
      <c r="E8303" t="s">
        <v>5210</v>
      </c>
      <c r="F8303" t="s">
        <v>50</v>
      </c>
      <c r="L8303" s="13">
        <v>0</v>
      </c>
      <c r="P8303" s="13">
        <v>0</v>
      </c>
      <c r="T8303" s="13">
        <v>0</v>
      </c>
      <c r="W8303" s="13">
        <v>0</v>
      </c>
    </row>
    <row r="8304" spans="1:26" x14ac:dyDescent="0.25">
      <c r="A8304" s="11" t="s">
        <v>3163</v>
      </c>
      <c r="B8304" t="s">
        <v>3164</v>
      </c>
      <c r="C8304" t="s">
        <v>5214</v>
      </c>
      <c r="D8304" t="s">
        <v>5215</v>
      </c>
      <c r="E8304" t="s">
        <v>5211</v>
      </c>
      <c r="F8304" t="s">
        <v>50</v>
      </c>
      <c r="L8304" s="13">
        <v>0</v>
      </c>
      <c r="P8304" s="13">
        <v>0</v>
      </c>
      <c r="T8304" s="13">
        <v>0</v>
      </c>
      <c r="W8304" s="13">
        <v>0</v>
      </c>
    </row>
    <row r="8305" spans="1:32" x14ac:dyDescent="0.25">
      <c r="A8305" s="11" t="s">
        <v>3163</v>
      </c>
      <c r="B8305" t="s">
        <v>3164</v>
      </c>
      <c r="C8305" t="s">
        <v>5214</v>
      </c>
      <c r="D8305" t="s">
        <v>5215</v>
      </c>
      <c r="E8305" t="s">
        <v>5212</v>
      </c>
      <c r="F8305" t="s">
        <v>50</v>
      </c>
      <c r="K8305" s="13">
        <v>298943</v>
      </c>
      <c r="L8305" s="13">
        <v>-298943</v>
      </c>
      <c r="O8305" s="13">
        <v>20628</v>
      </c>
      <c r="P8305" s="13">
        <v>-20628</v>
      </c>
      <c r="T8305" s="13">
        <v>0</v>
      </c>
      <c r="W8305" s="13">
        <v>0</v>
      </c>
      <c r="Z8305" s="13">
        <v>246323</v>
      </c>
    </row>
    <row r="8306" spans="1:32" x14ac:dyDescent="0.25">
      <c r="A8306" s="11" t="s">
        <v>3170</v>
      </c>
      <c r="B8306" t="s">
        <v>3171</v>
      </c>
      <c r="C8306" t="s">
        <v>5204</v>
      </c>
      <c r="D8306" t="s">
        <v>5215</v>
      </c>
      <c r="E8306" t="s">
        <v>5205</v>
      </c>
      <c r="F8306" t="s">
        <v>49</v>
      </c>
      <c r="L8306" s="13">
        <v>0</v>
      </c>
      <c r="P8306" s="13">
        <v>0</v>
      </c>
      <c r="T8306" s="13">
        <v>0</v>
      </c>
      <c r="W8306" s="13">
        <v>0</v>
      </c>
    </row>
    <row r="8307" spans="1:32" x14ac:dyDescent="0.25">
      <c r="A8307" s="11" t="s">
        <v>3170</v>
      </c>
      <c r="B8307" t="s">
        <v>3171</v>
      </c>
      <c r="C8307" t="s">
        <v>5204</v>
      </c>
      <c r="D8307" t="s">
        <v>5215</v>
      </c>
      <c r="E8307" t="s">
        <v>5206</v>
      </c>
      <c r="F8307" t="s">
        <v>49</v>
      </c>
      <c r="L8307" s="13">
        <v>0</v>
      </c>
      <c r="P8307" s="13">
        <v>0</v>
      </c>
      <c r="T8307" s="13">
        <v>0</v>
      </c>
      <c r="W8307" s="13">
        <v>0</v>
      </c>
    </row>
    <row r="8308" spans="1:32" x14ac:dyDescent="0.25">
      <c r="A8308" s="11" t="s">
        <v>3170</v>
      </c>
      <c r="B8308" t="s">
        <v>3171</v>
      </c>
      <c r="C8308" t="s">
        <v>5204</v>
      </c>
      <c r="D8308" t="s">
        <v>5215</v>
      </c>
      <c r="E8308" t="s">
        <v>5207</v>
      </c>
      <c r="F8308" t="s">
        <v>49</v>
      </c>
      <c r="L8308" s="13">
        <v>0</v>
      </c>
      <c r="P8308" s="13">
        <v>0</v>
      </c>
      <c r="T8308" s="13">
        <v>0</v>
      </c>
      <c r="W8308" s="13">
        <v>0</v>
      </c>
    </row>
    <row r="8309" spans="1:32" x14ac:dyDescent="0.25">
      <c r="A8309" s="11" t="s">
        <v>3170</v>
      </c>
      <c r="B8309" t="s">
        <v>3171</v>
      </c>
      <c r="C8309" t="s">
        <v>5204</v>
      </c>
      <c r="D8309" t="s">
        <v>5215</v>
      </c>
      <c r="E8309" t="s">
        <v>5208</v>
      </c>
      <c r="F8309" t="s">
        <v>49</v>
      </c>
      <c r="L8309" s="13">
        <v>0</v>
      </c>
      <c r="P8309" s="13">
        <v>0</v>
      </c>
      <c r="T8309" s="13">
        <v>0</v>
      </c>
      <c r="W8309" s="13">
        <v>0</v>
      </c>
    </row>
    <row r="8310" spans="1:32" x14ac:dyDescent="0.25">
      <c r="A8310" s="11" t="s">
        <v>3170</v>
      </c>
      <c r="B8310" t="s">
        <v>3171</v>
      </c>
      <c r="C8310" t="s">
        <v>5204</v>
      </c>
      <c r="D8310" t="s">
        <v>5215</v>
      </c>
      <c r="E8310" t="s">
        <v>5209</v>
      </c>
      <c r="F8310" t="s">
        <v>49</v>
      </c>
      <c r="G8310" s="12">
        <v>621</v>
      </c>
      <c r="H8310" s="12">
        <v>2122</v>
      </c>
      <c r="I8310" s="13">
        <v>6</v>
      </c>
      <c r="J8310" s="13">
        <v>557</v>
      </c>
      <c r="K8310" s="13">
        <v>503</v>
      </c>
      <c r="L8310" s="13">
        <v>54</v>
      </c>
      <c r="N8310" s="13">
        <v>56</v>
      </c>
      <c r="O8310" s="13">
        <v>52</v>
      </c>
      <c r="P8310" s="13">
        <v>4</v>
      </c>
      <c r="T8310" s="13">
        <v>0</v>
      </c>
      <c r="W8310" s="13">
        <v>0</v>
      </c>
      <c r="Z8310" s="13">
        <v>103</v>
      </c>
      <c r="AC8310" s="13">
        <v>361</v>
      </c>
      <c r="AD8310" s="13">
        <v>256</v>
      </c>
      <c r="AE8310" s="13">
        <v>0</v>
      </c>
      <c r="AF8310" s="13">
        <v>0</v>
      </c>
    </row>
    <row r="8311" spans="1:32" x14ac:dyDescent="0.25">
      <c r="A8311" s="11" t="s">
        <v>3170</v>
      </c>
      <c r="B8311" t="s">
        <v>3171</v>
      </c>
      <c r="C8311" t="s">
        <v>5204</v>
      </c>
      <c r="D8311" t="s">
        <v>5215</v>
      </c>
      <c r="E8311" t="s">
        <v>5210</v>
      </c>
      <c r="F8311" t="s">
        <v>49</v>
      </c>
      <c r="G8311" s="12">
        <v>703</v>
      </c>
      <c r="H8311" s="12">
        <v>1715</v>
      </c>
      <c r="I8311" s="13">
        <v>2</v>
      </c>
      <c r="J8311" s="13">
        <v>153</v>
      </c>
      <c r="K8311" s="13">
        <v>130</v>
      </c>
      <c r="L8311" s="13">
        <v>23</v>
      </c>
      <c r="N8311" s="13">
        <v>20</v>
      </c>
      <c r="O8311" s="13">
        <v>18</v>
      </c>
      <c r="P8311" s="13">
        <v>2</v>
      </c>
      <c r="T8311" s="13">
        <v>0</v>
      </c>
      <c r="W8311" s="13">
        <v>0</v>
      </c>
      <c r="Z8311" s="13">
        <v>28</v>
      </c>
      <c r="AC8311" s="13">
        <v>79</v>
      </c>
      <c r="AD8311" s="13">
        <v>52</v>
      </c>
      <c r="AE8311" s="13">
        <v>0</v>
      </c>
      <c r="AF8311" s="13">
        <v>0</v>
      </c>
    </row>
    <row r="8312" spans="1:32" x14ac:dyDescent="0.25">
      <c r="A8312" s="11" t="s">
        <v>3170</v>
      </c>
      <c r="B8312" t="s">
        <v>3171</v>
      </c>
      <c r="C8312" t="s">
        <v>5204</v>
      </c>
      <c r="D8312" t="s">
        <v>5215</v>
      </c>
      <c r="E8312" t="s">
        <v>5211</v>
      </c>
      <c r="F8312" t="s">
        <v>49</v>
      </c>
      <c r="G8312" s="12">
        <v>841</v>
      </c>
      <c r="H8312" s="12">
        <v>1550</v>
      </c>
      <c r="I8312" s="13">
        <v>1</v>
      </c>
      <c r="J8312" s="13">
        <v>57</v>
      </c>
      <c r="K8312" s="13">
        <v>38</v>
      </c>
      <c r="L8312" s="13">
        <v>19</v>
      </c>
      <c r="N8312" s="13">
        <v>9</v>
      </c>
      <c r="O8312" s="13">
        <v>8</v>
      </c>
      <c r="P8312" s="13">
        <v>1</v>
      </c>
      <c r="T8312" s="13">
        <v>0</v>
      </c>
      <c r="W8312" s="13">
        <v>0</v>
      </c>
      <c r="Z8312" s="13">
        <v>12</v>
      </c>
      <c r="AC8312" s="13">
        <v>27</v>
      </c>
      <c r="AD8312" s="13">
        <v>52</v>
      </c>
      <c r="AE8312" s="13">
        <v>0</v>
      </c>
      <c r="AF8312" s="13">
        <v>0</v>
      </c>
    </row>
    <row r="8313" spans="1:32" x14ac:dyDescent="0.25">
      <c r="A8313" s="11" t="s">
        <v>3170</v>
      </c>
      <c r="B8313" t="s">
        <v>3171</v>
      </c>
      <c r="C8313" t="s">
        <v>5204</v>
      </c>
      <c r="D8313" t="s">
        <v>5215</v>
      </c>
      <c r="E8313" t="s">
        <v>5212</v>
      </c>
      <c r="F8313" t="s">
        <v>49</v>
      </c>
      <c r="J8313" s="13">
        <v>153568</v>
      </c>
      <c r="K8313" s="13">
        <v>137488</v>
      </c>
      <c r="L8313" s="13">
        <v>16080</v>
      </c>
      <c r="N8313" s="13">
        <v>15839</v>
      </c>
      <c r="O8313" s="13">
        <v>14753</v>
      </c>
      <c r="P8313" s="13">
        <v>1086</v>
      </c>
      <c r="T8313" s="13">
        <v>0</v>
      </c>
      <c r="W8313" s="13">
        <v>0</v>
      </c>
      <c r="X8313" s="13">
        <v>0</v>
      </c>
      <c r="Y8313" s="13">
        <v>0</v>
      </c>
      <c r="Z8313" s="13">
        <v>28552</v>
      </c>
      <c r="AA8313" s="13">
        <v>21962</v>
      </c>
      <c r="AB8313" s="13">
        <v>6590</v>
      </c>
      <c r="AC8313" s="13">
        <v>98023</v>
      </c>
      <c r="AD8313" s="13">
        <v>360</v>
      </c>
      <c r="AE8313" s="13">
        <v>0</v>
      </c>
      <c r="AF8313" s="13">
        <v>0</v>
      </c>
    </row>
    <row r="8314" spans="1:32" x14ac:dyDescent="0.25">
      <c r="A8314" s="11" t="s">
        <v>3170</v>
      </c>
      <c r="B8314" t="s">
        <v>3171</v>
      </c>
      <c r="C8314" t="s">
        <v>5214</v>
      </c>
      <c r="D8314" t="s">
        <v>5215</v>
      </c>
      <c r="E8314" t="s">
        <v>5205</v>
      </c>
      <c r="F8314" t="s">
        <v>49</v>
      </c>
      <c r="G8314" s="12">
        <v>700</v>
      </c>
      <c r="H8314" s="12">
        <v>1200</v>
      </c>
      <c r="I8314" s="13">
        <v>24</v>
      </c>
      <c r="L8314" s="13">
        <v>0</v>
      </c>
      <c r="P8314" s="13">
        <v>0</v>
      </c>
      <c r="T8314" s="13">
        <v>0</v>
      </c>
      <c r="W8314" s="13">
        <v>0</v>
      </c>
    </row>
    <row r="8315" spans="1:32" x14ac:dyDescent="0.25">
      <c r="A8315" s="11" t="s">
        <v>3170</v>
      </c>
      <c r="B8315" t="s">
        <v>3171</v>
      </c>
      <c r="C8315" t="s">
        <v>5214</v>
      </c>
      <c r="D8315" t="s">
        <v>5215</v>
      </c>
      <c r="E8315" t="s">
        <v>5206</v>
      </c>
      <c r="F8315" t="s">
        <v>49</v>
      </c>
      <c r="G8315" s="12">
        <v>1200</v>
      </c>
      <c r="H8315" s="12">
        <v>1353</v>
      </c>
      <c r="I8315" s="13">
        <v>21</v>
      </c>
      <c r="L8315" s="13">
        <v>0</v>
      </c>
      <c r="P8315" s="13">
        <v>0</v>
      </c>
      <c r="T8315" s="13">
        <v>0</v>
      </c>
      <c r="W8315" s="13">
        <v>0</v>
      </c>
    </row>
    <row r="8316" spans="1:32" x14ac:dyDescent="0.25">
      <c r="A8316" s="11" t="s">
        <v>3170</v>
      </c>
      <c r="B8316" t="s">
        <v>3171</v>
      </c>
      <c r="C8316" t="s">
        <v>5214</v>
      </c>
      <c r="D8316" t="s">
        <v>5215</v>
      </c>
      <c r="E8316" t="s">
        <v>5207</v>
      </c>
      <c r="F8316" t="s">
        <v>49</v>
      </c>
      <c r="G8316" s="12">
        <v>1353</v>
      </c>
      <c r="H8316" s="12">
        <v>1810</v>
      </c>
      <c r="I8316" s="13">
        <v>21</v>
      </c>
      <c r="L8316" s="13">
        <v>0</v>
      </c>
      <c r="P8316" s="13">
        <v>0</v>
      </c>
      <c r="T8316" s="13">
        <v>0</v>
      </c>
      <c r="W8316" s="13">
        <v>0</v>
      </c>
    </row>
    <row r="8317" spans="1:32" x14ac:dyDescent="0.25">
      <c r="A8317" s="11" t="s">
        <v>3170</v>
      </c>
      <c r="B8317" t="s">
        <v>3171</v>
      </c>
      <c r="C8317" t="s">
        <v>5214</v>
      </c>
      <c r="D8317" t="s">
        <v>5215</v>
      </c>
      <c r="E8317" t="s">
        <v>5208</v>
      </c>
      <c r="F8317" t="s">
        <v>49</v>
      </c>
      <c r="I8317" s="13">
        <v>11</v>
      </c>
      <c r="L8317" s="13">
        <v>0</v>
      </c>
      <c r="P8317" s="13">
        <v>0</v>
      </c>
      <c r="T8317" s="13">
        <v>0</v>
      </c>
      <c r="W8317" s="13">
        <v>0</v>
      </c>
    </row>
    <row r="8318" spans="1:32" x14ac:dyDescent="0.25">
      <c r="A8318" s="11" t="s">
        <v>3170</v>
      </c>
      <c r="B8318" t="s">
        <v>3171</v>
      </c>
      <c r="C8318" t="s">
        <v>5214</v>
      </c>
      <c r="D8318" t="s">
        <v>5215</v>
      </c>
      <c r="E8318" t="s">
        <v>5209</v>
      </c>
      <c r="F8318" t="s">
        <v>49</v>
      </c>
      <c r="G8318" s="12">
        <v>550</v>
      </c>
      <c r="H8318" s="12">
        <v>101</v>
      </c>
      <c r="I8318" s="13">
        <v>24</v>
      </c>
      <c r="J8318" s="13">
        <v>3585</v>
      </c>
      <c r="K8318" s="13">
        <v>3449</v>
      </c>
      <c r="L8318" s="13">
        <v>136</v>
      </c>
      <c r="M8318" s="13">
        <v>3421</v>
      </c>
      <c r="N8318" s="13">
        <v>338</v>
      </c>
      <c r="O8318" s="13">
        <v>328</v>
      </c>
      <c r="P8318" s="13">
        <v>10</v>
      </c>
      <c r="T8318" s="13">
        <v>0</v>
      </c>
      <c r="W8318" s="13">
        <v>0</v>
      </c>
      <c r="Z8318" s="13">
        <v>12301</v>
      </c>
      <c r="AC8318" s="13">
        <v>25340</v>
      </c>
      <c r="AD8318" s="13">
        <v>256</v>
      </c>
      <c r="AE8318" s="13">
        <v>0</v>
      </c>
      <c r="AF8318" s="13">
        <v>0</v>
      </c>
    </row>
    <row r="8319" spans="1:32" x14ac:dyDescent="0.25">
      <c r="A8319" s="11" t="s">
        <v>3170</v>
      </c>
      <c r="B8319" t="s">
        <v>3171</v>
      </c>
      <c r="C8319" t="s">
        <v>5214</v>
      </c>
      <c r="D8319" t="s">
        <v>5215</v>
      </c>
      <c r="E8319" t="s">
        <v>5210</v>
      </c>
      <c r="F8319" t="s">
        <v>49</v>
      </c>
      <c r="G8319" s="12">
        <v>715</v>
      </c>
      <c r="H8319" s="12">
        <v>1</v>
      </c>
      <c r="I8319" s="13">
        <v>13</v>
      </c>
      <c r="J8319" s="13">
        <v>1682</v>
      </c>
      <c r="K8319" s="13">
        <v>1610</v>
      </c>
      <c r="L8319" s="13">
        <v>72</v>
      </c>
      <c r="M8319" s="13">
        <v>1584</v>
      </c>
      <c r="N8319" s="13">
        <v>151</v>
      </c>
      <c r="O8319" s="13">
        <v>147</v>
      </c>
      <c r="P8319" s="13">
        <v>4</v>
      </c>
      <c r="T8319" s="13">
        <v>0</v>
      </c>
      <c r="W8319" s="13">
        <v>0</v>
      </c>
      <c r="Z8319" s="13">
        <v>3887</v>
      </c>
      <c r="AC8319" s="13">
        <v>8513</v>
      </c>
      <c r="AD8319" s="13">
        <v>52</v>
      </c>
      <c r="AE8319" s="13">
        <v>0</v>
      </c>
      <c r="AF8319" s="13">
        <v>0</v>
      </c>
    </row>
    <row r="8320" spans="1:32" x14ac:dyDescent="0.25">
      <c r="A8320" s="11" t="s">
        <v>3170</v>
      </c>
      <c r="B8320" t="s">
        <v>3171</v>
      </c>
      <c r="C8320" t="s">
        <v>5214</v>
      </c>
      <c r="D8320" t="s">
        <v>5215</v>
      </c>
      <c r="E8320" t="s">
        <v>5211</v>
      </c>
      <c r="F8320" t="s">
        <v>49</v>
      </c>
      <c r="G8320" s="12">
        <v>915</v>
      </c>
      <c r="H8320" s="12">
        <v>2136</v>
      </c>
      <c r="I8320" s="13">
        <v>2</v>
      </c>
      <c r="J8320" s="13">
        <v>211</v>
      </c>
      <c r="K8320" s="13">
        <v>197</v>
      </c>
      <c r="L8320" s="13">
        <v>14</v>
      </c>
      <c r="M8320" s="13">
        <v>188</v>
      </c>
      <c r="N8320" s="13">
        <v>20</v>
      </c>
      <c r="O8320" s="13">
        <v>20</v>
      </c>
      <c r="P8320" s="13">
        <v>0</v>
      </c>
      <c r="T8320" s="13">
        <v>0</v>
      </c>
      <c r="W8320" s="13">
        <v>0</v>
      </c>
      <c r="Z8320" s="13">
        <v>983</v>
      </c>
      <c r="AC8320" s="13">
        <v>1543</v>
      </c>
      <c r="AD8320" s="13">
        <v>52</v>
      </c>
      <c r="AE8320" s="13">
        <v>0</v>
      </c>
      <c r="AF8320" s="13">
        <v>0</v>
      </c>
    </row>
    <row r="8321" spans="1:32" x14ac:dyDescent="0.25">
      <c r="A8321" s="11" t="s">
        <v>3170</v>
      </c>
      <c r="B8321" t="s">
        <v>3171</v>
      </c>
      <c r="C8321" t="s">
        <v>5214</v>
      </c>
      <c r="D8321" t="s">
        <v>5215</v>
      </c>
      <c r="E8321" t="s">
        <v>5212</v>
      </c>
      <c r="F8321" t="s">
        <v>49</v>
      </c>
      <c r="J8321" s="13">
        <v>1039373</v>
      </c>
      <c r="K8321" s="13">
        <v>999987</v>
      </c>
      <c r="L8321" s="13">
        <v>39386</v>
      </c>
      <c r="M8321" s="13">
        <v>967948</v>
      </c>
      <c r="N8321" s="13">
        <v>95559</v>
      </c>
      <c r="O8321" s="13">
        <v>93142</v>
      </c>
      <c r="P8321" s="13">
        <v>2417</v>
      </c>
      <c r="T8321" s="13">
        <v>0</v>
      </c>
      <c r="W8321" s="13">
        <v>0</v>
      </c>
      <c r="X8321" s="13">
        <v>2</v>
      </c>
      <c r="Y8321" s="13">
        <v>0</v>
      </c>
      <c r="Z8321" s="13">
        <v>3402289</v>
      </c>
      <c r="AC8321" s="13">
        <v>6977882</v>
      </c>
      <c r="AD8321" s="13">
        <v>360</v>
      </c>
      <c r="AE8321" s="13">
        <v>0</v>
      </c>
      <c r="AF8321" s="13">
        <v>0</v>
      </c>
    </row>
    <row r="8322" spans="1:32" x14ac:dyDescent="0.25">
      <c r="A8322" s="11" t="s">
        <v>3176</v>
      </c>
      <c r="B8322" t="s">
        <v>3177</v>
      </c>
      <c r="C8322" t="s">
        <v>5204</v>
      </c>
      <c r="D8322" t="s">
        <v>5215</v>
      </c>
      <c r="E8322" t="s">
        <v>5205</v>
      </c>
      <c r="F8322" t="s">
        <v>49</v>
      </c>
      <c r="L8322" s="13">
        <v>0</v>
      </c>
      <c r="P8322" s="13">
        <v>0</v>
      </c>
      <c r="T8322" s="13">
        <v>0</v>
      </c>
      <c r="W8322" s="13">
        <v>0</v>
      </c>
    </row>
    <row r="8323" spans="1:32" x14ac:dyDescent="0.25">
      <c r="A8323" s="11" t="s">
        <v>3176</v>
      </c>
      <c r="B8323" t="s">
        <v>3177</v>
      </c>
      <c r="C8323" t="s">
        <v>5204</v>
      </c>
      <c r="D8323" t="s">
        <v>5215</v>
      </c>
      <c r="E8323" t="s">
        <v>5206</v>
      </c>
      <c r="F8323" t="s">
        <v>49</v>
      </c>
      <c r="L8323" s="13">
        <v>0</v>
      </c>
      <c r="P8323" s="13">
        <v>0</v>
      </c>
      <c r="T8323" s="13">
        <v>0</v>
      </c>
      <c r="W8323" s="13">
        <v>0</v>
      </c>
    </row>
    <row r="8324" spans="1:32" x14ac:dyDescent="0.25">
      <c r="A8324" s="11" t="s">
        <v>3176</v>
      </c>
      <c r="B8324" t="s">
        <v>3177</v>
      </c>
      <c r="C8324" t="s">
        <v>5204</v>
      </c>
      <c r="D8324" t="s">
        <v>5215</v>
      </c>
      <c r="E8324" t="s">
        <v>5207</v>
      </c>
      <c r="F8324" t="s">
        <v>49</v>
      </c>
      <c r="L8324" s="13">
        <v>0</v>
      </c>
      <c r="P8324" s="13">
        <v>0</v>
      </c>
      <c r="T8324" s="13">
        <v>0</v>
      </c>
      <c r="W8324" s="13">
        <v>0</v>
      </c>
    </row>
    <row r="8325" spans="1:32" x14ac:dyDescent="0.25">
      <c r="A8325" s="11" t="s">
        <v>3176</v>
      </c>
      <c r="B8325" t="s">
        <v>3177</v>
      </c>
      <c r="C8325" t="s">
        <v>5204</v>
      </c>
      <c r="D8325" t="s">
        <v>5215</v>
      </c>
      <c r="E8325" t="s">
        <v>5208</v>
      </c>
      <c r="F8325" t="s">
        <v>49</v>
      </c>
      <c r="L8325" s="13">
        <v>0</v>
      </c>
      <c r="P8325" s="13">
        <v>0</v>
      </c>
      <c r="T8325" s="13">
        <v>0</v>
      </c>
      <c r="W8325" s="13">
        <v>0</v>
      </c>
    </row>
    <row r="8326" spans="1:32" x14ac:dyDescent="0.25">
      <c r="A8326" s="11" t="s">
        <v>3176</v>
      </c>
      <c r="B8326" t="s">
        <v>3177</v>
      </c>
      <c r="C8326" t="s">
        <v>5204</v>
      </c>
      <c r="D8326" t="s">
        <v>5215</v>
      </c>
      <c r="E8326" t="s">
        <v>5209</v>
      </c>
      <c r="F8326" t="s">
        <v>49</v>
      </c>
      <c r="G8326" s="12">
        <v>735</v>
      </c>
      <c r="H8326" s="12">
        <v>1630</v>
      </c>
      <c r="I8326" s="13">
        <v>6</v>
      </c>
      <c r="J8326" s="13">
        <v>707</v>
      </c>
      <c r="K8326" s="13">
        <v>558</v>
      </c>
      <c r="L8326" s="13">
        <v>149</v>
      </c>
      <c r="N8326" s="13">
        <v>51</v>
      </c>
      <c r="O8326" s="13">
        <v>41</v>
      </c>
      <c r="P8326" s="13">
        <v>10</v>
      </c>
      <c r="T8326" s="13">
        <v>0</v>
      </c>
      <c r="W8326" s="13">
        <v>0</v>
      </c>
      <c r="Z8326" s="13">
        <v>132</v>
      </c>
      <c r="AC8326" s="13">
        <v>823</v>
      </c>
      <c r="AD8326" s="13">
        <v>255</v>
      </c>
    </row>
    <row r="8327" spans="1:32" x14ac:dyDescent="0.25">
      <c r="A8327" s="11" t="s">
        <v>3176</v>
      </c>
      <c r="B8327" t="s">
        <v>3177</v>
      </c>
      <c r="C8327" t="s">
        <v>5204</v>
      </c>
      <c r="D8327" t="s">
        <v>5215</v>
      </c>
      <c r="E8327" t="s">
        <v>5210</v>
      </c>
      <c r="F8327" t="s">
        <v>49</v>
      </c>
      <c r="L8327" s="13">
        <v>0</v>
      </c>
      <c r="P8327" s="13">
        <v>0</v>
      </c>
      <c r="T8327" s="13">
        <v>0</v>
      </c>
      <c r="W8327" s="13">
        <v>0</v>
      </c>
    </row>
    <row r="8328" spans="1:32" x14ac:dyDescent="0.25">
      <c r="A8328" s="11" t="s">
        <v>3176</v>
      </c>
      <c r="B8328" t="s">
        <v>3177</v>
      </c>
      <c r="C8328" t="s">
        <v>5204</v>
      </c>
      <c r="D8328" t="s">
        <v>5215</v>
      </c>
      <c r="E8328" t="s">
        <v>5211</v>
      </c>
      <c r="F8328" t="s">
        <v>49</v>
      </c>
      <c r="L8328" s="13">
        <v>0</v>
      </c>
      <c r="P8328" s="13">
        <v>0</v>
      </c>
      <c r="T8328" s="13">
        <v>0</v>
      </c>
      <c r="W8328" s="13">
        <v>0</v>
      </c>
    </row>
    <row r="8329" spans="1:32" x14ac:dyDescent="0.25">
      <c r="A8329" s="11" t="s">
        <v>3176</v>
      </c>
      <c r="B8329" t="s">
        <v>3177</v>
      </c>
      <c r="C8329" t="s">
        <v>5204</v>
      </c>
      <c r="D8329" t="s">
        <v>5215</v>
      </c>
      <c r="E8329" t="s">
        <v>5212</v>
      </c>
      <c r="F8329" t="s">
        <v>49</v>
      </c>
      <c r="J8329" s="13">
        <v>180181</v>
      </c>
      <c r="K8329" s="13">
        <v>142227</v>
      </c>
      <c r="L8329" s="13">
        <v>37954</v>
      </c>
      <c r="N8329" s="13">
        <v>12995</v>
      </c>
      <c r="O8329" s="13">
        <v>10512</v>
      </c>
      <c r="P8329" s="13">
        <v>2483</v>
      </c>
      <c r="T8329" s="13">
        <v>0</v>
      </c>
      <c r="W8329" s="13">
        <v>0</v>
      </c>
      <c r="Z8329" s="13">
        <v>33711</v>
      </c>
      <c r="AA8329" s="13">
        <v>0</v>
      </c>
      <c r="AC8329" s="13">
        <v>209784</v>
      </c>
      <c r="AD8329" s="13">
        <v>255</v>
      </c>
    </row>
    <row r="8330" spans="1:32" x14ac:dyDescent="0.25">
      <c r="A8330" s="11" t="s">
        <v>3176</v>
      </c>
      <c r="B8330" t="s">
        <v>3177</v>
      </c>
      <c r="C8330" t="s">
        <v>5204</v>
      </c>
      <c r="D8330" t="s">
        <v>4287</v>
      </c>
      <c r="E8330" t="s">
        <v>5205</v>
      </c>
      <c r="F8330" t="s">
        <v>49</v>
      </c>
      <c r="L8330" s="13">
        <v>0</v>
      </c>
      <c r="P8330" s="13">
        <v>0</v>
      </c>
      <c r="T8330" s="13">
        <v>0</v>
      </c>
      <c r="W8330" s="13">
        <v>0</v>
      </c>
    </row>
    <row r="8331" spans="1:32" x14ac:dyDescent="0.25">
      <c r="A8331" s="11" t="s">
        <v>3176</v>
      </c>
      <c r="B8331" t="s">
        <v>3177</v>
      </c>
      <c r="C8331" t="s">
        <v>5204</v>
      </c>
      <c r="D8331" t="s">
        <v>4287</v>
      </c>
      <c r="E8331" t="s">
        <v>5206</v>
      </c>
      <c r="F8331" t="s">
        <v>49</v>
      </c>
      <c r="L8331" s="13">
        <v>0</v>
      </c>
      <c r="P8331" s="13">
        <v>0</v>
      </c>
      <c r="T8331" s="13">
        <v>0</v>
      </c>
      <c r="W8331" s="13">
        <v>0</v>
      </c>
    </row>
    <row r="8332" spans="1:32" x14ac:dyDescent="0.25">
      <c r="A8332" s="11" t="s">
        <v>3176</v>
      </c>
      <c r="B8332" t="s">
        <v>3177</v>
      </c>
      <c r="C8332" t="s">
        <v>5204</v>
      </c>
      <c r="D8332" t="s">
        <v>4287</v>
      </c>
      <c r="E8332" t="s">
        <v>5207</v>
      </c>
      <c r="F8332" t="s">
        <v>49</v>
      </c>
      <c r="L8332" s="13">
        <v>0</v>
      </c>
      <c r="P8332" s="13">
        <v>0</v>
      </c>
      <c r="T8332" s="13">
        <v>0</v>
      </c>
      <c r="W8332" s="13">
        <v>0</v>
      </c>
    </row>
    <row r="8333" spans="1:32" x14ac:dyDescent="0.25">
      <c r="A8333" s="11" t="s">
        <v>3176</v>
      </c>
      <c r="B8333" t="s">
        <v>3177</v>
      </c>
      <c r="C8333" t="s">
        <v>5204</v>
      </c>
      <c r="D8333" t="s">
        <v>4287</v>
      </c>
      <c r="E8333" t="s">
        <v>5208</v>
      </c>
      <c r="F8333" t="s">
        <v>49</v>
      </c>
      <c r="L8333" s="13">
        <v>0</v>
      </c>
      <c r="P8333" s="13">
        <v>0</v>
      </c>
      <c r="T8333" s="13">
        <v>0</v>
      </c>
      <c r="W8333" s="13">
        <v>0</v>
      </c>
    </row>
    <row r="8334" spans="1:32" x14ac:dyDescent="0.25">
      <c r="A8334" s="11" t="s">
        <v>3176</v>
      </c>
      <c r="B8334" t="s">
        <v>3177</v>
      </c>
      <c r="C8334" t="s">
        <v>5204</v>
      </c>
      <c r="D8334" t="s">
        <v>4287</v>
      </c>
      <c r="E8334" t="s">
        <v>5209</v>
      </c>
      <c r="F8334" t="s">
        <v>49</v>
      </c>
      <c r="G8334" s="12">
        <v>0</v>
      </c>
      <c r="H8334" s="12">
        <v>2400</v>
      </c>
      <c r="I8334" s="13">
        <v>264</v>
      </c>
      <c r="J8334" s="13">
        <v>18574</v>
      </c>
      <c r="K8334" s="13">
        <v>15315</v>
      </c>
      <c r="L8334" s="13">
        <v>3259</v>
      </c>
      <c r="N8334" s="13">
        <v>1218</v>
      </c>
      <c r="O8334" s="13">
        <v>1023</v>
      </c>
      <c r="P8334" s="13">
        <v>195</v>
      </c>
      <c r="T8334" s="13">
        <v>0</v>
      </c>
      <c r="W8334" s="13">
        <v>0</v>
      </c>
      <c r="Z8334" s="13">
        <v>3769</v>
      </c>
      <c r="AC8334" s="13">
        <v>23265</v>
      </c>
      <c r="AD8334" s="13">
        <v>255</v>
      </c>
    </row>
    <row r="8335" spans="1:32" x14ac:dyDescent="0.25">
      <c r="A8335" s="11" t="s">
        <v>3176</v>
      </c>
      <c r="B8335" t="s">
        <v>3177</v>
      </c>
      <c r="C8335" t="s">
        <v>5204</v>
      </c>
      <c r="D8335" t="s">
        <v>4287</v>
      </c>
      <c r="E8335" t="s">
        <v>5210</v>
      </c>
      <c r="F8335" t="s">
        <v>49</v>
      </c>
      <c r="G8335" s="12">
        <v>0</v>
      </c>
      <c r="H8335" s="12">
        <v>2400</v>
      </c>
      <c r="I8335" s="13">
        <v>118</v>
      </c>
      <c r="J8335" s="13">
        <v>8464</v>
      </c>
      <c r="K8335" s="13">
        <v>6979</v>
      </c>
      <c r="L8335" s="13">
        <v>1485</v>
      </c>
      <c r="N8335" s="13">
        <v>555</v>
      </c>
      <c r="O8335" s="13">
        <v>466</v>
      </c>
      <c r="P8335" s="13">
        <v>89</v>
      </c>
      <c r="T8335" s="13">
        <v>0</v>
      </c>
      <c r="W8335" s="13">
        <v>0</v>
      </c>
      <c r="Z8335" s="13">
        <v>1718</v>
      </c>
      <c r="AC8335" s="13">
        <v>10602</v>
      </c>
      <c r="AD8335" s="13">
        <v>52</v>
      </c>
    </row>
    <row r="8336" spans="1:32" x14ac:dyDescent="0.25">
      <c r="A8336" s="11" t="s">
        <v>3176</v>
      </c>
      <c r="B8336" t="s">
        <v>3177</v>
      </c>
      <c r="C8336" t="s">
        <v>5204</v>
      </c>
      <c r="D8336" t="s">
        <v>4287</v>
      </c>
      <c r="E8336" t="s">
        <v>5211</v>
      </c>
      <c r="F8336" t="s">
        <v>49</v>
      </c>
      <c r="G8336" s="12">
        <v>0</v>
      </c>
      <c r="H8336" s="12">
        <v>2400</v>
      </c>
      <c r="I8336" s="13">
        <v>53</v>
      </c>
      <c r="J8336" s="13">
        <v>3363</v>
      </c>
      <c r="K8336" s="13">
        <v>2772</v>
      </c>
      <c r="L8336" s="13">
        <v>591</v>
      </c>
      <c r="N8336" s="13">
        <v>220</v>
      </c>
      <c r="O8336" s="13">
        <v>185</v>
      </c>
      <c r="P8336" s="13">
        <v>35</v>
      </c>
      <c r="T8336" s="13">
        <v>0</v>
      </c>
      <c r="W8336" s="13">
        <v>0</v>
      </c>
      <c r="Z8336" s="13">
        <v>682</v>
      </c>
      <c r="AC8336" s="13">
        <v>4212</v>
      </c>
      <c r="AD8336" s="13">
        <v>59</v>
      </c>
    </row>
    <row r="8337" spans="1:30" x14ac:dyDescent="0.25">
      <c r="A8337" s="11" t="s">
        <v>3176</v>
      </c>
      <c r="B8337" t="s">
        <v>3177</v>
      </c>
      <c r="C8337" t="s">
        <v>5204</v>
      </c>
      <c r="D8337" t="s">
        <v>4287</v>
      </c>
      <c r="E8337" t="s">
        <v>5212</v>
      </c>
      <c r="F8337" t="s">
        <v>49</v>
      </c>
      <c r="J8337" s="13">
        <v>5374884</v>
      </c>
      <c r="K8337" s="13">
        <v>4431702</v>
      </c>
      <c r="L8337" s="13">
        <v>943182</v>
      </c>
      <c r="N8337" s="13">
        <v>352402</v>
      </c>
      <c r="O8337" s="13">
        <v>296044</v>
      </c>
      <c r="P8337" s="13">
        <v>56358</v>
      </c>
      <c r="T8337" s="13">
        <v>0</v>
      </c>
      <c r="W8337" s="13">
        <v>0</v>
      </c>
      <c r="Z8337" s="13">
        <v>1090704</v>
      </c>
      <c r="AC8337" s="13">
        <v>6732253</v>
      </c>
      <c r="AD8337" s="13">
        <v>366</v>
      </c>
    </row>
    <row r="8338" spans="1:30" x14ac:dyDescent="0.25">
      <c r="A8338" s="11" t="s">
        <v>3176</v>
      </c>
      <c r="B8338" t="s">
        <v>3177</v>
      </c>
      <c r="C8338" t="s">
        <v>5213</v>
      </c>
      <c r="D8338" t="s">
        <v>4287</v>
      </c>
      <c r="E8338" t="s">
        <v>5205</v>
      </c>
      <c r="F8338" t="s">
        <v>49</v>
      </c>
      <c r="L8338" s="13">
        <v>0</v>
      </c>
      <c r="P8338" s="13">
        <v>0</v>
      </c>
      <c r="T8338" s="13">
        <v>0</v>
      </c>
      <c r="W8338" s="13">
        <v>0</v>
      </c>
    </row>
    <row r="8339" spans="1:30" x14ac:dyDescent="0.25">
      <c r="A8339" s="11" t="s">
        <v>3176</v>
      </c>
      <c r="B8339" t="s">
        <v>3177</v>
      </c>
      <c r="C8339" t="s">
        <v>5213</v>
      </c>
      <c r="D8339" t="s">
        <v>4287</v>
      </c>
      <c r="E8339" t="s">
        <v>5206</v>
      </c>
      <c r="F8339" t="s">
        <v>49</v>
      </c>
      <c r="L8339" s="13">
        <v>0</v>
      </c>
      <c r="P8339" s="13">
        <v>0</v>
      </c>
      <c r="T8339" s="13">
        <v>0</v>
      </c>
      <c r="W8339" s="13">
        <v>0</v>
      </c>
    </row>
    <row r="8340" spans="1:30" x14ac:dyDescent="0.25">
      <c r="A8340" s="11" t="s">
        <v>3176</v>
      </c>
      <c r="B8340" t="s">
        <v>3177</v>
      </c>
      <c r="C8340" t="s">
        <v>5213</v>
      </c>
      <c r="D8340" t="s">
        <v>4287</v>
      </c>
      <c r="E8340" t="s">
        <v>5207</v>
      </c>
      <c r="F8340" t="s">
        <v>49</v>
      </c>
      <c r="L8340" s="13">
        <v>0</v>
      </c>
      <c r="P8340" s="13">
        <v>0</v>
      </c>
      <c r="T8340" s="13">
        <v>0</v>
      </c>
      <c r="W8340" s="13">
        <v>0</v>
      </c>
    </row>
    <row r="8341" spans="1:30" x14ac:dyDescent="0.25">
      <c r="A8341" s="11" t="s">
        <v>3176</v>
      </c>
      <c r="B8341" t="s">
        <v>3177</v>
      </c>
      <c r="C8341" t="s">
        <v>5213</v>
      </c>
      <c r="D8341" t="s">
        <v>4287</v>
      </c>
      <c r="E8341" t="s">
        <v>5208</v>
      </c>
      <c r="F8341" t="s">
        <v>49</v>
      </c>
      <c r="L8341" s="13">
        <v>0</v>
      </c>
      <c r="P8341" s="13">
        <v>0</v>
      </c>
      <c r="T8341" s="13">
        <v>0</v>
      </c>
      <c r="W8341" s="13">
        <v>0</v>
      </c>
    </row>
    <row r="8342" spans="1:30" x14ac:dyDescent="0.25">
      <c r="A8342" s="11" t="s">
        <v>3176</v>
      </c>
      <c r="B8342" t="s">
        <v>3177</v>
      </c>
      <c r="C8342" t="s">
        <v>5213</v>
      </c>
      <c r="D8342" t="s">
        <v>4287</v>
      </c>
      <c r="E8342" t="s">
        <v>5209</v>
      </c>
      <c r="F8342" t="s">
        <v>49</v>
      </c>
      <c r="L8342" s="13">
        <v>0</v>
      </c>
      <c r="P8342" s="13">
        <v>0</v>
      </c>
      <c r="T8342" s="13">
        <v>0</v>
      </c>
      <c r="W8342" s="13">
        <v>0</v>
      </c>
    </row>
    <row r="8343" spans="1:30" x14ac:dyDescent="0.25">
      <c r="A8343" s="11" t="s">
        <v>3176</v>
      </c>
      <c r="B8343" t="s">
        <v>3177</v>
      </c>
      <c r="C8343" t="s">
        <v>5213</v>
      </c>
      <c r="D8343" t="s">
        <v>4287</v>
      </c>
      <c r="E8343" t="s">
        <v>5210</v>
      </c>
      <c r="F8343" t="s">
        <v>49</v>
      </c>
      <c r="L8343" s="13">
        <v>0</v>
      </c>
      <c r="P8343" s="13">
        <v>0</v>
      </c>
      <c r="T8343" s="13">
        <v>0</v>
      </c>
      <c r="W8343" s="13">
        <v>0</v>
      </c>
    </row>
    <row r="8344" spans="1:30" x14ac:dyDescent="0.25">
      <c r="A8344" s="11" t="s">
        <v>3176</v>
      </c>
      <c r="B8344" t="s">
        <v>3177</v>
      </c>
      <c r="C8344" t="s">
        <v>5213</v>
      </c>
      <c r="D8344" t="s">
        <v>4287</v>
      </c>
      <c r="E8344" t="s">
        <v>5211</v>
      </c>
      <c r="F8344" t="s">
        <v>49</v>
      </c>
      <c r="L8344" s="13">
        <v>0</v>
      </c>
      <c r="P8344" s="13">
        <v>0</v>
      </c>
      <c r="T8344" s="13">
        <v>0</v>
      </c>
      <c r="W8344" s="13">
        <v>0</v>
      </c>
    </row>
    <row r="8345" spans="1:30" x14ac:dyDescent="0.25">
      <c r="A8345" s="11" t="s">
        <v>3176</v>
      </c>
      <c r="B8345" t="s">
        <v>3177</v>
      </c>
      <c r="C8345" t="s">
        <v>5213</v>
      </c>
      <c r="D8345" t="s">
        <v>4287</v>
      </c>
      <c r="E8345" t="s">
        <v>5212</v>
      </c>
      <c r="F8345" t="s">
        <v>49</v>
      </c>
      <c r="I8345" s="13">
        <v>39</v>
      </c>
      <c r="J8345" s="13">
        <v>670094</v>
      </c>
      <c r="K8345" s="13">
        <v>670094</v>
      </c>
      <c r="L8345" s="13">
        <v>0</v>
      </c>
      <c r="N8345" s="13">
        <v>41836</v>
      </c>
      <c r="O8345" s="13">
        <v>41836</v>
      </c>
      <c r="P8345" s="13">
        <v>0</v>
      </c>
      <c r="T8345" s="13">
        <v>0</v>
      </c>
      <c r="W8345" s="13">
        <v>0</v>
      </c>
      <c r="Z8345" s="13">
        <v>122529</v>
      </c>
      <c r="AA8345" s="13">
        <v>0</v>
      </c>
      <c r="AB8345" s="13">
        <v>0</v>
      </c>
      <c r="AC8345" s="13">
        <v>670094</v>
      </c>
      <c r="AD8345" s="13">
        <v>365</v>
      </c>
    </row>
    <row r="8346" spans="1:30" x14ac:dyDescent="0.25">
      <c r="A8346" s="11" t="s">
        <v>3176</v>
      </c>
      <c r="B8346" t="s">
        <v>3177</v>
      </c>
      <c r="C8346" t="s">
        <v>5214</v>
      </c>
      <c r="D8346" t="s">
        <v>5215</v>
      </c>
      <c r="E8346" t="s">
        <v>5205</v>
      </c>
      <c r="F8346" t="s">
        <v>49</v>
      </c>
      <c r="G8346" s="12">
        <v>600</v>
      </c>
      <c r="H8346" s="12">
        <v>900</v>
      </c>
      <c r="I8346" s="13">
        <v>449</v>
      </c>
      <c r="L8346" s="13">
        <v>0</v>
      </c>
      <c r="P8346" s="13">
        <v>0</v>
      </c>
      <c r="T8346" s="13">
        <v>0</v>
      </c>
      <c r="W8346" s="13">
        <v>0</v>
      </c>
    </row>
    <row r="8347" spans="1:30" x14ac:dyDescent="0.25">
      <c r="A8347" s="11" t="s">
        <v>3176</v>
      </c>
      <c r="B8347" t="s">
        <v>3177</v>
      </c>
      <c r="C8347" t="s">
        <v>5214</v>
      </c>
      <c r="D8347" t="s">
        <v>5215</v>
      </c>
      <c r="E8347" t="s">
        <v>5206</v>
      </c>
      <c r="F8347" t="s">
        <v>49</v>
      </c>
      <c r="G8347" s="12">
        <v>900</v>
      </c>
      <c r="H8347" s="12">
        <v>1500</v>
      </c>
      <c r="I8347" s="13">
        <v>222</v>
      </c>
      <c r="L8347" s="13">
        <v>0</v>
      </c>
      <c r="P8347" s="13">
        <v>0</v>
      </c>
      <c r="T8347" s="13">
        <v>0</v>
      </c>
      <c r="W8347" s="13">
        <v>0</v>
      </c>
    </row>
    <row r="8348" spans="1:30" x14ac:dyDescent="0.25">
      <c r="A8348" s="11" t="s">
        <v>3176</v>
      </c>
      <c r="B8348" t="s">
        <v>3177</v>
      </c>
      <c r="C8348" t="s">
        <v>5214</v>
      </c>
      <c r="D8348" t="s">
        <v>5215</v>
      </c>
      <c r="E8348" t="s">
        <v>5207</v>
      </c>
      <c r="F8348" t="s">
        <v>49</v>
      </c>
      <c r="G8348" s="12">
        <v>1500</v>
      </c>
      <c r="H8348" s="12">
        <v>1800</v>
      </c>
      <c r="I8348" s="13">
        <v>457</v>
      </c>
      <c r="L8348" s="13">
        <v>0</v>
      </c>
      <c r="P8348" s="13">
        <v>0</v>
      </c>
      <c r="T8348" s="13">
        <v>0</v>
      </c>
      <c r="W8348" s="13">
        <v>0</v>
      </c>
    </row>
    <row r="8349" spans="1:30" x14ac:dyDescent="0.25">
      <c r="A8349" s="11" t="s">
        <v>3176</v>
      </c>
      <c r="B8349" t="s">
        <v>3177</v>
      </c>
      <c r="C8349" t="s">
        <v>5214</v>
      </c>
      <c r="D8349" t="s">
        <v>5215</v>
      </c>
      <c r="E8349" t="s">
        <v>5208</v>
      </c>
      <c r="F8349" t="s">
        <v>49</v>
      </c>
      <c r="I8349" s="13">
        <v>240</v>
      </c>
      <c r="L8349" s="13">
        <v>0</v>
      </c>
      <c r="P8349" s="13">
        <v>0</v>
      </c>
      <c r="T8349" s="13">
        <v>0</v>
      </c>
      <c r="W8349" s="13">
        <v>0</v>
      </c>
    </row>
    <row r="8350" spans="1:30" x14ac:dyDescent="0.25">
      <c r="A8350" s="11" t="s">
        <v>3176</v>
      </c>
      <c r="B8350" t="s">
        <v>3177</v>
      </c>
      <c r="C8350" t="s">
        <v>5214</v>
      </c>
      <c r="D8350" t="s">
        <v>5215</v>
      </c>
      <c r="E8350" t="s">
        <v>5209</v>
      </c>
      <c r="F8350" t="s">
        <v>49</v>
      </c>
      <c r="G8350" s="12">
        <v>400</v>
      </c>
      <c r="H8350" s="12">
        <v>125</v>
      </c>
      <c r="I8350" s="13">
        <v>457</v>
      </c>
      <c r="J8350" s="13">
        <v>75142</v>
      </c>
      <c r="K8350" s="13">
        <v>63415</v>
      </c>
      <c r="L8350" s="13">
        <v>11727</v>
      </c>
      <c r="M8350" s="13">
        <v>63482</v>
      </c>
      <c r="N8350" s="13">
        <v>5000</v>
      </c>
      <c r="O8350" s="13">
        <v>4457</v>
      </c>
      <c r="P8350" s="13">
        <v>543</v>
      </c>
      <c r="T8350" s="13">
        <v>0</v>
      </c>
      <c r="W8350" s="13">
        <v>0</v>
      </c>
      <c r="Z8350" s="13">
        <v>104121</v>
      </c>
      <c r="AC8350" s="13">
        <v>671399</v>
      </c>
      <c r="AD8350" s="13">
        <v>255</v>
      </c>
    </row>
    <row r="8351" spans="1:30" x14ac:dyDescent="0.25">
      <c r="A8351" s="11" t="s">
        <v>3176</v>
      </c>
      <c r="B8351" t="s">
        <v>3177</v>
      </c>
      <c r="C8351" t="s">
        <v>5214</v>
      </c>
      <c r="D8351" t="s">
        <v>5215</v>
      </c>
      <c r="E8351" t="s">
        <v>5210</v>
      </c>
      <c r="F8351" t="s">
        <v>49</v>
      </c>
      <c r="G8351" s="12">
        <v>430</v>
      </c>
      <c r="H8351" s="12">
        <v>125</v>
      </c>
      <c r="I8351" s="13">
        <v>191</v>
      </c>
      <c r="J8351" s="13">
        <v>36421</v>
      </c>
      <c r="K8351" s="13">
        <v>30675</v>
      </c>
      <c r="L8351" s="13">
        <v>5746</v>
      </c>
      <c r="M8351" s="13">
        <v>30721</v>
      </c>
      <c r="N8351" s="13">
        <v>2321</v>
      </c>
      <c r="O8351" s="13">
        <v>2194</v>
      </c>
      <c r="P8351" s="13">
        <v>127</v>
      </c>
      <c r="T8351" s="13">
        <v>0</v>
      </c>
      <c r="W8351" s="13">
        <v>0</v>
      </c>
      <c r="Z8351" s="13">
        <v>48487</v>
      </c>
      <c r="AC8351" s="13">
        <v>314046</v>
      </c>
      <c r="AD8351" s="13">
        <v>52</v>
      </c>
    </row>
    <row r="8352" spans="1:30" x14ac:dyDescent="0.25">
      <c r="A8352" s="11" t="s">
        <v>3176</v>
      </c>
      <c r="B8352" t="s">
        <v>3177</v>
      </c>
      <c r="C8352" t="s">
        <v>5214</v>
      </c>
      <c r="D8352" t="s">
        <v>5215</v>
      </c>
      <c r="E8352" t="s">
        <v>5211</v>
      </c>
      <c r="F8352" t="s">
        <v>49</v>
      </c>
      <c r="G8352" s="12">
        <v>430</v>
      </c>
      <c r="H8352" s="12">
        <v>125</v>
      </c>
      <c r="I8352" s="13">
        <v>86</v>
      </c>
      <c r="J8352" s="13">
        <v>15199</v>
      </c>
      <c r="K8352" s="13">
        <v>12975</v>
      </c>
      <c r="L8352" s="13">
        <v>2224</v>
      </c>
      <c r="M8352" s="13">
        <v>12990</v>
      </c>
      <c r="N8352" s="13">
        <v>1013</v>
      </c>
      <c r="O8352" s="13">
        <v>955</v>
      </c>
      <c r="P8352" s="13">
        <v>58</v>
      </c>
      <c r="T8352" s="13">
        <v>0</v>
      </c>
      <c r="W8352" s="13">
        <v>0</v>
      </c>
      <c r="Z8352" s="13">
        <v>22055</v>
      </c>
      <c r="AC8352" s="13">
        <v>147814</v>
      </c>
      <c r="AD8352" s="13">
        <v>59</v>
      </c>
    </row>
    <row r="8353" spans="1:30" x14ac:dyDescent="0.25">
      <c r="A8353" s="11" t="s">
        <v>3176</v>
      </c>
      <c r="B8353" t="s">
        <v>3177</v>
      </c>
      <c r="C8353" t="s">
        <v>5214</v>
      </c>
      <c r="D8353" t="s">
        <v>5215</v>
      </c>
      <c r="E8353" t="s">
        <v>5212</v>
      </c>
      <c r="F8353" t="s">
        <v>49</v>
      </c>
      <c r="J8353" s="13">
        <v>21942393</v>
      </c>
      <c r="K8353" s="13">
        <v>18531474</v>
      </c>
      <c r="L8353" s="13">
        <v>3410919</v>
      </c>
      <c r="M8353" s="13">
        <v>18551727</v>
      </c>
      <c r="N8353" s="13">
        <v>1455544</v>
      </c>
      <c r="O8353" s="13">
        <v>1306959</v>
      </c>
      <c r="P8353" s="13">
        <v>148585</v>
      </c>
      <c r="T8353" s="13">
        <v>0</v>
      </c>
      <c r="W8353" s="13">
        <v>0</v>
      </c>
      <c r="Z8353" s="13">
        <v>30373509</v>
      </c>
      <c r="AC8353" s="13">
        <v>196258208</v>
      </c>
      <c r="AD8353" s="13">
        <v>366</v>
      </c>
    </row>
    <row r="8354" spans="1:30" x14ac:dyDescent="0.25">
      <c r="A8354" s="11" t="s">
        <v>3176</v>
      </c>
      <c r="B8354" t="s">
        <v>3177</v>
      </c>
      <c r="C8354" t="s">
        <v>5214</v>
      </c>
      <c r="D8354" t="s">
        <v>4287</v>
      </c>
      <c r="E8354" t="s">
        <v>5205</v>
      </c>
      <c r="F8354" t="s">
        <v>49</v>
      </c>
      <c r="G8354" s="12">
        <v>600</v>
      </c>
      <c r="H8354" s="12">
        <v>900</v>
      </c>
      <c r="I8354" s="13">
        <v>84</v>
      </c>
      <c r="L8354" s="13">
        <v>0</v>
      </c>
      <c r="P8354" s="13">
        <v>0</v>
      </c>
      <c r="T8354" s="13">
        <v>0</v>
      </c>
      <c r="W8354" s="13">
        <v>0</v>
      </c>
    </row>
    <row r="8355" spans="1:30" x14ac:dyDescent="0.25">
      <c r="A8355" s="11" t="s">
        <v>3176</v>
      </c>
      <c r="B8355" t="s">
        <v>3177</v>
      </c>
      <c r="C8355" t="s">
        <v>5214</v>
      </c>
      <c r="D8355" t="s">
        <v>4287</v>
      </c>
      <c r="E8355" t="s">
        <v>5206</v>
      </c>
      <c r="F8355" t="s">
        <v>49</v>
      </c>
      <c r="G8355" s="12">
        <v>900</v>
      </c>
      <c r="H8355" s="12">
        <v>1500</v>
      </c>
      <c r="I8355" s="13">
        <v>22</v>
      </c>
      <c r="L8355" s="13">
        <v>0</v>
      </c>
      <c r="P8355" s="13">
        <v>0</v>
      </c>
      <c r="T8355" s="13">
        <v>0</v>
      </c>
      <c r="W8355" s="13">
        <v>0</v>
      </c>
    </row>
    <row r="8356" spans="1:30" x14ac:dyDescent="0.25">
      <c r="A8356" s="11" t="s">
        <v>3176</v>
      </c>
      <c r="B8356" t="s">
        <v>3177</v>
      </c>
      <c r="C8356" t="s">
        <v>5214</v>
      </c>
      <c r="D8356" t="s">
        <v>4287</v>
      </c>
      <c r="E8356" t="s">
        <v>5207</v>
      </c>
      <c r="F8356" t="s">
        <v>49</v>
      </c>
      <c r="G8356" s="12">
        <v>1500</v>
      </c>
      <c r="H8356" s="12">
        <v>1800</v>
      </c>
      <c r="I8356" s="13">
        <v>93</v>
      </c>
      <c r="L8356" s="13">
        <v>0</v>
      </c>
      <c r="P8356" s="13">
        <v>0</v>
      </c>
      <c r="T8356" s="13">
        <v>0</v>
      </c>
      <c r="W8356" s="13">
        <v>0</v>
      </c>
    </row>
    <row r="8357" spans="1:30" x14ac:dyDescent="0.25">
      <c r="A8357" s="11" t="s">
        <v>3176</v>
      </c>
      <c r="B8357" t="s">
        <v>3177</v>
      </c>
      <c r="C8357" t="s">
        <v>5214</v>
      </c>
      <c r="D8357" t="s">
        <v>4287</v>
      </c>
      <c r="E8357" t="s">
        <v>5208</v>
      </c>
      <c r="F8357" t="s">
        <v>49</v>
      </c>
      <c r="I8357" s="13">
        <v>52</v>
      </c>
      <c r="L8357" s="13">
        <v>0</v>
      </c>
      <c r="P8357" s="13">
        <v>0</v>
      </c>
      <c r="T8357" s="13">
        <v>0</v>
      </c>
      <c r="W8357" s="13">
        <v>0</v>
      </c>
    </row>
    <row r="8358" spans="1:30" x14ac:dyDescent="0.25">
      <c r="A8358" s="11" t="s">
        <v>3176</v>
      </c>
      <c r="B8358" t="s">
        <v>3177</v>
      </c>
      <c r="C8358" t="s">
        <v>5214</v>
      </c>
      <c r="D8358" t="s">
        <v>4287</v>
      </c>
      <c r="E8358" t="s">
        <v>5209</v>
      </c>
      <c r="F8358" t="s">
        <v>49</v>
      </c>
      <c r="G8358" s="12">
        <v>530</v>
      </c>
      <c r="H8358" s="12">
        <v>2300</v>
      </c>
      <c r="I8358" s="13">
        <v>93</v>
      </c>
      <c r="J8358" s="13">
        <v>9190</v>
      </c>
      <c r="K8358" s="13">
        <v>6149</v>
      </c>
      <c r="L8358" s="13">
        <v>3041</v>
      </c>
      <c r="M8358" s="13">
        <v>6149</v>
      </c>
      <c r="N8358" s="13">
        <v>580</v>
      </c>
      <c r="O8358" s="13">
        <v>438</v>
      </c>
      <c r="P8358" s="13">
        <v>142</v>
      </c>
      <c r="T8358" s="13">
        <v>0</v>
      </c>
      <c r="W8358" s="13">
        <v>0</v>
      </c>
      <c r="Z8358" s="13">
        <v>6078</v>
      </c>
      <c r="AC8358" s="13">
        <v>31148</v>
      </c>
      <c r="AD8358" s="13">
        <v>255</v>
      </c>
    </row>
    <row r="8359" spans="1:30" x14ac:dyDescent="0.25">
      <c r="A8359" s="11" t="s">
        <v>3176</v>
      </c>
      <c r="B8359" t="s">
        <v>3177</v>
      </c>
      <c r="C8359" t="s">
        <v>5214</v>
      </c>
      <c r="D8359" t="s">
        <v>4287</v>
      </c>
      <c r="E8359" t="s">
        <v>5210</v>
      </c>
      <c r="F8359" t="s">
        <v>49</v>
      </c>
      <c r="G8359" s="12">
        <v>600</v>
      </c>
      <c r="H8359" s="12">
        <v>1900</v>
      </c>
      <c r="I8359" s="13">
        <v>10</v>
      </c>
      <c r="J8359" s="13">
        <v>1376</v>
      </c>
      <c r="K8359" s="13">
        <v>1192</v>
      </c>
      <c r="L8359" s="13">
        <v>184</v>
      </c>
      <c r="M8359" s="13">
        <v>1192</v>
      </c>
      <c r="N8359" s="13">
        <v>132</v>
      </c>
      <c r="O8359" s="13">
        <v>128</v>
      </c>
      <c r="P8359" s="13">
        <v>4</v>
      </c>
      <c r="T8359" s="13">
        <v>0</v>
      </c>
      <c r="W8359" s="13">
        <v>0</v>
      </c>
      <c r="Z8359" s="13">
        <v>3274</v>
      </c>
      <c r="AC8359" s="13">
        <v>16781</v>
      </c>
      <c r="AD8359" s="13">
        <v>52</v>
      </c>
    </row>
    <row r="8360" spans="1:30" x14ac:dyDescent="0.25">
      <c r="A8360" s="11" t="s">
        <v>3176</v>
      </c>
      <c r="B8360" t="s">
        <v>3177</v>
      </c>
      <c r="C8360" t="s">
        <v>5214</v>
      </c>
      <c r="D8360" t="s">
        <v>4287</v>
      </c>
      <c r="E8360" t="s">
        <v>5211</v>
      </c>
      <c r="F8360" t="s">
        <v>49</v>
      </c>
      <c r="G8360" s="12">
        <v>900</v>
      </c>
      <c r="H8360" s="12">
        <v>1900</v>
      </c>
      <c r="I8360" s="13">
        <v>9</v>
      </c>
      <c r="J8360" s="13">
        <v>743</v>
      </c>
      <c r="K8360" s="13">
        <v>658</v>
      </c>
      <c r="L8360" s="13">
        <v>85</v>
      </c>
      <c r="M8360" s="13">
        <v>658</v>
      </c>
      <c r="N8360" s="13">
        <v>80</v>
      </c>
      <c r="O8360" s="13">
        <v>77</v>
      </c>
      <c r="P8360" s="13">
        <v>3</v>
      </c>
      <c r="T8360" s="13">
        <v>0</v>
      </c>
      <c r="W8360" s="13">
        <v>0</v>
      </c>
      <c r="Z8360" s="13">
        <v>1652</v>
      </c>
      <c r="AC8360" s="13">
        <v>8468</v>
      </c>
      <c r="AD8360" s="13">
        <v>59</v>
      </c>
    </row>
    <row r="8361" spans="1:30" x14ac:dyDescent="0.25">
      <c r="A8361" s="11" t="s">
        <v>3176</v>
      </c>
      <c r="B8361" t="s">
        <v>3177</v>
      </c>
      <c r="C8361" t="s">
        <v>5214</v>
      </c>
      <c r="D8361" t="s">
        <v>4287</v>
      </c>
      <c r="E8361" t="s">
        <v>5212</v>
      </c>
      <c r="F8361" t="s">
        <v>49</v>
      </c>
      <c r="J8361" s="13">
        <v>2458835</v>
      </c>
      <c r="K8361" s="13">
        <v>1668723</v>
      </c>
      <c r="L8361" s="13">
        <v>790112</v>
      </c>
      <c r="M8361" s="13">
        <v>1668914</v>
      </c>
      <c r="N8361" s="13">
        <v>159490</v>
      </c>
      <c r="O8361" s="13">
        <v>122803</v>
      </c>
      <c r="P8361" s="13">
        <v>36687</v>
      </c>
      <c r="T8361" s="13">
        <v>0</v>
      </c>
      <c r="W8361" s="13">
        <v>0</v>
      </c>
      <c r="Z8361" s="13">
        <v>1817529</v>
      </c>
      <c r="AC8361" s="13">
        <v>9314887</v>
      </c>
      <c r="AD8361" s="13">
        <v>366</v>
      </c>
    </row>
    <row r="8362" spans="1:30" x14ac:dyDescent="0.25">
      <c r="A8362" s="11" t="s">
        <v>3176</v>
      </c>
      <c r="B8362" t="s">
        <v>3177</v>
      </c>
      <c r="C8362" t="s">
        <v>5218</v>
      </c>
      <c r="D8362" t="s">
        <v>5215</v>
      </c>
      <c r="E8362" t="s">
        <v>5205</v>
      </c>
      <c r="F8362" t="s">
        <v>49</v>
      </c>
      <c r="L8362" s="13">
        <v>0</v>
      </c>
      <c r="P8362" s="13">
        <v>0</v>
      </c>
      <c r="T8362" s="13">
        <v>0</v>
      </c>
      <c r="W8362" s="13">
        <v>0</v>
      </c>
    </row>
    <row r="8363" spans="1:30" x14ac:dyDescent="0.25">
      <c r="A8363" s="11" t="s">
        <v>3176</v>
      </c>
      <c r="B8363" t="s">
        <v>3177</v>
      </c>
      <c r="C8363" t="s">
        <v>5218</v>
      </c>
      <c r="D8363" t="s">
        <v>5215</v>
      </c>
      <c r="E8363" t="s">
        <v>5206</v>
      </c>
      <c r="F8363" t="s">
        <v>49</v>
      </c>
      <c r="L8363" s="13">
        <v>0</v>
      </c>
      <c r="P8363" s="13">
        <v>0</v>
      </c>
      <c r="T8363" s="13">
        <v>0</v>
      </c>
      <c r="W8363" s="13">
        <v>0</v>
      </c>
    </row>
    <row r="8364" spans="1:30" x14ac:dyDescent="0.25">
      <c r="A8364" s="11" t="s">
        <v>3176</v>
      </c>
      <c r="B8364" t="s">
        <v>3177</v>
      </c>
      <c r="C8364" t="s">
        <v>5218</v>
      </c>
      <c r="D8364" t="s">
        <v>5215</v>
      </c>
      <c r="E8364" t="s">
        <v>5207</v>
      </c>
      <c r="F8364" t="s">
        <v>49</v>
      </c>
      <c r="L8364" s="13">
        <v>0</v>
      </c>
      <c r="P8364" s="13">
        <v>0</v>
      </c>
      <c r="T8364" s="13">
        <v>0</v>
      </c>
      <c r="W8364" s="13">
        <v>0</v>
      </c>
    </row>
    <row r="8365" spans="1:30" x14ac:dyDescent="0.25">
      <c r="A8365" s="11" t="s">
        <v>3176</v>
      </c>
      <c r="B8365" t="s">
        <v>3177</v>
      </c>
      <c r="C8365" t="s">
        <v>5218</v>
      </c>
      <c r="D8365" t="s">
        <v>5215</v>
      </c>
      <c r="E8365" t="s">
        <v>5208</v>
      </c>
      <c r="F8365" t="s">
        <v>49</v>
      </c>
      <c r="L8365" s="13">
        <v>0</v>
      </c>
      <c r="P8365" s="13">
        <v>0</v>
      </c>
      <c r="T8365" s="13">
        <v>0</v>
      </c>
      <c r="W8365" s="13">
        <v>0</v>
      </c>
    </row>
    <row r="8366" spans="1:30" x14ac:dyDescent="0.25">
      <c r="A8366" s="11" t="s">
        <v>3176</v>
      </c>
      <c r="B8366" t="s">
        <v>3177</v>
      </c>
      <c r="C8366" t="s">
        <v>5218</v>
      </c>
      <c r="D8366" t="s">
        <v>5215</v>
      </c>
      <c r="E8366" t="s">
        <v>5209</v>
      </c>
      <c r="F8366" t="s">
        <v>49</v>
      </c>
      <c r="I8366" s="13">
        <v>663</v>
      </c>
      <c r="J8366" s="13">
        <v>40671</v>
      </c>
      <c r="K8366" s="13">
        <v>40671</v>
      </c>
      <c r="L8366" s="13">
        <v>0</v>
      </c>
      <c r="N8366" s="13">
        <v>1260</v>
      </c>
      <c r="O8366" s="13">
        <v>1260</v>
      </c>
      <c r="P8366" s="13">
        <v>0</v>
      </c>
      <c r="T8366" s="13">
        <v>0</v>
      </c>
      <c r="W8366" s="13">
        <v>0</v>
      </c>
      <c r="Z8366" s="13">
        <v>7663</v>
      </c>
      <c r="AC8366" s="13">
        <v>168795</v>
      </c>
      <c r="AD8366" s="13">
        <v>256</v>
      </c>
    </row>
    <row r="8367" spans="1:30" x14ac:dyDescent="0.25">
      <c r="A8367" s="11" t="s">
        <v>3176</v>
      </c>
      <c r="B8367" t="s">
        <v>3177</v>
      </c>
      <c r="C8367" t="s">
        <v>5218</v>
      </c>
      <c r="D8367" t="s">
        <v>5215</v>
      </c>
      <c r="E8367" t="s">
        <v>5210</v>
      </c>
      <c r="F8367" t="s">
        <v>49</v>
      </c>
      <c r="L8367" s="13">
        <v>0</v>
      </c>
      <c r="P8367" s="13">
        <v>0</v>
      </c>
      <c r="T8367" s="13">
        <v>0</v>
      </c>
      <c r="W8367" s="13">
        <v>0</v>
      </c>
    </row>
    <row r="8368" spans="1:30" x14ac:dyDescent="0.25">
      <c r="A8368" s="11" t="s">
        <v>3176</v>
      </c>
      <c r="B8368" t="s">
        <v>3177</v>
      </c>
      <c r="C8368" t="s">
        <v>5218</v>
      </c>
      <c r="D8368" t="s">
        <v>5215</v>
      </c>
      <c r="E8368" t="s">
        <v>5211</v>
      </c>
      <c r="F8368" t="s">
        <v>49</v>
      </c>
      <c r="L8368" s="13">
        <v>0</v>
      </c>
      <c r="P8368" s="13">
        <v>0</v>
      </c>
      <c r="T8368" s="13">
        <v>0</v>
      </c>
      <c r="W8368" s="13">
        <v>0</v>
      </c>
    </row>
    <row r="8369" spans="1:30" x14ac:dyDescent="0.25">
      <c r="A8369" s="11" t="s">
        <v>3176</v>
      </c>
      <c r="B8369" t="s">
        <v>3177</v>
      </c>
      <c r="C8369" t="s">
        <v>5218</v>
      </c>
      <c r="D8369" t="s">
        <v>5215</v>
      </c>
      <c r="E8369" t="s">
        <v>5212</v>
      </c>
      <c r="F8369" t="s">
        <v>49</v>
      </c>
      <c r="J8369" s="13">
        <v>10411711</v>
      </c>
      <c r="K8369" s="13">
        <v>10411711</v>
      </c>
      <c r="L8369" s="13">
        <v>0</v>
      </c>
      <c r="N8369" s="13">
        <v>322582</v>
      </c>
      <c r="O8369" s="13">
        <v>322582</v>
      </c>
      <c r="P8369" s="13">
        <v>0</v>
      </c>
      <c r="T8369" s="13">
        <v>0</v>
      </c>
      <c r="W8369" s="13">
        <v>0</v>
      </c>
      <c r="Z8369" s="13">
        <v>1961719</v>
      </c>
      <c r="AC8369" s="13">
        <v>43211497</v>
      </c>
      <c r="AD8369" s="13">
        <v>256</v>
      </c>
    </row>
    <row r="8370" spans="1:30" x14ac:dyDescent="0.25">
      <c r="A8370" s="11" t="s">
        <v>3182</v>
      </c>
      <c r="B8370" t="s">
        <v>3183</v>
      </c>
      <c r="C8370" t="s">
        <v>5222</v>
      </c>
      <c r="D8370" t="s">
        <v>5215</v>
      </c>
      <c r="E8370" t="s">
        <v>5205</v>
      </c>
      <c r="F8370" t="s">
        <v>49</v>
      </c>
      <c r="G8370" s="12">
        <v>600</v>
      </c>
      <c r="H8370" s="12">
        <v>900</v>
      </c>
      <c r="I8370" s="13">
        <v>14</v>
      </c>
      <c r="L8370" s="13">
        <v>0</v>
      </c>
      <c r="P8370" s="13">
        <v>0</v>
      </c>
      <c r="T8370" s="13">
        <v>0</v>
      </c>
      <c r="W8370" s="13">
        <v>0</v>
      </c>
    </row>
    <row r="8371" spans="1:30" x14ac:dyDescent="0.25">
      <c r="A8371" s="11" t="s">
        <v>3182</v>
      </c>
      <c r="B8371" t="s">
        <v>3183</v>
      </c>
      <c r="C8371" t="s">
        <v>5222</v>
      </c>
      <c r="D8371" t="s">
        <v>5215</v>
      </c>
      <c r="E8371" t="s">
        <v>5206</v>
      </c>
      <c r="F8371" t="s">
        <v>49</v>
      </c>
      <c r="L8371" s="13">
        <v>0</v>
      </c>
      <c r="P8371" s="13">
        <v>0</v>
      </c>
      <c r="T8371" s="13">
        <v>0</v>
      </c>
      <c r="W8371" s="13">
        <v>0</v>
      </c>
    </row>
    <row r="8372" spans="1:30" x14ac:dyDescent="0.25">
      <c r="A8372" s="11" t="s">
        <v>3182</v>
      </c>
      <c r="B8372" t="s">
        <v>3183</v>
      </c>
      <c r="C8372" t="s">
        <v>5222</v>
      </c>
      <c r="D8372" t="s">
        <v>5215</v>
      </c>
      <c r="E8372" t="s">
        <v>5207</v>
      </c>
      <c r="F8372" t="s">
        <v>49</v>
      </c>
      <c r="G8372" s="12">
        <v>1500</v>
      </c>
      <c r="H8372" s="12">
        <v>1810</v>
      </c>
      <c r="I8372" s="13">
        <v>14</v>
      </c>
      <c r="L8372" s="13">
        <v>0</v>
      </c>
      <c r="P8372" s="13">
        <v>0</v>
      </c>
      <c r="T8372" s="13">
        <v>0</v>
      </c>
      <c r="W8372" s="13">
        <v>0</v>
      </c>
    </row>
    <row r="8373" spans="1:30" x14ac:dyDescent="0.25">
      <c r="A8373" s="11" t="s">
        <v>3182</v>
      </c>
      <c r="B8373" t="s">
        <v>3183</v>
      </c>
      <c r="C8373" t="s">
        <v>5222</v>
      </c>
      <c r="D8373" t="s">
        <v>5215</v>
      </c>
      <c r="E8373" t="s">
        <v>5208</v>
      </c>
      <c r="F8373" t="s">
        <v>49</v>
      </c>
      <c r="L8373" s="13">
        <v>0</v>
      </c>
      <c r="P8373" s="13">
        <v>0</v>
      </c>
      <c r="T8373" s="13">
        <v>0</v>
      </c>
      <c r="W8373" s="13">
        <v>0</v>
      </c>
    </row>
    <row r="8374" spans="1:30" x14ac:dyDescent="0.25">
      <c r="A8374" s="11" t="s">
        <v>3182</v>
      </c>
      <c r="B8374" t="s">
        <v>3183</v>
      </c>
      <c r="C8374" t="s">
        <v>5222</v>
      </c>
      <c r="D8374" t="s">
        <v>5215</v>
      </c>
      <c r="E8374" t="s">
        <v>5209</v>
      </c>
      <c r="F8374" t="s">
        <v>49</v>
      </c>
      <c r="G8374" s="12">
        <v>600</v>
      </c>
      <c r="H8374" s="12">
        <v>1810</v>
      </c>
      <c r="I8374" s="13">
        <v>14</v>
      </c>
      <c r="J8374" s="13">
        <v>2131</v>
      </c>
      <c r="K8374" s="13">
        <v>1068</v>
      </c>
      <c r="L8374" s="13">
        <v>1063</v>
      </c>
      <c r="M8374" s="13">
        <v>1148</v>
      </c>
      <c r="N8374" s="13">
        <v>74</v>
      </c>
      <c r="O8374" s="13">
        <v>39</v>
      </c>
      <c r="P8374" s="13">
        <v>35</v>
      </c>
      <c r="T8374" s="13">
        <v>0</v>
      </c>
      <c r="W8374" s="13">
        <v>0</v>
      </c>
      <c r="Z8374" s="13">
        <v>787</v>
      </c>
      <c r="AC8374" s="13">
        <v>18329</v>
      </c>
      <c r="AD8374" s="13">
        <v>252</v>
      </c>
    </row>
    <row r="8375" spans="1:30" x14ac:dyDescent="0.25">
      <c r="A8375" s="11" t="s">
        <v>3182</v>
      </c>
      <c r="B8375" t="s">
        <v>3183</v>
      </c>
      <c r="C8375" t="s">
        <v>5222</v>
      </c>
      <c r="D8375" t="s">
        <v>5215</v>
      </c>
      <c r="E8375" t="s">
        <v>5210</v>
      </c>
      <c r="F8375" t="s">
        <v>49</v>
      </c>
      <c r="L8375" s="13">
        <v>0</v>
      </c>
      <c r="P8375" s="13">
        <v>0</v>
      </c>
      <c r="T8375" s="13">
        <v>0</v>
      </c>
      <c r="W8375" s="13">
        <v>0</v>
      </c>
    </row>
    <row r="8376" spans="1:30" x14ac:dyDescent="0.25">
      <c r="A8376" s="11" t="s">
        <v>3182</v>
      </c>
      <c r="B8376" t="s">
        <v>3183</v>
      </c>
      <c r="C8376" t="s">
        <v>5222</v>
      </c>
      <c r="D8376" t="s">
        <v>5215</v>
      </c>
      <c r="E8376" t="s">
        <v>5211</v>
      </c>
      <c r="F8376" t="s">
        <v>49</v>
      </c>
      <c r="L8376" s="13">
        <v>0</v>
      </c>
      <c r="P8376" s="13">
        <v>0</v>
      </c>
      <c r="T8376" s="13">
        <v>0</v>
      </c>
      <c r="W8376" s="13">
        <v>0</v>
      </c>
    </row>
    <row r="8377" spans="1:30" x14ac:dyDescent="0.25">
      <c r="A8377" s="11" t="s">
        <v>3182</v>
      </c>
      <c r="B8377" t="s">
        <v>3183</v>
      </c>
      <c r="C8377" t="s">
        <v>5222</v>
      </c>
      <c r="D8377" t="s">
        <v>5215</v>
      </c>
      <c r="E8377" t="s">
        <v>5212</v>
      </c>
      <c r="F8377" t="s">
        <v>49</v>
      </c>
      <c r="J8377" s="13">
        <v>537047</v>
      </c>
      <c r="K8377" s="13">
        <v>269372</v>
      </c>
      <c r="L8377" s="13">
        <v>267675</v>
      </c>
      <c r="M8377" s="13">
        <v>289089</v>
      </c>
      <c r="N8377" s="13">
        <v>19862</v>
      </c>
      <c r="O8377" s="13">
        <v>9893</v>
      </c>
      <c r="P8377" s="13">
        <v>9969</v>
      </c>
      <c r="T8377" s="13">
        <v>0</v>
      </c>
      <c r="W8377" s="13">
        <v>0</v>
      </c>
      <c r="Z8377" s="13">
        <v>198419</v>
      </c>
      <c r="AC8377" s="13">
        <v>4619181</v>
      </c>
      <c r="AD8377" s="13">
        <v>252</v>
      </c>
    </row>
    <row r="8378" spans="1:30" x14ac:dyDescent="0.25">
      <c r="A8378" s="11" t="s">
        <v>3182</v>
      </c>
      <c r="B8378" t="s">
        <v>3183</v>
      </c>
      <c r="C8378" t="s">
        <v>5204</v>
      </c>
      <c r="D8378" t="s">
        <v>5215</v>
      </c>
      <c r="E8378" t="s">
        <v>5205</v>
      </c>
      <c r="F8378" t="s">
        <v>49</v>
      </c>
      <c r="L8378" s="13">
        <v>0</v>
      </c>
      <c r="P8378" s="13">
        <v>0</v>
      </c>
      <c r="T8378" s="13">
        <v>0</v>
      </c>
      <c r="W8378" s="13">
        <v>0</v>
      </c>
    </row>
    <row r="8379" spans="1:30" x14ac:dyDescent="0.25">
      <c r="A8379" s="11" t="s">
        <v>3182</v>
      </c>
      <c r="B8379" t="s">
        <v>3183</v>
      </c>
      <c r="C8379" t="s">
        <v>5204</v>
      </c>
      <c r="D8379" t="s">
        <v>5215</v>
      </c>
      <c r="E8379" t="s">
        <v>5206</v>
      </c>
      <c r="F8379" t="s">
        <v>49</v>
      </c>
      <c r="L8379" s="13">
        <v>0</v>
      </c>
      <c r="P8379" s="13">
        <v>0</v>
      </c>
      <c r="T8379" s="13">
        <v>0</v>
      </c>
      <c r="W8379" s="13">
        <v>0</v>
      </c>
    </row>
    <row r="8380" spans="1:30" x14ac:dyDescent="0.25">
      <c r="A8380" s="11" t="s">
        <v>3182</v>
      </c>
      <c r="B8380" t="s">
        <v>3183</v>
      </c>
      <c r="C8380" t="s">
        <v>5204</v>
      </c>
      <c r="D8380" t="s">
        <v>5215</v>
      </c>
      <c r="E8380" t="s">
        <v>5207</v>
      </c>
      <c r="F8380" t="s">
        <v>49</v>
      </c>
      <c r="L8380" s="13">
        <v>0</v>
      </c>
      <c r="P8380" s="13">
        <v>0</v>
      </c>
      <c r="T8380" s="13">
        <v>0</v>
      </c>
      <c r="W8380" s="13">
        <v>0</v>
      </c>
    </row>
    <row r="8381" spans="1:30" x14ac:dyDescent="0.25">
      <c r="A8381" s="11" t="s">
        <v>3182</v>
      </c>
      <c r="B8381" t="s">
        <v>3183</v>
      </c>
      <c r="C8381" t="s">
        <v>5204</v>
      </c>
      <c r="D8381" t="s">
        <v>5215</v>
      </c>
      <c r="E8381" t="s">
        <v>5208</v>
      </c>
      <c r="F8381" t="s">
        <v>49</v>
      </c>
      <c r="L8381" s="13">
        <v>0</v>
      </c>
      <c r="P8381" s="13">
        <v>0</v>
      </c>
      <c r="T8381" s="13">
        <v>0</v>
      </c>
      <c r="W8381" s="13">
        <v>0</v>
      </c>
    </row>
    <row r="8382" spans="1:30" x14ac:dyDescent="0.25">
      <c r="A8382" s="11" t="s">
        <v>3182</v>
      </c>
      <c r="B8382" t="s">
        <v>3183</v>
      </c>
      <c r="C8382" t="s">
        <v>5204</v>
      </c>
      <c r="D8382" t="s">
        <v>5215</v>
      </c>
      <c r="E8382" t="s">
        <v>5209</v>
      </c>
      <c r="F8382" t="s">
        <v>49</v>
      </c>
      <c r="G8382" s="12">
        <v>510</v>
      </c>
      <c r="H8382" s="12">
        <v>2000</v>
      </c>
      <c r="I8382" s="13">
        <v>54</v>
      </c>
      <c r="J8382" s="13">
        <v>7364</v>
      </c>
      <c r="K8382" s="13">
        <v>6285</v>
      </c>
      <c r="L8382" s="13">
        <v>1079</v>
      </c>
      <c r="N8382" s="13">
        <v>403</v>
      </c>
      <c r="O8382" s="13">
        <v>333</v>
      </c>
      <c r="P8382" s="13">
        <v>70</v>
      </c>
      <c r="T8382" s="13">
        <v>0</v>
      </c>
      <c r="W8382" s="13">
        <v>0</v>
      </c>
      <c r="Z8382" s="13">
        <v>749</v>
      </c>
      <c r="AC8382" s="13">
        <v>7547</v>
      </c>
      <c r="AD8382" s="13">
        <v>252</v>
      </c>
    </row>
    <row r="8383" spans="1:30" x14ac:dyDescent="0.25">
      <c r="A8383" s="11" t="s">
        <v>3182</v>
      </c>
      <c r="B8383" t="s">
        <v>3183</v>
      </c>
      <c r="C8383" t="s">
        <v>5204</v>
      </c>
      <c r="D8383" t="s">
        <v>5215</v>
      </c>
      <c r="E8383" t="s">
        <v>5210</v>
      </c>
      <c r="F8383" t="s">
        <v>49</v>
      </c>
      <c r="G8383" s="12">
        <v>900</v>
      </c>
      <c r="H8383" s="12">
        <v>1800</v>
      </c>
      <c r="I8383" s="13">
        <v>10</v>
      </c>
      <c r="J8383" s="13">
        <v>1219</v>
      </c>
      <c r="K8383" s="13">
        <v>1008</v>
      </c>
      <c r="L8383" s="13">
        <v>211</v>
      </c>
      <c r="N8383" s="13">
        <v>66</v>
      </c>
      <c r="O8383" s="13">
        <v>56</v>
      </c>
      <c r="P8383" s="13">
        <v>10</v>
      </c>
      <c r="T8383" s="13">
        <v>0</v>
      </c>
      <c r="W8383" s="13">
        <v>0</v>
      </c>
      <c r="Z8383" s="13">
        <v>95</v>
      </c>
      <c r="AC8383" s="13">
        <v>799</v>
      </c>
      <c r="AD8383" s="13">
        <v>11</v>
      </c>
    </row>
    <row r="8384" spans="1:30" x14ac:dyDescent="0.25">
      <c r="A8384" s="11" t="s">
        <v>3182</v>
      </c>
      <c r="B8384" t="s">
        <v>3183</v>
      </c>
      <c r="C8384" t="s">
        <v>5204</v>
      </c>
      <c r="D8384" t="s">
        <v>5215</v>
      </c>
      <c r="E8384" t="s">
        <v>5211</v>
      </c>
      <c r="F8384" t="s">
        <v>49</v>
      </c>
      <c r="L8384" s="13">
        <v>0</v>
      </c>
      <c r="P8384" s="13">
        <v>0</v>
      </c>
      <c r="T8384" s="13">
        <v>0</v>
      </c>
      <c r="W8384" s="13">
        <v>0</v>
      </c>
    </row>
    <row r="8385" spans="1:30" x14ac:dyDescent="0.25">
      <c r="A8385" s="11" t="s">
        <v>3182</v>
      </c>
      <c r="B8385" t="s">
        <v>3183</v>
      </c>
      <c r="C8385" t="s">
        <v>5204</v>
      </c>
      <c r="D8385" t="s">
        <v>5215</v>
      </c>
      <c r="E8385" t="s">
        <v>5212</v>
      </c>
      <c r="F8385" t="s">
        <v>49</v>
      </c>
      <c r="J8385" s="13">
        <v>1869137</v>
      </c>
      <c r="K8385" s="13">
        <v>1594908</v>
      </c>
      <c r="L8385" s="13">
        <v>274229</v>
      </c>
      <c r="N8385" s="13">
        <v>102155</v>
      </c>
      <c r="O8385" s="13">
        <v>84652</v>
      </c>
      <c r="P8385" s="13">
        <v>17503</v>
      </c>
      <c r="T8385" s="13">
        <v>0</v>
      </c>
      <c r="W8385" s="13">
        <v>0</v>
      </c>
      <c r="Z8385" s="13">
        <v>189001</v>
      </c>
      <c r="AA8385" s="13">
        <v>10881</v>
      </c>
      <c r="AC8385" s="13">
        <v>1902100</v>
      </c>
      <c r="AD8385" s="13">
        <v>263</v>
      </c>
    </row>
    <row r="8386" spans="1:30" x14ac:dyDescent="0.25">
      <c r="A8386" s="11" t="s">
        <v>3182</v>
      </c>
      <c r="B8386" t="s">
        <v>3183</v>
      </c>
      <c r="C8386" t="s">
        <v>5204</v>
      </c>
      <c r="D8386" t="s">
        <v>4287</v>
      </c>
      <c r="E8386" t="s">
        <v>5205</v>
      </c>
      <c r="F8386" t="s">
        <v>49</v>
      </c>
      <c r="L8386" s="13">
        <v>0</v>
      </c>
      <c r="P8386" s="13">
        <v>0</v>
      </c>
      <c r="T8386" s="13">
        <v>0</v>
      </c>
      <c r="W8386" s="13">
        <v>0</v>
      </c>
    </row>
    <row r="8387" spans="1:30" x14ac:dyDescent="0.25">
      <c r="A8387" s="11" t="s">
        <v>3182</v>
      </c>
      <c r="B8387" t="s">
        <v>3183</v>
      </c>
      <c r="C8387" t="s">
        <v>5204</v>
      </c>
      <c r="D8387" t="s">
        <v>4287</v>
      </c>
      <c r="E8387" t="s">
        <v>5206</v>
      </c>
      <c r="F8387" t="s">
        <v>49</v>
      </c>
      <c r="L8387" s="13">
        <v>0</v>
      </c>
      <c r="P8387" s="13">
        <v>0</v>
      </c>
      <c r="T8387" s="13">
        <v>0</v>
      </c>
      <c r="W8387" s="13">
        <v>0</v>
      </c>
    </row>
    <row r="8388" spans="1:30" x14ac:dyDescent="0.25">
      <c r="A8388" s="11" t="s">
        <v>3182</v>
      </c>
      <c r="B8388" t="s">
        <v>3183</v>
      </c>
      <c r="C8388" t="s">
        <v>5204</v>
      </c>
      <c r="D8388" t="s">
        <v>4287</v>
      </c>
      <c r="E8388" t="s">
        <v>5207</v>
      </c>
      <c r="F8388" t="s">
        <v>49</v>
      </c>
      <c r="L8388" s="13">
        <v>0</v>
      </c>
      <c r="P8388" s="13">
        <v>0</v>
      </c>
      <c r="T8388" s="13">
        <v>0</v>
      </c>
      <c r="W8388" s="13">
        <v>0</v>
      </c>
    </row>
    <row r="8389" spans="1:30" x14ac:dyDescent="0.25">
      <c r="A8389" s="11" t="s">
        <v>3182</v>
      </c>
      <c r="B8389" t="s">
        <v>3183</v>
      </c>
      <c r="C8389" t="s">
        <v>5204</v>
      </c>
      <c r="D8389" t="s">
        <v>4287</v>
      </c>
      <c r="E8389" t="s">
        <v>5208</v>
      </c>
      <c r="F8389" t="s">
        <v>49</v>
      </c>
      <c r="L8389" s="13">
        <v>0</v>
      </c>
      <c r="P8389" s="13">
        <v>0</v>
      </c>
      <c r="T8389" s="13">
        <v>0</v>
      </c>
      <c r="W8389" s="13">
        <v>0</v>
      </c>
    </row>
    <row r="8390" spans="1:30" x14ac:dyDescent="0.25">
      <c r="A8390" s="11" t="s">
        <v>3182</v>
      </c>
      <c r="B8390" t="s">
        <v>3183</v>
      </c>
      <c r="C8390" t="s">
        <v>5204</v>
      </c>
      <c r="D8390" t="s">
        <v>4287</v>
      </c>
      <c r="E8390" t="s">
        <v>5209</v>
      </c>
      <c r="F8390" t="s">
        <v>49</v>
      </c>
      <c r="G8390" s="12">
        <v>500</v>
      </c>
      <c r="H8390" s="12">
        <v>2000</v>
      </c>
      <c r="I8390" s="13">
        <v>8</v>
      </c>
      <c r="J8390" s="13">
        <v>1068</v>
      </c>
      <c r="K8390" s="13">
        <v>857</v>
      </c>
      <c r="L8390" s="13">
        <v>211</v>
      </c>
      <c r="N8390" s="13">
        <v>64</v>
      </c>
      <c r="O8390" s="13">
        <v>47</v>
      </c>
      <c r="P8390" s="13">
        <v>17</v>
      </c>
      <c r="T8390" s="13">
        <v>0</v>
      </c>
      <c r="W8390" s="13">
        <v>0</v>
      </c>
      <c r="Z8390" s="13">
        <v>147</v>
      </c>
      <c r="AC8390" s="13">
        <v>1488</v>
      </c>
      <c r="AD8390" s="13">
        <v>252</v>
      </c>
    </row>
    <row r="8391" spans="1:30" x14ac:dyDescent="0.25">
      <c r="A8391" s="11" t="s">
        <v>3182</v>
      </c>
      <c r="B8391" t="s">
        <v>3183</v>
      </c>
      <c r="C8391" t="s">
        <v>5204</v>
      </c>
      <c r="D8391" t="s">
        <v>4287</v>
      </c>
      <c r="E8391" t="s">
        <v>5210</v>
      </c>
      <c r="F8391" t="s">
        <v>49</v>
      </c>
      <c r="L8391" s="13">
        <v>0</v>
      </c>
      <c r="P8391" s="13">
        <v>0</v>
      </c>
      <c r="T8391" s="13">
        <v>0</v>
      </c>
      <c r="W8391" s="13">
        <v>0</v>
      </c>
    </row>
    <row r="8392" spans="1:30" x14ac:dyDescent="0.25">
      <c r="A8392" s="11" t="s">
        <v>3182</v>
      </c>
      <c r="B8392" t="s">
        <v>3183</v>
      </c>
      <c r="C8392" t="s">
        <v>5204</v>
      </c>
      <c r="D8392" t="s">
        <v>4287</v>
      </c>
      <c r="E8392" t="s">
        <v>5211</v>
      </c>
      <c r="F8392" t="s">
        <v>49</v>
      </c>
      <c r="L8392" s="13">
        <v>0</v>
      </c>
      <c r="P8392" s="13">
        <v>0</v>
      </c>
      <c r="T8392" s="13">
        <v>0</v>
      </c>
      <c r="W8392" s="13">
        <v>0</v>
      </c>
    </row>
    <row r="8393" spans="1:30" x14ac:dyDescent="0.25">
      <c r="A8393" s="11" t="s">
        <v>3182</v>
      </c>
      <c r="B8393" t="s">
        <v>3183</v>
      </c>
      <c r="C8393" t="s">
        <v>5204</v>
      </c>
      <c r="D8393" t="s">
        <v>4287</v>
      </c>
      <c r="E8393" t="s">
        <v>5212</v>
      </c>
      <c r="F8393" t="s">
        <v>49</v>
      </c>
      <c r="J8393" s="13">
        <v>269325</v>
      </c>
      <c r="K8393" s="13">
        <v>216091</v>
      </c>
      <c r="L8393" s="13">
        <v>53234</v>
      </c>
      <c r="N8393" s="13">
        <v>16248</v>
      </c>
      <c r="O8393" s="13">
        <v>11997</v>
      </c>
      <c r="P8393" s="13">
        <v>4251</v>
      </c>
      <c r="T8393" s="13">
        <v>0</v>
      </c>
      <c r="W8393" s="13">
        <v>0</v>
      </c>
      <c r="Z8393" s="13">
        <v>37105</v>
      </c>
      <c r="AA8393" s="13">
        <v>2189</v>
      </c>
      <c r="AC8393" s="13">
        <v>375090</v>
      </c>
      <c r="AD8393" s="13">
        <v>252</v>
      </c>
    </row>
    <row r="8394" spans="1:30" x14ac:dyDescent="0.25">
      <c r="A8394" s="11" t="s">
        <v>3182</v>
      </c>
      <c r="B8394" t="s">
        <v>3183</v>
      </c>
      <c r="C8394" t="s">
        <v>5214</v>
      </c>
      <c r="D8394" t="s">
        <v>5215</v>
      </c>
      <c r="E8394" t="s">
        <v>5205</v>
      </c>
      <c r="F8394" t="s">
        <v>49</v>
      </c>
      <c r="G8394" s="12">
        <v>600</v>
      </c>
      <c r="I8394" s="13">
        <v>10</v>
      </c>
      <c r="L8394" s="13">
        <v>0</v>
      </c>
      <c r="P8394" s="13">
        <v>0</v>
      </c>
      <c r="T8394" s="13">
        <v>0</v>
      </c>
      <c r="W8394" s="13">
        <v>0</v>
      </c>
    </row>
    <row r="8395" spans="1:30" x14ac:dyDescent="0.25">
      <c r="A8395" s="11" t="s">
        <v>3182</v>
      </c>
      <c r="B8395" t="s">
        <v>3183</v>
      </c>
      <c r="C8395" t="s">
        <v>5214</v>
      </c>
      <c r="D8395" t="s">
        <v>5215</v>
      </c>
      <c r="E8395" t="s">
        <v>5206</v>
      </c>
      <c r="F8395" t="s">
        <v>49</v>
      </c>
      <c r="I8395" s="13">
        <v>10</v>
      </c>
      <c r="L8395" s="13">
        <v>0</v>
      </c>
      <c r="P8395" s="13">
        <v>0</v>
      </c>
      <c r="T8395" s="13">
        <v>0</v>
      </c>
      <c r="W8395" s="13">
        <v>0</v>
      </c>
    </row>
    <row r="8396" spans="1:30" x14ac:dyDescent="0.25">
      <c r="A8396" s="11" t="s">
        <v>3182</v>
      </c>
      <c r="B8396" t="s">
        <v>3183</v>
      </c>
      <c r="C8396" t="s">
        <v>5214</v>
      </c>
      <c r="D8396" t="s">
        <v>5215</v>
      </c>
      <c r="E8396" t="s">
        <v>5207</v>
      </c>
      <c r="F8396" t="s">
        <v>49</v>
      </c>
      <c r="H8396" s="12">
        <v>2000</v>
      </c>
      <c r="I8396" s="13">
        <v>10</v>
      </c>
      <c r="L8396" s="13">
        <v>0</v>
      </c>
      <c r="P8396" s="13">
        <v>0</v>
      </c>
      <c r="T8396" s="13">
        <v>0</v>
      </c>
      <c r="W8396" s="13">
        <v>0</v>
      </c>
    </row>
    <row r="8397" spans="1:30" x14ac:dyDescent="0.25">
      <c r="A8397" s="11" t="s">
        <v>3182</v>
      </c>
      <c r="B8397" t="s">
        <v>3183</v>
      </c>
      <c r="C8397" t="s">
        <v>5214</v>
      </c>
      <c r="D8397" t="s">
        <v>5215</v>
      </c>
      <c r="E8397" t="s">
        <v>5208</v>
      </c>
      <c r="F8397" t="s">
        <v>49</v>
      </c>
      <c r="L8397" s="13">
        <v>0</v>
      </c>
      <c r="P8397" s="13">
        <v>0</v>
      </c>
      <c r="T8397" s="13">
        <v>0</v>
      </c>
      <c r="W8397" s="13">
        <v>0</v>
      </c>
    </row>
    <row r="8398" spans="1:30" x14ac:dyDescent="0.25">
      <c r="A8398" s="11" t="s">
        <v>3182</v>
      </c>
      <c r="B8398" t="s">
        <v>3183</v>
      </c>
      <c r="C8398" t="s">
        <v>5214</v>
      </c>
      <c r="D8398" t="s">
        <v>5215</v>
      </c>
      <c r="E8398" t="s">
        <v>5209</v>
      </c>
      <c r="F8398" t="s">
        <v>49</v>
      </c>
      <c r="G8398" s="12">
        <v>600</v>
      </c>
      <c r="H8398" s="12">
        <v>2000</v>
      </c>
      <c r="I8398" s="13">
        <v>10</v>
      </c>
      <c r="J8398" s="13">
        <v>2277</v>
      </c>
      <c r="K8398" s="13">
        <v>1935</v>
      </c>
      <c r="L8398" s="13">
        <v>342</v>
      </c>
      <c r="M8398" s="13">
        <v>1938</v>
      </c>
      <c r="N8398" s="13">
        <v>150</v>
      </c>
      <c r="O8398" s="13">
        <v>131</v>
      </c>
      <c r="P8398" s="13">
        <v>19</v>
      </c>
      <c r="T8398" s="13">
        <v>0</v>
      </c>
      <c r="W8398" s="13">
        <v>0</v>
      </c>
      <c r="Z8398" s="13">
        <v>1306</v>
      </c>
      <c r="AC8398" s="13">
        <v>6268</v>
      </c>
      <c r="AD8398" s="13">
        <v>252</v>
      </c>
    </row>
    <row r="8399" spans="1:30" x14ac:dyDescent="0.25">
      <c r="A8399" s="11" t="s">
        <v>3182</v>
      </c>
      <c r="B8399" t="s">
        <v>3183</v>
      </c>
      <c r="C8399" t="s">
        <v>5214</v>
      </c>
      <c r="D8399" t="s">
        <v>5215</v>
      </c>
      <c r="E8399" t="s">
        <v>5210</v>
      </c>
      <c r="F8399" t="s">
        <v>49</v>
      </c>
      <c r="G8399" s="12">
        <v>850</v>
      </c>
      <c r="H8399" s="12">
        <v>2050</v>
      </c>
      <c r="I8399" s="13">
        <v>8</v>
      </c>
      <c r="J8399" s="13">
        <v>803</v>
      </c>
      <c r="K8399" s="13">
        <v>674</v>
      </c>
      <c r="L8399" s="13">
        <v>129</v>
      </c>
      <c r="M8399" s="13">
        <v>740</v>
      </c>
      <c r="N8399" s="13">
        <v>53</v>
      </c>
      <c r="O8399" s="13">
        <v>48</v>
      </c>
      <c r="P8399" s="13">
        <v>5</v>
      </c>
      <c r="T8399" s="13">
        <v>0</v>
      </c>
      <c r="W8399" s="13">
        <v>0</v>
      </c>
      <c r="Z8399" s="13">
        <v>247</v>
      </c>
      <c r="AC8399" s="13">
        <v>1188</v>
      </c>
      <c r="AD8399" s="13">
        <v>11</v>
      </c>
    </row>
    <row r="8400" spans="1:30" x14ac:dyDescent="0.25">
      <c r="A8400" s="11" t="s">
        <v>3182</v>
      </c>
      <c r="B8400" t="s">
        <v>3183</v>
      </c>
      <c r="C8400" t="s">
        <v>5214</v>
      </c>
      <c r="D8400" t="s">
        <v>5215</v>
      </c>
      <c r="E8400" t="s">
        <v>5211</v>
      </c>
      <c r="F8400" t="s">
        <v>49</v>
      </c>
      <c r="L8400" s="13">
        <v>0</v>
      </c>
      <c r="P8400" s="13">
        <v>0</v>
      </c>
      <c r="T8400" s="13">
        <v>0</v>
      </c>
      <c r="W8400" s="13">
        <v>0</v>
      </c>
    </row>
    <row r="8401" spans="1:32" x14ac:dyDescent="0.25">
      <c r="A8401" s="11" t="s">
        <v>3182</v>
      </c>
      <c r="B8401" t="s">
        <v>3183</v>
      </c>
      <c r="C8401" t="s">
        <v>5214</v>
      </c>
      <c r="D8401" t="s">
        <v>5215</v>
      </c>
      <c r="E8401" t="s">
        <v>5212</v>
      </c>
      <c r="F8401" t="s">
        <v>49</v>
      </c>
      <c r="J8401" s="13">
        <v>582876</v>
      </c>
      <c r="K8401" s="13">
        <v>494826</v>
      </c>
      <c r="L8401" s="13">
        <v>88050</v>
      </c>
      <c r="M8401" s="13">
        <v>496536</v>
      </c>
      <c r="N8401" s="13">
        <v>38373</v>
      </c>
      <c r="O8401" s="13">
        <v>34059</v>
      </c>
      <c r="P8401" s="13">
        <v>4314</v>
      </c>
      <c r="T8401" s="13">
        <v>0</v>
      </c>
      <c r="W8401" s="13">
        <v>0</v>
      </c>
      <c r="Z8401" s="13">
        <v>331833</v>
      </c>
      <c r="AC8401" s="13">
        <v>1592763</v>
      </c>
      <c r="AD8401" s="13">
        <v>263</v>
      </c>
    </row>
    <row r="8402" spans="1:32" x14ac:dyDescent="0.25">
      <c r="A8402" s="11" t="s">
        <v>3187</v>
      </c>
      <c r="B8402" t="s">
        <v>3188</v>
      </c>
      <c r="C8402" t="s">
        <v>5225</v>
      </c>
      <c r="D8402" t="s">
        <v>5215</v>
      </c>
      <c r="E8402" t="s">
        <v>5205</v>
      </c>
      <c r="F8402" t="s">
        <v>49</v>
      </c>
      <c r="G8402" s="12">
        <v>417</v>
      </c>
      <c r="H8402" s="12">
        <v>915</v>
      </c>
      <c r="I8402" s="13">
        <v>937</v>
      </c>
      <c r="K8402" s="13">
        <v>39407</v>
      </c>
      <c r="L8402" s="13">
        <v>-39407</v>
      </c>
      <c r="P8402" s="13">
        <v>0</v>
      </c>
      <c r="Q8402" s="13">
        <v>142</v>
      </c>
      <c r="T8402" s="13">
        <v>0</v>
      </c>
      <c r="W8402" s="13">
        <v>0</v>
      </c>
      <c r="Z8402" s="13">
        <v>113738</v>
      </c>
    </row>
    <row r="8403" spans="1:32" x14ac:dyDescent="0.25">
      <c r="A8403" s="11" t="s">
        <v>3187</v>
      </c>
      <c r="B8403" t="s">
        <v>3188</v>
      </c>
      <c r="C8403" t="s">
        <v>5225</v>
      </c>
      <c r="D8403" t="s">
        <v>5215</v>
      </c>
      <c r="E8403" t="s">
        <v>5206</v>
      </c>
      <c r="F8403" t="s">
        <v>49</v>
      </c>
      <c r="G8403" s="12">
        <v>915</v>
      </c>
      <c r="H8403" s="12">
        <v>1530</v>
      </c>
      <c r="I8403" s="13">
        <v>352</v>
      </c>
      <c r="K8403" s="13">
        <v>25875</v>
      </c>
      <c r="L8403" s="13">
        <v>-25875</v>
      </c>
      <c r="P8403" s="13">
        <v>0</v>
      </c>
      <c r="Q8403" s="13">
        <v>67</v>
      </c>
      <c r="T8403" s="13">
        <v>0</v>
      </c>
      <c r="W8403" s="13">
        <v>0</v>
      </c>
      <c r="Z8403" s="13">
        <v>31430</v>
      </c>
    </row>
    <row r="8404" spans="1:32" x14ac:dyDescent="0.25">
      <c r="A8404" s="11" t="s">
        <v>3187</v>
      </c>
      <c r="B8404" t="s">
        <v>3188</v>
      </c>
      <c r="C8404" t="s">
        <v>5225</v>
      </c>
      <c r="D8404" t="s">
        <v>5215</v>
      </c>
      <c r="E8404" t="s">
        <v>5207</v>
      </c>
      <c r="F8404" t="s">
        <v>49</v>
      </c>
      <c r="G8404" s="12">
        <v>1530</v>
      </c>
      <c r="H8404" s="12">
        <v>1845</v>
      </c>
      <c r="I8404" s="13">
        <v>928</v>
      </c>
      <c r="K8404" s="13">
        <v>36587</v>
      </c>
      <c r="L8404" s="13">
        <v>-36587</v>
      </c>
      <c r="P8404" s="13">
        <v>0</v>
      </c>
      <c r="Q8404" s="13">
        <v>139</v>
      </c>
      <c r="T8404" s="13">
        <v>0</v>
      </c>
      <c r="W8404" s="13">
        <v>0</v>
      </c>
      <c r="Z8404" s="13">
        <v>106466</v>
      </c>
    </row>
    <row r="8405" spans="1:32" x14ac:dyDescent="0.25">
      <c r="A8405" s="11" t="s">
        <v>3187</v>
      </c>
      <c r="B8405" t="s">
        <v>3188</v>
      </c>
      <c r="C8405" t="s">
        <v>5225</v>
      </c>
      <c r="D8405" t="s">
        <v>5215</v>
      </c>
      <c r="E8405" t="s">
        <v>5208</v>
      </c>
      <c r="F8405" t="s">
        <v>49</v>
      </c>
      <c r="I8405" s="13">
        <v>298</v>
      </c>
      <c r="K8405" s="13">
        <v>25671</v>
      </c>
      <c r="L8405" s="13">
        <v>-25671</v>
      </c>
      <c r="P8405" s="13">
        <v>0</v>
      </c>
      <c r="Q8405" s="13">
        <v>53</v>
      </c>
      <c r="T8405" s="13">
        <v>0</v>
      </c>
      <c r="W8405" s="13">
        <v>0</v>
      </c>
      <c r="Z8405" s="13">
        <v>17991</v>
      </c>
    </row>
    <row r="8406" spans="1:32" x14ac:dyDescent="0.25">
      <c r="A8406" s="11" t="s">
        <v>3187</v>
      </c>
      <c r="B8406" t="s">
        <v>3188</v>
      </c>
      <c r="C8406" t="s">
        <v>5225</v>
      </c>
      <c r="D8406" t="s">
        <v>5215</v>
      </c>
      <c r="E8406" t="s">
        <v>5209</v>
      </c>
      <c r="F8406" t="s">
        <v>49</v>
      </c>
      <c r="G8406" s="12">
        <v>417</v>
      </c>
      <c r="H8406" s="12">
        <v>220</v>
      </c>
      <c r="I8406" s="13">
        <v>937</v>
      </c>
      <c r="J8406" s="13">
        <v>157179</v>
      </c>
      <c r="K8406" s="13">
        <v>149575</v>
      </c>
      <c r="L8406" s="13">
        <v>7604</v>
      </c>
      <c r="M8406" s="13">
        <v>145334</v>
      </c>
      <c r="N8406" s="13">
        <v>5001</v>
      </c>
      <c r="O8406" s="13">
        <v>4813</v>
      </c>
      <c r="P8406" s="13">
        <v>188</v>
      </c>
      <c r="Q8406" s="13">
        <v>142</v>
      </c>
      <c r="R8406" s="13">
        <v>24763</v>
      </c>
      <c r="S8406" s="13">
        <v>23584</v>
      </c>
      <c r="T8406" s="13">
        <v>1179</v>
      </c>
      <c r="U8406" s="13">
        <v>812</v>
      </c>
      <c r="V8406" s="13">
        <v>783</v>
      </c>
      <c r="W8406" s="13">
        <v>29</v>
      </c>
      <c r="Z8406" s="13">
        <v>269626</v>
      </c>
      <c r="AC8406" s="13">
        <v>6109622</v>
      </c>
      <c r="AD8406" s="13">
        <v>255</v>
      </c>
      <c r="AE8406" s="13">
        <v>0</v>
      </c>
      <c r="AF8406" s="13">
        <v>0</v>
      </c>
    </row>
    <row r="8407" spans="1:32" x14ac:dyDescent="0.25">
      <c r="A8407" s="11" t="s">
        <v>3187</v>
      </c>
      <c r="B8407" t="s">
        <v>3188</v>
      </c>
      <c r="C8407" t="s">
        <v>5225</v>
      </c>
      <c r="D8407" t="s">
        <v>5215</v>
      </c>
      <c r="E8407" t="s">
        <v>5210</v>
      </c>
      <c r="F8407" t="s">
        <v>49</v>
      </c>
      <c r="G8407" s="12">
        <v>439</v>
      </c>
      <c r="H8407" s="12">
        <v>220</v>
      </c>
      <c r="I8407" s="13">
        <v>338</v>
      </c>
      <c r="J8407" s="13">
        <v>58438</v>
      </c>
      <c r="K8407" s="13">
        <v>57898</v>
      </c>
      <c r="L8407" s="13">
        <v>540</v>
      </c>
      <c r="M8407" s="13">
        <v>57427</v>
      </c>
      <c r="N8407" s="13">
        <v>2052</v>
      </c>
      <c r="O8407" s="13">
        <v>2035</v>
      </c>
      <c r="P8407" s="13">
        <v>17</v>
      </c>
      <c r="Q8407" s="13">
        <v>63</v>
      </c>
      <c r="R8407" s="13">
        <v>10136</v>
      </c>
      <c r="S8407" s="13">
        <v>9964</v>
      </c>
      <c r="T8407" s="13">
        <v>172</v>
      </c>
      <c r="U8407" s="13">
        <v>361</v>
      </c>
      <c r="V8407" s="13">
        <v>355</v>
      </c>
      <c r="W8407" s="13">
        <v>6</v>
      </c>
      <c r="Z8407" s="13">
        <v>61678</v>
      </c>
      <c r="AC8407" s="13">
        <v>1388514</v>
      </c>
      <c r="AD8407" s="13">
        <v>52</v>
      </c>
      <c r="AE8407" s="13">
        <v>0</v>
      </c>
      <c r="AF8407" s="13">
        <v>0</v>
      </c>
    </row>
    <row r="8408" spans="1:32" x14ac:dyDescent="0.25">
      <c r="A8408" s="11" t="s">
        <v>3187</v>
      </c>
      <c r="B8408" t="s">
        <v>3188</v>
      </c>
      <c r="C8408" t="s">
        <v>5225</v>
      </c>
      <c r="D8408" t="s">
        <v>5215</v>
      </c>
      <c r="E8408" t="s">
        <v>5211</v>
      </c>
      <c r="F8408" t="s">
        <v>49</v>
      </c>
      <c r="G8408" s="12">
        <v>500</v>
      </c>
      <c r="H8408" s="12">
        <v>220</v>
      </c>
      <c r="I8408" s="13">
        <v>188</v>
      </c>
      <c r="J8408" s="13">
        <v>34115</v>
      </c>
      <c r="K8408" s="13">
        <v>33902</v>
      </c>
      <c r="L8408" s="13">
        <v>213</v>
      </c>
      <c r="M8408" s="13">
        <v>32757</v>
      </c>
      <c r="N8408" s="13">
        <v>1179</v>
      </c>
      <c r="O8408" s="13">
        <v>1170</v>
      </c>
      <c r="P8408" s="13">
        <v>9</v>
      </c>
      <c r="Q8408" s="13">
        <v>34</v>
      </c>
      <c r="R8408" s="13">
        <v>5751</v>
      </c>
      <c r="S8408" s="13">
        <v>5716</v>
      </c>
      <c r="T8408" s="13">
        <v>35</v>
      </c>
      <c r="U8408" s="13">
        <v>200</v>
      </c>
      <c r="V8408" s="13">
        <v>199</v>
      </c>
      <c r="W8408" s="13">
        <v>1</v>
      </c>
      <c r="Z8408" s="13">
        <v>38724</v>
      </c>
      <c r="AC8408" s="13">
        <v>876606</v>
      </c>
      <c r="AD8408" s="13">
        <v>59</v>
      </c>
      <c r="AE8408" s="13">
        <v>0</v>
      </c>
      <c r="AF8408" s="13">
        <v>0</v>
      </c>
    </row>
    <row r="8409" spans="1:32" x14ac:dyDescent="0.25">
      <c r="A8409" s="11" t="s">
        <v>3187</v>
      </c>
      <c r="B8409" t="s">
        <v>3188</v>
      </c>
      <c r="C8409" t="s">
        <v>5225</v>
      </c>
      <c r="D8409" t="s">
        <v>5215</v>
      </c>
      <c r="E8409" t="s">
        <v>5212</v>
      </c>
      <c r="F8409" t="s">
        <v>49</v>
      </c>
      <c r="J8409" s="13">
        <v>45132056</v>
      </c>
      <c r="K8409" s="13">
        <v>43152489</v>
      </c>
      <c r="L8409" s="13">
        <v>1979567</v>
      </c>
      <c r="M8409" s="13">
        <v>41979000</v>
      </c>
      <c r="N8409" s="13">
        <v>1451415</v>
      </c>
      <c r="O8409" s="13">
        <v>1402260</v>
      </c>
      <c r="P8409" s="13">
        <v>49155</v>
      </c>
      <c r="R8409" s="13">
        <v>7180899</v>
      </c>
      <c r="S8409" s="13">
        <v>6869284</v>
      </c>
      <c r="T8409" s="13">
        <v>311615</v>
      </c>
      <c r="U8409" s="13">
        <v>237603</v>
      </c>
      <c r="V8409" s="13">
        <v>229818</v>
      </c>
      <c r="W8409" s="13">
        <v>7785</v>
      </c>
      <c r="Z8409" s="13">
        <v>74246584</v>
      </c>
      <c r="AC8409" s="13">
        <v>1681876092</v>
      </c>
      <c r="AD8409" s="13">
        <v>366</v>
      </c>
      <c r="AE8409" s="13">
        <v>0</v>
      </c>
      <c r="AF8409" s="13">
        <v>0</v>
      </c>
    </row>
    <row r="8410" spans="1:32" x14ac:dyDescent="0.25">
      <c r="A8410" s="11" t="s">
        <v>3191</v>
      </c>
      <c r="B8410" t="s">
        <v>3192</v>
      </c>
      <c r="C8410" t="s">
        <v>5204</v>
      </c>
      <c r="D8410" t="s">
        <v>4287</v>
      </c>
      <c r="E8410" t="s">
        <v>5205</v>
      </c>
      <c r="F8410" t="s">
        <v>49</v>
      </c>
      <c r="L8410" s="13">
        <v>0</v>
      </c>
      <c r="P8410" s="13">
        <v>0</v>
      </c>
      <c r="T8410" s="13">
        <v>0</v>
      </c>
      <c r="W8410" s="13">
        <v>0</v>
      </c>
    </row>
    <row r="8411" spans="1:32" x14ac:dyDescent="0.25">
      <c r="A8411" s="11" t="s">
        <v>3191</v>
      </c>
      <c r="B8411" t="s">
        <v>3192</v>
      </c>
      <c r="C8411" t="s">
        <v>5204</v>
      </c>
      <c r="D8411" t="s">
        <v>4287</v>
      </c>
      <c r="E8411" t="s">
        <v>5206</v>
      </c>
      <c r="F8411" t="s">
        <v>49</v>
      </c>
      <c r="L8411" s="13">
        <v>0</v>
      </c>
      <c r="P8411" s="13">
        <v>0</v>
      </c>
      <c r="T8411" s="13">
        <v>0</v>
      </c>
      <c r="W8411" s="13">
        <v>0</v>
      </c>
    </row>
    <row r="8412" spans="1:32" x14ac:dyDescent="0.25">
      <c r="A8412" s="11" t="s">
        <v>3191</v>
      </c>
      <c r="B8412" t="s">
        <v>3192</v>
      </c>
      <c r="C8412" t="s">
        <v>5204</v>
      </c>
      <c r="D8412" t="s">
        <v>4287</v>
      </c>
      <c r="E8412" t="s">
        <v>5207</v>
      </c>
      <c r="F8412" t="s">
        <v>49</v>
      </c>
      <c r="L8412" s="13">
        <v>0</v>
      </c>
      <c r="P8412" s="13">
        <v>0</v>
      </c>
      <c r="T8412" s="13">
        <v>0</v>
      </c>
      <c r="W8412" s="13">
        <v>0</v>
      </c>
    </row>
    <row r="8413" spans="1:32" x14ac:dyDescent="0.25">
      <c r="A8413" s="11" t="s">
        <v>3191</v>
      </c>
      <c r="B8413" t="s">
        <v>3192</v>
      </c>
      <c r="C8413" t="s">
        <v>5204</v>
      </c>
      <c r="D8413" t="s">
        <v>4287</v>
      </c>
      <c r="E8413" t="s">
        <v>5208</v>
      </c>
      <c r="F8413" t="s">
        <v>49</v>
      </c>
      <c r="L8413" s="13">
        <v>0</v>
      </c>
      <c r="P8413" s="13">
        <v>0</v>
      </c>
      <c r="T8413" s="13">
        <v>0</v>
      </c>
      <c r="W8413" s="13">
        <v>0</v>
      </c>
    </row>
    <row r="8414" spans="1:32" x14ac:dyDescent="0.25">
      <c r="A8414" s="11" t="s">
        <v>3191</v>
      </c>
      <c r="B8414" t="s">
        <v>3192</v>
      </c>
      <c r="C8414" t="s">
        <v>5204</v>
      </c>
      <c r="D8414" t="s">
        <v>4287</v>
      </c>
      <c r="E8414" t="s">
        <v>5209</v>
      </c>
      <c r="F8414" t="s">
        <v>49</v>
      </c>
      <c r="G8414" s="12">
        <v>1000</v>
      </c>
      <c r="H8414" s="12">
        <v>1700</v>
      </c>
      <c r="I8414" s="13">
        <v>2</v>
      </c>
      <c r="J8414" s="13">
        <v>167</v>
      </c>
      <c r="K8414" s="13">
        <v>120</v>
      </c>
      <c r="L8414" s="13">
        <v>47</v>
      </c>
      <c r="N8414" s="13">
        <v>18</v>
      </c>
      <c r="O8414" s="13">
        <v>15</v>
      </c>
      <c r="P8414" s="13">
        <v>3</v>
      </c>
      <c r="T8414" s="13">
        <v>0</v>
      </c>
      <c r="W8414" s="13">
        <v>0</v>
      </c>
      <c r="Z8414" s="13">
        <v>25</v>
      </c>
      <c r="AC8414" s="13">
        <v>133</v>
      </c>
      <c r="AD8414" s="13">
        <v>261</v>
      </c>
      <c r="AE8414" s="13">
        <v>0</v>
      </c>
      <c r="AF8414" s="13">
        <v>0</v>
      </c>
    </row>
    <row r="8415" spans="1:32" x14ac:dyDescent="0.25">
      <c r="A8415" s="11" t="s">
        <v>3191</v>
      </c>
      <c r="B8415" t="s">
        <v>3192</v>
      </c>
      <c r="C8415" t="s">
        <v>5204</v>
      </c>
      <c r="D8415" t="s">
        <v>4287</v>
      </c>
      <c r="E8415" t="s">
        <v>5210</v>
      </c>
      <c r="F8415" t="s">
        <v>49</v>
      </c>
      <c r="I8415" s="13">
        <v>0</v>
      </c>
      <c r="J8415" s="13">
        <v>0</v>
      </c>
      <c r="K8415" s="13">
        <v>0</v>
      </c>
      <c r="L8415" s="13">
        <v>0</v>
      </c>
      <c r="N8415" s="13">
        <v>0</v>
      </c>
      <c r="O8415" s="13">
        <v>0</v>
      </c>
      <c r="P8415" s="13">
        <v>0</v>
      </c>
      <c r="T8415" s="13">
        <v>0</v>
      </c>
      <c r="W8415" s="13">
        <v>0</v>
      </c>
      <c r="Z8415" s="13">
        <v>0</v>
      </c>
      <c r="AC8415" s="13">
        <v>0</v>
      </c>
      <c r="AD8415" s="13">
        <v>0</v>
      </c>
      <c r="AE8415" s="13">
        <v>0</v>
      </c>
      <c r="AF8415" s="13">
        <v>0</v>
      </c>
    </row>
    <row r="8416" spans="1:32" x14ac:dyDescent="0.25">
      <c r="A8416" s="11" t="s">
        <v>3191</v>
      </c>
      <c r="B8416" t="s">
        <v>3192</v>
      </c>
      <c r="C8416" t="s">
        <v>5204</v>
      </c>
      <c r="D8416" t="s">
        <v>4287</v>
      </c>
      <c r="E8416" t="s">
        <v>5211</v>
      </c>
      <c r="F8416" t="s">
        <v>49</v>
      </c>
      <c r="I8416" s="13">
        <v>0</v>
      </c>
      <c r="J8416" s="13">
        <v>0</v>
      </c>
      <c r="K8416" s="13">
        <v>0</v>
      </c>
      <c r="L8416" s="13">
        <v>0</v>
      </c>
      <c r="N8416" s="13">
        <v>0</v>
      </c>
      <c r="O8416" s="13">
        <v>0</v>
      </c>
      <c r="P8416" s="13">
        <v>0</v>
      </c>
      <c r="T8416" s="13">
        <v>0</v>
      </c>
      <c r="W8416" s="13">
        <v>0</v>
      </c>
      <c r="Z8416" s="13">
        <v>0</v>
      </c>
      <c r="AC8416" s="13">
        <v>0</v>
      </c>
      <c r="AD8416" s="13">
        <v>0</v>
      </c>
      <c r="AE8416" s="13">
        <v>0</v>
      </c>
      <c r="AF8416" s="13">
        <v>0</v>
      </c>
    </row>
    <row r="8417" spans="1:32" x14ac:dyDescent="0.25">
      <c r="A8417" s="11" t="s">
        <v>3191</v>
      </c>
      <c r="B8417" t="s">
        <v>3192</v>
      </c>
      <c r="C8417" t="s">
        <v>5204</v>
      </c>
      <c r="D8417" t="s">
        <v>4287</v>
      </c>
      <c r="E8417" t="s">
        <v>5212</v>
      </c>
      <c r="F8417" t="s">
        <v>49</v>
      </c>
      <c r="J8417" s="13">
        <v>43605</v>
      </c>
      <c r="K8417" s="13">
        <v>31299</v>
      </c>
      <c r="L8417" s="13">
        <v>12306</v>
      </c>
      <c r="N8417" s="13">
        <v>4749</v>
      </c>
      <c r="O8417" s="13">
        <v>3920</v>
      </c>
      <c r="P8417" s="13">
        <v>829</v>
      </c>
      <c r="T8417" s="13">
        <v>0</v>
      </c>
      <c r="W8417" s="13">
        <v>0</v>
      </c>
      <c r="X8417" s="13">
        <v>0</v>
      </c>
      <c r="Y8417" s="13">
        <v>0</v>
      </c>
      <c r="Z8417" s="13">
        <v>6431</v>
      </c>
      <c r="AA8417" s="13">
        <v>6431</v>
      </c>
      <c r="AB8417" s="13">
        <v>0</v>
      </c>
      <c r="AC8417" s="13">
        <v>34602</v>
      </c>
      <c r="AD8417" s="13">
        <v>261</v>
      </c>
      <c r="AE8417" s="13">
        <v>0</v>
      </c>
      <c r="AF8417" s="13">
        <v>0</v>
      </c>
    </row>
    <row r="8418" spans="1:32" x14ac:dyDescent="0.25">
      <c r="A8418" s="11" t="s">
        <v>3191</v>
      </c>
      <c r="B8418" t="s">
        <v>3192</v>
      </c>
      <c r="C8418" t="s">
        <v>5213</v>
      </c>
      <c r="D8418" t="s">
        <v>4287</v>
      </c>
      <c r="E8418" t="s">
        <v>5205</v>
      </c>
      <c r="F8418" t="s">
        <v>49</v>
      </c>
      <c r="L8418" s="13">
        <v>0</v>
      </c>
      <c r="P8418" s="13">
        <v>0</v>
      </c>
      <c r="T8418" s="13">
        <v>0</v>
      </c>
      <c r="W8418" s="13">
        <v>0</v>
      </c>
    </row>
    <row r="8419" spans="1:32" x14ac:dyDescent="0.25">
      <c r="A8419" s="11" t="s">
        <v>3191</v>
      </c>
      <c r="B8419" t="s">
        <v>3192</v>
      </c>
      <c r="C8419" t="s">
        <v>5213</v>
      </c>
      <c r="D8419" t="s">
        <v>4287</v>
      </c>
      <c r="E8419" t="s">
        <v>5206</v>
      </c>
      <c r="F8419" t="s">
        <v>49</v>
      </c>
      <c r="L8419" s="13">
        <v>0</v>
      </c>
      <c r="P8419" s="13">
        <v>0</v>
      </c>
      <c r="T8419" s="13">
        <v>0</v>
      </c>
      <c r="W8419" s="13">
        <v>0</v>
      </c>
    </row>
    <row r="8420" spans="1:32" x14ac:dyDescent="0.25">
      <c r="A8420" s="11" t="s">
        <v>3191</v>
      </c>
      <c r="B8420" t="s">
        <v>3192</v>
      </c>
      <c r="C8420" t="s">
        <v>5213</v>
      </c>
      <c r="D8420" t="s">
        <v>4287</v>
      </c>
      <c r="E8420" t="s">
        <v>5207</v>
      </c>
      <c r="F8420" t="s">
        <v>49</v>
      </c>
      <c r="L8420" s="13">
        <v>0</v>
      </c>
      <c r="P8420" s="13">
        <v>0</v>
      </c>
      <c r="T8420" s="13">
        <v>0</v>
      </c>
      <c r="W8420" s="13">
        <v>0</v>
      </c>
    </row>
    <row r="8421" spans="1:32" x14ac:dyDescent="0.25">
      <c r="A8421" s="11" t="s">
        <v>3191</v>
      </c>
      <c r="B8421" t="s">
        <v>3192</v>
      </c>
      <c r="C8421" t="s">
        <v>5213</v>
      </c>
      <c r="D8421" t="s">
        <v>4287</v>
      </c>
      <c r="E8421" t="s">
        <v>5208</v>
      </c>
      <c r="F8421" t="s">
        <v>49</v>
      </c>
      <c r="L8421" s="13">
        <v>0</v>
      </c>
      <c r="P8421" s="13">
        <v>0</v>
      </c>
      <c r="T8421" s="13">
        <v>0</v>
      </c>
      <c r="W8421" s="13">
        <v>0</v>
      </c>
    </row>
    <row r="8422" spans="1:32" x14ac:dyDescent="0.25">
      <c r="A8422" s="11" t="s">
        <v>3191</v>
      </c>
      <c r="B8422" t="s">
        <v>3192</v>
      </c>
      <c r="C8422" t="s">
        <v>5213</v>
      </c>
      <c r="D8422" t="s">
        <v>4287</v>
      </c>
      <c r="E8422" t="s">
        <v>5209</v>
      </c>
      <c r="F8422" t="s">
        <v>49</v>
      </c>
      <c r="L8422" s="13">
        <v>0</v>
      </c>
      <c r="P8422" s="13">
        <v>0</v>
      </c>
      <c r="T8422" s="13">
        <v>0</v>
      </c>
      <c r="W8422" s="13">
        <v>0</v>
      </c>
    </row>
    <row r="8423" spans="1:32" x14ac:dyDescent="0.25">
      <c r="A8423" s="11" t="s">
        <v>3191</v>
      </c>
      <c r="B8423" t="s">
        <v>3192</v>
      </c>
      <c r="C8423" t="s">
        <v>5213</v>
      </c>
      <c r="D8423" t="s">
        <v>4287</v>
      </c>
      <c r="E8423" t="s">
        <v>5210</v>
      </c>
      <c r="F8423" t="s">
        <v>49</v>
      </c>
      <c r="L8423" s="13">
        <v>0</v>
      </c>
      <c r="P8423" s="13">
        <v>0</v>
      </c>
      <c r="T8423" s="13">
        <v>0</v>
      </c>
      <c r="W8423" s="13">
        <v>0</v>
      </c>
    </row>
    <row r="8424" spans="1:32" x14ac:dyDescent="0.25">
      <c r="A8424" s="11" t="s">
        <v>3191</v>
      </c>
      <c r="B8424" t="s">
        <v>3192</v>
      </c>
      <c r="C8424" t="s">
        <v>5213</v>
      </c>
      <c r="D8424" t="s">
        <v>4287</v>
      </c>
      <c r="E8424" t="s">
        <v>5211</v>
      </c>
      <c r="F8424" t="s">
        <v>49</v>
      </c>
      <c r="L8424" s="13">
        <v>0</v>
      </c>
      <c r="P8424" s="13">
        <v>0</v>
      </c>
      <c r="T8424" s="13">
        <v>0</v>
      </c>
      <c r="W8424" s="13">
        <v>0</v>
      </c>
    </row>
    <row r="8425" spans="1:32" x14ac:dyDescent="0.25">
      <c r="A8425" s="11" t="s">
        <v>3191</v>
      </c>
      <c r="B8425" t="s">
        <v>3192</v>
      </c>
      <c r="C8425" t="s">
        <v>5213</v>
      </c>
      <c r="D8425" t="s">
        <v>4287</v>
      </c>
      <c r="E8425" t="s">
        <v>5212</v>
      </c>
      <c r="F8425" t="s">
        <v>49</v>
      </c>
      <c r="I8425" s="13">
        <v>223</v>
      </c>
      <c r="J8425" s="13">
        <v>1776491</v>
      </c>
      <c r="K8425" s="13">
        <v>1776491</v>
      </c>
      <c r="L8425" s="13">
        <v>0</v>
      </c>
      <c r="N8425" s="13">
        <v>683577</v>
      </c>
      <c r="O8425" s="13">
        <v>683577</v>
      </c>
      <c r="P8425" s="13">
        <v>0</v>
      </c>
      <c r="T8425" s="13">
        <v>0</v>
      </c>
      <c r="W8425" s="13">
        <v>0</v>
      </c>
      <c r="Z8425" s="13">
        <v>264473</v>
      </c>
      <c r="AA8425" s="13">
        <v>264473</v>
      </c>
      <c r="AB8425" s="13">
        <v>0</v>
      </c>
      <c r="AC8425" s="13">
        <v>2020995</v>
      </c>
      <c r="AD8425" s="13">
        <v>365</v>
      </c>
      <c r="AE8425" s="13">
        <v>0</v>
      </c>
      <c r="AF8425" s="13">
        <v>0</v>
      </c>
    </row>
    <row r="8426" spans="1:32" x14ac:dyDescent="0.25">
      <c r="A8426" s="11" t="s">
        <v>3191</v>
      </c>
      <c r="B8426" t="s">
        <v>3192</v>
      </c>
      <c r="C8426" t="s">
        <v>5214</v>
      </c>
      <c r="D8426" t="s">
        <v>5215</v>
      </c>
      <c r="E8426" t="s">
        <v>5205</v>
      </c>
      <c r="F8426" t="s">
        <v>49</v>
      </c>
      <c r="G8426" s="12">
        <v>600</v>
      </c>
      <c r="H8426" s="12">
        <v>900</v>
      </c>
      <c r="I8426" s="13">
        <v>244</v>
      </c>
      <c r="L8426" s="13">
        <v>0</v>
      </c>
      <c r="P8426" s="13">
        <v>0</v>
      </c>
      <c r="T8426" s="13">
        <v>0</v>
      </c>
      <c r="W8426" s="13">
        <v>0</v>
      </c>
    </row>
    <row r="8427" spans="1:32" x14ac:dyDescent="0.25">
      <c r="A8427" s="11" t="s">
        <v>3191</v>
      </c>
      <c r="B8427" t="s">
        <v>3192</v>
      </c>
      <c r="C8427" t="s">
        <v>5214</v>
      </c>
      <c r="D8427" t="s">
        <v>5215</v>
      </c>
      <c r="E8427" t="s">
        <v>5206</v>
      </c>
      <c r="F8427" t="s">
        <v>49</v>
      </c>
      <c r="G8427" s="12">
        <v>900</v>
      </c>
      <c r="H8427" s="12">
        <v>1400</v>
      </c>
      <c r="I8427" s="13">
        <v>201</v>
      </c>
      <c r="L8427" s="13">
        <v>0</v>
      </c>
      <c r="P8427" s="13">
        <v>0</v>
      </c>
      <c r="T8427" s="13">
        <v>0</v>
      </c>
      <c r="W8427" s="13">
        <v>0</v>
      </c>
    </row>
    <row r="8428" spans="1:32" x14ac:dyDescent="0.25">
      <c r="A8428" s="11" t="s">
        <v>3191</v>
      </c>
      <c r="B8428" t="s">
        <v>3192</v>
      </c>
      <c r="C8428" t="s">
        <v>5214</v>
      </c>
      <c r="D8428" t="s">
        <v>5215</v>
      </c>
      <c r="E8428" t="s">
        <v>5207</v>
      </c>
      <c r="F8428" t="s">
        <v>49</v>
      </c>
      <c r="G8428" s="12">
        <v>1400</v>
      </c>
      <c r="H8428" s="12">
        <v>1800</v>
      </c>
      <c r="I8428" s="13">
        <v>350</v>
      </c>
      <c r="L8428" s="13">
        <v>0</v>
      </c>
      <c r="P8428" s="13">
        <v>0</v>
      </c>
      <c r="T8428" s="13">
        <v>0</v>
      </c>
      <c r="W8428" s="13">
        <v>0</v>
      </c>
    </row>
    <row r="8429" spans="1:32" x14ac:dyDescent="0.25">
      <c r="A8429" s="11" t="s">
        <v>3191</v>
      </c>
      <c r="B8429" t="s">
        <v>3192</v>
      </c>
      <c r="C8429" t="s">
        <v>5214</v>
      </c>
      <c r="D8429" t="s">
        <v>5215</v>
      </c>
      <c r="E8429" t="s">
        <v>5208</v>
      </c>
      <c r="F8429" t="s">
        <v>49</v>
      </c>
      <c r="I8429" s="13">
        <v>131</v>
      </c>
      <c r="L8429" s="13">
        <v>0</v>
      </c>
      <c r="P8429" s="13">
        <v>0</v>
      </c>
      <c r="T8429" s="13">
        <v>0</v>
      </c>
      <c r="W8429" s="13">
        <v>0</v>
      </c>
    </row>
    <row r="8430" spans="1:32" x14ac:dyDescent="0.25">
      <c r="A8430" s="11" t="s">
        <v>3191</v>
      </c>
      <c r="B8430" t="s">
        <v>3192</v>
      </c>
      <c r="C8430" t="s">
        <v>5214</v>
      </c>
      <c r="D8430" t="s">
        <v>5215</v>
      </c>
      <c r="E8430" t="s">
        <v>5209</v>
      </c>
      <c r="F8430" t="s">
        <v>49</v>
      </c>
      <c r="G8430" s="12">
        <v>400</v>
      </c>
      <c r="H8430" s="12">
        <v>100</v>
      </c>
      <c r="I8430" s="13">
        <v>350</v>
      </c>
      <c r="J8430" s="13">
        <v>42934</v>
      </c>
      <c r="K8430" s="13">
        <v>37842</v>
      </c>
      <c r="L8430" s="13">
        <v>5092</v>
      </c>
      <c r="M8430" s="13">
        <v>40301</v>
      </c>
      <c r="N8430" s="13">
        <v>3112</v>
      </c>
      <c r="O8430" s="13">
        <v>2804</v>
      </c>
      <c r="P8430" s="13">
        <v>308</v>
      </c>
      <c r="T8430" s="13">
        <v>0</v>
      </c>
      <c r="W8430" s="13">
        <v>0</v>
      </c>
      <c r="Z8430" s="13">
        <v>104497</v>
      </c>
      <c r="AC8430" s="13">
        <v>462922</v>
      </c>
      <c r="AD8430" s="13">
        <v>257</v>
      </c>
      <c r="AE8430" s="13">
        <v>0</v>
      </c>
      <c r="AF8430" s="13">
        <v>0</v>
      </c>
    </row>
    <row r="8431" spans="1:32" x14ac:dyDescent="0.25">
      <c r="A8431" s="11" t="s">
        <v>3191</v>
      </c>
      <c r="B8431" t="s">
        <v>3192</v>
      </c>
      <c r="C8431" t="s">
        <v>5214</v>
      </c>
      <c r="D8431" t="s">
        <v>5215</v>
      </c>
      <c r="E8431" t="s">
        <v>5210</v>
      </c>
      <c r="F8431" t="s">
        <v>49</v>
      </c>
      <c r="G8431" s="12">
        <v>500</v>
      </c>
      <c r="H8431" s="12">
        <v>100</v>
      </c>
      <c r="I8431" s="13">
        <v>169</v>
      </c>
      <c r="J8431" s="13">
        <v>25388</v>
      </c>
      <c r="K8431" s="13">
        <v>21588</v>
      </c>
      <c r="L8431" s="13">
        <v>3800</v>
      </c>
      <c r="M8431" s="13">
        <v>23832</v>
      </c>
      <c r="N8431" s="13">
        <v>1840</v>
      </c>
      <c r="O8431" s="13">
        <v>1658</v>
      </c>
      <c r="P8431" s="13">
        <v>182</v>
      </c>
      <c r="T8431" s="13">
        <v>0</v>
      </c>
      <c r="W8431" s="13">
        <v>0</v>
      </c>
      <c r="Z8431" s="13">
        <v>61794</v>
      </c>
      <c r="AC8431" s="13">
        <v>277456</v>
      </c>
      <c r="AD8431" s="13">
        <v>53</v>
      </c>
      <c r="AE8431" s="13">
        <v>0</v>
      </c>
      <c r="AF8431" s="13">
        <v>0</v>
      </c>
    </row>
    <row r="8432" spans="1:32" x14ac:dyDescent="0.25">
      <c r="A8432" s="11" t="s">
        <v>3191</v>
      </c>
      <c r="B8432" t="s">
        <v>3192</v>
      </c>
      <c r="C8432" t="s">
        <v>5214</v>
      </c>
      <c r="D8432" t="s">
        <v>5215</v>
      </c>
      <c r="E8432" t="s">
        <v>5211</v>
      </c>
      <c r="F8432" t="s">
        <v>49</v>
      </c>
      <c r="G8432" s="12">
        <v>600</v>
      </c>
      <c r="H8432" s="12">
        <v>100</v>
      </c>
      <c r="I8432" s="13">
        <v>127</v>
      </c>
      <c r="J8432" s="13">
        <v>19223</v>
      </c>
      <c r="K8432" s="13">
        <v>16345</v>
      </c>
      <c r="L8432" s="13">
        <v>2878</v>
      </c>
      <c r="M8432" s="13">
        <v>18044</v>
      </c>
      <c r="N8432" s="13">
        <v>1393</v>
      </c>
      <c r="O8432" s="13">
        <v>1256</v>
      </c>
      <c r="P8432" s="13">
        <v>137</v>
      </c>
      <c r="T8432" s="13">
        <v>0</v>
      </c>
      <c r="W8432" s="13">
        <v>0</v>
      </c>
      <c r="Z8432" s="13">
        <v>46787</v>
      </c>
      <c r="AC8432" s="13">
        <v>207266</v>
      </c>
      <c r="AD8432" s="13">
        <v>56</v>
      </c>
      <c r="AE8432" s="13">
        <v>0</v>
      </c>
      <c r="AF8432" s="13">
        <v>0</v>
      </c>
    </row>
    <row r="8433" spans="1:32" x14ac:dyDescent="0.25">
      <c r="A8433" s="11" t="s">
        <v>3191</v>
      </c>
      <c r="B8433" t="s">
        <v>3192</v>
      </c>
      <c r="C8433" t="s">
        <v>5214</v>
      </c>
      <c r="D8433" t="s">
        <v>5215</v>
      </c>
      <c r="E8433" t="s">
        <v>5212</v>
      </c>
      <c r="F8433" t="s">
        <v>49</v>
      </c>
      <c r="J8433" s="13">
        <v>13456154</v>
      </c>
      <c r="K8433" s="13">
        <v>11441895</v>
      </c>
      <c r="L8433" s="13">
        <v>2014259</v>
      </c>
      <c r="M8433" s="13">
        <v>12631066</v>
      </c>
      <c r="N8433" s="13">
        <v>975216</v>
      </c>
      <c r="O8433" s="13">
        <v>878860</v>
      </c>
      <c r="P8433" s="13">
        <v>96356</v>
      </c>
      <c r="T8433" s="13">
        <v>0</v>
      </c>
      <c r="W8433" s="13">
        <v>0</v>
      </c>
      <c r="Z8433" s="13">
        <v>32750907</v>
      </c>
      <c r="AC8433" s="13">
        <v>145086518</v>
      </c>
      <c r="AD8433" s="13">
        <v>366</v>
      </c>
      <c r="AE8433" s="13">
        <v>0</v>
      </c>
      <c r="AF8433" s="13">
        <v>0</v>
      </c>
    </row>
    <row r="8434" spans="1:32" x14ac:dyDescent="0.25">
      <c r="A8434" s="11" t="s">
        <v>3196</v>
      </c>
      <c r="B8434" t="s">
        <v>3197</v>
      </c>
      <c r="C8434" t="s">
        <v>5204</v>
      </c>
      <c r="D8434" t="s">
        <v>5215</v>
      </c>
      <c r="E8434" t="s">
        <v>5205</v>
      </c>
      <c r="F8434" t="s">
        <v>50</v>
      </c>
      <c r="L8434" s="13">
        <v>0</v>
      </c>
      <c r="P8434" s="13">
        <v>0</v>
      </c>
      <c r="T8434" s="13">
        <v>0</v>
      </c>
      <c r="W8434" s="13">
        <v>0</v>
      </c>
    </row>
    <row r="8435" spans="1:32" x14ac:dyDescent="0.25">
      <c r="A8435" s="11" t="s">
        <v>3196</v>
      </c>
      <c r="B8435" t="s">
        <v>3197</v>
      </c>
      <c r="C8435" t="s">
        <v>5204</v>
      </c>
      <c r="D8435" t="s">
        <v>5215</v>
      </c>
      <c r="E8435" t="s">
        <v>5206</v>
      </c>
      <c r="F8435" t="s">
        <v>50</v>
      </c>
      <c r="L8435" s="13">
        <v>0</v>
      </c>
      <c r="P8435" s="13">
        <v>0</v>
      </c>
      <c r="T8435" s="13">
        <v>0</v>
      </c>
      <c r="W8435" s="13">
        <v>0</v>
      </c>
    </row>
    <row r="8436" spans="1:32" x14ac:dyDescent="0.25">
      <c r="A8436" s="11" t="s">
        <v>3196</v>
      </c>
      <c r="B8436" t="s">
        <v>3197</v>
      </c>
      <c r="C8436" t="s">
        <v>5204</v>
      </c>
      <c r="D8436" t="s">
        <v>5215</v>
      </c>
      <c r="E8436" t="s">
        <v>5207</v>
      </c>
      <c r="F8436" t="s">
        <v>50</v>
      </c>
      <c r="L8436" s="13">
        <v>0</v>
      </c>
      <c r="P8436" s="13">
        <v>0</v>
      </c>
      <c r="T8436" s="13">
        <v>0</v>
      </c>
      <c r="W8436" s="13">
        <v>0</v>
      </c>
    </row>
    <row r="8437" spans="1:32" x14ac:dyDescent="0.25">
      <c r="A8437" s="11" t="s">
        <v>3196</v>
      </c>
      <c r="B8437" t="s">
        <v>3197</v>
      </c>
      <c r="C8437" t="s">
        <v>5204</v>
      </c>
      <c r="D8437" t="s">
        <v>5215</v>
      </c>
      <c r="E8437" t="s">
        <v>5208</v>
      </c>
      <c r="F8437" t="s">
        <v>50</v>
      </c>
      <c r="L8437" s="13">
        <v>0</v>
      </c>
      <c r="P8437" s="13">
        <v>0</v>
      </c>
      <c r="T8437" s="13">
        <v>0</v>
      </c>
      <c r="W8437" s="13">
        <v>0</v>
      </c>
    </row>
    <row r="8438" spans="1:32" x14ac:dyDescent="0.25">
      <c r="A8438" s="11" t="s">
        <v>3196</v>
      </c>
      <c r="B8438" t="s">
        <v>3197</v>
      </c>
      <c r="C8438" t="s">
        <v>5204</v>
      </c>
      <c r="D8438" t="s">
        <v>5215</v>
      </c>
      <c r="E8438" t="s">
        <v>5209</v>
      </c>
      <c r="F8438" t="s">
        <v>50</v>
      </c>
      <c r="L8438" s="13">
        <v>0</v>
      </c>
      <c r="P8438" s="13">
        <v>0</v>
      </c>
      <c r="T8438" s="13">
        <v>0</v>
      </c>
      <c r="W8438" s="13">
        <v>0</v>
      </c>
    </row>
    <row r="8439" spans="1:32" x14ac:dyDescent="0.25">
      <c r="A8439" s="11" t="s">
        <v>3196</v>
      </c>
      <c r="B8439" t="s">
        <v>3197</v>
      </c>
      <c r="C8439" t="s">
        <v>5204</v>
      </c>
      <c r="D8439" t="s">
        <v>5215</v>
      </c>
      <c r="E8439" t="s">
        <v>5210</v>
      </c>
      <c r="F8439" t="s">
        <v>50</v>
      </c>
      <c r="L8439" s="13">
        <v>0</v>
      </c>
      <c r="P8439" s="13">
        <v>0</v>
      </c>
      <c r="T8439" s="13">
        <v>0</v>
      </c>
      <c r="W8439" s="13">
        <v>0</v>
      </c>
    </row>
    <row r="8440" spans="1:32" x14ac:dyDescent="0.25">
      <c r="A8440" s="11" t="s">
        <v>3196</v>
      </c>
      <c r="B8440" t="s">
        <v>3197</v>
      </c>
      <c r="C8440" t="s">
        <v>5204</v>
      </c>
      <c r="D8440" t="s">
        <v>5215</v>
      </c>
      <c r="E8440" t="s">
        <v>5211</v>
      </c>
      <c r="F8440" t="s">
        <v>50</v>
      </c>
      <c r="L8440" s="13">
        <v>0</v>
      </c>
      <c r="P8440" s="13">
        <v>0</v>
      </c>
      <c r="T8440" s="13">
        <v>0</v>
      </c>
      <c r="W8440" s="13">
        <v>0</v>
      </c>
    </row>
    <row r="8441" spans="1:32" x14ac:dyDescent="0.25">
      <c r="A8441" s="11" t="s">
        <v>3196</v>
      </c>
      <c r="B8441" t="s">
        <v>3197</v>
      </c>
      <c r="C8441" t="s">
        <v>5204</v>
      </c>
      <c r="D8441" t="s">
        <v>5215</v>
      </c>
      <c r="E8441" t="s">
        <v>5212</v>
      </c>
      <c r="F8441" t="s">
        <v>50</v>
      </c>
      <c r="K8441" s="13">
        <v>301857</v>
      </c>
      <c r="L8441" s="13">
        <v>-301857</v>
      </c>
      <c r="O8441" s="13">
        <v>21011</v>
      </c>
      <c r="P8441" s="13">
        <v>-21011</v>
      </c>
      <c r="T8441" s="13">
        <v>0</v>
      </c>
      <c r="W8441" s="13">
        <v>0</v>
      </c>
      <c r="Z8441" s="13">
        <v>59089</v>
      </c>
      <c r="AB8441" s="13">
        <v>44817</v>
      </c>
    </row>
    <row r="8442" spans="1:32" x14ac:dyDescent="0.25">
      <c r="A8442" s="11" t="s">
        <v>3202</v>
      </c>
      <c r="B8442" t="s">
        <v>3203</v>
      </c>
      <c r="C8442" t="s">
        <v>5204</v>
      </c>
      <c r="D8442" t="s">
        <v>5215</v>
      </c>
      <c r="E8442" t="s">
        <v>5205</v>
      </c>
      <c r="F8442" t="s">
        <v>50</v>
      </c>
      <c r="L8442" s="13">
        <v>0</v>
      </c>
      <c r="P8442" s="13">
        <v>0</v>
      </c>
      <c r="T8442" s="13">
        <v>0</v>
      </c>
      <c r="W8442" s="13">
        <v>0</v>
      </c>
    </row>
    <row r="8443" spans="1:32" x14ac:dyDescent="0.25">
      <c r="A8443" s="11" t="s">
        <v>3202</v>
      </c>
      <c r="B8443" t="s">
        <v>3203</v>
      </c>
      <c r="C8443" t="s">
        <v>5204</v>
      </c>
      <c r="D8443" t="s">
        <v>5215</v>
      </c>
      <c r="E8443" t="s">
        <v>5206</v>
      </c>
      <c r="F8443" t="s">
        <v>50</v>
      </c>
      <c r="L8443" s="13">
        <v>0</v>
      </c>
      <c r="P8443" s="13">
        <v>0</v>
      </c>
      <c r="T8443" s="13">
        <v>0</v>
      </c>
      <c r="W8443" s="13">
        <v>0</v>
      </c>
    </row>
    <row r="8444" spans="1:32" x14ac:dyDescent="0.25">
      <c r="A8444" s="11" t="s">
        <v>3202</v>
      </c>
      <c r="B8444" t="s">
        <v>3203</v>
      </c>
      <c r="C8444" t="s">
        <v>5204</v>
      </c>
      <c r="D8444" t="s">
        <v>5215</v>
      </c>
      <c r="E8444" t="s">
        <v>5207</v>
      </c>
      <c r="F8444" t="s">
        <v>50</v>
      </c>
      <c r="L8444" s="13">
        <v>0</v>
      </c>
      <c r="P8444" s="13">
        <v>0</v>
      </c>
      <c r="T8444" s="13">
        <v>0</v>
      </c>
      <c r="W8444" s="13">
        <v>0</v>
      </c>
    </row>
    <row r="8445" spans="1:32" x14ac:dyDescent="0.25">
      <c r="A8445" s="11" t="s">
        <v>3202</v>
      </c>
      <c r="B8445" t="s">
        <v>3203</v>
      </c>
      <c r="C8445" t="s">
        <v>5204</v>
      </c>
      <c r="D8445" t="s">
        <v>5215</v>
      </c>
      <c r="E8445" t="s">
        <v>5208</v>
      </c>
      <c r="F8445" t="s">
        <v>50</v>
      </c>
      <c r="L8445" s="13">
        <v>0</v>
      </c>
      <c r="P8445" s="13">
        <v>0</v>
      </c>
      <c r="T8445" s="13">
        <v>0</v>
      </c>
      <c r="W8445" s="13">
        <v>0</v>
      </c>
    </row>
    <row r="8446" spans="1:32" x14ac:dyDescent="0.25">
      <c r="A8446" s="11" t="s">
        <v>3202</v>
      </c>
      <c r="B8446" t="s">
        <v>3203</v>
      </c>
      <c r="C8446" t="s">
        <v>5204</v>
      </c>
      <c r="D8446" t="s">
        <v>5215</v>
      </c>
      <c r="E8446" t="s">
        <v>5209</v>
      </c>
      <c r="F8446" t="s">
        <v>50</v>
      </c>
      <c r="L8446" s="13">
        <v>0</v>
      </c>
      <c r="P8446" s="13">
        <v>0</v>
      </c>
      <c r="T8446" s="13">
        <v>0</v>
      </c>
      <c r="W8446" s="13">
        <v>0</v>
      </c>
    </row>
    <row r="8447" spans="1:32" x14ac:dyDescent="0.25">
      <c r="A8447" s="11" t="s">
        <v>3202</v>
      </c>
      <c r="B8447" t="s">
        <v>3203</v>
      </c>
      <c r="C8447" t="s">
        <v>5204</v>
      </c>
      <c r="D8447" t="s">
        <v>5215</v>
      </c>
      <c r="E8447" t="s">
        <v>5210</v>
      </c>
      <c r="F8447" t="s">
        <v>50</v>
      </c>
      <c r="L8447" s="13">
        <v>0</v>
      </c>
      <c r="P8447" s="13">
        <v>0</v>
      </c>
      <c r="T8447" s="13">
        <v>0</v>
      </c>
      <c r="W8447" s="13">
        <v>0</v>
      </c>
    </row>
    <row r="8448" spans="1:32" x14ac:dyDescent="0.25">
      <c r="A8448" s="11" t="s">
        <v>3202</v>
      </c>
      <c r="B8448" t="s">
        <v>3203</v>
      </c>
      <c r="C8448" t="s">
        <v>5204</v>
      </c>
      <c r="D8448" t="s">
        <v>5215</v>
      </c>
      <c r="E8448" t="s">
        <v>5211</v>
      </c>
      <c r="F8448" t="s">
        <v>50</v>
      </c>
      <c r="L8448" s="13">
        <v>0</v>
      </c>
      <c r="P8448" s="13">
        <v>0</v>
      </c>
      <c r="T8448" s="13">
        <v>0</v>
      </c>
      <c r="W8448" s="13">
        <v>0</v>
      </c>
    </row>
    <row r="8449" spans="1:28" x14ac:dyDescent="0.25">
      <c r="A8449" s="11" t="s">
        <v>3202</v>
      </c>
      <c r="B8449" t="s">
        <v>3203</v>
      </c>
      <c r="C8449" t="s">
        <v>5204</v>
      </c>
      <c r="D8449" t="s">
        <v>5215</v>
      </c>
      <c r="E8449" t="s">
        <v>5212</v>
      </c>
      <c r="F8449" t="s">
        <v>50</v>
      </c>
      <c r="K8449" s="13">
        <v>416400</v>
      </c>
      <c r="L8449" s="13">
        <v>-416400</v>
      </c>
      <c r="O8449" s="13">
        <v>35794</v>
      </c>
      <c r="P8449" s="13">
        <v>-35794</v>
      </c>
      <c r="T8449" s="13">
        <v>0</v>
      </c>
      <c r="W8449" s="13">
        <v>0</v>
      </c>
      <c r="Z8449" s="13">
        <v>147875</v>
      </c>
      <c r="AB8449" s="13">
        <v>43760</v>
      </c>
    </row>
    <row r="8450" spans="1:28" x14ac:dyDescent="0.25">
      <c r="A8450" s="11" t="s">
        <v>3202</v>
      </c>
      <c r="B8450" t="s">
        <v>3203</v>
      </c>
      <c r="C8450" t="s">
        <v>5214</v>
      </c>
      <c r="D8450" t="s">
        <v>5215</v>
      </c>
      <c r="E8450" t="s">
        <v>5205</v>
      </c>
      <c r="F8450" t="s">
        <v>50</v>
      </c>
      <c r="L8450" s="13">
        <v>0</v>
      </c>
      <c r="P8450" s="13">
        <v>0</v>
      </c>
      <c r="T8450" s="13">
        <v>0</v>
      </c>
      <c r="W8450" s="13">
        <v>0</v>
      </c>
    </row>
    <row r="8451" spans="1:28" x14ac:dyDescent="0.25">
      <c r="A8451" s="11" t="s">
        <v>3202</v>
      </c>
      <c r="B8451" t="s">
        <v>3203</v>
      </c>
      <c r="C8451" t="s">
        <v>5214</v>
      </c>
      <c r="D8451" t="s">
        <v>5215</v>
      </c>
      <c r="E8451" t="s">
        <v>5206</v>
      </c>
      <c r="F8451" t="s">
        <v>50</v>
      </c>
      <c r="L8451" s="13">
        <v>0</v>
      </c>
      <c r="P8451" s="13">
        <v>0</v>
      </c>
      <c r="T8451" s="13">
        <v>0</v>
      </c>
      <c r="W8451" s="13">
        <v>0</v>
      </c>
    </row>
    <row r="8452" spans="1:28" x14ac:dyDescent="0.25">
      <c r="A8452" s="11" t="s">
        <v>3202</v>
      </c>
      <c r="B8452" t="s">
        <v>3203</v>
      </c>
      <c r="C8452" t="s">
        <v>5214</v>
      </c>
      <c r="D8452" t="s">
        <v>5215</v>
      </c>
      <c r="E8452" t="s">
        <v>5207</v>
      </c>
      <c r="F8452" t="s">
        <v>50</v>
      </c>
      <c r="L8452" s="13">
        <v>0</v>
      </c>
      <c r="P8452" s="13">
        <v>0</v>
      </c>
      <c r="T8452" s="13">
        <v>0</v>
      </c>
      <c r="W8452" s="13">
        <v>0</v>
      </c>
    </row>
    <row r="8453" spans="1:28" x14ac:dyDescent="0.25">
      <c r="A8453" s="11" t="s">
        <v>3202</v>
      </c>
      <c r="B8453" t="s">
        <v>3203</v>
      </c>
      <c r="C8453" t="s">
        <v>5214</v>
      </c>
      <c r="D8453" t="s">
        <v>5215</v>
      </c>
      <c r="E8453" t="s">
        <v>5208</v>
      </c>
      <c r="F8453" t="s">
        <v>50</v>
      </c>
      <c r="L8453" s="13">
        <v>0</v>
      </c>
      <c r="P8453" s="13">
        <v>0</v>
      </c>
      <c r="T8453" s="13">
        <v>0</v>
      </c>
      <c r="W8453" s="13">
        <v>0</v>
      </c>
    </row>
    <row r="8454" spans="1:28" x14ac:dyDescent="0.25">
      <c r="A8454" s="11" t="s">
        <v>3202</v>
      </c>
      <c r="B8454" t="s">
        <v>3203</v>
      </c>
      <c r="C8454" t="s">
        <v>5214</v>
      </c>
      <c r="D8454" t="s">
        <v>5215</v>
      </c>
      <c r="E8454" t="s">
        <v>5209</v>
      </c>
      <c r="F8454" t="s">
        <v>50</v>
      </c>
      <c r="L8454" s="13">
        <v>0</v>
      </c>
      <c r="P8454" s="13">
        <v>0</v>
      </c>
      <c r="T8454" s="13">
        <v>0</v>
      </c>
      <c r="W8454" s="13">
        <v>0</v>
      </c>
    </row>
    <row r="8455" spans="1:28" x14ac:dyDescent="0.25">
      <c r="A8455" s="11" t="s">
        <v>3202</v>
      </c>
      <c r="B8455" t="s">
        <v>3203</v>
      </c>
      <c r="C8455" t="s">
        <v>5214</v>
      </c>
      <c r="D8455" t="s">
        <v>5215</v>
      </c>
      <c r="E8455" t="s">
        <v>5210</v>
      </c>
      <c r="F8455" t="s">
        <v>50</v>
      </c>
      <c r="L8455" s="13">
        <v>0</v>
      </c>
      <c r="P8455" s="13">
        <v>0</v>
      </c>
      <c r="T8455" s="13">
        <v>0</v>
      </c>
      <c r="W8455" s="13">
        <v>0</v>
      </c>
    </row>
    <row r="8456" spans="1:28" x14ac:dyDescent="0.25">
      <c r="A8456" s="11" t="s">
        <v>3202</v>
      </c>
      <c r="B8456" t="s">
        <v>3203</v>
      </c>
      <c r="C8456" t="s">
        <v>5214</v>
      </c>
      <c r="D8456" t="s">
        <v>5215</v>
      </c>
      <c r="E8456" t="s">
        <v>5211</v>
      </c>
      <c r="F8456" t="s">
        <v>50</v>
      </c>
      <c r="L8456" s="13">
        <v>0</v>
      </c>
      <c r="P8456" s="13">
        <v>0</v>
      </c>
      <c r="T8456" s="13">
        <v>0</v>
      </c>
      <c r="W8456" s="13">
        <v>0</v>
      </c>
    </row>
    <row r="8457" spans="1:28" x14ac:dyDescent="0.25">
      <c r="A8457" s="11" t="s">
        <v>3202</v>
      </c>
      <c r="B8457" t="s">
        <v>3203</v>
      </c>
      <c r="C8457" t="s">
        <v>5214</v>
      </c>
      <c r="D8457" t="s">
        <v>5215</v>
      </c>
      <c r="E8457" t="s">
        <v>5212</v>
      </c>
      <c r="F8457" t="s">
        <v>50</v>
      </c>
      <c r="K8457" s="13">
        <v>210173</v>
      </c>
      <c r="L8457" s="13">
        <v>-210173</v>
      </c>
      <c r="O8457" s="13">
        <v>12817</v>
      </c>
      <c r="P8457" s="13">
        <v>-12817</v>
      </c>
      <c r="T8457" s="13">
        <v>0</v>
      </c>
      <c r="W8457" s="13">
        <v>0</v>
      </c>
      <c r="Z8457" s="13">
        <v>56540</v>
      </c>
    </row>
    <row r="8458" spans="1:28" x14ac:dyDescent="0.25">
      <c r="A8458" s="11" t="s">
        <v>3208</v>
      </c>
      <c r="B8458" t="s">
        <v>3209</v>
      </c>
      <c r="C8458" t="s">
        <v>5204</v>
      </c>
      <c r="D8458" t="s">
        <v>4287</v>
      </c>
      <c r="E8458" t="s">
        <v>5205</v>
      </c>
      <c r="F8458" t="s">
        <v>50</v>
      </c>
      <c r="L8458" s="13">
        <v>0</v>
      </c>
      <c r="P8458" s="13">
        <v>0</v>
      </c>
      <c r="T8458" s="13">
        <v>0</v>
      </c>
      <c r="W8458" s="13">
        <v>0</v>
      </c>
    </row>
    <row r="8459" spans="1:28" x14ac:dyDescent="0.25">
      <c r="A8459" s="11" t="s">
        <v>3208</v>
      </c>
      <c r="B8459" t="s">
        <v>3209</v>
      </c>
      <c r="C8459" t="s">
        <v>5204</v>
      </c>
      <c r="D8459" t="s">
        <v>4287</v>
      </c>
      <c r="E8459" t="s">
        <v>5206</v>
      </c>
      <c r="F8459" t="s">
        <v>50</v>
      </c>
      <c r="L8459" s="13">
        <v>0</v>
      </c>
      <c r="P8459" s="13">
        <v>0</v>
      </c>
      <c r="T8459" s="13">
        <v>0</v>
      </c>
      <c r="W8459" s="13">
        <v>0</v>
      </c>
    </row>
    <row r="8460" spans="1:28" x14ac:dyDescent="0.25">
      <c r="A8460" s="11" t="s">
        <v>3208</v>
      </c>
      <c r="B8460" t="s">
        <v>3209</v>
      </c>
      <c r="C8460" t="s">
        <v>5204</v>
      </c>
      <c r="D8460" t="s">
        <v>4287</v>
      </c>
      <c r="E8460" t="s">
        <v>5207</v>
      </c>
      <c r="F8460" t="s">
        <v>50</v>
      </c>
      <c r="L8460" s="13">
        <v>0</v>
      </c>
      <c r="P8460" s="13">
        <v>0</v>
      </c>
      <c r="T8460" s="13">
        <v>0</v>
      </c>
      <c r="W8460" s="13">
        <v>0</v>
      </c>
    </row>
    <row r="8461" spans="1:28" x14ac:dyDescent="0.25">
      <c r="A8461" s="11" t="s">
        <v>3208</v>
      </c>
      <c r="B8461" t="s">
        <v>3209</v>
      </c>
      <c r="C8461" t="s">
        <v>5204</v>
      </c>
      <c r="D8461" t="s">
        <v>4287</v>
      </c>
      <c r="E8461" t="s">
        <v>5208</v>
      </c>
      <c r="F8461" t="s">
        <v>50</v>
      </c>
      <c r="L8461" s="13">
        <v>0</v>
      </c>
      <c r="P8461" s="13">
        <v>0</v>
      </c>
      <c r="T8461" s="13">
        <v>0</v>
      </c>
      <c r="W8461" s="13">
        <v>0</v>
      </c>
    </row>
    <row r="8462" spans="1:28" x14ac:dyDescent="0.25">
      <c r="A8462" s="11" t="s">
        <v>3208</v>
      </c>
      <c r="B8462" t="s">
        <v>3209</v>
      </c>
      <c r="C8462" t="s">
        <v>5204</v>
      </c>
      <c r="D8462" t="s">
        <v>4287</v>
      </c>
      <c r="E8462" t="s">
        <v>5209</v>
      </c>
      <c r="F8462" t="s">
        <v>50</v>
      </c>
      <c r="L8462" s="13">
        <v>0</v>
      </c>
      <c r="P8462" s="13">
        <v>0</v>
      </c>
      <c r="T8462" s="13">
        <v>0</v>
      </c>
      <c r="W8462" s="13">
        <v>0</v>
      </c>
    </row>
    <row r="8463" spans="1:28" x14ac:dyDescent="0.25">
      <c r="A8463" s="11" t="s">
        <v>3208</v>
      </c>
      <c r="B8463" t="s">
        <v>3209</v>
      </c>
      <c r="C8463" t="s">
        <v>5204</v>
      </c>
      <c r="D8463" t="s">
        <v>4287</v>
      </c>
      <c r="E8463" t="s">
        <v>5210</v>
      </c>
      <c r="F8463" t="s">
        <v>50</v>
      </c>
      <c r="L8463" s="13">
        <v>0</v>
      </c>
      <c r="P8463" s="13">
        <v>0</v>
      </c>
      <c r="T8463" s="13">
        <v>0</v>
      </c>
      <c r="W8463" s="13">
        <v>0</v>
      </c>
    </row>
    <row r="8464" spans="1:28" x14ac:dyDescent="0.25">
      <c r="A8464" s="11" t="s">
        <v>3208</v>
      </c>
      <c r="B8464" t="s">
        <v>3209</v>
      </c>
      <c r="C8464" t="s">
        <v>5204</v>
      </c>
      <c r="D8464" t="s">
        <v>4287</v>
      </c>
      <c r="E8464" t="s">
        <v>5211</v>
      </c>
      <c r="F8464" t="s">
        <v>50</v>
      </c>
      <c r="L8464" s="13">
        <v>0</v>
      </c>
      <c r="P8464" s="13">
        <v>0</v>
      </c>
      <c r="T8464" s="13">
        <v>0</v>
      </c>
      <c r="W8464" s="13">
        <v>0</v>
      </c>
    </row>
    <row r="8465" spans="1:32" x14ac:dyDescent="0.25">
      <c r="A8465" s="11" t="s">
        <v>3208</v>
      </c>
      <c r="B8465" t="s">
        <v>3209</v>
      </c>
      <c r="C8465" t="s">
        <v>5204</v>
      </c>
      <c r="D8465" t="s">
        <v>4287</v>
      </c>
      <c r="E8465" t="s">
        <v>5212</v>
      </c>
      <c r="F8465" t="s">
        <v>50</v>
      </c>
      <c r="K8465" s="13">
        <v>184797</v>
      </c>
      <c r="L8465" s="13">
        <v>-184797</v>
      </c>
      <c r="O8465" s="13">
        <v>15941</v>
      </c>
      <c r="P8465" s="13">
        <v>-15941</v>
      </c>
      <c r="T8465" s="13">
        <v>0</v>
      </c>
      <c r="W8465" s="13">
        <v>0</v>
      </c>
      <c r="Z8465" s="13">
        <v>66272</v>
      </c>
      <c r="AB8465" s="13">
        <v>0</v>
      </c>
    </row>
    <row r="8466" spans="1:32" x14ac:dyDescent="0.25">
      <c r="A8466" s="11" t="s">
        <v>3214</v>
      </c>
      <c r="B8466" t="s">
        <v>3215</v>
      </c>
      <c r="C8466" t="s">
        <v>5204</v>
      </c>
      <c r="D8466" t="s">
        <v>4287</v>
      </c>
      <c r="E8466" t="s">
        <v>5205</v>
      </c>
      <c r="F8466" t="s">
        <v>50</v>
      </c>
      <c r="L8466" s="13">
        <v>0</v>
      </c>
      <c r="P8466" s="13">
        <v>0</v>
      </c>
      <c r="T8466" s="13">
        <v>0</v>
      </c>
      <c r="W8466" s="13">
        <v>0</v>
      </c>
    </row>
    <row r="8467" spans="1:32" x14ac:dyDescent="0.25">
      <c r="A8467" s="11" t="s">
        <v>3214</v>
      </c>
      <c r="B8467" t="s">
        <v>3215</v>
      </c>
      <c r="C8467" t="s">
        <v>5204</v>
      </c>
      <c r="D8467" t="s">
        <v>4287</v>
      </c>
      <c r="E8467" t="s">
        <v>5206</v>
      </c>
      <c r="F8467" t="s">
        <v>50</v>
      </c>
      <c r="L8467" s="13">
        <v>0</v>
      </c>
      <c r="P8467" s="13">
        <v>0</v>
      </c>
      <c r="T8467" s="13">
        <v>0</v>
      </c>
      <c r="W8467" s="13">
        <v>0</v>
      </c>
    </row>
    <row r="8468" spans="1:32" x14ac:dyDescent="0.25">
      <c r="A8468" s="11" t="s">
        <v>3214</v>
      </c>
      <c r="B8468" t="s">
        <v>3215</v>
      </c>
      <c r="C8468" t="s">
        <v>5204</v>
      </c>
      <c r="D8468" t="s">
        <v>4287</v>
      </c>
      <c r="E8468" t="s">
        <v>5207</v>
      </c>
      <c r="F8468" t="s">
        <v>50</v>
      </c>
      <c r="L8468" s="13">
        <v>0</v>
      </c>
      <c r="P8468" s="13">
        <v>0</v>
      </c>
      <c r="T8468" s="13">
        <v>0</v>
      </c>
      <c r="W8468" s="13">
        <v>0</v>
      </c>
    </row>
    <row r="8469" spans="1:32" x14ac:dyDescent="0.25">
      <c r="A8469" s="11" t="s">
        <v>3214</v>
      </c>
      <c r="B8469" t="s">
        <v>3215</v>
      </c>
      <c r="C8469" t="s">
        <v>5204</v>
      </c>
      <c r="D8469" t="s">
        <v>4287</v>
      </c>
      <c r="E8469" t="s">
        <v>5208</v>
      </c>
      <c r="F8469" t="s">
        <v>50</v>
      </c>
      <c r="L8469" s="13">
        <v>0</v>
      </c>
      <c r="P8469" s="13">
        <v>0</v>
      </c>
      <c r="T8469" s="13">
        <v>0</v>
      </c>
      <c r="W8469" s="13">
        <v>0</v>
      </c>
    </row>
    <row r="8470" spans="1:32" x14ac:dyDescent="0.25">
      <c r="A8470" s="11" t="s">
        <v>3214</v>
      </c>
      <c r="B8470" t="s">
        <v>3215</v>
      </c>
      <c r="C8470" t="s">
        <v>5204</v>
      </c>
      <c r="D8470" t="s">
        <v>4287</v>
      </c>
      <c r="E8470" t="s">
        <v>5209</v>
      </c>
      <c r="F8470" t="s">
        <v>50</v>
      </c>
      <c r="L8470" s="13">
        <v>0</v>
      </c>
      <c r="P8470" s="13">
        <v>0</v>
      </c>
      <c r="T8470" s="13">
        <v>0</v>
      </c>
      <c r="W8470" s="13">
        <v>0</v>
      </c>
    </row>
    <row r="8471" spans="1:32" x14ac:dyDescent="0.25">
      <c r="A8471" s="11" t="s">
        <v>3214</v>
      </c>
      <c r="B8471" t="s">
        <v>3215</v>
      </c>
      <c r="C8471" t="s">
        <v>5204</v>
      </c>
      <c r="D8471" t="s">
        <v>4287</v>
      </c>
      <c r="E8471" t="s">
        <v>5210</v>
      </c>
      <c r="F8471" t="s">
        <v>50</v>
      </c>
      <c r="L8471" s="13">
        <v>0</v>
      </c>
      <c r="P8471" s="13">
        <v>0</v>
      </c>
      <c r="T8471" s="13">
        <v>0</v>
      </c>
      <c r="W8471" s="13">
        <v>0</v>
      </c>
    </row>
    <row r="8472" spans="1:32" x14ac:dyDescent="0.25">
      <c r="A8472" s="11" t="s">
        <v>3214</v>
      </c>
      <c r="B8472" t="s">
        <v>3215</v>
      </c>
      <c r="C8472" t="s">
        <v>5204</v>
      </c>
      <c r="D8472" t="s">
        <v>4287</v>
      </c>
      <c r="E8472" t="s">
        <v>5211</v>
      </c>
      <c r="F8472" t="s">
        <v>50</v>
      </c>
      <c r="L8472" s="13">
        <v>0</v>
      </c>
      <c r="P8472" s="13">
        <v>0</v>
      </c>
      <c r="T8472" s="13">
        <v>0</v>
      </c>
      <c r="W8472" s="13">
        <v>0</v>
      </c>
    </row>
    <row r="8473" spans="1:32" x14ac:dyDescent="0.25">
      <c r="A8473" s="11" t="s">
        <v>3214</v>
      </c>
      <c r="B8473" t="s">
        <v>3215</v>
      </c>
      <c r="C8473" t="s">
        <v>5204</v>
      </c>
      <c r="D8473" t="s">
        <v>4287</v>
      </c>
      <c r="E8473" t="s">
        <v>5212</v>
      </c>
      <c r="F8473" t="s">
        <v>50</v>
      </c>
      <c r="K8473" s="13">
        <v>225953</v>
      </c>
      <c r="L8473" s="13">
        <v>-225953</v>
      </c>
      <c r="O8473" s="13">
        <v>17989</v>
      </c>
      <c r="P8473" s="13">
        <v>-17989</v>
      </c>
      <c r="T8473" s="13">
        <v>0</v>
      </c>
      <c r="W8473" s="13">
        <v>0</v>
      </c>
      <c r="Z8473" s="13">
        <v>45983</v>
      </c>
      <c r="AB8473" s="13">
        <v>4852</v>
      </c>
    </row>
    <row r="8474" spans="1:32" x14ac:dyDescent="0.25">
      <c r="A8474" s="11" t="s">
        <v>3221</v>
      </c>
      <c r="B8474" t="s">
        <v>3222</v>
      </c>
      <c r="C8474" t="s">
        <v>5224</v>
      </c>
      <c r="D8474" t="s">
        <v>5215</v>
      </c>
      <c r="E8474" t="s">
        <v>5205</v>
      </c>
      <c r="F8474" t="s">
        <v>49</v>
      </c>
      <c r="G8474" s="12">
        <v>700</v>
      </c>
      <c r="I8474" s="13">
        <v>10</v>
      </c>
      <c r="L8474" s="13">
        <v>0</v>
      </c>
      <c r="P8474" s="13">
        <v>0</v>
      </c>
      <c r="Q8474" s="13">
        <v>5</v>
      </c>
      <c r="T8474" s="13">
        <v>0</v>
      </c>
      <c r="W8474" s="13">
        <v>0</v>
      </c>
    </row>
    <row r="8475" spans="1:32" x14ac:dyDescent="0.25">
      <c r="A8475" s="11" t="s">
        <v>3221</v>
      </c>
      <c r="B8475" t="s">
        <v>3222</v>
      </c>
      <c r="C8475" t="s">
        <v>5224</v>
      </c>
      <c r="D8475" t="s">
        <v>5215</v>
      </c>
      <c r="E8475" t="s">
        <v>5206</v>
      </c>
      <c r="F8475" t="s">
        <v>49</v>
      </c>
      <c r="L8475" s="13">
        <v>0</v>
      </c>
      <c r="P8475" s="13">
        <v>0</v>
      </c>
      <c r="T8475" s="13">
        <v>0</v>
      </c>
      <c r="W8475" s="13">
        <v>0</v>
      </c>
    </row>
    <row r="8476" spans="1:32" x14ac:dyDescent="0.25">
      <c r="A8476" s="11" t="s">
        <v>3221</v>
      </c>
      <c r="B8476" t="s">
        <v>3222</v>
      </c>
      <c r="C8476" t="s">
        <v>5224</v>
      </c>
      <c r="D8476" t="s">
        <v>5215</v>
      </c>
      <c r="E8476" t="s">
        <v>5207</v>
      </c>
      <c r="F8476" t="s">
        <v>49</v>
      </c>
      <c r="H8476" s="12">
        <v>1800</v>
      </c>
      <c r="I8476" s="13">
        <v>10</v>
      </c>
      <c r="L8476" s="13">
        <v>0</v>
      </c>
      <c r="P8476" s="13">
        <v>0</v>
      </c>
      <c r="Q8476" s="13">
        <v>5</v>
      </c>
      <c r="T8476" s="13">
        <v>0</v>
      </c>
      <c r="W8476" s="13">
        <v>0</v>
      </c>
    </row>
    <row r="8477" spans="1:32" x14ac:dyDescent="0.25">
      <c r="A8477" s="11" t="s">
        <v>3221</v>
      </c>
      <c r="B8477" t="s">
        <v>3222</v>
      </c>
      <c r="C8477" t="s">
        <v>5224</v>
      </c>
      <c r="D8477" t="s">
        <v>5215</v>
      </c>
      <c r="E8477" t="s">
        <v>5208</v>
      </c>
      <c r="F8477" t="s">
        <v>49</v>
      </c>
      <c r="L8477" s="13">
        <v>0</v>
      </c>
      <c r="P8477" s="13">
        <v>0</v>
      </c>
      <c r="T8477" s="13">
        <v>0</v>
      </c>
      <c r="W8477" s="13">
        <v>0</v>
      </c>
    </row>
    <row r="8478" spans="1:32" x14ac:dyDescent="0.25">
      <c r="A8478" s="11" t="s">
        <v>3221</v>
      </c>
      <c r="B8478" t="s">
        <v>3222</v>
      </c>
      <c r="C8478" t="s">
        <v>5224</v>
      </c>
      <c r="D8478" t="s">
        <v>5215</v>
      </c>
      <c r="E8478" t="s">
        <v>5209</v>
      </c>
      <c r="F8478" t="s">
        <v>49</v>
      </c>
      <c r="G8478" s="12">
        <v>630</v>
      </c>
      <c r="H8478" s="12">
        <v>2400</v>
      </c>
      <c r="I8478" s="13">
        <v>10</v>
      </c>
      <c r="J8478" s="13">
        <v>1614</v>
      </c>
      <c r="K8478" s="13">
        <v>1584</v>
      </c>
      <c r="L8478" s="13">
        <v>30</v>
      </c>
      <c r="M8478" s="13">
        <v>1892</v>
      </c>
      <c r="N8478" s="13">
        <v>141</v>
      </c>
      <c r="O8478" s="13">
        <v>138</v>
      </c>
      <c r="P8478" s="13">
        <v>3</v>
      </c>
      <c r="Q8478" s="13">
        <v>5</v>
      </c>
      <c r="R8478" s="13">
        <v>808</v>
      </c>
      <c r="S8478" s="13">
        <v>803</v>
      </c>
      <c r="T8478" s="13">
        <v>5</v>
      </c>
      <c r="U8478" s="13">
        <v>69</v>
      </c>
      <c r="V8478" s="13">
        <v>67</v>
      </c>
      <c r="W8478" s="13">
        <v>2</v>
      </c>
      <c r="Z8478" s="13">
        <v>7100</v>
      </c>
      <c r="AC8478" s="13">
        <v>9805</v>
      </c>
      <c r="AD8478" s="13">
        <v>258</v>
      </c>
      <c r="AE8478" s="13">
        <v>0</v>
      </c>
      <c r="AF8478" s="13">
        <v>0</v>
      </c>
    </row>
    <row r="8479" spans="1:32" x14ac:dyDescent="0.25">
      <c r="A8479" s="11" t="s">
        <v>3221</v>
      </c>
      <c r="B8479" t="s">
        <v>3222</v>
      </c>
      <c r="C8479" t="s">
        <v>5224</v>
      </c>
      <c r="D8479" t="s">
        <v>5215</v>
      </c>
      <c r="E8479" t="s">
        <v>5210</v>
      </c>
      <c r="F8479" t="s">
        <v>49</v>
      </c>
      <c r="G8479" s="12">
        <v>900</v>
      </c>
      <c r="H8479" s="12">
        <v>2400</v>
      </c>
      <c r="I8479" s="13">
        <v>10</v>
      </c>
      <c r="J8479" s="13">
        <v>1606</v>
      </c>
      <c r="K8479" s="13">
        <v>1574</v>
      </c>
      <c r="L8479" s="13">
        <v>32</v>
      </c>
      <c r="M8479" s="13">
        <v>1714</v>
      </c>
      <c r="N8479" s="13">
        <v>133</v>
      </c>
      <c r="O8479" s="13">
        <v>128</v>
      </c>
      <c r="P8479" s="13">
        <v>5</v>
      </c>
      <c r="Q8479" s="13">
        <v>5</v>
      </c>
      <c r="R8479" s="13">
        <v>740</v>
      </c>
      <c r="S8479" s="13">
        <v>735</v>
      </c>
      <c r="T8479" s="13">
        <v>5</v>
      </c>
      <c r="U8479" s="13">
        <v>64</v>
      </c>
      <c r="V8479" s="13">
        <v>62</v>
      </c>
      <c r="W8479" s="13">
        <v>2</v>
      </c>
      <c r="Z8479" s="13">
        <v>5705</v>
      </c>
      <c r="AC8479" s="13">
        <v>12850</v>
      </c>
      <c r="AD8479" s="13">
        <v>53</v>
      </c>
      <c r="AE8479" s="13">
        <v>0</v>
      </c>
      <c r="AF8479" s="13">
        <v>0</v>
      </c>
    </row>
    <row r="8480" spans="1:32" x14ac:dyDescent="0.25">
      <c r="A8480" s="11" t="s">
        <v>3221</v>
      </c>
      <c r="B8480" t="s">
        <v>3222</v>
      </c>
      <c r="C8480" t="s">
        <v>5224</v>
      </c>
      <c r="D8480" t="s">
        <v>5215</v>
      </c>
      <c r="E8480" t="s">
        <v>5211</v>
      </c>
      <c r="F8480" t="s">
        <v>49</v>
      </c>
      <c r="G8480" s="12">
        <v>1200</v>
      </c>
      <c r="H8480" s="12">
        <v>2400</v>
      </c>
      <c r="I8480" s="13">
        <v>10</v>
      </c>
      <c r="J8480" s="13">
        <v>1208</v>
      </c>
      <c r="K8480" s="13">
        <v>1184</v>
      </c>
      <c r="L8480" s="13">
        <v>24</v>
      </c>
      <c r="M8480" s="13">
        <v>928</v>
      </c>
      <c r="N8480" s="13">
        <v>89</v>
      </c>
      <c r="O8480" s="13">
        <v>84</v>
      </c>
      <c r="P8480" s="13">
        <v>5</v>
      </c>
      <c r="Q8480" s="13">
        <v>5</v>
      </c>
      <c r="R8480" s="13">
        <v>627</v>
      </c>
      <c r="S8480" s="13">
        <v>622</v>
      </c>
      <c r="T8480" s="13">
        <v>5</v>
      </c>
      <c r="U8480" s="13">
        <v>51</v>
      </c>
      <c r="V8480" s="13">
        <v>49</v>
      </c>
      <c r="W8480" s="13">
        <v>2</v>
      </c>
      <c r="Z8480" s="13">
        <v>4410</v>
      </c>
      <c r="AC8480" s="13">
        <v>8784</v>
      </c>
      <c r="AD8480" s="13">
        <v>49</v>
      </c>
      <c r="AE8480" s="13">
        <v>0</v>
      </c>
      <c r="AF8480" s="13">
        <v>0</v>
      </c>
    </row>
    <row r="8481" spans="1:32" x14ac:dyDescent="0.25">
      <c r="A8481" s="11" t="s">
        <v>3221</v>
      </c>
      <c r="B8481" t="s">
        <v>3222</v>
      </c>
      <c r="C8481" t="s">
        <v>5224</v>
      </c>
      <c r="D8481" t="s">
        <v>5215</v>
      </c>
      <c r="E8481" t="s">
        <v>5212</v>
      </c>
      <c r="F8481" t="s">
        <v>49</v>
      </c>
      <c r="J8481" s="13">
        <v>559574</v>
      </c>
      <c r="K8481" s="13">
        <v>548814</v>
      </c>
      <c r="L8481" s="13">
        <v>10760</v>
      </c>
      <c r="M8481" s="13">
        <v>624553</v>
      </c>
      <c r="N8481" s="13">
        <v>48135</v>
      </c>
      <c r="O8481" s="13">
        <v>47100</v>
      </c>
      <c r="P8481" s="13">
        <v>1035</v>
      </c>
      <c r="R8481" s="13">
        <v>273988</v>
      </c>
      <c r="S8481" s="13">
        <v>272107</v>
      </c>
      <c r="T8481" s="13">
        <v>1881</v>
      </c>
      <c r="U8481" s="13">
        <v>24068</v>
      </c>
      <c r="V8481" s="13">
        <v>23228</v>
      </c>
      <c r="W8481" s="13">
        <v>840</v>
      </c>
      <c r="Z8481" s="13">
        <v>2388280</v>
      </c>
      <c r="AC8481" s="13">
        <v>3589212</v>
      </c>
      <c r="AD8481" s="13">
        <v>360</v>
      </c>
      <c r="AE8481" s="13">
        <v>0</v>
      </c>
      <c r="AF8481" s="13">
        <v>0</v>
      </c>
    </row>
    <row r="8482" spans="1:32" x14ac:dyDescent="0.25">
      <c r="A8482" s="11" t="s">
        <v>3227</v>
      </c>
      <c r="B8482" t="s">
        <v>3228</v>
      </c>
      <c r="C8482" t="s">
        <v>5204</v>
      </c>
      <c r="D8482" t="s">
        <v>5215</v>
      </c>
      <c r="E8482" t="s">
        <v>5205</v>
      </c>
      <c r="F8482" t="s">
        <v>50</v>
      </c>
      <c r="L8482" s="13">
        <v>0</v>
      </c>
      <c r="P8482" s="13">
        <v>0</v>
      </c>
      <c r="T8482" s="13">
        <v>0</v>
      </c>
      <c r="W8482" s="13">
        <v>0</v>
      </c>
    </row>
    <row r="8483" spans="1:32" x14ac:dyDescent="0.25">
      <c r="A8483" s="11" t="s">
        <v>3227</v>
      </c>
      <c r="B8483" t="s">
        <v>3228</v>
      </c>
      <c r="C8483" t="s">
        <v>5204</v>
      </c>
      <c r="D8483" t="s">
        <v>5215</v>
      </c>
      <c r="E8483" t="s">
        <v>5206</v>
      </c>
      <c r="F8483" t="s">
        <v>50</v>
      </c>
      <c r="L8483" s="13">
        <v>0</v>
      </c>
      <c r="P8483" s="13">
        <v>0</v>
      </c>
      <c r="T8483" s="13">
        <v>0</v>
      </c>
      <c r="W8483" s="13">
        <v>0</v>
      </c>
    </row>
    <row r="8484" spans="1:32" x14ac:dyDescent="0.25">
      <c r="A8484" s="11" t="s">
        <v>3227</v>
      </c>
      <c r="B8484" t="s">
        <v>3228</v>
      </c>
      <c r="C8484" t="s">
        <v>5204</v>
      </c>
      <c r="D8484" t="s">
        <v>5215</v>
      </c>
      <c r="E8484" t="s">
        <v>5207</v>
      </c>
      <c r="F8484" t="s">
        <v>50</v>
      </c>
      <c r="L8484" s="13">
        <v>0</v>
      </c>
      <c r="P8484" s="13">
        <v>0</v>
      </c>
      <c r="T8484" s="13">
        <v>0</v>
      </c>
      <c r="W8484" s="13">
        <v>0</v>
      </c>
    </row>
    <row r="8485" spans="1:32" x14ac:dyDescent="0.25">
      <c r="A8485" s="11" t="s">
        <v>3227</v>
      </c>
      <c r="B8485" t="s">
        <v>3228</v>
      </c>
      <c r="C8485" t="s">
        <v>5204</v>
      </c>
      <c r="D8485" t="s">
        <v>5215</v>
      </c>
      <c r="E8485" t="s">
        <v>5208</v>
      </c>
      <c r="F8485" t="s">
        <v>50</v>
      </c>
      <c r="L8485" s="13">
        <v>0</v>
      </c>
      <c r="P8485" s="13">
        <v>0</v>
      </c>
      <c r="T8485" s="13">
        <v>0</v>
      </c>
      <c r="W8485" s="13">
        <v>0</v>
      </c>
    </row>
    <row r="8486" spans="1:32" x14ac:dyDescent="0.25">
      <c r="A8486" s="11" t="s">
        <v>3227</v>
      </c>
      <c r="B8486" t="s">
        <v>3228</v>
      </c>
      <c r="C8486" t="s">
        <v>5204</v>
      </c>
      <c r="D8486" t="s">
        <v>5215</v>
      </c>
      <c r="E8486" t="s">
        <v>5209</v>
      </c>
      <c r="F8486" t="s">
        <v>50</v>
      </c>
      <c r="L8486" s="13">
        <v>0</v>
      </c>
      <c r="P8486" s="13">
        <v>0</v>
      </c>
      <c r="T8486" s="13">
        <v>0</v>
      </c>
      <c r="W8486" s="13">
        <v>0</v>
      </c>
    </row>
    <row r="8487" spans="1:32" x14ac:dyDescent="0.25">
      <c r="A8487" s="11" t="s">
        <v>3227</v>
      </c>
      <c r="B8487" t="s">
        <v>3228</v>
      </c>
      <c r="C8487" t="s">
        <v>5204</v>
      </c>
      <c r="D8487" t="s">
        <v>5215</v>
      </c>
      <c r="E8487" t="s">
        <v>5210</v>
      </c>
      <c r="F8487" t="s">
        <v>50</v>
      </c>
      <c r="L8487" s="13">
        <v>0</v>
      </c>
      <c r="P8487" s="13">
        <v>0</v>
      </c>
      <c r="T8487" s="13">
        <v>0</v>
      </c>
      <c r="W8487" s="13">
        <v>0</v>
      </c>
    </row>
    <row r="8488" spans="1:32" x14ac:dyDescent="0.25">
      <c r="A8488" s="11" t="s">
        <v>3227</v>
      </c>
      <c r="B8488" t="s">
        <v>3228</v>
      </c>
      <c r="C8488" t="s">
        <v>5204</v>
      </c>
      <c r="D8488" t="s">
        <v>5215</v>
      </c>
      <c r="E8488" t="s">
        <v>5211</v>
      </c>
      <c r="F8488" t="s">
        <v>50</v>
      </c>
      <c r="L8488" s="13">
        <v>0</v>
      </c>
      <c r="P8488" s="13">
        <v>0</v>
      </c>
      <c r="T8488" s="13">
        <v>0</v>
      </c>
      <c r="W8488" s="13">
        <v>0</v>
      </c>
    </row>
    <row r="8489" spans="1:32" x14ac:dyDescent="0.25">
      <c r="A8489" s="11" t="s">
        <v>3227</v>
      </c>
      <c r="B8489" t="s">
        <v>3228</v>
      </c>
      <c r="C8489" t="s">
        <v>5204</v>
      </c>
      <c r="D8489" t="s">
        <v>5215</v>
      </c>
      <c r="E8489" t="s">
        <v>5212</v>
      </c>
      <c r="F8489" t="s">
        <v>50</v>
      </c>
      <c r="K8489" s="13">
        <v>21456</v>
      </c>
      <c r="L8489" s="13">
        <v>-21456</v>
      </c>
      <c r="O8489" s="13">
        <v>2016</v>
      </c>
      <c r="P8489" s="13">
        <v>-2016</v>
      </c>
      <c r="T8489" s="13">
        <v>0</v>
      </c>
      <c r="W8489" s="13">
        <v>0</v>
      </c>
      <c r="Z8489" s="13">
        <v>2540</v>
      </c>
      <c r="AB8489" s="13">
        <v>0</v>
      </c>
    </row>
    <row r="8490" spans="1:32" x14ac:dyDescent="0.25">
      <c r="A8490" s="11" t="s">
        <v>3227</v>
      </c>
      <c r="B8490" t="s">
        <v>3228</v>
      </c>
      <c r="C8490" t="s">
        <v>5214</v>
      </c>
      <c r="D8490" t="s">
        <v>5215</v>
      </c>
      <c r="E8490" t="s">
        <v>5205</v>
      </c>
      <c r="F8490" t="s">
        <v>50</v>
      </c>
      <c r="L8490" s="13">
        <v>0</v>
      </c>
      <c r="P8490" s="13">
        <v>0</v>
      </c>
      <c r="T8490" s="13">
        <v>0</v>
      </c>
      <c r="W8490" s="13">
        <v>0</v>
      </c>
    </row>
    <row r="8491" spans="1:32" x14ac:dyDescent="0.25">
      <c r="A8491" s="11" t="s">
        <v>3227</v>
      </c>
      <c r="B8491" t="s">
        <v>3228</v>
      </c>
      <c r="C8491" t="s">
        <v>5214</v>
      </c>
      <c r="D8491" t="s">
        <v>5215</v>
      </c>
      <c r="E8491" t="s">
        <v>5206</v>
      </c>
      <c r="F8491" t="s">
        <v>50</v>
      </c>
      <c r="L8491" s="13">
        <v>0</v>
      </c>
      <c r="P8491" s="13">
        <v>0</v>
      </c>
      <c r="T8491" s="13">
        <v>0</v>
      </c>
      <c r="W8491" s="13">
        <v>0</v>
      </c>
    </row>
    <row r="8492" spans="1:32" x14ac:dyDescent="0.25">
      <c r="A8492" s="11" t="s">
        <v>3227</v>
      </c>
      <c r="B8492" t="s">
        <v>3228</v>
      </c>
      <c r="C8492" t="s">
        <v>5214</v>
      </c>
      <c r="D8492" t="s">
        <v>5215</v>
      </c>
      <c r="E8492" t="s">
        <v>5207</v>
      </c>
      <c r="F8492" t="s">
        <v>50</v>
      </c>
      <c r="L8492" s="13">
        <v>0</v>
      </c>
      <c r="P8492" s="13">
        <v>0</v>
      </c>
      <c r="T8492" s="13">
        <v>0</v>
      </c>
      <c r="W8492" s="13">
        <v>0</v>
      </c>
    </row>
    <row r="8493" spans="1:32" x14ac:dyDescent="0.25">
      <c r="A8493" s="11" t="s">
        <v>3227</v>
      </c>
      <c r="B8493" t="s">
        <v>3228</v>
      </c>
      <c r="C8493" t="s">
        <v>5214</v>
      </c>
      <c r="D8493" t="s">
        <v>5215</v>
      </c>
      <c r="E8493" t="s">
        <v>5208</v>
      </c>
      <c r="F8493" t="s">
        <v>50</v>
      </c>
      <c r="L8493" s="13">
        <v>0</v>
      </c>
      <c r="P8493" s="13">
        <v>0</v>
      </c>
      <c r="T8493" s="13">
        <v>0</v>
      </c>
      <c r="W8493" s="13">
        <v>0</v>
      </c>
    </row>
    <row r="8494" spans="1:32" x14ac:dyDescent="0.25">
      <c r="A8494" s="11" t="s">
        <v>3227</v>
      </c>
      <c r="B8494" t="s">
        <v>3228</v>
      </c>
      <c r="C8494" t="s">
        <v>5214</v>
      </c>
      <c r="D8494" t="s">
        <v>5215</v>
      </c>
      <c r="E8494" t="s">
        <v>5209</v>
      </c>
      <c r="F8494" t="s">
        <v>50</v>
      </c>
      <c r="L8494" s="13">
        <v>0</v>
      </c>
      <c r="P8494" s="13">
        <v>0</v>
      </c>
      <c r="T8494" s="13">
        <v>0</v>
      </c>
      <c r="W8494" s="13">
        <v>0</v>
      </c>
    </row>
    <row r="8495" spans="1:32" x14ac:dyDescent="0.25">
      <c r="A8495" s="11" t="s">
        <v>3227</v>
      </c>
      <c r="B8495" t="s">
        <v>3228</v>
      </c>
      <c r="C8495" t="s">
        <v>5214</v>
      </c>
      <c r="D8495" t="s">
        <v>5215</v>
      </c>
      <c r="E8495" t="s">
        <v>5210</v>
      </c>
      <c r="F8495" t="s">
        <v>50</v>
      </c>
      <c r="L8495" s="13">
        <v>0</v>
      </c>
      <c r="P8495" s="13">
        <v>0</v>
      </c>
      <c r="T8495" s="13">
        <v>0</v>
      </c>
      <c r="W8495" s="13">
        <v>0</v>
      </c>
    </row>
    <row r="8496" spans="1:32" x14ac:dyDescent="0.25">
      <c r="A8496" s="11" t="s">
        <v>3227</v>
      </c>
      <c r="B8496" t="s">
        <v>3228</v>
      </c>
      <c r="C8496" t="s">
        <v>5214</v>
      </c>
      <c r="D8496" t="s">
        <v>5215</v>
      </c>
      <c r="E8496" t="s">
        <v>5211</v>
      </c>
      <c r="F8496" t="s">
        <v>50</v>
      </c>
      <c r="L8496" s="13">
        <v>0</v>
      </c>
      <c r="P8496" s="13">
        <v>0</v>
      </c>
      <c r="T8496" s="13">
        <v>0</v>
      </c>
      <c r="W8496" s="13">
        <v>0</v>
      </c>
    </row>
    <row r="8497" spans="1:30" x14ac:dyDescent="0.25">
      <c r="A8497" s="11" t="s">
        <v>3227</v>
      </c>
      <c r="B8497" t="s">
        <v>3228</v>
      </c>
      <c r="C8497" t="s">
        <v>5214</v>
      </c>
      <c r="D8497" t="s">
        <v>5215</v>
      </c>
      <c r="E8497" t="s">
        <v>5212</v>
      </c>
      <c r="F8497" t="s">
        <v>50</v>
      </c>
      <c r="K8497" s="13">
        <v>177155</v>
      </c>
      <c r="L8497" s="13">
        <v>-177155</v>
      </c>
      <c r="O8497" s="13">
        <v>12544</v>
      </c>
      <c r="P8497" s="13">
        <v>-12544</v>
      </c>
      <c r="T8497" s="13">
        <v>0</v>
      </c>
      <c r="W8497" s="13">
        <v>0</v>
      </c>
      <c r="Z8497" s="13">
        <v>165319</v>
      </c>
    </row>
    <row r="8498" spans="1:30" x14ac:dyDescent="0.25">
      <c r="A8498" s="11" t="s">
        <v>3233</v>
      </c>
      <c r="B8498" t="s">
        <v>3234</v>
      </c>
      <c r="C8498" t="s">
        <v>5214</v>
      </c>
      <c r="D8498" t="s">
        <v>5215</v>
      </c>
      <c r="E8498" t="s">
        <v>5205</v>
      </c>
      <c r="F8498" t="s">
        <v>49</v>
      </c>
      <c r="G8498" s="12">
        <v>620</v>
      </c>
      <c r="I8498" s="13">
        <v>2</v>
      </c>
      <c r="L8498" s="13">
        <v>0</v>
      </c>
      <c r="P8498" s="13">
        <v>0</v>
      </c>
      <c r="T8498" s="13">
        <v>0</v>
      </c>
      <c r="W8498" s="13">
        <v>0</v>
      </c>
    </row>
    <row r="8499" spans="1:30" x14ac:dyDescent="0.25">
      <c r="A8499" s="11" t="s">
        <v>3233</v>
      </c>
      <c r="B8499" t="s">
        <v>3234</v>
      </c>
      <c r="C8499" t="s">
        <v>5214</v>
      </c>
      <c r="D8499" t="s">
        <v>5215</v>
      </c>
      <c r="E8499" t="s">
        <v>5206</v>
      </c>
      <c r="F8499" t="s">
        <v>49</v>
      </c>
      <c r="I8499" s="13">
        <v>2</v>
      </c>
      <c r="L8499" s="13">
        <v>0</v>
      </c>
      <c r="P8499" s="13">
        <v>0</v>
      </c>
      <c r="T8499" s="13">
        <v>0</v>
      </c>
      <c r="W8499" s="13">
        <v>0</v>
      </c>
    </row>
    <row r="8500" spans="1:30" x14ac:dyDescent="0.25">
      <c r="A8500" s="11" t="s">
        <v>3233</v>
      </c>
      <c r="B8500" t="s">
        <v>3234</v>
      </c>
      <c r="C8500" t="s">
        <v>5214</v>
      </c>
      <c r="D8500" t="s">
        <v>5215</v>
      </c>
      <c r="E8500" t="s">
        <v>5207</v>
      </c>
      <c r="F8500" t="s">
        <v>49</v>
      </c>
      <c r="H8500" s="12">
        <v>1920</v>
      </c>
      <c r="I8500" s="13">
        <v>2</v>
      </c>
      <c r="L8500" s="13">
        <v>0</v>
      </c>
      <c r="P8500" s="13">
        <v>0</v>
      </c>
      <c r="T8500" s="13">
        <v>0</v>
      </c>
      <c r="W8500" s="13">
        <v>0</v>
      </c>
    </row>
    <row r="8501" spans="1:30" x14ac:dyDescent="0.25">
      <c r="A8501" s="11" t="s">
        <v>3233</v>
      </c>
      <c r="B8501" t="s">
        <v>3234</v>
      </c>
      <c r="C8501" t="s">
        <v>5214</v>
      </c>
      <c r="D8501" t="s">
        <v>5215</v>
      </c>
      <c r="E8501" t="s">
        <v>5208</v>
      </c>
      <c r="F8501" t="s">
        <v>49</v>
      </c>
      <c r="L8501" s="13">
        <v>0</v>
      </c>
      <c r="P8501" s="13">
        <v>0</v>
      </c>
      <c r="T8501" s="13">
        <v>0</v>
      </c>
      <c r="W8501" s="13">
        <v>0</v>
      </c>
    </row>
    <row r="8502" spans="1:30" x14ac:dyDescent="0.25">
      <c r="A8502" s="11" t="s">
        <v>3233</v>
      </c>
      <c r="B8502" t="s">
        <v>3234</v>
      </c>
      <c r="C8502" t="s">
        <v>5214</v>
      </c>
      <c r="D8502" t="s">
        <v>5215</v>
      </c>
      <c r="E8502" t="s">
        <v>5209</v>
      </c>
      <c r="F8502" t="s">
        <v>49</v>
      </c>
      <c r="G8502" s="12">
        <v>620</v>
      </c>
      <c r="H8502" s="12">
        <v>1920</v>
      </c>
      <c r="I8502" s="13">
        <v>2</v>
      </c>
      <c r="J8502" s="13">
        <v>390</v>
      </c>
      <c r="K8502" s="13">
        <v>379</v>
      </c>
      <c r="L8502" s="13">
        <v>11</v>
      </c>
      <c r="M8502" s="13">
        <v>408</v>
      </c>
      <c r="N8502" s="13">
        <v>27</v>
      </c>
      <c r="O8502" s="13">
        <v>26</v>
      </c>
      <c r="P8502" s="13">
        <v>1</v>
      </c>
      <c r="T8502" s="13">
        <v>0</v>
      </c>
      <c r="W8502" s="13">
        <v>0</v>
      </c>
      <c r="Z8502" s="13">
        <v>130</v>
      </c>
      <c r="AC8502" s="13">
        <v>698</v>
      </c>
      <c r="AD8502" s="13">
        <v>254</v>
      </c>
    </row>
    <row r="8503" spans="1:30" x14ac:dyDescent="0.25">
      <c r="A8503" s="11" t="s">
        <v>3233</v>
      </c>
      <c r="B8503" t="s">
        <v>3234</v>
      </c>
      <c r="C8503" t="s">
        <v>5214</v>
      </c>
      <c r="D8503" t="s">
        <v>5215</v>
      </c>
      <c r="E8503" t="s">
        <v>5210</v>
      </c>
      <c r="F8503" t="s">
        <v>49</v>
      </c>
      <c r="G8503" s="12">
        <v>1020</v>
      </c>
      <c r="H8503" s="12">
        <v>1720</v>
      </c>
      <c r="I8503" s="13">
        <v>2</v>
      </c>
      <c r="J8503" s="13">
        <v>195</v>
      </c>
      <c r="K8503" s="13">
        <v>190</v>
      </c>
      <c r="L8503" s="13">
        <v>5</v>
      </c>
      <c r="M8503" s="13">
        <v>204</v>
      </c>
      <c r="N8503" s="13">
        <v>13</v>
      </c>
      <c r="O8503" s="13">
        <v>13</v>
      </c>
      <c r="P8503" s="13">
        <v>0</v>
      </c>
      <c r="T8503" s="13">
        <v>0</v>
      </c>
      <c r="W8503" s="13">
        <v>0</v>
      </c>
      <c r="Z8503" s="13">
        <v>62</v>
      </c>
      <c r="AC8503" s="13">
        <v>330</v>
      </c>
      <c r="AD8503" s="13">
        <v>53</v>
      </c>
    </row>
    <row r="8504" spans="1:30" x14ac:dyDescent="0.25">
      <c r="A8504" s="11" t="s">
        <v>3233</v>
      </c>
      <c r="B8504" t="s">
        <v>3234</v>
      </c>
      <c r="C8504" t="s">
        <v>5214</v>
      </c>
      <c r="D8504" t="s">
        <v>5215</v>
      </c>
      <c r="E8504" t="s">
        <v>5211</v>
      </c>
      <c r="F8504" t="s">
        <v>49</v>
      </c>
      <c r="L8504" s="13">
        <v>0</v>
      </c>
      <c r="P8504" s="13">
        <v>0</v>
      </c>
      <c r="T8504" s="13">
        <v>0</v>
      </c>
      <c r="W8504" s="13">
        <v>0</v>
      </c>
    </row>
    <row r="8505" spans="1:30" x14ac:dyDescent="0.25">
      <c r="A8505" s="11" t="s">
        <v>3233</v>
      </c>
      <c r="B8505" t="s">
        <v>3234</v>
      </c>
      <c r="C8505" t="s">
        <v>5214</v>
      </c>
      <c r="D8505" t="s">
        <v>5215</v>
      </c>
      <c r="E8505" t="s">
        <v>5212</v>
      </c>
      <c r="F8505" t="s">
        <v>49</v>
      </c>
      <c r="J8505" s="13">
        <v>108802</v>
      </c>
      <c r="K8505" s="13">
        <v>106675</v>
      </c>
      <c r="L8505" s="13">
        <v>2127</v>
      </c>
      <c r="M8505" s="13">
        <v>114444</v>
      </c>
      <c r="N8505" s="13">
        <v>7470</v>
      </c>
      <c r="O8505" s="13">
        <v>7354</v>
      </c>
      <c r="P8505" s="13">
        <v>116</v>
      </c>
      <c r="T8505" s="13">
        <v>0</v>
      </c>
      <c r="W8505" s="13">
        <v>0</v>
      </c>
      <c r="X8505" s="13">
        <v>91</v>
      </c>
      <c r="Z8505" s="13">
        <v>36620</v>
      </c>
      <c r="AC8505" s="13">
        <v>195917</v>
      </c>
      <c r="AD8505" s="13">
        <v>307</v>
      </c>
    </row>
    <row r="8506" spans="1:30" x14ac:dyDescent="0.25">
      <c r="A8506" s="11" t="s">
        <v>3239</v>
      </c>
      <c r="B8506" t="s">
        <v>3240</v>
      </c>
      <c r="C8506" t="s">
        <v>5204</v>
      </c>
      <c r="D8506" t="s">
        <v>5215</v>
      </c>
      <c r="E8506" t="s">
        <v>5205</v>
      </c>
      <c r="F8506" t="s">
        <v>49</v>
      </c>
      <c r="L8506" s="13">
        <v>0</v>
      </c>
      <c r="P8506" s="13">
        <v>0</v>
      </c>
      <c r="T8506" s="13">
        <v>0</v>
      </c>
      <c r="W8506" s="13">
        <v>0</v>
      </c>
    </row>
    <row r="8507" spans="1:30" x14ac:dyDescent="0.25">
      <c r="A8507" s="11" t="s">
        <v>3239</v>
      </c>
      <c r="B8507" t="s">
        <v>3240</v>
      </c>
      <c r="C8507" t="s">
        <v>5204</v>
      </c>
      <c r="D8507" t="s">
        <v>5215</v>
      </c>
      <c r="E8507" t="s">
        <v>5206</v>
      </c>
      <c r="F8507" t="s">
        <v>49</v>
      </c>
      <c r="L8507" s="13">
        <v>0</v>
      </c>
      <c r="P8507" s="13">
        <v>0</v>
      </c>
      <c r="T8507" s="13">
        <v>0</v>
      </c>
      <c r="W8507" s="13">
        <v>0</v>
      </c>
    </row>
    <row r="8508" spans="1:30" x14ac:dyDescent="0.25">
      <c r="A8508" s="11" t="s">
        <v>3239</v>
      </c>
      <c r="B8508" t="s">
        <v>3240</v>
      </c>
      <c r="C8508" t="s">
        <v>5204</v>
      </c>
      <c r="D8508" t="s">
        <v>5215</v>
      </c>
      <c r="E8508" t="s">
        <v>5207</v>
      </c>
      <c r="F8508" t="s">
        <v>49</v>
      </c>
      <c r="L8508" s="13">
        <v>0</v>
      </c>
      <c r="P8508" s="13">
        <v>0</v>
      </c>
      <c r="T8508" s="13">
        <v>0</v>
      </c>
      <c r="W8508" s="13">
        <v>0</v>
      </c>
    </row>
    <row r="8509" spans="1:30" x14ac:dyDescent="0.25">
      <c r="A8509" s="11" t="s">
        <v>3239</v>
      </c>
      <c r="B8509" t="s">
        <v>3240</v>
      </c>
      <c r="C8509" t="s">
        <v>5204</v>
      </c>
      <c r="D8509" t="s">
        <v>5215</v>
      </c>
      <c r="E8509" t="s">
        <v>5208</v>
      </c>
      <c r="F8509" t="s">
        <v>49</v>
      </c>
      <c r="L8509" s="13">
        <v>0</v>
      </c>
      <c r="P8509" s="13">
        <v>0</v>
      </c>
      <c r="T8509" s="13">
        <v>0</v>
      </c>
      <c r="W8509" s="13">
        <v>0</v>
      </c>
    </row>
    <row r="8510" spans="1:30" x14ac:dyDescent="0.25">
      <c r="A8510" s="11" t="s">
        <v>3239</v>
      </c>
      <c r="B8510" t="s">
        <v>3240</v>
      </c>
      <c r="C8510" t="s">
        <v>5204</v>
      </c>
      <c r="D8510" t="s">
        <v>5215</v>
      </c>
      <c r="E8510" t="s">
        <v>5209</v>
      </c>
      <c r="F8510" t="s">
        <v>49</v>
      </c>
      <c r="G8510" s="12">
        <v>800</v>
      </c>
      <c r="H8510" s="12">
        <v>1700</v>
      </c>
      <c r="I8510" s="13">
        <v>14</v>
      </c>
      <c r="J8510" s="13">
        <v>938</v>
      </c>
      <c r="K8510" s="13">
        <v>817</v>
      </c>
      <c r="L8510" s="13">
        <v>121</v>
      </c>
      <c r="N8510" s="13">
        <v>96</v>
      </c>
      <c r="O8510" s="13">
        <v>86</v>
      </c>
      <c r="P8510" s="13">
        <v>10</v>
      </c>
      <c r="T8510" s="13">
        <v>0</v>
      </c>
      <c r="W8510" s="13">
        <v>0</v>
      </c>
      <c r="Z8510" s="13">
        <v>261</v>
      </c>
      <c r="AC8510" s="13">
        <v>1051</v>
      </c>
      <c r="AD8510" s="13">
        <v>261</v>
      </c>
    </row>
    <row r="8511" spans="1:30" x14ac:dyDescent="0.25">
      <c r="A8511" s="11" t="s">
        <v>3239</v>
      </c>
      <c r="B8511" t="s">
        <v>3240</v>
      </c>
      <c r="C8511" t="s">
        <v>5204</v>
      </c>
      <c r="D8511" t="s">
        <v>5215</v>
      </c>
      <c r="E8511" t="s">
        <v>5210</v>
      </c>
      <c r="F8511" t="s">
        <v>49</v>
      </c>
      <c r="L8511" s="13">
        <v>0</v>
      </c>
      <c r="P8511" s="13">
        <v>0</v>
      </c>
      <c r="T8511" s="13">
        <v>0</v>
      </c>
      <c r="W8511" s="13">
        <v>0</v>
      </c>
    </row>
    <row r="8512" spans="1:30" x14ac:dyDescent="0.25">
      <c r="A8512" s="11" t="s">
        <v>3239</v>
      </c>
      <c r="B8512" t="s">
        <v>3240</v>
      </c>
      <c r="C8512" t="s">
        <v>5204</v>
      </c>
      <c r="D8512" t="s">
        <v>5215</v>
      </c>
      <c r="E8512" t="s">
        <v>5211</v>
      </c>
      <c r="F8512" t="s">
        <v>49</v>
      </c>
      <c r="L8512" s="13">
        <v>0</v>
      </c>
      <c r="P8512" s="13">
        <v>0</v>
      </c>
      <c r="T8512" s="13">
        <v>0</v>
      </c>
      <c r="W8512" s="13">
        <v>0</v>
      </c>
    </row>
    <row r="8513" spans="1:30" x14ac:dyDescent="0.25">
      <c r="A8513" s="11" t="s">
        <v>3239</v>
      </c>
      <c r="B8513" t="s">
        <v>3240</v>
      </c>
      <c r="C8513" t="s">
        <v>5204</v>
      </c>
      <c r="D8513" t="s">
        <v>5215</v>
      </c>
      <c r="E8513" t="s">
        <v>5212</v>
      </c>
      <c r="F8513" t="s">
        <v>49</v>
      </c>
      <c r="J8513" s="13">
        <v>244817</v>
      </c>
      <c r="K8513" s="13">
        <v>213226</v>
      </c>
      <c r="L8513" s="13">
        <v>31591</v>
      </c>
      <c r="N8513" s="13">
        <v>25022</v>
      </c>
      <c r="O8513" s="13">
        <v>22412</v>
      </c>
      <c r="P8513" s="13">
        <v>2610</v>
      </c>
      <c r="T8513" s="13">
        <v>0</v>
      </c>
      <c r="W8513" s="13">
        <v>0</v>
      </c>
      <c r="Z8513" s="13">
        <v>68200</v>
      </c>
      <c r="AA8513" s="13">
        <v>68200</v>
      </c>
      <c r="AC8513" s="13">
        <v>274339</v>
      </c>
      <c r="AD8513" s="13">
        <v>261</v>
      </c>
    </row>
    <row r="8514" spans="1:30" x14ac:dyDescent="0.25">
      <c r="A8514" s="11" t="s">
        <v>3239</v>
      </c>
      <c r="B8514" t="s">
        <v>3240</v>
      </c>
      <c r="C8514" t="s">
        <v>5213</v>
      </c>
      <c r="D8514" t="s">
        <v>4287</v>
      </c>
      <c r="E8514" t="s">
        <v>5205</v>
      </c>
      <c r="F8514" t="s">
        <v>49</v>
      </c>
      <c r="L8514" s="13">
        <v>0</v>
      </c>
      <c r="P8514" s="13">
        <v>0</v>
      </c>
      <c r="T8514" s="13">
        <v>0</v>
      </c>
      <c r="W8514" s="13">
        <v>0</v>
      </c>
    </row>
    <row r="8515" spans="1:30" x14ac:dyDescent="0.25">
      <c r="A8515" s="11" t="s">
        <v>3239</v>
      </c>
      <c r="B8515" t="s">
        <v>3240</v>
      </c>
      <c r="C8515" t="s">
        <v>5213</v>
      </c>
      <c r="D8515" t="s">
        <v>4287</v>
      </c>
      <c r="E8515" t="s">
        <v>5206</v>
      </c>
      <c r="F8515" t="s">
        <v>49</v>
      </c>
      <c r="L8515" s="13">
        <v>0</v>
      </c>
      <c r="P8515" s="13">
        <v>0</v>
      </c>
      <c r="T8515" s="13">
        <v>0</v>
      </c>
      <c r="W8515" s="13">
        <v>0</v>
      </c>
    </row>
    <row r="8516" spans="1:30" x14ac:dyDescent="0.25">
      <c r="A8516" s="11" t="s">
        <v>3239</v>
      </c>
      <c r="B8516" t="s">
        <v>3240</v>
      </c>
      <c r="C8516" t="s">
        <v>5213</v>
      </c>
      <c r="D8516" t="s">
        <v>4287</v>
      </c>
      <c r="E8516" t="s">
        <v>5207</v>
      </c>
      <c r="F8516" t="s">
        <v>49</v>
      </c>
      <c r="L8516" s="13">
        <v>0</v>
      </c>
      <c r="P8516" s="13">
        <v>0</v>
      </c>
      <c r="T8516" s="13">
        <v>0</v>
      </c>
      <c r="W8516" s="13">
        <v>0</v>
      </c>
    </row>
    <row r="8517" spans="1:30" x14ac:dyDescent="0.25">
      <c r="A8517" s="11" t="s">
        <v>3239</v>
      </c>
      <c r="B8517" t="s">
        <v>3240</v>
      </c>
      <c r="C8517" t="s">
        <v>5213</v>
      </c>
      <c r="D8517" t="s">
        <v>4287</v>
      </c>
      <c r="E8517" t="s">
        <v>5208</v>
      </c>
      <c r="F8517" t="s">
        <v>49</v>
      </c>
      <c r="L8517" s="13">
        <v>0</v>
      </c>
      <c r="P8517" s="13">
        <v>0</v>
      </c>
      <c r="T8517" s="13">
        <v>0</v>
      </c>
      <c r="W8517" s="13">
        <v>0</v>
      </c>
    </row>
    <row r="8518" spans="1:30" x14ac:dyDescent="0.25">
      <c r="A8518" s="11" t="s">
        <v>3239</v>
      </c>
      <c r="B8518" t="s">
        <v>3240</v>
      </c>
      <c r="C8518" t="s">
        <v>5213</v>
      </c>
      <c r="D8518" t="s">
        <v>4287</v>
      </c>
      <c r="E8518" t="s">
        <v>5209</v>
      </c>
      <c r="F8518" t="s">
        <v>49</v>
      </c>
      <c r="L8518" s="13">
        <v>0</v>
      </c>
      <c r="P8518" s="13">
        <v>0</v>
      </c>
      <c r="T8518" s="13">
        <v>0</v>
      </c>
      <c r="W8518" s="13">
        <v>0</v>
      </c>
    </row>
    <row r="8519" spans="1:30" x14ac:dyDescent="0.25">
      <c r="A8519" s="11" t="s">
        <v>3239</v>
      </c>
      <c r="B8519" t="s">
        <v>3240</v>
      </c>
      <c r="C8519" t="s">
        <v>5213</v>
      </c>
      <c r="D8519" t="s">
        <v>4287</v>
      </c>
      <c r="E8519" t="s">
        <v>5210</v>
      </c>
      <c r="F8519" t="s">
        <v>49</v>
      </c>
      <c r="L8519" s="13">
        <v>0</v>
      </c>
      <c r="P8519" s="13">
        <v>0</v>
      </c>
      <c r="T8519" s="13">
        <v>0</v>
      </c>
      <c r="W8519" s="13">
        <v>0</v>
      </c>
    </row>
    <row r="8520" spans="1:30" x14ac:dyDescent="0.25">
      <c r="A8520" s="11" t="s">
        <v>3239</v>
      </c>
      <c r="B8520" t="s">
        <v>3240</v>
      </c>
      <c r="C8520" t="s">
        <v>5213</v>
      </c>
      <c r="D8520" t="s">
        <v>4287</v>
      </c>
      <c r="E8520" t="s">
        <v>5211</v>
      </c>
      <c r="F8520" t="s">
        <v>49</v>
      </c>
      <c r="L8520" s="13">
        <v>0</v>
      </c>
      <c r="P8520" s="13">
        <v>0</v>
      </c>
      <c r="T8520" s="13">
        <v>0</v>
      </c>
      <c r="W8520" s="13">
        <v>0</v>
      </c>
    </row>
    <row r="8521" spans="1:30" x14ac:dyDescent="0.25">
      <c r="A8521" s="11" t="s">
        <v>3239</v>
      </c>
      <c r="B8521" t="s">
        <v>3240</v>
      </c>
      <c r="C8521" t="s">
        <v>5213</v>
      </c>
      <c r="D8521" t="s">
        <v>4287</v>
      </c>
      <c r="E8521" t="s">
        <v>5212</v>
      </c>
      <c r="F8521" t="s">
        <v>49</v>
      </c>
      <c r="I8521" s="13">
        <v>14</v>
      </c>
      <c r="J8521" s="13">
        <v>328036</v>
      </c>
      <c r="K8521" s="13">
        <v>328036</v>
      </c>
      <c r="L8521" s="13">
        <v>0</v>
      </c>
      <c r="N8521" s="13">
        <v>25482</v>
      </c>
      <c r="O8521" s="13">
        <v>25482</v>
      </c>
      <c r="P8521" s="13">
        <v>0</v>
      </c>
      <c r="T8521" s="13">
        <v>0</v>
      </c>
      <c r="W8521" s="13">
        <v>0</v>
      </c>
      <c r="Z8521" s="13">
        <v>54781</v>
      </c>
      <c r="AA8521" s="13">
        <v>16982</v>
      </c>
      <c r="AC8521" s="13">
        <v>206113</v>
      </c>
      <c r="AD8521" s="13">
        <v>365</v>
      </c>
    </row>
    <row r="8522" spans="1:30" x14ac:dyDescent="0.25">
      <c r="A8522" s="11" t="s">
        <v>3239</v>
      </c>
      <c r="B8522" t="s">
        <v>3240</v>
      </c>
      <c r="C8522" t="s">
        <v>5214</v>
      </c>
      <c r="D8522" t="s">
        <v>5215</v>
      </c>
      <c r="E8522" t="s">
        <v>5205</v>
      </c>
      <c r="F8522" t="s">
        <v>49</v>
      </c>
      <c r="G8522" s="12">
        <v>800</v>
      </c>
      <c r="I8522" s="13">
        <v>2</v>
      </c>
      <c r="L8522" s="13">
        <v>0</v>
      </c>
      <c r="P8522" s="13">
        <v>0</v>
      </c>
      <c r="T8522" s="13">
        <v>0</v>
      </c>
      <c r="W8522" s="13">
        <v>0</v>
      </c>
    </row>
    <row r="8523" spans="1:30" x14ac:dyDescent="0.25">
      <c r="A8523" s="11" t="s">
        <v>3239</v>
      </c>
      <c r="B8523" t="s">
        <v>3240</v>
      </c>
      <c r="C8523" t="s">
        <v>5214</v>
      </c>
      <c r="D8523" t="s">
        <v>5215</v>
      </c>
      <c r="E8523" t="s">
        <v>5206</v>
      </c>
      <c r="F8523" t="s">
        <v>49</v>
      </c>
      <c r="I8523" s="13">
        <v>2</v>
      </c>
      <c r="L8523" s="13">
        <v>0</v>
      </c>
      <c r="P8523" s="13">
        <v>0</v>
      </c>
      <c r="T8523" s="13">
        <v>0</v>
      </c>
      <c r="W8523" s="13">
        <v>0</v>
      </c>
    </row>
    <row r="8524" spans="1:30" x14ac:dyDescent="0.25">
      <c r="A8524" s="11" t="s">
        <v>3239</v>
      </c>
      <c r="B8524" t="s">
        <v>3240</v>
      </c>
      <c r="C8524" t="s">
        <v>5214</v>
      </c>
      <c r="D8524" t="s">
        <v>5215</v>
      </c>
      <c r="E8524" t="s">
        <v>5207</v>
      </c>
      <c r="F8524" t="s">
        <v>49</v>
      </c>
      <c r="H8524" s="12">
        <v>1830</v>
      </c>
      <c r="I8524" s="13">
        <v>2</v>
      </c>
      <c r="L8524" s="13">
        <v>0</v>
      </c>
      <c r="P8524" s="13">
        <v>0</v>
      </c>
      <c r="T8524" s="13">
        <v>0</v>
      </c>
      <c r="W8524" s="13">
        <v>0</v>
      </c>
    </row>
    <row r="8525" spans="1:30" x14ac:dyDescent="0.25">
      <c r="A8525" s="11" t="s">
        <v>3239</v>
      </c>
      <c r="B8525" t="s">
        <v>3240</v>
      </c>
      <c r="C8525" t="s">
        <v>5214</v>
      </c>
      <c r="D8525" t="s">
        <v>5215</v>
      </c>
      <c r="E8525" t="s">
        <v>5208</v>
      </c>
      <c r="F8525" t="s">
        <v>49</v>
      </c>
      <c r="L8525" s="13">
        <v>0</v>
      </c>
      <c r="P8525" s="13">
        <v>0</v>
      </c>
      <c r="T8525" s="13">
        <v>0</v>
      </c>
      <c r="W8525" s="13">
        <v>0</v>
      </c>
    </row>
    <row r="8526" spans="1:30" x14ac:dyDescent="0.25">
      <c r="A8526" s="11" t="s">
        <v>3239</v>
      </c>
      <c r="B8526" t="s">
        <v>3240</v>
      </c>
      <c r="C8526" t="s">
        <v>5214</v>
      </c>
      <c r="D8526" t="s">
        <v>5215</v>
      </c>
      <c r="E8526" t="s">
        <v>5209</v>
      </c>
      <c r="F8526" t="s">
        <v>49</v>
      </c>
      <c r="G8526" s="12">
        <v>800</v>
      </c>
      <c r="H8526" s="12">
        <v>1830</v>
      </c>
      <c r="I8526" s="13">
        <v>2</v>
      </c>
      <c r="J8526" s="13">
        <v>309</v>
      </c>
      <c r="K8526" s="13">
        <v>288</v>
      </c>
      <c r="L8526" s="13">
        <v>21</v>
      </c>
      <c r="M8526" s="13">
        <v>289</v>
      </c>
      <c r="N8526" s="13">
        <v>24</v>
      </c>
      <c r="O8526" s="13">
        <v>23</v>
      </c>
      <c r="P8526" s="13">
        <v>1</v>
      </c>
      <c r="T8526" s="13">
        <v>0</v>
      </c>
      <c r="W8526" s="13">
        <v>0</v>
      </c>
      <c r="Z8526" s="13">
        <v>927</v>
      </c>
      <c r="AC8526" s="13">
        <v>888</v>
      </c>
      <c r="AD8526" s="13">
        <v>261</v>
      </c>
    </row>
    <row r="8527" spans="1:30" x14ac:dyDescent="0.25">
      <c r="A8527" s="11" t="s">
        <v>3239</v>
      </c>
      <c r="B8527" t="s">
        <v>3240</v>
      </c>
      <c r="C8527" t="s">
        <v>5214</v>
      </c>
      <c r="D8527" t="s">
        <v>5215</v>
      </c>
      <c r="E8527" t="s">
        <v>5210</v>
      </c>
      <c r="F8527" t="s">
        <v>49</v>
      </c>
      <c r="L8527" s="13">
        <v>0</v>
      </c>
      <c r="P8527" s="13">
        <v>0</v>
      </c>
      <c r="T8527" s="13">
        <v>0</v>
      </c>
      <c r="W8527" s="13">
        <v>0</v>
      </c>
    </row>
    <row r="8528" spans="1:30" x14ac:dyDescent="0.25">
      <c r="A8528" s="11" t="s">
        <v>3239</v>
      </c>
      <c r="B8528" t="s">
        <v>3240</v>
      </c>
      <c r="C8528" t="s">
        <v>5214</v>
      </c>
      <c r="D8528" t="s">
        <v>5215</v>
      </c>
      <c r="E8528" t="s">
        <v>5211</v>
      </c>
      <c r="F8528" t="s">
        <v>49</v>
      </c>
      <c r="L8528" s="13">
        <v>0</v>
      </c>
      <c r="P8528" s="13">
        <v>0</v>
      </c>
      <c r="T8528" s="13">
        <v>0</v>
      </c>
      <c r="W8528" s="13">
        <v>0</v>
      </c>
    </row>
    <row r="8529" spans="1:30" x14ac:dyDescent="0.25">
      <c r="A8529" s="11" t="s">
        <v>3239</v>
      </c>
      <c r="B8529" t="s">
        <v>3240</v>
      </c>
      <c r="C8529" t="s">
        <v>5214</v>
      </c>
      <c r="D8529" t="s">
        <v>5215</v>
      </c>
      <c r="E8529" t="s">
        <v>5212</v>
      </c>
      <c r="F8529" t="s">
        <v>49</v>
      </c>
      <c r="J8529" s="13">
        <v>80579</v>
      </c>
      <c r="K8529" s="13">
        <v>75233</v>
      </c>
      <c r="L8529" s="13">
        <v>5346</v>
      </c>
      <c r="M8529" s="13">
        <v>75428</v>
      </c>
      <c r="N8529" s="13">
        <v>6204</v>
      </c>
      <c r="O8529" s="13">
        <v>5906</v>
      </c>
      <c r="P8529" s="13">
        <v>298</v>
      </c>
      <c r="T8529" s="13">
        <v>0</v>
      </c>
      <c r="W8529" s="13">
        <v>0</v>
      </c>
      <c r="Z8529" s="13">
        <v>241943</v>
      </c>
      <c r="AC8529" s="13">
        <v>231819</v>
      </c>
      <c r="AD8529" s="13">
        <v>261</v>
      </c>
    </row>
    <row r="8530" spans="1:30" x14ac:dyDescent="0.25">
      <c r="A8530" s="11" t="s">
        <v>3246</v>
      </c>
      <c r="B8530" t="s">
        <v>3247</v>
      </c>
      <c r="C8530" t="s">
        <v>5204</v>
      </c>
      <c r="D8530" t="s">
        <v>4287</v>
      </c>
      <c r="E8530" t="s">
        <v>5205</v>
      </c>
      <c r="F8530" t="s">
        <v>49</v>
      </c>
      <c r="L8530" s="13">
        <v>0</v>
      </c>
      <c r="P8530" s="13">
        <v>0</v>
      </c>
      <c r="T8530" s="13">
        <v>0</v>
      </c>
      <c r="W8530" s="13">
        <v>0</v>
      </c>
    </row>
    <row r="8531" spans="1:30" x14ac:dyDescent="0.25">
      <c r="A8531" s="11" t="s">
        <v>3246</v>
      </c>
      <c r="B8531" t="s">
        <v>3247</v>
      </c>
      <c r="C8531" t="s">
        <v>5204</v>
      </c>
      <c r="D8531" t="s">
        <v>4287</v>
      </c>
      <c r="E8531" t="s">
        <v>5206</v>
      </c>
      <c r="F8531" t="s">
        <v>49</v>
      </c>
      <c r="L8531" s="13">
        <v>0</v>
      </c>
      <c r="P8531" s="13">
        <v>0</v>
      </c>
      <c r="T8531" s="13">
        <v>0</v>
      </c>
      <c r="W8531" s="13">
        <v>0</v>
      </c>
    </row>
    <row r="8532" spans="1:30" x14ac:dyDescent="0.25">
      <c r="A8532" s="11" t="s">
        <v>3246</v>
      </c>
      <c r="B8532" t="s">
        <v>3247</v>
      </c>
      <c r="C8532" t="s">
        <v>5204</v>
      </c>
      <c r="D8532" t="s">
        <v>4287</v>
      </c>
      <c r="E8532" t="s">
        <v>5207</v>
      </c>
      <c r="F8532" t="s">
        <v>49</v>
      </c>
      <c r="L8532" s="13">
        <v>0</v>
      </c>
      <c r="P8532" s="13">
        <v>0</v>
      </c>
      <c r="T8532" s="13">
        <v>0</v>
      </c>
      <c r="W8532" s="13">
        <v>0</v>
      </c>
    </row>
    <row r="8533" spans="1:30" x14ac:dyDescent="0.25">
      <c r="A8533" s="11" t="s">
        <v>3246</v>
      </c>
      <c r="B8533" t="s">
        <v>3247</v>
      </c>
      <c r="C8533" t="s">
        <v>5204</v>
      </c>
      <c r="D8533" t="s">
        <v>4287</v>
      </c>
      <c r="E8533" t="s">
        <v>5208</v>
      </c>
      <c r="F8533" t="s">
        <v>49</v>
      </c>
      <c r="L8533" s="13">
        <v>0</v>
      </c>
      <c r="P8533" s="13">
        <v>0</v>
      </c>
      <c r="T8533" s="13">
        <v>0</v>
      </c>
      <c r="W8533" s="13">
        <v>0</v>
      </c>
    </row>
    <row r="8534" spans="1:30" x14ac:dyDescent="0.25">
      <c r="A8534" s="11" t="s">
        <v>3246</v>
      </c>
      <c r="B8534" t="s">
        <v>3247</v>
      </c>
      <c r="C8534" t="s">
        <v>5204</v>
      </c>
      <c r="D8534" t="s">
        <v>4287</v>
      </c>
      <c r="E8534" t="s">
        <v>5209</v>
      </c>
      <c r="F8534" t="s">
        <v>49</v>
      </c>
      <c r="G8534" s="12">
        <v>408</v>
      </c>
      <c r="H8534" s="12">
        <v>30</v>
      </c>
      <c r="I8534" s="13">
        <v>21</v>
      </c>
      <c r="J8534" s="13">
        <v>3323</v>
      </c>
      <c r="K8534" s="13">
        <v>2772</v>
      </c>
      <c r="L8534" s="13">
        <v>551</v>
      </c>
      <c r="N8534" s="13">
        <v>152</v>
      </c>
      <c r="O8534" s="13">
        <v>132</v>
      </c>
      <c r="P8534" s="13">
        <v>20</v>
      </c>
      <c r="T8534" s="13">
        <v>0</v>
      </c>
      <c r="W8534" s="13">
        <v>0</v>
      </c>
      <c r="Z8534" s="13">
        <v>268</v>
      </c>
      <c r="AC8534" s="13">
        <v>3127</v>
      </c>
      <c r="AD8534" s="13">
        <v>255</v>
      </c>
    </row>
    <row r="8535" spans="1:30" x14ac:dyDescent="0.25">
      <c r="A8535" s="11" t="s">
        <v>3246</v>
      </c>
      <c r="B8535" t="s">
        <v>3247</v>
      </c>
      <c r="C8535" t="s">
        <v>5204</v>
      </c>
      <c r="D8535" t="s">
        <v>4287</v>
      </c>
      <c r="E8535" t="s">
        <v>5210</v>
      </c>
      <c r="F8535" t="s">
        <v>49</v>
      </c>
      <c r="G8535" s="12">
        <v>424</v>
      </c>
      <c r="H8535" s="12">
        <v>2350</v>
      </c>
      <c r="I8535" s="13">
        <v>8</v>
      </c>
      <c r="J8535" s="13">
        <v>1336</v>
      </c>
      <c r="K8535" s="13">
        <v>1157</v>
      </c>
      <c r="L8535" s="13">
        <v>179</v>
      </c>
      <c r="N8535" s="13">
        <v>65</v>
      </c>
      <c r="O8535" s="13">
        <v>59</v>
      </c>
      <c r="P8535" s="13">
        <v>6</v>
      </c>
      <c r="T8535" s="13">
        <v>0</v>
      </c>
      <c r="W8535" s="13">
        <v>0</v>
      </c>
      <c r="Z8535" s="13">
        <v>104</v>
      </c>
      <c r="AC8535" s="13">
        <v>765</v>
      </c>
      <c r="AD8535" s="13">
        <v>53</v>
      </c>
    </row>
    <row r="8536" spans="1:30" x14ac:dyDescent="0.25">
      <c r="A8536" s="11" t="s">
        <v>3246</v>
      </c>
      <c r="B8536" t="s">
        <v>3247</v>
      </c>
      <c r="C8536" t="s">
        <v>5204</v>
      </c>
      <c r="D8536" t="s">
        <v>4287</v>
      </c>
      <c r="E8536" t="s">
        <v>5211</v>
      </c>
      <c r="F8536" t="s">
        <v>49</v>
      </c>
      <c r="G8536" s="12">
        <v>712</v>
      </c>
      <c r="H8536" s="12">
        <v>1827</v>
      </c>
      <c r="I8536" s="13">
        <v>1</v>
      </c>
      <c r="J8536" s="13">
        <v>42</v>
      </c>
      <c r="K8536" s="13">
        <v>31</v>
      </c>
      <c r="L8536" s="13">
        <v>11</v>
      </c>
      <c r="N8536" s="13">
        <v>6</v>
      </c>
      <c r="O8536" s="13">
        <v>5</v>
      </c>
      <c r="P8536" s="13">
        <v>1</v>
      </c>
      <c r="T8536" s="13">
        <v>0</v>
      </c>
      <c r="W8536" s="13">
        <v>0</v>
      </c>
      <c r="Z8536" s="13">
        <v>9</v>
      </c>
      <c r="AC8536" s="13">
        <v>16</v>
      </c>
      <c r="AD8536" s="13">
        <v>48</v>
      </c>
    </row>
    <row r="8537" spans="1:30" x14ac:dyDescent="0.25">
      <c r="A8537" s="11" t="s">
        <v>3246</v>
      </c>
      <c r="B8537" t="s">
        <v>3247</v>
      </c>
      <c r="C8537" t="s">
        <v>5204</v>
      </c>
      <c r="D8537" t="s">
        <v>4287</v>
      </c>
      <c r="E8537" t="s">
        <v>5212</v>
      </c>
      <c r="F8537" t="s">
        <v>49</v>
      </c>
      <c r="J8537" s="13">
        <v>920274</v>
      </c>
      <c r="K8537" s="13">
        <v>769750</v>
      </c>
      <c r="L8537" s="13">
        <v>150524</v>
      </c>
      <c r="N8537" s="13">
        <v>42543</v>
      </c>
      <c r="O8537" s="13">
        <v>37116</v>
      </c>
      <c r="P8537" s="13">
        <v>5427</v>
      </c>
      <c r="T8537" s="13">
        <v>0</v>
      </c>
      <c r="W8537" s="13">
        <v>0</v>
      </c>
      <c r="Z8537" s="13">
        <v>74270</v>
      </c>
      <c r="AA8537" s="13">
        <v>70824</v>
      </c>
      <c r="AC8537" s="13">
        <v>838661</v>
      </c>
      <c r="AD8537" s="13">
        <v>356</v>
      </c>
    </row>
    <row r="8538" spans="1:30" x14ac:dyDescent="0.25">
      <c r="A8538" s="11" t="s">
        <v>3246</v>
      </c>
      <c r="B8538" t="s">
        <v>3247</v>
      </c>
      <c r="C8538" t="s">
        <v>5214</v>
      </c>
      <c r="D8538" t="s">
        <v>4287</v>
      </c>
      <c r="E8538" t="s">
        <v>5205</v>
      </c>
      <c r="F8538" t="s">
        <v>49</v>
      </c>
      <c r="G8538" s="12">
        <v>530</v>
      </c>
      <c r="H8538" s="12">
        <v>930</v>
      </c>
      <c r="I8538" s="13">
        <v>66</v>
      </c>
      <c r="L8538" s="13">
        <v>0</v>
      </c>
      <c r="P8538" s="13">
        <v>0</v>
      </c>
      <c r="T8538" s="13">
        <v>0</v>
      </c>
      <c r="W8538" s="13">
        <v>0</v>
      </c>
    </row>
    <row r="8539" spans="1:30" x14ac:dyDescent="0.25">
      <c r="A8539" s="11" t="s">
        <v>3246</v>
      </c>
      <c r="B8539" t="s">
        <v>3247</v>
      </c>
      <c r="C8539" t="s">
        <v>5214</v>
      </c>
      <c r="D8539" t="s">
        <v>4287</v>
      </c>
      <c r="E8539" t="s">
        <v>5206</v>
      </c>
      <c r="F8539" t="s">
        <v>49</v>
      </c>
      <c r="G8539" s="12">
        <v>930</v>
      </c>
      <c r="H8539" s="12">
        <v>1430</v>
      </c>
      <c r="I8539" s="13">
        <v>43</v>
      </c>
      <c r="L8539" s="13">
        <v>0</v>
      </c>
      <c r="P8539" s="13">
        <v>0</v>
      </c>
      <c r="T8539" s="13">
        <v>0</v>
      </c>
      <c r="W8539" s="13">
        <v>0</v>
      </c>
    </row>
    <row r="8540" spans="1:30" x14ac:dyDescent="0.25">
      <c r="A8540" s="11" t="s">
        <v>3246</v>
      </c>
      <c r="B8540" t="s">
        <v>3247</v>
      </c>
      <c r="C8540" t="s">
        <v>5214</v>
      </c>
      <c r="D8540" t="s">
        <v>4287</v>
      </c>
      <c r="E8540" t="s">
        <v>5207</v>
      </c>
      <c r="F8540" t="s">
        <v>49</v>
      </c>
      <c r="G8540" s="12">
        <v>1430</v>
      </c>
      <c r="H8540" s="12">
        <v>1829</v>
      </c>
      <c r="I8540" s="13">
        <v>68</v>
      </c>
      <c r="L8540" s="13">
        <v>0</v>
      </c>
      <c r="P8540" s="13">
        <v>0</v>
      </c>
      <c r="T8540" s="13">
        <v>0</v>
      </c>
      <c r="W8540" s="13">
        <v>0</v>
      </c>
    </row>
    <row r="8541" spans="1:30" x14ac:dyDescent="0.25">
      <c r="A8541" s="11" t="s">
        <v>3246</v>
      </c>
      <c r="B8541" t="s">
        <v>3247</v>
      </c>
      <c r="C8541" t="s">
        <v>5214</v>
      </c>
      <c r="D8541" t="s">
        <v>4287</v>
      </c>
      <c r="E8541" t="s">
        <v>5208</v>
      </c>
      <c r="F8541" t="s">
        <v>49</v>
      </c>
      <c r="I8541" s="13">
        <v>54</v>
      </c>
      <c r="L8541" s="13">
        <v>0</v>
      </c>
      <c r="P8541" s="13">
        <v>0</v>
      </c>
      <c r="T8541" s="13">
        <v>0</v>
      </c>
      <c r="W8541" s="13">
        <v>0</v>
      </c>
    </row>
    <row r="8542" spans="1:30" x14ac:dyDescent="0.25">
      <c r="A8542" s="11" t="s">
        <v>3246</v>
      </c>
      <c r="B8542" t="s">
        <v>3247</v>
      </c>
      <c r="C8542" t="s">
        <v>5214</v>
      </c>
      <c r="D8542" t="s">
        <v>4287</v>
      </c>
      <c r="E8542" t="s">
        <v>5209</v>
      </c>
      <c r="F8542" t="s">
        <v>49</v>
      </c>
      <c r="G8542" s="12">
        <v>347</v>
      </c>
      <c r="H8542" s="12">
        <v>139</v>
      </c>
      <c r="I8542" s="13">
        <v>68</v>
      </c>
      <c r="J8542" s="13">
        <v>14641</v>
      </c>
      <c r="K8542" s="13">
        <v>11329</v>
      </c>
      <c r="L8542" s="13">
        <v>3312</v>
      </c>
      <c r="M8542" s="13">
        <v>11333</v>
      </c>
      <c r="N8542" s="13">
        <v>757</v>
      </c>
      <c r="O8542" s="13">
        <v>658</v>
      </c>
      <c r="P8542" s="13">
        <v>99</v>
      </c>
      <c r="T8542" s="13">
        <v>0</v>
      </c>
      <c r="W8542" s="13">
        <v>0</v>
      </c>
      <c r="Z8542" s="13">
        <v>8894</v>
      </c>
      <c r="AC8542" s="13">
        <v>65411</v>
      </c>
      <c r="AD8542" s="13">
        <v>255</v>
      </c>
    </row>
    <row r="8543" spans="1:30" x14ac:dyDescent="0.25">
      <c r="A8543" s="11" t="s">
        <v>3246</v>
      </c>
      <c r="B8543" t="s">
        <v>3247</v>
      </c>
      <c r="C8543" t="s">
        <v>5214</v>
      </c>
      <c r="D8543" t="s">
        <v>4287</v>
      </c>
      <c r="E8543" t="s">
        <v>5210</v>
      </c>
      <c r="F8543" t="s">
        <v>49</v>
      </c>
      <c r="G8543" s="12">
        <v>447</v>
      </c>
      <c r="H8543" s="12">
        <v>155</v>
      </c>
      <c r="I8543" s="13">
        <v>27</v>
      </c>
      <c r="J8543" s="13">
        <v>4991</v>
      </c>
      <c r="K8543" s="13">
        <v>4459</v>
      </c>
      <c r="L8543" s="13">
        <v>532</v>
      </c>
      <c r="M8543" s="13">
        <v>4461</v>
      </c>
      <c r="N8543" s="13">
        <v>291</v>
      </c>
      <c r="O8543" s="13">
        <v>273</v>
      </c>
      <c r="P8543" s="13">
        <v>18</v>
      </c>
      <c r="T8543" s="13">
        <v>0</v>
      </c>
      <c r="W8543" s="13">
        <v>0</v>
      </c>
      <c r="Z8543" s="13">
        <v>3445</v>
      </c>
      <c r="AC8543" s="13">
        <v>17218</v>
      </c>
      <c r="AD8543" s="13">
        <v>53</v>
      </c>
    </row>
    <row r="8544" spans="1:30" x14ac:dyDescent="0.25">
      <c r="A8544" s="11" t="s">
        <v>3246</v>
      </c>
      <c r="B8544" t="s">
        <v>3247</v>
      </c>
      <c r="C8544" t="s">
        <v>5214</v>
      </c>
      <c r="D8544" t="s">
        <v>4287</v>
      </c>
      <c r="E8544" t="s">
        <v>5211</v>
      </c>
      <c r="F8544" t="s">
        <v>49</v>
      </c>
      <c r="G8544" s="12">
        <v>647</v>
      </c>
      <c r="H8544" s="12">
        <v>2145</v>
      </c>
      <c r="I8544" s="13">
        <v>4</v>
      </c>
      <c r="J8544" s="13">
        <v>970</v>
      </c>
      <c r="K8544" s="13">
        <v>899</v>
      </c>
      <c r="L8544" s="13">
        <v>71</v>
      </c>
      <c r="M8544" s="13">
        <v>899</v>
      </c>
      <c r="N8544" s="13">
        <v>54</v>
      </c>
      <c r="O8544" s="13">
        <v>51</v>
      </c>
      <c r="P8544" s="13">
        <v>3</v>
      </c>
      <c r="T8544" s="13">
        <v>0</v>
      </c>
      <c r="W8544" s="13">
        <v>0</v>
      </c>
      <c r="Z8544" s="13">
        <v>758</v>
      </c>
      <c r="AC8544" s="13">
        <v>4215</v>
      </c>
      <c r="AD8544" s="13">
        <v>52</v>
      </c>
    </row>
    <row r="8545" spans="1:32" x14ac:dyDescent="0.25">
      <c r="A8545" s="11" t="s">
        <v>3246</v>
      </c>
      <c r="B8545" t="s">
        <v>3247</v>
      </c>
      <c r="C8545" t="s">
        <v>5214</v>
      </c>
      <c r="D8545" t="s">
        <v>4287</v>
      </c>
      <c r="E8545" t="s">
        <v>5212</v>
      </c>
      <c r="F8545" t="s">
        <v>49</v>
      </c>
      <c r="J8545" s="13">
        <v>4048314</v>
      </c>
      <c r="K8545" s="13">
        <v>3171873</v>
      </c>
      <c r="L8545" s="13">
        <v>876441</v>
      </c>
      <c r="M8545" s="13">
        <v>3173092</v>
      </c>
      <c r="N8545" s="13">
        <v>211168</v>
      </c>
      <c r="O8545" s="13">
        <v>184973</v>
      </c>
      <c r="P8545" s="13">
        <v>26195</v>
      </c>
      <c r="T8545" s="13">
        <v>0</v>
      </c>
      <c r="W8545" s="13">
        <v>0</v>
      </c>
      <c r="Z8545" s="13">
        <v>2490035</v>
      </c>
      <c r="AC8545" s="13">
        <v>17811433</v>
      </c>
      <c r="AD8545" s="13">
        <v>360</v>
      </c>
    </row>
    <row r="8546" spans="1:32" x14ac:dyDescent="0.25">
      <c r="A8546" s="11" t="s">
        <v>3246</v>
      </c>
      <c r="B8546" t="s">
        <v>3247</v>
      </c>
      <c r="C8546" t="s">
        <v>5218</v>
      </c>
      <c r="D8546" t="s">
        <v>5215</v>
      </c>
      <c r="E8546" t="s">
        <v>5205</v>
      </c>
      <c r="F8546" t="s">
        <v>49</v>
      </c>
      <c r="L8546" s="13">
        <v>0</v>
      </c>
      <c r="P8546" s="13">
        <v>0</v>
      </c>
      <c r="T8546" s="13">
        <v>0</v>
      </c>
      <c r="W8546" s="13">
        <v>0</v>
      </c>
    </row>
    <row r="8547" spans="1:32" x14ac:dyDescent="0.25">
      <c r="A8547" s="11" t="s">
        <v>3246</v>
      </c>
      <c r="B8547" t="s">
        <v>3247</v>
      </c>
      <c r="C8547" t="s">
        <v>5218</v>
      </c>
      <c r="D8547" t="s">
        <v>5215</v>
      </c>
      <c r="E8547" t="s">
        <v>5206</v>
      </c>
      <c r="F8547" t="s">
        <v>49</v>
      </c>
      <c r="L8547" s="13">
        <v>0</v>
      </c>
      <c r="P8547" s="13">
        <v>0</v>
      </c>
      <c r="T8547" s="13">
        <v>0</v>
      </c>
      <c r="W8547" s="13">
        <v>0</v>
      </c>
    </row>
    <row r="8548" spans="1:32" x14ac:dyDescent="0.25">
      <c r="A8548" s="11" t="s">
        <v>3246</v>
      </c>
      <c r="B8548" t="s">
        <v>3247</v>
      </c>
      <c r="C8548" t="s">
        <v>5218</v>
      </c>
      <c r="D8548" t="s">
        <v>5215</v>
      </c>
      <c r="E8548" t="s">
        <v>5207</v>
      </c>
      <c r="F8548" t="s">
        <v>49</v>
      </c>
      <c r="L8548" s="13">
        <v>0</v>
      </c>
      <c r="P8548" s="13">
        <v>0</v>
      </c>
      <c r="T8548" s="13">
        <v>0</v>
      </c>
      <c r="W8548" s="13">
        <v>0</v>
      </c>
    </row>
    <row r="8549" spans="1:32" x14ac:dyDescent="0.25">
      <c r="A8549" s="11" t="s">
        <v>3246</v>
      </c>
      <c r="B8549" t="s">
        <v>3247</v>
      </c>
      <c r="C8549" t="s">
        <v>5218</v>
      </c>
      <c r="D8549" t="s">
        <v>5215</v>
      </c>
      <c r="E8549" t="s">
        <v>5208</v>
      </c>
      <c r="F8549" t="s">
        <v>49</v>
      </c>
      <c r="L8549" s="13">
        <v>0</v>
      </c>
      <c r="P8549" s="13">
        <v>0</v>
      </c>
      <c r="T8549" s="13">
        <v>0</v>
      </c>
      <c r="W8549" s="13">
        <v>0</v>
      </c>
    </row>
    <row r="8550" spans="1:32" x14ac:dyDescent="0.25">
      <c r="A8550" s="11" t="s">
        <v>3246</v>
      </c>
      <c r="B8550" t="s">
        <v>3247</v>
      </c>
      <c r="C8550" t="s">
        <v>5218</v>
      </c>
      <c r="D8550" t="s">
        <v>5215</v>
      </c>
      <c r="E8550" t="s">
        <v>5209</v>
      </c>
      <c r="F8550" t="s">
        <v>49</v>
      </c>
      <c r="I8550" s="13">
        <v>95</v>
      </c>
      <c r="J8550" s="13">
        <v>7258</v>
      </c>
      <c r="K8550" s="13">
        <v>7258</v>
      </c>
      <c r="L8550" s="13">
        <v>0</v>
      </c>
      <c r="N8550" s="13">
        <v>177</v>
      </c>
      <c r="O8550" s="13">
        <v>177</v>
      </c>
      <c r="P8550" s="13">
        <v>0</v>
      </c>
      <c r="T8550" s="13">
        <v>0</v>
      </c>
      <c r="W8550" s="13">
        <v>0</v>
      </c>
      <c r="Z8550" s="13">
        <v>1129</v>
      </c>
      <c r="AC8550" s="13">
        <v>47338</v>
      </c>
      <c r="AD8550" s="13">
        <v>256</v>
      </c>
    </row>
    <row r="8551" spans="1:32" x14ac:dyDescent="0.25">
      <c r="A8551" s="11" t="s">
        <v>3246</v>
      </c>
      <c r="B8551" t="s">
        <v>3247</v>
      </c>
      <c r="C8551" t="s">
        <v>5218</v>
      </c>
      <c r="D8551" t="s">
        <v>5215</v>
      </c>
      <c r="E8551" t="s">
        <v>5210</v>
      </c>
      <c r="F8551" t="s">
        <v>49</v>
      </c>
      <c r="I8551" s="13">
        <v>3</v>
      </c>
      <c r="J8551" s="13">
        <v>265</v>
      </c>
      <c r="K8551" s="13">
        <v>265</v>
      </c>
      <c r="L8551" s="13">
        <v>0</v>
      </c>
      <c r="N8551" s="13">
        <v>7</v>
      </c>
      <c r="O8551" s="13">
        <v>7</v>
      </c>
      <c r="P8551" s="13">
        <v>0</v>
      </c>
      <c r="T8551" s="13">
        <v>0</v>
      </c>
      <c r="W8551" s="13">
        <v>0</v>
      </c>
      <c r="Z8551" s="13">
        <v>14</v>
      </c>
      <c r="AC8551" s="13">
        <v>509</v>
      </c>
      <c r="AD8551" s="13">
        <v>50</v>
      </c>
    </row>
    <row r="8552" spans="1:32" x14ac:dyDescent="0.25">
      <c r="A8552" s="11" t="s">
        <v>3246</v>
      </c>
      <c r="B8552" t="s">
        <v>3247</v>
      </c>
      <c r="C8552" t="s">
        <v>5218</v>
      </c>
      <c r="D8552" t="s">
        <v>5215</v>
      </c>
      <c r="E8552" t="s">
        <v>5211</v>
      </c>
      <c r="F8552" t="s">
        <v>49</v>
      </c>
      <c r="I8552" s="13">
        <v>1</v>
      </c>
      <c r="J8552" s="13">
        <v>218</v>
      </c>
      <c r="K8552" s="13">
        <v>218</v>
      </c>
      <c r="L8552" s="13">
        <v>0</v>
      </c>
      <c r="N8552" s="13">
        <v>5</v>
      </c>
      <c r="O8552" s="13">
        <v>5</v>
      </c>
      <c r="P8552" s="13">
        <v>0</v>
      </c>
      <c r="T8552" s="13">
        <v>0</v>
      </c>
      <c r="W8552" s="13">
        <v>0</v>
      </c>
      <c r="Z8552" s="13">
        <v>12</v>
      </c>
      <c r="AC8552" s="13">
        <v>510</v>
      </c>
      <c r="AD8552" s="13">
        <v>42</v>
      </c>
    </row>
    <row r="8553" spans="1:32" x14ac:dyDescent="0.25">
      <c r="A8553" s="11" t="s">
        <v>3246</v>
      </c>
      <c r="B8553" t="s">
        <v>3247</v>
      </c>
      <c r="C8553" t="s">
        <v>5218</v>
      </c>
      <c r="D8553" t="s">
        <v>5215</v>
      </c>
      <c r="E8553" t="s">
        <v>5212</v>
      </c>
      <c r="F8553" t="s">
        <v>49</v>
      </c>
      <c r="J8553" s="13">
        <v>1880397</v>
      </c>
      <c r="K8553" s="13">
        <v>1880397</v>
      </c>
      <c r="L8553" s="13">
        <v>0</v>
      </c>
      <c r="N8553" s="13">
        <v>45974</v>
      </c>
      <c r="O8553" s="13">
        <v>45974</v>
      </c>
      <c r="P8553" s="13">
        <v>0</v>
      </c>
      <c r="T8553" s="13">
        <v>0</v>
      </c>
      <c r="W8553" s="13">
        <v>0</v>
      </c>
      <c r="Z8553" s="13">
        <v>290227</v>
      </c>
      <c r="AC8553" s="13">
        <v>12165219</v>
      </c>
      <c r="AD8553" s="13">
        <v>348</v>
      </c>
    </row>
    <row r="8554" spans="1:32" x14ac:dyDescent="0.25">
      <c r="A8554" s="11" t="s">
        <v>3253</v>
      </c>
      <c r="B8554" t="s">
        <v>3254</v>
      </c>
      <c r="C8554" t="s">
        <v>5222</v>
      </c>
      <c r="D8554" t="s">
        <v>5215</v>
      </c>
      <c r="E8554" t="s">
        <v>5205</v>
      </c>
      <c r="F8554" t="s">
        <v>49</v>
      </c>
      <c r="G8554" s="12">
        <v>700</v>
      </c>
      <c r="H8554" s="12">
        <v>1000</v>
      </c>
      <c r="I8554" s="13">
        <v>3</v>
      </c>
      <c r="L8554" s="13">
        <v>0</v>
      </c>
      <c r="P8554" s="13">
        <v>0</v>
      </c>
      <c r="T8554" s="13">
        <v>0</v>
      </c>
      <c r="W8554" s="13">
        <v>0</v>
      </c>
    </row>
    <row r="8555" spans="1:32" x14ac:dyDescent="0.25">
      <c r="A8555" s="11" t="s">
        <v>3253</v>
      </c>
      <c r="B8555" t="s">
        <v>3254</v>
      </c>
      <c r="C8555" t="s">
        <v>5222</v>
      </c>
      <c r="D8555" t="s">
        <v>5215</v>
      </c>
      <c r="E8555" t="s">
        <v>5206</v>
      </c>
      <c r="F8555" t="s">
        <v>49</v>
      </c>
      <c r="L8555" s="13">
        <v>0</v>
      </c>
      <c r="P8555" s="13">
        <v>0</v>
      </c>
      <c r="T8555" s="13">
        <v>0</v>
      </c>
      <c r="W8555" s="13">
        <v>0</v>
      </c>
    </row>
    <row r="8556" spans="1:32" x14ac:dyDescent="0.25">
      <c r="A8556" s="11" t="s">
        <v>3253</v>
      </c>
      <c r="B8556" t="s">
        <v>3254</v>
      </c>
      <c r="C8556" t="s">
        <v>5222</v>
      </c>
      <c r="D8556" t="s">
        <v>5215</v>
      </c>
      <c r="E8556" t="s">
        <v>5207</v>
      </c>
      <c r="F8556" t="s">
        <v>49</v>
      </c>
      <c r="G8556" s="12">
        <v>1645</v>
      </c>
      <c r="H8556" s="12">
        <v>1930</v>
      </c>
      <c r="I8556" s="13">
        <v>3</v>
      </c>
      <c r="L8556" s="13">
        <v>0</v>
      </c>
      <c r="P8556" s="13">
        <v>0</v>
      </c>
      <c r="T8556" s="13">
        <v>0</v>
      </c>
      <c r="W8556" s="13">
        <v>0</v>
      </c>
    </row>
    <row r="8557" spans="1:32" x14ac:dyDescent="0.25">
      <c r="A8557" s="11" t="s">
        <v>3253</v>
      </c>
      <c r="B8557" t="s">
        <v>3254</v>
      </c>
      <c r="C8557" t="s">
        <v>5222</v>
      </c>
      <c r="D8557" t="s">
        <v>5215</v>
      </c>
      <c r="E8557" t="s">
        <v>5208</v>
      </c>
      <c r="F8557" t="s">
        <v>49</v>
      </c>
      <c r="I8557" s="13">
        <v>3</v>
      </c>
      <c r="L8557" s="13">
        <v>0</v>
      </c>
      <c r="P8557" s="13">
        <v>0</v>
      </c>
      <c r="T8557" s="13">
        <v>0</v>
      </c>
      <c r="W8557" s="13">
        <v>0</v>
      </c>
    </row>
    <row r="8558" spans="1:32" x14ac:dyDescent="0.25">
      <c r="A8558" s="11" t="s">
        <v>3253</v>
      </c>
      <c r="B8558" t="s">
        <v>3254</v>
      </c>
      <c r="C8558" t="s">
        <v>5222</v>
      </c>
      <c r="D8558" t="s">
        <v>5215</v>
      </c>
      <c r="E8558" t="s">
        <v>5209</v>
      </c>
      <c r="F8558" t="s">
        <v>49</v>
      </c>
      <c r="G8558" s="12">
        <v>615</v>
      </c>
      <c r="H8558" s="12">
        <v>1930</v>
      </c>
      <c r="I8558" s="13">
        <v>3</v>
      </c>
      <c r="J8558" s="13">
        <v>395</v>
      </c>
      <c r="K8558" s="13">
        <v>394</v>
      </c>
      <c r="L8558" s="13">
        <v>1</v>
      </c>
      <c r="M8558" s="13">
        <v>395</v>
      </c>
      <c r="N8558" s="13">
        <v>15</v>
      </c>
      <c r="O8558" s="13">
        <v>14</v>
      </c>
      <c r="P8558" s="13">
        <v>1</v>
      </c>
      <c r="T8558" s="13">
        <v>0</v>
      </c>
      <c r="W8558" s="13">
        <v>0</v>
      </c>
      <c r="Z8558" s="13">
        <v>98</v>
      </c>
      <c r="AC8558" s="13">
        <v>2426</v>
      </c>
      <c r="AD8558" s="13">
        <v>254</v>
      </c>
      <c r="AE8558" s="13">
        <v>0</v>
      </c>
      <c r="AF8558" s="13">
        <v>0</v>
      </c>
    </row>
    <row r="8559" spans="1:32" x14ac:dyDescent="0.25">
      <c r="A8559" s="11" t="s">
        <v>3253</v>
      </c>
      <c r="B8559" t="s">
        <v>3254</v>
      </c>
      <c r="C8559" t="s">
        <v>5222</v>
      </c>
      <c r="D8559" t="s">
        <v>5215</v>
      </c>
      <c r="E8559" t="s">
        <v>5210</v>
      </c>
      <c r="F8559" t="s">
        <v>49</v>
      </c>
      <c r="I8559" s="13">
        <v>0</v>
      </c>
      <c r="J8559" s="13">
        <v>0</v>
      </c>
      <c r="K8559" s="13">
        <v>0</v>
      </c>
      <c r="L8559" s="13">
        <v>0</v>
      </c>
      <c r="M8559" s="13">
        <v>0</v>
      </c>
      <c r="N8559" s="13">
        <v>0</v>
      </c>
      <c r="O8559" s="13">
        <v>0</v>
      </c>
      <c r="P8559" s="13">
        <v>0</v>
      </c>
      <c r="T8559" s="13">
        <v>0</v>
      </c>
      <c r="W8559" s="13">
        <v>0</v>
      </c>
      <c r="Z8559" s="13">
        <v>0</v>
      </c>
      <c r="AC8559" s="13">
        <v>0</v>
      </c>
      <c r="AD8559" s="13">
        <v>0</v>
      </c>
      <c r="AE8559" s="13">
        <v>0</v>
      </c>
      <c r="AF8559" s="13">
        <v>0</v>
      </c>
    </row>
    <row r="8560" spans="1:32" x14ac:dyDescent="0.25">
      <c r="A8560" s="11" t="s">
        <v>3253</v>
      </c>
      <c r="B8560" t="s">
        <v>3254</v>
      </c>
      <c r="C8560" t="s">
        <v>5222</v>
      </c>
      <c r="D8560" t="s">
        <v>5215</v>
      </c>
      <c r="E8560" t="s">
        <v>5211</v>
      </c>
      <c r="F8560" t="s">
        <v>49</v>
      </c>
      <c r="I8560" s="13">
        <v>0</v>
      </c>
      <c r="J8560" s="13">
        <v>0</v>
      </c>
      <c r="K8560" s="13">
        <v>0</v>
      </c>
      <c r="L8560" s="13">
        <v>0</v>
      </c>
      <c r="M8560" s="13">
        <v>0</v>
      </c>
      <c r="N8560" s="13">
        <v>0</v>
      </c>
      <c r="O8560" s="13">
        <v>0</v>
      </c>
      <c r="P8560" s="13">
        <v>0</v>
      </c>
      <c r="T8560" s="13">
        <v>0</v>
      </c>
      <c r="W8560" s="13">
        <v>0</v>
      </c>
      <c r="Z8560" s="13">
        <v>0</v>
      </c>
      <c r="AC8560" s="13">
        <v>0</v>
      </c>
      <c r="AD8560" s="13">
        <v>0</v>
      </c>
      <c r="AE8560" s="13">
        <v>0</v>
      </c>
      <c r="AF8560" s="13">
        <v>0</v>
      </c>
    </row>
    <row r="8561" spans="1:32" x14ac:dyDescent="0.25">
      <c r="A8561" s="11" t="s">
        <v>3253</v>
      </c>
      <c r="B8561" t="s">
        <v>3254</v>
      </c>
      <c r="C8561" t="s">
        <v>5222</v>
      </c>
      <c r="D8561" t="s">
        <v>5215</v>
      </c>
      <c r="E8561" t="s">
        <v>5212</v>
      </c>
      <c r="F8561" t="s">
        <v>49</v>
      </c>
      <c r="J8561" s="13">
        <v>100366</v>
      </c>
      <c r="K8561" s="13">
        <v>100112</v>
      </c>
      <c r="L8561" s="13">
        <v>254</v>
      </c>
      <c r="M8561" s="13">
        <v>100366</v>
      </c>
      <c r="N8561" s="13">
        <v>3804</v>
      </c>
      <c r="O8561" s="13">
        <v>3804</v>
      </c>
      <c r="P8561" s="13">
        <v>0</v>
      </c>
      <c r="T8561" s="13">
        <v>0</v>
      </c>
      <c r="W8561" s="13">
        <v>0</v>
      </c>
      <c r="X8561" s="13">
        <v>0</v>
      </c>
      <c r="Y8561" s="13">
        <v>0</v>
      </c>
      <c r="Z8561" s="13">
        <v>24858</v>
      </c>
      <c r="AC8561" s="13">
        <v>615233</v>
      </c>
      <c r="AD8561" s="13">
        <v>254</v>
      </c>
      <c r="AE8561" s="13">
        <v>0</v>
      </c>
      <c r="AF8561" s="13">
        <v>0</v>
      </c>
    </row>
    <row r="8562" spans="1:32" x14ac:dyDescent="0.25">
      <c r="A8562" s="11" t="s">
        <v>3253</v>
      </c>
      <c r="B8562" t="s">
        <v>3254</v>
      </c>
      <c r="C8562" t="s">
        <v>5204</v>
      </c>
      <c r="D8562" t="s">
        <v>5215</v>
      </c>
      <c r="E8562" t="s">
        <v>5205</v>
      </c>
      <c r="F8562" t="s">
        <v>49</v>
      </c>
      <c r="L8562" s="13">
        <v>0</v>
      </c>
      <c r="P8562" s="13">
        <v>0</v>
      </c>
      <c r="T8562" s="13">
        <v>0</v>
      </c>
      <c r="W8562" s="13">
        <v>0</v>
      </c>
    </row>
    <row r="8563" spans="1:32" x14ac:dyDescent="0.25">
      <c r="A8563" s="11" t="s">
        <v>3253</v>
      </c>
      <c r="B8563" t="s">
        <v>3254</v>
      </c>
      <c r="C8563" t="s">
        <v>5204</v>
      </c>
      <c r="D8563" t="s">
        <v>5215</v>
      </c>
      <c r="E8563" t="s">
        <v>5206</v>
      </c>
      <c r="F8563" t="s">
        <v>49</v>
      </c>
      <c r="L8563" s="13">
        <v>0</v>
      </c>
      <c r="P8563" s="13">
        <v>0</v>
      </c>
      <c r="T8563" s="13">
        <v>0</v>
      </c>
      <c r="W8563" s="13">
        <v>0</v>
      </c>
    </row>
    <row r="8564" spans="1:32" x14ac:dyDescent="0.25">
      <c r="A8564" s="11" t="s">
        <v>3253</v>
      </c>
      <c r="B8564" t="s">
        <v>3254</v>
      </c>
      <c r="C8564" t="s">
        <v>5204</v>
      </c>
      <c r="D8564" t="s">
        <v>5215</v>
      </c>
      <c r="E8564" t="s">
        <v>5207</v>
      </c>
      <c r="F8564" t="s">
        <v>49</v>
      </c>
      <c r="L8564" s="13">
        <v>0</v>
      </c>
      <c r="P8564" s="13">
        <v>0</v>
      </c>
      <c r="T8564" s="13">
        <v>0</v>
      </c>
      <c r="W8564" s="13">
        <v>0</v>
      </c>
    </row>
    <row r="8565" spans="1:32" x14ac:dyDescent="0.25">
      <c r="A8565" s="11" t="s">
        <v>3253</v>
      </c>
      <c r="B8565" t="s">
        <v>3254</v>
      </c>
      <c r="C8565" t="s">
        <v>5204</v>
      </c>
      <c r="D8565" t="s">
        <v>5215</v>
      </c>
      <c r="E8565" t="s">
        <v>5208</v>
      </c>
      <c r="F8565" t="s">
        <v>49</v>
      </c>
      <c r="L8565" s="13">
        <v>0</v>
      </c>
      <c r="P8565" s="13">
        <v>0</v>
      </c>
      <c r="T8565" s="13">
        <v>0</v>
      </c>
      <c r="W8565" s="13">
        <v>0</v>
      </c>
    </row>
    <row r="8566" spans="1:32" x14ac:dyDescent="0.25">
      <c r="A8566" s="11" t="s">
        <v>3253</v>
      </c>
      <c r="B8566" t="s">
        <v>3254</v>
      </c>
      <c r="C8566" t="s">
        <v>5204</v>
      </c>
      <c r="D8566" t="s">
        <v>5215</v>
      </c>
      <c r="E8566" t="s">
        <v>5209</v>
      </c>
      <c r="F8566" t="s">
        <v>49</v>
      </c>
      <c r="G8566" s="12">
        <v>430</v>
      </c>
      <c r="H8566" s="12">
        <v>2230</v>
      </c>
      <c r="I8566" s="13">
        <v>38</v>
      </c>
      <c r="J8566" s="13">
        <v>4474</v>
      </c>
      <c r="K8566" s="13">
        <v>4417</v>
      </c>
      <c r="L8566" s="13">
        <v>57</v>
      </c>
      <c r="N8566" s="13">
        <v>263</v>
      </c>
      <c r="O8566" s="13">
        <v>258</v>
      </c>
      <c r="P8566" s="13">
        <v>5</v>
      </c>
      <c r="T8566" s="13">
        <v>0</v>
      </c>
      <c r="W8566" s="13">
        <v>0</v>
      </c>
      <c r="Z8566" s="13">
        <v>1320</v>
      </c>
      <c r="AC8566" s="13">
        <v>13385</v>
      </c>
      <c r="AD8566" s="13">
        <v>254</v>
      </c>
      <c r="AE8566" s="13">
        <v>0</v>
      </c>
      <c r="AF8566" s="13">
        <v>0</v>
      </c>
    </row>
    <row r="8567" spans="1:32" x14ac:dyDescent="0.25">
      <c r="A8567" s="11" t="s">
        <v>3253</v>
      </c>
      <c r="B8567" t="s">
        <v>3254</v>
      </c>
      <c r="C8567" t="s">
        <v>5204</v>
      </c>
      <c r="D8567" t="s">
        <v>5215</v>
      </c>
      <c r="E8567" t="s">
        <v>5210</v>
      </c>
      <c r="F8567" t="s">
        <v>49</v>
      </c>
      <c r="G8567" s="12">
        <v>730</v>
      </c>
      <c r="H8567" s="12">
        <v>2400</v>
      </c>
      <c r="I8567" s="13">
        <v>5</v>
      </c>
      <c r="J8567" s="13">
        <v>1364</v>
      </c>
      <c r="K8567" s="13">
        <v>1355</v>
      </c>
      <c r="L8567" s="13">
        <v>9</v>
      </c>
      <c r="N8567" s="13">
        <v>88</v>
      </c>
      <c r="O8567" s="13">
        <v>83</v>
      </c>
      <c r="P8567" s="13">
        <v>5</v>
      </c>
      <c r="T8567" s="13">
        <v>0</v>
      </c>
      <c r="W8567" s="13">
        <v>0</v>
      </c>
      <c r="Z8567" s="13">
        <v>433</v>
      </c>
      <c r="AC8567" s="13">
        <v>4391</v>
      </c>
      <c r="AD8567" s="13">
        <v>52</v>
      </c>
      <c r="AE8567" s="13">
        <v>0</v>
      </c>
      <c r="AF8567" s="13">
        <v>0</v>
      </c>
    </row>
    <row r="8568" spans="1:32" x14ac:dyDescent="0.25">
      <c r="A8568" s="11" t="s">
        <v>3253</v>
      </c>
      <c r="B8568" t="s">
        <v>3254</v>
      </c>
      <c r="C8568" t="s">
        <v>5204</v>
      </c>
      <c r="D8568" t="s">
        <v>5215</v>
      </c>
      <c r="E8568" t="s">
        <v>5211</v>
      </c>
      <c r="F8568" t="s">
        <v>49</v>
      </c>
      <c r="G8568" s="12">
        <v>1</v>
      </c>
      <c r="H8568" s="12">
        <v>300</v>
      </c>
      <c r="I8568" s="13">
        <v>2</v>
      </c>
      <c r="J8568" s="13">
        <v>107</v>
      </c>
      <c r="K8568" s="13">
        <v>105</v>
      </c>
      <c r="L8568" s="13">
        <v>2</v>
      </c>
      <c r="N8568" s="13">
        <v>6</v>
      </c>
      <c r="O8568" s="13">
        <v>5</v>
      </c>
      <c r="P8568" s="13">
        <v>1</v>
      </c>
      <c r="T8568" s="13">
        <v>0</v>
      </c>
      <c r="W8568" s="13">
        <v>0</v>
      </c>
      <c r="Z8568" s="13">
        <v>23</v>
      </c>
      <c r="AC8568" s="13">
        <v>234</v>
      </c>
      <c r="AD8568" s="13">
        <v>51</v>
      </c>
      <c r="AE8568" s="13">
        <v>0</v>
      </c>
      <c r="AF8568" s="13">
        <v>0</v>
      </c>
    </row>
    <row r="8569" spans="1:32" x14ac:dyDescent="0.25">
      <c r="A8569" s="11" t="s">
        <v>3253</v>
      </c>
      <c r="B8569" t="s">
        <v>3254</v>
      </c>
      <c r="C8569" t="s">
        <v>5204</v>
      </c>
      <c r="D8569" t="s">
        <v>5215</v>
      </c>
      <c r="E8569" t="s">
        <v>5212</v>
      </c>
      <c r="F8569" t="s">
        <v>49</v>
      </c>
      <c r="J8569" s="13">
        <v>1212662</v>
      </c>
      <c r="K8569" s="13">
        <v>1197614</v>
      </c>
      <c r="L8569" s="13">
        <v>15048</v>
      </c>
      <c r="N8569" s="13">
        <v>71697</v>
      </c>
      <c r="O8569" s="13">
        <v>70116</v>
      </c>
      <c r="P8569" s="13">
        <v>1581</v>
      </c>
      <c r="T8569" s="13">
        <v>0</v>
      </c>
      <c r="W8569" s="13">
        <v>0</v>
      </c>
      <c r="Z8569" s="13">
        <v>358908</v>
      </c>
      <c r="AA8569" s="13">
        <v>781</v>
      </c>
      <c r="AC8569" s="13">
        <v>3639327</v>
      </c>
      <c r="AD8569" s="13">
        <v>357</v>
      </c>
      <c r="AE8569" s="13">
        <v>0</v>
      </c>
      <c r="AF8569" s="13">
        <v>0</v>
      </c>
    </row>
    <row r="8570" spans="1:32" x14ac:dyDescent="0.25">
      <c r="A8570" s="11" t="s">
        <v>3253</v>
      </c>
      <c r="B8570" t="s">
        <v>3254</v>
      </c>
      <c r="C8570" t="s">
        <v>5204</v>
      </c>
      <c r="D8570" t="s">
        <v>4287</v>
      </c>
      <c r="E8570" t="s">
        <v>5205</v>
      </c>
      <c r="F8570" t="s">
        <v>49</v>
      </c>
      <c r="L8570" s="13">
        <v>0</v>
      </c>
      <c r="P8570" s="13">
        <v>0</v>
      </c>
      <c r="T8570" s="13">
        <v>0</v>
      </c>
      <c r="W8570" s="13">
        <v>0</v>
      </c>
    </row>
    <row r="8571" spans="1:32" x14ac:dyDescent="0.25">
      <c r="A8571" s="11" t="s">
        <v>3253</v>
      </c>
      <c r="B8571" t="s">
        <v>3254</v>
      </c>
      <c r="C8571" t="s">
        <v>5204</v>
      </c>
      <c r="D8571" t="s">
        <v>4287</v>
      </c>
      <c r="E8571" t="s">
        <v>5206</v>
      </c>
      <c r="F8571" t="s">
        <v>49</v>
      </c>
      <c r="L8571" s="13">
        <v>0</v>
      </c>
      <c r="P8571" s="13">
        <v>0</v>
      </c>
      <c r="T8571" s="13">
        <v>0</v>
      </c>
      <c r="W8571" s="13">
        <v>0</v>
      </c>
    </row>
    <row r="8572" spans="1:32" x14ac:dyDescent="0.25">
      <c r="A8572" s="11" t="s">
        <v>3253</v>
      </c>
      <c r="B8572" t="s">
        <v>3254</v>
      </c>
      <c r="C8572" t="s">
        <v>5204</v>
      </c>
      <c r="D8572" t="s">
        <v>4287</v>
      </c>
      <c r="E8572" t="s">
        <v>5207</v>
      </c>
      <c r="F8572" t="s">
        <v>49</v>
      </c>
      <c r="L8572" s="13">
        <v>0</v>
      </c>
      <c r="P8572" s="13">
        <v>0</v>
      </c>
      <c r="T8572" s="13">
        <v>0</v>
      </c>
      <c r="W8572" s="13">
        <v>0</v>
      </c>
    </row>
    <row r="8573" spans="1:32" x14ac:dyDescent="0.25">
      <c r="A8573" s="11" t="s">
        <v>3253</v>
      </c>
      <c r="B8573" t="s">
        <v>3254</v>
      </c>
      <c r="C8573" t="s">
        <v>5204</v>
      </c>
      <c r="D8573" t="s">
        <v>4287</v>
      </c>
      <c r="E8573" t="s">
        <v>5208</v>
      </c>
      <c r="F8573" t="s">
        <v>49</v>
      </c>
      <c r="L8573" s="13">
        <v>0</v>
      </c>
      <c r="P8573" s="13">
        <v>0</v>
      </c>
      <c r="T8573" s="13">
        <v>0</v>
      </c>
      <c r="W8573" s="13">
        <v>0</v>
      </c>
    </row>
    <row r="8574" spans="1:32" x14ac:dyDescent="0.25">
      <c r="A8574" s="11" t="s">
        <v>3253</v>
      </c>
      <c r="B8574" t="s">
        <v>3254</v>
      </c>
      <c r="C8574" t="s">
        <v>5204</v>
      </c>
      <c r="D8574" t="s">
        <v>4287</v>
      </c>
      <c r="E8574" t="s">
        <v>5209</v>
      </c>
      <c r="F8574" t="s">
        <v>49</v>
      </c>
      <c r="G8574" s="12">
        <v>630</v>
      </c>
      <c r="H8574" s="12">
        <v>1900</v>
      </c>
      <c r="I8574" s="13">
        <v>116</v>
      </c>
      <c r="J8574" s="13">
        <v>5663</v>
      </c>
      <c r="K8574" s="13">
        <v>5550</v>
      </c>
      <c r="L8574" s="13">
        <v>113</v>
      </c>
      <c r="N8574" s="13">
        <v>348</v>
      </c>
      <c r="O8574" s="13">
        <v>341</v>
      </c>
      <c r="P8574" s="13">
        <v>7</v>
      </c>
      <c r="T8574" s="13">
        <v>0</v>
      </c>
      <c r="W8574" s="13">
        <v>0</v>
      </c>
      <c r="Z8574" s="13">
        <v>942</v>
      </c>
      <c r="AC8574" s="13">
        <v>10362</v>
      </c>
      <c r="AD8574" s="13">
        <v>261</v>
      </c>
      <c r="AE8574" s="13">
        <v>0</v>
      </c>
      <c r="AF8574" s="13">
        <v>0</v>
      </c>
    </row>
    <row r="8575" spans="1:32" x14ac:dyDescent="0.25">
      <c r="A8575" s="11" t="s">
        <v>3253</v>
      </c>
      <c r="B8575" t="s">
        <v>3254</v>
      </c>
      <c r="C8575" t="s">
        <v>5204</v>
      </c>
      <c r="D8575" t="s">
        <v>4287</v>
      </c>
      <c r="E8575" t="s">
        <v>5210</v>
      </c>
      <c r="F8575" t="s">
        <v>49</v>
      </c>
      <c r="G8575" s="12">
        <v>630</v>
      </c>
      <c r="H8575" s="12">
        <v>1900</v>
      </c>
      <c r="I8575" s="13">
        <v>8</v>
      </c>
      <c r="J8575" s="13">
        <v>614</v>
      </c>
      <c r="K8575" s="13">
        <v>601</v>
      </c>
      <c r="L8575" s="13">
        <v>13</v>
      </c>
      <c r="N8575" s="13">
        <v>35</v>
      </c>
      <c r="O8575" s="13">
        <v>34</v>
      </c>
      <c r="P8575" s="13">
        <v>1</v>
      </c>
      <c r="T8575" s="13">
        <v>0</v>
      </c>
      <c r="W8575" s="13">
        <v>0</v>
      </c>
      <c r="Z8575" s="13">
        <v>73</v>
      </c>
      <c r="AC8575" s="13">
        <v>803</v>
      </c>
      <c r="AD8575" s="13">
        <v>52</v>
      </c>
      <c r="AE8575" s="13">
        <v>0</v>
      </c>
      <c r="AF8575" s="13">
        <v>0</v>
      </c>
    </row>
    <row r="8576" spans="1:32" x14ac:dyDescent="0.25">
      <c r="A8576" s="11" t="s">
        <v>3253</v>
      </c>
      <c r="B8576" t="s">
        <v>3254</v>
      </c>
      <c r="C8576" t="s">
        <v>5204</v>
      </c>
      <c r="D8576" t="s">
        <v>4287</v>
      </c>
      <c r="E8576" t="s">
        <v>5211</v>
      </c>
      <c r="F8576" t="s">
        <v>49</v>
      </c>
      <c r="G8576" s="12">
        <v>630</v>
      </c>
      <c r="H8576" s="12">
        <v>1900</v>
      </c>
      <c r="I8576" s="13">
        <v>8</v>
      </c>
      <c r="J8576" s="13">
        <v>492</v>
      </c>
      <c r="K8576" s="13">
        <v>481</v>
      </c>
      <c r="L8576" s="13">
        <v>11</v>
      </c>
      <c r="N8576" s="13">
        <v>29</v>
      </c>
      <c r="O8576" s="13">
        <v>28</v>
      </c>
      <c r="P8576" s="13">
        <v>1</v>
      </c>
      <c r="T8576" s="13">
        <v>0</v>
      </c>
      <c r="W8576" s="13">
        <v>0</v>
      </c>
      <c r="Z8576" s="13">
        <v>59</v>
      </c>
      <c r="AC8576" s="13">
        <v>649</v>
      </c>
      <c r="AD8576" s="13">
        <v>52</v>
      </c>
      <c r="AE8576" s="13">
        <v>0</v>
      </c>
      <c r="AF8576" s="13">
        <v>0</v>
      </c>
    </row>
    <row r="8577" spans="1:32" x14ac:dyDescent="0.25">
      <c r="A8577" s="11" t="s">
        <v>3253</v>
      </c>
      <c r="B8577" t="s">
        <v>3254</v>
      </c>
      <c r="C8577" t="s">
        <v>5204</v>
      </c>
      <c r="D8577" t="s">
        <v>4287</v>
      </c>
      <c r="E8577" t="s">
        <v>5212</v>
      </c>
      <c r="F8577" t="s">
        <v>49</v>
      </c>
      <c r="J8577" s="13">
        <v>1535554</v>
      </c>
      <c r="K8577" s="13">
        <v>1504703</v>
      </c>
      <c r="L8577" s="13">
        <v>30851</v>
      </c>
      <c r="N8577" s="13">
        <v>94177</v>
      </c>
      <c r="O8577" s="13">
        <v>92188</v>
      </c>
      <c r="P8577" s="13">
        <v>1989</v>
      </c>
      <c r="T8577" s="13">
        <v>0</v>
      </c>
      <c r="W8577" s="13">
        <v>0</v>
      </c>
      <c r="X8577" s="13">
        <v>0</v>
      </c>
      <c r="Y8577" s="13">
        <v>0</v>
      </c>
      <c r="Z8577" s="13">
        <v>252779</v>
      </c>
      <c r="AC8577" s="13">
        <v>2780569</v>
      </c>
      <c r="AD8577" s="13">
        <v>365</v>
      </c>
      <c r="AE8577" s="13">
        <v>0</v>
      </c>
      <c r="AF8577" s="13">
        <v>0</v>
      </c>
    </row>
    <row r="8578" spans="1:32" x14ac:dyDescent="0.25">
      <c r="A8578" s="11" t="s">
        <v>3253</v>
      </c>
      <c r="B8578" t="s">
        <v>3254</v>
      </c>
      <c r="C8578" t="s">
        <v>5214</v>
      </c>
      <c r="D8578" t="s">
        <v>5215</v>
      </c>
      <c r="E8578" t="s">
        <v>5205</v>
      </c>
      <c r="F8578" t="s">
        <v>49</v>
      </c>
      <c r="G8578" s="12">
        <v>700</v>
      </c>
      <c r="H8578" s="12">
        <v>1000</v>
      </c>
      <c r="I8578" s="13">
        <v>10</v>
      </c>
      <c r="L8578" s="13">
        <v>0</v>
      </c>
      <c r="P8578" s="13">
        <v>0</v>
      </c>
      <c r="T8578" s="13">
        <v>0</v>
      </c>
      <c r="W8578" s="13">
        <v>0</v>
      </c>
    </row>
    <row r="8579" spans="1:32" x14ac:dyDescent="0.25">
      <c r="A8579" s="11" t="s">
        <v>3253</v>
      </c>
      <c r="B8579" t="s">
        <v>3254</v>
      </c>
      <c r="C8579" t="s">
        <v>5214</v>
      </c>
      <c r="D8579" t="s">
        <v>5215</v>
      </c>
      <c r="E8579" t="s">
        <v>5206</v>
      </c>
      <c r="F8579" t="s">
        <v>49</v>
      </c>
      <c r="G8579" s="12">
        <v>1000</v>
      </c>
      <c r="H8579" s="12">
        <v>1600</v>
      </c>
      <c r="I8579" s="13">
        <v>10</v>
      </c>
      <c r="L8579" s="13">
        <v>0</v>
      </c>
      <c r="P8579" s="13">
        <v>0</v>
      </c>
      <c r="T8579" s="13">
        <v>0</v>
      </c>
      <c r="W8579" s="13">
        <v>0</v>
      </c>
    </row>
    <row r="8580" spans="1:32" x14ac:dyDescent="0.25">
      <c r="A8580" s="11" t="s">
        <v>3253</v>
      </c>
      <c r="B8580" t="s">
        <v>3254</v>
      </c>
      <c r="C8580" t="s">
        <v>5214</v>
      </c>
      <c r="D8580" t="s">
        <v>5215</v>
      </c>
      <c r="E8580" t="s">
        <v>5207</v>
      </c>
      <c r="F8580" t="s">
        <v>49</v>
      </c>
      <c r="G8580" s="12">
        <v>1600</v>
      </c>
      <c r="H8580" s="12">
        <v>1830</v>
      </c>
      <c r="I8580" s="13">
        <v>10</v>
      </c>
      <c r="L8580" s="13">
        <v>0</v>
      </c>
      <c r="P8580" s="13">
        <v>0</v>
      </c>
      <c r="T8580" s="13">
        <v>0</v>
      </c>
      <c r="W8580" s="13">
        <v>0</v>
      </c>
    </row>
    <row r="8581" spans="1:32" x14ac:dyDescent="0.25">
      <c r="A8581" s="11" t="s">
        <v>3253</v>
      </c>
      <c r="B8581" t="s">
        <v>3254</v>
      </c>
      <c r="C8581" t="s">
        <v>5214</v>
      </c>
      <c r="D8581" t="s">
        <v>5215</v>
      </c>
      <c r="E8581" t="s">
        <v>5208</v>
      </c>
      <c r="F8581" t="s">
        <v>49</v>
      </c>
      <c r="I8581" s="13">
        <v>10</v>
      </c>
      <c r="L8581" s="13">
        <v>0</v>
      </c>
      <c r="P8581" s="13">
        <v>0</v>
      </c>
      <c r="T8581" s="13">
        <v>0</v>
      </c>
      <c r="W8581" s="13">
        <v>0</v>
      </c>
    </row>
    <row r="8582" spans="1:32" x14ac:dyDescent="0.25">
      <c r="A8582" s="11" t="s">
        <v>3253</v>
      </c>
      <c r="B8582" t="s">
        <v>3254</v>
      </c>
      <c r="C8582" t="s">
        <v>5214</v>
      </c>
      <c r="D8582" t="s">
        <v>5215</v>
      </c>
      <c r="E8582" t="s">
        <v>5209</v>
      </c>
      <c r="F8582" t="s">
        <v>49</v>
      </c>
      <c r="G8582" s="12">
        <v>600</v>
      </c>
      <c r="H8582" s="12">
        <v>2300</v>
      </c>
      <c r="I8582" s="13">
        <v>10</v>
      </c>
      <c r="J8582" s="13">
        <v>1442</v>
      </c>
      <c r="K8582" s="13">
        <v>1386</v>
      </c>
      <c r="L8582" s="13">
        <v>56</v>
      </c>
      <c r="M8582" s="13">
        <v>1447</v>
      </c>
      <c r="N8582" s="13">
        <v>119</v>
      </c>
      <c r="O8582" s="13">
        <v>112</v>
      </c>
      <c r="P8582" s="13">
        <v>7</v>
      </c>
      <c r="T8582" s="13">
        <v>0</v>
      </c>
      <c r="W8582" s="13">
        <v>0</v>
      </c>
      <c r="Z8582" s="13">
        <v>3089</v>
      </c>
      <c r="AC8582" s="13">
        <v>11615</v>
      </c>
      <c r="AD8582" s="13">
        <v>254</v>
      </c>
      <c r="AE8582" s="13">
        <v>0</v>
      </c>
      <c r="AF8582" s="13">
        <v>0</v>
      </c>
    </row>
    <row r="8583" spans="1:32" x14ac:dyDescent="0.25">
      <c r="A8583" s="11" t="s">
        <v>3253</v>
      </c>
      <c r="B8583" t="s">
        <v>3254</v>
      </c>
      <c r="C8583" t="s">
        <v>5214</v>
      </c>
      <c r="D8583" t="s">
        <v>5215</v>
      </c>
      <c r="E8583" t="s">
        <v>5210</v>
      </c>
      <c r="F8583" t="s">
        <v>49</v>
      </c>
      <c r="G8583" s="12">
        <v>730</v>
      </c>
      <c r="H8583" s="12">
        <v>2400</v>
      </c>
      <c r="I8583" s="13">
        <v>5</v>
      </c>
      <c r="J8583" s="13">
        <v>1056</v>
      </c>
      <c r="K8583" s="13">
        <v>1006</v>
      </c>
      <c r="L8583" s="13">
        <v>50</v>
      </c>
      <c r="M8583" s="13">
        <v>1060</v>
      </c>
      <c r="N8583" s="13">
        <v>89</v>
      </c>
      <c r="O8583" s="13">
        <v>87</v>
      </c>
      <c r="P8583" s="13">
        <v>2</v>
      </c>
      <c r="T8583" s="13">
        <v>0</v>
      </c>
      <c r="W8583" s="13">
        <v>0</v>
      </c>
      <c r="Z8583" s="13">
        <v>2032</v>
      </c>
      <c r="AC8583" s="13">
        <v>7640</v>
      </c>
      <c r="AD8583" s="13">
        <v>52</v>
      </c>
      <c r="AE8583" s="13">
        <v>0</v>
      </c>
      <c r="AF8583" s="13">
        <v>0</v>
      </c>
    </row>
    <row r="8584" spans="1:32" x14ac:dyDescent="0.25">
      <c r="A8584" s="11" t="s">
        <v>3253</v>
      </c>
      <c r="B8584" t="s">
        <v>3254</v>
      </c>
      <c r="C8584" t="s">
        <v>5214</v>
      </c>
      <c r="D8584" t="s">
        <v>5215</v>
      </c>
      <c r="E8584" t="s">
        <v>5211</v>
      </c>
      <c r="F8584" t="s">
        <v>49</v>
      </c>
      <c r="G8584" s="12">
        <v>1</v>
      </c>
      <c r="H8584" s="12">
        <v>300</v>
      </c>
      <c r="I8584" s="13">
        <v>2</v>
      </c>
      <c r="J8584" s="13">
        <v>96</v>
      </c>
      <c r="K8584" s="13">
        <v>93</v>
      </c>
      <c r="L8584" s="13">
        <v>3</v>
      </c>
      <c r="M8584" s="13">
        <v>96</v>
      </c>
      <c r="N8584" s="13">
        <v>8</v>
      </c>
      <c r="O8584" s="13">
        <v>7</v>
      </c>
      <c r="P8584" s="13">
        <v>1</v>
      </c>
      <c r="T8584" s="13">
        <v>0</v>
      </c>
      <c r="W8584" s="13">
        <v>0</v>
      </c>
      <c r="Z8584" s="13">
        <v>63</v>
      </c>
      <c r="AC8584" s="13">
        <v>237</v>
      </c>
      <c r="AD8584" s="13">
        <v>51</v>
      </c>
      <c r="AE8584" s="13">
        <v>0</v>
      </c>
      <c r="AF8584" s="13">
        <v>0</v>
      </c>
    </row>
    <row r="8585" spans="1:32" x14ac:dyDescent="0.25">
      <c r="A8585" s="11" t="s">
        <v>3253</v>
      </c>
      <c r="B8585" t="s">
        <v>3254</v>
      </c>
      <c r="C8585" t="s">
        <v>5214</v>
      </c>
      <c r="D8585" t="s">
        <v>5215</v>
      </c>
      <c r="E8585" t="s">
        <v>5212</v>
      </c>
      <c r="F8585" t="s">
        <v>49</v>
      </c>
      <c r="J8585" s="13">
        <v>426160</v>
      </c>
      <c r="K8585" s="13">
        <v>409099</v>
      </c>
      <c r="L8585" s="13">
        <v>17061</v>
      </c>
      <c r="M8585" s="13">
        <v>427620</v>
      </c>
      <c r="N8585" s="13">
        <v>35123</v>
      </c>
      <c r="O8585" s="13">
        <v>33190</v>
      </c>
      <c r="P8585" s="13">
        <v>1933</v>
      </c>
      <c r="T8585" s="13">
        <v>0</v>
      </c>
      <c r="W8585" s="13">
        <v>0</v>
      </c>
      <c r="X8585" s="13">
        <v>0</v>
      </c>
      <c r="Y8585" s="13">
        <v>0</v>
      </c>
      <c r="Z8585" s="13">
        <v>893405</v>
      </c>
      <c r="AC8585" s="13">
        <v>3359577</v>
      </c>
      <c r="AD8585" s="13">
        <v>357</v>
      </c>
      <c r="AE8585" s="13">
        <v>0</v>
      </c>
      <c r="AF8585" s="13">
        <v>0</v>
      </c>
    </row>
    <row r="8586" spans="1:32" x14ac:dyDescent="0.25">
      <c r="A8586" s="11" t="s">
        <v>3260</v>
      </c>
      <c r="B8586" t="s">
        <v>3261</v>
      </c>
      <c r="C8586" t="s">
        <v>5213</v>
      </c>
      <c r="D8586" t="s">
        <v>4287</v>
      </c>
      <c r="E8586" t="s">
        <v>5205</v>
      </c>
      <c r="F8586" t="s">
        <v>49</v>
      </c>
      <c r="L8586" s="13">
        <v>0</v>
      </c>
      <c r="P8586" s="13">
        <v>0</v>
      </c>
      <c r="T8586" s="13">
        <v>0</v>
      </c>
      <c r="W8586" s="13">
        <v>0</v>
      </c>
    </row>
    <row r="8587" spans="1:32" x14ac:dyDescent="0.25">
      <c r="A8587" s="11" t="s">
        <v>3260</v>
      </c>
      <c r="B8587" t="s">
        <v>3261</v>
      </c>
      <c r="C8587" t="s">
        <v>5213</v>
      </c>
      <c r="D8587" t="s">
        <v>4287</v>
      </c>
      <c r="E8587" t="s">
        <v>5206</v>
      </c>
      <c r="F8587" t="s">
        <v>49</v>
      </c>
      <c r="L8587" s="13">
        <v>0</v>
      </c>
      <c r="P8587" s="13">
        <v>0</v>
      </c>
      <c r="T8587" s="13">
        <v>0</v>
      </c>
      <c r="W8587" s="13">
        <v>0</v>
      </c>
    </row>
    <row r="8588" spans="1:32" x14ac:dyDescent="0.25">
      <c r="A8588" s="11" t="s">
        <v>3260</v>
      </c>
      <c r="B8588" t="s">
        <v>3261</v>
      </c>
      <c r="C8588" t="s">
        <v>5213</v>
      </c>
      <c r="D8588" t="s">
        <v>4287</v>
      </c>
      <c r="E8588" t="s">
        <v>5207</v>
      </c>
      <c r="F8588" t="s">
        <v>49</v>
      </c>
      <c r="L8588" s="13">
        <v>0</v>
      </c>
      <c r="P8588" s="13">
        <v>0</v>
      </c>
      <c r="T8588" s="13">
        <v>0</v>
      </c>
      <c r="W8588" s="13">
        <v>0</v>
      </c>
    </row>
    <row r="8589" spans="1:32" x14ac:dyDescent="0.25">
      <c r="A8589" s="11" t="s">
        <v>3260</v>
      </c>
      <c r="B8589" t="s">
        <v>3261</v>
      </c>
      <c r="C8589" t="s">
        <v>5213</v>
      </c>
      <c r="D8589" t="s">
        <v>4287</v>
      </c>
      <c r="E8589" t="s">
        <v>5208</v>
      </c>
      <c r="F8589" t="s">
        <v>49</v>
      </c>
      <c r="L8589" s="13">
        <v>0</v>
      </c>
      <c r="P8589" s="13">
        <v>0</v>
      </c>
      <c r="T8589" s="13">
        <v>0</v>
      </c>
      <c r="W8589" s="13">
        <v>0</v>
      </c>
    </row>
    <row r="8590" spans="1:32" x14ac:dyDescent="0.25">
      <c r="A8590" s="11" t="s">
        <v>3260</v>
      </c>
      <c r="B8590" t="s">
        <v>3261</v>
      </c>
      <c r="C8590" t="s">
        <v>5213</v>
      </c>
      <c r="D8590" t="s">
        <v>4287</v>
      </c>
      <c r="E8590" t="s">
        <v>5209</v>
      </c>
      <c r="F8590" t="s">
        <v>49</v>
      </c>
      <c r="L8590" s="13">
        <v>0</v>
      </c>
      <c r="P8590" s="13">
        <v>0</v>
      </c>
      <c r="T8590" s="13">
        <v>0</v>
      </c>
      <c r="W8590" s="13">
        <v>0</v>
      </c>
    </row>
    <row r="8591" spans="1:32" x14ac:dyDescent="0.25">
      <c r="A8591" s="11" t="s">
        <v>3260</v>
      </c>
      <c r="B8591" t="s">
        <v>3261</v>
      </c>
      <c r="C8591" t="s">
        <v>5213</v>
      </c>
      <c r="D8591" t="s">
        <v>4287</v>
      </c>
      <c r="E8591" t="s">
        <v>5210</v>
      </c>
      <c r="F8591" t="s">
        <v>49</v>
      </c>
      <c r="L8591" s="13">
        <v>0</v>
      </c>
      <c r="P8591" s="13">
        <v>0</v>
      </c>
      <c r="T8591" s="13">
        <v>0</v>
      </c>
      <c r="W8591" s="13">
        <v>0</v>
      </c>
    </row>
    <row r="8592" spans="1:32" x14ac:dyDescent="0.25">
      <c r="A8592" s="11" t="s">
        <v>3260</v>
      </c>
      <c r="B8592" t="s">
        <v>3261</v>
      </c>
      <c r="C8592" t="s">
        <v>5213</v>
      </c>
      <c r="D8592" t="s">
        <v>4287</v>
      </c>
      <c r="E8592" t="s">
        <v>5211</v>
      </c>
      <c r="F8592" t="s">
        <v>49</v>
      </c>
      <c r="L8592" s="13">
        <v>0</v>
      </c>
      <c r="P8592" s="13">
        <v>0</v>
      </c>
      <c r="T8592" s="13">
        <v>0</v>
      </c>
      <c r="W8592" s="13">
        <v>0</v>
      </c>
    </row>
    <row r="8593" spans="1:32" x14ac:dyDescent="0.25">
      <c r="A8593" s="11" t="s">
        <v>3260</v>
      </c>
      <c r="B8593" t="s">
        <v>3261</v>
      </c>
      <c r="C8593" t="s">
        <v>5213</v>
      </c>
      <c r="D8593" t="s">
        <v>4287</v>
      </c>
      <c r="E8593" t="s">
        <v>5212</v>
      </c>
      <c r="F8593" t="s">
        <v>49</v>
      </c>
      <c r="I8593" s="13">
        <v>17</v>
      </c>
      <c r="J8593" s="13">
        <v>274584</v>
      </c>
      <c r="K8593" s="13">
        <v>274584</v>
      </c>
      <c r="L8593" s="13">
        <v>0</v>
      </c>
      <c r="N8593" s="13">
        <v>15798</v>
      </c>
      <c r="O8593" s="13">
        <v>15798</v>
      </c>
      <c r="P8593" s="13">
        <v>0</v>
      </c>
      <c r="T8593" s="13">
        <v>0</v>
      </c>
      <c r="W8593" s="13">
        <v>0</v>
      </c>
      <c r="Z8593" s="13">
        <v>74520</v>
      </c>
      <c r="AA8593" s="13">
        <v>15437</v>
      </c>
      <c r="AB8593" s="13">
        <v>0</v>
      </c>
      <c r="AC8593" s="13">
        <v>244254</v>
      </c>
      <c r="AD8593" s="13">
        <v>366</v>
      </c>
      <c r="AE8593" s="13">
        <v>0</v>
      </c>
      <c r="AF8593" s="13">
        <v>0</v>
      </c>
    </row>
    <row r="8594" spans="1:32" x14ac:dyDescent="0.25">
      <c r="A8594" s="11" t="s">
        <v>3260</v>
      </c>
      <c r="B8594" t="s">
        <v>3261</v>
      </c>
      <c r="C8594" t="s">
        <v>5214</v>
      </c>
      <c r="D8594" t="s">
        <v>4287</v>
      </c>
      <c r="E8594" t="s">
        <v>5205</v>
      </c>
      <c r="F8594" t="s">
        <v>49</v>
      </c>
      <c r="G8594" s="12">
        <v>500</v>
      </c>
      <c r="I8594" s="13">
        <v>8</v>
      </c>
      <c r="L8594" s="13">
        <v>0</v>
      </c>
      <c r="P8594" s="13">
        <v>0</v>
      </c>
      <c r="T8594" s="13">
        <v>0</v>
      </c>
      <c r="W8594" s="13">
        <v>0</v>
      </c>
    </row>
    <row r="8595" spans="1:32" x14ac:dyDescent="0.25">
      <c r="A8595" s="11" t="s">
        <v>3260</v>
      </c>
      <c r="B8595" t="s">
        <v>3261</v>
      </c>
      <c r="C8595" t="s">
        <v>5214</v>
      </c>
      <c r="D8595" t="s">
        <v>4287</v>
      </c>
      <c r="E8595" t="s">
        <v>5206</v>
      </c>
      <c r="F8595" t="s">
        <v>49</v>
      </c>
      <c r="L8595" s="13">
        <v>0</v>
      </c>
      <c r="P8595" s="13">
        <v>0</v>
      </c>
      <c r="T8595" s="13">
        <v>0</v>
      </c>
      <c r="W8595" s="13">
        <v>0</v>
      </c>
    </row>
    <row r="8596" spans="1:32" x14ac:dyDescent="0.25">
      <c r="A8596" s="11" t="s">
        <v>3260</v>
      </c>
      <c r="B8596" t="s">
        <v>3261</v>
      </c>
      <c r="C8596" t="s">
        <v>5214</v>
      </c>
      <c r="D8596" t="s">
        <v>4287</v>
      </c>
      <c r="E8596" t="s">
        <v>5207</v>
      </c>
      <c r="F8596" t="s">
        <v>49</v>
      </c>
      <c r="H8596" s="12">
        <v>1940</v>
      </c>
      <c r="I8596" s="13">
        <v>8</v>
      </c>
      <c r="L8596" s="13">
        <v>0</v>
      </c>
      <c r="P8596" s="13">
        <v>0</v>
      </c>
      <c r="T8596" s="13">
        <v>0</v>
      </c>
      <c r="W8596" s="13">
        <v>0</v>
      </c>
    </row>
    <row r="8597" spans="1:32" x14ac:dyDescent="0.25">
      <c r="A8597" s="11" t="s">
        <v>3260</v>
      </c>
      <c r="B8597" t="s">
        <v>3261</v>
      </c>
      <c r="C8597" t="s">
        <v>5214</v>
      </c>
      <c r="D8597" t="s">
        <v>4287</v>
      </c>
      <c r="E8597" t="s">
        <v>5208</v>
      </c>
      <c r="F8597" t="s">
        <v>49</v>
      </c>
      <c r="L8597" s="13">
        <v>0</v>
      </c>
      <c r="P8597" s="13">
        <v>0</v>
      </c>
      <c r="T8597" s="13">
        <v>0</v>
      </c>
      <c r="W8597" s="13">
        <v>0</v>
      </c>
    </row>
    <row r="8598" spans="1:32" x14ac:dyDescent="0.25">
      <c r="A8598" s="11" t="s">
        <v>3260</v>
      </c>
      <c r="B8598" t="s">
        <v>3261</v>
      </c>
      <c r="C8598" t="s">
        <v>5214</v>
      </c>
      <c r="D8598" t="s">
        <v>4287</v>
      </c>
      <c r="E8598" t="s">
        <v>5209</v>
      </c>
      <c r="F8598" t="s">
        <v>49</v>
      </c>
      <c r="G8598" s="12">
        <v>500</v>
      </c>
      <c r="H8598" s="12">
        <v>1940</v>
      </c>
      <c r="I8598" s="13">
        <v>8</v>
      </c>
      <c r="J8598" s="13">
        <v>2166</v>
      </c>
      <c r="K8598" s="13">
        <v>1987</v>
      </c>
      <c r="L8598" s="13">
        <v>179</v>
      </c>
      <c r="M8598" s="13">
        <v>2132</v>
      </c>
      <c r="N8598" s="13">
        <v>117</v>
      </c>
      <c r="O8598" s="13">
        <v>111</v>
      </c>
      <c r="P8598" s="13">
        <v>6</v>
      </c>
      <c r="T8598" s="13">
        <v>0</v>
      </c>
      <c r="W8598" s="13">
        <v>0</v>
      </c>
      <c r="Z8598" s="13">
        <v>1165</v>
      </c>
      <c r="AC8598" s="13">
        <v>9705</v>
      </c>
      <c r="AD8598" s="13">
        <v>256</v>
      </c>
      <c r="AE8598" s="13">
        <v>0</v>
      </c>
      <c r="AF8598" s="13">
        <v>0</v>
      </c>
    </row>
    <row r="8599" spans="1:32" x14ac:dyDescent="0.25">
      <c r="A8599" s="11" t="s">
        <v>3260</v>
      </c>
      <c r="B8599" t="s">
        <v>3261</v>
      </c>
      <c r="C8599" t="s">
        <v>5214</v>
      </c>
      <c r="D8599" t="s">
        <v>4287</v>
      </c>
      <c r="E8599" t="s">
        <v>5210</v>
      </c>
      <c r="F8599" t="s">
        <v>49</v>
      </c>
      <c r="G8599" s="12">
        <v>530</v>
      </c>
      <c r="H8599" s="12">
        <v>1940</v>
      </c>
      <c r="I8599" s="13">
        <v>8</v>
      </c>
      <c r="J8599" s="13">
        <v>2088</v>
      </c>
      <c r="K8599" s="13">
        <v>1909</v>
      </c>
      <c r="L8599" s="13">
        <v>179</v>
      </c>
      <c r="M8599" s="13">
        <v>1910</v>
      </c>
      <c r="N8599" s="13">
        <v>117</v>
      </c>
      <c r="O8599" s="13">
        <v>111</v>
      </c>
      <c r="P8599" s="13">
        <v>6</v>
      </c>
      <c r="T8599" s="13">
        <v>0</v>
      </c>
      <c r="W8599" s="13">
        <v>0</v>
      </c>
      <c r="Z8599" s="13">
        <v>1161</v>
      </c>
      <c r="AC8599" s="13">
        <v>8297</v>
      </c>
      <c r="AD8599" s="13">
        <v>52</v>
      </c>
      <c r="AE8599" s="13">
        <v>0</v>
      </c>
      <c r="AF8599" s="13">
        <v>0</v>
      </c>
    </row>
    <row r="8600" spans="1:32" x14ac:dyDescent="0.25">
      <c r="A8600" s="11" t="s">
        <v>3260</v>
      </c>
      <c r="B8600" t="s">
        <v>3261</v>
      </c>
      <c r="C8600" t="s">
        <v>5214</v>
      </c>
      <c r="D8600" t="s">
        <v>4287</v>
      </c>
      <c r="E8600" t="s">
        <v>5211</v>
      </c>
      <c r="F8600" t="s">
        <v>49</v>
      </c>
      <c r="I8600" s="13">
        <v>0</v>
      </c>
      <c r="J8600" s="13">
        <v>0</v>
      </c>
      <c r="K8600" s="13">
        <v>0</v>
      </c>
      <c r="L8600" s="13">
        <v>0</v>
      </c>
      <c r="M8600" s="13">
        <v>0</v>
      </c>
      <c r="N8600" s="13">
        <v>0</v>
      </c>
      <c r="O8600" s="13">
        <v>0</v>
      </c>
      <c r="P8600" s="13">
        <v>0</v>
      </c>
      <c r="T8600" s="13">
        <v>0</v>
      </c>
      <c r="W8600" s="13">
        <v>0</v>
      </c>
      <c r="Z8600" s="13">
        <v>0</v>
      </c>
      <c r="AC8600" s="13">
        <v>0</v>
      </c>
      <c r="AD8600" s="13">
        <v>0</v>
      </c>
      <c r="AE8600" s="13">
        <v>0</v>
      </c>
      <c r="AF8600" s="13">
        <v>0</v>
      </c>
    </row>
    <row r="8601" spans="1:32" x14ac:dyDescent="0.25">
      <c r="A8601" s="11" t="s">
        <v>3260</v>
      </c>
      <c r="B8601" t="s">
        <v>3261</v>
      </c>
      <c r="C8601" t="s">
        <v>5214</v>
      </c>
      <c r="D8601" t="s">
        <v>4287</v>
      </c>
      <c r="E8601" t="s">
        <v>5212</v>
      </c>
      <c r="F8601" t="s">
        <v>49</v>
      </c>
      <c r="J8601" s="13">
        <v>651735</v>
      </c>
      <c r="K8601" s="13">
        <v>607940</v>
      </c>
      <c r="L8601" s="13">
        <v>43795</v>
      </c>
      <c r="M8601" s="13">
        <v>645113</v>
      </c>
      <c r="N8601" s="13">
        <v>36124</v>
      </c>
      <c r="O8601" s="13">
        <v>34291</v>
      </c>
      <c r="P8601" s="13">
        <v>1833</v>
      </c>
      <c r="T8601" s="13">
        <v>0</v>
      </c>
      <c r="W8601" s="13">
        <v>0</v>
      </c>
      <c r="X8601" s="13">
        <v>0</v>
      </c>
      <c r="Y8601" s="13">
        <v>0</v>
      </c>
      <c r="Z8601" s="13">
        <v>357454</v>
      </c>
      <c r="AC8601" s="13">
        <v>2916050</v>
      </c>
      <c r="AD8601" s="13">
        <v>308</v>
      </c>
      <c r="AE8601" s="13">
        <v>0</v>
      </c>
      <c r="AF8601" s="13">
        <v>0</v>
      </c>
    </row>
    <row r="8602" spans="1:32" x14ac:dyDescent="0.25">
      <c r="A8602" s="11" t="s">
        <v>3269</v>
      </c>
      <c r="B8602" t="s">
        <v>3270</v>
      </c>
      <c r="C8602" t="s">
        <v>5204</v>
      </c>
      <c r="D8602" t="s">
        <v>4287</v>
      </c>
      <c r="E8602" t="s">
        <v>5205</v>
      </c>
      <c r="F8602" t="s">
        <v>50</v>
      </c>
      <c r="L8602" s="13">
        <v>0</v>
      </c>
      <c r="P8602" s="13">
        <v>0</v>
      </c>
      <c r="T8602" s="13">
        <v>0</v>
      </c>
      <c r="W8602" s="13">
        <v>0</v>
      </c>
    </row>
    <row r="8603" spans="1:32" x14ac:dyDescent="0.25">
      <c r="A8603" s="11" t="s">
        <v>3269</v>
      </c>
      <c r="B8603" t="s">
        <v>3270</v>
      </c>
      <c r="C8603" t="s">
        <v>5204</v>
      </c>
      <c r="D8603" t="s">
        <v>4287</v>
      </c>
      <c r="E8603" t="s">
        <v>5206</v>
      </c>
      <c r="F8603" t="s">
        <v>50</v>
      </c>
      <c r="L8603" s="13">
        <v>0</v>
      </c>
      <c r="P8603" s="13">
        <v>0</v>
      </c>
      <c r="T8603" s="13">
        <v>0</v>
      </c>
      <c r="W8603" s="13">
        <v>0</v>
      </c>
    </row>
    <row r="8604" spans="1:32" x14ac:dyDescent="0.25">
      <c r="A8604" s="11" t="s">
        <v>3269</v>
      </c>
      <c r="B8604" t="s">
        <v>3270</v>
      </c>
      <c r="C8604" t="s">
        <v>5204</v>
      </c>
      <c r="D8604" t="s">
        <v>4287</v>
      </c>
      <c r="E8604" t="s">
        <v>5207</v>
      </c>
      <c r="F8604" t="s">
        <v>50</v>
      </c>
      <c r="L8604" s="13">
        <v>0</v>
      </c>
      <c r="P8604" s="13">
        <v>0</v>
      </c>
      <c r="T8604" s="13">
        <v>0</v>
      </c>
      <c r="W8604" s="13">
        <v>0</v>
      </c>
    </row>
    <row r="8605" spans="1:32" x14ac:dyDescent="0.25">
      <c r="A8605" s="11" t="s">
        <v>3269</v>
      </c>
      <c r="B8605" t="s">
        <v>3270</v>
      </c>
      <c r="C8605" t="s">
        <v>5204</v>
      </c>
      <c r="D8605" t="s">
        <v>4287</v>
      </c>
      <c r="E8605" t="s">
        <v>5208</v>
      </c>
      <c r="F8605" t="s">
        <v>50</v>
      </c>
      <c r="L8605" s="13">
        <v>0</v>
      </c>
      <c r="P8605" s="13">
        <v>0</v>
      </c>
      <c r="T8605" s="13">
        <v>0</v>
      </c>
      <c r="W8605" s="13">
        <v>0</v>
      </c>
    </row>
    <row r="8606" spans="1:32" x14ac:dyDescent="0.25">
      <c r="A8606" s="11" t="s">
        <v>3269</v>
      </c>
      <c r="B8606" t="s">
        <v>3270</v>
      </c>
      <c r="C8606" t="s">
        <v>5204</v>
      </c>
      <c r="D8606" t="s">
        <v>4287</v>
      </c>
      <c r="E8606" t="s">
        <v>5209</v>
      </c>
      <c r="F8606" t="s">
        <v>50</v>
      </c>
      <c r="L8606" s="13">
        <v>0</v>
      </c>
      <c r="P8606" s="13">
        <v>0</v>
      </c>
      <c r="T8606" s="13">
        <v>0</v>
      </c>
      <c r="W8606" s="13">
        <v>0</v>
      </c>
    </row>
    <row r="8607" spans="1:32" x14ac:dyDescent="0.25">
      <c r="A8607" s="11" t="s">
        <v>3269</v>
      </c>
      <c r="B8607" t="s">
        <v>3270</v>
      </c>
      <c r="C8607" t="s">
        <v>5204</v>
      </c>
      <c r="D8607" t="s">
        <v>4287</v>
      </c>
      <c r="E8607" t="s">
        <v>5210</v>
      </c>
      <c r="F8607" t="s">
        <v>50</v>
      </c>
      <c r="L8607" s="13">
        <v>0</v>
      </c>
      <c r="P8607" s="13">
        <v>0</v>
      </c>
      <c r="T8607" s="13">
        <v>0</v>
      </c>
      <c r="W8607" s="13">
        <v>0</v>
      </c>
    </row>
    <row r="8608" spans="1:32" x14ac:dyDescent="0.25">
      <c r="A8608" s="11" t="s">
        <v>3269</v>
      </c>
      <c r="B8608" t="s">
        <v>3270</v>
      </c>
      <c r="C8608" t="s">
        <v>5204</v>
      </c>
      <c r="D8608" t="s">
        <v>4287</v>
      </c>
      <c r="E8608" t="s">
        <v>5211</v>
      </c>
      <c r="F8608" t="s">
        <v>50</v>
      </c>
      <c r="L8608" s="13">
        <v>0</v>
      </c>
      <c r="P8608" s="13">
        <v>0</v>
      </c>
      <c r="T8608" s="13">
        <v>0</v>
      </c>
      <c r="W8608" s="13">
        <v>0</v>
      </c>
    </row>
    <row r="8609" spans="1:30" x14ac:dyDescent="0.25">
      <c r="A8609" s="11" t="s">
        <v>3269</v>
      </c>
      <c r="B8609" t="s">
        <v>3270</v>
      </c>
      <c r="C8609" t="s">
        <v>5204</v>
      </c>
      <c r="D8609" t="s">
        <v>4287</v>
      </c>
      <c r="E8609" t="s">
        <v>5212</v>
      </c>
      <c r="F8609" t="s">
        <v>50</v>
      </c>
      <c r="K8609" s="13">
        <v>523499</v>
      </c>
      <c r="L8609" s="13">
        <v>-523499</v>
      </c>
      <c r="O8609" s="13">
        <v>32553</v>
      </c>
      <c r="P8609" s="13">
        <v>-32553</v>
      </c>
      <c r="T8609" s="13">
        <v>0</v>
      </c>
      <c r="W8609" s="13">
        <v>0</v>
      </c>
      <c r="Z8609" s="13">
        <v>74550</v>
      </c>
      <c r="AB8609" s="13">
        <v>0</v>
      </c>
    </row>
    <row r="8610" spans="1:30" x14ac:dyDescent="0.25">
      <c r="A8610" s="11" t="s">
        <v>3274</v>
      </c>
      <c r="B8610" t="s">
        <v>3275</v>
      </c>
      <c r="C8610" t="s">
        <v>5204</v>
      </c>
      <c r="D8610" t="s">
        <v>4287</v>
      </c>
      <c r="E8610" t="s">
        <v>5205</v>
      </c>
      <c r="F8610" t="s">
        <v>49</v>
      </c>
      <c r="L8610" s="13">
        <v>0</v>
      </c>
      <c r="P8610" s="13">
        <v>0</v>
      </c>
      <c r="T8610" s="13">
        <v>0</v>
      </c>
      <c r="W8610" s="13">
        <v>0</v>
      </c>
    </row>
    <row r="8611" spans="1:30" x14ac:dyDescent="0.25">
      <c r="A8611" s="11" t="s">
        <v>3274</v>
      </c>
      <c r="B8611" t="s">
        <v>3275</v>
      </c>
      <c r="C8611" t="s">
        <v>5204</v>
      </c>
      <c r="D8611" t="s">
        <v>4287</v>
      </c>
      <c r="E8611" t="s">
        <v>5206</v>
      </c>
      <c r="F8611" t="s">
        <v>49</v>
      </c>
      <c r="L8611" s="13">
        <v>0</v>
      </c>
      <c r="P8611" s="13">
        <v>0</v>
      </c>
      <c r="T8611" s="13">
        <v>0</v>
      </c>
      <c r="W8611" s="13">
        <v>0</v>
      </c>
    </row>
    <row r="8612" spans="1:30" x14ac:dyDescent="0.25">
      <c r="A8612" s="11" t="s">
        <v>3274</v>
      </c>
      <c r="B8612" t="s">
        <v>3275</v>
      </c>
      <c r="C8612" t="s">
        <v>5204</v>
      </c>
      <c r="D8612" t="s">
        <v>4287</v>
      </c>
      <c r="E8612" t="s">
        <v>5207</v>
      </c>
      <c r="F8612" t="s">
        <v>49</v>
      </c>
      <c r="L8612" s="13">
        <v>0</v>
      </c>
      <c r="P8612" s="13">
        <v>0</v>
      </c>
      <c r="T8612" s="13">
        <v>0</v>
      </c>
      <c r="W8612" s="13">
        <v>0</v>
      </c>
    </row>
    <row r="8613" spans="1:30" x14ac:dyDescent="0.25">
      <c r="A8613" s="11" t="s">
        <v>3274</v>
      </c>
      <c r="B8613" t="s">
        <v>3275</v>
      </c>
      <c r="C8613" t="s">
        <v>5204</v>
      </c>
      <c r="D8613" t="s">
        <v>4287</v>
      </c>
      <c r="E8613" t="s">
        <v>5208</v>
      </c>
      <c r="F8613" t="s">
        <v>49</v>
      </c>
      <c r="L8613" s="13">
        <v>0</v>
      </c>
      <c r="P8613" s="13">
        <v>0</v>
      </c>
      <c r="T8613" s="13">
        <v>0</v>
      </c>
      <c r="W8613" s="13">
        <v>0</v>
      </c>
    </row>
    <row r="8614" spans="1:30" x14ac:dyDescent="0.25">
      <c r="A8614" s="11" t="s">
        <v>3274</v>
      </c>
      <c r="B8614" t="s">
        <v>3275</v>
      </c>
      <c r="C8614" t="s">
        <v>5204</v>
      </c>
      <c r="D8614" t="s">
        <v>4287</v>
      </c>
      <c r="E8614" t="s">
        <v>5209</v>
      </c>
      <c r="F8614" t="s">
        <v>49</v>
      </c>
      <c r="G8614" s="12">
        <v>500</v>
      </c>
      <c r="H8614" s="12">
        <v>2300</v>
      </c>
      <c r="I8614" s="13">
        <v>117</v>
      </c>
      <c r="J8614" s="13">
        <v>12917</v>
      </c>
      <c r="K8614" s="13">
        <v>11087</v>
      </c>
      <c r="L8614" s="13">
        <v>1830</v>
      </c>
      <c r="N8614" s="13">
        <v>726</v>
      </c>
      <c r="O8614" s="13">
        <v>618</v>
      </c>
      <c r="P8614" s="13">
        <v>108</v>
      </c>
      <c r="T8614" s="13">
        <v>0</v>
      </c>
      <c r="W8614" s="13">
        <v>0</v>
      </c>
      <c r="Z8614" s="13">
        <v>1765</v>
      </c>
      <c r="AC8614" s="13">
        <v>14615</v>
      </c>
      <c r="AD8614" s="13">
        <v>259</v>
      </c>
    </row>
    <row r="8615" spans="1:30" x14ac:dyDescent="0.25">
      <c r="A8615" s="11" t="s">
        <v>3274</v>
      </c>
      <c r="B8615" t="s">
        <v>3275</v>
      </c>
      <c r="C8615" t="s">
        <v>5204</v>
      </c>
      <c r="D8615" t="s">
        <v>4287</v>
      </c>
      <c r="E8615" t="s">
        <v>5210</v>
      </c>
      <c r="F8615" t="s">
        <v>49</v>
      </c>
      <c r="G8615" s="12">
        <v>500</v>
      </c>
      <c r="H8615" s="12">
        <v>2300</v>
      </c>
      <c r="I8615" s="13">
        <v>6</v>
      </c>
      <c r="J8615" s="13">
        <v>1047</v>
      </c>
      <c r="K8615" s="13">
        <v>898</v>
      </c>
      <c r="L8615" s="13">
        <v>149</v>
      </c>
      <c r="N8615" s="13">
        <v>58</v>
      </c>
      <c r="O8615" s="13">
        <v>46</v>
      </c>
      <c r="P8615" s="13">
        <v>12</v>
      </c>
      <c r="T8615" s="13">
        <v>0</v>
      </c>
      <c r="W8615" s="13">
        <v>0</v>
      </c>
      <c r="Z8615" s="13">
        <v>61</v>
      </c>
      <c r="AC8615" s="13">
        <v>508</v>
      </c>
      <c r="AD8615" s="13">
        <v>52</v>
      </c>
    </row>
    <row r="8616" spans="1:30" x14ac:dyDescent="0.25">
      <c r="A8616" s="11" t="s">
        <v>3274</v>
      </c>
      <c r="B8616" t="s">
        <v>3275</v>
      </c>
      <c r="C8616" t="s">
        <v>5204</v>
      </c>
      <c r="D8616" t="s">
        <v>4287</v>
      </c>
      <c r="E8616" t="s">
        <v>5211</v>
      </c>
      <c r="F8616" t="s">
        <v>49</v>
      </c>
      <c r="G8616" s="12">
        <v>500</v>
      </c>
      <c r="H8616" s="12">
        <v>2300</v>
      </c>
      <c r="I8616" s="13">
        <v>3</v>
      </c>
      <c r="J8616" s="13">
        <v>651</v>
      </c>
      <c r="K8616" s="13">
        <v>583</v>
      </c>
      <c r="L8616" s="13">
        <v>68</v>
      </c>
      <c r="N8616" s="13">
        <v>37</v>
      </c>
      <c r="O8616" s="13">
        <v>31</v>
      </c>
      <c r="P8616" s="13">
        <v>6</v>
      </c>
      <c r="T8616" s="13">
        <v>0</v>
      </c>
      <c r="W8616" s="13">
        <v>0</v>
      </c>
      <c r="Z8616" s="13">
        <v>20</v>
      </c>
      <c r="AC8616" s="13">
        <v>165</v>
      </c>
      <c r="AD8616" s="13">
        <v>55</v>
      </c>
    </row>
    <row r="8617" spans="1:30" x14ac:dyDescent="0.25">
      <c r="A8617" s="11" t="s">
        <v>3274</v>
      </c>
      <c r="B8617" t="s">
        <v>3275</v>
      </c>
      <c r="C8617" t="s">
        <v>5204</v>
      </c>
      <c r="D8617" t="s">
        <v>4287</v>
      </c>
      <c r="E8617" t="s">
        <v>5212</v>
      </c>
      <c r="F8617" t="s">
        <v>49</v>
      </c>
      <c r="J8617" s="13">
        <v>3435522</v>
      </c>
      <c r="K8617" s="13">
        <v>2950380</v>
      </c>
      <c r="L8617" s="13">
        <v>485142</v>
      </c>
      <c r="N8617" s="13">
        <v>193005</v>
      </c>
      <c r="O8617" s="13">
        <v>164182</v>
      </c>
      <c r="P8617" s="13">
        <v>28823</v>
      </c>
      <c r="T8617" s="13">
        <v>0</v>
      </c>
      <c r="W8617" s="13">
        <v>0</v>
      </c>
      <c r="X8617" s="13">
        <v>0</v>
      </c>
      <c r="Y8617" s="13">
        <v>0</v>
      </c>
      <c r="Z8617" s="13">
        <v>456212</v>
      </c>
      <c r="AA8617" s="13">
        <v>70151</v>
      </c>
      <c r="AC8617" s="13">
        <v>3777435</v>
      </c>
      <c r="AD8617" s="13">
        <v>366</v>
      </c>
    </row>
    <row r="8618" spans="1:30" x14ac:dyDescent="0.25">
      <c r="A8618" s="11" t="s">
        <v>3274</v>
      </c>
      <c r="B8618" t="s">
        <v>3275</v>
      </c>
      <c r="C8618" t="s">
        <v>5214</v>
      </c>
      <c r="D8618" t="s">
        <v>4287</v>
      </c>
      <c r="E8618" t="s">
        <v>5205</v>
      </c>
      <c r="F8618" t="s">
        <v>49</v>
      </c>
      <c r="G8618" s="12">
        <v>600</v>
      </c>
      <c r="H8618" s="12">
        <v>900</v>
      </c>
      <c r="I8618" s="13">
        <v>302</v>
      </c>
      <c r="L8618" s="13">
        <v>0</v>
      </c>
      <c r="P8618" s="13">
        <v>0</v>
      </c>
      <c r="T8618" s="13">
        <v>0</v>
      </c>
      <c r="W8618" s="13">
        <v>0</v>
      </c>
    </row>
    <row r="8619" spans="1:30" x14ac:dyDescent="0.25">
      <c r="A8619" s="11" t="s">
        <v>3274</v>
      </c>
      <c r="B8619" t="s">
        <v>3275</v>
      </c>
      <c r="C8619" t="s">
        <v>5214</v>
      </c>
      <c r="D8619" t="s">
        <v>4287</v>
      </c>
      <c r="E8619" t="s">
        <v>5206</v>
      </c>
      <c r="F8619" t="s">
        <v>49</v>
      </c>
      <c r="G8619" s="12">
        <v>900</v>
      </c>
      <c r="H8619" s="12">
        <v>1500</v>
      </c>
      <c r="I8619" s="13">
        <v>125</v>
      </c>
      <c r="L8619" s="13">
        <v>0</v>
      </c>
      <c r="P8619" s="13">
        <v>0</v>
      </c>
      <c r="T8619" s="13">
        <v>0</v>
      </c>
      <c r="W8619" s="13">
        <v>0</v>
      </c>
    </row>
    <row r="8620" spans="1:30" x14ac:dyDescent="0.25">
      <c r="A8620" s="11" t="s">
        <v>3274</v>
      </c>
      <c r="B8620" t="s">
        <v>3275</v>
      </c>
      <c r="C8620" t="s">
        <v>5214</v>
      </c>
      <c r="D8620" t="s">
        <v>4287</v>
      </c>
      <c r="E8620" t="s">
        <v>5207</v>
      </c>
      <c r="F8620" t="s">
        <v>49</v>
      </c>
      <c r="G8620" s="12">
        <v>1500</v>
      </c>
      <c r="H8620" s="12">
        <v>1830</v>
      </c>
      <c r="I8620" s="13">
        <v>313</v>
      </c>
      <c r="L8620" s="13">
        <v>0</v>
      </c>
      <c r="P8620" s="13">
        <v>0</v>
      </c>
      <c r="T8620" s="13">
        <v>0</v>
      </c>
      <c r="W8620" s="13">
        <v>0</v>
      </c>
    </row>
    <row r="8621" spans="1:30" x14ac:dyDescent="0.25">
      <c r="A8621" s="11" t="s">
        <v>3274</v>
      </c>
      <c r="B8621" t="s">
        <v>3275</v>
      </c>
      <c r="C8621" t="s">
        <v>5214</v>
      </c>
      <c r="D8621" t="s">
        <v>4287</v>
      </c>
      <c r="E8621" t="s">
        <v>5208</v>
      </c>
      <c r="F8621" t="s">
        <v>49</v>
      </c>
      <c r="I8621" s="13">
        <v>24</v>
      </c>
      <c r="L8621" s="13">
        <v>0</v>
      </c>
      <c r="P8621" s="13">
        <v>0</v>
      </c>
      <c r="T8621" s="13">
        <v>0</v>
      </c>
      <c r="W8621" s="13">
        <v>0</v>
      </c>
    </row>
    <row r="8622" spans="1:30" x14ac:dyDescent="0.25">
      <c r="A8622" s="11" t="s">
        <v>3274</v>
      </c>
      <c r="B8622" t="s">
        <v>3275</v>
      </c>
      <c r="C8622" t="s">
        <v>5214</v>
      </c>
      <c r="D8622" t="s">
        <v>4287</v>
      </c>
      <c r="E8622" t="s">
        <v>5209</v>
      </c>
      <c r="F8622" t="s">
        <v>49</v>
      </c>
      <c r="G8622" s="12">
        <v>500</v>
      </c>
      <c r="H8622" s="12">
        <v>2330</v>
      </c>
      <c r="I8622" s="13">
        <v>313</v>
      </c>
      <c r="J8622" s="13">
        <v>41691</v>
      </c>
      <c r="K8622" s="13">
        <v>27482</v>
      </c>
      <c r="L8622" s="13">
        <v>14209</v>
      </c>
      <c r="M8622" s="13">
        <v>27494</v>
      </c>
      <c r="N8622" s="13">
        <v>2041</v>
      </c>
      <c r="O8622" s="13">
        <v>1565</v>
      </c>
      <c r="P8622" s="13">
        <v>476</v>
      </c>
      <c r="T8622" s="13">
        <v>0</v>
      </c>
      <c r="W8622" s="13">
        <v>0</v>
      </c>
      <c r="Z8622" s="13">
        <v>39728</v>
      </c>
      <c r="AC8622" s="13">
        <v>303689</v>
      </c>
      <c r="AD8622" s="13">
        <v>253</v>
      </c>
    </row>
    <row r="8623" spans="1:30" x14ac:dyDescent="0.25">
      <c r="A8623" s="11" t="s">
        <v>3274</v>
      </c>
      <c r="B8623" t="s">
        <v>3275</v>
      </c>
      <c r="C8623" t="s">
        <v>5214</v>
      </c>
      <c r="D8623" t="s">
        <v>4287</v>
      </c>
      <c r="E8623" t="s">
        <v>5210</v>
      </c>
      <c r="F8623" t="s">
        <v>49</v>
      </c>
      <c r="G8623" s="12">
        <v>600</v>
      </c>
      <c r="H8623" s="12">
        <v>2330</v>
      </c>
      <c r="I8623" s="13">
        <v>32</v>
      </c>
      <c r="J8623" s="13">
        <v>6041</v>
      </c>
      <c r="K8623" s="13">
        <v>4938</v>
      </c>
      <c r="L8623" s="13">
        <v>1103</v>
      </c>
      <c r="M8623" s="13">
        <v>4938</v>
      </c>
      <c r="N8623" s="13">
        <v>358</v>
      </c>
      <c r="O8623" s="13">
        <v>324</v>
      </c>
      <c r="P8623" s="13">
        <v>34</v>
      </c>
      <c r="T8623" s="13">
        <v>0</v>
      </c>
      <c r="W8623" s="13">
        <v>0</v>
      </c>
      <c r="Z8623" s="13">
        <v>5046</v>
      </c>
      <c r="AC8623" s="13">
        <v>38570</v>
      </c>
      <c r="AD8623" s="13">
        <v>55</v>
      </c>
    </row>
    <row r="8624" spans="1:30" x14ac:dyDescent="0.25">
      <c r="A8624" s="11" t="s">
        <v>3274</v>
      </c>
      <c r="B8624" t="s">
        <v>3275</v>
      </c>
      <c r="C8624" t="s">
        <v>5214</v>
      </c>
      <c r="D8624" t="s">
        <v>4287</v>
      </c>
      <c r="E8624" t="s">
        <v>5211</v>
      </c>
      <c r="F8624" t="s">
        <v>49</v>
      </c>
      <c r="G8624" s="12">
        <v>700</v>
      </c>
      <c r="H8624" s="12">
        <v>2330</v>
      </c>
      <c r="I8624" s="13">
        <v>20</v>
      </c>
      <c r="J8624" s="13">
        <v>3121</v>
      </c>
      <c r="K8624" s="13">
        <v>2460</v>
      </c>
      <c r="L8624" s="13">
        <v>661</v>
      </c>
      <c r="M8624" s="13">
        <v>2461</v>
      </c>
      <c r="N8624" s="13">
        <v>184</v>
      </c>
      <c r="O8624" s="13">
        <v>165</v>
      </c>
      <c r="P8624" s="13">
        <v>19</v>
      </c>
      <c r="T8624" s="13">
        <v>0</v>
      </c>
      <c r="W8624" s="13">
        <v>0</v>
      </c>
      <c r="Z8624" s="13">
        <v>2653</v>
      </c>
      <c r="AC8624" s="13">
        <v>20277</v>
      </c>
      <c r="AD8624" s="13">
        <v>58</v>
      </c>
    </row>
    <row r="8625" spans="1:30" x14ac:dyDescent="0.25">
      <c r="A8625" s="11" t="s">
        <v>3274</v>
      </c>
      <c r="B8625" t="s">
        <v>3275</v>
      </c>
      <c r="C8625" t="s">
        <v>5214</v>
      </c>
      <c r="D8625" t="s">
        <v>4287</v>
      </c>
      <c r="E8625" t="s">
        <v>5212</v>
      </c>
      <c r="F8625" t="s">
        <v>49</v>
      </c>
      <c r="J8625" s="13">
        <v>11155455</v>
      </c>
      <c r="K8625" s="13">
        <v>7443178</v>
      </c>
      <c r="L8625" s="13">
        <v>3712277</v>
      </c>
      <c r="M8625" s="13">
        <v>7428590</v>
      </c>
      <c r="N8625" s="13">
        <v>558137</v>
      </c>
      <c r="O8625" s="13">
        <v>425747</v>
      </c>
      <c r="P8625" s="13">
        <v>132390</v>
      </c>
      <c r="T8625" s="13">
        <v>0</v>
      </c>
      <c r="W8625" s="13">
        <v>0</v>
      </c>
      <c r="Z8625" s="13">
        <v>10572240</v>
      </c>
      <c r="AC8625" s="13">
        <v>80771914</v>
      </c>
      <c r="AD8625" s="13">
        <v>366</v>
      </c>
    </row>
    <row r="8626" spans="1:30" x14ac:dyDescent="0.25">
      <c r="A8626" s="11" t="s">
        <v>3274</v>
      </c>
      <c r="B8626" t="s">
        <v>3275</v>
      </c>
      <c r="C8626" t="s">
        <v>5218</v>
      </c>
      <c r="D8626" t="s">
        <v>4287</v>
      </c>
      <c r="E8626" t="s">
        <v>5205</v>
      </c>
      <c r="F8626" t="s">
        <v>49</v>
      </c>
      <c r="L8626" s="13">
        <v>0</v>
      </c>
      <c r="P8626" s="13">
        <v>0</v>
      </c>
      <c r="T8626" s="13">
        <v>0</v>
      </c>
      <c r="W8626" s="13">
        <v>0</v>
      </c>
    </row>
    <row r="8627" spans="1:30" x14ac:dyDescent="0.25">
      <c r="A8627" s="11" t="s">
        <v>3274</v>
      </c>
      <c r="B8627" t="s">
        <v>3275</v>
      </c>
      <c r="C8627" t="s">
        <v>5218</v>
      </c>
      <c r="D8627" t="s">
        <v>4287</v>
      </c>
      <c r="E8627" t="s">
        <v>5206</v>
      </c>
      <c r="F8627" t="s">
        <v>49</v>
      </c>
      <c r="L8627" s="13">
        <v>0</v>
      </c>
      <c r="P8627" s="13">
        <v>0</v>
      </c>
      <c r="T8627" s="13">
        <v>0</v>
      </c>
      <c r="W8627" s="13">
        <v>0</v>
      </c>
    </row>
    <row r="8628" spans="1:30" x14ac:dyDescent="0.25">
      <c r="A8628" s="11" t="s">
        <v>3274</v>
      </c>
      <c r="B8628" t="s">
        <v>3275</v>
      </c>
      <c r="C8628" t="s">
        <v>5218</v>
      </c>
      <c r="D8628" t="s">
        <v>4287</v>
      </c>
      <c r="E8628" t="s">
        <v>5207</v>
      </c>
      <c r="F8628" t="s">
        <v>49</v>
      </c>
      <c r="L8628" s="13">
        <v>0</v>
      </c>
      <c r="P8628" s="13">
        <v>0</v>
      </c>
      <c r="T8628" s="13">
        <v>0</v>
      </c>
      <c r="W8628" s="13">
        <v>0</v>
      </c>
    </row>
    <row r="8629" spans="1:30" x14ac:dyDescent="0.25">
      <c r="A8629" s="11" t="s">
        <v>3274</v>
      </c>
      <c r="B8629" t="s">
        <v>3275</v>
      </c>
      <c r="C8629" t="s">
        <v>5218</v>
      </c>
      <c r="D8629" t="s">
        <v>4287</v>
      </c>
      <c r="E8629" t="s">
        <v>5208</v>
      </c>
      <c r="F8629" t="s">
        <v>49</v>
      </c>
      <c r="L8629" s="13">
        <v>0</v>
      </c>
      <c r="P8629" s="13">
        <v>0</v>
      </c>
      <c r="T8629" s="13">
        <v>0</v>
      </c>
      <c r="W8629" s="13">
        <v>0</v>
      </c>
    </row>
    <row r="8630" spans="1:30" x14ac:dyDescent="0.25">
      <c r="A8630" s="11" t="s">
        <v>3274</v>
      </c>
      <c r="B8630" t="s">
        <v>3275</v>
      </c>
      <c r="C8630" t="s">
        <v>5218</v>
      </c>
      <c r="D8630" t="s">
        <v>4287</v>
      </c>
      <c r="E8630" t="s">
        <v>5209</v>
      </c>
      <c r="F8630" t="s">
        <v>49</v>
      </c>
      <c r="I8630" s="13">
        <v>69</v>
      </c>
      <c r="J8630" s="13">
        <v>5550</v>
      </c>
      <c r="K8630" s="13">
        <v>5550</v>
      </c>
      <c r="L8630" s="13">
        <v>0</v>
      </c>
      <c r="N8630" s="13">
        <v>132</v>
      </c>
      <c r="O8630" s="13">
        <v>132</v>
      </c>
      <c r="P8630" s="13">
        <v>0</v>
      </c>
      <c r="T8630" s="13">
        <v>0</v>
      </c>
      <c r="W8630" s="13">
        <v>0</v>
      </c>
      <c r="Z8630" s="13">
        <v>702</v>
      </c>
      <c r="AC8630" s="13">
        <v>24686</v>
      </c>
      <c r="AD8630" s="13">
        <v>255</v>
      </c>
    </row>
    <row r="8631" spans="1:30" x14ac:dyDescent="0.25">
      <c r="A8631" s="11" t="s">
        <v>3274</v>
      </c>
      <c r="B8631" t="s">
        <v>3275</v>
      </c>
      <c r="C8631" t="s">
        <v>5218</v>
      </c>
      <c r="D8631" t="s">
        <v>4287</v>
      </c>
      <c r="E8631" t="s">
        <v>5210</v>
      </c>
      <c r="F8631" t="s">
        <v>49</v>
      </c>
      <c r="L8631" s="13">
        <v>0</v>
      </c>
      <c r="P8631" s="13">
        <v>0</v>
      </c>
      <c r="T8631" s="13">
        <v>0</v>
      </c>
      <c r="W8631" s="13">
        <v>0</v>
      </c>
    </row>
    <row r="8632" spans="1:30" x14ac:dyDescent="0.25">
      <c r="A8632" s="11" t="s">
        <v>3274</v>
      </c>
      <c r="B8632" t="s">
        <v>3275</v>
      </c>
      <c r="C8632" t="s">
        <v>5218</v>
      </c>
      <c r="D8632" t="s">
        <v>4287</v>
      </c>
      <c r="E8632" t="s">
        <v>5211</v>
      </c>
      <c r="F8632" t="s">
        <v>49</v>
      </c>
      <c r="L8632" s="13">
        <v>0</v>
      </c>
      <c r="P8632" s="13">
        <v>0</v>
      </c>
      <c r="T8632" s="13">
        <v>0</v>
      </c>
      <c r="W8632" s="13">
        <v>0</v>
      </c>
    </row>
    <row r="8633" spans="1:30" x14ac:dyDescent="0.25">
      <c r="A8633" s="11" t="s">
        <v>3274</v>
      </c>
      <c r="B8633" t="s">
        <v>3275</v>
      </c>
      <c r="C8633" t="s">
        <v>5218</v>
      </c>
      <c r="D8633" t="s">
        <v>4287</v>
      </c>
      <c r="E8633" t="s">
        <v>5212</v>
      </c>
      <c r="F8633" t="s">
        <v>49</v>
      </c>
      <c r="J8633" s="13">
        <v>1415210</v>
      </c>
      <c r="K8633" s="13">
        <v>1415210</v>
      </c>
      <c r="L8633" s="13">
        <v>0</v>
      </c>
      <c r="N8633" s="13">
        <v>33566</v>
      </c>
      <c r="O8633" s="13">
        <v>33566</v>
      </c>
      <c r="P8633" s="13">
        <v>0</v>
      </c>
      <c r="T8633" s="13">
        <v>0</v>
      </c>
      <c r="W8633" s="13">
        <v>0</v>
      </c>
      <c r="Z8633" s="13">
        <v>179013</v>
      </c>
      <c r="AC8633" s="13">
        <v>6294813</v>
      </c>
      <c r="AD8633" s="13">
        <v>255</v>
      </c>
    </row>
    <row r="8634" spans="1:30" x14ac:dyDescent="0.25">
      <c r="A8634" s="11" t="s">
        <v>3280</v>
      </c>
      <c r="B8634" t="s">
        <v>3281</v>
      </c>
      <c r="C8634" t="s">
        <v>5204</v>
      </c>
      <c r="D8634" t="s">
        <v>4287</v>
      </c>
      <c r="E8634" t="s">
        <v>5205</v>
      </c>
      <c r="F8634" t="s">
        <v>49</v>
      </c>
      <c r="L8634" s="13">
        <v>0</v>
      </c>
      <c r="P8634" s="13">
        <v>0</v>
      </c>
      <c r="T8634" s="13">
        <v>0</v>
      </c>
      <c r="W8634" s="13">
        <v>0</v>
      </c>
    </row>
    <row r="8635" spans="1:30" x14ac:dyDescent="0.25">
      <c r="A8635" s="11" t="s">
        <v>3280</v>
      </c>
      <c r="B8635" t="s">
        <v>3281</v>
      </c>
      <c r="C8635" t="s">
        <v>5204</v>
      </c>
      <c r="D8635" t="s">
        <v>4287</v>
      </c>
      <c r="E8635" t="s">
        <v>5206</v>
      </c>
      <c r="F8635" t="s">
        <v>49</v>
      </c>
      <c r="L8635" s="13">
        <v>0</v>
      </c>
      <c r="P8635" s="13">
        <v>0</v>
      </c>
      <c r="T8635" s="13">
        <v>0</v>
      </c>
      <c r="W8635" s="13">
        <v>0</v>
      </c>
    </row>
    <row r="8636" spans="1:30" x14ac:dyDescent="0.25">
      <c r="A8636" s="11" t="s">
        <v>3280</v>
      </c>
      <c r="B8636" t="s">
        <v>3281</v>
      </c>
      <c r="C8636" t="s">
        <v>5204</v>
      </c>
      <c r="D8636" t="s">
        <v>4287</v>
      </c>
      <c r="E8636" t="s">
        <v>5207</v>
      </c>
      <c r="F8636" t="s">
        <v>49</v>
      </c>
      <c r="L8636" s="13">
        <v>0</v>
      </c>
      <c r="P8636" s="13">
        <v>0</v>
      </c>
      <c r="T8636" s="13">
        <v>0</v>
      </c>
      <c r="W8636" s="13">
        <v>0</v>
      </c>
    </row>
    <row r="8637" spans="1:30" x14ac:dyDescent="0.25">
      <c r="A8637" s="11" t="s">
        <v>3280</v>
      </c>
      <c r="B8637" t="s">
        <v>3281</v>
      </c>
      <c r="C8637" t="s">
        <v>5204</v>
      </c>
      <c r="D8637" t="s">
        <v>4287</v>
      </c>
      <c r="E8637" t="s">
        <v>5208</v>
      </c>
      <c r="F8637" t="s">
        <v>49</v>
      </c>
      <c r="L8637" s="13">
        <v>0</v>
      </c>
      <c r="P8637" s="13">
        <v>0</v>
      </c>
      <c r="T8637" s="13">
        <v>0</v>
      </c>
      <c r="W8637" s="13">
        <v>0</v>
      </c>
    </row>
    <row r="8638" spans="1:30" x14ac:dyDescent="0.25">
      <c r="A8638" s="11" t="s">
        <v>3280</v>
      </c>
      <c r="B8638" t="s">
        <v>3281</v>
      </c>
      <c r="C8638" t="s">
        <v>5204</v>
      </c>
      <c r="D8638" t="s">
        <v>4287</v>
      </c>
      <c r="E8638" t="s">
        <v>5209</v>
      </c>
      <c r="F8638" t="s">
        <v>49</v>
      </c>
      <c r="G8638" s="12">
        <v>400</v>
      </c>
      <c r="H8638" s="12">
        <v>200</v>
      </c>
      <c r="I8638" s="13">
        <v>310</v>
      </c>
      <c r="J8638" s="13">
        <v>53094</v>
      </c>
      <c r="K8638" s="13">
        <v>43358</v>
      </c>
      <c r="L8638" s="13">
        <v>9736</v>
      </c>
      <c r="N8638" s="13">
        <v>3084</v>
      </c>
      <c r="O8638" s="13">
        <v>2600</v>
      </c>
      <c r="P8638" s="13">
        <v>484</v>
      </c>
      <c r="T8638" s="13">
        <v>0</v>
      </c>
      <c r="W8638" s="13">
        <v>0</v>
      </c>
      <c r="Z8638" s="13">
        <v>5522</v>
      </c>
      <c r="AC8638" s="13">
        <v>57802</v>
      </c>
      <c r="AD8638" s="13">
        <v>255</v>
      </c>
    </row>
    <row r="8639" spans="1:30" x14ac:dyDescent="0.25">
      <c r="A8639" s="11" t="s">
        <v>3280</v>
      </c>
      <c r="B8639" t="s">
        <v>3281</v>
      </c>
      <c r="C8639" t="s">
        <v>5204</v>
      </c>
      <c r="D8639" t="s">
        <v>4287</v>
      </c>
      <c r="E8639" t="s">
        <v>5210</v>
      </c>
      <c r="F8639" t="s">
        <v>49</v>
      </c>
      <c r="G8639" s="12">
        <v>400</v>
      </c>
      <c r="H8639" s="12">
        <v>200</v>
      </c>
      <c r="I8639" s="13">
        <v>95</v>
      </c>
      <c r="J8639" s="13">
        <v>19715</v>
      </c>
      <c r="K8639" s="13">
        <v>17091</v>
      </c>
      <c r="L8639" s="13">
        <v>2624</v>
      </c>
      <c r="N8639" s="13">
        <v>1179</v>
      </c>
      <c r="O8639" s="13">
        <v>1041</v>
      </c>
      <c r="P8639" s="13">
        <v>138</v>
      </c>
      <c r="T8639" s="13">
        <v>0</v>
      </c>
      <c r="W8639" s="13">
        <v>0</v>
      </c>
      <c r="Z8639" s="13">
        <v>1813</v>
      </c>
      <c r="AC8639" s="13">
        <v>16300</v>
      </c>
      <c r="AD8639" s="13">
        <v>52</v>
      </c>
    </row>
    <row r="8640" spans="1:30" x14ac:dyDescent="0.25">
      <c r="A8640" s="11" t="s">
        <v>3280</v>
      </c>
      <c r="B8640" t="s">
        <v>3281</v>
      </c>
      <c r="C8640" t="s">
        <v>5204</v>
      </c>
      <c r="D8640" t="s">
        <v>4287</v>
      </c>
      <c r="E8640" t="s">
        <v>5211</v>
      </c>
      <c r="F8640" t="s">
        <v>49</v>
      </c>
      <c r="G8640" s="12">
        <v>400</v>
      </c>
      <c r="H8640" s="12">
        <v>200</v>
      </c>
      <c r="I8640" s="13">
        <v>100</v>
      </c>
      <c r="J8640" s="13">
        <v>18767</v>
      </c>
      <c r="K8640" s="13">
        <v>16201</v>
      </c>
      <c r="L8640" s="13">
        <v>2566</v>
      </c>
      <c r="N8640" s="13">
        <v>1120</v>
      </c>
      <c r="O8640" s="13">
        <v>983</v>
      </c>
      <c r="P8640" s="13">
        <v>137</v>
      </c>
      <c r="T8640" s="13">
        <v>0</v>
      </c>
      <c r="W8640" s="13">
        <v>0</v>
      </c>
      <c r="Z8640" s="13">
        <v>1742</v>
      </c>
      <c r="AC8640" s="13">
        <v>16817</v>
      </c>
      <c r="AD8640" s="13">
        <v>58</v>
      </c>
    </row>
    <row r="8641" spans="1:30" x14ac:dyDescent="0.25">
      <c r="A8641" s="11" t="s">
        <v>3280</v>
      </c>
      <c r="B8641" t="s">
        <v>3281</v>
      </c>
      <c r="C8641" t="s">
        <v>5204</v>
      </c>
      <c r="D8641" t="s">
        <v>4287</v>
      </c>
      <c r="E8641" t="s">
        <v>5212</v>
      </c>
      <c r="F8641" t="s">
        <v>49</v>
      </c>
      <c r="J8641" s="13">
        <v>15652636</v>
      </c>
      <c r="K8641" s="13">
        <v>12884680</v>
      </c>
      <c r="L8641" s="13">
        <v>2767956</v>
      </c>
      <c r="N8641" s="13">
        <v>912688</v>
      </c>
      <c r="O8641" s="13">
        <v>774146</v>
      </c>
      <c r="P8641" s="13">
        <v>138542</v>
      </c>
      <c r="T8641" s="13">
        <v>0</v>
      </c>
      <c r="W8641" s="13">
        <v>0</v>
      </c>
      <c r="Z8641" s="13">
        <v>1603422</v>
      </c>
      <c r="AA8641" s="13">
        <v>1603422</v>
      </c>
      <c r="AC8641" s="13">
        <v>16562496</v>
      </c>
      <c r="AD8641" s="13">
        <v>365</v>
      </c>
    </row>
    <row r="8642" spans="1:30" x14ac:dyDescent="0.25">
      <c r="A8642" s="11" t="s">
        <v>3283</v>
      </c>
      <c r="B8642" t="s">
        <v>3284</v>
      </c>
      <c r="C8642" t="s">
        <v>5222</v>
      </c>
      <c r="D8642" t="s">
        <v>5215</v>
      </c>
      <c r="E8642" t="s">
        <v>5205</v>
      </c>
      <c r="F8642" t="s">
        <v>49</v>
      </c>
      <c r="G8642" s="12">
        <v>700</v>
      </c>
      <c r="H8642" s="12">
        <v>1200</v>
      </c>
      <c r="I8642" s="13">
        <v>4</v>
      </c>
      <c r="L8642" s="13">
        <v>0</v>
      </c>
      <c r="P8642" s="13">
        <v>0</v>
      </c>
      <c r="T8642" s="13">
        <v>0</v>
      </c>
      <c r="W8642" s="13">
        <v>0</v>
      </c>
    </row>
    <row r="8643" spans="1:30" x14ac:dyDescent="0.25">
      <c r="A8643" s="11" t="s">
        <v>3283</v>
      </c>
      <c r="B8643" t="s">
        <v>3284</v>
      </c>
      <c r="C8643" t="s">
        <v>5222</v>
      </c>
      <c r="D8643" t="s">
        <v>5215</v>
      </c>
      <c r="E8643" t="s">
        <v>5206</v>
      </c>
      <c r="F8643" t="s">
        <v>49</v>
      </c>
      <c r="G8643" s="12">
        <v>1200</v>
      </c>
      <c r="H8643" s="12">
        <v>1600</v>
      </c>
      <c r="I8643" s="13">
        <v>3</v>
      </c>
      <c r="L8643" s="13">
        <v>0</v>
      </c>
      <c r="P8643" s="13">
        <v>0</v>
      </c>
      <c r="T8643" s="13">
        <v>0</v>
      </c>
      <c r="W8643" s="13">
        <v>0</v>
      </c>
    </row>
    <row r="8644" spans="1:30" x14ac:dyDescent="0.25">
      <c r="A8644" s="11" t="s">
        <v>3283</v>
      </c>
      <c r="B8644" t="s">
        <v>3284</v>
      </c>
      <c r="C8644" t="s">
        <v>5222</v>
      </c>
      <c r="D8644" t="s">
        <v>5215</v>
      </c>
      <c r="E8644" t="s">
        <v>5207</v>
      </c>
      <c r="F8644" t="s">
        <v>49</v>
      </c>
      <c r="G8644" s="12">
        <v>1600</v>
      </c>
      <c r="H8644" s="12">
        <v>2000</v>
      </c>
      <c r="I8644" s="13">
        <v>4</v>
      </c>
      <c r="L8644" s="13">
        <v>0</v>
      </c>
      <c r="P8644" s="13">
        <v>0</v>
      </c>
      <c r="T8644" s="13">
        <v>0</v>
      </c>
      <c r="W8644" s="13">
        <v>0</v>
      </c>
    </row>
    <row r="8645" spans="1:30" x14ac:dyDescent="0.25">
      <c r="A8645" s="11" t="s">
        <v>3283</v>
      </c>
      <c r="B8645" t="s">
        <v>3284</v>
      </c>
      <c r="C8645" t="s">
        <v>5222</v>
      </c>
      <c r="D8645" t="s">
        <v>5215</v>
      </c>
      <c r="E8645" t="s">
        <v>5208</v>
      </c>
      <c r="F8645" t="s">
        <v>49</v>
      </c>
      <c r="I8645" s="13">
        <v>1</v>
      </c>
      <c r="L8645" s="13">
        <v>0</v>
      </c>
      <c r="P8645" s="13">
        <v>0</v>
      </c>
      <c r="T8645" s="13">
        <v>0</v>
      </c>
      <c r="W8645" s="13">
        <v>0</v>
      </c>
    </row>
    <row r="8646" spans="1:30" x14ac:dyDescent="0.25">
      <c r="A8646" s="11" t="s">
        <v>3283</v>
      </c>
      <c r="B8646" t="s">
        <v>3284</v>
      </c>
      <c r="C8646" t="s">
        <v>5222</v>
      </c>
      <c r="D8646" t="s">
        <v>5215</v>
      </c>
      <c r="E8646" t="s">
        <v>5209</v>
      </c>
      <c r="F8646" t="s">
        <v>49</v>
      </c>
      <c r="G8646" s="12">
        <v>600</v>
      </c>
      <c r="H8646" s="12">
        <v>2400</v>
      </c>
      <c r="I8646" s="13">
        <v>4</v>
      </c>
      <c r="J8646" s="13">
        <v>761</v>
      </c>
      <c r="K8646" s="13">
        <v>616</v>
      </c>
      <c r="L8646" s="13">
        <v>145</v>
      </c>
      <c r="M8646" s="13">
        <v>616</v>
      </c>
      <c r="N8646" s="13">
        <v>37</v>
      </c>
      <c r="O8646" s="13">
        <v>29</v>
      </c>
      <c r="P8646" s="13">
        <v>8</v>
      </c>
      <c r="T8646" s="13">
        <v>0</v>
      </c>
      <c r="W8646" s="13">
        <v>0</v>
      </c>
      <c r="Z8646" s="13">
        <v>119</v>
      </c>
      <c r="AC8646" s="13">
        <v>2506</v>
      </c>
      <c r="AD8646" s="13">
        <v>256</v>
      </c>
    </row>
    <row r="8647" spans="1:30" x14ac:dyDescent="0.25">
      <c r="A8647" s="11" t="s">
        <v>3283</v>
      </c>
      <c r="B8647" t="s">
        <v>3284</v>
      </c>
      <c r="C8647" t="s">
        <v>5222</v>
      </c>
      <c r="D8647" t="s">
        <v>5215</v>
      </c>
      <c r="E8647" t="s">
        <v>5210</v>
      </c>
      <c r="F8647" t="s">
        <v>49</v>
      </c>
      <c r="I8647" s="13">
        <v>0</v>
      </c>
      <c r="L8647" s="13">
        <v>0</v>
      </c>
      <c r="P8647" s="13">
        <v>0</v>
      </c>
      <c r="T8647" s="13">
        <v>0</v>
      </c>
      <c r="W8647" s="13">
        <v>0</v>
      </c>
    </row>
    <row r="8648" spans="1:30" x14ac:dyDescent="0.25">
      <c r="A8648" s="11" t="s">
        <v>3283</v>
      </c>
      <c r="B8648" t="s">
        <v>3284</v>
      </c>
      <c r="C8648" t="s">
        <v>5222</v>
      </c>
      <c r="D8648" t="s">
        <v>5215</v>
      </c>
      <c r="E8648" t="s">
        <v>5211</v>
      </c>
      <c r="F8648" t="s">
        <v>49</v>
      </c>
      <c r="I8648" s="13">
        <v>0</v>
      </c>
      <c r="L8648" s="13">
        <v>0</v>
      </c>
      <c r="P8648" s="13">
        <v>0</v>
      </c>
      <c r="T8648" s="13">
        <v>0</v>
      </c>
      <c r="W8648" s="13">
        <v>0</v>
      </c>
    </row>
    <row r="8649" spans="1:30" x14ac:dyDescent="0.25">
      <c r="A8649" s="11" t="s">
        <v>3283</v>
      </c>
      <c r="B8649" t="s">
        <v>3284</v>
      </c>
      <c r="C8649" t="s">
        <v>5222</v>
      </c>
      <c r="D8649" t="s">
        <v>5215</v>
      </c>
      <c r="E8649" t="s">
        <v>5212</v>
      </c>
      <c r="F8649" t="s">
        <v>49</v>
      </c>
      <c r="J8649" s="13">
        <v>194700</v>
      </c>
      <c r="K8649" s="13">
        <v>157734</v>
      </c>
      <c r="L8649" s="13">
        <v>36966</v>
      </c>
      <c r="M8649" s="13">
        <v>157734</v>
      </c>
      <c r="N8649" s="13">
        <v>9420</v>
      </c>
      <c r="O8649" s="13">
        <v>7539</v>
      </c>
      <c r="P8649" s="13">
        <v>1881</v>
      </c>
      <c r="T8649" s="13">
        <v>0</v>
      </c>
      <c r="W8649" s="13">
        <v>0</v>
      </c>
      <c r="X8649" s="13">
        <v>0</v>
      </c>
      <c r="Y8649" s="13">
        <v>0</v>
      </c>
      <c r="Z8649" s="13">
        <v>30558</v>
      </c>
      <c r="AC8649" s="13">
        <v>641597</v>
      </c>
      <c r="AD8649" s="13">
        <v>256</v>
      </c>
    </row>
    <row r="8650" spans="1:30" x14ac:dyDescent="0.25">
      <c r="A8650" s="11" t="s">
        <v>3283</v>
      </c>
      <c r="B8650" t="s">
        <v>3284</v>
      </c>
      <c r="C8650" t="s">
        <v>5204</v>
      </c>
      <c r="D8650" t="s">
        <v>5215</v>
      </c>
      <c r="E8650" t="s">
        <v>5205</v>
      </c>
      <c r="F8650" t="s">
        <v>49</v>
      </c>
      <c r="L8650" s="13">
        <v>0</v>
      </c>
      <c r="P8650" s="13">
        <v>0</v>
      </c>
      <c r="T8650" s="13">
        <v>0</v>
      </c>
      <c r="W8650" s="13">
        <v>0</v>
      </c>
    </row>
    <row r="8651" spans="1:30" x14ac:dyDescent="0.25">
      <c r="A8651" s="11" t="s">
        <v>3283</v>
      </c>
      <c r="B8651" t="s">
        <v>3284</v>
      </c>
      <c r="C8651" t="s">
        <v>5204</v>
      </c>
      <c r="D8651" t="s">
        <v>5215</v>
      </c>
      <c r="E8651" t="s">
        <v>5206</v>
      </c>
      <c r="F8651" t="s">
        <v>49</v>
      </c>
      <c r="L8651" s="13">
        <v>0</v>
      </c>
      <c r="P8651" s="13">
        <v>0</v>
      </c>
      <c r="T8651" s="13">
        <v>0</v>
      </c>
      <c r="W8651" s="13">
        <v>0</v>
      </c>
    </row>
    <row r="8652" spans="1:30" x14ac:dyDescent="0.25">
      <c r="A8652" s="11" t="s">
        <v>3283</v>
      </c>
      <c r="B8652" t="s">
        <v>3284</v>
      </c>
      <c r="C8652" t="s">
        <v>5204</v>
      </c>
      <c r="D8652" t="s">
        <v>5215</v>
      </c>
      <c r="E8652" t="s">
        <v>5207</v>
      </c>
      <c r="F8652" t="s">
        <v>49</v>
      </c>
      <c r="L8652" s="13">
        <v>0</v>
      </c>
      <c r="P8652" s="13">
        <v>0</v>
      </c>
      <c r="T8652" s="13">
        <v>0</v>
      </c>
      <c r="W8652" s="13">
        <v>0</v>
      </c>
    </row>
    <row r="8653" spans="1:30" x14ac:dyDescent="0.25">
      <c r="A8653" s="11" t="s">
        <v>3283</v>
      </c>
      <c r="B8653" t="s">
        <v>3284</v>
      </c>
      <c r="C8653" t="s">
        <v>5204</v>
      </c>
      <c r="D8653" t="s">
        <v>5215</v>
      </c>
      <c r="E8653" t="s">
        <v>5208</v>
      </c>
      <c r="F8653" t="s">
        <v>49</v>
      </c>
      <c r="L8653" s="13">
        <v>0</v>
      </c>
      <c r="P8653" s="13">
        <v>0</v>
      </c>
      <c r="T8653" s="13">
        <v>0</v>
      </c>
      <c r="W8653" s="13">
        <v>0</v>
      </c>
    </row>
    <row r="8654" spans="1:30" x14ac:dyDescent="0.25">
      <c r="A8654" s="11" t="s">
        <v>3283</v>
      </c>
      <c r="B8654" t="s">
        <v>3284</v>
      </c>
      <c r="C8654" t="s">
        <v>5204</v>
      </c>
      <c r="D8654" t="s">
        <v>5215</v>
      </c>
      <c r="E8654" t="s">
        <v>5209</v>
      </c>
      <c r="F8654" t="s">
        <v>49</v>
      </c>
      <c r="G8654" s="12">
        <v>500</v>
      </c>
      <c r="H8654" s="12">
        <v>2400</v>
      </c>
      <c r="I8654" s="13">
        <v>22</v>
      </c>
      <c r="J8654" s="13">
        <v>2869</v>
      </c>
      <c r="K8654" s="13">
        <v>2401</v>
      </c>
      <c r="L8654" s="13">
        <v>468</v>
      </c>
      <c r="N8654" s="13">
        <v>184</v>
      </c>
      <c r="O8654" s="13">
        <v>149</v>
      </c>
      <c r="P8654" s="13">
        <v>35</v>
      </c>
      <c r="T8654" s="13">
        <v>0</v>
      </c>
      <c r="W8654" s="13">
        <v>0</v>
      </c>
      <c r="Z8654" s="13">
        <v>184</v>
      </c>
      <c r="AC8654" s="13">
        <v>2013</v>
      </c>
      <c r="AD8654" s="13">
        <v>256</v>
      </c>
    </row>
    <row r="8655" spans="1:30" x14ac:dyDescent="0.25">
      <c r="A8655" s="11" t="s">
        <v>3283</v>
      </c>
      <c r="B8655" t="s">
        <v>3284</v>
      </c>
      <c r="C8655" t="s">
        <v>5204</v>
      </c>
      <c r="D8655" t="s">
        <v>5215</v>
      </c>
      <c r="E8655" t="s">
        <v>5210</v>
      </c>
      <c r="F8655" t="s">
        <v>49</v>
      </c>
      <c r="I8655" s="13">
        <v>0</v>
      </c>
      <c r="J8655" s="13">
        <v>0</v>
      </c>
      <c r="K8655" s="13">
        <v>0</v>
      </c>
      <c r="L8655" s="13">
        <v>0</v>
      </c>
      <c r="N8655" s="13">
        <v>0</v>
      </c>
      <c r="O8655" s="13">
        <v>0</v>
      </c>
      <c r="P8655" s="13">
        <v>0</v>
      </c>
      <c r="T8655" s="13">
        <v>0</v>
      </c>
      <c r="W8655" s="13">
        <v>0</v>
      </c>
      <c r="AD8655" s="13">
        <v>0</v>
      </c>
    </row>
    <row r="8656" spans="1:30" x14ac:dyDescent="0.25">
      <c r="A8656" s="11" t="s">
        <v>3283</v>
      </c>
      <c r="B8656" t="s">
        <v>3284</v>
      </c>
      <c r="C8656" t="s">
        <v>5204</v>
      </c>
      <c r="D8656" t="s">
        <v>5215</v>
      </c>
      <c r="E8656" t="s">
        <v>5211</v>
      </c>
      <c r="F8656" t="s">
        <v>49</v>
      </c>
      <c r="I8656" s="13">
        <v>0</v>
      </c>
      <c r="J8656" s="13">
        <v>0</v>
      </c>
      <c r="K8656" s="13">
        <v>0</v>
      </c>
      <c r="L8656" s="13">
        <v>0</v>
      </c>
      <c r="N8656" s="13">
        <v>0</v>
      </c>
      <c r="O8656" s="13">
        <v>0</v>
      </c>
      <c r="P8656" s="13">
        <v>0</v>
      </c>
      <c r="T8656" s="13">
        <v>0</v>
      </c>
      <c r="W8656" s="13">
        <v>0</v>
      </c>
      <c r="AD8656" s="13">
        <v>0</v>
      </c>
    </row>
    <row r="8657" spans="1:32" x14ac:dyDescent="0.25">
      <c r="A8657" s="11" t="s">
        <v>3283</v>
      </c>
      <c r="B8657" t="s">
        <v>3284</v>
      </c>
      <c r="C8657" t="s">
        <v>5204</v>
      </c>
      <c r="D8657" t="s">
        <v>5215</v>
      </c>
      <c r="E8657" t="s">
        <v>5212</v>
      </c>
      <c r="F8657" t="s">
        <v>49</v>
      </c>
      <c r="J8657" s="13">
        <v>734387</v>
      </c>
      <c r="K8657" s="13">
        <v>614599</v>
      </c>
      <c r="L8657" s="13">
        <v>119788</v>
      </c>
      <c r="N8657" s="13">
        <v>47193</v>
      </c>
      <c r="O8657" s="13">
        <v>38207</v>
      </c>
      <c r="P8657" s="13">
        <v>8986</v>
      </c>
      <c r="T8657" s="13">
        <v>0</v>
      </c>
      <c r="W8657" s="13">
        <v>0</v>
      </c>
      <c r="X8657" s="13">
        <v>0</v>
      </c>
      <c r="Y8657" s="13">
        <v>0</v>
      </c>
      <c r="Z8657" s="13">
        <v>47114</v>
      </c>
      <c r="AA8657" s="13">
        <v>0</v>
      </c>
      <c r="AB8657" s="13">
        <v>0</v>
      </c>
      <c r="AC8657" s="13">
        <v>515368</v>
      </c>
      <c r="AD8657" s="13">
        <v>256</v>
      </c>
    </row>
    <row r="8658" spans="1:32" x14ac:dyDescent="0.25">
      <c r="A8658" s="11" t="s">
        <v>3290</v>
      </c>
      <c r="B8658" t="s">
        <v>3291</v>
      </c>
      <c r="C8658" t="s">
        <v>5214</v>
      </c>
      <c r="D8658" t="s">
        <v>5215</v>
      </c>
      <c r="E8658" t="s">
        <v>5205</v>
      </c>
      <c r="F8658" t="s">
        <v>49</v>
      </c>
      <c r="G8658" s="12">
        <v>555</v>
      </c>
      <c r="H8658" s="12">
        <v>925</v>
      </c>
      <c r="I8658" s="13">
        <v>36</v>
      </c>
      <c r="L8658" s="13">
        <v>0</v>
      </c>
      <c r="P8658" s="13">
        <v>0</v>
      </c>
      <c r="T8658" s="13">
        <v>0</v>
      </c>
      <c r="W8658" s="13">
        <v>0</v>
      </c>
    </row>
    <row r="8659" spans="1:32" x14ac:dyDescent="0.25">
      <c r="A8659" s="11" t="s">
        <v>3290</v>
      </c>
      <c r="B8659" t="s">
        <v>3291</v>
      </c>
      <c r="C8659" t="s">
        <v>5214</v>
      </c>
      <c r="D8659" t="s">
        <v>5215</v>
      </c>
      <c r="E8659" t="s">
        <v>5206</v>
      </c>
      <c r="F8659" t="s">
        <v>49</v>
      </c>
      <c r="G8659" s="12">
        <v>925</v>
      </c>
      <c r="H8659" s="12">
        <v>1425</v>
      </c>
      <c r="I8659" s="13">
        <v>35</v>
      </c>
      <c r="L8659" s="13">
        <v>0</v>
      </c>
      <c r="P8659" s="13">
        <v>0</v>
      </c>
      <c r="T8659" s="13">
        <v>0</v>
      </c>
      <c r="W8659" s="13">
        <v>0</v>
      </c>
    </row>
    <row r="8660" spans="1:32" x14ac:dyDescent="0.25">
      <c r="A8660" s="11" t="s">
        <v>3290</v>
      </c>
      <c r="B8660" t="s">
        <v>3291</v>
      </c>
      <c r="C8660" t="s">
        <v>5214</v>
      </c>
      <c r="D8660" t="s">
        <v>5215</v>
      </c>
      <c r="E8660" t="s">
        <v>5207</v>
      </c>
      <c r="F8660" t="s">
        <v>49</v>
      </c>
      <c r="G8660" s="12">
        <v>1425</v>
      </c>
      <c r="H8660" s="12">
        <v>1820</v>
      </c>
      <c r="I8660" s="13">
        <v>33</v>
      </c>
      <c r="L8660" s="13">
        <v>0</v>
      </c>
      <c r="P8660" s="13">
        <v>0</v>
      </c>
      <c r="T8660" s="13">
        <v>0</v>
      </c>
      <c r="W8660" s="13">
        <v>0</v>
      </c>
    </row>
    <row r="8661" spans="1:32" x14ac:dyDescent="0.25">
      <c r="A8661" s="11" t="s">
        <v>3290</v>
      </c>
      <c r="B8661" t="s">
        <v>3291</v>
      </c>
      <c r="C8661" t="s">
        <v>5214</v>
      </c>
      <c r="D8661" t="s">
        <v>5215</v>
      </c>
      <c r="E8661" t="s">
        <v>5208</v>
      </c>
      <c r="F8661" t="s">
        <v>49</v>
      </c>
      <c r="I8661" s="13">
        <v>24</v>
      </c>
      <c r="L8661" s="13">
        <v>0</v>
      </c>
      <c r="P8661" s="13">
        <v>0</v>
      </c>
      <c r="T8661" s="13">
        <v>0</v>
      </c>
      <c r="W8661" s="13">
        <v>0</v>
      </c>
    </row>
    <row r="8662" spans="1:32" x14ac:dyDescent="0.25">
      <c r="A8662" s="11" t="s">
        <v>3290</v>
      </c>
      <c r="B8662" t="s">
        <v>3291</v>
      </c>
      <c r="C8662" t="s">
        <v>5214</v>
      </c>
      <c r="D8662" t="s">
        <v>5215</v>
      </c>
      <c r="E8662" t="s">
        <v>5209</v>
      </c>
      <c r="F8662" t="s">
        <v>49</v>
      </c>
      <c r="G8662" s="12">
        <v>510</v>
      </c>
      <c r="H8662" s="12">
        <v>300</v>
      </c>
      <c r="I8662" s="13">
        <v>36</v>
      </c>
      <c r="J8662" s="13">
        <v>4243</v>
      </c>
      <c r="K8662" s="13">
        <v>3756</v>
      </c>
      <c r="L8662" s="13">
        <v>487</v>
      </c>
      <c r="M8662" s="13">
        <v>3759</v>
      </c>
      <c r="N8662" s="13">
        <v>419</v>
      </c>
      <c r="O8662" s="13">
        <v>382</v>
      </c>
      <c r="P8662" s="13">
        <v>37</v>
      </c>
      <c r="T8662" s="13">
        <v>0</v>
      </c>
      <c r="W8662" s="13">
        <v>0</v>
      </c>
      <c r="Z8662" s="13">
        <v>27003</v>
      </c>
      <c r="AC8662" s="13">
        <v>76067</v>
      </c>
      <c r="AD8662" s="13">
        <v>251</v>
      </c>
      <c r="AE8662" s="13">
        <v>0</v>
      </c>
      <c r="AF8662" s="13">
        <v>0</v>
      </c>
    </row>
    <row r="8663" spans="1:32" x14ac:dyDescent="0.25">
      <c r="A8663" s="11" t="s">
        <v>3290</v>
      </c>
      <c r="B8663" t="s">
        <v>3291</v>
      </c>
      <c r="C8663" t="s">
        <v>5214</v>
      </c>
      <c r="D8663" t="s">
        <v>5215</v>
      </c>
      <c r="E8663" t="s">
        <v>5210</v>
      </c>
      <c r="F8663" t="s">
        <v>49</v>
      </c>
      <c r="G8663" s="12">
        <v>810</v>
      </c>
      <c r="H8663" s="12">
        <v>330</v>
      </c>
      <c r="I8663" s="13">
        <v>5</v>
      </c>
      <c r="J8663" s="13">
        <v>714</v>
      </c>
      <c r="K8663" s="13">
        <v>639</v>
      </c>
      <c r="L8663" s="13">
        <v>75</v>
      </c>
      <c r="M8663" s="13">
        <v>640</v>
      </c>
      <c r="N8663" s="13">
        <v>70</v>
      </c>
      <c r="O8663" s="13">
        <v>64</v>
      </c>
      <c r="P8663" s="13">
        <v>6</v>
      </c>
      <c r="T8663" s="13">
        <v>0</v>
      </c>
      <c r="W8663" s="13">
        <v>0</v>
      </c>
      <c r="Z8663" s="13">
        <v>4899</v>
      </c>
      <c r="AC8663" s="13">
        <v>17470</v>
      </c>
      <c r="AD8663" s="13">
        <v>51</v>
      </c>
      <c r="AE8663" s="13">
        <v>0</v>
      </c>
      <c r="AF8663" s="13">
        <v>0</v>
      </c>
    </row>
    <row r="8664" spans="1:32" x14ac:dyDescent="0.25">
      <c r="A8664" s="11" t="s">
        <v>3290</v>
      </c>
      <c r="B8664" t="s">
        <v>3291</v>
      </c>
      <c r="C8664" t="s">
        <v>5214</v>
      </c>
      <c r="D8664" t="s">
        <v>5215</v>
      </c>
      <c r="E8664" t="s">
        <v>5211</v>
      </c>
      <c r="F8664" t="s">
        <v>49</v>
      </c>
      <c r="G8664" s="12">
        <v>810</v>
      </c>
      <c r="H8664" s="12">
        <v>250</v>
      </c>
      <c r="I8664" s="13">
        <v>5</v>
      </c>
      <c r="J8664" s="13">
        <v>667</v>
      </c>
      <c r="K8664" s="13">
        <v>596</v>
      </c>
      <c r="L8664" s="13">
        <v>71</v>
      </c>
      <c r="M8664" s="13">
        <v>597</v>
      </c>
      <c r="N8664" s="13">
        <v>65</v>
      </c>
      <c r="O8664" s="13">
        <v>60</v>
      </c>
      <c r="P8664" s="13">
        <v>5</v>
      </c>
      <c r="T8664" s="13">
        <v>0</v>
      </c>
      <c r="W8664" s="13">
        <v>0</v>
      </c>
      <c r="Z8664" s="13">
        <v>4271</v>
      </c>
      <c r="AC8664" s="13">
        <v>6791</v>
      </c>
      <c r="AD8664" s="13">
        <v>58</v>
      </c>
      <c r="AE8664" s="13">
        <v>0</v>
      </c>
      <c r="AF8664" s="13">
        <v>0</v>
      </c>
    </row>
    <row r="8665" spans="1:32" x14ac:dyDescent="0.25">
      <c r="A8665" s="11" t="s">
        <v>3290</v>
      </c>
      <c r="B8665" t="s">
        <v>3291</v>
      </c>
      <c r="C8665" t="s">
        <v>5214</v>
      </c>
      <c r="D8665" t="s">
        <v>5215</v>
      </c>
      <c r="E8665" t="s">
        <v>5212</v>
      </c>
      <c r="F8665" t="s">
        <v>49</v>
      </c>
      <c r="J8665" s="13">
        <v>1140113</v>
      </c>
      <c r="K8665" s="13">
        <v>1009846</v>
      </c>
      <c r="L8665" s="13">
        <v>130267</v>
      </c>
      <c r="M8665" s="13">
        <v>1010867</v>
      </c>
      <c r="N8665" s="13">
        <v>112515</v>
      </c>
      <c r="O8665" s="13">
        <v>102514</v>
      </c>
      <c r="P8665" s="13">
        <v>10001</v>
      </c>
      <c r="T8665" s="13">
        <v>0</v>
      </c>
      <c r="W8665" s="13">
        <v>0</v>
      </c>
      <c r="X8665" s="13">
        <v>6522</v>
      </c>
      <c r="Y8665" s="13">
        <v>0</v>
      </c>
      <c r="Z8665" s="13">
        <v>7275257</v>
      </c>
      <c r="AC8665" s="13">
        <v>20327068</v>
      </c>
      <c r="AD8665" s="13">
        <v>360</v>
      </c>
      <c r="AE8665" s="13">
        <v>0</v>
      </c>
      <c r="AF8665" s="13">
        <v>0</v>
      </c>
    </row>
    <row r="8666" spans="1:32" x14ac:dyDescent="0.25">
      <c r="A8666" s="11" t="s">
        <v>3296</v>
      </c>
      <c r="B8666" t="s">
        <v>3297</v>
      </c>
      <c r="C8666" t="s">
        <v>5204</v>
      </c>
      <c r="D8666" t="s">
        <v>4287</v>
      </c>
      <c r="E8666" t="s">
        <v>5205</v>
      </c>
      <c r="F8666" t="s">
        <v>49</v>
      </c>
      <c r="L8666" s="13">
        <v>0</v>
      </c>
      <c r="P8666" s="13">
        <v>0</v>
      </c>
      <c r="T8666" s="13">
        <v>0</v>
      </c>
      <c r="W8666" s="13">
        <v>0</v>
      </c>
    </row>
    <row r="8667" spans="1:32" x14ac:dyDescent="0.25">
      <c r="A8667" s="11" t="s">
        <v>3296</v>
      </c>
      <c r="B8667" t="s">
        <v>3297</v>
      </c>
      <c r="C8667" t="s">
        <v>5204</v>
      </c>
      <c r="D8667" t="s">
        <v>4287</v>
      </c>
      <c r="E8667" t="s">
        <v>5206</v>
      </c>
      <c r="F8667" t="s">
        <v>49</v>
      </c>
      <c r="L8667" s="13">
        <v>0</v>
      </c>
      <c r="P8667" s="13">
        <v>0</v>
      </c>
      <c r="T8667" s="13">
        <v>0</v>
      </c>
      <c r="W8667" s="13">
        <v>0</v>
      </c>
    </row>
    <row r="8668" spans="1:32" x14ac:dyDescent="0.25">
      <c r="A8668" s="11" t="s">
        <v>3296</v>
      </c>
      <c r="B8668" t="s">
        <v>3297</v>
      </c>
      <c r="C8668" t="s">
        <v>5204</v>
      </c>
      <c r="D8668" t="s">
        <v>4287</v>
      </c>
      <c r="E8668" t="s">
        <v>5207</v>
      </c>
      <c r="F8668" t="s">
        <v>49</v>
      </c>
      <c r="L8668" s="13">
        <v>0</v>
      </c>
      <c r="P8668" s="13">
        <v>0</v>
      </c>
      <c r="T8668" s="13">
        <v>0</v>
      </c>
      <c r="W8668" s="13">
        <v>0</v>
      </c>
    </row>
    <row r="8669" spans="1:32" x14ac:dyDescent="0.25">
      <c r="A8669" s="11" t="s">
        <v>3296</v>
      </c>
      <c r="B8669" t="s">
        <v>3297</v>
      </c>
      <c r="C8669" t="s">
        <v>5204</v>
      </c>
      <c r="D8669" t="s">
        <v>4287</v>
      </c>
      <c r="E8669" t="s">
        <v>5208</v>
      </c>
      <c r="F8669" t="s">
        <v>49</v>
      </c>
      <c r="L8669" s="13">
        <v>0</v>
      </c>
      <c r="P8669" s="13">
        <v>0</v>
      </c>
      <c r="T8669" s="13">
        <v>0</v>
      </c>
      <c r="W8669" s="13">
        <v>0</v>
      </c>
    </row>
    <row r="8670" spans="1:32" x14ac:dyDescent="0.25">
      <c r="A8670" s="11" t="s">
        <v>3296</v>
      </c>
      <c r="B8670" t="s">
        <v>3297</v>
      </c>
      <c r="C8670" t="s">
        <v>5204</v>
      </c>
      <c r="D8670" t="s">
        <v>4287</v>
      </c>
      <c r="E8670" t="s">
        <v>5209</v>
      </c>
      <c r="F8670" t="s">
        <v>49</v>
      </c>
      <c r="G8670" s="12">
        <v>500</v>
      </c>
      <c r="H8670" s="12">
        <v>2230</v>
      </c>
      <c r="I8670" s="13">
        <v>2</v>
      </c>
      <c r="J8670" s="13">
        <v>279</v>
      </c>
      <c r="K8670" s="13">
        <v>258</v>
      </c>
      <c r="L8670" s="13">
        <v>21</v>
      </c>
      <c r="N8670" s="13">
        <v>24</v>
      </c>
      <c r="O8670" s="13">
        <v>22</v>
      </c>
      <c r="P8670" s="13">
        <v>2</v>
      </c>
      <c r="T8670" s="13">
        <v>0</v>
      </c>
      <c r="W8670" s="13">
        <v>0</v>
      </c>
      <c r="Z8670" s="13">
        <v>57</v>
      </c>
      <c r="AC8670" s="13">
        <v>258</v>
      </c>
      <c r="AD8670" s="13">
        <v>256</v>
      </c>
    </row>
    <row r="8671" spans="1:32" x14ac:dyDescent="0.25">
      <c r="A8671" s="11" t="s">
        <v>3296</v>
      </c>
      <c r="B8671" t="s">
        <v>3297</v>
      </c>
      <c r="C8671" t="s">
        <v>5204</v>
      </c>
      <c r="D8671" t="s">
        <v>4287</v>
      </c>
      <c r="E8671" t="s">
        <v>5210</v>
      </c>
      <c r="F8671" t="s">
        <v>49</v>
      </c>
      <c r="G8671" s="12">
        <v>700</v>
      </c>
      <c r="H8671" s="12">
        <v>2230</v>
      </c>
      <c r="I8671" s="13">
        <v>1</v>
      </c>
      <c r="J8671" s="13">
        <v>123</v>
      </c>
      <c r="K8671" s="13">
        <v>111</v>
      </c>
      <c r="L8671" s="13">
        <v>12</v>
      </c>
      <c r="N8671" s="13">
        <v>10</v>
      </c>
      <c r="O8671" s="13">
        <v>9</v>
      </c>
      <c r="P8671" s="13">
        <v>1</v>
      </c>
      <c r="T8671" s="13">
        <v>0</v>
      </c>
      <c r="W8671" s="13">
        <v>0</v>
      </c>
      <c r="Z8671" s="13">
        <v>28</v>
      </c>
      <c r="AC8671" s="13">
        <v>122</v>
      </c>
      <c r="AD8671" s="13">
        <v>53</v>
      </c>
    </row>
    <row r="8672" spans="1:32" x14ac:dyDescent="0.25">
      <c r="A8672" s="11" t="s">
        <v>3296</v>
      </c>
      <c r="B8672" t="s">
        <v>3297</v>
      </c>
      <c r="C8672" t="s">
        <v>5204</v>
      </c>
      <c r="D8672" t="s">
        <v>4287</v>
      </c>
      <c r="E8672" t="s">
        <v>5211</v>
      </c>
      <c r="F8672" t="s">
        <v>49</v>
      </c>
      <c r="G8672" s="12">
        <v>800</v>
      </c>
      <c r="H8672" s="12">
        <v>1700</v>
      </c>
      <c r="I8672" s="13">
        <v>1</v>
      </c>
      <c r="J8672" s="13">
        <v>90</v>
      </c>
      <c r="K8672" s="13">
        <v>70</v>
      </c>
      <c r="L8672" s="13">
        <v>20</v>
      </c>
      <c r="N8672" s="13">
        <v>7</v>
      </c>
      <c r="O8672" s="13">
        <v>6</v>
      </c>
      <c r="P8672" s="13">
        <v>1</v>
      </c>
      <c r="T8672" s="13">
        <v>0</v>
      </c>
      <c r="W8672" s="13">
        <v>0</v>
      </c>
      <c r="Z8672" s="13">
        <v>11</v>
      </c>
      <c r="AC8672" s="13">
        <v>52</v>
      </c>
      <c r="AD8672" s="13">
        <v>57</v>
      </c>
    </row>
    <row r="8673" spans="1:30" x14ac:dyDescent="0.25">
      <c r="A8673" s="11" t="s">
        <v>3296</v>
      </c>
      <c r="B8673" t="s">
        <v>3297</v>
      </c>
      <c r="C8673" t="s">
        <v>5204</v>
      </c>
      <c r="D8673" t="s">
        <v>4287</v>
      </c>
      <c r="E8673" t="s">
        <v>5212</v>
      </c>
      <c r="F8673" t="s">
        <v>49</v>
      </c>
      <c r="J8673" s="13">
        <v>84135</v>
      </c>
      <c r="K8673" s="13">
        <v>74353</v>
      </c>
      <c r="L8673" s="13">
        <v>9782</v>
      </c>
      <c r="N8673" s="13">
        <v>6981</v>
      </c>
      <c r="O8673" s="13">
        <v>6379</v>
      </c>
      <c r="P8673" s="13">
        <v>602</v>
      </c>
      <c r="T8673" s="13">
        <v>0</v>
      </c>
      <c r="W8673" s="13">
        <v>0</v>
      </c>
      <c r="X8673" s="13">
        <v>0</v>
      </c>
      <c r="Y8673" s="13">
        <v>0</v>
      </c>
      <c r="Z8673" s="13">
        <v>16621</v>
      </c>
      <c r="AA8673" s="13">
        <v>16621</v>
      </c>
      <c r="AB8673" s="13">
        <v>0</v>
      </c>
      <c r="AC8673" s="13">
        <v>74625</v>
      </c>
      <c r="AD8673" s="13">
        <v>366</v>
      </c>
    </row>
    <row r="8674" spans="1:30" x14ac:dyDescent="0.25">
      <c r="A8674" s="11" t="s">
        <v>3296</v>
      </c>
      <c r="B8674" t="s">
        <v>3297</v>
      </c>
      <c r="C8674" t="s">
        <v>5214</v>
      </c>
      <c r="D8674" t="s">
        <v>4287</v>
      </c>
      <c r="E8674" t="s">
        <v>5205</v>
      </c>
      <c r="F8674" t="s">
        <v>49</v>
      </c>
      <c r="G8674" s="12">
        <v>500</v>
      </c>
      <c r="H8674" s="12">
        <v>900</v>
      </c>
      <c r="I8674" s="13">
        <v>12</v>
      </c>
      <c r="L8674" s="13">
        <v>0</v>
      </c>
      <c r="P8674" s="13">
        <v>0</v>
      </c>
      <c r="T8674" s="13">
        <v>0</v>
      </c>
      <c r="W8674" s="13">
        <v>0</v>
      </c>
    </row>
    <row r="8675" spans="1:30" x14ac:dyDescent="0.25">
      <c r="A8675" s="11" t="s">
        <v>3296</v>
      </c>
      <c r="B8675" t="s">
        <v>3297</v>
      </c>
      <c r="C8675" t="s">
        <v>5214</v>
      </c>
      <c r="D8675" t="s">
        <v>4287</v>
      </c>
      <c r="E8675" t="s">
        <v>5206</v>
      </c>
      <c r="F8675" t="s">
        <v>49</v>
      </c>
      <c r="G8675" s="12">
        <v>900</v>
      </c>
      <c r="H8675" s="12">
        <v>1600</v>
      </c>
      <c r="I8675" s="13">
        <v>11</v>
      </c>
      <c r="L8675" s="13">
        <v>0</v>
      </c>
      <c r="P8675" s="13">
        <v>0</v>
      </c>
      <c r="T8675" s="13">
        <v>0</v>
      </c>
      <c r="W8675" s="13">
        <v>0</v>
      </c>
    </row>
    <row r="8676" spans="1:30" x14ac:dyDescent="0.25">
      <c r="A8676" s="11" t="s">
        <v>3296</v>
      </c>
      <c r="B8676" t="s">
        <v>3297</v>
      </c>
      <c r="C8676" t="s">
        <v>5214</v>
      </c>
      <c r="D8676" t="s">
        <v>4287</v>
      </c>
      <c r="E8676" t="s">
        <v>5207</v>
      </c>
      <c r="F8676" t="s">
        <v>49</v>
      </c>
      <c r="G8676" s="12">
        <v>1600</v>
      </c>
      <c r="H8676" s="12">
        <v>2230</v>
      </c>
      <c r="I8676" s="13">
        <v>12</v>
      </c>
      <c r="L8676" s="13">
        <v>0</v>
      </c>
      <c r="P8676" s="13">
        <v>0</v>
      </c>
      <c r="T8676" s="13">
        <v>0</v>
      </c>
      <c r="W8676" s="13">
        <v>0</v>
      </c>
    </row>
    <row r="8677" spans="1:30" x14ac:dyDescent="0.25">
      <c r="A8677" s="11" t="s">
        <v>3296</v>
      </c>
      <c r="B8677" t="s">
        <v>3297</v>
      </c>
      <c r="C8677" t="s">
        <v>5214</v>
      </c>
      <c r="D8677" t="s">
        <v>4287</v>
      </c>
      <c r="E8677" t="s">
        <v>5208</v>
      </c>
      <c r="F8677" t="s">
        <v>49</v>
      </c>
      <c r="L8677" s="13">
        <v>0</v>
      </c>
      <c r="P8677" s="13">
        <v>0</v>
      </c>
      <c r="T8677" s="13">
        <v>0</v>
      </c>
      <c r="W8677" s="13">
        <v>0</v>
      </c>
    </row>
    <row r="8678" spans="1:30" x14ac:dyDescent="0.25">
      <c r="A8678" s="11" t="s">
        <v>3296</v>
      </c>
      <c r="B8678" t="s">
        <v>3297</v>
      </c>
      <c r="C8678" t="s">
        <v>5214</v>
      </c>
      <c r="D8678" t="s">
        <v>4287</v>
      </c>
      <c r="E8678" t="s">
        <v>5209</v>
      </c>
      <c r="F8678" t="s">
        <v>49</v>
      </c>
      <c r="G8678" s="12">
        <v>500</v>
      </c>
      <c r="H8678" s="12">
        <v>2230</v>
      </c>
      <c r="I8678" s="13">
        <v>12</v>
      </c>
      <c r="J8678" s="13">
        <v>2890</v>
      </c>
      <c r="K8678" s="13">
        <v>2758</v>
      </c>
      <c r="L8678" s="13">
        <v>132</v>
      </c>
      <c r="M8678" s="13">
        <v>2881</v>
      </c>
      <c r="N8678" s="13">
        <v>202</v>
      </c>
      <c r="O8678" s="13">
        <v>195</v>
      </c>
      <c r="P8678" s="13">
        <v>7</v>
      </c>
      <c r="T8678" s="13">
        <v>0</v>
      </c>
      <c r="W8678" s="13">
        <v>0</v>
      </c>
      <c r="Z8678" s="13">
        <v>2825</v>
      </c>
      <c r="AC8678" s="13">
        <v>24569</v>
      </c>
      <c r="AD8678" s="13">
        <v>256</v>
      </c>
    </row>
    <row r="8679" spans="1:30" x14ac:dyDescent="0.25">
      <c r="A8679" s="11" t="s">
        <v>3296</v>
      </c>
      <c r="B8679" t="s">
        <v>3297</v>
      </c>
      <c r="C8679" t="s">
        <v>5214</v>
      </c>
      <c r="D8679" t="s">
        <v>4287</v>
      </c>
      <c r="E8679" t="s">
        <v>5210</v>
      </c>
      <c r="F8679" t="s">
        <v>49</v>
      </c>
      <c r="G8679" s="12">
        <v>700</v>
      </c>
      <c r="H8679" s="12">
        <v>2230</v>
      </c>
      <c r="I8679" s="13">
        <v>11</v>
      </c>
      <c r="J8679" s="13">
        <v>2468</v>
      </c>
      <c r="K8679" s="13">
        <v>2331</v>
      </c>
      <c r="L8679" s="13">
        <v>137</v>
      </c>
      <c r="M8679" s="13">
        <v>2434</v>
      </c>
      <c r="N8679" s="13">
        <v>178</v>
      </c>
      <c r="O8679" s="13">
        <v>172</v>
      </c>
      <c r="P8679" s="13">
        <v>6</v>
      </c>
      <c r="T8679" s="13">
        <v>0</v>
      </c>
      <c r="W8679" s="13">
        <v>0</v>
      </c>
      <c r="Z8679" s="13">
        <v>1950</v>
      </c>
      <c r="AC8679" s="13">
        <v>5616</v>
      </c>
      <c r="AD8679" s="13">
        <v>53</v>
      </c>
    </row>
    <row r="8680" spans="1:30" x14ac:dyDescent="0.25">
      <c r="A8680" s="11" t="s">
        <v>3296</v>
      </c>
      <c r="B8680" t="s">
        <v>3297</v>
      </c>
      <c r="C8680" t="s">
        <v>5214</v>
      </c>
      <c r="D8680" t="s">
        <v>4287</v>
      </c>
      <c r="E8680" t="s">
        <v>5211</v>
      </c>
      <c r="F8680" t="s">
        <v>49</v>
      </c>
      <c r="G8680" s="12">
        <v>800</v>
      </c>
      <c r="H8680" s="12">
        <v>1700</v>
      </c>
      <c r="I8680" s="13">
        <v>11</v>
      </c>
      <c r="J8680" s="13">
        <v>1405</v>
      </c>
      <c r="K8680" s="13">
        <v>1317</v>
      </c>
      <c r="L8680" s="13">
        <v>88</v>
      </c>
      <c r="M8680" s="13">
        <v>1470</v>
      </c>
      <c r="N8680" s="13">
        <v>107</v>
      </c>
      <c r="O8680" s="13">
        <v>101</v>
      </c>
      <c r="P8680" s="13">
        <v>6</v>
      </c>
      <c r="T8680" s="13">
        <v>0</v>
      </c>
      <c r="W8680" s="13">
        <v>0</v>
      </c>
      <c r="Z8680" s="13">
        <v>1110</v>
      </c>
      <c r="AC8680" s="13">
        <v>2975</v>
      </c>
      <c r="AD8680" s="13">
        <v>57</v>
      </c>
    </row>
    <row r="8681" spans="1:30" x14ac:dyDescent="0.25">
      <c r="A8681" s="11" t="s">
        <v>3296</v>
      </c>
      <c r="B8681" t="s">
        <v>3297</v>
      </c>
      <c r="C8681" t="s">
        <v>5214</v>
      </c>
      <c r="D8681" t="s">
        <v>4287</v>
      </c>
      <c r="E8681" t="s">
        <v>5212</v>
      </c>
      <c r="F8681" t="s">
        <v>49</v>
      </c>
      <c r="J8681" s="13">
        <v>954791</v>
      </c>
      <c r="K8681" s="13">
        <v>903773</v>
      </c>
      <c r="L8681" s="13">
        <v>51018</v>
      </c>
      <c r="M8681" s="13">
        <v>950328</v>
      </c>
      <c r="N8681" s="13">
        <v>66358</v>
      </c>
      <c r="O8681" s="13">
        <v>63137</v>
      </c>
      <c r="P8681" s="13">
        <v>3221</v>
      </c>
      <c r="T8681" s="13">
        <v>0</v>
      </c>
      <c r="W8681" s="13">
        <v>0</v>
      </c>
      <c r="X8681" s="13">
        <v>0</v>
      </c>
      <c r="Y8681" s="13">
        <v>0</v>
      </c>
      <c r="Z8681" s="13">
        <v>895630</v>
      </c>
      <c r="AC8681" s="13">
        <v>6791875</v>
      </c>
      <c r="AD8681" s="13">
        <v>366</v>
      </c>
    </row>
    <row r="8682" spans="1:30" x14ac:dyDescent="0.25">
      <c r="A8682" s="11" t="s">
        <v>3303</v>
      </c>
      <c r="B8682" t="s">
        <v>1349</v>
      </c>
      <c r="C8682" t="s">
        <v>5222</v>
      </c>
      <c r="D8682" t="s">
        <v>4287</v>
      </c>
      <c r="E8682" t="s">
        <v>5205</v>
      </c>
      <c r="F8682" t="s">
        <v>49</v>
      </c>
      <c r="G8682" s="12">
        <v>525</v>
      </c>
      <c r="H8682" s="12">
        <v>1210</v>
      </c>
      <c r="I8682" s="13">
        <v>8</v>
      </c>
      <c r="L8682" s="13">
        <v>0</v>
      </c>
      <c r="P8682" s="13">
        <v>0</v>
      </c>
      <c r="T8682" s="13">
        <v>0</v>
      </c>
      <c r="W8682" s="13">
        <v>0</v>
      </c>
    </row>
    <row r="8683" spans="1:30" x14ac:dyDescent="0.25">
      <c r="A8683" s="11" t="s">
        <v>3303</v>
      </c>
      <c r="B8683" t="s">
        <v>1349</v>
      </c>
      <c r="C8683" t="s">
        <v>5222</v>
      </c>
      <c r="D8683" t="s">
        <v>4287</v>
      </c>
      <c r="E8683" t="s">
        <v>5206</v>
      </c>
      <c r="F8683" t="s">
        <v>49</v>
      </c>
      <c r="G8683" s="12">
        <v>1210</v>
      </c>
      <c r="H8683" s="12">
        <v>1520</v>
      </c>
      <c r="I8683" s="13">
        <v>1</v>
      </c>
      <c r="L8683" s="13">
        <v>0</v>
      </c>
      <c r="P8683" s="13">
        <v>0</v>
      </c>
      <c r="T8683" s="13">
        <v>0</v>
      </c>
      <c r="W8683" s="13">
        <v>0</v>
      </c>
    </row>
    <row r="8684" spans="1:30" x14ac:dyDescent="0.25">
      <c r="A8684" s="11" t="s">
        <v>3303</v>
      </c>
      <c r="B8684" t="s">
        <v>1349</v>
      </c>
      <c r="C8684" t="s">
        <v>5222</v>
      </c>
      <c r="D8684" t="s">
        <v>4287</v>
      </c>
      <c r="E8684" t="s">
        <v>5207</v>
      </c>
      <c r="F8684" t="s">
        <v>49</v>
      </c>
      <c r="G8684" s="12">
        <v>1520</v>
      </c>
      <c r="H8684" s="12">
        <v>1954</v>
      </c>
      <c r="I8684" s="13">
        <v>8</v>
      </c>
      <c r="L8684" s="13">
        <v>0</v>
      </c>
      <c r="P8684" s="13">
        <v>0</v>
      </c>
      <c r="T8684" s="13">
        <v>0</v>
      </c>
      <c r="W8684" s="13">
        <v>0</v>
      </c>
    </row>
    <row r="8685" spans="1:30" x14ac:dyDescent="0.25">
      <c r="A8685" s="11" t="s">
        <v>3303</v>
      </c>
      <c r="B8685" t="s">
        <v>1349</v>
      </c>
      <c r="C8685" t="s">
        <v>5222</v>
      </c>
      <c r="D8685" t="s">
        <v>4287</v>
      </c>
      <c r="E8685" t="s">
        <v>5208</v>
      </c>
      <c r="F8685" t="s">
        <v>49</v>
      </c>
      <c r="L8685" s="13">
        <v>0</v>
      </c>
      <c r="P8685" s="13">
        <v>0</v>
      </c>
      <c r="T8685" s="13">
        <v>0</v>
      </c>
      <c r="W8685" s="13">
        <v>0</v>
      </c>
    </row>
    <row r="8686" spans="1:30" x14ac:dyDescent="0.25">
      <c r="A8686" s="11" t="s">
        <v>3303</v>
      </c>
      <c r="B8686" t="s">
        <v>1349</v>
      </c>
      <c r="C8686" t="s">
        <v>5222</v>
      </c>
      <c r="D8686" t="s">
        <v>4287</v>
      </c>
      <c r="E8686" t="s">
        <v>5209</v>
      </c>
      <c r="F8686" t="s">
        <v>49</v>
      </c>
      <c r="G8686" s="12">
        <v>525</v>
      </c>
      <c r="H8686" s="12">
        <v>1954</v>
      </c>
      <c r="I8686" s="13">
        <v>8</v>
      </c>
      <c r="J8686" s="13">
        <v>1867</v>
      </c>
      <c r="K8686" s="13">
        <v>980</v>
      </c>
      <c r="L8686" s="13">
        <v>887</v>
      </c>
      <c r="M8686" s="13">
        <v>999</v>
      </c>
      <c r="N8686" s="13">
        <v>61</v>
      </c>
      <c r="O8686" s="13">
        <v>36</v>
      </c>
      <c r="P8686" s="13">
        <v>25</v>
      </c>
      <c r="T8686" s="13">
        <v>0</v>
      </c>
      <c r="W8686" s="13">
        <v>0</v>
      </c>
      <c r="Z8686" s="13">
        <v>502</v>
      </c>
      <c r="AC8686" s="13">
        <v>15452</v>
      </c>
      <c r="AD8686" s="13">
        <v>254</v>
      </c>
    </row>
    <row r="8687" spans="1:30" x14ac:dyDescent="0.25">
      <c r="A8687" s="11" t="s">
        <v>3303</v>
      </c>
      <c r="B8687" t="s">
        <v>1349</v>
      </c>
      <c r="C8687" t="s">
        <v>5222</v>
      </c>
      <c r="D8687" t="s">
        <v>4287</v>
      </c>
      <c r="E8687" t="s">
        <v>5210</v>
      </c>
      <c r="F8687" t="s">
        <v>49</v>
      </c>
      <c r="L8687" s="13">
        <v>0</v>
      </c>
      <c r="P8687" s="13">
        <v>0</v>
      </c>
      <c r="T8687" s="13">
        <v>0</v>
      </c>
      <c r="W8687" s="13">
        <v>0</v>
      </c>
    </row>
    <row r="8688" spans="1:30" x14ac:dyDescent="0.25">
      <c r="A8688" s="11" t="s">
        <v>3303</v>
      </c>
      <c r="B8688" t="s">
        <v>1349</v>
      </c>
      <c r="C8688" t="s">
        <v>5222</v>
      </c>
      <c r="D8688" t="s">
        <v>4287</v>
      </c>
      <c r="E8688" t="s">
        <v>5211</v>
      </c>
      <c r="F8688" t="s">
        <v>49</v>
      </c>
      <c r="L8688" s="13">
        <v>0</v>
      </c>
      <c r="P8688" s="13">
        <v>0</v>
      </c>
      <c r="T8688" s="13">
        <v>0</v>
      </c>
      <c r="W8688" s="13">
        <v>0</v>
      </c>
    </row>
    <row r="8689" spans="1:30" x14ac:dyDescent="0.25">
      <c r="A8689" s="11" t="s">
        <v>3303</v>
      </c>
      <c r="B8689" t="s">
        <v>1349</v>
      </c>
      <c r="C8689" t="s">
        <v>5222</v>
      </c>
      <c r="D8689" t="s">
        <v>4287</v>
      </c>
      <c r="E8689" t="s">
        <v>5212</v>
      </c>
      <c r="F8689" t="s">
        <v>49</v>
      </c>
      <c r="J8689" s="13">
        <v>474253</v>
      </c>
      <c r="K8689" s="13">
        <v>248910</v>
      </c>
      <c r="L8689" s="13">
        <v>225343</v>
      </c>
      <c r="M8689" s="13">
        <v>253685</v>
      </c>
      <c r="N8689" s="13">
        <v>15515</v>
      </c>
      <c r="O8689" s="13">
        <v>9256</v>
      </c>
      <c r="P8689" s="13">
        <v>6259</v>
      </c>
      <c r="T8689" s="13">
        <v>0</v>
      </c>
      <c r="W8689" s="13">
        <v>0</v>
      </c>
      <c r="Z8689" s="13">
        <v>127535</v>
      </c>
      <c r="AC8689" s="13">
        <v>3924760</v>
      </c>
      <c r="AD8689" s="13">
        <v>254</v>
      </c>
    </row>
    <row r="8690" spans="1:30" x14ac:dyDescent="0.25">
      <c r="A8690" s="11" t="s">
        <v>3303</v>
      </c>
      <c r="B8690" t="s">
        <v>1349</v>
      </c>
      <c r="C8690" t="s">
        <v>5204</v>
      </c>
      <c r="D8690" t="s">
        <v>4287</v>
      </c>
      <c r="E8690" t="s">
        <v>5205</v>
      </c>
      <c r="F8690" t="s">
        <v>49</v>
      </c>
      <c r="L8690" s="13">
        <v>0</v>
      </c>
      <c r="P8690" s="13">
        <v>0</v>
      </c>
      <c r="T8690" s="13">
        <v>0</v>
      </c>
      <c r="W8690" s="13">
        <v>0</v>
      </c>
    </row>
    <row r="8691" spans="1:30" x14ac:dyDescent="0.25">
      <c r="A8691" s="11" t="s">
        <v>3303</v>
      </c>
      <c r="B8691" t="s">
        <v>1349</v>
      </c>
      <c r="C8691" t="s">
        <v>5204</v>
      </c>
      <c r="D8691" t="s">
        <v>4287</v>
      </c>
      <c r="E8691" t="s">
        <v>5206</v>
      </c>
      <c r="F8691" t="s">
        <v>49</v>
      </c>
      <c r="L8691" s="13">
        <v>0</v>
      </c>
      <c r="P8691" s="13">
        <v>0</v>
      </c>
      <c r="T8691" s="13">
        <v>0</v>
      </c>
      <c r="W8691" s="13">
        <v>0</v>
      </c>
    </row>
    <row r="8692" spans="1:30" x14ac:dyDescent="0.25">
      <c r="A8692" s="11" t="s">
        <v>3303</v>
      </c>
      <c r="B8692" t="s">
        <v>1349</v>
      </c>
      <c r="C8692" t="s">
        <v>5204</v>
      </c>
      <c r="D8692" t="s">
        <v>4287</v>
      </c>
      <c r="E8692" t="s">
        <v>5207</v>
      </c>
      <c r="F8692" t="s">
        <v>49</v>
      </c>
      <c r="L8692" s="13">
        <v>0</v>
      </c>
      <c r="P8692" s="13">
        <v>0</v>
      </c>
      <c r="T8692" s="13">
        <v>0</v>
      </c>
      <c r="W8692" s="13">
        <v>0</v>
      </c>
    </row>
    <row r="8693" spans="1:30" x14ac:dyDescent="0.25">
      <c r="A8693" s="11" t="s">
        <v>3303</v>
      </c>
      <c r="B8693" t="s">
        <v>1349</v>
      </c>
      <c r="C8693" t="s">
        <v>5204</v>
      </c>
      <c r="D8693" t="s">
        <v>4287</v>
      </c>
      <c r="E8693" t="s">
        <v>5208</v>
      </c>
      <c r="F8693" t="s">
        <v>49</v>
      </c>
      <c r="L8693" s="13">
        <v>0</v>
      </c>
      <c r="P8693" s="13">
        <v>0</v>
      </c>
      <c r="T8693" s="13">
        <v>0</v>
      </c>
      <c r="W8693" s="13">
        <v>0</v>
      </c>
    </row>
    <row r="8694" spans="1:30" x14ac:dyDescent="0.25">
      <c r="A8694" s="11" t="s">
        <v>3303</v>
      </c>
      <c r="B8694" t="s">
        <v>1349</v>
      </c>
      <c r="C8694" t="s">
        <v>5204</v>
      </c>
      <c r="D8694" t="s">
        <v>4287</v>
      </c>
      <c r="E8694" t="s">
        <v>5209</v>
      </c>
      <c r="F8694" t="s">
        <v>49</v>
      </c>
      <c r="G8694" s="12">
        <v>500</v>
      </c>
      <c r="H8694" s="12">
        <v>2200</v>
      </c>
      <c r="I8694" s="13">
        <v>24</v>
      </c>
      <c r="J8694" s="13">
        <v>4467</v>
      </c>
      <c r="K8694" s="13">
        <v>3923</v>
      </c>
      <c r="L8694" s="13">
        <v>544</v>
      </c>
      <c r="N8694" s="13">
        <v>215</v>
      </c>
      <c r="O8694" s="13">
        <v>191</v>
      </c>
      <c r="P8694" s="13">
        <v>24</v>
      </c>
      <c r="T8694" s="13">
        <v>0</v>
      </c>
      <c r="W8694" s="13">
        <v>0</v>
      </c>
      <c r="Z8694" s="13">
        <v>337</v>
      </c>
      <c r="AC8694" s="13">
        <v>3726</v>
      </c>
      <c r="AD8694" s="13">
        <v>256</v>
      </c>
    </row>
    <row r="8695" spans="1:30" x14ac:dyDescent="0.25">
      <c r="A8695" s="11" t="s">
        <v>3303</v>
      </c>
      <c r="B8695" t="s">
        <v>1349</v>
      </c>
      <c r="C8695" t="s">
        <v>5204</v>
      </c>
      <c r="D8695" t="s">
        <v>4287</v>
      </c>
      <c r="E8695" t="s">
        <v>5210</v>
      </c>
      <c r="F8695" t="s">
        <v>49</v>
      </c>
      <c r="G8695" s="12">
        <v>500</v>
      </c>
      <c r="H8695" s="12">
        <v>2200</v>
      </c>
      <c r="I8695" s="13">
        <v>10</v>
      </c>
      <c r="J8695" s="13">
        <v>1662</v>
      </c>
      <c r="K8695" s="13">
        <v>1487</v>
      </c>
      <c r="L8695" s="13">
        <v>175</v>
      </c>
      <c r="N8695" s="13">
        <v>76</v>
      </c>
      <c r="O8695" s="13">
        <v>68</v>
      </c>
      <c r="P8695" s="13">
        <v>8</v>
      </c>
      <c r="T8695" s="13">
        <v>0</v>
      </c>
      <c r="W8695" s="13">
        <v>0</v>
      </c>
      <c r="Z8695" s="13">
        <v>101</v>
      </c>
      <c r="AC8695" s="13">
        <v>977</v>
      </c>
      <c r="AD8695" s="13">
        <v>52</v>
      </c>
    </row>
    <row r="8696" spans="1:30" x14ac:dyDescent="0.25">
      <c r="A8696" s="11" t="s">
        <v>3303</v>
      </c>
      <c r="B8696" t="s">
        <v>1349</v>
      </c>
      <c r="C8696" t="s">
        <v>5204</v>
      </c>
      <c r="D8696" t="s">
        <v>4287</v>
      </c>
      <c r="E8696" t="s">
        <v>5211</v>
      </c>
      <c r="F8696" t="s">
        <v>49</v>
      </c>
      <c r="G8696" s="12">
        <v>800</v>
      </c>
      <c r="H8696" s="12">
        <v>1600</v>
      </c>
      <c r="I8696" s="13">
        <v>6</v>
      </c>
      <c r="J8696" s="13">
        <v>568</v>
      </c>
      <c r="K8696" s="13">
        <v>466</v>
      </c>
      <c r="L8696" s="13">
        <v>102</v>
      </c>
      <c r="N8696" s="13">
        <v>26</v>
      </c>
      <c r="O8696" s="13">
        <v>23</v>
      </c>
      <c r="P8696" s="13">
        <v>3</v>
      </c>
      <c r="T8696" s="13">
        <v>0</v>
      </c>
      <c r="W8696" s="13">
        <v>0</v>
      </c>
      <c r="Z8696" s="13">
        <v>29</v>
      </c>
      <c r="AC8696" s="13">
        <v>350</v>
      </c>
      <c r="AD8696" s="13">
        <v>51</v>
      </c>
    </row>
    <row r="8697" spans="1:30" x14ac:dyDescent="0.25">
      <c r="A8697" s="11" t="s">
        <v>3303</v>
      </c>
      <c r="B8697" t="s">
        <v>1349</v>
      </c>
      <c r="C8697" t="s">
        <v>5204</v>
      </c>
      <c r="D8697" t="s">
        <v>4287</v>
      </c>
      <c r="E8697" t="s">
        <v>5212</v>
      </c>
      <c r="F8697" t="s">
        <v>49</v>
      </c>
      <c r="J8697" s="13">
        <v>1258903</v>
      </c>
      <c r="K8697" s="13">
        <v>1105359</v>
      </c>
      <c r="L8697" s="13">
        <v>153544</v>
      </c>
      <c r="N8697" s="13">
        <v>60331</v>
      </c>
      <c r="O8697" s="13">
        <v>53495</v>
      </c>
      <c r="P8697" s="13">
        <v>6836</v>
      </c>
      <c r="T8697" s="13">
        <v>0</v>
      </c>
      <c r="W8697" s="13">
        <v>0</v>
      </c>
      <c r="Z8697" s="13">
        <v>92941</v>
      </c>
      <c r="AA8697" s="13">
        <v>47277</v>
      </c>
      <c r="AC8697" s="13">
        <v>1022402</v>
      </c>
      <c r="AD8697" s="13">
        <v>359</v>
      </c>
    </row>
    <row r="8698" spans="1:30" x14ac:dyDescent="0.25">
      <c r="A8698" s="11" t="s">
        <v>3307</v>
      </c>
      <c r="B8698" t="s">
        <v>3308</v>
      </c>
      <c r="C8698" t="s">
        <v>5222</v>
      </c>
      <c r="D8698" t="s">
        <v>5215</v>
      </c>
      <c r="E8698" t="s">
        <v>5205</v>
      </c>
      <c r="F8698" t="s">
        <v>49</v>
      </c>
      <c r="I8698" s="13">
        <v>5</v>
      </c>
      <c r="L8698" s="13">
        <v>0</v>
      </c>
      <c r="P8698" s="13">
        <v>0</v>
      </c>
      <c r="T8698" s="13">
        <v>0</v>
      </c>
      <c r="W8698" s="13">
        <v>0</v>
      </c>
    </row>
    <row r="8699" spans="1:30" x14ac:dyDescent="0.25">
      <c r="A8699" s="11" t="s">
        <v>3307</v>
      </c>
      <c r="B8699" t="s">
        <v>3308</v>
      </c>
      <c r="C8699" t="s">
        <v>5222</v>
      </c>
      <c r="D8699" t="s">
        <v>5215</v>
      </c>
      <c r="E8699" t="s">
        <v>5206</v>
      </c>
      <c r="F8699" t="s">
        <v>49</v>
      </c>
      <c r="I8699" s="13">
        <v>1</v>
      </c>
      <c r="L8699" s="13">
        <v>0</v>
      </c>
      <c r="P8699" s="13">
        <v>0</v>
      </c>
      <c r="T8699" s="13">
        <v>0</v>
      </c>
      <c r="W8699" s="13">
        <v>0</v>
      </c>
    </row>
    <row r="8700" spans="1:30" x14ac:dyDescent="0.25">
      <c r="A8700" s="11" t="s">
        <v>3307</v>
      </c>
      <c r="B8700" t="s">
        <v>3308</v>
      </c>
      <c r="C8700" t="s">
        <v>5222</v>
      </c>
      <c r="D8700" t="s">
        <v>5215</v>
      </c>
      <c r="E8700" t="s">
        <v>5207</v>
      </c>
      <c r="F8700" t="s">
        <v>49</v>
      </c>
      <c r="I8700" s="13">
        <v>5</v>
      </c>
      <c r="L8700" s="13">
        <v>0</v>
      </c>
      <c r="P8700" s="13">
        <v>0</v>
      </c>
      <c r="T8700" s="13">
        <v>0</v>
      </c>
      <c r="W8700" s="13">
        <v>0</v>
      </c>
    </row>
    <row r="8701" spans="1:30" x14ac:dyDescent="0.25">
      <c r="A8701" s="11" t="s">
        <v>3307</v>
      </c>
      <c r="B8701" t="s">
        <v>3308</v>
      </c>
      <c r="C8701" t="s">
        <v>5222</v>
      </c>
      <c r="D8701" t="s">
        <v>5215</v>
      </c>
      <c r="E8701" t="s">
        <v>5208</v>
      </c>
      <c r="F8701" t="s">
        <v>49</v>
      </c>
      <c r="L8701" s="13">
        <v>0</v>
      </c>
      <c r="P8701" s="13">
        <v>0</v>
      </c>
      <c r="T8701" s="13">
        <v>0</v>
      </c>
      <c r="W8701" s="13">
        <v>0</v>
      </c>
    </row>
    <row r="8702" spans="1:30" x14ac:dyDescent="0.25">
      <c r="A8702" s="11" t="s">
        <v>3307</v>
      </c>
      <c r="B8702" t="s">
        <v>3308</v>
      </c>
      <c r="C8702" t="s">
        <v>5222</v>
      </c>
      <c r="D8702" t="s">
        <v>5215</v>
      </c>
      <c r="E8702" t="s">
        <v>5209</v>
      </c>
      <c r="F8702" t="s">
        <v>49</v>
      </c>
      <c r="G8702" s="12">
        <v>500</v>
      </c>
      <c r="H8702" s="12">
        <v>1900</v>
      </c>
      <c r="I8702" s="13">
        <v>5</v>
      </c>
      <c r="J8702" s="13">
        <v>1011</v>
      </c>
      <c r="K8702" s="13">
        <v>630</v>
      </c>
      <c r="L8702" s="13">
        <v>381</v>
      </c>
      <c r="M8702" s="13">
        <v>630</v>
      </c>
      <c r="N8702" s="13">
        <v>35</v>
      </c>
      <c r="O8702" s="13">
        <v>24</v>
      </c>
      <c r="P8702" s="13">
        <v>11</v>
      </c>
      <c r="T8702" s="13">
        <v>0</v>
      </c>
      <c r="W8702" s="13">
        <v>0</v>
      </c>
      <c r="Z8702" s="13">
        <v>367</v>
      </c>
      <c r="AC8702" s="13">
        <v>7523</v>
      </c>
      <c r="AD8702" s="13">
        <v>255</v>
      </c>
    </row>
    <row r="8703" spans="1:30" x14ac:dyDescent="0.25">
      <c r="A8703" s="11" t="s">
        <v>3307</v>
      </c>
      <c r="B8703" t="s">
        <v>3308</v>
      </c>
      <c r="C8703" t="s">
        <v>5222</v>
      </c>
      <c r="D8703" t="s">
        <v>5215</v>
      </c>
      <c r="E8703" t="s">
        <v>5210</v>
      </c>
      <c r="F8703" t="s">
        <v>49</v>
      </c>
      <c r="L8703" s="13">
        <v>0</v>
      </c>
      <c r="P8703" s="13">
        <v>0</v>
      </c>
      <c r="T8703" s="13">
        <v>0</v>
      </c>
      <c r="W8703" s="13">
        <v>0</v>
      </c>
    </row>
    <row r="8704" spans="1:30" x14ac:dyDescent="0.25">
      <c r="A8704" s="11" t="s">
        <v>3307</v>
      </c>
      <c r="B8704" t="s">
        <v>3308</v>
      </c>
      <c r="C8704" t="s">
        <v>5222</v>
      </c>
      <c r="D8704" t="s">
        <v>5215</v>
      </c>
      <c r="E8704" t="s">
        <v>5211</v>
      </c>
      <c r="F8704" t="s">
        <v>49</v>
      </c>
      <c r="L8704" s="13">
        <v>0</v>
      </c>
      <c r="P8704" s="13">
        <v>0</v>
      </c>
      <c r="T8704" s="13">
        <v>0</v>
      </c>
      <c r="W8704" s="13">
        <v>0</v>
      </c>
    </row>
    <row r="8705" spans="1:30" x14ac:dyDescent="0.25">
      <c r="A8705" s="11" t="s">
        <v>3307</v>
      </c>
      <c r="B8705" t="s">
        <v>3308</v>
      </c>
      <c r="C8705" t="s">
        <v>5222</v>
      </c>
      <c r="D8705" t="s">
        <v>5215</v>
      </c>
      <c r="E8705" t="s">
        <v>5212</v>
      </c>
      <c r="F8705" t="s">
        <v>49</v>
      </c>
      <c r="J8705" s="13">
        <v>285040</v>
      </c>
      <c r="K8705" s="13">
        <v>182443</v>
      </c>
      <c r="L8705" s="13">
        <v>102597</v>
      </c>
      <c r="M8705" s="13">
        <v>160558</v>
      </c>
      <c r="N8705" s="13">
        <v>10002</v>
      </c>
      <c r="O8705" s="13">
        <v>7033</v>
      </c>
      <c r="P8705" s="13">
        <v>2969</v>
      </c>
      <c r="T8705" s="13">
        <v>0</v>
      </c>
      <c r="W8705" s="13">
        <v>0</v>
      </c>
      <c r="Z8705" s="13">
        <v>117536</v>
      </c>
      <c r="AC8705" s="13">
        <v>2291952</v>
      </c>
      <c r="AD8705" s="13">
        <v>255</v>
      </c>
    </row>
    <row r="8706" spans="1:30" x14ac:dyDescent="0.25">
      <c r="A8706" s="11" t="s">
        <v>3307</v>
      </c>
      <c r="B8706" t="s">
        <v>3308</v>
      </c>
      <c r="C8706" t="s">
        <v>5204</v>
      </c>
      <c r="D8706" t="s">
        <v>4287</v>
      </c>
      <c r="E8706" t="s">
        <v>5205</v>
      </c>
      <c r="F8706" t="s">
        <v>49</v>
      </c>
      <c r="L8706" s="13">
        <v>0</v>
      </c>
      <c r="P8706" s="13">
        <v>0</v>
      </c>
      <c r="T8706" s="13">
        <v>0</v>
      </c>
      <c r="W8706" s="13">
        <v>0</v>
      </c>
    </row>
    <row r="8707" spans="1:30" x14ac:dyDescent="0.25">
      <c r="A8707" s="11" t="s">
        <v>3307</v>
      </c>
      <c r="B8707" t="s">
        <v>3308</v>
      </c>
      <c r="C8707" t="s">
        <v>5204</v>
      </c>
      <c r="D8707" t="s">
        <v>4287</v>
      </c>
      <c r="E8707" t="s">
        <v>5206</v>
      </c>
      <c r="F8707" t="s">
        <v>49</v>
      </c>
      <c r="L8707" s="13">
        <v>0</v>
      </c>
      <c r="P8707" s="13">
        <v>0</v>
      </c>
      <c r="T8707" s="13">
        <v>0</v>
      </c>
      <c r="W8707" s="13">
        <v>0</v>
      </c>
    </row>
    <row r="8708" spans="1:30" x14ac:dyDescent="0.25">
      <c r="A8708" s="11" t="s">
        <v>3307</v>
      </c>
      <c r="B8708" t="s">
        <v>3308</v>
      </c>
      <c r="C8708" t="s">
        <v>5204</v>
      </c>
      <c r="D8708" t="s">
        <v>4287</v>
      </c>
      <c r="E8708" t="s">
        <v>5207</v>
      </c>
      <c r="F8708" t="s">
        <v>49</v>
      </c>
      <c r="L8708" s="13">
        <v>0</v>
      </c>
      <c r="P8708" s="13">
        <v>0</v>
      </c>
      <c r="T8708" s="13">
        <v>0</v>
      </c>
      <c r="W8708" s="13">
        <v>0</v>
      </c>
    </row>
    <row r="8709" spans="1:30" x14ac:dyDescent="0.25">
      <c r="A8709" s="11" t="s">
        <v>3307</v>
      </c>
      <c r="B8709" t="s">
        <v>3308</v>
      </c>
      <c r="C8709" t="s">
        <v>5204</v>
      </c>
      <c r="D8709" t="s">
        <v>4287</v>
      </c>
      <c r="E8709" t="s">
        <v>5208</v>
      </c>
      <c r="F8709" t="s">
        <v>49</v>
      </c>
      <c r="L8709" s="13">
        <v>0</v>
      </c>
      <c r="P8709" s="13">
        <v>0</v>
      </c>
      <c r="T8709" s="13">
        <v>0</v>
      </c>
      <c r="W8709" s="13">
        <v>0</v>
      </c>
    </row>
    <row r="8710" spans="1:30" x14ac:dyDescent="0.25">
      <c r="A8710" s="11" t="s">
        <v>3307</v>
      </c>
      <c r="B8710" t="s">
        <v>3308</v>
      </c>
      <c r="C8710" t="s">
        <v>5204</v>
      </c>
      <c r="D8710" t="s">
        <v>4287</v>
      </c>
      <c r="E8710" t="s">
        <v>5209</v>
      </c>
      <c r="F8710" t="s">
        <v>49</v>
      </c>
      <c r="G8710" s="12">
        <v>537</v>
      </c>
      <c r="H8710" s="12">
        <v>2112</v>
      </c>
      <c r="I8710" s="13">
        <v>20</v>
      </c>
      <c r="J8710" s="13">
        <v>3715</v>
      </c>
      <c r="K8710" s="13">
        <v>3392</v>
      </c>
      <c r="L8710" s="13">
        <v>323</v>
      </c>
      <c r="N8710" s="13">
        <v>187</v>
      </c>
      <c r="O8710" s="13">
        <v>171</v>
      </c>
      <c r="P8710" s="13">
        <v>16</v>
      </c>
      <c r="T8710" s="13">
        <v>0</v>
      </c>
      <c r="W8710" s="13">
        <v>0</v>
      </c>
      <c r="Z8710" s="13">
        <v>326</v>
      </c>
      <c r="AC8710" s="13">
        <v>2239</v>
      </c>
      <c r="AD8710" s="13">
        <v>256</v>
      </c>
    </row>
    <row r="8711" spans="1:30" x14ac:dyDescent="0.25">
      <c r="A8711" s="11" t="s">
        <v>3307</v>
      </c>
      <c r="B8711" t="s">
        <v>3308</v>
      </c>
      <c r="C8711" t="s">
        <v>5204</v>
      </c>
      <c r="D8711" t="s">
        <v>4287</v>
      </c>
      <c r="E8711" t="s">
        <v>5210</v>
      </c>
      <c r="F8711" t="s">
        <v>49</v>
      </c>
      <c r="G8711" s="12">
        <v>813</v>
      </c>
      <c r="H8711" s="12">
        <v>1828</v>
      </c>
      <c r="I8711" s="13">
        <v>6</v>
      </c>
      <c r="J8711" s="13">
        <v>1038</v>
      </c>
      <c r="K8711" s="13">
        <v>938</v>
      </c>
      <c r="L8711" s="13">
        <v>100</v>
      </c>
      <c r="N8711" s="13">
        <v>58</v>
      </c>
      <c r="O8711" s="13">
        <v>53</v>
      </c>
      <c r="P8711" s="13">
        <v>5</v>
      </c>
      <c r="T8711" s="13">
        <v>0</v>
      </c>
      <c r="W8711" s="13">
        <v>0</v>
      </c>
      <c r="Z8711" s="13">
        <v>96</v>
      </c>
      <c r="AC8711" s="13">
        <v>574</v>
      </c>
      <c r="AD8711" s="13">
        <v>52</v>
      </c>
    </row>
    <row r="8712" spans="1:30" x14ac:dyDescent="0.25">
      <c r="A8712" s="11" t="s">
        <v>3307</v>
      </c>
      <c r="B8712" t="s">
        <v>3308</v>
      </c>
      <c r="C8712" t="s">
        <v>5204</v>
      </c>
      <c r="D8712" t="s">
        <v>4287</v>
      </c>
      <c r="E8712" t="s">
        <v>5211</v>
      </c>
      <c r="F8712" t="s">
        <v>49</v>
      </c>
      <c r="G8712" s="12">
        <v>726</v>
      </c>
      <c r="H8712" s="12">
        <v>1232</v>
      </c>
      <c r="I8712" s="13">
        <v>6</v>
      </c>
      <c r="J8712" s="13">
        <v>417</v>
      </c>
      <c r="K8712" s="13">
        <v>328</v>
      </c>
      <c r="L8712" s="13">
        <v>89</v>
      </c>
      <c r="N8712" s="13">
        <v>26</v>
      </c>
      <c r="O8712" s="13">
        <v>21</v>
      </c>
      <c r="P8712" s="13">
        <v>5</v>
      </c>
      <c r="T8712" s="13">
        <v>0</v>
      </c>
      <c r="W8712" s="13">
        <v>0</v>
      </c>
      <c r="Z8712" s="13">
        <v>43</v>
      </c>
      <c r="AC8712" s="13">
        <v>200</v>
      </c>
      <c r="AD8712" s="13">
        <v>52</v>
      </c>
    </row>
    <row r="8713" spans="1:30" x14ac:dyDescent="0.25">
      <c r="A8713" s="11" t="s">
        <v>3307</v>
      </c>
      <c r="B8713" t="s">
        <v>3308</v>
      </c>
      <c r="C8713" t="s">
        <v>5204</v>
      </c>
      <c r="D8713" t="s">
        <v>4287</v>
      </c>
      <c r="E8713" t="s">
        <v>5212</v>
      </c>
      <c r="F8713" t="s">
        <v>49</v>
      </c>
      <c r="J8713" s="13">
        <v>1026963</v>
      </c>
      <c r="K8713" s="13">
        <v>916582</v>
      </c>
      <c r="L8713" s="13">
        <v>110381</v>
      </c>
      <c r="N8713" s="13">
        <v>52338</v>
      </c>
      <c r="O8713" s="13">
        <v>47564</v>
      </c>
      <c r="P8713" s="13">
        <v>4774</v>
      </c>
      <c r="T8713" s="13">
        <v>0</v>
      </c>
      <c r="W8713" s="13">
        <v>0</v>
      </c>
      <c r="Z8713" s="13">
        <v>90805</v>
      </c>
      <c r="AC8713" s="13">
        <v>613536</v>
      </c>
      <c r="AD8713" s="13">
        <v>360</v>
      </c>
    </row>
    <row r="8714" spans="1:30" x14ac:dyDescent="0.25">
      <c r="A8714" s="11" t="s">
        <v>3313</v>
      </c>
      <c r="B8714" t="s">
        <v>3314</v>
      </c>
      <c r="C8714" t="s">
        <v>5204</v>
      </c>
      <c r="D8714" t="s">
        <v>5215</v>
      </c>
      <c r="E8714" t="s">
        <v>5205</v>
      </c>
      <c r="F8714" t="s">
        <v>50</v>
      </c>
      <c r="L8714" s="13">
        <v>0</v>
      </c>
      <c r="P8714" s="13">
        <v>0</v>
      </c>
      <c r="T8714" s="13">
        <v>0</v>
      </c>
      <c r="W8714" s="13">
        <v>0</v>
      </c>
    </row>
    <row r="8715" spans="1:30" x14ac:dyDescent="0.25">
      <c r="A8715" s="11" t="s">
        <v>3313</v>
      </c>
      <c r="B8715" t="s">
        <v>3314</v>
      </c>
      <c r="C8715" t="s">
        <v>5204</v>
      </c>
      <c r="D8715" t="s">
        <v>5215</v>
      </c>
      <c r="E8715" t="s">
        <v>5206</v>
      </c>
      <c r="F8715" t="s">
        <v>50</v>
      </c>
      <c r="L8715" s="13">
        <v>0</v>
      </c>
      <c r="P8715" s="13">
        <v>0</v>
      </c>
      <c r="T8715" s="13">
        <v>0</v>
      </c>
      <c r="W8715" s="13">
        <v>0</v>
      </c>
    </row>
    <row r="8716" spans="1:30" x14ac:dyDescent="0.25">
      <c r="A8716" s="11" t="s">
        <v>3313</v>
      </c>
      <c r="B8716" t="s">
        <v>3314</v>
      </c>
      <c r="C8716" t="s">
        <v>5204</v>
      </c>
      <c r="D8716" t="s">
        <v>5215</v>
      </c>
      <c r="E8716" t="s">
        <v>5207</v>
      </c>
      <c r="F8716" t="s">
        <v>50</v>
      </c>
      <c r="L8716" s="13">
        <v>0</v>
      </c>
      <c r="P8716" s="13">
        <v>0</v>
      </c>
      <c r="T8716" s="13">
        <v>0</v>
      </c>
      <c r="W8716" s="13">
        <v>0</v>
      </c>
    </row>
    <row r="8717" spans="1:30" x14ac:dyDescent="0.25">
      <c r="A8717" s="11" t="s">
        <v>3313</v>
      </c>
      <c r="B8717" t="s">
        <v>3314</v>
      </c>
      <c r="C8717" t="s">
        <v>5204</v>
      </c>
      <c r="D8717" t="s">
        <v>5215</v>
      </c>
      <c r="E8717" t="s">
        <v>5208</v>
      </c>
      <c r="F8717" t="s">
        <v>50</v>
      </c>
      <c r="L8717" s="13">
        <v>0</v>
      </c>
      <c r="P8717" s="13">
        <v>0</v>
      </c>
      <c r="T8717" s="13">
        <v>0</v>
      </c>
      <c r="W8717" s="13">
        <v>0</v>
      </c>
    </row>
    <row r="8718" spans="1:30" x14ac:dyDescent="0.25">
      <c r="A8718" s="11" t="s">
        <v>3313</v>
      </c>
      <c r="B8718" t="s">
        <v>3314</v>
      </c>
      <c r="C8718" t="s">
        <v>5204</v>
      </c>
      <c r="D8718" t="s">
        <v>5215</v>
      </c>
      <c r="E8718" t="s">
        <v>5209</v>
      </c>
      <c r="F8718" t="s">
        <v>50</v>
      </c>
      <c r="L8718" s="13">
        <v>0</v>
      </c>
      <c r="P8718" s="13">
        <v>0</v>
      </c>
      <c r="T8718" s="13">
        <v>0</v>
      </c>
      <c r="W8718" s="13">
        <v>0</v>
      </c>
    </row>
    <row r="8719" spans="1:30" x14ac:dyDescent="0.25">
      <c r="A8719" s="11" t="s">
        <v>3313</v>
      </c>
      <c r="B8719" t="s">
        <v>3314</v>
      </c>
      <c r="C8719" t="s">
        <v>5204</v>
      </c>
      <c r="D8719" t="s">
        <v>5215</v>
      </c>
      <c r="E8719" t="s">
        <v>5210</v>
      </c>
      <c r="F8719" t="s">
        <v>50</v>
      </c>
      <c r="L8719" s="13">
        <v>0</v>
      </c>
      <c r="P8719" s="13">
        <v>0</v>
      </c>
      <c r="T8719" s="13">
        <v>0</v>
      </c>
      <c r="W8719" s="13">
        <v>0</v>
      </c>
    </row>
    <row r="8720" spans="1:30" x14ac:dyDescent="0.25">
      <c r="A8720" s="11" t="s">
        <v>3313</v>
      </c>
      <c r="B8720" t="s">
        <v>3314</v>
      </c>
      <c r="C8720" t="s">
        <v>5204</v>
      </c>
      <c r="D8720" t="s">
        <v>5215</v>
      </c>
      <c r="E8720" t="s">
        <v>5211</v>
      </c>
      <c r="F8720" t="s">
        <v>50</v>
      </c>
      <c r="L8720" s="13">
        <v>0</v>
      </c>
      <c r="P8720" s="13">
        <v>0</v>
      </c>
      <c r="T8720" s="13">
        <v>0</v>
      </c>
      <c r="W8720" s="13">
        <v>0</v>
      </c>
    </row>
    <row r="8721" spans="1:30" x14ac:dyDescent="0.25">
      <c r="A8721" s="11" t="s">
        <v>3313</v>
      </c>
      <c r="B8721" t="s">
        <v>3314</v>
      </c>
      <c r="C8721" t="s">
        <v>5204</v>
      </c>
      <c r="D8721" t="s">
        <v>5215</v>
      </c>
      <c r="E8721" t="s">
        <v>5212</v>
      </c>
      <c r="F8721" t="s">
        <v>50</v>
      </c>
      <c r="K8721" s="13">
        <v>116291</v>
      </c>
      <c r="L8721" s="13">
        <v>-116291</v>
      </c>
      <c r="O8721" s="13">
        <v>13238</v>
      </c>
      <c r="P8721" s="13">
        <v>-13238</v>
      </c>
      <c r="T8721" s="13">
        <v>0</v>
      </c>
      <c r="W8721" s="13">
        <v>0</v>
      </c>
      <c r="Z8721" s="13">
        <v>38828</v>
      </c>
      <c r="AB8721" s="13">
        <v>0</v>
      </c>
    </row>
    <row r="8722" spans="1:30" x14ac:dyDescent="0.25">
      <c r="A8722" s="11" t="s">
        <v>3319</v>
      </c>
      <c r="B8722" t="s">
        <v>3320</v>
      </c>
      <c r="C8722" t="s">
        <v>5204</v>
      </c>
      <c r="D8722" t="s">
        <v>4287</v>
      </c>
      <c r="E8722" t="s">
        <v>5205</v>
      </c>
      <c r="F8722" t="s">
        <v>49</v>
      </c>
      <c r="L8722" s="13">
        <v>0</v>
      </c>
      <c r="P8722" s="13">
        <v>0</v>
      </c>
      <c r="T8722" s="13">
        <v>0</v>
      </c>
      <c r="W8722" s="13">
        <v>0</v>
      </c>
    </row>
    <row r="8723" spans="1:30" x14ac:dyDescent="0.25">
      <c r="A8723" s="11" t="s">
        <v>3319</v>
      </c>
      <c r="B8723" t="s">
        <v>3320</v>
      </c>
      <c r="C8723" t="s">
        <v>5204</v>
      </c>
      <c r="D8723" t="s">
        <v>4287</v>
      </c>
      <c r="E8723" t="s">
        <v>5206</v>
      </c>
      <c r="F8723" t="s">
        <v>49</v>
      </c>
      <c r="L8723" s="13">
        <v>0</v>
      </c>
      <c r="P8723" s="13">
        <v>0</v>
      </c>
      <c r="T8723" s="13">
        <v>0</v>
      </c>
      <c r="W8723" s="13">
        <v>0</v>
      </c>
    </row>
    <row r="8724" spans="1:30" x14ac:dyDescent="0.25">
      <c r="A8724" s="11" t="s">
        <v>3319</v>
      </c>
      <c r="B8724" t="s">
        <v>3320</v>
      </c>
      <c r="C8724" t="s">
        <v>5204</v>
      </c>
      <c r="D8724" t="s">
        <v>4287</v>
      </c>
      <c r="E8724" t="s">
        <v>5207</v>
      </c>
      <c r="F8724" t="s">
        <v>49</v>
      </c>
      <c r="L8724" s="13">
        <v>0</v>
      </c>
      <c r="P8724" s="13">
        <v>0</v>
      </c>
      <c r="T8724" s="13">
        <v>0</v>
      </c>
      <c r="W8724" s="13">
        <v>0</v>
      </c>
    </row>
    <row r="8725" spans="1:30" x14ac:dyDescent="0.25">
      <c r="A8725" s="11" t="s">
        <v>3319</v>
      </c>
      <c r="B8725" t="s">
        <v>3320</v>
      </c>
      <c r="C8725" t="s">
        <v>5204</v>
      </c>
      <c r="D8725" t="s">
        <v>4287</v>
      </c>
      <c r="E8725" t="s">
        <v>5208</v>
      </c>
      <c r="F8725" t="s">
        <v>49</v>
      </c>
      <c r="L8725" s="13">
        <v>0</v>
      </c>
      <c r="P8725" s="13">
        <v>0</v>
      </c>
      <c r="T8725" s="13">
        <v>0</v>
      </c>
      <c r="W8725" s="13">
        <v>0</v>
      </c>
    </row>
    <row r="8726" spans="1:30" x14ac:dyDescent="0.25">
      <c r="A8726" s="11" t="s">
        <v>3319</v>
      </c>
      <c r="B8726" t="s">
        <v>3320</v>
      </c>
      <c r="C8726" t="s">
        <v>5204</v>
      </c>
      <c r="D8726" t="s">
        <v>4287</v>
      </c>
      <c r="E8726" t="s">
        <v>5209</v>
      </c>
      <c r="F8726" t="s">
        <v>49</v>
      </c>
      <c r="G8726" s="12">
        <v>600</v>
      </c>
      <c r="H8726" s="12">
        <v>1800</v>
      </c>
      <c r="I8726" s="13">
        <v>33</v>
      </c>
      <c r="J8726" s="13">
        <v>5579</v>
      </c>
      <c r="K8726" s="13">
        <v>4731</v>
      </c>
      <c r="L8726" s="13">
        <v>848</v>
      </c>
      <c r="N8726" s="13">
        <v>260</v>
      </c>
      <c r="O8726" s="13">
        <v>224</v>
      </c>
      <c r="P8726" s="13">
        <v>36</v>
      </c>
      <c r="T8726" s="13">
        <v>0</v>
      </c>
      <c r="W8726" s="13">
        <v>0</v>
      </c>
      <c r="Z8726" s="13">
        <v>513</v>
      </c>
      <c r="AC8726" s="13">
        <v>4771</v>
      </c>
      <c r="AD8726" s="13">
        <v>260</v>
      </c>
    </row>
    <row r="8727" spans="1:30" x14ac:dyDescent="0.25">
      <c r="A8727" s="11" t="s">
        <v>3319</v>
      </c>
      <c r="B8727" t="s">
        <v>3320</v>
      </c>
      <c r="C8727" t="s">
        <v>5204</v>
      </c>
      <c r="D8727" t="s">
        <v>4287</v>
      </c>
      <c r="E8727" t="s">
        <v>5210</v>
      </c>
      <c r="F8727" t="s">
        <v>49</v>
      </c>
      <c r="G8727" s="12">
        <v>600</v>
      </c>
      <c r="H8727" s="12">
        <v>1800</v>
      </c>
      <c r="I8727" s="13">
        <v>3</v>
      </c>
      <c r="J8727" s="13">
        <v>429</v>
      </c>
      <c r="K8727" s="13">
        <v>346</v>
      </c>
      <c r="L8727" s="13">
        <v>83</v>
      </c>
      <c r="N8727" s="13">
        <v>20</v>
      </c>
      <c r="O8727" s="13">
        <v>17</v>
      </c>
      <c r="P8727" s="13">
        <v>3</v>
      </c>
      <c r="T8727" s="13">
        <v>0</v>
      </c>
      <c r="W8727" s="13">
        <v>0</v>
      </c>
      <c r="Z8727" s="13">
        <v>24</v>
      </c>
      <c r="AC8727" s="13">
        <v>334</v>
      </c>
      <c r="AD8727" s="13">
        <v>51</v>
      </c>
    </row>
    <row r="8728" spans="1:30" x14ac:dyDescent="0.25">
      <c r="A8728" s="11" t="s">
        <v>3319</v>
      </c>
      <c r="B8728" t="s">
        <v>3320</v>
      </c>
      <c r="C8728" t="s">
        <v>5204</v>
      </c>
      <c r="D8728" t="s">
        <v>4287</v>
      </c>
      <c r="E8728" t="s">
        <v>5211</v>
      </c>
      <c r="F8728" t="s">
        <v>49</v>
      </c>
      <c r="L8728" s="13">
        <v>0</v>
      </c>
      <c r="P8728" s="13">
        <v>0</v>
      </c>
      <c r="T8728" s="13">
        <v>0</v>
      </c>
      <c r="W8728" s="13">
        <v>0</v>
      </c>
    </row>
    <row r="8729" spans="1:30" x14ac:dyDescent="0.25">
      <c r="A8729" s="11" t="s">
        <v>3319</v>
      </c>
      <c r="B8729" t="s">
        <v>3320</v>
      </c>
      <c r="C8729" t="s">
        <v>5204</v>
      </c>
      <c r="D8729" t="s">
        <v>4287</v>
      </c>
      <c r="E8729" t="s">
        <v>5212</v>
      </c>
      <c r="F8729" t="s">
        <v>49</v>
      </c>
      <c r="J8729" s="13">
        <v>1472486</v>
      </c>
      <c r="K8729" s="13">
        <v>1247773</v>
      </c>
      <c r="L8729" s="13">
        <v>224713</v>
      </c>
      <c r="N8729" s="13">
        <v>68582</v>
      </c>
      <c r="O8729" s="13">
        <v>59152</v>
      </c>
      <c r="P8729" s="13">
        <v>9430</v>
      </c>
      <c r="T8729" s="13">
        <v>0</v>
      </c>
      <c r="W8729" s="13">
        <v>0</v>
      </c>
      <c r="Z8729" s="13">
        <v>134668</v>
      </c>
      <c r="AA8729" s="13">
        <v>0</v>
      </c>
      <c r="AB8729" s="13">
        <v>0</v>
      </c>
      <c r="AC8729" s="13">
        <v>1257396</v>
      </c>
      <c r="AD8729" s="13">
        <v>311</v>
      </c>
    </row>
    <row r="8730" spans="1:30" x14ac:dyDescent="0.25">
      <c r="A8730" s="11" t="s">
        <v>3324</v>
      </c>
      <c r="B8730" t="s">
        <v>3325</v>
      </c>
      <c r="C8730" t="s">
        <v>5204</v>
      </c>
      <c r="D8730" t="s">
        <v>4287</v>
      </c>
      <c r="E8730" t="s">
        <v>5205</v>
      </c>
      <c r="F8730" t="s">
        <v>49</v>
      </c>
      <c r="L8730" s="13">
        <v>0</v>
      </c>
      <c r="P8730" s="13">
        <v>0</v>
      </c>
      <c r="T8730" s="13">
        <v>0</v>
      </c>
      <c r="W8730" s="13">
        <v>0</v>
      </c>
    </row>
    <row r="8731" spans="1:30" x14ac:dyDescent="0.25">
      <c r="A8731" s="11" t="s">
        <v>3324</v>
      </c>
      <c r="B8731" t="s">
        <v>3325</v>
      </c>
      <c r="C8731" t="s">
        <v>5204</v>
      </c>
      <c r="D8731" t="s">
        <v>4287</v>
      </c>
      <c r="E8731" t="s">
        <v>5206</v>
      </c>
      <c r="F8731" t="s">
        <v>49</v>
      </c>
      <c r="L8731" s="13">
        <v>0</v>
      </c>
      <c r="P8731" s="13">
        <v>0</v>
      </c>
      <c r="T8731" s="13">
        <v>0</v>
      </c>
      <c r="W8731" s="13">
        <v>0</v>
      </c>
    </row>
    <row r="8732" spans="1:30" x14ac:dyDescent="0.25">
      <c r="A8732" s="11" t="s">
        <v>3324</v>
      </c>
      <c r="B8732" t="s">
        <v>3325</v>
      </c>
      <c r="C8732" t="s">
        <v>5204</v>
      </c>
      <c r="D8732" t="s">
        <v>4287</v>
      </c>
      <c r="E8732" t="s">
        <v>5207</v>
      </c>
      <c r="F8732" t="s">
        <v>49</v>
      </c>
      <c r="L8732" s="13">
        <v>0</v>
      </c>
      <c r="P8732" s="13">
        <v>0</v>
      </c>
      <c r="T8732" s="13">
        <v>0</v>
      </c>
      <c r="W8732" s="13">
        <v>0</v>
      </c>
    </row>
    <row r="8733" spans="1:30" x14ac:dyDescent="0.25">
      <c r="A8733" s="11" t="s">
        <v>3324</v>
      </c>
      <c r="B8733" t="s">
        <v>3325</v>
      </c>
      <c r="C8733" t="s">
        <v>5204</v>
      </c>
      <c r="D8733" t="s">
        <v>4287</v>
      </c>
      <c r="E8733" t="s">
        <v>5208</v>
      </c>
      <c r="F8733" t="s">
        <v>49</v>
      </c>
      <c r="L8733" s="13">
        <v>0</v>
      </c>
      <c r="P8733" s="13">
        <v>0</v>
      </c>
      <c r="T8733" s="13">
        <v>0</v>
      </c>
      <c r="W8733" s="13">
        <v>0</v>
      </c>
    </row>
    <row r="8734" spans="1:30" x14ac:dyDescent="0.25">
      <c r="A8734" s="11" t="s">
        <v>3324</v>
      </c>
      <c r="B8734" t="s">
        <v>3325</v>
      </c>
      <c r="C8734" t="s">
        <v>5204</v>
      </c>
      <c r="D8734" t="s">
        <v>4287</v>
      </c>
      <c r="E8734" t="s">
        <v>5209</v>
      </c>
      <c r="F8734" t="s">
        <v>49</v>
      </c>
      <c r="G8734" s="12">
        <v>512</v>
      </c>
      <c r="H8734" s="12">
        <v>2305</v>
      </c>
      <c r="I8734" s="13">
        <v>29</v>
      </c>
      <c r="J8734" s="13">
        <v>4004</v>
      </c>
      <c r="K8734" s="13">
        <v>3183</v>
      </c>
      <c r="L8734" s="13">
        <v>821</v>
      </c>
      <c r="N8734" s="13">
        <v>212</v>
      </c>
      <c r="O8734" s="13">
        <v>170</v>
      </c>
      <c r="P8734" s="13">
        <v>42</v>
      </c>
      <c r="T8734" s="13">
        <v>0</v>
      </c>
      <c r="W8734" s="13">
        <v>0</v>
      </c>
      <c r="Z8734" s="13">
        <v>669</v>
      </c>
      <c r="AC8734" s="13">
        <v>6727</v>
      </c>
      <c r="AD8734" s="13">
        <v>260</v>
      </c>
    </row>
    <row r="8735" spans="1:30" x14ac:dyDescent="0.25">
      <c r="A8735" s="11" t="s">
        <v>3324</v>
      </c>
      <c r="B8735" t="s">
        <v>3325</v>
      </c>
      <c r="C8735" t="s">
        <v>5204</v>
      </c>
      <c r="D8735" t="s">
        <v>4287</v>
      </c>
      <c r="E8735" t="s">
        <v>5210</v>
      </c>
      <c r="F8735" t="s">
        <v>49</v>
      </c>
      <c r="G8735" s="12">
        <v>512</v>
      </c>
      <c r="H8735" s="12">
        <v>2221</v>
      </c>
      <c r="I8735" s="13">
        <v>4</v>
      </c>
      <c r="J8735" s="13">
        <v>1002</v>
      </c>
      <c r="K8735" s="13">
        <v>805</v>
      </c>
      <c r="L8735" s="13">
        <v>197</v>
      </c>
      <c r="N8735" s="13">
        <v>45</v>
      </c>
      <c r="O8735" s="13">
        <v>40</v>
      </c>
      <c r="P8735" s="13">
        <v>5</v>
      </c>
      <c r="T8735" s="13">
        <v>0</v>
      </c>
      <c r="W8735" s="13">
        <v>0</v>
      </c>
      <c r="Z8735" s="13">
        <v>83</v>
      </c>
      <c r="AC8735" s="13">
        <v>799</v>
      </c>
      <c r="AD8735" s="13">
        <v>52</v>
      </c>
    </row>
    <row r="8736" spans="1:30" x14ac:dyDescent="0.25">
      <c r="A8736" s="11" t="s">
        <v>3324</v>
      </c>
      <c r="B8736" t="s">
        <v>3325</v>
      </c>
      <c r="C8736" t="s">
        <v>5204</v>
      </c>
      <c r="D8736" t="s">
        <v>4287</v>
      </c>
      <c r="E8736" t="s">
        <v>5211</v>
      </c>
      <c r="F8736" t="s">
        <v>49</v>
      </c>
      <c r="G8736" s="12">
        <v>550</v>
      </c>
      <c r="H8736" s="12">
        <v>2200</v>
      </c>
      <c r="I8736" s="13">
        <v>3</v>
      </c>
      <c r="J8736" s="13">
        <v>561</v>
      </c>
      <c r="K8736" s="13">
        <v>434</v>
      </c>
      <c r="L8736" s="13">
        <v>127</v>
      </c>
      <c r="N8736" s="13">
        <v>25</v>
      </c>
      <c r="O8736" s="13">
        <v>20</v>
      </c>
      <c r="P8736" s="13">
        <v>5</v>
      </c>
      <c r="T8736" s="13">
        <v>0</v>
      </c>
      <c r="W8736" s="13">
        <v>0</v>
      </c>
      <c r="Z8736" s="13">
        <v>41</v>
      </c>
      <c r="AC8736" s="13">
        <v>373</v>
      </c>
      <c r="AD8736" s="13">
        <v>53</v>
      </c>
    </row>
    <row r="8737" spans="1:30" x14ac:dyDescent="0.25">
      <c r="A8737" s="11" t="s">
        <v>3324</v>
      </c>
      <c r="B8737" t="s">
        <v>3325</v>
      </c>
      <c r="C8737" t="s">
        <v>5204</v>
      </c>
      <c r="D8737" t="s">
        <v>4287</v>
      </c>
      <c r="E8737" t="s">
        <v>5212</v>
      </c>
      <c r="F8737" t="s">
        <v>49</v>
      </c>
      <c r="J8737" s="13">
        <v>1122875</v>
      </c>
      <c r="K8737" s="13">
        <v>892228</v>
      </c>
      <c r="L8737" s="13">
        <v>230647</v>
      </c>
      <c r="N8737" s="13">
        <v>59045</v>
      </c>
      <c r="O8737" s="13">
        <v>47207</v>
      </c>
      <c r="P8737" s="13">
        <v>11838</v>
      </c>
      <c r="T8737" s="13">
        <v>0</v>
      </c>
      <c r="W8737" s="13">
        <v>0</v>
      </c>
      <c r="Z8737" s="13">
        <v>181181</v>
      </c>
      <c r="AC8737" s="13">
        <v>1810421</v>
      </c>
      <c r="AD8737" s="13">
        <v>365</v>
      </c>
    </row>
    <row r="8738" spans="1:30" x14ac:dyDescent="0.25">
      <c r="A8738" s="11" t="s">
        <v>3330</v>
      </c>
      <c r="B8738" t="s">
        <v>3331</v>
      </c>
      <c r="C8738" t="s">
        <v>5204</v>
      </c>
      <c r="D8738" t="s">
        <v>5215</v>
      </c>
      <c r="E8738" t="s">
        <v>5205</v>
      </c>
      <c r="F8738" t="s">
        <v>49</v>
      </c>
      <c r="L8738" s="13">
        <v>0</v>
      </c>
      <c r="P8738" s="13">
        <v>0</v>
      </c>
      <c r="T8738" s="13">
        <v>0</v>
      </c>
      <c r="W8738" s="13">
        <v>0</v>
      </c>
    </row>
    <row r="8739" spans="1:30" x14ac:dyDescent="0.25">
      <c r="A8739" s="11" t="s">
        <v>3330</v>
      </c>
      <c r="B8739" t="s">
        <v>3331</v>
      </c>
      <c r="C8739" t="s">
        <v>5204</v>
      </c>
      <c r="D8739" t="s">
        <v>5215</v>
      </c>
      <c r="E8739" t="s">
        <v>5206</v>
      </c>
      <c r="F8739" t="s">
        <v>49</v>
      </c>
      <c r="L8739" s="13">
        <v>0</v>
      </c>
      <c r="P8739" s="13">
        <v>0</v>
      </c>
      <c r="T8739" s="13">
        <v>0</v>
      </c>
      <c r="W8739" s="13">
        <v>0</v>
      </c>
    </row>
    <row r="8740" spans="1:30" x14ac:dyDescent="0.25">
      <c r="A8740" s="11" t="s">
        <v>3330</v>
      </c>
      <c r="B8740" t="s">
        <v>3331</v>
      </c>
      <c r="C8740" t="s">
        <v>5204</v>
      </c>
      <c r="D8740" t="s">
        <v>5215</v>
      </c>
      <c r="E8740" t="s">
        <v>5207</v>
      </c>
      <c r="F8740" t="s">
        <v>49</v>
      </c>
      <c r="L8740" s="13">
        <v>0</v>
      </c>
      <c r="P8740" s="13">
        <v>0</v>
      </c>
      <c r="T8740" s="13">
        <v>0</v>
      </c>
      <c r="W8740" s="13">
        <v>0</v>
      </c>
    </row>
    <row r="8741" spans="1:30" x14ac:dyDescent="0.25">
      <c r="A8741" s="11" t="s">
        <v>3330</v>
      </c>
      <c r="B8741" t="s">
        <v>3331</v>
      </c>
      <c r="C8741" t="s">
        <v>5204</v>
      </c>
      <c r="D8741" t="s">
        <v>5215</v>
      </c>
      <c r="E8741" t="s">
        <v>5208</v>
      </c>
      <c r="F8741" t="s">
        <v>49</v>
      </c>
      <c r="L8741" s="13">
        <v>0</v>
      </c>
      <c r="P8741" s="13">
        <v>0</v>
      </c>
      <c r="T8741" s="13">
        <v>0</v>
      </c>
      <c r="W8741" s="13">
        <v>0</v>
      </c>
    </row>
    <row r="8742" spans="1:30" x14ac:dyDescent="0.25">
      <c r="A8742" s="11" t="s">
        <v>3330</v>
      </c>
      <c r="B8742" t="s">
        <v>3331</v>
      </c>
      <c r="C8742" t="s">
        <v>5204</v>
      </c>
      <c r="D8742" t="s">
        <v>5215</v>
      </c>
      <c r="E8742" t="s">
        <v>5209</v>
      </c>
      <c r="F8742" t="s">
        <v>49</v>
      </c>
      <c r="G8742" s="12">
        <v>430</v>
      </c>
      <c r="H8742" s="12">
        <v>1800</v>
      </c>
      <c r="I8742" s="13">
        <v>16</v>
      </c>
      <c r="J8742" s="13">
        <v>1727</v>
      </c>
      <c r="K8742" s="13">
        <v>1338</v>
      </c>
      <c r="L8742" s="13">
        <v>389</v>
      </c>
      <c r="N8742" s="13">
        <v>95</v>
      </c>
      <c r="O8742" s="13">
        <v>72</v>
      </c>
      <c r="P8742" s="13">
        <v>23</v>
      </c>
      <c r="T8742" s="13">
        <v>0</v>
      </c>
      <c r="W8742" s="13">
        <v>0</v>
      </c>
      <c r="Z8742" s="13">
        <v>117</v>
      </c>
      <c r="AC8742" s="13">
        <v>1226</v>
      </c>
      <c r="AD8742" s="13">
        <v>259</v>
      </c>
    </row>
    <row r="8743" spans="1:30" x14ac:dyDescent="0.25">
      <c r="A8743" s="11" t="s">
        <v>3330</v>
      </c>
      <c r="B8743" t="s">
        <v>3331</v>
      </c>
      <c r="C8743" t="s">
        <v>5204</v>
      </c>
      <c r="D8743" t="s">
        <v>5215</v>
      </c>
      <c r="E8743" t="s">
        <v>5210</v>
      </c>
      <c r="F8743" t="s">
        <v>49</v>
      </c>
      <c r="G8743" s="12">
        <v>600</v>
      </c>
      <c r="H8743" s="12">
        <v>1800</v>
      </c>
      <c r="I8743" s="13">
        <v>3</v>
      </c>
      <c r="J8743" s="13">
        <v>176</v>
      </c>
      <c r="K8743" s="13">
        <v>136</v>
      </c>
      <c r="L8743" s="13">
        <v>40</v>
      </c>
      <c r="N8743" s="13">
        <v>10</v>
      </c>
      <c r="O8743" s="13">
        <v>7</v>
      </c>
      <c r="P8743" s="13">
        <v>3</v>
      </c>
      <c r="T8743" s="13">
        <v>0</v>
      </c>
      <c r="W8743" s="13">
        <v>0</v>
      </c>
      <c r="Z8743" s="13">
        <v>12</v>
      </c>
      <c r="AC8743" s="13">
        <v>125</v>
      </c>
      <c r="AD8743" s="13">
        <v>52</v>
      </c>
    </row>
    <row r="8744" spans="1:30" x14ac:dyDescent="0.25">
      <c r="A8744" s="11" t="s">
        <v>3330</v>
      </c>
      <c r="B8744" t="s">
        <v>3331</v>
      </c>
      <c r="C8744" t="s">
        <v>5204</v>
      </c>
      <c r="D8744" t="s">
        <v>5215</v>
      </c>
      <c r="E8744" t="s">
        <v>5211</v>
      </c>
      <c r="F8744" t="s">
        <v>49</v>
      </c>
      <c r="L8744" s="13">
        <v>0</v>
      </c>
      <c r="P8744" s="13">
        <v>0</v>
      </c>
      <c r="T8744" s="13">
        <v>0</v>
      </c>
      <c r="W8744" s="13">
        <v>0</v>
      </c>
    </row>
    <row r="8745" spans="1:30" x14ac:dyDescent="0.25">
      <c r="A8745" s="11" t="s">
        <v>3330</v>
      </c>
      <c r="B8745" t="s">
        <v>3331</v>
      </c>
      <c r="C8745" t="s">
        <v>5204</v>
      </c>
      <c r="D8745" t="s">
        <v>5215</v>
      </c>
      <c r="E8745" t="s">
        <v>5212</v>
      </c>
      <c r="F8745" t="s">
        <v>49</v>
      </c>
      <c r="J8745" s="13">
        <v>456471</v>
      </c>
      <c r="K8745" s="13">
        <v>353672</v>
      </c>
      <c r="L8745" s="13">
        <v>102799</v>
      </c>
      <c r="N8745" s="13">
        <v>25116</v>
      </c>
      <c r="O8745" s="13">
        <v>18942</v>
      </c>
      <c r="P8745" s="13">
        <v>6174</v>
      </c>
      <c r="T8745" s="13">
        <v>0</v>
      </c>
      <c r="W8745" s="13">
        <v>0</v>
      </c>
      <c r="Z8745" s="13">
        <v>30952</v>
      </c>
      <c r="AC8745" s="13">
        <v>324094</v>
      </c>
      <c r="AD8745" s="13">
        <v>311</v>
      </c>
    </row>
    <row r="8746" spans="1:30" x14ac:dyDescent="0.25">
      <c r="A8746" s="11" t="s">
        <v>3330</v>
      </c>
      <c r="B8746" t="s">
        <v>3331</v>
      </c>
      <c r="C8746" t="s">
        <v>5204</v>
      </c>
      <c r="D8746" t="s">
        <v>4287</v>
      </c>
      <c r="E8746" t="s">
        <v>5205</v>
      </c>
      <c r="F8746" t="s">
        <v>49</v>
      </c>
      <c r="L8746" s="13">
        <v>0</v>
      </c>
      <c r="P8746" s="13">
        <v>0</v>
      </c>
      <c r="T8746" s="13">
        <v>0</v>
      </c>
      <c r="W8746" s="13">
        <v>0</v>
      </c>
    </row>
    <row r="8747" spans="1:30" x14ac:dyDescent="0.25">
      <c r="A8747" s="11" t="s">
        <v>3330</v>
      </c>
      <c r="B8747" t="s">
        <v>3331</v>
      </c>
      <c r="C8747" t="s">
        <v>5204</v>
      </c>
      <c r="D8747" t="s">
        <v>4287</v>
      </c>
      <c r="E8747" t="s">
        <v>5206</v>
      </c>
      <c r="F8747" t="s">
        <v>49</v>
      </c>
      <c r="L8747" s="13">
        <v>0</v>
      </c>
      <c r="P8747" s="13">
        <v>0</v>
      </c>
      <c r="T8747" s="13">
        <v>0</v>
      </c>
      <c r="W8747" s="13">
        <v>0</v>
      </c>
    </row>
    <row r="8748" spans="1:30" x14ac:dyDescent="0.25">
      <c r="A8748" s="11" t="s">
        <v>3330</v>
      </c>
      <c r="B8748" t="s">
        <v>3331</v>
      </c>
      <c r="C8748" t="s">
        <v>5204</v>
      </c>
      <c r="D8748" t="s">
        <v>4287</v>
      </c>
      <c r="E8748" t="s">
        <v>5207</v>
      </c>
      <c r="F8748" t="s">
        <v>49</v>
      </c>
      <c r="L8748" s="13">
        <v>0</v>
      </c>
      <c r="P8748" s="13">
        <v>0</v>
      </c>
      <c r="T8748" s="13">
        <v>0</v>
      </c>
      <c r="W8748" s="13">
        <v>0</v>
      </c>
    </row>
    <row r="8749" spans="1:30" x14ac:dyDescent="0.25">
      <c r="A8749" s="11" t="s">
        <v>3330</v>
      </c>
      <c r="B8749" t="s">
        <v>3331</v>
      </c>
      <c r="C8749" t="s">
        <v>5204</v>
      </c>
      <c r="D8749" t="s">
        <v>4287</v>
      </c>
      <c r="E8749" t="s">
        <v>5208</v>
      </c>
      <c r="F8749" t="s">
        <v>49</v>
      </c>
      <c r="L8749" s="13">
        <v>0</v>
      </c>
      <c r="P8749" s="13">
        <v>0</v>
      </c>
      <c r="T8749" s="13">
        <v>0</v>
      </c>
      <c r="W8749" s="13">
        <v>0</v>
      </c>
    </row>
    <row r="8750" spans="1:30" x14ac:dyDescent="0.25">
      <c r="A8750" s="11" t="s">
        <v>3330</v>
      </c>
      <c r="B8750" t="s">
        <v>3331</v>
      </c>
      <c r="C8750" t="s">
        <v>5204</v>
      </c>
      <c r="D8750" t="s">
        <v>4287</v>
      </c>
      <c r="E8750" t="s">
        <v>5209</v>
      </c>
      <c r="F8750" t="s">
        <v>49</v>
      </c>
      <c r="G8750" s="12">
        <v>430</v>
      </c>
      <c r="H8750" s="12">
        <v>1630</v>
      </c>
      <c r="I8750" s="13">
        <v>21</v>
      </c>
      <c r="J8750" s="13">
        <v>2903</v>
      </c>
      <c r="K8750" s="13">
        <v>2447</v>
      </c>
      <c r="L8750" s="13">
        <v>456</v>
      </c>
      <c r="N8750" s="13">
        <v>175</v>
      </c>
      <c r="O8750" s="13">
        <v>151</v>
      </c>
      <c r="P8750" s="13">
        <v>24</v>
      </c>
      <c r="T8750" s="13">
        <v>0</v>
      </c>
      <c r="W8750" s="13">
        <v>0</v>
      </c>
      <c r="Z8750" s="13">
        <v>245</v>
      </c>
      <c r="AC8750" s="13">
        <v>2845</v>
      </c>
      <c r="AD8750" s="13">
        <v>251</v>
      </c>
    </row>
    <row r="8751" spans="1:30" x14ac:dyDescent="0.25">
      <c r="A8751" s="11" t="s">
        <v>3330</v>
      </c>
      <c r="B8751" t="s">
        <v>3331</v>
      </c>
      <c r="C8751" t="s">
        <v>5204</v>
      </c>
      <c r="D8751" t="s">
        <v>4287</v>
      </c>
      <c r="E8751" t="s">
        <v>5210</v>
      </c>
      <c r="F8751" t="s">
        <v>49</v>
      </c>
      <c r="L8751" s="13">
        <v>0</v>
      </c>
      <c r="P8751" s="13">
        <v>0</v>
      </c>
      <c r="T8751" s="13">
        <v>0</v>
      </c>
      <c r="W8751" s="13">
        <v>0</v>
      </c>
    </row>
    <row r="8752" spans="1:30" x14ac:dyDescent="0.25">
      <c r="A8752" s="11" t="s">
        <v>3330</v>
      </c>
      <c r="B8752" t="s">
        <v>3331</v>
      </c>
      <c r="C8752" t="s">
        <v>5204</v>
      </c>
      <c r="D8752" t="s">
        <v>4287</v>
      </c>
      <c r="E8752" t="s">
        <v>5211</v>
      </c>
      <c r="F8752" t="s">
        <v>49</v>
      </c>
      <c r="L8752" s="13">
        <v>0</v>
      </c>
      <c r="P8752" s="13">
        <v>0</v>
      </c>
      <c r="T8752" s="13">
        <v>0</v>
      </c>
      <c r="W8752" s="13">
        <v>0</v>
      </c>
    </row>
    <row r="8753" spans="1:32" x14ac:dyDescent="0.25">
      <c r="A8753" s="11" t="s">
        <v>3330</v>
      </c>
      <c r="B8753" t="s">
        <v>3331</v>
      </c>
      <c r="C8753" t="s">
        <v>5204</v>
      </c>
      <c r="D8753" t="s">
        <v>4287</v>
      </c>
      <c r="E8753" t="s">
        <v>5212</v>
      </c>
      <c r="F8753" t="s">
        <v>49</v>
      </c>
      <c r="J8753" s="13">
        <v>728544</v>
      </c>
      <c r="K8753" s="13">
        <v>614098</v>
      </c>
      <c r="L8753" s="13">
        <v>114446</v>
      </c>
      <c r="N8753" s="13">
        <v>43956</v>
      </c>
      <c r="O8753" s="13">
        <v>37978</v>
      </c>
      <c r="P8753" s="13">
        <v>5978</v>
      </c>
      <c r="T8753" s="13">
        <v>0</v>
      </c>
      <c r="W8753" s="13">
        <v>0</v>
      </c>
      <c r="Z8753" s="13">
        <v>61495</v>
      </c>
      <c r="AC8753" s="13">
        <v>713973</v>
      </c>
      <c r="AD8753" s="13">
        <v>251</v>
      </c>
    </row>
    <row r="8754" spans="1:32" x14ac:dyDescent="0.25">
      <c r="A8754" s="11" t="s">
        <v>3330</v>
      </c>
      <c r="B8754" t="s">
        <v>3331</v>
      </c>
      <c r="C8754" t="s">
        <v>5214</v>
      </c>
      <c r="D8754" t="s">
        <v>5215</v>
      </c>
      <c r="E8754" t="s">
        <v>5205</v>
      </c>
      <c r="F8754" t="s">
        <v>49</v>
      </c>
      <c r="G8754" s="12">
        <v>525</v>
      </c>
      <c r="I8754" s="13">
        <v>9</v>
      </c>
      <c r="L8754" s="13">
        <v>0</v>
      </c>
      <c r="P8754" s="13">
        <v>0</v>
      </c>
      <c r="T8754" s="13">
        <v>0</v>
      </c>
      <c r="W8754" s="13">
        <v>0</v>
      </c>
    </row>
    <row r="8755" spans="1:32" x14ac:dyDescent="0.25">
      <c r="A8755" s="11" t="s">
        <v>3330</v>
      </c>
      <c r="B8755" t="s">
        <v>3331</v>
      </c>
      <c r="C8755" t="s">
        <v>5214</v>
      </c>
      <c r="D8755" t="s">
        <v>5215</v>
      </c>
      <c r="E8755" t="s">
        <v>5206</v>
      </c>
      <c r="F8755" t="s">
        <v>49</v>
      </c>
      <c r="L8755" s="13">
        <v>0</v>
      </c>
      <c r="P8755" s="13">
        <v>0</v>
      </c>
      <c r="T8755" s="13">
        <v>0</v>
      </c>
      <c r="W8755" s="13">
        <v>0</v>
      </c>
    </row>
    <row r="8756" spans="1:32" x14ac:dyDescent="0.25">
      <c r="A8756" s="11" t="s">
        <v>3330</v>
      </c>
      <c r="B8756" t="s">
        <v>3331</v>
      </c>
      <c r="C8756" t="s">
        <v>5214</v>
      </c>
      <c r="D8756" t="s">
        <v>5215</v>
      </c>
      <c r="E8756" t="s">
        <v>5207</v>
      </c>
      <c r="F8756" t="s">
        <v>49</v>
      </c>
      <c r="H8756" s="12">
        <v>1842</v>
      </c>
      <c r="I8756" s="13">
        <v>9</v>
      </c>
      <c r="L8756" s="13">
        <v>0</v>
      </c>
      <c r="P8756" s="13">
        <v>0</v>
      </c>
      <c r="T8756" s="13">
        <v>0</v>
      </c>
      <c r="W8756" s="13">
        <v>0</v>
      </c>
    </row>
    <row r="8757" spans="1:32" x14ac:dyDescent="0.25">
      <c r="A8757" s="11" t="s">
        <v>3330</v>
      </c>
      <c r="B8757" t="s">
        <v>3331</v>
      </c>
      <c r="C8757" t="s">
        <v>5214</v>
      </c>
      <c r="D8757" t="s">
        <v>5215</v>
      </c>
      <c r="E8757" t="s">
        <v>5208</v>
      </c>
      <c r="F8757" t="s">
        <v>49</v>
      </c>
      <c r="L8757" s="13">
        <v>0</v>
      </c>
      <c r="P8757" s="13">
        <v>0</v>
      </c>
      <c r="T8757" s="13">
        <v>0</v>
      </c>
      <c r="W8757" s="13">
        <v>0</v>
      </c>
    </row>
    <row r="8758" spans="1:32" x14ac:dyDescent="0.25">
      <c r="A8758" s="11" t="s">
        <v>3330</v>
      </c>
      <c r="B8758" t="s">
        <v>3331</v>
      </c>
      <c r="C8758" t="s">
        <v>5214</v>
      </c>
      <c r="D8758" t="s">
        <v>5215</v>
      </c>
      <c r="E8758" t="s">
        <v>5209</v>
      </c>
      <c r="F8758" t="s">
        <v>49</v>
      </c>
      <c r="G8758" s="12">
        <v>525</v>
      </c>
      <c r="H8758" s="12">
        <v>1842</v>
      </c>
      <c r="I8758" s="13">
        <v>9</v>
      </c>
      <c r="J8758" s="13">
        <v>1040</v>
      </c>
      <c r="K8758" s="13">
        <v>561</v>
      </c>
      <c r="L8758" s="13">
        <v>479</v>
      </c>
      <c r="M8758" s="13">
        <v>562</v>
      </c>
      <c r="N8758" s="13">
        <v>39</v>
      </c>
      <c r="O8758" s="13">
        <v>21</v>
      </c>
      <c r="P8758" s="13">
        <v>18</v>
      </c>
      <c r="T8758" s="13">
        <v>0</v>
      </c>
      <c r="W8758" s="13">
        <v>0</v>
      </c>
      <c r="Z8758" s="13">
        <v>293</v>
      </c>
      <c r="AC8758" s="13">
        <v>4077</v>
      </c>
      <c r="AD8758" s="13">
        <v>254</v>
      </c>
    </row>
    <row r="8759" spans="1:32" x14ac:dyDescent="0.25">
      <c r="A8759" s="11" t="s">
        <v>3330</v>
      </c>
      <c r="B8759" t="s">
        <v>3331</v>
      </c>
      <c r="C8759" t="s">
        <v>5214</v>
      </c>
      <c r="D8759" t="s">
        <v>5215</v>
      </c>
      <c r="E8759" t="s">
        <v>5210</v>
      </c>
      <c r="F8759" t="s">
        <v>49</v>
      </c>
      <c r="L8759" s="13">
        <v>0</v>
      </c>
      <c r="P8759" s="13">
        <v>0</v>
      </c>
      <c r="T8759" s="13">
        <v>0</v>
      </c>
      <c r="W8759" s="13">
        <v>0</v>
      </c>
    </row>
    <row r="8760" spans="1:32" x14ac:dyDescent="0.25">
      <c r="A8760" s="11" t="s">
        <v>3330</v>
      </c>
      <c r="B8760" t="s">
        <v>3331</v>
      </c>
      <c r="C8760" t="s">
        <v>5214</v>
      </c>
      <c r="D8760" t="s">
        <v>5215</v>
      </c>
      <c r="E8760" t="s">
        <v>5211</v>
      </c>
      <c r="F8760" t="s">
        <v>49</v>
      </c>
      <c r="L8760" s="13">
        <v>0</v>
      </c>
      <c r="P8760" s="13">
        <v>0</v>
      </c>
      <c r="T8760" s="13">
        <v>0</v>
      </c>
      <c r="W8760" s="13">
        <v>0</v>
      </c>
    </row>
    <row r="8761" spans="1:32" x14ac:dyDescent="0.25">
      <c r="A8761" s="11" t="s">
        <v>3330</v>
      </c>
      <c r="B8761" t="s">
        <v>3331</v>
      </c>
      <c r="C8761" t="s">
        <v>5214</v>
      </c>
      <c r="D8761" t="s">
        <v>5215</v>
      </c>
      <c r="E8761" t="s">
        <v>5212</v>
      </c>
      <c r="F8761" t="s">
        <v>49</v>
      </c>
      <c r="J8761" s="13">
        <v>264130</v>
      </c>
      <c r="K8761" s="13">
        <v>142443</v>
      </c>
      <c r="L8761" s="13">
        <v>121687</v>
      </c>
      <c r="M8761" s="13">
        <v>142731</v>
      </c>
      <c r="N8761" s="13">
        <v>9881</v>
      </c>
      <c r="O8761" s="13">
        <v>5333</v>
      </c>
      <c r="P8761" s="13">
        <v>4548</v>
      </c>
      <c r="T8761" s="13">
        <v>0</v>
      </c>
      <c r="W8761" s="13">
        <v>0</v>
      </c>
      <c r="Z8761" s="13">
        <v>74494</v>
      </c>
      <c r="AC8761" s="13">
        <v>1035636</v>
      </c>
      <c r="AD8761" s="13">
        <v>254</v>
      </c>
    </row>
    <row r="8762" spans="1:32" x14ac:dyDescent="0.25">
      <c r="A8762" s="11" t="s">
        <v>3336</v>
      </c>
      <c r="B8762" t="s">
        <v>3337</v>
      </c>
      <c r="C8762" t="s">
        <v>5204</v>
      </c>
      <c r="D8762" t="s">
        <v>5215</v>
      </c>
      <c r="E8762" t="s">
        <v>5205</v>
      </c>
      <c r="F8762" t="s">
        <v>49</v>
      </c>
      <c r="L8762" s="13">
        <v>0</v>
      </c>
      <c r="P8762" s="13">
        <v>0</v>
      </c>
      <c r="T8762" s="13">
        <v>0</v>
      </c>
      <c r="W8762" s="13">
        <v>0</v>
      </c>
    </row>
    <row r="8763" spans="1:32" x14ac:dyDescent="0.25">
      <c r="A8763" s="11" t="s">
        <v>3336</v>
      </c>
      <c r="B8763" t="s">
        <v>3337</v>
      </c>
      <c r="C8763" t="s">
        <v>5204</v>
      </c>
      <c r="D8763" t="s">
        <v>5215</v>
      </c>
      <c r="E8763" t="s">
        <v>5206</v>
      </c>
      <c r="F8763" t="s">
        <v>49</v>
      </c>
      <c r="L8763" s="13">
        <v>0</v>
      </c>
      <c r="P8763" s="13">
        <v>0</v>
      </c>
      <c r="T8763" s="13">
        <v>0</v>
      </c>
      <c r="W8763" s="13">
        <v>0</v>
      </c>
    </row>
    <row r="8764" spans="1:32" x14ac:dyDescent="0.25">
      <c r="A8764" s="11" t="s">
        <v>3336</v>
      </c>
      <c r="B8764" t="s">
        <v>3337</v>
      </c>
      <c r="C8764" t="s">
        <v>5204</v>
      </c>
      <c r="D8764" t="s">
        <v>5215</v>
      </c>
      <c r="E8764" t="s">
        <v>5207</v>
      </c>
      <c r="F8764" t="s">
        <v>49</v>
      </c>
      <c r="L8764" s="13">
        <v>0</v>
      </c>
      <c r="P8764" s="13">
        <v>0</v>
      </c>
      <c r="T8764" s="13">
        <v>0</v>
      </c>
      <c r="W8764" s="13">
        <v>0</v>
      </c>
    </row>
    <row r="8765" spans="1:32" x14ac:dyDescent="0.25">
      <c r="A8765" s="11" t="s">
        <v>3336</v>
      </c>
      <c r="B8765" t="s">
        <v>3337</v>
      </c>
      <c r="C8765" t="s">
        <v>5204</v>
      </c>
      <c r="D8765" t="s">
        <v>5215</v>
      </c>
      <c r="E8765" t="s">
        <v>5208</v>
      </c>
      <c r="F8765" t="s">
        <v>49</v>
      </c>
      <c r="L8765" s="13">
        <v>0</v>
      </c>
      <c r="P8765" s="13">
        <v>0</v>
      </c>
      <c r="T8765" s="13">
        <v>0</v>
      </c>
      <c r="W8765" s="13">
        <v>0</v>
      </c>
    </row>
    <row r="8766" spans="1:32" x14ac:dyDescent="0.25">
      <c r="A8766" s="11" t="s">
        <v>3336</v>
      </c>
      <c r="B8766" t="s">
        <v>3337</v>
      </c>
      <c r="C8766" t="s">
        <v>5204</v>
      </c>
      <c r="D8766" t="s">
        <v>5215</v>
      </c>
      <c r="E8766" t="s">
        <v>5209</v>
      </c>
      <c r="F8766" t="s">
        <v>49</v>
      </c>
      <c r="G8766" s="12">
        <v>737</v>
      </c>
      <c r="H8766" s="12">
        <v>1654</v>
      </c>
      <c r="I8766" s="13">
        <v>14</v>
      </c>
      <c r="J8766" s="13">
        <v>1617</v>
      </c>
      <c r="K8766" s="13">
        <v>1270</v>
      </c>
      <c r="L8766" s="13">
        <v>347</v>
      </c>
      <c r="N8766" s="13">
        <v>130</v>
      </c>
      <c r="O8766" s="13">
        <v>118</v>
      </c>
      <c r="P8766" s="13">
        <v>12</v>
      </c>
      <c r="T8766" s="13">
        <v>0</v>
      </c>
      <c r="W8766" s="13">
        <v>0</v>
      </c>
      <c r="Z8766" s="13">
        <v>208</v>
      </c>
      <c r="AC8766" s="13">
        <v>3423</v>
      </c>
      <c r="AD8766" s="13">
        <v>251</v>
      </c>
      <c r="AE8766" s="13">
        <v>0</v>
      </c>
      <c r="AF8766" s="13">
        <v>0</v>
      </c>
    </row>
    <row r="8767" spans="1:32" x14ac:dyDescent="0.25">
      <c r="A8767" s="11" t="s">
        <v>3336</v>
      </c>
      <c r="B8767" t="s">
        <v>3337</v>
      </c>
      <c r="C8767" t="s">
        <v>5204</v>
      </c>
      <c r="D8767" t="s">
        <v>5215</v>
      </c>
      <c r="E8767" t="s">
        <v>5210</v>
      </c>
      <c r="F8767" t="s">
        <v>49</v>
      </c>
      <c r="G8767" s="12">
        <v>0</v>
      </c>
      <c r="H8767" s="12">
        <v>0</v>
      </c>
      <c r="I8767" s="13">
        <v>0</v>
      </c>
      <c r="J8767" s="13">
        <v>0</v>
      </c>
      <c r="K8767" s="13">
        <v>0</v>
      </c>
      <c r="L8767" s="13">
        <v>0</v>
      </c>
      <c r="N8767" s="13">
        <v>0</v>
      </c>
      <c r="O8767" s="13">
        <v>0</v>
      </c>
      <c r="P8767" s="13">
        <v>0</v>
      </c>
      <c r="T8767" s="13">
        <v>0</v>
      </c>
      <c r="W8767" s="13">
        <v>0</v>
      </c>
      <c r="Z8767" s="13">
        <v>0</v>
      </c>
      <c r="AC8767" s="13">
        <v>0</v>
      </c>
      <c r="AD8767" s="13">
        <v>0</v>
      </c>
      <c r="AE8767" s="13">
        <v>0</v>
      </c>
      <c r="AF8767" s="13">
        <v>0</v>
      </c>
    </row>
    <row r="8768" spans="1:32" x14ac:dyDescent="0.25">
      <c r="A8768" s="11" t="s">
        <v>3336</v>
      </c>
      <c r="B8768" t="s">
        <v>3337</v>
      </c>
      <c r="C8768" t="s">
        <v>5204</v>
      </c>
      <c r="D8768" t="s">
        <v>5215</v>
      </c>
      <c r="E8768" t="s">
        <v>5211</v>
      </c>
      <c r="F8768" t="s">
        <v>49</v>
      </c>
      <c r="G8768" s="12">
        <v>0</v>
      </c>
      <c r="H8768" s="12">
        <v>0</v>
      </c>
      <c r="I8768" s="13">
        <v>0</v>
      </c>
      <c r="J8768" s="13">
        <v>0</v>
      </c>
      <c r="K8768" s="13">
        <v>0</v>
      </c>
      <c r="L8768" s="13">
        <v>0</v>
      </c>
      <c r="N8768" s="13">
        <v>0</v>
      </c>
      <c r="O8768" s="13">
        <v>0</v>
      </c>
      <c r="P8768" s="13">
        <v>0</v>
      </c>
      <c r="T8768" s="13">
        <v>0</v>
      </c>
      <c r="W8768" s="13">
        <v>0</v>
      </c>
      <c r="Z8768" s="13">
        <v>0</v>
      </c>
      <c r="AC8768" s="13">
        <v>0</v>
      </c>
      <c r="AD8768" s="13">
        <v>0</v>
      </c>
      <c r="AE8768" s="13">
        <v>0</v>
      </c>
      <c r="AF8768" s="13">
        <v>0</v>
      </c>
    </row>
    <row r="8769" spans="1:32" x14ac:dyDescent="0.25">
      <c r="A8769" s="11" t="s">
        <v>3336</v>
      </c>
      <c r="B8769" t="s">
        <v>3337</v>
      </c>
      <c r="C8769" t="s">
        <v>5204</v>
      </c>
      <c r="D8769" t="s">
        <v>5215</v>
      </c>
      <c r="E8769" t="s">
        <v>5212</v>
      </c>
      <c r="F8769" t="s">
        <v>49</v>
      </c>
      <c r="J8769" s="13">
        <v>405856</v>
      </c>
      <c r="K8769" s="13">
        <v>318680</v>
      </c>
      <c r="L8769" s="13">
        <v>87176</v>
      </c>
      <c r="N8769" s="13">
        <v>32630</v>
      </c>
      <c r="O8769" s="13">
        <v>29701</v>
      </c>
      <c r="P8769" s="13">
        <v>2929</v>
      </c>
      <c r="T8769" s="13">
        <v>0</v>
      </c>
      <c r="W8769" s="13">
        <v>0</v>
      </c>
      <c r="X8769" s="13">
        <v>0</v>
      </c>
      <c r="Y8769" s="13">
        <v>0</v>
      </c>
      <c r="Z8769" s="13">
        <v>52268</v>
      </c>
      <c r="AA8769" s="13">
        <v>0</v>
      </c>
      <c r="AB8769" s="13">
        <v>0</v>
      </c>
      <c r="AC8769" s="13">
        <v>862142</v>
      </c>
      <c r="AD8769" s="13">
        <v>251</v>
      </c>
      <c r="AE8769" s="13">
        <v>0</v>
      </c>
      <c r="AF8769" s="13">
        <v>0</v>
      </c>
    </row>
    <row r="8770" spans="1:32" x14ac:dyDescent="0.25">
      <c r="A8770" s="11" t="s">
        <v>3341</v>
      </c>
      <c r="B8770" t="s">
        <v>3342</v>
      </c>
      <c r="C8770" t="s">
        <v>5204</v>
      </c>
      <c r="D8770" t="s">
        <v>4287</v>
      </c>
      <c r="E8770" t="s">
        <v>5205</v>
      </c>
      <c r="F8770" t="s">
        <v>49</v>
      </c>
      <c r="L8770" s="13">
        <v>0</v>
      </c>
      <c r="P8770" s="13">
        <v>0</v>
      </c>
      <c r="T8770" s="13">
        <v>0</v>
      </c>
      <c r="W8770" s="13">
        <v>0</v>
      </c>
    </row>
    <row r="8771" spans="1:32" x14ac:dyDescent="0.25">
      <c r="A8771" s="11" t="s">
        <v>3341</v>
      </c>
      <c r="B8771" t="s">
        <v>3342</v>
      </c>
      <c r="C8771" t="s">
        <v>5204</v>
      </c>
      <c r="D8771" t="s">
        <v>4287</v>
      </c>
      <c r="E8771" t="s">
        <v>5206</v>
      </c>
      <c r="F8771" t="s">
        <v>49</v>
      </c>
      <c r="L8771" s="13">
        <v>0</v>
      </c>
      <c r="P8771" s="13">
        <v>0</v>
      </c>
      <c r="T8771" s="13">
        <v>0</v>
      </c>
      <c r="W8771" s="13">
        <v>0</v>
      </c>
    </row>
    <row r="8772" spans="1:32" x14ac:dyDescent="0.25">
      <c r="A8772" s="11" t="s">
        <v>3341</v>
      </c>
      <c r="B8772" t="s">
        <v>3342</v>
      </c>
      <c r="C8772" t="s">
        <v>5204</v>
      </c>
      <c r="D8772" t="s">
        <v>4287</v>
      </c>
      <c r="E8772" t="s">
        <v>5207</v>
      </c>
      <c r="F8772" t="s">
        <v>49</v>
      </c>
      <c r="L8772" s="13">
        <v>0</v>
      </c>
      <c r="P8772" s="13">
        <v>0</v>
      </c>
      <c r="T8772" s="13">
        <v>0</v>
      </c>
      <c r="W8772" s="13">
        <v>0</v>
      </c>
    </row>
    <row r="8773" spans="1:32" x14ac:dyDescent="0.25">
      <c r="A8773" s="11" t="s">
        <v>3341</v>
      </c>
      <c r="B8773" t="s">
        <v>3342</v>
      </c>
      <c r="C8773" t="s">
        <v>5204</v>
      </c>
      <c r="D8773" t="s">
        <v>4287</v>
      </c>
      <c r="E8773" t="s">
        <v>5208</v>
      </c>
      <c r="F8773" t="s">
        <v>49</v>
      </c>
      <c r="L8773" s="13">
        <v>0</v>
      </c>
      <c r="P8773" s="13">
        <v>0</v>
      </c>
      <c r="T8773" s="13">
        <v>0</v>
      </c>
      <c r="W8773" s="13">
        <v>0</v>
      </c>
    </row>
    <row r="8774" spans="1:32" x14ac:dyDescent="0.25">
      <c r="A8774" s="11" t="s">
        <v>3341</v>
      </c>
      <c r="B8774" t="s">
        <v>3342</v>
      </c>
      <c r="C8774" t="s">
        <v>5204</v>
      </c>
      <c r="D8774" t="s">
        <v>4287</v>
      </c>
      <c r="E8774" t="s">
        <v>5209</v>
      </c>
      <c r="F8774" t="s">
        <v>49</v>
      </c>
      <c r="G8774" s="12">
        <v>500</v>
      </c>
      <c r="H8774" s="12">
        <v>1800</v>
      </c>
      <c r="I8774" s="13">
        <v>17</v>
      </c>
      <c r="J8774" s="13">
        <v>1704</v>
      </c>
      <c r="K8774" s="13">
        <v>1470</v>
      </c>
      <c r="L8774" s="13">
        <v>234</v>
      </c>
      <c r="N8774" s="13">
        <v>89</v>
      </c>
      <c r="O8774" s="13">
        <v>74</v>
      </c>
      <c r="P8774" s="13">
        <v>15</v>
      </c>
      <c r="T8774" s="13">
        <v>0</v>
      </c>
      <c r="W8774" s="13">
        <v>0</v>
      </c>
      <c r="Z8774" s="13">
        <v>162</v>
      </c>
      <c r="AC8774" s="13">
        <v>1319</v>
      </c>
      <c r="AD8774" s="13">
        <v>249</v>
      </c>
      <c r="AE8774" s="13">
        <v>0</v>
      </c>
      <c r="AF8774" s="13">
        <v>0</v>
      </c>
    </row>
    <row r="8775" spans="1:32" x14ac:dyDescent="0.25">
      <c r="A8775" s="11" t="s">
        <v>3341</v>
      </c>
      <c r="B8775" t="s">
        <v>3342</v>
      </c>
      <c r="C8775" t="s">
        <v>5204</v>
      </c>
      <c r="D8775" t="s">
        <v>4287</v>
      </c>
      <c r="E8775" t="s">
        <v>5210</v>
      </c>
      <c r="F8775" t="s">
        <v>49</v>
      </c>
      <c r="G8775" s="12">
        <v>800</v>
      </c>
      <c r="H8775" s="12">
        <v>1400</v>
      </c>
      <c r="I8775" s="13">
        <v>3</v>
      </c>
      <c r="J8775" s="13">
        <v>297</v>
      </c>
      <c r="K8775" s="13">
        <v>271</v>
      </c>
      <c r="L8775" s="13">
        <v>26</v>
      </c>
      <c r="N8775" s="13">
        <v>15</v>
      </c>
      <c r="O8775" s="13">
        <v>14</v>
      </c>
      <c r="P8775" s="13">
        <v>1</v>
      </c>
      <c r="T8775" s="13">
        <v>0</v>
      </c>
      <c r="W8775" s="13">
        <v>0</v>
      </c>
      <c r="Z8775" s="13">
        <v>26</v>
      </c>
      <c r="AC8775" s="13">
        <v>181</v>
      </c>
      <c r="AD8775" s="13">
        <v>52</v>
      </c>
      <c r="AE8775" s="13">
        <v>0</v>
      </c>
      <c r="AF8775" s="13">
        <v>0</v>
      </c>
    </row>
    <row r="8776" spans="1:32" x14ac:dyDescent="0.25">
      <c r="A8776" s="11" t="s">
        <v>3341</v>
      </c>
      <c r="B8776" t="s">
        <v>3342</v>
      </c>
      <c r="C8776" t="s">
        <v>5204</v>
      </c>
      <c r="D8776" t="s">
        <v>4287</v>
      </c>
      <c r="E8776" t="s">
        <v>5211</v>
      </c>
      <c r="F8776" t="s">
        <v>49</v>
      </c>
      <c r="J8776" s="13">
        <v>0</v>
      </c>
      <c r="K8776" s="13">
        <v>0</v>
      </c>
      <c r="L8776" s="13">
        <v>0</v>
      </c>
      <c r="N8776" s="13">
        <v>0</v>
      </c>
      <c r="O8776" s="13">
        <v>0</v>
      </c>
      <c r="P8776" s="13">
        <v>0</v>
      </c>
      <c r="T8776" s="13">
        <v>0</v>
      </c>
      <c r="W8776" s="13">
        <v>0</v>
      </c>
      <c r="Z8776" s="13">
        <v>0</v>
      </c>
      <c r="AC8776" s="13">
        <v>0</v>
      </c>
      <c r="AD8776" s="13">
        <v>0</v>
      </c>
      <c r="AE8776" s="13">
        <v>0</v>
      </c>
      <c r="AF8776" s="13">
        <v>0</v>
      </c>
    </row>
    <row r="8777" spans="1:32" x14ac:dyDescent="0.25">
      <c r="A8777" s="11" t="s">
        <v>3341</v>
      </c>
      <c r="B8777" t="s">
        <v>3342</v>
      </c>
      <c r="C8777" t="s">
        <v>5204</v>
      </c>
      <c r="D8777" t="s">
        <v>4287</v>
      </c>
      <c r="E8777" t="s">
        <v>5212</v>
      </c>
      <c r="F8777" t="s">
        <v>49</v>
      </c>
      <c r="J8777" s="13">
        <v>439740</v>
      </c>
      <c r="K8777" s="13">
        <v>380121</v>
      </c>
      <c r="L8777" s="13">
        <v>59619</v>
      </c>
      <c r="N8777" s="13">
        <v>22941</v>
      </c>
      <c r="O8777" s="13">
        <v>19154</v>
      </c>
      <c r="P8777" s="13">
        <v>3787</v>
      </c>
      <c r="T8777" s="13">
        <v>0</v>
      </c>
      <c r="W8777" s="13">
        <v>0</v>
      </c>
      <c r="X8777" s="13">
        <v>0</v>
      </c>
      <c r="Y8777" s="13">
        <v>0</v>
      </c>
      <c r="Z8777" s="13">
        <v>41643</v>
      </c>
      <c r="AA8777" s="13">
        <v>0</v>
      </c>
      <c r="AB8777" s="13">
        <v>0</v>
      </c>
      <c r="AC8777" s="13">
        <v>337949</v>
      </c>
      <c r="AD8777" s="13">
        <v>301</v>
      </c>
      <c r="AE8777" s="13">
        <v>0</v>
      </c>
      <c r="AF8777" s="13">
        <v>0</v>
      </c>
    </row>
    <row r="8778" spans="1:32" x14ac:dyDescent="0.25">
      <c r="A8778" s="11" t="s">
        <v>3347</v>
      </c>
      <c r="B8778" t="s">
        <v>3348</v>
      </c>
      <c r="C8778" t="s">
        <v>5204</v>
      </c>
      <c r="D8778" t="s">
        <v>5215</v>
      </c>
      <c r="E8778" t="s">
        <v>5205</v>
      </c>
      <c r="F8778" t="s">
        <v>50</v>
      </c>
      <c r="L8778" s="13">
        <v>0</v>
      </c>
      <c r="P8778" s="13">
        <v>0</v>
      </c>
      <c r="T8778" s="13">
        <v>0</v>
      </c>
      <c r="W8778" s="13">
        <v>0</v>
      </c>
    </row>
    <row r="8779" spans="1:32" x14ac:dyDescent="0.25">
      <c r="A8779" s="11" t="s">
        <v>3347</v>
      </c>
      <c r="B8779" t="s">
        <v>3348</v>
      </c>
      <c r="C8779" t="s">
        <v>5204</v>
      </c>
      <c r="D8779" t="s">
        <v>5215</v>
      </c>
      <c r="E8779" t="s">
        <v>5206</v>
      </c>
      <c r="F8779" t="s">
        <v>50</v>
      </c>
      <c r="L8779" s="13">
        <v>0</v>
      </c>
      <c r="P8779" s="13">
        <v>0</v>
      </c>
      <c r="T8779" s="13">
        <v>0</v>
      </c>
      <c r="W8779" s="13">
        <v>0</v>
      </c>
    </row>
    <row r="8780" spans="1:32" x14ac:dyDescent="0.25">
      <c r="A8780" s="11" t="s">
        <v>3347</v>
      </c>
      <c r="B8780" t="s">
        <v>3348</v>
      </c>
      <c r="C8780" t="s">
        <v>5204</v>
      </c>
      <c r="D8780" t="s">
        <v>5215</v>
      </c>
      <c r="E8780" t="s">
        <v>5207</v>
      </c>
      <c r="F8780" t="s">
        <v>50</v>
      </c>
      <c r="L8780" s="13">
        <v>0</v>
      </c>
      <c r="P8780" s="13">
        <v>0</v>
      </c>
      <c r="T8780" s="13">
        <v>0</v>
      </c>
      <c r="W8780" s="13">
        <v>0</v>
      </c>
    </row>
    <row r="8781" spans="1:32" x14ac:dyDescent="0.25">
      <c r="A8781" s="11" t="s">
        <v>3347</v>
      </c>
      <c r="B8781" t="s">
        <v>3348</v>
      </c>
      <c r="C8781" t="s">
        <v>5204</v>
      </c>
      <c r="D8781" t="s">
        <v>5215</v>
      </c>
      <c r="E8781" t="s">
        <v>5208</v>
      </c>
      <c r="F8781" t="s">
        <v>50</v>
      </c>
      <c r="L8781" s="13">
        <v>0</v>
      </c>
      <c r="P8781" s="13">
        <v>0</v>
      </c>
      <c r="T8781" s="13">
        <v>0</v>
      </c>
      <c r="W8781" s="13">
        <v>0</v>
      </c>
    </row>
    <row r="8782" spans="1:32" x14ac:dyDescent="0.25">
      <c r="A8782" s="11" t="s">
        <v>3347</v>
      </c>
      <c r="B8782" t="s">
        <v>3348</v>
      </c>
      <c r="C8782" t="s">
        <v>5204</v>
      </c>
      <c r="D8782" t="s">
        <v>5215</v>
      </c>
      <c r="E8782" t="s">
        <v>5209</v>
      </c>
      <c r="F8782" t="s">
        <v>50</v>
      </c>
      <c r="L8782" s="13">
        <v>0</v>
      </c>
      <c r="P8782" s="13">
        <v>0</v>
      </c>
      <c r="T8782" s="13">
        <v>0</v>
      </c>
      <c r="W8782" s="13">
        <v>0</v>
      </c>
    </row>
    <row r="8783" spans="1:32" x14ac:dyDescent="0.25">
      <c r="A8783" s="11" t="s">
        <v>3347</v>
      </c>
      <c r="B8783" t="s">
        <v>3348</v>
      </c>
      <c r="C8783" t="s">
        <v>5204</v>
      </c>
      <c r="D8783" t="s">
        <v>5215</v>
      </c>
      <c r="E8783" t="s">
        <v>5210</v>
      </c>
      <c r="F8783" t="s">
        <v>50</v>
      </c>
      <c r="L8783" s="13">
        <v>0</v>
      </c>
      <c r="P8783" s="13">
        <v>0</v>
      </c>
      <c r="T8783" s="13">
        <v>0</v>
      </c>
      <c r="W8783" s="13">
        <v>0</v>
      </c>
    </row>
    <row r="8784" spans="1:32" x14ac:dyDescent="0.25">
      <c r="A8784" s="11" t="s">
        <v>3347</v>
      </c>
      <c r="B8784" t="s">
        <v>3348</v>
      </c>
      <c r="C8784" t="s">
        <v>5204</v>
      </c>
      <c r="D8784" t="s">
        <v>5215</v>
      </c>
      <c r="E8784" t="s">
        <v>5211</v>
      </c>
      <c r="F8784" t="s">
        <v>50</v>
      </c>
      <c r="L8784" s="13">
        <v>0</v>
      </c>
      <c r="P8784" s="13">
        <v>0</v>
      </c>
      <c r="T8784" s="13">
        <v>0</v>
      </c>
      <c r="W8784" s="13">
        <v>0</v>
      </c>
    </row>
    <row r="8785" spans="1:28" x14ac:dyDescent="0.25">
      <c r="A8785" s="11" t="s">
        <v>3347</v>
      </c>
      <c r="B8785" t="s">
        <v>3348</v>
      </c>
      <c r="C8785" t="s">
        <v>5204</v>
      </c>
      <c r="D8785" t="s">
        <v>5215</v>
      </c>
      <c r="E8785" t="s">
        <v>5212</v>
      </c>
      <c r="F8785" t="s">
        <v>50</v>
      </c>
      <c r="K8785" s="13">
        <v>148194</v>
      </c>
      <c r="L8785" s="13">
        <v>-148194</v>
      </c>
      <c r="O8785" s="13">
        <v>14058</v>
      </c>
      <c r="P8785" s="13">
        <v>-14058</v>
      </c>
      <c r="T8785" s="13">
        <v>0</v>
      </c>
      <c r="W8785" s="13">
        <v>0</v>
      </c>
      <c r="Z8785" s="13">
        <v>38356</v>
      </c>
      <c r="AB8785" s="13">
        <v>0</v>
      </c>
    </row>
    <row r="8786" spans="1:28" x14ac:dyDescent="0.25">
      <c r="A8786" s="11" t="s">
        <v>3347</v>
      </c>
      <c r="B8786" t="s">
        <v>3348</v>
      </c>
      <c r="C8786" t="s">
        <v>5213</v>
      </c>
      <c r="D8786" t="s">
        <v>4287</v>
      </c>
      <c r="E8786" t="s">
        <v>5205</v>
      </c>
      <c r="F8786" t="s">
        <v>50</v>
      </c>
      <c r="L8786" s="13">
        <v>0</v>
      </c>
      <c r="P8786" s="13">
        <v>0</v>
      </c>
      <c r="T8786" s="13">
        <v>0</v>
      </c>
      <c r="W8786" s="13">
        <v>0</v>
      </c>
    </row>
    <row r="8787" spans="1:28" x14ac:dyDescent="0.25">
      <c r="A8787" s="11" t="s">
        <v>3347</v>
      </c>
      <c r="B8787" t="s">
        <v>3348</v>
      </c>
      <c r="C8787" t="s">
        <v>5213</v>
      </c>
      <c r="D8787" t="s">
        <v>4287</v>
      </c>
      <c r="E8787" t="s">
        <v>5206</v>
      </c>
      <c r="F8787" t="s">
        <v>50</v>
      </c>
      <c r="L8787" s="13">
        <v>0</v>
      </c>
      <c r="P8787" s="13">
        <v>0</v>
      </c>
      <c r="T8787" s="13">
        <v>0</v>
      </c>
      <c r="W8787" s="13">
        <v>0</v>
      </c>
    </row>
    <row r="8788" spans="1:28" x14ac:dyDescent="0.25">
      <c r="A8788" s="11" t="s">
        <v>3347</v>
      </c>
      <c r="B8788" t="s">
        <v>3348</v>
      </c>
      <c r="C8788" t="s">
        <v>5213</v>
      </c>
      <c r="D8788" t="s">
        <v>4287</v>
      </c>
      <c r="E8788" t="s">
        <v>5207</v>
      </c>
      <c r="F8788" t="s">
        <v>50</v>
      </c>
      <c r="L8788" s="13">
        <v>0</v>
      </c>
      <c r="P8788" s="13">
        <v>0</v>
      </c>
      <c r="T8788" s="13">
        <v>0</v>
      </c>
      <c r="W8788" s="13">
        <v>0</v>
      </c>
    </row>
    <row r="8789" spans="1:28" x14ac:dyDescent="0.25">
      <c r="A8789" s="11" t="s">
        <v>3347</v>
      </c>
      <c r="B8789" t="s">
        <v>3348</v>
      </c>
      <c r="C8789" t="s">
        <v>5213</v>
      </c>
      <c r="D8789" t="s">
        <v>4287</v>
      </c>
      <c r="E8789" t="s">
        <v>5208</v>
      </c>
      <c r="F8789" t="s">
        <v>50</v>
      </c>
      <c r="L8789" s="13">
        <v>0</v>
      </c>
      <c r="P8789" s="13">
        <v>0</v>
      </c>
      <c r="T8789" s="13">
        <v>0</v>
      </c>
      <c r="W8789" s="13">
        <v>0</v>
      </c>
    </row>
    <row r="8790" spans="1:28" x14ac:dyDescent="0.25">
      <c r="A8790" s="11" t="s">
        <v>3347</v>
      </c>
      <c r="B8790" t="s">
        <v>3348</v>
      </c>
      <c r="C8790" t="s">
        <v>5213</v>
      </c>
      <c r="D8790" t="s">
        <v>4287</v>
      </c>
      <c r="E8790" t="s">
        <v>5209</v>
      </c>
      <c r="F8790" t="s">
        <v>50</v>
      </c>
      <c r="L8790" s="13">
        <v>0</v>
      </c>
      <c r="P8790" s="13">
        <v>0</v>
      </c>
      <c r="T8790" s="13">
        <v>0</v>
      </c>
      <c r="W8790" s="13">
        <v>0</v>
      </c>
    </row>
    <row r="8791" spans="1:28" x14ac:dyDescent="0.25">
      <c r="A8791" s="11" t="s">
        <v>3347</v>
      </c>
      <c r="B8791" t="s">
        <v>3348</v>
      </c>
      <c r="C8791" t="s">
        <v>5213</v>
      </c>
      <c r="D8791" t="s">
        <v>4287</v>
      </c>
      <c r="E8791" t="s">
        <v>5210</v>
      </c>
      <c r="F8791" t="s">
        <v>50</v>
      </c>
      <c r="L8791" s="13">
        <v>0</v>
      </c>
      <c r="P8791" s="13">
        <v>0</v>
      </c>
      <c r="T8791" s="13">
        <v>0</v>
      </c>
      <c r="W8791" s="13">
        <v>0</v>
      </c>
    </row>
    <row r="8792" spans="1:28" x14ac:dyDescent="0.25">
      <c r="A8792" s="11" t="s">
        <v>3347</v>
      </c>
      <c r="B8792" t="s">
        <v>3348</v>
      </c>
      <c r="C8792" t="s">
        <v>5213</v>
      </c>
      <c r="D8792" t="s">
        <v>4287</v>
      </c>
      <c r="E8792" t="s">
        <v>5211</v>
      </c>
      <c r="F8792" t="s">
        <v>50</v>
      </c>
      <c r="L8792" s="13">
        <v>0</v>
      </c>
      <c r="P8792" s="13">
        <v>0</v>
      </c>
      <c r="T8792" s="13">
        <v>0</v>
      </c>
      <c r="W8792" s="13">
        <v>0</v>
      </c>
    </row>
    <row r="8793" spans="1:28" x14ac:dyDescent="0.25">
      <c r="A8793" s="11" t="s">
        <v>3347</v>
      </c>
      <c r="B8793" t="s">
        <v>3348</v>
      </c>
      <c r="C8793" t="s">
        <v>5213</v>
      </c>
      <c r="D8793" t="s">
        <v>4287</v>
      </c>
      <c r="E8793" t="s">
        <v>5212</v>
      </c>
      <c r="F8793" t="s">
        <v>50</v>
      </c>
      <c r="J8793" s="13">
        <v>48056</v>
      </c>
      <c r="K8793" s="13">
        <v>48056</v>
      </c>
      <c r="L8793" s="13">
        <v>0</v>
      </c>
      <c r="N8793" s="13">
        <v>2442</v>
      </c>
      <c r="O8793" s="13">
        <v>2442</v>
      </c>
      <c r="P8793" s="13">
        <v>0</v>
      </c>
      <c r="T8793" s="13">
        <v>0</v>
      </c>
      <c r="W8793" s="13">
        <v>0</v>
      </c>
      <c r="Z8793" s="13">
        <v>12369</v>
      </c>
      <c r="AB8793" s="13">
        <v>0</v>
      </c>
    </row>
    <row r="8794" spans="1:28" x14ac:dyDescent="0.25">
      <c r="A8794" s="11" t="s">
        <v>3347</v>
      </c>
      <c r="B8794" t="s">
        <v>3348</v>
      </c>
      <c r="C8794" t="s">
        <v>5214</v>
      </c>
      <c r="D8794" t="s">
        <v>5215</v>
      </c>
      <c r="E8794" t="s">
        <v>5205</v>
      </c>
      <c r="F8794" t="s">
        <v>50</v>
      </c>
      <c r="L8794" s="13">
        <v>0</v>
      </c>
      <c r="P8794" s="13">
        <v>0</v>
      </c>
      <c r="T8794" s="13">
        <v>0</v>
      </c>
      <c r="W8794" s="13">
        <v>0</v>
      </c>
    </row>
    <row r="8795" spans="1:28" x14ac:dyDescent="0.25">
      <c r="A8795" s="11" t="s">
        <v>3347</v>
      </c>
      <c r="B8795" t="s">
        <v>3348</v>
      </c>
      <c r="C8795" t="s">
        <v>5214</v>
      </c>
      <c r="D8795" t="s">
        <v>5215</v>
      </c>
      <c r="E8795" t="s">
        <v>5206</v>
      </c>
      <c r="F8795" t="s">
        <v>50</v>
      </c>
      <c r="L8795" s="13">
        <v>0</v>
      </c>
      <c r="P8795" s="13">
        <v>0</v>
      </c>
      <c r="T8795" s="13">
        <v>0</v>
      </c>
      <c r="W8795" s="13">
        <v>0</v>
      </c>
    </row>
    <row r="8796" spans="1:28" x14ac:dyDescent="0.25">
      <c r="A8796" s="11" t="s">
        <v>3347</v>
      </c>
      <c r="B8796" t="s">
        <v>3348</v>
      </c>
      <c r="C8796" t="s">
        <v>5214</v>
      </c>
      <c r="D8796" t="s">
        <v>5215</v>
      </c>
      <c r="E8796" t="s">
        <v>5207</v>
      </c>
      <c r="F8796" t="s">
        <v>50</v>
      </c>
      <c r="L8796" s="13">
        <v>0</v>
      </c>
      <c r="P8796" s="13">
        <v>0</v>
      </c>
      <c r="T8796" s="13">
        <v>0</v>
      </c>
      <c r="W8796" s="13">
        <v>0</v>
      </c>
    </row>
    <row r="8797" spans="1:28" x14ac:dyDescent="0.25">
      <c r="A8797" s="11" t="s">
        <v>3347</v>
      </c>
      <c r="B8797" t="s">
        <v>3348</v>
      </c>
      <c r="C8797" t="s">
        <v>5214</v>
      </c>
      <c r="D8797" t="s">
        <v>5215</v>
      </c>
      <c r="E8797" t="s">
        <v>5208</v>
      </c>
      <c r="F8797" t="s">
        <v>50</v>
      </c>
      <c r="L8797" s="13">
        <v>0</v>
      </c>
      <c r="P8797" s="13">
        <v>0</v>
      </c>
      <c r="T8797" s="13">
        <v>0</v>
      </c>
      <c r="W8797" s="13">
        <v>0</v>
      </c>
    </row>
    <row r="8798" spans="1:28" x14ac:dyDescent="0.25">
      <c r="A8798" s="11" t="s">
        <v>3347</v>
      </c>
      <c r="B8798" t="s">
        <v>3348</v>
      </c>
      <c r="C8798" t="s">
        <v>5214</v>
      </c>
      <c r="D8798" t="s">
        <v>5215</v>
      </c>
      <c r="E8798" t="s">
        <v>5209</v>
      </c>
      <c r="F8798" t="s">
        <v>50</v>
      </c>
      <c r="L8798" s="13">
        <v>0</v>
      </c>
      <c r="P8798" s="13">
        <v>0</v>
      </c>
      <c r="T8798" s="13">
        <v>0</v>
      </c>
      <c r="W8798" s="13">
        <v>0</v>
      </c>
    </row>
    <row r="8799" spans="1:28" x14ac:dyDescent="0.25">
      <c r="A8799" s="11" t="s">
        <v>3347</v>
      </c>
      <c r="B8799" t="s">
        <v>3348</v>
      </c>
      <c r="C8799" t="s">
        <v>5214</v>
      </c>
      <c r="D8799" t="s">
        <v>5215</v>
      </c>
      <c r="E8799" t="s">
        <v>5210</v>
      </c>
      <c r="F8799" t="s">
        <v>50</v>
      </c>
      <c r="L8799" s="13">
        <v>0</v>
      </c>
      <c r="P8799" s="13">
        <v>0</v>
      </c>
      <c r="T8799" s="13">
        <v>0</v>
      </c>
      <c r="W8799" s="13">
        <v>0</v>
      </c>
    </row>
    <row r="8800" spans="1:28" x14ac:dyDescent="0.25">
      <c r="A8800" s="11" t="s">
        <v>3347</v>
      </c>
      <c r="B8800" t="s">
        <v>3348</v>
      </c>
      <c r="C8800" t="s">
        <v>5214</v>
      </c>
      <c r="D8800" t="s">
        <v>5215</v>
      </c>
      <c r="E8800" t="s">
        <v>5211</v>
      </c>
      <c r="F8800" t="s">
        <v>50</v>
      </c>
      <c r="L8800" s="13">
        <v>0</v>
      </c>
      <c r="P8800" s="13">
        <v>0</v>
      </c>
      <c r="T8800" s="13">
        <v>0</v>
      </c>
      <c r="W8800" s="13">
        <v>0</v>
      </c>
    </row>
    <row r="8801" spans="1:30" x14ac:dyDescent="0.25">
      <c r="A8801" s="11" t="s">
        <v>3347</v>
      </c>
      <c r="B8801" t="s">
        <v>3348</v>
      </c>
      <c r="C8801" t="s">
        <v>5214</v>
      </c>
      <c r="D8801" t="s">
        <v>5215</v>
      </c>
      <c r="E8801" t="s">
        <v>5212</v>
      </c>
      <c r="F8801" t="s">
        <v>50</v>
      </c>
      <c r="K8801" s="13">
        <v>154002</v>
      </c>
      <c r="L8801" s="13">
        <v>-154002</v>
      </c>
      <c r="O8801" s="13">
        <v>11357</v>
      </c>
      <c r="P8801" s="13">
        <v>-11357</v>
      </c>
      <c r="T8801" s="13">
        <v>0</v>
      </c>
      <c r="W8801" s="13">
        <v>0</v>
      </c>
      <c r="Z8801" s="13">
        <v>161573</v>
      </c>
    </row>
    <row r="8802" spans="1:30" x14ac:dyDescent="0.25">
      <c r="A8802" s="11" t="s">
        <v>3347</v>
      </c>
      <c r="B8802" t="s">
        <v>3348</v>
      </c>
      <c r="C8802" t="s">
        <v>5214</v>
      </c>
      <c r="D8802" t="s">
        <v>4287</v>
      </c>
      <c r="E8802" t="s">
        <v>5205</v>
      </c>
      <c r="F8802" t="s">
        <v>50</v>
      </c>
      <c r="L8802" s="13">
        <v>0</v>
      </c>
      <c r="P8802" s="13">
        <v>0</v>
      </c>
      <c r="T8802" s="13">
        <v>0</v>
      </c>
      <c r="W8802" s="13">
        <v>0</v>
      </c>
    </row>
    <row r="8803" spans="1:30" x14ac:dyDescent="0.25">
      <c r="A8803" s="11" t="s">
        <v>3347</v>
      </c>
      <c r="B8803" t="s">
        <v>3348</v>
      </c>
      <c r="C8803" t="s">
        <v>5214</v>
      </c>
      <c r="D8803" t="s">
        <v>4287</v>
      </c>
      <c r="E8803" t="s">
        <v>5206</v>
      </c>
      <c r="F8803" t="s">
        <v>50</v>
      </c>
      <c r="L8803" s="13">
        <v>0</v>
      </c>
      <c r="P8803" s="13">
        <v>0</v>
      </c>
      <c r="T8803" s="13">
        <v>0</v>
      </c>
      <c r="W8803" s="13">
        <v>0</v>
      </c>
    </row>
    <row r="8804" spans="1:30" x14ac:dyDescent="0.25">
      <c r="A8804" s="11" t="s">
        <v>3347</v>
      </c>
      <c r="B8804" t="s">
        <v>3348</v>
      </c>
      <c r="C8804" t="s">
        <v>5214</v>
      </c>
      <c r="D8804" t="s">
        <v>4287</v>
      </c>
      <c r="E8804" t="s">
        <v>5207</v>
      </c>
      <c r="F8804" t="s">
        <v>50</v>
      </c>
      <c r="L8804" s="13">
        <v>0</v>
      </c>
      <c r="P8804" s="13">
        <v>0</v>
      </c>
      <c r="T8804" s="13">
        <v>0</v>
      </c>
      <c r="W8804" s="13">
        <v>0</v>
      </c>
    </row>
    <row r="8805" spans="1:30" x14ac:dyDescent="0.25">
      <c r="A8805" s="11" t="s">
        <v>3347</v>
      </c>
      <c r="B8805" t="s">
        <v>3348</v>
      </c>
      <c r="C8805" t="s">
        <v>5214</v>
      </c>
      <c r="D8805" t="s">
        <v>4287</v>
      </c>
      <c r="E8805" t="s">
        <v>5208</v>
      </c>
      <c r="F8805" t="s">
        <v>50</v>
      </c>
      <c r="L8805" s="13">
        <v>0</v>
      </c>
      <c r="P8805" s="13">
        <v>0</v>
      </c>
      <c r="T8805" s="13">
        <v>0</v>
      </c>
      <c r="W8805" s="13">
        <v>0</v>
      </c>
    </row>
    <row r="8806" spans="1:30" x14ac:dyDescent="0.25">
      <c r="A8806" s="11" t="s">
        <v>3347</v>
      </c>
      <c r="B8806" t="s">
        <v>3348</v>
      </c>
      <c r="C8806" t="s">
        <v>5214</v>
      </c>
      <c r="D8806" t="s">
        <v>4287</v>
      </c>
      <c r="E8806" t="s">
        <v>5209</v>
      </c>
      <c r="F8806" t="s">
        <v>50</v>
      </c>
      <c r="L8806" s="13">
        <v>0</v>
      </c>
      <c r="P8806" s="13">
        <v>0</v>
      </c>
      <c r="T8806" s="13">
        <v>0</v>
      </c>
      <c r="W8806" s="13">
        <v>0</v>
      </c>
    </row>
    <row r="8807" spans="1:30" x14ac:dyDescent="0.25">
      <c r="A8807" s="11" t="s">
        <v>3347</v>
      </c>
      <c r="B8807" t="s">
        <v>3348</v>
      </c>
      <c r="C8807" t="s">
        <v>5214</v>
      </c>
      <c r="D8807" t="s">
        <v>4287</v>
      </c>
      <c r="E8807" t="s">
        <v>5210</v>
      </c>
      <c r="F8807" t="s">
        <v>50</v>
      </c>
      <c r="L8807" s="13">
        <v>0</v>
      </c>
      <c r="P8807" s="13">
        <v>0</v>
      </c>
      <c r="T8807" s="13">
        <v>0</v>
      </c>
      <c r="W8807" s="13">
        <v>0</v>
      </c>
    </row>
    <row r="8808" spans="1:30" x14ac:dyDescent="0.25">
      <c r="A8808" s="11" t="s">
        <v>3347</v>
      </c>
      <c r="B8808" t="s">
        <v>3348</v>
      </c>
      <c r="C8808" t="s">
        <v>5214</v>
      </c>
      <c r="D8808" t="s">
        <v>4287</v>
      </c>
      <c r="E8808" t="s">
        <v>5211</v>
      </c>
      <c r="F8808" t="s">
        <v>50</v>
      </c>
      <c r="L8808" s="13">
        <v>0</v>
      </c>
      <c r="P8808" s="13">
        <v>0</v>
      </c>
      <c r="T8808" s="13">
        <v>0</v>
      </c>
      <c r="W8808" s="13">
        <v>0</v>
      </c>
    </row>
    <row r="8809" spans="1:30" x14ac:dyDescent="0.25">
      <c r="A8809" s="11" t="s">
        <v>3347</v>
      </c>
      <c r="B8809" t="s">
        <v>3348</v>
      </c>
      <c r="C8809" t="s">
        <v>5214</v>
      </c>
      <c r="D8809" t="s">
        <v>4287</v>
      </c>
      <c r="E8809" t="s">
        <v>5212</v>
      </c>
      <c r="F8809" t="s">
        <v>50</v>
      </c>
      <c r="K8809" s="13">
        <v>7812</v>
      </c>
      <c r="L8809" s="13">
        <v>-7812</v>
      </c>
      <c r="O8809" s="13">
        <v>587</v>
      </c>
      <c r="P8809" s="13">
        <v>-587</v>
      </c>
      <c r="T8809" s="13">
        <v>0</v>
      </c>
      <c r="W8809" s="13">
        <v>0</v>
      </c>
      <c r="Z8809" s="13">
        <v>9325</v>
      </c>
    </row>
    <row r="8810" spans="1:30" x14ac:dyDescent="0.25">
      <c r="A8810" s="11" t="s">
        <v>3353</v>
      </c>
      <c r="B8810" t="s">
        <v>3354</v>
      </c>
      <c r="C8810" t="s">
        <v>5204</v>
      </c>
      <c r="D8810" t="s">
        <v>4287</v>
      </c>
      <c r="E8810" t="s">
        <v>5205</v>
      </c>
      <c r="F8810" t="s">
        <v>49</v>
      </c>
      <c r="L8810" s="13">
        <v>0</v>
      </c>
      <c r="P8810" s="13">
        <v>0</v>
      </c>
      <c r="T8810" s="13">
        <v>0</v>
      </c>
      <c r="W8810" s="13">
        <v>0</v>
      </c>
    </row>
    <row r="8811" spans="1:30" x14ac:dyDescent="0.25">
      <c r="A8811" s="11" t="s">
        <v>3353</v>
      </c>
      <c r="B8811" t="s">
        <v>3354</v>
      </c>
      <c r="C8811" t="s">
        <v>5204</v>
      </c>
      <c r="D8811" t="s">
        <v>4287</v>
      </c>
      <c r="E8811" t="s">
        <v>5206</v>
      </c>
      <c r="F8811" t="s">
        <v>49</v>
      </c>
      <c r="L8811" s="13">
        <v>0</v>
      </c>
      <c r="P8811" s="13">
        <v>0</v>
      </c>
      <c r="T8811" s="13">
        <v>0</v>
      </c>
      <c r="W8811" s="13">
        <v>0</v>
      </c>
    </row>
    <row r="8812" spans="1:30" x14ac:dyDescent="0.25">
      <c r="A8812" s="11" t="s">
        <v>3353</v>
      </c>
      <c r="B8812" t="s">
        <v>3354</v>
      </c>
      <c r="C8812" t="s">
        <v>5204</v>
      </c>
      <c r="D8812" t="s">
        <v>4287</v>
      </c>
      <c r="E8812" t="s">
        <v>5207</v>
      </c>
      <c r="F8812" t="s">
        <v>49</v>
      </c>
      <c r="L8812" s="13">
        <v>0</v>
      </c>
      <c r="P8812" s="13">
        <v>0</v>
      </c>
      <c r="T8812" s="13">
        <v>0</v>
      </c>
      <c r="W8812" s="13">
        <v>0</v>
      </c>
    </row>
    <row r="8813" spans="1:30" x14ac:dyDescent="0.25">
      <c r="A8813" s="11" t="s">
        <v>3353</v>
      </c>
      <c r="B8813" t="s">
        <v>3354</v>
      </c>
      <c r="C8813" t="s">
        <v>5204</v>
      </c>
      <c r="D8813" t="s">
        <v>4287</v>
      </c>
      <c r="E8813" t="s">
        <v>5208</v>
      </c>
      <c r="F8813" t="s">
        <v>49</v>
      </c>
      <c r="L8813" s="13">
        <v>0</v>
      </c>
      <c r="P8813" s="13">
        <v>0</v>
      </c>
      <c r="T8813" s="13">
        <v>0</v>
      </c>
      <c r="W8813" s="13">
        <v>0</v>
      </c>
    </row>
    <row r="8814" spans="1:30" x14ac:dyDescent="0.25">
      <c r="A8814" s="11" t="s">
        <v>3353</v>
      </c>
      <c r="B8814" t="s">
        <v>3354</v>
      </c>
      <c r="C8814" t="s">
        <v>5204</v>
      </c>
      <c r="D8814" t="s">
        <v>4287</v>
      </c>
      <c r="E8814" t="s">
        <v>5209</v>
      </c>
      <c r="F8814" t="s">
        <v>49</v>
      </c>
      <c r="G8814" s="12">
        <v>545</v>
      </c>
      <c r="H8814" s="12">
        <v>2140</v>
      </c>
      <c r="I8814" s="13">
        <v>2</v>
      </c>
      <c r="J8814" s="13">
        <v>115</v>
      </c>
      <c r="K8814" s="13">
        <v>115</v>
      </c>
      <c r="L8814" s="13">
        <v>0</v>
      </c>
      <c r="N8814" s="13">
        <v>8</v>
      </c>
      <c r="O8814" s="13">
        <v>8</v>
      </c>
      <c r="P8814" s="13">
        <v>0</v>
      </c>
      <c r="T8814" s="13">
        <v>0</v>
      </c>
      <c r="W8814" s="13">
        <v>0</v>
      </c>
      <c r="Z8814" s="13">
        <v>39</v>
      </c>
      <c r="AC8814" s="13">
        <v>115</v>
      </c>
      <c r="AD8814" s="13">
        <v>255</v>
      </c>
    </row>
    <row r="8815" spans="1:30" x14ac:dyDescent="0.25">
      <c r="A8815" s="11" t="s">
        <v>3353</v>
      </c>
      <c r="B8815" t="s">
        <v>3354</v>
      </c>
      <c r="C8815" t="s">
        <v>5204</v>
      </c>
      <c r="D8815" t="s">
        <v>4287</v>
      </c>
      <c r="E8815" t="s">
        <v>5210</v>
      </c>
      <c r="F8815" t="s">
        <v>49</v>
      </c>
      <c r="G8815" s="12">
        <v>715</v>
      </c>
      <c r="H8815" s="12">
        <v>1910</v>
      </c>
      <c r="I8815" s="13">
        <v>1</v>
      </c>
      <c r="J8815" s="13">
        <v>88</v>
      </c>
      <c r="K8815" s="13">
        <v>88</v>
      </c>
      <c r="L8815" s="13">
        <v>0</v>
      </c>
      <c r="N8815" s="13">
        <v>6</v>
      </c>
      <c r="O8815" s="13">
        <v>6</v>
      </c>
      <c r="P8815" s="13">
        <v>0</v>
      </c>
      <c r="T8815" s="13">
        <v>0</v>
      </c>
      <c r="W8815" s="13">
        <v>0</v>
      </c>
      <c r="Z8815" s="13">
        <v>29</v>
      </c>
      <c r="AC8815" s="13">
        <v>88</v>
      </c>
      <c r="AD8815" s="13">
        <v>50</v>
      </c>
    </row>
    <row r="8816" spans="1:30" x14ac:dyDescent="0.25">
      <c r="A8816" s="11" t="s">
        <v>3353</v>
      </c>
      <c r="B8816" t="s">
        <v>3354</v>
      </c>
      <c r="C8816" t="s">
        <v>5204</v>
      </c>
      <c r="D8816" t="s">
        <v>4287</v>
      </c>
      <c r="E8816" t="s">
        <v>5211</v>
      </c>
      <c r="F8816" t="s">
        <v>49</v>
      </c>
      <c r="L8816" s="13">
        <v>0</v>
      </c>
      <c r="P8816" s="13">
        <v>0</v>
      </c>
      <c r="T8816" s="13">
        <v>0</v>
      </c>
      <c r="W8816" s="13">
        <v>0</v>
      </c>
    </row>
    <row r="8817" spans="1:32" x14ac:dyDescent="0.25">
      <c r="A8817" s="11" t="s">
        <v>3353</v>
      </c>
      <c r="B8817" t="s">
        <v>3354</v>
      </c>
      <c r="C8817" t="s">
        <v>5204</v>
      </c>
      <c r="D8817" t="s">
        <v>4287</v>
      </c>
      <c r="E8817" t="s">
        <v>5212</v>
      </c>
      <c r="F8817" t="s">
        <v>49</v>
      </c>
      <c r="J8817" s="13">
        <v>33628</v>
      </c>
      <c r="K8817" s="13">
        <v>33628</v>
      </c>
      <c r="L8817" s="13">
        <v>0</v>
      </c>
      <c r="N8817" s="13">
        <v>2268</v>
      </c>
      <c r="O8817" s="13">
        <v>2268</v>
      </c>
      <c r="P8817" s="13">
        <v>0</v>
      </c>
      <c r="T8817" s="13">
        <v>0</v>
      </c>
      <c r="W8817" s="13">
        <v>0</v>
      </c>
      <c r="Z8817" s="13">
        <v>11317</v>
      </c>
      <c r="AA8817" s="13">
        <v>11317</v>
      </c>
      <c r="AC8817" s="13">
        <v>33628</v>
      </c>
      <c r="AD8817" s="13">
        <v>305</v>
      </c>
    </row>
    <row r="8818" spans="1:32" x14ac:dyDescent="0.25">
      <c r="A8818" s="11" t="s">
        <v>3353</v>
      </c>
      <c r="B8818" t="s">
        <v>3354</v>
      </c>
      <c r="C8818" t="s">
        <v>5214</v>
      </c>
      <c r="D8818" t="s">
        <v>5215</v>
      </c>
      <c r="E8818" t="s">
        <v>5205</v>
      </c>
      <c r="F8818" t="s">
        <v>49</v>
      </c>
      <c r="G8818" s="12">
        <v>640</v>
      </c>
      <c r="H8818" s="12">
        <v>910</v>
      </c>
      <c r="I8818" s="13">
        <v>9</v>
      </c>
      <c r="L8818" s="13">
        <v>0</v>
      </c>
      <c r="P8818" s="13">
        <v>0</v>
      </c>
      <c r="T8818" s="13">
        <v>0</v>
      </c>
      <c r="W8818" s="13">
        <v>0</v>
      </c>
    </row>
    <row r="8819" spans="1:32" x14ac:dyDescent="0.25">
      <c r="A8819" s="11" t="s">
        <v>3353</v>
      </c>
      <c r="B8819" t="s">
        <v>3354</v>
      </c>
      <c r="C8819" t="s">
        <v>5214</v>
      </c>
      <c r="D8819" t="s">
        <v>5215</v>
      </c>
      <c r="E8819" t="s">
        <v>5206</v>
      </c>
      <c r="F8819" t="s">
        <v>49</v>
      </c>
      <c r="G8819" s="12">
        <v>910</v>
      </c>
      <c r="H8819" s="12">
        <v>1440</v>
      </c>
      <c r="I8819" s="13">
        <v>7</v>
      </c>
      <c r="L8819" s="13">
        <v>0</v>
      </c>
      <c r="P8819" s="13">
        <v>0</v>
      </c>
      <c r="T8819" s="13">
        <v>0</v>
      </c>
      <c r="W8819" s="13">
        <v>0</v>
      </c>
    </row>
    <row r="8820" spans="1:32" x14ac:dyDescent="0.25">
      <c r="A8820" s="11" t="s">
        <v>3353</v>
      </c>
      <c r="B8820" t="s">
        <v>3354</v>
      </c>
      <c r="C8820" t="s">
        <v>5214</v>
      </c>
      <c r="D8820" t="s">
        <v>5215</v>
      </c>
      <c r="E8820" t="s">
        <v>5207</v>
      </c>
      <c r="F8820" t="s">
        <v>49</v>
      </c>
      <c r="G8820" s="12">
        <v>1440</v>
      </c>
      <c r="H8820" s="12">
        <v>1740</v>
      </c>
      <c r="I8820" s="13">
        <v>10</v>
      </c>
      <c r="L8820" s="13">
        <v>0</v>
      </c>
      <c r="P8820" s="13">
        <v>0</v>
      </c>
      <c r="T8820" s="13">
        <v>0</v>
      </c>
      <c r="W8820" s="13">
        <v>0</v>
      </c>
    </row>
    <row r="8821" spans="1:32" x14ac:dyDescent="0.25">
      <c r="A8821" s="11" t="s">
        <v>3353</v>
      </c>
      <c r="B8821" t="s">
        <v>3354</v>
      </c>
      <c r="C8821" t="s">
        <v>5214</v>
      </c>
      <c r="D8821" t="s">
        <v>5215</v>
      </c>
      <c r="E8821" t="s">
        <v>5208</v>
      </c>
      <c r="F8821" t="s">
        <v>49</v>
      </c>
      <c r="I8821" s="13">
        <v>3</v>
      </c>
      <c r="L8821" s="13">
        <v>0</v>
      </c>
      <c r="P8821" s="13">
        <v>0</v>
      </c>
      <c r="T8821" s="13">
        <v>0</v>
      </c>
      <c r="W8821" s="13">
        <v>0</v>
      </c>
    </row>
    <row r="8822" spans="1:32" x14ac:dyDescent="0.25">
      <c r="A8822" s="11" t="s">
        <v>3353</v>
      </c>
      <c r="B8822" t="s">
        <v>3354</v>
      </c>
      <c r="C8822" t="s">
        <v>5214</v>
      </c>
      <c r="D8822" t="s">
        <v>5215</v>
      </c>
      <c r="E8822" t="s">
        <v>5209</v>
      </c>
      <c r="F8822" t="s">
        <v>49</v>
      </c>
      <c r="G8822" s="12">
        <v>545</v>
      </c>
      <c r="H8822" s="12">
        <v>2141</v>
      </c>
      <c r="I8822" s="13">
        <v>10</v>
      </c>
      <c r="J8822" s="13">
        <v>1979</v>
      </c>
      <c r="K8822" s="13">
        <v>1966</v>
      </c>
      <c r="L8822" s="13">
        <v>13</v>
      </c>
      <c r="M8822" s="13">
        <v>1949</v>
      </c>
      <c r="N8822" s="13">
        <v>85</v>
      </c>
      <c r="O8822" s="13">
        <v>84</v>
      </c>
      <c r="P8822" s="13">
        <v>1</v>
      </c>
      <c r="T8822" s="13">
        <v>0</v>
      </c>
      <c r="W8822" s="13">
        <v>0</v>
      </c>
      <c r="Z8822" s="13">
        <v>2238</v>
      </c>
      <c r="AC8822" s="13">
        <v>10778</v>
      </c>
      <c r="AD8822" s="13">
        <v>261</v>
      </c>
    </row>
    <row r="8823" spans="1:32" x14ac:dyDescent="0.25">
      <c r="A8823" s="11" t="s">
        <v>3353</v>
      </c>
      <c r="B8823" t="s">
        <v>3354</v>
      </c>
      <c r="C8823" t="s">
        <v>5214</v>
      </c>
      <c r="D8823" t="s">
        <v>5215</v>
      </c>
      <c r="E8823" t="s">
        <v>5210</v>
      </c>
      <c r="F8823" t="s">
        <v>49</v>
      </c>
      <c r="G8823" s="12">
        <v>715</v>
      </c>
      <c r="H8823" s="12">
        <v>1941</v>
      </c>
      <c r="I8823" s="13">
        <v>8</v>
      </c>
      <c r="J8823" s="13">
        <v>1141</v>
      </c>
      <c r="K8823" s="13">
        <v>1137</v>
      </c>
      <c r="L8823" s="13">
        <v>4</v>
      </c>
      <c r="M8823" s="13">
        <v>1137</v>
      </c>
      <c r="N8823" s="13">
        <v>53</v>
      </c>
      <c r="O8823" s="13">
        <v>52</v>
      </c>
      <c r="P8823" s="13">
        <v>1</v>
      </c>
      <c r="T8823" s="13">
        <v>0</v>
      </c>
      <c r="W8823" s="13">
        <v>0</v>
      </c>
      <c r="Z8823" s="13">
        <v>1204</v>
      </c>
      <c r="AC8823" s="13">
        <v>6897</v>
      </c>
      <c r="AD8823" s="13">
        <v>53</v>
      </c>
    </row>
    <row r="8824" spans="1:32" x14ac:dyDescent="0.25">
      <c r="A8824" s="11" t="s">
        <v>3353</v>
      </c>
      <c r="B8824" t="s">
        <v>3354</v>
      </c>
      <c r="C8824" t="s">
        <v>5214</v>
      </c>
      <c r="D8824" t="s">
        <v>5215</v>
      </c>
      <c r="E8824" t="s">
        <v>5211</v>
      </c>
      <c r="F8824" t="s">
        <v>49</v>
      </c>
      <c r="L8824" s="13">
        <v>0</v>
      </c>
      <c r="P8824" s="13">
        <v>0</v>
      </c>
      <c r="T8824" s="13">
        <v>0</v>
      </c>
      <c r="W8824" s="13">
        <v>0</v>
      </c>
    </row>
    <row r="8825" spans="1:32" x14ac:dyDescent="0.25">
      <c r="A8825" s="11" t="s">
        <v>3353</v>
      </c>
      <c r="B8825" t="s">
        <v>3354</v>
      </c>
      <c r="C8825" t="s">
        <v>5214</v>
      </c>
      <c r="D8825" t="s">
        <v>5215</v>
      </c>
      <c r="E8825" t="s">
        <v>5212</v>
      </c>
      <c r="F8825" t="s">
        <v>49</v>
      </c>
      <c r="J8825" s="13">
        <v>576992</v>
      </c>
      <c r="K8825" s="13">
        <v>573706</v>
      </c>
      <c r="L8825" s="13">
        <v>3286</v>
      </c>
      <c r="M8825" s="13">
        <v>568950</v>
      </c>
      <c r="N8825" s="13">
        <v>25255</v>
      </c>
      <c r="O8825" s="13">
        <v>24954</v>
      </c>
      <c r="P8825" s="13">
        <v>301</v>
      </c>
      <c r="T8825" s="13">
        <v>0</v>
      </c>
      <c r="W8825" s="13">
        <v>0</v>
      </c>
      <c r="Z8825" s="13">
        <v>647836</v>
      </c>
      <c r="AC8825" s="13">
        <v>3177294</v>
      </c>
      <c r="AD8825" s="13">
        <v>314</v>
      </c>
    </row>
    <row r="8826" spans="1:32" x14ac:dyDescent="0.25">
      <c r="A8826" s="11" t="s">
        <v>3359</v>
      </c>
      <c r="B8826" t="s">
        <v>3360</v>
      </c>
      <c r="C8826" t="s">
        <v>5204</v>
      </c>
      <c r="D8826" t="s">
        <v>4287</v>
      </c>
      <c r="E8826" t="s">
        <v>5205</v>
      </c>
      <c r="F8826" t="s">
        <v>49</v>
      </c>
      <c r="L8826" s="13">
        <v>0</v>
      </c>
      <c r="P8826" s="13">
        <v>0</v>
      </c>
      <c r="T8826" s="13">
        <v>0</v>
      </c>
      <c r="W8826" s="13">
        <v>0</v>
      </c>
    </row>
    <row r="8827" spans="1:32" x14ac:dyDescent="0.25">
      <c r="A8827" s="11" t="s">
        <v>3359</v>
      </c>
      <c r="B8827" t="s">
        <v>3360</v>
      </c>
      <c r="C8827" t="s">
        <v>5204</v>
      </c>
      <c r="D8827" t="s">
        <v>4287</v>
      </c>
      <c r="E8827" t="s">
        <v>5206</v>
      </c>
      <c r="F8827" t="s">
        <v>49</v>
      </c>
      <c r="L8827" s="13">
        <v>0</v>
      </c>
      <c r="P8827" s="13">
        <v>0</v>
      </c>
      <c r="T8827" s="13">
        <v>0</v>
      </c>
      <c r="W8827" s="13">
        <v>0</v>
      </c>
    </row>
    <row r="8828" spans="1:32" x14ac:dyDescent="0.25">
      <c r="A8828" s="11" t="s">
        <v>3359</v>
      </c>
      <c r="B8828" t="s">
        <v>3360</v>
      </c>
      <c r="C8828" t="s">
        <v>5204</v>
      </c>
      <c r="D8828" t="s">
        <v>4287</v>
      </c>
      <c r="E8828" t="s">
        <v>5207</v>
      </c>
      <c r="F8828" t="s">
        <v>49</v>
      </c>
      <c r="L8828" s="13">
        <v>0</v>
      </c>
      <c r="P8828" s="13">
        <v>0</v>
      </c>
      <c r="T8828" s="13">
        <v>0</v>
      </c>
      <c r="W8828" s="13">
        <v>0</v>
      </c>
    </row>
    <row r="8829" spans="1:32" x14ac:dyDescent="0.25">
      <c r="A8829" s="11" t="s">
        <v>3359</v>
      </c>
      <c r="B8829" t="s">
        <v>3360</v>
      </c>
      <c r="C8829" t="s">
        <v>5204</v>
      </c>
      <c r="D8829" t="s">
        <v>4287</v>
      </c>
      <c r="E8829" t="s">
        <v>5208</v>
      </c>
      <c r="F8829" t="s">
        <v>49</v>
      </c>
      <c r="L8829" s="13">
        <v>0</v>
      </c>
      <c r="P8829" s="13">
        <v>0</v>
      </c>
      <c r="T8829" s="13">
        <v>0</v>
      </c>
      <c r="W8829" s="13">
        <v>0</v>
      </c>
    </row>
    <row r="8830" spans="1:32" x14ac:dyDescent="0.25">
      <c r="A8830" s="11" t="s">
        <v>3359</v>
      </c>
      <c r="B8830" t="s">
        <v>3360</v>
      </c>
      <c r="C8830" t="s">
        <v>5204</v>
      </c>
      <c r="D8830" t="s">
        <v>4287</v>
      </c>
      <c r="E8830" t="s">
        <v>5209</v>
      </c>
      <c r="F8830" t="s">
        <v>49</v>
      </c>
      <c r="G8830" s="12">
        <v>700</v>
      </c>
      <c r="H8830" s="12">
        <v>2300</v>
      </c>
      <c r="I8830" s="13">
        <v>22</v>
      </c>
      <c r="J8830" s="13">
        <v>3310</v>
      </c>
      <c r="K8830" s="13">
        <v>3042</v>
      </c>
      <c r="L8830" s="13">
        <v>268</v>
      </c>
      <c r="N8830" s="13">
        <v>220</v>
      </c>
      <c r="O8830" s="13">
        <v>215</v>
      </c>
      <c r="P8830" s="13">
        <v>5</v>
      </c>
      <c r="T8830" s="13">
        <v>0</v>
      </c>
      <c r="W8830" s="13">
        <v>0</v>
      </c>
      <c r="Z8830" s="13">
        <v>709</v>
      </c>
      <c r="AC8830" s="13">
        <v>5694</v>
      </c>
      <c r="AD8830" s="13">
        <v>249</v>
      </c>
      <c r="AE8830" s="13">
        <v>0</v>
      </c>
      <c r="AF8830" s="13">
        <v>0</v>
      </c>
    </row>
    <row r="8831" spans="1:32" x14ac:dyDescent="0.25">
      <c r="A8831" s="11" t="s">
        <v>3359</v>
      </c>
      <c r="B8831" t="s">
        <v>3360</v>
      </c>
      <c r="C8831" t="s">
        <v>5204</v>
      </c>
      <c r="D8831" t="s">
        <v>4287</v>
      </c>
      <c r="E8831" t="s">
        <v>5210</v>
      </c>
      <c r="F8831" t="s">
        <v>49</v>
      </c>
      <c r="L8831" s="13">
        <v>0</v>
      </c>
      <c r="P8831" s="13">
        <v>0</v>
      </c>
      <c r="T8831" s="13">
        <v>0</v>
      </c>
      <c r="W8831" s="13">
        <v>0</v>
      </c>
      <c r="Z8831" s="13">
        <v>0</v>
      </c>
    </row>
    <row r="8832" spans="1:32" x14ac:dyDescent="0.25">
      <c r="A8832" s="11" t="s">
        <v>3359</v>
      </c>
      <c r="B8832" t="s">
        <v>3360</v>
      </c>
      <c r="C8832" t="s">
        <v>5204</v>
      </c>
      <c r="D8832" t="s">
        <v>4287</v>
      </c>
      <c r="E8832" t="s">
        <v>5211</v>
      </c>
      <c r="F8832" t="s">
        <v>49</v>
      </c>
      <c r="L8832" s="13">
        <v>0</v>
      </c>
      <c r="P8832" s="13">
        <v>0</v>
      </c>
      <c r="T8832" s="13">
        <v>0</v>
      </c>
      <c r="W8832" s="13">
        <v>0</v>
      </c>
      <c r="Z8832" s="13">
        <v>0</v>
      </c>
    </row>
    <row r="8833" spans="1:32" x14ac:dyDescent="0.25">
      <c r="A8833" s="11" t="s">
        <v>3359</v>
      </c>
      <c r="B8833" t="s">
        <v>3360</v>
      </c>
      <c r="C8833" t="s">
        <v>5204</v>
      </c>
      <c r="D8833" t="s">
        <v>4287</v>
      </c>
      <c r="E8833" t="s">
        <v>5212</v>
      </c>
      <c r="F8833" t="s">
        <v>49</v>
      </c>
      <c r="J8833" s="13">
        <v>824190</v>
      </c>
      <c r="K8833" s="13">
        <v>757458</v>
      </c>
      <c r="L8833" s="13">
        <v>66732</v>
      </c>
      <c r="N8833" s="13">
        <v>54780</v>
      </c>
      <c r="O8833" s="13">
        <v>53535</v>
      </c>
      <c r="P8833" s="13">
        <v>1245</v>
      </c>
      <c r="T8833" s="13">
        <v>0</v>
      </c>
      <c r="W8833" s="13">
        <v>0</v>
      </c>
      <c r="Z8833" s="13">
        <v>176541</v>
      </c>
      <c r="AC8833" s="13">
        <v>1417806</v>
      </c>
      <c r="AD8833" s="13">
        <v>249</v>
      </c>
      <c r="AE8833" s="13">
        <v>0</v>
      </c>
      <c r="AF8833" s="13">
        <v>0</v>
      </c>
    </row>
    <row r="8834" spans="1:32" x14ac:dyDescent="0.25">
      <c r="A8834" s="11" t="s">
        <v>3366</v>
      </c>
      <c r="B8834" t="s">
        <v>3367</v>
      </c>
      <c r="C8834" t="s">
        <v>5204</v>
      </c>
      <c r="D8834" t="s">
        <v>5215</v>
      </c>
      <c r="E8834" t="s">
        <v>5205</v>
      </c>
      <c r="F8834" t="s">
        <v>50</v>
      </c>
      <c r="L8834" s="13">
        <v>0</v>
      </c>
      <c r="P8834" s="13">
        <v>0</v>
      </c>
      <c r="T8834" s="13">
        <v>0</v>
      </c>
      <c r="W8834" s="13">
        <v>0</v>
      </c>
    </row>
    <row r="8835" spans="1:32" x14ac:dyDescent="0.25">
      <c r="A8835" s="11" t="s">
        <v>3366</v>
      </c>
      <c r="B8835" t="s">
        <v>3367</v>
      </c>
      <c r="C8835" t="s">
        <v>5204</v>
      </c>
      <c r="D8835" t="s">
        <v>5215</v>
      </c>
      <c r="E8835" t="s">
        <v>5206</v>
      </c>
      <c r="F8835" t="s">
        <v>50</v>
      </c>
      <c r="L8835" s="13">
        <v>0</v>
      </c>
      <c r="P8835" s="13">
        <v>0</v>
      </c>
      <c r="T8835" s="13">
        <v>0</v>
      </c>
      <c r="W8835" s="13">
        <v>0</v>
      </c>
    </row>
    <row r="8836" spans="1:32" x14ac:dyDescent="0.25">
      <c r="A8836" s="11" t="s">
        <v>3366</v>
      </c>
      <c r="B8836" t="s">
        <v>3367</v>
      </c>
      <c r="C8836" t="s">
        <v>5204</v>
      </c>
      <c r="D8836" t="s">
        <v>5215</v>
      </c>
      <c r="E8836" t="s">
        <v>5207</v>
      </c>
      <c r="F8836" t="s">
        <v>50</v>
      </c>
      <c r="L8836" s="13">
        <v>0</v>
      </c>
      <c r="P8836" s="13">
        <v>0</v>
      </c>
      <c r="T8836" s="13">
        <v>0</v>
      </c>
      <c r="W8836" s="13">
        <v>0</v>
      </c>
    </row>
    <row r="8837" spans="1:32" x14ac:dyDescent="0.25">
      <c r="A8837" s="11" t="s">
        <v>3366</v>
      </c>
      <c r="B8837" t="s">
        <v>3367</v>
      </c>
      <c r="C8837" t="s">
        <v>5204</v>
      </c>
      <c r="D8837" t="s">
        <v>5215</v>
      </c>
      <c r="E8837" t="s">
        <v>5208</v>
      </c>
      <c r="F8837" t="s">
        <v>50</v>
      </c>
      <c r="L8837" s="13">
        <v>0</v>
      </c>
      <c r="P8837" s="13">
        <v>0</v>
      </c>
      <c r="T8837" s="13">
        <v>0</v>
      </c>
      <c r="W8837" s="13">
        <v>0</v>
      </c>
    </row>
    <row r="8838" spans="1:32" x14ac:dyDescent="0.25">
      <c r="A8838" s="11" t="s">
        <v>3366</v>
      </c>
      <c r="B8838" t="s">
        <v>3367</v>
      </c>
      <c r="C8838" t="s">
        <v>5204</v>
      </c>
      <c r="D8838" t="s">
        <v>5215</v>
      </c>
      <c r="E8838" t="s">
        <v>5209</v>
      </c>
      <c r="F8838" t="s">
        <v>50</v>
      </c>
      <c r="L8838" s="13">
        <v>0</v>
      </c>
      <c r="P8838" s="13">
        <v>0</v>
      </c>
      <c r="T8838" s="13">
        <v>0</v>
      </c>
      <c r="W8838" s="13">
        <v>0</v>
      </c>
    </row>
    <row r="8839" spans="1:32" x14ac:dyDescent="0.25">
      <c r="A8839" s="11" t="s">
        <v>3366</v>
      </c>
      <c r="B8839" t="s">
        <v>3367</v>
      </c>
      <c r="C8839" t="s">
        <v>5204</v>
      </c>
      <c r="D8839" t="s">
        <v>5215</v>
      </c>
      <c r="E8839" t="s">
        <v>5210</v>
      </c>
      <c r="F8839" t="s">
        <v>50</v>
      </c>
      <c r="L8839" s="13">
        <v>0</v>
      </c>
      <c r="P8839" s="13">
        <v>0</v>
      </c>
      <c r="T8839" s="13">
        <v>0</v>
      </c>
      <c r="W8839" s="13">
        <v>0</v>
      </c>
    </row>
    <row r="8840" spans="1:32" x14ac:dyDescent="0.25">
      <c r="A8840" s="11" t="s">
        <v>3366</v>
      </c>
      <c r="B8840" t="s">
        <v>3367</v>
      </c>
      <c r="C8840" t="s">
        <v>5204</v>
      </c>
      <c r="D8840" t="s">
        <v>5215</v>
      </c>
      <c r="E8840" t="s">
        <v>5211</v>
      </c>
      <c r="F8840" t="s">
        <v>50</v>
      </c>
      <c r="L8840" s="13">
        <v>0</v>
      </c>
      <c r="P8840" s="13">
        <v>0</v>
      </c>
      <c r="T8840" s="13">
        <v>0</v>
      </c>
      <c r="W8840" s="13">
        <v>0</v>
      </c>
    </row>
    <row r="8841" spans="1:32" x14ac:dyDescent="0.25">
      <c r="A8841" s="11" t="s">
        <v>3366</v>
      </c>
      <c r="B8841" t="s">
        <v>3367</v>
      </c>
      <c r="C8841" t="s">
        <v>5204</v>
      </c>
      <c r="D8841" t="s">
        <v>5215</v>
      </c>
      <c r="E8841" t="s">
        <v>5212</v>
      </c>
      <c r="F8841" t="s">
        <v>50</v>
      </c>
      <c r="K8841" s="13">
        <v>90603</v>
      </c>
      <c r="L8841" s="13">
        <v>-90603</v>
      </c>
      <c r="O8841" s="13">
        <v>8944</v>
      </c>
      <c r="P8841" s="13">
        <v>-8944</v>
      </c>
      <c r="T8841" s="13">
        <v>0</v>
      </c>
      <c r="W8841" s="13">
        <v>0</v>
      </c>
      <c r="Z8841" s="13">
        <v>19176</v>
      </c>
    </row>
    <row r="8842" spans="1:32" x14ac:dyDescent="0.25">
      <c r="A8842" s="11" t="s">
        <v>3366</v>
      </c>
      <c r="B8842" t="s">
        <v>3367</v>
      </c>
      <c r="C8842" t="s">
        <v>5214</v>
      </c>
      <c r="D8842" t="s">
        <v>5215</v>
      </c>
      <c r="E8842" t="s">
        <v>5205</v>
      </c>
      <c r="F8842" t="s">
        <v>50</v>
      </c>
      <c r="L8842" s="13">
        <v>0</v>
      </c>
      <c r="P8842" s="13">
        <v>0</v>
      </c>
      <c r="T8842" s="13">
        <v>0</v>
      </c>
      <c r="W8842" s="13">
        <v>0</v>
      </c>
    </row>
    <row r="8843" spans="1:32" x14ac:dyDescent="0.25">
      <c r="A8843" s="11" t="s">
        <v>3366</v>
      </c>
      <c r="B8843" t="s">
        <v>3367</v>
      </c>
      <c r="C8843" t="s">
        <v>5214</v>
      </c>
      <c r="D8843" t="s">
        <v>5215</v>
      </c>
      <c r="E8843" t="s">
        <v>5206</v>
      </c>
      <c r="F8843" t="s">
        <v>50</v>
      </c>
      <c r="L8843" s="13">
        <v>0</v>
      </c>
      <c r="P8843" s="13">
        <v>0</v>
      </c>
      <c r="T8843" s="13">
        <v>0</v>
      </c>
      <c r="W8843" s="13">
        <v>0</v>
      </c>
    </row>
    <row r="8844" spans="1:32" x14ac:dyDescent="0.25">
      <c r="A8844" s="11" t="s">
        <v>3366</v>
      </c>
      <c r="B8844" t="s">
        <v>3367</v>
      </c>
      <c r="C8844" t="s">
        <v>5214</v>
      </c>
      <c r="D8844" t="s">
        <v>5215</v>
      </c>
      <c r="E8844" t="s">
        <v>5207</v>
      </c>
      <c r="F8844" t="s">
        <v>50</v>
      </c>
      <c r="L8844" s="13">
        <v>0</v>
      </c>
      <c r="P8844" s="13">
        <v>0</v>
      </c>
      <c r="T8844" s="13">
        <v>0</v>
      </c>
      <c r="W8844" s="13">
        <v>0</v>
      </c>
    </row>
    <row r="8845" spans="1:32" x14ac:dyDescent="0.25">
      <c r="A8845" s="11" t="s">
        <v>3366</v>
      </c>
      <c r="B8845" t="s">
        <v>3367</v>
      </c>
      <c r="C8845" t="s">
        <v>5214</v>
      </c>
      <c r="D8845" t="s">
        <v>5215</v>
      </c>
      <c r="E8845" t="s">
        <v>5208</v>
      </c>
      <c r="F8845" t="s">
        <v>50</v>
      </c>
      <c r="L8845" s="13">
        <v>0</v>
      </c>
      <c r="P8845" s="13">
        <v>0</v>
      </c>
      <c r="T8845" s="13">
        <v>0</v>
      </c>
      <c r="W8845" s="13">
        <v>0</v>
      </c>
    </row>
    <row r="8846" spans="1:32" x14ac:dyDescent="0.25">
      <c r="A8846" s="11" t="s">
        <v>3366</v>
      </c>
      <c r="B8846" t="s">
        <v>3367</v>
      </c>
      <c r="C8846" t="s">
        <v>5214</v>
      </c>
      <c r="D8846" t="s">
        <v>5215</v>
      </c>
      <c r="E8846" t="s">
        <v>5209</v>
      </c>
      <c r="F8846" t="s">
        <v>50</v>
      </c>
      <c r="L8846" s="13">
        <v>0</v>
      </c>
      <c r="P8846" s="13">
        <v>0</v>
      </c>
      <c r="T8846" s="13">
        <v>0</v>
      </c>
      <c r="W8846" s="13">
        <v>0</v>
      </c>
    </row>
    <row r="8847" spans="1:32" x14ac:dyDescent="0.25">
      <c r="A8847" s="11" t="s">
        <v>3366</v>
      </c>
      <c r="B8847" t="s">
        <v>3367</v>
      </c>
      <c r="C8847" t="s">
        <v>5214</v>
      </c>
      <c r="D8847" t="s">
        <v>5215</v>
      </c>
      <c r="E8847" t="s">
        <v>5210</v>
      </c>
      <c r="F8847" t="s">
        <v>50</v>
      </c>
      <c r="L8847" s="13">
        <v>0</v>
      </c>
      <c r="P8847" s="13">
        <v>0</v>
      </c>
      <c r="T8847" s="13">
        <v>0</v>
      </c>
      <c r="W8847" s="13">
        <v>0</v>
      </c>
    </row>
    <row r="8848" spans="1:32" x14ac:dyDescent="0.25">
      <c r="A8848" s="11" t="s">
        <v>3366</v>
      </c>
      <c r="B8848" t="s">
        <v>3367</v>
      </c>
      <c r="C8848" t="s">
        <v>5214</v>
      </c>
      <c r="D8848" t="s">
        <v>5215</v>
      </c>
      <c r="E8848" t="s">
        <v>5211</v>
      </c>
      <c r="F8848" t="s">
        <v>50</v>
      </c>
      <c r="L8848" s="13">
        <v>0</v>
      </c>
      <c r="P8848" s="13">
        <v>0</v>
      </c>
      <c r="T8848" s="13">
        <v>0</v>
      </c>
      <c r="W8848" s="13">
        <v>0</v>
      </c>
    </row>
    <row r="8849" spans="1:32" x14ac:dyDescent="0.25">
      <c r="A8849" s="11" t="s">
        <v>3366</v>
      </c>
      <c r="B8849" t="s">
        <v>3367</v>
      </c>
      <c r="C8849" t="s">
        <v>5214</v>
      </c>
      <c r="D8849" t="s">
        <v>5215</v>
      </c>
      <c r="E8849" t="s">
        <v>5212</v>
      </c>
      <c r="F8849" t="s">
        <v>50</v>
      </c>
      <c r="K8849" s="13">
        <v>189667</v>
      </c>
      <c r="L8849" s="13">
        <v>-189667</v>
      </c>
      <c r="O8849" s="13">
        <v>16900</v>
      </c>
      <c r="P8849" s="13">
        <v>-16900</v>
      </c>
      <c r="T8849" s="13">
        <v>0</v>
      </c>
      <c r="W8849" s="13">
        <v>0</v>
      </c>
      <c r="Z8849" s="13">
        <v>179967</v>
      </c>
    </row>
    <row r="8850" spans="1:32" x14ac:dyDescent="0.25">
      <c r="A8850" s="11" t="s">
        <v>3373</v>
      </c>
      <c r="B8850" t="s">
        <v>3374</v>
      </c>
      <c r="C8850" t="s">
        <v>5204</v>
      </c>
      <c r="D8850" t="s">
        <v>5215</v>
      </c>
      <c r="E8850" t="s">
        <v>5205</v>
      </c>
      <c r="F8850" t="s">
        <v>49</v>
      </c>
      <c r="L8850" s="13">
        <v>0</v>
      </c>
      <c r="P8850" s="13">
        <v>0</v>
      </c>
      <c r="T8850" s="13">
        <v>0</v>
      </c>
      <c r="W8850" s="13">
        <v>0</v>
      </c>
    </row>
    <row r="8851" spans="1:32" x14ac:dyDescent="0.25">
      <c r="A8851" s="11" t="s">
        <v>3373</v>
      </c>
      <c r="B8851" t="s">
        <v>3374</v>
      </c>
      <c r="C8851" t="s">
        <v>5204</v>
      </c>
      <c r="D8851" t="s">
        <v>5215</v>
      </c>
      <c r="E8851" t="s">
        <v>5206</v>
      </c>
      <c r="F8851" t="s">
        <v>49</v>
      </c>
      <c r="L8851" s="13">
        <v>0</v>
      </c>
      <c r="P8851" s="13">
        <v>0</v>
      </c>
      <c r="T8851" s="13">
        <v>0</v>
      </c>
      <c r="W8851" s="13">
        <v>0</v>
      </c>
    </row>
    <row r="8852" spans="1:32" x14ac:dyDescent="0.25">
      <c r="A8852" s="11" t="s">
        <v>3373</v>
      </c>
      <c r="B8852" t="s">
        <v>3374</v>
      </c>
      <c r="C8852" t="s">
        <v>5204</v>
      </c>
      <c r="D8852" t="s">
        <v>5215</v>
      </c>
      <c r="E8852" t="s">
        <v>5207</v>
      </c>
      <c r="F8852" t="s">
        <v>49</v>
      </c>
      <c r="L8852" s="13">
        <v>0</v>
      </c>
      <c r="P8852" s="13">
        <v>0</v>
      </c>
      <c r="T8852" s="13">
        <v>0</v>
      </c>
      <c r="W8852" s="13">
        <v>0</v>
      </c>
    </row>
    <row r="8853" spans="1:32" x14ac:dyDescent="0.25">
      <c r="A8853" s="11" t="s">
        <v>3373</v>
      </c>
      <c r="B8853" t="s">
        <v>3374</v>
      </c>
      <c r="C8853" t="s">
        <v>5204</v>
      </c>
      <c r="D8853" t="s">
        <v>5215</v>
      </c>
      <c r="E8853" t="s">
        <v>5208</v>
      </c>
      <c r="F8853" t="s">
        <v>49</v>
      </c>
      <c r="L8853" s="13">
        <v>0</v>
      </c>
      <c r="P8853" s="13">
        <v>0</v>
      </c>
      <c r="T8853" s="13">
        <v>0</v>
      </c>
      <c r="W8853" s="13">
        <v>0</v>
      </c>
    </row>
    <row r="8854" spans="1:32" x14ac:dyDescent="0.25">
      <c r="A8854" s="11" t="s">
        <v>3373</v>
      </c>
      <c r="B8854" t="s">
        <v>3374</v>
      </c>
      <c r="C8854" t="s">
        <v>5204</v>
      </c>
      <c r="D8854" t="s">
        <v>5215</v>
      </c>
      <c r="E8854" t="s">
        <v>5209</v>
      </c>
      <c r="F8854" t="s">
        <v>49</v>
      </c>
      <c r="G8854" s="12">
        <v>600</v>
      </c>
      <c r="H8854" s="12">
        <v>1800</v>
      </c>
      <c r="I8854" s="13">
        <v>7</v>
      </c>
      <c r="J8854" s="13">
        <v>1162</v>
      </c>
      <c r="K8854" s="13">
        <v>964</v>
      </c>
      <c r="L8854" s="13">
        <v>198</v>
      </c>
      <c r="N8854" s="13">
        <v>68</v>
      </c>
      <c r="O8854" s="13">
        <v>60</v>
      </c>
      <c r="P8854" s="13">
        <v>8</v>
      </c>
      <c r="T8854" s="13">
        <v>0</v>
      </c>
      <c r="W8854" s="13">
        <v>0</v>
      </c>
      <c r="Z8854" s="13">
        <v>97</v>
      </c>
      <c r="AC8854" s="13">
        <v>821</v>
      </c>
      <c r="AD8854" s="13">
        <v>249</v>
      </c>
      <c r="AE8854" s="13">
        <v>0</v>
      </c>
      <c r="AF8854" s="13">
        <v>0</v>
      </c>
    </row>
    <row r="8855" spans="1:32" x14ac:dyDescent="0.25">
      <c r="A8855" s="11" t="s">
        <v>3373</v>
      </c>
      <c r="B8855" t="s">
        <v>3374</v>
      </c>
      <c r="C8855" t="s">
        <v>5204</v>
      </c>
      <c r="D8855" t="s">
        <v>5215</v>
      </c>
      <c r="E8855" t="s">
        <v>5210</v>
      </c>
      <c r="F8855" t="s">
        <v>49</v>
      </c>
      <c r="L8855" s="13">
        <v>0</v>
      </c>
      <c r="P8855" s="13">
        <v>0</v>
      </c>
      <c r="T8855" s="13">
        <v>0</v>
      </c>
      <c r="W8855" s="13">
        <v>0</v>
      </c>
    </row>
    <row r="8856" spans="1:32" x14ac:dyDescent="0.25">
      <c r="A8856" s="11" t="s">
        <v>3373</v>
      </c>
      <c r="B8856" t="s">
        <v>3374</v>
      </c>
      <c r="C8856" t="s">
        <v>5204</v>
      </c>
      <c r="D8856" t="s">
        <v>5215</v>
      </c>
      <c r="E8856" t="s">
        <v>5211</v>
      </c>
      <c r="F8856" t="s">
        <v>49</v>
      </c>
      <c r="L8856" s="13">
        <v>0</v>
      </c>
      <c r="P8856" s="13">
        <v>0</v>
      </c>
      <c r="T8856" s="13">
        <v>0</v>
      </c>
      <c r="W8856" s="13">
        <v>0</v>
      </c>
    </row>
    <row r="8857" spans="1:32" x14ac:dyDescent="0.25">
      <c r="A8857" s="11" t="s">
        <v>3373</v>
      </c>
      <c r="B8857" t="s">
        <v>3374</v>
      </c>
      <c r="C8857" t="s">
        <v>5204</v>
      </c>
      <c r="D8857" t="s">
        <v>5215</v>
      </c>
      <c r="E8857" t="s">
        <v>5212</v>
      </c>
      <c r="F8857" t="s">
        <v>49</v>
      </c>
      <c r="J8857" s="13">
        <v>289417</v>
      </c>
      <c r="K8857" s="13">
        <v>240061</v>
      </c>
      <c r="L8857" s="13">
        <v>49356</v>
      </c>
      <c r="N8857" s="13">
        <v>16780</v>
      </c>
      <c r="O8857" s="13">
        <v>15031</v>
      </c>
      <c r="P8857" s="13">
        <v>1749</v>
      </c>
      <c r="T8857" s="13">
        <v>0</v>
      </c>
      <c r="W8857" s="13">
        <v>0</v>
      </c>
      <c r="X8857" s="13">
        <v>0</v>
      </c>
      <c r="Y8857" s="13">
        <v>0</v>
      </c>
      <c r="Z8857" s="13">
        <v>24275</v>
      </c>
      <c r="AA8857" s="13">
        <v>24275</v>
      </c>
      <c r="AC8857" s="13">
        <v>204313</v>
      </c>
      <c r="AD8857" s="13">
        <v>249</v>
      </c>
      <c r="AE8857" s="13">
        <v>0</v>
      </c>
      <c r="AF8857" s="13">
        <v>0</v>
      </c>
    </row>
    <row r="8858" spans="1:32" x14ac:dyDescent="0.25">
      <c r="A8858" s="11" t="s">
        <v>3378</v>
      </c>
      <c r="B8858" t="s">
        <v>3379</v>
      </c>
      <c r="C8858" t="s">
        <v>5204</v>
      </c>
      <c r="D8858" t="s">
        <v>5215</v>
      </c>
      <c r="E8858" t="s">
        <v>5205</v>
      </c>
      <c r="F8858" t="s">
        <v>50</v>
      </c>
      <c r="L8858" s="13">
        <v>0</v>
      </c>
      <c r="P8858" s="13">
        <v>0</v>
      </c>
      <c r="T8858" s="13">
        <v>0</v>
      </c>
      <c r="W8858" s="13">
        <v>0</v>
      </c>
    </row>
    <row r="8859" spans="1:32" x14ac:dyDescent="0.25">
      <c r="A8859" s="11" t="s">
        <v>3378</v>
      </c>
      <c r="B8859" t="s">
        <v>3379</v>
      </c>
      <c r="C8859" t="s">
        <v>5204</v>
      </c>
      <c r="D8859" t="s">
        <v>5215</v>
      </c>
      <c r="E8859" t="s">
        <v>5206</v>
      </c>
      <c r="F8859" t="s">
        <v>50</v>
      </c>
      <c r="L8859" s="13">
        <v>0</v>
      </c>
      <c r="P8859" s="13">
        <v>0</v>
      </c>
      <c r="T8859" s="13">
        <v>0</v>
      </c>
      <c r="W8859" s="13">
        <v>0</v>
      </c>
    </row>
    <row r="8860" spans="1:32" x14ac:dyDescent="0.25">
      <c r="A8860" s="11" t="s">
        <v>3378</v>
      </c>
      <c r="B8860" t="s">
        <v>3379</v>
      </c>
      <c r="C8860" t="s">
        <v>5204</v>
      </c>
      <c r="D8860" t="s">
        <v>5215</v>
      </c>
      <c r="E8860" t="s">
        <v>5207</v>
      </c>
      <c r="F8860" t="s">
        <v>50</v>
      </c>
      <c r="L8860" s="13">
        <v>0</v>
      </c>
      <c r="P8860" s="13">
        <v>0</v>
      </c>
      <c r="T8860" s="13">
        <v>0</v>
      </c>
      <c r="W8860" s="13">
        <v>0</v>
      </c>
    </row>
    <row r="8861" spans="1:32" x14ac:dyDescent="0.25">
      <c r="A8861" s="11" t="s">
        <v>3378</v>
      </c>
      <c r="B8861" t="s">
        <v>3379</v>
      </c>
      <c r="C8861" t="s">
        <v>5204</v>
      </c>
      <c r="D8861" t="s">
        <v>5215</v>
      </c>
      <c r="E8861" t="s">
        <v>5208</v>
      </c>
      <c r="F8861" t="s">
        <v>50</v>
      </c>
      <c r="L8861" s="13">
        <v>0</v>
      </c>
      <c r="P8861" s="13">
        <v>0</v>
      </c>
      <c r="T8861" s="13">
        <v>0</v>
      </c>
      <c r="W8861" s="13">
        <v>0</v>
      </c>
    </row>
    <row r="8862" spans="1:32" x14ac:dyDescent="0.25">
      <c r="A8862" s="11" t="s">
        <v>3378</v>
      </c>
      <c r="B8862" t="s">
        <v>3379</v>
      </c>
      <c r="C8862" t="s">
        <v>5204</v>
      </c>
      <c r="D8862" t="s">
        <v>5215</v>
      </c>
      <c r="E8862" t="s">
        <v>5209</v>
      </c>
      <c r="F8862" t="s">
        <v>50</v>
      </c>
      <c r="L8862" s="13">
        <v>0</v>
      </c>
      <c r="P8862" s="13">
        <v>0</v>
      </c>
      <c r="T8862" s="13">
        <v>0</v>
      </c>
      <c r="W8862" s="13">
        <v>0</v>
      </c>
    </row>
    <row r="8863" spans="1:32" x14ac:dyDescent="0.25">
      <c r="A8863" s="11" t="s">
        <v>3378</v>
      </c>
      <c r="B8863" t="s">
        <v>3379</v>
      </c>
      <c r="C8863" t="s">
        <v>5204</v>
      </c>
      <c r="D8863" t="s">
        <v>5215</v>
      </c>
      <c r="E8863" t="s">
        <v>5210</v>
      </c>
      <c r="F8863" t="s">
        <v>50</v>
      </c>
      <c r="L8863" s="13">
        <v>0</v>
      </c>
      <c r="P8863" s="13">
        <v>0</v>
      </c>
      <c r="T8863" s="13">
        <v>0</v>
      </c>
      <c r="W8863" s="13">
        <v>0</v>
      </c>
    </row>
    <row r="8864" spans="1:32" x14ac:dyDescent="0.25">
      <c r="A8864" s="11" t="s">
        <v>3378</v>
      </c>
      <c r="B8864" t="s">
        <v>3379</v>
      </c>
      <c r="C8864" t="s">
        <v>5204</v>
      </c>
      <c r="D8864" t="s">
        <v>5215</v>
      </c>
      <c r="E8864" t="s">
        <v>5211</v>
      </c>
      <c r="F8864" t="s">
        <v>50</v>
      </c>
      <c r="L8864" s="13">
        <v>0</v>
      </c>
      <c r="P8864" s="13">
        <v>0</v>
      </c>
      <c r="T8864" s="13">
        <v>0</v>
      </c>
      <c r="W8864" s="13">
        <v>0</v>
      </c>
    </row>
    <row r="8865" spans="1:30" x14ac:dyDescent="0.25">
      <c r="A8865" s="11" t="s">
        <v>3378</v>
      </c>
      <c r="B8865" t="s">
        <v>3379</v>
      </c>
      <c r="C8865" t="s">
        <v>5204</v>
      </c>
      <c r="D8865" t="s">
        <v>5215</v>
      </c>
      <c r="E8865" t="s">
        <v>5212</v>
      </c>
      <c r="F8865" t="s">
        <v>50</v>
      </c>
      <c r="K8865" s="13">
        <v>784634</v>
      </c>
      <c r="L8865" s="13">
        <v>-784634</v>
      </c>
      <c r="O8865" s="13">
        <v>39260</v>
      </c>
      <c r="P8865" s="13">
        <v>-39260</v>
      </c>
      <c r="T8865" s="13">
        <v>0</v>
      </c>
      <c r="W8865" s="13">
        <v>0</v>
      </c>
      <c r="Z8865" s="13">
        <v>143480</v>
      </c>
      <c r="AB8865" s="13">
        <v>31513</v>
      </c>
    </row>
    <row r="8866" spans="1:30" x14ac:dyDescent="0.25">
      <c r="A8866" s="11" t="s">
        <v>3385</v>
      </c>
      <c r="B8866" t="s">
        <v>3386</v>
      </c>
      <c r="C8866" t="s">
        <v>5204</v>
      </c>
      <c r="D8866" t="s">
        <v>4287</v>
      </c>
      <c r="E8866" t="s">
        <v>5205</v>
      </c>
      <c r="F8866" t="s">
        <v>49</v>
      </c>
      <c r="L8866" s="13">
        <v>0</v>
      </c>
      <c r="P8866" s="13">
        <v>0</v>
      </c>
      <c r="T8866" s="13">
        <v>0</v>
      </c>
      <c r="W8866" s="13">
        <v>0</v>
      </c>
    </row>
    <row r="8867" spans="1:30" x14ac:dyDescent="0.25">
      <c r="A8867" s="11" t="s">
        <v>3385</v>
      </c>
      <c r="B8867" t="s">
        <v>3386</v>
      </c>
      <c r="C8867" t="s">
        <v>5204</v>
      </c>
      <c r="D8867" t="s">
        <v>4287</v>
      </c>
      <c r="E8867" t="s">
        <v>5206</v>
      </c>
      <c r="F8867" t="s">
        <v>49</v>
      </c>
      <c r="L8867" s="13">
        <v>0</v>
      </c>
      <c r="P8867" s="13">
        <v>0</v>
      </c>
      <c r="T8867" s="13">
        <v>0</v>
      </c>
      <c r="W8867" s="13">
        <v>0</v>
      </c>
    </row>
    <row r="8868" spans="1:30" x14ac:dyDescent="0.25">
      <c r="A8868" s="11" t="s">
        <v>3385</v>
      </c>
      <c r="B8868" t="s">
        <v>3386</v>
      </c>
      <c r="C8868" t="s">
        <v>5204</v>
      </c>
      <c r="D8868" t="s">
        <v>4287</v>
      </c>
      <c r="E8868" t="s">
        <v>5207</v>
      </c>
      <c r="F8868" t="s">
        <v>49</v>
      </c>
      <c r="L8868" s="13">
        <v>0</v>
      </c>
      <c r="P8868" s="13">
        <v>0</v>
      </c>
      <c r="T8868" s="13">
        <v>0</v>
      </c>
      <c r="W8868" s="13">
        <v>0</v>
      </c>
    </row>
    <row r="8869" spans="1:30" x14ac:dyDescent="0.25">
      <c r="A8869" s="11" t="s">
        <v>3385</v>
      </c>
      <c r="B8869" t="s">
        <v>3386</v>
      </c>
      <c r="C8869" t="s">
        <v>5204</v>
      </c>
      <c r="D8869" t="s">
        <v>4287</v>
      </c>
      <c r="E8869" t="s">
        <v>5208</v>
      </c>
      <c r="F8869" t="s">
        <v>49</v>
      </c>
      <c r="L8869" s="13">
        <v>0</v>
      </c>
      <c r="P8869" s="13">
        <v>0</v>
      </c>
      <c r="T8869" s="13">
        <v>0</v>
      </c>
      <c r="W8869" s="13">
        <v>0</v>
      </c>
    </row>
    <row r="8870" spans="1:30" x14ac:dyDescent="0.25">
      <c r="A8870" s="11" t="s">
        <v>3385</v>
      </c>
      <c r="B8870" t="s">
        <v>3386</v>
      </c>
      <c r="C8870" t="s">
        <v>5204</v>
      </c>
      <c r="D8870" t="s">
        <v>4287</v>
      </c>
      <c r="E8870" t="s">
        <v>5209</v>
      </c>
      <c r="F8870" t="s">
        <v>49</v>
      </c>
      <c r="G8870" s="12">
        <v>0</v>
      </c>
      <c r="H8870" s="12">
        <v>2400</v>
      </c>
      <c r="I8870" s="13">
        <v>757</v>
      </c>
      <c r="J8870" s="13">
        <v>110959</v>
      </c>
      <c r="K8870" s="13">
        <v>96841</v>
      </c>
      <c r="L8870" s="13">
        <v>14118</v>
      </c>
      <c r="N8870" s="13">
        <v>7693</v>
      </c>
      <c r="O8870" s="13">
        <v>6778</v>
      </c>
      <c r="P8870" s="13">
        <v>915</v>
      </c>
      <c r="T8870" s="13">
        <v>0</v>
      </c>
      <c r="W8870" s="13">
        <v>0</v>
      </c>
      <c r="Z8870" s="13">
        <v>11858</v>
      </c>
      <c r="AC8870" s="13">
        <v>100566</v>
      </c>
      <c r="AD8870" s="13">
        <v>255</v>
      </c>
    </row>
    <row r="8871" spans="1:30" x14ac:dyDescent="0.25">
      <c r="A8871" s="11" t="s">
        <v>3385</v>
      </c>
      <c r="B8871" t="s">
        <v>3386</v>
      </c>
      <c r="C8871" t="s">
        <v>5204</v>
      </c>
      <c r="D8871" t="s">
        <v>4287</v>
      </c>
      <c r="E8871" t="s">
        <v>5210</v>
      </c>
      <c r="F8871" t="s">
        <v>49</v>
      </c>
      <c r="G8871" s="12">
        <v>0</v>
      </c>
      <c r="H8871" s="12">
        <v>2400</v>
      </c>
      <c r="I8871" s="13">
        <v>343</v>
      </c>
      <c r="J8871" s="13">
        <v>51384</v>
      </c>
      <c r="K8871" s="13">
        <v>44846</v>
      </c>
      <c r="L8871" s="13">
        <v>6538</v>
      </c>
      <c r="N8871" s="13">
        <v>3562</v>
      </c>
      <c r="O8871" s="13">
        <v>3139</v>
      </c>
      <c r="P8871" s="13">
        <v>423</v>
      </c>
      <c r="T8871" s="13">
        <v>0</v>
      </c>
      <c r="W8871" s="13">
        <v>0</v>
      </c>
      <c r="Z8871" s="13">
        <v>5491</v>
      </c>
      <c r="AC8871" s="13">
        <v>46571</v>
      </c>
      <c r="AD8871" s="13">
        <v>52</v>
      </c>
    </row>
    <row r="8872" spans="1:30" x14ac:dyDescent="0.25">
      <c r="A8872" s="11" t="s">
        <v>3385</v>
      </c>
      <c r="B8872" t="s">
        <v>3386</v>
      </c>
      <c r="C8872" t="s">
        <v>5204</v>
      </c>
      <c r="D8872" t="s">
        <v>4287</v>
      </c>
      <c r="E8872" t="s">
        <v>5211</v>
      </c>
      <c r="F8872" t="s">
        <v>49</v>
      </c>
      <c r="G8872" s="12">
        <v>0</v>
      </c>
      <c r="H8872" s="12">
        <v>2400</v>
      </c>
      <c r="I8872" s="13">
        <v>398</v>
      </c>
      <c r="J8872" s="13">
        <v>54919</v>
      </c>
      <c r="K8872" s="13">
        <v>47931</v>
      </c>
      <c r="L8872" s="13">
        <v>6988</v>
      </c>
      <c r="N8872" s="13">
        <v>3807</v>
      </c>
      <c r="O8872" s="13">
        <v>3355</v>
      </c>
      <c r="P8872" s="13">
        <v>452</v>
      </c>
      <c r="T8872" s="13">
        <v>0</v>
      </c>
      <c r="W8872" s="13">
        <v>0</v>
      </c>
      <c r="Z8872" s="13">
        <v>5869</v>
      </c>
      <c r="AC8872" s="13">
        <v>49775</v>
      </c>
      <c r="AD8872" s="13">
        <v>59</v>
      </c>
    </row>
    <row r="8873" spans="1:30" x14ac:dyDescent="0.25">
      <c r="A8873" s="11" t="s">
        <v>3385</v>
      </c>
      <c r="B8873" t="s">
        <v>3386</v>
      </c>
      <c r="C8873" t="s">
        <v>5204</v>
      </c>
      <c r="D8873" t="s">
        <v>4287</v>
      </c>
      <c r="E8873" t="s">
        <v>5212</v>
      </c>
      <c r="F8873" t="s">
        <v>49</v>
      </c>
      <c r="J8873" s="13">
        <v>34206664</v>
      </c>
      <c r="K8873" s="13">
        <v>29854444</v>
      </c>
      <c r="L8873" s="13">
        <v>4352220</v>
      </c>
      <c r="N8873" s="13">
        <v>2371523</v>
      </c>
      <c r="O8873" s="13">
        <v>2089411</v>
      </c>
      <c r="P8873" s="13">
        <v>282112</v>
      </c>
      <c r="T8873" s="13">
        <v>0</v>
      </c>
      <c r="W8873" s="13">
        <v>0</v>
      </c>
      <c r="Z8873" s="13">
        <v>3655549</v>
      </c>
      <c r="AA8873" s="13">
        <v>3655549</v>
      </c>
      <c r="AB8873" s="13">
        <v>318948</v>
      </c>
      <c r="AC8873" s="13">
        <v>31002711</v>
      </c>
      <c r="AD8873" s="13">
        <v>366</v>
      </c>
    </row>
    <row r="8874" spans="1:30" x14ac:dyDescent="0.25">
      <c r="A8874" s="11" t="s">
        <v>3385</v>
      </c>
      <c r="B8874" t="s">
        <v>3386</v>
      </c>
      <c r="C8874" t="s">
        <v>5213</v>
      </c>
      <c r="D8874" t="s">
        <v>4287</v>
      </c>
      <c r="E8874" t="s">
        <v>5205</v>
      </c>
      <c r="F8874" t="s">
        <v>49</v>
      </c>
      <c r="L8874" s="13">
        <v>0</v>
      </c>
      <c r="P8874" s="13">
        <v>0</v>
      </c>
      <c r="T8874" s="13">
        <v>0</v>
      </c>
      <c r="W8874" s="13">
        <v>0</v>
      </c>
    </row>
    <row r="8875" spans="1:30" x14ac:dyDescent="0.25">
      <c r="A8875" s="11" t="s">
        <v>3385</v>
      </c>
      <c r="B8875" t="s">
        <v>3386</v>
      </c>
      <c r="C8875" t="s">
        <v>5213</v>
      </c>
      <c r="D8875" t="s">
        <v>4287</v>
      </c>
      <c r="E8875" t="s">
        <v>5206</v>
      </c>
      <c r="F8875" t="s">
        <v>49</v>
      </c>
      <c r="L8875" s="13">
        <v>0</v>
      </c>
      <c r="P8875" s="13">
        <v>0</v>
      </c>
      <c r="T8875" s="13">
        <v>0</v>
      </c>
      <c r="W8875" s="13">
        <v>0</v>
      </c>
    </row>
    <row r="8876" spans="1:30" x14ac:dyDescent="0.25">
      <c r="A8876" s="11" t="s">
        <v>3385</v>
      </c>
      <c r="B8876" t="s">
        <v>3386</v>
      </c>
      <c r="C8876" t="s">
        <v>5213</v>
      </c>
      <c r="D8876" t="s">
        <v>4287</v>
      </c>
      <c r="E8876" t="s">
        <v>5207</v>
      </c>
      <c r="F8876" t="s">
        <v>49</v>
      </c>
      <c r="L8876" s="13">
        <v>0</v>
      </c>
      <c r="P8876" s="13">
        <v>0</v>
      </c>
      <c r="T8876" s="13">
        <v>0</v>
      </c>
      <c r="W8876" s="13">
        <v>0</v>
      </c>
    </row>
    <row r="8877" spans="1:30" x14ac:dyDescent="0.25">
      <c r="A8877" s="11" t="s">
        <v>3385</v>
      </c>
      <c r="B8877" t="s">
        <v>3386</v>
      </c>
      <c r="C8877" t="s">
        <v>5213</v>
      </c>
      <c r="D8877" t="s">
        <v>4287</v>
      </c>
      <c r="E8877" t="s">
        <v>5208</v>
      </c>
      <c r="F8877" t="s">
        <v>49</v>
      </c>
      <c r="L8877" s="13">
        <v>0</v>
      </c>
      <c r="P8877" s="13">
        <v>0</v>
      </c>
      <c r="T8877" s="13">
        <v>0</v>
      </c>
      <c r="W8877" s="13">
        <v>0</v>
      </c>
    </row>
    <row r="8878" spans="1:30" x14ac:dyDescent="0.25">
      <c r="A8878" s="11" t="s">
        <v>3385</v>
      </c>
      <c r="B8878" t="s">
        <v>3386</v>
      </c>
      <c r="C8878" t="s">
        <v>5213</v>
      </c>
      <c r="D8878" t="s">
        <v>4287</v>
      </c>
      <c r="E8878" t="s">
        <v>5209</v>
      </c>
      <c r="F8878" t="s">
        <v>49</v>
      </c>
      <c r="L8878" s="13">
        <v>0</v>
      </c>
      <c r="P8878" s="13">
        <v>0</v>
      </c>
      <c r="T8878" s="13">
        <v>0</v>
      </c>
      <c r="W8878" s="13">
        <v>0</v>
      </c>
    </row>
    <row r="8879" spans="1:30" x14ac:dyDescent="0.25">
      <c r="A8879" s="11" t="s">
        <v>3385</v>
      </c>
      <c r="B8879" t="s">
        <v>3386</v>
      </c>
      <c r="C8879" t="s">
        <v>5213</v>
      </c>
      <c r="D8879" t="s">
        <v>4287</v>
      </c>
      <c r="E8879" t="s">
        <v>5210</v>
      </c>
      <c r="F8879" t="s">
        <v>49</v>
      </c>
      <c r="L8879" s="13">
        <v>0</v>
      </c>
      <c r="P8879" s="13">
        <v>0</v>
      </c>
      <c r="T8879" s="13">
        <v>0</v>
      </c>
      <c r="W8879" s="13">
        <v>0</v>
      </c>
    </row>
    <row r="8880" spans="1:30" x14ac:dyDescent="0.25">
      <c r="A8880" s="11" t="s">
        <v>3385</v>
      </c>
      <c r="B8880" t="s">
        <v>3386</v>
      </c>
      <c r="C8880" t="s">
        <v>5213</v>
      </c>
      <c r="D8880" t="s">
        <v>4287</v>
      </c>
      <c r="E8880" t="s">
        <v>5211</v>
      </c>
      <c r="F8880" t="s">
        <v>49</v>
      </c>
      <c r="L8880" s="13">
        <v>0</v>
      </c>
      <c r="P8880" s="13">
        <v>0</v>
      </c>
      <c r="T8880" s="13">
        <v>0</v>
      </c>
      <c r="W8880" s="13">
        <v>0</v>
      </c>
    </row>
    <row r="8881" spans="1:30" x14ac:dyDescent="0.25">
      <c r="A8881" s="11" t="s">
        <v>3385</v>
      </c>
      <c r="B8881" t="s">
        <v>3386</v>
      </c>
      <c r="C8881" t="s">
        <v>5213</v>
      </c>
      <c r="D8881" t="s">
        <v>4287</v>
      </c>
      <c r="E8881" t="s">
        <v>5212</v>
      </c>
      <c r="F8881" t="s">
        <v>49</v>
      </c>
      <c r="I8881" s="13">
        <v>10</v>
      </c>
      <c r="J8881" s="13">
        <v>199596</v>
      </c>
      <c r="K8881" s="13">
        <v>199596</v>
      </c>
      <c r="L8881" s="13">
        <v>0</v>
      </c>
      <c r="N8881" s="13">
        <v>12512</v>
      </c>
      <c r="O8881" s="13">
        <v>12512</v>
      </c>
      <c r="P8881" s="13">
        <v>0</v>
      </c>
      <c r="T8881" s="13">
        <v>0</v>
      </c>
      <c r="W8881" s="13">
        <v>0</v>
      </c>
      <c r="Z8881" s="13">
        <v>26839</v>
      </c>
      <c r="AA8881" s="13">
        <v>26839</v>
      </c>
      <c r="AC8881" s="13">
        <v>199596</v>
      </c>
      <c r="AD8881" s="13">
        <v>365</v>
      </c>
    </row>
    <row r="8882" spans="1:30" x14ac:dyDescent="0.25">
      <c r="A8882" s="11" t="s">
        <v>3387</v>
      </c>
      <c r="B8882" t="s">
        <v>3388</v>
      </c>
      <c r="C8882" t="s">
        <v>5222</v>
      </c>
      <c r="D8882" t="s">
        <v>4287</v>
      </c>
      <c r="E8882" t="s">
        <v>5205</v>
      </c>
      <c r="F8882" t="s">
        <v>49</v>
      </c>
      <c r="G8882" s="12">
        <v>600</v>
      </c>
      <c r="I8882" s="13">
        <v>3</v>
      </c>
      <c r="L8882" s="13">
        <v>0</v>
      </c>
      <c r="P8882" s="13">
        <v>0</v>
      </c>
      <c r="T8882" s="13">
        <v>0</v>
      </c>
      <c r="W8882" s="13">
        <v>0</v>
      </c>
    </row>
    <row r="8883" spans="1:30" x14ac:dyDescent="0.25">
      <c r="A8883" s="11" t="s">
        <v>3387</v>
      </c>
      <c r="B8883" t="s">
        <v>3388</v>
      </c>
      <c r="C8883" t="s">
        <v>5222</v>
      </c>
      <c r="D8883" t="s">
        <v>4287</v>
      </c>
      <c r="E8883" t="s">
        <v>5206</v>
      </c>
      <c r="F8883" t="s">
        <v>49</v>
      </c>
      <c r="L8883" s="13">
        <v>0</v>
      </c>
      <c r="P8883" s="13">
        <v>0</v>
      </c>
      <c r="T8883" s="13">
        <v>0</v>
      </c>
      <c r="W8883" s="13">
        <v>0</v>
      </c>
    </row>
    <row r="8884" spans="1:30" x14ac:dyDescent="0.25">
      <c r="A8884" s="11" t="s">
        <v>3387</v>
      </c>
      <c r="B8884" t="s">
        <v>3388</v>
      </c>
      <c r="C8884" t="s">
        <v>5222</v>
      </c>
      <c r="D8884" t="s">
        <v>4287</v>
      </c>
      <c r="E8884" t="s">
        <v>5207</v>
      </c>
      <c r="F8884" t="s">
        <v>49</v>
      </c>
      <c r="H8884" s="12">
        <v>1915</v>
      </c>
      <c r="I8884" s="13">
        <v>3</v>
      </c>
      <c r="L8884" s="13">
        <v>0</v>
      </c>
      <c r="P8884" s="13">
        <v>0</v>
      </c>
      <c r="T8884" s="13">
        <v>0</v>
      </c>
      <c r="W8884" s="13">
        <v>0</v>
      </c>
    </row>
    <row r="8885" spans="1:30" x14ac:dyDescent="0.25">
      <c r="A8885" s="11" t="s">
        <v>3387</v>
      </c>
      <c r="B8885" t="s">
        <v>3388</v>
      </c>
      <c r="C8885" t="s">
        <v>5222</v>
      </c>
      <c r="D8885" t="s">
        <v>4287</v>
      </c>
      <c r="E8885" t="s">
        <v>5208</v>
      </c>
      <c r="F8885" t="s">
        <v>49</v>
      </c>
      <c r="L8885" s="13">
        <v>0</v>
      </c>
      <c r="P8885" s="13">
        <v>0</v>
      </c>
      <c r="T8885" s="13">
        <v>0</v>
      </c>
      <c r="W8885" s="13">
        <v>0</v>
      </c>
    </row>
    <row r="8886" spans="1:30" x14ac:dyDescent="0.25">
      <c r="A8886" s="11" t="s">
        <v>3387</v>
      </c>
      <c r="B8886" t="s">
        <v>3388</v>
      </c>
      <c r="C8886" t="s">
        <v>5222</v>
      </c>
      <c r="D8886" t="s">
        <v>4287</v>
      </c>
      <c r="E8886" t="s">
        <v>5209</v>
      </c>
      <c r="F8886" t="s">
        <v>49</v>
      </c>
      <c r="G8886" s="12">
        <v>600</v>
      </c>
      <c r="H8886" s="12">
        <v>1915</v>
      </c>
      <c r="I8886" s="13">
        <v>3</v>
      </c>
      <c r="J8886" s="13">
        <v>697</v>
      </c>
      <c r="K8886" s="13">
        <v>324</v>
      </c>
      <c r="L8886" s="13">
        <v>373</v>
      </c>
      <c r="M8886" s="13">
        <v>330</v>
      </c>
      <c r="N8886" s="13">
        <v>18</v>
      </c>
      <c r="O8886" s="13">
        <v>7</v>
      </c>
      <c r="P8886" s="13">
        <v>11</v>
      </c>
      <c r="T8886" s="13">
        <v>0</v>
      </c>
      <c r="W8886" s="13">
        <v>0</v>
      </c>
      <c r="Z8886" s="13">
        <v>190</v>
      </c>
      <c r="AC8886" s="13">
        <v>10450</v>
      </c>
      <c r="AD8886" s="13">
        <v>257</v>
      </c>
    </row>
    <row r="8887" spans="1:30" x14ac:dyDescent="0.25">
      <c r="A8887" s="11" t="s">
        <v>3387</v>
      </c>
      <c r="B8887" t="s">
        <v>3388</v>
      </c>
      <c r="C8887" t="s">
        <v>5222</v>
      </c>
      <c r="D8887" t="s">
        <v>4287</v>
      </c>
      <c r="E8887" t="s">
        <v>5210</v>
      </c>
      <c r="F8887" t="s">
        <v>49</v>
      </c>
      <c r="L8887" s="13">
        <v>0</v>
      </c>
      <c r="P8887" s="13">
        <v>0</v>
      </c>
      <c r="T8887" s="13">
        <v>0</v>
      </c>
      <c r="W8887" s="13">
        <v>0</v>
      </c>
    </row>
    <row r="8888" spans="1:30" x14ac:dyDescent="0.25">
      <c r="A8888" s="11" t="s">
        <v>3387</v>
      </c>
      <c r="B8888" t="s">
        <v>3388</v>
      </c>
      <c r="C8888" t="s">
        <v>5222</v>
      </c>
      <c r="D8888" t="s">
        <v>4287</v>
      </c>
      <c r="E8888" t="s">
        <v>5211</v>
      </c>
      <c r="F8888" t="s">
        <v>49</v>
      </c>
      <c r="L8888" s="13">
        <v>0</v>
      </c>
      <c r="P8888" s="13">
        <v>0</v>
      </c>
      <c r="T8888" s="13">
        <v>0</v>
      </c>
      <c r="W8888" s="13">
        <v>0</v>
      </c>
    </row>
    <row r="8889" spans="1:30" x14ac:dyDescent="0.25">
      <c r="A8889" s="11" t="s">
        <v>3387</v>
      </c>
      <c r="B8889" t="s">
        <v>3388</v>
      </c>
      <c r="C8889" t="s">
        <v>5222</v>
      </c>
      <c r="D8889" t="s">
        <v>4287</v>
      </c>
      <c r="E8889" t="s">
        <v>5212</v>
      </c>
      <c r="F8889" t="s">
        <v>49</v>
      </c>
      <c r="J8889" s="13">
        <v>179124</v>
      </c>
      <c r="K8889" s="13">
        <v>83490</v>
      </c>
      <c r="L8889" s="13">
        <v>95634</v>
      </c>
      <c r="M8889" s="13">
        <v>84810</v>
      </c>
      <c r="N8889" s="13">
        <v>4726</v>
      </c>
      <c r="O8889" s="13">
        <v>1802</v>
      </c>
      <c r="P8889" s="13">
        <v>2924</v>
      </c>
      <c r="T8889" s="13">
        <v>0</v>
      </c>
      <c r="W8889" s="13">
        <v>0</v>
      </c>
      <c r="X8889" s="13">
        <v>0</v>
      </c>
      <c r="Y8889" s="13">
        <v>0</v>
      </c>
      <c r="Z8889" s="13">
        <v>47986</v>
      </c>
      <c r="AC8889" s="13">
        <v>2643850</v>
      </c>
      <c r="AD8889" s="13">
        <v>257</v>
      </c>
    </row>
    <row r="8890" spans="1:30" x14ac:dyDescent="0.25">
      <c r="A8890" s="11" t="s">
        <v>3387</v>
      </c>
      <c r="B8890" t="s">
        <v>3388</v>
      </c>
      <c r="C8890" t="s">
        <v>5214</v>
      </c>
      <c r="D8890" t="s">
        <v>4287</v>
      </c>
      <c r="E8890" t="s">
        <v>5205</v>
      </c>
      <c r="F8890" t="s">
        <v>49</v>
      </c>
      <c r="G8890" s="12">
        <v>600</v>
      </c>
      <c r="I8890" s="13">
        <v>4</v>
      </c>
      <c r="L8890" s="13">
        <v>0</v>
      </c>
      <c r="P8890" s="13">
        <v>0</v>
      </c>
      <c r="T8890" s="13">
        <v>0</v>
      </c>
      <c r="W8890" s="13">
        <v>0</v>
      </c>
    </row>
    <row r="8891" spans="1:30" x14ac:dyDescent="0.25">
      <c r="A8891" s="11" t="s">
        <v>3387</v>
      </c>
      <c r="B8891" t="s">
        <v>3388</v>
      </c>
      <c r="C8891" t="s">
        <v>5214</v>
      </c>
      <c r="D8891" t="s">
        <v>4287</v>
      </c>
      <c r="E8891" t="s">
        <v>5206</v>
      </c>
      <c r="F8891" t="s">
        <v>49</v>
      </c>
      <c r="I8891" s="13">
        <v>4</v>
      </c>
      <c r="L8891" s="13">
        <v>0</v>
      </c>
      <c r="P8891" s="13">
        <v>0</v>
      </c>
      <c r="T8891" s="13">
        <v>0</v>
      </c>
      <c r="W8891" s="13">
        <v>0</v>
      </c>
    </row>
    <row r="8892" spans="1:30" x14ac:dyDescent="0.25">
      <c r="A8892" s="11" t="s">
        <v>3387</v>
      </c>
      <c r="B8892" t="s">
        <v>3388</v>
      </c>
      <c r="C8892" t="s">
        <v>5214</v>
      </c>
      <c r="D8892" t="s">
        <v>4287</v>
      </c>
      <c r="E8892" t="s">
        <v>5207</v>
      </c>
      <c r="F8892" t="s">
        <v>49</v>
      </c>
      <c r="H8892" s="12">
        <v>2000</v>
      </c>
      <c r="I8892" s="13">
        <v>4</v>
      </c>
      <c r="L8892" s="13">
        <v>0</v>
      </c>
      <c r="P8892" s="13">
        <v>0</v>
      </c>
      <c r="T8892" s="13">
        <v>0</v>
      </c>
      <c r="W8892" s="13">
        <v>0</v>
      </c>
    </row>
    <row r="8893" spans="1:30" x14ac:dyDescent="0.25">
      <c r="A8893" s="11" t="s">
        <v>3387</v>
      </c>
      <c r="B8893" t="s">
        <v>3388</v>
      </c>
      <c r="C8893" t="s">
        <v>5214</v>
      </c>
      <c r="D8893" t="s">
        <v>4287</v>
      </c>
      <c r="E8893" t="s">
        <v>5208</v>
      </c>
      <c r="F8893" t="s">
        <v>49</v>
      </c>
      <c r="I8893" s="13">
        <v>0</v>
      </c>
      <c r="L8893" s="13">
        <v>0</v>
      </c>
      <c r="P8893" s="13">
        <v>0</v>
      </c>
      <c r="T8893" s="13">
        <v>0</v>
      </c>
      <c r="W8893" s="13">
        <v>0</v>
      </c>
    </row>
    <row r="8894" spans="1:30" x14ac:dyDescent="0.25">
      <c r="A8894" s="11" t="s">
        <v>3387</v>
      </c>
      <c r="B8894" t="s">
        <v>3388</v>
      </c>
      <c r="C8894" t="s">
        <v>5214</v>
      </c>
      <c r="D8894" t="s">
        <v>4287</v>
      </c>
      <c r="E8894" t="s">
        <v>5209</v>
      </c>
      <c r="F8894" t="s">
        <v>49</v>
      </c>
      <c r="G8894" s="12">
        <v>600</v>
      </c>
      <c r="H8894" s="12">
        <v>2000</v>
      </c>
      <c r="I8894" s="13">
        <v>4</v>
      </c>
      <c r="J8894" s="13">
        <v>497</v>
      </c>
      <c r="K8894" s="13">
        <v>485</v>
      </c>
      <c r="L8894" s="13">
        <v>12</v>
      </c>
      <c r="M8894" s="13">
        <v>485</v>
      </c>
      <c r="N8894" s="13">
        <v>38</v>
      </c>
      <c r="O8894" s="13">
        <v>35</v>
      </c>
      <c r="P8894" s="13">
        <v>3</v>
      </c>
      <c r="T8894" s="13">
        <v>0</v>
      </c>
      <c r="W8894" s="13">
        <v>0</v>
      </c>
      <c r="Z8894" s="13">
        <v>309</v>
      </c>
      <c r="AC8894" s="13">
        <v>927</v>
      </c>
      <c r="AD8894" s="13">
        <v>258</v>
      </c>
    </row>
    <row r="8895" spans="1:30" x14ac:dyDescent="0.25">
      <c r="A8895" s="11" t="s">
        <v>3387</v>
      </c>
      <c r="B8895" t="s">
        <v>3388</v>
      </c>
      <c r="C8895" t="s">
        <v>5214</v>
      </c>
      <c r="D8895" t="s">
        <v>4287</v>
      </c>
      <c r="E8895" t="s">
        <v>5210</v>
      </c>
      <c r="F8895" t="s">
        <v>49</v>
      </c>
      <c r="G8895" s="12">
        <v>628</v>
      </c>
      <c r="H8895" s="12">
        <v>2330</v>
      </c>
      <c r="I8895" s="13">
        <v>4</v>
      </c>
      <c r="J8895" s="13">
        <v>739</v>
      </c>
      <c r="K8895" s="13">
        <v>728</v>
      </c>
      <c r="L8895" s="13">
        <v>11</v>
      </c>
      <c r="M8895" s="13">
        <v>728</v>
      </c>
      <c r="N8895" s="13">
        <v>54</v>
      </c>
      <c r="O8895" s="13">
        <v>52</v>
      </c>
      <c r="P8895" s="13">
        <v>2</v>
      </c>
      <c r="T8895" s="13">
        <v>0</v>
      </c>
      <c r="W8895" s="13">
        <v>0</v>
      </c>
      <c r="Z8895" s="13">
        <v>304</v>
      </c>
      <c r="AC8895" s="13">
        <v>912</v>
      </c>
      <c r="AD8895" s="13">
        <v>52</v>
      </c>
    </row>
    <row r="8896" spans="1:30" x14ac:dyDescent="0.25">
      <c r="A8896" s="11" t="s">
        <v>3387</v>
      </c>
      <c r="B8896" t="s">
        <v>3388</v>
      </c>
      <c r="C8896" t="s">
        <v>5214</v>
      </c>
      <c r="D8896" t="s">
        <v>4287</v>
      </c>
      <c r="E8896" t="s">
        <v>5211</v>
      </c>
      <c r="F8896" t="s">
        <v>49</v>
      </c>
      <c r="G8896" s="12">
        <v>820</v>
      </c>
      <c r="H8896" s="12">
        <v>2355</v>
      </c>
      <c r="I8896" s="13">
        <v>2</v>
      </c>
      <c r="J8896" s="13">
        <v>365</v>
      </c>
      <c r="K8896" s="13">
        <v>350</v>
      </c>
      <c r="L8896" s="13">
        <v>15</v>
      </c>
      <c r="M8896" s="13">
        <v>350</v>
      </c>
      <c r="N8896" s="13">
        <v>25</v>
      </c>
      <c r="O8896" s="13">
        <v>24</v>
      </c>
      <c r="P8896" s="13">
        <v>1</v>
      </c>
      <c r="T8896" s="13">
        <v>0</v>
      </c>
      <c r="W8896" s="13">
        <v>0</v>
      </c>
      <c r="Z8896" s="13">
        <v>93</v>
      </c>
      <c r="AC8896" s="13">
        <v>1302</v>
      </c>
      <c r="AD8896" s="13">
        <v>52</v>
      </c>
    </row>
    <row r="8897" spans="1:32" x14ac:dyDescent="0.25">
      <c r="A8897" s="11" t="s">
        <v>3387</v>
      </c>
      <c r="B8897" t="s">
        <v>3388</v>
      </c>
      <c r="C8897" t="s">
        <v>5214</v>
      </c>
      <c r="D8897" t="s">
        <v>4287</v>
      </c>
      <c r="E8897" t="s">
        <v>5212</v>
      </c>
      <c r="F8897" t="s">
        <v>49</v>
      </c>
      <c r="J8897" s="13">
        <v>185686</v>
      </c>
      <c r="K8897" s="13">
        <v>182640</v>
      </c>
      <c r="L8897" s="13">
        <v>3046</v>
      </c>
      <c r="M8897" s="13">
        <v>177476</v>
      </c>
      <c r="N8897" s="13">
        <v>13774</v>
      </c>
      <c r="O8897" s="13">
        <v>13348</v>
      </c>
      <c r="P8897" s="13">
        <v>426</v>
      </c>
      <c r="T8897" s="13">
        <v>0</v>
      </c>
      <c r="W8897" s="13">
        <v>0</v>
      </c>
      <c r="X8897" s="13">
        <v>0</v>
      </c>
      <c r="Y8897" s="13">
        <v>0</v>
      </c>
      <c r="Z8897" s="13">
        <v>100589</v>
      </c>
      <c r="AC8897" s="13">
        <v>354294</v>
      </c>
      <c r="AD8897" s="13">
        <v>362</v>
      </c>
    </row>
    <row r="8898" spans="1:32" x14ac:dyDescent="0.25">
      <c r="A8898" s="11" t="s">
        <v>3391</v>
      </c>
      <c r="B8898" t="s">
        <v>3392</v>
      </c>
      <c r="C8898" t="s">
        <v>5204</v>
      </c>
      <c r="D8898" t="s">
        <v>5215</v>
      </c>
      <c r="E8898" t="s">
        <v>5205</v>
      </c>
      <c r="F8898" t="s">
        <v>49</v>
      </c>
      <c r="L8898" s="13">
        <v>0</v>
      </c>
      <c r="P8898" s="13">
        <v>0</v>
      </c>
      <c r="T8898" s="13">
        <v>0</v>
      </c>
      <c r="W8898" s="13">
        <v>0</v>
      </c>
    </row>
    <row r="8899" spans="1:32" x14ac:dyDescent="0.25">
      <c r="A8899" s="11" t="s">
        <v>3391</v>
      </c>
      <c r="B8899" t="s">
        <v>3392</v>
      </c>
      <c r="C8899" t="s">
        <v>5204</v>
      </c>
      <c r="D8899" t="s">
        <v>5215</v>
      </c>
      <c r="E8899" t="s">
        <v>5206</v>
      </c>
      <c r="F8899" t="s">
        <v>49</v>
      </c>
      <c r="L8899" s="13">
        <v>0</v>
      </c>
      <c r="P8899" s="13">
        <v>0</v>
      </c>
      <c r="T8899" s="13">
        <v>0</v>
      </c>
      <c r="W8899" s="13">
        <v>0</v>
      </c>
    </row>
    <row r="8900" spans="1:32" x14ac:dyDescent="0.25">
      <c r="A8900" s="11" t="s">
        <v>3391</v>
      </c>
      <c r="B8900" t="s">
        <v>3392</v>
      </c>
      <c r="C8900" t="s">
        <v>5204</v>
      </c>
      <c r="D8900" t="s">
        <v>5215</v>
      </c>
      <c r="E8900" t="s">
        <v>5207</v>
      </c>
      <c r="F8900" t="s">
        <v>49</v>
      </c>
      <c r="L8900" s="13">
        <v>0</v>
      </c>
      <c r="P8900" s="13">
        <v>0</v>
      </c>
      <c r="T8900" s="13">
        <v>0</v>
      </c>
      <c r="W8900" s="13">
        <v>0</v>
      </c>
    </row>
    <row r="8901" spans="1:32" x14ac:dyDescent="0.25">
      <c r="A8901" s="11" t="s">
        <v>3391</v>
      </c>
      <c r="B8901" t="s">
        <v>3392</v>
      </c>
      <c r="C8901" t="s">
        <v>5204</v>
      </c>
      <c r="D8901" t="s">
        <v>5215</v>
      </c>
      <c r="E8901" t="s">
        <v>5208</v>
      </c>
      <c r="F8901" t="s">
        <v>49</v>
      </c>
      <c r="L8901" s="13">
        <v>0</v>
      </c>
      <c r="P8901" s="13">
        <v>0</v>
      </c>
      <c r="T8901" s="13">
        <v>0</v>
      </c>
      <c r="W8901" s="13">
        <v>0</v>
      </c>
    </row>
    <row r="8902" spans="1:32" x14ac:dyDescent="0.25">
      <c r="A8902" s="11" t="s">
        <v>3391</v>
      </c>
      <c r="B8902" t="s">
        <v>3392</v>
      </c>
      <c r="C8902" t="s">
        <v>5204</v>
      </c>
      <c r="D8902" t="s">
        <v>5215</v>
      </c>
      <c r="E8902" t="s">
        <v>5209</v>
      </c>
      <c r="F8902" t="s">
        <v>49</v>
      </c>
      <c r="G8902" s="12">
        <v>600</v>
      </c>
      <c r="H8902" s="12">
        <v>1900</v>
      </c>
      <c r="I8902" s="13">
        <v>12</v>
      </c>
      <c r="J8902" s="13">
        <v>1425</v>
      </c>
      <c r="K8902" s="13">
        <v>1339</v>
      </c>
      <c r="L8902" s="13">
        <v>86</v>
      </c>
      <c r="N8902" s="13">
        <v>134</v>
      </c>
      <c r="O8902" s="13">
        <v>129</v>
      </c>
      <c r="P8902" s="13">
        <v>5</v>
      </c>
      <c r="T8902" s="13">
        <v>0</v>
      </c>
      <c r="W8902" s="13">
        <v>0</v>
      </c>
      <c r="Z8902" s="13">
        <v>371</v>
      </c>
      <c r="AC8902" s="13">
        <v>2126</v>
      </c>
      <c r="AD8902" s="13">
        <v>254</v>
      </c>
      <c r="AE8902" s="13">
        <v>0</v>
      </c>
      <c r="AF8902" s="13">
        <v>0</v>
      </c>
    </row>
    <row r="8903" spans="1:32" x14ac:dyDescent="0.25">
      <c r="A8903" s="11" t="s">
        <v>3391</v>
      </c>
      <c r="B8903" t="s">
        <v>3392</v>
      </c>
      <c r="C8903" t="s">
        <v>5204</v>
      </c>
      <c r="D8903" t="s">
        <v>5215</v>
      </c>
      <c r="E8903" t="s">
        <v>5210</v>
      </c>
      <c r="F8903" t="s">
        <v>49</v>
      </c>
      <c r="G8903" s="12">
        <v>800</v>
      </c>
      <c r="H8903" s="12">
        <v>1900</v>
      </c>
      <c r="I8903" s="13">
        <v>4</v>
      </c>
      <c r="J8903" s="13">
        <v>382</v>
      </c>
      <c r="K8903" s="13">
        <v>357</v>
      </c>
      <c r="L8903" s="13">
        <v>25</v>
      </c>
      <c r="N8903" s="13">
        <v>37</v>
      </c>
      <c r="O8903" s="13">
        <v>35</v>
      </c>
      <c r="P8903" s="13">
        <v>2</v>
      </c>
      <c r="T8903" s="13">
        <v>0</v>
      </c>
      <c r="W8903" s="13">
        <v>0</v>
      </c>
      <c r="Z8903" s="13">
        <v>67</v>
      </c>
      <c r="AC8903" s="13">
        <v>384</v>
      </c>
      <c r="AD8903" s="13">
        <v>53</v>
      </c>
      <c r="AE8903" s="13">
        <v>0</v>
      </c>
      <c r="AF8903" s="13">
        <v>0</v>
      </c>
    </row>
    <row r="8904" spans="1:32" x14ac:dyDescent="0.25">
      <c r="A8904" s="11" t="s">
        <v>3391</v>
      </c>
      <c r="B8904" t="s">
        <v>3392</v>
      </c>
      <c r="C8904" t="s">
        <v>5204</v>
      </c>
      <c r="D8904" t="s">
        <v>5215</v>
      </c>
      <c r="E8904" t="s">
        <v>5211</v>
      </c>
      <c r="F8904" t="s">
        <v>49</v>
      </c>
      <c r="L8904" s="13">
        <v>0</v>
      </c>
      <c r="P8904" s="13">
        <v>0</v>
      </c>
      <c r="T8904" s="13">
        <v>0</v>
      </c>
      <c r="W8904" s="13">
        <v>0</v>
      </c>
    </row>
    <row r="8905" spans="1:32" x14ac:dyDescent="0.25">
      <c r="A8905" s="11" t="s">
        <v>3391</v>
      </c>
      <c r="B8905" t="s">
        <v>3392</v>
      </c>
      <c r="C8905" t="s">
        <v>5204</v>
      </c>
      <c r="D8905" t="s">
        <v>5215</v>
      </c>
      <c r="E8905" t="s">
        <v>5212</v>
      </c>
      <c r="F8905" t="s">
        <v>49</v>
      </c>
      <c r="J8905" s="13">
        <v>382625</v>
      </c>
      <c r="K8905" s="13">
        <v>359328</v>
      </c>
      <c r="L8905" s="13">
        <v>23297</v>
      </c>
      <c r="N8905" s="13">
        <v>36068</v>
      </c>
      <c r="O8905" s="13">
        <v>34717</v>
      </c>
      <c r="P8905" s="13">
        <v>1351</v>
      </c>
      <c r="T8905" s="13">
        <v>0</v>
      </c>
      <c r="W8905" s="13">
        <v>0</v>
      </c>
      <c r="Z8905" s="13">
        <v>98562</v>
      </c>
      <c r="AA8905" s="13">
        <v>72523</v>
      </c>
      <c r="AB8905" s="13">
        <v>1462</v>
      </c>
      <c r="AC8905" s="13">
        <v>560279</v>
      </c>
      <c r="AD8905" s="13">
        <v>307</v>
      </c>
      <c r="AE8905" s="13">
        <v>0</v>
      </c>
      <c r="AF8905" s="13">
        <v>0</v>
      </c>
    </row>
    <row r="8906" spans="1:32" x14ac:dyDescent="0.25">
      <c r="A8906" s="11" t="s">
        <v>3391</v>
      </c>
      <c r="B8906" t="s">
        <v>3392</v>
      </c>
      <c r="C8906" t="s">
        <v>5214</v>
      </c>
      <c r="D8906" t="s">
        <v>5215</v>
      </c>
      <c r="E8906" t="s">
        <v>5205</v>
      </c>
      <c r="F8906" t="s">
        <v>49</v>
      </c>
      <c r="G8906" s="12">
        <v>600</v>
      </c>
      <c r="I8906" s="13">
        <v>8</v>
      </c>
      <c r="L8906" s="13">
        <v>0</v>
      </c>
      <c r="P8906" s="13">
        <v>0</v>
      </c>
      <c r="T8906" s="13">
        <v>0</v>
      </c>
      <c r="W8906" s="13">
        <v>0</v>
      </c>
    </row>
    <row r="8907" spans="1:32" x14ac:dyDescent="0.25">
      <c r="A8907" s="11" t="s">
        <v>3391</v>
      </c>
      <c r="B8907" t="s">
        <v>3392</v>
      </c>
      <c r="C8907" t="s">
        <v>5214</v>
      </c>
      <c r="D8907" t="s">
        <v>5215</v>
      </c>
      <c r="E8907" t="s">
        <v>5206</v>
      </c>
      <c r="F8907" t="s">
        <v>49</v>
      </c>
      <c r="I8907" s="13">
        <v>8</v>
      </c>
      <c r="L8907" s="13">
        <v>0</v>
      </c>
      <c r="P8907" s="13">
        <v>0</v>
      </c>
      <c r="T8907" s="13">
        <v>0</v>
      </c>
      <c r="W8907" s="13">
        <v>0</v>
      </c>
    </row>
    <row r="8908" spans="1:32" x14ac:dyDescent="0.25">
      <c r="A8908" s="11" t="s">
        <v>3391</v>
      </c>
      <c r="B8908" t="s">
        <v>3392</v>
      </c>
      <c r="C8908" t="s">
        <v>5214</v>
      </c>
      <c r="D8908" t="s">
        <v>5215</v>
      </c>
      <c r="E8908" t="s">
        <v>5207</v>
      </c>
      <c r="F8908" t="s">
        <v>49</v>
      </c>
      <c r="H8908" s="12">
        <v>1900</v>
      </c>
      <c r="I8908" s="13">
        <v>8</v>
      </c>
      <c r="L8908" s="13">
        <v>0</v>
      </c>
      <c r="P8908" s="13">
        <v>0</v>
      </c>
      <c r="T8908" s="13">
        <v>0</v>
      </c>
      <c r="W8908" s="13">
        <v>0</v>
      </c>
    </row>
    <row r="8909" spans="1:32" x14ac:dyDescent="0.25">
      <c r="A8909" s="11" t="s">
        <v>3391</v>
      </c>
      <c r="B8909" t="s">
        <v>3392</v>
      </c>
      <c r="C8909" t="s">
        <v>5214</v>
      </c>
      <c r="D8909" t="s">
        <v>5215</v>
      </c>
      <c r="E8909" t="s">
        <v>5208</v>
      </c>
      <c r="F8909" t="s">
        <v>49</v>
      </c>
      <c r="L8909" s="13">
        <v>0</v>
      </c>
      <c r="P8909" s="13">
        <v>0</v>
      </c>
      <c r="T8909" s="13">
        <v>0</v>
      </c>
      <c r="W8909" s="13">
        <v>0</v>
      </c>
    </row>
    <row r="8910" spans="1:32" x14ac:dyDescent="0.25">
      <c r="A8910" s="11" t="s">
        <v>3391</v>
      </c>
      <c r="B8910" t="s">
        <v>3392</v>
      </c>
      <c r="C8910" t="s">
        <v>5214</v>
      </c>
      <c r="D8910" t="s">
        <v>5215</v>
      </c>
      <c r="E8910" t="s">
        <v>5209</v>
      </c>
      <c r="F8910" t="s">
        <v>49</v>
      </c>
      <c r="G8910" s="12">
        <v>600</v>
      </c>
      <c r="H8910" s="12">
        <v>1900</v>
      </c>
      <c r="I8910" s="13">
        <v>8</v>
      </c>
      <c r="J8910" s="13">
        <v>1395</v>
      </c>
      <c r="K8910" s="13">
        <v>1347</v>
      </c>
      <c r="L8910" s="13">
        <v>48</v>
      </c>
      <c r="M8910" s="13">
        <v>1346</v>
      </c>
      <c r="N8910" s="13">
        <v>113</v>
      </c>
      <c r="O8910" s="13">
        <v>110</v>
      </c>
      <c r="P8910" s="13">
        <v>3</v>
      </c>
      <c r="T8910" s="13">
        <v>0</v>
      </c>
      <c r="W8910" s="13">
        <v>0</v>
      </c>
      <c r="Z8910" s="13">
        <v>1209</v>
      </c>
      <c r="AC8910" s="13">
        <v>4865</v>
      </c>
      <c r="AD8910" s="13">
        <v>254</v>
      </c>
    </row>
    <row r="8911" spans="1:32" x14ac:dyDescent="0.25">
      <c r="A8911" s="11" t="s">
        <v>3391</v>
      </c>
      <c r="B8911" t="s">
        <v>3392</v>
      </c>
      <c r="C8911" t="s">
        <v>5214</v>
      </c>
      <c r="D8911" t="s">
        <v>5215</v>
      </c>
      <c r="E8911" t="s">
        <v>5210</v>
      </c>
      <c r="F8911" t="s">
        <v>49</v>
      </c>
      <c r="G8911" s="12">
        <v>800</v>
      </c>
      <c r="H8911" s="12">
        <v>1900</v>
      </c>
      <c r="I8911" s="13">
        <v>8</v>
      </c>
      <c r="J8911" s="13">
        <v>1201</v>
      </c>
      <c r="K8911" s="13">
        <v>1153</v>
      </c>
      <c r="L8911" s="13">
        <v>48</v>
      </c>
      <c r="M8911" s="13">
        <v>1139</v>
      </c>
      <c r="N8911" s="13">
        <v>93</v>
      </c>
      <c r="O8911" s="13">
        <v>90</v>
      </c>
      <c r="P8911" s="13">
        <v>3</v>
      </c>
      <c r="T8911" s="13">
        <v>0</v>
      </c>
      <c r="W8911" s="13">
        <v>0</v>
      </c>
      <c r="Z8911" s="13">
        <v>842</v>
      </c>
      <c r="AC8911" s="13">
        <v>3144</v>
      </c>
      <c r="AD8911" s="13">
        <v>53</v>
      </c>
    </row>
    <row r="8912" spans="1:32" x14ac:dyDescent="0.25">
      <c r="A8912" s="11" t="s">
        <v>3391</v>
      </c>
      <c r="B8912" t="s">
        <v>3392</v>
      </c>
      <c r="C8912" t="s">
        <v>5214</v>
      </c>
      <c r="D8912" t="s">
        <v>5215</v>
      </c>
      <c r="E8912" t="s">
        <v>5211</v>
      </c>
      <c r="F8912" t="s">
        <v>49</v>
      </c>
      <c r="L8912" s="13">
        <v>0</v>
      </c>
      <c r="P8912" s="13">
        <v>0</v>
      </c>
      <c r="T8912" s="13">
        <v>0</v>
      </c>
      <c r="W8912" s="13">
        <v>0</v>
      </c>
    </row>
    <row r="8913" spans="1:30" x14ac:dyDescent="0.25">
      <c r="A8913" s="11" t="s">
        <v>3391</v>
      </c>
      <c r="B8913" t="s">
        <v>3392</v>
      </c>
      <c r="C8913" t="s">
        <v>5214</v>
      </c>
      <c r="D8913" t="s">
        <v>5215</v>
      </c>
      <c r="E8913" t="s">
        <v>5212</v>
      </c>
      <c r="F8913" t="s">
        <v>49</v>
      </c>
      <c r="J8913" s="13">
        <v>420086</v>
      </c>
      <c r="K8913" s="13">
        <v>405399</v>
      </c>
      <c r="L8913" s="13">
        <v>14687</v>
      </c>
      <c r="M8913" s="13">
        <v>404302</v>
      </c>
      <c r="N8913" s="13">
        <v>33889</v>
      </c>
      <c r="O8913" s="13">
        <v>32833</v>
      </c>
      <c r="P8913" s="13">
        <v>1056</v>
      </c>
      <c r="T8913" s="13">
        <v>0</v>
      </c>
      <c r="W8913" s="13">
        <v>0</v>
      </c>
      <c r="Z8913" s="13">
        <v>356828</v>
      </c>
      <c r="AC8913" s="13">
        <v>1402646</v>
      </c>
      <c r="AD8913" s="13">
        <v>307</v>
      </c>
    </row>
    <row r="8914" spans="1:30" x14ac:dyDescent="0.25">
      <c r="A8914" s="11" t="s">
        <v>3406</v>
      </c>
      <c r="B8914" t="s">
        <v>3407</v>
      </c>
      <c r="C8914" t="s">
        <v>5204</v>
      </c>
      <c r="D8914" t="s">
        <v>4287</v>
      </c>
      <c r="E8914" t="s">
        <v>5205</v>
      </c>
      <c r="F8914" t="s">
        <v>50</v>
      </c>
      <c r="L8914" s="13">
        <v>0</v>
      </c>
      <c r="P8914" s="13">
        <v>0</v>
      </c>
      <c r="T8914" s="13">
        <v>0</v>
      </c>
      <c r="W8914" s="13">
        <v>0</v>
      </c>
    </row>
    <row r="8915" spans="1:30" x14ac:dyDescent="0.25">
      <c r="A8915" s="11" t="s">
        <v>3406</v>
      </c>
      <c r="B8915" t="s">
        <v>3407</v>
      </c>
      <c r="C8915" t="s">
        <v>5204</v>
      </c>
      <c r="D8915" t="s">
        <v>4287</v>
      </c>
      <c r="E8915" t="s">
        <v>5206</v>
      </c>
      <c r="F8915" t="s">
        <v>50</v>
      </c>
      <c r="L8915" s="13">
        <v>0</v>
      </c>
      <c r="P8915" s="13">
        <v>0</v>
      </c>
      <c r="T8915" s="13">
        <v>0</v>
      </c>
      <c r="W8915" s="13">
        <v>0</v>
      </c>
    </row>
    <row r="8916" spans="1:30" x14ac:dyDescent="0.25">
      <c r="A8916" s="11" t="s">
        <v>3406</v>
      </c>
      <c r="B8916" t="s">
        <v>3407</v>
      </c>
      <c r="C8916" t="s">
        <v>5204</v>
      </c>
      <c r="D8916" t="s">
        <v>4287</v>
      </c>
      <c r="E8916" t="s">
        <v>5207</v>
      </c>
      <c r="F8916" t="s">
        <v>50</v>
      </c>
      <c r="L8916" s="13">
        <v>0</v>
      </c>
      <c r="P8916" s="13">
        <v>0</v>
      </c>
      <c r="T8916" s="13">
        <v>0</v>
      </c>
      <c r="W8916" s="13">
        <v>0</v>
      </c>
    </row>
    <row r="8917" spans="1:30" x14ac:dyDescent="0.25">
      <c r="A8917" s="11" t="s">
        <v>3406</v>
      </c>
      <c r="B8917" t="s">
        <v>3407</v>
      </c>
      <c r="C8917" t="s">
        <v>5204</v>
      </c>
      <c r="D8917" t="s">
        <v>4287</v>
      </c>
      <c r="E8917" t="s">
        <v>5208</v>
      </c>
      <c r="F8917" t="s">
        <v>50</v>
      </c>
      <c r="L8917" s="13">
        <v>0</v>
      </c>
      <c r="P8917" s="13">
        <v>0</v>
      </c>
      <c r="T8917" s="13">
        <v>0</v>
      </c>
      <c r="W8917" s="13">
        <v>0</v>
      </c>
    </row>
    <row r="8918" spans="1:30" x14ac:dyDescent="0.25">
      <c r="A8918" s="11" t="s">
        <v>3406</v>
      </c>
      <c r="B8918" t="s">
        <v>3407</v>
      </c>
      <c r="C8918" t="s">
        <v>5204</v>
      </c>
      <c r="D8918" t="s">
        <v>4287</v>
      </c>
      <c r="E8918" t="s">
        <v>5209</v>
      </c>
      <c r="F8918" t="s">
        <v>50</v>
      </c>
      <c r="L8918" s="13">
        <v>0</v>
      </c>
      <c r="P8918" s="13">
        <v>0</v>
      </c>
      <c r="T8918" s="13">
        <v>0</v>
      </c>
      <c r="W8918" s="13">
        <v>0</v>
      </c>
    </row>
    <row r="8919" spans="1:30" x14ac:dyDescent="0.25">
      <c r="A8919" s="11" t="s">
        <v>3406</v>
      </c>
      <c r="B8919" t="s">
        <v>3407</v>
      </c>
      <c r="C8919" t="s">
        <v>5204</v>
      </c>
      <c r="D8919" t="s">
        <v>4287</v>
      </c>
      <c r="E8919" t="s">
        <v>5210</v>
      </c>
      <c r="F8919" t="s">
        <v>50</v>
      </c>
      <c r="L8919" s="13">
        <v>0</v>
      </c>
      <c r="P8919" s="13">
        <v>0</v>
      </c>
      <c r="T8919" s="13">
        <v>0</v>
      </c>
      <c r="W8919" s="13">
        <v>0</v>
      </c>
    </row>
    <row r="8920" spans="1:30" x14ac:dyDescent="0.25">
      <c r="A8920" s="11" t="s">
        <v>3406</v>
      </c>
      <c r="B8920" t="s">
        <v>3407</v>
      </c>
      <c r="C8920" t="s">
        <v>5204</v>
      </c>
      <c r="D8920" t="s">
        <v>4287</v>
      </c>
      <c r="E8920" t="s">
        <v>5211</v>
      </c>
      <c r="F8920" t="s">
        <v>50</v>
      </c>
      <c r="L8920" s="13">
        <v>0</v>
      </c>
      <c r="P8920" s="13">
        <v>0</v>
      </c>
      <c r="T8920" s="13">
        <v>0</v>
      </c>
      <c r="W8920" s="13">
        <v>0</v>
      </c>
    </row>
    <row r="8921" spans="1:30" x14ac:dyDescent="0.25">
      <c r="A8921" s="11" t="s">
        <v>3406</v>
      </c>
      <c r="B8921" t="s">
        <v>3407</v>
      </c>
      <c r="C8921" t="s">
        <v>5204</v>
      </c>
      <c r="D8921" t="s">
        <v>4287</v>
      </c>
      <c r="E8921" t="s">
        <v>5212</v>
      </c>
      <c r="F8921" t="s">
        <v>50</v>
      </c>
      <c r="K8921" s="13">
        <v>45933</v>
      </c>
      <c r="L8921" s="13">
        <v>-45933</v>
      </c>
      <c r="O8921" s="13">
        <v>3557</v>
      </c>
      <c r="P8921" s="13">
        <v>-3557</v>
      </c>
      <c r="T8921" s="13">
        <v>0</v>
      </c>
      <c r="W8921" s="13">
        <v>0</v>
      </c>
      <c r="Z8921" s="13">
        <v>6698</v>
      </c>
    </row>
    <row r="8922" spans="1:30" x14ac:dyDescent="0.25">
      <c r="A8922" s="11" t="s">
        <v>3406</v>
      </c>
      <c r="B8922" t="s">
        <v>3407</v>
      </c>
      <c r="C8922" t="s">
        <v>5214</v>
      </c>
      <c r="D8922" t="s">
        <v>4287</v>
      </c>
      <c r="E8922" t="s">
        <v>5205</v>
      </c>
      <c r="F8922" t="s">
        <v>50</v>
      </c>
      <c r="L8922" s="13">
        <v>0</v>
      </c>
      <c r="P8922" s="13">
        <v>0</v>
      </c>
      <c r="T8922" s="13">
        <v>0</v>
      </c>
      <c r="W8922" s="13">
        <v>0</v>
      </c>
    </row>
    <row r="8923" spans="1:30" x14ac:dyDescent="0.25">
      <c r="A8923" s="11" t="s">
        <v>3406</v>
      </c>
      <c r="B8923" t="s">
        <v>3407</v>
      </c>
      <c r="C8923" t="s">
        <v>5214</v>
      </c>
      <c r="D8923" t="s">
        <v>4287</v>
      </c>
      <c r="E8923" t="s">
        <v>5206</v>
      </c>
      <c r="F8923" t="s">
        <v>50</v>
      </c>
      <c r="L8923" s="13">
        <v>0</v>
      </c>
      <c r="P8923" s="13">
        <v>0</v>
      </c>
      <c r="T8923" s="13">
        <v>0</v>
      </c>
      <c r="W8923" s="13">
        <v>0</v>
      </c>
    </row>
    <row r="8924" spans="1:30" x14ac:dyDescent="0.25">
      <c r="A8924" s="11" t="s">
        <v>3406</v>
      </c>
      <c r="B8924" t="s">
        <v>3407</v>
      </c>
      <c r="C8924" t="s">
        <v>5214</v>
      </c>
      <c r="D8924" t="s">
        <v>4287</v>
      </c>
      <c r="E8924" t="s">
        <v>5207</v>
      </c>
      <c r="F8924" t="s">
        <v>50</v>
      </c>
      <c r="L8924" s="13">
        <v>0</v>
      </c>
      <c r="P8924" s="13">
        <v>0</v>
      </c>
      <c r="T8924" s="13">
        <v>0</v>
      </c>
      <c r="W8924" s="13">
        <v>0</v>
      </c>
    </row>
    <row r="8925" spans="1:30" x14ac:dyDescent="0.25">
      <c r="A8925" s="11" t="s">
        <v>3406</v>
      </c>
      <c r="B8925" t="s">
        <v>3407</v>
      </c>
      <c r="C8925" t="s">
        <v>5214</v>
      </c>
      <c r="D8925" t="s">
        <v>4287</v>
      </c>
      <c r="E8925" t="s">
        <v>5208</v>
      </c>
      <c r="F8925" t="s">
        <v>50</v>
      </c>
      <c r="L8925" s="13">
        <v>0</v>
      </c>
      <c r="P8925" s="13">
        <v>0</v>
      </c>
      <c r="T8925" s="13">
        <v>0</v>
      </c>
      <c r="W8925" s="13">
        <v>0</v>
      </c>
    </row>
    <row r="8926" spans="1:30" x14ac:dyDescent="0.25">
      <c r="A8926" s="11" t="s">
        <v>3406</v>
      </c>
      <c r="B8926" t="s">
        <v>3407</v>
      </c>
      <c r="C8926" t="s">
        <v>5214</v>
      </c>
      <c r="D8926" t="s">
        <v>4287</v>
      </c>
      <c r="E8926" t="s">
        <v>5209</v>
      </c>
      <c r="F8926" t="s">
        <v>50</v>
      </c>
      <c r="L8926" s="13">
        <v>0</v>
      </c>
      <c r="P8926" s="13">
        <v>0</v>
      </c>
      <c r="T8926" s="13">
        <v>0</v>
      </c>
      <c r="W8926" s="13">
        <v>0</v>
      </c>
    </row>
    <row r="8927" spans="1:30" x14ac:dyDescent="0.25">
      <c r="A8927" s="11" t="s">
        <v>3406</v>
      </c>
      <c r="B8927" t="s">
        <v>3407</v>
      </c>
      <c r="C8927" t="s">
        <v>5214</v>
      </c>
      <c r="D8927" t="s">
        <v>4287</v>
      </c>
      <c r="E8927" t="s">
        <v>5210</v>
      </c>
      <c r="F8927" t="s">
        <v>50</v>
      </c>
      <c r="L8927" s="13">
        <v>0</v>
      </c>
      <c r="P8927" s="13">
        <v>0</v>
      </c>
      <c r="T8927" s="13">
        <v>0</v>
      </c>
      <c r="W8927" s="13">
        <v>0</v>
      </c>
    </row>
    <row r="8928" spans="1:30" x14ac:dyDescent="0.25">
      <c r="A8928" s="11" t="s">
        <v>3406</v>
      </c>
      <c r="B8928" t="s">
        <v>3407</v>
      </c>
      <c r="C8928" t="s">
        <v>5214</v>
      </c>
      <c r="D8928" t="s">
        <v>4287</v>
      </c>
      <c r="E8928" t="s">
        <v>5211</v>
      </c>
      <c r="F8928" t="s">
        <v>50</v>
      </c>
      <c r="L8928" s="13">
        <v>0</v>
      </c>
      <c r="P8928" s="13">
        <v>0</v>
      </c>
      <c r="T8928" s="13">
        <v>0</v>
      </c>
      <c r="W8928" s="13">
        <v>0</v>
      </c>
    </row>
    <row r="8929" spans="1:30" x14ac:dyDescent="0.25">
      <c r="A8929" s="11" t="s">
        <v>3406</v>
      </c>
      <c r="B8929" t="s">
        <v>3407</v>
      </c>
      <c r="C8929" t="s">
        <v>5214</v>
      </c>
      <c r="D8929" t="s">
        <v>4287</v>
      </c>
      <c r="E8929" t="s">
        <v>5212</v>
      </c>
      <c r="F8929" t="s">
        <v>50</v>
      </c>
      <c r="K8929" s="13">
        <v>131509</v>
      </c>
      <c r="L8929" s="13">
        <v>-131509</v>
      </c>
      <c r="O8929" s="13">
        <v>6700</v>
      </c>
      <c r="P8929" s="13">
        <v>-6700</v>
      </c>
      <c r="T8929" s="13">
        <v>0</v>
      </c>
      <c r="W8929" s="13">
        <v>0</v>
      </c>
      <c r="Z8929" s="13">
        <v>24254</v>
      </c>
    </row>
    <row r="8930" spans="1:30" x14ac:dyDescent="0.25">
      <c r="A8930" s="11" t="s">
        <v>3417</v>
      </c>
      <c r="B8930" t="s">
        <v>3418</v>
      </c>
      <c r="C8930" t="s">
        <v>5218</v>
      </c>
      <c r="D8930" t="s">
        <v>5215</v>
      </c>
      <c r="E8930" t="s">
        <v>5205</v>
      </c>
      <c r="F8930" t="s">
        <v>49</v>
      </c>
      <c r="L8930" s="13">
        <v>0</v>
      </c>
      <c r="P8930" s="13">
        <v>0</v>
      </c>
      <c r="T8930" s="13">
        <v>0</v>
      </c>
      <c r="W8930" s="13">
        <v>0</v>
      </c>
    </row>
    <row r="8931" spans="1:30" x14ac:dyDescent="0.25">
      <c r="A8931" s="11" t="s">
        <v>3417</v>
      </c>
      <c r="B8931" t="s">
        <v>3418</v>
      </c>
      <c r="C8931" t="s">
        <v>5218</v>
      </c>
      <c r="D8931" t="s">
        <v>5215</v>
      </c>
      <c r="E8931" t="s">
        <v>5206</v>
      </c>
      <c r="F8931" t="s">
        <v>49</v>
      </c>
      <c r="L8931" s="13">
        <v>0</v>
      </c>
      <c r="P8931" s="13">
        <v>0</v>
      </c>
      <c r="T8931" s="13">
        <v>0</v>
      </c>
      <c r="W8931" s="13">
        <v>0</v>
      </c>
    </row>
    <row r="8932" spans="1:30" x14ac:dyDescent="0.25">
      <c r="A8932" s="11" t="s">
        <v>3417</v>
      </c>
      <c r="B8932" t="s">
        <v>3418</v>
      </c>
      <c r="C8932" t="s">
        <v>5218</v>
      </c>
      <c r="D8932" t="s">
        <v>5215</v>
      </c>
      <c r="E8932" t="s">
        <v>5207</v>
      </c>
      <c r="F8932" t="s">
        <v>49</v>
      </c>
      <c r="L8932" s="13">
        <v>0</v>
      </c>
      <c r="P8932" s="13">
        <v>0</v>
      </c>
      <c r="T8932" s="13">
        <v>0</v>
      </c>
      <c r="W8932" s="13">
        <v>0</v>
      </c>
    </row>
    <row r="8933" spans="1:30" x14ac:dyDescent="0.25">
      <c r="A8933" s="11" t="s">
        <v>3417</v>
      </c>
      <c r="B8933" t="s">
        <v>3418</v>
      </c>
      <c r="C8933" t="s">
        <v>5218</v>
      </c>
      <c r="D8933" t="s">
        <v>5215</v>
      </c>
      <c r="E8933" t="s">
        <v>5208</v>
      </c>
      <c r="F8933" t="s">
        <v>49</v>
      </c>
      <c r="L8933" s="13">
        <v>0</v>
      </c>
      <c r="P8933" s="13">
        <v>0</v>
      </c>
      <c r="T8933" s="13">
        <v>0</v>
      </c>
      <c r="W8933" s="13">
        <v>0</v>
      </c>
    </row>
    <row r="8934" spans="1:30" x14ac:dyDescent="0.25">
      <c r="A8934" s="11" t="s">
        <v>3417</v>
      </c>
      <c r="B8934" t="s">
        <v>3418</v>
      </c>
      <c r="C8934" t="s">
        <v>5218</v>
      </c>
      <c r="D8934" t="s">
        <v>5215</v>
      </c>
      <c r="E8934" t="s">
        <v>5209</v>
      </c>
      <c r="F8934" t="s">
        <v>49</v>
      </c>
      <c r="I8934" s="13">
        <v>410</v>
      </c>
      <c r="J8934" s="13">
        <v>30937</v>
      </c>
      <c r="K8934" s="13">
        <v>30937</v>
      </c>
      <c r="L8934" s="13">
        <v>0</v>
      </c>
      <c r="N8934" s="13">
        <v>672</v>
      </c>
      <c r="O8934" s="13">
        <v>672</v>
      </c>
      <c r="P8934" s="13">
        <v>0</v>
      </c>
      <c r="T8934" s="13">
        <v>0</v>
      </c>
      <c r="W8934" s="13">
        <v>0</v>
      </c>
      <c r="Z8934" s="13">
        <v>4530</v>
      </c>
      <c r="AC8934" s="13">
        <v>161770</v>
      </c>
      <c r="AD8934" s="13">
        <v>257</v>
      </c>
    </row>
    <row r="8935" spans="1:30" x14ac:dyDescent="0.25">
      <c r="A8935" s="11" t="s">
        <v>3417</v>
      </c>
      <c r="B8935" t="s">
        <v>3418</v>
      </c>
      <c r="C8935" t="s">
        <v>5218</v>
      </c>
      <c r="D8935" t="s">
        <v>5215</v>
      </c>
      <c r="E8935" t="s">
        <v>5210</v>
      </c>
      <c r="F8935" t="s">
        <v>49</v>
      </c>
      <c r="L8935" s="13">
        <v>0</v>
      </c>
      <c r="P8935" s="13">
        <v>0</v>
      </c>
      <c r="T8935" s="13">
        <v>0</v>
      </c>
      <c r="W8935" s="13">
        <v>0</v>
      </c>
    </row>
    <row r="8936" spans="1:30" x14ac:dyDescent="0.25">
      <c r="A8936" s="11" t="s">
        <v>3417</v>
      </c>
      <c r="B8936" t="s">
        <v>3418</v>
      </c>
      <c r="C8936" t="s">
        <v>5218</v>
      </c>
      <c r="D8936" t="s">
        <v>5215</v>
      </c>
      <c r="E8936" t="s">
        <v>5211</v>
      </c>
      <c r="F8936" t="s">
        <v>49</v>
      </c>
      <c r="L8936" s="13">
        <v>0</v>
      </c>
      <c r="P8936" s="13">
        <v>0</v>
      </c>
      <c r="T8936" s="13">
        <v>0</v>
      </c>
      <c r="W8936" s="13">
        <v>0</v>
      </c>
    </row>
    <row r="8937" spans="1:30" x14ac:dyDescent="0.25">
      <c r="A8937" s="11" t="s">
        <v>3417</v>
      </c>
      <c r="B8937" t="s">
        <v>3418</v>
      </c>
      <c r="C8937" t="s">
        <v>5218</v>
      </c>
      <c r="D8937" t="s">
        <v>5215</v>
      </c>
      <c r="E8937" t="s">
        <v>5212</v>
      </c>
      <c r="F8937" t="s">
        <v>49</v>
      </c>
      <c r="J8937" s="13">
        <v>7950847</v>
      </c>
      <c r="K8937" s="13">
        <v>7950847</v>
      </c>
      <c r="L8937" s="13">
        <v>0</v>
      </c>
      <c r="N8937" s="13">
        <v>172636</v>
      </c>
      <c r="O8937" s="13">
        <v>172636</v>
      </c>
      <c r="P8937" s="13">
        <v>0</v>
      </c>
      <c r="T8937" s="13">
        <v>0</v>
      </c>
      <c r="W8937" s="13">
        <v>0</v>
      </c>
      <c r="Z8937" s="13">
        <v>1164251</v>
      </c>
      <c r="AC8937" s="13">
        <v>41574946</v>
      </c>
      <c r="AD8937" s="13">
        <v>257</v>
      </c>
    </row>
    <row r="8938" spans="1:30" x14ac:dyDescent="0.25">
      <c r="A8938" s="11" t="s">
        <v>3425</v>
      </c>
      <c r="B8938" t="s">
        <v>3426</v>
      </c>
      <c r="C8938" t="s">
        <v>5204</v>
      </c>
      <c r="D8938" t="s">
        <v>5215</v>
      </c>
      <c r="E8938" t="s">
        <v>5205</v>
      </c>
      <c r="F8938" t="s">
        <v>50</v>
      </c>
      <c r="L8938" s="13">
        <v>0</v>
      </c>
      <c r="P8938" s="13">
        <v>0</v>
      </c>
      <c r="T8938" s="13">
        <v>0</v>
      </c>
      <c r="W8938" s="13">
        <v>0</v>
      </c>
    </row>
    <row r="8939" spans="1:30" x14ac:dyDescent="0.25">
      <c r="A8939" s="11" t="s">
        <v>3425</v>
      </c>
      <c r="B8939" t="s">
        <v>3426</v>
      </c>
      <c r="C8939" t="s">
        <v>5204</v>
      </c>
      <c r="D8939" t="s">
        <v>5215</v>
      </c>
      <c r="E8939" t="s">
        <v>5206</v>
      </c>
      <c r="F8939" t="s">
        <v>50</v>
      </c>
      <c r="L8939" s="13">
        <v>0</v>
      </c>
      <c r="P8939" s="13">
        <v>0</v>
      </c>
      <c r="T8939" s="13">
        <v>0</v>
      </c>
      <c r="W8939" s="13">
        <v>0</v>
      </c>
    </row>
    <row r="8940" spans="1:30" x14ac:dyDescent="0.25">
      <c r="A8940" s="11" t="s">
        <v>3425</v>
      </c>
      <c r="B8940" t="s">
        <v>3426</v>
      </c>
      <c r="C8940" t="s">
        <v>5204</v>
      </c>
      <c r="D8940" t="s">
        <v>5215</v>
      </c>
      <c r="E8940" t="s">
        <v>5207</v>
      </c>
      <c r="F8940" t="s">
        <v>50</v>
      </c>
      <c r="L8940" s="13">
        <v>0</v>
      </c>
      <c r="P8940" s="13">
        <v>0</v>
      </c>
      <c r="T8940" s="13">
        <v>0</v>
      </c>
      <c r="W8940" s="13">
        <v>0</v>
      </c>
    </row>
    <row r="8941" spans="1:30" x14ac:dyDescent="0.25">
      <c r="A8941" s="11" t="s">
        <v>3425</v>
      </c>
      <c r="B8941" t="s">
        <v>3426</v>
      </c>
      <c r="C8941" t="s">
        <v>5204</v>
      </c>
      <c r="D8941" t="s">
        <v>5215</v>
      </c>
      <c r="E8941" t="s">
        <v>5208</v>
      </c>
      <c r="F8941" t="s">
        <v>50</v>
      </c>
      <c r="L8941" s="13">
        <v>0</v>
      </c>
      <c r="P8941" s="13">
        <v>0</v>
      </c>
      <c r="T8941" s="13">
        <v>0</v>
      </c>
      <c r="W8941" s="13">
        <v>0</v>
      </c>
    </row>
    <row r="8942" spans="1:30" x14ac:dyDescent="0.25">
      <c r="A8942" s="11" t="s">
        <v>3425</v>
      </c>
      <c r="B8942" t="s">
        <v>3426</v>
      </c>
      <c r="C8942" t="s">
        <v>5204</v>
      </c>
      <c r="D8942" t="s">
        <v>5215</v>
      </c>
      <c r="E8942" t="s">
        <v>5209</v>
      </c>
      <c r="F8942" t="s">
        <v>50</v>
      </c>
      <c r="L8942" s="13">
        <v>0</v>
      </c>
      <c r="P8942" s="13">
        <v>0</v>
      </c>
      <c r="T8942" s="13">
        <v>0</v>
      </c>
      <c r="W8942" s="13">
        <v>0</v>
      </c>
    </row>
    <row r="8943" spans="1:30" x14ac:dyDescent="0.25">
      <c r="A8943" s="11" t="s">
        <v>3425</v>
      </c>
      <c r="B8943" t="s">
        <v>3426</v>
      </c>
      <c r="C8943" t="s">
        <v>5204</v>
      </c>
      <c r="D8943" t="s">
        <v>5215</v>
      </c>
      <c r="E8943" t="s">
        <v>5210</v>
      </c>
      <c r="F8943" t="s">
        <v>50</v>
      </c>
      <c r="L8943" s="13">
        <v>0</v>
      </c>
      <c r="P8943" s="13">
        <v>0</v>
      </c>
      <c r="T8943" s="13">
        <v>0</v>
      </c>
      <c r="W8943" s="13">
        <v>0</v>
      </c>
    </row>
    <row r="8944" spans="1:30" x14ac:dyDescent="0.25">
      <c r="A8944" s="11" t="s">
        <v>3425</v>
      </c>
      <c r="B8944" t="s">
        <v>3426</v>
      </c>
      <c r="C8944" t="s">
        <v>5204</v>
      </c>
      <c r="D8944" t="s">
        <v>5215</v>
      </c>
      <c r="E8944" t="s">
        <v>5211</v>
      </c>
      <c r="F8944" t="s">
        <v>50</v>
      </c>
      <c r="L8944" s="13">
        <v>0</v>
      </c>
      <c r="P8944" s="13">
        <v>0</v>
      </c>
      <c r="T8944" s="13">
        <v>0</v>
      </c>
      <c r="W8944" s="13">
        <v>0</v>
      </c>
    </row>
    <row r="8945" spans="1:32" x14ac:dyDescent="0.25">
      <c r="A8945" s="11" t="s">
        <v>3425</v>
      </c>
      <c r="B8945" t="s">
        <v>3426</v>
      </c>
      <c r="C8945" t="s">
        <v>5204</v>
      </c>
      <c r="D8945" t="s">
        <v>5215</v>
      </c>
      <c r="E8945" t="s">
        <v>5212</v>
      </c>
      <c r="F8945" t="s">
        <v>50</v>
      </c>
      <c r="K8945" s="13">
        <v>20035</v>
      </c>
      <c r="L8945" s="13">
        <v>-20035</v>
      </c>
      <c r="O8945" s="13">
        <v>1885</v>
      </c>
      <c r="P8945" s="13">
        <v>-1885</v>
      </c>
      <c r="T8945" s="13">
        <v>0</v>
      </c>
      <c r="W8945" s="13">
        <v>0</v>
      </c>
      <c r="Z8945" s="13">
        <v>7504</v>
      </c>
      <c r="AB8945" s="13">
        <v>6972</v>
      </c>
    </row>
    <row r="8946" spans="1:32" x14ac:dyDescent="0.25">
      <c r="A8946" s="11" t="s">
        <v>3430</v>
      </c>
      <c r="B8946" t="s">
        <v>3431</v>
      </c>
      <c r="C8946" t="s">
        <v>5204</v>
      </c>
      <c r="D8946" t="s">
        <v>5215</v>
      </c>
      <c r="E8946" t="s">
        <v>5205</v>
      </c>
      <c r="F8946" t="s">
        <v>50</v>
      </c>
      <c r="L8946" s="13">
        <v>0</v>
      </c>
      <c r="P8946" s="13">
        <v>0</v>
      </c>
      <c r="T8946" s="13">
        <v>0</v>
      </c>
      <c r="W8946" s="13">
        <v>0</v>
      </c>
    </row>
    <row r="8947" spans="1:32" x14ac:dyDescent="0.25">
      <c r="A8947" s="11" t="s">
        <v>3430</v>
      </c>
      <c r="B8947" t="s">
        <v>3431</v>
      </c>
      <c r="C8947" t="s">
        <v>5204</v>
      </c>
      <c r="D8947" t="s">
        <v>5215</v>
      </c>
      <c r="E8947" t="s">
        <v>5206</v>
      </c>
      <c r="F8947" t="s">
        <v>50</v>
      </c>
      <c r="L8947" s="13">
        <v>0</v>
      </c>
      <c r="P8947" s="13">
        <v>0</v>
      </c>
      <c r="T8947" s="13">
        <v>0</v>
      </c>
      <c r="W8947" s="13">
        <v>0</v>
      </c>
    </row>
    <row r="8948" spans="1:32" x14ac:dyDescent="0.25">
      <c r="A8948" s="11" t="s">
        <v>3430</v>
      </c>
      <c r="B8948" t="s">
        <v>3431</v>
      </c>
      <c r="C8948" t="s">
        <v>5204</v>
      </c>
      <c r="D8948" t="s">
        <v>5215</v>
      </c>
      <c r="E8948" t="s">
        <v>5207</v>
      </c>
      <c r="F8948" t="s">
        <v>50</v>
      </c>
      <c r="L8948" s="13">
        <v>0</v>
      </c>
      <c r="P8948" s="13">
        <v>0</v>
      </c>
      <c r="T8948" s="13">
        <v>0</v>
      </c>
      <c r="W8948" s="13">
        <v>0</v>
      </c>
    </row>
    <row r="8949" spans="1:32" x14ac:dyDescent="0.25">
      <c r="A8949" s="11" t="s">
        <v>3430</v>
      </c>
      <c r="B8949" t="s">
        <v>3431</v>
      </c>
      <c r="C8949" t="s">
        <v>5204</v>
      </c>
      <c r="D8949" t="s">
        <v>5215</v>
      </c>
      <c r="E8949" t="s">
        <v>5208</v>
      </c>
      <c r="F8949" t="s">
        <v>50</v>
      </c>
      <c r="L8949" s="13">
        <v>0</v>
      </c>
      <c r="P8949" s="13">
        <v>0</v>
      </c>
      <c r="T8949" s="13">
        <v>0</v>
      </c>
      <c r="W8949" s="13">
        <v>0</v>
      </c>
    </row>
    <row r="8950" spans="1:32" x14ac:dyDescent="0.25">
      <c r="A8950" s="11" t="s">
        <v>3430</v>
      </c>
      <c r="B8950" t="s">
        <v>3431</v>
      </c>
      <c r="C8950" t="s">
        <v>5204</v>
      </c>
      <c r="D8950" t="s">
        <v>5215</v>
      </c>
      <c r="E8950" t="s">
        <v>5209</v>
      </c>
      <c r="F8950" t="s">
        <v>50</v>
      </c>
      <c r="L8950" s="13">
        <v>0</v>
      </c>
      <c r="P8950" s="13">
        <v>0</v>
      </c>
      <c r="T8950" s="13">
        <v>0</v>
      </c>
      <c r="W8950" s="13">
        <v>0</v>
      </c>
    </row>
    <row r="8951" spans="1:32" x14ac:dyDescent="0.25">
      <c r="A8951" s="11" t="s">
        <v>3430</v>
      </c>
      <c r="B8951" t="s">
        <v>3431</v>
      </c>
      <c r="C8951" t="s">
        <v>5204</v>
      </c>
      <c r="D8951" t="s">
        <v>5215</v>
      </c>
      <c r="E8951" t="s">
        <v>5210</v>
      </c>
      <c r="F8951" t="s">
        <v>50</v>
      </c>
      <c r="L8951" s="13">
        <v>0</v>
      </c>
      <c r="P8951" s="13">
        <v>0</v>
      </c>
      <c r="T8951" s="13">
        <v>0</v>
      </c>
      <c r="W8951" s="13">
        <v>0</v>
      </c>
    </row>
    <row r="8952" spans="1:32" x14ac:dyDescent="0.25">
      <c r="A8952" s="11" t="s">
        <v>3430</v>
      </c>
      <c r="B8952" t="s">
        <v>3431</v>
      </c>
      <c r="C8952" t="s">
        <v>5204</v>
      </c>
      <c r="D8952" t="s">
        <v>5215</v>
      </c>
      <c r="E8952" t="s">
        <v>5211</v>
      </c>
      <c r="F8952" t="s">
        <v>50</v>
      </c>
      <c r="L8952" s="13">
        <v>0</v>
      </c>
      <c r="P8952" s="13">
        <v>0</v>
      </c>
      <c r="T8952" s="13">
        <v>0</v>
      </c>
      <c r="W8952" s="13">
        <v>0</v>
      </c>
    </row>
    <row r="8953" spans="1:32" x14ac:dyDescent="0.25">
      <c r="A8953" s="11" t="s">
        <v>3430</v>
      </c>
      <c r="B8953" t="s">
        <v>3431</v>
      </c>
      <c r="C8953" t="s">
        <v>5204</v>
      </c>
      <c r="D8953" t="s">
        <v>5215</v>
      </c>
      <c r="E8953" t="s">
        <v>5212</v>
      </c>
      <c r="F8953" t="s">
        <v>50</v>
      </c>
      <c r="K8953" s="13">
        <v>343747</v>
      </c>
      <c r="L8953" s="13">
        <v>-343747</v>
      </c>
      <c r="O8953" s="13">
        <v>23694</v>
      </c>
      <c r="P8953" s="13">
        <v>-23694</v>
      </c>
      <c r="T8953" s="13">
        <v>0</v>
      </c>
      <c r="W8953" s="13">
        <v>0</v>
      </c>
      <c r="Z8953" s="13">
        <v>167126</v>
      </c>
    </row>
    <row r="8954" spans="1:32" x14ac:dyDescent="0.25">
      <c r="A8954" s="11" t="s">
        <v>3436</v>
      </c>
      <c r="B8954" t="s">
        <v>3437</v>
      </c>
      <c r="C8954" t="s">
        <v>5204</v>
      </c>
      <c r="D8954" t="s">
        <v>4287</v>
      </c>
      <c r="E8954" t="s">
        <v>5205</v>
      </c>
      <c r="F8954" t="s">
        <v>49</v>
      </c>
      <c r="L8954" s="13">
        <v>0</v>
      </c>
      <c r="P8954" s="13">
        <v>0</v>
      </c>
      <c r="T8954" s="13">
        <v>0</v>
      </c>
      <c r="W8954" s="13">
        <v>0</v>
      </c>
    </row>
    <row r="8955" spans="1:32" x14ac:dyDescent="0.25">
      <c r="A8955" s="11" t="s">
        <v>3436</v>
      </c>
      <c r="B8955" t="s">
        <v>3437</v>
      </c>
      <c r="C8955" t="s">
        <v>5204</v>
      </c>
      <c r="D8955" t="s">
        <v>4287</v>
      </c>
      <c r="E8955" t="s">
        <v>5206</v>
      </c>
      <c r="F8955" t="s">
        <v>49</v>
      </c>
      <c r="L8955" s="13">
        <v>0</v>
      </c>
      <c r="P8955" s="13">
        <v>0</v>
      </c>
      <c r="T8955" s="13">
        <v>0</v>
      </c>
      <c r="W8955" s="13">
        <v>0</v>
      </c>
    </row>
    <row r="8956" spans="1:32" x14ac:dyDescent="0.25">
      <c r="A8956" s="11" t="s">
        <v>3436</v>
      </c>
      <c r="B8956" t="s">
        <v>3437</v>
      </c>
      <c r="C8956" t="s">
        <v>5204</v>
      </c>
      <c r="D8956" t="s">
        <v>4287</v>
      </c>
      <c r="E8956" t="s">
        <v>5207</v>
      </c>
      <c r="F8956" t="s">
        <v>49</v>
      </c>
      <c r="L8956" s="13">
        <v>0</v>
      </c>
      <c r="P8956" s="13">
        <v>0</v>
      </c>
      <c r="T8956" s="13">
        <v>0</v>
      </c>
      <c r="W8956" s="13">
        <v>0</v>
      </c>
    </row>
    <row r="8957" spans="1:32" x14ac:dyDescent="0.25">
      <c r="A8957" s="11" t="s">
        <v>3436</v>
      </c>
      <c r="B8957" t="s">
        <v>3437</v>
      </c>
      <c r="C8957" t="s">
        <v>5204</v>
      </c>
      <c r="D8957" t="s">
        <v>4287</v>
      </c>
      <c r="E8957" t="s">
        <v>5208</v>
      </c>
      <c r="F8957" t="s">
        <v>49</v>
      </c>
      <c r="L8957" s="13">
        <v>0</v>
      </c>
      <c r="P8957" s="13">
        <v>0</v>
      </c>
      <c r="T8957" s="13">
        <v>0</v>
      </c>
      <c r="W8957" s="13">
        <v>0</v>
      </c>
    </row>
    <row r="8958" spans="1:32" x14ac:dyDescent="0.25">
      <c r="A8958" s="11" t="s">
        <v>3436</v>
      </c>
      <c r="B8958" t="s">
        <v>3437</v>
      </c>
      <c r="C8958" t="s">
        <v>5204</v>
      </c>
      <c r="D8958" t="s">
        <v>4287</v>
      </c>
      <c r="E8958" t="s">
        <v>5209</v>
      </c>
      <c r="F8958" t="s">
        <v>49</v>
      </c>
      <c r="G8958" s="12">
        <v>700</v>
      </c>
      <c r="H8958" s="12">
        <v>1800</v>
      </c>
      <c r="I8958" s="13">
        <v>24</v>
      </c>
      <c r="J8958" s="13">
        <v>2408</v>
      </c>
      <c r="K8958" s="13">
        <v>2216</v>
      </c>
      <c r="L8958" s="13">
        <v>192</v>
      </c>
      <c r="N8958" s="13">
        <v>122</v>
      </c>
      <c r="O8958" s="13">
        <v>114</v>
      </c>
      <c r="P8958" s="13">
        <v>8</v>
      </c>
      <c r="T8958" s="13">
        <v>0</v>
      </c>
      <c r="W8958" s="13">
        <v>0</v>
      </c>
      <c r="Z8958" s="13">
        <v>174</v>
      </c>
      <c r="AC8958" s="13">
        <v>2001</v>
      </c>
      <c r="AD8958" s="13">
        <v>255</v>
      </c>
      <c r="AE8958" s="13">
        <v>0</v>
      </c>
      <c r="AF8958" s="13">
        <v>0</v>
      </c>
    </row>
    <row r="8959" spans="1:32" x14ac:dyDescent="0.25">
      <c r="A8959" s="11" t="s">
        <v>3436</v>
      </c>
      <c r="B8959" t="s">
        <v>3437</v>
      </c>
      <c r="C8959" t="s">
        <v>5204</v>
      </c>
      <c r="D8959" t="s">
        <v>4287</v>
      </c>
      <c r="E8959" t="s">
        <v>5210</v>
      </c>
      <c r="F8959" t="s">
        <v>49</v>
      </c>
      <c r="G8959" s="12">
        <v>800</v>
      </c>
      <c r="H8959" s="12">
        <v>1500</v>
      </c>
      <c r="I8959" s="13">
        <v>8</v>
      </c>
      <c r="J8959" s="13">
        <v>817</v>
      </c>
      <c r="K8959" s="13">
        <v>745</v>
      </c>
      <c r="L8959" s="13">
        <v>72</v>
      </c>
      <c r="N8959" s="13">
        <v>42</v>
      </c>
      <c r="O8959" s="13">
        <v>39</v>
      </c>
      <c r="P8959" s="13">
        <v>3</v>
      </c>
      <c r="T8959" s="13">
        <v>0</v>
      </c>
      <c r="W8959" s="13">
        <v>0</v>
      </c>
      <c r="Z8959" s="13">
        <v>60</v>
      </c>
      <c r="AC8959" s="13">
        <v>692</v>
      </c>
      <c r="AD8959" s="13">
        <v>52</v>
      </c>
      <c r="AE8959" s="13">
        <v>0</v>
      </c>
      <c r="AF8959" s="13">
        <v>0</v>
      </c>
    </row>
    <row r="8960" spans="1:32" x14ac:dyDescent="0.25">
      <c r="A8960" s="11" t="s">
        <v>3436</v>
      </c>
      <c r="B8960" t="s">
        <v>3437</v>
      </c>
      <c r="C8960" t="s">
        <v>5204</v>
      </c>
      <c r="D8960" t="s">
        <v>4287</v>
      </c>
      <c r="E8960" t="s">
        <v>5211</v>
      </c>
      <c r="F8960" t="s">
        <v>49</v>
      </c>
      <c r="G8960" s="12">
        <v>800</v>
      </c>
      <c r="H8960" s="12">
        <v>1500</v>
      </c>
      <c r="I8960" s="13">
        <v>6</v>
      </c>
      <c r="J8960" s="13">
        <v>598</v>
      </c>
      <c r="K8960" s="13">
        <v>550</v>
      </c>
      <c r="L8960" s="13">
        <v>48</v>
      </c>
      <c r="N8960" s="13">
        <v>29</v>
      </c>
      <c r="O8960" s="13">
        <v>28</v>
      </c>
      <c r="P8960" s="13">
        <v>1</v>
      </c>
      <c r="T8960" s="13">
        <v>0</v>
      </c>
      <c r="W8960" s="13">
        <v>0</v>
      </c>
      <c r="Z8960" s="13">
        <v>42</v>
      </c>
      <c r="AC8960" s="13">
        <v>486</v>
      </c>
      <c r="AD8960" s="13">
        <v>58</v>
      </c>
      <c r="AE8960" s="13">
        <v>0</v>
      </c>
      <c r="AF8960" s="13">
        <v>0</v>
      </c>
    </row>
    <row r="8961" spans="1:32" x14ac:dyDescent="0.25">
      <c r="A8961" s="11" t="s">
        <v>3436</v>
      </c>
      <c r="B8961" t="s">
        <v>3437</v>
      </c>
      <c r="C8961" t="s">
        <v>5204</v>
      </c>
      <c r="D8961" t="s">
        <v>4287</v>
      </c>
      <c r="E8961" t="s">
        <v>5212</v>
      </c>
      <c r="F8961" t="s">
        <v>49</v>
      </c>
      <c r="J8961" s="13">
        <v>691207</v>
      </c>
      <c r="K8961" s="13">
        <v>635721</v>
      </c>
      <c r="L8961" s="13">
        <v>55486</v>
      </c>
      <c r="N8961" s="13">
        <v>34976</v>
      </c>
      <c r="O8961" s="13">
        <v>32721</v>
      </c>
      <c r="P8961" s="13">
        <v>2255</v>
      </c>
      <c r="T8961" s="13">
        <v>0</v>
      </c>
      <c r="W8961" s="13">
        <v>0</v>
      </c>
      <c r="X8961" s="13">
        <v>0</v>
      </c>
      <c r="Y8961" s="13">
        <v>0</v>
      </c>
      <c r="Z8961" s="13">
        <v>49948</v>
      </c>
      <c r="AA8961" s="13">
        <v>0</v>
      </c>
      <c r="AB8961" s="13">
        <v>0</v>
      </c>
      <c r="AC8961" s="13">
        <v>574405</v>
      </c>
      <c r="AD8961" s="13">
        <v>365</v>
      </c>
      <c r="AE8961" s="13">
        <v>0</v>
      </c>
      <c r="AF8961" s="13">
        <v>0</v>
      </c>
    </row>
    <row r="8962" spans="1:32" x14ac:dyDescent="0.25">
      <c r="A8962" s="11" t="s">
        <v>3442</v>
      </c>
      <c r="B8962" t="s">
        <v>3443</v>
      </c>
      <c r="C8962" t="s">
        <v>5204</v>
      </c>
      <c r="D8962" t="s">
        <v>5215</v>
      </c>
      <c r="E8962" t="s">
        <v>5205</v>
      </c>
      <c r="F8962" t="s">
        <v>49</v>
      </c>
      <c r="L8962" s="13">
        <v>0</v>
      </c>
      <c r="P8962" s="13">
        <v>0</v>
      </c>
      <c r="T8962" s="13">
        <v>0</v>
      </c>
      <c r="W8962" s="13">
        <v>0</v>
      </c>
    </row>
    <row r="8963" spans="1:32" x14ac:dyDescent="0.25">
      <c r="A8963" s="11" t="s">
        <v>3442</v>
      </c>
      <c r="B8963" t="s">
        <v>3443</v>
      </c>
      <c r="C8963" t="s">
        <v>5204</v>
      </c>
      <c r="D8963" t="s">
        <v>5215</v>
      </c>
      <c r="E8963" t="s">
        <v>5206</v>
      </c>
      <c r="F8963" t="s">
        <v>49</v>
      </c>
      <c r="L8963" s="13">
        <v>0</v>
      </c>
      <c r="P8963" s="13">
        <v>0</v>
      </c>
      <c r="T8963" s="13">
        <v>0</v>
      </c>
      <c r="W8963" s="13">
        <v>0</v>
      </c>
    </row>
    <row r="8964" spans="1:32" x14ac:dyDescent="0.25">
      <c r="A8964" s="11" t="s">
        <v>3442</v>
      </c>
      <c r="B8964" t="s">
        <v>3443</v>
      </c>
      <c r="C8964" t="s">
        <v>5204</v>
      </c>
      <c r="D8964" t="s">
        <v>5215</v>
      </c>
      <c r="E8964" t="s">
        <v>5207</v>
      </c>
      <c r="F8964" t="s">
        <v>49</v>
      </c>
      <c r="L8964" s="13">
        <v>0</v>
      </c>
      <c r="P8964" s="13">
        <v>0</v>
      </c>
      <c r="T8964" s="13">
        <v>0</v>
      </c>
      <c r="W8964" s="13">
        <v>0</v>
      </c>
    </row>
    <row r="8965" spans="1:32" x14ac:dyDescent="0.25">
      <c r="A8965" s="11" t="s">
        <v>3442</v>
      </c>
      <c r="B8965" t="s">
        <v>3443</v>
      </c>
      <c r="C8965" t="s">
        <v>5204</v>
      </c>
      <c r="D8965" t="s">
        <v>5215</v>
      </c>
      <c r="E8965" t="s">
        <v>5208</v>
      </c>
      <c r="F8965" t="s">
        <v>49</v>
      </c>
      <c r="L8965" s="13">
        <v>0</v>
      </c>
      <c r="P8965" s="13">
        <v>0</v>
      </c>
      <c r="T8965" s="13">
        <v>0</v>
      </c>
      <c r="W8965" s="13">
        <v>0</v>
      </c>
    </row>
    <row r="8966" spans="1:32" x14ac:dyDescent="0.25">
      <c r="A8966" s="11" t="s">
        <v>3442</v>
      </c>
      <c r="B8966" t="s">
        <v>3443</v>
      </c>
      <c r="C8966" t="s">
        <v>5204</v>
      </c>
      <c r="D8966" t="s">
        <v>5215</v>
      </c>
      <c r="E8966" t="s">
        <v>5209</v>
      </c>
      <c r="F8966" t="s">
        <v>49</v>
      </c>
      <c r="G8966" s="12">
        <v>600</v>
      </c>
      <c r="H8966" s="12">
        <v>1900</v>
      </c>
      <c r="I8966" s="13">
        <v>16</v>
      </c>
      <c r="J8966" s="13">
        <v>2353</v>
      </c>
      <c r="K8966" s="13">
        <v>1818</v>
      </c>
      <c r="L8966" s="13">
        <v>535</v>
      </c>
      <c r="N8966" s="13">
        <v>153</v>
      </c>
      <c r="O8966" s="13">
        <v>105</v>
      </c>
      <c r="P8966" s="13">
        <v>48</v>
      </c>
      <c r="T8966" s="13">
        <v>0</v>
      </c>
      <c r="W8966" s="13">
        <v>0</v>
      </c>
      <c r="Z8966" s="13">
        <v>335</v>
      </c>
      <c r="AC8966" s="13">
        <v>1926</v>
      </c>
      <c r="AD8966" s="13">
        <v>253</v>
      </c>
      <c r="AE8966" s="13">
        <v>0</v>
      </c>
      <c r="AF8966" s="13">
        <v>0</v>
      </c>
    </row>
    <row r="8967" spans="1:32" x14ac:dyDescent="0.25">
      <c r="A8967" s="11" t="s">
        <v>3442</v>
      </c>
      <c r="B8967" t="s">
        <v>3443</v>
      </c>
      <c r="C8967" t="s">
        <v>5204</v>
      </c>
      <c r="D8967" t="s">
        <v>5215</v>
      </c>
      <c r="E8967" t="s">
        <v>5210</v>
      </c>
      <c r="F8967" t="s">
        <v>49</v>
      </c>
      <c r="L8967" s="13">
        <v>0</v>
      </c>
      <c r="P8967" s="13">
        <v>0</v>
      </c>
      <c r="T8967" s="13">
        <v>0</v>
      </c>
      <c r="W8967" s="13">
        <v>0</v>
      </c>
      <c r="AD8967" s="13">
        <v>0</v>
      </c>
      <c r="AE8967" s="13">
        <v>0</v>
      </c>
      <c r="AF8967" s="13">
        <v>0</v>
      </c>
    </row>
    <row r="8968" spans="1:32" x14ac:dyDescent="0.25">
      <c r="A8968" s="11" t="s">
        <v>3442</v>
      </c>
      <c r="B8968" t="s">
        <v>3443</v>
      </c>
      <c r="C8968" t="s">
        <v>5204</v>
      </c>
      <c r="D8968" t="s">
        <v>5215</v>
      </c>
      <c r="E8968" t="s">
        <v>5211</v>
      </c>
      <c r="F8968" t="s">
        <v>49</v>
      </c>
      <c r="L8968" s="13">
        <v>0</v>
      </c>
      <c r="P8968" s="13">
        <v>0</v>
      </c>
      <c r="T8968" s="13">
        <v>0</v>
      </c>
      <c r="W8968" s="13">
        <v>0</v>
      </c>
      <c r="AD8968" s="13">
        <v>0</v>
      </c>
      <c r="AE8968" s="13">
        <v>0</v>
      </c>
      <c r="AF8968" s="13">
        <v>0</v>
      </c>
    </row>
    <row r="8969" spans="1:32" x14ac:dyDescent="0.25">
      <c r="A8969" s="11" t="s">
        <v>3442</v>
      </c>
      <c r="B8969" t="s">
        <v>3443</v>
      </c>
      <c r="C8969" t="s">
        <v>5204</v>
      </c>
      <c r="D8969" t="s">
        <v>5215</v>
      </c>
      <c r="E8969" t="s">
        <v>5212</v>
      </c>
      <c r="F8969" t="s">
        <v>49</v>
      </c>
      <c r="J8969" s="13">
        <v>595216</v>
      </c>
      <c r="K8969" s="13">
        <v>459885</v>
      </c>
      <c r="L8969" s="13">
        <v>135331</v>
      </c>
      <c r="N8969" s="13">
        <v>38784</v>
      </c>
      <c r="O8969" s="13">
        <v>26493</v>
      </c>
      <c r="P8969" s="13">
        <v>12291</v>
      </c>
      <c r="T8969" s="13">
        <v>0</v>
      </c>
      <c r="W8969" s="13">
        <v>0</v>
      </c>
      <c r="Z8969" s="13">
        <v>84672</v>
      </c>
      <c r="AA8969" s="13">
        <v>50181</v>
      </c>
      <c r="AC8969" s="13">
        <v>487299</v>
      </c>
      <c r="AD8969" s="13">
        <v>253</v>
      </c>
      <c r="AE8969" s="13">
        <v>0</v>
      </c>
      <c r="AF8969" s="13">
        <v>0</v>
      </c>
    </row>
    <row r="8970" spans="1:32" x14ac:dyDescent="0.25">
      <c r="A8970" s="11" t="s">
        <v>3442</v>
      </c>
      <c r="B8970" t="s">
        <v>3443</v>
      </c>
      <c r="C8970" t="s">
        <v>5213</v>
      </c>
      <c r="D8970" t="s">
        <v>4287</v>
      </c>
      <c r="E8970" t="s">
        <v>5205</v>
      </c>
      <c r="F8970" t="s">
        <v>49</v>
      </c>
      <c r="L8970" s="13">
        <v>0</v>
      </c>
      <c r="P8970" s="13">
        <v>0</v>
      </c>
      <c r="T8970" s="13">
        <v>0</v>
      </c>
      <c r="W8970" s="13">
        <v>0</v>
      </c>
    </row>
    <row r="8971" spans="1:32" x14ac:dyDescent="0.25">
      <c r="A8971" s="11" t="s">
        <v>3442</v>
      </c>
      <c r="B8971" t="s">
        <v>3443</v>
      </c>
      <c r="C8971" t="s">
        <v>5213</v>
      </c>
      <c r="D8971" t="s">
        <v>4287</v>
      </c>
      <c r="E8971" t="s">
        <v>5206</v>
      </c>
      <c r="F8971" t="s">
        <v>49</v>
      </c>
      <c r="L8971" s="13">
        <v>0</v>
      </c>
      <c r="P8971" s="13">
        <v>0</v>
      </c>
      <c r="T8971" s="13">
        <v>0</v>
      </c>
      <c r="W8971" s="13">
        <v>0</v>
      </c>
    </row>
    <row r="8972" spans="1:32" x14ac:dyDescent="0.25">
      <c r="A8972" s="11" t="s">
        <v>3442</v>
      </c>
      <c r="B8972" t="s">
        <v>3443</v>
      </c>
      <c r="C8972" t="s">
        <v>5213</v>
      </c>
      <c r="D8972" t="s">
        <v>4287</v>
      </c>
      <c r="E8972" t="s">
        <v>5207</v>
      </c>
      <c r="F8972" t="s">
        <v>49</v>
      </c>
      <c r="L8972" s="13">
        <v>0</v>
      </c>
      <c r="P8972" s="13">
        <v>0</v>
      </c>
      <c r="T8972" s="13">
        <v>0</v>
      </c>
      <c r="W8972" s="13">
        <v>0</v>
      </c>
    </row>
    <row r="8973" spans="1:32" x14ac:dyDescent="0.25">
      <c r="A8973" s="11" t="s">
        <v>3442</v>
      </c>
      <c r="B8973" t="s">
        <v>3443</v>
      </c>
      <c r="C8973" t="s">
        <v>5213</v>
      </c>
      <c r="D8973" t="s">
        <v>4287</v>
      </c>
      <c r="E8973" t="s">
        <v>5208</v>
      </c>
      <c r="F8973" t="s">
        <v>49</v>
      </c>
      <c r="L8973" s="13">
        <v>0</v>
      </c>
      <c r="P8973" s="13">
        <v>0</v>
      </c>
      <c r="T8973" s="13">
        <v>0</v>
      </c>
      <c r="W8973" s="13">
        <v>0</v>
      </c>
    </row>
    <row r="8974" spans="1:32" x14ac:dyDescent="0.25">
      <c r="A8974" s="11" t="s">
        <v>3442</v>
      </c>
      <c r="B8974" t="s">
        <v>3443</v>
      </c>
      <c r="C8974" t="s">
        <v>5213</v>
      </c>
      <c r="D8974" t="s">
        <v>4287</v>
      </c>
      <c r="E8974" t="s">
        <v>5209</v>
      </c>
      <c r="F8974" t="s">
        <v>49</v>
      </c>
      <c r="L8974" s="13">
        <v>0</v>
      </c>
      <c r="P8974" s="13">
        <v>0</v>
      </c>
      <c r="T8974" s="13">
        <v>0</v>
      </c>
      <c r="W8974" s="13">
        <v>0</v>
      </c>
    </row>
    <row r="8975" spans="1:32" x14ac:dyDescent="0.25">
      <c r="A8975" s="11" t="s">
        <v>3442</v>
      </c>
      <c r="B8975" t="s">
        <v>3443</v>
      </c>
      <c r="C8975" t="s">
        <v>5213</v>
      </c>
      <c r="D8975" t="s">
        <v>4287</v>
      </c>
      <c r="E8975" t="s">
        <v>5210</v>
      </c>
      <c r="F8975" t="s">
        <v>49</v>
      </c>
      <c r="L8975" s="13">
        <v>0</v>
      </c>
      <c r="P8975" s="13">
        <v>0</v>
      </c>
      <c r="T8975" s="13">
        <v>0</v>
      </c>
      <c r="W8975" s="13">
        <v>0</v>
      </c>
    </row>
    <row r="8976" spans="1:32" x14ac:dyDescent="0.25">
      <c r="A8976" s="11" t="s">
        <v>3442</v>
      </c>
      <c r="B8976" t="s">
        <v>3443</v>
      </c>
      <c r="C8976" t="s">
        <v>5213</v>
      </c>
      <c r="D8976" t="s">
        <v>4287</v>
      </c>
      <c r="E8976" t="s">
        <v>5211</v>
      </c>
      <c r="F8976" t="s">
        <v>49</v>
      </c>
      <c r="L8976" s="13">
        <v>0</v>
      </c>
      <c r="P8976" s="13">
        <v>0</v>
      </c>
      <c r="T8976" s="13">
        <v>0</v>
      </c>
      <c r="W8976" s="13">
        <v>0</v>
      </c>
    </row>
    <row r="8977" spans="1:32" x14ac:dyDescent="0.25">
      <c r="A8977" s="11" t="s">
        <v>3442</v>
      </c>
      <c r="B8977" t="s">
        <v>3443</v>
      </c>
      <c r="C8977" t="s">
        <v>5213</v>
      </c>
      <c r="D8977" t="s">
        <v>4287</v>
      </c>
      <c r="E8977" t="s">
        <v>5212</v>
      </c>
      <c r="F8977" t="s">
        <v>49</v>
      </c>
      <c r="I8977" s="13">
        <v>6</v>
      </c>
      <c r="J8977" s="13">
        <v>87841</v>
      </c>
      <c r="K8977" s="13">
        <v>87841</v>
      </c>
      <c r="L8977" s="13">
        <v>0</v>
      </c>
      <c r="N8977" s="13">
        <v>4520</v>
      </c>
      <c r="O8977" s="13">
        <v>4520</v>
      </c>
      <c r="P8977" s="13">
        <v>0</v>
      </c>
      <c r="T8977" s="13">
        <v>0</v>
      </c>
      <c r="W8977" s="13">
        <v>0</v>
      </c>
      <c r="Z8977" s="13">
        <v>4455</v>
      </c>
      <c r="AC8977" s="13">
        <v>87841</v>
      </c>
    </row>
    <row r="8978" spans="1:32" x14ac:dyDescent="0.25">
      <c r="A8978" s="11" t="s">
        <v>3442</v>
      </c>
      <c r="B8978" t="s">
        <v>3443</v>
      </c>
      <c r="C8978" t="s">
        <v>5214</v>
      </c>
      <c r="D8978" t="s">
        <v>5215</v>
      </c>
      <c r="E8978" t="s">
        <v>5205</v>
      </c>
      <c r="F8978" t="s">
        <v>49</v>
      </c>
      <c r="G8978" s="12">
        <v>800</v>
      </c>
      <c r="L8978" s="13">
        <v>0</v>
      </c>
      <c r="P8978" s="13">
        <v>0</v>
      </c>
      <c r="T8978" s="13">
        <v>0</v>
      </c>
      <c r="W8978" s="13">
        <v>0</v>
      </c>
    </row>
    <row r="8979" spans="1:32" x14ac:dyDescent="0.25">
      <c r="A8979" s="11" t="s">
        <v>3442</v>
      </c>
      <c r="B8979" t="s">
        <v>3443</v>
      </c>
      <c r="C8979" t="s">
        <v>5214</v>
      </c>
      <c r="D8979" t="s">
        <v>5215</v>
      </c>
      <c r="E8979" t="s">
        <v>5206</v>
      </c>
      <c r="F8979" t="s">
        <v>49</v>
      </c>
      <c r="G8979" s="12">
        <v>1200</v>
      </c>
      <c r="L8979" s="13">
        <v>0</v>
      </c>
      <c r="P8979" s="13">
        <v>0</v>
      </c>
      <c r="T8979" s="13">
        <v>0</v>
      </c>
      <c r="W8979" s="13">
        <v>0</v>
      </c>
    </row>
    <row r="8980" spans="1:32" x14ac:dyDescent="0.25">
      <c r="A8980" s="11" t="s">
        <v>3442</v>
      </c>
      <c r="B8980" t="s">
        <v>3443</v>
      </c>
      <c r="C8980" t="s">
        <v>5214</v>
      </c>
      <c r="D8980" t="s">
        <v>5215</v>
      </c>
      <c r="E8980" t="s">
        <v>5207</v>
      </c>
      <c r="F8980" t="s">
        <v>49</v>
      </c>
      <c r="G8980" s="12">
        <v>1500</v>
      </c>
      <c r="L8980" s="13">
        <v>0</v>
      </c>
      <c r="P8980" s="13">
        <v>0</v>
      </c>
      <c r="T8980" s="13">
        <v>0</v>
      </c>
      <c r="W8980" s="13">
        <v>0</v>
      </c>
    </row>
    <row r="8981" spans="1:32" x14ac:dyDescent="0.25">
      <c r="A8981" s="11" t="s">
        <v>3442</v>
      </c>
      <c r="B8981" t="s">
        <v>3443</v>
      </c>
      <c r="C8981" t="s">
        <v>5214</v>
      </c>
      <c r="D8981" t="s">
        <v>5215</v>
      </c>
      <c r="E8981" t="s">
        <v>5208</v>
      </c>
      <c r="F8981" t="s">
        <v>49</v>
      </c>
      <c r="L8981" s="13">
        <v>0</v>
      </c>
      <c r="P8981" s="13">
        <v>0</v>
      </c>
      <c r="T8981" s="13">
        <v>0</v>
      </c>
      <c r="W8981" s="13">
        <v>0</v>
      </c>
    </row>
    <row r="8982" spans="1:32" x14ac:dyDescent="0.25">
      <c r="A8982" s="11" t="s">
        <v>3442</v>
      </c>
      <c r="B8982" t="s">
        <v>3443</v>
      </c>
      <c r="C8982" t="s">
        <v>5214</v>
      </c>
      <c r="D8982" t="s">
        <v>5215</v>
      </c>
      <c r="E8982" t="s">
        <v>5209</v>
      </c>
      <c r="F8982" t="s">
        <v>49</v>
      </c>
      <c r="G8982" s="12">
        <v>800</v>
      </c>
      <c r="H8982" s="12">
        <v>1916</v>
      </c>
      <c r="I8982" s="13">
        <v>2</v>
      </c>
      <c r="J8982" s="13">
        <v>214</v>
      </c>
      <c r="K8982" s="13">
        <v>186</v>
      </c>
      <c r="L8982" s="13">
        <v>28</v>
      </c>
      <c r="M8982" s="13">
        <v>183</v>
      </c>
      <c r="N8982" s="13">
        <v>20</v>
      </c>
      <c r="O8982" s="13">
        <v>17</v>
      </c>
      <c r="P8982" s="13">
        <v>3</v>
      </c>
      <c r="T8982" s="13">
        <v>0</v>
      </c>
      <c r="W8982" s="13">
        <v>0</v>
      </c>
      <c r="Z8982" s="13">
        <v>80</v>
      </c>
      <c r="AD8982" s="13">
        <v>253</v>
      </c>
      <c r="AE8982" s="13">
        <v>0</v>
      </c>
      <c r="AF8982" s="13">
        <v>0</v>
      </c>
    </row>
    <row r="8983" spans="1:32" x14ac:dyDescent="0.25">
      <c r="A8983" s="11" t="s">
        <v>3442</v>
      </c>
      <c r="B8983" t="s">
        <v>3443</v>
      </c>
      <c r="C8983" t="s">
        <v>5214</v>
      </c>
      <c r="D8983" t="s">
        <v>5215</v>
      </c>
      <c r="E8983" t="s">
        <v>5210</v>
      </c>
      <c r="F8983" t="s">
        <v>49</v>
      </c>
      <c r="G8983" s="12">
        <v>1000</v>
      </c>
      <c r="H8983" s="12">
        <v>1743</v>
      </c>
      <c r="I8983" s="13">
        <v>1</v>
      </c>
      <c r="J8983" s="13">
        <v>107</v>
      </c>
      <c r="K8983" s="13">
        <v>96</v>
      </c>
      <c r="L8983" s="13">
        <v>11</v>
      </c>
      <c r="M8983" s="13">
        <v>100</v>
      </c>
      <c r="N8983" s="13">
        <v>10</v>
      </c>
      <c r="O8983" s="13">
        <v>9</v>
      </c>
      <c r="P8983" s="13">
        <v>1</v>
      </c>
      <c r="T8983" s="13">
        <v>0</v>
      </c>
      <c r="W8983" s="13">
        <v>0</v>
      </c>
      <c r="Z8983" s="13">
        <v>38</v>
      </c>
      <c r="AD8983" s="13">
        <v>53</v>
      </c>
      <c r="AE8983" s="13">
        <v>0</v>
      </c>
      <c r="AF8983" s="13">
        <v>0</v>
      </c>
    </row>
    <row r="8984" spans="1:32" x14ac:dyDescent="0.25">
      <c r="A8984" s="11" t="s">
        <v>3442</v>
      </c>
      <c r="B8984" t="s">
        <v>3443</v>
      </c>
      <c r="C8984" t="s">
        <v>5214</v>
      </c>
      <c r="D8984" t="s">
        <v>5215</v>
      </c>
      <c r="E8984" t="s">
        <v>5211</v>
      </c>
      <c r="F8984" t="s">
        <v>49</v>
      </c>
      <c r="L8984" s="13">
        <v>0</v>
      </c>
      <c r="P8984" s="13">
        <v>0</v>
      </c>
      <c r="T8984" s="13">
        <v>0</v>
      </c>
      <c r="W8984" s="13">
        <v>0</v>
      </c>
      <c r="AD8984" s="13">
        <v>0</v>
      </c>
      <c r="AE8984" s="13">
        <v>0</v>
      </c>
      <c r="AF8984" s="13">
        <v>0</v>
      </c>
    </row>
    <row r="8985" spans="1:32" x14ac:dyDescent="0.25">
      <c r="A8985" s="11" t="s">
        <v>3442</v>
      </c>
      <c r="B8985" t="s">
        <v>3443</v>
      </c>
      <c r="C8985" t="s">
        <v>5214</v>
      </c>
      <c r="D8985" t="s">
        <v>5215</v>
      </c>
      <c r="E8985" t="s">
        <v>5212</v>
      </c>
      <c r="F8985" t="s">
        <v>49</v>
      </c>
      <c r="J8985" s="13">
        <v>59681</v>
      </c>
      <c r="K8985" s="13">
        <v>52252</v>
      </c>
      <c r="L8985" s="13">
        <v>7429</v>
      </c>
      <c r="M8985" s="13">
        <v>51507</v>
      </c>
      <c r="N8985" s="13">
        <v>5470</v>
      </c>
      <c r="O8985" s="13">
        <v>4790</v>
      </c>
      <c r="P8985" s="13">
        <v>680</v>
      </c>
      <c r="T8985" s="13">
        <v>0</v>
      </c>
      <c r="W8985" s="13">
        <v>0</v>
      </c>
      <c r="X8985" s="13">
        <v>0</v>
      </c>
      <c r="Y8985" s="13">
        <v>0</v>
      </c>
      <c r="Z8985" s="13">
        <v>22177</v>
      </c>
      <c r="AC8985" s="13">
        <v>0</v>
      </c>
      <c r="AD8985" s="13">
        <v>306</v>
      </c>
      <c r="AE8985" s="13">
        <v>0</v>
      </c>
      <c r="AF8985" s="13">
        <v>0</v>
      </c>
    </row>
    <row r="8986" spans="1:32" x14ac:dyDescent="0.25">
      <c r="A8986" s="11" t="s">
        <v>3446</v>
      </c>
      <c r="B8986" t="s">
        <v>3447</v>
      </c>
      <c r="C8986" t="s">
        <v>5204</v>
      </c>
      <c r="D8986" t="s">
        <v>5215</v>
      </c>
      <c r="E8986" t="s">
        <v>5205</v>
      </c>
      <c r="F8986" t="s">
        <v>49</v>
      </c>
      <c r="L8986" s="13">
        <v>0</v>
      </c>
      <c r="P8986" s="13">
        <v>0</v>
      </c>
      <c r="T8986" s="13">
        <v>0</v>
      </c>
      <c r="W8986" s="13">
        <v>0</v>
      </c>
    </row>
    <row r="8987" spans="1:32" x14ac:dyDescent="0.25">
      <c r="A8987" s="11" t="s">
        <v>3446</v>
      </c>
      <c r="B8987" t="s">
        <v>3447</v>
      </c>
      <c r="C8987" t="s">
        <v>5204</v>
      </c>
      <c r="D8987" t="s">
        <v>5215</v>
      </c>
      <c r="E8987" t="s">
        <v>5206</v>
      </c>
      <c r="F8987" t="s">
        <v>49</v>
      </c>
      <c r="L8987" s="13">
        <v>0</v>
      </c>
      <c r="P8987" s="13">
        <v>0</v>
      </c>
      <c r="T8987" s="13">
        <v>0</v>
      </c>
      <c r="W8987" s="13">
        <v>0</v>
      </c>
    </row>
    <row r="8988" spans="1:32" x14ac:dyDescent="0.25">
      <c r="A8988" s="11" t="s">
        <v>3446</v>
      </c>
      <c r="B8988" t="s">
        <v>3447</v>
      </c>
      <c r="C8988" t="s">
        <v>5204</v>
      </c>
      <c r="D8988" t="s">
        <v>5215</v>
      </c>
      <c r="E8988" t="s">
        <v>5207</v>
      </c>
      <c r="F8988" t="s">
        <v>49</v>
      </c>
      <c r="L8988" s="13">
        <v>0</v>
      </c>
      <c r="P8988" s="13">
        <v>0</v>
      </c>
      <c r="T8988" s="13">
        <v>0</v>
      </c>
      <c r="W8988" s="13">
        <v>0</v>
      </c>
    </row>
    <row r="8989" spans="1:32" x14ac:dyDescent="0.25">
      <c r="A8989" s="11" t="s">
        <v>3446</v>
      </c>
      <c r="B8989" t="s">
        <v>3447</v>
      </c>
      <c r="C8989" t="s">
        <v>5204</v>
      </c>
      <c r="D8989" t="s">
        <v>5215</v>
      </c>
      <c r="E8989" t="s">
        <v>5208</v>
      </c>
      <c r="F8989" t="s">
        <v>49</v>
      </c>
      <c r="L8989" s="13">
        <v>0</v>
      </c>
      <c r="P8989" s="13">
        <v>0</v>
      </c>
      <c r="T8989" s="13">
        <v>0</v>
      </c>
      <c r="W8989" s="13">
        <v>0</v>
      </c>
    </row>
    <row r="8990" spans="1:32" x14ac:dyDescent="0.25">
      <c r="A8990" s="11" t="s">
        <v>3446</v>
      </c>
      <c r="B8990" t="s">
        <v>3447</v>
      </c>
      <c r="C8990" t="s">
        <v>5204</v>
      </c>
      <c r="D8990" t="s">
        <v>5215</v>
      </c>
      <c r="E8990" t="s">
        <v>5209</v>
      </c>
      <c r="F8990" t="s">
        <v>49</v>
      </c>
      <c r="G8990" s="12">
        <v>600</v>
      </c>
      <c r="H8990" s="12">
        <v>1800</v>
      </c>
      <c r="I8990" s="13">
        <v>11</v>
      </c>
      <c r="J8990" s="13">
        <v>1752</v>
      </c>
      <c r="K8990" s="13">
        <v>1543</v>
      </c>
      <c r="L8990" s="13">
        <v>209</v>
      </c>
      <c r="N8990" s="13">
        <v>96</v>
      </c>
      <c r="O8990" s="13">
        <v>91</v>
      </c>
      <c r="P8990" s="13">
        <v>5</v>
      </c>
      <c r="T8990" s="13">
        <v>0</v>
      </c>
      <c r="W8990" s="13">
        <v>0</v>
      </c>
      <c r="Z8990" s="13">
        <v>187</v>
      </c>
      <c r="AC8990" s="13">
        <v>970</v>
      </c>
      <c r="AD8990" s="13">
        <v>256</v>
      </c>
    </row>
    <row r="8991" spans="1:32" x14ac:dyDescent="0.25">
      <c r="A8991" s="11" t="s">
        <v>3446</v>
      </c>
      <c r="B8991" t="s">
        <v>3447</v>
      </c>
      <c r="C8991" t="s">
        <v>5204</v>
      </c>
      <c r="D8991" t="s">
        <v>5215</v>
      </c>
      <c r="E8991" t="s">
        <v>5210</v>
      </c>
      <c r="F8991" t="s">
        <v>49</v>
      </c>
      <c r="I8991" s="13">
        <v>0</v>
      </c>
      <c r="J8991" s="13">
        <v>0</v>
      </c>
      <c r="K8991" s="13">
        <v>0</v>
      </c>
      <c r="L8991" s="13">
        <v>0</v>
      </c>
      <c r="N8991" s="13">
        <v>0</v>
      </c>
      <c r="O8991" s="13">
        <v>0</v>
      </c>
      <c r="P8991" s="13">
        <v>0</v>
      </c>
      <c r="T8991" s="13">
        <v>0</v>
      </c>
      <c r="W8991" s="13">
        <v>0</v>
      </c>
      <c r="Z8991" s="13">
        <v>0</v>
      </c>
      <c r="AC8991" s="13">
        <v>0</v>
      </c>
    </row>
    <row r="8992" spans="1:32" x14ac:dyDescent="0.25">
      <c r="A8992" s="11" t="s">
        <v>3446</v>
      </c>
      <c r="B8992" t="s">
        <v>3447</v>
      </c>
      <c r="C8992" t="s">
        <v>5204</v>
      </c>
      <c r="D8992" t="s">
        <v>5215</v>
      </c>
      <c r="E8992" t="s">
        <v>5211</v>
      </c>
      <c r="F8992" t="s">
        <v>49</v>
      </c>
      <c r="I8992" s="13">
        <v>0</v>
      </c>
      <c r="J8992" s="13">
        <v>0</v>
      </c>
      <c r="K8992" s="13">
        <v>0</v>
      </c>
      <c r="L8992" s="13">
        <v>0</v>
      </c>
      <c r="N8992" s="13">
        <v>0</v>
      </c>
      <c r="O8992" s="13">
        <v>0</v>
      </c>
      <c r="P8992" s="13">
        <v>0</v>
      </c>
      <c r="T8992" s="13">
        <v>0</v>
      </c>
      <c r="W8992" s="13">
        <v>0</v>
      </c>
      <c r="Z8992" s="13">
        <v>0</v>
      </c>
      <c r="AC8992" s="13">
        <v>0</v>
      </c>
    </row>
    <row r="8993" spans="1:30" x14ac:dyDescent="0.25">
      <c r="A8993" s="11" t="s">
        <v>3446</v>
      </c>
      <c r="B8993" t="s">
        <v>3447</v>
      </c>
      <c r="C8993" t="s">
        <v>5204</v>
      </c>
      <c r="D8993" t="s">
        <v>5215</v>
      </c>
      <c r="E8993" t="s">
        <v>5212</v>
      </c>
      <c r="F8993" t="s">
        <v>49</v>
      </c>
      <c r="J8993" s="13">
        <v>448562</v>
      </c>
      <c r="K8993" s="13">
        <v>395111</v>
      </c>
      <c r="L8993" s="13">
        <v>53451</v>
      </c>
      <c r="N8993" s="13">
        <v>24679</v>
      </c>
      <c r="O8993" s="13">
        <v>23219</v>
      </c>
      <c r="P8993" s="13">
        <v>1460</v>
      </c>
      <c r="T8993" s="13">
        <v>0</v>
      </c>
      <c r="W8993" s="13">
        <v>0</v>
      </c>
      <c r="X8993" s="13">
        <v>0</v>
      </c>
      <c r="Y8993" s="13">
        <v>0</v>
      </c>
      <c r="Z8993" s="13">
        <v>47987</v>
      </c>
      <c r="AB8993" s="13">
        <v>6176</v>
      </c>
      <c r="AC8993" s="13">
        <v>248317</v>
      </c>
      <c r="AD8993" s="13">
        <v>256</v>
      </c>
    </row>
    <row r="8994" spans="1:30" x14ac:dyDescent="0.25">
      <c r="A8994" s="11" t="s">
        <v>3446</v>
      </c>
      <c r="B8994" t="s">
        <v>3447</v>
      </c>
      <c r="C8994" t="s">
        <v>5214</v>
      </c>
      <c r="D8994" t="s">
        <v>5215</v>
      </c>
      <c r="E8994" t="s">
        <v>5205</v>
      </c>
      <c r="F8994" t="s">
        <v>49</v>
      </c>
      <c r="G8994" s="12">
        <v>530</v>
      </c>
      <c r="H8994" s="12">
        <v>830</v>
      </c>
      <c r="I8994" s="13">
        <v>1</v>
      </c>
      <c r="L8994" s="13">
        <v>0</v>
      </c>
      <c r="P8994" s="13">
        <v>0</v>
      </c>
      <c r="T8994" s="13">
        <v>0</v>
      </c>
      <c r="W8994" s="13">
        <v>0</v>
      </c>
    </row>
    <row r="8995" spans="1:30" x14ac:dyDescent="0.25">
      <c r="A8995" s="11" t="s">
        <v>3446</v>
      </c>
      <c r="B8995" t="s">
        <v>3447</v>
      </c>
      <c r="C8995" t="s">
        <v>5214</v>
      </c>
      <c r="D8995" t="s">
        <v>5215</v>
      </c>
      <c r="E8995" t="s">
        <v>5206</v>
      </c>
      <c r="F8995" t="s">
        <v>49</v>
      </c>
      <c r="G8995" s="12">
        <v>830</v>
      </c>
      <c r="H8995" s="12">
        <v>1700</v>
      </c>
      <c r="I8995" s="13">
        <v>5</v>
      </c>
      <c r="L8995" s="13">
        <v>0</v>
      </c>
      <c r="P8995" s="13">
        <v>0</v>
      </c>
      <c r="T8995" s="13">
        <v>0</v>
      </c>
      <c r="W8995" s="13">
        <v>0</v>
      </c>
    </row>
    <row r="8996" spans="1:30" x14ac:dyDescent="0.25">
      <c r="A8996" s="11" t="s">
        <v>3446</v>
      </c>
      <c r="B8996" t="s">
        <v>3447</v>
      </c>
      <c r="C8996" t="s">
        <v>5214</v>
      </c>
      <c r="D8996" t="s">
        <v>5215</v>
      </c>
      <c r="E8996" t="s">
        <v>5207</v>
      </c>
      <c r="F8996" t="s">
        <v>49</v>
      </c>
      <c r="G8996" s="12">
        <v>1700</v>
      </c>
      <c r="H8996" s="12">
        <v>1900</v>
      </c>
      <c r="I8996" s="13">
        <v>1</v>
      </c>
      <c r="L8996" s="13">
        <v>0</v>
      </c>
      <c r="P8996" s="13">
        <v>0</v>
      </c>
      <c r="T8996" s="13">
        <v>0</v>
      </c>
      <c r="W8996" s="13">
        <v>0</v>
      </c>
    </row>
    <row r="8997" spans="1:30" x14ac:dyDescent="0.25">
      <c r="A8997" s="11" t="s">
        <v>3446</v>
      </c>
      <c r="B8997" t="s">
        <v>3447</v>
      </c>
      <c r="C8997" t="s">
        <v>5214</v>
      </c>
      <c r="D8997" t="s">
        <v>5215</v>
      </c>
      <c r="E8997" t="s">
        <v>5208</v>
      </c>
      <c r="F8997" t="s">
        <v>49</v>
      </c>
      <c r="L8997" s="13">
        <v>0</v>
      </c>
      <c r="P8997" s="13">
        <v>0</v>
      </c>
      <c r="T8997" s="13">
        <v>0</v>
      </c>
      <c r="W8997" s="13">
        <v>0</v>
      </c>
    </row>
    <row r="8998" spans="1:30" x14ac:dyDescent="0.25">
      <c r="A8998" s="11" t="s">
        <v>3446</v>
      </c>
      <c r="B8998" t="s">
        <v>3447</v>
      </c>
      <c r="C8998" t="s">
        <v>5214</v>
      </c>
      <c r="D8998" t="s">
        <v>5215</v>
      </c>
      <c r="E8998" t="s">
        <v>5209</v>
      </c>
      <c r="F8998" t="s">
        <v>49</v>
      </c>
      <c r="G8998" s="12">
        <v>530</v>
      </c>
      <c r="H8998" s="12">
        <v>1900</v>
      </c>
      <c r="I8998" s="13">
        <v>5</v>
      </c>
      <c r="J8998" s="13">
        <v>426</v>
      </c>
      <c r="K8998" s="13">
        <v>385</v>
      </c>
      <c r="L8998" s="13">
        <v>41</v>
      </c>
      <c r="M8998" s="13">
        <v>385</v>
      </c>
      <c r="N8998" s="13">
        <v>34</v>
      </c>
      <c r="O8998" s="13">
        <v>28</v>
      </c>
      <c r="P8998" s="13">
        <v>6</v>
      </c>
      <c r="T8998" s="13">
        <v>0</v>
      </c>
      <c r="W8998" s="13">
        <v>0</v>
      </c>
      <c r="Z8998" s="13">
        <v>87</v>
      </c>
      <c r="AC8998" s="13">
        <v>780</v>
      </c>
      <c r="AD8998" s="13">
        <v>256</v>
      </c>
    </row>
    <row r="8999" spans="1:30" x14ac:dyDescent="0.25">
      <c r="A8999" s="11" t="s">
        <v>3446</v>
      </c>
      <c r="B8999" t="s">
        <v>3447</v>
      </c>
      <c r="C8999" t="s">
        <v>5214</v>
      </c>
      <c r="D8999" t="s">
        <v>5215</v>
      </c>
      <c r="E8999" t="s">
        <v>5210</v>
      </c>
      <c r="F8999" t="s">
        <v>49</v>
      </c>
      <c r="L8999" s="13">
        <v>0</v>
      </c>
      <c r="P8999" s="13">
        <v>0</v>
      </c>
      <c r="T8999" s="13">
        <v>0</v>
      </c>
      <c r="W8999" s="13">
        <v>0</v>
      </c>
    </row>
    <row r="9000" spans="1:30" x14ac:dyDescent="0.25">
      <c r="A9000" s="11" t="s">
        <v>3446</v>
      </c>
      <c r="B9000" t="s">
        <v>3447</v>
      </c>
      <c r="C9000" t="s">
        <v>5214</v>
      </c>
      <c r="D9000" t="s">
        <v>5215</v>
      </c>
      <c r="E9000" t="s">
        <v>5211</v>
      </c>
      <c r="F9000" t="s">
        <v>49</v>
      </c>
      <c r="L9000" s="13">
        <v>0</v>
      </c>
      <c r="P9000" s="13">
        <v>0</v>
      </c>
      <c r="T9000" s="13">
        <v>0</v>
      </c>
      <c r="W9000" s="13">
        <v>0</v>
      </c>
    </row>
    <row r="9001" spans="1:30" x14ac:dyDescent="0.25">
      <c r="A9001" s="11" t="s">
        <v>3446</v>
      </c>
      <c r="B9001" t="s">
        <v>3447</v>
      </c>
      <c r="C9001" t="s">
        <v>5214</v>
      </c>
      <c r="D9001" t="s">
        <v>5215</v>
      </c>
      <c r="E9001" t="s">
        <v>5212</v>
      </c>
      <c r="F9001" t="s">
        <v>49</v>
      </c>
      <c r="J9001" s="13">
        <v>108948</v>
      </c>
      <c r="K9001" s="13">
        <v>98566</v>
      </c>
      <c r="L9001" s="13">
        <v>10382</v>
      </c>
      <c r="M9001" s="13">
        <v>98566</v>
      </c>
      <c r="N9001" s="13">
        <v>8803</v>
      </c>
      <c r="O9001" s="13">
        <v>7198</v>
      </c>
      <c r="P9001" s="13">
        <v>1605</v>
      </c>
      <c r="T9001" s="13">
        <v>0</v>
      </c>
      <c r="W9001" s="13">
        <v>0</v>
      </c>
      <c r="Z9001" s="13">
        <v>22276</v>
      </c>
      <c r="AC9001" s="13">
        <v>199691</v>
      </c>
      <c r="AD9001" s="13">
        <v>256</v>
      </c>
    </row>
    <row r="9002" spans="1:30" x14ac:dyDescent="0.25">
      <c r="A9002" s="11" t="s">
        <v>3451</v>
      </c>
      <c r="B9002" t="s">
        <v>3452</v>
      </c>
      <c r="C9002" t="s">
        <v>5204</v>
      </c>
      <c r="D9002" t="s">
        <v>4287</v>
      </c>
      <c r="E9002" t="s">
        <v>5205</v>
      </c>
      <c r="F9002" t="s">
        <v>50</v>
      </c>
      <c r="L9002" s="13">
        <v>0</v>
      </c>
      <c r="P9002" s="13">
        <v>0</v>
      </c>
      <c r="T9002" s="13">
        <v>0</v>
      </c>
      <c r="W9002" s="13">
        <v>0</v>
      </c>
    </row>
    <row r="9003" spans="1:30" x14ac:dyDescent="0.25">
      <c r="A9003" s="11" t="s">
        <v>3451</v>
      </c>
      <c r="B9003" t="s">
        <v>3452</v>
      </c>
      <c r="C9003" t="s">
        <v>5204</v>
      </c>
      <c r="D9003" t="s">
        <v>4287</v>
      </c>
      <c r="E9003" t="s">
        <v>5206</v>
      </c>
      <c r="F9003" t="s">
        <v>50</v>
      </c>
      <c r="L9003" s="13">
        <v>0</v>
      </c>
      <c r="P9003" s="13">
        <v>0</v>
      </c>
      <c r="T9003" s="13">
        <v>0</v>
      </c>
      <c r="W9003" s="13">
        <v>0</v>
      </c>
    </row>
    <row r="9004" spans="1:30" x14ac:dyDescent="0.25">
      <c r="A9004" s="11" t="s">
        <v>3451</v>
      </c>
      <c r="B9004" t="s">
        <v>3452</v>
      </c>
      <c r="C9004" t="s">
        <v>5204</v>
      </c>
      <c r="D9004" t="s">
        <v>4287</v>
      </c>
      <c r="E9004" t="s">
        <v>5207</v>
      </c>
      <c r="F9004" t="s">
        <v>50</v>
      </c>
      <c r="L9004" s="13">
        <v>0</v>
      </c>
      <c r="P9004" s="13">
        <v>0</v>
      </c>
      <c r="T9004" s="13">
        <v>0</v>
      </c>
      <c r="W9004" s="13">
        <v>0</v>
      </c>
    </row>
    <row r="9005" spans="1:30" x14ac:dyDescent="0.25">
      <c r="A9005" s="11" t="s">
        <v>3451</v>
      </c>
      <c r="B9005" t="s">
        <v>3452</v>
      </c>
      <c r="C9005" t="s">
        <v>5204</v>
      </c>
      <c r="D9005" t="s">
        <v>4287</v>
      </c>
      <c r="E9005" t="s">
        <v>5208</v>
      </c>
      <c r="F9005" t="s">
        <v>50</v>
      </c>
      <c r="L9005" s="13">
        <v>0</v>
      </c>
      <c r="P9005" s="13">
        <v>0</v>
      </c>
      <c r="T9005" s="13">
        <v>0</v>
      </c>
      <c r="W9005" s="13">
        <v>0</v>
      </c>
    </row>
    <row r="9006" spans="1:30" x14ac:dyDescent="0.25">
      <c r="A9006" s="11" t="s">
        <v>3451</v>
      </c>
      <c r="B9006" t="s">
        <v>3452</v>
      </c>
      <c r="C9006" t="s">
        <v>5204</v>
      </c>
      <c r="D9006" t="s">
        <v>4287</v>
      </c>
      <c r="E9006" t="s">
        <v>5209</v>
      </c>
      <c r="F9006" t="s">
        <v>50</v>
      </c>
      <c r="L9006" s="13">
        <v>0</v>
      </c>
      <c r="P9006" s="13">
        <v>0</v>
      </c>
      <c r="T9006" s="13">
        <v>0</v>
      </c>
      <c r="W9006" s="13">
        <v>0</v>
      </c>
    </row>
    <row r="9007" spans="1:30" x14ac:dyDescent="0.25">
      <c r="A9007" s="11" t="s">
        <v>3451</v>
      </c>
      <c r="B9007" t="s">
        <v>3452</v>
      </c>
      <c r="C9007" t="s">
        <v>5204</v>
      </c>
      <c r="D9007" t="s">
        <v>4287</v>
      </c>
      <c r="E9007" t="s">
        <v>5210</v>
      </c>
      <c r="F9007" t="s">
        <v>50</v>
      </c>
      <c r="L9007" s="13">
        <v>0</v>
      </c>
      <c r="P9007" s="13">
        <v>0</v>
      </c>
      <c r="T9007" s="13">
        <v>0</v>
      </c>
      <c r="W9007" s="13">
        <v>0</v>
      </c>
    </row>
    <row r="9008" spans="1:30" x14ac:dyDescent="0.25">
      <c r="A9008" s="11" t="s">
        <v>3451</v>
      </c>
      <c r="B9008" t="s">
        <v>3452</v>
      </c>
      <c r="C9008" t="s">
        <v>5204</v>
      </c>
      <c r="D9008" t="s">
        <v>4287</v>
      </c>
      <c r="E9008" t="s">
        <v>5211</v>
      </c>
      <c r="F9008" t="s">
        <v>50</v>
      </c>
      <c r="L9008" s="13">
        <v>0</v>
      </c>
      <c r="P9008" s="13">
        <v>0</v>
      </c>
      <c r="T9008" s="13">
        <v>0</v>
      </c>
      <c r="W9008" s="13">
        <v>0</v>
      </c>
    </row>
    <row r="9009" spans="1:28" x14ac:dyDescent="0.25">
      <c r="A9009" s="11" t="s">
        <v>3451</v>
      </c>
      <c r="B9009" t="s">
        <v>3452</v>
      </c>
      <c r="C9009" t="s">
        <v>5204</v>
      </c>
      <c r="D9009" t="s">
        <v>4287</v>
      </c>
      <c r="E9009" t="s">
        <v>5212</v>
      </c>
      <c r="F9009" t="s">
        <v>50</v>
      </c>
      <c r="K9009" s="13">
        <v>451461</v>
      </c>
      <c r="L9009" s="13">
        <v>-451461</v>
      </c>
      <c r="O9009" s="13">
        <v>28023</v>
      </c>
      <c r="P9009" s="13">
        <v>-28023</v>
      </c>
      <c r="T9009" s="13">
        <v>0</v>
      </c>
      <c r="W9009" s="13">
        <v>0</v>
      </c>
      <c r="Z9009" s="13">
        <v>45237</v>
      </c>
      <c r="AB9009" s="13">
        <v>2712</v>
      </c>
    </row>
    <row r="9010" spans="1:28" x14ac:dyDescent="0.25">
      <c r="A9010" s="11" t="s">
        <v>3456</v>
      </c>
      <c r="B9010" t="s">
        <v>3457</v>
      </c>
      <c r="C9010" t="s">
        <v>5204</v>
      </c>
      <c r="D9010" t="s">
        <v>5215</v>
      </c>
      <c r="E9010" t="s">
        <v>5205</v>
      </c>
      <c r="F9010" t="s">
        <v>50</v>
      </c>
      <c r="L9010" s="13">
        <v>0</v>
      </c>
      <c r="P9010" s="13">
        <v>0</v>
      </c>
      <c r="T9010" s="13">
        <v>0</v>
      </c>
      <c r="W9010" s="13">
        <v>0</v>
      </c>
    </row>
    <row r="9011" spans="1:28" x14ac:dyDescent="0.25">
      <c r="A9011" s="11" t="s">
        <v>3456</v>
      </c>
      <c r="B9011" t="s">
        <v>3457</v>
      </c>
      <c r="C9011" t="s">
        <v>5204</v>
      </c>
      <c r="D9011" t="s">
        <v>5215</v>
      </c>
      <c r="E9011" t="s">
        <v>5206</v>
      </c>
      <c r="F9011" t="s">
        <v>50</v>
      </c>
      <c r="L9011" s="13">
        <v>0</v>
      </c>
      <c r="P9011" s="13">
        <v>0</v>
      </c>
      <c r="T9011" s="13">
        <v>0</v>
      </c>
      <c r="W9011" s="13">
        <v>0</v>
      </c>
    </row>
    <row r="9012" spans="1:28" x14ac:dyDescent="0.25">
      <c r="A9012" s="11" t="s">
        <v>3456</v>
      </c>
      <c r="B9012" t="s">
        <v>3457</v>
      </c>
      <c r="C9012" t="s">
        <v>5204</v>
      </c>
      <c r="D9012" t="s">
        <v>5215</v>
      </c>
      <c r="E9012" t="s">
        <v>5207</v>
      </c>
      <c r="F9012" t="s">
        <v>50</v>
      </c>
      <c r="L9012" s="13">
        <v>0</v>
      </c>
      <c r="P9012" s="13">
        <v>0</v>
      </c>
      <c r="T9012" s="13">
        <v>0</v>
      </c>
      <c r="W9012" s="13">
        <v>0</v>
      </c>
    </row>
    <row r="9013" spans="1:28" x14ac:dyDescent="0.25">
      <c r="A9013" s="11" t="s">
        <v>3456</v>
      </c>
      <c r="B9013" t="s">
        <v>3457</v>
      </c>
      <c r="C9013" t="s">
        <v>5204</v>
      </c>
      <c r="D9013" t="s">
        <v>5215</v>
      </c>
      <c r="E9013" t="s">
        <v>5208</v>
      </c>
      <c r="F9013" t="s">
        <v>50</v>
      </c>
      <c r="L9013" s="13">
        <v>0</v>
      </c>
      <c r="P9013" s="13">
        <v>0</v>
      </c>
      <c r="T9013" s="13">
        <v>0</v>
      </c>
      <c r="W9013" s="13">
        <v>0</v>
      </c>
    </row>
    <row r="9014" spans="1:28" x14ac:dyDescent="0.25">
      <c r="A9014" s="11" t="s">
        <v>3456</v>
      </c>
      <c r="B9014" t="s">
        <v>3457</v>
      </c>
      <c r="C9014" t="s">
        <v>5204</v>
      </c>
      <c r="D9014" t="s">
        <v>5215</v>
      </c>
      <c r="E9014" t="s">
        <v>5209</v>
      </c>
      <c r="F9014" t="s">
        <v>50</v>
      </c>
      <c r="L9014" s="13">
        <v>0</v>
      </c>
      <c r="P9014" s="13">
        <v>0</v>
      </c>
      <c r="T9014" s="13">
        <v>0</v>
      </c>
      <c r="W9014" s="13">
        <v>0</v>
      </c>
    </row>
    <row r="9015" spans="1:28" x14ac:dyDescent="0.25">
      <c r="A9015" s="11" t="s">
        <v>3456</v>
      </c>
      <c r="B9015" t="s">
        <v>3457</v>
      </c>
      <c r="C9015" t="s">
        <v>5204</v>
      </c>
      <c r="D9015" t="s">
        <v>5215</v>
      </c>
      <c r="E9015" t="s">
        <v>5210</v>
      </c>
      <c r="F9015" t="s">
        <v>50</v>
      </c>
      <c r="L9015" s="13">
        <v>0</v>
      </c>
      <c r="P9015" s="13">
        <v>0</v>
      </c>
      <c r="T9015" s="13">
        <v>0</v>
      </c>
      <c r="W9015" s="13">
        <v>0</v>
      </c>
    </row>
    <row r="9016" spans="1:28" x14ac:dyDescent="0.25">
      <c r="A9016" s="11" t="s">
        <v>3456</v>
      </c>
      <c r="B9016" t="s">
        <v>3457</v>
      </c>
      <c r="C9016" t="s">
        <v>5204</v>
      </c>
      <c r="D9016" t="s">
        <v>5215</v>
      </c>
      <c r="E9016" t="s">
        <v>5211</v>
      </c>
      <c r="F9016" t="s">
        <v>50</v>
      </c>
      <c r="L9016" s="13">
        <v>0</v>
      </c>
      <c r="P9016" s="13">
        <v>0</v>
      </c>
      <c r="T9016" s="13">
        <v>0</v>
      </c>
      <c r="W9016" s="13">
        <v>0</v>
      </c>
    </row>
    <row r="9017" spans="1:28" x14ac:dyDescent="0.25">
      <c r="A9017" s="11" t="s">
        <v>3456</v>
      </c>
      <c r="B9017" t="s">
        <v>3457</v>
      </c>
      <c r="C9017" t="s">
        <v>5204</v>
      </c>
      <c r="D9017" t="s">
        <v>5215</v>
      </c>
      <c r="E9017" t="s">
        <v>5212</v>
      </c>
      <c r="F9017" t="s">
        <v>50</v>
      </c>
      <c r="K9017" s="13">
        <v>182750</v>
      </c>
      <c r="L9017" s="13">
        <v>-182750</v>
      </c>
      <c r="O9017" s="13">
        <v>15566</v>
      </c>
      <c r="P9017" s="13">
        <v>-15566</v>
      </c>
      <c r="T9017" s="13">
        <v>0</v>
      </c>
      <c r="W9017" s="13">
        <v>0</v>
      </c>
      <c r="Z9017" s="13">
        <v>22084</v>
      </c>
    </row>
    <row r="9018" spans="1:28" x14ac:dyDescent="0.25">
      <c r="A9018" s="11" t="s">
        <v>3461</v>
      </c>
      <c r="B9018" t="s">
        <v>3462</v>
      </c>
      <c r="C9018" t="s">
        <v>5204</v>
      </c>
      <c r="D9018" t="s">
        <v>4287</v>
      </c>
      <c r="E9018" t="s">
        <v>5205</v>
      </c>
      <c r="F9018" t="s">
        <v>50</v>
      </c>
      <c r="L9018" s="13">
        <v>0</v>
      </c>
      <c r="P9018" s="13">
        <v>0</v>
      </c>
      <c r="T9018" s="13">
        <v>0</v>
      </c>
      <c r="W9018" s="13">
        <v>0</v>
      </c>
    </row>
    <row r="9019" spans="1:28" x14ac:dyDescent="0.25">
      <c r="A9019" s="11" t="s">
        <v>3461</v>
      </c>
      <c r="B9019" t="s">
        <v>3462</v>
      </c>
      <c r="C9019" t="s">
        <v>5204</v>
      </c>
      <c r="D9019" t="s">
        <v>4287</v>
      </c>
      <c r="E9019" t="s">
        <v>5206</v>
      </c>
      <c r="F9019" t="s">
        <v>50</v>
      </c>
      <c r="L9019" s="13">
        <v>0</v>
      </c>
      <c r="P9019" s="13">
        <v>0</v>
      </c>
      <c r="T9019" s="13">
        <v>0</v>
      </c>
      <c r="W9019" s="13">
        <v>0</v>
      </c>
    </row>
    <row r="9020" spans="1:28" x14ac:dyDescent="0.25">
      <c r="A9020" s="11" t="s">
        <v>3461</v>
      </c>
      <c r="B9020" t="s">
        <v>3462</v>
      </c>
      <c r="C9020" t="s">
        <v>5204</v>
      </c>
      <c r="D9020" t="s">
        <v>4287</v>
      </c>
      <c r="E9020" t="s">
        <v>5207</v>
      </c>
      <c r="F9020" t="s">
        <v>50</v>
      </c>
      <c r="L9020" s="13">
        <v>0</v>
      </c>
      <c r="P9020" s="13">
        <v>0</v>
      </c>
      <c r="T9020" s="13">
        <v>0</v>
      </c>
      <c r="W9020" s="13">
        <v>0</v>
      </c>
    </row>
    <row r="9021" spans="1:28" x14ac:dyDescent="0.25">
      <c r="A9021" s="11" t="s">
        <v>3461</v>
      </c>
      <c r="B9021" t="s">
        <v>3462</v>
      </c>
      <c r="C9021" t="s">
        <v>5204</v>
      </c>
      <c r="D9021" t="s">
        <v>4287</v>
      </c>
      <c r="E9021" t="s">
        <v>5208</v>
      </c>
      <c r="F9021" t="s">
        <v>50</v>
      </c>
      <c r="L9021" s="13">
        <v>0</v>
      </c>
      <c r="P9021" s="13">
        <v>0</v>
      </c>
      <c r="T9021" s="13">
        <v>0</v>
      </c>
      <c r="W9021" s="13">
        <v>0</v>
      </c>
    </row>
    <row r="9022" spans="1:28" x14ac:dyDescent="0.25">
      <c r="A9022" s="11" t="s">
        <v>3461</v>
      </c>
      <c r="B9022" t="s">
        <v>3462</v>
      </c>
      <c r="C9022" t="s">
        <v>5204</v>
      </c>
      <c r="D9022" t="s">
        <v>4287</v>
      </c>
      <c r="E9022" t="s">
        <v>5209</v>
      </c>
      <c r="F9022" t="s">
        <v>50</v>
      </c>
      <c r="L9022" s="13">
        <v>0</v>
      </c>
      <c r="P9022" s="13">
        <v>0</v>
      </c>
      <c r="T9022" s="13">
        <v>0</v>
      </c>
      <c r="W9022" s="13">
        <v>0</v>
      </c>
    </row>
    <row r="9023" spans="1:28" x14ac:dyDescent="0.25">
      <c r="A9023" s="11" t="s">
        <v>3461</v>
      </c>
      <c r="B9023" t="s">
        <v>3462</v>
      </c>
      <c r="C9023" t="s">
        <v>5204</v>
      </c>
      <c r="D9023" t="s">
        <v>4287</v>
      </c>
      <c r="E9023" t="s">
        <v>5210</v>
      </c>
      <c r="F9023" t="s">
        <v>50</v>
      </c>
      <c r="L9023" s="13">
        <v>0</v>
      </c>
      <c r="P9023" s="13">
        <v>0</v>
      </c>
      <c r="T9023" s="13">
        <v>0</v>
      </c>
      <c r="W9023" s="13">
        <v>0</v>
      </c>
    </row>
    <row r="9024" spans="1:28" x14ac:dyDescent="0.25">
      <c r="A9024" s="11" t="s">
        <v>3461</v>
      </c>
      <c r="B9024" t="s">
        <v>3462</v>
      </c>
      <c r="C9024" t="s">
        <v>5204</v>
      </c>
      <c r="D9024" t="s">
        <v>4287</v>
      </c>
      <c r="E9024" t="s">
        <v>5211</v>
      </c>
      <c r="F9024" t="s">
        <v>50</v>
      </c>
      <c r="L9024" s="13">
        <v>0</v>
      </c>
      <c r="P9024" s="13">
        <v>0</v>
      </c>
      <c r="T9024" s="13">
        <v>0</v>
      </c>
      <c r="W9024" s="13">
        <v>0</v>
      </c>
    </row>
    <row r="9025" spans="1:26" x14ac:dyDescent="0.25">
      <c r="A9025" s="11" t="s">
        <v>3461</v>
      </c>
      <c r="B9025" t="s">
        <v>3462</v>
      </c>
      <c r="C9025" t="s">
        <v>5204</v>
      </c>
      <c r="D9025" t="s">
        <v>4287</v>
      </c>
      <c r="E9025" t="s">
        <v>5212</v>
      </c>
      <c r="F9025" t="s">
        <v>50</v>
      </c>
      <c r="K9025" s="13">
        <v>396936</v>
      </c>
      <c r="L9025" s="13">
        <v>-396936</v>
      </c>
      <c r="O9025" s="13">
        <v>36708</v>
      </c>
      <c r="P9025" s="13">
        <v>-36708</v>
      </c>
      <c r="T9025" s="13">
        <v>0</v>
      </c>
      <c r="W9025" s="13">
        <v>0</v>
      </c>
      <c r="Z9025" s="13">
        <v>119764</v>
      </c>
    </row>
    <row r="9026" spans="1:26" x14ac:dyDescent="0.25">
      <c r="A9026" s="11" t="s">
        <v>3466</v>
      </c>
      <c r="B9026" t="s">
        <v>3467</v>
      </c>
      <c r="C9026" t="s">
        <v>5204</v>
      </c>
      <c r="D9026" t="s">
        <v>5215</v>
      </c>
      <c r="E9026" t="s">
        <v>5205</v>
      </c>
      <c r="F9026" t="s">
        <v>50</v>
      </c>
      <c r="L9026" s="13">
        <v>0</v>
      </c>
      <c r="P9026" s="13">
        <v>0</v>
      </c>
      <c r="T9026" s="13">
        <v>0</v>
      </c>
      <c r="W9026" s="13">
        <v>0</v>
      </c>
    </row>
    <row r="9027" spans="1:26" x14ac:dyDescent="0.25">
      <c r="A9027" s="11" t="s">
        <v>3466</v>
      </c>
      <c r="B9027" t="s">
        <v>3467</v>
      </c>
      <c r="C9027" t="s">
        <v>5204</v>
      </c>
      <c r="D9027" t="s">
        <v>5215</v>
      </c>
      <c r="E9027" t="s">
        <v>5206</v>
      </c>
      <c r="F9027" t="s">
        <v>50</v>
      </c>
      <c r="L9027" s="13">
        <v>0</v>
      </c>
      <c r="P9027" s="13">
        <v>0</v>
      </c>
      <c r="T9027" s="13">
        <v>0</v>
      </c>
      <c r="W9027" s="13">
        <v>0</v>
      </c>
    </row>
    <row r="9028" spans="1:26" x14ac:dyDescent="0.25">
      <c r="A9028" s="11" t="s">
        <v>3466</v>
      </c>
      <c r="B9028" t="s">
        <v>3467</v>
      </c>
      <c r="C9028" t="s">
        <v>5204</v>
      </c>
      <c r="D9028" t="s">
        <v>5215</v>
      </c>
      <c r="E9028" t="s">
        <v>5207</v>
      </c>
      <c r="F9028" t="s">
        <v>50</v>
      </c>
      <c r="L9028" s="13">
        <v>0</v>
      </c>
      <c r="P9028" s="13">
        <v>0</v>
      </c>
      <c r="T9028" s="13">
        <v>0</v>
      </c>
      <c r="W9028" s="13">
        <v>0</v>
      </c>
    </row>
    <row r="9029" spans="1:26" x14ac:dyDescent="0.25">
      <c r="A9029" s="11" t="s">
        <v>3466</v>
      </c>
      <c r="B9029" t="s">
        <v>3467</v>
      </c>
      <c r="C9029" t="s">
        <v>5204</v>
      </c>
      <c r="D9029" t="s">
        <v>5215</v>
      </c>
      <c r="E9029" t="s">
        <v>5208</v>
      </c>
      <c r="F9029" t="s">
        <v>50</v>
      </c>
      <c r="L9029" s="13">
        <v>0</v>
      </c>
      <c r="P9029" s="13">
        <v>0</v>
      </c>
      <c r="T9029" s="13">
        <v>0</v>
      </c>
      <c r="W9029" s="13">
        <v>0</v>
      </c>
    </row>
    <row r="9030" spans="1:26" x14ac:dyDescent="0.25">
      <c r="A9030" s="11" t="s">
        <v>3466</v>
      </c>
      <c r="B9030" t="s">
        <v>3467</v>
      </c>
      <c r="C9030" t="s">
        <v>5204</v>
      </c>
      <c r="D9030" t="s">
        <v>5215</v>
      </c>
      <c r="E9030" t="s">
        <v>5209</v>
      </c>
      <c r="F9030" t="s">
        <v>50</v>
      </c>
      <c r="L9030" s="13">
        <v>0</v>
      </c>
      <c r="P9030" s="13">
        <v>0</v>
      </c>
      <c r="T9030" s="13">
        <v>0</v>
      </c>
      <c r="W9030" s="13">
        <v>0</v>
      </c>
    </row>
    <row r="9031" spans="1:26" x14ac:dyDescent="0.25">
      <c r="A9031" s="11" t="s">
        <v>3466</v>
      </c>
      <c r="B9031" t="s">
        <v>3467</v>
      </c>
      <c r="C9031" t="s">
        <v>5204</v>
      </c>
      <c r="D9031" t="s">
        <v>5215</v>
      </c>
      <c r="E9031" t="s">
        <v>5210</v>
      </c>
      <c r="F9031" t="s">
        <v>50</v>
      </c>
      <c r="L9031" s="13">
        <v>0</v>
      </c>
      <c r="P9031" s="13">
        <v>0</v>
      </c>
      <c r="T9031" s="13">
        <v>0</v>
      </c>
      <c r="W9031" s="13">
        <v>0</v>
      </c>
    </row>
    <row r="9032" spans="1:26" x14ac:dyDescent="0.25">
      <c r="A9032" s="11" t="s">
        <v>3466</v>
      </c>
      <c r="B9032" t="s">
        <v>3467</v>
      </c>
      <c r="C9032" t="s">
        <v>5204</v>
      </c>
      <c r="D9032" t="s">
        <v>5215</v>
      </c>
      <c r="E9032" t="s">
        <v>5211</v>
      </c>
      <c r="F9032" t="s">
        <v>50</v>
      </c>
      <c r="L9032" s="13">
        <v>0</v>
      </c>
      <c r="P9032" s="13">
        <v>0</v>
      </c>
      <c r="T9032" s="13">
        <v>0</v>
      </c>
      <c r="W9032" s="13">
        <v>0</v>
      </c>
    </row>
    <row r="9033" spans="1:26" x14ac:dyDescent="0.25">
      <c r="A9033" s="11" t="s">
        <v>3466</v>
      </c>
      <c r="B9033" t="s">
        <v>3467</v>
      </c>
      <c r="C9033" t="s">
        <v>5204</v>
      </c>
      <c r="D9033" t="s">
        <v>5215</v>
      </c>
      <c r="E9033" t="s">
        <v>5212</v>
      </c>
      <c r="F9033" t="s">
        <v>50</v>
      </c>
      <c r="K9033" s="13">
        <v>217738</v>
      </c>
      <c r="L9033" s="13">
        <v>-217738</v>
      </c>
      <c r="O9033" s="13">
        <v>18276</v>
      </c>
      <c r="P9033" s="13">
        <v>-18276</v>
      </c>
      <c r="T9033" s="13">
        <v>0</v>
      </c>
      <c r="W9033" s="13">
        <v>0</v>
      </c>
      <c r="Z9033" s="13">
        <v>23173</v>
      </c>
    </row>
    <row r="9034" spans="1:26" x14ac:dyDescent="0.25">
      <c r="A9034" s="11" t="s">
        <v>3473</v>
      </c>
      <c r="B9034" t="s">
        <v>3474</v>
      </c>
      <c r="C9034" t="s">
        <v>5204</v>
      </c>
      <c r="D9034" t="s">
        <v>5215</v>
      </c>
      <c r="E9034" t="s">
        <v>5205</v>
      </c>
      <c r="F9034" t="s">
        <v>50</v>
      </c>
      <c r="L9034" s="13">
        <v>0</v>
      </c>
      <c r="P9034" s="13">
        <v>0</v>
      </c>
      <c r="T9034" s="13">
        <v>0</v>
      </c>
      <c r="W9034" s="13">
        <v>0</v>
      </c>
    </row>
    <row r="9035" spans="1:26" x14ac:dyDescent="0.25">
      <c r="A9035" s="11" t="s">
        <v>3473</v>
      </c>
      <c r="B9035" t="s">
        <v>3474</v>
      </c>
      <c r="C9035" t="s">
        <v>5204</v>
      </c>
      <c r="D9035" t="s">
        <v>5215</v>
      </c>
      <c r="E9035" t="s">
        <v>5206</v>
      </c>
      <c r="F9035" t="s">
        <v>50</v>
      </c>
      <c r="L9035" s="13">
        <v>0</v>
      </c>
      <c r="P9035" s="13">
        <v>0</v>
      </c>
      <c r="T9035" s="13">
        <v>0</v>
      </c>
      <c r="W9035" s="13">
        <v>0</v>
      </c>
    </row>
    <row r="9036" spans="1:26" x14ac:dyDescent="0.25">
      <c r="A9036" s="11" t="s">
        <v>3473</v>
      </c>
      <c r="B9036" t="s">
        <v>3474</v>
      </c>
      <c r="C9036" t="s">
        <v>5204</v>
      </c>
      <c r="D9036" t="s">
        <v>5215</v>
      </c>
      <c r="E9036" t="s">
        <v>5207</v>
      </c>
      <c r="F9036" t="s">
        <v>50</v>
      </c>
      <c r="L9036" s="13">
        <v>0</v>
      </c>
      <c r="P9036" s="13">
        <v>0</v>
      </c>
      <c r="T9036" s="13">
        <v>0</v>
      </c>
      <c r="W9036" s="13">
        <v>0</v>
      </c>
    </row>
    <row r="9037" spans="1:26" x14ac:dyDescent="0.25">
      <c r="A9037" s="11" t="s">
        <v>3473</v>
      </c>
      <c r="B9037" t="s">
        <v>3474</v>
      </c>
      <c r="C9037" t="s">
        <v>5204</v>
      </c>
      <c r="D9037" t="s">
        <v>5215</v>
      </c>
      <c r="E9037" t="s">
        <v>5208</v>
      </c>
      <c r="F9037" t="s">
        <v>50</v>
      </c>
      <c r="L9037" s="13">
        <v>0</v>
      </c>
      <c r="P9037" s="13">
        <v>0</v>
      </c>
      <c r="T9037" s="13">
        <v>0</v>
      </c>
      <c r="W9037" s="13">
        <v>0</v>
      </c>
    </row>
    <row r="9038" spans="1:26" x14ac:dyDescent="0.25">
      <c r="A9038" s="11" t="s">
        <v>3473</v>
      </c>
      <c r="B9038" t="s">
        <v>3474</v>
      </c>
      <c r="C9038" t="s">
        <v>5204</v>
      </c>
      <c r="D9038" t="s">
        <v>5215</v>
      </c>
      <c r="E9038" t="s">
        <v>5209</v>
      </c>
      <c r="F9038" t="s">
        <v>50</v>
      </c>
      <c r="L9038" s="13">
        <v>0</v>
      </c>
      <c r="P9038" s="13">
        <v>0</v>
      </c>
      <c r="T9038" s="13">
        <v>0</v>
      </c>
      <c r="W9038" s="13">
        <v>0</v>
      </c>
    </row>
    <row r="9039" spans="1:26" x14ac:dyDescent="0.25">
      <c r="A9039" s="11" t="s">
        <v>3473</v>
      </c>
      <c r="B9039" t="s">
        <v>3474</v>
      </c>
      <c r="C9039" t="s">
        <v>5204</v>
      </c>
      <c r="D9039" t="s">
        <v>5215</v>
      </c>
      <c r="E9039" t="s">
        <v>5210</v>
      </c>
      <c r="F9039" t="s">
        <v>50</v>
      </c>
      <c r="L9039" s="13">
        <v>0</v>
      </c>
      <c r="P9039" s="13">
        <v>0</v>
      </c>
      <c r="T9039" s="13">
        <v>0</v>
      </c>
      <c r="W9039" s="13">
        <v>0</v>
      </c>
    </row>
    <row r="9040" spans="1:26" x14ac:dyDescent="0.25">
      <c r="A9040" s="11" t="s">
        <v>3473</v>
      </c>
      <c r="B9040" t="s">
        <v>3474</v>
      </c>
      <c r="C9040" t="s">
        <v>5204</v>
      </c>
      <c r="D9040" t="s">
        <v>5215</v>
      </c>
      <c r="E9040" t="s">
        <v>5211</v>
      </c>
      <c r="F9040" t="s">
        <v>50</v>
      </c>
      <c r="L9040" s="13">
        <v>0</v>
      </c>
      <c r="P9040" s="13">
        <v>0</v>
      </c>
      <c r="T9040" s="13">
        <v>0</v>
      </c>
      <c r="W9040" s="13">
        <v>0</v>
      </c>
    </row>
    <row r="9041" spans="1:28" x14ac:dyDescent="0.25">
      <c r="A9041" s="11" t="s">
        <v>3473</v>
      </c>
      <c r="B9041" t="s">
        <v>3474</v>
      </c>
      <c r="C9041" t="s">
        <v>5204</v>
      </c>
      <c r="D9041" t="s">
        <v>5215</v>
      </c>
      <c r="E9041" t="s">
        <v>5212</v>
      </c>
      <c r="F9041" t="s">
        <v>50</v>
      </c>
      <c r="K9041" s="13">
        <v>38223</v>
      </c>
      <c r="L9041" s="13">
        <v>-38223</v>
      </c>
      <c r="O9041" s="13">
        <v>4408</v>
      </c>
      <c r="P9041" s="13">
        <v>-4408</v>
      </c>
      <c r="T9041" s="13">
        <v>0</v>
      </c>
      <c r="W9041" s="13">
        <v>0</v>
      </c>
      <c r="Z9041" s="13">
        <v>9840</v>
      </c>
      <c r="AB9041" s="13">
        <v>0</v>
      </c>
    </row>
    <row r="9042" spans="1:28" x14ac:dyDescent="0.25">
      <c r="A9042" s="11" t="s">
        <v>3473</v>
      </c>
      <c r="B9042" t="s">
        <v>3474</v>
      </c>
      <c r="C9042" t="s">
        <v>5214</v>
      </c>
      <c r="D9042" t="s">
        <v>5215</v>
      </c>
      <c r="E9042" t="s">
        <v>5205</v>
      </c>
      <c r="F9042" t="s">
        <v>50</v>
      </c>
      <c r="L9042" s="13">
        <v>0</v>
      </c>
      <c r="P9042" s="13">
        <v>0</v>
      </c>
      <c r="T9042" s="13">
        <v>0</v>
      </c>
      <c r="W9042" s="13">
        <v>0</v>
      </c>
    </row>
    <row r="9043" spans="1:28" x14ac:dyDescent="0.25">
      <c r="A9043" s="11" t="s">
        <v>3473</v>
      </c>
      <c r="B9043" t="s">
        <v>3474</v>
      </c>
      <c r="C9043" t="s">
        <v>5214</v>
      </c>
      <c r="D9043" t="s">
        <v>5215</v>
      </c>
      <c r="E9043" t="s">
        <v>5206</v>
      </c>
      <c r="F9043" t="s">
        <v>50</v>
      </c>
      <c r="L9043" s="13">
        <v>0</v>
      </c>
      <c r="P9043" s="13">
        <v>0</v>
      </c>
      <c r="T9043" s="13">
        <v>0</v>
      </c>
      <c r="W9043" s="13">
        <v>0</v>
      </c>
    </row>
    <row r="9044" spans="1:28" x14ac:dyDescent="0.25">
      <c r="A9044" s="11" t="s">
        <v>3473</v>
      </c>
      <c r="B9044" t="s">
        <v>3474</v>
      </c>
      <c r="C9044" t="s">
        <v>5214</v>
      </c>
      <c r="D9044" t="s">
        <v>5215</v>
      </c>
      <c r="E9044" t="s">
        <v>5207</v>
      </c>
      <c r="F9044" t="s">
        <v>50</v>
      </c>
      <c r="L9044" s="13">
        <v>0</v>
      </c>
      <c r="P9044" s="13">
        <v>0</v>
      </c>
      <c r="T9044" s="13">
        <v>0</v>
      </c>
      <c r="W9044" s="13">
        <v>0</v>
      </c>
    </row>
    <row r="9045" spans="1:28" x14ac:dyDescent="0.25">
      <c r="A9045" s="11" t="s">
        <v>3473</v>
      </c>
      <c r="B9045" t="s">
        <v>3474</v>
      </c>
      <c r="C9045" t="s">
        <v>5214</v>
      </c>
      <c r="D9045" t="s">
        <v>5215</v>
      </c>
      <c r="E9045" t="s">
        <v>5208</v>
      </c>
      <c r="F9045" t="s">
        <v>50</v>
      </c>
      <c r="L9045" s="13">
        <v>0</v>
      </c>
      <c r="P9045" s="13">
        <v>0</v>
      </c>
      <c r="T9045" s="13">
        <v>0</v>
      </c>
      <c r="W9045" s="13">
        <v>0</v>
      </c>
    </row>
    <row r="9046" spans="1:28" x14ac:dyDescent="0.25">
      <c r="A9046" s="11" t="s">
        <v>3473</v>
      </c>
      <c r="B9046" t="s">
        <v>3474</v>
      </c>
      <c r="C9046" t="s">
        <v>5214</v>
      </c>
      <c r="D9046" t="s">
        <v>5215</v>
      </c>
      <c r="E9046" t="s">
        <v>5209</v>
      </c>
      <c r="F9046" t="s">
        <v>50</v>
      </c>
      <c r="L9046" s="13">
        <v>0</v>
      </c>
      <c r="P9046" s="13">
        <v>0</v>
      </c>
      <c r="T9046" s="13">
        <v>0</v>
      </c>
      <c r="W9046" s="13">
        <v>0</v>
      </c>
    </row>
    <row r="9047" spans="1:28" x14ac:dyDescent="0.25">
      <c r="A9047" s="11" t="s">
        <v>3473</v>
      </c>
      <c r="B9047" t="s">
        <v>3474</v>
      </c>
      <c r="C9047" t="s">
        <v>5214</v>
      </c>
      <c r="D9047" t="s">
        <v>5215</v>
      </c>
      <c r="E9047" t="s">
        <v>5210</v>
      </c>
      <c r="F9047" t="s">
        <v>50</v>
      </c>
      <c r="L9047" s="13">
        <v>0</v>
      </c>
      <c r="P9047" s="13">
        <v>0</v>
      </c>
      <c r="T9047" s="13">
        <v>0</v>
      </c>
      <c r="W9047" s="13">
        <v>0</v>
      </c>
    </row>
    <row r="9048" spans="1:28" x14ac:dyDescent="0.25">
      <c r="A9048" s="11" t="s">
        <v>3473</v>
      </c>
      <c r="B9048" t="s">
        <v>3474</v>
      </c>
      <c r="C9048" t="s">
        <v>5214</v>
      </c>
      <c r="D9048" t="s">
        <v>5215</v>
      </c>
      <c r="E9048" t="s">
        <v>5211</v>
      </c>
      <c r="F9048" t="s">
        <v>50</v>
      </c>
      <c r="L9048" s="13">
        <v>0</v>
      </c>
      <c r="P9048" s="13">
        <v>0</v>
      </c>
      <c r="T9048" s="13">
        <v>0</v>
      </c>
      <c r="W9048" s="13">
        <v>0</v>
      </c>
    </row>
    <row r="9049" spans="1:28" x14ac:dyDescent="0.25">
      <c r="A9049" s="11" t="s">
        <v>3473</v>
      </c>
      <c r="B9049" t="s">
        <v>3474</v>
      </c>
      <c r="C9049" t="s">
        <v>5214</v>
      </c>
      <c r="D9049" t="s">
        <v>5215</v>
      </c>
      <c r="E9049" t="s">
        <v>5212</v>
      </c>
      <c r="F9049" t="s">
        <v>50</v>
      </c>
      <c r="K9049" s="13">
        <v>260917</v>
      </c>
      <c r="L9049" s="13">
        <v>-260917</v>
      </c>
      <c r="O9049" s="13">
        <v>20163</v>
      </c>
      <c r="P9049" s="13">
        <v>-20163</v>
      </c>
      <c r="T9049" s="13">
        <v>0</v>
      </c>
      <c r="W9049" s="13">
        <v>0</v>
      </c>
      <c r="Z9049" s="13">
        <v>351188</v>
      </c>
    </row>
    <row r="9050" spans="1:28" x14ac:dyDescent="0.25">
      <c r="A9050" s="11" t="s">
        <v>3483</v>
      </c>
      <c r="B9050" t="s">
        <v>3484</v>
      </c>
      <c r="C9050" t="s">
        <v>5204</v>
      </c>
      <c r="D9050" t="s">
        <v>5215</v>
      </c>
      <c r="E9050" t="s">
        <v>5205</v>
      </c>
      <c r="F9050" t="s">
        <v>50</v>
      </c>
      <c r="L9050" s="13">
        <v>0</v>
      </c>
      <c r="P9050" s="13">
        <v>0</v>
      </c>
      <c r="T9050" s="13">
        <v>0</v>
      </c>
      <c r="W9050" s="13">
        <v>0</v>
      </c>
    </row>
    <row r="9051" spans="1:28" x14ac:dyDescent="0.25">
      <c r="A9051" s="11" t="s">
        <v>3483</v>
      </c>
      <c r="B9051" t="s">
        <v>3484</v>
      </c>
      <c r="C9051" t="s">
        <v>5204</v>
      </c>
      <c r="D9051" t="s">
        <v>5215</v>
      </c>
      <c r="E9051" t="s">
        <v>5206</v>
      </c>
      <c r="F9051" t="s">
        <v>50</v>
      </c>
      <c r="L9051" s="13">
        <v>0</v>
      </c>
      <c r="P9051" s="13">
        <v>0</v>
      </c>
      <c r="T9051" s="13">
        <v>0</v>
      </c>
      <c r="W9051" s="13">
        <v>0</v>
      </c>
    </row>
    <row r="9052" spans="1:28" x14ac:dyDescent="0.25">
      <c r="A9052" s="11" t="s">
        <v>3483</v>
      </c>
      <c r="B9052" t="s">
        <v>3484</v>
      </c>
      <c r="C9052" t="s">
        <v>5204</v>
      </c>
      <c r="D9052" t="s">
        <v>5215</v>
      </c>
      <c r="E9052" t="s">
        <v>5207</v>
      </c>
      <c r="F9052" t="s">
        <v>50</v>
      </c>
      <c r="L9052" s="13">
        <v>0</v>
      </c>
      <c r="P9052" s="13">
        <v>0</v>
      </c>
      <c r="T9052" s="13">
        <v>0</v>
      </c>
      <c r="W9052" s="13">
        <v>0</v>
      </c>
    </row>
    <row r="9053" spans="1:28" x14ac:dyDescent="0.25">
      <c r="A9053" s="11" t="s">
        <v>3483</v>
      </c>
      <c r="B9053" t="s">
        <v>3484</v>
      </c>
      <c r="C9053" t="s">
        <v>5204</v>
      </c>
      <c r="D9053" t="s">
        <v>5215</v>
      </c>
      <c r="E9053" t="s">
        <v>5208</v>
      </c>
      <c r="F9053" t="s">
        <v>50</v>
      </c>
      <c r="L9053" s="13">
        <v>0</v>
      </c>
      <c r="P9053" s="13">
        <v>0</v>
      </c>
      <c r="T9053" s="13">
        <v>0</v>
      </c>
      <c r="W9053" s="13">
        <v>0</v>
      </c>
    </row>
    <row r="9054" spans="1:28" x14ac:dyDescent="0.25">
      <c r="A9054" s="11" t="s">
        <v>3483</v>
      </c>
      <c r="B9054" t="s">
        <v>3484</v>
      </c>
      <c r="C9054" t="s">
        <v>5204</v>
      </c>
      <c r="D9054" t="s">
        <v>5215</v>
      </c>
      <c r="E9054" t="s">
        <v>5209</v>
      </c>
      <c r="F9054" t="s">
        <v>50</v>
      </c>
      <c r="L9054" s="13">
        <v>0</v>
      </c>
      <c r="P9054" s="13">
        <v>0</v>
      </c>
      <c r="T9054" s="13">
        <v>0</v>
      </c>
      <c r="W9054" s="13">
        <v>0</v>
      </c>
    </row>
    <row r="9055" spans="1:28" x14ac:dyDescent="0.25">
      <c r="A9055" s="11" t="s">
        <v>3483</v>
      </c>
      <c r="B9055" t="s">
        <v>3484</v>
      </c>
      <c r="C9055" t="s">
        <v>5204</v>
      </c>
      <c r="D9055" t="s">
        <v>5215</v>
      </c>
      <c r="E9055" t="s">
        <v>5210</v>
      </c>
      <c r="F9055" t="s">
        <v>50</v>
      </c>
      <c r="L9055" s="13">
        <v>0</v>
      </c>
      <c r="P9055" s="13">
        <v>0</v>
      </c>
      <c r="T9055" s="13">
        <v>0</v>
      </c>
      <c r="W9055" s="13">
        <v>0</v>
      </c>
    </row>
    <row r="9056" spans="1:28" x14ac:dyDescent="0.25">
      <c r="A9056" s="11" t="s">
        <v>3483</v>
      </c>
      <c r="B9056" t="s">
        <v>3484</v>
      </c>
      <c r="C9056" t="s">
        <v>5204</v>
      </c>
      <c r="D9056" t="s">
        <v>5215</v>
      </c>
      <c r="E9056" t="s">
        <v>5211</v>
      </c>
      <c r="F9056" t="s">
        <v>50</v>
      </c>
      <c r="L9056" s="13">
        <v>0</v>
      </c>
      <c r="P9056" s="13">
        <v>0</v>
      </c>
      <c r="T9056" s="13">
        <v>0</v>
      </c>
      <c r="W9056" s="13">
        <v>0</v>
      </c>
    </row>
    <row r="9057" spans="1:28" x14ac:dyDescent="0.25">
      <c r="A9057" s="11" t="s">
        <v>3483</v>
      </c>
      <c r="B9057" t="s">
        <v>3484</v>
      </c>
      <c r="C9057" t="s">
        <v>5204</v>
      </c>
      <c r="D9057" t="s">
        <v>5215</v>
      </c>
      <c r="E9057" t="s">
        <v>5212</v>
      </c>
      <c r="F9057" t="s">
        <v>50</v>
      </c>
      <c r="K9057" s="13">
        <v>435390</v>
      </c>
      <c r="L9057" s="13">
        <v>-435390</v>
      </c>
      <c r="O9057" s="13">
        <v>32863</v>
      </c>
      <c r="P9057" s="13">
        <v>-32863</v>
      </c>
      <c r="T9057" s="13">
        <v>0</v>
      </c>
      <c r="W9057" s="13">
        <v>0</v>
      </c>
      <c r="Z9057" s="13">
        <v>108123</v>
      </c>
      <c r="AB9057" s="13">
        <v>19381</v>
      </c>
    </row>
    <row r="9058" spans="1:28" x14ac:dyDescent="0.25">
      <c r="A9058" s="11" t="s">
        <v>3489</v>
      </c>
      <c r="B9058" t="s">
        <v>3490</v>
      </c>
      <c r="C9058" t="s">
        <v>5204</v>
      </c>
      <c r="D9058" t="s">
        <v>5215</v>
      </c>
      <c r="E9058" t="s">
        <v>5205</v>
      </c>
      <c r="F9058" t="s">
        <v>50</v>
      </c>
      <c r="L9058" s="13">
        <v>0</v>
      </c>
      <c r="P9058" s="13">
        <v>0</v>
      </c>
      <c r="T9058" s="13">
        <v>0</v>
      </c>
      <c r="W9058" s="13">
        <v>0</v>
      </c>
    </row>
    <row r="9059" spans="1:28" x14ac:dyDescent="0.25">
      <c r="A9059" s="11" t="s">
        <v>3489</v>
      </c>
      <c r="B9059" t="s">
        <v>3490</v>
      </c>
      <c r="C9059" t="s">
        <v>5204</v>
      </c>
      <c r="D9059" t="s">
        <v>5215</v>
      </c>
      <c r="E9059" t="s">
        <v>5206</v>
      </c>
      <c r="F9059" t="s">
        <v>50</v>
      </c>
      <c r="L9059" s="13">
        <v>0</v>
      </c>
      <c r="P9059" s="13">
        <v>0</v>
      </c>
      <c r="T9059" s="13">
        <v>0</v>
      </c>
      <c r="W9059" s="13">
        <v>0</v>
      </c>
    </row>
    <row r="9060" spans="1:28" x14ac:dyDescent="0.25">
      <c r="A9060" s="11" t="s">
        <v>3489</v>
      </c>
      <c r="B9060" t="s">
        <v>3490</v>
      </c>
      <c r="C9060" t="s">
        <v>5204</v>
      </c>
      <c r="D9060" t="s">
        <v>5215</v>
      </c>
      <c r="E9060" t="s">
        <v>5207</v>
      </c>
      <c r="F9060" t="s">
        <v>50</v>
      </c>
      <c r="L9060" s="13">
        <v>0</v>
      </c>
      <c r="P9060" s="13">
        <v>0</v>
      </c>
      <c r="T9060" s="13">
        <v>0</v>
      </c>
      <c r="W9060" s="13">
        <v>0</v>
      </c>
    </row>
    <row r="9061" spans="1:28" x14ac:dyDescent="0.25">
      <c r="A9061" s="11" t="s">
        <v>3489</v>
      </c>
      <c r="B9061" t="s">
        <v>3490</v>
      </c>
      <c r="C9061" t="s">
        <v>5204</v>
      </c>
      <c r="D9061" t="s">
        <v>5215</v>
      </c>
      <c r="E9061" t="s">
        <v>5208</v>
      </c>
      <c r="F9061" t="s">
        <v>50</v>
      </c>
      <c r="L9061" s="13">
        <v>0</v>
      </c>
      <c r="P9061" s="13">
        <v>0</v>
      </c>
      <c r="T9061" s="13">
        <v>0</v>
      </c>
      <c r="W9061" s="13">
        <v>0</v>
      </c>
    </row>
    <row r="9062" spans="1:28" x14ac:dyDescent="0.25">
      <c r="A9062" s="11" t="s">
        <v>3489</v>
      </c>
      <c r="B9062" t="s">
        <v>3490</v>
      </c>
      <c r="C9062" t="s">
        <v>5204</v>
      </c>
      <c r="D9062" t="s">
        <v>5215</v>
      </c>
      <c r="E9062" t="s">
        <v>5209</v>
      </c>
      <c r="F9062" t="s">
        <v>50</v>
      </c>
      <c r="L9062" s="13">
        <v>0</v>
      </c>
      <c r="P9062" s="13">
        <v>0</v>
      </c>
      <c r="T9062" s="13">
        <v>0</v>
      </c>
      <c r="W9062" s="13">
        <v>0</v>
      </c>
    </row>
    <row r="9063" spans="1:28" x14ac:dyDescent="0.25">
      <c r="A9063" s="11" t="s">
        <v>3489</v>
      </c>
      <c r="B9063" t="s">
        <v>3490</v>
      </c>
      <c r="C9063" t="s">
        <v>5204</v>
      </c>
      <c r="D9063" t="s">
        <v>5215</v>
      </c>
      <c r="E9063" t="s">
        <v>5210</v>
      </c>
      <c r="F9063" t="s">
        <v>50</v>
      </c>
      <c r="L9063" s="13">
        <v>0</v>
      </c>
      <c r="P9063" s="13">
        <v>0</v>
      </c>
      <c r="T9063" s="13">
        <v>0</v>
      </c>
      <c r="W9063" s="13">
        <v>0</v>
      </c>
    </row>
    <row r="9064" spans="1:28" x14ac:dyDescent="0.25">
      <c r="A9064" s="11" t="s">
        <v>3489</v>
      </c>
      <c r="B9064" t="s">
        <v>3490</v>
      </c>
      <c r="C9064" t="s">
        <v>5204</v>
      </c>
      <c r="D9064" t="s">
        <v>5215</v>
      </c>
      <c r="E9064" t="s">
        <v>5211</v>
      </c>
      <c r="F9064" t="s">
        <v>50</v>
      </c>
      <c r="L9064" s="13">
        <v>0</v>
      </c>
      <c r="P9064" s="13">
        <v>0</v>
      </c>
      <c r="T9064" s="13">
        <v>0</v>
      </c>
      <c r="W9064" s="13">
        <v>0</v>
      </c>
    </row>
    <row r="9065" spans="1:28" x14ac:dyDescent="0.25">
      <c r="A9065" s="11" t="s">
        <v>3489</v>
      </c>
      <c r="B9065" t="s">
        <v>3490</v>
      </c>
      <c r="C9065" t="s">
        <v>5204</v>
      </c>
      <c r="D9065" t="s">
        <v>5215</v>
      </c>
      <c r="E9065" t="s">
        <v>5212</v>
      </c>
      <c r="F9065" t="s">
        <v>50</v>
      </c>
      <c r="K9065" s="13">
        <v>962106</v>
      </c>
      <c r="L9065" s="13">
        <v>-962106</v>
      </c>
      <c r="O9065" s="13">
        <v>43920</v>
      </c>
      <c r="P9065" s="13">
        <v>-43920</v>
      </c>
      <c r="T9065" s="13">
        <v>0</v>
      </c>
      <c r="W9065" s="13">
        <v>0</v>
      </c>
      <c r="Z9065" s="13">
        <v>71603</v>
      </c>
    </row>
    <row r="9066" spans="1:28" x14ac:dyDescent="0.25">
      <c r="A9066" s="11" t="s">
        <v>3493</v>
      </c>
      <c r="B9066" t="s">
        <v>3494</v>
      </c>
      <c r="C9066" t="s">
        <v>5214</v>
      </c>
      <c r="D9066" t="s">
        <v>4287</v>
      </c>
      <c r="E9066" t="s">
        <v>5205</v>
      </c>
      <c r="F9066" t="s">
        <v>50</v>
      </c>
      <c r="L9066" s="13">
        <v>0</v>
      </c>
      <c r="P9066" s="13">
        <v>0</v>
      </c>
      <c r="T9066" s="13">
        <v>0</v>
      </c>
      <c r="W9066" s="13">
        <v>0</v>
      </c>
    </row>
    <row r="9067" spans="1:28" x14ac:dyDescent="0.25">
      <c r="A9067" s="11" t="s">
        <v>3493</v>
      </c>
      <c r="B9067" t="s">
        <v>3494</v>
      </c>
      <c r="C9067" t="s">
        <v>5214</v>
      </c>
      <c r="D9067" t="s">
        <v>4287</v>
      </c>
      <c r="E9067" t="s">
        <v>5206</v>
      </c>
      <c r="F9067" t="s">
        <v>50</v>
      </c>
      <c r="L9067" s="13">
        <v>0</v>
      </c>
      <c r="P9067" s="13">
        <v>0</v>
      </c>
      <c r="T9067" s="13">
        <v>0</v>
      </c>
      <c r="W9067" s="13">
        <v>0</v>
      </c>
    </row>
    <row r="9068" spans="1:28" x14ac:dyDescent="0.25">
      <c r="A9068" s="11" t="s">
        <v>3493</v>
      </c>
      <c r="B9068" t="s">
        <v>3494</v>
      </c>
      <c r="C9068" t="s">
        <v>5214</v>
      </c>
      <c r="D9068" t="s">
        <v>4287</v>
      </c>
      <c r="E9068" t="s">
        <v>5207</v>
      </c>
      <c r="F9068" t="s">
        <v>50</v>
      </c>
      <c r="L9068" s="13">
        <v>0</v>
      </c>
      <c r="P9068" s="13">
        <v>0</v>
      </c>
      <c r="T9068" s="13">
        <v>0</v>
      </c>
      <c r="W9068" s="13">
        <v>0</v>
      </c>
    </row>
    <row r="9069" spans="1:28" x14ac:dyDescent="0.25">
      <c r="A9069" s="11" t="s">
        <v>3493</v>
      </c>
      <c r="B9069" t="s">
        <v>3494</v>
      </c>
      <c r="C9069" t="s">
        <v>5214</v>
      </c>
      <c r="D9069" t="s">
        <v>4287</v>
      </c>
      <c r="E9069" t="s">
        <v>5208</v>
      </c>
      <c r="F9069" t="s">
        <v>50</v>
      </c>
      <c r="L9069" s="13">
        <v>0</v>
      </c>
      <c r="P9069" s="13">
        <v>0</v>
      </c>
      <c r="T9069" s="13">
        <v>0</v>
      </c>
      <c r="W9069" s="13">
        <v>0</v>
      </c>
    </row>
    <row r="9070" spans="1:28" x14ac:dyDescent="0.25">
      <c r="A9070" s="11" t="s">
        <v>3493</v>
      </c>
      <c r="B9070" t="s">
        <v>3494</v>
      </c>
      <c r="C9070" t="s">
        <v>5214</v>
      </c>
      <c r="D9070" t="s">
        <v>4287</v>
      </c>
      <c r="E9070" t="s">
        <v>5209</v>
      </c>
      <c r="F9070" t="s">
        <v>50</v>
      </c>
      <c r="L9070" s="13">
        <v>0</v>
      </c>
      <c r="P9070" s="13">
        <v>0</v>
      </c>
      <c r="T9070" s="13">
        <v>0</v>
      </c>
      <c r="W9070" s="13">
        <v>0</v>
      </c>
    </row>
    <row r="9071" spans="1:28" x14ac:dyDescent="0.25">
      <c r="A9071" s="11" t="s">
        <v>3493</v>
      </c>
      <c r="B9071" t="s">
        <v>3494</v>
      </c>
      <c r="C9071" t="s">
        <v>5214</v>
      </c>
      <c r="D9071" t="s">
        <v>4287</v>
      </c>
      <c r="E9071" t="s">
        <v>5210</v>
      </c>
      <c r="F9071" t="s">
        <v>50</v>
      </c>
      <c r="L9071" s="13">
        <v>0</v>
      </c>
      <c r="P9071" s="13">
        <v>0</v>
      </c>
      <c r="T9071" s="13">
        <v>0</v>
      </c>
      <c r="W9071" s="13">
        <v>0</v>
      </c>
    </row>
    <row r="9072" spans="1:28" x14ac:dyDescent="0.25">
      <c r="A9072" s="11" t="s">
        <v>3493</v>
      </c>
      <c r="B9072" t="s">
        <v>3494</v>
      </c>
      <c r="C9072" t="s">
        <v>5214</v>
      </c>
      <c r="D9072" t="s">
        <v>4287</v>
      </c>
      <c r="E9072" t="s">
        <v>5211</v>
      </c>
      <c r="F9072" t="s">
        <v>50</v>
      </c>
      <c r="L9072" s="13">
        <v>0</v>
      </c>
      <c r="P9072" s="13">
        <v>0</v>
      </c>
      <c r="T9072" s="13">
        <v>0</v>
      </c>
      <c r="W9072" s="13">
        <v>0</v>
      </c>
    </row>
    <row r="9073" spans="1:26" x14ac:dyDescent="0.25">
      <c r="A9073" s="11" t="s">
        <v>3493</v>
      </c>
      <c r="B9073" t="s">
        <v>3494</v>
      </c>
      <c r="C9073" t="s">
        <v>5214</v>
      </c>
      <c r="D9073" t="s">
        <v>4287</v>
      </c>
      <c r="E9073" t="s">
        <v>5212</v>
      </c>
      <c r="F9073" t="s">
        <v>50</v>
      </c>
      <c r="K9073" s="13">
        <v>93949</v>
      </c>
      <c r="L9073" s="13">
        <v>-93949</v>
      </c>
      <c r="O9073" s="13">
        <v>5666</v>
      </c>
      <c r="P9073" s="13">
        <v>-5666</v>
      </c>
      <c r="T9073" s="13">
        <v>0</v>
      </c>
      <c r="W9073" s="13">
        <v>0</v>
      </c>
      <c r="Z9073" s="13">
        <v>9455</v>
      </c>
    </row>
    <row r="9074" spans="1:26" x14ac:dyDescent="0.25">
      <c r="A9074" s="11" t="s">
        <v>3493</v>
      </c>
      <c r="B9074" t="s">
        <v>3494</v>
      </c>
      <c r="C9074" t="s">
        <v>5218</v>
      </c>
      <c r="D9074" t="s">
        <v>4287</v>
      </c>
      <c r="E9074" t="s">
        <v>5205</v>
      </c>
      <c r="F9074" t="s">
        <v>50</v>
      </c>
      <c r="L9074" s="13">
        <v>0</v>
      </c>
      <c r="P9074" s="13">
        <v>0</v>
      </c>
      <c r="T9074" s="13">
        <v>0</v>
      </c>
      <c r="W9074" s="13">
        <v>0</v>
      </c>
    </row>
    <row r="9075" spans="1:26" x14ac:dyDescent="0.25">
      <c r="A9075" s="11" t="s">
        <v>3493</v>
      </c>
      <c r="B9075" t="s">
        <v>3494</v>
      </c>
      <c r="C9075" t="s">
        <v>5218</v>
      </c>
      <c r="D9075" t="s">
        <v>4287</v>
      </c>
      <c r="E9075" t="s">
        <v>5206</v>
      </c>
      <c r="F9075" t="s">
        <v>50</v>
      </c>
      <c r="L9075" s="13">
        <v>0</v>
      </c>
      <c r="P9075" s="13">
        <v>0</v>
      </c>
      <c r="T9075" s="13">
        <v>0</v>
      </c>
      <c r="W9075" s="13">
        <v>0</v>
      </c>
    </row>
    <row r="9076" spans="1:26" x14ac:dyDescent="0.25">
      <c r="A9076" s="11" t="s">
        <v>3493</v>
      </c>
      <c r="B9076" t="s">
        <v>3494</v>
      </c>
      <c r="C9076" t="s">
        <v>5218</v>
      </c>
      <c r="D9076" t="s">
        <v>4287</v>
      </c>
      <c r="E9076" t="s">
        <v>5207</v>
      </c>
      <c r="F9076" t="s">
        <v>50</v>
      </c>
      <c r="L9076" s="13">
        <v>0</v>
      </c>
      <c r="P9076" s="13">
        <v>0</v>
      </c>
      <c r="T9076" s="13">
        <v>0</v>
      </c>
      <c r="W9076" s="13">
        <v>0</v>
      </c>
    </row>
    <row r="9077" spans="1:26" x14ac:dyDescent="0.25">
      <c r="A9077" s="11" t="s">
        <v>3493</v>
      </c>
      <c r="B9077" t="s">
        <v>3494</v>
      </c>
      <c r="C9077" t="s">
        <v>5218</v>
      </c>
      <c r="D9077" t="s">
        <v>4287</v>
      </c>
      <c r="E9077" t="s">
        <v>5208</v>
      </c>
      <c r="F9077" t="s">
        <v>50</v>
      </c>
      <c r="L9077" s="13">
        <v>0</v>
      </c>
      <c r="P9077" s="13">
        <v>0</v>
      </c>
      <c r="T9077" s="13">
        <v>0</v>
      </c>
      <c r="W9077" s="13">
        <v>0</v>
      </c>
    </row>
    <row r="9078" spans="1:26" x14ac:dyDescent="0.25">
      <c r="A9078" s="11" t="s">
        <v>3493</v>
      </c>
      <c r="B9078" t="s">
        <v>3494</v>
      </c>
      <c r="C9078" t="s">
        <v>5218</v>
      </c>
      <c r="D9078" t="s">
        <v>4287</v>
      </c>
      <c r="E9078" t="s">
        <v>5209</v>
      </c>
      <c r="F9078" t="s">
        <v>50</v>
      </c>
      <c r="L9078" s="13">
        <v>0</v>
      </c>
      <c r="P9078" s="13">
        <v>0</v>
      </c>
      <c r="T9078" s="13">
        <v>0</v>
      </c>
      <c r="W9078" s="13">
        <v>0</v>
      </c>
    </row>
    <row r="9079" spans="1:26" x14ac:dyDescent="0.25">
      <c r="A9079" s="11" t="s">
        <v>3493</v>
      </c>
      <c r="B9079" t="s">
        <v>3494</v>
      </c>
      <c r="C9079" t="s">
        <v>5218</v>
      </c>
      <c r="D9079" t="s">
        <v>4287</v>
      </c>
      <c r="E9079" t="s">
        <v>5210</v>
      </c>
      <c r="F9079" t="s">
        <v>50</v>
      </c>
      <c r="L9079" s="13">
        <v>0</v>
      </c>
      <c r="P9079" s="13">
        <v>0</v>
      </c>
      <c r="T9079" s="13">
        <v>0</v>
      </c>
      <c r="W9079" s="13">
        <v>0</v>
      </c>
    </row>
    <row r="9080" spans="1:26" x14ac:dyDescent="0.25">
      <c r="A9080" s="11" t="s">
        <v>3493</v>
      </c>
      <c r="B9080" t="s">
        <v>3494</v>
      </c>
      <c r="C9080" t="s">
        <v>5218</v>
      </c>
      <c r="D9080" t="s">
        <v>4287</v>
      </c>
      <c r="E9080" t="s">
        <v>5211</v>
      </c>
      <c r="F9080" t="s">
        <v>50</v>
      </c>
      <c r="L9080" s="13">
        <v>0</v>
      </c>
      <c r="P9080" s="13">
        <v>0</v>
      </c>
      <c r="T9080" s="13">
        <v>0</v>
      </c>
      <c r="W9080" s="13">
        <v>0</v>
      </c>
    </row>
    <row r="9081" spans="1:26" x14ac:dyDescent="0.25">
      <c r="A9081" s="11" t="s">
        <v>3493</v>
      </c>
      <c r="B9081" t="s">
        <v>3494</v>
      </c>
      <c r="C9081" t="s">
        <v>5218</v>
      </c>
      <c r="D9081" t="s">
        <v>4287</v>
      </c>
      <c r="E9081" t="s">
        <v>5212</v>
      </c>
      <c r="F9081" t="s">
        <v>50</v>
      </c>
      <c r="K9081" s="13">
        <v>232029</v>
      </c>
      <c r="L9081" s="13">
        <v>-232029</v>
      </c>
      <c r="O9081" s="13">
        <v>6368</v>
      </c>
      <c r="P9081" s="13">
        <v>-6368</v>
      </c>
      <c r="T9081" s="13">
        <v>0</v>
      </c>
      <c r="W9081" s="13">
        <v>0</v>
      </c>
      <c r="Z9081" s="13">
        <v>47836</v>
      </c>
    </row>
    <row r="9082" spans="1:26" x14ac:dyDescent="0.25">
      <c r="A9082" s="11" t="s">
        <v>3499</v>
      </c>
      <c r="B9082" t="s">
        <v>3500</v>
      </c>
      <c r="C9082" t="s">
        <v>5204</v>
      </c>
      <c r="D9082" t="s">
        <v>5215</v>
      </c>
      <c r="E9082" t="s">
        <v>5205</v>
      </c>
      <c r="F9082" t="s">
        <v>50</v>
      </c>
      <c r="L9082" s="13">
        <v>0</v>
      </c>
      <c r="P9082" s="13">
        <v>0</v>
      </c>
      <c r="T9082" s="13">
        <v>0</v>
      </c>
      <c r="W9082" s="13">
        <v>0</v>
      </c>
    </row>
    <row r="9083" spans="1:26" x14ac:dyDescent="0.25">
      <c r="A9083" s="11" t="s">
        <v>3499</v>
      </c>
      <c r="B9083" t="s">
        <v>3500</v>
      </c>
      <c r="C9083" t="s">
        <v>5204</v>
      </c>
      <c r="D9083" t="s">
        <v>5215</v>
      </c>
      <c r="E9083" t="s">
        <v>5206</v>
      </c>
      <c r="F9083" t="s">
        <v>50</v>
      </c>
      <c r="L9083" s="13">
        <v>0</v>
      </c>
      <c r="P9083" s="13">
        <v>0</v>
      </c>
      <c r="T9083" s="13">
        <v>0</v>
      </c>
      <c r="W9083" s="13">
        <v>0</v>
      </c>
    </row>
    <row r="9084" spans="1:26" x14ac:dyDescent="0.25">
      <c r="A9084" s="11" t="s">
        <v>3499</v>
      </c>
      <c r="B9084" t="s">
        <v>3500</v>
      </c>
      <c r="C9084" t="s">
        <v>5204</v>
      </c>
      <c r="D9084" t="s">
        <v>5215</v>
      </c>
      <c r="E9084" t="s">
        <v>5207</v>
      </c>
      <c r="F9084" t="s">
        <v>50</v>
      </c>
      <c r="L9084" s="13">
        <v>0</v>
      </c>
      <c r="P9084" s="13">
        <v>0</v>
      </c>
      <c r="T9084" s="13">
        <v>0</v>
      </c>
      <c r="W9084" s="13">
        <v>0</v>
      </c>
    </row>
    <row r="9085" spans="1:26" x14ac:dyDescent="0.25">
      <c r="A9085" s="11" t="s">
        <v>3499</v>
      </c>
      <c r="B9085" t="s">
        <v>3500</v>
      </c>
      <c r="C9085" t="s">
        <v>5204</v>
      </c>
      <c r="D9085" t="s">
        <v>5215</v>
      </c>
      <c r="E9085" t="s">
        <v>5208</v>
      </c>
      <c r="F9085" t="s">
        <v>50</v>
      </c>
      <c r="L9085" s="13">
        <v>0</v>
      </c>
      <c r="P9085" s="13">
        <v>0</v>
      </c>
      <c r="T9085" s="13">
        <v>0</v>
      </c>
      <c r="W9085" s="13">
        <v>0</v>
      </c>
    </row>
    <row r="9086" spans="1:26" x14ac:dyDescent="0.25">
      <c r="A9086" s="11" t="s">
        <v>3499</v>
      </c>
      <c r="B9086" t="s">
        <v>3500</v>
      </c>
      <c r="C9086" t="s">
        <v>5204</v>
      </c>
      <c r="D9086" t="s">
        <v>5215</v>
      </c>
      <c r="E9086" t="s">
        <v>5209</v>
      </c>
      <c r="F9086" t="s">
        <v>50</v>
      </c>
      <c r="L9086" s="13">
        <v>0</v>
      </c>
      <c r="P9086" s="13">
        <v>0</v>
      </c>
      <c r="T9086" s="13">
        <v>0</v>
      </c>
      <c r="W9086" s="13">
        <v>0</v>
      </c>
    </row>
    <row r="9087" spans="1:26" x14ac:dyDescent="0.25">
      <c r="A9087" s="11" t="s">
        <v>3499</v>
      </c>
      <c r="B9087" t="s">
        <v>3500</v>
      </c>
      <c r="C9087" t="s">
        <v>5204</v>
      </c>
      <c r="D9087" t="s">
        <v>5215</v>
      </c>
      <c r="E9087" t="s">
        <v>5210</v>
      </c>
      <c r="F9087" t="s">
        <v>50</v>
      </c>
      <c r="L9087" s="13">
        <v>0</v>
      </c>
      <c r="P9087" s="13">
        <v>0</v>
      </c>
      <c r="T9087" s="13">
        <v>0</v>
      </c>
      <c r="W9087" s="13">
        <v>0</v>
      </c>
    </row>
    <row r="9088" spans="1:26" x14ac:dyDescent="0.25">
      <c r="A9088" s="11" t="s">
        <v>3499</v>
      </c>
      <c r="B9088" t="s">
        <v>3500</v>
      </c>
      <c r="C9088" t="s">
        <v>5204</v>
      </c>
      <c r="D9088" t="s">
        <v>5215</v>
      </c>
      <c r="E9088" t="s">
        <v>5211</v>
      </c>
      <c r="F9088" t="s">
        <v>50</v>
      </c>
      <c r="L9088" s="13">
        <v>0</v>
      </c>
      <c r="P9088" s="13">
        <v>0</v>
      </c>
      <c r="T9088" s="13">
        <v>0</v>
      </c>
      <c r="W9088" s="13">
        <v>0</v>
      </c>
    </row>
    <row r="9089" spans="1:32" x14ac:dyDescent="0.25">
      <c r="A9089" s="11" t="s">
        <v>3499</v>
      </c>
      <c r="B9089" t="s">
        <v>3500</v>
      </c>
      <c r="C9089" t="s">
        <v>5204</v>
      </c>
      <c r="D9089" t="s">
        <v>5215</v>
      </c>
      <c r="E9089" t="s">
        <v>5212</v>
      </c>
      <c r="F9089" t="s">
        <v>50</v>
      </c>
      <c r="K9089" s="13">
        <v>56912</v>
      </c>
      <c r="L9089" s="13">
        <v>-56912</v>
      </c>
      <c r="O9089" s="13">
        <v>5331</v>
      </c>
      <c r="P9089" s="13">
        <v>-5331</v>
      </c>
      <c r="T9089" s="13">
        <v>0</v>
      </c>
      <c r="W9089" s="13">
        <v>0</v>
      </c>
      <c r="Z9089" s="13">
        <v>20474</v>
      </c>
    </row>
    <row r="9090" spans="1:32" x14ac:dyDescent="0.25">
      <c r="A9090" s="11" t="s">
        <v>3503</v>
      </c>
      <c r="B9090" t="s">
        <v>3504</v>
      </c>
      <c r="C9090" t="s">
        <v>5214</v>
      </c>
      <c r="D9090" t="s">
        <v>5215</v>
      </c>
      <c r="E9090" t="s">
        <v>5205</v>
      </c>
      <c r="F9090" t="s">
        <v>49</v>
      </c>
      <c r="G9090" s="12">
        <v>600</v>
      </c>
      <c r="H9090" s="12">
        <v>900</v>
      </c>
      <c r="I9090" s="13">
        <v>95</v>
      </c>
      <c r="L9090" s="13">
        <v>0</v>
      </c>
      <c r="P9090" s="13">
        <v>0</v>
      </c>
      <c r="T9090" s="13">
        <v>0</v>
      </c>
      <c r="W9090" s="13">
        <v>0</v>
      </c>
    </row>
    <row r="9091" spans="1:32" x14ac:dyDescent="0.25">
      <c r="A9091" s="11" t="s">
        <v>3503</v>
      </c>
      <c r="B9091" t="s">
        <v>3504</v>
      </c>
      <c r="C9091" t="s">
        <v>5214</v>
      </c>
      <c r="D9091" t="s">
        <v>5215</v>
      </c>
      <c r="E9091" t="s">
        <v>5206</v>
      </c>
      <c r="F9091" t="s">
        <v>49</v>
      </c>
      <c r="G9091" s="12">
        <v>900</v>
      </c>
      <c r="H9091" s="12">
        <v>1300</v>
      </c>
      <c r="I9091" s="13">
        <v>41</v>
      </c>
      <c r="L9091" s="13">
        <v>0</v>
      </c>
      <c r="P9091" s="13">
        <v>0</v>
      </c>
      <c r="T9091" s="13">
        <v>0</v>
      </c>
      <c r="W9091" s="13">
        <v>0</v>
      </c>
    </row>
    <row r="9092" spans="1:32" x14ac:dyDescent="0.25">
      <c r="A9092" s="11" t="s">
        <v>3503</v>
      </c>
      <c r="B9092" t="s">
        <v>3504</v>
      </c>
      <c r="C9092" t="s">
        <v>5214</v>
      </c>
      <c r="D9092" t="s">
        <v>5215</v>
      </c>
      <c r="E9092" t="s">
        <v>5207</v>
      </c>
      <c r="F9092" t="s">
        <v>49</v>
      </c>
      <c r="G9092" s="12">
        <v>1300</v>
      </c>
      <c r="H9092" s="12">
        <v>1800</v>
      </c>
      <c r="I9092" s="13">
        <v>65</v>
      </c>
      <c r="L9092" s="13">
        <v>0</v>
      </c>
      <c r="P9092" s="13">
        <v>0</v>
      </c>
      <c r="T9092" s="13">
        <v>0</v>
      </c>
      <c r="W9092" s="13">
        <v>0</v>
      </c>
    </row>
    <row r="9093" spans="1:32" x14ac:dyDescent="0.25">
      <c r="A9093" s="11" t="s">
        <v>3503</v>
      </c>
      <c r="B9093" t="s">
        <v>3504</v>
      </c>
      <c r="C9093" t="s">
        <v>5214</v>
      </c>
      <c r="D9093" t="s">
        <v>5215</v>
      </c>
      <c r="E9093" t="s">
        <v>5208</v>
      </c>
      <c r="F9093" t="s">
        <v>49</v>
      </c>
      <c r="L9093" s="13">
        <v>0</v>
      </c>
      <c r="P9093" s="13">
        <v>0</v>
      </c>
      <c r="T9093" s="13">
        <v>0</v>
      </c>
      <c r="W9093" s="13">
        <v>0</v>
      </c>
    </row>
    <row r="9094" spans="1:32" x14ac:dyDescent="0.25">
      <c r="A9094" s="11" t="s">
        <v>3503</v>
      </c>
      <c r="B9094" t="s">
        <v>3504</v>
      </c>
      <c r="C9094" t="s">
        <v>5214</v>
      </c>
      <c r="D9094" t="s">
        <v>5215</v>
      </c>
      <c r="E9094" t="s">
        <v>5209</v>
      </c>
      <c r="F9094" t="s">
        <v>49</v>
      </c>
      <c r="G9094" s="12">
        <v>600</v>
      </c>
      <c r="H9094" s="12">
        <v>1800</v>
      </c>
      <c r="I9094" s="13">
        <v>95</v>
      </c>
      <c r="J9094" s="13">
        <v>14346</v>
      </c>
      <c r="K9094" s="13">
        <v>11458</v>
      </c>
      <c r="L9094" s="13">
        <v>2888</v>
      </c>
      <c r="M9094" s="13">
        <v>9854</v>
      </c>
      <c r="N9094" s="13">
        <v>682</v>
      </c>
      <c r="O9094" s="13">
        <v>589</v>
      </c>
      <c r="P9094" s="13">
        <v>93</v>
      </c>
      <c r="T9094" s="13">
        <v>0</v>
      </c>
      <c r="W9094" s="13">
        <v>0</v>
      </c>
      <c r="Z9094" s="13">
        <v>1959</v>
      </c>
      <c r="AC9094" s="13">
        <v>32012</v>
      </c>
      <c r="AD9094" s="13">
        <v>261</v>
      </c>
      <c r="AE9094" s="13">
        <v>0</v>
      </c>
      <c r="AF9094" s="13">
        <v>0</v>
      </c>
    </row>
    <row r="9095" spans="1:32" x14ac:dyDescent="0.25">
      <c r="A9095" s="11" t="s">
        <v>3503</v>
      </c>
      <c r="B9095" t="s">
        <v>3504</v>
      </c>
      <c r="C9095" t="s">
        <v>5214</v>
      </c>
      <c r="D9095" t="s">
        <v>5215</v>
      </c>
      <c r="E9095" t="s">
        <v>5210</v>
      </c>
      <c r="F9095" t="s">
        <v>49</v>
      </c>
      <c r="G9095" s="12">
        <v>600</v>
      </c>
      <c r="H9095" s="12">
        <v>1700</v>
      </c>
      <c r="I9095" s="13">
        <v>15</v>
      </c>
      <c r="J9095" s="13">
        <v>2486</v>
      </c>
      <c r="K9095" s="13">
        <v>1963</v>
      </c>
      <c r="L9095" s="13">
        <v>523</v>
      </c>
      <c r="M9095" s="13">
        <v>1865</v>
      </c>
      <c r="N9095" s="13">
        <v>132</v>
      </c>
      <c r="O9095" s="13">
        <v>113</v>
      </c>
      <c r="P9095" s="13">
        <v>19</v>
      </c>
      <c r="T9095" s="13">
        <v>0</v>
      </c>
      <c r="W9095" s="13">
        <v>0</v>
      </c>
      <c r="Z9095" s="13">
        <v>364</v>
      </c>
      <c r="AC9095" s="13">
        <v>11582</v>
      </c>
      <c r="AD9095" s="13">
        <v>53</v>
      </c>
      <c r="AE9095" s="13">
        <v>0</v>
      </c>
      <c r="AF9095" s="13">
        <v>0</v>
      </c>
    </row>
    <row r="9096" spans="1:32" x14ac:dyDescent="0.25">
      <c r="A9096" s="11" t="s">
        <v>3503</v>
      </c>
      <c r="B9096" t="s">
        <v>3504</v>
      </c>
      <c r="C9096" t="s">
        <v>5214</v>
      </c>
      <c r="D9096" t="s">
        <v>5215</v>
      </c>
      <c r="E9096" t="s">
        <v>5211</v>
      </c>
      <c r="F9096" t="s">
        <v>49</v>
      </c>
      <c r="G9096" s="12">
        <v>600</v>
      </c>
      <c r="H9096" s="12">
        <v>1500</v>
      </c>
      <c r="I9096" s="13">
        <v>2</v>
      </c>
      <c r="J9096" s="13">
        <v>207</v>
      </c>
      <c r="K9096" s="13">
        <v>163</v>
      </c>
      <c r="L9096" s="13">
        <v>44</v>
      </c>
      <c r="M9096" s="13">
        <v>163</v>
      </c>
      <c r="N9096" s="13">
        <v>8</v>
      </c>
      <c r="O9096" s="13">
        <v>7</v>
      </c>
      <c r="P9096" s="13">
        <v>1</v>
      </c>
      <c r="T9096" s="13">
        <v>0</v>
      </c>
      <c r="W9096" s="13">
        <v>0</v>
      </c>
      <c r="Z9096" s="13">
        <v>5</v>
      </c>
      <c r="AC9096" s="13">
        <v>964</v>
      </c>
      <c r="AD9096" s="13">
        <v>52</v>
      </c>
      <c r="AE9096" s="13">
        <v>0</v>
      </c>
      <c r="AF9096" s="13">
        <v>0</v>
      </c>
    </row>
    <row r="9097" spans="1:32" x14ac:dyDescent="0.25">
      <c r="A9097" s="11" t="s">
        <v>3503</v>
      </c>
      <c r="B9097" t="s">
        <v>3504</v>
      </c>
      <c r="C9097" t="s">
        <v>5214</v>
      </c>
      <c r="D9097" t="s">
        <v>5215</v>
      </c>
      <c r="E9097" t="s">
        <v>5212</v>
      </c>
      <c r="F9097" t="s">
        <v>49</v>
      </c>
      <c r="J9097" s="13">
        <v>3886840</v>
      </c>
      <c r="K9097" s="13">
        <v>3103072</v>
      </c>
      <c r="L9097" s="13">
        <v>783768</v>
      </c>
      <c r="M9097" s="13">
        <v>2679195</v>
      </c>
      <c r="N9097" s="13">
        <v>185401</v>
      </c>
      <c r="O9097" s="13">
        <v>160088</v>
      </c>
      <c r="P9097" s="13">
        <v>25313</v>
      </c>
      <c r="T9097" s="13">
        <v>0</v>
      </c>
      <c r="W9097" s="13">
        <v>0</v>
      </c>
      <c r="X9097" s="13">
        <v>0</v>
      </c>
      <c r="Y9097" s="13">
        <v>0</v>
      </c>
      <c r="Z9097" s="13">
        <v>530849</v>
      </c>
      <c r="AC9097" s="13">
        <v>9019125</v>
      </c>
      <c r="AD9097" s="13">
        <v>366</v>
      </c>
      <c r="AE9097" s="13">
        <v>0</v>
      </c>
      <c r="AF9097" s="13">
        <v>0</v>
      </c>
    </row>
    <row r="9098" spans="1:32" x14ac:dyDescent="0.25">
      <c r="A9098" s="11" t="s">
        <v>3512</v>
      </c>
      <c r="B9098" t="s">
        <v>3513</v>
      </c>
      <c r="C9098" t="s">
        <v>5204</v>
      </c>
      <c r="D9098" t="s">
        <v>5215</v>
      </c>
      <c r="E9098" t="s">
        <v>5205</v>
      </c>
      <c r="F9098" t="s">
        <v>49</v>
      </c>
      <c r="L9098" s="13">
        <v>0</v>
      </c>
      <c r="P9098" s="13">
        <v>0</v>
      </c>
      <c r="T9098" s="13">
        <v>0</v>
      </c>
      <c r="W9098" s="13">
        <v>0</v>
      </c>
    </row>
    <row r="9099" spans="1:32" x14ac:dyDescent="0.25">
      <c r="A9099" s="11" t="s">
        <v>3512</v>
      </c>
      <c r="B9099" t="s">
        <v>3513</v>
      </c>
      <c r="C9099" t="s">
        <v>5204</v>
      </c>
      <c r="D9099" t="s">
        <v>5215</v>
      </c>
      <c r="E9099" t="s">
        <v>5206</v>
      </c>
      <c r="F9099" t="s">
        <v>49</v>
      </c>
      <c r="L9099" s="13">
        <v>0</v>
      </c>
      <c r="P9099" s="13">
        <v>0</v>
      </c>
      <c r="T9099" s="13">
        <v>0</v>
      </c>
      <c r="W9099" s="13">
        <v>0</v>
      </c>
    </row>
    <row r="9100" spans="1:32" x14ac:dyDescent="0.25">
      <c r="A9100" s="11" t="s">
        <v>3512</v>
      </c>
      <c r="B9100" t="s">
        <v>3513</v>
      </c>
      <c r="C9100" t="s">
        <v>5204</v>
      </c>
      <c r="D9100" t="s">
        <v>5215</v>
      </c>
      <c r="E9100" t="s">
        <v>5207</v>
      </c>
      <c r="F9100" t="s">
        <v>49</v>
      </c>
      <c r="L9100" s="13">
        <v>0</v>
      </c>
      <c r="P9100" s="13">
        <v>0</v>
      </c>
      <c r="T9100" s="13">
        <v>0</v>
      </c>
      <c r="W9100" s="13">
        <v>0</v>
      </c>
    </row>
    <row r="9101" spans="1:32" x14ac:dyDescent="0.25">
      <c r="A9101" s="11" t="s">
        <v>3512</v>
      </c>
      <c r="B9101" t="s">
        <v>3513</v>
      </c>
      <c r="C9101" t="s">
        <v>5204</v>
      </c>
      <c r="D9101" t="s">
        <v>5215</v>
      </c>
      <c r="E9101" t="s">
        <v>5208</v>
      </c>
      <c r="F9101" t="s">
        <v>49</v>
      </c>
      <c r="L9101" s="13">
        <v>0</v>
      </c>
      <c r="P9101" s="13">
        <v>0</v>
      </c>
      <c r="T9101" s="13">
        <v>0</v>
      </c>
      <c r="W9101" s="13">
        <v>0</v>
      </c>
    </row>
    <row r="9102" spans="1:32" x14ac:dyDescent="0.25">
      <c r="A9102" s="11" t="s">
        <v>3512</v>
      </c>
      <c r="B9102" t="s">
        <v>3513</v>
      </c>
      <c r="C9102" t="s">
        <v>5204</v>
      </c>
      <c r="D9102" t="s">
        <v>5215</v>
      </c>
      <c r="E9102" t="s">
        <v>5209</v>
      </c>
      <c r="F9102" t="s">
        <v>49</v>
      </c>
      <c r="G9102" s="12">
        <v>615</v>
      </c>
      <c r="H9102" s="12">
        <v>1900</v>
      </c>
      <c r="I9102" s="13">
        <v>8</v>
      </c>
      <c r="J9102" s="13">
        <v>1150</v>
      </c>
      <c r="K9102" s="13">
        <v>1051</v>
      </c>
      <c r="L9102" s="13">
        <v>99</v>
      </c>
      <c r="N9102" s="13">
        <v>90</v>
      </c>
      <c r="O9102" s="13">
        <v>83</v>
      </c>
      <c r="P9102" s="13">
        <v>7</v>
      </c>
      <c r="T9102" s="13">
        <v>0</v>
      </c>
      <c r="W9102" s="13">
        <v>0</v>
      </c>
      <c r="Z9102" s="13">
        <v>145</v>
      </c>
      <c r="AC9102" s="13">
        <v>1177</v>
      </c>
      <c r="AD9102" s="13">
        <v>256</v>
      </c>
    </row>
    <row r="9103" spans="1:32" x14ac:dyDescent="0.25">
      <c r="A9103" s="11" t="s">
        <v>3512</v>
      </c>
      <c r="B9103" t="s">
        <v>3513</v>
      </c>
      <c r="C9103" t="s">
        <v>5204</v>
      </c>
      <c r="D9103" t="s">
        <v>5215</v>
      </c>
      <c r="E9103" t="s">
        <v>5210</v>
      </c>
      <c r="F9103" t="s">
        <v>49</v>
      </c>
      <c r="G9103" s="12">
        <v>615</v>
      </c>
      <c r="H9103" s="12">
        <v>1900</v>
      </c>
      <c r="I9103" s="13">
        <v>4</v>
      </c>
      <c r="J9103" s="13">
        <v>515</v>
      </c>
      <c r="K9103" s="13">
        <v>453</v>
      </c>
      <c r="L9103" s="13">
        <v>62</v>
      </c>
      <c r="N9103" s="13">
        <v>50</v>
      </c>
      <c r="O9103" s="13">
        <v>48</v>
      </c>
      <c r="P9103" s="13">
        <v>2</v>
      </c>
      <c r="T9103" s="13">
        <v>0</v>
      </c>
      <c r="W9103" s="13">
        <v>0</v>
      </c>
      <c r="Z9103" s="13">
        <v>50</v>
      </c>
      <c r="AC9103" s="13">
        <v>356</v>
      </c>
      <c r="AD9103" s="13">
        <v>53</v>
      </c>
    </row>
    <row r="9104" spans="1:32" x14ac:dyDescent="0.25">
      <c r="A9104" s="11" t="s">
        <v>3512</v>
      </c>
      <c r="B9104" t="s">
        <v>3513</v>
      </c>
      <c r="C9104" t="s">
        <v>5204</v>
      </c>
      <c r="D9104" t="s">
        <v>5215</v>
      </c>
      <c r="E9104" t="s">
        <v>5211</v>
      </c>
      <c r="F9104" t="s">
        <v>49</v>
      </c>
      <c r="L9104" s="13">
        <v>0</v>
      </c>
      <c r="P9104" s="13">
        <v>0</v>
      </c>
      <c r="T9104" s="13">
        <v>0</v>
      </c>
      <c r="W9104" s="13">
        <v>0</v>
      </c>
    </row>
    <row r="9105" spans="1:30" x14ac:dyDescent="0.25">
      <c r="A9105" s="11" t="s">
        <v>3512</v>
      </c>
      <c r="B9105" t="s">
        <v>3513</v>
      </c>
      <c r="C9105" t="s">
        <v>5204</v>
      </c>
      <c r="D9105" t="s">
        <v>5215</v>
      </c>
      <c r="E9105" t="s">
        <v>5212</v>
      </c>
      <c r="F9105" t="s">
        <v>49</v>
      </c>
      <c r="J9105" s="13">
        <v>321183</v>
      </c>
      <c r="K9105" s="13">
        <v>293070</v>
      </c>
      <c r="L9105" s="13">
        <v>28113</v>
      </c>
      <c r="N9105" s="13">
        <v>25713</v>
      </c>
      <c r="O9105" s="13">
        <v>23958</v>
      </c>
      <c r="P9105" s="13">
        <v>1755</v>
      </c>
      <c r="T9105" s="13">
        <v>0</v>
      </c>
      <c r="W9105" s="13">
        <v>0</v>
      </c>
      <c r="Z9105" s="13">
        <v>39774</v>
      </c>
      <c r="AA9105" s="13">
        <v>39774</v>
      </c>
      <c r="AC9105" s="13">
        <v>320278</v>
      </c>
      <c r="AD9105" s="13">
        <v>309</v>
      </c>
    </row>
    <row r="9106" spans="1:30" x14ac:dyDescent="0.25">
      <c r="A9106" s="11" t="s">
        <v>3512</v>
      </c>
      <c r="B9106" t="s">
        <v>3513</v>
      </c>
      <c r="C9106" t="s">
        <v>5214</v>
      </c>
      <c r="D9106" t="s">
        <v>5215</v>
      </c>
      <c r="E9106" t="s">
        <v>5205</v>
      </c>
      <c r="F9106" t="s">
        <v>49</v>
      </c>
      <c r="G9106" s="12">
        <v>615</v>
      </c>
      <c r="I9106" s="13">
        <v>12</v>
      </c>
      <c r="L9106" s="13">
        <v>0</v>
      </c>
      <c r="P9106" s="13">
        <v>0</v>
      </c>
      <c r="T9106" s="13">
        <v>0</v>
      </c>
      <c r="W9106" s="13">
        <v>0</v>
      </c>
    </row>
    <row r="9107" spans="1:30" x14ac:dyDescent="0.25">
      <c r="A9107" s="11" t="s">
        <v>3512</v>
      </c>
      <c r="B9107" t="s">
        <v>3513</v>
      </c>
      <c r="C9107" t="s">
        <v>5214</v>
      </c>
      <c r="D9107" t="s">
        <v>5215</v>
      </c>
      <c r="E9107" t="s">
        <v>5206</v>
      </c>
      <c r="F9107" t="s">
        <v>49</v>
      </c>
      <c r="I9107" s="13">
        <v>12</v>
      </c>
      <c r="L9107" s="13">
        <v>0</v>
      </c>
      <c r="P9107" s="13">
        <v>0</v>
      </c>
      <c r="T9107" s="13">
        <v>0</v>
      </c>
      <c r="W9107" s="13">
        <v>0</v>
      </c>
    </row>
    <row r="9108" spans="1:30" x14ac:dyDescent="0.25">
      <c r="A9108" s="11" t="s">
        <v>3512</v>
      </c>
      <c r="B9108" t="s">
        <v>3513</v>
      </c>
      <c r="C9108" t="s">
        <v>5214</v>
      </c>
      <c r="D9108" t="s">
        <v>5215</v>
      </c>
      <c r="E9108" t="s">
        <v>5207</v>
      </c>
      <c r="F9108" t="s">
        <v>49</v>
      </c>
      <c r="H9108" s="12">
        <v>1900</v>
      </c>
      <c r="I9108" s="13">
        <v>12</v>
      </c>
      <c r="L9108" s="13">
        <v>0</v>
      </c>
      <c r="P9108" s="13">
        <v>0</v>
      </c>
      <c r="T9108" s="13">
        <v>0</v>
      </c>
      <c r="W9108" s="13">
        <v>0</v>
      </c>
    </row>
    <row r="9109" spans="1:30" x14ac:dyDescent="0.25">
      <c r="A9109" s="11" t="s">
        <v>3512</v>
      </c>
      <c r="B9109" t="s">
        <v>3513</v>
      </c>
      <c r="C9109" t="s">
        <v>5214</v>
      </c>
      <c r="D9109" t="s">
        <v>5215</v>
      </c>
      <c r="E9109" t="s">
        <v>5208</v>
      </c>
      <c r="F9109" t="s">
        <v>49</v>
      </c>
      <c r="L9109" s="13">
        <v>0</v>
      </c>
      <c r="P9109" s="13">
        <v>0</v>
      </c>
      <c r="T9109" s="13">
        <v>0</v>
      </c>
      <c r="W9109" s="13">
        <v>0</v>
      </c>
    </row>
    <row r="9110" spans="1:30" x14ac:dyDescent="0.25">
      <c r="A9110" s="11" t="s">
        <v>3512</v>
      </c>
      <c r="B9110" t="s">
        <v>3513</v>
      </c>
      <c r="C9110" t="s">
        <v>5214</v>
      </c>
      <c r="D9110" t="s">
        <v>5215</v>
      </c>
      <c r="E9110" t="s">
        <v>5209</v>
      </c>
      <c r="F9110" t="s">
        <v>49</v>
      </c>
      <c r="G9110" s="12">
        <v>615</v>
      </c>
      <c r="H9110" s="12">
        <v>1900</v>
      </c>
      <c r="I9110" s="13">
        <v>12</v>
      </c>
      <c r="J9110" s="13">
        <v>2329</v>
      </c>
      <c r="K9110" s="13">
        <v>2270</v>
      </c>
      <c r="L9110" s="13">
        <v>59</v>
      </c>
      <c r="M9110" s="13">
        <v>2278</v>
      </c>
      <c r="N9110" s="13">
        <v>147</v>
      </c>
      <c r="O9110" s="13">
        <v>143</v>
      </c>
      <c r="P9110" s="13">
        <v>4</v>
      </c>
      <c r="T9110" s="13">
        <v>0</v>
      </c>
      <c r="W9110" s="13">
        <v>0</v>
      </c>
      <c r="Z9110" s="13">
        <v>1350</v>
      </c>
      <c r="AC9110" s="13">
        <v>4640</v>
      </c>
      <c r="AD9110" s="13">
        <v>256</v>
      </c>
    </row>
    <row r="9111" spans="1:30" x14ac:dyDescent="0.25">
      <c r="A9111" s="11" t="s">
        <v>3512</v>
      </c>
      <c r="B9111" t="s">
        <v>3513</v>
      </c>
      <c r="C9111" t="s">
        <v>5214</v>
      </c>
      <c r="D9111" t="s">
        <v>5215</v>
      </c>
      <c r="E9111" t="s">
        <v>5210</v>
      </c>
      <c r="F9111" t="s">
        <v>49</v>
      </c>
      <c r="G9111" s="12">
        <v>615</v>
      </c>
      <c r="H9111" s="12">
        <v>1900</v>
      </c>
      <c r="I9111" s="13">
        <v>7</v>
      </c>
      <c r="J9111" s="13">
        <v>1372</v>
      </c>
      <c r="K9111" s="13">
        <v>1342</v>
      </c>
      <c r="L9111" s="13">
        <v>30</v>
      </c>
      <c r="M9111" s="13">
        <v>1342</v>
      </c>
      <c r="N9111" s="13">
        <v>87</v>
      </c>
      <c r="O9111" s="13">
        <v>85</v>
      </c>
      <c r="P9111" s="13">
        <v>2</v>
      </c>
      <c r="T9111" s="13">
        <v>0</v>
      </c>
      <c r="W9111" s="13">
        <v>0</v>
      </c>
      <c r="Z9111" s="13">
        <v>762</v>
      </c>
      <c r="AC9111" s="13">
        <v>3260</v>
      </c>
      <c r="AD9111" s="13">
        <v>53</v>
      </c>
    </row>
    <row r="9112" spans="1:30" x14ac:dyDescent="0.25">
      <c r="A9112" s="11" t="s">
        <v>3512</v>
      </c>
      <c r="B9112" t="s">
        <v>3513</v>
      </c>
      <c r="C9112" t="s">
        <v>5214</v>
      </c>
      <c r="D9112" t="s">
        <v>5215</v>
      </c>
      <c r="E9112" t="s">
        <v>5211</v>
      </c>
      <c r="F9112" t="s">
        <v>49</v>
      </c>
      <c r="L9112" s="13">
        <v>0</v>
      </c>
      <c r="P9112" s="13">
        <v>0</v>
      </c>
      <c r="T9112" s="13">
        <v>0</v>
      </c>
      <c r="W9112" s="13">
        <v>0</v>
      </c>
    </row>
    <row r="9113" spans="1:30" x14ac:dyDescent="0.25">
      <c r="A9113" s="11" t="s">
        <v>3512</v>
      </c>
      <c r="B9113" t="s">
        <v>3513</v>
      </c>
      <c r="C9113" t="s">
        <v>5214</v>
      </c>
      <c r="D9113" t="s">
        <v>5215</v>
      </c>
      <c r="E9113" t="s">
        <v>5212</v>
      </c>
      <c r="F9113" t="s">
        <v>49</v>
      </c>
      <c r="J9113" s="13">
        <v>668942</v>
      </c>
      <c r="K9113" s="13">
        <v>652302</v>
      </c>
      <c r="L9113" s="13">
        <v>16640</v>
      </c>
      <c r="M9113" s="13">
        <v>654249</v>
      </c>
      <c r="N9113" s="13">
        <v>42288</v>
      </c>
      <c r="O9113" s="13">
        <v>41191</v>
      </c>
      <c r="P9113" s="13">
        <v>1097</v>
      </c>
      <c r="T9113" s="13">
        <v>0</v>
      </c>
      <c r="W9113" s="13">
        <v>0</v>
      </c>
      <c r="Z9113" s="13">
        <v>386044</v>
      </c>
      <c r="AC9113" s="13">
        <v>1361217</v>
      </c>
      <c r="AD9113" s="13">
        <v>309</v>
      </c>
    </row>
    <row r="9114" spans="1:30" x14ac:dyDescent="0.25">
      <c r="A9114" s="11" t="s">
        <v>3519</v>
      </c>
      <c r="B9114" t="s">
        <v>3520</v>
      </c>
      <c r="C9114" t="s">
        <v>5204</v>
      </c>
      <c r="D9114" t="s">
        <v>5215</v>
      </c>
      <c r="E9114" t="s">
        <v>5205</v>
      </c>
      <c r="F9114" t="s">
        <v>49</v>
      </c>
      <c r="L9114" s="13">
        <v>0</v>
      </c>
      <c r="P9114" s="13">
        <v>0</v>
      </c>
      <c r="T9114" s="13">
        <v>0</v>
      </c>
      <c r="W9114" s="13">
        <v>0</v>
      </c>
    </row>
    <row r="9115" spans="1:30" x14ac:dyDescent="0.25">
      <c r="A9115" s="11" t="s">
        <v>3519</v>
      </c>
      <c r="B9115" t="s">
        <v>3520</v>
      </c>
      <c r="C9115" t="s">
        <v>5204</v>
      </c>
      <c r="D9115" t="s">
        <v>5215</v>
      </c>
      <c r="E9115" t="s">
        <v>5206</v>
      </c>
      <c r="F9115" t="s">
        <v>49</v>
      </c>
      <c r="L9115" s="13">
        <v>0</v>
      </c>
      <c r="P9115" s="13">
        <v>0</v>
      </c>
      <c r="T9115" s="13">
        <v>0</v>
      </c>
      <c r="W9115" s="13">
        <v>0</v>
      </c>
    </row>
    <row r="9116" spans="1:30" x14ac:dyDescent="0.25">
      <c r="A9116" s="11" t="s">
        <v>3519</v>
      </c>
      <c r="B9116" t="s">
        <v>3520</v>
      </c>
      <c r="C9116" t="s">
        <v>5204</v>
      </c>
      <c r="D9116" t="s">
        <v>5215</v>
      </c>
      <c r="E9116" t="s">
        <v>5207</v>
      </c>
      <c r="F9116" t="s">
        <v>49</v>
      </c>
      <c r="L9116" s="13">
        <v>0</v>
      </c>
      <c r="P9116" s="13">
        <v>0</v>
      </c>
      <c r="T9116" s="13">
        <v>0</v>
      </c>
      <c r="W9116" s="13">
        <v>0</v>
      </c>
    </row>
    <row r="9117" spans="1:30" x14ac:dyDescent="0.25">
      <c r="A9117" s="11" t="s">
        <v>3519</v>
      </c>
      <c r="B9117" t="s">
        <v>3520</v>
      </c>
      <c r="C9117" t="s">
        <v>5204</v>
      </c>
      <c r="D9117" t="s">
        <v>5215</v>
      </c>
      <c r="E9117" t="s">
        <v>5208</v>
      </c>
      <c r="F9117" t="s">
        <v>49</v>
      </c>
      <c r="L9117" s="13">
        <v>0</v>
      </c>
      <c r="P9117" s="13">
        <v>0</v>
      </c>
      <c r="T9117" s="13">
        <v>0</v>
      </c>
      <c r="W9117" s="13">
        <v>0</v>
      </c>
    </row>
    <row r="9118" spans="1:30" x14ac:dyDescent="0.25">
      <c r="A9118" s="11" t="s">
        <v>3519</v>
      </c>
      <c r="B9118" t="s">
        <v>3520</v>
      </c>
      <c r="C9118" t="s">
        <v>5204</v>
      </c>
      <c r="D9118" t="s">
        <v>5215</v>
      </c>
      <c r="E9118" t="s">
        <v>5209</v>
      </c>
      <c r="F9118" t="s">
        <v>49</v>
      </c>
      <c r="G9118" s="12">
        <v>415</v>
      </c>
      <c r="H9118" s="12">
        <v>2345</v>
      </c>
      <c r="I9118" s="13">
        <v>44</v>
      </c>
      <c r="J9118" s="13">
        <v>7861</v>
      </c>
      <c r="K9118" s="13">
        <v>6331</v>
      </c>
      <c r="L9118" s="13">
        <v>1530</v>
      </c>
      <c r="N9118" s="13">
        <v>405</v>
      </c>
      <c r="O9118" s="13">
        <v>356</v>
      </c>
      <c r="P9118" s="13">
        <v>49</v>
      </c>
      <c r="T9118" s="13">
        <v>0</v>
      </c>
      <c r="W9118" s="13">
        <v>0</v>
      </c>
      <c r="Z9118" s="13">
        <v>809</v>
      </c>
      <c r="AC9118" s="13">
        <v>8156</v>
      </c>
      <c r="AD9118" s="13">
        <v>262</v>
      </c>
    </row>
    <row r="9119" spans="1:30" x14ac:dyDescent="0.25">
      <c r="A9119" s="11" t="s">
        <v>3519</v>
      </c>
      <c r="B9119" t="s">
        <v>3520</v>
      </c>
      <c r="C9119" t="s">
        <v>5204</v>
      </c>
      <c r="D9119" t="s">
        <v>5215</v>
      </c>
      <c r="E9119" t="s">
        <v>5210</v>
      </c>
      <c r="F9119" t="s">
        <v>49</v>
      </c>
      <c r="G9119" s="12">
        <v>415</v>
      </c>
      <c r="H9119" s="12">
        <v>2345</v>
      </c>
      <c r="I9119" s="13">
        <v>19</v>
      </c>
      <c r="J9119" s="13">
        <v>3132</v>
      </c>
      <c r="K9119" s="13">
        <v>2529</v>
      </c>
      <c r="L9119" s="13">
        <v>603</v>
      </c>
      <c r="N9119" s="13">
        <v>160</v>
      </c>
      <c r="O9119" s="13">
        <v>139</v>
      </c>
      <c r="P9119" s="13">
        <v>21</v>
      </c>
      <c r="T9119" s="13">
        <v>0</v>
      </c>
      <c r="W9119" s="13">
        <v>0</v>
      </c>
      <c r="Z9119" s="13">
        <v>290</v>
      </c>
      <c r="AC9119" s="13">
        <v>2646</v>
      </c>
      <c r="AD9119" s="13">
        <v>52</v>
      </c>
    </row>
    <row r="9120" spans="1:30" x14ac:dyDescent="0.25">
      <c r="A9120" s="11" t="s">
        <v>3519</v>
      </c>
      <c r="B9120" t="s">
        <v>3520</v>
      </c>
      <c r="C9120" t="s">
        <v>5204</v>
      </c>
      <c r="D9120" t="s">
        <v>5215</v>
      </c>
      <c r="E9120" t="s">
        <v>5211</v>
      </c>
      <c r="F9120" t="s">
        <v>49</v>
      </c>
      <c r="G9120" s="12">
        <v>500</v>
      </c>
      <c r="H9120" s="12">
        <v>2245</v>
      </c>
      <c r="I9120" s="13">
        <v>18</v>
      </c>
      <c r="J9120" s="13">
        <v>2447</v>
      </c>
      <c r="K9120" s="13">
        <v>1887</v>
      </c>
      <c r="L9120" s="13">
        <v>560</v>
      </c>
      <c r="N9120" s="13">
        <v>126</v>
      </c>
      <c r="O9120" s="13">
        <v>105</v>
      </c>
      <c r="P9120" s="13">
        <v>21</v>
      </c>
      <c r="T9120" s="13">
        <v>0</v>
      </c>
      <c r="W9120" s="13">
        <v>0</v>
      </c>
      <c r="Z9120" s="13">
        <v>211</v>
      </c>
      <c r="AC9120" s="13">
        <v>2009</v>
      </c>
      <c r="AD9120" s="13">
        <v>52</v>
      </c>
    </row>
    <row r="9121" spans="1:30" x14ac:dyDescent="0.25">
      <c r="A9121" s="11" t="s">
        <v>3519</v>
      </c>
      <c r="B9121" t="s">
        <v>3520</v>
      </c>
      <c r="C9121" t="s">
        <v>5204</v>
      </c>
      <c r="D9121" t="s">
        <v>5215</v>
      </c>
      <c r="E9121" t="s">
        <v>5212</v>
      </c>
      <c r="F9121" t="s">
        <v>49</v>
      </c>
      <c r="J9121" s="13">
        <v>2349798</v>
      </c>
      <c r="K9121" s="13">
        <v>1888272</v>
      </c>
      <c r="L9121" s="13">
        <v>461526</v>
      </c>
      <c r="N9121" s="13">
        <v>120976</v>
      </c>
      <c r="O9121" s="13">
        <v>106011</v>
      </c>
      <c r="P9121" s="13">
        <v>14965</v>
      </c>
      <c r="T9121" s="13">
        <v>0</v>
      </c>
      <c r="W9121" s="13">
        <v>0</v>
      </c>
      <c r="Z9121" s="13">
        <v>238060</v>
      </c>
      <c r="AA9121" s="13">
        <v>238060</v>
      </c>
      <c r="AC9121" s="13">
        <v>2378984</v>
      </c>
      <c r="AD9121" s="13">
        <v>366</v>
      </c>
    </row>
    <row r="9122" spans="1:30" x14ac:dyDescent="0.25">
      <c r="A9122" s="11" t="s">
        <v>3519</v>
      </c>
      <c r="B9122" t="s">
        <v>3520</v>
      </c>
      <c r="C9122" t="s">
        <v>5213</v>
      </c>
      <c r="D9122" t="s">
        <v>4287</v>
      </c>
      <c r="E9122" t="s">
        <v>5205</v>
      </c>
      <c r="F9122" t="s">
        <v>49</v>
      </c>
      <c r="L9122" s="13">
        <v>0</v>
      </c>
      <c r="P9122" s="13">
        <v>0</v>
      </c>
      <c r="T9122" s="13">
        <v>0</v>
      </c>
      <c r="W9122" s="13">
        <v>0</v>
      </c>
    </row>
    <row r="9123" spans="1:30" x14ac:dyDescent="0.25">
      <c r="A9123" s="11" t="s">
        <v>3519</v>
      </c>
      <c r="B9123" t="s">
        <v>3520</v>
      </c>
      <c r="C9123" t="s">
        <v>5213</v>
      </c>
      <c r="D9123" t="s">
        <v>4287</v>
      </c>
      <c r="E9123" t="s">
        <v>5206</v>
      </c>
      <c r="F9123" t="s">
        <v>49</v>
      </c>
      <c r="L9123" s="13">
        <v>0</v>
      </c>
      <c r="P9123" s="13">
        <v>0</v>
      </c>
      <c r="T9123" s="13">
        <v>0</v>
      </c>
      <c r="W9123" s="13">
        <v>0</v>
      </c>
    </row>
    <row r="9124" spans="1:30" x14ac:dyDescent="0.25">
      <c r="A9124" s="11" t="s">
        <v>3519</v>
      </c>
      <c r="B9124" t="s">
        <v>3520</v>
      </c>
      <c r="C9124" t="s">
        <v>5213</v>
      </c>
      <c r="D9124" t="s">
        <v>4287</v>
      </c>
      <c r="E9124" t="s">
        <v>5207</v>
      </c>
      <c r="F9124" t="s">
        <v>49</v>
      </c>
      <c r="L9124" s="13">
        <v>0</v>
      </c>
      <c r="P9124" s="13">
        <v>0</v>
      </c>
      <c r="T9124" s="13">
        <v>0</v>
      </c>
      <c r="W9124" s="13">
        <v>0</v>
      </c>
    </row>
    <row r="9125" spans="1:30" x14ac:dyDescent="0.25">
      <c r="A9125" s="11" t="s">
        <v>3519</v>
      </c>
      <c r="B9125" t="s">
        <v>3520</v>
      </c>
      <c r="C9125" t="s">
        <v>5213</v>
      </c>
      <c r="D9125" t="s">
        <v>4287</v>
      </c>
      <c r="E9125" t="s">
        <v>5208</v>
      </c>
      <c r="F9125" t="s">
        <v>49</v>
      </c>
      <c r="L9125" s="13">
        <v>0</v>
      </c>
      <c r="P9125" s="13">
        <v>0</v>
      </c>
      <c r="T9125" s="13">
        <v>0</v>
      </c>
      <c r="W9125" s="13">
        <v>0</v>
      </c>
    </row>
    <row r="9126" spans="1:30" x14ac:dyDescent="0.25">
      <c r="A9126" s="11" t="s">
        <v>3519</v>
      </c>
      <c r="B9126" t="s">
        <v>3520</v>
      </c>
      <c r="C9126" t="s">
        <v>5213</v>
      </c>
      <c r="D9126" t="s">
        <v>4287</v>
      </c>
      <c r="E9126" t="s">
        <v>5209</v>
      </c>
      <c r="F9126" t="s">
        <v>49</v>
      </c>
      <c r="L9126" s="13">
        <v>0</v>
      </c>
      <c r="P9126" s="13">
        <v>0</v>
      </c>
      <c r="T9126" s="13">
        <v>0</v>
      </c>
      <c r="W9126" s="13">
        <v>0</v>
      </c>
    </row>
    <row r="9127" spans="1:30" x14ac:dyDescent="0.25">
      <c r="A9127" s="11" t="s">
        <v>3519</v>
      </c>
      <c r="B9127" t="s">
        <v>3520</v>
      </c>
      <c r="C9127" t="s">
        <v>5213</v>
      </c>
      <c r="D9127" t="s">
        <v>4287</v>
      </c>
      <c r="E9127" t="s">
        <v>5210</v>
      </c>
      <c r="F9127" t="s">
        <v>49</v>
      </c>
      <c r="L9127" s="13">
        <v>0</v>
      </c>
      <c r="P9127" s="13">
        <v>0</v>
      </c>
      <c r="T9127" s="13">
        <v>0</v>
      </c>
      <c r="W9127" s="13">
        <v>0</v>
      </c>
    </row>
    <row r="9128" spans="1:30" x14ac:dyDescent="0.25">
      <c r="A9128" s="11" t="s">
        <v>3519</v>
      </c>
      <c r="B9128" t="s">
        <v>3520</v>
      </c>
      <c r="C9128" t="s">
        <v>5213</v>
      </c>
      <c r="D9128" t="s">
        <v>4287</v>
      </c>
      <c r="E9128" t="s">
        <v>5211</v>
      </c>
      <c r="F9128" t="s">
        <v>49</v>
      </c>
      <c r="L9128" s="13">
        <v>0</v>
      </c>
      <c r="P9128" s="13">
        <v>0</v>
      </c>
      <c r="T9128" s="13">
        <v>0</v>
      </c>
      <c r="W9128" s="13">
        <v>0</v>
      </c>
    </row>
    <row r="9129" spans="1:30" x14ac:dyDescent="0.25">
      <c r="A9129" s="11" t="s">
        <v>3519</v>
      </c>
      <c r="B9129" t="s">
        <v>3520</v>
      </c>
      <c r="C9129" t="s">
        <v>5213</v>
      </c>
      <c r="D9129" t="s">
        <v>4287</v>
      </c>
      <c r="E9129" t="s">
        <v>5212</v>
      </c>
      <c r="F9129" t="s">
        <v>49</v>
      </c>
      <c r="I9129" s="13">
        <v>60</v>
      </c>
      <c r="J9129" s="13">
        <v>273400</v>
      </c>
      <c r="K9129" s="13">
        <v>273400</v>
      </c>
      <c r="L9129" s="13">
        <v>0</v>
      </c>
      <c r="N9129" s="13">
        <v>24611</v>
      </c>
      <c r="O9129" s="13">
        <v>24611</v>
      </c>
      <c r="P9129" s="13">
        <v>0</v>
      </c>
      <c r="T9129" s="13">
        <v>0</v>
      </c>
      <c r="W9129" s="13">
        <v>0</v>
      </c>
      <c r="Z9129" s="13">
        <v>27241</v>
      </c>
      <c r="AA9129" s="13">
        <v>27241</v>
      </c>
      <c r="AC9129" s="13">
        <v>273505</v>
      </c>
      <c r="AD9129" s="13">
        <v>366</v>
      </c>
    </row>
    <row r="9130" spans="1:30" x14ac:dyDescent="0.25">
      <c r="A9130" s="11" t="s">
        <v>3519</v>
      </c>
      <c r="B9130" t="s">
        <v>3520</v>
      </c>
      <c r="C9130" t="s">
        <v>5214</v>
      </c>
      <c r="D9130" t="s">
        <v>5215</v>
      </c>
      <c r="E9130" t="s">
        <v>5205</v>
      </c>
      <c r="F9130" t="s">
        <v>49</v>
      </c>
      <c r="G9130" s="12">
        <v>700</v>
      </c>
      <c r="H9130" s="12">
        <v>1000</v>
      </c>
      <c r="I9130" s="13">
        <v>120</v>
      </c>
      <c r="L9130" s="13">
        <v>0</v>
      </c>
      <c r="P9130" s="13">
        <v>0</v>
      </c>
      <c r="T9130" s="13">
        <v>0</v>
      </c>
      <c r="W9130" s="13">
        <v>0</v>
      </c>
    </row>
    <row r="9131" spans="1:30" x14ac:dyDescent="0.25">
      <c r="A9131" s="11" t="s">
        <v>3519</v>
      </c>
      <c r="B9131" t="s">
        <v>3520</v>
      </c>
      <c r="C9131" t="s">
        <v>5214</v>
      </c>
      <c r="D9131" t="s">
        <v>5215</v>
      </c>
      <c r="E9131" t="s">
        <v>5206</v>
      </c>
      <c r="F9131" t="s">
        <v>49</v>
      </c>
      <c r="G9131" s="12">
        <v>1000</v>
      </c>
      <c r="H9131" s="12">
        <v>1400</v>
      </c>
      <c r="I9131" s="13">
        <v>114</v>
      </c>
      <c r="L9131" s="13">
        <v>0</v>
      </c>
      <c r="P9131" s="13">
        <v>0</v>
      </c>
      <c r="T9131" s="13">
        <v>0</v>
      </c>
      <c r="W9131" s="13">
        <v>0</v>
      </c>
    </row>
    <row r="9132" spans="1:30" x14ac:dyDescent="0.25">
      <c r="A9132" s="11" t="s">
        <v>3519</v>
      </c>
      <c r="B9132" t="s">
        <v>3520</v>
      </c>
      <c r="C9132" t="s">
        <v>5214</v>
      </c>
      <c r="D9132" t="s">
        <v>5215</v>
      </c>
      <c r="E9132" t="s">
        <v>5207</v>
      </c>
      <c r="F9132" t="s">
        <v>49</v>
      </c>
      <c r="G9132" s="12">
        <v>1400</v>
      </c>
      <c r="H9132" s="12">
        <v>1700</v>
      </c>
      <c r="I9132" s="13">
        <v>121</v>
      </c>
      <c r="L9132" s="13">
        <v>0</v>
      </c>
      <c r="P9132" s="13">
        <v>0</v>
      </c>
      <c r="T9132" s="13">
        <v>0</v>
      </c>
      <c r="W9132" s="13">
        <v>0</v>
      </c>
    </row>
    <row r="9133" spans="1:30" x14ac:dyDescent="0.25">
      <c r="A9133" s="11" t="s">
        <v>3519</v>
      </c>
      <c r="B9133" t="s">
        <v>3520</v>
      </c>
      <c r="C9133" t="s">
        <v>5214</v>
      </c>
      <c r="D9133" t="s">
        <v>5215</v>
      </c>
      <c r="E9133" t="s">
        <v>5208</v>
      </c>
      <c r="F9133" t="s">
        <v>49</v>
      </c>
      <c r="I9133" s="13">
        <v>98</v>
      </c>
      <c r="L9133" s="13">
        <v>0</v>
      </c>
      <c r="P9133" s="13">
        <v>0</v>
      </c>
      <c r="T9133" s="13">
        <v>0</v>
      </c>
      <c r="W9133" s="13">
        <v>0</v>
      </c>
    </row>
    <row r="9134" spans="1:30" x14ac:dyDescent="0.25">
      <c r="A9134" s="11" t="s">
        <v>3519</v>
      </c>
      <c r="B9134" t="s">
        <v>3520</v>
      </c>
      <c r="C9134" t="s">
        <v>5214</v>
      </c>
      <c r="D9134" t="s">
        <v>5215</v>
      </c>
      <c r="E9134" t="s">
        <v>5209</v>
      </c>
      <c r="F9134" t="s">
        <v>49</v>
      </c>
      <c r="G9134" s="12">
        <v>400</v>
      </c>
      <c r="H9134" s="12">
        <v>36</v>
      </c>
      <c r="I9134" s="13">
        <v>121</v>
      </c>
      <c r="J9134" s="13">
        <v>22932</v>
      </c>
      <c r="K9134" s="13">
        <v>21720</v>
      </c>
      <c r="L9134" s="13">
        <v>1212</v>
      </c>
      <c r="M9134" s="13">
        <v>21770</v>
      </c>
      <c r="N9134" s="13">
        <v>1816</v>
      </c>
      <c r="O9134" s="13">
        <v>1749</v>
      </c>
      <c r="P9134" s="13">
        <v>67</v>
      </c>
      <c r="T9134" s="13">
        <v>0</v>
      </c>
      <c r="W9134" s="13">
        <v>0</v>
      </c>
      <c r="Z9134" s="13">
        <v>57323</v>
      </c>
      <c r="AC9134" s="13">
        <v>294573</v>
      </c>
      <c r="AD9134" s="13">
        <v>252</v>
      </c>
    </row>
    <row r="9135" spans="1:30" x14ac:dyDescent="0.25">
      <c r="A9135" s="11" t="s">
        <v>3519</v>
      </c>
      <c r="B9135" t="s">
        <v>3520</v>
      </c>
      <c r="C9135" t="s">
        <v>5214</v>
      </c>
      <c r="D9135" t="s">
        <v>5215</v>
      </c>
      <c r="E9135" t="s">
        <v>5210</v>
      </c>
      <c r="F9135" t="s">
        <v>49</v>
      </c>
      <c r="G9135" s="12">
        <v>400</v>
      </c>
      <c r="H9135" s="12">
        <v>2320</v>
      </c>
      <c r="I9135" s="13">
        <v>104</v>
      </c>
      <c r="J9135" s="13">
        <v>19707</v>
      </c>
      <c r="K9135" s="13">
        <v>18666</v>
      </c>
      <c r="L9135" s="13">
        <v>1041</v>
      </c>
      <c r="M9135" s="13">
        <v>18677</v>
      </c>
      <c r="N9135" s="13">
        <v>1514</v>
      </c>
      <c r="O9135" s="13">
        <v>1458</v>
      </c>
      <c r="P9135" s="13">
        <v>56</v>
      </c>
      <c r="T9135" s="13">
        <v>0</v>
      </c>
      <c r="W9135" s="13">
        <v>0</v>
      </c>
      <c r="Z9135" s="13">
        <v>22448</v>
      </c>
      <c r="AC9135" s="13">
        <v>117606</v>
      </c>
      <c r="AD9135" s="13">
        <v>52</v>
      </c>
    </row>
    <row r="9136" spans="1:30" x14ac:dyDescent="0.25">
      <c r="A9136" s="11" t="s">
        <v>3519</v>
      </c>
      <c r="B9136" t="s">
        <v>3520</v>
      </c>
      <c r="C9136" t="s">
        <v>5214</v>
      </c>
      <c r="D9136" t="s">
        <v>5215</v>
      </c>
      <c r="E9136" t="s">
        <v>5211</v>
      </c>
      <c r="F9136" t="s">
        <v>49</v>
      </c>
      <c r="G9136" s="12">
        <v>500</v>
      </c>
      <c r="H9136" s="12">
        <v>2247</v>
      </c>
      <c r="I9136" s="13">
        <v>77</v>
      </c>
      <c r="J9136" s="13">
        <v>12207</v>
      </c>
      <c r="K9136" s="13">
        <v>11563</v>
      </c>
      <c r="L9136" s="13">
        <v>644</v>
      </c>
      <c r="M9136" s="13">
        <v>11570</v>
      </c>
      <c r="N9136" s="13">
        <v>889</v>
      </c>
      <c r="O9136" s="13">
        <v>856</v>
      </c>
      <c r="P9136" s="13">
        <v>33</v>
      </c>
      <c r="T9136" s="13">
        <v>0</v>
      </c>
      <c r="W9136" s="13">
        <v>0</v>
      </c>
      <c r="Z9136" s="13">
        <v>12347</v>
      </c>
      <c r="AC9136" s="13">
        <v>58971</v>
      </c>
      <c r="AD9136" s="13">
        <v>62</v>
      </c>
    </row>
    <row r="9137" spans="1:30" x14ac:dyDescent="0.25">
      <c r="A9137" s="11" t="s">
        <v>3519</v>
      </c>
      <c r="B9137" t="s">
        <v>3520</v>
      </c>
      <c r="C9137" t="s">
        <v>5214</v>
      </c>
      <c r="D9137" t="s">
        <v>5215</v>
      </c>
      <c r="E9137" t="s">
        <v>5212</v>
      </c>
      <c r="F9137" t="s">
        <v>49</v>
      </c>
      <c r="J9137" s="13">
        <v>7560454</v>
      </c>
      <c r="K9137" s="13">
        <v>7160901</v>
      </c>
      <c r="L9137" s="13">
        <v>399553</v>
      </c>
      <c r="M9137" s="13">
        <v>7174537</v>
      </c>
      <c r="N9137" s="13">
        <v>591531</v>
      </c>
      <c r="O9137" s="13">
        <v>569598</v>
      </c>
      <c r="P9137" s="13">
        <v>21933</v>
      </c>
      <c r="T9137" s="13">
        <v>0</v>
      </c>
      <c r="W9137" s="13">
        <v>0</v>
      </c>
      <c r="Z9137" s="13">
        <v>16390603</v>
      </c>
      <c r="AC9137" s="13">
        <v>84062995</v>
      </c>
      <c r="AD9137" s="13">
        <v>366</v>
      </c>
    </row>
    <row r="9138" spans="1:30" x14ac:dyDescent="0.25">
      <c r="A9138" s="11" t="s">
        <v>3526</v>
      </c>
      <c r="B9138" t="s">
        <v>3527</v>
      </c>
      <c r="C9138" t="s">
        <v>5204</v>
      </c>
      <c r="D9138" t="s">
        <v>5215</v>
      </c>
      <c r="E9138" t="s">
        <v>5205</v>
      </c>
      <c r="F9138" t="s">
        <v>49</v>
      </c>
      <c r="L9138" s="13">
        <v>0</v>
      </c>
      <c r="P9138" s="13">
        <v>0</v>
      </c>
      <c r="T9138" s="13">
        <v>0</v>
      </c>
      <c r="W9138" s="13">
        <v>0</v>
      </c>
    </row>
    <row r="9139" spans="1:30" x14ac:dyDescent="0.25">
      <c r="A9139" s="11" t="s">
        <v>3526</v>
      </c>
      <c r="B9139" t="s">
        <v>3527</v>
      </c>
      <c r="C9139" t="s">
        <v>5204</v>
      </c>
      <c r="D9139" t="s">
        <v>5215</v>
      </c>
      <c r="E9139" t="s">
        <v>5206</v>
      </c>
      <c r="F9139" t="s">
        <v>49</v>
      </c>
      <c r="L9139" s="13">
        <v>0</v>
      </c>
      <c r="P9139" s="13">
        <v>0</v>
      </c>
      <c r="T9139" s="13">
        <v>0</v>
      </c>
      <c r="W9139" s="13">
        <v>0</v>
      </c>
    </row>
    <row r="9140" spans="1:30" x14ac:dyDescent="0.25">
      <c r="A9140" s="11" t="s">
        <v>3526</v>
      </c>
      <c r="B9140" t="s">
        <v>3527</v>
      </c>
      <c r="C9140" t="s">
        <v>5204</v>
      </c>
      <c r="D9140" t="s">
        <v>5215</v>
      </c>
      <c r="E9140" t="s">
        <v>5207</v>
      </c>
      <c r="F9140" t="s">
        <v>49</v>
      </c>
      <c r="L9140" s="13">
        <v>0</v>
      </c>
      <c r="P9140" s="13">
        <v>0</v>
      </c>
      <c r="T9140" s="13">
        <v>0</v>
      </c>
      <c r="W9140" s="13">
        <v>0</v>
      </c>
    </row>
    <row r="9141" spans="1:30" x14ac:dyDescent="0.25">
      <c r="A9141" s="11" t="s">
        <v>3526</v>
      </c>
      <c r="B9141" t="s">
        <v>3527</v>
      </c>
      <c r="C9141" t="s">
        <v>5204</v>
      </c>
      <c r="D9141" t="s">
        <v>5215</v>
      </c>
      <c r="E9141" t="s">
        <v>5208</v>
      </c>
      <c r="F9141" t="s">
        <v>49</v>
      </c>
      <c r="L9141" s="13">
        <v>0</v>
      </c>
      <c r="P9141" s="13">
        <v>0</v>
      </c>
      <c r="T9141" s="13">
        <v>0</v>
      </c>
      <c r="W9141" s="13">
        <v>0</v>
      </c>
    </row>
    <row r="9142" spans="1:30" x14ac:dyDescent="0.25">
      <c r="A9142" s="11" t="s">
        <v>3526</v>
      </c>
      <c r="B9142" t="s">
        <v>3527</v>
      </c>
      <c r="C9142" t="s">
        <v>5204</v>
      </c>
      <c r="D9142" t="s">
        <v>5215</v>
      </c>
      <c r="E9142" t="s">
        <v>5209</v>
      </c>
      <c r="F9142" t="s">
        <v>49</v>
      </c>
      <c r="G9142" s="12">
        <v>420</v>
      </c>
      <c r="H9142" s="12">
        <v>2400</v>
      </c>
      <c r="I9142" s="13">
        <v>32</v>
      </c>
      <c r="J9142" s="13">
        <v>4881</v>
      </c>
      <c r="K9142" s="13">
        <v>4086</v>
      </c>
      <c r="L9142" s="13">
        <v>795</v>
      </c>
      <c r="N9142" s="13">
        <v>285</v>
      </c>
      <c r="O9142" s="13">
        <v>251</v>
      </c>
      <c r="P9142" s="13">
        <v>34</v>
      </c>
      <c r="T9142" s="13">
        <v>0</v>
      </c>
      <c r="W9142" s="13">
        <v>0</v>
      </c>
      <c r="Z9142" s="13">
        <v>515</v>
      </c>
      <c r="AC9142" s="13">
        <v>6271</v>
      </c>
      <c r="AD9142" s="13">
        <v>256</v>
      </c>
    </row>
    <row r="9143" spans="1:30" x14ac:dyDescent="0.25">
      <c r="A9143" s="11" t="s">
        <v>3526</v>
      </c>
      <c r="B9143" t="s">
        <v>3527</v>
      </c>
      <c r="C9143" t="s">
        <v>5204</v>
      </c>
      <c r="D9143" t="s">
        <v>5215</v>
      </c>
      <c r="E9143" t="s">
        <v>5210</v>
      </c>
      <c r="F9143" t="s">
        <v>49</v>
      </c>
      <c r="G9143" s="12">
        <v>420</v>
      </c>
      <c r="H9143" s="12">
        <v>2400</v>
      </c>
      <c r="I9143" s="13">
        <v>20</v>
      </c>
      <c r="J9143" s="13">
        <v>3083</v>
      </c>
      <c r="K9143" s="13">
        <v>2711</v>
      </c>
      <c r="L9143" s="13">
        <v>372</v>
      </c>
      <c r="N9143" s="13">
        <v>177</v>
      </c>
      <c r="O9143" s="13">
        <v>162</v>
      </c>
      <c r="P9143" s="13">
        <v>15</v>
      </c>
      <c r="T9143" s="13">
        <v>0</v>
      </c>
      <c r="W9143" s="13">
        <v>0</v>
      </c>
      <c r="Z9143" s="13">
        <v>294</v>
      </c>
      <c r="AC9143" s="13">
        <v>1197</v>
      </c>
      <c r="AD9143" s="13">
        <v>53</v>
      </c>
    </row>
    <row r="9144" spans="1:30" x14ac:dyDescent="0.25">
      <c r="A9144" s="11" t="s">
        <v>3526</v>
      </c>
      <c r="B9144" t="s">
        <v>3527</v>
      </c>
      <c r="C9144" t="s">
        <v>5204</v>
      </c>
      <c r="D9144" t="s">
        <v>5215</v>
      </c>
      <c r="E9144" t="s">
        <v>5211</v>
      </c>
      <c r="F9144" t="s">
        <v>49</v>
      </c>
      <c r="G9144" s="12">
        <v>440</v>
      </c>
      <c r="H9144" s="12">
        <v>2400</v>
      </c>
      <c r="I9144" s="13">
        <v>13</v>
      </c>
      <c r="J9144" s="13">
        <v>2452</v>
      </c>
      <c r="K9144" s="13">
        <v>2012</v>
      </c>
      <c r="L9144" s="13">
        <v>440</v>
      </c>
      <c r="N9144" s="13">
        <v>141</v>
      </c>
      <c r="O9144" s="13">
        <v>117</v>
      </c>
      <c r="P9144" s="13">
        <v>24</v>
      </c>
      <c r="T9144" s="13">
        <v>0</v>
      </c>
      <c r="W9144" s="13">
        <v>0</v>
      </c>
      <c r="Z9144" s="13">
        <v>216</v>
      </c>
      <c r="AC9144" s="13">
        <v>653</v>
      </c>
      <c r="AD9144" s="13">
        <v>54</v>
      </c>
    </row>
    <row r="9145" spans="1:30" x14ac:dyDescent="0.25">
      <c r="A9145" s="11" t="s">
        <v>3526</v>
      </c>
      <c r="B9145" t="s">
        <v>3527</v>
      </c>
      <c r="C9145" t="s">
        <v>5204</v>
      </c>
      <c r="D9145" t="s">
        <v>5215</v>
      </c>
      <c r="E9145" t="s">
        <v>5212</v>
      </c>
      <c r="F9145" t="s">
        <v>49</v>
      </c>
      <c r="J9145" s="13">
        <v>1545440</v>
      </c>
      <c r="K9145" s="13">
        <v>1298259</v>
      </c>
      <c r="L9145" s="13">
        <v>247181</v>
      </c>
      <c r="N9145" s="13">
        <v>90039</v>
      </c>
      <c r="O9145" s="13">
        <v>79168</v>
      </c>
      <c r="P9145" s="13">
        <v>10871</v>
      </c>
      <c r="T9145" s="13">
        <v>0</v>
      </c>
      <c r="W9145" s="13">
        <v>0</v>
      </c>
      <c r="Z9145" s="13">
        <v>159006</v>
      </c>
      <c r="AA9145" s="13">
        <v>159006</v>
      </c>
      <c r="AB9145" s="13">
        <v>0</v>
      </c>
      <c r="AC9145" s="13">
        <v>1704181</v>
      </c>
      <c r="AD9145" s="13">
        <v>363</v>
      </c>
    </row>
    <row r="9146" spans="1:30" x14ac:dyDescent="0.25">
      <c r="A9146" s="11" t="s">
        <v>3526</v>
      </c>
      <c r="B9146" t="s">
        <v>3527</v>
      </c>
      <c r="C9146" t="s">
        <v>5204</v>
      </c>
      <c r="D9146" t="s">
        <v>4287</v>
      </c>
      <c r="E9146" t="s">
        <v>5205</v>
      </c>
      <c r="F9146" t="s">
        <v>49</v>
      </c>
      <c r="L9146" s="13">
        <v>0</v>
      </c>
      <c r="P9146" s="13">
        <v>0</v>
      </c>
      <c r="T9146" s="13">
        <v>0</v>
      </c>
      <c r="W9146" s="13">
        <v>0</v>
      </c>
    </row>
    <row r="9147" spans="1:30" x14ac:dyDescent="0.25">
      <c r="A9147" s="11" t="s">
        <v>3526</v>
      </c>
      <c r="B9147" t="s">
        <v>3527</v>
      </c>
      <c r="C9147" t="s">
        <v>5204</v>
      </c>
      <c r="D9147" t="s">
        <v>4287</v>
      </c>
      <c r="E9147" t="s">
        <v>5206</v>
      </c>
      <c r="F9147" t="s">
        <v>49</v>
      </c>
      <c r="L9147" s="13">
        <v>0</v>
      </c>
      <c r="P9147" s="13">
        <v>0</v>
      </c>
      <c r="T9147" s="13">
        <v>0</v>
      </c>
      <c r="W9147" s="13">
        <v>0</v>
      </c>
    </row>
    <row r="9148" spans="1:30" x14ac:dyDescent="0.25">
      <c r="A9148" s="11" t="s">
        <v>3526</v>
      </c>
      <c r="B9148" t="s">
        <v>3527</v>
      </c>
      <c r="C9148" t="s">
        <v>5204</v>
      </c>
      <c r="D9148" t="s">
        <v>4287</v>
      </c>
      <c r="E9148" t="s">
        <v>5207</v>
      </c>
      <c r="F9148" t="s">
        <v>49</v>
      </c>
      <c r="L9148" s="13">
        <v>0</v>
      </c>
      <c r="P9148" s="13">
        <v>0</v>
      </c>
      <c r="T9148" s="13">
        <v>0</v>
      </c>
      <c r="W9148" s="13">
        <v>0</v>
      </c>
    </row>
    <row r="9149" spans="1:30" x14ac:dyDescent="0.25">
      <c r="A9149" s="11" t="s">
        <v>3526</v>
      </c>
      <c r="B9149" t="s">
        <v>3527</v>
      </c>
      <c r="C9149" t="s">
        <v>5204</v>
      </c>
      <c r="D9149" t="s">
        <v>4287</v>
      </c>
      <c r="E9149" t="s">
        <v>5208</v>
      </c>
      <c r="F9149" t="s">
        <v>49</v>
      </c>
      <c r="L9149" s="13">
        <v>0</v>
      </c>
      <c r="P9149" s="13">
        <v>0</v>
      </c>
      <c r="T9149" s="13">
        <v>0</v>
      </c>
      <c r="W9149" s="13">
        <v>0</v>
      </c>
    </row>
    <row r="9150" spans="1:30" x14ac:dyDescent="0.25">
      <c r="A9150" s="11" t="s">
        <v>3526</v>
      </c>
      <c r="B9150" t="s">
        <v>3527</v>
      </c>
      <c r="C9150" t="s">
        <v>5204</v>
      </c>
      <c r="D9150" t="s">
        <v>4287</v>
      </c>
      <c r="E9150" t="s">
        <v>5209</v>
      </c>
      <c r="F9150" t="s">
        <v>49</v>
      </c>
      <c r="G9150" s="12">
        <v>420</v>
      </c>
      <c r="H9150" s="12">
        <v>2400</v>
      </c>
      <c r="I9150" s="13">
        <v>43</v>
      </c>
      <c r="J9150" s="13">
        <v>8135</v>
      </c>
      <c r="K9150" s="13">
        <v>7408</v>
      </c>
      <c r="L9150" s="13">
        <v>727</v>
      </c>
      <c r="N9150" s="13">
        <v>473</v>
      </c>
      <c r="O9150" s="13">
        <v>433</v>
      </c>
      <c r="P9150" s="13">
        <v>40</v>
      </c>
      <c r="T9150" s="13">
        <v>0</v>
      </c>
      <c r="W9150" s="13">
        <v>0</v>
      </c>
      <c r="Z9150" s="13">
        <v>871</v>
      </c>
      <c r="AC9150" s="13">
        <v>9106</v>
      </c>
      <c r="AD9150" s="13">
        <v>256</v>
      </c>
    </row>
    <row r="9151" spans="1:30" x14ac:dyDescent="0.25">
      <c r="A9151" s="11" t="s">
        <v>3526</v>
      </c>
      <c r="B9151" t="s">
        <v>3527</v>
      </c>
      <c r="C9151" t="s">
        <v>5204</v>
      </c>
      <c r="D9151" t="s">
        <v>4287</v>
      </c>
      <c r="E9151" t="s">
        <v>5210</v>
      </c>
      <c r="F9151" t="s">
        <v>49</v>
      </c>
      <c r="G9151" s="12">
        <v>420</v>
      </c>
      <c r="H9151" s="12">
        <v>2400</v>
      </c>
      <c r="I9151" s="13">
        <v>27</v>
      </c>
      <c r="J9151" s="13">
        <v>1626</v>
      </c>
      <c r="K9151" s="13">
        <v>1504</v>
      </c>
      <c r="L9151" s="13">
        <v>122</v>
      </c>
      <c r="N9151" s="13">
        <v>87</v>
      </c>
      <c r="O9151" s="13">
        <v>82</v>
      </c>
      <c r="P9151" s="13">
        <v>5</v>
      </c>
      <c r="T9151" s="13">
        <v>0</v>
      </c>
      <c r="W9151" s="13">
        <v>0</v>
      </c>
      <c r="Z9151" s="13">
        <v>246</v>
      </c>
      <c r="AC9151" s="13">
        <v>2517</v>
      </c>
      <c r="AD9151" s="13">
        <v>53</v>
      </c>
    </row>
    <row r="9152" spans="1:30" x14ac:dyDescent="0.25">
      <c r="A9152" s="11" t="s">
        <v>3526</v>
      </c>
      <c r="B9152" t="s">
        <v>3527</v>
      </c>
      <c r="C9152" t="s">
        <v>5204</v>
      </c>
      <c r="D9152" t="s">
        <v>4287</v>
      </c>
      <c r="E9152" t="s">
        <v>5211</v>
      </c>
      <c r="F9152" t="s">
        <v>49</v>
      </c>
      <c r="G9152" s="12">
        <v>440</v>
      </c>
      <c r="H9152" s="12">
        <v>2400</v>
      </c>
      <c r="I9152" s="13">
        <v>19</v>
      </c>
      <c r="J9152" s="13">
        <v>733</v>
      </c>
      <c r="K9152" s="13">
        <v>660</v>
      </c>
      <c r="L9152" s="13">
        <v>73</v>
      </c>
      <c r="N9152" s="13">
        <v>62</v>
      </c>
      <c r="O9152" s="13">
        <v>59</v>
      </c>
      <c r="P9152" s="13">
        <v>3</v>
      </c>
      <c r="T9152" s="13">
        <v>0</v>
      </c>
      <c r="W9152" s="13">
        <v>0</v>
      </c>
      <c r="Z9152" s="13">
        <v>129</v>
      </c>
      <c r="AC9152" s="13">
        <v>1527</v>
      </c>
      <c r="AD9152" s="13">
        <v>54</v>
      </c>
    </row>
    <row r="9153" spans="1:30" x14ac:dyDescent="0.25">
      <c r="A9153" s="11" t="s">
        <v>3526</v>
      </c>
      <c r="B9153" t="s">
        <v>3527</v>
      </c>
      <c r="C9153" t="s">
        <v>5204</v>
      </c>
      <c r="D9153" t="s">
        <v>4287</v>
      </c>
      <c r="E9153" t="s">
        <v>5212</v>
      </c>
      <c r="F9153" t="s">
        <v>49</v>
      </c>
      <c r="J9153" s="13">
        <v>2208451</v>
      </c>
      <c r="K9153" s="13">
        <v>2011778</v>
      </c>
      <c r="L9153" s="13">
        <v>196673</v>
      </c>
      <c r="N9153" s="13">
        <v>129105</v>
      </c>
      <c r="O9153" s="13">
        <v>118446</v>
      </c>
      <c r="P9153" s="13">
        <v>10659</v>
      </c>
      <c r="T9153" s="13">
        <v>0</v>
      </c>
      <c r="W9153" s="13">
        <v>0</v>
      </c>
      <c r="Z9153" s="13">
        <v>241981</v>
      </c>
      <c r="AA9153" s="13">
        <v>211816</v>
      </c>
      <c r="AC9153" s="13">
        <v>2547030</v>
      </c>
      <c r="AD9153" s="13">
        <v>363</v>
      </c>
    </row>
    <row r="9154" spans="1:30" x14ac:dyDescent="0.25">
      <c r="A9154" s="11" t="s">
        <v>3526</v>
      </c>
      <c r="B9154" t="s">
        <v>3527</v>
      </c>
      <c r="C9154" t="s">
        <v>5214</v>
      </c>
      <c r="D9154" t="s">
        <v>5215</v>
      </c>
      <c r="E9154" t="s">
        <v>5205</v>
      </c>
      <c r="F9154" t="s">
        <v>49</v>
      </c>
      <c r="G9154" s="12">
        <v>500</v>
      </c>
      <c r="H9154" s="12">
        <v>1000</v>
      </c>
      <c r="I9154" s="13">
        <v>102</v>
      </c>
      <c r="L9154" s="13">
        <v>0</v>
      </c>
      <c r="P9154" s="13">
        <v>0</v>
      </c>
      <c r="T9154" s="13">
        <v>0</v>
      </c>
      <c r="W9154" s="13">
        <v>0</v>
      </c>
    </row>
    <row r="9155" spans="1:30" x14ac:dyDescent="0.25">
      <c r="A9155" s="11" t="s">
        <v>3526</v>
      </c>
      <c r="B9155" t="s">
        <v>3527</v>
      </c>
      <c r="C9155" t="s">
        <v>5214</v>
      </c>
      <c r="D9155" t="s">
        <v>5215</v>
      </c>
      <c r="E9155" t="s">
        <v>5206</v>
      </c>
      <c r="F9155" t="s">
        <v>49</v>
      </c>
      <c r="G9155" s="12">
        <v>1000</v>
      </c>
      <c r="H9155" s="12">
        <v>1200</v>
      </c>
      <c r="I9155" s="13">
        <v>126</v>
      </c>
      <c r="L9155" s="13">
        <v>0</v>
      </c>
      <c r="P9155" s="13">
        <v>0</v>
      </c>
      <c r="T9155" s="13">
        <v>0</v>
      </c>
      <c r="W9155" s="13">
        <v>0</v>
      </c>
    </row>
    <row r="9156" spans="1:30" x14ac:dyDescent="0.25">
      <c r="A9156" s="11" t="s">
        <v>3526</v>
      </c>
      <c r="B9156" t="s">
        <v>3527</v>
      </c>
      <c r="C9156" t="s">
        <v>5214</v>
      </c>
      <c r="D9156" t="s">
        <v>5215</v>
      </c>
      <c r="E9156" t="s">
        <v>5207</v>
      </c>
      <c r="F9156" t="s">
        <v>49</v>
      </c>
      <c r="G9156" s="12">
        <v>1200</v>
      </c>
      <c r="H9156" s="12">
        <v>1900</v>
      </c>
      <c r="I9156" s="13">
        <v>97</v>
      </c>
      <c r="L9156" s="13">
        <v>0</v>
      </c>
      <c r="P9156" s="13">
        <v>0</v>
      </c>
      <c r="T9156" s="13">
        <v>0</v>
      </c>
      <c r="W9156" s="13">
        <v>0</v>
      </c>
    </row>
    <row r="9157" spans="1:30" x14ac:dyDescent="0.25">
      <c r="A9157" s="11" t="s">
        <v>3526</v>
      </c>
      <c r="B9157" t="s">
        <v>3527</v>
      </c>
      <c r="C9157" t="s">
        <v>5214</v>
      </c>
      <c r="D9157" t="s">
        <v>5215</v>
      </c>
      <c r="E9157" t="s">
        <v>5208</v>
      </c>
      <c r="F9157" t="s">
        <v>49</v>
      </c>
      <c r="I9157" s="13">
        <v>95</v>
      </c>
      <c r="L9157" s="13">
        <v>0</v>
      </c>
      <c r="P9157" s="13">
        <v>0</v>
      </c>
      <c r="T9157" s="13">
        <v>0</v>
      </c>
      <c r="W9157" s="13">
        <v>0</v>
      </c>
    </row>
    <row r="9158" spans="1:30" x14ac:dyDescent="0.25">
      <c r="A9158" s="11" t="s">
        <v>3526</v>
      </c>
      <c r="B9158" t="s">
        <v>3527</v>
      </c>
      <c r="C9158" t="s">
        <v>5214</v>
      </c>
      <c r="D9158" t="s">
        <v>5215</v>
      </c>
      <c r="E9158" t="s">
        <v>5209</v>
      </c>
      <c r="F9158" t="s">
        <v>49</v>
      </c>
      <c r="G9158" s="12">
        <v>420</v>
      </c>
      <c r="H9158" s="12">
        <v>2400</v>
      </c>
      <c r="I9158" s="13">
        <v>126</v>
      </c>
      <c r="J9158" s="13">
        <v>15355</v>
      </c>
      <c r="K9158" s="13">
        <v>13652</v>
      </c>
      <c r="L9158" s="13">
        <v>1703</v>
      </c>
      <c r="M9158" s="13">
        <v>13387</v>
      </c>
      <c r="N9158" s="13">
        <v>1228</v>
      </c>
      <c r="O9158" s="13">
        <v>1134</v>
      </c>
      <c r="P9158" s="13">
        <v>94</v>
      </c>
      <c r="T9158" s="13">
        <v>0</v>
      </c>
      <c r="W9158" s="13">
        <v>0</v>
      </c>
      <c r="Z9158" s="13">
        <v>24805</v>
      </c>
      <c r="AC9158" s="13">
        <v>143694</v>
      </c>
      <c r="AD9158" s="13">
        <v>256</v>
      </c>
    </row>
    <row r="9159" spans="1:30" x14ac:dyDescent="0.25">
      <c r="A9159" s="11" t="s">
        <v>3526</v>
      </c>
      <c r="B9159" t="s">
        <v>3527</v>
      </c>
      <c r="C9159" t="s">
        <v>5214</v>
      </c>
      <c r="D9159" t="s">
        <v>5215</v>
      </c>
      <c r="E9159" t="s">
        <v>5210</v>
      </c>
      <c r="F9159" t="s">
        <v>49</v>
      </c>
      <c r="G9159" s="12">
        <v>420</v>
      </c>
      <c r="H9159" s="12">
        <v>2400</v>
      </c>
      <c r="I9159" s="13">
        <v>89</v>
      </c>
      <c r="J9159" s="13">
        <v>9748</v>
      </c>
      <c r="K9159" s="13">
        <v>8606</v>
      </c>
      <c r="L9159" s="13">
        <v>1142</v>
      </c>
      <c r="M9159" s="13">
        <v>8681</v>
      </c>
      <c r="N9159" s="13">
        <v>829</v>
      </c>
      <c r="O9159" s="13">
        <v>782</v>
      </c>
      <c r="P9159" s="13">
        <v>47</v>
      </c>
      <c r="T9159" s="13">
        <v>0</v>
      </c>
      <c r="W9159" s="13">
        <v>0</v>
      </c>
      <c r="Z9159" s="13">
        <v>13689</v>
      </c>
      <c r="AC9159" s="13">
        <v>22631</v>
      </c>
      <c r="AD9159" s="13">
        <v>53</v>
      </c>
    </row>
    <row r="9160" spans="1:30" x14ac:dyDescent="0.25">
      <c r="A9160" s="11" t="s">
        <v>3526</v>
      </c>
      <c r="B9160" t="s">
        <v>3527</v>
      </c>
      <c r="C9160" t="s">
        <v>5214</v>
      </c>
      <c r="D9160" t="s">
        <v>5215</v>
      </c>
      <c r="E9160" t="s">
        <v>5211</v>
      </c>
      <c r="F9160" t="s">
        <v>49</v>
      </c>
      <c r="G9160" s="12">
        <v>430</v>
      </c>
      <c r="H9160" s="12">
        <v>2400</v>
      </c>
      <c r="I9160" s="13">
        <v>35</v>
      </c>
      <c r="J9160" s="13">
        <v>4316</v>
      </c>
      <c r="K9160" s="13">
        <v>3975</v>
      </c>
      <c r="L9160" s="13">
        <v>341</v>
      </c>
      <c r="M9160" s="13">
        <v>3871</v>
      </c>
      <c r="N9160" s="13">
        <v>351</v>
      </c>
      <c r="O9160" s="13">
        <v>330</v>
      </c>
      <c r="P9160" s="13">
        <v>21</v>
      </c>
      <c r="T9160" s="13">
        <v>0</v>
      </c>
      <c r="W9160" s="13">
        <v>0</v>
      </c>
      <c r="Z9160" s="13">
        <v>5199</v>
      </c>
      <c r="AC9160" s="13">
        <v>8228</v>
      </c>
      <c r="AD9160" s="13">
        <v>54</v>
      </c>
    </row>
    <row r="9161" spans="1:30" x14ac:dyDescent="0.25">
      <c r="A9161" s="11" t="s">
        <v>3526</v>
      </c>
      <c r="B9161" t="s">
        <v>3527</v>
      </c>
      <c r="C9161" t="s">
        <v>5214</v>
      </c>
      <c r="D9161" t="s">
        <v>5215</v>
      </c>
      <c r="E9161" t="s">
        <v>5212</v>
      </c>
      <c r="F9161" t="s">
        <v>49</v>
      </c>
      <c r="J9161" s="13">
        <v>4680688</v>
      </c>
      <c r="K9161" s="13">
        <v>4165698</v>
      </c>
      <c r="L9161" s="13">
        <v>514990</v>
      </c>
      <c r="M9161" s="13">
        <v>4096129</v>
      </c>
      <c r="N9161" s="13">
        <v>377087</v>
      </c>
      <c r="O9161" s="13">
        <v>349441</v>
      </c>
      <c r="P9161" s="13">
        <v>27646</v>
      </c>
      <c r="T9161" s="13">
        <v>0</v>
      </c>
      <c r="W9161" s="13">
        <v>0</v>
      </c>
      <c r="Z9161" s="13">
        <v>7358274</v>
      </c>
      <c r="AC9161" s="13">
        <v>38429290</v>
      </c>
      <c r="AD9161" s="13">
        <v>363</v>
      </c>
    </row>
    <row r="9162" spans="1:30" x14ac:dyDescent="0.25">
      <c r="A9162" s="11" t="s">
        <v>3526</v>
      </c>
      <c r="B9162" t="s">
        <v>3527</v>
      </c>
      <c r="C9162" t="s">
        <v>5214</v>
      </c>
      <c r="D9162" t="s">
        <v>4287</v>
      </c>
      <c r="E9162" t="s">
        <v>5205</v>
      </c>
      <c r="F9162" t="s">
        <v>49</v>
      </c>
      <c r="G9162" s="12">
        <v>600</v>
      </c>
      <c r="H9162" s="12">
        <v>900</v>
      </c>
      <c r="L9162" s="13">
        <v>0</v>
      </c>
      <c r="P9162" s="13">
        <v>0</v>
      </c>
      <c r="T9162" s="13">
        <v>0</v>
      </c>
      <c r="W9162" s="13">
        <v>0</v>
      </c>
    </row>
    <row r="9163" spans="1:30" x14ac:dyDescent="0.25">
      <c r="A9163" s="11" t="s">
        <v>3526</v>
      </c>
      <c r="B9163" t="s">
        <v>3527</v>
      </c>
      <c r="C9163" t="s">
        <v>5214</v>
      </c>
      <c r="D9163" t="s">
        <v>4287</v>
      </c>
      <c r="E9163" t="s">
        <v>5206</v>
      </c>
      <c r="F9163" t="s">
        <v>49</v>
      </c>
      <c r="L9163" s="13">
        <v>0</v>
      </c>
      <c r="P9163" s="13">
        <v>0</v>
      </c>
      <c r="T9163" s="13">
        <v>0</v>
      </c>
      <c r="W9163" s="13">
        <v>0</v>
      </c>
    </row>
    <row r="9164" spans="1:30" x14ac:dyDescent="0.25">
      <c r="A9164" s="11" t="s">
        <v>3526</v>
      </c>
      <c r="B9164" t="s">
        <v>3527</v>
      </c>
      <c r="C9164" t="s">
        <v>5214</v>
      </c>
      <c r="D9164" t="s">
        <v>4287</v>
      </c>
      <c r="E9164" t="s">
        <v>5207</v>
      </c>
      <c r="F9164" t="s">
        <v>49</v>
      </c>
      <c r="G9164" s="12">
        <v>1500</v>
      </c>
      <c r="H9164" s="12">
        <v>1830</v>
      </c>
      <c r="L9164" s="13">
        <v>0</v>
      </c>
      <c r="P9164" s="13">
        <v>0</v>
      </c>
      <c r="T9164" s="13">
        <v>0</v>
      </c>
      <c r="W9164" s="13">
        <v>0</v>
      </c>
    </row>
    <row r="9165" spans="1:30" x14ac:dyDescent="0.25">
      <c r="A9165" s="11" t="s">
        <v>3526</v>
      </c>
      <c r="B9165" t="s">
        <v>3527</v>
      </c>
      <c r="C9165" t="s">
        <v>5214</v>
      </c>
      <c r="D9165" t="s">
        <v>4287</v>
      </c>
      <c r="E9165" t="s">
        <v>5208</v>
      </c>
      <c r="F9165" t="s">
        <v>49</v>
      </c>
      <c r="L9165" s="13">
        <v>0</v>
      </c>
      <c r="P9165" s="13">
        <v>0</v>
      </c>
      <c r="T9165" s="13">
        <v>0</v>
      </c>
      <c r="W9165" s="13">
        <v>0</v>
      </c>
    </row>
    <row r="9166" spans="1:30" x14ac:dyDescent="0.25">
      <c r="A9166" s="11" t="s">
        <v>3526</v>
      </c>
      <c r="B9166" t="s">
        <v>3527</v>
      </c>
      <c r="C9166" t="s">
        <v>5214</v>
      </c>
      <c r="D9166" t="s">
        <v>4287</v>
      </c>
      <c r="E9166" t="s">
        <v>5209</v>
      </c>
      <c r="F9166" t="s">
        <v>49</v>
      </c>
      <c r="G9166" s="12">
        <v>600</v>
      </c>
      <c r="H9166" s="12">
        <v>1830</v>
      </c>
      <c r="I9166" s="13">
        <v>4</v>
      </c>
      <c r="J9166" s="13">
        <v>346</v>
      </c>
      <c r="K9166" s="13">
        <v>193</v>
      </c>
      <c r="L9166" s="13">
        <v>153</v>
      </c>
      <c r="M9166" s="13">
        <v>193</v>
      </c>
      <c r="N9166" s="13">
        <v>25</v>
      </c>
      <c r="O9166" s="13">
        <v>18</v>
      </c>
      <c r="P9166" s="13">
        <v>7</v>
      </c>
      <c r="T9166" s="13">
        <v>0</v>
      </c>
      <c r="W9166" s="13">
        <v>0</v>
      </c>
      <c r="Z9166" s="13">
        <v>320</v>
      </c>
      <c r="AC9166" s="13">
        <v>1341</v>
      </c>
      <c r="AD9166" s="13">
        <v>253</v>
      </c>
    </row>
    <row r="9167" spans="1:30" x14ac:dyDescent="0.25">
      <c r="A9167" s="11" t="s">
        <v>3526</v>
      </c>
      <c r="B9167" t="s">
        <v>3527</v>
      </c>
      <c r="C9167" t="s">
        <v>5214</v>
      </c>
      <c r="D9167" t="s">
        <v>4287</v>
      </c>
      <c r="E9167" t="s">
        <v>5210</v>
      </c>
      <c r="F9167" t="s">
        <v>49</v>
      </c>
      <c r="L9167" s="13">
        <v>0</v>
      </c>
      <c r="P9167" s="13">
        <v>0</v>
      </c>
      <c r="T9167" s="13">
        <v>0</v>
      </c>
      <c r="W9167" s="13">
        <v>0</v>
      </c>
    </row>
    <row r="9168" spans="1:30" x14ac:dyDescent="0.25">
      <c r="A9168" s="11" t="s">
        <v>3526</v>
      </c>
      <c r="B9168" t="s">
        <v>3527</v>
      </c>
      <c r="C9168" t="s">
        <v>5214</v>
      </c>
      <c r="D9168" t="s">
        <v>4287</v>
      </c>
      <c r="E9168" t="s">
        <v>5211</v>
      </c>
      <c r="F9168" t="s">
        <v>49</v>
      </c>
      <c r="L9168" s="13">
        <v>0</v>
      </c>
      <c r="P9168" s="13">
        <v>0</v>
      </c>
      <c r="T9168" s="13">
        <v>0</v>
      </c>
      <c r="W9168" s="13">
        <v>0</v>
      </c>
    </row>
    <row r="9169" spans="1:32" x14ac:dyDescent="0.25">
      <c r="A9169" s="11" t="s">
        <v>3526</v>
      </c>
      <c r="B9169" t="s">
        <v>3527</v>
      </c>
      <c r="C9169" t="s">
        <v>5214</v>
      </c>
      <c r="D9169" t="s">
        <v>4287</v>
      </c>
      <c r="E9169" t="s">
        <v>5212</v>
      </c>
      <c r="F9169" t="s">
        <v>49</v>
      </c>
      <c r="J9169" s="13">
        <v>87446</v>
      </c>
      <c r="K9169" s="13">
        <v>48938</v>
      </c>
      <c r="L9169" s="13">
        <v>38508</v>
      </c>
      <c r="M9169" s="13">
        <v>48938</v>
      </c>
      <c r="N9169" s="13">
        <v>6429</v>
      </c>
      <c r="O9169" s="13">
        <v>4531</v>
      </c>
      <c r="P9169" s="13">
        <v>1898</v>
      </c>
      <c r="T9169" s="13">
        <v>0</v>
      </c>
      <c r="W9169" s="13">
        <v>0</v>
      </c>
      <c r="Z9169" s="13">
        <v>81016</v>
      </c>
      <c r="AC9169" s="13">
        <v>339314</v>
      </c>
      <c r="AD9169" s="13">
        <v>253</v>
      </c>
    </row>
    <row r="9170" spans="1:32" x14ac:dyDescent="0.25">
      <c r="A9170" s="11" t="s">
        <v>3533</v>
      </c>
      <c r="B9170" t="s">
        <v>3534</v>
      </c>
      <c r="C9170" t="s">
        <v>5222</v>
      </c>
      <c r="D9170" t="s">
        <v>5215</v>
      </c>
      <c r="E9170" t="s">
        <v>5205</v>
      </c>
      <c r="F9170" t="s">
        <v>49</v>
      </c>
      <c r="G9170" s="12">
        <v>600</v>
      </c>
      <c r="H9170" s="12">
        <v>900</v>
      </c>
      <c r="I9170" s="13">
        <v>199</v>
      </c>
      <c r="L9170" s="13">
        <v>0</v>
      </c>
      <c r="P9170" s="13">
        <v>0</v>
      </c>
      <c r="T9170" s="13">
        <v>0</v>
      </c>
      <c r="W9170" s="13">
        <v>0</v>
      </c>
    </row>
    <row r="9171" spans="1:32" x14ac:dyDescent="0.25">
      <c r="A9171" s="11" t="s">
        <v>3533</v>
      </c>
      <c r="B9171" t="s">
        <v>3534</v>
      </c>
      <c r="C9171" t="s">
        <v>5222</v>
      </c>
      <c r="D9171" t="s">
        <v>5215</v>
      </c>
      <c r="E9171" t="s">
        <v>5206</v>
      </c>
      <c r="F9171" t="s">
        <v>49</v>
      </c>
      <c r="G9171" s="12">
        <v>900</v>
      </c>
      <c r="H9171" s="12">
        <v>1500</v>
      </c>
      <c r="I9171" s="13">
        <v>7</v>
      </c>
      <c r="L9171" s="13">
        <v>0</v>
      </c>
      <c r="P9171" s="13">
        <v>0</v>
      </c>
      <c r="T9171" s="13">
        <v>0</v>
      </c>
      <c r="W9171" s="13">
        <v>0</v>
      </c>
    </row>
    <row r="9172" spans="1:32" x14ac:dyDescent="0.25">
      <c r="A9172" s="11" t="s">
        <v>3533</v>
      </c>
      <c r="B9172" t="s">
        <v>3534</v>
      </c>
      <c r="C9172" t="s">
        <v>5222</v>
      </c>
      <c r="D9172" t="s">
        <v>5215</v>
      </c>
      <c r="E9172" t="s">
        <v>5207</v>
      </c>
      <c r="F9172" t="s">
        <v>49</v>
      </c>
      <c r="G9172" s="12">
        <v>1500</v>
      </c>
      <c r="H9172" s="12">
        <v>1800</v>
      </c>
      <c r="I9172" s="13">
        <v>216</v>
      </c>
      <c r="L9172" s="13">
        <v>0</v>
      </c>
      <c r="P9172" s="13">
        <v>0</v>
      </c>
      <c r="T9172" s="13">
        <v>0</v>
      </c>
      <c r="W9172" s="13">
        <v>0</v>
      </c>
    </row>
    <row r="9173" spans="1:32" x14ac:dyDescent="0.25">
      <c r="A9173" s="11" t="s">
        <v>3533</v>
      </c>
      <c r="B9173" t="s">
        <v>3534</v>
      </c>
      <c r="C9173" t="s">
        <v>5222</v>
      </c>
      <c r="D9173" t="s">
        <v>5215</v>
      </c>
      <c r="E9173" t="s">
        <v>5208</v>
      </c>
      <c r="F9173" t="s">
        <v>49</v>
      </c>
      <c r="I9173" s="13">
        <v>14</v>
      </c>
      <c r="L9173" s="13">
        <v>0</v>
      </c>
      <c r="P9173" s="13">
        <v>0</v>
      </c>
      <c r="T9173" s="13">
        <v>0</v>
      </c>
      <c r="W9173" s="13">
        <v>0</v>
      </c>
    </row>
    <row r="9174" spans="1:32" x14ac:dyDescent="0.25">
      <c r="A9174" s="11" t="s">
        <v>3533</v>
      </c>
      <c r="B9174" t="s">
        <v>3534</v>
      </c>
      <c r="C9174" t="s">
        <v>5222</v>
      </c>
      <c r="D9174" t="s">
        <v>5215</v>
      </c>
      <c r="E9174" t="s">
        <v>5209</v>
      </c>
      <c r="F9174" t="s">
        <v>49</v>
      </c>
      <c r="G9174" s="12">
        <v>440</v>
      </c>
      <c r="H9174" s="12">
        <v>2303</v>
      </c>
      <c r="I9174" s="13">
        <v>216</v>
      </c>
      <c r="J9174" s="13">
        <v>30244</v>
      </c>
      <c r="K9174" s="13">
        <v>23007</v>
      </c>
      <c r="L9174" s="13">
        <v>7237</v>
      </c>
      <c r="M9174" s="13">
        <v>23061</v>
      </c>
      <c r="N9174" s="13">
        <v>1160</v>
      </c>
      <c r="O9174" s="13">
        <v>888</v>
      </c>
      <c r="P9174" s="13">
        <v>272</v>
      </c>
      <c r="T9174" s="13">
        <v>0</v>
      </c>
      <c r="W9174" s="13">
        <v>0</v>
      </c>
      <c r="Z9174" s="13">
        <v>22202</v>
      </c>
      <c r="AC9174" s="13">
        <v>388402</v>
      </c>
      <c r="AD9174" s="13">
        <v>253</v>
      </c>
    </row>
    <row r="9175" spans="1:32" x14ac:dyDescent="0.25">
      <c r="A9175" s="11" t="s">
        <v>3533</v>
      </c>
      <c r="B9175" t="s">
        <v>3534</v>
      </c>
      <c r="C9175" t="s">
        <v>5222</v>
      </c>
      <c r="D9175" t="s">
        <v>5215</v>
      </c>
      <c r="E9175" t="s">
        <v>5210</v>
      </c>
      <c r="F9175" t="s">
        <v>49</v>
      </c>
      <c r="L9175" s="13">
        <v>0</v>
      </c>
      <c r="P9175" s="13">
        <v>0</v>
      </c>
      <c r="T9175" s="13">
        <v>0</v>
      </c>
      <c r="W9175" s="13">
        <v>0</v>
      </c>
      <c r="Z9175" s="13">
        <v>0</v>
      </c>
      <c r="AC9175" s="13">
        <v>0</v>
      </c>
      <c r="AD9175" s="13">
        <v>0</v>
      </c>
    </row>
    <row r="9176" spans="1:32" x14ac:dyDescent="0.25">
      <c r="A9176" s="11" t="s">
        <v>3533</v>
      </c>
      <c r="B9176" t="s">
        <v>3534</v>
      </c>
      <c r="C9176" t="s">
        <v>5222</v>
      </c>
      <c r="D9176" t="s">
        <v>5215</v>
      </c>
      <c r="E9176" t="s">
        <v>5211</v>
      </c>
      <c r="F9176" t="s">
        <v>49</v>
      </c>
      <c r="L9176" s="13">
        <v>0</v>
      </c>
      <c r="P9176" s="13">
        <v>0</v>
      </c>
      <c r="T9176" s="13">
        <v>0</v>
      </c>
      <c r="W9176" s="13">
        <v>0</v>
      </c>
      <c r="Z9176" s="13">
        <v>0</v>
      </c>
      <c r="AC9176" s="13">
        <v>0</v>
      </c>
      <c r="AD9176" s="13">
        <v>0</v>
      </c>
    </row>
    <row r="9177" spans="1:32" x14ac:dyDescent="0.25">
      <c r="A9177" s="11" t="s">
        <v>3533</v>
      </c>
      <c r="B9177" t="s">
        <v>3534</v>
      </c>
      <c r="C9177" t="s">
        <v>5222</v>
      </c>
      <c r="D9177" t="s">
        <v>5215</v>
      </c>
      <c r="E9177" t="s">
        <v>5212</v>
      </c>
      <c r="F9177" t="s">
        <v>49</v>
      </c>
      <c r="J9177" s="13">
        <v>7703864</v>
      </c>
      <c r="K9177" s="13">
        <v>5872884</v>
      </c>
      <c r="L9177" s="13">
        <v>1830980</v>
      </c>
      <c r="M9177" s="13">
        <v>5834543</v>
      </c>
      <c r="N9177" s="13">
        <v>297954</v>
      </c>
      <c r="O9177" s="13">
        <v>229337</v>
      </c>
      <c r="P9177" s="13">
        <v>68617</v>
      </c>
      <c r="T9177" s="13">
        <v>0</v>
      </c>
      <c r="W9177" s="13">
        <v>0</v>
      </c>
      <c r="X9177" s="13">
        <v>0</v>
      </c>
      <c r="Y9177" s="13">
        <v>0</v>
      </c>
      <c r="Z9177" s="13">
        <v>5627489</v>
      </c>
      <c r="AC9177" s="13">
        <v>98446255</v>
      </c>
      <c r="AD9177" s="13">
        <v>253</v>
      </c>
    </row>
    <row r="9178" spans="1:32" x14ac:dyDescent="0.25">
      <c r="A9178" s="11" t="s">
        <v>3533</v>
      </c>
      <c r="B9178" t="s">
        <v>3534</v>
      </c>
      <c r="C9178" t="s">
        <v>5222</v>
      </c>
      <c r="D9178" t="s">
        <v>4287</v>
      </c>
      <c r="E9178" t="s">
        <v>5205</v>
      </c>
      <c r="F9178" t="s">
        <v>49</v>
      </c>
      <c r="G9178" s="12">
        <v>600</v>
      </c>
      <c r="H9178" s="12">
        <v>900</v>
      </c>
      <c r="I9178" s="13">
        <v>51</v>
      </c>
      <c r="L9178" s="13">
        <v>0</v>
      </c>
      <c r="P9178" s="13">
        <v>0</v>
      </c>
      <c r="T9178" s="13">
        <v>0</v>
      </c>
      <c r="W9178" s="13">
        <v>0</v>
      </c>
    </row>
    <row r="9179" spans="1:32" x14ac:dyDescent="0.25">
      <c r="A9179" s="11" t="s">
        <v>3533</v>
      </c>
      <c r="B9179" t="s">
        <v>3534</v>
      </c>
      <c r="C9179" t="s">
        <v>5222</v>
      </c>
      <c r="D9179" t="s">
        <v>4287</v>
      </c>
      <c r="E9179" t="s">
        <v>5206</v>
      </c>
      <c r="F9179" t="s">
        <v>49</v>
      </c>
      <c r="G9179" s="12">
        <v>900</v>
      </c>
      <c r="H9179" s="12">
        <v>1500</v>
      </c>
      <c r="I9179" s="13">
        <v>5</v>
      </c>
      <c r="L9179" s="13">
        <v>0</v>
      </c>
      <c r="P9179" s="13">
        <v>0</v>
      </c>
      <c r="T9179" s="13">
        <v>0</v>
      </c>
      <c r="W9179" s="13">
        <v>0</v>
      </c>
    </row>
    <row r="9180" spans="1:32" x14ac:dyDescent="0.25">
      <c r="A9180" s="11" t="s">
        <v>3533</v>
      </c>
      <c r="B9180" t="s">
        <v>3534</v>
      </c>
      <c r="C9180" t="s">
        <v>5222</v>
      </c>
      <c r="D9180" t="s">
        <v>4287</v>
      </c>
      <c r="E9180" t="s">
        <v>5207</v>
      </c>
      <c r="F9180" t="s">
        <v>49</v>
      </c>
      <c r="G9180" s="12">
        <v>1500</v>
      </c>
      <c r="H9180" s="12">
        <v>1800</v>
      </c>
      <c r="I9180" s="13">
        <v>56</v>
      </c>
      <c r="L9180" s="13">
        <v>0</v>
      </c>
      <c r="P9180" s="13">
        <v>0</v>
      </c>
      <c r="T9180" s="13">
        <v>0</v>
      </c>
      <c r="W9180" s="13">
        <v>0</v>
      </c>
    </row>
    <row r="9181" spans="1:32" x14ac:dyDescent="0.25">
      <c r="A9181" s="11" t="s">
        <v>3533</v>
      </c>
      <c r="B9181" t="s">
        <v>3534</v>
      </c>
      <c r="C9181" t="s">
        <v>5222</v>
      </c>
      <c r="D9181" t="s">
        <v>4287</v>
      </c>
      <c r="E9181" t="s">
        <v>5208</v>
      </c>
      <c r="F9181" t="s">
        <v>49</v>
      </c>
      <c r="I9181" s="13">
        <v>9</v>
      </c>
      <c r="L9181" s="13">
        <v>0</v>
      </c>
      <c r="P9181" s="13">
        <v>0</v>
      </c>
      <c r="T9181" s="13">
        <v>0</v>
      </c>
      <c r="W9181" s="13">
        <v>0</v>
      </c>
    </row>
    <row r="9182" spans="1:32" x14ac:dyDescent="0.25">
      <c r="A9182" s="11" t="s">
        <v>3533</v>
      </c>
      <c r="B9182" t="s">
        <v>3534</v>
      </c>
      <c r="C9182" t="s">
        <v>5222</v>
      </c>
      <c r="D9182" t="s">
        <v>4287</v>
      </c>
      <c r="E9182" t="s">
        <v>5209</v>
      </c>
      <c r="F9182" t="s">
        <v>49</v>
      </c>
      <c r="G9182" s="12">
        <v>430</v>
      </c>
      <c r="H9182" s="12">
        <v>2232</v>
      </c>
      <c r="I9182" s="13">
        <v>56</v>
      </c>
      <c r="J9182" s="13">
        <v>10196</v>
      </c>
      <c r="K9182" s="13">
        <v>7517</v>
      </c>
      <c r="L9182" s="13">
        <v>2679</v>
      </c>
      <c r="M9182" s="13">
        <v>7509</v>
      </c>
      <c r="N9182" s="13">
        <v>357</v>
      </c>
      <c r="O9182" s="13">
        <v>268</v>
      </c>
      <c r="P9182" s="13">
        <v>89</v>
      </c>
      <c r="T9182" s="13">
        <v>0</v>
      </c>
      <c r="W9182" s="13">
        <v>0</v>
      </c>
      <c r="Z9182" s="13">
        <v>6870</v>
      </c>
      <c r="AC9182" s="13">
        <v>131138</v>
      </c>
      <c r="AD9182" s="13">
        <v>253</v>
      </c>
      <c r="AE9182" s="13">
        <v>0</v>
      </c>
      <c r="AF9182" s="13">
        <v>0</v>
      </c>
    </row>
    <row r="9183" spans="1:32" x14ac:dyDescent="0.25">
      <c r="A9183" s="11" t="s">
        <v>3533</v>
      </c>
      <c r="B9183" t="s">
        <v>3534</v>
      </c>
      <c r="C9183" t="s">
        <v>5222</v>
      </c>
      <c r="D9183" t="s">
        <v>4287</v>
      </c>
      <c r="E9183" t="s">
        <v>5210</v>
      </c>
      <c r="F9183" t="s">
        <v>49</v>
      </c>
      <c r="L9183" s="13">
        <v>0</v>
      </c>
      <c r="P9183" s="13">
        <v>0</v>
      </c>
      <c r="T9183" s="13">
        <v>0</v>
      </c>
      <c r="W9183" s="13">
        <v>0</v>
      </c>
      <c r="Z9183" s="13">
        <v>0</v>
      </c>
      <c r="AC9183" s="13">
        <v>0</v>
      </c>
      <c r="AD9183" s="13">
        <v>0</v>
      </c>
      <c r="AE9183" s="13">
        <v>0</v>
      </c>
      <c r="AF9183" s="13">
        <v>0</v>
      </c>
    </row>
    <row r="9184" spans="1:32" x14ac:dyDescent="0.25">
      <c r="A9184" s="11" t="s">
        <v>3533</v>
      </c>
      <c r="B9184" t="s">
        <v>3534</v>
      </c>
      <c r="C9184" t="s">
        <v>5222</v>
      </c>
      <c r="D9184" t="s">
        <v>4287</v>
      </c>
      <c r="E9184" t="s">
        <v>5211</v>
      </c>
      <c r="F9184" t="s">
        <v>49</v>
      </c>
      <c r="L9184" s="13">
        <v>0</v>
      </c>
      <c r="P9184" s="13">
        <v>0</v>
      </c>
      <c r="T9184" s="13">
        <v>0</v>
      </c>
      <c r="W9184" s="13">
        <v>0</v>
      </c>
      <c r="Z9184" s="13">
        <v>0</v>
      </c>
      <c r="AC9184" s="13">
        <v>0</v>
      </c>
      <c r="AD9184" s="13">
        <v>0</v>
      </c>
      <c r="AE9184" s="13">
        <v>0</v>
      </c>
      <c r="AF9184" s="13">
        <v>0</v>
      </c>
    </row>
    <row r="9185" spans="1:32" x14ac:dyDescent="0.25">
      <c r="A9185" s="11" t="s">
        <v>3533</v>
      </c>
      <c r="B9185" t="s">
        <v>3534</v>
      </c>
      <c r="C9185" t="s">
        <v>5222</v>
      </c>
      <c r="D9185" t="s">
        <v>4287</v>
      </c>
      <c r="E9185" t="s">
        <v>5212</v>
      </c>
      <c r="F9185" t="s">
        <v>49</v>
      </c>
      <c r="J9185" s="13">
        <v>2602625</v>
      </c>
      <c r="K9185" s="13">
        <v>1924763</v>
      </c>
      <c r="L9185" s="13">
        <v>677862</v>
      </c>
      <c r="M9185" s="13">
        <v>1899720</v>
      </c>
      <c r="N9185" s="13">
        <v>92298</v>
      </c>
      <c r="O9185" s="13">
        <v>69841</v>
      </c>
      <c r="P9185" s="13">
        <v>22457</v>
      </c>
      <c r="T9185" s="13">
        <v>0</v>
      </c>
      <c r="W9185" s="13">
        <v>0</v>
      </c>
      <c r="X9185" s="13">
        <v>0</v>
      </c>
      <c r="Y9185" s="13">
        <v>0</v>
      </c>
      <c r="Z9185" s="13">
        <v>1739773</v>
      </c>
      <c r="AC9185" s="13">
        <v>33210671</v>
      </c>
      <c r="AD9185" s="13">
        <v>253</v>
      </c>
      <c r="AE9185" s="13">
        <v>0</v>
      </c>
      <c r="AF9185" s="13">
        <v>0</v>
      </c>
    </row>
    <row r="9186" spans="1:32" x14ac:dyDescent="0.25">
      <c r="A9186" s="11" t="s">
        <v>3533</v>
      </c>
      <c r="B9186" t="s">
        <v>3534</v>
      </c>
      <c r="C9186" t="s">
        <v>5204</v>
      </c>
      <c r="D9186" t="s">
        <v>4287</v>
      </c>
      <c r="E9186" t="s">
        <v>5205</v>
      </c>
      <c r="F9186" t="s">
        <v>49</v>
      </c>
      <c r="L9186" s="13">
        <v>0</v>
      </c>
      <c r="P9186" s="13">
        <v>0</v>
      </c>
      <c r="T9186" s="13">
        <v>0</v>
      </c>
      <c r="W9186" s="13">
        <v>0</v>
      </c>
    </row>
    <row r="9187" spans="1:32" x14ac:dyDescent="0.25">
      <c r="A9187" s="11" t="s">
        <v>3533</v>
      </c>
      <c r="B9187" t="s">
        <v>3534</v>
      </c>
      <c r="C9187" t="s">
        <v>5204</v>
      </c>
      <c r="D9187" t="s">
        <v>4287</v>
      </c>
      <c r="E9187" t="s">
        <v>5206</v>
      </c>
      <c r="F9187" t="s">
        <v>49</v>
      </c>
      <c r="L9187" s="13">
        <v>0</v>
      </c>
      <c r="P9187" s="13">
        <v>0</v>
      </c>
      <c r="T9187" s="13">
        <v>0</v>
      </c>
      <c r="W9187" s="13">
        <v>0</v>
      </c>
    </row>
    <row r="9188" spans="1:32" x14ac:dyDescent="0.25">
      <c r="A9188" s="11" t="s">
        <v>3533</v>
      </c>
      <c r="B9188" t="s">
        <v>3534</v>
      </c>
      <c r="C9188" t="s">
        <v>5204</v>
      </c>
      <c r="D9188" t="s">
        <v>4287</v>
      </c>
      <c r="E9188" t="s">
        <v>5207</v>
      </c>
      <c r="F9188" t="s">
        <v>49</v>
      </c>
      <c r="L9188" s="13">
        <v>0</v>
      </c>
      <c r="P9188" s="13">
        <v>0</v>
      </c>
      <c r="T9188" s="13">
        <v>0</v>
      </c>
      <c r="W9188" s="13">
        <v>0</v>
      </c>
    </row>
    <row r="9189" spans="1:32" x14ac:dyDescent="0.25">
      <c r="A9189" s="11" t="s">
        <v>3533</v>
      </c>
      <c r="B9189" t="s">
        <v>3534</v>
      </c>
      <c r="C9189" t="s">
        <v>5204</v>
      </c>
      <c r="D9189" t="s">
        <v>4287</v>
      </c>
      <c r="E9189" t="s">
        <v>5208</v>
      </c>
      <c r="F9189" t="s">
        <v>49</v>
      </c>
      <c r="L9189" s="13">
        <v>0</v>
      </c>
      <c r="P9189" s="13">
        <v>0</v>
      </c>
      <c r="T9189" s="13">
        <v>0</v>
      </c>
      <c r="W9189" s="13">
        <v>0</v>
      </c>
    </row>
    <row r="9190" spans="1:32" x14ac:dyDescent="0.25">
      <c r="A9190" s="11" t="s">
        <v>3533</v>
      </c>
      <c r="B9190" t="s">
        <v>3534</v>
      </c>
      <c r="C9190" t="s">
        <v>5204</v>
      </c>
      <c r="D9190" t="s">
        <v>4287</v>
      </c>
      <c r="E9190" t="s">
        <v>5209</v>
      </c>
      <c r="F9190" t="s">
        <v>49</v>
      </c>
      <c r="G9190" s="12">
        <v>100</v>
      </c>
      <c r="H9190" s="12">
        <v>2400</v>
      </c>
      <c r="I9190" s="13">
        <v>275</v>
      </c>
      <c r="J9190" s="13">
        <v>58651</v>
      </c>
      <c r="K9190" s="13">
        <v>48297</v>
      </c>
      <c r="L9190" s="13">
        <v>10354</v>
      </c>
      <c r="N9190" s="13">
        <v>3214</v>
      </c>
      <c r="O9190" s="13">
        <v>2885</v>
      </c>
      <c r="P9190" s="13">
        <v>329</v>
      </c>
      <c r="T9190" s="13">
        <v>0</v>
      </c>
      <c r="W9190" s="13">
        <v>0</v>
      </c>
      <c r="Z9190" s="13">
        <v>4939</v>
      </c>
      <c r="AC9190" s="13">
        <v>59121</v>
      </c>
      <c r="AD9190" s="13">
        <v>253</v>
      </c>
      <c r="AE9190" s="13">
        <v>0</v>
      </c>
      <c r="AF9190" s="13">
        <v>0</v>
      </c>
    </row>
    <row r="9191" spans="1:32" x14ac:dyDescent="0.25">
      <c r="A9191" s="11" t="s">
        <v>3533</v>
      </c>
      <c r="B9191" t="s">
        <v>3534</v>
      </c>
      <c r="C9191" t="s">
        <v>5204</v>
      </c>
      <c r="D9191" t="s">
        <v>4287</v>
      </c>
      <c r="E9191" t="s">
        <v>5210</v>
      </c>
      <c r="F9191" t="s">
        <v>49</v>
      </c>
      <c r="G9191" s="12">
        <v>100</v>
      </c>
      <c r="H9191" s="12">
        <v>2400</v>
      </c>
      <c r="I9191" s="13">
        <v>138</v>
      </c>
      <c r="J9191" s="13">
        <v>28258</v>
      </c>
      <c r="K9191" s="13">
        <v>23801</v>
      </c>
      <c r="L9191" s="13">
        <v>4457</v>
      </c>
      <c r="N9191" s="13">
        <v>1485</v>
      </c>
      <c r="O9191" s="13">
        <v>1336</v>
      </c>
      <c r="P9191" s="13">
        <v>149</v>
      </c>
      <c r="T9191" s="13">
        <v>0</v>
      </c>
      <c r="W9191" s="13">
        <v>0</v>
      </c>
      <c r="Z9191" s="13">
        <v>2231</v>
      </c>
      <c r="AC9191" s="13">
        <v>23659</v>
      </c>
      <c r="AD9191" s="13">
        <v>60</v>
      </c>
      <c r="AE9191" s="13">
        <v>0</v>
      </c>
      <c r="AF9191" s="13">
        <v>0</v>
      </c>
    </row>
    <row r="9192" spans="1:32" x14ac:dyDescent="0.25">
      <c r="A9192" s="11" t="s">
        <v>3533</v>
      </c>
      <c r="B9192" t="s">
        <v>3534</v>
      </c>
      <c r="C9192" t="s">
        <v>5204</v>
      </c>
      <c r="D9192" t="s">
        <v>4287</v>
      </c>
      <c r="E9192" t="s">
        <v>5211</v>
      </c>
      <c r="F9192" t="s">
        <v>49</v>
      </c>
      <c r="G9192" s="12">
        <v>100</v>
      </c>
      <c r="H9192" s="12">
        <v>2400</v>
      </c>
      <c r="I9192" s="13">
        <v>135</v>
      </c>
      <c r="J9192" s="13">
        <v>26034</v>
      </c>
      <c r="K9192" s="13">
        <v>21932</v>
      </c>
      <c r="L9192" s="13">
        <v>4102</v>
      </c>
      <c r="N9192" s="13">
        <v>1431</v>
      </c>
      <c r="O9192" s="13">
        <v>1300</v>
      </c>
      <c r="P9192" s="13">
        <v>131</v>
      </c>
      <c r="T9192" s="13">
        <v>0</v>
      </c>
      <c r="W9192" s="13">
        <v>0</v>
      </c>
      <c r="Z9192" s="13">
        <v>1952</v>
      </c>
      <c r="AC9192" s="13">
        <v>22015</v>
      </c>
      <c r="AD9192" s="13">
        <v>53</v>
      </c>
      <c r="AE9192" s="13">
        <v>0</v>
      </c>
      <c r="AF9192" s="13">
        <v>0</v>
      </c>
    </row>
    <row r="9193" spans="1:32" x14ac:dyDescent="0.25">
      <c r="A9193" s="11" t="s">
        <v>3533</v>
      </c>
      <c r="B9193" t="s">
        <v>3534</v>
      </c>
      <c r="C9193" t="s">
        <v>5204</v>
      </c>
      <c r="D9193" t="s">
        <v>4287</v>
      </c>
      <c r="E9193" t="s">
        <v>5212</v>
      </c>
      <c r="F9193" t="s">
        <v>49</v>
      </c>
      <c r="J9193" s="13">
        <v>17913923</v>
      </c>
      <c r="K9193" s="13">
        <v>14809663</v>
      </c>
      <c r="L9193" s="13">
        <v>3104260</v>
      </c>
      <c r="N9193" s="13">
        <v>978122</v>
      </c>
      <c r="O9193" s="13">
        <v>878875</v>
      </c>
      <c r="P9193" s="13">
        <v>99247</v>
      </c>
      <c r="T9193" s="13">
        <v>0</v>
      </c>
      <c r="W9193" s="13">
        <v>0</v>
      </c>
      <c r="X9193" s="13">
        <v>0</v>
      </c>
      <c r="Y9193" s="13">
        <v>0</v>
      </c>
      <c r="Z9193" s="13">
        <v>1486893</v>
      </c>
      <c r="AA9193" s="13">
        <v>1486893</v>
      </c>
      <c r="AB9193" s="13">
        <v>0</v>
      </c>
      <c r="AC9193" s="13">
        <v>17543859</v>
      </c>
      <c r="AD9193" s="13">
        <v>366</v>
      </c>
      <c r="AE9193" s="13">
        <v>0</v>
      </c>
      <c r="AF9193" s="13">
        <v>0</v>
      </c>
    </row>
    <row r="9194" spans="1:32" x14ac:dyDescent="0.25">
      <c r="A9194" s="11" t="s">
        <v>3533</v>
      </c>
      <c r="B9194" t="s">
        <v>3534</v>
      </c>
      <c r="C9194" t="s">
        <v>5213</v>
      </c>
      <c r="D9194" t="s">
        <v>4287</v>
      </c>
      <c r="E9194" t="s">
        <v>5205</v>
      </c>
      <c r="F9194" t="s">
        <v>49</v>
      </c>
      <c r="L9194" s="13">
        <v>0</v>
      </c>
      <c r="P9194" s="13">
        <v>0</v>
      </c>
      <c r="T9194" s="13">
        <v>0</v>
      </c>
      <c r="W9194" s="13">
        <v>0</v>
      </c>
    </row>
    <row r="9195" spans="1:32" x14ac:dyDescent="0.25">
      <c r="A9195" s="11" t="s">
        <v>3533</v>
      </c>
      <c r="B9195" t="s">
        <v>3534</v>
      </c>
      <c r="C9195" t="s">
        <v>5213</v>
      </c>
      <c r="D9195" t="s">
        <v>4287</v>
      </c>
      <c r="E9195" t="s">
        <v>5206</v>
      </c>
      <c r="F9195" t="s">
        <v>49</v>
      </c>
      <c r="L9195" s="13">
        <v>0</v>
      </c>
      <c r="P9195" s="13">
        <v>0</v>
      </c>
      <c r="T9195" s="13">
        <v>0</v>
      </c>
      <c r="W9195" s="13">
        <v>0</v>
      </c>
    </row>
    <row r="9196" spans="1:32" x14ac:dyDescent="0.25">
      <c r="A9196" s="11" t="s">
        <v>3533</v>
      </c>
      <c r="B9196" t="s">
        <v>3534</v>
      </c>
      <c r="C9196" t="s">
        <v>5213</v>
      </c>
      <c r="D9196" t="s">
        <v>4287</v>
      </c>
      <c r="E9196" t="s">
        <v>5207</v>
      </c>
      <c r="F9196" t="s">
        <v>49</v>
      </c>
      <c r="L9196" s="13">
        <v>0</v>
      </c>
      <c r="P9196" s="13">
        <v>0</v>
      </c>
      <c r="T9196" s="13">
        <v>0</v>
      </c>
      <c r="W9196" s="13">
        <v>0</v>
      </c>
    </row>
    <row r="9197" spans="1:32" x14ac:dyDescent="0.25">
      <c r="A9197" s="11" t="s">
        <v>3533</v>
      </c>
      <c r="B9197" t="s">
        <v>3534</v>
      </c>
      <c r="C9197" t="s">
        <v>5213</v>
      </c>
      <c r="D9197" t="s">
        <v>4287</v>
      </c>
      <c r="E9197" t="s">
        <v>5208</v>
      </c>
      <c r="F9197" t="s">
        <v>49</v>
      </c>
      <c r="L9197" s="13">
        <v>0</v>
      </c>
      <c r="P9197" s="13">
        <v>0</v>
      </c>
      <c r="T9197" s="13">
        <v>0</v>
      </c>
      <c r="W9197" s="13">
        <v>0</v>
      </c>
    </row>
    <row r="9198" spans="1:32" x14ac:dyDescent="0.25">
      <c r="A9198" s="11" t="s">
        <v>3533</v>
      </c>
      <c r="B9198" t="s">
        <v>3534</v>
      </c>
      <c r="C9198" t="s">
        <v>5213</v>
      </c>
      <c r="D9198" t="s">
        <v>4287</v>
      </c>
      <c r="E9198" t="s">
        <v>5209</v>
      </c>
      <c r="F9198" t="s">
        <v>49</v>
      </c>
      <c r="L9198" s="13">
        <v>0</v>
      </c>
      <c r="P9198" s="13">
        <v>0</v>
      </c>
      <c r="T9198" s="13">
        <v>0</v>
      </c>
      <c r="W9198" s="13">
        <v>0</v>
      </c>
    </row>
    <row r="9199" spans="1:32" x14ac:dyDescent="0.25">
      <c r="A9199" s="11" t="s">
        <v>3533</v>
      </c>
      <c r="B9199" t="s">
        <v>3534</v>
      </c>
      <c r="C9199" t="s">
        <v>5213</v>
      </c>
      <c r="D9199" t="s">
        <v>4287</v>
      </c>
      <c r="E9199" t="s">
        <v>5210</v>
      </c>
      <c r="F9199" t="s">
        <v>49</v>
      </c>
      <c r="L9199" s="13">
        <v>0</v>
      </c>
      <c r="P9199" s="13">
        <v>0</v>
      </c>
      <c r="T9199" s="13">
        <v>0</v>
      </c>
      <c r="W9199" s="13">
        <v>0</v>
      </c>
    </row>
    <row r="9200" spans="1:32" x14ac:dyDescent="0.25">
      <c r="A9200" s="11" t="s">
        <v>3533</v>
      </c>
      <c r="B9200" t="s">
        <v>3534</v>
      </c>
      <c r="C9200" t="s">
        <v>5213</v>
      </c>
      <c r="D9200" t="s">
        <v>4287</v>
      </c>
      <c r="E9200" t="s">
        <v>5211</v>
      </c>
      <c r="F9200" t="s">
        <v>49</v>
      </c>
      <c r="L9200" s="13">
        <v>0</v>
      </c>
      <c r="P9200" s="13">
        <v>0</v>
      </c>
      <c r="T9200" s="13">
        <v>0</v>
      </c>
      <c r="W9200" s="13">
        <v>0</v>
      </c>
    </row>
    <row r="9201" spans="1:32" x14ac:dyDescent="0.25">
      <c r="A9201" s="11" t="s">
        <v>3533</v>
      </c>
      <c r="B9201" t="s">
        <v>3534</v>
      </c>
      <c r="C9201" t="s">
        <v>5213</v>
      </c>
      <c r="D9201" t="s">
        <v>4287</v>
      </c>
      <c r="E9201" t="s">
        <v>5212</v>
      </c>
      <c r="F9201" t="s">
        <v>49</v>
      </c>
      <c r="I9201" s="13">
        <v>129</v>
      </c>
      <c r="J9201" s="13">
        <v>1038841</v>
      </c>
      <c r="K9201" s="13">
        <v>1038841</v>
      </c>
      <c r="L9201" s="13">
        <v>0</v>
      </c>
      <c r="N9201" s="13">
        <v>35932</v>
      </c>
      <c r="O9201" s="13">
        <v>35932</v>
      </c>
      <c r="P9201" s="13">
        <v>0</v>
      </c>
      <c r="T9201" s="13">
        <v>0</v>
      </c>
      <c r="W9201" s="13">
        <v>0</v>
      </c>
      <c r="Z9201" s="13">
        <v>181738</v>
      </c>
      <c r="AA9201" s="13">
        <v>181738</v>
      </c>
      <c r="AB9201" s="13">
        <v>0</v>
      </c>
      <c r="AC9201" s="13">
        <v>1305541</v>
      </c>
      <c r="AD9201" s="13">
        <v>365</v>
      </c>
      <c r="AE9201" s="13">
        <v>0</v>
      </c>
      <c r="AF9201" s="13">
        <v>0</v>
      </c>
    </row>
    <row r="9202" spans="1:32" x14ac:dyDescent="0.25">
      <c r="A9202" s="11" t="s">
        <v>3533</v>
      </c>
      <c r="B9202" t="s">
        <v>3534</v>
      </c>
      <c r="C9202" t="s">
        <v>5220</v>
      </c>
      <c r="D9202" t="s">
        <v>5215</v>
      </c>
      <c r="E9202" t="s">
        <v>5205</v>
      </c>
      <c r="F9202" t="s">
        <v>49</v>
      </c>
      <c r="G9202" s="12">
        <v>600</v>
      </c>
      <c r="H9202" s="12">
        <v>900</v>
      </c>
      <c r="I9202" s="13">
        <v>16</v>
      </c>
      <c r="K9202" s="13">
        <v>644</v>
      </c>
      <c r="L9202" s="13">
        <v>-644</v>
      </c>
      <c r="P9202" s="13">
        <v>0</v>
      </c>
      <c r="Q9202" s="13">
        <v>12</v>
      </c>
      <c r="T9202" s="13">
        <v>0</v>
      </c>
      <c r="W9202" s="13">
        <v>0</v>
      </c>
      <c r="Z9202" s="13">
        <v>8029</v>
      </c>
    </row>
    <row r="9203" spans="1:32" x14ac:dyDescent="0.25">
      <c r="A9203" s="11" t="s">
        <v>3533</v>
      </c>
      <c r="B9203" t="s">
        <v>3534</v>
      </c>
      <c r="C9203" t="s">
        <v>5220</v>
      </c>
      <c r="D9203" t="s">
        <v>5215</v>
      </c>
      <c r="E9203" t="s">
        <v>5206</v>
      </c>
      <c r="F9203" t="s">
        <v>49</v>
      </c>
      <c r="G9203" s="12">
        <v>900</v>
      </c>
      <c r="H9203" s="12">
        <v>1500</v>
      </c>
      <c r="I9203" s="13">
        <v>12</v>
      </c>
      <c r="K9203" s="13">
        <v>883</v>
      </c>
      <c r="L9203" s="13">
        <v>-883</v>
      </c>
      <c r="P9203" s="13">
        <v>0</v>
      </c>
      <c r="Q9203" s="13">
        <v>12</v>
      </c>
      <c r="T9203" s="13">
        <v>0</v>
      </c>
      <c r="W9203" s="13">
        <v>0</v>
      </c>
      <c r="Z9203" s="13">
        <v>13019</v>
      </c>
    </row>
    <row r="9204" spans="1:32" x14ac:dyDescent="0.25">
      <c r="A9204" s="11" t="s">
        <v>3533</v>
      </c>
      <c r="B9204" t="s">
        <v>3534</v>
      </c>
      <c r="C9204" t="s">
        <v>5220</v>
      </c>
      <c r="D9204" t="s">
        <v>5215</v>
      </c>
      <c r="E9204" t="s">
        <v>5207</v>
      </c>
      <c r="F9204" t="s">
        <v>49</v>
      </c>
      <c r="G9204" s="12">
        <v>1500</v>
      </c>
      <c r="H9204" s="12">
        <v>1830</v>
      </c>
      <c r="I9204" s="13">
        <v>16</v>
      </c>
      <c r="K9204" s="13">
        <v>727</v>
      </c>
      <c r="L9204" s="13">
        <v>-727</v>
      </c>
      <c r="P9204" s="13">
        <v>0</v>
      </c>
      <c r="Q9204" s="13">
        <v>12</v>
      </c>
      <c r="T9204" s="13">
        <v>0</v>
      </c>
      <c r="W9204" s="13">
        <v>0</v>
      </c>
      <c r="Z9204" s="13">
        <v>8986</v>
      </c>
    </row>
    <row r="9205" spans="1:32" x14ac:dyDescent="0.25">
      <c r="A9205" s="11" t="s">
        <v>3533</v>
      </c>
      <c r="B9205" t="s">
        <v>3534</v>
      </c>
      <c r="C9205" t="s">
        <v>5220</v>
      </c>
      <c r="D9205" t="s">
        <v>5215</v>
      </c>
      <c r="E9205" t="s">
        <v>5208</v>
      </c>
      <c r="F9205" t="s">
        <v>49</v>
      </c>
      <c r="I9205" s="13">
        <v>4</v>
      </c>
      <c r="K9205" s="13">
        <v>686</v>
      </c>
      <c r="L9205" s="13">
        <v>-686</v>
      </c>
      <c r="P9205" s="13">
        <v>0</v>
      </c>
      <c r="Q9205" s="13">
        <v>4</v>
      </c>
      <c r="T9205" s="13">
        <v>0</v>
      </c>
      <c r="W9205" s="13">
        <v>0</v>
      </c>
      <c r="Z9205" s="13">
        <v>7282</v>
      </c>
    </row>
    <row r="9206" spans="1:32" x14ac:dyDescent="0.25">
      <c r="A9206" s="11" t="s">
        <v>3533</v>
      </c>
      <c r="B9206" t="s">
        <v>3534</v>
      </c>
      <c r="C9206" t="s">
        <v>5220</v>
      </c>
      <c r="D9206" t="s">
        <v>5215</v>
      </c>
      <c r="E9206" t="s">
        <v>5209</v>
      </c>
      <c r="F9206" t="s">
        <v>49</v>
      </c>
      <c r="G9206" s="12">
        <v>423</v>
      </c>
      <c r="H9206" s="12">
        <v>29</v>
      </c>
      <c r="I9206" s="13">
        <v>16</v>
      </c>
      <c r="J9206" s="13">
        <v>2959</v>
      </c>
      <c r="K9206" s="13">
        <v>2940</v>
      </c>
      <c r="L9206" s="13">
        <v>19</v>
      </c>
      <c r="M9206" s="13">
        <v>2942</v>
      </c>
      <c r="N9206" s="13">
        <v>244</v>
      </c>
      <c r="O9206" s="13">
        <v>242</v>
      </c>
      <c r="P9206" s="13">
        <v>2</v>
      </c>
      <c r="Q9206" s="13">
        <v>12</v>
      </c>
      <c r="R9206" s="13">
        <v>2493</v>
      </c>
      <c r="S9206" s="13">
        <v>2474</v>
      </c>
      <c r="T9206" s="13">
        <v>19</v>
      </c>
      <c r="U9206" s="13">
        <v>206</v>
      </c>
      <c r="V9206" s="13">
        <v>204</v>
      </c>
      <c r="W9206" s="13">
        <v>2</v>
      </c>
      <c r="Z9206" s="13">
        <v>37317</v>
      </c>
      <c r="AC9206" s="13">
        <v>85091</v>
      </c>
      <c r="AD9206" s="13">
        <v>253</v>
      </c>
      <c r="AE9206" s="13">
        <v>0</v>
      </c>
      <c r="AF9206" s="13">
        <v>0</v>
      </c>
    </row>
    <row r="9207" spans="1:32" x14ac:dyDescent="0.25">
      <c r="A9207" s="11" t="s">
        <v>3533</v>
      </c>
      <c r="B9207" t="s">
        <v>3534</v>
      </c>
      <c r="C9207" t="s">
        <v>5220</v>
      </c>
      <c r="D9207" t="s">
        <v>5215</v>
      </c>
      <c r="E9207" t="s">
        <v>5210</v>
      </c>
      <c r="F9207" t="s">
        <v>49</v>
      </c>
      <c r="G9207" s="12">
        <v>527</v>
      </c>
      <c r="H9207" s="12">
        <v>249</v>
      </c>
      <c r="I9207" s="13">
        <v>7</v>
      </c>
      <c r="J9207" s="13">
        <v>1335</v>
      </c>
      <c r="K9207" s="13">
        <v>1321</v>
      </c>
      <c r="L9207" s="13">
        <v>14</v>
      </c>
      <c r="M9207" s="13">
        <v>1322</v>
      </c>
      <c r="N9207" s="13">
        <v>128</v>
      </c>
      <c r="O9207" s="13">
        <v>126</v>
      </c>
      <c r="P9207" s="13">
        <v>2</v>
      </c>
      <c r="Q9207" s="13">
        <v>7</v>
      </c>
      <c r="R9207" s="13">
        <v>1335</v>
      </c>
      <c r="S9207" s="13">
        <v>1320</v>
      </c>
      <c r="T9207" s="13">
        <v>15</v>
      </c>
      <c r="U9207" s="13">
        <v>128</v>
      </c>
      <c r="V9207" s="13">
        <v>126</v>
      </c>
      <c r="W9207" s="13">
        <v>2</v>
      </c>
      <c r="Z9207" s="13">
        <v>14384</v>
      </c>
      <c r="AC9207" s="13">
        <v>35775</v>
      </c>
      <c r="AD9207" s="13">
        <v>53</v>
      </c>
      <c r="AE9207" s="13">
        <v>0</v>
      </c>
      <c r="AF9207" s="13">
        <v>0</v>
      </c>
    </row>
    <row r="9208" spans="1:32" x14ac:dyDescent="0.25">
      <c r="A9208" s="11" t="s">
        <v>3533</v>
      </c>
      <c r="B9208" t="s">
        <v>3534</v>
      </c>
      <c r="C9208" t="s">
        <v>5220</v>
      </c>
      <c r="D9208" t="s">
        <v>5215</v>
      </c>
      <c r="E9208" t="s">
        <v>5211</v>
      </c>
      <c r="F9208" t="s">
        <v>49</v>
      </c>
      <c r="G9208" s="12">
        <v>527</v>
      </c>
      <c r="H9208" s="12">
        <v>29</v>
      </c>
      <c r="I9208" s="13">
        <v>7</v>
      </c>
      <c r="J9208" s="13">
        <v>1230</v>
      </c>
      <c r="K9208" s="13">
        <v>1217</v>
      </c>
      <c r="L9208" s="13">
        <v>13</v>
      </c>
      <c r="M9208" s="13">
        <v>1217</v>
      </c>
      <c r="N9208" s="13">
        <v>118</v>
      </c>
      <c r="O9208" s="13">
        <v>116</v>
      </c>
      <c r="P9208" s="13">
        <v>2</v>
      </c>
      <c r="Q9208" s="13">
        <v>7</v>
      </c>
      <c r="R9208" s="13">
        <v>1229</v>
      </c>
      <c r="S9208" s="13">
        <v>1214</v>
      </c>
      <c r="T9208" s="13">
        <v>15</v>
      </c>
      <c r="U9208" s="13">
        <v>118</v>
      </c>
      <c r="V9208" s="13">
        <v>116</v>
      </c>
      <c r="W9208" s="13">
        <v>2</v>
      </c>
      <c r="Z9208" s="13">
        <v>10636</v>
      </c>
      <c r="AC9208" s="13">
        <v>26494</v>
      </c>
      <c r="AD9208" s="13">
        <v>58</v>
      </c>
      <c r="AE9208" s="13">
        <v>0</v>
      </c>
      <c r="AF9208" s="13">
        <v>0</v>
      </c>
    </row>
    <row r="9209" spans="1:32" x14ac:dyDescent="0.25">
      <c r="A9209" s="11" t="s">
        <v>3533</v>
      </c>
      <c r="B9209" t="s">
        <v>3534</v>
      </c>
      <c r="C9209" t="s">
        <v>5220</v>
      </c>
      <c r="D9209" t="s">
        <v>5215</v>
      </c>
      <c r="E9209" t="s">
        <v>5212</v>
      </c>
      <c r="F9209" t="s">
        <v>49</v>
      </c>
      <c r="J9209" s="13">
        <v>912367</v>
      </c>
      <c r="K9209" s="13">
        <v>905795</v>
      </c>
      <c r="L9209" s="13">
        <v>6572</v>
      </c>
      <c r="M9209" s="13">
        <v>885133</v>
      </c>
      <c r="N9209" s="13">
        <v>77472</v>
      </c>
      <c r="O9209" s="13">
        <v>76596</v>
      </c>
      <c r="P9209" s="13">
        <v>876</v>
      </c>
      <c r="R9209" s="13">
        <v>772777</v>
      </c>
      <c r="S9209" s="13">
        <v>766205</v>
      </c>
      <c r="T9209" s="13">
        <v>6572</v>
      </c>
      <c r="U9209" s="13">
        <v>65775</v>
      </c>
      <c r="V9209" s="13">
        <v>64900</v>
      </c>
      <c r="W9209" s="13">
        <v>875</v>
      </c>
      <c r="Z9209" s="13">
        <v>11276769</v>
      </c>
      <c r="AC9209" s="13">
        <v>26154196</v>
      </c>
      <c r="AD9209" s="13">
        <v>364</v>
      </c>
      <c r="AE9209" s="13">
        <v>0</v>
      </c>
      <c r="AF9209" s="13">
        <v>0</v>
      </c>
    </row>
    <row r="9210" spans="1:32" x14ac:dyDescent="0.25">
      <c r="A9210" s="11" t="s">
        <v>3533</v>
      </c>
      <c r="B9210" t="s">
        <v>3534</v>
      </c>
      <c r="C9210" t="s">
        <v>5214</v>
      </c>
      <c r="D9210" t="s">
        <v>5215</v>
      </c>
      <c r="E9210" t="s">
        <v>5205</v>
      </c>
      <c r="F9210" t="s">
        <v>49</v>
      </c>
      <c r="G9210" s="12">
        <v>600</v>
      </c>
      <c r="H9210" s="12">
        <v>900</v>
      </c>
      <c r="I9210" s="13">
        <v>580</v>
      </c>
      <c r="L9210" s="13">
        <v>0</v>
      </c>
      <c r="P9210" s="13">
        <v>0</v>
      </c>
      <c r="T9210" s="13">
        <v>0</v>
      </c>
      <c r="W9210" s="13">
        <v>0</v>
      </c>
    </row>
    <row r="9211" spans="1:32" x14ac:dyDescent="0.25">
      <c r="A9211" s="11" t="s">
        <v>3533</v>
      </c>
      <c r="B9211" t="s">
        <v>3534</v>
      </c>
      <c r="C9211" t="s">
        <v>5214</v>
      </c>
      <c r="D9211" t="s">
        <v>5215</v>
      </c>
      <c r="E9211" t="s">
        <v>5206</v>
      </c>
      <c r="F9211" t="s">
        <v>49</v>
      </c>
      <c r="G9211" s="12">
        <v>900</v>
      </c>
      <c r="H9211" s="12">
        <v>1500</v>
      </c>
      <c r="I9211" s="13">
        <v>331</v>
      </c>
      <c r="L9211" s="13">
        <v>0</v>
      </c>
      <c r="P9211" s="13">
        <v>0</v>
      </c>
      <c r="T9211" s="13">
        <v>0</v>
      </c>
      <c r="W9211" s="13">
        <v>0</v>
      </c>
    </row>
    <row r="9212" spans="1:32" x14ac:dyDescent="0.25">
      <c r="A9212" s="11" t="s">
        <v>3533</v>
      </c>
      <c r="B9212" t="s">
        <v>3534</v>
      </c>
      <c r="C9212" t="s">
        <v>5214</v>
      </c>
      <c r="D9212" t="s">
        <v>5215</v>
      </c>
      <c r="E9212" t="s">
        <v>5207</v>
      </c>
      <c r="F9212" t="s">
        <v>49</v>
      </c>
      <c r="G9212" s="12">
        <v>1500</v>
      </c>
      <c r="H9212" s="12">
        <v>1800</v>
      </c>
      <c r="I9212" s="13">
        <v>613</v>
      </c>
      <c r="L9212" s="13">
        <v>0</v>
      </c>
      <c r="P9212" s="13">
        <v>0</v>
      </c>
      <c r="T9212" s="13">
        <v>0</v>
      </c>
      <c r="W9212" s="13">
        <v>0</v>
      </c>
    </row>
    <row r="9213" spans="1:32" x14ac:dyDescent="0.25">
      <c r="A9213" s="11" t="s">
        <v>3533</v>
      </c>
      <c r="B9213" t="s">
        <v>3534</v>
      </c>
      <c r="C9213" t="s">
        <v>5214</v>
      </c>
      <c r="D9213" t="s">
        <v>5215</v>
      </c>
      <c r="E9213" t="s">
        <v>5208</v>
      </c>
      <c r="F9213" t="s">
        <v>49</v>
      </c>
      <c r="I9213" s="13">
        <v>191</v>
      </c>
      <c r="L9213" s="13">
        <v>0</v>
      </c>
      <c r="P9213" s="13">
        <v>0</v>
      </c>
      <c r="T9213" s="13">
        <v>0</v>
      </c>
      <c r="W9213" s="13">
        <v>0</v>
      </c>
    </row>
    <row r="9214" spans="1:32" x14ac:dyDescent="0.25">
      <c r="A9214" s="11" t="s">
        <v>3533</v>
      </c>
      <c r="B9214" t="s">
        <v>3534</v>
      </c>
      <c r="C9214" t="s">
        <v>5214</v>
      </c>
      <c r="D9214" t="s">
        <v>5215</v>
      </c>
      <c r="E9214" t="s">
        <v>5209</v>
      </c>
      <c r="F9214" t="s">
        <v>49</v>
      </c>
      <c r="G9214" s="12">
        <v>341</v>
      </c>
      <c r="H9214" s="12">
        <v>210</v>
      </c>
      <c r="I9214" s="13">
        <v>613</v>
      </c>
      <c r="J9214" s="13">
        <v>102272</v>
      </c>
      <c r="K9214" s="13">
        <v>87995</v>
      </c>
      <c r="L9214" s="13">
        <v>14277</v>
      </c>
      <c r="M9214" s="13">
        <v>88368</v>
      </c>
      <c r="N9214" s="13">
        <v>7391</v>
      </c>
      <c r="O9214" s="13">
        <v>6803</v>
      </c>
      <c r="P9214" s="13">
        <v>588</v>
      </c>
      <c r="T9214" s="13">
        <v>0</v>
      </c>
      <c r="W9214" s="13">
        <v>0</v>
      </c>
      <c r="Z9214" s="13">
        <v>163465</v>
      </c>
      <c r="AC9214" s="13">
        <v>812209</v>
      </c>
      <c r="AD9214" s="13">
        <v>253</v>
      </c>
      <c r="AE9214" s="13">
        <v>0</v>
      </c>
      <c r="AF9214" s="13">
        <v>0</v>
      </c>
    </row>
    <row r="9215" spans="1:32" x14ac:dyDescent="0.25">
      <c r="A9215" s="11" t="s">
        <v>3533</v>
      </c>
      <c r="B9215" t="s">
        <v>3534</v>
      </c>
      <c r="C9215" t="s">
        <v>5214</v>
      </c>
      <c r="D9215" t="s">
        <v>5215</v>
      </c>
      <c r="E9215" t="s">
        <v>5210</v>
      </c>
      <c r="F9215" t="s">
        <v>49</v>
      </c>
      <c r="G9215" s="12">
        <v>419</v>
      </c>
      <c r="H9215" s="12">
        <v>201</v>
      </c>
      <c r="I9215" s="13">
        <v>226</v>
      </c>
      <c r="J9215" s="13">
        <v>46698</v>
      </c>
      <c r="K9215" s="13">
        <v>42440</v>
      </c>
      <c r="L9215" s="13">
        <v>4258</v>
      </c>
      <c r="M9215" s="13">
        <v>42626</v>
      </c>
      <c r="N9215" s="13">
        <v>3230</v>
      </c>
      <c r="O9215" s="13">
        <v>3064</v>
      </c>
      <c r="P9215" s="13">
        <v>166</v>
      </c>
      <c r="T9215" s="13">
        <v>0</v>
      </c>
      <c r="W9215" s="13">
        <v>0</v>
      </c>
      <c r="Z9215" s="13">
        <v>66202</v>
      </c>
      <c r="AC9215" s="13">
        <v>336834</v>
      </c>
      <c r="AD9215" s="13">
        <v>54</v>
      </c>
      <c r="AE9215" s="13">
        <v>0</v>
      </c>
      <c r="AF9215" s="13">
        <v>0</v>
      </c>
    </row>
    <row r="9216" spans="1:32" x14ac:dyDescent="0.25">
      <c r="A9216" s="11" t="s">
        <v>3533</v>
      </c>
      <c r="B9216" t="s">
        <v>3534</v>
      </c>
      <c r="C9216" t="s">
        <v>5214</v>
      </c>
      <c r="D9216" t="s">
        <v>5215</v>
      </c>
      <c r="E9216" t="s">
        <v>5211</v>
      </c>
      <c r="F9216" t="s">
        <v>49</v>
      </c>
      <c r="G9216" s="12">
        <v>418</v>
      </c>
      <c r="H9216" s="12">
        <v>148</v>
      </c>
      <c r="I9216" s="13">
        <v>146</v>
      </c>
      <c r="J9216" s="13">
        <v>30653</v>
      </c>
      <c r="K9216" s="13">
        <v>28075</v>
      </c>
      <c r="L9216" s="13">
        <v>2578</v>
      </c>
      <c r="M9216" s="13">
        <v>28167</v>
      </c>
      <c r="N9216" s="13">
        <v>2075</v>
      </c>
      <c r="O9216" s="13">
        <v>1975</v>
      </c>
      <c r="P9216" s="13">
        <v>100</v>
      </c>
      <c r="T9216" s="13">
        <v>0</v>
      </c>
      <c r="W9216" s="13">
        <v>0</v>
      </c>
      <c r="Z9216" s="13">
        <v>37507</v>
      </c>
      <c r="AC9216" s="13">
        <v>194416</v>
      </c>
      <c r="AD9216" s="13">
        <v>59</v>
      </c>
      <c r="AE9216" s="13">
        <v>0</v>
      </c>
      <c r="AF9216" s="13">
        <v>0</v>
      </c>
    </row>
    <row r="9217" spans="1:32" x14ac:dyDescent="0.25">
      <c r="A9217" s="11" t="s">
        <v>3533</v>
      </c>
      <c r="B9217" t="s">
        <v>3534</v>
      </c>
      <c r="C9217" t="s">
        <v>5214</v>
      </c>
      <c r="D9217" t="s">
        <v>5215</v>
      </c>
      <c r="E9217" t="s">
        <v>5212</v>
      </c>
      <c r="F9217" t="s">
        <v>49</v>
      </c>
      <c r="J9217" s="13">
        <v>30233702</v>
      </c>
      <c r="K9217" s="13">
        <v>26239545</v>
      </c>
      <c r="L9217" s="13">
        <v>3994157</v>
      </c>
      <c r="M9217" s="13">
        <v>26320699</v>
      </c>
      <c r="N9217" s="13">
        <v>2169757</v>
      </c>
      <c r="O9217" s="13">
        <v>2006088</v>
      </c>
      <c r="P9217" s="13">
        <v>163669</v>
      </c>
      <c r="T9217" s="13">
        <v>0</v>
      </c>
      <c r="W9217" s="13">
        <v>0</v>
      </c>
      <c r="X9217" s="13">
        <v>0</v>
      </c>
      <c r="Y9217" s="13">
        <v>0</v>
      </c>
      <c r="Z9217" s="13">
        <v>47000366</v>
      </c>
      <c r="AC9217" s="13">
        <v>234355419</v>
      </c>
      <c r="AD9217" s="13">
        <v>366</v>
      </c>
      <c r="AE9217" s="13">
        <v>0</v>
      </c>
      <c r="AF9217" s="13">
        <v>0</v>
      </c>
    </row>
    <row r="9218" spans="1:32" x14ac:dyDescent="0.25">
      <c r="A9218" s="11" t="s">
        <v>3533</v>
      </c>
      <c r="B9218" t="s">
        <v>3534</v>
      </c>
      <c r="C9218" t="s">
        <v>5214</v>
      </c>
      <c r="D9218" t="s">
        <v>4287</v>
      </c>
      <c r="E9218" t="s">
        <v>5205</v>
      </c>
      <c r="F9218" t="s">
        <v>49</v>
      </c>
      <c r="G9218" s="12">
        <v>600</v>
      </c>
      <c r="H9218" s="12">
        <v>900</v>
      </c>
      <c r="I9218" s="13">
        <v>119</v>
      </c>
      <c r="L9218" s="13">
        <v>0</v>
      </c>
      <c r="P9218" s="13">
        <v>0</v>
      </c>
      <c r="T9218" s="13">
        <v>0</v>
      </c>
      <c r="W9218" s="13">
        <v>0</v>
      </c>
    </row>
    <row r="9219" spans="1:32" x14ac:dyDescent="0.25">
      <c r="A9219" s="11" t="s">
        <v>3533</v>
      </c>
      <c r="B9219" t="s">
        <v>3534</v>
      </c>
      <c r="C9219" t="s">
        <v>5214</v>
      </c>
      <c r="D9219" t="s">
        <v>4287</v>
      </c>
      <c r="E9219" t="s">
        <v>5206</v>
      </c>
      <c r="F9219" t="s">
        <v>49</v>
      </c>
      <c r="G9219" s="12">
        <v>900</v>
      </c>
      <c r="H9219" s="12">
        <v>1500</v>
      </c>
      <c r="I9219" s="13">
        <v>68</v>
      </c>
      <c r="L9219" s="13">
        <v>0</v>
      </c>
      <c r="P9219" s="13">
        <v>0</v>
      </c>
      <c r="T9219" s="13">
        <v>0</v>
      </c>
      <c r="W9219" s="13">
        <v>0</v>
      </c>
    </row>
    <row r="9220" spans="1:32" x14ac:dyDescent="0.25">
      <c r="A9220" s="11" t="s">
        <v>3533</v>
      </c>
      <c r="B9220" t="s">
        <v>3534</v>
      </c>
      <c r="C9220" t="s">
        <v>5214</v>
      </c>
      <c r="D9220" t="s">
        <v>4287</v>
      </c>
      <c r="E9220" t="s">
        <v>5207</v>
      </c>
      <c r="F9220" t="s">
        <v>49</v>
      </c>
      <c r="G9220" s="12">
        <v>1500</v>
      </c>
      <c r="H9220" s="12">
        <v>1800</v>
      </c>
      <c r="I9220" s="13">
        <v>129</v>
      </c>
      <c r="L9220" s="13">
        <v>0</v>
      </c>
      <c r="P9220" s="13">
        <v>0</v>
      </c>
      <c r="T9220" s="13">
        <v>0</v>
      </c>
      <c r="W9220" s="13">
        <v>0</v>
      </c>
    </row>
    <row r="9221" spans="1:32" x14ac:dyDescent="0.25">
      <c r="A9221" s="11" t="s">
        <v>3533</v>
      </c>
      <c r="B9221" t="s">
        <v>3534</v>
      </c>
      <c r="C9221" t="s">
        <v>5214</v>
      </c>
      <c r="D9221" t="s">
        <v>4287</v>
      </c>
      <c r="E9221" t="s">
        <v>5208</v>
      </c>
      <c r="F9221" t="s">
        <v>49</v>
      </c>
      <c r="I9221" s="13">
        <v>37</v>
      </c>
      <c r="L9221" s="13">
        <v>0</v>
      </c>
      <c r="P9221" s="13">
        <v>0</v>
      </c>
      <c r="T9221" s="13">
        <v>0</v>
      </c>
      <c r="W9221" s="13">
        <v>0</v>
      </c>
    </row>
    <row r="9222" spans="1:32" x14ac:dyDescent="0.25">
      <c r="A9222" s="11" t="s">
        <v>3533</v>
      </c>
      <c r="B9222" t="s">
        <v>3534</v>
      </c>
      <c r="C9222" t="s">
        <v>5214</v>
      </c>
      <c r="D9222" t="s">
        <v>4287</v>
      </c>
      <c r="E9222" t="s">
        <v>5209</v>
      </c>
      <c r="F9222" t="s">
        <v>49</v>
      </c>
      <c r="G9222" s="12">
        <v>351</v>
      </c>
      <c r="H9222" s="12">
        <v>59</v>
      </c>
      <c r="I9222" s="13">
        <v>129</v>
      </c>
      <c r="J9222" s="13">
        <v>22315</v>
      </c>
      <c r="K9222" s="13">
        <v>18121</v>
      </c>
      <c r="L9222" s="13">
        <v>4194</v>
      </c>
      <c r="M9222" s="13">
        <v>18139</v>
      </c>
      <c r="N9222" s="13">
        <v>1547</v>
      </c>
      <c r="O9222" s="13">
        <v>1388</v>
      </c>
      <c r="P9222" s="13">
        <v>159</v>
      </c>
      <c r="T9222" s="13">
        <v>0</v>
      </c>
      <c r="W9222" s="13">
        <v>0</v>
      </c>
      <c r="Z9222" s="13">
        <v>30281</v>
      </c>
      <c r="AC9222" s="13">
        <v>147982</v>
      </c>
      <c r="AD9222" s="13">
        <v>253</v>
      </c>
      <c r="AE9222" s="13">
        <v>0</v>
      </c>
      <c r="AF9222" s="13">
        <v>0</v>
      </c>
    </row>
    <row r="9223" spans="1:32" x14ac:dyDescent="0.25">
      <c r="A9223" s="11" t="s">
        <v>3533</v>
      </c>
      <c r="B9223" t="s">
        <v>3534</v>
      </c>
      <c r="C9223" t="s">
        <v>5214</v>
      </c>
      <c r="D9223" t="s">
        <v>4287</v>
      </c>
      <c r="E9223" t="s">
        <v>5210</v>
      </c>
      <c r="F9223" t="s">
        <v>49</v>
      </c>
      <c r="G9223" s="12">
        <v>423</v>
      </c>
      <c r="H9223" s="12">
        <v>130</v>
      </c>
      <c r="I9223" s="13">
        <v>128</v>
      </c>
      <c r="J9223" s="13">
        <v>27397</v>
      </c>
      <c r="K9223" s="13">
        <v>24129</v>
      </c>
      <c r="L9223" s="13">
        <v>3268</v>
      </c>
      <c r="M9223" s="13">
        <v>24163</v>
      </c>
      <c r="N9223" s="13">
        <v>1814</v>
      </c>
      <c r="O9223" s="13">
        <v>1698</v>
      </c>
      <c r="P9223" s="13">
        <v>116</v>
      </c>
      <c r="T9223" s="13">
        <v>0</v>
      </c>
      <c r="W9223" s="13">
        <v>0</v>
      </c>
      <c r="Z9223" s="13">
        <v>34767</v>
      </c>
      <c r="AC9223" s="13">
        <v>167714</v>
      </c>
      <c r="AD9223" s="13">
        <v>54</v>
      </c>
      <c r="AE9223" s="13">
        <v>0</v>
      </c>
      <c r="AF9223" s="13">
        <v>0</v>
      </c>
    </row>
    <row r="9224" spans="1:32" x14ac:dyDescent="0.25">
      <c r="A9224" s="11" t="s">
        <v>3533</v>
      </c>
      <c r="B9224" t="s">
        <v>3534</v>
      </c>
      <c r="C9224" t="s">
        <v>5214</v>
      </c>
      <c r="D9224" t="s">
        <v>4287</v>
      </c>
      <c r="E9224" t="s">
        <v>5211</v>
      </c>
      <c r="F9224" t="s">
        <v>49</v>
      </c>
      <c r="G9224" s="12">
        <v>445</v>
      </c>
      <c r="H9224" s="12">
        <v>154</v>
      </c>
      <c r="I9224" s="13">
        <v>110</v>
      </c>
      <c r="J9224" s="13">
        <v>22010</v>
      </c>
      <c r="K9224" s="13">
        <v>19351</v>
      </c>
      <c r="L9224" s="13">
        <v>2659</v>
      </c>
      <c r="M9224" s="13">
        <v>19368</v>
      </c>
      <c r="N9224" s="13">
        <v>1441</v>
      </c>
      <c r="O9224" s="13">
        <v>1346</v>
      </c>
      <c r="P9224" s="13">
        <v>95</v>
      </c>
      <c r="T9224" s="13">
        <v>0</v>
      </c>
      <c r="W9224" s="13">
        <v>0</v>
      </c>
      <c r="Z9224" s="13">
        <v>27980</v>
      </c>
      <c r="AC9224" s="13">
        <v>135008</v>
      </c>
      <c r="AD9224" s="13">
        <v>59</v>
      </c>
      <c r="AE9224" s="13">
        <v>0</v>
      </c>
      <c r="AF9224" s="13">
        <v>0</v>
      </c>
    </row>
    <row r="9225" spans="1:32" x14ac:dyDescent="0.25">
      <c r="A9225" s="11" t="s">
        <v>3533</v>
      </c>
      <c r="B9225" t="s">
        <v>3534</v>
      </c>
      <c r="C9225" t="s">
        <v>5214</v>
      </c>
      <c r="D9225" t="s">
        <v>4287</v>
      </c>
      <c r="E9225" t="s">
        <v>5212</v>
      </c>
      <c r="F9225" t="s">
        <v>49</v>
      </c>
      <c r="J9225" s="13">
        <v>8431244</v>
      </c>
      <c r="K9225" s="13">
        <v>7036781</v>
      </c>
      <c r="L9225" s="13">
        <v>1394463</v>
      </c>
      <c r="M9225" s="13">
        <v>7036676</v>
      </c>
      <c r="N9225" s="13">
        <v>574970</v>
      </c>
      <c r="O9225" s="13">
        <v>522965</v>
      </c>
      <c r="P9225" s="13">
        <v>52005</v>
      </c>
      <c r="T9225" s="13">
        <v>0</v>
      </c>
      <c r="W9225" s="13">
        <v>0</v>
      </c>
      <c r="X9225" s="13">
        <v>0</v>
      </c>
      <c r="Y9225" s="13">
        <v>0</v>
      </c>
      <c r="Z9225" s="13">
        <v>11099682</v>
      </c>
      <c r="AC9225" s="13">
        <v>54030787</v>
      </c>
      <c r="AD9225" s="13">
        <v>366</v>
      </c>
      <c r="AE9225" s="13">
        <v>0</v>
      </c>
      <c r="AF9225" s="13">
        <v>0</v>
      </c>
    </row>
    <row r="9226" spans="1:32" x14ac:dyDescent="0.25">
      <c r="A9226" s="11" t="s">
        <v>3533</v>
      </c>
      <c r="B9226" t="s">
        <v>3534</v>
      </c>
      <c r="C9226" t="s">
        <v>5218</v>
      </c>
      <c r="D9226" t="s">
        <v>4287</v>
      </c>
      <c r="E9226" t="s">
        <v>5205</v>
      </c>
      <c r="F9226" t="s">
        <v>49</v>
      </c>
      <c r="L9226" s="13">
        <v>0</v>
      </c>
      <c r="P9226" s="13">
        <v>0</v>
      </c>
      <c r="T9226" s="13">
        <v>0</v>
      </c>
      <c r="W9226" s="13">
        <v>0</v>
      </c>
    </row>
    <row r="9227" spans="1:32" x14ac:dyDescent="0.25">
      <c r="A9227" s="11" t="s">
        <v>3533</v>
      </c>
      <c r="B9227" t="s">
        <v>3534</v>
      </c>
      <c r="C9227" t="s">
        <v>5218</v>
      </c>
      <c r="D9227" t="s">
        <v>4287</v>
      </c>
      <c r="E9227" t="s">
        <v>5206</v>
      </c>
      <c r="F9227" t="s">
        <v>49</v>
      </c>
      <c r="L9227" s="13">
        <v>0</v>
      </c>
      <c r="P9227" s="13">
        <v>0</v>
      </c>
      <c r="T9227" s="13">
        <v>0</v>
      </c>
      <c r="W9227" s="13">
        <v>0</v>
      </c>
    </row>
    <row r="9228" spans="1:32" x14ac:dyDescent="0.25">
      <c r="A9228" s="11" t="s">
        <v>3533</v>
      </c>
      <c r="B9228" t="s">
        <v>3534</v>
      </c>
      <c r="C9228" t="s">
        <v>5218</v>
      </c>
      <c r="D9228" t="s">
        <v>4287</v>
      </c>
      <c r="E9228" t="s">
        <v>5207</v>
      </c>
      <c r="F9228" t="s">
        <v>49</v>
      </c>
      <c r="L9228" s="13">
        <v>0</v>
      </c>
      <c r="P9228" s="13">
        <v>0</v>
      </c>
      <c r="T9228" s="13">
        <v>0</v>
      </c>
      <c r="W9228" s="13">
        <v>0</v>
      </c>
    </row>
    <row r="9229" spans="1:32" x14ac:dyDescent="0.25">
      <c r="A9229" s="11" t="s">
        <v>3533</v>
      </c>
      <c r="B9229" t="s">
        <v>3534</v>
      </c>
      <c r="C9229" t="s">
        <v>5218</v>
      </c>
      <c r="D9229" t="s">
        <v>4287</v>
      </c>
      <c r="E9229" t="s">
        <v>5208</v>
      </c>
      <c r="F9229" t="s">
        <v>49</v>
      </c>
      <c r="L9229" s="13">
        <v>0</v>
      </c>
      <c r="P9229" s="13">
        <v>0</v>
      </c>
      <c r="T9229" s="13">
        <v>0</v>
      </c>
      <c r="W9229" s="13">
        <v>0</v>
      </c>
    </row>
    <row r="9230" spans="1:32" x14ac:dyDescent="0.25">
      <c r="A9230" s="11" t="s">
        <v>3533</v>
      </c>
      <c r="B9230" t="s">
        <v>3534</v>
      </c>
      <c r="C9230" t="s">
        <v>5218</v>
      </c>
      <c r="D9230" t="s">
        <v>4287</v>
      </c>
      <c r="E9230" t="s">
        <v>5209</v>
      </c>
      <c r="F9230" t="s">
        <v>49</v>
      </c>
      <c r="I9230" s="13">
        <v>706</v>
      </c>
      <c r="J9230" s="13">
        <v>38793</v>
      </c>
      <c r="K9230" s="13">
        <v>38793</v>
      </c>
      <c r="L9230" s="13">
        <v>0</v>
      </c>
      <c r="N9230" s="13">
        <v>1161</v>
      </c>
      <c r="O9230" s="13">
        <v>1161</v>
      </c>
      <c r="P9230" s="13">
        <v>0</v>
      </c>
      <c r="T9230" s="13">
        <v>0</v>
      </c>
      <c r="W9230" s="13">
        <v>0</v>
      </c>
      <c r="Z9230" s="13">
        <v>9662</v>
      </c>
      <c r="AC9230" s="13">
        <v>271388</v>
      </c>
      <c r="AD9230" s="13">
        <v>254</v>
      </c>
      <c r="AE9230" s="13">
        <v>0</v>
      </c>
      <c r="AF9230" s="13">
        <v>0</v>
      </c>
    </row>
    <row r="9231" spans="1:32" x14ac:dyDescent="0.25">
      <c r="A9231" s="11" t="s">
        <v>3533</v>
      </c>
      <c r="B9231" t="s">
        <v>3534</v>
      </c>
      <c r="C9231" t="s">
        <v>5218</v>
      </c>
      <c r="D9231" t="s">
        <v>4287</v>
      </c>
      <c r="E9231" t="s">
        <v>5210</v>
      </c>
      <c r="F9231" t="s">
        <v>49</v>
      </c>
      <c r="I9231" s="13">
        <v>53</v>
      </c>
      <c r="J9231" s="13">
        <v>1945</v>
      </c>
      <c r="K9231" s="13">
        <v>1945</v>
      </c>
      <c r="L9231" s="13">
        <v>0</v>
      </c>
      <c r="N9231" s="13">
        <v>68</v>
      </c>
      <c r="O9231" s="13">
        <v>68</v>
      </c>
      <c r="P9231" s="13">
        <v>0</v>
      </c>
      <c r="T9231" s="13">
        <v>0</v>
      </c>
      <c r="W9231" s="13">
        <v>0</v>
      </c>
      <c r="Z9231" s="13">
        <v>278</v>
      </c>
      <c r="AC9231" s="13">
        <v>6795</v>
      </c>
      <c r="AD9231" s="13">
        <v>53</v>
      </c>
      <c r="AE9231" s="13">
        <v>0</v>
      </c>
      <c r="AF9231" s="13">
        <v>0</v>
      </c>
    </row>
    <row r="9232" spans="1:32" x14ac:dyDescent="0.25">
      <c r="A9232" s="11" t="s">
        <v>3533</v>
      </c>
      <c r="B9232" t="s">
        <v>3534</v>
      </c>
      <c r="C9232" t="s">
        <v>5218</v>
      </c>
      <c r="D9232" t="s">
        <v>4287</v>
      </c>
      <c r="E9232" t="s">
        <v>5211</v>
      </c>
      <c r="F9232" t="s">
        <v>49</v>
      </c>
      <c r="I9232" s="13">
        <v>40</v>
      </c>
      <c r="J9232" s="13">
        <v>1343</v>
      </c>
      <c r="K9232" s="13">
        <v>1343</v>
      </c>
      <c r="L9232" s="13">
        <v>0</v>
      </c>
      <c r="N9232" s="13">
        <v>48</v>
      </c>
      <c r="O9232" s="13">
        <v>48</v>
      </c>
      <c r="P9232" s="13">
        <v>0</v>
      </c>
      <c r="T9232" s="13">
        <v>0</v>
      </c>
      <c r="W9232" s="13">
        <v>0</v>
      </c>
      <c r="Z9232" s="13">
        <v>184</v>
      </c>
      <c r="AC9232" s="13">
        <v>4012</v>
      </c>
      <c r="AD9232" s="13">
        <v>53</v>
      </c>
      <c r="AE9232" s="13">
        <v>0</v>
      </c>
      <c r="AF9232" s="13">
        <v>0</v>
      </c>
    </row>
    <row r="9233" spans="1:32" x14ac:dyDescent="0.25">
      <c r="A9233" s="11" t="s">
        <v>3533</v>
      </c>
      <c r="B9233" t="s">
        <v>3534</v>
      </c>
      <c r="C9233" t="s">
        <v>5218</v>
      </c>
      <c r="D9233" t="s">
        <v>4287</v>
      </c>
      <c r="E9233" t="s">
        <v>5212</v>
      </c>
      <c r="F9233" t="s">
        <v>49</v>
      </c>
      <c r="J9233" s="13">
        <v>10027682</v>
      </c>
      <c r="K9233" s="13">
        <v>10027682</v>
      </c>
      <c r="L9233" s="13">
        <v>0</v>
      </c>
      <c r="N9233" s="13">
        <v>300921</v>
      </c>
      <c r="O9233" s="13">
        <v>300921</v>
      </c>
      <c r="P9233" s="13">
        <v>0</v>
      </c>
      <c r="T9233" s="13">
        <v>0</v>
      </c>
      <c r="W9233" s="13">
        <v>0</v>
      </c>
      <c r="X9233" s="13">
        <v>0</v>
      </c>
      <c r="Y9233" s="13">
        <v>0</v>
      </c>
      <c r="Z9233" s="13">
        <v>2478582</v>
      </c>
      <c r="AC9233" s="13">
        <v>69505308</v>
      </c>
      <c r="AD9233" s="13">
        <v>360</v>
      </c>
      <c r="AE9233" s="13">
        <v>0</v>
      </c>
      <c r="AF9233" s="13">
        <v>0</v>
      </c>
    </row>
    <row r="9234" spans="1:32" x14ac:dyDescent="0.25">
      <c r="A9234" s="11" t="s">
        <v>3539</v>
      </c>
      <c r="B9234" t="s">
        <v>3540</v>
      </c>
      <c r="C9234" t="s">
        <v>5204</v>
      </c>
      <c r="D9234" t="s">
        <v>5215</v>
      </c>
      <c r="E9234" t="s">
        <v>5205</v>
      </c>
      <c r="F9234" t="s">
        <v>49</v>
      </c>
      <c r="L9234" s="13">
        <v>0</v>
      </c>
      <c r="P9234" s="13">
        <v>0</v>
      </c>
      <c r="T9234" s="13">
        <v>0</v>
      </c>
      <c r="W9234" s="13">
        <v>0</v>
      </c>
    </row>
    <row r="9235" spans="1:32" x14ac:dyDescent="0.25">
      <c r="A9235" s="11" t="s">
        <v>3539</v>
      </c>
      <c r="B9235" t="s">
        <v>3540</v>
      </c>
      <c r="C9235" t="s">
        <v>5204</v>
      </c>
      <c r="D9235" t="s">
        <v>5215</v>
      </c>
      <c r="E9235" t="s">
        <v>5206</v>
      </c>
      <c r="F9235" t="s">
        <v>49</v>
      </c>
      <c r="L9235" s="13">
        <v>0</v>
      </c>
      <c r="P9235" s="13">
        <v>0</v>
      </c>
      <c r="T9235" s="13">
        <v>0</v>
      </c>
      <c r="W9235" s="13">
        <v>0</v>
      </c>
    </row>
    <row r="9236" spans="1:32" x14ac:dyDescent="0.25">
      <c r="A9236" s="11" t="s">
        <v>3539</v>
      </c>
      <c r="B9236" t="s">
        <v>3540</v>
      </c>
      <c r="C9236" t="s">
        <v>5204</v>
      </c>
      <c r="D9236" t="s">
        <v>5215</v>
      </c>
      <c r="E9236" t="s">
        <v>5207</v>
      </c>
      <c r="F9236" t="s">
        <v>49</v>
      </c>
      <c r="L9236" s="13">
        <v>0</v>
      </c>
      <c r="P9236" s="13">
        <v>0</v>
      </c>
      <c r="T9236" s="13">
        <v>0</v>
      </c>
      <c r="W9236" s="13">
        <v>0</v>
      </c>
    </row>
    <row r="9237" spans="1:32" x14ac:dyDescent="0.25">
      <c r="A9237" s="11" t="s">
        <v>3539</v>
      </c>
      <c r="B9237" t="s">
        <v>3540</v>
      </c>
      <c r="C9237" t="s">
        <v>5204</v>
      </c>
      <c r="D9237" t="s">
        <v>5215</v>
      </c>
      <c r="E9237" t="s">
        <v>5208</v>
      </c>
      <c r="F9237" t="s">
        <v>49</v>
      </c>
      <c r="L9237" s="13">
        <v>0</v>
      </c>
      <c r="P9237" s="13">
        <v>0</v>
      </c>
      <c r="T9237" s="13">
        <v>0</v>
      </c>
      <c r="W9237" s="13">
        <v>0</v>
      </c>
    </row>
    <row r="9238" spans="1:32" x14ac:dyDescent="0.25">
      <c r="A9238" s="11" t="s">
        <v>3539</v>
      </c>
      <c r="B9238" t="s">
        <v>3540</v>
      </c>
      <c r="C9238" t="s">
        <v>5204</v>
      </c>
      <c r="D9238" t="s">
        <v>5215</v>
      </c>
      <c r="E9238" t="s">
        <v>5209</v>
      </c>
      <c r="F9238" t="s">
        <v>49</v>
      </c>
      <c r="G9238" s="12">
        <v>550</v>
      </c>
      <c r="H9238" s="12">
        <v>2200</v>
      </c>
      <c r="I9238" s="13">
        <v>14</v>
      </c>
      <c r="J9238" s="13">
        <v>1085</v>
      </c>
      <c r="K9238" s="13">
        <v>934</v>
      </c>
      <c r="L9238" s="13">
        <v>151</v>
      </c>
      <c r="N9238" s="13">
        <v>113</v>
      </c>
      <c r="O9238" s="13">
        <v>92</v>
      </c>
      <c r="P9238" s="13">
        <v>21</v>
      </c>
      <c r="T9238" s="13">
        <v>0</v>
      </c>
      <c r="W9238" s="13">
        <v>0</v>
      </c>
      <c r="Z9238" s="13">
        <v>186</v>
      </c>
      <c r="AC9238" s="13">
        <v>954</v>
      </c>
      <c r="AD9238" s="13">
        <v>258</v>
      </c>
      <c r="AE9238" s="13">
        <v>0</v>
      </c>
      <c r="AF9238" s="13">
        <v>0</v>
      </c>
    </row>
    <row r="9239" spans="1:32" x14ac:dyDescent="0.25">
      <c r="A9239" s="11" t="s">
        <v>3539</v>
      </c>
      <c r="B9239" t="s">
        <v>3540</v>
      </c>
      <c r="C9239" t="s">
        <v>5204</v>
      </c>
      <c r="D9239" t="s">
        <v>5215</v>
      </c>
      <c r="E9239" t="s">
        <v>5210</v>
      </c>
      <c r="F9239" t="s">
        <v>49</v>
      </c>
      <c r="G9239" s="12">
        <v>600</v>
      </c>
      <c r="H9239" s="12">
        <v>2200</v>
      </c>
      <c r="I9239" s="13">
        <v>6</v>
      </c>
      <c r="J9239" s="13">
        <v>399</v>
      </c>
      <c r="K9239" s="13">
        <v>360</v>
      </c>
      <c r="L9239" s="13">
        <v>39</v>
      </c>
      <c r="N9239" s="13">
        <v>32</v>
      </c>
      <c r="O9239" s="13">
        <v>29</v>
      </c>
      <c r="P9239" s="13">
        <v>3</v>
      </c>
      <c r="T9239" s="13">
        <v>0</v>
      </c>
      <c r="W9239" s="13">
        <v>0</v>
      </c>
      <c r="Z9239" s="13">
        <v>52</v>
      </c>
      <c r="AC9239" s="13">
        <v>218</v>
      </c>
      <c r="AD9239" s="13">
        <v>53</v>
      </c>
      <c r="AE9239" s="13">
        <v>0</v>
      </c>
      <c r="AF9239" s="13">
        <v>0</v>
      </c>
    </row>
    <row r="9240" spans="1:32" x14ac:dyDescent="0.25">
      <c r="A9240" s="11" t="s">
        <v>3539</v>
      </c>
      <c r="B9240" t="s">
        <v>3540</v>
      </c>
      <c r="C9240" t="s">
        <v>5204</v>
      </c>
      <c r="D9240" t="s">
        <v>5215</v>
      </c>
      <c r="E9240" t="s">
        <v>5211</v>
      </c>
      <c r="F9240" t="s">
        <v>49</v>
      </c>
      <c r="G9240" s="12">
        <v>650</v>
      </c>
      <c r="H9240" s="12">
        <v>2100</v>
      </c>
      <c r="I9240" s="13">
        <v>4</v>
      </c>
      <c r="J9240" s="13">
        <v>296</v>
      </c>
      <c r="K9240" s="13">
        <v>271</v>
      </c>
      <c r="L9240" s="13">
        <v>25</v>
      </c>
      <c r="N9240" s="13">
        <v>22</v>
      </c>
      <c r="O9240" s="13">
        <v>19</v>
      </c>
      <c r="P9240" s="13">
        <v>3</v>
      </c>
      <c r="T9240" s="13">
        <v>0</v>
      </c>
      <c r="W9240" s="13">
        <v>0</v>
      </c>
      <c r="Z9240" s="13">
        <v>32</v>
      </c>
      <c r="AC9240" s="13">
        <v>139</v>
      </c>
      <c r="AD9240" s="13">
        <v>53</v>
      </c>
      <c r="AE9240" s="13">
        <v>0</v>
      </c>
      <c r="AF9240" s="13">
        <v>0</v>
      </c>
    </row>
    <row r="9241" spans="1:32" x14ac:dyDescent="0.25">
      <c r="A9241" s="11" t="s">
        <v>3539</v>
      </c>
      <c r="B9241" t="s">
        <v>3540</v>
      </c>
      <c r="C9241" t="s">
        <v>5204</v>
      </c>
      <c r="D9241" t="s">
        <v>5215</v>
      </c>
      <c r="E9241" t="s">
        <v>5212</v>
      </c>
      <c r="F9241" t="s">
        <v>49</v>
      </c>
      <c r="J9241" s="13">
        <v>316765</v>
      </c>
      <c r="K9241" s="13">
        <v>274415</v>
      </c>
      <c r="L9241" s="13">
        <v>42350</v>
      </c>
      <c r="N9241" s="13">
        <v>32016</v>
      </c>
      <c r="O9241" s="13">
        <v>26280</v>
      </c>
      <c r="P9241" s="13">
        <v>5736</v>
      </c>
      <c r="T9241" s="13">
        <v>0</v>
      </c>
      <c r="W9241" s="13">
        <v>0</v>
      </c>
      <c r="X9241" s="13">
        <v>0</v>
      </c>
      <c r="Y9241" s="13">
        <v>0</v>
      </c>
      <c r="Z9241" s="13">
        <v>52440</v>
      </c>
      <c r="AA9241" s="13">
        <v>52440</v>
      </c>
      <c r="AB9241" s="13">
        <v>0</v>
      </c>
      <c r="AC9241" s="13">
        <v>265053</v>
      </c>
      <c r="AD9241" s="13">
        <v>364</v>
      </c>
      <c r="AE9241" s="13">
        <v>0</v>
      </c>
      <c r="AF9241" s="13">
        <v>0</v>
      </c>
    </row>
    <row r="9242" spans="1:32" x14ac:dyDescent="0.25">
      <c r="A9242" s="11" t="s">
        <v>3539</v>
      </c>
      <c r="B9242" t="s">
        <v>3540</v>
      </c>
      <c r="C9242" t="s">
        <v>5214</v>
      </c>
      <c r="D9242" t="s">
        <v>5215</v>
      </c>
      <c r="E9242" t="s">
        <v>5205</v>
      </c>
      <c r="F9242" t="s">
        <v>49</v>
      </c>
      <c r="G9242" s="12">
        <v>600</v>
      </c>
      <c r="H9242" s="12">
        <v>900</v>
      </c>
      <c r="I9242" s="13">
        <v>35</v>
      </c>
      <c r="L9242" s="13">
        <v>0</v>
      </c>
      <c r="P9242" s="13">
        <v>0</v>
      </c>
      <c r="T9242" s="13">
        <v>0</v>
      </c>
      <c r="W9242" s="13">
        <v>0</v>
      </c>
    </row>
    <row r="9243" spans="1:32" x14ac:dyDescent="0.25">
      <c r="A9243" s="11" t="s">
        <v>3539</v>
      </c>
      <c r="B9243" t="s">
        <v>3540</v>
      </c>
      <c r="C9243" t="s">
        <v>5214</v>
      </c>
      <c r="D9243" t="s">
        <v>5215</v>
      </c>
      <c r="E9243" t="s">
        <v>5206</v>
      </c>
      <c r="F9243" t="s">
        <v>49</v>
      </c>
      <c r="G9243" s="12">
        <v>900</v>
      </c>
      <c r="H9243" s="12">
        <v>1500</v>
      </c>
      <c r="I9243" s="13">
        <v>30</v>
      </c>
      <c r="L9243" s="13">
        <v>0</v>
      </c>
      <c r="P9243" s="13">
        <v>0</v>
      </c>
      <c r="T9243" s="13">
        <v>0</v>
      </c>
      <c r="W9243" s="13">
        <v>0</v>
      </c>
    </row>
    <row r="9244" spans="1:32" x14ac:dyDescent="0.25">
      <c r="A9244" s="11" t="s">
        <v>3539</v>
      </c>
      <c r="B9244" t="s">
        <v>3540</v>
      </c>
      <c r="C9244" t="s">
        <v>5214</v>
      </c>
      <c r="D9244" t="s">
        <v>5215</v>
      </c>
      <c r="E9244" t="s">
        <v>5207</v>
      </c>
      <c r="F9244" t="s">
        <v>49</v>
      </c>
      <c r="G9244" s="12">
        <v>1500</v>
      </c>
      <c r="H9244" s="12">
        <v>1800</v>
      </c>
      <c r="I9244" s="13">
        <v>35</v>
      </c>
      <c r="L9244" s="13">
        <v>0</v>
      </c>
      <c r="P9244" s="13">
        <v>0</v>
      </c>
      <c r="T9244" s="13">
        <v>0</v>
      </c>
      <c r="W9244" s="13">
        <v>0</v>
      </c>
    </row>
    <row r="9245" spans="1:32" x14ac:dyDescent="0.25">
      <c r="A9245" s="11" t="s">
        <v>3539</v>
      </c>
      <c r="B9245" t="s">
        <v>3540</v>
      </c>
      <c r="C9245" t="s">
        <v>5214</v>
      </c>
      <c r="D9245" t="s">
        <v>5215</v>
      </c>
      <c r="E9245" t="s">
        <v>5208</v>
      </c>
      <c r="F9245" t="s">
        <v>49</v>
      </c>
      <c r="I9245" s="13">
        <v>32</v>
      </c>
      <c r="L9245" s="13">
        <v>0</v>
      </c>
      <c r="P9245" s="13">
        <v>0</v>
      </c>
      <c r="T9245" s="13">
        <v>0</v>
      </c>
      <c r="W9245" s="13">
        <v>0</v>
      </c>
    </row>
    <row r="9246" spans="1:32" x14ac:dyDescent="0.25">
      <c r="A9246" s="11" t="s">
        <v>3539</v>
      </c>
      <c r="B9246" t="s">
        <v>3540</v>
      </c>
      <c r="C9246" t="s">
        <v>5214</v>
      </c>
      <c r="D9246" t="s">
        <v>5215</v>
      </c>
      <c r="E9246" t="s">
        <v>5209</v>
      </c>
      <c r="F9246" t="s">
        <v>49</v>
      </c>
      <c r="G9246" s="12">
        <v>600</v>
      </c>
      <c r="H9246" s="12">
        <v>2200</v>
      </c>
      <c r="I9246" s="13">
        <v>35</v>
      </c>
      <c r="J9246" s="13">
        <v>5293</v>
      </c>
      <c r="K9246" s="13">
        <v>5099</v>
      </c>
      <c r="L9246" s="13">
        <v>194</v>
      </c>
      <c r="M9246" s="13">
        <v>5137</v>
      </c>
      <c r="N9246" s="13">
        <v>465</v>
      </c>
      <c r="O9246" s="13">
        <v>456</v>
      </c>
      <c r="P9246" s="13">
        <v>9</v>
      </c>
      <c r="T9246" s="13">
        <v>0</v>
      </c>
      <c r="W9246" s="13">
        <v>0</v>
      </c>
      <c r="Z9246" s="13">
        <v>10081</v>
      </c>
      <c r="AC9246" s="13">
        <v>31959</v>
      </c>
      <c r="AD9246" s="13">
        <v>258</v>
      </c>
      <c r="AE9246" s="13">
        <v>0</v>
      </c>
      <c r="AF9246" s="13">
        <v>0</v>
      </c>
    </row>
    <row r="9247" spans="1:32" x14ac:dyDescent="0.25">
      <c r="A9247" s="11" t="s">
        <v>3539</v>
      </c>
      <c r="B9247" t="s">
        <v>3540</v>
      </c>
      <c r="C9247" t="s">
        <v>5214</v>
      </c>
      <c r="D9247" t="s">
        <v>5215</v>
      </c>
      <c r="E9247" t="s">
        <v>5210</v>
      </c>
      <c r="F9247" t="s">
        <v>49</v>
      </c>
      <c r="G9247" s="12">
        <v>600</v>
      </c>
      <c r="H9247" s="12">
        <v>2200</v>
      </c>
      <c r="I9247" s="13">
        <v>30</v>
      </c>
      <c r="J9247" s="13">
        <v>4798</v>
      </c>
      <c r="K9247" s="13">
        <v>4631</v>
      </c>
      <c r="L9247" s="13">
        <v>167</v>
      </c>
      <c r="M9247" s="13">
        <v>4662</v>
      </c>
      <c r="N9247" s="13">
        <v>424</v>
      </c>
      <c r="O9247" s="13">
        <v>421</v>
      </c>
      <c r="P9247" s="13">
        <v>3</v>
      </c>
      <c r="T9247" s="13">
        <v>0</v>
      </c>
      <c r="W9247" s="13">
        <v>0</v>
      </c>
      <c r="Z9247" s="13">
        <v>7529</v>
      </c>
      <c r="AC9247" s="13">
        <v>24362</v>
      </c>
      <c r="AD9247" s="13">
        <v>53</v>
      </c>
      <c r="AE9247" s="13">
        <v>0</v>
      </c>
      <c r="AF9247" s="13">
        <v>0</v>
      </c>
    </row>
    <row r="9248" spans="1:32" x14ac:dyDescent="0.25">
      <c r="A9248" s="11" t="s">
        <v>3539</v>
      </c>
      <c r="B9248" t="s">
        <v>3540</v>
      </c>
      <c r="C9248" t="s">
        <v>5214</v>
      </c>
      <c r="D9248" t="s">
        <v>5215</v>
      </c>
      <c r="E9248" t="s">
        <v>5211</v>
      </c>
      <c r="F9248" t="s">
        <v>49</v>
      </c>
      <c r="G9248" s="12">
        <v>700</v>
      </c>
      <c r="H9248" s="12">
        <v>2150</v>
      </c>
      <c r="I9248" s="13">
        <v>18</v>
      </c>
      <c r="J9248" s="13">
        <v>2696</v>
      </c>
      <c r="K9248" s="13">
        <v>2639</v>
      </c>
      <c r="L9248" s="13">
        <v>57</v>
      </c>
      <c r="M9248" s="13">
        <v>2659</v>
      </c>
      <c r="N9248" s="13">
        <v>185</v>
      </c>
      <c r="O9248" s="13">
        <v>183</v>
      </c>
      <c r="P9248" s="13">
        <v>2</v>
      </c>
      <c r="T9248" s="13">
        <v>0</v>
      </c>
      <c r="W9248" s="13">
        <v>0</v>
      </c>
      <c r="Z9248" s="13">
        <v>3466</v>
      </c>
      <c r="AC9248" s="13">
        <v>11034</v>
      </c>
      <c r="AD9248" s="13">
        <v>53</v>
      </c>
      <c r="AE9248" s="13">
        <v>0</v>
      </c>
      <c r="AF9248" s="13">
        <v>0</v>
      </c>
    </row>
    <row r="9249" spans="1:32" x14ac:dyDescent="0.25">
      <c r="A9249" s="11" t="s">
        <v>3539</v>
      </c>
      <c r="B9249" t="s">
        <v>3540</v>
      </c>
      <c r="C9249" t="s">
        <v>5214</v>
      </c>
      <c r="D9249" t="s">
        <v>5215</v>
      </c>
      <c r="E9249" t="s">
        <v>5212</v>
      </c>
      <c r="F9249" t="s">
        <v>49</v>
      </c>
      <c r="J9249" s="13">
        <v>1763281</v>
      </c>
      <c r="K9249" s="13">
        <v>1701228</v>
      </c>
      <c r="L9249" s="13">
        <v>62053</v>
      </c>
      <c r="M9249" s="13">
        <v>1713784</v>
      </c>
      <c r="N9249" s="13">
        <v>152254</v>
      </c>
      <c r="O9249" s="13">
        <v>149655</v>
      </c>
      <c r="P9249" s="13">
        <v>2599</v>
      </c>
      <c r="T9249" s="13">
        <v>0</v>
      </c>
      <c r="W9249" s="13">
        <v>0</v>
      </c>
      <c r="X9249" s="13">
        <v>0</v>
      </c>
      <c r="Y9249" s="13">
        <v>0</v>
      </c>
      <c r="Z9249" s="13">
        <v>3183633</v>
      </c>
      <c r="AC9249" s="13">
        <v>10121410</v>
      </c>
      <c r="AD9249" s="13">
        <v>364</v>
      </c>
      <c r="AE9249" s="13">
        <v>0</v>
      </c>
      <c r="AF9249" s="13">
        <v>0</v>
      </c>
    </row>
    <row r="9250" spans="1:32" x14ac:dyDescent="0.25">
      <c r="A9250" s="11" t="s">
        <v>3547</v>
      </c>
      <c r="B9250" t="s">
        <v>3548</v>
      </c>
      <c r="C9250" t="s">
        <v>5204</v>
      </c>
      <c r="D9250" t="s">
        <v>5215</v>
      </c>
      <c r="E9250" t="s">
        <v>5205</v>
      </c>
      <c r="F9250" t="s">
        <v>49</v>
      </c>
      <c r="L9250" s="13">
        <v>0</v>
      </c>
      <c r="P9250" s="13">
        <v>0</v>
      </c>
      <c r="T9250" s="13">
        <v>0</v>
      </c>
      <c r="W9250" s="13">
        <v>0</v>
      </c>
    </row>
    <row r="9251" spans="1:32" x14ac:dyDescent="0.25">
      <c r="A9251" s="11" t="s">
        <v>3547</v>
      </c>
      <c r="B9251" t="s">
        <v>3548</v>
      </c>
      <c r="C9251" t="s">
        <v>5204</v>
      </c>
      <c r="D9251" t="s">
        <v>5215</v>
      </c>
      <c r="E9251" t="s">
        <v>5206</v>
      </c>
      <c r="F9251" t="s">
        <v>49</v>
      </c>
      <c r="L9251" s="13">
        <v>0</v>
      </c>
      <c r="P9251" s="13">
        <v>0</v>
      </c>
      <c r="T9251" s="13">
        <v>0</v>
      </c>
      <c r="W9251" s="13">
        <v>0</v>
      </c>
    </row>
    <row r="9252" spans="1:32" x14ac:dyDescent="0.25">
      <c r="A9252" s="11" t="s">
        <v>3547</v>
      </c>
      <c r="B9252" t="s">
        <v>3548</v>
      </c>
      <c r="C9252" t="s">
        <v>5204</v>
      </c>
      <c r="D9252" t="s">
        <v>5215</v>
      </c>
      <c r="E9252" t="s">
        <v>5207</v>
      </c>
      <c r="F9252" t="s">
        <v>49</v>
      </c>
      <c r="L9252" s="13">
        <v>0</v>
      </c>
      <c r="P9252" s="13">
        <v>0</v>
      </c>
      <c r="T9252" s="13">
        <v>0</v>
      </c>
      <c r="W9252" s="13">
        <v>0</v>
      </c>
    </row>
    <row r="9253" spans="1:32" x14ac:dyDescent="0.25">
      <c r="A9253" s="11" t="s">
        <v>3547</v>
      </c>
      <c r="B9253" t="s">
        <v>3548</v>
      </c>
      <c r="C9253" t="s">
        <v>5204</v>
      </c>
      <c r="D9253" t="s">
        <v>5215</v>
      </c>
      <c r="E9253" t="s">
        <v>5208</v>
      </c>
      <c r="F9253" t="s">
        <v>49</v>
      </c>
      <c r="L9253" s="13">
        <v>0</v>
      </c>
      <c r="P9253" s="13">
        <v>0</v>
      </c>
      <c r="T9253" s="13">
        <v>0</v>
      </c>
      <c r="W9253" s="13">
        <v>0</v>
      </c>
    </row>
    <row r="9254" spans="1:32" x14ac:dyDescent="0.25">
      <c r="A9254" s="11" t="s">
        <v>3547</v>
      </c>
      <c r="B9254" t="s">
        <v>3548</v>
      </c>
      <c r="C9254" t="s">
        <v>5204</v>
      </c>
      <c r="D9254" t="s">
        <v>5215</v>
      </c>
      <c r="E9254" t="s">
        <v>5209</v>
      </c>
      <c r="F9254" t="s">
        <v>49</v>
      </c>
      <c r="G9254" s="12">
        <v>600</v>
      </c>
      <c r="H9254" s="12">
        <v>2230</v>
      </c>
      <c r="I9254" s="13">
        <v>29</v>
      </c>
      <c r="J9254" s="13">
        <v>2688</v>
      </c>
      <c r="K9254" s="13">
        <v>2458</v>
      </c>
      <c r="L9254" s="13">
        <v>230</v>
      </c>
      <c r="N9254" s="13">
        <v>163</v>
      </c>
      <c r="O9254" s="13">
        <v>142</v>
      </c>
      <c r="P9254" s="13">
        <v>21</v>
      </c>
      <c r="T9254" s="13">
        <v>0</v>
      </c>
      <c r="W9254" s="13">
        <v>0</v>
      </c>
      <c r="Z9254" s="13">
        <v>367</v>
      </c>
      <c r="AC9254" s="13">
        <v>2810</v>
      </c>
      <c r="AD9254" s="13">
        <v>256</v>
      </c>
      <c r="AE9254" s="13">
        <v>0</v>
      </c>
      <c r="AF9254" s="13">
        <v>0</v>
      </c>
    </row>
    <row r="9255" spans="1:32" x14ac:dyDescent="0.25">
      <c r="A9255" s="11" t="s">
        <v>3547</v>
      </c>
      <c r="B9255" t="s">
        <v>3548</v>
      </c>
      <c r="C9255" t="s">
        <v>5204</v>
      </c>
      <c r="D9255" t="s">
        <v>5215</v>
      </c>
      <c r="E9255" t="s">
        <v>5210</v>
      </c>
      <c r="F9255" t="s">
        <v>49</v>
      </c>
      <c r="G9255" s="12">
        <v>600</v>
      </c>
      <c r="H9255" s="12">
        <v>2230</v>
      </c>
      <c r="I9255" s="13">
        <v>8</v>
      </c>
      <c r="J9255" s="13">
        <v>876</v>
      </c>
      <c r="K9255" s="13">
        <v>780</v>
      </c>
      <c r="L9255" s="13">
        <v>96</v>
      </c>
      <c r="N9255" s="13">
        <v>61</v>
      </c>
      <c r="O9255" s="13">
        <v>52</v>
      </c>
      <c r="P9255" s="13">
        <v>9</v>
      </c>
      <c r="T9255" s="13">
        <v>0</v>
      </c>
      <c r="W9255" s="13">
        <v>0</v>
      </c>
      <c r="Z9255" s="13">
        <v>98</v>
      </c>
      <c r="AC9255" s="13">
        <v>702</v>
      </c>
      <c r="AD9255" s="13">
        <v>52</v>
      </c>
      <c r="AE9255" s="13">
        <v>0</v>
      </c>
      <c r="AF9255" s="13">
        <v>0</v>
      </c>
    </row>
    <row r="9256" spans="1:32" x14ac:dyDescent="0.25">
      <c r="A9256" s="11" t="s">
        <v>3547</v>
      </c>
      <c r="B9256" t="s">
        <v>3548</v>
      </c>
      <c r="C9256" t="s">
        <v>5204</v>
      </c>
      <c r="D9256" t="s">
        <v>5215</v>
      </c>
      <c r="E9256" t="s">
        <v>5211</v>
      </c>
      <c r="F9256" t="s">
        <v>49</v>
      </c>
      <c r="L9256" s="13">
        <v>0</v>
      </c>
      <c r="P9256" s="13">
        <v>0</v>
      </c>
      <c r="T9256" s="13">
        <v>0</v>
      </c>
      <c r="W9256" s="13">
        <v>0</v>
      </c>
    </row>
    <row r="9257" spans="1:32" x14ac:dyDescent="0.25">
      <c r="A9257" s="11" t="s">
        <v>3547</v>
      </c>
      <c r="B9257" t="s">
        <v>3548</v>
      </c>
      <c r="C9257" t="s">
        <v>5204</v>
      </c>
      <c r="D9257" t="s">
        <v>5215</v>
      </c>
      <c r="E9257" t="s">
        <v>5212</v>
      </c>
      <c r="F9257" t="s">
        <v>49</v>
      </c>
      <c r="J9257" s="13">
        <v>733563</v>
      </c>
      <c r="K9257" s="13">
        <v>669877</v>
      </c>
      <c r="L9257" s="13">
        <v>63686</v>
      </c>
      <c r="N9257" s="13">
        <v>44939</v>
      </c>
      <c r="O9257" s="13">
        <v>39171</v>
      </c>
      <c r="P9257" s="13">
        <v>5768</v>
      </c>
      <c r="T9257" s="13">
        <v>0</v>
      </c>
      <c r="W9257" s="13">
        <v>0</v>
      </c>
      <c r="X9257" s="13">
        <v>0</v>
      </c>
      <c r="Y9257" s="13">
        <v>0</v>
      </c>
      <c r="Z9257" s="13">
        <v>99015</v>
      </c>
      <c r="AA9257" s="13">
        <v>99015</v>
      </c>
      <c r="AC9257" s="13">
        <v>755964</v>
      </c>
      <c r="AD9257" s="13">
        <v>308</v>
      </c>
      <c r="AE9257" s="13">
        <v>0</v>
      </c>
      <c r="AF9257" s="13">
        <v>0</v>
      </c>
    </row>
    <row r="9258" spans="1:32" x14ac:dyDescent="0.25">
      <c r="A9258" s="11" t="s">
        <v>3547</v>
      </c>
      <c r="B9258" t="s">
        <v>3548</v>
      </c>
      <c r="C9258" t="s">
        <v>5214</v>
      </c>
      <c r="D9258" t="s">
        <v>5215</v>
      </c>
      <c r="E9258" t="s">
        <v>5205</v>
      </c>
      <c r="F9258" t="s">
        <v>49</v>
      </c>
      <c r="G9258" s="12">
        <v>730</v>
      </c>
      <c r="H9258" s="12">
        <v>830</v>
      </c>
      <c r="I9258" s="13">
        <v>53</v>
      </c>
      <c r="L9258" s="13">
        <v>0</v>
      </c>
      <c r="P9258" s="13">
        <v>0</v>
      </c>
      <c r="T9258" s="13">
        <v>0</v>
      </c>
      <c r="W9258" s="13">
        <v>0</v>
      </c>
    </row>
    <row r="9259" spans="1:32" x14ac:dyDescent="0.25">
      <c r="A9259" s="11" t="s">
        <v>3547</v>
      </c>
      <c r="B9259" t="s">
        <v>3548</v>
      </c>
      <c r="C9259" t="s">
        <v>5214</v>
      </c>
      <c r="D9259" t="s">
        <v>5215</v>
      </c>
      <c r="E9259" t="s">
        <v>5206</v>
      </c>
      <c r="F9259" t="s">
        <v>49</v>
      </c>
      <c r="G9259" s="12">
        <v>830</v>
      </c>
      <c r="H9259" s="12">
        <v>1600</v>
      </c>
      <c r="I9259" s="13">
        <v>58</v>
      </c>
      <c r="L9259" s="13">
        <v>0</v>
      </c>
      <c r="P9259" s="13">
        <v>0</v>
      </c>
      <c r="T9259" s="13">
        <v>0</v>
      </c>
      <c r="W9259" s="13">
        <v>0</v>
      </c>
    </row>
    <row r="9260" spans="1:32" x14ac:dyDescent="0.25">
      <c r="A9260" s="11" t="s">
        <v>3547</v>
      </c>
      <c r="B9260" t="s">
        <v>3548</v>
      </c>
      <c r="C9260" t="s">
        <v>5214</v>
      </c>
      <c r="D9260" t="s">
        <v>5215</v>
      </c>
      <c r="E9260" t="s">
        <v>5207</v>
      </c>
      <c r="F9260" t="s">
        <v>49</v>
      </c>
      <c r="G9260" s="12">
        <v>1600</v>
      </c>
      <c r="H9260" s="12">
        <v>1730</v>
      </c>
      <c r="I9260" s="13">
        <v>53</v>
      </c>
      <c r="L9260" s="13">
        <v>0</v>
      </c>
      <c r="P9260" s="13">
        <v>0</v>
      </c>
      <c r="T9260" s="13">
        <v>0</v>
      </c>
      <c r="W9260" s="13">
        <v>0</v>
      </c>
    </row>
    <row r="9261" spans="1:32" x14ac:dyDescent="0.25">
      <c r="A9261" s="11" t="s">
        <v>3547</v>
      </c>
      <c r="B9261" t="s">
        <v>3548</v>
      </c>
      <c r="C9261" t="s">
        <v>5214</v>
      </c>
      <c r="D9261" t="s">
        <v>5215</v>
      </c>
      <c r="E9261" t="s">
        <v>5208</v>
      </c>
      <c r="F9261" t="s">
        <v>49</v>
      </c>
      <c r="I9261" s="13">
        <v>42</v>
      </c>
      <c r="L9261" s="13">
        <v>0</v>
      </c>
      <c r="P9261" s="13">
        <v>0</v>
      </c>
      <c r="T9261" s="13">
        <v>0</v>
      </c>
      <c r="W9261" s="13">
        <v>0</v>
      </c>
    </row>
    <row r="9262" spans="1:32" x14ac:dyDescent="0.25">
      <c r="A9262" s="11" t="s">
        <v>3547</v>
      </c>
      <c r="B9262" t="s">
        <v>3548</v>
      </c>
      <c r="C9262" t="s">
        <v>5214</v>
      </c>
      <c r="D9262" t="s">
        <v>5215</v>
      </c>
      <c r="E9262" t="s">
        <v>5209</v>
      </c>
      <c r="F9262" t="s">
        <v>49</v>
      </c>
      <c r="G9262" s="12">
        <v>545</v>
      </c>
      <c r="H9262" s="12">
        <v>1915</v>
      </c>
      <c r="I9262" s="13">
        <v>58</v>
      </c>
      <c r="J9262" s="13">
        <v>6459</v>
      </c>
      <c r="K9262" s="13">
        <v>6436</v>
      </c>
      <c r="L9262" s="13">
        <v>23</v>
      </c>
      <c r="M9262" s="13">
        <v>6438</v>
      </c>
      <c r="N9262" s="13">
        <v>505</v>
      </c>
      <c r="O9262" s="13">
        <v>502</v>
      </c>
      <c r="P9262" s="13">
        <v>3</v>
      </c>
      <c r="T9262" s="13">
        <v>0</v>
      </c>
      <c r="W9262" s="13">
        <v>0</v>
      </c>
      <c r="Z9262" s="13">
        <v>13586</v>
      </c>
      <c r="AC9262" s="13">
        <v>34779</v>
      </c>
      <c r="AD9262" s="13">
        <v>256</v>
      </c>
      <c r="AE9262" s="13">
        <v>0</v>
      </c>
      <c r="AF9262" s="13">
        <v>0</v>
      </c>
    </row>
    <row r="9263" spans="1:32" x14ac:dyDescent="0.25">
      <c r="A9263" s="11" t="s">
        <v>3547</v>
      </c>
      <c r="B9263" t="s">
        <v>3548</v>
      </c>
      <c r="C9263" t="s">
        <v>5214</v>
      </c>
      <c r="D9263" t="s">
        <v>5215</v>
      </c>
      <c r="E9263" t="s">
        <v>5210</v>
      </c>
      <c r="F9263" t="s">
        <v>49</v>
      </c>
      <c r="G9263" s="12">
        <v>745</v>
      </c>
      <c r="H9263" s="12">
        <v>1915</v>
      </c>
      <c r="I9263" s="13">
        <v>13</v>
      </c>
      <c r="J9263" s="13">
        <v>2018</v>
      </c>
      <c r="K9263" s="13">
        <v>2009</v>
      </c>
      <c r="L9263" s="13">
        <v>9</v>
      </c>
      <c r="M9263" s="13">
        <v>2010</v>
      </c>
      <c r="N9263" s="13">
        <v>138</v>
      </c>
      <c r="O9263" s="13">
        <v>135</v>
      </c>
      <c r="P9263" s="13">
        <v>3</v>
      </c>
      <c r="T9263" s="13">
        <v>0</v>
      </c>
      <c r="W9263" s="13">
        <v>0</v>
      </c>
      <c r="Z9263" s="13">
        <v>1473</v>
      </c>
      <c r="AC9263" s="13">
        <v>3770</v>
      </c>
      <c r="AD9263" s="13">
        <v>52</v>
      </c>
      <c r="AE9263" s="13">
        <v>0</v>
      </c>
      <c r="AF9263" s="13">
        <v>0</v>
      </c>
    </row>
    <row r="9264" spans="1:32" x14ac:dyDescent="0.25">
      <c r="A9264" s="11" t="s">
        <v>3547</v>
      </c>
      <c r="B9264" t="s">
        <v>3548</v>
      </c>
      <c r="C9264" t="s">
        <v>5214</v>
      </c>
      <c r="D9264" t="s">
        <v>5215</v>
      </c>
      <c r="E9264" t="s">
        <v>5211</v>
      </c>
      <c r="F9264" t="s">
        <v>49</v>
      </c>
      <c r="G9264" s="12">
        <v>1800</v>
      </c>
      <c r="H9264" s="12">
        <v>2300</v>
      </c>
      <c r="I9264" s="13">
        <v>1</v>
      </c>
      <c r="J9264" s="13">
        <v>77</v>
      </c>
      <c r="K9264" s="13">
        <v>77</v>
      </c>
      <c r="L9264" s="13">
        <v>0</v>
      </c>
      <c r="M9264" s="13">
        <v>78</v>
      </c>
      <c r="N9264" s="13">
        <v>8</v>
      </c>
      <c r="O9264" s="13">
        <v>8</v>
      </c>
      <c r="P9264" s="13">
        <v>0</v>
      </c>
      <c r="T9264" s="13">
        <v>0</v>
      </c>
      <c r="W9264" s="13">
        <v>0</v>
      </c>
      <c r="Z9264" s="13">
        <v>44</v>
      </c>
      <c r="AC9264" s="13">
        <v>111</v>
      </c>
      <c r="AD9264" s="13">
        <v>52</v>
      </c>
      <c r="AE9264" s="13">
        <v>0</v>
      </c>
      <c r="AF9264" s="13">
        <v>0</v>
      </c>
    </row>
    <row r="9265" spans="1:32" x14ac:dyDescent="0.25">
      <c r="A9265" s="11" t="s">
        <v>3547</v>
      </c>
      <c r="B9265" t="s">
        <v>3548</v>
      </c>
      <c r="C9265" t="s">
        <v>5214</v>
      </c>
      <c r="D9265" t="s">
        <v>5215</v>
      </c>
      <c r="E9265" t="s">
        <v>5212</v>
      </c>
      <c r="F9265" t="s">
        <v>49</v>
      </c>
      <c r="J9265" s="13">
        <v>1762343</v>
      </c>
      <c r="K9265" s="13">
        <v>1756210</v>
      </c>
      <c r="L9265" s="13">
        <v>6133</v>
      </c>
      <c r="M9265" s="13">
        <v>1756178</v>
      </c>
      <c r="N9265" s="13">
        <v>136798</v>
      </c>
      <c r="O9265" s="13">
        <v>135930</v>
      </c>
      <c r="P9265" s="13">
        <v>868</v>
      </c>
      <c r="T9265" s="13">
        <v>0</v>
      </c>
      <c r="W9265" s="13">
        <v>0</v>
      </c>
      <c r="X9265" s="13">
        <v>875</v>
      </c>
      <c r="Y9265" s="13">
        <v>0</v>
      </c>
      <c r="Z9265" s="13">
        <v>3556730</v>
      </c>
      <c r="AC9265" s="13">
        <v>9105229</v>
      </c>
      <c r="AD9265" s="13">
        <v>360</v>
      </c>
      <c r="AE9265" s="13">
        <v>0</v>
      </c>
      <c r="AF9265" s="13">
        <v>0</v>
      </c>
    </row>
    <row r="9266" spans="1:32" x14ac:dyDescent="0.25">
      <c r="A9266" s="11" t="s">
        <v>3554</v>
      </c>
      <c r="B9266" t="s">
        <v>3555</v>
      </c>
      <c r="C9266" t="s">
        <v>5204</v>
      </c>
      <c r="D9266" t="s">
        <v>5215</v>
      </c>
      <c r="E9266" t="s">
        <v>5205</v>
      </c>
      <c r="F9266" t="s">
        <v>49</v>
      </c>
      <c r="L9266" s="13">
        <v>0</v>
      </c>
      <c r="P9266" s="13">
        <v>0</v>
      </c>
      <c r="T9266" s="13">
        <v>0</v>
      </c>
      <c r="W9266" s="13">
        <v>0</v>
      </c>
    </row>
    <row r="9267" spans="1:32" x14ac:dyDescent="0.25">
      <c r="A9267" s="11" t="s">
        <v>3554</v>
      </c>
      <c r="B9267" t="s">
        <v>3555</v>
      </c>
      <c r="C9267" t="s">
        <v>5204</v>
      </c>
      <c r="D9267" t="s">
        <v>5215</v>
      </c>
      <c r="E9267" t="s">
        <v>5206</v>
      </c>
      <c r="F9267" t="s">
        <v>49</v>
      </c>
      <c r="L9267" s="13">
        <v>0</v>
      </c>
      <c r="P9267" s="13">
        <v>0</v>
      </c>
      <c r="T9267" s="13">
        <v>0</v>
      </c>
      <c r="W9267" s="13">
        <v>0</v>
      </c>
    </row>
    <row r="9268" spans="1:32" x14ac:dyDescent="0.25">
      <c r="A9268" s="11" t="s">
        <v>3554</v>
      </c>
      <c r="B9268" t="s">
        <v>3555</v>
      </c>
      <c r="C9268" t="s">
        <v>5204</v>
      </c>
      <c r="D9268" t="s">
        <v>5215</v>
      </c>
      <c r="E9268" t="s">
        <v>5207</v>
      </c>
      <c r="F9268" t="s">
        <v>49</v>
      </c>
      <c r="L9268" s="13">
        <v>0</v>
      </c>
      <c r="P9268" s="13">
        <v>0</v>
      </c>
      <c r="T9268" s="13">
        <v>0</v>
      </c>
      <c r="W9268" s="13">
        <v>0</v>
      </c>
    </row>
    <row r="9269" spans="1:32" x14ac:dyDescent="0.25">
      <c r="A9269" s="11" t="s">
        <v>3554</v>
      </c>
      <c r="B9269" t="s">
        <v>3555</v>
      </c>
      <c r="C9269" t="s">
        <v>5204</v>
      </c>
      <c r="D9269" t="s">
        <v>5215</v>
      </c>
      <c r="E9269" t="s">
        <v>5208</v>
      </c>
      <c r="F9269" t="s">
        <v>49</v>
      </c>
      <c r="L9269" s="13">
        <v>0</v>
      </c>
      <c r="P9269" s="13">
        <v>0</v>
      </c>
      <c r="T9269" s="13">
        <v>0</v>
      </c>
      <c r="W9269" s="13">
        <v>0</v>
      </c>
    </row>
    <row r="9270" spans="1:32" x14ac:dyDescent="0.25">
      <c r="A9270" s="11" t="s">
        <v>3554</v>
      </c>
      <c r="B9270" t="s">
        <v>3555</v>
      </c>
      <c r="C9270" t="s">
        <v>5204</v>
      </c>
      <c r="D9270" t="s">
        <v>5215</v>
      </c>
      <c r="E9270" t="s">
        <v>5209</v>
      </c>
      <c r="F9270" t="s">
        <v>49</v>
      </c>
      <c r="G9270" s="12">
        <v>400</v>
      </c>
      <c r="H9270" s="12">
        <v>2400</v>
      </c>
      <c r="I9270" s="13">
        <v>87</v>
      </c>
      <c r="J9270" s="13">
        <v>17359</v>
      </c>
      <c r="K9270" s="13">
        <v>14614</v>
      </c>
      <c r="L9270" s="13">
        <v>2745</v>
      </c>
      <c r="N9270" s="13">
        <v>966</v>
      </c>
      <c r="O9270" s="13">
        <v>831</v>
      </c>
      <c r="P9270" s="13">
        <v>135</v>
      </c>
      <c r="T9270" s="13">
        <v>0</v>
      </c>
      <c r="W9270" s="13">
        <v>0</v>
      </c>
      <c r="Z9270" s="13">
        <v>1759</v>
      </c>
      <c r="AC9270" s="13">
        <v>19669</v>
      </c>
      <c r="AD9270" s="13">
        <v>252</v>
      </c>
      <c r="AE9270" s="13">
        <v>0</v>
      </c>
      <c r="AF9270" s="13">
        <v>0</v>
      </c>
    </row>
    <row r="9271" spans="1:32" x14ac:dyDescent="0.25">
      <c r="A9271" s="11" t="s">
        <v>3554</v>
      </c>
      <c r="B9271" t="s">
        <v>3555</v>
      </c>
      <c r="C9271" t="s">
        <v>5204</v>
      </c>
      <c r="D9271" t="s">
        <v>5215</v>
      </c>
      <c r="E9271" t="s">
        <v>5210</v>
      </c>
      <c r="F9271" t="s">
        <v>49</v>
      </c>
      <c r="G9271" s="12">
        <v>400</v>
      </c>
      <c r="H9271" s="12">
        <v>2400</v>
      </c>
      <c r="I9271" s="13">
        <v>46</v>
      </c>
      <c r="J9271" s="13">
        <v>6786</v>
      </c>
      <c r="K9271" s="13">
        <v>5992</v>
      </c>
      <c r="L9271" s="13">
        <v>794</v>
      </c>
      <c r="N9271" s="13">
        <v>358</v>
      </c>
      <c r="O9271" s="13">
        <v>321</v>
      </c>
      <c r="P9271" s="13">
        <v>37</v>
      </c>
      <c r="T9271" s="13">
        <v>0</v>
      </c>
      <c r="W9271" s="13">
        <v>0</v>
      </c>
      <c r="Z9271" s="13">
        <v>598</v>
      </c>
      <c r="AC9271" s="13">
        <v>6228</v>
      </c>
      <c r="AD9271" s="13">
        <v>57</v>
      </c>
      <c r="AE9271" s="13">
        <v>0</v>
      </c>
      <c r="AF9271" s="13">
        <v>0</v>
      </c>
    </row>
    <row r="9272" spans="1:32" x14ac:dyDescent="0.25">
      <c r="A9272" s="11" t="s">
        <v>3554</v>
      </c>
      <c r="B9272" t="s">
        <v>3555</v>
      </c>
      <c r="C9272" t="s">
        <v>5204</v>
      </c>
      <c r="D9272" t="s">
        <v>5215</v>
      </c>
      <c r="E9272" t="s">
        <v>5211</v>
      </c>
      <c r="F9272" t="s">
        <v>49</v>
      </c>
      <c r="G9272" s="12">
        <v>400</v>
      </c>
      <c r="H9272" s="12">
        <v>2400</v>
      </c>
      <c r="I9272" s="13">
        <v>41</v>
      </c>
      <c r="J9272" s="13">
        <v>5644</v>
      </c>
      <c r="K9272" s="13">
        <v>4930</v>
      </c>
      <c r="L9272" s="13">
        <v>714</v>
      </c>
      <c r="N9272" s="13">
        <v>297</v>
      </c>
      <c r="O9272" s="13">
        <v>262</v>
      </c>
      <c r="P9272" s="13">
        <v>35</v>
      </c>
      <c r="T9272" s="13">
        <v>0</v>
      </c>
      <c r="W9272" s="13">
        <v>0</v>
      </c>
      <c r="Z9272" s="13">
        <v>491</v>
      </c>
      <c r="AC9272" s="13">
        <v>5064</v>
      </c>
      <c r="AD9272" s="13">
        <v>57</v>
      </c>
      <c r="AE9272" s="13">
        <v>0</v>
      </c>
      <c r="AF9272" s="13">
        <v>0</v>
      </c>
    </row>
    <row r="9273" spans="1:32" x14ac:dyDescent="0.25">
      <c r="A9273" s="11" t="s">
        <v>3554</v>
      </c>
      <c r="B9273" t="s">
        <v>3555</v>
      </c>
      <c r="C9273" t="s">
        <v>5204</v>
      </c>
      <c r="D9273" t="s">
        <v>5215</v>
      </c>
      <c r="E9273" t="s">
        <v>5212</v>
      </c>
      <c r="F9273" t="s">
        <v>49</v>
      </c>
      <c r="J9273" s="13">
        <v>5082978</v>
      </c>
      <c r="K9273" s="13">
        <v>4305282</v>
      </c>
      <c r="L9273" s="13">
        <v>777696</v>
      </c>
      <c r="N9273" s="13">
        <v>280767</v>
      </c>
      <c r="O9273" s="13">
        <v>242643</v>
      </c>
      <c r="P9273" s="13">
        <v>38124</v>
      </c>
      <c r="T9273" s="13">
        <v>0</v>
      </c>
      <c r="W9273" s="13">
        <v>0</v>
      </c>
      <c r="X9273" s="13">
        <v>0</v>
      </c>
      <c r="Y9273" s="13">
        <v>0</v>
      </c>
      <c r="Z9273" s="13">
        <v>505341</v>
      </c>
      <c r="AA9273" s="13">
        <v>485008</v>
      </c>
      <c r="AB9273" s="13">
        <v>0</v>
      </c>
      <c r="AC9273" s="13">
        <v>5600232</v>
      </c>
      <c r="AD9273" s="13">
        <v>366</v>
      </c>
      <c r="AE9273" s="13">
        <v>0</v>
      </c>
      <c r="AF9273" s="13">
        <v>0</v>
      </c>
    </row>
    <row r="9274" spans="1:32" x14ac:dyDescent="0.25">
      <c r="A9274" s="11" t="s">
        <v>3554</v>
      </c>
      <c r="B9274" t="s">
        <v>3555</v>
      </c>
      <c r="C9274" t="s">
        <v>5204</v>
      </c>
      <c r="D9274" t="s">
        <v>4287</v>
      </c>
      <c r="E9274" t="s">
        <v>5205</v>
      </c>
      <c r="F9274" t="s">
        <v>49</v>
      </c>
      <c r="L9274" s="13">
        <v>0</v>
      </c>
      <c r="P9274" s="13">
        <v>0</v>
      </c>
      <c r="T9274" s="13">
        <v>0</v>
      </c>
      <c r="W9274" s="13">
        <v>0</v>
      </c>
    </row>
    <row r="9275" spans="1:32" x14ac:dyDescent="0.25">
      <c r="A9275" s="11" t="s">
        <v>3554</v>
      </c>
      <c r="B9275" t="s">
        <v>3555</v>
      </c>
      <c r="C9275" t="s">
        <v>5204</v>
      </c>
      <c r="D9275" t="s">
        <v>4287</v>
      </c>
      <c r="E9275" t="s">
        <v>5206</v>
      </c>
      <c r="F9275" t="s">
        <v>49</v>
      </c>
      <c r="L9275" s="13">
        <v>0</v>
      </c>
      <c r="P9275" s="13">
        <v>0</v>
      </c>
      <c r="T9275" s="13">
        <v>0</v>
      </c>
      <c r="W9275" s="13">
        <v>0</v>
      </c>
    </row>
    <row r="9276" spans="1:32" x14ac:dyDescent="0.25">
      <c r="A9276" s="11" t="s">
        <v>3554</v>
      </c>
      <c r="B9276" t="s">
        <v>3555</v>
      </c>
      <c r="C9276" t="s">
        <v>5204</v>
      </c>
      <c r="D9276" t="s">
        <v>4287</v>
      </c>
      <c r="E9276" t="s">
        <v>5207</v>
      </c>
      <c r="F9276" t="s">
        <v>49</v>
      </c>
      <c r="L9276" s="13">
        <v>0</v>
      </c>
      <c r="P9276" s="13">
        <v>0</v>
      </c>
      <c r="T9276" s="13">
        <v>0</v>
      </c>
      <c r="W9276" s="13">
        <v>0</v>
      </c>
    </row>
    <row r="9277" spans="1:32" x14ac:dyDescent="0.25">
      <c r="A9277" s="11" t="s">
        <v>3554</v>
      </c>
      <c r="B9277" t="s">
        <v>3555</v>
      </c>
      <c r="C9277" t="s">
        <v>5204</v>
      </c>
      <c r="D9277" t="s">
        <v>4287</v>
      </c>
      <c r="E9277" t="s">
        <v>5208</v>
      </c>
      <c r="F9277" t="s">
        <v>49</v>
      </c>
      <c r="L9277" s="13">
        <v>0</v>
      </c>
      <c r="P9277" s="13">
        <v>0</v>
      </c>
      <c r="T9277" s="13">
        <v>0</v>
      </c>
      <c r="W9277" s="13">
        <v>0</v>
      </c>
    </row>
    <row r="9278" spans="1:32" x14ac:dyDescent="0.25">
      <c r="A9278" s="11" t="s">
        <v>3554</v>
      </c>
      <c r="B9278" t="s">
        <v>3555</v>
      </c>
      <c r="C9278" t="s">
        <v>5204</v>
      </c>
      <c r="D9278" t="s">
        <v>4287</v>
      </c>
      <c r="E9278" t="s">
        <v>5209</v>
      </c>
      <c r="F9278" t="s">
        <v>49</v>
      </c>
      <c r="G9278" s="12">
        <v>400</v>
      </c>
      <c r="H9278" s="12">
        <v>2400</v>
      </c>
      <c r="I9278" s="13">
        <v>100</v>
      </c>
      <c r="J9278" s="13">
        <v>20363</v>
      </c>
      <c r="K9278" s="13">
        <v>17397</v>
      </c>
      <c r="L9278" s="13">
        <v>2966</v>
      </c>
      <c r="N9278" s="13">
        <v>1064</v>
      </c>
      <c r="O9278" s="13">
        <v>910</v>
      </c>
      <c r="P9278" s="13">
        <v>154</v>
      </c>
      <c r="T9278" s="13">
        <v>0</v>
      </c>
      <c r="W9278" s="13">
        <v>0</v>
      </c>
      <c r="Z9278" s="13">
        <v>1962</v>
      </c>
      <c r="AC9278" s="13">
        <v>22400</v>
      </c>
      <c r="AD9278" s="13">
        <v>252</v>
      </c>
      <c r="AE9278" s="13">
        <v>0</v>
      </c>
      <c r="AF9278" s="13">
        <v>0</v>
      </c>
    </row>
    <row r="9279" spans="1:32" x14ac:dyDescent="0.25">
      <c r="A9279" s="11" t="s">
        <v>3554</v>
      </c>
      <c r="B9279" t="s">
        <v>3555</v>
      </c>
      <c r="C9279" t="s">
        <v>5204</v>
      </c>
      <c r="D9279" t="s">
        <v>4287</v>
      </c>
      <c r="E9279" t="s">
        <v>5210</v>
      </c>
      <c r="F9279" t="s">
        <v>49</v>
      </c>
      <c r="G9279" s="12">
        <v>400</v>
      </c>
      <c r="H9279" s="12">
        <v>2400</v>
      </c>
      <c r="I9279" s="13">
        <v>34</v>
      </c>
      <c r="J9279" s="13">
        <v>7158</v>
      </c>
      <c r="K9279" s="13">
        <v>6345</v>
      </c>
      <c r="L9279" s="13">
        <v>813</v>
      </c>
      <c r="N9279" s="13">
        <v>361</v>
      </c>
      <c r="O9279" s="13">
        <v>321</v>
      </c>
      <c r="P9279" s="13">
        <v>40</v>
      </c>
      <c r="T9279" s="13">
        <v>0</v>
      </c>
      <c r="W9279" s="13">
        <v>0</v>
      </c>
      <c r="Z9279" s="13">
        <v>544</v>
      </c>
      <c r="AC9279" s="13">
        <v>5461</v>
      </c>
      <c r="AD9279" s="13">
        <v>57</v>
      </c>
      <c r="AE9279" s="13">
        <v>0</v>
      </c>
      <c r="AF9279" s="13">
        <v>0</v>
      </c>
    </row>
    <row r="9280" spans="1:32" x14ac:dyDescent="0.25">
      <c r="A9280" s="11" t="s">
        <v>3554</v>
      </c>
      <c r="B9280" t="s">
        <v>3555</v>
      </c>
      <c r="C9280" t="s">
        <v>5204</v>
      </c>
      <c r="D9280" t="s">
        <v>4287</v>
      </c>
      <c r="E9280" t="s">
        <v>5211</v>
      </c>
      <c r="F9280" t="s">
        <v>49</v>
      </c>
      <c r="G9280" s="12">
        <v>400</v>
      </c>
      <c r="H9280" s="12">
        <v>2400</v>
      </c>
      <c r="I9280" s="13">
        <v>24</v>
      </c>
      <c r="J9280" s="13">
        <v>4825</v>
      </c>
      <c r="K9280" s="13">
        <v>4233</v>
      </c>
      <c r="L9280" s="13">
        <v>592</v>
      </c>
      <c r="N9280" s="13">
        <v>237</v>
      </c>
      <c r="O9280" s="13">
        <v>208</v>
      </c>
      <c r="P9280" s="13">
        <v>29</v>
      </c>
      <c r="T9280" s="13">
        <v>0</v>
      </c>
      <c r="W9280" s="13">
        <v>0</v>
      </c>
      <c r="Z9280" s="13">
        <v>354</v>
      </c>
      <c r="AC9280" s="13">
        <v>3648</v>
      </c>
      <c r="AD9280" s="13">
        <v>57</v>
      </c>
      <c r="AE9280" s="13">
        <v>0</v>
      </c>
      <c r="AF9280" s="13">
        <v>0</v>
      </c>
    </row>
    <row r="9281" spans="1:32" x14ac:dyDescent="0.25">
      <c r="A9281" s="11" t="s">
        <v>3554</v>
      </c>
      <c r="B9281" t="s">
        <v>3555</v>
      </c>
      <c r="C9281" t="s">
        <v>5204</v>
      </c>
      <c r="D9281" t="s">
        <v>4287</v>
      </c>
      <c r="E9281" t="s">
        <v>5212</v>
      </c>
      <c r="F9281" t="s">
        <v>49</v>
      </c>
      <c r="J9281" s="13">
        <v>5814494</v>
      </c>
      <c r="K9281" s="13">
        <v>4986966</v>
      </c>
      <c r="L9281" s="13">
        <v>827528</v>
      </c>
      <c r="N9281" s="13">
        <v>302249</v>
      </c>
      <c r="O9281" s="13">
        <v>259454</v>
      </c>
      <c r="P9281" s="13">
        <v>42795</v>
      </c>
      <c r="T9281" s="13">
        <v>0</v>
      </c>
      <c r="W9281" s="13">
        <v>0</v>
      </c>
      <c r="X9281" s="13">
        <v>0</v>
      </c>
      <c r="Y9281" s="13">
        <v>0</v>
      </c>
      <c r="Z9281" s="13">
        <v>545519</v>
      </c>
      <c r="AA9281" s="13">
        <v>507333</v>
      </c>
      <c r="AB9281" s="13">
        <v>0</v>
      </c>
      <c r="AC9281" s="13">
        <v>6164106</v>
      </c>
      <c r="AD9281" s="13">
        <v>366</v>
      </c>
      <c r="AE9281" s="13">
        <v>0</v>
      </c>
      <c r="AF9281" s="13">
        <v>0</v>
      </c>
    </row>
    <row r="9282" spans="1:32" x14ac:dyDescent="0.25">
      <c r="A9282" s="11" t="s">
        <v>3554</v>
      </c>
      <c r="B9282" t="s">
        <v>3555</v>
      </c>
      <c r="C9282" t="s">
        <v>5214</v>
      </c>
      <c r="D9282" t="s">
        <v>5215</v>
      </c>
      <c r="E9282" t="s">
        <v>5205</v>
      </c>
      <c r="F9282" t="s">
        <v>49</v>
      </c>
      <c r="G9282" s="12">
        <v>600</v>
      </c>
      <c r="H9282" s="12">
        <v>900</v>
      </c>
      <c r="I9282" s="13">
        <v>322</v>
      </c>
      <c r="L9282" s="13">
        <v>0</v>
      </c>
      <c r="P9282" s="13">
        <v>0</v>
      </c>
      <c r="T9282" s="13">
        <v>0</v>
      </c>
      <c r="W9282" s="13">
        <v>0</v>
      </c>
    </row>
    <row r="9283" spans="1:32" x14ac:dyDescent="0.25">
      <c r="A9283" s="11" t="s">
        <v>3554</v>
      </c>
      <c r="B9283" t="s">
        <v>3555</v>
      </c>
      <c r="C9283" t="s">
        <v>5214</v>
      </c>
      <c r="D9283" t="s">
        <v>5215</v>
      </c>
      <c r="E9283" t="s">
        <v>5206</v>
      </c>
      <c r="F9283" t="s">
        <v>49</v>
      </c>
      <c r="G9283" s="12">
        <v>900</v>
      </c>
      <c r="H9283" s="12">
        <v>1500</v>
      </c>
      <c r="I9283" s="13">
        <v>260</v>
      </c>
      <c r="L9283" s="13">
        <v>0</v>
      </c>
      <c r="P9283" s="13">
        <v>0</v>
      </c>
      <c r="T9283" s="13">
        <v>0</v>
      </c>
      <c r="W9283" s="13">
        <v>0</v>
      </c>
    </row>
    <row r="9284" spans="1:32" x14ac:dyDescent="0.25">
      <c r="A9284" s="11" t="s">
        <v>3554</v>
      </c>
      <c r="B9284" t="s">
        <v>3555</v>
      </c>
      <c r="C9284" t="s">
        <v>5214</v>
      </c>
      <c r="D9284" t="s">
        <v>5215</v>
      </c>
      <c r="E9284" t="s">
        <v>5207</v>
      </c>
      <c r="F9284" t="s">
        <v>49</v>
      </c>
      <c r="G9284" s="12">
        <v>1500</v>
      </c>
      <c r="H9284" s="12">
        <v>1800</v>
      </c>
      <c r="I9284" s="13">
        <v>345</v>
      </c>
      <c r="L9284" s="13">
        <v>0</v>
      </c>
      <c r="P9284" s="13">
        <v>0</v>
      </c>
      <c r="T9284" s="13">
        <v>0</v>
      </c>
      <c r="W9284" s="13">
        <v>0</v>
      </c>
    </row>
    <row r="9285" spans="1:32" x14ac:dyDescent="0.25">
      <c r="A9285" s="11" t="s">
        <v>3554</v>
      </c>
      <c r="B9285" t="s">
        <v>3555</v>
      </c>
      <c r="C9285" t="s">
        <v>5214</v>
      </c>
      <c r="D9285" t="s">
        <v>5215</v>
      </c>
      <c r="E9285" t="s">
        <v>5208</v>
      </c>
      <c r="F9285" t="s">
        <v>49</v>
      </c>
      <c r="I9285" s="13">
        <v>260</v>
      </c>
      <c r="L9285" s="13">
        <v>0</v>
      </c>
      <c r="P9285" s="13">
        <v>0</v>
      </c>
      <c r="T9285" s="13">
        <v>0</v>
      </c>
      <c r="W9285" s="13">
        <v>0</v>
      </c>
    </row>
    <row r="9286" spans="1:32" x14ac:dyDescent="0.25">
      <c r="A9286" s="11" t="s">
        <v>3554</v>
      </c>
      <c r="B9286" t="s">
        <v>3555</v>
      </c>
      <c r="C9286" t="s">
        <v>5214</v>
      </c>
      <c r="D9286" t="s">
        <v>5215</v>
      </c>
      <c r="E9286" t="s">
        <v>5209</v>
      </c>
      <c r="F9286" t="s">
        <v>49</v>
      </c>
      <c r="G9286" s="12">
        <v>400</v>
      </c>
      <c r="H9286" s="12">
        <v>130</v>
      </c>
      <c r="I9286" s="13">
        <v>345</v>
      </c>
      <c r="J9286" s="13">
        <v>67244</v>
      </c>
      <c r="K9286" s="13">
        <v>60840</v>
      </c>
      <c r="L9286" s="13">
        <v>6404</v>
      </c>
      <c r="M9286" s="13">
        <v>61556</v>
      </c>
      <c r="N9286" s="13">
        <v>4862</v>
      </c>
      <c r="O9286" s="13">
        <v>4593</v>
      </c>
      <c r="P9286" s="13">
        <v>269</v>
      </c>
      <c r="T9286" s="13">
        <v>0</v>
      </c>
      <c r="W9286" s="13">
        <v>0</v>
      </c>
      <c r="Z9286" s="13">
        <v>159185</v>
      </c>
      <c r="AC9286" s="13">
        <v>673381</v>
      </c>
      <c r="AD9286" s="13">
        <v>252</v>
      </c>
      <c r="AE9286" s="13">
        <v>0</v>
      </c>
      <c r="AF9286" s="13">
        <v>0</v>
      </c>
    </row>
    <row r="9287" spans="1:32" x14ac:dyDescent="0.25">
      <c r="A9287" s="11" t="s">
        <v>3554</v>
      </c>
      <c r="B9287" t="s">
        <v>3555</v>
      </c>
      <c r="C9287" t="s">
        <v>5214</v>
      </c>
      <c r="D9287" t="s">
        <v>5215</v>
      </c>
      <c r="E9287" t="s">
        <v>5210</v>
      </c>
      <c r="F9287" t="s">
        <v>49</v>
      </c>
      <c r="G9287" s="12">
        <v>400</v>
      </c>
      <c r="H9287" s="12">
        <v>130</v>
      </c>
      <c r="I9287" s="13">
        <v>243</v>
      </c>
      <c r="J9287" s="13">
        <v>52242</v>
      </c>
      <c r="K9287" s="13">
        <v>48074</v>
      </c>
      <c r="L9287" s="13">
        <v>4168</v>
      </c>
      <c r="M9287" s="13">
        <v>48835</v>
      </c>
      <c r="N9287" s="13">
        <v>3758</v>
      </c>
      <c r="O9287" s="13">
        <v>3574</v>
      </c>
      <c r="P9287" s="13">
        <v>184</v>
      </c>
      <c r="T9287" s="13">
        <v>0</v>
      </c>
      <c r="W9287" s="13">
        <v>0</v>
      </c>
      <c r="Z9287" s="13">
        <v>92984</v>
      </c>
      <c r="AC9287" s="13">
        <v>383425</v>
      </c>
      <c r="AD9287" s="13">
        <v>57</v>
      </c>
      <c r="AE9287" s="13">
        <v>0</v>
      </c>
      <c r="AF9287" s="13">
        <v>0</v>
      </c>
    </row>
    <row r="9288" spans="1:32" x14ac:dyDescent="0.25">
      <c r="A9288" s="11" t="s">
        <v>3554</v>
      </c>
      <c r="B9288" t="s">
        <v>3555</v>
      </c>
      <c r="C9288" t="s">
        <v>5214</v>
      </c>
      <c r="D9288" t="s">
        <v>5215</v>
      </c>
      <c r="E9288" t="s">
        <v>5211</v>
      </c>
      <c r="F9288" t="s">
        <v>49</v>
      </c>
      <c r="G9288" s="12">
        <v>400</v>
      </c>
      <c r="H9288" s="12">
        <v>130</v>
      </c>
      <c r="I9288" s="13">
        <v>200</v>
      </c>
      <c r="J9288" s="13">
        <v>41846</v>
      </c>
      <c r="K9288" s="13">
        <v>38650</v>
      </c>
      <c r="L9288" s="13">
        <v>3196</v>
      </c>
      <c r="M9288" s="13">
        <v>39160</v>
      </c>
      <c r="N9288" s="13">
        <v>3047</v>
      </c>
      <c r="O9288" s="13">
        <v>2900</v>
      </c>
      <c r="P9288" s="13">
        <v>147</v>
      </c>
      <c r="T9288" s="13">
        <v>0</v>
      </c>
      <c r="W9288" s="13">
        <v>0</v>
      </c>
      <c r="Z9288" s="13">
        <v>68566</v>
      </c>
      <c r="AC9288" s="13">
        <v>269891</v>
      </c>
      <c r="AD9288" s="13">
        <v>57</v>
      </c>
      <c r="AE9288" s="13">
        <v>0</v>
      </c>
      <c r="AF9288" s="13">
        <v>0</v>
      </c>
    </row>
    <row r="9289" spans="1:32" x14ac:dyDescent="0.25">
      <c r="A9289" s="11" t="s">
        <v>3554</v>
      </c>
      <c r="B9289" t="s">
        <v>3555</v>
      </c>
      <c r="C9289" t="s">
        <v>5214</v>
      </c>
      <c r="D9289" t="s">
        <v>5215</v>
      </c>
      <c r="E9289" t="s">
        <v>5212</v>
      </c>
      <c r="F9289" t="s">
        <v>49</v>
      </c>
      <c r="J9289" s="13">
        <v>22423463</v>
      </c>
      <c r="K9289" s="13">
        <v>20275073</v>
      </c>
      <c r="L9289" s="13">
        <v>2148390</v>
      </c>
      <c r="M9289" s="13">
        <v>20528042</v>
      </c>
      <c r="N9289" s="13">
        <v>1630226</v>
      </c>
      <c r="O9289" s="13">
        <v>1526542</v>
      </c>
      <c r="P9289" s="13">
        <v>103684</v>
      </c>
      <c r="T9289" s="13">
        <v>0</v>
      </c>
      <c r="W9289" s="13">
        <v>0</v>
      </c>
      <c r="X9289" s="13">
        <v>2261</v>
      </c>
      <c r="Y9289" s="13">
        <v>0</v>
      </c>
      <c r="Z9289" s="13">
        <v>49322843</v>
      </c>
      <c r="AC9289" s="13">
        <v>206930958</v>
      </c>
      <c r="AD9289" s="13">
        <v>366</v>
      </c>
      <c r="AE9289" s="13">
        <v>0</v>
      </c>
      <c r="AF9289" s="13">
        <v>0</v>
      </c>
    </row>
    <row r="9290" spans="1:32" x14ac:dyDescent="0.25">
      <c r="A9290" s="11" t="s">
        <v>3554</v>
      </c>
      <c r="B9290" t="s">
        <v>3555</v>
      </c>
      <c r="C9290" t="s">
        <v>5218</v>
      </c>
      <c r="D9290" t="s">
        <v>4287</v>
      </c>
      <c r="E9290" t="s">
        <v>5205</v>
      </c>
      <c r="F9290" t="s">
        <v>49</v>
      </c>
      <c r="L9290" s="13">
        <v>0</v>
      </c>
      <c r="P9290" s="13">
        <v>0</v>
      </c>
      <c r="T9290" s="13">
        <v>0</v>
      </c>
      <c r="W9290" s="13">
        <v>0</v>
      </c>
    </row>
    <row r="9291" spans="1:32" x14ac:dyDescent="0.25">
      <c r="A9291" s="11" t="s">
        <v>3554</v>
      </c>
      <c r="B9291" t="s">
        <v>3555</v>
      </c>
      <c r="C9291" t="s">
        <v>5218</v>
      </c>
      <c r="D9291" t="s">
        <v>4287</v>
      </c>
      <c r="E9291" t="s">
        <v>5206</v>
      </c>
      <c r="F9291" t="s">
        <v>49</v>
      </c>
      <c r="L9291" s="13">
        <v>0</v>
      </c>
      <c r="P9291" s="13">
        <v>0</v>
      </c>
      <c r="T9291" s="13">
        <v>0</v>
      </c>
      <c r="W9291" s="13">
        <v>0</v>
      </c>
    </row>
    <row r="9292" spans="1:32" x14ac:dyDescent="0.25">
      <c r="A9292" s="11" t="s">
        <v>3554</v>
      </c>
      <c r="B9292" t="s">
        <v>3555</v>
      </c>
      <c r="C9292" t="s">
        <v>5218</v>
      </c>
      <c r="D9292" t="s">
        <v>4287</v>
      </c>
      <c r="E9292" t="s">
        <v>5207</v>
      </c>
      <c r="F9292" t="s">
        <v>49</v>
      </c>
      <c r="L9292" s="13">
        <v>0</v>
      </c>
      <c r="P9292" s="13">
        <v>0</v>
      </c>
      <c r="T9292" s="13">
        <v>0</v>
      </c>
      <c r="W9292" s="13">
        <v>0</v>
      </c>
    </row>
    <row r="9293" spans="1:32" x14ac:dyDescent="0.25">
      <c r="A9293" s="11" t="s">
        <v>3554</v>
      </c>
      <c r="B9293" t="s">
        <v>3555</v>
      </c>
      <c r="C9293" t="s">
        <v>5218</v>
      </c>
      <c r="D9293" t="s">
        <v>4287</v>
      </c>
      <c r="E9293" t="s">
        <v>5208</v>
      </c>
      <c r="F9293" t="s">
        <v>49</v>
      </c>
      <c r="L9293" s="13">
        <v>0</v>
      </c>
      <c r="P9293" s="13">
        <v>0</v>
      </c>
      <c r="T9293" s="13">
        <v>0</v>
      </c>
      <c r="W9293" s="13">
        <v>0</v>
      </c>
    </row>
    <row r="9294" spans="1:32" x14ac:dyDescent="0.25">
      <c r="A9294" s="11" t="s">
        <v>3554</v>
      </c>
      <c r="B9294" t="s">
        <v>3555</v>
      </c>
      <c r="C9294" t="s">
        <v>5218</v>
      </c>
      <c r="D9294" t="s">
        <v>4287</v>
      </c>
      <c r="E9294" t="s">
        <v>5209</v>
      </c>
      <c r="F9294" t="s">
        <v>49</v>
      </c>
      <c r="I9294" s="13">
        <v>161</v>
      </c>
      <c r="J9294" s="13">
        <v>11450</v>
      </c>
      <c r="K9294" s="13">
        <v>11450</v>
      </c>
      <c r="L9294" s="13">
        <v>0</v>
      </c>
      <c r="N9294" s="13">
        <v>235</v>
      </c>
      <c r="O9294" s="13">
        <v>235</v>
      </c>
      <c r="P9294" s="13">
        <v>0</v>
      </c>
      <c r="T9294" s="13">
        <v>0</v>
      </c>
      <c r="W9294" s="13">
        <v>0</v>
      </c>
      <c r="Z9294" s="13">
        <v>1552</v>
      </c>
      <c r="AC9294" s="13">
        <v>67370</v>
      </c>
      <c r="AD9294" s="13">
        <v>271</v>
      </c>
      <c r="AE9294" s="13">
        <v>0</v>
      </c>
      <c r="AF9294" s="13">
        <v>0</v>
      </c>
    </row>
    <row r="9295" spans="1:32" x14ac:dyDescent="0.25">
      <c r="A9295" s="11" t="s">
        <v>3554</v>
      </c>
      <c r="B9295" t="s">
        <v>3555</v>
      </c>
      <c r="C9295" t="s">
        <v>5218</v>
      </c>
      <c r="D9295" t="s">
        <v>4287</v>
      </c>
      <c r="E9295" t="s">
        <v>5210</v>
      </c>
      <c r="F9295" t="s">
        <v>49</v>
      </c>
      <c r="I9295" s="13">
        <v>19</v>
      </c>
      <c r="J9295" s="13">
        <v>1441</v>
      </c>
      <c r="K9295" s="13">
        <v>1441</v>
      </c>
      <c r="L9295" s="13">
        <v>0</v>
      </c>
      <c r="N9295" s="13">
        <v>26</v>
      </c>
      <c r="O9295" s="13">
        <v>26</v>
      </c>
      <c r="P9295" s="13">
        <v>0</v>
      </c>
      <c r="T9295" s="13">
        <v>0</v>
      </c>
      <c r="W9295" s="13">
        <v>0</v>
      </c>
      <c r="Z9295" s="13">
        <v>111</v>
      </c>
      <c r="AC9295" s="13">
        <v>7300</v>
      </c>
      <c r="AD9295" s="13">
        <v>48</v>
      </c>
      <c r="AE9295" s="13">
        <v>0</v>
      </c>
      <c r="AF9295" s="13">
        <v>0</v>
      </c>
    </row>
    <row r="9296" spans="1:32" x14ac:dyDescent="0.25">
      <c r="A9296" s="11" t="s">
        <v>3554</v>
      </c>
      <c r="B9296" t="s">
        <v>3555</v>
      </c>
      <c r="C9296" t="s">
        <v>5218</v>
      </c>
      <c r="D9296" t="s">
        <v>4287</v>
      </c>
      <c r="E9296" t="s">
        <v>5211</v>
      </c>
      <c r="F9296" t="s">
        <v>49</v>
      </c>
      <c r="I9296" s="13">
        <v>9</v>
      </c>
      <c r="J9296" s="13">
        <v>943</v>
      </c>
      <c r="K9296" s="13">
        <v>943</v>
      </c>
      <c r="L9296" s="13">
        <v>0</v>
      </c>
      <c r="N9296" s="13">
        <v>16</v>
      </c>
      <c r="O9296" s="13">
        <v>16</v>
      </c>
      <c r="P9296" s="13">
        <v>0</v>
      </c>
      <c r="T9296" s="13">
        <v>0</v>
      </c>
      <c r="W9296" s="13">
        <v>0</v>
      </c>
      <c r="Z9296" s="13">
        <v>107</v>
      </c>
      <c r="AC9296" s="13">
        <v>5196</v>
      </c>
      <c r="AD9296" s="13">
        <v>47</v>
      </c>
      <c r="AE9296" s="13">
        <v>0</v>
      </c>
      <c r="AF9296" s="13">
        <v>0</v>
      </c>
    </row>
    <row r="9297" spans="1:32" x14ac:dyDescent="0.25">
      <c r="A9297" s="11" t="s">
        <v>3554</v>
      </c>
      <c r="B9297" t="s">
        <v>3555</v>
      </c>
      <c r="C9297" t="s">
        <v>5218</v>
      </c>
      <c r="D9297" t="s">
        <v>4287</v>
      </c>
      <c r="E9297" t="s">
        <v>5212</v>
      </c>
      <c r="F9297" t="s">
        <v>49</v>
      </c>
      <c r="J9297" s="13">
        <v>3216442</v>
      </c>
      <c r="K9297" s="13">
        <v>3216442</v>
      </c>
      <c r="L9297" s="13">
        <v>0</v>
      </c>
      <c r="N9297" s="13">
        <v>65763</v>
      </c>
      <c r="O9297" s="13">
        <v>65763</v>
      </c>
      <c r="P9297" s="13">
        <v>0</v>
      </c>
      <c r="T9297" s="13">
        <v>0</v>
      </c>
      <c r="W9297" s="13">
        <v>0</v>
      </c>
      <c r="X9297" s="13">
        <v>0</v>
      </c>
      <c r="Y9297" s="13">
        <v>0</v>
      </c>
      <c r="Z9297" s="13">
        <v>430837</v>
      </c>
      <c r="AC9297" s="13">
        <v>18852006</v>
      </c>
      <c r="AD9297" s="13">
        <v>366</v>
      </c>
      <c r="AE9297" s="13">
        <v>0</v>
      </c>
      <c r="AF9297" s="13">
        <v>0</v>
      </c>
    </row>
    <row r="9298" spans="1:32" x14ac:dyDescent="0.25">
      <c r="A9298" s="11" t="s">
        <v>3561</v>
      </c>
      <c r="B9298" t="s">
        <v>3562</v>
      </c>
      <c r="C9298" t="s">
        <v>5204</v>
      </c>
      <c r="D9298" t="s">
        <v>5215</v>
      </c>
      <c r="E9298" t="s">
        <v>5205</v>
      </c>
      <c r="F9298" t="s">
        <v>49</v>
      </c>
      <c r="L9298" s="13">
        <v>0</v>
      </c>
      <c r="P9298" s="13">
        <v>0</v>
      </c>
      <c r="T9298" s="13">
        <v>0</v>
      </c>
      <c r="W9298" s="13">
        <v>0</v>
      </c>
    </row>
    <row r="9299" spans="1:32" x14ac:dyDescent="0.25">
      <c r="A9299" s="11" t="s">
        <v>3561</v>
      </c>
      <c r="B9299" t="s">
        <v>3562</v>
      </c>
      <c r="C9299" t="s">
        <v>5204</v>
      </c>
      <c r="D9299" t="s">
        <v>5215</v>
      </c>
      <c r="E9299" t="s">
        <v>5206</v>
      </c>
      <c r="F9299" t="s">
        <v>49</v>
      </c>
      <c r="L9299" s="13">
        <v>0</v>
      </c>
      <c r="P9299" s="13">
        <v>0</v>
      </c>
      <c r="T9299" s="13">
        <v>0</v>
      </c>
      <c r="W9299" s="13">
        <v>0</v>
      </c>
    </row>
    <row r="9300" spans="1:32" x14ac:dyDescent="0.25">
      <c r="A9300" s="11" t="s">
        <v>3561</v>
      </c>
      <c r="B9300" t="s">
        <v>3562</v>
      </c>
      <c r="C9300" t="s">
        <v>5204</v>
      </c>
      <c r="D9300" t="s">
        <v>5215</v>
      </c>
      <c r="E9300" t="s">
        <v>5207</v>
      </c>
      <c r="F9300" t="s">
        <v>49</v>
      </c>
      <c r="L9300" s="13">
        <v>0</v>
      </c>
      <c r="P9300" s="13">
        <v>0</v>
      </c>
      <c r="T9300" s="13">
        <v>0</v>
      </c>
      <c r="W9300" s="13">
        <v>0</v>
      </c>
    </row>
    <row r="9301" spans="1:32" x14ac:dyDescent="0.25">
      <c r="A9301" s="11" t="s">
        <v>3561</v>
      </c>
      <c r="B9301" t="s">
        <v>3562</v>
      </c>
      <c r="C9301" t="s">
        <v>5204</v>
      </c>
      <c r="D9301" t="s">
        <v>5215</v>
      </c>
      <c r="E9301" t="s">
        <v>5208</v>
      </c>
      <c r="F9301" t="s">
        <v>49</v>
      </c>
      <c r="L9301" s="13">
        <v>0</v>
      </c>
      <c r="P9301" s="13">
        <v>0</v>
      </c>
      <c r="T9301" s="13">
        <v>0</v>
      </c>
      <c r="W9301" s="13">
        <v>0</v>
      </c>
    </row>
    <row r="9302" spans="1:32" x14ac:dyDescent="0.25">
      <c r="A9302" s="11" t="s">
        <v>3561</v>
      </c>
      <c r="B9302" t="s">
        <v>3562</v>
      </c>
      <c r="C9302" t="s">
        <v>5204</v>
      </c>
      <c r="D9302" t="s">
        <v>5215</v>
      </c>
      <c r="E9302" t="s">
        <v>5209</v>
      </c>
      <c r="F9302" t="s">
        <v>49</v>
      </c>
      <c r="G9302" s="12">
        <v>515</v>
      </c>
      <c r="H9302" s="12">
        <v>1915</v>
      </c>
      <c r="I9302" s="13">
        <v>9</v>
      </c>
      <c r="J9302" s="13">
        <v>814</v>
      </c>
      <c r="K9302" s="13">
        <v>734</v>
      </c>
      <c r="L9302" s="13">
        <v>80</v>
      </c>
      <c r="N9302" s="13">
        <v>67</v>
      </c>
      <c r="O9302" s="13">
        <v>57</v>
      </c>
      <c r="P9302" s="13">
        <v>10</v>
      </c>
      <c r="T9302" s="13">
        <v>0</v>
      </c>
      <c r="W9302" s="13">
        <v>0</v>
      </c>
      <c r="Z9302" s="13">
        <v>111</v>
      </c>
      <c r="AC9302" s="13">
        <v>573</v>
      </c>
      <c r="AD9302" s="13">
        <v>256</v>
      </c>
    </row>
    <row r="9303" spans="1:32" x14ac:dyDescent="0.25">
      <c r="A9303" s="11" t="s">
        <v>3561</v>
      </c>
      <c r="B9303" t="s">
        <v>3562</v>
      </c>
      <c r="C9303" t="s">
        <v>5204</v>
      </c>
      <c r="D9303" t="s">
        <v>5215</v>
      </c>
      <c r="E9303" t="s">
        <v>5210</v>
      </c>
      <c r="F9303" t="s">
        <v>49</v>
      </c>
      <c r="G9303" s="12">
        <v>615</v>
      </c>
      <c r="H9303" s="12">
        <v>2015</v>
      </c>
      <c r="I9303" s="13">
        <v>8</v>
      </c>
      <c r="J9303" s="13">
        <v>445</v>
      </c>
      <c r="K9303" s="13">
        <v>402</v>
      </c>
      <c r="L9303" s="13">
        <v>43</v>
      </c>
      <c r="N9303" s="13">
        <v>34</v>
      </c>
      <c r="O9303" s="13">
        <v>31</v>
      </c>
      <c r="P9303" s="13">
        <v>3</v>
      </c>
      <c r="T9303" s="13">
        <v>0</v>
      </c>
      <c r="W9303" s="13">
        <v>0</v>
      </c>
      <c r="Z9303" s="13">
        <v>54</v>
      </c>
      <c r="AC9303" s="13">
        <v>271</v>
      </c>
      <c r="AD9303" s="13">
        <v>52</v>
      </c>
    </row>
    <row r="9304" spans="1:32" x14ac:dyDescent="0.25">
      <c r="A9304" s="11" t="s">
        <v>3561</v>
      </c>
      <c r="B9304" t="s">
        <v>3562</v>
      </c>
      <c r="C9304" t="s">
        <v>5204</v>
      </c>
      <c r="D9304" t="s">
        <v>5215</v>
      </c>
      <c r="E9304" t="s">
        <v>5211</v>
      </c>
      <c r="F9304" t="s">
        <v>49</v>
      </c>
      <c r="L9304" s="13">
        <v>0</v>
      </c>
      <c r="P9304" s="13">
        <v>0</v>
      </c>
      <c r="T9304" s="13">
        <v>0</v>
      </c>
      <c r="W9304" s="13">
        <v>0</v>
      </c>
    </row>
    <row r="9305" spans="1:32" x14ac:dyDescent="0.25">
      <c r="A9305" s="11" t="s">
        <v>3561</v>
      </c>
      <c r="B9305" t="s">
        <v>3562</v>
      </c>
      <c r="C9305" t="s">
        <v>5204</v>
      </c>
      <c r="D9305" t="s">
        <v>5215</v>
      </c>
      <c r="E9305" t="s">
        <v>5212</v>
      </c>
      <c r="F9305" t="s">
        <v>49</v>
      </c>
      <c r="J9305" s="13">
        <v>231640</v>
      </c>
      <c r="K9305" s="13">
        <v>208800</v>
      </c>
      <c r="L9305" s="13">
        <v>22840</v>
      </c>
      <c r="N9305" s="13">
        <v>19004</v>
      </c>
      <c r="O9305" s="13">
        <v>16106</v>
      </c>
      <c r="P9305" s="13">
        <v>2898</v>
      </c>
      <c r="T9305" s="13">
        <v>0</v>
      </c>
      <c r="W9305" s="13">
        <v>0</v>
      </c>
      <c r="Z9305" s="13">
        <v>31252</v>
      </c>
      <c r="AA9305" s="13">
        <v>31252</v>
      </c>
      <c r="AC9305" s="13">
        <v>160833</v>
      </c>
      <c r="AD9305" s="13">
        <v>308</v>
      </c>
    </row>
    <row r="9306" spans="1:32" x14ac:dyDescent="0.25">
      <c r="A9306" s="11" t="s">
        <v>3561</v>
      </c>
      <c r="B9306" t="s">
        <v>3562</v>
      </c>
      <c r="C9306" t="s">
        <v>5214</v>
      </c>
      <c r="D9306" t="s">
        <v>5215</v>
      </c>
      <c r="E9306" t="s">
        <v>5205</v>
      </c>
      <c r="F9306" t="s">
        <v>49</v>
      </c>
      <c r="G9306" s="12">
        <v>715</v>
      </c>
      <c r="H9306" s="12">
        <v>915</v>
      </c>
      <c r="I9306" s="13">
        <v>15</v>
      </c>
      <c r="L9306" s="13">
        <v>0</v>
      </c>
      <c r="P9306" s="13">
        <v>0</v>
      </c>
      <c r="T9306" s="13">
        <v>0</v>
      </c>
      <c r="W9306" s="13">
        <v>0</v>
      </c>
    </row>
    <row r="9307" spans="1:32" x14ac:dyDescent="0.25">
      <c r="A9307" s="11" t="s">
        <v>3561</v>
      </c>
      <c r="B9307" t="s">
        <v>3562</v>
      </c>
      <c r="C9307" t="s">
        <v>5214</v>
      </c>
      <c r="D9307" t="s">
        <v>5215</v>
      </c>
      <c r="E9307" t="s">
        <v>5206</v>
      </c>
      <c r="F9307" t="s">
        <v>49</v>
      </c>
      <c r="G9307" s="12">
        <v>915</v>
      </c>
      <c r="H9307" s="12">
        <v>1515</v>
      </c>
      <c r="I9307" s="13">
        <v>15</v>
      </c>
      <c r="L9307" s="13">
        <v>0</v>
      </c>
      <c r="P9307" s="13">
        <v>0</v>
      </c>
      <c r="T9307" s="13">
        <v>0</v>
      </c>
      <c r="W9307" s="13">
        <v>0</v>
      </c>
    </row>
    <row r="9308" spans="1:32" x14ac:dyDescent="0.25">
      <c r="A9308" s="11" t="s">
        <v>3561</v>
      </c>
      <c r="B9308" t="s">
        <v>3562</v>
      </c>
      <c r="C9308" t="s">
        <v>5214</v>
      </c>
      <c r="D9308" t="s">
        <v>5215</v>
      </c>
      <c r="E9308" t="s">
        <v>5207</v>
      </c>
      <c r="F9308" t="s">
        <v>49</v>
      </c>
      <c r="G9308" s="12">
        <v>1515</v>
      </c>
      <c r="H9308" s="12">
        <v>1915</v>
      </c>
      <c r="I9308" s="13">
        <v>15</v>
      </c>
      <c r="L9308" s="13">
        <v>0</v>
      </c>
      <c r="P9308" s="13">
        <v>0</v>
      </c>
      <c r="T9308" s="13">
        <v>0</v>
      </c>
      <c r="W9308" s="13">
        <v>0</v>
      </c>
    </row>
    <row r="9309" spans="1:32" x14ac:dyDescent="0.25">
      <c r="A9309" s="11" t="s">
        <v>3561</v>
      </c>
      <c r="B9309" t="s">
        <v>3562</v>
      </c>
      <c r="C9309" t="s">
        <v>5214</v>
      </c>
      <c r="D9309" t="s">
        <v>5215</v>
      </c>
      <c r="E9309" t="s">
        <v>5208</v>
      </c>
      <c r="F9309" t="s">
        <v>49</v>
      </c>
      <c r="I9309" s="13">
        <v>10</v>
      </c>
      <c r="L9309" s="13">
        <v>0</v>
      </c>
      <c r="P9309" s="13">
        <v>0</v>
      </c>
      <c r="T9309" s="13">
        <v>0</v>
      </c>
      <c r="W9309" s="13">
        <v>0</v>
      </c>
    </row>
    <row r="9310" spans="1:32" x14ac:dyDescent="0.25">
      <c r="A9310" s="11" t="s">
        <v>3561</v>
      </c>
      <c r="B9310" t="s">
        <v>3562</v>
      </c>
      <c r="C9310" t="s">
        <v>5214</v>
      </c>
      <c r="D9310" t="s">
        <v>5215</v>
      </c>
      <c r="E9310" t="s">
        <v>5209</v>
      </c>
      <c r="F9310" t="s">
        <v>49</v>
      </c>
      <c r="G9310" s="12">
        <v>515</v>
      </c>
      <c r="H9310" s="12">
        <v>1915</v>
      </c>
      <c r="I9310" s="13">
        <v>15</v>
      </c>
      <c r="J9310" s="13">
        <v>2711</v>
      </c>
      <c r="K9310" s="13">
        <v>2660</v>
      </c>
      <c r="L9310" s="13">
        <v>51</v>
      </c>
      <c r="M9310" s="13">
        <v>2673</v>
      </c>
      <c r="N9310" s="13">
        <v>172</v>
      </c>
      <c r="O9310" s="13">
        <v>169</v>
      </c>
      <c r="P9310" s="13">
        <v>3</v>
      </c>
      <c r="T9310" s="13">
        <v>0</v>
      </c>
      <c r="W9310" s="13">
        <v>0</v>
      </c>
      <c r="Z9310" s="13">
        <v>3199</v>
      </c>
      <c r="AC9310" s="13">
        <v>14221</v>
      </c>
      <c r="AD9310" s="13">
        <v>256</v>
      </c>
    </row>
    <row r="9311" spans="1:32" x14ac:dyDescent="0.25">
      <c r="A9311" s="11" t="s">
        <v>3561</v>
      </c>
      <c r="B9311" t="s">
        <v>3562</v>
      </c>
      <c r="C9311" t="s">
        <v>5214</v>
      </c>
      <c r="D9311" t="s">
        <v>5215</v>
      </c>
      <c r="E9311" t="s">
        <v>5210</v>
      </c>
      <c r="F9311" t="s">
        <v>49</v>
      </c>
      <c r="G9311" s="12">
        <v>615</v>
      </c>
      <c r="H9311" s="12">
        <v>2015</v>
      </c>
      <c r="I9311" s="13">
        <v>10</v>
      </c>
      <c r="J9311" s="13">
        <v>1976</v>
      </c>
      <c r="K9311" s="13">
        <v>1943</v>
      </c>
      <c r="L9311" s="13">
        <v>33</v>
      </c>
      <c r="M9311" s="13">
        <v>1974</v>
      </c>
      <c r="N9311" s="13">
        <v>124</v>
      </c>
      <c r="O9311" s="13">
        <v>122</v>
      </c>
      <c r="P9311" s="13">
        <v>2</v>
      </c>
      <c r="T9311" s="13">
        <v>0</v>
      </c>
      <c r="W9311" s="13">
        <v>0</v>
      </c>
      <c r="Z9311" s="13">
        <v>1659</v>
      </c>
      <c r="AC9311" s="13">
        <v>9977</v>
      </c>
      <c r="AD9311" s="13">
        <v>52</v>
      </c>
    </row>
    <row r="9312" spans="1:32" x14ac:dyDescent="0.25">
      <c r="A9312" s="11" t="s">
        <v>3561</v>
      </c>
      <c r="B9312" t="s">
        <v>3562</v>
      </c>
      <c r="C9312" t="s">
        <v>5214</v>
      </c>
      <c r="D9312" t="s">
        <v>5215</v>
      </c>
      <c r="E9312" t="s">
        <v>5211</v>
      </c>
      <c r="F9312" t="s">
        <v>49</v>
      </c>
      <c r="L9312" s="13">
        <v>0</v>
      </c>
      <c r="P9312" s="13">
        <v>0</v>
      </c>
      <c r="T9312" s="13">
        <v>0</v>
      </c>
      <c r="W9312" s="13">
        <v>0</v>
      </c>
    </row>
    <row r="9313" spans="1:30" x14ac:dyDescent="0.25">
      <c r="A9313" s="11" t="s">
        <v>3561</v>
      </c>
      <c r="B9313" t="s">
        <v>3562</v>
      </c>
      <c r="C9313" t="s">
        <v>5214</v>
      </c>
      <c r="D9313" t="s">
        <v>5215</v>
      </c>
      <c r="E9313" t="s">
        <v>5212</v>
      </c>
      <c r="F9313" t="s">
        <v>49</v>
      </c>
      <c r="J9313" s="13">
        <v>796771</v>
      </c>
      <c r="K9313" s="13">
        <v>782490</v>
      </c>
      <c r="L9313" s="13">
        <v>14281</v>
      </c>
      <c r="M9313" s="13">
        <v>787046</v>
      </c>
      <c r="N9313" s="13">
        <v>50537</v>
      </c>
      <c r="O9313" s="13">
        <v>49692</v>
      </c>
      <c r="P9313" s="13">
        <v>845</v>
      </c>
      <c r="T9313" s="13">
        <v>0</v>
      </c>
      <c r="W9313" s="13">
        <v>0</v>
      </c>
      <c r="X9313" s="13">
        <v>1707</v>
      </c>
      <c r="Y9313" s="13">
        <v>0</v>
      </c>
      <c r="Z9313" s="13">
        <v>905324</v>
      </c>
      <c r="AC9313" s="13">
        <v>4159570</v>
      </c>
      <c r="AD9313" s="13">
        <v>308</v>
      </c>
    </row>
    <row r="9314" spans="1:30" x14ac:dyDescent="0.25">
      <c r="A9314" s="11" t="s">
        <v>3567</v>
      </c>
      <c r="B9314" t="s">
        <v>3568</v>
      </c>
      <c r="C9314" t="s">
        <v>5204</v>
      </c>
      <c r="D9314" t="s">
        <v>5215</v>
      </c>
      <c r="E9314" t="s">
        <v>5205</v>
      </c>
      <c r="F9314" t="s">
        <v>50</v>
      </c>
      <c r="L9314" s="13">
        <v>0</v>
      </c>
      <c r="P9314" s="13">
        <v>0</v>
      </c>
      <c r="T9314" s="13">
        <v>0</v>
      </c>
      <c r="W9314" s="13">
        <v>0</v>
      </c>
    </row>
    <row r="9315" spans="1:30" x14ac:dyDescent="0.25">
      <c r="A9315" s="11" t="s">
        <v>3567</v>
      </c>
      <c r="B9315" t="s">
        <v>3568</v>
      </c>
      <c r="C9315" t="s">
        <v>5204</v>
      </c>
      <c r="D9315" t="s">
        <v>5215</v>
      </c>
      <c r="E9315" t="s">
        <v>5206</v>
      </c>
      <c r="F9315" t="s">
        <v>50</v>
      </c>
      <c r="L9315" s="13">
        <v>0</v>
      </c>
      <c r="P9315" s="13">
        <v>0</v>
      </c>
      <c r="T9315" s="13">
        <v>0</v>
      </c>
      <c r="W9315" s="13">
        <v>0</v>
      </c>
    </row>
    <row r="9316" spans="1:30" x14ac:dyDescent="0.25">
      <c r="A9316" s="11" t="s">
        <v>3567</v>
      </c>
      <c r="B9316" t="s">
        <v>3568</v>
      </c>
      <c r="C9316" t="s">
        <v>5204</v>
      </c>
      <c r="D9316" t="s">
        <v>5215</v>
      </c>
      <c r="E9316" t="s">
        <v>5207</v>
      </c>
      <c r="F9316" t="s">
        <v>50</v>
      </c>
      <c r="L9316" s="13">
        <v>0</v>
      </c>
      <c r="P9316" s="13">
        <v>0</v>
      </c>
      <c r="T9316" s="13">
        <v>0</v>
      </c>
      <c r="W9316" s="13">
        <v>0</v>
      </c>
    </row>
    <row r="9317" spans="1:30" x14ac:dyDescent="0.25">
      <c r="A9317" s="11" t="s">
        <v>3567</v>
      </c>
      <c r="B9317" t="s">
        <v>3568</v>
      </c>
      <c r="C9317" t="s">
        <v>5204</v>
      </c>
      <c r="D9317" t="s">
        <v>5215</v>
      </c>
      <c r="E9317" t="s">
        <v>5208</v>
      </c>
      <c r="F9317" t="s">
        <v>50</v>
      </c>
      <c r="L9317" s="13">
        <v>0</v>
      </c>
      <c r="P9317" s="13">
        <v>0</v>
      </c>
      <c r="T9317" s="13">
        <v>0</v>
      </c>
      <c r="W9317" s="13">
        <v>0</v>
      </c>
    </row>
    <row r="9318" spans="1:30" x14ac:dyDescent="0.25">
      <c r="A9318" s="11" t="s">
        <v>3567</v>
      </c>
      <c r="B9318" t="s">
        <v>3568</v>
      </c>
      <c r="C9318" t="s">
        <v>5204</v>
      </c>
      <c r="D9318" t="s">
        <v>5215</v>
      </c>
      <c r="E9318" t="s">
        <v>5209</v>
      </c>
      <c r="F9318" t="s">
        <v>50</v>
      </c>
      <c r="L9318" s="13">
        <v>0</v>
      </c>
      <c r="P9318" s="13">
        <v>0</v>
      </c>
      <c r="T9318" s="13">
        <v>0</v>
      </c>
      <c r="W9318" s="13">
        <v>0</v>
      </c>
    </row>
    <row r="9319" spans="1:30" x14ac:dyDescent="0.25">
      <c r="A9319" s="11" t="s">
        <v>3567</v>
      </c>
      <c r="B9319" t="s">
        <v>3568</v>
      </c>
      <c r="C9319" t="s">
        <v>5204</v>
      </c>
      <c r="D9319" t="s">
        <v>5215</v>
      </c>
      <c r="E9319" t="s">
        <v>5210</v>
      </c>
      <c r="F9319" t="s">
        <v>50</v>
      </c>
      <c r="L9319" s="13">
        <v>0</v>
      </c>
      <c r="P9319" s="13">
        <v>0</v>
      </c>
      <c r="T9319" s="13">
        <v>0</v>
      </c>
      <c r="W9319" s="13">
        <v>0</v>
      </c>
    </row>
    <row r="9320" spans="1:30" x14ac:dyDescent="0.25">
      <c r="A9320" s="11" t="s">
        <v>3567</v>
      </c>
      <c r="B9320" t="s">
        <v>3568</v>
      </c>
      <c r="C9320" t="s">
        <v>5204</v>
      </c>
      <c r="D9320" t="s">
        <v>5215</v>
      </c>
      <c r="E9320" t="s">
        <v>5211</v>
      </c>
      <c r="F9320" t="s">
        <v>50</v>
      </c>
      <c r="L9320" s="13">
        <v>0</v>
      </c>
      <c r="P9320" s="13">
        <v>0</v>
      </c>
      <c r="T9320" s="13">
        <v>0</v>
      </c>
      <c r="W9320" s="13">
        <v>0</v>
      </c>
    </row>
    <row r="9321" spans="1:30" x14ac:dyDescent="0.25">
      <c r="A9321" s="11" t="s">
        <v>3567</v>
      </c>
      <c r="B9321" t="s">
        <v>3568</v>
      </c>
      <c r="C9321" t="s">
        <v>5204</v>
      </c>
      <c r="D9321" t="s">
        <v>5215</v>
      </c>
      <c r="E9321" t="s">
        <v>5212</v>
      </c>
      <c r="F9321" t="s">
        <v>50</v>
      </c>
      <c r="K9321" s="13">
        <v>120147</v>
      </c>
      <c r="L9321" s="13">
        <v>-120147</v>
      </c>
      <c r="O9321" s="13">
        <v>9985</v>
      </c>
      <c r="P9321" s="13">
        <v>-9985</v>
      </c>
      <c r="T9321" s="13">
        <v>0</v>
      </c>
      <c r="W9321" s="13">
        <v>0</v>
      </c>
      <c r="Z9321" s="13">
        <v>22546</v>
      </c>
      <c r="AB9321" s="13">
        <v>8827</v>
      </c>
    </row>
    <row r="9322" spans="1:30" x14ac:dyDescent="0.25">
      <c r="A9322" s="11" t="s">
        <v>3567</v>
      </c>
      <c r="B9322" t="s">
        <v>3568</v>
      </c>
      <c r="C9322" t="s">
        <v>5214</v>
      </c>
      <c r="D9322" t="s">
        <v>5215</v>
      </c>
      <c r="E9322" t="s">
        <v>5205</v>
      </c>
      <c r="F9322" t="s">
        <v>50</v>
      </c>
      <c r="L9322" s="13">
        <v>0</v>
      </c>
      <c r="P9322" s="13">
        <v>0</v>
      </c>
      <c r="T9322" s="13">
        <v>0</v>
      </c>
      <c r="W9322" s="13">
        <v>0</v>
      </c>
    </row>
    <row r="9323" spans="1:30" x14ac:dyDescent="0.25">
      <c r="A9323" s="11" t="s">
        <v>3567</v>
      </c>
      <c r="B9323" t="s">
        <v>3568</v>
      </c>
      <c r="C9323" t="s">
        <v>5214</v>
      </c>
      <c r="D9323" t="s">
        <v>5215</v>
      </c>
      <c r="E9323" t="s">
        <v>5206</v>
      </c>
      <c r="F9323" t="s">
        <v>50</v>
      </c>
      <c r="L9323" s="13">
        <v>0</v>
      </c>
      <c r="P9323" s="13">
        <v>0</v>
      </c>
      <c r="T9323" s="13">
        <v>0</v>
      </c>
      <c r="W9323" s="13">
        <v>0</v>
      </c>
    </row>
    <row r="9324" spans="1:30" x14ac:dyDescent="0.25">
      <c r="A9324" s="11" t="s">
        <v>3567</v>
      </c>
      <c r="B9324" t="s">
        <v>3568</v>
      </c>
      <c r="C9324" t="s">
        <v>5214</v>
      </c>
      <c r="D9324" t="s">
        <v>5215</v>
      </c>
      <c r="E9324" t="s">
        <v>5207</v>
      </c>
      <c r="F9324" t="s">
        <v>50</v>
      </c>
      <c r="L9324" s="13">
        <v>0</v>
      </c>
      <c r="P9324" s="13">
        <v>0</v>
      </c>
      <c r="T9324" s="13">
        <v>0</v>
      </c>
      <c r="W9324" s="13">
        <v>0</v>
      </c>
    </row>
    <row r="9325" spans="1:30" x14ac:dyDescent="0.25">
      <c r="A9325" s="11" t="s">
        <v>3567</v>
      </c>
      <c r="B9325" t="s">
        <v>3568</v>
      </c>
      <c r="C9325" t="s">
        <v>5214</v>
      </c>
      <c r="D9325" t="s">
        <v>5215</v>
      </c>
      <c r="E9325" t="s">
        <v>5208</v>
      </c>
      <c r="F9325" t="s">
        <v>50</v>
      </c>
      <c r="L9325" s="13">
        <v>0</v>
      </c>
      <c r="P9325" s="13">
        <v>0</v>
      </c>
      <c r="T9325" s="13">
        <v>0</v>
      </c>
      <c r="W9325" s="13">
        <v>0</v>
      </c>
    </row>
    <row r="9326" spans="1:30" x14ac:dyDescent="0.25">
      <c r="A9326" s="11" t="s">
        <v>3567</v>
      </c>
      <c r="B9326" t="s">
        <v>3568</v>
      </c>
      <c r="C9326" t="s">
        <v>5214</v>
      </c>
      <c r="D9326" t="s">
        <v>5215</v>
      </c>
      <c r="E9326" t="s">
        <v>5209</v>
      </c>
      <c r="F9326" t="s">
        <v>50</v>
      </c>
      <c r="L9326" s="13">
        <v>0</v>
      </c>
      <c r="P9326" s="13">
        <v>0</v>
      </c>
      <c r="T9326" s="13">
        <v>0</v>
      </c>
      <c r="W9326" s="13">
        <v>0</v>
      </c>
    </row>
    <row r="9327" spans="1:30" x14ac:dyDescent="0.25">
      <c r="A9327" s="11" t="s">
        <v>3567</v>
      </c>
      <c r="B9327" t="s">
        <v>3568</v>
      </c>
      <c r="C9327" t="s">
        <v>5214</v>
      </c>
      <c r="D9327" t="s">
        <v>5215</v>
      </c>
      <c r="E9327" t="s">
        <v>5210</v>
      </c>
      <c r="F9327" t="s">
        <v>50</v>
      </c>
      <c r="L9327" s="13">
        <v>0</v>
      </c>
      <c r="P9327" s="13">
        <v>0</v>
      </c>
      <c r="T9327" s="13">
        <v>0</v>
      </c>
      <c r="W9327" s="13">
        <v>0</v>
      </c>
    </row>
    <row r="9328" spans="1:30" x14ac:dyDescent="0.25">
      <c r="A9328" s="11" t="s">
        <v>3567</v>
      </c>
      <c r="B9328" t="s">
        <v>3568</v>
      </c>
      <c r="C9328" t="s">
        <v>5214</v>
      </c>
      <c r="D9328" t="s">
        <v>5215</v>
      </c>
      <c r="E9328" t="s">
        <v>5211</v>
      </c>
      <c r="F9328" t="s">
        <v>50</v>
      </c>
      <c r="L9328" s="13">
        <v>0</v>
      </c>
      <c r="P9328" s="13">
        <v>0</v>
      </c>
      <c r="T9328" s="13">
        <v>0</v>
      </c>
      <c r="W9328" s="13">
        <v>0</v>
      </c>
    </row>
    <row r="9329" spans="1:32" x14ac:dyDescent="0.25">
      <c r="A9329" s="11" t="s">
        <v>3567</v>
      </c>
      <c r="B9329" t="s">
        <v>3568</v>
      </c>
      <c r="C9329" t="s">
        <v>5214</v>
      </c>
      <c r="D9329" t="s">
        <v>5215</v>
      </c>
      <c r="E9329" t="s">
        <v>5212</v>
      </c>
      <c r="F9329" t="s">
        <v>50</v>
      </c>
      <c r="K9329" s="13">
        <v>234302</v>
      </c>
      <c r="L9329" s="13">
        <v>-234302</v>
      </c>
      <c r="O9329" s="13">
        <v>14087</v>
      </c>
      <c r="P9329" s="13">
        <v>-14087</v>
      </c>
      <c r="T9329" s="13">
        <v>0</v>
      </c>
      <c r="W9329" s="13">
        <v>0</v>
      </c>
      <c r="Z9329" s="13">
        <v>116875</v>
      </c>
    </row>
    <row r="9330" spans="1:32" x14ac:dyDescent="0.25">
      <c r="A9330" s="11" t="s">
        <v>3573</v>
      </c>
      <c r="B9330" t="s">
        <v>3574</v>
      </c>
      <c r="C9330" t="s">
        <v>5204</v>
      </c>
      <c r="D9330" t="s">
        <v>5215</v>
      </c>
      <c r="E9330" t="s">
        <v>5205</v>
      </c>
      <c r="F9330" t="s">
        <v>49</v>
      </c>
      <c r="L9330" s="13">
        <v>0</v>
      </c>
      <c r="P9330" s="13">
        <v>0</v>
      </c>
      <c r="T9330" s="13">
        <v>0</v>
      </c>
      <c r="W9330" s="13">
        <v>0</v>
      </c>
    </row>
    <row r="9331" spans="1:32" x14ac:dyDescent="0.25">
      <c r="A9331" s="11" t="s">
        <v>3573</v>
      </c>
      <c r="B9331" t="s">
        <v>3574</v>
      </c>
      <c r="C9331" t="s">
        <v>5204</v>
      </c>
      <c r="D9331" t="s">
        <v>5215</v>
      </c>
      <c r="E9331" t="s">
        <v>5206</v>
      </c>
      <c r="F9331" t="s">
        <v>49</v>
      </c>
      <c r="L9331" s="13">
        <v>0</v>
      </c>
      <c r="P9331" s="13">
        <v>0</v>
      </c>
      <c r="T9331" s="13">
        <v>0</v>
      </c>
      <c r="W9331" s="13">
        <v>0</v>
      </c>
    </row>
    <row r="9332" spans="1:32" x14ac:dyDescent="0.25">
      <c r="A9332" s="11" t="s">
        <v>3573</v>
      </c>
      <c r="B9332" t="s">
        <v>3574</v>
      </c>
      <c r="C9332" t="s">
        <v>5204</v>
      </c>
      <c r="D9332" t="s">
        <v>5215</v>
      </c>
      <c r="E9332" t="s">
        <v>5207</v>
      </c>
      <c r="F9332" t="s">
        <v>49</v>
      </c>
      <c r="L9332" s="13">
        <v>0</v>
      </c>
      <c r="P9332" s="13">
        <v>0</v>
      </c>
      <c r="T9332" s="13">
        <v>0</v>
      </c>
      <c r="W9332" s="13">
        <v>0</v>
      </c>
    </row>
    <row r="9333" spans="1:32" x14ac:dyDescent="0.25">
      <c r="A9333" s="11" t="s">
        <v>3573</v>
      </c>
      <c r="B9333" t="s">
        <v>3574</v>
      </c>
      <c r="C9333" t="s">
        <v>5204</v>
      </c>
      <c r="D9333" t="s">
        <v>5215</v>
      </c>
      <c r="E9333" t="s">
        <v>5208</v>
      </c>
      <c r="F9333" t="s">
        <v>49</v>
      </c>
      <c r="L9333" s="13">
        <v>0</v>
      </c>
      <c r="P9333" s="13">
        <v>0</v>
      </c>
      <c r="T9333" s="13">
        <v>0</v>
      </c>
      <c r="W9333" s="13">
        <v>0</v>
      </c>
    </row>
    <row r="9334" spans="1:32" x14ac:dyDescent="0.25">
      <c r="A9334" s="11" t="s">
        <v>3573</v>
      </c>
      <c r="B9334" t="s">
        <v>3574</v>
      </c>
      <c r="C9334" t="s">
        <v>5204</v>
      </c>
      <c r="D9334" t="s">
        <v>5215</v>
      </c>
      <c r="E9334" t="s">
        <v>5209</v>
      </c>
      <c r="F9334" t="s">
        <v>49</v>
      </c>
      <c r="G9334" s="12">
        <v>700</v>
      </c>
      <c r="H9334" s="12">
        <v>2000</v>
      </c>
      <c r="I9334" s="13">
        <v>7</v>
      </c>
      <c r="J9334" s="13">
        <v>605</v>
      </c>
      <c r="K9334" s="13">
        <v>550</v>
      </c>
      <c r="L9334" s="13">
        <v>55</v>
      </c>
      <c r="N9334" s="13">
        <v>50</v>
      </c>
      <c r="O9334" s="13">
        <v>45</v>
      </c>
      <c r="P9334" s="13">
        <v>5</v>
      </c>
      <c r="T9334" s="13">
        <v>0</v>
      </c>
      <c r="W9334" s="13">
        <v>0</v>
      </c>
      <c r="Z9334" s="13">
        <v>104</v>
      </c>
      <c r="AC9334" s="13">
        <v>620</v>
      </c>
      <c r="AD9334" s="13">
        <v>258</v>
      </c>
      <c r="AE9334" s="13">
        <v>0</v>
      </c>
      <c r="AF9334" s="13">
        <v>0</v>
      </c>
    </row>
    <row r="9335" spans="1:32" x14ac:dyDescent="0.25">
      <c r="A9335" s="11" t="s">
        <v>3573</v>
      </c>
      <c r="B9335" t="s">
        <v>3574</v>
      </c>
      <c r="C9335" t="s">
        <v>5204</v>
      </c>
      <c r="D9335" t="s">
        <v>5215</v>
      </c>
      <c r="E9335" t="s">
        <v>5210</v>
      </c>
      <c r="F9335" t="s">
        <v>49</v>
      </c>
      <c r="G9335" s="12">
        <v>700</v>
      </c>
      <c r="H9335" s="12">
        <v>1800</v>
      </c>
      <c r="I9335" s="13">
        <v>3</v>
      </c>
      <c r="J9335" s="13">
        <v>387</v>
      </c>
      <c r="K9335" s="13">
        <v>346</v>
      </c>
      <c r="L9335" s="13">
        <v>41</v>
      </c>
      <c r="N9335" s="13">
        <v>31</v>
      </c>
      <c r="O9335" s="13">
        <v>27</v>
      </c>
      <c r="P9335" s="13">
        <v>4</v>
      </c>
      <c r="T9335" s="13">
        <v>0</v>
      </c>
      <c r="W9335" s="13">
        <v>0</v>
      </c>
      <c r="Z9335" s="13">
        <v>67</v>
      </c>
      <c r="AC9335" s="13">
        <v>459</v>
      </c>
      <c r="AD9335" s="13">
        <v>53</v>
      </c>
      <c r="AE9335" s="13">
        <v>0</v>
      </c>
      <c r="AF9335" s="13">
        <v>0</v>
      </c>
    </row>
    <row r="9336" spans="1:32" x14ac:dyDescent="0.25">
      <c r="A9336" s="11" t="s">
        <v>3573</v>
      </c>
      <c r="B9336" t="s">
        <v>3574</v>
      </c>
      <c r="C9336" t="s">
        <v>5204</v>
      </c>
      <c r="D9336" t="s">
        <v>5215</v>
      </c>
      <c r="E9336" t="s">
        <v>5211</v>
      </c>
      <c r="F9336" t="s">
        <v>49</v>
      </c>
      <c r="I9336" s="13">
        <v>0</v>
      </c>
      <c r="J9336" s="13">
        <v>0</v>
      </c>
      <c r="K9336" s="13">
        <v>0</v>
      </c>
      <c r="L9336" s="13">
        <v>0</v>
      </c>
      <c r="N9336" s="13">
        <v>0</v>
      </c>
      <c r="O9336" s="13">
        <v>0</v>
      </c>
      <c r="P9336" s="13">
        <v>0</v>
      </c>
      <c r="T9336" s="13">
        <v>0</v>
      </c>
      <c r="W9336" s="13">
        <v>0</v>
      </c>
      <c r="Z9336" s="13">
        <v>0</v>
      </c>
      <c r="AC9336" s="13">
        <v>0</v>
      </c>
      <c r="AD9336" s="13">
        <v>0</v>
      </c>
      <c r="AE9336" s="13">
        <v>0</v>
      </c>
      <c r="AF9336" s="13">
        <v>0</v>
      </c>
    </row>
    <row r="9337" spans="1:32" x14ac:dyDescent="0.25">
      <c r="A9337" s="11" t="s">
        <v>3573</v>
      </c>
      <c r="B9337" t="s">
        <v>3574</v>
      </c>
      <c r="C9337" t="s">
        <v>5204</v>
      </c>
      <c r="D9337" t="s">
        <v>5215</v>
      </c>
      <c r="E9337" t="s">
        <v>5212</v>
      </c>
      <c r="F9337" t="s">
        <v>49</v>
      </c>
      <c r="J9337" s="13">
        <v>176606</v>
      </c>
      <c r="K9337" s="13">
        <v>160464</v>
      </c>
      <c r="L9337" s="13">
        <v>16142</v>
      </c>
      <c r="N9337" s="13">
        <v>14404</v>
      </c>
      <c r="O9337" s="13">
        <v>13054</v>
      </c>
      <c r="P9337" s="13">
        <v>1350</v>
      </c>
      <c r="T9337" s="13">
        <v>0</v>
      </c>
      <c r="W9337" s="13">
        <v>0</v>
      </c>
      <c r="X9337" s="13">
        <v>0</v>
      </c>
      <c r="Y9337" s="13">
        <v>0</v>
      </c>
      <c r="Z9337" s="13">
        <v>30558</v>
      </c>
      <c r="AA9337" s="13">
        <v>30558</v>
      </c>
      <c r="AB9337" s="13">
        <v>0</v>
      </c>
      <c r="AC9337" s="13">
        <v>184440</v>
      </c>
      <c r="AD9337" s="13">
        <v>311</v>
      </c>
      <c r="AE9337" s="13">
        <v>0</v>
      </c>
      <c r="AF9337" s="13">
        <v>0</v>
      </c>
    </row>
    <row r="9338" spans="1:32" x14ac:dyDescent="0.25">
      <c r="A9338" s="11" t="s">
        <v>3573</v>
      </c>
      <c r="B9338" t="s">
        <v>3574</v>
      </c>
      <c r="C9338" t="s">
        <v>5214</v>
      </c>
      <c r="D9338" t="s">
        <v>5215</v>
      </c>
      <c r="E9338" t="s">
        <v>5205</v>
      </c>
      <c r="F9338" t="s">
        <v>49</v>
      </c>
      <c r="G9338" s="12">
        <v>600</v>
      </c>
      <c r="I9338" s="13">
        <v>19</v>
      </c>
      <c r="L9338" s="13">
        <v>0</v>
      </c>
      <c r="P9338" s="13">
        <v>0</v>
      </c>
      <c r="T9338" s="13">
        <v>0</v>
      </c>
      <c r="W9338" s="13">
        <v>0</v>
      </c>
    </row>
    <row r="9339" spans="1:32" x14ac:dyDescent="0.25">
      <c r="A9339" s="11" t="s">
        <v>3573</v>
      </c>
      <c r="B9339" t="s">
        <v>3574</v>
      </c>
      <c r="C9339" t="s">
        <v>5214</v>
      </c>
      <c r="D9339" t="s">
        <v>5215</v>
      </c>
      <c r="E9339" t="s">
        <v>5206</v>
      </c>
      <c r="F9339" t="s">
        <v>49</v>
      </c>
      <c r="I9339" s="13">
        <v>19</v>
      </c>
      <c r="L9339" s="13">
        <v>0</v>
      </c>
      <c r="P9339" s="13">
        <v>0</v>
      </c>
      <c r="T9339" s="13">
        <v>0</v>
      </c>
      <c r="W9339" s="13">
        <v>0</v>
      </c>
    </row>
    <row r="9340" spans="1:32" x14ac:dyDescent="0.25">
      <c r="A9340" s="11" t="s">
        <v>3573</v>
      </c>
      <c r="B9340" t="s">
        <v>3574</v>
      </c>
      <c r="C9340" t="s">
        <v>5214</v>
      </c>
      <c r="D9340" t="s">
        <v>5215</v>
      </c>
      <c r="E9340" t="s">
        <v>5207</v>
      </c>
      <c r="F9340" t="s">
        <v>49</v>
      </c>
      <c r="H9340" s="12">
        <v>2030</v>
      </c>
      <c r="I9340" s="13">
        <v>19</v>
      </c>
      <c r="L9340" s="13">
        <v>0</v>
      </c>
      <c r="P9340" s="13">
        <v>0</v>
      </c>
      <c r="T9340" s="13">
        <v>0</v>
      </c>
      <c r="W9340" s="13">
        <v>0</v>
      </c>
    </row>
    <row r="9341" spans="1:32" x14ac:dyDescent="0.25">
      <c r="A9341" s="11" t="s">
        <v>3573</v>
      </c>
      <c r="B9341" t="s">
        <v>3574</v>
      </c>
      <c r="C9341" t="s">
        <v>5214</v>
      </c>
      <c r="D9341" t="s">
        <v>5215</v>
      </c>
      <c r="E9341" t="s">
        <v>5208</v>
      </c>
      <c r="F9341" t="s">
        <v>49</v>
      </c>
      <c r="L9341" s="13">
        <v>0</v>
      </c>
      <c r="P9341" s="13">
        <v>0</v>
      </c>
      <c r="T9341" s="13">
        <v>0</v>
      </c>
      <c r="W9341" s="13">
        <v>0</v>
      </c>
    </row>
    <row r="9342" spans="1:32" x14ac:dyDescent="0.25">
      <c r="A9342" s="11" t="s">
        <v>3573</v>
      </c>
      <c r="B9342" t="s">
        <v>3574</v>
      </c>
      <c r="C9342" t="s">
        <v>5214</v>
      </c>
      <c r="D9342" t="s">
        <v>5215</v>
      </c>
      <c r="E9342" t="s">
        <v>5209</v>
      </c>
      <c r="F9342" t="s">
        <v>49</v>
      </c>
      <c r="G9342" s="12">
        <v>600</v>
      </c>
      <c r="H9342" s="12">
        <v>2030</v>
      </c>
      <c r="I9342" s="13">
        <v>19</v>
      </c>
      <c r="J9342" s="13">
        <v>2836</v>
      </c>
      <c r="K9342" s="13">
        <v>2655</v>
      </c>
      <c r="L9342" s="13">
        <v>181</v>
      </c>
      <c r="M9342" s="13">
        <v>2761</v>
      </c>
      <c r="N9342" s="13">
        <v>242</v>
      </c>
      <c r="O9342" s="13">
        <v>233</v>
      </c>
      <c r="P9342" s="13">
        <v>9</v>
      </c>
      <c r="T9342" s="13">
        <v>0</v>
      </c>
      <c r="W9342" s="13">
        <v>0</v>
      </c>
      <c r="Z9342" s="13">
        <v>5887</v>
      </c>
      <c r="AC9342" s="13">
        <v>32524</v>
      </c>
      <c r="AD9342" s="13">
        <v>258</v>
      </c>
      <c r="AE9342" s="13">
        <v>0</v>
      </c>
      <c r="AF9342" s="13">
        <v>0</v>
      </c>
    </row>
    <row r="9343" spans="1:32" x14ac:dyDescent="0.25">
      <c r="A9343" s="11" t="s">
        <v>3573</v>
      </c>
      <c r="B9343" t="s">
        <v>3574</v>
      </c>
      <c r="C9343" t="s">
        <v>5214</v>
      </c>
      <c r="D9343" t="s">
        <v>5215</v>
      </c>
      <c r="E9343" t="s">
        <v>5210</v>
      </c>
      <c r="F9343" t="s">
        <v>49</v>
      </c>
      <c r="G9343" s="12">
        <v>600</v>
      </c>
      <c r="H9343" s="12">
        <v>2030</v>
      </c>
      <c r="I9343" s="13">
        <v>19</v>
      </c>
      <c r="J9343" s="13">
        <v>2737</v>
      </c>
      <c r="K9343" s="13">
        <v>2642</v>
      </c>
      <c r="L9343" s="13">
        <v>95</v>
      </c>
      <c r="M9343" s="13">
        <v>2680</v>
      </c>
      <c r="N9343" s="13">
        <v>243</v>
      </c>
      <c r="O9343" s="13">
        <v>229</v>
      </c>
      <c r="P9343" s="13">
        <v>14</v>
      </c>
      <c r="T9343" s="13">
        <v>0</v>
      </c>
      <c r="W9343" s="13">
        <v>0</v>
      </c>
      <c r="Z9343" s="13">
        <v>5367</v>
      </c>
      <c r="AC9343" s="13">
        <v>30602</v>
      </c>
      <c r="AD9343" s="13">
        <v>53</v>
      </c>
      <c r="AE9343" s="13">
        <v>0</v>
      </c>
      <c r="AF9343" s="13">
        <v>0</v>
      </c>
    </row>
    <row r="9344" spans="1:32" x14ac:dyDescent="0.25">
      <c r="A9344" s="11" t="s">
        <v>3573</v>
      </c>
      <c r="B9344" t="s">
        <v>3574</v>
      </c>
      <c r="C9344" t="s">
        <v>5214</v>
      </c>
      <c r="D9344" t="s">
        <v>5215</v>
      </c>
      <c r="E9344" t="s">
        <v>5211</v>
      </c>
      <c r="F9344" t="s">
        <v>49</v>
      </c>
      <c r="I9344" s="13">
        <v>0</v>
      </c>
      <c r="J9344" s="13">
        <v>0</v>
      </c>
      <c r="K9344" s="13">
        <v>0</v>
      </c>
      <c r="L9344" s="13">
        <v>0</v>
      </c>
      <c r="M9344" s="13">
        <v>0</v>
      </c>
      <c r="N9344" s="13">
        <v>0</v>
      </c>
      <c r="O9344" s="13">
        <v>0</v>
      </c>
      <c r="P9344" s="13">
        <v>0</v>
      </c>
      <c r="T9344" s="13">
        <v>0</v>
      </c>
      <c r="W9344" s="13">
        <v>0</v>
      </c>
      <c r="Z9344" s="13">
        <v>0</v>
      </c>
      <c r="AC9344" s="13">
        <v>0</v>
      </c>
      <c r="AD9344" s="13">
        <v>0</v>
      </c>
      <c r="AE9344" s="13">
        <v>0</v>
      </c>
      <c r="AF9344" s="13">
        <v>0</v>
      </c>
    </row>
    <row r="9345" spans="1:32" x14ac:dyDescent="0.25">
      <c r="A9345" s="11" t="s">
        <v>3573</v>
      </c>
      <c r="B9345" t="s">
        <v>3574</v>
      </c>
      <c r="C9345" t="s">
        <v>5214</v>
      </c>
      <c r="D9345" t="s">
        <v>5215</v>
      </c>
      <c r="E9345" t="s">
        <v>5212</v>
      </c>
      <c r="F9345" t="s">
        <v>49</v>
      </c>
      <c r="J9345" s="13">
        <v>876858</v>
      </c>
      <c r="K9345" s="13">
        <v>825010</v>
      </c>
      <c r="L9345" s="13">
        <v>51848</v>
      </c>
      <c r="M9345" s="13">
        <v>854378</v>
      </c>
      <c r="N9345" s="13">
        <v>75158</v>
      </c>
      <c r="O9345" s="13">
        <v>72558</v>
      </c>
      <c r="P9345" s="13">
        <v>2600</v>
      </c>
      <c r="T9345" s="13">
        <v>0</v>
      </c>
      <c r="W9345" s="13">
        <v>0</v>
      </c>
      <c r="X9345" s="13">
        <v>0</v>
      </c>
      <c r="Y9345" s="13">
        <v>0</v>
      </c>
      <c r="Z9345" s="13">
        <v>1803302</v>
      </c>
      <c r="AC9345" s="13">
        <v>10013667</v>
      </c>
      <c r="AD9345" s="13">
        <v>311</v>
      </c>
      <c r="AE9345" s="13">
        <v>0</v>
      </c>
      <c r="AF9345" s="13">
        <v>0</v>
      </c>
    </row>
    <row r="9346" spans="1:32" x14ac:dyDescent="0.25">
      <c r="A9346" s="11" t="s">
        <v>3580</v>
      </c>
      <c r="B9346" t="s">
        <v>3581</v>
      </c>
      <c r="C9346" t="s">
        <v>5222</v>
      </c>
      <c r="D9346" t="s">
        <v>5215</v>
      </c>
      <c r="E9346" t="s">
        <v>5205</v>
      </c>
      <c r="F9346" t="s">
        <v>50</v>
      </c>
      <c r="L9346" s="13">
        <v>0</v>
      </c>
      <c r="P9346" s="13">
        <v>0</v>
      </c>
      <c r="T9346" s="13">
        <v>0</v>
      </c>
      <c r="W9346" s="13">
        <v>0</v>
      </c>
    </row>
    <row r="9347" spans="1:32" x14ac:dyDescent="0.25">
      <c r="A9347" s="11" t="s">
        <v>3580</v>
      </c>
      <c r="B9347" t="s">
        <v>3581</v>
      </c>
      <c r="C9347" t="s">
        <v>5222</v>
      </c>
      <c r="D9347" t="s">
        <v>5215</v>
      </c>
      <c r="E9347" t="s">
        <v>5206</v>
      </c>
      <c r="F9347" t="s">
        <v>50</v>
      </c>
      <c r="L9347" s="13">
        <v>0</v>
      </c>
      <c r="P9347" s="13">
        <v>0</v>
      </c>
      <c r="T9347" s="13">
        <v>0</v>
      </c>
      <c r="W9347" s="13">
        <v>0</v>
      </c>
    </row>
    <row r="9348" spans="1:32" x14ac:dyDescent="0.25">
      <c r="A9348" s="11" t="s">
        <v>3580</v>
      </c>
      <c r="B9348" t="s">
        <v>3581</v>
      </c>
      <c r="C9348" t="s">
        <v>5222</v>
      </c>
      <c r="D9348" t="s">
        <v>5215</v>
      </c>
      <c r="E9348" t="s">
        <v>5207</v>
      </c>
      <c r="F9348" t="s">
        <v>50</v>
      </c>
      <c r="L9348" s="13">
        <v>0</v>
      </c>
      <c r="P9348" s="13">
        <v>0</v>
      </c>
      <c r="T9348" s="13">
        <v>0</v>
      </c>
      <c r="W9348" s="13">
        <v>0</v>
      </c>
    </row>
    <row r="9349" spans="1:32" x14ac:dyDescent="0.25">
      <c r="A9349" s="11" t="s">
        <v>3580</v>
      </c>
      <c r="B9349" t="s">
        <v>3581</v>
      </c>
      <c r="C9349" t="s">
        <v>5222</v>
      </c>
      <c r="D9349" t="s">
        <v>5215</v>
      </c>
      <c r="E9349" t="s">
        <v>5208</v>
      </c>
      <c r="F9349" t="s">
        <v>50</v>
      </c>
      <c r="L9349" s="13">
        <v>0</v>
      </c>
      <c r="P9349" s="13">
        <v>0</v>
      </c>
      <c r="T9349" s="13">
        <v>0</v>
      </c>
      <c r="W9349" s="13">
        <v>0</v>
      </c>
    </row>
    <row r="9350" spans="1:32" x14ac:dyDescent="0.25">
      <c r="A9350" s="11" t="s">
        <v>3580</v>
      </c>
      <c r="B9350" t="s">
        <v>3581</v>
      </c>
      <c r="C9350" t="s">
        <v>5222</v>
      </c>
      <c r="D9350" t="s">
        <v>5215</v>
      </c>
      <c r="E9350" t="s">
        <v>5209</v>
      </c>
      <c r="F9350" t="s">
        <v>50</v>
      </c>
      <c r="L9350" s="13">
        <v>0</v>
      </c>
      <c r="P9350" s="13">
        <v>0</v>
      </c>
      <c r="T9350" s="13">
        <v>0</v>
      </c>
      <c r="W9350" s="13">
        <v>0</v>
      </c>
    </row>
    <row r="9351" spans="1:32" x14ac:dyDescent="0.25">
      <c r="A9351" s="11" t="s">
        <v>3580</v>
      </c>
      <c r="B9351" t="s">
        <v>3581</v>
      </c>
      <c r="C9351" t="s">
        <v>5222</v>
      </c>
      <c r="D9351" t="s">
        <v>5215</v>
      </c>
      <c r="E9351" t="s">
        <v>5210</v>
      </c>
      <c r="F9351" t="s">
        <v>50</v>
      </c>
      <c r="L9351" s="13">
        <v>0</v>
      </c>
      <c r="P9351" s="13">
        <v>0</v>
      </c>
      <c r="T9351" s="13">
        <v>0</v>
      </c>
      <c r="W9351" s="13">
        <v>0</v>
      </c>
    </row>
    <row r="9352" spans="1:32" x14ac:dyDescent="0.25">
      <c r="A9352" s="11" t="s">
        <v>3580</v>
      </c>
      <c r="B9352" t="s">
        <v>3581</v>
      </c>
      <c r="C9352" t="s">
        <v>5222</v>
      </c>
      <c r="D9352" t="s">
        <v>5215</v>
      </c>
      <c r="E9352" t="s">
        <v>5211</v>
      </c>
      <c r="F9352" t="s">
        <v>50</v>
      </c>
      <c r="L9352" s="13">
        <v>0</v>
      </c>
      <c r="P9352" s="13">
        <v>0</v>
      </c>
      <c r="T9352" s="13">
        <v>0</v>
      </c>
      <c r="W9352" s="13">
        <v>0</v>
      </c>
    </row>
    <row r="9353" spans="1:32" x14ac:dyDescent="0.25">
      <c r="A9353" s="11" t="s">
        <v>3580</v>
      </c>
      <c r="B9353" t="s">
        <v>3581</v>
      </c>
      <c r="C9353" t="s">
        <v>5222</v>
      </c>
      <c r="D9353" t="s">
        <v>5215</v>
      </c>
      <c r="E9353" t="s">
        <v>5212</v>
      </c>
      <c r="F9353" t="s">
        <v>50</v>
      </c>
      <c r="K9353" s="13">
        <v>189925</v>
      </c>
      <c r="L9353" s="13">
        <v>-189925</v>
      </c>
      <c r="O9353" s="13">
        <v>6584</v>
      </c>
      <c r="P9353" s="13">
        <v>-6584</v>
      </c>
      <c r="T9353" s="13">
        <v>0</v>
      </c>
      <c r="W9353" s="13">
        <v>0</v>
      </c>
      <c r="Z9353" s="13">
        <v>71943</v>
      </c>
    </row>
    <row r="9354" spans="1:32" x14ac:dyDescent="0.25">
      <c r="A9354" s="11" t="s">
        <v>3580</v>
      </c>
      <c r="B9354" t="s">
        <v>3581</v>
      </c>
      <c r="C9354" t="s">
        <v>5204</v>
      </c>
      <c r="D9354" t="s">
        <v>5215</v>
      </c>
      <c r="E9354" t="s">
        <v>5205</v>
      </c>
      <c r="F9354" t="s">
        <v>50</v>
      </c>
      <c r="L9354" s="13">
        <v>0</v>
      </c>
      <c r="P9354" s="13">
        <v>0</v>
      </c>
      <c r="T9354" s="13">
        <v>0</v>
      </c>
      <c r="W9354" s="13">
        <v>0</v>
      </c>
    </row>
    <row r="9355" spans="1:32" x14ac:dyDescent="0.25">
      <c r="A9355" s="11" t="s">
        <v>3580</v>
      </c>
      <c r="B9355" t="s">
        <v>3581</v>
      </c>
      <c r="C9355" t="s">
        <v>5204</v>
      </c>
      <c r="D9355" t="s">
        <v>5215</v>
      </c>
      <c r="E9355" t="s">
        <v>5206</v>
      </c>
      <c r="F9355" t="s">
        <v>50</v>
      </c>
      <c r="L9355" s="13">
        <v>0</v>
      </c>
      <c r="P9355" s="13">
        <v>0</v>
      </c>
      <c r="T9355" s="13">
        <v>0</v>
      </c>
      <c r="W9355" s="13">
        <v>0</v>
      </c>
    </row>
    <row r="9356" spans="1:32" x14ac:dyDescent="0.25">
      <c r="A9356" s="11" t="s">
        <v>3580</v>
      </c>
      <c r="B9356" t="s">
        <v>3581</v>
      </c>
      <c r="C9356" t="s">
        <v>5204</v>
      </c>
      <c r="D9356" t="s">
        <v>5215</v>
      </c>
      <c r="E9356" t="s">
        <v>5207</v>
      </c>
      <c r="F9356" t="s">
        <v>50</v>
      </c>
      <c r="L9356" s="13">
        <v>0</v>
      </c>
      <c r="P9356" s="13">
        <v>0</v>
      </c>
      <c r="T9356" s="13">
        <v>0</v>
      </c>
      <c r="W9356" s="13">
        <v>0</v>
      </c>
    </row>
    <row r="9357" spans="1:32" x14ac:dyDescent="0.25">
      <c r="A9357" s="11" t="s">
        <v>3580</v>
      </c>
      <c r="B9357" t="s">
        <v>3581</v>
      </c>
      <c r="C9357" t="s">
        <v>5204</v>
      </c>
      <c r="D9357" t="s">
        <v>5215</v>
      </c>
      <c r="E9357" t="s">
        <v>5208</v>
      </c>
      <c r="F9357" t="s">
        <v>50</v>
      </c>
      <c r="L9357" s="13">
        <v>0</v>
      </c>
      <c r="P9357" s="13">
        <v>0</v>
      </c>
      <c r="T9357" s="13">
        <v>0</v>
      </c>
      <c r="W9357" s="13">
        <v>0</v>
      </c>
    </row>
    <row r="9358" spans="1:32" x14ac:dyDescent="0.25">
      <c r="A9358" s="11" t="s">
        <v>3580</v>
      </c>
      <c r="B9358" t="s">
        <v>3581</v>
      </c>
      <c r="C9358" t="s">
        <v>5204</v>
      </c>
      <c r="D9358" t="s">
        <v>5215</v>
      </c>
      <c r="E9358" t="s">
        <v>5209</v>
      </c>
      <c r="F9358" t="s">
        <v>50</v>
      </c>
      <c r="L9358" s="13">
        <v>0</v>
      </c>
      <c r="P9358" s="13">
        <v>0</v>
      </c>
      <c r="T9358" s="13">
        <v>0</v>
      </c>
      <c r="W9358" s="13">
        <v>0</v>
      </c>
    </row>
    <row r="9359" spans="1:32" x14ac:dyDescent="0.25">
      <c r="A9359" s="11" t="s">
        <v>3580</v>
      </c>
      <c r="B9359" t="s">
        <v>3581</v>
      </c>
      <c r="C9359" t="s">
        <v>5204</v>
      </c>
      <c r="D9359" t="s">
        <v>5215</v>
      </c>
      <c r="E9359" t="s">
        <v>5210</v>
      </c>
      <c r="F9359" t="s">
        <v>50</v>
      </c>
      <c r="L9359" s="13">
        <v>0</v>
      </c>
      <c r="P9359" s="13">
        <v>0</v>
      </c>
      <c r="T9359" s="13">
        <v>0</v>
      </c>
      <c r="W9359" s="13">
        <v>0</v>
      </c>
    </row>
    <row r="9360" spans="1:32" x14ac:dyDescent="0.25">
      <c r="A9360" s="11" t="s">
        <v>3580</v>
      </c>
      <c r="B9360" t="s">
        <v>3581</v>
      </c>
      <c r="C9360" t="s">
        <v>5204</v>
      </c>
      <c r="D9360" t="s">
        <v>5215</v>
      </c>
      <c r="E9360" t="s">
        <v>5211</v>
      </c>
      <c r="F9360" t="s">
        <v>50</v>
      </c>
      <c r="L9360" s="13">
        <v>0</v>
      </c>
      <c r="P9360" s="13">
        <v>0</v>
      </c>
      <c r="T9360" s="13">
        <v>0</v>
      </c>
      <c r="W9360" s="13">
        <v>0</v>
      </c>
    </row>
    <row r="9361" spans="1:30" x14ac:dyDescent="0.25">
      <c r="A9361" s="11" t="s">
        <v>3580</v>
      </c>
      <c r="B9361" t="s">
        <v>3581</v>
      </c>
      <c r="C9361" t="s">
        <v>5204</v>
      </c>
      <c r="D9361" t="s">
        <v>5215</v>
      </c>
      <c r="E9361" t="s">
        <v>5212</v>
      </c>
      <c r="F9361" t="s">
        <v>50</v>
      </c>
      <c r="K9361" s="13">
        <v>94740</v>
      </c>
      <c r="L9361" s="13">
        <v>-94740</v>
      </c>
      <c r="O9361" s="13">
        <v>10117</v>
      </c>
      <c r="P9361" s="13">
        <v>-10117</v>
      </c>
      <c r="T9361" s="13">
        <v>0</v>
      </c>
      <c r="W9361" s="13">
        <v>0</v>
      </c>
      <c r="Z9361" s="13">
        <v>26858</v>
      </c>
    </row>
    <row r="9362" spans="1:30" x14ac:dyDescent="0.25">
      <c r="A9362" s="11" t="s">
        <v>3580</v>
      </c>
      <c r="B9362" t="s">
        <v>3581</v>
      </c>
      <c r="C9362" t="s">
        <v>5214</v>
      </c>
      <c r="D9362" t="s">
        <v>5215</v>
      </c>
      <c r="E9362" t="s">
        <v>5205</v>
      </c>
      <c r="F9362" t="s">
        <v>50</v>
      </c>
      <c r="L9362" s="13">
        <v>0</v>
      </c>
      <c r="P9362" s="13">
        <v>0</v>
      </c>
      <c r="T9362" s="13">
        <v>0</v>
      </c>
      <c r="W9362" s="13">
        <v>0</v>
      </c>
    </row>
    <row r="9363" spans="1:30" x14ac:dyDescent="0.25">
      <c r="A9363" s="11" t="s">
        <v>3580</v>
      </c>
      <c r="B9363" t="s">
        <v>3581</v>
      </c>
      <c r="C9363" t="s">
        <v>5214</v>
      </c>
      <c r="D9363" t="s">
        <v>5215</v>
      </c>
      <c r="E9363" t="s">
        <v>5206</v>
      </c>
      <c r="F9363" t="s">
        <v>50</v>
      </c>
      <c r="L9363" s="13">
        <v>0</v>
      </c>
      <c r="P9363" s="13">
        <v>0</v>
      </c>
      <c r="T9363" s="13">
        <v>0</v>
      </c>
      <c r="W9363" s="13">
        <v>0</v>
      </c>
    </row>
    <row r="9364" spans="1:30" x14ac:dyDescent="0.25">
      <c r="A9364" s="11" t="s">
        <v>3580</v>
      </c>
      <c r="B9364" t="s">
        <v>3581</v>
      </c>
      <c r="C9364" t="s">
        <v>5214</v>
      </c>
      <c r="D9364" t="s">
        <v>5215</v>
      </c>
      <c r="E9364" t="s">
        <v>5207</v>
      </c>
      <c r="F9364" t="s">
        <v>50</v>
      </c>
      <c r="L9364" s="13">
        <v>0</v>
      </c>
      <c r="P9364" s="13">
        <v>0</v>
      </c>
      <c r="T9364" s="13">
        <v>0</v>
      </c>
      <c r="W9364" s="13">
        <v>0</v>
      </c>
    </row>
    <row r="9365" spans="1:30" x14ac:dyDescent="0.25">
      <c r="A9365" s="11" t="s">
        <v>3580</v>
      </c>
      <c r="B9365" t="s">
        <v>3581</v>
      </c>
      <c r="C9365" t="s">
        <v>5214</v>
      </c>
      <c r="D9365" t="s">
        <v>5215</v>
      </c>
      <c r="E9365" t="s">
        <v>5208</v>
      </c>
      <c r="F9365" t="s">
        <v>50</v>
      </c>
      <c r="L9365" s="13">
        <v>0</v>
      </c>
      <c r="P9365" s="13">
        <v>0</v>
      </c>
      <c r="T9365" s="13">
        <v>0</v>
      </c>
      <c r="W9365" s="13">
        <v>0</v>
      </c>
    </row>
    <row r="9366" spans="1:30" x14ac:dyDescent="0.25">
      <c r="A9366" s="11" t="s">
        <v>3580</v>
      </c>
      <c r="B9366" t="s">
        <v>3581</v>
      </c>
      <c r="C9366" t="s">
        <v>5214</v>
      </c>
      <c r="D9366" t="s">
        <v>5215</v>
      </c>
      <c r="E9366" t="s">
        <v>5209</v>
      </c>
      <c r="F9366" t="s">
        <v>50</v>
      </c>
      <c r="L9366" s="13">
        <v>0</v>
      </c>
      <c r="P9366" s="13">
        <v>0</v>
      </c>
      <c r="T9366" s="13">
        <v>0</v>
      </c>
      <c r="W9366" s="13">
        <v>0</v>
      </c>
    </row>
    <row r="9367" spans="1:30" x14ac:dyDescent="0.25">
      <c r="A9367" s="11" t="s">
        <v>3580</v>
      </c>
      <c r="B9367" t="s">
        <v>3581</v>
      </c>
      <c r="C9367" t="s">
        <v>5214</v>
      </c>
      <c r="D9367" t="s">
        <v>5215</v>
      </c>
      <c r="E9367" t="s">
        <v>5210</v>
      </c>
      <c r="F9367" t="s">
        <v>50</v>
      </c>
      <c r="L9367" s="13">
        <v>0</v>
      </c>
      <c r="P9367" s="13">
        <v>0</v>
      </c>
      <c r="T9367" s="13">
        <v>0</v>
      </c>
      <c r="W9367" s="13">
        <v>0</v>
      </c>
    </row>
    <row r="9368" spans="1:30" x14ac:dyDescent="0.25">
      <c r="A9368" s="11" t="s">
        <v>3580</v>
      </c>
      <c r="B9368" t="s">
        <v>3581</v>
      </c>
      <c r="C9368" t="s">
        <v>5214</v>
      </c>
      <c r="D9368" t="s">
        <v>5215</v>
      </c>
      <c r="E9368" t="s">
        <v>5211</v>
      </c>
      <c r="F9368" t="s">
        <v>50</v>
      </c>
      <c r="L9368" s="13">
        <v>0</v>
      </c>
      <c r="P9368" s="13">
        <v>0</v>
      </c>
      <c r="T9368" s="13">
        <v>0</v>
      </c>
      <c r="W9368" s="13">
        <v>0</v>
      </c>
    </row>
    <row r="9369" spans="1:30" x14ac:dyDescent="0.25">
      <c r="A9369" s="11" t="s">
        <v>3580</v>
      </c>
      <c r="B9369" t="s">
        <v>3581</v>
      </c>
      <c r="C9369" t="s">
        <v>5214</v>
      </c>
      <c r="D9369" t="s">
        <v>5215</v>
      </c>
      <c r="E9369" t="s">
        <v>5212</v>
      </c>
      <c r="F9369" t="s">
        <v>50</v>
      </c>
      <c r="K9369" s="13">
        <v>433704</v>
      </c>
      <c r="L9369" s="13">
        <v>-433704</v>
      </c>
      <c r="O9369" s="13">
        <v>37269</v>
      </c>
      <c r="P9369" s="13">
        <v>-37269</v>
      </c>
      <c r="T9369" s="13">
        <v>0</v>
      </c>
      <c r="W9369" s="13">
        <v>0</v>
      </c>
      <c r="Z9369" s="13">
        <v>610069</v>
      </c>
    </row>
    <row r="9370" spans="1:30" x14ac:dyDescent="0.25">
      <c r="A9370" s="11" t="s">
        <v>3586</v>
      </c>
      <c r="B9370" t="s">
        <v>3587</v>
      </c>
      <c r="C9370" t="s">
        <v>5204</v>
      </c>
      <c r="D9370" t="s">
        <v>5215</v>
      </c>
      <c r="E9370" t="s">
        <v>5205</v>
      </c>
      <c r="F9370" t="s">
        <v>49</v>
      </c>
      <c r="L9370" s="13">
        <v>0</v>
      </c>
      <c r="P9370" s="13">
        <v>0</v>
      </c>
      <c r="T9370" s="13">
        <v>0</v>
      </c>
      <c r="W9370" s="13">
        <v>0</v>
      </c>
    </row>
    <row r="9371" spans="1:30" x14ac:dyDescent="0.25">
      <c r="A9371" s="11" t="s">
        <v>3586</v>
      </c>
      <c r="B9371" t="s">
        <v>3587</v>
      </c>
      <c r="C9371" t="s">
        <v>5204</v>
      </c>
      <c r="D9371" t="s">
        <v>5215</v>
      </c>
      <c r="E9371" t="s">
        <v>5206</v>
      </c>
      <c r="F9371" t="s">
        <v>49</v>
      </c>
      <c r="L9371" s="13">
        <v>0</v>
      </c>
      <c r="P9371" s="13">
        <v>0</v>
      </c>
      <c r="T9371" s="13">
        <v>0</v>
      </c>
      <c r="W9371" s="13">
        <v>0</v>
      </c>
    </row>
    <row r="9372" spans="1:30" x14ac:dyDescent="0.25">
      <c r="A9372" s="11" t="s">
        <v>3586</v>
      </c>
      <c r="B9372" t="s">
        <v>3587</v>
      </c>
      <c r="C9372" t="s">
        <v>5204</v>
      </c>
      <c r="D9372" t="s">
        <v>5215</v>
      </c>
      <c r="E9372" t="s">
        <v>5207</v>
      </c>
      <c r="F9372" t="s">
        <v>49</v>
      </c>
      <c r="L9372" s="13">
        <v>0</v>
      </c>
      <c r="P9372" s="13">
        <v>0</v>
      </c>
      <c r="T9372" s="13">
        <v>0</v>
      </c>
      <c r="W9372" s="13">
        <v>0</v>
      </c>
    </row>
    <row r="9373" spans="1:30" x14ac:dyDescent="0.25">
      <c r="A9373" s="11" t="s">
        <v>3586</v>
      </c>
      <c r="B9373" t="s">
        <v>3587</v>
      </c>
      <c r="C9373" t="s">
        <v>5204</v>
      </c>
      <c r="D9373" t="s">
        <v>5215</v>
      </c>
      <c r="E9373" t="s">
        <v>5208</v>
      </c>
      <c r="F9373" t="s">
        <v>49</v>
      </c>
      <c r="L9373" s="13">
        <v>0</v>
      </c>
      <c r="P9373" s="13">
        <v>0</v>
      </c>
      <c r="T9373" s="13">
        <v>0</v>
      </c>
      <c r="W9373" s="13">
        <v>0</v>
      </c>
    </row>
    <row r="9374" spans="1:30" x14ac:dyDescent="0.25">
      <c r="A9374" s="11" t="s">
        <v>3586</v>
      </c>
      <c r="B9374" t="s">
        <v>3587</v>
      </c>
      <c r="C9374" t="s">
        <v>5204</v>
      </c>
      <c r="D9374" t="s">
        <v>5215</v>
      </c>
      <c r="E9374" t="s">
        <v>5209</v>
      </c>
      <c r="F9374" t="s">
        <v>49</v>
      </c>
      <c r="G9374" s="12">
        <v>600</v>
      </c>
      <c r="H9374" s="12">
        <v>2130</v>
      </c>
      <c r="I9374" s="13">
        <v>6</v>
      </c>
      <c r="J9374" s="13">
        <v>806</v>
      </c>
      <c r="K9374" s="13">
        <v>366</v>
      </c>
      <c r="L9374" s="13">
        <v>440</v>
      </c>
      <c r="N9374" s="13">
        <v>59</v>
      </c>
      <c r="O9374" s="13">
        <v>30</v>
      </c>
      <c r="P9374" s="13">
        <v>29</v>
      </c>
      <c r="T9374" s="13">
        <v>0</v>
      </c>
      <c r="W9374" s="13">
        <v>0</v>
      </c>
      <c r="Z9374" s="13">
        <v>91</v>
      </c>
      <c r="AC9374" s="13">
        <v>364</v>
      </c>
      <c r="AD9374" s="13">
        <v>254</v>
      </c>
    </row>
    <row r="9375" spans="1:30" x14ac:dyDescent="0.25">
      <c r="A9375" s="11" t="s">
        <v>3586</v>
      </c>
      <c r="B9375" t="s">
        <v>3587</v>
      </c>
      <c r="C9375" t="s">
        <v>5204</v>
      </c>
      <c r="D9375" t="s">
        <v>5215</v>
      </c>
      <c r="E9375" t="s">
        <v>5210</v>
      </c>
      <c r="F9375" t="s">
        <v>49</v>
      </c>
      <c r="G9375" s="12">
        <v>730</v>
      </c>
      <c r="H9375" s="12">
        <v>2130</v>
      </c>
      <c r="I9375" s="13">
        <v>3</v>
      </c>
      <c r="J9375" s="13">
        <v>300</v>
      </c>
      <c r="K9375" s="13">
        <v>134</v>
      </c>
      <c r="L9375" s="13">
        <v>166</v>
      </c>
      <c r="N9375" s="13">
        <v>23</v>
      </c>
      <c r="O9375" s="13">
        <v>11</v>
      </c>
      <c r="P9375" s="13">
        <v>12</v>
      </c>
      <c r="T9375" s="13">
        <v>0</v>
      </c>
      <c r="W9375" s="13">
        <v>0</v>
      </c>
      <c r="Z9375" s="13">
        <v>30</v>
      </c>
      <c r="AC9375" s="13">
        <v>133</v>
      </c>
      <c r="AD9375" s="13">
        <v>53</v>
      </c>
    </row>
    <row r="9376" spans="1:30" x14ac:dyDescent="0.25">
      <c r="A9376" s="11" t="s">
        <v>3586</v>
      </c>
      <c r="B9376" t="s">
        <v>3587</v>
      </c>
      <c r="C9376" t="s">
        <v>5204</v>
      </c>
      <c r="D9376" t="s">
        <v>5215</v>
      </c>
      <c r="E9376" t="s">
        <v>5211</v>
      </c>
      <c r="F9376" t="s">
        <v>49</v>
      </c>
      <c r="L9376" s="13">
        <v>0</v>
      </c>
      <c r="P9376" s="13">
        <v>0</v>
      </c>
      <c r="T9376" s="13">
        <v>0</v>
      </c>
      <c r="W9376" s="13">
        <v>0</v>
      </c>
    </row>
    <row r="9377" spans="1:32" x14ac:dyDescent="0.25">
      <c r="A9377" s="11" t="s">
        <v>3586</v>
      </c>
      <c r="B9377" t="s">
        <v>3587</v>
      </c>
      <c r="C9377" t="s">
        <v>5204</v>
      </c>
      <c r="D9377" t="s">
        <v>5215</v>
      </c>
      <c r="E9377" t="s">
        <v>5212</v>
      </c>
      <c r="F9377" t="s">
        <v>49</v>
      </c>
      <c r="J9377" s="13">
        <v>220661</v>
      </c>
      <c r="K9377" s="13">
        <v>100066</v>
      </c>
      <c r="L9377" s="13">
        <v>120595</v>
      </c>
      <c r="N9377" s="13">
        <v>16444</v>
      </c>
      <c r="O9377" s="13">
        <v>8370</v>
      </c>
      <c r="P9377" s="13">
        <v>8074</v>
      </c>
      <c r="T9377" s="13">
        <v>0</v>
      </c>
      <c r="W9377" s="13">
        <v>0</v>
      </c>
      <c r="Z9377" s="13">
        <v>24806</v>
      </c>
      <c r="AA9377" s="13">
        <v>24806</v>
      </c>
      <c r="AC9377" s="13">
        <v>100035</v>
      </c>
      <c r="AD9377" s="13">
        <v>307</v>
      </c>
    </row>
    <row r="9378" spans="1:32" x14ac:dyDescent="0.25">
      <c r="A9378" s="11" t="s">
        <v>3586</v>
      </c>
      <c r="B9378" t="s">
        <v>3587</v>
      </c>
      <c r="C9378" t="s">
        <v>5214</v>
      </c>
      <c r="D9378" t="s">
        <v>5215</v>
      </c>
      <c r="E9378" t="s">
        <v>5205</v>
      </c>
      <c r="F9378" t="s">
        <v>49</v>
      </c>
      <c r="G9378" s="12">
        <v>600</v>
      </c>
      <c r="I9378" s="13">
        <v>12</v>
      </c>
      <c r="L9378" s="13">
        <v>0</v>
      </c>
      <c r="P9378" s="13">
        <v>0</v>
      </c>
      <c r="T9378" s="13">
        <v>0</v>
      </c>
      <c r="W9378" s="13">
        <v>0</v>
      </c>
    </row>
    <row r="9379" spans="1:32" x14ac:dyDescent="0.25">
      <c r="A9379" s="11" t="s">
        <v>3586</v>
      </c>
      <c r="B9379" t="s">
        <v>3587</v>
      </c>
      <c r="C9379" t="s">
        <v>5214</v>
      </c>
      <c r="D9379" t="s">
        <v>5215</v>
      </c>
      <c r="E9379" t="s">
        <v>5206</v>
      </c>
      <c r="F9379" t="s">
        <v>49</v>
      </c>
      <c r="I9379" s="13">
        <v>12</v>
      </c>
      <c r="L9379" s="13">
        <v>0</v>
      </c>
      <c r="P9379" s="13">
        <v>0</v>
      </c>
      <c r="T9379" s="13">
        <v>0</v>
      </c>
      <c r="W9379" s="13">
        <v>0</v>
      </c>
    </row>
    <row r="9380" spans="1:32" x14ac:dyDescent="0.25">
      <c r="A9380" s="11" t="s">
        <v>3586</v>
      </c>
      <c r="B9380" t="s">
        <v>3587</v>
      </c>
      <c r="C9380" t="s">
        <v>5214</v>
      </c>
      <c r="D9380" t="s">
        <v>5215</v>
      </c>
      <c r="E9380" t="s">
        <v>5207</v>
      </c>
      <c r="F9380" t="s">
        <v>49</v>
      </c>
      <c r="H9380" s="12">
        <v>2130</v>
      </c>
      <c r="I9380" s="13">
        <v>12</v>
      </c>
      <c r="L9380" s="13">
        <v>0</v>
      </c>
      <c r="P9380" s="13">
        <v>0</v>
      </c>
      <c r="T9380" s="13">
        <v>0</v>
      </c>
      <c r="W9380" s="13">
        <v>0</v>
      </c>
    </row>
    <row r="9381" spans="1:32" x14ac:dyDescent="0.25">
      <c r="A9381" s="11" t="s">
        <v>3586</v>
      </c>
      <c r="B9381" t="s">
        <v>3587</v>
      </c>
      <c r="C9381" t="s">
        <v>5214</v>
      </c>
      <c r="D9381" t="s">
        <v>5215</v>
      </c>
      <c r="E9381" t="s">
        <v>5208</v>
      </c>
      <c r="F9381" t="s">
        <v>49</v>
      </c>
      <c r="L9381" s="13">
        <v>0</v>
      </c>
      <c r="P9381" s="13">
        <v>0</v>
      </c>
      <c r="T9381" s="13">
        <v>0</v>
      </c>
      <c r="W9381" s="13">
        <v>0</v>
      </c>
    </row>
    <row r="9382" spans="1:32" x14ac:dyDescent="0.25">
      <c r="A9382" s="11" t="s">
        <v>3586</v>
      </c>
      <c r="B9382" t="s">
        <v>3587</v>
      </c>
      <c r="C9382" t="s">
        <v>5214</v>
      </c>
      <c r="D9382" t="s">
        <v>5215</v>
      </c>
      <c r="E9382" t="s">
        <v>5209</v>
      </c>
      <c r="F9382" t="s">
        <v>49</v>
      </c>
      <c r="G9382" s="12">
        <v>600</v>
      </c>
      <c r="H9382" s="12">
        <v>2130</v>
      </c>
      <c r="I9382" s="13">
        <v>12</v>
      </c>
      <c r="J9382" s="13">
        <v>2517</v>
      </c>
      <c r="K9382" s="13">
        <v>2493</v>
      </c>
      <c r="L9382" s="13">
        <v>24</v>
      </c>
      <c r="M9382" s="13">
        <v>2498</v>
      </c>
      <c r="N9382" s="13">
        <v>182</v>
      </c>
      <c r="O9382" s="13">
        <v>180</v>
      </c>
      <c r="P9382" s="13">
        <v>2</v>
      </c>
      <c r="T9382" s="13">
        <v>0</v>
      </c>
      <c r="W9382" s="13">
        <v>0</v>
      </c>
      <c r="Z9382" s="13">
        <v>2045</v>
      </c>
      <c r="AC9382" s="13">
        <v>7546</v>
      </c>
      <c r="AD9382" s="13">
        <v>254</v>
      </c>
    </row>
    <row r="9383" spans="1:32" x14ac:dyDescent="0.25">
      <c r="A9383" s="11" t="s">
        <v>3586</v>
      </c>
      <c r="B9383" t="s">
        <v>3587</v>
      </c>
      <c r="C9383" t="s">
        <v>5214</v>
      </c>
      <c r="D9383" t="s">
        <v>5215</v>
      </c>
      <c r="E9383" t="s">
        <v>5210</v>
      </c>
      <c r="F9383" t="s">
        <v>49</v>
      </c>
      <c r="G9383" s="12">
        <v>730</v>
      </c>
      <c r="H9383" s="12">
        <v>2130</v>
      </c>
      <c r="I9383" s="13">
        <v>9</v>
      </c>
      <c r="J9383" s="13">
        <v>1659</v>
      </c>
      <c r="K9383" s="13">
        <v>1641</v>
      </c>
      <c r="L9383" s="13">
        <v>18</v>
      </c>
      <c r="M9383" s="13">
        <v>1669</v>
      </c>
      <c r="N9383" s="13">
        <v>121</v>
      </c>
      <c r="O9383" s="13">
        <v>120</v>
      </c>
      <c r="P9383" s="13">
        <v>1</v>
      </c>
      <c r="T9383" s="13">
        <v>0</v>
      </c>
      <c r="W9383" s="13">
        <v>0</v>
      </c>
      <c r="Z9383" s="13">
        <v>1001</v>
      </c>
      <c r="AC9383" s="13">
        <v>4050</v>
      </c>
      <c r="AD9383" s="13">
        <v>53</v>
      </c>
    </row>
    <row r="9384" spans="1:32" x14ac:dyDescent="0.25">
      <c r="A9384" s="11" t="s">
        <v>3586</v>
      </c>
      <c r="B9384" t="s">
        <v>3587</v>
      </c>
      <c r="C9384" t="s">
        <v>5214</v>
      </c>
      <c r="D9384" t="s">
        <v>5215</v>
      </c>
      <c r="E9384" t="s">
        <v>5211</v>
      </c>
      <c r="F9384" t="s">
        <v>49</v>
      </c>
      <c r="L9384" s="13">
        <v>0</v>
      </c>
      <c r="P9384" s="13">
        <v>0</v>
      </c>
      <c r="T9384" s="13">
        <v>0</v>
      </c>
      <c r="W9384" s="13">
        <v>0</v>
      </c>
    </row>
    <row r="9385" spans="1:32" x14ac:dyDescent="0.25">
      <c r="A9385" s="11" t="s">
        <v>3586</v>
      </c>
      <c r="B9385" t="s">
        <v>3587</v>
      </c>
      <c r="C9385" t="s">
        <v>5214</v>
      </c>
      <c r="D9385" t="s">
        <v>5215</v>
      </c>
      <c r="E9385" t="s">
        <v>5212</v>
      </c>
      <c r="F9385" t="s">
        <v>49</v>
      </c>
      <c r="J9385" s="13">
        <v>727343</v>
      </c>
      <c r="K9385" s="13">
        <v>720293</v>
      </c>
      <c r="L9385" s="13">
        <v>7050</v>
      </c>
      <c r="M9385" s="13">
        <v>722949</v>
      </c>
      <c r="N9385" s="13">
        <v>52652</v>
      </c>
      <c r="O9385" s="13">
        <v>52065</v>
      </c>
      <c r="P9385" s="13">
        <v>587</v>
      </c>
      <c r="T9385" s="13">
        <v>0</v>
      </c>
      <c r="W9385" s="13">
        <v>0</v>
      </c>
      <c r="Z9385" s="13">
        <v>572523</v>
      </c>
      <c r="AC9385" s="13">
        <v>2131334</v>
      </c>
      <c r="AD9385" s="13">
        <v>307</v>
      </c>
    </row>
    <row r="9386" spans="1:32" x14ac:dyDescent="0.25">
      <c r="A9386" s="11" t="s">
        <v>3594</v>
      </c>
      <c r="B9386" t="s">
        <v>3595</v>
      </c>
      <c r="C9386" t="s">
        <v>5204</v>
      </c>
      <c r="D9386" t="s">
        <v>5215</v>
      </c>
      <c r="E9386" t="s">
        <v>5205</v>
      </c>
      <c r="F9386" t="s">
        <v>49</v>
      </c>
      <c r="L9386" s="13">
        <v>0</v>
      </c>
      <c r="P9386" s="13">
        <v>0</v>
      </c>
      <c r="T9386" s="13">
        <v>0</v>
      </c>
      <c r="W9386" s="13">
        <v>0</v>
      </c>
    </row>
    <row r="9387" spans="1:32" x14ac:dyDescent="0.25">
      <c r="A9387" s="11" t="s">
        <v>3594</v>
      </c>
      <c r="B9387" t="s">
        <v>3595</v>
      </c>
      <c r="C9387" t="s">
        <v>5204</v>
      </c>
      <c r="D9387" t="s">
        <v>5215</v>
      </c>
      <c r="E9387" t="s">
        <v>5206</v>
      </c>
      <c r="F9387" t="s">
        <v>49</v>
      </c>
      <c r="L9387" s="13">
        <v>0</v>
      </c>
      <c r="P9387" s="13">
        <v>0</v>
      </c>
      <c r="T9387" s="13">
        <v>0</v>
      </c>
      <c r="W9387" s="13">
        <v>0</v>
      </c>
    </row>
    <row r="9388" spans="1:32" x14ac:dyDescent="0.25">
      <c r="A9388" s="11" t="s">
        <v>3594</v>
      </c>
      <c r="B9388" t="s">
        <v>3595</v>
      </c>
      <c r="C9388" t="s">
        <v>5204</v>
      </c>
      <c r="D9388" t="s">
        <v>5215</v>
      </c>
      <c r="E9388" t="s">
        <v>5207</v>
      </c>
      <c r="F9388" t="s">
        <v>49</v>
      </c>
      <c r="L9388" s="13">
        <v>0</v>
      </c>
      <c r="P9388" s="13">
        <v>0</v>
      </c>
      <c r="T9388" s="13">
        <v>0</v>
      </c>
      <c r="W9388" s="13">
        <v>0</v>
      </c>
    </row>
    <row r="9389" spans="1:32" x14ac:dyDescent="0.25">
      <c r="A9389" s="11" t="s">
        <v>3594</v>
      </c>
      <c r="B9389" t="s">
        <v>3595</v>
      </c>
      <c r="C9389" t="s">
        <v>5204</v>
      </c>
      <c r="D9389" t="s">
        <v>5215</v>
      </c>
      <c r="E9389" t="s">
        <v>5208</v>
      </c>
      <c r="F9389" t="s">
        <v>49</v>
      </c>
      <c r="L9389" s="13">
        <v>0</v>
      </c>
      <c r="P9389" s="13">
        <v>0</v>
      </c>
      <c r="T9389" s="13">
        <v>0</v>
      </c>
      <c r="W9389" s="13">
        <v>0</v>
      </c>
    </row>
    <row r="9390" spans="1:32" x14ac:dyDescent="0.25">
      <c r="A9390" s="11" t="s">
        <v>3594</v>
      </c>
      <c r="B9390" t="s">
        <v>3595</v>
      </c>
      <c r="C9390" t="s">
        <v>5204</v>
      </c>
      <c r="D9390" t="s">
        <v>5215</v>
      </c>
      <c r="E9390" t="s">
        <v>5209</v>
      </c>
      <c r="F9390" t="s">
        <v>49</v>
      </c>
      <c r="G9390" s="12">
        <v>430</v>
      </c>
      <c r="H9390" s="12">
        <v>2000</v>
      </c>
      <c r="I9390" s="13">
        <v>17</v>
      </c>
      <c r="J9390" s="13">
        <v>2073</v>
      </c>
      <c r="K9390" s="13">
        <v>1695</v>
      </c>
      <c r="L9390" s="13">
        <v>378</v>
      </c>
      <c r="N9390" s="13">
        <v>114</v>
      </c>
      <c r="O9390" s="13">
        <v>103</v>
      </c>
      <c r="P9390" s="13">
        <v>11</v>
      </c>
      <c r="T9390" s="13">
        <v>0</v>
      </c>
      <c r="W9390" s="13">
        <v>0</v>
      </c>
      <c r="Z9390" s="13">
        <v>155</v>
      </c>
      <c r="AC9390" s="13">
        <v>1310</v>
      </c>
      <c r="AD9390" s="13">
        <v>257</v>
      </c>
      <c r="AE9390" s="13">
        <v>0</v>
      </c>
      <c r="AF9390" s="13">
        <v>0</v>
      </c>
    </row>
    <row r="9391" spans="1:32" x14ac:dyDescent="0.25">
      <c r="A9391" s="11" t="s">
        <v>3594</v>
      </c>
      <c r="B9391" t="s">
        <v>3595</v>
      </c>
      <c r="C9391" t="s">
        <v>5204</v>
      </c>
      <c r="D9391" t="s">
        <v>5215</v>
      </c>
      <c r="E9391" t="s">
        <v>5210</v>
      </c>
      <c r="F9391" t="s">
        <v>49</v>
      </c>
      <c r="G9391" s="12">
        <v>600</v>
      </c>
      <c r="H9391" s="12">
        <v>1900</v>
      </c>
      <c r="I9391" s="13">
        <v>5</v>
      </c>
      <c r="J9391" s="13">
        <v>631</v>
      </c>
      <c r="K9391" s="13">
        <v>535</v>
      </c>
      <c r="L9391" s="13">
        <v>96</v>
      </c>
      <c r="N9391" s="13">
        <v>36</v>
      </c>
      <c r="O9391" s="13">
        <v>33</v>
      </c>
      <c r="P9391" s="13">
        <v>3</v>
      </c>
      <c r="T9391" s="13">
        <v>0</v>
      </c>
      <c r="W9391" s="13">
        <v>0</v>
      </c>
      <c r="Z9391" s="13">
        <v>41</v>
      </c>
      <c r="AC9391" s="13">
        <v>334</v>
      </c>
      <c r="AD9391" s="13">
        <v>53</v>
      </c>
      <c r="AE9391" s="13">
        <v>0</v>
      </c>
      <c r="AF9391" s="13">
        <v>0</v>
      </c>
    </row>
    <row r="9392" spans="1:32" x14ac:dyDescent="0.25">
      <c r="A9392" s="11" t="s">
        <v>3594</v>
      </c>
      <c r="B9392" t="s">
        <v>3595</v>
      </c>
      <c r="C9392" t="s">
        <v>5204</v>
      </c>
      <c r="D9392" t="s">
        <v>5215</v>
      </c>
      <c r="E9392" t="s">
        <v>5211</v>
      </c>
      <c r="F9392" t="s">
        <v>49</v>
      </c>
      <c r="L9392" s="13">
        <v>0</v>
      </c>
      <c r="P9392" s="13">
        <v>0</v>
      </c>
      <c r="T9392" s="13">
        <v>0</v>
      </c>
      <c r="W9392" s="13">
        <v>0</v>
      </c>
    </row>
    <row r="9393" spans="1:32" x14ac:dyDescent="0.25">
      <c r="A9393" s="11" t="s">
        <v>3594</v>
      </c>
      <c r="B9393" t="s">
        <v>3595</v>
      </c>
      <c r="C9393" t="s">
        <v>5204</v>
      </c>
      <c r="D9393" t="s">
        <v>5215</v>
      </c>
      <c r="E9393" t="s">
        <v>5212</v>
      </c>
      <c r="F9393" t="s">
        <v>49</v>
      </c>
      <c r="J9393" s="13">
        <v>566091</v>
      </c>
      <c r="K9393" s="13">
        <v>462283</v>
      </c>
      <c r="L9393" s="13">
        <v>103808</v>
      </c>
      <c r="N9393" s="13">
        <v>31157</v>
      </c>
      <c r="O9393" s="13">
        <v>28108</v>
      </c>
      <c r="P9393" s="13">
        <v>3049</v>
      </c>
      <c r="T9393" s="13">
        <v>0</v>
      </c>
      <c r="W9393" s="13">
        <v>0</v>
      </c>
      <c r="X9393" s="13">
        <v>0</v>
      </c>
      <c r="Y9393" s="13">
        <v>0</v>
      </c>
      <c r="Z9393" s="13">
        <v>41674</v>
      </c>
      <c r="AA9393" s="13">
        <v>41674</v>
      </c>
      <c r="AB9393" s="13">
        <v>0</v>
      </c>
      <c r="AC9393" s="13">
        <v>354380</v>
      </c>
      <c r="AD9393" s="13">
        <v>310</v>
      </c>
      <c r="AE9393" s="13">
        <v>0</v>
      </c>
      <c r="AF9393" s="13">
        <v>0</v>
      </c>
    </row>
    <row r="9394" spans="1:32" x14ac:dyDescent="0.25">
      <c r="A9394" s="11" t="s">
        <v>3594</v>
      </c>
      <c r="B9394" t="s">
        <v>3595</v>
      </c>
      <c r="C9394" t="s">
        <v>5213</v>
      </c>
      <c r="D9394" t="s">
        <v>4287</v>
      </c>
      <c r="E9394" t="s">
        <v>5205</v>
      </c>
      <c r="F9394" t="s">
        <v>49</v>
      </c>
      <c r="L9394" s="13">
        <v>0</v>
      </c>
      <c r="P9394" s="13">
        <v>0</v>
      </c>
      <c r="T9394" s="13">
        <v>0</v>
      </c>
      <c r="W9394" s="13">
        <v>0</v>
      </c>
    </row>
    <row r="9395" spans="1:32" x14ac:dyDescent="0.25">
      <c r="A9395" s="11" t="s">
        <v>3594</v>
      </c>
      <c r="B9395" t="s">
        <v>3595</v>
      </c>
      <c r="C9395" t="s">
        <v>5213</v>
      </c>
      <c r="D9395" t="s">
        <v>4287</v>
      </c>
      <c r="E9395" t="s">
        <v>5206</v>
      </c>
      <c r="F9395" t="s">
        <v>49</v>
      </c>
      <c r="L9395" s="13">
        <v>0</v>
      </c>
      <c r="P9395" s="13">
        <v>0</v>
      </c>
      <c r="T9395" s="13">
        <v>0</v>
      </c>
      <c r="W9395" s="13">
        <v>0</v>
      </c>
    </row>
    <row r="9396" spans="1:32" x14ac:dyDescent="0.25">
      <c r="A9396" s="11" t="s">
        <v>3594</v>
      </c>
      <c r="B9396" t="s">
        <v>3595</v>
      </c>
      <c r="C9396" t="s">
        <v>5213</v>
      </c>
      <c r="D9396" t="s">
        <v>4287</v>
      </c>
      <c r="E9396" t="s">
        <v>5207</v>
      </c>
      <c r="F9396" t="s">
        <v>49</v>
      </c>
      <c r="L9396" s="13">
        <v>0</v>
      </c>
      <c r="P9396" s="13">
        <v>0</v>
      </c>
      <c r="T9396" s="13">
        <v>0</v>
      </c>
      <c r="W9396" s="13">
        <v>0</v>
      </c>
    </row>
    <row r="9397" spans="1:32" x14ac:dyDescent="0.25">
      <c r="A9397" s="11" t="s">
        <v>3594</v>
      </c>
      <c r="B9397" t="s">
        <v>3595</v>
      </c>
      <c r="C9397" t="s">
        <v>5213</v>
      </c>
      <c r="D9397" t="s">
        <v>4287</v>
      </c>
      <c r="E9397" t="s">
        <v>5208</v>
      </c>
      <c r="F9397" t="s">
        <v>49</v>
      </c>
      <c r="L9397" s="13">
        <v>0</v>
      </c>
      <c r="P9397" s="13">
        <v>0</v>
      </c>
      <c r="T9397" s="13">
        <v>0</v>
      </c>
      <c r="W9397" s="13">
        <v>0</v>
      </c>
    </row>
    <row r="9398" spans="1:32" x14ac:dyDescent="0.25">
      <c r="A9398" s="11" t="s">
        <v>3594</v>
      </c>
      <c r="B9398" t="s">
        <v>3595</v>
      </c>
      <c r="C9398" t="s">
        <v>5213</v>
      </c>
      <c r="D9398" t="s">
        <v>4287</v>
      </c>
      <c r="E9398" t="s">
        <v>5209</v>
      </c>
      <c r="F9398" t="s">
        <v>49</v>
      </c>
      <c r="L9398" s="13">
        <v>0</v>
      </c>
      <c r="P9398" s="13">
        <v>0</v>
      </c>
      <c r="T9398" s="13">
        <v>0</v>
      </c>
      <c r="W9398" s="13">
        <v>0</v>
      </c>
    </row>
    <row r="9399" spans="1:32" x14ac:dyDescent="0.25">
      <c r="A9399" s="11" t="s">
        <v>3594</v>
      </c>
      <c r="B9399" t="s">
        <v>3595</v>
      </c>
      <c r="C9399" t="s">
        <v>5213</v>
      </c>
      <c r="D9399" t="s">
        <v>4287</v>
      </c>
      <c r="E9399" t="s">
        <v>5210</v>
      </c>
      <c r="F9399" t="s">
        <v>49</v>
      </c>
      <c r="L9399" s="13">
        <v>0</v>
      </c>
      <c r="P9399" s="13">
        <v>0</v>
      </c>
      <c r="T9399" s="13">
        <v>0</v>
      </c>
      <c r="W9399" s="13">
        <v>0</v>
      </c>
    </row>
    <row r="9400" spans="1:32" x14ac:dyDescent="0.25">
      <c r="A9400" s="11" t="s">
        <v>3594</v>
      </c>
      <c r="B9400" t="s">
        <v>3595</v>
      </c>
      <c r="C9400" t="s">
        <v>5213</v>
      </c>
      <c r="D9400" t="s">
        <v>4287</v>
      </c>
      <c r="E9400" t="s">
        <v>5211</v>
      </c>
      <c r="F9400" t="s">
        <v>49</v>
      </c>
      <c r="L9400" s="13">
        <v>0</v>
      </c>
      <c r="P9400" s="13">
        <v>0</v>
      </c>
      <c r="T9400" s="13">
        <v>0</v>
      </c>
      <c r="W9400" s="13">
        <v>0</v>
      </c>
    </row>
    <row r="9401" spans="1:32" x14ac:dyDescent="0.25">
      <c r="A9401" s="11" t="s">
        <v>3594</v>
      </c>
      <c r="B9401" t="s">
        <v>3595</v>
      </c>
      <c r="C9401" t="s">
        <v>5213</v>
      </c>
      <c r="D9401" t="s">
        <v>4287</v>
      </c>
      <c r="E9401" t="s">
        <v>5212</v>
      </c>
      <c r="F9401" t="s">
        <v>49</v>
      </c>
      <c r="I9401" s="13">
        <v>4</v>
      </c>
      <c r="J9401" s="13">
        <v>53719</v>
      </c>
      <c r="K9401" s="13">
        <v>53719</v>
      </c>
      <c r="L9401" s="13">
        <v>0</v>
      </c>
      <c r="N9401" s="13">
        <v>3549</v>
      </c>
      <c r="O9401" s="13">
        <v>3549</v>
      </c>
      <c r="P9401" s="13">
        <v>0</v>
      </c>
      <c r="T9401" s="13">
        <v>0</v>
      </c>
      <c r="W9401" s="13">
        <v>0</v>
      </c>
      <c r="Z9401" s="13">
        <v>13103</v>
      </c>
      <c r="AA9401" s="13">
        <v>0</v>
      </c>
      <c r="AB9401" s="13">
        <v>0</v>
      </c>
      <c r="AC9401" s="13">
        <v>62356</v>
      </c>
      <c r="AD9401" s="13">
        <v>365</v>
      </c>
      <c r="AE9401" s="13">
        <v>0</v>
      </c>
      <c r="AF9401" s="13">
        <v>0</v>
      </c>
    </row>
    <row r="9402" spans="1:32" x14ac:dyDescent="0.25">
      <c r="A9402" s="11" t="s">
        <v>3594</v>
      </c>
      <c r="B9402" t="s">
        <v>3595</v>
      </c>
      <c r="C9402" t="s">
        <v>5223</v>
      </c>
      <c r="D9402" t="s">
        <v>4287</v>
      </c>
      <c r="E9402" t="s">
        <v>5205</v>
      </c>
      <c r="F9402" t="s">
        <v>49</v>
      </c>
      <c r="L9402" s="13">
        <v>0</v>
      </c>
      <c r="P9402" s="13">
        <v>0</v>
      </c>
      <c r="T9402" s="13">
        <v>0</v>
      </c>
      <c r="W9402" s="13">
        <v>0</v>
      </c>
    </row>
    <row r="9403" spans="1:32" x14ac:dyDescent="0.25">
      <c r="A9403" s="11" t="s">
        <v>3594</v>
      </c>
      <c r="B9403" t="s">
        <v>3595</v>
      </c>
      <c r="C9403" t="s">
        <v>5223</v>
      </c>
      <c r="D9403" t="s">
        <v>4287</v>
      </c>
      <c r="E9403" t="s">
        <v>5206</v>
      </c>
      <c r="F9403" t="s">
        <v>49</v>
      </c>
      <c r="L9403" s="13">
        <v>0</v>
      </c>
      <c r="P9403" s="13">
        <v>0</v>
      </c>
      <c r="T9403" s="13">
        <v>0</v>
      </c>
      <c r="W9403" s="13">
        <v>0</v>
      </c>
    </row>
    <row r="9404" spans="1:32" x14ac:dyDescent="0.25">
      <c r="A9404" s="11" t="s">
        <v>3594</v>
      </c>
      <c r="B9404" t="s">
        <v>3595</v>
      </c>
      <c r="C9404" t="s">
        <v>5223</v>
      </c>
      <c r="D9404" t="s">
        <v>4287</v>
      </c>
      <c r="E9404" t="s">
        <v>5207</v>
      </c>
      <c r="F9404" t="s">
        <v>49</v>
      </c>
      <c r="L9404" s="13">
        <v>0</v>
      </c>
      <c r="P9404" s="13">
        <v>0</v>
      </c>
      <c r="T9404" s="13">
        <v>0</v>
      </c>
      <c r="W9404" s="13">
        <v>0</v>
      </c>
    </row>
    <row r="9405" spans="1:32" x14ac:dyDescent="0.25">
      <c r="A9405" s="11" t="s">
        <v>3594</v>
      </c>
      <c r="B9405" t="s">
        <v>3595</v>
      </c>
      <c r="C9405" t="s">
        <v>5223</v>
      </c>
      <c r="D9405" t="s">
        <v>4287</v>
      </c>
      <c r="E9405" t="s">
        <v>5208</v>
      </c>
      <c r="F9405" t="s">
        <v>49</v>
      </c>
      <c r="L9405" s="13">
        <v>0</v>
      </c>
      <c r="P9405" s="13">
        <v>0</v>
      </c>
      <c r="T9405" s="13">
        <v>0</v>
      </c>
      <c r="W9405" s="13">
        <v>0</v>
      </c>
    </row>
    <row r="9406" spans="1:32" x14ac:dyDescent="0.25">
      <c r="A9406" s="11" t="s">
        <v>3594</v>
      </c>
      <c r="B9406" t="s">
        <v>3595</v>
      </c>
      <c r="C9406" t="s">
        <v>5223</v>
      </c>
      <c r="D9406" t="s">
        <v>4287</v>
      </c>
      <c r="E9406" t="s">
        <v>5209</v>
      </c>
      <c r="F9406" t="s">
        <v>49</v>
      </c>
      <c r="G9406" s="12">
        <v>1015</v>
      </c>
      <c r="H9406" s="12">
        <v>2030</v>
      </c>
      <c r="I9406" s="13">
        <v>2</v>
      </c>
      <c r="J9406" s="13">
        <v>34</v>
      </c>
      <c r="K9406" s="13">
        <v>34</v>
      </c>
      <c r="L9406" s="13">
        <v>0</v>
      </c>
      <c r="M9406" s="13">
        <v>34</v>
      </c>
      <c r="N9406" s="13">
        <v>8</v>
      </c>
      <c r="O9406" s="13">
        <v>8</v>
      </c>
      <c r="P9406" s="13">
        <v>0</v>
      </c>
      <c r="T9406" s="13">
        <v>0</v>
      </c>
      <c r="W9406" s="13">
        <v>0</v>
      </c>
      <c r="Z9406" s="13">
        <v>50</v>
      </c>
      <c r="AC9406" s="13">
        <v>174</v>
      </c>
      <c r="AD9406" s="13">
        <v>79</v>
      </c>
      <c r="AE9406" s="13">
        <v>0</v>
      </c>
      <c r="AF9406" s="13">
        <v>1</v>
      </c>
    </row>
    <row r="9407" spans="1:32" x14ac:dyDescent="0.25">
      <c r="A9407" s="11" t="s">
        <v>3594</v>
      </c>
      <c r="B9407" t="s">
        <v>3595</v>
      </c>
      <c r="C9407" t="s">
        <v>5223</v>
      </c>
      <c r="D9407" t="s">
        <v>4287</v>
      </c>
      <c r="E9407" t="s">
        <v>5210</v>
      </c>
      <c r="F9407" t="s">
        <v>49</v>
      </c>
      <c r="G9407" s="12">
        <v>1015</v>
      </c>
      <c r="H9407" s="12">
        <v>2030</v>
      </c>
      <c r="I9407" s="13">
        <v>2</v>
      </c>
      <c r="J9407" s="13">
        <v>39</v>
      </c>
      <c r="K9407" s="13">
        <v>39</v>
      </c>
      <c r="L9407" s="13">
        <v>0</v>
      </c>
      <c r="M9407" s="13">
        <v>39</v>
      </c>
      <c r="N9407" s="13">
        <v>10</v>
      </c>
      <c r="O9407" s="13">
        <v>10</v>
      </c>
      <c r="P9407" s="13">
        <v>0</v>
      </c>
      <c r="T9407" s="13">
        <v>0</v>
      </c>
      <c r="W9407" s="13">
        <v>0</v>
      </c>
      <c r="Z9407" s="13">
        <v>103</v>
      </c>
      <c r="AC9407" s="13">
        <v>389</v>
      </c>
      <c r="AD9407" s="13">
        <v>31</v>
      </c>
      <c r="AE9407" s="13">
        <v>0</v>
      </c>
      <c r="AF9407" s="13">
        <v>1</v>
      </c>
    </row>
    <row r="9408" spans="1:32" x14ac:dyDescent="0.25">
      <c r="A9408" s="11" t="s">
        <v>3594</v>
      </c>
      <c r="B9408" t="s">
        <v>3595</v>
      </c>
      <c r="C9408" t="s">
        <v>5223</v>
      </c>
      <c r="D9408" t="s">
        <v>4287</v>
      </c>
      <c r="E9408" t="s">
        <v>5211</v>
      </c>
      <c r="F9408" t="s">
        <v>49</v>
      </c>
      <c r="G9408" s="12">
        <v>1115</v>
      </c>
      <c r="H9408" s="12">
        <v>1800</v>
      </c>
      <c r="I9408" s="13">
        <v>2</v>
      </c>
      <c r="J9408" s="13">
        <v>32</v>
      </c>
      <c r="K9408" s="13">
        <v>32</v>
      </c>
      <c r="L9408" s="13">
        <v>0</v>
      </c>
      <c r="M9408" s="13">
        <v>32</v>
      </c>
      <c r="N9408" s="13">
        <v>8</v>
      </c>
      <c r="O9408" s="13">
        <v>8</v>
      </c>
      <c r="P9408" s="13">
        <v>0</v>
      </c>
      <c r="T9408" s="13">
        <v>0</v>
      </c>
      <c r="W9408" s="13">
        <v>0</v>
      </c>
      <c r="Z9408" s="13">
        <v>57</v>
      </c>
      <c r="AC9408" s="13">
        <v>201</v>
      </c>
      <c r="AD9408" s="13">
        <v>30</v>
      </c>
      <c r="AE9408" s="13">
        <v>0</v>
      </c>
      <c r="AF9408" s="13">
        <v>0</v>
      </c>
    </row>
    <row r="9409" spans="1:32" x14ac:dyDescent="0.25">
      <c r="A9409" s="11" t="s">
        <v>3594</v>
      </c>
      <c r="B9409" t="s">
        <v>3595</v>
      </c>
      <c r="C9409" t="s">
        <v>5223</v>
      </c>
      <c r="D9409" t="s">
        <v>4287</v>
      </c>
      <c r="E9409" t="s">
        <v>5212</v>
      </c>
      <c r="F9409" t="s">
        <v>49</v>
      </c>
      <c r="J9409" s="13">
        <v>4848</v>
      </c>
      <c r="K9409" s="13">
        <v>4848</v>
      </c>
      <c r="L9409" s="13">
        <v>0</v>
      </c>
      <c r="M9409" s="13">
        <v>4851</v>
      </c>
      <c r="N9409" s="13">
        <v>1198</v>
      </c>
      <c r="O9409" s="13">
        <v>1198</v>
      </c>
      <c r="P9409" s="13">
        <v>0</v>
      </c>
      <c r="T9409" s="13">
        <v>0</v>
      </c>
      <c r="W9409" s="13">
        <v>0</v>
      </c>
      <c r="X9409" s="13">
        <v>255</v>
      </c>
      <c r="Z9409" s="13">
        <v>8855</v>
      </c>
      <c r="AC9409" s="13">
        <v>31857</v>
      </c>
      <c r="AD9409" s="13">
        <v>140</v>
      </c>
      <c r="AE9409" s="13">
        <v>0</v>
      </c>
      <c r="AF9409" s="13">
        <v>2</v>
      </c>
    </row>
    <row r="9410" spans="1:32" x14ac:dyDescent="0.25">
      <c r="A9410" s="11" t="s">
        <v>3594</v>
      </c>
      <c r="B9410" t="s">
        <v>3595</v>
      </c>
      <c r="C9410" t="s">
        <v>5214</v>
      </c>
      <c r="D9410" t="s">
        <v>5215</v>
      </c>
      <c r="E9410" t="s">
        <v>5205</v>
      </c>
      <c r="F9410" t="s">
        <v>49</v>
      </c>
      <c r="G9410" s="12">
        <v>430</v>
      </c>
      <c r="H9410" s="12">
        <v>845</v>
      </c>
      <c r="I9410" s="13">
        <v>42</v>
      </c>
      <c r="L9410" s="13">
        <v>0</v>
      </c>
      <c r="P9410" s="13">
        <v>0</v>
      </c>
      <c r="T9410" s="13">
        <v>0</v>
      </c>
      <c r="W9410" s="13">
        <v>0</v>
      </c>
    </row>
    <row r="9411" spans="1:32" x14ac:dyDescent="0.25">
      <c r="A9411" s="11" t="s">
        <v>3594</v>
      </c>
      <c r="B9411" t="s">
        <v>3595</v>
      </c>
      <c r="C9411" t="s">
        <v>5214</v>
      </c>
      <c r="D9411" t="s">
        <v>5215</v>
      </c>
      <c r="E9411" t="s">
        <v>5206</v>
      </c>
      <c r="F9411" t="s">
        <v>49</v>
      </c>
      <c r="G9411" s="12">
        <v>845</v>
      </c>
      <c r="H9411" s="12">
        <v>1545</v>
      </c>
      <c r="I9411" s="13">
        <v>41</v>
      </c>
      <c r="L9411" s="13">
        <v>0</v>
      </c>
      <c r="P9411" s="13">
        <v>0</v>
      </c>
      <c r="T9411" s="13">
        <v>0</v>
      </c>
      <c r="W9411" s="13">
        <v>0</v>
      </c>
    </row>
    <row r="9412" spans="1:32" x14ac:dyDescent="0.25">
      <c r="A9412" s="11" t="s">
        <v>3594</v>
      </c>
      <c r="B9412" t="s">
        <v>3595</v>
      </c>
      <c r="C9412" t="s">
        <v>5214</v>
      </c>
      <c r="D9412" t="s">
        <v>5215</v>
      </c>
      <c r="E9412" t="s">
        <v>5207</v>
      </c>
      <c r="F9412" t="s">
        <v>49</v>
      </c>
      <c r="G9412" s="12">
        <v>1545</v>
      </c>
      <c r="H9412" s="12">
        <v>2000</v>
      </c>
      <c r="I9412" s="13">
        <v>45</v>
      </c>
      <c r="L9412" s="13">
        <v>0</v>
      </c>
      <c r="P9412" s="13">
        <v>0</v>
      </c>
      <c r="T9412" s="13">
        <v>0</v>
      </c>
      <c r="W9412" s="13">
        <v>0</v>
      </c>
    </row>
    <row r="9413" spans="1:32" x14ac:dyDescent="0.25">
      <c r="A9413" s="11" t="s">
        <v>3594</v>
      </c>
      <c r="B9413" t="s">
        <v>3595</v>
      </c>
      <c r="C9413" t="s">
        <v>5214</v>
      </c>
      <c r="D9413" t="s">
        <v>5215</v>
      </c>
      <c r="E9413" t="s">
        <v>5208</v>
      </c>
      <c r="F9413" t="s">
        <v>49</v>
      </c>
      <c r="I9413" s="13">
        <v>1</v>
      </c>
      <c r="L9413" s="13">
        <v>0</v>
      </c>
      <c r="P9413" s="13">
        <v>0</v>
      </c>
      <c r="T9413" s="13">
        <v>0</v>
      </c>
      <c r="W9413" s="13">
        <v>0</v>
      </c>
    </row>
    <row r="9414" spans="1:32" x14ac:dyDescent="0.25">
      <c r="A9414" s="11" t="s">
        <v>3594</v>
      </c>
      <c r="B9414" t="s">
        <v>3595</v>
      </c>
      <c r="C9414" t="s">
        <v>5214</v>
      </c>
      <c r="D9414" t="s">
        <v>5215</v>
      </c>
      <c r="E9414" t="s">
        <v>5209</v>
      </c>
      <c r="F9414" t="s">
        <v>49</v>
      </c>
      <c r="G9414" s="12">
        <v>430</v>
      </c>
      <c r="H9414" s="12">
        <v>2330</v>
      </c>
      <c r="I9414" s="13">
        <v>45</v>
      </c>
      <c r="J9414" s="13">
        <v>8555</v>
      </c>
      <c r="K9414" s="13">
        <v>8397</v>
      </c>
      <c r="L9414" s="13">
        <v>158</v>
      </c>
      <c r="M9414" s="13">
        <v>8400</v>
      </c>
      <c r="N9414" s="13">
        <v>538</v>
      </c>
      <c r="O9414" s="13">
        <v>532</v>
      </c>
      <c r="P9414" s="13">
        <v>6</v>
      </c>
      <c r="T9414" s="13">
        <v>0</v>
      </c>
      <c r="W9414" s="13">
        <v>0</v>
      </c>
      <c r="Z9414" s="13">
        <v>9928</v>
      </c>
      <c r="AC9414" s="13">
        <v>54403</v>
      </c>
      <c r="AD9414" s="13">
        <v>257</v>
      </c>
      <c r="AE9414" s="13">
        <v>0</v>
      </c>
      <c r="AF9414" s="13">
        <v>0</v>
      </c>
    </row>
    <row r="9415" spans="1:32" x14ac:dyDescent="0.25">
      <c r="A9415" s="11" t="s">
        <v>3594</v>
      </c>
      <c r="B9415" t="s">
        <v>3595</v>
      </c>
      <c r="C9415" t="s">
        <v>5214</v>
      </c>
      <c r="D9415" t="s">
        <v>5215</v>
      </c>
      <c r="E9415" t="s">
        <v>5210</v>
      </c>
      <c r="F9415" t="s">
        <v>49</v>
      </c>
      <c r="G9415" s="12">
        <v>640</v>
      </c>
      <c r="H9415" s="12">
        <v>2330</v>
      </c>
      <c r="I9415" s="13">
        <v>25</v>
      </c>
      <c r="J9415" s="13">
        <v>4461</v>
      </c>
      <c r="K9415" s="13">
        <v>4430</v>
      </c>
      <c r="L9415" s="13">
        <v>31</v>
      </c>
      <c r="M9415" s="13">
        <v>4432</v>
      </c>
      <c r="N9415" s="13">
        <v>289</v>
      </c>
      <c r="O9415" s="13">
        <v>287</v>
      </c>
      <c r="P9415" s="13">
        <v>2</v>
      </c>
      <c r="T9415" s="13">
        <v>0</v>
      </c>
      <c r="W9415" s="13">
        <v>0</v>
      </c>
      <c r="Z9415" s="13">
        <v>4682</v>
      </c>
      <c r="AC9415" s="13">
        <v>20285</v>
      </c>
      <c r="AD9415" s="13">
        <v>53</v>
      </c>
      <c r="AE9415" s="13">
        <v>0</v>
      </c>
      <c r="AF9415" s="13">
        <v>0</v>
      </c>
    </row>
    <row r="9416" spans="1:32" x14ac:dyDescent="0.25">
      <c r="A9416" s="11" t="s">
        <v>3594</v>
      </c>
      <c r="B9416" t="s">
        <v>3595</v>
      </c>
      <c r="C9416" t="s">
        <v>5214</v>
      </c>
      <c r="D9416" t="s">
        <v>5215</v>
      </c>
      <c r="E9416" t="s">
        <v>5211</v>
      </c>
      <c r="F9416" t="s">
        <v>49</v>
      </c>
      <c r="G9416" s="12">
        <v>1030</v>
      </c>
      <c r="H9416" s="12">
        <v>2100</v>
      </c>
      <c r="I9416" s="13">
        <v>1</v>
      </c>
      <c r="J9416" s="13">
        <v>96</v>
      </c>
      <c r="K9416" s="13">
        <v>86</v>
      </c>
      <c r="L9416" s="13">
        <v>10</v>
      </c>
      <c r="M9416" s="13">
        <v>87</v>
      </c>
      <c r="N9416" s="13">
        <v>10</v>
      </c>
      <c r="O9416" s="13">
        <v>9</v>
      </c>
      <c r="P9416" s="13">
        <v>1</v>
      </c>
      <c r="T9416" s="13">
        <v>0</v>
      </c>
      <c r="W9416" s="13">
        <v>0</v>
      </c>
      <c r="Z9416" s="13">
        <v>82</v>
      </c>
      <c r="AC9416" s="13">
        <v>409</v>
      </c>
      <c r="AD9416" s="13">
        <v>21</v>
      </c>
      <c r="AE9416" s="13">
        <v>0</v>
      </c>
      <c r="AF9416" s="13">
        <v>0</v>
      </c>
    </row>
    <row r="9417" spans="1:32" x14ac:dyDescent="0.25">
      <c r="A9417" s="11" t="s">
        <v>3594</v>
      </c>
      <c r="B9417" t="s">
        <v>3595</v>
      </c>
      <c r="C9417" t="s">
        <v>5214</v>
      </c>
      <c r="D9417" t="s">
        <v>5215</v>
      </c>
      <c r="E9417" t="s">
        <v>5212</v>
      </c>
      <c r="F9417" t="s">
        <v>49</v>
      </c>
      <c r="J9417" s="13">
        <v>2437070</v>
      </c>
      <c r="K9417" s="13">
        <v>2394639</v>
      </c>
      <c r="L9417" s="13">
        <v>42431</v>
      </c>
      <c r="M9417" s="13">
        <v>2395596</v>
      </c>
      <c r="N9417" s="13">
        <v>153721</v>
      </c>
      <c r="O9417" s="13">
        <v>152177</v>
      </c>
      <c r="P9417" s="13">
        <v>1544</v>
      </c>
      <c r="T9417" s="13">
        <v>0</v>
      </c>
      <c r="W9417" s="13">
        <v>0</v>
      </c>
      <c r="X9417" s="13">
        <v>0</v>
      </c>
      <c r="Y9417" s="13">
        <v>0</v>
      </c>
      <c r="Z9417" s="13">
        <v>2801470</v>
      </c>
      <c r="AC9417" s="13">
        <v>15065210</v>
      </c>
      <c r="AD9417" s="13">
        <v>331</v>
      </c>
      <c r="AE9417" s="13">
        <v>0</v>
      </c>
      <c r="AF9417" s="13">
        <v>0</v>
      </c>
    </row>
    <row r="9418" spans="1:32" x14ac:dyDescent="0.25">
      <c r="A9418" s="11" t="s">
        <v>3594</v>
      </c>
      <c r="B9418" t="s">
        <v>3595</v>
      </c>
      <c r="C9418" t="s">
        <v>5214</v>
      </c>
      <c r="D9418" t="s">
        <v>4287</v>
      </c>
      <c r="E9418" t="s">
        <v>5205</v>
      </c>
      <c r="F9418" t="s">
        <v>49</v>
      </c>
      <c r="L9418" s="13">
        <v>0</v>
      </c>
      <c r="P9418" s="13">
        <v>0</v>
      </c>
      <c r="T9418" s="13">
        <v>0</v>
      </c>
      <c r="W9418" s="13">
        <v>0</v>
      </c>
    </row>
    <row r="9419" spans="1:32" x14ac:dyDescent="0.25">
      <c r="A9419" s="11" t="s">
        <v>3594</v>
      </c>
      <c r="B9419" t="s">
        <v>3595</v>
      </c>
      <c r="C9419" t="s">
        <v>5214</v>
      </c>
      <c r="D9419" t="s">
        <v>4287</v>
      </c>
      <c r="E9419" t="s">
        <v>5206</v>
      </c>
      <c r="F9419" t="s">
        <v>49</v>
      </c>
      <c r="L9419" s="13">
        <v>0</v>
      </c>
      <c r="P9419" s="13">
        <v>0</v>
      </c>
      <c r="T9419" s="13">
        <v>0</v>
      </c>
      <c r="W9419" s="13">
        <v>0</v>
      </c>
    </row>
    <row r="9420" spans="1:32" x14ac:dyDescent="0.25">
      <c r="A9420" s="11" t="s">
        <v>3594</v>
      </c>
      <c r="B9420" t="s">
        <v>3595</v>
      </c>
      <c r="C9420" t="s">
        <v>5214</v>
      </c>
      <c r="D9420" t="s">
        <v>4287</v>
      </c>
      <c r="E9420" t="s">
        <v>5207</v>
      </c>
      <c r="F9420" t="s">
        <v>49</v>
      </c>
      <c r="G9420" s="12">
        <v>1900</v>
      </c>
      <c r="H9420" s="12">
        <v>2400</v>
      </c>
      <c r="I9420" s="13">
        <v>4</v>
      </c>
      <c r="L9420" s="13">
        <v>0</v>
      </c>
      <c r="P9420" s="13">
        <v>0</v>
      </c>
      <c r="T9420" s="13">
        <v>0</v>
      </c>
      <c r="W9420" s="13">
        <v>0</v>
      </c>
    </row>
    <row r="9421" spans="1:32" x14ac:dyDescent="0.25">
      <c r="A9421" s="11" t="s">
        <v>3594</v>
      </c>
      <c r="B9421" t="s">
        <v>3595</v>
      </c>
      <c r="C9421" t="s">
        <v>5214</v>
      </c>
      <c r="D9421" t="s">
        <v>4287</v>
      </c>
      <c r="E9421" t="s">
        <v>5208</v>
      </c>
      <c r="F9421" t="s">
        <v>49</v>
      </c>
      <c r="L9421" s="13">
        <v>0</v>
      </c>
      <c r="P9421" s="13">
        <v>0</v>
      </c>
      <c r="T9421" s="13">
        <v>0</v>
      </c>
      <c r="W9421" s="13">
        <v>0</v>
      </c>
    </row>
    <row r="9422" spans="1:32" x14ac:dyDescent="0.25">
      <c r="A9422" s="11" t="s">
        <v>3594</v>
      </c>
      <c r="B9422" t="s">
        <v>3595</v>
      </c>
      <c r="C9422" t="s">
        <v>5214</v>
      </c>
      <c r="D9422" t="s">
        <v>4287</v>
      </c>
      <c r="E9422" t="s">
        <v>5209</v>
      </c>
      <c r="F9422" t="s">
        <v>49</v>
      </c>
      <c r="G9422" s="12">
        <v>1900</v>
      </c>
      <c r="H9422" s="12">
        <v>2400</v>
      </c>
      <c r="I9422" s="13">
        <v>4</v>
      </c>
      <c r="J9422" s="13">
        <v>403</v>
      </c>
      <c r="K9422" s="13">
        <v>356</v>
      </c>
      <c r="L9422" s="13">
        <v>47</v>
      </c>
      <c r="M9422" s="13">
        <v>406</v>
      </c>
      <c r="N9422" s="13">
        <v>22</v>
      </c>
      <c r="O9422" s="13">
        <v>20</v>
      </c>
      <c r="P9422" s="13">
        <v>2</v>
      </c>
      <c r="T9422" s="13">
        <v>0</v>
      </c>
      <c r="W9422" s="13">
        <v>0</v>
      </c>
      <c r="Z9422" s="13">
        <v>109</v>
      </c>
      <c r="AC9422" s="13">
        <v>747</v>
      </c>
      <c r="AD9422" s="13">
        <v>257</v>
      </c>
      <c r="AE9422" s="13">
        <v>0</v>
      </c>
      <c r="AF9422" s="13">
        <v>0</v>
      </c>
    </row>
    <row r="9423" spans="1:32" x14ac:dyDescent="0.25">
      <c r="A9423" s="11" t="s">
        <v>3594</v>
      </c>
      <c r="B9423" t="s">
        <v>3595</v>
      </c>
      <c r="C9423" t="s">
        <v>5214</v>
      </c>
      <c r="D9423" t="s">
        <v>4287</v>
      </c>
      <c r="E9423" t="s">
        <v>5210</v>
      </c>
      <c r="F9423" t="s">
        <v>49</v>
      </c>
      <c r="L9423" s="13">
        <v>0</v>
      </c>
      <c r="P9423" s="13">
        <v>0</v>
      </c>
      <c r="T9423" s="13">
        <v>0</v>
      </c>
      <c r="W9423" s="13">
        <v>0</v>
      </c>
      <c r="AE9423" s="13">
        <v>0</v>
      </c>
      <c r="AF9423" s="13">
        <v>0</v>
      </c>
    </row>
    <row r="9424" spans="1:32" x14ac:dyDescent="0.25">
      <c r="A9424" s="11" t="s">
        <v>3594</v>
      </c>
      <c r="B9424" t="s">
        <v>3595</v>
      </c>
      <c r="C9424" t="s">
        <v>5214</v>
      </c>
      <c r="D9424" t="s">
        <v>4287</v>
      </c>
      <c r="E9424" t="s">
        <v>5211</v>
      </c>
      <c r="F9424" t="s">
        <v>49</v>
      </c>
      <c r="G9424" s="12">
        <v>700</v>
      </c>
      <c r="H9424" s="12">
        <v>1900</v>
      </c>
      <c r="I9424" s="13">
        <v>4</v>
      </c>
      <c r="J9424" s="13">
        <v>861</v>
      </c>
      <c r="K9424" s="13">
        <v>814</v>
      </c>
      <c r="L9424" s="13">
        <v>47</v>
      </c>
      <c r="M9424" s="13">
        <v>861</v>
      </c>
      <c r="N9424" s="13">
        <v>50</v>
      </c>
      <c r="O9424" s="13">
        <v>48</v>
      </c>
      <c r="P9424" s="13">
        <v>2</v>
      </c>
      <c r="T9424" s="13">
        <v>0</v>
      </c>
      <c r="W9424" s="13">
        <v>0</v>
      </c>
      <c r="Z9424" s="13">
        <v>192</v>
      </c>
      <c r="AC9424" s="13">
        <v>1405</v>
      </c>
      <c r="AD9424" s="13">
        <v>50</v>
      </c>
      <c r="AE9424" s="13">
        <v>0</v>
      </c>
      <c r="AF9424" s="13">
        <v>0</v>
      </c>
    </row>
    <row r="9425" spans="1:32" x14ac:dyDescent="0.25">
      <c r="A9425" s="11" t="s">
        <v>3594</v>
      </c>
      <c r="B9425" t="s">
        <v>3595</v>
      </c>
      <c r="C9425" t="s">
        <v>5214</v>
      </c>
      <c r="D9425" t="s">
        <v>4287</v>
      </c>
      <c r="E9425" t="s">
        <v>5212</v>
      </c>
      <c r="F9425" t="s">
        <v>49</v>
      </c>
      <c r="J9425" s="13">
        <v>146643</v>
      </c>
      <c r="K9425" s="13">
        <v>132214</v>
      </c>
      <c r="L9425" s="13">
        <v>14429</v>
      </c>
      <c r="M9425" s="13">
        <v>146643</v>
      </c>
      <c r="N9425" s="13">
        <v>8022</v>
      </c>
      <c r="O9425" s="13">
        <v>7540</v>
      </c>
      <c r="P9425" s="13">
        <v>482</v>
      </c>
      <c r="T9425" s="13">
        <v>0</v>
      </c>
      <c r="W9425" s="13">
        <v>0</v>
      </c>
      <c r="X9425" s="13">
        <v>0</v>
      </c>
      <c r="Y9425" s="13">
        <v>0</v>
      </c>
      <c r="Z9425" s="13">
        <v>37709</v>
      </c>
      <c r="AC9425" s="13">
        <v>262191</v>
      </c>
      <c r="AD9425" s="13">
        <v>307</v>
      </c>
      <c r="AE9425" s="13">
        <v>0</v>
      </c>
      <c r="AF9425" s="13">
        <v>0</v>
      </c>
    </row>
    <row r="9426" spans="1:32" x14ac:dyDescent="0.25">
      <c r="A9426" s="11" t="s">
        <v>3602</v>
      </c>
      <c r="B9426" t="s">
        <v>3603</v>
      </c>
      <c r="C9426" t="s">
        <v>5204</v>
      </c>
      <c r="D9426" t="s">
        <v>4287</v>
      </c>
      <c r="E9426" t="s">
        <v>5205</v>
      </c>
      <c r="F9426" t="s">
        <v>49</v>
      </c>
      <c r="L9426" s="13">
        <v>0</v>
      </c>
      <c r="P9426" s="13">
        <v>0</v>
      </c>
      <c r="T9426" s="13">
        <v>0</v>
      </c>
      <c r="W9426" s="13">
        <v>0</v>
      </c>
    </row>
    <row r="9427" spans="1:32" x14ac:dyDescent="0.25">
      <c r="A9427" s="11" t="s">
        <v>3602</v>
      </c>
      <c r="B9427" t="s">
        <v>3603</v>
      </c>
      <c r="C9427" t="s">
        <v>5204</v>
      </c>
      <c r="D9427" t="s">
        <v>4287</v>
      </c>
      <c r="E9427" t="s">
        <v>5206</v>
      </c>
      <c r="F9427" t="s">
        <v>49</v>
      </c>
      <c r="L9427" s="13">
        <v>0</v>
      </c>
      <c r="P9427" s="13">
        <v>0</v>
      </c>
      <c r="T9427" s="13">
        <v>0</v>
      </c>
      <c r="W9427" s="13">
        <v>0</v>
      </c>
    </row>
    <row r="9428" spans="1:32" x14ac:dyDescent="0.25">
      <c r="A9428" s="11" t="s">
        <v>3602</v>
      </c>
      <c r="B9428" t="s">
        <v>3603</v>
      </c>
      <c r="C9428" t="s">
        <v>5204</v>
      </c>
      <c r="D9428" t="s">
        <v>4287</v>
      </c>
      <c r="E9428" t="s">
        <v>5207</v>
      </c>
      <c r="F9428" t="s">
        <v>49</v>
      </c>
      <c r="L9428" s="13">
        <v>0</v>
      </c>
      <c r="P9428" s="13">
        <v>0</v>
      </c>
      <c r="T9428" s="13">
        <v>0</v>
      </c>
      <c r="W9428" s="13">
        <v>0</v>
      </c>
    </row>
    <row r="9429" spans="1:32" x14ac:dyDescent="0.25">
      <c r="A9429" s="11" t="s">
        <v>3602</v>
      </c>
      <c r="B9429" t="s">
        <v>3603</v>
      </c>
      <c r="C9429" t="s">
        <v>5204</v>
      </c>
      <c r="D9429" t="s">
        <v>4287</v>
      </c>
      <c r="E9429" t="s">
        <v>5208</v>
      </c>
      <c r="F9429" t="s">
        <v>49</v>
      </c>
      <c r="L9429" s="13">
        <v>0</v>
      </c>
      <c r="P9429" s="13">
        <v>0</v>
      </c>
      <c r="T9429" s="13">
        <v>0</v>
      </c>
      <c r="W9429" s="13">
        <v>0</v>
      </c>
    </row>
    <row r="9430" spans="1:32" x14ac:dyDescent="0.25">
      <c r="A9430" s="11" t="s">
        <v>3602</v>
      </c>
      <c r="B9430" t="s">
        <v>3603</v>
      </c>
      <c r="C9430" t="s">
        <v>5204</v>
      </c>
      <c r="D9430" t="s">
        <v>4287</v>
      </c>
      <c r="E9430" t="s">
        <v>5209</v>
      </c>
      <c r="F9430" t="s">
        <v>49</v>
      </c>
      <c r="G9430" s="12">
        <v>430</v>
      </c>
      <c r="H9430" s="12">
        <v>2100</v>
      </c>
      <c r="I9430" s="13">
        <v>31</v>
      </c>
      <c r="J9430" s="13">
        <v>5608</v>
      </c>
      <c r="K9430" s="13">
        <v>4961</v>
      </c>
      <c r="L9430" s="13">
        <v>647</v>
      </c>
      <c r="N9430" s="13">
        <v>311</v>
      </c>
      <c r="O9430" s="13">
        <v>274</v>
      </c>
      <c r="P9430" s="13">
        <v>37</v>
      </c>
      <c r="T9430" s="13">
        <v>0</v>
      </c>
      <c r="W9430" s="13">
        <v>0</v>
      </c>
      <c r="Z9430" s="13">
        <v>563</v>
      </c>
      <c r="AC9430" s="13">
        <v>3861</v>
      </c>
      <c r="AD9430" s="13">
        <v>253</v>
      </c>
    </row>
    <row r="9431" spans="1:32" x14ac:dyDescent="0.25">
      <c r="A9431" s="11" t="s">
        <v>3602</v>
      </c>
      <c r="B9431" t="s">
        <v>3603</v>
      </c>
      <c r="C9431" t="s">
        <v>5204</v>
      </c>
      <c r="D9431" t="s">
        <v>4287</v>
      </c>
      <c r="E9431" t="s">
        <v>5210</v>
      </c>
      <c r="F9431" t="s">
        <v>49</v>
      </c>
      <c r="G9431" s="12">
        <v>500</v>
      </c>
      <c r="H9431" s="12">
        <v>2100</v>
      </c>
      <c r="I9431" s="13">
        <v>13</v>
      </c>
      <c r="J9431" s="13">
        <v>2551</v>
      </c>
      <c r="K9431" s="13">
        <v>2257</v>
      </c>
      <c r="L9431" s="13">
        <v>294</v>
      </c>
      <c r="N9431" s="13">
        <v>142</v>
      </c>
      <c r="O9431" s="13">
        <v>124</v>
      </c>
      <c r="P9431" s="13">
        <v>18</v>
      </c>
      <c r="T9431" s="13">
        <v>0</v>
      </c>
      <c r="W9431" s="13">
        <v>0</v>
      </c>
      <c r="Z9431" s="13">
        <v>256</v>
      </c>
      <c r="AC9431" s="13">
        <v>1757</v>
      </c>
      <c r="AD9431" s="13">
        <v>55</v>
      </c>
    </row>
    <row r="9432" spans="1:32" x14ac:dyDescent="0.25">
      <c r="A9432" s="11" t="s">
        <v>3602</v>
      </c>
      <c r="B9432" t="s">
        <v>3603</v>
      </c>
      <c r="C9432" t="s">
        <v>5204</v>
      </c>
      <c r="D9432" t="s">
        <v>4287</v>
      </c>
      <c r="E9432" t="s">
        <v>5211</v>
      </c>
      <c r="F9432" t="s">
        <v>49</v>
      </c>
      <c r="L9432" s="13">
        <v>0</v>
      </c>
      <c r="P9432" s="13">
        <v>0</v>
      </c>
      <c r="T9432" s="13">
        <v>0</v>
      </c>
      <c r="W9432" s="13">
        <v>0</v>
      </c>
    </row>
    <row r="9433" spans="1:32" x14ac:dyDescent="0.25">
      <c r="A9433" s="11" t="s">
        <v>3602</v>
      </c>
      <c r="B9433" t="s">
        <v>3603</v>
      </c>
      <c r="C9433" t="s">
        <v>5204</v>
      </c>
      <c r="D9433" t="s">
        <v>4287</v>
      </c>
      <c r="E9433" t="s">
        <v>5212</v>
      </c>
      <c r="F9433" t="s">
        <v>49</v>
      </c>
      <c r="J9433" s="13">
        <v>1559070</v>
      </c>
      <c r="K9433" s="13">
        <v>1379281</v>
      </c>
      <c r="L9433" s="13">
        <v>179789</v>
      </c>
      <c r="N9433" s="13">
        <v>86492</v>
      </c>
      <c r="O9433" s="13">
        <v>76050</v>
      </c>
      <c r="P9433" s="13">
        <v>10442</v>
      </c>
      <c r="T9433" s="13">
        <v>0</v>
      </c>
      <c r="W9433" s="13">
        <v>0</v>
      </c>
      <c r="X9433" s="13">
        <v>0</v>
      </c>
      <c r="Y9433" s="13">
        <v>0</v>
      </c>
      <c r="Z9433" s="13">
        <v>156480</v>
      </c>
      <c r="AA9433" s="13">
        <v>156480</v>
      </c>
      <c r="AC9433" s="13">
        <v>1073453</v>
      </c>
      <c r="AD9433" s="13">
        <v>308</v>
      </c>
    </row>
    <row r="9434" spans="1:32" x14ac:dyDescent="0.25">
      <c r="A9434" s="11" t="s">
        <v>3602</v>
      </c>
      <c r="B9434" t="s">
        <v>3603</v>
      </c>
      <c r="C9434" t="s">
        <v>5214</v>
      </c>
      <c r="D9434" t="s">
        <v>5215</v>
      </c>
      <c r="E9434" t="s">
        <v>5205</v>
      </c>
      <c r="F9434" t="s">
        <v>49</v>
      </c>
      <c r="G9434" s="12">
        <v>600</v>
      </c>
      <c r="H9434" s="12">
        <v>900</v>
      </c>
      <c r="I9434" s="13">
        <v>45</v>
      </c>
      <c r="L9434" s="13">
        <v>0</v>
      </c>
      <c r="P9434" s="13">
        <v>0</v>
      </c>
      <c r="T9434" s="13">
        <v>0</v>
      </c>
      <c r="W9434" s="13">
        <v>0</v>
      </c>
    </row>
    <row r="9435" spans="1:32" x14ac:dyDescent="0.25">
      <c r="A9435" s="11" t="s">
        <v>3602</v>
      </c>
      <c r="B9435" t="s">
        <v>3603</v>
      </c>
      <c r="C9435" t="s">
        <v>5214</v>
      </c>
      <c r="D9435" t="s">
        <v>5215</v>
      </c>
      <c r="E9435" t="s">
        <v>5206</v>
      </c>
      <c r="F9435" t="s">
        <v>49</v>
      </c>
      <c r="G9435" s="12">
        <v>900</v>
      </c>
      <c r="H9435" s="12">
        <v>1500</v>
      </c>
      <c r="I9435" s="13">
        <v>34</v>
      </c>
      <c r="L9435" s="13">
        <v>0</v>
      </c>
      <c r="P9435" s="13">
        <v>0</v>
      </c>
      <c r="T9435" s="13">
        <v>0</v>
      </c>
      <c r="W9435" s="13">
        <v>0</v>
      </c>
    </row>
    <row r="9436" spans="1:32" x14ac:dyDescent="0.25">
      <c r="A9436" s="11" t="s">
        <v>3602</v>
      </c>
      <c r="B9436" t="s">
        <v>3603</v>
      </c>
      <c r="C9436" t="s">
        <v>5214</v>
      </c>
      <c r="D9436" t="s">
        <v>5215</v>
      </c>
      <c r="E9436" t="s">
        <v>5207</v>
      </c>
      <c r="F9436" t="s">
        <v>49</v>
      </c>
      <c r="G9436" s="12">
        <v>1500</v>
      </c>
      <c r="H9436" s="12">
        <v>1800</v>
      </c>
      <c r="I9436" s="13">
        <v>45</v>
      </c>
      <c r="L9436" s="13">
        <v>0</v>
      </c>
      <c r="P9436" s="13">
        <v>0</v>
      </c>
      <c r="T9436" s="13">
        <v>0</v>
      </c>
      <c r="W9436" s="13">
        <v>0</v>
      </c>
    </row>
    <row r="9437" spans="1:32" x14ac:dyDescent="0.25">
      <c r="A9437" s="11" t="s">
        <v>3602</v>
      </c>
      <c r="B9437" t="s">
        <v>3603</v>
      </c>
      <c r="C9437" t="s">
        <v>5214</v>
      </c>
      <c r="D9437" t="s">
        <v>5215</v>
      </c>
      <c r="E9437" t="s">
        <v>5208</v>
      </c>
      <c r="F9437" t="s">
        <v>49</v>
      </c>
      <c r="I9437" s="13">
        <v>27</v>
      </c>
      <c r="L9437" s="13">
        <v>0</v>
      </c>
      <c r="P9437" s="13">
        <v>0</v>
      </c>
      <c r="T9437" s="13">
        <v>0</v>
      </c>
      <c r="W9437" s="13">
        <v>0</v>
      </c>
    </row>
    <row r="9438" spans="1:32" x14ac:dyDescent="0.25">
      <c r="A9438" s="11" t="s">
        <v>3602</v>
      </c>
      <c r="B9438" t="s">
        <v>3603</v>
      </c>
      <c r="C9438" t="s">
        <v>5214</v>
      </c>
      <c r="D9438" t="s">
        <v>5215</v>
      </c>
      <c r="E9438" t="s">
        <v>5209</v>
      </c>
      <c r="F9438" t="s">
        <v>49</v>
      </c>
      <c r="G9438" s="12">
        <v>450</v>
      </c>
      <c r="H9438" s="12">
        <v>2030</v>
      </c>
      <c r="I9438" s="13">
        <v>45</v>
      </c>
      <c r="J9438" s="13">
        <v>9169</v>
      </c>
      <c r="K9438" s="13">
        <v>8716</v>
      </c>
      <c r="L9438" s="13">
        <v>453</v>
      </c>
      <c r="M9438" s="13">
        <v>8716</v>
      </c>
      <c r="N9438" s="13">
        <v>597</v>
      </c>
      <c r="O9438" s="13">
        <v>567</v>
      </c>
      <c r="P9438" s="13">
        <v>30</v>
      </c>
      <c r="T9438" s="13">
        <v>0</v>
      </c>
      <c r="W9438" s="13">
        <v>0</v>
      </c>
      <c r="Z9438" s="13">
        <v>9923</v>
      </c>
      <c r="AC9438" s="13">
        <v>55568</v>
      </c>
      <c r="AD9438" s="13">
        <v>253</v>
      </c>
      <c r="AE9438" s="13">
        <v>0</v>
      </c>
      <c r="AF9438" s="13">
        <v>0</v>
      </c>
    </row>
    <row r="9439" spans="1:32" x14ac:dyDescent="0.25">
      <c r="A9439" s="11" t="s">
        <v>3602</v>
      </c>
      <c r="B9439" t="s">
        <v>3603</v>
      </c>
      <c r="C9439" t="s">
        <v>5214</v>
      </c>
      <c r="D9439" t="s">
        <v>5215</v>
      </c>
      <c r="E9439" t="s">
        <v>5210</v>
      </c>
      <c r="F9439" t="s">
        <v>49</v>
      </c>
      <c r="G9439" s="12">
        <v>630</v>
      </c>
      <c r="H9439" s="12">
        <v>1930</v>
      </c>
      <c r="I9439" s="13">
        <v>25</v>
      </c>
      <c r="J9439" s="13">
        <v>4172</v>
      </c>
      <c r="K9439" s="13">
        <v>3965</v>
      </c>
      <c r="L9439" s="13">
        <v>207</v>
      </c>
      <c r="M9439" s="13">
        <v>3965</v>
      </c>
      <c r="N9439" s="13">
        <v>271</v>
      </c>
      <c r="O9439" s="13">
        <v>258</v>
      </c>
      <c r="P9439" s="13">
        <v>13</v>
      </c>
      <c r="T9439" s="13">
        <v>0</v>
      </c>
      <c r="W9439" s="13">
        <v>0</v>
      </c>
      <c r="Z9439" s="13">
        <v>4514</v>
      </c>
      <c r="AC9439" s="13">
        <v>26725</v>
      </c>
      <c r="AD9439" s="13">
        <v>55</v>
      </c>
      <c r="AE9439" s="13">
        <v>0</v>
      </c>
      <c r="AF9439" s="13">
        <v>0</v>
      </c>
    </row>
    <row r="9440" spans="1:32" x14ac:dyDescent="0.25">
      <c r="A9440" s="11" t="s">
        <v>3602</v>
      </c>
      <c r="B9440" t="s">
        <v>3603</v>
      </c>
      <c r="C9440" t="s">
        <v>5214</v>
      </c>
      <c r="D9440" t="s">
        <v>5215</v>
      </c>
      <c r="E9440" t="s">
        <v>5211</v>
      </c>
      <c r="F9440" t="s">
        <v>49</v>
      </c>
      <c r="L9440" s="13">
        <v>0</v>
      </c>
      <c r="P9440" s="13">
        <v>0</v>
      </c>
      <c r="T9440" s="13">
        <v>0</v>
      </c>
      <c r="W9440" s="13">
        <v>0</v>
      </c>
    </row>
    <row r="9441" spans="1:32" x14ac:dyDescent="0.25">
      <c r="A9441" s="11" t="s">
        <v>3602</v>
      </c>
      <c r="B9441" t="s">
        <v>3603</v>
      </c>
      <c r="C9441" t="s">
        <v>5214</v>
      </c>
      <c r="D9441" t="s">
        <v>5215</v>
      </c>
      <c r="E9441" t="s">
        <v>5212</v>
      </c>
      <c r="F9441" t="s">
        <v>49</v>
      </c>
      <c r="J9441" s="13">
        <v>2549290</v>
      </c>
      <c r="K9441" s="13">
        <v>2423331</v>
      </c>
      <c r="L9441" s="13">
        <v>125959</v>
      </c>
      <c r="M9441" s="13">
        <v>2423337</v>
      </c>
      <c r="N9441" s="13">
        <v>165872</v>
      </c>
      <c r="O9441" s="13">
        <v>157576</v>
      </c>
      <c r="P9441" s="13">
        <v>8296</v>
      </c>
      <c r="T9441" s="13">
        <v>0</v>
      </c>
      <c r="W9441" s="13">
        <v>0</v>
      </c>
      <c r="Z9441" s="13">
        <v>2758760</v>
      </c>
      <c r="AC9441" s="13">
        <v>15504231</v>
      </c>
      <c r="AD9441" s="13">
        <v>308</v>
      </c>
      <c r="AE9441" s="13">
        <v>0</v>
      </c>
      <c r="AF9441" s="13">
        <v>0</v>
      </c>
    </row>
    <row r="9442" spans="1:32" x14ac:dyDescent="0.25">
      <c r="A9442" s="11" t="s">
        <v>3602</v>
      </c>
      <c r="B9442" t="s">
        <v>3603</v>
      </c>
      <c r="C9442" t="s">
        <v>5214</v>
      </c>
      <c r="D9442" t="s">
        <v>4287</v>
      </c>
      <c r="E9442" t="s">
        <v>5205</v>
      </c>
      <c r="F9442" t="s">
        <v>49</v>
      </c>
      <c r="I9442" s="13">
        <v>0</v>
      </c>
      <c r="L9442" s="13">
        <v>0</v>
      </c>
      <c r="P9442" s="13">
        <v>0</v>
      </c>
      <c r="T9442" s="13">
        <v>0</v>
      </c>
      <c r="W9442" s="13">
        <v>0</v>
      </c>
    </row>
    <row r="9443" spans="1:32" x14ac:dyDescent="0.25">
      <c r="A9443" s="11" t="s">
        <v>3602</v>
      </c>
      <c r="B9443" t="s">
        <v>3603</v>
      </c>
      <c r="C9443" t="s">
        <v>5214</v>
      </c>
      <c r="D9443" t="s">
        <v>4287</v>
      </c>
      <c r="E9443" t="s">
        <v>5206</v>
      </c>
      <c r="F9443" t="s">
        <v>49</v>
      </c>
      <c r="I9443" s="13">
        <v>0</v>
      </c>
      <c r="L9443" s="13">
        <v>0</v>
      </c>
      <c r="P9443" s="13">
        <v>0</v>
      </c>
      <c r="T9443" s="13">
        <v>0</v>
      </c>
      <c r="W9443" s="13">
        <v>0</v>
      </c>
    </row>
    <row r="9444" spans="1:32" x14ac:dyDescent="0.25">
      <c r="A9444" s="11" t="s">
        <v>3602</v>
      </c>
      <c r="B9444" t="s">
        <v>3603</v>
      </c>
      <c r="C9444" t="s">
        <v>5214</v>
      </c>
      <c r="D9444" t="s">
        <v>4287</v>
      </c>
      <c r="E9444" t="s">
        <v>5207</v>
      </c>
      <c r="F9444" t="s">
        <v>49</v>
      </c>
      <c r="I9444" s="13">
        <v>0</v>
      </c>
      <c r="L9444" s="13">
        <v>0</v>
      </c>
      <c r="P9444" s="13">
        <v>0</v>
      </c>
      <c r="T9444" s="13">
        <v>0</v>
      </c>
      <c r="W9444" s="13">
        <v>0</v>
      </c>
    </row>
    <row r="9445" spans="1:32" x14ac:dyDescent="0.25">
      <c r="A9445" s="11" t="s">
        <v>3602</v>
      </c>
      <c r="B9445" t="s">
        <v>3603</v>
      </c>
      <c r="C9445" t="s">
        <v>5214</v>
      </c>
      <c r="D9445" t="s">
        <v>4287</v>
      </c>
      <c r="E9445" t="s">
        <v>5208</v>
      </c>
      <c r="F9445" t="s">
        <v>49</v>
      </c>
      <c r="I9445" s="13">
        <v>7</v>
      </c>
      <c r="L9445" s="13">
        <v>0</v>
      </c>
      <c r="P9445" s="13">
        <v>0</v>
      </c>
      <c r="T9445" s="13">
        <v>0</v>
      </c>
      <c r="W9445" s="13">
        <v>0</v>
      </c>
    </row>
    <row r="9446" spans="1:32" x14ac:dyDescent="0.25">
      <c r="A9446" s="11" t="s">
        <v>3602</v>
      </c>
      <c r="B9446" t="s">
        <v>3603</v>
      </c>
      <c r="C9446" t="s">
        <v>5214</v>
      </c>
      <c r="D9446" t="s">
        <v>4287</v>
      </c>
      <c r="E9446" t="s">
        <v>5209</v>
      </c>
      <c r="F9446" t="s">
        <v>49</v>
      </c>
      <c r="G9446" s="12">
        <v>2000</v>
      </c>
      <c r="H9446" s="12">
        <v>100</v>
      </c>
      <c r="I9446" s="13">
        <v>7</v>
      </c>
      <c r="J9446" s="13">
        <v>533</v>
      </c>
      <c r="K9446" s="13">
        <v>476</v>
      </c>
      <c r="L9446" s="13">
        <v>57</v>
      </c>
      <c r="M9446" s="13">
        <v>463</v>
      </c>
      <c r="N9446" s="13">
        <v>29</v>
      </c>
      <c r="O9446" s="13">
        <v>27</v>
      </c>
      <c r="P9446" s="13">
        <v>2</v>
      </c>
      <c r="T9446" s="13">
        <v>0</v>
      </c>
      <c r="W9446" s="13">
        <v>0</v>
      </c>
      <c r="Z9446" s="13">
        <v>127</v>
      </c>
      <c r="AC9446" s="13">
        <v>710</v>
      </c>
      <c r="AD9446" s="13">
        <v>253</v>
      </c>
      <c r="AE9446" s="13">
        <v>0</v>
      </c>
      <c r="AF9446" s="13">
        <v>0</v>
      </c>
    </row>
    <row r="9447" spans="1:32" x14ac:dyDescent="0.25">
      <c r="A9447" s="11" t="s">
        <v>3602</v>
      </c>
      <c r="B9447" t="s">
        <v>3603</v>
      </c>
      <c r="C9447" t="s">
        <v>5214</v>
      </c>
      <c r="D9447" t="s">
        <v>4287</v>
      </c>
      <c r="E9447" t="s">
        <v>5210</v>
      </c>
      <c r="F9447" t="s">
        <v>49</v>
      </c>
      <c r="G9447" s="12">
        <v>1950</v>
      </c>
      <c r="H9447" s="12">
        <v>100</v>
      </c>
      <c r="I9447" s="13">
        <v>6</v>
      </c>
      <c r="J9447" s="13">
        <v>502</v>
      </c>
      <c r="K9447" s="13">
        <v>448</v>
      </c>
      <c r="L9447" s="13">
        <v>54</v>
      </c>
      <c r="M9447" s="13">
        <v>436</v>
      </c>
      <c r="N9447" s="13">
        <v>27</v>
      </c>
      <c r="O9447" s="13">
        <v>25</v>
      </c>
      <c r="P9447" s="13">
        <v>2</v>
      </c>
      <c r="T9447" s="13">
        <v>0</v>
      </c>
      <c r="W9447" s="13">
        <v>0</v>
      </c>
      <c r="Z9447" s="13">
        <v>120</v>
      </c>
      <c r="AC9447" s="13">
        <v>529</v>
      </c>
      <c r="AD9447" s="13">
        <v>55</v>
      </c>
      <c r="AE9447" s="13">
        <v>0</v>
      </c>
      <c r="AF9447" s="13">
        <v>0</v>
      </c>
    </row>
    <row r="9448" spans="1:32" x14ac:dyDescent="0.25">
      <c r="A9448" s="11" t="s">
        <v>3602</v>
      </c>
      <c r="B9448" t="s">
        <v>3603</v>
      </c>
      <c r="C9448" t="s">
        <v>5214</v>
      </c>
      <c r="D9448" t="s">
        <v>4287</v>
      </c>
      <c r="E9448" t="s">
        <v>5211</v>
      </c>
      <c r="F9448" t="s">
        <v>49</v>
      </c>
      <c r="I9448" s="13">
        <v>0</v>
      </c>
      <c r="J9448" s="13">
        <v>0</v>
      </c>
      <c r="K9448" s="13">
        <v>0</v>
      </c>
      <c r="L9448" s="13">
        <v>0</v>
      </c>
      <c r="M9448" s="13">
        <v>0</v>
      </c>
      <c r="N9448" s="13">
        <v>0</v>
      </c>
      <c r="O9448" s="13">
        <v>0</v>
      </c>
      <c r="P9448" s="13">
        <v>0</v>
      </c>
      <c r="T9448" s="13">
        <v>0</v>
      </c>
      <c r="W9448" s="13">
        <v>0</v>
      </c>
      <c r="AC9448" s="13">
        <v>0</v>
      </c>
      <c r="AE9448" s="13">
        <v>0</v>
      </c>
      <c r="AF9448" s="13">
        <v>0</v>
      </c>
    </row>
    <row r="9449" spans="1:32" x14ac:dyDescent="0.25">
      <c r="A9449" s="11" t="s">
        <v>3602</v>
      </c>
      <c r="B9449" t="s">
        <v>3603</v>
      </c>
      <c r="C9449" t="s">
        <v>5214</v>
      </c>
      <c r="D9449" t="s">
        <v>4287</v>
      </c>
      <c r="E9449" t="s">
        <v>5212</v>
      </c>
      <c r="F9449" t="s">
        <v>49</v>
      </c>
      <c r="J9449" s="13">
        <v>162557</v>
      </c>
      <c r="K9449" s="13">
        <v>144942</v>
      </c>
      <c r="L9449" s="13">
        <v>17615</v>
      </c>
      <c r="M9449" s="13">
        <v>141050</v>
      </c>
      <c r="N9449" s="13">
        <v>8751</v>
      </c>
      <c r="O9449" s="13">
        <v>8098</v>
      </c>
      <c r="P9449" s="13">
        <v>653</v>
      </c>
      <c r="T9449" s="13">
        <v>0</v>
      </c>
      <c r="W9449" s="13">
        <v>0</v>
      </c>
      <c r="X9449" s="13">
        <v>0</v>
      </c>
      <c r="Y9449" s="13">
        <v>0</v>
      </c>
      <c r="Z9449" s="13">
        <v>38803</v>
      </c>
      <c r="AC9449" s="13">
        <v>209148</v>
      </c>
      <c r="AD9449" s="13">
        <v>308</v>
      </c>
      <c r="AE9449" s="13">
        <v>0</v>
      </c>
      <c r="AF9449" s="13">
        <v>0</v>
      </c>
    </row>
    <row r="9450" spans="1:32" x14ac:dyDescent="0.25">
      <c r="A9450" s="11" t="s">
        <v>3609</v>
      </c>
      <c r="B9450" t="s">
        <v>3610</v>
      </c>
      <c r="C9450" t="s">
        <v>5204</v>
      </c>
      <c r="D9450" t="s">
        <v>5215</v>
      </c>
      <c r="E9450" t="s">
        <v>5205</v>
      </c>
      <c r="F9450" t="s">
        <v>49</v>
      </c>
      <c r="L9450" s="13">
        <v>0</v>
      </c>
      <c r="P9450" s="13">
        <v>0</v>
      </c>
      <c r="T9450" s="13">
        <v>0</v>
      </c>
      <c r="W9450" s="13">
        <v>0</v>
      </c>
    </row>
    <row r="9451" spans="1:32" x14ac:dyDescent="0.25">
      <c r="A9451" s="11" t="s">
        <v>3609</v>
      </c>
      <c r="B9451" t="s">
        <v>3610</v>
      </c>
      <c r="C9451" t="s">
        <v>5204</v>
      </c>
      <c r="D9451" t="s">
        <v>5215</v>
      </c>
      <c r="E9451" t="s">
        <v>5206</v>
      </c>
      <c r="F9451" t="s">
        <v>49</v>
      </c>
      <c r="L9451" s="13">
        <v>0</v>
      </c>
      <c r="P9451" s="13">
        <v>0</v>
      </c>
      <c r="T9451" s="13">
        <v>0</v>
      </c>
      <c r="W9451" s="13">
        <v>0</v>
      </c>
    </row>
    <row r="9452" spans="1:32" x14ac:dyDescent="0.25">
      <c r="A9452" s="11" t="s">
        <v>3609</v>
      </c>
      <c r="B9452" t="s">
        <v>3610</v>
      </c>
      <c r="C9452" t="s">
        <v>5204</v>
      </c>
      <c r="D9452" t="s">
        <v>5215</v>
      </c>
      <c r="E9452" t="s">
        <v>5207</v>
      </c>
      <c r="F9452" t="s">
        <v>49</v>
      </c>
      <c r="L9452" s="13">
        <v>0</v>
      </c>
      <c r="P9452" s="13">
        <v>0</v>
      </c>
      <c r="T9452" s="13">
        <v>0</v>
      </c>
      <c r="W9452" s="13">
        <v>0</v>
      </c>
    </row>
    <row r="9453" spans="1:32" x14ac:dyDescent="0.25">
      <c r="A9453" s="11" t="s">
        <v>3609</v>
      </c>
      <c r="B9453" t="s">
        <v>3610</v>
      </c>
      <c r="C9453" t="s">
        <v>5204</v>
      </c>
      <c r="D9453" t="s">
        <v>5215</v>
      </c>
      <c r="E9453" t="s">
        <v>5208</v>
      </c>
      <c r="F9453" t="s">
        <v>49</v>
      </c>
      <c r="L9453" s="13">
        <v>0</v>
      </c>
      <c r="P9453" s="13">
        <v>0</v>
      </c>
      <c r="T9453" s="13">
        <v>0</v>
      </c>
      <c r="W9453" s="13">
        <v>0</v>
      </c>
    </row>
    <row r="9454" spans="1:32" x14ac:dyDescent="0.25">
      <c r="A9454" s="11" t="s">
        <v>3609</v>
      </c>
      <c r="B9454" t="s">
        <v>3610</v>
      </c>
      <c r="C9454" t="s">
        <v>5204</v>
      </c>
      <c r="D9454" t="s">
        <v>5215</v>
      </c>
      <c r="E9454" t="s">
        <v>5209</v>
      </c>
      <c r="F9454" t="s">
        <v>49</v>
      </c>
      <c r="G9454" s="12">
        <v>530</v>
      </c>
      <c r="H9454" s="12">
        <v>2345</v>
      </c>
      <c r="I9454" s="13">
        <v>54</v>
      </c>
      <c r="J9454" s="13">
        <v>7617</v>
      </c>
      <c r="K9454" s="13">
        <v>6559</v>
      </c>
      <c r="L9454" s="13">
        <v>1058</v>
      </c>
      <c r="N9454" s="13">
        <v>446</v>
      </c>
      <c r="O9454" s="13">
        <v>380</v>
      </c>
      <c r="P9454" s="13">
        <v>66</v>
      </c>
      <c r="T9454" s="13">
        <v>0</v>
      </c>
      <c r="W9454" s="13">
        <v>0</v>
      </c>
      <c r="Z9454" s="13">
        <v>841</v>
      </c>
      <c r="AC9454" s="13">
        <v>8276</v>
      </c>
      <c r="AD9454" s="13">
        <v>257</v>
      </c>
    </row>
    <row r="9455" spans="1:32" x14ac:dyDescent="0.25">
      <c r="A9455" s="11" t="s">
        <v>3609</v>
      </c>
      <c r="B9455" t="s">
        <v>3610</v>
      </c>
      <c r="C9455" t="s">
        <v>5204</v>
      </c>
      <c r="D9455" t="s">
        <v>5215</v>
      </c>
      <c r="E9455" t="s">
        <v>5210</v>
      </c>
      <c r="F9455" t="s">
        <v>49</v>
      </c>
      <c r="G9455" s="12">
        <v>530</v>
      </c>
      <c r="H9455" s="12">
        <v>2345</v>
      </c>
      <c r="I9455" s="13">
        <v>16</v>
      </c>
      <c r="J9455" s="13">
        <v>2408</v>
      </c>
      <c r="K9455" s="13">
        <v>2121</v>
      </c>
      <c r="L9455" s="13">
        <v>287</v>
      </c>
      <c r="N9455" s="13">
        <v>149</v>
      </c>
      <c r="O9455" s="13">
        <v>131</v>
      </c>
      <c r="P9455" s="13">
        <v>18</v>
      </c>
      <c r="T9455" s="13">
        <v>0</v>
      </c>
      <c r="W9455" s="13">
        <v>0</v>
      </c>
      <c r="Z9455" s="13">
        <v>245</v>
      </c>
      <c r="AC9455" s="13">
        <v>1968</v>
      </c>
      <c r="AD9455" s="13">
        <v>53</v>
      </c>
    </row>
    <row r="9456" spans="1:32" x14ac:dyDescent="0.25">
      <c r="A9456" s="11" t="s">
        <v>3609</v>
      </c>
      <c r="B9456" t="s">
        <v>3610</v>
      </c>
      <c r="C9456" t="s">
        <v>5204</v>
      </c>
      <c r="D9456" t="s">
        <v>5215</v>
      </c>
      <c r="E9456" t="s">
        <v>5211</v>
      </c>
      <c r="F9456" t="s">
        <v>49</v>
      </c>
      <c r="G9456" s="12">
        <v>630</v>
      </c>
      <c r="H9456" s="12">
        <v>1900</v>
      </c>
      <c r="I9456" s="13">
        <v>14</v>
      </c>
      <c r="J9456" s="13">
        <v>1664</v>
      </c>
      <c r="K9456" s="13">
        <v>1432</v>
      </c>
      <c r="L9456" s="13">
        <v>232</v>
      </c>
      <c r="N9456" s="13">
        <v>105</v>
      </c>
      <c r="O9456" s="13">
        <v>90</v>
      </c>
      <c r="P9456" s="13">
        <v>15</v>
      </c>
      <c r="T9456" s="13">
        <v>0</v>
      </c>
      <c r="W9456" s="13">
        <v>0</v>
      </c>
      <c r="Z9456" s="13">
        <v>168</v>
      </c>
      <c r="AC9456" s="13">
        <v>1249</v>
      </c>
      <c r="AD9456" s="13">
        <v>50</v>
      </c>
    </row>
    <row r="9457" spans="1:32" x14ac:dyDescent="0.25">
      <c r="A9457" s="11" t="s">
        <v>3609</v>
      </c>
      <c r="B9457" t="s">
        <v>3610</v>
      </c>
      <c r="C9457" t="s">
        <v>5204</v>
      </c>
      <c r="D9457" t="s">
        <v>5215</v>
      </c>
      <c r="E9457" t="s">
        <v>5212</v>
      </c>
      <c r="F9457" t="s">
        <v>49</v>
      </c>
      <c r="J9457" s="13">
        <v>2174918</v>
      </c>
      <c r="K9457" s="13">
        <v>1875141</v>
      </c>
      <c r="L9457" s="13">
        <v>299777</v>
      </c>
      <c r="N9457" s="13">
        <v>127976</v>
      </c>
      <c r="O9457" s="13">
        <v>109396</v>
      </c>
      <c r="P9457" s="13">
        <v>18580</v>
      </c>
      <c r="T9457" s="13">
        <v>0</v>
      </c>
      <c r="W9457" s="13">
        <v>0</v>
      </c>
      <c r="Z9457" s="13">
        <v>238223</v>
      </c>
      <c r="AA9457" s="13">
        <v>238223</v>
      </c>
      <c r="AC9457" s="13">
        <v>2304414</v>
      </c>
      <c r="AD9457" s="13">
        <v>360</v>
      </c>
    </row>
    <row r="9458" spans="1:32" x14ac:dyDescent="0.25">
      <c r="A9458" s="11" t="s">
        <v>3609</v>
      </c>
      <c r="B9458" t="s">
        <v>3610</v>
      </c>
      <c r="C9458" t="s">
        <v>5214</v>
      </c>
      <c r="D9458" t="s">
        <v>5215</v>
      </c>
      <c r="E9458" t="s">
        <v>5205</v>
      </c>
      <c r="F9458" t="s">
        <v>49</v>
      </c>
      <c r="G9458" s="12">
        <v>700</v>
      </c>
      <c r="H9458" s="12">
        <v>1000</v>
      </c>
      <c r="I9458" s="13">
        <v>119</v>
      </c>
      <c r="L9458" s="13">
        <v>0</v>
      </c>
      <c r="P9458" s="13">
        <v>0</v>
      </c>
      <c r="T9458" s="13">
        <v>0</v>
      </c>
      <c r="W9458" s="13">
        <v>0</v>
      </c>
    </row>
    <row r="9459" spans="1:32" x14ac:dyDescent="0.25">
      <c r="A9459" s="11" t="s">
        <v>3609</v>
      </c>
      <c r="B9459" t="s">
        <v>3610</v>
      </c>
      <c r="C9459" t="s">
        <v>5214</v>
      </c>
      <c r="D9459" t="s">
        <v>5215</v>
      </c>
      <c r="E9459" t="s">
        <v>5206</v>
      </c>
      <c r="F9459" t="s">
        <v>49</v>
      </c>
      <c r="G9459" s="12">
        <v>1000</v>
      </c>
      <c r="H9459" s="12">
        <v>1400</v>
      </c>
      <c r="I9459" s="13">
        <v>86</v>
      </c>
      <c r="L9459" s="13">
        <v>0</v>
      </c>
      <c r="P9459" s="13">
        <v>0</v>
      </c>
      <c r="T9459" s="13">
        <v>0</v>
      </c>
      <c r="W9459" s="13">
        <v>0</v>
      </c>
    </row>
    <row r="9460" spans="1:32" x14ac:dyDescent="0.25">
      <c r="A9460" s="11" t="s">
        <v>3609</v>
      </c>
      <c r="B9460" t="s">
        <v>3610</v>
      </c>
      <c r="C9460" t="s">
        <v>5214</v>
      </c>
      <c r="D9460" t="s">
        <v>5215</v>
      </c>
      <c r="E9460" t="s">
        <v>5207</v>
      </c>
      <c r="F9460" t="s">
        <v>49</v>
      </c>
      <c r="G9460" s="12">
        <v>1400</v>
      </c>
      <c r="H9460" s="12">
        <v>1829</v>
      </c>
      <c r="I9460" s="13">
        <v>128</v>
      </c>
      <c r="L9460" s="13">
        <v>0</v>
      </c>
      <c r="P9460" s="13">
        <v>0</v>
      </c>
      <c r="T9460" s="13">
        <v>0</v>
      </c>
      <c r="W9460" s="13">
        <v>0</v>
      </c>
    </row>
    <row r="9461" spans="1:32" x14ac:dyDescent="0.25">
      <c r="A9461" s="11" t="s">
        <v>3609</v>
      </c>
      <c r="B9461" t="s">
        <v>3610</v>
      </c>
      <c r="C9461" t="s">
        <v>5214</v>
      </c>
      <c r="D9461" t="s">
        <v>5215</v>
      </c>
      <c r="E9461" t="s">
        <v>5208</v>
      </c>
      <c r="F9461" t="s">
        <v>49</v>
      </c>
      <c r="I9461" s="13">
        <v>46</v>
      </c>
      <c r="L9461" s="13">
        <v>0</v>
      </c>
      <c r="P9461" s="13">
        <v>0</v>
      </c>
      <c r="T9461" s="13">
        <v>0</v>
      </c>
      <c r="W9461" s="13">
        <v>0</v>
      </c>
    </row>
    <row r="9462" spans="1:32" x14ac:dyDescent="0.25">
      <c r="A9462" s="11" t="s">
        <v>3609</v>
      </c>
      <c r="B9462" t="s">
        <v>3610</v>
      </c>
      <c r="C9462" t="s">
        <v>5214</v>
      </c>
      <c r="D9462" t="s">
        <v>5215</v>
      </c>
      <c r="E9462" t="s">
        <v>5209</v>
      </c>
      <c r="F9462" t="s">
        <v>49</v>
      </c>
      <c r="G9462" s="12">
        <v>530</v>
      </c>
      <c r="H9462" s="12">
        <v>2345</v>
      </c>
      <c r="I9462" s="13">
        <v>128</v>
      </c>
      <c r="J9462" s="13">
        <v>21510</v>
      </c>
      <c r="K9462" s="13">
        <v>17804</v>
      </c>
      <c r="L9462" s="13">
        <v>3706</v>
      </c>
      <c r="M9462" s="13">
        <v>17843</v>
      </c>
      <c r="N9462" s="13">
        <v>1429</v>
      </c>
      <c r="O9462" s="13">
        <v>1311</v>
      </c>
      <c r="P9462" s="13">
        <v>118</v>
      </c>
      <c r="T9462" s="13">
        <v>0</v>
      </c>
      <c r="W9462" s="13">
        <v>0</v>
      </c>
      <c r="Z9462" s="13">
        <v>43878</v>
      </c>
      <c r="AC9462" s="13">
        <v>157223</v>
      </c>
      <c r="AD9462" s="13">
        <v>253</v>
      </c>
    </row>
    <row r="9463" spans="1:32" x14ac:dyDescent="0.25">
      <c r="A9463" s="11" t="s">
        <v>3609</v>
      </c>
      <c r="B9463" t="s">
        <v>3610</v>
      </c>
      <c r="C9463" t="s">
        <v>5214</v>
      </c>
      <c r="D9463" t="s">
        <v>5215</v>
      </c>
      <c r="E9463" t="s">
        <v>5210</v>
      </c>
      <c r="F9463" t="s">
        <v>49</v>
      </c>
      <c r="G9463" s="12">
        <v>530</v>
      </c>
      <c r="H9463" s="12">
        <v>2345</v>
      </c>
      <c r="I9463" s="13">
        <v>57</v>
      </c>
      <c r="J9463" s="13">
        <v>11039</v>
      </c>
      <c r="K9463" s="13">
        <v>9924</v>
      </c>
      <c r="L9463" s="13">
        <v>1115</v>
      </c>
      <c r="M9463" s="13">
        <v>9946</v>
      </c>
      <c r="N9463" s="13">
        <v>759</v>
      </c>
      <c r="O9463" s="13">
        <v>725</v>
      </c>
      <c r="P9463" s="13">
        <v>34</v>
      </c>
      <c r="T9463" s="13">
        <v>0</v>
      </c>
      <c r="W9463" s="13">
        <v>0</v>
      </c>
      <c r="Z9463" s="13">
        <v>20923</v>
      </c>
      <c r="AC9463" s="13">
        <v>74971</v>
      </c>
      <c r="AD9463" s="13">
        <v>57</v>
      </c>
    </row>
    <row r="9464" spans="1:32" x14ac:dyDescent="0.25">
      <c r="A9464" s="11" t="s">
        <v>3609</v>
      </c>
      <c r="B9464" t="s">
        <v>3610</v>
      </c>
      <c r="C9464" t="s">
        <v>5214</v>
      </c>
      <c r="D9464" t="s">
        <v>5215</v>
      </c>
      <c r="E9464" t="s">
        <v>5211</v>
      </c>
      <c r="F9464" t="s">
        <v>49</v>
      </c>
      <c r="G9464" s="12">
        <v>600</v>
      </c>
      <c r="H9464" s="12">
        <v>1900</v>
      </c>
      <c r="I9464" s="13">
        <v>36</v>
      </c>
      <c r="J9464" s="13">
        <v>5668</v>
      </c>
      <c r="K9464" s="13">
        <v>4863</v>
      </c>
      <c r="L9464" s="13">
        <v>805</v>
      </c>
      <c r="M9464" s="13">
        <v>4866</v>
      </c>
      <c r="N9464" s="13">
        <v>382</v>
      </c>
      <c r="O9464" s="13">
        <v>361</v>
      </c>
      <c r="P9464" s="13">
        <v>21</v>
      </c>
      <c r="T9464" s="13">
        <v>0</v>
      </c>
      <c r="W9464" s="13">
        <v>0</v>
      </c>
      <c r="Z9464" s="13">
        <v>10545</v>
      </c>
      <c r="AC9464" s="13">
        <v>37785</v>
      </c>
      <c r="AD9464" s="13">
        <v>50</v>
      </c>
    </row>
    <row r="9465" spans="1:32" x14ac:dyDescent="0.25">
      <c r="A9465" s="11" t="s">
        <v>3609</v>
      </c>
      <c r="B9465" t="s">
        <v>3610</v>
      </c>
      <c r="C9465" t="s">
        <v>5214</v>
      </c>
      <c r="D9465" t="s">
        <v>5215</v>
      </c>
      <c r="E9465" t="s">
        <v>5212</v>
      </c>
      <c r="F9465" t="s">
        <v>49</v>
      </c>
      <c r="J9465" s="13">
        <v>6371997</v>
      </c>
      <c r="K9465" s="13">
        <v>5326179</v>
      </c>
      <c r="L9465" s="13">
        <v>1045818</v>
      </c>
      <c r="M9465" s="13">
        <v>5324567</v>
      </c>
      <c r="N9465" s="13">
        <v>425347</v>
      </c>
      <c r="O9465" s="13">
        <v>392225</v>
      </c>
      <c r="P9465" s="13">
        <v>33122</v>
      </c>
      <c r="T9465" s="13">
        <v>0</v>
      </c>
      <c r="W9465" s="13">
        <v>0</v>
      </c>
      <c r="Z9465" s="13">
        <v>12821051</v>
      </c>
      <c r="AC9465" s="13">
        <v>45940165</v>
      </c>
      <c r="AD9465" s="13">
        <v>360</v>
      </c>
    </row>
    <row r="9466" spans="1:32" x14ac:dyDescent="0.25">
      <c r="A9466" s="11" t="s">
        <v>3617</v>
      </c>
      <c r="B9466" t="s">
        <v>3618</v>
      </c>
      <c r="C9466" t="s">
        <v>5223</v>
      </c>
      <c r="D9466" t="s">
        <v>5215</v>
      </c>
      <c r="E9466" t="s">
        <v>5205</v>
      </c>
      <c r="F9466" t="s">
        <v>49</v>
      </c>
      <c r="L9466" s="13">
        <v>0</v>
      </c>
      <c r="P9466" s="13">
        <v>0</v>
      </c>
      <c r="T9466" s="13">
        <v>0</v>
      </c>
      <c r="W9466" s="13">
        <v>0</v>
      </c>
    </row>
    <row r="9467" spans="1:32" x14ac:dyDescent="0.25">
      <c r="A9467" s="11" t="s">
        <v>3617</v>
      </c>
      <c r="B9467" t="s">
        <v>3618</v>
      </c>
      <c r="C9467" t="s">
        <v>5223</v>
      </c>
      <c r="D9467" t="s">
        <v>5215</v>
      </c>
      <c r="E9467" t="s">
        <v>5206</v>
      </c>
      <c r="F9467" t="s">
        <v>49</v>
      </c>
      <c r="L9467" s="13">
        <v>0</v>
      </c>
      <c r="P9467" s="13">
        <v>0</v>
      </c>
      <c r="T9467" s="13">
        <v>0</v>
      </c>
      <c r="W9467" s="13">
        <v>0</v>
      </c>
    </row>
    <row r="9468" spans="1:32" x14ac:dyDescent="0.25">
      <c r="A9468" s="11" t="s">
        <v>3617</v>
      </c>
      <c r="B9468" t="s">
        <v>3618</v>
      </c>
      <c r="C9468" t="s">
        <v>5223</v>
      </c>
      <c r="D9468" t="s">
        <v>5215</v>
      </c>
      <c r="E9468" t="s">
        <v>5207</v>
      </c>
      <c r="F9468" t="s">
        <v>49</v>
      </c>
      <c r="L9468" s="13">
        <v>0</v>
      </c>
      <c r="P9468" s="13">
        <v>0</v>
      </c>
      <c r="T9468" s="13">
        <v>0</v>
      </c>
      <c r="W9468" s="13">
        <v>0</v>
      </c>
    </row>
    <row r="9469" spans="1:32" x14ac:dyDescent="0.25">
      <c r="A9469" s="11" t="s">
        <v>3617</v>
      </c>
      <c r="B9469" t="s">
        <v>3618</v>
      </c>
      <c r="C9469" t="s">
        <v>5223</v>
      </c>
      <c r="D9469" t="s">
        <v>5215</v>
      </c>
      <c r="E9469" t="s">
        <v>5208</v>
      </c>
      <c r="F9469" t="s">
        <v>49</v>
      </c>
      <c r="L9469" s="13">
        <v>0</v>
      </c>
      <c r="P9469" s="13">
        <v>0</v>
      </c>
      <c r="T9469" s="13">
        <v>0</v>
      </c>
      <c r="W9469" s="13">
        <v>0</v>
      </c>
    </row>
    <row r="9470" spans="1:32" x14ac:dyDescent="0.25">
      <c r="A9470" s="11" t="s">
        <v>3617</v>
      </c>
      <c r="B9470" t="s">
        <v>3618</v>
      </c>
      <c r="C9470" t="s">
        <v>5223</v>
      </c>
      <c r="D9470" t="s">
        <v>5215</v>
      </c>
      <c r="E9470" t="s">
        <v>5209</v>
      </c>
      <c r="F9470" t="s">
        <v>49</v>
      </c>
      <c r="G9470" s="12">
        <v>600</v>
      </c>
      <c r="H9470" s="12">
        <v>2130</v>
      </c>
      <c r="I9470" s="13">
        <v>3</v>
      </c>
      <c r="J9470" s="13">
        <v>81</v>
      </c>
      <c r="K9470" s="13">
        <v>81</v>
      </c>
      <c r="L9470" s="13">
        <v>0</v>
      </c>
      <c r="M9470" s="13">
        <v>56</v>
      </c>
      <c r="N9470" s="13">
        <v>35</v>
      </c>
      <c r="O9470" s="13">
        <v>35</v>
      </c>
      <c r="P9470" s="13">
        <v>0</v>
      </c>
      <c r="T9470" s="13">
        <v>0</v>
      </c>
      <c r="W9470" s="13">
        <v>0</v>
      </c>
      <c r="Z9470" s="13">
        <v>6407</v>
      </c>
      <c r="AC9470" s="13">
        <v>3302</v>
      </c>
      <c r="AD9470" s="13">
        <v>261</v>
      </c>
      <c r="AE9470" s="13">
        <v>0</v>
      </c>
      <c r="AF9470" s="13">
        <v>0</v>
      </c>
    </row>
    <row r="9471" spans="1:32" x14ac:dyDescent="0.25">
      <c r="A9471" s="11" t="s">
        <v>3617</v>
      </c>
      <c r="B9471" t="s">
        <v>3618</v>
      </c>
      <c r="C9471" t="s">
        <v>5223</v>
      </c>
      <c r="D9471" t="s">
        <v>5215</v>
      </c>
      <c r="E9471" t="s">
        <v>5210</v>
      </c>
      <c r="F9471" t="s">
        <v>49</v>
      </c>
      <c r="G9471" s="12">
        <v>800</v>
      </c>
      <c r="H9471" s="12">
        <v>2300</v>
      </c>
      <c r="I9471" s="13">
        <v>3</v>
      </c>
      <c r="J9471" s="13">
        <v>77</v>
      </c>
      <c r="K9471" s="13">
        <v>77</v>
      </c>
      <c r="L9471" s="13">
        <v>0</v>
      </c>
      <c r="M9471" s="13">
        <v>50</v>
      </c>
      <c r="N9471" s="13">
        <v>35</v>
      </c>
      <c r="O9471" s="13">
        <v>35</v>
      </c>
      <c r="P9471" s="13">
        <v>0</v>
      </c>
      <c r="T9471" s="13">
        <v>0</v>
      </c>
      <c r="W9471" s="13">
        <v>0</v>
      </c>
      <c r="Z9471" s="13">
        <v>7020</v>
      </c>
      <c r="AC9471" s="13">
        <v>3773</v>
      </c>
      <c r="AD9471" s="13">
        <v>52</v>
      </c>
      <c r="AE9471" s="13">
        <v>0</v>
      </c>
      <c r="AF9471" s="13">
        <v>1</v>
      </c>
    </row>
    <row r="9472" spans="1:32" x14ac:dyDescent="0.25">
      <c r="A9472" s="11" t="s">
        <v>3617</v>
      </c>
      <c r="B9472" t="s">
        <v>3618</v>
      </c>
      <c r="C9472" t="s">
        <v>5223</v>
      </c>
      <c r="D9472" t="s">
        <v>5215</v>
      </c>
      <c r="E9472" t="s">
        <v>5211</v>
      </c>
      <c r="F9472" t="s">
        <v>49</v>
      </c>
      <c r="G9472" s="12">
        <v>730</v>
      </c>
      <c r="H9472" s="12">
        <v>2100</v>
      </c>
      <c r="I9472" s="13">
        <v>3</v>
      </c>
      <c r="J9472" s="13">
        <v>72</v>
      </c>
      <c r="K9472" s="13">
        <v>72</v>
      </c>
      <c r="L9472" s="13">
        <v>0</v>
      </c>
      <c r="M9472" s="13">
        <v>44</v>
      </c>
      <c r="N9472" s="13">
        <v>33</v>
      </c>
      <c r="O9472" s="13">
        <v>33</v>
      </c>
      <c r="P9472" s="13">
        <v>0</v>
      </c>
      <c r="T9472" s="13">
        <v>0</v>
      </c>
      <c r="W9472" s="13">
        <v>0</v>
      </c>
      <c r="Z9472" s="13">
        <v>5920</v>
      </c>
      <c r="AC9472" s="13">
        <v>3099</v>
      </c>
      <c r="AD9472" s="13">
        <v>51</v>
      </c>
      <c r="AE9472" s="13">
        <v>0</v>
      </c>
      <c r="AF9472" s="13">
        <v>1</v>
      </c>
    </row>
    <row r="9473" spans="1:32" x14ac:dyDescent="0.25">
      <c r="A9473" s="11" t="s">
        <v>3617</v>
      </c>
      <c r="B9473" t="s">
        <v>3618</v>
      </c>
      <c r="C9473" t="s">
        <v>5223</v>
      </c>
      <c r="D9473" t="s">
        <v>5215</v>
      </c>
      <c r="E9473" t="s">
        <v>5212</v>
      </c>
      <c r="F9473" t="s">
        <v>49</v>
      </c>
      <c r="J9473" s="13">
        <v>28906</v>
      </c>
      <c r="K9473" s="13">
        <v>28906</v>
      </c>
      <c r="L9473" s="13">
        <v>0</v>
      </c>
      <c r="M9473" s="13">
        <v>19430</v>
      </c>
      <c r="N9473" s="13">
        <v>12740</v>
      </c>
      <c r="O9473" s="13">
        <v>12740</v>
      </c>
      <c r="P9473" s="13">
        <v>0</v>
      </c>
      <c r="T9473" s="13">
        <v>0</v>
      </c>
      <c r="W9473" s="13">
        <v>0</v>
      </c>
      <c r="Z9473" s="13">
        <v>2352167</v>
      </c>
      <c r="AC9473" s="13">
        <v>1223052</v>
      </c>
      <c r="AD9473" s="13">
        <v>364</v>
      </c>
      <c r="AE9473" s="13">
        <v>0</v>
      </c>
      <c r="AF9473" s="13">
        <v>2</v>
      </c>
    </row>
    <row r="9474" spans="1:32" x14ac:dyDescent="0.25">
      <c r="A9474" s="11" t="s">
        <v>3625</v>
      </c>
      <c r="B9474" t="s">
        <v>3626</v>
      </c>
      <c r="C9474" t="s">
        <v>5204</v>
      </c>
      <c r="D9474" t="s">
        <v>4287</v>
      </c>
      <c r="E9474" t="s">
        <v>5205</v>
      </c>
      <c r="F9474" t="s">
        <v>49</v>
      </c>
      <c r="L9474" s="13">
        <v>0</v>
      </c>
      <c r="P9474" s="13">
        <v>0</v>
      </c>
      <c r="T9474" s="13">
        <v>0</v>
      </c>
      <c r="W9474" s="13">
        <v>0</v>
      </c>
    </row>
    <row r="9475" spans="1:32" x14ac:dyDescent="0.25">
      <c r="A9475" s="11" t="s">
        <v>3625</v>
      </c>
      <c r="B9475" t="s">
        <v>3626</v>
      </c>
      <c r="C9475" t="s">
        <v>5204</v>
      </c>
      <c r="D9475" t="s">
        <v>4287</v>
      </c>
      <c r="E9475" t="s">
        <v>5206</v>
      </c>
      <c r="F9475" t="s">
        <v>49</v>
      </c>
      <c r="L9475" s="13">
        <v>0</v>
      </c>
      <c r="P9475" s="13">
        <v>0</v>
      </c>
      <c r="T9475" s="13">
        <v>0</v>
      </c>
      <c r="W9475" s="13">
        <v>0</v>
      </c>
    </row>
    <row r="9476" spans="1:32" x14ac:dyDescent="0.25">
      <c r="A9476" s="11" t="s">
        <v>3625</v>
      </c>
      <c r="B9476" t="s">
        <v>3626</v>
      </c>
      <c r="C9476" t="s">
        <v>5204</v>
      </c>
      <c r="D9476" t="s">
        <v>4287</v>
      </c>
      <c r="E9476" t="s">
        <v>5207</v>
      </c>
      <c r="F9476" t="s">
        <v>49</v>
      </c>
      <c r="L9476" s="13">
        <v>0</v>
      </c>
      <c r="P9476" s="13">
        <v>0</v>
      </c>
      <c r="T9476" s="13">
        <v>0</v>
      </c>
      <c r="W9476" s="13">
        <v>0</v>
      </c>
    </row>
    <row r="9477" spans="1:32" x14ac:dyDescent="0.25">
      <c r="A9477" s="11" t="s">
        <v>3625</v>
      </c>
      <c r="B9477" t="s">
        <v>3626</v>
      </c>
      <c r="C9477" t="s">
        <v>5204</v>
      </c>
      <c r="D9477" t="s">
        <v>4287</v>
      </c>
      <c r="E9477" t="s">
        <v>5208</v>
      </c>
      <c r="F9477" t="s">
        <v>49</v>
      </c>
      <c r="L9477" s="13">
        <v>0</v>
      </c>
      <c r="P9477" s="13">
        <v>0</v>
      </c>
      <c r="T9477" s="13">
        <v>0</v>
      </c>
      <c r="W9477" s="13">
        <v>0</v>
      </c>
    </row>
    <row r="9478" spans="1:32" x14ac:dyDescent="0.25">
      <c r="A9478" s="11" t="s">
        <v>3625</v>
      </c>
      <c r="B9478" t="s">
        <v>3626</v>
      </c>
      <c r="C9478" t="s">
        <v>5204</v>
      </c>
      <c r="D9478" t="s">
        <v>4287</v>
      </c>
      <c r="E9478" t="s">
        <v>5209</v>
      </c>
      <c r="F9478" t="s">
        <v>49</v>
      </c>
      <c r="G9478" s="12">
        <v>430</v>
      </c>
      <c r="H9478" s="12">
        <v>2330</v>
      </c>
      <c r="I9478" s="13">
        <v>18</v>
      </c>
      <c r="J9478" s="13">
        <v>2292</v>
      </c>
      <c r="K9478" s="13">
        <v>2090</v>
      </c>
      <c r="L9478" s="13">
        <v>202</v>
      </c>
      <c r="N9478" s="13">
        <v>151</v>
      </c>
      <c r="O9478" s="13">
        <v>142</v>
      </c>
      <c r="P9478" s="13">
        <v>9</v>
      </c>
      <c r="T9478" s="13">
        <v>0</v>
      </c>
      <c r="W9478" s="13">
        <v>0</v>
      </c>
      <c r="Z9478" s="13">
        <v>264</v>
      </c>
      <c r="AC9478" s="13">
        <v>1610</v>
      </c>
      <c r="AD9478" s="13">
        <v>252</v>
      </c>
      <c r="AE9478" s="13">
        <v>0</v>
      </c>
      <c r="AF9478" s="13">
        <v>2</v>
      </c>
    </row>
    <row r="9479" spans="1:32" x14ac:dyDescent="0.25">
      <c r="A9479" s="11" t="s">
        <v>3625</v>
      </c>
      <c r="B9479" t="s">
        <v>3626</v>
      </c>
      <c r="C9479" t="s">
        <v>5204</v>
      </c>
      <c r="D9479" t="s">
        <v>4287</v>
      </c>
      <c r="E9479" t="s">
        <v>5210</v>
      </c>
      <c r="F9479" t="s">
        <v>49</v>
      </c>
      <c r="G9479" s="12">
        <v>530</v>
      </c>
      <c r="H9479" s="12">
        <v>2330</v>
      </c>
      <c r="I9479" s="13">
        <v>6</v>
      </c>
      <c r="J9479" s="13">
        <v>690</v>
      </c>
      <c r="K9479" s="13">
        <v>629</v>
      </c>
      <c r="L9479" s="13">
        <v>61</v>
      </c>
      <c r="N9479" s="13">
        <v>47</v>
      </c>
      <c r="O9479" s="13">
        <v>43</v>
      </c>
      <c r="P9479" s="13">
        <v>4</v>
      </c>
      <c r="T9479" s="13">
        <v>0</v>
      </c>
      <c r="W9479" s="13">
        <v>0</v>
      </c>
      <c r="Z9479" s="13">
        <v>65</v>
      </c>
      <c r="AC9479" s="13">
        <v>396</v>
      </c>
      <c r="AD9479" s="13">
        <v>54</v>
      </c>
      <c r="AE9479" s="13">
        <v>0</v>
      </c>
      <c r="AF9479" s="13">
        <v>0</v>
      </c>
    </row>
    <row r="9480" spans="1:32" x14ac:dyDescent="0.25">
      <c r="A9480" s="11" t="s">
        <v>3625</v>
      </c>
      <c r="B9480" t="s">
        <v>3626</v>
      </c>
      <c r="C9480" t="s">
        <v>5204</v>
      </c>
      <c r="D9480" t="s">
        <v>4287</v>
      </c>
      <c r="E9480" t="s">
        <v>5211</v>
      </c>
      <c r="F9480" t="s">
        <v>49</v>
      </c>
      <c r="G9480" s="12">
        <v>630</v>
      </c>
      <c r="H9480" s="12">
        <v>2030</v>
      </c>
      <c r="I9480" s="13">
        <v>2</v>
      </c>
      <c r="J9480" s="13">
        <v>113</v>
      </c>
      <c r="K9480" s="13">
        <v>103</v>
      </c>
      <c r="L9480" s="13">
        <v>10</v>
      </c>
      <c r="N9480" s="13">
        <v>8</v>
      </c>
      <c r="O9480" s="13">
        <v>7</v>
      </c>
      <c r="P9480" s="13">
        <v>1</v>
      </c>
      <c r="T9480" s="13">
        <v>0</v>
      </c>
      <c r="W9480" s="13">
        <v>0</v>
      </c>
      <c r="Z9480" s="13">
        <v>13</v>
      </c>
      <c r="AC9480" s="13">
        <v>79</v>
      </c>
      <c r="AD9480" s="13">
        <v>55</v>
      </c>
      <c r="AE9480" s="13">
        <v>0</v>
      </c>
      <c r="AF9480" s="13">
        <v>0</v>
      </c>
    </row>
    <row r="9481" spans="1:32" x14ac:dyDescent="0.25">
      <c r="A9481" s="11" t="s">
        <v>3625</v>
      </c>
      <c r="B9481" t="s">
        <v>3626</v>
      </c>
      <c r="C9481" t="s">
        <v>5204</v>
      </c>
      <c r="D9481" t="s">
        <v>4287</v>
      </c>
      <c r="E9481" t="s">
        <v>5212</v>
      </c>
      <c r="F9481" t="s">
        <v>49</v>
      </c>
      <c r="J9481" s="13">
        <v>621107</v>
      </c>
      <c r="K9481" s="13">
        <v>566467</v>
      </c>
      <c r="L9481" s="13">
        <v>54640</v>
      </c>
      <c r="N9481" s="13">
        <v>42346</v>
      </c>
      <c r="O9481" s="13">
        <v>38543</v>
      </c>
      <c r="P9481" s="13">
        <v>3803</v>
      </c>
      <c r="T9481" s="13">
        <v>0</v>
      </c>
      <c r="W9481" s="13">
        <v>0</v>
      </c>
      <c r="X9481" s="13">
        <v>0</v>
      </c>
      <c r="Y9481" s="13">
        <v>0</v>
      </c>
      <c r="Z9481" s="13">
        <v>70279</v>
      </c>
      <c r="AA9481" s="13">
        <v>70279</v>
      </c>
      <c r="AC9481" s="13">
        <v>431449</v>
      </c>
      <c r="AD9481" s="13">
        <v>361</v>
      </c>
      <c r="AE9481" s="13">
        <v>0</v>
      </c>
      <c r="AF9481" s="13">
        <v>2</v>
      </c>
    </row>
    <row r="9482" spans="1:32" x14ac:dyDescent="0.25">
      <c r="A9482" s="11" t="s">
        <v>3625</v>
      </c>
      <c r="B9482" t="s">
        <v>3626</v>
      </c>
      <c r="C9482" t="s">
        <v>5214</v>
      </c>
      <c r="D9482" t="s">
        <v>5215</v>
      </c>
      <c r="E9482" t="s">
        <v>5205</v>
      </c>
      <c r="F9482" t="s">
        <v>49</v>
      </c>
      <c r="G9482" s="12">
        <v>600</v>
      </c>
      <c r="H9482" s="12">
        <v>900</v>
      </c>
      <c r="I9482" s="13">
        <v>43</v>
      </c>
      <c r="L9482" s="13">
        <v>0</v>
      </c>
      <c r="P9482" s="13">
        <v>0</v>
      </c>
      <c r="T9482" s="13">
        <v>0</v>
      </c>
      <c r="W9482" s="13">
        <v>0</v>
      </c>
    </row>
    <row r="9483" spans="1:32" x14ac:dyDescent="0.25">
      <c r="A9483" s="11" t="s">
        <v>3625</v>
      </c>
      <c r="B9483" t="s">
        <v>3626</v>
      </c>
      <c r="C9483" t="s">
        <v>5214</v>
      </c>
      <c r="D9483" t="s">
        <v>5215</v>
      </c>
      <c r="E9483" t="s">
        <v>5206</v>
      </c>
      <c r="F9483" t="s">
        <v>49</v>
      </c>
      <c r="G9483" s="12">
        <v>900</v>
      </c>
      <c r="H9483" s="12">
        <v>1500</v>
      </c>
      <c r="I9483" s="13">
        <v>29</v>
      </c>
      <c r="L9483" s="13">
        <v>0</v>
      </c>
      <c r="P9483" s="13">
        <v>0</v>
      </c>
      <c r="T9483" s="13">
        <v>0</v>
      </c>
      <c r="W9483" s="13">
        <v>0</v>
      </c>
    </row>
    <row r="9484" spans="1:32" x14ac:dyDescent="0.25">
      <c r="A9484" s="11" t="s">
        <v>3625</v>
      </c>
      <c r="B9484" t="s">
        <v>3626</v>
      </c>
      <c r="C9484" t="s">
        <v>5214</v>
      </c>
      <c r="D9484" t="s">
        <v>5215</v>
      </c>
      <c r="E9484" t="s">
        <v>5207</v>
      </c>
      <c r="F9484" t="s">
        <v>49</v>
      </c>
      <c r="G9484" s="12">
        <v>1500</v>
      </c>
      <c r="H9484" s="12">
        <v>2100</v>
      </c>
      <c r="I9484" s="13">
        <v>24</v>
      </c>
      <c r="L9484" s="13">
        <v>0</v>
      </c>
      <c r="P9484" s="13">
        <v>0</v>
      </c>
      <c r="T9484" s="13">
        <v>0</v>
      </c>
      <c r="W9484" s="13">
        <v>0</v>
      </c>
    </row>
    <row r="9485" spans="1:32" x14ac:dyDescent="0.25">
      <c r="A9485" s="11" t="s">
        <v>3625</v>
      </c>
      <c r="B9485" t="s">
        <v>3626</v>
      </c>
      <c r="C9485" t="s">
        <v>5214</v>
      </c>
      <c r="D9485" t="s">
        <v>5215</v>
      </c>
      <c r="E9485" t="s">
        <v>5208</v>
      </c>
      <c r="F9485" t="s">
        <v>49</v>
      </c>
      <c r="I9485" s="13">
        <v>2</v>
      </c>
      <c r="L9485" s="13">
        <v>0</v>
      </c>
      <c r="P9485" s="13">
        <v>0</v>
      </c>
      <c r="T9485" s="13">
        <v>0</v>
      </c>
      <c r="W9485" s="13">
        <v>0</v>
      </c>
    </row>
    <row r="9486" spans="1:32" x14ac:dyDescent="0.25">
      <c r="A9486" s="11" t="s">
        <v>3625</v>
      </c>
      <c r="B9486" t="s">
        <v>3626</v>
      </c>
      <c r="C9486" t="s">
        <v>5214</v>
      </c>
      <c r="D9486" t="s">
        <v>5215</v>
      </c>
      <c r="E9486" t="s">
        <v>5209</v>
      </c>
      <c r="F9486" t="s">
        <v>49</v>
      </c>
      <c r="G9486" s="12">
        <v>430</v>
      </c>
      <c r="H9486" s="12">
        <v>2330</v>
      </c>
      <c r="I9486" s="13">
        <v>43</v>
      </c>
      <c r="J9486" s="13">
        <v>6367</v>
      </c>
      <c r="K9486" s="13">
        <v>5915</v>
      </c>
      <c r="L9486" s="13">
        <v>452</v>
      </c>
      <c r="M9486" s="13">
        <v>7068</v>
      </c>
      <c r="N9486" s="13">
        <v>476</v>
      </c>
      <c r="O9486" s="13">
        <v>449</v>
      </c>
      <c r="P9486" s="13">
        <v>27</v>
      </c>
      <c r="T9486" s="13">
        <v>0</v>
      </c>
      <c r="W9486" s="13">
        <v>0</v>
      </c>
      <c r="Z9486" s="13">
        <v>13107</v>
      </c>
      <c r="AC9486" s="13">
        <v>55678</v>
      </c>
      <c r="AD9486" s="13">
        <v>252</v>
      </c>
      <c r="AE9486" s="13">
        <v>0</v>
      </c>
      <c r="AF9486" s="13">
        <v>2</v>
      </c>
    </row>
    <row r="9487" spans="1:32" x14ac:dyDescent="0.25">
      <c r="A9487" s="11" t="s">
        <v>3625</v>
      </c>
      <c r="B9487" t="s">
        <v>3626</v>
      </c>
      <c r="C9487" t="s">
        <v>5214</v>
      </c>
      <c r="D9487" t="s">
        <v>5215</v>
      </c>
      <c r="E9487" t="s">
        <v>5210</v>
      </c>
      <c r="F9487" t="s">
        <v>49</v>
      </c>
      <c r="G9487" s="12">
        <v>530</v>
      </c>
      <c r="H9487" s="12">
        <v>2330</v>
      </c>
      <c r="I9487" s="13">
        <v>23</v>
      </c>
      <c r="J9487" s="13">
        <v>2504</v>
      </c>
      <c r="K9487" s="13">
        <v>2327</v>
      </c>
      <c r="L9487" s="13">
        <v>177</v>
      </c>
      <c r="M9487" s="13">
        <v>2979</v>
      </c>
      <c r="N9487" s="13">
        <v>184</v>
      </c>
      <c r="O9487" s="13">
        <v>173</v>
      </c>
      <c r="P9487" s="13">
        <v>11</v>
      </c>
      <c r="T9487" s="13">
        <v>0</v>
      </c>
      <c r="W9487" s="13">
        <v>0</v>
      </c>
      <c r="Z9487" s="13">
        <v>5086</v>
      </c>
      <c r="AC9487" s="13">
        <v>21605</v>
      </c>
      <c r="AD9487" s="13">
        <v>54</v>
      </c>
      <c r="AE9487" s="13">
        <v>0</v>
      </c>
      <c r="AF9487" s="13">
        <v>0</v>
      </c>
    </row>
    <row r="9488" spans="1:32" x14ac:dyDescent="0.25">
      <c r="A9488" s="11" t="s">
        <v>3625</v>
      </c>
      <c r="B9488" t="s">
        <v>3626</v>
      </c>
      <c r="C9488" t="s">
        <v>5214</v>
      </c>
      <c r="D9488" t="s">
        <v>5215</v>
      </c>
      <c r="E9488" t="s">
        <v>5211</v>
      </c>
      <c r="F9488" t="s">
        <v>49</v>
      </c>
      <c r="G9488" s="12">
        <v>630</v>
      </c>
      <c r="H9488" s="12">
        <v>2030</v>
      </c>
      <c r="I9488" s="13">
        <v>15</v>
      </c>
      <c r="J9488" s="13">
        <v>1618</v>
      </c>
      <c r="K9488" s="13">
        <v>1504</v>
      </c>
      <c r="L9488" s="13">
        <v>114</v>
      </c>
      <c r="M9488" s="13">
        <v>1961</v>
      </c>
      <c r="N9488" s="13">
        <v>125</v>
      </c>
      <c r="O9488" s="13">
        <v>117</v>
      </c>
      <c r="P9488" s="13">
        <v>8</v>
      </c>
      <c r="T9488" s="13">
        <v>0</v>
      </c>
      <c r="W9488" s="13">
        <v>0</v>
      </c>
      <c r="Z9488" s="13">
        <v>2554</v>
      </c>
      <c r="AC9488" s="13">
        <v>5741</v>
      </c>
      <c r="AD9488" s="13">
        <v>55</v>
      </c>
      <c r="AE9488" s="13">
        <v>0</v>
      </c>
      <c r="AF9488" s="13">
        <v>0</v>
      </c>
    </row>
    <row r="9489" spans="1:32" x14ac:dyDescent="0.25">
      <c r="A9489" s="11" t="s">
        <v>3625</v>
      </c>
      <c r="B9489" t="s">
        <v>3626</v>
      </c>
      <c r="C9489" t="s">
        <v>5214</v>
      </c>
      <c r="D9489" t="s">
        <v>5215</v>
      </c>
      <c r="E9489" t="s">
        <v>5212</v>
      </c>
      <c r="F9489" t="s">
        <v>49</v>
      </c>
      <c r="J9489" s="13">
        <v>1828646</v>
      </c>
      <c r="K9489" s="13">
        <v>1699222</v>
      </c>
      <c r="L9489" s="13">
        <v>129424</v>
      </c>
      <c r="M9489" s="13">
        <v>2050073</v>
      </c>
      <c r="N9489" s="13">
        <v>136807</v>
      </c>
      <c r="O9489" s="13">
        <v>129028</v>
      </c>
      <c r="P9489" s="13">
        <v>7779</v>
      </c>
      <c r="T9489" s="13">
        <v>0</v>
      </c>
      <c r="W9489" s="13">
        <v>0</v>
      </c>
      <c r="X9489" s="13">
        <v>0</v>
      </c>
      <c r="Y9489" s="13">
        <v>0</v>
      </c>
      <c r="Z9489" s="13">
        <v>3611582</v>
      </c>
      <c r="AC9489" s="13">
        <v>15341312</v>
      </c>
      <c r="AD9489" s="13">
        <v>361</v>
      </c>
      <c r="AE9489" s="13">
        <v>0</v>
      </c>
      <c r="AF9489" s="13">
        <v>2</v>
      </c>
    </row>
    <row r="9490" spans="1:32" x14ac:dyDescent="0.25">
      <c r="A9490" s="11" t="s">
        <v>3631</v>
      </c>
      <c r="B9490" t="s">
        <v>3632</v>
      </c>
      <c r="C9490" t="s">
        <v>5204</v>
      </c>
      <c r="D9490" t="s">
        <v>5215</v>
      </c>
      <c r="E9490" t="s">
        <v>5205</v>
      </c>
      <c r="F9490" t="s">
        <v>50</v>
      </c>
      <c r="L9490" s="13">
        <v>0</v>
      </c>
      <c r="P9490" s="13">
        <v>0</v>
      </c>
      <c r="T9490" s="13">
        <v>0</v>
      </c>
      <c r="W9490" s="13">
        <v>0</v>
      </c>
    </row>
    <row r="9491" spans="1:32" x14ac:dyDescent="0.25">
      <c r="A9491" s="11" t="s">
        <v>3631</v>
      </c>
      <c r="B9491" t="s">
        <v>3632</v>
      </c>
      <c r="C9491" t="s">
        <v>5204</v>
      </c>
      <c r="D9491" t="s">
        <v>5215</v>
      </c>
      <c r="E9491" t="s">
        <v>5206</v>
      </c>
      <c r="F9491" t="s">
        <v>50</v>
      </c>
      <c r="L9491" s="13">
        <v>0</v>
      </c>
      <c r="P9491" s="13">
        <v>0</v>
      </c>
      <c r="T9491" s="13">
        <v>0</v>
      </c>
      <c r="W9491" s="13">
        <v>0</v>
      </c>
    </row>
    <row r="9492" spans="1:32" x14ac:dyDescent="0.25">
      <c r="A9492" s="11" t="s">
        <v>3631</v>
      </c>
      <c r="B9492" t="s">
        <v>3632</v>
      </c>
      <c r="C9492" t="s">
        <v>5204</v>
      </c>
      <c r="D9492" t="s">
        <v>5215</v>
      </c>
      <c r="E9492" t="s">
        <v>5207</v>
      </c>
      <c r="F9492" t="s">
        <v>50</v>
      </c>
      <c r="L9492" s="13">
        <v>0</v>
      </c>
      <c r="P9492" s="13">
        <v>0</v>
      </c>
      <c r="T9492" s="13">
        <v>0</v>
      </c>
      <c r="W9492" s="13">
        <v>0</v>
      </c>
    </row>
    <row r="9493" spans="1:32" x14ac:dyDescent="0.25">
      <c r="A9493" s="11" t="s">
        <v>3631</v>
      </c>
      <c r="B9493" t="s">
        <v>3632</v>
      </c>
      <c r="C9493" t="s">
        <v>5204</v>
      </c>
      <c r="D9493" t="s">
        <v>5215</v>
      </c>
      <c r="E9493" t="s">
        <v>5208</v>
      </c>
      <c r="F9493" t="s">
        <v>50</v>
      </c>
      <c r="L9493" s="13">
        <v>0</v>
      </c>
      <c r="P9493" s="13">
        <v>0</v>
      </c>
      <c r="T9493" s="13">
        <v>0</v>
      </c>
      <c r="W9493" s="13">
        <v>0</v>
      </c>
    </row>
    <row r="9494" spans="1:32" x14ac:dyDescent="0.25">
      <c r="A9494" s="11" t="s">
        <v>3631</v>
      </c>
      <c r="B9494" t="s">
        <v>3632</v>
      </c>
      <c r="C9494" t="s">
        <v>5204</v>
      </c>
      <c r="D9494" t="s">
        <v>5215</v>
      </c>
      <c r="E9494" t="s">
        <v>5209</v>
      </c>
      <c r="F9494" t="s">
        <v>50</v>
      </c>
      <c r="L9494" s="13">
        <v>0</v>
      </c>
      <c r="P9494" s="13">
        <v>0</v>
      </c>
      <c r="T9494" s="13">
        <v>0</v>
      </c>
      <c r="W9494" s="13">
        <v>0</v>
      </c>
    </row>
    <row r="9495" spans="1:32" x14ac:dyDescent="0.25">
      <c r="A9495" s="11" t="s">
        <v>3631</v>
      </c>
      <c r="B9495" t="s">
        <v>3632</v>
      </c>
      <c r="C9495" t="s">
        <v>5204</v>
      </c>
      <c r="D9495" t="s">
        <v>5215</v>
      </c>
      <c r="E9495" t="s">
        <v>5210</v>
      </c>
      <c r="F9495" t="s">
        <v>50</v>
      </c>
      <c r="L9495" s="13">
        <v>0</v>
      </c>
      <c r="P9495" s="13">
        <v>0</v>
      </c>
      <c r="T9495" s="13">
        <v>0</v>
      </c>
      <c r="W9495" s="13">
        <v>0</v>
      </c>
    </row>
    <row r="9496" spans="1:32" x14ac:dyDescent="0.25">
      <c r="A9496" s="11" t="s">
        <v>3631</v>
      </c>
      <c r="B9496" t="s">
        <v>3632</v>
      </c>
      <c r="C9496" t="s">
        <v>5204</v>
      </c>
      <c r="D9496" t="s">
        <v>5215</v>
      </c>
      <c r="E9496" t="s">
        <v>5211</v>
      </c>
      <c r="F9496" t="s">
        <v>50</v>
      </c>
      <c r="L9496" s="13">
        <v>0</v>
      </c>
      <c r="P9496" s="13">
        <v>0</v>
      </c>
      <c r="T9496" s="13">
        <v>0</v>
      </c>
      <c r="W9496" s="13">
        <v>0</v>
      </c>
    </row>
    <row r="9497" spans="1:32" x14ac:dyDescent="0.25">
      <c r="A9497" s="11" t="s">
        <v>3631</v>
      </c>
      <c r="B9497" t="s">
        <v>3632</v>
      </c>
      <c r="C9497" t="s">
        <v>5204</v>
      </c>
      <c r="D9497" t="s">
        <v>5215</v>
      </c>
      <c r="E9497" t="s">
        <v>5212</v>
      </c>
      <c r="F9497" t="s">
        <v>50</v>
      </c>
      <c r="K9497" s="13">
        <v>57213</v>
      </c>
      <c r="L9497" s="13">
        <v>-57213</v>
      </c>
      <c r="O9497" s="13">
        <v>5146</v>
      </c>
      <c r="P9497" s="13">
        <v>-5146</v>
      </c>
      <c r="T9497" s="13">
        <v>0</v>
      </c>
      <c r="W9497" s="13">
        <v>0</v>
      </c>
      <c r="Z9497" s="13">
        <v>5885</v>
      </c>
    </row>
    <row r="9498" spans="1:32" x14ac:dyDescent="0.25">
      <c r="A9498" s="11" t="s">
        <v>3631</v>
      </c>
      <c r="B9498" t="s">
        <v>3632</v>
      </c>
      <c r="C9498" t="s">
        <v>5214</v>
      </c>
      <c r="D9498" t="s">
        <v>5215</v>
      </c>
      <c r="E9498" t="s">
        <v>5205</v>
      </c>
      <c r="F9498" t="s">
        <v>50</v>
      </c>
      <c r="L9498" s="13">
        <v>0</v>
      </c>
      <c r="P9498" s="13">
        <v>0</v>
      </c>
      <c r="T9498" s="13">
        <v>0</v>
      </c>
      <c r="W9498" s="13">
        <v>0</v>
      </c>
    </row>
    <row r="9499" spans="1:32" x14ac:dyDescent="0.25">
      <c r="A9499" s="11" t="s">
        <v>3631</v>
      </c>
      <c r="B9499" t="s">
        <v>3632</v>
      </c>
      <c r="C9499" t="s">
        <v>5214</v>
      </c>
      <c r="D9499" t="s">
        <v>5215</v>
      </c>
      <c r="E9499" t="s">
        <v>5206</v>
      </c>
      <c r="F9499" t="s">
        <v>50</v>
      </c>
      <c r="L9499" s="13">
        <v>0</v>
      </c>
      <c r="P9499" s="13">
        <v>0</v>
      </c>
      <c r="T9499" s="13">
        <v>0</v>
      </c>
      <c r="W9499" s="13">
        <v>0</v>
      </c>
    </row>
    <row r="9500" spans="1:32" x14ac:dyDescent="0.25">
      <c r="A9500" s="11" t="s">
        <v>3631</v>
      </c>
      <c r="B9500" t="s">
        <v>3632</v>
      </c>
      <c r="C9500" t="s">
        <v>5214</v>
      </c>
      <c r="D9500" t="s">
        <v>5215</v>
      </c>
      <c r="E9500" t="s">
        <v>5207</v>
      </c>
      <c r="F9500" t="s">
        <v>50</v>
      </c>
      <c r="L9500" s="13">
        <v>0</v>
      </c>
      <c r="P9500" s="13">
        <v>0</v>
      </c>
      <c r="T9500" s="13">
        <v>0</v>
      </c>
      <c r="W9500" s="13">
        <v>0</v>
      </c>
    </row>
    <row r="9501" spans="1:32" x14ac:dyDescent="0.25">
      <c r="A9501" s="11" t="s">
        <v>3631</v>
      </c>
      <c r="B9501" t="s">
        <v>3632</v>
      </c>
      <c r="C9501" t="s">
        <v>5214</v>
      </c>
      <c r="D9501" t="s">
        <v>5215</v>
      </c>
      <c r="E9501" t="s">
        <v>5208</v>
      </c>
      <c r="F9501" t="s">
        <v>50</v>
      </c>
      <c r="L9501" s="13">
        <v>0</v>
      </c>
      <c r="P9501" s="13">
        <v>0</v>
      </c>
      <c r="T9501" s="13">
        <v>0</v>
      </c>
      <c r="W9501" s="13">
        <v>0</v>
      </c>
    </row>
    <row r="9502" spans="1:32" x14ac:dyDescent="0.25">
      <c r="A9502" s="11" t="s">
        <v>3631</v>
      </c>
      <c r="B9502" t="s">
        <v>3632</v>
      </c>
      <c r="C9502" t="s">
        <v>5214</v>
      </c>
      <c r="D9502" t="s">
        <v>5215</v>
      </c>
      <c r="E9502" t="s">
        <v>5209</v>
      </c>
      <c r="F9502" t="s">
        <v>50</v>
      </c>
      <c r="L9502" s="13">
        <v>0</v>
      </c>
      <c r="P9502" s="13">
        <v>0</v>
      </c>
      <c r="T9502" s="13">
        <v>0</v>
      </c>
      <c r="W9502" s="13">
        <v>0</v>
      </c>
    </row>
    <row r="9503" spans="1:32" x14ac:dyDescent="0.25">
      <c r="A9503" s="11" t="s">
        <v>3631</v>
      </c>
      <c r="B9503" t="s">
        <v>3632</v>
      </c>
      <c r="C9503" t="s">
        <v>5214</v>
      </c>
      <c r="D9503" t="s">
        <v>5215</v>
      </c>
      <c r="E9503" t="s">
        <v>5210</v>
      </c>
      <c r="F9503" t="s">
        <v>50</v>
      </c>
      <c r="L9503" s="13">
        <v>0</v>
      </c>
      <c r="P9503" s="13">
        <v>0</v>
      </c>
      <c r="T9503" s="13">
        <v>0</v>
      </c>
      <c r="W9503" s="13">
        <v>0</v>
      </c>
    </row>
    <row r="9504" spans="1:32" x14ac:dyDescent="0.25">
      <c r="A9504" s="11" t="s">
        <v>3631</v>
      </c>
      <c r="B9504" t="s">
        <v>3632</v>
      </c>
      <c r="C9504" t="s">
        <v>5214</v>
      </c>
      <c r="D9504" t="s">
        <v>5215</v>
      </c>
      <c r="E9504" t="s">
        <v>5211</v>
      </c>
      <c r="F9504" t="s">
        <v>50</v>
      </c>
      <c r="L9504" s="13">
        <v>0</v>
      </c>
      <c r="P9504" s="13">
        <v>0</v>
      </c>
      <c r="T9504" s="13">
        <v>0</v>
      </c>
      <c r="W9504" s="13">
        <v>0</v>
      </c>
    </row>
    <row r="9505" spans="1:30" x14ac:dyDescent="0.25">
      <c r="A9505" s="11" t="s">
        <v>3631</v>
      </c>
      <c r="B9505" t="s">
        <v>3632</v>
      </c>
      <c r="C9505" t="s">
        <v>5214</v>
      </c>
      <c r="D9505" t="s">
        <v>5215</v>
      </c>
      <c r="E9505" t="s">
        <v>5212</v>
      </c>
      <c r="F9505" t="s">
        <v>50</v>
      </c>
      <c r="K9505" s="13">
        <v>158042</v>
      </c>
      <c r="L9505" s="13">
        <v>-158042</v>
      </c>
      <c r="O9505" s="13">
        <v>11704</v>
      </c>
      <c r="P9505" s="13">
        <v>-11704</v>
      </c>
      <c r="T9505" s="13">
        <v>0</v>
      </c>
      <c r="W9505" s="13">
        <v>0</v>
      </c>
      <c r="Z9505" s="13">
        <v>222802</v>
      </c>
    </row>
    <row r="9506" spans="1:30" x14ac:dyDescent="0.25">
      <c r="A9506" s="11" t="s">
        <v>3638</v>
      </c>
      <c r="B9506" t="s">
        <v>3639</v>
      </c>
      <c r="C9506" t="s">
        <v>5204</v>
      </c>
      <c r="D9506" t="s">
        <v>5215</v>
      </c>
      <c r="E9506" t="s">
        <v>5205</v>
      </c>
      <c r="F9506" t="s">
        <v>49</v>
      </c>
      <c r="L9506" s="13">
        <v>0</v>
      </c>
      <c r="P9506" s="13">
        <v>0</v>
      </c>
      <c r="T9506" s="13">
        <v>0</v>
      </c>
      <c r="W9506" s="13">
        <v>0</v>
      </c>
    </row>
    <row r="9507" spans="1:30" x14ac:dyDescent="0.25">
      <c r="A9507" s="11" t="s">
        <v>3638</v>
      </c>
      <c r="B9507" t="s">
        <v>3639</v>
      </c>
      <c r="C9507" t="s">
        <v>5204</v>
      </c>
      <c r="D9507" t="s">
        <v>5215</v>
      </c>
      <c r="E9507" t="s">
        <v>5206</v>
      </c>
      <c r="F9507" t="s">
        <v>49</v>
      </c>
      <c r="L9507" s="13">
        <v>0</v>
      </c>
      <c r="P9507" s="13">
        <v>0</v>
      </c>
      <c r="T9507" s="13">
        <v>0</v>
      </c>
      <c r="W9507" s="13">
        <v>0</v>
      </c>
    </row>
    <row r="9508" spans="1:30" x14ac:dyDescent="0.25">
      <c r="A9508" s="11" t="s">
        <v>3638</v>
      </c>
      <c r="B9508" t="s">
        <v>3639</v>
      </c>
      <c r="C9508" t="s">
        <v>5204</v>
      </c>
      <c r="D9508" t="s">
        <v>5215</v>
      </c>
      <c r="E9508" t="s">
        <v>5207</v>
      </c>
      <c r="F9508" t="s">
        <v>49</v>
      </c>
      <c r="L9508" s="13">
        <v>0</v>
      </c>
      <c r="P9508" s="13">
        <v>0</v>
      </c>
      <c r="T9508" s="13">
        <v>0</v>
      </c>
      <c r="W9508" s="13">
        <v>0</v>
      </c>
    </row>
    <row r="9509" spans="1:30" x14ac:dyDescent="0.25">
      <c r="A9509" s="11" t="s">
        <v>3638</v>
      </c>
      <c r="B9509" t="s">
        <v>3639</v>
      </c>
      <c r="C9509" t="s">
        <v>5204</v>
      </c>
      <c r="D9509" t="s">
        <v>5215</v>
      </c>
      <c r="E9509" t="s">
        <v>5208</v>
      </c>
      <c r="F9509" t="s">
        <v>49</v>
      </c>
      <c r="L9509" s="13">
        <v>0</v>
      </c>
      <c r="P9509" s="13">
        <v>0</v>
      </c>
      <c r="T9509" s="13">
        <v>0</v>
      </c>
      <c r="W9509" s="13">
        <v>0</v>
      </c>
    </row>
    <row r="9510" spans="1:30" x14ac:dyDescent="0.25">
      <c r="A9510" s="11" t="s">
        <v>3638</v>
      </c>
      <c r="B9510" t="s">
        <v>3639</v>
      </c>
      <c r="C9510" t="s">
        <v>5204</v>
      </c>
      <c r="D9510" t="s">
        <v>5215</v>
      </c>
      <c r="E9510" t="s">
        <v>5209</v>
      </c>
      <c r="F9510" t="s">
        <v>49</v>
      </c>
      <c r="G9510" s="12">
        <v>530</v>
      </c>
      <c r="H9510" s="12">
        <v>2345</v>
      </c>
      <c r="I9510" s="13">
        <v>11</v>
      </c>
      <c r="J9510" s="13">
        <v>1508</v>
      </c>
      <c r="K9510" s="13">
        <v>1371</v>
      </c>
      <c r="L9510" s="13">
        <v>137</v>
      </c>
      <c r="N9510" s="13">
        <v>109</v>
      </c>
      <c r="O9510" s="13">
        <v>102</v>
      </c>
      <c r="P9510" s="13">
        <v>7</v>
      </c>
      <c r="T9510" s="13">
        <v>0</v>
      </c>
      <c r="W9510" s="13">
        <v>0</v>
      </c>
      <c r="Z9510" s="13">
        <v>160</v>
      </c>
      <c r="AC9510" s="13">
        <v>1574</v>
      </c>
      <c r="AD9510" s="13">
        <v>191</v>
      </c>
    </row>
    <row r="9511" spans="1:30" x14ac:dyDescent="0.25">
      <c r="A9511" s="11" t="s">
        <v>3638</v>
      </c>
      <c r="B9511" t="s">
        <v>3639</v>
      </c>
      <c r="C9511" t="s">
        <v>5204</v>
      </c>
      <c r="D9511" t="s">
        <v>5215</v>
      </c>
      <c r="E9511" t="s">
        <v>5210</v>
      </c>
      <c r="F9511" t="s">
        <v>49</v>
      </c>
      <c r="G9511" s="12">
        <v>715</v>
      </c>
      <c r="H9511" s="12">
        <v>2345</v>
      </c>
      <c r="I9511" s="13">
        <v>3</v>
      </c>
      <c r="J9511" s="13">
        <v>503</v>
      </c>
      <c r="K9511" s="13">
        <v>451</v>
      </c>
      <c r="L9511" s="13">
        <v>52</v>
      </c>
      <c r="N9511" s="13">
        <v>42</v>
      </c>
      <c r="O9511" s="13">
        <v>39</v>
      </c>
      <c r="P9511" s="13">
        <v>3</v>
      </c>
      <c r="T9511" s="13">
        <v>0</v>
      </c>
      <c r="W9511" s="13">
        <v>0</v>
      </c>
      <c r="Z9511" s="13">
        <v>38</v>
      </c>
      <c r="AC9511" s="13">
        <v>265</v>
      </c>
      <c r="AD9511" s="13">
        <v>39</v>
      </c>
    </row>
    <row r="9512" spans="1:30" x14ac:dyDescent="0.25">
      <c r="A9512" s="11" t="s">
        <v>3638</v>
      </c>
      <c r="B9512" t="s">
        <v>3639</v>
      </c>
      <c r="C9512" t="s">
        <v>5204</v>
      </c>
      <c r="D9512" t="s">
        <v>5215</v>
      </c>
      <c r="E9512" t="s">
        <v>5211</v>
      </c>
      <c r="F9512" t="s">
        <v>49</v>
      </c>
      <c r="G9512" s="12">
        <v>800</v>
      </c>
      <c r="H9512" s="12">
        <v>1700</v>
      </c>
      <c r="I9512" s="13">
        <v>3</v>
      </c>
      <c r="J9512" s="13">
        <v>393</v>
      </c>
      <c r="K9512" s="13">
        <v>363</v>
      </c>
      <c r="L9512" s="13">
        <v>30</v>
      </c>
      <c r="N9512" s="13">
        <v>31</v>
      </c>
      <c r="O9512" s="13">
        <v>30</v>
      </c>
      <c r="P9512" s="13">
        <v>1</v>
      </c>
      <c r="T9512" s="13">
        <v>0</v>
      </c>
      <c r="W9512" s="13">
        <v>0</v>
      </c>
      <c r="Z9512" s="13">
        <v>31</v>
      </c>
      <c r="AC9512" s="13">
        <v>183</v>
      </c>
      <c r="AD9512" s="13">
        <v>39</v>
      </c>
    </row>
    <row r="9513" spans="1:30" x14ac:dyDescent="0.25">
      <c r="A9513" s="11" t="s">
        <v>3638</v>
      </c>
      <c r="B9513" t="s">
        <v>3639</v>
      </c>
      <c r="C9513" t="s">
        <v>5204</v>
      </c>
      <c r="D9513" t="s">
        <v>5215</v>
      </c>
      <c r="E9513" t="s">
        <v>5212</v>
      </c>
      <c r="F9513" t="s">
        <v>49</v>
      </c>
      <c r="J9513" s="13">
        <v>322972</v>
      </c>
      <c r="K9513" s="13">
        <v>293607</v>
      </c>
      <c r="L9513" s="13">
        <v>29365</v>
      </c>
      <c r="N9513" s="13">
        <v>23666</v>
      </c>
      <c r="O9513" s="13">
        <v>22173</v>
      </c>
      <c r="P9513" s="13">
        <v>1493</v>
      </c>
      <c r="T9513" s="13">
        <v>0</v>
      </c>
      <c r="W9513" s="13">
        <v>0</v>
      </c>
      <c r="Z9513" s="13">
        <v>33305</v>
      </c>
      <c r="AA9513" s="13">
        <v>33305</v>
      </c>
      <c r="AC9513" s="13">
        <v>318106</v>
      </c>
      <c r="AD9513" s="13">
        <v>269</v>
      </c>
    </row>
    <row r="9514" spans="1:30" x14ac:dyDescent="0.25">
      <c r="A9514" s="11" t="s">
        <v>3638</v>
      </c>
      <c r="B9514" t="s">
        <v>3639</v>
      </c>
      <c r="C9514" t="s">
        <v>5204</v>
      </c>
      <c r="D9514" t="s">
        <v>4287</v>
      </c>
      <c r="E9514" t="s">
        <v>5205</v>
      </c>
      <c r="F9514" t="s">
        <v>49</v>
      </c>
      <c r="L9514" s="13">
        <v>0</v>
      </c>
      <c r="P9514" s="13">
        <v>0</v>
      </c>
      <c r="T9514" s="13">
        <v>0</v>
      </c>
      <c r="W9514" s="13">
        <v>0</v>
      </c>
    </row>
    <row r="9515" spans="1:30" x14ac:dyDescent="0.25">
      <c r="A9515" s="11" t="s">
        <v>3638</v>
      </c>
      <c r="B9515" t="s">
        <v>3639</v>
      </c>
      <c r="C9515" t="s">
        <v>5204</v>
      </c>
      <c r="D9515" t="s">
        <v>4287</v>
      </c>
      <c r="E9515" t="s">
        <v>5206</v>
      </c>
      <c r="F9515" t="s">
        <v>49</v>
      </c>
      <c r="L9515" s="13">
        <v>0</v>
      </c>
      <c r="P9515" s="13">
        <v>0</v>
      </c>
      <c r="T9515" s="13">
        <v>0</v>
      </c>
      <c r="W9515" s="13">
        <v>0</v>
      </c>
    </row>
    <row r="9516" spans="1:30" x14ac:dyDescent="0.25">
      <c r="A9516" s="11" t="s">
        <v>3638</v>
      </c>
      <c r="B9516" t="s">
        <v>3639</v>
      </c>
      <c r="C9516" t="s">
        <v>5204</v>
      </c>
      <c r="D9516" t="s">
        <v>4287</v>
      </c>
      <c r="E9516" t="s">
        <v>5207</v>
      </c>
      <c r="F9516" t="s">
        <v>49</v>
      </c>
      <c r="L9516" s="13">
        <v>0</v>
      </c>
      <c r="P9516" s="13">
        <v>0</v>
      </c>
      <c r="T9516" s="13">
        <v>0</v>
      </c>
      <c r="W9516" s="13">
        <v>0</v>
      </c>
    </row>
    <row r="9517" spans="1:30" x14ac:dyDescent="0.25">
      <c r="A9517" s="11" t="s">
        <v>3638</v>
      </c>
      <c r="B9517" t="s">
        <v>3639</v>
      </c>
      <c r="C9517" t="s">
        <v>5204</v>
      </c>
      <c r="D9517" t="s">
        <v>4287</v>
      </c>
      <c r="E9517" t="s">
        <v>5208</v>
      </c>
      <c r="F9517" t="s">
        <v>49</v>
      </c>
      <c r="L9517" s="13">
        <v>0</v>
      </c>
      <c r="P9517" s="13">
        <v>0</v>
      </c>
      <c r="T9517" s="13">
        <v>0</v>
      </c>
      <c r="W9517" s="13">
        <v>0</v>
      </c>
    </row>
    <row r="9518" spans="1:30" x14ac:dyDescent="0.25">
      <c r="A9518" s="11" t="s">
        <v>3638</v>
      </c>
      <c r="B9518" t="s">
        <v>3639</v>
      </c>
      <c r="C9518" t="s">
        <v>5204</v>
      </c>
      <c r="D9518" t="s">
        <v>4287</v>
      </c>
      <c r="E9518" t="s">
        <v>5209</v>
      </c>
      <c r="F9518" t="s">
        <v>49</v>
      </c>
      <c r="G9518" s="12">
        <v>530</v>
      </c>
      <c r="H9518" s="12">
        <v>2345</v>
      </c>
      <c r="I9518" s="13">
        <v>9</v>
      </c>
      <c r="J9518" s="13">
        <v>1509</v>
      </c>
      <c r="K9518" s="13">
        <v>1370</v>
      </c>
      <c r="L9518" s="13">
        <v>139</v>
      </c>
      <c r="N9518" s="13">
        <v>109</v>
      </c>
      <c r="O9518" s="13">
        <v>101</v>
      </c>
      <c r="P9518" s="13">
        <v>8</v>
      </c>
      <c r="T9518" s="13">
        <v>0</v>
      </c>
      <c r="W9518" s="13">
        <v>0</v>
      </c>
      <c r="Z9518" s="13">
        <v>142</v>
      </c>
      <c r="AC9518" s="13">
        <v>1395</v>
      </c>
      <c r="AD9518" s="13">
        <v>65</v>
      </c>
    </row>
    <row r="9519" spans="1:30" x14ac:dyDescent="0.25">
      <c r="A9519" s="11" t="s">
        <v>3638</v>
      </c>
      <c r="B9519" t="s">
        <v>3639</v>
      </c>
      <c r="C9519" t="s">
        <v>5204</v>
      </c>
      <c r="D9519" t="s">
        <v>4287</v>
      </c>
      <c r="E9519" t="s">
        <v>5210</v>
      </c>
      <c r="F9519" t="s">
        <v>49</v>
      </c>
      <c r="G9519" s="12">
        <v>715</v>
      </c>
      <c r="H9519" s="12">
        <v>2345</v>
      </c>
      <c r="I9519" s="13">
        <v>3</v>
      </c>
      <c r="J9519" s="13">
        <v>502</v>
      </c>
      <c r="K9519" s="13">
        <v>451</v>
      </c>
      <c r="L9519" s="13">
        <v>51</v>
      </c>
      <c r="N9519" s="13">
        <v>42</v>
      </c>
      <c r="O9519" s="13">
        <v>38</v>
      </c>
      <c r="P9519" s="13">
        <v>4</v>
      </c>
      <c r="T9519" s="13">
        <v>0</v>
      </c>
      <c r="W9519" s="13">
        <v>0</v>
      </c>
      <c r="Z9519" s="13">
        <v>38</v>
      </c>
      <c r="AC9519" s="13">
        <v>267</v>
      </c>
      <c r="AD9519" s="13">
        <v>13</v>
      </c>
    </row>
    <row r="9520" spans="1:30" x14ac:dyDescent="0.25">
      <c r="A9520" s="11" t="s">
        <v>3638</v>
      </c>
      <c r="B9520" t="s">
        <v>3639</v>
      </c>
      <c r="C9520" t="s">
        <v>5204</v>
      </c>
      <c r="D9520" t="s">
        <v>4287</v>
      </c>
      <c r="E9520" t="s">
        <v>5211</v>
      </c>
      <c r="F9520" t="s">
        <v>49</v>
      </c>
      <c r="G9520" s="12">
        <v>800</v>
      </c>
      <c r="H9520" s="12">
        <v>1700</v>
      </c>
      <c r="I9520" s="13">
        <v>3</v>
      </c>
      <c r="J9520" s="13">
        <v>394</v>
      </c>
      <c r="K9520" s="13">
        <v>362</v>
      </c>
      <c r="L9520" s="13">
        <v>32</v>
      </c>
      <c r="N9520" s="13">
        <v>32</v>
      </c>
      <c r="O9520" s="13">
        <v>30</v>
      </c>
      <c r="P9520" s="13">
        <v>2</v>
      </c>
      <c r="T9520" s="13">
        <v>0</v>
      </c>
      <c r="W9520" s="13">
        <v>0</v>
      </c>
      <c r="Z9520" s="13">
        <v>29</v>
      </c>
      <c r="AC9520" s="13">
        <v>170</v>
      </c>
      <c r="AD9520" s="13">
        <v>12</v>
      </c>
    </row>
    <row r="9521" spans="1:32" x14ac:dyDescent="0.25">
      <c r="A9521" s="11" t="s">
        <v>3638</v>
      </c>
      <c r="B9521" t="s">
        <v>3639</v>
      </c>
      <c r="C9521" t="s">
        <v>5204</v>
      </c>
      <c r="D9521" t="s">
        <v>4287</v>
      </c>
      <c r="E9521" t="s">
        <v>5212</v>
      </c>
      <c r="F9521" t="s">
        <v>49</v>
      </c>
      <c r="J9521" s="13">
        <v>109235</v>
      </c>
      <c r="K9521" s="13">
        <v>99286</v>
      </c>
      <c r="L9521" s="13">
        <v>9949</v>
      </c>
      <c r="N9521" s="13">
        <v>8046</v>
      </c>
      <c r="O9521" s="13">
        <v>7435</v>
      </c>
      <c r="P9521" s="13">
        <v>611</v>
      </c>
      <c r="T9521" s="13">
        <v>0</v>
      </c>
      <c r="W9521" s="13">
        <v>0</v>
      </c>
      <c r="X9521" s="13">
        <v>0</v>
      </c>
      <c r="Y9521" s="13">
        <v>0</v>
      </c>
      <c r="Z9521" s="13">
        <v>10081</v>
      </c>
      <c r="AA9521" s="13">
        <v>10081</v>
      </c>
      <c r="AC9521" s="13">
        <v>96217</v>
      </c>
      <c r="AD9521" s="13">
        <v>90</v>
      </c>
    </row>
    <row r="9522" spans="1:32" x14ac:dyDescent="0.25">
      <c r="A9522" s="11" t="s">
        <v>3638</v>
      </c>
      <c r="B9522" t="s">
        <v>3639</v>
      </c>
      <c r="C9522" t="s">
        <v>5214</v>
      </c>
      <c r="D9522" t="s">
        <v>5215</v>
      </c>
      <c r="E9522" t="s">
        <v>5205</v>
      </c>
      <c r="F9522" t="s">
        <v>49</v>
      </c>
      <c r="G9522" s="12">
        <v>700</v>
      </c>
      <c r="H9522" s="12">
        <v>1000</v>
      </c>
      <c r="I9522" s="13">
        <v>37</v>
      </c>
      <c r="L9522" s="13">
        <v>0</v>
      </c>
      <c r="P9522" s="13">
        <v>0</v>
      </c>
      <c r="T9522" s="13">
        <v>0</v>
      </c>
      <c r="W9522" s="13">
        <v>0</v>
      </c>
    </row>
    <row r="9523" spans="1:32" x14ac:dyDescent="0.25">
      <c r="A9523" s="11" t="s">
        <v>3638</v>
      </c>
      <c r="B9523" t="s">
        <v>3639</v>
      </c>
      <c r="C9523" t="s">
        <v>5214</v>
      </c>
      <c r="D9523" t="s">
        <v>5215</v>
      </c>
      <c r="E9523" t="s">
        <v>5206</v>
      </c>
      <c r="F9523" t="s">
        <v>49</v>
      </c>
      <c r="G9523" s="12">
        <v>1000</v>
      </c>
      <c r="H9523" s="12">
        <v>1430</v>
      </c>
      <c r="I9523" s="13">
        <v>33</v>
      </c>
      <c r="L9523" s="13">
        <v>0</v>
      </c>
      <c r="P9523" s="13">
        <v>0</v>
      </c>
      <c r="T9523" s="13">
        <v>0</v>
      </c>
      <c r="W9523" s="13">
        <v>0</v>
      </c>
    </row>
    <row r="9524" spans="1:32" x14ac:dyDescent="0.25">
      <c r="A9524" s="11" t="s">
        <v>3638</v>
      </c>
      <c r="B9524" t="s">
        <v>3639</v>
      </c>
      <c r="C9524" t="s">
        <v>5214</v>
      </c>
      <c r="D9524" t="s">
        <v>5215</v>
      </c>
      <c r="E9524" t="s">
        <v>5207</v>
      </c>
      <c r="F9524" t="s">
        <v>49</v>
      </c>
      <c r="G9524" s="12">
        <v>1430</v>
      </c>
      <c r="H9524" s="12">
        <v>1830</v>
      </c>
      <c r="I9524" s="13">
        <v>37</v>
      </c>
      <c r="L9524" s="13">
        <v>0</v>
      </c>
      <c r="P9524" s="13">
        <v>0</v>
      </c>
      <c r="T9524" s="13">
        <v>0</v>
      </c>
      <c r="W9524" s="13">
        <v>0</v>
      </c>
    </row>
    <row r="9525" spans="1:32" x14ac:dyDescent="0.25">
      <c r="A9525" s="11" t="s">
        <v>3638</v>
      </c>
      <c r="B9525" t="s">
        <v>3639</v>
      </c>
      <c r="C9525" t="s">
        <v>5214</v>
      </c>
      <c r="D9525" t="s">
        <v>5215</v>
      </c>
      <c r="E9525" t="s">
        <v>5208</v>
      </c>
      <c r="F9525" t="s">
        <v>49</v>
      </c>
      <c r="I9525" s="13">
        <v>5</v>
      </c>
      <c r="L9525" s="13">
        <v>0</v>
      </c>
      <c r="P9525" s="13">
        <v>0</v>
      </c>
      <c r="T9525" s="13">
        <v>0</v>
      </c>
      <c r="W9525" s="13">
        <v>0</v>
      </c>
    </row>
    <row r="9526" spans="1:32" x14ac:dyDescent="0.25">
      <c r="A9526" s="11" t="s">
        <v>3638</v>
      </c>
      <c r="B9526" t="s">
        <v>3639</v>
      </c>
      <c r="C9526" t="s">
        <v>5214</v>
      </c>
      <c r="D9526" t="s">
        <v>5215</v>
      </c>
      <c r="E9526" t="s">
        <v>5209</v>
      </c>
      <c r="F9526" t="s">
        <v>49</v>
      </c>
      <c r="G9526" s="12">
        <v>431</v>
      </c>
      <c r="H9526" s="12">
        <v>129</v>
      </c>
      <c r="I9526" s="13">
        <v>37</v>
      </c>
      <c r="J9526" s="13">
        <v>8001</v>
      </c>
      <c r="K9526" s="13">
        <v>7593</v>
      </c>
      <c r="L9526" s="13">
        <v>408</v>
      </c>
      <c r="M9526" s="13">
        <v>7598</v>
      </c>
      <c r="N9526" s="13">
        <v>514</v>
      </c>
      <c r="O9526" s="13">
        <v>502</v>
      </c>
      <c r="P9526" s="13">
        <v>12</v>
      </c>
      <c r="T9526" s="13">
        <v>0</v>
      </c>
      <c r="W9526" s="13">
        <v>0</v>
      </c>
      <c r="Z9526" s="13">
        <v>11632</v>
      </c>
      <c r="AC9526" s="13">
        <v>58281</v>
      </c>
      <c r="AD9526" s="13">
        <v>256</v>
      </c>
      <c r="AE9526" s="13">
        <v>0</v>
      </c>
      <c r="AF9526" s="13">
        <v>0</v>
      </c>
    </row>
    <row r="9527" spans="1:32" x14ac:dyDescent="0.25">
      <c r="A9527" s="11" t="s">
        <v>3638</v>
      </c>
      <c r="B9527" t="s">
        <v>3639</v>
      </c>
      <c r="C9527" t="s">
        <v>5214</v>
      </c>
      <c r="D9527" t="s">
        <v>5215</v>
      </c>
      <c r="E9527" t="s">
        <v>5210</v>
      </c>
      <c r="F9527" t="s">
        <v>49</v>
      </c>
      <c r="G9527" s="12">
        <v>511</v>
      </c>
      <c r="H9527" s="12">
        <v>129</v>
      </c>
      <c r="I9527" s="13">
        <v>29</v>
      </c>
      <c r="J9527" s="13">
        <v>5195</v>
      </c>
      <c r="K9527" s="13">
        <v>5002</v>
      </c>
      <c r="L9527" s="13">
        <v>193</v>
      </c>
      <c r="M9527" s="13">
        <v>5004</v>
      </c>
      <c r="N9527" s="13">
        <v>335</v>
      </c>
      <c r="O9527" s="13">
        <v>329</v>
      </c>
      <c r="P9527" s="13">
        <v>6</v>
      </c>
      <c r="T9527" s="13">
        <v>0</v>
      </c>
      <c r="W9527" s="13">
        <v>0</v>
      </c>
      <c r="Z9527" s="13">
        <v>6197</v>
      </c>
      <c r="AC9527" s="13">
        <v>28020</v>
      </c>
      <c r="AD9527" s="13">
        <v>52</v>
      </c>
    </row>
    <row r="9528" spans="1:32" x14ac:dyDescent="0.25">
      <c r="A9528" s="11" t="s">
        <v>3638</v>
      </c>
      <c r="B9528" t="s">
        <v>3639</v>
      </c>
      <c r="C9528" t="s">
        <v>5214</v>
      </c>
      <c r="D9528" t="s">
        <v>5215</v>
      </c>
      <c r="E9528" t="s">
        <v>5211</v>
      </c>
      <c r="F9528" t="s">
        <v>49</v>
      </c>
      <c r="G9528" s="12">
        <v>802</v>
      </c>
      <c r="H9528" s="12">
        <v>1740</v>
      </c>
      <c r="I9528" s="13">
        <v>10</v>
      </c>
      <c r="J9528" s="13">
        <v>1535</v>
      </c>
      <c r="K9528" s="13">
        <v>1453</v>
      </c>
      <c r="L9528" s="13">
        <v>82</v>
      </c>
      <c r="M9528" s="13">
        <v>1454</v>
      </c>
      <c r="N9528" s="13">
        <v>105</v>
      </c>
      <c r="O9528" s="13">
        <v>102</v>
      </c>
      <c r="P9528" s="13">
        <v>3</v>
      </c>
      <c r="T9528" s="13">
        <v>0</v>
      </c>
      <c r="W9528" s="13">
        <v>0</v>
      </c>
      <c r="Z9528" s="13">
        <v>1448</v>
      </c>
      <c r="AC9528" s="13">
        <v>6830</v>
      </c>
      <c r="AD9528" s="13">
        <v>51</v>
      </c>
    </row>
    <row r="9529" spans="1:32" x14ac:dyDescent="0.25">
      <c r="A9529" s="11" t="s">
        <v>3638</v>
      </c>
      <c r="B9529" t="s">
        <v>3639</v>
      </c>
      <c r="C9529" t="s">
        <v>5214</v>
      </c>
      <c r="D9529" t="s">
        <v>5215</v>
      </c>
      <c r="E9529" t="s">
        <v>5212</v>
      </c>
      <c r="F9529" t="s">
        <v>49</v>
      </c>
      <c r="J9529" s="13">
        <v>2396723</v>
      </c>
      <c r="K9529" s="13">
        <v>2278105</v>
      </c>
      <c r="L9529" s="13">
        <v>118618</v>
      </c>
      <c r="M9529" s="13">
        <v>2279450</v>
      </c>
      <c r="N9529" s="13">
        <v>154387</v>
      </c>
      <c r="O9529" s="13">
        <v>150904</v>
      </c>
      <c r="P9529" s="13">
        <v>3483</v>
      </c>
      <c r="T9529" s="13">
        <v>0</v>
      </c>
      <c r="W9529" s="13">
        <v>0</v>
      </c>
      <c r="Z9529" s="13">
        <v>3373884</v>
      </c>
      <c r="AC9529" s="13">
        <v>16725306</v>
      </c>
      <c r="AD9529" s="13">
        <v>359</v>
      </c>
      <c r="AE9529" s="13">
        <v>0</v>
      </c>
      <c r="AF9529" s="13">
        <v>0</v>
      </c>
    </row>
    <row r="9530" spans="1:32" x14ac:dyDescent="0.25">
      <c r="A9530" s="11" t="s">
        <v>3645</v>
      </c>
      <c r="B9530" t="s">
        <v>3646</v>
      </c>
      <c r="C9530" t="s">
        <v>5204</v>
      </c>
      <c r="D9530" t="s">
        <v>5215</v>
      </c>
      <c r="E9530" t="s">
        <v>5205</v>
      </c>
      <c r="F9530" t="s">
        <v>50</v>
      </c>
      <c r="L9530" s="13">
        <v>0</v>
      </c>
      <c r="P9530" s="13">
        <v>0</v>
      </c>
      <c r="T9530" s="13">
        <v>0</v>
      </c>
      <c r="W9530" s="13">
        <v>0</v>
      </c>
    </row>
    <row r="9531" spans="1:32" x14ac:dyDescent="0.25">
      <c r="A9531" s="11" t="s">
        <v>3645</v>
      </c>
      <c r="B9531" t="s">
        <v>3646</v>
      </c>
      <c r="C9531" t="s">
        <v>5204</v>
      </c>
      <c r="D9531" t="s">
        <v>5215</v>
      </c>
      <c r="E9531" t="s">
        <v>5206</v>
      </c>
      <c r="F9531" t="s">
        <v>50</v>
      </c>
      <c r="L9531" s="13">
        <v>0</v>
      </c>
      <c r="P9531" s="13">
        <v>0</v>
      </c>
      <c r="T9531" s="13">
        <v>0</v>
      </c>
      <c r="W9531" s="13">
        <v>0</v>
      </c>
    </row>
    <row r="9532" spans="1:32" x14ac:dyDescent="0.25">
      <c r="A9532" s="11" t="s">
        <v>3645</v>
      </c>
      <c r="B9532" t="s">
        <v>3646</v>
      </c>
      <c r="C9532" t="s">
        <v>5204</v>
      </c>
      <c r="D9532" t="s">
        <v>5215</v>
      </c>
      <c r="E9532" t="s">
        <v>5207</v>
      </c>
      <c r="F9532" t="s">
        <v>50</v>
      </c>
      <c r="L9532" s="13">
        <v>0</v>
      </c>
      <c r="P9532" s="13">
        <v>0</v>
      </c>
      <c r="T9532" s="13">
        <v>0</v>
      </c>
      <c r="W9532" s="13">
        <v>0</v>
      </c>
    </row>
    <row r="9533" spans="1:32" x14ac:dyDescent="0.25">
      <c r="A9533" s="11" t="s">
        <v>3645</v>
      </c>
      <c r="B9533" t="s">
        <v>3646</v>
      </c>
      <c r="C9533" t="s">
        <v>5204</v>
      </c>
      <c r="D9533" t="s">
        <v>5215</v>
      </c>
      <c r="E9533" t="s">
        <v>5208</v>
      </c>
      <c r="F9533" t="s">
        <v>50</v>
      </c>
      <c r="L9533" s="13">
        <v>0</v>
      </c>
      <c r="P9533" s="13">
        <v>0</v>
      </c>
      <c r="T9533" s="13">
        <v>0</v>
      </c>
      <c r="W9533" s="13">
        <v>0</v>
      </c>
    </row>
    <row r="9534" spans="1:32" x14ac:dyDescent="0.25">
      <c r="A9534" s="11" t="s">
        <v>3645</v>
      </c>
      <c r="B9534" t="s">
        <v>3646</v>
      </c>
      <c r="C9534" t="s">
        <v>5204</v>
      </c>
      <c r="D9534" t="s">
        <v>5215</v>
      </c>
      <c r="E9534" t="s">
        <v>5209</v>
      </c>
      <c r="F9534" t="s">
        <v>50</v>
      </c>
      <c r="L9534" s="13">
        <v>0</v>
      </c>
      <c r="P9534" s="13">
        <v>0</v>
      </c>
      <c r="T9534" s="13">
        <v>0</v>
      </c>
      <c r="W9534" s="13">
        <v>0</v>
      </c>
    </row>
    <row r="9535" spans="1:32" x14ac:dyDescent="0.25">
      <c r="A9535" s="11" t="s">
        <v>3645</v>
      </c>
      <c r="B9535" t="s">
        <v>3646</v>
      </c>
      <c r="C9535" t="s">
        <v>5204</v>
      </c>
      <c r="D9535" t="s">
        <v>5215</v>
      </c>
      <c r="E9535" t="s">
        <v>5210</v>
      </c>
      <c r="F9535" t="s">
        <v>50</v>
      </c>
      <c r="L9535" s="13">
        <v>0</v>
      </c>
      <c r="P9535" s="13">
        <v>0</v>
      </c>
      <c r="T9535" s="13">
        <v>0</v>
      </c>
      <c r="W9535" s="13">
        <v>0</v>
      </c>
    </row>
    <row r="9536" spans="1:32" x14ac:dyDescent="0.25">
      <c r="A9536" s="11" t="s">
        <v>3645</v>
      </c>
      <c r="B9536" t="s">
        <v>3646</v>
      </c>
      <c r="C9536" t="s">
        <v>5204</v>
      </c>
      <c r="D9536" t="s">
        <v>5215</v>
      </c>
      <c r="E9536" t="s">
        <v>5211</v>
      </c>
      <c r="F9536" t="s">
        <v>50</v>
      </c>
      <c r="L9536" s="13">
        <v>0</v>
      </c>
      <c r="P9536" s="13">
        <v>0</v>
      </c>
      <c r="T9536" s="13">
        <v>0</v>
      </c>
      <c r="W9536" s="13">
        <v>0</v>
      </c>
    </row>
    <row r="9537" spans="1:28" x14ac:dyDescent="0.25">
      <c r="A9537" s="11" t="s">
        <v>3645</v>
      </c>
      <c r="B9537" t="s">
        <v>3646</v>
      </c>
      <c r="C9537" t="s">
        <v>5204</v>
      </c>
      <c r="D9537" t="s">
        <v>5215</v>
      </c>
      <c r="E9537" t="s">
        <v>5212</v>
      </c>
      <c r="F9537" t="s">
        <v>50</v>
      </c>
      <c r="K9537" s="13">
        <v>109321</v>
      </c>
      <c r="L9537" s="13">
        <v>-109321</v>
      </c>
      <c r="O9537" s="13">
        <v>7360</v>
      </c>
      <c r="P9537" s="13">
        <v>-7360</v>
      </c>
      <c r="T9537" s="13">
        <v>0</v>
      </c>
      <c r="W9537" s="13">
        <v>0</v>
      </c>
      <c r="Z9537" s="13">
        <v>16708</v>
      </c>
      <c r="AB9537" s="13">
        <v>0</v>
      </c>
    </row>
    <row r="9538" spans="1:28" x14ac:dyDescent="0.25">
      <c r="A9538" s="11" t="s">
        <v>3645</v>
      </c>
      <c r="B9538" t="s">
        <v>3646</v>
      </c>
      <c r="C9538" t="s">
        <v>5214</v>
      </c>
      <c r="D9538" t="s">
        <v>5215</v>
      </c>
      <c r="E9538" t="s">
        <v>5205</v>
      </c>
      <c r="F9538" t="s">
        <v>50</v>
      </c>
      <c r="L9538" s="13">
        <v>0</v>
      </c>
      <c r="P9538" s="13">
        <v>0</v>
      </c>
      <c r="T9538" s="13">
        <v>0</v>
      </c>
      <c r="W9538" s="13">
        <v>0</v>
      </c>
    </row>
    <row r="9539" spans="1:28" x14ac:dyDescent="0.25">
      <c r="A9539" s="11" t="s">
        <v>3645</v>
      </c>
      <c r="B9539" t="s">
        <v>3646</v>
      </c>
      <c r="C9539" t="s">
        <v>5214</v>
      </c>
      <c r="D9539" t="s">
        <v>5215</v>
      </c>
      <c r="E9539" t="s">
        <v>5206</v>
      </c>
      <c r="F9539" t="s">
        <v>50</v>
      </c>
      <c r="L9539" s="13">
        <v>0</v>
      </c>
      <c r="P9539" s="13">
        <v>0</v>
      </c>
      <c r="T9539" s="13">
        <v>0</v>
      </c>
      <c r="W9539" s="13">
        <v>0</v>
      </c>
    </row>
    <row r="9540" spans="1:28" x14ac:dyDescent="0.25">
      <c r="A9540" s="11" t="s">
        <v>3645</v>
      </c>
      <c r="B9540" t="s">
        <v>3646</v>
      </c>
      <c r="C9540" t="s">
        <v>5214</v>
      </c>
      <c r="D9540" t="s">
        <v>5215</v>
      </c>
      <c r="E9540" t="s">
        <v>5207</v>
      </c>
      <c r="F9540" t="s">
        <v>50</v>
      </c>
      <c r="L9540" s="13">
        <v>0</v>
      </c>
      <c r="P9540" s="13">
        <v>0</v>
      </c>
      <c r="T9540" s="13">
        <v>0</v>
      </c>
      <c r="W9540" s="13">
        <v>0</v>
      </c>
    </row>
    <row r="9541" spans="1:28" x14ac:dyDescent="0.25">
      <c r="A9541" s="11" t="s">
        <v>3645</v>
      </c>
      <c r="B9541" t="s">
        <v>3646</v>
      </c>
      <c r="C9541" t="s">
        <v>5214</v>
      </c>
      <c r="D9541" t="s">
        <v>5215</v>
      </c>
      <c r="E9541" t="s">
        <v>5208</v>
      </c>
      <c r="F9541" t="s">
        <v>50</v>
      </c>
      <c r="L9541" s="13">
        <v>0</v>
      </c>
      <c r="P9541" s="13">
        <v>0</v>
      </c>
      <c r="T9541" s="13">
        <v>0</v>
      </c>
      <c r="W9541" s="13">
        <v>0</v>
      </c>
    </row>
    <row r="9542" spans="1:28" x14ac:dyDescent="0.25">
      <c r="A9542" s="11" t="s">
        <v>3645</v>
      </c>
      <c r="B9542" t="s">
        <v>3646</v>
      </c>
      <c r="C9542" t="s">
        <v>5214</v>
      </c>
      <c r="D9542" t="s">
        <v>5215</v>
      </c>
      <c r="E9542" t="s">
        <v>5209</v>
      </c>
      <c r="F9542" t="s">
        <v>50</v>
      </c>
      <c r="L9542" s="13">
        <v>0</v>
      </c>
      <c r="P9542" s="13">
        <v>0</v>
      </c>
      <c r="T9542" s="13">
        <v>0</v>
      </c>
      <c r="W9542" s="13">
        <v>0</v>
      </c>
    </row>
    <row r="9543" spans="1:28" x14ac:dyDescent="0.25">
      <c r="A9543" s="11" t="s">
        <v>3645</v>
      </c>
      <c r="B9543" t="s">
        <v>3646</v>
      </c>
      <c r="C9543" t="s">
        <v>5214</v>
      </c>
      <c r="D9543" t="s">
        <v>5215</v>
      </c>
      <c r="E9543" t="s">
        <v>5210</v>
      </c>
      <c r="F9543" t="s">
        <v>50</v>
      </c>
      <c r="L9543" s="13">
        <v>0</v>
      </c>
      <c r="P9543" s="13">
        <v>0</v>
      </c>
      <c r="T9543" s="13">
        <v>0</v>
      </c>
      <c r="W9543" s="13">
        <v>0</v>
      </c>
    </row>
    <row r="9544" spans="1:28" x14ac:dyDescent="0.25">
      <c r="A9544" s="11" t="s">
        <v>3645</v>
      </c>
      <c r="B9544" t="s">
        <v>3646</v>
      </c>
      <c r="C9544" t="s">
        <v>5214</v>
      </c>
      <c r="D9544" t="s">
        <v>5215</v>
      </c>
      <c r="E9544" t="s">
        <v>5211</v>
      </c>
      <c r="F9544" t="s">
        <v>50</v>
      </c>
      <c r="L9544" s="13">
        <v>0</v>
      </c>
      <c r="P9544" s="13">
        <v>0</v>
      </c>
      <c r="T9544" s="13">
        <v>0</v>
      </c>
      <c r="W9544" s="13">
        <v>0</v>
      </c>
    </row>
    <row r="9545" spans="1:28" x14ac:dyDescent="0.25">
      <c r="A9545" s="11" t="s">
        <v>3645</v>
      </c>
      <c r="B9545" t="s">
        <v>3646</v>
      </c>
      <c r="C9545" t="s">
        <v>5214</v>
      </c>
      <c r="D9545" t="s">
        <v>5215</v>
      </c>
      <c r="E9545" t="s">
        <v>5212</v>
      </c>
      <c r="F9545" t="s">
        <v>50</v>
      </c>
      <c r="K9545" s="13">
        <v>577139</v>
      </c>
      <c r="L9545" s="13">
        <v>-577139</v>
      </c>
      <c r="O9545" s="13">
        <v>34583</v>
      </c>
      <c r="P9545" s="13">
        <v>-34583</v>
      </c>
      <c r="T9545" s="13">
        <v>0</v>
      </c>
      <c r="W9545" s="13">
        <v>0</v>
      </c>
      <c r="Z9545" s="13">
        <v>757805</v>
      </c>
    </row>
    <row r="9546" spans="1:28" x14ac:dyDescent="0.25">
      <c r="A9546" s="11" t="s">
        <v>3651</v>
      </c>
      <c r="B9546" t="s">
        <v>3652</v>
      </c>
      <c r="C9546" t="s">
        <v>5204</v>
      </c>
      <c r="D9546" t="s">
        <v>5215</v>
      </c>
      <c r="E9546" t="s">
        <v>5205</v>
      </c>
      <c r="F9546" t="s">
        <v>50</v>
      </c>
      <c r="L9546" s="13">
        <v>0</v>
      </c>
      <c r="P9546" s="13">
        <v>0</v>
      </c>
      <c r="T9546" s="13">
        <v>0</v>
      </c>
      <c r="W9546" s="13">
        <v>0</v>
      </c>
    </row>
    <row r="9547" spans="1:28" x14ac:dyDescent="0.25">
      <c r="A9547" s="11" t="s">
        <v>3651</v>
      </c>
      <c r="B9547" t="s">
        <v>3652</v>
      </c>
      <c r="C9547" t="s">
        <v>5204</v>
      </c>
      <c r="D9547" t="s">
        <v>5215</v>
      </c>
      <c r="E9547" t="s">
        <v>5206</v>
      </c>
      <c r="F9547" t="s">
        <v>50</v>
      </c>
      <c r="L9547" s="13">
        <v>0</v>
      </c>
      <c r="P9547" s="13">
        <v>0</v>
      </c>
      <c r="T9547" s="13">
        <v>0</v>
      </c>
      <c r="W9547" s="13">
        <v>0</v>
      </c>
    </row>
    <row r="9548" spans="1:28" x14ac:dyDescent="0.25">
      <c r="A9548" s="11" t="s">
        <v>3651</v>
      </c>
      <c r="B9548" t="s">
        <v>3652</v>
      </c>
      <c r="C9548" t="s">
        <v>5204</v>
      </c>
      <c r="D9548" t="s">
        <v>5215</v>
      </c>
      <c r="E9548" t="s">
        <v>5207</v>
      </c>
      <c r="F9548" t="s">
        <v>50</v>
      </c>
      <c r="L9548" s="13">
        <v>0</v>
      </c>
      <c r="P9548" s="13">
        <v>0</v>
      </c>
      <c r="T9548" s="13">
        <v>0</v>
      </c>
      <c r="W9548" s="13">
        <v>0</v>
      </c>
    </row>
    <row r="9549" spans="1:28" x14ac:dyDescent="0.25">
      <c r="A9549" s="11" t="s">
        <v>3651</v>
      </c>
      <c r="B9549" t="s">
        <v>3652</v>
      </c>
      <c r="C9549" t="s">
        <v>5204</v>
      </c>
      <c r="D9549" t="s">
        <v>5215</v>
      </c>
      <c r="E9549" t="s">
        <v>5208</v>
      </c>
      <c r="F9549" t="s">
        <v>50</v>
      </c>
      <c r="L9549" s="13">
        <v>0</v>
      </c>
      <c r="P9549" s="13">
        <v>0</v>
      </c>
      <c r="T9549" s="13">
        <v>0</v>
      </c>
      <c r="W9549" s="13">
        <v>0</v>
      </c>
    </row>
    <row r="9550" spans="1:28" x14ac:dyDescent="0.25">
      <c r="A9550" s="11" t="s">
        <v>3651</v>
      </c>
      <c r="B9550" t="s">
        <v>3652</v>
      </c>
      <c r="C9550" t="s">
        <v>5204</v>
      </c>
      <c r="D9550" t="s">
        <v>5215</v>
      </c>
      <c r="E9550" t="s">
        <v>5209</v>
      </c>
      <c r="F9550" t="s">
        <v>50</v>
      </c>
      <c r="L9550" s="13">
        <v>0</v>
      </c>
      <c r="P9550" s="13">
        <v>0</v>
      </c>
      <c r="T9550" s="13">
        <v>0</v>
      </c>
      <c r="W9550" s="13">
        <v>0</v>
      </c>
    </row>
    <row r="9551" spans="1:28" x14ac:dyDescent="0.25">
      <c r="A9551" s="11" t="s">
        <v>3651</v>
      </c>
      <c r="B9551" t="s">
        <v>3652</v>
      </c>
      <c r="C9551" t="s">
        <v>5204</v>
      </c>
      <c r="D9551" t="s">
        <v>5215</v>
      </c>
      <c r="E9551" t="s">
        <v>5210</v>
      </c>
      <c r="F9551" t="s">
        <v>50</v>
      </c>
      <c r="L9551" s="13">
        <v>0</v>
      </c>
      <c r="P9551" s="13">
        <v>0</v>
      </c>
      <c r="T9551" s="13">
        <v>0</v>
      </c>
      <c r="W9551" s="13">
        <v>0</v>
      </c>
    </row>
    <row r="9552" spans="1:28" x14ac:dyDescent="0.25">
      <c r="A9552" s="11" t="s">
        <v>3651</v>
      </c>
      <c r="B9552" t="s">
        <v>3652</v>
      </c>
      <c r="C9552" t="s">
        <v>5204</v>
      </c>
      <c r="D9552" t="s">
        <v>5215</v>
      </c>
      <c r="E9552" t="s">
        <v>5211</v>
      </c>
      <c r="F9552" t="s">
        <v>50</v>
      </c>
      <c r="L9552" s="13">
        <v>0</v>
      </c>
      <c r="P9552" s="13">
        <v>0</v>
      </c>
      <c r="T9552" s="13">
        <v>0</v>
      </c>
      <c r="W9552" s="13">
        <v>0</v>
      </c>
    </row>
    <row r="9553" spans="1:32" x14ac:dyDescent="0.25">
      <c r="A9553" s="11" t="s">
        <v>3651</v>
      </c>
      <c r="B9553" t="s">
        <v>3652</v>
      </c>
      <c r="C9553" t="s">
        <v>5204</v>
      </c>
      <c r="D9553" t="s">
        <v>5215</v>
      </c>
      <c r="E9553" t="s">
        <v>5212</v>
      </c>
      <c r="F9553" t="s">
        <v>50</v>
      </c>
      <c r="K9553" s="13">
        <v>52093</v>
      </c>
      <c r="L9553" s="13">
        <v>-52093</v>
      </c>
      <c r="O9553" s="13">
        <v>5425</v>
      </c>
      <c r="P9553" s="13">
        <v>-5425</v>
      </c>
      <c r="T9553" s="13">
        <v>0</v>
      </c>
      <c r="W9553" s="13">
        <v>0</v>
      </c>
      <c r="Z9553" s="13">
        <v>9265</v>
      </c>
      <c r="AB9553" s="13">
        <v>0</v>
      </c>
    </row>
    <row r="9554" spans="1:32" x14ac:dyDescent="0.25">
      <c r="A9554" s="11" t="s">
        <v>3651</v>
      </c>
      <c r="B9554" t="s">
        <v>3652</v>
      </c>
      <c r="C9554" t="s">
        <v>5214</v>
      </c>
      <c r="D9554" t="s">
        <v>5215</v>
      </c>
      <c r="E9554" t="s">
        <v>5205</v>
      </c>
      <c r="F9554" t="s">
        <v>50</v>
      </c>
      <c r="L9554" s="13">
        <v>0</v>
      </c>
      <c r="P9554" s="13">
        <v>0</v>
      </c>
      <c r="T9554" s="13">
        <v>0</v>
      </c>
      <c r="W9554" s="13">
        <v>0</v>
      </c>
    </row>
    <row r="9555" spans="1:32" x14ac:dyDescent="0.25">
      <c r="A9555" s="11" t="s">
        <v>3651</v>
      </c>
      <c r="B9555" t="s">
        <v>3652</v>
      </c>
      <c r="C9555" t="s">
        <v>5214</v>
      </c>
      <c r="D9555" t="s">
        <v>5215</v>
      </c>
      <c r="E9555" t="s">
        <v>5206</v>
      </c>
      <c r="F9555" t="s">
        <v>50</v>
      </c>
      <c r="L9555" s="13">
        <v>0</v>
      </c>
      <c r="P9555" s="13">
        <v>0</v>
      </c>
      <c r="T9555" s="13">
        <v>0</v>
      </c>
      <c r="W9555" s="13">
        <v>0</v>
      </c>
    </row>
    <row r="9556" spans="1:32" x14ac:dyDescent="0.25">
      <c r="A9556" s="11" t="s">
        <v>3651</v>
      </c>
      <c r="B9556" t="s">
        <v>3652</v>
      </c>
      <c r="C9556" t="s">
        <v>5214</v>
      </c>
      <c r="D9556" t="s">
        <v>5215</v>
      </c>
      <c r="E9556" t="s">
        <v>5207</v>
      </c>
      <c r="F9556" t="s">
        <v>50</v>
      </c>
      <c r="L9556" s="13">
        <v>0</v>
      </c>
      <c r="P9556" s="13">
        <v>0</v>
      </c>
      <c r="T9556" s="13">
        <v>0</v>
      </c>
      <c r="W9556" s="13">
        <v>0</v>
      </c>
    </row>
    <row r="9557" spans="1:32" x14ac:dyDescent="0.25">
      <c r="A9557" s="11" t="s">
        <v>3651</v>
      </c>
      <c r="B9557" t="s">
        <v>3652</v>
      </c>
      <c r="C9557" t="s">
        <v>5214</v>
      </c>
      <c r="D9557" t="s">
        <v>5215</v>
      </c>
      <c r="E9557" t="s">
        <v>5208</v>
      </c>
      <c r="F9557" t="s">
        <v>50</v>
      </c>
      <c r="L9557" s="13">
        <v>0</v>
      </c>
      <c r="P9557" s="13">
        <v>0</v>
      </c>
      <c r="T9557" s="13">
        <v>0</v>
      </c>
      <c r="W9557" s="13">
        <v>0</v>
      </c>
    </row>
    <row r="9558" spans="1:32" x14ac:dyDescent="0.25">
      <c r="A9558" s="11" t="s">
        <v>3651</v>
      </c>
      <c r="B9558" t="s">
        <v>3652</v>
      </c>
      <c r="C9558" t="s">
        <v>5214</v>
      </c>
      <c r="D9558" t="s">
        <v>5215</v>
      </c>
      <c r="E9558" t="s">
        <v>5209</v>
      </c>
      <c r="F9558" t="s">
        <v>50</v>
      </c>
      <c r="L9558" s="13">
        <v>0</v>
      </c>
      <c r="P9558" s="13">
        <v>0</v>
      </c>
      <c r="T9558" s="13">
        <v>0</v>
      </c>
      <c r="W9558" s="13">
        <v>0</v>
      </c>
    </row>
    <row r="9559" spans="1:32" x14ac:dyDescent="0.25">
      <c r="A9559" s="11" t="s">
        <v>3651</v>
      </c>
      <c r="B9559" t="s">
        <v>3652</v>
      </c>
      <c r="C9559" t="s">
        <v>5214</v>
      </c>
      <c r="D9559" t="s">
        <v>5215</v>
      </c>
      <c r="E9559" t="s">
        <v>5210</v>
      </c>
      <c r="F9559" t="s">
        <v>50</v>
      </c>
      <c r="L9559" s="13">
        <v>0</v>
      </c>
      <c r="P9559" s="13">
        <v>0</v>
      </c>
      <c r="T9559" s="13">
        <v>0</v>
      </c>
      <c r="W9559" s="13">
        <v>0</v>
      </c>
    </row>
    <row r="9560" spans="1:32" x14ac:dyDescent="0.25">
      <c r="A9560" s="11" t="s">
        <v>3651</v>
      </c>
      <c r="B9560" t="s">
        <v>3652</v>
      </c>
      <c r="C9560" t="s">
        <v>5214</v>
      </c>
      <c r="D9560" t="s">
        <v>5215</v>
      </c>
      <c r="E9560" t="s">
        <v>5211</v>
      </c>
      <c r="F9560" t="s">
        <v>50</v>
      </c>
      <c r="L9560" s="13">
        <v>0</v>
      </c>
      <c r="P9560" s="13">
        <v>0</v>
      </c>
      <c r="T9560" s="13">
        <v>0</v>
      </c>
      <c r="W9560" s="13">
        <v>0</v>
      </c>
    </row>
    <row r="9561" spans="1:32" x14ac:dyDescent="0.25">
      <c r="A9561" s="11" t="s">
        <v>3651</v>
      </c>
      <c r="B9561" t="s">
        <v>3652</v>
      </c>
      <c r="C9561" t="s">
        <v>5214</v>
      </c>
      <c r="D9561" t="s">
        <v>5215</v>
      </c>
      <c r="E9561" t="s">
        <v>5212</v>
      </c>
      <c r="F9561" t="s">
        <v>50</v>
      </c>
      <c r="K9561" s="13">
        <v>772040</v>
      </c>
      <c r="L9561" s="13">
        <v>-772040</v>
      </c>
      <c r="O9561" s="13">
        <v>54603</v>
      </c>
      <c r="P9561" s="13">
        <v>-54603</v>
      </c>
      <c r="T9561" s="13">
        <v>0</v>
      </c>
      <c r="W9561" s="13">
        <v>0</v>
      </c>
      <c r="Z9561" s="13">
        <v>1237729</v>
      </c>
    </row>
    <row r="9562" spans="1:32" x14ac:dyDescent="0.25">
      <c r="A9562" s="11" t="s">
        <v>3656</v>
      </c>
      <c r="B9562" t="s">
        <v>3657</v>
      </c>
      <c r="C9562" t="s">
        <v>5204</v>
      </c>
      <c r="D9562" t="s">
        <v>4287</v>
      </c>
      <c r="E9562" t="s">
        <v>5205</v>
      </c>
      <c r="F9562" t="s">
        <v>49</v>
      </c>
      <c r="L9562" s="13">
        <v>0</v>
      </c>
      <c r="P9562" s="13">
        <v>0</v>
      </c>
      <c r="T9562" s="13">
        <v>0</v>
      </c>
      <c r="W9562" s="13">
        <v>0</v>
      </c>
    </row>
    <row r="9563" spans="1:32" x14ac:dyDescent="0.25">
      <c r="A9563" s="11" t="s">
        <v>3656</v>
      </c>
      <c r="B9563" t="s">
        <v>3657</v>
      </c>
      <c r="C9563" t="s">
        <v>5204</v>
      </c>
      <c r="D9563" t="s">
        <v>4287</v>
      </c>
      <c r="E9563" t="s">
        <v>5206</v>
      </c>
      <c r="F9563" t="s">
        <v>49</v>
      </c>
      <c r="L9563" s="13">
        <v>0</v>
      </c>
      <c r="P9563" s="13">
        <v>0</v>
      </c>
      <c r="T9563" s="13">
        <v>0</v>
      </c>
      <c r="W9563" s="13">
        <v>0</v>
      </c>
    </row>
    <row r="9564" spans="1:32" x14ac:dyDescent="0.25">
      <c r="A9564" s="11" t="s">
        <v>3656</v>
      </c>
      <c r="B9564" t="s">
        <v>3657</v>
      </c>
      <c r="C9564" t="s">
        <v>5204</v>
      </c>
      <c r="D9564" t="s">
        <v>4287</v>
      </c>
      <c r="E9564" t="s">
        <v>5207</v>
      </c>
      <c r="F9564" t="s">
        <v>49</v>
      </c>
      <c r="L9564" s="13">
        <v>0</v>
      </c>
      <c r="P9564" s="13">
        <v>0</v>
      </c>
      <c r="T9564" s="13">
        <v>0</v>
      </c>
      <c r="W9564" s="13">
        <v>0</v>
      </c>
    </row>
    <row r="9565" spans="1:32" x14ac:dyDescent="0.25">
      <c r="A9565" s="11" t="s">
        <v>3656</v>
      </c>
      <c r="B9565" t="s">
        <v>3657</v>
      </c>
      <c r="C9565" t="s">
        <v>5204</v>
      </c>
      <c r="D9565" t="s">
        <v>4287</v>
      </c>
      <c r="E9565" t="s">
        <v>5208</v>
      </c>
      <c r="F9565" t="s">
        <v>49</v>
      </c>
      <c r="L9565" s="13">
        <v>0</v>
      </c>
      <c r="P9565" s="13">
        <v>0</v>
      </c>
      <c r="T9565" s="13">
        <v>0</v>
      </c>
      <c r="W9565" s="13">
        <v>0</v>
      </c>
    </row>
    <row r="9566" spans="1:32" x14ac:dyDescent="0.25">
      <c r="A9566" s="11" t="s">
        <v>3656</v>
      </c>
      <c r="B9566" t="s">
        <v>3657</v>
      </c>
      <c r="C9566" t="s">
        <v>5204</v>
      </c>
      <c r="D9566" t="s">
        <v>4287</v>
      </c>
      <c r="E9566" t="s">
        <v>5209</v>
      </c>
      <c r="F9566" t="s">
        <v>49</v>
      </c>
      <c r="G9566" s="12">
        <v>400</v>
      </c>
      <c r="H9566" s="12">
        <v>2400</v>
      </c>
      <c r="I9566" s="13">
        <v>32</v>
      </c>
      <c r="J9566" s="13">
        <v>4100</v>
      </c>
      <c r="K9566" s="13">
        <v>3731</v>
      </c>
      <c r="L9566" s="13">
        <v>369</v>
      </c>
      <c r="N9566" s="13">
        <v>331</v>
      </c>
      <c r="O9566" s="13">
        <v>293</v>
      </c>
      <c r="P9566" s="13">
        <v>38</v>
      </c>
      <c r="T9566" s="13">
        <v>0</v>
      </c>
      <c r="W9566" s="13">
        <v>0</v>
      </c>
      <c r="Z9566" s="13">
        <v>661</v>
      </c>
      <c r="AC9566" s="13">
        <v>4672</v>
      </c>
      <c r="AD9566" s="13">
        <v>248</v>
      </c>
      <c r="AF9566" s="13">
        <v>3</v>
      </c>
    </row>
    <row r="9567" spans="1:32" x14ac:dyDescent="0.25">
      <c r="A9567" s="11" t="s">
        <v>3656</v>
      </c>
      <c r="B9567" t="s">
        <v>3657</v>
      </c>
      <c r="C9567" t="s">
        <v>5204</v>
      </c>
      <c r="D9567" t="s">
        <v>4287</v>
      </c>
      <c r="E9567" t="s">
        <v>5210</v>
      </c>
      <c r="F9567" t="s">
        <v>49</v>
      </c>
      <c r="G9567" s="12">
        <v>400</v>
      </c>
      <c r="H9567" s="12">
        <v>2400</v>
      </c>
      <c r="I9567" s="13">
        <v>16</v>
      </c>
      <c r="J9567" s="13">
        <v>2057</v>
      </c>
      <c r="K9567" s="13">
        <v>1894</v>
      </c>
      <c r="L9567" s="13">
        <v>163</v>
      </c>
      <c r="N9567" s="13">
        <v>170</v>
      </c>
      <c r="O9567" s="13">
        <v>152</v>
      </c>
      <c r="P9567" s="13">
        <v>18</v>
      </c>
      <c r="T9567" s="13">
        <v>0</v>
      </c>
      <c r="W9567" s="13">
        <v>0</v>
      </c>
      <c r="Z9567" s="13">
        <v>286</v>
      </c>
      <c r="AC9567" s="13">
        <v>1744</v>
      </c>
      <c r="AD9567" s="13">
        <v>59</v>
      </c>
    </row>
    <row r="9568" spans="1:32" x14ac:dyDescent="0.25">
      <c r="A9568" s="11" t="s">
        <v>3656</v>
      </c>
      <c r="B9568" t="s">
        <v>3657</v>
      </c>
      <c r="C9568" t="s">
        <v>5204</v>
      </c>
      <c r="D9568" t="s">
        <v>4287</v>
      </c>
      <c r="E9568" t="s">
        <v>5211</v>
      </c>
      <c r="F9568" t="s">
        <v>49</v>
      </c>
      <c r="G9568" s="12">
        <v>500</v>
      </c>
      <c r="H9568" s="12">
        <v>2400</v>
      </c>
      <c r="I9568" s="13">
        <v>16</v>
      </c>
      <c r="J9568" s="13">
        <v>1818</v>
      </c>
      <c r="K9568" s="13">
        <v>1661</v>
      </c>
      <c r="L9568" s="13">
        <v>157</v>
      </c>
      <c r="N9568" s="13">
        <v>158</v>
      </c>
      <c r="O9568" s="13">
        <v>138</v>
      </c>
      <c r="P9568" s="13">
        <v>20</v>
      </c>
      <c r="T9568" s="13">
        <v>0</v>
      </c>
      <c r="W9568" s="13">
        <v>0</v>
      </c>
      <c r="Z9568" s="13">
        <v>266</v>
      </c>
      <c r="AC9568" s="13">
        <v>1486</v>
      </c>
      <c r="AD9568" s="13">
        <v>56</v>
      </c>
    </row>
    <row r="9569" spans="1:32" x14ac:dyDescent="0.25">
      <c r="A9569" s="11" t="s">
        <v>3656</v>
      </c>
      <c r="B9569" t="s">
        <v>3657</v>
      </c>
      <c r="C9569" t="s">
        <v>5204</v>
      </c>
      <c r="D9569" t="s">
        <v>4287</v>
      </c>
      <c r="E9569" t="s">
        <v>5212</v>
      </c>
      <c r="F9569" t="s">
        <v>49</v>
      </c>
      <c r="J9569" s="13">
        <v>1239971</v>
      </c>
      <c r="K9569" s="13">
        <v>1130050</v>
      </c>
      <c r="L9569" s="13">
        <v>109921</v>
      </c>
      <c r="N9569" s="13">
        <v>100966</v>
      </c>
      <c r="O9569" s="13">
        <v>89360</v>
      </c>
      <c r="P9569" s="13">
        <v>11606</v>
      </c>
      <c r="T9569" s="13">
        <v>0</v>
      </c>
      <c r="W9569" s="13">
        <v>0</v>
      </c>
      <c r="Z9569" s="13">
        <v>195698</v>
      </c>
      <c r="AA9569" s="13">
        <v>195698</v>
      </c>
      <c r="AC9569" s="13">
        <v>1344787</v>
      </c>
      <c r="AD9569" s="13">
        <v>363</v>
      </c>
      <c r="AF9569" s="13">
        <v>3</v>
      </c>
    </row>
    <row r="9570" spans="1:32" x14ac:dyDescent="0.25">
      <c r="A9570" s="11" t="s">
        <v>3656</v>
      </c>
      <c r="B9570" t="s">
        <v>3657</v>
      </c>
      <c r="C9570" t="s">
        <v>5214</v>
      </c>
      <c r="D9570" t="s">
        <v>4287</v>
      </c>
      <c r="E9570" t="s">
        <v>5205</v>
      </c>
      <c r="F9570" t="s">
        <v>49</v>
      </c>
      <c r="G9570" s="12">
        <v>600</v>
      </c>
      <c r="H9570" s="12">
        <v>900</v>
      </c>
      <c r="I9570" s="13">
        <v>77</v>
      </c>
      <c r="L9570" s="13">
        <v>0</v>
      </c>
      <c r="P9570" s="13">
        <v>0</v>
      </c>
      <c r="T9570" s="13">
        <v>0</v>
      </c>
      <c r="W9570" s="13">
        <v>0</v>
      </c>
    </row>
    <row r="9571" spans="1:32" x14ac:dyDescent="0.25">
      <c r="A9571" s="11" t="s">
        <v>3656</v>
      </c>
      <c r="B9571" t="s">
        <v>3657</v>
      </c>
      <c r="C9571" t="s">
        <v>5214</v>
      </c>
      <c r="D9571" t="s">
        <v>4287</v>
      </c>
      <c r="E9571" t="s">
        <v>5206</v>
      </c>
      <c r="F9571" t="s">
        <v>49</v>
      </c>
      <c r="G9571" s="12">
        <v>900</v>
      </c>
      <c r="H9571" s="12">
        <v>1500</v>
      </c>
      <c r="I9571" s="13">
        <v>62</v>
      </c>
      <c r="L9571" s="13">
        <v>0</v>
      </c>
      <c r="P9571" s="13">
        <v>0</v>
      </c>
      <c r="T9571" s="13">
        <v>0</v>
      </c>
      <c r="W9571" s="13">
        <v>0</v>
      </c>
    </row>
    <row r="9572" spans="1:32" x14ac:dyDescent="0.25">
      <c r="A9572" s="11" t="s">
        <v>3656</v>
      </c>
      <c r="B9572" t="s">
        <v>3657</v>
      </c>
      <c r="C9572" t="s">
        <v>5214</v>
      </c>
      <c r="D9572" t="s">
        <v>4287</v>
      </c>
      <c r="E9572" t="s">
        <v>5207</v>
      </c>
      <c r="F9572" t="s">
        <v>49</v>
      </c>
      <c r="G9572" s="12">
        <v>1500</v>
      </c>
      <c r="H9572" s="12">
        <v>1800</v>
      </c>
      <c r="I9572" s="13">
        <v>79</v>
      </c>
      <c r="L9572" s="13">
        <v>0</v>
      </c>
      <c r="P9572" s="13">
        <v>0</v>
      </c>
      <c r="T9572" s="13">
        <v>0</v>
      </c>
      <c r="W9572" s="13">
        <v>0</v>
      </c>
    </row>
    <row r="9573" spans="1:32" x14ac:dyDescent="0.25">
      <c r="A9573" s="11" t="s">
        <v>3656</v>
      </c>
      <c r="B9573" t="s">
        <v>3657</v>
      </c>
      <c r="C9573" t="s">
        <v>5214</v>
      </c>
      <c r="D9573" t="s">
        <v>4287</v>
      </c>
      <c r="E9573" t="s">
        <v>5208</v>
      </c>
      <c r="F9573" t="s">
        <v>49</v>
      </c>
      <c r="I9573" s="13">
        <v>32</v>
      </c>
      <c r="L9573" s="13">
        <v>0</v>
      </c>
      <c r="P9573" s="13">
        <v>0</v>
      </c>
      <c r="T9573" s="13">
        <v>0</v>
      </c>
      <c r="W9573" s="13">
        <v>0</v>
      </c>
    </row>
    <row r="9574" spans="1:32" x14ac:dyDescent="0.25">
      <c r="A9574" s="11" t="s">
        <v>3656</v>
      </c>
      <c r="B9574" t="s">
        <v>3657</v>
      </c>
      <c r="C9574" t="s">
        <v>5214</v>
      </c>
      <c r="D9574" t="s">
        <v>4287</v>
      </c>
      <c r="E9574" t="s">
        <v>5209</v>
      </c>
      <c r="F9574" t="s">
        <v>49</v>
      </c>
      <c r="G9574" s="12">
        <v>500</v>
      </c>
      <c r="H9574" s="12">
        <v>2400</v>
      </c>
      <c r="I9574" s="13">
        <v>79</v>
      </c>
      <c r="J9574" s="13">
        <v>12987</v>
      </c>
      <c r="K9574" s="13">
        <v>12475</v>
      </c>
      <c r="L9574" s="13">
        <v>512</v>
      </c>
      <c r="M9574" s="13">
        <v>12490</v>
      </c>
      <c r="N9574" s="13">
        <v>1064</v>
      </c>
      <c r="O9574" s="13">
        <v>1027</v>
      </c>
      <c r="P9574" s="13">
        <v>37</v>
      </c>
      <c r="T9574" s="13">
        <v>0</v>
      </c>
      <c r="W9574" s="13">
        <v>0</v>
      </c>
      <c r="Z9574" s="13">
        <v>47996</v>
      </c>
      <c r="AC9574" s="13">
        <v>166368</v>
      </c>
      <c r="AD9574" s="13">
        <v>248</v>
      </c>
      <c r="AF9574" s="13">
        <v>3</v>
      </c>
    </row>
    <row r="9575" spans="1:32" x14ac:dyDescent="0.25">
      <c r="A9575" s="11" t="s">
        <v>3656</v>
      </c>
      <c r="B9575" t="s">
        <v>3657</v>
      </c>
      <c r="C9575" t="s">
        <v>5214</v>
      </c>
      <c r="D9575" t="s">
        <v>4287</v>
      </c>
      <c r="E9575" t="s">
        <v>5210</v>
      </c>
      <c r="F9575" t="s">
        <v>49</v>
      </c>
      <c r="G9575" s="12">
        <v>500</v>
      </c>
      <c r="H9575" s="12">
        <v>2400</v>
      </c>
      <c r="I9575" s="13">
        <v>46</v>
      </c>
      <c r="J9575" s="13">
        <v>6658</v>
      </c>
      <c r="K9575" s="13">
        <v>6347</v>
      </c>
      <c r="L9575" s="13">
        <v>311</v>
      </c>
      <c r="M9575" s="13">
        <v>6402</v>
      </c>
      <c r="N9575" s="13">
        <v>546</v>
      </c>
      <c r="O9575" s="13">
        <v>527</v>
      </c>
      <c r="P9575" s="13">
        <v>19</v>
      </c>
      <c r="T9575" s="13">
        <v>0</v>
      </c>
      <c r="W9575" s="13">
        <v>0</v>
      </c>
      <c r="Z9575" s="13">
        <v>31879</v>
      </c>
      <c r="AC9575" s="13">
        <v>124517</v>
      </c>
      <c r="AD9575" s="13">
        <v>59</v>
      </c>
    </row>
    <row r="9576" spans="1:32" x14ac:dyDescent="0.25">
      <c r="A9576" s="11" t="s">
        <v>3656</v>
      </c>
      <c r="B9576" t="s">
        <v>3657</v>
      </c>
      <c r="C9576" t="s">
        <v>5214</v>
      </c>
      <c r="D9576" t="s">
        <v>4287</v>
      </c>
      <c r="E9576" t="s">
        <v>5211</v>
      </c>
      <c r="F9576" t="s">
        <v>49</v>
      </c>
      <c r="G9576" s="12">
        <v>500</v>
      </c>
      <c r="H9576" s="12">
        <v>2400</v>
      </c>
      <c r="I9576" s="13">
        <v>44</v>
      </c>
      <c r="J9576" s="13">
        <v>5612</v>
      </c>
      <c r="K9576" s="13">
        <v>5354</v>
      </c>
      <c r="L9576" s="13">
        <v>258</v>
      </c>
      <c r="M9576" s="13">
        <v>5396</v>
      </c>
      <c r="N9576" s="13">
        <v>459</v>
      </c>
      <c r="O9576" s="13">
        <v>445</v>
      </c>
      <c r="P9576" s="13">
        <v>14</v>
      </c>
      <c r="T9576" s="13">
        <v>0</v>
      </c>
      <c r="W9576" s="13">
        <v>0</v>
      </c>
      <c r="Z9576" s="13">
        <v>29937</v>
      </c>
      <c r="AC9576" s="13">
        <v>89696</v>
      </c>
      <c r="AD9576" s="13">
        <v>56</v>
      </c>
    </row>
    <row r="9577" spans="1:32" x14ac:dyDescent="0.25">
      <c r="A9577" s="11" t="s">
        <v>3656</v>
      </c>
      <c r="B9577" t="s">
        <v>3657</v>
      </c>
      <c r="C9577" t="s">
        <v>5214</v>
      </c>
      <c r="D9577" t="s">
        <v>4287</v>
      </c>
      <c r="E9577" t="s">
        <v>5212</v>
      </c>
      <c r="F9577" t="s">
        <v>49</v>
      </c>
      <c r="J9577" s="13">
        <v>4223544</v>
      </c>
      <c r="K9577" s="13">
        <v>4035562</v>
      </c>
      <c r="L9577" s="13">
        <v>187982</v>
      </c>
      <c r="M9577" s="13">
        <v>3777397</v>
      </c>
      <c r="N9577" s="13">
        <v>346094</v>
      </c>
      <c r="O9577" s="13">
        <v>334255</v>
      </c>
      <c r="P9577" s="13">
        <v>11839</v>
      </c>
      <c r="T9577" s="13">
        <v>0</v>
      </c>
      <c r="W9577" s="13">
        <v>0</v>
      </c>
      <c r="X9577" s="13">
        <v>0</v>
      </c>
      <c r="Y9577" s="13">
        <v>0</v>
      </c>
      <c r="Z9577" s="13">
        <v>16388042</v>
      </c>
      <c r="AC9577" s="13">
        <v>56846445</v>
      </c>
      <c r="AD9577" s="13">
        <v>363</v>
      </c>
      <c r="AF9577" s="13">
        <v>3</v>
      </c>
    </row>
    <row r="9578" spans="1:32" x14ac:dyDescent="0.25">
      <c r="A9578" s="11" t="s">
        <v>3656</v>
      </c>
      <c r="B9578" t="s">
        <v>3657</v>
      </c>
      <c r="C9578" t="s">
        <v>5216</v>
      </c>
      <c r="D9578" t="s">
        <v>4287</v>
      </c>
      <c r="E9578" t="s">
        <v>5205</v>
      </c>
      <c r="F9578" t="s">
        <v>49</v>
      </c>
      <c r="G9578" s="12">
        <v>600</v>
      </c>
      <c r="H9578" s="12">
        <v>900</v>
      </c>
      <c r="I9578" s="13">
        <v>19</v>
      </c>
      <c r="K9578" s="13">
        <v>298</v>
      </c>
      <c r="L9578" s="13">
        <v>-298</v>
      </c>
      <c r="P9578" s="13">
        <v>0</v>
      </c>
      <c r="Q9578" s="13">
        <v>19</v>
      </c>
      <c r="T9578" s="13">
        <v>0</v>
      </c>
      <c r="W9578" s="13">
        <v>0</v>
      </c>
      <c r="Z9578" s="13">
        <v>2186</v>
      </c>
    </row>
    <row r="9579" spans="1:32" x14ac:dyDescent="0.25">
      <c r="A9579" s="11" t="s">
        <v>3656</v>
      </c>
      <c r="B9579" t="s">
        <v>3657</v>
      </c>
      <c r="C9579" t="s">
        <v>5216</v>
      </c>
      <c r="D9579" t="s">
        <v>4287</v>
      </c>
      <c r="E9579" t="s">
        <v>5206</v>
      </c>
      <c r="F9579" t="s">
        <v>49</v>
      </c>
      <c r="G9579" s="12">
        <v>900</v>
      </c>
      <c r="H9579" s="12">
        <v>1500</v>
      </c>
      <c r="I9579" s="13">
        <v>20</v>
      </c>
      <c r="K9579" s="13">
        <v>763</v>
      </c>
      <c r="L9579" s="13">
        <v>-763</v>
      </c>
      <c r="P9579" s="13">
        <v>0</v>
      </c>
      <c r="Q9579" s="13">
        <v>20</v>
      </c>
      <c r="T9579" s="13">
        <v>0</v>
      </c>
      <c r="W9579" s="13">
        <v>0</v>
      </c>
      <c r="Z9579" s="13">
        <v>7308</v>
      </c>
    </row>
    <row r="9580" spans="1:32" x14ac:dyDescent="0.25">
      <c r="A9580" s="11" t="s">
        <v>3656</v>
      </c>
      <c r="B9580" t="s">
        <v>3657</v>
      </c>
      <c r="C9580" t="s">
        <v>5216</v>
      </c>
      <c r="D9580" t="s">
        <v>4287</v>
      </c>
      <c r="E9580" t="s">
        <v>5207</v>
      </c>
      <c r="F9580" t="s">
        <v>49</v>
      </c>
      <c r="G9580" s="12">
        <v>1500</v>
      </c>
      <c r="H9580" s="12">
        <v>1800</v>
      </c>
      <c r="I9580" s="13">
        <v>21</v>
      </c>
      <c r="K9580" s="13">
        <v>393</v>
      </c>
      <c r="L9580" s="13">
        <v>-393</v>
      </c>
      <c r="P9580" s="13">
        <v>0</v>
      </c>
      <c r="Q9580" s="13">
        <v>21</v>
      </c>
      <c r="T9580" s="13">
        <v>0</v>
      </c>
      <c r="W9580" s="13">
        <v>0</v>
      </c>
      <c r="Z9580" s="13">
        <v>4506</v>
      </c>
    </row>
    <row r="9581" spans="1:32" x14ac:dyDescent="0.25">
      <c r="A9581" s="11" t="s">
        <v>3656</v>
      </c>
      <c r="B9581" t="s">
        <v>3657</v>
      </c>
      <c r="C9581" t="s">
        <v>5216</v>
      </c>
      <c r="D9581" t="s">
        <v>4287</v>
      </c>
      <c r="E9581" t="s">
        <v>5208</v>
      </c>
      <c r="F9581" t="s">
        <v>49</v>
      </c>
      <c r="I9581" s="13">
        <v>13</v>
      </c>
      <c r="K9581" s="13">
        <v>909</v>
      </c>
      <c r="L9581" s="13">
        <v>-909</v>
      </c>
      <c r="P9581" s="13">
        <v>0</v>
      </c>
      <c r="Q9581" s="13">
        <v>13</v>
      </c>
      <c r="T9581" s="13">
        <v>0</v>
      </c>
      <c r="W9581" s="13">
        <v>0</v>
      </c>
      <c r="Z9581" s="13">
        <v>5496</v>
      </c>
    </row>
    <row r="9582" spans="1:32" x14ac:dyDescent="0.25">
      <c r="A9582" s="11" t="s">
        <v>3656</v>
      </c>
      <c r="B9582" t="s">
        <v>3657</v>
      </c>
      <c r="C9582" t="s">
        <v>5216</v>
      </c>
      <c r="D9582" t="s">
        <v>4287</v>
      </c>
      <c r="E9582" t="s">
        <v>5209</v>
      </c>
      <c r="F9582" t="s">
        <v>49</v>
      </c>
      <c r="G9582" s="12">
        <v>500</v>
      </c>
      <c r="H9582" s="12">
        <v>2400</v>
      </c>
      <c r="I9582" s="13">
        <v>21</v>
      </c>
      <c r="J9582" s="13">
        <v>2449</v>
      </c>
      <c r="K9582" s="13">
        <v>2363</v>
      </c>
      <c r="L9582" s="13">
        <v>86</v>
      </c>
      <c r="M9582" s="13">
        <v>2442</v>
      </c>
      <c r="N9582" s="13">
        <v>364</v>
      </c>
      <c r="O9582" s="13">
        <v>355</v>
      </c>
      <c r="P9582" s="13">
        <v>9</v>
      </c>
      <c r="Q9582" s="13">
        <v>21</v>
      </c>
      <c r="R9582" s="13">
        <v>2449</v>
      </c>
      <c r="S9582" s="13">
        <v>2363</v>
      </c>
      <c r="T9582" s="13">
        <v>86</v>
      </c>
      <c r="U9582" s="13">
        <v>364</v>
      </c>
      <c r="V9582" s="13">
        <v>355</v>
      </c>
      <c r="W9582" s="13">
        <v>9</v>
      </c>
      <c r="Z9582" s="13">
        <v>19496</v>
      </c>
      <c r="AC9582" s="13">
        <v>36749</v>
      </c>
      <c r="AD9582" s="13">
        <v>247</v>
      </c>
      <c r="AF9582" s="13">
        <v>4</v>
      </c>
    </row>
    <row r="9583" spans="1:32" x14ac:dyDescent="0.25">
      <c r="A9583" s="11" t="s">
        <v>3656</v>
      </c>
      <c r="B9583" t="s">
        <v>3657</v>
      </c>
      <c r="C9583" t="s">
        <v>5216</v>
      </c>
      <c r="D9583" t="s">
        <v>4287</v>
      </c>
      <c r="E9583" t="s">
        <v>5210</v>
      </c>
      <c r="F9583" t="s">
        <v>49</v>
      </c>
      <c r="G9583" s="12">
        <v>500</v>
      </c>
      <c r="H9583" s="12">
        <v>2400</v>
      </c>
      <c r="I9583" s="13">
        <v>20</v>
      </c>
      <c r="J9583" s="13">
        <v>2454</v>
      </c>
      <c r="K9583" s="13">
        <v>2368</v>
      </c>
      <c r="L9583" s="13">
        <v>86</v>
      </c>
      <c r="M9583" s="13">
        <v>2447</v>
      </c>
      <c r="N9583" s="13">
        <v>365</v>
      </c>
      <c r="O9583" s="13">
        <v>356</v>
      </c>
      <c r="P9583" s="13">
        <v>9</v>
      </c>
      <c r="Q9583" s="13">
        <v>20</v>
      </c>
      <c r="R9583" s="13">
        <v>2454</v>
      </c>
      <c r="S9583" s="13">
        <v>2368</v>
      </c>
      <c r="T9583" s="13">
        <v>86</v>
      </c>
      <c r="U9583" s="13">
        <v>365</v>
      </c>
      <c r="V9583" s="13">
        <v>356</v>
      </c>
      <c r="W9583" s="13">
        <v>9</v>
      </c>
      <c r="Z9583" s="13">
        <v>21784</v>
      </c>
      <c r="AC9583" s="13">
        <v>39896</v>
      </c>
      <c r="AD9583" s="13">
        <v>59</v>
      </c>
    </row>
    <row r="9584" spans="1:32" x14ac:dyDescent="0.25">
      <c r="A9584" s="11" t="s">
        <v>3656</v>
      </c>
      <c r="B9584" t="s">
        <v>3657</v>
      </c>
      <c r="C9584" t="s">
        <v>5216</v>
      </c>
      <c r="D9584" t="s">
        <v>4287</v>
      </c>
      <c r="E9584" t="s">
        <v>5211</v>
      </c>
      <c r="F9584" t="s">
        <v>49</v>
      </c>
      <c r="G9584" s="12">
        <v>500</v>
      </c>
      <c r="H9584" s="12">
        <v>2400</v>
      </c>
      <c r="I9584" s="13">
        <v>20</v>
      </c>
      <c r="J9584" s="13">
        <v>1825</v>
      </c>
      <c r="K9584" s="13">
        <v>1761</v>
      </c>
      <c r="L9584" s="13">
        <v>64</v>
      </c>
      <c r="M9584" s="13">
        <v>1820</v>
      </c>
      <c r="N9584" s="13">
        <v>272</v>
      </c>
      <c r="O9584" s="13">
        <v>265</v>
      </c>
      <c r="P9584" s="13">
        <v>7</v>
      </c>
      <c r="Q9584" s="13">
        <v>20</v>
      </c>
      <c r="R9584" s="13">
        <v>1825</v>
      </c>
      <c r="S9584" s="13">
        <v>1761</v>
      </c>
      <c r="T9584" s="13">
        <v>64</v>
      </c>
      <c r="U9584" s="13">
        <v>272</v>
      </c>
      <c r="V9584" s="13">
        <v>265</v>
      </c>
      <c r="W9584" s="13">
        <v>7</v>
      </c>
      <c r="Z9584" s="13">
        <v>20146</v>
      </c>
      <c r="AC9584" s="13">
        <v>40781</v>
      </c>
      <c r="AD9584" s="13">
        <v>56</v>
      </c>
    </row>
    <row r="9585" spans="1:32" x14ac:dyDescent="0.25">
      <c r="A9585" s="11" t="s">
        <v>3656</v>
      </c>
      <c r="B9585" t="s">
        <v>3657</v>
      </c>
      <c r="C9585" t="s">
        <v>5216</v>
      </c>
      <c r="D9585" t="s">
        <v>4287</v>
      </c>
      <c r="E9585" t="s">
        <v>5212</v>
      </c>
      <c r="F9585" t="s">
        <v>49</v>
      </c>
      <c r="J9585" s="13">
        <v>851812</v>
      </c>
      <c r="K9585" s="13">
        <v>822006</v>
      </c>
      <c r="L9585" s="13">
        <v>29806</v>
      </c>
      <c r="M9585" s="13">
        <v>849410</v>
      </c>
      <c r="N9585" s="13">
        <v>126785</v>
      </c>
      <c r="O9585" s="13">
        <v>123596</v>
      </c>
      <c r="P9585" s="13">
        <v>3189</v>
      </c>
      <c r="R9585" s="13">
        <v>851812</v>
      </c>
      <c r="S9585" s="13">
        <v>822006</v>
      </c>
      <c r="T9585" s="13">
        <v>29806</v>
      </c>
      <c r="U9585" s="13">
        <v>126785</v>
      </c>
      <c r="V9585" s="13">
        <v>123596</v>
      </c>
      <c r="W9585" s="13">
        <v>3189</v>
      </c>
      <c r="Z9585" s="13">
        <v>7228998</v>
      </c>
      <c r="AC9585" s="13">
        <v>13714619</v>
      </c>
      <c r="AD9585" s="13">
        <v>362</v>
      </c>
      <c r="AF9585" s="13">
        <v>4</v>
      </c>
    </row>
    <row r="9586" spans="1:32" x14ac:dyDescent="0.25">
      <c r="A9586" s="11" t="s">
        <v>3661</v>
      </c>
      <c r="B9586" t="s">
        <v>3662</v>
      </c>
      <c r="C9586" t="s">
        <v>5204</v>
      </c>
      <c r="D9586" t="s">
        <v>5215</v>
      </c>
      <c r="E9586" t="s">
        <v>5205</v>
      </c>
      <c r="F9586" t="s">
        <v>49</v>
      </c>
      <c r="L9586" s="13">
        <v>0</v>
      </c>
      <c r="P9586" s="13">
        <v>0</v>
      </c>
      <c r="T9586" s="13">
        <v>0</v>
      </c>
      <c r="W9586" s="13">
        <v>0</v>
      </c>
    </row>
    <row r="9587" spans="1:32" x14ac:dyDescent="0.25">
      <c r="A9587" s="11" t="s">
        <v>3661</v>
      </c>
      <c r="B9587" t="s">
        <v>3662</v>
      </c>
      <c r="C9587" t="s">
        <v>5204</v>
      </c>
      <c r="D9587" t="s">
        <v>5215</v>
      </c>
      <c r="E9587" t="s">
        <v>5206</v>
      </c>
      <c r="F9587" t="s">
        <v>49</v>
      </c>
      <c r="L9587" s="13">
        <v>0</v>
      </c>
      <c r="P9587" s="13">
        <v>0</v>
      </c>
      <c r="T9587" s="13">
        <v>0</v>
      </c>
      <c r="W9587" s="13">
        <v>0</v>
      </c>
    </row>
    <row r="9588" spans="1:32" x14ac:dyDescent="0.25">
      <c r="A9588" s="11" t="s">
        <v>3661</v>
      </c>
      <c r="B9588" t="s">
        <v>3662</v>
      </c>
      <c r="C9588" t="s">
        <v>5204</v>
      </c>
      <c r="D9588" t="s">
        <v>5215</v>
      </c>
      <c r="E9588" t="s">
        <v>5207</v>
      </c>
      <c r="F9588" t="s">
        <v>49</v>
      </c>
      <c r="L9588" s="13">
        <v>0</v>
      </c>
      <c r="P9588" s="13">
        <v>0</v>
      </c>
      <c r="T9588" s="13">
        <v>0</v>
      </c>
      <c r="W9588" s="13">
        <v>0</v>
      </c>
    </row>
    <row r="9589" spans="1:32" x14ac:dyDescent="0.25">
      <c r="A9589" s="11" t="s">
        <v>3661</v>
      </c>
      <c r="B9589" t="s">
        <v>3662</v>
      </c>
      <c r="C9589" t="s">
        <v>5204</v>
      </c>
      <c r="D9589" t="s">
        <v>5215</v>
      </c>
      <c r="E9589" t="s">
        <v>5208</v>
      </c>
      <c r="F9589" t="s">
        <v>49</v>
      </c>
      <c r="L9589" s="13">
        <v>0</v>
      </c>
      <c r="P9589" s="13">
        <v>0</v>
      </c>
      <c r="T9589" s="13">
        <v>0</v>
      </c>
      <c r="W9589" s="13">
        <v>0</v>
      </c>
    </row>
    <row r="9590" spans="1:32" x14ac:dyDescent="0.25">
      <c r="A9590" s="11" t="s">
        <v>3661</v>
      </c>
      <c r="B9590" t="s">
        <v>3662</v>
      </c>
      <c r="C9590" t="s">
        <v>5204</v>
      </c>
      <c r="D9590" t="s">
        <v>5215</v>
      </c>
      <c r="E9590" t="s">
        <v>5209</v>
      </c>
      <c r="F9590" t="s">
        <v>49</v>
      </c>
      <c r="G9590" s="12">
        <v>500</v>
      </c>
      <c r="H9590" s="12">
        <v>2115</v>
      </c>
      <c r="I9590" s="13">
        <v>18</v>
      </c>
      <c r="J9590" s="13">
        <v>2433</v>
      </c>
      <c r="K9590" s="13">
        <v>2137</v>
      </c>
      <c r="L9590" s="13">
        <v>296</v>
      </c>
      <c r="N9590" s="13">
        <v>130</v>
      </c>
      <c r="O9590" s="13">
        <v>119</v>
      </c>
      <c r="P9590" s="13">
        <v>11</v>
      </c>
      <c r="T9590" s="13">
        <v>0</v>
      </c>
      <c r="W9590" s="13">
        <v>0</v>
      </c>
      <c r="Z9590" s="13">
        <v>241</v>
      </c>
      <c r="AC9590" s="13">
        <v>1953</v>
      </c>
      <c r="AD9590" s="13">
        <v>255</v>
      </c>
      <c r="AE9590" s="13">
        <v>0</v>
      </c>
      <c r="AF9590" s="13">
        <v>0</v>
      </c>
    </row>
    <row r="9591" spans="1:32" x14ac:dyDescent="0.25">
      <c r="A9591" s="11" t="s">
        <v>3661</v>
      </c>
      <c r="B9591" t="s">
        <v>3662</v>
      </c>
      <c r="C9591" t="s">
        <v>5204</v>
      </c>
      <c r="D9591" t="s">
        <v>5215</v>
      </c>
      <c r="E9591" t="s">
        <v>5210</v>
      </c>
      <c r="F9591" t="s">
        <v>49</v>
      </c>
      <c r="G9591" s="12">
        <v>500</v>
      </c>
      <c r="H9591" s="12">
        <v>1930</v>
      </c>
      <c r="I9591" s="13">
        <v>10</v>
      </c>
      <c r="J9591" s="13">
        <v>1054</v>
      </c>
      <c r="K9591" s="13">
        <v>927</v>
      </c>
      <c r="L9591" s="13">
        <v>127</v>
      </c>
      <c r="N9591" s="13">
        <v>59</v>
      </c>
      <c r="O9591" s="13">
        <v>54</v>
      </c>
      <c r="P9591" s="13">
        <v>5</v>
      </c>
      <c r="T9591" s="13">
        <v>0</v>
      </c>
      <c r="W9591" s="13">
        <v>0</v>
      </c>
      <c r="Z9591" s="13">
        <v>83</v>
      </c>
      <c r="AC9591" s="13">
        <v>643</v>
      </c>
      <c r="AD9591" s="13">
        <v>52</v>
      </c>
      <c r="AE9591" s="13">
        <v>0</v>
      </c>
      <c r="AF9591" s="13">
        <v>0</v>
      </c>
    </row>
    <row r="9592" spans="1:32" x14ac:dyDescent="0.25">
      <c r="A9592" s="11" t="s">
        <v>3661</v>
      </c>
      <c r="B9592" t="s">
        <v>3662</v>
      </c>
      <c r="C9592" t="s">
        <v>5204</v>
      </c>
      <c r="D9592" t="s">
        <v>5215</v>
      </c>
      <c r="E9592" t="s">
        <v>5211</v>
      </c>
      <c r="F9592" t="s">
        <v>49</v>
      </c>
      <c r="G9592" s="12">
        <v>800</v>
      </c>
      <c r="H9592" s="12">
        <v>1715</v>
      </c>
      <c r="I9592" s="13">
        <v>7</v>
      </c>
      <c r="J9592" s="13">
        <v>526</v>
      </c>
      <c r="K9592" s="13">
        <v>449</v>
      </c>
      <c r="L9592" s="13">
        <v>77</v>
      </c>
      <c r="N9592" s="13">
        <v>34</v>
      </c>
      <c r="O9592" s="13">
        <v>31</v>
      </c>
      <c r="P9592" s="13">
        <v>3</v>
      </c>
      <c r="T9592" s="13">
        <v>0</v>
      </c>
      <c r="W9592" s="13">
        <v>0</v>
      </c>
      <c r="Z9592" s="13">
        <v>36</v>
      </c>
      <c r="AC9592" s="13">
        <v>277</v>
      </c>
      <c r="AD9592" s="13">
        <v>52</v>
      </c>
      <c r="AE9592" s="13">
        <v>0</v>
      </c>
      <c r="AF9592" s="13">
        <v>0</v>
      </c>
    </row>
    <row r="9593" spans="1:32" x14ac:dyDescent="0.25">
      <c r="A9593" s="11" t="s">
        <v>3661</v>
      </c>
      <c r="B9593" t="s">
        <v>3662</v>
      </c>
      <c r="C9593" t="s">
        <v>5204</v>
      </c>
      <c r="D9593" t="s">
        <v>5215</v>
      </c>
      <c r="E9593" t="s">
        <v>5212</v>
      </c>
      <c r="F9593" t="s">
        <v>49</v>
      </c>
      <c r="J9593" s="13">
        <v>702575</v>
      </c>
      <c r="K9593" s="13">
        <v>616487</v>
      </c>
      <c r="L9593" s="13">
        <v>86088</v>
      </c>
      <c r="N9593" s="13">
        <v>37986</v>
      </c>
      <c r="O9593" s="13">
        <v>34765</v>
      </c>
      <c r="P9593" s="13">
        <v>3221</v>
      </c>
      <c r="T9593" s="13">
        <v>0</v>
      </c>
      <c r="W9593" s="13">
        <v>0</v>
      </c>
      <c r="X9593" s="13">
        <v>0</v>
      </c>
      <c r="Y9593" s="13">
        <v>0</v>
      </c>
      <c r="Z9593" s="13">
        <v>67643</v>
      </c>
      <c r="AA9593" s="13">
        <v>67643</v>
      </c>
      <c r="AB9593" s="13">
        <v>0</v>
      </c>
      <c r="AC9593" s="13">
        <v>545855</v>
      </c>
      <c r="AD9593" s="13">
        <v>359</v>
      </c>
      <c r="AE9593" s="13">
        <v>0</v>
      </c>
      <c r="AF9593" s="13">
        <v>0</v>
      </c>
    </row>
    <row r="9594" spans="1:32" x14ac:dyDescent="0.25">
      <c r="A9594" s="11" t="s">
        <v>3661</v>
      </c>
      <c r="B9594" t="s">
        <v>3662</v>
      </c>
      <c r="C9594" t="s">
        <v>5214</v>
      </c>
      <c r="D9594" t="s">
        <v>5215</v>
      </c>
      <c r="E9594" t="s">
        <v>5205</v>
      </c>
      <c r="F9594" t="s">
        <v>49</v>
      </c>
      <c r="G9594" s="12">
        <v>445</v>
      </c>
      <c r="H9594" s="12">
        <v>900</v>
      </c>
      <c r="I9594" s="13">
        <v>44</v>
      </c>
      <c r="L9594" s="13">
        <v>0</v>
      </c>
      <c r="P9594" s="13">
        <v>0</v>
      </c>
      <c r="T9594" s="13">
        <v>0</v>
      </c>
      <c r="W9594" s="13">
        <v>0</v>
      </c>
    </row>
    <row r="9595" spans="1:32" x14ac:dyDescent="0.25">
      <c r="A9595" s="11" t="s">
        <v>3661</v>
      </c>
      <c r="B9595" t="s">
        <v>3662</v>
      </c>
      <c r="C9595" t="s">
        <v>5214</v>
      </c>
      <c r="D9595" t="s">
        <v>5215</v>
      </c>
      <c r="E9595" t="s">
        <v>5206</v>
      </c>
      <c r="F9595" t="s">
        <v>49</v>
      </c>
      <c r="G9595" s="12">
        <v>900</v>
      </c>
      <c r="H9595" s="12">
        <v>1500</v>
      </c>
      <c r="I9595" s="13">
        <v>34</v>
      </c>
      <c r="L9595" s="13">
        <v>0</v>
      </c>
      <c r="P9595" s="13">
        <v>0</v>
      </c>
      <c r="T9595" s="13">
        <v>0</v>
      </c>
      <c r="W9595" s="13">
        <v>0</v>
      </c>
    </row>
    <row r="9596" spans="1:32" x14ac:dyDescent="0.25">
      <c r="A9596" s="11" t="s">
        <v>3661</v>
      </c>
      <c r="B9596" t="s">
        <v>3662</v>
      </c>
      <c r="C9596" t="s">
        <v>5214</v>
      </c>
      <c r="D9596" t="s">
        <v>5215</v>
      </c>
      <c r="E9596" t="s">
        <v>5207</v>
      </c>
      <c r="F9596" t="s">
        <v>49</v>
      </c>
      <c r="G9596" s="12">
        <v>1500</v>
      </c>
      <c r="H9596" s="12">
        <v>1830</v>
      </c>
      <c r="I9596" s="13">
        <v>47</v>
      </c>
      <c r="L9596" s="13">
        <v>0</v>
      </c>
      <c r="P9596" s="13">
        <v>0</v>
      </c>
      <c r="T9596" s="13">
        <v>0</v>
      </c>
      <c r="W9596" s="13">
        <v>0</v>
      </c>
    </row>
    <row r="9597" spans="1:32" x14ac:dyDescent="0.25">
      <c r="A9597" s="11" t="s">
        <v>3661</v>
      </c>
      <c r="B9597" t="s">
        <v>3662</v>
      </c>
      <c r="C9597" t="s">
        <v>5214</v>
      </c>
      <c r="D9597" t="s">
        <v>5215</v>
      </c>
      <c r="E9597" t="s">
        <v>5208</v>
      </c>
      <c r="F9597" t="s">
        <v>49</v>
      </c>
      <c r="I9597" s="13">
        <v>14</v>
      </c>
      <c r="L9597" s="13">
        <v>0</v>
      </c>
      <c r="P9597" s="13">
        <v>0</v>
      </c>
      <c r="T9597" s="13">
        <v>0</v>
      </c>
      <c r="W9597" s="13">
        <v>0</v>
      </c>
    </row>
    <row r="9598" spans="1:32" x14ac:dyDescent="0.25">
      <c r="A9598" s="11" t="s">
        <v>3661</v>
      </c>
      <c r="B9598" t="s">
        <v>3662</v>
      </c>
      <c r="C9598" t="s">
        <v>5214</v>
      </c>
      <c r="D9598" t="s">
        <v>5215</v>
      </c>
      <c r="E9598" t="s">
        <v>5209</v>
      </c>
      <c r="F9598" t="s">
        <v>49</v>
      </c>
      <c r="G9598" s="12">
        <v>445</v>
      </c>
      <c r="H9598" s="12">
        <v>2130</v>
      </c>
      <c r="I9598" s="13">
        <v>47</v>
      </c>
      <c r="J9598" s="13">
        <v>8092</v>
      </c>
      <c r="K9598" s="13">
        <v>7611</v>
      </c>
      <c r="L9598" s="13">
        <v>481</v>
      </c>
      <c r="M9598" s="13">
        <v>8095</v>
      </c>
      <c r="N9598" s="13">
        <v>554</v>
      </c>
      <c r="O9598" s="13">
        <v>531</v>
      </c>
      <c r="P9598" s="13">
        <v>23</v>
      </c>
      <c r="T9598" s="13">
        <v>0</v>
      </c>
      <c r="W9598" s="13">
        <v>0</v>
      </c>
      <c r="Z9598" s="13">
        <v>9505</v>
      </c>
      <c r="AC9598" s="13">
        <v>52800</v>
      </c>
      <c r="AD9598" s="13">
        <v>254</v>
      </c>
    </row>
    <row r="9599" spans="1:32" x14ac:dyDescent="0.25">
      <c r="A9599" s="11" t="s">
        <v>3661</v>
      </c>
      <c r="B9599" t="s">
        <v>3662</v>
      </c>
      <c r="C9599" t="s">
        <v>5214</v>
      </c>
      <c r="D9599" t="s">
        <v>5215</v>
      </c>
      <c r="E9599" t="s">
        <v>5210</v>
      </c>
      <c r="F9599" t="s">
        <v>49</v>
      </c>
      <c r="G9599" s="12">
        <v>500</v>
      </c>
      <c r="H9599" s="12">
        <v>1930</v>
      </c>
      <c r="I9599" s="13">
        <v>30</v>
      </c>
      <c r="J9599" s="13">
        <v>5641</v>
      </c>
      <c r="K9599" s="13">
        <v>5353</v>
      </c>
      <c r="L9599" s="13">
        <v>288</v>
      </c>
      <c r="M9599" s="13">
        <v>5647</v>
      </c>
      <c r="N9599" s="13">
        <v>395</v>
      </c>
      <c r="O9599" s="13">
        <v>384</v>
      </c>
      <c r="P9599" s="13">
        <v>11</v>
      </c>
      <c r="T9599" s="13">
        <v>0</v>
      </c>
      <c r="W9599" s="13">
        <v>0</v>
      </c>
      <c r="Z9599" s="13">
        <v>6189</v>
      </c>
      <c r="AC9599" s="13">
        <v>35723</v>
      </c>
      <c r="AD9599" s="13">
        <v>52</v>
      </c>
    </row>
    <row r="9600" spans="1:32" x14ac:dyDescent="0.25">
      <c r="A9600" s="11" t="s">
        <v>3661</v>
      </c>
      <c r="B9600" t="s">
        <v>3662</v>
      </c>
      <c r="C9600" t="s">
        <v>5214</v>
      </c>
      <c r="D9600" t="s">
        <v>5215</v>
      </c>
      <c r="E9600" t="s">
        <v>5211</v>
      </c>
      <c r="F9600" t="s">
        <v>49</v>
      </c>
      <c r="G9600" s="12">
        <v>830</v>
      </c>
      <c r="H9600" s="12">
        <v>1730</v>
      </c>
      <c r="I9600" s="13">
        <v>18</v>
      </c>
      <c r="J9600" s="13">
        <v>2037</v>
      </c>
      <c r="K9600" s="13">
        <v>1853</v>
      </c>
      <c r="L9600" s="13">
        <v>184</v>
      </c>
      <c r="M9600" s="13">
        <v>2041</v>
      </c>
      <c r="N9600" s="13">
        <v>148</v>
      </c>
      <c r="O9600" s="13">
        <v>141</v>
      </c>
      <c r="P9600" s="13">
        <v>7</v>
      </c>
      <c r="T9600" s="13">
        <v>0</v>
      </c>
      <c r="W9600" s="13">
        <v>0</v>
      </c>
      <c r="Z9600" s="13">
        <v>1683</v>
      </c>
      <c r="AC9600" s="13">
        <v>9992</v>
      </c>
      <c r="AD9600" s="13">
        <v>52</v>
      </c>
    </row>
    <row r="9601" spans="1:30" x14ac:dyDescent="0.25">
      <c r="A9601" s="11" t="s">
        <v>3661</v>
      </c>
      <c r="B9601" t="s">
        <v>3662</v>
      </c>
      <c r="C9601" t="s">
        <v>5214</v>
      </c>
      <c r="D9601" t="s">
        <v>5215</v>
      </c>
      <c r="E9601" t="s">
        <v>5212</v>
      </c>
      <c r="F9601" t="s">
        <v>49</v>
      </c>
      <c r="J9601" s="13">
        <v>2454624</v>
      </c>
      <c r="K9601" s="13">
        <v>2307906</v>
      </c>
      <c r="L9601" s="13">
        <v>146718</v>
      </c>
      <c r="M9601" s="13">
        <v>2455906</v>
      </c>
      <c r="N9601" s="13">
        <v>168952</v>
      </c>
      <c r="O9601" s="13">
        <v>162174</v>
      </c>
      <c r="P9601" s="13">
        <v>6778</v>
      </c>
      <c r="T9601" s="13">
        <v>0</v>
      </c>
      <c r="W9601" s="13">
        <v>0</v>
      </c>
      <c r="Z9601" s="13">
        <v>2823614</v>
      </c>
      <c r="AC9601" s="13">
        <v>15788380</v>
      </c>
      <c r="AD9601" s="13">
        <v>358</v>
      </c>
    </row>
    <row r="9602" spans="1:30" x14ac:dyDescent="0.25">
      <c r="A9602" s="11" t="s">
        <v>3661</v>
      </c>
      <c r="B9602" t="s">
        <v>3662</v>
      </c>
      <c r="C9602" t="s">
        <v>5216</v>
      </c>
      <c r="D9602" t="s">
        <v>5215</v>
      </c>
      <c r="E9602" t="s">
        <v>5205</v>
      </c>
      <c r="F9602" t="s">
        <v>49</v>
      </c>
      <c r="G9602" s="12">
        <v>819</v>
      </c>
      <c r="H9602" s="12">
        <v>900</v>
      </c>
      <c r="I9602" s="13">
        <v>1</v>
      </c>
      <c r="K9602" s="13">
        <v>79</v>
      </c>
      <c r="L9602" s="13">
        <v>-79</v>
      </c>
      <c r="P9602" s="13">
        <v>0</v>
      </c>
      <c r="Q9602" s="13">
        <v>1</v>
      </c>
      <c r="T9602" s="13">
        <v>0</v>
      </c>
      <c r="W9602" s="13">
        <v>0</v>
      </c>
      <c r="Z9602" s="13">
        <v>139</v>
      </c>
    </row>
    <row r="9603" spans="1:30" x14ac:dyDescent="0.25">
      <c r="A9603" s="11" t="s">
        <v>3661</v>
      </c>
      <c r="B9603" t="s">
        <v>3662</v>
      </c>
      <c r="C9603" t="s">
        <v>5216</v>
      </c>
      <c r="D9603" t="s">
        <v>5215</v>
      </c>
      <c r="E9603" t="s">
        <v>5206</v>
      </c>
      <c r="F9603" t="s">
        <v>49</v>
      </c>
      <c r="G9603" s="12">
        <v>900</v>
      </c>
      <c r="H9603" s="12">
        <v>1500</v>
      </c>
      <c r="I9603" s="13">
        <v>3</v>
      </c>
      <c r="K9603" s="13">
        <v>44</v>
      </c>
      <c r="L9603" s="13">
        <v>-44</v>
      </c>
      <c r="P9603" s="13">
        <v>0</v>
      </c>
      <c r="Q9603" s="13">
        <v>3</v>
      </c>
      <c r="T9603" s="13">
        <v>0</v>
      </c>
      <c r="W9603" s="13">
        <v>0</v>
      </c>
      <c r="Z9603" s="13">
        <v>116</v>
      </c>
    </row>
    <row r="9604" spans="1:30" x14ac:dyDescent="0.25">
      <c r="A9604" s="11" t="s">
        <v>3661</v>
      </c>
      <c r="B9604" t="s">
        <v>3662</v>
      </c>
      <c r="C9604" t="s">
        <v>5216</v>
      </c>
      <c r="D9604" t="s">
        <v>5215</v>
      </c>
      <c r="E9604" t="s">
        <v>5207</v>
      </c>
      <c r="F9604" t="s">
        <v>49</v>
      </c>
      <c r="G9604" s="12">
        <v>1500</v>
      </c>
      <c r="H9604" s="12">
        <v>1800</v>
      </c>
      <c r="I9604" s="13">
        <v>3</v>
      </c>
      <c r="K9604" s="13">
        <v>35</v>
      </c>
      <c r="L9604" s="13">
        <v>-35</v>
      </c>
      <c r="P9604" s="13">
        <v>0</v>
      </c>
      <c r="Q9604" s="13">
        <v>3</v>
      </c>
      <c r="T9604" s="13">
        <v>0</v>
      </c>
      <c r="W9604" s="13">
        <v>0</v>
      </c>
      <c r="Z9604" s="13">
        <v>37</v>
      </c>
    </row>
    <row r="9605" spans="1:30" x14ac:dyDescent="0.25">
      <c r="A9605" s="11" t="s">
        <v>3661</v>
      </c>
      <c r="B9605" t="s">
        <v>3662</v>
      </c>
      <c r="C9605" t="s">
        <v>5216</v>
      </c>
      <c r="D9605" t="s">
        <v>5215</v>
      </c>
      <c r="E9605" t="s">
        <v>5208</v>
      </c>
      <c r="F9605" t="s">
        <v>49</v>
      </c>
      <c r="I9605" s="13">
        <v>3</v>
      </c>
      <c r="K9605" s="13">
        <v>29</v>
      </c>
      <c r="L9605" s="13">
        <v>-29</v>
      </c>
      <c r="P9605" s="13">
        <v>0</v>
      </c>
      <c r="Q9605" s="13">
        <v>3</v>
      </c>
      <c r="T9605" s="13">
        <v>0</v>
      </c>
      <c r="W9605" s="13">
        <v>0</v>
      </c>
      <c r="Z9605" s="13">
        <v>32</v>
      </c>
    </row>
    <row r="9606" spans="1:30" x14ac:dyDescent="0.25">
      <c r="A9606" s="11" t="s">
        <v>3661</v>
      </c>
      <c r="B9606" t="s">
        <v>3662</v>
      </c>
      <c r="C9606" t="s">
        <v>5216</v>
      </c>
      <c r="D9606" t="s">
        <v>5215</v>
      </c>
      <c r="E9606" t="s">
        <v>5209</v>
      </c>
      <c r="F9606" t="s">
        <v>49</v>
      </c>
      <c r="G9606" s="12">
        <v>819</v>
      </c>
      <c r="H9606" s="12">
        <v>2309</v>
      </c>
      <c r="I9606" s="13">
        <v>3</v>
      </c>
      <c r="J9606" s="13">
        <v>168</v>
      </c>
      <c r="K9606" s="13">
        <v>167</v>
      </c>
      <c r="L9606" s="13">
        <v>1</v>
      </c>
      <c r="M9606" s="13">
        <v>167</v>
      </c>
      <c r="N9606" s="13">
        <v>38</v>
      </c>
      <c r="O9606" s="13">
        <v>38</v>
      </c>
      <c r="P9606" s="13">
        <v>0</v>
      </c>
      <c r="Q9606" s="13">
        <v>3</v>
      </c>
      <c r="R9606" s="13">
        <v>168</v>
      </c>
      <c r="S9606" s="13">
        <v>167</v>
      </c>
      <c r="T9606" s="13">
        <v>1</v>
      </c>
      <c r="U9606" s="13">
        <v>38</v>
      </c>
      <c r="V9606" s="13">
        <v>38</v>
      </c>
      <c r="W9606" s="13">
        <v>0</v>
      </c>
      <c r="Z9606" s="13">
        <v>236</v>
      </c>
      <c r="AC9606" s="13">
        <v>369</v>
      </c>
      <c r="AD9606" s="13">
        <v>252</v>
      </c>
    </row>
    <row r="9607" spans="1:30" x14ac:dyDescent="0.25">
      <c r="A9607" s="11" t="s">
        <v>3661</v>
      </c>
      <c r="B9607" t="s">
        <v>3662</v>
      </c>
      <c r="C9607" t="s">
        <v>5216</v>
      </c>
      <c r="D9607" t="s">
        <v>5215</v>
      </c>
      <c r="E9607" t="s">
        <v>5210</v>
      </c>
      <c r="F9607" t="s">
        <v>49</v>
      </c>
      <c r="G9607" s="12">
        <v>819</v>
      </c>
      <c r="H9607" s="12">
        <v>21</v>
      </c>
      <c r="I9607" s="13">
        <v>3</v>
      </c>
      <c r="J9607" s="13">
        <v>178</v>
      </c>
      <c r="K9607" s="13">
        <v>177</v>
      </c>
      <c r="L9607" s="13">
        <v>1</v>
      </c>
      <c r="M9607" s="13">
        <v>177</v>
      </c>
      <c r="N9607" s="13">
        <v>40</v>
      </c>
      <c r="O9607" s="13">
        <v>40</v>
      </c>
      <c r="P9607" s="13">
        <v>0</v>
      </c>
      <c r="Q9607" s="13">
        <v>3</v>
      </c>
      <c r="R9607" s="13">
        <v>178</v>
      </c>
      <c r="S9607" s="13">
        <v>177</v>
      </c>
      <c r="T9607" s="13">
        <v>1</v>
      </c>
      <c r="U9607" s="13">
        <v>40</v>
      </c>
      <c r="V9607" s="13">
        <v>40</v>
      </c>
      <c r="W9607" s="13">
        <v>0</v>
      </c>
      <c r="Z9607" s="13">
        <v>708</v>
      </c>
      <c r="AC9607" s="13">
        <v>942</v>
      </c>
      <c r="AD9607" s="13">
        <v>52</v>
      </c>
    </row>
    <row r="9608" spans="1:30" x14ac:dyDescent="0.25">
      <c r="A9608" s="11" t="s">
        <v>3661</v>
      </c>
      <c r="B9608" t="s">
        <v>3662</v>
      </c>
      <c r="C9608" t="s">
        <v>5216</v>
      </c>
      <c r="D9608" t="s">
        <v>5215</v>
      </c>
      <c r="E9608" t="s">
        <v>5211</v>
      </c>
      <c r="F9608" t="s">
        <v>49</v>
      </c>
      <c r="G9608" s="12">
        <v>1040</v>
      </c>
      <c r="H9608" s="12">
        <v>1809</v>
      </c>
      <c r="I9608" s="13">
        <v>2</v>
      </c>
      <c r="J9608" s="13">
        <v>65</v>
      </c>
      <c r="K9608" s="13">
        <v>65</v>
      </c>
      <c r="L9608" s="13">
        <v>0</v>
      </c>
      <c r="M9608" s="13">
        <v>65</v>
      </c>
      <c r="N9608" s="13">
        <v>15</v>
      </c>
      <c r="O9608" s="13">
        <v>15</v>
      </c>
      <c r="P9608" s="13">
        <v>0</v>
      </c>
      <c r="Q9608" s="13">
        <v>2</v>
      </c>
      <c r="R9608" s="13">
        <v>65</v>
      </c>
      <c r="S9608" s="13">
        <v>65</v>
      </c>
      <c r="T9608" s="13">
        <v>0</v>
      </c>
      <c r="U9608" s="13">
        <v>15</v>
      </c>
      <c r="V9608" s="13">
        <v>15</v>
      </c>
      <c r="W9608" s="13">
        <v>0</v>
      </c>
      <c r="Z9608" s="13">
        <v>165</v>
      </c>
      <c r="AC9608" s="13">
        <v>397</v>
      </c>
      <c r="AD9608" s="13">
        <v>52</v>
      </c>
    </row>
    <row r="9609" spans="1:30" x14ac:dyDescent="0.25">
      <c r="A9609" s="11" t="s">
        <v>3661</v>
      </c>
      <c r="B9609" t="s">
        <v>3662</v>
      </c>
      <c r="C9609" t="s">
        <v>5216</v>
      </c>
      <c r="D9609" t="s">
        <v>5215</v>
      </c>
      <c r="E9609" t="s">
        <v>5212</v>
      </c>
      <c r="F9609" t="s">
        <v>49</v>
      </c>
      <c r="J9609" s="13">
        <v>54972</v>
      </c>
      <c r="K9609" s="13">
        <v>54668</v>
      </c>
      <c r="L9609" s="13">
        <v>304</v>
      </c>
      <c r="M9609" s="13">
        <v>54668</v>
      </c>
      <c r="N9609" s="13">
        <v>12436</v>
      </c>
      <c r="O9609" s="13">
        <v>12436</v>
      </c>
      <c r="P9609" s="13">
        <v>0</v>
      </c>
      <c r="R9609" s="13">
        <v>54972</v>
      </c>
      <c r="S9609" s="13">
        <v>54668</v>
      </c>
      <c r="T9609" s="13">
        <v>304</v>
      </c>
      <c r="U9609" s="13">
        <v>12436</v>
      </c>
      <c r="V9609" s="13">
        <v>12436</v>
      </c>
      <c r="W9609" s="13">
        <v>0</v>
      </c>
      <c r="Z9609" s="13">
        <v>104868</v>
      </c>
      <c r="AC9609" s="13">
        <v>162616</v>
      </c>
      <c r="AD9609" s="13">
        <v>356</v>
      </c>
    </row>
    <row r="9610" spans="1:30" x14ac:dyDescent="0.25">
      <c r="A9610" s="11" t="s">
        <v>3668</v>
      </c>
      <c r="B9610" t="s">
        <v>3669</v>
      </c>
      <c r="C9610" t="s">
        <v>5204</v>
      </c>
      <c r="D9610" t="s">
        <v>5215</v>
      </c>
      <c r="E9610" t="s">
        <v>5205</v>
      </c>
      <c r="F9610" t="s">
        <v>50</v>
      </c>
      <c r="L9610" s="13">
        <v>0</v>
      </c>
      <c r="P9610" s="13">
        <v>0</v>
      </c>
      <c r="T9610" s="13">
        <v>0</v>
      </c>
      <c r="W9610" s="13">
        <v>0</v>
      </c>
    </row>
    <row r="9611" spans="1:30" x14ac:dyDescent="0.25">
      <c r="A9611" s="11" t="s">
        <v>3668</v>
      </c>
      <c r="B9611" t="s">
        <v>3669</v>
      </c>
      <c r="C9611" t="s">
        <v>5204</v>
      </c>
      <c r="D9611" t="s">
        <v>5215</v>
      </c>
      <c r="E9611" t="s">
        <v>5206</v>
      </c>
      <c r="F9611" t="s">
        <v>50</v>
      </c>
      <c r="L9611" s="13">
        <v>0</v>
      </c>
      <c r="P9611" s="13">
        <v>0</v>
      </c>
      <c r="T9611" s="13">
        <v>0</v>
      </c>
      <c r="W9611" s="13">
        <v>0</v>
      </c>
    </row>
    <row r="9612" spans="1:30" x14ac:dyDescent="0.25">
      <c r="A9612" s="11" t="s">
        <v>3668</v>
      </c>
      <c r="B9612" t="s">
        <v>3669</v>
      </c>
      <c r="C9612" t="s">
        <v>5204</v>
      </c>
      <c r="D9612" t="s">
        <v>5215</v>
      </c>
      <c r="E9612" t="s">
        <v>5207</v>
      </c>
      <c r="F9612" t="s">
        <v>50</v>
      </c>
      <c r="L9612" s="13">
        <v>0</v>
      </c>
      <c r="P9612" s="13">
        <v>0</v>
      </c>
      <c r="T9612" s="13">
        <v>0</v>
      </c>
      <c r="W9612" s="13">
        <v>0</v>
      </c>
    </row>
    <row r="9613" spans="1:30" x14ac:dyDescent="0.25">
      <c r="A9613" s="11" t="s">
        <v>3668</v>
      </c>
      <c r="B9613" t="s">
        <v>3669</v>
      </c>
      <c r="C9613" t="s">
        <v>5204</v>
      </c>
      <c r="D9613" t="s">
        <v>5215</v>
      </c>
      <c r="E9613" t="s">
        <v>5208</v>
      </c>
      <c r="F9613" t="s">
        <v>50</v>
      </c>
      <c r="L9613" s="13">
        <v>0</v>
      </c>
      <c r="P9613" s="13">
        <v>0</v>
      </c>
      <c r="T9613" s="13">
        <v>0</v>
      </c>
      <c r="W9613" s="13">
        <v>0</v>
      </c>
    </row>
    <row r="9614" spans="1:30" x14ac:dyDescent="0.25">
      <c r="A9614" s="11" t="s">
        <v>3668</v>
      </c>
      <c r="B9614" t="s">
        <v>3669</v>
      </c>
      <c r="C9614" t="s">
        <v>5204</v>
      </c>
      <c r="D9614" t="s">
        <v>5215</v>
      </c>
      <c r="E9614" t="s">
        <v>5209</v>
      </c>
      <c r="F9614" t="s">
        <v>50</v>
      </c>
      <c r="L9614" s="13">
        <v>0</v>
      </c>
      <c r="P9614" s="13">
        <v>0</v>
      </c>
      <c r="T9614" s="13">
        <v>0</v>
      </c>
      <c r="W9614" s="13">
        <v>0</v>
      </c>
    </row>
    <row r="9615" spans="1:30" x14ac:dyDescent="0.25">
      <c r="A9615" s="11" t="s">
        <v>3668</v>
      </c>
      <c r="B9615" t="s">
        <v>3669</v>
      </c>
      <c r="C9615" t="s">
        <v>5204</v>
      </c>
      <c r="D9615" t="s">
        <v>5215</v>
      </c>
      <c r="E9615" t="s">
        <v>5210</v>
      </c>
      <c r="F9615" t="s">
        <v>50</v>
      </c>
      <c r="L9615" s="13">
        <v>0</v>
      </c>
      <c r="P9615" s="13">
        <v>0</v>
      </c>
      <c r="T9615" s="13">
        <v>0</v>
      </c>
      <c r="W9615" s="13">
        <v>0</v>
      </c>
    </row>
    <row r="9616" spans="1:30" x14ac:dyDescent="0.25">
      <c r="A9616" s="11" t="s">
        <v>3668</v>
      </c>
      <c r="B9616" t="s">
        <v>3669</v>
      </c>
      <c r="C9616" t="s">
        <v>5204</v>
      </c>
      <c r="D9616" t="s">
        <v>5215</v>
      </c>
      <c r="E9616" t="s">
        <v>5211</v>
      </c>
      <c r="F9616" t="s">
        <v>50</v>
      </c>
      <c r="L9616" s="13">
        <v>0</v>
      </c>
      <c r="P9616" s="13">
        <v>0</v>
      </c>
      <c r="T9616" s="13">
        <v>0</v>
      </c>
      <c r="W9616" s="13">
        <v>0</v>
      </c>
    </row>
    <row r="9617" spans="1:28" x14ac:dyDescent="0.25">
      <c r="A9617" s="11" t="s">
        <v>3668</v>
      </c>
      <c r="B9617" t="s">
        <v>3669</v>
      </c>
      <c r="C9617" t="s">
        <v>5204</v>
      </c>
      <c r="D9617" t="s">
        <v>5215</v>
      </c>
      <c r="E9617" t="s">
        <v>5212</v>
      </c>
      <c r="F9617" t="s">
        <v>50</v>
      </c>
      <c r="K9617" s="13">
        <v>32919</v>
      </c>
      <c r="L9617" s="13">
        <v>-32919</v>
      </c>
      <c r="O9617" s="13">
        <v>2218</v>
      </c>
      <c r="P9617" s="13">
        <v>-2218</v>
      </c>
      <c r="T9617" s="13">
        <v>0</v>
      </c>
      <c r="W9617" s="13">
        <v>0</v>
      </c>
      <c r="Z9617" s="13">
        <v>4559</v>
      </c>
      <c r="AB9617" s="13">
        <v>0</v>
      </c>
    </row>
    <row r="9618" spans="1:28" x14ac:dyDescent="0.25">
      <c r="A9618" s="11" t="s">
        <v>3668</v>
      </c>
      <c r="B9618" t="s">
        <v>3669</v>
      </c>
      <c r="C9618" t="s">
        <v>5214</v>
      </c>
      <c r="D9618" t="s">
        <v>5215</v>
      </c>
      <c r="E9618" t="s">
        <v>5205</v>
      </c>
      <c r="F9618" t="s">
        <v>50</v>
      </c>
      <c r="L9618" s="13">
        <v>0</v>
      </c>
      <c r="P9618" s="13">
        <v>0</v>
      </c>
      <c r="T9618" s="13">
        <v>0</v>
      </c>
      <c r="W9618" s="13">
        <v>0</v>
      </c>
    </row>
    <row r="9619" spans="1:28" x14ac:dyDescent="0.25">
      <c r="A9619" s="11" t="s">
        <v>3668</v>
      </c>
      <c r="B9619" t="s">
        <v>3669</v>
      </c>
      <c r="C9619" t="s">
        <v>5214</v>
      </c>
      <c r="D9619" t="s">
        <v>5215</v>
      </c>
      <c r="E9619" t="s">
        <v>5206</v>
      </c>
      <c r="F9619" t="s">
        <v>50</v>
      </c>
      <c r="L9619" s="13">
        <v>0</v>
      </c>
      <c r="P9619" s="13">
        <v>0</v>
      </c>
      <c r="T9619" s="13">
        <v>0</v>
      </c>
      <c r="W9619" s="13">
        <v>0</v>
      </c>
    </row>
    <row r="9620" spans="1:28" x14ac:dyDescent="0.25">
      <c r="A9620" s="11" t="s">
        <v>3668</v>
      </c>
      <c r="B9620" t="s">
        <v>3669</v>
      </c>
      <c r="C9620" t="s">
        <v>5214</v>
      </c>
      <c r="D9620" t="s">
        <v>5215</v>
      </c>
      <c r="E9620" t="s">
        <v>5207</v>
      </c>
      <c r="F9620" t="s">
        <v>50</v>
      </c>
      <c r="L9620" s="13">
        <v>0</v>
      </c>
      <c r="P9620" s="13">
        <v>0</v>
      </c>
      <c r="T9620" s="13">
        <v>0</v>
      </c>
      <c r="W9620" s="13">
        <v>0</v>
      </c>
    </row>
    <row r="9621" spans="1:28" x14ac:dyDescent="0.25">
      <c r="A9621" s="11" t="s">
        <v>3668</v>
      </c>
      <c r="B9621" t="s">
        <v>3669</v>
      </c>
      <c r="C9621" t="s">
        <v>5214</v>
      </c>
      <c r="D9621" t="s">
        <v>5215</v>
      </c>
      <c r="E9621" t="s">
        <v>5208</v>
      </c>
      <c r="F9621" t="s">
        <v>50</v>
      </c>
      <c r="L9621" s="13">
        <v>0</v>
      </c>
      <c r="P9621" s="13">
        <v>0</v>
      </c>
      <c r="T9621" s="13">
        <v>0</v>
      </c>
      <c r="W9621" s="13">
        <v>0</v>
      </c>
    </row>
    <row r="9622" spans="1:28" x14ac:dyDescent="0.25">
      <c r="A9622" s="11" t="s">
        <v>3668</v>
      </c>
      <c r="B9622" t="s">
        <v>3669</v>
      </c>
      <c r="C9622" t="s">
        <v>5214</v>
      </c>
      <c r="D9622" t="s">
        <v>5215</v>
      </c>
      <c r="E9622" t="s">
        <v>5209</v>
      </c>
      <c r="F9622" t="s">
        <v>50</v>
      </c>
      <c r="L9622" s="13">
        <v>0</v>
      </c>
      <c r="P9622" s="13">
        <v>0</v>
      </c>
      <c r="T9622" s="13">
        <v>0</v>
      </c>
      <c r="W9622" s="13">
        <v>0</v>
      </c>
    </row>
    <row r="9623" spans="1:28" x14ac:dyDescent="0.25">
      <c r="A9623" s="11" t="s">
        <v>3668</v>
      </c>
      <c r="B9623" t="s">
        <v>3669</v>
      </c>
      <c r="C9623" t="s">
        <v>5214</v>
      </c>
      <c r="D9623" t="s">
        <v>5215</v>
      </c>
      <c r="E9623" t="s">
        <v>5210</v>
      </c>
      <c r="F9623" t="s">
        <v>50</v>
      </c>
      <c r="L9623" s="13">
        <v>0</v>
      </c>
      <c r="P9623" s="13">
        <v>0</v>
      </c>
      <c r="T9623" s="13">
        <v>0</v>
      </c>
      <c r="W9623" s="13">
        <v>0</v>
      </c>
    </row>
    <row r="9624" spans="1:28" x14ac:dyDescent="0.25">
      <c r="A9624" s="11" t="s">
        <v>3668</v>
      </c>
      <c r="B9624" t="s">
        <v>3669</v>
      </c>
      <c r="C9624" t="s">
        <v>5214</v>
      </c>
      <c r="D9624" t="s">
        <v>5215</v>
      </c>
      <c r="E9624" t="s">
        <v>5211</v>
      </c>
      <c r="F9624" t="s">
        <v>50</v>
      </c>
      <c r="L9624" s="13">
        <v>0</v>
      </c>
      <c r="P9624" s="13">
        <v>0</v>
      </c>
      <c r="T9624" s="13">
        <v>0</v>
      </c>
      <c r="W9624" s="13">
        <v>0</v>
      </c>
    </row>
    <row r="9625" spans="1:28" x14ac:dyDescent="0.25">
      <c r="A9625" s="11" t="s">
        <v>3668</v>
      </c>
      <c r="B9625" t="s">
        <v>3669</v>
      </c>
      <c r="C9625" t="s">
        <v>5214</v>
      </c>
      <c r="D9625" t="s">
        <v>5215</v>
      </c>
      <c r="E9625" t="s">
        <v>5212</v>
      </c>
      <c r="F9625" t="s">
        <v>50</v>
      </c>
      <c r="K9625" s="13">
        <v>264917</v>
      </c>
      <c r="L9625" s="13">
        <v>-264917</v>
      </c>
      <c r="O9625" s="13">
        <v>13308</v>
      </c>
      <c r="P9625" s="13">
        <v>-13308</v>
      </c>
      <c r="T9625" s="13">
        <v>0</v>
      </c>
      <c r="W9625" s="13">
        <v>0</v>
      </c>
      <c r="Z9625" s="13">
        <v>83249</v>
      </c>
    </row>
    <row r="9626" spans="1:28" x14ac:dyDescent="0.25">
      <c r="A9626" s="11" t="s">
        <v>3675</v>
      </c>
      <c r="B9626" t="s">
        <v>3676</v>
      </c>
      <c r="C9626" t="s">
        <v>5214</v>
      </c>
      <c r="D9626" t="s">
        <v>5215</v>
      </c>
      <c r="E9626" t="s">
        <v>5205</v>
      </c>
      <c r="F9626" t="s">
        <v>50</v>
      </c>
      <c r="L9626" s="13">
        <v>0</v>
      </c>
      <c r="P9626" s="13">
        <v>0</v>
      </c>
      <c r="T9626" s="13">
        <v>0</v>
      </c>
      <c r="W9626" s="13">
        <v>0</v>
      </c>
    </row>
    <row r="9627" spans="1:28" x14ac:dyDescent="0.25">
      <c r="A9627" s="11" t="s">
        <v>3675</v>
      </c>
      <c r="B9627" t="s">
        <v>3676</v>
      </c>
      <c r="C9627" t="s">
        <v>5214</v>
      </c>
      <c r="D9627" t="s">
        <v>5215</v>
      </c>
      <c r="E9627" t="s">
        <v>5206</v>
      </c>
      <c r="F9627" t="s">
        <v>50</v>
      </c>
      <c r="L9627" s="13">
        <v>0</v>
      </c>
      <c r="P9627" s="13">
        <v>0</v>
      </c>
      <c r="T9627" s="13">
        <v>0</v>
      </c>
      <c r="W9627" s="13">
        <v>0</v>
      </c>
    </row>
    <row r="9628" spans="1:28" x14ac:dyDescent="0.25">
      <c r="A9628" s="11" t="s">
        <v>3675</v>
      </c>
      <c r="B9628" t="s">
        <v>3676</v>
      </c>
      <c r="C9628" t="s">
        <v>5214</v>
      </c>
      <c r="D9628" t="s">
        <v>5215</v>
      </c>
      <c r="E9628" t="s">
        <v>5207</v>
      </c>
      <c r="F9628" t="s">
        <v>50</v>
      </c>
      <c r="L9628" s="13">
        <v>0</v>
      </c>
      <c r="P9628" s="13">
        <v>0</v>
      </c>
      <c r="T9628" s="13">
        <v>0</v>
      </c>
      <c r="W9628" s="13">
        <v>0</v>
      </c>
    </row>
    <row r="9629" spans="1:28" x14ac:dyDescent="0.25">
      <c r="A9629" s="11" t="s">
        <v>3675</v>
      </c>
      <c r="B9629" t="s">
        <v>3676</v>
      </c>
      <c r="C9629" t="s">
        <v>5214</v>
      </c>
      <c r="D9629" t="s">
        <v>5215</v>
      </c>
      <c r="E9629" t="s">
        <v>5208</v>
      </c>
      <c r="F9629" t="s">
        <v>50</v>
      </c>
      <c r="L9629" s="13">
        <v>0</v>
      </c>
      <c r="P9629" s="13">
        <v>0</v>
      </c>
      <c r="T9629" s="13">
        <v>0</v>
      </c>
      <c r="W9629" s="13">
        <v>0</v>
      </c>
    </row>
    <row r="9630" spans="1:28" x14ac:dyDescent="0.25">
      <c r="A9630" s="11" t="s">
        <v>3675</v>
      </c>
      <c r="B9630" t="s">
        <v>3676</v>
      </c>
      <c r="C9630" t="s">
        <v>5214</v>
      </c>
      <c r="D9630" t="s">
        <v>5215</v>
      </c>
      <c r="E9630" t="s">
        <v>5209</v>
      </c>
      <c r="F9630" t="s">
        <v>50</v>
      </c>
      <c r="L9630" s="13">
        <v>0</v>
      </c>
      <c r="P9630" s="13">
        <v>0</v>
      </c>
      <c r="T9630" s="13">
        <v>0</v>
      </c>
      <c r="W9630" s="13">
        <v>0</v>
      </c>
    </row>
    <row r="9631" spans="1:28" x14ac:dyDescent="0.25">
      <c r="A9631" s="11" t="s">
        <v>3675</v>
      </c>
      <c r="B9631" t="s">
        <v>3676</v>
      </c>
      <c r="C9631" t="s">
        <v>5214</v>
      </c>
      <c r="D9631" t="s">
        <v>5215</v>
      </c>
      <c r="E9631" t="s">
        <v>5210</v>
      </c>
      <c r="F9631" t="s">
        <v>50</v>
      </c>
      <c r="L9631" s="13">
        <v>0</v>
      </c>
      <c r="P9631" s="13">
        <v>0</v>
      </c>
      <c r="T9631" s="13">
        <v>0</v>
      </c>
      <c r="W9631" s="13">
        <v>0</v>
      </c>
    </row>
    <row r="9632" spans="1:28" x14ac:dyDescent="0.25">
      <c r="A9632" s="11" t="s">
        <v>3675</v>
      </c>
      <c r="B9632" t="s">
        <v>3676</v>
      </c>
      <c r="C9632" t="s">
        <v>5214</v>
      </c>
      <c r="D9632" t="s">
        <v>5215</v>
      </c>
      <c r="E9632" t="s">
        <v>5211</v>
      </c>
      <c r="F9632" t="s">
        <v>50</v>
      </c>
      <c r="L9632" s="13">
        <v>0</v>
      </c>
      <c r="P9632" s="13">
        <v>0</v>
      </c>
      <c r="T9632" s="13">
        <v>0</v>
      </c>
      <c r="W9632" s="13">
        <v>0</v>
      </c>
    </row>
    <row r="9633" spans="1:32" x14ac:dyDescent="0.25">
      <c r="A9633" s="11" t="s">
        <v>3675</v>
      </c>
      <c r="B9633" t="s">
        <v>3676</v>
      </c>
      <c r="C9633" t="s">
        <v>5214</v>
      </c>
      <c r="D9633" t="s">
        <v>5215</v>
      </c>
      <c r="E9633" t="s">
        <v>5212</v>
      </c>
      <c r="F9633" t="s">
        <v>50</v>
      </c>
      <c r="K9633" s="13">
        <v>574894</v>
      </c>
      <c r="L9633" s="13">
        <v>-574894</v>
      </c>
      <c r="O9633" s="13">
        <v>36642</v>
      </c>
      <c r="P9633" s="13">
        <v>-36642</v>
      </c>
      <c r="T9633" s="13">
        <v>0</v>
      </c>
      <c r="W9633" s="13">
        <v>0</v>
      </c>
      <c r="Z9633" s="13">
        <v>491353</v>
      </c>
    </row>
    <row r="9634" spans="1:32" x14ac:dyDescent="0.25">
      <c r="A9634" s="11" t="s">
        <v>3681</v>
      </c>
      <c r="B9634" t="s">
        <v>3682</v>
      </c>
      <c r="C9634" t="s">
        <v>5204</v>
      </c>
      <c r="D9634" t="s">
        <v>4287</v>
      </c>
      <c r="E9634" t="s">
        <v>5205</v>
      </c>
      <c r="F9634" t="s">
        <v>49</v>
      </c>
      <c r="L9634" s="13">
        <v>0</v>
      </c>
      <c r="P9634" s="13">
        <v>0</v>
      </c>
      <c r="T9634" s="13">
        <v>0</v>
      </c>
      <c r="W9634" s="13">
        <v>0</v>
      </c>
    </row>
    <row r="9635" spans="1:32" x14ac:dyDescent="0.25">
      <c r="A9635" s="11" t="s">
        <v>3681</v>
      </c>
      <c r="B9635" t="s">
        <v>3682</v>
      </c>
      <c r="C9635" t="s">
        <v>5204</v>
      </c>
      <c r="D9635" t="s">
        <v>4287</v>
      </c>
      <c r="E9635" t="s">
        <v>5206</v>
      </c>
      <c r="F9635" t="s">
        <v>49</v>
      </c>
      <c r="L9635" s="13">
        <v>0</v>
      </c>
      <c r="P9635" s="13">
        <v>0</v>
      </c>
      <c r="T9635" s="13">
        <v>0</v>
      </c>
      <c r="W9635" s="13">
        <v>0</v>
      </c>
    </row>
    <row r="9636" spans="1:32" x14ac:dyDescent="0.25">
      <c r="A9636" s="11" t="s">
        <v>3681</v>
      </c>
      <c r="B9636" t="s">
        <v>3682</v>
      </c>
      <c r="C9636" t="s">
        <v>5204</v>
      </c>
      <c r="D9636" t="s">
        <v>4287</v>
      </c>
      <c r="E9636" t="s">
        <v>5207</v>
      </c>
      <c r="F9636" t="s">
        <v>49</v>
      </c>
      <c r="L9636" s="13">
        <v>0</v>
      </c>
      <c r="P9636" s="13">
        <v>0</v>
      </c>
      <c r="T9636" s="13">
        <v>0</v>
      </c>
      <c r="W9636" s="13">
        <v>0</v>
      </c>
    </row>
    <row r="9637" spans="1:32" x14ac:dyDescent="0.25">
      <c r="A9637" s="11" t="s">
        <v>3681</v>
      </c>
      <c r="B9637" t="s">
        <v>3682</v>
      </c>
      <c r="C9637" t="s">
        <v>5204</v>
      </c>
      <c r="D9637" t="s">
        <v>4287</v>
      </c>
      <c r="E9637" t="s">
        <v>5208</v>
      </c>
      <c r="F9637" t="s">
        <v>49</v>
      </c>
      <c r="L9637" s="13">
        <v>0</v>
      </c>
      <c r="P9637" s="13">
        <v>0</v>
      </c>
      <c r="T9637" s="13">
        <v>0</v>
      </c>
      <c r="W9637" s="13">
        <v>0</v>
      </c>
    </row>
    <row r="9638" spans="1:32" x14ac:dyDescent="0.25">
      <c r="A9638" s="11" t="s">
        <v>3681</v>
      </c>
      <c r="B9638" t="s">
        <v>3682</v>
      </c>
      <c r="C9638" t="s">
        <v>5204</v>
      </c>
      <c r="D9638" t="s">
        <v>4287</v>
      </c>
      <c r="E9638" t="s">
        <v>5209</v>
      </c>
      <c r="F9638" t="s">
        <v>49</v>
      </c>
      <c r="G9638" s="12">
        <v>615</v>
      </c>
      <c r="H9638" s="12">
        <v>2330</v>
      </c>
      <c r="I9638" s="13">
        <v>5</v>
      </c>
      <c r="J9638" s="13">
        <v>899</v>
      </c>
      <c r="K9638" s="13">
        <v>786</v>
      </c>
      <c r="L9638" s="13">
        <v>113</v>
      </c>
      <c r="N9638" s="13">
        <v>75</v>
      </c>
      <c r="O9638" s="13">
        <v>66</v>
      </c>
      <c r="P9638" s="13">
        <v>9</v>
      </c>
      <c r="T9638" s="13">
        <v>0</v>
      </c>
      <c r="W9638" s="13">
        <v>0</v>
      </c>
      <c r="Z9638" s="13">
        <v>102</v>
      </c>
      <c r="AC9638" s="13">
        <v>625</v>
      </c>
      <c r="AD9638" s="13">
        <v>252</v>
      </c>
      <c r="AF9638" s="13">
        <v>1</v>
      </c>
    </row>
    <row r="9639" spans="1:32" x14ac:dyDescent="0.25">
      <c r="A9639" s="11" t="s">
        <v>3681</v>
      </c>
      <c r="B9639" t="s">
        <v>3682</v>
      </c>
      <c r="C9639" t="s">
        <v>5204</v>
      </c>
      <c r="D9639" t="s">
        <v>4287</v>
      </c>
      <c r="E9639" t="s">
        <v>5210</v>
      </c>
      <c r="F9639" t="s">
        <v>49</v>
      </c>
      <c r="G9639" s="12">
        <v>615</v>
      </c>
      <c r="H9639" s="12">
        <v>2230</v>
      </c>
      <c r="I9639" s="13">
        <v>5</v>
      </c>
      <c r="J9639" s="13">
        <v>494</v>
      </c>
      <c r="K9639" s="13">
        <v>423</v>
      </c>
      <c r="L9639" s="13">
        <v>71</v>
      </c>
      <c r="N9639" s="13">
        <v>53</v>
      </c>
      <c r="O9639" s="13">
        <v>47</v>
      </c>
      <c r="P9639" s="13">
        <v>6</v>
      </c>
      <c r="T9639" s="13">
        <v>0</v>
      </c>
      <c r="W9639" s="13">
        <v>0</v>
      </c>
      <c r="Z9639" s="13">
        <v>49</v>
      </c>
      <c r="AC9639" s="13">
        <v>311</v>
      </c>
      <c r="AD9639" s="13">
        <v>53</v>
      </c>
    </row>
    <row r="9640" spans="1:32" x14ac:dyDescent="0.25">
      <c r="A9640" s="11" t="s">
        <v>3681</v>
      </c>
      <c r="B9640" t="s">
        <v>3682</v>
      </c>
      <c r="C9640" t="s">
        <v>5204</v>
      </c>
      <c r="D9640" t="s">
        <v>4287</v>
      </c>
      <c r="E9640" t="s">
        <v>5211</v>
      </c>
      <c r="F9640" t="s">
        <v>49</v>
      </c>
      <c r="L9640" s="13">
        <v>0</v>
      </c>
      <c r="P9640" s="13">
        <v>0</v>
      </c>
      <c r="T9640" s="13">
        <v>0</v>
      </c>
      <c r="W9640" s="13">
        <v>0</v>
      </c>
    </row>
    <row r="9641" spans="1:32" x14ac:dyDescent="0.25">
      <c r="A9641" s="11" t="s">
        <v>3681</v>
      </c>
      <c r="B9641" t="s">
        <v>3682</v>
      </c>
      <c r="C9641" t="s">
        <v>5204</v>
      </c>
      <c r="D9641" t="s">
        <v>4287</v>
      </c>
      <c r="E9641" t="s">
        <v>5212</v>
      </c>
      <c r="F9641" t="s">
        <v>49</v>
      </c>
      <c r="J9641" s="13">
        <v>251923</v>
      </c>
      <c r="K9641" s="13">
        <v>220560</v>
      </c>
      <c r="L9641" s="13">
        <v>31363</v>
      </c>
      <c r="N9641" s="13">
        <v>21670</v>
      </c>
      <c r="O9641" s="13">
        <v>19102</v>
      </c>
      <c r="P9641" s="13">
        <v>2568</v>
      </c>
      <c r="T9641" s="13">
        <v>0</v>
      </c>
      <c r="W9641" s="13">
        <v>0</v>
      </c>
      <c r="X9641" s="13">
        <v>0</v>
      </c>
      <c r="Y9641" s="13">
        <v>0</v>
      </c>
      <c r="Z9641" s="13">
        <v>28301</v>
      </c>
      <c r="AA9641" s="13">
        <v>28301</v>
      </c>
      <c r="AB9641" s="13">
        <v>0</v>
      </c>
      <c r="AC9641" s="13">
        <v>173789</v>
      </c>
      <c r="AD9641" s="13">
        <v>305</v>
      </c>
      <c r="AF9641" s="13">
        <v>1</v>
      </c>
    </row>
    <row r="9642" spans="1:32" x14ac:dyDescent="0.25">
      <c r="A9642" s="11" t="s">
        <v>3681</v>
      </c>
      <c r="B9642" t="s">
        <v>3682</v>
      </c>
      <c r="C9642" t="s">
        <v>5214</v>
      </c>
      <c r="D9642" t="s">
        <v>5215</v>
      </c>
      <c r="E9642" t="s">
        <v>5205</v>
      </c>
      <c r="F9642" t="s">
        <v>49</v>
      </c>
      <c r="G9642" s="12">
        <v>615</v>
      </c>
      <c r="H9642" s="12">
        <v>1115</v>
      </c>
      <c r="I9642" s="13">
        <v>13</v>
      </c>
      <c r="L9642" s="13">
        <v>0</v>
      </c>
      <c r="P9642" s="13">
        <v>0</v>
      </c>
      <c r="T9642" s="13">
        <v>0</v>
      </c>
      <c r="W9642" s="13">
        <v>0</v>
      </c>
    </row>
    <row r="9643" spans="1:32" x14ac:dyDescent="0.25">
      <c r="A9643" s="11" t="s">
        <v>3681</v>
      </c>
      <c r="B9643" t="s">
        <v>3682</v>
      </c>
      <c r="C9643" t="s">
        <v>5214</v>
      </c>
      <c r="D9643" t="s">
        <v>5215</v>
      </c>
      <c r="E9643" t="s">
        <v>5206</v>
      </c>
      <c r="F9643" t="s">
        <v>49</v>
      </c>
      <c r="G9643" s="12">
        <v>1115</v>
      </c>
      <c r="H9643" s="12">
        <v>1415</v>
      </c>
      <c r="I9643" s="13">
        <v>12</v>
      </c>
      <c r="L9643" s="13">
        <v>0</v>
      </c>
      <c r="P9643" s="13">
        <v>0</v>
      </c>
      <c r="T9643" s="13">
        <v>0</v>
      </c>
      <c r="W9643" s="13">
        <v>0</v>
      </c>
    </row>
    <row r="9644" spans="1:32" x14ac:dyDescent="0.25">
      <c r="A9644" s="11" t="s">
        <v>3681</v>
      </c>
      <c r="B9644" t="s">
        <v>3682</v>
      </c>
      <c r="C9644" t="s">
        <v>5214</v>
      </c>
      <c r="D9644" t="s">
        <v>5215</v>
      </c>
      <c r="E9644" t="s">
        <v>5207</v>
      </c>
      <c r="F9644" t="s">
        <v>49</v>
      </c>
      <c r="G9644" s="12">
        <v>1415</v>
      </c>
      <c r="H9644" s="12">
        <v>1830</v>
      </c>
      <c r="I9644" s="13">
        <v>13</v>
      </c>
      <c r="L9644" s="13">
        <v>0</v>
      </c>
      <c r="P9644" s="13">
        <v>0</v>
      </c>
      <c r="T9644" s="13">
        <v>0</v>
      </c>
      <c r="W9644" s="13">
        <v>0</v>
      </c>
    </row>
    <row r="9645" spans="1:32" x14ac:dyDescent="0.25">
      <c r="A9645" s="11" t="s">
        <v>3681</v>
      </c>
      <c r="B9645" t="s">
        <v>3682</v>
      </c>
      <c r="C9645" t="s">
        <v>5214</v>
      </c>
      <c r="D9645" t="s">
        <v>5215</v>
      </c>
      <c r="E9645" t="s">
        <v>5208</v>
      </c>
      <c r="F9645" t="s">
        <v>49</v>
      </c>
      <c r="L9645" s="13">
        <v>0</v>
      </c>
      <c r="P9645" s="13">
        <v>0</v>
      </c>
      <c r="T9645" s="13">
        <v>0</v>
      </c>
      <c r="W9645" s="13">
        <v>0</v>
      </c>
    </row>
    <row r="9646" spans="1:32" x14ac:dyDescent="0.25">
      <c r="A9646" s="11" t="s">
        <v>3681</v>
      </c>
      <c r="B9646" t="s">
        <v>3682</v>
      </c>
      <c r="C9646" t="s">
        <v>5214</v>
      </c>
      <c r="D9646" t="s">
        <v>5215</v>
      </c>
      <c r="E9646" t="s">
        <v>5209</v>
      </c>
      <c r="F9646" t="s">
        <v>49</v>
      </c>
      <c r="G9646" s="12">
        <v>615</v>
      </c>
      <c r="H9646" s="12">
        <v>1830</v>
      </c>
      <c r="I9646" s="13">
        <v>13</v>
      </c>
      <c r="J9646" s="13">
        <v>2178</v>
      </c>
      <c r="K9646" s="13">
        <v>2154</v>
      </c>
      <c r="L9646" s="13">
        <v>24</v>
      </c>
      <c r="M9646" s="13">
        <v>2190</v>
      </c>
      <c r="N9646" s="13">
        <v>135</v>
      </c>
      <c r="O9646" s="13">
        <v>133</v>
      </c>
      <c r="P9646" s="13">
        <v>2</v>
      </c>
      <c r="T9646" s="13">
        <v>0</v>
      </c>
      <c r="W9646" s="13">
        <v>0</v>
      </c>
      <c r="Z9646" s="13">
        <v>5074</v>
      </c>
      <c r="AC9646" s="13">
        <v>25953</v>
      </c>
      <c r="AD9646" s="13">
        <v>253</v>
      </c>
      <c r="AF9646" s="13">
        <v>1</v>
      </c>
    </row>
    <row r="9647" spans="1:32" x14ac:dyDescent="0.25">
      <c r="A9647" s="11" t="s">
        <v>3681</v>
      </c>
      <c r="B9647" t="s">
        <v>3682</v>
      </c>
      <c r="C9647" t="s">
        <v>5214</v>
      </c>
      <c r="D9647" t="s">
        <v>5215</v>
      </c>
      <c r="E9647" t="s">
        <v>5210</v>
      </c>
      <c r="F9647" t="s">
        <v>49</v>
      </c>
      <c r="G9647" s="12">
        <v>615</v>
      </c>
      <c r="H9647" s="12">
        <v>1830</v>
      </c>
      <c r="I9647" s="13">
        <v>10</v>
      </c>
      <c r="J9647" s="13">
        <v>1802</v>
      </c>
      <c r="K9647" s="13">
        <v>1769</v>
      </c>
      <c r="L9647" s="13">
        <v>33</v>
      </c>
      <c r="M9647" s="13">
        <v>1820</v>
      </c>
      <c r="N9647" s="13">
        <v>116</v>
      </c>
      <c r="O9647" s="13">
        <v>115</v>
      </c>
      <c r="P9647" s="13">
        <v>1</v>
      </c>
      <c r="T9647" s="13">
        <v>0</v>
      </c>
      <c r="W9647" s="13">
        <v>0</v>
      </c>
      <c r="Z9647" s="13">
        <v>2897</v>
      </c>
      <c r="AC9647" s="13">
        <v>12178</v>
      </c>
      <c r="AD9647" s="13">
        <v>53</v>
      </c>
    </row>
    <row r="9648" spans="1:32" x14ac:dyDescent="0.25">
      <c r="A9648" s="11" t="s">
        <v>3681</v>
      </c>
      <c r="B9648" t="s">
        <v>3682</v>
      </c>
      <c r="C9648" t="s">
        <v>5214</v>
      </c>
      <c r="D9648" t="s">
        <v>5215</v>
      </c>
      <c r="E9648" t="s">
        <v>5211</v>
      </c>
      <c r="F9648" t="s">
        <v>49</v>
      </c>
      <c r="L9648" s="13">
        <v>0</v>
      </c>
      <c r="P9648" s="13">
        <v>0</v>
      </c>
      <c r="T9648" s="13">
        <v>0</v>
      </c>
      <c r="W9648" s="13">
        <v>0</v>
      </c>
    </row>
    <row r="9649" spans="1:32" x14ac:dyDescent="0.25">
      <c r="A9649" s="11" t="s">
        <v>3681</v>
      </c>
      <c r="B9649" t="s">
        <v>3682</v>
      </c>
      <c r="C9649" t="s">
        <v>5214</v>
      </c>
      <c r="D9649" t="s">
        <v>5215</v>
      </c>
      <c r="E9649" t="s">
        <v>5212</v>
      </c>
      <c r="F9649" t="s">
        <v>49</v>
      </c>
      <c r="J9649" s="13">
        <v>671515</v>
      </c>
      <c r="K9649" s="13">
        <v>663779</v>
      </c>
      <c r="L9649" s="13">
        <v>7736</v>
      </c>
      <c r="M9649" s="13">
        <v>650142</v>
      </c>
      <c r="N9649" s="13">
        <v>44816</v>
      </c>
      <c r="O9649" s="13">
        <v>44474</v>
      </c>
      <c r="P9649" s="13">
        <v>342</v>
      </c>
      <c r="T9649" s="13">
        <v>0</v>
      </c>
      <c r="W9649" s="13">
        <v>0</v>
      </c>
      <c r="X9649" s="13">
        <v>20</v>
      </c>
      <c r="Y9649" s="13">
        <v>0</v>
      </c>
      <c r="Z9649" s="13">
        <v>1437188</v>
      </c>
      <c r="AC9649" s="13">
        <v>7198674</v>
      </c>
      <c r="AD9649" s="13">
        <v>306</v>
      </c>
      <c r="AF9649" s="13">
        <v>1</v>
      </c>
    </row>
    <row r="9650" spans="1:32" x14ac:dyDescent="0.25">
      <c r="A9650" s="11" t="s">
        <v>3681</v>
      </c>
      <c r="B9650" t="s">
        <v>3682</v>
      </c>
      <c r="C9650" t="s">
        <v>5214</v>
      </c>
      <c r="D9650" t="s">
        <v>4287</v>
      </c>
      <c r="E9650" t="s">
        <v>5205</v>
      </c>
      <c r="F9650" t="s">
        <v>49</v>
      </c>
      <c r="G9650" s="12">
        <v>1830</v>
      </c>
      <c r="I9650" s="13">
        <v>4</v>
      </c>
      <c r="L9650" s="13">
        <v>0</v>
      </c>
      <c r="P9650" s="13">
        <v>0</v>
      </c>
      <c r="T9650" s="13">
        <v>0</v>
      </c>
      <c r="W9650" s="13">
        <v>0</v>
      </c>
    </row>
    <row r="9651" spans="1:32" x14ac:dyDescent="0.25">
      <c r="A9651" s="11" t="s">
        <v>3681</v>
      </c>
      <c r="B9651" t="s">
        <v>3682</v>
      </c>
      <c r="C9651" t="s">
        <v>5214</v>
      </c>
      <c r="D9651" t="s">
        <v>4287</v>
      </c>
      <c r="E9651" t="s">
        <v>5206</v>
      </c>
      <c r="F9651" t="s">
        <v>49</v>
      </c>
      <c r="I9651" s="13">
        <v>4</v>
      </c>
      <c r="L9651" s="13">
        <v>0</v>
      </c>
      <c r="P9651" s="13">
        <v>0</v>
      </c>
      <c r="T9651" s="13">
        <v>0</v>
      </c>
      <c r="W9651" s="13">
        <v>0</v>
      </c>
    </row>
    <row r="9652" spans="1:32" x14ac:dyDescent="0.25">
      <c r="A9652" s="11" t="s">
        <v>3681</v>
      </c>
      <c r="B9652" t="s">
        <v>3682</v>
      </c>
      <c r="C9652" t="s">
        <v>5214</v>
      </c>
      <c r="D9652" t="s">
        <v>4287</v>
      </c>
      <c r="E9652" t="s">
        <v>5207</v>
      </c>
      <c r="F9652" t="s">
        <v>49</v>
      </c>
      <c r="H9652" s="12">
        <v>2330</v>
      </c>
      <c r="I9652" s="13">
        <v>4</v>
      </c>
      <c r="L9652" s="13">
        <v>0</v>
      </c>
      <c r="P9652" s="13">
        <v>0</v>
      </c>
      <c r="T9652" s="13">
        <v>0</v>
      </c>
      <c r="W9652" s="13">
        <v>0</v>
      </c>
    </row>
    <row r="9653" spans="1:32" x14ac:dyDescent="0.25">
      <c r="A9653" s="11" t="s">
        <v>3681</v>
      </c>
      <c r="B9653" t="s">
        <v>3682</v>
      </c>
      <c r="C9653" t="s">
        <v>5214</v>
      </c>
      <c r="D9653" t="s">
        <v>4287</v>
      </c>
      <c r="E9653" t="s">
        <v>5208</v>
      </c>
      <c r="F9653" t="s">
        <v>49</v>
      </c>
      <c r="L9653" s="13">
        <v>0</v>
      </c>
      <c r="P9653" s="13">
        <v>0</v>
      </c>
      <c r="T9653" s="13">
        <v>0</v>
      </c>
      <c r="W9653" s="13">
        <v>0</v>
      </c>
    </row>
    <row r="9654" spans="1:32" x14ac:dyDescent="0.25">
      <c r="A9654" s="11" t="s">
        <v>3681</v>
      </c>
      <c r="B9654" t="s">
        <v>3682</v>
      </c>
      <c r="C9654" t="s">
        <v>5214</v>
      </c>
      <c r="D9654" t="s">
        <v>4287</v>
      </c>
      <c r="E9654" t="s">
        <v>5209</v>
      </c>
      <c r="F9654" t="s">
        <v>49</v>
      </c>
      <c r="G9654" s="12">
        <v>1830</v>
      </c>
      <c r="H9654" s="12">
        <v>2330</v>
      </c>
      <c r="I9654" s="13">
        <v>4</v>
      </c>
      <c r="J9654" s="13">
        <v>352</v>
      </c>
      <c r="K9654" s="13">
        <v>303</v>
      </c>
      <c r="L9654" s="13">
        <v>49</v>
      </c>
      <c r="M9654" s="13">
        <v>345</v>
      </c>
      <c r="N9654" s="13">
        <v>23</v>
      </c>
      <c r="O9654" s="13">
        <v>20</v>
      </c>
      <c r="P9654" s="13">
        <v>3</v>
      </c>
      <c r="T9654" s="13">
        <v>0</v>
      </c>
      <c r="W9654" s="13">
        <v>0</v>
      </c>
      <c r="Z9654" s="13">
        <v>102</v>
      </c>
      <c r="AC9654" s="13">
        <v>1533</v>
      </c>
      <c r="AD9654" s="13">
        <v>252</v>
      </c>
      <c r="AF9654" s="13">
        <v>1</v>
      </c>
    </row>
    <row r="9655" spans="1:32" x14ac:dyDescent="0.25">
      <c r="A9655" s="11" t="s">
        <v>3681</v>
      </c>
      <c r="B9655" t="s">
        <v>3682</v>
      </c>
      <c r="C9655" t="s">
        <v>5214</v>
      </c>
      <c r="D9655" t="s">
        <v>4287</v>
      </c>
      <c r="E9655" t="s">
        <v>5210</v>
      </c>
      <c r="F9655" t="s">
        <v>49</v>
      </c>
      <c r="G9655" s="12">
        <v>1830</v>
      </c>
      <c r="H9655" s="12">
        <v>2230</v>
      </c>
      <c r="I9655" s="13">
        <v>4</v>
      </c>
      <c r="J9655" s="13">
        <v>301</v>
      </c>
      <c r="K9655" s="13">
        <v>251</v>
      </c>
      <c r="L9655" s="13">
        <v>50</v>
      </c>
      <c r="M9655" s="13">
        <v>271</v>
      </c>
      <c r="N9655" s="13">
        <v>19</v>
      </c>
      <c r="O9655" s="13">
        <v>16</v>
      </c>
      <c r="P9655" s="13">
        <v>3</v>
      </c>
      <c r="T9655" s="13">
        <v>0</v>
      </c>
      <c r="W9655" s="13">
        <v>0</v>
      </c>
      <c r="Z9655" s="13">
        <v>68</v>
      </c>
      <c r="AC9655" s="13">
        <v>927</v>
      </c>
      <c r="AD9655" s="13">
        <v>53</v>
      </c>
    </row>
    <row r="9656" spans="1:32" x14ac:dyDescent="0.25">
      <c r="A9656" s="11" t="s">
        <v>3681</v>
      </c>
      <c r="B9656" t="s">
        <v>3682</v>
      </c>
      <c r="C9656" t="s">
        <v>5214</v>
      </c>
      <c r="D9656" t="s">
        <v>4287</v>
      </c>
      <c r="E9656" t="s">
        <v>5211</v>
      </c>
      <c r="F9656" t="s">
        <v>49</v>
      </c>
      <c r="L9656" s="13">
        <v>0</v>
      </c>
      <c r="P9656" s="13">
        <v>0</v>
      </c>
      <c r="T9656" s="13">
        <v>0</v>
      </c>
      <c r="W9656" s="13">
        <v>0</v>
      </c>
    </row>
    <row r="9657" spans="1:32" x14ac:dyDescent="0.25">
      <c r="A9657" s="11" t="s">
        <v>3681</v>
      </c>
      <c r="B9657" t="s">
        <v>3682</v>
      </c>
      <c r="C9657" t="s">
        <v>5214</v>
      </c>
      <c r="D9657" t="s">
        <v>4287</v>
      </c>
      <c r="E9657" t="s">
        <v>5212</v>
      </c>
      <c r="F9657" t="s">
        <v>49</v>
      </c>
      <c r="J9657" s="13">
        <v>104657</v>
      </c>
      <c r="K9657" s="13">
        <v>89659</v>
      </c>
      <c r="L9657" s="13">
        <v>14998</v>
      </c>
      <c r="M9657" s="13">
        <v>101303</v>
      </c>
      <c r="N9657" s="13">
        <v>6804</v>
      </c>
      <c r="O9657" s="13">
        <v>5888</v>
      </c>
      <c r="P9657" s="13">
        <v>916</v>
      </c>
      <c r="T9657" s="13">
        <v>0</v>
      </c>
      <c r="W9657" s="13">
        <v>0</v>
      </c>
      <c r="X9657" s="13">
        <v>0</v>
      </c>
      <c r="Y9657" s="13">
        <v>0</v>
      </c>
      <c r="Z9657" s="13">
        <v>29297</v>
      </c>
      <c r="AC9657" s="13">
        <v>435477</v>
      </c>
      <c r="AD9657" s="13">
        <v>305</v>
      </c>
      <c r="AF9657" s="13">
        <v>1</v>
      </c>
    </row>
    <row r="9658" spans="1:32" x14ac:dyDescent="0.25">
      <c r="A9658" s="11" t="s">
        <v>3687</v>
      </c>
      <c r="B9658" t="s">
        <v>3688</v>
      </c>
      <c r="C9658" t="s">
        <v>5204</v>
      </c>
      <c r="D9658" t="s">
        <v>5215</v>
      </c>
      <c r="E9658" t="s">
        <v>5205</v>
      </c>
      <c r="F9658" t="s">
        <v>50</v>
      </c>
      <c r="L9658" s="13">
        <v>0</v>
      </c>
      <c r="P9658" s="13">
        <v>0</v>
      </c>
      <c r="T9658" s="13">
        <v>0</v>
      </c>
      <c r="W9658" s="13">
        <v>0</v>
      </c>
    </row>
    <row r="9659" spans="1:32" x14ac:dyDescent="0.25">
      <c r="A9659" s="11" t="s">
        <v>3687</v>
      </c>
      <c r="B9659" t="s">
        <v>3688</v>
      </c>
      <c r="C9659" t="s">
        <v>5204</v>
      </c>
      <c r="D9659" t="s">
        <v>5215</v>
      </c>
      <c r="E9659" t="s">
        <v>5206</v>
      </c>
      <c r="F9659" t="s">
        <v>50</v>
      </c>
      <c r="L9659" s="13">
        <v>0</v>
      </c>
      <c r="P9659" s="13">
        <v>0</v>
      </c>
      <c r="T9659" s="13">
        <v>0</v>
      </c>
      <c r="W9659" s="13">
        <v>0</v>
      </c>
    </row>
    <row r="9660" spans="1:32" x14ac:dyDescent="0.25">
      <c r="A9660" s="11" t="s">
        <v>3687</v>
      </c>
      <c r="B9660" t="s">
        <v>3688</v>
      </c>
      <c r="C9660" t="s">
        <v>5204</v>
      </c>
      <c r="D9660" t="s">
        <v>5215</v>
      </c>
      <c r="E9660" t="s">
        <v>5207</v>
      </c>
      <c r="F9660" t="s">
        <v>50</v>
      </c>
      <c r="L9660" s="13">
        <v>0</v>
      </c>
      <c r="P9660" s="13">
        <v>0</v>
      </c>
      <c r="T9660" s="13">
        <v>0</v>
      </c>
      <c r="W9660" s="13">
        <v>0</v>
      </c>
    </row>
    <row r="9661" spans="1:32" x14ac:dyDescent="0.25">
      <c r="A9661" s="11" t="s">
        <v>3687</v>
      </c>
      <c r="B9661" t="s">
        <v>3688</v>
      </c>
      <c r="C9661" t="s">
        <v>5204</v>
      </c>
      <c r="D9661" t="s">
        <v>5215</v>
      </c>
      <c r="E9661" t="s">
        <v>5208</v>
      </c>
      <c r="F9661" t="s">
        <v>50</v>
      </c>
      <c r="L9661" s="13">
        <v>0</v>
      </c>
      <c r="P9661" s="13">
        <v>0</v>
      </c>
      <c r="T9661" s="13">
        <v>0</v>
      </c>
      <c r="W9661" s="13">
        <v>0</v>
      </c>
    </row>
    <row r="9662" spans="1:32" x14ac:dyDescent="0.25">
      <c r="A9662" s="11" t="s">
        <v>3687</v>
      </c>
      <c r="B9662" t="s">
        <v>3688</v>
      </c>
      <c r="C9662" t="s">
        <v>5204</v>
      </c>
      <c r="D9662" t="s">
        <v>5215</v>
      </c>
      <c r="E9662" t="s">
        <v>5209</v>
      </c>
      <c r="F9662" t="s">
        <v>50</v>
      </c>
      <c r="L9662" s="13">
        <v>0</v>
      </c>
      <c r="P9662" s="13">
        <v>0</v>
      </c>
      <c r="T9662" s="13">
        <v>0</v>
      </c>
      <c r="W9662" s="13">
        <v>0</v>
      </c>
    </row>
    <row r="9663" spans="1:32" x14ac:dyDescent="0.25">
      <c r="A9663" s="11" t="s">
        <v>3687</v>
      </c>
      <c r="B9663" t="s">
        <v>3688</v>
      </c>
      <c r="C9663" t="s">
        <v>5204</v>
      </c>
      <c r="D9663" t="s">
        <v>5215</v>
      </c>
      <c r="E9663" t="s">
        <v>5210</v>
      </c>
      <c r="F9663" t="s">
        <v>50</v>
      </c>
      <c r="L9663" s="13">
        <v>0</v>
      </c>
      <c r="P9663" s="13">
        <v>0</v>
      </c>
      <c r="T9663" s="13">
        <v>0</v>
      </c>
      <c r="W9663" s="13">
        <v>0</v>
      </c>
    </row>
    <row r="9664" spans="1:32" x14ac:dyDescent="0.25">
      <c r="A9664" s="11" t="s">
        <v>3687</v>
      </c>
      <c r="B9664" t="s">
        <v>3688</v>
      </c>
      <c r="C9664" t="s">
        <v>5204</v>
      </c>
      <c r="D9664" t="s">
        <v>5215</v>
      </c>
      <c r="E9664" t="s">
        <v>5211</v>
      </c>
      <c r="F9664" t="s">
        <v>50</v>
      </c>
      <c r="L9664" s="13">
        <v>0</v>
      </c>
      <c r="P9664" s="13">
        <v>0</v>
      </c>
      <c r="T9664" s="13">
        <v>0</v>
      </c>
      <c r="W9664" s="13">
        <v>0</v>
      </c>
    </row>
    <row r="9665" spans="1:30" x14ac:dyDescent="0.25">
      <c r="A9665" s="11" t="s">
        <v>3687</v>
      </c>
      <c r="B9665" t="s">
        <v>3688</v>
      </c>
      <c r="C9665" t="s">
        <v>5204</v>
      </c>
      <c r="D9665" t="s">
        <v>5215</v>
      </c>
      <c r="E9665" t="s">
        <v>5212</v>
      </c>
      <c r="F9665" t="s">
        <v>50</v>
      </c>
      <c r="K9665" s="13">
        <v>662410</v>
      </c>
      <c r="L9665" s="13">
        <v>-662410</v>
      </c>
      <c r="O9665" s="13">
        <v>44033</v>
      </c>
      <c r="P9665" s="13">
        <v>-44033</v>
      </c>
      <c r="T9665" s="13">
        <v>0</v>
      </c>
      <c r="W9665" s="13">
        <v>0</v>
      </c>
      <c r="Z9665" s="13">
        <v>102850</v>
      </c>
    </row>
    <row r="9666" spans="1:30" x14ac:dyDescent="0.25">
      <c r="A9666" s="11" t="s">
        <v>3687</v>
      </c>
      <c r="B9666" t="s">
        <v>3688</v>
      </c>
      <c r="C9666" t="s">
        <v>5214</v>
      </c>
      <c r="D9666" t="s">
        <v>5215</v>
      </c>
      <c r="E9666" t="s">
        <v>5205</v>
      </c>
      <c r="F9666" t="s">
        <v>50</v>
      </c>
      <c r="L9666" s="13">
        <v>0</v>
      </c>
      <c r="P9666" s="13">
        <v>0</v>
      </c>
      <c r="T9666" s="13">
        <v>0</v>
      </c>
      <c r="W9666" s="13">
        <v>0</v>
      </c>
    </row>
    <row r="9667" spans="1:30" x14ac:dyDescent="0.25">
      <c r="A9667" s="11" t="s">
        <v>3687</v>
      </c>
      <c r="B9667" t="s">
        <v>3688</v>
      </c>
      <c r="C9667" t="s">
        <v>5214</v>
      </c>
      <c r="D9667" t="s">
        <v>5215</v>
      </c>
      <c r="E9667" t="s">
        <v>5206</v>
      </c>
      <c r="F9667" t="s">
        <v>50</v>
      </c>
      <c r="L9667" s="13">
        <v>0</v>
      </c>
      <c r="P9667" s="13">
        <v>0</v>
      </c>
      <c r="T9667" s="13">
        <v>0</v>
      </c>
      <c r="W9667" s="13">
        <v>0</v>
      </c>
    </row>
    <row r="9668" spans="1:30" x14ac:dyDescent="0.25">
      <c r="A9668" s="11" t="s">
        <v>3687</v>
      </c>
      <c r="B9668" t="s">
        <v>3688</v>
      </c>
      <c r="C9668" t="s">
        <v>5214</v>
      </c>
      <c r="D9668" t="s">
        <v>5215</v>
      </c>
      <c r="E9668" t="s">
        <v>5207</v>
      </c>
      <c r="F9668" t="s">
        <v>50</v>
      </c>
      <c r="L9668" s="13">
        <v>0</v>
      </c>
      <c r="P9668" s="13">
        <v>0</v>
      </c>
      <c r="T9668" s="13">
        <v>0</v>
      </c>
      <c r="W9668" s="13">
        <v>0</v>
      </c>
    </row>
    <row r="9669" spans="1:30" x14ac:dyDescent="0.25">
      <c r="A9669" s="11" t="s">
        <v>3687</v>
      </c>
      <c r="B9669" t="s">
        <v>3688</v>
      </c>
      <c r="C9669" t="s">
        <v>5214</v>
      </c>
      <c r="D9669" t="s">
        <v>5215</v>
      </c>
      <c r="E9669" t="s">
        <v>5208</v>
      </c>
      <c r="F9669" t="s">
        <v>50</v>
      </c>
      <c r="L9669" s="13">
        <v>0</v>
      </c>
      <c r="P9669" s="13">
        <v>0</v>
      </c>
      <c r="T9669" s="13">
        <v>0</v>
      </c>
      <c r="W9669" s="13">
        <v>0</v>
      </c>
    </row>
    <row r="9670" spans="1:30" x14ac:dyDescent="0.25">
      <c r="A9670" s="11" t="s">
        <v>3687</v>
      </c>
      <c r="B9670" t="s">
        <v>3688</v>
      </c>
      <c r="C9670" t="s">
        <v>5214</v>
      </c>
      <c r="D9670" t="s">
        <v>5215</v>
      </c>
      <c r="E9670" t="s">
        <v>5209</v>
      </c>
      <c r="F9670" t="s">
        <v>50</v>
      </c>
      <c r="L9670" s="13">
        <v>0</v>
      </c>
      <c r="P9670" s="13">
        <v>0</v>
      </c>
      <c r="T9670" s="13">
        <v>0</v>
      </c>
      <c r="W9670" s="13">
        <v>0</v>
      </c>
    </row>
    <row r="9671" spans="1:30" x14ac:dyDescent="0.25">
      <c r="A9671" s="11" t="s">
        <v>3687</v>
      </c>
      <c r="B9671" t="s">
        <v>3688</v>
      </c>
      <c r="C9671" t="s">
        <v>5214</v>
      </c>
      <c r="D9671" t="s">
        <v>5215</v>
      </c>
      <c r="E9671" t="s">
        <v>5210</v>
      </c>
      <c r="F9671" t="s">
        <v>50</v>
      </c>
      <c r="L9671" s="13">
        <v>0</v>
      </c>
      <c r="P9671" s="13">
        <v>0</v>
      </c>
      <c r="T9671" s="13">
        <v>0</v>
      </c>
      <c r="W9671" s="13">
        <v>0</v>
      </c>
    </row>
    <row r="9672" spans="1:30" x14ac:dyDescent="0.25">
      <c r="A9672" s="11" t="s">
        <v>3687</v>
      </c>
      <c r="B9672" t="s">
        <v>3688</v>
      </c>
      <c r="C9672" t="s">
        <v>5214</v>
      </c>
      <c r="D9672" t="s">
        <v>5215</v>
      </c>
      <c r="E9672" t="s">
        <v>5211</v>
      </c>
      <c r="F9672" t="s">
        <v>50</v>
      </c>
      <c r="L9672" s="13">
        <v>0</v>
      </c>
      <c r="P9672" s="13">
        <v>0</v>
      </c>
      <c r="T9672" s="13">
        <v>0</v>
      </c>
      <c r="W9672" s="13">
        <v>0</v>
      </c>
    </row>
    <row r="9673" spans="1:30" x14ac:dyDescent="0.25">
      <c r="A9673" s="11" t="s">
        <v>3687</v>
      </c>
      <c r="B9673" t="s">
        <v>3688</v>
      </c>
      <c r="C9673" t="s">
        <v>5214</v>
      </c>
      <c r="D9673" t="s">
        <v>5215</v>
      </c>
      <c r="E9673" t="s">
        <v>5212</v>
      </c>
      <c r="F9673" t="s">
        <v>50</v>
      </c>
      <c r="K9673" s="13">
        <v>402271</v>
      </c>
      <c r="L9673" s="13">
        <v>-402271</v>
      </c>
      <c r="O9673" s="13">
        <v>29607</v>
      </c>
      <c r="P9673" s="13">
        <v>-29607</v>
      </c>
      <c r="T9673" s="13">
        <v>0</v>
      </c>
      <c r="W9673" s="13">
        <v>0</v>
      </c>
      <c r="Z9673" s="13">
        <v>507489</v>
      </c>
    </row>
    <row r="9674" spans="1:30" x14ac:dyDescent="0.25">
      <c r="A9674" s="11" t="s">
        <v>3693</v>
      </c>
      <c r="B9674" t="s">
        <v>3694</v>
      </c>
      <c r="C9674" t="s">
        <v>5204</v>
      </c>
      <c r="D9674" t="s">
        <v>5215</v>
      </c>
      <c r="E9674" t="s">
        <v>5205</v>
      </c>
      <c r="F9674" t="s">
        <v>49</v>
      </c>
      <c r="L9674" s="13">
        <v>0</v>
      </c>
      <c r="P9674" s="13">
        <v>0</v>
      </c>
      <c r="T9674" s="13">
        <v>0</v>
      </c>
      <c r="W9674" s="13">
        <v>0</v>
      </c>
    </row>
    <row r="9675" spans="1:30" x14ac:dyDescent="0.25">
      <c r="A9675" s="11" t="s">
        <v>3693</v>
      </c>
      <c r="B9675" t="s">
        <v>3694</v>
      </c>
      <c r="C9675" t="s">
        <v>5204</v>
      </c>
      <c r="D9675" t="s">
        <v>5215</v>
      </c>
      <c r="E9675" t="s">
        <v>5206</v>
      </c>
      <c r="F9675" t="s">
        <v>49</v>
      </c>
      <c r="L9675" s="13">
        <v>0</v>
      </c>
      <c r="P9675" s="13">
        <v>0</v>
      </c>
      <c r="T9675" s="13">
        <v>0</v>
      </c>
      <c r="W9675" s="13">
        <v>0</v>
      </c>
    </row>
    <row r="9676" spans="1:30" x14ac:dyDescent="0.25">
      <c r="A9676" s="11" t="s">
        <v>3693</v>
      </c>
      <c r="B9676" t="s">
        <v>3694</v>
      </c>
      <c r="C9676" t="s">
        <v>5204</v>
      </c>
      <c r="D9676" t="s">
        <v>5215</v>
      </c>
      <c r="E9676" t="s">
        <v>5207</v>
      </c>
      <c r="F9676" t="s">
        <v>49</v>
      </c>
      <c r="L9676" s="13">
        <v>0</v>
      </c>
      <c r="P9676" s="13">
        <v>0</v>
      </c>
      <c r="T9676" s="13">
        <v>0</v>
      </c>
      <c r="W9676" s="13">
        <v>0</v>
      </c>
    </row>
    <row r="9677" spans="1:30" x14ac:dyDescent="0.25">
      <c r="A9677" s="11" t="s">
        <v>3693</v>
      </c>
      <c r="B9677" t="s">
        <v>3694</v>
      </c>
      <c r="C9677" t="s">
        <v>5204</v>
      </c>
      <c r="D9677" t="s">
        <v>5215</v>
      </c>
      <c r="E9677" t="s">
        <v>5208</v>
      </c>
      <c r="F9677" t="s">
        <v>49</v>
      </c>
      <c r="L9677" s="13">
        <v>0</v>
      </c>
      <c r="P9677" s="13">
        <v>0</v>
      </c>
      <c r="T9677" s="13">
        <v>0</v>
      </c>
      <c r="W9677" s="13">
        <v>0</v>
      </c>
    </row>
    <row r="9678" spans="1:30" x14ac:dyDescent="0.25">
      <c r="A9678" s="11" t="s">
        <v>3693</v>
      </c>
      <c r="B9678" t="s">
        <v>3694</v>
      </c>
      <c r="C9678" t="s">
        <v>5204</v>
      </c>
      <c r="D9678" t="s">
        <v>5215</v>
      </c>
      <c r="E9678" t="s">
        <v>5209</v>
      </c>
      <c r="F9678" t="s">
        <v>49</v>
      </c>
      <c r="G9678" s="12">
        <v>700</v>
      </c>
      <c r="H9678" s="12">
        <v>2300</v>
      </c>
      <c r="I9678" s="13">
        <v>13</v>
      </c>
      <c r="J9678" s="13">
        <v>1461</v>
      </c>
      <c r="K9678" s="13">
        <v>1199</v>
      </c>
      <c r="L9678" s="13">
        <v>262</v>
      </c>
      <c r="N9678" s="13">
        <v>110</v>
      </c>
      <c r="O9678" s="13">
        <v>98</v>
      </c>
      <c r="P9678" s="13">
        <v>12</v>
      </c>
      <c r="T9678" s="13">
        <v>0</v>
      </c>
      <c r="W9678" s="13">
        <v>0</v>
      </c>
      <c r="Z9678" s="13">
        <v>201</v>
      </c>
      <c r="AC9678" s="13">
        <v>1620</v>
      </c>
      <c r="AD9678" s="13">
        <v>249</v>
      </c>
    </row>
    <row r="9679" spans="1:30" x14ac:dyDescent="0.25">
      <c r="A9679" s="11" t="s">
        <v>3693</v>
      </c>
      <c r="B9679" t="s">
        <v>3694</v>
      </c>
      <c r="C9679" t="s">
        <v>5204</v>
      </c>
      <c r="D9679" t="s">
        <v>5215</v>
      </c>
      <c r="E9679" t="s">
        <v>5210</v>
      </c>
      <c r="F9679" t="s">
        <v>49</v>
      </c>
      <c r="G9679" s="12">
        <v>800</v>
      </c>
      <c r="H9679" s="12">
        <v>2100</v>
      </c>
      <c r="I9679" s="13">
        <v>8</v>
      </c>
      <c r="J9679" s="13">
        <v>622</v>
      </c>
      <c r="K9679" s="13">
        <v>498</v>
      </c>
      <c r="L9679" s="13">
        <v>124</v>
      </c>
      <c r="N9679" s="13">
        <v>48</v>
      </c>
      <c r="O9679" s="13">
        <v>32</v>
      </c>
      <c r="P9679" s="13">
        <v>16</v>
      </c>
      <c r="T9679" s="13">
        <v>0</v>
      </c>
      <c r="W9679" s="13">
        <v>0</v>
      </c>
      <c r="Z9679" s="13">
        <v>61</v>
      </c>
      <c r="AC9679" s="13">
        <v>597</v>
      </c>
      <c r="AD9679" s="13">
        <v>52</v>
      </c>
    </row>
    <row r="9680" spans="1:30" x14ac:dyDescent="0.25">
      <c r="A9680" s="11" t="s">
        <v>3693</v>
      </c>
      <c r="B9680" t="s">
        <v>3694</v>
      </c>
      <c r="C9680" t="s">
        <v>5204</v>
      </c>
      <c r="D9680" t="s">
        <v>5215</v>
      </c>
      <c r="E9680" t="s">
        <v>5211</v>
      </c>
      <c r="F9680" t="s">
        <v>49</v>
      </c>
      <c r="L9680" s="13">
        <v>0</v>
      </c>
      <c r="P9680" s="13">
        <v>0</v>
      </c>
      <c r="T9680" s="13">
        <v>0</v>
      </c>
      <c r="W9680" s="13">
        <v>0</v>
      </c>
    </row>
    <row r="9681" spans="1:30" x14ac:dyDescent="0.25">
      <c r="A9681" s="11" t="s">
        <v>3693</v>
      </c>
      <c r="B9681" t="s">
        <v>3694</v>
      </c>
      <c r="C9681" t="s">
        <v>5204</v>
      </c>
      <c r="D9681" t="s">
        <v>5215</v>
      </c>
      <c r="E9681" t="s">
        <v>5212</v>
      </c>
      <c r="F9681" t="s">
        <v>49</v>
      </c>
      <c r="J9681" s="13">
        <v>396828</v>
      </c>
      <c r="K9681" s="13">
        <v>324487</v>
      </c>
      <c r="L9681" s="13">
        <v>72341</v>
      </c>
      <c r="N9681" s="13">
        <v>29980</v>
      </c>
      <c r="O9681" s="13">
        <v>26072</v>
      </c>
      <c r="P9681" s="13">
        <v>3908</v>
      </c>
      <c r="T9681" s="13">
        <v>0</v>
      </c>
      <c r="W9681" s="13">
        <v>0</v>
      </c>
      <c r="Z9681" s="13">
        <v>53247</v>
      </c>
      <c r="AC9681" s="13">
        <v>434480</v>
      </c>
      <c r="AD9681" s="13">
        <v>301</v>
      </c>
    </row>
    <row r="9682" spans="1:30" x14ac:dyDescent="0.25">
      <c r="A9682" s="11" t="s">
        <v>3693</v>
      </c>
      <c r="B9682" t="s">
        <v>3694</v>
      </c>
      <c r="C9682" t="s">
        <v>5213</v>
      </c>
      <c r="D9682" t="s">
        <v>4287</v>
      </c>
      <c r="E9682" t="s">
        <v>5205</v>
      </c>
      <c r="F9682" t="s">
        <v>49</v>
      </c>
      <c r="L9682" s="13">
        <v>0</v>
      </c>
      <c r="P9682" s="13">
        <v>0</v>
      </c>
      <c r="T9682" s="13">
        <v>0</v>
      </c>
      <c r="W9682" s="13">
        <v>0</v>
      </c>
    </row>
    <row r="9683" spans="1:30" x14ac:dyDescent="0.25">
      <c r="A9683" s="11" t="s">
        <v>3693</v>
      </c>
      <c r="B9683" t="s">
        <v>3694</v>
      </c>
      <c r="C9683" t="s">
        <v>5213</v>
      </c>
      <c r="D9683" t="s">
        <v>4287</v>
      </c>
      <c r="E9683" t="s">
        <v>5206</v>
      </c>
      <c r="F9683" t="s">
        <v>49</v>
      </c>
      <c r="L9683" s="13">
        <v>0</v>
      </c>
      <c r="P9683" s="13">
        <v>0</v>
      </c>
      <c r="T9683" s="13">
        <v>0</v>
      </c>
      <c r="W9683" s="13">
        <v>0</v>
      </c>
    </row>
    <row r="9684" spans="1:30" x14ac:dyDescent="0.25">
      <c r="A9684" s="11" t="s">
        <v>3693</v>
      </c>
      <c r="B9684" t="s">
        <v>3694</v>
      </c>
      <c r="C9684" t="s">
        <v>5213</v>
      </c>
      <c r="D9684" t="s">
        <v>4287</v>
      </c>
      <c r="E9684" t="s">
        <v>5207</v>
      </c>
      <c r="F9684" t="s">
        <v>49</v>
      </c>
      <c r="L9684" s="13">
        <v>0</v>
      </c>
      <c r="P9684" s="13">
        <v>0</v>
      </c>
      <c r="T9684" s="13">
        <v>0</v>
      </c>
      <c r="W9684" s="13">
        <v>0</v>
      </c>
    </row>
    <row r="9685" spans="1:30" x14ac:dyDescent="0.25">
      <c r="A9685" s="11" t="s">
        <v>3693</v>
      </c>
      <c r="B9685" t="s">
        <v>3694</v>
      </c>
      <c r="C9685" t="s">
        <v>5213</v>
      </c>
      <c r="D9685" t="s">
        <v>4287</v>
      </c>
      <c r="E9685" t="s">
        <v>5208</v>
      </c>
      <c r="F9685" t="s">
        <v>49</v>
      </c>
      <c r="L9685" s="13">
        <v>0</v>
      </c>
      <c r="P9685" s="13">
        <v>0</v>
      </c>
      <c r="T9685" s="13">
        <v>0</v>
      </c>
      <c r="W9685" s="13">
        <v>0</v>
      </c>
    </row>
    <row r="9686" spans="1:30" x14ac:dyDescent="0.25">
      <c r="A9686" s="11" t="s">
        <v>3693</v>
      </c>
      <c r="B9686" t="s">
        <v>3694</v>
      </c>
      <c r="C9686" t="s">
        <v>5213</v>
      </c>
      <c r="D9686" t="s">
        <v>4287</v>
      </c>
      <c r="E9686" t="s">
        <v>5209</v>
      </c>
      <c r="F9686" t="s">
        <v>49</v>
      </c>
      <c r="L9686" s="13">
        <v>0</v>
      </c>
      <c r="P9686" s="13">
        <v>0</v>
      </c>
      <c r="T9686" s="13">
        <v>0</v>
      </c>
      <c r="W9686" s="13">
        <v>0</v>
      </c>
    </row>
    <row r="9687" spans="1:30" x14ac:dyDescent="0.25">
      <c r="A9687" s="11" t="s">
        <v>3693</v>
      </c>
      <c r="B9687" t="s">
        <v>3694</v>
      </c>
      <c r="C9687" t="s">
        <v>5213</v>
      </c>
      <c r="D9687" t="s">
        <v>4287</v>
      </c>
      <c r="E9687" t="s">
        <v>5210</v>
      </c>
      <c r="F9687" t="s">
        <v>49</v>
      </c>
      <c r="L9687" s="13">
        <v>0</v>
      </c>
      <c r="P9687" s="13">
        <v>0</v>
      </c>
      <c r="T9687" s="13">
        <v>0</v>
      </c>
      <c r="W9687" s="13">
        <v>0</v>
      </c>
    </row>
    <row r="9688" spans="1:30" x14ac:dyDescent="0.25">
      <c r="A9688" s="11" t="s">
        <v>3693</v>
      </c>
      <c r="B9688" t="s">
        <v>3694</v>
      </c>
      <c r="C9688" t="s">
        <v>5213</v>
      </c>
      <c r="D9688" t="s">
        <v>4287</v>
      </c>
      <c r="E9688" t="s">
        <v>5211</v>
      </c>
      <c r="F9688" t="s">
        <v>49</v>
      </c>
      <c r="L9688" s="13">
        <v>0</v>
      </c>
      <c r="P9688" s="13">
        <v>0</v>
      </c>
      <c r="T9688" s="13">
        <v>0</v>
      </c>
      <c r="W9688" s="13">
        <v>0</v>
      </c>
    </row>
    <row r="9689" spans="1:30" x14ac:dyDescent="0.25">
      <c r="A9689" s="11" t="s">
        <v>3693</v>
      </c>
      <c r="B9689" t="s">
        <v>3694</v>
      </c>
      <c r="C9689" t="s">
        <v>5213</v>
      </c>
      <c r="D9689" t="s">
        <v>4287</v>
      </c>
      <c r="E9689" t="s">
        <v>5212</v>
      </c>
      <c r="F9689" t="s">
        <v>49</v>
      </c>
      <c r="I9689" s="13">
        <v>11</v>
      </c>
      <c r="J9689" s="13">
        <v>493644</v>
      </c>
      <c r="K9689" s="13">
        <v>493644</v>
      </c>
      <c r="L9689" s="13">
        <v>0</v>
      </c>
      <c r="N9689" s="13">
        <v>29157</v>
      </c>
      <c r="O9689" s="13">
        <v>29157</v>
      </c>
      <c r="P9689" s="13">
        <v>0</v>
      </c>
      <c r="T9689" s="13">
        <v>0</v>
      </c>
      <c r="W9689" s="13">
        <v>0</v>
      </c>
      <c r="Z9689" s="13">
        <v>76661</v>
      </c>
      <c r="AC9689" s="13">
        <v>655647</v>
      </c>
      <c r="AD9689" s="13">
        <v>301</v>
      </c>
    </row>
    <row r="9690" spans="1:30" x14ac:dyDescent="0.25">
      <c r="A9690" s="11" t="s">
        <v>3698</v>
      </c>
      <c r="B9690" t="s">
        <v>3699</v>
      </c>
      <c r="C9690" t="s">
        <v>5222</v>
      </c>
      <c r="D9690" t="s">
        <v>5215</v>
      </c>
      <c r="E9690" t="s">
        <v>5205</v>
      </c>
      <c r="F9690" t="s">
        <v>49</v>
      </c>
      <c r="G9690" s="12">
        <v>600</v>
      </c>
      <c r="H9690" s="12">
        <v>900</v>
      </c>
      <c r="I9690" s="13">
        <v>30</v>
      </c>
      <c r="L9690" s="13">
        <v>0</v>
      </c>
      <c r="P9690" s="13">
        <v>0</v>
      </c>
      <c r="T9690" s="13">
        <v>0</v>
      </c>
      <c r="W9690" s="13">
        <v>0</v>
      </c>
    </row>
    <row r="9691" spans="1:30" x14ac:dyDescent="0.25">
      <c r="A9691" s="11" t="s">
        <v>3698</v>
      </c>
      <c r="B9691" t="s">
        <v>3699</v>
      </c>
      <c r="C9691" t="s">
        <v>5222</v>
      </c>
      <c r="D9691" t="s">
        <v>5215</v>
      </c>
      <c r="E9691" t="s">
        <v>5206</v>
      </c>
      <c r="F9691" t="s">
        <v>49</v>
      </c>
      <c r="G9691" s="12">
        <v>900</v>
      </c>
      <c r="H9691" s="12">
        <v>1500</v>
      </c>
      <c r="I9691" s="13">
        <v>6</v>
      </c>
      <c r="L9691" s="13">
        <v>0</v>
      </c>
      <c r="P9691" s="13">
        <v>0</v>
      </c>
      <c r="T9691" s="13">
        <v>0</v>
      </c>
      <c r="W9691" s="13">
        <v>0</v>
      </c>
    </row>
    <row r="9692" spans="1:30" x14ac:dyDescent="0.25">
      <c r="A9692" s="11" t="s">
        <v>3698</v>
      </c>
      <c r="B9692" t="s">
        <v>3699</v>
      </c>
      <c r="C9692" t="s">
        <v>5222</v>
      </c>
      <c r="D9692" t="s">
        <v>5215</v>
      </c>
      <c r="E9692" t="s">
        <v>5207</v>
      </c>
      <c r="F9692" t="s">
        <v>49</v>
      </c>
      <c r="G9692" s="12">
        <v>1500</v>
      </c>
      <c r="H9692" s="12">
        <v>1800</v>
      </c>
      <c r="I9692" s="13">
        <v>33</v>
      </c>
      <c r="L9692" s="13">
        <v>0</v>
      </c>
      <c r="P9692" s="13">
        <v>0</v>
      </c>
      <c r="T9692" s="13">
        <v>0</v>
      </c>
      <c r="W9692" s="13">
        <v>0</v>
      </c>
    </row>
    <row r="9693" spans="1:30" x14ac:dyDescent="0.25">
      <c r="A9693" s="11" t="s">
        <v>3698</v>
      </c>
      <c r="B9693" t="s">
        <v>3699</v>
      </c>
      <c r="C9693" t="s">
        <v>5222</v>
      </c>
      <c r="D9693" t="s">
        <v>5215</v>
      </c>
      <c r="E9693" t="s">
        <v>5208</v>
      </c>
      <c r="F9693" t="s">
        <v>49</v>
      </c>
      <c r="I9693" s="13">
        <v>14</v>
      </c>
      <c r="L9693" s="13">
        <v>0</v>
      </c>
      <c r="P9693" s="13">
        <v>0</v>
      </c>
      <c r="T9693" s="13">
        <v>0</v>
      </c>
      <c r="W9693" s="13">
        <v>0</v>
      </c>
    </row>
    <row r="9694" spans="1:30" x14ac:dyDescent="0.25">
      <c r="A9694" s="11" t="s">
        <v>3698</v>
      </c>
      <c r="B9694" t="s">
        <v>3699</v>
      </c>
      <c r="C9694" t="s">
        <v>5222</v>
      </c>
      <c r="D9694" t="s">
        <v>5215</v>
      </c>
      <c r="E9694" t="s">
        <v>5209</v>
      </c>
      <c r="F9694" t="s">
        <v>49</v>
      </c>
      <c r="G9694" s="12">
        <v>402</v>
      </c>
      <c r="H9694" s="12">
        <v>2349</v>
      </c>
      <c r="I9694" s="13">
        <v>33</v>
      </c>
      <c r="J9694" s="13">
        <v>4372</v>
      </c>
      <c r="K9694" s="13">
        <v>2809</v>
      </c>
      <c r="L9694" s="13">
        <v>1563</v>
      </c>
      <c r="M9694" s="13">
        <v>2811</v>
      </c>
      <c r="N9694" s="13">
        <v>206</v>
      </c>
      <c r="O9694" s="13">
        <v>147</v>
      </c>
      <c r="P9694" s="13">
        <v>59</v>
      </c>
      <c r="T9694" s="13">
        <v>0</v>
      </c>
      <c r="W9694" s="13">
        <v>0</v>
      </c>
      <c r="Z9694" s="13">
        <v>2336</v>
      </c>
      <c r="AC9694" s="13">
        <v>36790</v>
      </c>
      <c r="AD9694" s="13">
        <v>223</v>
      </c>
    </row>
    <row r="9695" spans="1:30" x14ac:dyDescent="0.25">
      <c r="A9695" s="11" t="s">
        <v>3698</v>
      </c>
      <c r="B9695" t="s">
        <v>3699</v>
      </c>
      <c r="C9695" t="s">
        <v>5222</v>
      </c>
      <c r="D9695" t="s">
        <v>5215</v>
      </c>
      <c r="E9695" t="s">
        <v>5210</v>
      </c>
      <c r="F9695" t="s">
        <v>49</v>
      </c>
      <c r="L9695" s="13">
        <v>0</v>
      </c>
      <c r="P9695" s="13">
        <v>0</v>
      </c>
      <c r="T9695" s="13">
        <v>0</v>
      </c>
      <c r="W9695" s="13">
        <v>0</v>
      </c>
    </row>
    <row r="9696" spans="1:30" x14ac:dyDescent="0.25">
      <c r="A9696" s="11" t="s">
        <v>3698</v>
      </c>
      <c r="B9696" t="s">
        <v>3699</v>
      </c>
      <c r="C9696" t="s">
        <v>5222</v>
      </c>
      <c r="D9696" t="s">
        <v>5215</v>
      </c>
      <c r="E9696" t="s">
        <v>5211</v>
      </c>
      <c r="F9696" t="s">
        <v>49</v>
      </c>
      <c r="L9696" s="13">
        <v>0</v>
      </c>
      <c r="P9696" s="13">
        <v>0</v>
      </c>
      <c r="T9696" s="13">
        <v>0</v>
      </c>
      <c r="W9696" s="13">
        <v>0</v>
      </c>
    </row>
    <row r="9697" spans="1:32" x14ac:dyDescent="0.25">
      <c r="A9697" s="11" t="s">
        <v>3698</v>
      </c>
      <c r="B9697" t="s">
        <v>3699</v>
      </c>
      <c r="C9697" t="s">
        <v>5222</v>
      </c>
      <c r="D9697" t="s">
        <v>5215</v>
      </c>
      <c r="E9697" t="s">
        <v>5212</v>
      </c>
      <c r="F9697" t="s">
        <v>49</v>
      </c>
      <c r="J9697" s="13">
        <v>974878</v>
      </c>
      <c r="K9697" s="13">
        <v>626413</v>
      </c>
      <c r="L9697" s="13">
        <v>348465</v>
      </c>
      <c r="M9697" s="13">
        <v>626778</v>
      </c>
      <c r="N9697" s="13">
        <v>46037</v>
      </c>
      <c r="O9697" s="13">
        <v>32761</v>
      </c>
      <c r="P9697" s="13">
        <v>13276</v>
      </c>
      <c r="T9697" s="13">
        <v>0</v>
      </c>
      <c r="W9697" s="13">
        <v>0</v>
      </c>
      <c r="Z9697" s="13">
        <v>520834</v>
      </c>
      <c r="AC9697" s="13">
        <v>8204168</v>
      </c>
      <c r="AD9697" s="13">
        <v>223</v>
      </c>
    </row>
    <row r="9698" spans="1:32" x14ac:dyDescent="0.25">
      <c r="A9698" s="11" t="s">
        <v>3698</v>
      </c>
      <c r="B9698" t="s">
        <v>3699</v>
      </c>
      <c r="C9698" t="s">
        <v>5222</v>
      </c>
      <c r="D9698" t="s">
        <v>4287</v>
      </c>
      <c r="E9698" t="s">
        <v>5205</v>
      </c>
      <c r="F9698" t="s">
        <v>49</v>
      </c>
      <c r="G9698" s="12">
        <v>600</v>
      </c>
      <c r="H9698" s="12">
        <v>900</v>
      </c>
      <c r="I9698" s="13">
        <v>30</v>
      </c>
      <c r="L9698" s="13">
        <v>0</v>
      </c>
      <c r="P9698" s="13">
        <v>0</v>
      </c>
      <c r="T9698" s="13">
        <v>0</v>
      </c>
      <c r="W9698" s="13">
        <v>0</v>
      </c>
    </row>
    <row r="9699" spans="1:32" x14ac:dyDescent="0.25">
      <c r="A9699" s="11" t="s">
        <v>3698</v>
      </c>
      <c r="B9699" t="s">
        <v>3699</v>
      </c>
      <c r="C9699" t="s">
        <v>5222</v>
      </c>
      <c r="D9699" t="s">
        <v>4287</v>
      </c>
      <c r="E9699" t="s">
        <v>5206</v>
      </c>
      <c r="F9699" t="s">
        <v>49</v>
      </c>
      <c r="G9699" s="12">
        <v>900</v>
      </c>
      <c r="H9699" s="12">
        <v>1500</v>
      </c>
      <c r="I9699" s="13">
        <v>6</v>
      </c>
      <c r="L9699" s="13">
        <v>0</v>
      </c>
      <c r="P9699" s="13">
        <v>0</v>
      </c>
      <c r="T9699" s="13">
        <v>0</v>
      </c>
      <c r="W9699" s="13">
        <v>0</v>
      </c>
    </row>
    <row r="9700" spans="1:32" x14ac:dyDescent="0.25">
      <c r="A9700" s="11" t="s">
        <v>3698</v>
      </c>
      <c r="B9700" t="s">
        <v>3699</v>
      </c>
      <c r="C9700" t="s">
        <v>5222</v>
      </c>
      <c r="D9700" t="s">
        <v>4287</v>
      </c>
      <c r="E9700" t="s">
        <v>5207</v>
      </c>
      <c r="F9700" t="s">
        <v>49</v>
      </c>
      <c r="G9700" s="12">
        <v>1500</v>
      </c>
      <c r="H9700" s="12">
        <v>1800</v>
      </c>
      <c r="I9700" s="13">
        <v>33</v>
      </c>
      <c r="L9700" s="13">
        <v>0</v>
      </c>
      <c r="P9700" s="13">
        <v>0</v>
      </c>
      <c r="T9700" s="13">
        <v>0</v>
      </c>
      <c r="W9700" s="13">
        <v>0</v>
      </c>
    </row>
    <row r="9701" spans="1:32" x14ac:dyDescent="0.25">
      <c r="A9701" s="11" t="s">
        <v>3698</v>
      </c>
      <c r="B9701" t="s">
        <v>3699</v>
      </c>
      <c r="C9701" t="s">
        <v>5222</v>
      </c>
      <c r="D9701" t="s">
        <v>4287</v>
      </c>
      <c r="E9701" t="s">
        <v>5208</v>
      </c>
      <c r="F9701" t="s">
        <v>49</v>
      </c>
      <c r="I9701" s="13">
        <v>14</v>
      </c>
      <c r="L9701" s="13">
        <v>0</v>
      </c>
      <c r="P9701" s="13">
        <v>0</v>
      </c>
      <c r="T9701" s="13">
        <v>0</v>
      </c>
      <c r="W9701" s="13">
        <v>0</v>
      </c>
    </row>
    <row r="9702" spans="1:32" x14ac:dyDescent="0.25">
      <c r="A9702" s="11" t="s">
        <v>3698</v>
      </c>
      <c r="B9702" t="s">
        <v>3699</v>
      </c>
      <c r="C9702" t="s">
        <v>5222</v>
      </c>
      <c r="D9702" t="s">
        <v>4287</v>
      </c>
      <c r="E9702" t="s">
        <v>5209</v>
      </c>
      <c r="F9702" t="s">
        <v>49</v>
      </c>
      <c r="G9702" s="12">
        <v>402</v>
      </c>
      <c r="H9702" s="12">
        <v>2349</v>
      </c>
      <c r="I9702" s="13">
        <v>33</v>
      </c>
      <c r="J9702" s="13">
        <v>4289</v>
      </c>
      <c r="K9702" s="13">
        <v>2769</v>
      </c>
      <c r="L9702" s="13">
        <v>1520</v>
      </c>
      <c r="M9702" s="13">
        <v>2770</v>
      </c>
      <c r="N9702" s="13">
        <v>202</v>
      </c>
      <c r="O9702" s="13">
        <v>145</v>
      </c>
      <c r="P9702" s="13">
        <v>57</v>
      </c>
      <c r="T9702" s="13">
        <v>0</v>
      </c>
      <c r="W9702" s="13">
        <v>0</v>
      </c>
      <c r="Z9702" s="13">
        <v>2718</v>
      </c>
      <c r="AC9702" s="13">
        <v>37626</v>
      </c>
      <c r="AD9702" s="13">
        <v>29</v>
      </c>
      <c r="AE9702" s="13">
        <v>0</v>
      </c>
      <c r="AF9702" s="13">
        <v>0</v>
      </c>
    </row>
    <row r="9703" spans="1:32" x14ac:dyDescent="0.25">
      <c r="A9703" s="11" t="s">
        <v>3698</v>
      </c>
      <c r="B9703" t="s">
        <v>3699</v>
      </c>
      <c r="C9703" t="s">
        <v>5222</v>
      </c>
      <c r="D9703" t="s">
        <v>4287</v>
      </c>
      <c r="E9703" t="s">
        <v>5210</v>
      </c>
      <c r="F9703" t="s">
        <v>49</v>
      </c>
      <c r="L9703" s="13">
        <v>0</v>
      </c>
      <c r="P9703" s="13">
        <v>0</v>
      </c>
      <c r="T9703" s="13">
        <v>0</v>
      </c>
      <c r="W9703" s="13">
        <v>0</v>
      </c>
      <c r="AD9703" s="13">
        <v>0</v>
      </c>
      <c r="AE9703" s="13">
        <v>0</v>
      </c>
      <c r="AF9703" s="13">
        <v>0</v>
      </c>
    </row>
    <row r="9704" spans="1:32" x14ac:dyDescent="0.25">
      <c r="A9704" s="11" t="s">
        <v>3698</v>
      </c>
      <c r="B9704" t="s">
        <v>3699</v>
      </c>
      <c r="C9704" t="s">
        <v>5222</v>
      </c>
      <c r="D9704" t="s">
        <v>4287</v>
      </c>
      <c r="E9704" t="s">
        <v>5211</v>
      </c>
      <c r="F9704" t="s">
        <v>49</v>
      </c>
      <c r="L9704" s="13">
        <v>0</v>
      </c>
      <c r="P9704" s="13">
        <v>0</v>
      </c>
      <c r="T9704" s="13">
        <v>0</v>
      </c>
      <c r="W9704" s="13">
        <v>0</v>
      </c>
      <c r="AD9704" s="13">
        <v>0</v>
      </c>
      <c r="AE9704" s="13">
        <v>0</v>
      </c>
      <c r="AF9704" s="13">
        <v>0</v>
      </c>
    </row>
    <row r="9705" spans="1:32" x14ac:dyDescent="0.25">
      <c r="A9705" s="11" t="s">
        <v>3698</v>
      </c>
      <c r="B9705" t="s">
        <v>3699</v>
      </c>
      <c r="C9705" t="s">
        <v>5222</v>
      </c>
      <c r="D9705" t="s">
        <v>4287</v>
      </c>
      <c r="E9705" t="s">
        <v>5212</v>
      </c>
      <c r="F9705" t="s">
        <v>49</v>
      </c>
      <c r="J9705" s="13">
        <v>124389</v>
      </c>
      <c r="K9705" s="13">
        <v>80303</v>
      </c>
      <c r="L9705" s="13">
        <v>44086</v>
      </c>
      <c r="M9705" s="13">
        <v>80335</v>
      </c>
      <c r="N9705" s="13">
        <v>5869</v>
      </c>
      <c r="O9705" s="13">
        <v>4192</v>
      </c>
      <c r="P9705" s="13">
        <v>1677</v>
      </c>
      <c r="T9705" s="13">
        <v>0</v>
      </c>
      <c r="W9705" s="13">
        <v>0</v>
      </c>
      <c r="X9705" s="13">
        <v>0</v>
      </c>
      <c r="Y9705" s="13">
        <v>0</v>
      </c>
      <c r="Z9705" s="13">
        <v>78818</v>
      </c>
      <c r="AC9705" s="13">
        <v>1091142</v>
      </c>
      <c r="AD9705" s="13">
        <v>29</v>
      </c>
      <c r="AE9705" s="13">
        <v>0</v>
      </c>
      <c r="AF9705" s="13">
        <v>0</v>
      </c>
    </row>
    <row r="9706" spans="1:32" x14ac:dyDescent="0.25">
      <c r="A9706" s="11" t="s">
        <v>3698</v>
      </c>
      <c r="B9706" t="s">
        <v>3699</v>
      </c>
      <c r="C9706" t="s">
        <v>5204</v>
      </c>
      <c r="D9706" t="s">
        <v>5215</v>
      </c>
      <c r="E9706" t="s">
        <v>5205</v>
      </c>
      <c r="F9706" t="s">
        <v>49</v>
      </c>
      <c r="L9706" s="13">
        <v>0</v>
      </c>
      <c r="P9706" s="13">
        <v>0</v>
      </c>
      <c r="T9706" s="13">
        <v>0</v>
      </c>
      <c r="W9706" s="13">
        <v>0</v>
      </c>
    </row>
    <row r="9707" spans="1:32" x14ac:dyDescent="0.25">
      <c r="A9707" s="11" t="s">
        <v>3698</v>
      </c>
      <c r="B9707" t="s">
        <v>3699</v>
      </c>
      <c r="C9707" t="s">
        <v>5204</v>
      </c>
      <c r="D9707" t="s">
        <v>5215</v>
      </c>
      <c r="E9707" t="s">
        <v>5206</v>
      </c>
      <c r="F9707" t="s">
        <v>49</v>
      </c>
      <c r="L9707" s="13">
        <v>0</v>
      </c>
      <c r="P9707" s="13">
        <v>0</v>
      </c>
      <c r="T9707" s="13">
        <v>0</v>
      </c>
      <c r="W9707" s="13">
        <v>0</v>
      </c>
    </row>
    <row r="9708" spans="1:32" x14ac:dyDescent="0.25">
      <c r="A9708" s="11" t="s">
        <v>3698</v>
      </c>
      <c r="B9708" t="s">
        <v>3699</v>
      </c>
      <c r="C9708" t="s">
        <v>5204</v>
      </c>
      <c r="D9708" t="s">
        <v>5215</v>
      </c>
      <c r="E9708" t="s">
        <v>5207</v>
      </c>
      <c r="F9708" t="s">
        <v>49</v>
      </c>
      <c r="L9708" s="13">
        <v>0</v>
      </c>
      <c r="P9708" s="13">
        <v>0</v>
      </c>
      <c r="T9708" s="13">
        <v>0</v>
      </c>
      <c r="W9708" s="13">
        <v>0</v>
      </c>
    </row>
    <row r="9709" spans="1:32" x14ac:dyDescent="0.25">
      <c r="A9709" s="11" t="s">
        <v>3698</v>
      </c>
      <c r="B9709" t="s">
        <v>3699</v>
      </c>
      <c r="C9709" t="s">
        <v>5204</v>
      </c>
      <c r="D9709" t="s">
        <v>5215</v>
      </c>
      <c r="E9709" t="s">
        <v>5208</v>
      </c>
      <c r="F9709" t="s">
        <v>49</v>
      </c>
      <c r="L9709" s="13">
        <v>0</v>
      </c>
      <c r="P9709" s="13">
        <v>0</v>
      </c>
      <c r="T9709" s="13">
        <v>0</v>
      </c>
      <c r="W9709" s="13">
        <v>0</v>
      </c>
    </row>
    <row r="9710" spans="1:32" x14ac:dyDescent="0.25">
      <c r="A9710" s="11" t="s">
        <v>3698</v>
      </c>
      <c r="B9710" t="s">
        <v>3699</v>
      </c>
      <c r="C9710" t="s">
        <v>5204</v>
      </c>
      <c r="D9710" t="s">
        <v>5215</v>
      </c>
      <c r="E9710" t="s">
        <v>5209</v>
      </c>
      <c r="F9710" t="s">
        <v>49</v>
      </c>
      <c r="G9710" s="12">
        <v>400</v>
      </c>
      <c r="H9710" s="12">
        <v>100</v>
      </c>
      <c r="I9710" s="13">
        <v>91</v>
      </c>
      <c r="J9710" s="13">
        <v>11574</v>
      </c>
      <c r="K9710" s="13">
        <v>9880</v>
      </c>
      <c r="L9710" s="13">
        <v>1694</v>
      </c>
      <c r="N9710" s="13">
        <v>790</v>
      </c>
      <c r="O9710" s="13">
        <v>689</v>
      </c>
      <c r="P9710" s="13">
        <v>101</v>
      </c>
      <c r="T9710" s="13">
        <v>0</v>
      </c>
      <c r="W9710" s="13">
        <v>0</v>
      </c>
      <c r="Z9710" s="13">
        <v>1302</v>
      </c>
      <c r="AC9710" s="13">
        <v>10166</v>
      </c>
      <c r="AD9710" s="13">
        <v>252</v>
      </c>
      <c r="AE9710" s="13">
        <v>0</v>
      </c>
      <c r="AF9710" s="13">
        <v>0</v>
      </c>
    </row>
    <row r="9711" spans="1:32" x14ac:dyDescent="0.25">
      <c r="A9711" s="11" t="s">
        <v>3698</v>
      </c>
      <c r="B9711" t="s">
        <v>3699</v>
      </c>
      <c r="C9711" t="s">
        <v>5204</v>
      </c>
      <c r="D9711" t="s">
        <v>5215</v>
      </c>
      <c r="E9711" t="s">
        <v>5210</v>
      </c>
      <c r="F9711" t="s">
        <v>49</v>
      </c>
      <c r="G9711" s="12">
        <v>525</v>
      </c>
      <c r="H9711" s="12">
        <v>100</v>
      </c>
      <c r="I9711" s="13">
        <v>36</v>
      </c>
      <c r="J9711" s="13">
        <v>5248</v>
      </c>
      <c r="K9711" s="13">
        <v>4621</v>
      </c>
      <c r="L9711" s="13">
        <v>627</v>
      </c>
      <c r="N9711" s="13">
        <v>335</v>
      </c>
      <c r="O9711" s="13">
        <v>302</v>
      </c>
      <c r="P9711" s="13">
        <v>33</v>
      </c>
      <c r="T9711" s="13">
        <v>0</v>
      </c>
      <c r="W9711" s="13">
        <v>0</v>
      </c>
      <c r="Z9711" s="13">
        <v>544</v>
      </c>
      <c r="AC9711" s="13">
        <v>4086</v>
      </c>
      <c r="AD9711" s="13">
        <v>57</v>
      </c>
      <c r="AE9711" s="13">
        <v>0</v>
      </c>
      <c r="AF9711" s="13">
        <v>0</v>
      </c>
    </row>
    <row r="9712" spans="1:32" x14ac:dyDescent="0.25">
      <c r="A9712" s="11" t="s">
        <v>3698</v>
      </c>
      <c r="B9712" t="s">
        <v>3699</v>
      </c>
      <c r="C9712" t="s">
        <v>5204</v>
      </c>
      <c r="D9712" t="s">
        <v>5215</v>
      </c>
      <c r="E9712" t="s">
        <v>5211</v>
      </c>
      <c r="F9712" t="s">
        <v>49</v>
      </c>
      <c r="G9712" s="12">
        <v>525</v>
      </c>
      <c r="H9712" s="12">
        <v>2300</v>
      </c>
      <c r="I9712" s="13">
        <v>38</v>
      </c>
      <c r="J9712" s="13">
        <v>4113</v>
      </c>
      <c r="K9712" s="13">
        <v>3572</v>
      </c>
      <c r="L9712" s="13">
        <v>541</v>
      </c>
      <c r="N9712" s="13">
        <v>267</v>
      </c>
      <c r="O9712" s="13">
        <v>233</v>
      </c>
      <c r="P9712" s="13">
        <v>34</v>
      </c>
      <c r="T9712" s="13">
        <v>0</v>
      </c>
      <c r="W9712" s="13">
        <v>0</v>
      </c>
      <c r="Z9712" s="13">
        <v>416</v>
      </c>
      <c r="AC9712" s="13">
        <v>3233</v>
      </c>
      <c r="AD9712" s="13">
        <v>57</v>
      </c>
      <c r="AE9712" s="13">
        <v>0</v>
      </c>
      <c r="AF9712" s="13">
        <v>0</v>
      </c>
    </row>
    <row r="9713" spans="1:32" x14ac:dyDescent="0.25">
      <c r="A9713" s="11" t="s">
        <v>3698</v>
      </c>
      <c r="B9713" t="s">
        <v>3699</v>
      </c>
      <c r="C9713" t="s">
        <v>5204</v>
      </c>
      <c r="D9713" t="s">
        <v>5215</v>
      </c>
      <c r="E9713" t="s">
        <v>5212</v>
      </c>
      <c r="F9713" t="s">
        <v>49</v>
      </c>
      <c r="J9713" s="13">
        <v>3450310</v>
      </c>
      <c r="K9713" s="13">
        <v>2956691</v>
      </c>
      <c r="L9713" s="13">
        <v>493619</v>
      </c>
      <c r="N9713" s="13">
        <v>233434</v>
      </c>
      <c r="O9713" s="13">
        <v>204046</v>
      </c>
      <c r="P9713" s="13">
        <v>29388</v>
      </c>
      <c r="T9713" s="13">
        <v>0</v>
      </c>
      <c r="W9713" s="13">
        <v>0</v>
      </c>
      <c r="X9713" s="13">
        <v>0</v>
      </c>
      <c r="Y9713" s="13">
        <v>0</v>
      </c>
      <c r="Z9713" s="13">
        <v>382786</v>
      </c>
      <c r="AA9713" s="13">
        <v>382786</v>
      </c>
      <c r="AB9713" s="13">
        <v>0</v>
      </c>
      <c r="AC9713" s="13">
        <v>2978934</v>
      </c>
      <c r="AD9713" s="13">
        <v>366</v>
      </c>
      <c r="AE9713" s="13">
        <v>0</v>
      </c>
      <c r="AF9713" s="13">
        <v>0</v>
      </c>
    </row>
    <row r="9714" spans="1:32" x14ac:dyDescent="0.25">
      <c r="A9714" s="11" t="s">
        <v>3698</v>
      </c>
      <c r="B9714" t="s">
        <v>3699</v>
      </c>
      <c r="C9714" t="s">
        <v>5204</v>
      </c>
      <c r="D9714" t="s">
        <v>4287</v>
      </c>
      <c r="E9714" t="s">
        <v>5205</v>
      </c>
      <c r="F9714" t="s">
        <v>49</v>
      </c>
      <c r="L9714" s="13">
        <v>0</v>
      </c>
      <c r="P9714" s="13">
        <v>0</v>
      </c>
      <c r="T9714" s="13">
        <v>0</v>
      </c>
      <c r="W9714" s="13">
        <v>0</v>
      </c>
    </row>
    <row r="9715" spans="1:32" x14ac:dyDescent="0.25">
      <c r="A9715" s="11" t="s">
        <v>3698</v>
      </c>
      <c r="B9715" t="s">
        <v>3699</v>
      </c>
      <c r="C9715" t="s">
        <v>5204</v>
      </c>
      <c r="D9715" t="s">
        <v>4287</v>
      </c>
      <c r="E9715" t="s">
        <v>5206</v>
      </c>
      <c r="F9715" t="s">
        <v>49</v>
      </c>
      <c r="L9715" s="13">
        <v>0</v>
      </c>
      <c r="P9715" s="13">
        <v>0</v>
      </c>
      <c r="T9715" s="13">
        <v>0</v>
      </c>
      <c r="W9715" s="13">
        <v>0</v>
      </c>
    </row>
    <row r="9716" spans="1:32" x14ac:dyDescent="0.25">
      <c r="A9716" s="11" t="s">
        <v>3698</v>
      </c>
      <c r="B9716" t="s">
        <v>3699</v>
      </c>
      <c r="C9716" t="s">
        <v>5204</v>
      </c>
      <c r="D9716" t="s">
        <v>4287</v>
      </c>
      <c r="E9716" t="s">
        <v>5207</v>
      </c>
      <c r="F9716" t="s">
        <v>49</v>
      </c>
      <c r="L9716" s="13">
        <v>0</v>
      </c>
      <c r="P9716" s="13">
        <v>0</v>
      </c>
      <c r="T9716" s="13">
        <v>0</v>
      </c>
      <c r="W9716" s="13">
        <v>0</v>
      </c>
    </row>
    <row r="9717" spans="1:32" x14ac:dyDescent="0.25">
      <c r="A9717" s="11" t="s">
        <v>3698</v>
      </c>
      <c r="B9717" t="s">
        <v>3699</v>
      </c>
      <c r="C9717" t="s">
        <v>5204</v>
      </c>
      <c r="D9717" t="s">
        <v>4287</v>
      </c>
      <c r="E9717" t="s">
        <v>5208</v>
      </c>
      <c r="F9717" t="s">
        <v>49</v>
      </c>
      <c r="L9717" s="13">
        <v>0</v>
      </c>
      <c r="P9717" s="13">
        <v>0</v>
      </c>
      <c r="T9717" s="13">
        <v>0</v>
      </c>
      <c r="W9717" s="13">
        <v>0</v>
      </c>
    </row>
    <row r="9718" spans="1:32" x14ac:dyDescent="0.25">
      <c r="A9718" s="11" t="s">
        <v>3698</v>
      </c>
      <c r="B9718" t="s">
        <v>3699</v>
      </c>
      <c r="C9718" t="s">
        <v>5204</v>
      </c>
      <c r="D9718" t="s">
        <v>4287</v>
      </c>
      <c r="E9718" t="s">
        <v>5209</v>
      </c>
      <c r="F9718" t="s">
        <v>49</v>
      </c>
      <c r="G9718" s="12">
        <v>400</v>
      </c>
      <c r="H9718" s="12">
        <v>100</v>
      </c>
      <c r="I9718" s="13">
        <v>123</v>
      </c>
      <c r="J9718" s="13">
        <v>6238</v>
      </c>
      <c r="K9718" s="13">
        <v>5313</v>
      </c>
      <c r="L9718" s="13">
        <v>925</v>
      </c>
      <c r="N9718" s="13">
        <v>421</v>
      </c>
      <c r="O9718" s="13">
        <v>360</v>
      </c>
      <c r="P9718" s="13">
        <v>61</v>
      </c>
      <c r="T9718" s="13">
        <v>0</v>
      </c>
      <c r="W9718" s="13">
        <v>0</v>
      </c>
      <c r="Z9718" s="13">
        <v>677</v>
      </c>
      <c r="AC9718" s="13">
        <v>5600</v>
      </c>
      <c r="AD9718" s="13">
        <v>252</v>
      </c>
      <c r="AE9718" s="13">
        <v>0</v>
      </c>
      <c r="AF9718" s="13">
        <v>0</v>
      </c>
    </row>
    <row r="9719" spans="1:32" x14ac:dyDescent="0.25">
      <c r="A9719" s="11" t="s">
        <v>3698</v>
      </c>
      <c r="B9719" t="s">
        <v>3699</v>
      </c>
      <c r="C9719" t="s">
        <v>5204</v>
      </c>
      <c r="D9719" t="s">
        <v>4287</v>
      </c>
      <c r="E9719" t="s">
        <v>5210</v>
      </c>
      <c r="F9719" t="s">
        <v>49</v>
      </c>
      <c r="G9719" s="12">
        <v>525</v>
      </c>
      <c r="H9719" s="12">
        <v>100</v>
      </c>
      <c r="I9719" s="13">
        <v>46</v>
      </c>
      <c r="J9719" s="13">
        <v>1919</v>
      </c>
      <c r="K9719" s="13">
        <v>1715</v>
      </c>
      <c r="L9719" s="13">
        <v>204</v>
      </c>
      <c r="N9719" s="13">
        <v>130</v>
      </c>
      <c r="O9719" s="13">
        <v>118</v>
      </c>
      <c r="P9719" s="13">
        <v>12</v>
      </c>
      <c r="T9719" s="13">
        <v>0</v>
      </c>
      <c r="W9719" s="13">
        <v>0</v>
      </c>
      <c r="Z9719" s="13">
        <v>219</v>
      </c>
      <c r="AC9719" s="13">
        <v>1579</v>
      </c>
      <c r="AD9719" s="13">
        <v>57</v>
      </c>
      <c r="AE9719" s="13">
        <v>0</v>
      </c>
      <c r="AF9719" s="13">
        <v>0</v>
      </c>
    </row>
    <row r="9720" spans="1:32" x14ac:dyDescent="0.25">
      <c r="A9720" s="11" t="s">
        <v>3698</v>
      </c>
      <c r="B9720" t="s">
        <v>3699</v>
      </c>
      <c r="C9720" t="s">
        <v>5204</v>
      </c>
      <c r="D9720" t="s">
        <v>4287</v>
      </c>
      <c r="E9720" t="s">
        <v>5211</v>
      </c>
      <c r="F9720" t="s">
        <v>49</v>
      </c>
      <c r="G9720" s="12">
        <v>525</v>
      </c>
      <c r="H9720" s="12">
        <v>2300</v>
      </c>
      <c r="I9720" s="13">
        <v>48</v>
      </c>
      <c r="J9720" s="13">
        <v>1982</v>
      </c>
      <c r="K9720" s="13">
        <v>1759</v>
      </c>
      <c r="L9720" s="13">
        <v>223</v>
      </c>
      <c r="N9720" s="13">
        <v>136</v>
      </c>
      <c r="O9720" s="13">
        <v>122</v>
      </c>
      <c r="P9720" s="13">
        <v>14</v>
      </c>
      <c r="T9720" s="13">
        <v>0</v>
      </c>
      <c r="W9720" s="13">
        <v>0</v>
      </c>
      <c r="Z9720" s="13">
        <v>219</v>
      </c>
      <c r="AC9720" s="13">
        <v>1593</v>
      </c>
      <c r="AD9720" s="13">
        <v>57</v>
      </c>
      <c r="AE9720" s="13">
        <v>0</v>
      </c>
      <c r="AF9720" s="13">
        <v>0</v>
      </c>
    </row>
    <row r="9721" spans="1:32" x14ac:dyDescent="0.25">
      <c r="A9721" s="11" t="s">
        <v>3698</v>
      </c>
      <c r="B9721" t="s">
        <v>3699</v>
      </c>
      <c r="C9721" t="s">
        <v>5204</v>
      </c>
      <c r="D9721" t="s">
        <v>4287</v>
      </c>
      <c r="E9721" t="s">
        <v>5212</v>
      </c>
      <c r="F9721" t="s">
        <v>49</v>
      </c>
      <c r="J9721" s="13">
        <v>1794376</v>
      </c>
      <c r="K9721" s="13">
        <v>1536889</v>
      </c>
      <c r="L9721" s="13">
        <v>257487</v>
      </c>
      <c r="N9721" s="13">
        <v>121181</v>
      </c>
      <c r="O9721" s="13">
        <v>104261</v>
      </c>
      <c r="P9721" s="13">
        <v>16920</v>
      </c>
      <c r="T9721" s="13">
        <v>0</v>
      </c>
      <c r="W9721" s="13">
        <v>0</v>
      </c>
      <c r="X9721" s="13">
        <v>0</v>
      </c>
      <c r="Y9721" s="13">
        <v>0</v>
      </c>
      <c r="Z9721" s="13">
        <v>195529</v>
      </c>
      <c r="AA9721" s="13">
        <v>195529</v>
      </c>
      <c r="AB9721" s="13">
        <v>0</v>
      </c>
      <c r="AC9721" s="13">
        <v>1591830</v>
      </c>
      <c r="AD9721" s="13">
        <v>366</v>
      </c>
      <c r="AE9721" s="13">
        <v>0</v>
      </c>
      <c r="AF9721" s="13">
        <v>0</v>
      </c>
    </row>
    <row r="9722" spans="1:32" x14ac:dyDescent="0.25">
      <c r="A9722" s="11" t="s">
        <v>3698</v>
      </c>
      <c r="B9722" t="s">
        <v>3699</v>
      </c>
      <c r="C9722" t="s">
        <v>5213</v>
      </c>
      <c r="D9722" t="s">
        <v>4287</v>
      </c>
      <c r="E9722" t="s">
        <v>5205</v>
      </c>
      <c r="F9722" t="s">
        <v>49</v>
      </c>
      <c r="L9722" s="13">
        <v>0</v>
      </c>
      <c r="P9722" s="13">
        <v>0</v>
      </c>
      <c r="T9722" s="13">
        <v>0</v>
      </c>
      <c r="W9722" s="13">
        <v>0</v>
      </c>
    </row>
    <row r="9723" spans="1:32" x14ac:dyDescent="0.25">
      <c r="A9723" s="11" t="s">
        <v>3698</v>
      </c>
      <c r="B9723" t="s">
        <v>3699</v>
      </c>
      <c r="C9723" t="s">
        <v>5213</v>
      </c>
      <c r="D9723" t="s">
        <v>4287</v>
      </c>
      <c r="E9723" t="s">
        <v>5206</v>
      </c>
      <c r="F9723" t="s">
        <v>49</v>
      </c>
      <c r="L9723" s="13">
        <v>0</v>
      </c>
      <c r="P9723" s="13">
        <v>0</v>
      </c>
      <c r="T9723" s="13">
        <v>0</v>
      </c>
      <c r="W9723" s="13">
        <v>0</v>
      </c>
    </row>
    <row r="9724" spans="1:32" x14ac:dyDescent="0.25">
      <c r="A9724" s="11" t="s">
        <v>3698</v>
      </c>
      <c r="B9724" t="s">
        <v>3699</v>
      </c>
      <c r="C9724" t="s">
        <v>5213</v>
      </c>
      <c r="D9724" t="s">
        <v>4287</v>
      </c>
      <c r="E9724" t="s">
        <v>5207</v>
      </c>
      <c r="F9724" t="s">
        <v>49</v>
      </c>
      <c r="L9724" s="13">
        <v>0</v>
      </c>
      <c r="P9724" s="13">
        <v>0</v>
      </c>
      <c r="T9724" s="13">
        <v>0</v>
      </c>
      <c r="W9724" s="13">
        <v>0</v>
      </c>
    </row>
    <row r="9725" spans="1:32" x14ac:dyDescent="0.25">
      <c r="A9725" s="11" t="s">
        <v>3698</v>
      </c>
      <c r="B9725" t="s">
        <v>3699</v>
      </c>
      <c r="C9725" t="s">
        <v>5213</v>
      </c>
      <c r="D9725" t="s">
        <v>4287</v>
      </c>
      <c r="E9725" t="s">
        <v>5208</v>
      </c>
      <c r="F9725" t="s">
        <v>49</v>
      </c>
      <c r="L9725" s="13">
        <v>0</v>
      </c>
      <c r="P9725" s="13">
        <v>0</v>
      </c>
      <c r="T9725" s="13">
        <v>0</v>
      </c>
      <c r="W9725" s="13">
        <v>0</v>
      </c>
    </row>
    <row r="9726" spans="1:32" x14ac:dyDescent="0.25">
      <c r="A9726" s="11" t="s">
        <v>3698</v>
      </c>
      <c r="B9726" t="s">
        <v>3699</v>
      </c>
      <c r="C9726" t="s">
        <v>5213</v>
      </c>
      <c r="D9726" t="s">
        <v>4287</v>
      </c>
      <c r="E9726" t="s">
        <v>5209</v>
      </c>
      <c r="F9726" t="s">
        <v>49</v>
      </c>
      <c r="L9726" s="13">
        <v>0</v>
      </c>
      <c r="P9726" s="13">
        <v>0</v>
      </c>
      <c r="T9726" s="13">
        <v>0</v>
      </c>
      <c r="W9726" s="13">
        <v>0</v>
      </c>
    </row>
    <row r="9727" spans="1:32" x14ac:dyDescent="0.25">
      <c r="A9727" s="11" t="s">
        <v>3698</v>
      </c>
      <c r="B9727" t="s">
        <v>3699</v>
      </c>
      <c r="C9727" t="s">
        <v>5213</v>
      </c>
      <c r="D9727" t="s">
        <v>4287</v>
      </c>
      <c r="E9727" t="s">
        <v>5210</v>
      </c>
      <c r="F9727" t="s">
        <v>49</v>
      </c>
      <c r="L9727" s="13">
        <v>0</v>
      </c>
      <c r="P9727" s="13">
        <v>0</v>
      </c>
      <c r="T9727" s="13">
        <v>0</v>
      </c>
      <c r="W9727" s="13">
        <v>0</v>
      </c>
    </row>
    <row r="9728" spans="1:32" x14ac:dyDescent="0.25">
      <c r="A9728" s="11" t="s">
        <v>3698</v>
      </c>
      <c r="B9728" t="s">
        <v>3699</v>
      </c>
      <c r="C9728" t="s">
        <v>5213</v>
      </c>
      <c r="D9728" t="s">
        <v>4287</v>
      </c>
      <c r="E9728" t="s">
        <v>5211</v>
      </c>
      <c r="F9728" t="s">
        <v>49</v>
      </c>
      <c r="L9728" s="13">
        <v>0</v>
      </c>
      <c r="P9728" s="13">
        <v>0</v>
      </c>
      <c r="T9728" s="13">
        <v>0</v>
      </c>
      <c r="W9728" s="13">
        <v>0</v>
      </c>
    </row>
    <row r="9729" spans="1:32" x14ac:dyDescent="0.25">
      <c r="A9729" s="11" t="s">
        <v>3698</v>
      </c>
      <c r="B9729" t="s">
        <v>3699</v>
      </c>
      <c r="C9729" t="s">
        <v>5213</v>
      </c>
      <c r="D9729" t="s">
        <v>4287</v>
      </c>
      <c r="E9729" t="s">
        <v>5212</v>
      </c>
      <c r="F9729" t="s">
        <v>49</v>
      </c>
      <c r="I9729" s="13">
        <v>115</v>
      </c>
      <c r="J9729" s="13">
        <v>228402</v>
      </c>
      <c r="K9729" s="13">
        <v>228402</v>
      </c>
      <c r="L9729" s="13">
        <v>0</v>
      </c>
      <c r="N9729" s="13">
        <v>8780</v>
      </c>
      <c r="O9729" s="13">
        <v>8780</v>
      </c>
      <c r="P9729" s="13">
        <v>0</v>
      </c>
      <c r="T9729" s="13">
        <v>0</v>
      </c>
      <c r="W9729" s="13">
        <v>0</v>
      </c>
      <c r="Z9729" s="13">
        <v>33431</v>
      </c>
      <c r="AA9729" s="13">
        <v>20454</v>
      </c>
      <c r="AB9729" s="13">
        <v>0</v>
      </c>
      <c r="AC9729" s="13">
        <v>261435</v>
      </c>
      <c r="AD9729" s="13">
        <v>365</v>
      </c>
      <c r="AE9729" s="13">
        <v>0</v>
      </c>
      <c r="AF9729" s="13">
        <v>0</v>
      </c>
    </row>
    <row r="9730" spans="1:32" x14ac:dyDescent="0.25">
      <c r="A9730" s="11" t="s">
        <v>3698</v>
      </c>
      <c r="B9730" t="s">
        <v>3699</v>
      </c>
      <c r="C9730" t="s">
        <v>5214</v>
      </c>
      <c r="D9730" t="s">
        <v>5215</v>
      </c>
      <c r="E9730" t="s">
        <v>5205</v>
      </c>
      <c r="F9730" t="s">
        <v>49</v>
      </c>
      <c r="G9730" s="12">
        <v>600</v>
      </c>
      <c r="H9730" s="12">
        <v>900</v>
      </c>
      <c r="I9730" s="13">
        <v>160</v>
      </c>
      <c r="L9730" s="13">
        <v>0</v>
      </c>
      <c r="P9730" s="13">
        <v>0</v>
      </c>
      <c r="T9730" s="13">
        <v>0</v>
      </c>
      <c r="W9730" s="13">
        <v>0</v>
      </c>
    </row>
    <row r="9731" spans="1:32" x14ac:dyDescent="0.25">
      <c r="A9731" s="11" t="s">
        <v>3698</v>
      </c>
      <c r="B9731" t="s">
        <v>3699</v>
      </c>
      <c r="C9731" t="s">
        <v>5214</v>
      </c>
      <c r="D9731" t="s">
        <v>5215</v>
      </c>
      <c r="E9731" t="s">
        <v>5206</v>
      </c>
      <c r="F9731" t="s">
        <v>49</v>
      </c>
      <c r="G9731" s="12">
        <v>900</v>
      </c>
      <c r="H9731" s="12">
        <v>1500</v>
      </c>
      <c r="I9731" s="13">
        <v>147</v>
      </c>
      <c r="L9731" s="13">
        <v>0</v>
      </c>
      <c r="P9731" s="13">
        <v>0</v>
      </c>
      <c r="T9731" s="13">
        <v>0</v>
      </c>
      <c r="W9731" s="13">
        <v>0</v>
      </c>
    </row>
    <row r="9732" spans="1:32" x14ac:dyDescent="0.25">
      <c r="A9732" s="11" t="s">
        <v>3698</v>
      </c>
      <c r="B9732" t="s">
        <v>3699</v>
      </c>
      <c r="C9732" t="s">
        <v>5214</v>
      </c>
      <c r="D9732" t="s">
        <v>5215</v>
      </c>
      <c r="E9732" t="s">
        <v>5207</v>
      </c>
      <c r="F9732" t="s">
        <v>49</v>
      </c>
      <c r="G9732" s="12">
        <v>1500</v>
      </c>
      <c r="H9732" s="12">
        <v>1800</v>
      </c>
      <c r="I9732" s="13">
        <v>165</v>
      </c>
      <c r="L9732" s="13">
        <v>0</v>
      </c>
      <c r="P9732" s="13">
        <v>0</v>
      </c>
      <c r="T9732" s="13">
        <v>0</v>
      </c>
      <c r="W9732" s="13">
        <v>0</v>
      </c>
    </row>
    <row r="9733" spans="1:32" x14ac:dyDescent="0.25">
      <c r="A9733" s="11" t="s">
        <v>3698</v>
      </c>
      <c r="B9733" t="s">
        <v>3699</v>
      </c>
      <c r="C9733" t="s">
        <v>5214</v>
      </c>
      <c r="D9733" t="s">
        <v>5215</v>
      </c>
      <c r="E9733" t="s">
        <v>5208</v>
      </c>
      <c r="F9733" t="s">
        <v>49</v>
      </c>
      <c r="I9733" s="13">
        <v>173</v>
      </c>
      <c r="L9733" s="13">
        <v>0</v>
      </c>
      <c r="P9733" s="13">
        <v>0</v>
      </c>
      <c r="T9733" s="13">
        <v>0</v>
      </c>
      <c r="W9733" s="13">
        <v>0</v>
      </c>
    </row>
    <row r="9734" spans="1:32" x14ac:dyDescent="0.25">
      <c r="A9734" s="11" t="s">
        <v>3698</v>
      </c>
      <c r="B9734" t="s">
        <v>3699</v>
      </c>
      <c r="C9734" t="s">
        <v>5214</v>
      </c>
      <c r="D9734" t="s">
        <v>5215</v>
      </c>
      <c r="E9734" t="s">
        <v>5209</v>
      </c>
      <c r="F9734" t="s">
        <v>49</v>
      </c>
      <c r="G9734" s="12">
        <v>0</v>
      </c>
      <c r="H9734" s="12">
        <v>2400</v>
      </c>
      <c r="I9734" s="13">
        <v>173</v>
      </c>
      <c r="J9734" s="13">
        <v>30878</v>
      </c>
      <c r="K9734" s="13">
        <v>27394</v>
      </c>
      <c r="L9734" s="13">
        <v>3484</v>
      </c>
      <c r="M9734" s="13">
        <v>27410</v>
      </c>
      <c r="N9734" s="13">
        <v>2468</v>
      </c>
      <c r="O9734" s="13">
        <v>2313</v>
      </c>
      <c r="P9734" s="13">
        <v>155</v>
      </c>
      <c r="T9734" s="13">
        <v>0</v>
      </c>
      <c r="W9734" s="13">
        <v>0</v>
      </c>
      <c r="Z9734" s="13">
        <v>70694</v>
      </c>
      <c r="AC9734" s="13">
        <v>310645</v>
      </c>
      <c r="AD9734" s="13">
        <v>223</v>
      </c>
    </row>
    <row r="9735" spans="1:32" x14ac:dyDescent="0.25">
      <c r="A9735" s="11" t="s">
        <v>3698</v>
      </c>
      <c r="B9735" t="s">
        <v>3699</v>
      </c>
      <c r="C9735" t="s">
        <v>5214</v>
      </c>
      <c r="D9735" t="s">
        <v>5215</v>
      </c>
      <c r="E9735" t="s">
        <v>5210</v>
      </c>
      <c r="F9735" t="s">
        <v>49</v>
      </c>
      <c r="G9735" s="12">
        <v>0</v>
      </c>
      <c r="H9735" s="12">
        <v>2400</v>
      </c>
      <c r="I9735" s="13">
        <v>95</v>
      </c>
      <c r="J9735" s="13">
        <v>17450</v>
      </c>
      <c r="K9735" s="13">
        <v>15488</v>
      </c>
      <c r="L9735" s="13">
        <v>1962</v>
      </c>
      <c r="M9735" s="13">
        <v>15490</v>
      </c>
      <c r="N9735" s="13">
        <v>1403</v>
      </c>
      <c r="O9735" s="13">
        <v>1315</v>
      </c>
      <c r="P9735" s="13">
        <v>88</v>
      </c>
      <c r="T9735" s="13">
        <v>0</v>
      </c>
      <c r="W9735" s="13">
        <v>0</v>
      </c>
      <c r="Z9735" s="13">
        <v>39958</v>
      </c>
      <c r="AC9735" s="13">
        <v>184678</v>
      </c>
      <c r="AD9735" s="13">
        <v>51</v>
      </c>
    </row>
    <row r="9736" spans="1:32" x14ac:dyDescent="0.25">
      <c r="A9736" s="11" t="s">
        <v>3698</v>
      </c>
      <c r="B9736" t="s">
        <v>3699</v>
      </c>
      <c r="C9736" t="s">
        <v>5214</v>
      </c>
      <c r="D9736" t="s">
        <v>5215</v>
      </c>
      <c r="E9736" t="s">
        <v>5211</v>
      </c>
      <c r="F9736" t="s">
        <v>49</v>
      </c>
      <c r="G9736" s="12">
        <v>531</v>
      </c>
      <c r="H9736" s="12">
        <v>2346</v>
      </c>
      <c r="I9736" s="13">
        <v>82</v>
      </c>
      <c r="J9736" s="13">
        <v>14040</v>
      </c>
      <c r="K9736" s="13">
        <v>12461</v>
      </c>
      <c r="L9736" s="13">
        <v>1579</v>
      </c>
      <c r="M9736" s="13">
        <v>12463</v>
      </c>
      <c r="N9736" s="13">
        <v>1072</v>
      </c>
      <c r="O9736" s="13">
        <v>1006</v>
      </c>
      <c r="P9736" s="13">
        <v>66</v>
      </c>
      <c r="T9736" s="13">
        <v>0</v>
      </c>
      <c r="W9736" s="13">
        <v>0</v>
      </c>
      <c r="Z9736" s="13">
        <v>24657</v>
      </c>
      <c r="AC9736" s="13">
        <v>122339</v>
      </c>
      <c r="AD9736" s="13">
        <v>49</v>
      </c>
    </row>
    <row r="9737" spans="1:32" x14ac:dyDescent="0.25">
      <c r="A9737" s="11" t="s">
        <v>3698</v>
      </c>
      <c r="B9737" t="s">
        <v>3699</v>
      </c>
      <c r="C9737" t="s">
        <v>5214</v>
      </c>
      <c r="D9737" t="s">
        <v>5215</v>
      </c>
      <c r="E9737" t="s">
        <v>5212</v>
      </c>
      <c r="F9737" t="s">
        <v>49</v>
      </c>
      <c r="J9737" s="13">
        <v>8463747</v>
      </c>
      <c r="K9737" s="13">
        <v>7509440</v>
      </c>
      <c r="L9737" s="13">
        <v>954307</v>
      </c>
      <c r="M9737" s="13">
        <v>7513046</v>
      </c>
      <c r="N9737" s="13">
        <v>674370</v>
      </c>
      <c r="O9737" s="13">
        <v>632112</v>
      </c>
      <c r="P9737" s="13">
        <v>42258</v>
      </c>
      <c r="T9737" s="13">
        <v>0</v>
      </c>
      <c r="W9737" s="13">
        <v>0</v>
      </c>
      <c r="Z9737" s="13">
        <v>19010826</v>
      </c>
      <c r="AC9737" s="13">
        <v>84687015</v>
      </c>
      <c r="AD9737" s="13">
        <v>323</v>
      </c>
    </row>
    <row r="9738" spans="1:32" x14ac:dyDescent="0.25">
      <c r="A9738" s="11" t="s">
        <v>3698</v>
      </c>
      <c r="B9738" t="s">
        <v>3699</v>
      </c>
      <c r="C9738" t="s">
        <v>5214</v>
      </c>
      <c r="D9738" t="s">
        <v>4287</v>
      </c>
      <c r="E9738" t="s">
        <v>5205</v>
      </c>
      <c r="F9738" t="s">
        <v>49</v>
      </c>
      <c r="G9738" s="12">
        <v>530</v>
      </c>
      <c r="H9738" s="12">
        <v>900</v>
      </c>
      <c r="I9738" s="13">
        <v>288</v>
      </c>
      <c r="L9738" s="13">
        <v>0</v>
      </c>
      <c r="P9738" s="13">
        <v>0</v>
      </c>
      <c r="T9738" s="13">
        <v>0</v>
      </c>
      <c r="W9738" s="13">
        <v>0</v>
      </c>
    </row>
    <row r="9739" spans="1:32" x14ac:dyDescent="0.25">
      <c r="A9739" s="11" t="s">
        <v>3698</v>
      </c>
      <c r="B9739" t="s">
        <v>3699</v>
      </c>
      <c r="C9739" t="s">
        <v>5214</v>
      </c>
      <c r="D9739" t="s">
        <v>4287</v>
      </c>
      <c r="E9739" t="s">
        <v>5206</v>
      </c>
      <c r="F9739" t="s">
        <v>49</v>
      </c>
      <c r="G9739" s="12">
        <v>900</v>
      </c>
      <c r="H9739" s="12">
        <v>1530</v>
      </c>
      <c r="I9739" s="13">
        <v>270</v>
      </c>
      <c r="L9739" s="13">
        <v>0</v>
      </c>
      <c r="P9739" s="13">
        <v>0</v>
      </c>
      <c r="T9739" s="13">
        <v>0</v>
      </c>
      <c r="W9739" s="13">
        <v>0</v>
      </c>
    </row>
    <row r="9740" spans="1:32" x14ac:dyDescent="0.25">
      <c r="A9740" s="11" t="s">
        <v>3698</v>
      </c>
      <c r="B9740" t="s">
        <v>3699</v>
      </c>
      <c r="C9740" t="s">
        <v>5214</v>
      </c>
      <c r="D9740" t="s">
        <v>4287</v>
      </c>
      <c r="E9740" t="s">
        <v>5207</v>
      </c>
      <c r="F9740" t="s">
        <v>49</v>
      </c>
      <c r="G9740" s="12">
        <v>1500</v>
      </c>
      <c r="H9740" s="12">
        <v>1900</v>
      </c>
      <c r="I9740" s="13">
        <v>298</v>
      </c>
      <c r="L9740" s="13">
        <v>0</v>
      </c>
      <c r="P9740" s="13">
        <v>0</v>
      </c>
      <c r="T9740" s="13">
        <v>0</v>
      </c>
      <c r="W9740" s="13">
        <v>0</v>
      </c>
    </row>
    <row r="9741" spans="1:32" x14ac:dyDescent="0.25">
      <c r="A9741" s="11" t="s">
        <v>3698</v>
      </c>
      <c r="B9741" t="s">
        <v>3699</v>
      </c>
      <c r="C9741" t="s">
        <v>5214</v>
      </c>
      <c r="D9741" t="s">
        <v>4287</v>
      </c>
      <c r="E9741" t="s">
        <v>5208</v>
      </c>
      <c r="F9741" t="s">
        <v>49</v>
      </c>
      <c r="I9741" s="13">
        <v>212</v>
      </c>
      <c r="L9741" s="13">
        <v>0</v>
      </c>
      <c r="P9741" s="13">
        <v>0</v>
      </c>
      <c r="T9741" s="13">
        <v>0</v>
      </c>
      <c r="W9741" s="13">
        <v>0</v>
      </c>
    </row>
    <row r="9742" spans="1:32" x14ac:dyDescent="0.25">
      <c r="A9742" s="11" t="s">
        <v>3698</v>
      </c>
      <c r="B9742" t="s">
        <v>3699</v>
      </c>
      <c r="C9742" t="s">
        <v>5214</v>
      </c>
      <c r="D9742" t="s">
        <v>4287</v>
      </c>
      <c r="E9742" t="s">
        <v>5209</v>
      </c>
      <c r="F9742" t="s">
        <v>49</v>
      </c>
      <c r="G9742" s="12">
        <v>0</v>
      </c>
      <c r="H9742" s="12">
        <v>2359</v>
      </c>
      <c r="I9742" s="13">
        <v>308</v>
      </c>
      <c r="J9742" s="13">
        <v>24961</v>
      </c>
      <c r="K9742" s="13">
        <v>22945</v>
      </c>
      <c r="L9742" s="13">
        <v>2016</v>
      </c>
      <c r="M9742" s="13">
        <v>22835</v>
      </c>
      <c r="N9742" s="13">
        <v>1824</v>
      </c>
      <c r="O9742" s="13">
        <v>1700</v>
      </c>
      <c r="P9742" s="13">
        <v>124</v>
      </c>
      <c r="T9742" s="13">
        <v>0</v>
      </c>
      <c r="W9742" s="13">
        <v>0</v>
      </c>
      <c r="Z9742" s="13">
        <v>65053</v>
      </c>
      <c r="AC9742" s="13">
        <v>203785</v>
      </c>
      <c r="AD9742" s="13">
        <v>198</v>
      </c>
      <c r="AE9742" s="13">
        <v>0</v>
      </c>
      <c r="AF9742" s="13">
        <v>0</v>
      </c>
    </row>
    <row r="9743" spans="1:32" x14ac:dyDescent="0.25">
      <c r="A9743" s="11" t="s">
        <v>3698</v>
      </c>
      <c r="B9743" t="s">
        <v>3699</v>
      </c>
      <c r="C9743" t="s">
        <v>5214</v>
      </c>
      <c r="D9743" t="s">
        <v>4287</v>
      </c>
      <c r="E9743" t="s">
        <v>5210</v>
      </c>
      <c r="F9743" t="s">
        <v>49</v>
      </c>
      <c r="G9743" s="12">
        <v>0</v>
      </c>
      <c r="H9743" s="12">
        <v>2359</v>
      </c>
      <c r="I9743" s="13">
        <v>134</v>
      </c>
      <c r="J9743" s="13">
        <v>23324</v>
      </c>
      <c r="K9743" s="13">
        <v>21278</v>
      </c>
      <c r="L9743" s="13">
        <v>2046</v>
      </c>
      <c r="M9743" s="13">
        <v>21890</v>
      </c>
      <c r="N9743" s="13">
        <v>1696</v>
      </c>
      <c r="O9743" s="13">
        <v>1643</v>
      </c>
      <c r="P9743" s="13">
        <v>53</v>
      </c>
      <c r="T9743" s="13">
        <v>0</v>
      </c>
      <c r="W9743" s="13">
        <v>0</v>
      </c>
      <c r="Z9743" s="13">
        <v>42446</v>
      </c>
      <c r="AC9743" s="13">
        <v>170859</v>
      </c>
      <c r="AD9743" s="13">
        <v>22</v>
      </c>
      <c r="AE9743" s="13">
        <v>0</v>
      </c>
      <c r="AF9743" s="13">
        <v>0</v>
      </c>
    </row>
    <row r="9744" spans="1:32" x14ac:dyDescent="0.25">
      <c r="A9744" s="11" t="s">
        <v>3698</v>
      </c>
      <c r="B9744" t="s">
        <v>3699</v>
      </c>
      <c r="C9744" t="s">
        <v>5214</v>
      </c>
      <c r="D9744" t="s">
        <v>4287</v>
      </c>
      <c r="E9744" t="s">
        <v>5211</v>
      </c>
      <c r="F9744" t="s">
        <v>49</v>
      </c>
      <c r="G9744" s="12">
        <v>430</v>
      </c>
      <c r="H9744" s="12">
        <v>2359</v>
      </c>
      <c r="I9744" s="13">
        <v>123</v>
      </c>
      <c r="J9744" s="13">
        <v>12348</v>
      </c>
      <c r="K9744" s="13">
        <v>10719</v>
      </c>
      <c r="L9744" s="13">
        <v>1629</v>
      </c>
      <c r="M9744" s="13">
        <v>11535</v>
      </c>
      <c r="N9744" s="13">
        <v>891</v>
      </c>
      <c r="O9744" s="13">
        <v>845</v>
      </c>
      <c r="P9744" s="13">
        <v>46</v>
      </c>
      <c r="T9744" s="13">
        <v>0</v>
      </c>
      <c r="W9744" s="13">
        <v>0</v>
      </c>
      <c r="Z9744" s="13">
        <v>22423</v>
      </c>
      <c r="AC9744" s="13">
        <v>88538</v>
      </c>
      <c r="AD9744" s="13">
        <v>34</v>
      </c>
      <c r="AE9744" s="13">
        <v>0</v>
      </c>
      <c r="AF9744" s="13">
        <v>0</v>
      </c>
    </row>
    <row r="9745" spans="1:32" x14ac:dyDescent="0.25">
      <c r="A9745" s="11" t="s">
        <v>3698</v>
      </c>
      <c r="B9745" t="s">
        <v>3699</v>
      </c>
      <c r="C9745" t="s">
        <v>5214</v>
      </c>
      <c r="D9745" t="s">
        <v>4287</v>
      </c>
      <c r="E9745" t="s">
        <v>5212</v>
      </c>
      <c r="F9745" t="s">
        <v>49</v>
      </c>
      <c r="J9745" s="13">
        <v>5859140</v>
      </c>
      <c r="K9745" s="13">
        <v>5360705</v>
      </c>
      <c r="L9745" s="13">
        <v>498435</v>
      </c>
      <c r="M9745" s="13">
        <v>5380296</v>
      </c>
      <c r="N9745" s="13">
        <v>427517</v>
      </c>
      <c r="O9745" s="13">
        <v>400423</v>
      </c>
      <c r="P9745" s="13">
        <v>27094</v>
      </c>
      <c r="T9745" s="13">
        <v>0</v>
      </c>
      <c r="W9745" s="13">
        <v>0</v>
      </c>
      <c r="X9745" s="13">
        <v>0</v>
      </c>
      <c r="Y9745" s="13">
        <v>0</v>
      </c>
      <c r="Z9745" s="13">
        <v>14537552</v>
      </c>
      <c r="AC9745" s="13">
        <v>46989192</v>
      </c>
      <c r="AD9745" s="13">
        <v>254</v>
      </c>
      <c r="AE9745" s="13">
        <v>0</v>
      </c>
      <c r="AF9745" s="13">
        <v>0</v>
      </c>
    </row>
    <row r="9746" spans="1:32" x14ac:dyDescent="0.25">
      <c r="A9746" s="11" t="s">
        <v>3698</v>
      </c>
      <c r="B9746" t="s">
        <v>3699</v>
      </c>
      <c r="C9746" t="s">
        <v>5218</v>
      </c>
      <c r="D9746" t="s">
        <v>5215</v>
      </c>
      <c r="E9746" t="s">
        <v>5205</v>
      </c>
      <c r="F9746" t="s">
        <v>49</v>
      </c>
      <c r="L9746" s="13">
        <v>0</v>
      </c>
      <c r="P9746" s="13">
        <v>0</v>
      </c>
      <c r="T9746" s="13">
        <v>0</v>
      </c>
      <c r="W9746" s="13">
        <v>0</v>
      </c>
    </row>
    <row r="9747" spans="1:32" x14ac:dyDescent="0.25">
      <c r="A9747" s="11" t="s">
        <v>3698</v>
      </c>
      <c r="B9747" t="s">
        <v>3699</v>
      </c>
      <c r="C9747" t="s">
        <v>5218</v>
      </c>
      <c r="D9747" t="s">
        <v>5215</v>
      </c>
      <c r="E9747" t="s">
        <v>5206</v>
      </c>
      <c r="F9747" t="s">
        <v>49</v>
      </c>
      <c r="L9747" s="13">
        <v>0</v>
      </c>
      <c r="P9747" s="13">
        <v>0</v>
      </c>
      <c r="T9747" s="13">
        <v>0</v>
      </c>
      <c r="W9747" s="13">
        <v>0</v>
      </c>
    </row>
    <row r="9748" spans="1:32" x14ac:dyDescent="0.25">
      <c r="A9748" s="11" t="s">
        <v>3698</v>
      </c>
      <c r="B9748" t="s">
        <v>3699</v>
      </c>
      <c r="C9748" t="s">
        <v>5218</v>
      </c>
      <c r="D9748" t="s">
        <v>5215</v>
      </c>
      <c r="E9748" t="s">
        <v>5207</v>
      </c>
      <c r="F9748" t="s">
        <v>49</v>
      </c>
      <c r="L9748" s="13">
        <v>0</v>
      </c>
      <c r="P9748" s="13">
        <v>0</v>
      </c>
      <c r="T9748" s="13">
        <v>0</v>
      </c>
      <c r="W9748" s="13">
        <v>0</v>
      </c>
    </row>
    <row r="9749" spans="1:32" x14ac:dyDescent="0.25">
      <c r="A9749" s="11" t="s">
        <v>3698</v>
      </c>
      <c r="B9749" t="s">
        <v>3699</v>
      </c>
      <c r="C9749" t="s">
        <v>5218</v>
      </c>
      <c r="D9749" t="s">
        <v>5215</v>
      </c>
      <c r="E9749" t="s">
        <v>5208</v>
      </c>
      <c r="F9749" t="s">
        <v>49</v>
      </c>
      <c r="L9749" s="13">
        <v>0</v>
      </c>
      <c r="P9749" s="13">
        <v>0</v>
      </c>
      <c r="T9749" s="13">
        <v>0</v>
      </c>
      <c r="W9749" s="13">
        <v>0</v>
      </c>
    </row>
    <row r="9750" spans="1:32" x14ac:dyDescent="0.25">
      <c r="A9750" s="11" t="s">
        <v>3698</v>
      </c>
      <c r="B9750" t="s">
        <v>3699</v>
      </c>
      <c r="C9750" t="s">
        <v>5218</v>
      </c>
      <c r="D9750" t="s">
        <v>5215</v>
      </c>
      <c r="E9750" t="s">
        <v>5209</v>
      </c>
      <c r="F9750" t="s">
        <v>49</v>
      </c>
      <c r="I9750" s="13">
        <v>100</v>
      </c>
      <c r="J9750" s="13">
        <v>4505</v>
      </c>
      <c r="K9750" s="13">
        <v>4505</v>
      </c>
      <c r="L9750" s="13">
        <v>0</v>
      </c>
      <c r="N9750" s="13">
        <v>164</v>
      </c>
      <c r="O9750" s="13">
        <v>147</v>
      </c>
      <c r="P9750" s="13">
        <v>17</v>
      </c>
      <c r="T9750" s="13">
        <v>0</v>
      </c>
      <c r="W9750" s="13">
        <v>0</v>
      </c>
      <c r="Z9750" s="13">
        <v>894</v>
      </c>
      <c r="AC9750" s="13">
        <v>22348</v>
      </c>
      <c r="AD9750" s="13">
        <v>252</v>
      </c>
    </row>
    <row r="9751" spans="1:32" x14ac:dyDescent="0.25">
      <c r="A9751" s="11" t="s">
        <v>3698</v>
      </c>
      <c r="B9751" t="s">
        <v>3699</v>
      </c>
      <c r="C9751" t="s">
        <v>5218</v>
      </c>
      <c r="D9751" t="s">
        <v>5215</v>
      </c>
      <c r="E9751" t="s">
        <v>5210</v>
      </c>
      <c r="F9751" t="s">
        <v>49</v>
      </c>
      <c r="I9751" s="13">
        <v>0</v>
      </c>
      <c r="J9751" s="13">
        <v>0</v>
      </c>
      <c r="K9751" s="13">
        <v>0</v>
      </c>
      <c r="L9751" s="13">
        <v>0</v>
      </c>
      <c r="N9751" s="13">
        <v>0</v>
      </c>
      <c r="O9751" s="13">
        <v>0</v>
      </c>
      <c r="P9751" s="13">
        <v>0</v>
      </c>
      <c r="T9751" s="13">
        <v>0</v>
      </c>
      <c r="W9751" s="13">
        <v>0</v>
      </c>
      <c r="AC9751" s="13">
        <v>0</v>
      </c>
    </row>
    <row r="9752" spans="1:32" x14ac:dyDescent="0.25">
      <c r="A9752" s="11" t="s">
        <v>3698</v>
      </c>
      <c r="B9752" t="s">
        <v>3699</v>
      </c>
      <c r="C9752" t="s">
        <v>5218</v>
      </c>
      <c r="D9752" t="s">
        <v>5215</v>
      </c>
      <c r="E9752" t="s">
        <v>5211</v>
      </c>
      <c r="F9752" t="s">
        <v>49</v>
      </c>
      <c r="I9752" s="13">
        <v>0</v>
      </c>
      <c r="J9752" s="13">
        <v>0</v>
      </c>
      <c r="K9752" s="13">
        <v>0</v>
      </c>
      <c r="L9752" s="13">
        <v>0</v>
      </c>
      <c r="N9752" s="13">
        <v>0</v>
      </c>
      <c r="O9752" s="13">
        <v>0</v>
      </c>
      <c r="P9752" s="13">
        <v>0</v>
      </c>
      <c r="T9752" s="13">
        <v>0</v>
      </c>
      <c r="W9752" s="13">
        <v>0</v>
      </c>
      <c r="AC9752" s="13">
        <v>0</v>
      </c>
    </row>
    <row r="9753" spans="1:32" x14ac:dyDescent="0.25">
      <c r="A9753" s="11" t="s">
        <v>3698</v>
      </c>
      <c r="B9753" t="s">
        <v>3699</v>
      </c>
      <c r="C9753" t="s">
        <v>5218</v>
      </c>
      <c r="D9753" t="s">
        <v>5215</v>
      </c>
      <c r="E9753" t="s">
        <v>5212</v>
      </c>
      <c r="F9753" t="s">
        <v>49</v>
      </c>
      <c r="J9753" s="13">
        <v>1135160</v>
      </c>
      <c r="K9753" s="13">
        <v>1135160</v>
      </c>
      <c r="L9753" s="13">
        <v>0</v>
      </c>
      <c r="N9753" s="13">
        <v>41243</v>
      </c>
      <c r="O9753" s="13">
        <v>37044</v>
      </c>
      <c r="P9753" s="13">
        <v>4199</v>
      </c>
      <c r="T9753" s="13">
        <v>0</v>
      </c>
      <c r="W9753" s="13">
        <v>0</v>
      </c>
      <c r="X9753" s="13">
        <v>0</v>
      </c>
      <c r="Y9753" s="13">
        <v>0</v>
      </c>
      <c r="Z9753" s="13">
        <v>225192</v>
      </c>
      <c r="AC9753" s="13">
        <v>5631716</v>
      </c>
      <c r="AD9753" s="13">
        <v>252</v>
      </c>
    </row>
    <row r="9754" spans="1:32" x14ac:dyDescent="0.25">
      <c r="A9754" s="11" t="s">
        <v>3698</v>
      </c>
      <c r="B9754" t="s">
        <v>3699</v>
      </c>
      <c r="C9754" t="s">
        <v>5221</v>
      </c>
      <c r="D9754" t="s">
        <v>4287</v>
      </c>
      <c r="E9754" t="s">
        <v>5205</v>
      </c>
      <c r="F9754" t="s">
        <v>49</v>
      </c>
      <c r="G9754" s="12">
        <v>550</v>
      </c>
      <c r="H9754" s="12">
        <v>900</v>
      </c>
      <c r="I9754" s="13">
        <v>4</v>
      </c>
      <c r="K9754" s="13">
        <v>2</v>
      </c>
      <c r="L9754" s="13">
        <v>-2</v>
      </c>
      <c r="P9754" s="13">
        <v>0</v>
      </c>
      <c r="Q9754" s="13">
        <v>4</v>
      </c>
      <c r="T9754" s="13">
        <v>0</v>
      </c>
      <c r="W9754" s="13">
        <v>0</v>
      </c>
      <c r="Z9754" s="13">
        <v>695</v>
      </c>
    </row>
    <row r="9755" spans="1:32" x14ac:dyDescent="0.25">
      <c r="A9755" s="11" t="s">
        <v>3698</v>
      </c>
      <c r="B9755" t="s">
        <v>3699</v>
      </c>
      <c r="C9755" t="s">
        <v>5221</v>
      </c>
      <c r="D9755" t="s">
        <v>4287</v>
      </c>
      <c r="E9755" t="s">
        <v>5206</v>
      </c>
      <c r="F9755" t="s">
        <v>49</v>
      </c>
      <c r="G9755" s="12">
        <v>900</v>
      </c>
      <c r="H9755" s="12">
        <v>1500</v>
      </c>
      <c r="I9755" s="13">
        <v>2</v>
      </c>
      <c r="K9755" s="13">
        <v>6</v>
      </c>
      <c r="L9755" s="13">
        <v>-6</v>
      </c>
      <c r="P9755" s="13">
        <v>0</v>
      </c>
      <c r="Q9755" s="13">
        <v>2</v>
      </c>
      <c r="T9755" s="13">
        <v>0</v>
      </c>
      <c r="W9755" s="13">
        <v>0</v>
      </c>
      <c r="Z9755" s="13">
        <v>373</v>
      </c>
    </row>
    <row r="9756" spans="1:32" x14ac:dyDescent="0.25">
      <c r="A9756" s="11" t="s">
        <v>3698</v>
      </c>
      <c r="B9756" t="s">
        <v>3699</v>
      </c>
      <c r="C9756" t="s">
        <v>5221</v>
      </c>
      <c r="D9756" t="s">
        <v>4287</v>
      </c>
      <c r="E9756" t="s">
        <v>5207</v>
      </c>
      <c r="F9756" t="s">
        <v>49</v>
      </c>
      <c r="G9756" s="12">
        <v>1500</v>
      </c>
      <c r="H9756" s="12">
        <v>1936</v>
      </c>
      <c r="I9756" s="13">
        <v>4</v>
      </c>
      <c r="K9756" s="13">
        <v>2</v>
      </c>
      <c r="L9756" s="13">
        <v>-2</v>
      </c>
      <c r="P9756" s="13">
        <v>0</v>
      </c>
      <c r="Q9756" s="13">
        <v>4</v>
      </c>
      <c r="T9756" s="13">
        <v>0</v>
      </c>
      <c r="W9756" s="13">
        <v>0</v>
      </c>
      <c r="Z9756" s="13">
        <v>907</v>
      </c>
    </row>
    <row r="9757" spans="1:32" x14ac:dyDescent="0.25">
      <c r="A9757" s="11" t="s">
        <v>3698</v>
      </c>
      <c r="B9757" t="s">
        <v>3699</v>
      </c>
      <c r="C9757" t="s">
        <v>5221</v>
      </c>
      <c r="D9757" t="s">
        <v>4287</v>
      </c>
      <c r="E9757" t="s">
        <v>5208</v>
      </c>
      <c r="F9757" t="s">
        <v>49</v>
      </c>
      <c r="I9757" s="13">
        <v>4</v>
      </c>
      <c r="K9757" s="13">
        <v>4</v>
      </c>
      <c r="L9757" s="13">
        <v>-4</v>
      </c>
      <c r="P9757" s="13">
        <v>0</v>
      </c>
      <c r="Q9757" s="13">
        <v>4</v>
      </c>
      <c r="T9757" s="13">
        <v>0</v>
      </c>
      <c r="W9757" s="13">
        <v>0</v>
      </c>
      <c r="Z9757" s="13">
        <v>418</v>
      </c>
    </row>
    <row r="9758" spans="1:32" x14ac:dyDescent="0.25">
      <c r="A9758" s="11" t="s">
        <v>3698</v>
      </c>
      <c r="B9758" t="s">
        <v>3699</v>
      </c>
      <c r="C9758" t="s">
        <v>5221</v>
      </c>
      <c r="D9758" t="s">
        <v>4287</v>
      </c>
      <c r="E9758" t="s">
        <v>5209</v>
      </c>
      <c r="F9758" t="s">
        <v>49</v>
      </c>
      <c r="G9758" s="12">
        <v>550</v>
      </c>
      <c r="H9758" s="12">
        <v>1936</v>
      </c>
      <c r="I9758" s="13">
        <v>4</v>
      </c>
      <c r="J9758" s="13">
        <v>1009</v>
      </c>
      <c r="K9758" s="13">
        <v>833</v>
      </c>
      <c r="L9758" s="13">
        <v>176</v>
      </c>
      <c r="M9758" s="13">
        <v>966</v>
      </c>
      <c r="N9758" s="13">
        <v>48</v>
      </c>
      <c r="O9758" s="13">
        <v>35</v>
      </c>
      <c r="P9758" s="13">
        <v>13</v>
      </c>
      <c r="Q9758" s="13">
        <v>4</v>
      </c>
      <c r="R9758" s="13">
        <v>1016</v>
      </c>
      <c r="S9758" s="13">
        <v>833</v>
      </c>
      <c r="T9758" s="13">
        <v>183</v>
      </c>
      <c r="U9758" s="13">
        <v>48</v>
      </c>
      <c r="V9758" s="13">
        <v>35</v>
      </c>
      <c r="W9758" s="13">
        <v>13</v>
      </c>
      <c r="Z9758" s="13">
        <v>1915</v>
      </c>
      <c r="AC9758" s="13">
        <v>31171</v>
      </c>
      <c r="AD9758" s="13">
        <v>252</v>
      </c>
    </row>
    <row r="9759" spans="1:32" x14ac:dyDescent="0.25">
      <c r="A9759" s="11" t="s">
        <v>3698</v>
      </c>
      <c r="B9759" t="s">
        <v>3699</v>
      </c>
      <c r="C9759" t="s">
        <v>5221</v>
      </c>
      <c r="D9759" t="s">
        <v>4287</v>
      </c>
      <c r="E9759" t="s">
        <v>5210</v>
      </c>
      <c r="F9759" t="s">
        <v>49</v>
      </c>
      <c r="G9759" s="12">
        <v>1000</v>
      </c>
      <c r="H9759" s="12">
        <v>2330</v>
      </c>
      <c r="I9759" s="13">
        <v>4</v>
      </c>
      <c r="J9759" s="13">
        <v>524</v>
      </c>
      <c r="K9759" s="13">
        <v>487</v>
      </c>
      <c r="L9759" s="13">
        <v>37</v>
      </c>
      <c r="M9759" s="13">
        <v>592</v>
      </c>
      <c r="N9759" s="13">
        <v>29</v>
      </c>
      <c r="O9759" s="13">
        <v>23</v>
      </c>
      <c r="P9759" s="13">
        <v>6</v>
      </c>
      <c r="Q9759" s="13">
        <v>4</v>
      </c>
      <c r="R9759" s="13">
        <v>524</v>
      </c>
      <c r="S9759" s="13">
        <v>487</v>
      </c>
      <c r="T9759" s="13">
        <v>37</v>
      </c>
      <c r="U9759" s="13">
        <v>27</v>
      </c>
      <c r="V9759" s="13">
        <v>23</v>
      </c>
      <c r="W9759" s="13">
        <v>4</v>
      </c>
      <c r="Z9759" s="13">
        <v>1603</v>
      </c>
      <c r="AC9759" s="13">
        <v>24254</v>
      </c>
      <c r="AD9759" s="13">
        <v>56</v>
      </c>
    </row>
    <row r="9760" spans="1:32" x14ac:dyDescent="0.25">
      <c r="A9760" s="11" t="s">
        <v>3698</v>
      </c>
      <c r="B9760" t="s">
        <v>3699</v>
      </c>
      <c r="C9760" t="s">
        <v>5221</v>
      </c>
      <c r="D9760" t="s">
        <v>4287</v>
      </c>
      <c r="E9760" t="s">
        <v>5211</v>
      </c>
      <c r="F9760" t="s">
        <v>49</v>
      </c>
      <c r="L9760" s="13">
        <v>0</v>
      </c>
      <c r="P9760" s="13">
        <v>0</v>
      </c>
      <c r="T9760" s="13">
        <v>0</v>
      </c>
      <c r="W9760" s="13">
        <v>0</v>
      </c>
      <c r="Z9760" s="13">
        <v>0</v>
      </c>
      <c r="AC9760" s="13">
        <v>0</v>
      </c>
      <c r="AD9760" s="13">
        <v>0</v>
      </c>
    </row>
    <row r="9761" spans="1:30" x14ac:dyDescent="0.25">
      <c r="A9761" s="11" t="s">
        <v>3698</v>
      </c>
      <c r="B9761" t="s">
        <v>3699</v>
      </c>
      <c r="C9761" t="s">
        <v>5221</v>
      </c>
      <c r="D9761" t="s">
        <v>4287</v>
      </c>
      <c r="E9761" t="s">
        <v>5212</v>
      </c>
      <c r="F9761" t="s">
        <v>49</v>
      </c>
      <c r="J9761" s="13">
        <v>285322</v>
      </c>
      <c r="K9761" s="13">
        <v>237125</v>
      </c>
      <c r="L9761" s="13">
        <v>48197</v>
      </c>
      <c r="M9761" s="13">
        <v>285322</v>
      </c>
      <c r="N9761" s="13">
        <v>13600</v>
      </c>
      <c r="O9761" s="13">
        <v>10174</v>
      </c>
      <c r="P9761" s="13">
        <v>3426</v>
      </c>
      <c r="R9761" s="13">
        <v>285322</v>
      </c>
      <c r="S9761" s="13">
        <v>237125</v>
      </c>
      <c r="T9761" s="13">
        <v>48197</v>
      </c>
      <c r="U9761" s="13">
        <v>13600</v>
      </c>
      <c r="V9761" s="13">
        <v>10174</v>
      </c>
      <c r="W9761" s="13">
        <v>3426</v>
      </c>
      <c r="Z9761" s="13">
        <v>527370</v>
      </c>
      <c r="AC9761" s="13">
        <v>8534175</v>
      </c>
      <c r="AD9761" s="13">
        <v>308</v>
      </c>
    </row>
    <row r="9762" spans="1:30" x14ac:dyDescent="0.25">
      <c r="A9762" s="11" t="s">
        <v>3705</v>
      </c>
      <c r="B9762" t="s">
        <v>3706</v>
      </c>
      <c r="C9762" t="s">
        <v>5204</v>
      </c>
      <c r="D9762" t="s">
        <v>5215</v>
      </c>
      <c r="E9762" t="s">
        <v>5205</v>
      </c>
      <c r="F9762" t="s">
        <v>50</v>
      </c>
      <c r="L9762" s="13">
        <v>0</v>
      </c>
      <c r="P9762" s="13">
        <v>0</v>
      </c>
      <c r="T9762" s="13">
        <v>0</v>
      </c>
      <c r="W9762" s="13">
        <v>0</v>
      </c>
    </row>
    <row r="9763" spans="1:30" x14ac:dyDescent="0.25">
      <c r="A9763" s="11" t="s">
        <v>3705</v>
      </c>
      <c r="B9763" t="s">
        <v>3706</v>
      </c>
      <c r="C9763" t="s">
        <v>5204</v>
      </c>
      <c r="D9763" t="s">
        <v>5215</v>
      </c>
      <c r="E9763" t="s">
        <v>5206</v>
      </c>
      <c r="F9763" t="s">
        <v>50</v>
      </c>
      <c r="L9763" s="13">
        <v>0</v>
      </c>
      <c r="P9763" s="13">
        <v>0</v>
      </c>
      <c r="T9763" s="13">
        <v>0</v>
      </c>
      <c r="W9763" s="13">
        <v>0</v>
      </c>
    </row>
    <row r="9764" spans="1:30" x14ac:dyDescent="0.25">
      <c r="A9764" s="11" t="s">
        <v>3705</v>
      </c>
      <c r="B9764" t="s">
        <v>3706</v>
      </c>
      <c r="C9764" t="s">
        <v>5204</v>
      </c>
      <c r="D9764" t="s">
        <v>5215</v>
      </c>
      <c r="E9764" t="s">
        <v>5207</v>
      </c>
      <c r="F9764" t="s">
        <v>50</v>
      </c>
      <c r="L9764" s="13">
        <v>0</v>
      </c>
      <c r="P9764" s="13">
        <v>0</v>
      </c>
      <c r="T9764" s="13">
        <v>0</v>
      </c>
      <c r="W9764" s="13">
        <v>0</v>
      </c>
    </row>
    <row r="9765" spans="1:30" x14ac:dyDescent="0.25">
      <c r="A9765" s="11" t="s">
        <v>3705</v>
      </c>
      <c r="B9765" t="s">
        <v>3706</v>
      </c>
      <c r="C9765" t="s">
        <v>5204</v>
      </c>
      <c r="D9765" t="s">
        <v>5215</v>
      </c>
      <c r="E9765" t="s">
        <v>5208</v>
      </c>
      <c r="F9765" t="s">
        <v>50</v>
      </c>
      <c r="L9765" s="13">
        <v>0</v>
      </c>
      <c r="P9765" s="13">
        <v>0</v>
      </c>
      <c r="T9765" s="13">
        <v>0</v>
      </c>
      <c r="W9765" s="13">
        <v>0</v>
      </c>
    </row>
    <row r="9766" spans="1:30" x14ac:dyDescent="0.25">
      <c r="A9766" s="11" t="s">
        <v>3705</v>
      </c>
      <c r="B9766" t="s">
        <v>3706</v>
      </c>
      <c r="C9766" t="s">
        <v>5204</v>
      </c>
      <c r="D9766" t="s">
        <v>5215</v>
      </c>
      <c r="E9766" t="s">
        <v>5209</v>
      </c>
      <c r="F9766" t="s">
        <v>50</v>
      </c>
      <c r="L9766" s="13">
        <v>0</v>
      </c>
      <c r="P9766" s="13">
        <v>0</v>
      </c>
      <c r="T9766" s="13">
        <v>0</v>
      </c>
      <c r="W9766" s="13">
        <v>0</v>
      </c>
    </row>
    <row r="9767" spans="1:30" x14ac:dyDescent="0.25">
      <c r="A9767" s="11" t="s">
        <v>3705</v>
      </c>
      <c r="B9767" t="s">
        <v>3706</v>
      </c>
      <c r="C9767" t="s">
        <v>5204</v>
      </c>
      <c r="D9767" t="s">
        <v>5215</v>
      </c>
      <c r="E9767" t="s">
        <v>5210</v>
      </c>
      <c r="F9767" t="s">
        <v>50</v>
      </c>
      <c r="L9767" s="13">
        <v>0</v>
      </c>
      <c r="P9767" s="13">
        <v>0</v>
      </c>
      <c r="T9767" s="13">
        <v>0</v>
      </c>
      <c r="W9767" s="13">
        <v>0</v>
      </c>
    </row>
    <row r="9768" spans="1:30" x14ac:dyDescent="0.25">
      <c r="A9768" s="11" t="s">
        <v>3705</v>
      </c>
      <c r="B9768" t="s">
        <v>3706</v>
      </c>
      <c r="C9768" t="s">
        <v>5204</v>
      </c>
      <c r="D9768" t="s">
        <v>5215</v>
      </c>
      <c r="E9768" t="s">
        <v>5211</v>
      </c>
      <c r="F9768" t="s">
        <v>50</v>
      </c>
      <c r="L9768" s="13">
        <v>0</v>
      </c>
      <c r="P9768" s="13">
        <v>0</v>
      </c>
      <c r="T9768" s="13">
        <v>0</v>
      </c>
      <c r="W9768" s="13">
        <v>0</v>
      </c>
    </row>
    <row r="9769" spans="1:30" x14ac:dyDescent="0.25">
      <c r="A9769" s="11" t="s">
        <v>3705</v>
      </c>
      <c r="B9769" t="s">
        <v>3706</v>
      </c>
      <c r="C9769" t="s">
        <v>5204</v>
      </c>
      <c r="D9769" t="s">
        <v>5215</v>
      </c>
      <c r="E9769" t="s">
        <v>5212</v>
      </c>
      <c r="F9769" t="s">
        <v>50</v>
      </c>
      <c r="K9769" s="13">
        <v>204292</v>
      </c>
      <c r="L9769" s="13">
        <v>-204292</v>
      </c>
      <c r="O9769" s="13">
        <v>21560</v>
      </c>
      <c r="P9769" s="13">
        <v>-21560</v>
      </c>
      <c r="T9769" s="13">
        <v>0</v>
      </c>
      <c r="W9769" s="13">
        <v>0</v>
      </c>
      <c r="Z9769" s="13">
        <v>54875</v>
      </c>
      <c r="AB9769" s="13">
        <v>0</v>
      </c>
    </row>
    <row r="9770" spans="1:30" x14ac:dyDescent="0.25">
      <c r="A9770" s="11" t="s">
        <v>3705</v>
      </c>
      <c r="B9770" t="s">
        <v>3706</v>
      </c>
      <c r="C9770" t="s">
        <v>5214</v>
      </c>
      <c r="D9770" t="s">
        <v>5215</v>
      </c>
      <c r="E9770" t="s">
        <v>5205</v>
      </c>
      <c r="F9770" t="s">
        <v>50</v>
      </c>
      <c r="L9770" s="13">
        <v>0</v>
      </c>
      <c r="P9770" s="13">
        <v>0</v>
      </c>
      <c r="T9770" s="13">
        <v>0</v>
      </c>
      <c r="W9770" s="13">
        <v>0</v>
      </c>
    </row>
    <row r="9771" spans="1:30" x14ac:dyDescent="0.25">
      <c r="A9771" s="11" t="s">
        <v>3705</v>
      </c>
      <c r="B9771" t="s">
        <v>3706</v>
      </c>
      <c r="C9771" t="s">
        <v>5214</v>
      </c>
      <c r="D9771" t="s">
        <v>5215</v>
      </c>
      <c r="E9771" t="s">
        <v>5206</v>
      </c>
      <c r="F9771" t="s">
        <v>50</v>
      </c>
      <c r="L9771" s="13">
        <v>0</v>
      </c>
      <c r="P9771" s="13">
        <v>0</v>
      </c>
      <c r="T9771" s="13">
        <v>0</v>
      </c>
      <c r="W9771" s="13">
        <v>0</v>
      </c>
    </row>
    <row r="9772" spans="1:30" x14ac:dyDescent="0.25">
      <c r="A9772" s="11" t="s">
        <v>3705</v>
      </c>
      <c r="B9772" t="s">
        <v>3706</v>
      </c>
      <c r="C9772" t="s">
        <v>5214</v>
      </c>
      <c r="D9772" t="s">
        <v>5215</v>
      </c>
      <c r="E9772" t="s">
        <v>5207</v>
      </c>
      <c r="F9772" t="s">
        <v>50</v>
      </c>
      <c r="L9772" s="13">
        <v>0</v>
      </c>
      <c r="P9772" s="13">
        <v>0</v>
      </c>
      <c r="T9772" s="13">
        <v>0</v>
      </c>
      <c r="W9772" s="13">
        <v>0</v>
      </c>
    </row>
    <row r="9773" spans="1:30" x14ac:dyDescent="0.25">
      <c r="A9773" s="11" t="s">
        <v>3705</v>
      </c>
      <c r="B9773" t="s">
        <v>3706</v>
      </c>
      <c r="C9773" t="s">
        <v>5214</v>
      </c>
      <c r="D9773" t="s">
        <v>5215</v>
      </c>
      <c r="E9773" t="s">
        <v>5208</v>
      </c>
      <c r="F9773" t="s">
        <v>50</v>
      </c>
      <c r="L9773" s="13">
        <v>0</v>
      </c>
      <c r="P9773" s="13">
        <v>0</v>
      </c>
      <c r="T9773" s="13">
        <v>0</v>
      </c>
      <c r="W9773" s="13">
        <v>0</v>
      </c>
    </row>
    <row r="9774" spans="1:30" x14ac:dyDescent="0.25">
      <c r="A9774" s="11" t="s">
        <v>3705</v>
      </c>
      <c r="B9774" t="s">
        <v>3706</v>
      </c>
      <c r="C9774" t="s">
        <v>5214</v>
      </c>
      <c r="D9774" t="s">
        <v>5215</v>
      </c>
      <c r="E9774" t="s">
        <v>5209</v>
      </c>
      <c r="F9774" t="s">
        <v>50</v>
      </c>
      <c r="L9774" s="13">
        <v>0</v>
      </c>
      <c r="P9774" s="13">
        <v>0</v>
      </c>
      <c r="T9774" s="13">
        <v>0</v>
      </c>
      <c r="W9774" s="13">
        <v>0</v>
      </c>
    </row>
    <row r="9775" spans="1:30" x14ac:dyDescent="0.25">
      <c r="A9775" s="11" t="s">
        <v>3705</v>
      </c>
      <c r="B9775" t="s">
        <v>3706</v>
      </c>
      <c r="C9775" t="s">
        <v>5214</v>
      </c>
      <c r="D9775" t="s">
        <v>5215</v>
      </c>
      <c r="E9775" t="s">
        <v>5210</v>
      </c>
      <c r="F9775" t="s">
        <v>50</v>
      </c>
      <c r="L9775" s="13">
        <v>0</v>
      </c>
      <c r="P9775" s="13">
        <v>0</v>
      </c>
      <c r="T9775" s="13">
        <v>0</v>
      </c>
      <c r="W9775" s="13">
        <v>0</v>
      </c>
    </row>
    <row r="9776" spans="1:30" x14ac:dyDescent="0.25">
      <c r="A9776" s="11" t="s">
        <v>3705</v>
      </c>
      <c r="B9776" t="s">
        <v>3706</v>
      </c>
      <c r="C9776" t="s">
        <v>5214</v>
      </c>
      <c r="D9776" t="s">
        <v>5215</v>
      </c>
      <c r="E9776" t="s">
        <v>5211</v>
      </c>
      <c r="F9776" t="s">
        <v>50</v>
      </c>
      <c r="L9776" s="13">
        <v>0</v>
      </c>
      <c r="P9776" s="13">
        <v>0</v>
      </c>
      <c r="T9776" s="13">
        <v>0</v>
      </c>
      <c r="W9776" s="13">
        <v>0</v>
      </c>
    </row>
    <row r="9777" spans="1:32" x14ac:dyDescent="0.25">
      <c r="A9777" s="11" t="s">
        <v>3705</v>
      </c>
      <c r="B9777" t="s">
        <v>3706</v>
      </c>
      <c r="C9777" t="s">
        <v>5214</v>
      </c>
      <c r="D9777" t="s">
        <v>5215</v>
      </c>
      <c r="E9777" t="s">
        <v>5212</v>
      </c>
      <c r="F9777" t="s">
        <v>50</v>
      </c>
      <c r="K9777" s="13">
        <v>502998</v>
      </c>
      <c r="L9777" s="13">
        <v>-502998</v>
      </c>
      <c r="O9777" s="13">
        <v>34424</v>
      </c>
      <c r="P9777" s="13">
        <v>-34424</v>
      </c>
      <c r="T9777" s="13">
        <v>0</v>
      </c>
      <c r="W9777" s="13">
        <v>0</v>
      </c>
      <c r="Z9777" s="13">
        <v>696580</v>
      </c>
    </row>
    <row r="9778" spans="1:32" x14ac:dyDescent="0.25">
      <c r="A9778" s="11" t="s">
        <v>3713</v>
      </c>
      <c r="B9778" t="s">
        <v>3714</v>
      </c>
      <c r="C9778" t="s">
        <v>5204</v>
      </c>
      <c r="D9778" t="s">
        <v>5215</v>
      </c>
      <c r="E9778" t="s">
        <v>5205</v>
      </c>
      <c r="F9778" t="s">
        <v>49</v>
      </c>
      <c r="L9778" s="13">
        <v>0</v>
      </c>
      <c r="P9778" s="13">
        <v>0</v>
      </c>
      <c r="T9778" s="13">
        <v>0</v>
      </c>
      <c r="W9778" s="13">
        <v>0</v>
      </c>
    </row>
    <row r="9779" spans="1:32" x14ac:dyDescent="0.25">
      <c r="A9779" s="11" t="s">
        <v>3713</v>
      </c>
      <c r="B9779" t="s">
        <v>3714</v>
      </c>
      <c r="C9779" t="s">
        <v>5204</v>
      </c>
      <c r="D9779" t="s">
        <v>5215</v>
      </c>
      <c r="E9779" t="s">
        <v>5206</v>
      </c>
      <c r="F9779" t="s">
        <v>49</v>
      </c>
      <c r="L9779" s="13">
        <v>0</v>
      </c>
      <c r="P9779" s="13">
        <v>0</v>
      </c>
      <c r="T9779" s="13">
        <v>0</v>
      </c>
      <c r="W9779" s="13">
        <v>0</v>
      </c>
    </row>
    <row r="9780" spans="1:32" x14ac:dyDescent="0.25">
      <c r="A9780" s="11" t="s">
        <v>3713</v>
      </c>
      <c r="B9780" t="s">
        <v>3714</v>
      </c>
      <c r="C9780" t="s">
        <v>5204</v>
      </c>
      <c r="D9780" t="s">
        <v>5215</v>
      </c>
      <c r="E9780" t="s">
        <v>5207</v>
      </c>
      <c r="F9780" t="s">
        <v>49</v>
      </c>
      <c r="L9780" s="13">
        <v>0</v>
      </c>
      <c r="P9780" s="13">
        <v>0</v>
      </c>
      <c r="T9780" s="13">
        <v>0</v>
      </c>
      <c r="W9780" s="13">
        <v>0</v>
      </c>
    </row>
    <row r="9781" spans="1:32" x14ac:dyDescent="0.25">
      <c r="A9781" s="11" t="s">
        <v>3713</v>
      </c>
      <c r="B9781" t="s">
        <v>3714</v>
      </c>
      <c r="C9781" t="s">
        <v>5204</v>
      </c>
      <c r="D9781" t="s">
        <v>5215</v>
      </c>
      <c r="E9781" t="s">
        <v>5208</v>
      </c>
      <c r="F9781" t="s">
        <v>49</v>
      </c>
      <c r="L9781" s="13">
        <v>0</v>
      </c>
      <c r="P9781" s="13">
        <v>0</v>
      </c>
      <c r="T9781" s="13">
        <v>0</v>
      </c>
      <c r="W9781" s="13">
        <v>0</v>
      </c>
    </row>
    <row r="9782" spans="1:32" x14ac:dyDescent="0.25">
      <c r="A9782" s="11" t="s">
        <v>3713</v>
      </c>
      <c r="B9782" t="s">
        <v>3714</v>
      </c>
      <c r="C9782" t="s">
        <v>5204</v>
      </c>
      <c r="D9782" t="s">
        <v>5215</v>
      </c>
      <c r="E9782" t="s">
        <v>5209</v>
      </c>
      <c r="F9782" t="s">
        <v>49</v>
      </c>
      <c r="G9782" s="12">
        <v>730</v>
      </c>
      <c r="H9782" s="12">
        <v>1700</v>
      </c>
      <c r="I9782" s="13">
        <v>1</v>
      </c>
      <c r="J9782" s="13">
        <v>180</v>
      </c>
      <c r="K9782" s="13">
        <v>179</v>
      </c>
      <c r="L9782" s="13">
        <v>1</v>
      </c>
      <c r="N9782" s="13">
        <v>9</v>
      </c>
      <c r="O9782" s="13">
        <v>9</v>
      </c>
      <c r="P9782" s="13">
        <v>0</v>
      </c>
      <c r="T9782" s="13">
        <v>0</v>
      </c>
      <c r="W9782" s="13">
        <v>0</v>
      </c>
      <c r="Z9782" s="13">
        <v>21</v>
      </c>
      <c r="AC9782" s="13">
        <v>666</v>
      </c>
      <c r="AD9782" s="13">
        <v>255</v>
      </c>
      <c r="AE9782" s="13">
        <v>0</v>
      </c>
      <c r="AF9782" s="13">
        <v>0</v>
      </c>
    </row>
    <row r="9783" spans="1:32" x14ac:dyDescent="0.25">
      <c r="A9783" s="11" t="s">
        <v>3713</v>
      </c>
      <c r="B9783" t="s">
        <v>3714</v>
      </c>
      <c r="C9783" t="s">
        <v>5204</v>
      </c>
      <c r="D9783" t="s">
        <v>5215</v>
      </c>
      <c r="E9783" t="s">
        <v>5210</v>
      </c>
      <c r="F9783" t="s">
        <v>49</v>
      </c>
      <c r="G9783" s="12">
        <v>1000</v>
      </c>
      <c r="H9783" s="12">
        <v>1700</v>
      </c>
      <c r="I9783" s="13">
        <v>1</v>
      </c>
      <c r="J9783" s="13">
        <v>93</v>
      </c>
      <c r="K9783" s="13">
        <v>92</v>
      </c>
      <c r="L9783" s="13">
        <v>1</v>
      </c>
      <c r="N9783" s="13">
        <v>7</v>
      </c>
      <c r="O9783" s="13">
        <v>6</v>
      </c>
      <c r="P9783" s="13">
        <v>1</v>
      </c>
      <c r="T9783" s="13">
        <v>0</v>
      </c>
      <c r="W9783" s="13">
        <v>0</v>
      </c>
      <c r="Z9783" s="13">
        <v>10</v>
      </c>
      <c r="AC9783" s="13">
        <v>317</v>
      </c>
      <c r="AD9783" s="13">
        <v>52</v>
      </c>
      <c r="AE9783" s="13">
        <v>0</v>
      </c>
      <c r="AF9783" s="13">
        <v>0</v>
      </c>
    </row>
    <row r="9784" spans="1:32" x14ac:dyDescent="0.25">
      <c r="A9784" s="11" t="s">
        <v>3713</v>
      </c>
      <c r="B9784" t="s">
        <v>3714</v>
      </c>
      <c r="C9784" t="s">
        <v>5204</v>
      </c>
      <c r="D9784" t="s">
        <v>5215</v>
      </c>
      <c r="E9784" t="s">
        <v>5211</v>
      </c>
      <c r="F9784" t="s">
        <v>49</v>
      </c>
      <c r="G9784" s="12">
        <v>1000</v>
      </c>
      <c r="H9784" s="12">
        <v>1700</v>
      </c>
      <c r="I9784" s="13">
        <v>1</v>
      </c>
      <c r="J9784" s="13">
        <v>88</v>
      </c>
      <c r="K9784" s="13">
        <v>87</v>
      </c>
      <c r="L9784" s="13">
        <v>1</v>
      </c>
      <c r="N9784" s="13">
        <v>7</v>
      </c>
      <c r="O9784" s="13">
        <v>7</v>
      </c>
      <c r="P9784" s="13">
        <v>0</v>
      </c>
      <c r="T9784" s="13">
        <v>0</v>
      </c>
      <c r="W9784" s="13">
        <v>0</v>
      </c>
      <c r="Z9784" s="13">
        <v>11</v>
      </c>
      <c r="AC9784" s="13">
        <v>349</v>
      </c>
      <c r="AD9784" s="13">
        <v>3</v>
      </c>
      <c r="AE9784" s="13">
        <v>0</v>
      </c>
      <c r="AF9784" s="13">
        <v>0</v>
      </c>
    </row>
    <row r="9785" spans="1:32" x14ac:dyDescent="0.25">
      <c r="A9785" s="11" t="s">
        <v>3713</v>
      </c>
      <c r="B9785" t="s">
        <v>3714</v>
      </c>
      <c r="C9785" t="s">
        <v>5204</v>
      </c>
      <c r="D9785" t="s">
        <v>5215</v>
      </c>
      <c r="E9785" t="s">
        <v>5212</v>
      </c>
      <c r="F9785" t="s">
        <v>49</v>
      </c>
      <c r="J9785" s="13">
        <v>51107</v>
      </c>
      <c r="K9785" s="13">
        <v>50575</v>
      </c>
      <c r="L9785" s="13">
        <v>532</v>
      </c>
      <c r="N9785" s="13">
        <v>2719</v>
      </c>
      <c r="O9785" s="13">
        <v>2686</v>
      </c>
      <c r="P9785" s="13">
        <v>33</v>
      </c>
      <c r="T9785" s="13">
        <v>0</v>
      </c>
      <c r="W9785" s="13">
        <v>0</v>
      </c>
      <c r="X9785" s="13">
        <v>0</v>
      </c>
      <c r="Y9785" s="13">
        <v>0</v>
      </c>
      <c r="Z9785" s="13">
        <v>5895</v>
      </c>
      <c r="AA9785" s="13">
        <v>0</v>
      </c>
      <c r="AB9785" s="13">
        <v>0</v>
      </c>
      <c r="AC9785" s="13">
        <v>186872</v>
      </c>
      <c r="AD9785" s="13">
        <v>310</v>
      </c>
      <c r="AE9785" s="13">
        <v>0</v>
      </c>
      <c r="AF9785" s="13">
        <v>0</v>
      </c>
    </row>
    <row r="9786" spans="1:32" x14ac:dyDescent="0.25">
      <c r="A9786" s="11" t="s">
        <v>3713</v>
      </c>
      <c r="B9786" t="s">
        <v>3714</v>
      </c>
      <c r="C9786" t="s">
        <v>5204</v>
      </c>
      <c r="D9786" t="s">
        <v>4287</v>
      </c>
      <c r="E9786" t="s">
        <v>5205</v>
      </c>
      <c r="F9786" t="s">
        <v>49</v>
      </c>
      <c r="L9786" s="13">
        <v>0</v>
      </c>
      <c r="P9786" s="13">
        <v>0</v>
      </c>
      <c r="T9786" s="13">
        <v>0</v>
      </c>
      <c r="W9786" s="13">
        <v>0</v>
      </c>
    </row>
    <row r="9787" spans="1:32" x14ac:dyDescent="0.25">
      <c r="A9787" s="11" t="s">
        <v>3713</v>
      </c>
      <c r="B9787" t="s">
        <v>3714</v>
      </c>
      <c r="C9787" t="s">
        <v>5204</v>
      </c>
      <c r="D9787" t="s">
        <v>4287</v>
      </c>
      <c r="E9787" t="s">
        <v>5206</v>
      </c>
      <c r="F9787" t="s">
        <v>49</v>
      </c>
      <c r="L9787" s="13">
        <v>0</v>
      </c>
      <c r="P9787" s="13">
        <v>0</v>
      </c>
      <c r="T9787" s="13">
        <v>0</v>
      </c>
      <c r="W9787" s="13">
        <v>0</v>
      </c>
    </row>
    <row r="9788" spans="1:32" x14ac:dyDescent="0.25">
      <c r="A9788" s="11" t="s">
        <v>3713</v>
      </c>
      <c r="B9788" t="s">
        <v>3714</v>
      </c>
      <c r="C9788" t="s">
        <v>5204</v>
      </c>
      <c r="D9788" t="s">
        <v>4287</v>
      </c>
      <c r="E9788" t="s">
        <v>5207</v>
      </c>
      <c r="F9788" t="s">
        <v>49</v>
      </c>
      <c r="L9788" s="13">
        <v>0</v>
      </c>
      <c r="P9788" s="13">
        <v>0</v>
      </c>
      <c r="T9788" s="13">
        <v>0</v>
      </c>
      <c r="W9788" s="13">
        <v>0</v>
      </c>
    </row>
    <row r="9789" spans="1:32" x14ac:dyDescent="0.25">
      <c r="A9789" s="11" t="s">
        <v>3713</v>
      </c>
      <c r="B9789" t="s">
        <v>3714</v>
      </c>
      <c r="C9789" t="s">
        <v>5204</v>
      </c>
      <c r="D9789" t="s">
        <v>4287</v>
      </c>
      <c r="E9789" t="s">
        <v>5208</v>
      </c>
      <c r="F9789" t="s">
        <v>49</v>
      </c>
      <c r="L9789" s="13">
        <v>0</v>
      </c>
      <c r="P9789" s="13">
        <v>0</v>
      </c>
      <c r="T9789" s="13">
        <v>0</v>
      </c>
      <c r="W9789" s="13">
        <v>0</v>
      </c>
    </row>
    <row r="9790" spans="1:32" x14ac:dyDescent="0.25">
      <c r="A9790" s="11" t="s">
        <v>3713</v>
      </c>
      <c r="B9790" t="s">
        <v>3714</v>
      </c>
      <c r="C9790" t="s">
        <v>5204</v>
      </c>
      <c r="D9790" t="s">
        <v>4287</v>
      </c>
      <c r="E9790" t="s">
        <v>5209</v>
      </c>
      <c r="F9790" t="s">
        <v>49</v>
      </c>
      <c r="G9790" s="12">
        <v>500</v>
      </c>
      <c r="H9790" s="12">
        <v>2300</v>
      </c>
      <c r="I9790" s="13">
        <v>25</v>
      </c>
      <c r="J9790" s="13">
        <v>4764</v>
      </c>
      <c r="K9790" s="13">
        <v>3976</v>
      </c>
      <c r="L9790" s="13">
        <v>788</v>
      </c>
      <c r="N9790" s="13">
        <v>268</v>
      </c>
      <c r="O9790" s="13">
        <v>238</v>
      </c>
      <c r="P9790" s="13">
        <v>30</v>
      </c>
      <c r="T9790" s="13">
        <v>0</v>
      </c>
      <c r="W9790" s="13">
        <v>0</v>
      </c>
      <c r="Z9790" s="13">
        <v>713</v>
      </c>
      <c r="AC9790" s="13">
        <v>5696</v>
      </c>
      <c r="AD9790" s="13">
        <v>255</v>
      </c>
      <c r="AE9790" s="13">
        <v>0</v>
      </c>
      <c r="AF9790" s="13">
        <v>0</v>
      </c>
    </row>
    <row r="9791" spans="1:32" x14ac:dyDescent="0.25">
      <c r="A9791" s="11" t="s">
        <v>3713</v>
      </c>
      <c r="B9791" t="s">
        <v>3714</v>
      </c>
      <c r="C9791" t="s">
        <v>5204</v>
      </c>
      <c r="D9791" t="s">
        <v>4287</v>
      </c>
      <c r="E9791" t="s">
        <v>5210</v>
      </c>
      <c r="F9791" t="s">
        <v>49</v>
      </c>
      <c r="G9791" s="12">
        <v>500</v>
      </c>
      <c r="H9791" s="12">
        <v>2300</v>
      </c>
      <c r="I9791" s="13">
        <v>12</v>
      </c>
      <c r="J9791" s="13">
        <v>1903</v>
      </c>
      <c r="K9791" s="13">
        <v>1488</v>
      </c>
      <c r="L9791" s="13">
        <v>415</v>
      </c>
      <c r="N9791" s="13">
        <v>98</v>
      </c>
      <c r="O9791" s="13">
        <v>82</v>
      </c>
      <c r="P9791" s="13">
        <v>16</v>
      </c>
      <c r="T9791" s="13">
        <v>0</v>
      </c>
      <c r="W9791" s="13">
        <v>0</v>
      </c>
      <c r="Z9791" s="13">
        <v>185</v>
      </c>
      <c r="AC9791" s="13">
        <v>1468</v>
      </c>
      <c r="AD9791" s="13">
        <v>53</v>
      </c>
      <c r="AE9791" s="13">
        <v>0</v>
      </c>
      <c r="AF9791" s="13">
        <v>0</v>
      </c>
    </row>
    <row r="9792" spans="1:32" x14ac:dyDescent="0.25">
      <c r="A9792" s="11" t="s">
        <v>3713</v>
      </c>
      <c r="B9792" t="s">
        <v>3714</v>
      </c>
      <c r="C9792" t="s">
        <v>5204</v>
      </c>
      <c r="D9792" t="s">
        <v>4287</v>
      </c>
      <c r="E9792" t="s">
        <v>5211</v>
      </c>
      <c r="F9792" t="s">
        <v>49</v>
      </c>
      <c r="G9792" s="12">
        <v>800</v>
      </c>
      <c r="H9792" s="12">
        <v>2000</v>
      </c>
      <c r="I9792" s="13">
        <v>7</v>
      </c>
      <c r="J9792" s="13">
        <v>1072</v>
      </c>
      <c r="K9792" s="13">
        <v>840</v>
      </c>
      <c r="L9792" s="13">
        <v>232</v>
      </c>
      <c r="N9792" s="13">
        <v>56</v>
      </c>
      <c r="O9792" s="13">
        <v>47</v>
      </c>
      <c r="P9792" s="13">
        <v>9</v>
      </c>
      <c r="T9792" s="13">
        <v>0</v>
      </c>
      <c r="W9792" s="13">
        <v>0</v>
      </c>
      <c r="Z9792" s="13">
        <v>101</v>
      </c>
      <c r="AC9792" s="13">
        <v>646</v>
      </c>
      <c r="AD9792" s="13">
        <v>55</v>
      </c>
      <c r="AE9792" s="13">
        <v>0</v>
      </c>
      <c r="AF9792" s="13">
        <v>0</v>
      </c>
    </row>
    <row r="9793" spans="1:32" x14ac:dyDescent="0.25">
      <c r="A9793" s="11" t="s">
        <v>3713</v>
      </c>
      <c r="B9793" t="s">
        <v>3714</v>
      </c>
      <c r="C9793" t="s">
        <v>5204</v>
      </c>
      <c r="D9793" t="s">
        <v>4287</v>
      </c>
      <c r="E9793" t="s">
        <v>5212</v>
      </c>
      <c r="F9793" t="s">
        <v>49</v>
      </c>
      <c r="J9793" s="13">
        <v>1374584</v>
      </c>
      <c r="K9793" s="13">
        <v>1138930</v>
      </c>
      <c r="L9793" s="13">
        <v>235654</v>
      </c>
      <c r="N9793" s="13">
        <v>76694</v>
      </c>
      <c r="O9793" s="13">
        <v>67593</v>
      </c>
      <c r="P9793" s="13">
        <v>9101</v>
      </c>
      <c r="T9793" s="13">
        <v>0</v>
      </c>
      <c r="W9793" s="13">
        <v>0</v>
      </c>
      <c r="X9793" s="13">
        <v>0</v>
      </c>
      <c r="Y9793" s="13">
        <v>0</v>
      </c>
      <c r="Z9793" s="13">
        <v>197079</v>
      </c>
      <c r="AA9793" s="13">
        <v>197079</v>
      </c>
      <c r="AB9793" s="13">
        <v>0</v>
      </c>
      <c r="AC9793" s="13">
        <v>1524721</v>
      </c>
      <c r="AD9793" s="13">
        <v>363</v>
      </c>
      <c r="AE9793" s="13">
        <v>0</v>
      </c>
      <c r="AF9793" s="13">
        <v>0</v>
      </c>
    </row>
    <row r="9794" spans="1:32" x14ac:dyDescent="0.25">
      <c r="A9794" s="11" t="s">
        <v>3713</v>
      </c>
      <c r="B9794" t="s">
        <v>3714</v>
      </c>
      <c r="C9794" t="s">
        <v>5223</v>
      </c>
      <c r="D9794" t="s">
        <v>4287</v>
      </c>
      <c r="E9794" t="s">
        <v>5205</v>
      </c>
      <c r="F9794" t="s">
        <v>49</v>
      </c>
      <c r="L9794" s="13">
        <v>0</v>
      </c>
      <c r="P9794" s="13">
        <v>0</v>
      </c>
      <c r="T9794" s="13">
        <v>0</v>
      </c>
      <c r="W9794" s="13">
        <v>0</v>
      </c>
    </row>
    <row r="9795" spans="1:32" x14ac:dyDescent="0.25">
      <c r="A9795" s="11" t="s">
        <v>3713</v>
      </c>
      <c r="B9795" t="s">
        <v>3714</v>
      </c>
      <c r="C9795" t="s">
        <v>5223</v>
      </c>
      <c r="D9795" t="s">
        <v>4287</v>
      </c>
      <c r="E9795" t="s">
        <v>5206</v>
      </c>
      <c r="F9795" t="s">
        <v>49</v>
      </c>
      <c r="L9795" s="13">
        <v>0</v>
      </c>
      <c r="P9795" s="13">
        <v>0</v>
      </c>
      <c r="T9795" s="13">
        <v>0</v>
      </c>
      <c r="W9795" s="13">
        <v>0</v>
      </c>
    </row>
    <row r="9796" spans="1:32" x14ac:dyDescent="0.25">
      <c r="A9796" s="11" t="s">
        <v>3713</v>
      </c>
      <c r="B9796" t="s">
        <v>3714</v>
      </c>
      <c r="C9796" t="s">
        <v>5223</v>
      </c>
      <c r="D9796" t="s">
        <v>4287</v>
      </c>
      <c r="E9796" t="s">
        <v>5207</v>
      </c>
      <c r="F9796" t="s">
        <v>49</v>
      </c>
      <c r="L9796" s="13">
        <v>0</v>
      </c>
      <c r="P9796" s="13">
        <v>0</v>
      </c>
      <c r="T9796" s="13">
        <v>0</v>
      </c>
      <c r="W9796" s="13">
        <v>0</v>
      </c>
    </row>
    <row r="9797" spans="1:32" x14ac:dyDescent="0.25">
      <c r="A9797" s="11" t="s">
        <v>3713</v>
      </c>
      <c r="B9797" t="s">
        <v>3714</v>
      </c>
      <c r="C9797" t="s">
        <v>5223</v>
      </c>
      <c r="D9797" t="s">
        <v>4287</v>
      </c>
      <c r="E9797" t="s">
        <v>5208</v>
      </c>
      <c r="F9797" t="s">
        <v>49</v>
      </c>
      <c r="L9797" s="13">
        <v>0</v>
      </c>
      <c r="P9797" s="13">
        <v>0</v>
      </c>
      <c r="T9797" s="13">
        <v>0</v>
      </c>
      <c r="W9797" s="13">
        <v>0</v>
      </c>
    </row>
    <row r="9798" spans="1:32" x14ac:dyDescent="0.25">
      <c r="A9798" s="11" t="s">
        <v>3713</v>
      </c>
      <c r="B9798" t="s">
        <v>3714</v>
      </c>
      <c r="C9798" t="s">
        <v>5223</v>
      </c>
      <c r="D9798" t="s">
        <v>4287</v>
      </c>
      <c r="E9798" t="s">
        <v>5209</v>
      </c>
      <c r="F9798" t="s">
        <v>49</v>
      </c>
      <c r="G9798" s="12">
        <v>1000</v>
      </c>
      <c r="H9798" s="12">
        <v>1900</v>
      </c>
      <c r="I9798" s="13">
        <v>1</v>
      </c>
      <c r="J9798" s="13">
        <v>20</v>
      </c>
      <c r="K9798" s="13">
        <v>20</v>
      </c>
      <c r="L9798" s="13">
        <v>0</v>
      </c>
      <c r="M9798" s="13">
        <v>20</v>
      </c>
      <c r="N9798" s="13">
        <v>9</v>
      </c>
      <c r="O9798" s="13">
        <v>9</v>
      </c>
      <c r="P9798" s="13">
        <v>0</v>
      </c>
      <c r="T9798" s="13">
        <v>0</v>
      </c>
      <c r="W9798" s="13">
        <v>0</v>
      </c>
      <c r="Z9798" s="13">
        <v>543</v>
      </c>
      <c r="AC9798" s="13">
        <v>652</v>
      </c>
      <c r="AD9798" s="13">
        <v>54</v>
      </c>
      <c r="AE9798" s="13">
        <v>0</v>
      </c>
      <c r="AF9798" s="13">
        <v>0</v>
      </c>
    </row>
    <row r="9799" spans="1:32" x14ac:dyDescent="0.25">
      <c r="A9799" s="11" t="s">
        <v>3713</v>
      </c>
      <c r="B9799" t="s">
        <v>3714</v>
      </c>
      <c r="C9799" t="s">
        <v>5223</v>
      </c>
      <c r="D9799" t="s">
        <v>4287</v>
      </c>
      <c r="E9799" t="s">
        <v>5210</v>
      </c>
      <c r="F9799" t="s">
        <v>49</v>
      </c>
      <c r="G9799" s="12">
        <v>1000</v>
      </c>
      <c r="H9799" s="12">
        <v>1900</v>
      </c>
      <c r="I9799" s="13">
        <v>2</v>
      </c>
      <c r="J9799" s="13">
        <v>22</v>
      </c>
      <c r="K9799" s="13">
        <v>22</v>
      </c>
      <c r="L9799" s="13">
        <v>0</v>
      </c>
      <c r="M9799" s="13">
        <v>22</v>
      </c>
      <c r="N9799" s="13">
        <v>9</v>
      </c>
      <c r="O9799" s="13">
        <v>9</v>
      </c>
      <c r="P9799" s="13">
        <v>0</v>
      </c>
      <c r="T9799" s="13">
        <v>0</v>
      </c>
      <c r="W9799" s="13">
        <v>0</v>
      </c>
      <c r="Z9799" s="13">
        <v>757</v>
      </c>
      <c r="AC9799" s="13">
        <v>908</v>
      </c>
      <c r="AD9799" s="13">
        <v>37</v>
      </c>
      <c r="AE9799" s="13">
        <v>0</v>
      </c>
      <c r="AF9799" s="13">
        <v>0</v>
      </c>
    </row>
    <row r="9800" spans="1:32" x14ac:dyDescent="0.25">
      <c r="A9800" s="11" t="s">
        <v>3713</v>
      </c>
      <c r="B9800" t="s">
        <v>3714</v>
      </c>
      <c r="C9800" t="s">
        <v>5223</v>
      </c>
      <c r="D9800" t="s">
        <v>4287</v>
      </c>
      <c r="E9800" t="s">
        <v>5211</v>
      </c>
      <c r="F9800" t="s">
        <v>49</v>
      </c>
      <c r="G9800" s="12">
        <v>1000</v>
      </c>
      <c r="H9800" s="12">
        <v>1900</v>
      </c>
      <c r="I9800" s="13">
        <v>2</v>
      </c>
      <c r="J9800" s="13">
        <v>21</v>
      </c>
      <c r="K9800" s="13">
        <v>21</v>
      </c>
      <c r="L9800" s="13">
        <v>0</v>
      </c>
      <c r="M9800" s="13">
        <v>21</v>
      </c>
      <c r="N9800" s="13">
        <v>9</v>
      </c>
      <c r="O9800" s="13">
        <v>9</v>
      </c>
      <c r="P9800" s="13">
        <v>0</v>
      </c>
      <c r="T9800" s="13">
        <v>0</v>
      </c>
      <c r="W9800" s="13">
        <v>0</v>
      </c>
      <c r="Z9800" s="13">
        <v>814</v>
      </c>
      <c r="AC9800" s="13">
        <v>977</v>
      </c>
      <c r="AD9800" s="13">
        <v>36</v>
      </c>
      <c r="AE9800" s="13">
        <v>0</v>
      </c>
      <c r="AF9800" s="13">
        <v>0</v>
      </c>
    </row>
    <row r="9801" spans="1:32" x14ac:dyDescent="0.25">
      <c r="A9801" s="11" t="s">
        <v>3713</v>
      </c>
      <c r="B9801" t="s">
        <v>3714</v>
      </c>
      <c r="C9801" t="s">
        <v>5223</v>
      </c>
      <c r="D9801" t="s">
        <v>4287</v>
      </c>
      <c r="E9801" t="s">
        <v>5212</v>
      </c>
      <c r="F9801" t="s">
        <v>49</v>
      </c>
      <c r="J9801" s="13">
        <v>2660</v>
      </c>
      <c r="K9801" s="13">
        <v>2660</v>
      </c>
      <c r="L9801" s="13">
        <v>0</v>
      </c>
      <c r="M9801" s="13">
        <v>2660</v>
      </c>
      <c r="N9801" s="13">
        <v>1135</v>
      </c>
      <c r="O9801" s="13">
        <v>1135</v>
      </c>
      <c r="P9801" s="13">
        <v>0</v>
      </c>
      <c r="T9801" s="13">
        <v>0</v>
      </c>
      <c r="W9801" s="13">
        <v>0</v>
      </c>
      <c r="X9801" s="13">
        <v>0</v>
      </c>
      <c r="Z9801" s="13">
        <v>86676</v>
      </c>
      <c r="AC9801" s="13">
        <v>104011</v>
      </c>
      <c r="AD9801" s="13">
        <v>127</v>
      </c>
      <c r="AE9801" s="13">
        <v>0</v>
      </c>
      <c r="AF9801" s="13">
        <v>0</v>
      </c>
    </row>
    <row r="9802" spans="1:32" x14ac:dyDescent="0.25">
      <c r="A9802" s="11" t="s">
        <v>3713</v>
      </c>
      <c r="B9802" t="s">
        <v>3714</v>
      </c>
      <c r="C9802" t="s">
        <v>5214</v>
      </c>
      <c r="D9802" t="s">
        <v>5215</v>
      </c>
      <c r="E9802" t="s">
        <v>5205</v>
      </c>
      <c r="F9802" t="s">
        <v>49</v>
      </c>
      <c r="G9802" s="12">
        <v>600</v>
      </c>
      <c r="H9802" s="12">
        <v>900</v>
      </c>
      <c r="I9802" s="13">
        <v>42</v>
      </c>
      <c r="L9802" s="13">
        <v>0</v>
      </c>
      <c r="P9802" s="13">
        <v>0</v>
      </c>
      <c r="T9802" s="13">
        <v>0</v>
      </c>
      <c r="W9802" s="13">
        <v>0</v>
      </c>
    </row>
    <row r="9803" spans="1:32" x14ac:dyDescent="0.25">
      <c r="A9803" s="11" t="s">
        <v>3713</v>
      </c>
      <c r="B9803" t="s">
        <v>3714</v>
      </c>
      <c r="C9803" t="s">
        <v>5214</v>
      </c>
      <c r="D9803" t="s">
        <v>5215</v>
      </c>
      <c r="E9803" t="s">
        <v>5206</v>
      </c>
      <c r="F9803" t="s">
        <v>49</v>
      </c>
      <c r="G9803" s="12">
        <v>900</v>
      </c>
      <c r="H9803" s="12">
        <v>1500</v>
      </c>
      <c r="I9803" s="13">
        <v>43</v>
      </c>
      <c r="L9803" s="13">
        <v>0</v>
      </c>
      <c r="P9803" s="13">
        <v>0</v>
      </c>
      <c r="T9803" s="13">
        <v>0</v>
      </c>
      <c r="W9803" s="13">
        <v>0</v>
      </c>
    </row>
    <row r="9804" spans="1:32" x14ac:dyDescent="0.25">
      <c r="A9804" s="11" t="s">
        <v>3713</v>
      </c>
      <c r="B9804" t="s">
        <v>3714</v>
      </c>
      <c r="C9804" t="s">
        <v>5214</v>
      </c>
      <c r="D9804" t="s">
        <v>5215</v>
      </c>
      <c r="E9804" t="s">
        <v>5207</v>
      </c>
      <c r="F9804" t="s">
        <v>49</v>
      </c>
      <c r="G9804" s="12">
        <v>1500</v>
      </c>
      <c r="H9804" s="12">
        <v>1800</v>
      </c>
      <c r="I9804" s="13">
        <v>47</v>
      </c>
      <c r="L9804" s="13">
        <v>0</v>
      </c>
      <c r="P9804" s="13">
        <v>0</v>
      </c>
      <c r="T9804" s="13">
        <v>0</v>
      </c>
      <c r="W9804" s="13">
        <v>0</v>
      </c>
    </row>
    <row r="9805" spans="1:32" x14ac:dyDescent="0.25">
      <c r="A9805" s="11" t="s">
        <v>3713</v>
      </c>
      <c r="B9805" t="s">
        <v>3714</v>
      </c>
      <c r="C9805" t="s">
        <v>5214</v>
      </c>
      <c r="D9805" t="s">
        <v>5215</v>
      </c>
      <c r="E9805" t="s">
        <v>5208</v>
      </c>
      <c r="F9805" t="s">
        <v>49</v>
      </c>
      <c r="I9805" s="13">
        <v>23</v>
      </c>
      <c r="L9805" s="13">
        <v>0</v>
      </c>
      <c r="P9805" s="13">
        <v>0</v>
      </c>
      <c r="T9805" s="13">
        <v>0</v>
      </c>
      <c r="W9805" s="13">
        <v>0</v>
      </c>
    </row>
    <row r="9806" spans="1:32" x14ac:dyDescent="0.25">
      <c r="A9806" s="11" t="s">
        <v>3713</v>
      </c>
      <c r="B9806" t="s">
        <v>3714</v>
      </c>
      <c r="C9806" t="s">
        <v>5214</v>
      </c>
      <c r="D9806" t="s">
        <v>5215</v>
      </c>
      <c r="E9806" t="s">
        <v>5209</v>
      </c>
      <c r="F9806" t="s">
        <v>49</v>
      </c>
      <c r="G9806" s="12">
        <v>500</v>
      </c>
      <c r="H9806" s="12">
        <v>2300</v>
      </c>
      <c r="I9806" s="13">
        <v>47</v>
      </c>
      <c r="J9806" s="13">
        <v>8107</v>
      </c>
      <c r="K9806" s="13">
        <v>7396</v>
      </c>
      <c r="L9806" s="13">
        <v>711</v>
      </c>
      <c r="M9806" s="13">
        <v>7451</v>
      </c>
      <c r="N9806" s="13">
        <v>642</v>
      </c>
      <c r="O9806" s="13">
        <v>618</v>
      </c>
      <c r="P9806" s="13">
        <v>24</v>
      </c>
      <c r="T9806" s="13">
        <v>0</v>
      </c>
      <c r="W9806" s="13">
        <v>0</v>
      </c>
      <c r="Z9806" s="13">
        <v>16710</v>
      </c>
      <c r="AC9806" s="13">
        <v>54976</v>
      </c>
      <c r="AD9806" s="13">
        <v>255</v>
      </c>
      <c r="AE9806" s="13">
        <v>0</v>
      </c>
      <c r="AF9806" s="13">
        <v>0</v>
      </c>
    </row>
    <row r="9807" spans="1:32" x14ac:dyDescent="0.25">
      <c r="A9807" s="11" t="s">
        <v>3713</v>
      </c>
      <c r="B9807" t="s">
        <v>3714</v>
      </c>
      <c r="C9807" t="s">
        <v>5214</v>
      </c>
      <c r="D9807" t="s">
        <v>5215</v>
      </c>
      <c r="E9807" t="s">
        <v>5210</v>
      </c>
      <c r="F9807" t="s">
        <v>49</v>
      </c>
      <c r="G9807" s="12">
        <v>530</v>
      </c>
      <c r="H9807" s="12">
        <v>2300</v>
      </c>
      <c r="I9807" s="13">
        <v>36</v>
      </c>
      <c r="J9807" s="13">
        <v>6443</v>
      </c>
      <c r="K9807" s="13">
        <v>5858</v>
      </c>
      <c r="L9807" s="13">
        <v>585</v>
      </c>
      <c r="M9807" s="13">
        <v>5893</v>
      </c>
      <c r="N9807" s="13">
        <v>520</v>
      </c>
      <c r="O9807" s="13">
        <v>497</v>
      </c>
      <c r="P9807" s="13">
        <v>23</v>
      </c>
      <c r="T9807" s="13">
        <v>0</v>
      </c>
      <c r="W9807" s="13">
        <v>0</v>
      </c>
      <c r="Z9807" s="13">
        <v>11148</v>
      </c>
      <c r="AC9807" s="13">
        <v>38238</v>
      </c>
      <c r="AD9807" s="13">
        <v>53</v>
      </c>
      <c r="AE9807" s="13">
        <v>0</v>
      </c>
      <c r="AF9807" s="13">
        <v>0</v>
      </c>
    </row>
    <row r="9808" spans="1:32" x14ac:dyDescent="0.25">
      <c r="A9808" s="11" t="s">
        <v>3713</v>
      </c>
      <c r="B9808" t="s">
        <v>3714</v>
      </c>
      <c r="C9808" t="s">
        <v>5214</v>
      </c>
      <c r="D9808" t="s">
        <v>5215</v>
      </c>
      <c r="E9808" t="s">
        <v>5211</v>
      </c>
      <c r="F9808" t="s">
        <v>49</v>
      </c>
      <c r="G9808" s="12">
        <v>815</v>
      </c>
      <c r="H9808" s="12">
        <v>1930</v>
      </c>
      <c r="I9808" s="13">
        <v>16</v>
      </c>
      <c r="J9808" s="13">
        <v>2757</v>
      </c>
      <c r="K9808" s="13">
        <v>2506</v>
      </c>
      <c r="L9808" s="13">
        <v>251</v>
      </c>
      <c r="M9808" s="13">
        <v>2518</v>
      </c>
      <c r="N9808" s="13">
        <v>185</v>
      </c>
      <c r="O9808" s="13">
        <v>175</v>
      </c>
      <c r="P9808" s="13">
        <v>10</v>
      </c>
      <c r="T9808" s="13">
        <v>0</v>
      </c>
      <c r="W9808" s="13">
        <v>0</v>
      </c>
      <c r="Z9808" s="13">
        <v>4035</v>
      </c>
      <c r="AC9808" s="13">
        <v>18763</v>
      </c>
      <c r="AD9808" s="13">
        <v>55</v>
      </c>
      <c r="AE9808" s="13">
        <v>0</v>
      </c>
      <c r="AF9808" s="13">
        <v>0</v>
      </c>
    </row>
    <row r="9809" spans="1:32" x14ac:dyDescent="0.25">
      <c r="A9809" s="11" t="s">
        <v>3713</v>
      </c>
      <c r="B9809" t="s">
        <v>3714</v>
      </c>
      <c r="C9809" t="s">
        <v>5214</v>
      </c>
      <c r="D9809" t="s">
        <v>5215</v>
      </c>
      <c r="E9809" t="s">
        <v>5212</v>
      </c>
      <c r="F9809" t="s">
        <v>49</v>
      </c>
      <c r="J9809" s="13">
        <v>2560452</v>
      </c>
      <c r="K9809" s="13">
        <v>2334253</v>
      </c>
      <c r="L9809" s="13">
        <v>226199</v>
      </c>
      <c r="M9809" s="13">
        <v>2350722</v>
      </c>
      <c r="N9809" s="13">
        <v>201544</v>
      </c>
      <c r="O9809" s="13">
        <v>193645</v>
      </c>
      <c r="P9809" s="13">
        <v>7899</v>
      </c>
      <c r="T9809" s="13">
        <v>0</v>
      </c>
      <c r="W9809" s="13">
        <v>0</v>
      </c>
      <c r="X9809" s="13">
        <v>0</v>
      </c>
      <c r="Y9809" s="13">
        <v>0</v>
      </c>
      <c r="Z9809" s="13">
        <v>5073957</v>
      </c>
      <c r="AC9809" s="13">
        <v>17048496</v>
      </c>
      <c r="AD9809" s="13">
        <v>363</v>
      </c>
      <c r="AE9809" s="13">
        <v>0</v>
      </c>
      <c r="AF9809" s="13">
        <v>0</v>
      </c>
    </row>
    <row r="9810" spans="1:32" x14ac:dyDescent="0.25">
      <c r="A9810" s="11" t="s">
        <v>3713</v>
      </c>
      <c r="B9810" t="s">
        <v>3714</v>
      </c>
      <c r="C9810" t="s">
        <v>5214</v>
      </c>
      <c r="D9810" t="s">
        <v>4287</v>
      </c>
      <c r="E9810" t="s">
        <v>5205</v>
      </c>
      <c r="F9810" t="s">
        <v>49</v>
      </c>
      <c r="G9810" s="12">
        <v>600</v>
      </c>
      <c r="H9810" s="12">
        <v>900</v>
      </c>
      <c r="I9810" s="13">
        <v>10</v>
      </c>
      <c r="L9810" s="13">
        <v>0</v>
      </c>
      <c r="P9810" s="13">
        <v>0</v>
      </c>
      <c r="T9810" s="13">
        <v>0</v>
      </c>
      <c r="W9810" s="13">
        <v>0</v>
      </c>
    </row>
    <row r="9811" spans="1:32" x14ac:dyDescent="0.25">
      <c r="A9811" s="11" t="s">
        <v>3713</v>
      </c>
      <c r="B9811" t="s">
        <v>3714</v>
      </c>
      <c r="C9811" t="s">
        <v>5214</v>
      </c>
      <c r="D9811" t="s">
        <v>4287</v>
      </c>
      <c r="E9811" t="s">
        <v>5206</v>
      </c>
      <c r="F9811" t="s">
        <v>49</v>
      </c>
      <c r="G9811" s="12">
        <v>900</v>
      </c>
      <c r="H9811" s="12">
        <v>1500</v>
      </c>
      <c r="I9811" s="13">
        <v>12</v>
      </c>
      <c r="L9811" s="13">
        <v>0</v>
      </c>
      <c r="P9811" s="13">
        <v>0</v>
      </c>
      <c r="T9811" s="13">
        <v>0</v>
      </c>
      <c r="W9811" s="13">
        <v>0</v>
      </c>
    </row>
    <row r="9812" spans="1:32" x14ac:dyDescent="0.25">
      <c r="A9812" s="11" t="s">
        <v>3713</v>
      </c>
      <c r="B9812" t="s">
        <v>3714</v>
      </c>
      <c r="C9812" t="s">
        <v>5214</v>
      </c>
      <c r="D9812" t="s">
        <v>4287</v>
      </c>
      <c r="E9812" t="s">
        <v>5207</v>
      </c>
      <c r="F9812" t="s">
        <v>49</v>
      </c>
      <c r="G9812" s="12">
        <v>1500</v>
      </c>
      <c r="H9812" s="12">
        <v>1800</v>
      </c>
      <c r="I9812" s="13">
        <v>12</v>
      </c>
      <c r="L9812" s="13">
        <v>0</v>
      </c>
      <c r="P9812" s="13">
        <v>0</v>
      </c>
      <c r="T9812" s="13">
        <v>0</v>
      </c>
      <c r="W9812" s="13">
        <v>0</v>
      </c>
    </row>
    <row r="9813" spans="1:32" x14ac:dyDescent="0.25">
      <c r="A9813" s="11" t="s">
        <v>3713</v>
      </c>
      <c r="B9813" t="s">
        <v>3714</v>
      </c>
      <c r="C9813" t="s">
        <v>5214</v>
      </c>
      <c r="D9813" t="s">
        <v>4287</v>
      </c>
      <c r="E9813" t="s">
        <v>5208</v>
      </c>
      <c r="F9813" t="s">
        <v>49</v>
      </c>
      <c r="I9813" s="13">
        <v>4</v>
      </c>
      <c r="L9813" s="13">
        <v>0</v>
      </c>
      <c r="P9813" s="13">
        <v>0</v>
      </c>
      <c r="T9813" s="13">
        <v>0</v>
      </c>
      <c r="W9813" s="13">
        <v>0</v>
      </c>
    </row>
    <row r="9814" spans="1:32" x14ac:dyDescent="0.25">
      <c r="A9814" s="11" t="s">
        <v>3713</v>
      </c>
      <c r="B9814" t="s">
        <v>3714</v>
      </c>
      <c r="C9814" t="s">
        <v>5214</v>
      </c>
      <c r="D9814" t="s">
        <v>4287</v>
      </c>
      <c r="E9814" t="s">
        <v>5209</v>
      </c>
      <c r="F9814" t="s">
        <v>49</v>
      </c>
      <c r="G9814" s="12">
        <v>435</v>
      </c>
      <c r="H9814" s="12">
        <v>2300</v>
      </c>
      <c r="I9814" s="13">
        <v>12</v>
      </c>
      <c r="J9814" s="13">
        <v>2923</v>
      </c>
      <c r="K9814" s="13">
        <v>2346</v>
      </c>
      <c r="L9814" s="13">
        <v>577</v>
      </c>
      <c r="M9814" s="13">
        <v>2348</v>
      </c>
      <c r="N9814" s="13">
        <v>125</v>
      </c>
      <c r="O9814" s="13">
        <v>108</v>
      </c>
      <c r="P9814" s="13">
        <v>17</v>
      </c>
      <c r="T9814" s="13">
        <v>0</v>
      </c>
      <c r="W9814" s="13">
        <v>0</v>
      </c>
      <c r="Z9814" s="13">
        <v>2417</v>
      </c>
      <c r="AC9814" s="13">
        <v>23517</v>
      </c>
      <c r="AD9814" s="13">
        <v>255</v>
      </c>
      <c r="AE9814" s="13">
        <v>0</v>
      </c>
      <c r="AF9814" s="13">
        <v>0</v>
      </c>
    </row>
    <row r="9815" spans="1:32" x14ac:dyDescent="0.25">
      <c r="A9815" s="11" t="s">
        <v>3713</v>
      </c>
      <c r="B9815" t="s">
        <v>3714</v>
      </c>
      <c r="C9815" t="s">
        <v>5214</v>
      </c>
      <c r="D9815" t="s">
        <v>4287</v>
      </c>
      <c r="E9815" t="s">
        <v>5210</v>
      </c>
      <c r="F9815" t="s">
        <v>49</v>
      </c>
      <c r="G9815" s="12">
        <v>600</v>
      </c>
      <c r="H9815" s="12">
        <v>2200</v>
      </c>
      <c r="I9815" s="13">
        <v>8</v>
      </c>
      <c r="J9815" s="13">
        <v>1477</v>
      </c>
      <c r="K9815" s="13">
        <v>1328</v>
      </c>
      <c r="L9815" s="13">
        <v>149</v>
      </c>
      <c r="M9815" s="13">
        <v>1330</v>
      </c>
      <c r="N9815" s="13">
        <v>73</v>
      </c>
      <c r="O9815" s="13">
        <v>69</v>
      </c>
      <c r="P9815" s="13">
        <v>4</v>
      </c>
      <c r="T9815" s="13">
        <v>0</v>
      </c>
      <c r="W9815" s="13">
        <v>0</v>
      </c>
      <c r="Z9815" s="13">
        <v>1399</v>
      </c>
      <c r="AC9815" s="13">
        <v>12605</v>
      </c>
      <c r="AD9815" s="13">
        <v>53</v>
      </c>
      <c r="AE9815" s="13">
        <v>0</v>
      </c>
      <c r="AF9815" s="13">
        <v>0</v>
      </c>
    </row>
    <row r="9816" spans="1:32" x14ac:dyDescent="0.25">
      <c r="A9816" s="11" t="s">
        <v>3713</v>
      </c>
      <c r="B9816" t="s">
        <v>3714</v>
      </c>
      <c r="C9816" t="s">
        <v>5214</v>
      </c>
      <c r="D9816" t="s">
        <v>4287</v>
      </c>
      <c r="E9816" t="s">
        <v>5211</v>
      </c>
      <c r="F9816" t="s">
        <v>49</v>
      </c>
      <c r="G9816" s="12">
        <v>800</v>
      </c>
      <c r="H9816" s="12">
        <v>1930</v>
      </c>
      <c r="I9816" s="13">
        <v>1</v>
      </c>
      <c r="J9816" s="13">
        <v>179</v>
      </c>
      <c r="K9816" s="13">
        <v>147</v>
      </c>
      <c r="L9816" s="13">
        <v>32</v>
      </c>
      <c r="M9816" s="13">
        <v>148</v>
      </c>
      <c r="N9816" s="13">
        <v>6</v>
      </c>
      <c r="O9816" s="13">
        <v>5</v>
      </c>
      <c r="P9816" s="13">
        <v>1</v>
      </c>
      <c r="T9816" s="13">
        <v>0</v>
      </c>
      <c r="W9816" s="13">
        <v>0</v>
      </c>
      <c r="Z9816" s="13">
        <v>24</v>
      </c>
      <c r="AC9816" s="13">
        <v>444</v>
      </c>
      <c r="AD9816" s="13">
        <v>18</v>
      </c>
      <c r="AE9816" s="13">
        <v>0</v>
      </c>
      <c r="AF9816" s="13">
        <v>0</v>
      </c>
    </row>
    <row r="9817" spans="1:32" x14ac:dyDescent="0.25">
      <c r="A9817" s="11" t="s">
        <v>3713</v>
      </c>
      <c r="B9817" t="s">
        <v>3714</v>
      </c>
      <c r="C9817" t="s">
        <v>5214</v>
      </c>
      <c r="D9817" t="s">
        <v>4287</v>
      </c>
      <c r="E9817" t="s">
        <v>5212</v>
      </c>
      <c r="F9817" t="s">
        <v>49</v>
      </c>
      <c r="J9817" s="13">
        <v>826945</v>
      </c>
      <c r="K9817" s="13">
        <v>671434</v>
      </c>
      <c r="L9817" s="13">
        <v>155511</v>
      </c>
      <c r="M9817" s="13">
        <v>671821</v>
      </c>
      <c r="N9817" s="13">
        <v>35776</v>
      </c>
      <c r="O9817" s="13">
        <v>31347</v>
      </c>
      <c r="P9817" s="13">
        <v>4429</v>
      </c>
      <c r="T9817" s="13">
        <v>0</v>
      </c>
      <c r="W9817" s="13">
        <v>0</v>
      </c>
      <c r="X9817" s="13">
        <v>0</v>
      </c>
      <c r="Y9817" s="13">
        <v>0</v>
      </c>
      <c r="Z9817" s="13">
        <v>690833</v>
      </c>
      <c r="AC9817" s="13">
        <v>6680355</v>
      </c>
      <c r="AD9817" s="13">
        <v>326</v>
      </c>
      <c r="AE9817" s="13">
        <v>0</v>
      </c>
      <c r="AF9817" s="13">
        <v>0</v>
      </c>
    </row>
    <row r="9818" spans="1:32" x14ac:dyDescent="0.25">
      <c r="A9818" s="11" t="s">
        <v>3720</v>
      </c>
      <c r="B9818" t="s">
        <v>3721</v>
      </c>
      <c r="C9818" t="s">
        <v>5225</v>
      </c>
      <c r="D9818" t="s">
        <v>4287</v>
      </c>
      <c r="E9818" t="s">
        <v>5205</v>
      </c>
      <c r="F9818" t="s">
        <v>49</v>
      </c>
      <c r="G9818" s="12">
        <v>600</v>
      </c>
      <c r="H9818" s="12">
        <v>900</v>
      </c>
      <c r="I9818" s="13">
        <v>18</v>
      </c>
      <c r="K9818" s="13">
        <v>1289</v>
      </c>
      <c r="L9818" s="13">
        <v>-1289</v>
      </c>
      <c r="P9818" s="13">
        <v>0</v>
      </c>
      <c r="Q9818" s="13">
        <v>6</v>
      </c>
      <c r="T9818" s="13">
        <v>0</v>
      </c>
      <c r="W9818" s="13">
        <v>0</v>
      </c>
      <c r="Z9818" s="13">
        <v>2967</v>
      </c>
    </row>
    <row r="9819" spans="1:32" x14ac:dyDescent="0.25">
      <c r="A9819" s="11" t="s">
        <v>3720</v>
      </c>
      <c r="B9819" t="s">
        <v>3721</v>
      </c>
      <c r="C9819" t="s">
        <v>5225</v>
      </c>
      <c r="D9819" t="s">
        <v>4287</v>
      </c>
      <c r="E9819" t="s">
        <v>5206</v>
      </c>
      <c r="F9819" t="s">
        <v>49</v>
      </c>
      <c r="G9819" s="12">
        <v>900</v>
      </c>
      <c r="H9819" s="12">
        <v>1500</v>
      </c>
      <c r="I9819" s="13">
        <v>9</v>
      </c>
      <c r="K9819" s="13">
        <v>644</v>
      </c>
      <c r="L9819" s="13">
        <v>-644</v>
      </c>
      <c r="P9819" s="13">
        <v>0</v>
      </c>
      <c r="Q9819" s="13">
        <v>3</v>
      </c>
      <c r="T9819" s="13">
        <v>0</v>
      </c>
      <c r="W9819" s="13">
        <v>0</v>
      </c>
      <c r="Z9819" s="13">
        <v>1214</v>
      </c>
    </row>
    <row r="9820" spans="1:32" x14ac:dyDescent="0.25">
      <c r="A9820" s="11" t="s">
        <v>3720</v>
      </c>
      <c r="B9820" t="s">
        <v>3721</v>
      </c>
      <c r="C9820" t="s">
        <v>5225</v>
      </c>
      <c r="D9820" t="s">
        <v>4287</v>
      </c>
      <c r="E9820" t="s">
        <v>5207</v>
      </c>
      <c r="F9820" t="s">
        <v>49</v>
      </c>
      <c r="G9820" s="12">
        <v>1500</v>
      </c>
      <c r="H9820" s="12">
        <v>2335</v>
      </c>
      <c r="I9820" s="13">
        <v>18</v>
      </c>
      <c r="K9820" s="13">
        <v>1289</v>
      </c>
      <c r="L9820" s="13">
        <v>-1289</v>
      </c>
      <c r="P9820" s="13">
        <v>0</v>
      </c>
      <c r="Q9820" s="13">
        <v>6</v>
      </c>
      <c r="T9820" s="13">
        <v>0</v>
      </c>
      <c r="W9820" s="13">
        <v>0</v>
      </c>
      <c r="Z9820" s="13">
        <v>3232</v>
      </c>
    </row>
    <row r="9821" spans="1:32" x14ac:dyDescent="0.25">
      <c r="A9821" s="11" t="s">
        <v>3720</v>
      </c>
      <c r="B9821" t="s">
        <v>3721</v>
      </c>
      <c r="C9821" t="s">
        <v>5225</v>
      </c>
      <c r="D9821" t="s">
        <v>4287</v>
      </c>
      <c r="E9821" t="s">
        <v>5208</v>
      </c>
      <c r="F9821" t="s">
        <v>49</v>
      </c>
      <c r="I9821" s="13">
        <v>9</v>
      </c>
      <c r="K9821" s="13">
        <v>644</v>
      </c>
      <c r="L9821" s="13">
        <v>-644</v>
      </c>
      <c r="P9821" s="13">
        <v>0</v>
      </c>
      <c r="Q9821" s="13">
        <v>3</v>
      </c>
      <c r="T9821" s="13">
        <v>0</v>
      </c>
      <c r="W9821" s="13">
        <v>0</v>
      </c>
      <c r="Z9821" s="13">
        <v>667</v>
      </c>
    </row>
    <row r="9822" spans="1:32" x14ac:dyDescent="0.25">
      <c r="A9822" s="11" t="s">
        <v>3720</v>
      </c>
      <c r="B9822" t="s">
        <v>3721</v>
      </c>
      <c r="C9822" t="s">
        <v>5225</v>
      </c>
      <c r="D9822" t="s">
        <v>4287</v>
      </c>
      <c r="E9822" t="s">
        <v>5209</v>
      </c>
      <c r="F9822" t="s">
        <v>49</v>
      </c>
      <c r="G9822" s="12">
        <v>500</v>
      </c>
      <c r="H9822" s="12">
        <v>2335</v>
      </c>
      <c r="I9822" s="13">
        <v>18</v>
      </c>
      <c r="J9822" s="13">
        <v>4663</v>
      </c>
      <c r="K9822" s="13">
        <v>3866</v>
      </c>
      <c r="L9822" s="13">
        <v>797</v>
      </c>
      <c r="M9822" s="13">
        <v>3900</v>
      </c>
      <c r="N9822" s="13">
        <v>190</v>
      </c>
      <c r="O9822" s="13">
        <v>169</v>
      </c>
      <c r="P9822" s="13">
        <v>21</v>
      </c>
      <c r="Q9822" s="13">
        <v>6</v>
      </c>
      <c r="R9822" s="13">
        <v>1736</v>
      </c>
      <c r="S9822" s="13">
        <v>1474</v>
      </c>
      <c r="T9822" s="13">
        <v>262</v>
      </c>
      <c r="U9822" s="13">
        <v>69</v>
      </c>
      <c r="V9822" s="13">
        <v>60</v>
      </c>
      <c r="W9822" s="13">
        <v>9</v>
      </c>
      <c r="Z9822" s="13">
        <v>8080</v>
      </c>
      <c r="AC9822" s="13">
        <v>153049</v>
      </c>
      <c r="AD9822" s="13">
        <v>253</v>
      </c>
    </row>
    <row r="9823" spans="1:32" x14ac:dyDescent="0.25">
      <c r="A9823" s="11" t="s">
        <v>3720</v>
      </c>
      <c r="B9823" t="s">
        <v>3721</v>
      </c>
      <c r="C9823" t="s">
        <v>5225</v>
      </c>
      <c r="D9823" t="s">
        <v>4287</v>
      </c>
      <c r="E9823" t="s">
        <v>5210</v>
      </c>
      <c r="F9823" t="s">
        <v>49</v>
      </c>
      <c r="G9823" s="12">
        <v>800</v>
      </c>
      <c r="H9823" s="12">
        <v>2345</v>
      </c>
      <c r="I9823" s="13">
        <v>6</v>
      </c>
      <c r="J9823" s="13">
        <v>2037</v>
      </c>
      <c r="K9823" s="13">
        <v>1873</v>
      </c>
      <c r="L9823" s="13">
        <v>164</v>
      </c>
      <c r="M9823" s="13">
        <v>1853</v>
      </c>
      <c r="N9823" s="13">
        <v>109</v>
      </c>
      <c r="O9823" s="13">
        <v>90</v>
      </c>
      <c r="P9823" s="13">
        <v>19</v>
      </c>
      <c r="Q9823" s="13">
        <v>2</v>
      </c>
      <c r="R9823" s="13">
        <v>679</v>
      </c>
      <c r="S9823" s="13">
        <v>624</v>
      </c>
      <c r="T9823" s="13">
        <v>55</v>
      </c>
      <c r="U9823" s="13">
        <v>31</v>
      </c>
      <c r="V9823" s="13">
        <v>29</v>
      </c>
      <c r="W9823" s="13">
        <v>2</v>
      </c>
      <c r="Z9823" s="13">
        <v>3476</v>
      </c>
      <c r="AC9823" s="13">
        <v>74729</v>
      </c>
      <c r="AD9823" s="13">
        <v>56</v>
      </c>
    </row>
    <row r="9824" spans="1:32" x14ac:dyDescent="0.25">
      <c r="A9824" s="11" t="s">
        <v>3720</v>
      </c>
      <c r="B9824" t="s">
        <v>3721</v>
      </c>
      <c r="C9824" t="s">
        <v>5225</v>
      </c>
      <c r="D9824" t="s">
        <v>4287</v>
      </c>
      <c r="E9824" t="s">
        <v>5211</v>
      </c>
      <c r="F9824" t="s">
        <v>49</v>
      </c>
      <c r="L9824" s="13">
        <v>0</v>
      </c>
      <c r="P9824" s="13">
        <v>0</v>
      </c>
      <c r="T9824" s="13">
        <v>0</v>
      </c>
      <c r="W9824" s="13">
        <v>0</v>
      </c>
    </row>
    <row r="9825" spans="1:30" x14ac:dyDescent="0.25">
      <c r="A9825" s="11" t="s">
        <v>3720</v>
      </c>
      <c r="B9825" t="s">
        <v>3721</v>
      </c>
      <c r="C9825" t="s">
        <v>5225</v>
      </c>
      <c r="D9825" t="s">
        <v>4287</v>
      </c>
      <c r="E9825" t="s">
        <v>5212</v>
      </c>
      <c r="F9825" t="s">
        <v>49</v>
      </c>
      <c r="J9825" s="13">
        <v>1306050</v>
      </c>
      <c r="K9825" s="13">
        <v>1109867</v>
      </c>
      <c r="L9825" s="13">
        <v>196183</v>
      </c>
      <c r="M9825" s="13">
        <v>1090353</v>
      </c>
      <c r="N9825" s="13">
        <v>54640</v>
      </c>
      <c r="O9825" s="13">
        <v>48247</v>
      </c>
      <c r="P9825" s="13">
        <v>6393</v>
      </c>
      <c r="R9825" s="13">
        <v>481217</v>
      </c>
      <c r="S9825" s="13">
        <v>411760</v>
      </c>
      <c r="T9825" s="13">
        <v>69457</v>
      </c>
      <c r="U9825" s="13">
        <v>19307</v>
      </c>
      <c r="V9825" s="13">
        <v>17048</v>
      </c>
      <c r="W9825" s="13">
        <v>2259</v>
      </c>
      <c r="Z9825" s="13">
        <v>2252140</v>
      </c>
      <c r="AC9825" s="13">
        <v>43186379</v>
      </c>
      <c r="AD9825" s="13">
        <v>309</v>
      </c>
    </row>
    <row r="9826" spans="1:30" x14ac:dyDescent="0.25">
      <c r="A9826" s="11" t="s">
        <v>3720</v>
      </c>
      <c r="B9826" t="s">
        <v>3721</v>
      </c>
      <c r="C9826" t="s">
        <v>5204</v>
      </c>
      <c r="D9826" t="s">
        <v>4287</v>
      </c>
      <c r="E9826" t="s">
        <v>5205</v>
      </c>
      <c r="F9826" t="s">
        <v>49</v>
      </c>
      <c r="L9826" s="13">
        <v>0</v>
      </c>
      <c r="P9826" s="13">
        <v>0</v>
      </c>
      <c r="T9826" s="13">
        <v>0</v>
      </c>
      <c r="W9826" s="13">
        <v>0</v>
      </c>
    </row>
    <row r="9827" spans="1:30" x14ac:dyDescent="0.25">
      <c r="A9827" s="11" t="s">
        <v>3720</v>
      </c>
      <c r="B9827" t="s">
        <v>3721</v>
      </c>
      <c r="C9827" t="s">
        <v>5204</v>
      </c>
      <c r="D9827" t="s">
        <v>4287</v>
      </c>
      <c r="E9827" t="s">
        <v>5206</v>
      </c>
      <c r="F9827" t="s">
        <v>49</v>
      </c>
      <c r="L9827" s="13">
        <v>0</v>
      </c>
      <c r="P9827" s="13">
        <v>0</v>
      </c>
      <c r="T9827" s="13">
        <v>0</v>
      </c>
      <c r="W9827" s="13">
        <v>0</v>
      </c>
    </row>
    <row r="9828" spans="1:30" x14ac:dyDescent="0.25">
      <c r="A9828" s="11" t="s">
        <v>3720</v>
      </c>
      <c r="B9828" t="s">
        <v>3721</v>
      </c>
      <c r="C9828" t="s">
        <v>5204</v>
      </c>
      <c r="D9828" t="s">
        <v>4287</v>
      </c>
      <c r="E9828" t="s">
        <v>5207</v>
      </c>
      <c r="F9828" t="s">
        <v>49</v>
      </c>
      <c r="L9828" s="13">
        <v>0</v>
      </c>
      <c r="P9828" s="13">
        <v>0</v>
      </c>
      <c r="T9828" s="13">
        <v>0</v>
      </c>
      <c r="W9828" s="13">
        <v>0</v>
      </c>
    </row>
    <row r="9829" spans="1:30" x14ac:dyDescent="0.25">
      <c r="A9829" s="11" t="s">
        <v>3720</v>
      </c>
      <c r="B9829" t="s">
        <v>3721</v>
      </c>
      <c r="C9829" t="s">
        <v>5204</v>
      </c>
      <c r="D9829" t="s">
        <v>4287</v>
      </c>
      <c r="E9829" t="s">
        <v>5208</v>
      </c>
      <c r="F9829" t="s">
        <v>49</v>
      </c>
      <c r="L9829" s="13">
        <v>0</v>
      </c>
      <c r="P9829" s="13">
        <v>0</v>
      </c>
      <c r="T9829" s="13">
        <v>0</v>
      </c>
      <c r="W9829" s="13">
        <v>0</v>
      </c>
    </row>
    <row r="9830" spans="1:30" x14ac:dyDescent="0.25">
      <c r="A9830" s="11" t="s">
        <v>3720</v>
      </c>
      <c r="B9830" t="s">
        <v>3721</v>
      </c>
      <c r="C9830" t="s">
        <v>5204</v>
      </c>
      <c r="D9830" t="s">
        <v>4287</v>
      </c>
      <c r="E9830" t="s">
        <v>5209</v>
      </c>
      <c r="F9830" t="s">
        <v>49</v>
      </c>
      <c r="G9830" s="12">
        <v>400</v>
      </c>
      <c r="H9830" s="12">
        <v>100</v>
      </c>
      <c r="I9830" s="13">
        <v>186</v>
      </c>
      <c r="J9830" s="13">
        <v>40773</v>
      </c>
      <c r="K9830" s="13">
        <v>29898</v>
      </c>
      <c r="L9830" s="13">
        <v>10875</v>
      </c>
      <c r="N9830" s="13">
        <v>2268</v>
      </c>
      <c r="O9830" s="13">
        <v>1811</v>
      </c>
      <c r="P9830" s="13">
        <v>457</v>
      </c>
      <c r="T9830" s="13">
        <v>0</v>
      </c>
      <c r="W9830" s="13">
        <v>0</v>
      </c>
      <c r="Z9830" s="13">
        <v>4001</v>
      </c>
      <c r="AC9830" s="13">
        <v>44298</v>
      </c>
      <c r="AD9830" s="13">
        <v>260</v>
      </c>
    </row>
    <row r="9831" spans="1:30" x14ac:dyDescent="0.25">
      <c r="A9831" s="11" t="s">
        <v>3720</v>
      </c>
      <c r="B9831" t="s">
        <v>3721</v>
      </c>
      <c r="C9831" t="s">
        <v>5204</v>
      </c>
      <c r="D9831" t="s">
        <v>4287</v>
      </c>
      <c r="E9831" t="s">
        <v>5210</v>
      </c>
      <c r="F9831" t="s">
        <v>49</v>
      </c>
      <c r="G9831" s="12">
        <v>400</v>
      </c>
      <c r="H9831" s="12">
        <v>100</v>
      </c>
      <c r="I9831" s="13">
        <v>76</v>
      </c>
      <c r="J9831" s="13">
        <v>14696</v>
      </c>
      <c r="K9831" s="13">
        <v>11192</v>
      </c>
      <c r="L9831" s="13">
        <v>3504</v>
      </c>
      <c r="N9831" s="13">
        <v>816</v>
      </c>
      <c r="O9831" s="13">
        <v>682</v>
      </c>
      <c r="P9831" s="13">
        <v>134</v>
      </c>
      <c r="T9831" s="13">
        <v>0</v>
      </c>
      <c r="W9831" s="13">
        <v>0</v>
      </c>
      <c r="Z9831" s="13">
        <v>1211</v>
      </c>
      <c r="AC9831" s="13">
        <v>14825</v>
      </c>
      <c r="AD9831" s="13">
        <v>53</v>
      </c>
    </row>
    <row r="9832" spans="1:30" x14ac:dyDescent="0.25">
      <c r="A9832" s="11" t="s">
        <v>3720</v>
      </c>
      <c r="B9832" t="s">
        <v>3721</v>
      </c>
      <c r="C9832" t="s">
        <v>5204</v>
      </c>
      <c r="D9832" t="s">
        <v>4287</v>
      </c>
      <c r="E9832" t="s">
        <v>5211</v>
      </c>
      <c r="F9832" t="s">
        <v>49</v>
      </c>
      <c r="G9832" s="12">
        <v>400</v>
      </c>
      <c r="H9832" s="12">
        <v>100</v>
      </c>
      <c r="I9832" s="13">
        <v>66</v>
      </c>
      <c r="J9832" s="13">
        <v>10766</v>
      </c>
      <c r="K9832" s="13">
        <v>8422</v>
      </c>
      <c r="L9832" s="13">
        <v>2344</v>
      </c>
      <c r="N9832" s="13">
        <v>517</v>
      </c>
      <c r="O9832" s="13">
        <v>427</v>
      </c>
      <c r="P9832" s="13">
        <v>90</v>
      </c>
      <c r="T9832" s="13">
        <v>0</v>
      </c>
      <c r="W9832" s="13">
        <v>0</v>
      </c>
      <c r="Z9832" s="13">
        <v>690</v>
      </c>
      <c r="AC9832" s="13">
        <v>9351</v>
      </c>
      <c r="AD9832" s="13">
        <v>53</v>
      </c>
    </row>
    <row r="9833" spans="1:30" x14ac:dyDescent="0.25">
      <c r="A9833" s="11" t="s">
        <v>3720</v>
      </c>
      <c r="B9833" t="s">
        <v>3721</v>
      </c>
      <c r="C9833" t="s">
        <v>5204</v>
      </c>
      <c r="D9833" t="s">
        <v>4287</v>
      </c>
      <c r="E9833" t="s">
        <v>5212</v>
      </c>
      <c r="F9833" t="s">
        <v>49</v>
      </c>
      <c r="J9833" s="13">
        <v>11950428</v>
      </c>
      <c r="K9833" s="13">
        <v>8813149</v>
      </c>
      <c r="L9833" s="13">
        <v>3137279</v>
      </c>
      <c r="N9833" s="13">
        <v>660302</v>
      </c>
      <c r="O9833" s="13">
        <v>529754</v>
      </c>
      <c r="P9833" s="13">
        <v>130548</v>
      </c>
      <c r="T9833" s="13">
        <v>0</v>
      </c>
      <c r="W9833" s="13">
        <v>0</v>
      </c>
      <c r="X9833" s="13">
        <v>1710</v>
      </c>
      <c r="Z9833" s="13">
        <v>1141015</v>
      </c>
      <c r="AA9833" s="13">
        <v>801811</v>
      </c>
      <c r="AC9833" s="13">
        <v>12798886</v>
      </c>
      <c r="AD9833" s="13">
        <v>366</v>
      </c>
    </row>
    <row r="9834" spans="1:30" x14ac:dyDescent="0.25">
      <c r="A9834" s="11" t="s">
        <v>3720</v>
      </c>
      <c r="B9834" t="s">
        <v>3721</v>
      </c>
      <c r="C9834" t="s">
        <v>5220</v>
      </c>
      <c r="D9834" t="s">
        <v>5215</v>
      </c>
      <c r="E9834" t="s">
        <v>5205</v>
      </c>
      <c r="F9834" t="s">
        <v>49</v>
      </c>
      <c r="G9834" s="12">
        <v>600</v>
      </c>
      <c r="H9834" s="12">
        <v>900</v>
      </c>
      <c r="I9834" s="13">
        <v>77</v>
      </c>
      <c r="K9834" s="13">
        <v>7111</v>
      </c>
      <c r="L9834" s="13">
        <v>-7111</v>
      </c>
      <c r="P9834" s="13">
        <v>0</v>
      </c>
      <c r="Q9834" s="13">
        <v>34</v>
      </c>
      <c r="T9834" s="13">
        <v>0</v>
      </c>
      <c r="W9834" s="13">
        <v>0</v>
      </c>
      <c r="Z9834" s="13">
        <v>26823</v>
      </c>
    </row>
    <row r="9835" spans="1:30" x14ac:dyDescent="0.25">
      <c r="A9835" s="11" t="s">
        <v>3720</v>
      </c>
      <c r="B9835" t="s">
        <v>3721</v>
      </c>
      <c r="C9835" t="s">
        <v>5220</v>
      </c>
      <c r="D9835" t="s">
        <v>5215</v>
      </c>
      <c r="E9835" t="s">
        <v>5206</v>
      </c>
      <c r="F9835" t="s">
        <v>49</v>
      </c>
      <c r="G9835" s="12">
        <v>900</v>
      </c>
      <c r="H9835" s="12">
        <v>1500</v>
      </c>
      <c r="I9835" s="13">
        <v>43</v>
      </c>
      <c r="K9835" s="13">
        <v>5767</v>
      </c>
      <c r="L9835" s="13">
        <v>-5767</v>
      </c>
      <c r="P9835" s="13">
        <v>0</v>
      </c>
      <c r="Q9835" s="13">
        <v>22</v>
      </c>
      <c r="T9835" s="13">
        <v>0</v>
      </c>
      <c r="W9835" s="13">
        <v>0</v>
      </c>
      <c r="Z9835" s="13">
        <v>23390</v>
      </c>
    </row>
    <row r="9836" spans="1:30" x14ac:dyDescent="0.25">
      <c r="A9836" s="11" t="s">
        <v>3720</v>
      </c>
      <c r="B9836" t="s">
        <v>3721</v>
      </c>
      <c r="C9836" t="s">
        <v>5220</v>
      </c>
      <c r="D9836" t="s">
        <v>5215</v>
      </c>
      <c r="E9836" t="s">
        <v>5207</v>
      </c>
      <c r="F9836" t="s">
        <v>49</v>
      </c>
      <c r="G9836" s="12">
        <v>1500</v>
      </c>
      <c r="H9836" s="12">
        <v>1800</v>
      </c>
      <c r="I9836" s="13">
        <v>78</v>
      </c>
      <c r="K9836" s="13">
        <v>7932</v>
      </c>
      <c r="L9836" s="13">
        <v>-7932</v>
      </c>
      <c r="P9836" s="13">
        <v>0</v>
      </c>
      <c r="Q9836" s="13">
        <v>34</v>
      </c>
      <c r="T9836" s="13">
        <v>0</v>
      </c>
      <c r="W9836" s="13">
        <v>0</v>
      </c>
      <c r="Z9836" s="13">
        <v>29106</v>
      </c>
    </row>
    <row r="9837" spans="1:30" x14ac:dyDescent="0.25">
      <c r="A9837" s="11" t="s">
        <v>3720</v>
      </c>
      <c r="B9837" t="s">
        <v>3721</v>
      </c>
      <c r="C9837" t="s">
        <v>5220</v>
      </c>
      <c r="D9837" t="s">
        <v>5215</v>
      </c>
      <c r="E9837" t="s">
        <v>5208</v>
      </c>
      <c r="F9837" t="s">
        <v>49</v>
      </c>
      <c r="I9837" s="13">
        <v>14</v>
      </c>
      <c r="K9837" s="13">
        <v>2879</v>
      </c>
      <c r="L9837" s="13">
        <v>-2879</v>
      </c>
      <c r="P9837" s="13">
        <v>0</v>
      </c>
      <c r="Q9837" s="13">
        <v>10</v>
      </c>
      <c r="T9837" s="13">
        <v>0</v>
      </c>
      <c r="W9837" s="13">
        <v>0</v>
      </c>
      <c r="Z9837" s="13">
        <v>10864</v>
      </c>
    </row>
    <row r="9838" spans="1:30" x14ac:dyDescent="0.25">
      <c r="A9838" s="11" t="s">
        <v>3720</v>
      </c>
      <c r="B9838" t="s">
        <v>3721</v>
      </c>
      <c r="C9838" t="s">
        <v>5220</v>
      </c>
      <c r="D9838" t="s">
        <v>5215</v>
      </c>
      <c r="E9838" t="s">
        <v>5209</v>
      </c>
      <c r="F9838" t="s">
        <v>49</v>
      </c>
      <c r="G9838" s="12">
        <v>348</v>
      </c>
      <c r="H9838" s="12">
        <v>132</v>
      </c>
      <c r="I9838" s="13">
        <v>78</v>
      </c>
      <c r="J9838" s="13">
        <v>23946</v>
      </c>
      <c r="K9838" s="13">
        <v>23688</v>
      </c>
      <c r="L9838" s="13">
        <v>258</v>
      </c>
      <c r="M9838" s="13">
        <v>23688</v>
      </c>
      <c r="N9838" s="13">
        <v>1226</v>
      </c>
      <c r="O9838" s="13">
        <v>1194</v>
      </c>
      <c r="P9838" s="13">
        <v>32</v>
      </c>
      <c r="Q9838" s="13">
        <v>34</v>
      </c>
      <c r="R9838" s="13">
        <v>12018</v>
      </c>
      <c r="S9838" s="13">
        <v>11888</v>
      </c>
      <c r="T9838" s="13">
        <v>130</v>
      </c>
      <c r="U9838" s="13">
        <v>699</v>
      </c>
      <c r="V9838" s="13">
        <v>611</v>
      </c>
      <c r="W9838" s="13">
        <v>88</v>
      </c>
      <c r="Z9838" s="13">
        <v>90182</v>
      </c>
      <c r="AC9838" s="13">
        <v>705007</v>
      </c>
      <c r="AD9838" s="13">
        <v>253</v>
      </c>
    </row>
    <row r="9839" spans="1:30" x14ac:dyDescent="0.25">
      <c r="A9839" s="11" t="s">
        <v>3720</v>
      </c>
      <c r="B9839" t="s">
        <v>3721</v>
      </c>
      <c r="C9839" t="s">
        <v>5220</v>
      </c>
      <c r="D9839" t="s">
        <v>5215</v>
      </c>
      <c r="E9839" t="s">
        <v>5210</v>
      </c>
      <c r="F9839" t="s">
        <v>49</v>
      </c>
      <c r="G9839" s="12">
        <v>318</v>
      </c>
      <c r="H9839" s="12">
        <v>145</v>
      </c>
      <c r="I9839" s="13">
        <v>42</v>
      </c>
      <c r="J9839" s="13">
        <v>14407</v>
      </c>
      <c r="K9839" s="13">
        <v>14296</v>
      </c>
      <c r="L9839" s="13">
        <v>111</v>
      </c>
      <c r="M9839" s="13">
        <v>14296</v>
      </c>
      <c r="N9839" s="13">
        <v>736</v>
      </c>
      <c r="O9839" s="13">
        <v>726</v>
      </c>
      <c r="P9839" s="13">
        <v>10</v>
      </c>
      <c r="Q9839" s="13">
        <v>25</v>
      </c>
      <c r="R9839" s="13">
        <v>8682</v>
      </c>
      <c r="S9839" s="13">
        <v>8610</v>
      </c>
      <c r="T9839" s="13">
        <v>72</v>
      </c>
      <c r="U9839" s="13">
        <v>463</v>
      </c>
      <c r="V9839" s="13">
        <v>438</v>
      </c>
      <c r="W9839" s="13">
        <v>25</v>
      </c>
      <c r="Z9839" s="13">
        <v>52561</v>
      </c>
      <c r="AC9839" s="13">
        <v>391814</v>
      </c>
      <c r="AD9839" s="13">
        <v>56</v>
      </c>
    </row>
    <row r="9840" spans="1:30" x14ac:dyDescent="0.25">
      <c r="A9840" s="11" t="s">
        <v>3720</v>
      </c>
      <c r="B9840" t="s">
        <v>3721</v>
      </c>
      <c r="C9840" t="s">
        <v>5220</v>
      </c>
      <c r="D9840" t="s">
        <v>5215</v>
      </c>
      <c r="E9840" t="s">
        <v>5211</v>
      </c>
      <c r="F9840" t="s">
        <v>49</v>
      </c>
      <c r="G9840" s="12">
        <v>318</v>
      </c>
      <c r="H9840" s="12">
        <v>145</v>
      </c>
      <c r="I9840" s="13">
        <v>42</v>
      </c>
      <c r="J9840" s="13">
        <v>13652</v>
      </c>
      <c r="K9840" s="13">
        <v>13542</v>
      </c>
      <c r="L9840" s="13">
        <v>110</v>
      </c>
      <c r="M9840" s="13">
        <v>13542</v>
      </c>
      <c r="N9840" s="13">
        <v>701</v>
      </c>
      <c r="O9840" s="13">
        <v>692</v>
      </c>
      <c r="P9840" s="13">
        <v>9</v>
      </c>
      <c r="Q9840" s="13">
        <v>25</v>
      </c>
      <c r="R9840" s="13">
        <v>8633</v>
      </c>
      <c r="S9840" s="13">
        <v>8560</v>
      </c>
      <c r="T9840" s="13">
        <v>73</v>
      </c>
      <c r="U9840" s="13">
        <v>479</v>
      </c>
      <c r="V9840" s="13">
        <v>443</v>
      </c>
      <c r="W9840" s="13">
        <v>36</v>
      </c>
      <c r="Z9840" s="13">
        <v>33235</v>
      </c>
      <c r="AC9840" s="13">
        <v>250444</v>
      </c>
      <c r="AD9840" s="13">
        <v>57</v>
      </c>
    </row>
    <row r="9841" spans="1:30" x14ac:dyDescent="0.25">
      <c r="A9841" s="11" t="s">
        <v>3720</v>
      </c>
      <c r="B9841" t="s">
        <v>3721</v>
      </c>
      <c r="C9841" t="s">
        <v>5220</v>
      </c>
      <c r="D9841" t="s">
        <v>5215</v>
      </c>
      <c r="E9841" t="s">
        <v>5212</v>
      </c>
      <c r="F9841" t="s">
        <v>49</v>
      </c>
      <c r="J9841" s="13">
        <v>7638510</v>
      </c>
      <c r="K9841" s="13">
        <v>7560914</v>
      </c>
      <c r="L9841" s="13">
        <v>77596</v>
      </c>
      <c r="M9841" s="13">
        <v>7565565</v>
      </c>
      <c r="N9841" s="13">
        <v>391035</v>
      </c>
      <c r="O9841" s="13">
        <v>381882</v>
      </c>
      <c r="P9841" s="13">
        <v>9153</v>
      </c>
      <c r="R9841" s="13">
        <v>4016527</v>
      </c>
      <c r="S9841" s="13">
        <v>3975409</v>
      </c>
      <c r="T9841" s="13">
        <v>41118</v>
      </c>
      <c r="U9841" s="13">
        <v>229991</v>
      </c>
      <c r="V9841" s="13">
        <v>204377</v>
      </c>
      <c r="W9841" s="13">
        <v>25614</v>
      </c>
      <c r="Z9841" s="13">
        <v>27653893</v>
      </c>
      <c r="AC9841" s="13">
        <v>214583584</v>
      </c>
      <c r="AD9841" s="13">
        <v>366</v>
      </c>
    </row>
    <row r="9842" spans="1:30" x14ac:dyDescent="0.25">
      <c r="A9842" s="11" t="s">
        <v>3720</v>
      </c>
      <c r="B9842" t="s">
        <v>3721</v>
      </c>
      <c r="C9842" t="s">
        <v>5214</v>
      </c>
      <c r="D9842" t="s">
        <v>5215</v>
      </c>
      <c r="E9842" t="s">
        <v>5205</v>
      </c>
      <c r="F9842" t="s">
        <v>49</v>
      </c>
      <c r="G9842" s="12">
        <v>600</v>
      </c>
      <c r="H9842" s="12">
        <v>900</v>
      </c>
      <c r="I9842" s="13">
        <v>499</v>
      </c>
      <c r="L9842" s="13">
        <v>0</v>
      </c>
      <c r="P9842" s="13">
        <v>0</v>
      </c>
      <c r="T9842" s="13">
        <v>0</v>
      </c>
      <c r="W9842" s="13">
        <v>0</v>
      </c>
    </row>
    <row r="9843" spans="1:30" x14ac:dyDescent="0.25">
      <c r="A9843" s="11" t="s">
        <v>3720</v>
      </c>
      <c r="B9843" t="s">
        <v>3721</v>
      </c>
      <c r="C9843" t="s">
        <v>5214</v>
      </c>
      <c r="D9843" t="s">
        <v>5215</v>
      </c>
      <c r="E9843" t="s">
        <v>5206</v>
      </c>
      <c r="F9843" t="s">
        <v>49</v>
      </c>
      <c r="G9843" s="12">
        <v>900</v>
      </c>
      <c r="H9843" s="12">
        <v>1500</v>
      </c>
      <c r="I9843" s="13">
        <v>247</v>
      </c>
      <c r="L9843" s="13">
        <v>0</v>
      </c>
      <c r="P9843" s="13">
        <v>0</v>
      </c>
      <c r="T9843" s="13">
        <v>0</v>
      </c>
      <c r="W9843" s="13">
        <v>0</v>
      </c>
    </row>
    <row r="9844" spans="1:30" x14ac:dyDescent="0.25">
      <c r="A9844" s="11" t="s">
        <v>3720</v>
      </c>
      <c r="B9844" t="s">
        <v>3721</v>
      </c>
      <c r="C9844" t="s">
        <v>5214</v>
      </c>
      <c r="D9844" t="s">
        <v>5215</v>
      </c>
      <c r="E9844" t="s">
        <v>5207</v>
      </c>
      <c r="F9844" t="s">
        <v>49</v>
      </c>
      <c r="G9844" s="12">
        <v>1500</v>
      </c>
      <c r="H9844" s="12">
        <v>1800</v>
      </c>
      <c r="I9844" s="13">
        <v>509</v>
      </c>
      <c r="L9844" s="13">
        <v>0</v>
      </c>
      <c r="P9844" s="13">
        <v>0</v>
      </c>
      <c r="T9844" s="13">
        <v>0</v>
      </c>
      <c r="W9844" s="13">
        <v>0</v>
      </c>
    </row>
    <row r="9845" spans="1:30" x14ac:dyDescent="0.25">
      <c r="A9845" s="11" t="s">
        <v>3720</v>
      </c>
      <c r="B9845" t="s">
        <v>3721</v>
      </c>
      <c r="C9845" t="s">
        <v>5214</v>
      </c>
      <c r="D9845" t="s">
        <v>5215</v>
      </c>
      <c r="E9845" t="s">
        <v>5208</v>
      </c>
      <c r="F9845" t="s">
        <v>49</v>
      </c>
      <c r="I9845" s="13">
        <v>218</v>
      </c>
      <c r="L9845" s="13">
        <v>0</v>
      </c>
      <c r="P9845" s="13">
        <v>0</v>
      </c>
      <c r="T9845" s="13">
        <v>0</v>
      </c>
      <c r="W9845" s="13">
        <v>0</v>
      </c>
    </row>
    <row r="9846" spans="1:30" x14ac:dyDescent="0.25">
      <c r="A9846" s="11" t="s">
        <v>3720</v>
      </c>
      <c r="B9846" t="s">
        <v>3721</v>
      </c>
      <c r="C9846" t="s">
        <v>5214</v>
      </c>
      <c r="D9846" t="s">
        <v>5215</v>
      </c>
      <c r="E9846" t="s">
        <v>5209</v>
      </c>
      <c r="F9846" t="s">
        <v>49</v>
      </c>
      <c r="G9846" s="12">
        <v>346</v>
      </c>
      <c r="H9846" s="12">
        <v>151</v>
      </c>
      <c r="I9846" s="13">
        <v>509</v>
      </c>
      <c r="J9846" s="13">
        <v>101418</v>
      </c>
      <c r="K9846" s="13">
        <v>87949</v>
      </c>
      <c r="L9846" s="13">
        <v>13469</v>
      </c>
      <c r="M9846" s="13">
        <v>88170</v>
      </c>
      <c r="N9846" s="13">
        <v>7024</v>
      </c>
      <c r="O9846" s="13">
        <v>6468</v>
      </c>
      <c r="P9846" s="13">
        <v>556</v>
      </c>
      <c r="T9846" s="13">
        <v>0</v>
      </c>
      <c r="W9846" s="13">
        <v>0</v>
      </c>
      <c r="Z9846" s="13">
        <v>131186</v>
      </c>
      <c r="AC9846" s="13">
        <v>559201</v>
      </c>
      <c r="AD9846" s="13">
        <v>253</v>
      </c>
    </row>
    <row r="9847" spans="1:30" x14ac:dyDescent="0.25">
      <c r="A9847" s="11" t="s">
        <v>3720</v>
      </c>
      <c r="B9847" t="s">
        <v>3721</v>
      </c>
      <c r="C9847" t="s">
        <v>5214</v>
      </c>
      <c r="D9847" t="s">
        <v>5215</v>
      </c>
      <c r="E9847" t="s">
        <v>5210</v>
      </c>
      <c r="F9847" t="s">
        <v>49</v>
      </c>
      <c r="G9847" s="12">
        <v>345</v>
      </c>
      <c r="H9847" s="12">
        <v>140</v>
      </c>
      <c r="I9847" s="13">
        <v>202</v>
      </c>
      <c r="J9847" s="13">
        <v>51645</v>
      </c>
      <c r="K9847" s="13">
        <v>48316</v>
      </c>
      <c r="L9847" s="13">
        <v>3329</v>
      </c>
      <c r="M9847" s="13">
        <v>48438</v>
      </c>
      <c r="N9847" s="13">
        <v>3820</v>
      </c>
      <c r="O9847" s="13">
        <v>3683</v>
      </c>
      <c r="P9847" s="13">
        <v>137</v>
      </c>
      <c r="T9847" s="13">
        <v>0</v>
      </c>
      <c r="W9847" s="13">
        <v>0</v>
      </c>
      <c r="Z9847" s="13">
        <v>57866</v>
      </c>
      <c r="AC9847" s="13">
        <v>195140</v>
      </c>
      <c r="AD9847" s="13">
        <v>56</v>
      </c>
    </row>
    <row r="9848" spans="1:30" x14ac:dyDescent="0.25">
      <c r="A9848" s="11" t="s">
        <v>3720</v>
      </c>
      <c r="B9848" t="s">
        <v>3721</v>
      </c>
      <c r="C9848" t="s">
        <v>5214</v>
      </c>
      <c r="D9848" t="s">
        <v>5215</v>
      </c>
      <c r="E9848" t="s">
        <v>5211</v>
      </c>
      <c r="F9848" t="s">
        <v>49</v>
      </c>
      <c r="G9848" s="12">
        <v>401</v>
      </c>
      <c r="H9848" s="12">
        <v>140</v>
      </c>
      <c r="I9848" s="13">
        <v>160</v>
      </c>
      <c r="J9848" s="13">
        <v>40878</v>
      </c>
      <c r="K9848" s="13">
        <v>38375</v>
      </c>
      <c r="L9848" s="13">
        <v>2503</v>
      </c>
      <c r="M9848" s="13">
        <v>38471</v>
      </c>
      <c r="N9848" s="13">
        <v>3041</v>
      </c>
      <c r="O9848" s="13">
        <v>2938</v>
      </c>
      <c r="P9848" s="13">
        <v>103</v>
      </c>
      <c r="T9848" s="13">
        <v>0</v>
      </c>
      <c r="W9848" s="13">
        <v>0</v>
      </c>
      <c r="Z9848" s="13">
        <v>33985</v>
      </c>
      <c r="AC9848" s="13">
        <v>155852</v>
      </c>
      <c r="AD9848" s="13">
        <v>57</v>
      </c>
    </row>
    <row r="9849" spans="1:30" x14ac:dyDescent="0.25">
      <c r="A9849" s="11" t="s">
        <v>3720</v>
      </c>
      <c r="B9849" t="s">
        <v>3721</v>
      </c>
      <c r="C9849" t="s">
        <v>5214</v>
      </c>
      <c r="D9849" t="s">
        <v>5215</v>
      </c>
      <c r="E9849" t="s">
        <v>5212</v>
      </c>
      <c r="F9849" t="s">
        <v>49</v>
      </c>
      <c r="J9849" s="13">
        <v>30880993</v>
      </c>
      <c r="K9849" s="13">
        <v>27144101</v>
      </c>
      <c r="L9849" s="13">
        <v>3736892</v>
      </c>
      <c r="M9849" s="13">
        <v>27212460</v>
      </c>
      <c r="N9849" s="13">
        <v>2164420</v>
      </c>
      <c r="O9849" s="13">
        <v>2010240</v>
      </c>
      <c r="P9849" s="13">
        <v>154180</v>
      </c>
      <c r="T9849" s="13">
        <v>0</v>
      </c>
      <c r="W9849" s="13">
        <v>0</v>
      </c>
      <c r="Z9849" s="13">
        <v>38378872</v>
      </c>
      <c r="AC9849" s="13">
        <v>161289332</v>
      </c>
      <c r="AD9849" s="13">
        <v>366</v>
      </c>
    </row>
    <row r="9850" spans="1:30" x14ac:dyDescent="0.25">
      <c r="A9850" s="11" t="s">
        <v>3720</v>
      </c>
      <c r="B9850" t="s">
        <v>3721</v>
      </c>
      <c r="C9850" t="s">
        <v>5218</v>
      </c>
      <c r="D9850" t="s">
        <v>5215</v>
      </c>
      <c r="E9850" t="s">
        <v>5205</v>
      </c>
      <c r="F9850" t="s">
        <v>49</v>
      </c>
      <c r="L9850" s="13">
        <v>0</v>
      </c>
      <c r="P9850" s="13">
        <v>0</v>
      </c>
      <c r="T9850" s="13">
        <v>0</v>
      </c>
      <c r="W9850" s="13">
        <v>0</v>
      </c>
    </row>
    <row r="9851" spans="1:30" x14ac:dyDescent="0.25">
      <c r="A9851" s="11" t="s">
        <v>3720</v>
      </c>
      <c r="B9851" t="s">
        <v>3721</v>
      </c>
      <c r="C9851" t="s">
        <v>5218</v>
      </c>
      <c r="D9851" t="s">
        <v>5215</v>
      </c>
      <c r="E9851" t="s">
        <v>5206</v>
      </c>
      <c r="F9851" t="s">
        <v>49</v>
      </c>
      <c r="L9851" s="13">
        <v>0</v>
      </c>
      <c r="P9851" s="13">
        <v>0</v>
      </c>
      <c r="T9851" s="13">
        <v>0</v>
      </c>
      <c r="W9851" s="13">
        <v>0</v>
      </c>
    </row>
    <row r="9852" spans="1:30" x14ac:dyDescent="0.25">
      <c r="A9852" s="11" t="s">
        <v>3720</v>
      </c>
      <c r="B9852" t="s">
        <v>3721</v>
      </c>
      <c r="C9852" t="s">
        <v>5218</v>
      </c>
      <c r="D9852" t="s">
        <v>5215</v>
      </c>
      <c r="E9852" t="s">
        <v>5207</v>
      </c>
      <c r="F9852" t="s">
        <v>49</v>
      </c>
      <c r="L9852" s="13">
        <v>0</v>
      </c>
      <c r="P9852" s="13">
        <v>0</v>
      </c>
      <c r="T9852" s="13">
        <v>0</v>
      </c>
      <c r="W9852" s="13">
        <v>0</v>
      </c>
    </row>
    <row r="9853" spans="1:30" x14ac:dyDescent="0.25">
      <c r="A9853" s="11" t="s">
        <v>3720</v>
      </c>
      <c r="B9853" t="s">
        <v>3721</v>
      </c>
      <c r="C9853" t="s">
        <v>5218</v>
      </c>
      <c r="D9853" t="s">
        <v>5215</v>
      </c>
      <c r="E9853" t="s">
        <v>5208</v>
      </c>
      <c r="F9853" t="s">
        <v>49</v>
      </c>
      <c r="L9853" s="13">
        <v>0</v>
      </c>
      <c r="P9853" s="13">
        <v>0</v>
      </c>
      <c r="T9853" s="13">
        <v>0</v>
      </c>
      <c r="W9853" s="13">
        <v>0</v>
      </c>
    </row>
    <row r="9854" spans="1:30" x14ac:dyDescent="0.25">
      <c r="A9854" s="11" t="s">
        <v>3720</v>
      </c>
      <c r="B9854" t="s">
        <v>3721</v>
      </c>
      <c r="C9854" t="s">
        <v>5218</v>
      </c>
      <c r="D9854" t="s">
        <v>5215</v>
      </c>
      <c r="E9854" t="s">
        <v>5209</v>
      </c>
      <c r="F9854" t="s">
        <v>49</v>
      </c>
      <c r="I9854" s="13">
        <v>196</v>
      </c>
      <c r="J9854" s="13">
        <v>15432</v>
      </c>
      <c r="K9854" s="13">
        <v>15432</v>
      </c>
      <c r="L9854" s="13">
        <v>0</v>
      </c>
      <c r="N9854" s="13">
        <v>386</v>
      </c>
      <c r="O9854" s="13">
        <v>386</v>
      </c>
      <c r="P9854" s="13">
        <v>0</v>
      </c>
      <c r="T9854" s="13">
        <v>0</v>
      </c>
      <c r="W9854" s="13">
        <v>0</v>
      </c>
      <c r="Z9854" s="13">
        <v>4067</v>
      </c>
      <c r="AC9854" s="13">
        <v>159749</v>
      </c>
      <c r="AD9854" s="13">
        <v>254</v>
      </c>
    </row>
    <row r="9855" spans="1:30" x14ac:dyDescent="0.25">
      <c r="A9855" s="11" t="s">
        <v>3720</v>
      </c>
      <c r="B9855" t="s">
        <v>3721</v>
      </c>
      <c r="C9855" t="s">
        <v>5218</v>
      </c>
      <c r="D9855" t="s">
        <v>5215</v>
      </c>
      <c r="E9855" t="s">
        <v>5210</v>
      </c>
      <c r="F9855" t="s">
        <v>49</v>
      </c>
      <c r="L9855" s="13">
        <v>0</v>
      </c>
      <c r="P9855" s="13">
        <v>0</v>
      </c>
      <c r="T9855" s="13">
        <v>0</v>
      </c>
      <c r="W9855" s="13">
        <v>0</v>
      </c>
    </row>
    <row r="9856" spans="1:30" x14ac:dyDescent="0.25">
      <c r="A9856" s="11" t="s">
        <v>3720</v>
      </c>
      <c r="B9856" t="s">
        <v>3721</v>
      </c>
      <c r="C9856" t="s">
        <v>5218</v>
      </c>
      <c r="D9856" t="s">
        <v>5215</v>
      </c>
      <c r="E9856" t="s">
        <v>5211</v>
      </c>
      <c r="F9856" t="s">
        <v>49</v>
      </c>
      <c r="L9856" s="13">
        <v>0</v>
      </c>
      <c r="P9856" s="13">
        <v>0</v>
      </c>
      <c r="T9856" s="13">
        <v>0</v>
      </c>
      <c r="W9856" s="13">
        <v>0</v>
      </c>
    </row>
    <row r="9857" spans="1:30" x14ac:dyDescent="0.25">
      <c r="A9857" s="11" t="s">
        <v>3720</v>
      </c>
      <c r="B9857" t="s">
        <v>3721</v>
      </c>
      <c r="C9857" t="s">
        <v>5218</v>
      </c>
      <c r="D9857" t="s">
        <v>5215</v>
      </c>
      <c r="E9857" t="s">
        <v>5212</v>
      </c>
      <c r="F9857" t="s">
        <v>49</v>
      </c>
      <c r="J9857" s="13">
        <v>3919736</v>
      </c>
      <c r="K9857" s="13">
        <v>3919736</v>
      </c>
      <c r="L9857" s="13">
        <v>0</v>
      </c>
      <c r="N9857" s="13">
        <v>97993</v>
      </c>
      <c r="O9857" s="13">
        <v>97993</v>
      </c>
      <c r="P9857" s="13">
        <v>0</v>
      </c>
      <c r="T9857" s="13">
        <v>0</v>
      </c>
      <c r="W9857" s="13">
        <v>0</v>
      </c>
      <c r="Z9857" s="13">
        <v>1033042</v>
      </c>
      <c r="AC9857" s="13">
        <v>40576337</v>
      </c>
      <c r="AD9857" s="13">
        <v>254</v>
      </c>
    </row>
    <row r="9858" spans="1:30" x14ac:dyDescent="0.25">
      <c r="A9858" s="11" t="s">
        <v>3725</v>
      </c>
      <c r="B9858" t="s">
        <v>3726</v>
      </c>
      <c r="C9858" t="s">
        <v>5214</v>
      </c>
      <c r="D9858" t="s">
        <v>5215</v>
      </c>
      <c r="E9858" t="s">
        <v>5205</v>
      </c>
      <c r="F9858" t="s">
        <v>50</v>
      </c>
      <c r="L9858" s="13">
        <v>0</v>
      </c>
      <c r="P9858" s="13">
        <v>0</v>
      </c>
      <c r="T9858" s="13">
        <v>0</v>
      </c>
      <c r="W9858" s="13">
        <v>0</v>
      </c>
    </row>
    <row r="9859" spans="1:30" x14ac:dyDescent="0.25">
      <c r="A9859" s="11" t="s">
        <v>3725</v>
      </c>
      <c r="B9859" t="s">
        <v>3726</v>
      </c>
      <c r="C9859" t="s">
        <v>5214</v>
      </c>
      <c r="D9859" t="s">
        <v>5215</v>
      </c>
      <c r="E9859" t="s">
        <v>5206</v>
      </c>
      <c r="F9859" t="s">
        <v>50</v>
      </c>
      <c r="L9859" s="13">
        <v>0</v>
      </c>
      <c r="P9859" s="13">
        <v>0</v>
      </c>
      <c r="T9859" s="13">
        <v>0</v>
      </c>
      <c r="W9859" s="13">
        <v>0</v>
      </c>
    </row>
    <row r="9860" spans="1:30" x14ac:dyDescent="0.25">
      <c r="A9860" s="11" t="s">
        <v>3725</v>
      </c>
      <c r="B9860" t="s">
        <v>3726</v>
      </c>
      <c r="C9860" t="s">
        <v>5214</v>
      </c>
      <c r="D9860" t="s">
        <v>5215</v>
      </c>
      <c r="E9860" t="s">
        <v>5207</v>
      </c>
      <c r="F9860" t="s">
        <v>50</v>
      </c>
      <c r="L9860" s="13">
        <v>0</v>
      </c>
      <c r="P9860" s="13">
        <v>0</v>
      </c>
      <c r="T9860" s="13">
        <v>0</v>
      </c>
      <c r="W9860" s="13">
        <v>0</v>
      </c>
    </row>
    <row r="9861" spans="1:30" x14ac:dyDescent="0.25">
      <c r="A9861" s="11" t="s">
        <v>3725</v>
      </c>
      <c r="B9861" t="s">
        <v>3726</v>
      </c>
      <c r="C9861" t="s">
        <v>5214</v>
      </c>
      <c r="D9861" t="s">
        <v>5215</v>
      </c>
      <c r="E9861" t="s">
        <v>5208</v>
      </c>
      <c r="F9861" t="s">
        <v>50</v>
      </c>
      <c r="L9861" s="13">
        <v>0</v>
      </c>
      <c r="P9861" s="13">
        <v>0</v>
      </c>
      <c r="T9861" s="13">
        <v>0</v>
      </c>
      <c r="W9861" s="13">
        <v>0</v>
      </c>
    </row>
    <row r="9862" spans="1:30" x14ac:dyDescent="0.25">
      <c r="A9862" s="11" t="s">
        <v>3725</v>
      </c>
      <c r="B9862" t="s">
        <v>3726</v>
      </c>
      <c r="C9862" t="s">
        <v>5214</v>
      </c>
      <c r="D9862" t="s">
        <v>5215</v>
      </c>
      <c r="E9862" t="s">
        <v>5209</v>
      </c>
      <c r="F9862" t="s">
        <v>50</v>
      </c>
      <c r="L9862" s="13">
        <v>0</v>
      </c>
      <c r="P9862" s="13">
        <v>0</v>
      </c>
      <c r="T9862" s="13">
        <v>0</v>
      </c>
      <c r="W9862" s="13">
        <v>0</v>
      </c>
    </row>
    <row r="9863" spans="1:30" x14ac:dyDescent="0.25">
      <c r="A9863" s="11" t="s">
        <v>3725</v>
      </c>
      <c r="B9863" t="s">
        <v>3726</v>
      </c>
      <c r="C9863" t="s">
        <v>5214</v>
      </c>
      <c r="D9863" t="s">
        <v>5215</v>
      </c>
      <c r="E9863" t="s">
        <v>5210</v>
      </c>
      <c r="F9863" t="s">
        <v>50</v>
      </c>
      <c r="L9863" s="13">
        <v>0</v>
      </c>
      <c r="P9863" s="13">
        <v>0</v>
      </c>
      <c r="T9863" s="13">
        <v>0</v>
      </c>
      <c r="W9863" s="13">
        <v>0</v>
      </c>
    </row>
    <row r="9864" spans="1:30" x14ac:dyDescent="0.25">
      <c r="A9864" s="11" t="s">
        <v>3725</v>
      </c>
      <c r="B9864" t="s">
        <v>3726</v>
      </c>
      <c r="C9864" t="s">
        <v>5214</v>
      </c>
      <c r="D9864" t="s">
        <v>5215</v>
      </c>
      <c r="E9864" t="s">
        <v>5211</v>
      </c>
      <c r="F9864" t="s">
        <v>50</v>
      </c>
      <c r="L9864" s="13">
        <v>0</v>
      </c>
      <c r="P9864" s="13">
        <v>0</v>
      </c>
      <c r="T9864" s="13">
        <v>0</v>
      </c>
      <c r="W9864" s="13">
        <v>0</v>
      </c>
    </row>
    <row r="9865" spans="1:30" x14ac:dyDescent="0.25">
      <c r="A9865" s="11" t="s">
        <v>3725</v>
      </c>
      <c r="B9865" t="s">
        <v>3726</v>
      </c>
      <c r="C9865" t="s">
        <v>5214</v>
      </c>
      <c r="D9865" t="s">
        <v>5215</v>
      </c>
      <c r="E9865" t="s">
        <v>5212</v>
      </c>
      <c r="F9865" t="s">
        <v>50</v>
      </c>
      <c r="K9865" s="13">
        <v>152490</v>
      </c>
      <c r="L9865" s="13">
        <v>-152490</v>
      </c>
      <c r="O9865" s="13">
        <v>8352</v>
      </c>
      <c r="P9865" s="13">
        <v>-8352</v>
      </c>
      <c r="T9865" s="13">
        <v>0</v>
      </c>
      <c r="W9865" s="13">
        <v>0</v>
      </c>
      <c r="Z9865" s="13">
        <v>32621</v>
      </c>
    </row>
    <row r="9866" spans="1:30" x14ac:dyDescent="0.25">
      <c r="A9866" s="11" t="s">
        <v>3731</v>
      </c>
      <c r="B9866" t="s">
        <v>3732</v>
      </c>
      <c r="C9866" t="s">
        <v>5204</v>
      </c>
      <c r="D9866" t="s">
        <v>5215</v>
      </c>
      <c r="E9866" t="s">
        <v>5205</v>
      </c>
      <c r="F9866" t="s">
        <v>49</v>
      </c>
      <c r="L9866" s="13">
        <v>0</v>
      </c>
      <c r="P9866" s="13">
        <v>0</v>
      </c>
      <c r="T9866" s="13">
        <v>0</v>
      </c>
      <c r="W9866" s="13">
        <v>0</v>
      </c>
    </row>
    <row r="9867" spans="1:30" x14ac:dyDescent="0.25">
      <c r="A9867" s="11" t="s">
        <v>3731</v>
      </c>
      <c r="B9867" t="s">
        <v>3732</v>
      </c>
      <c r="C9867" t="s">
        <v>5204</v>
      </c>
      <c r="D9867" t="s">
        <v>5215</v>
      </c>
      <c r="E9867" t="s">
        <v>5206</v>
      </c>
      <c r="F9867" t="s">
        <v>49</v>
      </c>
      <c r="L9867" s="13">
        <v>0</v>
      </c>
      <c r="P9867" s="13">
        <v>0</v>
      </c>
      <c r="T9867" s="13">
        <v>0</v>
      </c>
      <c r="W9867" s="13">
        <v>0</v>
      </c>
    </row>
    <row r="9868" spans="1:30" x14ac:dyDescent="0.25">
      <c r="A9868" s="11" t="s">
        <v>3731</v>
      </c>
      <c r="B9868" t="s">
        <v>3732</v>
      </c>
      <c r="C9868" t="s">
        <v>5204</v>
      </c>
      <c r="D9868" t="s">
        <v>5215</v>
      </c>
      <c r="E9868" t="s">
        <v>5207</v>
      </c>
      <c r="F9868" t="s">
        <v>49</v>
      </c>
      <c r="L9868" s="13">
        <v>0</v>
      </c>
      <c r="P9868" s="13">
        <v>0</v>
      </c>
      <c r="T9868" s="13">
        <v>0</v>
      </c>
      <c r="W9868" s="13">
        <v>0</v>
      </c>
    </row>
    <row r="9869" spans="1:30" x14ac:dyDescent="0.25">
      <c r="A9869" s="11" t="s">
        <v>3731</v>
      </c>
      <c r="B9869" t="s">
        <v>3732</v>
      </c>
      <c r="C9869" t="s">
        <v>5204</v>
      </c>
      <c r="D9869" t="s">
        <v>5215</v>
      </c>
      <c r="E9869" t="s">
        <v>5208</v>
      </c>
      <c r="F9869" t="s">
        <v>49</v>
      </c>
      <c r="L9869" s="13">
        <v>0</v>
      </c>
      <c r="P9869" s="13">
        <v>0</v>
      </c>
      <c r="T9869" s="13">
        <v>0</v>
      </c>
      <c r="W9869" s="13">
        <v>0</v>
      </c>
    </row>
    <row r="9870" spans="1:30" x14ac:dyDescent="0.25">
      <c r="A9870" s="11" t="s">
        <v>3731</v>
      </c>
      <c r="B9870" t="s">
        <v>3732</v>
      </c>
      <c r="C9870" t="s">
        <v>5204</v>
      </c>
      <c r="D9870" t="s">
        <v>5215</v>
      </c>
      <c r="E9870" t="s">
        <v>5209</v>
      </c>
      <c r="F9870" t="s">
        <v>49</v>
      </c>
      <c r="G9870" s="12">
        <v>500</v>
      </c>
      <c r="H9870" s="12">
        <v>1900</v>
      </c>
      <c r="I9870" s="13">
        <v>48</v>
      </c>
      <c r="J9870" s="13">
        <v>5571</v>
      </c>
      <c r="K9870" s="13">
        <v>4088</v>
      </c>
      <c r="L9870" s="13">
        <v>1483</v>
      </c>
      <c r="N9870" s="13">
        <v>249</v>
      </c>
      <c r="O9870" s="13">
        <v>177</v>
      </c>
      <c r="P9870" s="13">
        <v>72</v>
      </c>
      <c r="T9870" s="13">
        <v>0</v>
      </c>
      <c r="W9870" s="13">
        <v>0</v>
      </c>
      <c r="Z9870" s="13">
        <v>290</v>
      </c>
      <c r="AC9870" s="13">
        <v>5963</v>
      </c>
      <c r="AD9870" s="13">
        <v>252</v>
      </c>
    </row>
    <row r="9871" spans="1:30" x14ac:dyDescent="0.25">
      <c r="A9871" s="11" t="s">
        <v>3731</v>
      </c>
      <c r="B9871" t="s">
        <v>3732</v>
      </c>
      <c r="C9871" t="s">
        <v>5204</v>
      </c>
      <c r="D9871" t="s">
        <v>5215</v>
      </c>
      <c r="E9871" t="s">
        <v>5210</v>
      </c>
      <c r="F9871" t="s">
        <v>49</v>
      </c>
      <c r="L9871" s="13">
        <v>0</v>
      </c>
      <c r="P9871" s="13">
        <v>0</v>
      </c>
      <c r="T9871" s="13">
        <v>0</v>
      </c>
      <c r="W9871" s="13">
        <v>0</v>
      </c>
      <c r="Z9871" s="13">
        <v>0</v>
      </c>
    </row>
    <row r="9872" spans="1:30" x14ac:dyDescent="0.25">
      <c r="A9872" s="11" t="s">
        <v>3731</v>
      </c>
      <c r="B9872" t="s">
        <v>3732</v>
      </c>
      <c r="C9872" t="s">
        <v>5204</v>
      </c>
      <c r="D9872" t="s">
        <v>5215</v>
      </c>
      <c r="E9872" t="s">
        <v>5211</v>
      </c>
      <c r="F9872" t="s">
        <v>49</v>
      </c>
      <c r="L9872" s="13">
        <v>0</v>
      </c>
      <c r="P9872" s="13">
        <v>0</v>
      </c>
      <c r="T9872" s="13">
        <v>0</v>
      </c>
      <c r="W9872" s="13">
        <v>0</v>
      </c>
      <c r="Z9872" s="13">
        <v>0</v>
      </c>
    </row>
    <row r="9873" spans="1:30" x14ac:dyDescent="0.25">
      <c r="A9873" s="11" t="s">
        <v>3731</v>
      </c>
      <c r="B9873" t="s">
        <v>3732</v>
      </c>
      <c r="C9873" t="s">
        <v>5204</v>
      </c>
      <c r="D9873" t="s">
        <v>5215</v>
      </c>
      <c r="E9873" t="s">
        <v>5212</v>
      </c>
      <c r="F9873" t="s">
        <v>49</v>
      </c>
      <c r="J9873" s="13">
        <v>1403817</v>
      </c>
      <c r="K9873" s="13">
        <v>1029970</v>
      </c>
      <c r="L9873" s="13">
        <v>373847</v>
      </c>
      <c r="N9873" s="13">
        <v>62565</v>
      </c>
      <c r="O9873" s="13">
        <v>44477</v>
      </c>
      <c r="P9873" s="13">
        <v>18088</v>
      </c>
      <c r="T9873" s="13">
        <v>0</v>
      </c>
      <c r="W9873" s="13">
        <v>0</v>
      </c>
      <c r="X9873" s="13">
        <v>0</v>
      </c>
      <c r="Y9873" s="13">
        <v>0</v>
      </c>
      <c r="Z9873" s="13">
        <v>72971</v>
      </c>
      <c r="AA9873" s="13">
        <v>5581</v>
      </c>
      <c r="AC9873" s="13">
        <v>1502676</v>
      </c>
      <c r="AD9873" s="13">
        <v>252</v>
      </c>
    </row>
    <row r="9874" spans="1:30" x14ac:dyDescent="0.25">
      <c r="A9874" s="11" t="s">
        <v>3731</v>
      </c>
      <c r="B9874" t="s">
        <v>3732</v>
      </c>
      <c r="C9874" t="s">
        <v>5214</v>
      </c>
      <c r="D9874" t="s">
        <v>5215</v>
      </c>
      <c r="E9874" t="s">
        <v>5205</v>
      </c>
      <c r="F9874" t="s">
        <v>49</v>
      </c>
      <c r="G9874" s="12">
        <v>500</v>
      </c>
      <c r="I9874" s="13">
        <v>38</v>
      </c>
      <c r="L9874" s="13">
        <v>0</v>
      </c>
      <c r="P9874" s="13">
        <v>0</v>
      </c>
      <c r="T9874" s="13">
        <v>0</v>
      </c>
      <c r="W9874" s="13">
        <v>0</v>
      </c>
    </row>
    <row r="9875" spans="1:30" x14ac:dyDescent="0.25">
      <c r="A9875" s="11" t="s">
        <v>3731</v>
      </c>
      <c r="B9875" t="s">
        <v>3732</v>
      </c>
      <c r="C9875" t="s">
        <v>5214</v>
      </c>
      <c r="D9875" t="s">
        <v>5215</v>
      </c>
      <c r="E9875" t="s">
        <v>5206</v>
      </c>
      <c r="F9875" t="s">
        <v>49</v>
      </c>
      <c r="I9875" s="13">
        <v>38</v>
      </c>
      <c r="L9875" s="13">
        <v>0</v>
      </c>
      <c r="P9875" s="13">
        <v>0</v>
      </c>
      <c r="T9875" s="13">
        <v>0</v>
      </c>
      <c r="W9875" s="13">
        <v>0</v>
      </c>
    </row>
    <row r="9876" spans="1:30" x14ac:dyDescent="0.25">
      <c r="A9876" s="11" t="s">
        <v>3731</v>
      </c>
      <c r="B9876" t="s">
        <v>3732</v>
      </c>
      <c r="C9876" t="s">
        <v>5214</v>
      </c>
      <c r="D9876" t="s">
        <v>5215</v>
      </c>
      <c r="E9876" t="s">
        <v>5207</v>
      </c>
      <c r="F9876" t="s">
        <v>49</v>
      </c>
      <c r="H9876" s="12">
        <v>1900</v>
      </c>
      <c r="I9876" s="13">
        <v>38</v>
      </c>
      <c r="L9876" s="13">
        <v>0</v>
      </c>
      <c r="P9876" s="13">
        <v>0</v>
      </c>
      <c r="T9876" s="13">
        <v>0</v>
      </c>
      <c r="W9876" s="13">
        <v>0</v>
      </c>
    </row>
    <row r="9877" spans="1:30" x14ac:dyDescent="0.25">
      <c r="A9877" s="11" t="s">
        <v>3731</v>
      </c>
      <c r="B9877" t="s">
        <v>3732</v>
      </c>
      <c r="C9877" t="s">
        <v>5214</v>
      </c>
      <c r="D9877" t="s">
        <v>5215</v>
      </c>
      <c r="E9877" t="s">
        <v>5208</v>
      </c>
      <c r="F9877" t="s">
        <v>49</v>
      </c>
      <c r="L9877" s="13">
        <v>0</v>
      </c>
      <c r="P9877" s="13">
        <v>0</v>
      </c>
      <c r="T9877" s="13">
        <v>0</v>
      </c>
      <c r="W9877" s="13">
        <v>0</v>
      </c>
    </row>
    <row r="9878" spans="1:30" x14ac:dyDescent="0.25">
      <c r="A9878" s="11" t="s">
        <v>3731</v>
      </c>
      <c r="B9878" t="s">
        <v>3732</v>
      </c>
      <c r="C9878" t="s">
        <v>5214</v>
      </c>
      <c r="D9878" t="s">
        <v>5215</v>
      </c>
      <c r="E9878" t="s">
        <v>5209</v>
      </c>
      <c r="F9878" t="s">
        <v>49</v>
      </c>
      <c r="G9878" s="12">
        <v>500</v>
      </c>
      <c r="H9878" s="12">
        <v>1900</v>
      </c>
      <c r="I9878" s="13">
        <v>38</v>
      </c>
      <c r="J9878" s="13">
        <v>4408</v>
      </c>
      <c r="K9878" s="13">
        <v>4279</v>
      </c>
      <c r="L9878" s="13">
        <v>129</v>
      </c>
      <c r="M9878" s="13">
        <v>4457</v>
      </c>
      <c r="N9878" s="13">
        <v>266</v>
      </c>
      <c r="O9878" s="13">
        <v>260</v>
      </c>
      <c r="P9878" s="13">
        <v>6</v>
      </c>
      <c r="T9878" s="13">
        <v>0</v>
      </c>
      <c r="W9878" s="13">
        <v>0</v>
      </c>
      <c r="Z9878" s="13">
        <v>2762</v>
      </c>
      <c r="AC9878" s="13">
        <v>16305</v>
      </c>
      <c r="AD9878" s="13">
        <v>252</v>
      </c>
    </row>
    <row r="9879" spans="1:30" x14ac:dyDescent="0.25">
      <c r="A9879" s="11" t="s">
        <v>3731</v>
      </c>
      <c r="B9879" t="s">
        <v>3732</v>
      </c>
      <c r="C9879" t="s">
        <v>5214</v>
      </c>
      <c r="D9879" t="s">
        <v>5215</v>
      </c>
      <c r="E9879" t="s">
        <v>5210</v>
      </c>
      <c r="F9879" t="s">
        <v>49</v>
      </c>
      <c r="L9879" s="13">
        <v>0</v>
      </c>
      <c r="P9879" s="13">
        <v>0</v>
      </c>
      <c r="T9879" s="13">
        <v>0</v>
      </c>
      <c r="W9879" s="13">
        <v>0</v>
      </c>
    </row>
    <row r="9880" spans="1:30" x14ac:dyDescent="0.25">
      <c r="A9880" s="11" t="s">
        <v>3731</v>
      </c>
      <c r="B9880" t="s">
        <v>3732</v>
      </c>
      <c r="C9880" t="s">
        <v>5214</v>
      </c>
      <c r="D9880" t="s">
        <v>5215</v>
      </c>
      <c r="E9880" t="s">
        <v>5211</v>
      </c>
      <c r="F9880" t="s">
        <v>49</v>
      </c>
      <c r="L9880" s="13">
        <v>0</v>
      </c>
      <c r="P9880" s="13">
        <v>0</v>
      </c>
      <c r="T9880" s="13">
        <v>0</v>
      </c>
      <c r="W9880" s="13">
        <v>0</v>
      </c>
    </row>
    <row r="9881" spans="1:30" x14ac:dyDescent="0.25">
      <c r="A9881" s="11" t="s">
        <v>3731</v>
      </c>
      <c r="B9881" t="s">
        <v>3732</v>
      </c>
      <c r="C9881" t="s">
        <v>5214</v>
      </c>
      <c r="D9881" t="s">
        <v>5215</v>
      </c>
      <c r="E9881" t="s">
        <v>5212</v>
      </c>
      <c r="F9881" t="s">
        <v>49</v>
      </c>
      <c r="J9881" s="13">
        <v>1110661</v>
      </c>
      <c r="K9881" s="13">
        <v>1078292</v>
      </c>
      <c r="L9881" s="13">
        <v>32369</v>
      </c>
      <c r="M9881" s="13">
        <v>1122999</v>
      </c>
      <c r="N9881" s="13">
        <v>66977</v>
      </c>
      <c r="O9881" s="13">
        <v>65518</v>
      </c>
      <c r="P9881" s="13">
        <v>1459</v>
      </c>
      <c r="T9881" s="13">
        <v>0</v>
      </c>
      <c r="W9881" s="13">
        <v>0</v>
      </c>
      <c r="Z9881" s="13">
        <v>695826</v>
      </c>
      <c r="AC9881" s="13">
        <v>4108685</v>
      </c>
      <c r="AD9881" s="13">
        <v>252</v>
      </c>
    </row>
    <row r="9882" spans="1:30" x14ac:dyDescent="0.25">
      <c r="A9882" s="11" t="s">
        <v>3731</v>
      </c>
      <c r="B9882" t="s">
        <v>3732</v>
      </c>
      <c r="C9882" t="s">
        <v>5214</v>
      </c>
      <c r="D9882" t="s">
        <v>4287</v>
      </c>
      <c r="E9882" t="s">
        <v>5205</v>
      </c>
      <c r="F9882" t="s">
        <v>49</v>
      </c>
      <c r="G9882" s="12">
        <v>530</v>
      </c>
      <c r="I9882" s="13">
        <v>32</v>
      </c>
      <c r="L9882" s="13">
        <v>0</v>
      </c>
      <c r="P9882" s="13">
        <v>0</v>
      </c>
      <c r="T9882" s="13">
        <v>0</v>
      </c>
      <c r="W9882" s="13">
        <v>0</v>
      </c>
    </row>
    <row r="9883" spans="1:30" x14ac:dyDescent="0.25">
      <c r="A9883" s="11" t="s">
        <v>3731</v>
      </c>
      <c r="B9883" t="s">
        <v>3732</v>
      </c>
      <c r="C9883" t="s">
        <v>5214</v>
      </c>
      <c r="D9883" t="s">
        <v>4287</v>
      </c>
      <c r="E9883" t="s">
        <v>5206</v>
      </c>
      <c r="F9883" t="s">
        <v>49</v>
      </c>
      <c r="I9883" s="13">
        <v>32</v>
      </c>
      <c r="L9883" s="13">
        <v>0</v>
      </c>
      <c r="P9883" s="13">
        <v>0</v>
      </c>
      <c r="T9883" s="13">
        <v>0</v>
      </c>
      <c r="W9883" s="13">
        <v>0</v>
      </c>
    </row>
    <row r="9884" spans="1:30" x14ac:dyDescent="0.25">
      <c r="A9884" s="11" t="s">
        <v>3731</v>
      </c>
      <c r="B9884" t="s">
        <v>3732</v>
      </c>
      <c r="C9884" t="s">
        <v>5214</v>
      </c>
      <c r="D9884" t="s">
        <v>4287</v>
      </c>
      <c r="E9884" t="s">
        <v>5207</v>
      </c>
      <c r="F9884" t="s">
        <v>49</v>
      </c>
      <c r="H9884" s="12">
        <v>1900</v>
      </c>
      <c r="I9884" s="13">
        <v>32</v>
      </c>
      <c r="L9884" s="13">
        <v>0</v>
      </c>
      <c r="P9884" s="13">
        <v>0</v>
      </c>
      <c r="T9884" s="13">
        <v>0</v>
      </c>
      <c r="W9884" s="13">
        <v>0</v>
      </c>
    </row>
    <row r="9885" spans="1:30" x14ac:dyDescent="0.25">
      <c r="A9885" s="11" t="s">
        <v>3731</v>
      </c>
      <c r="B9885" t="s">
        <v>3732</v>
      </c>
      <c r="C9885" t="s">
        <v>5214</v>
      </c>
      <c r="D9885" t="s">
        <v>4287</v>
      </c>
      <c r="E9885" t="s">
        <v>5208</v>
      </c>
      <c r="F9885" t="s">
        <v>49</v>
      </c>
      <c r="L9885" s="13">
        <v>0</v>
      </c>
      <c r="P9885" s="13">
        <v>0</v>
      </c>
      <c r="T9885" s="13">
        <v>0</v>
      </c>
      <c r="W9885" s="13">
        <v>0</v>
      </c>
    </row>
    <row r="9886" spans="1:30" x14ac:dyDescent="0.25">
      <c r="A9886" s="11" t="s">
        <v>3731</v>
      </c>
      <c r="B9886" t="s">
        <v>3732</v>
      </c>
      <c r="C9886" t="s">
        <v>5214</v>
      </c>
      <c r="D9886" t="s">
        <v>4287</v>
      </c>
      <c r="E9886" t="s">
        <v>5209</v>
      </c>
      <c r="F9886" t="s">
        <v>49</v>
      </c>
      <c r="G9886" s="12">
        <v>530</v>
      </c>
      <c r="H9886" s="12">
        <v>1900</v>
      </c>
      <c r="I9886" s="13">
        <v>32</v>
      </c>
      <c r="J9886" s="13">
        <v>3235</v>
      </c>
      <c r="K9886" s="13">
        <v>3235</v>
      </c>
      <c r="L9886" s="13">
        <v>0</v>
      </c>
      <c r="M9886" s="13">
        <v>3246</v>
      </c>
      <c r="N9886" s="13">
        <v>127</v>
      </c>
      <c r="O9886" s="13">
        <v>127</v>
      </c>
      <c r="P9886" s="13">
        <v>0</v>
      </c>
      <c r="T9886" s="13">
        <v>0</v>
      </c>
      <c r="W9886" s="13">
        <v>0</v>
      </c>
      <c r="Z9886" s="13">
        <v>2867</v>
      </c>
      <c r="AC9886" s="13">
        <v>93227</v>
      </c>
      <c r="AD9886" s="13">
        <v>252</v>
      </c>
    </row>
    <row r="9887" spans="1:30" x14ac:dyDescent="0.25">
      <c r="A9887" s="11" t="s">
        <v>3731</v>
      </c>
      <c r="B9887" t="s">
        <v>3732</v>
      </c>
      <c r="C9887" t="s">
        <v>5214</v>
      </c>
      <c r="D9887" t="s">
        <v>4287</v>
      </c>
      <c r="E9887" t="s">
        <v>5210</v>
      </c>
      <c r="F9887" t="s">
        <v>49</v>
      </c>
      <c r="L9887" s="13">
        <v>0</v>
      </c>
      <c r="P9887" s="13">
        <v>0</v>
      </c>
      <c r="T9887" s="13">
        <v>0</v>
      </c>
      <c r="W9887" s="13">
        <v>0</v>
      </c>
    </row>
    <row r="9888" spans="1:30" x14ac:dyDescent="0.25">
      <c r="A9888" s="11" t="s">
        <v>3731</v>
      </c>
      <c r="B9888" t="s">
        <v>3732</v>
      </c>
      <c r="C9888" t="s">
        <v>5214</v>
      </c>
      <c r="D9888" t="s">
        <v>4287</v>
      </c>
      <c r="E9888" t="s">
        <v>5211</v>
      </c>
      <c r="F9888" t="s">
        <v>49</v>
      </c>
      <c r="L9888" s="13">
        <v>0</v>
      </c>
      <c r="P9888" s="13">
        <v>0</v>
      </c>
      <c r="T9888" s="13">
        <v>0</v>
      </c>
      <c r="W9888" s="13">
        <v>0</v>
      </c>
    </row>
    <row r="9889" spans="1:30" x14ac:dyDescent="0.25">
      <c r="A9889" s="11" t="s">
        <v>3731</v>
      </c>
      <c r="B9889" t="s">
        <v>3732</v>
      </c>
      <c r="C9889" t="s">
        <v>5214</v>
      </c>
      <c r="D9889" t="s">
        <v>4287</v>
      </c>
      <c r="E9889" t="s">
        <v>5212</v>
      </c>
      <c r="F9889" t="s">
        <v>49</v>
      </c>
      <c r="J9889" s="13">
        <v>815001</v>
      </c>
      <c r="K9889" s="13">
        <v>815001</v>
      </c>
      <c r="L9889" s="13">
        <v>0</v>
      </c>
      <c r="M9889" s="13">
        <v>818006</v>
      </c>
      <c r="N9889" s="13">
        <v>31801</v>
      </c>
      <c r="O9889" s="13">
        <v>31801</v>
      </c>
      <c r="P9889" s="13">
        <v>0</v>
      </c>
      <c r="T9889" s="13">
        <v>0</v>
      </c>
      <c r="W9889" s="13">
        <v>0</v>
      </c>
      <c r="Z9889" s="13">
        <v>722362</v>
      </c>
      <c r="AC9889" s="13">
        <v>23493174</v>
      </c>
      <c r="AD9889" s="13">
        <v>252</v>
      </c>
    </row>
    <row r="9890" spans="1:30" x14ac:dyDescent="0.25">
      <c r="A9890" s="11" t="s">
        <v>3739</v>
      </c>
      <c r="B9890" t="s">
        <v>3740</v>
      </c>
      <c r="C9890" t="s">
        <v>5204</v>
      </c>
      <c r="D9890" t="s">
        <v>5215</v>
      </c>
      <c r="E9890" t="s">
        <v>5205</v>
      </c>
      <c r="F9890" t="s">
        <v>50</v>
      </c>
      <c r="L9890" s="13">
        <v>0</v>
      </c>
      <c r="P9890" s="13">
        <v>0</v>
      </c>
      <c r="T9890" s="13">
        <v>0</v>
      </c>
      <c r="W9890" s="13">
        <v>0</v>
      </c>
    </row>
    <row r="9891" spans="1:30" x14ac:dyDescent="0.25">
      <c r="A9891" s="11" t="s">
        <v>3739</v>
      </c>
      <c r="B9891" t="s">
        <v>3740</v>
      </c>
      <c r="C9891" t="s">
        <v>5204</v>
      </c>
      <c r="D9891" t="s">
        <v>5215</v>
      </c>
      <c r="E9891" t="s">
        <v>5206</v>
      </c>
      <c r="F9891" t="s">
        <v>50</v>
      </c>
      <c r="L9891" s="13">
        <v>0</v>
      </c>
      <c r="P9891" s="13">
        <v>0</v>
      </c>
      <c r="T9891" s="13">
        <v>0</v>
      </c>
      <c r="W9891" s="13">
        <v>0</v>
      </c>
    </row>
    <row r="9892" spans="1:30" x14ac:dyDescent="0.25">
      <c r="A9892" s="11" t="s">
        <v>3739</v>
      </c>
      <c r="B9892" t="s">
        <v>3740</v>
      </c>
      <c r="C9892" t="s">
        <v>5204</v>
      </c>
      <c r="D9892" t="s">
        <v>5215</v>
      </c>
      <c r="E9892" t="s">
        <v>5207</v>
      </c>
      <c r="F9892" t="s">
        <v>50</v>
      </c>
      <c r="L9892" s="13">
        <v>0</v>
      </c>
      <c r="P9892" s="13">
        <v>0</v>
      </c>
      <c r="T9892" s="13">
        <v>0</v>
      </c>
      <c r="W9892" s="13">
        <v>0</v>
      </c>
    </row>
    <row r="9893" spans="1:30" x14ac:dyDescent="0.25">
      <c r="A9893" s="11" t="s">
        <v>3739</v>
      </c>
      <c r="B9893" t="s">
        <v>3740</v>
      </c>
      <c r="C9893" t="s">
        <v>5204</v>
      </c>
      <c r="D9893" t="s">
        <v>5215</v>
      </c>
      <c r="E9893" t="s">
        <v>5208</v>
      </c>
      <c r="F9893" t="s">
        <v>50</v>
      </c>
      <c r="L9893" s="13">
        <v>0</v>
      </c>
      <c r="P9893" s="13">
        <v>0</v>
      </c>
      <c r="T9893" s="13">
        <v>0</v>
      </c>
      <c r="W9893" s="13">
        <v>0</v>
      </c>
    </row>
    <row r="9894" spans="1:30" x14ac:dyDescent="0.25">
      <c r="A9894" s="11" t="s">
        <v>3739</v>
      </c>
      <c r="B9894" t="s">
        <v>3740</v>
      </c>
      <c r="C9894" t="s">
        <v>5204</v>
      </c>
      <c r="D9894" t="s">
        <v>5215</v>
      </c>
      <c r="E9894" t="s">
        <v>5209</v>
      </c>
      <c r="F9894" t="s">
        <v>50</v>
      </c>
      <c r="L9894" s="13">
        <v>0</v>
      </c>
      <c r="P9894" s="13">
        <v>0</v>
      </c>
      <c r="T9894" s="13">
        <v>0</v>
      </c>
      <c r="W9894" s="13">
        <v>0</v>
      </c>
    </row>
    <row r="9895" spans="1:30" x14ac:dyDescent="0.25">
      <c r="A9895" s="11" t="s">
        <v>3739</v>
      </c>
      <c r="B9895" t="s">
        <v>3740</v>
      </c>
      <c r="C9895" t="s">
        <v>5204</v>
      </c>
      <c r="D9895" t="s">
        <v>5215</v>
      </c>
      <c r="E9895" t="s">
        <v>5210</v>
      </c>
      <c r="F9895" t="s">
        <v>50</v>
      </c>
      <c r="L9895" s="13">
        <v>0</v>
      </c>
      <c r="P9895" s="13">
        <v>0</v>
      </c>
      <c r="T9895" s="13">
        <v>0</v>
      </c>
      <c r="W9895" s="13">
        <v>0</v>
      </c>
    </row>
    <row r="9896" spans="1:30" x14ac:dyDescent="0.25">
      <c r="A9896" s="11" t="s">
        <v>3739</v>
      </c>
      <c r="B9896" t="s">
        <v>3740</v>
      </c>
      <c r="C9896" t="s">
        <v>5204</v>
      </c>
      <c r="D9896" t="s">
        <v>5215</v>
      </c>
      <c r="E9896" t="s">
        <v>5211</v>
      </c>
      <c r="F9896" t="s">
        <v>50</v>
      </c>
      <c r="L9896" s="13">
        <v>0</v>
      </c>
      <c r="P9896" s="13">
        <v>0</v>
      </c>
      <c r="T9896" s="13">
        <v>0</v>
      </c>
      <c r="W9896" s="13">
        <v>0</v>
      </c>
    </row>
    <row r="9897" spans="1:30" x14ac:dyDescent="0.25">
      <c r="A9897" s="11" t="s">
        <v>3739</v>
      </c>
      <c r="B9897" t="s">
        <v>3740</v>
      </c>
      <c r="C9897" t="s">
        <v>5204</v>
      </c>
      <c r="D9897" t="s">
        <v>5215</v>
      </c>
      <c r="E9897" t="s">
        <v>5212</v>
      </c>
      <c r="F9897" t="s">
        <v>50</v>
      </c>
      <c r="K9897" s="13">
        <v>40270</v>
      </c>
      <c r="L9897" s="13">
        <v>-40270</v>
      </c>
      <c r="O9897" s="13">
        <v>7301</v>
      </c>
      <c r="P9897" s="13">
        <v>-7301</v>
      </c>
      <c r="T9897" s="13">
        <v>0</v>
      </c>
      <c r="W9897" s="13">
        <v>0</v>
      </c>
      <c r="Z9897" s="13">
        <v>8804</v>
      </c>
      <c r="AB9897" s="13">
        <v>0</v>
      </c>
    </row>
    <row r="9898" spans="1:30" x14ac:dyDescent="0.25">
      <c r="A9898" s="11" t="s">
        <v>3739</v>
      </c>
      <c r="B9898" t="s">
        <v>3740</v>
      </c>
      <c r="C9898" t="s">
        <v>5214</v>
      </c>
      <c r="D9898" t="s">
        <v>5215</v>
      </c>
      <c r="E9898" t="s">
        <v>5205</v>
      </c>
      <c r="F9898" t="s">
        <v>50</v>
      </c>
      <c r="L9898" s="13">
        <v>0</v>
      </c>
      <c r="P9898" s="13">
        <v>0</v>
      </c>
      <c r="T9898" s="13">
        <v>0</v>
      </c>
      <c r="W9898" s="13">
        <v>0</v>
      </c>
    </row>
    <row r="9899" spans="1:30" x14ac:dyDescent="0.25">
      <c r="A9899" s="11" t="s">
        <v>3739</v>
      </c>
      <c r="B9899" t="s">
        <v>3740</v>
      </c>
      <c r="C9899" t="s">
        <v>5214</v>
      </c>
      <c r="D9899" t="s">
        <v>5215</v>
      </c>
      <c r="E9899" t="s">
        <v>5206</v>
      </c>
      <c r="F9899" t="s">
        <v>50</v>
      </c>
      <c r="L9899" s="13">
        <v>0</v>
      </c>
      <c r="P9899" s="13">
        <v>0</v>
      </c>
      <c r="T9899" s="13">
        <v>0</v>
      </c>
      <c r="W9899" s="13">
        <v>0</v>
      </c>
    </row>
    <row r="9900" spans="1:30" x14ac:dyDescent="0.25">
      <c r="A9900" s="11" t="s">
        <v>3739</v>
      </c>
      <c r="B9900" t="s">
        <v>3740</v>
      </c>
      <c r="C9900" t="s">
        <v>5214</v>
      </c>
      <c r="D9900" t="s">
        <v>5215</v>
      </c>
      <c r="E9900" t="s">
        <v>5207</v>
      </c>
      <c r="F9900" t="s">
        <v>50</v>
      </c>
      <c r="L9900" s="13">
        <v>0</v>
      </c>
      <c r="P9900" s="13">
        <v>0</v>
      </c>
      <c r="T9900" s="13">
        <v>0</v>
      </c>
      <c r="W9900" s="13">
        <v>0</v>
      </c>
    </row>
    <row r="9901" spans="1:30" x14ac:dyDescent="0.25">
      <c r="A9901" s="11" t="s">
        <v>3739</v>
      </c>
      <c r="B9901" t="s">
        <v>3740</v>
      </c>
      <c r="C9901" t="s">
        <v>5214</v>
      </c>
      <c r="D9901" t="s">
        <v>5215</v>
      </c>
      <c r="E9901" t="s">
        <v>5208</v>
      </c>
      <c r="F9901" t="s">
        <v>50</v>
      </c>
      <c r="L9901" s="13">
        <v>0</v>
      </c>
      <c r="P9901" s="13">
        <v>0</v>
      </c>
      <c r="T9901" s="13">
        <v>0</v>
      </c>
      <c r="W9901" s="13">
        <v>0</v>
      </c>
    </row>
    <row r="9902" spans="1:30" x14ac:dyDescent="0.25">
      <c r="A9902" s="11" t="s">
        <v>3739</v>
      </c>
      <c r="B9902" t="s">
        <v>3740</v>
      </c>
      <c r="C9902" t="s">
        <v>5214</v>
      </c>
      <c r="D9902" t="s">
        <v>5215</v>
      </c>
      <c r="E9902" t="s">
        <v>5209</v>
      </c>
      <c r="F9902" t="s">
        <v>50</v>
      </c>
      <c r="L9902" s="13">
        <v>0</v>
      </c>
      <c r="P9902" s="13">
        <v>0</v>
      </c>
      <c r="T9902" s="13">
        <v>0</v>
      </c>
      <c r="W9902" s="13">
        <v>0</v>
      </c>
    </row>
    <row r="9903" spans="1:30" x14ac:dyDescent="0.25">
      <c r="A9903" s="11" t="s">
        <v>3739</v>
      </c>
      <c r="B9903" t="s">
        <v>3740</v>
      </c>
      <c r="C9903" t="s">
        <v>5214</v>
      </c>
      <c r="D9903" t="s">
        <v>5215</v>
      </c>
      <c r="E9903" t="s">
        <v>5210</v>
      </c>
      <c r="F9903" t="s">
        <v>50</v>
      </c>
      <c r="L9903" s="13">
        <v>0</v>
      </c>
      <c r="P9903" s="13">
        <v>0</v>
      </c>
      <c r="T9903" s="13">
        <v>0</v>
      </c>
      <c r="W9903" s="13">
        <v>0</v>
      </c>
    </row>
    <row r="9904" spans="1:30" x14ac:dyDescent="0.25">
      <c r="A9904" s="11" t="s">
        <v>3739</v>
      </c>
      <c r="B9904" t="s">
        <v>3740</v>
      </c>
      <c r="C9904" t="s">
        <v>5214</v>
      </c>
      <c r="D9904" t="s">
        <v>5215</v>
      </c>
      <c r="E9904" t="s">
        <v>5211</v>
      </c>
      <c r="F9904" t="s">
        <v>50</v>
      </c>
      <c r="L9904" s="13">
        <v>0</v>
      </c>
      <c r="P9904" s="13">
        <v>0</v>
      </c>
      <c r="T9904" s="13">
        <v>0</v>
      </c>
      <c r="W9904" s="13">
        <v>0</v>
      </c>
    </row>
    <row r="9905" spans="1:30" x14ac:dyDescent="0.25">
      <c r="A9905" s="11" t="s">
        <v>3739</v>
      </c>
      <c r="B9905" t="s">
        <v>3740</v>
      </c>
      <c r="C9905" t="s">
        <v>5214</v>
      </c>
      <c r="D9905" t="s">
        <v>5215</v>
      </c>
      <c r="E9905" t="s">
        <v>5212</v>
      </c>
      <c r="F9905" t="s">
        <v>50</v>
      </c>
      <c r="K9905" s="13">
        <v>365798</v>
      </c>
      <c r="L9905" s="13">
        <v>-365798</v>
      </c>
      <c r="O9905" s="13">
        <v>36912</v>
      </c>
      <c r="P9905" s="13">
        <v>-36912</v>
      </c>
      <c r="T9905" s="13">
        <v>0</v>
      </c>
      <c r="W9905" s="13">
        <v>0</v>
      </c>
      <c r="Z9905" s="13">
        <v>1924886</v>
      </c>
    </row>
    <row r="9906" spans="1:30" x14ac:dyDescent="0.25">
      <c r="A9906" s="11" t="s">
        <v>3746</v>
      </c>
      <c r="B9906" t="s">
        <v>3747</v>
      </c>
      <c r="C9906" t="s">
        <v>5204</v>
      </c>
      <c r="D9906" t="s">
        <v>5215</v>
      </c>
      <c r="E9906" t="s">
        <v>5205</v>
      </c>
      <c r="F9906" t="s">
        <v>49</v>
      </c>
      <c r="L9906" s="13">
        <v>0</v>
      </c>
      <c r="P9906" s="13">
        <v>0</v>
      </c>
      <c r="T9906" s="13">
        <v>0</v>
      </c>
      <c r="W9906" s="13">
        <v>0</v>
      </c>
    </row>
    <row r="9907" spans="1:30" x14ac:dyDescent="0.25">
      <c r="A9907" s="11" t="s">
        <v>3746</v>
      </c>
      <c r="B9907" t="s">
        <v>3747</v>
      </c>
      <c r="C9907" t="s">
        <v>5204</v>
      </c>
      <c r="D9907" t="s">
        <v>5215</v>
      </c>
      <c r="E9907" t="s">
        <v>5206</v>
      </c>
      <c r="F9907" t="s">
        <v>49</v>
      </c>
      <c r="L9907" s="13">
        <v>0</v>
      </c>
      <c r="P9907" s="13">
        <v>0</v>
      </c>
      <c r="T9907" s="13">
        <v>0</v>
      </c>
      <c r="W9907" s="13">
        <v>0</v>
      </c>
    </row>
    <row r="9908" spans="1:30" x14ac:dyDescent="0.25">
      <c r="A9908" s="11" t="s">
        <v>3746</v>
      </c>
      <c r="B9908" t="s">
        <v>3747</v>
      </c>
      <c r="C9908" t="s">
        <v>5204</v>
      </c>
      <c r="D9908" t="s">
        <v>5215</v>
      </c>
      <c r="E9908" t="s">
        <v>5207</v>
      </c>
      <c r="F9908" t="s">
        <v>49</v>
      </c>
      <c r="L9908" s="13">
        <v>0</v>
      </c>
      <c r="P9908" s="13">
        <v>0</v>
      </c>
      <c r="T9908" s="13">
        <v>0</v>
      </c>
      <c r="W9908" s="13">
        <v>0</v>
      </c>
    </row>
    <row r="9909" spans="1:30" x14ac:dyDescent="0.25">
      <c r="A9909" s="11" t="s">
        <v>3746</v>
      </c>
      <c r="B9909" t="s">
        <v>3747</v>
      </c>
      <c r="C9909" t="s">
        <v>5204</v>
      </c>
      <c r="D9909" t="s">
        <v>5215</v>
      </c>
      <c r="E9909" t="s">
        <v>5208</v>
      </c>
      <c r="F9909" t="s">
        <v>49</v>
      </c>
      <c r="L9909" s="13">
        <v>0</v>
      </c>
      <c r="P9909" s="13">
        <v>0</v>
      </c>
      <c r="T9909" s="13">
        <v>0</v>
      </c>
      <c r="W9909" s="13">
        <v>0</v>
      </c>
    </row>
    <row r="9910" spans="1:30" x14ac:dyDescent="0.25">
      <c r="A9910" s="11" t="s">
        <v>3746</v>
      </c>
      <c r="B9910" t="s">
        <v>3747</v>
      </c>
      <c r="C9910" t="s">
        <v>5204</v>
      </c>
      <c r="D9910" t="s">
        <v>5215</v>
      </c>
      <c r="E9910" t="s">
        <v>5209</v>
      </c>
      <c r="F9910" t="s">
        <v>49</v>
      </c>
      <c r="G9910" s="12">
        <v>430</v>
      </c>
      <c r="H9910" s="12">
        <v>1700</v>
      </c>
      <c r="I9910" s="13">
        <v>8</v>
      </c>
      <c r="J9910" s="13">
        <v>610</v>
      </c>
      <c r="K9910" s="13">
        <v>552</v>
      </c>
      <c r="L9910" s="13">
        <v>58</v>
      </c>
      <c r="N9910" s="13">
        <v>57</v>
      </c>
      <c r="O9910" s="13">
        <v>43</v>
      </c>
      <c r="P9910" s="13">
        <v>14</v>
      </c>
      <c r="T9910" s="13">
        <v>0</v>
      </c>
      <c r="W9910" s="13">
        <v>0</v>
      </c>
      <c r="Z9910" s="13">
        <v>189</v>
      </c>
      <c r="AC9910" s="13">
        <v>1238</v>
      </c>
      <c r="AD9910" s="13">
        <v>251</v>
      </c>
    </row>
    <row r="9911" spans="1:30" x14ac:dyDescent="0.25">
      <c r="A9911" s="11" t="s">
        <v>3746</v>
      </c>
      <c r="B9911" t="s">
        <v>3747</v>
      </c>
      <c r="C9911" t="s">
        <v>5204</v>
      </c>
      <c r="D9911" t="s">
        <v>5215</v>
      </c>
      <c r="E9911" t="s">
        <v>5210</v>
      </c>
      <c r="F9911" t="s">
        <v>49</v>
      </c>
      <c r="L9911" s="13">
        <v>0</v>
      </c>
      <c r="P9911" s="13">
        <v>0</v>
      </c>
      <c r="T9911" s="13">
        <v>0</v>
      </c>
      <c r="W9911" s="13">
        <v>0</v>
      </c>
    </row>
    <row r="9912" spans="1:30" x14ac:dyDescent="0.25">
      <c r="A9912" s="11" t="s">
        <v>3746</v>
      </c>
      <c r="B9912" t="s">
        <v>3747</v>
      </c>
      <c r="C9912" t="s">
        <v>5204</v>
      </c>
      <c r="D9912" t="s">
        <v>5215</v>
      </c>
      <c r="E9912" t="s">
        <v>5211</v>
      </c>
      <c r="F9912" t="s">
        <v>49</v>
      </c>
      <c r="L9912" s="13">
        <v>0</v>
      </c>
      <c r="P9912" s="13">
        <v>0</v>
      </c>
      <c r="T9912" s="13">
        <v>0</v>
      </c>
      <c r="W9912" s="13">
        <v>0</v>
      </c>
    </row>
    <row r="9913" spans="1:30" x14ac:dyDescent="0.25">
      <c r="A9913" s="11" t="s">
        <v>3746</v>
      </c>
      <c r="B9913" t="s">
        <v>3747</v>
      </c>
      <c r="C9913" t="s">
        <v>5204</v>
      </c>
      <c r="D9913" t="s">
        <v>5215</v>
      </c>
      <c r="E9913" t="s">
        <v>5212</v>
      </c>
      <c r="F9913" t="s">
        <v>49</v>
      </c>
      <c r="J9913" s="13">
        <v>152665</v>
      </c>
      <c r="K9913" s="13">
        <v>137978</v>
      </c>
      <c r="L9913" s="13">
        <v>14687</v>
      </c>
      <c r="N9913" s="13">
        <v>15101</v>
      </c>
      <c r="O9913" s="13">
        <v>10831</v>
      </c>
      <c r="P9913" s="13">
        <v>4270</v>
      </c>
      <c r="T9913" s="13">
        <v>0</v>
      </c>
      <c r="W9913" s="13">
        <v>0</v>
      </c>
      <c r="Z9913" s="13">
        <v>47433</v>
      </c>
      <c r="AC9913" s="13">
        <v>309300</v>
      </c>
      <c r="AD9913" s="13">
        <v>251</v>
      </c>
    </row>
    <row r="9914" spans="1:30" x14ac:dyDescent="0.25">
      <c r="A9914" s="11" t="s">
        <v>3753</v>
      </c>
      <c r="B9914" t="s">
        <v>3754</v>
      </c>
      <c r="C9914" t="s">
        <v>5204</v>
      </c>
      <c r="D9914" t="s">
        <v>5215</v>
      </c>
      <c r="E9914" t="s">
        <v>5205</v>
      </c>
      <c r="F9914" t="s">
        <v>50</v>
      </c>
      <c r="L9914" s="13">
        <v>0</v>
      </c>
      <c r="P9914" s="13">
        <v>0</v>
      </c>
      <c r="T9914" s="13">
        <v>0</v>
      </c>
      <c r="W9914" s="13">
        <v>0</v>
      </c>
    </row>
    <row r="9915" spans="1:30" x14ac:dyDescent="0.25">
      <c r="A9915" s="11" t="s">
        <v>3753</v>
      </c>
      <c r="B9915" t="s">
        <v>3754</v>
      </c>
      <c r="C9915" t="s">
        <v>5204</v>
      </c>
      <c r="D9915" t="s">
        <v>5215</v>
      </c>
      <c r="E9915" t="s">
        <v>5206</v>
      </c>
      <c r="F9915" t="s">
        <v>50</v>
      </c>
      <c r="L9915" s="13">
        <v>0</v>
      </c>
      <c r="P9915" s="13">
        <v>0</v>
      </c>
      <c r="T9915" s="13">
        <v>0</v>
      </c>
      <c r="W9915" s="13">
        <v>0</v>
      </c>
    </row>
    <row r="9916" spans="1:30" x14ac:dyDescent="0.25">
      <c r="A9916" s="11" t="s">
        <v>3753</v>
      </c>
      <c r="B9916" t="s">
        <v>3754</v>
      </c>
      <c r="C9916" t="s">
        <v>5204</v>
      </c>
      <c r="D9916" t="s">
        <v>5215</v>
      </c>
      <c r="E9916" t="s">
        <v>5207</v>
      </c>
      <c r="F9916" t="s">
        <v>50</v>
      </c>
      <c r="L9916" s="13">
        <v>0</v>
      </c>
      <c r="P9916" s="13">
        <v>0</v>
      </c>
      <c r="T9916" s="13">
        <v>0</v>
      </c>
      <c r="W9916" s="13">
        <v>0</v>
      </c>
    </row>
    <row r="9917" spans="1:30" x14ac:dyDescent="0.25">
      <c r="A9917" s="11" t="s">
        <v>3753</v>
      </c>
      <c r="B9917" t="s">
        <v>3754</v>
      </c>
      <c r="C9917" t="s">
        <v>5204</v>
      </c>
      <c r="D9917" t="s">
        <v>5215</v>
      </c>
      <c r="E9917" t="s">
        <v>5208</v>
      </c>
      <c r="F9917" t="s">
        <v>50</v>
      </c>
      <c r="L9917" s="13">
        <v>0</v>
      </c>
      <c r="P9917" s="13">
        <v>0</v>
      </c>
      <c r="T9917" s="13">
        <v>0</v>
      </c>
      <c r="W9917" s="13">
        <v>0</v>
      </c>
    </row>
    <row r="9918" spans="1:30" x14ac:dyDescent="0.25">
      <c r="A9918" s="11" t="s">
        <v>3753</v>
      </c>
      <c r="B9918" t="s">
        <v>3754</v>
      </c>
      <c r="C9918" t="s">
        <v>5204</v>
      </c>
      <c r="D9918" t="s">
        <v>5215</v>
      </c>
      <c r="E9918" t="s">
        <v>5209</v>
      </c>
      <c r="F9918" t="s">
        <v>50</v>
      </c>
      <c r="L9918" s="13">
        <v>0</v>
      </c>
      <c r="P9918" s="13">
        <v>0</v>
      </c>
      <c r="T9918" s="13">
        <v>0</v>
      </c>
      <c r="W9918" s="13">
        <v>0</v>
      </c>
    </row>
    <row r="9919" spans="1:30" x14ac:dyDescent="0.25">
      <c r="A9919" s="11" t="s">
        <v>3753</v>
      </c>
      <c r="B9919" t="s">
        <v>3754</v>
      </c>
      <c r="C9919" t="s">
        <v>5204</v>
      </c>
      <c r="D9919" t="s">
        <v>5215</v>
      </c>
      <c r="E9919" t="s">
        <v>5210</v>
      </c>
      <c r="F9919" t="s">
        <v>50</v>
      </c>
      <c r="L9919" s="13">
        <v>0</v>
      </c>
      <c r="P9919" s="13">
        <v>0</v>
      </c>
      <c r="T9919" s="13">
        <v>0</v>
      </c>
      <c r="W9919" s="13">
        <v>0</v>
      </c>
    </row>
    <row r="9920" spans="1:30" x14ac:dyDescent="0.25">
      <c r="A9920" s="11" t="s">
        <v>3753</v>
      </c>
      <c r="B9920" t="s">
        <v>3754</v>
      </c>
      <c r="C9920" t="s">
        <v>5204</v>
      </c>
      <c r="D9920" t="s">
        <v>5215</v>
      </c>
      <c r="E9920" t="s">
        <v>5211</v>
      </c>
      <c r="F9920" t="s">
        <v>50</v>
      </c>
      <c r="L9920" s="13">
        <v>0</v>
      </c>
      <c r="P9920" s="13">
        <v>0</v>
      </c>
      <c r="T9920" s="13">
        <v>0</v>
      </c>
      <c r="W9920" s="13">
        <v>0</v>
      </c>
    </row>
    <row r="9921" spans="1:30" x14ac:dyDescent="0.25">
      <c r="A9921" s="11" t="s">
        <v>3753</v>
      </c>
      <c r="B9921" t="s">
        <v>3754</v>
      </c>
      <c r="C9921" t="s">
        <v>5204</v>
      </c>
      <c r="D9921" t="s">
        <v>5215</v>
      </c>
      <c r="E9921" t="s">
        <v>5212</v>
      </c>
      <c r="F9921" t="s">
        <v>50</v>
      </c>
      <c r="K9921" s="13">
        <v>172997</v>
      </c>
      <c r="L9921" s="13">
        <v>-172997</v>
      </c>
      <c r="O9921" s="13">
        <v>16308</v>
      </c>
      <c r="P9921" s="13">
        <v>-16308</v>
      </c>
      <c r="T9921" s="13">
        <v>0</v>
      </c>
      <c r="W9921" s="13">
        <v>0</v>
      </c>
      <c r="Z9921" s="13">
        <v>30623</v>
      </c>
    </row>
    <row r="9922" spans="1:30" x14ac:dyDescent="0.25">
      <c r="A9922" s="11" t="s">
        <v>3759</v>
      </c>
      <c r="B9922" t="s">
        <v>3760</v>
      </c>
      <c r="C9922" t="s">
        <v>5204</v>
      </c>
      <c r="D9922" t="s">
        <v>5215</v>
      </c>
      <c r="E9922" t="s">
        <v>5205</v>
      </c>
      <c r="F9922" t="s">
        <v>49</v>
      </c>
      <c r="L9922" s="13">
        <v>0</v>
      </c>
      <c r="P9922" s="13">
        <v>0</v>
      </c>
      <c r="T9922" s="13">
        <v>0</v>
      </c>
      <c r="W9922" s="13">
        <v>0</v>
      </c>
    </row>
    <row r="9923" spans="1:30" x14ac:dyDescent="0.25">
      <c r="A9923" s="11" t="s">
        <v>3759</v>
      </c>
      <c r="B9923" t="s">
        <v>3760</v>
      </c>
      <c r="C9923" t="s">
        <v>5204</v>
      </c>
      <c r="D9923" t="s">
        <v>5215</v>
      </c>
      <c r="E9923" t="s">
        <v>5206</v>
      </c>
      <c r="F9923" t="s">
        <v>49</v>
      </c>
      <c r="L9923" s="13">
        <v>0</v>
      </c>
      <c r="P9923" s="13">
        <v>0</v>
      </c>
      <c r="T9923" s="13">
        <v>0</v>
      </c>
      <c r="W9923" s="13">
        <v>0</v>
      </c>
    </row>
    <row r="9924" spans="1:30" x14ac:dyDescent="0.25">
      <c r="A9924" s="11" t="s">
        <v>3759</v>
      </c>
      <c r="B9924" t="s">
        <v>3760</v>
      </c>
      <c r="C9924" t="s">
        <v>5204</v>
      </c>
      <c r="D9924" t="s">
        <v>5215</v>
      </c>
      <c r="E9924" t="s">
        <v>5207</v>
      </c>
      <c r="F9924" t="s">
        <v>49</v>
      </c>
      <c r="L9924" s="13">
        <v>0</v>
      </c>
      <c r="P9924" s="13">
        <v>0</v>
      </c>
      <c r="T9924" s="13">
        <v>0</v>
      </c>
      <c r="W9924" s="13">
        <v>0</v>
      </c>
    </row>
    <row r="9925" spans="1:30" x14ac:dyDescent="0.25">
      <c r="A9925" s="11" t="s">
        <v>3759</v>
      </c>
      <c r="B9925" t="s">
        <v>3760</v>
      </c>
      <c r="C9925" t="s">
        <v>5204</v>
      </c>
      <c r="D9925" t="s">
        <v>5215</v>
      </c>
      <c r="E9925" t="s">
        <v>5208</v>
      </c>
      <c r="F9925" t="s">
        <v>49</v>
      </c>
      <c r="L9925" s="13">
        <v>0</v>
      </c>
      <c r="P9925" s="13">
        <v>0</v>
      </c>
      <c r="T9925" s="13">
        <v>0</v>
      </c>
      <c r="W9925" s="13">
        <v>0</v>
      </c>
    </row>
    <row r="9926" spans="1:30" x14ac:dyDescent="0.25">
      <c r="A9926" s="11" t="s">
        <v>3759</v>
      </c>
      <c r="B9926" t="s">
        <v>3760</v>
      </c>
      <c r="C9926" t="s">
        <v>5204</v>
      </c>
      <c r="D9926" t="s">
        <v>5215</v>
      </c>
      <c r="E9926" t="s">
        <v>5209</v>
      </c>
      <c r="F9926" t="s">
        <v>49</v>
      </c>
      <c r="G9926" s="12">
        <v>500</v>
      </c>
      <c r="H9926" s="12">
        <v>1700</v>
      </c>
      <c r="I9926" s="13">
        <v>8</v>
      </c>
      <c r="J9926" s="13">
        <v>978</v>
      </c>
      <c r="K9926" s="13">
        <v>770</v>
      </c>
      <c r="L9926" s="13">
        <v>208</v>
      </c>
      <c r="N9926" s="13">
        <v>64</v>
      </c>
      <c r="O9926" s="13">
        <v>54</v>
      </c>
      <c r="P9926" s="13">
        <v>10</v>
      </c>
      <c r="T9926" s="13">
        <v>0</v>
      </c>
      <c r="W9926" s="13">
        <v>0</v>
      </c>
      <c r="Z9926" s="13">
        <v>91</v>
      </c>
      <c r="AC9926" s="13">
        <v>455</v>
      </c>
      <c r="AD9926" s="13">
        <v>253</v>
      </c>
    </row>
    <row r="9927" spans="1:30" x14ac:dyDescent="0.25">
      <c r="A9927" s="11" t="s">
        <v>3759</v>
      </c>
      <c r="B9927" t="s">
        <v>3760</v>
      </c>
      <c r="C9927" t="s">
        <v>5204</v>
      </c>
      <c r="D9927" t="s">
        <v>5215</v>
      </c>
      <c r="E9927" t="s">
        <v>5210</v>
      </c>
      <c r="F9927" t="s">
        <v>49</v>
      </c>
      <c r="G9927" s="12">
        <v>700</v>
      </c>
      <c r="H9927" s="12">
        <v>2000</v>
      </c>
      <c r="I9927" s="13">
        <v>5</v>
      </c>
      <c r="J9927" s="13">
        <v>633</v>
      </c>
      <c r="K9927" s="13">
        <v>494</v>
      </c>
      <c r="L9927" s="13">
        <v>139</v>
      </c>
      <c r="N9927" s="13">
        <v>46</v>
      </c>
      <c r="O9927" s="13">
        <v>40</v>
      </c>
      <c r="P9927" s="13">
        <v>6</v>
      </c>
      <c r="T9927" s="13">
        <v>0</v>
      </c>
      <c r="W9927" s="13">
        <v>0</v>
      </c>
      <c r="Z9927" s="13">
        <v>77</v>
      </c>
      <c r="AC9927" s="13">
        <v>385</v>
      </c>
      <c r="AD9927" s="13">
        <v>53</v>
      </c>
    </row>
    <row r="9928" spans="1:30" x14ac:dyDescent="0.25">
      <c r="A9928" s="11" t="s">
        <v>3759</v>
      </c>
      <c r="B9928" t="s">
        <v>3760</v>
      </c>
      <c r="C9928" t="s">
        <v>5204</v>
      </c>
      <c r="D9928" t="s">
        <v>5215</v>
      </c>
      <c r="E9928" t="s">
        <v>5211</v>
      </c>
      <c r="F9928" t="s">
        <v>49</v>
      </c>
      <c r="L9928" s="13">
        <v>0</v>
      </c>
      <c r="P9928" s="13">
        <v>0</v>
      </c>
      <c r="T9928" s="13">
        <v>0</v>
      </c>
      <c r="W9928" s="13">
        <v>0</v>
      </c>
    </row>
    <row r="9929" spans="1:30" x14ac:dyDescent="0.25">
      <c r="A9929" s="11" t="s">
        <v>3759</v>
      </c>
      <c r="B9929" t="s">
        <v>3760</v>
      </c>
      <c r="C9929" t="s">
        <v>5204</v>
      </c>
      <c r="D9929" t="s">
        <v>5215</v>
      </c>
      <c r="E9929" t="s">
        <v>5212</v>
      </c>
      <c r="F9929" t="s">
        <v>49</v>
      </c>
      <c r="J9929" s="13">
        <v>281043</v>
      </c>
      <c r="K9929" s="13">
        <v>220918</v>
      </c>
      <c r="L9929" s="13">
        <v>60125</v>
      </c>
      <c r="N9929" s="13">
        <v>18574</v>
      </c>
      <c r="O9929" s="13">
        <v>15871</v>
      </c>
      <c r="P9929" s="13">
        <v>2703</v>
      </c>
      <c r="T9929" s="13">
        <v>0</v>
      </c>
      <c r="W9929" s="13">
        <v>0</v>
      </c>
      <c r="Z9929" s="13">
        <v>27050</v>
      </c>
      <c r="AA9929" s="13">
        <v>5667</v>
      </c>
      <c r="AC9929" s="13">
        <v>135250</v>
      </c>
      <c r="AD9929" s="13">
        <v>306</v>
      </c>
    </row>
    <row r="9930" spans="1:30" x14ac:dyDescent="0.25">
      <c r="A9930" s="11" t="s">
        <v>3759</v>
      </c>
      <c r="B9930" t="s">
        <v>3760</v>
      </c>
      <c r="C9930" t="s">
        <v>5214</v>
      </c>
      <c r="D9930" t="s">
        <v>5215</v>
      </c>
      <c r="E9930" t="s">
        <v>5205</v>
      </c>
      <c r="F9930" t="s">
        <v>49</v>
      </c>
      <c r="G9930" s="12">
        <v>600</v>
      </c>
      <c r="I9930" s="13">
        <v>10</v>
      </c>
      <c r="L9930" s="13">
        <v>0</v>
      </c>
      <c r="P9930" s="13">
        <v>0</v>
      </c>
      <c r="T9930" s="13">
        <v>0</v>
      </c>
      <c r="W9930" s="13">
        <v>0</v>
      </c>
    </row>
    <row r="9931" spans="1:30" x14ac:dyDescent="0.25">
      <c r="A9931" s="11" t="s">
        <v>3759</v>
      </c>
      <c r="B9931" t="s">
        <v>3760</v>
      </c>
      <c r="C9931" t="s">
        <v>5214</v>
      </c>
      <c r="D9931" t="s">
        <v>5215</v>
      </c>
      <c r="E9931" t="s">
        <v>5206</v>
      </c>
      <c r="F9931" t="s">
        <v>49</v>
      </c>
      <c r="I9931" s="13">
        <v>10</v>
      </c>
      <c r="L9931" s="13">
        <v>0</v>
      </c>
      <c r="P9931" s="13">
        <v>0</v>
      </c>
      <c r="T9931" s="13">
        <v>0</v>
      </c>
      <c r="W9931" s="13">
        <v>0</v>
      </c>
    </row>
    <row r="9932" spans="1:30" x14ac:dyDescent="0.25">
      <c r="A9932" s="11" t="s">
        <v>3759</v>
      </c>
      <c r="B9932" t="s">
        <v>3760</v>
      </c>
      <c r="C9932" t="s">
        <v>5214</v>
      </c>
      <c r="D9932" t="s">
        <v>5215</v>
      </c>
      <c r="E9932" t="s">
        <v>5207</v>
      </c>
      <c r="F9932" t="s">
        <v>49</v>
      </c>
      <c r="H9932" s="12">
        <v>1830</v>
      </c>
      <c r="I9932" s="13">
        <v>10</v>
      </c>
      <c r="L9932" s="13">
        <v>0</v>
      </c>
      <c r="P9932" s="13">
        <v>0</v>
      </c>
      <c r="T9932" s="13">
        <v>0</v>
      </c>
      <c r="W9932" s="13">
        <v>0</v>
      </c>
    </row>
    <row r="9933" spans="1:30" x14ac:dyDescent="0.25">
      <c r="A9933" s="11" t="s">
        <v>3759</v>
      </c>
      <c r="B9933" t="s">
        <v>3760</v>
      </c>
      <c r="C9933" t="s">
        <v>5214</v>
      </c>
      <c r="D9933" t="s">
        <v>5215</v>
      </c>
      <c r="E9933" t="s">
        <v>5208</v>
      </c>
      <c r="F9933" t="s">
        <v>49</v>
      </c>
      <c r="L9933" s="13">
        <v>0</v>
      </c>
      <c r="P9933" s="13">
        <v>0</v>
      </c>
      <c r="T9933" s="13">
        <v>0</v>
      </c>
      <c r="W9933" s="13">
        <v>0</v>
      </c>
    </row>
    <row r="9934" spans="1:30" x14ac:dyDescent="0.25">
      <c r="A9934" s="11" t="s">
        <v>3759</v>
      </c>
      <c r="B9934" t="s">
        <v>3760</v>
      </c>
      <c r="C9934" t="s">
        <v>5214</v>
      </c>
      <c r="D9934" t="s">
        <v>5215</v>
      </c>
      <c r="E9934" t="s">
        <v>5209</v>
      </c>
      <c r="F9934" t="s">
        <v>49</v>
      </c>
      <c r="G9934" s="12">
        <v>600</v>
      </c>
      <c r="H9934" s="12">
        <v>1830</v>
      </c>
      <c r="I9934" s="13">
        <v>10</v>
      </c>
      <c r="J9934" s="13">
        <v>1900</v>
      </c>
      <c r="K9934" s="13">
        <v>1719</v>
      </c>
      <c r="L9934" s="13">
        <v>181</v>
      </c>
      <c r="M9934" s="13">
        <v>1723</v>
      </c>
      <c r="N9934" s="13">
        <v>112</v>
      </c>
      <c r="O9934" s="13">
        <v>104</v>
      </c>
      <c r="P9934" s="13">
        <v>8</v>
      </c>
      <c r="T9934" s="13">
        <v>0</v>
      </c>
      <c r="W9934" s="13">
        <v>0</v>
      </c>
      <c r="Z9934" s="13">
        <v>1065</v>
      </c>
      <c r="AC9934" s="13">
        <v>5858</v>
      </c>
      <c r="AD9934" s="13">
        <v>253</v>
      </c>
    </row>
    <row r="9935" spans="1:30" x14ac:dyDescent="0.25">
      <c r="A9935" s="11" t="s">
        <v>3759</v>
      </c>
      <c r="B9935" t="s">
        <v>3760</v>
      </c>
      <c r="C9935" t="s">
        <v>5214</v>
      </c>
      <c r="D9935" t="s">
        <v>5215</v>
      </c>
      <c r="E9935" t="s">
        <v>5210</v>
      </c>
      <c r="F9935" t="s">
        <v>49</v>
      </c>
      <c r="L9935" s="13">
        <v>0</v>
      </c>
      <c r="P9935" s="13">
        <v>0</v>
      </c>
      <c r="T9935" s="13">
        <v>0</v>
      </c>
      <c r="W9935" s="13">
        <v>0</v>
      </c>
    </row>
    <row r="9936" spans="1:30" x14ac:dyDescent="0.25">
      <c r="A9936" s="11" t="s">
        <v>3759</v>
      </c>
      <c r="B9936" t="s">
        <v>3760</v>
      </c>
      <c r="C9936" t="s">
        <v>5214</v>
      </c>
      <c r="D9936" t="s">
        <v>5215</v>
      </c>
      <c r="E9936" t="s">
        <v>5211</v>
      </c>
      <c r="F9936" t="s">
        <v>49</v>
      </c>
      <c r="L9936" s="13">
        <v>0</v>
      </c>
      <c r="P9936" s="13">
        <v>0</v>
      </c>
      <c r="T9936" s="13">
        <v>0</v>
      </c>
      <c r="W9936" s="13">
        <v>0</v>
      </c>
    </row>
    <row r="9937" spans="1:32" x14ac:dyDescent="0.25">
      <c r="A9937" s="11" t="s">
        <v>3759</v>
      </c>
      <c r="B9937" t="s">
        <v>3760</v>
      </c>
      <c r="C9937" t="s">
        <v>5214</v>
      </c>
      <c r="D9937" t="s">
        <v>5215</v>
      </c>
      <c r="E9937" t="s">
        <v>5212</v>
      </c>
      <c r="F9937" t="s">
        <v>49</v>
      </c>
      <c r="J9937" s="13">
        <v>480681</v>
      </c>
      <c r="K9937" s="13">
        <v>434791</v>
      </c>
      <c r="L9937" s="13">
        <v>45890</v>
      </c>
      <c r="M9937" s="13">
        <v>436011</v>
      </c>
      <c r="N9937" s="13">
        <v>28443</v>
      </c>
      <c r="O9937" s="13">
        <v>26207</v>
      </c>
      <c r="P9937" s="13">
        <v>2236</v>
      </c>
      <c r="T9937" s="13">
        <v>0</v>
      </c>
      <c r="W9937" s="13">
        <v>0</v>
      </c>
      <c r="Z9937" s="13">
        <v>269356</v>
      </c>
      <c r="AC9937" s="13">
        <v>1481458</v>
      </c>
      <c r="AD9937" s="13">
        <v>253</v>
      </c>
    </row>
    <row r="9938" spans="1:32" x14ac:dyDescent="0.25">
      <c r="A9938" s="11" t="s">
        <v>3765</v>
      </c>
      <c r="B9938" t="s">
        <v>3766</v>
      </c>
      <c r="C9938" t="s">
        <v>5204</v>
      </c>
      <c r="D9938" t="s">
        <v>5215</v>
      </c>
      <c r="E9938" t="s">
        <v>5205</v>
      </c>
      <c r="F9938" t="s">
        <v>49</v>
      </c>
      <c r="L9938" s="13">
        <v>0</v>
      </c>
      <c r="P9938" s="13">
        <v>0</v>
      </c>
      <c r="T9938" s="13">
        <v>0</v>
      </c>
      <c r="W9938" s="13">
        <v>0</v>
      </c>
    </row>
    <row r="9939" spans="1:32" x14ac:dyDescent="0.25">
      <c r="A9939" s="11" t="s">
        <v>3765</v>
      </c>
      <c r="B9939" t="s">
        <v>3766</v>
      </c>
      <c r="C9939" t="s">
        <v>5204</v>
      </c>
      <c r="D9939" t="s">
        <v>5215</v>
      </c>
      <c r="E9939" t="s">
        <v>5206</v>
      </c>
      <c r="F9939" t="s">
        <v>49</v>
      </c>
      <c r="L9939" s="13">
        <v>0</v>
      </c>
      <c r="P9939" s="13">
        <v>0</v>
      </c>
      <c r="T9939" s="13">
        <v>0</v>
      </c>
      <c r="W9939" s="13">
        <v>0</v>
      </c>
    </row>
    <row r="9940" spans="1:32" x14ac:dyDescent="0.25">
      <c r="A9940" s="11" t="s">
        <v>3765</v>
      </c>
      <c r="B9940" t="s">
        <v>3766</v>
      </c>
      <c r="C9940" t="s">
        <v>5204</v>
      </c>
      <c r="D9940" t="s">
        <v>5215</v>
      </c>
      <c r="E9940" t="s">
        <v>5207</v>
      </c>
      <c r="F9940" t="s">
        <v>49</v>
      </c>
      <c r="L9940" s="13">
        <v>0</v>
      </c>
      <c r="P9940" s="13">
        <v>0</v>
      </c>
      <c r="T9940" s="13">
        <v>0</v>
      </c>
      <c r="W9940" s="13">
        <v>0</v>
      </c>
    </row>
    <row r="9941" spans="1:32" x14ac:dyDescent="0.25">
      <c r="A9941" s="11" t="s">
        <v>3765</v>
      </c>
      <c r="B9941" t="s">
        <v>3766</v>
      </c>
      <c r="C9941" t="s">
        <v>5204</v>
      </c>
      <c r="D9941" t="s">
        <v>5215</v>
      </c>
      <c r="E9941" t="s">
        <v>5208</v>
      </c>
      <c r="F9941" t="s">
        <v>49</v>
      </c>
      <c r="L9941" s="13">
        <v>0</v>
      </c>
      <c r="P9941" s="13">
        <v>0</v>
      </c>
      <c r="T9941" s="13">
        <v>0</v>
      </c>
      <c r="W9941" s="13">
        <v>0</v>
      </c>
    </row>
    <row r="9942" spans="1:32" x14ac:dyDescent="0.25">
      <c r="A9942" s="11" t="s">
        <v>3765</v>
      </c>
      <c r="B9942" t="s">
        <v>3766</v>
      </c>
      <c r="C9942" t="s">
        <v>5204</v>
      </c>
      <c r="D9942" t="s">
        <v>5215</v>
      </c>
      <c r="E9942" t="s">
        <v>5209</v>
      </c>
      <c r="F9942" t="s">
        <v>49</v>
      </c>
      <c r="G9942" s="12">
        <v>559</v>
      </c>
      <c r="H9942" s="12">
        <v>2215</v>
      </c>
      <c r="I9942" s="13">
        <v>11</v>
      </c>
      <c r="J9942" s="13">
        <v>1266</v>
      </c>
      <c r="K9942" s="13">
        <v>890</v>
      </c>
      <c r="L9942" s="13">
        <v>376</v>
      </c>
      <c r="N9942" s="13">
        <v>99</v>
      </c>
      <c r="O9942" s="13">
        <v>87</v>
      </c>
      <c r="P9942" s="13">
        <v>12</v>
      </c>
      <c r="T9942" s="13">
        <v>0</v>
      </c>
      <c r="W9942" s="13">
        <v>0</v>
      </c>
      <c r="Z9942" s="13">
        <v>150</v>
      </c>
      <c r="AC9942" s="13">
        <v>627</v>
      </c>
      <c r="AD9942" s="13">
        <v>257</v>
      </c>
      <c r="AE9942" s="13">
        <v>0</v>
      </c>
      <c r="AF9942" s="13">
        <v>0</v>
      </c>
    </row>
    <row r="9943" spans="1:32" x14ac:dyDescent="0.25">
      <c r="A9943" s="11" t="s">
        <v>3765</v>
      </c>
      <c r="B9943" t="s">
        <v>3766</v>
      </c>
      <c r="C9943" t="s">
        <v>5204</v>
      </c>
      <c r="D9943" t="s">
        <v>5215</v>
      </c>
      <c r="E9943" t="s">
        <v>5210</v>
      </c>
      <c r="F9943" t="s">
        <v>49</v>
      </c>
      <c r="G9943" s="12">
        <v>804</v>
      </c>
      <c r="H9943" s="12">
        <v>2000</v>
      </c>
      <c r="I9943" s="13">
        <v>5</v>
      </c>
      <c r="J9943" s="13">
        <v>446</v>
      </c>
      <c r="K9943" s="13">
        <v>386</v>
      </c>
      <c r="L9943" s="13">
        <v>60</v>
      </c>
      <c r="N9943" s="13">
        <v>47</v>
      </c>
      <c r="O9943" s="13">
        <v>40</v>
      </c>
      <c r="P9943" s="13">
        <v>7</v>
      </c>
      <c r="T9943" s="13">
        <v>0</v>
      </c>
      <c r="W9943" s="13">
        <v>0</v>
      </c>
      <c r="Z9943" s="13">
        <v>61</v>
      </c>
      <c r="AC9943" s="13">
        <v>231</v>
      </c>
      <c r="AD9943" s="13">
        <v>53</v>
      </c>
      <c r="AE9943" s="13">
        <v>0</v>
      </c>
      <c r="AF9943" s="13">
        <v>0</v>
      </c>
    </row>
    <row r="9944" spans="1:32" x14ac:dyDescent="0.25">
      <c r="A9944" s="11" t="s">
        <v>3765</v>
      </c>
      <c r="B9944" t="s">
        <v>3766</v>
      </c>
      <c r="C9944" t="s">
        <v>5204</v>
      </c>
      <c r="D9944" t="s">
        <v>5215</v>
      </c>
      <c r="E9944" t="s">
        <v>5211</v>
      </c>
      <c r="F9944" t="s">
        <v>49</v>
      </c>
      <c r="G9944" s="12">
        <v>830</v>
      </c>
      <c r="H9944" s="12">
        <v>1830</v>
      </c>
      <c r="I9944" s="13">
        <v>4</v>
      </c>
      <c r="J9944" s="13">
        <v>376</v>
      </c>
      <c r="K9944" s="13">
        <v>333</v>
      </c>
      <c r="L9944" s="13">
        <v>43</v>
      </c>
      <c r="N9944" s="13">
        <v>34</v>
      </c>
      <c r="O9944" s="13">
        <v>30</v>
      </c>
      <c r="P9944" s="13">
        <v>4</v>
      </c>
      <c r="T9944" s="13">
        <v>0</v>
      </c>
      <c r="W9944" s="13">
        <v>0</v>
      </c>
      <c r="Z9944" s="13">
        <v>58</v>
      </c>
      <c r="AC9944" s="13">
        <v>228</v>
      </c>
      <c r="AD9944" s="13">
        <v>50</v>
      </c>
      <c r="AE9944" s="13">
        <v>0</v>
      </c>
      <c r="AF9944" s="13">
        <v>0</v>
      </c>
    </row>
    <row r="9945" spans="1:32" x14ac:dyDescent="0.25">
      <c r="A9945" s="11" t="s">
        <v>3765</v>
      </c>
      <c r="B9945" t="s">
        <v>3766</v>
      </c>
      <c r="C9945" t="s">
        <v>5204</v>
      </c>
      <c r="D9945" t="s">
        <v>5215</v>
      </c>
      <c r="E9945" t="s">
        <v>5212</v>
      </c>
      <c r="F9945" t="s">
        <v>49</v>
      </c>
      <c r="J9945" s="13">
        <v>368035</v>
      </c>
      <c r="K9945" s="13">
        <v>265882</v>
      </c>
      <c r="L9945" s="13">
        <v>102153</v>
      </c>
      <c r="N9945" s="13">
        <v>29681</v>
      </c>
      <c r="O9945" s="13">
        <v>25894</v>
      </c>
      <c r="P9945" s="13">
        <v>3787</v>
      </c>
      <c r="T9945" s="13">
        <v>0</v>
      </c>
      <c r="W9945" s="13">
        <v>0</v>
      </c>
      <c r="X9945" s="13">
        <v>0</v>
      </c>
      <c r="Y9945" s="13">
        <v>0</v>
      </c>
      <c r="Z9945" s="13">
        <v>44862</v>
      </c>
      <c r="AA9945" s="13">
        <v>44862</v>
      </c>
      <c r="AB9945" s="13">
        <v>0</v>
      </c>
      <c r="AC9945" s="13">
        <v>184817</v>
      </c>
      <c r="AD9945" s="13">
        <v>360</v>
      </c>
      <c r="AE9945" s="13">
        <v>0</v>
      </c>
      <c r="AF9945" s="13">
        <v>0</v>
      </c>
    </row>
    <row r="9946" spans="1:32" x14ac:dyDescent="0.25">
      <c r="A9946" s="11" t="s">
        <v>3765</v>
      </c>
      <c r="B9946" t="s">
        <v>3766</v>
      </c>
      <c r="C9946" t="s">
        <v>5214</v>
      </c>
      <c r="D9946" t="s">
        <v>5215</v>
      </c>
      <c r="E9946" t="s">
        <v>5205</v>
      </c>
      <c r="F9946" t="s">
        <v>49</v>
      </c>
      <c r="G9946" s="12">
        <v>700</v>
      </c>
      <c r="H9946" s="12">
        <v>930</v>
      </c>
      <c r="I9946" s="13">
        <v>21</v>
      </c>
      <c r="L9946" s="13">
        <v>0</v>
      </c>
      <c r="P9946" s="13">
        <v>0</v>
      </c>
      <c r="T9946" s="13">
        <v>0</v>
      </c>
      <c r="W9946" s="13">
        <v>0</v>
      </c>
    </row>
    <row r="9947" spans="1:32" x14ac:dyDescent="0.25">
      <c r="A9947" s="11" t="s">
        <v>3765</v>
      </c>
      <c r="B9947" t="s">
        <v>3766</v>
      </c>
      <c r="C9947" t="s">
        <v>5214</v>
      </c>
      <c r="D9947" t="s">
        <v>5215</v>
      </c>
      <c r="E9947" t="s">
        <v>5206</v>
      </c>
      <c r="F9947" t="s">
        <v>49</v>
      </c>
      <c r="G9947" s="12">
        <v>930</v>
      </c>
      <c r="H9947" s="12">
        <v>1400</v>
      </c>
      <c r="I9947" s="13">
        <v>11</v>
      </c>
      <c r="L9947" s="13">
        <v>0</v>
      </c>
      <c r="P9947" s="13">
        <v>0</v>
      </c>
      <c r="T9947" s="13">
        <v>0</v>
      </c>
      <c r="W9947" s="13">
        <v>0</v>
      </c>
    </row>
    <row r="9948" spans="1:32" x14ac:dyDescent="0.25">
      <c r="A9948" s="11" t="s">
        <v>3765</v>
      </c>
      <c r="B9948" t="s">
        <v>3766</v>
      </c>
      <c r="C9948" t="s">
        <v>5214</v>
      </c>
      <c r="D9948" t="s">
        <v>5215</v>
      </c>
      <c r="E9948" t="s">
        <v>5207</v>
      </c>
      <c r="F9948" t="s">
        <v>49</v>
      </c>
      <c r="G9948" s="12">
        <v>1400</v>
      </c>
      <c r="H9948" s="12">
        <v>1815</v>
      </c>
      <c r="I9948" s="13">
        <v>8</v>
      </c>
      <c r="L9948" s="13">
        <v>0</v>
      </c>
      <c r="P9948" s="13">
        <v>0</v>
      </c>
      <c r="T9948" s="13">
        <v>0</v>
      </c>
      <c r="W9948" s="13">
        <v>0</v>
      </c>
    </row>
    <row r="9949" spans="1:32" x14ac:dyDescent="0.25">
      <c r="A9949" s="11" t="s">
        <v>3765</v>
      </c>
      <c r="B9949" t="s">
        <v>3766</v>
      </c>
      <c r="C9949" t="s">
        <v>5214</v>
      </c>
      <c r="D9949" t="s">
        <v>5215</v>
      </c>
      <c r="E9949" t="s">
        <v>5208</v>
      </c>
      <c r="F9949" t="s">
        <v>49</v>
      </c>
      <c r="I9949" s="13">
        <v>21</v>
      </c>
      <c r="L9949" s="13">
        <v>0</v>
      </c>
      <c r="P9949" s="13">
        <v>0</v>
      </c>
      <c r="T9949" s="13">
        <v>0</v>
      </c>
      <c r="W9949" s="13">
        <v>0</v>
      </c>
    </row>
    <row r="9950" spans="1:32" x14ac:dyDescent="0.25">
      <c r="A9950" s="11" t="s">
        <v>3765</v>
      </c>
      <c r="B9950" t="s">
        <v>3766</v>
      </c>
      <c r="C9950" t="s">
        <v>5214</v>
      </c>
      <c r="D9950" t="s">
        <v>5215</v>
      </c>
      <c r="E9950" t="s">
        <v>5209</v>
      </c>
      <c r="F9950" t="s">
        <v>49</v>
      </c>
      <c r="G9950" s="12">
        <v>540</v>
      </c>
      <c r="H9950" s="12">
        <v>2210</v>
      </c>
      <c r="I9950" s="13">
        <v>21</v>
      </c>
      <c r="J9950" s="13">
        <v>3224</v>
      </c>
      <c r="K9950" s="13">
        <v>3018</v>
      </c>
      <c r="L9950" s="13">
        <v>206</v>
      </c>
      <c r="M9950" s="13">
        <v>3038</v>
      </c>
      <c r="N9950" s="13">
        <v>268</v>
      </c>
      <c r="O9950" s="13">
        <v>258</v>
      </c>
      <c r="P9950" s="13">
        <v>10</v>
      </c>
      <c r="T9950" s="13">
        <v>0</v>
      </c>
      <c r="W9950" s="13">
        <v>0</v>
      </c>
      <c r="Z9950" s="13">
        <v>3299</v>
      </c>
      <c r="AC9950" s="13">
        <v>13196</v>
      </c>
      <c r="AD9950" s="13">
        <v>257</v>
      </c>
      <c r="AE9950" s="13">
        <v>0</v>
      </c>
      <c r="AF9950" s="13">
        <v>0</v>
      </c>
    </row>
    <row r="9951" spans="1:32" x14ac:dyDescent="0.25">
      <c r="A9951" s="11" t="s">
        <v>3765</v>
      </c>
      <c r="B9951" t="s">
        <v>3766</v>
      </c>
      <c r="C9951" t="s">
        <v>5214</v>
      </c>
      <c r="D9951" t="s">
        <v>5215</v>
      </c>
      <c r="E9951" t="s">
        <v>5210</v>
      </c>
      <c r="F9951" t="s">
        <v>49</v>
      </c>
      <c r="G9951" s="12">
        <v>800</v>
      </c>
      <c r="H9951" s="12">
        <v>1900</v>
      </c>
      <c r="I9951" s="13">
        <v>11</v>
      </c>
      <c r="J9951" s="13">
        <v>1383</v>
      </c>
      <c r="K9951" s="13">
        <v>1277</v>
      </c>
      <c r="L9951" s="13">
        <v>106</v>
      </c>
      <c r="M9951" s="13">
        <v>1315</v>
      </c>
      <c r="N9951" s="13">
        <v>120</v>
      </c>
      <c r="O9951" s="13">
        <v>116</v>
      </c>
      <c r="P9951" s="13">
        <v>4</v>
      </c>
      <c r="T9951" s="13">
        <v>0</v>
      </c>
      <c r="W9951" s="13">
        <v>0</v>
      </c>
      <c r="Z9951" s="13">
        <v>2348</v>
      </c>
      <c r="AC9951" s="13">
        <v>7044</v>
      </c>
      <c r="AD9951" s="13">
        <v>53</v>
      </c>
      <c r="AE9951" s="13">
        <v>0</v>
      </c>
      <c r="AF9951" s="13">
        <v>0</v>
      </c>
    </row>
    <row r="9952" spans="1:32" x14ac:dyDescent="0.25">
      <c r="A9952" s="11" t="s">
        <v>3765</v>
      </c>
      <c r="B9952" t="s">
        <v>3766</v>
      </c>
      <c r="C9952" t="s">
        <v>5214</v>
      </c>
      <c r="D9952" t="s">
        <v>5215</v>
      </c>
      <c r="E9952" t="s">
        <v>5211</v>
      </c>
      <c r="F9952" t="s">
        <v>49</v>
      </c>
      <c r="G9952" s="12">
        <v>830</v>
      </c>
      <c r="H9952" s="12">
        <v>1840</v>
      </c>
      <c r="I9952" s="13">
        <v>8</v>
      </c>
      <c r="J9952" s="13">
        <v>844</v>
      </c>
      <c r="K9952" s="13">
        <v>769</v>
      </c>
      <c r="L9952" s="13">
        <v>75</v>
      </c>
      <c r="M9952" s="13">
        <v>777</v>
      </c>
      <c r="N9952" s="13">
        <v>72</v>
      </c>
      <c r="O9952" s="13">
        <v>68</v>
      </c>
      <c r="P9952" s="13">
        <v>4</v>
      </c>
      <c r="T9952" s="13">
        <v>0</v>
      </c>
      <c r="W9952" s="13">
        <v>0</v>
      </c>
      <c r="Z9952" s="13">
        <v>1241</v>
      </c>
      <c r="AC9952" s="13">
        <v>3723</v>
      </c>
      <c r="AD9952" s="13">
        <v>50</v>
      </c>
      <c r="AE9952" s="13">
        <v>0</v>
      </c>
      <c r="AF9952" s="13">
        <v>0</v>
      </c>
    </row>
    <row r="9953" spans="1:32" x14ac:dyDescent="0.25">
      <c r="A9953" s="11" t="s">
        <v>3765</v>
      </c>
      <c r="B9953" t="s">
        <v>3766</v>
      </c>
      <c r="C9953" t="s">
        <v>5214</v>
      </c>
      <c r="D9953" t="s">
        <v>5215</v>
      </c>
      <c r="E9953" t="s">
        <v>5212</v>
      </c>
      <c r="F9953" t="s">
        <v>49</v>
      </c>
      <c r="J9953" s="13">
        <v>921499</v>
      </c>
      <c r="K9953" s="13">
        <v>860631</v>
      </c>
      <c r="L9953" s="13">
        <v>60868</v>
      </c>
      <c r="M9953" s="13">
        <v>887088</v>
      </c>
      <c r="N9953" s="13">
        <v>76960</v>
      </c>
      <c r="O9953" s="13">
        <v>74048</v>
      </c>
      <c r="P9953" s="13">
        <v>2912</v>
      </c>
      <c r="T9953" s="13">
        <v>0</v>
      </c>
      <c r="W9953" s="13">
        <v>0</v>
      </c>
      <c r="X9953" s="13">
        <v>0</v>
      </c>
      <c r="Y9953" s="13">
        <v>0</v>
      </c>
      <c r="Z9953" s="13">
        <v>1000822</v>
      </c>
      <c r="AC9953" s="13">
        <v>3819773</v>
      </c>
      <c r="AD9953" s="13">
        <v>360</v>
      </c>
      <c r="AE9953" s="13">
        <v>0</v>
      </c>
      <c r="AF9953" s="13">
        <v>0</v>
      </c>
    </row>
    <row r="9954" spans="1:32" x14ac:dyDescent="0.25">
      <c r="A9954" s="11" t="s">
        <v>3772</v>
      </c>
      <c r="B9954" t="s">
        <v>3773</v>
      </c>
      <c r="C9954" t="s">
        <v>5204</v>
      </c>
      <c r="D9954" t="s">
        <v>5215</v>
      </c>
      <c r="E9954" t="s">
        <v>5205</v>
      </c>
      <c r="F9954" t="s">
        <v>50</v>
      </c>
      <c r="L9954" s="13">
        <v>0</v>
      </c>
      <c r="P9954" s="13">
        <v>0</v>
      </c>
      <c r="T9954" s="13">
        <v>0</v>
      </c>
      <c r="W9954" s="13">
        <v>0</v>
      </c>
    </row>
    <row r="9955" spans="1:32" x14ac:dyDescent="0.25">
      <c r="A9955" s="11" t="s">
        <v>3772</v>
      </c>
      <c r="B9955" t="s">
        <v>3773</v>
      </c>
      <c r="C9955" t="s">
        <v>5204</v>
      </c>
      <c r="D9955" t="s">
        <v>5215</v>
      </c>
      <c r="E9955" t="s">
        <v>5206</v>
      </c>
      <c r="F9955" t="s">
        <v>50</v>
      </c>
      <c r="L9955" s="13">
        <v>0</v>
      </c>
      <c r="P9955" s="13">
        <v>0</v>
      </c>
      <c r="T9955" s="13">
        <v>0</v>
      </c>
      <c r="W9955" s="13">
        <v>0</v>
      </c>
    </row>
    <row r="9956" spans="1:32" x14ac:dyDescent="0.25">
      <c r="A9956" s="11" t="s">
        <v>3772</v>
      </c>
      <c r="B9956" t="s">
        <v>3773</v>
      </c>
      <c r="C9956" t="s">
        <v>5204</v>
      </c>
      <c r="D9956" t="s">
        <v>5215</v>
      </c>
      <c r="E9956" t="s">
        <v>5207</v>
      </c>
      <c r="F9956" t="s">
        <v>50</v>
      </c>
      <c r="L9956" s="13">
        <v>0</v>
      </c>
      <c r="P9956" s="13">
        <v>0</v>
      </c>
      <c r="T9956" s="13">
        <v>0</v>
      </c>
      <c r="W9956" s="13">
        <v>0</v>
      </c>
    </row>
    <row r="9957" spans="1:32" x14ac:dyDescent="0.25">
      <c r="A9957" s="11" t="s">
        <v>3772</v>
      </c>
      <c r="B9957" t="s">
        <v>3773</v>
      </c>
      <c r="C9957" t="s">
        <v>5204</v>
      </c>
      <c r="D9957" t="s">
        <v>5215</v>
      </c>
      <c r="E9957" t="s">
        <v>5208</v>
      </c>
      <c r="F9957" t="s">
        <v>50</v>
      </c>
      <c r="L9957" s="13">
        <v>0</v>
      </c>
      <c r="P9957" s="13">
        <v>0</v>
      </c>
      <c r="T9957" s="13">
        <v>0</v>
      </c>
      <c r="W9957" s="13">
        <v>0</v>
      </c>
    </row>
    <row r="9958" spans="1:32" x14ac:dyDescent="0.25">
      <c r="A9958" s="11" t="s">
        <v>3772</v>
      </c>
      <c r="B9958" t="s">
        <v>3773</v>
      </c>
      <c r="C9958" t="s">
        <v>5204</v>
      </c>
      <c r="D9958" t="s">
        <v>5215</v>
      </c>
      <c r="E9958" t="s">
        <v>5209</v>
      </c>
      <c r="F9958" t="s">
        <v>50</v>
      </c>
      <c r="L9958" s="13">
        <v>0</v>
      </c>
      <c r="P9958" s="13">
        <v>0</v>
      </c>
      <c r="T9958" s="13">
        <v>0</v>
      </c>
      <c r="W9958" s="13">
        <v>0</v>
      </c>
    </row>
    <row r="9959" spans="1:32" x14ac:dyDescent="0.25">
      <c r="A9959" s="11" t="s">
        <v>3772</v>
      </c>
      <c r="B9959" t="s">
        <v>3773</v>
      </c>
      <c r="C9959" t="s">
        <v>5204</v>
      </c>
      <c r="D9959" t="s">
        <v>5215</v>
      </c>
      <c r="E9959" t="s">
        <v>5210</v>
      </c>
      <c r="F9959" t="s">
        <v>50</v>
      </c>
      <c r="L9959" s="13">
        <v>0</v>
      </c>
      <c r="P9959" s="13">
        <v>0</v>
      </c>
      <c r="T9959" s="13">
        <v>0</v>
      </c>
      <c r="W9959" s="13">
        <v>0</v>
      </c>
    </row>
    <row r="9960" spans="1:32" x14ac:dyDescent="0.25">
      <c r="A9960" s="11" t="s">
        <v>3772</v>
      </c>
      <c r="B9960" t="s">
        <v>3773</v>
      </c>
      <c r="C9960" t="s">
        <v>5204</v>
      </c>
      <c r="D9960" t="s">
        <v>5215</v>
      </c>
      <c r="E9960" t="s">
        <v>5211</v>
      </c>
      <c r="F9960" t="s">
        <v>50</v>
      </c>
      <c r="L9960" s="13">
        <v>0</v>
      </c>
      <c r="P9960" s="13">
        <v>0</v>
      </c>
      <c r="T9960" s="13">
        <v>0</v>
      </c>
      <c r="W9960" s="13">
        <v>0</v>
      </c>
    </row>
    <row r="9961" spans="1:32" x14ac:dyDescent="0.25">
      <c r="A9961" s="11" t="s">
        <v>3772</v>
      </c>
      <c r="B9961" t="s">
        <v>3773</v>
      </c>
      <c r="C9961" t="s">
        <v>5204</v>
      </c>
      <c r="D9961" t="s">
        <v>5215</v>
      </c>
      <c r="E9961" t="s">
        <v>5212</v>
      </c>
      <c r="F9961" t="s">
        <v>50</v>
      </c>
      <c r="K9961" s="13">
        <v>18325</v>
      </c>
      <c r="L9961" s="13">
        <v>-18325</v>
      </c>
      <c r="O9961" s="13">
        <v>1035</v>
      </c>
      <c r="P9961" s="13">
        <v>-1035</v>
      </c>
      <c r="T9961" s="13">
        <v>0</v>
      </c>
      <c r="W9961" s="13">
        <v>0</v>
      </c>
      <c r="Z9961" s="13">
        <v>3436</v>
      </c>
      <c r="AB9961" s="13">
        <v>1053</v>
      </c>
    </row>
    <row r="9962" spans="1:32" x14ac:dyDescent="0.25">
      <c r="A9962" s="11" t="s">
        <v>3772</v>
      </c>
      <c r="B9962" t="s">
        <v>3773</v>
      </c>
      <c r="C9962" t="s">
        <v>5214</v>
      </c>
      <c r="D9962" t="s">
        <v>5215</v>
      </c>
      <c r="E9962" t="s">
        <v>5205</v>
      </c>
      <c r="F9962" t="s">
        <v>50</v>
      </c>
      <c r="L9962" s="13">
        <v>0</v>
      </c>
      <c r="P9962" s="13">
        <v>0</v>
      </c>
      <c r="T9962" s="13">
        <v>0</v>
      </c>
      <c r="W9962" s="13">
        <v>0</v>
      </c>
    </row>
    <row r="9963" spans="1:32" x14ac:dyDescent="0.25">
      <c r="A9963" s="11" t="s">
        <v>3772</v>
      </c>
      <c r="B9963" t="s">
        <v>3773</v>
      </c>
      <c r="C9963" t="s">
        <v>5214</v>
      </c>
      <c r="D9963" t="s">
        <v>5215</v>
      </c>
      <c r="E9963" t="s">
        <v>5206</v>
      </c>
      <c r="F9963" t="s">
        <v>50</v>
      </c>
      <c r="L9963" s="13">
        <v>0</v>
      </c>
      <c r="P9963" s="13">
        <v>0</v>
      </c>
      <c r="T9963" s="13">
        <v>0</v>
      </c>
      <c r="W9963" s="13">
        <v>0</v>
      </c>
    </row>
    <row r="9964" spans="1:32" x14ac:dyDescent="0.25">
      <c r="A9964" s="11" t="s">
        <v>3772</v>
      </c>
      <c r="B9964" t="s">
        <v>3773</v>
      </c>
      <c r="C9964" t="s">
        <v>5214</v>
      </c>
      <c r="D9964" t="s">
        <v>5215</v>
      </c>
      <c r="E9964" t="s">
        <v>5207</v>
      </c>
      <c r="F9964" t="s">
        <v>50</v>
      </c>
      <c r="L9964" s="13">
        <v>0</v>
      </c>
      <c r="P9964" s="13">
        <v>0</v>
      </c>
      <c r="T9964" s="13">
        <v>0</v>
      </c>
      <c r="W9964" s="13">
        <v>0</v>
      </c>
    </row>
    <row r="9965" spans="1:32" x14ac:dyDescent="0.25">
      <c r="A9965" s="11" t="s">
        <v>3772</v>
      </c>
      <c r="B9965" t="s">
        <v>3773</v>
      </c>
      <c r="C9965" t="s">
        <v>5214</v>
      </c>
      <c r="D9965" t="s">
        <v>5215</v>
      </c>
      <c r="E9965" t="s">
        <v>5208</v>
      </c>
      <c r="F9965" t="s">
        <v>50</v>
      </c>
      <c r="L9965" s="13">
        <v>0</v>
      </c>
      <c r="P9965" s="13">
        <v>0</v>
      </c>
      <c r="T9965" s="13">
        <v>0</v>
      </c>
      <c r="W9965" s="13">
        <v>0</v>
      </c>
    </row>
    <row r="9966" spans="1:32" x14ac:dyDescent="0.25">
      <c r="A9966" s="11" t="s">
        <v>3772</v>
      </c>
      <c r="B9966" t="s">
        <v>3773</v>
      </c>
      <c r="C9966" t="s">
        <v>5214</v>
      </c>
      <c r="D9966" t="s">
        <v>5215</v>
      </c>
      <c r="E9966" t="s">
        <v>5209</v>
      </c>
      <c r="F9966" t="s">
        <v>50</v>
      </c>
      <c r="L9966" s="13">
        <v>0</v>
      </c>
      <c r="P9966" s="13">
        <v>0</v>
      </c>
      <c r="T9966" s="13">
        <v>0</v>
      </c>
      <c r="W9966" s="13">
        <v>0</v>
      </c>
    </row>
    <row r="9967" spans="1:32" x14ac:dyDescent="0.25">
      <c r="A9967" s="11" t="s">
        <v>3772</v>
      </c>
      <c r="B9967" t="s">
        <v>3773</v>
      </c>
      <c r="C9967" t="s">
        <v>5214</v>
      </c>
      <c r="D9967" t="s">
        <v>5215</v>
      </c>
      <c r="E9967" t="s">
        <v>5210</v>
      </c>
      <c r="F9967" t="s">
        <v>50</v>
      </c>
      <c r="L9967" s="13">
        <v>0</v>
      </c>
      <c r="P9967" s="13">
        <v>0</v>
      </c>
      <c r="T9967" s="13">
        <v>0</v>
      </c>
      <c r="W9967" s="13">
        <v>0</v>
      </c>
    </row>
    <row r="9968" spans="1:32" x14ac:dyDescent="0.25">
      <c r="A9968" s="11" t="s">
        <v>3772</v>
      </c>
      <c r="B9968" t="s">
        <v>3773</v>
      </c>
      <c r="C9968" t="s">
        <v>5214</v>
      </c>
      <c r="D9968" t="s">
        <v>5215</v>
      </c>
      <c r="E9968" t="s">
        <v>5211</v>
      </c>
      <c r="F9968" t="s">
        <v>50</v>
      </c>
      <c r="L9968" s="13">
        <v>0</v>
      </c>
      <c r="P9968" s="13">
        <v>0</v>
      </c>
      <c r="T9968" s="13">
        <v>0</v>
      </c>
      <c r="W9968" s="13">
        <v>0</v>
      </c>
    </row>
    <row r="9969" spans="1:28" x14ac:dyDescent="0.25">
      <c r="A9969" s="11" t="s">
        <v>3772</v>
      </c>
      <c r="B9969" t="s">
        <v>3773</v>
      </c>
      <c r="C9969" t="s">
        <v>5214</v>
      </c>
      <c r="D9969" t="s">
        <v>5215</v>
      </c>
      <c r="E9969" t="s">
        <v>5212</v>
      </c>
      <c r="F9969" t="s">
        <v>50</v>
      </c>
      <c r="K9969" s="13">
        <v>429197</v>
      </c>
      <c r="L9969" s="13">
        <v>-429197</v>
      </c>
      <c r="O9969" s="13">
        <v>23832</v>
      </c>
      <c r="P9969" s="13">
        <v>-23832</v>
      </c>
      <c r="T9969" s="13">
        <v>0</v>
      </c>
      <c r="W9969" s="13">
        <v>0</v>
      </c>
      <c r="Z9969" s="13">
        <v>187414</v>
      </c>
    </row>
    <row r="9970" spans="1:28" x14ac:dyDescent="0.25">
      <c r="A9970" s="11" t="s">
        <v>3779</v>
      </c>
      <c r="B9970" t="s">
        <v>3780</v>
      </c>
      <c r="C9970" t="s">
        <v>5204</v>
      </c>
      <c r="D9970" t="s">
        <v>5215</v>
      </c>
      <c r="E9970" t="s">
        <v>5205</v>
      </c>
      <c r="F9970" t="s">
        <v>50</v>
      </c>
      <c r="L9970" s="13">
        <v>0</v>
      </c>
      <c r="P9970" s="13">
        <v>0</v>
      </c>
      <c r="T9970" s="13">
        <v>0</v>
      </c>
      <c r="W9970" s="13">
        <v>0</v>
      </c>
    </row>
    <row r="9971" spans="1:28" x14ac:dyDescent="0.25">
      <c r="A9971" s="11" t="s">
        <v>3779</v>
      </c>
      <c r="B9971" t="s">
        <v>3780</v>
      </c>
      <c r="C9971" t="s">
        <v>5204</v>
      </c>
      <c r="D9971" t="s">
        <v>5215</v>
      </c>
      <c r="E9971" t="s">
        <v>5206</v>
      </c>
      <c r="F9971" t="s">
        <v>50</v>
      </c>
      <c r="L9971" s="13">
        <v>0</v>
      </c>
      <c r="P9971" s="13">
        <v>0</v>
      </c>
      <c r="T9971" s="13">
        <v>0</v>
      </c>
      <c r="W9971" s="13">
        <v>0</v>
      </c>
    </row>
    <row r="9972" spans="1:28" x14ac:dyDescent="0.25">
      <c r="A9972" s="11" t="s">
        <v>3779</v>
      </c>
      <c r="B9972" t="s">
        <v>3780</v>
      </c>
      <c r="C9972" t="s">
        <v>5204</v>
      </c>
      <c r="D9972" t="s">
        <v>5215</v>
      </c>
      <c r="E9972" t="s">
        <v>5207</v>
      </c>
      <c r="F9972" t="s">
        <v>50</v>
      </c>
      <c r="L9972" s="13">
        <v>0</v>
      </c>
      <c r="P9972" s="13">
        <v>0</v>
      </c>
      <c r="T9972" s="13">
        <v>0</v>
      </c>
      <c r="W9972" s="13">
        <v>0</v>
      </c>
    </row>
    <row r="9973" spans="1:28" x14ac:dyDescent="0.25">
      <c r="A9973" s="11" t="s">
        <v>3779</v>
      </c>
      <c r="B9973" t="s">
        <v>3780</v>
      </c>
      <c r="C9973" t="s">
        <v>5204</v>
      </c>
      <c r="D9973" t="s">
        <v>5215</v>
      </c>
      <c r="E9973" t="s">
        <v>5208</v>
      </c>
      <c r="F9973" t="s">
        <v>50</v>
      </c>
      <c r="L9973" s="13">
        <v>0</v>
      </c>
      <c r="P9973" s="13">
        <v>0</v>
      </c>
      <c r="T9973" s="13">
        <v>0</v>
      </c>
      <c r="W9973" s="13">
        <v>0</v>
      </c>
    </row>
    <row r="9974" spans="1:28" x14ac:dyDescent="0.25">
      <c r="A9974" s="11" t="s">
        <v>3779</v>
      </c>
      <c r="B9974" t="s">
        <v>3780</v>
      </c>
      <c r="C9974" t="s">
        <v>5204</v>
      </c>
      <c r="D9974" t="s">
        <v>5215</v>
      </c>
      <c r="E9974" t="s">
        <v>5209</v>
      </c>
      <c r="F9974" t="s">
        <v>50</v>
      </c>
      <c r="L9974" s="13">
        <v>0</v>
      </c>
      <c r="P9974" s="13">
        <v>0</v>
      </c>
      <c r="T9974" s="13">
        <v>0</v>
      </c>
      <c r="W9974" s="13">
        <v>0</v>
      </c>
    </row>
    <row r="9975" spans="1:28" x14ac:dyDescent="0.25">
      <c r="A9975" s="11" t="s">
        <v>3779</v>
      </c>
      <c r="B9975" t="s">
        <v>3780</v>
      </c>
      <c r="C9975" t="s">
        <v>5204</v>
      </c>
      <c r="D9975" t="s">
        <v>5215</v>
      </c>
      <c r="E9975" t="s">
        <v>5210</v>
      </c>
      <c r="F9975" t="s">
        <v>50</v>
      </c>
      <c r="L9975" s="13">
        <v>0</v>
      </c>
      <c r="P9975" s="13">
        <v>0</v>
      </c>
      <c r="T9975" s="13">
        <v>0</v>
      </c>
      <c r="W9975" s="13">
        <v>0</v>
      </c>
    </row>
    <row r="9976" spans="1:28" x14ac:dyDescent="0.25">
      <c r="A9976" s="11" t="s">
        <v>3779</v>
      </c>
      <c r="B9976" t="s">
        <v>3780</v>
      </c>
      <c r="C9976" t="s">
        <v>5204</v>
      </c>
      <c r="D9976" t="s">
        <v>5215</v>
      </c>
      <c r="E9976" t="s">
        <v>5211</v>
      </c>
      <c r="F9976" t="s">
        <v>50</v>
      </c>
      <c r="L9976" s="13">
        <v>0</v>
      </c>
      <c r="P9976" s="13">
        <v>0</v>
      </c>
      <c r="T9976" s="13">
        <v>0</v>
      </c>
      <c r="W9976" s="13">
        <v>0</v>
      </c>
    </row>
    <row r="9977" spans="1:28" x14ac:dyDescent="0.25">
      <c r="A9977" s="11" t="s">
        <v>3779</v>
      </c>
      <c r="B9977" t="s">
        <v>3780</v>
      </c>
      <c r="C9977" t="s">
        <v>5204</v>
      </c>
      <c r="D9977" t="s">
        <v>5215</v>
      </c>
      <c r="E9977" t="s">
        <v>5212</v>
      </c>
      <c r="F9977" t="s">
        <v>50</v>
      </c>
      <c r="K9977" s="13">
        <v>58712</v>
      </c>
      <c r="L9977" s="13">
        <v>-58712</v>
      </c>
      <c r="O9977" s="13">
        <v>4617</v>
      </c>
      <c r="P9977" s="13">
        <v>-4617</v>
      </c>
      <c r="T9977" s="13">
        <v>0</v>
      </c>
      <c r="W9977" s="13">
        <v>0</v>
      </c>
      <c r="Z9977" s="13">
        <v>8161</v>
      </c>
      <c r="AB9977" s="13">
        <v>0</v>
      </c>
    </row>
    <row r="9978" spans="1:28" x14ac:dyDescent="0.25">
      <c r="A9978" s="11" t="s">
        <v>3779</v>
      </c>
      <c r="B9978" t="s">
        <v>3780</v>
      </c>
      <c r="C9978" t="s">
        <v>5214</v>
      </c>
      <c r="D9978" t="s">
        <v>5215</v>
      </c>
      <c r="E9978" t="s">
        <v>5205</v>
      </c>
      <c r="F9978" t="s">
        <v>50</v>
      </c>
      <c r="L9978" s="13">
        <v>0</v>
      </c>
      <c r="P9978" s="13">
        <v>0</v>
      </c>
      <c r="T9978" s="13">
        <v>0</v>
      </c>
      <c r="W9978" s="13">
        <v>0</v>
      </c>
    </row>
    <row r="9979" spans="1:28" x14ac:dyDescent="0.25">
      <c r="A9979" s="11" t="s">
        <v>3779</v>
      </c>
      <c r="B9979" t="s">
        <v>3780</v>
      </c>
      <c r="C9979" t="s">
        <v>5214</v>
      </c>
      <c r="D9979" t="s">
        <v>5215</v>
      </c>
      <c r="E9979" t="s">
        <v>5206</v>
      </c>
      <c r="F9979" t="s">
        <v>50</v>
      </c>
      <c r="L9979" s="13">
        <v>0</v>
      </c>
      <c r="P9979" s="13">
        <v>0</v>
      </c>
      <c r="T9979" s="13">
        <v>0</v>
      </c>
      <c r="W9979" s="13">
        <v>0</v>
      </c>
    </row>
    <row r="9980" spans="1:28" x14ac:dyDescent="0.25">
      <c r="A9980" s="11" t="s">
        <v>3779</v>
      </c>
      <c r="B9980" t="s">
        <v>3780</v>
      </c>
      <c r="C9980" t="s">
        <v>5214</v>
      </c>
      <c r="D9980" t="s">
        <v>5215</v>
      </c>
      <c r="E9980" t="s">
        <v>5207</v>
      </c>
      <c r="F9980" t="s">
        <v>50</v>
      </c>
      <c r="L9980" s="13">
        <v>0</v>
      </c>
      <c r="P9980" s="13">
        <v>0</v>
      </c>
      <c r="T9980" s="13">
        <v>0</v>
      </c>
      <c r="W9980" s="13">
        <v>0</v>
      </c>
    </row>
    <row r="9981" spans="1:28" x14ac:dyDescent="0.25">
      <c r="A9981" s="11" t="s">
        <v>3779</v>
      </c>
      <c r="B9981" t="s">
        <v>3780</v>
      </c>
      <c r="C9981" t="s">
        <v>5214</v>
      </c>
      <c r="D9981" t="s">
        <v>5215</v>
      </c>
      <c r="E9981" t="s">
        <v>5208</v>
      </c>
      <c r="F9981" t="s">
        <v>50</v>
      </c>
      <c r="L9981" s="13">
        <v>0</v>
      </c>
      <c r="P9981" s="13">
        <v>0</v>
      </c>
      <c r="T9981" s="13">
        <v>0</v>
      </c>
      <c r="W9981" s="13">
        <v>0</v>
      </c>
    </row>
    <row r="9982" spans="1:28" x14ac:dyDescent="0.25">
      <c r="A9982" s="11" t="s">
        <v>3779</v>
      </c>
      <c r="B9982" t="s">
        <v>3780</v>
      </c>
      <c r="C9982" t="s">
        <v>5214</v>
      </c>
      <c r="D9982" t="s">
        <v>5215</v>
      </c>
      <c r="E9982" t="s">
        <v>5209</v>
      </c>
      <c r="F9982" t="s">
        <v>50</v>
      </c>
      <c r="L9982" s="13">
        <v>0</v>
      </c>
      <c r="P9982" s="13">
        <v>0</v>
      </c>
      <c r="T9982" s="13">
        <v>0</v>
      </c>
      <c r="W9982" s="13">
        <v>0</v>
      </c>
    </row>
    <row r="9983" spans="1:28" x14ac:dyDescent="0.25">
      <c r="A9983" s="11" t="s">
        <v>3779</v>
      </c>
      <c r="B9983" t="s">
        <v>3780</v>
      </c>
      <c r="C9983" t="s">
        <v>5214</v>
      </c>
      <c r="D9983" t="s">
        <v>5215</v>
      </c>
      <c r="E9983" t="s">
        <v>5210</v>
      </c>
      <c r="F9983" t="s">
        <v>50</v>
      </c>
      <c r="L9983" s="13">
        <v>0</v>
      </c>
      <c r="P9983" s="13">
        <v>0</v>
      </c>
      <c r="T9983" s="13">
        <v>0</v>
      </c>
      <c r="W9983" s="13">
        <v>0</v>
      </c>
    </row>
    <row r="9984" spans="1:28" x14ac:dyDescent="0.25">
      <c r="A9984" s="11" t="s">
        <v>3779</v>
      </c>
      <c r="B9984" t="s">
        <v>3780</v>
      </c>
      <c r="C9984" t="s">
        <v>5214</v>
      </c>
      <c r="D9984" t="s">
        <v>5215</v>
      </c>
      <c r="E9984" t="s">
        <v>5211</v>
      </c>
      <c r="F9984" t="s">
        <v>50</v>
      </c>
      <c r="L9984" s="13">
        <v>0</v>
      </c>
      <c r="P9984" s="13">
        <v>0</v>
      </c>
      <c r="T9984" s="13">
        <v>0</v>
      </c>
      <c r="W9984" s="13">
        <v>0</v>
      </c>
    </row>
    <row r="9985" spans="1:32" x14ac:dyDescent="0.25">
      <c r="A9985" s="11" t="s">
        <v>3779</v>
      </c>
      <c r="B9985" t="s">
        <v>3780</v>
      </c>
      <c r="C9985" t="s">
        <v>5214</v>
      </c>
      <c r="D9985" t="s">
        <v>5215</v>
      </c>
      <c r="E9985" t="s">
        <v>5212</v>
      </c>
      <c r="F9985" t="s">
        <v>50</v>
      </c>
      <c r="K9985" s="13">
        <v>294958</v>
      </c>
      <c r="L9985" s="13">
        <v>-294958</v>
      </c>
      <c r="O9985" s="13">
        <v>18869</v>
      </c>
      <c r="P9985" s="13">
        <v>-18869</v>
      </c>
      <c r="T9985" s="13">
        <v>0</v>
      </c>
      <c r="W9985" s="13">
        <v>0</v>
      </c>
      <c r="Z9985" s="13">
        <v>210463</v>
      </c>
    </row>
    <row r="9986" spans="1:32" x14ac:dyDescent="0.25">
      <c r="A9986" s="11" t="s">
        <v>3785</v>
      </c>
      <c r="B9986" t="s">
        <v>3786</v>
      </c>
      <c r="C9986" t="s">
        <v>5204</v>
      </c>
      <c r="D9986" t="s">
        <v>5215</v>
      </c>
      <c r="E9986" t="s">
        <v>5205</v>
      </c>
      <c r="F9986" t="s">
        <v>49</v>
      </c>
      <c r="L9986" s="13">
        <v>0</v>
      </c>
      <c r="P9986" s="13">
        <v>0</v>
      </c>
      <c r="T9986" s="13">
        <v>0</v>
      </c>
      <c r="W9986" s="13">
        <v>0</v>
      </c>
    </row>
    <row r="9987" spans="1:32" x14ac:dyDescent="0.25">
      <c r="A9987" s="11" t="s">
        <v>3785</v>
      </c>
      <c r="B9987" t="s">
        <v>3786</v>
      </c>
      <c r="C9987" t="s">
        <v>5204</v>
      </c>
      <c r="D9987" t="s">
        <v>5215</v>
      </c>
      <c r="E9987" t="s">
        <v>5206</v>
      </c>
      <c r="F9987" t="s">
        <v>49</v>
      </c>
      <c r="L9987" s="13">
        <v>0</v>
      </c>
      <c r="P9987" s="13">
        <v>0</v>
      </c>
      <c r="T9987" s="13">
        <v>0</v>
      </c>
      <c r="W9987" s="13">
        <v>0</v>
      </c>
    </row>
    <row r="9988" spans="1:32" x14ac:dyDescent="0.25">
      <c r="A9988" s="11" t="s">
        <v>3785</v>
      </c>
      <c r="B9988" t="s">
        <v>3786</v>
      </c>
      <c r="C9988" t="s">
        <v>5204</v>
      </c>
      <c r="D9988" t="s">
        <v>5215</v>
      </c>
      <c r="E9988" t="s">
        <v>5207</v>
      </c>
      <c r="F9988" t="s">
        <v>49</v>
      </c>
      <c r="L9988" s="13">
        <v>0</v>
      </c>
      <c r="P9988" s="13">
        <v>0</v>
      </c>
      <c r="T9988" s="13">
        <v>0</v>
      </c>
      <c r="W9988" s="13">
        <v>0</v>
      </c>
    </row>
    <row r="9989" spans="1:32" x14ac:dyDescent="0.25">
      <c r="A9989" s="11" t="s">
        <v>3785</v>
      </c>
      <c r="B9989" t="s">
        <v>3786</v>
      </c>
      <c r="C9989" t="s">
        <v>5204</v>
      </c>
      <c r="D9989" t="s">
        <v>5215</v>
      </c>
      <c r="E9989" t="s">
        <v>5208</v>
      </c>
      <c r="F9989" t="s">
        <v>49</v>
      </c>
      <c r="L9989" s="13">
        <v>0</v>
      </c>
      <c r="P9989" s="13">
        <v>0</v>
      </c>
      <c r="T9989" s="13">
        <v>0</v>
      </c>
      <c r="W9989" s="13">
        <v>0</v>
      </c>
    </row>
    <row r="9990" spans="1:32" x14ac:dyDescent="0.25">
      <c r="A9990" s="11" t="s">
        <v>3785</v>
      </c>
      <c r="B9990" t="s">
        <v>3786</v>
      </c>
      <c r="C9990" t="s">
        <v>5204</v>
      </c>
      <c r="D9990" t="s">
        <v>5215</v>
      </c>
      <c r="E9990" t="s">
        <v>5209</v>
      </c>
      <c r="F9990" t="s">
        <v>49</v>
      </c>
      <c r="G9990" s="12">
        <v>600</v>
      </c>
      <c r="H9990" s="12">
        <v>1700</v>
      </c>
      <c r="I9990" s="13">
        <v>15</v>
      </c>
      <c r="J9990" s="13">
        <v>1919</v>
      </c>
      <c r="K9990" s="13">
        <v>1670</v>
      </c>
      <c r="L9990" s="13">
        <v>249</v>
      </c>
      <c r="N9990" s="13">
        <v>90</v>
      </c>
      <c r="O9990" s="13">
        <v>80</v>
      </c>
      <c r="P9990" s="13">
        <v>10</v>
      </c>
      <c r="T9990" s="13">
        <v>0</v>
      </c>
      <c r="W9990" s="13">
        <v>0</v>
      </c>
      <c r="Z9990" s="13">
        <v>168</v>
      </c>
      <c r="AC9990" s="13">
        <v>3023</v>
      </c>
      <c r="AD9990" s="13">
        <v>250</v>
      </c>
      <c r="AE9990" s="13">
        <v>0</v>
      </c>
      <c r="AF9990" s="13">
        <v>0</v>
      </c>
    </row>
    <row r="9991" spans="1:32" x14ac:dyDescent="0.25">
      <c r="A9991" s="11" t="s">
        <v>3785</v>
      </c>
      <c r="B9991" t="s">
        <v>3786</v>
      </c>
      <c r="C9991" t="s">
        <v>5204</v>
      </c>
      <c r="D9991" t="s">
        <v>5215</v>
      </c>
      <c r="E9991" t="s">
        <v>5210</v>
      </c>
      <c r="F9991" t="s">
        <v>49</v>
      </c>
      <c r="L9991" s="13">
        <v>0</v>
      </c>
      <c r="P9991" s="13">
        <v>0</v>
      </c>
      <c r="T9991" s="13">
        <v>0</v>
      </c>
      <c r="W9991" s="13">
        <v>0</v>
      </c>
    </row>
    <row r="9992" spans="1:32" x14ac:dyDescent="0.25">
      <c r="A9992" s="11" t="s">
        <v>3785</v>
      </c>
      <c r="B9992" t="s">
        <v>3786</v>
      </c>
      <c r="C9992" t="s">
        <v>5204</v>
      </c>
      <c r="D9992" t="s">
        <v>5215</v>
      </c>
      <c r="E9992" t="s">
        <v>5211</v>
      </c>
      <c r="F9992" t="s">
        <v>49</v>
      </c>
      <c r="L9992" s="13">
        <v>0</v>
      </c>
      <c r="P9992" s="13">
        <v>0</v>
      </c>
      <c r="T9992" s="13">
        <v>0</v>
      </c>
      <c r="W9992" s="13">
        <v>0</v>
      </c>
    </row>
    <row r="9993" spans="1:32" x14ac:dyDescent="0.25">
      <c r="A9993" s="11" t="s">
        <v>3785</v>
      </c>
      <c r="B9993" t="s">
        <v>3786</v>
      </c>
      <c r="C9993" t="s">
        <v>5204</v>
      </c>
      <c r="D9993" t="s">
        <v>5215</v>
      </c>
      <c r="E9993" t="s">
        <v>5212</v>
      </c>
      <c r="F9993" t="s">
        <v>49</v>
      </c>
      <c r="J9993" s="13">
        <v>480642</v>
      </c>
      <c r="K9993" s="13">
        <v>419368</v>
      </c>
      <c r="L9993" s="13">
        <v>61274</v>
      </c>
      <c r="N9993" s="13">
        <v>22818</v>
      </c>
      <c r="O9993" s="13">
        <v>20481</v>
      </c>
      <c r="P9993" s="13">
        <v>2337</v>
      </c>
      <c r="T9993" s="13">
        <v>0</v>
      </c>
      <c r="W9993" s="13">
        <v>0</v>
      </c>
      <c r="Z9993" s="13">
        <v>42471</v>
      </c>
      <c r="AA9993" s="13">
        <v>33500</v>
      </c>
      <c r="AC9993" s="13">
        <v>756120</v>
      </c>
      <c r="AD9993" s="13">
        <v>250</v>
      </c>
      <c r="AE9993" s="13">
        <v>0</v>
      </c>
      <c r="AF9993" s="13">
        <v>0</v>
      </c>
    </row>
    <row r="9994" spans="1:32" x14ac:dyDescent="0.25">
      <c r="A9994" s="11" t="s">
        <v>3785</v>
      </c>
      <c r="B9994" t="s">
        <v>3786</v>
      </c>
      <c r="C9994" t="s">
        <v>5213</v>
      </c>
      <c r="D9994" t="s">
        <v>4287</v>
      </c>
      <c r="E9994" t="s">
        <v>5205</v>
      </c>
      <c r="F9994" t="s">
        <v>49</v>
      </c>
      <c r="L9994" s="13">
        <v>0</v>
      </c>
      <c r="P9994" s="13">
        <v>0</v>
      </c>
      <c r="T9994" s="13">
        <v>0</v>
      </c>
      <c r="W9994" s="13">
        <v>0</v>
      </c>
    </row>
    <row r="9995" spans="1:32" x14ac:dyDescent="0.25">
      <c r="A9995" s="11" t="s">
        <v>3785</v>
      </c>
      <c r="B9995" t="s">
        <v>3786</v>
      </c>
      <c r="C9995" t="s">
        <v>5213</v>
      </c>
      <c r="D9995" t="s">
        <v>4287</v>
      </c>
      <c r="E9995" t="s">
        <v>5206</v>
      </c>
      <c r="F9995" t="s">
        <v>49</v>
      </c>
      <c r="L9995" s="13">
        <v>0</v>
      </c>
      <c r="P9995" s="13">
        <v>0</v>
      </c>
      <c r="T9995" s="13">
        <v>0</v>
      </c>
      <c r="W9995" s="13">
        <v>0</v>
      </c>
    </row>
    <row r="9996" spans="1:32" x14ac:dyDescent="0.25">
      <c r="A9996" s="11" t="s">
        <v>3785</v>
      </c>
      <c r="B9996" t="s">
        <v>3786</v>
      </c>
      <c r="C9996" t="s">
        <v>5213</v>
      </c>
      <c r="D9996" t="s">
        <v>4287</v>
      </c>
      <c r="E9996" t="s">
        <v>5207</v>
      </c>
      <c r="F9996" t="s">
        <v>49</v>
      </c>
      <c r="L9996" s="13">
        <v>0</v>
      </c>
      <c r="P9996" s="13">
        <v>0</v>
      </c>
      <c r="T9996" s="13">
        <v>0</v>
      </c>
      <c r="W9996" s="13">
        <v>0</v>
      </c>
    </row>
    <row r="9997" spans="1:32" x14ac:dyDescent="0.25">
      <c r="A9997" s="11" t="s">
        <v>3785</v>
      </c>
      <c r="B9997" t="s">
        <v>3786</v>
      </c>
      <c r="C9997" t="s">
        <v>5213</v>
      </c>
      <c r="D9997" t="s">
        <v>4287</v>
      </c>
      <c r="E9997" t="s">
        <v>5208</v>
      </c>
      <c r="F9997" t="s">
        <v>49</v>
      </c>
      <c r="L9997" s="13">
        <v>0</v>
      </c>
      <c r="P9997" s="13">
        <v>0</v>
      </c>
      <c r="T9997" s="13">
        <v>0</v>
      </c>
      <c r="W9997" s="13">
        <v>0</v>
      </c>
    </row>
    <row r="9998" spans="1:32" x14ac:dyDescent="0.25">
      <c r="A9998" s="11" t="s">
        <v>3785</v>
      </c>
      <c r="B9998" t="s">
        <v>3786</v>
      </c>
      <c r="C9998" t="s">
        <v>5213</v>
      </c>
      <c r="D9998" t="s">
        <v>4287</v>
      </c>
      <c r="E9998" t="s">
        <v>5209</v>
      </c>
      <c r="F9998" t="s">
        <v>49</v>
      </c>
      <c r="L9998" s="13">
        <v>0</v>
      </c>
      <c r="P9998" s="13">
        <v>0</v>
      </c>
      <c r="T9998" s="13">
        <v>0</v>
      </c>
      <c r="W9998" s="13">
        <v>0</v>
      </c>
    </row>
    <row r="9999" spans="1:32" x14ac:dyDescent="0.25">
      <c r="A9999" s="11" t="s">
        <v>3785</v>
      </c>
      <c r="B9999" t="s">
        <v>3786</v>
      </c>
      <c r="C9999" t="s">
        <v>5213</v>
      </c>
      <c r="D9999" t="s">
        <v>4287</v>
      </c>
      <c r="E9999" t="s">
        <v>5210</v>
      </c>
      <c r="F9999" t="s">
        <v>49</v>
      </c>
      <c r="L9999" s="13">
        <v>0</v>
      </c>
      <c r="P9999" s="13">
        <v>0</v>
      </c>
      <c r="T9999" s="13">
        <v>0</v>
      </c>
      <c r="W9999" s="13">
        <v>0</v>
      </c>
    </row>
    <row r="10000" spans="1:32" x14ac:dyDescent="0.25">
      <c r="A10000" s="11" t="s">
        <v>3785</v>
      </c>
      <c r="B10000" t="s">
        <v>3786</v>
      </c>
      <c r="C10000" t="s">
        <v>5213</v>
      </c>
      <c r="D10000" t="s">
        <v>4287</v>
      </c>
      <c r="E10000" t="s">
        <v>5211</v>
      </c>
      <c r="F10000" t="s">
        <v>49</v>
      </c>
      <c r="L10000" s="13">
        <v>0</v>
      </c>
      <c r="P10000" s="13">
        <v>0</v>
      </c>
      <c r="T10000" s="13">
        <v>0</v>
      </c>
      <c r="W10000" s="13">
        <v>0</v>
      </c>
    </row>
    <row r="10001" spans="1:32" x14ac:dyDescent="0.25">
      <c r="A10001" s="11" t="s">
        <v>3785</v>
      </c>
      <c r="B10001" t="s">
        <v>3786</v>
      </c>
      <c r="C10001" t="s">
        <v>5213</v>
      </c>
      <c r="D10001" t="s">
        <v>4287</v>
      </c>
      <c r="E10001" t="s">
        <v>5212</v>
      </c>
      <c r="F10001" t="s">
        <v>49</v>
      </c>
      <c r="I10001" s="13">
        <v>5</v>
      </c>
      <c r="J10001" s="13">
        <v>37769</v>
      </c>
      <c r="K10001" s="13">
        <v>37769</v>
      </c>
      <c r="L10001" s="13">
        <v>0</v>
      </c>
      <c r="N10001" s="13">
        <v>1351</v>
      </c>
      <c r="O10001" s="13">
        <v>1351</v>
      </c>
      <c r="P10001" s="13">
        <v>0</v>
      </c>
      <c r="T10001" s="13">
        <v>0</v>
      </c>
      <c r="W10001" s="13">
        <v>0</v>
      </c>
      <c r="Z10001" s="13">
        <v>5227</v>
      </c>
      <c r="AA10001" s="13">
        <v>5227</v>
      </c>
      <c r="AC10001" s="13">
        <v>56653</v>
      </c>
      <c r="AD10001" s="13">
        <v>250</v>
      </c>
    </row>
    <row r="10002" spans="1:32" x14ac:dyDescent="0.25">
      <c r="A10002" s="11" t="s">
        <v>3785</v>
      </c>
      <c r="B10002" t="s">
        <v>3786</v>
      </c>
      <c r="C10002" t="s">
        <v>5214</v>
      </c>
      <c r="D10002" t="s">
        <v>5215</v>
      </c>
      <c r="E10002" t="s">
        <v>5205</v>
      </c>
      <c r="F10002" t="s">
        <v>49</v>
      </c>
      <c r="L10002" s="13">
        <v>0</v>
      </c>
      <c r="P10002" s="13">
        <v>0</v>
      </c>
      <c r="T10002" s="13">
        <v>0</v>
      </c>
      <c r="W10002" s="13">
        <v>0</v>
      </c>
    </row>
    <row r="10003" spans="1:32" x14ac:dyDescent="0.25">
      <c r="A10003" s="11" t="s">
        <v>3785</v>
      </c>
      <c r="B10003" t="s">
        <v>3786</v>
      </c>
      <c r="C10003" t="s">
        <v>5214</v>
      </c>
      <c r="D10003" t="s">
        <v>5215</v>
      </c>
      <c r="E10003" t="s">
        <v>5206</v>
      </c>
      <c r="F10003" t="s">
        <v>49</v>
      </c>
      <c r="L10003" s="13">
        <v>0</v>
      </c>
      <c r="P10003" s="13">
        <v>0</v>
      </c>
      <c r="T10003" s="13">
        <v>0</v>
      </c>
      <c r="W10003" s="13">
        <v>0</v>
      </c>
    </row>
    <row r="10004" spans="1:32" x14ac:dyDescent="0.25">
      <c r="A10004" s="11" t="s">
        <v>3785</v>
      </c>
      <c r="B10004" t="s">
        <v>3786</v>
      </c>
      <c r="C10004" t="s">
        <v>5214</v>
      </c>
      <c r="D10004" t="s">
        <v>5215</v>
      </c>
      <c r="E10004" t="s">
        <v>5207</v>
      </c>
      <c r="F10004" t="s">
        <v>49</v>
      </c>
      <c r="L10004" s="13">
        <v>0</v>
      </c>
      <c r="P10004" s="13">
        <v>0</v>
      </c>
      <c r="T10004" s="13">
        <v>0</v>
      </c>
      <c r="W10004" s="13">
        <v>0</v>
      </c>
    </row>
    <row r="10005" spans="1:32" x14ac:dyDescent="0.25">
      <c r="A10005" s="11" t="s">
        <v>3785</v>
      </c>
      <c r="B10005" t="s">
        <v>3786</v>
      </c>
      <c r="C10005" t="s">
        <v>5214</v>
      </c>
      <c r="D10005" t="s">
        <v>5215</v>
      </c>
      <c r="E10005" t="s">
        <v>5208</v>
      </c>
      <c r="F10005" t="s">
        <v>49</v>
      </c>
      <c r="L10005" s="13">
        <v>0</v>
      </c>
      <c r="P10005" s="13">
        <v>0</v>
      </c>
      <c r="T10005" s="13">
        <v>0</v>
      </c>
      <c r="W10005" s="13">
        <v>0</v>
      </c>
    </row>
    <row r="10006" spans="1:32" x14ac:dyDescent="0.25">
      <c r="A10006" s="11" t="s">
        <v>3785</v>
      </c>
      <c r="B10006" t="s">
        <v>3786</v>
      </c>
      <c r="C10006" t="s">
        <v>5214</v>
      </c>
      <c r="D10006" t="s">
        <v>5215</v>
      </c>
      <c r="E10006" t="s">
        <v>5209</v>
      </c>
      <c r="F10006" t="s">
        <v>49</v>
      </c>
      <c r="G10006" s="12">
        <v>600</v>
      </c>
      <c r="H10006" s="12">
        <v>1800</v>
      </c>
      <c r="I10006" s="13">
        <v>17</v>
      </c>
      <c r="J10006" s="13">
        <v>2510</v>
      </c>
      <c r="K10006" s="13">
        <v>2060</v>
      </c>
      <c r="L10006" s="13">
        <v>450</v>
      </c>
      <c r="M10006" s="13">
        <v>2541</v>
      </c>
      <c r="N10006" s="13">
        <v>133</v>
      </c>
      <c r="O10006" s="13">
        <v>114</v>
      </c>
      <c r="P10006" s="13">
        <v>19</v>
      </c>
      <c r="T10006" s="13">
        <v>0</v>
      </c>
      <c r="W10006" s="13">
        <v>0</v>
      </c>
      <c r="Z10006" s="13">
        <v>702</v>
      </c>
      <c r="AC10006" s="13">
        <v>4703</v>
      </c>
      <c r="AD10006" s="13">
        <v>250</v>
      </c>
      <c r="AE10006" s="13">
        <v>0</v>
      </c>
      <c r="AF10006" s="13">
        <v>0</v>
      </c>
    </row>
    <row r="10007" spans="1:32" x14ac:dyDescent="0.25">
      <c r="A10007" s="11" t="s">
        <v>3785</v>
      </c>
      <c r="B10007" t="s">
        <v>3786</v>
      </c>
      <c r="C10007" t="s">
        <v>5214</v>
      </c>
      <c r="D10007" t="s">
        <v>5215</v>
      </c>
      <c r="E10007" t="s">
        <v>5210</v>
      </c>
      <c r="F10007" t="s">
        <v>49</v>
      </c>
      <c r="L10007" s="13">
        <v>0</v>
      </c>
      <c r="P10007" s="13">
        <v>0</v>
      </c>
      <c r="T10007" s="13">
        <v>0</v>
      </c>
      <c r="W10007" s="13">
        <v>0</v>
      </c>
    </row>
    <row r="10008" spans="1:32" x14ac:dyDescent="0.25">
      <c r="A10008" s="11" t="s">
        <v>3785</v>
      </c>
      <c r="B10008" t="s">
        <v>3786</v>
      </c>
      <c r="C10008" t="s">
        <v>5214</v>
      </c>
      <c r="D10008" t="s">
        <v>5215</v>
      </c>
      <c r="E10008" t="s">
        <v>5211</v>
      </c>
      <c r="F10008" t="s">
        <v>49</v>
      </c>
      <c r="L10008" s="13">
        <v>0</v>
      </c>
      <c r="P10008" s="13">
        <v>0</v>
      </c>
      <c r="T10008" s="13">
        <v>0</v>
      </c>
      <c r="W10008" s="13">
        <v>0</v>
      </c>
    </row>
    <row r="10009" spans="1:32" x14ac:dyDescent="0.25">
      <c r="A10009" s="11" t="s">
        <v>3785</v>
      </c>
      <c r="B10009" t="s">
        <v>3786</v>
      </c>
      <c r="C10009" t="s">
        <v>5214</v>
      </c>
      <c r="D10009" t="s">
        <v>5215</v>
      </c>
      <c r="E10009" t="s">
        <v>5212</v>
      </c>
      <c r="F10009" t="s">
        <v>49</v>
      </c>
      <c r="J10009" s="13">
        <v>628979</v>
      </c>
      <c r="K10009" s="13">
        <v>517397</v>
      </c>
      <c r="L10009" s="13">
        <v>111582</v>
      </c>
      <c r="M10009" s="13">
        <v>635262</v>
      </c>
      <c r="N10009" s="13">
        <v>33271</v>
      </c>
      <c r="O10009" s="13">
        <v>28710</v>
      </c>
      <c r="P10009" s="13">
        <v>4561</v>
      </c>
      <c r="T10009" s="13">
        <v>0</v>
      </c>
      <c r="W10009" s="13">
        <v>0</v>
      </c>
      <c r="Z10009" s="13">
        <v>175504</v>
      </c>
      <c r="AC10009" s="13">
        <v>1175870</v>
      </c>
      <c r="AD10009" s="13">
        <v>250</v>
      </c>
      <c r="AE10009" s="13">
        <v>0</v>
      </c>
      <c r="AF10009" s="13">
        <v>0</v>
      </c>
    </row>
    <row r="10010" spans="1:32" x14ac:dyDescent="0.25">
      <c r="A10010" s="11" t="s">
        <v>3792</v>
      </c>
      <c r="B10010" t="s">
        <v>3793</v>
      </c>
      <c r="C10010" t="s">
        <v>5218</v>
      </c>
      <c r="D10010" t="s">
        <v>5215</v>
      </c>
      <c r="E10010" t="s">
        <v>5205</v>
      </c>
      <c r="F10010" t="s">
        <v>49</v>
      </c>
      <c r="L10010" s="13">
        <v>0</v>
      </c>
      <c r="P10010" s="13">
        <v>0</v>
      </c>
      <c r="T10010" s="13">
        <v>0</v>
      </c>
      <c r="W10010" s="13">
        <v>0</v>
      </c>
    </row>
    <row r="10011" spans="1:32" x14ac:dyDescent="0.25">
      <c r="A10011" s="11" t="s">
        <v>3792</v>
      </c>
      <c r="B10011" t="s">
        <v>3793</v>
      </c>
      <c r="C10011" t="s">
        <v>5218</v>
      </c>
      <c r="D10011" t="s">
        <v>5215</v>
      </c>
      <c r="E10011" t="s">
        <v>5206</v>
      </c>
      <c r="F10011" t="s">
        <v>49</v>
      </c>
      <c r="L10011" s="13">
        <v>0</v>
      </c>
      <c r="P10011" s="13">
        <v>0</v>
      </c>
      <c r="T10011" s="13">
        <v>0</v>
      </c>
      <c r="W10011" s="13">
        <v>0</v>
      </c>
    </row>
    <row r="10012" spans="1:32" x14ac:dyDescent="0.25">
      <c r="A10012" s="11" t="s">
        <v>3792</v>
      </c>
      <c r="B10012" t="s">
        <v>3793</v>
      </c>
      <c r="C10012" t="s">
        <v>5218</v>
      </c>
      <c r="D10012" t="s">
        <v>5215</v>
      </c>
      <c r="E10012" t="s">
        <v>5207</v>
      </c>
      <c r="F10012" t="s">
        <v>49</v>
      </c>
      <c r="L10012" s="13">
        <v>0</v>
      </c>
      <c r="P10012" s="13">
        <v>0</v>
      </c>
      <c r="T10012" s="13">
        <v>0</v>
      </c>
      <c r="W10012" s="13">
        <v>0</v>
      </c>
    </row>
    <row r="10013" spans="1:32" x14ac:dyDescent="0.25">
      <c r="A10013" s="11" t="s">
        <v>3792</v>
      </c>
      <c r="B10013" t="s">
        <v>3793</v>
      </c>
      <c r="C10013" t="s">
        <v>5218</v>
      </c>
      <c r="D10013" t="s">
        <v>5215</v>
      </c>
      <c r="E10013" t="s">
        <v>5208</v>
      </c>
      <c r="F10013" t="s">
        <v>49</v>
      </c>
      <c r="L10013" s="13">
        <v>0</v>
      </c>
      <c r="P10013" s="13">
        <v>0</v>
      </c>
      <c r="T10013" s="13">
        <v>0</v>
      </c>
      <c r="W10013" s="13">
        <v>0</v>
      </c>
    </row>
    <row r="10014" spans="1:32" x14ac:dyDescent="0.25">
      <c r="A10014" s="11" t="s">
        <v>3792</v>
      </c>
      <c r="B10014" t="s">
        <v>3793</v>
      </c>
      <c r="C10014" t="s">
        <v>5218</v>
      </c>
      <c r="D10014" t="s">
        <v>5215</v>
      </c>
      <c r="E10014" t="s">
        <v>5209</v>
      </c>
      <c r="F10014" t="s">
        <v>49</v>
      </c>
      <c r="I10014" s="13">
        <v>200</v>
      </c>
      <c r="J10014" s="13">
        <v>15744</v>
      </c>
      <c r="K10014" s="13">
        <v>15744</v>
      </c>
      <c r="L10014" s="13">
        <v>0</v>
      </c>
      <c r="N10014" s="13">
        <v>365</v>
      </c>
      <c r="O10014" s="13">
        <v>365</v>
      </c>
      <c r="P10014" s="13">
        <v>0</v>
      </c>
      <c r="T10014" s="13">
        <v>0</v>
      </c>
      <c r="W10014" s="13">
        <v>0</v>
      </c>
      <c r="Z10014" s="13">
        <v>2338</v>
      </c>
      <c r="AC10014" s="13">
        <v>77454</v>
      </c>
      <c r="AD10014" s="13">
        <v>255</v>
      </c>
    </row>
    <row r="10015" spans="1:32" x14ac:dyDescent="0.25">
      <c r="A10015" s="11" t="s">
        <v>3792</v>
      </c>
      <c r="B10015" t="s">
        <v>3793</v>
      </c>
      <c r="C10015" t="s">
        <v>5218</v>
      </c>
      <c r="D10015" t="s">
        <v>5215</v>
      </c>
      <c r="E10015" t="s">
        <v>5210</v>
      </c>
      <c r="F10015" t="s">
        <v>49</v>
      </c>
      <c r="L10015" s="13">
        <v>0</v>
      </c>
      <c r="P10015" s="13">
        <v>0</v>
      </c>
      <c r="T10015" s="13">
        <v>0</v>
      </c>
      <c r="W10015" s="13">
        <v>0</v>
      </c>
    </row>
    <row r="10016" spans="1:32" x14ac:dyDescent="0.25">
      <c r="A10016" s="11" t="s">
        <v>3792</v>
      </c>
      <c r="B10016" t="s">
        <v>3793</v>
      </c>
      <c r="C10016" t="s">
        <v>5218</v>
      </c>
      <c r="D10016" t="s">
        <v>5215</v>
      </c>
      <c r="E10016" t="s">
        <v>5211</v>
      </c>
      <c r="F10016" t="s">
        <v>49</v>
      </c>
      <c r="L10016" s="13">
        <v>0</v>
      </c>
      <c r="P10016" s="13">
        <v>0</v>
      </c>
      <c r="T10016" s="13">
        <v>0</v>
      </c>
      <c r="W10016" s="13">
        <v>0</v>
      </c>
    </row>
    <row r="10017" spans="1:30" x14ac:dyDescent="0.25">
      <c r="A10017" s="11" t="s">
        <v>3792</v>
      </c>
      <c r="B10017" t="s">
        <v>3793</v>
      </c>
      <c r="C10017" t="s">
        <v>5218</v>
      </c>
      <c r="D10017" t="s">
        <v>5215</v>
      </c>
      <c r="E10017" t="s">
        <v>5212</v>
      </c>
      <c r="F10017" t="s">
        <v>49</v>
      </c>
      <c r="J10017" s="13">
        <v>4014719</v>
      </c>
      <c r="K10017" s="13">
        <v>4014719</v>
      </c>
      <c r="L10017" s="13">
        <v>0</v>
      </c>
      <c r="N10017" s="13">
        <v>93037</v>
      </c>
      <c r="O10017" s="13">
        <v>93037</v>
      </c>
      <c r="P10017" s="13">
        <v>0</v>
      </c>
      <c r="T10017" s="13">
        <v>0</v>
      </c>
      <c r="W10017" s="13">
        <v>0</v>
      </c>
      <c r="Z10017" s="13">
        <v>596193</v>
      </c>
      <c r="AC10017" s="13">
        <v>19750793</v>
      </c>
      <c r="AD10017" s="13">
        <v>255</v>
      </c>
    </row>
    <row r="10018" spans="1:30" x14ac:dyDescent="0.25">
      <c r="A10018" s="11" t="s">
        <v>3796</v>
      </c>
      <c r="B10018" t="s">
        <v>3797</v>
      </c>
      <c r="C10018" t="s">
        <v>5204</v>
      </c>
      <c r="D10018" t="s">
        <v>5215</v>
      </c>
      <c r="E10018" t="s">
        <v>5205</v>
      </c>
      <c r="F10018" t="s">
        <v>50</v>
      </c>
      <c r="L10018" s="13">
        <v>0</v>
      </c>
      <c r="P10018" s="13">
        <v>0</v>
      </c>
      <c r="T10018" s="13">
        <v>0</v>
      </c>
      <c r="W10018" s="13">
        <v>0</v>
      </c>
    </row>
    <row r="10019" spans="1:30" x14ac:dyDescent="0.25">
      <c r="A10019" s="11" t="s">
        <v>3796</v>
      </c>
      <c r="B10019" t="s">
        <v>3797</v>
      </c>
      <c r="C10019" t="s">
        <v>5204</v>
      </c>
      <c r="D10019" t="s">
        <v>5215</v>
      </c>
      <c r="E10019" t="s">
        <v>5206</v>
      </c>
      <c r="F10019" t="s">
        <v>50</v>
      </c>
      <c r="L10019" s="13">
        <v>0</v>
      </c>
      <c r="P10019" s="13">
        <v>0</v>
      </c>
      <c r="T10019" s="13">
        <v>0</v>
      </c>
      <c r="W10019" s="13">
        <v>0</v>
      </c>
    </row>
    <row r="10020" spans="1:30" x14ac:dyDescent="0.25">
      <c r="A10020" s="11" t="s">
        <v>3796</v>
      </c>
      <c r="B10020" t="s">
        <v>3797</v>
      </c>
      <c r="C10020" t="s">
        <v>5204</v>
      </c>
      <c r="D10020" t="s">
        <v>5215</v>
      </c>
      <c r="E10020" t="s">
        <v>5207</v>
      </c>
      <c r="F10020" t="s">
        <v>50</v>
      </c>
      <c r="L10020" s="13">
        <v>0</v>
      </c>
      <c r="P10020" s="13">
        <v>0</v>
      </c>
      <c r="T10020" s="13">
        <v>0</v>
      </c>
      <c r="W10020" s="13">
        <v>0</v>
      </c>
    </row>
    <row r="10021" spans="1:30" x14ac:dyDescent="0.25">
      <c r="A10021" s="11" t="s">
        <v>3796</v>
      </c>
      <c r="B10021" t="s">
        <v>3797</v>
      </c>
      <c r="C10021" t="s">
        <v>5204</v>
      </c>
      <c r="D10021" t="s">
        <v>5215</v>
      </c>
      <c r="E10021" t="s">
        <v>5208</v>
      </c>
      <c r="F10021" t="s">
        <v>50</v>
      </c>
      <c r="L10021" s="13">
        <v>0</v>
      </c>
      <c r="P10021" s="13">
        <v>0</v>
      </c>
      <c r="T10021" s="13">
        <v>0</v>
      </c>
      <c r="W10021" s="13">
        <v>0</v>
      </c>
    </row>
    <row r="10022" spans="1:30" x14ac:dyDescent="0.25">
      <c r="A10022" s="11" t="s">
        <v>3796</v>
      </c>
      <c r="B10022" t="s">
        <v>3797</v>
      </c>
      <c r="C10022" t="s">
        <v>5204</v>
      </c>
      <c r="D10022" t="s">
        <v>5215</v>
      </c>
      <c r="E10022" t="s">
        <v>5209</v>
      </c>
      <c r="F10022" t="s">
        <v>50</v>
      </c>
      <c r="L10022" s="13">
        <v>0</v>
      </c>
      <c r="P10022" s="13">
        <v>0</v>
      </c>
      <c r="T10022" s="13">
        <v>0</v>
      </c>
      <c r="W10022" s="13">
        <v>0</v>
      </c>
    </row>
    <row r="10023" spans="1:30" x14ac:dyDescent="0.25">
      <c r="A10023" s="11" t="s">
        <v>3796</v>
      </c>
      <c r="B10023" t="s">
        <v>3797</v>
      </c>
      <c r="C10023" t="s">
        <v>5204</v>
      </c>
      <c r="D10023" t="s">
        <v>5215</v>
      </c>
      <c r="E10023" t="s">
        <v>5210</v>
      </c>
      <c r="F10023" t="s">
        <v>50</v>
      </c>
      <c r="L10023" s="13">
        <v>0</v>
      </c>
      <c r="P10023" s="13">
        <v>0</v>
      </c>
      <c r="T10023" s="13">
        <v>0</v>
      </c>
      <c r="W10023" s="13">
        <v>0</v>
      </c>
    </row>
    <row r="10024" spans="1:30" x14ac:dyDescent="0.25">
      <c r="A10024" s="11" t="s">
        <v>3796</v>
      </c>
      <c r="B10024" t="s">
        <v>3797</v>
      </c>
      <c r="C10024" t="s">
        <v>5204</v>
      </c>
      <c r="D10024" t="s">
        <v>5215</v>
      </c>
      <c r="E10024" t="s">
        <v>5211</v>
      </c>
      <c r="F10024" t="s">
        <v>50</v>
      </c>
      <c r="L10024" s="13">
        <v>0</v>
      </c>
      <c r="P10024" s="13">
        <v>0</v>
      </c>
      <c r="T10024" s="13">
        <v>0</v>
      </c>
      <c r="W10024" s="13">
        <v>0</v>
      </c>
    </row>
    <row r="10025" spans="1:30" x14ac:dyDescent="0.25">
      <c r="A10025" s="11" t="s">
        <v>3796</v>
      </c>
      <c r="B10025" t="s">
        <v>3797</v>
      </c>
      <c r="C10025" t="s">
        <v>5204</v>
      </c>
      <c r="D10025" t="s">
        <v>5215</v>
      </c>
      <c r="E10025" t="s">
        <v>5212</v>
      </c>
      <c r="F10025" t="s">
        <v>50</v>
      </c>
      <c r="K10025" s="13">
        <v>199787</v>
      </c>
      <c r="L10025" s="13">
        <v>-199787</v>
      </c>
      <c r="O10025" s="13">
        <v>12350</v>
      </c>
      <c r="P10025" s="13">
        <v>-12350</v>
      </c>
      <c r="T10025" s="13">
        <v>0</v>
      </c>
      <c r="W10025" s="13">
        <v>0</v>
      </c>
      <c r="Z10025" s="13">
        <v>34480</v>
      </c>
      <c r="AB10025" s="13">
        <v>0</v>
      </c>
    </row>
    <row r="10026" spans="1:30" x14ac:dyDescent="0.25">
      <c r="A10026" s="11" t="s">
        <v>3796</v>
      </c>
      <c r="B10026" t="s">
        <v>3797</v>
      </c>
      <c r="C10026" t="s">
        <v>5214</v>
      </c>
      <c r="D10026" t="s">
        <v>5215</v>
      </c>
      <c r="E10026" t="s">
        <v>5205</v>
      </c>
      <c r="F10026" t="s">
        <v>50</v>
      </c>
      <c r="L10026" s="13">
        <v>0</v>
      </c>
      <c r="P10026" s="13">
        <v>0</v>
      </c>
      <c r="T10026" s="13">
        <v>0</v>
      </c>
      <c r="W10026" s="13">
        <v>0</v>
      </c>
    </row>
    <row r="10027" spans="1:30" x14ac:dyDescent="0.25">
      <c r="A10027" s="11" t="s">
        <v>3796</v>
      </c>
      <c r="B10027" t="s">
        <v>3797</v>
      </c>
      <c r="C10027" t="s">
        <v>5214</v>
      </c>
      <c r="D10027" t="s">
        <v>5215</v>
      </c>
      <c r="E10027" t="s">
        <v>5206</v>
      </c>
      <c r="F10027" t="s">
        <v>50</v>
      </c>
      <c r="L10027" s="13">
        <v>0</v>
      </c>
      <c r="P10027" s="13">
        <v>0</v>
      </c>
      <c r="T10027" s="13">
        <v>0</v>
      </c>
      <c r="W10027" s="13">
        <v>0</v>
      </c>
    </row>
    <row r="10028" spans="1:30" x14ac:dyDescent="0.25">
      <c r="A10028" s="11" t="s">
        <v>3796</v>
      </c>
      <c r="B10028" t="s">
        <v>3797</v>
      </c>
      <c r="C10028" t="s">
        <v>5214</v>
      </c>
      <c r="D10028" t="s">
        <v>5215</v>
      </c>
      <c r="E10028" t="s">
        <v>5207</v>
      </c>
      <c r="F10028" t="s">
        <v>50</v>
      </c>
      <c r="L10028" s="13">
        <v>0</v>
      </c>
      <c r="P10028" s="13">
        <v>0</v>
      </c>
      <c r="T10028" s="13">
        <v>0</v>
      </c>
      <c r="W10028" s="13">
        <v>0</v>
      </c>
    </row>
    <row r="10029" spans="1:30" x14ac:dyDescent="0.25">
      <c r="A10029" s="11" t="s">
        <v>3796</v>
      </c>
      <c r="B10029" t="s">
        <v>3797</v>
      </c>
      <c r="C10029" t="s">
        <v>5214</v>
      </c>
      <c r="D10029" t="s">
        <v>5215</v>
      </c>
      <c r="E10029" t="s">
        <v>5208</v>
      </c>
      <c r="F10029" t="s">
        <v>50</v>
      </c>
      <c r="L10029" s="13">
        <v>0</v>
      </c>
      <c r="P10029" s="13">
        <v>0</v>
      </c>
      <c r="T10029" s="13">
        <v>0</v>
      </c>
      <c r="W10029" s="13">
        <v>0</v>
      </c>
    </row>
    <row r="10030" spans="1:30" x14ac:dyDescent="0.25">
      <c r="A10030" s="11" t="s">
        <v>3796</v>
      </c>
      <c r="B10030" t="s">
        <v>3797</v>
      </c>
      <c r="C10030" t="s">
        <v>5214</v>
      </c>
      <c r="D10030" t="s">
        <v>5215</v>
      </c>
      <c r="E10030" t="s">
        <v>5209</v>
      </c>
      <c r="F10030" t="s">
        <v>50</v>
      </c>
      <c r="L10030" s="13">
        <v>0</v>
      </c>
      <c r="P10030" s="13">
        <v>0</v>
      </c>
      <c r="T10030" s="13">
        <v>0</v>
      </c>
      <c r="W10030" s="13">
        <v>0</v>
      </c>
    </row>
    <row r="10031" spans="1:30" x14ac:dyDescent="0.25">
      <c r="A10031" s="11" t="s">
        <v>3796</v>
      </c>
      <c r="B10031" t="s">
        <v>3797</v>
      </c>
      <c r="C10031" t="s">
        <v>5214</v>
      </c>
      <c r="D10031" t="s">
        <v>5215</v>
      </c>
      <c r="E10031" t="s">
        <v>5210</v>
      </c>
      <c r="F10031" t="s">
        <v>50</v>
      </c>
      <c r="L10031" s="13">
        <v>0</v>
      </c>
      <c r="P10031" s="13">
        <v>0</v>
      </c>
      <c r="T10031" s="13">
        <v>0</v>
      </c>
      <c r="W10031" s="13">
        <v>0</v>
      </c>
    </row>
    <row r="10032" spans="1:30" x14ac:dyDescent="0.25">
      <c r="A10032" s="11" t="s">
        <v>3796</v>
      </c>
      <c r="B10032" t="s">
        <v>3797</v>
      </c>
      <c r="C10032" t="s">
        <v>5214</v>
      </c>
      <c r="D10032" t="s">
        <v>5215</v>
      </c>
      <c r="E10032" t="s">
        <v>5211</v>
      </c>
      <c r="F10032" t="s">
        <v>50</v>
      </c>
      <c r="L10032" s="13">
        <v>0</v>
      </c>
      <c r="P10032" s="13">
        <v>0</v>
      </c>
      <c r="T10032" s="13">
        <v>0</v>
      </c>
      <c r="W10032" s="13">
        <v>0</v>
      </c>
    </row>
    <row r="10033" spans="1:32" x14ac:dyDescent="0.25">
      <c r="A10033" s="11" t="s">
        <v>3796</v>
      </c>
      <c r="B10033" t="s">
        <v>3797</v>
      </c>
      <c r="C10033" t="s">
        <v>5214</v>
      </c>
      <c r="D10033" t="s">
        <v>5215</v>
      </c>
      <c r="E10033" t="s">
        <v>5212</v>
      </c>
      <c r="F10033" t="s">
        <v>50</v>
      </c>
      <c r="K10033" s="13">
        <v>237829</v>
      </c>
      <c r="L10033" s="13">
        <v>-237829</v>
      </c>
      <c r="O10033" s="13">
        <v>18140</v>
      </c>
      <c r="P10033" s="13">
        <v>-18140</v>
      </c>
      <c r="T10033" s="13">
        <v>0</v>
      </c>
      <c r="W10033" s="13">
        <v>0</v>
      </c>
      <c r="Z10033" s="13">
        <v>229417</v>
      </c>
    </row>
    <row r="10034" spans="1:32" x14ac:dyDescent="0.25">
      <c r="A10034" s="11" t="s">
        <v>3803</v>
      </c>
      <c r="B10034" t="s">
        <v>3804</v>
      </c>
      <c r="C10034" t="s">
        <v>5204</v>
      </c>
      <c r="D10034" t="s">
        <v>4287</v>
      </c>
      <c r="E10034" t="s">
        <v>5205</v>
      </c>
      <c r="F10034" t="s">
        <v>49</v>
      </c>
      <c r="L10034" s="13">
        <v>0</v>
      </c>
      <c r="P10034" s="13">
        <v>0</v>
      </c>
      <c r="T10034" s="13">
        <v>0</v>
      </c>
      <c r="W10034" s="13">
        <v>0</v>
      </c>
    </row>
    <row r="10035" spans="1:32" x14ac:dyDescent="0.25">
      <c r="A10035" s="11" t="s">
        <v>3803</v>
      </c>
      <c r="B10035" t="s">
        <v>3804</v>
      </c>
      <c r="C10035" t="s">
        <v>5204</v>
      </c>
      <c r="D10035" t="s">
        <v>4287</v>
      </c>
      <c r="E10035" t="s">
        <v>5206</v>
      </c>
      <c r="F10035" t="s">
        <v>49</v>
      </c>
      <c r="L10035" s="13">
        <v>0</v>
      </c>
      <c r="P10035" s="13">
        <v>0</v>
      </c>
      <c r="T10035" s="13">
        <v>0</v>
      </c>
      <c r="W10035" s="13">
        <v>0</v>
      </c>
    </row>
    <row r="10036" spans="1:32" x14ac:dyDescent="0.25">
      <c r="A10036" s="11" t="s">
        <v>3803</v>
      </c>
      <c r="B10036" t="s">
        <v>3804</v>
      </c>
      <c r="C10036" t="s">
        <v>5204</v>
      </c>
      <c r="D10036" t="s">
        <v>4287</v>
      </c>
      <c r="E10036" t="s">
        <v>5207</v>
      </c>
      <c r="F10036" t="s">
        <v>49</v>
      </c>
      <c r="L10036" s="13">
        <v>0</v>
      </c>
      <c r="P10036" s="13">
        <v>0</v>
      </c>
      <c r="T10036" s="13">
        <v>0</v>
      </c>
      <c r="W10036" s="13">
        <v>0</v>
      </c>
    </row>
    <row r="10037" spans="1:32" x14ac:dyDescent="0.25">
      <c r="A10037" s="11" t="s">
        <v>3803</v>
      </c>
      <c r="B10037" t="s">
        <v>3804</v>
      </c>
      <c r="C10037" t="s">
        <v>5204</v>
      </c>
      <c r="D10037" t="s">
        <v>4287</v>
      </c>
      <c r="E10037" t="s">
        <v>5208</v>
      </c>
      <c r="F10037" t="s">
        <v>49</v>
      </c>
      <c r="L10037" s="13">
        <v>0</v>
      </c>
      <c r="P10037" s="13">
        <v>0</v>
      </c>
      <c r="T10037" s="13">
        <v>0</v>
      </c>
      <c r="W10037" s="13">
        <v>0</v>
      </c>
    </row>
    <row r="10038" spans="1:32" x14ac:dyDescent="0.25">
      <c r="A10038" s="11" t="s">
        <v>3803</v>
      </c>
      <c r="B10038" t="s">
        <v>3804</v>
      </c>
      <c r="C10038" t="s">
        <v>5204</v>
      </c>
      <c r="D10038" t="s">
        <v>4287</v>
      </c>
      <c r="E10038" t="s">
        <v>5209</v>
      </c>
      <c r="F10038" t="s">
        <v>49</v>
      </c>
      <c r="G10038" s="12">
        <v>600</v>
      </c>
      <c r="H10038" s="12">
        <v>2100</v>
      </c>
      <c r="I10038" s="13">
        <v>14</v>
      </c>
      <c r="J10038" s="13">
        <v>1366</v>
      </c>
      <c r="K10038" s="13">
        <v>1117</v>
      </c>
      <c r="L10038" s="13">
        <v>249</v>
      </c>
      <c r="N10038" s="13">
        <v>134</v>
      </c>
      <c r="O10038" s="13">
        <v>114</v>
      </c>
      <c r="P10038" s="13">
        <v>20</v>
      </c>
      <c r="T10038" s="13">
        <v>0</v>
      </c>
      <c r="W10038" s="13">
        <v>0</v>
      </c>
      <c r="Z10038" s="13">
        <v>245</v>
      </c>
      <c r="AC10038" s="13">
        <v>1597</v>
      </c>
      <c r="AD10038" s="13">
        <v>260</v>
      </c>
      <c r="AE10038" s="13">
        <v>0</v>
      </c>
      <c r="AF10038" s="13">
        <v>3</v>
      </c>
    </row>
    <row r="10039" spans="1:32" x14ac:dyDescent="0.25">
      <c r="A10039" s="11" t="s">
        <v>3803</v>
      </c>
      <c r="B10039" t="s">
        <v>3804</v>
      </c>
      <c r="C10039" t="s">
        <v>5204</v>
      </c>
      <c r="D10039" t="s">
        <v>4287</v>
      </c>
      <c r="E10039" t="s">
        <v>5210</v>
      </c>
      <c r="F10039" t="s">
        <v>49</v>
      </c>
      <c r="G10039" s="12">
        <v>600</v>
      </c>
      <c r="H10039" s="12">
        <v>2100</v>
      </c>
      <c r="I10039" s="13">
        <v>4</v>
      </c>
      <c r="J10039" s="13">
        <v>599</v>
      </c>
      <c r="K10039" s="13">
        <v>445</v>
      </c>
      <c r="L10039" s="13">
        <v>154</v>
      </c>
      <c r="N10039" s="13">
        <v>56</v>
      </c>
      <c r="O10039" s="13">
        <v>50</v>
      </c>
      <c r="P10039" s="13">
        <v>6</v>
      </c>
      <c r="T10039" s="13">
        <v>0</v>
      </c>
      <c r="W10039" s="13">
        <v>0</v>
      </c>
      <c r="Z10039" s="13">
        <v>91</v>
      </c>
      <c r="AC10039" s="13">
        <v>490</v>
      </c>
      <c r="AD10039" s="13">
        <v>53</v>
      </c>
      <c r="AE10039" s="13">
        <v>0</v>
      </c>
      <c r="AF10039" s="13">
        <v>0</v>
      </c>
    </row>
    <row r="10040" spans="1:32" x14ac:dyDescent="0.25">
      <c r="A10040" s="11" t="s">
        <v>3803</v>
      </c>
      <c r="B10040" t="s">
        <v>3804</v>
      </c>
      <c r="C10040" t="s">
        <v>5204</v>
      </c>
      <c r="D10040" t="s">
        <v>4287</v>
      </c>
      <c r="E10040" t="s">
        <v>5211</v>
      </c>
      <c r="F10040" t="s">
        <v>49</v>
      </c>
      <c r="G10040" s="12">
        <v>600</v>
      </c>
      <c r="H10040" s="12">
        <v>2100</v>
      </c>
      <c r="I10040" s="13">
        <v>4</v>
      </c>
      <c r="J10040" s="13">
        <v>401</v>
      </c>
      <c r="K10040" s="13">
        <v>328</v>
      </c>
      <c r="L10040" s="13">
        <v>73</v>
      </c>
      <c r="N10040" s="13">
        <v>44</v>
      </c>
      <c r="O10040" s="13">
        <v>39</v>
      </c>
      <c r="P10040" s="13">
        <v>5</v>
      </c>
      <c r="T10040" s="13">
        <v>0</v>
      </c>
      <c r="W10040" s="13">
        <v>0</v>
      </c>
      <c r="Z10040" s="13">
        <v>57</v>
      </c>
      <c r="AC10040" s="13">
        <v>218</v>
      </c>
      <c r="AD10040" s="13">
        <v>52</v>
      </c>
      <c r="AE10040" s="13">
        <v>0</v>
      </c>
      <c r="AF10040" s="13">
        <v>0</v>
      </c>
    </row>
    <row r="10041" spans="1:32" x14ac:dyDescent="0.25">
      <c r="A10041" s="11" t="s">
        <v>3803</v>
      </c>
      <c r="B10041" t="s">
        <v>3804</v>
      </c>
      <c r="C10041" t="s">
        <v>5204</v>
      </c>
      <c r="D10041" t="s">
        <v>4287</v>
      </c>
      <c r="E10041" t="s">
        <v>5212</v>
      </c>
      <c r="F10041" t="s">
        <v>49</v>
      </c>
      <c r="J10041" s="13">
        <v>407758</v>
      </c>
      <c r="K10041" s="13">
        <v>334832</v>
      </c>
      <c r="L10041" s="13">
        <v>72926</v>
      </c>
      <c r="N10041" s="13">
        <v>40043</v>
      </c>
      <c r="O10041" s="13">
        <v>34399</v>
      </c>
      <c r="P10041" s="13">
        <v>5644</v>
      </c>
      <c r="T10041" s="13">
        <v>0</v>
      </c>
      <c r="W10041" s="13">
        <v>0</v>
      </c>
      <c r="X10041" s="13">
        <v>0</v>
      </c>
      <c r="Y10041" s="13">
        <v>0</v>
      </c>
      <c r="Z10041" s="13">
        <v>71506</v>
      </c>
      <c r="AA10041" s="13">
        <v>71506</v>
      </c>
      <c r="AB10041" s="13">
        <v>0</v>
      </c>
      <c r="AC10041" s="13">
        <v>452567</v>
      </c>
      <c r="AD10041" s="13">
        <v>365</v>
      </c>
      <c r="AE10041" s="13">
        <v>0</v>
      </c>
      <c r="AF10041" s="13">
        <v>3</v>
      </c>
    </row>
    <row r="10042" spans="1:32" x14ac:dyDescent="0.25">
      <c r="A10042" s="11" t="s">
        <v>3803</v>
      </c>
      <c r="B10042" t="s">
        <v>3804</v>
      </c>
      <c r="C10042" t="s">
        <v>5214</v>
      </c>
      <c r="D10042" t="s">
        <v>4287</v>
      </c>
      <c r="E10042" t="s">
        <v>5205</v>
      </c>
      <c r="F10042" t="s">
        <v>49</v>
      </c>
      <c r="G10042" s="12">
        <v>550</v>
      </c>
      <c r="H10042" s="12">
        <v>900</v>
      </c>
      <c r="I10042" s="13">
        <v>29</v>
      </c>
      <c r="L10042" s="13">
        <v>0</v>
      </c>
      <c r="P10042" s="13">
        <v>0</v>
      </c>
      <c r="T10042" s="13">
        <v>0</v>
      </c>
      <c r="W10042" s="13">
        <v>0</v>
      </c>
    </row>
    <row r="10043" spans="1:32" x14ac:dyDescent="0.25">
      <c r="A10043" s="11" t="s">
        <v>3803</v>
      </c>
      <c r="B10043" t="s">
        <v>3804</v>
      </c>
      <c r="C10043" t="s">
        <v>5214</v>
      </c>
      <c r="D10043" t="s">
        <v>4287</v>
      </c>
      <c r="E10043" t="s">
        <v>5206</v>
      </c>
      <c r="F10043" t="s">
        <v>49</v>
      </c>
      <c r="G10043" s="12">
        <v>900</v>
      </c>
      <c r="H10043" s="12">
        <v>1350</v>
      </c>
      <c r="I10043" s="13">
        <v>20</v>
      </c>
      <c r="L10043" s="13">
        <v>0</v>
      </c>
      <c r="P10043" s="13">
        <v>0</v>
      </c>
      <c r="T10043" s="13">
        <v>0</v>
      </c>
      <c r="W10043" s="13">
        <v>0</v>
      </c>
    </row>
    <row r="10044" spans="1:32" x14ac:dyDescent="0.25">
      <c r="A10044" s="11" t="s">
        <v>3803</v>
      </c>
      <c r="B10044" t="s">
        <v>3804</v>
      </c>
      <c r="C10044" t="s">
        <v>5214</v>
      </c>
      <c r="D10044" t="s">
        <v>4287</v>
      </c>
      <c r="E10044" t="s">
        <v>5207</v>
      </c>
      <c r="F10044" t="s">
        <v>49</v>
      </c>
      <c r="G10044" s="12">
        <v>1350</v>
      </c>
      <c r="H10044" s="12">
        <v>1830</v>
      </c>
      <c r="I10044" s="13">
        <v>29</v>
      </c>
      <c r="L10044" s="13">
        <v>0</v>
      </c>
      <c r="P10044" s="13">
        <v>0</v>
      </c>
      <c r="T10044" s="13">
        <v>0</v>
      </c>
      <c r="W10044" s="13">
        <v>0</v>
      </c>
    </row>
    <row r="10045" spans="1:32" x14ac:dyDescent="0.25">
      <c r="A10045" s="11" t="s">
        <v>3803</v>
      </c>
      <c r="B10045" t="s">
        <v>3804</v>
      </c>
      <c r="C10045" t="s">
        <v>5214</v>
      </c>
      <c r="D10045" t="s">
        <v>4287</v>
      </c>
      <c r="E10045" t="s">
        <v>5208</v>
      </c>
      <c r="F10045" t="s">
        <v>49</v>
      </c>
      <c r="I10045" s="13">
        <v>5</v>
      </c>
      <c r="L10045" s="13">
        <v>0</v>
      </c>
      <c r="P10045" s="13">
        <v>0</v>
      </c>
      <c r="T10045" s="13">
        <v>0</v>
      </c>
      <c r="W10045" s="13">
        <v>0</v>
      </c>
    </row>
    <row r="10046" spans="1:32" x14ac:dyDescent="0.25">
      <c r="A10046" s="11" t="s">
        <v>3803</v>
      </c>
      <c r="B10046" t="s">
        <v>3804</v>
      </c>
      <c r="C10046" t="s">
        <v>5214</v>
      </c>
      <c r="D10046" t="s">
        <v>4287</v>
      </c>
      <c r="E10046" t="s">
        <v>5209</v>
      </c>
      <c r="F10046" t="s">
        <v>49</v>
      </c>
      <c r="G10046" s="12">
        <v>520</v>
      </c>
      <c r="H10046" s="12">
        <v>2232</v>
      </c>
      <c r="I10046" s="13">
        <v>29</v>
      </c>
      <c r="J10046" s="13">
        <v>5353</v>
      </c>
      <c r="K10046" s="13">
        <v>4921</v>
      </c>
      <c r="L10046" s="13">
        <v>432</v>
      </c>
      <c r="M10046" s="13">
        <v>4975</v>
      </c>
      <c r="N10046" s="13">
        <v>343</v>
      </c>
      <c r="O10046" s="13">
        <v>325</v>
      </c>
      <c r="P10046" s="13">
        <v>18</v>
      </c>
      <c r="T10046" s="13">
        <v>0</v>
      </c>
      <c r="W10046" s="13">
        <v>0</v>
      </c>
      <c r="Z10046" s="13">
        <v>6793</v>
      </c>
      <c r="AC10046" s="13">
        <v>35109</v>
      </c>
      <c r="AD10046" s="13">
        <v>260</v>
      </c>
      <c r="AE10046" s="13">
        <v>0</v>
      </c>
      <c r="AF10046" s="13">
        <v>3</v>
      </c>
    </row>
    <row r="10047" spans="1:32" x14ac:dyDescent="0.25">
      <c r="A10047" s="11" t="s">
        <v>3803</v>
      </c>
      <c r="B10047" t="s">
        <v>3804</v>
      </c>
      <c r="C10047" t="s">
        <v>5214</v>
      </c>
      <c r="D10047" t="s">
        <v>4287</v>
      </c>
      <c r="E10047" t="s">
        <v>5210</v>
      </c>
      <c r="F10047" t="s">
        <v>49</v>
      </c>
      <c r="G10047" s="12">
        <v>554</v>
      </c>
      <c r="H10047" s="12">
        <v>2219</v>
      </c>
      <c r="I10047" s="13">
        <v>12</v>
      </c>
      <c r="J10047" s="13">
        <v>2493</v>
      </c>
      <c r="K10047" s="13">
        <v>2363</v>
      </c>
      <c r="L10047" s="13">
        <v>130</v>
      </c>
      <c r="M10047" s="13">
        <v>2372</v>
      </c>
      <c r="N10047" s="13">
        <v>174</v>
      </c>
      <c r="O10047" s="13">
        <v>168</v>
      </c>
      <c r="P10047" s="13">
        <v>6</v>
      </c>
      <c r="T10047" s="13">
        <v>0</v>
      </c>
      <c r="W10047" s="13">
        <v>0</v>
      </c>
      <c r="Z10047" s="13">
        <v>3698</v>
      </c>
      <c r="AC10047" s="13">
        <v>19114</v>
      </c>
      <c r="AD10047" s="13">
        <v>53</v>
      </c>
      <c r="AE10047" s="13">
        <v>0</v>
      </c>
      <c r="AF10047" s="13">
        <v>0</v>
      </c>
    </row>
    <row r="10048" spans="1:32" x14ac:dyDescent="0.25">
      <c r="A10048" s="11" t="s">
        <v>3803</v>
      </c>
      <c r="B10048" t="s">
        <v>3804</v>
      </c>
      <c r="C10048" t="s">
        <v>5214</v>
      </c>
      <c r="D10048" t="s">
        <v>4287</v>
      </c>
      <c r="E10048" t="s">
        <v>5211</v>
      </c>
      <c r="F10048" t="s">
        <v>49</v>
      </c>
      <c r="G10048" s="12">
        <v>716</v>
      </c>
      <c r="H10048" s="12">
        <v>2218</v>
      </c>
      <c r="I10048" s="13">
        <v>5</v>
      </c>
      <c r="J10048" s="13">
        <v>1236</v>
      </c>
      <c r="K10048" s="13">
        <v>1192</v>
      </c>
      <c r="L10048" s="13">
        <v>44</v>
      </c>
      <c r="M10048" s="13">
        <v>1194</v>
      </c>
      <c r="N10048" s="13">
        <v>73</v>
      </c>
      <c r="O10048" s="13">
        <v>71</v>
      </c>
      <c r="P10048" s="13">
        <v>2</v>
      </c>
      <c r="T10048" s="13">
        <v>0</v>
      </c>
      <c r="W10048" s="13">
        <v>0</v>
      </c>
      <c r="Z10048" s="13">
        <v>1566</v>
      </c>
      <c r="AC10048" s="13">
        <v>8095</v>
      </c>
      <c r="AD10048" s="13">
        <v>52</v>
      </c>
      <c r="AE10048" s="13">
        <v>0</v>
      </c>
      <c r="AF10048" s="13">
        <v>0</v>
      </c>
    </row>
    <row r="10049" spans="1:32" x14ac:dyDescent="0.25">
      <c r="A10049" s="11" t="s">
        <v>3803</v>
      </c>
      <c r="B10049" t="s">
        <v>3804</v>
      </c>
      <c r="C10049" t="s">
        <v>5214</v>
      </c>
      <c r="D10049" t="s">
        <v>4287</v>
      </c>
      <c r="E10049" t="s">
        <v>5212</v>
      </c>
      <c r="F10049" t="s">
        <v>49</v>
      </c>
      <c r="J10049" s="13">
        <v>1553617</v>
      </c>
      <c r="K10049" s="13">
        <v>1448810</v>
      </c>
      <c r="L10049" s="13">
        <v>104807</v>
      </c>
      <c r="M10049" s="13">
        <v>1480126</v>
      </c>
      <c r="N10049" s="13">
        <v>102353</v>
      </c>
      <c r="O10049" s="13">
        <v>96991</v>
      </c>
      <c r="P10049" s="13">
        <v>5362</v>
      </c>
      <c r="T10049" s="13">
        <v>0</v>
      </c>
      <c r="W10049" s="13">
        <v>0</v>
      </c>
      <c r="X10049" s="13">
        <v>0</v>
      </c>
      <c r="Y10049" s="13">
        <v>0</v>
      </c>
      <c r="Z10049" s="13">
        <v>2043774</v>
      </c>
      <c r="AC10049" s="13">
        <v>10562224</v>
      </c>
      <c r="AD10049" s="13">
        <v>365</v>
      </c>
      <c r="AE10049" s="13">
        <v>0</v>
      </c>
      <c r="AF10049" s="13">
        <v>3</v>
      </c>
    </row>
    <row r="10050" spans="1:32" x14ac:dyDescent="0.25">
      <c r="A10050" s="11" t="s">
        <v>3809</v>
      </c>
      <c r="B10050" t="s">
        <v>3810</v>
      </c>
      <c r="C10050" t="s">
        <v>5213</v>
      </c>
      <c r="D10050" t="s">
        <v>4287</v>
      </c>
      <c r="E10050" t="s">
        <v>5205</v>
      </c>
      <c r="F10050" t="s">
        <v>50</v>
      </c>
      <c r="L10050" s="13">
        <v>0</v>
      </c>
      <c r="P10050" s="13">
        <v>0</v>
      </c>
      <c r="T10050" s="13">
        <v>0</v>
      </c>
      <c r="W10050" s="13">
        <v>0</v>
      </c>
    </row>
    <row r="10051" spans="1:32" x14ac:dyDescent="0.25">
      <c r="A10051" s="11" t="s">
        <v>3809</v>
      </c>
      <c r="B10051" t="s">
        <v>3810</v>
      </c>
      <c r="C10051" t="s">
        <v>5213</v>
      </c>
      <c r="D10051" t="s">
        <v>4287</v>
      </c>
      <c r="E10051" t="s">
        <v>5206</v>
      </c>
      <c r="F10051" t="s">
        <v>50</v>
      </c>
      <c r="L10051" s="13">
        <v>0</v>
      </c>
      <c r="P10051" s="13">
        <v>0</v>
      </c>
      <c r="T10051" s="13">
        <v>0</v>
      </c>
      <c r="W10051" s="13">
        <v>0</v>
      </c>
    </row>
    <row r="10052" spans="1:32" x14ac:dyDescent="0.25">
      <c r="A10052" s="11" t="s">
        <v>3809</v>
      </c>
      <c r="B10052" t="s">
        <v>3810</v>
      </c>
      <c r="C10052" t="s">
        <v>5213</v>
      </c>
      <c r="D10052" t="s">
        <v>4287</v>
      </c>
      <c r="E10052" t="s">
        <v>5207</v>
      </c>
      <c r="F10052" t="s">
        <v>50</v>
      </c>
      <c r="L10052" s="13">
        <v>0</v>
      </c>
      <c r="P10052" s="13">
        <v>0</v>
      </c>
      <c r="T10052" s="13">
        <v>0</v>
      </c>
      <c r="W10052" s="13">
        <v>0</v>
      </c>
    </row>
    <row r="10053" spans="1:32" x14ac:dyDescent="0.25">
      <c r="A10053" s="11" t="s">
        <v>3809</v>
      </c>
      <c r="B10053" t="s">
        <v>3810</v>
      </c>
      <c r="C10053" t="s">
        <v>5213</v>
      </c>
      <c r="D10053" t="s">
        <v>4287</v>
      </c>
      <c r="E10053" t="s">
        <v>5208</v>
      </c>
      <c r="F10053" t="s">
        <v>50</v>
      </c>
      <c r="L10053" s="13">
        <v>0</v>
      </c>
      <c r="P10053" s="13">
        <v>0</v>
      </c>
      <c r="T10053" s="13">
        <v>0</v>
      </c>
      <c r="W10053" s="13">
        <v>0</v>
      </c>
    </row>
    <row r="10054" spans="1:32" x14ac:dyDescent="0.25">
      <c r="A10054" s="11" t="s">
        <v>3809</v>
      </c>
      <c r="B10054" t="s">
        <v>3810</v>
      </c>
      <c r="C10054" t="s">
        <v>5213</v>
      </c>
      <c r="D10054" t="s">
        <v>4287</v>
      </c>
      <c r="E10054" t="s">
        <v>5209</v>
      </c>
      <c r="F10054" t="s">
        <v>50</v>
      </c>
      <c r="L10054" s="13">
        <v>0</v>
      </c>
      <c r="P10054" s="13">
        <v>0</v>
      </c>
      <c r="T10054" s="13">
        <v>0</v>
      </c>
      <c r="W10054" s="13">
        <v>0</v>
      </c>
    </row>
    <row r="10055" spans="1:32" x14ac:dyDescent="0.25">
      <c r="A10055" s="11" t="s">
        <v>3809</v>
      </c>
      <c r="B10055" t="s">
        <v>3810</v>
      </c>
      <c r="C10055" t="s">
        <v>5213</v>
      </c>
      <c r="D10055" t="s">
        <v>4287</v>
      </c>
      <c r="E10055" t="s">
        <v>5210</v>
      </c>
      <c r="F10055" t="s">
        <v>50</v>
      </c>
      <c r="L10055" s="13">
        <v>0</v>
      </c>
      <c r="P10055" s="13">
        <v>0</v>
      </c>
      <c r="T10055" s="13">
        <v>0</v>
      </c>
      <c r="W10055" s="13">
        <v>0</v>
      </c>
    </row>
    <row r="10056" spans="1:32" x14ac:dyDescent="0.25">
      <c r="A10056" s="11" t="s">
        <v>3809</v>
      </c>
      <c r="B10056" t="s">
        <v>3810</v>
      </c>
      <c r="C10056" t="s">
        <v>5213</v>
      </c>
      <c r="D10056" t="s">
        <v>4287</v>
      </c>
      <c r="E10056" t="s">
        <v>5211</v>
      </c>
      <c r="F10056" t="s">
        <v>50</v>
      </c>
      <c r="L10056" s="13">
        <v>0</v>
      </c>
      <c r="P10056" s="13">
        <v>0</v>
      </c>
      <c r="T10056" s="13">
        <v>0</v>
      </c>
      <c r="W10056" s="13">
        <v>0</v>
      </c>
    </row>
    <row r="10057" spans="1:32" x14ac:dyDescent="0.25">
      <c r="A10057" s="11" t="s">
        <v>3809</v>
      </c>
      <c r="B10057" t="s">
        <v>3810</v>
      </c>
      <c r="C10057" t="s">
        <v>5213</v>
      </c>
      <c r="D10057" t="s">
        <v>4287</v>
      </c>
      <c r="E10057" t="s">
        <v>5212</v>
      </c>
      <c r="F10057" t="s">
        <v>50</v>
      </c>
      <c r="J10057" s="13">
        <v>239016</v>
      </c>
      <c r="K10057" s="13">
        <v>239016</v>
      </c>
      <c r="L10057" s="13">
        <v>0</v>
      </c>
      <c r="N10057" s="13">
        <v>16168</v>
      </c>
      <c r="O10057" s="13">
        <v>16168</v>
      </c>
      <c r="P10057" s="13">
        <v>0</v>
      </c>
      <c r="T10057" s="13">
        <v>0</v>
      </c>
      <c r="W10057" s="13">
        <v>0</v>
      </c>
      <c r="Z10057" s="13">
        <v>38198</v>
      </c>
    </row>
    <row r="10058" spans="1:32" x14ac:dyDescent="0.25">
      <c r="A10058" s="11" t="s">
        <v>3809</v>
      </c>
      <c r="B10058" t="s">
        <v>3810</v>
      </c>
      <c r="C10058" t="s">
        <v>5214</v>
      </c>
      <c r="D10058" t="s">
        <v>5215</v>
      </c>
      <c r="E10058" t="s">
        <v>5205</v>
      </c>
      <c r="F10058" t="s">
        <v>50</v>
      </c>
      <c r="L10058" s="13">
        <v>0</v>
      </c>
      <c r="P10058" s="13">
        <v>0</v>
      </c>
      <c r="T10058" s="13">
        <v>0</v>
      </c>
      <c r="W10058" s="13">
        <v>0</v>
      </c>
    </row>
    <row r="10059" spans="1:32" x14ac:dyDescent="0.25">
      <c r="A10059" s="11" t="s">
        <v>3809</v>
      </c>
      <c r="B10059" t="s">
        <v>3810</v>
      </c>
      <c r="C10059" t="s">
        <v>5214</v>
      </c>
      <c r="D10059" t="s">
        <v>5215</v>
      </c>
      <c r="E10059" t="s">
        <v>5206</v>
      </c>
      <c r="F10059" t="s">
        <v>50</v>
      </c>
      <c r="L10059" s="13">
        <v>0</v>
      </c>
      <c r="P10059" s="13">
        <v>0</v>
      </c>
      <c r="T10059" s="13">
        <v>0</v>
      </c>
      <c r="W10059" s="13">
        <v>0</v>
      </c>
    </row>
    <row r="10060" spans="1:32" x14ac:dyDescent="0.25">
      <c r="A10060" s="11" t="s">
        <v>3809</v>
      </c>
      <c r="B10060" t="s">
        <v>3810</v>
      </c>
      <c r="C10060" t="s">
        <v>5214</v>
      </c>
      <c r="D10060" t="s">
        <v>5215</v>
      </c>
      <c r="E10060" t="s">
        <v>5207</v>
      </c>
      <c r="F10060" t="s">
        <v>50</v>
      </c>
      <c r="L10060" s="13">
        <v>0</v>
      </c>
      <c r="P10060" s="13">
        <v>0</v>
      </c>
      <c r="T10060" s="13">
        <v>0</v>
      </c>
      <c r="W10060" s="13">
        <v>0</v>
      </c>
    </row>
    <row r="10061" spans="1:32" x14ac:dyDescent="0.25">
      <c r="A10061" s="11" t="s">
        <v>3809</v>
      </c>
      <c r="B10061" t="s">
        <v>3810</v>
      </c>
      <c r="C10061" t="s">
        <v>5214</v>
      </c>
      <c r="D10061" t="s">
        <v>5215</v>
      </c>
      <c r="E10061" t="s">
        <v>5208</v>
      </c>
      <c r="F10061" t="s">
        <v>50</v>
      </c>
      <c r="L10061" s="13">
        <v>0</v>
      </c>
      <c r="P10061" s="13">
        <v>0</v>
      </c>
      <c r="T10061" s="13">
        <v>0</v>
      </c>
      <c r="W10061" s="13">
        <v>0</v>
      </c>
    </row>
    <row r="10062" spans="1:32" x14ac:dyDescent="0.25">
      <c r="A10062" s="11" t="s">
        <v>3809</v>
      </c>
      <c r="B10062" t="s">
        <v>3810</v>
      </c>
      <c r="C10062" t="s">
        <v>5214</v>
      </c>
      <c r="D10062" t="s">
        <v>5215</v>
      </c>
      <c r="E10062" t="s">
        <v>5209</v>
      </c>
      <c r="F10062" t="s">
        <v>50</v>
      </c>
      <c r="L10062" s="13">
        <v>0</v>
      </c>
      <c r="P10062" s="13">
        <v>0</v>
      </c>
      <c r="T10062" s="13">
        <v>0</v>
      </c>
      <c r="W10062" s="13">
        <v>0</v>
      </c>
    </row>
    <row r="10063" spans="1:32" x14ac:dyDescent="0.25">
      <c r="A10063" s="11" t="s">
        <v>3809</v>
      </c>
      <c r="B10063" t="s">
        <v>3810</v>
      </c>
      <c r="C10063" t="s">
        <v>5214</v>
      </c>
      <c r="D10063" t="s">
        <v>5215</v>
      </c>
      <c r="E10063" t="s">
        <v>5210</v>
      </c>
      <c r="F10063" t="s">
        <v>50</v>
      </c>
      <c r="L10063" s="13">
        <v>0</v>
      </c>
      <c r="P10063" s="13">
        <v>0</v>
      </c>
      <c r="T10063" s="13">
        <v>0</v>
      </c>
      <c r="W10063" s="13">
        <v>0</v>
      </c>
    </row>
    <row r="10064" spans="1:32" x14ac:dyDescent="0.25">
      <c r="A10064" s="11" t="s">
        <v>3809</v>
      </c>
      <c r="B10064" t="s">
        <v>3810</v>
      </c>
      <c r="C10064" t="s">
        <v>5214</v>
      </c>
      <c r="D10064" t="s">
        <v>5215</v>
      </c>
      <c r="E10064" t="s">
        <v>5211</v>
      </c>
      <c r="F10064" t="s">
        <v>50</v>
      </c>
      <c r="L10064" s="13">
        <v>0</v>
      </c>
      <c r="P10064" s="13">
        <v>0</v>
      </c>
      <c r="T10064" s="13">
        <v>0</v>
      </c>
      <c r="W10064" s="13">
        <v>0</v>
      </c>
    </row>
    <row r="10065" spans="1:26" x14ac:dyDescent="0.25">
      <c r="A10065" s="11" t="s">
        <v>3809</v>
      </c>
      <c r="B10065" t="s">
        <v>3810</v>
      </c>
      <c r="C10065" t="s">
        <v>5214</v>
      </c>
      <c r="D10065" t="s">
        <v>5215</v>
      </c>
      <c r="E10065" t="s">
        <v>5212</v>
      </c>
      <c r="F10065" t="s">
        <v>50</v>
      </c>
      <c r="K10065" s="13">
        <v>286163</v>
      </c>
      <c r="L10065" s="13">
        <v>-286163</v>
      </c>
      <c r="O10065" s="13">
        <v>19667</v>
      </c>
      <c r="P10065" s="13">
        <v>-19667</v>
      </c>
      <c r="T10065" s="13">
        <v>0</v>
      </c>
      <c r="W10065" s="13">
        <v>0</v>
      </c>
      <c r="Z10065" s="13">
        <v>160707</v>
      </c>
    </row>
    <row r="10066" spans="1:26" x14ac:dyDescent="0.25">
      <c r="A10066" s="11" t="s">
        <v>3816</v>
      </c>
      <c r="B10066" t="s">
        <v>3817</v>
      </c>
      <c r="C10066" t="s">
        <v>5222</v>
      </c>
      <c r="D10066" t="s">
        <v>5215</v>
      </c>
      <c r="E10066" t="s">
        <v>5205</v>
      </c>
      <c r="F10066" t="s">
        <v>50</v>
      </c>
      <c r="L10066" s="13">
        <v>0</v>
      </c>
      <c r="P10066" s="13">
        <v>0</v>
      </c>
      <c r="T10066" s="13">
        <v>0</v>
      </c>
      <c r="W10066" s="13">
        <v>0</v>
      </c>
    </row>
    <row r="10067" spans="1:26" x14ac:dyDescent="0.25">
      <c r="A10067" s="11" t="s">
        <v>3816</v>
      </c>
      <c r="B10067" t="s">
        <v>3817</v>
      </c>
      <c r="C10067" t="s">
        <v>5222</v>
      </c>
      <c r="D10067" t="s">
        <v>5215</v>
      </c>
      <c r="E10067" t="s">
        <v>5206</v>
      </c>
      <c r="F10067" t="s">
        <v>50</v>
      </c>
      <c r="L10067" s="13">
        <v>0</v>
      </c>
      <c r="P10067" s="13">
        <v>0</v>
      </c>
      <c r="T10067" s="13">
        <v>0</v>
      </c>
      <c r="W10067" s="13">
        <v>0</v>
      </c>
    </row>
    <row r="10068" spans="1:26" x14ac:dyDescent="0.25">
      <c r="A10068" s="11" t="s">
        <v>3816</v>
      </c>
      <c r="B10068" t="s">
        <v>3817</v>
      </c>
      <c r="C10068" t="s">
        <v>5222</v>
      </c>
      <c r="D10068" t="s">
        <v>5215</v>
      </c>
      <c r="E10068" t="s">
        <v>5207</v>
      </c>
      <c r="F10068" t="s">
        <v>50</v>
      </c>
      <c r="L10068" s="13">
        <v>0</v>
      </c>
      <c r="P10068" s="13">
        <v>0</v>
      </c>
      <c r="T10068" s="13">
        <v>0</v>
      </c>
      <c r="W10068" s="13">
        <v>0</v>
      </c>
    </row>
    <row r="10069" spans="1:26" x14ac:dyDescent="0.25">
      <c r="A10069" s="11" t="s">
        <v>3816</v>
      </c>
      <c r="B10069" t="s">
        <v>3817</v>
      </c>
      <c r="C10069" t="s">
        <v>5222</v>
      </c>
      <c r="D10069" t="s">
        <v>5215</v>
      </c>
      <c r="E10069" t="s">
        <v>5208</v>
      </c>
      <c r="F10069" t="s">
        <v>50</v>
      </c>
      <c r="L10069" s="13">
        <v>0</v>
      </c>
      <c r="P10069" s="13">
        <v>0</v>
      </c>
      <c r="T10069" s="13">
        <v>0</v>
      </c>
      <c r="W10069" s="13">
        <v>0</v>
      </c>
    </row>
    <row r="10070" spans="1:26" x14ac:dyDescent="0.25">
      <c r="A10070" s="11" t="s">
        <v>3816</v>
      </c>
      <c r="B10070" t="s">
        <v>3817</v>
      </c>
      <c r="C10070" t="s">
        <v>5222</v>
      </c>
      <c r="D10070" t="s">
        <v>5215</v>
      </c>
      <c r="E10070" t="s">
        <v>5209</v>
      </c>
      <c r="F10070" t="s">
        <v>50</v>
      </c>
      <c r="L10070" s="13">
        <v>0</v>
      </c>
      <c r="P10070" s="13">
        <v>0</v>
      </c>
      <c r="T10070" s="13">
        <v>0</v>
      </c>
      <c r="W10070" s="13">
        <v>0</v>
      </c>
    </row>
    <row r="10071" spans="1:26" x14ac:dyDescent="0.25">
      <c r="A10071" s="11" t="s">
        <v>3816</v>
      </c>
      <c r="B10071" t="s">
        <v>3817</v>
      </c>
      <c r="C10071" t="s">
        <v>5222</v>
      </c>
      <c r="D10071" t="s">
        <v>5215</v>
      </c>
      <c r="E10071" t="s">
        <v>5210</v>
      </c>
      <c r="F10071" t="s">
        <v>50</v>
      </c>
      <c r="L10071" s="13">
        <v>0</v>
      </c>
      <c r="P10071" s="13">
        <v>0</v>
      </c>
      <c r="T10071" s="13">
        <v>0</v>
      </c>
      <c r="W10071" s="13">
        <v>0</v>
      </c>
    </row>
    <row r="10072" spans="1:26" x14ac:dyDescent="0.25">
      <c r="A10072" s="11" t="s">
        <v>3816</v>
      </c>
      <c r="B10072" t="s">
        <v>3817</v>
      </c>
      <c r="C10072" t="s">
        <v>5222</v>
      </c>
      <c r="D10072" t="s">
        <v>5215</v>
      </c>
      <c r="E10072" t="s">
        <v>5211</v>
      </c>
      <c r="F10072" t="s">
        <v>50</v>
      </c>
      <c r="L10072" s="13">
        <v>0</v>
      </c>
      <c r="P10072" s="13">
        <v>0</v>
      </c>
      <c r="T10072" s="13">
        <v>0</v>
      </c>
      <c r="W10072" s="13">
        <v>0</v>
      </c>
    </row>
    <row r="10073" spans="1:26" x14ac:dyDescent="0.25">
      <c r="A10073" s="11" t="s">
        <v>3816</v>
      </c>
      <c r="B10073" t="s">
        <v>3817</v>
      </c>
      <c r="C10073" t="s">
        <v>5222</v>
      </c>
      <c r="D10073" t="s">
        <v>5215</v>
      </c>
      <c r="E10073" t="s">
        <v>5212</v>
      </c>
      <c r="F10073" t="s">
        <v>50</v>
      </c>
      <c r="K10073" s="13">
        <v>186135</v>
      </c>
      <c r="L10073" s="13">
        <v>-186135</v>
      </c>
      <c r="O10073" s="13">
        <v>7984</v>
      </c>
      <c r="P10073" s="13">
        <v>-7984</v>
      </c>
      <c r="T10073" s="13">
        <v>0</v>
      </c>
      <c r="W10073" s="13">
        <v>0</v>
      </c>
      <c r="Z10073" s="13">
        <v>66289</v>
      </c>
    </row>
    <row r="10074" spans="1:26" x14ac:dyDescent="0.25">
      <c r="A10074" s="11" t="s">
        <v>3816</v>
      </c>
      <c r="B10074" t="s">
        <v>3817</v>
      </c>
      <c r="C10074" t="s">
        <v>5204</v>
      </c>
      <c r="D10074" t="s">
        <v>5215</v>
      </c>
      <c r="E10074" t="s">
        <v>5205</v>
      </c>
      <c r="F10074" t="s">
        <v>50</v>
      </c>
      <c r="L10074" s="13">
        <v>0</v>
      </c>
      <c r="P10074" s="13">
        <v>0</v>
      </c>
      <c r="T10074" s="13">
        <v>0</v>
      </c>
      <c r="W10074" s="13">
        <v>0</v>
      </c>
    </row>
    <row r="10075" spans="1:26" x14ac:dyDescent="0.25">
      <c r="A10075" s="11" t="s">
        <v>3816</v>
      </c>
      <c r="B10075" t="s">
        <v>3817</v>
      </c>
      <c r="C10075" t="s">
        <v>5204</v>
      </c>
      <c r="D10075" t="s">
        <v>5215</v>
      </c>
      <c r="E10075" t="s">
        <v>5206</v>
      </c>
      <c r="F10075" t="s">
        <v>50</v>
      </c>
      <c r="L10075" s="13">
        <v>0</v>
      </c>
      <c r="P10075" s="13">
        <v>0</v>
      </c>
      <c r="T10075" s="13">
        <v>0</v>
      </c>
      <c r="W10075" s="13">
        <v>0</v>
      </c>
    </row>
    <row r="10076" spans="1:26" x14ac:dyDescent="0.25">
      <c r="A10076" s="11" t="s">
        <v>3816</v>
      </c>
      <c r="B10076" t="s">
        <v>3817</v>
      </c>
      <c r="C10076" t="s">
        <v>5204</v>
      </c>
      <c r="D10076" t="s">
        <v>5215</v>
      </c>
      <c r="E10076" t="s">
        <v>5207</v>
      </c>
      <c r="F10076" t="s">
        <v>50</v>
      </c>
      <c r="L10076" s="13">
        <v>0</v>
      </c>
      <c r="P10076" s="13">
        <v>0</v>
      </c>
      <c r="T10076" s="13">
        <v>0</v>
      </c>
      <c r="W10076" s="13">
        <v>0</v>
      </c>
    </row>
    <row r="10077" spans="1:26" x14ac:dyDescent="0.25">
      <c r="A10077" s="11" t="s">
        <v>3816</v>
      </c>
      <c r="B10077" t="s">
        <v>3817</v>
      </c>
      <c r="C10077" t="s">
        <v>5204</v>
      </c>
      <c r="D10077" t="s">
        <v>5215</v>
      </c>
      <c r="E10077" t="s">
        <v>5208</v>
      </c>
      <c r="F10077" t="s">
        <v>50</v>
      </c>
      <c r="L10077" s="13">
        <v>0</v>
      </c>
      <c r="P10077" s="13">
        <v>0</v>
      </c>
      <c r="T10077" s="13">
        <v>0</v>
      </c>
      <c r="W10077" s="13">
        <v>0</v>
      </c>
    </row>
    <row r="10078" spans="1:26" x14ac:dyDescent="0.25">
      <c r="A10078" s="11" t="s">
        <v>3816</v>
      </c>
      <c r="B10078" t="s">
        <v>3817</v>
      </c>
      <c r="C10078" t="s">
        <v>5204</v>
      </c>
      <c r="D10078" t="s">
        <v>5215</v>
      </c>
      <c r="E10078" t="s">
        <v>5209</v>
      </c>
      <c r="F10078" t="s">
        <v>50</v>
      </c>
      <c r="L10078" s="13">
        <v>0</v>
      </c>
      <c r="P10078" s="13">
        <v>0</v>
      </c>
      <c r="T10078" s="13">
        <v>0</v>
      </c>
      <c r="W10078" s="13">
        <v>0</v>
      </c>
    </row>
    <row r="10079" spans="1:26" x14ac:dyDescent="0.25">
      <c r="A10079" s="11" t="s">
        <v>3816</v>
      </c>
      <c r="B10079" t="s">
        <v>3817</v>
      </c>
      <c r="C10079" t="s">
        <v>5204</v>
      </c>
      <c r="D10079" t="s">
        <v>5215</v>
      </c>
      <c r="E10079" t="s">
        <v>5210</v>
      </c>
      <c r="F10079" t="s">
        <v>50</v>
      </c>
      <c r="L10079" s="13">
        <v>0</v>
      </c>
      <c r="P10079" s="13">
        <v>0</v>
      </c>
      <c r="T10079" s="13">
        <v>0</v>
      </c>
      <c r="W10079" s="13">
        <v>0</v>
      </c>
    </row>
    <row r="10080" spans="1:26" x14ac:dyDescent="0.25">
      <c r="A10080" s="11" t="s">
        <v>3816</v>
      </c>
      <c r="B10080" t="s">
        <v>3817</v>
      </c>
      <c r="C10080" t="s">
        <v>5204</v>
      </c>
      <c r="D10080" t="s">
        <v>5215</v>
      </c>
      <c r="E10080" t="s">
        <v>5211</v>
      </c>
      <c r="F10080" t="s">
        <v>50</v>
      </c>
      <c r="L10080" s="13">
        <v>0</v>
      </c>
      <c r="P10080" s="13">
        <v>0</v>
      </c>
      <c r="T10080" s="13">
        <v>0</v>
      </c>
      <c r="W10080" s="13">
        <v>0</v>
      </c>
    </row>
    <row r="10081" spans="1:32" x14ac:dyDescent="0.25">
      <c r="A10081" s="11" t="s">
        <v>3816</v>
      </c>
      <c r="B10081" t="s">
        <v>3817</v>
      </c>
      <c r="C10081" t="s">
        <v>5204</v>
      </c>
      <c r="D10081" t="s">
        <v>5215</v>
      </c>
      <c r="E10081" t="s">
        <v>5212</v>
      </c>
      <c r="F10081" t="s">
        <v>50</v>
      </c>
      <c r="K10081" s="13">
        <v>44085</v>
      </c>
      <c r="L10081" s="13">
        <v>-44085</v>
      </c>
      <c r="O10081" s="13">
        <v>1895</v>
      </c>
      <c r="P10081" s="13">
        <v>-1895</v>
      </c>
      <c r="T10081" s="13">
        <v>0</v>
      </c>
      <c r="W10081" s="13">
        <v>0</v>
      </c>
      <c r="Z10081" s="13">
        <v>5079</v>
      </c>
    </row>
    <row r="10082" spans="1:32" x14ac:dyDescent="0.25">
      <c r="A10082" s="11" t="s">
        <v>3816</v>
      </c>
      <c r="B10082" t="s">
        <v>3817</v>
      </c>
      <c r="C10082" t="s">
        <v>5214</v>
      </c>
      <c r="D10082" t="s">
        <v>5215</v>
      </c>
      <c r="E10082" t="s">
        <v>5205</v>
      </c>
      <c r="F10082" t="s">
        <v>50</v>
      </c>
      <c r="L10082" s="13">
        <v>0</v>
      </c>
      <c r="P10082" s="13">
        <v>0</v>
      </c>
      <c r="T10082" s="13">
        <v>0</v>
      </c>
      <c r="W10082" s="13">
        <v>0</v>
      </c>
    </row>
    <row r="10083" spans="1:32" x14ac:dyDescent="0.25">
      <c r="A10083" s="11" t="s">
        <v>3816</v>
      </c>
      <c r="B10083" t="s">
        <v>3817</v>
      </c>
      <c r="C10083" t="s">
        <v>5214</v>
      </c>
      <c r="D10083" t="s">
        <v>5215</v>
      </c>
      <c r="E10083" t="s">
        <v>5206</v>
      </c>
      <c r="F10083" t="s">
        <v>50</v>
      </c>
      <c r="L10083" s="13">
        <v>0</v>
      </c>
      <c r="P10083" s="13">
        <v>0</v>
      </c>
      <c r="T10083" s="13">
        <v>0</v>
      </c>
      <c r="W10083" s="13">
        <v>0</v>
      </c>
    </row>
    <row r="10084" spans="1:32" x14ac:dyDescent="0.25">
      <c r="A10084" s="11" t="s">
        <v>3816</v>
      </c>
      <c r="B10084" t="s">
        <v>3817</v>
      </c>
      <c r="C10084" t="s">
        <v>5214</v>
      </c>
      <c r="D10084" t="s">
        <v>5215</v>
      </c>
      <c r="E10084" t="s">
        <v>5207</v>
      </c>
      <c r="F10084" t="s">
        <v>50</v>
      </c>
      <c r="L10084" s="13">
        <v>0</v>
      </c>
      <c r="P10084" s="13">
        <v>0</v>
      </c>
      <c r="T10084" s="13">
        <v>0</v>
      </c>
      <c r="W10084" s="13">
        <v>0</v>
      </c>
    </row>
    <row r="10085" spans="1:32" x14ac:dyDescent="0.25">
      <c r="A10085" s="11" t="s">
        <v>3816</v>
      </c>
      <c r="B10085" t="s">
        <v>3817</v>
      </c>
      <c r="C10085" t="s">
        <v>5214</v>
      </c>
      <c r="D10085" t="s">
        <v>5215</v>
      </c>
      <c r="E10085" t="s">
        <v>5208</v>
      </c>
      <c r="F10085" t="s">
        <v>50</v>
      </c>
      <c r="L10085" s="13">
        <v>0</v>
      </c>
      <c r="P10085" s="13">
        <v>0</v>
      </c>
      <c r="T10085" s="13">
        <v>0</v>
      </c>
      <c r="W10085" s="13">
        <v>0</v>
      </c>
    </row>
    <row r="10086" spans="1:32" x14ac:dyDescent="0.25">
      <c r="A10086" s="11" t="s">
        <v>3816</v>
      </c>
      <c r="B10086" t="s">
        <v>3817</v>
      </c>
      <c r="C10086" t="s">
        <v>5214</v>
      </c>
      <c r="D10086" t="s">
        <v>5215</v>
      </c>
      <c r="E10086" t="s">
        <v>5209</v>
      </c>
      <c r="F10086" t="s">
        <v>50</v>
      </c>
      <c r="L10086" s="13">
        <v>0</v>
      </c>
      <c r="P10086" s="13">
        <v>0</v>
      </c>
      <c r="T10086" s="13">
        <v>0</v>
      </c>
      <c r="W10086" s="13">
        <v>0</v>
      </c>
    </row>
    <row r="10087" spans="1:32" x14ac:dyDescent="0.25">
      <c r="A10087" s="11" t="s">
        <v>3816</v>
      </c>
      <c r="B10087" t="s">
        <v>3817</v>
      </c>
      <c r="C10087" t="s">
        <v>5214</v>
      </c>
      <c r="D10087" t="s">
        <v>5215</v>
      </c>
      <c r="E10087" t="s">
        <v>5210</v>
      </c>
      <c r="F10087" t="s">
        <v>50</v>
      </c>
      <c r="L10087" s="13">
        <v>0</v>
      </c>
      <c r="P10087" s="13">
        <v>0</v>
      </c>
      <c r="T10087" s="13">
        <v>0</v>
      </c>
      <c r="W10087" s="13">
        <v>0</v>
      </c>
    </row>
    <row r="10088" spans="1:32" x14ac:dyDescent="0.25">
      <c r="A10088" s="11" t="s">
        <v>3816</v>
      </c>
      <c r="B10088" t="s">
        <v>3817</v>
      </c>
      <c r="C10088" t="s">
        <v>5214</v>
      </c>
      <c r="D10088" t="s">
        <v>5215</v>
      </c>
      <c r="E10088" t="s">
        <v>5211</v>
      </c>
      <c r="F10088" t="s">
        <v>50</v>
      </c>
      <c r="L10088" s="13">
        <v>0</v>
      </c>
      <c r="P10088" s="13">
        <v>0</v>
      </c>
      <c r="T10088" s="13">
        <v>0</v>
      </c>
      <c r="W10088" s="13">
        <v>0</v>
      </c>
    </row>
    <row r="10089" spans="1:32" x14ac:dyDescent="0.25">
      <c r="A10089" s="11" t="s">
        <v>3816</v>
      </c>
      <c r="B10089" t="s">
        <v>3817</v>
      </c>
      <c r="C10089" t="s">
        <v>5214</v>
      </c>
      <c r="D10089" t="s">
        <v>5215</v>
      </c>
      <c r="E10089" t="s">
        <v>5212</v>
      </c>
      <c r="F10089" t="s">
        <v>50</v>
      </c>
      <c r="K10089" s="13">
        <v>784305</v>
      </c>
      <c r="L10089" s="13">
        <v>-784305</v>
      </c>
      <c r="O10089" s="13">
        <v>39952</v>
      </c>
      <c r="P10089" s="13">
        <v>-39952</v>
      </c>
      <c r="T10089" s="13">
        <v>0</v>
      </c>
      <c r="W10089" s="13">
        <v>0</v>
      </c>
      <c r="Z10089" s="13">
        <v>221042</v>
      </c>
    </row>
    <row r="10090" spans="1:32" x14ac:dyDescent="0.25">
      <c r="A10090" s="11" t="s">
        <v>3824</v>
      </c>
      <c r="B10090" t="s">
        <v>3825</v>
      </c>
      <c r="C10090" t="s">
        <v>5204</v>
      </c>
      <c r="D10090" t="s">
        <v>5215</v>
      </c>
      <c r="E10090" t="s">
        <v>5205</v>
      </c>
      <c r="F10090" t="s">
        <v>49</v>
      </c>
      <c r="L10090" s="13">
        <v>0</v>
      </c>
      <c r="P10090" s="13">
        <v>0</v>
      </c>
      <c r="T10090" s="13">
        <v>0</v>
      </c>
      <c r="W10090" s="13">
        <v>0</v>
      </c>
    </row>
    <row r="10091" spans="1:32" x14ac:dyDescent="0.25">
      <c r="A10091" s="11" t="s">
        <v>3824</v>
      </c>
      <c r="B10091" t="s">
        <v>3825</v>
      </c>
      <c r="C10091" t="s">
        <v>5204</v>
      </c>
      <c r="D10091" t="s">
        <v>5215</v>
      </c>
      <c r="E10091" t="s">
        <v>5206</v>
      </c>
      <c r="F10091" t="s">
        <v>49</v>
      </c>
      <c r="L10091" s="13">
        <v>0</v>
      </c>
      <c r="P10091" s="13">
        <v>0</v>
      </c>
      <c r="T10091" s="13">
        <v>0</v>
      </c>
      <c r="W10091" s="13">
        <v>0</v>
      </c>
    </row>
    <row r="10092" spans="1:32" x14ac:dyDescent="0.25">
      <c r="A10092" s="11" t="s">
        <v>3824</v>
      </c>
      <c r="B10092" t="s">
        <v>3825</v>
      </c>
      <c r="C10092" t="s">
        <v>5204</v>
      </c>
      <c r="D10092" t="s">
        <v>5215</v>
      </c>
      <c r="E10092" t="s">
        <v>5207</v>
      </c>
      <c r="F10092" t="s">
        <v>49</v>
      </c>
      <c r="L10092" s="13">
        <v>0</v>
      </c>
      <c r="P10092" s="13">
        <v>0</v>
      </c>
      <c r="T10092" s="13">
        <v>0</v>
      </c>
      <c r="W10092" s="13">
        <v>0</v>
      </c>
    </row>
    <row r="10093" spans="1:32" x14ac:dyDescent="0.25">
      <c r="A10093" s="11" t="s">
        <v>3824</v>
      </c>
      <c r="B10093" t="s">
        <v>3825</v>
      </c>
      <c r="C10093" t="s">
        <v>5204</v>
      </c>
      <c r="D10093" t="s">
        <v>5215</v>
      </c>
      <c r="E10093" t="s">
        <v>5208</v>
      </c>
      <c r="F10093" t="s">
        <v>49</v>
      </c>
      <c r="L10093" s="13">
        <v>0</v>
      </c>
      <c r="P10093" s="13">
        <v>0</v>
      </c>
      <c r="T10093" s="13">
        <v>0</v>
      </c>
      <c r="W10093" s="13">
        <v>0</v>
      </c>
    </row>
    <row r="10094" spans="1:32" x14ac:dyDescent="0.25">
      <c r="A10094" s="11" t="s">
        <v>3824</v>
      </c>
      <c r="B10094" t="s">
        <v>3825</v>
      </c>
      <c r="C10094" t="s">
        <v>5204</v>
      </c>
      <c r="D10094" t="s">
        <v>5215</v>
      </c>
      <c r="E10094" t="s">
        <v>5209</v>
      </c>
      <c r="F10094" t="s">
        <v>49</v>
      </c>
      <c r="G10094" s="12">
        <v>530</v>
      </c>
      <c r="H10094" s="12">
        <v>1830</v>
      </c>
      <c r="I10094" s="13">
        <v>101</v>
      </c>
      <c r="J10094" s="13">
        <v>9476</v>
      </c>
      <c r="K10094" s="13">
        <v>8206</v>
      </c>
      <c r="L10094" s="13">
        <v>1270</v>
      </c>
      <c r="N10094" s="13">
        <v>570</v>
      </c>
      <c r="O10094" s="13">
        <v>494</v>
      </c>
      <c r="P10094" s="13">
        <v>76</v>
      </c>
      <c r="T10094" s="13">
        <v>0</v>
      </c>
      <c r="W10094" s="13">
        <v>0</v>
      </c>
      <c r="Z10094" s="13">
        <v>1214</v>
      </c>
      <c r="AC10094" s="13">
        <v>12553</v>
      </c>
      <c r="AD10094" s="13">
        <v>249</v>
      </c>
      <c r="AE10094" s="13">
        <v>0</v>
      </c>
      <c r="AF10094" s="13">
        <v>0</v>
      </c>
    </row>
    <row r="10095" spans="1:32" x14ac:dyDescent="0.25">
      <c r="A10095" s="11" t="s">
        <v>3824</v>
      </c>
      <c r="B10095" t="s">
        <v>3825</v>
      </c>
      <c r="C10095" t="s">
        <v>5204</v>
      </c>
      <c r="D10095" t="s">
        <v>5215</v>
      </c>
      <c r="E10095" t="s">
        <v>5210</v>
      </c>
      <c r="F10095" t="s">
        <v>49</v>
      </c>
      <c r="G10095" s="12">
        <v>1000</v>
      </c>
      <c r="H10095" s="12">
        <v>1700</v>
      </c>
      <c r="I10095" s="13">
        <v>15</v>
      </c>
      <c r="J10095" s="13">
        <v>1930</v>
      </c>
      <c r="K10095" s="13">
        <v>1589</v>
      </c>
      <c r="L10095" s="13">
        <v>341</v>
      </c>
      <c r="N10095" s="13">
        <v>131</v>
      </c>
      <c r="O10095" s="13">
        <v>115</v>
      </c>
      <c r="P10095" s="13">
        <v>16</v>
      </c>
      <c r="T10095" s="13">
        <v>0</v>
      </c>
      <c r="W10095" s="13">
        <v>0</v>
      </c>
      <c r="Z10095" s="13">
        <v>185</v>
      </c>
      <c r="AC10095" s="13">
        <v>1687</v>
      </c>
      <c r="AD10095" s="13">
        <v>52</v>
      </c>
      <c r="AE10095" s="13">
        <v>0</v>
      </c>
      <c r="AF10095" s="13">
        <v>0</v>
      </c>
    </row>
    <row r="10096" spans="1:32" x14ac:dyDescent="0.25">
      <c r="A10096" s="11" t="s">
        <v>3824</v>
      </c>
      <c r="B10096" t="s">
        <v>3825</v>
      </c>
      <c r="C10096" t="s">
        <v>5204</v>
      </c>
      <c r="D10096" t="s">
        <v>5215</v>
      </c>
      <c r="E10096" t="s">
        <v>5211</v>
      </c>
      <c r="F10096" t="s">
        <v>49</v>
      </c>
      <c r="J10096" s="13">
        <v>0</v>
      </c>
      <c r="K10096" s="13">
        <v>0</v>
      </c>
      <c r="L10096" s="13">
        <v>0</v>
      </c>
      <c r="N10096" s="13">
        <v>0</v>
      </c>
      <c r="O10096" s="13">
        <v>0</v>
      </c>
      <c r="P10096" s="13">
        <v>0</v>
      </c>
      <c r="T10096" s="13">
        <v>0</v>
      </c>
      <c r="W10096" s="13">
        <v>0</v>
      </c>
      <c r="Z10096" s="13">
        <v>0</v>
      </c>
      <c r="AC10096" s="13">
        <v>0</v>
      </c>
    </row>
    <row r="10097" spans="1:32" x14ac:dyDescent="0.25">
      <c r="A10097" s="11" t="s">
        <v>3824</v>
      </c>
      <c r="B10097" t="s">
        <v>3825</v>
      </c>
      <c r="C10097" t="s">
        <v>5204</v>
      </c>
      <c r="D10097" t="s">
        <v>5215</v>
      </c>
      <c r="E10097" t="s">
        <v>5212</v>
      </c>
      <c r="F10097" t="s">
        <v>49</v>
      </c>
      <c r="J10097" s="13">
        <v>2459955</v>
      </c>
      <c r="K10097" s="13">
        <v>2125780</v>
      </c>
      <c r="L10097" s="13">
        <v>334175</v>
      </c>
      <c r="N10097" s="13">
        <v>148579</v>
      </c>
      <c r="O10097" s="13">
        <v>129107</v>
      </c>
      <c r="P10097" s="13">
        <v>19472</v>
      </c>
      <c r="T10097" s="13">
        <v>0</v>
      </c>
      <c r="W10097" s="13">
        <v>0</v>
      </c>
      <c r="X10097" s="13">
        <v>0</v>
      </c>
      <c r="Y10097" s="13">
        <v>0</v>
      </c>
      <c r="Z10097" s="13">
        <v>311849</v>
      </c>
      <c r="AA10097" s="13">
        <v>104289</v>
      </c>
      <c r="AB10097" s="13">
        <v>0</v>
      </c>
      <c r="AC10097" s="13">
        <v>3213464</v>
      </c>
      <c r="AD10097" s="13">
        <v>301</v>
      </c>
      <c r="AE10097" s="13">
        <v>0</v>
      </c>
      <c r="AF10097" s="13">
        <v>0</v>
      </c>
    </row>
    <row r="10098" spans="1:32" x14ac:dyDescent="0.25">
      <c r="A10098" s="11" t="s">
        <v>3824</v>
      </c>
      <c r="B10098" t="s">
        <v>3825</v>
      </c>
      <c r="C10098" t="s">
        <v>5214</v>
      </c>
      <c r="D10098" t="s">
        <v>5215</v>
      </c>
      <c r="E10098" t="s">
        <v>5205</v>
      </c>
      <c r="F10098" t="s">
        <v>49</v>
      </c>
      <c r="G10098" s="12">
        <v>530</v>
      </c>
      <c r="I10098" s="13">
        <v>13</v>
      </c>
      <c r="L10098" s="13">
        <v>0</v>
      </c>
      <c r="P10098" s="13">
        <v>0</v>
      </c>
      <c r="T10098" s="13">
        <v>0</v>
      </c>
      <c r="W10098" s="13">
        <v>0</v>
      </c>
    </row>
    <row r="10099" spans="1:32" x14ac:dyDescent="0.25">
      <c r="A10099" s="11" t="s">
        <v>3824</v>
      </c>
      <c r="B10099" t="s">
        <v>3825</v>
      </c>
      <c r="C10099" t="s">
        <v>5214</v>
      </c>
      <c r="D10099" t="s">
        <v>5215</v>
      </c>
      <c r="E10099" t="s">
        <v>5206</v>
      </c>
      <c r="F10099" t="s">
        <v>49</v>
      </c>
      <c r="I10099" s="13">
        <v>13</v>
      </c>
      <c r="L10099" s="13">
        <v>0</v>
      </c>
      <c r="P10099" s="13">
        <v>0</v>
      </c>
      <c r="T10099" s="13">
        <v>0</v>
      </c>
      <c r="W10099" s="13">
        <v>0</v>
      </c>
    </row>
    <row r="10100" spans="1:32" x14ac:dyDescent="0.25">
      <c r="A10100" s="11" t="s">
        <v>3824</v>
      </c>
      <c r="B10100" t="s">
        <v>3825</v>
      </c>
      <c r="C10100" t="s">
        <v>5214</v>
      </c>
      <c r="D10100" t="s">
        <v>5215</v>
      </c>
      <c r="E10100" t="s">
        <v>5207</v>
      </c>
      <c r="F10100" t="s">
        <v>49</v>
      </c>
      <c r="H10100" s="12">
        <v>1930</v>
      </c>
      <c r="I10100" s="13">
        <v>13</v>
      </c>
      <c r="L10100" s="13">
        <v>0</v>
      </c>
      <c r="P10100" s="13">
        <v>0</v>
      </c>
      <c r="T10100" s="13">
        <v>0</v>
      </c>
      <c r="W10100" s="13">
        <v>0</v>
      </c>
    </row>
    <row r="10101" spans="1:32" x14ac:dyDescent="0.25">
      <c r="A10101" s="11" t="s">
        <v>3824</v>
      </c>
      <c r="B10101" t="s">
        <v>3825</v>
      </c>
      <c r="C10101" t="s">
        <v>5214</v>
      </c>
      <c r="D10101" t="s">
        <v>5215</v>
      </c>
      <c r="E10101" t="s">
        <v>5208</v>
      </c>
      <c r="F10101" t="s">
        <v>49</v>
      </c>
      <c r="I10101" s="13">
        <v>0</v>
      </c>
      <c r="L10101" s="13">
        <v>0</v>
      </c>
      <c r="P10101" s="13">
        <v>0</v>
      </c>
      <c r="T10101" s="13">
        <v>0</v>
      </c>
      <c r="W10101" s="13">
        <v>0</v>
      </c>
    </row>
    <row r="10102" spans="1:32" x14ac:dyDescent="0.25">
      <c r="A10102" s="11" t="s">
        <v>3824</v>
      </c>
      <c r="B10102" t="s">
        <v>3825</v>
      </c>
      <c r="C10102" t="s">
        <v>5214</v>
      </c>
      <c r="D10102" t="s">
        <v>5215</v>
      </c>
      <c r="E10102" t="s">
        <v>5209</v>
      </c>
      <c r="F10102" t="s">
        <v>49</v>
      </c>
      <c r="G10102" s="12">
        <v>530</v>
      </c>
      <c r="H10102" s="12">
        <v>1930</v>
      </c>
      <c r="I10102" s="13">
        <v>13</v>
      </c>
      <c r="J10102" s="13">
        <v>2526</v>
      </c>
      <c r="K10102" s="13">
        <v>2400</v>
      </c>
      <c r="L10102" s="13">
        <v>126</v>
      </c>
      <c r="M10102" s="13">
        <v>2425</v>
      </c>
      <c r="N10102" s="13">
        <v>169</v>
      </c>
      <c r="O10102" s="13">
        <v>163</v>
      </c>
      <c r="P10102" s="13">
        <v>6</v>
      </c>
      <c r="T10102" s="13">
        <v>0</v>
      </c>
      <c r="W10102" s="13">
        <v>0</v>
      </c>
      <c r="Z10102" s="13">
        <v>2380</v>
      </c>
      <c r="AC10102" s="13">
        <v>13561</v>
      </c>
      <c r="AD10102" s="13">
        <v>249</v>
      </c>
      <c r="AE10102" s="13">
        <v>0</v>
      </c>
      <c r="AF10102" s="13">
        <v>0</v>
      </c>
    </row>
    <row r="10103" spans="1:32" x14ac:dyDescent="0.25">
      <c r="A10103" s="11" t="s">
        <v>3824</v>
      </c>
      <c r="B10103" t="s">
        <v>3825</v>
      </c>
      <c r="C10103" t="s">
        <v>5214</v>
      </c>
      <c r="D10103" t="s">
        <v>5215</v>
      </c>
      <c r="E10103" t="s">
        <v>5210</v>
      </c>
      <c r="F10103" t="s">
        <v>49</v>
      </c>
      <c r="G10103" s="12">
        <v>1000</v>
      </c>
      <c r="H10103" s="12">
        <v>1700</v>
      </c>
      <c r="I10103" s="13">
        <v>8</v>
      </c>
      <c r="J10103" s="13">
        <v>771</v>
      </c>
      <c r="K10103" s="13">
        <v>721</v>
      </c>
      <c r="L10103" s="13">
        <v>50</v>
      </c>
      <c r="M10103" s="13">
        <v>733</v>
      </c>
      <c r="N10103" s="13">
        <v>56</v>
      </c>
      <c r="O10103" s="13">
        <v>54</v>
      </c>
      <c r="P10103" s="13">
        <v>2</v>
      </c>
      <c r="T10103" s="13">
        <v>0</v>
      </c>
      <c r="W10103" s="13">
        <v>0</v>
      </c>
      <c r="Z10103" s="13">
        <v>620</v>
      </c>
      <c r="AC10103" s="13">
        <v>2376</v>
      </c>
      <c r="AD10103" s="13">
        <v>52</v>
      </c>
      <c r="AE10103" s="13">
        <v>0</v>
      </c>
      <c r="AF10103" s="13">
        <v>0</v>
      </c>
    </row>
    <row r="10104" spans="1:32" x14ac:dyDescent="0.25">
      <c r="A10104" s="11" t="s">
        <v>3824</v>
      </c>
      <c r="B10104" t="s">
        <v>3825</v>
      </c>
      <c r="C10104" t="s">
        <v>5214</v>
      </c>
      <c r="D10104" t="s">
        <v>5215</v>
      </c>
      <c r="E10104" t="s">
        <v>5211</v>
      </c>
      <c r="F10104" t="s">
        <v>49</v>
      </c>
      <c r="J10104" s="13">
        <v>0</v>
      </c>
      <c r="K10104" s="13">
        <v>0</v>
      </c>
      <c r="L10104" s="13">
        <v>0</v>
      </c>
      <c r="M10104" s="13">
        <v>0</v>
      </c>
      <c r="N10104" s="13">
        <v>0</v>
      </c>
      <c r="O10104" s="13">
        <v>0</v>
      </c>
      <c r="P10104" s="13">
        <v>0</v>
      </c>
      <c r="T10104" s="13">
        <v>0</v>
      </c>
      <c r="W10104" s="13">
        <v>0</v>
      </c>
      <c r="Z10104" s="13">
        <v>0</v>
      </c>
      <c r="AC10104" s="13">
        <v>0</v>
      </c>
    </row>
    <row r="10105" spans="1:32" x14ac:dyDescent="0.25">
      <c r="A10105" s="11" t="s">
        <v>3824</v>
      </c>
      <c r="B10105" t="s">
        <v>3825</v>
      </c>
      <c r="C10105" t="s">
        <v>5214</v>
      </c>
      <c r="D10105" t="s">
        <v>5215</v>
      </c>
      <c r="E10105" t="s">
        <v>5212</v>
      </c>
      <c r="F10105" t="s">
        <v>49</v>
      </c>
      <c r="J10105" s="13">
        <v>669031</v>
      </c>
      <c r="K10105" s="13">
        <v>635061</v>
      </c>
      <c r="L10105" s="13">
        <v>33970</v>
      </c>
      <c r="M10105" s="13">
        <v>641811</v>
      </c>
      <c r="N10105" s="13">
        <v>44945</v>
      </c>
      <c r="O10105" s="13">
        <v>43299</v>
      </c>
      <c r="P10105" s="13">
        <v>1646</v>
      </c>
      <c r="T10105" s="13">
        <v>0</v>
      </c>
      <c r="W10105" s="13">
        <v>0</v>
      </c>
      <c r="X10105" s="13">
        <v>0</v>
      </c>
      <c r="Y10105" s="13">
        <v>0</v>
      </c>
      <c r="Z10105" s="13">
        <v>624855</v>
      </c>
      <c r="AC10105" s="13">
        <v>3500286</v>
      </c>
      <c r="AD10105" s="13">
        <v>301</v>
      </c>
      <c r="AE10105" s="13">
        <v>0</v>
      </c>
      <c r="AF10105" s="13">
        <v>0</v>
      </c>
    </row>
    <row r="10106" spans="1:32" x14ac:dyDescent="0.25">
      <c r="A10106" s="11" t="s">
        <v>3831</v>
      </c>
      <c r="B10106" t="s">
        <v>3832</v>
      </c>
      <c r="C10106" t="s">
        <v>5214</v>
      </c>
      <c r="D10106" t="s">
        <v>5215</v>
      </c>
      <c r="E10106" t="s">
        <v>5205</v>
      </c>
      <c r="F10106" t="s">
        <v>50</v>
      </c>
      <c r="L10106" s="13">
        <v>0</v>
      </c>
      <c r="P10106" s="13">
        <v>0</v>
      </c>
      <c r="T10106" s="13">
        <v>0</v>
      </c>
      <c r="W10106" s="13">
        <v>0</v>
      </c>
    </row>
    <row r="10107" spans="1:32" x14ac:dyDescent="0.25">
      <c r="A10107" s="11" t="s">
        <v>3831</v>
      </c>
      <c r="B10107" t="s">
        <v>3832</v>
      </c>
      <c r="C10107" t="s">
        <v>5214</v>
      </c>
      <c r="D10107" t="s">
        <v>5215</v>
      </c>
      <c r="E10107" t="s">
        <v>5206</v>
      </c>
      <c r="F10107" t="s">
        <v>50</v>
      </c>
      <c r="L10107" s="13">
        <v>0</v>
      </c>
      <c r="P10107" s="13">
        <v>0</v>
      </c>
      <c r="T10107" s="13">
        <v>0</v>
      </c>
      <c r="W10107" s="13">
        <v>0</v>
      </c>
    </row>
    <row r="10108" spans="1:32" x14ac:dyDescent="0.25">
      <c r="A10108" s="11" t="s">
        <v>3831</v>
      </c>
      <c r="B10108" t="s">
        <v>3832</v>
      </c>
      <c r="C10108" t="s">
        <v>5214</v>
      </c>
      <c r="D10108" t="s">
        <v>5215</v>
      </c>
      <c r="E10108" t="s">
        <v>5207</v>
      </c>
      <c r="F10108" t="s">
        <v>50</v>
      </c>
      <c r="L10108" s="13">
        <v>0</v>
      </c>
      <c r="P10108" s="13">
        <v>0</v>
      </c>
      <c r="T10108" s="13">
        <v>0</v>
      </c>
      <c r="W10108" s="13">
        <v>0</v>
      </c>
    </row>
    <row r="10109" spans="1:32" x14ac:dyDescent="0.25">
      <c r="A10109" s="11" t="s">
        <v>3831</v>
      </c>
      <c r="B10109" t="s">
        <v>3832</v>
      </c>
      <c r="C10109" t="s">
        <v>5214</v>
      </c>
      <c r="D10109" t="s">
        <v>5215</v>
      </c>
      <c r="E10109" t="s">
        <v>5208</v>
      </c>
      <c r="F10109" t="s">
        <v>50</v>
      </c>
      <c r="L10109" s="13">
        <v>0</v>
      </c>
      <c r="P10109" s="13">
        <v>0</v>
      </c>
      <c r="T10109" s="13">
        <v>0</v>
      </c>
      <c r="W10109" s="13">
        <v>0</v>
      </c>
    </row>
    <row r="10110" spans="1:32" x14ac:dyDescent="0.25">
      <c r="A10110" s="11" t="s">
        <v>3831</v>
      </c>
      <c r="B10110" t="s">
        <v>3832</v>
      </c>
      <c r="C10110" t="s">
        <v>5214</v>
      </c>
      <c r="D10110" t="s">
        <v>5215</v>
      </c>
      <c r="E10110" t="s">
        <v>5209</v>
      </c>
      <c r="F10110" t="s">
        <v>50</v>
      </c>
      <c r="L10110" s="13">
        <v>0</v>
      </c>
      <c r="P10110" s="13">
        <v>0</v>
      </c>
      <c r="T10110" s="13">
        <v>0</v>
      </c>
      <c r="W10110" s="13">
        <v>0</v>
      </c>
    </row>
    <row r="10111" spans="1:32" x14ac:dyDescent="0.25">
      <c r="A10111" s="11" t="s">
        <v>3831</v>
      </c>
      <c r="B10111" t="s">
        <v>3832</v>
      </c>
      <c r="C10111" t="s">
        <v>5214</v>
      </c>
      <c r="D10111" t="s">
        <v>5215</v>
      </c>
      <c r="E10111" t="s">
        <v>5210</v>
      </c>
      <c r="F10111" t="s">
        <v>50</v>
      </c>
      <c r="L10111" s="13">
        <v>0</v>
      </c>
      <c r="P10111" s="13">
        <v>0</v>
      </c>
      <c r="T10111" s="13">
        <v>0</v>
      </c>
      <c r="W10111" s="13">
        <v>0</v>
      </c>
    </row>
    <row r="10112" spans="1:32" x14ac:dyDescent="0.25">
      <c r="A10112" s="11" t="s">
        <v>3831</v>
      </c>
      <c r="B10112" t="s">
        <v>3832</v>
      </c>
      <c r="C10112" t="s">
        <v>5214</v>
      </c>
      <c r="D10112" t="s">
        <v>5215</v>
      </c>
      <c r="E10112" t="s">
        <v>5211</v>
      </c>
      <c r="F10112" t="s">
        <v>50</v>
      </c>
      <c r="L10112" s="13">
        <v>0</v>
      </c>
      <c r="P10112" s="13">
        <v>0</v>
      </c>
      <c r="T10112" s="13">
        <v>0</v>
      </c>
      <c r="W10112" s="13">
        <v>0</v>
      </c>
    </row>
    <row r="10113" spans="1:26" x14ac:dyDescent="0.25">
      <c r="A10113" s="11" t="s">
        <v>3831</v>
      </c>
      <c r="B10113" t="s">
        <v>3832</v>
      </c>
      <c r="C10113" t="s">
        <v>5214</v>
      </c>
      <c r="D10113" t="s">
        <v>5215</v>
      </c>
      <c r="E10113" t="s">
        <v>5212</v>
      </c>
      <c r="F10113" t="s">
        <v>50</v>
      </c>
      <c r="L10113" s="13">
        <v>0</v>
      </c>
      <c r="P10113" s="13">
        <v>0</v>
      </c>
      <c r="T10113" s="13">
        <v>0</v>
      </c>
      <c r="W10113" s="13">
        <v>0</v>
      </c>
    </row>
    <row r="10114" spans="1:26" x14ac:dyDescent="0.25">
      <c r="A10114" s="11" t="s">
        <v>3838</v>
      </c>
      <c r="B10114" t="s">
        <v>3839</v>
      </c>
      <c r="C10114" t="s">
        <v>5204</v>
      </c>
      <c r="D10114" t="s">
        <v>5215</v>
      </c>
      <c r="E10114" t="s">
        <v>5205</v>
      </c>
      <c r="F10114" t="s">
        <v>50</v>
      </c>
      <c r="L10114" s="13">
        <v>0</v>
      </c>
      <c r="P10114" s="13">
        <v>0</v>
      </c>
      <c r="T10114" s="13">
        <v>0</v>
      </c>
      <c r="W10114" s="13">
        <v>0</v>
      </c>
    </row>
    <row r="10115" spans="1:26" x14ac:dyDescent="0.25">
      <c r="A10115" s="11" t="s">
        <v>3838</v>
      </c>
      <c r="B10115" t="s">
        <v>3839</v>
      </c>
      <c r="C10115" t="s">
        <v>5204</v>
      </c>
      <c r="D10115" t="s">
        <v>5215</v>
      </c>
      <c r="E10115" t="s">
        <v>5206</v>
      </c>
      <c r="F10115" t="s">
        <v>50</v>
      </c>
      <c r="L10115" s="13">
        <v>0</v>
      </c>
      <c r="P10115" s="13">
        <v>0</v>
      </c>
      <c r="T10115" s="13">
        <v>0</v>
      </c>
      <c r="W10115" s="13">
        <v>0</v>
      </c>
    </row>
    <row r="10116" spans="1:26" x14ac:dyDescent="0.25">
      <c r="A10116" s="11" t="s">
        <v>3838</v>
      </c>
      <c r="B10116" t="s">
        <v>3839</v>
      </c>
      <c r="C10116" t="s">
        <v>5204</v>
      </c>
      <c r="D10116" t="s">
        <v>5215</v>
      </c>
      <c r="E10116" t="s">
        <v>5207</v>
      </c>
      <c r="F10116" t="s">
        <v>50</v>
      </c>
      <c r="L10116" s="13">
        <v>0</v>
      </c>
      <c r="P10116" s="13">
        <v>0</v>
      </c>
      <c r="T10116" s="13">
        <v>0</v>
      </c>
      <c r="W10116" s="13">
        <v>0</v>
      </c>
    </row>
    <row r="10117" spans="1:26" x14ac:dyDescent="0.25">
      <c r="A10117" s="11" t="s">
        <v>3838</v>
      </c>
      <c r="B10117" t="s">
        <v>3839</v>
      </c>
      <c r="C10117" t="s">
        <v>5204</v>
      </c>
      <c r="D10117" t="s">
        <v>5215</v>
      </c>
      <c r="E10117" t="s">
        <v>5208</v>
      </c>
      <c r="F10117" t="s">
        <v>50</v>
      </c>
      <c r="L10117" s="13">
        <v>0</v>
      </c>
      <c r="P10117" s="13">
        <v>0</v>
      </c>
      <c r="T10117" s="13">
        <v>0</v>
      </c>
      <c r="W10117" s="13">
        <v>0</v>
      </c>
    </row>
    <row r="10118" spans="1:26" x14ac:dyDescent="0.25">
      <c r="A10118" s="11" t="s">
        <v>3838</v>
      </c>
      <c r="B10118" t="s">
        <v>3839</v>
      </c>
      <c r="C10118" t="s">
        <v>5204</v>
      </c>
      <c r="D10118" t="s">
        <v>5215</v>
      </c>
      <c r="E10118" t="s">
        <v>5209</v>
      </c>
      <c r="F10118" t="s">
        <v>50</v>
      </c>
      <c r="L10118" s="13">
        <v>0</v>
      </c>
      <c r="P10118" s="13">
        <v>0</v>
      </c>
      <c r="T10118" s="13">
        <v>0</v>
      </c>
      <c r="W10118" s="13">
        <v>0</v>
      </c>
    </row>
    <row r="10119" spans="1:26" x14ac:dyDescent="0.25">
      <c r="A10119" s="11" t="s">
        <v>3838</v>
      </c>
      <c r="B10119" t="s">
        <v>3839</v>
      </c>
      <c r="C10119" t="s">
        <v>5204</v>
      </c>
      <c r="D10119" t="s">
        <v>5215</v>
      </c>
      <c r="E10119" t="s">
        <v>5210</v>
      </c>
      <c r="F10119" t="s">
        <v>50</v>
      </c>
      <c r="L10119" s="13">
        <v>0</v>
      </c>
      <c r="P10119" s="13">
        <v>0</v>
      </c>
      <c r="T10119" s="13">
        <v>0</v>
      </c>
      <c r="W10119" s="13">
        <v>0</v>
      </c>
    </row>
    <row r="10120" spans="1:26" x14ac:dyDescent="0.25">
      <c r="A10120" s="11" t="s">
        <v>3838</v>
      </c>
      <c r="B10120" t="s">
        <v>3839</v>
      </c>
      <c r="C10120" t="s">
        <v>5204</v>
      </c>
      <c r="D10120" t="s">
        <v>5215</v>
      </c>
      <c r="E10120" t="s">
        <v>5211</v>
      </c>
      <c r="F10120" t="s">
        <v>50</v>
      </c>
      <c r="L10120" s="13">
        <v>0</v>
      </c>
      <c r="P10120" s="13">
        <v>0</v>
      </c>
      <c r="T10120" s="13">
        <v>0</v>
      </c>
      <c r="W10120" s="13">
        <v>0</v>
      </c>
    </row>
    <row r="10121" spans="1:26" x14ac:dyDescent="0.25">
      <c r="A10121" s="11" t="s">
        <v>3838</v>
      </c>
      <c r="B10121" t="s">
        <v>3839</v>
      </c>
      <c r="C10121" t="s">
        <v>5204</v>
      </c>
      <c r="D10121" t="s">
        <v>5215</v>
      </c>
      <c r="E10121" t="s">
        <v>5212</v>
      </c>
      <c r="F10121" t="s">
        <v>50</v>
      </c>
      <c r="K10121" s="13">
        <v>125564</v>
      </c>
      <c r="L10121" s="13">
        <v>-125564</v>
      </c>
      <c r="O10121" s="13">
        <v>10249</v>
      </c>
      <c r="P10121" s="13">
        <v>-10249</v>
      </c>
      <c r="T10121" s="13">
        <v>0</v>
      </c>
      <c r="W10121" s="13">
        <v>0</v>
      </c>
      <c r="Z10121" s="13">
        <v>25437</v>
      </c>
    </row>
    <row r="10122" spans="1:26" x14ac:dyDescent="0.25">
      <c r="A10122" s="11" t="s">
        <v>3838</v>
      </c>
      <c r="B10122" t="s">
        <v>3839</v>
      </c>
      <c r="C10122" t="s">
        <v>5214</v>
      </c>
      <c r="D10122" t="s">
        <v>5215</v>
      </c>
      <c r="E10122" t="s">
        <v>5205</v>
      </c>
      <c r="F10122" t="s">
        <v>50</v>
      </c>
      <c r="L10122" s="13">
        <v>0</v>
      </c>
      <c r="P10122" s="13">
        <v>0</v>
      </c>
      <c r="T10122" s="13">
        <v>0</v>
      </c>
      <c r="W10122" s="13">
        <v>0</v>
      </c>
    </row>
    <row r="10123" spans="1:26" x14ac:dyDescent="0.25">
      <c r="A10123" s="11" t="s">
        <v>3838</v>
      </c>
      <c r="B10123" t="s">
        <v>3839</v>
      </c>
      <c r="C10123" t="s">
        <v>5214</v>
      </c>
      <c r="D10123" t="s">
        <v>5215</v>
      </c>
      <c r="E10123" t="s">
        <v>5206</v>
      </c>
      <c r="F10123" t="s">
        <v>50</v>
      </c>
      <c r="L10123" s="13">
        <v>0</v>
      </c>
      <c r="P10123" s="13">
        <v>0</v>
      </c>
      <c r="T10123" s="13">
        <v>0</v>
      </c>
      <c r="W10123" s="13">
        <v>0</v>
      </c>
    </row>
    <row r="10124" spans="1:26" x14ac:dyDescent="0.25">
      <c r="A10124" s="11" t="s">
        <v>3838</v>
      </c>
      <c r="B10124" t="s">
        <v>3839</v>
      </c>
      <c r="C10124" t="s">
        <v>5214</v>
      </c>
      <c r="D10124" t="s">
        <v>5215</v>
      </c>
      <c r="E10124" t="s">
        <v>5207</v>
      </c>
      <c r="F10124" t="s">
        <v>50</v>
      </c>
      <c r="L10124" s="13">
        <v>0</v>
      </c>
      <c r="P10124" s="13">
        <v>0</v>
      </c>
      <c r="T10124" s="13">
        <v>0</v>
      </c>
      <c r="W10124" s="13">
        <v>0</v>
      </c>
    </row>
    <row r="10125" spans="1:26" x14ac:dyDescent="0.25">
      <c r="A10125" s="11" t="s">
        <v>3838</v>
      </c>
      <c r="B10125" t="s">
        <v>3839</v>
      </c>
      <c r="C10125" t="s">
        <v>5214</v>
      </c>
      <c r="D10125" t="s">
        <v>5215</v>
      </c>
      <c r="E10125" t="s">
        <v>5208</v>
      </c>
      <c r="F10125" t="s">
        <v>50</v>
      </c>
      <c r="L10125" s="13">
        <v>0</v>
      </c>
      <c r="P10125" s="13">
        <v>0</v>
      </c>
      <c r="T10125" s="13">
        <v>0</v>
      </c>
      <c r="W10125" s="13">
        <v>0</v>
      </c>
    </row>
    <row r="10126" spans="1:26" x14ac:dyDescent="0.25">
      <c r="A10126" s="11" t="s">
        <v>3838</v>
      </c>
      <c r="B10126" t="s">
        <v>3839</v>
      </c>
      <c r="C10126" t="s">
        <v>5214</v>
      </c>
      <c r="D10126" t="s">
        <v>5215</v>
      </c>
      <c r="E10126" t="s">
        <v>5209</v>
      </c>
      <c r="F10126" t="s">
        <v>50</v>
      </c>
      <c r="L10126" s="13">
        <v>0</v>
      </c>
      <c r="P10126" s="13">
        <v>0</v>
      </c>
      <c r="T10126" s="13">
        <v>0</v>
      </c>
      <c r="W10126" s="13">
        <v>0</v>
      </c>
    </row>
    <row r="10127" spans="1:26" x14ac:dyDescent="0.25">
      <c r="A10127" s="11" t="s">
        <v>3838</v>
      </c>
      <c r="B10127" t="s">
        <v>3839</v>
      </c>
      <c r="C10127" t="s">
        <v>5214</v>
      </c>
      <c r="D10127" t="s">
        <v>5215</v>
      </c>
      <c r="E10127" t="s">
        <v>5210</v>
      </c>
      <c r="F10127" t="s">
        <v>50</v>
      </c>
      <c r="L10127" s="13">
        <v>0</v>
      </c>
      <c r="P10127" s="13">
        <v>0</v>
      </c>
      <c r="T10127" s="13">
        <v>0</v>
      </c>
      <c r="W10127" s="13">
        <v>0</v>
      </c>
    </row>
    <row r="10128" spans="1:26" x14ac:dyDescent="0.25">
      <c r="A10128" s="11" t="s">
        <v>3838</v>
      </c>
      <c r="B10128" t="s">
        <v>3839</v>
      </c>
      <c r="C10128" t="s">
        <v>5214</v>
      </c>
      <c r="D10128" t="s">
        <v>5215</v>
      </c>
      <c r="E10128" t="s">
        <v>5211</v>
      </c>
      <c r="F10128" t="s">
        <v>50</v>
      </c>
      <c r="L10128" s="13">
        <v>0</v>
      </c>
      <c r="P10128" s="13">
        <v>0</v>
      </c>
      <c r="T10128" s="13">
        <v>0</v>
      </c>
      <c r="W10128" s="13">
        <v>0</v>
      </c>
    </row>
    <row r="10129" spans="1:30" x14ac:dyDescent="0.25">
      <c r="A10129" s="11" t="s">
        <v>3838</v>
      </c>
      <c r="B10129" t="s">
        <v>3839</v>
      </c>
      <c r="C10129" t="s">
        <v>5214</v>
      </c>
      <c r="D10129" t="s">
        <v>5215</v>
      </c>
      <c r="E10129" t="s">
        <v>5212</v>
      </c>
      <c r="F10129" t="s">
        <v>50</v>
      </c>
      <c r="K10129" s="13">
        <v>586401</v>
      </c>
      <c r="L10129" s="13">
        <v>-586401</v>
      </c>
      <c r="O10129" s="13">
        <v>39510</v>
      </c>
      <c r="P10129" s="13">
        <v>-39510</v>
      </c>
      <c r="T10129" s="13">
        <v>0</v>
      </c>
      <c r="W10129" s="13">
        <v>0</v>
      </c>
      <c r="Z10129" s="13">
        <v>422368</v>
      </c>
    </row>
    <row r="10130" spans="1:30" x14ac:dyDescent="0.25">
      <c r="A10130" s="11" t="s">
        <v>3845</v>
      </c>
      <c r="B10130" t="s">
        <v>3846</v>
      </c>
      <c r="C10130" t="s">
        <v>5204</v>
      </c>
      <c r="D10130" t="s">
        <v>5215</v>
      </c>
      <c r="E10130" t="s">
        <v>5205</v>
      </c>
      <c r="F10130" t="s">
        <v>49</v>
      </c>
      <c r="L10130" s="13">
        <v>0</v>
      </c>
      <c r="P10130" s="13">
        <v>0</v>
      </c>
      <c r="T10130" s="13">
        <v>0</v>
      </c>
      <c r="W10130" s="13">
        <v>0</v>
      </c>
    </row>
    <row r="10131" spans="1:30" x14ac:dyDescent="0.25">
      <c r="A10131" s="11" t="s">
        <v>3845</v>
      </c>
      <c r="B10131" t="s">
        <v>3846</v>
      </c>
      <c r="C10131" t="s">
        <v>5204</v>
      </c>
      <c r="D10131" t="s">
        <v>5215</v>
      </c>
      <c r="E10131" t="s">
        <v>5206</v>
      </c>
      <c r="F10131" t="s">
        <v>49</v>
      </c>
      <c r="L10131" s="13">
        <v>0</v>
      </c>
      <c r="P10131" s="13">
        <v>0</v>
      </c>
      <c r="T10131" s="13">
        <v>0</v>
      </c>
      <c r="W10131" s="13">
        <v>0</v>
      </c>
    </row>
    <row r="10132" spans="1:30" x14ac:dyDescent="0.25">
      <c r="A10132" s="11" t="s">
        <v>3845</v>
      </c>
      <c r="B10132" t="s">
        <v>3846</v>
      </c>
      <c r="C10132" t="s">
        <v>5204</v>
      </c>
      <c r="D10132" t="s">
        <v>5215</v>
      </c>
      <c r="E10132" t="s">
        <v>5207</v>
      </c>
      <c r="F10132" t="s">
        <v>49</v>
      </c>
      <c r="L10132" s="13">
        <v>0</v>
      </c>
      <c r="P10132" s="13">
        <v>0</v>
      </c>
      <c r="T10132" s="13">
        <v>0</v>
      </c>
      <c r="W10132" s="13">
        <v>0</v>
      </c>
    </row>
    <row r="10133" spans="1:30" x14ac:dyDescent="0.25">
      <c r="A10133" s="11" t="s">
        <v>3845</v>
      </c>
      <c r="B10133" t="s">
        <v>3846</v>
      </c>
      <c r="C10133" t="s">
        <v>5204</v>
      </c>
      <c r="D10133" t="s">
        <v>5215</v>
      </c>
      <c r="E10133" t="s">
        <v>5208</v>
      </c>
      <c r="F10133" t="s">
        <v>49</v>
      </c>
      <c r="L10133" s="13">
        <v>0</v>
      </c>
      <c r="P10133" s="13">
        <v>0</v>
      </c>
      <c r="T10133" s="13">
        <v>0</v>
      </c>
      <c r="W10133" s="13">
        <v>0</v>
      </c>
    </row>
    <row r="10134" spans="1:30" x14ac:dyDescent="0.25">
      <c r="A10134" s="11" t="s">
        <v>3845</v>
      </c>
      <c r="B10134" t="s">
        <v>3846</v>
      </c>
      <c r="C10134" t="s">
        <v>5204</v>
      </c>
      <c r="D10134" t="s">
        <v>5215</v>
      </c>
      <c r="E10134" t="s">
        <v>5209</v>
      </c>
      <c r="F10134" t="s">
        <v>49</v>
      </c>
      <c r="G10134" s="12">
        <v>700</v>
      </c>
      <c r="H10134" s="12">
        <v>1800</v>
      </c>
      <c r="I10134" s="13">
        <v>59</v>
      </c>
      <c r="J10134" s="13">
        <v>6398</v>
      </c>
      <c r="K10134" s="13">
        <v>5941</v>
      </c>
      <c r="L10134" s="13">
        <v>457</v>
      </c>
      <c r="N10134" s="13">
        <v>306</v>
      </c>
      <c r="O10134" s="13">
        <v>287</v>
      </c>
      <c r="P10134" s="13">
        <v>19</v>
      </c>
      <c r="T10134" s="13">
        <v>0</v>
      </c>
      <c r="W10134" s="13">
        <v>0</v>
      </c>
      <c r="Z10134" s="13">
        <v>879</v>
      </c>
      <c r="AC10134" s="13">
        <v>6571</v>
      </c>
      <c r="AD10134" s="13">
        <v>259</v>
      </c>
    </row>
    <row r="10135" spans="1:30" x14ac:dyDescent="0.25">
      <c r="A10135" s="11" t="s">
        <v>3845</v>
      </c>
      <c r="B10135" t="s">
        <v>3846</v>
      </c>
      <c r="C10135" t="s">
        <v>5204</v>
      </c>
      <c r="D10135" t="s">
        <v>5215</v>
      </c>
      <c r="E10135" t="s">
        <v>5210</v>
      </c>
      <c r="F10135" t="s">
        <v>49</v>
      </c>
      <c r="G10135" s="12">
        <v>630</v>
      </c>
      <c r="H10135" s="12">
        <v>1300</v>
      </c>
      <c r="I10135" s="13">
        <v>6</v>
      </c>
      <c r="J10135" s="13">
        <v>1067</v>
      </c>
      <c r="K10135" s="13">
        <v>830</v>
      </c>
      <c r="L10135" s="13">
        <v>237</v>
      </c>
      <c r="N10135" s="13">
        <v>39</v>
      </c>
      <c r="O10135" s="13">
        <v>34</v>
      </c>
      <c r="P10135" s="13">
        <v>5</v>
      </c>
      <c r="T10135" s="13">
        <v>0</v>
      </c>
      <c r="W10135" s="13">
        <v>0</v>
      </c>
      <c r="Z10135" s="13">
        <v>121</v>
      </c>
      <c r="AC10135" s="13">
        <v>3267</v>
      </c>
      <c r="AD10135" s="13">
        <v>52</v>
      </c>
    </row>
    <row r="10136" spans="1:30" x14ac:dyDescent="0.25">
      <c r="A10136" s="11" t="s">
        <v>3845</v>
      </c>
      <c r="B10136" t="s">
        <v>3846</v>
      </c>
      <c r="C10136" t="s">
        <v>5204</v>
      </c>
      <c r="D10136" t="s">
        <v>5215</v>
      </c>
      <c r="E10136" t="s">
        <v>5211</v>
      </c>
      <c r="F10136" t="s">
        <v>49</v>
      </c>
      <c r="G10136" s="12">
        <v>630</v>
      </c>
      <c r="H10136" s="12">
        <v>1300</v>
      </c>
      <c r="I10136" s="13">
        <v>4</v>
      </c>
      <c r="J10136" s="13">
        <v>812</v>
      </c>
      <c r="K10136" s="13">
        <v>718</v>
      </c>
      <c r="L10136" s="13">
        <v>94</v>
      </c>
      <c r="N10136" s="13">
        <v>24</v>
      </c>
      <c r="O10136" s="13">
        <v>21</v>
      </c>
      <c r="P10136" s="13">
        <v>3</v>
      </c>
      <c r="T10136" s="13">
        <v>0</v>
      </c>
      <c r="W10136" s="13">
        <v>0</v>
      </c>
      <c r="Z10136" s="13">
        <v>91</v>
      </c>
      <c r="AC10136" s="13">
        <v>2457</v>
      </c>
      <c r="AD10136" s="13">
        <v>50</v>
      </c>
    </row>
    <row r="10137" spans="1:30" x14ac:dyDescent="0.25">
      <c r="A10137" s="11" t="s">
        <v>3845</v>
      </c>
      <c r="B10137" t="s">
        <v>3846</v>
      </c>
      <c r="C10137" t="s">
        <v>5204</v>
      </c>
      <c r="D10137" t="s">
        <v>5215</v>
      </c>
      <c r="E10137" t="s">
        <v>5212</v>
      </c>
      <c r="F10137" t="s">
        <v>49</v>
      </c>
      <c r="J10137" s="13">
        <v>1754833</v>
      </c>
      <c r="K10137" s="13">
        <v>1619396</v>
      </c>
      <c r="L10137" s="13">
        <v>135437</v>
      </c>
      <c r="N10137" s="13">
        <v>82522</v>
      </c>
      <c r="O10137" s="13">
        <v>77109</v>
      </c>
      <c r="P10137" s="13">
        <v>5413</v>
      </c>
      <c r="T10137" s="13">
        <v>0</v>
      </c>
      <c r="W10137" s="13">
        <v>0</v>
      </c>
      <c r="X10137" s="13">
        <v>0</v>
      </c>
      <c r="Y10137" s="13">
        <v>0</v>
      </c>
      <c r="Z10137" s="13">
        <v>238529</v>
      </c>
      <c r="AA10137" s="13">
        <v>20495</v>
      </c>
      <c r="AB10137" s="13">
        <v>0</v>
      </c>
      <c r="AC10137" s="13">
        <v>2036688</v>
      </c>
      <c r="AD10137" s="13">
        <v>361</v>
      </c>
    </row>
    <row r="10138" spans="1:30" x14ac:dyDescent="0.25">
      <c r="A10138" s="11" t="s">
        <v>3845</v>
      </c>
      <c r="B10138" t="s">
        <v>3846</v>
      </c>
      <c r="C10138" t="s">
        <v>5214</v>
      </c>
      <c r="D10138" t="s">
        <v>5215</v>
      </c>
      <c r="E10138" t="s">
        <v>5205</v>
      </c>
      <c r="F10138" t="s">
        <v>49</v>
      </c>
      <c r="G10138" s="12">
        <v>700</v>
      </c>
      <c r="I10138" s="13">
        <v>6</v>
      </c>
      <c r="L10138" s="13">
        <v>0</v>
      </c>
      <c r="P10138" s="13">
        <v>0</v>
      </c>
      <c r="T10138" s="13">
        <v>0</v>
      </c>
      <c r="W10138" s="13">
        <v>0</v>
      </c>
    </row>
    <row r="10139" spans="1:30" x14ac:dyDescent="0.25">
      <c r="A10139" s="11" t="s">
        <v>3845</v>
      </c>
      <c r="B10139" t="s">
        <v>3846</v>
      </c>
      <c r="C10139" t="s">
        <v>5214</v>
      </c>
      <c r="D10139" t="s">
        <v>5215</v>
      </c>
      <c r="E10139" t="s">
        <v>5206</v>
      </c>
      <c r="F10139" t="s">
        <v>49</v>
      </c>
      <c r="I10139" s="13">
        <v>6</v>
      </c>
      <c r="L10139" s="13">
        <v>0</v>
      </c>
      <c r="P10139" s="13">
        <v>0</v>
      </c>
      <c r="T10139" s="13">
        <v>0</v>
      </c>
      <c r="W10139" s="13">
        <v>0</v>
      </c>
    </row>
    <row r="10140" spans="1:30" x14ac:dyDescent="0.25">
      <c r="A10140" s="11" t="s">
        <v>3845</v>
      </c>
      <c r="B10140" t="s">
        <v>3846</v>
      </c>
      <c r="C10140" t="s">
        <v>5214</v>
      </c>
      <c r="D10140" t="s">
        <v>5215</v>
      </c>
      <c r="E10140" t="s">
        <v>5207</v>
      </c>
      <c r="F10140" t="s">
        <v>49</v>
      </c>
      <c r="H10140" s="12">
        <v>2200</v>
      </c>
      <c r="I10140" s="13">
        <v>6</v>
      </c>
      <c r="L10140" s="13">
        <v>0</v>
      </c>
      <c r="P10140" s="13">
        <v>0</v>
      </c>
      <c r="T10140" s="13">
        <v>0</v>
      </c>
      <c r="W10140" s="13">
        <v>0</v>
      </c>
    </row>
    <row r="10141" spans="1:30" x14ac:dyDescent="0.25">
      <c r="A10141" s="11" t="s">
        <v>3845</v>
      </c>
      <c r="B10141" t="s">
        <v>3846</v>
      </c>
      <c r="C10141" t="s">
        <v>5214</v>
      </c>
      <c r="D10141" t="s">
        <v>5215</v>
      </c>
      <c r="E10141" t="s">
        <v>5208</v>
      </c>
      <c r="F10141" t="s">
        <v>49</v>
      </c>
      <c r="I10141" s="13">
        <v>0</v>
      </c>
      <c r="L10141" s="13">
        <v>0</v>
      </c>
      <c r="P10141" s="13">
        <v>0</v>
      </c>
      <c r="T10141" s="13">
        <v>0</v>
      </c>
      <c r="W10141" s="13">
        <v>0</v>
      </c>
    </row>
    <row r="10142" spans="1:30" x14ac:dyDescent="0.25">
      <c r="A10142" s="11" t="s">
        <v>3845</v>
      </c>
      <c r="B10142" t="s">
        <v>3846</v>
      </c>
      <c r="C10142" t="s">
        <v>5214</v>
      </c>
      <c r="D10142" t="s">
        <v>5215</v>
      </c>
      <c r="E10142" t="s">
        <v>5209</v>
      </c>
      <c r="F10142" t="s">
        <v>49</v>
      </c>
      <c r="G10142" s="12">
        <v>700</v>
      </c>
      <c r="H10142" s="12">
        <v>2200</v>
      </c>
      <c r="I10142" s="13">
        <v>6</v>
      </c>
      <c r="J10142" s="13">
        <v>1433</v>
      </c>
      <c r="K10142" s="13">
        <v>1353</v>
      </c>
      <c r="L10142" s="13">
        <v>80</v>
      </c>
      <c r="M10142" s="13">
        <v>1405</v>
      </c>
      <c r="N10142" s="13">
        <v>90</v>
      </c>
      <c r="O10142" s="13">
        <v>85</v>
      </c>
      <c r="P10142" s="13">
        <v>5</v>
      </c>
      <c r="T10142" s="13">
        <v>0</v>
      </c>
      <c r="W10142" s="13">
        <v>0</v>
      </c>
      <c r="Z10142" s="13">
        <v>981</v>
      </c>
      <c r="AC10142" s="13">
        <v>1763</v>
      </c>
      <c r="AD10142" s="13">
        <v>259</v>
      </c>
    </row>
    <row r="10143" spans="1:30" x14ac:dyDescent="0.25">
      <c r="A10143" s="11" t="s">
        <v>3845</v>
      </c>
      <c r="B10143" t="s">
        <v>3846</v>
      </c>
      <c r="C10143" t="s">
        <v>5214</v>
      </c>
      <c r="D10143" t="s">
        <v>5215</v>
      </c>
      <c r="E10143" t="s">
        <v>5210</v>
      </c>
      <c r="F10143" t="s">
        <v>49</v>
      </c>
      <c r="G10143" s="12">
        <v>700</v>
      </c>
      <c r="H10143" s="12">
        <v>2200</v>
      </c>
      <c r="I10143" s="13">
        <v>4</v>
      </c>
      <c r="J10143" s="13">
        <v>861</v>
      </c>
      <c r="K10143" s="13">
        <v>808</v>
      </c>
      <c r="L10143" s="13">
        <v>53</v>
      </c>
      <c r="M10143" s="13">
        <v>800</v>
      </c>
      <c r="N10143" s="13">
        <v>50</v>
      </c>
      <c r="O10143" s="13">
        <v>48</v>
      </c>
      <c r="P10143" s="13">
        <v>2</v>
      </c>
      <c r="T10143" s="13">
        <v>0</v>
      </c>
      <c r="W10143" s="13">
        <v>0</v>
      </c>
      <c r="Z10143" s="13">
        <v>581</v>
      </c>
      <c r="AC10143" s="13">
        <v>384</v>
      </c>
      <c r="AD10143" s="13">
        <v>52</v>
      </c>
    </row>
    <row r="10144" spans="1:30" x14ac:dyDescent="0.25">
      <c r="A10144" s="11" t="s">
        <v>3845</v>
      </c>
      <c r="B10144" t="s">
        <v>3846</v>
      </c>
      <c r="C10144" t="s">
        <v>5214</v>
      </c>
      <c r="D10144" t="s">
        <v>5215</v>
      </c>
      <c r="E10144" t="s">
        <v>5211</v>
      </c>
      <c r="F10144" t="s">
        <v>49</v>
      </c>
      <c r="G10144" s="12">
        <v>1100</v>
      </c>
      <c r="H10144" s="12">
        <v>1900</v>
      </c>
      <c r="I10144" s="13">
        <v>4</v>
      </c>
      <c r="J10144" s="13">
        <v>508</v>
      </c>
      <c r="K10144" s="13">
        <v>488</v>
      </c>
      <c r="L10144" s="13">
        <v>20</v>
      </c>
      <c r="M10144" s="13">
        <v>479</v>
      </c>
      <c r="N10144" s="13">
        <v>25</v>
      </c>
      <c r="O10144" s="13">
        <v>23</v>
      </c>
      <c r="P10144" s="13">
        <v>2</v>
      </c>
      <c r="T10144" s="13">
        <v>0</v>
      </c>
      <c r="W10144" s="13">
        <v>0</v>
      </c>
      <c r="Z10144" s="13">
        <v>292</v>
      </c>
      <c r="AC10144" s="13">
        <v>266</v>
      </c>
      <c r="AD10144" s="13">
        <v>50</v>
      </c>
    </row>
    <row r="10145" spans="1:30" x14ac:dyDescent="0.25">
      <c r="A10145" s="11" t="s">
        <v>3845</v>
      </c>
      <c r="B10145" t="s">
        <v>3846</v>
      </c>
      <c r="C10145" t="s">
        <v>5214</v>
      </c>
      <c r="D10145" t="s">
        <v>5215</v>
      </c>
      <c r="E10145" t="s">
        <v>5212</v>
      </c>
      <c r="F10145" t="s">
        <v>49</v>
      </c>
      <c r="J10145" s="13">
        <v>441647</v>
      </c>
      <c r="K10145" s="13">
        <v>416321</v>
      </c>
      <c r="L10145" s="13">
        <v>25326</v>
      </c>
      <c r="M10145" s="13">
        <v>431838</v>
      </c>
      <c r="N10145" s="13">
        <v>27206</v>
      </c>
      <c r="O10145" s="13">
        <v>25803</v>
      </c>
      <c r="P10145" s="13">
        <v>1403</v>
      </c>
      <c r="T10145" s="13">
        <v>0</v>
      </c>
      <c r="W10145" s="13">
        <v>0</v>
      </c>
      <c r="X10145" s="13">
        <v>0</v>
      </c>
      <c r="Y10145" s="13">
        <v>0</v>
      </c>
      <c r="Z10145" s="13">
        <v>298913</v>
      </c>
      <c r="AC10145" s="13">
        <v>488663</v>
      </c>
      <c r="AD10145" s="13">
        <v>361</v>
      </c>
    </row>
    <row r="10146" spans="1:30" x14ac:dyDescent="0.25">
      <c r="A10146" s="11" t="s">
        <v>3852</v>
      </c>
      <c r="B10146" t="s">
        <v>3853</v>
      </c>
      <c r="C10146" t="s">
        <v>5204</v>
      </c>
      <c r="D10146" t="s">
        <v>5215</v>
      </c>
      <c r="E10146" t="s">
        <v>5205</v>
      </c>
      <c r="F10146" t="s">
        <v>50</v>
      </c>
      <c r="L10146" s="13">
        <v>0</v>
      </c>
      <c r="P10146" s="13">
        <v>0</v>
      </c>
      <c r="T10146" s="13">
        <v>0</v>
      </c>
      <c r="W10146" s="13">
        <v>0</v>
      </c>
    </row>
    <row r="10147" spans="1:30" x14ac:dyDescent="0.25">
      <c r="A10147" s="11" t="s">
        <v>3852</v>
      </c>
      <c r="B10147" t="s">
        <v>3853</v>
      </c>
      <c r="C10147" t="s">
        <v>5204</v>
      </c>
      <c r="D10147" t="s">
        <v>5215</v>
      </c>
      <c r="E10147" t="s">
        <v>5206</v>
      </c>
      <c r="F10147" t="s">
        <v>50</v>
      </c>
      <c r="L10147" s="13">
        <v>0</v>
      </c>
      <c r="P10147" s="13">
        <v>0</v>
      </c>
      <c r="T10147" s="13">
        <v>0</v>
      </c>
      <c r="W10147" s="13">
        <v>0</v>
      </c>
    </row>
    <row r="10148" spans="1:30" x14ac:dyDescent="0.25">
      <c r="A10148" s="11" t="s">
        <v>3852</v>
      </c>
      <c r="B10148" t="s">
        <v>3853</v>
      </c>
      <c r="C10148" t="s">
        <v>5204</v>
      </c>
      <c r="D10148" t="s">
        <v>5215</v>
      </c>
      <c r="E10148" t="s">
        <v>5207</v>
      </c>
      <c r="F10148" t="s">
        <v>50</v>
      </c>
      <c r="L10148" s="13">
        <v>0</v>
      </c>
      <c r="P10148" s="13">
        <v>0</v>
      </c>
      <c r="T10148" s="13">
        <v>0</v>
      </c>
      <c r="W10148" s="13">
        <v>0</v>
      </c>
    </row>
    <row r="10149" spans="1:30" x14ac:dyDescent="0.25">
      <c r="A10149" s="11" t="s">
        <v>3852</v>
      </c>
      <c r="B10149" t="s">
        <v>3853</v>
      </c>
      <c r="C10149" t="s">
        <v>5204</v>
      </c>
      <c r="D10149" t="s">
        <v>5215</v>
      </c>
      <c r="E10149" t="s">
        <v>5208</v>
      </c>
      <c r="F10149" t="s">
        <v>50</v>
      </c>
      <c r="L10149" s="13">
        <v>0</v>
      </c>
      <c r="P10149" s="13">
        <v>0</v>
      </c>
      <c r="T10149" s="13">
        <v>0</v>
      </c>
      <c r="W10149" s="13">
        <v>0</v>
      </c>
    </row>
    <row r="10150" spans="1:30" x14ac:dyDescent="0.25">
      <c r="A10150" s="11" t="s">
        <v>3852</v>
      </c>
      <c r="B10150" t="s">
        <v>3853</v>
      </c>
      <c r="C10150" t="s">
        <v>5204</v>
      </c>
      <c r="D10150" t="s">
        <v>5215</v>
      </c>
      <c r="E10150" t="s">
        <v>5209</v>
      </c>
      <c r="F10150" t="s">
        <v>50</v>
      </c>
      <c r="L10150" s="13">
        <v>0</v>
      </c>
      <c r="P10150" s="13">
        <v>0</v>
      </c>
      <c r="T10150" s="13">
        <v>0</v>
      </c>
      <c r="W10150" s="13">
        <v>0</v>
      </c>
    </row>
    <row r="10151" spans="1:30" x14ac:dyDescent="0.25">
      <c r="A10151" s="11" t="s">
        <v>3852</v>
      </c>
      <c r="B10151" t="s">
        <v>3853</v>
      </c>
      <c r="C10151" t="s">
        <v>5204</v>
      </c>
      <c r="D10151" t="s">
        <v>5215</v>
      </c>
      <c r="E10151" t="s">
        <v>5210</v>
      </c>
      <c r="F10151" t="s">
        <v>50</v>
      </c>
      <c r="L10151" s="13">
        <v>0</v>
      </c>
      <c r="P10151" s="13">
        <v>0</v>
      </c>
      <c r="T10151" s="13">
        <v>0</v>
      </c>
      <c r="W10151" s="13">
        <v>0</v>
      </c>
    </row>
    <row r="10152" spans="1:30" x14ac:dyDescent="0.25">
      <c r="A10152" s="11" t="s">
        <v>3852</v>
      </c>
      <c r="B10152" t="s">
        <v>3853</v>
      </c>
      <c r="C10152" t="s">
        <v>5204</v>
      </c>
      <c r="D10152" t="s">
        <v>5215</v>
      </c>
      <c r="E10152" t="s">
        <v>5211</v>
      </c>
      <c r="F10152" t="s">
        <v>50</v>
      </c>
      <c r="L10152" s="13">
        <v>0</v>
      </c>
      <c r="P10152" s="13">
        <v>0</v>
      </c>
      <c r="T10152" s="13">
        <v>0</v>
      </c>
      <c r="W10152" s="13">
        <v>0</v>
      </c>
    </row>
    <row r="10153" spans="1:30" x14ac:dyDescent="0.25">
      <c r="A10153" s="11" t="s">
        <v>3852</v>
      </c>
      <c r="B10153" t="s">
        <v>3853</v>
      </c>
      <c r="C10153" t="s">
        <v>5204</v>
      </c>
      <c r="D10153" t="s">
        <v>5215</v>
      </c>
      <c r="E10153" t="s">
        <v>5212</v>
      </c>
      <c r="F10153" t="s">
        <v>50</v>
      </c>
      <c r="K10153" s="13">
        <v>179304</v>
      </c>
      <c r="L10153" s="13">
        <v>-179304</v>
      </c>
      <c r="O10153" s="13">
        <v>15947</v>
      </c>
      <c r="P10153" s="13">
        <v>-15947</v>
      </c>
      <c r="T10153" s="13">
        <v>0</v>
      </c>
      <c r="W10153" s="13">
        <v>0</v>
      </c>
      <c r="Z10153" s="13">
        <v>33248</v>
      </c>
    </row>
    <row r="10154" spans="1:30" x14ac:dyDescent="0.25">
      <c r="A10154" s="11" t="s">
        <v>3852</v>
      </c>
      <c r="B10154" t="s">
        <v>3853</v>
      </c>
      <c r="C10154" t="s">
        <v>5214</v>
      </c>
      <c r="D10154" t="s">
        <v>5215</v>
      </c>
      <c r="E10154" t="s">
        <v>5205</v>
      </c>
      <c r="F10154" t="s">
        <v>50</v>
      </c>
      <c r="L10154" s="13">
        <v>0</v>
      </c>
      <c r="P10154" s="13">
        <v>0</v>
      </c>
      <c r="T10154" s="13">
        <v>0</v>
      </c>
      <c r="W10154" s="13">
        <v>0</v>
      </c>
    </row>
    <row r="10155" spans="1:30" x14ac:dyDescent="0.25">
      <c r="A10155" s="11" t="s">
        <v>3852</v>
      </c>
      <c r="B10155" t="s">
        <v>3853</v>
      </c>
      <c r="C10155" t="s">
        <v>5214</v>
      </c>
      <c r="D10155" t="s">
        <v>5215</v>
      </c>
      <c r="E10155" t="s">
        <v>5206</v>
      </c>
      <c r="F10155" t="s">
        <v>50</v>
      </c>
      <c r="L10155" s="13">
        <v>0</v>
      </c>
      <c r="P10155" s="13">
        <v>0</v>
      </c>
      <c r="T10155" s="13">
        <v>0</v>
      </c>
      <c r="W10155" s="13">
        <v>0</v>
      </c>
    </row>
    <row r="10156" spans="1:30" x14ac:dyDescent="0.25">
      <c r="A10156" s="11" t="s">
        <v>3852</v>
      </c>
      <c r="B10156" t="s">
        <v>3853</v>
      </c>
      <c r="C10156" t="s">
        <v>5214</v>
      </c>
      <c r="D10156" t="s">
        <v>5215</v>
      </c>
      <c r="E10156" t="s">
        <v>5207</v>
      </c>
      <c r="F10156" t="s">
        <v>50</v>
      </c>
      <c r="L10156" s="13">
        <v>0</v>
      </c>
      <c r="P10156" s="13">
        <v>0</v>
      </c>
      <c r="T10156" s="13">
        <v>0</v>
      </c>
      <c r="W10156" s="13">
        <v>0</v>
      </c>
    </row>
    <row r="10157" spans="1:30" x14ac:dyDescent="0.25">
      <c r="A10157" s="11" t="s">
        <v>3852</v>
      </c>
      <c r="B10157" t="s">
        <v>3853</v>
      </c>
      <c r="C10157" t="s">
        <v>5214</v>
      </c>
      <c r="D10157" t="s">
        <v>5215</v>
      </c>
      <c r="E10157" t="s">
        <v>5208</v>
      </c>
      <c r="F10157" t="s">
        <v>50</v>
      </c>
      <c r="L10157" s="13">
        <v>0</v>
      </c>
      <c r="P10157" s="13">
        <v>0</v>
      </c>
      <c r="T10157" s="13">
        <v>0</v>
      </c>
      <c r="W10157" s="13">
        <v>0</v>
      </c>
    </row>
    <row r="10158" spans="1:30" x14ac:dyDescent="0.25">
      <c r="A10158" s="11" t="s">
        <v>3852</v>
      </c>
      <c r="B10158" t="s">
        <v>3853</v>
      </c>
      <c r="C10158" t="s">
        <v>5214</v>
      </c>
      <c r="D10158" t="s">
        <v>5215</v>
      </c>
      <c r="E10158" t="s">
        <v>5209</v>
      </c>
      <c r="F10158" t="s">
        <v>50</v>
      </c>
      <c r="L10158" s="13">
        <v>0</v>
      </c>
      <c r="P10158" s="13">
        <v>0</v>
      </c>
      <c r="T10158" s="13">
        <v>0</v>
      </c>
      <c r="W10158" s="13">
        <v>0</v>
      </c>
    </row>
    <row r="10159" spans="1:30" x14ac:dyDescent="0.25">
      <c r="A10159" s="11" t="s">
        <v>3852</v>
      </c>
      <c r="B10159" t="s">
        <v>3853</v>
      </c>
      <c r="C10159" t="s">
        <v>5214</v>
      </c>
      <c r="D10159" t="s">
        <v>5215</v>
      </c>
      <c r="E10159" t="s">
        <v>5210</v>
      </c>
      <c r="F10159" t="s">
        <v>50</v>
      </c>
      <c r="L10159" s="13">
        <v>0</v>
      </c>
      <c r="P10159" s="13">
        <v>0</v>
      </c>
      <c r="T10159" s="13">
        <v>0</v>
      </c>
      <c r="W10159" s="13">
        <v>0</v>
      </c>
    </row>
    <row r="10160" spans="1:30" x14ac:dyDescent="0.25">
      <c r="A10160" s="11" t="s">
        <v>3852</v>
      </c>
      <c r="B10160" t="s">
        <v>3853</v>
      </c>
      <c r="C10160" t="s">
        <v>5214</v>
      </c>
      <c r="D10160" t="s">
        <v>5215</v>
      </c>
      <c r="E10160" t="s">
        <v>5211</v>
      </c>
      <c r="F10160" t="s">
        <v>50</v>
      </c>
      <c r="L10160" s="13">
        <v>0</v>
      </c>
      <c r="P10160" s="13">
        <v>0</v>
      </c>
      <c r="T10160" s="13">
        <v>0</v>
      </c>
      <c r="W10160" s="13">
        <v>0</v>
      </c>
    </row>
    <row r="10161" spans="1:30" x14ac:dyDescent="0.25">
      <c r="A10161" s="11" t="s">
        <v>3852</v>
      </c>
      <c r="B10161" t="s">
        <v>3853</v>
      </c>
      <c r="C10161" t="s">
        <v>5214</v>
      </c>
      <c r="D10161" t="s">
        <v>5215</v>
      </c>
      <c r="E10161" t="s">
        <v>5212</v>
      </c>
      <c r="F10161" t="s">
        <v>50</v>
      </c>
      <c r="K10161" s="13">
        <v>404754</v>
      </c>
      <c r="L10161" s="13">
        <v>-404754</v>
      </c>
      <c r="O10161" s="13">
        <v>31654</v>
      </c>
      <c r="P10161" s="13">
        <v>-31654</v>
      </c>
      <c r="T10161" s="13">
        <v>0</v>
      </c>
      <c r="W10161" s="13">
        <v>0</v>
      </c>
      <c r="Z10161" s="13">
        <v>1060869</v>
      </c>
    </row>
    <row r="10162" spans="1:30" x14ac:dyDescent="0.25">
      <c r="A10162" s="11" t="s">
        <v>3859</v>
      </c>
      <c r="B10162" t="s">
        <v>3860</v>
      </c>
      <c r="C10162" t="s">
        <v>5222</v>
      </c>
      <c r="D10162" t="s">
        <v>4287</v>
      </c>
      <c r="E10162" t="s">
        <v>5205</v>
      </c>
      <c r="F10162" t="s">
        <v>49</v>
      </c>
      <c r="G10162" s="12">
        <v>615</v>
      </c>
      <c r="H10162" s="12">
        <v>815</v>
      </c>
      <c r="I10162" s="13">
        <v>2</v>
      </c>
      <c r="L10162" s="13">
        <v>0</v>
      </c>
      <c r="P10162" s="13">
        <v>0</v>
      </c>
      <c r="T10162" s="13">
        <v>0</v>
      </c>
      <c r="W10162" s="13">
        <v>0</v>
      </c>
    </row>
    <row r="10163" spans="1:30" x14ac:dyDescent="0.25">
      <c r="A10163" s="11" t="s">
        <v>3859</v>
      </c>
      <c r="B10163" t="s">
        <v>3860</v>
      </c>
      <c r="C10163" t="s">
        <v>5222</v>
      </c>
      <c r="D10163" t="s">
        <v>4287</v>
      </c>
      <c r="E10163" t="s">
        <v>5206</v>
      </c>
      <c r="F10163" t="s">
        <v>49</v>
      </c>
      <c r="G10163" s="12">
        <v>1215</v>
      </c>
      <c r="H10163" s="12">
        <v>1315</v>
      </c>
      <c r="I10163" s="13">
        <v>2</v>
      </c>
      <c r="L10163" s="13">
        <v>0</v>
      </c>
      <c r="P10163" s="13">
        <v>0</v>
      </c>
      <c r="T10163" s="13">
        <v>0</v>
      </c>
      <c r="W10163" s="13">
        <v>0</v>
      </c>
    </row>
    <row r="10164" spans="1:30" x14ac:dyDescent="0.25">
      <c r="A10164" s="11" t="s">
        <v>3859</v>
      </c>
      <c r="B10164" t="s">
        <v>3860</v>
      </c>
      <c r="C10164" t="s">
        <v>5222</v>
      </c>
      <c r="D10164" t="s">
        <v>4287</v>
      </c>
      <c r="E10164" t="s">
        <v>5207</v>
      </c>
      <c r="F10164" t="s">
        <v>49</v>
      </c>
      <c r="G10164" s="12">
        <v>1615</v>
      </c>
      <c r="H10164" s="12">
        <v>1815</v>
      </c>
      <c r="I10164" s="13">
        <v>2</v>
      </c>
      <c r="L10164" s="13">
        <v>0</v>
      </c>
      <c r="P10164" s="13">
        <v>0</v>
      </c>
      <c r="T10164" s="13">
        <v>0</v>
      </c>
      <c r="W10164" s="13">
        <v>0</v>
      </c>
    </row>
    <row r="10165" spans="1:30" x14ac:dyDescent="0.25">
      <c r="A10165" s="11" t="s">
        <v>3859</v>
      </c>
      <c r="B10165" t="s">
        <v>3860</v>
      </c>
      <c r="C10165" t="s">
        <v>5222</v>
      </c>
      <c r="D10165" t="s">
        <v>4287</v>
      </c>
      <c r="E10165" t="s">
        <v>5208</v>
      </c>
      <c r="F10165" t="s">
        <v>49</v>
      </c>
      <c r="L10165" s="13">
        <v>0</v>
      </c>
      <c r="P10165" s="13">
        <v>0</v>
      </c>
      <c r="T10165" s="13">
        <v>0</v>
      </c>
      <c r="W10165" s="13">
        <v>0</v>
      </c>
    </row>
    <row r="10166" spans="1:30" x14ac:dyDescent="0.25">
      <c r="A10166" s="11" t="s">
        <v>3859</v>
      </c>
      <c r="B10166" t="s">
        <v>3860</v>
      </c>
      <c r="C10166" t="s">
        <v>5222</v>
      </c>
      <c r="D10166" t="s">
        <v>4287</v>
      </c>
      <c r="E10166" t="s">
        <v>5209</v>
      </c>
      <c r="F10166" t="s">
        <v>49</v>
      </c>
      <c r="G10166" s="12">
        <v>615</v>
      </c>
      <c r="H10166" s="12">
        <v>1815</v>
      </c>
      <c r="I10166" s="13">
        <v>2</v>
      </c>
      <c r="J10166" s="13">
        <v>350</v>
      </c>
      <c r="K10166" s="13">
        <v>348</v>
      </c>
      <c r="L10166" s="13">
        <v>2</v>
      </c>
      <c r="M10166" s="13">
        <v>348</v>
      </c>
      <c r="N10166" s="13">
        <v>13</v>
      </c>
      <c r="O10166" s="13">
        <v>12</v>
      </c>
      <c r="P10166" s="13">
        <v>1</v>
      </c>
      <c r="T10166" s="13">
        <v>0</v>
      </c>
      <c r="W10166" s="13">
        <v>0</v>
      </c>
      <c r="Z10166" s="13">
        <v>17</v>
      </c>
      <c r="AC10166" s="13">
        <v>519</v>
      </c>
      <c r="AD10166" s="13">
        <v>241</v>
      </c>
    </row>
    <row r="10167" spans="1:30" x14ac:dyDescent="0.25">
      <c r="A10167" s="11" t="s">
        <v>3859</v>
      </c>
      <c r="B10167" t="s">
        <v>3860</v>
      </c>
      <c r="C10167" t="s">
        <v>5222</v>
      </c>
      <c r="D10167" t="s">
        <v>4287</v>
      </c>
      <c r="E10167" t="s">
        <v>5210</v>
      </c>
      <c r="F10167" t="s">
        <v>49</v>
      </c>
      <c r="L10167" s="13">
        <v>0</v>
      </c>
      <c r="P10167" s="13">
        <v>0</v>
      </c>
      <c r="T10167" s="13">
        <v>0</v>
      </c>
      <c r="W10167" s="13">
        <v>0</v>
      </c>
    </row>
    <row r="10168" spans="1:30" x14ac:dyDescent="0.25">
      <c r="A10168" s="11" t="s">
        <v>3859</v>
      </c>
      <c r="B10168" t="s">
        <v>3860</v>
      </c>
      <c r="C10168" t="s">
        <v>5222</v>
      </c>
      <c r="D10168" t="s">
        <v>4287</v>
      </c>
      <c r="E10168" t="s">
        <v>5211</v>
      </c>
      <c r="F10168" t="s">
        <v>49</v>
      </c>
      <c r="L10168" s="13">
        <v>0</v>
      </c>
      <c r="P10168" s="13">
        <v>0</v>
      </c>
      <c r="T10168" s="13">
        <v>0</v>
      </c>
      <c r="W10168" s="13">
        <v>0</v>
      </c>
    </row>
    <row r="10169" spans="1:30" x14ac:dyDescent="0.25">
      <c r="A10169" s="11" t="s">
        <v>3859</v>
      </c>
      <c r="B10169" t="s">
        <v>3860</v>
      </c>
      <c r="C10169" t="s">
        <v>5222</v>
      </c>
      <c r="D10169" t="s">
        <v>4287</v>
      </c>
      <c r="E10169" t="s">
        <v>5212</v>
      </c>
      <c r="F10169" t="s">
        <v>49</v>
      </c>
      <c r="J10169" s="13">
        <v>84350</v>
      </c>
      <c r="K10169" s="13">
        <v>83868</v>
      </c>
      <c r="L10169" s="13">
        <v>482</v>
      </c>
      <c r="M10169" s="13">
        <v>83868</v>
      </c>
      <c r="N10169" s="13">
        <v>3133</v>
      </c>
      <c r="O10169" s="13">
        <v>2892</v>
      </c>
      <c r="P10169" s="13">
        <v>241</v>
      </c>
      <c r="T10169" s="13">
        <v>0</v>
      </c>
      <c r="W10169" s="13">
        <v>0</v>
      </c>
      <c r="Z10169" s="13">
        <v>4172</v>
      </c>
      <c r="AC10169" s="13">
        <v>125160</v>
      </c>
      <c r="AD10169" s="13">
        <v>241</v>
      </c>
    </row>
    <row r="10170" spans="1:30" x14ac:dyDescent="0.25">
      <c r="A10170" s="11" t="s">
        <v>3859</v>
      </c>
      <c r="B10170" t="s">
        <v>3860</v>
      </c>
      <c r="C10170" t="s">
        <v>5204</v>
      </c>
      <c r="D10170" t="s">
        <v>5215</v>
      </c>
      <c r="E10170" t="s">
        <v>5205</v>
      </c>
      <c r="F10170" t="s">
        <v>49</v>
      </c>
      <c r="L10170" s="13">
        <v>0</v>
      </c>
      <c r="P10170" s="13">
        <v>0</v>
      </c>
      <c r="T10170" s="13">
        <v>0</v>
      </c>
      <c r="W10170" s="13">
        <v>0</v>
      </c>
    </row>
    <row r="10171" spans="1:30" x14ac:dyDescent="0.25">
      <c r="A10171" s="11" t="s">
        <v>3859</v>
      </c>
      <c r="B10171" t="s">
        <v>3860</v>
      </c>
      <c r="C10171" t="s">
        <v>5204</v>
      </c>
      <c r="D10171" t="s">
        <v>5215</v>
      </c>
      <c r="E10171" t="s">
        <v>5206</v>
      </c>
      <c r="F10171" t="s">
        <v>49</v>
      </c>
      <c r="L10171" s="13">
        <v>0</v>
      </c>
      <c r="P10171" s="13">
        <v>0</v>
      </c>
      <c r="T10171" s="13">
        <v>0</v>
      </c>
      <c r="W10171" s="13">
        <v>0</v>
      </c>
    </row>
    <row r="10172" spans="1:30" x14ac:dyDescent="0.25">
      <c r="A10172" s="11" t="s">
        <v>3859</v>
      </c>
      <c r="B10172" t="s">
        <v>3860</v>
      </c>
      <c r="C10172" t="s">
        <v>5204</v>
      </c>
      <c r="D10172" t="s">
        <v>5215</v>
      </c>
      <c r="E10172" t="s">
        <v>5207</v>
      </c>
      <c r="F10172" t="s">
        <v>49</v>
      </c>
      <c r="L10172" s="13">
        <v>0</v>
      </c>
      <c r="P10172" s="13">
        <v>0</v>
      </c>
      <c r="T10172" s="13">
        <v>0</v>
      </c>
      <c r="W10172" s="13">
        <v>0</v>
      </c>
    </row>
    <row r="10173" spans="1:30" x14ac:dyDescent="0.25">
      <c r="A10173" s="11" t="s">
        <v>3859</v>
      </c>
      <c r="B10173" t="s">
        <v>3860</v>
      </c>
      <c r="C10173" t="s">
        <v>5204</v>
      </c>
      <c r="D10173" t="s">
        <v>5215</v>
      </c>
      <c r="E10173" t="s">
        <v>5208</v>
      </c>
      <c r="F10173" t="s">
        <v>49</v>
      </c>
      <c r="L10173" s="13">
        <v>0</v>
      </c>
      <c r="P10173" s="13">
        <v>0</v>
      </c>
      <c r="T10173" s="13">
        <v>0</v>
      </c>
      <c r="W10173" s="13">
        <v>0</v>
      </c>
    </row>
    <row r="10174" spans="1:30" x14ac:dyDescent="0.25">
      <c r="A10174" s="11" t="s">
        <v>3859</v>
      </c>
      <c r="B10174" t="s">
        <v>3860</v>
      </c>
      <c r="C10174" t="s">
        <v>5204</v>
      </c>
      <c r="D10174" t="s">
        <v>5215</v>
      </c>
      <c r="E10174" t="s">
        <v>5209</v>
      </c>
      <c r="F10174" t="s">
        <v>49</v>
      </c>
      <c r="G10174" s="12">
        <v>615</v>
      </c>
      <c r="H10174" s="12">
        <v>1815</v>
      </c>
      <c r="I10174" s="13">
        <v>6</v>
      </c>
      <c r="J10174" s="13">
        <v>697</v>
      </c>
      <c r="K10174" s="13">
        <v>591</v>
      </c>
      <c r="L10174" s="13">
        <v>106</v>
      </c>
      <c r="N10174" s="13">
        <v>57</v>
      </c>
      <c r="O10174" s="13">
        <v>53</v>
      </c>
      <c r="P10174" s="13">
        <v>4</v>
      </c>
      <c r="T10174" s="13">
        <v>0</v>
      </c>
      <c r="W10174" s="13">
        <v>0</v>
      </c>
      <c r="Z10174" s="13">
        <v>115</v>
      </c>
      <c r="AC10174" s="13">
        <v>556</v>
      </c>
      <c r="AD10174" s="13">
        <v>255</v>
      </c>
    </row>
    <row r="10175" spans="1:30" x14ac:dyDescent="0.25">
      <c r="A10175" s="11" t="s">
        <v>3859</v>
      </c>
      <c r="B10175" t="s">
        <v>3860</v>
      </c>
      <c r="C10175" t="s">
        <v>5204</v>
      </c>
      <c r="D10175" t="s">
        <v>5215</v>
      </c>
      <c r="E10175" t="s">
        <v>5210</v>
      </c>
      <c r="F10175" t="s">
        <v>49</v>
      </c>
      <c r="G10175" s="12">
        <v>815</v>
      </c>
      <c r="H10175" s="12">
        <v>1615</v>
      </c>
      <c r="I10175" s="13">
        <v>2</v>
      </c>
      <c r="J10175" s="13">
        <v>300</v>
      </c>
      <c r="K10175" s="13">
        <v>285</v>
      </c>
      <c r="L10175" s="13">
        <v>15</v>
      </c>
      <c r="N10175" s="13">
        <v>15</v>
      </c>
      <c r="O10175" s="13">
        <v>14</v>
      </c>
      <c r="P10175" s="13">
        <v>1</v>
      </c>
      <c r="T10175" s="13">
        <v>0</v>
      </c>
      <c r="W10175" s="13">
        <v>0</v>
      </c>
      <c r="Z10175" s="13">
        <v>8</v>
      </c>
      <c r="AC10175" s="13">
        <v>142</v>
      </c>
      <c r="AD10175" s="13">
        <v>53</v>
      </c>
    </row>
    <row r="10176" spans="1:30" x14ac:dyDescent="0.25">
      <c r="A10176" s="11" t="s">
        <v>3859</v>
      </c>
      <c r="B10176" t="s">
        <v>3860</v>
      </c>
      <c r="C10176" t="s">
        <v>5204</v>
      </c>
      <c r="D10176" t="s">
        <v>5215</v>
      </c>
      <c r="E10176" t="s">
        <v>5211</v>
      </c>
      <c r="F10176" t="s">
        <v>49</v>
      </c>
      <c r="L10176" s="13">
        <v>0</v>
      </c>
      <c r="P10176" s="13">
        <v>0</v>
      </c>
      <c r="T10176" s="13">
        <v>0</v>
      </c>
      <c r="W10176" s="13">
        <v>0</v>
      </c>
    </row>
    <row r="10177" spans="1:30" x14ac:dyDescent="0.25">
      <c r="A10177" s="11" t="s">
        <v>3859</v>
      </c>
      <c r="B10177" t="s">
        <v>3860</v>
      </c>
      <c r="C10177" t="s">
        <v>5204</v>
      </c>
      <c r="D10177" t="s">
        <v>5215</v>
      </c>
      <c r="E10177" t="s">
        <v>5212</v>
      </c>
      <c r="F10177" t="s">
        <v>49</v>
      </c>
      <c r="J10177" s="13">
        <v>193689</v>
      </c>
      <c r="K10177" s="13">
        <v>165754</v>
      </c>
      <c r="L10177" s="13">
        <v>27935</v>
      </c>
      <c r="N10177" s="13">
        <v>15261</v>
      </c>
      <c r="O10177" s="13">
        <v>14142</v>
      </c>
      <c r="P10177" s="13">
        <v>1119</v>
      </c>
      <c r="T10177" s="13">
        <v>0</v>
      </c>
      <c r="W10177" s="13">
        <v>0</v>
      </c>
      <c r="X10177" s="13">
        <v>0</v>
      </c>
      <c r="Y10177" s="13">
        <v>0</v>
      </c>
      <c r="Z10177" s="13">
        <v>29562</v>
      </c>
      <c r="AA10177" s="13">
        <v>29562</v>
      </c>
      <c r="AC10177" s="13">
        <v>149260</v>
      </c>
      <c r="AD10177" s="13">
        <v>308</v>
      </c>
    </row>
    <row r="10178" spans="1:30" x14ac:dyDescent="0.25">
      <c r="A10178" s="11" t="s">
        <v>3859</v>
      </c>
      <c r="B10178" t="s">
        <v>3860</v>
      </c>
      <c r="C10178" t="s">
        <v>5214</v>
      </c>
      <c r="D10178" t="s">
        <v>5215</v>
      </c>
      <c r="E10178" t="s">
        <v>5205</v>
      </c>
      <c r="F10178" t="s">
        <v>49</v>
      </c>
      <c r="L10178" s="13">
        <v>0</v>
      </c>
      <c r="P10178" s="13">
        <v>0</v>
      </c>
      <c r="T10178" s="13">
        <v>0</v>
      </c>
      <c r="W10178" s="13">
        <v>0</v>
      </c>
    </row>
    <row r="10179" spans="1:30" x14ac:dyDescent="0.25">
      <c r="A10179" s="11" t="s">
        <v>3859</v>
      </c>
      <c r="B10179" t="s">
        <v>3860</v>
      </c>
      <c r="C10179" t="s">
        <v>5214</v>
      </c>
      <c r="D10179" t="s">
        <v>5215</v>
      </c>
      <c r="E10179" t="s">
        <v>5206</v>
      </c>
      <c r="F10179" t="s">
        <v>49</v>
      </c>
      <c r="L10179" s="13">
        <v>0</v>
      </c>
      <c r="P10179" s="13">
        <v>0</v>
      </c>
      <c r="T10179" s="13">
        <v>0</v>
      </c>
      <c r="W10179" s="13">
        <v>0</v>
      </c>
    </row>
    <row r="10180" spans="1:30" x14ac:dyDescent="0.25">
      <c r="A10180" s="11" t="s">
        <v>3859</v>
      </c>
      <c r="B10180" t="s">
        <v>3860</v>
      </c>
      <c r="C10180" t="s">
        <v>5214</v>
      </c>
      <c r="D10180" t="s">
        <v>5215</v>
      </c>
      <c r="E10180" t="s">
        <v>5207</v>
      </c>
      <c r="F10180" t="s">
        <v>49</v>
      </c>
      <c r="L10180" s="13">
        <v>0</v>
      </c>
      <c r="P10180" s="13">
        <v>0</v>
      </c>
      <c r="T10180" s="13">
        <v>0</v>
      </c>
      <c r="W10180" s="13">
        <v>0</v>
      </c>
    </row>
    <row r="10181" spans="1:30" x14ac:dyDescent="0.25">
      <c r="A10181" s="11" t="s">
        <v>3859</v>
      </c>
      <c r="B10181" t="s">
        <v>3860</v>
      </c>
      <c r="C10181" t="s">
        <v>5214</v>
      </c>
      <c r="D10181" t="s">
        <v>5215</v>
      </c>
      <c r="E10181" t="s">
        <v>5208</v>
      </c>
      <c r="F10181" t="s">
        <v>49</v>
      </c>
      <c r="L10181" s="13">
        <v>0</v>
      </c>
      <c r="P10181" s="13">
        <v>0</v>
      </c>
      <c r="T10181" s="13">
        <v>0</v>
      </c>
      <c r="W10181" s="13">
        <v>0</v>
      </c>
    </row>
    <row r="10182" spans="1:30" x14ac:dyDescent="0.25">
      <c r="A10182" s="11" t="s">
        <v>3859</v>
      </c>
      <c r="B10182" t="s">
        <v>3860</v>
      </c>
      <c r="C10182" t="s">
        <v>5214</v>
      </c>
      <c r="D10182" t="s">
        <v>5215</v>
      </c>
      <c r="E10182" t="s">
        <v>5209</v>
      </c>
      <c r="F10182" t="s">
        <v>49</v>
      </c>
      <c r="G10182" s="12">
        <v>615</v>
      </c>
      <c r="H10182" s="12">
        <v>1815</v>
      </c>
      <c r="I10182" s="13">
        <v>14</v>
      </c>
      <c r="J10182" s="13">
        <v>2430</v>
      </c>
      <c r="K10182" s="13">
        <v>2168</v>
      </c>
      <c r="L10182" s="13">
        <v>262</v>
      </c>
      <c r="M10182" s="13">
        <v>2555</v>
      </c>
      <c r="N10182" s="13">
        <v>170</v>
      </c>
      <c r="O10182" s="13">
        <v>159</v>
      </c>
      <c r="P10182" s="13">
        <v>11</v>
      </c>
      <c r="T10182" s="13">
        <v>0</v>
      </c>
      <c r="W10182" s="13">
        <v>0</v>
      </c>
      <c r="Z10182" s="13">
        <v>1754</v>
      </c>
      <c r="AC10182" s="13">
        <v>5339</v>
      </c>
      <c r="AD10182" s="13">
        <v>255</v>
      </c>
    </row>
    <row r="10183" spans="1:30" x14ac:dyDescent="0.25">
      <c r="A10183" s="11" t="s">
        <v>3859</v>
      </c>
      <c r="B10183" t="s">
        <v>3860</v>
      </c>
      <c r="C10183" t="s">
        <v>5214</v>
      </c>
      <c r="D10183" t="s">
        <v>5215</v>
      </c>
      <c r="E10183" t="s">
        <v>5210</v>
      </c>
      <c r="F10183" t="s">
        <v>49</v>
      </c>
      <c r="G10183" s="12">
        <v>815</v>
      </c>
      <c r="H10183" s="12">
        <v>1615</v>
      </c>
      <c r="I10183" s="13">
        <v>12</v>
      </c>
      <c r="J10183" s="13">
        <v>1942</v>
      </c>
      <c r="K10183" s="13">
        <v>1630</v>
      </c>
      <c r="L10183" s="13">
        <v>312</v>
      </c>
      <c r="M10183" s="13">
        <v>1342</v>
      </c>
      <c r="N10183" s="13">
        <v>24</v>
      </c>
      <c r="O10183" s="13">
        <v>18</v>
      </c>
      <c r="P10183" s="13">
        <v>6</v>
      </c>
      <c r="T10183" s="13">
        <v>0</v>
      </c>
      <c r="W10183" s="13">
        <v>0</v>
      </c>
      <c r="Z10183" s="13">
        <v>614</v>
      </c>
      <c r="AC10183" s="13">
        <v>1479</v>
      </c>
      <c r="AD10183" s="13">
        <v>53</v>
      </c>
    </row>
    <row r="10184" spans="1:30" x14ac:dyDescent="0.25">
      <c r="A10184" s="11" t="s">
        <v>3859</v>
      </c>
      <c r="B10184" t="s">
        <v>3860</v>
      </c>
      <c r="C10184" t="s">
        <v>5214</v>
      </c>
      <c r="D10184" t="s">
        <v>5215</v>
      </c>
      <c r="E10184" t="s">
        <v>5211</v>
      </c>
      <c r="F10184" t="s">
        <v>49</v>
      </c>
      <c r="L10184" s="13">
        <v>0</v>
      </c>
      <c r="P10184" s="13">
        <v>0</v>
      </c>
      <c r="T10184" s="13">
        <v>0</v>
      </c>
      <c r="W10184" s="13">
        <v>0</v>
      </c>
    </row>
    <row r="10185" spans="1:30" x14ac:dyDescent="0.25">
      <c r="A10185" s="11" t="s">
        <v>3859</v>
      </c>
      <c r="B10185" t="s">
        <v>3860</v>
      </c>
      <c r="C10185" t="s">
        <v>5214</v>
      </c>
      <c r="D10185" t="s">
        <v>5215</v>
      </c>
      <c r="E10185" t="s">
        <v>5212</v>
      </c>
      <c r="F10185" t="s">
        <v>49</v>
      </c>
      <c r="J10185" s="13">
        <v>722484</v>
      </c>
      <c r="K10185" s="13">
        <v>640261</v>
      </c>
      <c r="L10185" s="13">
        <v>82223</v>
      </c>
      <c r="M10185" s="13">
        <v>722484</v>
      </c>
      <c r="N10185" s="13">
        <v>44724</v>
      </c>
      <c r="O10185" s="13">
        <v>41495</v>
      </c>
      <c r="P10185" s="13">
        <v>3229</v>
      </c>
      <c r="T10185" s="13">
        <v>0</v>
      </c>
      <c r="W10185" s="13">
        <v>0</v>
      </c>
      <c r="X10185" s="13">
        <v>0</v>
      </c>
      <c r="Y10185" s="13">
        <v>0</v>
      </c>
      <c r="Z10185" s="13">
        <v>479849</v>
      </c>
      <c r="AC10185" s="13">
        <v>1439547</v>
      </c>
      <c r="AD10185" s="13">
        <v>308</v>
      </c>
    </row>
    <row r="10186" spans="1:30" x14ac:dyDescent="0.25">
      <c r="A10186" s="11" t="s">
        <v>3866</v>
      </c>
      <c r="B10186" t="s">
        <v>3867</v>
      </c>
      <c r="C10186" t="s">
        <v>5204</v>
      </c>
      <c r="D10186" t="s">
        <v>5215</v>
      </c>
      <c r="E10186" t="s">
        <v>5205</v>
      </c>
      <c r="F10186" t="s">
        <v>50</v>
      </c>
      <c r="L10186" s="13">
        <v>0</v>
      </c>
      <c r="P10186" s="13">
        <v>0</v>
      </c>
      <c r="T10186" s="13">
        <v>0</v>
      </c>
      <c r="W10186" s="13">
        <v>0</v>
      </c>
    </row>
    <row r="10187" spans="1:30" x14ac:dyDescent="0.25">
      <c r="A10187" s="11" t="s">
        <v>3866</v>
      </c>
      <c r="B10187" t="s">
        <v>3867</v>
      </c>
      <c r="C10187" t="s">
        <v>5204</v>
      </c>
      <c r="D10187" t="s">
        <v>5215</v>
      </c>
      <c r="E10187" t="s">
        <v>5206</v>
      </c>
      <c r="F10187" t="s">
        <v>50</v>
      </c>
      <c r="L10187" s="13">
        <v>0</v>
      </c>
      <c r="P10187" s="13">
        <v>0</v>
      </c>
      <c r="T10187" s="13">
        <v>0</v>
      </c>
      <c r="W10187" s="13">
        <v>0</v>
      </c>
    </row>
    <row r="10188" spans="1:30" x14ac:dyDescent="0.25">
      <c r="A10188" s="11" t="s">
        <v>3866</v>
      </c>
      <c r="B10188" t="s">
        <v>3867</v>
      </c>
      <c r="C10188" t="s">
        <v>5204</v>
      </c>
      <c r="D10188" t="s">
        <v>5215</v>
      </c>
      <c r="E10188" t="s">
        <v>5207</v>
      </c>
      <c r="F10188" t="s">
        <v>50</v>
      </c>
      <c r="L10188" s="13">
        <v>0</v>
      </c>
      <c r="P10188" s="13">
        <v>0</v>
      </c>
      <c r="T10188" s="13">
        <v>0</v>
      </c>
      <c r="W10188" s="13">
        <v>0</v>
      </c>
    </row>
    <row r="10189" spans="1:30" x14ac:dyDescent="0.25">
      <c r="A10189" s="11" t="s">
        <v>3866</v>
      </c>
      <c r="B10189" t="s">
        <v>3867</v>
      </c>
      <c r="C10189" t="s">
        <v>5204</v>
      </c>
      <c r="D10189" t="s">
        <v>5215</v>
      </c>
      <c r="E10189" t="s">
        <v>5208</v>
      </c>
      <c r="F10189" t="s">
        <v>50</v>
      </c>
      <c r="L10189" s="13">
        <v>0</v>
      </c>
      <c r="P10189" s="13">
        <v>0</v>
      </c>
      <c r="T10189" s="13">
        <v>0</v>
      </c>
      <c r="W10189" s="13">
        <v>0</v>
      </c>
    </row>
    <row r="10190" spans="1:30" x14ac:dyDescent="0.25">
      <c r="A10190" s="11" t="s">
        <v>3866</v>
      </c>
      <c r="B10190" t="s">
        <v>3867</v>
      </c>
      <c r="C10190" t="s">
        <v>5204</v>
      </c>
      <c r="D10190" t="s">
        <v>5215</v>
      </c>
      <c r="E10190" t="s">
        <v>5209</v>
      </c>
      <c r="F10190" t="s">
        <v>50</v>
      </c>
      <c r="L10190" s="13">
        <v>0</v>
      </c>
      <c r="P10190" s="13">
        <v>0</v>
      </c>
      <c r="T10190" s="13">
        <v>0</v>
      </c>
      <c r="W10190" s="13">
        <v>0</v>
      </c>
    </row>
    <row r="10191" spans="1:30" x14ac:dyDescent="0.25">
      <c r="A10191" s="11" t="s">
        <v>3866</v>
      </c>
      <c r="B10191" t="s">
        <v>3867</v>
      </c>
      <c r="C10191" t="s">
        <v>5204</v>
      </c>
      <c r="D10191" t="s">
        <v>5215</v>
      </c>
      <c r="E10191" t="s">
        <v>5210</v>
      </c>
      <c r="F10191" t="s">
        <v>50</v>
      </c>
      <c r="L10191" s="13">
        <v>0</v>
      </c>
      <c r="P10191" s="13">
        <v>0</v>
      </c>
      <c r="T10191" s="13">
        <v>0</v>
      </c>
      <c r="W10191" s="13">
        <v>0</v>
      </c>
    </row>
    <row r="10192" spans="1:30" x14ac:dyDescent="0.25">
      <c r="A10192" s="11" t="s">
        <v>3866</v>
      </c>
      <c r="B10192" t="s">
        <v>3867</v>
      </c>
      <c r="C10192" t="s">
        <v>5204</v>
      </c>
      <c r="D10192" t="s">
        <v>5215</v>
      </c>
      <c r="E10192" t="s">
        <v>5211</v>
      </c>
      <c r="F10192" t="s">
        <v>50</v>
      </c>
      <c r="L10192" s="13">
        <v>0</v>
      </c>
      <c r="P10192" s="13">
        <v>0</v>
      </c>
      <c r="T10192" s="13">
        <v>0</v>
      </c>
      <c r="W10192" s="13">
        <v>0</v>
      </c>
    </row>
    <row r="10193" spans="1:26" x14ac:dyDescent="0.25">
      <c r="A10193" s="11" t="s">
        <v>3866</v>
      </c>
      <c r="B10193" t="s">
        <v>3867</v>
      </c>
      <c r="C10193" t="s">
        <v>5204</v>
      </c>
      <c r="D10193" t="s">
        <v>5215</v>
      </c>
      <c r="E10193" t="s">
        <v>5212</v>
      </c>
      <c r="F10193" t="s">
        <v>50</v>
      </c>
      <c r="K10193" s="13">
        <v>58116</v>
      </c>
      <c r="L10193" s="13">
        <v>-58116</v>
      </c>
      <c r="O10193" s="13">
        <v>3789</v>
      </c>
      <c r="P10193" s="13">
        <v>-3789</v>
      </c>
      <c r="T10193" s="13">
        <v>0</v>
      </c>
      <c r="W10193" s="13">
        <v>0</v>
      </c>
      <c r="Z10193" s="13">
        <v>9488</v>
      </c>
    </row>
    <row r="10194" spans="1:26" x14ac:dyDescent="0.25">
      <c r="A10194" s="11" t="s">
        <v>3866</v>
      </c>
      <c r="B10194" t="s">
        <v>3867</v>
      </c>
      <c r="C10194" t="s">
        <v>5214</v>
      </c>
      <c r="D10194" t="s">
        <v>5215</v>
      </c>
      <c r="E10194" t="s">
        <v>5205</v>
      </c>
      <c r="F10194" t="s">
        <v>50</v>
      </c>
      <c r="L10194" s="13">
        <v>0</v>
      </c>
      <c r="P10194" s="13">
        <v>0</v>
      </c>
      <c r="T10194" s="13">
        <v>0</v>
      </c>
      <c r="W10194" s="13">
        <v>0</v>
      </c>
    </row>
    <row r="10195" spans="1:26" x14ac:dyDescent="0.25">
      <c r="A10195" s="11" t="s">
        <v>3866</v>
      </c>
      <c r="B10195" t="s">
        <v>3867</v>
      </c>
      <c r="C10195" t="s">
        <v>5214</v>
      </c>
      <c r="D10195" t="s">
        <v>5215</v>
      </c>
      <c r="E10195" t="s">
        <v>5206</v>
      </c>
      <c r="F10195" t="s">
        <v>50</v>
      </c>
      <c r="L10195" s="13">
        <v>0</v>
      </c>
      <c r="P10195" s="13">
        <v>0</v>
      </c>
      <c r="T10195" s="13">
        <v>0</v>
      </c>
      <c r="W10195" s="13">
        <v>0</v>
      </c>
    </row>
    <row r="10196" spans="1:26" x14ac:dyDescent="0.25">
      <c r="A10196" s="11" t="s">
        <v>3866</v>
      </c>
      <c r="B10196" t="s">
        <v>3867</v>
      </c>
      <c r="C10196" t="s">
        <v>5214</v>
      </c>
      <c r="D10196" t="s">
        <v>5215</v>
      </c>
      <c r="E10196" t="s">
        <v>5207</v>
      </c>
      <c r="F10196" t="s">
        <v>50</v>
      </c>
      <c r="L10196" s="13">
        <v>0</v>
      </c>
      <c r="P10196" s="13">
        <v>0</v>
      </c>
      <c r="T10196" s="13">
        <v>0</v>
      </c>
      <c r="W10196" s="13">
        <v>0</v>
      </c>
    </row>
    <row r="10197" spans="1:26" x14ac:dyDescent="0.25">
      <c r="A10197" s="11" t="s">
        <v>3866</v>
      </c>
      <c r="B10197" t="s">
        <v>3867</v>
      </c>
      <c r="C10197" t="s">
        <v>5214</v>
      </c>
      <c r="D10197" t="s">
        <v>5215</v>
      </c>
      <c r="E10197" t="s">
        <v>5208</v>
      </c>
      <c r="F10197" t="s">
        <v>50</v>
      </c>
      <c r="L10197" s="13">
        <v>0</v>
      </c>
      <c r="P10197" s="13">
        <v>0</v>
      </c>
      <c r="T10197" s="13">
        <v>0</v>
      </c>
      <c r="W10197" s="13">
        <v>0</v>
      </c>
    </row>
    <row r="10198" spans="1:26" x14ac:dyDescent="0.25">
      <c r="A10198" s="11" t="s">
        <v>3866</v>
      </c>
      <c r="B10198" t="s">
        <v>3867</v>
      </c>
      <c r="C10198" t="s">
        <v>5214</v>
      </c>
      <c r="D10198" t="s">
        <v>5215</v>
      </c>
      <c r="E10198" t="s">
        <v>5209</v>
      </c>
      <c r="F10198" t="s">
        <v>50</v>
      </c>
      <c r="L10198" s="13">
        <v>0</v>
      </c>
      <c r="P10198" s="13">
        <v>0</v>
      </c>
      <c r="T10198" s="13">
        <v>0</v>
      </c>
      <c r="W10198" s="13">
        <v>0</v>
      </c>
    </row>
    <row r="10199" spans="1:26" x14ac:dyDescent="0.25">
      <c r="A10199" s="11" t="s">
        <v>3866</v>
      </c>
      <c r="B10199" t="s">
        <v>3867</v>
      </c>
      <c r="C10199" t="s">
        <v>5214</v>
      </c>
      <c r="D10199" t="s">
        <v>5215</v>
      </c>
      <c r="E10199" t="s">
        <v>5210</v>
      </c>
      <c r="F10199" t="s">
        <v>50</v>
      </c>
      <c r="L10199" s="13">
        <v>0</v>
      </c>
      <c r="P10199" s="13">
        <v>0</v>
      </c>
      <c r="T10199" s="13">
        <v>0</v>
      </c>
      <c r="W10199" s="13">
        <v>0</v>
      </c>
    </row>
    <row r="10200" spans="1:26" x14ac:dyDescent="0.25">
      <c r="A10200" s="11" t="s">
        <v>3866</v>
      </c>
      <c r="B10200" t="s">
        <v>3867</v>
      </c>
      <c r="C10200" t="s">
        <v>5214</v>
      </c>
      <c r="D10200" t="s">
        <v>5215</v>
      </c>
      <c r="E10200" t="s">
        <v>5211</v>
      </c>
      <c r="F10200" t="s">
        <v>50</v>
      </c>
      <c r="L10200" s="13">
        <v>0</v>
      </c>
      <c r="P10200" s="13">
        <v>0</v>
      </c>
      <c r="T10200" s="13">
        <v>0</v>
      </c>
      <c r="W10200" s="13">
        <v>0</v>
      </c>
    </row>
    <row r="10201" spans="1:26" x14ac:dyDescent="0.25">
      <c r="A10201" s="11" t="s">
        <v>3866</v>
      </c>
      <c r="B10201" t="s">
        <v>3867</v>
      </c>
      <c r="C10201" t="s">
        <v>5214</v>
      </c>
      <c r="D10201" t="s">
        <v>5215</v>
      </c>
      <c r="E10201" t="s">
        <v>5212</v>
      </c>
      <c r="F10201" t="s">
        <v>50</v>
      </c>
      <c r="K10201" s="13">
        <v>451860</v>
      </c>
      <c r="L10201" s="13">
        <v>-451860</v>
      </c>
      <c r="O10201" s="13">
        <v>32554</v>
      </c>
      <c r="P10201" s="13">
        <v>-32554</v>
      </c>
      <c r="T10201" s="13">
        <v>0</v>
      </c>
      <c r="W10201" s="13">
        <v>0</v>
      </c>
      <c r="Z10201" s="13">
        <v>617740</v>
      </c>
    </row>
    <row r="10202" spans="1:26" x14ac:dyDescent="0.25">
      <c r="A10202" s="11" t="s">
        <v>3872</v>
      </c>
      <c r="B10202" t="s">
        <v>3873</v>
      </c>
      <c r="C10202" t="s">
        <v>5204</v>
      </c>
      <c r="D10202" t="s">
        <v>4287</v>
      </c>
      <c r="E10202" t="s">
        <v>5205</v>
      </c>
      <c r="F10202" t="s">
        <v>50</v>
      </c>
      <c r="L10202" s="13">
        <v>0</v>
      </c>
      <c r="P10202" s="13">
        <v>0</v>
      </c>
      <c r="T10202" s="13">
        <v>0</v>
      </c>
      <c r="W10202" s="13">
        <v>0</v>
      </c>
    </row>
    <row r="10203" spans="1:26" x14ac:dyDescent="0.25">
      <c r="A10203" s="11" t="s">
        <v>3872</v>
      </c>
      <c r="B10203" t="s">
        <v>3873</v>
      </c>
      <c r="C10203" t="s">
        <v>5204</v>
      </c>
      <c r="D10203" t="s">
        <v>4287</v>
      </c>
      <c r="E10203" t="s">
        <v>5206</v>
      </c>
      <c r="F10203" t="s">
        <v>50</v>
      </c>
      <c r="L10203" s="13">
        <v>0</v>
      </c>
      <c r="P10203" s="13">
        <v>0</v>
      </c>
      <c r="T10203" s="13">
        <v>0</v>
      </c>
      <c r="W10203" s="13">
        <v>0</v>
      </c>
    </row>
    <row r="10204" spans="1:26" x14ac:dyDescent="0.25">
      <c r="A10204" s="11" t="s">
        <v>3872</v>
      </c>
      <c r="B10204" t="s">
        <v>3873</v>
      </c>
      <c r="C10204" t="s">
        <v>5204</v>
      </c>
      <c r="D10204" t="s">
        <v>4287</v>
      </c>
      <c r="E10204" t="s">
        <v>5207</v>
      </c>
      <c r="F10204" t="s">
        <v>50</v>
      </c>
      <c r="L10204" s="13">
        <v>0</v>
      </c>
      <c r="P10204" s="13">
        <v>0</v>
      </c>
      <c r="T10204" s="13">
        <v>0</v>
      </c>
      <c r="W10204" s="13">
        <v>0</v>
      </c>
    </row>
    <row r="10205" spans="1:26" x14ac:dyDescent="0.25">
      <c r="A10205" s="11" t="s">
        <v>3872</v>
      </c>
      <c r="B10205" t="s">
        <v>3873</v>
      </c>
      <c r="C10205" t="s">
        <v>5204</v>
      </c>
      <c r="D10205" t="s">
        <v>4287</v>
      </c>
      <c r="E10205" t="s">
        <v>5208</v>
      </c>
      <c r="F10205" t="s">
        <v>50</v>
      </c>
      <c r="L10205" s="13">
        <v>0</v>
      </c>
      <c r="P10205" s="13">
        <v>0</v>
      </c>
      <c r="T10205" s="13">
        <v>0</v>
      </c>
      <c r="W10205" s="13">
        <v>0</v>
      </c>
    </row>
    <row r="10206" spans="1:26" x14ac:dyDescent="0.25">
      <c r="A10206" s="11" t="s">
        <v>3872</v>
      </c>
      <c r="B10206" t="s">
        <v>3873</v>
      </c>
      <c r="C10206" t="s">
        <v>5204</v>
      </c>
      <c r="D10206" t="s">
        <v>4287</v>
      </c>
      <c r="E10206" t="s">
        <v>5209</v>
      </c>
      <c r="F10206" t="s">
        <v>50</v>
      </c>
      <c r="L10206" s="13">
        <v>0</v>
      </c>
      <c r="P10206" s="13">
        <v>0</v>
      </c>
      <c r="T10206" s="13">
        <v>0</v>
      </c>
      <c r="W10206" s="13">
        <v>0</v>
      </c>
    </row>
    <row r="10207" spans="1:26" x14ac:dyDescent="0.25">
      <c r="A10207" s="11" t="s">
        <v>3872</v>
      </c>
      <c r="B10207" t="s">
        <v>3873</v>
      </c>
      <c r="C10207" t="s">
        <v>5204</v>
      </c>
      <c r="D10207" t="s">
        <v>4287</v>
      </c>
      <c r="E10207" t="s">
        <v>5210</v>
      </c>
      <c r="F10207" t="s">
        <v>50</v>
      </c>
      <c r="L10207" s="13">
        <v>0</v>
      </c>
      <c r="P10207" s="13">
        <v>0</v>
      </c>
      <c r="T10207" s="13">
        <v>0</v>
      </c>
      <c r="W10207" s="13">
        <v>0</v>
      </c>
    </row>
    <row r="10208" spans="1:26" x14ac:dyDescent="0.25">
      <c r="A10208" s="11" t="s">
        <v>3872</v>
      </c>
      <c r="B10208" t="s">
        <v>3873</v>
      </c>
      <c r="C10208" t="s">
        <v>5204</v>
      </c>
      <c r="D10208" t="s">
        <v>4287</v>
      </c>
      <c r="E10208" t="s">
        <v>5211</v>
      </c>
      <c r="F10208" t="s">
        <v>50</v>
      </c>
      <c r="L10208" s="13">
        <v>0</v>
      </c>
      <c r="P10208" s="13">
        <v>0</v>
      </c>
      <c r="T10208" s="13">
        <v>0</v>
      </c>
      <c r="W10208" s="13">
        <v>0</v>
      </c>
    </row>
    <row r="10209" spans="1:30" x14ac:dyDescent="0.25">
      <c r="A10209" s="11" t="s">
        <v>3872</v>
      </c>
      <c r="B10209" t="s">
        <v>3873</v>
      </c>
      <c r="C10209" t="s">
        <v>5204</v>
      </c>
      <c r="D10209" t="s">
        <v>4287</v>
      </c>
      <c r="E10209" t="s">
        <v>5212</v>
      </c>
      <c r="F10209" t="s">
        <v>50</v>
      </c>
      <c r="K10209" s="13">
        <v>22320</v>
      </c>
      <c r="L10209" s="13">
        <v>-22320</v>
      </c>
      <c r="O10209" s="13">
        <v>2416</v>
      </c>
      <c r="P10209" s="13">
        <v>-2416</v>
      </c>
      <c r="T10209" s="13">
        <v>0</v>
      </c>
      <c r="W10209" s="13">
        <v>0</v>
      </c>
      <c r="Z10209" s="13">
        <v>4749</v>
      </c>
      <c r="AB10209" s="13">
        <v>767</v>
      </c>
    </row>
    <row r="10210" spans="1:30" x14ac:dyDescent="0.25">
      <c r="A10210" s="11" t="s">
        <v>3872</v>
      </c>
      <c r="B10210" t="s">
        <v>3873</v>
      </c>
      <c r="C10210" t="s">
        <v>5214</v>
      </c>
      <c r="D10210" t="s">
        <v>4287</v>
      </c>
      <c r="E10210" t="s">
        <v>5205</v>
      </c>
      <c r="F10210" t="s">
        <v>50</v>
      </c>
      <c r="L10210" s="13">
        <v>0</v>
      </c>
      <c r="P10210" s="13">
        <v>0</v>
      </c>
      <c r="T10210" s="13">
        <v>0</v>
      </c>
      <c r="W10210" s="13">
        <v>0</v>
      </c>
    </row>
    <row r="10211" spans="1:30" x14ac:dyDescent="0.25">
      <c r="A10211" s="11" t="s">
        <v>3872</v>
      </c>
      <c r="B10211" t="s">
        <v>3873</v>
      </c>
      <c r="C10211" t="s">
        <v>5214</v>
      </c>
      <c r="D10211" t="s">
        <v>4287</v>
      </c>
      <c r="E10211" t="s">
        <v>5206</v>
      </c>
      <c r="F10211" t="s">
        <v>50</v>
      </c>
      <c r="L10211" s="13">
        <v>0</v>
      </c>
      <c r="P10211" s="13">
        <v>0</v>
      </c>
      <c r="T10211" s="13">
        <v>0</v>
      </c>
      <c r="W10211" s="13">
        <v>0</v>
      </c>
    </row>
    <row r="10212" spans="1:30" x14ac:dyDescent="0.25">
      <c r="A10212" s="11" t="s">
        <v>3872</v>
      </c>
      <c r="B10212" t="s">
        <v>3873</v>
      </c>
      <c r="C10212" t="s">
        <v>5214</v>
      </c>
      <c r="D10212" t="s">
        <v>4287</v>
      </c>
      <c r="E10212" t="s">
        <v>5207</v>
      </c>
      <c r="F10212" t="s">
        <v>50</v>
      </c>
      <c r="L10212" s="13">
        <v>0</v>
      </c>
      <c r="P10212" s="13">
        <v>0</v>
      </c>
      <c r="T10212" s="13">
        <v>0</v>
      </c>
      <c r="W10212" s="13">
        <v>0</v>
      </c>
    </row>
    <row r="10213" spans="1:30" x14ac:dyDescent="0.25">
      <c r="A10213" s="11" t="s">
        <v>3872</v>
      </c>
      <c r="B10213" t="s">
        <v>3873</v>
      </c>
      <c r="C10213" t="s">
        <v>5214</v>
      </c>
      <c r="D10213" t="s">
        <v>4287</v>
      </c>
      <c r="E10213" t="s">
        <v>5208</v>
      </c>
      <c r="F10213" t="s">
        <v>50</v>
      </c>
      <c r="L10213" s="13">
        <v>0</v>
      </c>
      <c r="P10213" s="13">
        <v>0</v>
      </c>
      <c r="T10213" s="13">
        <v>0</v>
      </c>
      <c r="W10213" s="13">
        <v>0</v>
      </c>
    </row>
    <row r="10214" spans="1:30" x14ac:dyDescent="0.25">
      <c r="A10214" s="11" t="s">
        <v>3872</v>
      </c>
      <c r="B10214" t="s">
        <v>3873</v>
      </c>
      <c r="C10214" t="s">
        <v>5214</v>
      </c>
      <c r="D10214" t="s">
        <v>4287</v>
      </c>
      <c r="E10214" t="s">
        <v>5209</v>
      </c>
      <c r="F10214" t="s">
        <v>50</v>
      </c>
      <c r="L10214" s="13">
        <v>0</v>
      </c>
      <c r="P10214" s="13">
        <v>0</v>
      </c>
      <c r="T10214" s="13">
        <v>0</v>
      </c>
      <c r="W10214" s="13">
        <v>0</v>
      </c>
    </row>
    <row r="10215" spans="1:30" x14ac:dyDescent="0.25">
      <c r="A10215" s="11" t="s">
        <v>3872</v>
      </c>
      <c r="B10215" t="s">
        <v>3873</v>
      </c>
      <c r="C10215" t="s">
        <v>5214</v>
      </c>
      <c r="D10215" t="s">
        <v>4287</v>
      </c>
      <c r="E10215" t="s">
        <v>5210</v>
      </c>
      <c r="F10215" t="s">
        <v>50</v>
      </c>
      <c r="L10215" s="13">
        <v>0</v>
      </c>
      <c r="P10215" s="13">
        <v>0</v>
      </c>
      <c r="T10215" s="13">
        <v>0</v>
      </c>
      <c r="W10215" s="13">
        <v>0</v>
      </c>
    </row>
    <row r="10216" spans="1:30" x14ac:dyDescent="0.25">
      <c r="A10216" s="11" t="s">
        <v>3872</v>
      </c>
      <c r="B10216" t="s">
        <v>3873</v>
      </c>
      <c r="C10216" t="s">
        <v>5214</v>
      </c>
      <c r="D10216" t="s">
        <v>4287</v>
      </c>
      <c r="E10216" t="s">
        <v>5211</v>
      </c>
      <c r="F10216" t="s">
        <v>50</v>
      </c>
      <c r="L10216" s="13">
        <v>0</v>
      </c>
      <c r="P10216" s="13">
        <v>0</v>
      </c>
      <c r="T10216" s="13">
        <v>0</v>
      </c>
      <c r="W10216" s="13">
        <v>0</v>
      </c>
    </row>
    <row r="10217" spans="1:30" x14ac:dyDescent="0.25">
      <c r="A10217" s="11" t="s">
        <v>3872</v>
      </c>
      <c r="B10217" t="s">
        <v>3873</v>
      </c>
      <c r="C10217" t="s">
        <v>5214</v>
      </c>
      <c r="D10217" t="s">
        <v>4287</v>
      </c>
      <c r="E10217" t="s">
        <v>5212</v>
      </c>
      <c r="F10217" t="s">
        <v>50</v>
      </c>
      <c r="K10217" s="13">
        <v>252170</v>
      </c>
      <c r="L10217" s="13">
        <v>-252170</v>
      </c>
      <c r="O10217" s="13">
        <v>19328</v>
      </c>
      <c r="P10217" s="13">
        <v>-19328</v>
      </c>
      <c r="T10217" s="13">
        <v>0</v>
      </c>
      <c r="W10217" s="13">
        <v>0</v>
      </c>
      <c r="Z10217" s="13">
        <v>138048</v>
      </c>
    </row>
    <row r="10218" spans="1:30" x14ac:dyDescent="0.25">
      <c r="A10218" s="11" t="s">
        <v>3879</v>
      </c>
      <c r="B10218" t="s">
        <v>3880</v>
      </c>
      <c r="C10218" t="s">
        <v>5225</v>
      </c>
      <c r="D10218" t="s">
        <v>4287</v>
      </c>
      <c r="E10218" t="s">
        <v>5205</v>
      </c>
      <c r="F10218" t="s">
        <v>49</v>
      </c>
      <c r="G10218" s="12">
        <v>430</v>
      </c>
      <c r="H10218" s="12">
        <v>1026</v>
      </c>
      <c r="I10218" s="13">
        <v>8</v>
      </c>
      <c r="K10218" s="13">
        <v>772</v>
      </c>
      <c r="L10218" s="13">
        <v>-772</v>
      </c>
      <c r="P10218" s="13">
        <v>0</v>
      </c>
      <c r="Q10218" s="13">
        <v>4</v>
      </c>
      <c r="T10218" s="13">
        <v>0</v>
      </c>
      <c r="W10218" s="13">
        <v>0</v>
      </c>
      <c r="Z10218" s="13">
        <v>649</v>
      </c>
    </row>
    <row r="10219" spans="1:30" x14ac:dyDescent="0.25">
      <c r="A10219" s="11" t="s">
        <v>3879</v>
      </c>
      <c r="B10219" t="s">
        <v>3880</v>
      </c>
      <c r="C10219" t="s">
        <v>5225</v>
      </c>
      <c r="D10219" t="s">
        <v>4287</v>
      </c>
      <c r="E10219" t="s">
        <v>5206</v>
      </c>
      <c r="F10219" t="s">
        <v>49</v>
      </c>
      <c r="G10219" s="12">
        <v>1026</v>
      </c>
      <c r="H10219" s="12">
        <v>1544</v>
      </c>
      <c r="I10219" s="13">
        <v>2</v>
      </c>
      <c r="K10219" s="13">
        <v>44</v>
      </c>
      <c r="L10219" s="13">
        <v>-44</v>
      </c>
      <c r="P10219" s="13">
        <v>0</v>
      </c>
      <c r="Q10219" s="13">
        <v>1</v>
      </c>
      <c r="T10219" s="13">
        <v>0</v>
      </c>
      <c r="W10219" s="13">
        <v>0</v>
      </c>
      <c r="Z10219" s="13">
        <v>312</v>
      </c>
    </row>
    <row r="10220" spans="1:30" x14ac:dyDescent="0.25">
      <c r="A10220" s="11" t="s">
        <v>3879</v>
      </c>
      <c r="B10220" t="s">
        <v>3880</v>
      </c>
      <c r="C10220" t="s">
        <v>5225</v>
      </c>
      <c r="D10220" t="s">
        <v>4287</v>
      </c>
      <c r="E10220" t="s">
        <v>5207</v>
      </c>
      <c r="F10220" t="s">
        <v>49</v>
      </c>
      <c r="G10220" s="12">
        <v>1544</v>
      </c>
      <c r="H10220" s="12">
        <v>2120</v>
      </c>
      <c r="I10220" s="13">
        <v>8</v>
      </c>
      <c r="K10220" s="13">
        <v>980</v>
      </c>
      <c r="L10220" s="13">
        <v>-980</v>
      </c>
      <c r="P10220" s="13">
        <v>0</v>
      </c>
      <c r="Q10220" s="13">
        <v>4</v>
      </c>
      <c r="T10220" s="13">
        <v>0</v>
      </c>
      <c r="W10220" s="13">
        <v>0</v>
      </c>
      <c r="Z10220" s="13">
        <v>719</v>
      </c>
    </row>
    <row r="10221" spans="1:30" x14ac:dyDescent="0.25">
      <c r="A10221" s="11" t="s">
        <v>3879</v>
      </c>
      <c r="B10221" t="s">
        <v>3880</v>
      </c>
      <c r="C10221" t="s">
        <v>5225</v>
      </c>
      <c r="D10221" t="s">
        <v>4287</v>
      </c>
      <c r="E10221" t="s">
        <v>5208</v>
      </c>
      <c r="F10221" t="s">
        <v>49</v>
      </c>
      <c r="I10221" s="13">
        <v>0</v>
      </c>
      <c r="L10221" s="13">
        <v>0</v>
      </c>
      <c r="P10221" s="13">
        <v>0</v>
      </c>
      <c r="Q10221" s="13">
        <v>0</v>
      </c>
      <c r="T10221" s="13">
        <v>0</v>
      </c>
      <c r="W10221" s="13">
        <v>0</v>
      </c>
    </row>
    <row r="10222" spans="1:30" x14ac:dyDescent="0.25">
      <c r="A10222" s="11" t="s">
        <v>3879</v>
      </c>
      <c r="B10222" t="s">
        <v>3880</v>
      </c>
      <c r="C10222" t="s">
        <v>5225</v>
      </c>
      <c r="D10222" t="s">
        <v>4287</v>
      </c>
      <c r="E10222" t="s">
        <v>5209</v>
      </c>
      <c r="F10222" t="s">
        <v>49</v>
      </c>
      <c r="G10222" s="12">
        <v>430</v>
      </c>
      <c r="H10222" s="12">
        <v>2120</v>
      </c>
      <c r="I10222" s="13">
        <v>8</v>
      </c>
      <c r="J10222" s="13">
        <v>1855</v>
      </c>
      <c r="K10222" s="13">
        <v>1807</v>
      </c>
      <c r="L10222" s="13">
        <v>48</v>
      </c>
      <c r="M10222" s="13">
        <v>1807</v>
      </c>
      <c r="N10222" s="13">
        <v>78</v>
      </c>
      <c r="O10222" s="13">
        <v>73</v>
      </c>
      <c r="P10222" s="13">
        <v>5</v>
      </c>
      <c r="Q10222" s="13">
        <v>4</v>
      </c>
      <c r="R10222" s="13">
        <v>930</v>
      </c>
      <c r="S10222" s="13">
        <v>906</v>
      </c>
      <c r="T10222" s="13">
        <v>24</v>
      </c>
      <c r="U10222" s="13">
        <v>39</v>
      </c>
      <c r="V10222" s="13">
        <v>37</v>
      </c>
      <c r="W10222" s="13">
        <v>2</v>
      </c>
      <c r="Z10222" s="13">
        <v>1403</v>
      </c>
      <c r="AC10222" s="13">
        <v>20583</v>
      </c>
      <c r="AD10222" s="13">
        <v>254</v>
      </c>
    </row>
    <row r="10223" spans="1:30" x14ac:dyDescent="0.25">
      <c r="A10223" s="11" t="s">
        <v>3879</v>
      </c>
      <c r="B10223" t="s">
        <v>3880</v>
      </c>
      <c r="C10223" t="s">
        <v>5225</v>
      </c>
      <c r="D10223" t="s">
        <v>4287</v>
      </c>
      <c r="E10223" t="s">
        <v>5210</v>
      </c>
      <c r="F10223" t="s">
        <v>49</v>
      </c>
      <c r="G10223" s="12">
        <v>940</v>
      </c>
      <c r="H10223" s="12">
        <v>152</v>
      </c>
      <c r="I10223" s="13">
        <v>2</v>
      </c>
      <c r="J10223" s="13">
        <v>790</v>
      </c>
      <c r="K10223" s="13">
        <v>773</v>
      </c>
      <c r="L10223" s="13">
        <v>17</v>
      </c>
      <c r="M10223" s="13">
        <v>770</v>
      </c>
      <c r="N10223" s="13">
        <v>31</v>
      </c>
      <c r="O10223" s="13">
        <v>30</v>
      </c>
      <c r="P10223" s="13">
        <v>1</v>
      </c>
      <c r="Q10223" s="13">
        <v>1</v>
      </c>
      <c r="R10223" s="13">
        <v>395</v>
      </c>
      <c r="S10223" s="13">
        <v>387</v>
      </c>
      <c r="T10223" s="13">
        <v>8</v>
      </c>
      <c r="U10223" s="13">
        <v>16</v>
      </c>
      <c r="V10223" s="13">
        <v>15</v>
      </c>
      <c r="W10223" s="13">
        <v>1</v>
      </c>
      <c r="Z10223" s="13">
        <v>576</v>
      </c>
      <c r="AC10223" s="13">
        <v>9368</v>
      </c>
      <c r="AD10223" s="13">
        <v>53</v>
      </c>
    </row>
    <row r="10224" spans="1:30" x14ac:dyDescent="0.25">
      <c r="A10224" s="11" t="s">
        <v>3879</v>
      </c>
      <c r="B10224" t="s">
        <v>3880</v>
      </c>
      <c r="C10224" t="s">
        <v>5225</v>
      </c>
      <c r="D10224" t="s">
        <v>4287</v>
      </c>
      <c r="E10224" t="s">
        <v>5211</v>
      </c>
      <c r="F10224" t="s">
        <v>49</v>
      </c>
      <c r="L10224" s="13">
        <v>0</v>
      </c>
      <c r="P10224" s="13">
        <v>0</v>
      </c>
      <c r="T10224" s="13">
        <v>0</v>
      </c>
      <c r="W10224" s="13">
        <v>0</v>
      </c>
      <c r="AD10224" s="13">
        <v>0</v>
      </c>
    </row>
    <row r="10225" spans="1:30" x14ac:dyDescent="0.25">
      <c r="A10225" s="11" t="s">
        <v>3879</v>
      </c>
      <c r="B10225" t="s">
        <v>3880</v>
      </c>
      <c r="C10225" t="s">
        <v>5225</v>
      </c>
      <c r="D10225" t="s">
        <v>4287</v>
      </c>
      <c r="E10225" t="s">
        <v>5212</v>
      </c>
      <c r="F10225" t="s">
        <v>49</v>
      </c>
      <c r="J10225" s="13">
        <v>513114</v>
      </c>
      <c r="K10225" s="13">
        <v>500016</v>
      </c>
      <c r="L10225" s="13">
        <v>13098</v>
      </c>
      <c r="M10225" s="13">
        <v>499847</v>
      </c>
      <c r="N10225" s="13">
        <v>21380</v>
      </c>
      <c r="O10225" s="13">
        <v>20424</v>
      </c>
      <c r="P10225" s="13">
        <v>956</v>
      </c>
      <c r="R10225" s="13">
        <v>257307</v>
      </c>
      <c r="S10225" s="13">
        <v>250757</v>
      </c>
      <c r="T10225" s="13">
        <v>6550</v>
      </c>
      <c r="U10225" s="13">
        <v>10690</v>
      </c>
      <c r="V10225" s="13">
        <v>10121</v>
      </c>
      <c r="W10225" s="13">
        <v>569</v>
      </c>
      <c r="Z10225" s="13">
        <v>387126</v>
      </c>
      <c r="AC10225" s="13">
        <v>5724714</v>
      </c>
      <c r="AD10225" s="13">
        <v>307</v>
      </c>
    </row>
    <row r="10226" spans="1:30" x14ac:dyDescent="0.25">
      <c r="A10226" s="11" t="s">
        <v>3879</v>
      </c>
      <c r="B10226" t="s">
        <v>3880</v>
      </c>
      <c r="C10226" t="s">
        <v>5204</v>
      </c>
      <c r="D10226" t="s">
        <v>5215</v>
      </c>
      <c r="E10226" t="s">
        <v>5205</v>
      </c>
      <c r="F10226" t="s">
        <v>49</v>
      </c>
      <c r="L10226" s="13">
        <v>0</v>
      </c>
      <c r="P10226" s="13">
        <v>0</v>
      </c>
      <c r="T10226" s="13">
        <v>0</v>
      </c>
      <c r="W10226" s="13">
        <v>0</v>
      </c>
    </row>
    <row r="10227" spans="1:30" x14ac:dyDescent="0.25">
      <c r="A10227" s="11" t="s">
        <v>3879</v>
      </c>
      <c r="B10227" t="s">
        <v>3880</v>
      </c>
      <c r="C10227" t="s">
        <v>5204</v>
      </c>
      <c r="D10227" t="s">
        <v>5215</v>
      </c>
      <c r="E10227" t="s">
        <v>5206</v>
      </c>
      <c r="F10227" t="s">
        <v>49</v>
      </c>
      <c r="L10227" s="13">
        <v>0</v>
      </c>
      <c r="P10227" s="13">
        <v>0</v>
      </c>
      <c r="T10227" s="13">
        <v>0</v>
      </c>
      <c r="W10227" s="13">
        <v>0</v>
      </c>
    </row>
    <row r="10228" spans="1:30" x14ac:dyDescent="0.25">
      <c r="A10228" s="11" t="s">
        <v>3879</v>
      </c>
      <c r="B10228" t="s">
        <v>3880</v>
      </c>
      <c r="C10228" t="s">
        <v>5204</v>
      </c>
      <c r="D10228" t="s">
        <v>5215</v>
      </c>
      <c r="E10228" t="s">
        <v>5207</v>
      </c>
      <c r="F10228" t="s">
        <v>49</v>
      </c>
      <c r="L10228" s="13">
        <v>0</v>
      </c>
      <c r="P10228" s="13">
        <v>0</v>
      </c>
      <c r="T10228" s="13">
        <v>0</v>
      </c>
      <c r="W10228" s="13">
        <v>0</v>
      </c>
    </row>
    <row r="10229" spans="1:30" x14ac:dyDescent="0.25">
      <c r="A10229" s="11" t="s">
        <v>3879</v>
      </c>
      <c r="B10229" t="s">
        <v>3880</v>
      </c>
      <c r="C10229" t="s">
        <v>5204</v>
      </c>
      <c r="D10229" t="s">
        <v>5215</v>
      </c>
      <c r="E10229" t="s">
        <v>5208</v>
      </c>
      <c r="F10229" t="s">
        <v>49</v>
      </c>
      <c r="L10229" s="13">
        <v>0</v>
      </c>
      <c r="P10229" s="13">
        <v>0</v>
      </c>
      <c r="T10229" s="13">
        <v>0</v>
      </c>
      <c r="W10229" s="13">
        <v>0</v>
      </c>
    </row>
    <row r="10230" spans="1:30" x14ac:dyDescent="0.25">
      <c r="A10230" s="11" t="s">
        <v>3879</v>
      </c>
      <c r="B10230" t="s">
        <v>3880</v>
      </c>
      <c r="C10230" t="s">
        <v>5204</v>
      </c>
      <c r="D10230" t="s">
        <v>5215</v>
      </c>
      <c r="E10230" t="s">
        <v>5209</v>
      </c>
      <c r="F10230" t="s">
        <v>49</v>
      </c>
      <c r="G10230" s="12">
        <v>530</v>
      </c>
      <c r="H10230" s="12">
        <v>2030</v>
      </c>
      <c r="I10230" s="13">
        <v>9</v>
      </c>
      <c r="J10230" s="13">
        <v>1100</v>
      </c>
      <c r="K10230" s="13">
        <v>921</v>
      </c>
      <c r="L10230" s="13">
        <v>179</v>
      </c>
      <c r="N10230" s="13">
        <v>76</v>
      </c>
      <c r="O10230" s="13">
        <v>63</v>
      </c>
      <c r="P10230" s="13">
        <v>13</v>
      </c>
      <c r="T10230" s="13">
        <v>0</v>
      </c>
      <c r="W10230" s="13">
        <v>0</v>
      </c>
      <c r="Z10230" s="13">
        <v>120</v>
      </c>
      <c r="AC10230" s="13">
        <v>801</v>
      </c>
      <c r="AD10230" s="13">
        <v>256</v>
      </c>
    </row>
    <row r="10231" spans="1:30" x14ac:dyDescent="0.25">
      <c r="A10231" s="11" t="s">
        <v>3879</v>
      </c>
      <c r="B10231" t="s">
        <v>3880</v>
      </c>
      <c r="C10231" t="s">
        <v>5204</v>
      </c>
      <c r="D10231" t="s">
        <v>5215</v>
      </c>
      <c r="E10231" t="s">
        <v>5210</v>
      </c>
      <c r="F10231" t="s">
        <v>49</v>
      </c>
      <c r="G10231" s="12">
        <v>900</v>
      </c>
      <c r="H10231" s="12">
        <v>1800</v>
      </c>
      <c r="I10231" s="13">
        <v>3</v>
      </c>
      <c r="J10231" s="13">
        <v>211</v>
      </c>
      <c r="K10231" s="13">
        <v>169</v>
      </c>
      <c r="L10231" s="13">
        <v>42</v>
      </c>
      <c r="N10231" s="13">
        <v>18</v>
      </c>
      <c r="O10231" s="13">
        <v>16</v>
      </c>
      <c r="P10231" s="13">
        <v>2</v>
      </c>
      <c r="T10231" s="13">
        <v>0</v>
      </c>
      <c r="W10231" s="13">
        <v>0</v>
      </c>
      <c r="Z10231" s="13">
        <v>28</v>
      </c>
      <c r="AC10231" s="13">
        <v>190</v>
      </c>
      <c r="AD10231" s="13">
        <v>53</v>
      </c>
    </row>
    <row r="10232" spans="1:30" x14ac:dyDescent="0.25">
      <c r="A10232" s="11" t="s">
        <v>3879</v>
      </c>
      <c r="B10232" t="s">
        <v>3880</v>
      </c>
      <c r="C10232" t="s">
        <v>5204</v>
      </c>
      <c r="D10232" t="s">
        <v>5215</v>
      </c>
      <c r="E10232" t="s">
        <v>5211</v>
      </c>
      <c r="F10232" t="s">
        <v>49</v>
      </c>
      <c r="L10232" s="13">
        <v>0</v>
      </c>
      <c r="P10232" s="13">
        <v>0</v>
      </c>
      <c r="T10232" s="13">
        <v>0</v>
      </c>
      <c r="W10232" s="13">
        <v>0</v>
      </c>
    </row>
    <row r="10233" spans="1:30" x14ac:dyDescent="0.25">
      <c r="A10233" s="11" t="s">
        <v>3879</v>
      </c>
      <c r="B10233" t="s">
        <v>3880</v>
      </c>
      <c r="C10233" t="s">
        <v>5204</v>
      </c>
      <c r="D10233" t="s">
        <v>5215</v>
      </c>
      <c r="E10233" t="s">
        <v>5212</v>
      </c>
      <c r="F10233" t="s">
        <v>49</v>
      </c>
      <c r="J10233" s="13">
        <v>293944</v>
      </c>
      <c r="K10233" s="13">
        <v>244606</v>
      </c>
      <c r="L10233" s="13">
        <v>49338</v>
      </c>
      <c r="N10233" s="13">
        <v>20552</v>
      </c>
      <c r="O10233" s="13">
        <v>16976</v>
      </c>
      <c r="P10233" s="13">
        <v>3576</v>
      </c>
      <c r="T10233" s="13">
        <v>0</v>
      </c>
      <c r="W10233" s="13">
        <v>0</v>
      </c>
      <c r="X10233" s="13">
        <v>0</v>
      </c>
      <c r="Y10233" s="13">
        <v>0</v>
      </c>
      <c r="Z10233" s="13">
        <v>31786</v>
      </c>
      <c r="AA10233" s="13">
        <v>29020</v>
      </c>
      <c r="AB10233" s="13">
        <v>0</v>
      </c>
      <c r="AC10233" s="13">
        <v>215226</v>
      </c>
      <c r="AD10233" s="13">
        <v>309</v>
      </c>
    </row>
    <row r="10234" spans="1:30" x14ac:dyDescent="0.25">
      <c r="A10234" s="11" t="s">
        <v>3879</v>
      </c>
      <c r="B10234" t="s">
        <v>3880</v>
      </c>
      <c r="C10234" t="s">
        <v>5214</v>
      </c>
      <c r="D10234" t="s">
        <v>5215</v>
      </c>
      <c r="E10234" t="s">
        <v>5205</v>
      </c>
      <c r="F10234" t="s">
        <v>49</v>
      </c>
      <c r="G10234" s="12">
        <v>600</v>
      </c>
      <c r="H10234" s="12">
        <v>900</v>
      </c>
      <c r="I10234" s="13">
        <v>41</v>
      </c>
      <c r="L10234" s="13">
        <v>0</v>
      </c>
      <c r="P10234" s="13">
        <v>0</v>
      </c>
      <c r="T10234" s="13">
        <v>0</v>
      </c>
      <c r="W10234" s="13">
        <v>0</v>
      </c>
    </row>
    <row r="10235" spans="1:30" x14ac:dyDescent="0.25">
      <c r="A10235" s="11" t="s">
        <v>3879</v>
      </c>
      <c r="B10235" t="s">
        <v>3880</v>
      </c>
      <c r="C10235" t="s">
        <v>5214</v>
      </c>
      <c r="D10235" t="s">
        <v>5215</v>
      </c>
      <c r="E10235" t="s">
        <v>5206</v>
      </c>
      <c r="F10235" t="s">
        <v>49</v>
      </c>
      <c r="G10235" s="12">
        <v>900</v>
      </c>
      <c r="H10235" s="12">
        <v>1530</v>
      </c>
      <c r="I10235" s="13">
        <v>38</v>
      </c>
      <c r="L10235" s="13">
        <v>0</v>
      </c>
      <c r="P10235" s="13">
        <v>0</v>
      </c>
      <c r="T10235" s="13">
        <v>0</v>
      </c>
      <c r="W10235" s="13">
        <v>0</v>
      </c>
    </row>
    <row r="10236" spans="1:30" x14ac:dyDescent="0.25">
      <c r="A10236" s="11" t="s">
        <v>3879</v>
      </c>
      <c r="B10236" t="s">
        <v>3880</v>
      </c>
      <c r="C10236" t="s">
        <v>5214</v>
      </c>
      <c r="D10236" t="s">
        <v>5215</v>
      </c>
      <c r="E10236" t="s">
        <v>5207</v>
      </c>
      <c r="F10236" t="s">
        <v>49</v>
      </c>
      <c r="G10236" s="12">
        <v>1530</v>
      </c>
      <c r="H10236" s="12">
        <v>1800</v>
      </c>
      <c r="I10236" s="13">
        <v>41</v>
      </c>
      <c r="L10236" s="13">
        <v>0</v>
      </c>
      <c r="P10236" s="13">
        <v>0</v>
      </c>
      <c r="T10236" s="13">
        <v>0</v>
      </c>
      <c r="W10236" s="13">
        <v>0</v>
      </c>
    </row>
    <row r="10237" spans="1:30" x14ac:dyDescent="0.25">
      <c r="A10237" s="11" t="s">
        <v>3879</v>
      </c>
      <c r="B10237" t="s">
        <v>3880</v>
      </c>
      <c r="C10237" t="s">
        <v>5214</v>
      </c>
      <c r="D10237" t="s">
        <v>5215</v>
      </c>
      <c r="E10237" t="s">
        <v>5208</v>
      </c>
      <c r="F10237" t="s">
        <v>49</v>
      </c>
      <c r="I10237" s="13">
        <v>38</v>
      </c>
      <c r="L10237" s="13">
        <v>0</v>
      </c>
      <c r="P10237" s="13">
        <v>0</v>
      </c>
      <c r="T10237" s="13">
        <v>0</v>
      </c>
      <c r="W10237" s="13">
        <v>0</v>
      </c>
    </row>
    <row r="10238" spans="1:30" x14ac:dyDescent="0.25">
      <c r="A10238" s="11" t="s">
        <v>3879</v>
      </c>
      <c r="B10238" t="s">
        <v>3880</v>
      </c>
      <c r="C10238" t="s">
        <v>5214</v>
      </c>
      <c r="D10238" t="s">
        <v>5215</v>
      </c>
      <c r="E10238" t="s">
        <v>5209</v>
      </c>
      <c r="F10238" t="s">
        <v>49</v>
      </c>
      <c r="G10238" s="12">
        <v>530</v>
      </c>
      <c r="H10238" s="12">
        <v>2200</v>
      </c>
      <c r="I10238" s="13">
        <v>41</v>
      </c>
      <c r="J10238" s="13">
        <v>5374</v>
      </c>
      <c r="K10238" s="13">
        <v>4741</v>
      </c>
      <c r="L10238" s="13">
        <v>633</v>
      </c>
      <c r="M10238" s="13">
        <v>4804</v>
      </c>
      <c r="N10238" s="13">
        <v>382</v>
      </c>
      <c r="O10238" s="13">
        <v>362</v>
      </c>
      <c r="P10238" s="13">
        <v>20</v>
      </c>
      <c r="T10238" s="13">
        <v>0</v>
      </c>
      <c r="W10238" s="13">
        <v>0</v>
      </c>
      <c r="Z10238" s="13">
        <v>9831</v>
      </c>
      <c r="AC10238" s="13">
        <v>33317</v>
      </c>
      <c r="AD10238" s="13">
        <v>256</v>
      </c>
    </row>
    <row r="10239" spans="1:30" x14ac:dyDescent="0.25">
      <c r="A10239" s="11" t="s">
        <v>3879</v>
      </c>
      <c r="B10239" t="s">
        <v>3880</v>
      </c>
      <c r="C10239" t="s">
        <v>5214</v>
      </c>
      <c r="D10239" t="s">
        <v>5215</v>
      </c>
      <c r="E10239" t="s">
        <v>5210</v>
      </c>
      <c r="F10239" t="s">
        <v>49</v>
      </c>
      <c r="G10239" s="12">
        <v>900</v>
      </c>
      <c r="H10239" s="12">
        <v>1800</v>
      </c>
      <c r="I10239" s="13">
        <v>8</v>
      </c>
      <c r="J10239" s="13">
        <v>1289</v>
      </c>
      <c r="K10239" s="13">
        <v>1130</v>
      </c>
      <c r="L10239" s="13">
        <v>159</v>
      </c>
      <c r="M10239" s="13">
        <v>1131</v>
      </c>
      <c r="N10239" s="13">
        <v>81</v>
      </c>
      <c r="O10239" s="13">
        <v>77</v>
      </c>
      <c r="P10239" s="13">
        <v>4</v>
      </c>
      <c r="T10239" s="13">
        <v>0</v>
      </c>
      <c r="W10239" s="13">
        <v>0</v>
      </c>
      <c r="Z10239" s="13">
        <v>822</v>
      </c>
      <c r="AC10239" s="13">
        <v>3906</v>
      </c>
      <c r="AD10239" s="13">
        <v>49</v>
      </c>
    </row>
    <row r="10240" spans="1:30" x14ac:dyDescent="0.25">
      <c r="A10240" s="11" t="s">
        <v>3879</v>
      </c>
      <c r="B10240" t="s">
        <v>3880</v>
      </c>
      <c r="C10240" t="s">
        <v>5214</v>
      </c>
      <c r="D10240" t="s">
        <v>5215</v>
      </c>
      <c r="E10240" t="s">
        <v>5211</v>
      </c>
      <c r="F10240" t="s">
        <v>49</v>
      </c>
      <c r="I10240" s="13">
        <v>0</v>
      </c>
      <c r="J10240" s="13">
        <v>0</v>
      </c>
      <c r="K10240" s="13">
        <v>0</v>
      </c>
      <c r="L10240" s="13">
        <v>0</v>
      </c>
      <c r="M10240" s="13">
        <v>0</v>
      </c>
      <c r="N10240" s="13">
        <v>0</v>
      </c>
      <c r="O10240" s="13">
        <v>0</v>
      </c>
      <c r="P10240" s="13">
        <v>0</v>
      </c>
      <c r="T10240" s="13">
        <v>0</v>
      </c>
      <c r="W10240" s="13">
        <v>0</v>
      </c>
      <c r="Z10240" s="13">
        <v>0</v>
      </c>
      <c r="AD10240" s="13">
        <v>0</v>
      </c>
    </row>
    <row r="10241" spans="1:30" x14ac:dyDescent="0.25">
      <c r="A10241" s="11" t="s">
        <v>3879</v>
      </c>
      <c r="B10241" t="s">
        <v>3880</v>
      </c>
      <c r="C10241" t="s">
        <v>5214</v>
      </c>
      <c r="D10241" t="s">
        <v>5215</v>
      </c>
      <c r="E10241" t="s">
        <v>5212</v>
      </c>
      <c r="F10241" t="s">
        <v>49</v>
      </c>
      <c r="J10241" s="13">
        <v>1430238</v>
      </c>
      <c r="K10241" s="13">
        <v>1269081</v>
      </c>
      <c r="L10241" s="13">
        <v>161157</v>
      </c>
      <c r="M10241" s="13">
        <v>1286499</v>
      </c>
      <c r="N10241" s="13">
        <v>101872</v>
      </c>
      <c r="O10241" s="13">
        <v>96479</v>
      </c>
      <c r="P10241" s="13">
        <v>5393</v>
      </c>
      <c r="T10241" s="13">
        <v>0</v>
      </c>
      <c r="W10241" s="13">
        <v>0</v>
      </c>
      <c r="X10241" s="13">
        <v>0</v>
      </c>
      <c r="Y10241" s="13">
        <v>0</v>
      </c>
      <c r="Z10241" s="13">
        <v>2557016</v>
      </c>
      <c r="AC10241" s="13">
        <v>8529283</v>
      </c>
      <c r="AD10241" s="13">
        <v>305</v>
      </c>
    </row>
    <row r="10242" spans="1:30" x14ac:dyDescent="0.25">
      <c r="A10242" s="11" t="s">
        <v>3879</v>
      </c>
      <c r="B10242" t="s">
        <v>3880</v>
      </c>
      <c r="C10242" t="s">
        <v>5218</v>
      </c>
      <c r="D10242" t="s">
        <v>4287</v>
      </c>
      <c r="E10242" t="s">
        <v>5205</v>
      </c>
      <c r="F10242" t="s">
        <v>49</v>
      </c>
      <c r="L10242" s="13">
        <v>0</v>
      </c>
      <c r="P10242" s="13">
        <v>0</v>
      </c>
      <c r="T10242" s="13">
        <v>0</v>
      </c>
      <c r="W10242" s="13">
        <v>0</v>
      </c>
    </row>
    <row r="10243" spans="1:30" x14ac:dyDescent="0.25">
      <c r="A10243" s="11" t="s">
        <v>3879</v>
      </c>
      <c r="B10243" t="s">
        <v>3880</v>
      </c>
      <c r="C10243" t="s">
        <v>5218</v>
      </c>
      <c r="D10243" t="s">
        <v>4287</v>
      </c>
      <c r="E10243" t="s">
        <v>5206</v>
      </c>
      <c r="F10243" t="s">
        <v>49</v>
      </c>
      <c r="L10243" s="13">
        <v>0</v>
      </c>
      <c r="P10243" s="13">
        <v>0</v>
      </c>
      <c r="T10243" s="13">
        <v>0</v>
      </c>
      <c r="W10243" s="13">
        <v>0</v>
      </c>
    </row>
    <row r="10244" spans="1:30" x14ac:dyDescent="0.25">
      <c r="A10244" s="11" t="s">
        <v>3879</v>
      </c>
      <c r="B10244" t="s">
        <v>3880</v>
      </c>
      <c r="C10244" t="s">
        <v>5218</v>
      </c>
      <c r="D10244" t="s">
        <v>4287</v>
      </c>
      <c r="E10244" t="s">
        <v>5207</v>
      </c>
      <c r="F10244" t="s">
        <v>49</v>
      </c>
      <c r="L10244" s="13">
        <v>0</v>
      </c>
      <c r="P10244" s="13">
        <v>0</v>
      </c>
      <c r="T10244" s="13">
        <v>0</v>
      </c>
      <c r="W10244" s="13">
        <v>0</v>
      </c>
    </row>
    <row r="10245" spans="1:30" x14ac:dyDescent="0.25">
      <c r="A10245" s="11" t="s">
        <v>3879</v>
      </c>
      <c r="B10245" t="s">
        <v>3880</v>
      </c>
      <c r="C10245" t="s">
        <v>5218</v>
      </c>
      <c r="D10245" t="s">
        <v>4287</v>
      </c>
      <c r="E10245" t="s">
        <v>5208</v>
      </c>
      <c r="F10245" t="s">
        <v>49</v>
      </c>
      <c r="L10245" s="13">
        <v>0</v>
      </c>
      <c r="P10245" s="13">
        <v>0</v>
      </c>
      <c r="T10245" s="13">
        <v>0</v>
      </c>
      <c r="W10245" s="13">
        <v>0</v>
      </c>
    </row>
    <row r="10246" spans="1:30" x14ac:dyDescent="0.25">
      <c r="A10246" s="11" t="s">
        <v>3879</v>
      </c>
      <c r="B10246" t="s">
        <v>3880</v>
      </c>
      <c r="C10246" t="s">
        <v>5218</v>
      </c>
      <c r="D10246" t="s">
        <v>4287</v>
      </c>
      <c r="E10246" t="s">
        <v>5209</v>
      </c>
      <c r="F10246" t="s">
        <v>49</v>
      </c>
      <c r="I10246" s="13">
        <v>6</v>
      </c>
      <c r="J10246" s="13">
        <v>151</v>
      </c>
      <c r="K10246" s="13">
        <v>151</v>
      </c>
      <c r="L10246" s="13">
        <v>0</v>
      </c>
      <c r="N10246" s="13">
        <v>4</v>
      </c>
      <c r="O10246" s="13">
        <v>4</v>
      </c>
      <c r="P10246" s="13">
        <v>0</v>
      </c>
      <c r="T10246" s="13">
        <v>0</v>
      </c>
      <c r="W10246" s="13">
        <v>0</v>
      </c>
      <c r="Z10246" s="13">
        <v>23</v>
      </c>
      <c r="AC10246" s="13">
        <v>658</v>
      </c>
      <c r="AD10246" s="13">
        <v>255</v>
      </c>
    </row>
    <row r="10247" spans="1:30" x14ac:dyDescent="0.25">
      <c r="A10247" s="11" t="s">
        <v>3879</v>
      </c>
      <c r="B10247" t="s">
        <v>3880</v>
      </c>
      <c r="C10247" t="s">
        <v>5218</v>
      </c>
      <c r="D10247" t="s">
        <v>4287</v>
      </c>
      <c r="E10247" t="s">
        <v>5210</v>
      </c>
      <c r="F10247" t="s">
        <v>49</v>
      </c>
      <c r="L10247" s="13">
        <v>0</v>
      </c>
      <c r="P10247" s="13">
        <v>0</v>
      </c>
      <c r="T10247" s="13">
        <v>0</v>
      </c>
      <c r="W10247" s="13">
        <v>0</v>
      </c>
    </row>
    <row r="10248" spans="1:30" x14ac:dyDescent="0.25">
      <c r="A10248" s="11" t="s">
        <v>3879</v>
      </c>
      <c r="B10248" t="s">
        <v>3880</v>
      </c>
      <c r="C10248" t="s">
        <v>5218</v>
      </c>
      <c r="D10248" t="s">
        <v>4287</v>
      </c>
      <c r="E10248" t="s">
        <v>5211</v>
      </c>
      <c r="F10248" t="s">
        <v>49</v>
      </c>
      <c r="L10248" s="13">
        <v>0</v>
      </c>
      <c r="P10248" s="13">
        <v>0</v>
      </c>
      <c r="T10248" s="13">
        <v>0</v>
      </c>
      <c r="W10248" s="13">
        <v>0</v>
      </c>
    </row>
    <row r="10249" spans="1:30" x14ac:dyDescent="0.25">
      <c r="A10249" s="11" t="s">
        <v>3879</v>
      </c>
      <c r="B10249" t="s">
        <v>3880</v>
      </c>
      <c r="C10249" t="s">
        <v>5218</v>
      </c>
      <c r="D10249" t="s">
        <v>4287</v>
      </c>
      <c r="E10249" t="s">
        <v>5212</v>
      </c>
      <c r="F10249" t="s">
        <v>49</v>
      </c>
      <c r="J10249" s="13">
        <v>38478</v>
      </c>
      <c r="K10249" s="13">
        <v>38478</v>
      </c>
      <c r="L10249" s="13">
        <v>0</v>
      </c>
      <c r="N10249" s="13">
        <v>1023</v>
      </c>
      <c r="O10249" s="13">
        <v>1023</v>
      </c>
      <c r="P10249" s="13">
        <v>0</v>
      </c>
      <c r="T10249" s="13">
        <v>0</v>
      </c>
      <c r="W10249" s="13">
        <v>0</v>
      </c>
      <c r="Z10249" s="13">
        <v>5764</v>
      </c>
      <c r="AC10249" s="13">
        <v>167761</v>
      </c>
      <c r="AD10249" s="13">
        <v>255</v>
      </c>
    </row>
    <row r="10250" spans="1:30" x14ac:dyDescent="0.25">
      <c r="A10250" s="11" t="s">
        <v>3886</v>
      </c>
      <c r="B10250" t="s">
        <v>3887</v>
      </c>
      <c r="C10250" t="s">
        <v>5204</v>
      </c>
      <c r="D10250" t="s">
        <v>5215</v>
      </c>
      <c r="E10250" t="s">
        <v>5205</v>
      </c>
      <c r="F10250" t="s">
        <v>49</v>
      </c>
      <c r="L10250" s="13">
        <v>0</v>
      </c>
      <c r="P10250" s="13">
        <v>0</v>
      </c>
      <c r="T10250" s="13">
        <v>0</v>
      </c>
      <c r="W10250" s="13">
        <v>0</v>
      </c>
    </row>
    <row r="10251" spans="1:30" x14ac:dyDescent="0.25">
      <c r="A10251" s="11" t="s">
        <v>3886</v>
      </c>
      <c r="B10251" t="s">
        <v>3887</v>
      </c>
      <c r="C10251" t="s">
        <v>5204</v>
      </c>
      <c r="D10251" t="s">
        <v>5215</v>
      </c>
      <c r="E10251" t="s">
        <v>5206</v>
      </c>
      <c r="F10251" t="s">
        <v>49</v>
      </c>
      <c r="L10251" s="13">
        <v>0</v>
      </c>
      <c r="P10251" s="13">
        <v>0</v>
      </c>
      <c r="T10251" s="13">
        <v>0</v>
      </c>
      <c r="W10251" s="13">
        <v>0</v>
      </c>
    </row>
    <row r="10252" spans="1:30" x14ac:dyDescent="0.25">
      <c r="A10252" s="11" t="s">
        <v>3886</v>
      </c>
      <c r="B10252" t="s">
        <v>3887</v>
      </c>
      <c r="C10252" t="s">
        <v>5204</v>
      </c>
      <c r="D10252" t="s">
        <v>5215</v>
      </c>
      <c r="E10252" t="s">
        <v>5207</v>
      </c>
      <c r="F10252" t="s">
        <v>49</v>
      </c>
      <c r="L10252" s="13">
        <v>0</v>
      </c>
      <c r="P10252" s="13">
        <v>0</v>
      </c>
      <c r="T10252" s="13">
        <v>0</v>
      </c>
      <c r="W10252" s="13">
        <v>0</v>
      </c>
    </row>
    <row r="10253" spans="1:30" x14ac:dyDescent="0.25">
      <c r="A10253" s="11" t="s">
        <v>3886</v>
      </c>
      <c r="B10253" t="s">
        <v>3887</v>
      </c>
      <c r="C10253" t="s">
        <v>5204</v>
      </c>
      <c r="D10253" t="s">
        <v>5215</v>
      </c>
      <c r="E10253" t="s">
        <v>5208</v>
      </c>
      <c r="F10253" t="s">
        <v>49</v>
      </c>
      <c r="L10253" s="13">
        <v>0</v>
      </c>
      <c r="P10253" s="13">
        <v>0</v>
      </c>
      <c r="T10253" s="13">
        <v>0</v>
      </c>
      <c r="W10253" s="13">
        <v>0</v>
      </c>
    </row>
    <row r="10254" spans="1:30" x14ac:dyDescent="0.25">
      <c r="A10254" s="11" t="s">
        <v>3886</v>
      </c>
      <c r="B10254" t="s">
        <v>3887</v>
      </c>
      <c r="C10254" t="s">
        <v>5204</v>
      </c>
      <c r="D10254" t="s">
        <v>5215</v>
      </c>
      <c r="E10254" t="s">
        <v>5209</v>
      </c>
      <c r="F10254" t="s">
        <v>49</v>
      </c>
      <c r="G10254" s="12">
        <v>630</v>
      </c>
      <c r="H10254" s="12">
        <v>1830</v>
      </c>
      <c r="I10254" s="13">
        <v>41</v>
      </c>
      <c r="J10254" s="13">
        <v>2418</v>
      </c>
      <c r="K10254" s="13">
        <v>2385</v>
      </c>
      <c r="L10254" s="13">
        <v>33</v>
      </c>
      <c r="N10254" s="13">
        <v>196</v>
      </c>
      <c r="O10254" s="13">
        <v>192</v>
      </c>
      <c r="P10254" s="13">
        <v>4</v>
      </c>
      <c r="T10254" s="13">
        <v>0</v>
      </c>
      <c r="W10254" s="13">
        <v>0</v>
      </c>
      <c r="Z10254" s="13">
        <v>468</v>
      </c>
      <c r="AC10254" s="13">
        <v>3947</v>
      </c>
      <c r="AD10254" s="13">
        <v>261</v>
      </c>
    </row>
    <row r="10255" spans="1:30" x14ac:dyDescent="0.25">
      <c r="A10255" s="11" t="s">
        <v>3886</v>
      </c>
      <c r="B10255" t="s">
        <v>3887</v>
      </c>
      <c r="C10255" t="s">
        <v>5204</v>
      </c>
      <c r="D10255" t="s">
        <v>5215</v>
      </c>
      <c r="E10255" t="s">
        <v>5210</v>
      </c>
      <c r="F10255" t="s">
        <v>49</v>
      </c>
      <c r="G10255" s="12">
        <v>730</v>
      </c>
      <c r="H10255" s="12">
        <v>1830</v>
      </c>
      <c r="I10255" s="13">
        <v>3</v>
      </c>
      <c r="J10255" s="13">
        <v>340</v>
      </c>
      <c r="K10255" s="13">
        <v>312</v>
      </c>
      <c r="L10255" s="13">
        <v>28</v>
      </c>
      <c r="N10255" s="13">
        <v>21</v>
      </c>
      <c r="O10255" s="13">
        <v>17</v>
      </c>
      <c r="P10255" s="13">
        <v>4</v>
      </c>
      <c r="T10255" s="13">
        <v>0</v>
      </c>
      <c r="W10255" s="13">
        <v>0</v>
      </c>
      <c r="Z10255" s="13">
        <v>38</v>
      </c>
      <c r="AC10255" s="13">
        <v>303</v>
      </c>
      <c r="AD10255" s="13">
        <v>52</v>
      </c>
    </row>
    <row r="10256" spans="1:30" x14ac:dyDescent="0.25">
      <c r="A10256" s="11" t="s">
        <v>3886</v>
      </c>
      <c r="B10256" t="s">
        <v>3887</v>
      </c>
      <c r="C10256" t="s">
        <v>5204</v>
      </c>
      <c r="D10256" t="s">
        <v>5215</v>
      </c>
      <c r="E10256" t="s">
        <v>5211</v>
      </c>
      <c r="F10256" t="s">
        <v>49</v>
      </c>
      <c r="G10256" s="12">
        <v>0</v>
      </c>
      <c r="H10256" s="12">
        <v>0</v>
      </c>
      <c r="L10256" s="13">
        <v>0</v>
      </c>
      <c r="P10256" s="13">
        <v>0</v>
      </c>
      <c r="T10256" s="13">
        <v>0</v>
      </c>
      <c r="W10256" s="13">
        <v>0</v>
      </c>
    </row>
    <row r="10257" spans="1:30" x14ac:dyDescent="0.25">
      <c r="A10257" s="11" t="s">
        <v>3886</v>
      </c>
      <c r="B10257" t="s">
        <v>3887</v>
      </c>
      <c r="C10257" t="s">
        <v>5204</v>
      </c>
      <c r="D10257" t="s">
        <v>5215</v>
      </c>
      <c r="E10257" t="s">
        <v>5212</v>
      </c>
      <c r="F10257" t="s">
        <v>49</v>
      </c>
      <c r="J10257" s="13">
        <v>648776</v>
      </c>
      <c r="K10257" s="13">
        <v>638598</v>
      </c>
      <c r="L10257" s="13">
        <v>10178</v>
      </c>
      <c r="N10257" s="13">
        <v>52198</v>
      </c>
      <c r="O10257" s="13">
        <v>51005</v>
      </c>
      <c r="P10257" s="13">
        <v>1193</v>
      </c>
      <c r="T10257" s="13">
        <v>0</v>
      </c>
      <c r="W10257" s="13">
        <v>0</v>
      </c>
      <c r="Z10257" s="13">
        <v>128770</v>
      </c>
      <c r="AA10257" s="13">
        <v>22540</v>
      </c>
      <c r="AC10257" s="13">
        <v>1052655</v>
      </c>
      <c r="AD10257" s="13">
        <v>313</v>
      </c>
    </row>
    <row r="10258" spans="1:30" x14ac:dyDescent="0.25">
      <c r="A10258" s="11" t="s">
        <v>3886</v>
      </c>
      <c r="B10258" t="s">
        <v>3887</v>
      </c>
      <c r="C10258" t="s">
        <v>5214</v>
      </c>
      <c r="D10258" t="s">
        <v>5215</v>
      </c>
      <c r="E10258" t="s">
        <v>5205</v>
      </c>
      <c r="F10258" t="s">
        <v>49</v>
      </c>
      <c r="G10258" s="12">
        <v>630</v>
      </c>
      <c r="H10258" s="12">
        <v>1230</v>
      </c>
      <c r="I10258" s="13">
        <v>5</v>
      </c>
      <c r="L10258" s="13">
        <v>0</v>
      </c>
      <c r="P10258" s="13">
        <v>0</v>
      </c>
      <c r="T10258" s="13">
        <v>0</v>
      </c>
      <c r="W10258" s="13">
        <v>0</v>
      </c>
    </row>
    <row r="10259" spans="1:30" x14ac:dyDescent="0.25">
      <c r="A10259" s="11" t="s">
        <v>3886</v>
      </c>
      <c r="B10259" t="s">
        <v>3887</v>
      </c>
      <c r="C10259" t="s">
        <v>5214</v>
      </c>
      <c r="D10259" t="s">
        <v>5215</v>
      </c>
      <c r="E10259" t="s">
        <v>5206</v>
      </c>
      <c r="F10259" t="s">
        <v>49</v>
      </c>
      <c r="G10259" s="12">
        <v>1230</v>
      </c>
      <c r="H10259" s="12">
        <v>1630</v>
      </c>
      <c r="I10259" s="13">
        <v>5</v>
      </c>
      <c r="L10259" s="13">
        <v>0</v>
      </c>
      <c r="P10259" s="13">
        <v>0</v>
      </c>
      <c r="T10259" s="13">
        <v>0</v>
      </c>
      <c r="W10259" s="13">
        <v>0</v>
      </c>
    </row>
    <row r="10260" spans="1:30" x14ac:dyDescent="0.25">
      <c r="A10260" s="11" t="s">
        <v>3886</v>
      </c>
      <c r="B10260" t="s">
        <v>3887</v>
      </c>
      <c r="C10260" t="s">
        <v>5214</v>
      </c>
      <c r="D10260" t="s">
        <v>5215</v>
      </c>
      <c r="E10260" t="s">
        <v>5207</v>
      </c>
      <c r="F10260" t="s">
        <v>49</v>
      </c>
      <c r="G10260" s="12">
        <v>1630</v>
      </c>
      <c r="H10260" s="12">
        <v>1830</v>
      </c>
      <c r="I10260" s="13">
        <v>5</v>
      </c>
      <c r="L10260" s="13">
        <v>0</v>
      </c>
      <c r="P10260" s="13">
        <v>0</v>
      </c>
      <c r="T10260" s="13">
        <v>0</v>
      </c>
      <c r="W10260" s="13">
        <v>0</v>
      </c>
    </row>
    <row r="10261" spans="1:30" x14ac:dyDescent="0.25">
      <c r="A10261" s="11" t="s">
        <v>3886</v>
      </c>
      <c r="B10261" t="s">
        <v>3887</v>
      </c>
      <c r="C10261" t="s">
        <v>5214</v>
      </c>
      <c r="D10261" t="s">
        <v>5215</v>
      </c>
      <c r="E10261" t="s">
        <v>5208</v>
      </c>
      <c r="F10261" t="s">
        <v>49</v>
      </c>
      <c r="L10261" s="13">
        <v>0</v>
      </c>
      <c r="P10261" s="13">
        <v>0</v>
      </c>
      <c r="T10261" s="13">
        <v>0</v>
      </c>
      <c r="W10261" s="13">
        <v>0</v>
      </c>
    </row>
    <row r="10262" spans="1:30" x14ac:dyDescent="0.25">
      <c r="A10262" s="11" t="s">
        <v>3886</v>
      </c>
      <c r="B10262" t="s">
        <v>3887</v>
      </c>
      <c r="C10262" t="s">
        <v>5214</v>
      </c>
      <c r="D10262" t="s">
        <v>5215</v>
      </c>
      <c r="E10262" t="s">
        <v>5209</v>
      </c>
      <c r="F10262" t="s">
        <v>49</v>
      </c>
      <c r="G10262" s="12">
        <v>630</v>
      </c>
      <c r="H10262" s="12">
        <v>1830</v>
      </c>
      <c r="I10262" s="13">
        <v>5</v>
      </c>
      <c r="J10262" s="13">
        <v>1116</v>
      </c>
      <c r="K10262" s="13">
        <v>1006</v>
      </c>
      <c r="L10262" s="13">
        <v>110</v>
      </c>
      <c r="M10262" s="13">
        <v>1060</v>
      </c>
      <c r="N10262" s="13">
        <v>80</v>
      </c>
      <c r="O10262" s="13">
        <v>71</v>
      </c>
      <c r="P10262" s="13">
        <v>9</v>
      </c>
      <c r="T10262" s="13">
        <v>0</v>
      </c>
      <c r="W10262" s="13">
        <v>0</v>
      </c>
      <c r="Z10262" s="13">
        <v>935</v>
      </c>
      <c r="AC10262" s="13">
        <v>5703</v>
      </c>
      <c r="AD10262" s="13">
        <v>255</v>
      </c>
    </row>
    <row r="10263" spans="1:30" x14ac:dyDescent="0.25">
      <c r="A10263" s="11" t="s">
        <v>3886</v>
      </c>
      <c r="B10263" t="s">
        <v>3887</v>
      </c>
      <c r="C10263" t="s">
        <v>5214</v>
      </c>
      <c r="D10263" t="s">
        <v>5215</v>
      </c>
      <c r="E10263" t="s">
        <v>5210</v>
      </c>
      <c r="F10263" t="s">
        <v>49</v>
      </c>
      <c r="G10263" s="12">
        <v>730</v>
      </c>
      <c r="H10263" s="12">
        <v>1830</v>
      </c>
      <c r="I10263" s="13">
        <v>6</v>
      </c>
      <c r="J10263" s="13">
        <v>1236</v>
      </c>
      <c r="K10263" s="13">
        <v>1224</v>
      </c>
      <c r="L10263" s="13">
        <v>12</v>
      </c>
      <c r="M10263" s="13">
        <v>1200</v>
      </c>
      <c r="N10263" s="13">
        <v>72</v>
      </c>
      <c r="O10263" s="13">
        <v>64</v>
      </c>
      <c r="P10263" s="13">
        <v>8</v>
      </c>
      <c r="T10263" s="13">
        <v>0</v>
      </c>
      <c r="W10263" s="13">
        <v>0</v>
      </c>
      <c r="Z10263" s="13">
        <v>740</v>
      </c>
      <c r="AC10263" s="13">
        <v>4662</v>
      </c>
      <c r="AD10263" s="13">
        <v>52</v>
      </c>
    </row>
    <row r="10264" spans="1:30" x14ac:dyDescent="0.25">
      <c r="A10264" s="11" t="s">
        <v>3886</v>
      </c>
      <c r="B10264" t="s">
        <v>3887</v>
      </c>
      <c r="C10264" t="s">
        <v>5214</v>
      </c>
      <c r="D10264" t="s">
        <v>5215</v>
      </c>
      <c r="E10264" t="s">
        <v>5211</v>
      </c>
      <c r="F10264" t="s">
        <v>49</v>
      </c>
      <c r="L10264" s="13">
        <v>0</v>
      </c>
      <c r="P10264" s="13">
        <v>0</v>
      </c>
      <c r="T10264" s="13">
        <v>0</v>
      </c>
      <c r="W10264" s="13">
        <v>0</v>
      </c>
    </row>
    <row r="10265" spans="1:30" x14ac:dyDescent="0.25">
      <c r="A10265" s="11" t="s">
        <v>3886</v>
      </c>
      <c r="B10265" t="s">
        <v>3887</v>
      </c>
      <c r="C10265" t="s">
        <v>5214</v>
      </c>
      <c r="D10265" t="s">
        <v>5215</v>
      </c>
      <c r="E10265" t="s">
        <v>5212</v>
      </c>
      <c r="F10265" t="s">
        <v>49</v>
      </c>
      <c r="J10265" s="13">
        <v>349070</v>
      </c>
      <c r="K10265" s="13">
        <v>321171</v>
      </c>
      <c r="L10265" s="13">
        <v>27899</v>
      </c>
      <c r="M10265" s="13">
        <v>332700</v>
      </c>
      <c r="N10265" s="13">
        <v>27486</v>
      </c>
      <c r="O10265" s="13">
        <v>23756</v>
      </c>
      <c r="P10265" s="13">
        <v>3730</v>
      </c>
      <c r="T10265" s="13">
        <v>0</v>
      </c>
      <c r="W10265" s="13">
        <v>0</v>
      </c>
      <c r="X10265" s="13">
        <v>154</v>
      </c>
      <c r="Z10265" s="13">
        <v>285012</v>
      </c>
      <c r="AC10265" s="13">
        <v>1700652</v>
      </c>
      <c r="AD10265" s="13">
        <v>307</v>
      </c>
    </row>
    <row r="10266" spans="1:30" x14ac:dyDescent="0.25">
      <c r="A10266" s="11" t="s">
        <v>3893</v>
      </c>
      <c r="B10266" t="s">
        <v>3894</v>
      </c>
      <c r="C10266" t="s">
        <v>5222</v>
      </c>
      <c r="D10266" t="s">
        <v>4287</v>
      </c>
      <c r="E10266" t="s">
        <v>5205</v>
      </c>
      <c r="F10266" t="s">
        <v>49</v>
      </c>
      <c r="G10266" s="12">
        <v>430</v>
      </c>
      <c r="H10266" s="12">
        <v>1000</v>
      </c>
      <c r="I10266" s="13">
        <v>15</v>
      </c>
      <c r="L10266" s="13">
        <v>0</v>
      </c>
      <c r="P10266" s="13">
        <v>0</v>
      </c>
      <c r="T10266" s="13">
        <v>0</v>
      </c>
      <c r="W10266" s="13">
        <v>0</v>
      </c>
    </row>
    <row r="10267" spans="1:30" x14ac:dyDescent="0.25">
      <c r="A10267" s="11" t="s">
        <v>3893</v>
      </c>
      <c r="B10267" t="s">
        <v>3894</v>
      </c>
      <c r="C10267" t="s">
        <v>5222</v>
      </c>
      <c r="D10267" t="s">
        <v>4287</v>
      </c>
      <c r="E10267" t="s">
        <v>5206</v>
      </c>
      <c r="F10267" t="s">
        <v>49</v>
      </c>
      <c r="G10267" s="12">
        <v>1100</v>
      </c>
      <c r="H10267" s="12">
        <v>1400</v>
      </c>
      <c r="I10267" s="13">
        <v>1</v>
      </c>
      <c r="L10267" s="13">
        <v>0</v>
      </c>
      <c r="P10267" s="13">
        <v>0</v>
      </c>
      <c r="T10267" s="13">
        <v>0</v>
      </c>
      <c r="W10267" s="13">
        <v>0</v>
      </c>
    </row>
    <row r="10268" spans="1:30" x14ac:dyDescent="0.25">
      <c r="A10268" s="11" t="s">
        <v>3893</v>
      </c>
      <c r="B10268" t="s">
        <v>3894</v>
      </c>
      <c r="C10268" t="s">
        <v>5222</v>
      </c>
      <c r="D10268" t="s">
        <v>4287</v>
      </c>
      <c r="E10268" t="s">
        <v>5207</v>
      </c>
      <c r="F10268" t="s">
        <v>49</v>
      </c>
      <c r="G10268" s="12">
        <v>1500</v>
      </c>
      <c r="H10268" s="12">
        <v>2030</v>
      </c>
      <c r="I10268" s="13">
        <v>15</v>
      </c>
      <c r="L10268" s="13">
        <v>0</v>
      </c>
      <c r="P10268" s="13">
        <v>0</v>
      </c>
      <c r="T10268" s="13">
        <v>0</v>
      </c>
      <c r="W10268" s="13">
        <v>0</v>
      </c>
    </row>
    <row r="10269" spans="1:30" x14ac:dyDescent="0.25">
      <c r="A10269" s="11" t="s">
        <v>3893</v>
      </c>
      <c r="B10269" t="s">
        <v>3894</v>
      </c>
      <c r="C10269" t="s">
        <v>5222</v>
      </c>
      <c r="D10269" t="s">
        <v>4287</v>
      </c>
      <c r="E10269" t="s">
        <v>5208</v>
      </c>
      <c r="F10269" t="s">
        <v>49</v>
      </c>
      <c r="L10269" s="13">
        <v>0</v>
      </c>
      <c r="P10269" s="13">
        <v>0</v>
      </c>
      <c r="T10269" s="13">
        <v>0</v>
      </c>
      <c r="W10269" s="13">
        <v>0</v>
      </c>
    </row>
    <row r="10270" spans="1:30" x14ac:dyDescent="0.25">
      <c r="A10270" s="11" t="s">
        <v>3893</v>
      </c>
      <c r="B10270" t="s">
        <v>3894</v>
      </c>
      <c r="C10270" t="s">
        <v>5222</v>
      </c>
      <c r="D10270" t="s">
        <v>4287</v>
      </c>
      <c r="E10270" t="s">
        <v>5209</v>
      </c>
      <c r="F10270" t="s">
        <v>49</v>
      </c>
      <c r="G10270" s="12">
        <v>430</v>
      </c>
      <c r="H10270" s="12">
        <v>2030</v>
      </c>
      <c r="I10270" s="13">
        <v>15</v>
      </c>
      <c r="J10270" s="13">
        <v>2946</v>
      </c>
      <c r="K10270" s="13">
        <v>2128</v>
      </c>
      <c r="L10270" s="13">
        <v>818</v>
      </c>
      <c r="M10270" s="13">
        <v>2143</v>
      </c>
      <c r="N10270" s="13">
        <v>113</v>
      </c>
      <c r="O10270" s="13">
        <v>81</v>
      </c>
      <c r="P10270" s="13">
        <v>32</v>
      </c>
      <c r="T10270" s="13">
        <v>0</v>
      </c>
      <c r="W10270" s="13">
        <v>0</v>
      </c>
      <c r="Z10270" s="13">
        <v>791</v>
      </c>
      <c r="AC10270" s="13">
        <v>14613</v>
      </c>
      <c r="AD10270" s="13">
        <v>249</v>
      </c>
    </row>
    <row r="10271" spans="1:30" x14ac:dyDescent="0.25">
      <c r="A10271" s="11" t="s">
        <v>3893</v>
      </c>
      <c r="B10271" t="s">
        <v>3894</v>
      </c>
      <c r="C10271" t="s">
        <v>5222</v>
      </c>
      <c r="D10271" t="s">
        <v>4287</v>
      </c>
      <c r="E10271" t="s">
        <v>5210</v>
      </c>
      <c r="F10271" t="s">
        <v>49</v>
      </c>
      <c r="L10271" s="13">
        <v>0</v>
      </c>
      <c r="P10271" s="13">
        <v>0</v>
      </c>
      <c r="T10271" s="13">
        <v>0</v>
      </c>
      <c r="W10271" s="13">
        <v>0</v>
      </c>
    </row>
    <row r="10272" spans="1:30" x14ac:dyDescent="0.25">
      <c r="A10272" s="11" t="s">
        <v>3893</v>
      </c>
      <c r="B10272" t="s">
        <v>3894</v>
      </c>
      <c r="C10272" t="s">
        <v>5222</v>
      </c>
      <c r="D10272" t="s">
        <v>4287</v>
      </c>
      <c r="E10272" t="s">
        <v>5211</v>
      </c>
      <c r="F10272" t="s">
        <v>49</v>
      </c>
      <c r="L10272" s="13">
        <v>0</v>
      </c>
      <c r="P10272" s="13">
        <v>0</v>
      </c>
      <c r="T10272" s="13">
        <v>0</v>
      </c>
      <c r="W10272" s="13">
        <v>0</v>
      </c>
    </row>
    <row r="10273" spans="1:30" x14ac:dyDescent="0.25">
      <c r="A10273" s="11" t="s">
        <v>3893</v>
      </c>
      <c r="B10273" t="s">
        <v>3894</v>
      </c>
      <c r="C10273" t="s">
        <v>5222</v>
      </c>
      <c r="D10273" t="s">
        <v>4287</v>
      </c>
      <c r="E10273" t="s">
        <v>5212</v>
      </c>
      <c r="F10273" t="s">
        <v>49</v>
      </c>
      <c r="J10273" s="13">
        <v>733671</v>
      </c>
      <c r="K10273" s="13">
        <v>529804</v>
      </c>
      <c r="L10273" s="13">
        <v>203867</v>
      </c>
      <c r="M10273" s="13">
        <v>533607</v>
      </c>
      <c r="N10273" s="13">
        <v>28142</v>
      </c>
      <c r="O10273" s="13">
        <v>20139</v>
      </c>
      <c r="P10273" s="13">
        <v>8003</v>
      </c>
      <c r="T10273" s="13">
        <v>0</v>
      </c>
      <c r="W10273" s="13">
        <v>0</v>
      </c>
      <c r="Z10273" s="13">
        <v>196939</v>
      </c>
      <c r="AC10273" s="13">
        <v>3638629</v>
      </c>
      <c r="AD10273" s="13">
        <v>249</v>
      </c>
    </row>
    <row r="10274" spans="1:30" x14ac:dyDescent="0.25">
      <c r="A10274" s="11" t="s">
        <v>3893</v>
      </c>
      <c r="B10274" t="s">
        <v>3894</v>
      </c>
      <c r="C10274" t="s">
        <v>5204</v>
      </c>
      <c r="D10274" t="s">
        <v>4287</v>
      </c>
      <c r="E10274" t="s">
        <v>5205</v>
      </c>
      <c r="F10274" t="s">
        <v>49</v>
      </c>
      <c r="L10274" s="13">
        <v>0</v>
      </c>
      <c r="P10274" s="13">
        <v>0</v>
      </c>
      <c r="T10274" s="13">
        <v>0</v>
      </c>
      <c r="W10274" s="13">
        <v>0</v>
      </c>
    </row>
    <row r="10275" spans="1:30" x14ac:dyDescent="0.25">
      <c r="A10275" s="11" t="s">
        <v>3893</v>
      </c>
      <c r="B10275" t="s">
        <v>3894</v>
      </c>
      <c r="C10275" t="s">
        <v>5204</v>
      </c>
      <c r="D10275" t="s">
        <v>4287</v>
      </c>
      <c r="E10275" t="s">
        <v>5206</v>
      </c>
      <c r="F10275" t="s">
        <v>49</v>
      </c>
      <c r="L10275" s="13">
        <v>0</v>
      </c>
      <c r="P10275" s="13">
        <v>0</v>
      </c>
      <c r="T10275" s="13">
        <v>0</v>
      </c>
      <c r="W10275" s="13">
        <v>0</v>
      </c>
    </row>
    <row r="10276" spans="1:30" x14ac:dyDescent="0.25">
      <c r="A10276" s="11" t="s">
        <v>3893</v>
      </c>
      <c r="B10276" t="s">
        <v>3894</v>
      </c>
      <c r="C10276" t="s">
        <v>5204</v>
      </c>
      <c r="D10276" t="s">
        <v>4287</v>
      </c>
      <c r="E10276" t="s">
        <v>5207</v>
      </c>
      <c r="F10276" t="s">
        <v>49</v>
      </c>
      <c r="L10276" s="13">
        <v>0</v>
      </c>
      <c r="P10276" s="13">
        <v>0</v>
      </c>
      <c r="T10276" s="13">
        <v>0</v>
      </c>
      <c r="W10276" s="13">
        <v>0</v>
      </c>
    </row>
    <row r="10277" spans="1:30" x14ac:dyDescent="0.25">
      <c r="A10277" s="11" t="s">
        <v>3893</v>
      </c>
      <c r="B10277" t="s">
        <v>3894</v>
      </c>
      <c r="C10277" t="s">
        <v>5204</v>
      </c>
      <c r="D10277" t="s">
        <v>4287</v>
      </c>
      <c r="E10277" t="s">
        <v>5208</v>
      </c>
      <c r="F10277" t="s">
        <v>49</v>
      </c>
      <c r="L10277" s="13">
        <v>0</v>
      </c>
      <c r="P10277" s="13">
        <v>0</v>
      </c>
      <c r="T10277" s="13">
        <v>0</v>
      </c>
      <c r="W10277" s="13">
        <v>0</v>
      </c>
    </row>
    <row r="10278" spans="1:30" x14ac:dyDescent="0.25">
      <c r="A10278" s="11" t="s">
        <v>3893</v>
      </c>
      <c r="B10278" t="s">
        <v>3894</v>
      </c>
      <c r="C10278" t="s">
        <v>5204</v>
      </c>
      <c r="D10278" t="s">
        <v>4287</v>
      </c>
      <c r="E10278" t="s">
        <v>5209</v>
      </c>
      <c r="F10278" t="s">
        <v>49</v>
      </c>
      <c r="G10278" s="12">
        <v>500</v>
      </c>
      <c r="H10278" s="12">
        <v>1800</v>
      </c>
      <c r="I10278" s="13">
        <v>19</v>
      </c>
      <c r="J10278" s="13">
        <v>4638</v>
      </c>
      <c r="K10278" s="13">
        <v>4088</v>
      </c>
      <c r="L10278" s="13">
        <v>550</v>
      </c>
      <c r="N10278" s="13">
        <v>217</v>
      </c>
      <c r="O10278" s="13">
        <v>198</v>
      </c>
      <c r="P10278" s="13">
        <v>19</v>
      </c>
      <c r="T10278" s="13">
        <v>0</v>
      </c>
      <c r="W10278" s="13">
        <v>0</v>
      </c>
      <c r="Z10278" s="13">
        <v>470</v>
      </c>
      <c r="AC10278" s="13">
        <v>5110</v>
      </c>
      <c r="AD10278" s="13">
        <v>249</v>
      </c>
    </row>
    <row r="10279" spans="1:30" x14ac:dyDescent="0.25">
      <c r="A10279" s="11" t="s">
        <v>3893</v>
      </c>
      <c r="B10279" t="s">
        <v>3894</v>
      </c>
      <c r="C10279" t="s">
        <v>5204</v>
      </c>
      <c r="D10279" t="s">
        <v>4287</v>
      </c>
      <c r="E10279" t="s">
        <v>5210</v>
      </c>
      <c r="F10279" t="s">
        <v>49</v>
      </c>
      <c r="L10279" s="13">
        <v>0</v>
      </c>
      <c r="P10279" s="13">
        <v>0</v>
      </c>
      <c r="T10279" s="13">
        <v>0</v>
      </c>
      <c r="W10279" s="13">
        <v>0</v>
      </c>
    </row>
    <row r="10280" spans="1:30" x14ac:dyDescent="0.25">
      <c r="A10280" s="11" t="s">
        <v>3893</v>
      </c>
      <c r="B10280" t="s">
        <v>3894</v>
      </c>
      <c r="C10280" t="s">
        <v>5204</v>
      </c>
      <c r="D10280" t="s">
        <v>4287</v>
      </c>
      <c r="E10280" t="s">
        <v>5211</v>
      </c>
      <c r="F10280" t="s">
        <v>49</v>
      </c>
      <c r="L10280" s="13">
        <v>0</v>
      </c>
      <c r="P10280" s="13">
        <v>0</v>
      </c>
      <c r="T10280" s="13">
        <v>0</v>
      </c>
      <c r="W10280" s="13">
        <v>0</v>
      </c>
    </row>
    <row r="10281" spans="1:30" x14ac:dyDescent="0.25">
      <c r="A10281" s="11" t="s">
        <v>3893</v>
      </c>
      <c r="B10281" t="s">
        <v>3894</v>
      </c>
      <c r="C10281" t="s">
        <v>5204</v>
      </c>
      <c r="D10281" t="s">
        <v>4287</v>
      </c>
      <c r="E10281" t="s">
        <v>5212</v>
      </c>
      <c r="F10281" t="s">
        <v>49</v>
      </c>
      <c r="J10281" s="13">
        <v>1154905</v>
      </c>
      <c r="K10281" s="13">
        <v>1017936</v>
      </c>
      <c r="L10281" s="13">
        <v>136969</v>
      </c>
      <c r="N10281" s="13">
        <v>54070</v>
      </c>
      <c r="O10281" s="13">
        <v>49458</v>
      </c>
      <c r="P10281" s="13">
        <v>4612</v>
      </c>
      <c r="T10281" s="13">
        <v>0</v>
      </c>
      <c r="W10281" s="13">
        <v>0</v>
      </c>
      <c r="Z10281" s="13">
        <v>116958</v>
      </c>
      <c r="AC10281" s="13">
        <v>1272503</v>
      </c>
      <c r="AD10281" s="13">
        <v>249</v>
      </c>
    </row>
    <row r="10282" spans="1:30" x14ac:dyDescent="0.25">
      <c r="A10282" s="11" t="s">
        <v>3893</v>
      </c>
      <c r="B10282" t="s">
        <v>3894</v>
      </c>
      <c r="C10282" t="s">
        <v>5214</v>
      </c>
      <c r="D10282" t="s">
        <v>4287</v>
      </c>
      <c r="E10282" t="s">
        <v>5205</v>
      </c>
      <c r="F10282" t="s">
        <v>49</v>
      </c>
      <c r="G10282" s="12">
        <v>500</v>
      </c>
      <c r="I10282" s="13">
        <v>3</v>
      </c>
      <c r="L10282" s="13">
        <v>0</v>
      </c>
      <c r="P10282" s="13">
        <v>0</v>
      </c>
      <c r="T10282" s="13">
        <v>0</v>
      </c>
      <c r="W10282" s="13">
        <v>0</v>
      </c>
    </row>
    <row r="10283" spans="1:30" x14ac:dyDescent="0.25">
      <c r="A10283" s="11" t="s">
        <v>3893</v>
      </c>
      <c r="B10283" t="s">
        <v>3894</v>
      </c>
      <c r="C10283" t="s">
        <v>5214</v>
      </c>
      <c r="D10283" t="s">
        <v>4287</v>
      </c>
      <c r="E10283" t="s">
        <v>5206</v>
      </c>
      <c r="F10283" t="s">
        <v>49</v>
      </c>
      <c r="I10283" s="13">
        <v>3</v>
      </c>
      <c r="L10283" s="13">
        <v>0</v>
      </c>
      <c r="P10283" s="13">
        <v>0</v>
      </c>
      <c r="T10283" s="13">
        <v>0</v>
      </c>
      <c r="W10283" s="13">
        <v>0</v>
      </c>
    </row>
    <row r="10284" spans="1:30" x14ac:dyDescent="0.25">
      <c r="A10284" s="11" t="s">
        <v>3893</v>
      </c>
      <c r="B10284" t="s">
        <v>3894</v>
      </c>
      <c r="C10284" t="s">
        <v>5214</v>
      </c>
      <c r="D10284" t="s">
        <v>4287</v>
      </c>
      <c r="E10284" t="s">
        <v>5207</v>
      </c>
      <c r="F10284" t="s">
        <v>49</v>
      </c>
      <c r="H10284" s="12">
        <v>1800</v>
      </c>
      <c r="I10284" s="13">
        <v>3</v>
      </c>
      <c r="L10284" s="13">
        <v>0</v>
      </c>
      <c r="P10284" s="13">
        <v>0</v>
      </c>
      <c r="T10284" s="13">
        <v>0</v>
      </c>
      <c r="W10284" s="13">
        <v>0</v>
      </c>
    </row>
    <row r="10285" spans="1:30" x14ac:dyDescent="0.25">
      <c r="A10285" s="11" t="s">
        <v>3893</v>
      </c>
      <c r="B10285" t="s">
        <v>3894</v>
      </c>
      <c r="C10285" t="s">
        <v>5214</v>
      </c>
      <c r="D10285" t="s">
        <v>4287</v>
      </c>
      <c r="E10285" t="s">
        <v>5208</v>
      </c>
      <c r="F10285" t="s">
        <v>49</v>
      </c>
      <c r="L10285" s="13">
        <v>0</v>
      </c>
      <c r="P10285" s="13">
        <v>0</v>
      </c>
      <c r="T10285" s="13">
        <v>0</v>
      </c>
      <c r="W10285" s="13">
        <v>0</v>
      </c>
    </row>
    <row r="10286" spans="1:30" x14ac:dyDescent="0.25">
      <c r="A10286" s="11" t="s">
        <v>3893</v>
      </c>
      <c r="B10286" t="s">
        <v>3894</v>
      </c>
      <c r="C10286" t="s">
        <v>5214</v>
      </c>
      <c r="D10286" t="s">
        <v>4287</v>
      </c>
      <c r="E10286" t="s">
        <v>5209</v>
      </c>
      <c r="F10286" t="s">
        <v>49</v>
      </c>
      <c r="G10286" s="12">
        <v>500</v>
      </c>
      <c r="H10286" s="12">
        <v>1800</v>
      </c>
      <c r="I10286" s="13">
        <v>3</v>
      </c>
      <c r="J10286" s="13">
        <v>526</v>
      </c>
      <c r="K10286" s="13">
        <v>421</v>
      </c>
      <c r="L10286" s="13">
        <v>105</v>
      </c>
      <c r="M10286" s="13">
        <v>403</v>
      </c>
      <c r="N10286" s="13">
        <v>31</v>
      </c>
      <c r="O10286" s="13">
        <v>27</v>
      </c>
      <c r="P10286" s="13">
        <v>4</v>
      </c>
      <c r="T10286" s="13">
        <v>0</v>
      </c>
      <c r="W10286" s="13">
        <v>0</v>
      </c>
      <c r="Z10286" s="13">
        <v>27</v>
      </c>
      <c r="AC10286" s="13">
        <v>295</v>
      </c>
      <c r="AD10286" s="13">
        <v>249</v>
      </c>
    </row>
    <row r="10287" spans="1:30" x14ac:dyDescent="0.25">
      <c r="A10287" s="11" t="s">
        <v>3893</v>
      </c>
      <c r="B10287" t="s">
        <v>3894</v>
      </c>
      <c r="C10287" t="s">
        <v>5214</v>
      </c>
      <c r="D10287" t="s">
        <v>4287</v>
      </c>
      <c r="E10287" t="s">
        <v>5210</v>
      </c>
      <c r="F10287" t="s">
        <v>49</v>
      </c>
      <c r="L10287" s="13">
        <v>0</v>
      </c>
      <c r="P10287" s="13">
        <v>0</v>
      </c>
      <c r="T10287" s="13">
        <v>0</v>
      </c>
      <c r="W10287" s="13">
        <v>0</v>
      </c>
    </row>
    <row r="10288" spans="1:30" x14ac:dyDescent="0.25">
      <c r="A10288" s="11" t="s">
        <v>3893</v>
      </c>
      <c r="B10288" t="s">
        <v>3894</v>
      </c>
      <c r="C10288" t="s">
        <v>5214</v>
      </c>
      <c r="D10288" t="s">
        <v>4287</v>
      </c>
      <c r="E10288" t="s">
        <v>5211</v>
      </c>
      <c r="F10288" t="s">
        <v>49</v>
      </c>
      <c r="L10288" s="13">
        <v>0</v>
      </c>
      <c r="P10288" s="13">
        <v>0</v>
      </c>
      <c r="T10288" s="13">
        <v>0</v>
      </c>
      <c r="W10288" s="13">
        <v>0</v>
      </c>
    </row>
    <row r="10289" spans="1:30" x14ac:dyDescent="0.25">
      <c r="A10289" s="11" t="s">
        <v>3893</v>
      </c>
      <c r="B10289" t="s">
        <v>3894</v>
      </c>
      <c r="C10289" t="s">
        <v>5214</v>
      </c>
      <c r="D10289" t="s">
        <v>4287</v>
      </c>
      <c r="E10289" t="s">
        <v>5212</v>
      </c>
      <c r="F10289" t="s">
        <v>49</v>
      </c>
      <c r="J10289" s="13">
        <v>131040</v>
      </c>
      <c r="K10289" s="13">
        <v>104821</v>
      </c>
      <c r="L10289" s="13">
        <v>26219</v>
      </c>
      <c r="M10289" s="13">
        <v>100241</v>
      </c>
      <c r="N10289" s="13">
        <v>7681</v>
      </c>
      <c r="O10289" s="13">
        <v>6730</v>
      </c>
      <c r="P10289" s="13">
        <v>951</v>
      </c>
      <c r="T10289" s="13">
        <v>0</v>
      </c>
      <c r="W10289" s="13">
        <v>0</v>
      </c>
      <c r="Z10289" s="13">
        <v>6745</v>
      </c>
      <c r="AC10289" s="13">
        <v>73386</v>
      </c>
      <c r="AD10289" s="13">
        <v>249</v>
      </c>
    </row>
    <row r="10290" spans="1:30" x14ac:dyDescent="0.25">
      <c r="A10290" s="11" t="s">
        <v>3899</v>
      </c>
      <c r="B10290" t="s">
        <v>3900</v>
      </c>
      <c r="C10290" t="s">
        <v>5204</v>
      </c>
      <c r="D10290" t="s">
        <v>5215</v>
      </c>
      <c r="E10290" t="s">
        <v>5205</v>
      </c>
      <c r="F10290" t="s">
        <v>50</v>
      </c>
      <c r="L10290" s="13">
        <v>0</v>
      </c>
      <c r="P10290" s="13">
        <v>0</v>
      </c>
      <c r="T10290" s="13">
        <v>0</v>
      </c>
      <c r="W10290" s="13">
        <v>0</v>
      </c>
    </row>
    <row r="10291" spans="1:30" x14ac:dyDescent="0.25">
      <c r="A10291" s="11" t="s">
        <v>3899</v>
      </c>
      <c r="B10291" t="s">
        <v>3900</v>
      </c>
      <c r="C10291" t="s">
        <v>5204</v>
      </c>
      <c r="D10291" t="s">
        <v>5215</v>
      </c>
      <c r="E10291" t="s">
        <v>5206</v>
      </c>
      <c r="F10291" t="s">
        <v>50</v>
      </c>
      <c r="L10291" s="13">
        <v>0</v>
      </c>
      <c r="P10291" s="13">
        <v>0</v>
      </c>
      <c r="T10291" s="13">
        <v>0</v>
      </c>
      <c r="W10291" s="13">
        <v>0</v>
      </c>
    </row>
    <row r="10292" spans="1:30" x14ac:dyDescent="0.25">
      <c r="A10292" s="11" t="s">
        <v>3899</v>
      </c>
      <c r="B10292" t="s">
        <v>3900</v>
      </c>
      <c r="C10292" t="s">
        <v>5204</v>
      </c>
      <c r="D10292" t="s">
        <v>5215</v>
      </c>
      <c r="E10292" t="s">
        <v>5207</v>
      </c>
      <c r="F10292" t="s">
        <v>50</v>
      </c>
      <c r="L10292" s="13">
        <v>0</v>
      </c>
      <c r="P10292" s="13">
        <v>0</v>
      </c>
      <c r="T10292" s="13">
        <v>0</v>
      </c>
      <c r="W10292" s="13">
        <v>0</v>
      </c>
    </row>
    <row r="10293" spans="1:30" x14ac:dyDescent="0.25">
      <c r="A10293" s="11" t="s">
        <v>3899</v>
      </c>
      <c r="B10293" t="s">
        <v>3900</v>
      </c>
      <c r="C10293" t="s">
        <v>5204</v>
      </c>
      <c r="D10293" t="s">
        <v>5215</v>
      </c>
      <c r="E10293" t="s">
        <v>5208</v>
      </c>
      <c r="F10293" t="s">
        <v>50</v>
      </c>
      <c r="L10293" s="13">
        <v>0</v>
      </c>
      <c r="P10293" s="13">
        <v>0</v>
      </c>
      <c r="T10293" s="13">
        <v>0</v>
      </c>
      <c r="W10293" s="13">
        <v>0</v>
      </c>
    </row>
    <row r="10294" spans="1:30" x14ac:dyDescent="0.25">
      <c r="A10294" s="11" t="s">
        <v>3899</v>
      </c>
      <c r="B10294" t="s">
        <v>3900</v>
      </c>
      <c r="C10294" t="s">
        <v>5204</v>
      </c>
      <c r="D10294" t="s">
        <v>5215</v>
      </c>
      <c r="E10294" t="s">
        <v>5209</v>
      </c>
      <c r="F10294" t="s">
        <v>50</v>
      </c>
      <c r="L10294" s="13">
        <v>0</v>
      </c>
      <c r="P10294" s="13">
        <v>0</v>
      </c>
      <c r="T10294" s="13">
        <v>0</v>
      </c>
      <c r="W10294" s="13">
        <v>0</v>
      </c>
    </row>
    <row r="10295" spans="1:30" x14ac:dyDescent="0.25">
      <c r="A10295" s="11" t="s">
        <v>3899</v>
      </c>
      <c r="B10295" t="s">
        <v>3900</v>
      </c>
      <c r="C10295" t="s">
        <v>5204</v>
      </c>
      <c r="D10295" t="s">
        <v>5215</v>
      </c>
      <c r="E10295" t="s">
        <v>5210</v>
      </c>
      <c r="F10295" t="s">
        <v>50</v>
      </c>
      <c r="L10295" s="13">
        <v>0</v>
      </c>
      <c r="P10295" s="13">
        <v>0</v>
      </c>
      <c r="T10295" s="13">
        <v>0</v>
      </c>
      <c r="W10295" s="13">
        <v>0</v>
      </c>
    </row>
    <row r="10296" spans="1:30" x14ac:dyDescent="0.25">
      <c r="A10296" s="11" t="s">
        <v>3899</v>
      </c>
      <c r="B10296" t="s">
        <v>3900</v>
      </c>
      <c r="C10296" t="s">
        <v>5204</v>
      </c>
      <c r="D10296" t="s">
        <v>5215</v>
      </c>
      <c r="E10296" t="s">
        <v>5211</v>
      </c>
      <c r="F10296" t="s">
        <v>50</v>
      </c>
      <c r="L10296" s="13">
        <v>0</v>
      </c>
      <c r="P10296" s="13">
        <v>0</v>
      </c>
      <c r="T10296" s="13">
        <v>0</v>
      </c>
      <c r="W10296" s="13">
        <v>0</v>
      </c>
    </row>
    <row r="10297" spans="1:30" x14ac:dyDescent="0.25">
      <c r="A10297" s="11" t="s">
        <v>3899</v>
      </c>
      <c r="B10297" t="s">
        <v>3900</v>
      </c>
      <c r="C10297" t="s">
        <v>5204</v>
      </c>
      <c r="D10297" t="s">
        <v>5215</v>
      </c>
      <c r="E10297" t="s">
        <v>5212</v>
      </c>
      <c r="F10297" t="s">
        <v>50</v>
      </c>
      <c r="K10297" s="13">
        <v>51895</v>
      </c>
      <c r="L10297" s="13">
        <v>-51895</v>
      </c>
      <c r="O10297" s="13">
        <v>4312</v>
      </c>
      <c r="P10297" s="13">
        <v>-4312</v>
      </c>
      <c r="T10297" s="13">
        <v>0</v>
      </c>
      <c r="W10297" s="13">
        <v>0</v>
      </c>
      <c r="Z10297" s="13">
        <v>8311</v>
      </c>
      <c r="AB10297" s="13">
        <v>0</v>
      </c>
    </row>
    <row r="10298" spans="1:30" x14ac:dyDescent="0.25">
      <c r="A10298" s="11" t="s">
        <v>3899</v>
      </c>
      <c r="B10298" t="s">
        <v>3900</v>
      </c>
      <c r="C10298" t="s">
        <v>5214</v>
      </c>
      <c r="D10298" t="s">
        <v>5215</v>
      </c>
      <c r="E10298" t="s">
        <v>5205</v>
      </c>
      <c r="F10298" t="s">
        <v>50</v>
      </c>
      <c r="L10298" s="13">
        <v>0</v>
      </c>
      <c r="P10298" s="13">
        <v>0</v>
      </c>
      <c r="T10298" s="13">
        <v>0</v>
      </c>
      <c r="W10298" s="13">
        <v>0</v>
      </c>
    </row>
    <row r="10299" spans="1:30" x14ac:dyDescent="0.25">
      <c r="A10299" s="11" t="s">
        <v>3899</v>
      </c>
      <c r="B10299" t="s">
        <v>3900</v>
      </c>
      <c r="C10299" t="s">
        <v>5214</v>
      </c>
      <c r="D10299" t="s">
        <v>5215</v>
      </c>
      <c r="E10299" t="s">
        <v>5206</v>
      </c>
      <c r="F10299" t="s">
        <v>50</v>
      </c>
      <c r="L10299" s="13">
        <v>0</v>
      </c>
      <c r="P10299" s="13">
        <v>0</v>
      </c>
      <c r="T10299" s="13">
        <v>0</v>
      </c>
      <c r="W10299" s="13">
        <v>0</v>
      </c>
    </row>
    <row r="10300" spans="1:30" x14ac:dyDescent="0.25">
      <c r="A10300" s="11" t="s">
        <v>3899</v>
      </c>
      <c r="B10300" t="s">
        <v>3900</v>
      </c>
      <c r="C10300" t="s">
        <v>5214</v>
      </c>
      <c r="D10300" t="s">
        <v>5215</v>
      </c>
      <c r="E10300" t="s">
        <v>5207</v>
      </c>
      <c r="F10300" t="s">
        <v>50</v>
      </c>
      <c r="L10300" s="13">
        <v>0</v>
      </c>
      <c r="P10300" s="13">
        <v>0</v>
      </c>
      <c r="T10300" s="13">
        <v>0</v>
      </c>
      <c r="W10300" s="13">
        <v>0</v>
      </c>
    </row>
    <row r="10301" spans="1:30" x14ac:dyDescent="0.25">
      <c r="A10301" s="11" t="s">
        <v>3899</v>
      </c>
      <c r="B10301" t="s">
        <v>3900</v>
      </c>
      <c r="C10301" t="s">
        <v>5214</v>
      </c>
      <c r="D10301" t="s">
        <v>5215</v>
      </c>
      <c r="E10301" t="s">
        <v>5208</v>
      </c>
      <c r="F10301" t="s">
        <v>50</v>
      </c>
      <c r="L10301" s="13">
        <v>0</v>
      </c>
      <c r="P10301" s="13">
        <v>0</v>
      </c>
      <c r="T10301" s="13">
        <v>0</v>
      </c>
      <c r="W10301" s="13">
        <v>0</v>
      </c>
    </row>
    <row r="10302" spans="1:30" x14ac:dyDescent="0.25">
      <c r="A10302" s="11" t="s">
        <v>3899</v>
      </c>
      <c r="B10302" t="s">
        <v>3900</v>
      </c>
      <c r="C10302" t="s">
        <v>5214</v>
      </c>
      <c r="D10302" t="s">
        <v>5215</v>
      </c>
      <c r="E10302" t="s">
        <v>5209</v>
      </c>
      <c r="F10302" t="s">
        <v>50</v>
      </c>
      <c r="L10302" s="13">
        <v>0</v>
      </c>
      <c r="P10302" s="13">
        <v>0</v>
      </c>
      <c r="T10302" s="13">
        <v>0</v>
      </c>
      <c r="W10302" s="13">
        <v>0</v>
      </c>
    </row>
    <row r="10303" spans="1:30" x14ac:dyDescent="0.25">
      <c r="A10303" s="11" t="s">
        <v>3899</v>
      </c>
      <c r="B10303" t="s">
        <v>3900</v>
      </c>
      <c r="C10303" t="s">
        <v>5214</v>
      </c>
      <c r="D10303" t="s">
        <v>5215</v>
      </c>
      <c r="E10303" t="s">
        <v>5210</v>
      </c>
      <c r="F10303" t="s">
        <v>50</v>
      </c>
      <c r="L10303" s="13">
        <v>0</v>
      </c>
      <c r="P10303" s="13">
        <v>0</v>
      </c>
      <c r="T10303" s="13">
        <v>0</v>
      </c>
      <c r="W10303" s="13">
        <v>0</v>
      </c>
    </row>
    <row r="10304" spans="1:30" x14ac:dyDescent="0.25">
      <c r="A10304" s="11" t="s">
        <v>3899</v>
      </c>
      <c r="B10304" t="s">
        <v>3900</v>
      </c>
      <c r="C10304" t="s">
        <v>5214</v>
      </c>
      <c r="D10304" t="s">
        <v>5215</v>
      </c>
      <c r="E10304" t="s">
        <v>5211</v>
      </c>
      <c r="F10304" t="s">
        <v>50</v>
      </c>
      <c r="L10304" s="13">
        <v>0</v>
      </c>
      <c r="P10304" s="13">
        <v>0</v>
      </c>
      <c r="T10304" s="13">
        <v>0</v>
      </c>
      <c r="W10304" s="13">
        <v>0</v>
      </c>
    </row>
    <row r="10305" spans="1:28" x14ac:dyDescent="0.25">
      <c r="A10305" s="11" t="s">
        <v>3899</v>
      </c>
      <c r="B10305" t="s">
        <v>3900</v>
      </c>
      <c r="C10305" t="s">
        <v>5214</v>
      </c>
      <c r="D10305" t="s">
        <v>5215</v>
      </c>
      <c r="E10305" t="s">
        <v>5212</v>
      </c>
      <c r="F10305" t="s">
        <v>50</v>
      </c>
      <c r="K10305" s="13">
        <v>192024</v>
      </c>
      <c r="L10305" s="13">
        <v>-192024</v>
      </c>
      <c r="O10305" s="13">
        <v>10668</v>
      </c>
      <c r="P10305" s="13">
        <v>-10668</v>
      </c>
      <c r="T10305" s="13">
        <v>0</v>
      </c>
      <c r="W10305" s="13">
        <v>0</v>
      </c>
      <c r="Z10305" s="13">
        <v>55441</v>
      </c>
    </row>
    <row r="10306" spans="1:28" x14ac:dyDescent="0.25">
      <c r="A10306" s="11" t="s">
        <v>3907</v>
      </c>
      <c r="B10306" t="s">
        <v>3908</v>
      </c>
      <c r="C10306" t="s">
        <v>5204</v>
      </c>
      <c r="D10306" t="s">
        <v>5215</v>
      </c>
      <c r="E10306" t="s">
        <v>5205</v>
      </c>
      <c r="F10306" t="s">
        <v>50</v>
      </c>
      <c r="L10306" s="13">
        <v>0</v>
      </c>
      <c r="P10306" s="13">
        <v>0</v>
      </c>
      <c r="T10306" s="13">
        <v>0</v>
      </c>
      <c r="W10306" s="13">
        <v>0</v>
      </c>
    </row>
    <row r="10307" spans="1:28" x14ac:dyDescent="0.25">
      <c r="A10307" s="11" t="s">
        <v>3907</v>
      </c>
      <c r="B10307" t="s">
        <v>3908</v>
      </c>
      <c r="C10307" t="s">
        <v>5204</v>
      </c>
      <c r="D10307" t="s">
        <v>5215</v>
      </c>
      <c r="E10307" t="s">
        <v>5206</v>
      </c>
      <c r="F10307" t="s">
        <v>50</v>
      </c>
      <c r="L10307" s="13">
        <v>0</v>
      </c>
      <c r="P10307" s="13">
        <v>0</v>
      </c>
      <c r="T10307" s="13">
        <v>0</v>
      </c>
      <c r="W10307" s="13">
        <v>0</v>
      </c>
    </row>
    <row r="10308" spans="1:28" x14ac:dyDescent="0.25">
      <c r="A10308" s="11" t="s">
        <v>3907</v>
      </c>
      <c r="B10308" t="s">
        <v>3908</v>
      </c>
      <c r="C10308" t="s">
        <v>5204</v>
      </c>
      <c r="D10308" t="s">
        <v>5215</v>
      </c>
      <c r="E10308" t="s">
        <v>5207</v>
      </c>
      <c r="F10308" t="s">
        <v>50</v>
      </c>
      <c r="L10308" s="13">
        <v>0</v>
      </c>
      <c r="P10308" s="13">
        <v>0</v>
      </c>
      <c r="T10308" s="13">
        <v>0</v>
      </c>
      <c r="W10308" s="13">
        <v>0</v>
      </c>
    </row>
    <row r="10309" spans="1:28" x14ac:dyDescent="0.25">
      <c r="A10309" s="11" t="s">
        <v>3907</v>
      </c>
      <c r="B10309" t="s">
        <v>3908</v>
      </c>
      <c r="C10309" t="s">
        <v>5204</v>
      </c>
      <c r="D10309" t="s">
        <v>5215</v>
      </c>
      <c r="E10309" t="s">
        <v>5208</v>
      </c>
      <c r="F10309" t="s">
        <v>50</v>
      </c>
      <c r="L10309" s="13">
        <v>0</v>
      </c>
      <c r="P10309" s="13">
        <v>0</v>
      </c>
      <c r="T10309" s="13">
        <v>0</v>
      </c>
      <c r="W10309" s="13">
        <v>0</v>
      </c>
    </row>
    <row r="10310" spans="1:28" x14ac:dyDescent="0.25">
      <c r="A10310" s="11" t="s">
        <v>3907</v>
      </c>
      <c r="B10310" t="s">
        <v>3908</v>
      </c>
      <c r="C10310" t="s">
        <v>5204</v>
      </c>
      <c r="D10310" t="s">
        <v>5215</v>
      </c>
      <c r="E10310" t="s">
        <v>5209</v>
      </c>
      <c r="F10310" t="s">
        <v>50</v>
      </c>
      <c r="L10310" s="13">
        <v>0</v>
      </c>
      <c r="P10310" s="13">
        <v>0</v>
      </c>
      <c r="T10310" s="13">
        <v>0</v>
      </c>
      <c r="W10310" s="13">
        <v>0</v>
      </c>
    </row>
    <row r="10311" spans="1:28" x14ac:dyDescent="0.25">
      <c r="A10311" s="11" t="s">
        <v>3907</v>
      </c>
      <c r="B10311" t="s">
        <v>3908</v>
      </c>
      <c r="C10311" t="s">
        <v>5204</v>
      </c>
      <c r="D10311" t="s">
        <v>5215</v>
      </c>
      <c r="E10311" t="s">
        <v>5210</v>
      </c>
      <c r="F10311" t="s">
        <v>50</v>
      </c>
      <c r="L10311" s="13">
        <v>0</v>
      </c>
      <c r="P10311" s="13">
        <v>0</v>
      </c>
      <c r="T10311" s="13">
        <v>0</v>
      </c>
      <c r="W10311" s="13">
        <v>0</v>
      </c>
    </row>
    <row r="10312" spans="1:28" x14ac:dyDescent="0.25">
      <c r="A10312" s="11" t="s">
        <v>3907</v>
      </c>
      <c r="B10312" t="s">
        <v>3908</v>
      </c>
      <c r="C10312" t="s">
        <v>5204</v>
      </c>
      <c r="D10312" t="s">
        <v>5215</v>
      </c>
      <c r="E10312" t="s">
        <v>5211</v>
      </c>
      <c r="F10312" t="s">
        <v>50</v>
      </c>
      <c r="L10312" s="13">
        <v>0</v>
      </c>
      <c r="P10312" s="13">
        <v>0</v>
      </c>
      <c r="T10312" s="13">
        <v>0</v>
      </c>
      <c r="W10312" s="13">
        <v>0</v>
      </c>
    </row>
    <row r="10313" spans="1:28" x14ac:dyDescent="0.25">
      <c r="A10313" s="11" t="s">
        <v>3907</v>
      </c>
      <c r="B10313" t="s">
        <v>3908</v>
      </c>
      <c r="C10313" t="s">
        <v>5204</v>
      </c>
      <c r="D10313" t="s">
        <v>5215</v>
      </c>
      <c r="E10313" t="s">
        <v>5212</v>
      </c>
      <c r="F10313" t="s">
        <v>50</v>
      </c>
      <c r="K10313" s="13">
        <v>74828</v>
      </c>
      <c r="L10313" s="13">
        <v>-74828</v>
      </c>
      <c r="O10313" s="13">
        <v>6681</v>
      </c>
      <c r="P10313" s="13">
        <v>-6681</v>
      </c>
      <c r="T10313" s="13">
        <v>0</v>
      </c>
      <c r="W10313" s="13">
        <v>0</v>
      </c>
      <c r="Z10313" s="13">
        <v>10714</v>
      </c>
      <c r="AB10313" s="13">
        <v>0</v>
      </c>
    </row>
    <row r="10314" spans="1:28" x14ac:dyDescent="0.25">
      <c r="A10314" s="11" t="s">
        <v>3907</v>
      </c>
      <c r="B10314" t="s">
        <v>3908</v>
      </c>
      <c r="C10314" t="s">
        <v>5214</v>
      </c>
      <c r="D10314" t="s">
        <v>5215</v>
      </c>
      <c r="E10314" t="s">
        <v>5205</v>
      </c>
      <c r="F10314" t="s">
        <v>50</v>
      </c>
      <c r="L10314" s="13">
        <v>0</v>
      </c>
      <c r="P10314" s="13">
        <v>0</v>
      </c>
      <c r="T10314" s="13">
        <v>0</v>
      </c>
      <c r="W10314" s="13">
        <v>0</v>
      </c>
    </row>
    <row r="10315" spans="1:28" x14ac:dyDescent="0.25">
      <c r="A10315" s="11" t="s">
        <v>3907</v>
      </c>
      <c r="B10315" t="s">
        <v>3908</v>
      </c>
      <c r="C10315" t="s">
        <v>5214</v>
      </c>
      <c r="D10315" t="s">
        <v>5215</v>
      </c>
      <c r="E10315" t="s">
        <v>5206</v>
      </c>
      <c r="F10315" t="s">
        <v>50</v>
      </c>
      <c r="L10315" s="13">
        <v>0</v>
      </c>
      <c r="P10315" s="13">
        <v>0</v>
      </c>
      <c r="T10315" s="13">
        <v>0</v>
      </c>
      <c r="W10315" s="13">
        <v>0</v>
      </c>
    </row>
    <row r="10316" spans="1:28" x14ac:dyDescent="0.25">
      <c r="A10316" s="11" t="s">
        <v>3907</v>
      </c>
      <c r="B10316" t="s">
        <v>3908</v>
      </c>
      <c r="C10316" t="s">
        <v>5214</v>
      </c>
      <c r="D10316" t="s">
        <v>5215</v>
      </c>
      <c r="E10316" t="s">
        <v>5207</v>
      </c>
      <c r="F10316" t="s">
        <v>50</v>
      </c>
      <c r="L10316" s="13">
        <v>0</v>
      </c>
      <c r="P10316" s="13">
        <v>0</v>
      </c>
      <c r="T10316" s="13">
        <v>0</v>
      </c>
      <c r="W10316" s="13">
        <v>0</v>
      </c>
    </row>
    <row r="10317" spans="1:28" x14ac:dyDescent="0.25">
      <c r="A10317" s="11" t="s">
        <v>3907</v>
      </c>
      <c r="B10317" t="s">
        <v>3908</v>
      </c>
      <c r="C10317" t="s">
        <v>5214</v>
      </c>
      <c r="D10317" t="s">
        <v>5215</v>
      </c>
      <c r="E10317" t="s">
        <v>5208</v>
      </c>
      <c r="F10317" t="s">
        <v>50</v>
      </c>
      <c r="L10317" s="13">
        <v>0</v>
      </c>
      <c r="P10317" s="13">
        <v>0</v>
      </c>
      <c r="T10317" s="13">
        <v>0</v>
      </c>
      <c r="W10317" s="13">
        <v>0</v>
      </c>
    </row>
    <row r="10318" spans="1:28" x14ac:dyDescent="0.25">
      <c r="A10318" s="11" t="s">
        <v>3907</v>
      </c>
      <c r="B10318" t="s">
        <v>3908</v>
      </c>
      <c r="C10318" t="s">
        <v>5214</v>
      </c>
      <c r="D10318" t="s">
        <v>5215</v>
      </c>
      <c r="E10318" t="s">
        <v>5209</v>
      </c>
      <c r="F10318" t="s">
        <v>50</v>
      </c>
      <c r="L10318" s="13">
        <v>0</v>
      </c>
      <c r="P10318" s="13">
        <v>0</v>
      </c>
      <c r="T10318" s="13">
        <v>0</v>
      </c>
      <c r="W10318" s="13">
        <v>0</v>
      </c>
    </row>
    <row r="10319" spans="1:28" x14ac:dyDescent="0.25">
      <c r="A10319" s="11" t="s">
        <v>3907</v>
      </c>
      <c r="B10319" t="s">
        <v>3908</v>
      </c>
      <c r="C10319" t="s">
        <v>5214</v>
      </c>
      <c r="D10319" t="s">
        <v>5215</v>
      </c>
      <c r="E10319" t="s">
        <v>5210</v>
      </c>
      <c r="F10319" t="s">
        <v>50</v>
      </c>
      <c r="L10319" s="13">
        <v>0</v>
      </c>
      <c r="P10319" s="13">
        <v>0</v>
      </c>
      <c r="T10319" s="13">
        <v>0</v>
      </c>
      <c r="W10319" s="13">
        <v>0</v>
      </c>
    </row>
    <row r="10320" spans="1:28" x14ac:dyDescent="0.25">
      <c r="A10320" s="11" t="s">
        <v>3907</v>
      </c>
      <c r="B10320" t="s">
        <v>3908</v>
      </c>
      <c r="C10320" t="s">
        <v>5214</v>
      </c>
      <c r="D10320" t="s">
        <v>5215</v>
      </c>
      <c r="E10320" t="s">
        <v>5211</v>
      </c>
      <c r="F10320" t="s">
        <v>50</v>
      </c>
      <c r="L10320" s="13">
        <v>0</v>
      </c>
      <c r="P10320" s="13">
        <v>0</v>
      </c>
      <c r="T10320" s="13">
        <v>0</v>
      </c>
      <c r="W10320" s="13">
        <v>0</v>
      </c>
    </row>
    <row r="10321" spans="1:30" x14ac:dyDescent="0.25">
      <c r="A10321" s="11" t="s">
        <v>3907</v>
      </c>
      <c r="B10321" t="s">
        <v>3908</v>
      </c>
      <c r="C10321" t="s">
        <v>5214</v>
      </c>
      <c r="D10321" t="s">
        <v>5215</v>
      </c>
      <c r="E10321" t="s">
        <v>5212</v>
      </c>
      <c r="F10321" t="s">
        <v>50</v>
      </c>
      <c r="K10321" s="13">
        <v>149045</v>
      </c>
      <c r="L10321" s="13">
        <v>-149045</v>
      </c>
      <c r="O10321" s="13">
        <v>10097</v>
      </c>
      <c r="P10321" s="13">
        <v>-10097</v>
      </c>
      <c r="T10321" s="13">
        <v>0</v>
      </c>
      <c r="W10321" s="13">
        <v>0</v>
      </c>
      <c r="Z10321" s="13">
        <v>183372</v>
      </c>
    </row>
    <row r="10322" spans="1:30" x14ac:dyDescent="0.25">
      <c r="A10322" s="11" t="s">
        <v>3913</v>
      </c>
      <c r="B10322" t="s">
        <v>3914</v>
      </c>
      <c r="C10322" t="s">
        <v>5204</v>
      </c>
      <c r="D10322" t="s">
        <v>5215</v>
      </c>
      <c r="E10322" t="s">
        <v>5205</v>
      </c>
      <c r="F10322" t="s">
        <v>49</v>
      </c>
      <c r="L10322" s="13">
        <v>0</v>
      </c>
      <c r="P10322" s="13">
        <v>0</v>
      </c>
      <c r="T10322" s="13">
        <v>0</v>
      </c>
      <c r="W10322" s="13">
        <v>0</v>
      </c>
    </row>
    <row r="10323" spans="1:30" x14ac:dyDescent="0.25">
      <c r="A10323" s="11" t="s">
        <v>3913</v>
      </c>
      <c r="B10323" t="s">
        <v>3914</v>
      </c>
      <c r="C10323" t="s">
        <v>5204</v>
      </c>
      <c r="D10323" t="s">
        <v>5215</v>
      </c>
      <c r="E10323" t="s">
        <v>5206</v>
      </c>
      <c r="F10323" t="s">
        <v>49</v>
      </c>
      <c r="L10323" s="13">
        <v>0</v>
      </c>
      <c r="P10323" s="13">
        <v>0</v>
      </c>
      <c r="T10323" s="13">
        <v>0</v>
      </c>
      <c r="W10323" s="13">
        <v>0</v>
      </c>
    </row>
    <row r="10324" spans="1:30" x14ac:dyDescent="0.25">
      <c r="A10324" s="11" t="s">
        <v>3913</v>
      </c>
      <c r="B10324" t="s">
        <v>3914</v>
      </c>
      <c r="C10324" t="s">
        <v>5204</v>
      </c>
      <c r="D10324" t="s">
        <v>5215</v>
      </c>
      <c r="E10324" t="s">
        <v>5207</v>
      </c>
      <c r="F10324" t="s">
        <v>49</v>
      </c>
      <c r="L10324" s="13">
        <v>0</v>
      </c>
      <c r="P10324" s="13">
        <v>0</v>
      </c>
      <c r="T10324" s="13">
        <v>0</v>
      </c>
      <c r="W10324" s="13">
        <v>0</v>
      </c>
    </row>
    <row r="10325" spans="1:30" x14ac:dyDescent="0.25">
      <c r="A10325" s="11" t="s">
        <v>3913</v>
      </c>
      <c r="B10325" t="s">
        <v>3914</v>
      </c>
      <c r="C10325" t="s">
        <v>5204</v>
      </c>
      <c r="D10325" t="s">
        <v>5215</v>
      </c>
      <c r="E10325" t="s">
        <v>5208</v>
      </c>
      <c r="F10325" t="s">
        <v>49</v>
      </c>
      <c r="L10325" s="13">
        <v>0</v>
      </c>
      <c r="P10325" s="13">
        <v>0</v>
      </c>
      <c r="T10325" s="13">
        <v>0</v>
      </c>
      <c r="W10325" s="13">
        <v>0</v>
      </c>
    </row>
    <row r="10326" spans="1:30" x14ac:dyDescent="0.25">
      <c r="A10326" s="11" t="s">
        <v>3913</v>
      </c>
      <c r="B10326" t="s">
        <v>3914</v>
      </c>
      <c r="C10326" t="s">
        <v>5204</v>
      </c>
      <c r="D10326" t="s">
        <v>5215</v>
      </c>
      <c r="E10326" t="s">
        <v>5209</v>
      </c>
      <c r="F10326" t="s">
        <v>49</v>
      </c>
      <c r="G10326" s="12">
        <v>430</v>
      </c>
      <c r="H10326" s="12">
        <v>2100</v>
      </c>
      <c r="I10326" s="13">
        <v>55</v>
      </c>
      <c r="J10326" s="13">
        <v>9415</v>
      </c>
      <c r="K10326" s="13">
        <v>8906</v>
      </c>
      <c r="L10326" s="13">
        <v>509</v>
      </c>
      <c r="N10326" s="13">
        <v>505</v>
      </c>
      <c r="O10326" s="13">
        <v>476</v>
      </c>
      <c r="P10326" s="13">
        <v>29</v>
      </c>
      <c r="T10326" s="13">
        <v>0</v>
      </c>
      <c r="W10326" s="13">
        <v>0</v>
      </c>
      <c r="Z10326" s="13">
        <v>1012</v>
      </c>
      <c r="AC10326" s="13">
        <v>16629</v>
      </c>
      <c r="AD10326" s="13">
        <v>253</v>
      </c>
    </row>
    <row r="10327" spans="1:30" x14ac:dyDescent="0.25">
      <c r="A10327" s="11" t="s">
        <v>3913</v>
      </c>
      <c r="B10327" t="s">
        <v>3914</v>
      </c>
      <c r="C10327" t="s">
        <v>5204</v>
      </c>
      <c r="D10327" t="s">
        <v>5215</v>
      </c>
      <c r="E10327" t="s">
        <v>5210</v>
      </c>
      <c r="F10327" t="s">
        <v>49</v>
      </c>
      <c r="G10327" s="12">
        <v>530</v>
      </c>
      <c r="H10327" s="12">
        <v>1800</v>
      </c>
      <c r="I10327" s="13">
        <v>3</v>
      </c>
      <c r="J10327" s="13">
        <v>419</v>
      </c>
      <c r="K10327" s="13">
        <v>396</v>
      </c>
      <c r="L10327" s="13">
        <v>23</v>
      </c>
      <c r="N10327" s="13">
        <v>25</v>
      </c>
      <c r="O10327" s="13">
        <v>23</v>
      </c>
      <c r="P10327" s="13">
        <v>2</v>
      </c>
      <c r="T10327" s="13">
        <v>0</v>
      </c>
      <c r="W10327" s="13">
        <v>0</v>
      </c>
      <c r="Z10327" s="13">
        <v>70</v>
      </c>
      <c r="AC10327" s="13">
        <v>530</v>
      </c>
      <c r="AD10327" s="13">
        <v>60</v>
      </c>
    </row>
    <row r="10328" spans="1:30" x14ac:dyDescent="0.25">
      <c r="A10328" s="11" t="s">
        <v>3913</v>
      </c>
      <c r="B10328" t="s">
        <v>3914</v>
      </c>
      <c r="C10328" t="s">
        <v>5204</v>
      </c>
      <c r="D10328" t="s">
        <v>5215</v>
      </c>
      <c r="E10328" t="s">
        <v>5211</v>
      </c>
      <c r="F10328" t="s">
        <v>49</v>
      </c>
      <c r="L10328" s="13">
        <v>0</v>
      </c>
      <c r="P10328" s="13">
        <v>0</v>
      </c>
      <c r="T10328" s="13">
        <v>0</v>
      </c>
      <c r="W10328" s="13">
        <v>0</v>
      </c>
    </row>
    <row r="10329" spans="1:30" x14ac:dyDescent="0.25">
      <c r="A10329" s="11" t="s">
        <v>3913</v>
      </c>
      <c r="B10329" t="s">
        <v>3914</v>
      </c>
      <c r="C10329" t="s">
        <v>5204</v>
      </c>
      <c r="D10329" t="s">
        <v>5215</v>
      </c>
      <c r="E10329" t="s">
        <v>5212</v>
      </c>
      <c r="F10329" t="s">
        <v>49</v>
      </c>
      <c r="J10329" s="13">
        <v>2430003</v>
      </c>
      <c r="K10329" s="13">
        <v>2297644</v>
      </c>
      <c r="L10329" s="13">
        <v>132359</v>
      </c>
      <c r="N10329" s="13">
        <v>130360</v>
      </c>
      <c r="O10329" s="13">
        <v>123845</v>
      </c>
      <c r="P10329" s="13">
        <v>6515</v>
      </c>
      <c r="T10329" s="13">
        <v>0</v>
      </c>
      <c r="W10329" s="13">
        <v>0</v>
      </c>
      <c r="Z10329" s="13">
        <v>262812</v>
      </c>
      <c r="AA10329" s="13">
        <v>262812</v>
      </c>
      <c r="AC10329" s="13">
        <v>4175331</v>
      </c>
      <c r="AD10329" s="13">
        <v>313</v>
      </c>
    </row>
    <row r="10330" spans="1:30" x14ac:dyDescent="0.25">
      <c r="A10330" s="11" t="s">
        <v>3913</v>
      </c>
      <c r="B10330" t="s">
        <v>3914</v>
      </c>
      <c r="C10330" t="s">
        <v>5214</v>
      </c>
      <c r="D10330" t="s">
        <v>5215</v>
      </c>
      <c r="E10330" t="s">
        <v>5205</v>
      </c>
      <c r="F10330" t="s">
        <v>49</v>
      </c>
      <c r="G10330" s="12">
        <v>500</v>
      </c>
      <c r="I10330" s="13">
        <v>10</v>
      </c>
      <c r="L10330" s="13">
        <v>0</v>
      </c>
      <c r="P10330" s="13">
        <v>0</v>
      </c>
      <c r="T10330" s="13">
        <v>0</v>
      </c>
      <c r="W10330" s="13">
        <v>0</v>
      </c>
    </row>
    <row r="10331" spans="1:30" x14ac:dyDescent="0.25">
      <c r="A10331" s="11" t="s">
        <v>3913</v>
      </c>
      <c r="B10331" t="s">
        <v>3914</v>
      </c>
      <c r="C10331" t="s">
        <v>5214</v>
      </c>
      <c r="D10331" t="s">
        <v>5215</v>
      </c>
      <c r="E10331" t="s">
        <v>5206</v>
      </c>
      <c r="F10331" t="s">
        <v>49</v>
      </c>
      <c r="I10331" s="13">
        <v>10</v>
      </c>
      <c r="L10331" s="13">
        <v>0</v>
      </c>
      <c r="P10331" s="13">
        <v>0</v>
      </c>
      <c r="T10331" s="13">
        <v>0</v>
      </c>
      <c r="W10331" s="13">
        <v>0</v>
      </c>
    </row>
    <row r="10332" spans="1:30" x14ac:dyDescent="0.25">
      <c r="A10332" s="11" t="s">
        <v>3913</v>
      </c>
      <c r="B10332" t="s">
        <v>3914</v>
      </c>
      <c r="C10332" t="s">
        <v>5214</v>
      </c>
      <c r="D10332" t="s">
        <v>5215</v>
      </c>
      <c r="E10332" t="s">
        <v>5207</v>
      </c>
      <c r="F10332" t="s">
        <v>49</v>
      </c>
      <c r="H10332" s="12">
        <v>130</v>
      </c>
      <c r="I10332" s="13">
        <v>10</v>
      </c>
      <c r="L10332" s="13">
        <v>0</v>
      </c>
      <c r="P10332" s="13">
        <v>0</v>
      </c>
      <c r="T10332" s="13">
        <v>0</v>
      </c>
      <c r="W10332" s="13">
        <v>0</v>
      </c>
    </row>
    <row r="10333" spans="1:30" x14ac:dyDescent="0.25">
      <c r="A10333" s="11" t="s">
        <v>3913</v>
      </c>
      <c r="B10333" t="s">
        <v>3914</v>
      </c>
      <c r="C10333" t="s">
        <v>5214</v>
      </c>
      <c r="D10333" t="s">
        <v>5215</v>
      </c>
      <c r="E10333" t="s">
        <v>5208</v>
      </c>
      <c r="F10333" t="s">
        <v>49</v>
      </c>
      <c r="L10333" s="13">
        <v>0</v>
      </c>
      <c r="P10333" s="13">
        <v>0</v>
      </c>
      <c r="T10333" s="13">
        <v>0</v>
      </c>
      <c r="W10333" s="13">
        <v>0</v>
      </c>
    </row>
    <row r="10334" spans="1:30" x14ac:dyDescent="0.25">
      <c r="A10334" s="11" t="s">
        <v>3913</v>
      </c>
      <c r="B10334" t="s">
        <v>3914</v>
      </c>
      <c r="C10334" t="s">
        <v>5214</v>
      </c>
      <c r="D10334" t="s">
        <v>5215</v>
      </c>
      <c r="E10334" t="s">
        <v>5209</v>
      </c>
      <c r="F10334" t="s">
        <v>49</v>
      </c>
      <c r="G10334" s="12">
        <v>500</v>
      </c>
      <c r="H10334" s="12">
        <v>130</v>
      </c>
      <c r="I10334" s="13">
        <v>10</v>
      </c>
      <c r="J10334" s="13">
        <v>2399</v>
      </c>
      <c r="K10334" s="13">
        <v>2121</v>
      </c>
      <c r="L10334" s="13">
        <v>278</v>
      </c>
      <c r="M10334" s="13">
        <v>2144</v>
      </c>
      <c r="N10334" s="13">
        <v>87</v>
      </c>
      <c r="O10334" s="13">
        <v>82</v>
      </c>
      <c r="P10334" s="13">
        <v>5</v>
      </c>
      <c r="T10334" s="13">
        <v>0</v>
      </c>
      <c r="W10334" s="13">
        <v>0</v>
      </c>
      <c r="Z10334" s="13">
        <v>426</v>
      </c>
      <c r="AC10334" s="13">
        <v>13705</v>
      </c>
      <c r="AD10334" s="13">
        <v>173</v>
      </c>
    </row>
    <row r="10335" spans="1:30" x14ac:dyDescent="0.25">
      <c r="A10335" s="11" t="s">
        <v>3913</v>
      </c>
      <c r="B10335" t="s">
        <v>3914</v>
      </c>
      <c r="C10335" t="s">
        <v>5214</v>
      </c>
      <c r="D10335" t="s">
        <v>5215</v>
      </c>
      <c r="E10335" t="s">
        <v>5210</v>
      </c>
      <c r="F10335" t="s">
        <v>49</v>
      </c>
      <c r="G10335" s="12">
        <v>1100</v>
      </c>
      <c r="H10335" s="12">
        <v>2400</v>
      </c>
      <c r="I10335" s="13">
        <v>3</v>
      </c>
      <c r="J10335" s="13">
        <v>802</v>
      </c>
      <c r="K10335" s="13">
        <v>774</v>
      </c>
      <c r="L10335" s="13">
        <v>28</v>
      </c>
      <c r="M10335" s="13">
        <v>787</v>
      </c>
      <c r="N10335" s="13">
        <v>34</v>
      </c>
      <c r="O10335" s="13">
        <v>33</v>
      </c>
      <c r="P10335" s="13">
        <v>1</v>
      </c>
      <c r="T10335" s="13">
        <v>0</v>
      </c>
      <c r="W10335" s="13">
        <v>0</v>
      </c>
      <c r="Z10335" s="13">
        <v>60</v>
      </c>
      <c r="AC10335" s="13">
        <v>1170</v>
      </c>
      <c r="AD10335" s="13">
        <v>24</v>
      </c>
    </row>
    <row r="10336" spans="1:30" x14ac:dyDescent="0.25">
      <c r="A10336" s="11" t="s">
        <v>3913</v>
      </c>
      <c r="B10336" t="s">
        <v>3914</v>
      </c>
      <c r="C10336" t="s">
        <v>5214</v>
      </c>
      <c r="D10336" t="s">
        <v>5215</v>
      </c>
      <c r="E10336" t="s">
        <v>5211</v>
      </c>
      <c r="F10336" t="s">
        <v>49</v>
      </c>
      <c r="G10336" s="12">
        <v>600</v>
      </c>
      <c r="H10336" s="12">
        <v>2400</v>
      </c>
      <c r="I10336" s="13">
        <v>1</v>
      </c>
      <c r="J10336" s="13">
        <v>510</v>
      </c>
      <c r="K10336" s="13">
        <v>507</v>
      </c>
      <c r="L10336" s="13">
        <v>3</v>
      </c>
      <c r="M10336" s="13">
        <v>510</v>
      </c>
      <c r="N10336" s="13">
        <v>20</v>
      </c>
      <c r="O10336" s="13">
        <v>20</v>
      </c>
      <c r="P10336" s="13">
        <v>0</v>
      </c>
      <c r="T10336" s="13">
        <v>0</v>
      </c>
      <c r="W10336" s="13">
        <v>0</v>
      </c>
      <c r="Z10336" s="13">
        <v>30</v>
      </c>
      <c r="AC10336" s="13">
        <v>668</v>
      </c>
      <c r="AD10336" s="13">
        <v>4</v>
      </c>
    </row>
    <row r="10337" spans="1:30" x14ac:dyDescent="0.25">
      <c r="A10337" s="11" t="s">
        <v>3913</v>
      </c>
      <c r="B10337" t="s">
        <v>3914</v>
      </c>
      <c r="C10337" t="s">
        <v>5214</v>
      </c>
      <c r="D10337" t="s">
        <v>5215</v>
      </c>
      <c r="E10337" t="s">
        <v>5212</v>
      </c>
      <c r="F10337" t="s">
        <v>49</v>
      </c>
      <c r="J10337" s="13">
        <v>436214</v>
      </c>
      <c r="K10337" s="13">
        <v>380634</v>
      </c>
      <c r="L10337" s="13">
        <v>55580</v>
      </c>
      <c r="M10337" s="13">
        <v>381400</v>
      </c>
      <c r="N10337" s="13">
        <v>15861</v>
      </c>
      <c r="O10337" s="13">
        <v>14580</v>
      </c>
      <c r="P10337" s="13">
        <v>1281</v>
      </c>
      <c r="T10337" s="13">
        <v>0</v>
      </c>
      <c r="W10337" s="13">
        <v>0</v>
      </c>
      <c r="Z10337" s="13">
        <v>73760</v>
      </c>
      <c r="AC10337" s="13">
        <v>2399493</v>
      </c>
      <c r="AD10337" s="13">
        <v>201</v>
      </c>
    </row>
    <row r="10338" spans="1:30" x14ac:dyDescent="0.25">
      <c r="A10338" s="11" t="s">
        <v>3913</v>
      </c>
      <c r="B10338" t="s">
        <v>3914</v>
      </c>
      <c r="C10338" t="s">
        <v>5214</v>
      </c>
      <c r="D10338" t="s">
        <v>4287</v>
      </c>
      <c r="E10338" t="s">
        <v>5205</v>
      </c>
      <c r="F10338" t="s">
        <v>49</v>
      </c>
      <c r="G10338" s="12">
        <v>400</v>
      </c>
      <c r="H10338" s="12">
        <v>800</v>
      </c>
      <c r="I10338" s="13">
        <v>1</v>
      </c>
      <c r="L10338" s="13">
        <v>0</v>
      </c>
      <c r="P10338" s="13">
        <v>0</v>
      </c>
      <c r="T10338" s="13">
        <v>0</v>
      </c>
      <c r="W10338" s="13">
        <v>0</v>
      </c>
    </row>
    <row r="10339" spans="1:30" x14ac:dyDescent="0.25">
      <c r="A10339" s="11" t="s">
        <v>3913</v>
      </c>
      <c r="B10339" t="s">
        <v>3914</v>
      </c>
      <c r="C10339" t="s">
        <v>5214</v>
      </c>
      <c r="D10339" t="s">
        <v>4287</v>
      </c>
      <c r="E10339" t="s">
        <v>5206</v>
      </c>
      <c r="F10339" t="s">
        <v>49</v>
      </c>
      <c r="L10339" s="13">
        <v>0</v>
      </c>
      <c r="P10339" s="13">
        <v>0</v>
      </c>
      <c r="T10339" s="13">
        <v>0</v>
      </c>
      <c r="W10339" s="13">
        <v>0</v>
      </c>
    </row>
    <row r="10340" spans="1:30" x14ac:dyDescent="0.25">
      <c r="A10340" s="11" t="s">
        <v>3913</v>
      </c>
      <c r="B10340" t="s">
        <v>3914</v>
      </c>
      <c r="C10340" t="s">
        <v>5214</v>
      </c>
      <c r="D10340" t="s">
        <v>4287</v>
      </c>
      <c r="E10340" t="s">
        <v>5207</v>
      </c>
      <c r="F10340" t="s">
        <v>49</v>
      </c>
      <c r="G10340" s="12">
        <v>1235</v>
      </c>
      <c r="H10340" s="12">
        <v>1635</v>
      </c>
      <c r="I10340" s="13">
        <v>1</v>
      </c>
      <c r="L10340" s="13">
        <v>0</v>
      </c>
      <c r="P10340" s="13">
        <v>0</v>
      </c>
      <c r="T10340" s="13">
        <v>0</v>
      </c>
      <c r="W10340" s="13">
        <v>0</v>
      </c>
    </row>
    <row r="10341" spans="1:30" x14ac:dyDescent="0.25">
      <c r="A10341" s="11" t="s">
        <v>3913</v>
      </c>
      <c r="B10341" t="s">
        <v>3914</v>
      </c>
      <c r="C10341" t="s">
        <v>5214</v>
      </c>
      <c r="D10341" t="s">
        <v>4287</v>
      </c>
      <c r="E10341" t="s">
        <v>5208</v>
      </c>
      <c r="F10341" t="s">
        <v>49</v>
      </c>
      <c r="L10341" s="13">
        <v>0</v>
      </c>
      <c r="P10341" s="13">
        <v>0</v>
      </c>
      <c r="T10341" s="13">
        <v>0</v>
      </c>
      <c r="W10341" s="13">
        <v>0</v>
      </c>
    </row>
    <row r="10342" spans="1:30" x14ac:dyDescent="0.25">
      <c r="A10342" s="11" t="s">
        <v>3913</v>
      </c>
      <c r="B10342" t="s">
        <v>3914</v>
      </c>
      <c r="C10342" t="s">
        <v>5214</v>
      </c>
      <c r="D10342" t="s">
        <v>4287</v>
      </c>
      <c r="E10342" t="s">
        <v>5209</v>
      </c>
      <c r="F10342" t="s">
        <v>49</v>
      </c>
      <c r="G10342" s="12">
        <v>400</v>
      </c>
      <c r="H10342" s="12">
        <v>1635</v>
      </c>
      <c r="I10342" s="13">
        <v>1</v>
      </c>
      <c r="J10342" s="13">
        <v>256</v>
      </c>
      <c r="K10342" s="13">
        <v>128</v>
      </c>
      <c r="L10342" s="13">
        <v>128</v>
      </c>
      <c r="M10342" s="13">
        <v>129</v>
      </c>
      <c r="N10342" s="13">
        <v>6</v>
      </c>
      <c r="O10342" s="13">
        <v>3</v>
      </c>
      <c r="P10342" s="13">
        <v>3</v>
      </c>
      <c r="T10342" s="13">
        <v>0</v>
      </c>
      <c r="W10342" s="13">
        <v>0</v>
      </c>
      <c r="Z10342" s="13">
        <v>97</v>
      </c>
      <c r="AC10342" s="13">
        <v>5749</v>
      </c>
      <c r="AD10342" s="13">
        <v>236</v>
      </c>
    </row>
    <row r="10343" spans="1:30" x14ac:dyDescent="0.25">
      <c r="A10343" s="11" t="s">
        <v>3913</v>
      </c>
      <c r="B10343" t="s">
        <v>3914</v>
      </c>
      <c r="C10343" t="s">
        <v>5214</v>
      </c>
      <c r="D10343" t="s">
        <v>4287</v>
      </c>
      <c r="E10343" t="s">
        <v>5210</v>
      </c>
      <c r="F10343" t="s">
        <v>49</v>
      </c>
      <c r="L10343" s="13">
        <v>0</v>
      </c>
      <c r="P10343" s="13">
        <v>0</v>
      </c>
      <c r="T10343" s="13">
        <v>0</v>
      </c>
      <c r="W10343" s="13">
        <v>0</v>
      </c>
    </row>
    <row r="10344" spans="1:30" x14ac:dyDescent="0.25">
      <c r="A10344" s="11" t="s">
        <v>3913</v>
      </c>
      <c r="B10344" t="s">
        <v>3914</v>
      </c>
      <c r="C10344" t="s">
        <v>5214</v>
      </c>
      <c r="D10344" t="s">
        <v>4287</v>
      </c>
      <c r="E10344" t="s">
        <v>5211</v>
      </c>
      <c r="F10344" t="s">
        <v>49</v>
      </c>
      <c r="L10344" s="13">
        <v>0</v>
      </c>
      <c r="P10344" s="13">
        <v>0</v>
      </c>
      <c r="T10344" s="13">
        <v>0</v>
      </c>
      <c r="W10344" s="13">
        <v>0</v>
      </c>
    </row>
    <row r="10345" spans="1:30" x14ac:dyDescent="0.25">
      <c r="A10345" s="11" t="s">
        <v>3913</v>
      </c>
      <c r="B10345" t="s">
        <v>3914</v>
      </c>
      <c r="C10345" t="s">
        <v>5214</v>
      </c>
      <c r="D10345" t="s">
        <v>4287</v>
      </c>
      <c r="E10345" t="s">
        <v>5212</v>
      </c>
      <c r="F10345" t="s">
        <v>49</v>
      </c>
      <c r="J10345" s="13">
        <v>61201</v>
      </c>
      <c r="K10345" s="13">
        <v>30578</v>
      </c>
      <c r="L10345" s="13">
        <v>30623</v>
      </c>
      <c r="M10345" s="13">
        <v>30208</v>
      </c>
      <c r="N10345" s="13">
        <v>1434</v>
      </c>
      <c r="O10345" s="13">
        <v>720</v>
      </c>
      <c r="P10345" s="13">
        <v>714</v>
      </c>
      <c r="T10345" s="13">
        <v>0</v>
      </c>
      <c r="W10345" s="13">
        <v>0</v>
      </c>
      <c r="Z10345" s="13">
        <v>23128</v>
      </c>
      <c r="AC10345" s="13">
        <v>1349920</v>
      </c>
      <c r="AD10345" s="13">
        <v>236</v>
      </c>
    </row>
    <row r="10346" spans="1:30" x14ac:dyDescent="0.25">
      <c r="A10346" s="11" t="s">
        <v>3920</v>
      </c>
      <c r="B10346" t="s">
        <v>3921</v>
      </c>
      <c r="C10346" t="s">
        <v>5222</v>
      </c>
      <c r="D10346" t="s">
        <v>4287</v>
      </c>
      <c r="E10346" t="s">
        <v>5205</v>
      </c>
      <c r="F10346" t="s">
        <v>50</v>
      </c>
      <c r="L10346" s="13">
        <v>0</v>
      </c>
      <c r="P10346" s="13">
        <v>0</v>
      </c>
      <c r="T10346" s="13">
        <v>0</v>
      </c>
      <c r="W10346" s="13">
        <v>0</v>
      </c>
    </row>
    <row r="10347" spans="1:30" x14ac:dyDescent="0.25">
      <c r="A10347" s="11" t="s">
        <v>3920</v>
      </c>
      <c r="B10347" t="s">
        <v>3921</v>
      </c>
      <c r="C10347" t="s">
        <v>5222</v>
      </c>
      <c r="D10347" t="s">
        <v>4287</v>
      </c>
      <c r="E10347" t="s">
        <v>5206</v>
      </c>
      <c r="F10347" t="s">
        <v>50</v>
      </c>
      <c r="L10347" s="13">
        <v>0</v>
      </c>
      <c r="P10347" s="13">
        <v>0</v>
      </c>
      <c r="T10347" s="13">
        <v>0</v>
      </c>
      <c r="W10347" s="13">
        <v>0</v>
      </c>
    </row>
    <row r="10348" spans="1:30" x14ac:dyDescent="0.25">
      <c r="A10348" s="11" t="s">
        <v>3920</v>
      </c>
      <c r="B10348" t="s">
        <v>3921</v>
      </c>
      <c r="C10348" t="s">
        <v>5222</v>
      </c>
      <c r="D10348" t="s">
        <v>4287</v>
      </c>
      <c r="E10348" t="s">
        <v>5207</v>
      </c>
      <c r="F10348" t="s">
        <v>50</v>
      </c>
      <c r="L10348" s="13">
        <v>0</v>
      </c>
      <c r="P10348" s="13">
        <v>0</v>
      </c>
      <c r="T10348" s="13">
        <v>0</v>
      </c>
      <c r="W10348" s="13">
        <v>0</v>
      </c>
    </row>
    <row r="10349" spans="1:30" x14ac:dyDescent="0.25">
      <c r="A10349" s="11" t="s">
        <v>3920</v>
      </c>
      <c r="B10349" t="s">
        <v>3921</v>
      </c>
      <c r="C10349" t="s">
        <v>5222</v>
      </c>
      <c r="D10349" t="s">
        <v>4287</v>
      </c>
      <c r="E10349" t="s">
        <v>5208</v>
      </c>
      <c r="F10349" t="s">
        <v>50</v>
      </c>
      <c r="L10349" s="13">
        <v>0</v>
      </c>
      <c r="P10349" s="13">
        <v>0</v>
      </c>
      <c r="T10349" s="13">
        <v>0</v>
      </c>
      <c r="W10349" s="13">
        <v>0</v>
      </c>
    </row>
    <row r="10350" spans="1:30" x14ac:dyDescent="0.25">
      <c r="A10350" s="11" t="s">
        <v>3920</v>
      </c>
      <c r="B10350" t="s">
        <v>3921</v>
      </c>
      <c r="C10350" t="s">
        <v>5222</v>
      </c>
      <c r="D10350" t="s">
        <v>4287</v>
      </c>
      <c r="E10350" t="s">
        <v>5209</v>
      </c>
      <c r="F10350" t="s">
        <v>50</v>
      </c>
      <c r="L10350" s="13">
        <v>0</v>
      </c>
      <c r="P10350" s="13">
        <v>0</v>
      </c>
      <c r="T10350" s="13">
        <v>0</v>
      </c>
      <c r="W10350" s="13">
        <v>0</v>
      </c>
    </row>
    <row r="10351" spans="1:30" x14ac:dyDescent="0.25">
      <c r="A10351" s="11" t="s">
        <v>3920</v>
      </c>
      <c r="B10351" t="s">
        <v>3921</v>
      </c>
      <c r="C10351" t="s">
        <v>5222</v>
      </c>
      <c r="D10351" t="s">
        <v>4287</v>
      </c>
      <c r="E10351" t="s">
        <v>5210</v>
      </c>
      <c r="F10351" t="s">
        <v>50</v>
      </c>
      <c r="L10351" s="13">
        <v>0</v>
      </c>
      <c r="P10351" s="13">
        <v>0</v>
      </c>
      <c r="T10351" s="13">
        <v>0</v>
      </c>
      <c r="W10351" s="13">
        <v>0</v>
      </c>
    </row>
    <row r="10352" spans="1:30" x14ac:dyDescent="0.25">
      <c r="A10352" s="11" t="s">
        <v>3920</v>
      </c>
      <c r="B10352" t="s">
        <v>3921</v>
      </c>
      <c r="C10352" t="s">
        <v>5222</v>
      </c>
      <c r="D10352" t="s">
        <v>4287</v>
      </c>
      <c r="E10352" t="s">
        <v>5211</v>
      </c>
      <c r="F10352" t="s">
        <v>50</v>
      </c>
      <c r="L10352" s="13">
        <v>0</v>
      </c>
      <c r="P10352" s="13">
        <v>0</v>
      </c>
      <c r="T10352" s="13">
        <v>0</v>
      </c>
      <c r="W10352" s="13">
        <v>0</v>
      </c>
    </row>
    <row r="10353" spans="1:28" x14ac:dyDescent="0.25">
      <c r="A10353" s="11" t="s">
        <v>3920</v>
      </c>
      <c r="B10353" t="s">
        <v>3921</v>
      </c>
      <c r="C10353" t="s">
        <v>5222</v>
      </c>
      <c r="D10353" t="s">
        <v>4287</v>
      </c>
      <c r="E10353" t="s">
        <v>5212</v>
      </c>
      <c r="F10353" t="s">
        <v>50</v>
      </c>
      <c r="K10353" s="13">
        <v>40975</v>
      </c>
      <c r="L10353" s="13">
        <v>-40975</v>
      </c>
      <c r="O10353" s="13">
        <v>1100</v>
      </c>
      <c r="P10353" s="13">
        <v>-1100</v>
      </c>
      <c r="T10353" s="13">
        <v>0</v>
      </c>
      <c r="W10353" s="13">
        <v>0</v>
      </c>
      <c r="Z10353" s="13">
        <v>26994</v>
      </c>
    </row>
    <row r="10354" spans="1:28" x14ac:dyDescent="0.25">
      <c r="A10354" s="11" t="s">
        <v>3920</v>
      </c>
      <c r="B10354" t="s">
        <v>3921</v>
      </c>
      <c r="C10354" t="s">
        <v>5213</v>
      </c>
      <c r="D10354" t="s">
        <v>4287</v>
      </c>
      <c r="E10354" t="s">
        <v>5205</v>
      </c>
      <c r="F10354" t="s">
        <v>50</v>
      </c>
      <c r="L10354" s="13">
        <v>0</v>
      </c>
      <c r="P10354" s="13">
        <v>0</v>
      </c>
      <c r="T10354" s="13">
        <v>0</v>
      </c>
      <c r="W10354" s="13">
        <v>0</v>
      </c>
    </row>
    <row r="10355" spans="1:28" x14ac:dyDescent="0.25">
      <c r="A10355" s="11" t="s">
        <v>3920</v>
      </c>
      <c r="B10355" t="s">
        <v>3921</v>
      </c>
      <c r="C10355" t="s">
        <v>5213</v>
      </c>
      <c r="D10355" t="s">
        <v>4287</v>
      </c>
      <c r="E10355" t="s">
        <v>5206</v>
      </c>
      <c r="F10355" t="s">
        <v>50</v>
      </c>
      <c r="L10355" s="13">
        <v>0</v>
      </c>
      <c r="P10355" s="13">
        <v>0</v>
      </c>
      <c r="T10355" s="13">
        <v>0</v>
      </c>
      <c r="W10355" s="13">
        <v>0</v>
      </c>
    </row>
    <row r="10356" spans="1:28" x14ac:dyDescent="0.25">
      <c r="A10356" s="11" t="s">
        <v>3920</v>
      </c>
      <c r="B10356" t="s">
        <v>3921</v>
      </c>
      <c r="C10356" t="s">
        <v>5213</v>
      </c>
      <c r="D10356" t="s">
        <v>4287</v>
      </c>
      <c r="E10356" t="s">
        <v>5207</v>
      </c>
      <c r="F10356" t="s">
        <v>50</v>
      </c>
      <c r="L10356" s="13">
        <v>0</v>
      </c>
      <c r="P10356" s="13">
        <v>0</v>
      </c>
      <c r="T10356" s="13">
        <v>0</v>
      </c>
      <c r="W10356" s="13">
        <v>0</v>
      </c>
    </row>
    <row r="10357" spans="1:28" x14ac:dyDescent="0.25">
      <c r="A10357" s="11" t="s">
        <v>3920</v>
      </c>
      <c r="B10357" t="s">
        <v>3921</v>
      </c>
      <c r="C10357" t="s">
        <v>5213</v>
      </c>
      <c r="D10357" t="s">
        <v>4287</v>
      </c>
      <c r="E10357" t="s">
        <v>5208</v>
      </c>
      <c r="F10357" t="s">
        <v>50</v>
      </c>
      <c r="L10357" s="13">
        <v>0</v>
      </c>
      <c r="P10357" s="13">
        <v>0</v>
      </c>
      <c r="T10357" s="13">
        <v>0</v>
      </c>
      <c r="W10357" s="13">
        <v>0</v>
      </c>
    </row>
    <row r="10358" spans="1:28" x14ac:dyDescent="0.25">
      <c r="A10358" s="11" t="s">
        <v>3920</v>
      </c>
      <c r="B10358" t="s">
        <v>3921</v>
      </c>
      <c r="C10358" t="s">
        <v>5213</v>
      </c>
      <c r="D10358" t="s">
        <v>4287</v>
      </c>
      <c r="E10358" t="s">
        <v>5209</v>
      </c>
      <c r="F10358" t="s">
        <v>50</v>
      </c>
      <c r="L10358" s="13">
        <v>0</v>
      </c>
      <c r="P10358" s="13">
        <v>0</v>
      </c>
      <c r="T10358" s="13">
        <v>0</v>
      </c>
      <c r="W10358" s="13">
        <v>0</v>
      </c>
    </row>
    <row r="10359" spans="1:28" x14ac:dyDescent="0.25">
      <c r="A10359" s="11" t="s">
        <v>3920</v>
      </c>
      <c r="B10359" t="s">
        <v>3921</v>
      </c>
      <c r="C10359" t="s">
        <v>5213</v>
      </c>
      <c r="D10359" t="s">
        <v>4287</v>
      </c>
      <c r="E10359" t="s">
        <v>5210</v>
      </c>
      <c r="F10359" t="s">
        <v>50</v>
      </c>
      <c r="L10359" s="13">
        <v>0</v>
      </c>
      <c r="P10359" s="13">
        <v>0</v>
      </c>
      <c r="T10359" s="13">
        <v>0</v>
      </c>
      <c r="W10359" s="13">
        <v>0</v>
      </c>
    </row>
    <row r="10360" spans="1:28" x14ac:dyDescent="0.25">
      <c r="A10360" s="11" t="s">
        <v>3920</v>
      </c>
      <c r="B10360" t="s">
        <v>3921</v>
      </c>
      <c r="C10360" t="s">
        <v>5213</v>
      </c>
      <c r="D10360" t="s">
        <v>4287</v>
      </c>
      <c r="E10360" t="s">
        <v>5211</v>
      </c>
      <c r="F10360" t="s">
        <v>50</v>
      </c>
      <c r="L10360" s="13">
        <v>0</v>
      </c>
      <c r="P10360" s="13">
        <v>0</v>
      </c>
      <c r="T10360" s="13">
        <v>0</v>
      </c>
      <c r="W10360" s="13">
        <v>0</v>
      </c>
    </row>
    <row r="10361" spans="1:28" x14ac:dyDescent="0.25">
      <c r="A10361" s="11" t="s">
        <v>3920</v>
      </c>
      <c r="B10361" t="s">
        <v>3921</v>
      </c>
      <c r="C10361" t="s">
        <v>5213</v>
      </c>
      <c r="D10361" t="s">
        <v>4287</v>
      </c>
      <c r="E10361" t="s">
        <v>5212</v>
      </c>
      <c r="F10361" t="s">
        <v>50</v>
      </c>
      <c r="J10361" s="13">
        <v>426678</v>
      </c>
      <c r="K10361" s="13">
        <v>426678</v>
      </c>
      <c r="L10361" s="13">
        <v>0</v>
      </c>
      <c r="N10361" s="13">
        <v>56515</v>
      </c>
      <c r="O10361" s="13">
        <v>56515</v>
      </c>
      <c r="P10361" s="13">
        <v>0</v>
      </c>
      <c r="T10361" s="13">
        <v>0</v>
      </c>
      <c r="W10361" s="13">
        <v>0</v>
      </c>
      <c r="Z10361" s="13">
        <v>31723</v>
      </c>
      <c r="AB10361" s="13">
        <v>0</v>
      </c>
    </row>
    <row r="10362" spans="1:28" x14ac:dyDescent="0.25">
      <c r="A10362" s="11" t="s">
        <v>3920</v>
      </c>
      <c r="B10362" t="s">
        <v>3921</v>
      </c>
      <c r="C10362" t="s">
        <v>5214</v>
      </c>
      <c r="D10362" t="s">
        <v>4287</v>
      </c>
      <c r="E10362" t="s">
        <v>5205</v>
      </c>
      <c r="F10362" t="s">
        <v>50</v>
      </c>
      <c r="L10362" s="13">
        <v>0</v>
      </c>
      <c r="P10362" s="13">
        <v>0</v>
      </c>
      <c r="T10362" s="13">
        <v>0</v>
      </c>
      <c r="W10362" s="13">
        <v>0</v>
      </c>
    </row>
    <row r="10363" spans="1:28" x14ac:dyDescent="0.25">
      <c r="A10363" s="11" t="s">
        <v>3920</v>
      </c>
      <c r="B10363" t="s">
        <v>3921</v>
      </c>
      <c r="C10363" t="s">
        <v>5214</v>
      </c>
      <c r="D10363" t="s">
        <v>4287</v>
      </c>
      <c r="E10363" t="s">
        <v>5206</v>
      </c>
      <c r="F10363" t="s">
        <v>50</v>
      </c>
      <c r="L10363" s="13">
        <v>0</v>
      </c>
      <c r="P10363" s="13">
        <v>0</v>
      </c>
      <c r="T10363" s="13">
        <v>0</v>
      </c>
      <c r="W10363" s="13">
        <v>0</v>
      </c>
    </row>
    <row r="10364" spans="1:28" x14ac:dyDescent="0.25">
      <c r="A10364" s="11" t="s">
        <v>3920</v>
      </c>
      <c r="B10364" t="s">
        <v>3921</v>
      </c>
      <c r="C10364" t="s">
        <v>5214</v>
      </c>
      <c r="D10364" t="s">
        <v>4287</v>
      </c>
      <c r="E10364" t="s">
        <v>5207</v>
      </c>
      <c r="F10364" t="s">
        <v>50</v>
      </c>
      <c r="L10364" s="13">
        <v>0</v>
      </c>
      <c r="P10364" s="13">
        <v>0</v>
      </c>
      <c r="T10364" s="13">
        <v>0</v>
      </c>
      <c r="W10364" s="13">
        <v>0</v>
      </c>
    </row>
    <row r="10365" spans="1:28" x14ac:dyDescent="0.25">
      <c r="A10365" s="11" t="s">
        <v>3920</v>
      </c>
      <c r="B10365" t="s">
        <v>3921</v>
      </c>
      <c r="C10365" t="s">
        <v>5214</v>
      </c>
      <c r="D10365" t="s">
        <v>4287</v>
      </c>
      <c r="E10365" t="s">
        <v>5208</v>
      </c>
      <c r="F10365" t="s">
        <v>50</v>
      </c>
      <c r="L10365" s="13">
        <v>0</v>
      </c>
      <c r="P10365" s="13">
        <v>0</v>
      </c>
      <c r="T10365" s="13">
        <v>0</v>
      </c>
      <c r="W10365" s="13">
        <v>0</v>
      </c>
    </row>
    <row r="10366" spans="1:28" x14ac:dyDescent="0.25">
      <c r="A10366" s="11" t="s">
        <v>3920</v>
      </c>
      <c r="B10366" t="s">
        <v>3921</v>
      </c>
      <c r="C10366" t="s">
        <v>5214</v>
      </c>
      <c r="D10366" t="s">
        <v>4287</v>
      </c>
      <c r="E10366" t="s">
        <v>5209</v>
      </c>
      <c r="F10366" t="s">
        <v>50</v>
      </c>
      <c r="L10366" s="13">
        <v>0</v>
      </c>
      <c r="P10366" s="13">
        <v>0</v>
      </c>
      <c r="T10366" s="13">
        <v>0</v>
      </c>
      <c r="W10366" s="13">
        <v>0</v>
      </c>
    </row>
    <row r="10367" spans="1:28" x14ac:dyDescent="0.25">
      <c r="A10367" s="11" t="s">
        <v>3920</v>
      </c>
      <c r="B10367" t="s">
        <v>3921</v>
      </c>
      <c r="C10367" t="s">
        <v>5214</v>
      </c>
      <c r="D10367" t="s">
        <v>4287</v>
      </c>
      <c r="E10367" t="s">
        <v>5210</v>
      </c>
      <c r="F10367" t="s">
        <v>50</v>
      </c>
      <c r="L10367" s="13">
        <v>0</v>
      </c>
      <c r="P10367" s="13">
        <v>0</v>
      </c>
      <c r="T10367" s="13">
        <v>0</v>
      </c>
      <c r="W10367" s="13">
        <v>0</v>
      </c>
    </row>
    <row r="10368" spans="1:28" x14ac:dyDescent="0.25">
      <c r="A10368" s="11" t="s">
        <v>3920</v>
      </c>
      <c r="B10368" t="s">
        <v>3921</v>
      </c>
      <c r="C10368" t="s">
        <v>5214</v>
      </c>
      <c r="D10368" t="s">
        <v>4287</v>
      </c>
      <c r="E10368" t="s">
        <v>5211</v>
      </c>
      <c r="F10368" t="s">
        <v>50</v>
      </c>
      <c r="L10368" s="13">
        <v>0</v>
      </c>
      <c r="P10368" s="13">
        <v>0</v>
      </c>
      <c r="T10368" s="13">
        <v>0</v>
      </c>
      <c r="W10368" s="13">
        <v>0</v>
      </c>
    </row>
    <row r="10369" spans="1:28" x14ac:dyDescent="0.25">
      <c r="A10369" s="11" t="s">
        <v>3920</v>
      </c>
      <c r="B10369" t="s">
        <v>3921</v>
      </c>
      <c r="C10369" t="s">
        <v>5214</v>
      </c>
      <c r="D10369" t="s">
        <v>4287</v>
      </c>
      <c r="E10369" t="s">
        <v>5212</v>
      </c>
      <c r="F10369" t="s">
        <v>50</v>
      </c>
      <c r="K10369" s="13">
        <v>269575</v>
      </c>
      <c r="L10369" s="13">
        <v>-269575</v>
      </c>
      <c r="O10369" s="13">
        <v>16366</v>
      </c>
      <c r="P10369" s="13">
        <v>-16366</v>
      </c>
      <c r="T10369" s="13">
        <v>0</v>
      </c>
      <c r="W10369" s="13">
        <v>0</v>
      </c>
      <c r="Z10369" s="13">
        <v>109828</v>
      </c>
    </row>
    <row r="10370" spans="1:28" x14ac:dyDescent="0.25">
      <c r="A10370" s="11" t="s">
        <v>3925</v>
      </c>
      <c r="B10370" t="s">
        <v>3926</v>
      </c>
      <c r="C10370" t="s">
        <v>5204</v>
      </c>
      <c r="D10370" t="s">
        <v>4287</v>
      </c>
      <c r="E10370" t="s">
        <v>5205</v>
      </c>
      <c r="F10370" t="s">
        <v>50</v>
      </c>
      <c r="L10370" s="13">
        <v>0</v>
      </c>
      <c r="P10370" s="13">
        <v>0</v>
      </c>
      <c r="T10370" s="13">
        <v>0</v>
      </c>
      <c r="W10370" s="13">
        <v>0</v>
      </c>
    </row>
    <row r="10371" spans="1:28" x14ac:dyDescent="0.25">
      <c r="A10371" s="11" t="s">
        <v>3925</v>
      </c>
      <c r="B10371" t="s">
        <v>3926</v>
      </c>
      <c r="C10371" t="s">
        <v>5204</v>
      </c>
      <c r="D10371" t="s">
        <v>4287</v>
      </c>
      <c r="E10371" t="s">
        <v>5206</v>
      </c>
      <c r="F10371" t="s">
        <v>50</v>
      </c>
      <c r="L10371" s="13">
        <v>0</v>
      </c>
      <c r="P10371" s="13">
        <v>0</v>
      </c>
      <c r="T10371" s="13">
        <v>0</v>
      </c>
      <c r="W10371" s="13">
        <v>0</v>
      </c>
    </row>
    <row r="10372" spans="1:28" x14ac:dyDescent="0.25">
      <c r="A10372" s="11" t="s">
        <v>3925</v>
      </c>
      <c r="B10372" t="s">
        <v>3926</v>
      </c>
      <c r="C10372" t="s">
        <v>5204</v>
      </c>
      <c r="D10372" t="s">
        <v>4287</v>
      </c>
      <c r="E10372" t="s">
        <v>5207</v>
      </c>
      <c r="F10372" t="s">
        <v>50</v>
      </c>
      <c r="L10372" s="13">
        <v>0</v>
      </c>
      <c r="P10372" s="13">
        <v>0</v>
      </c>
      <c r="T10372" s="13">
        <v>0</v>
      </c>
      <c r="W10372" s="13">
        <v>0</v>
      </c>
    </row>
    <row r="10373" spans="1:28" x14ac:dyDescent="0.25">
      <c r="A10373" s="11" t="s">
        <v>3925</v>
      </c>
      <c r="B10373" t="s">
        <v>3926</v>
      </c>
      <c r="C10373" t="s">
        <v>5204</v>
      </c>
      <c r="D10373" t="s">
        <v>4287</v>
      </c>
      <c r="E10373" t="s">
        <v>5208</v>
      </c>
      <c r="F10373" t="s">
        <v>50</v>
      </c>
      <c r="L10373" s="13">
        <v>0</v>
      </c>
      <c r="P10373" s="13">
        <v>0</v>
      </c>
      <c r="T10373" s="13">
        <v>0</v>
      </c>
      <c r="W10373" s="13">
        <v>0</v>
      </c>
    </row>
    <row r="10374" spans="1:28" x14ac:dyDescent="0.25">
      <c r="A10374" s="11" t="s">
        <v>3925</v>
      </c>
      <c r="B10374" t="s">
        <v>3926</v>
      </c>
      <c r="C10374" t="s">
        <v>5204</v>
      </c>
      <c r="D10374" t="s">
        <v>4287</v>
      </c>
      <c r="E10374" t="s">
        <v>5209</v>
      </c>
      <c r="F10374" t="s">
        <v>50</v>
      </c>
      <c r="L10374" s="13">
        <v>0</v>
      </c>
      <c r="P10374" s="13">
        <v>0</v>
      </c>
      <c r="T10374" s="13">
        <v>0</v>
      </c>
      <c r="W10374" s="13">
        <v>0</v>
      </c>
    </row>
    <row r="10375" spans="1:28" x14ac:dyDescent="0.25">
      <c r="A10375" s="11" t="s">
        <v>3925</v>
      </c>
      <c r="B10375" t="s">
        <v>3926</v>
      </c>
      <c r="C10375" t="s">
        <v>5204</v>
      </c>
      <c r="D10375" t="s">
        <v>4287</v>
      </c>
      <c r="E10375" t="s">
        <v>5210</v>
      </c>
      <c r="F10375" t="s">
        <v>50</v>
      </c>
      <c r="L10375" s="13">
        <v>0</v>
      </c>
      <c r="P10375" s="13">
        <v>0</v>
      </c>
      <c r="T10375" s="13">
        <v>0</v>
      </c>
      <c r="W10375" s="13">
        <v>0</v>
      </c>
    </row>
    <row r="10376" spans="1:28" x14ac:dyDescent="0.25">
      <c r="A10376" s="11" t="s">
        <v>3925</v>
      </c>
      <c r="B10376" t="s">
        <v>3926</v>
      </c>
      <c r="C10376" t="s">
        <v>5204</v>
      </c>
      <c r="D10376" t="s">
        <v>4287</v>
      </c>
      <c r="E10376" t="s">
        <v>5211</v>
      </c>
      <c r="F10376" t="s">
        <v>50</v>
      </c>
      <c r="L10376" s="13">
        <v>0</v>
      </c>
      <c r="P10376" s="13">
        <v>0</v>
      </c>
      <c r="T10376" s="13">
        <v>0</v>
      </c>
      <c r="W10376" s="13">
        <v>0</v>
      </c>
    </row>
    <row r="10377" spans="1:28" x14ac:dyDescent="0.25">
      <c r="A10377" s="11" t="s">
        <v>3925</v>
      </c>
      <c r="B10377" t="s">
        <v>3926</v>
      </c>
      <c r="C10377" t="s">
        <v>5204</v>
      </c>
      <c r="D10377" t="s">
        <v>4287</v>
      </c>
      <c r="E10377" t="s">
        <v>5212</v>
      </c>
      <c r="F10377" t="s">
        <v>50</v>
      </c>
      <c r="K10377" s="13">
        <v>558164</v>
      </c>
      <c r="L10377" s="13">
        <v>-558164</v>
      </c>
      <c r="O10377" s="13">
        <v>32324</v>
      </c>
      <c r="P10377" s="13">
        <v>-32324</v>
      </c>
      <c r="T10377" s="13">
        <v>0</v>
      </c>
      <c r="W10377" s="13">
        <v>0</v>
      </c>
      <c r="Z10377" s="13">
        <v>56331</v>
      </c>
      <c r="AB10377" s="13">
        <v>17105</v>
      </c>
    </row>
    <row r="10378" spans="1:28" x14ac:dyDescent="0.25">
      <c r="A10378" s="11" t="s">
        <v>3932</v>
      </c>
      <c r="B10378" t="s">
        <v>3933</v>
      </c>
      <c r="C10378" t="s">
        <v>5204</v>
      </c>
      <c r="D10378" t="s">
        <v>5215</v>
      </c>
      <c r="E10378" t="s">
        <v>5205</v>
      </c>
      <c r="F10378" t="s">
        <v>50</v>
      </c>
      <c r="L10378" s="13">
        <v>0</v>
      </c>
      <c r="P10378" s="13">
        <v>0</v>
      </c>
      <c r="T10378" s="13">
        <v>0</v>
      </c>
      <c r="W10378" s="13">
        <v>0</v>
      </c>
    </row>
    <row r="10379" spans="1:28" x14ac:dyDescent="0.25">
      <c r="A10379" s="11" t="s">
        <v>3932</v>
      </c>
      <c r="B10379" t="s">
        <v>3933</v>
      </c>
      <c r="C10379" t="s">
        <v>5204</v>
      </c>
      <c r="D10379" t="s">
        <v>5215</v>
      </c>
      <c r="E10379" t="s">
        <v>5206</v>
      </c>
      <c r="F10379" t="s">
        <v>50</v>
      </c>
      <c r="L10379" s="13">
        <v>0</v>
      </c>
      <c r="P10379" s="13">
        <v>0</v>
      </c>
      <c r="T10379" s="13">
        <v>0</v>
      </c>
      <c r="W10379" s="13">
        <v>0</v>
      </c>
    </row>
    <row r="10380" spans="1:28" x14ac:dyDescent="0.25">
      <c r="A10380" s="11" t="s">
        <v>3932</v>
      </c>
      <c r="B10380" t="s">
        <v>3933</v>
      </c>
      <c r="C10380" t="s">
        <v>5204</v>
      </c>
      <c r="D10380" t="s">
        <v>5215</v>
      </c>
      <c r="E10380" t="s">
        <v>5207</v>
      </c>
      <c r="F10380" t="s">
        <v>50</v>
      </c>
      <c r="L10380" s="13">
        <v>0</v>
      </c>
      <c r="P10380" s="13">
        <v>0</v>
      </c>
      <c r="T10380" s="13">
        <v>0</v>
      </c>
      <c r="W10380" s="13">
        <v>0</v>
      </c>
    </row>
    <row r="10381" spans="1:28" x14ac:dyDescent="0.25">
      <c r="A10381" s="11" t="s">
        <v>3932</v>
      </c>
      <c r="B10381" t="s">
        <v>3933</v>
      </c>
      <c r="C10381" t="s">
        <v>5204</v>
      </c>
      <c r="D10381" t="s">
        <v>5215</v>
      </c>
      <c r="E10381" t="s">
        <v>5208</v>
      </c>
      <c r="F10381" t="s">
        <v>50</v>
      </c>
      <c r="L10381" s="13">
        <v>0</v>
      </c>
      <c r="P10381" s="13">
        <v>0</v>
      </c>
      <c r="T10381" s="13">
        <v>0</v>
      </c>
      <c r="W10381" s="13">
        <v>0</v>
      </c>
    </row>
    <row r="10382" spans="1:28" x14ac:dyDescent="0.25">
      <c r="A10382" s="11" t="s">
        <v>3932</v>
      </c>
      <c r="B10382" t="s">
        <v>3933</v>
      </c>
      <c r="C10382" t="s">
        <v>5204</v>
      </c>
      <c r="D10382" t="s">
        <v>5215</v>
      </c>
      <c r="E10382" t="s">
        <v>5209</v>
      </c>
      <c r="F10382" t="s">
        <v>50</v>
      </c>
      <c r="L10382" s="13">
        <v>0</v>
      </c>
      <c r="P10382" s="13">
        <v>0</v>
      </c>
      <c r="T10382" s="13">
        <v>0</v>
      </c>
      <c r="W10382" s="13">
        <v>0</v>
      </c>
    </row>
    <row r="10383" spans="1:28" x14ac:dyDescent="0.25">
      <c r="A10383" s="11" t="s">
        <v>3932</v>
      </c>
      <c r="B10383" t="s">
        <v>3933</v>
      </c>
      <c r="C10383" t="s">
        <v>5204</v>
      </c>
      <c r="D10383" t="s">
        <v>5215</v>
      </c>
      <c r="E10383" t="s">
        <v>5210</v>
      </c>
      <c r="F10383" t="s">
        <v>50</v>
      </c>
      <c r="L10383" s="13">
        <v>0</v>
      </c>
      <c r="P10383" s="13">
        <v>0</v>
      </c>
      <c r="T10383" s="13">
        <v>0</v>
      </c>
      <c r="W10383" s="13">
        <v>0</v>
      </c>
    </row>
    <row r="10384" spans="1:28" x14ac:dyDescent="0.25">
      <c r="A10384" s="11" t="s">
        <v>3932</v>
      </c>
      <c r="B10384" t="s">
        <v>3933</v>
      </c>
      <c r="C10384" t="s">
        <v>5204</v>
      </c>
      <c r="D10384" t="s">
        <v>5215</v>
      </c>
      <c r="E10384" t="s">
        <v>5211</v>
      </c>
      <c r="F10384" t="s">
        <v>50</v>
      </c>
      <c r="L10384" s="13">
        <v>0</v>
      </c>
      <c r="P10384" s="13">
        <v>0</v>
      </c>
      <c r="T10384" s="13">
        <v>0</v>
      </c>
      <c r="W10384" s="13">
        <v>0</v>
      </c>
    </row>
    <row r="10385" spans="1:32" x14ac:dyDescent="0.25">
      <c r="A10385" s="11" t="s">
        <v>3932</v>
      </c>
      <c r="B10385" t="s">
        <v>3933</v>
      </c>
      <c r="C10385" t="s">
        <v>5204</v>
      </c>
      <c r="D10385" t="s">
        <v>5215</v>
      </c>
      <c r="E10385" t="s">
        <v>5212</v>
      </c>
      <c r="F10385" t="s">
        <v>50</v>
      </c>
      <c r="K10385" s="13">
        <v>456880</v>
      </c>
      <c r="L10385" s="13">
        <v>-456880</v>
      </c>
      <c r="O10385" s="13">
        <v>29477</v>
      </c>
      <c r="P10385" s="13">
        <v>-29477</v>
      </c>
      <c r="T10385" s="13">
        <v>0</v>
      </c>
      <c r="W10385" s="13">
        <v>0</v>
      </c>
      <c r="Z10385" s="13">
        <v>35773</v>
      </c>
      <c r="AB10385" s="13">
        <v>0</v>
      </c>
    </row>
    <row r="10386" spans="1:32" x14ac:dyDescent="0.25">
      <c r="A10386" s="11" t="s">
        <v>3932</v>
      </c>
      <c r="B10386" t="s">
        <v>3933</v>
      </c>
      <c r="C10386" t="s">
        <v>5214</v>
      </c>
      <c r="D10386" t="s">
        <v>5215</v>
      </c>
      <c r="E10386" t="s">
        <v>5205</v>
      </c>
      <c r="F10386" t="s">
        <v>50</v>
      </c>
      <c r="L10386" s="13">
        <v>0</v>
      </c>
      <c r="P10386" s="13">
        <v>0</v>
      </c>
      <c r="T10386" s="13">
        <v>0</v>
      </c>
      <c r="W10386" s="13">
        <v>0</v>
      </c>
    </row>
    <row r="10387" spans="1:32" x14ac:dyDescent="0.25">
      <c r="A10387" s="11" t="s">
        <v>3932</v>
      </c>
      <c r="B10387" t="s">
        <v>3933</v>
      </c>
      <c r="C10387" t="s">
        <v>5214</v>
      </c>
      <c r="D10387" t="s">
        <v>5215</v>
      </c>
      <c r="E10387" t="s">
        <v>5206</v>
      </c>
      <c r="F10387" t="s">
        <v>50</v>
      </c>
      <c r="L10387" s="13">
        <v>0</v>
      </c>
      <c r="P10387" s="13">
        <v>0</v>
      </c>
      <c r="T10387" s="13">
        <v>0</v>
      </c>
      <c r="W10387" s="13">
        <v>0</v>
      </c>
    </row>
    <row r="10388" spans="1:32" x14ac:dyDescent="0.25">
      <c r="A10388" s="11" t="s">
        <v>3932</v>
      </c>
      <c r="B10388" t="s">
        <v>3933</v>
      </c>
      <c r="C10388" t="s">
        <v>5214</v>
      </c>
      <c r="D10388" t="s">
        <v>5215</v>
      </c>
      <c r="E10388" t="s">
        <v>5207</v>
      </c>
      <c r="F10388" t="s">
        <v>50</v>
      </c>
      <c r="L10388" s="13">
        <v>0</v>
      </c>
      <c r="P10388" s="13">
        <v>0</v>
      </c>
      <c r="T10388" s="13">
        <v>0</v>
      </c>
      <c r="W10388" s="13">
        <v>0</v>
      </c>
    </row>
    <row r="10389" spans="1:32" x14ac:dyDescent="0.25">
      <c r="A10389" s="11" t="s">
        <v>3932</v>
      </c>
      <c r="B10389" t="s">
        <v>3933</v>
      </c>
      <c r="C10389" t="s">
        <v>5214</v>
      </c>
      <c r="D10389" t="s">
        <v>5215</v>
      </c>
      <c r="E10389" t="s">
        <v>5208</v>
      </c>
      <c r="F10389" t="s">
        <v>50</v>
      </c>
      <c r="L10389" s="13">
        <v>0</v>
      </c>
      <c r="P10389" s="13">
        <v>0</v>
      </c>
      <c r="T10389" s="13">
        <v>0</v>
      </c>
      <c r="W10389" s="13">
        <v>0</v>
      </c>
    </row>
    <row r="10390" spans="1:32" x14ac:dyDescent="0.25">
      <c r="A10390" s="11" t="s">
        <v>3932</v>
      </c>
      <c r="B10390" t="s">
        <v>3933</v>
      </c>
      <c r="C10390" t="s">
        <v>5214</v>
      </c>
      <c r="D10390" t="s">
        <v>5215</v>
      </c>
      <c r="E10390" t="s">
        <v>5209</v>
      </c>
      <c r="F10390" t="s">
        <v>50</v>
      </c>
      <c r="L10390" s="13">
        <v>0</v>
      </c>
      <c r="P10390" s="13">
        <v>0</v>
      </c>
      <c r="T10390" s="13">
        <v>0</v>
      </c>
      <c r="W10390" s="13">
        <v>0</v>
      </c>
    </row>
    <row r="10391" spans="1:32" x14ac:dyDescent="0.25">
      <c r="A10391" s="11" t="s">
        <v>3932</v>
      </c>
      <c r="B10391" t="s">
        <v>3933</v>
      </c>
      <c r="C10391" t="s">
        <v>5214</v>
      </c>
      <c r="D10391" t="s">
        <v>5215</v>
      </c>
      <c r="E10391" t="s">
        <v>5210</v>
      </c>
      <c r="F10391" t="s">
        <v>50</v>
      </c>
      <c r="L10391" s="13">
        <v>0</v>
      </c>
      <c r="P10391" s="13">
        <v>0</v>
      </c>
      <c r="T10391" s="13">
        <v>0</v>
      </c>
      <c r="W10391" s="13">
        <v>0</v>
      </c>
    </row>
    <row r="10392" spans="1:32" x14ac:dyDescent="0.25">
      <c r="A10392" s="11" t="s">
        <v>3932</v>
      </c>
      <c r="B10392" t="s">
        <v>3933</v>
      </c>
      <c r="C10392" t="s">
        <v>5214</v>
      </c>
      <c r="D10392" t="s">
        <v>5215</v>
      </c>
      <c r="E10392" t="s">
        <v>5211</v>
      </c>
      <c r="F10392" t="s">
        <v>50</v>
      </c>
      <c r="L10392" s="13">
        <v>0</v>
      </c>
      <c r="P10392" s="13">
        <v>0</v>
      </c>
      <c r="T10392" s="13">
        <v>0</v>
      </c>
      <c r="W10392" s="13">
        <v>0</v>
      </c>
    </row>
    <row r="10393" spans="1:32" x14ac:dyDescent="0.25">
      <c r="A10393" s="11" t="s">
        <v>3932</v>
      </c>
      <c r="B10393" t="s">
        <v>3933</v>
      </c>
      <c r="C10393" t="s">
        <v>5214</v>
      </c>
      <c r="D10393" t="s">
        <v>5215</v>
      </c>
      <c r="E10393" t="s">
        <v>5212</v>
      </c>
      <c r="F10393" t="s">
        <v>50</v>
      </c>
      <c r="K10393" s="13">
        <v>71424</v>
      </c>
      <c r="L10393" s="13">
        <v>-71424</v>
      </c>
      <c r="O10393" s="13">
        <v>5952</v>
      </c>
      <c r="P10393" s="13">
        <v>-5952</v>
      </c>
      <c r="T10393" s="13">
        <v>0</v>
      </c>
      <c r="W10393" s="13">
        <v>0</v>
      </c>
      <c r="Z10393" s="13">
        <v>25756</v>
      </c>
    </row>
    <row r="10394" spans="1:32" x14ac:dyDescent="0.25">
      <c r="A10394" s="11" t="s">
        <v>3939</v>
      </c>
      <c r="B10394" t="s">
        <v>3940</v>
      </c>
      <c r="C10394" t="s">
        <v>5222</v>
      </c>
      <c r="D10394" t="s">
        <v>4287</v>
      </c>
      <c r="E10394" t="s">
        <v>5205</v>
      </c>
      <c r="F10394" t="s">
        <v>49</v>
      </c>
      <c r="G10394" s="12">
        <v>546</v>
      </c>
      <c r="H10394" s="12">
        <v>850</v>
      </c>
      <c r="I10394" s="13">
        <v>2</v>
      </c>
      <c r="L10394" s="13">
        <v>0</v>
      </c>
      <c r="P10394" s="13">
        <v>0</v>
      </c>
      <c r="T10394" s="13">
        <v>0</v>
      </c>
      <c r="W10394" s="13">
        <v>0</v>
      </c>
    </row>
    <row r="10395" spans="1:32" x14ac:dyDescent="0.25">
      <c r="A10395" s="11" t="s">
        <v>3939</v>
      </c>
      <c r="B10395" t="s">
        <v>3940</v>
      </c>
      <c r="C10395" t="s">
        <v>5222</v>
      </c>
      <c r="D10395" t="s">
        <v>4287</v>
      </c>
      <c r="E10395" t="s">
        <v>5206</v>
      </c>
      <c r="F10395" t="s">
        <v>49</v>
      </c>
      <c r="G10395" s="12">
        <v>850</v>
      </c>
      <c r="H10395" s="12">
        <v>1450</v>
      </c>
      <c r="I10395" s="13">
        <v>1</v>
      </c>
      <c r="L10395" s="13">
        <v>0</v>
      </c>
      <c r="P10395" s="13">
        <v>0</v>
      </c>
      <c r="T10395" s="13">
        <v>0</v>
      </c>
      <c r="W10395" s="13">
        <v>0</v>
      </c>
    </row>
    <row r="10396" spans="1:32" x14ac:dyDescent="0.25">
      <c r="A10396" s="11" t="s">
        <v>3939</v>
      </c>
      <c r="B10396" t="s">
        <v>3940</v>
      </c>
      <c r="C10396" t="s">
        <v>5222</v>
      </c>
      <c r="D10396" t="s">
        <v>4287</v>
      </c>
      <c r="E10396" t="s">
        <v>5207</v>
      </c>
      <c r="F10396" t="s">
        <v>49</v>
      </c>
      <c r="G10396" s="12">
        <v>1600</v>
      </c>
      <c r="H10396" s="12">
        <v>1750</v>
      </c>
      <c r="I10396" s="13">
        <v>1</v>
      </c>
      <c r="L10396" s="13">
        <v>0</v>
      </c>
      <c r="P10396" s="13">
        <v>0</v>
      </c>
      <c r="T10396" s="13">
        <v>0</v>
      </c>
      <c r="W10396" s="13">
        <v>0</v>
      </c>
    </row>
    <row r="10397" spans="1:32" x14ac:dyDescent="0.25">
      <c r="A10397" s="11" t="s">
        <v>3939</v>
      </c>
      <c r="B10397" t="s">
        <v>3940</v>
      </c>
      <c r="C10397" t="s">
        <v>5222</v>
      </c>
      <c r="D10397" t="s">
        <v>4287</v>
      </c>
      <c r="E10397" t="s">
        <v>5208</v>
      </c>
      <c r="F10397" t="s">
        <v>49</v>
      </c>
      <c r="L10397" s="13">
        <v>0</v>
      </c>
      <c r="P10397" s="13">
        <v>0</v>
      </c>
      <c r="T10397" s="13">
        <v>0</v>
      </c>
      <c r="W10397" s="13">
        <v>0</v>
      </c>
    </row>
    <row r="10398" spans="1:32" x14ac:dyDescent="0.25">
      <c r="A10398" s="11" t="s">
        <v>3939</v>
      </c>
      <c r="B10398" t="s">
        <v>3940</v>
      </c>
      <c r="C10398" t="s">
        <v>5222</v>
      </c>
      <c r="D10398" t="s">
        <v>4287</v>
      </c>
      <c r="E10398" t="s">
        <v>5209</v>
      </c>
      <c r="F10398" t="s">
        <v>49</v>
      </c>
      <c r="G10398" s="12">
        <v>546</v>
      </c>
      <c r="H10398" s="12">
        <v>1750</v>
      </c>
      <c r="I10398" s="13">
        <v>2</v>
      </c>
      <c r="J10398" s="13">
        <v>284</v>
      </c>
      <c r="K10398" s="13">
        <v>192</v>
      </c>
      <c r="L10398" s="13">
        <v>92</v>
      </c>
      <c r="M10398" s="13">
        <v>192</v>
      </c>
      <c r="N10398" s="13">
        <v>9</v>
      </c>
      <c r="O10398" s="13">
        <v>7</v>
      </c>
      <c r="P10398" s="13">
        <v>2</v>
      </c>
      <c r="T10398" s="13">
        <v>0</v>
      </c>
      <c r="W10398" s="13">
        <v>0</v>
      </c>
      <c r="Z10398" s="13">
        <v>32</v>
      </c>
      <c r="AC10398" s="13">
        <v>527</v>
      </c>
      <c r="AD10398" s="13">
        <v>213</v>
      </c>
      <c r="AE10398" s="13">
        <v>0</v>
      </c>
      <c r="AF10398" s="13">
        <v>0</v>
      </c>
    </row>
    <row r="10399" spans="1:32" x14ac:dyDescent="0.25">
      <c r="A10399" s="11" t="s">
        <v>3939</v>
      </c>
      <c r="B10399" t="s">
        <v>3940</v>
      </c>
      <c r="C10399" t="s">
        <v>5222</v>
      </c>
      <c r="D10399" t="s">
        <v>4287</v>
      </c>
      <c r="E10399" t="s">
        <v>5210</v>
      </c>
      <c r="F10399" t="s">
        <v>49</v>
      </c>
      <c r="L10399" s="13">
        <v>0</v>
      </c>
      <c r="P10399" s="13">
        <v>0</v>
      </c>
      <c r="T10399" s="13">
        <v>0</v>
      </c>
      <c r="W10399" s="13">
        <v>0</v>
      </c>
    </row>
    <row r="10400" spans="1:32" x14ac:dyDescent="0.25">
      <c r="A10400" s="11" t="s">
        <v>3939</v>
      </c>
      <c r="B10400" t="s">
        <v>3940</v>
      </c>
      <c r="C10400" t="s">
        <v>5222</v>
      </c>
      <c r="D10400" t="s">
        <v>4287</v>
      </c>
      <c r="E10400" t="s">
        <v>5211</v>
      </c>
      <c r="F10400" t="s">
        <v>49</v>
      </c>
      <c r="L10400" s="13">
        <v>0</v>
      </c>
      <c r="P10400" s="13">
        <v>0</v>
      </c>
      <c r="T10400" s="13">
        <v>0</v>
      </c>
      <c r="W10400" s="13">
        <v>0</v>
      </c>
    </row>
    <row r="10401" spans="1:32" x14ac:dyDescent="0.25">
      <c r="A10401" s="11" t="s">
        <v>3939</v>
      </c>
      <c r="B10401" t="s">
        <v>3940</v>
      </c>
      <c r="C10401" t="s">
        <v>5222</v>
      </c>
      <c r="D10401" t="s">
        <v>4287</v>
      </c>
      <c r="E10401" t="s">
        <v>5212</v>
      </c>
      <c r="F10401" t="s">
        <v>49</v>
      </c>
      <c r="J10401" s="13">
        <v>60585</v>
      </c>
      <c r="K10401" s="13">
        <v>40963</v>
      </c>
      <c r="L10401" s="13">
        <v>19622</v>
      </c>
      <c r="M10401" s="13">
        <v>40963</v>
      </c>
      <c r="N10401" s="13">
        <v>2018</v>
      </c>
      <c r="O10401" s="13">
        <v>1423</v>
      </c>
      <c r="P10401" s="13">
        <v>595</v>
      </c>
      <c r="T10401" s="13">
        <v>0</v>
      </c>
      <c r="W10401" s="13">
        <v>0</v>
      </c>
      <c r="Z10401" s="13">
        <v>6772</v>
      </c>
      <c r="AC10401" s="13">
        <v>112215</v>
      </c>
      <c r="AD10401" s="13">
        <v>213</v>
      </c>
      <c r="AE10401" s="13">
        <v>0</v>
      </c>
      <c r="AF10401" s="13">
        <v>0</v>
      </c>
    </row>
    <row r="10402" spans="1:32" x14ac:dyDescent="0.25">
      <c r="A10402" s="11" t="s">
        <v>3939</v>
      </c>
      <c r="B10402" t="s">
        <v>3940</v>
      </c>
      <c r="C10402" t="s">
        <v>5225</v>
      </c>
      <c r="D10402" t="s">
        <v>4287</v>
      </c>
      <c r="E10402" t="s">
        <v>5205</v>
      </c>
      <c r="F10402" t="s">
        <v>49</v>
      </c>
      <c r="G10402" s="12">
        <v>432</v>
      </c>
      <c r="H10402" s="12">
        <v>935</v>
      </c>
      <c r="I10402" s="13">
        <v>15</v>
      </c>
      <c r="K10402" s="13">
        <v>1780</v>
      </c>
      <c r="L10402" s="13">
        <v>-1780</v>
      </c>
      <c r="P10402" s="13">
        <v>0</v>
      </c>
      <c r="Q10402" s="13">
        <v>6</v>
      </c>
      <c r="T10402" s="13">
        <v>0</v>
      </c>
      <c r="W10402" s="13">
        <v>0</v>
      </c>
      <c r="Z10402" s="13">
        <v>1549</v>
      </c>
    </row>
    <row r="10403" spans="1:32" x14ac:dyDescent="0.25">
      <c r="A10403" s="11" t="s">
        <v>3939</v>
      </c>
      <c r="B10403" t="s">
        <v>3940</v>
      </c>
      <c r="C10403" t="s">
        <v>5225</v>
      </c>
      <c r="D10403" t="s">
        <v>4287</v>
      </c>
      <c r="E10403" t="s">
        <v>5206</v>
      </c>
      <c r="F10403" t="s">
        <v>49</v>
      </c>
      <c r="G10403" s="12">
        <v>935</v>
      </c>
      <c r="H10403" s="12">
        <v>1630</v>
      </c>
      <c r="I10403" s="13">
        <v>7</v>
      </c>
      <c r="K10403" s="13">
        <v>562</v>
      </c>
      <c r="L10403" s="13">
        <v>-562</v>
      </c>
      <c r="P10403" s="13">
        <v>0</v>
      </c>
      <c r="Q10403" s="13">
        <v>2</v>
      </c>
      <c r="T10403" s="13">
        <v>0</v>
      </c>
      <c r="W10403" s="13">
        <v>0</v>
      </c>
      <c r="Z10403" s="13">
        <v>489</v>
      </c>
    </row>
    <row r="10404" spans="1:32" x14ac:dyDescent="0.25">
      <c r="A10404" s="11" t="s">
        <v>3939</v>
      </c>
      <c r="B10404" t="s">
        <v>3940</v>
      </c>
      <c r="C10404" t="s">
        <v>5225</v>
      </c>
      <c r="D10404" t="s">
        <v>4287</v>
      </c>
      <c r="E10404" t="s">
        <v>5207</v>
      </c>
      <c r="F10404" t="s">
        <v>49</v>
      </c>
      <c r="G10404" s="12">
        <v>1630</v>
      </c>
      <c r="H10404" s="12">
        <v>2023</v>
      </c>
      <c r="I10404" s="13">
        <v>18</v>
      </c>
      <c r="K10404" s="13">
        <v>2343</v>
      </c>
      <c r="L10404" s="13">
        <v>-2343</v>
      </c>
      <c r="P10404" s="13">
        <v>0</v>
      </c>
      <c r="Q10404" s="13">
        <v>7</v>
      </c>
      <c r="T10404" s="13">
        <v>0</v>
      </c>
      <c r="W10404" s="13">
        <v>0</v>
      </c>
      <c r="Z10404" s="13">
        <v>2039</v>
      </c>
    </row>
    <row r="10405" spans="1:32" x14ac:dyDescent="0.25">
      <c r="A10405" s="11" t="s">
        <v>3939</v>
      </c>
      <c r="B10405" t="s">
        <v>3940</v>
      </c>
      <c r="C10405" t="s">
        <v>5225</v>
      </c>
      <c r="D10405" t="s">
        <v>4287</v>
      </c>
      <c r="E10405" t="s">
        <v>5208</v>
      </c>
      <c r="F10405" t="s">
        <v>49</v>
      </c>
      <c r="L10405" s="13">
        <v>0</v>
      </c>
      <c r="P10405" s="13">
        <v>0</v>
      </c>
      <c r="T10405" s="13">
        <v>0</v>
      </c>
      <c r="W10405" s="13">
        <v>0</v>
      </c>
    </row>
    <row r="10406" spans="1:32" x14ac:dyDescent="0.25">
      <c r="A10406" s="11" t="s">
        <v>3939</v>
      </c>
      <c r="B10406" t="s">
        <v>3940</v>
      </c>
      <c r="C10406" t="s">
        <v>5225</v>
      </c>
      <c r="D10406" t="s">
        <v>4287</v>
      </c>
      <c r="E10406" t="s">
        <v>5209</v>
      </c>
      <c r="F10406" t="s">
        <v>49</v>
      </c>
      <c r="G10406" s="12">
        <v>432</v>
      </c>
      <c r="H10406" s="12">
        <v>2232</v>
      </c>
      <c r="I10406" s="13">
        <v>18</v>
      </c>
      <c r="J10406" s="13">
        <v>4773</v>
      </c>
      <c r="K10406" s="13">
        <v>4680</v>
      </c>
      <c r="L10406" s="13">
        <v>93</v>
      </c>
      <c r="M10406" s="13">
        <v>4685</v>
      </c>
      <c r="N10406" s="13">
        <v>131</v>
      </c>
      <c r="O10406" s="13">
        <v>124</v>
      </c>
      <c r="P10406" s="13">
        <v>7</v>
      </c>
      <c r="Q10406" s="13">
        <v>7</v>
      </c>
      <c r="R10406" s="13">
        <v>1486</v>
      </c>
      <c r="S10406" s="13">
        <v>1464</v>
      </c>
      <c r="T10406" s="13">
        <v>22</v>
      </c>
      <c r="U10406" s="13">
        <v>41</v>
      </c>
      <c r="V10406" s="13">
        <v>39</v>
      </c>
      <c r="W10406" s="13">
        <v>2</v>
      </c>
      <c r="Z10406" s="13">
        <v>4077</v>
      </c>
      <c r="AC10406" s="13">
        <v>173669</v>
      </c>
      <c r="AD10406" s="13">
        <v>253</v>
      </c>
    </row>
    <row r="10407" spans="1:32" x14ac:dyDescent="0.25">
      <c r="A10407" s="11" t="s">
        <v>3939</v>
      </c>
      <c r="B10407" t="s">
        <v>3940</v>
      </c>
      <c r="C10407" t="s">
        <v>5225</v>
      </c>
      <c r="D10407" t="s">
        <v>4287</v>
      </c>
      <c r="E10407" t="s">
        <v>5210</v>
      </c>
      <c r="F10407" t="s">
        <v>49</v>
      </c>
      <c r="G10407" s="12">
        <v>700</v>
      </c>
      <c r="H10407" s="12">
        <v>2232</v>
      </c>
      <c r="I10407" s="13">
        <v>8</v>
      </c>
      <c r="J10407" s="13">
        <v>2641</v>
      </c>
      <c r="K10407" s="13">
        <v>2584</v>
      </c>
      <c r="L10407" s="13">
        <v>57</v>
      </c>
      <c r="M10407" s="13">
        <v>2584</v>
      </c>
      <c r="N10407" s="13">
        <v>69</v>
      </c>
      <c r="O10407" s="13">
        <v>67</v>
      </c>
      <c r="P10407" s="13">
        <v>2</v>
      </c>
      <c r="Q10407" s="13">
        <v>2</v>
      </c>
      <c r="R10407" s="13">
        <v>765</v>
      </c>
      <c r="S10407" s="13">
        <v>736</v>
      </c>
      <c r="T10407" s="13">
        <v>29</v>
      </c>
      <c r="U10407" s="13">
        <v>20</v>
      </c>
      <c r="V10407" s="13">
        <v>19</v>
      </c>
      <c r="W10407" s="13">
        <v>1</v>
      </c>
      <c r="Z10407" s="13">
        <v>1810</v>
      </c>
      <c r="AC10407" s="13">
        <v>93127</v>
      </c>
      <c r="AD10407" s="13">
        <v>55</v>
      </c>
    </row>
    <row r="10408" spans="1:32" x14ac:dyDescent="0.25">
      <c r="A10408" s="11" t="s">
        <v>3939</v>
      </c>
      <c r="B10408" t="s">
        <v>3940</v>
      </c>
      <c r="C10408" t="s">
        <v>5225</v>
      </c>
      <c r="D10408" t="s">
        <v>4287</v>
      </c>
      <c r="E10408" t="s">
        <v>5211</v>
      </c>
      <c r="F10408" t="s">
        <v>49</v>
      </c>
      <c r="G10408" s="12">
        <v>700</v>
      </c>
      <c r="H10408" s="12">
        <v>2146</v>
      </c>
      <c r="I10408" s="13">
        <v>3</v>
      </c>
      <c r="J10408" s="13">
        <v>1330</v>
      </c>
      <c r="K10408" s="13">
        <v>1327</v>
      </c>
      <c r="L10408" s="13">
        <v>3</v>
      </c>
      <c r="M10408" s="13">
        <v>1327</v>
      </c>
      <c r="N10408" s="13">
        <v>34</v>
      </c>
      <c r="O10408" s="13">
        <v>33</v>
      </c>
      <c r="P10408" s="13">
        <v>1</v>
      </c>
      <c r="Q10408" s="13">
        <v>1</v>
      </c>
      <c r="R10408" s="13">
        <v>444</v>
      </c>
      <c r="S10408" s="13">
        <v>443</v>
      </c>
      <c r="T10408" s="13">
        <v>1</v>
      </c>
      <c r="U10408" s="13">
        <v>11</v>
      </c>
      <c r="V10408" s="13">
        <v>11</v>
      </c>
      <c r="W10408" s="13">
        <v>0</v>
      </c>
      <c r="Z10408" s="13">
        <v>912</v>
      </c>
      <c r="AC10408" s="13">
        <v>44200</v>
      </c>
      <c r="AD10408" s="13">
        <v>49</v>
      </c>
    </row>
    <row r="10409" spans="1:32" x14ac:dyDescent="0.25">
      <c r="A10409" s="11" t="s">
        <v>3939</v>
      </c>
      <c r="B10409" t="s">
        <v>3940</v>
      </c>
      <c r="C10409" t="s">
        <v>5225</v>
      </c>
      <c r="D10409" t="s">
        <v>4287</v>
      </c>
      <c r="E10409" t="s">
        <v>5212</v>
      </c>
      <c r="F10409" t="s">
        <v>49</v>
      </c>
      <c r="J10409" s="13">
        <v>1434853</v>
      </c>
      <c r="K10409" s="13">
        <v>1408347</v>
      </c>
      <c r="L10409" s="13">
        <v>26506</v>
      </c>
      <c r="M10409" s="13">
        <v>1408347</v>
      </c>
      <c r="N10409" s="13">
        <v>39354</v>
      </c>
      <c r="O10409" s="13">
        <v>37285</v>
      </c>
      <c r="P10409" s="13">
        <v>2069</v>
      </c>
      <c r="R10409" s="13">
        <v>446557</v>
      </c>
      <c r="S10409" s="13">
        <v>438973</v>
      </c>
      <c r="T10409" s="13">
        <v>7584</v>
      </c>
      <c r="U10409" s="13">
        <v>12259</v>
      </c>
      <c r="V10409" s="13">
        <v>11612</v>
      </c>
      <c r="W10409" s="13">
        <v>647</v>
      </c>
      <c r="Z10409" s="13">
        <v>1191654</v>
      </c>
      <c r="AC10409" s="13">
        <v>51756740</v>
      </c>
      <c r="AD10409" s="13">
        <v>357</v>
      </c>
    </row>
    <row r="10410" spans="1:32" x14ac:dyDescent="0.25">
      <c r="A10410" s="11" t="s">
        <v>3939</v>
      </c>
      <c r="B10410" t="s">
        <v>3940</v>
      </c>
      <c r="C10410" t="s">
        <v>5204</v>
      </c>
      <c r="D10410" t="s">
        <v>5215</v>
      </c>
      <c r="E10410" t="s">
        <v>5205</v>
      </c>
      <c r="F10410" t="s">
        <v>49</v>
      </c>
      <c r="L10410" s="13">
        <v>0</v>
      </c>
      <c r="P10410" s="13">
        <v>0</v>
      </c>
      <c r="T10410" s="13">
        <v>0</v>
      </c>
      <c r="W10410" s="13">
        <v>0</v>
      </c>
    </row>
    <row r="10411" spans="1:32" x14ac:dyDescent="0.25">
      <c r="A10411" s="11" t="s">
        <v>3939</v>
      </c>
      <c r="B10411" t="s">
        <v>3940</v>
      </c>
      <c r="C10411" t="s">
        <v>5204</v>
      </c>
      <c r="D10411" t="s">
        <v>5215</v>
      </c>
      <c r="E10411" t="s">
        <v>5206</v>
      </c>
      <c r="F10411" t="s">
        <v>49</v>
      </c>
      <c r="L10411" s="13">
        <v>0</v>
      </c>
      <c r="P10411" s="13">
        <v>0</v>
      </c>
      <c r="T10411" s="13">
        <v>0</v>
      </c>
      <c r="W10411" s="13">
        <v>0</v>
      </c>
    </row>
    <row r="10412" spans="1:32" x14ac:dyDescent="0.25">
      <c r="A10412" s="11" t="s">
        <v>3939</v>
      </c>
      <c r="B10412" t="s">
        <v>3940</v>
      </c>
      <c r="C10412" t="s">
        <v>5204</v>
      </c>
      <c r="D10412" t="s">
        <v>5215</v>
      </c>
      <c r="E10412" t="s">
        <v>5207</v>
      </c>
      <c r="F10412" t="s">
        <v>49</v>
      </c>
      <c r="L10412" s="13">
        <v>0</v>
      </c>
      <c r="P10412" s="13">
        <v>0</v>
      </c>
      <c r="T10412" s="13">
        <v>0</v>
      </c>
      <c r="W10412" s="13">
        <v>0</v>
      </c>
    </row>
    <row r="10413" spans="1:32" x14ac:dyDescent="0.25">
      <c r="A10413" s="11" t="s">
        <v>3939</v>
      </c>
      <c r="B10413" t="s">
        <v>3940</v>
      </c>
      <c r="C10413" t="s">
        <v>5204</v>
      </c>
      <c r="D10413" t="s">
        <v>5215</v>
      </c>
      <c r="E10413" t="s">
        <v>5208</v>
      </c>
      <c r="F10413" t="s">
        <v>49</v>
      </c>
      <c r="L10413" s="13">
        <v>0</v>
      </c>
      <c r="P10413" s="13">
        <v>0</v>
      </c>
      <c r="T10413" s="13">
        <v>0</v>
      </c>
      <c r="W10413" s="13">
        <v>0</v>
      </c>
    </row>
    <row r="10414" spans="1:32" x14ac:dyDescent="0.25">
      <c r="A10414" s="11" t="s">
        <v>3939</v>
      </c>
      <c r="B10414" t="s">
        <v>3940</v>
      </c>
      <c r="C10414" t="s">
        <v>5204</v>
      </c>
      <c r="D10414" t="s">
        <v>5215</v>
      </c>
      <c r="E10414" t="s">
        <v>5209</v>
      </c>
      <c r="F10414" t="s">
        <v>49</v>
      </c>
      <c r="G10414" s="12">
        <v>730</v>
      </c>
      <c r="H10414" s="12">
        <v>1600</v>
      </c>
      <c r="I10414" s="13">
        <v>6</v>
      </c>
      <c r="J10414" s="13">
        <v>472</v>
      </c>
      <c r="K10414" s="13">
        <v>400</v>
      </c>
      <c r="L10414" s="13">
        <v>72</v>
      </c>
      <c r="N10414" s="13">
        <v>44</v>
      </c>
      <c r="O10414" s="13">
        <v>35</v>
      </c>
      <c r="P10414" s="13">
        <v>9</v>
      </c>
      <c r="T10414" s="13">
        <v>0</v>
      </c>
      <c r="W10414" s="13">
        <v>0</v>
      </c>
      <c r="Z10414" s="13">
        <v>77</v>
      </c>
      <c r="AC10414" s="13">
        <v>522</v>
      </c>
      <c r="AD10414" s="13">
        <v>252</v>
      </c>
      <c r="AE10414" s="13">
        <v>0</v>
      </c>
      <c r="AF10414" s="13">
        <v>0</v>
      </c>
    </row>
    <row r="10415" spans="1:32" x14ac:dyDescent="0.25">
      <c r="A10415" s="11" t="s">
        <v>3939</v>
      </c>
      <c r="B10415" t="s">
        <v>3940</v>
      </c>
      <c r="C10415" t="s">
        <v>5204</v>
      </c>
      <c r="D10415" t="s">
        <v>5215</v>
      </c>
      <c r="E10415" t="s">
        <v>5210</v>
      </c>
      <c r="F10415" t="s">
        <v>49</v>
      </c>
      <c r="L10415" s="13">
        <v>0</v>
      </c>
      <c r="P10415" s="13">
        <v>0</v>
      </c>
      <c r="T10415" s="13">
        <v>0</v>
      </c>
      <c r="W10415" s="13">
        <v>0</v>
      </c>
    </row>
    <row r="10416" spans="1:32" x14ac:dyDescent="0.25">
      <c r="A10416" s="11" t="s">
        <v>3939</v>
      </c>
      <c r="B10416" t="s">
        <v>3940</v>
      </c>
      <c r="C10416" t="s">
        <v>5204</v>
      </c>
      <c r="D10416" t="s">
        <v>5215</v>
      </c>
      <c r="E10416" t="s">
        <v>5211</v>
      </c>
      <c r="F10416" t="s">
        <v>49</v>
      </c>
      <c r="L10416" s="13">
        <v>0</v>
      </c>
      <c r="P10416" s="13">
        <v>0</v>
      </c>
      <c r="T10416" s="13">
        <v>0</v>
      </c>
      <c r="W10416" s="13">
        <v>0</v>
      </c>
    </row>
    <row r="10417" spans="1:32" x14ac:dyDescent="0.25">
      <c r="A10417" s="11" t="s">
        <v>3939</v>
      </c>
      <c r="B10417" t="s">
        <v>3940</v>
      </c>
      <c r="C10417" t="s">
        <v>5204</v>
      </c>
      <c r="D10417" t="s">
        <v>5215</v>
      </c>
      <c r="E10417" t="s">
        <v>5212</v>
      </c>
      <c r="F10417" t="s">
        <v>49</v>
      </c>
      <c r="J10417" s="13">
        <v>119057</v>
      </c>
      <c r="K10417" s="13">
        <v>100736</v>
      </c>
      <c r="L10417" s="13">
        <v>18321</v>
      </c>
      <c r="N10417" s="13">
        <v>11175</v>
      </c>
      <c r="O10417" s="13">
        <v>8891</v>
      </c>
      <c r="P10417" s="13">
        <v>2284</v>
      </c>
      <c r="T10417" s="13">
        <v>0</v>
      </c>
      <c r="W10417" s="13">
        <v>0</v>
      </c>
      <c r="Z10417" s="13">
        <v>19415</v>
      </c>
      <c r="AA10417" s="13">
        <v>16697</v>
      </c>
      <c r="AC10417" s="13">
        <v>131640</v>
      </c>
      <c r="AD10417" s="13">
        <v>252</v>
      </c>
      <c r="AE10417" s="13">
        <v>0</v>
      </c>
      <c r="AF10417" s="13">
        <v>0</v>
      </c>
    </row>
    <row r="10418" spans="1:32" x14ac:dyDescent="0.25">
      <c r="A10418" s="11" t="s">
        <v>3944</v>
      </c>
      <c r="B10418" t="s">
        <v>3945</v>
      </c>
      <c r="C10418" t="s">
        <v>5204</v>
      </c>
      <c r="D10418" t="s">
        <v>4287</v>
      </c>
      <c r="E10418" t="s">
        <v>5205</v>
      </c>
      <c r="F10418" t="s">
        <v>50</v>
      </c>
      <c r="L10418" s="13">
        <v>0</v>
      </c>
      <c r="P10418" s="13">
        <v>0</v>
      </c>
      <c r="T10418" s="13">
        <v>0</v>
      </c>
      <c r="W10418" s="13">
        <v>0</v>
      </c>
    </row>
    <row r="10419" spans="1:32" x14ac:dyDescent="0.25">
      <c r="A10419" s="11" t="s">
        <v>3944</v>
      </c>
      <c r="B10419" t="s">
        <v>3945</v>
      </c>
      <c r="C10419" t="s">
        <v>5204</v>
      </c>
      <c r="D10419" t="s">
        <v>4287</v>
      </c>
      <c r="E10419" t="s">
        <v>5206</v>
      </c>
      <c r="F10419" t="s">
        <v>50</v>
      </c>
      <c r="L10419" s="13">
        <v>0</v>
      </c>
      <c r="P10419" s="13">
        <v>0</v>
      </c>
      <c r="T10419" s="13">
        <v>0</v>
      </c>
      <c r="W10419" s="13">
        <v>0</v>
      </c>
    </row>
    <row r="10420" spans="1:32" x14ac:dyDescent="0.25">
      <c r="A10420" s="11" t="s">
        <v>3944</v>
      </c>
      <c r="B10420" t="s">
        <v>3945</v>
      </c>
      <c r="C10420" t="s">
        <v>5204</v>
      </c>
      <c r="D10420" t="s">
        <v>4287</v>
      </c>
      <c r="E10420" t="s">
        <v>5207</v>
      </c>
      <c r="F10420" t="s">
        <v>50</v>
      </c>
      <c r="L10420" s="13">
        <v>0</v>
      </c>
      <c r="P10420" s="13">
        <v>0</v>
      </c>
      <c r="T10420" s="13">
        <v>0</v>
      </c>
      <c r="W10420" s="13">
        <v>0</v>
      </c>
    </row>
    <row r="10421" spans="1:32" x14ac:dyDescent="0.25">
      <c r="A10421" s="11" t="s">
        <v>3944</v>
      </c>
      <c r="B10421" t="s">
        <v>3945</v>
      </c>
      <c r="C10421" t="s">
        <v>5204</v>
      </c>
      <c r="D10421" t="s">
        <v>4287</v>
      </c>
      <c r="E10421" t="s">
        <v>5208</v>
      </c>
      <c r="F10421" t="s">
        <v>50</v>
      </c>
      <c r="L10421" s="13">
        <v>0</v>
      </c>
      <c r="P10421" s="13">
        <v>0</v>
      </c>
      <c r="T10421" s="13">
        <v>0</v>
      </c>
      <c r="W10421" s="13">
        <v>0</v>
      </c>
    </row>
    <row r="10422" spans="1:32" x14ac:dyDescent="0.25">
      <c r="A10422" s="11" t="s">
        <v>3944</v>
      </c>
      <c r="B10422" t="s">
        <v>3945</v>
      </c>
      <c r="C10422" t="s">
        <v>5204</v>
      </c>
      <c r="D10422" t="s">
        <v>4287</v>
      </c>
      <c r="E10422" t="s">
        <v>5209</v>
      </c>
      <c r="F10422" t="s">
        <v>50</v>
      </c>
      <c r="L10422" s="13">
        <v>0</v>
      </c>
      <c r="P10422" s="13">
        <v>0</v>
      </c>
      <c r="T10422" s="13">
        <v>0</v>
      </c>
      <c r="W10422" s="13">
        <v>0</v>
      </c>
    </row>
    <row r="10423" spans="1:32" x14ac:dyDescent="0.25">
      <c r="A10423" s="11" t="s">
        <v>3944</v>
      </c>
      <c r="B10423" t="s">
        <v>3945</v>
      </c>
      <c r="C10423" t="s">
        <v>5204</v>
      </c>
      <c r="D10423" t="s">
        <v>4287</v>
      </c>
      <c r="E10423" t="s">
        <v>5210</v>
      </c>
      <c r="F10423" t="s">
        <v>50</v>
      </c>
      <c r="L10423" s="13">
        <v>0</v>
      </c>
      <c r="P10423" s="13">
        <v>0</v>
      </c>
      <c r="T10423" s="13">
        <v>0</v>
      </c>
      <c r="W10423" s="13">
        <v>0</v>
      </c>
    </row>
    <row r="10424" spans="1:32" x14ac:dyDescent="0.25">
      <c r="A10424" s="11" t="s">
        <v>3944</v>
      </c>
      <c r="B10424" t="s">
        <v>3945</v>
      </c>
      <c r="C10424" t="s">
        <v>5204</v>
      </c>
      <c r="D10424" t="s">
        <v>4287</v>
      </c>
      <c r="E10424" t="s">
        <v>5211</v>
      </c>
      <c r="F10424" t="s">
        <v>50</v>
      </c>
      <c r="L10424" s="13">
        <v>0</v>
      </c>
      <c r="P10424" s="13">
        <v>0</v>
      </c>
      <c r="T10424" s="13">
        <v>0</v>
      </c>
      <c r="W10424" s="13">
        <v>0</v>
      </c>
    </row>
    <row r="10425" spans="1:32" x14ac:dyDescent="0.25">
      <c r="A10425" s="11" t="s">
        <v>3944</v>
      </c>
      <c r="B10425" t="s">
        <v>3945</v>
      </c>
      <c r="C10425" t="s">
        <v>5204</v>
      </c>
      <c r="D10425" t="s">
        <v>4287</v>
      </c>
      <c r="E10425" t="s">
        <v>5212</v>
      </c>
      <c r="F10425" t="s">
        <v>50</v>
      </c>
      <c r="K10425" s="13">
        <v>196567</v>
      </c>
      <c r="L10425" s="13">
        <v>-196567</v>
      </c>
      <c r="O10425" s="13">
        <v>10458</v>
      </c>
      <c r="P10425" s="13">
        <v>-10458</v>
      </c>
      <c r="T10425" s="13">
        <v>0</v>
      </c>
      <c r="W10425" s="13">
        <v>0</v>
      </c>
      <c r="Z10425" s="13">
        <v>17563</v>
      </c>
    </row>
    <row r="10426" spans="1:32" x14ac:dyDescent="0.25">
      <c r="A10426" s="11" t="s">
        <v>3949</v>
      </c>
      <c r="B10426" t="s">
        <v>3950</v>
      </c>
      <c r="C10426" t="s">
        <v>5222</v>
      </c>
      <c r="D10426" t="s">
        <v>5215</v>
      </c>
      <c r="E10426" t="s">
        <v>5205</v>
      </c>
      <c r="F10426" t="s">
        <v>50</v>
      </c>
      <c r="L10426" s="13">
        <v>0</v>
      </c>
      <c r="P10426" s="13">
        <v>0</v>
      </c>
      <c r="T10426" s="13">
        <v>0</v>
      </c>
      <c r="W10426" s="13">
        <v>0</v>
      </c>
    </row>
    <row r="10427" spans="1:32" x14ac:dyDescent="0.25">
      <c r="A10427" s="11" t="s">
        <v>3949</v>
      </c>
      <c r="B10427" t="s">
        <v>3950</v>
      </c>
      <c r="C10427" t="s">
        <v>5222</v>
      </c>
      <c r="D10427" t="s">
        <v>5215</v>
      </c>
      <c r="E10427" t="s">
        <v>5206</v>
      </c>
      <c r="F10427" t="s">
        <v>50</v>
      </c>
      <c r="L10427" s="13">
        <v>0</v>
      </c>
      <c r="P10427" s="13">
        <v>0</v>
      </c>
      <c r="T10427" s="13">
        <v>0</v>
      </c>
      <c r="W10427" s="13">
        <v>0</v>
      </c>
    </row>
    <row r="10428" spans="1:32" x14ac:dyDescent="0.25">
      <c r="A10428" s="11" t="s">
        <v>3949</v>
      </c>
      <c r="B10428" t="s">
        <v>3950</v>
      </c>
      <c r="C10428" t="s">
        <v>5222</v>
      </c>
      <c r="D10428" t="s">
        <v>5215</v>
      </c>
      <c r="E10428" t="s">
        <v>5207</v>
      </c>
      <c r="F10428" t="s">
        <v>50</v>
      </c>
      <c r="L10428" s="13">
        <v>0</v>
      </c>
      <c r="P10428" s="13">
        <v>0</v>
      </c>
      <c r="T10428" s="13">
        <v>0</v>
      </c>
      <c r="W10428" s="13">
        <v>0</v>
      </c>
    </row>
    <row r="10429" spans="1:32" x14ac:dyDescent="0.25">
      <c r="A10429" s="11" t="s">
        <v>3949</v>
      </c>
      <c r="B10429" t="s">
        <v>3950</v>
      </c>
      <c r="C10429" t="s">
        <v>5222</v>
      </c>
      <c r="D10429" t="s">
        <v>5215</v>
      </c>
      <c r="E10429" t="s">
        <v>5208</v>
      </c>
      <c r="F10429" t="s">
        <v>50</v>
      </c>
      <c r="L10429" s="13">
        <v>0</v>
      </c>
      <c r="P10429" s="13">
        <v>0</v>
      </c>
      <c r="T10429" s="13">
        <v>0</v>
      </c>
      <c r="W10429" s="13">
        <v>0</v>
      </c>
    </row>
    <row r="10430" spans="1:32" x14ac:dyDescent="0.25">
      <c r="A10430" s="11" t="s">
        <v>3949</v>
      </c>
      <c r="B10430" t="s">
        <v>3950</v>
      </c>
      <c r="C10430" t="s">
        <v>5222</v>
      </c>
      <c r="D10430" t="s">
        <v>5215</v>
      </c>
      <c r="E10430" t="s">
        <v>5209</v>
      </c>
      <c r="F10430" t="s">
        <v>50</v>
      </c>
      <c r="L10430" s="13">
        <v>0</v>
      </c>
      <c r="P10430" s="13">
        <v>0</v>
      </c>
      <c r="T10430" s="13">
        <v>0</v>
      </c>
      <c r="W10430" s="13">
        <v>0</v>
      </c>
    </row>
    <row r="10431" spans="1:32" x14ac:dyDescent="0.25">
      <c r="A10431" s="11" t="s">
        <v>3949</v>
      </c>
      <c r="B10431" t="s">
        <v>3950</v>
      </c>
      <c r="C10431" t="s">
        <v>5222</v>
      </c>
      <c r="D10431" t="s">
        <v>5215</v>
      </c>
      <c r="E10431" t="s">
        <v>5210</v>
      </c>
      <c r="F10431" t="s">
        <v>50</v>
      </c>
      <c r="L10431" s="13">
        <v>0</v>
      </c>
      <c r="P10431" s="13">
        <v>0</v>
      </c>
      <c r="T10431" s="13">
        <v>0</v>
      </c>
      <c r="W10431" s="13">
        <v>0</v>
      </c>
    </row>
    <row r="10432" spans="1:32" x14ac:dyDescent="0.25">
      <c r="A10432" s="11" t="s">
        <v>3949</v>
      </c>
      <c r="B10432" t="s">
        <v>3950</v>
      </c>
      <c r="C10432" t="s">
        <v>5222</v>
      </c>
      <c r="D10432" t="s">
        <v>5215</v>
      </c>
      <c r="E10432" t="s">
        <v>5211</v>
      </c>
      <c r="F10432" t="s">
        <v>50</v>
      </c>
      <c r="L10432" s="13">
        <v>0</v>
      </c>
      <c r="P10432" s="13">
        <v>0</v>
      </c>
      <c r="T10432" s="13">
        <v>0</v>
      </c>
      <c r="W10432" s="13">
        <v>0</v>
      </c>
    </row>
    <row r="10433" spans="1:30" x14ac:dyDescent="0.25">
      <c r="A10433" s="11" t="s">
        <v>3949</v>
      </c>
      <c r="B10433" t="s">
        <v>3950</v>
      </c>
      <c r="C10433" t="s">
        <v>5222</v>
      </c>
      <c r="D10433" t="s">
        <v>5215</v>
      </c>
      <c r="E10433" t="s">
        <v>5212</v>
      </c>
      <c r="F10433" t="s">
        <v>50</v>
      </c>
      <c r="K10433" s="13">
        <v>53700</v>
      </c>
      <c r="L10433" s="13">
        <v>-53700</v>
      </c>
      <c r="O10433" s="13">
        <v>1990</v>
      </c>
      <c r="P10433" s="13">
        <v>-1990</v>
      </c>
      <c r="T10433" s="13">
        <v>0</v>
      </c>
      <c r="W10433" s="13">
        <v>0</v>
      </c>
      <c r="Z10433" s="13">
        <v>5311</v>
      </c>
    </row>
    <row r="10434" spans="1:30" x14ac:dyDescent="0.25">
      <c r="A10434" s="11" t="s">
        <v>3949</v>
      </c>
      <c r="B10434" t="s">
        <v>3950</v>
      </c>
      <c r="C10434" t="s">
        <v>5204</v>
      </c>
      <c r="D10434" t="s">
        <v>5215</v>
      </c>
      <c r="E10434" t="s">
        <v>5205</v>
      </c>
      <c r="F10434" t="s">
        <v>50</v>
      </c>
      <c r="L10434" s="13">
        <v>0</v>
      </c>
      <c r="P10434" s="13">
        <v>0</v>
      </c>
      <c r="T10434" s="13">
        <v>0</v>
      </c>
      <c r="W10434" s="13">
        <v>0</v>
      </c>
    </row>
    <row r="10435" spans="1:30" x14ac:dyDescent="0.25">
      <c r="A10435" s="11" t="s">
        <v>3949</v>
      </c>
      <c r="B10435" t="s">
        <v>3950</v>
      </c>
      <c r="C10435" t="s">
        <v>5204</v>
      </c>
      <c r="D10435" t="s">
        <v>5215</v>
      </c>
      <c r="E10435" t="s">
        <v>5206</v>
      </c>
      <c r="F10435" t="s">
        <v>50</v>
      </c>
      <c r="L10435" s="13">
        <v>0</v>
      </c>
      <c r="P10435" s="13">
        <v>0</v>
      </c>
      <c r="T10435" s="13">
        <v>0</v>
      </c>
      <c r="W10435" s="13">
        <v>0</v>
      </c>
    </row>
    <row r="10436" spans="1:30" x14ac:dyDescent="0.25">
      <c r="A10436" s="11" t="s">
        <v>3949</v>
      </c>
      <c r="B10436" t="s">
        <v>3950</v>
      </c>
      <c r="C10436" t="s">
        <v>5204</v>
      </c>
      <c r="D10436" t="s">
        <v>5215</v>
      </c>
      <c r="E10436" t="s">
        <v>5207</v>
      </c>
      <c r="F10436" t="s">
        <v>50</v>
      </c>
      <c r="L10436" s="13">
        <v>0</v>
      </c>
      <c r="P10436" s="13">
        <v>0</v>
      </c>
      <c r="T10436" s="13">
        <v>0</v>
      </c>
      <c r="W10436" s="13">
        <v>0</v>
      </c>
    </row>
    <row r="10437" spans="1:30" x14ac:dyDescent="0.25">
      <c r="A10437" s="11" t="s">
        <v>3949</v>
      </c>
      <c r="B10437" t="s">
        <v>3950</v>
      </c>
      <c r="C10437" t="s">
        <v>5204</v>
      </c>
      <c r="D10437" t="s">
        <v>5215</v>
      </c>
      <c r="E10437" t="s">
        <v>5208</v>
      </c>
      <c r="F10437" t="s">
        <v>50</v>
      </c>
      <c r="L10437" s="13">
        <v>0</v>
      </c>
      <c r="P10437" s="13">
        <v>0</v>
      </c>
      <c r="T10437" s="13">
        <v>0</v>
      </c>
      <c r="W10437" s="13">
        <v>0</v>
      </c>
    </row>
    <row r="10438" spans="1:30" x14ac:dyDescent="0.25">
      <c r="A10438" s="11" t="s">
        <v>3949</v>
      </c>
      <c r="B10438" t="s">
        <v>3950</v>
      </c>
      <c r="C10438" t="s">
        <v>5204</v>
      </c>
      <c r="D10438" t="s">
        <v>5215</v>
      </c>
      <c r="E10438" t="s">
        <v>5209</v>
      </c>
      <c r="F10438" t="s">
        <v>50</v>
      </c>
      <c r="L10438" s="13">
        <v>0</v>
      </c>
      <c r="P10438" s="13">
        <v>0</v>
      </c>
      <c r="T10438" s="13">
        <v>0</v>
      </c>
      <c r="W10438" s="13">
        <v>0</v>
      </c>
    </row>
    <row r="10439" spans="1:30" x14ac:dyDescent="0.25">
      <c r="A10439" s="11" t="s">
        <v>3949</v>
      </c>
      <c r="B10439" t="s">
        <v>3950</v>
      </c>
      <c r="C10439" t="s">
        <v>5204</v>
      </c>
      <c r="D10439" t="s">
        <v>5215</v>
      </c>
      <c r="E10439" t="s">
        <v>5210</v>
      </c>
      <c r="F10439" t="s">
        <v>50</v>
      </c>
      <c r="L10439" s="13">
        <v>0</v>
      </c>
      <c r="P10439" s="13">
        <v>0</v>
      </c>
      <c r="T10439" s="13">
        <v>0</v>
      </c>
      <c r="W10439" s="13">
        <v>0</v>
      </c>
    </row>
    <row r="10440" spans="1:30" x14ac:dyDescent="0.25">
      <c r="A10440" s="11" t="s">
        <v>3949</v>
      </c>
      <c r="B10440" t="s">
        <v>3950</v>
      </c>
      <c r="C10440" t="s">
        <v>5204</v>
      </c>
      <c r="D10440" t="s">
        <v>5215</v>
      </c>
      <c r="E10440" t="s">
        <v>5211</v>
      </c>
      <c r="F10440" t="s">
        <v>50</v>
      </c>
      <c r="L10440" s="13">
        <v>0</v>
      </c>
      <c r="P10440" s="13">
        <v>0</v>
      </c>
      <c r="T10440" s="13">
        <v>0</v>
      </c>
      <c r="W10440" s="13">
        <v>0</v>
      </c>
    </row>
    <row r="10441" spans="1:30" x14ac:dyDescent="0.25">
      <c r="A10441" s="11" t="s">
        <v>3949</v>
      </c>
      <c r="B10441" t="s">
        <v>3950</v>
      </c>
      <c r="C10441" t="s">
        <v>5204</v>
      </c>
      <c r="D10441" t="s">
        <v>5215</v>
      </c>
      <c r="E10441" t="s">
        <v>5212</v>
      </c>
      <c r="F10441" t="s">
        <v>50</v>
      </c>
      <c r="K10441" s="13">
        <v>294933</v>
      </c>
      <c r="L10441" s="13">
        <v>-294933</v>
      </c>
      <c r="O10441" s="13">
        <v>20421</v>
      </c>
      <c r="P10441" s="13">
        <v>-20421</v>
      </c>
      <c r="T10441" s="13">
        <v>0</v>
      </c>
      <c r="W10441" s="13">
        <v>0</v>
      </c>
      <c r="Z10441" s="13">
        <v>35266</v>
      </c>
      <c r="AB10441" s="13">
        <v>1975</v>
      </c>
    </row>
    <row r="10442" spans="1:30" x14ac:dyDescent="0.25">
      <c r="A10442" s="11" t="s">
        <v>3955</v>
      </c>
      <c r="B10442" t="s">
        <v>3956</v>
      </c>
      <c r="C10442" t="s">
        <v>5204</v>
      </c>
      <c r="D10442" t="s">
        <v>5215</v>
      </c>
      <c r="E10442" t="s">
        <v>5205</v>
      </c>
      <c r="F10442" t="s">
        <v>49</v>
      </c>
      <c r="L10442" s="13">
        <v>0</v>
      </c>
      <c r="P10442" s="13">
        <v>0</v>
      </c>
      <c r="T10442" s="13">
        <v>0</v>
      </c>
      <c r="W10442" s="13">
        <v>0</v>
      </c>
    </row>
    <row r="10443" spans="1:30" x14ac:dyDescent="0.25">
      <c r="A10443" s="11" t="s">
        <v>3955</v>
      </c>
      <c r="B10443" t="s">
        <v>3956</v>
      </c>
      <c r="C10443" t="s">
        <v>5204</v>
      </c>
      <c r="D10443" t="s">
        <v>5215</v>
      </c>
      <c r="E10443" t="s">
        <v>5206</v>
      </c>
      <c r="F10443" t="s">
        <v>49</v>
      </c>
      <c r="L10443" s="13">
        <v>0</v>
      </c>
      <c r="P10443" s="13">
        <v>0</v>
      </c>
      <c r="T10443" s="13">
        <v>0</v>
      </c>
      <c r="W10443" s="13">
        <v>0</v>
      </c>
    </row>
    <row r="10444" spans="1:30" x14ac:dyDescent="0.25">
      <c r="A10444" s="11" t="s">
        <v>3955</v>
      </c>
      <c r="B10444" t="s">
        <v>3956</v>
      </c>
      <c r="C10444" t="s">
        <v>5204</v>
      </c>
      <c r="D10444" t="s">
        <v>5215</v>
      </c>
      <c r="E10444" t="s">
        <v>5207</v>
      </c>
      <c r="F10444" t="s">
        <v>49</v>
      </c>
      <c r="L10444" s="13">
        <v>0</v>
      </c>
      <c r="P10444" s="13">
        <v>0</v>
      </c>
      <c r="T10444" s="13">
        <v>0</v>
      </c>
      <c r="W10444" s="13">
        <v>0</v>
      </c>
    </row>
    <row r="10445" spans="1:30" x14ac:dyDescent="0.25">
      <c r="A10445" s="11" t="s">
        <v>3955</v>
      </c>
      <c r="B10445" t="s">
        <v>3956</v>
      </c>
      <c r="C10445" t="s">
        <v>5204</v>
      </c>
      <c r="D10445" t="s">
        <v>5215</v>
      </c>
      <c r="E10445" t="s">
        <v>5208</v>
      </c>
      <c r="F10445" t="s">
        <v>49</v>
      </c>
      <c r="L10445" s="13">
        <v>0</v>
      </c>
      <c r="P10445" s="13">
        <v>0</v>
      </c>
      <c r="T10445" s="13">
        <v>0</v>
      </c>
      <c r="W10445" s="13">
        <v>0</v>
      </c>
    </row>
    <row r="10446" spans="1:30" x14ac:dyDescent="0.25">
      <c r="A10446" s="11" t="s">
        <v>3955</v>
      </c>
      <c r="B10446" t="s">
        <v>3956</v>
      </c>
      <c r="C10446" t="s">
        <v>5204</v>
      </c>
      <c r="D10446" t="s">
        <v>5215</v>
      </c>
      <c r="E10446" t="s">
        <v>5209</v>
      </c>
      <c r="F10446" t="s">
        <v>49</v>
      </c>
      <c r="G10446" s="12">
        <v>600</v>
      </c>
      <c r="H10446" s="12">
        <v>1800</v>
      </c>
      <c r="I10446" s="13">
        <v>31</v>
      </c>
      <c r="J10446" s="13">
        <v>5442</v>
      </c>
      <c r="K10446" s="13">
        <v>4852</v>
      </c>
      <c r="L10446" s="13">
        <v>590</v>
      </c>
      <c r="N10446" s="13">
        <v>265</v>
      </c>
      <c r="O10446" s="13">
        <v>224</v>
      </c>
      <c r="P10446" s="13">
        <v>41</v>
      </c>
      <c r="T10446" s="13">
        <v>0</v>
      </c>
      <c r="W10446" s="13">
        <v>0</v>
      </c>
      <c r="Z10446" s="13">
        <v>546</v>
      </c>
      <c r="AC10446" s="13">
        <v>5166</v>
      </c>
      <c r="AD10446" s="13">
        <v>260</v>
      </c>
    </row>
    <row r="10447" spans="1:30" x14ac:dyDescent="0.25">
      <c r="A10447" s="11" t="s">
        <v>3955</v>
      </c>
      <c r="B10447" t="s">
        <v>3956</v>
      </c>
      <c r="C10447" t="s">
        <v>5204</v>
      </c>
      <c r="D10447" t="s">
        <v>5215</v>
      </c>
      <c r="E10447" t="s">
        <v>5210</v>
      </c>
      <c r="F10447" t="s">
        <v>49</v>
      </c>
      <c r="G10447" s="12">
        <v>800</v>
      </c>
      <c r="H10447" s="12">
        <v>1600</v>
      </c>
      <c r="I10447" s="13">
        <v>4</v>
      </c>
      <c r="J10447" s="13">
        <v>523</v>
      </c>
      <c r="K10447" s="13">
        <v>411</v>
      </c>
      <c r="L10447" s="13">
        <v>112</v>
      </c>
      <c r="N10447" s="13">
        <v>37</v>
      </c>
      <c r="O10447" s="13">
        <v>28</v>
      </c>
      <c r="P10447" s="13">
        <v>9</v>
      </c>
      <c r="T10447" s="13">
        <v>0</v>
      </c>
      <c r="W10447" s="13">
        <v>0</v>
      </c>
      <c r="Z10447" s="13">
        <v>29</v>
      </c>
      <c r="AC10447" s="13">
        <v>264</v>
      </c>
      <c r="AD10447" s="13">
        <v>52</v>
      </c>
    </row>
    <row r="10448" spans="1:30" x14ac:dyDescent="0.25">
      <c r="A10448" s="11" t="s">
        <v>3955</v>
      </c>
      <c r="B10448" t="s">
        <v>3956</v>
      </c>
      <c r="C10448" t="s">
        <v>5204</v>
      </c>
      <c r="D10448" t="s">
        <v>5215</v>
      </c>
      <c r="E10448" t="s">
        <v>5211</v>
      </c>
      <c r="F10448" t="s">
        <v>49</v>
      </c>
      <c r="G10448" s="12">
        <v>800</v>
      </c>
      <c r="H10448" s="12">
        <v>1600</v>
      </c>
      <c r="I10448" s="13">
        <v>3</v>
      </c>
      <c r="J10448" s="13">
        <v>238</v>
      </c>
      <c r="K10448" s="13">
        <v>116</v>
      </c>
      <c r="L10448" s="13">
        <v>122</v>
      </c>
      <c r="N10448" s="13">
        <v>26</v>
      </c>
      <c r="O10448" s="13">
        <v>12</v>
      </c>
      <c r="P10448" s="13">
        <v>14</v>
      </c>
      <c r="T10448" s="13">
        <v>0</v>
      </c>
      <c r="W10448" s="13">
        <v>0</v>
      </c>
      <c r="Z10448" s="13">
        <v>12</v>
      </c>
      <c r="AC10448" s="13">
        <v>59</v>
      </c>
      <c r="AD10448" s="13">
        <v>1</v>
      </c>
    </row>
    <row r="10449" spans="1:30" x14ac:dyDescent="0.25">
      <c r="A10449" s="11" t="s">
        <v>3955</v>
      </c>
      <c r="B10449" t="s">
        <v>3956</v>
      </c>
      <c r="C10449" t="s">
        <v>5204</v>
      </c>
      <c r="D10449" t="s">
        <v>5215</v>
      </c>
      <c r="E10449" t="s">
        <v>5212</v>
      </c>
      <c r="F10449" t="s">
        <v>49</v>
      </c>
      <c r="J10449" s="13">
        <v>1443316</v>
      </c>
      <c r="K10449" s="13">
        <v>1283059</v>
      </c>
      <c r="L10449" s="13">
        <v>160257</v>
      </c>
      <c r="N10449" s="13">
        <v>70829</v>
      </c>
      <c r="O10449" s="13">
        <v>60707</v>
      </c>
      <c r="P10449" s="13">
        <v>10122</v>
      </c>
      <c r="T10449" s="13">
        <v>0</v>
      </c>
      <c r="W10449" s="13">
        <v>0</v>
      </c>
      <c r="X10449" s="13">
        <v>49</v>
      </c>
      <c r="Z10449" s="13">
        <v>143508</v>
      </c>
      <c r="AA10449" s="13">
        <v>42370</v>
      </c>
      <c r="AB10449" s="13">
        <v>97971</v>
      </c>
      <c r="AC10449" s="13">
        <v>1356840</v>
      </c>
      <c r="AD10449" s="13">
        <v>313</v>
      </c>
    </row>
    <row r="10450" spans="1:30" x14ac:dyDescent="0.25">
      <c r="A10450" s="11" t="s">
        <v>3955</v>
      </c>
      <c r="B10450" t="s">
        <v>3956</v>
      </c>
      <c r="C10450" t="s">
        <v>5214</v>
      </c>
      <c r="D10450" t="s">
        <v>5215</v>
      </c>
      <c r="E10450" t="s">
        <v>5205</v>
      </c>
      <c r="F10450" t="s">
        <v>49</v>
      </c>
      <c r="G10450" s="12">
        <v>700</v>
      </c>
      <c r="H10450" s="12">
        <v>900</v>
      </c>
      <c r="I10450" s="13">
        <v>1</v>
      </c>
      <c r="L10450" s="13">
        <v>0</v>
      </c>
      <c r="P10450" s="13">
        <v>0</v>
      </c>
      <c r="T10450" s="13">
        <v>0</v>
      </c>
      <c r="W10450" s="13">
        <v>0</v>
      </c>
    </row>
    <row r="10451" spans="1:30" x14ac:dyDescent="0.25">
      <c r="A10451" s="11" t="s">
        <v>3955</v>
      </c>
      <c r="B10451" t="s">
        <v>3956</v>
      </c>
      <c r="C10451" t="s">
        <v>5214</v>
      </c>
      <c r="D10451" t="s">
        <v>5215</v>
      </c>
      <c r="E10451" t="s">
        <v>5206</v>
      </c>
      <c r="F10451" t="s">
        <v>49</v>
      </c>
      <c r="G10451" s="12">
        <v>900</v>
      </c>
      <c r="H10451" s="12">
        <v>1300</v>
      </c>
      <c r="I10451" s="13">
        <v>1</v>
      </c>
      <c r="L10451" s="13">
        <v>0</v>
      </c>
      <c r="P10451" s="13">
        <v>0</v>
      </c>
      <c r="T10451" s="13">
        <v>0</v>
      </c>
      <c r="W10451" s="13">
        <v>0</v>
      </c>
    </row>
    <row r="10452" spans="1:30" x14ac:dyDescent="0.25">
      <c r="A10452" s="11" t="s">
        <v>3955</v>
      </c>
      <c r="B10452" t="s">
        <v>3956</v>
      </c>
      <c r="C10452" t="s">
        <v>5214</v>
      </c>
      <c r="D10452" t="s">
        <v>5215</v>
      </c>
      <c r="E10452" t="s">
        <v>5207</v>
      </c>
      <c r="F10452" t="s">
        <v>49</v>
      </c>
      <c r="G10452" s="12">
        <v>1300</v>
      </c>
      <c r="H10452" s="12">
        <v>1500</v>
      </c>
      <c r="I10452" s="13">
        <v>1</v>
      </c>
      <c r="L10452" s="13">
        <v>0</v>
      </c>
      <c r="P10452" s="13">
        <v>0</v>
      </c>
      <c r="T10452" s="13">
        <v>0</v>
      </c>
      <c r="W10452" s="13">
        <v>0</v>
      </c>
    </row>
    <row r="10453" spans="1:30" x14ac:dyDescent="0.25">
      <c r="A10453" s="11" t="s">
        <v>3955</v>
      </c>
      <c r="B10453" t="s">
        <v>3956</v>
      </c>
      <c r="C10453" t="s">
        <v>5214</v>
      </c>
      <c r="D10453" t="s">
        <v>5215</v>
      </c>
      <c r="E10453" t="s">
        <v>5208</v>
      </c>
      <c r="F10453" t="s">
        <v>49</v>
      </c>
      <c r="I10453" s="13">
        <v>1</v>
      </c>
      <c r="L10453" s="13">
        <v>0</v>
      </c>
      <c r="P10453" s="13">
        <v>0</v>
      </c>
      <c r="T10453" s="13">
        <v>0</v>
      </c>
      <c r="W10453" s="13">
        <v>0</v>
      </c>
    </row>
    <row r="10454" spans="1:30" x14ac:dyDescent="0.25">
      <c r="A10454" s="11" t="s">
        <v>3955</v>
      </c>
      <c r="B10454" t="s">
        <v>3956</v>
      </c>
      <c r="C10454" t="s">
        <v>5214</v>
      </c>
      <c r="D10454" t="s">
        <v>5215</v>
      </c>
      <c r="E10454" t="s">
        <v>5209</v>
      </c>
      <c r="F10454" t="s">
        <v>49</v>
      </c>
      <c r="G10454" s="12">
        <v>600</v>
      </c>
      <c r="H10454" s="12">
        <v>1800</v>
      </c>
      <c r="I10454" s="13">
        <v>1</v>
      </c>
      <c r="J10454" s="13">
        <v>141</v>
      </c>
      <c r="K10454" s="13">
        <v>135</v>
      </c>
      <c r="L10454" s="13">
        <v>6</v>
      </c>
      <c r="M10454" s="13">
        <v>141</v>
      </c>
      <c r="N10454" s="13">
        <v>12</v>
      </c>
      <c r="O10454" s="13">
        <v>11</v>
      </c>
      <c r="P10454" s="13">
        <v>1</v>
      </c>
      <c r="T10454" s="13">
        <v>0</v>
      </c>
      <c r="W10454" s="13">
        <v>0</v>
      </c>
      <c r="Z10454" s="13">
        <v>19</v>
      </c>
      <c r="AC10454" s="13">
        <v>0</v>
      </c>
      <c r="AD10454" s="13">
        <v>250</v>
      </c>
    </row>
    <row r="10455" spans="1:30" x14ac:dyDescent="0.25">
      <c r="A10455" s="11" t="s">
        <v>3955</v>
      </c>
      <c r="B10455" t="s">
        <v>3956</v>
      </c>
      <c r="C10455" t="s">
        <v>5214</v>
      </c>
      <c r="D10455" t="s">
        <v>5215</v>
      </c>
      <c r="E10455" t="s">
        <v>5210</v>
      </c>
      <c r="F10455" t="s">
        <v>49</v>
      </c>
      <c r="L10455" s="13">
        <v>0</v>
      </c>
      <c r="P10455" s="13">
        <v>0</v>
      </c>
      <c r="T10455" s="13">
        <v>0</v>
      </c>
      <c r="W10455" s="13">
        <v>0</v>
      </c>
    </row>
    <row r="10456" spans="1:30" x14ac:dyDescent="0.25">
      <c r="A10456" s="11" t="s">
        <v>3955</v>
      </c>
      <c r="B10456" t="s">
        <v>3956</v>
      </c>
      <c r="C10456" t="s">
        <v>5214</v>
      </c>
      <c r="D10456" t="s">
        <v>5215</v>
      </c>
      <c r="E10456" t="s">
        <v>5211</v>
      </c>
      <c r="F10456" t="s">
        <v>49</v>
      </c>
      <c r="L10456" s="13">
        <v>0</v>
      </c>
      <c r="P10456" s="13">
        <v>0</v>
      </c>
      <c r="T10456" s="13">
        <v>0</v>
      </c>
      <c r="W10456" s="13">
        <v>0</v>
      </c>
    </row>
    <row r="10457" spans="1:30" x14ac:dyDescent="0.25">
      <c r="A10457" s="11" t="s">
        <v>3955</v>
      </c>
      <c r="B10457" t="s">
        <v>3956</v>
      </c>
      <c r="C10457" t="s">
        <v>5214</v>
      </c>
      <c r="D10457" t="s">
        <v>5215</v>
      </c>
      <c r="E10457" t="s">
        <v>5212</v>
      </c>
      <c r="F10457" t="s">
        <v>49</v>
      </c>
      <c r="J10457" s="13">
        <v>35421</v>
      </c>
      <c r="K10457" s="13">
        <v>33729</v>
      </c>
      <c r="L10457" s="13">
        <v>1692</v>
      </c>
      <c r="M10457" s="13">
        <v>35345</v>
      </c>
      <c r="N10457" s="13">
        <v>2976</v>
      </c>
      <c r="O10457" s="13">
        <v>2902</v>
      </c>
      <c r="P10457" s="13">
        <v>74</v>
      </c>
      <c r="T10457" s="13">
        <v>0</v>
      </c>
      <c r="W10457" s="13">
        <v>0</v>
      </c>
      <c r="X10457" s="13">
        <v>0</v>
      </c>
      <c r="Y10457" s="13">
        <v>0</v>
      </c>
      <c r="Z10457" s="13">
        <v>4838</v>
      </c>
      <c r="AC10457" s="13">
        <v>0</v>
      </c>
      <c r="AD10457" s="13">
        <v>250</v>
      </c>
    </row>
    <row r="10458" spans="1:30" x14ac:dyDescent="0.25">
      <c r="A10458" s="11" t="s">
        <v>3961</v>
      </c>
      <c r="B10458" t="s">
        <v>3962</v>
      </c>
      <c r="C10458" t="s">
        <v>5222</v>
      </c>
      <c r="D10458" t="s">
        <v>5215</v>
      </c>
      <c r="E10458" t="s">
        <v>5205</v>
      </c>
      <c r="F10458" t="s">
        <v>50</v>
      </c>
      <c r="L10458" s="13">
        <v>0</v>
      </c>
      <c r="P10458" s="13">
        <v>0</v>
      </c>
      <c r="T10458" s="13">
        <v>0</v>
      </c>
      <c r="W10458" s="13">
        <v>0</v>
      </c>
    </row>
    <row r="10459" spans="1:30" x14ac:dyDescent="0.25">
      <c r="A10459" s="11" t="s">
        <v>3961</v>
      </c>
      <c r="B10459" t="s">
        <v>3962</v>
      </c>
      <c r="C10459" t="s">
        <v>5222</v>
      </c>
      <c r="D10459" t="s">
        <v>5215</v>
      </c>
      <c r="E10459" t="s">
        <v>5206</v>
      </c>
      <c r="F10459" t="s">
        <v>50</v>
      </c>
      <c r="L10459" s="13">
        <v>0</v>
      </c>
      <c r="P10459" s="13">
        <v>0</v>
      </c>
      <c r="T10459" s="13">
        <v>0</v>
      </c>
      <c r="W10459" s="13">
        <v>0</v>
      </c>
    </row>
    <row r="10460" spans="1:30" x14ac:dyDescent="0.25">
      <c r="A10460" s="11" t="s">
        <v>3961</v>
      </c>
      <c r="B10460" t="s">
        <v>3962</v>
      </c>
      <c r="C10460" t="s">
        <v>5222</v>
      </c>
      <c r="D10460" t="s">
        <v>5215</v>
      </c>
      <c r="E10460" t="s">
        <v>5207</v>
      </c>
      <c r="F10460" t="s">
        <v>50</v>
      </c>
      <c r="L10460" s="13">
        <v>0</v>
      </c>
      <c r="P10460" s="13">
        <v>0</v>
      </c>
      <c r="T10460" s="13">
        <v>0</v>
      </c>
      <c r="W10460" s="13">
        <v>0</v>
      </c>
    </row>
    <row r="10461" spans="1:30" x14ac:dyDescent="0.25">
      <c r="A10461" s="11" t="s">
        <v>3961</v>
      </c>
      <c r="B10461" t="s">
        <v>3962</v>
      </c>
      <c r="C10461" t="s">
        <v>5222</v>
      </c>
      <c r="D10461" t="s">
        <v>5215</v>
      </c>
      <c r="E10461" t="s">
        <v>5208</v>
      </c>
      <c r="F10461" t="s">
        <v>50</v>
      </c>
      <c r="L10461" s="13">
        <v>0</v>
      </c>
      <c r="P10461" s="13">
        <v>0</v>
      </c>
      <c r="T10461" s="13">
        <v>0</v>
      </c>
      <c r="W10461" s="13">
        <v>0</v>
      </c>
    </row>
    <row r="10462" spans="1:30" x14ac:dyDescent="0.25">
      <c r="A10462" s="11" t="s">
        <v>3961</v>
      </c>
      <c r="B10462" t="s">
        <v>3962</v>
      </c>
      <c r="C10462" t="s">
        <v>5222</v>
      </c>
      <c r="D10462" t="s">
        <v>5215</v>
      </c>
      <c r="E10462" t="s">
        <v>5209</v>
      </c>
      <c r="F10462" t="s">
        <v>50</v>
      </c>
      <c r="L10462" s="13">
        <v>0</v>
      </c>
      <c r="P10462" s="13">
        <v>0</v>
      </c>
      <c r="T10462" s="13">
        <v>0</v>
      </c>
      <c r="W10462" s="13">
        <v>0</v>
      </c>
    </row>
    <row r="10463" spans="1:30" x14ac:dyDescent="0.25">
      <c r="A10463" s="11" t="s">
        <v>3961</v>
      </c>
      <c r="B10463" t="s">
        <v>3962</v>
      </c>
      <c r="C10463" t="s">
        <v>5222</v>
      </c>
      <c r="D10463" t="s">
        <v>5215</v>
      </c>
      <c r="E10463" t="s">
        <v>5210</v>
      </c>
      <c r="F10463" t="s">
        <v>50</v>
      </c>
      <c r="L10463" s="13">
        <v>0</v>
      </c>
      <c r="P10463" s="13">
        <v>0</v>
      </c>
      <c r="T10463" s="13">
        <v>0</v>
      </c>
      <c r="W10463" s="13">
        <v>0</v>
      </c>
    </row>
    <row r="10464" spans="1:30" x14ac:dyDescent="0.25">
      <c r="A10464" s="11" t="s">
        <v>3961</v>
      </c>
      <c r="B10464" t="s">
        <v>3962</v>
      </c>
      <c r="C10464" t="s">
        <v>5222</v>
      </c>
      <c r="D10464" t="s">
        <v>5215</v>
      </c>
      <c r="E10464" t="s">
        <v>5211</v>
      </c>
      <c r="F10464" t="s">
        <v>50</v>
      </c>
      <c r="L10464" s="13">
        <v>0</v>
      </c>
      <c r="P10464" s="13">
        <v>0</v>
      </c>
      <c r="T10464" s="13">
        <v>0</v>
      </c>
      <c r="W10464" s="13">
        <v>0</v>
      </c>
    </row>
    <row r="10465" spans="1:28" x14ac:dyDescent="0.25">
      <c r="A10465" s="11" t="s">
        <v>3961</v>
      </c>
      <c r="B10465" t="s">
        <v>3962</v>
      </c>
      <c r="C10465" t="s">
        <v>5222</v>
      </c>
      <c r="D10465" t="s">
        <v>5215</v>
      </c>
      <c r="E10465" t="s">
        <v>5212</v>
      </c>
      <c r="F10465" t="s">
        <v>50</v>
      </c>
      <c r="K10465" s="13">
        <v>47885</v>
      </c>
      <c r="L10465" s="13">
        <v>-47885</v>
      </c>
      <c r="O10465" s="13">
        <v>2319</v>
      </c>
      <c r="P10465" s="13">
        <v>-2319</v>
      </c>
      <c r="T10465" s="13">
        <v>0</v>
      </c>
      <c r="W10465" s="13">
        <v>0</v>
      </c>
      <c r="Z10465" s="13">
        <v>8704</v>
      </c>
    </row>
    <row r="10466" spans="1:28" x14ac:dyDescent="0.25">
      <c r="A10466" s="11" t="s">
        <v>3961</v>
      </c>
      <c r="B10466" t="s">
        <v>3962</v>
      </c>
      <c r="C10466" t="s">
        <v>5204</v>
      </c>
      <c r="D10466" t="s">
        <v>5215</v>
      </c>
      <c r="E10466" t="s">
        <v>5205</v>
      </c>
      <c r="F10466" t="s">
        <v>50</v>
      </c>
      <c r="L10466" s="13">
        <v>0</v>
      </c>
      <c r="P10466" s="13">
        <v>0</v>
      </c>
      <c r="T10466" s="13">
        <v>0</v>
      </c>
      <c r="W10466" s="13">
        <v>0</v>
      </c>
    </row>
    <row r="10467" spans="1:28" x14ac:dyDescent="0.25">
      <c r="A10467" s="11" t="s">
        <v>3961</v>
      </c>
      <c r="B10467" t="s">
        <v>3962</v>
      </c>
      <c r="C10467" t="s">
        <v>5204</v>
      </c>
      <c r="D10467" t="s">
        <v>5215</v>
      </c>
      <c r="E10467" t="s">
        <v>5206</v>
      </c>
      <c r="F10467" t="s">
        <v>50</v>
      </c>
      <c r="L10467" s="13">
        <v>0</v>
      </c>
      <c r="P10467" s="13">
        <v>0</v>
      </c>
      <c r="T10467" s="13">
        <v>0</v>
      </c>
      <c r="W10467" s="13">
        <v>0</v>
      </c>
    </row>
    <row r="10468" spans="1:28" x14ac:dyDescent="0.25">
      <c r="A10468" s="11" t="s">
        <v>3961</v>
      </c>
      <c r="B10468" t="s">
        <v>3962</v>
      </c>
      <c r="C10468" t="s">
        <v>5204</v>
      </c>
      <c r="D10468" t="s">
        <v>5215</v>
      </c>
      <c r="E10468" t="s">
        <v>5207</v>
      </c>
      <c r="F10468" t="s">
        <v>50</v>
      </c>
      <c r="L10468" s="13">
        <v>0</v>
      </c>
      <c r="P10468" s="13">
        <v>0</v>
      </c>
      <c r="T10468" s="13">
        <v>0</v>
      </c>
      <c r="W10468" s="13">
        <v>0</v>
      </c>
    </row>
    <row r="10469" spans="1:28" x14ac:dyDescent="0.25">
      <c r="A10469" s="11" t="s">
        <v>3961</v>
      </c>
      <c r="B10469" t="s">
        <v>3962</v>
      </c>
      <c r="C10469" t="s">
        <v>5204</v>
      </c>
      <c r="D10469" t="s">
        <v>5215</v>
      </c>
      <c r="E10469" t="s">
        <v>5208</v>
      </c>
      <c r="F10469" t="s">
        <v>50</v>
      </c>
      <c r="L10469" s="13">
        <v>0</v>
      </c>
      <c r="P10469" s="13">
        <v>0</v>
      </c>
      <c r="T10469" s="13">
        <v>0</v>
      </c>
      <c r="W10469" s="13">
        <v>0</v>
      </c>
    </row>
    <row r="10470" spans="1:28" x14ac:dyDescent="0.25">
      <c r="A10470" s="11" t="s">
        <v>3961</v>
      </c>
      <c r="B10470" t="s">
        <v>3962</v>
      </c>
      <c r="C10470" t="s">
        <v>5204</v>
      </c>
      <c r="D10470" t="s">
        <v>5215</v>
      </c>
      <c r="E10470" t="s">
        <v>5209</v>
      </c>
      <c r="F10470" t="s">
        <v>50</v>
      </c>
      <c r="L10470" s="13">
        <v>0</v>
      </c>
      <c r="P10470" s="13">
        <v>0</v>
      </c>
      <c r="T10470" s="13">
        <v>0</v>
      </c>
      <c r="W10470" s="13">
        <v>0</v>
      </c>
    </row>
    <row r="10471" spans="1:28" x14ac:dyDescent="0.25">
      <c r="A10471" s="11" t="s">
        <v>3961</v>
      </c>
      <c r="B10471" t="s">
        <v>3962</v>
      </c>
      <c r="C10471" t="s">
        <v>5204</v>
      </c>
      <c r="D10471" t="s">
        <v>5215</v>
      </c>
      <c r="E10471" t="s">
        <v>5210</v>
      </c>
      <c r="F10471" t="s">
        <v>50</v>
      </c>
      <c r="L10471" s="13">
        <v>0</v>
      </c>
      <c r="P10471" s="13">
        <v>0</v>
      </c>
      <c r="T10471" s="13">
        <v>0</v>
      </c>
      <c r="W10471" s="13">
        <v>0</v>
      </c>
    </row>
    <row r="10472" spans="1:28" x14ac:dyDescent="0.25">
      <c r="A10472" s="11" t="s">
        <v>3961</v>
      </c>
      <c r="B10472" t="s">
        <v>3962</v>
      </c>
      <c r="C10472" t="s">
        <v>5204</v>
      </c>
      <c r="D10472" t="s">
        <v>5215</v>
      </c>
      <c r="E10472" t="s">
        <v>5211</v>
      </c>
      <c r="F10472" t="s">
        <v>50</v>
      </c>
      <c r="L10472" s="13">
        <v>0</v>
      </c>
      <c r="P10472" s="13">
        <v>0</v>
      </c>
      <c r="T10472" s="13">
        <v>0</v>
      </c>
      <c r="W10472" s="13">
        <v>0</v>
      </c>
    </row>
    <row r="10473" spans="1:28" x14ac:dyDescent="0.25">
      <c r="A10473" s="11" t="s">
        <v>3961</v>
      </c>
      <c r="B10473" t="s">
        <v>3962</v>
      </c>
      <c r="C10473" t="s">
        <v>5204</v>
      </c>
      <c r="D10473" t="s">
        <v>5215</v>
      </c>
      <c r="E10473" t="s">
        <v>5212</v>
      </c>
      <c r="F10473" t="s">
        <v>50</v>
      </c>
      <c r="K10473" s="13">
        <v>657555</v>
      </c>
      <c r="L10473" s="13">
        <v>-657555</v>
      </c>
      <c r="O10473" s="13">
        <v>37315</v>
      </c>
      <c r="P10473" s="13">
        <v>-37315</v>
      </c>
      <c r="T10473" s="13">
        <v>0</v>
      </c>
      <c r="W10473" s="13">
        <v>0</v>
      </c>
      <c r="Z10473" s="13">
        <v>70096</v>
      </c>
      <c r="AB10473" s="13">
        <v>18606</v>
      </c>
    </row>
    <row r="10474" spans="1:28" x14ac:dyDescent="0.25">
      <c r="A10474" s="11" t="s">
        <v>3961</v>
      </c>
      <c r="B10474" t="s">
        <v>3962</v>
      </c>
      <c r="C10474" t="s">
        <v>5204</v>
      </c>
      <c r="D10474" t="s">
        <v>4287</v>
      </c>
      <c r="E10474" t="s">
        <v>5205</v>
      </c>
      <c r="F10474" t="s">
        <v>50</v>
      </c>
      <c r="L10474" s="13">
        <v>0</v>
      </c>
      <c r="P10474" s="13">
        <v>0</v>
      </c>
      <c r="T10474" s="13">
        <v>0</v>
      </c>
      <c r="W10474" s="13">
        <v>0</v>
      </c>
    </row>
    <row r="10475" spans="1:28" x14ac:dyDescent="0.25">
      <c r="A10475" s="11" t="s">
        <v>3961</v>
      </c>
      <c r="B10475" t="s">
        <v>3962</v>
      </c>
      <c r="C10475" t="s">
        <v>5204</v>
      </c>
      <c r="D10475" t="s">
        <v>4287</v>
      </c>
      <c r="E10475" t="s">
        <v>5206</v>
      </c>
      <c r="F10475" t="s">
        <v>50</v>
      </c>
      <c r="L10475" s="13">
        <v>0</v>
      </c>
      <c r="P10475" s="13">
        <v>0</v>
      </c>
      <c r="T10475" s="13">
        <v>0</v>
      </c>
      <c r="W10475" s="13">
        <v>0</v>
      </c>
    </row>
    <row r="10476" spans="1:28" x14ac:dyDescent="0.25">
      <c r="A10476" s="11" t="s">
        <v>3961</v>
      </c>
      <c r="B10476" t="s">
        <v>3962</v>
      </c>
      <c r="C10476" t="s">
        <v>5204</v>
      </c>
      <c r="D10476" t="s">
        <v>4287</v>
      </c>
      <c r="E10476" t="s">
        <v>5207</v>
      </c>
      <c r="F10476" t="s">
        <v>50</v>
      </c>
      <c r="L10476" s="13">
        <v>0</v>
      </c>
      <c r="P10476" s="13">
        <v>0</v>
      </c>
      <c r="T10476" s="13">
        <v>0</v>
      </c>
      <c r="W10476" s="13">
        <v>0</v>
      </c>
    </row>
    <row r="10477" spans="1:28" x14ac:dyDescent="0.25">
      <c r="A10477" s="11" t="s">
        <v>3961</v>
      </c>
      <c r="B10477" t="s">
        <v>3962</v>
      </c>
      <c r="C10477" t="s">
        <v>5204</v>
      </c>
      <c r="D10477" t="s">
        <v>4287</v>
      </c>
      <c r="E10477" t="s">
        <v>5208</v>
      </c>
      <c r="F10477" t="s">
        <v>50</v>
      </c>
      <c r="L10477" s="13">
        <v>0</v>
      </c>
      <c r="P10477" s="13">
        <v>0</v>
      </c>
      <c r="T10477" s="13">
        <v>0</v>
      </c>
      <c r="W10477" s="13">
        <v>0</v>
      </c>
    </row>
    <row r="10478" spans="1:28" x14ac:dyDescent="0.25">
      <c r="A10478" s="11" t="s">
        <v>3961</v>
      </c>
      <c r="B10478" t="s">
        <v>3962</v>
      </c>
      <c r="C10478" t="s">
        <v>5204</v>
      </c>
      <c r="D10478" t="s">
        <v>4287</v>
      </c>
      <c r="E10478" t="s">
        <v>5209</v>
      </c>
      <c r="F10478" t="s">
        <v>50</v>
      </c>
      <c r="L10478" s="13">
        <v>0</v>
      </c>
      <c r="P10478" s="13">
        <v>0</v>
      </c>
      <c r="T10478" s="13">
        <v>0</v>
      </c>
      <c r="W10478" s="13">
        <v>0</v>
      </c>
    </row>
    <row r="10479" spans="1:28" x14ac:dyDescent="0.25">
      <c r="A10479" s="11" t="s">
        <v>3961</v>
      </c>
      <c r="B10479" t="s">
        <v>3962</v>
      </c>
      <c r="C10479" t="s">
        <v>5204</v>
      </c>
      <c r="D10479" t="s">
        <v>4287</v>
      </c>
      <c r="E10479" t="s">
        <v>5210</v>
      </c>
      <c r="F10479" t="s">
        <v>50</v>
      </c>
      <c r="L10479" s="13">
        <v>0</v>
      </c>
      <c r="P10479" s="13">
        <v>0</v>
      </c>
      <c r="T10479" s="13">
        <v>0</v>
      </c>
      <c r="W10479" s="13">
        <v>0</v>
      </c>
    </row>
    <row r="10480" spans="1:28" x14ac:dyDescent="0.25">
      <c r="A10480" s="11" t="s">
        <v>3961</v>
      </c>
      <c r="B10480" t="s">
        <v>3962</v>
      </c>
      <c r="C10480" t="s">
        <v>5204</v>
      </c>
      <c r="D10480" t="s">
        <v>4287</v>
      </c>
      <c r="E10480" t="s">
        <v>5211</v>
      </c>
      <c r="F10480" t="s">
        <v>50</v>
      </c>
      <c r="L10480" s="13">
        <v>0</v>
      </c>
      <c r="P10480" s="13">
        <v>0</v>
      </c>
      <c r="T10480" s="13">
        <v>0</v>
      </c>
      <c r="W10480" s="13">
        <v>0</v>
      </c>
    </row>
    <row r="10481" spans="1:28" x14ac:dyDescent="0.25">
      <c r="A10481" s="11" t="s">
        <v>3961</v>
      </c>
      <c r="B10481" t="s">
        <v>3962</v>
      </c>
      <c r="C10481" t="s">
        <v>5204</v>
      </c>
      <c r="D10481" t="s">
        <v>4287</v>
      </c>
      <c r="E10481" t="s">
        <v>5212</v>
      </c>
      <c r="F10481" t="s">
        <v>50</v>
      </c>
      <c r="K10481" s="13">
        <v>41697</v>
      </c>
      <c r="L10481" s="13">
        <v>-41697</v>
      </c>
      <c r="O10481" s="13">
        <v>2194</v>
      </c>
      <c r="P10481" s="13">
        <v>-2194</v>
      </c>
      <c r="T10481" s="13">
        <v>0</v>
      </c>
      <c r="W10481" s="13">
        <v>0</v>
      </c>
      <c r="Z10481" s="13">
        <v>6265</v>
      </c>
    </row>
    <row r="10482" spans="1:28" x14ac:dyDescent="0.25">
      <c r="A10482" s="11" t="s">
        <v>3967</v>
      </c>
      <c r="B10482" t="s">
        <v>3968</v>
      </c>
      <c r="C10482" t="s">
        <v>5204</v>
      </c>
      <c r="D10482" t="s">
        <v>5215</v>
      </c>
      <c r="E10482" t="s">
        <v>5205</v>
      </c>
      <c r="F10482" t="s">
        <v>50</v>
      </c>
      <c r="L10482" s="13">
        <v>0</v>
      </c>
      <c r="P10482" s="13">
        <v>0</v>
      </c>
      <c r="T10482" s="13">
        <v>0</v>
      </c>
      <c r="W10482" s="13">
        <v>0</v>
      </c>
    </row>
    <row r="10483" spans="1:28" x14ac:dyDescent="0.25">
      <c r="A10483" s="11" t="s">
        <v>3967</v>
      </c>
      <c r="B10483" t="s">
        <v>3968</v>
      </c>
      <c r="C10483" t="s">
        <v>5204</v>
      </c>
      <c r="D10483" t="s">
        <v>5215</v>
      </c>
      <c r="E10483" t="s">
        <v>5206</v>
      </c>
      <c r="F10483" t="s">
        <v>50</v>
      </c>
      <c r="L10483" s="13">
        <v>0</v>
      </c>
      <c r="P10483" s="13">
        <v>0</v>
      </c>
      <c r="T10483" s="13">
        <v>0</v>
      </c>
      <c r="W10483" s="13">
        <v>0</v>
      </c>
    </row>
    <row r="10484" spans="1:28" x14ac:dyDescent="0.25">
      <c r="A10484" s="11" t="s">
        <v>3967</v>
      </c>
      <c r="B10484" t="s">
        <v>3968</v>
      </c>
      <c r="C10484" t="s">
        <v>5204</v>
      </c>
      <c r="D10484" t="s">
        <v>5215</v>
      </c>
      <c r="E10484" t="s">
        <v>5207</v>
      </c>
      <c r="F10484" t="s">
        <v>50</v>
      </c>
      <c r="L10484" s="13">
        <v>0</v>
      </c>
      <c r="P10484" s="13">
        <v>0</v>
      </c>
      <c r="T10484" s="13">
        <v>0</v>
      </c>
      <c r="W10484" s="13">
        <v>0</v>
      </c>
    </row>
    <row r="10485" spans="1:28" x14ac:dyDescent="0.25">
      <c r="A10485" s="11" t="s">
        <v>3967</v>
      </c>
      <c r="B10485" t="s">
        <v>3968</v>
      </c>
      <c r="C10485" t="s">
        <v>5204</v>
      </c>
      <c r="D10485" t="s">
        <v>5215</v>
      </c>
      <c r="E10485" t="s">
        <v>5208</v>
      </c>
      <c r="F10485" t="s">
        <v>50</v>
      </c>
      <c r="L10485" s="13">
        <v>0</v>
      </c>
      <c r="P10485" s="13">
        <v>0</v>
      </c>
      <c r="T10485" s="13">
        <v>0</v>
      </c>
      <c r="W10485" s="13">
        <v>0</v>
      </c>
    </row>
    <row r="10486" spans="1:28" x14ac:dyDescent="0.25">
      <c r="A10486" s="11" t="s">
        <v>3967</v>
      </c>
      <c r="B10486" t="s">
        <v>3968</v>
      </c>
      <c r="C10486" t="s">
        <v>5204</v>
      </c>
      <c r="D10486" t="s">
        <v>5215</v>
      </c>
      <c r="E10486" t="s">
        <v>5209</v>
      </c>
      <c r="F10486" t="s">
        <v>50</v>
      </c>
      <c r="L10486" s="13">
        <v>0</v>
      </c>
      <c r="P10486" s="13">
        <v>0</v>
      </c>
      <c r="T10486" s="13">
        <v>0</v>
      </c>
      <c r="W10486" s="13">
        <v>0</v>
      </c>
    </row>
    <row r="10487" spans="1:28" x14ac:dyDescent="0.25">
      <c r="A10487" s="11" t="s">
        <v>3967</v>
      </c>
      <c r="B10487" t="s">
        <v>3968</v>
      </c>
      <c r="C10487" t="s">
        <v>5204</v>
      </c>
      <c r="D10487" t="s">
        <v>5215</v>
      </c>
      <c r="E10487" t="s">
        <v>5210</v>
      </c>
      <c r="F10487" t="s">
        <v>50</v>
      </c>
      <c r="L10487" s="13">
        <v>0</v>
      </c>
      <c r="P10487" s="13">
        <v>0</v>
      </c>
      <c r="T10487" s="13">
        <v>0</v>
      </c>
      <c r="W10487" s="13">
        <v>0</v>
      </c>
    </row>
    <row r="10488" spans="1:28" x14ac:dyDescent="0.25">
      <c r="A10488" s="11" t="s">
        <v>3967</v>
      </c>
      <c r="B10488" t="s">
        <v>3968</v>
      </c>
      <c r="C10488" t="s">
        <v>5204</v>
      </c>
      <c r="D10488" t="s">
        <v>5215</v>
      </c>
      <c r="E10488" t="s">
        <v>5211</v>
      </c>
      <c r="F10488" t="s">
        <v>50</v>
      </c>
      <c r="L10488" s="13">
        <v>0</v>
      </c>
      <c r="P10488" s="13">
        <v>0</v>
      </c>
      <c r="T10488" s="13">
        <v>0</v>
      </c>
      <c r="W10488" s="13">
        <v>0</v>
      </c>
    </row>
    <row r="10489" spans="1:28" x14ac:dyDescent="0.25">
      <c r="A10489" s="11" t="s">
        <v>3967</v>
      </c>
      <c r="B10489" t="s">
        <v>3968</v>
      </c>
      <c r="C10489" t="s">
        <v>5204</v>
      </c>
      <c r="D10489" t="s">
        <v>5215</v>
      </c>
      <c r="E10489" t="s">
        <v>5212</v>
      </c>
      <c r="F10489" t="s">
        <v>50</v>
      </c>
      <c r="K10489" s="13">
        <v>614580</v>
      </c>
      <c r="L10489" s="13">
        <v>-614580</v>
      </c>
      <c r="O10489" s="13">
        <v>34769</v>
      </c>
      <c r="P10489" s="13">
        <v>-34769</v>
      </c>
      <c r="T10489" s="13">
        <v>0</v>
      </c>
      <c r="W10489" s="13">
        <v>0</v>
      </c>
      <c r="Z10489" s="13">
        <v>73292</v>
      </c>
      <c r="AB10489" s="13">
        <v>30932</v>
      </c>
    </row>
    <row r="10490" spans="1:28" x14ac:dyDescent="0.25">
      <c r="A10490" s="11" t="s">
        <v>3980</v>
      </c>
      <c r="B10490" t="s">
        <v>3981</v>
      </c>
      <c r="C10490" t="s">
        <v>5222</v>
      </c>
      <c r="D10490" t="s">
        <v>4287</v>
      </c>
      <c r="E10490" t="s">
        <v>5205</v>
      </c>
      <c r="F10490" t="s">
        <v>50</v>
      </c>
      <c r="L10490" s="13">
        <v>0</v>
      </c>
      <c r="P10490" s="13">
        <v>0</v>
      </c>
      <c r="T10490" s="13">
        <v>0</v>
      </c>
      <c r="W10490" s="13">
        <v>0</v>
      </c>
    </row>
    <row r="10491" spans="1:28" x14ac:dyDescent="0.25">
      <c r="A10491" s="11" t="s">
        <v>3980</v>
      </c>
      <c r="B10491" t="s">
        <v>3981</v>
      </c>
      <c r="C10491" t="s">
        <v>5222</v>
      </c>
      <c r="D10491" t="s">
        <v>4287</v>
      </c>
      <c r="E10491" t="s">
        <v>5206</v>
      </c>
      <c r="F10491" t="s">
        <v>50</v>
      </c>
      <c r="L10491" s="13">
        <v>0</v>
      </c>
      <c r="P10491" s="13">
        <v>0</v>
      </c>
      <c r="T10491" s="13">
        <v>0</v>
      </c>
      <c r="W10491" s="13">
        <v>0</v>
      </c>
    </row>
    <row r="10492" spans="1:28" x14ac:dyDescent="0.25">
      <c r="A10492" s="11" t="s">
        <v>3980</v>
      </c>
      <c r="B10492" t="s">
        <v>3981</v>
      </c>
      <c r="C10492" t="s">
        <v>5222</v>
      </c>
      <c r="D10492" t="s">
        <v>4287</v>
      </c>
      <c r="E10492" t="s">
        <v>5207</v>
      </c>
      <c r="F10492" t="s">
        <v>50</v>
      </c>
      <c r="L10492" s="13">
        <v>0</v>
      </c>
      <c r="P10492" s="13">
        <v>0</v>
      </c>
      <c r="T10492" s="13">
        <v>0</v>
      </c>
      <c r="W10492" s="13">
        <v>0</v>
      </c>
    </row>
    <row r="10493" spans="1:28" x14ac:dyDescent="0.25">
      <c r="A10493" s="11" t="s">
        <v>3980</v>
      </c>
      <c r="B10493" t="s">
        <v>3981</v>
      </c>
      <c r="C10493" t="s">
        <v>5222</v>
      </c>
      <c r="D10493" t="s">
        <v>4287</v>
      </c>
      <c r="E10493" t="s">
        <v>5208</v>
      </c>
      <c r="F10493" t="s">
        <v>50</v>
      </c>
      <c r="L10493" s="13">
        <v>0</v>
      </c>
      <c r="P10493" s="13">
        <v>0</v>
      </c>
      <c r="T10493" s="13">
        <v>0</v>
      </c>
      <c r="W10493" s="13">
        <v>0</v>
      </c>
    </row>
    <row r="10494" spans="1:28" x14ac:dyDescent="0.25">
      <c r="A10494" s="11" t="s">
        <v>3980</v>
      </c>
      <c r="B10494" t="s">
        <v>3981</v>
      </c>
      <c r="C10494" t="s">
        <v>5222</v>
      </c>
      <c r="D10494" t="s">
        <v>4287</v>
      </c>
      <c r="E10494" t="s">
        <v>5209</v>
      </c>
      <c r="F10494" t="s">
        <v>50</v>
      </c>
      <c r="L10494" s="13">
        <v>0</v>
      </c>
      <c r="P10494" s="13">
        <v>0</v>
      </c>
      <c r="T10494" s="13">
        <v>0</v>
      </c>
      <c r="W10494" s="13">
        <v>0</v>
      </c>
    </row>
    <row r="10495" spans="1:28" x14ac:dyDescent="0.25">
      <c r="A10495" s="11" t="s">
        <v>3980</v>
      </c>
      <c r="B10495" t="s">
        <v>3981</v>
      </c>
      <c r="C10495" t="s">
        <v>5222</v>
      </c>
      <c r="D10495" t="s">
        <v>4287</v>
      </c>
      <c r="E10495" t="s">
        <v>5210</v>
      </c>
      <c r="F10495" t="s">
        <v>50</v>
      </c>
      <c r="L10495" s="13">
        <v>0</v>
      </c>
      <c r="P10495" s="13">
        <v>0</v>
      </c>
      <c r="T10495" s="13">
        <v>0</v>
      </c>
      <c r="W10495" s="13">
        <v>0</v>
      </c>
    </row>
    <row r="10496" spans="1:28" x14ac:dyDescent="0.25">
      <c r="A10496" s="11" t="s">
        <v>3980</v>
      </c>
      <c r="B10496" t="s">
        <v>3981</v>
      </c>
      <c r="C10496" t="s">
        <v>5222</v>
      </c>
      <c r="D10496" t="s">
        <v>4287</v>
      </c>
      <c r="E10496" t="s">
        <v>5211</v>
      </c>
      <c r="F10496" t="s">
        <v>50</v>
      </c>
      <c r="L10496" s="13">
        <v>0</v>
      </c>
      <c r="P10496" s="13">
        <v>0</v>
      </c>
      <c r="T10496" s="13">
        <v>0</v>
      </c>
      <c r="W10496" s="13">
        <v>0</v>
      </c>
    </row>
    <row r="10497" spans="1:28" x14ac:dyDescent="0.25">
      <c r="A10497" s="11" t="s">
        <v>3980</v>
      </c>
      <c r="B10497" t="s">
        <v>3981</v>
      </c>
      <c r="C10497" t="s">
        <v>5222</v>
      </c>
      <c r="D10497" t="s">
        <v>4287</v>
      </c>
      <c r="E10497" t="s">
        <v>5212</v>
      </c>
      <c r="F10497" t="s">
        <v>50</v>
      </c>
      <c r="K10497" s="13">
        <v>89203</v>
      </c>
      <c r="L10497" s="13">
        <v>-89203</v>
      </c>
      <c r="O10497" s="13">
        <v>4179</v>
      </c>
      <c r="P10497" s="13">
        <v>-4179</v>
      </c>
      <c r="T10497" s="13">
        <v>0</v>
      </c>
      <c r="W10497" s="13">
        <v>0</v>
      </c>
      <c r="Z10497" s="13">
        <v>59539</v>
      </c>
    </row>
    <row r="10498" spans="1:28" x14ac:dyDescent="0.25">
      <c r="A10498" s="11" t="s">
        <v>3980</v>
      </c>
      <c r="B10498" t="s">
        <v>3981</v>
      </c>
      <c r="C10498" t="s">
        <v>5204</v>
      </c>
      <c r="D10498" t="s">
        <v>4287</v>
      </c>
      <c r="E10498" t="s">
        <v>5205</v>
      </c>
      <c r="F10498" t="s">
        <v>50</v>
      </c>
      <c r="L10498" s="13">
        <v>0</v>
      </c>
      <c r="P10498" s="13">
        <v>0</v>
      </c>
      <c r="T10498" s="13">
        <v>0</v>
      </c>
      <c r="W10498" s="13">
        <v>0</v>
      </c>
    </row>
    <row r="10499" spans="1:28" x14ac:dyDescent="0.25">
      <c r="A10499" s="11" t="s">
        <v>3980</v>
      </c>
      <c r="B10499" t="s">
        <v>3981</v>
      </c>
      <c r="C10499" t="s">
        <v>5204</v>
      </c>
      <c r="D10499" t="s">
        <v>4287</v>
      </c>
      <c r="E10499" t="s">
        <v>5206</v>
      </c>
      <c r="F10499" t="s">
        <v>50</v>
      </c>
      <c r="L10499" s="13">
        <v>0</v>
      </c>
      <c r="P10499" s="13">
        <v>0</v>
      </c>
      <c r="T10499" s="13">
        <v>0</v>
      </c>
      <c r="W10499" s="13">
        <v>0</v>
      </c>
    </row>
    <row r="10500" spans="1:28" x14ac:dyDescent="0.25">
      <c r="A10500" s="11" t="s">
        <v>3980</v>
      </c>
      <c r="B10500" t="s">
        <v>3981</v>
      </c>
      <c r="C10500" t="s">
        <v>5204</v>
      </c>
      <c r="D10500" t="s">
        <v>4287</v>
      </c>
      <c r="E10500" t="s">
        <v>5207</v>
      </c>
      <c r="F10500" t="s">
        <v>50</v>
      </c>
      <c r="L10500" s="13">
        <v>0</v>
      </c>
      <c r="P10500" s="13">
        <v>0</v>
      </c>
      <c r="T10500" s="13">
        <v>0</v>
      </c>
      <c r="W10500" s="13">
        <v>0</v>
      </c>
    </row>
    <row r="10501" spans="1:28" x14ac:dyDescent="0.25">
      <c r="A10501" s="11" t="s">
        <v>3980</v>
      </c>
      <c r="B10501" t="s">
        <v>3981</v>
      </c>
      <c r="C10501" t="s">
        <v>5204</v>
      </c>
      <c r="D10501" t="s">
        <v>4287</v>
      </c>
      <c r="E10501" t="s">
        <v>5208</v>
      </c>
      <c r="F10501" t="s">
        <v>50</v>
      </c>
      <c r="L10501" s="13">
        <v>0</v>
      </c>
      <c r="P10501" s="13">
        <v>0</v>
      </c>
      <c r="T10501" s="13">
        <v>0</v>
      </c>
      <c r="W10501" s="13">
        <v>0</v>
      </c>
    </row>
    <row r="10502" spans="1:28" x14ac:dyDescent="0.25">
      <c r="A10502" s="11" t="s">
        <v>3980</v>
      </c>
      <c r="B10502" t="s">
        <v>3981</v>
      </c>
      <c r="C10502" t="s">
        <v>5204</v>
      </c>
      <c r="D10502" t="s">
        <v>4287</v>
      </c>
      <c r="E10502" t="s">
        <v>5209</v>
      </c>
      <c r="F10502" t="s">
        <v>50</v>
      </c>
      <c r="L10502" s="13">
        <v>0</v>
      </c>
      <c r="P10502" s="13">
        <v>0</v>
      </c>
      <c r="T10502" s="13">
        <v>0</v>
      </c>
      <c r="W10502" s="13">
        <v>0</v>
      </c>
    </row>
    <row r="10503" spans="1:28" x14ac:dyDescent="0.25">
      <c r="A10503" s="11" t="s">
        <v>3980</v>
      </c>
      <c r="B10503" t="s">
        <v>3981</v>
      </c>
      <c r="C10503" t="s">
        <v>5204</v>
      </c>
      <c r="D10503" t="s">
        <v>4287</v>
      </c>
      <c r="E10503" t="s">
        <v>5210</v>
      </c>
      <c r="F10503" t="s">
        <v>50</v>
      </c>
      <c r="L10503" s="13">
        <v>0</v>
      </c>
      <c r="P10503" s="13">
        <v>0</v>
      </c>
      <c r="T10503" s="13">
        <v>0</v>
      </c>
      <c r="W10503" s="13">
        <v>0</v>
      </c>
    </row>
    <row r="10504" spans="1:28" x14ac:dyDescent="0.25">
      <c r="A10504" s="11" t="s">
        <v>3980</v>
      </c>
      <c r="B10504" t="s">
        <v>3981</v>
      </c>
      <c r="C10504" t="s">
        <v>5204</v>
      </c>
      <c r="D10504" t="s">
        <v>4287</v>
      </c>
      <c r="E10504" t="s">
        <v>5211</v>
      </c>
      <c r="F10504" t="s">
        <v>50</v>
      </c>
      <c r="L10504" s="13">
        <v>0</v>
      </c>
      <c r="P10504" s="13">
        <v>0</v>
      </c>
      <c r="T10504" s="13">
        <v>0</v>
      </c>
      <c r="W10504" s="13">
        <v>0</v>
      </c>
    </row>
    <row r="10505" spans="1:28" x14ac:dyDescent="0.25">
      <c r="A10505" s="11" t="s">
        <v>3980</v>
      </c>
      <c r="B10505" t="s">
        <v>3981</v>
      </c>
      <c r="C10505" t="s">
        <v>5204</v>
      </c>
      <c r="D10505" t="s">
        <v>4287</v>
      </c>
      <c r="E10505" t="s">
        <v>5212</v>
      </c>
      <c r="F10505" t="s">
        <v>50</v>
      </c>
      <c r="K10505" s="13">
        <v>54144</v>
      </c>
      <c r="L10505" s="13">
        <v>-54144</v>
      </c>
      <c r="O10505" s="13">
        <v>2528</v>
      </c>
      <c r="P10505" s="13">
        <v>-2528</v>
      </c>
      <c r="T10505" s="13">
        <v>0</v>
      </c>
      <c r="W10505" s="13">
        <v>0</v>
      </c>
      <c r="Z10505" s="13">
        <v>8739</v>
      </c>
      <c r="AB10505" s="13">
        <v>0</v>
      </c>
    </row>
    <row r="10506" spans="1:28" x14ac:dyDescent="0.25">
      <c r="A10506" s="11" t="s">
        <v>3980</v>
      </c>
      <c r="B10506" t="s">
        <v>3981</v>
      </c>
      <c r="C10506" t="s">
        <v>5214</v>
      </c>
      <c r="D10506" t="s">
        <v>4287</v>
      </c>
      <c r="E10506" t="s">
        <v>5205</v>
      </c>
      <c r="F10506" t="s">
        <v>50</v>
      </c>
      <c r="L10506" s="13">
        <v>0</v>
      </c>
      <c r="P10506" s="13">
        <v>0</v>
      </c>
      <c r="T10506" s="13">
        <v>0</v>
      </c>
      <c r="W10506" s="13">
        <v>0</v>
      </c>
    </row>
    <row r="10507" spans="1:28" x14ac:dyDescent="0.25">
      <c r="A10507" s="11" t="s">
        <v>3980</v>
      </c>
      <c r="B10507" t="s">
        <v>3981</v>
      </c>
      <c r="C10507" t="s">
        <v>5214</v>
      </c>
      <c r="D10507" t="s">
        <v>4287</v>
      </c>
      <c r="E10507" t="s">
        <v>5206</v>
      </c>
      <c r="F10507" t="s">
        <v>50</v>
      </c>
      <c r="L10507" s="13">
        <v>0</v>
      </c>
      <c r="P10507" s="13">
        <v>0</v>
      </c>
      <c r="T10507" s="13">
        <v>0</v>
      </c>
      <c r="W10507" s="13">
        <v>0</v>
      </c>
    </row>
    <row r="10508" spans="1:28" x14ac:dyDescent="0.25">
      <c r="A10508" s="11" t="s">
        <v>3980</v>
      </c>
      <c r="B10508" t="s">
        <v>3981</v>
      </c>
      <c r="C10508" t="s">
        <v>5214</v>
      </c>
      <c r="D10508" t="s">
        <v>4287</v>
      </c>
      <c r="E10508" t="s">
        <v>5207</v>
      </c>
      <c r="F10508" t="s">
        <v>50</v>
      </c>
      <c r="L10508" s="13">
        <v>0</v>
      </c>
      <c r="P10508" s="13">
        <v>0</v>
      </c>
      <c r="T10508" s="13">
        <v>0</v>
      </c>
      <c r="W10508" s="13">
        <v>0</v>
      </c>
    </row>
    <row r="10509" spans="1:28" x14ac:dyDescent="0.25">
      <c r="A10509" s="11" t="s">
        <v>3980</v>
      </c>
      <c r="B10509" t="s">
        <v>3981</v>
      </c>
      <c r="C10509" t="s">
        <v>5214</v>
      </c>
      <c r="D10509" t="s">
        <v>4287</v>
      </c>
      <c r="E10509" t="s">
        <v>5208</v>
      </c>
      <c r="F10509" t="s">
        <v>50</v>
      </c>
      <c r="L10509" s="13">
        <v>0</v>
      </c>
      <c r="P10509" s="13">
        <v>0</v>
      </c>
      <c r="T10509" s="13">
        <v>0</v>
      </c>
      <c r="W10509" s="13">
        <v>0</v>
      </c>
    </row>
    <row r="10510" spans="1:28" x14ac:dyDescent="0.25">
      <c r="A10510" s="11" t="s">
        <v>3980</v>
      </c>
      <c r="B10510" t="s">
        <v>3981</v>
      </c>
      <c r="C10510" t="s">
        <v>5214</v>
      </c>
      <c r="D10510" t="s">
        <v>4287</v>
      </c>
      <c r="E10510" t="s">
        <v>5209</v>
      </c>
      <c r="F10510" t="s">
        <v>50</v>
      </c>
      <c r="L10510" s="13">
        <v>0</v>
      </c>
      <c r="P10510" s="13">
        <v>0</v>
      </c>
      <c r="T10510" s="13">
        <v>0</v>
      </c>
      <c r="W10510" s="13">
        <v>0</v>
      </c>
    </row>
    <row r="10511" spans="1:28" x14ac:dyDescent="0.25">
      <c r="A10511" s="11" t="s">
        <v>3980</v>
      </c>
      <c r="B10511" t="s">
        <v>3981</v>
      </c>
      <c r="C10511" t="s">
        <v>5214</v>
      </c>
      <c r="D10511" t="s">
        <v>4287</v>
      </c>
      <c r="E10511" t="s">
        <v>5210</v>
      </c>
      <c r="F10511" t="s">
        <v>50</v>
      </c>
      <c r="L10511" s="13">
        <v>0</v>
      </c>
      <c r="P10511" s="13">
        <v>0</v>
      </c>
      <c r="T10511" s="13">
        <v>0</v>
      </c>
      <c r="W10511" s="13">
        <v>0</v>
      </c>
    </row>
    <row r="10512" spans="1:28" x14ac:dyDescent="0.25">
      <c r="A10512" s="11" t="s">
        <v>3980</v>
      </c>
      <c r="B10512" t="s">
        <v>3981</v>
      </c>
      <c r="C10512" t="s">
        <v>5214</v>
      </c>
      <c r="D10512" t="s">
        <v>4287</v>
      </c>
      <c r="E10512" t="s">
        <v>5211</v>
      </c>
      <c r="F10512" t="s">
        <v>50</v>
      </c>
      <c r="L10512" s="13">
        <v>0</v>
      </c>
      <c r="P10512" s="13">
        <v>0</v>
      </c>
      <c r="T10512" s="13">
        <v>0</v>
      </c>
      <c r="W10512" s="13">
        <v>0</v>
      </c>
    </row>
    <row r="10513" spans="1:32" x14ac:dyDescent="0.25">
      <c r="A10513" s="11" t="s">
        <v>3980</v>
      </c>
      <c r="B10513" t="s">
        <v>3981</v>
      </c>
      <c r="C10513" t="s">
        <v>5214</v>
      </c>
      <c r="D10513" t="s">
        <v>4287</v>
      </c>
      <c r="E10513" t="s">
        <v>5212</v>
      </c>
      <c r="F10513" t="s">
        <v>50</v>
      </c>
      <c r="K10513" s="13">
        <v>136035</v>
      </c>
      <c r="L10513" s="13">
        <v>-136035</v>
      </c>
      <c r="O10513" s="13">
        <v>11114</v>
      </c>
      <c r="P10513" s="13">
        <v>-11114</v>
      </c>
      <c r="T10513" s="13">
        <v>0</v>
      </c>
      <c r="W10513" s="13">
        <v>0</v>
      </c>
      <c r="Z10513" s="13">
        <v>166727</v>
      </c>
    </row>
    <row r="10514" spans="1:32" x14ac:dyDescent="0.25">
      <c r="A10514" s="11" t="s">
        <v>4008</v>
      </c>
      <c r="B10514" t="s">
        <v>4009</v>
      </c>
      <c r="C10514" t="s">
        <v>5218</v>
      </c>
      <c r="D10514" t="s">
        <v>5215</v>
      </c>
      <c r="E10514" t="s">
        <v>5205</v>
      </c>
      <c r="F10514" t="s">
        <v>49</v>
      </c>
      <c r="L10514" s="13">
        <v>0</v>
      </c>
      <c r="P10514" s="13">
        <v>0</v>
      </c>
      <c r="T10514" s="13">
        <v>0</v>
      </c>
      <c r="W10514" s="13">
        <v>0</v>
      </c>
    </row>
    <row r="10515" spans="1:32" x14ac:dyDescent="0.25">
      <c r="A10515" s="11" t="s">
        <v>4008</v>
      </c>
      <c r="B10515" t="s">
        <v>4009</v>
      </c>
      <c r="C10515" t="s">
        <v>5218</v>
      </c>
      <c r="D10515" t="s">
        <v>5215</v>
      </c>
      <c r="E10515" t="s">
        <v>5206</v>
      </c>
      <c r="F10515" t="s">
        <v>49</v>
      </c>
      <c r="L10515" s="13">
        <v>0</v>
      </c>
      <c r="P10515" s="13">
        <v>0</v>
      </c>
      <c r="T10515" s="13">
        <v>0</v>
      </c>
      <c r="W10515" s="13">
        <v>0</v>
      </c>
    </row>
    <row r="10516" spans="1:32" x14ac:dyDescent="0.25">
      <c r="A10516" s="11" t="s">
        <v>4008</v>
      </c>
      <c r="B10516" t="s">
        <v>4009</v>
      </c>
      <c r="C10516" t="s">
        <v>5218</v>
      </c>
      <c r="D10516" t="s">
        <v>5215</v>
      </c>
      <c r="E10516" t="s">
        <v>5207</v>
      </c>
      <c r="F10516" t="s">
        <v>49</v>
      </c>
      <c r="L10516" s="13">
        <v>0</v>
      </c>
      <c r="P10516" s="13">
        <v>0</v>
      </c>
      <c r="T10516" s="13">
        <v>0</v>
      </c>
      <c r="W10516" s="13">
        <v>0</v>
      </c>
    </row>
    <row r="10517" spans="1:32" x14ac:dyDescent="0.25">
      <c r="A10517" s="11" t="s">
        <v>4008</v>
      </c>
      <c r="B10517" t="s">
        <v>4009</v>
      </c>
      <c r="C10517" t="s">
        <v>5218</v>
      </c>
      <c r="D10517" t="s">
        <v>5215</v>
      </c>
      <c r="E10517" t="s">
        <v>5208</v>
      </c>
      <c r="F10517" t="s">
        <v>49</v>
      </c>
      <c r="L10517" s="13">
        <v>0</v>
      </c>
      <c r="P10517" s="13">
        <v>0</v>
      </c>
      <c r="T10517" s="13">
        <v>0</v>
      </c>
      <c r="W10517" s="13">
        <v>0</v>
      </c>
    </row>
    <row r="10518" spans="1:32" x14ac:dyDescent="0.25">
      <c r="A10518" s="11" t="s">
        <v>4008</v>
      </c>
      <c r="B10518" t="s">
        <v>4009</v>
      </c>
      <c r="C10518" t="s">
        <v>5218</v>
      </c>
      <c r="D10518" t="s">
        <v>5215</v>
      </c>
      <c r="E10518" t="s">
        <v>5209</v>
      </c>
      <c r="F10518" t="s">
        <v>49</v>
      </c>
      <c r="I10518" s="13">
        <v>53</v>
      </c>
      <c r="J10518" s="13">
        <v>3891</v>
      </c>
      <c r="K10518" s="13">
        <v>3891</v>
      </c>
      <c r="L10518" s="13">
        <v>0</v>
      </c>
      <c r="N10518" s="13">
        <v>139</v>
      </c>
      <c r="O10518" s="13">
        <v>139</v>
      </c>
      <c r="P10518" s="13">
        <v>0</v>
      </c>
      <c r="T10518" s="13">
        <v>0</v>
      </c>
      <c r="W10518" s="13">
        <v>0</v>
      </c>
      <c r="Z10518" s="13">
        <v>480</v>
      </c>
      <c r="AC10518" s="13">
        <v>27346</v>
      </c>
      <c r="AD10518" s="13">
        <v>302</v>
      </c>
      <c r="AE10518" s="13">
        <v>0</v>
      </c>
      <c r="AF10518" s="13">
        <v>0</v>
      </c>
    </row>
    <row r="10519" spans="1:32" x14ac:dyDescent="0.25">
      <c r="A10519" s="11" t="s">
        <v>4008</v>
      </c>
      <c r="B10519" t="s">
        <v>4009</v>
      </c>
      <c r="C10519" t="s">
        <v>5218</v>
      </c>
      <c r="D10519" t="s">
        <v>5215</v>
      </c>
      <c r="E10519" t="s">
        <v>5210</v>
      </c>
      <c r="F10519" t="s">
        <v>49</v>
      </c>
      <c r="L10519" s="13">
        <v>0</v>
      </c>
      <c r="P10519" s="13">
        <v>0</v>
      </c>
      <c r="T10519" s="13">
        <v>0</v>
      </c>
      <c r="W10519" s="13">
        <v>0</v>
      </c>
    </row>
    <row r="10520" spans="1:32" x14ac:dyDescent="0.25">
      <c r="A10520" s="11" t="s">
        <v>4008</v>
      </c>
      <c r="B10520" t="s">
        <v>4009</v>
      </c>
      <c r="C10520" t="s">
        <v>5218</v>
      </c>
      <c r="D10520" t="s">
        <v>5215</v>
      </c>
      <c r="E10520" t="s">
        <v>5211</v>
      </c>
      <c r="F10520" t="s">
        <v>49</v>
      </c>
      <c r="L10520" s="13">
        <v>0</v>
      </c>
      <c r="P10520" s="13">
        <v>0</v>
      </c>
      <c r="T10520" s="13">
        <v>0</v>
      </c>
      <c r="W10520" s="13">
        <v>0</v>
      </c>
    </row>
    <row r="10521" spans="1:32" x14ac:dyDescent="0.25">
      <c r="A10521" s="11" t="s">
        <v>4008</v>
      </c>
      <c r="B10521" t="s">
        <v>4009</v>
      </c>
      <c r="C10521" t="s">
        <v>5218</v>
      </c>
      <c r="D10521" t="s">
        <v>5215</v>
      </c>
      <c r="E10521" t="s">
        <v>5212</v>
      </c>
      <c r="F10521" t="s">
        <v>49</v>
      </c>
      <c r="J10521" s="13">
        <v>1175115</v>
      </c>
      <c r="K10521" s="13">
        <v>1175115</v>
      </c>
      <c r="L10521" s="13">
        <v>0</v>
      </c>
      <c r="N10521" s="13">
        <v>42100</v>
      </c>
      <c r="O10521" s="13">
        <v>42100</v>
      </c>
      <c r="P10521" s="13">
        <v>0</v>
      </c>
      <c r="T10521" s="13">
        <v>0</v>
      </c>
      <c r="W10521" s="13">
        <v>0</v>
      </c>
      <c r="Z10521" s="13">
        <v>145001</v>
      </c>
      <c r="AC10521" s="13">
        <v>8258512</v>
      </c>
      <c r="AD10521" s="13">
        <v>302</v>
      </c>
      <c r="AE10521" s="13">
        <v>0</v>
      </c>
      <c r="AF10521" s="13">
        <v>0</v>
      </c>
    </row>
    <row r="10522" spans="1:32" x14ac:dyDescent="0.25">
      <c r="A10522" s="11" t="s">
        <v>4012</v>
      </c>
      <c r="B10522" t="s">
        <v>4013</v>
      </c>
      <c r="C10522" t="s">
        <v>5204</v>
      </c>
      <c r="D10522" t="s">
        <v>4287</v>
      </c>
      <c r="E10522" t="s">
        <v>5205</v>
      </c>
      <c r="F10522" t="s">
        <v>50</v>
      </c>
      <c r="L10522" s="13">
        <v>0</v>
      </c>
      <c r="P10522" s="13">
        <v>0</v>
      </c>
      <c r="T10522" s="13">
        <v>0</v>
      </c>
      <c r="W10522" s="13">
        <v>0</v>
      </c>
    </row>
    <row r="10523" spans="1:32" x14ac:dyDescent="0.25">
      <c r="A10523" s="11" t="s">
        <v>4012</v>
      </c>
      <c r="B10523" t="s">
        <v>4013</v>
      </c>
      <c r="C10523" t="s">
        <v>5204</v>
      </c>
      <c r="D10523" t="s">
        <v>4287</v>
      </c>
      <c r="E10523" t="s">
        <v>5206</v>
      </c>
      <c r="F10523" t="s">
        <v>50</v>
      </c>
      <c r="L10523" s="13">
        <v>0</v>
      </c>
      <c r="P10523" s="13">
        <v>0</v>
      </c>
      <c r="T10523" s="13">
        <v>0</v>
      </c>
      <c r="W10523" s="13">
        <v>0</v>
      </c>
    </row>
    <row r="10524" spans="1:32" x14ac:dyDescent="0.25">
      <c r="A10524" s="11" t="s">
        <v>4012</v>
      </c>
      <c r="B10524" t="s">
        <v>4013</v>
      </c>
      <c r="C10524" t="s">
        <v>5204</v>
      </c>
      <c r="D10524" t="s">
        <v>4287</v>
      </c>
      <c r="E10524" t="s">
        <v>5207</v>
      </c>
      <c r="F10524" t="s">
        <v>50</v>
      </c>
      <c r="L10524" s="13">
        <v>0</v>
      </c>
      <c r="P10524" s="13">
        <v>0</v>
      </c>
      <c r="T10524" s="13">
        <v>0</v>
      </c>
      <c r="W10524" s="13">
        <v>0</v>
      </c>
    </row>
    <row r="10525" spans="1:32" x14ac:dyDescent="0.25">
      <c r="A10525" s="11" t="s">
        <v>4012</v>
      </c>
      <c r="B10525" t="s">
        <v>4013</v>
      </c>
      <c r="C10525" t="s">
        <v>5204</v>
      </c>
      <c r="D10525" t="s">
        <v>4287</v>
      </c>
      <c r="E10525" t="s">
        <v>5208</v>
      </c>
      <c r="F10525" t="s">
        <v>50</v>
      </c>
      <c r="L10525" s="13">
        <v>0</v>
      </c>
      <c r="P10525" s="13">
        <v>0</v>
      </c>
      <c r="T10525" s="13">
        <v>0</v>
      </c>
      <c r="W10525" s="13">
        <v>0</v>
      </c>
    </row>
    <row r="10526" spans="1:32" x14ac:dyDescent="0.25">
      <c r="A10526" s="11" t="s">
        <v>4012</v>
      </c>
      <c r="B10526" t="s">
        <v>4013</v>
      </c>
      <c r="C10526" t="s">
        <v>5204</v>
      </c>
      <c r="D10526" t="s">
        <v>4287</v>
      </c>
      <c r="E10526" t="s">
        <v>5209</v>
      </c>
      <c r="F10526" t="s">
        <v>50</v>
      </c>
      <c r="L10526" s="13">
        <v>0</v>
      </c>
      <c r="P10526" s="13">
        <v>0</v>
      </c>
      <c r="T10526" s="13">
        <v>0</v>
      </c>
      <c r="W10526" s="13">
        <v>0</v>
      </c>
    </row>
    <row r="10527" spans="1:32" x14ac:dyDescent="0.25">
      <c r="A10527" s="11" t="s">
        <v>4012</v>
      </c>
      <c r="B10527" t="s">
        <v>4013</v>
      </c>
      <c r="C10527" t="s">
        <v>5204</v>
      </c>
      <c r="D10527" t="s">
        <v>4287</v>
      </c>
      <c r="E10527" t="s">
        <v>5210</v>
      </c>
      <c r="F10527" t="s">
        <v>50</v>
      </c>
      <c r="L10527" s="13">
        <v>0</v>
      </c>
      <c r="P10527" s="13">
        <v>0</v>
      </c>
      <c r="T10527" s="13">
        <v>0</v>
      </c>
      <c r="W10527" s="13">
        <v>0</v>
      </c>
    </row>
    <row r="10528" spans="1:32" x14ac:dyDescent="0.25">
      <c r="A10528" s="11" t="s">
        <v>4012</v>
      </c>
      <c r="B10528" t="s">
        <v>4013</v>
      </c>
      <c r="C10528" t="s">
        <v>5204</v>
      </c>
      <c r="D10528" t="s">
        <v>4287</v>
      </c>
      <c r="E10528" t="s">
        <v>5211</v>
      </c>
      <c r="F10528" t="s">
        <v>50</v>
      </c>
      <c r="L10528" s="13">
        <v>0</v>
      </c>
      <c r="P10528" s="13">
        <v>0</v>
      </c>
      <c r="T10528" s="13">
        <v>0</v>
      </c>
      <c r="W10528" s="13">
        <v>0</v>
      </c>
    </row>
    <row r="10529" spans="1:32" x14ac:dyDescent="0.25">
      <c r="A10529" s="11" t="s">
        <v>4012</v>
      </c>
      <c r="B10529" t="s">
        <v>4013</v>
      </c>
      <c r="C10529" t="s">
        <v>5204</v>
      </c>
      <c r="D10529" t="s">
        <v>4287</v>
      </c>
      <c r="E10529" t="s">
        <v>5212</v>
      </c>
      <c r="F10529" t="s">
        <v>50</v>
      </c>
      <c r="K10529" s="13">
        <v>58939</v>
      </c>
      <c r="L10529" s="13">
        <v>-58939</v>
      </c>
      <c r="O10529" s="13">
        <v>3609</v>
      </c>
      <c r="P10529" s="13">
        <v>-3609</v>
      </c>
      <c r="T10529" s="13">
        <v>0</v>
      </c>
      <c r="W10529" s="13">
        <v>0</v>
      </c>
      <c r="Z10529" s="13">
        <v>9056</v>
      </c>
    </row>
    <row r="10530" spans="1:32" x14ac:dyDescent="0.25">
      <c r="A10530" s="11" t="s">
        <v>4025</v>
      </c>
      <c r="B10530" t="s">
        <v>4026</v>
      </c>
      <c r="C10530" t="s">
        <v>5223</v>
      </c>
      <c r="D10530" t="s">
        <v>5215</v>
      </c>
      <c r="E10530" t="s">
        <v>5205</v>
      </c>
      <c r="F10530" t="s">
        <v>49</v>
      </c>
      <c r="L10530" s="13">
        <v>0</v>
      </c>
      <c r="P10530" s="13">
        <v>0</v>
      </c>
      <c r="T10530" s="13">
        <v>0</v>
      </c>
      <c r="W10530" s="13">
        <v>0</v>
      </c>
    </row>
    <row r="10531" spans="1:32" x14ac:dyDescent="0.25">
      <c r="A10531" s="11" t="s">
        <v>4025</v>
      </c>
      <c r="B10531" t="s">
        <v>4026</v>
      </c>
      <c r="C10531" t="s">
        <v>5223</v>
      </c>
      <c r="D10531" t="s">
        <v>5215</v>
      </c>
      <c r="E10531" t="s">
        <v>5206</v>
      </c>
      <c r="F10531" t="s">
        <v>49</v>
      </c>
      <c r="L10531" s="13">
        <v>0</v>
      </c>
      <c r="P10531" s="13">
        <v>0</v>
      </c>
      <c r="T10531" s="13">
        <v>0</v>
      </c>
      <c r="W10531" s="13">
        <v>0</v>
      </c>
    </row>
    <row r="10532" spans="1:32" x14ac:dyDescent="0.25">
      <c r="A10532" s="11" t="s">
        <v>4025</v>
      </c>
      <c r="B10532" t="s">
        <v>4026</v>
      </c>
      <c r="C10532" t="s">
        <v>5223</v>
      </c>
      <c r="D10532" t="s">
        <v>5215</v>
      </c>
      <c r="E10532" t="s">
        <v>5207</v>
      </c>
      <c r="F10532" t="s">
        <v>49</v>
      </c>
      <c r="L10532" s="13">
        <v>0</v>
      </c>
      <c r="P10532" s="13">
        <v>0</v>
      </c>
      <c r="T10532" s="13">
        <v>0</v>
      </c>
      <c r="W10532" s="13">
        <v>0</v>
      </c>
    </row>
    <row r="10533" spans="1:32" x14ac:dyDescent="0.25">
      <c r="A10533" s="11" t="s">
        <v>4025</v>
      </c>
      <c r="B10533" t="s">
        <v>4026</v>
      </c>
      <c r="C10533" t="s">
        <v>5223</v>
      </c>
      <c r="D10533" t="s">
        <v>5215</v>
      </c>
      <c r="E10533" t="s">
        <v>5208</v>
      </c>
      <c r="F10533" t="s">
        <v>49</v>
      </c>
      <c r="L10533" s="13">
        <v>0</v>
      </c>
      <c r="P10533" s="13">
        <v>0</v>
      </c>
      <c r="T10533" s="13">
        <v>0</v>
      </c>
      <c r="W10533" s="13">
        <v>0</v>
      </c>
    </row>
    <row r="10534" spans="1:32" x14ac:dyDescent="0.25">
      <c r="A10534" s="11" t="s">
        <v>4025</v>
      </c>
      <c r="B10534" t="s">
        <v>4026</v>
      </c>
      <c r="C10534" t="s">
        <v>5223</v>
      </c>
      <c r="D10534" t="s">
        <v>5215</v>
      </c>
      <c r="E10534" t="s">
        <v>5209</v>
      </c>
      <c r="F10534" t="s">
        <v>49</v>
      </c>
      <c r="G10534" s="12">
        <v>500</v>
      </c>
      <c r="H10534" s="12">
        <v>15</v>
      </c>
      <c r="I10534" s="13">
        <v>2</v>
      </c>
      <c r="J10534" s="13">
        <v>12</v>
      </c>
      <c r="K10534" s="13">
        <v>12</v>
      </c>
      <c r="L10534" s="13">
        <v>0</v>
      </c>
      <c r="M10534" s="13">
        <v>12</v>
      </c>
      <c r="N10534" s="13">
        <v>24</v>
      </c>
      <c r="O10534" s="13">
        <v>24</v>
      </c>
      <c r="P10534" s="13">
        <v>0</v>
      </c>
      <c r="T10534" s="13">
        <v>0</v>
      </c>
      <c r="W10534" s="13">
        <v>0</v>
      </c>
      <c r="Z10534" s="13">
        <v>3384</v>
      </c>
      <c r="AC10534" s="13">
        <v>1828</v>
      </c>
      <c r="AD10534" s="13">
        <v>261</v>
      </c>
      <c r="AE10534" s="13">
        <v>0</v>
      </c>
      <c r="AF10534" s="13">
        <v>0</v>
      </c>
    </row>
    <row r="10535" spans="1:32" x14ac:dyDescent="0.25">
      <c r="A10535" s="11" t="s">
        <v>4025</v>
      </c>
      <c r="B10535" t="s">
        <v>4026</v>
      </c>
      <c r="C10535" t="s">
        <v>5223</v>
      </c>
      <c r="D10535" t="s">
        <v>5215</v>
      </c>
      <c r="E10535" t="s">
        <v>5210</v>
      </c>
      <c r="F10535" t="s">
        <v>49</v>
      </c>
      <c r="G10535" s="12">
        <v>615</v>
      </c>
      <c r="H10535" s="12">
        <v>15</v>
      </c>
      <c r="I10535" s="13">
        <v>2</v>
      </c>
      <c r="J10535" s="13">
        <v>9</v>
      </c>
      <c r="K10535" s="13">
        <v>9</v>
      </c>
      <c r="L10535" s="13">
        <v>0</v>
      </c>
      <c r="M10535" s="13">
        <v>9</v>
      </c>
      <c r="N10535" s="13">
        <v>18</v>
      </c>
      <c r="O10535" s="13">
        <v>18</v>
      </c>
      <c r="P10535" s="13">
        <v>0</v>
      </c>
      <c r="T10535" s="13">
        <v>0</v>
      </c>
      <c r="W10535" s="13">
        <v>0</v>
      </c>
      <c r="Z10535" s="13">
        <v>1321</v>
      </c>
      <c r="AC10535" s="13">
        <v>713</v>
      </c>
      <c r="AD10535" s="13">
        <v>52</v>
      </c>
      <c r="AE10535" s="13">
        <v>0</v>
      </c>
      <c r="AF10535" s="13">
        <v>0</v>
      </c>
    </row>
    <row r="10536" spans="1:32" x14ac:dyDescent="0.25">
      <c r="A10536" s="11" t="s">
        <v>4025</v>
      </c>
      <c r="B10536" t="s">
        <v>4026</v>
      </c>
      <c r="C10536" t="s">
        <v>5223</v>
      </c>
      <c r="D10536" t="s">
        <v>5215</v>
      </c>
      <c r="E10536" t="s">
        <v>5211</v>
      </c>
      <c r="F10536" t="s">
        <v>49</v>
      </c>
      <c r="G10536" s="12">
        <v>615</v>
      </c>
      <c r="H10536" s="12">
        <v>15</v>
      </c>
      <c r="I10536" s="13">
        <v>2</v>
      </c>
      <c r="J10536" s="13">
        <v>9</v>
      </c>
      <c r="K10536" s="13">
        <v>9</v>
      </c>
      <c r="L10536" s="13">
        <v>0</v>
      </c>
      <c r="M10536" s="13">
        <v>9</v>
      </c>
      <c r="N10536" s="13">
        <v>18</v>
      </c>
      <c r="O10536" s="13">
        <v>18</v>
      </c>
      <c r="P10536" s="13">
        <v>0</v>
      </c>
      <c r="T10536" s="13">
        <v>0</v>
      </c>
      <c r="W10536" s="13">
        <v>0</v>
      </c>
      <c r="Z10536" s="13">
        <v>566</v>
      </c>
      <c r="AC10536" s="13">
        <v>305</v>
      </c>
      <c r="AD10536" s="13">
        <v>52</v>
      </c>
      <c r="AE10536" s="13">
        <v>0</v>
      </c>
      <c r="AF10536" s="13">
        <v>0</v>
      </c>
    </row>
    <row r="10537" spans="1:32" x14ac:dyDescent="0.25">
      <c r="A10537" s="11" t="s">
        <v>4025</v>
      </c>
      <c r="B10537" t="s">
        <v>4026</v>
      </c>
      <c r="C10537" t="s">
        <v>5223</v>
      </c>
      <c r="D10537" t="s">
        <v>5215</v>
      </c>
      <c r="E10537" t="s">
        <v>5212</v>
      </c>
      <c r="F10537" t="s">
        <v>49</v>
      </c>
      <c r="J10537" s="13">
        <v>4068</v>
      </c>
      <c r="K10537" s="13">
        <v>4068</v>
      </c>
      <c r="L10537" s="13">
        <v>0</v>
      </c>
      <c r="M10537" s="13">
        <v>4068</v>
      </c>
      <c r="N10537" s="13">
        <v>8136</v>
      </c>
      <c r="O10537" s="13">
        <v>8136</v>
      </c>
      <c r="P10537" s="13">
        <v>0</v>
      </c>
      <c r="T10537" s="13">
        <v>0</v>
      </c>
      <c r="W10537" s="13">
        <v>0</v>
      </c>
      <c r="X10537" s="13">
        <v>0</v>
      </c>
      <c r="Z10537" s="13">
        <v>981739</v>
      </c>
      <c r="AC10537" s="13">
        <v>530139</v>
      </c>
      <c r="AD10537" s="13">
        <v>365</v>
      </c>
      <c r="AE10537" s="13">
        <v>0</v>
      </c>
      <c r="AF10537" s="13">
        <v>0</v>
      </c>
    </row>
    <row r="10538" spans="1:32" x14ac:dyDescent="0.25">
      <c r="A10538" s="11" t="s">
        <v>4039</v>
      </c>
      <c r="B10538" t="s">
        <v>4040</v>
      </c>
      <c r="C10538" t="s">
        <v>5204</v>
      </c>
      <c r="D10538" t="s">
        <v>5215</v>
      </c>
      <c r="E10538" t="s">
        <v>5205</v>
      </c>
      <c r="F10538" t="s">
        <v>50</v>
      </c>
      <c r="L10538" s="13">
        <v>0</v>
      </c>
      <c r="P10538" s="13">
        <v>0</v>
      </c>
      <c r="T10538" s="13">
        <v>0</v>
      </c>
      <c r="W10538" s="13">
        <v>0</v>
      </c>
    </row>
    <row r="10539" spans="1:32" x14ac:dyDescent="0.25">
      <c r="A10539" s="11" t="s">
        <v>4039</v>
      </c>
      <c r="B10539" t="s">
        <v>4040</v>
      </c>
      <c r="C10539" t="s">
        <v>5204</v>
      </c>
      <c r="D10539" t="s">
        <v>5215</v>
      </c>
      <c r="E10539" t="s">
        <v>5206</v>
      </c>
      <c r="F10539" t="s">
        <v>50</v>
      </c>
      <c r="L10539" s="13">
        <v>0</v>
      </c>
      <c r="P10539" s="13">
        <v>0</v>
      </c>
      <c r="T10539" s="13">
        <v>0</v>
      </c>
      <c r="W10539" s="13">
        <v>0</v>
      </c>
    </row>
    <row r="10540" spans="1:32" x14ac:dyDescent="0.25">
      <c r="A10540" s="11" t="s">
        <v>4039</v>
      </c>
      <c r="B10540" t="s">
        <v>4040</v>
      </c>
      <c r="C10540" t="s">
        <v>5204</v>
      </c>
      <c r="D10540" t="s">
        <v>5215</v>
      </c>
      <c r="E10540" t="s">
        <v>5207</v>
      </c>
      <c r="F10540" t="s">
        <v>50</v>
      </c>
      <c r="L10540" s="13">
        <v>0</v>
      </c>
      <c r="P10540" s="13">
        <v>0</v>
      </c>
      <c r="T10540" s="13">
        <v>0</v>
      </c>
      <c r="W10540" s="13">
        <v>0</v>
      </c>
    </row>
    <row r="10541" spans="1:32" x14ac:dyDescent="0.25">
      <c r="A10541" s="11" t="s">
        <v>4039</v>
      </c>
      <c r="B10541" t="s">
        <v>4040</v>
      </c>
      <c r="C10541" t="s">
        <v>5204</v>
      </c>
      <c r="D10541" t="s">
        <v>5215</v>
      </c>
      <c r="E10541" t="s">
        <v>5208</v>
      </c>
      <c r="F10541" t="s">
        <v>50</v>
      </c>
      <c r="L10541" s="13">
        <v>0</v>
      </c>
      <c r="P10541" s="13">
        <v>0</v>
      </c>
      <c r="T10541" s="13">
        <v>0</v>
      </c>
      <c r="W10541" s="13">
        <v>0</v>
      </c>
    </row>
    <row r="10542" spans="1:32" x14ac:dyDescent="0.25">
      <c r="A10542" s="11" t="s">
        <v>4039</v>
      </c>
      <c r="B10542" t="s">
        <v>4040</v>
      </c>
      <c r="C10542" t="s">
        <v>5204</v>
      </c>
      <c r="D10542" t="s">
        <v>5215</v>
      </c>
      <c r="E10542" t="s">
        <v>5209</v>
      </c>
      <c r="F10542" t="s">
        <v>50</v>
      </c>
      <c r="L10542" s="13">
        <v>0</v>
      </c>
      <c r="P10542" s="13">
        <v>0</v>
      </c>
      <c r="T10542" s="13">
        <v>0</v>
      </c>
      <c r="W10542" s="13">
        <v>0</v>
      </c>
    </row>
    <row r="10543" spans="1:32" x14ac:dyDescent="0.25">
      <c r="A10543" s="11" t="s">
        <v>4039</v>
      </c>
      <c r="B10543" t="s">
        <v>4040</v>
      </c>
      <c r="C10543" t="s">
        <v>5204</v>
      </c>
      <c r="D10543" t="s">
        <v>5215</v>
      </c>
      <c r="E10543" t="s">
        <v>5210</v>
      </c>
      <c r="F10543" t="s">
        <v>50</v>
      </c>
      <c r="L10543" s="13">
        <v>0</v>
      </c>
      <c r="P10543" s="13">
        <v>0</v>
      </c>
      <c r="T10543" s="13">
        <v>0</v>
      </c>
      <c r="W10543" s="13">
        <v>0</v>
      </c>
    </row>
    <row r="10544" spans="1:32" x14ac:dyDescent="0.25">
      <c r="A10544" s="11" t="s">
        <v>4039</v>
      </c>
      <c r="B10544" t="s">
        <v>4040</v>
      </c>
      <c r="C10544" t="s">
        <v>5204</v>
      </c>
      <c r="D10544" t="s">
        <v>5215</v>
      </c>
      <c r="E10544" t="s">
        <v>5211</v>
      </c>
      <c r="F10544" t="s">
        <v>50</v>
      </c>
      <c r="L10544" s="13">
        <v>0</v>
      </c>
      <c r="P10544" s="13">
        <v>0</v>
      </c>
      <c r="T10544" s="13">
        <v>0</v>
      </c>
      <c r="W10544" s="13">
        <v>0</v>
      </c>
    </row>
    <row r="10545" spans="1:26" x14ac:dyDescent="0.25">
      <c r="A10545" s="11" t="s">
        <v>4039</v>
      </c>
      <c r="B10545" t="s">
        <v>4040</v>
      </c>
      <c r="C10545" t="s">
        <v>5204</v>
      </c>
      <c r="D10545" t="s">
        <v>5215</v>
      </c>
      <c r="E10545" t="s">
        <v>5212</v>
      </c>
      <c r="F10545" t="s">
        <v>50</v>
      </c>
      <c r="K10545" s="13">
        <v>89831</v>
      </c>
      <c r="L10545" s="13">
        <v>-89831</v>
      </c>
      <c r="O10545" s="13">
        <v>6083</v>
      </c>
      <c r="P10545" s="13">
        <v>-6083</v>
      </c>
      <c r="T10545" s="13">
        <v>0</v>
      </c>
      <c r="W10545" s="13">
        <v>0</v>
      </c>
      <c r="Z10545" s="13">
        <v>16761</v>
      </c>
    </row>
    <row r="10546" spans="1:26" x14ac:dyDescent="0.25">
      <c r="A10546" s="11" t="s">
        <v>4039</v>
      </c>
      <c r="B10546" t="s">
        <v>4040</v>
      </c>
      <c r="C10546" t="s">
        <v>5214</v>
      </c>
      <c r="D10546" t="s">
        <v>5215</v>
      </c>
      <c r="E10546" t="s">
        <v>5205</v>
      </c>
      <c r="F10546" t="s">
        <v>50</v>
      </c>
      <c r="L10546" s="13">
        <v>0</v>
      </c>
      <c r="P10546" s="13">
        <v>0</v>
      </c>
      <c r="T10546" s="13">
        <v>0</v>
      </c>
      <c r="W10546" s="13">
        <v>0</v>
      </c>
    </row>
    <row r="10547" spans="1:26" x14ac:dyDescent="0.25">
      <c r="A10547" s="11" t="s">
        <v>4039</v>
      </c>
      <c r="B10547" t="s">
        <v>4040</v>
      </c>
      <c r="C10547" t="s">
        <v>5214</v>
      </c>
      <c r="D10547" t="s">
        <v>5215</v>
      </c>
      <c r="E10547" t="s">
        <v>5206</v>
      </c>
      <c r="F10547" t="s">
        <v>50</v>
      </c>
      <c r="L10547" s="13">
        <v>0</v>
      </c>
      <c r="P10547" s="13">
        <v>0</v>
      </c>
      <c r="T10547" s="13">
        <v>0</v>
      </c>
      <c r="W10547" s="13">
        <v>0</v>
      </c>
    </row>
    <row r="10548" spans="1:26" x14ac:dyDescent="0.25">
      <c r="A10548" s="11" t="s">
        <v>4039</v>
      </c>
      <c r="B10548" t="s">
        <v>4040</v>
      </c>
      <c r="C10548" t="s">
        <v>5214</v>
      </c>
      <c r="D10548" t="s">
        <v>5215</v>
      </c>
      <c r="E10548" t="s">
        <v>5207</v>
      </c>
      <c r="F10548" t="s">
        <v>50</v>
      </c>
      <c r="L10548" s="13">
        <v>0</v>
      </c>
      <c r="P10548" s="13">
        <v>0</v>
      </c>
      <c r="T10548" s="13">
        <v>0</v>
      </c>
      <c r="W10548" s="13">
        <v>0</v>
      </c>
    </row>
    <row r="10549" spans="1:26" x14ac:dyDescent="0.25">
      <c r="A10549" s="11" t="s">
        <v>4039</v>
      </c>
      <c r="B10549" t="s">
        <v>4040</v>
      </c>
      <c r="C10549" t="s">
        <v>5214</v>
      </c>
      <c r="D10549" t="s">
        <v>5215</v>
      </c>
      <c r="E10549" t="s">
        <v>5208</v>
      </c>
      <c r="F10549" t="s">
        <v>50</v>
      </c>
      <c r="L10549" s="13">
        <v>0</v>
      </c>
      <c r="P10549" s="13">
        <v>0</v>
      </c>
      <c r="T10549" s="13">
        <v>0</v>
      </c>
      <c r="W10549" s="13">
        <v>0</v>
      </c>
    </row>
    <row r="10550" spans="1:26" x14ac:dyDescent="0.25">
      <c r="A10550" s="11" t="s">
        <v>4039</v>
      </c>
      <c r="B10550" t="s">
        <v>4040</v>
      </c>
      <c r="C10550" t="s">
        <v>5214</v>
      </c>
      <c r="D10550" t="s">
        <v>5215</v>
      </c>
      <c r="E10550" t="s">
        <v>5209</v>
      </c>
      <c r="F10550" t="s">
        <v>50</v>
      </c>
      <c r="L10550" s="13">
        <v>0</v>
      </c>
      <c r="P10550" s="13">
        <v>0</v>
      </c>
      <c r="T10550" s="13">
        <v>0</v>
      </c>
      <c r="W10550" s="13">
        <v>0</v>
      </c>
    </row>
    <row r="10551" spans="1:26" x14ac:dyDescent="0.25">
      <c r="A10551" s="11" t="s">
        <v>4039</v>
      </c>
      <c r="B10551" t="s">
        <v>4040</v>
      </c>
      <c r="C10551" t="s">
        <v>5214</v>
      </c>
      <c r="D10551" t="s">
        <v>5215</v>
      </c>
      <c r="E10551" t="s">
        <v>5210</v>
      </c>
      <c r="F10551" t="s">
        <v>50</v>
      </c>
      <c r="L10551" s="13">
        <v>0</v>
      </c>
      <c r="P10551" s="13">
        <v>0</v>
      </c>
      <c r="T10551" s="13">
        <v>0</v>
      </c>
      <c r="W10551" s="13">
        <v>0</v>
      </c>
    </row>
    <row r="10552" spans="1:26" x14ac:dyDescent="0.25">
      <c r="A10552" s="11" t="s">
        <v>4039</v>
      </c>
      <c r="B10552" t="s">
        <v>4040</v>
      </c>
      <c r="C10552" t="s">
        <v>5214</v>
      </c>
      <c r="D10552" t="s">
        <v>5215</v>
      </c>
      <c r="E10552" t="s">
        <v>5211</v>
      </c>
      <c r="F10552" t="s">
        <v>50</v>
      </c>
      <c r="L10552" s="13">
        <v>0</v>
      </c>
      <c r="P10552" s="13">
        <v>0</v>
      </c>
      <c r="T10552" s="13">
        <v>0</v>
      </c>
      <c r="W10552" s="13">
        <v>0</v>
      </c>
    </row>
    <row r="10553" spans="1:26" x14ac:dyDescent="0.25">
      <c r="A10553" s="11" t="s">
        <v>4039</v>
      </c>
      <c r="B10553" t="s">
        <v>4040</v>
      </c>
      <c r="C10553" t="s">
        <v>5214</v>
      </c>
      <c r="D10553" t="s">
        <v>5215</v>
      </c>
      <c r="E10553" t="s">
        <v>5212</v>
      </c>
      <c r="F10553" t="s">
        <v>50</v>
      </c>
      <c r="K10553" s="13">
        <v>190255</v>
      </c>
      <c r="L10553" s="13">
        <v>-190255</v>
      </c>
      <c r="O10553" s="13">
        <v>14034</v>
      </c>
      <c r="P10553" s="13">
        <v>-14034</v>
      </c>
      <c r="T10553" s="13">
        <v>0</v>
      </c>
      <c r="W10553" s="13">
        <v>0</v>
      </c>
      <c r="Z10553" s="13">
        <v>121334</v>
      </c>
    </row>
    <row r="10554" spans="1:26" x14ac:dyDescent="0.25">
      <c r="A10554" s="11" t="s">
        <v>4043</v>
      </c>
      <c r="B10554" t="s">
        <v>4044</v>
      </c>
      <c r="C10554" t="s">
        <v>5204</v>
      </c>
      <c r="D10554" t="s">
        <v>5215</v>
      </c>
      <c r="E10554" t="s">
        <v>5205</v>
      </c>
      <c r="F10554" t="s">
        <v>50</v>
      </c>
      <c r="L10554" s="13">
        <v>0</v>
      </c>
      <c r="P10554" s="13">
        <v>0</v>
      </c>
      <c r="T10554" s="13">
        <v>0</v>
      </c>
      <c r="W10554" s="13">
        <v>0</v>
      </c>
    </row>
    <row r="10555" spans="1:26" x14ac:dyDescent="0.25">
      <c r="A10555" s="11" t="s">
        <v>4043</v>
      </c>
      <c r="B10555" t="s">
        <v>4044</v>
      </c>
      <c r="C10555" t="s">
        <v>5204</v>
      </c>
      <c r="D10555" t="s">
        <v>5215</v>
      </c>
      <c r="E10555" t="s">
        <v>5206</v>
      </c>
      <c r="F10555" t="s">
        <v>50</v>
      </c>
      <c r="L10555" s="13">
        <v>0</v>
      </c>
      <c r="P10555" s="13">
        <v>0</v>
      </c>
      <c r="T10555" s="13">
        <v>0</v>
      </c>
      <c r="W10555" s="13">
        <v>0</v>
      </c>
    </row>
    <row r="10556" spans="1:26" x14ac:dyDescent="0.25">
      <c r="A10556" s="11" t="s">
        <v>4043</v>
      </c>
      <c r="B10556" t="s">
        <v>4044</v>
      </c>
      <c r="C10556" t="s">
        <v>5204</v>
      </c>
      <c r="D10556" t="s">
        <v>5215</v>
      </c>
      <c r="E10556" t="s">
        <v>5207</v>
      </c>
      <c r="F10556" t="s">
        <v>50</v>
      </c>
      <c r="L10556" s="13">
        <v>0</v>
      </c>
      <c r="P10556" s="13">
        <v>0</v>
      </c>
      <c r="T10556" s="13">
        <v>0</v>
      </c>
      <c r="W10556" s="13">
        <v>0</v>
      </c>
    </row>
    <row r="10557" spans="1:26" x14ac:dyDescent="0.25">
      <c r="A10557" s="11" t="s">
        <v>4043</v>
      </c>
      <c r="B10557" t="s">
        <v>4044</v>
      </c>
      <c r="C10557" t="s">
        <v>5204</v>
      </c>
      <c r="D10557" t="s">
        <v>5215</v>
      </c>
      <c r="E10557" t="s">
        <v>5208</v>
      </c>
      <c r="F10557" t="s">
        <v>50</v>
      </c>
      <c r="L10557" s="13">
        <v>0</v>
      </c>
      <c r="P10557" s="13">
        <v>0</v>
      </c>
      <c r="T10557" s="13">
        <v>0</v>
      </c>
      <c r="W10557" s="13">
        <v>0</v>
      </c>
    </row>
    <row r="10558" spans="1:26" x14ac:dyDescent="0.25">
      <c r="A10558" s="11" t="s">
        <v>4043</v>
      </c>
      <c r="B10558" t="s">
        <v>4044</v>
      </c>
      <c r="C10558" t="s">
        <v>5204</v>
      </c>
      <c r="D10558" t="s">
        <v>5215</v>
      </c>
      <c r="E10558" t="s">
        <v>5209</v>
      </c>
      <c r="F10558" t="s">
        <v>50</v>
      </c>
      <c r="L10558" s="13">
        <v>0</v>
      </c>
      <c r="P10558" s="13">
        <v>0</v>
      </c>
      <c r="T10558" s="13">
        <v>0</v>
      </c>
      <c r="W10558" s="13">
        <v>0</v>
      </c>
    </row>
    <row r="10559" spans="1:26" x14ac:dyDescent="0.25">
      <c r="A10559" s="11" t="s">
        <v>4043</v>
      </c>
      <c r="B10559" t="s">
        <v>4044</v>
      </c>
      <c r="C10559" t="s">
        <v>5204</v>
      </c>
      <c r="D10559" t="s">
        <v>5215</v>
      </c>
      <c r="E10559" t="s">
        <v>5210</v>
      </c>
      <c r="F10559" t="s">
        <v>50</v>
      </c>
      <c r="L10559" s="13">
        <v>0</v>
      </c>
      <c r="P10559" s="13">
        <v>0</v>
      </c>
      <c r="T10559" s="13">
        <v>0</v>
      </c>
      <c r="W10559" s="13">
        <v>0</v>
      </c>
    </row>
    <row r="10560" spans="1:26" x14ac:dyDescent="0.25">
      <c r="A10560" s="11" t="s">
        <v>4043</v>
      </c>
      <c r="B10560" t="s">
        <v>4044</v>
      </c>
      <c r="C10560" t="s">
        <v>5204</v>
      </c>
      <c r="D10560" t="s">
        <v>5215</v>
      </c>
      <c r="E10560" t="s">
        <v>5211</v>
      </c>
      <c r="F10560" t="s">
        <v>50</v>
      </c>
      <c r="L10560" s="13">
        <v>0</v>
      </c>
      <c r="P10560" s="13">
        <v>0</v>
      </c>
      <c r="T10560" s="13">
        <v>0</v>
      </c>
      <c r="W10560" s="13">
        <v>0</v>
      </c>
    </row>
    <row r="10561" spans="1:30" x14ac:dyDescent="0.25">
      <c r="A10561" s="11" t="s">
        <v>4043</v>
      </c>
      <c r="B10561" t="s">
        <v>4044</v>
      </c>
      <c r="C10561" t="s">
        <v>5204</v>
      </c>
      <c r="D10561" t="s">
        <v>5215</v>
      </c>
      <c r="E10561" t="s">
        <v>5212</v>
      </c>
      <c r="F10561" t="s">
        <v>50</v>
      </c>
      <c r="K10561" s="13">
        <v>209293</v>
      </c>
      <c r="L10561" s="13">
        <v>-209293</v>
      </c>
      <c r="O10561" s="13">
        <v>19877</v>
      </c>
      <c r="P10561" s="13">
        <v>-19877</v>
      </c>
      <c r="T10561" s="13">
        <v>0</v>
      </c>
      <c r="W10561" s="13">
        <v>0</v>
      </c>
      <c r="Z10561" s="13">
        <v>24369</v>
      </c>
    </row>
    <row r="10562" spans="1:30" x14ac:dyDescent="0.25">
      <c r="A10562" s="11" t="s">
        <v>4048</v>
      </c>
      <c r="B10562" t="s">
        <v>4049</v>
      </c>
      <c r="C10562" t="s">
        <v>5204</v>
      </c>
      <c r="D10562" t="s">
        <v>5215</v>
      </c>
      <c r="E10562" t="s">
        <v>5205</v>
      </c>
      <c r="F10562" t="s">
        <v>49</v>
      </c>
      <c r="L10562" s="13">
        <v>0</v>
      </c>
      <c r="P10562" s="13">
        <v>0</v>
      </c>
      <c r="T10562" s="13">
        <v>0</v>
      </c>
      <c r="W10562" s="13">
        <v>0</v>
      </c>
    </row>
    <row r="10563" spans="1:30" x14ac:dyDescent="0.25">
      <c r="A10563" s="11" t="s">
        <v>4048</v>
      </c>
      <c r="B10563" t="s">
        <v>4049</v>
      </c>
      <c r="C10563" t="s">
        <v>5204</v>
      </c>
      <c r="D10563" t="s">
        <v>5215</v>
      </c>
      <c r="E10563" t="s">
        <v>5206</v>
      </c>
      <c r="F10563" t="s">
        <v>49</v>
      </c>
      <c r="L10563" s="13">
        <v>0</v>
      </c>
      <c r="P10563" s="13">
        <v>0</v>
      </c>
      <c r="T10563" s="13">
        <v>0</v>
      </c>
      <c r="W10563" s="13">
        <v>0</v>
      </c>
    </row>
    <row r="10564" spans="1:30" x14ac:dyDescent="0.25">
      <c r="A10564" s="11" t="s">
        <v>4048</v>
      </c>
      <c r="B10564" t="s">
        <v>4049</v>
      </c>
      <c r="C10564" t="s">
        <v>5204</v>
      </c>
      <c r="D10564" t="s">
        <v>5215</v>
      </c>
      <c r="E10564" t="s">
        <v>5207</v>
      </c>
      <c r="F10564" t="s">
        <v>49</v>
      </c>
      <c r="L10564" s="13">
        <v>0</v>
      </c>
      <c r="P10564" s="13">
        <v>0</v>
      </c>
      <c r="T10564" s="13">
        <v>0</v>
      </c>
      <c r="W10564" s="13">
        <v>0</v>
      </c>
    </row>
    <row r="10565" spans="1:30" x14ac:dyDescent="0.25">
      <c r="A10565" s="11" t="s">
        <v>4048</v>
      </c>
      <c r="B10565" t="s">
        <v>4049</v>
      </c>
      <c r="C10565" t="s">
        <v>5204</v>
      </c>
      <c r="D10565" t="s">
        <v>5215</v>
      </c>
      <c r="E10565" t="s">
        <v>5208</v>
      </c>
      <c r="F10565" t="s">
        <v>49</v>
      </c>
      <c r="L10565" s="13">
        <v>0</v>
      </c>
      <c r="P10565" s="13">
        <v>0</v>
      </c>
      <c r="T10565" s="13">
        <v>0</v>
      </c>
      <c r="W10565" s="13">
        <v>0</v>
      </c>
    </row>
    <row r="10566" spans="1:30" x14ac:dyDescent="0.25">
      <c r="A10566" s="11" t="s">
        <v>4048</v>
      </c>
      <c r="B10566" t="s">
        <v>4049</v>
      </c>
      <c r="C10566" t="s">
        <v>5204</v>
      </c>
      <c r="D10566" t="s">
        <v>5215</v>
      </c>
      <c r="E10566" t="s">
        <v>5209</v>
      </c>
      <c r="F10566" t="s">
        <v>49</v>
      </c>
      <c r="G10566" s="12">
        <v>545</v>
      </c>
      <c r="H10566" s="12">
        <v>2230</v>
      </c>
      <c r="I10566" s="13">
        <v>8</v>
      </c>
      <c r="J10566" s="13">
        <v>1075</v>
      </c>
      <c r="K10566" s="13">
        <v>925</v>
      </c>
      <c r="L10566" s="13">
        <v>150</v>
      </c>
      <c r="N10566" s="13">
        <v>77</v>
      </c>
      <c r="O10566" s="13">
        <v>69</v>
      </c>
      <c r="P10566" s="13">
        <v>8</v>
      </c>
      <c r="T10566" s="13">
        <v>0</v>
      </c>
      <c r="W10566" s="13">
        <v>0</v>
      </c>
      <c r="Z10566" s="13">
        <v>153</v>
      </c>
      <c r="AC10566" s="13">
        <v>691</v>
      </c>
      <c r="AD10566" s="13">
        <v>256</v>
      </c>
    </row>
    <row r="10567" spans="1:30" x14ac:dyDescent="0.25">
      <c r="A10567" s="11" t="s">
        <v>4048</v>
      </c>
      <c r="B10567" t="s">
        <v>4049</v>
      </c>
      <c r="C10567" t="s">
        <v>5204</v>
      </c>
      <c r="D10567" t="s">
        <v>5215</v>
      </c>
      <c r="E10567" t="s">
        <v>5210</v>
      </c>
      <c r="F10567" t="s">
        <v>49</v>
      </c>
      <c r="G10567" s="12">
        <v>545</v>
      </c>
      <c r="H10567" s="12">
        <v>1830</v>
      </c>
      <c r="I10567" s="13">
        <v>2</v>
      </c>
      <c r="J10567" s="13">
        <v>214</v>
      </c>
      <c r="K10567" s="13">
        <v>184</v>
      </c>
      <c r="L10567" s="13">
        <v>30</v>
      </c>
      <c r="N10567" s="13">
        <v>15</v>
      </c>
      <c r="O10567" s="13">
        <v>14</v>
      </c>
      <c r="P10567" s="13">
        <v>1</v>
      </c>
      <c r="T10567" s="13">
        <v>0</v>
      </c>
      <c r="W10567" s="13">
        <v>0</v>
      </c>
      <c r="Z10567" s="13">
        <v>24</v>
      </c>
      <c r="AC10567" s="13">
        <v>108</v>
      </c>
      <c r="AD10567" s="13">
        <v>52</v>
      </c>
    </row>
    <row r="10568" spans="1:30" x14ac:dyDescent="0.25">
      <c r="A10568" s="11" t="s">
        <v>4048</v>
      </c>
      <c r="B10568" t="s">
        <v>4049</v>
      </c>
      <c r="C10568" t="s">
        <v>5204</v>
      </c>
      <c r="D10568" t="s">
        <v>5215</v>
      </c>
      <c r="E10568" t="s">
        <v>5211</v>
      </c>
      <c r="F10568" t="s">
        <v>49</v>
      </c>
      <c r="L10568" s="13">
        <v>0</v>
      </c>
      <c r="P10568" s="13">
        <v>0</v>
      </c>
      <c r="T10568" s="13">
        <v>0</v>
      </c>
      <c r="W10568" s="13">
        <v>0</v>
      </c>
    </row>
    <row r="10569" spans="1:30" x14ac:dyDescent="0.25">
      <c r="A10569" s="11" t="s">
        <v>4048</v>
      </c>
      <c r="B10569" t="s">
        <v>4049</v>
      </c>
      <c r="C10569" t="s">
        <v>5204</v>
      </c>
      <c r="D10569" t="s">
        <v>5215</v>
      </c>
      <c r="E10569" t="s">
        <v>5212</v>
      </c>
      <c r="F10569" t="s">
        <v>49</v>
      </c>
      <c r="J10569" s="13">
        <v>286375</v>
      </c>
      <c r="K10569" s="13">
        <v>246476</v>
      </c>
      <c r="L10569" s="13">
        <v>39899</v>
      </c>
      <c r="N10569" s="13">
        <v>20527</v>
      </c>
      <c r="O10569" s="13">
        <v>18279</v>
      </c>
      <c r="P10569" s="13">
        <v>2248</v>
      </c>
      <c r="T10569" s="13">
        <v>0</v>
      </c>
      <c r="W10569" s="13">
        <v>0</v>
      </c>
      <c r="X10569" s="13">
        <v>0</v>
      </c>
      <c r="Y10569" s="13">
        <v>0</v>
      </c>
      <c r="Z10569" s="13">
        <v>40470</v>
      </c>
      <c r="AA10569" s="13">
        <v>40470</v>
      </c>
      <c r="AC10569" s="13">
        <v>182601</v>
      </c>
      <c r="AD10569" s="13">
        <v>308</v>
      </c>
    </row>
    <row r="10570" spans="1:30" x14ac:dyDescent="0.25">
      <c r="A10570" s="11" t="s">
        <v>4048</v>
      </c>
      <c r="B10570" t="s">
        <v>4049</v>
      </c>
      <c r="C10570" t="s">
        <v>5213</v>
      </c>
      <c r="D10570" t="s">
        <v>4287</v>
      </c>
      <c r="E10570" t="s">
        <v>5205</v>
      </c>
      <c r="F10570" t="s">
        <v>49</v>
      </c>
      <c r="L10570" s="13">
        <v>0</v>
      </c>
      <c r="P10570" s="13">
        <v>0</v>
      </c>
      <c r="T10570" s="13">
        <v>0</v>
      </c>
      <c r="W10570" s="13">
        <v>0</v>
      </c>
    </row>
    <row r="10571" spans="1:30" x14ac:dyDescent="0.25">
      <c r="A10571" s="11" t="s">
        <v>4048</v>
      </c>
      <c r="B10571" t="s">
        <v>4049</v>
      </c>
      <c r="C10571" t="s">
        <v>5213</v>
      </c>
      <c r="D10571" t="s">
        <v>4287</v>
      </c>
      <c r="E10571" t="s">
        <v>5206</v>
      </c>
      <c r="F10571" t="s">
        <v>49</v>
      </c>
      <c r="L10571" s="13">
        <v>0</v>
      </c>
      <c r="P10571" s="13">
        <v>0</v>
      </c>
      <c r="T10571" s="13">
        <v>0</v>
      </c>
      <c r="W10571" s="13">
        <v>0</v>
      </c>
    </row>
    <row r="10572" spans="1:30" x14ac:dyDescent="0.25">
      <c r="A10572" s="11" t="s">
        <v>4048</v>
      </c>
      <c r="B10572" t="s">
        <v>4049</v>
      </c>
      <c r="C10572" t="s">
        <v>5213</v>
      </c>
      <c r="D10572" t="s">
        <v>4287</v>
      </c>
      <c r="E10572" t="s">
        <v>5207</v>
      </c>
      <c r="F10572" t="s">
        <v>49</v>
      </c>
      <c r="L10572" s="13">
        <v>0</v>
      </c>
      <c r="P10572" s="13">
        <v>0</v>
      </c>
      <c r="T10572" s="13">
        <v>0</v>
      </c>
      <c r="W10572" s="13">
        <v>0</v>
      </c>
    </row>
    <row r="10573" spans="1:30" x14ac:dyDescent="0.25">
      <c r="A10573" s="11" t="s">
        <v>4048</v>
      </c>
      <c r="B10573" t="s">
        <v>4049</v>
      </c>
      <c r="C10573" t="s">
        <v>5213</v>
      </c>
      <c r="D10573" t="s">
        <v>4287</v>
      </c>
      <c r="E10573" t="s">
        <v>5208</v>
      </c>
      <c r="F10573" t="s">
        <v>49</v>
      </c>
      <c r="L10573" s="13">
        <v>0</v>
      </c>
      <c r="P10573" s="13">
        <v>0</v>
      </c>
      <c r="T10573" s="13">
        <v>0</v>
      </c>
      <c r="W10573" s="13">
        <v>0</v>
      </c>
    </row>
    <row r="10574" spans="1:30" x14ac:dyDescent="0.25">
      <c r="A10574" s="11" t="s">
        <v>4048</v>
      </c>
      <c r="B10574" t="s">
        <v>4049</v>
      </c>
      <c r="C10574" t="s">
        <v>5213</v>
      </c>
      <c r="D10574" t="s">
        <v>4287</v>
      </c>
      <c r="E10574" t="s">
        <v>5209</v>
      </c>
      <c r="F10574" t="s">
        <v>49</v>
      </c>
      <c r="L10574" s="13">
        <v>0</v>
      </c>
      <c r="P10574" s="13">
        <v>0</v>
      </c>
      <c r="T10574" s="13">
        <v>0</v>
      </c>
      <c r="W10574" s="13">
        <v>0</v>
      </c>
    </row>
    <row r="10575" spans="1:30" x14ac:dyDescent="0.25">
      <c r="A10575" s="11" t="s">
        <v>4048</v>
      </c>
      <c r="B10575" t="s">
        <v>4049</v>
      </c>
      <c r="C10575" t="s">
        <v>5213</v>
      </c>
      <c r="D10575" t="s">
        <v>4287</v>
      </c>
      <c r="E10575" t="s">
        <v>5210</v>
      </c>
      <c r="F10575" t="s">
        <v>49</v>
      </c>
      <c r="L10575" s="13">
        <v>0</v>
      </c>
      <c r="P10575" s="13">
        <v>0</v>
      </c>
      <c r="T10575" s="13">
        <v>0</v>
      </c>
      <c r="W10575" s="13">
        <v>0</v>
      </c>
    </row>
    <row r="10576" spans="1:30" x14ac:dyDescent="0.25">
      <c r="A10576" s="11" t="s">
        <v>4048</v>
      </c>
      <c r="B10576" t="s">
        <v>4049</v>
      </c>
      <c r="C10576" t="s">
        <v>5213</v>
      </c>
      <c r="D10576" t="s">
        <v>4287</v>
      </c>
      <c r="E10576" t="s">
        <v>5211</v>
      </c>
      <c r="F10576" t="s">
        <v>49</v>
      </c>
      <c r="L10576" s="13">
        <v>0</v>
      </c>
      <c r="P10576" s="13">
        <v>0</v>
      </c>
      <c r="T10576" s="13">
        <v>0</v>
      </c>
      <c r="W10576" s="13">
        <v>0</v>
      </c>
    </row>
    <row r="10577" spans="1:32" x14ac:dyDescent="0.25">
      <c r="A10577" s="11" t="s">
        <v>4048</v>
      </c>
      <c r="B10577" t="s">
        <v>4049</v>
      </c>
      <c r="C10577" t="s">
        <v>5213</v>
      </c>
      <c r="D10577" t="s">
        <v>4287</v>
      </c>
      <c r="E10577" t="s">
        <v>5212</v>
      </c>
      <c r="F10577" t="s">
        <v>49</v>
      </c>
      <c r="I10577" s="13">
        <v>10</v>
      </c>
      <c r="J10577" s="13">
        <v>134220</v>
      </c>
      <c r="K10577" s="13">
        <v>134220</v>
      </c>
      <c r="L10577" s="13">
        <v>0</v>
      </c>
      <c r="N10577" s="13">
        <v>6513</v>
      </c>
      <c r="O10577" s="13">
        <v>6513</v>
      </c>
      <c r="P10577" s="13">
        <v>0</v>
      </c>
      <c r="T10577" s="13">
        <v>0</v>
      </c>
      <c r="W10577" s="13">
        <v>0</v>
      </c>
      <c r="Z10577" s="13">
        <v>24741</v>
      </c>
      <c r="AA10577" s="13">
        <v>21050</v>
      </c>
      <c r="AC10577" s="13">
        <v>135865</v>
      </c>
      <c r="AD10577" s="13">
        <v>308</v>
      </c>
    </row>
    <row r="10578" spans="1:32" x14ac:dyDescent="0.25">
      <c r="A10578" s="11" t="s">
        <v>4048</v>
      </c>
      <c r="B10578" t="s">
        <v>4049</v>
      </c>
      <c r="C10578" t="s">
        <v>5214</v>
      </c>
      <c r="D10578" t="s">
        <v>5215</v>
      </c>
      <c r="E10578" t="s">
        <v>5205</v>
      </c>
      <c r="F10578" t="s">
        <v>49</v>
      </c>
      <c r="G10578" s="12">
        <v>545</v>
      </c>
      <c r="H10578" s="12">
        <v>930</v>
      </c>
      <c r="I10578" s="13">
        <v>43</v>
      </c>
      <c r="L10578" s="13">
        <v>0</v>
      </c>
      <c r="P10578" s="13">
        <v>0</v>
      </c>
      <c r="T10578" s="13">
        <v>0</v>
      </c>
      <c r="W10578" s="13">
        <v>0</v>
      </c>
    </row>
    <row r="10579" spans="1:32" x14ac:dyDescent="0.25">
      <c r="A10579" s="11" t="s">
        <v>4048</v>
      </c>
      <c r="B10579" t="s">
        <v>4049</v>
      </c>
      <c r="C10579" t="s">
        <v>5214</v>
      </c>
      <c r="D10579" t="s">
        <v>5215</v>
      </c>
      <c r="E10579" t="s">
        <v>5206</v>
      </c>
      <c r="F10579" t="s">
        <v>49</v>
      </c>
      <c r="G10579" s="12">
        <v>930</v>
      </c>
      <c r="H10579" s="12">
        <v>1415</v>
      </c>
      <c r="I10579" s="13">
        <v>17</v>
      </c>
      <c r="L10579" s="13">
        <v>0</v>
      </c>
      <c r="P10579" s="13">
        <v>0</v>
      </c>
      <c r="T10579" s="13">
        <v>0</v>
      </c>
      <c r="W10579" s="13">
        <v>0</v>
      </c>
    </row>
    <row r="10580" spans="1:32" x14ac:dyDescent="0.25">
      <c r="A10580" s="11" t="s">
        <v>4048</v>
      </c>
      <c r="B10580" t="s">
        <v>4049</v>
      </c>
      <c r="C10580" t="s">
        <v>5214</v>
      </c>
      <c r="D10580" t="s">
        <v>5215</v>
      </c>
      <c r="E10580" t="s">
        <v>5207</v>
      </c>
      <c r="F10580" t="s">
        <v>49</v>
      </c>
      <c r="G10580" s="12">
        <v>1415</v>
      </c>
      <c r="H10580" s="12">
        <v>1815</v>
      </c>
      <c r="I10580" s="13">
        <v>47</v>
      </c>
      <c r="L10580" s="13">
        <v>0</v>
      </c>
      <c r="P10580" s="13">
        <v>0</v>
      </c>
      <c r="T10580" s="13">
        <v>0</v>
      </c>
      <c r="W10580" s="13">
        <v>0</v>
      </c>
    </row>
    <row r="10581" spans="1:32" x14ac:dyDescent="0.25">
      <c r="A10581" s="11" t="s">
        <v>4048</v>
      </c>
      <c r="B10581" t="s">
        <v>4049</v>
      </c>
      <c r="C10581" t="s">
        <v>5214</v>
      </c>
      <c r="D10581" t="s">
        <v>5215</v>
      </c>
      <c r="E10581" t="s">
        <v>5208</v>
      </c>
      <c r="F10581" t="s">
        <v>49</v>
      </c>
      <c r="I10581" s="13">
        <v>27</v>
      </c>
      <c r="L10581" s="13">
        <v>0</v>
      </c>
      <c r="P10581" s="13">
        <v>0</v>
      </c>
      <c r="T10581" s="13">
        <v>0</v>
      </c>
      <c r="W10581" s="13">
        <v>0</v>
      </c>
    </row>
    <row r="10582" spans="1:32" x14ac:dyDescent="0.25">
      <c r="A10582" s="11" t="s">
        <v>4048</v>
      </c>
      <c r="B10582" t="s">
        <v>4049</v>
      </c>
      <c r="C10582" t="s">
        <v>5214</v>
      </c>
      <c r="D10582" t="s">
        <v>5215</v>
      </c>
      <c r="E10582" t="s">
        <v>5209</v>
      </c>
      <c r="F10582" t="s">
        <v>49</v>
      </c>
      <c r="G10582" s="12">
        <v>515</v>
      </c>
      <c r="H10582" s="12">
        <v>1905</v>
      </c>
      <c r="I10582" s="13">
        <v>47</v>
      </c>
      <c r="J10582" s="13">
        <v>5129</v>
      </c>
      <c r="K10582" s="13">
        <v>4868</v>
      </c>
      <c r="L10582" s="13">
        <v>261</v>
      </c>
      <c r="M10582" s="13">
        <v>4851</v>
      </c>
      <c r="N10582" s="13">
        <v>380</v>
      </c>
      <c r="O10582" s="13">
        <v>362</v>
      </c>
      <c r="P10582" s="13">
        <v>18</v>
      </c>
      <c r="T10582" s="13">
        <v>0</v>
      </c>
      <c r="W10582" s="13">
        <v>0</v>
      </c>
      <c r="Z10582" s="13">
        <v>7332</v>
      </c>
      <c r="AC10582" s="13">
        <v>19181</v>
      </c>
      <c r="AD10582" s="13">
        <v>256</v>
      </c>
    </row>
    <row r="10583" spans="1:32" x14ac:dyDescent="0.25">
      <c r="A10583" s="11" t="s">
        <v>4048</v>
      </c>
      <c r="B10583" t="s">
        <v>4049</v>
      </c>
      <c r="C10583" t="s">
        <v>5214</v>
      </c>
      <c r="D10583" t="s">
        <v>5215</v>
      </c>
      <c r="E10583" t="s">
        <v>5210</v>
      </c>
      <c r="F10583" t="s">
        <v>49</v>
      </c>
      <c r="G10583" s="12">
        <v>555</v>
      </c>
      <c r="H10583" s="12">
        <v>1910</v>
      </c>
      <c r="I10583" s="13">
        <v>15</v>
      </c>
      <c r="J10583" s="13">
        <v>2554</v>
      </c>
      <c r="K10583" s="13">
        <v>2466</v>
      </c>
      <c r="L10583" s="13">
        <v>88</v>
      </c>
      <c r="M10583" s="13">
        <v>2456</v>
      </c>
      <c r="N10583" s="13">
        <v>167</v>
      </c>
      <c r="O10583" s="13">
        <v>162</v>
      </c>
      <c r="P10583" s="13">
        <v>5</v>
      </c>
      <c r="T10583" s="13">
        <v>0</v>
      </c>
      <c r="W10583" s="13">
        <v>0</v>
      </c>
      <c r="Z10583" s="13">
        <v>2482</v>
      </c>
      <c r="AC10583" s="13">
        <v>8239</v>
      </c>
      <c r="AD10583" s="13">
        <v>52</v>
      </c>
    </row>
    <row r="10584" spans="1:32" x14ac:dyDescent="0.25">
      <c r="A10584" s="11" t="s">
        <v>4048</v>
      </c>
      <c r="B10584" t="s">
        <v>4049</v>
      </c>
      <c r="C10584" t="s">
        <v>5214</v>
      </c>
      <c r="D10584" t="s">
        <v>5215</v>
      </c>
      <c r="E10584" t="s">
        <v>5211</v>
      </c>
      <c r="F10584" t="s">
        <v>49</v>
      </c>
      <c r="L10584" s="13">
        <v>0</v>
      </c>
      <c r="P10584" s="13">
        <v>0</v>
      </c>
      <c r="T10584" s="13">
        <v>0</v>
      </c>
      <c r="W10584" s="13">
        <v>0</v>
      </c>
    </row>
    <row r="10585" spans="1:32" x14ac:dyDescent="0.25">
      <c r="A10585" s="11" t="s">
        <v>4048</v>
      </c>
      <c r="B10585" t="s">
        <v>4049</v>
      </c>
      <c r="C10585" t="s">
        <v>5214</v>
      </c>
      <c r="D10585" t="s">
        <v>5215</v>
      </c>
      <c r="E10585" t="s">
        <v>5212</v>
      </c>
      <c r="F10585" t="s">
        <v>49</v>
      </c>
      <c r="J10585" s="13">
        <v>1445739</v>
      </c>
      <c r="K10585" s="13">
        <v>1374396</v>
      </c>
      <c r="L10585" s="13">
        <v>71343</v>
      </c>
      <c r="M10585" s="13">
        <v>1369524</v>
      </c>
      <c r="N10585" s="13">
        <v>105930</v>
      </c>
      <c r="O10585" s="13">
        <v>101160</v>
      </c>
      <c r="P10585" s="13">
        <v>4770</v>
      </c>
      <c r="T10585" s="13">
        <v>0</v>
      </c>
      <c r="W10585" s="13">
        <v>0</v>
      </c>
      <c r="X10585" s="13">
        <v>1142</v>
      </c>
      <c r="Y10585" s="13">
        <v>0</v>
      </c>
      <c r="Z10585" s="13">
        <v>2006111</v>
      </c>
      <c r="AC10585" s="13">
        <v>5338838</v>
      </c>
      <c r="AD10585" s="13">
        <v>308</v>
      </c>
    </row>
    <row r="10586" spans="1:32" x14ac:dyDescent="0.25">
      <c r="A10586" s="11" t="s">
        <v>4055</v>
      </c>
      <c r="B10586" t="s">
        <v>4056</v>
      </c>
      <c r="C10586" t="s">
        <v>5204</v>
      </c>
      <c r="D10586" t="s">
        <v>5215</v>
      </c>
      <c r="E10586" t="s">
        <v>5205</v>
      </c>
      <c r="F10586" t="s">
        <v>49</v>
      </c>
      <c r="L10586" s="13">
        <v>0</v>
      </c>
      <c r="P10586" s="13">
        <v>0</v>
      </c>
      <c r="T10586" s="13">
        <v>0</v>
      </c>
      <c r="W10586" s="13">
        <v>0</v>
      </c>
    </row>
    <row r="10587" spans="1:32" x14ac:dyDescent="0.25">
      <c r="A10587" s="11" t="s">
        <v>4055</v>
      </c>
      <c r="B10587" t="s">
        <v>4056</v>
      </c>
      <c r="C10587" t="s">
        <v>5204</v>
      </c>
      <c r="D10587" t="s">
        <v>5215</v>
      </c>
      <c r="E10587" t="s">
        <v>5206</v>
      </c>
      <c r="F10587" t="s">
        <v>49</v>
      </c>
      <c r="L10587" s="13">
        <v>0</v>
      </c>
      <c r="P10587" s="13">
        <v>0</v>
      </c>
      <c r="T10587" s="13">
        <v>0</v>
      </c>
      <c r="W10587" s="13">
        <v>0</v>
      </c>
    </row>
    <row r="10588" spans="1:32" x14ac:dyDescent="0.25">
      <c r="A10588" s="11" t="s">
        <v>4055</v>
      </c>
      <c r="B10588" t="s">
        <v>4056</v>
      </c>
      <c r="C10588" t="s">
        <v>5204</v>
      </c>
      <c r="D10588" t="s">
        <v>5215</v>
      </c>
      <c r="E10588" t="s">
        <v>5207</v>
      </c>
      <c r="F10588" t="s">
        <v>49</v>
      </c>
      <c r="L10588" s="13">
        <v>0</v>
      </c>
      <c r="P10588" s="13">
        <v>0</v>
      </c>
      <c r="T10588" s="13">
        <v>0</v>
      </c>
      <c r="W10588" s="13">
        <v>0</v>
      </c>
    </row>
    <row r="10589" spans="1:32" x14ac:dyDescent="0.25">
      <c r="A10589" s="11" t="s">
        <v>4055</v>
      </c>
      <c r="B10589" t="s">
        <v>4056</v>
      </c>
      <c r="C10589" t="s">
        <v>5204</v>
      </c>
      <c r="D10589" t="s">
        <v>5215</v>
      </c>
      <c r="E10589" t="s">
        <v>5208</v>
      </c>
      <c r="F10589" t="s">
        <v>49</v>
      </c>
      <c r="L10589" s="13">
        <v>0</v>
      </c>
      <c r="P10589" s="13">
        <v>0</v>
      </c>
      <c r="T10589" s="13">
        <v>0</v>
      </c>
      <c r="W10589" s="13">
        <v>0</v>
      </c>
    </row>
    <row r="10590" spans="1:32" x14ac:dyDescent="0.25">
      <c r="A10590" s="11" t="s">
        <v>4055</v>
      </c>
      <c r="B10590" t="s">
        <v>4056</v>
      </c>
      <c r="C10590" t="s">
        <v>5204</v>
      </c>
      <c r="D10590" t="s">
        <v>5215</v>
      </c>
      <c r="E10590" t="s">
        <v>5209</v>
      </c>
      <c r="F10590" t="s">
        <v>49</v>
      </c>
      <c r="G10590" s="12">
        <v>401</v>
      </c>
      <c r="H10590" s="12">
        <v>2347</v>
      </c>
      <c r="I10590" s="13">
        <v>20</v>
      </c>
      <c r="J10590" s="13">
        <v>2830</v>
      </c>
      <c r="K10590" s="13">
        <v>2578</v>
      </c>
      <c r="L10590" s="13">
        <v>252</v>
      </c>
      <c r="N10590" s="13">
        <v>178</v>
      </c>
      <c r="O10590" s="13">
        <v>169</v>
      </c>
      <c r="P10590" s="13">
        <v>9</v>
      </c>
      <c r="T10590" s="13">
        <v>0</v>
      </c>
      <c r="W10590" s="13">
        <v>0</v>
      </c>
      <c r="Z10590" s="13">
        <v>354</v>
      </c>
      <c r="AC10590" s="13">
        <v>3057</v>
      </c>
      <c r="AD10590" s="13">
        <v>256</v>
      </c>
      <c r="AE10590" s="13">
        <v>0</v>
      </c>
      <c r="AF10590" s="13">
        <v>0</v>
      </c>
    </row>
    <row r="10591" spans="1:32" x14ac:dyDescent="0.25">
      <c r="A10591" s="11" t="s">
        <v>4055</v>
      </c>
      <c r="B10591" t="s">
        <v>4056</v>
      </c>
      <c r="C10591" t="s">
        <v>5204</v>
      </c>
      <c r="D10591" t="s">
        <v>5215</v>
      </c>
      <c r="E10591" t="s">
        <v>5210</v>
      </c>
      <c r="F10591" t="s">
        <v>49</v>
      </c>
      <c r="G10591" s="12">
        <v>552</v>
      </c>
      <c r="H10591" s="12">
        <v>2246</v>
      </c>
      <c r="I10591" s="13">
        <v>8</v>
      </c>
      <c r="J10591" s="13">
        <v>1212</v>
      </c>
      <c r="K10591" s="13">
        <v>1093</v>
      </c>
      <c r="L10591" s="13">
        <v>119</v>
      </c>
      <c r="N10591" s="13">
        <v>83</v>
      </c>
      <c r="O10591" s="13">
        <v>79</v>
      </c>
      <c r="P10591" s="13">
        <v>4</v>
      </c>
      <c r="T10591" s="13">
        <v>0</v>
      </c>
      <c r="W10591" s="13">
        <v>0</v>
      </c>
      <c r="Z10591" s="13">
        <v>149</v>
      </c>
      <c r="AC10591" s="13">
        <v>1296</v>
      </c>
      <c r="AD10591" s="13">
        <v>52</v>
      </c>
      <c r="AE10591" s="13">
        <v>0</v>
      </c>
      <c r="AF10591" s="13">
        <v>0</v>
      </c>
    </row>
    <row r="10592" spans="1:32" x14ac:dyDescent="0.25">
      <c r="A10592" s="11" t="s">
        <v>4055</v>
      </c>
      <c r="B10592" t="s">
        <v>4056</v>
      </c>
      <c r="C10592" t="s">
        <v>5204</v>
      </c>
      <c r="D10592" t="s">
        <v>5215</v>
      </c>
      <c r="E10592" t="s">
        <v>5211</v>
      </c>
      <c r="F10592" t="s">
        <v>49</v>
      </c>
      <c r="G10592" s="12">
        <v>558</v>
      </c>
      <c r="H10592" s="12">
        <v>1909</v>
      </c>
      <c r="I10592" s="13">
        <v>6</v>
      </c>
      <c r="J10592" s="13">
        <v>717</v>
      </c>
      <c r="K10592" s="13">
        <v>635</v>
      </c>
      <c r="L10592" s="13">
        <v>82</v>
      </c>
      <c r="N10592" s="13">
        <v>56</v>
      </c>
      <c r="O10592" s="13">
        <v>53</v>
      </c>
      <c r="P10592" s="13">
        <v>3</v>
      </c>
      <c r="T10592" s="13">
        <v>0</v>
      </c>
      <c r="W10592" s="13">
        <v>0</v>
      </c>
      <c r="Z10592" s="13">
        <v>100</v>
      </c>
      <c r="AC10592" s="13">
        <v>753</v>
      </c>
      <c r="AD10592" s="13">
        <v>52</v>
      </c>
      <c r="AE10592" s="13">
        <v>0</v>
      </c>
      <c r="AF10592" s="13">
        <v>0</v>
      </c>
    </row>
    <row r="10593" spans="1:32" x14ac:dyDescent="0.25">
      <c r="A10593" s="11" t="s">
        <v>4055</v>
      </c>
      <c r="B10593" t="s">
        <v>4056</v>
      </c>
      <c r="C10593" t="s">
        <v>5204</v>
      </c>
      <c r="D10593" t="s">
        <v>5215</v>
      </c>
      <c r="E10593" t="s">
        <v>5212</v>
      </c>
      <c r="F10593" t="s">
        <v>49</v>
      </c>
      <c r="J10593" s="13">
        <v>824933</v>
      </c>
      <c r="K10593" s="13">
        <v>749837</v>
      </c>
      <c r="L10593" s="13">
        <v>75096</v>
      </c>
      <c r="N10593" s="13">
        <v>52850</v>
      </c>
      <c r="O10593" s="13">
        <v>50062</v>
      </c>
      <c r="P10593" s="13">
        <v>2788</v>
      </c>
      <c r="T10593" s="13">
        <v>0</v>
      </c>
      <c r="W10593" s="13">
        <v>0</v>
      </c>
      <c r="X10593" s="13">
        <v>0</v>
      </c>
      <c r="Y10593" s="13">
        <v>0</v>
      </c>
      <c r="Z10593" s="13">
        <v>103455</v>
      </c>
      <c r="AA10593" s="13">
        <v>103455</v>
      </c>
      <c r="AB10593" s="13">
        <v>0</v>
      </c>
      <c r="AC10593" s="13">
        <v>889125</v>
      </c>
      <c r="AD10593" s="13">
        <v>360</v>
      </c>
      <c r="AE10593" s="13">
        <v>0</v>
      </c>
      <c r="AF10593" s="13">
        <v>0</v>
      </c>
    </row>
    <row r="10594" spans="1:32" x14ac:dyDescent="0.25">
      <c r="A10594" s="11" t="s">
        <v>4055</v>
      </c>
      <c r="B10594" t="s">
        <v>4056</v>
      </c>
      <c r="C10594" t="s">
        <v>5213</v>
      </c>
      <c r="D10594" t="s">
        <v>4287</v>
      </c>
      <c r="E10594" t="s">
        <v>5205</v>
      </c>
      <c r="F10594" t="s">
        <v>49</v>
      </c>
      <c r="L10594" s="13">
        <v>0</v>
      </c>
      <c r="P10594" s="13">
        <v>0</v>
      </c>
      <c r="T10594" s="13">
        <v>0</v>
      </c>
      <c r="W10594" s="13">
        <v>0</v>
      </c>
    </row>
    <row r="10595" spans="1:32" x14ac:dyDescent="0.25">
      <c r="A10595" s="11" t="s">
        <v>4055</v>
      </c>
      <c r="B10595" t="s">
        <v>4056</v>
      </c>
      <c r="C10595" t="s">
        <v>5213</v>
      </c>
      <c r="D10595" t="s">
        <v>4287</v>
      </c>
      <c r="E10595" t="s">
        <v>5206</v>
      </c>
      <c r="F10595" t="s">
        <v>49</v>
      </c>
      <c r="L10595" s="13">
        <v>0</v>
      </c>
      <c r="P10595" s="13">
        <v>0</v>
      </c>
      <c r="T10595" s="13">
        <v>0</v>
      </c>
      <c r="W10595" s="13">
        <v>0</v>
      </c>
    </row>
    <row r="10596" spans="1:32" x14ac:dyDescent="0.25">
      <c r="A10596" s="11" t="s">
        <v>4055</v>
      </c>
      <c r="B10596" t="s">
        <v>4056</v>
      </c>
      <c r="C10596" t="s">
        <v>5213</v>
      </c>
      <c r="D10596" t="s">
        <v>4287</v>
      </c>
      <c r="E10596" t="s">
        <v>5207</v>
      </c>
      <c r="F10596" t="s">
        <v>49</v>
      </c>
      <c r="L10596" s="13">
        <v>0</v>
      </c>
      <c r="P10596" s="13">
        <v>0</v>
      </c>
      <c r="T10596" s="13">
        <v>0</v>
      </c>
      <c r="W10596" s="13">
        <v>0</v>
      </c>
    </row>
    <row r="10597" spans="1:32" x14ac:dyDescent="0.25">
      <c r="A10597" s="11" t="s">
        <v>4055</v>
      </c>
      <c r="B10597" t="s">
        <v>4056</v>
      </c>
      <c r="C10597" t="s">
        <v>5213</v>
      </c>
      <c r="D10597" t="s">
        <v>4287</v>
      </c>
      <c r="E10597" t="s">
        <v>5208</v>
      </c>
      <c r="F10597" t="s">
        <v>49</v>
      </c>
      <c r="L10597" s="13">
        <v>0</v>
      </c>
      <c r="P10597" s="13">
        <v>0</v>
      </c>
      <c r="T10597" s="13">
        <v>0</v>
      </c>
      <c r="W10597" s="13">
        <v>0</v>
      </c>
    </row>
    <row r="10598" spans="1:32" x14ac:dyDescent="0.25">
      <c r="A10598" s="11" t="s">
        <v>4055</v>
      </c>
      <c r="B10598" t="s">
        <v>4056</v>
      </c>
      <c r="C10598" t="s">
        <v>5213</v>
      </c>
      <c r="D10598" t="s">
        <v>4287</v>
      </c>
      <c r="E10598" t="s">
        <v>5209</v>
      </c>
      <c r="F10598" t="s">
        <v>49</v>
      </c>
      <c r="L10598" s="13">
        <v>0</v>
      </c>
      <c r="P10598" s="13">
        <v>0</v>
      </c>
      <c r="T10598" s="13">
        <v>0</v>
      </c>
      <c r="W10598" s="13">
        <v>0</v>
      </c>
    </row>
    <row r="10599" spans="1:32" x14ac:dyDescent="0.25">
      <c r="A10599" s="11" t="s">
        <v>4055</v>
      </c>
      <c r="B10599" t="s">
        <v>4056</v>
      </c>
      <c r="C10599" t="s">
        <v>5213</v>
      </c>
      <c r="D10599" t="s">
        <v>4287</v>
      </c>
      <c r="E10599" t="s">
        <v>5210</v>
      </c>
      <c r="F10599" t="s">
        <v>49</v>
      </c>
      <c r="L10599" s="13">
        <v>0</v>
      </c>
      <c r="P10599" s="13">
        <v>0</v>
      </c>
      <c r="T10599" s="13">
        <v>0</v>
      </c>
      <c r="W10599" s="13">
        <v>0</v>
      </c>
    </row>
    <row r="10600" spans="1:32" x14ac:dyDescent="0.25">
      <c r="A10600" s="11" t="s">
        <v>4055</v>
      </c>
      <c r="B10600" t="s">
        <v>4056</v>
      </c>
      <c r="C10600" t="s">
        <v>5213</v>
      </c>
      <c r="D10600" t="s">
        <v>4287</v>
      </c>
      <c r="E10600" t="s">
        <v>5211</v>
      </c>
      <c r="F10600" t="s">
        <v>49</v>
      </c>
      <c r="L10600" s="13">
        <v>0</v>
      </c>
      <c r="P10600" s="13">
        <v>0</v>
      </c>
      <c r="T10600" s="13">
        <v>0</v>
      </c>
      <c r="W10600" s="13">
        <v>0</v>
      </c>
    </row>
    <row r="10601" spans="1:32" x14ac:dyDescent="0.25">
      <c r="A10601" s="11" t="s">
        <v>4055</v>
      </c>
      <c r="B10601" t="s">
        <v>4056</v>
      </c>
      <c r="C10601" t="s">
        <v>5213</v>
      </c>
      <c r="D10601" t="s">
        <v>4287</v>
      </c>
      <c r="E10601" t="s">
        <v>5212</v>
      </c>
      <c r="F10601" t="s">
        <v>49</v>
      </c>
      <c r="I10601" s="13">
        <v>25</v>
      </c>
      <c r="J10601" s="13">
        <v>114782</v>
      </c>
      <c r="K10601" s="13">
        <v>114782</v>
      </c>
      <c r="L10601" s="13">
        <v>0</v>
      </c>
      <c r="N10601" s="13">
        <v>5534</v>
      </c>
      <c r="O10601" s="13">
        <v>5534</v>
      </c>
      <c r="P10601" s="13">
        <v>0</v>
      </c>
      <c r="T10601" s="13">
        <v>0</v>
      </c>
      <c r="W10601" s="13">
        <v>0</v>
      </c>
      <c r="Z10601" s="13">
        <v>28321</v>
      </c>
      <c r="AA10601" s="13">
        <v>28321</v>
      </c>
      <c r="AB10601" s="13">
        <v>0</v>
      </c>
      <c r="AC10601" s="13">
        <v>114782</v>
      </c>
      <c r="AD10601" s="13">
        <v>360</v>
      </c>
      <c r="AE10601" s="13">
        <v>0</v>
      </c>
      <c r="AF10601" s="13">
        <v>0</v>
      </c>
    </row>
    <row r="10602" spans="1:32" x14ac:dyDescent="0.25">
      <c r="A10602" s="11" t="s">
        <v>4055</v>
      </c>
      <c r="B10602" t="s">
        <v>4056</v>
      </c>
      <c r="C10602" t="s">
        <v>5214</v>
      </c>
      <c r="D10602" t="s">
        <v>5215</v>
      </c>
      <c r="E10602" t="s">
        <v>5205</v>
      </c>
      <c r="F10602" t="s">
        <v>49</v>
      </c>
      <c r="G10602" s="12">
        <v>600</v>
      </c>
      <c r="H10602" s="12">
        <v>830</v>
      </c>
      <c r="I10602" s="13">
        <v>96</v>
      </c>
      <c r="L10602" s="13">
        <v>0</v>
      </c>
      <c r="P10602" s="13">
        <v>0</v>
      </c>
      <c r="T10602" s="13">
        <v>0</v>
      </c>
      <c r="W10602" s="13">
        <v>0</v>
      </c>
    </row>
    <row r="10603" spans="1:32" x14ac:dyDescent="0.25">
      <c r="A10603" s="11" t="s">
        <v>4055</v>
      </c>
      <c r="B10603" t="s">
        <v>4056</v>
      </c>
      <c r="C10603" t="s">
        <v>5214</v>
      </c>
      <c r="D10603" t="s">
        <v>5215</v>
      </c>
      <c r="E10603" t="s">
        <v>5206</v>
      </c>
      <c r="F10603" t="s">
        <v>49</v>
      </c>
      <c r="G10603" s="12">
        <v>830</v>
      </c>
      <c r="H10603" s="12">
        <v>1530</v>
      </c>
      <c r="I10603" s="13">
        <v>48</v>
      </c>
      <c r="L10603" s="13">
        <v>0</v>
      </c>
      <c r="P10603" s="13">
        <v>0</v>
      </c>
      <c r="T10603" s="13">
        <v>0</v>
      </c>
      <c r="W10603" s="13">
        <v>0</v>
      </c>
    </row>
    <row r="10604" spans="1:32" x14ac:dyDescent="0.25">
      <c r="A10604" s="11" t="s">
        <v>4055</v>
      </c>
      <c r="B10604" t="s">
        <v>4056</v>
      </c>
      <c r="C10604" t="s">
        <v>5214</v>
      </c>
      <c r="D10604" t="s">
        <v>5215</v>
      </c>
      <c r="E10604" t="s">
        <v>5207</v>
      </c>
      <c r="F10604" t="s">
        <v>49</v>
      </c>
      <c r="G10604" s="12">
        <v>1530</v>
      </c>
      <c r="H10604" s="12">
        <v>1800</v>
      </c>
      <c r="I10604" s="13">
        <v>118</v>
      </c>
      <c r="L10604" s="13">
        <v>0</v>
      </c>
      <c r="P10604" s="13">
        <v>0</v>
      </c>
      <c r="T10604" s="13">
        <v>0</v>
      </c>
      <c r="W10604" s="13">
        <v>0</v>
      </c>
    </row>
    <row r="10605" spans="1:32" x14ac:dyDescent="0.25">
      <c r="A10605" s="11" t="s">
        <v>4055</v>
      </c>
      <c r="B10605" t="s">
        <v>4056</v>
      </c>
      <c r="C10605" t="s">
        <v>5214</v>
      </c>
      <c r="D10605" t="s">
        <v>5215</v>
      </c>
      <c r="E10605" t="s">
        <v>5208</v>
      </c>
      <c r="F10605" t="s">
        <v>49</v>
      </c>
      <c r="I10605" s="13">
        <v>16</v>
      </c>
      <c r="L10605" s="13">
        <v>0</v>
      </c>
      <c r="P10605" s="13">
        <v>0</v>
      </c>
      <c r="T10605" s="13">
        <v>0</v>
      </c>
      <c r="W10605" s="13">
        <v>0</v>
      </c>
    </row>
    <row r="10606" spans="1:32" x14ac:dyDescent="0.25">
      <c r="A10606" s="11" t="s">
        <v>4055</v>
      </c>
      <c r="B10606" t="s">
        <v>4056</v>
      </c>
      <c r="C10606" t="s">
        <v>5214</v>
      </c>
      <c r="D10606" t="s">
        <v>5215</v>
      </c>
      <c r="E10606" t="s">
        <v>5209</v>
      </c>
      <c r="F10606" t="s">
        <v>49</v>
      </c>
      <c r="G10606" s="12">
        <v>401</v>
      </c>
      <c r="H10606" s="12">
        <v>2347</v>
      </c>
      <c r="I10606" s="13">
        <v>118</v>
      </c>
      <c r="J10606" s="13">
        <v>13511</v>
      </c>
      <c r="K10606" s="13">
        <v>13511</v>
      </c>
      <c r="L10606" s="13">
        <v>0</v>
      </c>
      <c r="M10606" s="13">
        <v>13550</v>
      </c>
      <c r="N10606" s="13">
        <v>975</v>
      </c>
      <c r="O10606" s="13">
        <v>975</v>
      </c>
      <c r="P10606" s="13">
        <v>0</v>
      </c>
      <c r="T10606" s="13">
        <v>0</v>
      </c>
      <c r="W10606" s="13">
        <v>0</v>
      </c>
      <c r="Z10606" s="13">
        <v>14854</v>
      </c>
      <c r="AC10606" s="13">
        <v>63879</v>
      </c>
      <c r="AD10606" s="13">
        <v>256</v>
      </c>
      <c r="AE10606" s="13">
        <v>0</v>
      </c>
      <c r="AF10606" s="13">
        <v>0</v>
      </c>
    </row>
    <row r="10607" spans="1:32" x14ac:dyDescent="0.25">
      <c r="A10607" s="11" t="s">
        <v>4055</v>
      </c>
      <c r="B10607" t="s">
        <v>4056</v>
      </c>
      <c r="C10607" t="s">
        <v>5214</v>
      </c>
      <c r="D10607" t="s">
        <v>5215</v>
      </c>
      <c r="E10607" t="s">
        <v>5210</v>
      </c>
      <c r="F10607" t="s">
        <v>49</v>
      </c>
      <c r="G10607" s="12">
        <v>552</v>
      </c>
      <c r="H10607" s="12">
        <v>2246</v>
      </c>
      <c r="I10607" s="13">
        <v>32</v>
      </c>
      <c r="J10607" s="13">
        <v>5615</v>
      </c>
      <c r="K10607" s="13">
        <v>5615</v>
      </c>
      <c r="L10607" s="13">
        <v>0</v>
      </c>
      <c r="M10607" s="13">
        <v>5620</v>
      </c>
      <c r="N10607" s="13">
        <v>436</v>
      </c>
      <c r="O10607" s="13">
        <v>436</v>
      </c>
      <c r="P10607" s="13">
        <v>0</v>
      </c>
      <c r="T10607" s="13">
        <v>0</v>
      </c>
      <c r="W10607" s="13">
        <v>0</v>
      </c>
      <c r="Z10607" s="13">
        <v>5657</v>
      </c>
      <c r="AC10607" s="13">
        <v>22815</v>
      </c>
      <c r="AD10607" s="13">
        <v>52</v>
      </c>
      <c r="AE10607" s="13">
        <v>0</v>
      </c>
      <c r="AF10607" s="13">
        <v>0</v>
      </c>
    </row>
    <row r="10608" spans="1:32" x14ac:dyDescent="0.25">
      <c r="A10608" s="11" t="s">
        <v>4055</v>
      </c>
      <c r="B10608" t="s">
        <v>4056</v>
      </c>
      <c r="C10608" t="s">
        <v>5214</v>
      </c>
      <c r="D10608" t="s">
        <v>5215</v>
      </c>
      <c r="E10608" t="s">
        <v>5211</v>
      </c>
      <c r="F10608" t="s">
        <v>49</v>
      </c>
      <c r="G10608" s="12">
        <v>558</v>
      </c>
      <c r="H10608" s="12">
        <v>1909</v>
      </c>
      <c r="I10608" s="13">
        <v>21</v>
      </c>
      <c r="J10608" s="13">
        <v>3016</v>
      </c>
      <c r="K10608" s="13">
        <v>3016</v>
      </c>
      <c r="L10608" s="13">
        <v>0</v>
      </c>
      <c r="M10608" s="13">
        <v>3019</v>
      </c>
      <c r="N10608" s="13">
        <v>235</v>
      </c>
      <c r="O10608" s="13">
        <v>235</v>
      </c>
      <c r="P10608" s="13">
        <v>0</v>
      </c>
      <c r="T10608" s="13">
        <v>0</v>
      </c>
      <c r="W10608" s="13">
        <v>0</v>
      </c>
      <c r="Z10608" s="13">
        <v>2489</v>
      </c>
      <c r="AC10608" s="13">
        <v>10040</v>
      </c>
      <c r="AD10608" s="13">
        <v>52</v>
      </c>
      <c r="AE10608" s="13">
        <v>0</v>
      </c>
      <c r="AF10608" s="13">
        <v>0</v>
      </c>
    </row>
    <row r="10609" spans="1:32" x14ac:dyDescent="0.25">
      <c r="A10609" s="11" t="s">
        <v>4055</v>
      </c>
      <c r="B10609" t="s">
        <v>4056</v>
      </c>
      <c r="C10609" t="s">
        <v>5214</v>
      </c>
      <c r="D10609" t="s">
        <v>5215</v>
      </c>
      <c r="E10609" t="s">
        <v>5212</v>
      </c>
      <c r="F10609" t="s">
        <v>49</v>
      </c>
      <c r="J10609" s="13">
        <v>3918534</v>
      </c>
      <c r="K10609" s="13">
        <v>3918534</v>
      </c>
      <c r="L10609" s="13">
        <v>0</v>
      </c>
      <c r="M10609" s="13">
        <v>3928944</v>
      </c>
      <c r="N10609" s="13">
        <v>285639</v>
      </c>
      <c r="O10609" s="13">
        <v>285639</v>
      </c>
      <c r="P10609" s="13">
        <v>0</v>
      </c>
      <c r="T10609" s="13">
        <v>0</v>
      </c>
      <c r="W10609" s="13">
        <v>0</v>
      </c>
      <c r="X10609" s="13">
        <v>0</v>
      </c>
      <c r="Y10609" s="13">
        <v>0</v>
      </c>
      <c r="Z10609" s="13">
        <v>4225034</v>
      </c>
      <c r="AC10609" s="13">
        <v>18061472</v>
      </c>
      <c r="AD10609" s="13">
        <v>360</v>
      </c>
      <c r="AE10609" s="13">
        <v>0</v>
      </c>
      <c r="AF10609" s="13">
        <v>0</v>
      </c>
    </row>
    <row r="10610" spans="1:32" x14ac:dyDescent="0.25">
      <c r="A10610" s="11" t="s">
        <v>4061</v>
      </c>
      <c r="B10610" t="s">
        <v>4062</v>
      </c>
      <c r="C10610" t="s">
        <v>5204</v>
      </c>
      <c r="D10610" t="s">
        <v>5215</v>
      </c>
      <c r="E10610" t="s">
        <v>5205</v>
      </c>
      <c r="F10610" t="s">
        <v>49</v>
      </c>
      <c r="L10610" s="13">
        <v>0</v>
      </c>
      <c r="P10610" s="13">
        <v>0</v>
      </c>
      <c r="T10610" s="13">
        <v>0</v>
      </c>
      <c r="W10610" s="13">
        <v>0</v>
      </c>
    </row>
    <row r="10611" spans="1:32" x14ac:dyDescent="0.25">
      <c r="A10611" s="11" t="s">
        <v>4061</v>
      </c>
      <c r="B10611" t="s">
        <v>4062</v>
      </c>
      <c r="C10611" t="s">
        <v>5204</v>
      </c>
      <c r="D10611" t="s">
        <v>5215</v>
      </c>
      <c r="E10611" t="s">
        <v>5206</v>
      </c>
      <c r="F10611" t="s">
        <v>49</v>
      </c>
      <c r="L10611" s="13">
        <v>0</v>
      </c>
      <c r="P10611" s="13">
        <v>0</v>
      </c>
      <c r="T10611" s="13">
        <v>0</v>
      </c>
      <c r="W10611" s="13">
        <v>0</v>
      </c>
    </row>
    <row r="10612" spans="1:32" x14ac:dyDescent="0.25">
      <c r="A10612" s="11" t="s">
        <v>4061</v>
      </c>
      <c r="B10612" t="s">
        <v>4062</v>
      </c>
      <c r="C10612" t="s">
        <v>5204</v>
      </c>
      <c r="D10612" t="s">
        <v>5215</v>
      </c>
      <c r="E10612" t="s">
        <v>5207</v>
      </c>
      <c r="F10612" t="s">
        <v>49</v>
      </c>
      <c r="L10612" s="13">
        <v>0</v>
      </c>
      <c r="P10612" s="13">
        <v>0</v>
      </c>
      <c r="T10612" s="13">
        <v>0</v>
      </c>
      <c r="W10612" s="13">
        <v>0</v>
      </c>
    </row>
    <row r="10613" spans="1:32" x14ac:dyDescent="0.25">
      <c r="A10613" s="11" t="s">
        <v>4061</v>
      </c>
      <c r="B10613" t="s">
        <v>4062</v>
      </c>
      <c r="C10613" t="s">
        <v>5204</v>
      </c>
      <c r="D10613" t="s">
        <v>5215</v>
      </c>
      <c r="E10613" t="s">
        <v>5208</v>
      </c>
      <c r="F10613" t="s">
        <v>49</v>
      </c>
      <c r="L10613" s="13">
        <v>0</v>
      </c>
      <c r="P10613" s="13">
        <v>0</v>
      </c>
      <c r="T10613" s="13">
        <v>0</v>
      </c>
      <c r="W10613" s="13">
        <v>0</v>
      </c>
    </row>
    <row r="10614" spans="1:32" x14ac:dyDescent="0.25">
      <c r="A10614" s="11" t="s">
        <v>4061</v>
      </c>
      <c r="B10614" t="s">
        <v>4062</v>
      </c>
      <c r="C10614" t="s">
        <v>5204</v>
      </c>
      <c r="D10614" t="s">
        <v>5215</v>
      </c>
      <c r="E10614" t="s">
        <v>5209</v>
      </c>
      <c r="F10614" t="s">
        <v>49</v>
      </c>
      <c r="G10614" s="12">
        <v>600</v>
      </c>
      <c r="H10614" s="12">
        <v>2400</v>
      </c>
      <c r="I10614" s="13">
        <v>4</v>
      </c>
      <c r="J10614" s="13">
        <v>531</v>
      </c>
      <c r="K10614" s="13">
        <v>506</v>
      </c>
      <c r="L10614" s="13">
        <v>25</v>
      </c>
      <c r="N10614" s="13">
        <v>33</v>
      </c>
      <c r="O10614" s="13">
        <v>30</v>
      </c>
      <c r="P10614" s="13">
        <v>3</v>
      </c>
      <c r="T10614" s="13">
        <v>0</v>
      </c>
      <c r="W10614" s="13">
        <v>0</v>
      </c>
      <c r="Z10614" s="13">
        <v>69</v>
      </c>
      <c r="AC10614" s="13">
        <v>506</v>
      </c>
      <c r="AD10614" s="13">
        <v>256</v>
      </c>
    </row>
    <row r="10615" spans="1:32" x14ac:dyDescent="0.25">
      <c r="A10615" s="11" t="s">
        <v>4061</v>
      </c>
      <c r="B10615" t="s">
        <v>4062</v>
      </c>
      <c r="C10615" t="s">
        <v>5204</v>
      </c>
      <c r="D10615" t="s">
        <v>5215</v>
      </c>
      <c r="E10615" t="s">
        <v>5210</v>
      </c>
      <c r="F10615" t="s">
        <v>49</v>
      </c>
      <c r="G10615" s="12">
        <v>600</v>
      </c>
      <c r="H10615" s="12">
        <v>2400</v>
      </c>
      <c r="I10615" s="13">
        <v>1</v>
      </c>
      <c r="J10615" s="13">
        <v>162</v>
      </c>
      <c r="K10615" s="13">
        <v>141</v>
      </c>
      <c r="L10615" s="13">
        <v>21</v>
      </c>
      <c r="N10615" s="13">
        <v>11</v>
      </c>
      <c r="O10615" s="13">
        <v>9</v>
      </c>
      <c r="P10615" s="13">
        <v>2</v>
      </c>
      <c r="T10615" s="13">
        <v>0</v>
      </c>
      <c r="W10615" s="13">
        <v>0</v>
      </c>
      <c r="Z10615" s="13">
        <v>18</v>
      </c>
      <c r="AC10615" s="13">
        <v>139</v>
      </c>
      <c r="AD10615" s="13">
        <v>53</v>
      </c>
    </row>
    <row r="10616" spans="1:32" x14ac:dyDescent="0.25">
      <c r="A10616" s="11" t="s">
        <v>4061</v>
      </c>
      <c r="B10616" t="s">
        <v>4062</v>
      </c>
      <c r="C10616" t="s">
        <v>5204</v>
      </c>
      <c r="D10616" t="s">
        <v>5215</v>
      </c>
      <c r="E10616" t="s">
        <v>5211</v>
      </c>
      <c r="F10616" t="s">
        <v>49</v>
      </c>
      <c r="G10616" s="12">
        <v>700</v>
      </c>
      <c r="H10616" s="12">
        <v>2400</v>
      </c>
      <c r="I10616" s="13">
        <v>1</v>
      </c>
      <c r="J10616" s="13">
        <v>146</v>
      </c>
      <c r="K10616" s="13">
        <v>134</v>
      </c>
      <c r="L10616" s="13">
        <v>12</v>
      </c>
      <c r="N10616" s="13">
        <v>10</v>
      </c>
      <c r="O10616" s="13">
        <v>8</v>
      </c>
      <c r="P10616" s="13">
        <v>2</v>
      </c>
      <c r="T10616" s="13">
        <v>0</v>
      </c>
      <c r="W10616" s="13">
        <v>0</v>
      </c>
      <c r="Z10616" s="13">
        <v>17</v>
      </c>
      <c r="AC10616" s="13">
        <v>134</v>
      </c>
      <c r="AD10616" s="13">
        <v>57</v>
      </c>
    </row>
    <row r="10617" spans="1:32" x14ac:dyDescent="0.25">
      <c r="A10617" s="11" t="s">
        <v>4061</v>
      </c>
      <c r="B10617" t="s">
        <v>4062</v>
      </c>
      <c r="C10617" t="s">
        <v>5204</v>
      </c>
      <c r="D10617" t="s">
        <v>5215</v>
      </c>
      <c r="E10617" t="s">
        <v>5212</v>
      </c>
      <c r="F10617" t="s">
        <v>49</v>
      </c>
      <c r="J10617" s="13">
        <v>152912</v>
      </c>
      <c r="K10617" s="13">
        <v>144603</v>
      </c>
      <c r="L10617" s="13">
        <v>8309</v>
      </c>
      <c r="N10617" s="13">
        <v>9497</v>
      </c>
      <c r="O10617" s="13">
        <v>8672</v>
      </c>
      <c r="P10617" s="13">
        <v>825</v>
      </c>
      <c r="T10617" s="13">
        <v>0</v>
      </c>
      <c r="W10617" s="13">
        <v>0</v>
      </c>
      <c r="X10617" s="13">
        <v>0</v>
      </c>
      <c r="Y10617" s="13">
        <v>0</v>
      </c>
      <c r="Z10617" s="13">
        <v>19607</v>
      </c>
      <c r="AA10617" s="13">
        <v>19253</v>
      </c>
      <c r="AB10617" s="13">
        <v>0</v>
      </c>
      <c r="AC10617" s="13">
        <v>144604</v>
      </c>
      <c r="AD10617" s="13">
        <v>366</v>
      </c>
    </row>
    <row r="10618" spans="1:32" x14ac:dyDescent="0.25">
      <c r="A10618" s="11" t="s">
        <v>4061</v>
      </c>
      <c r="B10618" t="s">
        <v>4062</v>
      </c>
      <c r="C10618" t="s">
        <v>5214</v>
      </c>
      <c r="D10618" t="s">
        <v>5215</v>
      </c>
      <c r="E10618" t="s">
        <v>5205</v>
      </c>
      <c r="F10618" t="s">
        <v>49</v>
      </c>
      <c r="G10618" s="12">
        <v>630</v>
      </c>
      <c r="H10618" s="12">
        <v>900</v>
      </c>
      <c r="I10618" s="13">
        <v>20</v>
      </c>
      <c r="L10618" s="13">
        <v>0</v>
      </c>
      <c r="P10618" s="13">
        <v>0</v>
      </c>
      <c r="T10618" s="13">
        <v>0</v>
      </c>
      <c r="W10618" s="13">
        <v>0</v>
      </c>
    </row>
    <row r="10619" spans="1:32" x14ac:dyDescent="0.25">
      <c r="A10619" s="11" t="s">
        <v>4061</v>
      </c>
      <c r="B10619" t="s">
        <v>4062</v>
      </c>
      <c r="C10619" t="s">
        <v>5214</v>
      </c>
      <c r="D10619" t="s">
        <v>5215</v>
      </c>
      <c r="E10619" t="s">
        <v>5206</v>
      </c>
      <c r="F10619" t="s">
        <v>49</v>
      </c>
      <c r="G10619" s="12">
        <v>900</v>
      </c>
      <c r="H10619" s="12">
        <v>1400</v>
      </c>
      <c r="I10619" s="13">
        <v>16</v>
      </c>
      <c r="L10619" s="13">
        <v>0</v>
      </c>
      <c r="P10619" s="13">
        <v>0</v>
      </c>
      <c r="T10619" s="13">
        <v>0</v>
      </c>
      <c r="W10619" s="13">
        <v>0</v>
      </c>
    </row>
    <row r="10620" spans="1:32" x14ac:dyDescent="0.25">
      <c r="A10620" s="11" t="s">
        <v>4061</v>
      </c>
      <c r="B10620" t="s">
        <v>4062</v>
      </c>
      <c r="C10620" t="s">
        <v>5214</v>
      </c>
      <c r="D10620" t="s">
        <v>5215</v>
      </c>
      <c r="E10620" t="s">
        <v>5207</v>
      </c>
      <c r="F10620" t="s">
        <v>49</v>
      </c>
      <c r="G10620" s="12">
        <v>1400</v>
      </c>
      <c r="H10620" s="12">
        <v>1800</v>
      </c>
      <c r="I10620" s="13">
        <v>20</v>
      </c>
      <c r="L10620" s="13">
        <v>0</v>
      </c>
      <c r="P10620" s="13">
        <v>0</v>
      </c>
      <c r="T10620" s="13">
        <v>0</v>
      </c>
      <c r="W10620" s="13">
        <v>0</v>
      </c>
    </row>
    <row r="10621" spans="1:32" x14ac:dyDescent="0.25">
      <c r="A10621" s="11" t="s">
        <v>4061</v>
      </c>
      <c r="B10621" t="s">
        <v>4062</v>
      </c>
      <c r="C10621" t="s">
        <v>5214</v>
      </c>
      <c r="D10621" t="s">
        <v>5215</v>
      </c>
      <c r="E10621" t="s">
        <v>5208</v>
      </c>
      <c r="F10621" t="s">
        <v>49</v>
      </c>
      <c r="I10621" s="13">
        <v>4</v>
      </c>
      <c r="L10621" s="13">
        <v>0</v>
      </c>
      <c r="P10621" s="13">
        <v>0</v>
      </c>
      <c r="T10621" s="13">
        <v>0</v>
      </c>
      <c r="W10621" s="13">
        <v>0</v>
      </c>
    </row>
    <row r="10622" spans="1:32" x14ac:dyDescent="0.25">
      <c r="A10622" s="11" t="s">
        <v>4061</v>
      </c>
      <c r="B10622" t="s">
        <v>4062</v>
      </c>
      <c r="C10622" t="s">
        <v>5214</v>
      </c>
      <c r="D10622" t="s">
        <v>5215</v>
      </c>
      <c r="E10622" t="s">
        <v>5209</v>
      </c>
      <c r="F10622" t="s">
        <v>49</v>
      </c>
      <c r="G10622" s="12">
        <v>600</v>
      </c>
      <c r="H10622" s="12">
        <v>2400</v>
      </c>
      <c r="I10622" s="13">
        <v>20</v>
      </c>
      <c r="J10622" s="13">
        <v>3661</v>
      </c>
      <c r="K10622" s="13">
        <v>3655</v>
      </c>
      <c r="L10622" s="13">
        <v>6</v>
      </c>
      <c r="M10622" s="13">
        <v>3663</v>
      </c>
      <c r="N10622" s="13">
        <v>256</v>
      </c>
      <c r="O10622" s="13">
        <v>256</v>
      </c>
      <c r="P10622" s="13">
        <v>0</v>
      </c>
      <c r="T10622" s="13">
        <v>0</v>
      </c>
      <c r="W10622" s="13">
        <v>0</v>
      </c>
      <c r="Z10622" s="13">
        <v>5459</v>
      </c>
      <c r="AC10622" s="13">
        <v>21946</v>
      </c>
      <c r="AD10622" s="13">
        <v>256</v>
      </c>
    </row>
    <row r="10623" spans="1:32" x14ac:dyDescent="0.25">
      <c r="A10623" s="11" t="s">
        <v>4061</v>
      </c>
      <c r="B10623" t="s">
        <v>4062</v>
      </c>
      <c r="C10623" t="s">
        <v>5214</v>
      </c>
      <c r="D10623" t="s">
        <v>5215</v>
      </c>
      <c r="E10623" t="s">
        <v>5210</v>
      </c>
      <c r="F10623" t="s">
        <v>49</v>
      </c>
      <c r="G10623" s="12">
        <v>600</v>
      </c>
      <c r="H10623" s="12">
        <v>2400</v>
      </c>
      <c r="I10623" s="13">
        <v>11</v>
      </c>
      <c r="J10623" s="13">
        <v>1982</v>
      </c>
      <c r="K10623" s="13">
        <v>1979</v>
      </c>
      <c r="L10623" s="13">
        <v>3</v>
      </c>
      <c r="M10623" s="13">
        <v>1983</v>
      </c>
      <c r="N10623" s="13">
        <v>144</v>
      </c>
      <c r="O10623" s="13">
        <v>143</v>
      </c>
      <c r="P10623" s="13">
        <v>1</v>
      </c>
      <c r="T10623" s="13">
        <v>0</v>
      </c>
      <c r="W10623" s="13">
        <v>0</v>
      </c>
      <c r="Z10623" s="13">
        <v>2571</v>
      </c>
      <c r="AC10623" s="13">
        <v>10000</v>
      </c>
      <c r="AD10623" s="13">
        <v>53</v>
      </c>
    </row>
    <row r="10624" spans="1:32" x14ac:dyDescent="0.25">
      <c r="A10624" s="11" t="s">
        <v>4061</v>
      </c>
      <c r="B10624" t="s">
        <v>4062</v>
      </c>
      <c r="C10624" t="s">
        <v>5214</v>
      </c>
      <c r="D10624" t="s">
        <v>5215</v>
      </c>
      <c r="E10624" t="s">
        <v>5211</v>
      </c>
      <c r="F10624" t="s">
        <v>49</v>
      </c>
      <c r="G10624" s="12">
        <v>700</v>
      </c>
      <c r="H10624" s="12">
        <v>2400</v>
      </c>
      <c r="I10624" s="13">
        <v>4</v>
      </c>
      <c r="J10624" s="13">
        <v>1010</v>
      </c>
      <c r="K10624" s="13">
        <v>1008</v>
      </c>
      <c r="L10624" s="13">
        <v>2</v>
      </c>
      <c r="M10624" s="13">
        <v>1009</v>
      </c>
      <c r="N10624" s="13">
        <v>66</v>
      </c>
      <c r="O10624" s="13">
        <v>66</v>
      </c>
      <c r="P10624" s="13">
        <v>0</v>
      </c>
      <c r="T10624" s="13">
        <v>0</v>
      </c>
      <c r="W10624" s="13">
        <v>0</v>
      </c>
      <c r="Z10624" s="13">
        <v>1133</v>
      </c>
      <c r="AC10624" s="13">
        <v>7044</v>
      </c>
      <c r="AD10624" s="13">
        <v>57</v>
      </c>
    </row>
    <row r="10625" spans="1:32" x14ac:dyDescent="0.25">
      <c r="A10625" s="11" t="s">
        <v>4061</v>
      </c>
      <c r="B10625" t="s">
        <v>4062</v>
      </c>
      <c r="C10625" t="s">
        <v>5214</v>
      </c>
      <c r="D10625" t="s">
        <v>5215</v>
      </c>
      <c r="E10625" t="s">
        <v>5212</v>
      </c>
      <c r="F10625" t="s">
        <v>49</v>
      </c>
      <c r="J10625" s="13">
        <v>1099827</v>
      </c>
      <c r="K10625" s="13">
        <v>1097910</v>
      </c>
      <c r="L10625" s="13">
        <v>1917</v>
      </c>
      <c r="M10625" s="13">
        <v>1100349</v>
      </c>
      <c r="N10625" s="13">
        <v>76908</v>
      </c>
      <c r="O10625" s="13">
        <v>76801</v>
      </c>
      <c r="P10625" s="13">
        <v>107</v>
      </c>
      <c r="T10625" s="13">
        <v>0</v>
      </c>
      <c r="W10625" s="13">
        <v>0</v>
      </c>
      <c r="X10625" s="13">
        <v>0</v>
      </c>
      <c r="Y10625" s="13">
        <v>0</v>
      </c>
      <c r="Z10625" s="13">
        <v>1598366</v>
      </c>
      <c r="AC10625" s="13">
        <v>6549739</v>
      </c>
      <c r="AD10625" s="13">
        <v>366</v>
      </c>
    </row>
    <row r="10626" spans="1:32" x14ac:dyDescent="0.25">
      <c r="A10626" s="11" t="s">
        <v>4068</v>
      </c>
      <c r="B10626" t="s">
        <v>4069</v>
      </c>
      <c r="C10626" t="s">
        <v>5204</v>
      </c>
      <c r="D10626" t="s">
        <v>5215</v>
      </c>
      <c r="E10626" t="s">
        <v>5205</v>
      </c>
      <c r="F10626" t="s">
        <v>49</v>
      </c>
      <c r="L10626" s="13">
        <v>0</v>
      </c>
      <c r="P10626" s="13">
        <v>0</v>
      </c>
      <c r="T10626" s="13">
        <v>0</v>
      </c>
      <c r="W10626" s="13">
        <v>0</v>
      </c>
    </row>
    <row r="10627" spans="1:32" x14ac:dyDescent="0.25">
      <c r="A10627" s="11" t="s">
        <v>4068</v>
      </c>
      <c r="B10627" t="s">
        <v>4069</v>
      </c>
      <c r="C10627" t="s">
        <v>5204</v>
      </c>
      <c r="D10627" t="s">
        <v>5215</v>
      </c>
      <c r="E10627" t="s">
        <v>5206</v>
      </c>
      <c r="F10627" t="s">
        <v>49</v>
      </c>
      <c r="L10627" s="13">
        <v>0</v>
      </c>
      <c r="P10627" s="13">
        <v>0</v>
      </c>
      <c r="T10627" s="13">
        <v>0</v>
      </c>
      <c r="W10627" s="13">
        <v>0</v>
      </c>
    </row>
    <row r="10628" spans="1:32" x14ac:dyDescent="0.25">
      <c r="A10628" s="11" t="s">
        <v>4068</v>
      </c>
      <c r="B10628" t="s">
        <v>4069</v>
      </c>
      <c r="C10628" t="s">
        <v>5204</v>
      </c>
      <c r="D10628" t="s">
        <v>5215</v>
      </c>
      <c r="E10628" t="s">
        <v>5207</v>
      </c>
      <c r="F10628" t="s">
        <v>49</v>
      </c>
      <c r="L10628" s="13">
        <v>0</v>
      </c>
      <c r="P10628" s="13">
        <v>0</v>
      </c>
      <c r="T10628" s="13">
        <v>0</v>
      </c>
      <c r="W10628" s="13">
        <v>0</v>
      </c>
    </row>
    <row r="10629" spans="1:32" x14ac:dyDescent="0.25">
      <c r="A10629" s="11" t="s">
        <v>4068</v>
      </c>
      <c r="B10629" t="s">
        <v>4069</v>
      </c>
      <c r="C10629" t="s">
        <v>5204</v>
      </c>
      <c r="D10629" t="s">
        <v>5215</v>
      </c>
      <c r="E10629" t="s">
        <v>5208</v>
      </c>
      <c r="F10629" t="s">
        <v>49</v>
      </c>
      <c r="L10629" s="13">
        <v>0</v>
      </c>
      <c r="P10629" s="13">
        <v>0</v>
      </c>
      <c r="T10629" s="13">
        <v>0</v>
      </c>
      <c r="W10629" s="13">
        <v>0</v>
      </c>
    </row>
    <row r="10630" spans="1:32" x14ac:dyDescent="0.25">
      <c r="A10630" s="11" t="s">
        <v>4068</v>
      </c>
      <c r="B10630" t="s">
        <v>4069</v>
      </c>
      <c r="C10630" t="s">
        <v>5204</v>
      </c>
      <c r="D10630" t="s">
        <v>5215</v>
      </c>
      <c r="E10630" t="s">
        <v>5209</v>
      </c>
      <c r="F10630" t="s">
        <v>49</v>
      </c>
      <c r="G10630" s="12">
        <v>510</v>
      </c>
      <c r="H10630" s="12">
        <v>22</v>
      </c>
      <c r="I10630" s="13">
        <v>13</v>
      </c>
      <c r="J10630" s="13">
        <v>2312</v>
      </c>
      <c r="K10630" s="13">
        <v>1834</v>
      </c>
      <c r="L10630" s="13">
        <v>478</v>
      </c>
      <c r="N10630" s="13">
        <v>158</v>
      </c>
      <c r="O10630" s="13">
        <v>133</v>
      </c>
      <c r="P10630" s="13">
        <v>25</v>
      </c>
      <c r="T10630" s="13">
        <v>0</v>
      </c>
      <c r="W10630" s="13">
        <v>0</v>
      </c>
      <c r="Z10630" s="13">
        <v>619</v>
      </c>
      <c r="AC10630" s="13">
        <v>4637</v>
      </c>
      <c r="AD10630" s="13">
        <v>255</v>
      </c>
      <c r="AE10630" s="13">
        <v>0</v>
      </c>
      <c r="AF10630" s="13">
        <v>0</v>
      </c>
    </row>
    <row r="10631" spans="1:32" x14ac:dyDescent="0.25">
      <c r="A10631" s="11" t="s">
        <v>4068</v>
      </c>
      <c r="B10631" t="s">
        <v>4069</v>
      </c>
      <c r="C10631" t="s">
        <v>5204</v>
      </c>
      <c r="D10631" t="s">
        <v>5215</v>
      </c>
      <c r="E10631" t="s">
        <v>5210</v>
      </c>
      <c r="F10631" t="s">
        <v>49</v>
      </c>
      <c r="G10631" s="12">
        <v>510</v>
      </c>
      <c r="H10631" s="12">
        <v>26</v>
      </c>
      <c r="I10631" s="13">
        <v>6</v>
      </c>
      <c r="J10631" s="13">
        <v>1429</v>
      </c>
      <c r="K10631" s="13">
        <v>1276</v>
      </c>
      <c r="L10631" s="13">
        <v>153</v>
      </c>
      <c r="N10631" s="13">
        <v>76</v>
      </c>
      <c r="O10631" s="13">
        <v>67</v>
      </c>
      <c r="P10631" s="13">
        <v>9</v>
      </c>
      <c r="T10631" s="13">
        <v>0</v>
      </c>
      <c r="W10631" s="13">
        <v>0</v>
      </c>
      <c r="Z10631" s="13">
        <v>305</v>
      </c>
      <c r="AC10631" s="13">
        <v>2286</v>
      </c>
      <c r="AD10631" s="13">
        <v>52</v>
      </c>
      <c r="AE10631" s="13">
        <v>0</v>
      </c>
      <c r="AF10631" s="13">
        <v>0</v>
      </c>
    </row>
    <row r="10632" spans="1:32" x14ac:dyDescent="0.25">
      <c r="A10632" s="11" t="s">
        <v>4068</v>
      </c>
      <c r="B10632" t="s">
        <v>4069</v>
      </c>
      <c r="C10632" t="s">
        <v>5204</v>
      </c>
      <c r="D10632" t="s">
        <v>5215</v>
      </c>
      <c r="E10632" t="s">
        <v>5211</v>
      </c>
      <c r="F10632" t="s">
        <v>49</v>
      </c>
      <c r="G10632" s="12">
        <v>538</v>
      </c>
      <c r="H10632" s="12">
        <v>26</v>
      </c>
      <c r="I10632" s="13">
        <v>3</v>
      </c>
      <c r="J10632" s="13">
        <v>941</v>
      </c>
      <c r="K10632" s="13">
        <v>902</v>
      </c>
      <c r="L10632" s="13">
        <v>39</v>
      </c>
      <c r="N10632" s="13">
        <v>40</v>
      </c>
      <c r="O10632" s="13">
        <v>37</v>
      </c>
      <c r="P10632" s="13">
        <v>3</v>
      </c>
      <c r="T10632" s="13">
        <v>0</v>
      </c>
      <c r="W10632" s="13">
        <v>0</v>
      </c>
      <c r="Z10632" s="13">
        <v>197</v>
      </c>
      <c r="AC10632" s="13">
        <v>1480</v>
      </c>
      <c r="AD10632" s="13">
        <v>59</v>
      </c>
      <c r="AE10632" s="13">
        <v>0</v>
      </c>
      <c r="AF10632" s="13">
        <v>0</v>
      </c>
    </row>
    <row r="10633" spans="1:32" x14ac:dyDescent="0.25">
      <c r="A10633" s="11" t="s">
        <v>4068</v>
      </c>
      <c r="B10633" t="s">
        <v>4069</v>
      </c>
      <c r="C10633" t="s">
        <v>5204</v>
      </c>
      <c r="D10633" t="s">
        <v>5215</v>
      </c>
      <c r="E10633" t="s">
        <v>5212</v>
      </c>
      <c r="F10633" t="s">
        <v>49</v>
      </c>
      <c r="J10633" s="13">
        <v>718490</v>
      </c>
      <c r="K10633" s="13">
        <v>586231</v>
      </c>
      <c r="L10633" s="13">
        <v>132259</v>
      </c>
      <c r="N10633" s="13">
        <v>46605</v>
      </c>
      <c r="O10633" s="13">
        <v>39652</v>
      </c>
      <c r="P10633" s="13">
        <v>6953</v>
      </c>
      <c r="T10633" s="13">
        <v>0</v>
      </c>
      <c r="W10633" s="13">
        <v>0</v>
      </c>
      <c r="Z10633" s="13">
        <v>185256</v>
      </c>
      <c r="AA10633" s="13">
        <v>0</v>
      </c>
      <c r="AB10633" s="13">
        <v>0</v>
      </c>
      <c r="AC10633" s="13">
        <v>1388668</v>
      </c>
      <c r="AD10633" s="13">
        <v>366</v>
      </c>
      <c r="AE10633" s="13">
        <v>0</v>
      </c>
      <c r="AF10633" s="13">
        <v>0</v>
      </c>
    </row>
    <row r="10634" spans="1:32" x14ac:dyDescent="0.25">
      <c r="A10634" s="11" t="s">
        <v>4068</v>
      </c>
      <c r="B10634" t="s">
        <v>4069</v>
      </c>
      <c r="C10634" t="s">
        <v>5204</v>
      </c>
      <c r="D10634" t="s">
        <v>4287</v>
      </c>
      <c r="E10634" t="s">
        <v>5205</v>
      </c>
      <c r="F10634" t="s">
        <v>49</v>
      </c>
      <c r="L10634" s="13">
        <v>0</v>
      </c>
      <c r="P10634" s="13">
        <v>0</v>
      </c>
      <c r="T10634" s="13">
        <v>0</v>
      </c>
      <c r="W10634" s="13">
        <v>0</v>
      </c>
    </row>
    <row r="10635" spans="1:32" x14ac:dyDescent="0.25">
      <c r="A10635" s="11" t="s">
        <v>4068</v>
      </c>
      <c r="B10635" t="s">
        <v>4069</v>
      </c>
      <c r="C10635" t="s">
        <v>5204</v>
      </c>
      <c r="D10635" t="s">
        <v>4287</v>
      </c>
      <c r="E10635" t="s">
        <v>5206</v>
      </c>
      <c r="F10635" t="s">
        <v>49</v>
      </c>
      <c r="L10635" s="13">
        <v>0</v>
      </c>
      <c r="P10635" s="13">
        <v>0</v>
      </c>
      <c r="T10635" s="13">
        <v>0</v>
      </c>
      <c r="W10635" s="13">
        <v>0</v>
      </c>
    </row>
    <row r="10636" spans="1:32" x14ac:dyDescent="0.25">
      <c r="A10636" s="11" t="s">
        <v>4068</v>
      </c>
      <c r="B10636" t="s">
        <v>4069</v>
      </c>
      <c r="C10636" t="s">
        <v>5204</v>
      </c>
      <c r="D10636" t="s">
        <v>4287</v>
      </c>
      <c r="E10636" t="s">
        <v>5207</v>
      </c>
      <c r="F10636" t="s">
        <v>49</v>
      </c>
      <c r="L10636" s="13">
        <v>0</v>
      </c>
      <c r="P10636" s="13">
        <v>0</v>
      </c>
      <c r="T10636" s="13">
        <v>0</v>
      </c>
      <c r="W10636" s="13">
        <v>0</v>
      </c>
    </row>
    <row r="10637" spans="1:32" x14ac:dyDescent="0.25">
      <c r="A10637" s="11" t="s">
        <v>4068</v>
      </c>
      <c r="B10637" t="s">
        <v>4069</v>
      </c>
      <c r="C10637" t="s">
        <v>5204</v>
      </c>
      <c r="D10637" t="s">
        <v>4287</v>
      </c>
      <c r="E10637" t="s">
        <v>5208</v>
      </c>
      <c r="F10637" t="s">
        <v>49</v>
      </c>
      <c r="L10637" s="13">
        <v>0</v>
      </c>
      <c r="P10637" s="13">
        <v>0</v>
      </c>
      <c r="T10637" s="13">
        <v>0</v>
      </c>
      <c r="W10637" s="13">
        <v>0</v>
      </c>
    </row>
    <row r="10638" spans="1:32" x14ac:dyDescent="0.25">
      <c r="A10638" s="11" t="s">
        <v>4068</v>
      </c>
      <c r="B10638" t="s">
        <v>4069</v>
      </c>
      <c r="C10638" t="s">
        <v>5204</v>
      </c>
      <c r="D10638" t="s">
        <v>4287</v>
      </c>
      <c r="E10638" t="s">
        <v>5209</v>
      </c>
      <c r="F10638" t="s">
        <v>49</v>
      </c>
      <c r="G10638" s="12">
        <v>400</v>
      </c>
      <c r="H10638" s="12">
        <v>100</v>
      </c>
      <c r="I10638" s="13">
        <v>63</v>
      </c>
      <c r="J10638" s="13">
        <v>12624</v>
      </c>
      <c r="K10638" s="13">
        <v>11011</v>
      </c>
      <c r="L10638" s="13">
        <v>1613</v>
      </c>
      <c r="N10638" s="13">
        <v>633</v>
      </c>
      <c r="O10638" s="13">
        <v>586</v>
      </c>
      <c r="P10638" s="13">
        <v>47</v>
      </c>
      <c r="T10638" s="13">
        <v>0</v>
      </c>
      <c r="W10638" s="13">
        <v>0</v>
      </c>
      <c r="Z10638" s="13">
        <v>943</v>
      </c>
      <c r="AC10638" s="13">
        <v>8319</v>
      </c>
      <c r="AD10638" s="13">
        <v>255</v>
      </c>
      <c r="AE10638" s="13">
        <v>0</v>
      </c>
      <c r="AF10638" s="13">
        <v>0</v>
      </c>
    </row>
    <row r="10639" spans="1:32" x14ac:dyDescent="0.25">
      <c r="A10639" s="11" t="s">
        <v>4068</v>
      </c>
      <c r="B10639" t="s">
        <v>4069</v>
      </c>
      <c r="C10639" t="s">
        <v>5204</v>
      </c>
      <c r="D10639" t="s">
        <v>4287</v>
      </c>
      <c r="E10639" t="s">
        <v>5210</v>
      </c>
      <c r="F10639" t="s">
        <v>49</v>
      </c>
      <c r="G10639" s="12">
        <v>430</v>
      </c>
      <c r="H10639" s="12">
        <v>110</v>
      </c>
      <c r="I10639" s="13">
        <v>38</v>
      </c>
      <c r="J10639" s="13">
        <v>5638</v>
      </c>
      <c r="K10639" s="13">
        <v>4931</v>
      </c>
      <c r="L10639" s="13">
        <v>707</v>
      </c>
      <c r="N10639" s="13">
        <v>293</v>
      </c>
      <c r="O10639" s="13">
        <v>272</v>
      </c>
      <c r="P10639" s="13">
        <v>21</v>
      </c>
      <c r="T10639" s="13">
        <v>0</v>
      </c>
      <c r="W10639" s="13">
        <v>0</v>
      </c>
      <c r="Z10639" s="13">
        <v>399</v>
      </c>
      <c r="AC10639" s="13">
        <v>3299</v>
      </c>
      <c r="AD10639" s="13">
        <v>52</v>
      </c>
      <c r="AE10639" s="13">
        <v>0</v>
      </c>
      <c r="AF10639" s="13">
        <v>0</v>
      </c>
    </row>
    <row r="10640" spans="1:32" x14ac:dyDescent="0.25">
      <c r="A10640" s="11" t="s">
        <v>4068</v>
      </c>
      <c r="B10640" t="s">
        <v>4069</v>
      </c>
      <c r="C10640" t="s">
        <v>5204</v>
      </c>
      <c r="D10640" t="s">
        <v>4287</v>
      </c>
      <c r="E10640" t="s">
        <v>5211</v>
      </c>
      <c r="F10640" t="s">
        <v>49</v>
      </c>
      <c r="G10640" s="12">
        <v>450</v>
      </c>
      <c r="H10640" s="12">
        <v>50</v>
      </c>
      <c r="I10640" s="13">
        <v>25</v>
      </c>
      <c r="J10640" s="13">
        <v>2659</v>
      </c>
      <c r="K10640" s="13">
        <v>2284</v>
      </c>
      <c r="L10640" s="13">
        <v>375</v>
      </c>
      <c r="N10640" s="13">
        <v>145</v>
      </c>
      <c r="O10640" s="13">
        <v>135</v>
      </c>
      <c r="P10640" s="13">
        <v>10</v>
      </c>
      <c r="T10640" s="13">
        <v>0</v>
      </c>
      <c r="W10640" s="13">
        <v>0</v>
      </c>
      <c r="Z10640" s="13">
        <v>176</v>
      </c>
      <c r="AC10640" s="13">
        <v>1320</v>
      </c>
      <c r="AD10640" s="13">
        <v>58</v>
      </c>
      <c r="AE10640" s="13">
        <v>0</v>
      </c>
      <c r="AF10640" s="13">
        <v>0</v>
      </c>
    </row>
    <row r="10641" spans="1:32" x14ac:dyDescent="0.25">
      <c r="A10641" s="11" t="s">
        <v>4068</v>
      </c>
      <c r="B10641" t="s">
        <v>4069</v>
      </c>
      <c r="C10641" t="s">
        <v>5204</v>
      </c>
      <c r="D10641" t="s">
        <v>4287</v>
      </c>
      <c r="E10641" t="s">
        <v>5212</v>
      </c>
      <c r="F10641" t="s">
        <v>49</v>
      </c>
      <c r="J10641" s="13">
        <v>3729008</v>
      </c>
      <c r="K10641" s="13">
        <v>3251285</v>
      </c>
      <c r="L10641" s="13">
        <v>477723</v>
      </c>
      <c r="N10641" s="13">
        <v>188163</v>
      </c>
      <c r="O10641" s="13">
        <v>174357</v>
      </c>
      <c r="P10641" s="13">
        <v>13806</v>
      </c>
      <c r="T10641" s="13">
        <v>0</v>
      </c>
      <c r="W10641" s="13">
        <v>0</v>
      </c>
      <c r="X10641" s="13">
        <v>0</v>
      </c>
      <c r="Y10641" s="13">
        <v>0</v>
      </c>
      <c r="Z10641" s="13">
        <v>276285</v>
      </c>
      <c r="AA10641" s="13">
        <v>249784</v>
      </c>
      <c r="AB10641" s="13">
        <v>0</v>
      </c>
      <c r="AC10641" s="13">
        <v>2412232</v>
      </c>
      <c r="AD10641" s="13">
        <v>365</v>
      </c>
      <c r="AE10641" s="13">
        <v>0</v>
      </c>
      <c r="AF10641" s="13">
        <v>0</v>
      </c>
    </row>
    <row r="10642" spans="1:32" x14ac:dyDescent="0.25">
      <c r="A10642" s="11" t="s">
        <v>4068</v>
      </c>
      <c r="B10642" t="s">
        <v>4069</v>
      </c>
      <c r="C10642" t="s">
        <v>5213</v>
      </c>
      <c r="D10642" t="s">
        <v>4287</v>
      </c>
      <c r="E10642" t="s">
        <v>5205</v>
      </c>
      <c r="F10642" t="s">
        <v>49</v>
      </c>
      <c r="L10642" s="13">
        <v>0</v>
      </c>
      <c r="P10642" s="13">
        <v>0</v>
      </c>
      <c r="T10642" s="13">
        <v>0</v>
      </c>
      <c r="W10642" s="13">
        <v>0</v>
      </c>
    </row>
    <row r="10643" spans="1:32" x14ac:dyDescent="0.25">
      <c r="A10643" s="11" t="s">
        <v>4068</v>
      </c>
      <c r="B10643" t="s">
        <v>4069</v>
      </c>
      <c r="C10643" t="s">
        <v>5213</v>
      </c>
      <c r="D10643" t="s">
        <v>4287</v>
      </c>
      <c r="E10643" t="s">
        <v>5206</v>
      </c>
      <c r="F10643" t="s">
        <v>49</v>
      </c>
      <c r="L10643" s="13">
        <v>0</v>
      </c>
      <c r="P10643" s="13">
        <v>0</v>
      </c>
      <c r="T10643" s="13">
        <v>0</v>
      </c>
      <c r="W10643" s="13">
        <v>0</v>
      </c>
    </row>
    <row r="10644" spans="1:32" x14ac:dyDescent="0.25">
      <c r="A10644" s="11" t="s">
        <v>4068</v>
      </c>
      <c r="B10644" t="s">
        <v>4069</v>
      </c>
      <c r="C10644" t="s">
        <v>5213</v>
      </c>
      <c r="D10644" t="s">
        <v>4287</v>
      </c>
      <c r="E10644" t="s">
        <v>5207</v>
      </c>
      <c r="F10644" t="s">
        <v>49</v>
      </c>
      <c r="L10644" s="13">
        <v>0</v>
      </c>
      <c r="P10644" s="13">
        <v>0</v>
      </c>
      <c r="T10644" s="13">
        <v>0</v>
      </c>
      <c r="W10644" s="13">
        <v>0</v>
      </c>
    </row>
    <row r="10645" spans="1:32" x14ac:dyDescent="0.25">
      <c r="A10645" s="11" t="s">
        <v>4068</v>
      </c>
      <c r="B10645" t="s">
        <v>4069</v>
      </c>
      <c r="C10645" t="s">
        <v>5213</v>
      </c>
      <c r="D10645" t="s">
        <v>4287</v>
      </c>
      <c r="E10645" t="s">
        <v>5208</v>
      </c>
      <c r="F10645" t="s">
        <v>49</v>
      </c>
      <c r="L10645" s="13">
        <v>0</v>
      </c>
      <c r="P10645" s="13">
        <v>0</v>
      </c>
      <c r="T10645" s="13">
        <v>0</v>
      </c>
      <c r="W10645" s="13">
        <v>0</v>
      </c>
    </row>
    <row r="10646" spans="1:32" x14ac:dyDescent="0.25">
      <c r="A10646" s="11" t="s">
        <v>4068</v>
      </c>
      <c r="B10646" t="s">
        <v>4069</v>
      </c>
      <c r="C10646" t="s">
        <v>5213</v>
      </c>
      <c r="D10646" t="s">
        <v>4287</v>
      </c>
      <c r="E10646" t="s">
        <v>5209</v>
      </c>
      <c r="F10646" t="s">
        <v>49</v>
      </c>
      <c r="L10646" s="13">
        <v>0</v>
      </c>
      <c r="P10646" s="13">
        <v>0</v>
      </c>
      <c r="T10646" s="13">
        <v>0</v>
      </c>
      <c r="W10646" s="13">
        <v>0</v>
      </c>
    </row>
    <row r="10647" spans="1:32" x14ac:dyDescent="0.25">
      <c r="A10647" s="11" t="s">
        <v>4068</v>
      </c>
      <c r="B10647" t="s">
        <v>4069</v>
      </c>
      <c r="C10647" t="s">
        <v>5213</v>
      </c>
      <c r="D10647" t="s">
        <v>4287</v>
      </c>
      <c r="E10647" t="s">
        <v>5210</v>
      </c>
      <c r="F10647" t="s">
        <v>49</v>
      </c>
      <c r="L10647" s="13">
        <v>0</v>
      </c>
      <c r="P10647" s="13">
        <v>0</v>
      </c>
      <c r="T10647" s="13">
        <v>0</v>
      </c>
      <c r="W10647" s="13">
        <v>0</v>
      </c>
    </row>
    <row r="10648" spans="1:32" x14ac:dyDescent="0.25">
      <c r="A10648" s="11" t="s">
        <v>4068</v>
      </c>
      <c r="B10648" t="s">
        <v>4069</v>
      </c>
      <c r="C10648" t="s">
        <v>5213</v>
      </c>
      <c r="D10648" t="s">
        <v>4287</v>
      </c>
      <c r="E10648" t="s">
        <v>5211</v>
      </c>
      <c r="F10648" t="s">
        <v>49</v>
      </c>
      <c r="L10648" s="13">
        <v>0</v>
      </c>
      <c r="P10648" s="13">
        <v>0</v>
      </c>
      <c r="T10648" s="13">
        <v>0</v>
      </c>
      <c r="W10648" s="13">
        <v>0</v>
      </c>
    </row>
    <row r="10649" spans="1:32" x14ac:dyDescent="0.25">
      <c r="A10649" s="11" t="s">
        <v>4068</v>
      </c>
      <c r="B10649" t="s">
        <v>4069</v>
      </c>
      <c r="C10649" t="s">
        <v>5213</v>
      </c>
      <c r="D10649" t="s">
        <v>4287</v>
      </c>
      <c r="E10649" t="s">
        <v>5212</v>
      </c>
      <c r="F10649" t="s">
        <v>49</v>
      </c>
      <c r="I10649" s="13">
        <v>9</v>
      </c>
      <c r="J10649" s="13">
        <v>97569</v>
      </c>
      <c r="K10649" s="13">
        <v>97569</v>
      </c>
      <c r="L10649" s="13">
        <v>0</v>
      </c>
      <c r="N10649" s="13">
        <v>4190</v>
      </c>
      <c r="O10649" s="13">
        <v>4190</v>
      </c>
      <c r="P10649" s="13">
        <v>0</v>
      </c>
      <c r="T10649" s="13">
        <v>0</v>
      </c>
      <c r="W10649" s="13">
        <v>0</v>
      </c>
      <c r="Z10649" s="13">
        <v>6505</v>
      </c>
      <c r="AA10649" s="13">
        <v>6093</v>
      </c>
      <c r="AB10649" s="13">
        <v>0</v>
      </c>
      <c r="AC10649" s="13">
        <v>102655</v>
      </c>
      <c r="AD10649" s="13">
        <v>365</v>
      </c>
      <c r="AE10649" s="13">
        <v>0</v>
      </c>
      <c r="AF10649" s="13">
        <v>0</v>
      </c>
    </row>
    <row r="10650" spans="1:32" x14ac:dyDescent="0.25">
      <c r="A10650" s="11" t="s">
        <v>4068</v>
      </c>
      <c r="B10650" t="s">
        <v>4069</v>
      </c>
      <c r="C10650" t="s">
        <v>5214</v>
      </c>
      <c r="D10650" t="s">
        <v>5215</v>
      </c>
      <c r="E10650" t="s">
        <v>5205</v>
      </c>
      <c r="F10650" t="s">
        <v>49</v>
      </c>
      <c r="G10650" s="12">
        <v>600</v>
      </c>
      <c r="H10650" s="12">
        <v>830</v>
      </c>
      <c r="I10650" s="13">
        <v>175</v>
      </c>
      <c r="L10650" s="13">
        <v>0</v>
      </c>
      <c r="P10650" s="13">
        <v>0</v>
      </c>
      <c r="T10650" s="13">
        <v>0</v>
      </c>
      <c r="W10650" s="13">
        <v>0</v>
      </c>
    </row>
    <row r="10651" spans="1:32" x14ac:dyDescent="0.25">
      <c r="A10651" s="11" t="s">
        <v>4068</v>
      </c>
      <c r="B10651" t="s">
        <v>4069</v>
      </c>
      <c r="C10651" t="s">
        <v>5214</v>
      </c>
      <c r="D10651" t="s">
        <v>5215</v>
      </c>
      <c r="E10651" t="s">
        <v>5206</v>
      </c>
      <c r="F10651" t="s">
        <v>49</v>
      </c>
      <c r="G10651" s="12">
        <v>830</v>
      </c>
      <c r="H10651" s="12">
        <v>1530</v>
      </c>
      <c r="I10651" s="13">
        <v>140</v>
      </c>
      <c r="L10651" s="13">
        <v>0</v>
      </c>
      <c r="P10651" s="13">
        <v>0</v>
      </c>
      <c r="T10651" s="13">
        <v>0</v>
      </c>
      <c r="W10651" s="13">
        <v>0</v>
      </c>
    </row>
    <row r="10652" spans="1:32" x14ac:dyDescent="0.25">
      <c r="A10652" s="11" t="s">
        <v>4068</v>
      </c>
      <c r="B10652" t="s">
        <v>4069</v>
      </c>
      <c r="C10652" t="s">
        <v>5214</v>
      </c>
      <c r="D10652" t="s">
        <v>5215</v>
      </c>
      <c r="E10652" t="s">
        <v>5207</v>
      </c>
      <c r="F10652" t="s">
        <v>49</v>
      </c>
      <c r="G10652" s="12">
        <v>1530</v>
      </c>
      <c r="H10652" s="12">
        <v>1830</v>
      </c>
      <c r="I10652" s="13">
        <v>184</v>
      </c>
      <c r="L10652" s="13">
        <v>0</v>
      </c>
      <c r="P10652" s="13">
        <v>0</v>
      </c>
      <c r="T10652" s="13">
        <v>0</v>
      </c>
      <c r="W10652" s="13">
        <v>0</v>
      </c>
    </row>
    <row r="10653" spans="1:32" x14ac:dyDescent="0.25">
      <c r="A10653" s="11" t="s">
        <v>4068</v>
      </c>
      <c r="B10653" t="s">
        <v>4069</v>
      </c>
      <c r="C10653" t="s">
        <v>5214</v>
      </c>
      <c r="D10653" t="s">
        <v>5215</v>
      </c>
      <c r="E10653" t="s">
        <v>5208</v>
      </c>
      <c r="F10653" t="s">
        <v>49</v>
      </c>
      <c r="I10653" s="13">
        <v>44</v>
      </c>
      <c r="L10653" s="13">
        <v>0</v>
      </c>
      <c r="P10653" s="13">
        <v>0</v>
      </c>
      <c r="T10653" s="13">
        <v>0</v>
      </c>
      <c r="W10653" s="13">
        <v>0</v>
      </c>
    </row>
    <row r="10654" spans="1:32" x14ac:dyDescent="0.25">
      <c r="A10654" s="11" t="s">
        <v>4068</v>
      </c>
      <c r="B10654" t="s">
        <v>4069</v>
      </c>
      <c r="C10654" t="s">
        <v>5214</v>
      </c>
      <c r="D10654" t="s">
        <v>5215</v>
      </c>
      <c r="E10654" t="s">
        <v>5209</v>
      </c>
      <c r="F10654" t="s">
        <v>49</v>
      </c>
      <c r="G10654" s="12">
        <v>400</v>
      </c>
      <c r="H10654" s="12">
        <v>100</v>
      </c>
      <c r="I10654" s="13">
        <v>184</v>
      </c>
      <c r="J10654" s="13">
        <v>29790</v>
      </c>
      <c r="K10654" s="13">
        <v>25914</v>
      </c>
      <c r="L10654" s="13">
        <v>3876</v>
      </c>
      <c r="M10654" s="13">
        <v>25943</v>
      </c>
      <c r="N10654" s="13">
        <v>2072</v>
      </c>
      <c r="O10654" s="13">
        <v>1911</v>
      </c>
      <c r="P10654" s="13">
        <v>161</v>
      </c>
      <c r="T10654" s="13">
        <v>0</v>
      </c>
      <c r="W10654" s="13">
        <v>0</v>
      </c>
      <c r="Z10654" s="13">
        <v>53668</v>
      </c>
      <c r="AC10654" s="13">
        <v>197599</v>
      </c>
      <c r="AD10654" s="13">
        <v>255</v>
      </c>
      <c r="AE10654" s="13">
        <v>0</v>
      </c>
      <c r="AF10654" s="13">
        <v>0</v>
      </c>
    </row>
    <row r="10655" spans="1:32" x14ac:dyDescent="0.25">
      <c r="A10655" s="11" t="s">
        <v>4068</v>
      </c>
      <c r="B10655" t="s">
        <v>4069</v>
      </c>
      <c r="C10655" t="s">
        <v>5214</v>
      </c>
      <c r="D10655" t="s">
        <v>5215</v>
      </c>
      <c r="E10655" t="s">
        <v>5210</v>
      </c>
      <c r="F10655" t="s">
        <v>49</v>
      </c>
      <c r="G10655" s="12">
        <v>430</v>
      </c>
      <c r="H10655" s="12">
        <v>110</v>
      </c>
      <c r="I10655" s="13">
        <v>86</v>
      </c>
      <c r="J10655" s="13">
        <v>15427</v>
      </c>
      <c r="K10655" s="13">
        <v>14221</v>
      </c>
      <c r="L10655" s="13">
        <v>1206</v>
      </c>
      <c r="M10655" s="13">
        <v>14226</v>
      </c>
      <c r="N10655" s="13">
        <v>1156</v>
      </c>
      <c r="O10655" s="13">
        <v>1097</v>
      </c>
      <c r="P10655" s="13">
        <v>59</v>
      </c>
      <c r="T10655" s="13">
        <v>0</v>
      </c>
      <c r="W10655" s="13">
        <v>0</v>
      </c>
      <c r="Z10655" s="13">
        <v>28207</v>
      </c>
      <c r="AC10655" s="13">
        <v>98509</v>
      </c>
      <c r="AD10655" s="13">
        <v>52</v>
      </c>
      <c r="AE10655" s="13">
        <v>0</v>
      </c>
      <c r="AF10655" s="13">
        <v>0</v>
      </c>
    </row>
    <row r="10656" spans="1:32" x14ac:dyDescent="0.25">
      <c r="A10656" s="11" t="s">
        <v>4068</v>
      </c>
      <c r="B10656" t="s">
        <v>4069</v>
      </c>
      <c r="C10656" t="s">
        <v>5214</v>
      </c>
      <c r="D10656" t="s">
        <v>5215</v>
      </c>
      <c r="E10656" t="s">
        <v>5211</v>
      </c>
      <c r="F10656" t="s">
        <v>49</v>
      </c>
      <c r="G10656" s="12">
        <v>450</v>
      </c>
      <c r="H10656" s="12">
        <v>50</v>
      </c>
      <c r="I10656" s="13">
        <v>44</v>
      </c>
      <c r="J10656" s="13">
        <v>8064</v>
      </c>
      <c r="K10656" s="13">
        <v>7508</v>
      </c>
      <c r="L10656" s="13">
        <v>556</v>
      </c>
      <c r="M10656" s="13">
        <v>7520</v>
      </c>
      <c r="N10656" s="13">
        <v>610</v>
      </c>
      <c r="O10656" s="13">
        <v>582</v>
      </c>
      <c r="P10656" s="13">
        <v>28</v>
      </c>
      <c r="T10656" s="13">
        <v>0</v>
      </c>
      <c r="W10656" s="13">
        <v>0</v>
      </c>
      <c r="Z10656" s="13">
        <v>14168</v>
      </c>
      <c r="AC10656" s="13">
        <v>52019</v>
      </c>
      <c r="AD10656" s="13">
        <v>59</v>
      </c>
      <c r="AE10656" s="13">
        <v>0</v>
      </c>
      <c r="AF10656" s="13">
        <v>0</v>
      </c>
    </row>
    <row r="10657" spans="1:32" x14ac:dyDescent="0.25">
      <c r="A10657" s="11" t="s">
        <v>4068</v>
      </c>
      <c r="B10657" t="s">
        <v>4069</v>
      </c>
      <c r="C10657" t="s">
        <v>5214</v>
      </c>
      <c r="D10657" t="s">
        <v>5215</v>
      </c>
      <c r="E10657" t="s">
        <v>5212</v>
      </c>
      <c r="F10657" t="s">
        <v>49</v>
      </c>
      <c r="J10657" s="13">
        <v>8880773</v>
      </c>
      <c r="K10657" s="13">
        <v>7794854</v>
      </c>
      <c r="L10657" s="13">
        <v>1085919</v>
      </c>
      <c r="M10657" s="13">
        <v>7803214</v>
      </c>
      <c r="N10657" s="13">
        <v>624805</v>
      </c>
      <c r="O10657" s="13">
        <v>579042</v>
      </c>
      <c r="P10657" s="13">
        <v>45763</v>
      </c>
      <c r="T10657" s="13">
        <v>0</v>
      </c>
      <c r="W10657" s="13">
        <v>0</v>
      </c>
      <c r="Y10657" s="13">
        <v>0</v>
      </c>
      <c r="Z10657" s="13">
        <v>15988034</v>
      </c>
      <c r="AC10657" s="13">
        <v>58638621</v>
      </c>
      <c r="AD10657" s="13">
        <v>366</v>
      </c>
      <c r="AE10657" s="13">
        <v>0</v>
      </c>
      <c r="AF10657" s="13">
        <v>0</v>
      </c>
    </row>
    <row r="10658" spans="1:32" x14ac:dyDescent="0.25">
      <c r="A10658" s="11" t="s">
        <v>4068</v>
      </c>
      <c r="B10658" t="s">
        <v>4069</v>
      </c>
      <c r="C10658" t="s">
        <v>5218</v>
      </c>
      <c r="D10658" t="s">
        <v>5215</v>
      </c>
      <c r="E10658" t="s">
        <v>5205</v>
      </c>
      <c r="F10658" t="s">
        <v>49</v>
      </c>
      <c r="L10658" s="13">
        <v>0</v>
      </c>
      <c r="P10658" s="13">
        <v>0</v>
      </c>
      <c r="T10658" s="13">
        <v>0</v>
      </c>
      <c r="W10658" s="13">
        <v>0</v>
      </c>
    </row>
    <row r="10659" spans="1:32" x14ac:dyDescent="0.25">
      <c r="A10659" s="11" t="s">
        <v>4068</v>
      </c>
      <c r="B10659" t="s">
        <v>4069</v>
      </c>
      <c r="C10659" t="s">
        <v>5218</v>
      </c>
      <c r="D10659" t="s">
        <v>5215</v>
      </c>
      <c r="E10659" t="s">
        <v>5206</v>
      </c>
      <c r="F10659" t="s">
        <v>49</v>
      </c>
      <c r="L10659" s="13">
        <v>0</v>
      </c>
      <c r="P10659" s="13">
        <v>0</v>
      </c>
      <c r="T10659" s="13">
        <v>0</v>
      </c>
      <c r="W10659" s="13">
        <v>0</v>
      </c>
    </row>
    <row r="10660" spans="1:32" x14ac:dyDescent="0.25">
      <c r="A10660" s="11" t="s">
        <v>4068</v>
      </c>
      <c r="B10660" t="s">
        <v>4069</v>
      </c>
      <c r="C10660" t="s">
        <v>5218</v>
      </c>
      <c r="D10660" t="s">
        <v>5215</v>
      </c>
      <c r="E10660" t="s">
        <v>5207</v>
      </c>
      <c r="F10660" t="s">
        <v>49</v>
      </c>
      <c r="L10660" s="13">
        <v>0</v>
      </c>
      <c r="P10660" s="13">
        <v>0</v>
      </c>
      <c r="T10660" s="13">
        <v>0</v>
      </c>
      <c r="W10660" s="13">
        <v>0</v>
      </c>
    </row>
    <row r="10661" spans="1:32" x14ac:dyDescent="0.25">
      <c r="A10661" s="11" t="s">
        <v>4068</v>
      </c>
      <c r="B10661" t="s">
        <v>4069</v>
      </c>
      <c r="C10661" t="s">
        <v>5218</v>
      </c>
      <c r="D10661" t="s">
        <v>5215</v>
      </c>
      <c r="E10661" t="s">
        <v>5208</v>
      </c>
      <c r="F10661" t="s">
        <v>49</v>
      </c>
      <c r="L10661" s="13">
        <v>0</v>
      </c>
      <c r="P10661" s="13">
        <v>0</v>
      </c>
      <c r="T10661" s="13">
        <v>0</v>
      </c>
      <c r="W10661" s="13">
        <v>0</v>
      </c>
    </row>
    <row r="10662" spans="1:32" x14ac:dyDescent="0.25">
      <c r="A10662" s="11" t="s">
        <v>4068</v>
      </c>
      <c r="B10662" t="s">
        <v>4069</v>
      </c>
      <c r="C10662" t="s">
        <v>5218</v>
      </c>
      <c r="D10662" t="s">
        <v>5215</v>
      </c>
      <c r="E10662" t="s">
        <v>5209</v>
      </c>
      <c r="F10662" t="s">
        <v>49</v>
      </c>
      <c r="I10662" s="13">
        <v>27</v>
      </c>
      <c r="J10662" s="13">
        <v>1914</v>
      </c>
      <c r="K10662" s="13">
        <v>1914</v>
      </c>
      <c r="L10662" s="13">
        <v>0</v>
      </c>
      <c r="N10662" s="13">
        <v>45</v>
      </c>
      <c r="O10662" s="13">
        <v>45</v>
      </c>
      <c r="P10662" s="13">
        <v>0</v>
      </c>
      <c r="T10662" s="13">
        <v>0</v>
      </c>
      <c r="W10662" s="13">
        <v>0</v>
      </c>
      <c r="Z10662" s="13">
        <v>243</v>
      </c>
      <c r="AC10662" s="13">
        <v>9210</v>
      </c>
      <c r="AD10662" s="13">
        <v>253</v>
      </c>
      <c r="AE10662" s="13">
        <v>0</v>
      </c>
      <c r="AF10662" s="13">
        <v>0</v>
      </c>
    </row>
    <row r="10663" spans="1:32" x14ac:dyDescent="0.25">
      <c r="A10663" s="11" t="s">
        <v>4068</v>
      </c>
      <c r="B10663" t="s">
        <v>4069</v>
      </c>
      <c r="C10663" t="s">
        <v>5218</v>
      </c>
      <c r="D10663" t="s">
        <v>5215</v>
      </c>
      <c r="E10663" t="s">
        <v>5210</v>
      </c>
      <c r="F10663" t="s">
        <v>49</v>
      </c>
      <c r="I10663" s="13">
        <v>0</v>
      </c>
      <c r="J10663" s="13">
        <v>0</v>
      </c>
      <c r="K10663" s="13">
        <v>0</v>
      </c>
      <c r="L10663" s="13">
        <v>0</v>
      </c>
      <c r="N10663" s="13">
        <v>0</v>
      </c>
      <c r="O10663" s="13">
        <v>0</v>
      </c>
      <c r="P10663" s="13">
        <v>0</v>
      </c>
      <c r="T10663" s="13">
        <v>0</v>
      </c>
      <c r="W10663" s="13">
        <v>0</v>
      </c>
      <c r="Z10663" s="13">
        <v>0</v>
      </c>
      <c r="AC10663" s="13">
        <v>0</v>
      </c>
      <c r="AD10663" s="13">
        <v>0</v>
      </c>
      <c r="AE10663" s="13">
        <v>0</v>
      </c>
      <c r="AF10663" s="13">
        <v>0</v>
      </c>
    </row>
    <row r="10664" spans="1:32" x14ac:dyDescent="0.25">
      <c r="A10664" s="11" t="s">
        <v>4068</v>
      </c>
      <c r="B10664" t="s">
        <v>4069</v>
      </c>
      <c r="C10664" t="s">
        <v>5218</v>
      </c>
      <c r="D10664" t="s">
        <v>5215</v>
      </c>
      <c r="E10664" t="s">
        <v>5211</v>
      </c>
      <c r="F10664" t="s">
        <v>49</v>
      </c>
      <c r="I10664" s="13">
        <v>0</v>
      </c>
      <c r="J10664" s="13">
        <v>0</v>
      </c>
      <c r="K10664" s="13">
        <v>0</v>
      </c>
      <c r="L10664" s="13">
        <v>0</v>
      </c>
      <c r="N10664" s="13">
        <v>0</v>
      </c>
      <c r="O10664" s="13">
        <v>0</v>
      </c>
      <c r="P10664" s="13">
        <v>0</v>
      </c>
      <c r="T10664" s="13">
        <v>0</v>
      </c>
      <c r="W10664" s="13">
        <v>0</v>
      </c>
      <c r="Z10664" s="13">
        <v>0</v>
      </c>
      <c r="AC10664" s="13">
        <v>0</v>
      </c>
      <c r="AD10664" s="13">
        <v>0</v>
      </c>
      <c r="AE10664" s="13">
        <v>0</v>
      </c>
      <c r="AF10664" s="13">
        <v>0</v>
      </c>
    </row>
    <row r="10665" spans="1:32" x14ac:dyDescent="0.25">
      <c r="A10665" s="11" t="s">
        <v>4068</v>
      </c>
      <c r="B10665" t="s">
        <v>4069</v>
      </c>
      <c r="C10665" t="s">
        <v>5218</v>
      </c>
      <c r="D10665" t="s">
        <v>5215</v>
      </c>
      <c r="E10665" t="s">
        <v>5212</v>
      </c>
      <c r="F10665" t="s">
        <v>49</v>
      </c>
      <c r="J10665" s="13">
        <v>484237</v>
      </c>
      <c r="K10665" s="13">
        <v>484237</v>
      </c>
      <c r="L10665" s="13">
        <v>0</v>
      </c>
      <c r="N10665" s="13">
        <v>11423</v>
      </c>
      <c r="O10665" s="13">
        <v>11423</v>
      </c>
      <c r="P10665" s="13">
        <v>0</v>
      </c>
      <c r="T10665" s="13">
        <v>0</v>
      </c>
      <c r="W10665" s="13">
        <v>0</v>
      </c>
      <c r="X10665" s="13">
        <v>0</v>
      </c>
      <c r="Y10665" s="13">
        <v>0</v>
      </c>
      <c r="Z10665" s="13">
        <v>61626</v>
      </c>
      <c r="AC10665" s="13">
        <v>2330242</v>
      </c>
      <c r="AD10665" s="13">
        <v>253</v>
      </c>
      <c r="AE10665" s="13">
        <v>0</v>
      </c>
      <c r="AF10665" s="13">
        <v>0</v>
      </c>
    </row>
    <row r="10666" spans="1:32" x14ac:dyDescent="0.25">
      <c r="A10666" s="11" t="s">
        <v>4075</v>
      </c>
      <c r="B10666" t="s">
        <v>4076</v>
      </c>
      <c r="C10666" t="s">
        <v>5204</v>
      </c>
      <c r="D10666" t="s">
        <v>5215</v>
      </c>
      <c r="E10666" t="s">
        <v>5205</v>
      </c>
      <c r="F10666" t="s">
        <v>49</v>
      </c>
      <c r="L10666" s="13">
        <v>0</v>
      </c>
      <c r="P10666" s="13">
        <v>0</v>
      </c>
      <c r="T10666" s="13">
        <v>0</v>
      </c>
      <c r="W10666" s="13">
        <v>0</v>
      </c>
    </row>
    <row r="10667" spans="1:32" x14ac:dyDescent="0.25">
      <c r="A10667" s="11" t="s">
        <v>4075</v>
      </c>
      <c r="B10667" t="s">
        <v>4076</v>
      </c>
      <c r="C10667" t="s">
        <v>5204</v>
      </c>
      <c r="D10667" t="s">
        <v>5215</v>
      </c>
      <c r="E10667" t="s">
        <v>5206</v>
      </c>
      <c r="F10667" t="s">
        <v>49</v>
      </c>
      <c r="L10667" s="13">
        <v>0</v>
      </c>
      <c r="P10667" s="13">
        <v>0</v>
      </c>
      <c r="T10667" s="13">
        <v>0</v>
      </c>
      <c r="W10667" s="13">
        <v>0</v>
      </c>
    </row>
    <row r="10668" spans="1:32" x14ac:dyDescent="0.25">
      <c r="A10668" s="11" t="s">
        <v>4075</v>
      </c>
      <c r="B10668" t="s">
        <v>4076</v>
      </c>
      <c r="C10668" t="s">
        <v>5204</v>
      </c>
      <c r="D10668" t="s">
        <v>5215</v>
      </c>
      <c r="E10668" t="s">
        <v>5207</v>
      </c>
      <c r="F10668" t="s">
        <v>49</v>
      </c>
      <c r="L10668" s="13">
        <v>0</v>
      </c>
      <c r="P10668" s="13">
        <v>0</v>
      </c>
      <c r="T10668" s="13">
        <v>0</v>
      </c>
      <c r="W10668" s="13">
        <v>0</v>
      </c>
    </row>
    <row r="10669" spans="1:32" x14ac:dyDescent="0.25">
      <c r="A10669" s="11" t="s">
        <v>4075</v>
      </c>
      <c r="B10669" t="s">
        <v>4076</v>
      </c>
      <c r="C10669" t="s">
        <v>5204</v>
      </c>
      <c r="D10669" t="s">
        <v>5215</v>
      </c>
      <c r="E10669" t="s">
        <v>5208</v>
      </c>
      <c r="F10669" t="s">
        <v>49</v>
      </c>
      <c r="L10669" s="13">
        <v>0</v>
      </c>
      <c r="P10669" s="13">
        <v>0</v>
      </c>
      <c r="T10669" s="13">
        <v>0</v>
      </c>
      <c r="W10669" s="13">
        <v>0</v>
      </c>
    </row>
    <row r="10670" spans="1:32" x14ac:dyDescent="0.25">
      <c r="A10670" s="11" t="s">
        <v>4075</v>
      </c>
      <c r="B10670" t="s">
        <v>4076</v>
      </c>
      <c r="C10670" t="s">
        <v>5204</v>
      </c>
      <c r="D10670" t="s">
        <v>5215</v>
      </c>
      <c r="E10670" t="s">
        <v>5209</v>
      </c>
      <c r="F10670" t="s">
        <v>49</v>
      </c>
      <c r="G10670" s="12">
        <v>400</v>
      </c>
      <c r="H10670" s="12">
        <v>130</v>
      </c>
      <c r="I10670" s="13">
        <v>95</v>
      </c>
      <c r="J10670" s="13">
        <v>18817</v>
      </c>
      <c r="K10670" s="13">
        <v>17705</v>
      </c>
      <c r="L10670" s="13">
        <v>1112</v>
      </c>
      <c r="N10670" s="13">
        <v>1141</v>
      </c>
      <c r="O10670" s="13">
        <v>1057</v>
      </c>
      <c r="P10670" s="13">
        <v>84</v>
      </c>
      <c r="T10670" s="13">
        <v>0</v>
      </c>
      <c r="W10670" s="13">
        <v>0</v>
      </c>
      <c r="Z10670" s="13">
        <v>2039</v>
      </c>
      <c r="AC10670" s="13">
        <v>19174</v>
      </c>
      <c r="AD10670" s="13">
        <v>255</v>
      </c>
      <c r="AE10670" s="13">
        <v>0</v>
      </c>
      <c r="AF10670" s="13">
        <v>0</v>
      </c>
    </row>
    <row r="10671" spans="1:32" x14ac:dyDescent="0.25">
      <c r="A10671" s="11" t="s">
        <v>4075</v>
      </c>
      <c r="B10671" t="s">
        <v>4076</v>
      </c>
      <c r="C10671" t="s">
        <v>5204</v>
      </c>
      <c r="D10671" t="s">
        <v>5215</v>
      </c>
      <c r="E10671" t="s">
        <v>5210</v>
      </c>
      <c r="F10671" t="s">
        <v>49</v>
      </c>
      <c r="G10671" s="12">
        <v>500</v>
      </c>
      <c r="H10671" s="12">
        <v>130</v>
      </c>
      <c r="I10671" s="13">
        <v>48</v>
      </c>
      <c r="J10671" s="13">
        <v>7413</v>
      </c>
      <c r="K10671" s="13">
        <v>6975</v>
      </c>
      <c r="L10671" s="13">
        <v>438</v>
      </c>
      <c r="N10671" s="13">
        <v>450</v>
      </c>
      <c r="O10671" s="13">
        <v>416</v>
      </c>
      <c r="P10671" s="13">
        <v>34</v>
      </c>
      <c r="T10671" s="13">
        <v>0</v>
      </c>
      <c r="W10671" s="13">
        <v>0</v>
      </c>
      <c r="Z10671" s="13">
        <v>747</v>
      </c>
      <c r="AC10671" s="13">
        <v>7029</v>
      </c>
      <c r="AD10671" s="13">
        <v>53</v>
      </c>
      <c r="AE10671" s="13">
        <v>0</v>
      </c>
      <c r="AF10671" s="13">
        <v>0</v>
      </c>
    </row>
    <row r="10672" spans="1:32" x14ac:dyDescent="0.25">
      <c r="A10672" s="11" t="s">
        <v>4075</v>
      </c>
      <c r="B10672" t="s">
        <v>4076</v>
      </c>
      <c r="C10672" t="s">
        <v>5204</v>
      </c>
      <c r="D10672" t="s">
        <v>5215</v>
      </c>
      <c r="E10672" t="s">
        <v>5211</v>
      </c>
      <c r="F10672" t="s">
        <v>49</v>
      </c>
      <c r="G10672" s="12">
        <v>500</v>
      </c>
      <c r="H10672" s="12">
        <v>130</v>
      </c>
      <c r="I10672" s="13">
        <v>28</v>
      </c>
      <c r="J10672" s="13">
        <v>4444</v>
      </c>
      <c r="K10672" s="13">
        <v>4181</v>
      </c>
      <c r="L10672" s="13">
        <v>263</v>
      </c>
      <c r="N10672" s="13">
        <v>270</v>
      </c>
      <c r="O10672" s="13">
        <v>250</v>
      </c>
      <c r="P10672" s="13">
        <v>20</v>
      </c>
      <c r="T10672" s="13">
        <v>0</v>
      </c>
      <c r="W10672" s="13">
        <v>0</v>
      </c>
      <c r="Z10672" s="13">
        <v>428</v>
      </c>
      <c r="AC10672" s="13">
        <v>4027</v>
      </c>
      <c r="AD10672" s="13">
        <v>58</v>
      </c>
      <c r="AE10672" s="13">
        <v>0</v>
      </c>
      <c r="AF10672" s="13">
        <v>0</v>
      </c>
    </row>
    <row r="10673" spans="1:32" x14ac:dyDescent="0.25">
      <c r="A10673" s="11" t="s">
        <v>4075</v>
      </c>
      <c r="B10673" t="s">
        <v>4076</v>
      </c>
      <c r="C10673" t="s">
        <v>5204</v>
      </c>
      <c r="D10673" t="s">
        <v>5215</v>
      </c>
      <c r="E10673" t="s">
        <v>5212</v>
      </c>
      <c r="F10673" t="s">
        <v>49</v>
      </c>
      <c r="J10673" s="13">
        <v>5449008</v>
      </c>
      <c r="K10673" s="13">
        <v>5127068</v>
      </c>
      <c r="L10673" s="13">
        <v>321940</v>
      </c>
      <c r="N10673" s="13">
        <v>330544</v>
      </c>
      <c r="O10673" s="13">
        <v>306134</v>
      </c>
      <c r="P10673" s="13">
        <v>24410</v>
      </c>
      <c r="T10673" s="13">
        <v>0</v>
      </c>
      <c r="W10673" s="13">
        <v>0</v>
      </c>
      <c r="X10673" s="13">
        <v>0</v>
      </c>
      <c r="Y10673" s="13">
        <v>0</v>
      </c>
      <c r="Z10673" s="13">
        <v>584291</v>
      </c>
      <c r="AA10673" s="13">
        <v>551016</v>
      </c>
      <c r="AB10673" s="13">
        <v>0</v>
      </c>
      <c r="AC10673" s="13">
        <v>5449008</v>
      </c>
      <c r="AD10673" s="13">
        <v>366</v>
      </c>
      <c r="AE10673" s="13">
        <v>0</v>
      </c>
      <c r="AF10673" s="13">
        <v>0</v>
      </c>
    </row>
    <row r="10674" spans="1:32" x14ac:dyDescent="0.25">
      <c r="A10674" s="11" t="s">
        <v>4075</v>
      </c>
      <c r="B10674" t="s">
        <v>4076</v>
      </c>
      <c r="C10674" t="s">
        <v>5220</v>
      </c>
      <c r="D10674" t="s">
        <v>5215</v>
      </c>
      <c r="E10674" t="s">
        <v>5205</v>
      </c>
      <c r="F10674" t="s">
        <v>49</v>
      </c>
      <c r="G10674" s="12">
        <v>600</v>
      </c>
      <c r="H10674" s="12">
        <v>900</v>
      </c>
      <c r="I10674" s="13">
        <v>58</v>
      </c>
      <c r="K10674" s="13">
        <v>3456</v>
      </c>
      <c r="L10674" s="13">
        <v>-3456</v>
      </c>
      <c r="P10674" s="13">
        <v>0</v>
      </c>
      <c r="Q10674" s="13">
        <v>34</v>
      </c>
      <c r="T10674" s="13">
        <v>0</v>
      </c>
      <c r="W10674" s="13">
        <v>0</v>
      </c>
      <c r="Z10674" s="13">
        <v>10590</v>
      </c>
    </row>
    <row r="10675" spans="1:32" x14ac:dyDescent="0.25">
      <c r="A10675" s="11" t="s">
        <v>4075</v>
      </c>
      <c r="B10675" t="s">
        <v>4076</v>
      </c>
      <c r="C10675" t="s">
        <v>5220</v>
      </c>
      <c r="D10675" t="s">
        <v>5215</v>
      </c>
      <c r="E10675" t="s">
        <v>5206</v>
      </c>
      <c r="F10675" t="s">
        <v>49</v>
      </c>
      <c r="G10675" s="12">
        <v>900</v>
      </c>
      <c r="H10675" s="12">
        <v>1530</v>
      </c>
      <c r="I10675" s="13">
        <v>56</v>
      </c>
      <c r="K10675" s="13">
        <v>5379</v>
      </c>
      <c r="L10675" s="13">
        <v>-5379</v>
      </c>
      <c r="P10675" s="13">
        <v>0</v>
      </c>
      <c r="Q10675" s="13">
        <v>28</v>
      </c>
      <c r="T10675" s="13">
        <v>0</v>
      </c>
      <c r="W10675" s="13">
        <v>0</v>
      </c>
      <c r="Z10675" s="13">
        <v>17728</v>
      </c>
    </row>
    <row r="10676" spans="1:32" x14ac:dyDescent="0.25">
      <c r="A10676" s="11" t="s">
        <v>4075</v>
      </c>
      <c r="B10676" t="s">
        <v>4076</v>
      </c>
      <c r="C10676" t="s">
        <v>5220</v>
      </c>
      <c r="D10676" t="s">
        <v>5215</v>
      </c>
      <c r="E10676" t="s">
        <v>5207</v>
      </c>
      <c r="F10676" t="s">
        <v>49</v>
      </c>
      <c r="G10676" s="12">
        <v>1530</v>
      </c>
      <c r="H10676" s="12">
        <v>1900</v>
      </c>
      <c r="I10676" s="13">
        <v>58</v>
      </c>
      <c r="K10676" s="13">
        <v>3862</v>
      </c>
      <c r="L10676" s="13">
        <v>-3862</v>
      </c>
      <c r="P10676" s="13">
        <v>0</v>
      </c>
      <c r="Q10676" s="13">
        <v>34</v>
      </c>
      <c r="T10676" s="13">
        <v>0</v>
      </c>
      <c r="W10676" s="13">
        <v>0</v>
      </c>
      <c r="Z10676" s="13">
        <v>13295</v>
      </c>
    </row>
    <row r="10677" spans="1:32" x14ac:dyDescent="0.25">
      <c r="A10677" s="11" t="s">
        <v>4075</v>
      </c>
      <c r="B10677" t="s">
        <v>4076</v>
      </c>
      <c r="C10677" t="s">
        <v>5220</v>
      </c>
      <c r="D10677" t="s">
        <v>5215</v>
      </c>
      <c r="E10677" t="s">
        <v>5208</v>
      </c>
      <c r="F10677" t="s">
        <v>49</v>
      </c>
      <c r="I10677" s="13">
        <v>40</v>
      </c>
      <c r="K10677" s="13">
        <v>5928</v>
      </c>
      <c r="L10677" s="13">
        <v>-5928</v>
      </c>
      <c r="P10677" s="13">
        <v>0</v>
      </c>
      <c r="Q10677" s="13">
        <v>20</v>
      </c>
      <c r="T10677" s="13">
        <v>0</v>
      </c>
      <c r="W10677" s="13">
        <v>0</v>
      </c>
      <c r="Z10677" s="13">
        <v>11095</v>
      </c>
    </row>
    <row r="10678" spans="1:32" x14ac:dyDescent="0.25">
      <c r="A10678" s="11" t="s">
        <v>4075</v>
      </c>
      <c r="B10678" t="s">
        <v>4076</v>
      </c>
      <c r="C10678" t="s">
        <v>5220</v>
      </c>
      <c r="D10678" t="s">
        <v>5215</v>
      </c>
      <c r="E10678" t="s">
        <v>5209</v>
      </c>
      <c r="F10678" t="s">
        <v>49</v>
      </c>
      <c r="G10678" s="12">
        <v>330</v>
      </c>
      <c r="H10678" s="12">
        <v>121</v>
      </c>
      <c r="I10678" s="13">
        <v>58</v>
      </c>
      <c r="J10678" s="13">
        <v>18695</v>
      </c>
      <c r="K10678" s="13">
        <v>18525</v>
      </c>
      <c r="L10678" s="13">
        <v>170</v>
      </c>
      <c r="M10678" s="13">
        <v>18550</v>
      </c>
      <c r="N10678" s="13">
        <v>783</v>
      </c>
      <c r="O10678" s="13">
        <v>770</v>
      </c>
      <c r="P10678" s="13">
        <v>13</v>
      </c>
      <c r="Q10678" s="13">
        <v>34</v>
      </c>
      <c r="R10678" s="13">
        <v>9335</v>
      </c>
      <c r="S10678" s="13">
        <v>9250</v>
      </c>
      <c r="T10678" s="13">
        <v>85</v>
      </c>
      <c r="U10678" s="13">
        <v>391</v>
      </c>
      <c r="V10678" s="13">
        <v>384</v>
      </c>
      <c r="W10678" s="13">
        <v>7</v>
      </c>
      <c r="Z10678" s="13">
        <v>52707</v>
      </c>
      <c r="AC10678" s="13">
        <v>474067</v>
      </c>
      <c r="AD10678" s="13">
        <v>255</v>
      </c>
    </row>
    <row r="10679" spans="1:32" x14ac:dyDescent="0.25">
      <c r="A10679" s="11" t="s">
        <v>4075</v>
      </c>
      <c r="B10679" t="s">
        <v>4076</v>
      </c>
      <c r="C10679" t="s">
        <v>5220</v>
      </c>
      <c r="D10679" t="s">
        <v>5215</v>
      </c>
      <c r="E10679" t="s">
        <v>5210</v>
      </c>
      <c r="F10679" t="s">
        <v>49</v>
      </c>
      <c r="G10679" s="12">
        <v>400</v>
      </c>
      <c r="H10679" s="12">
        <v>121</v>
      </c>
      <c r="I10679" s="13">
        <v>32</v>
      </c>
      <c r="J10679" s="13">
        <v>14491</v>
      </c>
      <c r="K10679" s="13">
        <v>14370</v>
      </c>
      <c r="L10679" s="13">
        <v>121</v>
      </c>
      <c r="M10679" s="13">
        <v>14389</v>
      </c>
      <c r="N10679" s="13">
        <v>630</v>
      </c>
      <c r="O10679" s="13">
        <v>622</v>
      </c>
      <c r="P10679" s="13">
        <v>8</v>
      </c>
      <c r="Q10679" s="13">
        <v>16</v>
      </c>
      <c r="R10679" s="13">
        <v>7236</v>
      </c>
      <c r="S10679" s="13">
        <v>7175</v>
      </c>
      <c r="T10679" s="13">
        <v>61</v>
      </c>
      <c r="U10679" s="13">
        <v>315</v>
      </c>
      <c r="V10679" s="13">
        <v>311</v>
      </c>
      <c r="W10679" s="13">
        <v>4</v>
      </c>
      <c r="Z10679" s="13">
        <v>36730</v>
      </c>
      <c r="AC10679" s="13">
        <v>306701</v>
      </c>
      <c r="AD10679" s="13">
        <v>53</v>
      </c>
    </row>
    <row r="10680" spans="1:32" x14ac:dyDescent="0.25">
      <c r="A10680" s="11" t="s">
        <v>4075</v>
      </c>
      <c r="B10680" t="s">
        <v>4076</v>
      </c>
      <c r="C10680" t="s">
        <v>5220</v>
      </c>
      <c r="D10680" t="s">
        <v>5215</v>
      </c>
      <c r="E10680" t="s">
        <v>5211</v>
      </c>
      <c r="F10680" t="s">
        <v>49</v>
      </c>
      <c r="G10680" s="12">
        <v>400</v>
      </c>
      <c r="H10680" s="12">
        <v>121</v>
      </c>
      <c r="I10680" s="13">
        <v>32</v>
      </c>
      <c r="J10680" s="13">
        <v>14587</v>
      </c>
      <c r="K10680" s="13">
        <v>14467</v>
      </c>
      <c r="L10680" s="13">
        <v>120</v>
      </c>
      <c r="M10680" s="13">
        <v>14486</v>
      </c>
      <c r="N10680" s="13">
        <v>634</v>
      </c>
      <c r="O10680" s="13">
        <v>626</v>
      </c>
      <c r="P10680" s="13">
        <v>8</v>
      </c>
      <c r="Q10680" s="13">
        <v>16</v>
      </c>
      <c r="R10680" s="13">
        <v>7284</v>
      </c>
      <c r="S10680" s="13">
        <v>7224</v>
      </c>
      <c r="T10680" s="13">
        <v>60</v>
      </c>
      <c r="U10680" s="13">
        <v>316</v>
      </c>
      <c r="V10680" s="13">
        <v>312</v>
      </c>
      <c r="W10680" s="13">
        <v>4</v>
      </c>
      <c r="Z10680" s="13">
        <v>27523</v>
      </c>
      <c r="AC10680" s="13">
        <v>231969</v>
      </c>
      <c r="AD10680" s="13">
        <v>58</v>
      </c>
    </row>
    <row r="10681" spans="1:32" x14ac:dyDescent="0.25">
      <c r="A10681" s="11" t="s">
        <v>4075</v>
      </c>
      <c r="B10681" t="s">
        <v>4076</v>
      </c>
      <c r="C10681" t="s">
        <v>5220</v>
      </c>
      <c r="D10681" t="s">
        <v>5215</v>
      </c>
      <c r="E10681" t="s">
        <v>5212</v>
      </c>
      <c r="F10681" t="s">
        <v>49</v>
      </c>
      <c r="J10681" s="13">
        <v>6381258</v>
      </c>
      <c r="K10681" s="13">
        <v>6324470</v>
      </c>
      <c r="L10681" s="13">
        <v>56788</v>
      </c>
      <c r="M10681" s="13">
        <v>6333000</v>
      </c>
      <c r="N10681" s="13">
        <v>269718</v>
      </c>
      <c r="O10681" s="13">
        <v>265882</v>
      </c>
      <c r="P10681" s="13">
        <v>3836</v>
      </c>
      <c r="R10681" s="13">
        <v>3186364</v>
      </c>
      <c r="S10681" s="13">
        <v>3157970</v>
      </c>
      <c r="T10681" s="13">
        <v>28394</v>
      </c>
      <c r="U10681" s="13">
        <v>134680</v>
      </c>
      <c r="V10681" s="13">
        <v>132584</v>
      </c>
      <c r="W10681" s="13">
        <v>2096</v>
      </c>
      <c r="Z10681" s="13">
        <v>17000005</v>
      </c>
      <c r="AC10681" s="13">
        <v>150596374</v>
      </c>
      <c r="AD10681" s="13">
        <v>366</v>
      </c>
    </row>
    <row r="10682" spans="1:32" x14ac:dyDescent="0.25">
      <c r="A10682" s="11" t="s">
        <v>4075</v>
      </c>
      <c r="B10682" t="s">
        <v>4076</v>
      </c>
      <c r="C10682" t="s">
        <v>5214</v>
      </c>
      <c r="D10682" t="s">
        <v>5215</v>
      </c>
      <c r="E10682" t="s">
        <v>5205</v>
      </c>
      <c r="F10682" t="s">
        <v>49</v>
      </c>
      <c r="G10682" s="12">
        <v>600</v>
      </c>
      <c r="H10682" s="12">
        <v>900</v>
      </c>
      <c r="I10682" s="13">
        <v>284</v>
      </c>
      <c r="L10682" s="13">
        <v>0</v>
      </c>
      <c r="P10682" s="13">
        <v>0</v>
      </c>
      <c r="T10682" s="13">
        <v>0</v>
      </c>
      <c r="W10682" s="13">
        <v>0</v>
      </c>
    </row>
    <row r="10683" spans="1:32" x14ac:dyDescent="0.25">
      <c r="A10683" s="11" t="s">
        <v>4075</v>
      </c>
      <c r="B10683" t="s">
        <v>4076</v>
      </c>
      <c r="C10683" t="s">
        <v>5214</v>
      </c>
      <c r="D10683" t="s">
        <v>5215</v>
      </c>
      <c r="E10683" t="s">
        <v>5206</v>
      </c>
      <c r="F10683" t="s">
        <v>49</v>
      </c>
      <c r="G10683" s="12">
        <v>900</v>
      </c>
      <c r="H10683" s="12">
        <v>1500</v>
      </c>
      <c r="I10683" s="13">
        <v>233</v>
      </c>
      <c r="L10683" s="13">
        <v>0</v>
      </c>
      <c r="P10683" s="13">
        <v>0</v>
      </c>
      <c r="T10683" s="13">
        <v>0</v>
      </c>
      <c r="W10683" s="13">
        <v>0</v>
      </c>
    </row>
    <row r="10684" spans="1:32" x14ac:dyDescent="0.25">
      <c r="A10684" s="11" t="s">
        <v>4075</v>
      </c>
      <c r="B10684" t="s">
        <v>4076</v>
      </c>
      <c r="C10684" t="s">
        <v>5214</v>
      </c>
      <c r="D10684" t="s">
        <v>5215</v>
      </c>
      <c r="E10684" t="s">
        <v>5207</v>
      </c>
      <c r="F10684" t="s">
        <v>49</v>
      </c>
      <c r="G10684" s="12">
        <v>1500</v>
      </c>
      <c r="H10684" s="12">
        <v>1800</v>
      </c>
      <c r="I10684" s="13">
        <v>313</v>
      </c>
      <c r="L10684" s="13">
        <v>0</v>
      </c>
      <c r="P10684" s="13">
        <v>0</v>
      </c>
      <c r="T10684" s="13">
        <v>0</v>
      </c>
      <c r="W10684" s="13">
        <v>0</v>
      </c>
    </row>
    <row r="10685" spans="1:32" x14ac:dyDescent="0.25">
      <c r="A10685" s="11" t="s">
        <v>4075</v>
      </c>
      <c r="B10685" t="s">
        <v>4076</v>
      </c>
      <c r="C10685" t="s">
        <v>5214</v>
      </c>
      <c r="D10685" t="s">
        <v>5215</v>
      </c>
      <c r="E10685" t="s">
        <v>5208</v>
      </c>
      <c r="F10685" t="s">
        <v>49</v>
      </c>
      <c r="I10685" s="13">
        <v>151</v>
      </c>
      <c r="L10685" s="13">
        <v>0</v>
      </c>
      <c r="P10685" s="13">
        <v>0</v>
      </c>
      <c r="T10685" s="13">
        <v>0</v>
      </c>
      <c r="W10685" s="13">
        <v>0</v>
      </c>
    </row>
    <row r="10686" spans="1:32" x14ac:dyDescent="0.25">
      <c r="A10686" s="11" t="s">
        <v>4075</v>
      </c>
      <c r="B10686" t="s">
        <v>4076</v>
      </c>
      <c r="C10686" t="s">
        <v>5214</v>
      </c>
      <c r="D10686" t="s">
        <v>5215</v>
      </c>
      <c r="E10686" t="s">
        <v>5209</v>
      </c>
      <c r="F10686" t="s">
        <v>49</v>
      </c>
      <c r="G10686" s="12">
        <v>315</v>
      </c>
      <c r="H10686" s="12">
        <v>215</v>
      </c>
      <c r="I10686" s="13">
        <v>313</v>
      </c>
      <c r="J10686" s="13">
        <v>64806</v>
      </c>
      <c r="K10686" s="13">
        <v>56896</v>
      </c>
      <c r="L10686" s="13">
        <v>7910</v>
      </c>
      <c r="M10686" s="13">
        <v>56910</v>
      </c>
      <c r="N10686" s="13">
        <v>4448</v>
      </c>
      <c r="O10686" s="13">
        <v>4124</v>
      </c>
      <c r="P10686" s="13">
        <v>324</v>
      </c>
      <c r="T10686" s="13">
        <v>0</v>
      </c>
      <c r="W10686" s="13">
        <v>0</v>
      </c>
      <c r="Z10686" s="13">
        <v>93444</v>
      </c>
      <c r="AC10686" s="13">
        <v>486767</v>
      </c>
      <c r="AD10686" s="13">
        <v>255</v>
      </c>
      <c r="AE10686" s="13">
        <v>0</v>
      </c>
      <c r="AF10686" s="13">
        <v>0</v>
      </c>
    </row>
    <row r="10687" spans="1:32" x14ac:dyDescent="0.25">
      <c r="A10687" s="11" t="s">
        <v>4075</v>
      </c>
      <c r="B10687" t="s">
        <v>4076</v>
      </c>
      <c r="C10687" t="s">
        <v>5214</v>
      </c>
      <c r="D10687" t="s">
        <v>5215</v>
      </c>
      <c r="E10687" t="s">
        <v>5210</v>
      </c>
      <c r="F10687" t="s">
        <v>49</v>
      </c>
      <c r="G10687" s="12">
        <v>315</v>
      </c>
      <c r="H10687" s="12">
        <v>215</v>
      </c>
      <c r="I10687" s="13">
        <v>234</v>
      </c>
      <c r="J10687" s="13">
        <v>48260</v>
      </c>
      <c r="K10687" s="13">
        <v>43760</v>
      </c>
      <c r="L10687" s="13">
        <v>4500</v>
      </c>
      <c r="M10687" s="13">
        <v>43784</v>
      </c>
      <c r="N10687" s="13">
        <v>3417</v>
      </c>
      <c r="O10687" s="13">
        <v>3220</v>
      </c>
      <c r="P10687" s="13">
        <v>197</v>
      </c>
      <c r="T10687" s="13">
        <v>0</v>
      </c>
      <c r="W10687" s="13">
        <v>0</v>
      </c>
      <c r="Z10687" s="13">
        <v>57504</v>
      </c>
      <c r="AC10687" s="13">
        <v>269510</v>
      </c>
      <c r="AD10687" s="13">
        <v>53</v>
      </c>
      <c r="AE10687" s="13">
        <v>0</v>
      </c>
      <c r="AF10687" s="13">
        <v>0</v>
      </c>
    </row>
    <row r="10688" spans="1:32" x14ac:dyDescent="0.25">
      <c r="A10688" s="11" t="s">
        <v>4075</v>
      </c>
      <c r="B10688" t="s">
        <v>4076</v>
      </c>
      <c r="C10688" t="s">
        <v>5214</v>
      </c>
      <c r="D10688" t="s">
        <v>5215</v>
      </c>
      <c r="E10688" t="s">
        <v>5211</v>
      </c>
      <c r="F10688" t="s">
        <v>49</v>
      </c>
      <c r="G10688" s="12">
        <v>315</v>
      </c>
      <c r="H10688" s="12">
        <v>215</v>
      </c>
      <c r="I10688" s="13">
        <v>170</v>
      </c>
      <c r="J10688" s="13">
        <v>33446</v>
      </c>
      <c r="K10688" s="13">
        <v>30267</v>
      </c>
      <c r="L10688" s="13">
        <v>3179</v>
      </c>
      <c r="M10688" s="13">
        <v>30333</v>
      </c>
      <c r="N10688" s="13">
        <v>2357</v>
      </c>
      <c r="O10688" s="13">
        <v>2201</v>
      </c>
      <c r="P10688" s="13">
        <v>156</v>
      </c>
      <c r="T10688" s="13">
        <v>0</v>
      </c>
      <c r="W10688" s="13">
        <v>0</v>
      </c>
      <c r="Z10688" s="13">
        <v>36001</v>
      </c>
      <c r="AC10688" s="13">
        <v>201132</v>
      </c>
      <c r="AD10688" s="13">
        <v>58</v>
      </c>
      <c r="AE10688" s="13">
        <v>0</v>
      </c>
      <c r="AF10688" s="13">
        <v>0</v>
      </c>
    </row>
    <row r="10689" spans="1:32" x14ac:dyDescent="0.25">
      <c r="A10689" s="11" t="s">
        <v>4075</v>
      </c>
      <c r="B10689" t="s">
        <v>4076</v>
      </c>
      <c r="C10689" t="s">
        <v>5214</v>
      </c>
      <c r="D10689" t="s">
        <v>5215</v>
      </c>
      <c r="E10689" t="s">
        <v>5212</v>
      </c>
      <c r="F10689" t="s">
        <v>49</v>
      </c>
      <c r="J10689" s="13">
        <v>21110893</v>
      </c>
      <c r="K10689" s="13">
        <v>18635163</v>
      </c>
      <c r="L10689" s="13">
        <v>2475730</v>
      </c>
      <c r="M10689" s="13">
        <v>18643624</v>
      </c>
      <c r="N10689" s="13">
        <v>1461300</v>
      </c>
      <c r="O10689" s="13">
        <v>1359695</v>
      </c>
      <c r="P10689" s="13">
        <v>101605</v>
      </c>
      <c r="T10689" s="13">
        <v>0</v>
      </c>
      <c r="W10689" s="13">
        <v>0</v>
      </c>
      <c r="X10689" s="13">
        <v>0</v>
      </c>
      <c r="Y10689" s="13">
        <v>0</v>
      </c>
      <c r="Z10689" s="13">
        <v>29120470</v>
      </c>
      <c r="AC10689" s="13">
        <v>151278126</v>
      </c>
      <c r="AD10689" s="13">
        <v>366</v>
      </c>
      <c r="AE10689" s="13">
        <v>0</v>
      </c>
      <c r="AF10689" s="13">
        <v>0</v>
      </c>
    </row>
    <row r="10690" spans="1:32" x14ac:dyDescent="0.25">
      <c r="A10690" s="11" t="s">
        <v>4080</v>
      </c>
      <c r="B10690" t="s">
        <v>4081</v>
      </c>
      <c r="C10690" t="s">
        <v>5204</v>
      </c>
      <c r="D10690" t="s">
        <v>4287</v>
      </c>
      <c r="E10690" t="s">
        <v>5205</v>
      </c>
      <c r="F10690" t="s">
        <v>50</v>
      </c>
      <c r="L10690" s="13">
        <v>0</v>
      </c>
      <c r="P10690" s="13">
        <v>0</v>
      </c>
      <c r="T10690" s="13">
        <v>0</v>
      </c>
      <c r="W10690" s="13">
        <v>0</v>
      </c>
    </row>
    <row r="10691" spans="1:32" x14ac:dyDescent="0.25">
      <c r="A10691" s="11" t="s">
        <v>4080</v>
      </c>
      <c r="B10691" t="s">
        <v>4081</v>
      </c>
      <c r="C10691" t="s">
        <v>5204</v>
      </c>
      <c r="D10691" t="s">
        <v>4287</v>
      </c>
      <c r="E10691" t="s">
        <v>5206</v>
      </c>
      <c r="F10691" t="s">
        <v>50</v>
      </c>
      <c r="L10691" s="13">
        <v>0</v>
      </c>
      <c r="P10691" s="13">
        <v>0</v>
      </c>
      <c r="T10691" s="13">
        <v>0</v>
      </c>
      <c r="W10691" s="13">
        <v>0</v>
      </c>
    </row>
    <row r="10692" spans="1:32" x14ac:dyDescent="0.25">
      <c r="A10692" s="11" t="s">
        <v>4080</v>
      </c>
      <c r="B10692" t="s">
        <v>4081</v>
      </c>
      <c r="C10692" t="s">
        <v>5204</v>
      </c>
      <c r="D10692" t="s">
        <v>4287</v>
      </c>
      <c r="E10692" t="s">
        <v>5207</v>
      </c>
      <c r="F10692" t="s">
        <v>50</v>
      </c>
      <c r="L10692" s="13">
        <v>0</v>
      </c>
      <c r="P10692" s="13">
        <v>0</v>
      </c>
      <c r="T10692" s="13">
        <v>0</v>
      </c>
      <c r="W10692" s="13">
        <v>0</v>
      </c>
    </row>
    <row r="10693" spans="1:32" x14ac:dyDescent="0.25">
      <c r="A10693" s="11" t="s">
        <v>4080</v>
      </c>
      <c r="B10693" t="s">
        <v>4081</v>
      </c>
      <c r="C10693" t="s">
        <v>5204</v>
      </c>
      <c r="D10693" t="s">
        <v>4287</v>
      </c>
      <c r="E10693" t="s">
        <v>5208</v>
      </c>
      <c r="F10693" t="s">
        <v>50</v>
      </c>
      <c r="L10693" s="13">
        <v>0</v>
      </c>
      <c r="P10693" s="13">
        <v>0</v>
      </c>
      <c r="T10693" s="13">
        <v>0</v>
      </c>
      <c r="W10693" s="13">
        <v>0</v>
      </c>
    </row>
    <row r="10694" spans="1:32" x14ac:dyDescent="0.25">
      <c r="A10694" s="11" t="s">
        <v>4080</v>
      </c>
      <c r="B10694" t="s">
        <v>4081</v>
      </c>
      <c r="C10694" t="s">
        <v>5204</v>
      </c>
      <c r="D10694" t="s">
        <v>4287</v>
      </c>
      <c r="E10694" t="s">
        <v>5209</v>
      </c>
      <c r="F10694" t="s">
        <v>50</v>
      </c>
      <c r="L10694" s="13">
        <v>0</v>
      </c>
      <c r="P10694" s="13">
        <v>0</v>
      </c>
      <c r="T10694" s="13">
        <v>0</v>
      </c>
      <c r="W10694" s="13">
        <v>0</v>
      </c>
    </row>
    <row r="10695" spans="1:32" x14ac:dyDescent="0.25">
      <c r="A10695" s="11" t="s">
        <v>4080</v>
      </c>
      <c r="B10695" t="s">
        <v>4081</v>
      </c>
      <c r="C10695" t="s">
        <v>5204</v>
      </c>
      <c r="D10695" t="s">
        <v>4287</v>
      </c>
      <c r="E10695" t="s">
        <v>5210</v>
      </c>
      <c r="F10695" t="s">
        <v>50</v>
      </c>
      <c r="L10695" s="13">
        <v>0</v>
      </c>
      <c r="P10695" s="13">
        <v>0</v>
      </c>
      <c r="T10695" s="13">
        <v>0</v>
      </c>
      <c r="W10695" s="13">
        <v>0</v>
      </c>
    </row>
    <row r="10696" spans="1:32" x14ac:dyDescent="0.25">
      <c r="A10696" s="11" t="s">
        <v>4080</v>
      </c>
      <c r="B10696" t="s">
        <v>4081</v>
      </c>
      <c r="C10696" t="s">
        <v>5204</v>
      </c>
      <c r="D10696" t="s">
        <v>4287</v>
      </c>
      <c r="E10696" t="s">
        <v>5211</v>
      </c>
      <c r="F10696" t="s">
        <v>50</v>
      </c>
      <c r="L10696" s="13">
        <v>0</v>
      </c>
      <c r="P10696" s="13">
        <v>0</v>
      </c>
      <c r="T10696" s="13">
        <v>0</v>
      </c>
      <c r="W10696" s="13">
        <v>0</v>
      </c>
    </row>
    <row r="10697" spans="1:32" x14ac:dyDescent="0.25">
      <c r="A10697" s="11" t="s">
        <v>4080</v>
      </c>
      <c r="B10697" t="s">
        <v>4081</v>
      </c>
      <c r="C10697" t="s">
        <v>5204</v>
      </c>
      <c r="D10697" t="s">
        <v>4287</v>
      </c>
      <c r="E10697" t="s">
        <v>5212</v>
      </c>
      <c r="F10697" t="s">
        <v>50</v>
      </c>
      <c r="K10697" s="13">
        <v>18762</v>
      </c>
      <c r="L10697" s="13">
        <v>-18762</v>
      </c>
      <c r="O10697" s="13">
        <v>1532</v>
      </c>
      <c r="P10697" s="13">
        <v>-1532</v>
      </c>
      <c r="T10697" s="13">
        <v>0</v>
      </c>
      <c r="W10697" s="13">
        <v>0</v>
      </c>
      <c r="Z10697" s="13">
        <v>4287</v>
      </c>
    </row>
    <row r="10698" spans="1:32" x14ac:dyDescent="0.25">
      <c r="A10698" s="11" t="s">
        <v>4080</v>
      </c>
      <c r="B10698" t="s">
        <v>4081</v>
      </c>
      <c r="C10698" t="s">
        <v>5214</v>
      </c>
      <c r="D10698" t="s">
        <v>5215</v>
      </c>
      <c r="E10698" t="s">
        <v>5205</v>
      </c>
      <c r="F10698" t="s">
        <v>50</v>
      </c>
      <c r="L10698" s="13">
        <v>0</v>
      </c>
      <c r="P10698" s="13">
        <v>0</v>
      </c>
      <c r="T10698" s="13">
        <v>0</v>
      </c>
      <c r="W10698" s="13">
        <v>0</v>
      </c>
    </row>
    <row r="10699" spans="1:32" x14ac:dyDescent="0.25">
      <c r="A10699" s="11" t="s">
        <v>4080</v>
      </c>
      <c r="B10699" t="s">
        <v>4081</v>
      </c>
      <c r="C10699" t="s">
        <v>5214</v>
      </c>
      <c r="D10699" t="s">
        <v>5215</v>
      </c>
      <c r="E10699" t="s">
        <v>5206</v>
      </c>
      <c r="F10699" t="s">
        <v>50</v>
      </c>
      <c r="L10699" s="13">
        <v>0</v>
      </c>
      <c r="P10699" s="13">
        <v>0</v>
      </c>
      <c r="T10699" s="13">
        <v>0</v>
      </c>
      <c r="W10699" s="13">
        <v>0</v>
      </c>
    </row>
    <row r="10700" spans="1:32" x14ac:dyDescent="0.25">
      <c r="A10700" s="11" t="s">
        <v>4080</v>
      </c>
      <c r="B10700" t="s">
        <v>4081</v>
      </c>
      <c r="C10700" t="s">
        <v>5214</v>
      </c>
      <c r="D10700" t="s">
        <v>5215</v>
      </c>
      <c r="E10700" t="s">
        <v>5207</v>
      </c>
      <c r="F10700" t="s">
        <v>50</v>
      </c>
      <c r="L10700" s="13">
        <v>0</v>
      </c>
      <c r="P10700" s="13">
        <v>0</v>
      </c>
      <c r="T10700" s="13">
        <v>0</v>
      </c>
      <c r="W10700" s="13">
        <v>0</v>
      </c>
    </row>
    <row r="10701" spans="1:32" x14ac:dyDescent="0.25">
      <c r="A10701" s="11" t="s">
        <v>4080</v>
      </c>
      <c r="B10701" t="s">
        <v>4081</v>
      </c>
      <c r="C10701" t="s">
        <v>5214</v>
      </c>
      <c r="D10701" t="s">
        <v>5215</v>
      </c>
      <c r="E10701" t="s">
        <v>5208</v>
      </c>
      <c r="F10701" t="s">
        <v>50</v>
      </c>
      <c r="L10701" s="13">
        <v>0</v>
      </c>
      <c r="P10701" s="13">
        <v>0</v>
      </c>
      <c r="T10701" s="13">
        <v>0</v>
      </c>
      <c r="W10701" s="13">
        <v>0</v>
      </c>
    </row>
    <row r="10702" spans="1:32" x14ac:dyDescent="0.25">
      <c r="A10702" s="11" t="s">
        <v>4080</v>
      </c>
      <c r="B10702" t="s">
        <v>4081</v>
      </c>
      <c r="C10702" t="s">
        <v>5214</v>
      </c>
      <c r="D10702" t="s">
        <v>5215</v>
      </c>
      <c r="E10702" t="s">
        <v>5209</v>
      </c>
      <c r="F10702" t="s">
        <v>50</v>
      </c>
      <c r="L10702" s="13">
        <v>0</v>
      </c>
      <c r="P10702" s="13">
        <v>0</v>
      </c>
      <c r="T10702" s="13">
        <v>0</v>
      </c>
      <c r="W10702" s="13">
        <v>0</v>
      </c>
    </row>
    <row r="10703" spans="1:32" x14ac:dyDescent="0.25">
      <c r="A10703" s="11" t="s">
        <v>4080</v>
      </c>
      <c r="B10703" t="s">
        <v>4081</v>
      </c>
      <c r="C10703" t="s">
        <v>5214</v>
      </c>
      <c r="D10703" t="s">
        <v>5215</v>
      </c>
      <c r="E10703" t="s">
        <v>5210</v>
      </c>
      <c r="F10703" t="s">
        <v>50</v>
      </c>
      <c r="L10703" s="13">
        <v>0</v>
      </c>
      <c r="P10703" s="13">
        <v>0</v>
      </c>
      <c r="T10703" s="13">
        <v>0</v>
      </c>
      <c r="W10703" s="13">
        <v>0</v>
      </c>
    </row>
    <row r="10704" spans="1:32" x14ac:dyDescent="0.25">
      <c r="A10704" s="11" t="s">
        <v>4080</v>
      </c>
      <c r="B10704" t="s">
        <v>4081</v>
      </c>
      <c r="C10704" t="s">
        <v>5214</v>
      </c>
      <c r="D10704" t="s">
        <v>5215</v>
      </c>
      <c r="E10704" t="s">
        <v>5211</v>
      </c>
      <c r="F10704" t="s">
        <v>50</v>
      </c>
      <c r="L10704" s="13">
        <v>0</v>
      </c>
      <c r="P10704" s="13">
        <v>0</v>
      </c>
      <c r="T10704" s="13">
        <v>0</v>
      </c>
      <c r="W10704" s="13">
        <v>0</v>
      </c>
    </row>
    <row r="10705" spans="1:32" x14ac:dyDescent="0.25">
      <c r="A10705" s="11" t="s">
        <v>4080</v>
      </c>
      <c r="B10705" t="s">
        <v>4081</v>
      </c>
      <c r="C10705" t="s">
        <v>5214</v>
      </c>
      <c r="D10705" t="s">
        <v>5215</v>
      </c>
      <c r="E10705" t="s">
        <v>5212</v>
      </c>
      <c r="F10705" t="s">
        <v>50</v>
      </c>
      <c r="K10705" s="13">
        <v>379051</v>
      </c>
      <c r="L10705" s="13">
        <v>-379051</v>
      </c>
      <c r="O10705" s="13">
        <v>21351</v>
      </c>
      <c r="P10705" s="13">
        <v>-21351</v>
      </c>
      <c r="T10705" s="13">
        <v>0</v>
      </c>
      <c r="W10705" s="13">
        <v>0</v>
      </c>
      <c r="Z10705" s="13">
        <v>231089</v>
      </c>
    </row>
    <row r="10706" spans="1:32" x14ac:dyDescent="0.25">
      <c r="A10706" s="11" t="s">
        <v>4080</v>
      </c>
      <c r="B10706" t="s">
        <v>4081</v>
      </c>
      <c r="C10706" t="s">
        <v>5214</v>
      </c>
      <c r="D10706" t="s">
        <v>4287</v>
      </c>
      <c r="E10706" t="s">
        <v>5205</v>
      </c>
      <c r="F10706" t="s">
        <v>50</v>
      </c>
      <c r="L10706" s="13">
        <v>0</v>
      </c>
      <c r="P10706" s="13">
        <v>0</v>
      </c>
      <c r="T10706" s="13">
        <v>0</v>
      </c>
      <c r="W10706" s="13">
        <v>0</v>
      </c>
    </row>
    <row r="10707" spans="1:32" x14ac:dyDescent="0.25">
      <c r="A10707" s="11" t="s">
        <v>4080</v>
      </c>
      <c r="B10707" t="s">
        <v>4081</v>
      </c>
      <c r="C10707" t="s">
        <v>5214</v>
      </c>
      <c r="D10707" t="s">
        <v>4287</v>
      </c>
      <c r="E10707" t="s">
        <v>5206</v>
      </c>
      <c r="F10707" t="s">
        <v>50</v>
      </c>
      <c r="L10707" s="13">
        <v>0</v>
      </c>
      <c r="P10707" s="13">
        <v>0</v>
      </c>
      <c r="T10707" s="13">
        <v>0</v>
      </c>
      <c r="W10707" s="13">
        <v>0</v>
      </c>
    </row>
    <row r="10708" spans="1:32" x14ac:dyDescent="0.25">
      <c r="A10708" s="11" t="s">
        <v>4080</v>
      </c>
      <c r="B10708" t="s">
        <v>4081</v>
      </c>
      <c r="C10708" t="s">
        <v>5214</v>
      </c>
      <c r="D10708" t="s">
        <v>4287</v>
      </c>
      <c r="E10708" t="s">
        <v>5207</v>
      </c>
      <c r="F10708" t="s">
        <v>50</v>
      </c>
      <c r="L10708" s="13">
        <v>0</v>
      </c>
      <c r="P10708" s="13">
        <v>0</v>
      </c>
      <c r="T10708" s="13">
        <v>0</v>
      </c>
      <c r="W10708" s="13">
        <v>0</v>
      </c>
    </row>
    <row r="10709" spans="1:32" x14ac:dyDescent="0.25">
      <c r="A10709" s="11" t="s">
        <v>4080</v>
      </c>
      <c r="B10709" t="s">
        <v>4081</v>
      </c>
      <c r="C10709" t="s">
        <v>5214</v>
      </c>
      <c r="D10709" t="s">
        <v>4287</v>
      </c>
      <c r="E10709" t="s">
        <v>5208</v>
      </c>
      <c r="F10709" t="s">
        <v>50</v>
      </c>
      <c r="L10709" s="13">
        <v>0</v>
      </c>
      <c r="P10709" s="13">
        <v>0</v>
      </c>
      <c r="T10709" s="13">
        <v>0</v>
      </c>
      <c r="W10709" s="13">
        <v>0</v>
      </c>
    </row>
    <row r="10710" spans="1:32" x14ac:dyDescent="0.25">
      <c r="A10710" s="11" t="s">
        <v>4080</v>
      </c>
      <c r="B10710" t="s">
        <v>4081</v>
      </c>
      <c r="C10710" t="s">
        <v>5214</v>
      </c>
      <c r="D10710" t="s">
        <v>4287</v>
      </c>
      <c r="E10710" t="s">
        <v>5209</v>
      </c>
      <c r="F10710" t="s">
        <v>50</v>
      </c>
      <c r="L10710" s="13">
        <v>0</v>
      </c>
      <c r="P10710" s="13">
        <v>0</v>
      </c>
      <c r="T10710" s="13">
        <v>0</v>
      </c>
      <c r="W10710" s="13">
        <v>0</v>
      </c>
    </row>
    <row r="10711" spans="1:32" x14ac:dyDescent="0.25">
      <c r="A10711" s="11" t="s">
        <v>4080</v>
      </c>
      <c r="B10711" t="s">
        <v>4081</v>
      </c>
      <c r="C10711" t="s">
        <v>5214</v>
      </c>
      <c r="D10711" t="s">
        <v>4287</v>
      </c>
      <c r="E10711" t="s">
        <v>5210</v>
      </c>
      <c r="F10711" t="s">
        <v>50</v>
      </c>
      <c r="L10711" s="13">
        <v>0</v>
      </c>
      <c r="P10711" s="13">
        <v>0</v>
      </c>
      <c r="T10711" s="13">
        <v>0</v>
      </c>
      <c r="W10711" s="13">
        <v>0</v>
      </c>
    </row>
    <row r="10712" spans="1:32" x14ac:dyDescent="0.25">
      <c r="A10712" s="11" t="s">
        <v>4080</v>
      </c>
      <c r="B10712" t="s">
        <v>4081</v>
      </c>
      <c r="C10712" t="s">
        <v>5214</v>
      </c>
      <c r="D10712" t="s">
        <v>4287</v>
      </c>
      <c r="E10712" t="s">
        <v>5211</v>
      </c>
      <c r="F10712" t="s">
        <v>50</v>
      </c>
      <c r="L10712" s="13">
        <v>0</v>
      </c>
      <c r="P10712" s="13">
        <v>0</v>
      </c>
      <c r="T10712" s="13">
        <v>0</v>
      </c>
      <c r="W10712" s="13">
        <v>0</v>
      </c>
    </row>
    <row r="10713" spans="1:32" x14ac:dyDescent="0.25">
      <c r="A10713" s="11" t="s">
        <v>4080</v>
      </c>
      <c r="B10713" t="s">
        <v>4081</v>
      </c>
      <c r="C10713" t="s">
        <v>5214</v>
      </c>
      <c r="D10713" t="s">
        <v>4287</v>
      </c>
      <c r="E10713" t="s">
        <v>5212</v>
      </c>
      <c r="F10713" t="s">
        <v>50</v>
      </c>
      <c r="K10713" s="13">
        <v>17552</v>
      </c>
      <c r="L10713" s="13">
        <v>-17552</v>
      </c>
      <c r="O10713" s="13">
        <v>962</v>
      </c>
      <c r="P10713" s="13">
        <v>-962</v>
      </c>
      <c r="T10713" s="13">
        <v>0</v>
      </c>
      <c r="W10713" s="13">
        <v>0</v>
      </c>
      <c r="Z10713" s="13">
        <v>8126</v>
      </c>
    </row>
    <row r="10714" spans="1:32" x14ac:dyDescent="0.25">
      <c r="A10714" s="11" t="s">
        <v>4086</v>
      </c>
      <c r="B10714" t="s">
        <v>4087</v>
      </c>
      <c r="C10714" t="s">
        <v>5204</v>
      </c>
      <c r="D10714" t="s">
        <v>4287</v>
      </c>
      <c r="E10714" t="s">
        <v>5205</v>
      </c>
      <c r="F10714" t="s">
        <v>49</v>
      </c>
      <c r="L10714" s="13">
        <v>0</v>
      </c>
      <c r="P10714" s="13">
        <v>0</v>
      </c>
      <c r="T10714" s="13">
        <v>0</v>
      </c>
      <c r="W10714" s="13">
        <v>0</v>
      </c>
    </row>
    <row r="10715" spans="1:32" x14ac:dyDescent="0.25">
      <c r="A10715" s="11" t="s">
        <v>4086</v>
      </c>
      <c r="B10715" t="s">
        <v>4087</v>
      </c>
      <c r="C10715" t="s">
        <v>5204</v>
      </c>
      <c r="D10715" t="s">
        <v>4287</v>
      </c>
      <c r="E10715" t="s">
        <v>5206</v>
      </c>
      <c r="F10715" t="s">
        <v>49</v>
      </c>
      <c r="L10715" s="13">
        <v>0</v>
      </c>
      <c r="P10715" s="13">
        <v>0</v>
      </c>
      <c r="T10715" s="13">
        <v>0</v>
      </c>
      <c r="W10715" s="13">
        <v>0</v>
      </c>
    </row>
    <row r="10716" spans="1:32" x14ac:dyDescent="0.25">
      <c r="A10716" s="11" t="s">
        <v>4086</v>
      </c>
      <c r="B10716" t="s">
        <v>4087</v>
      </c>
      <c r="C10716" t="s">
        <v>5204</v>
      </c>
      <c r="D10716" t="s">
        <v>4287</v>
      </c>
      <c r="E10716" t="s">
        <v>5207</v>
      </c>
      <c r="F10716" t="s">
        <v>49</v>
      </c>
      <c r="L10716" s="13">
        <v>0</v>
      </c>
      <c r="P10716" s="13">
        <v>0</v>
      </c>
      <c r="T10716" s="13">
        <v>0</v>
      </c>
      <c r="W10716" s="13">
        <v>0</v>
      </c>
    </row>
    <row r="10717" spans="1:32" x14ac:dyDescent="0.25">
      <c r="A10717" s="11" t="s">
        <v>4086</v>
      </c>
      <c r="B10717" t="s">
        <v>4087</v>
      </c>
      <c r="C10717" t="s">
        <v>5204</v>
      </c>
      <c r="D10717" t="s">
        <v>4287</v>
      </c>
      <c r="E10717" t="s">
        <v>5208</v>
      </c>
      <c r="F10717" t="s">
        <v>49</v>
      </c>
      <c r="L10717" s="13">
        <v>0</v>
      </c>
      <c r="P10717" s="13">
        <v>0</v>
      </c>
      <c r="T10717" s="13">
        <v>0</v>
      </c>
      <c r="W10717" s="13">
        <v>0</v>
      </c>
    </row>
    <row r="10718" spans="1:32" x14ac:dyDescent="0.25">
      <c r="A10718" s="11" t="s">
        <v>4086</v>
      </c>
      <c r="B10718" t="s">
        <v>4087</v>
      </c>
      <c r="C10718" t="s">
        <v>5204</v>
      </c>
      <c r="D10718" t="s">
        <v>4287</v>
      </c>
      <c r="E10718" t="s">
        <v>5209</v>
      </c>
      <c r="F10718" t="s">
        <v>49</v>
      </c>
      <c r="G10718" s="12">
        <v>0</v>
      </c>
      <c r="H10718" s="12">
        <v>2400</v>
      </c>
      <c r="I10718" s="13">
        <v>30</v>
      </c>
      <c r="J10718" s="13">
        <v>1217</v>
      </c>
      <c r="K10718" s="13">
        <v>1069</v>
      </c>
      <c r="L10718" s="13">
        <v>148</v>
      </c>
      <c r="N10718" s="13">
        <v>80</v>
      </c>
      <c r="O10718" s="13">
        <v>73</v>
      </c>
      <c r="P10718" s="13">
        <v>7</v>
      </c>
      <c r="T10718" s="13">
        <v>0</v>
      </c>
      <c r="W10718" s="13">
        <v>0</v>
      </c>
      <c r="Z10718" s="13">
        <v>258</v>
      </c>
      <c r="AC10718" s="13">
        <v>1031</v>
      </c>
      <c r="AD10718" s="13">
        <v>255</v>
      </c>
      <c r="AE10718" s="13">
        <v>0</v>
      </c>
      <c r="AF10718" s="13">
        <v>0</v>
      </c>
    </row>
    <row r="10719" spans="1:32" x14ac:dyDescent="0.25">
      <c r="A10719" s="11" t="s">
        <v>4086</v>
      </c>
      <c r="B10719" t="s">
        <v>4087</v>
      </c>
      <c r="C10719" t="s">
        <v>5204</v>
      </c>
      <c r="D10719" t="s">
        <v>4287</v>
      </c>
      <c r="E10719" t="s">
        <v>5210</v>
      </c>
      <c r="F10719" t="s">
        <v>49</v>
      </c>
      <c r="G10719" s="12">
        <v>0</v>
      </c>
      <c r="H10719" s="12">
        <v>2400</v>
      </c>
      <c r="I10719" s="13">
        <v>27</v>
      </c>
      <c r="J10719" s="13">
        <v>395</v>
      </c>
      <c r="K10719" s="13">
        <v>347</v>
      </c>
      <c r="L10719" s="13">
        <v>48</v>
      </c>
      <c r="N10719" s="13">
        <v>26</v>
      </c>
      <c r="O10719" s="13">
        <v>24</v>
      </c>
      <c r="P10719" s="13">
        <v>2</v>
      </c>
      <c r="T10719" s="13">
        <v>0</v>
      </c>
      <c r="W10719" s="13">
        <v>0</v>
      </c>
      <c r="Z10719" s="13">
        <v>84</v>
      </c>
      <c r="AC10719" s="13">
        <v>539</v>
      </c>
      <c r="AD10719" s="13">
        <v>53</v>
      </c>
      <c r="AE10719" s="13">
        <v>0</v>
      </c>
      <c r="AF10719" s="13">
        <v>0</v>
      </c>
    </row>
    <row r="10720" spans="1:32" x14ac:dyDescent="0.25">
      <c r="A10720" s="11" t="s">
        <v>4086</v>
      </c>
      <c r="B10720" t="s">
        <v>4087</v>
      </c>
      <c r="C10720" t="s">
        <v>5204</v>
      </c>
      <c r="D10720" t="s">
        <v>4287</v>
      </c>
      <c r="E10720" t="s">
        <v>5211</v>
      </c>
      <c r="F10720" t="s">
        <v>49</v>
      </c>
      <c r="G10720" s="12">
        <v>0</v>
      </c>
      <c r="H10720" s="12">
        <v>2400</v>
      </c>
      <c r="I10720" s="13">
        <v>22</v>
      </c>
      <c r="J10720" s="13">
        <v>335</v>
      </c>
      <c r="K10720" s="13">
        <v>294</v>
      </c>
      <c r="L10720" s="13">
        <v>41</v>
      </c>
      <c r="N10720" s="13">
        <v>22</v>
      </c>
      <c r="O10720" s="13">
        <v>20</v>
      </c>
      <c r="P10720" s="13">
        <v>2</v>
      </c>
      <c r="T10720" s="13">
        <v>0</v>
      </c>
      <c r="W10720" s="13">
        <v>0</v>
      </c>
      <c r="Z10720" s="13">
        <v>71</v>
      </c>
      <c r="AC10720" s="13">
        <v>508</v>
      </c>
      <c r="AD10720" s="13">
        <v>52</v>
      </c>
      <c r="AE10720" s="13">
        <v>0</v>
      </c>
      <c r="AF10720" s="13">
        <v>0</v>
      </c>
    </row>
    <row r="10721" spans="1:32" x14ac:dyDescent="0.25">
      <c r="A10721" s="11" t="s">
        <v>4086</v>
      </c>
      <c r="B10721" t="s">
        <v>4087</v>
      </c>
      <c r="C10721" t="s">
        <v>5204</v>
      </c>
      <c r="D10721" t="s">
        <v>4287</v>
      </c>
      <c r="E10721" t="s">
        <v>5212</v>
      </c>
      <c r="F10721" t="s">
        <v>49</v>
      </c>
      <c r="J10721" s="13">
        <v>348619</v>
      </c>
      <c r="K10721" s="13">
        <v>305992</v>
      </c>
      <c r="L10721" s="13">
        <v>42627</v>
      </c>
      <c r="N10721" s="13">
        <v>23033</v>
      </c>
      <c r="O10721" s="13">
        <v>20803</v>
      </c>
      <c r="P10721" s="13">
        <v>2230</v>
      </c>
      <c r="T10721" s="13">
        <v>0</v>
      </c>
      <c r="W10721" s="13">
        <v>0</v>
      </c>
      <c r="X10721" s="13">
        <v>0</v>
      </c>
      <c r="Y10721" s="13">
        <v>0</v>
      </c>
      <c r="Z10721" s="13">
        <v>73985</v>
      </c>
      <c r="AA10721" s="13">
        <v>17797</v>
      </c>
      <c r="AB10721" s="13">
        <v>0</v>
      </c>
      <c r="AC10721" s="13">
        <v>317781</v>
      </c>
      <c r="AD10721" s="13">
        <v>360</v>
      </c>
      <c r="AE10721" s="13">
        <v>0</v>
      </c>
      <c r="AF10721" s="13">
        <v>0</v>
      </c>
    </row>
    <row r="10722" spans="1:32" x14ac:dyDescent="0.25">
      <c r="A10722" s="11" t="s">
        <v>4086</v>
      </c>
      <c r="B10722" t="s">
        <v>4087</v>
      </c>
      <c r="C10722" t="s">
        <v>5214</v>
      </c>
      <c r="D10722" t="s">
        <v>5215</v>
      </c>
      <c r="E10722" t="s">
        <v>5205</v>
      </c>
      <c r="F10722" t="s">
        <v>49</v>
      </c>
      <c r="G10722" s="12">
        <v>550</v>
      </c>
      <c r="H10722" s="12">
        <v>840</v>
      </c>
      <c r="I10722" s="13">
        <v>22</v>
      </c>
      <c r="L10722" s="13">
        <v>0</v>
      </c>
      <c r="P10722" s="13">
        <v>0</v>
      </c>
      <c r="T10722" s="13">
        <v>0</v>
      </c>
      <c r="W10722" s="13">
        <v>0</v>
      </c>
    </row>
    <row r="10723" spans="1:32" x14ac:dyDescent="0.25">
      <c r="A10723" s="11" t="s">
        <v>4086</v>
      </c>
      <c r="B10723" t="s">
        <v>4087</v>
      </c>
      <c r="C10723" t="s">
        <v>5214</v>
      </c>
      <c r="D10723" t="s">
        <v>5215</v>
      </c>
      <c r="E10723" t="s">
        <v>5206</v>
      </c>
      <c r="F10723" t="s">
        <v>49</v>
      </c>
      <c r="G10723" s="12">
        <v>840</v>
      </c>
      <c r="H10723" s="12">
        <v>1350</v>
      </c>
      <c r="I10723" s="13">
        <v>16</v>
      </c>
      <c r="L10723" s="13">
        <v>0</v>
      </c>
      <c r="P10723" s="13">
        <v>0</v>
      </c>
      <c r="T10723" s="13">
        <v>0</v>
      </c>
      <c r="W10723" s="13">
        <v>0</v>
      </c>
    </row>
    <row r="10724" spans="1:32" x14ac:dyDescent="0.25">
      <c r="A10724" s="11" t="s">
        <v>4086</v>
      </c>
      <c r="B10724" t="s">
        <v>4087</v>
      </c>
      <c r="C10724" t="s">
        <v>5214</v>
      </c>
      <c r="D10724" t="s">
        <v>5215</v>
      </c>
      <c r="E10724" t="s">
        <v>5207</v>
      </c>
      <c r="F10724" t="s">
        <v>49</v>
      </c>
      <c r="G10724" s="12">
        <v>1350</v>
      </c>
      <c r="H10724" s="12">
        <v>1740</v>
      </c>
      <c r="I10724" s="13">
        <v>22</v>
      </c>
      <c r="L10724" s="13">
        <v>0</v>
      </c>
      <c r="P10724" s="13">
        <v>0</v>
      </c>
      <c r="T10724" s="13">
        <v>0</v>
      </c>
      <c r="W10724" s="13">
        <v>0</v>
      </c>
    </row>
    <row r="10725" spans="1:32" x14ac:dyDescent="0.25">
      <c r="A10725" s="11" t="s">
        <v>4086</v>
      </c>
      <c r="B10725" t="s">
        <v>4087</v>
      </c>
      <c r="C10725" t="s">
        <v>5214</v>
      </c>
      <c r="D10725" t="s">
        <v>5215</v>
      </c>
      <c r="E10725" t="s">
        <v>5208</v>
      </c>
      <c r="F10725" t="s">
        <v>49</v>
      </c>
      <c r="I10725" s="13">
        <v>16</v>
      </c>
      <c r="L10725" s="13">
        <v>0</v>
      </c>
      <c r="P10725" s="13">
        <v>0</v>
      </c>
      <c r="T10725" s="13">
        <v>0</v>
      </c>
      <c r="W10725" s="13">
        <v>0</v>
      </c>
    </row>
    <row r="10726" spans="1:32" x14ac:dyDescent="0.25">
      <c r="A10726" s="11" t="s">
        <v>4086</v>
      </c>
      <c r="B10726" t="s">
        <v>4087</v>
      </c>
      <c r="C10726" t="s">
        <v>5214</v>
      </c>
      <c r="D10726" t="s">
        <v>5215</v>
      </c>
      <c r="E10726" t="s">
        <v>5209</v>
      </c>
      <c r="F10726" t="s">
        <v>49</v>
      </c>
      <c r="G10726" s="12">
        <v>520</v>
      </c>
      <c r="H10726" s="12">
        <v>1930</v>
      </c>
      <c r="I10726" s="13">
        <v>22</v>
      </c>
      <c r="J10726" s="13">
        <v>3626</v>
      </c>
      <c r="K10726" s="13">
        <v>3501</v>
      </c>
      <c r="L10726" s="13">
        <v>125</v>
      </c>
      <c r="M10726" s="13">
        <v>3555</v>
      </c>
      <c r="N10726" s="13">
        <v>257</v>
      </c>
      <c r="O10726" s="13">
        <v>249</v>
      </c>
      <c r="P10726" s="13">
        <v>8</v>
      </c>
      <c r="T10726" s="13">
        <v>0</v>
      </c>
      <c r="W10726" s="13">
        <v>0</v>
      </c>
      <c r="Z10726" s="13">
        <v>4337</v>
      </c>
      <c r="AC10726" s="13">
        <v>20402</v>
      </c>
      <c r="AD10726" s="13">
        <v>255</v>
      </c>
      <c r="AE10726" s="13">
        <v>0</v>
      </c>
      <c r="AF10726" s="13">
        <v>0</v>
      </c>
    </row>
    <row r="10727" spans="1:32" x14ac:dyDescent="0.25">
      <c r="A10727" s="11" t="s">
        <v>4086</v>
      </c>
      <c r="B10727" t="s">
        <v>4087</v>
      </c>
      <c r="C10727" t="s">
        <v>5214</v>
      </c>
      <c r="D10727" t="s">
        <v>5215</v>
      </c>
      <c r="E10727" t="s">
        <v>5210</v>
      </c>
      <c r="F10727" t="s">
        <v>49</v>
      </c>
      <c r="G10727" s="12">
        <v>755</v>
      </c>
      <c r="H10727" s="12">
        <v>1730</v>
      </c>
      <c r="I10727" s="13">
        <v>15</v>
      </c>
      <c r="J10727" s="13">
        <v>1906</v>
      </c>
      <c r="K10727" s="13">
        <v>1835</v>
      </c>
      <c r="L10727" s="13">
        <v>71</v>
      </c>
      <c r="M10727" s="13">
        <v>1872</v>
      </c>
      <c r="N10727" s="13">
        <v>137</v>
      </c>
      <c r="O10727" s="13">
        <v>132</v>
      </c>
      <c r="P10727" s="13">
        <v>5</v>
      </c>
      <c r="T10727" s="13">
        <v>0</v>
      </c>
      <c r="W10727" s="13">
        <v>0</v>
      </c>
      <c r="Z10727" s="13">
        <v>1824</v>
      </c>
      <c r="AC10727" s="13">
        <v>8012</v>
      </c>
      <c r="AD10727" s="13">
        <v>53</v>
      </c>
      <c r="AE10727" s="13">
        <v>0</v>
      </c>
      <c r="AF10727" s="13">
        <v>0</v>
      </c>
    </row>
    <row r="10728" spans="1:32" x14ac:dyDescent="0.25">
      <c r="A10728" s="11" t="s">
        <v>4086</v>
      </c>
      <c r="B10728" t="s">
        <v>4087</v>
      </c>
      <c r="C10728" t="s">
        <v>5214</v>
      </c>
      <c r="D10728" t="s">
        <v>5215</v>
      </c>
      <c r="E10728" t="s">
        <v>5211</v>
      </c>
      <c r="F10728" t="s">
        <v>49</v>
      </c>
      <c r="L10728" s="13">
        <v>0</v>
      </c>
      <c r="P10728" s="13">
        <v>0</v>
      </c>
      <c r="T10728" s="13">
        <v>0</v>
      </c>
      <c r="W10728" s="13">
        <v>0</v>
      </c>
    </row>
    <row r="10729" spans="1:32" x14ac:dyDescent="0.25">
      <c r="A10729" s="11" t="s">
        <v>4086</v>
      </c>
      <c r="B10729" t="s">
        <v>4087</v>
      </c>
      <c r="C10729" t="s">
        <v>5214</v>
      </c>
      <c r="D10729" t="s">
        <v>5215</v>
      </c>
      <c r="E10729" t="s">
        <v>5212</v>
      </c>
      <c r="F10729" t="s">
        <v>49</v>
      </c>
      <c r="J10729" s="13">
        <v>1025560</v>
      </c>
      <c r="K10729" s="13">
        <v>989868</v>
      </c>
      <c r="L10729" s="13">
        <v>35692</v>
      </c>
      <c r="M10729" s="13">
        <v>1005741</v>
      </c>
      <c r="N10729" s="13">
        <v>72892</v>
      </c>
      <c r="O10729" s="13">
        <v>70390</v>
      </c>
      <c r="P10729" s="13">
        <v>2502</v>
      </c>
      <c r="T10729" s="13">
        <v>0</v>
      </c>
      <c r="W10729" s="13">
        <v>0</v>
      </c>
      <c r="X10729" s="13">
        <v>0</v>
      </c>
      <c r="Y10729" s="13">
        <v>0</v>
      </c>
      <c r="Z10729" s="13">
        <v>1202677</v>
      </c>
      <c r="AC10729" s="13">
        <v>5627228</v>
      </c>
      <c r="AD10729" s="13">
        <v>308</v>
      </c>
      <c r="AE10729" s="13">
        <v>0</v>
      </c>
      <c r="AF10729" s="13">
        <v>0</v>
      </c>
    </row>
    <row r="10730" spans="1:32" x14ac:dyDescent="0.25">
      <c r="A10730" s="11" t="s">
        <v>4093</v>
      </c>
      <c r="B10730" t="s">
        <v>4094</v>
      </c>
      <c r="C10730" t="s">
        <v>5204</v>
      </c>
      <c r="D10730" t="s">
        <v>4287</v>
      </c>
      <c r="E10730" t="s">
        <v>5205</v>
      </c>
      <c r="F10730" t="s">
        <v>50</v>
      </c>
      <c r="L10730" s="13">
        <v>0</v>
      </c>
      <c r="P10730" s="13">
        <v>0</v>
      </c>
      <c r="T10730" s="13">
        <v>0</v>
      </c>
      <c r="W10730" s="13">
        <v>0</v>
      </c>
    </row>
    <row r="10731" spans="1:32" x14ac:dyDescent="0.25">
      <c r="A10731" s="11" t="s">
        <v>4093</v>
      </c>
      <c r="B10731" t="s">
        <v>4094</v>
      </c>
      <c r="C10731" t="s">
        <v>5204</v>
      </c>
      <c r="D10731" t="s">
        <v>4287</v>
      </c>
      <c r="E10731" t="s">
        <v>5206</v>
      </c>
      <c r="F10731" t="s">
        <v>50</v>
      </c>
      <c r="L10731" s="13">
        <v>0</v>
      </c>
      <c r="P10731" s="13">
        <v>0</v>
      </c>
      <c r="T10731" s="13">
        <v>0</v>
      </c>
      <c r="W10731" s="13">
        <v>0</v>
      </c>
    </row>
    <row r="10732" spans="1:32" x14ac:dyDescent="0.25">
      <c r="A10732" s="11" t="s">
        <v>4093</v>
      </c>
      <c r="B10732" t="s">
        <v>4094</v>
      </c>
      <c r="C10732" t="s">
        <v>5204</v>
      </c>
      <c r="D10732" t="s">
        <v>4287</v>
      </c>
      <c r="E10732" t="s">
        <v>5207</v>
      </c>
      <c r="F10732" t="s">
        <v>50</v>
      </c>
      <c r="L10732" s="13">
        <v>0</v>
      </c>
      <c r="P10732" s="13">
        <v>0</v>
      </c>
      <c r="T10732" s="13">
        <v>0</v>
      </c>
      <c r="W10732" s="13">
        <v>0</v>
      </c>
    </row>
    <row r="10733" spans="1:32" x14ac:dyDescent="0.25">
      <c r="A10733" s="11" t="s">
        <v>4093</v>
      </c>
      <c r="B10733" t="s">
        <v>4094</v>
      </c>
      <c r="C10733" t="s">
        <v>5204</v>
      </c>
      <c r="D10733" t="s">
        <v>4287</v>
      </c>
      <c r="E10733" t="s">
        <v>5208</v>
      </c>
      <c r="F10733" t="s">
        <v>50</v>
      </c>
      <c r="L10733" s="13">
        <v>0</v>
      </c>
      <c r="P10733" s="13">
        <v>0</v>
      </c>
      <c r="T10733" s="13">
        <v>0</v>
      </c>
      <c r="W10733" s="13">
        <v>0</v>
      </c>
    </row>
    <row r="10734" spans="1:32" x14ac:dyDescent="0.25">
      <c r="A10734" s="11" t="s">
        <v>4093</v>
      </c>
      <c r="B10734" t="s">
        <v>4094</v>
      </c>
      <c r="C10734" t="s">
        <v>5204</v>
      </c>
      <c r="D10734" t="s">
        <v>4287</v>
      </c>
      <c r="E10734" t="s">
        <v>5209</v>
      </c>
      <c r="F10734" t="s">
        <v>50</v>
      </c>
      <c r="L10734" s="13">
        <v>0</v>
      </c>
      <c r="P10734" s="13">
        <v>0</v>
      </c>
      <c r="T10734" s="13">
        <v>0</v>
      </c>
      <c r="W10734" s="13">
        <v>0</v>
      </c>
    </row>
    <row r="10735" spans="1:32" x14ac:dyDescent="0.25">
      <c r="A10735" s="11" t="s">
        <v>4093</v>
      </c>
      <c r="B10735" t="s">
        <v>4094</v>
      </c>
      <c r="C10735" t="s">
        <v>5204</v>
      </c>
      <c r="D10735" t="s">
        <v>4287</v>
      </c>
      <c r="E10735" t="s">
        <v>5210</v>
      </c>
      <c r="F10735" t="s">
        <v>50</v>
      </c>
      <c r="L10735" s="13">
        <v>0</v>
      </c>
      <c r="P10735" s="13">
        <v>0</v>
      </c>
      <c r="T10735" s="13">
        <v>0</v>
      </c>
      <c r="W10735" s="13">
        <v>0</v>
      </c>
    </row>
    <row r="10736" spans="1:32" x14ac:dyDescent="0.25">
      <c r="A10736" s="11" t="s">
        <v>4093</v>
      </c>
      <c r="B10736" t="s">
        <v>4094</v>
      </c>
      <c r="C10736" t="s">
        <v>5204</v>
      </c>
      <c r="D10736" t="s">
        <v>4287</v>
      </c>
      <c r="E10736" t="s">
        <v>5211</v>
      </c>
      <c r="F10736" t="s">
        <v>50</v>
      </c>
      <c r="L10736" s="13">
        <v>0</v>
      </c>
      <c r="P10736" s="13">
        <v>0</v>
      </c>
      <c r="T10736" s="13">
        <v>0</v>
      </c>
      <c r="W10736" s="13">
        <v>0</v>
      </c>
    </row>
    <row r="10737" spans="1:28" x14ac:dyDescent="0.25">
      <c r="A10737" s="11" t="s">
        <v>4093</v>
      </c>
      <c r="B10737" t="s">
        <v>4094</v>
      </c>
      <c r="C10737" t="s">
        <v>5204</v>
      </c>
      <c r="D10737" t="s">
        <v>4287</v>
      </c>
      <c r="E10737" t="s">
        <v>5212</v>
      </c>
      <c r="F10737" t="s">
        <v>50</v>
      </c>
      <c r="K10737" s="13">
        <v>141672</v>
      </c>
      <c r="L10737" s="13">
        <v>-141672</v>
      </c>
      <c r="O10737" s="13">
        <v>11942</v>
      </c>
      <c r="P10737" s="13">
        <v>-11942</v>
      </c>
      <c r="T10737" s="13">
        <v>0</v>
      </c>
      <c r="W10737" s="13">
        <v>0</v>
      </c>
      <c r="Z10737" s="13">
        <v>29484</v>
      </c>
      <c r="AB10737" s="13">
        <v>5235</v>
      </c>
    </row>
    <row r="10738" spans="1:28" x14ac:dyDescent="0.25">
      <c r="A10738" s="11" t="s">
        <v>4093</v>
      </c>
      <c r="B10738" t="s">
        <v>4094</v>
      </c>
      <c r="C10738" t="s">
        <v>5214</v>
      </c>
      <c r="D10738" t="s">
        <v>5215</v>
      </c>
      <c r="E10738" t="s">
        <v>5205</v>
      </c>
      <c r="F10738" t="s">
        <v>50</v>
      </c>
      <c r="L10738" s="13">
        <v>0</v>
      </c>
      <c r="P10738" s="13">
        <v>0</v>
      </c>
      <c r="T10738" s="13">
        <v>0</v>
      </c>
      <c r="W10738" s="13">
        <v>0</v>
      </c>
    </row>
    <row r="10739" spans="1:28" x14ac:dyDescent="0.25">
      <c r="A10739" s="11" t="s">
        <v>4093</v>
      </c>
      <c r="B10739" t="s">
        <v>4094</v>
      </c>
      <c r="C10739" t="s">
        <v>5214</v>
      </c>
      <c r="D10739" t="s">
        <v>5215</v>
      </c>
      <c r="E10739" t="s">
        <v>5206</v>
      </c>
      <c r="F10739" t="s">
        <v>50</v>
      </c>
      <c r="L10739" s="13">
        <v>0</v>
      </c>
      <c r="P10739" s="13">
        <v>0</v>
      </c>
      <c r="T10739" s="13">
        <v>0</v>
      </c>
      <c r="W10739" s="13">
        <v>0</v>
      </c>
    </row>
    <row r="10740" spans="1:28" x14ac:dyDescent="0.25">
      <c r="A10740" s="11" t="s">
        <v>4093</v>
      </c>
      <c r="B10740" t="s">
        <v>4094</v>
      </c>
      <c r="C10740" t="s">
        <v>5214</v>
      </c>
      <c r="D10740" t="s">
        <v>5215</v>
      </c>
      <c r="E10740" t="s">
        <v>5207</v>
      </c>
      <c r="F10740" t="s">
        <v>50</v>
      </c>
      <c r="L10740" s="13">
        <v>0</v>
      </c>
      <c r="P10740" s="13">
        <v>0</v>
      </c>
      <c r="T10740" s="13">
        <v>0</v>
      </c>
      <c r="W10740" s="13">
        <v>0</v>
      </c>
    </row>
    <row r="10741" spans="1:28" x14ac:dyDescent="0.25">
      <c r="A10741" s="11" t="s">
        <v>4093</v>
      </c>
      <c r="B10741" t="s">
        <v>4094</v>
      </c>
      <c r="C10741" t="s">
        <v>5214</v>
      </c>
      <c r="D10741" t="s">
        <v>5215</v>
      </c>
      <c r="E10741" t="s">
        <v>5208</v>
      </c>
      <c r="F10741" t="s">
        <v>50</v>
      </c>
      <c r="L10741" s="13">
        <v>0</v>
      </c>
      <c r="P10741" s="13">
        <v>0</v>
      </c>
      <c r="T10741" s="13">
        <v>0</v>
      </c>
      <c r="W10741" s="13">
        <v>0</v>
      </c>
    </row>
    <row r="10742" spans="1:28" x14ac:dyDescent="0.25">
      <c r="A10742" s="11" t="s">
        <v>4093</v>
      </c>
      <c r="B10742" t="s">
        <v>4094</v>
      </c>
      <c r="C10742" t="s">
        <v>5214</v>
      </c>
      <c r="D10742" t="s">
        <v>5215</v>
      </c>
      <c r="E10742" t="s">
        <v>5209</v>
      </c>
      <c r="F10742" t="s">
        <v>50</v>
      </c>
      <c r="L10742" s="13">
        <v>0</v>
      </c>
      <c r="P10742" s="13">
        <v>0</v>
      </c>
      <c r="T10742" s="13">
        <v>0</v>
      </c>
      <c r="W10742" s="13">
        <v>0</v>
      </c>
    </row>
    <row r="10743" spans="1:28" x14ac:dyDescent="0.25">
      <c r="A10743" s="11" t="s">
        <v>4093</v>
      </c>
      <c r="B10743" t="s">
        <v>4094</v>
      </c>
      <c r="C10743" t="s">
        <v>5214</v>
      </c>
      <c r="D10743" t="s">
        <v>5215</v>
      </c>
      <c r="E10743" t="s">
        <v>5210</v>
      </c>
      <c r="F10743" t="s">
        <v>50</v>
      </c>
      <c r="L10743" s="13">
        <v>0</v>
      </c>
      <c r="P10743" s="13">
        <v>0</v>
      </c>
      <c r="T10743" s="13">
        <v>0</v>
      </c>
      <c r="W10743" s="13">
        <v>0</v>
      </c>
    </row>
    <row r="10744" spans="1:28" x14ac:dyDescent="0.25">
      <c r="A10744" s="11" t="s">
        <v>4093</v>
      </c>
      <c r="B10744" t="s">
        <v>4094</v>
      </c>
      <c r="C10744" t="s">
        <v>5214</v>
      </c>
      <c r="D10744" t="s">
        <v>5215</v>
      </c>
      <c r="E10744" t="s">
        <v>5211</v>
      </c>
      <c r="F10744" t="s">
        <v>50</v>
      </c>
      <c r="L10744" s="13">
        <v>0</v>
      </c>
      <c r="P10744" s="13">
        <v>0</v>
      </c>
      <c r="T10744" s="13">
        <v>0</v>
      </c>
      <c r="W10744" s="13">
        <v>0</v>
      </c>
    </row>
    <row r="10745" spans="1:28" x14ac:dyDescent="0.25">
      <c r="A10745" s="11" t="s">
        <v>4093</v>
      </c>
      <c r="B10745" t="s">
        <v>4094</v>
      </c>
      <c r="C10745" t="s">
        <v>5214</v>
      </c>
      <c r="D10745" t="s">
        <v>5215</v>
      </c>
      <c r="E10745" t="s">
        <v>5212</v>
      </c>
      <c r="F10745" t="s">
        <v>50</v>
      </c>
      <c r="K10745" s="13">
        <v>752222</v>
      </c>
      <c r="L10745" s="13">
        <v>-752222</v>
      </c>
      <c r="O10745" s="13">
        <v>55129</v>
      </c>
      <c r="P10745" s="13">
        <v>-55129</v>
      </c>
      <c r="T10745" s="13">
        <v>0</v>
      </c>
      <c r="W10745" s="13">
        <v>0</v>
      </c>
      <c r="Z10745" s="13">
        <v>1382302</v>
      </c>
    </row>
    <row r="10746" spans="1:28" x14ac:dyDescent="0.25">
      <c r="A10746" s="11" t="s">
        <v>4093</v>
      </c>
      <c r="B10746" t="s">
        <v>4094</v>
      </c>
      <c r="C10746" t="s">
        <v>5214</v>
      </c>
      <c r="D10746" t="s">
        <v>4287</v>
      </c>
      <c r="E10746" t="s">
        <v>5205</v>
      </c>
      <c r="F10746" t="s">
        <v>50</v>
      </c>
      <c r="L10746" s="13">
        <v>0</v>
      </c>
      <c r="P10746" s="13">
        <v>0</v>
      </c>
      <c r="T10746" s="13">
        <v>0</v>
      </c>
      <c r="W10746" s="13">
        <v>0</v>
      </c>
    </row>
    <row r="10747" spans="1:28" x14ac:dyDescent="0.25">
      <c r="A10747" s="11" t="s">
        <v>4093</v>
      </c>
      <c r="B10747" t="s">
        <v>4094</v>
      </c>
      <c r="C10747" t="s">
        <v>5214</v>
      </c>
      <c r="D10747" t="s">
        <v>4287</v>
      </c>
      <c r="E10747" t="s">
        <v>5206</v>
      </c>
      <c r="F10747" t="s">
        <v>50</v>
      </c>
      <c r="L10747" s="13">
        <v>0</v>
      </c>
      <c r="P10747" s="13">
        <v>0</v>
      </c>
      <c r="T10747" s="13">
        <v>0</v>
      </c>
      <c r="W10747" s="13">
        <v>0</v>
      </c>
    </row>
    <row r="10748" spans="1:28" x14ac:dyDescent="0.25">
      <c r="A10748" s="11" t="s">
        <v>4093</v>
      </c>
      <c r="B10748" t="s">
        <v>4094</v>
      </c>
      <c r="C10748" t="s">
        <v>5214</v>
      </c>
      <c r="D10748" t="s">
        <v>4287</v>
      </c>
      <c r="E10748" t="s">
        <v>5207</v>
      </c>
      <c r="F10748" t="s">
        <v>50</v>
      </c>
      <c r="L10748" s="13">
        <v>0</v>
      </c>
      <c r="P10748" s="13">
        <v>0</v>
      </c>
      <c r="T10748" s="13">
        <v>0</v>
      </c>
      <c r="W10748" s="13">
        <v>0</v>
      </c>
    </row>
    <row r="10749" spans="1:28" x14ac:dyDescent="0.25">
      <c r="A10749" s="11" t="s">
        <v>4093</v>
      </c>
      <c r="B10749" t="s">
        <v>4094</v>
      </c>
      <c r="C10749" t="s">
        <v>5214</v>
      </c>
      <c r="D10749" t="s">
        <v>4287</v>
      </c>
      <c r="E10749" t="s">
        <v>5208</v>
      </c>
      <c r="F10749" t="s">
        <v>50</v>
      </c>
      <c r="L10749" s="13">
        <v>0</v>
      </c>
      <c r="P10749" s="13">
        <v>0</v>
      </c>
      <c r="T10749" s="13">
        <v>0</v>
      </c>
      <c r="W10749" s="13">
        <v>0</v>
      </c>
    </row>
    <row r="10750" spans="1:28" x14ac:dyDescent="0.25">
      <c r="A10750" s="11" t="s">
        <v>4093</v>
      </c>
      <c r="B10750" t="s">
        <v>4094</v>
      </c>
      <c r="C10750" t="s">
        <v>5214</v>
      </c>
      <c r="D10750" t="s">
        <v>4287</v>
      </c>
      <c r="E10750" t="s">
        <v>5209</v>
      </c>
      <c r="F10750" t="s">
        <v>50</v>
      </c>
      <c r="L10750" s="13">
        <v>0</v>
      </c>
      <c r="P10750" s="13">
        <v>0</v>
      </c>
      <c r="T10750" s="13">
        <v>0</v>
      </c>
      <c r="W10750" s="13">
        <v>0</v>
      </c>
    </row>
    <row r="10751" spans="1:28" x14ac:dyDescent="0.25">
      <c r="A10751" s="11" t="s">
        <v>4093</v>
      </c>
      <c r="B10751" t="s">
        <v>4094</v>
      </c>
      <c r="C10751" t="s">
        <v>5214</v>
      </c>
      <c r="D10751" t="s">
        <v>4287</v>
      </c>
      <c r="E10751" t="s">
        <v>5210</v>
      </c>
      <c r="F10751" t="s">
        <v>50</v>
      </c>
      <c r="L10751" s="13">
        <v>0</v>
      </c>
      <c r="P10751" s="13">
        <v>0</v>
      </c>
      <c r="T10751" s="13">
        <v>0</v>
      </c>
      <c r="W10751" s="13">
        <v>0</v>
      </c>
    </row>
    <row r="10752" spans="1:28" x14ac:dyDescent="0.25">
      <c r="A10752" s="11" t="s">
        <v>4093</v>
      </c>
      <c r="B10752" t="s">
        <v>4094</v>
      </c>
      <c r="C10752" t="s">
        <v>5214</v>
      </c>
      <c r="D10752" t="s">
        <v>4287</v>
      </c>
      <c r="E10752" t="s">
        <v>5211</v>
      </c>
      <c r="F10752" t="s">
        <v>50</v>
      </c>
      <c r="L10752" s="13">
        <v>0</v>
      </c>
      <c r="P10752" s="13">
        <v>0</v>
      </c>
      <c r="T10752" s="13">
        <v>0</v>
      </c>
      <c r="W10752" s="13">
        <v>0</v>
      </c>
    </row>
    <row r="10753" spans="1:32" x14ac:dyDescent="0.25">
      <c r="A10753" s="11" t="s">
        <v>4093</v>
      </c>
      <c r="B10753" t="s">
        <v>4094</v>
      </c>
      <c r="C10753" t="s">
        <v>5214</v>
      </c>
      <c r="D10753" t="s">
        <v>4287</v>
      </c>
      <c r="E10753" t="s">
        <v>5212</v>
      </c>
      <c r="F10753" t="s">
        <v>50</v>
      </c>
      <c r="K10753" s="13">
        <v>7720</v>
      </c>
      <c r="L10753" s="13">
        <v>-7720</v>
      </c>
      <c r="O10753" s="13">
        <v>452</v>
      </c>
      <c r="P10753" s="13">
        <v>-452</v>
      </c>
      <c r="T10753" s="13">
        <v>0</v>
      </c>
      <c r="W10753" s="13">
        <v>0</v>
      </c>
      <c r="Z10753" s="13">
        <v>2710</v>
      </c>
    </row>
    <row r="10754" spans="1:32" x14ac:dyDescent="0.25">
      <c r="A10754" s="11" t="s">
        <v>4099</v>
      </c>
      <c r="B10754" t="s">
        <v>4100</v>
      </c>
      <c r="C10754" t="s">
        <v>5204</v>
      </c>
      <c r="D10754" t="s">
        <v>5215</v>
      </c>
      <c r="E10754" t="s">
        <v>5205</v>
      </c>
      <c r="F10754" t="s">
        <v>49</v>
      </c>
      <c r="L10754" s="13">
        <v>0</v>
      </c>
      <c r="P10754" s="13">
        <v>0</v>
      </c>
      <c r="T10754" s="13">
        <v>0</v>
      </c>
      <c r="W10754" s="13">
        <v>0</v>
      </c>
    </row>
    <row r="10755" spans="1:32" x14ac:dyDescent="0.25">
      <c r="A10755" s="11" t="s">
        <v>4099</v>
      </c>
      <c r="B10755" t="s">
        <v>4100</v>
      </c>
      <c r="C10755" t="s">
        <v>5204</v>
      </c>
      <c r="D10755" t="s">
        <v>5215</v>
      </c>
      <c r="E10755" t="s">
        <v>5206</v>
      </c>
      <c r="F10755" t="s">
        <v>49</v>
      </c>
      <c r="L10755" s="13">
        <v>0</v>
      </c>
      <c r="P10755" s="13">
        <v>0</v>
      </c>
      <c r="T10755" s="13">
        <v>0</v>
      </c>
      <c r="W10755" s="13">
        <v>0</v>
      </c>
    </row>
    <row r="10756" spans="1:32" x14ac:dyDescent="0.25">
      <c r="A10756" s="11" t="s">
        <v>4099</v>
      </c>
      <c r="B10756" t="s">
        <v>4100</v>
      </c>
      <c r="C10756" t="s">
        <v>5204</v>
      </c>
      <c r="D10756" t="s">
        <v>5215</v>
      </c>
      <c r="E10756" t="s">
        <v>5207</v>
      </c>
      <c r="F10756" t="s">
        <v>49</v>
      </c>
      <c r="L10756" s="13">
        <v>0</v>
      </c>
      <c r="P10756" s="13">
        <v>0</v>
      </c>
      <c r="T10756" s="13">
        <v>0</v>
      </c>
      <c r="W10756" s="13">
        <v>0</v>
      </c>
    </row>
    <row r="10757" spans="1:32" x14ac:dyDescent="0.25">
      <c r="A10757" s="11" t="s">
        <v>4099</v>
      </c>
      <c r="B10757" t="s">
        <v>4100</v>
      </c>
      <c r="C10757" t="s">
        <v>5204</v>
      </c>
      <c r="D10757" t="s">
        <v>5215</v>
      </c>
      <c r="E10757" t="s">
        <v>5208</v>
      </c>
      <c r="F10757" t="s">
        <v>49</v>
      </c>
      <c r="L10757" s="13">
        <v>0</v>
      </c>
      <c r="P10757" s="13">
        <v>0</v>
      </c>
      <c r="T10757" s="13">
        <v>0</v>
      </c>
      <c r="W10757" s="13">
        <v>0</v>
      </c>
    </row>
    <row r="10758" spans="1:32" x14ac:dyDescent="0.25">
      <c r="A10758" s="11" t="s">
        <v>4099</v>
      </c>
      <c r="B10758" t="s">
        <v>4100</v>
      </c>
      <c r="C10758" t="s">
        <v>5204</v>
      </c>
      <c r="D10758" t="s">
        <v>5215</v>
      </c>
      <c r="E10758" t="s">
        <v>5209</v>
      </c>
      <c r="F10758" t="s">
        <v>49</v>
      </c>
      <c r="G10758" s="12">
        <v>545</v>
      </c>
      <c r="H10758" s="12">
        <v>2200</v>
      </c>
      <c r="I10758" s="13">
        <v>29</v>
      </c>
      <c r="J10758" s="13">
        <v>4180</v>
      </c>
      <c r="K10758" s="13">
        <v>3488</v>
      </c>
      <c r="L10758" s="13">
        <v>692</v>
      </c>
      <c r="N10758" s="13">
        <v>279</v>
      </c>
      <c r="O10758" s="13">
        <v>237</v>
      </c>
      <c r="P10758" s="13">
        <v>42</v>
      </c>
      <c r="T10758" s="13">
        <v>0</v>
      </c>
      <c r="W10758" s="13">
        <v>0</v>
      </c>
      <c r="Z10758" s="13">
        <v>762</v>
      </c>
      <c r="AC10758" s="13">
        <v>6839</v>
      </c>
      <c r="AD10758" s="13">
        <v>255</v>
      </c>
      <c r="AE10758" s="13">
        <v>0</v>
      </c>
      <c r="AF10758" s="13">
        <v>0</v>
      </c>
    </row>
    <row r="10759" spans="1:32" x14ac:dyDescent="0.25">
      <c r="A10759" s="11" t="s">
        <v>4099</v>
      </c>
      <c r="B10759" t="s">
        <v>4100</v>
      </c>
      <c r="C10759" t="s">
        <v>5204</v>
      </c>
      <c r="D10759" t="s">
        <v>5215</v>
      </c>
      <c r="E10759" t="s">
        <v>5210</v>
      </c>
      <c r="F10759" t="s">
        <v>49</v>
      </c>
      <c r="G10759" s="12">
        <v>815</v>
      </c>
      <c r="H10759" s="12">
        <v>1730</v>
      </c>
      <c r="I10759" s="13">
        <v>3</v>
      </c>
      <c r="J10759" s="13">
        <v>466</v>
      </c>
      <c r="K10759" s="13">
        <v>408</v>
      </c>
      <c r="L10759" s="13">
        <v>58</v>
      </c>
      <c r="N10759" s="13">
        <v>29</v>
      </c>
      <c r="O10759" s="13">
        <v>26</v>
      </c>
      <c r="P10759" s="13">
        <v>3</v>
      </c>
      <c r="T10759" s="13">
        <v>0</v>
      </c>
      <c r="W10759" s="13">
        <v>0</v>
      </c>
      <c r="Z10759" s="13">
        <v>50</v>
      </c>
      <c r="AC10759" s="13">
        <v>329</v>
      </c>
      <c r="AD10759" s="13">
        <v>53</v>
      </c>
      <c r="AE10759" s="13">
        <v>0</v>
      </c>
      <c r="AF10759" s="13">
        <v>0</v>
      </c>
    </row>
    <row r="10760" spans="1:32" x14ac:dyDescent="0.25">
      <c r="A10760" s="11" t="s">
        <v>4099</v>
      </c>
      <c r="B10760" t="s">
        <v>4100</v>
      </c>
      <c r="C10760" t="s">
        <v>5204</v>
      </c>
      <c r="D10760" t="s">
        <v>5215</v>
      </c>
      <c r="E10760" t="s">
        <v>5211</v>
      </c>
      <c r="F10760" t="s">
        <v>49</v>
      </c>
      <c r="G10760" s="12">
        <v>815</v>
      </c>
      <c r="H10760" s="12">
        <v>1730</v>
      </c>
      <c r="I10760" s="13">
        <v>2</v>
      </c>
      <c r="J10760" s="13">
        <v>358</v>
      </c>
      <c r="K10760" s="13">
        <v>304</v>
      </c>
      <c r="L10760" s="13">
        <v>54</v>
      </c>
      <c r="N10760" s="13">
        <v>23</v>
      </c>
      <c r="O10760" s="13">
        <v>20</v>
      </c>
      <c r="P10760" s="13">
        <v>3</v>
      </c>
      <c r="T10760" s="13">
        <v>0</v>
      </c>
      <c r="W10760" s="13">
        <v>0</v>
      </c>
      <c r="Z10760" s="13">
        <v>41</v>
      </c>
      <c r="AC10760" s="13">
        <v>222</v>
      </c>
      <c r="AD10760" s="13">
        <v>50</v>
      </c>
      <c r="AE10760" s="13">
        <v>0</v>
      </c>
      <c r="AF10760" s="13">
        <v>0</v>
      </c>
    </row>
    <row r="10761" spans="1:32" x14ac:dyDescent="0.25">
      <c r="A10761" s="11" t="s">
        <v>4099</v>
      </c>
      <c r="B10761" t="s">
        <v>4100</v>
      </c>
      <c r="C10761" t="s">
        <v>5204</v>
      </c>
      <c r="D10761" t="s">
        <v>5215</v>
      </c>
      <c r="E10761" t="s">
        <v>5212</v>
      </c>
      <c r="F10761" t="s">
        <v>49</v>
      </c>
      <c r="J10761" s="13">
        <v>1108373</v>
      </c>
      <c r="K10761" s="13">
        <v>926272</v>
      </c>
      <c r="L10761" s="13">
        <v>182101</v>
      </c>
      <c r="N10761" s="13">
        <v>73968</v>
      </c>
      <c r="O10761" s="13">
        <v>62863</v>
      </c>
      <c r="P10761" s="13">
        <v>11105</v>
      </c>
      <c r="T10761" s="13">
        <v>0</v>
      </c>
      <c r="W10761" s="13">
        <v>0</v>
      </c>
      <c r="X10761" s="13">
        <v>0</v>
      </c>
      <c r="Y10761" s="13">
        <v>0</v>
      </c>
      <c r="Z10761" s="13">
        <v>199131</v>
      </c>
      <c r="AA10761" s="13">
        <v>25019</v>
      </c>
      <c r="AB10761" s="13">
        <v>112070</v>
      </c>
      <c r="AC10761" s="13">
        <v>1772618</v>
      </c>
      <c r="AD10761" s="13">
        <v>358</v>
      </c>
      <c r="AE10761" s="13">
        <v>0</v>
      </c>
      <c r="AF10761" s="13">
        <v>0</v>
      </c>
    </row>
    <row r="10762" spans="1:32" x14ac:dyDescent="0.25">
      <c r="A10762" s="11" t="s">
        <v>4099</v>
      </c>
      <c r="B10762" t="s">
        <v>4100</v>
      </c>
      <c r="C10762" t="s">
        <v>5213</v>
      </c>
      <c r="D10762" t="s">
        <v>4287</v>
      </c>
      <c r="E10762" t="s">
        <v>5205</v>
      </c>
      <c r="F10762" t="s">
        <v>49</v>
      </c>
      <c r="L10762" s="13">
        <v>0</v>
      </c>
      <c r="P10762" s="13">
        <v>0</v>
      </c>
      <c r="T10762" s="13">
        <v>0</v>
      </c>
      <c r="W10762" s="13">
        <v>0</v>
      </c>
    </row>
    <row r="10763" spans="1:32" x14ac:dyDescent="0.25">
      <c r="A10763" s="11" t="s">
        <v>4099</v>
      </c>
      <c r="B10763" t="s">
        <v>4100</v>
      </c>
      <c r="C10763" t="s">
        <v>5213</v>
      </c>
      <c r="D10763" t="s">
        <v>4287</v>
      </c>
      <c r="E10763" t="s">
        <v>5206</v>
      </c>
      <c r="F10763" t="s">
        <v>49</v>
      </c>
      <c r="L10763" s="13">
        <v>0</v>
      </c>
      <c r="P10763" s="13">
        <v>0</v>
      </c>
      <c r="T10763" s="13">
        <v>0</v>
      </c>
      <c r="W10763" s="13">
        <v>0</v>
      </c>
    </row>
    <row r="10764" spans="1:32" x14ac:dyDescent="0.25">
      <c r="A10764" s="11" t="s">
        <v>4099</v>
      </c>
      <c r="B10764" t="s">
        <v>4100</v>
      </c>
      <c r="C10764" t="s">
        <v>5213</v>
      </c>
      <c r="D10764" t="s">
        <v>4287</v>
      </c>
      <c r="E10764" t="s">
        <v>5207</v>
      </c>
      <c r="F10764" t="s">
        <v>49</v>
      </c>
      <c r="L10764" s="13">
        <v>0</v>
      </c>
      <c r="P10764" s="13">
        <v>0</v>
      </c>
      <c r="T10764" s="13">
        <v>0</v>
      </c>
      <c r="W10764" s="13">
        <v>0</v>
      </c>
    </row>
    <row r="10765" spans="1:32" x14ac:dyDescent="0.25">
      <c r="A10765" s="11" t="s">
        <v>4099</v>
      </c>
      <c r="B10765" t="s">
        <v>4100</v>
      </c>
      <c r="C10765" t="s">
        <v>5213</v>
      </c>
      <c r="D10765" t="s">
        <v>4287</v>
      </c>
      <c r="E10765" t="s">
        <v>5208</v>
      </c>
      <c r="F10765" t="s">
        <v>49</v>
      </c>
      <c r="L10765" s="13">
        <v>0</v>
      </c>
      <c r="P10765" s="13">
        <v>0</v>
      </c>
      <c r="T10765" s="13">
        <v>0</v>
      </c>
      <c r="W10765" s="13">
        <v>0</v>
      </c>
    </row>
    <row r="10766" spans="1:32" x14ac:dyDescent="0.25">
      <c r="A10766" s="11" t="s">
        <v>4099</v>
      </c>
      <c r="B10766" t="s">
        <v>4100</v>
      </c>
      <c r="C10766" t="s">
        <v>5213</v>
      </c>
      <c r="D10766" t="s">
        <v>4287</v>
      </c>
      <c r="E10766" t="s">
        <v>5209</v>
      </c>
      <c r="F10766" t="s">
        <v>49</v>
      </c>
      <c r="L10766" s="13">
        <v>0</v>
      </c>
      <c r="P10766" s="13">
        <v>0</v>
      </c>
      <c r="T10766" s="13">
        <v>0</v>
      </c>
      <c r="W10766" s="13">
        <v>0</v>
      </c>
    </row>
    <row r="10767" spans="1:32" x14ac:dyDescent="0.25">
      <c r="A10767" s="11" t="s">
        <v>4099</v>
      </c>
      <c r="B10767" t="s">
        <v>4100</v>
      </c>
      <c r="C10767" t="s">
        <v>5213</v>
      </c>
      <c r="D10767" t="s">
        <v>4287</v>
      </c>
      <c r="E10767" t="s">
        <v>5210</v>
      </c>
      <c r="F10767" t="s">
        <v>49</v>
      </c>
      <c r="L10767" s="13">
        <v>0</v>
      </c>
      <c r="P10767" s="13">
        <v>0</v>
      </c>
      <c r="T10767" s="13">
        <v>0</v>
      </c>
      <c r="W10767" s="13">
        <v>0</v>
      </c>
    </row>
    <row r="10768" spans="1:32" x14ac:dyDescent="0.25">
      <c r="A10768" s="11" t="s">
        <v>4099</v>
      </c>
      <c r="B10768" t="s">
        <v>4100</v>
      </c>
      <c r="C10768" t="s">
        <v>5213</v>
      </c>
      <c r="D10768" t="s">
        <v>4287</v>
      </c>
      <c r="E10768" t="s">
        <v>5211</v>
      </c>
      <c r="F10768" t="s">
        <v>49</v>
      </c>
      <c r="L10768" s="13">
        <v>0</v>
      </c>
      <c r="P10768" s="13">
        <v>0</v>
      </c>
      <c r="T10768" s="13">
        <v>0</v>
      </c>
      <c r="W10768" s="13">
        <v>0</v>
      </c>
    </row>
    <row r="10769" spans="1:32" x14ac:dyDescent="0.25">
      <c r="A10769" s="11" t="s">
        <v>4099</v>
      </c>
      <c r="B10769" t="s">
        <v>4100</v>
      </c>
      <c r="C10769" t="s">
        <v>5213</v>
      </c>
      <c r="D10769" t="s">
        <v>4287</v>
      </c>
      <c r="E10769" t="s">
        <v>5212</v>
      </c>
      <c r="F10769" t="s">
        <v>49</v>
      </c>
      <c r="I10769" s="13">
        <v>4</v>
      </c>
      <c r="J10769" s="13">
        <v>46641</v>
      </c>
      <c r="K10769" s="13">
        <v>46641</v>
      </c>
      <c r="L10769" s="13">
        <v>0</v>
      </c>
      <c r="N10769" s="13">
        <v>2693</v>
      </c>
      <c r="O10769" s="13">
        <v>2693</v>
      </c>
      <c r="P10769" s="13">
        <v>0</v>
      </c>
      <c r="T10769" s="13">
        <v>0</v>
      </c>
      <c r="W10769" s="13">
        <v>0</v>
      </c>
      <c r="Z10769" s="13">
        <v>6233</v>
      </c>
      <c r="AA10769" s="13">
        <v>211</v>
      </c>
      <c r="AB10769" s="13">
        <v>6022</v>
      </c>
      <c r="AC10769" s="13">
        <v>46642</v>
      </c>
      <c r="AD10769" s="13">
        <v>365</v>
      </c>
      <c r="AE10769" s="13">
        <v>0</v>
      </c>
      <c r="AF10769" s="13">
        <v>0</v>
      </c>
    </row>
    <row r="10770" spans="1:32" x14ac:dyDescent="0.25">
      <c r="A10770" s="11" t="s">
        <v>4099</v>
      </c>
      <c r="B10770" t="s">
        <v>4100</v>
      </c>
      <c r="C10770" t="s">
        <v>5214</v>
      </c>
      <c r="D10770" t="s">
        <v>5215</v>
      </c>
      <c r="E10770" t="s">
        <v>5205</v>
      </c>
      <c r="F10770" t="s">
        <v>49</v>
      </c>
      <c r="G10770" s="12">
        <v>520</v>
      </c>
      <c r="H10770" s="12">
        <v>900</v>
      </c>
      <c r="I10770" s="13">
        <v>84</v>
      </c>
      <c r="L10770" s="13">
        <v>0</v>
      </c>
      <c r="P10770" s="13">
        <v>0</v>
      </c>
      <c r="T10770" s="13">
        <v>0</v>
      </c>
      <c r="W10770" s="13">
        <v>0</v>
      </c>
    </row>
    <row r="10771" spans="1:32" x14ac:dyDescent="0.25">
      <c r="A10771" s="11" t="s">
        <v>4099</v>
      </c>
      <c r="B10771" t="s">
        <v>4100</v>
      </c>
      <c r="C10771" t="s">
        <v>5214</v>
      </c>
      <c r="D10771" t="s">
        <v>5215</v>
      </c>
      <c r="E10771" t="s">
        <v>5206</v>
      </c>
      <c r="F10771" t="s">
        <v>49</v>
      </c>
      <c r="G10771" s="12">
        <v>900</v>
      </c>
      <c r="H10771" s="12">
        <v>1430</v>
      </c>
      <c r="I10771" s="13">
        <v>35</v>
      </c>
      <c r="L10771" s="13">
        <v>0</v>
      </c>
      <c r="P10771" s="13">
        <v>0</v>
      </c>
      <c r="T10771" s="13">
        <v>0</v>
      </c>
      <c r="W10771" s="13">
        <v>0</v>
      </c>
    </row>
    <row r="10772" spans="1:32" x14ac:dyDescent="0.25">
      <c r="A10772" s="11" t="s">
        <v>4099</v>
      </c>
      <c r="B10772" t="s">
        <v>4100</v>
      </c>
      <c r="C10772" t="s">
        <v>5214</v>
      </c>
      <c r="D10772" t="s">
        <v>5215</v>
      </c>
      <c r="E10772" t="s">
        <v>5207</v>
      </c>
      <c r="F10772" t="s">
        <v>49</v>
      </c>
      <c r="G10772" s="12">
        <v>1430</v>
      </c>
      <c r="H10772" s="12">
        <v>1845</v>
      </c>
      <c r="I10772" s="13">
        <v>94</v>
      </c>
      <c r="L10772" s="13">
        <v>0</v>
      </c>
      <c r="P10772" s="13">
        <v>0</v>
      </c>
      <c r="T10772" s="13">
        <v>0</v>
      </c>
      <c r="W10772" s="13">
        <v>0</v>
      </c>
    </row>
    <row r="10773" spans="1:32" x14ac:dyDescent="0.25">
      <c r="A10773" s="11" t="s">
        <v>4099</v>
      </c>
      <c r="B10773" t="s">
        <v>4100</v>
      </c>
      <c r="C10773" t="s">
        <v>5214</v>
      </c>
      <c r="D10773" t="s">
        <v>5215</v>
      </c>
      <c r="E10773" t="s">
        <v>5208</v>
      </c>
      <c r="F10773" t="s">
        <v>49</v>
      </c>
      <c r="I10773" s="13">
        <v>8</v>
      </c>
      <c r="L10773" s="13">
        <v>0</v>
      </c>
      <c r="P10773" s="13">
        <v>0</v>
      </c>
      <c r="T10773" s="13">
        <v>0</v>
      </c>
      <c r="W10773" s="13">
        <v>0</v>
      </c>
    </row>
    <row r="10774" spans="1:32" x14ac:dyDescent="0.25">
      <c r="A10774" s="11" t="s">
        <v>4099</v>
      </c>
      <c r="B10774" t="s">
        <v>4100</v>
      </c>
      <c r="C10774" t="s">
        <v>5214</v>
      </c>
      <c r="D10774" t="s">
        <v>5215</v>
      </c>
      <c r="E10774" t="s">
        <v>5209</v>
      </c>
      <c r="F10774" t="s">
        <v>49</v>
      </c>
      <c r="G10774" s="12">
        <v>520</v>
      </c>
      <c r="H10774" s="12">
        <v>2240</v>
      </c>
      <c r="I10774" s="13">
        <v>94</v>
      </c>
      <c r="J10774" s="13">
        <v>8806</v>
      </c>
      <c r="K10774" s="13">
        <v>7786</v>
      </c>
      <c r="L10774" s="13">
        <v>1020</v>
      </c>
      <c r="M10774" s="13">
        <v>7786</v>
      </c>
      <c r="N10774" s="13">
        <v>656</v>
      </c>
      <c r="O10774" s="13">
        <v>579</v>
      </c>
      <c r="P10774" s="13">
        <v>77</v>
      </c>
      <c r="T10774" s="13">
        <v>0</v>
      </c>
      <c r="W10774" s="13">
        <v>0</v>
      </c>
      <c r="Z10774" s="13">
        <v>14826</v>
      </c>
      <c r="AC10774" s="13">
        <v>70255</v>
      </c>
      <c r="AD10774" s="13">
        <v>254</v>
      </c>
      <c r="AE10774" s="13">
        <v>0</v>
      </c>
      <c r="AF10774" s="13">
        <v>0</v>
      </c>
    </row>
    <row r="10775" spans="1:32" x14ac:dyDescent="0.25">
      <c r="A10775" s="11" t="s">
        <v>4099</v>
      </c>
      <c r="B10775" t="s">
        <v>4100</v>
      </c>
      <c r="C10775" t="s">
        <v>5214</v>
      </c>
      <c r="D10775" t="s">
        <v>5215</v>
      </c>
      <c r="E10775" t="s">
        <v>5210</v>
      </c>
      <c r="F10775" t="s">
        <v>49</v>
      </c>
      <c r="G10775" s="12">
        <v>725</v>
      </c>
      <c r="H10775" s="12">
        <v>1755</v>
      </c>
      <c r="I10775" s="13">
        <v>21</v>
      </c>
      <c r="J10775" s="13">
        <v>2126</v>
      </c>
      <c r="K10775" s="13">
        <v>2051</v>
      </c>
      <c r="L10775" s="13">
        <v>75</v>
      </c>
      <c r="M10775" s="13">
        <v>2051</v>
      </c>
      <c r="N10775" s="13">
        <v>167</v>
      </c>
      <c r="O10775" s="13">
        <v>161</v>
      </c>
      <c r="P10775" s="13">
        <v>6</v>
      </c>
      <c r="T10775" s="13">
        <v>0</v>
      </c>
      <c r="W10775" s="13">
        <v>0</v>
      </c>
      <c r="Z10775" s="13">
        <v>3507</v>
      </c>
      <c r="AC10775" s="13">
        <v>15664</v>
      </c>
      <c r="AD10775" s="13">
        <v>56</v>
      </c>
      <c r="AE10775" s="13">
        <v>0</v>
      </c>
      <c r="AF10775" s="13">
        <v>0</v>
      </c>
    </row>
    <row r="10776" spans="1:32" x14ac:dyDescent="0.25">
      <c r="A10776" s="11" t="s">
        <v>4099</v>
      </c>
      <c r="B10776" t="s">
        <v>4100</v>
      </c>
      <c r="C10776" t="s">
        <v>5214</v>
      </c>
      <c r="D10776" t="s">
        <v>5215</v>
      </c>
      <c r="E10776" t="s">
        <v>5211</v>
      </c>
      <c r="F10776" t="s">
        <v>49</v>
      </c>
      <c r="G10776" s="12">
        <v>725</v>
      </c>
      <c r="H10776" s="12">
        <v>1755</v>
      </c>
      <c r="I10776" s="13">
        <v>20</v>
      </c>
      <c r="J10776" s="13">
        <v>2112</v>
      </c>
      <c r="K10776" s="13">
        <v>2042</v>
      </c>
      <c r="L10776" s="13">
        <v>70</v>
      </c>
      <c r="M10776" s="13">
        <v>2042</v>
      </c>
      <c r="N10776" s="13">
        <v>165</v>
      </c>
      <c r="O10776" s="13">
        <v>160</v>
      </c>
      <c r="P10776" s="13">
        <v>5</v>
      </c>
      <c r="T10776" s="13">
        <v>0</v>
      </c>
      <c r="W10776" s="13">
        <v>0</v>
      </c>
      <c r="Z10776" s="13">
        <v>2485</v>
      </c>
      <c r="AC10776" s="13">
        <v>11099</v>
      </c>
      <c r="AD10776" s="13">
        <v>50</v>
      </c>
      <c r="AE10776" s="13">
        <v>0</v>
      </c>
      <c r="AF10776" s="13">
        <v>0</v>
      </c>
    </row>
    <row r="10777" spans="1:32" x14ac:dyDescent="0.25">
      <c r="A10777" s="11" t="s">
        <v>4099</v>
      </c>
      <c r="B10777" t="s">
        <v>4100</v>
      </c>
      <c r="C10777" t="s">
        <v>5214</v>
      </c>
      <c r="D10777" t="s">
        <v>5215</v>
      </c>
      <c r="E10777" t="s">
        <v>5212</v>
      </c>
      <c r="F10777" t="s">
        <v>49</v>
      </c>
      <c r="J10777" s="13">
        <v>2461252</v>
      </c>
      <c r="K10777" s="13">
        <v>2194533</v>
      </c>
      <c r="L10777" s="13">
        <v>266719</v>
      </c>
      <c r="M10777" s="13">
        <v>2194533</v>
      </c>
      <c r="N10777" s="13">
        <v>184264</v>
      </c>
      <c r="O10777" s="13">
        <v>164030</v>
      </c>
      <c r="P10777" s="13">
        <v>20234</v>
      </c>
      <c r="T10777" s="13">
        <v>0</v>
      </c>
      <c r="W10777" s="13">
        <v>0</v>
      </c>
      <c r="X10777" s="13">
        <v>0</v>
      </c>
      <c r="Y10777" s="13">
        <v>0</v>
      </c>
      <c r="Z10777" s="13">
        <v>4086349</v>
      </c>
      <c r="AC10777" s="13">
        <v>19276881</v>
      </c>
      <c r="AD10777" s="13">
        <v>360</v>
      </c>
      <c r="AE10777" s="13">
        <v>0</v>
      </c>
      <c r="AF10777" s="13">
        <v>0</v>
      </c>
    </row>
    <row r="10778" spans="1:32" x14ac:dyDescent="0.25">
      <c r="A10778" s="11" t="s">
        <v>4099</v>
      </c>
      <c r="B10778" t="s">
        <v>4100</v>
      </c>
      <c r="C10778" t="s">
        <v>5218</v>
      </c>
      <c r="D10778" t="s">
        <v>5215</v>
      </c>
      <c r="E10778" t="s">
        <v>5205</v>
      </c>
      <c r="F10778" t="s">
        <v>49</v>
      </c>
      <c r="L10778" s="13">
        <v>0</v>
      </c>
      <c r="P10778" s="13">
        <v>0</v>
      </c>
      <c r="T10778" s="13">
        <v>0</v>
      </c>
      <c r="W10778" s="13">
        <v>0</v>
      </c>
    </row>
    <row r="10779" spans="1:32" x14ac:dyDescent="0.25">
      <c r="A10779" s="11" t="s">
        <v>4099</v>
      </c>
      <c r="B10779" t="s">
        <v>4100</v>
      </c>
      <c r="C10779" t="s">
        <v>5218</v>
      </c>
      <c r="D10779" t="s">
        <v>5215</v>
      </c>
      <c r="E10779" t="s">
        <v>5206</v>
      </c>
      <c r="F10779" t="s">
        <v>49</v>
      </c>
      <c r="L10779" s="13">
        <v>0</v>
      </c>
      <c r="P10779" s="13">
        <v>0</v>
      </c>
      <c r="T10779" s="13">
        <v>0</v>
      </c>
      <c r="W10779" s="13">
        <v>0</v>
      </c>
    </row>
    <row r="10780" spans="1:32" x14ac:dyDescent="0.25">
      <c r="A10780" s="11" t="s">
        <v>4099</v>
      </c>
      <c r="B10780" t="s">
        <v>4100</v>
      </c>
      <c r="C10780" t="s">
        <v>5218</v>
      </c>
      <c r="D10780" t="s">
        <v>5215</v>
      </c>
      <c r="E10780" t="s">
        <v>5207</v>
      </c>
      <c r="F10780" t="s">
        <v>49</v>
      </c>
      <c r="L10780" s="13">
        <v>0</v>
      </c>
      <c r="P10780" s="13">
        <v>0</v>
      </c>
      <c r="T10780" s="13">
        <v>0</v>
      </c>
      <c r="W10780" s="13">
        <v>0</v>
      </c>
    </row>
    <row r="10781" spans="1:32" x14ac:dyDescent="0.25">
      <c r="A10781" s="11" t="s">
        <v>4099</v>
      </c>
      <c r="B10781" t="s">
        <v>4100</v>
      </c>
      <c r="C10781" t="s">
        <v>5218</v>
      </c>
      <c r="D10781" t="s">
        <v>5215</v>
      </c>
      <c r="E10781" t="s">
        <v>5208</v>
      </c>
      <c r="F10781" t="s">
        <v>49</v>
      </c>
      <c r="L10781" s="13">
        <v>0</v>
      </c>
      <c r="P10781" s="13">
        <v>0</v>
      </c>
      <c r="T10781" s="13">
        <v>0</v>
      </c>
      <c r="W10781" s="13">
        <v>0</v>
      </c>
    </row>
    <row r="10782" spans="1:32" x14ac:dyDescent="0.25">
      <c r="A10782" s="11" t="s">
        <v>4099</v>
      </c>
      <c r="B10782" t="s">
        <v>4100</v>
      </c>
      <c r="C10782" t="s">
        <v>5218</v>
      </c>
      <c r="D10782" t="s">
        <v>5215</v>
      </c>
      <c r="E10782" t="s">
        <v>5209</v>
      </c>
      <c r="F10782" t="s">
        <v>49</v>
      </c>
      <c r="I10782" s="13">
        <v>97</v>
      </c>
      <c r="J10782" s="13">
        <v>7617</v>
      </c>
      <c r="K10782" s="13">
        <v>7617</v>
      </c>
      <c r="L10782" s="13">
        <v>0</v>
      </c>
      <c r="N10782" s="13">
        <v>192</v>
      </c>
      <c r="O10782" s="13">
        <v>192</v>
      </c>
      <c r="P10782" s="13">
        <v>0</v>
      </c>
      <c r="T10782" s="13">
        <v>0</v>
      </c>
      <c r="W10782" s="13">
        <v>0</v>
      </c>
      <c r="Z10782" s="13">
        <v>1121</v>
      </c>
      <c r="AC10782" s="13">
        <v>46392</v>
      </c>
      <c r="AD10782" s="13">
        <v>255</v>
      </c>
      <c r="AE10782" s="13">
        <v>0</v>
      </c>
      <c r="AF10782" s="13">
        <v>0</v>
      </c>
    </row>
    <row r="10783" spans="1:32" x14ac:dyDescent="0.25">
      <c r="A10783" s="11" t="s">
        <v>4099</v>
      </c>
      <c r="B10783" t="s">
        <v>4100</v>
      </c>
      <c r="C10783" t="s">
        <v>5218</v>
      </c>
      <c r="D10783" t="s">
        <v>5215</v>
      </c>
      <c r="E10783" t="s">
        <v>5210</v>
      </c>
      <c r="F10783" t="s">
        <v>49</v>
      </c>
      <c r="I10783" s="13">
        <v>0</v>
      </c>
      <c r="J10783" s="13">
        <v>0</v>
      </c>
      <c r="K10783" s="13">
        <v>0</v>
      </c>
      <c r="L10783" s="13">
        <v>0</v>
      </c>
      <c r="N10783" s="13">
        <v>0</v>
      </c>
      <c r="O10783" s="13">
        <v>0</v>
      </c>
      <c r="P10783" s="13">
        <v>0</v>
      </c>
      <c r="T10783" s="13">
        <v>0</v>
      </c>
      <c r="W10783" s="13">
        <v>0</v>
      </c>
      <c r="Z10783" s="13">
        <v>0</v>
      </c>
      <c r="AC10783" s="13">
        <v>0</v>
      </c>
      <c r="AD10783" s="13">
        <v>0</v>
      </c>
      <c r="AE10783" s="13">
        <v>0</v>
      </c>
      <c r="AF10783" s="13">
        <v>0</v>
      </c>
    </row>
    <row r="10784" spans="1:32" x14ac:dyDescent="0.25">
      <c r="A10784" s="11" t="s">
        <v>4099</v>
      </c>
      <c r="B10784" t="s">
        <v>4100</v>
      </c>
      <c r="C10784" t="s">
        <v>5218</v>
      </c>
      <c r="D10784" t="s">
        <v>5215</v>
      </c>
      <c r="E10784" t="s">
        <v>5211</v>
      </c>
      <c r="F10784" t="s">
        <v>49</v>
      </c>
      <c r="I10784" s="13">
        <v>0</v>
      </c>
      <c r="J10784" s="13">
        <v>0</v>
      </c>
      <c r="K10784" s="13">
        <v>0</v>
      </c>
      <c r="L10784" s="13">
        <v>0</v>
      </c>
      <c r="N10784" s="13">
        <v>0</v>
      </c>
      <c r="O10784" s="13">
        <v>0</v>
      </c>
      <c r="P10784" s="13">
        <v>0</v>
      </c>
      <c r="T10784" s="13">
        <v>0</v>
      </c>
      <c r="W10784" s="13">
        <v>0</v>
      </c>
      <c r="Z10784" s="13">
        <v>0</v>
      </c>
      <c r="AC10784" s="13">
        <v>0</v>
      </c>
      <c r="AD10784" s="13">
        <v>0</v>
      </c>
      <c r="AE10784" s="13">
        <v>0</v>
      </c>
      <c r="AF10784" s="13">
        <v>0</v>
      </c>
    </row>
    <row r="10785" spans="1:32" x14ac:dyDescent="0.25">
      <c r="A10785" s="11" t="s">
        <v>4099</v>
      </c>
      <c r="B10785" t="s">
        <v>4100</v>
      </c>
      <c r="C10785" t="s">
        <v>5218</v>
      </c>
      <c r="D10785" t="s">
        <v>5215</v>
      </c>
      <c r="E10785" t="s">
        <v>5212</v>
      </c>
      <c r="F10785" t="s">
        <v>49</v>
      </c>
      <c r="J10785" s="13">
        <v>1942352</v>
      </c>
      <c r="K10785" s="13">
        <v>1942352</v>
      </c>
      <c r="L10785" s="13">
        <v>0</v>
      </c>
      <c r="N10785" s="13">
        <v>48958</v>
      </c>
      <c r="O10785" s="13">
        <v>48958</v>
      </c>
      <c r="P10785" s="13">
        <v>0</v>
      </c>
      <c r="T10785" s="13">
        <v>0</v>
      </c>
      <c r="W10785" s="13">
        <v>0</v>
      </c>
      <c r="X10785" s="13">
        <v>0</v>
      </c>
      <c r="Y10785" s="13">
        <v>0</v>
      </c>
      <c r="Z10785" s="13">
        <v>285834</v>
      </c>
      <c r="AC10785" s="13">
        <v>11829986</v>
      </c>
      <c r="AD10785" s="13">
        <v>255</v>
      </c>
      <c r="AE10785" s="13">
        <v>0</v>
      </c>
      <c r="AF10785" s="13">
        <v>0</v>
      </c>
    </row>
    <row r="10786" spans="1:32" x14ac:dyDescent="0.25">
      <c r="A10786" s="11" t="s">
        <v>4105</v>
      </c>
      <c r="B10786" t="s">
        <v>4106</v>
      </c>
      <c r="C10786" t="s">
        <v>5204</v>
      </c>
      <c r="D10786" t="s">
        <v>5215</v>
      </c>
      <c r="E10786" t="s">
        <v>5205</v>
      </c>
      <c r="F10786" t="s">
        <v>50</v>
      </c>
      <c r="L10786" s="13">
        <v>0</v>
      </c>
      <c r="P10786" s="13">
        <v>0</v>
      </c>
      <c r="T10786" s="13">
        <v>0</v>
      </c>
      <c r="W10786" s="13">
        <v>0</v>
      </c>
    </row>
    <row r="10787" spans="1:32" x14ac:dyDescent="0.25">
      <c r="A10787" s="11" t="s">
        <v>4105</v>
      </c>
      <c r="B10787" t="s">
        <v>4106</v>
      </c>
      <c r="C10787" t="s">
        <v>5204</v>
      </c>
      <c r="D10787" t="s">
        <v>5215</v>
      </c>
      <c r="E10787" t="s">
        <v>5206</v>
      </c>
      <c r="F10787" t="s">
        <v>50</v>
      </c>
      <c r="L10787" s="13">
        <v>0</v>
      </c>
      <c r="P10787" s="13">
        <v>0</v>
      </c>
      <c r="T10787" s="13">
        <v>0</v>
      </c>
      <c r="W10787" s="13">
        <v>0</v>
      </c>
    </row>
    <row r="10788" spans="1:32" x14ac:dyDescent="0.25">
      <c r="A10788" s="11" t="s">
        <v>4105</v>
      </c>
      <c r="B10788" t="s">
        <v>4106</v>
      </c>
      <c r="C10788" t="s">
        <v>5204</v>
      </c>
      <c r="D10788" t="s">
        <v>5215</v>
      </c>
      <c r="E10788" t="s">
        <v>5207</v>
      </c>
      <c r="F10788" t="s">
        <v>50</v>
      </c>
      <c r="L10788" s="13">
        <v>0</v>
      </c>
      <c r="P10788" s="13">
        <v>0</v>
      </c>
      <c r="T10788" s="13">
        <v>0</v>
      </c>
      <c r="W10788" s="13">
        <v>0</v>
      </c>
    </row>
    <row r="10789" spans="1:32" x14ac:dyDescent="0.25">
      <c r="A10789" s="11" t="s">
        <v>4105</v>
      </c>
      <c r="B10789" t="s">
        <v>4106</v>
      </c>
      <c r="C10789" t="s">
        <v>5204</v>
      </c>
      <c r="D10789" t="s">
        <v>5215</v>
      </c>
      <c r="E10789" t="s">
        <v>5208</v>
      </c>
      <c r="F10789" t="s">
        <v>50</v>
      </c>
      <c r="L10789" s="13">
        <v>0</v>
      </c>
      <c r="P10789" s="13">
        <v>0</v>
      </c>
      <c r="T10789" s="13">
        <v>0</v>
      </c>
      <c r="W10789" s="13">
        <v>0</v>
      </c>
    </row>
    <row r="10790" spans="1:32" x14ac:dyDescent="0.25">
      <c r="A10790" s="11" t="s">
        <v>4105</v>
      </c>
      <c r="B10790" t="s">
        <v>4106</v>
      </c>
      <c r="C10790" t="s">
        <v>5204</v>
      </c>
      <c r="D10790" t="s">
        <v>5215</v>
      </c>
      <c r="E10790" t="s">
        <v>5209</v>
      </c>
      <c r="F10790" t="s">
        <v>50</v>
      </c>
      <c r="L10790" s="13">
        <v>0</v>
      </c>
      <c r="P10790" s="13">
        <v>0</v>
      </c>
      <c r="T10790" s="13">
        <v>0</v>
      </c>
      <c r="W10790" s="13">
        <v>0</v>
      </c>
    </row>
    <row r="10791" spans="1:32" x14ac:dyDescent="0.25">
      <c r="A10791" s="11" t="s">
        <v>4105</v>
      </c>
      <c r="B10791" t="s">
        <v>4106</v>
      </c>
      <c r="C10791" t="s">
        <v>5204</v>
      </c>
      <c r="D10791" t="s">
        <v>5215</v>
      </c>
      <c r="E10791" t="s">
        <v>5210</v>
      </c>
      <c r="F10791" t="s">
        <v>50</v>
      </c>
      <c r="L10791" s="13">
        <v>0</v>
      </c>
      <c r="P10791" s="13">
        <v>0</v>
      </c>
      <c r="T10791" s="13">
        <v>0</v>
      </c>
      <c r="W10791" s="13">
        <v>0</v>
      </c>
    </row>
    <row r="10792" spans="1:32" x14ac:dyDescent="0.25">
      <c r="A10792" s="11" t="s">
        <v>4105</v>
      </c>
      <c r="B10792" t="s">
        <v>4106</v>
      </c>
      <c r="C10792" t="s">
        <v>5204</v>
      </c>
      <c r="D10792" t="s">
        <v>5215</v>
      </c>
      <c r="E10792" t="s">
        <v>5211</v>
      </c>
      <c r="F10792" t="s">
        <v>50</v>
      </c>
      <c r="L10792" s="13">
        <v>0</v>
      </c>
      <c r="P10792" s="13">
        <v>0</v>
      </c>
      <c r="T10792" s="13">
        <v>0</v>
      </c>
      <c r="W10792" s="13">
        <v>0</v>
      </c>
    </row>
    <row r="10793" spans="1:32" x14ac:dyDescent="0.25">
      <c r="A10793" s="11" t="s">
        <v>4105</v>
      </c>
      <c r="B10793" t="s">
        <v>4106</v>
      </c>
      <c r="C10793" t="s">
        <v>5204</v>
      </c>
      <c r="D10793" t="s">
        <v>5215</v>
      </c>
      <c r="E10793" t="s">
        <v>5212</v>
      </c>
      <c r="F10793" t="s">
        <v>50</v>
      </c>
      <c r="K10793" s="13">
        <v>239602</v>
      </c>
      <c r="L10793" s="13">
        <v>-239602</v>
      </c>
      <c r="O10793" s="13">
        <v>20588</v>
      </c>
      <c r="P10793" s="13">
        <v>-20588</v>
      </c>
      <c r="T10793" s="13">
        <v>0</v>
      </c>
      <c r="W10793" s="13">
        <v>0</v>
      </c>
      <c r="Z10793" s="13">
        <v>66469</v>
      </c>
      <c r="AB10793" s="13">
        <v>0</v>
      </c>
    </row>
    <row r="10794" spans="1:32" x14ac:dyDescent="0.25">
      <c r="A10794" s="11" t="s">
        <v>4105</v>
      </c>
      <c r="B10794" t="s">
        <v>4106</v>
      </c>
      <c r="C10794" t="s">
        <v>5214</v>
      </c>
      <c r="D10794" t="s">
        <v>5215</v>
      </c>
      <c r="E10794" t="s">
        <v>5205</v>
      </c>
      <c r="F10794" t="s">
        <v>50</v>
      </c>
      <c r="L10794" s="13">
        <v>0</v>
      </c>
      <c r="P10794" s="13">
        <v>0</v>
      </c>
      <c r="T10794" s="13">
        <v>0</v>
      </c>
      <c r="W10794" s="13">
        <v>0</v>
      </c>
    </row>
    <row r="10795" spans="1:32" x14ac:dyDescent="0.25">
      <c r="A10795" s="11" t="s">
        <v>4105</v>
      </c>
      <c r="B10795" t="s">
        <v>4106</v>
      </c>
      <c r="C10795" t="s">
        <v>5214</v>
      </c>
      <c r="D10795" t="s">
        <v>5215</v>
      </c>
      <c r="E10795" t="s">
        <v>5206</v>
      </c>
      <c r="F10795" t="s">
        <v>50</v>
      </c>
      <c r="L10795" s="13">
        <v>0</v>
      </c>
      <c r="P10795" s="13">
        <v>0</v>
      </c>
      <c r="T10795" s="13">
        <v>0</v>
      </c>
      <c r="W10795" s="13">
        <v>0</v>
      </c>
    </row>
    <row r="10796" spans="1:32" x14ac:dyDescent="0.25">
      <c r="A10796" s="11" t="s">
        <v>4105</v>
      </c>
      <c r="B10796" t="s">
        <v>4106</v>
      </c>
      <c r="C10796" t="s">
        <v>5214</v>
      </c>
      <c r="D10796" t="s">
        <v>5215</v>
      </c>
      <c r="E10796" t="s">
        <v>5207</v>
      </c>
      <c r="F10796" t="s">
        <v>50</v>
      </c>
      <c r="L10796" s="13">
        <v>0</v>
      </c>
      <c r="P10796" s="13">
        <v>0</v>
      </c>
      <c r="T10796" s="13">
        <v>0</v>
      </c>
      <c r="W10796" s="13">
        <v>0</v>
      </c>
    </row>
    <row r="10797" spans="1:32" x14ac:dyDescent="0.25">
      <c r="A10797" s="11" t="s">
        <v>4105</v>
      </c>
      <c r="B10797" t="s">
        <v>4106</v>
      </c>
      <c r="C10797" t="s">
        <v>5214</v>
      </c>
      <c r="D10797" t="s">
        <v>5215</v>
      </c>
      <c r="E10797" t="s">
        <v>5208</v>
      </c>
      <c r="F10797" t="s">
        <v>50</v>
      </c>
      <c r="L10797" s="13">
        <v>0</v>
      </c>
      <c r="P10797" s="13">
        <v>0</v>
      </c>
      <c r="T10797" s="13">
        <v>0</v>
      </c>
      <c r="W10797" s="13">
        <v>0</v>
      </c>
    </row>
    <row r="10798" spans="1:32" x14ac:dyDescent="0.25">
      <c r="A10798" s="11" t="s">
        <v>4105</v>
      </c>
      <c r="B10798" t="s">
        <v>4106</v>
      </c>
      <c r="C10798" t="s">
        <v>5214</v>
      </c>
      <c r="D10798" t="s">
        <v>5215</v>
      </c>
      <c r="E10798" t="s">
        <v>5209</v>
      </c>
      <c r="F10798" t="s">
        <v>50</v>
      </c>
      <c r="L10798" s="13">
        <v>0</v>
      </c>
      <c r="P10798" s="13">
        <v>0</v>
      </c>
      <c r="T10798" s="13">
        <v>0</v>
      </c>
      <c r="W10798" s="13">
        <v>0</v>
      </c>
    </row>
    <row r="10799" spans="1:32" x14ac:dyDescent="0.25">
      <c r="A10799" s="11" t="s">
        <v>4105</v>
      </c>
      <c r="B10799" t="s">
        <v>4106</v>
      </c>
      <c r="C10799" t="s">
        <v>5214</v>
      </c>
      <c r="D10799" t="s">
        <v>5215</v>
      </c>
      <c r="E10799" t="s">
        <v>5210</v>
      </c>
      <c r="F10799" t="s">
        <v>50</v>
      </c>
      <c r="L10799" s="13">
        <v>0</v>
      </c>
      <c r="P10799" s="13">
        <v>0</v>
      </c>
      <c r="T10799" s="13">
        <v>0</v>
      </c>
      <c r="W10799" s="13">
        <v>0</v>
      </c>
    </row>
    <row r="10800" spans="1:32" x14ac:dyDescent="0.25">
      <c r="A10800" s="11" t="s">
        <v>4105</v>
      </c>
      <c r="B10800" t="s">
        <v>4106</v>
      </c>
      <c r="C10800" t="s">
        <v>5214</v>
      </c>
      <c r="D10800" t="s">
        <v>5215</v>
      </c>
      <c r="E10800" t="s">
        <v>5211</v>
      </c>
      <c r="F10800" t="s">
        <v>50</v>
      </c>
      <c r="L10800" s="13">
        <v>0</v>
      </c>
      <c r="P10800" s="13">
        <v>0</v>
      </c>
      <c r="T10800" s="13">
        <v>0</v>
      </c>
      <c r="W10800" s="13">
        <v>0</v>
      </c>
    </row>
    <row r="10801" spans="1:32" x14ac:dyDescent="0.25">
      <c r="A10801" s="11" t="s">
        <v>4105</v>
      </c>
      <c r="B10801" t="s">
        <v>4106</v>
      </c>
      <c r="C10801" t="s">
        <v>5214</v>
      </c>
      <c r="D10801" t="s">
        <v>5215</v>
      </c>
      <c r="E10801" t="s">
        <v>5212</v>
      </c>
      <c r="F10801" t="s">
        <v>50</v>
      </c>
      <c r="K10801" s="13">
        <v>344391</v>
      </c>
      <c r="L10801" s="13">
        <v>-344391</v>
      </c>
      <c r="O10801" s="13">
        <v>27590</v>
      </c>
      <c r="P10801" s="13">
        <v>-27590</v>
      </c>
      <c r="T10801" s="13">
        <v>0</v>
      </c>
      <c r="W10801" s="13">
        <v>0</v>
      </c>
      <c r="Z10801" s="13">
        <v>378552</v>
      </c>
    </row>
    <row r="10802" spans="1:32" x14ac:dyDescent="0.25">
      <c r="A10802" s="11" t="s">
        <v>4112</v>
      </c>
      <c r="B10802" t="s">
        <v>4113</v>
      </c>
      <c r="C10802" t="s">
        <v>5204</v>
      </c>
      <c r="D10802" t="s">
        <v>4287</v>
      </c>
      <c r="E10802" t="s">
        <v>5205</v>
      </c>
      <c r="F10802" t="s">
        <v>49</v>
      </c>
      <c r="L10802" s="13">
        <v>0</v>
      </c>
      <c r="P10802" s="13">
        <v>0</v>
      </c>
      <c r="T10802" s="13">
        <v>0</v>
      </c>
      <c r="W10802" s="13">
        <v>0</v>
      </c>
    </row>
    <row r="10803" spans="1:32" x14ac:dyDescent="0.25">
      <c r="A10803" s="11" t="s">
        <v>4112</v>
      </c>
      <c r="B10803" t="s">
        <v>4113</v>
      </c>
      <c r="C10803" t="s">
        <v>5204</v>
      </c>
      <c r="D10803" t="s">
        <v>4287</v>
      </c>
      <c r="E10803" t="s">
        <v>5206</v>
      </c>
      <c r="F10803" t="s">
        <v>49</v>
      </c>
      <c r="L10803" s="13">
        <v>0</v>
      </c>
      <c r="P10803" s="13">
        <v>0</v>
      </c>
      <c r="T10803" s="13">
        <v>0</v>
      </c>
      <c r="W10803" s="13">
        <v>0</v>
      </c>
    </row>
    <row r="10804" spans="1:32" x14ac:dyDescent="0.25">
      <c r="A10804" s="11" t="s">
        <v>4112</v>
      </c>
      <c r="B10804" t="s">
        <v>4113</v>
      </c>
      <c r="C10804" t="s">
        <v>5204</v>
      </c>
      <c r="D10804" t="s">
        <v>4287</v>
      </c>
      <c r="E10804" t="s">
        <v>5207</v>
      </c>
      <c r="F10804" t="s">
        <v>49</v>
      </c>
      <c r="L10804" s="13">
        <v>0</v>
      </c>
      <c r="P10804" s="13">
        <v>0</v>
      </c>
      <c r="T10804" s="13">
        <v>0</v>
      </c>
      <c r="W10804" s="13">
        <v>0</v>
      </c>
    </row>
    <row r="10805" spans="1:32" x14ac:dyDescent="0.25">
      <c r="A10805" s="11" t="s">
        <v>4112</v>
      </c>
      <c r="B10805" t="s">
        <v>4113</v>
      </c>
      <c r="C10805" t="s">
        <v>5204</v>
      </c>
      <c r="D10805" t="s">
        <v>4287</v>
      </c>
      <c r="E10805" t="s">
        <v>5208</v>
      </c>
      <c r="F10805" t="s">
        <v>49</v>
      </c>
      <c r="L10805" s="13">
        <v>0</v>
      </c>
      <c r="P10805" s="13">
        <v>0</v>
      </c>
      <c r="T10805" s="13">
        <v>0</v>
      </c>
      <c r="W10805" s="13">
        <v>0</v>
      </c>
    </row>
    <row r="10806" spans="1:32" x14ac:dyDescent="0.25">
      <c r="A10806" s="11" t="s">
        <v>4112</v>
      </c>
      <c r="B10806" t="s">
        <v>4113</v>
      </c>
      <c r="C10806" t="s">
        <v>5204</v>
      </c>
      <c r="D10806" t="s">
        <v>4287</v>
      </c>
      <c r="E10806" t="s">
        <v>5209</v>
      </c>
      <c r="F10806" t="s">
        <v>49</v>
      </c>
      <c r="G10806" s="12">
        <v>600</v>
      </c>
      <c r="H10806" s="12">
        <v>1800</v>
      </c>
      <c r="I10806" s="13">
        <v>10</v>
      </c>
      <c r="J10806" s="13">
        <v>850</v>
      </c>
      <c r="K10806" s="13">
        <v>704</v>
      </c>
      <c r="L10806" s="13">
        <v>146</v>
      </c>
      <c r="N10806" s="13">
        <v>72</v>
      </c>
      <c r="O10806" s="13">
        <v>59</v>
      </c>
      <c r="P10806" s="13">
        <v>13</v>
      </c>
      <c r="T10806" s="13">
        <v>0</v>
      </c>
      <c r="W10806" s="13">
        <v>0</v>
      </c>
      <c r="Z10806" s="13">
        <v>132</v>
      </c>
      <c r="AC10806" s="13">
        <v>1262</v>
      </c>
      <c r="AD10806" s="13">
        <v>259</v>
      </c>
      <c r="AE10806" s="13">
        <v>0</v>
      </c>
      <c r="AF10806" s="13">
        <v>0</v>
      </c>
    </row>
    <row r="10807" spans="1:32" x14ac:dyDescent="0.25">
      <c r="A10807" s="11" t="s">
        <v>4112</v>
      </c>
      <c r="B10807" t="s">
        <v>4113</v>
      </c>
      <c r="C10807" t="s">
        <v>5204</v>
      </c>
      <c r="D10807" t="s">
        <v>4287</v>
      </c>
      <c r="E10807" t="s">
        <v>5210</v>
      </c>
      <c r="F10807" t="s">
        <v>49</v>
      </c>
      <c r="G10807" s="12">
        <v>700</v>
      </c>
      <c r="H10807" s="12">
        <v>1800</v>
      </c>
      <c r="I10807" s="13">
        <v>2</v>
      </c>
      <c r="J10807" s="13">
        <v>364</v>
      </c>
      <c r="K10807" s="13">
        <v>302</v>
      </c>
      <c r="L10807" s="13">
        <v>62</v>
      </c>
      <c r="N10807" s="13">
        <v>31</v>
      </c>
      <c r="O10807" s="13">
        <v>25</v>
      </c>
      <c r="P10807" s="13">
        <v>6</v>
      </c>
      <c r="T10807" s="13">
        <v>0</v>
      </c>
      <c r="W10807" s="13">
        <v>0</v>
      </c>
      <c r="Z10807" s="13">
        <v>57</v>
      </c>
      <c r="AC10807" s="13">
        <v>541</v>
      </c>
      <c r="AD10807" s="13">
        <v>53</v>
      </c>
      <c r="AE10807" s="13">
        <v>0</v>
      </c>
      <c r="AF10807" s="13">
        <v>0</v>
      </c>
    </row>
    <row r="10808" spans="1:32" x14ac:dyDescent="0.25">
      <c r="A10808" s="11" t="s">
        <v>4112</v>
      </c>
      <c r="B10808" t="s">
        <v>4113</v>
      </c>
      <c r="C10808" t="s">
        <v>5204</v>
      </c>
      <c r="D10808" t="s">
        <v>4287</v>
      </c>
      <c r="E10808" t="s">
        <v>5211</v>
      </c>
      <c r="F10808" t="s">
        <v>49</v>
      </c>
      <c r="L10808" s="13">
        <v>0</v>
      </c>
      <c r="P10808" s="13">
        <v>0</v>
      </c>
      <c r="T10808" s="13">
        <v>0</v>
      </c>
      <c r="W10808" s="13">
        <v>0</v>
      </c>
      <c r="AD10808" s="13">
        <v>0</v>
      </c>
      <c r="AE10808" s="13">
        <v>0</v>
      </c>
      <c r="AF10808" s="13">
        <v>0</v>
      </c>
    </row>
    <row r="10809" spans="1:32" x14ac:dyDescent="0.25">
      <c r="A10809" s="11" t="s">
        <v>4112</v>
      </c>
      <c r="B10809" t="s">
        <v>4113</v>
      </c>
      <c r="C10809" t="s">
        <v>5204</v>
      </c>
      <c r="D10809" t="s">
        <v>4287</v>
      </c>
      <c r="E10809" t="s">
        <v>5212</v>
      </c>
      <c r="F10809" t="s">
        <v>49</v>
      </c>
      <c r="J10809" s="13">
        <v>241781</v>
      </c>
      <c r="K10809" s="13">
        <v>207036</v>
      </c>
      <c r="L10809" s="13">
        <v>34745</v>
      </c>
      <c r="N10809" s="13">
        <v>23891</v>
      </c>
      <c r="O10809" s="13">
        <v>21413</v>
      </c>
      <c r="P10809" s="13">
        <v>2478</v>
      </c>
      <c r="T10809" s="13">
        <v>0</v>
      </c>
      <c r="W10809" s="13">
        <v>0</v>
      </c>
      <c r="X10809" s="13">
        <v>0</v>
      </c>
      <c r="Y10809" s="13">
        <v>0</v>
      </c>
      <c r="Z10809" s="13">
        <v>39902</v>
      </c>
      <c r="AA10809" s="13">
        <v>39902</v>
      </c>
      <c r="AB10809" s="13">
        <v>0</v>
      </c>
      <c r="AC10809" s="13">
        <v>384724</v>
      </c>
      <c r="AD10809" s="13">
        <v>312</v>
      </c>
      <c r="AE10809" s="13">
        <v>0</v>
      </c>
      <c r="AF10809" s="13">
        <v>0</v>
      </c>
    </row>
    <row r="10810" spans="1:32" x14ac:dyDescent="0.25">
      <c r="A10810" s="11" t="s">
        <v>4112</v>
      </c>
      <c r="B10810" t="s">
        <v>4113</v>
      </c>
      <c r="C10810" t="s">
        <v>5214</v>
      </c>
      <c r="D10810" t="s">
        <v>5215</v>
      </c>
      <c r="E10810" t="s">
        <v>5205</v>
      </c>
      <c r="F10810" t="s">
        <v>49</v>
      </c>
      <c r="G10810" s="12">
        <v>600</v>
      </c>
      <c r="H10810" s="12">
        <v>900</v>
      </c>
      <c r="I10810" s="13">
        <v>21</v>
      </c>
      <c r="L10810" s="13">
        <v>0</v>
      </c>
      <c r="P10810" s="13">
        <v>0</v>
      </c>
      <c r="T10810" s="13">
        <v>0</v>
      </c>
      <c r="W10810" s="13">
        <v>0</v>
      </c>
    </row>
    <row r="10811" spans="1:32" x14ac:dyDescent="0.25">
      <c r="A10811" s="11" t="s">
        <v>4112</v>
      </c>
      <c r="B10811" t="s">
        <v>4113</v>
      </c>
      <c r="C10811" t="s">
        <v>5214</v>
      </c>
      <c r="D10811" t="s">
        <v>5215</v>
      </c>
      <c r="E10811" t="s">
        <v>5206</v>
      </c>
      <c r="F10811" t="s">
        <v>49</v>
      </c>
      <c r="G10811" s="12">
        <v>900</v>
      </c>
      <c r="H10811" s="12">
        <v>1500</v>
      </c>
      <c r="I10811" s="13">
        <v>9</v>
      </c>
      <c r="L10811" s="13">
        <v>0</v>
      </c>
      <c r="P10811" s="13">
        <v>0</v>
      </c>
      <c r="T10811" s="13">
        <v>0</v>
      </c>
      <c r="W10811" s="13">
        <v>0</v>
      </c>
    </row>
    <row r="10812" spans="1:32" x14ac:dyDescent="0.25">
      <c r="A10812" s="11" t="s">
        <v>4112</v>
      </c>
      <c r="B10812" t="s">
        <v>4113</v>
      </c>
      <c r="C10812" t="s">
        <v>5214</v>
      </c>
      <c r="D10812" t="s">
        <v>5215</v>
      </c>
      <c r="E10812" t="s">
        <v>5207</v>
      </c>
      <c r="F10812" t="s">
        <v>49</v>
      </c>
      <c r="G10812" s="12">
        <v>1500</v>
      </c>
      <c r="H10812" s="12">
        <v>1800</v>
      </c>
      <c r="I10812" s="13">
        <v>21</v>
      </c>
      <c r="L10812" s="13">
        <v>0</v>
      </c>
      <c r="P10812" s="13">
        <v>0</v>
      </c>
      <c r="T10812" s="13">
        <v>0</v>
      </c>
      <c r="W10812" s="13">
        <v>0</v>
      </c>
    </row>
    <row r="10813" spans="1:32" x14ac:dyDescent="0.25">
      <c r="A10813" s="11" t="s">
        <v>4112</v>
      </c>
      <c r="B10813" t="s">
        <v>4113</v>
      </c>
      <c r="C10813" t="s">
        <v>5214</v>
      </c>
      <c r="D10813" t="s">
        <v>5215</v>
      </c>
      <c r="E10813" t="s">
        <v>5208</v>
      </c>
      <c r="F10813" t="s">
        <v>49</v>
      </c>
      <c r="L10813" s="13">
        <v>0</v>
      </c>
      <c r="P10813" s="13">
        <v>0</v>
      </c>
      <c r="T10813" s="13">
        <v>0</v>
      </c>
      <c r="W10813" s="13">
        <v>0</v>
      </c>
    </row>
    <row r="10814" spans="1:32" x14ac:dyDescent="0.25">
      <c r="A10814" s="11" t="s">
        <v>4112</v>
      </c>
      <c r="B10814" t="s">
        <v>4113</v>
      </c>
      <c r="C10814" t="s">
        <v>5214</v>
      </c>
      <c r="D10814" t="s">
        <v>5215</v>
      </c>
      <c r="E10814" t="s">
        <v>5209</v>
      </c>
      <c r="F10814" t="s">
        <v>49</v>
      </c>
      <c r="G10814" s="12">
        <v>600</v>
      </c>
      <c r="H10814" s="12">
        <v>1800</v>
      </c>
      <c r="I10814" s="13">
        <v>21</v>
      </c>
      <c r="J10814" s="13">
        <v>2220</v>
      </c>
      <c r="K10814" s="13">
        <v>2209</v>
      </c>
      <c r="L10814" s="13">
        <v>11</v>
      </c>
      <c r="M10814" s="13">
        <v>2222</v>
      </c>
      <c r="N10814" s="13">
        <v>158</v>
      </c>
      <c r="O10814" s="13">
        <v>158</v>
      </c>
      <c r="P10814" s="13">
        <v>0</v>
      </c>
      <c r="T10814" s="13">
        <v>0</v>
      </c>
      <c r="W10814" s="13">
        <v>0</v>
      </c>
      <c r="Z10814" s="13">
        <v>4133</v>
      </c>
      <c r="AC10814" s="13">
        <v>20664</v>
      </c>
      <c r="AD10814" s="13">
        <v>259</v>
      </c>
      <c r="AE10814" s="13">
        <v>0</v>
      </c>
      <c r="AF10814" s="13">
        <v>0</v>
      </c>
    </row>
    <row r="10815" spans="1:32" x14ac:dyDescent="0.25">
      <c r="A10815" s="11" t="s">
        <v>4112</v>
      </c>
      <c r="B10815" t="s">
        <v>4113</v>
      </c>
      <c r="C10815" t="s">
        <v>5214</v>
      </c>
      <c r="D10815" t="s">
        <v>5215</v>
      </c>
      <c r="E10815" t="s">
        <v>5210</v>
      </c>
      <c r="F10815" t="s">
        <v>49</v>
      </c>
      <c r="G10815" s="12">
        <v>700</v>
      </c>
      <c r="H10815" s="12">
        <v>1800</v>
      </c>
      <c r="I10815" s="13">
        <v>9</v>
      </c>
      <c r="J10815" s="13">
        <v>952</v>
      </c>
      <c r="K10815" s="13">
        <v>947</v>
      </c>
      <c r="L10815" s="13">
        <v>5</v>
      </c>
      <c r="M10815" s="13">
        <v>940</v>
      </c>
      <c r="N10815" s="13">
        <v>68</v>
      </c>
      <c r="O10815" s="13">
        <v>68</v>
      </c>
      <c r="P10815" s="13">
        <v>0</v>
      </c>
      <c r="T10815" s="13">
        <v>0</v>
      </c>
      <c r="W10815" s="13">
        <v>0</v>
      </c>
      <c r="Z10815" s="13">
        <v>1771</v>
      </c>
      <c r="AC10815" s="13">
        <v>8856</v>
      </c>
      <c r="AD10815" s="13">
        <v>53</v>
      </c>
      <c r="AE10815" s="13">
        <v>0</v>
      </c>
      <c r="AF10815" s="13">
        <v>0</v>
      </c>
    </row>
    <row r="10816" spans="1:32" x14ac:dyDescent="0.25">
      <c r="A10816" s="11" t="s">
        <v>4112</v>
      </c>
      <c r="B10816" t="s">
        <v>4113</v>
      </c>
      <c r="C10816" t="s">
        <v>5214</v>
      </c>
      <c r="D10816" t="s">
        <v>5215</v>
      </c>
      <c r="E10816" t="s">
        <v>5211</v>
      </c>
      <c r="F10816" t="s">
        <v>49</v>
      </c>
      <c r="L10816" s="13">
        <v>0</v>
      </c>
      <c r="P10816" s="13">
        <v>0</v>
      </c>
      <c r="T10816" s="13">
        <v>0</v>
      </c>
      <c r="W10816" s="13">
        <v>0</v>
      </c>
    </row>
    <row r="10817" spans="1:32" x14ac:dyDescent="0.25">
      <c r="A10817" s="11" t="s">
        <v>4112</v>
      </c>
      <c r="B10817" t="s">
        <v>4113</v>
      </c>
      <c r="C10817" t="s">
        <v>5214</v>
      </c>
      <c r="D10817" t="s">
        <v>5215</v>
      </c>
      <c r="E10817" t="s">
        <v>5212</v>
      </c>
      <c r="F10817" t="s">
        <v>49</v>
      </c>
      <c r="J10817" s="13">
        <v>622345</v>
      </c>
      <c r="K10817" s="13">
        <v>622345</v>
      </c>
      <c r="L10817" s="13">
        <v>0</v>
      </c>
      <c r="M10817" s="13">
        <v>626052</v>
      </c>
      <c r="N10817" s="13">
        <v>44562</v>
      </c>
      <c r="O10817" s="13">
        <v>44562</v>
      </c>
      <c r="P10817" s="13">
        <v>0</v>
      </c>
      <c r="T10817" s="13">
        <v>0</v>
      </c>
      <c r="W10817" s="13">
        <v>0</v>
      </c>
      <c r="X10817" s="13">
        <v>0</v>
      </c>
      <c r="Y10817" s="13">
        <v>0</v>
      </c>
      <c r="Z10817" s="13">
        <v>1164277</v>
      </c>
      <c r="AC10817" s="13">
        <v>5588530</v>
      </c>
      <c r="AD10817" s="13">
        <v>312</v>
      </c>
      <c r="AE10817" s="13">
        <v>0</v>
      </c>
      <c r="AF10817" s="13">
        <v>0</v>
      </c>
    </row>
    <row r="10818" spans="1:32" x14ac:dyDescent="0.25">
      <c r="A10818" s="11" t="s">
        <v>4119</v>
      </c>
      <c r="B10818" t="s">
        <v>4120</v>
      </c>
      <c r="C10818" t="s">
        <v>5204</v>
      </c>
      <c r="D10818" t="s">
        <v>5215</v>
      </c>
      <c r="E10818" t="s">
        <v>5205</v>
      </c>
      <c r="F10818" t="s">
        <v>49</v>
      </c>
      <c r="L10818" s="13">
        <v>0</v>
      </c>
      <c r="P10818" s="13">
        <v>0</v>
      </c>
      <c r="T10818" s="13">
        <v>0</v>
      </c>
      <c r="W10818" s="13">
        <v>0</v>
      </c>
    </row>
    <row r="10819" spans="1:32" x14ac:dyDescent="0.25">
      <c r="A10819" s="11" t="s">
        <v>4119</v>
      </c>
      <c r="B10819" t="s">
        <v>4120</v>
      </c>
      <c r="C10819" t="s">
        <v>5204</v>
      </c>
      <c r="D10819" t="s">
        <v>5215</v>
      </c>
      <c r="E10819" t="s">
        <v>5206</v>
      </c>
      <c r="F10819" t="s">
        <v>49</v>
      </c>
      <c r="L10819" s="13">
        <v>0</v>
      </c>
      <c r="P10819" s="13">
        <v>0</v>
      </c>
      <c r="T10819" s="13">
        <v>0</v>
      </c>
      <c r="W10819" s="13">
        <v>0</v>
      </c>
    </row>
    <row r="10820" spans="1:32" x14ac:dyDescent="0.25">
      <c r="A10820" s="11" t="s">
        <v>4119</v>
      </c>
      <c r="B10820" t="s">
        <v>4120</v>
      </c>
      <c r="C10820" t="s">
        <v>5204</v>
      </c>
      <c r="D10820" t="s">
        <v>5215</v>
      </c>
      <c r="E10820" t="s">
        <v>5207</v>
      </c>
      <c r="F10820" t="s">
        <v>49</v>
      </c>
      <c r="L10820" s="13">
        <v>0</v>
      </c>
      <c r="P10820" s="13">
        <v>0</v>
      </c>
      <c r="T10820" s="13">
        <v>0</v>
      </c>
      <c r="W10820" s="13">
        <v>0</v>
      </c>
    </row>
    <row r="10821" spans="1:32" x14ac:dyDescent="0.25">
      <c r="A10821" s="11" t="s">
        <v>4119</v>
      </c>
      <c r="B10821" t="s">
        <v>4120</v>
      </c>
      <c r="C10821" t="s">
        <v>5204</v>
      </c>
      <c r="D10821" t="s">
        <v>5215</v>
      </c>
      <c r="E10821" t="s">
        <v>5208</v>
      </c>
      <c r="F10821" t="s">
        <v>49</v>
      </c>
      <c r="L10821" s="13">
        <v>0</v>
      </c>
      <c r="P10821" s="13">
        <v>0</v>
      </c>
      <c r="T10821" s="13">
        <v>0</v>
      </c>
      <c r="W10821" s="13">
        <v>0</v>
      </c>
    </row>
    <row r="10822" spans="1:32" x14ac:dyDescent="0.25">
      <c r="A10822" s="11" t="s">
        <v>4119</v>
      </c>
      <c r="B10822" t="s">
        <v>4120</v>
      </c>
      <c r="C10822" t="s">
        <v>5204</v>
      </c>
      <c r="D10822" t="s">
        <v>5215</v>
      </c>
      <c r="E10822" t="s">
        <v>5209</v>
      </c>
      <c r="F10822" t="s">
        <v>49</v>
      </c>
      <c r="G10822" s="12">
        <v>545</v>
      </c>
      <c r="H10822" s="12">
        <v>1745</v>
      </c>
      <c r="I10822" s="13">
        <v>13</v>
      </c>
      <c r="J10822" s="13">
        <v>1326</v>
      </c>
      <c r="K10822" s="13">
        <v>1176</v>
      </c>
      <c r="L10822" s="13">
        <v>150</v>
      </c>
      <c r="N10822" s="13">
        <v>105</v>
      </c>
      <c r="O10822" s="13">
        <v>99</v>
      </c>
      <c r="P10822" s="13">
        <v>6</v>
      </c>
      <c r="T10822" s="13">
        <v>0</v>
      </c>
      <c r="W10822" s="13">
        <v>0</v>
      </c>
      <c r="Z10822" s="13">
        <v>276</v>
      </c>
      <c r="AC10822" s="13">
        <v>1679</v>
      </c>
      <c r="AD10822" s="13">
        <v>255</v>
      </c>
    </row>
    <row r="10823" spans="1:32" x14ac:dyDescent="0.25">
      <c r="A10823" s="11" t="s">
        <v>4119</v>
      </c>
      <c r="B10823" t="s">
        <v>4120</v>
      </c>
      <c r="C10823" t="s">
        <v>5204</v>
      </c>
      <c r="D10823" t="s">
        <v>5215</v>
      </c>
      <c r="E10823" t="s">
        <v>5210</v>
      </c>
      <c r="F10823" t="s">
        <v>49</v>
      </c>
      <c r="G10823" s="12">
        <v>700</v>
      </c>
      <c r="H10823" s="12">
        <v>1715</v>
      </c>
      <c r="I10823" s="13">
        <v>4</v>
      </c>
      <c r="J10823" s="13">
        <v>326</v>
      </c>
      <c r="K10823" s="13">
        <v>291</v>
      </c>
      <c r="L10823" s="13">
        <v>35</v>
      </c>
      <c r="N10823" s="13">
        <v>25</v>
      </c>
      <c r="O10823" s="13">
        <v>23</v>
      </c>
      <c r="P10823" s="13">
        <v>2</v>
      </c>
      <c r="T10823" s="13">
        <v>0</v>
      </c>
      <c r="W10823" s="13">
        <v>0</v>
      </c>
      <c r="Z10823" s="13">
        <v>45</v>
      </c>
      <c r="AC10823" s="13">
        <v>270</v>
      </c>
      <c r="AD10823" s="13">
        <v>52</v>
      </c>
    </row>
    <row r="10824" spans="1:32" x14ac:dyDescent="0.25">
      <c r="A10824" s="11" t="s">
        <v>4119</v>
      </c>
      <c r="B10824" t="s">
        <v>4120</v>
      </c>
      <c r="C10824" t="s">
        <v>5204</v>
      </c>
      <c r="D10824" t="s">
        <v>5215</v>
      </c>
      <c r="E10824" t="s">
        <v>5211</v>
      </c>
      <c r="F10824" t="s">
        <v>49</v>
      </c>
      <c r="L10824" s="13">
        <v>0</v>
      </c>
      <c r="P10824" s="13">
        <v>0</v>
      </c>
      <c r="T10824" s="13">
        <v>0</v>
      </c>
      <c r="W10824" s="13">
        <v>0</v>
      </c>
    </row>
    <row r="10825" spans="1:32" x14ac:dyDescent="0.25">
      <c r="A10825" s="11" t="s">
        <v>4119</v>
      </c>
      <c r="B10825" t="s">
        <v>4120</v>
      </c>
      <c r="C10825" t="s">
        <v>5204</v>
      </c>
      <c r="D10825" t="s">
        <v>5215</v>
      </c>
      <c r="E10825" t="s">
        <v>5212</v>
      </c>
      <c r="F10825" t="s">
        <v>49</v>
      </c>
      <c r="J10825" s="13">
        <v>355096</v>
      </c>
      <c r="K10825" s="13">
        <v>315052</v>
      </c>
      <c r="L10825" s="13">
        <v>40044</v>
      </c>
      <c r="N10825" s="13">
        <v>28253</v>
      </c>
      <c r="O10825" s="13">
        <v>26173</v>
      </c>
      <c r="P10825" s="13">
        <v>2080</v>
      </c>
      <c r="T10825" s="13">
        <v>0</v>
      </c>
      <c r="W10825" s="13">
        <v>0</v>
      </c>
      <c r="Z10825" s="13">
        <v>73092</v>
      </c>
      <c r="AA10825" s="13">
        <v>73092</v>
      </c>
      <c r="AC10825" s="13">
        <v>442421</v>
      </c>
      <c r="AD10825" s="13">
        <v>307</v>
      </c>
    </row>
    <row r="10826" spans="1:32" x14ac:dyDescent="0.25">
      <c r="A10826" s="11" t="s">
        <v>4119</v>
      </c>
      <c r="B10826" t="s">
        <v>4120</v>
      </c>
      <c r="C10826" t="s">
        <v>5204</v>
      </c>
      <c r="D10826" t="s">
        <v>4287</v>
      </c>
      <c r="E10826" t="s">
        <v>5205</v>
      </c>
      <c r="F10826" t="s">
        <v>49</v>
      </c>
      <c r="L10826" s="13">
        <v>0</v>
      </c>
      <c r="P10826" s="13">
        <v>0</v>
      </c>
      <c r="T10826" s="13">
        <v>0</v>
      </c>
      <c r="W10826" s="13">
        <v>0</v>
      </c>
    </row>
    <row r="10827" spans="1:32" x14ac:dyDescent="0.25">
      <c r="A10827" s="11" t="s">
        <v>4119</v>
      </c>
      <c r="B10827" t="s">
        <v>4120</v>
      </c>
      <c r="C10827" t="s">
        <v>5204</v>
      </c>
      <c r="D10827" t="s">
        <v>4287</v>
      </c>
      <c r="E10827" t="s">
        <v>5206</v>
      </c>
      <c r="F10827" t="s">
        <v>49</v>
      </c>
      <c r="L10827" s="13">
        <v>0</v>
      </c>
      <c r="P10827" s="13">
        <v>0</v>
      </c>
      <c r="T10827" s="13">
        <v>0</v>
      </c>
      <c r="W10827" s="13">
        <v>0</v>
      </c>
    </row>
    <row r="10828" spans="1:32" x14ac:dyDescent="0.25">
      <c r="A10828" s="11" t="s">
        <v>4119</v>
      </c>
      <c r="B10828" t="s">
        <v>4120</v>
      </c>
      <c r="C10828" t="s">
        <v>5204</v>
      </c>
      <c r="D10828" t="s">
        <v>4287</v>
      </c>
      <c r="E10828" t="s">
        <v>5207</v>
      </c>
      <c r="F10828" t="s">
        <v>49</v>
      </c>
      <c r="L10828" s="13">
        <v>0</v>
      </c>
      <c r="P10828" s="13">
        <v>0</v>
      </c>
      <c r="T10828" s="13">
        <v>0</v>
      </c>
      <c r="W10828" s="13">
        <v>0</v>
      </c>
    </row>
    <row r="10829" spans="1:32" x14ac:dyDescent="0.25">
      <c r="A10829" s="11" t="s">
        <v>4119</v>
      </c>
      <c r="B10829" t="s">
        <v>4120</v>
      </c>
      <c r="C10829" t="s">
        <v>5204</v>
      </c>
      <c r="D10829" t="s">
        <v>4287</v>
      </c>
      <c r="E10829" t="s">
        <v>5208</v>
      </c>
      <c r="F10829" t="s">
        <v>49</v>
      </c>
      <c r="L10829" s="13">
        <v>0</v>
      </c>
      <c r="P10829" s="13">
        <v>0</v>
      </c>
      <c r="T10829" s="13">
        <v>0</v>
      </c>
      <c r="W10829" s="13">
        <v>0</v>
      </c>
    </row>
    <row r="10830" spans="1:32" x14ac:dyDescent="0.25">
      <c r="A10830" s="11" t="s">
        <v>4119</v>
      </c>
      <c r="B10830" t="s">
        <v>4120</v>
      </c>
      <c r="C10830" t="s">
        <v>5204</v>
      </c>
      <c r="D10830" t="s">
        <v>4287</v>
      </c>
      <c r="E10830" t="s">
        <v>5209</v>
      </c>
      <c r="F10830" t="s">
        <v>49</v>
      </c>
      <c r="G10830" s="12">
        <v>1800</v>
      </c>
      <c r="H10830" s="12">
        <v>2400</v>
      </c>
      <c r="I10830" s="13">
        <v>3</v>
      </c>
      <c r="J10830" s="13">
        <v>439</v>
      </c>
      <c r="K10830" s="13">
        <v>439</v>
      </c>
      <c r="L10830" s="13">
        <v>0</v>
      </c>
      <c r="N10830" s="13">
        <v>13</v>
      </c>
      <c r="O10830" s="13">
        <v>13</v>
      </c>
      <c r="P10830" s="13">
        <v>0</v>
      </c>
      <c r="T10830" s="13">
        <v>0</v>
      </c>
      <c r="W10830" s="13">
        <v>0</v>
      </c>
      <c r="Z10830" s="13">
        <v>41</v>
      </c>
      <c r="AC10830" s="13">
        <v>344</v>
      </c>
      <c r="AD10830" s="13">
        <v>261</v>
      </c>
    </row>
    <row r="10831" spans="1:32" x14ac:dyDescent="0.25">
      <c r="A10831" s="11" t="s">
        <v>4119</v>
      </c>
      <c r="B10831" t="s">
        <v>4120</v>
      </c>
      <c r="C10831" t="s">
        <v>5204</v>
      </c>
      <c r="D10831" t="s">
        <v>4287</v>
      </c>
      <c r="E10831" t="s">
        <v>5210</v>
      </c>
      <c r="F10831" t="s">
        <v>49</v>
      </c>
      <c r="G10831" s="12">
        <v>1800</v>
      </c>
      <c r="H10831" s="12">
        <v>2400</v>
      </c>
      <c r="I10831" s="13">
        <v>3</v>
      </c>
      <c r="J10831" s="13">
        <v>436</v>
      </c>
      <c r="K10831" s="13">
        <v>436</v>
      </c>
      <c r="L10831" s="13">
        <v>0</v>
      </c>
      <c r="N10831" s="13">
        <v>9</v>
      </c>
      <c r="O10831" s="13">
        <v>9</v>
      </c>
      <c r="P10831" s="13">
        <v>0</v>
      </c>
      <c r="T10831" s="13">
        <v>0</v>
      </c>
      <c r="W10831" s="13">
        <v>0</v>
      </c>
      <c r="Z10831" s="13">
        <v>18</v>
      </c>
      <c r="AC10831" s="13">
        <v>54</v>
      </c>
      <c r="AD10831" s="13">
        <v>52</v>
      </c>
    </row>
    <row r="10832" spans="1:32" x14ac:dyDescent="0.25">
      <c r="A10832" s="11" t="s">
        <v>4119</v>
      </c>
      <c r="B10832" t="s">
        <v>4120</v>
      </c>
      <c r="C10832" t="s">
        <v>5204</v>
      </c>
      <c r="D10832" t="s">
        <v>4287</v>
      </c>
      <c r="E10832" t="s">
        <v>5211</v>
      </c>
      <c r="F10832" t="s">
        <v>49</v>
      </c>
      <c r="G10832" s="12">
        <v>900</v>
      </c>
      <c r="H10832" s="12">
        <v>2400</v>
      </c>
      <c r="I10832" s="13">
        <v>3</v>
      </c>
      <c r="J10832" s="13">
        <v>436</v>
      </c>
      <c r="K10832" s="13">
        <v>436</v>
      </c>
      <c r="L10832" s="13">
        <v>0</v>
      </c>
      <c r="N10832" s="13">
        <v>9</v>
      </c>
      <c r="O10832" s="13">
        <v>9</v>
      </c>
      <c r="P10832" s="13">
        <v>0</v>
      </c>
      <c r="T10832" s="13">
        <v>0</v>
      </c>
      <c r="W10832" s="13">
        <v>0</v>
      </c>
      <c r="Z10832" s="13">
        <v>18</v>
      </c>
      <c r="AC10832" s="13">
        <v>54</v>
      </c>
      <c r="AD10832" s="13">
        <v>52</v>
      </c>
    </row>
    <row r="10833" spans="1:30" x14ac:dyDescent="0.25">
      <c r="A10833" s="11" t="s">
        <v>4119</v>
      </c>
      <c r="B10833" t="s">
        <v>4120</v>
      </c>
      <c r="C10833" t="s">
        <v>5204</v>
      </c>
      <c r="D10833" t="s">
        <v>4287</v>
      </c>
      <c r="E10833" t="s">
        <v>5212</v>
      </c>
      <c r="F10833" t="s">
        <v>49</v>
      </c>
      <c r="J10833" s="13">
        <v>159745</v>
      </c>
      <c r="K10833" s="13">
        <v>159745</v>
      </c>
      <c r="L10833" s="13">
        <v>0</v>
      </c>
      <c r="N10833" s="13">
        <v>4278</v>
      </c>
      <c r="O10833" s="13">
        <v>4278</v>
      </c>
      <c r="P10833" s="13">
        <v>0</v>
      </c>
      <c r="T10833" s="13">
        <v>0</v>
      </c>
      <c r="W10833" s="13">
        <v>0</v>
      </c>
      <c r="Z10833" s="13">
        <v>12615</v>
      </c>
      <c r="AA10833" s="13">
        <v>12365</v>
      </c>
      <c r="AC10833" s="13">
        <v>96021</v>
      </c>
      <c r="AD10833" s="13">
        <v>365</v>
      </c>
    </row>
    <row r="10834" spans="1:30" x14ac:dyDescent="0.25">
      <c r="A10834" s="11" t="s">
        <v>4119</v>
      </c>
      <c r="B10834" t="s">
        <v>4120</v>
      </c>
      <c r="C10834" t="s">
        <v>5214</v>
      </c>
      <c r="D10834" t="s">
        <v>5215</v>
      </c>
      <c r="E10834" t="s">
        <v>5205</v>
      </c>
      <c r="F10834" t="s">
        <v>49</v>
      </c>
      <c r="G10834" s="12">
        <v>615</v>
      </c>
      <c r="H10834" s="12">
        <v>815</v>
      </c>
      <c r="I10834" s="13">
        <v>12</v>
      </c>
      <c r="L10834" s="13">
        <v>0</v>
      </c>
      <c r="P10834" s="13">
        <v>0</v>
      </c>
      <c r="T10834" s="13">
        <v>0</v>
      </c>
      <c r="W10834" s="13">
        <v>0</v>
      </c>
    </row>
    <row r="10835" spans="1:30" x14ac:dyDescent="0.25">
      <c r="A10835" s="11" t="s">
        <v>4119</v>
      </c>
      <c r="B10835" t="s">
        <v>4120</v>
      </c>
      <c r="C10835" t="s">
        <v>5214</v>
      </c>
      <c r="D10835" t="s">
        <v>5215</v>
      </c>
      <c r="E10835" t="s">
        <v>5206</v>
      </c>
      <c r="F10835" t="s">
        <v>49</v>
      </c>
      <c r="G10835" s="12">
        <v>815</v>
      </c>
      <c r="H10835" s="12">
        <v>1415</v>
      </c>
      <c r="I10835" s="13">
        <v>11</v>
      </c>
      <c r="L10835" s="13">
        <v>0</v>
      </c>
      <c r="P10835" s="13">
        <v>0</v>
      </c>
      <c r="T10835" s="13">
        <v>0</v>
      </c>
      <c r="W10835" s="13">
        <v>0</v>
      </c>
    </row>
    <row r="10836" spans="1:30" x14ac:dyDescent="0.25">
      <c r="A10836" s="11" t="s">
        <v>4119</v>
      </c>
      <c r="B10836" t="s">
        <v>4120</v>
      </c>
      <c r="C10836" t="s">
        <v>5214</v>
      </c>
      <c r="D10836" t="s">
        <v>5215</v>
      </c>
      <c r="E10836" t="s">
        <v>5207</v>
      </c>
      <c r="F10836" t="s">
        <v>49</v>
      </c>
      <c r="G10836" s="12">
        <v>1415</v>
      </c>
      <c r="H10836" s="12">
        <v>1715</v>
      </c>
      <c r="I10836" s="13">
        <v>12</v>
      </c>
      <c r="L10836" s="13">
        <v>0</v>
      </c>
      <c r="P10836" s="13">
        <v>0</v>
      </c>
      <c r="T10836" s="13">
        <v>0</v>
      </c>
      <c r="W10836" s="13">
        <v>0</v>
      </c>
    </row>
    <row r="10837" spans="1:30" x14ac:dyDescent="0.25">
      <c r="A10837" s="11" t="s">
        <v>4119</v>
      </c>
      <c r="B10837" t="s">
        <v>4120</v>
      </c>
      <c r="C10837" t="s">
        <v>5214</v>
      </c>
      <c r="D10837" t="s">
        <v>5215</v>
      </c>
      <c r="E10837" t="s">
        <v>5208</v>
      </c>
      <c r="F10837" t="s">
        <v>49</v>
      </c>
      <c r="I10837" s="13">
        <v>5</v>
      </c>
      <c r="L10837" s="13">
        <v>0</v>
      </c>
      <c r="P10837" s="13">
        <v>0</v>
      </c>
      <c r="T10837" s="13">
        <v>0</v>
      </c>
      <c r="W10837" s="13">
        <v>0</v>
      </c>
    </row>
    <row r="10838" spans="1:30" x14ac:dyDescent="0.25">
      <c r="A10838" s="11" t="s">
        <v>4119</v>
      </c>
      <c r="B10838" t="s">
        <v>4120</v>
      </c>
      <c r="C10838" t="s">
        <v>5214</v>
      </c>
      <c r="D10838" t="s">
        <v>5215</v>
      </c>
      <c r="E10838" t="s">
        <v>5209</v>
      </c>
      <c r="F10838" t="s">
        <v>49</v>
      </c>
      <c r="G10838" s="12">
        <v>545</v>
      </c>
      <c r="H10838" s="12">
        <v>1845</v>
      </c>
      <c r="I10838" s="13">
        <v>12</v>
      </c>
      <c r="J10838" s="13">
        <v>2130</v>
      </c>
      <c r="K10838" s="13">
        <v>1972</v>
      </c>
      <c r="L10838" s="13">
        <v>158</v>
      </c>
      <c r="M10838" s="13">
        <v>2149</v>
      </c>
      <c r="N10838" s="13">
        <v>139</v>
      </c>
      <c r="O10838" s="13">
        <v>130</v>
      </c>
      <c r="P10838" s="13">
        <v>9</v>
      </c>
      <c r="T10838" s="13">
        <v>0</v>
      </c>
      <c r="W10838" s="13">
        <v>0</v>
      </c>
      <c r="Z10838" s="13">
        <v>1713</v>
      </c>
      <c r="AC10838" s="13">
        <v>1725</v>
      </c>
      <c r="AD10838" s="13">
        <v>255</v>
      </c>
    </row>
    <row r="10839" spans="1:30" x14ac:dyDescent="0.25">
      <c r="A10839" s="11" t="s">
        <v>4119</v>
      </c>
      <c r="B10839" t="s">
        <v>4120</v>
      </c>
      <c r="C10839" t="s">
        <v>5214</v>
      </c>
      <c r="D10839" t="s">
        <v>5215</v>
      </c>
      <c r="E10839" t="s">
        <v>5210</v>
      </c>
      <c r="F10839" t="s">
        <v>49</v>
      </c>
      <c r="G10839" s="12">
        <v>745</v>
      </c>
      <c r="H10839" s="12">
        <v>1815</v>
      </c>
      <c r="I10839" s="13">
        <v>9</v>
      </c>
      <c r="J10839" s="13">
        <v>1183</v>
      </c>
      <c r="K10839" s="13">
        <v>1148</v>
      </c>
      <c r="L10839" s="13">
        <v>35</v>
      </c>
      <c r="M10839" s="13">
        <v>1194</v>
      </c>
      <c r="N10839" s="13">
        <v>82</v>
      </c>
      <c r="O10839" s="13">
        <v>78</v>
      </c>
      <c r="P10839" s="13">
        <v>4</v>
      </c>
      <c r="T10839" s="13">
        <v>0</v>
      </c>
      <c r="W10839" s="13">
        <v>0</v>
      </c>
      <c r="Z10839" s="13">
        <v>822</v>
      </c>
      <c r="AC10839" s="13">
        <v>956</v>
      </c>
      <c r="AD10839" s="13">
        <v>52</v>
      </c>
    </row>
    <row r="10840" spans="1:30" x14ac:dyDescent="0.25">
      <c r="A10840" s="11" t="s">
        <v>4119</v>
      </c>
      <c r="B10840" t="s">
        <v>4120</v>
      </c>
      <c r="C10840" t="s">
        <v>5214</v>
      </c>
      <c r="D10840" t="s">
        <v>5215</v>
      </c>
      <c r="E10840" t="s">
        <v>5211</v>
      </c>
      <c r="F10840" t="s">
        <v>49</v>
      </c>
      <c r="L10840" s="13">
        <v>0</v>
      </c>
      <c r="P10840" s="13">
        <v>0</v>
      </c>
      <c r="T10840" s="13">
        <v>0</v>
      </c>
      <c r="W10840" s="13">
        <v>0</v>
      </c>
    </row>
    <row r="10841" spans="1:30" x14ac:dyDescent="0.25">
      <c r="A10841" s="11" t="s">
        <v>4119</v>
      </c>
      <c r="B10841" t="s">
        <v>4120</v>
      </c>
      <c r="C10841" t="s">
        <v>5214</v>
      </c>
      <c r="D10841" t="s">
        <v>5215</v>
      </c>
      <c r="E10841" t="s">
        <v>5212</v>
      </c>
      <c r="F10841" t="s">
        <v>49</v>
      </c>
      <c r="J10841" s="13">
        <v>604100</v>
      </c>
      <c r="K10841" s="13">
        <v>565220</v>
      </c>
      <c r="L10841" s="13">
        <v>38880</v>
      </c>
      <c r="M10841" s="13">
        <v>610201</v>
      </c>
      <c r="N10841" s="13">
        <v>39787</v>
      </c>
      <c r="O10841" s="13">
        <v>36978</v>
      </c>
      <c r="P10841" s="13">
        <v>2809</v>
      </c>
      <c r="T10841" s="13">
        <v>0</v>
      </c>
      <c r="W10841" s="13">
        <v>0</v>
      </c>
      <c r="X10841" s="13">
        <v>68</v>
      </c>
      <c r="Z10841" s="13">
        <v>476148</v>
      </c>
      <c r="AC10841" s="13">
        <v>488370</v>
      </c>
      <c r="AD10841" s="13">
        <v>307</v>
      </c>
    </row>
    <row r="10842" spans="1:30" x14ac:dyDescent="0.25">
      <c r="A10842" s="11" t="s">
        <v>4126</v>
      </c>
      <c r="B10842" t="s">
        <v>4127</v>
      </c>
      <c r="C10842" t="s">
        <v>5204</v>
      </c>
      <c r="D10842" t="s">
        <v>5215</v>
      </c>
      <c r="E10842" t="s">
        <v>5205</v>
      </c>
      <c r="F10842" t="s">
        <v>49</v>
      </c>
      <c r="L10842" s="13">
        <v>0</v>
      </c>
      <c r="P10842" s="13">
        <v>0</v>
      </c>
      <c r="T10842" s="13">
        <v>0</v>
      </c>
      <c r="W10842" s="13">
        <v>0</v>
      </c>
    </row>
    <row r="10843" spans="1:30" x14ac:dyDescent="0.25">
      <c r="A10843" s="11" t="s">
        <v>4126</v>
      </c>
      <c r="B10843" t="s">
        <v>4127</v>
      </c>
      <c r="C10843" t="s">
        <v>5204</v>
      </c>
      <c r="D10843" t="s">
        <v>5215</v>
      </c>
      <c r="E10843" t="s">
        <v>5206</v>
      </c>
      <c r="F10843" t="s">
        <v>49</v>
      </c>
      <c r="L10843" s="13">
        <v>0</v>
      </c>
      <c r="P10843" s="13">
        <v>0</v>
      </c>
      <c r="T10843" s="13">
        <v>0</v>
      </c>
      <c r="W10843" s="13">
        <v>0</v>
      </c>
    </row>
    <row r="10844" spans="1:30" x14ac:dyDescent="0.25">
      <c r="A10844" s="11" t="s">
        <v>4126</v>
      </c>
      <c r="B10844" t="s">
        <v>4127</v>
      </c>
      <c r="C10844" t="s">
        <v>5204</v>
      </c>
      <c r="D10844" t="s">
        <v>5215</v>
      </c>
      <c r="E10844" t="s">
        <v>5207</v>
      </c>
      <c r="F10844" t="s">
        <v>49</v>
      </c>
      <c r="L10844" s="13">
        <v>0</v>
      </c>
      <c r="P10844" s="13">
        <v>0</v>
      </c>
      <c r="T10844" s="13">
        <v>0</v>
      </c>
      <c r="W10844" s="13">
        <v>0</v>
      </c>
    </row>
    <row r="10845" spans="1:30" x14ac:dyDescent="0.25">
      <c r="A10845" s="11" t="s">
        <v>4126</v>
      </c>
      <c r="B10845" t="s">
        <v>4127</v>
      </c>
      <c r="C10845" t="s">
        <v>5204</v>
      </c>
      <c r="D10845" t="s">
        <v>5215</v>
      </c>
      <c r="E10845" t="s">
        <v>5208</v>
      </c>
      <c r="F10845" t="s">
        <v>49</v>
      </c>
      <c r="L10845" s="13">
        <v>0</v>
      </c>
      <c r="P10845" s="13">
        <v>0</v>
      </c>
      <c r="T10845" s="13">
        <v>0</v>
      </c>
      <c r="W10845" s="13">
        <v>0</v>
      </c>
    </row>
    <row r="10846" spans="1:30" x14ac:dyDescent="0.25">
      <c r="A10846" s="11" t="s">
        <v>4126</v>
      </c>
      <c r="B10846" t="s">
        <v>4127</v>
      </c>
      <c r="C10846" t="s">
        <v>5204</v>
      </c>
      <c r="D10846" t="s">
        <v>5215</v>
      </c>
      <c r="E10846" t="s">
        <v>5209</v>
      </c>
      <c r="F10846" t="s">
        <v>49</v>
      </c>
      <c r="G10846" s="12">
        <v>545</v>
      </c>
      <c r="H10846" s="12">
        <v>1840</v>
      </c>
      <c r="I10846" s="13">
        <v>13</v>
      </c>
      <c r="J10846" s="13">
        <v>1516</v>
      </c>
      <c r="K10846" s="13">
        <v>1338</v>
      </c>
      <c r="L10846" s="13">
        <v>178</v>
      </c>
      <c r="N10846" s="13">
        <v>102</v>
      </c>
      <c r="O10846" s="13">
        <v>90</v>
      </c>
      <c r="P10846" s="13">
        <v>12</v>
      </c>
      <c r="T10846" s="13">
        <v>0</v>
      </c>
      <c r="W10846" s="13">
        <v>0</v>
      </c>
      <c r="Z10846" s="13">
        <v>219</v>
      </c>
      <c r="AC10846" s="13">
        <v>0</v>
      </c>
      <c r="AD10846" s="13">
        <v>254</v>
      </c>
    </row>
    <row r="10847" spans="1:30" x14ac:dyDescent="0.25">
      <c r="A10847" s="11" t="s">
        <v>4126</v>
      </c>
      <c r="B10847" t="s">
        <v>4127</v>
      </c>
      <c r="C10847" t="s">
        <v>5204</v>
      </c>
      <c r="D10847" t="s">
        <v>5215</v>
      </c>
      <c r="E10847" t="s">
        <v>5210</v>
      </c>
      <c r="F10847" t="s">
        <v>49</v>
      </c>
      <c r="G10847" s="12">
        <v>745</v>
      </c>
      <c r="H10847" s="12">
        <v>1840</v>
      </c>
      <c r="I10847" s="13">
        <v>5</v>
      </c>
      <c r="J10847" s="13">
        <v>456</v>
      </c>
      <c r="K10847" s="13">
        <v>405</v>
      </c>
      <c r="L10847" s="13">
        <v>51</v>
      </c>
      <c r="N10847" s="13">
        <v>33</v>
      </c>
      <c r="O10847" s="13">
        <v>31</v>
      </c>
      <c r="P10847" s="13">
        <v>2</v>
      </c>
      <c r="T10847" s="13">
        <v>0</v>
      </c>
      <c r="W10847" s="13">
        <v>0</v>
      </c>
      <c r="Z10847" s="13">
        <v>66</v>
      </c>
      <c r="AC10847" s="13">
        <v>0</v>
      </c>
      <c r="AD10847" s="13">
        <v>53</v>
      </c>
    </row>
    <row r="10848" spans="1:30" x14ac:dyDescent="0.25">
      <c r="A10848" s="11" t="s">
        <v>4126</v>
      </c>
      <c r="B10848" t="s">
        <v>4127</v>
      </c>
      <c r="C10848" t="s">
        <v>5204</v>
      </c>
      <c r="D10848" t="s">
        <v>5215</v>
      </c>
      <c r="E10848" t="s">
        <v>5211</v>
      </c>
      <c r="F10848" t="s">
        <v>49</v>
      </c>
      <c r="G10848" s="12">
        <v>800</v>
      </c>
      <c r="H10848" s="12">
        <v>2330</v>
      </c>
      <c r="I10848" s="13">
        <v>4</v>
      </c>
      <c r="J10848" s="13">
        <v>494</v>
      </c>
      <c r="K10848" s="13">
        <v>434</v>
      </c>
      <c r="L10848" s="13">
        <v>60</v>
      </c>
      <c r="N10848" s="13">
        <v>35</v>
      </c>
      <c r="O10848" s="13">
        <v>31</v>
      </c>
      <c r="P10848" s="13">
        <v>4</v>
      </c>
      <c r="T10848" s="13">
        <v>0</v>
      </c>
      <c r="W10848" s="13">
        <v>0</v>
      </c>
      <c r="Z10848" s="13">
        <v>56</v>
      </c>
      <c r="AC10848" s="13">
        <v>0</v>
      </c>
      <c r="AD10848" s="13">
        <v>13</v>
      </c>
    </row>
    <row r="10849" spans="1:32" x14ac:dyDescent="0.25">
      <c r="A10849" s="11" t="s">
        <v>4126</v>
      </c>
      <c r="B10849" t="s">
        <v>4127</v>
      </c>
      <c r="C10849" t="s">
        <v>5204</v>
      </c>
      <c r="D10849" t="s">
        <v>5215</v>
      </c>
      <c r="E10849" t="s">
        <v>5212</v>
      </c>
      <c r="F10849" t="s">
        <v>49</v>
      </c>
      <c r="J10849" s="13">
        <v>415733</v>
      </c>
      <c r="K10849" s="13">
        <v>366988</v>
      </c>
      <c r="L10849" s="13">
        <v>48745</v>
      </c>
      <c r="N10849" s="13">
        <v>28101</v>
      </c>
      <c r="O10849" s="13">
        <v>24853</v>
      </c>
      <c r="P10849" s="13">
        <v>3248</v>
      </c>
      <c r="T10849" s="13">
        <v>0</v>
      </c>
      <c r="W10849" s="13">
        <v>0</v>
      </c>
      <c r="X10849" s="13">
        <v>0</v>
      </c>
      <c r="Y10849" s="13">
        <v>0</v>
      </c>
      <c r="Z10849" s="13">
        <v>59959</v>
      </c>
      <c r="AA10849" s="13">
        <v>58752</v>
      </c>
      <c r="AB10849" s="13">
        <v>0</v>
      </c>
      <c r="AC10849" s="13">
        <v>0</v>
      </c>
      <c r="AD10849" s="13">
        <v>320</v>
      </c>
    </row>
    <row r="10850" spans="1:32" x14ac:dyDescent="0.25">
      <c r="A10850" s="11" t="s">
        <v>4126</v>
      </c>
      <c r="B10850" t="s">
        <v>4127</v>
      </c>
      <c r="C10850" t="s">
        <v>5213</v>
      </c>
      <c r="D10850" t="s">
        <v>4287</v>
      </c>
      <c r="E10850" t="s">
        <v>5205</v>
      </c>
      <c r="F10850" t="s">
        <v>49</v>
      </c>
      <c r="L10850" s="13">
        <v>0</v>
      </c>
      <c r="P10850" s="13">
        <v>0</v>
      </c>
      <c r="T10850" s="13">
        <v>0</v>
      </c>
      <c r="W10850" s="13">
        <v>0</v>
      </c>
    </row>
    <row r="10851" spans="1:32" x14ac:dyDescent="0.25">
      <c r="A10851" s="11" t="s">
        <v>4126</v>
      </c>
      <c r="B10851" t="s">
        <v>4127</v>
      </c>
      <c r="C10851" t="s">
        <v>5213</v>
      </c>
      <c r="D10851" t="s">
        <v>4287</v>
      </c>
      <c r="E10851" t="s">
        <v>5206</v>
      </c>
      <c r="F10851" t="s">
        <v>49</v>
      </c>
      <c r="L10851" s="13">
        <v>0</v>
      </c>
      <c r="P10851" s="13">
        <v>0</v>
      </c>
      <c r="T10851" s="13">
        <v>0</v>
      </c>
      <c r="W10851" s="13">
        <v>0</v>
      </c>
    </row>
    <row r="10852" spans="1:32" x14ac:dyDescent="0.25">
      <c r="A10852" s="11" t="s">
        <v>4126</v>
      </c>
      <c r="B10852" t="s">
        <v>4127</v>
      </c>
      <c r="C10852" t="s">
        <v>5213</v>
      </c>
      <c r="D10852" t="s">
        <v>4287</v>
      </c>
      <c r="E10852" t="s">
        <v>5207</v>
      </c>
      <c r="F10852" t="s">
        <v>49</v>
      </c>
      <c r="L10852" s="13">
        <v>0</v>
      </c>
      <c r="P10852" s="13">
        <v>0</v>
      </c>
      <c r="T10852" s="13">
        <v>0</v>
      </c>
      <c r="W10852" s="13">
        <v>0</v>
      </c>
    </row>
    <row r="10853" spans="1:32" x14ac:dyDescent="0.25">
      <c r="A10853" s="11" t="s">
        <v>4126</v>
      </c>
      <c r="B10853" t="s">
        <v>4127</v>
      </c>
      <c r="C10853" t="s">
        <v>5213</v>
      </c>
      <c r="D10853" t="s">
        <v>4287</v>
      </c>
      <c r="E10853" t="s">
        <v>5208</v>
      </c>
      <c r="F10853" t="s">
        <v>49</v>
      </c>
      <c r="L10853" s="13">
        <v>0</v>
      </c>
      <c r="P10853" s="13">
        <v>0</v>
      </c>
      <c r="T10853" s="13">
        <v>0</v>
      </c>
      <c r="W10853" s="13">
        <v>0</v>
      </c>
    </row>
    <row r="10854" spans="1:32" x14ac:dyDescent="0.25">
      <c r="A10854" s="11" t="s">
        <v>4126</v>
      </c>
      <c r="B10854" t="s">
        <v>4127</v>
      </c>
      <c r="C10854" t="s">
        <v>5213</v>
      </c>
      <c r="D10854" t="s">
        <v>4287</v>
      </c>
      <c r="E10854" t="s">
        <v>5209</v>
      </c>
      <c r="F10854" t="s">
        <v>49</v>
      </c>
      <c r="L10854" s="13">
        <v>0</v>
      </c>
      <c r="P10854" s="13">
        <v>0</v>
      </c>
      <c r="T10854" s="13">
        <v>0</v>
      </c>
      <c r="W10854" s="13">
        <v>0</v>
      </c>
    </row>
    <row r="10855" spans="1:32" x14ac:dyDescent="0.25">
      <c r="A10855" s="11" t="s">
        <v>4126</v>
      </c>
      <c r="B10855" t="s">
        <v>4127</v>
      </c>
      <c r="C10855" t="s">
        <v>5213</v>
      </c>
      <c r="D10855" t="s">
        <v>4287</v>
      </c>
      <c r="E10855" t="s">
        <v>5210</v>
      </c>
      <c r="F10855" t="s">
        <v>49</v>
      </c>
      <c r="L10855" s="13">
        <v>0</v>
      </c>
      <c r="P10855" s="13">
        <v>0</v>
      </c>
      <c r="T10855" s="13">
        <v>0</v>
      </c>
      <c r="W10855" s="13">
        <v>0</v>
      </c>
    </row>
    <row r="10856" spans="1:32" x14ac:dyDescent="0.25">
      <c r="A10856" s="11" t="s">
        <v>4126</v>
      </c>
      <c r="B10856" t="s">
        <v>4127</v>
      </c>
      <c r="C10856" t="s">
        <v>5213</v>
      </c>
      <c r="D10856" t="s">
        <v>4287</v>
      </c>
      <c r="E10856" t="s">
        <v>5211</v>
      </c>
      <c r="F10856" t="s">
        <v>49</v>
      </c>
      <c r="L10856" s="13">
        <v>0</v>
      </c>
      <c r="P10856" s="13">
        <v>0</v>
      </c>
      <c r="T10856" s="13">
        <v>0</v>
      </c>
      <c r="W10856" s="13">
        <v>0</v>
      </c>
    </row>
    <row r="10857" spans="1:32" x14ac:dyDescent="0.25">
      <c r="A10857" s="11" t="s">
        <v>4126</v>
      </c>
      <c r="B10857" t="s">
        <v>4127</v>
      </c>
      <c r="C10857" t="s">
        <v>5213</v>
      </c>
      <c r="D10857" t="s">
        <v>4287</v>
      </c>
      <c r="E10857" t="s">
        <v>5212</v>
      </c>
      <c r="F10857" t="s">
        <v>49</v>
      </c>
      <c r="I10857" s="13">
        <v>15</v>
      </c>
      <c r="J10857" s="13">
        <v>69751</v>
      </c>
      <c r="K10857" s="13">
        <v>69751</v>
      </c>
      <c r="L10857" s="13">
        <v>0</v>
      </c>
      <c r="N10857" s="13">
        <v>4072</v>
      </c>
      <c r="O10857" s="13">
        <v>4072</v>
      </c>
      <c r="P10857" s="13">
        <v>0</v>
      </c>
      <c r="T10857" s="13">
        <v>0</v>
      </c>
      <c r="W10857" s="13">
        <v>0</v>
      </c>
      <c r="Z10857" s="13">
        <v>18337</v>
      </c>
      <c r="AA10857" s="13">
        <v>3365</v>
      </c>
      <c r="AB10857" s="13">
        <v>0</v>
      </c>
      <c r="AC10857" s="13">
        <v>0</v>
      </c>
      <c r="AD10857" s="13">
        <v>320</v>
      </c>
      <c r="AE10857" s="13">
        <v>0</v>
      </c>
      <c r="AF10857" s="13">
        <v>0</v>
      </c>
    </row>
    <row r="10858" spans="1:32" x14ac:dyDescent="0.25">
      <c r="A10858" s="11" t="s">
        <v>4126</v>
      </c>
      <c r="B10858" t="s">
        <v>4127</v>
      </c>
      <c r="C10858" t="s">
        <v>5214</v>
      </c>
      <c r="D10858" t="s">
        <v>5215</v>
      </c>
      <c r="E10858" t="s">
        <v>5205</v>
      </c>
      <c r="F10858" t="s">
        <v>49</v>
      </c>
      <c r="G10858" s="12">
        <v>545</v>
      </c>
      <c r="H10858" s="12">
        <v>845</v>
      </c>
      <c r="I10858" s="13">
        <v>23</v>
      </c>
      <c r="L10858" s="13">
        <v>0</v>
      </c>
      <c r="P10858" s="13">
        <v>0</v>
      </c>
      <c r="T10858" s="13">
        <v>0</v>
      </c>
      <c r="W10858" s="13">
        <v>0</v>
      </c>
    </row>
    <row r="10859" spans="1:32" x14ac:dyDescent="0.25">
      <c r="A10859" s="11" t="s">
        <v>4126</v>
      </c>
      <c r="B10859" t="s">
        <v>4127</v>
      </c>
      <c r="C10859" t="s">
        <v>5214</v>
      </c>
      <c r="D10859" t="s">
        <v>5215</v>
      </c>
      <c r="E10859" t="s">
        <v>5206</v>
      </c>
      <c r="F10859" t="s">
        <v>49</v>
      </c>
      <c r="G10859" s="12">
        <v>845</v>
      </c>
      <c r="H10859" s="12">
        <v>1415</v>
      </c>
      <c r="I10859" s="13">
        <v>11</v>
      </c>
      <c r="L10859" s="13">
        <v>0</v>
      </c>
      <c r="P10859" s="13">
        <v>0</v>
      </c>
      <c r="T10859" s="13">
        <v>0</v>
      </c>
      <c r="W10859" s="13">
        <v>0</v>
      </c>
    </row>
    <row r="10860" spans="1:32" x14ac:dyDescent="0.25">
      <c r="A10860" s="11" t="s">
        <v>4126</v>
      </c>
      <c r="B10860" t="s">
        <v>4127</v>
      </c>
      <c r="C10860" t="s">
        <v>5214</v>
      </c>
      <c r="D10860" t="s">
        <v>5215</v>
      </c>
      <c r="E10860" t="s">
        <v>5207</v>
      </c>
      <c r="F10860" t="s">
        <v>49</v>
      </c>
      <c r="G10860" s="12">
        <v>1415</v>
      </c>
      <c r="H10860" s="12">
        <v>1840</v>
      </c>
      <c r="I10860" s="13">
        <v>23</v>
      </c>
      <c r="L10860" s="13">
        <v>0</v>
      </c>
      <c r="P10860" s="13">
        <v>0</v>
      </c>
      <c r="T10860" s="13">
        <v>0</v>
      </c>
      <c r="W10860" s="13">
        <v>0</v>
      </c>
    </row>
    <row r="10861" spans="1:32" x14ac:dyDescent="0.25">
      <c r="A10861" s="11" t="s">
        <v>4126</v>
      </c>
      <c r="B10861" t="s">
        <v>4127</v>
      </c>
      <c r="C10861" t="s">
        <v>5214</v>
      </c>
      <c r="D10861" t="s">
        <v>5215</v>
      </c>
      <c r="E10861" t="s">
        <v>5208</v>
      </c>
      <c r="F10861" t="s">
        <v>49</v>
      </c>
      <c r="L10861" s="13">
        <v>0</v>
      </c>
      <c r="P10861" s="13">
        <v>0</v>
      </c>
      <c r="T10861" s="13">
        <v>0</v>
      </c>
      <c r="W10861" s="13">
        <v>0</v>
      </c>
    </row>
    <row r="10862" spans="1:32" x14ac:dyDescent="0.25">
      <c r="A10862" s="11" t="s">
        <v>4126</v>
      </c>
      <c r="B10862" t="s">
        <v>4127</v>
      </c>
      <c r="C10862" t="s">
        <v>5214</v>
      </c>
      <c r="D10862" t="s">
        <v>5215</v>
      </c>
      <c r="E10862" t="s">
        <v>5209</v>
      </c>
      <c r="F10862" t="s">
        <v>49</v>
      </c>
      <c r="G10862" s="12">
        <v>545</v>
      </c>
      <c r="H10862" s="12">
        <v>1840</v>
      </c>
      <c r="I10862" s="13">
        <v>23</v>
      </c>
      <c r="J10862" s="13">
        <v>2979</v>
      </c>
      <c r="K10862" s="13">
        <v>2866</v>
      </c>
      <c r="L10862" s="13">
        <v>113</v>
      </c>
      <c r="M10862" s="13">
        <v>2870</v>
      </c>
      <c r="N10862" s="13">
        <v>199</v>
      </c>
      <c r="O10862" s="13">
        <v>192</v>
      </c>
      <c r="P10862" s="13">
        <v>7</v>
      </c>
      <c r="T10862" s="13">
        <v>0</v>
      </c>
      <c r="W10862" s="13">
        <v>0</v>
      </c>
      <c r="Z10862" s="13">
        <v>4015</v>
      </c>
      <c r="AC10862" s="13">
        <v>0</v>
      </c>
      <c r="AD10862" s="13">
        <v>254</v>
      </c>
    </row>
    <row r="10863" spans="1:32" x14ac:dyDescent="0.25">
      <c r="A10863" s="11" t="s">
        <v>4126</v>
      </c>
      <c r="B10863" t="s">
        <v>4127</v>
      </c>
      <c r="C10863" t="s">
        <v>5214</v>
      </c>
      <c r="D10863" t="s">
        <v>5215</v>
      </c>
      <c r="E10863" t="s">
        <v>5210</v>
      </c>
      <c r="F10863" t="s">
        <v>49</v>
      </c>
      <c r="G10863" s="12">
        <v>745</v>
      </c>
      <c r="H10863" s="12">
        <v>1840</v>
      </c>
      <c r="I10863" s="13">
        <v>11</v>
      </c>
      <c r="J10863" s="13">
        <v>1557</v>
      </c>
      <c r="K10863" s="13">
        <v>1529</v>
      </c>
      <c r="L10863" s="13">
        <v>28</v>
      </c>
      <c r="M10863" s="13">
        <v>1529</v>
      </c>
      <c r="N10863" s="13">
        <v>107</v>
      </c>
      <c r="O10863" s="13">
        <v>105</v>
      </c>
      <c r="P10863" s="13">
        <v>2</v>
      </c>
      <c r="T10863" s="13">
        <v>0</v>
      </c>
      <c r="W10863" s="13">
        <v>0</v>
      </c>
      <c r="Z10863" s="13">
        <v>2035</v>
      </c>
      <c r="AC10863" s="13">
        <v>0</v>
      </c>
      <c r="AD10863" s="13">
        <v>53</v>
      </c>
    </row>
    <row r="10864" spans="1:32" x14ac:dyDescent="0.25">
      <c r="A10864" s="11" t="s">
        <v>4126</v>
      </c>
      <c r="B10864" t="s">
        <v>4127</v>
      </c>
      <c r="C10864" t="s">
        <v>5214</v>
      </c>
      <c r="D10864" t="s">
        <v>5215</v>
      </c>
      <c r="E10864" t="s">
        <v>5211</v>
      </c>
      <c r="F10864" t="s">
        <v>49</v>
      </c>
      <c r="L10864" s="13">
        <v>0</v>
      </c>
      <c r="P10864" s="13">
        <v>0</v>
      </c>
      <c r="T10864" s="13">
        <v>0</v>
      </c>
      <c r="W10864" s="13">
        <v>0</v>
      </c>
      <c r="AC10864" s="13">
        <v>0</v>
      </c>
    </row>
    <row r="10865" spans="1:32" x14ac:dyDescent="0.25">
      <c r="A10865" s="11" t="s">
        <v>4126</v>
      </c>
      <c r="B10865" t="s">
        <v>4127</v>
      </c>
      <c r="C10865" t="s">
        <v>5214</v>
      </c>
      <c r="D10865" t="s">
        <v>5215</v>
      </c>
      <c r="E10865" t="s">
        <v>5212</v>
      </c>
      <c r="F10865" t="s">
        <v>49</v>
      </c>
      <c r="J10865" s="13">
        <v>839105</v>
      </c>
      <c r="K10865" s="13">
        <v>808967</v>
      </c>
      <c r="L10865" s="13">
        <v>30138</v>
      </c>
      <c r="M10865" s="13">
        <v>810129</v>
      </c>
      <c r="N10865" s="13">
        <v>56134</v>
      </c>
      <c r="O10865" s="13">
        <v>54378</v>
      </c>
      <c r="P10865" s="13">
        <v>1756</v>
      </c>
      <c r="T10865" s="13">
        <v>0</v>
      </c>
      <c r="W10865" s="13">
        <v>0</v>
      </c>
      <c r="Z10865" s="13">
        <v>1127752</v>
      </c>
      <c r="AC10865" s="13">
        <v>0</v>
      </c>
      <c r="AD10865" s="13">
        <v>307</v>
      </c>
    </row>
    <row r="10866" spans="1:32" x14ac:dyDescent="0.25">
      <c r="A10866" s="11" t="s">
        <v>4134</v>
      </c>
      <c r="B10866" t="s">
        <v>4135</v>
      </c>
      <c r="C10866" t="s">
        <v>5204</v>
      </c>
      <c r="D10866" t="s">
        <v>5215</v>
      </c>
      <c r="E10866" t="s">
        <v>5205</v>
      </c>
      <c r="F10866" t="s">
        <v>49</v>
      </c>
      <c r="L10866" s="13">
        <v>0</v>
      </c>
      <c r="P10866" s="13">
        <v>0</v>
      </c>
      <c r="T10866" s="13">
        <v>0</v>
      </c>
      <c r="W10866" s="13">
        <v>0</v>
      </c>
    </row>
    <row r="10867" spans="1:32" x14ac:dyDescent="0.25">
      <c r="A10867" s="11" t="s">
        <v>4134</v>
      </c>
      <c r="B10867" t="s">
        <v>4135</v>
      </c>
      <c r="C10867" t="s">
        <v>5204</v>
      </c>
      <c r="D10867" t="s">
        <v>5215</v>
      </c>
      <c r="E10867" t="s">
        <v>5206</v>
      </c>
      <c r="F10867" t="s">
        <v>49</v>
      </c>
      <c r="L10867" s="13">
        <v>0</v>
      </c>
      <c r="P10867" s="13">
        <v>0</v>
      </c>
      <c r="T10867" s="13">
        <v>0</v>
      </c>
      <c r="W10867" s="13">
        <v>0</v>
      </c>
    </row>
    <row r="10868" spans="1:32" x14ac:dyDescent="0.25">
      <c r="A10868" s="11" t="s">
        <v>4134</v>
      </c>
      <c r="B10868" t="s">
        <v>4135</v>
      </c>
      <c r="C10868" t="s">
        <v>5204</v>
      </c>
      <c r="D10868" t="s">
        <v>5215</v>
      </c>
      <c r="E10868" t="s">
        <v>5207</v>
      </c>
      <c r="F10868" t="s">
        <v>49</v>
      </c>
      <c r="L10868" s="13">
        <v>0</v>
      </c>
      <c r="P10868" s="13">
        <v>0</v>
      </c>
      <c r="T10868" s="13">
        <v>0</v>
      </c>
      <c r="W10868" s="13">
        <v>0</v>
      </c>
    </row>
    <row r="10869" spans="1:32" x14ac:dyDescent="0.25">
      <c r="A10869" s="11" t="s">
        <v>4134</v>
      </c>
      <c r="B10869" t="s">
        <v>4135</v>
      </c>
      <c r="C10869" t="s">
        <v>5204</v>
      </c>
      <c r="D10869" t="s">
        <v>5215</v>
      </c>
      <c r="E10869" t="s">
        <v>5208</v>
      </c>
      <c r="F10869" t="s">
        <v>49</v>
      </c>
      <c r="L10869" s="13">
        <v>0</v>
      </c>
      <c r="P10869" s="13">
        <v>0</v>
      </c>
      <c r="T10869" s="13">
        <v>0</v>
      </c>
      <c r="W10869" s="13">
        <v>0</v>
      </c>
    </row>
    <row r="10870" spans="1:32" x14ac:dyDescent="0.25">
      <c r="A10870" s="11" t="s">
        <v>4134</v>
      </c>
      <c r="B10870" t="s">
        <v>4135</v>
      </c>
      <c r="C10870" t="s">
        <v>5204</v>
      </c>
      <c r="D10870" t="s">
        <v>5215</v>
      </c>
      <c r="E10870" t="s">
        <v>5209</v>
      </c>
      <c r="F10870" t="s">
        <v>49</v>
      </c>
      <c r="G10870" s="12">
        <v>530</v>
      </c>
      <c r="H10870" s="12">
        <v>1830</v>
      </c>
      <c r="I10870" s="13">
        <v>12</v>
      </c>
      <c r="J10870" s="13">
        <v>2754</v>
      </c>
      <c r="K10870" s="13">
        <v>2042</v>
      </c>
      <c r="L10870" s="13">
        <v>712</v>
      </c>
      <c r="N10870" s="13">
        <v>150</v>
      </c>
      <c r="O10870" s="13">
        <v>113</v>
      </c>
      <c r="P10870" s="13">
        <v>37</v>
      </c>
      <c r="T10870" s="13">
        <v>0</v>
      </c>
      <c r="W10870" s="13">
        <v>0</v>
      </c>
      <c r="Z10870" s="13">
        <v>252</v>
      </c>
      <c r="AC10870" s="13">
        <v>2200</v>
      </c>
      <c r="AD10870" s="13">
        <v>251</v>
      </c>
    </row>
    <row r="10871" spans="1:32" x14ac:dyDescent="0.25">
      <c r="A10871" s="11" t="s">
        <v>4134</v>
      </c>
      <c r="B10871" t="s">
        <v>4135</v>
      </c>
      <c r="C10871" t="s">
        <v>5204</v>
      </c>
      <c r="D10871" t="s">
        <v>5215</v>
      </c>
      <c r="E10871" t="s">
        <v>5210</v>
      </c>
      <c r="F10871" t="s">
        <v>49</v>
      </c>
      <c r="G10871" s="12">
        <v>600</v>
      </c>
      <c r="H10871" s="12">
        <v>1800</v>
      </c>
      <c r="I10871" s="13">
        <v>4</v>
      </c>
      <c r="J10871" s="13">
        <v>596</v>
      </c>
      <c r="K10871" s="13">
        <v>491</v>
      </c>
      <c r="L10871" s="13">
        <v>105</v>
      </c>
      <c r="N10871" s="13">
        <v>36</v>
      </c>
      <c r="O10871" s="13">
        <v>27</v>
      </c>
      <c r="P10871" s="13">
        <v>9</v>
      </c>
      <c r="T10871" s="13">
        <v>0</v>
      </c>
      <c r="W10871" s="13">
        <v>0</v>
      </c>
      <c r="Z10871" s="13">
        <v>48</v>
      </c>
      <c r="AC10871" s="13">
        <v>323</v>
      </c>
      <c r="AD10871" s="13">
        <v>52</v>
      </c>
    </row>
    <row r="10872" spans="1:32" x14ac:dyDescent="0.25">
      <c r="A10872" s="11" t="s">
        <v>4134</v>
      </c>
      <c r="B10872" t="s">
        <v>4135</v>
      </c>
      <c r="C10872" t="s">
        <v>5204</v>
      </c>
      <c r="D10872" t="s">
        <v>5215</v>
      </c>
      <c r="E10872" t="s">
        <v>5211</v>
      </c>
      <c r="F10872" t="s">
        <v>49</v>
      </c>
      <c r="L10872" s="13">
        <v>0</v>
      </c>
      <c r="P10872" s="13">
        <v>0</v>
      </c>
      <c r="T10872" s="13">
        <v>0</v>
      </c>
      <c r="W10872" s="13">
        <v>0</v>
      </c>
    </row>
    <row r="10873" spans="1:32" x14ac:dyDescent="0.25">
      <c r="A10873" s="11" t="s">
        <v>4134</v>
      </c>
      <c r="B10873" t="s">
        <v>4135</v>
      </c>
      <c r="C10873" t="s">
        <v>5204</v>
      </c>
      <c r="D10873" t="s">
        <v>5215</v>
      </c>
      <c r="E10873" t="s">
        <v>5212</v>
      </c>
      <c r="F10873" t="s">
        <v>49</v>
      </c>
      <c r="J10873" s="13">
        <v>722333</v>
      </c>
      <c r="K10873" s="13">
        <v>538121</v>
      </c>
      <c r="L10873" s="13">
        <v>184212</v>
      </c>
      <c r="N10873" s="13">
        <v>39525</v>
      </c>
      <c r="O10873" s="13">
        <v>29893</v>
      </c>
      <c r="P10873" s="13">
        <v>9632</v>
      </c>
      <c r="T10873" s="13">
        <v>0</v>
      </c>
      <c r="W10873" s="13">
        <v>0</v>
      </c>
      <c r="X10873" s="13">
        <v>0</v>
      </c>
      <c r="Y10873" s="13">
        <v>0</v>
      </c>
      <c r="Z10873" s="13">
        <v>65820</v>
      </c>
      <c r="AA10873" s="13">
        <v>65820</v>
      </c>
      <c r="AB10873" s="13">
        <v>0</v>
      </c>
      <c r="AC10873" s="13">
        <v>569168</v>
      </c>
      <c r="AD10873" s="13">
        <v>303</v>
      </c>
    </row>
    <row r="10874" spans="1:32" x14ac:dyDescent="0.25">
      <c r="A10874" s="11" t="s">
        <v>4134</v>
      </c>
      <c r="B10874" t="s">
        <v>4135</v>
      </c>
      <c r="C10874" t="s">
        <v>5204</v>
      </c>
      <c r="D10874" t="s">
        <v>4287</v>
      </c>
      <c r="E10874" t="s">
        <v>5205</v>
      </c>
      <c r="F10874" t="s">
        <v>49</v>
      </c>
      <c r="L10874" s="13">
        <v>0</v>
      </c>
      <c r="P10874" s="13">
        <v>0</v>
      </c>
      <c r="T10874" s="13">
        <v>0</v>
      </c>
      <c r="W10874" s="13">
        <v>0</v>
      </c>
    </row>
    <row r="10875" spans="1:32" x14ac:dyDescent="0.25">
      <c r="A10875" s="11" t="s">
        <v>4134</v>
      </c>
      <c r="B10875" t="s">
        <v>4135</v>
      </c>
      <c r="C10875" t="s">
        <v>5204</v>
      </c>
      <c r="D10875" t="s">
        <v>4287</v>
      </c>
      <c r="E10875" t="s">
        <v>5206</v>
      </c>
      <c r="F10875" t="s">
        <v>49</v>
      </c>
      <c r="L10875" s="13">
        <v>0</v>
      </c>
      <c r="P10875" s="13">
        <v>0</v>
      </c>
      <c r="T10875" s="13">
        <v>0</v>
      </c>
      <c r="W10875" s="13">
        <v>0</v>
      </c>
    </row>
    <row r="10876" spans="1:32" x14ac:dyDescent="0.25">
      <c r="A10876" s="11" t="s">
        <v>4134</v>
      </c>
      <c r="B10876" t="s">
        <v>4135</v>
      </c>
      <c r="C10876" t="s">
        <v>5204</v>
      </c>
      <c r="D10876" t="s">
        <v>4287</v>
      </c>
      <c r="E10876" t="s">
        <v>5207</v>
      </c>
      <c r="F10876" t="s">
        <v>49</v>
      </c>
      <c r="L10876" s="13">
        <v>0</v>
      </c>
      <c r="P10876" s="13">
        <v>0</v>
      </c>
      <c r="T10876" s="13">
        <v>0</v>
      </c>
      <c r="W10876" s="13">
        <v>0</v>
      </c>
    </row>
    <row r="10877" spans="1:32" x14ac:dyDescent="0.25">
      <c r="A10877" s="11" t="s">
        <v>4134</v>
      </c>
      <c r="B10877" t="s">
        <v>4135</v>
      </c>
      <c r="C10877" t="s">
        <v>5204</v>
      </c>
      <c r="D10877" t="s">
        <v>4287</v>
      </c>
      <c r="E10877" t="s">
        <v>5208</v>
      </c>
      <c r="F10877" t="s">
        <v>49</v>
      </c>
      <c r="L10877" s="13">
        <v>0</v>
      </c>
      <c r="P10877" s="13">
        <v>0</v>
      </c>
      <c r="T10877" s="13">
        <v>0</v>
      </c>
      <c r="W10877" s="13">
        <v>0</v>
      </c>
    </row>
    <row r="10878" spans="1:32" x14ac:dyDescent="0.25">
      <c r="A10878" s="11" t="s">
        <v>4134</v>
      </c>
      <c r="B10878" t="s">
        <v>4135</v>
      </c>
      <c r="C10878" t="s">
        <v>5204</v>
      </c>
      <c r="D10878" t="s">
        <v>4287</v>
      </c>
      <c r="E10878" t="s">
        <v>5209</v>
      </c>
      <c r="F10878" t="s">
        <v>49</v>
      </c>
      <c r="G10878" s="12">
        <v>500</v>
      </c>
      <c r="H10878" s="12">
        <v>1800</v>
      </c>
      <c r="I10878" s="13">
        <v>87</v>
      </c>
      <c r="J10878" s="13">
        <v>4001</v>
      </c>
      <c r="K10878" s="13">
        <v>2771</v>
      </c>
      <c r="L10878" s="13">
        <v>1230</v>
      </c>
      <c r="N10878" s="13">
        <v>199</v>
      </c>
      <c r="O10878" s="13">
        <v>165</v>
      </c>
      <c r="P10878" s="13">
        <v>34</v>
      </c>
      <c r="T10878" s="13">
        <v>0</v>
      </c>
      <c r="W10878" s="13">
        <v>0</v>
      </c>
      <c r="Z10878" s="13">
        <v>1004</v>
      </c>
      <c r="AC10878" s="13">
        <v>5988</v>
      </c>
      <c r="AD10878" s="13">
        <v>244</v>
      </c>
      <c r="AE10878" s="13">
        <v>0</v>
      </c>
      <c r="AF10878" s="13">
        <v>0</v>
      </c>
    </row>
    <row r="10879" spans="1:32" x14ac:dyDescent="0.25">
      <c r="A10879" s="11" t="s">
        <v>4134</v>
      </c>
      <c r="B10879" t="s">
        <v>4135</v>
      </c>
      <c r="C10879" t="s">
        <v>5204</v>
      </c>
      <c r="D10879" t="s">
        <v>4287</v>
      </c>
      <c r="E10879" t="s">
        <v>5210</v>
      </c>
      <c r="F10879" t="s">
        <v>49</v>
      </c>
      <c r="I10879" s="13">
        <v>0</v>
      </c>
      <c r="J10879" s="13">
        <v>0</v>
      </c>
      <c r="K10879" s="13">
        <v>0</v>
      </c>
      <c r="L10879" s="13">
        <v>0</v>
      </c>
      <c r="N10879" s="13">
        <v>0</v>
      </c>
      <c r="O10879" s="13">
        <v>0</v>
      </c>
      <c r="P10879" s="13">
        <v>0</v>
      </c>
      <c r="T10879" s="13">
        <v>0</v>
      </c>
      <c r="W10879" s="13">
        <v>0</v>
      </c>
      <c r="Z10879" s="13">
        <v>0</v>
      </c>
      <c r="AC10879" s="13">
        <v>0</v>
      </c>
      <c r="AD10879" s="13">
        <v>0</v>
      </c>
      <c r="AE10879" s="13">
        <v>0</v>
      </c>
      <c r="AF10879" s="13">
        <v>0</v>
      </c>
    </row>
    <row r="10880" spans="1:32" x14ac:dyDescent="0.25">
      <c r="A10880" s="11" t="s">
        <v>4134</v>
      </c>
      <c r="B10880" t="s">
        <v>4135</v>
      </c>
      <c r="C10880" t="s">
        <v>5204</v>
      </c>
      <c r="D10880" t="s">
        <v>4287</v>
      </c>
      <c r="E10880" t="s">
        <v>5211</v>
      </c>
      <c r="F10880" t="s">
        <v>49</v>
      </c>
      <c r="I10880" s="13">
        <v>0</v>
      </c>
      <c r="J10880" s="13">
        <v>0</v>
      </c>
      <c r="K10880" s="13">
        <v>0</v>
      </c>
      <c r="L10880" s="13">
        <v>0</v>
      </c>
      <c r="N10880" s="13">
        <v>0</v>
      </c>
      <c r="O10880" s="13">
        <v>0</v>
      </c>
      <c r="P10880" s="13">
        <v>0</v>
      </c>
      <c r="T10880" s="13">
        <v>0</v>
      </c>
      <c r="W10880" s="13">
        <v>0</v>
      </c>
      <c r="Z10880" s="13">
        <v>0</v>
      </c>
      <c r="AC10880" s="13">
        <v>0</v>
      </c>
      <c r="AD10880" s="13">
        <v>0</v>
      </c>
      <c r="AE10880" s="13">
        <v>0</v>
      </c>
      <c r="AF10880" s="13">
        <v>0</v>
      </c>
    </row>
    <row r="10881" spans="1:32" x14ac:dyDescent="0.25">
      <c r="A10881" s="11" t="s">
        <v>4134</v>
      </c>
      <c r="B10881" t="s">
        <v>4135</v>
      </c>
      <c r="C10881" t="s">
        <v>5204</v>
      </c>
      <c r="D10881" t="s">
        <v>4287</v>
      </c>
      <c r="E10881" t="s">
        <v>5212</v>
      </c>
      <c r="F10881" t="s">
        <v>49</v>
      </c>
      <c r="J10881" s="13">
        <v>976440</v>
      </c>
      <c r="K10881" s="13">
        <v>676127</v>
      </c>
      <c r="L10881" s="13">
        <v>300313</v>
      </c>
      <c r="N10881" s="13">
        <v>48583</v>
      </c>
      <c r="O10881" s="13">
        <v>40312</v>
      </c>
      <c r="P10881" s="13">
        <v>8271</v>
      </c>
      <c r="T10881" s="13">
        <v>0</v>
      </c>
      <c r="W10881" s="13">
        <v>0</v>
      </c>
      <c r="X10881" s="13">
        <v>0</v>
      </c>
      <c r="Y10881" s="13">
        <v>0</v>
      </c>
      <c r="Z10881" s="13">
        <v>245178</v>
      </c>
      <c r="AA10881" s="13">
        <v>245178</v>
      </c>
      <c r="AB10881" s="13">
        <v>0</v>
      </c>
      <c r="AC10881" s="13">
        <v>1461228</v>
      </c>
      <c r="AD10881" s="13">
        <v>244</v>
      </c>
      <c r="AE10881" s="13">
        <v>0</v>
      </c>
      <c r="AF10881" s="13">
        <v>0</v>
      </c>
    </row>
    <row r="10882" spans="1:32" x14ac:dyDescent="0.25">
      <c r="A10882" s="11" t="s">
        <v>4134</v>
      </c>
      <c r="B10882" t="s">
        <v>4135</v>
      </c>
      <c r="C10882" t="s">
        <v>5214</v>
      </c>
      <c r="D10882" t="s">
        <v>5215</v>
      </c>
      <c r="E10882" t="s">
        <v>5205</v>
      </c>
      <c r="F10882" t="s">
        <v>49</v>
      </c>
      <c r="G10882" s="12">
        <v>530</v>
      </c>
      <c r="H10882" s="12">
        <v>930</v>
      </c>
      <c r="I10882" s="13">
        <v>35</v>
      </c>
      <c r="L10882" s="13">
        <v>0</v>
      </c>
      <c r="P10882" s="13">
        <v>0</v>
      </c>
      <c r="T10882" s="13">
        <v>0</v>
      </c>
      <c r="W10882" s="13">
        <v>0</v>
      </c>
    </row>
    <row r="10883" spans="1:32" x14ac:dyDescent="0.25">
      <c r="A10883" s="11" t="s">
        <v>4134</v>
      </c>
      <c r="B10883" t="s">
        <v>4135</v>
      </c>
      <c r="C10883" t="s">
        <v>5214</v>
      </c>
      <c r="D10883" t="s">
        <v>5215</v>
      </c>
      <c r="E10883" t="s">
        <v>5206</v>
      </c>
      <c r="F10883" t="s">
        <v>49</v>
      </c>
      <c r="G10883" s="12">
        <v>930</v>
      </c>
      <c r="H10883" s="12">
        <v>1530</v>
      </c>
      <c r="I10883" s="13">
        <v>20</v>
      </c>
      <c r="L10883" s="13">
        <v>0</v>
      </c>
      <c r="P10883" s="13">
        <v>0</v>
      </c>
      <c r="T10883" s="13">
        <v>0</v>
      </c>
      <c r="W10883" s="13">
        <v>0</v>
      </c>
    </row>
    <row r="10884" spans="1:32" x14ac:dyDescent="0.25">
      <c r="A10884" s="11" t="s">
        <v>4134</v>
      </c>
      <c r="B10884" t="s">
        <v>4135</v>
      </c>
      <c r="C10884" t="s">
        <v>5214</v>
      </c>
      <c r="D10884" t="s">
        <v>5215</v>
      </c>
      <c r="E10884" t="s">
        <v>5207</v>
      </c>
      <c r="F10884" t="s">
        <v>49</v>
      </c>
      <c r="G10884" s="12">
        <v>1530</v>
      </c>
      <c r="H10884" s="12">
        <v>1900</v>
      </c>
      <c r="I10884" s="13">
        <v>35</v>
      </c>
      <c r="L10884" s="13">
        <v>0</v>
      </c>
      <c r="P10884" s="13">
        <v>0</v>
      </c>
      <c r="T10884" s="13">
        <v>0</v>
      </c>
      <c r="W10884" s="13">
        <v>0</v>
      </c>
    </row>
    <row r="10885" spans="1:32" x14ac:dyDescent="0.25">
      <c r="A10885" s="11" t="s">
        <v>4134</v>
      </c>
      <c r="B10885" t="s">
        <v>4135</v>
      </c>
      <c r="C10885" t="s">
        <v>5214</v>
      </c>
      <c r="D10885" t="s">
        <v>5215</v>
      </c>
      <c r="E10885" t="s">
        <v>5208</v>
      </c>
      <c r="F10885" t="s">
        <v>49</v>
      </c>
      <c r="I10885" s="13">
        <v>0</v>
      </c>
      <c r="L10885" s="13">
        <v>0</v>
      </c>
      <c r="P10885" s="13">
        <v>0</v>
      </c>
      <c r="T10885" s="13">
        <v>0</v>
      </c>
      <c r="W10885" s="13">
        <v>0</v>
      </c>
    </row>
    <row r="10886" spans="1:32" x14ac:dyDescent="0.25">
      <c r="A10886" s="11" t="s">
        <v>4134</v>
      </c>
      <c r="B10886" t="s">
        <v>4135</v>
      </c>
      <c r="C10886" t="s">
        <v>5214</v>
      </c>
      <c r="D10886" t="s">
        <v>5215</v>
      </c>
      <c r="E10886" t="s">
        <v>5209</v>
      </c>
      <c r="F10886" t="s">
        <v>49</v>
      </c>
      <c r="G10886" s="12">
        <v>530</v>
      </c>
      <c r="H10886" s="12">
        <v>1900</v>
      </c>
      <c r="I10886" s="13">
        <v>35</v>
      </c>
      <c r="J10886" s="13">
        <v>5509</v>
      </c>
      <c r="K10886" s="13">
        <v>5178</v>
      </c>
      <c r="L10886" s="13">
        <v>331</v>
      </c>
      <c r="M10886" s="13">
        <v>5178</v>
      </c>
      <c r="N10886" s="13">
        <v>489</v>
      </c>
      <c r="O10886" s="13">
        <v>341</v>
      </c>
      <c r="P10886" s="13">
        <v>148</v>
      </c>
      <c r="T10886" s="13">
        <v>0</v>
      </c>
      <c r="W10886" s="13">
        <v>0</v>
      </c>
      <c r="Z10886" s="13">
        <v>6747</v>
      </c>
      <c r="AC10886" s="13">
        <v>37979</v>
      </c>
      <c r="AD10886" s="13">
        <v>256</v>
      </c>
      <c r="AE10886" s="13">
        <v>0</v>
      </c>
      <c r="AF10886" s="13">
        <v>0</v>
      </c>
    </row>
    <row r="10887" spans="1:32" x14ac:dyDescent="0.25">
      <c r="A10887" s="11" t="s">
        <v>4134</v>
      </c>
      <c r="B10887" t="s">
        <v>4135</v>
      </c>
      <c r="C10887" t="s">
        <v>5214</v>
      </c>
      <c r="D10887" t="s">
        <v>5215</v>
      </c>
      <c r="E10887" t="s">
        <v>5210</v>
      </c>
      <c r="F10887" t="s">
        <v>49</v>
      </c>
      <c r="G10887" s="12">
        <v>630</v>
      </c>
      <c r="H10887" s="12">
        <v>1800</v>
      </c>
      <c r="I10887" s="13">
        <v>21</v>
      </c>
      <c r="J10887" s="13">
        <v>3963</v>
      </c>
      <c r="K10887" s="13">
        <v>3733</v>
      </c>
      <c r="L10887" s="13">
        <v>230</v>
      </c>
      <c r="M10887" s="13">
        <v>3732</v>
      </c>
      <c r="N10887" s="13">
        <v>296</v>
      </c>
      <c r="O10887" s="13">
        <v>254</v>
      </c>
      <c r="P10887" s="13">
        <v>42</v>
      </c>
      <c r="T10887" s="13">
        <v>0</v>
      </c>
      <c r="W10887" s="13">
        <v>0</v>
      </c>
      <c r="Z10887" s="13">
        <v>3972</v>
      </c>
      <c r="AC10887" s="13">
        <v>23308</v>
      </c>
      <c r="AD10887" s="13">
        <v>52</v>
      </c>
      <c r="AE10887" s="13">
        <v>0</v>
      </c>
      <c r="AF10887" s="13">
        <v>0</v>
      </c>
    </row>
    <row r="10888" spans="1:32" x14ac:dyDescent="0.25">
      <c r="A10888" s="11" t="s">
        <v>4134</v>
      </c>
      <c r="B10888" t="s">
        <v>4135</v>
      </c>
      <c r="C10888" t="s">
        <v>5214</v>
      </c>
      <c r="D10888" t="s">
        <v>5215</v>
      </c>
      <c r="E10888" t="s">
        <v>5211</v>
      </c>
      <c r="F10888" t="s">
        <v>49</v>
      </c>
      <c r="L10888" s="13">
        <v>0</v>
      </c>
      <c r="P10888" s="13">
        <v>0</v>
      </c>
      <c r="T10888" s="13">
        <v>0</v>
      </c>
      <c r="W10888" s="13">
        <v>0</v>
      </c>
      <c r="AD10888" s="13">
        <v>0</v>
      </c>
      <c r="AE10888" s="13">
        <v>0</v>
      </c>
      <c r="AF10888" s="13">
        <v>0</v>
      </c>
    </row>
    <row r="10889" spans="1:32" x14ac:dyDescent="0.25">
      <c r="A10889" s="11" t="s">
        <v>4134</v>
      </c>
      <c r="B10889" t="s">
        <v>4135</v>
      </c>
      <c r="C10889" t="s">
        <v>5214</v>
      </c>
      <c r="D10889" t="s">
        <v>5215</v>
      </c>
      <c r="E10889" t="s">
        <v>5212</v>
      </c>
      <c r="F10889" t="s">
        <v>49</v>
      </c>
      <c r="J10889" s="13">
        <v>1616386</v>
      </c>
      <c r="K10889" s="13">
        <v>1519826</v>
      </c>
      <c r="L10889" s="13">
        <v>96560</v>
      </c>
      <c r="M10889" s="13">
        <v>1519826</v>
      </c>
      <c r="N10889" s="13">
        <v>140612</v>
      </c>
      <c r="O10889" s="13">
        <v>100629</v>
      </c>
      <c r="P10889" s="13">
        <v>39983</v>
      </c>
      <c r="T10889" s="13">
        <v>0</v>
      </c>
      <c r="W10889" s="13">
        <v>0</v>
      </c>
      <c r="X10889" s="13">
        <v>0</v>
      </c>
      <c r="Y10889" s="13">
        <v>0</v>
      </c>
      <c r="Z10889" s="13">
        <v>1934025</v>
      </c>
      <c r="AC10889" s="13">
        <v>10931389</v>
      </c>
      <c r="AD10889" s="13">
        <v>308</v>
      </c>
      <c r="AE10889" s="13">
        <v>0</v>
      </c>
      <c r="AF10889" s="13">
        <v>0</v>
      </c>
    </row>
    <row r="10890" spans="1:32" x14ac:dyDescent="0.25">
      <c r="A10890" s="11" t="s">
        <v>4141</v>
      </c>
      <c r="B10890" t="s">
        <v>4142</v>
      </c>
      <c r="C10890" t="s">
        <v>5204</v>
      </c>
      <c r="D10890" t="s">
        <v>5215</v>
      </c>
      <c r="E10890" t="s">
        <v>5205</v>
      </c>
      <c r="F10890" t="s">
        <v>49</v>
      </c>
      <c r="L10890" s="13">
        <v>0</v>
      </c>
      <c r="P10890" s="13">
        <v>0</v>
      </c>
      <c r="T10890" s="13">
        <v>0</v>
      </c>
      <c r="W10890" s="13">
        <v>0</v>
      </c>
    </row>
    <row r="10891" spans="1:32" x14ac:dyDescent="0.25">
      <c r="A10891" s="11" t="s">
        <v>4141</v>
      </c>
      <c r="B10891" t="s">
        <v>4142</v>
      </c>
      <c r="C10891" t="s">
        <v>5204</v>
      </c>
      <c r="D10891" t="s">
        <v>5215</v>
      </c>
      <c r="E10891" t="s">
        <v>5206</v>
      </c>
      <c r="F10891" t="s">
        <v>49</v>
      </c>
      <c r="L10891" s="13">
        <v>0</v>
      </c>
      <c r="P10891" s="13">
        <v>0</v>
      </c>
      <c r="T10891" s="13">
        <v>0</v>
      </c>
      <c r="W10891" s="13">
        <v>0</v>
      </c>
    </row>
    <row r="10892" spans="1:32" x14ac:dyDescent="0.25">
      <c r="A10892" s="11" t="s">
        <v>4141</v>
      </c>
      <c r="B10892" t="s">
        <v>4142</v>
      </c>
      <c r="C10892" t="s">
        <v>5204</v>
      </c>
      <c r="D10892" t="s">
        <v>5215</v>
      </c>
      <c r="E10892" t="s">
        <v>5207</v>
      </c>
      <c r="F10892" t="s">
        <v>49</v>
      </c>
      <c r="L10892" s="13">
        <v>0</v>
      </c>
      <c r="P10892" s="13">
        <v>0</v>
      </c>
      <c r="T10892" s="13">
        <v>0</v>
      </c>
      <c r="W10892" s="13">
        <v>0</v>
      </c>
    </row>
    <row r="10893" spans="1:32" x14ac:dyDescent="0.25">
      <c r="A10893" s="11" t="s">
        <v>4141</v>
      </c>
      <c r="B10893" t="s">
        <v>4142</v>
      </c>
      <c r="C10893" t="s">
        <v>5204</v>
      </c>
      <c r="D10893" t="s">
        <v>5215</v>
      </c>
      <c r="E10893" t="s">
        <v>5208</v>
      </c>
      <c r="F10893" t="s">
        <v>49</v>
      </c>
      <c r="L10893" s="13">
        <v>0</v>
      </c>
      <c r="P10893" s="13">
        <v>0</v>
      </c>
      <c r="T10893" s="13">
        <v>0</v>
      </c>
      <c r="W10893" s="13">
        <v>0</v>
      </c>
    </row>
    <row r="10894" spans="1:32" x14ac:dyDescent="0.25">
      <c r="A10894" s="11" t="s">
        <v>4141</v>
      </c>
      <c r="B10894" t="s">
        <v>4142</v>
      </c>
      <c r="C10894" t="s">
        <v>5204</v>
      </c>
      <c r="D10894" t="s">
        <v>5215</v>
      </c>
      <c r="E10894" t="s">
        <v>5209</v>
      </c>
      <c r="F10894" t="s">
        <v>49</v>
      </c>
      <c r="G10894" s="12">
        <v>600</v>
      </c>
      <c r="H10894" s="12">
        <v>2025</v>
      </c>
      <c r="I10894" s="13">
        <v>9</v>
      </c>
      <c r="J10894" s="13">
        <v>982</v>
      </c>
      <c r="K10894" s="13">
        <v>697</v>
      </c>
      <c r="L10894" s="13">
        <v>285</v>
      </c>
      <c r="N10894" s="13">
        <v>85</v>
      </c>
      <c r="O10894" s="13">
        <v>78</v>
      </c>
      <c r="P10894" s="13">
        <v>7</v>
      </c>
      <c r="T10894" s="13">
        <v>0</v>
      </c>
      <c r="W10894" s="13">
        <v>0</v>
      </c>
      <c r="Z10894" s="13">
        <v>154</v>
      </c>
      <c r="AC10894" s="13">
        <v>815</v>
      </c>
      <c r="AD10894" s="13">
        <v>256</v>
      </c>
      <c r="AE10894" s="13">
        <v>0</v>
      </c>
      <c r="AF10894" s="13">
        <v>0</v>
      </c>
    </row>
    <row r="10895" spans="1:32" x14ac:dyDescent="0.25">
      <c r="A10895" s="11" t="s">
        <v>4141</v>
      </c>
      <c r="B10895" t="s">
        <v>4142</v>
      </c>
      <c r="C10895" t="s">
        <v>5204</v>
      </c>
      <c r="D10895" t="s">
        <v>5215</v>
      </c>
      <c r="E10895" t="s">
        <v>5210</v>
      </c>
      <c r="F10895" t="s">
        <v>49</v>
      </c>
      <c r="G10895" s="12">
        <v>945</v>
      </c>
      <c r="H10895" s="12">
        <v>1830</v>
      </c>
      <c r="I10895" s="13">
        <v>3</v>
      </c>
      <c r="J10895" s="13">
        <v>357</v>
      </c>
      <c r="K10895" s="13">
        <v>263</v>
      </c>
      <c r="L10895" s="13">
        <v>94</v>
      </c>
      <c r="N10895" s="13">
        <v>26</v>
      </c>
      <c r="O10895" s="13">
        <v>2</v>
      </c>
      <c r="P10895" s="13">
        <v>24</v>
      </c>
      <c r="T10895" s="13">
        <v>0</v>
      </c>
      <c r="W10895" s="13">
        <v>0</v>
      </c>
      <c r="Z10895" s="13">
        <v>45</v>
      </c>
      <c r="AC10895" s="13">
        <v>214</v>
      </c>
      <c r="AD10895" s="13">
        <v>53</v>
      </c>
      <c r="AE10895" s="13">
        <v>0</v>
      </c>
      <c r="AF10895" s="13">
        <v>0</v>
      </c>
    </row>
    <row r="10896" spans="1:32" x14ac:dyDescent="0.25">
      <c r="A10896" s="11" t="s">
        <v>4141</v>
      </c>
      <c r="B10896" t="s">
        <v>4142</v>
      </c>
      <c r="C10896" t="s">
        <v>5204</v>
      </c>
      <c r="D10896" t="s">
        <v>5215</v>
      </c>
      <c r="E10896" t="s">
        <v>5211</v>
      </c>
      <c r="F10896" t="s">
        <v>49</v>
      </c>
      <c r="I10896" s="13">
        <v>0</v>
      </c>
      <c r="J10896" s="13">
        <v>0</v>
      </c>
      <c r="K10896" s="13">
        <v>0</v>
      </c>
      <c r="L10896" s="13">
        <v>0</v>
      </c>
      <c r="N10896" s="13">
        <v>0</v>
      </c>
      <c r="O10896" s="13">
        <v>0</v>
      </c>
      <c r="P10896" s="13">
        <v>0</v>
      </c>
      <c r="T10896" s="13">
        <v>0</v>
      </c>
      <c r="W10896" s="13">
        <v>0</v>
      </c>
      <c r="Z10896" s="13">
        <v>0</v>
      </c>
      <c r="AC10896" s="13">
        <v>0</v>
      </c>
      <c r="AD10896" s="13">
        <v>0</v>
      </c>
      <c r="AE10896" s="13">
        <v>0</v>
      </c>
      <c r="AF10896" s="13">
        <v>0</v>
      </c>
    </row>
    <row r="10897" spans="1:32" x14ac:dyDescent="0.25">
      <c r="A10897" s="11" t="s">
        <v>4141</v>
      </c>
      <c r="B10897" t="s">
        <v>4142</v>
      </c>
      <c r="C10897" t="s">
        <v>5204</v>
      </c>
      <c r="D10897" t="s">
        <v>5215</v>
      </c>
      <c r="E10897" t="s">
        <v>5212</v>
      </c>
      <c r="F10897" t="s">
        <v>49</v>
      </c>
      <c r="J10897" s="13">
        <v>272461</v>
      </c>
      <c r="K10897" s="13">
        <v>192647</v>
      </c>
      <c r="L10897" s="13">
        <v>79814</v>
      </c>
      <c r="N10897" s="13">
        <v>23229</v>
      </c>
      <c r="O10897" s="13">
        <v>21167</v>
      </c>
      <c r="P10897" s="13">
        <v>2062</v>
      </c>
      <c r="T10897" s="13">
        <v>0</v>
      </c>
      <c r="W10897" s="13">
        <v>0</v>
      </c>
      <c r="X10897" s="13">
        <v>0</v>
      </c>
      <c r="Y10897" s="13">
        <v>0</v>
      </c>
      <c r="Z10897" s="13">
        <v>41622</v>
      </c>
      <c r="AA10897" s="13">
        <v>40982</v>
      </c>
      <c r="AB10897" s="13">
        <v>8001</v>
      </c>
      <c r="AC10897" s="13">
        <v>220106</v>
      </c>
      <c r="AD10897" s="13">
        <v>309</v>
      </c>
      <c r="AE10897" s="13">
        <v>0</v>
      </c>
      <c r="AF10897" s="13">
        <v>0</v>
      </c>
    </row>
    <row r="10898" spans="1:32" x14ac:dyDescent="0.25">
      <c r="A10898" s="11" t="s">
        <v>4141</v>
      </c>
      <c r="B10898" t="s">
        <v>4142</v>
      </c>
      <c r="C10898" t="s">
        <v>5214</v>
      </c>
      <c r="D10898" t="s">
        <v>5215</v>
      </c>
      <c r="E10898" t="s">
        <v>5205</v>
      </c>
      <c r="F10898" t="s">
        <v>49</v>
      </c>
      <c r="G10898" s="12">
        <v>625</v>
      </c>
      <c r="H10898" s="12">
        <v>950</v>
      </c>
      <c r="I10898" s="13">
        <v>29</v>
      </c>
      <c r="L10898" s="13">
        <v>0</v>
      </c>
      <c r="P10898" s="13">
        <v>0</v>
      </c>
      <c r="T10898" s="13">
        <v>0</v>
      </c>
      <c r="W10898" s="13">
        <v>0</v>
      </c>
    </row>
    <row r="10899" spans="1:32" x14ac:dyDescent="0.25">
      <c r="A10899" s="11" t="s">
        <v>4141</v>
      </c>
      <c r="B10899" t="s">
        <v>4142</v>
      </c>
      <c r="C10899" t="s">
        <v>5214</v>
      </c>
      <c r="D10899" t="s">
        <v>5215</v>
      </c>
      <c r="E10899" t="s">
        <v>5206</v>
      </c>
      <c r="F10899" t="s">
        <v>49</v>
      </c>
      <c r="G10899" s="12">
        <v>950</v>
      </c>
      <c r="H10899" s="12">
        <v>1425</v>
      </c>
      <c r="I10899" s="13">
        <v>19</v>
      </c>
      <c r="L10899" s="13">
        <v>0</v>
      </c>
      <c r="P10899" s="13">
        <v>0</v>
      </c>
      <c r="T10899" s="13">
        <v>0</v>
      </c>
      <c r="W10899" s="13">
        <v>0</v>
      </c>
    </row>
    <row r="10900" spans="1:32" x14ac:dyDescent="0.25">
      <c r="A10900" s="11" t="s">
        <v>4141</v>
      </c>
      <c r="B10900" t="s">
        <v>4142</v>
      </c>
      <c r="C10900" t="s">
        <v>5214</v>
      </c>
      <c r="D10900" t="s">
        <v>5215</v>
      </c>
      <c r="E10900" t="s">
        <v>5207</v>
      </c>
      <c r="F10900" t="s">
        <v>49</v>
      </c>
      <c r="G10900" s="12">
        <v>1425</v>
      </c>
      <c r="H10900" s="12">
        <v>1825</v>
      </c>
      <c r="I10900" s="13">
        <v>25</v>
      </c>
      <c r="L10900" s="13">
        <v>0</v>
      </c>
      <c r="P10900" s="13">
        <v>0</v>
      </c>
      <c r="T10900" s="13">
        <v>0</v>
      </c>
      <c r="W10900" s="13">
        <v>0</v>
      </c>
    </row>
    <row r="10901" spans="1:32" x14ac:dyDescent="0.25">
      <c r="A10901" s="11" t="s">
        <v>4141</v>
      </c>
      <c r="B10901" t="s">
        <v>4142</v>
      </c>
      <c r="C10901" t="s">
        <v>5214</v>
      </c>
      <c r="D10901" t="s">
        <v>5215</v>
      </c>
      <c r="E10901" t="s">
        <v>5208</v>
      </c>
      <c r="F10901" t="s">
        <v>49</v>
      </c>
      <c r="I10901" s="13">
        <v>5</v>
      </c>
      <c r="L10901" s="13">
        <v>0</v>
      </c>
      <c r="P10901" s="13">
        <v>0</v>
      </c>
      <c r="T10901" s="13">
        <v>0</v>
      </c>
      <c r="W10901" s="13">
        <v>0</v>
      </c>
    </row>
    <row r="10902" spans="1:32" x14ac:dyDescent="0.25">
      <c r="A10902" s="11" t="s">
        <v>4141</v>
      </c>
      <c r="B10902" t="s">
        <v>4142</v>
      </c>
      <c r="C10902" t="s">
        <v>5214</v>
      </c>
      <c r="D10902" t="s">
        <v>5215</v>
      </c>
      <c r="E10902" t="s">
        <v>5209</v>
      </c>
      <c r="F10902" t="s">
        <v>49</v>
      </c>
      <c r="G10902" s="12">
        <v>625</v>
      </c>
      <c r="H10902" s="12">
        <v>230</v>
      </c>
      <c r="I10902" s="13">
        <v>29</v>
      </c>
      <c r="J10902" s="13">
        <v>2685</v>
      </c>
      <c r="K10902" s="13">
        <v>2480</v>
      </c>
      <c r="L10902" s="13">
        <v>205</v>
      </c>
      <c r="M10902" s="13">
        <v>2625</v>
      </c>
      <c r="N10902" s="13">
        <v>270</v>
      </c>
      <c r="O10902" s="13">
        <v>250</v>
      </c>
      <c r="P10902" s="13">
        <v>20</v>
      </c>
      <c r="T10902" s="13">
        <v>0</v>
      </c>
      <c r="W10902" s="13">
        <v>0</v>
      </c>
      <c r="Z10902" s="13">
        <v>10569</v>
      </c>
      <c r="AC10902" s="13">
        <v>21772</v>
      </c>
      <c r="AD10902" s="13">
        <v>254</v>
      </c>
      <c r="AE10902" s="13">
        <v>0</v>
      </c>
      <c r="AF10902" s="13">
        <v>0</v>
      </c>
    </row>
    <row r="10903" spans="1:32" x14ac:dyDescent="0.25">
      <c r="A10903" s="11" t="s">
        <v>4141</v>
      </c>
      <c r="B10903" t="s">
        <v>4142</v>
      </c>
      <c r="C10903" t="s">
        <v>5214</v>
      </c>
      <c r="D10903" t="s">
        <v>5215</v>
      </c>
      <c r="E10903" t="s">
        <v>5210</v>
      </c>
      <c r="F10903" t="s">
        <v>49</v>
      </c>
      <c r="G10903" s="12">
        <v>1000</v>
      </c>
      <c r="H10903" s="12">
        <v>230</v>
      </c>
      <c r="I10903" s="13">
        <v>9</v>
      </c>
      <c r="J10903" s="13">
        <v>575</v>
      </c>
      <c r="K10903" s="13">
        <v>484</v>
      </c>
      <c r="L10903" s="13">
        <v>91</v>
      </c>
      <c r="M10903" s="13">
        <v>506</v>
      </c>
      <c r="N10903" s="13">
        <v>86</v>
      </c>
      <c r="O10903" s="13">
        <v>83</v>
      </c>
      <c r="P10903" s="13">
        <v>3</v>
      </c>
      <c r="T10903" s="13">
        <v>0</v>
      </c>
      <c r="W10903" s="13">
        <v>0</v>
      </c>
      <c r="Z10903" s="13">
        <v>1460</v>
      </c>
      <c r="AC10903" s="13">
        <v>2774</v>
      </c>
      <c r="AD10903" s="13">
        <v>53</v>
      </c>
      <c r="AE10903" s="13">
        <v>0</v>
      </c>
      <c r="AF10903" s="13">
        <v>0</v>
      </c>
    </row>
    <row r="10904" spans="1:32" x14ac:dyDescent="0.25">
      <c r="A10904" s="11" t="s">
        <v>4141</v>
      </c>
      <c r="B10904" t="s">
        <v>4142</v>
      </c>
      <c r="C10904" t="s">
        <v>5214</v>
      </c>
      <c r="D10904" t="s">
        <v>5215</v>
      </c>
      <c r="E10904" t="s">
        <v>5211</v>
      </c>
      <c r="F10904" t="s">
        <v>49</v>
      </c>
      <c r="G10904" s="12">
        <v>1200</v>
      </c>
      <c r="H10904" s="12">
        <v>130</v>
      </c>
      <c r="I10904" s="13">
        <v>5</v>
      </c>
      <c r="J10904" s="13">
        <v>442</v>
      </c>
      <c r="K10904" s="13">
        <v>422</v>
      </c>
      <c r="L10904" s="13">
        <v>20</v>
      </c>
      <c r="M10904" s="13">
        <v>442</v>
      </c>
      <c r="N10904" s="13">
        <v>56</v>
      </c>
      <c r="O10904" s="13">
        <v>53</v>
      </c>
      <c r="P10904" s="13">
        <v>3</v>
      </c>
      <c r="T10904" s="13">
        <v>0</v>
      </c>
      <c r="W10904" s="13">
        <v>0</v>
      </c>
      <c r="Z10904" s="13">
        <v>234</v>
      </c>
      <c r="AC10904" s="13">
        <v>760</v>
      </c>
      <c r="AD10904" s="13">
        <v>31</v>
      </c>
      <c r="AE10904" s="13">
        <v>0</v>
      </c>
      <c r="AF10904" s="13">
        <v>0</v>
      </c>
    </row>
    <row r="10905" spans="1:32" x14ac:dyDescent="0.25">
      <c r="A10905" s="11" t="s">
        <v>4141</v>
      </c>
      <c r="B10905" t="s">
        <v>4142</v>
      </c>
      <c r="C10905" t="s">
        <v>5214</v>
      </c>
      <c r="D10905" t="s">
        <v>5215</v>
      </c>
      <c r="E10905" t="s">
        <v>5212</v>
      </c>
      <c r="F10905" t="s">
        <v>49</v>
      </c>
      <c r="J10905" s="13">
        <v>723990</v>
      </c>
      <c r="K10905" s="13">
        <v>678905</v>
      </c>
      <c r="L10905" s="13">
        <v>45085</v>
      </c>
      <c r="M10905" s="13">
        <v>685590</v>
      </c>
      <c r="N10905" s="13">
        <v>72420</v>
      </c>
      <c r="O10905" s="13">
        <v>65691</v>
      </c>
      <c r="P10905" s="13">
        <v>6729</v>
      </c>
      <c r="T10905" s="13">
        <v>0</v>
      </c>
      <c r="W10905" s="13">
        <v>0</v>
      </c>
      <c r="X10905" s="13">
        <v>0</v>
      </c>
      <c r="Y10905" s="13">
        <v>0</v>
      </c>
      <c r="Z10905" s="13">
        <v>2042716</v>
      </c>
      <c r="AC10905" s="13">
        <v>4207995</v>
      </c>
      <c r="AD10905" s="13">
        <v>338</v>
      </c>
      <c r="AE10905" s="13">
        <v>0</v>
      </c>
      <c r="AF10905" s="13">
        <v>0</v>
      </c>
    </row>
    <row r="10906" spans="1:32" x14ac:dyDescent="0.25">
      <c r="A10906" s="11" t="s">
        <v>4146</v>
      </c>
      <c r="B10906" t="s">
        <v>4147</v>
      </c>
      <c r="C10906" t="s">
        <v>5214</v>
      </c>
      <c r="D10906" t="s">
        <v>5215</v>
      </c>
      <c r="E10906" t="s">
        <v>5205</v>
      </c>
      <c r="F10906" t="s">
        <v>49</v>
      </c>
      <c r="G10906" s="12">
        <v>545</v>
      </c>
      <c r="H10906" s="12">
        <v>900</v>
      </c>
      <c r="I10906" s="13">
        <v>21</v>
      </c>
      <c r="L10906" s="13">
        <v>0</v>
      </c>
      <c r="P10906" s="13">
        <v>0</v>
      </c>
      <c r="T10906" s="13">
        <v>0</v>
      </c>
      <c r="W10906" s="13">
        <v>0</v>
      </c>
    </row>
    <row r="10907" spans="1:32" x14ac:dyDescent="0.25">
      <c r="A10907" s="11" t="s">
        <v>4146</v>
      </c>
      <c r="B10907" t="s">
        <v>4147</v>
      </c>
      <c r="C10907" t="s">
        <v>5214</v>
      </c>
      <c r="D10907" t="s">
        <v>5215</v>
      </c>
      <c r="E10907" t="s">
        <v>5206</v>
      </c>
      <c r="F10907" t="s">
        <v>49</v>
      </c>
      <c r="G10907" s="12">
        <v>900</v>
      </c>
      <c r="H10907" s="12">
        <v>1530</v>
      </c>
      <c r="I10907" s="13">
        <v>12</v>
      </c>
      <c r="L10907" s="13">
        <v>0</v>
      </c>
      <c r="P10907" s="13">
        <v>0</v>
      </c>
      <c r="T10907" s="13">
        <v>0</v>
      </c>
      <c r="W10907" s="13">
        <v>0</v>
      </c>
    </row>
    <row r="10908" spans="1:32" x14ac:dyDescent="0.25">
      <c r="A10908" s="11" t="s">
        <v>4146</v>
      </c>
      <c r="B10908" t="s">
        <v>4147</v>
      </c>
      <c r="C10908" t="s">
        <v>5214</v>
      </c>
      <c r="D10908" t="s">
        <v>5215</v>
      </c>
      <c r="E10908" t="s">
        <v>5207</v>
      </c>
      <c r="F10908" t="s">
        <v>49</v>
      </c>
      <c r="G10908" s="12">
        <v>1530</v>
      </c>
      <c r="H10908" s="12">
        <v>2325</v>
      </c>
      <c r="I10908" s="13">
        <v>21</v>
      </c>
      <c r="L10908" s="13">
        <v>0</v>
      </c>
      <c r="P10908" s="13">
        <v>0</v>
      </c>
      <c r="T10908" s="13">
        <v>0</v>
      </c>
      <c r="W10908" s="13">
        <v>0</v>
      </c>
    </row>
    <row r="10909" spans="1:32" x14ac:dyDescent="0.25">
      <c r="A10909" s="11" t="s">
        <v>4146</v>
      </c>
      <c r="B10909" t="s">
        <v>4147</v>
      </c>
      <c r="C10909" t="s">
        <v>5214</v>
      </c>
      <c r="D10909" t="s">
        <v>5215</v>
      </c>
      <c r="E10909" t="s">
        <v>5208</v>
      </c>
      <c r="F10909" t="s">
        <v>49</v>
      </c>
      <c r="L10909" s="13">
        <v>0</v>
      </c>
      <c r="P10909" s="13">
        <v>0</v>
      </c>
      <c r="T10909" s="13">
        <v>0</v>
      </c>
      <c r="W10909" s="13">
        <v>0</v>
      </c>
    </row>
    <row r="10910" spans="1:32" x14ac:dyDescent="0.25">
      <c r="A10910" s="11" t="s">
        <v>4146</v>
      </c>
      <c r="B10910" t="s">
        <v>4147</v>
      </c>
      <c r="C10910" t="s">
        <v>5214</v>
      </c>
      <c r="D10910" t="s">
        <v>5215</v>
      </c>
      <c r="E10910" t="s">
        <v>5209</v>
      </c>
      <c r="F10910" t="s">
        <v>49</v>
      </c>
      <c r="G10910" s="12">
        <v>545</v>
      </c>
      <c r="H10910" s="12">
        <v>2325</v>
      </c>
      <c r="I10910" s="13">
        <v>21</v>
      </c>
      <c r="J10910" s="13">
        <v>2730</v>
      </c>
      <c r="K10910" s="13">
        <v>2624</v>
      </c>
      <c r="L10910" s="13">
        <v>106</v>
      </c>
      <c r="M10910" s="13">
        <v>2633</v>
      </c>
      <c r="N10910" s="13">
        <v>217</v>
      </c>
      <c r="O10910" s="13">
        <v>209</v>
      </c>
      <c r="P10910" s="13">
        <v>8</v>
      </c>
      <c r="T10910" s="13">
        <v>0</v>
      </c>
      <c r="W10910" s="13">
        <v>0</v>
      </c>
      <c r="Z10910" s="13">
        <v>7452</v>
      </c>
      <c r="AC10910" s="13">
        <v>15277</v>
      </c>
      <c r="AD10910" s="13">
        <v>252</v>
      </c>
    </row>
    <row r="10911" spans="1:32" x14ac:dyDescent="0.25">
      <c r="A10911" s="11" t="s">
        <v>4146</v>
      </c>
      <c r="B10911" t="s">
        <v>4147</v>
      </c>
      <c r="C10911" t="s">
        <v>5214</v>
      </c>
      <c r="D10911" t="s">
        <v>5215</v>
      </c>
      <c r="E10911" t="s">
        <v>5210</v>
      </c>
      <c r="F10911" t="s">
        <v>49</v>
      </c>
      <c r="G10911" s="12">
        <v>545</v>
      </c>
      <c r="H10911" s="12">
        <v>1955</v>
      </c>
      <c r="I10911" s="13">
        <v>5</v>
      </c>
      <c r="J10911" s="13">
        <v>962</v>
      </c>
      <c r="K10911" s="13">
        <v>916</v>
      </c>
      <c r="L10911" s="13">
        <v>46</v>
      </c>
      <c r="M10911" s="13">
        <v>917</v>
      </c>
      <c r="N10911" s="13">
        <v>69</v>
      </c>
      <c r="O10911" s="13">
        <v>66</v>
      </c>
      <c r="P10911" s="13">
        <v>3</v>
      </c>
      <c r="T10911" s="13">
        <v>0</v>
      </c>
      <c r="W10911" s="13">
        <v>0</v>
      </c>
      <c r="Z10911" s="13">
        <v>1564</v>
      </c>
      <c r="AC10911" s="13">
        <v>3653</v>
      </c>
      <c r="AD10911" s="13">
        <v>56</v>
      </c>
    </row>
    <row r="10912" spans="1:32" x14ac:dyDescent="0.25">
      <c r="A10912" s="11" t="s">
        <v>4146</v>
      </c>
      <c r="B10912" t="s">
        <v>4147</v>
      </c>
      <c r="C10912" t="s">
        <v>5214</v>
      </c>
      <c r="D10912" t="s">
        <v>5215</v>
      </c>
      <c r="E10912" t="s">
        <v>5211</v>
      </c>
      <c r="F10912" t="s">
        <v>49</v>
      </c>
      <c r="L10912" s="13">
        <v>0</v>
      </c>
      <c r="P10912" s="13">
        <v>0</v>
      </c>
      <c r="T10912" s="13">
        <v>0</v>
      </c>
      <c r="W10912" s="13">
        <v>0</v>
      </c>
    </row>
    <row r="10913" spans="1:32" x14ac:dyDescent="0.25">
      <c r="A10913" s="11" t="s">
        <v>4146</v>
      </c>
      <c r="B10913" t="s">
        <v>4147</v>
      </c>
      <c r="C10913" t="s">
        <v>5214</v>
      </c>
      <c r="D10913" t="s">
        <v>5215</v>
      </c>
      <c r="E10913" t="s">
        <v>5212</v>
      </c>
      <c r="F10913" t="s">
        <v>49</v>
      </c>
      <c r="J10913" s="13">
        <v>743983</v>
      </c>
      <c r="K10913" s="13">
        <v>714365</v>
      </c>
      <c r="L10913" s="13">
        <v>29618</v>
      </c>
      <c r="M10913" s="13">
        <v>714929</v>
      </c>
      <c r="N10913" s="13">
        <v>58776</v>
      </c>
      <c r="O10913" s="13">
        <v>56522</v>
      </c>
      <c r="P10913" s="13">
        <v>2254</v>
      </c>
      <c r="T10913" s="13">
        <v>0</v>
      </c>
      <c r="W10913" s="13">
        <v>0</v>
      </c>
      <c r="Z10913" s="13">
        <v>1965419</v>
      </c>
      <c r="AC10913" s="13">
        <v>4036682</v>
      </c>
      <c r="AD10913" s="13">
        <v>308</v>
      </c>
    </row>
    <row r="10914" spans="1:32" x14ac:dyDescent="0.25">
      <c r="A10914" s="11" t="s">
        <v>4153</v>
      </c>
      <c r="B10914" t="s">
        <v>4154</v>
      </c>
      <c r="C10914" t="s">
        <v>5204</v>
      </c>
      <c r="D10914" t="s">
        <v>5215</v>
      </c>
      <c r="E10914" t="s">
        <v>5205</v>
      </c>
      <c r="F10914" t="s">
        <v>49</v>
      </c>
      <c r="L10914" s="13">
        <v>0</v>
      </c>
      <c r="P10914" s="13">
        <v>0</v>
      </c>
      <c r="T10914" s="13">
        <v>0</v>
      </c>
      <c r="W10914" s="13">
        <v>0</v>
      </c>
    </row>
    <row r="10915" spans="1:32" x14ac:dyDescent="0.25">
      <c r="A10915" s="11" t="s">
        <v>4153</v>
      </c>
      <c r="B10915" t="s">
        <v>4154</v>
      </c>
      <c r="C10915" t="s">
        <v>5204</v>
      </c>
      <c r="D10915" t="s">
        <v>5215</v>
      </c>
      <c r="E10915" t="s">
        <v>5206</v>
      </c>
      <c r="F10915" t="s">
        <v>49</v>
      </c>
      <c r="L10915" s="13">
        <v>0</v>
      </c>
      <c r="P10915" s="13">
        <v>0</v>
      </c>
      <c r="T10915" s="13">
        <v>0</v>
      </c>
      <c r="W10915" s="13">
        <v>0</v>
      </c>
    </row>
    <row r="10916" spans="1:32" x14ac:dyDescent="0.25">
      <c r="A10916" s="11" t="s">
        <v>4153</v>
      </c>
      <c r="B10916" t="s">
        <v>4154</v>
      </c>
      <c r="C10916" t="s">
        <v>5204</v>
      </c>
      <c r="D10916" t="s">
        <v>5215</v>
      </c>
      <c r="E10916" t="s">
        <v>5207</v>
      </c>
      <c r="F10916" t="s">
        <v>49</v>
      </c>
      <c r="L10916" s="13">
        <v>0</v>
      </c>
      <c r="P10916" s="13">
        <v>0</v>
      </c>
      <c r="T10916" s="13">
        <v>0</v>
      </c>
      <c r="W10916" s="13">
        <v>0</v>
      </c>
    </row>
    <row r="10917" spans="1:32" x14ac:dyDescent="0.25">
      <c r="A10917" s="11" t="s">
        <v>4153</v>
      </c>
      <c r="B10917" t="s">
        <v>4154</v>
      </c>
      <c r="C10917" t="s">
        <v>5204</v>
      </c>
      <c r="D10917" t="s">
        <v>5215</v>
      </c>
      <c r="E10917" t="s">
        <v>5208</v>
      </c>
      <c r="F10917" t="s">
        <v>49</v>
      </c>
      <c r="L10917" s="13">
        <v>0</v>
      </c>
      <c r="P10917" s="13">
        <v>0</v>
      </c>
      <c r="T10917" s="13">
        <v>0</v>
      </c>
      <c r="W10917" s="13">
        <v>0</v>
      </c>
    </row>
    <row r="10918" spans="1:32" x14ac:dyDescent="0.25">
      <c r="A10918" s="11" t="s">
        <v>4153</v>
      </c>
      <c r="B10918" t="s">
        <v>4154</v>
      </c>
      <c r="C10918" t="s">
        <v>5204</v>
      </c>
      <c r="D10918" t="s">
        <v>5215</v>
      </c>
      <c r="E10918" t="s">
        <v>5209</v>
      </c>
      <c r="F10918" t="s">
        <v>49</v>
      </c>
      <c r="G10918" s="12">
        <v>530</v>
      </c>
      <c r="H10918" s="12">
        <v>50</v>
      </c>
      <c r="I10918" s="13">
        <v>3</v>
      </c>
      <c r="J10918" s="13">
        <v>230</v>
      </c>
      <c r="K10918" s="13">
        <v>199</v>
      </c>
      <c r="L10918" s="13">
        <v>31</v>
      </c>
      <c r="N10918" s="13">
        <v>37</v>
      </c>
      <c r="O10918" s="13">
        <v>35</v>
      </c>
      <c r="P10918" s="13">
        <v>2</v>
      </c>
      <c r="T10918" s="13">
        <v>0</v>
      </c>
      <c r="W10918" s="13">
        <v>0</v>
      </c>
      <c r="Z10918" s="13">
        <v>38</v>
      </c>
      <c r="AC10918" s="13">
        <v>125</v>
      </c>
      <c r="AD10918" s="13">
        <v>252</v>
      </c>
      <c r="AE10918" s="13">
        <v>0</v>
      </c>
      <c r="AF10918" s="13">
        <v>0</v>
      </c>
    </row>
    <row r="10919" spans="1:32" x14ac:dyDescent="0.25">
      <c r="A10919" s="11" t="s">
        <v>4153</v>
      </c>
      <c r="B10919" t="s">
        <v>4154</v>
      </c>
      <c r="C10919" t="s">
        <v>5204</v>
      </c>
      <c r="D10919" t="s">
        <v>5215</v>
      </c>
      <c r="E10919" t="s">
        <v>5210</v>
      </c>
      <c r="F10919" t="s">
        <v>49</v>
      </c>
      <c r="G10919" s="12">
        <v>1145</v>
      </c>
      <c r="H10919" s="12">
        <v>50</v>
      </c>
      <c r="I10919" s="13">
        <v>3</v>
      </c>
      <c r="J10919" s="13">
        <v>62</v>
      </c>
      <c r="K10919" s="13">
        <v>54</v>
      </c>
      <c r="L10919" s="13">
        <v>8</v>
      </c>
      <c r="N10919" s="13">
        <v>9</v>
      </c>
      <c r="O10919" s="13">
        <v>9</v>
      </c>
      <c r="P10919" s="13">
        <v>0</v>
      </c>
      <c r="T10919" s="13">
        <v>0</v>
      </c>
      <c r="W10919" s="13">
        <v>0</v>
      </c>
      <c r="Z10919" s="13">
        <v>7</v>
      </c>
      <c r="AC10919" s="13">
        <v>27</v>
      </c>
      <c r="AD10919" s="13">
        <v>51</v>
      </c>
      <c r="AE10919" s="13">
        <v>0</v>
      </c>
      <c r="AF10919" s="13">
        <v>0</v>
      </c>
    </row>
    <row r="10920" spans="1:32" x14ac:dyDescent="0.25">
      <c r="A10920" s="11" t="s">
        <v>4153</v>
      </c>
      <c r="B10920" t="s">
        <v>4154</v>
      </c>
      <c r="C10920" t="s">
        <v>5204</v>
      </c>
      <c r="D10920" t="s">
        <v>5215</v>
      </c>
      <c r="E10920" t="s">
        <v>5211</v>
      </c>
      <c r="F10920" t="s">
        <v>49</v>
      </c>
      <c r="G10920" s="12">
        <v>1145</v>
      </c>
      <c r="H10920" s="12">
        <v>50</v>
      </c>
      <c r="I10920" s="13">
        <v>3</v>
      </c>
      <c r="J10920" s="13">
        <v>62</v>
      </c>
      <c r="K10920" s="13">
        <v>54</v>
      </c>
      <c r="L10920" s="13">
        <v>8</v>
      </c>
      <c r="N10920" s="13">
        <v>9</v>
      </c>
      <c r="O10920" s="13">
        <v>9</v>
      </c>
      <c r="P10920" s="13">
        <v>0</v>
      </c>
      <c r="T10920" s="13">
        <v>0</v>
      </c>
      <c r="W10920" s="13">
        <v>0</v>
      </c>
      <c r="Z10920" s="13">
        <v>7</v>
      </c>
      <c r="AC10920" s="13">
        <v>27</v>
      </c>
      <c r="AD10920" s="13">
        <v>52</v>
      </c>
      <c r="AE10920" s="13">
        <v>0</v>
      </c>
      <c r="AF10920" s="13">
        <v>0</v>
      </c>
    </row>
    <row r="10921" spans="1:32" x14ac:dyDescent="0.25">
      <c r="A10921" s="11" t="s">
        <v>4153</v>
      </c>
      <c r="B10921" t="s">
        <v>4154</v>
      </c>
      <c r="C10921" t="s">
        <v>5204</v>
      </c>
      <c r="D10921" t="s">
        <v>5215</v>
      </c>
      <c r="E10921" t="s">
        <v>5212</v>
      </c>
      <c r="F10921" t="s">
        <v>49</v>
      </c>
      <c r="J10921" s="13">
        <v>64332</v>
      </c>
      <c r="K10921" s="13">
        <v>55616</v>
      </c>
      <c r="L10921" s="13">
        <v>8716</v>
      </c>
      <c r="N10921" s="13">
        <v>10251</v>
      </c>
      <c r="O10921" s="13">
        <v>9660</v>
      </c>
      <c r="P10921" s="13">
        <v>591</v>
      </c>
      <c r="T10921" s="13">
        <v>0</v>
      </c>
      <c r="W10921" s="13">
        <v>0</v>
      </c>
      <c r="X10921" s="13">
        <v>0</v>
      </c>
      <c r="Y10921" s="13">
        <v>0</v>
      </c>
      <c r="Z10921" s="13">
        <v>10233</v>
      </c>
      <c r="AA10921" s="13">
        <v>10233</v>
      </c>
      <c r="AB10921" s="13">
        <v>0</v>
      </c>
      <c r="AC10921" s="13">
        <v>34792</v>
      </c>
      <c r="AD10921" s="13">
        <v>355</v>
      </c>
      <c r="AE10921" s="13">
        <v>0</v>
      </c>
      <c r="AF10921" s="13">
        <v>0</v>
      </c>
    </row>
    <row r="10922" spans="1:32" x14ac:dyDescent="0.25">
      <c r="A10922" s="11" t="s">
        <v>4153</v>
      </c>
      <c r="B10922" t="s">
        <v>4154</v>
      </c>
      <c r="C10922" t="s">
        <v>5214</v>
      </c>
      <c r="D10922" t="s">
        <v>5215</v>
      </c>
      <c r="E10922" t="s">
        <v>5205</v>
      </c>
      <c r="F10922" t="s">
        <v>49</v>
      </c>
      <c r="G10922" s="12">
        <v>630</v>
      </c>
      <c r="H10922" s="12">
        <v>830</v>
      </c>
      <c r="I10922" s="13">
        <v>26</v>
      </c>
      <c r="L10922" s="13">
        <v>0</v>
      </c>
      <c r="P10922" s="13">
        <v>0</v>
      </c>
      <c r="T10922" s="13">
        <v>0</v>
      </c>
      <c r="W10922" s="13">
        <v>0</v>
      </c>
    </row>
    <row r="10923" spans="1:32" x14ac:dyDescent="0.25">
      <c r="A10923" s="11" t="s">
        <v>4153</v>
      </c>
      <c r="B10923" t="s">
        <v>4154</v>
      </c>
      <c r="C10923" t="s">
        <v>5214</v>
      </c>
      <c r="D10923" t="s">
        <v>5215</v>
      </c>
      <c r="E10923" t="s">
        <v>5206</v>
      </c>
      <c r="F10923" t="s">
        <v>49</v>
      </c>
      <c r="G10923" s="12">
        <v>830</v>
      </c>
      <c r="H10923" s="12">
        <v>1531</v>
      </c>
      <c r="I10923" s="13">
        <v>21</v>
      </c>
      <c r="L10923" s="13">
        <v>0</v>
      </c>
      <c r="P10923" s="13">
        <v>0</v>
      </c>
      <c r="T10923" s="13">
        <v>0</v>
      </c>
      <c r="W10923" s="13">
        <v>0</v>
      </c>
    </row>
    <row r="10924" spans="1:32" x14ac:dyDescent="0.25">
      <c r="A10924" s="11" t="s">
        <v>4153</v>
      </c>
      <c r="B10924" t="s">
        <v>4154</v>
      </c>
      <c r="C10924" t="s">
        <v>5214</v>
      </c>
      <c r="D10924" t="s">
        <v>5215</v>
      </c>
      <c r="E10924" t="s">
        <v>5207</v>
      </c>
      <c r="F10924" t="s">
        <v>49</v>
      </c>
      <c r="G10924" s="12">
        <v>1530</v>
      </c>
      <c r="H10924" s="12">
        <v>1830</v>
      </c>
      <c r="I10924" s="13">
        <v>25</v>
      </c>
      <c r="L10924" s="13">
        <v>0</v>
      </c>
      <c r="P10924" s="13">
        <v>0</v>
      </c>
      <c r="T10924" s="13">
        <v>0</v>
      </c>
      <c r="W10924" s="13">
        <v>0</v>
      </c>
    </row>
    <row r="10925" spans="1:32" x14ac:dyDescent="0.25">
      <c r="A10925" s="11" t="s">
        <v>4153</v>
      </c>
      <c r="B10925" t="s">
        <v>4154</v>
      </c>
      <c r="C10925" t="s">
        <v>5214</v>
      </c>
      <c r="D10925" t="s">
        <v>5215</v>
      </c>
      <c r="E10925" t="s">
        <v>5208</v>
      </c>
      <c r="F10925" t="s">
        <v>49</v>
      </c>
      <c r="I10925" s="13">
        <v>6</v>
      </c>
      <c r="L10925" s="13">
        <v>0</v>
      </c>
      <c r="P10925" s="13">
        <v>0</v>
      </c>
      <c r="T10925" s="13">
        <v>0</v>
      </c>
      <c r="W10925" s="13">
        <v>0</v>
      </c>
    </row>
    <row r="10926" spans="1:32" x14ac:dyDescent="0.25">
      <c r="A10926" s="11" t="s">
        <v>4153</v>
      </c>
      <c r="B10926" t="s">
        <v>4154</v>
      </c>
      <c r="C10926" t="s">
        <v>5214</v>
      </c>
      <c r="D10926" t="s">
        <v>5215</v>
      </c>
      <c r="E10926" t="s">
        <v>5209</v>
      </c>
      <c r="F10926" t="s">
        <v>49</v>
      </c>
      <c r="G10926" s="12">
        <v>430</v>
      </c>
      <c r="H10926" s="12">
        <v>50</v>
      </c>
      <c r="I10926" s="13">
        <v>26</v>
      </c>
      <c r="J10926" s="13">
        <v>2989</v>
      </c>
      <c r="K10926" s="13">
        <v>2856</v>
      </c>
      <c r="L10926" s="13">
        <v>133</v>
      </c>
      <c r="M10926" s="13">
        <v>2941</v>
      </c>
      <c r="N10926" s="13">
        <v>281</v>
      </c>
      <c r="O10926" s="13">
        <v>275</v>
      </c>
      <c r="P10926" s="13">
        <v>6</v>
      </c>
      <c r="T10926" s="13">
        <v>0</v>
      </c>
      <c r="W10926" s="13">
        <v>0</v>
      </c>
      <c r="Z10926" s="13">
        <v>16376</v>
      </c>
      <c r="AC10926" s="13">
        <v>19651</v>
      </c>
      <c r="AD10926" s="13">
        <v>252</v>
      </c>
      <c r="AE10926" s="13">
        <v>0</v>
      </c>
      <c r="AF10926" s="13">
        <v>0</v>
      </c>
    </row>
    <row r="10927" spans="1:32" x14ac:dyDescent="0.25">
      <c r="A10927" s="11" t="s">
        <v>4153</v>
      </c>
      <c r="B10927" t="s">
        <v>4154</v>
      </c>
      <c r="C10927" t="s">
        <v>5214</v>
      </c>
      <c r="D10927" t="s">
        <v>5215</v>
      </c>
      <c r="E10927" t="s">
        <v>5210</v>
      </c>
      <c r="F10927" t="s">
        <v>49</v>
      </c>
      <c r="G10927" s="12">
        <v>1145</v>
      </c>
      <c r="H10927" s="12">
        <v>220</v>
      </c>
      <c r="I10927" s="13">
        <v>4</v>
      </c>
      <c r="J10927" s="13">
        <v>540</v>
      </c>
      <c r="K10927" s="13">
        <v>515</v>
      </c>
      <c r="L10927" s="13">
        <v>25</v>
      </c>
      <c r="M10927" s="13">
        <v>522</v>
      </c>
      <c r="N10927" s="13">
        <v>46</v>
      </c>
      <c r="O10927" s="13">
        <v>46</v>
      </c>
      <c r="P10927" s="13">
        <v>0</v>
      </c>
      <c r="T10927" s="13">
        <v>0</v>
      </c>
      <c r="W10927" s="13">
        <v>0</v>
      </c>
      <c r="Z10927" s="13">
        <v>3080</v>
      </c>
      <c r="AC10927" s="13">
        <v>4527</v>
      </c>
      <c r="AD10927" s="13">
        <v>37</v>
      </c>
      <c r="AE10927" s="13">
        <v>0</v>
      </c>
      <c r="AF10927" s="13">
        <v>0</v>
      </c>
    </row>
    <row r="10928" spans="1:32" x14ac:dyDescent="0.25">
      <c r="A10928" s="11" t="s">
        <v>4153</v>
      </c>
      <c r="B10928" t="s">
        <v>4154</v>
      </c>
      <c r="C10928" t="s">
        <v>5214</v>
      </c>
      <c r="D10928" t="s">
        <v>5215</v>
      </c>
      <c r="E10928" t="s">
        <v>5211</v>
      </c>
      <c r="F10928" t="s">
        <v>49</v>
      </c>
      <c r="G10928" s="12">
        <v>1145</v>
      </c>
      <c r="H10928" s="12">
        <v>220</v>
      </c>
      <c r="I10928" s="13">
        <v>4</v>
      </c>
      <c r="J10928" s="13">
        <v>540</v>
      </c>
      <c r="K10928" s="13">
        <v>515</v>
      </c>
      <c r="L10928" s="13">
        <v>25</v>
      </c>
      <c r="M10928" s="13">
        <v>522</v>
      </c>
      <c r="N10928" s="13">
        <v>46</v>
      </c>
      <c r="O10928" s="13">
        <v>46</v>
      </c>
      <c r="P10928" s="13">
        <v>0</v>
      </c>
      <c r="T10928" s="13">
        <v>0</v>
      </c>
      <c r="W10928" s="13">
        <v>0</v>
      </c>
      <c r="Z10928" s="13">
        <v>3080</v>
      </c>
      <c r="AC10928" s="13">
        <v>4527</v>
      </c>
      <c r="AD10928" s="13">
        <v>38</v>
      </c>
      <c r="AE10928" s="13">
        <v>0</v>
      </c>
      <c r="AF10928" s="13">
        <v>0</v>
      </c>
    </row>
    <row r="10929" spans="1:32" x14ac:dyDescent="0.25">
      <c r="A10929" s="11" t="s">
        <v>4153</v>
      </c>
      <c r="B10929" t="s">
        <v>4154</v>
      </c>
      <c r="C10929" t="s">
        <v>5214</v>
      </c>
      <c r="D10929" t="s">
        <v>5215</v>
      </c>
      <c r="E10929" t="s">
        <v>5212</v>
      </c>
      <c r="F10929" t="s">
        <v>49</v>
      </c>
      <c r="J10929" s="13">
        <v>793775</v>
      </c>
      <c r="K10929" s="13">
        <v>758326</v>
      </c>
      <c r="L10929" s="13">
        <v>35449</v>
      </c>
      <c r="M10929" s="13">
        <v>780282</v>
      </c>
      <c r="N10929" s="13">
        <v>74262</v>
      </c>
      <c r="O10929" s="13">
        <v>72795</v>
      </c>
      <c r="P10929" s="13">
        <v>1467</v>
      </c>
      <c r="T10929" s="13">
        <v>0</v>
      </c>
      <c r="W10929" s="13">
        <v>0</v>
      </c>
      <c r="X10929" s="13">
        <v>0</v>
      </c>
      <c r="Y10929" s="13">
        <v>0</v>
      </c>
      <c r="Z10929" s="13">
        <v>4357675</v>
      </c>
      <c r="AC10929" s="13">
        <v>5291574</v>
      </c>
      <c r="AD10929" s="13">
        <v>327</v>
      </c>
      <c r="AE10929" s="13">
        <v>0</v>
      </c>
      <c r="AF10929" s="13">
        <v>0</v>
      </c>
    </row>
    <row r="10930" spans="1:32" x14ac:dyDescent="0.25">
      <c r="A10930" s="11" t="s">
        <v>4159</v>
      </c>
      <c r="B10930" t="s">
        <v>4160</v>
      </c>
      <c r="C10930" t="s">
        <v>5214</v>
      </c>
      <c r="D10930" t="s">
        <v>5215</v>
      </c>
      <c r="E10930" t="s">
        <v>5205</v>
      </c>
      <c r="F10930" t="s">
        <v>49</v>
      </c>
      <c r="G10930" s="12">
        <v>600</v>
      </c>
      <c r="H10930" s="12">
        <v>900</v>
      </c>
      <c r="I10930" s="13">
        <v>7</v>
      </c>
      <c r="L10930" s="13">
        <v>0</v>
      </c>
      <c r="P10930" s="13">
        <v>0</v>
      </c>
      <c r="T10930" s="13">
        <v>0</v>
      </c>
      <c r="W10930" s="13">
        <v>0</v>
      </c>
    </row>
    <row r="10931" spans="1:32" x14ac:dyDescent="0.25">
      <c r="A10931" s="11" t="s">
        <v>4159</v>
      </c>
      <c r="B10931" t="s">
        <v>4160</v>
      </c>
      <c r="C10931" t="s">
        <v>5214</v>
      </c>
      <c r="D10931" t="s">
        <v>5215</v>
      </c>
      <c r="E10931" t="s">
        <v>5206</v>
      </c>
      <c r="F10931" t="s">
        <v>49</v>
      </c>
      <c r="G10931" s="12">
        <v>900</v>
      </c>
      <c r="H10931" s="12">
        <v>1500</v>
      </c>
      <c r="I10931" s="13">
        <v>3</v>
      </c>
      <c r="L10931" s="13">
        <v>0</v>
      </c>
      <c r="P10931" s="13">
        <v>0</v>
      </c>
      <c r="T10931" s="13">
        <v>0</v>
      </c>
      <c r="W10931" s="13">
        <v>0</v>
      </c>
    </row>
    <row r="10932" spans="1:32" x14ac:dyDescent="0.25">
      <c r="A10932" s="11" t="s">
        <v>4159</v>
      </c>
      <c r="B10932" t="s">
        <v>4160</v>
      </c>
      <c r="C10932" t="s">
        <v>5214</v>
      </c>
      <c r="D10932" t="s">
        <v>5215</v>
      </c>
      <c r="E10932" t="s">
        <v>5207</v>
      </c>
      <c r="F10932" t="s">
        <v>49</v>
      </c>
      <c r="G10932" s="12">
        <v>1500</v>
      </c>
      <c r="H10932" s="12">
        <v>1800</v>
      </c>
      <c r="I10932" s="13">
        <v>7</v>
      </c>
      <c r="L10932" s="13">
        <v>0</v>
      </c>
      <c r="P10932" s="13">
        <v>0</v>
      </c>
      <c r="T10932" s="13">
        <v>0</v>
      </c>
      <c r="W10932" s="13">
        <v>0</v>
      </c>
    </row>
    <row r="10933" spans="1:32" x14ac:dyDescent="0.25">
      <c r="A10933" s="11" t="s">
        <v>4159</v>
      </c>
      <c r="B10933" t="s">
        <v>4160</v>
      </c>
      <c r="C10933" t="s">
        <v>5214</v>
      </c>
      <c r="D10933" t="s">
        <v>5215</v>
      </c>
      <c r="E10933" t="s">
        <v>5208</v>
      </c>
      <c r="F10933" t="s">
        <v>49</v>
      </c>
      <c r="I10933" s="13">
        <v>1</v>
      </c>
      <c r="L10933" s="13">
        <v>0</v>
      </c>
      <c r="P10933" s="13">
        <v>0</v>
      </c>
      <c r="T10933" s="13">
        <v>0</v>
      </c>
      <c r="W10933" s="13">
        <v>0</v>
      </c>
    </row>
    <row r="10934" spans="1:32" x14ac:dyDescent="0.25">
      <c r="A10934" s="11" t="s">
        <v>4159</v>
      </c>
      <c r="B10934" t="s">
        <v>4160</v>
      </c>
      <c r="C10934" t="s">
        <v>5214</v>
      </c>
      <c r="D10934" t="s">
        <v>5215</v>
      </c>
      <c r="E10934" t="s">
        <v>5209</v>
      </c>
      <c r="F10934" t="s">
        <v>49</v>
      </c>
      <c r="G10934" s="12">
        <v>555</v>
      </c>
      <c r="H10934" s="12">
        <v>2355</v>
      </c>
      <c r="I10934" s="13">
        <v>7</v>
      </c>
      <c r="J10934" s="13">
        <v>792</v>
      </c>
      <c r="K10934" s="13">
        <v>697</v>
      </c>
      <c r="L10934" s="13">
        <v>95</v>
      </c>
      <c r="M10934" s="13">
        <v>700</v>
      </c>
      <c r="N10934" s="13">
        <v>65</v>
      </c>
      <c r="O10934" s="13">
        <v>60</v>
      </c>
      <c r="P10934" s="13">
        <v>5</v>
      </c>
      <c r="T10934" s="13">
        <v>0</v>
      </c>
      <c r="W10934" s="13">
        <v>0</v>
      </c>
      <c r="Z10934" s="13">
        <v>2238</v>
      </c>
      <c r="AC10934" s="13">
        <v>8057</v>
      </c>
      <c r="AD10934" s="13">
        <v>255</v>
      </c>
    </row>
    <row r="10935" spans="1:32" x14ac:dyDescent="0.25">
      <c r="A10935" s="11" t="s">
        <v>4159</v>
      </c>
      <c r="B10935" t="s">
        <v>4160</v>
      </c>
      <c r="C10935" t="s">
        <v>5214</v>
      </c>
      <c r="D10935" t="s">
        <v>5215</v>
      </c>
      <c r="E10935" t="s">
        <v>5210</v>
      </c>
      <c r="F10935" t="s">
        <v>49</v>
      </c>
      <c r="G10935" s="12">
        <v>715</v>
      </c>
      <c r="H10935" s="12">
        <v>2005</v>
      </c>
      <c r="I10935" s="13">
        <v>1</v>
      </c>
      <c r="J10935" s="13">
        <v>146</v>
      </c>
      <c r="K10935" s="13">
        <v>141</v>
      </c>
      <c r="L10935" s="13">
        <v>5</v>
      </c>
      <c r="M10935" s="13">
        <v>142</v>
      </c>
      <c r="N10935" s="13">
        <v>14</v>
      </c>
      <c r="O10935" s="13">
        <v>13</v>
      </c>
      <c r="P10935" s="13">
        <v>1</v>
      </c>
      <c r="T10935" s="13">
        <v>0</v>
      </c>
      <c r="W10935" s="13">
        <v>0</v>
      </c>
      <c r="Z10935" s="13">
        <v>765</v>
      </c>
      <c r="AC10935" s="13">
        <v>2754</v>
      </c>
      <c r="AD10935" s="13">
        <v>53</v>
      </c>
    </row>
    <row r="10936" spans="1:32" x14ac:dyDescent="0.25">
      <c r="A10936" s="11" t="s">
        <v>4159</v>
      </c>
      <c r="B10936" t="s">
        <v>4160</v>
      </c>
      <c r="C10936" t="s">
        <v>5214</v>
      </c>
      <c r="D10936" t="s">
        <v>5215</v>
      </c>
      <c r="E10936" t="s">
        <v>5211</v>
      </c>
      <c r="F10936" t="s">
        <v>49</v>
      </c>
      <c r="L10936" s="13">
        <v>0</v>
      </c>
      <c r="P10936" s="13">
        <v>0</v>
      </c>
      <c r="T10936" s="13">
        <v>0</v>
      </c>
      <c r="W10936" s="13">
        <v>0</v>
      </c>
    </row>
    <row r="10937" spans="1:32" x14ac:dyDescent="0.25">
      <c r="A10937" s="11" t="s">
        <v>4159</v>
      </c>
      <c r="B10937" t="s">
        <v>4160</v>
      </c>
      <c r="C10937" t="s">
        <v>5214</v>
      </c>
      <c r="D10937" t="s">
        <v>5215</v>
      </c>
      <c r="E10937" t="s">
        <v>5212</v>
      </c>
      <c r="F10937" t="s">
        <v>49</v>
      </c>
      <c r="J10937" s="13">
        <v>208460</v>
      </c>
      <c r="K10937" s="13">
        <v>184312</v>
      </c>
      <c r="L10937" s="13">
        <v>24148</v>
      </c>
      <c r="M10937" s="13">
        <v>182325</v>
      </c>
      <c r="N10937" s="13">
        <v>17402</v>
      </c>
      <c r="O10937" s="13">
        <v>15651</v>
      </c>
      <c r="P10937" s="13">
        <v>1751</v>
      </c>
      <c r="T10937" s="13">
        <v>0</v>
      </c>
      <c r="W10937" s="13">
        <v>0</v>
      </c>
      <c r="Z10937" s="13">
        <v>611123</v>
      </c>
      <c r="AC10937" s="13">
        <v>2200497</v>
      </c>
      <c r="AD10937" s="13">
        <v>308</v>
      </c>
    </row>
    <row r="10938" spans="1:32" x14ac:dyDescent="0.25">
      <c r="A10938" s="11" t="s">
        <v>4164</v>
      </c>
      <c r="B10938" t="s">
        <v>4165</v>
      </c>
      <c r="C10938" t="s">
        <v>5214</v>
      </c>
      <c r="D10938" t="s">
        <v>5215</v>
      </c>
      <c r="E10938" t="s">
        <v>5205</v>
      </c>
      <c r="F10938" t="s">
        <v>50</v>
      </c>
      <c r="L10938" s="13">
        <v>0</v>
      </c>
      <c r="P10938" s="13">
        <v>0</v>
      </c>
      <c r="T10938" s="13">
        <v>0</v>
      </c>
      <c r="W10938" s="13">
        <v>0</v>
      </c>
    </row>
    <row r="10939" spans="1:32" x14ac:dyDescent="0.25">
      <c r="A10939" s="11" t="s">
        <v>4164</v>
      </c>
      <c r="B10939" t="s">
        <v>4165</v>
      </c>
      <c r="C10939" t="s">
        <v>5214</v>
      </c>
      <c r="D10939" t="s">
        <v>5215</v>
      </c>
      <c r="E10939" t="s">
        <v>5206</v>
      </c>
      <c r="F10939" t="s">
        <v>50</v>
      </c>
      <c r="L10939" s="13">
        <v>0</v>
      </c>
      <c r="P10939" s="13">
        <v>0</v>
      </c>
      <c r="T10939" s="13">
        <v>0</v>
      </c>
      <c r="W10939" s="13">
        <v>0</v>
      </c>
    </row>
    <row r="10940" spans="1:32" x14ac:dyDescent="0.25">
      <c r="A10940" s="11" t="s">
        <v>4164</v>
      </c>
      <c r="B10940" t="s">
        <v>4165</v>
      </c>
      <c r="C10940" t="s">
        <v>5214</v>
      </c>
      <c r="D10940" t="s">
        <v>5215</v>
      </c>
      <c r="E10940" t="s">
        <v>5207</v>
      </c>
      <c r="F10940" t="s">
        <v>50</v>
      </c>
      <c r="L10940" s="13">
        <v>0</v>
      </c>
      <c r="P10940" s="13">
        <v>0</v>
      </c>
      <c r="T10940" s="13">
        <v>0</v>
      </c>
      <c r="W10940" s="13">
        <v>0</v>
      </c>
    </row>
    <row r="10941" spans="1:32" x14ac:dyDescent="0.25">
      <c r="A10941" s="11" t="s">
        <v>4164</v>
      </c>
      <c r="B10941" t="s">
        <v>4165</v>
      </c>
      <c r="C10941" t="s">
        <v>5214</v>
      </c>
      <c r="D10941" t="s">
        <v>5215</v>
      </c>
      <c r="E10941" t="s">
        <v>5208</v>
      </c>
      <c r="F10941" t="s">
        <v>50</v>
      </c>
      <c r="L10941" s="13">
        <v>0</v>
      </c>
      <c r="P10941" s="13">
        <v>0</v>
      </c>
      <c r="T10941" s="13">
        <v>0</v>
      </c>
      <c r="W10941" s="13">
        <v>0</v>
      </c>
    </row>
    <row r="10942" spans="1:32" x14ac:dyDescent="0.25">
      <c r="A10942" s="11" t="s">
        <v>4164</v>
      </c>
      <c r="B10942" t="s">
        <v>4165</v>
      </c>
      <c r="C10942" t="s">
        <v>5214</v>
      </c>
      <c r="D10942" t="s">
        <v>5215</v>
      </c>
      <c r="E10942" t="s">
        <v>5209</v>
      </c>
      <c r="F10942" t="s">
        <v>50</v>
      </c>
      <c r="L10942" s="13">
        <v>0</v>
      </c>
      <c r="P10942" s="13">
        <v>0</v>
      </c>
      <c r="T10942" s="13">
        <v>0</v>
      </c>
      <c r="W10942" s="13">
        <v>0</v>
      </c>
    </row>
    <row r="10943" spans="1:32" x14ac:dyDescent="0.25">
      <c r="A10943" s="11" t="s">
        <v>4164</v>
      </c>
      <c r="B10943" t="s">
        <v>4165</v>
      </c>
      <c r="C10943" t="s">
        <v>5214</v>
      </c>
      <c r="D10943" t="s">
        <v>5215</v>
      </c>
      <c r="E10943" t="s">
        <v>5210</v>
      </c>
      <c r="F10943" t="s">
        <v>50</v>
      </c>
      <c r="L10943" s="13">
        <v>0</v>
      </c>
      <c r="P10943" s="13">
        <v>0</v>
      </c>
      <c r="T10943" s="13">
        <v>0</v>
      </c>
      <c r="W10943" s="13">
        <v>0</v>
      </c>
    </row>
    <row r="10944" spans="1:32" x14ac:dyDescent="0.25">
      <c r="A10944" s="11" t="s">
        <v>4164</v>
      </c>
      <c r="B10944" t="s">
        <v>4165</v>
      </c>
      <c r="C10944" t="s">
        <v>5214</v>
      </c>
      <c r="D10944" t="s">
        <v>5215</v>
      </c>
      <c r="E10944" t="s">
        <v>5211</v>
      </c>
      <c r="F10944" t="s">
        <v>50</v>
      </c>
      <c r="L10944" s="13">
        <v>0</v>
      </c>
      <c r="P10944" s="13">
        <v>0</v>
      </c>
      <c r="T10944" s="13">
        <v>0</v>
      </c>
      <c r="W10944" s="13">
        <v>0</v>
      </c>
    </row>
    <row r="10945" spans="1:30" x14ac:dyDescent="0.25">
      <c r="A10945" s="11" t="s">
        <v>4164</v>
      </c>
      <c r="B10945" t="s">
        <v>4165</v>
      </c>
      <c r="C10945" t="s">
        <v>5214</v>
      </c>
      <c r="D10945" t="s">
        <v>5215</v>
      </c>
      <c r="E10945" t="s">
        <v>5212</v>
      </c>
      <c r="F10945" t="s">
        <v>50</v>
      </c>
      <c r="K10945" s="13">
        <v>848100</v>
      </c>
      <c r="L10945" s="13">
        <v>-848100</v>
      </c>
      <c r="O10945" s="13">
        <v>76392</v>
      </c>
      <c r="P10945" s="13">
        <v>-76392</v>
      </c>
      <c r="T10945" s="13">
        <v>0</v>
      </c>
      <c r="W10945" s="13">
        <v>0</v>
      </c>
      <c r="Z10945" s="13">
        <v>422769</v>
      </c>
    </row>
    <row r="10946" spans="1:30" x14ac:dyDescent="0.25">
      <c r="A10946" s="11" t="s">
        <v>4171</v>
      </c>
      <c r="B10946" t="s">
        <v>4172</v>
      </c>
      <c r="C10946" t="s">
        <v>5204</v>
      </c>
      <c r="D10946" t="s">
        <v>4287</v>
      </c>
      <c r="E10946" t="s">
        <v>5205</v>
      </c>
      <c r="F10946" t="s">
        <v>49</v>
      </c>
      <c r="L10946" s="13">
        <v>0</v>
      </c>
      <c r="P10946" s="13">
        <v>0</v>
      </c>
      <c r="T10946" s="13">
        <v>0</v>
      </c>
      <c r="W10946" s="13">
        <v>0</v>
      </c>
    </row>
    <row r="10947" spans="1:30" x14ac:dyDescent="0.25">
      <c r="A10947" s="11" t="s">
        <v>4171</v>
      </c>
      <c r="B10947" t="s">
        <v>4172</v>
      </c>
      <c r="C10947" t="s">
        <v>5204</v>
      </c>
      <c r="D10947" t="s">
        <v>4287</v>
      </c>
      <c r="E10947" t="s">
        <v>5206</v>
      </c>
      <c r="F10947" t="s">
        <v>49</v>
      </c>
      <c r="L10947" s="13">
        <v>0</v>
      </c>
      <c r="P10947" s="13">
        <v>0</v>
      </c>
      <c r="T10947" s="13">
        <v>0</v>
      </c>
      <c r="W10947" s="13">
        <v>0</v>
      </c>
    </row>
    <row r="10948" spans="1:30" x14ac:dyDescent="0.25">
      <c r="A10948" s="11" t="s">
        <v>4171</v>
      </c>
      <c r="B10948" t="s">
        <v>4172</v>
      </c>
      <c r="C10948" t="s">
        <v>5204</v>
      </c>
      <c r="D10948" t="s">
        <v>4287</v>
      </c>
      <c r="E10948" t="s">
        <v>5207</v>
      </c>
      <c r="F10948" t="s">
        <v>49</v>
      </c>
      <c r="L10948" s="13">
        <v>0</v>
      </c>
      <c r="P10948" s="13">
        <v>0</v>
      </c>
      <c r="T10948" s="13">
        <v>0</v>
      </c>
      <c r="W10948" s="13">
        <v>0</v>
      </c>
    </row>
    <row r="10949" spans="1:30" x14ac:dyDescent="0.25">
      <c r="A10949" s="11" t="s">
        <v>4171</v>
      </c>
      <c r="B10949" t="s">
        <v>4172</v>
      </c>
      <c r="C10949" t="s">
        <v>5204</v>
      </c>
      <c r="D10949" t="s">
        <v>4287</v>
      </c>
      <c r="E10949" t="s">
        <v>5208</v>
      </c>
      <c r="F10949" t="s">
        <v>49</v>
      </c>
      <c r="L10949" s="13">
        <v>0</v>
      </c>
      <c r="P10949" s="13">
        <v>0</v>
      </c>
      <c r="T10949" s="13">
        <v>0</v>
      </c>
      <c r="W10949" s="13">
        <v>0</v>
      </c>
    </row>
    <row r="10950" spans="1:30" x14ac:dyDescent="0.25">
      <c r="A10950" s="11" t="s">
        <v>4171</v>
      </c>
      <c r="B10950" t="s">
        <v>4172</v>
      </c>
      <c r="C10950" t="s">
        <v>5204</v>
      </c>
      <c r="D10950" t="s">
        <v>4287</v>
      </c>
      <c r="E10950" t="s">
        <v>5209</v>
      </c>
      <c r="F10950" t="s">
        <v>49</v>
      </c>
      <c r="G10950" s="12">
        <v>600</v>
      </c>
      <c r="H10950" s="12">
        <v>1820</v>
      </c>
      <c r="I10950" s="13">
        <v>32</v>
      </c>
      <c r="J10950" s="13">
        <v>4151</v>
      </c>
      <c r="K10950" s="13">
        <v>2825</v>
      </c>
      <c r="L10950" s="13">
        <v>1326</v>
      </c>
      <c r="N10950" s="13">
        <v>205</v>
      </c>
      <c r="O10950" s="13">
        <v>152</v>
      </c>
      <c r="P10950" s="13">
        <v>53</v>
      </c>
      <c r="T10950" s="13">
        <v>0</v>
      </c>
      <c r="W10950" s="13">
        <v>0</v>
      </c>
      <c r="Z10950" s="13">
        <v>421</v>
      </c>
      <c r="AC10950" s="13">
        <v>2726</v>
      </c>
      <c r="AD10950" s="13">
        <v>255</v>
      </c>
    </row>
    <row r="10951" spans="1:30" x14ac:dyDescent="0.25">
      <c r="A10951" s="11" t="s">
        <v>4171</v>
      </c>
      <c r="B10951" t="s">
        <v>4172</v>
      </c>
      <c r="C10951" t="s">
        <v>5204</v>
      </c>
      <c r="D10951" t="s">
        <v>4287</v>
      </c>
      <c r="E10951" t="s">
        <v>5210</v>
      </c>
      <c r="F10951" t="s">
        <v>49</v>
      </c>
      <c r="L10951" s="13">
        <v>0</v>
      </c>
      <c r="P10951" s="13">
        <v>0</v>
      </c>
      <c r="T10951" s="13">
        <v>0</v>
      </c>
      <c r="W10951" s="13">
        <v>0</v>
      </c>
    </row>
    <row r="10952" spans="1:30" x14ac:dyDescent="0.25">
      <c r="A10952" s="11" t="s">
        <v>4171</v>
      </c>
      <c r="B10952" t="s">
        <v>4172</v>
      </c>
      <c r="C10952" t="s">
        <v>5204</v>
      </c>
      <c r="D10952" t="s">
        <v>4287</v>
      </c>
      <c r="E10952" t="s">
        <v>5211</v>
      </c>
      <c r="F10952" t="s">
        <v>49</v>
      </c>
      <c r="L10952" s="13">
        <v>0</v>
      </c>
      <c r="P10952" s="13">
        <v>0</v>
      </c>
      <c r="T10952" s="13">
        <v>0</v>
      </c>
      <c r="W10952" s="13">
        <v>0</v>
      </c>
    </row>
    <row r="10953" spans="1:30" x14ac:dyDescent="0.25">
      <c r="A10953" s="11" t="s">
        <v>4171</v>
      </c>
      <c r="B10953" t="s">
        <v>4172</v>
      </c>
      <c r="C10953" t="s">
        <v>5204</v>
      </c>
      <c r="D10953" t="s">
        <v>4287</v>
      </c>
      <c r="E10953" t="s">
        <v>5212</v>
      </c>
      <c r="F10953" t="s">
        <v>49</v>
      </c>
      <c r="J10953" s="13">
        <v>1058554</v>
      </c>
      <c r="K10953" s="13">
        <v>720485</v>
      </c>
      <c r="L10953" s="13">
        <v>338069</v>
      </c>
      <c r="N10953" s="13">
        <v>52187</v>
      </c>
      <c r="O10953" s="13">
        <v>38718</v>
      </c>
      <c r="P10953" s="13">
        <v>13469</v>
      </c>
      <c r="T10953" s="13">
        <v>0</v>
      </c>
      <c r="W10953" s="13">
        <v>0</v>
      </c>
      <c r="Z10953" s="13">
        <v>107461</v>
      </c>
      <c r="AC10953" s="13">
        <v>695150</v>
      </c>
      <c r="AD10953" s="13">
        <v>255</v>
      </c>
    </row>
    <row r="10954" spans="1:30" x14ac:dyDescent="0.25">
      <c r="A10954" s="11" t="s">
        <v>4171</v>
      </c>
      <c r="B10954" t="s">
        <v>4172</v>
      </c>
      <c r="C10954" t="s">
        <v>5213</v>
      </c>
      <c r="D10954" t="s">
        <v>4287</v>
      </c>
      <c r="E10954" t="s">
        <v>5205</v>
      </c>
      <c r="F10954" t="s">
        <v>49</v>
      </c>
      <c r="L10954" s="13">
        <v>0</v>
      </c>
      <c r="P10954" s="13">
        <v>0</v>
      </c>
      <c r="T10954" s="13">
        <v>0</v>
      </c>
      <c r="W10954" s="13">
        <v>0</v>
      </c>
    </row>
    <row r="10955" spans="1:30" x14ac:dyDescent="0.25">
      <c r="A10955" s="11" t="s">
        <v>4171</v>
      </c>
      <c r="B10955" t="s">
        <v>4172</v>
      </c>
      <c r="C10955" t="s">
        <v>5213</v>
      </c>
      <c r="D10955" t="s">
        <v>4287</v>
      </c>
      <c r="E10955" t="s">
        <v>5206</v>
      </c>
      <c r="F10955" t="s">
        <v>49</v>
      </c>
      <c r="L10955" s="13">
        <v>0</v>
      </c>
      <c r="P10955" s="13">
        <v>0</v>
      </c>
      <c r="T10955" s="13">
        <v>0</v>
      </c>
      <c r="W10955" s="13">
        <v>0</v>
      </c>
    </row>
    <row r="10956" spans="1:30" x14ac:dyDescent="0.25">
      <c r="A10956" s="11" t="s">
        <v>4171</v>
      </c>
      <c r="B10956" t="s">
        <v>4172</v>
      </c>
      <c r="C10956" t="s">
        <v>5213</v>
      </c>
      <c r="D10956" t="s">
        <v>4287</v>
      </c>
      <c r="E10956" t="s">
        <v>5207</v>
      </c>
      <c r="F10956" t="s">
        <v>49</v>
      </c>
      <c r="L10956" s="13">
        <v>0</v>
      </c>
      <c r="P10956" s="13">
        <v>0</v>
      </c>
      <c r="T10956" s="13">
        <v>0</v>
      </c>
      <c r="W10956" s="13">
        <v>0</v>
      </c>
    </row>
    <row r="10957" spans="1:30" x14ac:dyDescent="0.25">
      <c r="A10957" s="11" t="s">
        <v>4171</v>
      </c>
      <c r="B10957" t="s">
        <v>4172</v>
      </c>
      <c r="C10957" t="s">
        <v>5213</v>
      </c>
      <c r="D10957" t="s">
        <v>4287</v>
      </c>
      <c r="E10957" t="s">
        <v>5208</v>
      </c>
      <c r="F10957" t="s">
        <v>49</v>
      </c>
      <c r="L10957" s="13">
        <v>0</v>
      </c>
      <c r="P10957" s="13">
        <v>0</v>
      </c>
      <c r="T10957" s="13">
        <v>0</v>
      </c>
      <c r="W10957" s="13">
        <v>0</v>
      </c>
    </row>
    <row r="10958" spans="1:30" x14ac:dyDescent="0.25">
      <c r="A10958" s="11" t="s">
        <v>4171</v>
      </c>
      <c r="B10958" t="s">
        <v>4172</v>
      </c>
      <c r="C10958" t="s">
        <v>5213</v>
      </c>
      <c r="D10958" t="s">
        <v>4287</v>
      </c>
      <c r="E10958" t="s">
        <v>5209</v>
      </c>
      <c r="F10958" t="s">
        <v>49</v>
      </c>
      <c r="L10958" s="13">
        <v>0</v>
      </c>
      <c r="P10958" s="13">
        <v>0</v>
      </c>
      <c r="T10958" s="13">
        <v>0</v>
      </c>
      <c r="W10958" s="13">
        <v>0</v>
      </c>
    </row>
    <row r="10959" spans="1:30" x14ac:dyDescent="0.25">
      <c r="A10959" s="11" t="s">
        <v>4171</v>
      </c>
      <c r="B10959" t="s">
        <v>4172</v>
      </c>
      <c r="C10959" t="s">
        <v>5213</v>
      </c>
      <c r="D10959" t="s">
        <v>4287</v>
      </c>
      <c r="E10959" t="s">
        <v>5210</v>
      </c>
      <c r="F10959" t="s">
        <v>49</v>
      </c>
      <c r="L10959" s="13">
        <v>0</v>
      </c>
      <c r="P10959" s="13">
        <v>0</v>
      </c>
      <c r="T10959" s="13">
        <v>0</v>
      </c>
      <c r="W10959" s="13">
        <v>0</v>
      </c>
    </row>
    <row r="10960" spans="1:30" x14ac:dyDescent="0.25">
      <c r="A10960" s="11" t="s">
        <v>4171</v>
      </c>
      <c r="B10960" t="s">
        <v>4172</v>
      </c>
      <c r="C10960" t="s">
        <v>5213</v>
      </c>
      <c r="D10960" t="s">
        <v>4287</v>
      </c>
      <c r="E10960" t="s">
        <v>5211</v>
      </c>
      <c r="F10960" t="s">
        <v>49</v>
      </c>
      <c r="L10960" s="13">
        <v>0</v>
      </c>
      <c r="P10960" s="13">
        <v>0</v>
      </c>
      <c r="T10960" s="13">
        <v>0</v>
      </c>
      <c r="W10960" s="13">
        <v>0</v>
      </c>
    </row>
    <row r="10961" spans="1:30" x14ac:dyDescent="0.25">
      <c r="A10961" s="11" t="s">
        <v>4171</v>
      </c>
      <c r="B10961" t="s">
        <v>4172</v>
      </c>
      <c r="C10961" t="s">
        <v>5213</v>
      </c>
      <c r="D10961" t="s">
        <v>4287</v>
      </c>
      <c r="E10961" t="s">
        <v>5212</v>
      </c>
      <c r="F10961" t="s">
        <v>49</v>
      </c>
      <c r="I10961" s="13">
        <v>7</v>
      </c>
      <c r="J10961" s="13">
        <v>7841</v>
      </c>
      <c r="K10961" s="13">
        <v>7841</v>
      </c>
      <c r="L10961" s="13">
        <v>0</v>
      </c>
      <c r="N10961" s="13">
        <v>292</v>
      </c>
      <c r="O10961" s="13">
        <v>292</v>
      </c>
      <c r="P10961" s="13">
        <v>0</v>
      </c>
      <c r="T10961" s="13">
        <v>0</v>
      </c>
      <c r="W10961" s="13">
        <v>0</v>
      </c>
      <c r="Z10961" s="13">
        <v>915</v>
      </c>
      <c r="AC10961" s="13">
        <v>7841</v>
      </c>
      <c r="AD10961" s="13">
        <v>120</v>
      </c>
    </row>
    <row r="10962" spans="1:30" x14ac:dyDescent="0.25">
      <c r="A10962" s="11" t="s">
        <v>4171</v>
      </c>
      <c r="B10962" t="s">
        <v>4172</v>
      </c>
      <c r="C10962" t="s">
        <v>5214</v>
      </c>
      <c r="D10962" t="s">
        <v>4287</v>
      </c>
      <c r="E10962" t="s">
        <v>5205</v>
      </c>
      <c r="F10962" t="s">
        <v>49</v>
      </c>
      <c r="G10962" s="12">
        <v>500</v>
      </c>
      <c r="H10962" s="12">
        <v>1125</v>
      </c>
      <c r="I10962" s="13">
        <v>52</v>
      </c>
      <c r="L10962" s="13">
        <v>0</v>
      </c>
      <c r="P10962" s="13">
        <v>0</v>
      </c>
      <c r="T10962" s="13">
        <v>0</v>
      </c>
      <c r="W10962" s="13">
        <v>0</v>
      </c>
    </row>
    <row r="10963" spans="1:30" x14ac:dyDescent="0.25">
      <c r="A10963" s="11" t="s">
        <v>4171</v>
      </c>
      <c r="B10963" t="s">
        <v>4172</v>
      </c>
      <c r="C10963" t="s">
        <v>5214</v>
      </c>
      <c r="D10963" t="s">
        <v>4287</v>
      </c>
      <c r="E10963" t="s">
        <v>5206</v>
      </c>
      <c r="F10963" t="s">
        <v>49</v>
      </c>
      <c r="G10963" s="12">
        <v>1125</v>
      </c>
      <c r="H10963" s="12">
        <v>1440</v>
      </c>
      <c r="I10963" s="13">
        <v>1</v>
      </c>
      <c r="L10963" s="13">
        <v>0</v>
      </c>
      <c r="P10963" s="13">
        <v>0</v>
      </c>
      <c r="T10963" s="13">
        <v>0</v>
      </c>
      <c r="W10963" s="13">
        <v>0</v>
      </c>
    </row>
    <row r="10964" spans="1:30" x14ac:dyDescent="0.25">
      <c r="A10964" s="11" t="s">
        <v>4171</v>
      </c>
      <c r="B10964" t="s">
        <v>4172</v>
      </c>
      <c r="C10964" t="s">
        <v>5214</v>
      </c>
      <c r="D10964" t="s">
        <v>4287</v>
      </c>
      <c r="E10964" t="s">
        <v>5207</v>
      </c>
      <c r="F10964" t="s">
        <v>49</v>
      </c>
      <c r="G10964" s="12">
        <v>1500</v>
      </c>
      <c r="H10964" s="12">
        <v>2335</v>
      </c>
      <c r="I10964" s="13">
        <v>52</v>
      </c>
      <c r="L10964" s="13">
        <v>0</v>
      </c>
      <c r="P10964" s="13">
        <v>0</v>
      </c>
      <c r="T10964" s="13">
        <v>0</v>
      </c>
      <c r="W10964" s="13">
        <v>0</v>
      </c>
    </row>
    <row r="10965" spans="1:30" x14ac:dyDescent="0.25">
      <c r="A10965" s="11" t="s">
        <v>4171</v>
      </c>
      <c r="B10965" t="s">
        <v>4172</v>
      </c>
      <c r="C10965" t="s">
        <v>5214</v>
      </c>
      <c r="D10965" t="s">
        <v>4287</v>
      </c>
      <c r="E10965" t="s">
        <v>5208</v>
      </c>
      <c r="F10965" t="s">
        <v>49</v>
      </c>
      <c r="L10965" s="13">
        <v>0</v>
      </c>
      <c r="P10965" s="13">
        <v>0</v>
      </c>
      <c r="T10965" s="13">
        <v>0</v>
      </c>
      <c r="W10965" s="13">
        <v>0</v>
      </c>
    </row>
    <row r="10966" spans="1:30" x14ac:dyDescent="0.25">
      <c r="A10966" s="11" t="s">
        <v>4171</v>
      </c>
      <c r="B10966" t="s">
        <v>4172</v>
      </c>
      <c r="C10966" t="s">
        <v>5214</v>
      </c>
      <c r="D10966" t="s">
        <v>4287</v>
      </c>
      <c r="E10966" t="s">
        <v>5209</v>
      </c>
      <c r="F10966" t="s">
        <v>49</v>
      </c>
      <c r="G10966" s="12">
        <v>500</v>
      </c>
      <c r="H10966" s="12">
        <v>2335</v>
      </c>
      <c r="I10966" s="13">
        <v>52</v>
      </c>
      <c r="J10966" s="13">
        <v>7525</v>
      </c>
      <c r="K10966" s="13">
        <v>4949</v>
      </c>
      <c r="L10966" s="13">
        <v>2576</v>
      </c>
      <c r="M10966" s="13">
        <v>5073</v>
      </c>
      <c r="N10966" s="13">
        <v>326</v>
      </c>
      <c r="O10966" s="13">
        <v>239</v>
      </c>
      <c r="P10966" s="13">
        <v>87</v>
      </c>
      <c r="T10966" s="13">
        <v>0</v>
      </c>
      <c r="W10966" s="13">
        <v>0</v>
      </c>
      <c r="Z10966" s="13">
        <v>2207</v>
      </c>
      <c r="AC10966" s="13">
        <v>41184</v>
      </c>
      <c r="AD10966" s="13">
        <v>255</v>
      </c>
    </row>
    <row r="10967" spans="1:30" x14ac:dyDescent="0.25">
      <c r="A10967" s="11" t="s">
        <v>4171</v>
      </c>
      <c r="B10967" t="s">
        <v>4172</v>
      </c>
      <c r="C10967" t="s">
        <v>5214</v>
      </c>
      <c r="D10967" t="s">
        <v>4287</v>
      </c>
      <c r="E10967" t="s">
        <v>5210</v>
      </c>
      <c r="F10967" t="s">
        <v>49</v>
      </c>
      <c r="L10967" s="13">
        <v>0</v>
      </c>
      <c r="P10967" s="13">
        <v>0</v>
      </c>
      <c r="T10967" s="13">
        <v>0</v>
      </c>
      <c r="W10967" s="13">
        <v>0</v>
      </c>
    </row>
    <row r="10968" spans="1:30" x14ac:dyDescent="0.25">
      <c r="A10968" s="11" t="s">
        <v>4171</v>
      </c>
      <c r="B10968" t="s">
        <v>4172</v>
      </c>
      <c r="C10968" t="s">
        <v>5214</v>
      </c>
      <c r="D10968" t="s">
        <v>4287</v>
      </c>
      <c r="E10968" t="s">
        <v>5211</v>
      </c>
      <c r="F10968" t="s">
        <v>49</v>
      </c>
      <c r="L10968" s="13">
        <v>0</v>
      </c>
      <c r="P10968" s="13">
        <v>0</v>
      </c>
      <c r="T10968" s="13">
        <v>0</v>
      </c>
      <c r="W10968" s="13">
        <v>0</v>
      </c>
    </row>
    <row r="10969" spans="1:30" x14ac:dyDescent="0.25">
      <c r="A10969" s="11" t="s">
        <v>4171</v>
      </c>
      <c r="B10969" t="s">
        <v>4172</v>
      </c>
      <c r="C10969" t="s">
        <v>5214</v>
      </c>
      <c r="D10969" t="s">
        <v>4287</v>
      </c>
      <c r="E10969" t="s">
        <v>5212</v>
      </c>
      <c r="F10969" t="s">
        <v>49</v>
      </c>
      <c r="J10969" s="13">
        <v>1933191</v>
      </c>
      <c r="K10969" s="13">
        <v>1306959</v>
      </c>
      <c r="L10969" s="13">
        <v>626232</v>
      </c>
      <c r="M10969" s="13">
        <v>1338579</v>
      </c>
      <c r="N10969" s="13">
        <v>83192</v>
      </c>
      <c r="O10969" s="13">
        <v>61054</v>
      </c>
      <c r="P10969" s="13">
        <v>22138</v>
      </c>
      <c r="T10969" s="13">
        <v>0</v>
      </c>
      <c r="W10969" s="13">
        <v>0</v>
      </c>
      <c r="Z10969" s="13">
        <v>562745</v>
      </c>
      <c r="AC10969" s="13">
        <v>10501803</v>
      </c>
      <c r="AD10969" s="13">
        <v>255</v>
      </c>
    </row>
    <row r="10970" spans="1:30" x14ac:dyDescent="0.25">
      <c r="A10970" s="11" t="s">
        <v>4177</v>
      </c>
      <c r="B10970" t="s">
        <v>4178</v>
      </c>
      <c r="C10970" t="s">
        <v>5204</v>
      </c>
      <c r="D10970" t="s">
        <v>5215</v>
      </c>
      <c r="E10970" t="s">
        <v>5205</v>
      </c>
      <c r="F10970" t="s">
        <v>50</v>
      </c>
      <c r="L10970" s="13">
        <v>0</v>
      </c>
      <c r="P10970" s="13">
        <v>0</v>
      </c>
      <c r="T10970" s="13">
        <v>0</v>
      </c>
      <c r="W10970" s="13">
        <v>0</v>
      </c>
    </row>
    <row r="10971" spans="1:30" x14ac:dyDescent="0.25">
      <c r="A10971" s="11" t="s">
        <v>4177</v>
      </c>
      <c r="B10971" t="s">
        <v>4178</v>
      </c>
      <c r="C10971" t="s">
        <v>5204</v>
      </c>
      <c r="D10971" t="s">
        <v>5215</v>
      </c>
      <c r="E10971" t="s">
        <v>5206</v>
      </c>
      <c r="F10971" t="s">
        <v>50</v>
      </c>
      <c r="L10971" s="13">
        <v>0</v>
      </c>
      <c r="P10971" s="13">
        <v>0</v>
      </c>
      <c r="T10971" s="13">
        <v>0</v>
      </c>
      <c r="W10971" s="13">
        <v>0</v>
      </c>
    </row>
    <row r="10972" spans="1:30" x14ac:dyDescent="0.25">
      <c r="A10972" s="11" t="s">
        <v>4177</v>
      </c>
      <c r="B10972" t="s">
        <v>4178</v>
      </c>
      <c r="C10972" t="s">
        <v>5204</v>
      </c>
      <c r="D10972" t="s">
        <v>5215</v>
      </c>
      <c r="E10972" t="s">
        <v>5207</v>
      </c>
      <c r="F10972" t="s">
        <v>50</v>
      </c>
      <c r="L10972" s="13">
        <v>0</v>
      </c>
      <c r="P10972" s="13">
        <v>0</v>
      </c>
      <c r="T10972" s="13">
        <v>0</v>
      </c>
      <c r="W10972" s="13">
        <v>0</v>
      </c>
    </row>
    <row r="10973" spans="1:30" x14ac:dyDescent="0.25">
      <c r="A10973" s="11" t="s">
        <v>4177</v>
      </c>
      <c r="B10973" t="s">
        <v>4178</v>
      </c>
      <c r="C10973" t="s">
        <v>5204</v>
      </c>
      <c r="D10973" t="s">
        <v>5215</v>
      </c>
      <c r="E10973" t="s">
        <v>5208</v>
      </c>
      <c r="F10973" t="s">
        <v>50</v>
      </c>
      <c r="L10973" s="13">
        <v>0</v>
      </c>
      <c r="P10973" s="13">
        <v>0</v>
      </c>
      <c r="T10973" s="13">
        <v>0</v>
      </c>
      <c r="W10973" s="13">
        <v>0</v>
      </c>
    </row>
    <row r="10974" spans="1:30" x14ac:dyDescent="0.25">
      <c r="A10974" s="11" t="s">
        <v>4177</v>
      </c>
      <c r="B10974" t="s">
        <v>4178</v>
      </c>
      <c r="C10974" t="s">
        <v>5204</v>
      </c>
      <c r="D10974" t="s">
        <v>5215</v>
      </c>
      <c r="E10974" t="s">
        <v>5209</v>
      </c>
      <c r="F10974" t="s">
        <v>50</v>
      </c>
      <c r="L10974" s="13">
        <v>0</v>
      </c>
      <c r="P10974" s="13">
        <v>0</v>
      </c>
      <c r="T10974" s="13">
        <v>0</v>
      </c>
      <c r="W10974" s="13">
        <v>0</v>
      </c>
    </row>
    <row r="10975" spans="1:30" x14ac:dyDescent="0.25">
      <c r="A10975" s="11" t="s">
        <v>4177</v>
      </c>
      <c r="B10975" t="s">
        <v>4178</v>
      </c>
      <c r="C10975" t="s">
        <v>5204</v>
      </c>
      <c r="D10975" t="s">
        <v>5215</v>
      </c>
      <c r="E10975" t="s">
        <v>5210</v>
      </c>
      <c r="F10975" t="s">
        <v>50</v>
      </c>
      <c r="L10975" s="13">
        <v>0</v>
      </c>
      <c r="P10975" s="13">
        <v>0</v>
      </c>
      <c r="T10975" s="13">
        <v>0</v>
      </c>
      <c r="W10975" s="13">
        <v>0</v>
      </c>
    </row>
    <row r="10976" spans="1:30" x14ac:dyDescent="0.25">
      <c r="A10976" s="11" t="s">
        <v>4177</v>
      </c>
      <c r="B10976" t="s">
        <v>4178</v>
      </c>
      <c r="C10976" t="s">
        <v>5204</v>
      </c>
      <c r="D10976" t="s">
        <v>5215</v>
      </c>
      <c r="E10976" t="s">
        <v>5211</v>
      </c>
      <c r="F10976" t="s">
        <v>50</v>
      </c>
      <c r="L10976" s="13">
        <v>0</v>
      </c>
      <c r="P10976" s="13">
        <v>0</v>
      </c>
      <c r="T10976" s="13">
        <v>0</v>
      </c>
      <c r="W10976" s="13">
        <v>0</v>
      </c>
    </row>
    <row r="10977" spans="1:30" x14ac:dyDescent="0.25">
      <c r="A10977" s="11" t="s">
        <v>4177</v>
      </c>
      <c r="B10977" t="s">
        <v>4178</v>
      </c>
      <c r="C10977" t="s">
        <v>5204</v>
      </c>
      <c r="D10977" t="s">
        <v>5215</v>
      </c>
      <c r="E10977" t="s">
        <v>5212</v>
      </c>
      <c r="F10977" t="s">
        <v>50</v>
      </c>
      <c r="K10977" s="13">
        <v>352234</v>
      </c>
      <c r="L10977" s="13">
        <v>-352234</v>
      </c>
      <c r="O10977" s="13">
        <v>29616</v>
      </c>
      <c r="P10977" s="13">
        <v>-29616</v>
      </c>
      <c r="T10977" s="13">
        <v>0</v>
      </c>
      <c r="W10977" s="13">
        <v>0</v>
      </c>
      <c r="Z10977" s="13">
        <v>155058</v>
      </c>
      <c r="AB10977" s="13">
        <v>0</v>
      </c>
    </row>
    <row r="10978" spans="1:30" x14ac:dyDescent="0.25">
      <c r="A10978" s="11" t="s">
        <v>4183</v>
      </c>
      <c r="B10978" t="s">
        <v>4184</v>
      </c>
      <c r="C10978" t="s">
        <v>5204</v>
      </c>
      <c r="D10978" t="s">
        <v>5215</v>
      </c>
      <c r="E10978" t="s">
        <v>5205</v>
      </c>
      <c r="F10978" t="s">
        <v>49</v>
      </c>
      <c r="L10978" s="13">
        <v>0</v>
      </c>
      <c r="P10978" s="13">
        <v>0</v>
      </c>
      <c r="T10978" s="13">
        <v>0</v>
      </c>
      <c r="W10978" s="13">
        <v>0</v>
      </c>
    </row>
    <row r="10979" spans="1:30" x14ac:dyDescent="0.25">
      <c r="A10979" s="11" t="s">
        <v>4183</v>
      </c>
      <c r="B10979" t="s">
        <v>4184</v>
      </c>
      <c r="C10979" t="s">
        <v>5204</v>
      </c>
      <c r="D10979" t="s">
        <v>5215</v>
      </c>
      <c r="E10979" t="s">
        <v>5206</v>
      </c>
      <c r="F10979" t="s">
        <v>49</v>
      </c>
      <c r="L10979" s="13">
        <v>0</v>
      </c>
      <c r="P10979" s="13">
        <v>0</v>
      </c>
      <c r="T10979" s="13">
        <v>0</v>
      </c>
      <c r="W10979" s="13">
        <v>0</v>
      </c>
    </row>
    <row r="10980" spans="1:30" x14ac:dyDescent="0.25">
      <c r="A10980" s="11" t="s">
        <v>4183</v>
      </c>
      <c r="B10980" t="s">
        <v>4184</v>
      </c>
      <c r="C10980" t="s">
        <v>5204</v>
      </c>
      <c r="D10980" t="s">
        <v>5215</v>
      </c>
      <c r="E10980" t="s">
        <v>5207</v>
      </c>
      <c r="F10980" t="s">
        <v>49</v>
      </c>
      <c r="L10980" s="13">
        <v>0</v>
      </c>
      <c r="P10980" s="13">
        <v>0</v>
      </c>
      <c r="T10980" s="13">
        <v>0</v>
      </c>
      <c r="W10980" s="13">
        <v>0</v>
      </c>
    </row>
    <row r="10981" spans="1:30" x14ac:dyDescent="0.25">
      <c r="A10981" s="11" t="s">
        <v>4183</v>
      </c>
      <c r="B10981" t="s">
        <v>4184</v>
      </c>
      <c r="C10981" t="s">
        <v>5204</v>
      </c>
      <c r="D10981" t="s">
        <v>5215</v>
      </c>
      <c r="E10981" t="s">
        <v>5208</v>
      </c>
      <c r="F10981" t="s">
        <v>49</v>
      </c>
      <c r="L10981" s="13">
        <v>0</v>
      </c>
      <c r="P10981" s="13">
        <v>0</v>
      </c>
      <c r="T10981" s="13">
        <v>0</v>
      </c>
      <c r="W10981" s="13">
        <v>0</v>
      </c>
    </row>
    <row r="10982" spans="1:30" x14ac:dyDescent="0.25">
      <c r="A10982" s="11" t="s">
        <v>4183</v>
      </c>
      <c r="B10982" t="s">
        <v>4184</v>
      </c>
      <c r="C10982" t="s">
        <v>5204</v>
      </c>
      <c r="D10982" t="s">
        <v>5215</v>
      </c>
      <c r="E10982" t="s">
        <v>5209</v>
      </c>
      <c r="F10982" t="s">
        <v>49</v>
      </c>
      <c r="G10982" s="12">
        <v>630</v>
      </c>
      <c r="H10982" s="12">
        <v>30</v>
      </c>
      <c r="I10982" s="13">
        <v>2</v>
      </c>
      <c r="J10982" s="13">
        <v>121</v>
      </c>
      <c r="K10982" s="13">
        <v>111</v>
      </c>
      <c r="L10982" s="13">
        <v>10</v>
      </c>
      <c r="N10982" s="13">
        <v>9</v>
      </c>
      <c r="O10982" s="13">
        <v>9</v>
      </c>
      <c r="P10982" s="13">
        <v>0</v>
      </c>
      <c r="T10982" s="13">
        <v>0</v>
      </c>
      <c r="W10982" s="13">
        <v>0</v>
      </c>
      <c r="Z10982" s="13">
        <v>36</v>
      </c>
      <c r="AC10982" s="13">
        <v>133</v>
      </c>
      <c r="AD10982" s="13">
        <v>253</v>
      </c>
    </row>
    <row r="10983" spans="1:30" x14ac:dyDescent="0.25">
      <c r="A10983" s="11" t="s">
        <v>4183</v>
      </c>
      <c r="B10983" t="s">
        <v>4184</v>
      </c>
      <c r="C10983" t="s">
        <v>5204</v>
      </c>
      <c r="D10983" t="s">
        <v>5215</v>
      </c>
      <c r="E10983" t="s">
        <v>5210</v>
      </c>
      <c r="F10983" t="s">
        <v>49</v>
      </c>
      <c r="G10983" s="12">
        <v>730</v>
      </c>
      <c r="H10983" s="12">
        <v>2300</v>
      </c>
      <c r="I10983" s="13">
        <v>1</v>
      </c>
      <c r="J10983" s="13">
        <v>76</v>
      </c>
      <c r="K10983" s="13">
        <v>65</v>
      </c>
      <c r="L10983" s="13">
        <v>11</v>
      </c>
      <c r="N10983" s="13">
        <v>6</v>
      </c>
      <c r="O10983" s="13">
        <v>5</v>
      </c>
      <c r="P10983" s="13">
        <v>1</v>
      </c>
      <c r="T10983" s="13">
        <v>0</v>
      </c>
      <c r="W10983" s="13">
        <v>0</v>
      </c>
      <c r="Z10983" s="13">
        <v>17</v>
      </c>
      <c r="AC10983" s="13">
        <v>67</v>
      </c>
      <c r="AD10983" s="13">
        <v>60</v>
      </c>
    </row>
    <row r="10984" spans="1:30" x14ac:dyDescent="0.25">
      <c r="A10984" s="11" t="s">
        <v>4183</v>
      </c>
      <c r="B10984" t="s">
        <v>4184</v>
      </c>
      <c r="C10984" t="s">
        <v>5204</v>
      </c>
      <c r="D10984" t="s">
        <v>5215</v>
      </c>
      <c r="E10984" t="s">
        <v>5211</v>
      </c>
      <c r="F10984" t="s">
        <v>49</v>
      </c>
      <c r="G10984" s="12">
        <v>850</v>
      </c>
      <c r="H10984" s="12">
        <v>2330</v>
      </c>
      <c r="I10984" s="13">
        <v>2</v>
      </c>
      <c r="J10984" s="13">
        <v>51</v>
      </c>
      <c r="K10984" s="13">
        <v>45</v>
      </c>
      <c r="L10984" s="13">
        <v>6</v>
      </c>
      <c r="N10984" s="13">
        <v>4</v>
      </c>
      <c r="O10984" s="13">
        <v>4</v>
      </c>
      <c r="P10984" s="13">
        <v>0</v>
      </c>
      <c r="T10984" s="13">
        <v>0</v>
      </c>
      <c r="W10984" s="13">
        <v>0</v>
      </c>
      <c r="Z10984" s="13">
        <v>17</v>
      </c>
      <c r="AC10984" s="13">
        <v>68</v>
      </c>
      <c r="AD10984" s="13">
        <v>50</v>
      </c>
    </row>
    <row r="10985" spans="1:30" x14ac:dyDescent="0.25">
      <c r="A10985" s="11" t="s">
        <v>4183</v>
      </c>
      <c r="B10985" t="s">
        <v>4184</v>
      </c>
      <c r="C10985" t="s">
        <v>5204</v>
      </c>
      <c r="D10985" t="s">
        <v>5215</v>
      </c>
      <c r="E10985" t="s">
        <v>5212</v>
      </c>
      <c r="F10985" t="s">
        <v>49</v>
      </c>
      <c r="J10985" s="13">
        <v>37653</v>
      </c>
      <c r="K10985" s="13">
        <v>34108</v>
      </c>
      <c r="L10985" s="13">
        <v>3545</v>
      </c>
      <c r="N10985" s="13">
        <v>2901</v>
      </c>
      <c r="O10985" s="13">
        <v>2673</v>
      </c>
      <c r="P10985" s="13">
        <v>228</v>
      </c>
      <c r="T10985" s="13">
        <v>0</v>
      </c>
      <c r="W10985" s="13">
        <v>0</v>
      </c>
      <c r="X10985" s="13">
        <v>0</v>
      </c>
      <c r="Y10985" s="13">
        <v>0</v>
      </c>
      <c r="Z10985" s="13">
        <v>10925</v>
      </c>
      <c r="AA10985" s="13">
        <v>10925</v>
      </c>
      <c r="AB10985" s="13">
        <v>0</v>
      </c>
      <c r="AC10985" s="13">
        <v>41036</v>
      </c>
      <c r="AD10985" s="13">
        <v>363</v>
      </c>
    </row>
    <row r="10986" spans="1:30" x14ac:dyDescent="0.25">
      <c r="A10986" s="11" t="s">
        <v>4183</v>
      </c>
      <c r="B10986" t="s">
        <v>4184</v>
      </c>
      <c r="C10986" t="s">
        <v>5214</v>
      </c>
      <c r="D10986" t="s">
        <v>5215</v>
      </c>
      <c r="E10986" t="s">
        <v>5205</v>
      </c>
      <c r="F10986" t="s">
        <v>49</v>
      </c>
      <c r="G10986" s="12">
        <v>730</v>
      </c>
      <c r="H10986" s="12">
        <v>900</v>
      </c>
      <c r="I10986" s="13">
        <v>46</v>
      </c>
      <c r="L10986" s="13">
        <v>0</v>
      </c>
      <c r="P10986" s="13">
        <v>0</v>
      </c>
      <c r="T10986" s="13">
        <v>0</v>
      </c>
      <c r="W10986" s="13">
        <v>0</v>
      </c>
    </row>
    <row r="10987" spans="1:30" x14ac:dyDescent="0.25">
      <c r="A10987" s="11" t="s">
        <v>4183</v>
      </c>
      <c r="B10987" t="s">
        <v>4184</v>
      </c>
      <c r="C10987" t="s">
        <v>5214</v>
      </c>
      <c r="D10987" t="s">
        <v>5215</v>
      </c>
      <c r="E10987" t="s">
        <v>5206</v>
      </c>
      <c r="F10987" t="s">
        <v>49</v>
      </c>
      <c r="G10987" s="12">
        <v>900</v>
      </c>
      <c r="H10987" s="12">
        <v>1500</v>
      </c>
      <c r="I10987" s="13">
        <v>36</v>
      </c>
      <c r="L10987" s="13">
        <v>0</v>
      </c>
      <c r="P10987" s="13">
        <v>0</v>
      </c>
      <c r="T10987" s="13">
        <v>0</v>
      </c>
      <c r="W10987" s="13">
        <v>0</v>
      </c>
    </row>
    <row r="10988" spans="1:30" x14ac:dyDescent="0.25">
      <c r="A10988" s="11" t="s">
        <v>4183</v>
      </c>
      <c r="B10988" t="s">
        <v>4184</v>
      </c>
      <c r="C10988" t="s">
        <v>5214</v>
      </c>
      <c r="D10988" t="s">
        <v>5215</v>
      </c>
      <c r="E10988" t="s">
        <v>5207</v>
      </c>
      <c r="F10988" t="s">
        <v>49</v>
      </c>
      <c r="G10988" s="12">
        <v>1500</v>
      </c>
      <c r="H10988" s="12">
        <v>1800</v>
      </c>
      <c r="I10988" s="13">
        <v>43</v>
      </c>
      <c r="L10988" s="13">
        <v>0</v>
      </c>
      <c r="P10988" s="13">
        <v>0</v>
      </c>
      <c r="T10988" s="13">
        <v>0</v>
      </c>
      <c r="W10988" s="13">
        <v>0</v>
      </c>
    </row>
    <row r="10989" spans="1:30" x14ac:dyDescent="0.25">
      <c r="A10989" s="11" t="s">
        <v>4183</v>
      </c>
      <c r="B10989" t="s">
        <v>4184</v>
      </c>
      <c r="C10989" t="s">
        <v>5214</v>
      </c>
      <c r="D10989" t="s">
        <v>5215</v>
      </c>
      <c r="E10989" t="s">
        <v>5208</v>
      </c>
      <c r="F10989" t="s">
        <v>49</v>
      </c>
      <c r="I10989" s="13">
        <v>9</v>
      </c>
      <c r="L10989" s="13">
        <v>0</v>
      </c>
      <c r="P10989" s="13">
        <v>0</v>
      </c>
      <c r="T10989" s="13">
        <v>0</v>
      </c>
      <c r="W10989" s="13">
        <v>0</v>
      </c>
    </row>
    <row r="10990" spans="1:30" x14ac:dyDescent="0.25">
      <c r="A10990" s="11" t="s">
        <v>4183</v>
      </c>
      <c r="B10990" t="s">
        <v>4184</v>
      </c>
      <c r="C10990" t="s">
        <v>5214</v>
      </c>
      <c r="D10990" t="s">
        <v>5215</v>
      </c>
      <c r="E10990" t="s">
        <v>5209</v>
      </c>
      <c r="F10990" t="s">
        <v>49</v>
      </c>
      <c r="G10990" s="12">
        <v>625</v>
      </c>
      <c r="H10990" s="12">
        <v>30</v>
      </c>
      <c r="I10990" s="13">
        <v>46</v>
      </c>
      <c r="J10990" s="13">
        <v>4236</v>
      </c>
      <c r="K10990" s="13">
        <v>3993</v>
      </c>
      <c r="L10990" s="13">
        <v>243</v>
      </c>
      <c r="M10990" s="13">
        <v>3965</v>
      </c>
      <c r="N10990" s="13">
        <v>412</v>
      </c>
      <c r="O10990" s="13">
        <v>389</v>
      </c>
      <c r="P10990" s="13">
        <v>23</v>
      </c>
      <c r="T10990" s="13">
        <v>0</v>
      </c>
      <c r="W10990" s="13">
        <v>0</v>
      </c>
      <c r="Z10990" s="13">
        <v>21180</v>
      </c>
      <c r="AC10990" s="13">
        <v>34686</v>
      </c>
      <c r="AD10990" s="13">
        <v>253</v>
      </c>
    </row>
    <row r="10991" spans="1:30" x14ac:dyDescent="0.25">
      <c r="A10991" s="11" t="s">
        <v>4183</v>
      </c>
      <c r="B10991" t="s">
        <v>4184</v>
      </c>
      <c r="C10991" t="s">
        <v>5214</v>
      </c>
      <c r="D10991" t="s">
        <v>5215</v>
      </c>
      <c r="E10991" t="s">
        <v>5210</v>
      </c>
      <c r="F10991" t="s">
        <v>49</v>
      </c>
      <c r="G10991" s="12">
        <v>725</v>
      </c>
      <c r="H10991" s="12">
        <v>300</v>
      </c>
      <c r="I10991" s="13">
        <v>11</v>
      </c>
      <c r="J10991" s="13">
        <v>1705</v>
      </c>
      <c r="K10991" s="13">
        <v>1652</v>
      </c>
      <c r="L10991" s="13">
        <v>53</v>
      </c>
      <c r="M10991" s="13">
        <v>1636</v>
      </c>
      <c r="N10991" s="13">
        <v>142</v>
      </c>
      <c r="O10991" s="13">
        <v>138</v>
      </c>
      <c r="P10991" s="13">
        <v>4</v>
      </c>
      <c r="T10991" s="13">
        <v>0</v>
      </c>
      <c r="W10991" s="13">
        <v>0</v>
      </c>
      <c r="Z10991" s="13">
        <v>4251</v>
      </c>
      <c r="AC10991" s="13">
        <v>10160</v>
      </c>
      <c r="AD10991" s="13">
        <v>59</v>
      </c>
    </row>
    <row r="10992" spans="1:30" x14ac:dyDescent="0.25">
      <c r="A10992" s="11" t="s">
        <v>4183</v>
      </c>
      <c r="B10992" t="s">
        <v>4184</v>
      </c>
      <c r="C10992" t="s">
        <v>5214</v>
      </c>
      <c r="D10992" t="s">
        <v>5215</v>
      </c>
      <c r="E10992" t="s">
        <v>5211</v>
      </c>
      <c r="F10992" t="s">
        <v>49</v>
      </c>
      <c r="G10992" s="12">
        <v>830</v>
      </c>
      <c r="H10992" s="12">
        <v>2330</v>
      </c>
      <c r="I10992" s="13">
        <v>7</v>
      </c>
      <c r="J10992" s="13">
        <v>1013</v>
      </c>
      <c r="K10992" s="13">
        <v>991</v>
      </c>
      <c r="L10992" s="13">
        <v>22</v>
      </c>
      <c r="M10992" s="13">
        <v>991</v>
      </c>
      <c r="N10992" s="13">
        <v>89</v>
      </c>
      <c r="O10992" s="13">
        <v>87</v>
      </c>
      <c r="P10992" s="13">
        <v>2</v>
      </c>
      <c r="T10992" s="13">
        <v>0</v>
      </c>
      <c r="W10992" s="13">
        <v>0</v>
      </c>
      <c r="Z10992" s="13">
        <v>2573</v>
      </c>
      <c r="AC10992" s="13">
        <v>6458</v>
      </c>
      <c r="AD10992" s="13">
        <v>50</v>
      </c>
    </row>
    <row r="10993" spans="1:30" x14ac:dyDescent="0.25">
      <c r="A10993" s="11" t="s">
        <v>4183</v>
      </c>
      <c r="B10993" t="s">
        <v>4184</v>
      </c>
      <c r="C10993" t="s">
        <v>5214</v>
      </c>
      <c r="D10993" t="s">
        <v>5215</v>
      </c>
      <c r="E10993" t="s">
        <v>5212</v>
      </c>
      <c r="F10993" t="s">
        <v>49</v>
      </c>
      <c r="J10993" s="13">
        <v>1222870</v>
      </c>
      <c r="K10993" s="13">
        <v>1157291</v>
      </c>
      <c r="L10993" s="13">
        <v>65579</v>
      </c>
      <c r="M10993" s="13">
        <v>1149266</v>
      </c>
      <c r="N10993" s="13">
        <v>116994</v>
      </c>
      <c r="O10993" s="13">
        <v>110900</v>
      </c>
      <c r="P10993" s="13">
        <v>6094</v>
      </c>
      <c r="T10993" s="13">
        <v>0</v>
      </c>
      <c r="W10993" s="13">
        <v>0</v>
      </c>
      <c r="X10993" s="13">
        <v>0</v>
      </c>
      <c r="Y10993" s="13">
        <v>0</v>
      </c>
      <c r="Z10993" s="13">
        <v>5738023</v>
      </c>
      <c r="AC10993" s="13">
        <v>9697926</v>
      </c>
      <c r="AD10993" s="13">
        <v>362</v>
      </c>
    </row>
    <row r="10994" spans="1:30" x14ac:dyDescent="0.25">
      <c r="A10994" s="11" t="s">
        <v>4183</v>
      </c>
      <c r="B10994" t="s">
        <v>4184</v>
      </c>
      <c r="C10994" t="s">
        <v>5214</v>
      </c>
      <c r="D10994" t="s">
        <v>4287</v>
      </c>
      <c r="E10994" t="s">
        <v>5205</v>
      </c>
      <c r="F10994" t="s">
        <v>49</v>
      </c>
      <c r="G10994" s="12">
        <v>830</v>
      </c>
      <c r="H10994" s="12">
        <v>900</v>
      </c>
      <c r="I10994" s="13">
        <v>5</v>
      </c>
      <c r="L10994" s="13">
        <v>0</v>
      </c>
      <c r="P10994" s="13">
        <v>0</v>
      </c>
      <c r="T10994" s="13">
        <v>0</v>
      </c>
      <c r="W10994" s="13">
        <v>0</v>
      </c>
    </row>
    <row r="10995" spans="1:30" x14ac:dyDescent="0.25">
      <c r="A10995" s="11" t="s">
        <v>4183</v>
      </c>
      <c r="B10995" t="s">
        <v>4184</v>
      </c>
      <c r="C10995" t="s">
        <v>5214</v>
      </c>
      <c r="D10995" t="s">
        <v>4287</v>
      </c>
      <c r="E10995" t="s">
        <v>5206</v>
      </c>
      <c r="F10995" t="s">
        <v>49</v>
      </c>
      <c r="L10995" s="13">
        <v>0</v>
      </c>
      <c r="P10995" s="13">
        <v>0</v>
      </c>
      <c r="T10995" s="13">
        <v>0</v>
      </c>
      <c r="W10995" s="13">
        <v>0</v>
      </c>
    </row>
    <row r="10996" spans="1:30" x14ac:dyDescent="0.25">
      <c r="A10996" s="11" t="s">
        <v>4183</v>
      </c>
      <c r="B10996" t="s">
        <v>4184</v>
      </c>
      <c r="C10996" t="s">
        <v>5214</v>
      </c>
      <c r="D10996" t="s">
        <v>4287</v>
      </c>
      <c r="E10996" t="s">
        <v>5207</v>
      </c>
      <c r="F10996" t="s">
        <v>49</v>
      </c>
      <c r="L10996" s="13">
        <v>0</v>
      </c>
      <c r="P10996" s="13">
        <v>0</v>
      </c>
      <c r="T10996" s="13">
        <v>0</v>
      </c>
      <c r="W10996" s="13">
        <v>0</v>
      </c>
    </row>
    <row r="10997" spans="1:30" x14ac:dyDescent="0.25">
      <c r="A10997" s="11" t="s">
        <v>4183</v>
      </c>
      <c r="B10997" t="s">
        <v>4184</v>
      </c>
      <c r="C10997" t="s">
        <v>5214</v>
      </c>
      <c r="D10997" t="s">
        <v>4287</v>
      </c>
      <c r="E10997" t="s">
        <v>5208</v>
      </c>
      <c r="F10997" t="s">
        <v>49</v>
      </c>
      <c r="L10997" s="13">
        <v>0</v>
      </c>
      <c r="P10997" s="13">
        <v>0</v>
      </c>
      <c r="T10997" s="13">
        <v>0</v>
      </c>
      <c r="W10997" s="13">
        <v>0</v>
      </c>
    </row>
    <row r="10998" spans="1:30" x14ac:dyDescent="0.25">
      <c r="A10998" s="11" t="s">
        <v>4183</v>
      </c>
      <c r="B10998" t="s">
        <v>4184</v>
      </c>
      <c r="C10998" t="s">
        <v>5214</v>
      </c>
      <c r="D10998" t="s">
        <v>4287</v>
      </c>
      <c r="E10998" t="s">
        <v>5209</v>
      </c>
      <c r="F10998" t="s">
        <v>49</v>
      </c>
      <c r="G10998" s="12">
        <v>830</v>
      </c>
      <c r="H10998" s="12">
        <v>900</v>
      </c>
      <c r="I10998" s="13">
        <v>5</v>
      </c>
      <c r="J10998" s="13">
        <v>16</v>
      </c>
      <c r="K10998" s="13">
        <v>15</v>
      </c>
      <c r="L10998" s="13">
        <v>1</v>
      </c>
      <c r="M10998" s="13">
        <v>15</v>
      </c>
      <c r="N10998" s="13">
        <v>2</v>
      </c>
      <c r="O10998" s="13">
        <v>2</v>
      </c>
      <c r="P10998" s="13">
        <v>0</v>
      </c>
      <c r="T10998" s="13">
        <v>0</v>
      </c>
      <c r="W10998" s="13">
        <v>0</v>
      </c>
      <c r="Z10998" s="13">
        <v>150</v>
      </c>
      <c r="AC10998" s="13">
        <v>248</v>
      </c>
      <c r="AD10998" s="13">
        <v>73</v>
      </c>
    </row>
    <row r="10999" spans="1:30" x14ac:dyDescent="0.25">
      <c r="A10999" s="11" t="s">
        <v>4183</v>
      </c>
      <c r="B10999" t="s">
        <v>4184</v>
      </c>
      <c r="C10999" t="s">
        <v>5214</v>
      </c>
      <c r="D10999" t="s">
        <v>4287</v>
      </c>
      <c r="E10999" t="s">
        <v>5210</v>
      </c>
      <c r="F10999" t="s">
        <v>49</v>
      </c>
      <c r="L10999" s="13">
        <v>0</v>
      </c>
      <c r="P10999" s="13">
        <v>0</v>
      </c>
      <c r="T10999" s="13">
        <v>0</v>
      </c>
      <c r="W10999" s="13">
        <v>0</v>
      </c>
    </row>
    <row r="11000" spans="1:30" x14ac:dyDescent="0.25">
      <c r="A11000" s="11" t="s">
        <v>4183</v>
      </c>
      <c r="B11000" t="s">
        <v>4184</v>
      </c>
      <c r="C11000" t="s">
        <v>5214</v>
      </c>
      <c r="D11000" t="s">
        <v>4287</v>
      </c>
      <c r="E11000" t="s">
        <v>5211</v>
      </c>
      <c r="F11000" t="s">
        <v>49</v>
      </c>
      <c r="L11000" s="13">
        <v>0</v>
      </c>
      <c r="P11000" s="13">
        <v>0</v>
      </c>
      <c r="T11000" s="13">
        <v>0</v>
      </c>
      <c r="W11000" s="13">
        <v>0</v>
      </c>
    </row>
    <row r="11001" spans="1:30" x14ac:dyDescent="0.25">
      <c r="A11001" s="11" t="s">
        <v>4183</v>
      </c>
      <c r="B11001" t="s">
        <v>4184</v>
      </c>
      <c r="C11001" t="s">
        <v>5214</v>
      </c>
      <c r="D11001" t="s">
        <v>4287</v>
      </c>
      <c r="E11001" t="s">
        <v>5212</v>
      </c>
      <c r="F11001" t="s">
        <v>49</v>
      </c>
      <c r="J11001" s="13">
        <v>1199</v>
      </c>
      <c r="K11001" s="13">
        <v>1130</v>
      </c>
      <c r="L11001" s="13">
        <v>69</v>
      </c>
      <c r="M11001" s="13">
        <v>1130</v>
      </c>
      <c r="N11001" s="13">
        <v>143</v>
      </c>
      <c r="O11001" s="13">
        <v>135</v>
      </c>
      <c r="P11001" s="13">
        <v>8</v>
      </c>
      <c r="T11001" s="13">
        <v>0</v>
      </c>
      <c r="W11001" s="13">
        <v>0</v>
      </c>
      <c r="Z11001" s="13">
        <v>10917</v>
      </c>
      <c r="AC11001" s="13">
        <v>18130</v>
      </c>
      <c r="AD11001" s="13">
        <v>73</v>
      </c>
    </row>
    <row r="11002" spans="1:30" x14ac:dyDescent="0.25">
      <c r="A11002" s="11" t="s">
        <v>4189</v>
      </c>
      <c r="B11002" t="s">
        <v>4190</v>
      </c>
      <c r="C11002" t="s">
        <v>5204</v>
      </c>
      <c r="D11002" t="s">
        <v>5215</v>
      </c>
      <c r="E11002" t="s">
        <v>5205</v>
      </c>
      <c r="F11002" t="s">
        <v>50</v>
      </c>
      <c r="L11002" s="13">
        <v>0</v>
      </c>
      <c r="P11002" s="13">
        <v>0</v>
      </c>
      <c r="T11002" s="13">
        <v>0</v>
      </c>
      <c r="W11002" s="13">
        <v>0</v>
      </c>
    </row>
    <row r="11003" spans="1:30" x14ac:dyDescent="0.25">
      <c r="A11003" s="11" t="s">
        <v>4189</v>
      </c>
      <c r="B11003" t="s">
        <v>4190</v>
      </c>
      <c r="C11003" t="s">
        <v>5204</v>
      </c>
      <c r="D11003" t="s">
        <v>5215</v>
      </c>
      <c r="E11003" t="s">
        <v>5206</v>
      </c>
      <c r="F11003" t="s">
        <v>50</v>
      </c>
      <c r="L11003" s="13">
        <v>0</v>
      </c>
      <c r="P11003" s="13">
        <v>0</v>
      </c>
      <c r="T11003" s="13">
        <v>0</v>
      </c>
      <c r="W11003" s="13">
        <v>0</v>
      </c>
    </row>
    <row r="11004" spans="1:30" x14ac:dyDescent="0.25">
      <c r="A11004" s="11" t="s">
        <v>4189</v>
      </c>
      <c r="B11004" t="s">
        <v>4190</v>
      </c>
      <c r="C11004" t="s">
        <v>5204</v>
      </c>
      <c r="D11004" t="s">
        <v>5215</v>
      </c>
      <c r="E11004" t="s">
        <v>5207</v>
      </c>
      <c r="F11004" t="s">
        <v>50</v>
      </c>
      <c r="L11004" s="13">
        <v>0</v>
      </c>
      <c r="P11004" s="13">
        <v>0</v>
      </c>
      <c r="T11004" s="13">
        <v>0</v>
      </c>
      <c r="W11004" s="13">
        <v>0</v>
      </c>
    </row>
    <row r="11005" spans="1:30" x14ac:dyDescent="0.25">
      <c r="A11005" s="11" t="s">
        <v>4189</v>
      </c>
      <c r="B11005" t="s">
        <v>4190</v>
      </c>
      <c r="C11005" t="s">
        <v>5204</v>
      </c>
      <c r="D11005" t="s">
        <v>5215</v>
      </c>
      <c r="E11005" t="s">
        <v>5208</v>
      </c>
      <c r="F11005" t="s">
        <v>50</v>
      </c>
      <c r="L11005" s="13">
        <v>0</v>
      </c>
      <c r="P11005" s="13">
        <v>0</v>
      </c>
      <c r="T11005" s="13">
        <v>0</v>
      </c>
      <c r="W11005" s="13">
        <v>0</v>
      </c>
    </row>
    <row r="11006" spans="1:30" x14ac:dyDescent="0.25">
      <c r="A11006" s="11" t="s">
        <v>4189</v>
      </c>
      <c r="B11006" t="s">
        <v>4190</v>
      </c>
      <c r="C11006" t="s">
        <v>5204</v>
      </c>
      <c r="D11006" t="s">
        <v>5215</v>
      </c>
      <c r="E11006" t="s">
        <v>5209</v>
      </c>
      <c r="F11006" t="s">
        <v>50</v>
      </c>
      <c r="L11006" s="13">
        <v>0</v>
      </c>
      <c r="P11006" s="13">
        <v>0</v>
      </c>
      <c r="T11006" s="13">
        <v>0</v>
      </c>
      <c r="W11006" s="13">
        <v>0</v>
      </c>
    </row>
    <row r="11007" spans="1:30" x14ac:dyDescent="0.25">
      <c r="A11007" s="11" t="s">
        <v>4189</v>
      </c>
      <c r="B11007" t="s">
        <v>4190</v>
      </c>
      <c r="C11007" t="s">
        <v>5204</v>
      </c>
      <c r="D11007" t="s">
        <v>5215</v>
      </c>
      <c r="E11007" t="s">
        <v>5210</v>
      </c>
      <c r="F11007" t="s">
        <v>50</v>
      </c>
      <c r="L11007" s="13">
        <v>0</v>
      </c>
      <c r="P11007" s="13">
        <v>0</v>
      </c>
      <c r="T11007" s="13">
        <v>0</v>
      </c>
      <c r="W11007" s="13">
        <v>0</v>
      </c>
    </row>
    <row r="11008" spans="1:30" x14ac:dyDescent="0.25">
      <c r="A11008" s="11" t="s">
        <v>4189</v>
      </c>
      <c r="B11008" t="s">
        <v>4190</v>
      </c>
      <c r="C11008" t="s">
        <v>5204</v>
      </c>
      <c r="D11008" t="s">
        <v>5215</v>
      </c>
      <c r="E11008" t="s">
        <v>5211</v>
      </c>
      <c r="F11008" t="s">
        <v>50</v>
      </c>
      <c r="L11008" s="13">
        <v>0</v>
      </c>
      <c r="P11008" s="13">
        <v>0</v>
      </c>
      <c r="T11008" s="13">
        <v>0</v>
      </c>
      <c r="W11008" s="13">
        <v>0</v>
      </c>
    </row>
    <row r="11009" spans="1:30" x14ac:dyDescent="0.25">
      <c r="A11009" s="11" t="s">
        <v>4189</v>
      </c>
      <c r="B11009" t="s">
        <v>4190</v>
      </c>
      <c r="C11009" t="s">
        <v>5204</v>
      </c>
      <c r="D11009" t="s">
        <v>5215</v>
      </c>
      <c r="E11009" t="s">
        <v>5212</v>
      </c>
      <c r="F11009" t="s">
        <v>50</v>
      </c>
      <c r="K11009" s="13">
        <v>220647</v>
      </c>
      <c r="L11009" s="13">
        <v>-220647</v>
      </c>
      <c r="O11009" s="13">
        <v>14447</v>
      </c>
      <c r="P11009" s="13">
        <v>-14447</v>
      </c>
      <c r="T11009" s="13">
        <v>0</v>
      </c>
      <c r="W11009" s="13">
        <v>0</v>
      </c>
      <c r="Z11009" s="13">
        <v>57659</v>
      </c>
      <c r="AB11009" s="13">
        <v>25215</v>
      </c>
    </row>
    <row r="11010" spans="1:30" x14ac:dyDescent="0.25">
      <c r="A11010" s="11" t="s">
        <v>4189</v>
      </c>
      <c r="B11010" t="s">
        <v>4190</v>
      </c>
      <c r="C11010" t="s">
        <v>5214</v>
      </c>
      <c r="D11010" t="s">
        <v>5215</v>
      </c>
      <c r="E11010" t="s">
        <v>5205</v>
      </c>
      <c r="F11010" t="s">
        <v>50</v>
      </c>
      <c r="L11010" s="13">
        <v>0</v>
      </c>
      <c r="P11010" s="13">
        <v>0</v>
      </c>
      <c r="T11010" s="13">
        <v>0</v>
      </c>
      <c r="W11010" s="13">
        <v>0</v>
      </c>
    </row>
    <row r="11011" spans="1:30" x14ac:dyDescent="0.25">
      <c r="A11011" s="11" t="s">
        <v>4189</v>
      </c>
      <c r="B11011" t="s">
        <v>4190</v>
      </c>
      <c r="C11011" t="s">
        <v>5214</v>
      </c>
      <c r="D11011" t="s">
        <v>5215</v>
      </c>
      <c r="E11011" t="s">
        <v>5206</v>
      </c>
      <c r="F11011" t="s">
        <v>50</v>
      </c>
      <c r="L11011" s="13">
        <v>0</v>
      </c>
      <c r="P11011" s="13">
        <v>0</v>
      </c>
      <c r="T11011" s="13">
        <v>0</v>
      </c>
      <c r="W11011" s="13">
        <v>0</v>
      </c>
    </row>
    <row r="11012" spans="1:30" x14ac:dyDescent="0.25">
      <c r="A11012" s="11" t="s">
        <v>4189</v>
      </c>
      <c r="B11012" t="s">
        <v>4190</v>
      </c>
      <c r="C11012" t="s">
        <v>5214</v>
      </c>
      <c r="D11012" t="s">
        <v>5215</v>
      </c>
      <c r="E11012" t="s">
        <v>5207</v>
      </c>
      <c r="F11012" t="s">
        <v>50</v>
      </c>
      <c r="L11012" s="13">
        <v>0</v>
      </c>
      <c r="P11012" s="13">
        <v>0</v>
      </c>
      <c r="T11012" s="13">
        <v>0</v>
      </c>
      <c r="W11012" s="13">
        <v>0</v>
      </c>
    </row>
    <row r="11013" spans="1:30" x14ac:dyDescent="0.25">
      <c r="A11013" s="11" t="s">
        <v>4189</v>
      </c>
      <c r="B11013" t="s">
        <v>4190</v>
      </c>
      <c r="C11013" t="s">
        <v>5214</v>
      </c>
      <c r="D11013" t="s">
        <v>5215</v>
      </c>
      <c r="E11013" t="s">
        <v>5208</v>
      </c>
      <c r="F11013" t="s">
        <v>50</v>
      </c>
      <c r="L11013" s="13">
        <v>0</v>
      </c>
      <c r="P11013" s="13">
        <v>0</v>
      </c>
      <c r="T11013" s="13">
        <v>0</v>
      </c>
      <c r="W11013" s="13">
        <v>0</v>
      </c>
    </row>
    <row r="11014" spans="1:30" x14ac:dyDescent="0.25">
      <c r="A11014" s="11" t="s">
        <v>4189</v>
      </c>
      <c r="B11014" t="s">
        <v>4190</v>
      </c>
      <c r="C11014" t="s">
        <v>5214</v>
      </c>
      <c r="D11014" t="s">
        <v>5215</v>
      </c>
      <c r="E11014" t="s">
        <v>5209</v>
      </c>
      <c r="F11014" t="s">
        <v>50</v>
      </c>
      <c r="L11014" s="13">
        <v>0</v>
      </c>
      <c r="P11014" s="13">
        <v>0</v>
      </c>
      <c r="T11014" s="13">
        <v>0</v>
      </c>
      <c r="W11014" s="13">
        <v>0</v>
      </c>
    </row>
    <row r="11015" spans="1:30" x14ac:dyDescent="0.25">
      <c r="A11015" s="11" t="s">
        <v>4189</v>
      </c>
      <c r="B11015" t="s">
        <v>4190</v>
      </c>
      <c r="C11015" t="s">
        <v>5214</v>
      </c>
      <c r="D11015" t="s">
        <v>5215</v>
      </c>
      <c r="E11015" t="s">
        <v>5210</v>
      </c>
      <c r="F11015" t="s">
        <v>50</v>
      </c>
      <c r="L11015" s="13">
        <v>0</v>
      </c>
      <c r="P11015" s="13">
        <v>0</v>
      </c>
      <c r="T11015" s="13">
        <v>0</v>
      </c>
      <c r="W11015" s="13">
        <v>0</v>
      </c>
    </row>
    <row r="11016" spans="1:30" x14ac:dyDescent="0.25">
      <c r="A11016" s="11" t="s">
        <v>4189</v>
      </c>
      <c r="B11016" t="s">
        <v>4190</v>
      </c>
      <c r="C11016" t="s">
        <v>5214</v>
      </c>
      <c r="D11016" t="s">
        <v>5215</v>
      </c>
      <c r="E11016" t="s">
        <v>5211</v>
      </c>
      <c r="F11016" t="s">
        <v>50</v>
      </c>
      <c r="L11016" s="13">
        <v>0</v>
      </c>
      <c r="P11016" s="13">
        <v>0</v>
      </c>
      <c r="T11016" s="13">
        <v>0</v>
      </c>
      <c r="W11016" s="13">
        <v>0</v>
      </c>
    </row>
    <row r="11017" spans="1:30" x14ac:dyDescent="0.25">
      <c r="A11017" s="11" t="s">
        <v>4189</v>
      </c>
      <c r="B11017" t="s">
        <v>4190</v>
      </c>
      <c r="C11017" t="s">
        <v>5214</v>
      </c>
      <c r="D11017" t="s">
        <v>5215</v>
      </c>
      <c r="E11017" t="s">
        <v>5212</v>
      </c>
      <c r="F11017" t="s">
        <v>50</v>
      </c>
      <c r="K11017" s="13">
        <v>292952</v>
      </c>
      <c r="L11017" s="13">
        <v>-292952</v>
      </c>
      <c r="O11017" s="13">
        <v>18079</v>
      </c>
      <c r="P11017" s="13">
        <v>-18079</v>
      </c>
      <c r="T11017" s="13">
        <v>0</v>
      </c>
      <c r="W11017" s="13">
        <v>0</v>
      </c>
      <c r="Z11017" s="13">
        <v>287285</v>
      </c>
    </row>
    <row r="11018" spans="1:30" x14ac:dyDescent="0.25">
      <c r="A11018" s="11" t="s">
        <v>4196</v>
      </c>
      <c r="B11018" t="s">
        <v>4197</v>
      </c>
      <c r="C11018" t="s">
        <v>5204</v>
      </c>
      <c r="D11018" t="s">
        <v>5215</v>
      </c>
      <c r="E11018" t="s">
        <v>5205</v>
      </c>
      <c r="F11018" t="s">
        <v>49</v>
      </c>
      <c r="L11018" s="13">
        <v>0</v>
      </c>
      <c r="P11018" s="13">
        <v>0</v>
      </c>
      <c r="T11018" s="13">
        <v>0</v>
      </c>
      <c r="W11018" s="13">
        <v>0</v>
      </c>
    </row>
    <row r="11019" spans="1:30" x14ac:dyDescent="0.25">
      <c r="A11019" s="11" t="s">
        <v>4196</v>
      </c>
      <c r="B11019" t="s">
        <v>4197</v>
      </c>
      <c r="C11019" t="s">
        <v>5204</v>
      </c>
      <c r="D11019" t="s">
        <v>5215</v>
      </c>
      <c r="E11019" t="s">
        <v>5206</v>
      </c>
      <c r="F11019" t="s">
        <v>49</v>
      </c>
      <c r="L11019" s="13">
        <v>0</v>
      </c>
      <c r="P11019" s="13">
        <v>0</v>
      </c>
      <c r="T11019" s="13">
        <v>0</v>
      </c>
      <c r="W11019" s="13">
        <v>0</v>
      </c>
    </row>
    <row r="11020" spans="1:30" x14ac:dyDescent="0.25">
      <c r="A11020" s="11" t="s">
        <v>4196</v>
      </c>
      <c r="B11020" t="s">
        <v>4197</v>
      </c>
      <c r="C11020" t="s">
        <v>5204</v>
      </c>
      <c r="D11020" t="s">
        <v>5215</v>
      </c>
      <c r="E11020" t="s">
        <v>5207</v>
      </c>
      <c r="F11020" t="s">
        <v>49</v>
      </c>
      <c r="L11020" s="13">
        <v>0</v>
      </c>
      <c r="P11020" s="13">
        <v>0</v>
      </c>
      <c r="T11020" s="13">
        <v>0</v>
      </c>
      <c r="W11020" s="13">
        <v>0</v>
      </c>
    </row>
    <row r="11021" spans="1:30" x14ac:dyDescent="0.25">
      <c r="A11021" s="11" t="s">
        <v>4196</v>
      </c>
      <c r="B11021" t="s">
        <v>4197</v>
      </c>
      <c r="C11021" t="s">
        <v>5204</v>
      </c>
      <c r="D11021" t="s">
        <v>5215</v>
      </c>
      <c r="E11021" t="s">
        <v>5208</v>
      </c>
      <c r="F11021" t="s">
        <v>49</v>
      </c>
      <c r="L11021" s="13">
        <v>0</v>
      </c>
      <c r="P11021" s="13">
        <v>0</v>
      </c>
      <c r="T11021" s="13">
        <v>0</v>
      </c>
      <c r="W11021" s="13">
        <v>0</v>
      </c>
    </row>
    <row r="11022" spans="1:30" x14ac:dyDescent="0.25">
      <c r="A11022" s="11" t="s">
        <v>4196</v>
      </c>
      <c r="B11022" t="s">
        <v>4197</v>
      </c>
      <c r="C11022" t="s">
        <v>5204</v>
      </c>
      <c r="D11022" t="s">
        <v>5215</v>
      </c>
      <c r="E11022" t="s">
        <v>5209</v>
      </c>
      <c r="F11022" t="s">
        <v>49</v>
      </c>
      <c r="G11022" s="12">
        <v>600</v>
      </c>
      <c r="H11022" s="12">
        <v>2230</v>
      </c>
      <c r="I11022" s="13">
        <v>19</v>
      </c>
      <c r="J11022" s="13">
        <v>1895</v>
      </c>
      <c r="K11022" s="13">
        <v>1641</v>
      </c>
      <c r="L11022" s="13">
        <v>254</v>
      </c>
      <c r="N11022" s="13">
        <v>165</v>
      </c>
      <c r="O11022" s="13">
        <v>149</v>
      </c>
      <c r="P11022" s="13">
        <v>16</v>
      </c>
      <c r="T11022" s="13">
        <v>0</v>
      </c>
      <c r="W11022" s="13">
        <v>0</v>
      </c>
      <c r="Z11022" s="13">
        <v>462</v>
      </c>
      <c r="AC11022" s="13">
        <v>2201</v>
      </c>
      <c r="AD11022" s="13">
        <v>255</v>
      </c>
    </row>
    <row r="11023" spans="1:30" x14ac:dyDescent="0.25">
      <c r="A11023" s="11" t="s">
        <v>4196</v>
      </c>
      <c r="B11023" t="s">
        <v>4197</v>
      </c>
      <c r="C11023" t="s">
        <v>5204</v>
      </c>
      <c r="D11023" t="s">
        <v>5215</v>
      </c>
      <c r="E11023" t="s">
        <v>5210</v>
      </c>
      <c r="F11023" t="s">
        <v>49</v>
      </c>
      <c r="G11023" s="12">
        <v>600</v>
      </c>
      <c r="H11023" s="12">
        <v>1930</v>
      </c>
      <c r="I11023" s="13">
        <v>4</v>
      </c>
      <c r="J11023" s="13">
        <v>421</v>
      </c>
      <c r="K11023" s="13">
        <v>373</v>
      </c>
      <c r="L11023" s="13">
        <v>48</v>
      </c>
      <c r="N11023" s="13">
        <v>31</v>
      </c>
      <c r="O11023" s="13">
        <v>28</v>
      </c>
      <c r="P11023" s="13">
        <v>3</v>
      </c>
      <c r="T11023" s="13">
        <v>0</v>
      </c>
      <c r="W11023" s="13">
        <v>0</v>
      </c>
      <c r="Z11023" s="13">
        <v>68</v>
      </c>
      <c r="AC11023" s="13">
        <v>337</v>
      </c>
      <c r="AD11023" s="13">
        <v>53</v>
      </c>
    </row>
    <row r="11024" spans="1:30" x14ac:dyDescent="0.25">
      <c r="A11024" s="11" t="s">
        <v>4196</v>
      </c>
      <c r="B11024" t="s">
        <v>4197</v>
      </c>
      <c r="C11024" t="s">
        <v>5204</v>
      </c>
      <c r="D11024" t="s">
        <v>5215</v>
      </c>
      <c r="E11024" t="s">
        <v>5211</v>
      </c>
      <c r="F11024" t="s">
        <v>49</v>
      </c>
      <c r="G11024" s="12">
        <v>800</v>
      </c>
      <c r="H11024" s="12">
        <v>1400</v>
      </c>
      <c r="I11024" s="13">
        <v>4</v>
      </c>
      <c r="J11024" s="13">
        <v>280</v>
      </c>
      <c r="K11024" s="13">
        <v>230</v>
      </c>
      <c r="L11024" s="13">
        <v>50</v>
      </c>
      <c r="N11024" s="13">
        <v>22</v>
      </c>
      <c r="O11024" s="13">
        <v>19</v>
      </c>
      <c r="P11024" s="13">
        <v>3</v>
      </c>
      <c r="T11024" s="13">
        <v>0</v>
      </c>
      <c r="W11024" s="13">
        <v>0</v>
      </c>
      <c r="Z11024" s="13">
        <v>50</v>
      </c>
      <c r="AC11024" s="13">
        <v>231</v>
      </c>
      <c r="AD11024" s="13">
        <v>50</v>
      </c>
    </row>
    <row r="11025" spans="1:30" x14ac:dyDescent="0.25">
      <c r="A11025" s="11" t="s">
        <v>4196</v>
      </c>
      <c r="B11025" t="s">
        <v>4197</v>
      </c>
      <c r="C11025" t="s">
        <v>5204</v>
      </c>
      <c r="D11025" t="s">
        <v>5215</v>
      </c>
      <c r="E11025" t="s">
        <v>5212</v>
      </c>
      <c r="F11025" t="s">
        <v>49</v>
      </c>
      <c r="J11025" s="13">
        <v>520017</v>
      </c>
      <c r="K11025" s="13">
        <v>450733</v>
      </c>
      <c r="L11025" s="13">
        <v>69284</v>
      </c>
      <c r="N11025" s="13">
        <v>44908</v>
      </c>
      <c r="O11025" s="13">
        <v>40569</v>
      </c>
      <c r="P11025" s="13">
        <v>4339</v>
      </c>
      <c r="T11025" s="13">
        <v>0</v>
      </c>
      <c r="W11025" s="13">
        <v>0</v>
      </c>
      <c r="Z11025" s="13">
        <v>124378</v>
      </c>
      <c r="AA11025" s="13">
        <v>120647</v>
      </c>
      <c r="AB11025" s="13">
        <v>0</v>
      </c>
      <c r="AC11025" s="13">
        <v>591293</v>
      </c>
      <c r="AD11025" s="13">
        <v>358</v>
      </c>
    </row>
    <row r="11026" spans="1:30" x14ac:dyDescent="0.25">
      <c r="A11026" s="11" t="s">
        <v>4201</v>
      </c>
      <c r="B11026" t="s">
        <v>4202</v>
      </c>
      <c r="C11026" t="s">
        <v>5204</v>
      </c>
      <c r="D11026" t="s">
        <v>4287</v>
      </c>
      <c r="E11026" t="s">
        <v>5205</v>
      </c>
      <c r="F11026" t="s">
        <v>50</v>
      </c>
      <c r="L11026" s="13">
        <v>0</v>
      </c>
      <c r="P11026" s="13">
        <v>0</v>
      </c>
      <c r="T11026" s="13">
        <v>0</v>
      </c>
      <c r="W11026" s="13">
        <v>0</v>
      </c>
    </row>
    <row r="11027" spans="1:30" x14ac:dyDescent="0.25">
      <c r="A11027" s="11" t="s">
        <v>4201</v>
      </c>
      <c r="B11027" t="s">
        <v>4202</v>
      </c>
      <c r="C11027" t="s">
        <v>5204</v>
      </c>
      <c r="D11027" t="s">
        <v>4287</v>
      </c>
      <c r="E11027" t="s">
        <v>5206</v>
      </c>
      <c r="F11027" t="s">
        <v>50</v>
      </c>
      <c r="L11027" s="13">
        <v>0</v>
      </c>
      <c r="P11027" s="13">
        <v>0</v>
      </c>
      <c r="T11027" s="13">
        <v>0</v>
      </c>
      <c r="W11027" s="13">
        <v>0</v>
      </c>
    </row>
    <row r="11028" spans="1:30" x14ac:dyDescent="0.25">
      <c r="A11028" s="11" t="s">
        <v>4201</v>
      </c>
      <c r="B11028" t="s">
        <v>4202</v>
      </c>
      <c r="C11028" t="s">
        <v>5204</v>
      </c>
      <c r="D11028" t="s">
        <v>4287</v>
      </c>
      <c r="E11028" t="s">
        <v>5207</v>
      </c>
      <c r="F11028" t="s">
        <v>50</v>
      </c>
      <c r="L11028" s="13">
        <v>0</v>
      </c>
      <c r="P11028" s="13">
        <v>0</v>
      </c>
      <c r="T11028" s="13">
        <v>0</v>
      </c>
      <c r="W11028" s="13">
        <v>0</v>
      </c>
    </row>
    <row r="11029" spans="1:30" x14ac:dyDescent="0.25">
      <c r="A11029" s="11" t="s">
        <v>4201</v>
      </c>
      <c r="B11029" t="s">
        <v>4202</v>
      </c>
      <c r="C11029" t="s">
        <v>5204</v>
      </c>
      <c r="D11029" t="s">
        <v>4287</v>
      </c>
      <c r="E11029" t="s">
        <v>5208</v>
      </c>
      <c r="F11029" t="s">
        <v>50</v>
      </c>
      <c r="L11029" s="13">
        <v>0</v>
      </c>
      <c r="P11029" s="13">
        <v>0</v>
      </c>
      <c r="T11029" s="13">
        <v>0</v>
      </c>
      <c r="W11029" s="13">
        <v>0</v>
      </c>
    </row>
    <row r="11030" spans="1:30" x14ac:dyDescent="0.25">
      <c r="A11030" s="11" t="s">
        <v>4201</v>
      </c>
      <c r="B11030" t="s">
        <v>4202</v>
      </c>
      <c r="C11030" t="s">
        <v>5204</v>
      </c>
      <c r="D11030" t="s">
        <v>4287</v>
      </c>
      <c r="E11030" t="s">
        <v>5209</v>
      </c>
      <c r="F11030" t="s">
        <v>50</v>
      </c>
      <c r="L11030" s="13">
        <v>0</v>
      </c>
      <c r="P11030" s="13">
        <v>0</v>
      </c>
      <c r="T11030" s="13">
        <v>0</v>
      </c>
      <c r="W11030" s="13">
        <v>0</v>
      </c>
    </row>
    <row r="11031" spans="1:30" x14ac:dyDescent="0.25">
      <c r="A11031" s="11" t="s">
        <v>4201</v>
      </c>
      <c r="B11031" t="s">
        <v>4202</v>
      </c>
      <c r="C11031" t="s">
        <v>5204</v>
      </c>
      <c r="D11031" t="s">
        <v>4287</v>
      </c>
      <c r="E11031" t="s">
        <v>5210</v>
      </c>
      <c r="F11031" t="s">
        <v>50</v>
      </c>
      <c r="L11031" s="13">
        <v>0</v>
      </c>
      <c r="P11031" s="13">
        <v>0</v>
      </c>
      <c r="T11031" s="13">
        <v>0</v>
      </c>
      <c r="W11031" s="13">
        <v>0</v>
      </c>
    </row>
    <row r="11032" spans="1:30" x14ac:dyDescent="0.25">
      <c r="A11032" s="11" t="s">
        <v>4201</v>
      </c>
      <c r="B11032" t="s">
        <v>4202</v>
      </c>
      <c r="C11032" t="s">
        <v>5204</v>
      </c>
      <c r="D11032" t="s">
        <v>4287</v>
      </c>
      <c r="E11032" t="s">
        <v>5211</v>
      </c>
      <c r="F11032" t="s">
        <v>50</v>
      </c>
      <c r="L11032" s="13">
        <v>0</v>
      </c>
      <c r="P11032" s="13">
        <v>0</v>
      </c>
      <c r="T11032" s="13">
        <v>0</v>
      </c>
      <c r="W11032" s="13">
        <v>0</v>
      </c>
    </row>
    <row r="11033" spans="1:30" x14ac:dyDescent="0.25">
      <c r="A11033" s="11" t="s">
        <v>4201</v>
      </c>
      <c r="B11033" t="s">
        <v>4202</v>
      </c>
      <c r="C11033" t="s">
        <v>5204</v>
      </c>
      <c r="D11033" t="s">
        <v>4287</v>
      </c>
      <c r="E11033" t="s">
        <v>5212</v>
      </c>
      <c r="F11033" t="s">
        <v>50</v>
      </c>
      <c r="K11033" s="13">
        <v>103120</v>
      </c>
      <c r="L11033" s="13">
        <v>-103120</v>
      </c>
      <c r="O11033" s="13">
        <v>7735</v>
      </c>
      <c r="P11033" s="13">
        <v>-7735</v>
      </c>
      <c r="T11033" s="13">
        <v>0</v>
      </c>
      <c r="W11033" s="13">
        <v>0</v>
      </c>
      <c r="Z11033" s="13">
        <v>12714</v>
      </c>
      <c r="AB11033" s="13">
        <v>189</v>
      </c>
    </row>
    <row r="11034" spans="1:30" x14ac:dyDescent="0.25">
      <c r="A11034" s="11" t="s">
        <v>4201</v>
      </c>
      <c r="B11034" t="s">
        <v>4202</v>
      </c>
      <c r="C11034" t="s">
        <v>5214</v>
      </c>
      <c r="D11034" t="s">
        <v>4287</v>
      </c>
      <c r="E11034" t="s">
        <v>5205</v>
      </c>
      <c r="F11034" t="s">
        <v>50</v>
      </c>
      <c r="L11034" s="13">
        <v>0</v>
      </c>
      <c r="P11034" s="13">
        <v>0</v>
      </c>
      <c r="T11034" s="13">
        <v>0</v>
      </c>
      <c r="W11034" s="13">
        <v>0</v>
      </c>
    </row>
    <row r="11035" spans="1:30" x14ac:dyDescent="0.25">
      <c r="A11035" s="11" t="s">
        <v>4201</v>
      </c>
      <c r="B11035" t="s">
        <v>4202</v>
      </c>
      <c r="C11035" t="s">
        <v>5214</v>
      </c>
      <c r="D11035" t="s">
        <v>4287</v>
      </c>
      <c r="E11035" t="s">
        <v>5206</v>
      </c>
      <c r="F11035" t="s">
        <v>50</v>
      </c>
      <c r="L11035" s="13">
        <v>0</v>
      </c>
      <c r="P11035" s="13">
        <v>0</v>
      </c>
      <c r="T11035" s="13">
        <v>0</v>
      </c>
      <c r="W11035" s="13">
        <v>0</v>
      </c>
    </row>
    <row r="11036" spans="1:30" x14ac:dyDescent="0.25">
      <c r="A11036" s="11" t="s">
        <v>4201</v>
      </c>
      <c r="B11036" t="s">
        <v>4202</v>
      </c>
      <c r="C11036" t="s">
        <v>5214</v>
      </c>
      <c r="D11036" t="s">
        <v>4287</v>
      </c>
      <c r="E11036" t="s">
        <v>5207</v>
      </c>
      <c r="F11036" t="s">
        <v>50</v>
      </c>
      <c r="L11036" s="13">
        <v>0</v>
      </c>
      <c r="P11036" s="13">
        <v>0</v>
      </c>
      <c r="T11036" s="13">
        <v>0</v>
      </c>
      <c r="W11036" s="13">
        <v>0</v>
      </c>
    </row>
    <row r="11037" spans="1:30" x14ac:dyDescent="0.25">
      <c r="A11037" s="11" t="s">
        <v>4201</v>
      </c>
      <c r="B11037" t="s">
        <v>4202</v>
      </c>
      <c r="C11037" t="s">
        <v>5214</v>
      </c>
      <c r="D11037" t="s">
        <v>4287</v>
      </c>
      <c r="E11037" t="s">
        <v>5208</v>
      </c>
      <c r="F11037" t="s">
        <v>50</v>
      </c>
      <c r="L11037" s="13">
        <v>0</v>
      </c>
      <c r="P11037" s="13">
        <v>0</v>
      </c>
      <c r="T11037" s="13">
        <v>0</v>
      </c>
      <c r="W11037" s="13">
        <v>0</v>
      </c>
    </row>
    <row r="11038" spans="1:30" x14ac:dyDescent="0.25">
      <c r="A11038" s="11" t="s">
        <v>4201</v>
      </c>
      <c r="B11038" t="s">
        <v>4202</v>
      </c>
      <c r="C11038" t="s">
        <v>5214</v>
      </c>
      <c r="D11038" t="s">
        <v>4287</v>
      </c>
      <c r="E11038" t="s">
        <v>5209</v>
      </c>
      <c r="F11038" t="s">
        <v>50</v>
      </c>
      <c r="L11038" s="13">
        <v>0</v>
      </c>
      <c r="P11038" s="13">
        <v>0</v>
      </c>
      <c r="T11038" s="13">
        <v>0</v>
      </c>
      <c r="W11038" s="13">
        <v>0</v>
      </c>
    </row>
    <row r="11039" spans="1:30" x14ac:dyDescent="0.25">
      <c r="A11039" s="11" t="s">
        <v>4201</v>
      </c>
      <c r="B11039" t="s">
        <v>4202</v>
      </c>
      <c r="C11039" t="s">
        <v>5214</v>
      </c>
      <c r="D11039" t="s">
        <v>4287</v>
      </c>
      <c r="E11039" t="s">
        <v>5210</v>
      </c>
      <c r="F11039" t="s">
        <v>50</v>
      </c>
      <c r="L11039" s="13">
        <v>0</v>
      </c>
      <c r="P11039" s="13">
        <v>0</v>
      </c>
      <c r="T11039" s="13">
        <v>0</v>
      </c>
      <c r="W11039" s="13">
        <v>0</v>
      </c>
    </row>
    <row r="11040" spans="1:30" x14ac:dyDescent="0.25">
      <c r="A11040" s="11" t="s">
        <v>4201</v>
      </c>
      <c r="B11040" t="s">
        <v>4202</v>
      </c>
      <c r="C11040" t="s">
        <v>5214</v>
      </c>
      <c r="D11040" t="s">
        <v>4287</v>
      </c>
      <c r="E11040" t="s">
        <v>5211</v>
      </c>
      <c r="F11040" t="s">
        <v>50</v>
      </c>
      <c r="L11040" s="13">
        <v>0</v>
      </c>
      <c r="P11040" s="13">
        <v>0</v>
      </c>
      <c r="T11040" s="13">
        <v>0</v>
      </c>
      <c r="W11040" s="13">
        <v>0</v>
      </c>
    </row>
    <row r="11041" spans="1:26" x14ac:dyDescent="0.25">
      <c r="A11041" s="11" t="s">
        <v>4201</v>
      </c>
      <c r="B11041" t="s">
        <v>4202</v>
      </c>
      <c r="C11041" t="s">
        <v>5214</v>
      </c>
      <c r="D11041" t="s">
        <v>4287</v>
      </c>
      <c r="E11041" t="s">
        <v>5212</v>
      </c>
      <c r="F11041" t="s">
        <v>50</v>
      </c>
      <c r="K11041" s="13">
        <v>128615</v>
      </c>
      <c r="L11041" s="13">
        <v>-128615</v>
      </c>
      <c r="O11041" s="13">
        <v>11071</v>
      </c>
      <c r="P11041" s="13">
        <v>-11071</v>
      </c>
      <c r="T11041" s="13">
        <v>0</v>
      </c>
      <c r="W11041" s="13">
        <v>0</v>
      </c>
      <c r="Z11041" s="13">
        <v>89945</v>
      </c>
    </row>
    <row r="11042" spans="1:26" x14ac:dyDescent="0.25">
      <c r="A11042" s="11" t="s">
        <v>4207</v>
      </c>
      <c r="B11042" t="s">
        <v>4208</v>
      </c>
      <c r="C11042" t="s">
        <v>5204</v>
      </c>
      <c r="D11042" t="s">
        <v>5215</v>
      </c>
      <c r="E11042" t="s">
        <v>5205</v>
      </c>
      <c r="F11042" t="s">
        <v>50</v>
      </c>
      <c r="L11042" s="13">
        <v>0</v>
      </c>
      <c r="P11042" s="13">
        <v>0</v>
      </c>
      <c r="T11042" s="13">
        <v>0</v>
      </c>
      <c r="W11042" s="13">
        <v>0</v>
      </c>
    </row>
    <row r="11043" spans="1:26" x14ac:dyDescent="0.25">
      <c r="A11043" s="11" t="s">
        <v>4207</v>
      </c>
      <c r="B11043" t="s">
        <v>4208</v>
      </c>
      <c r="C11043" t="s">
        <v>5204</v>
      </c>
      <c r="D11043" t="s">
        <v>5215</v>
      </c>
      <c r="E11043" t="s">
        <v>5206</v>
      </c>
      <c r="F11043" t="s">
        <v>50</v>
      </c>
      <c r="L11043" s="13">
        <v>0</v>
      </c>
      <c r="P11043" s="13">
        <v>0</v>
      </c>
      <c r="T11043" s="13">
        <v>0</v>
      </c>
      <c r="W11043" s="13">
        <v>0</v>
      </c>
    </row>
    <row r="11044" spans="1:26" x14ac:dyDescent="0.25">
      <c r="A11044" s="11" t="s">
        <v>4207</v>
      </c>
      <c r="B11044" t="s">
        <v>4208</v>
      </c>
      <c r="C11044" t="s">
        <v>5204</v>
      </c>
      <c r="D11044" t="s">
        <v>5215</v>
      </c>
      <c r="E11044" t="s">
        <v>5207</v>
      </c>
      <c r="F11044" t="s">
        <v>50</v>
      </c>
      <c r="L11044" s="13">
        <v>0</v>
      </c>
      <c r="P11044" s="13">
        <v>0</v>
      </c>
      <c r="T11044" s="13">
        <v>0</v>
      </c>
      <c r="W11044" s="13">
        <v>0</v>
      </c>
    </row>
    <row r="11045" spans="1:26" x14ac:dyDescent="0.25">
      <c r="A11045" s="11" t="s">
        <v>4207</v>
      </c>
      <c r="B11045" t="s">
        <v>4208</v>
      </c>
      <c r="C11045" t="s">
        <v>5204</v>
      </c>
      <c r="D11045" t="s">
        <v>5215</v>
      </c>
      <c r="E11045" t="s">
        <v>5208</v>
      </c>
      <c r="F11045" t="s">
        <v>50</v>
      </c>
      <c r="L11045" s="13">
        <v>0</v>
      </c>
      <c r="P11045" s="13">
        <v>0</v>
      </c>
      <c r="T11045" s="13">
        <v>0</v>
      </c>
      <c r="W11045" s="13">
        <v>0</v>
      </c>
    </row>
    <row r="11046" spans="1:26" x14ac:dyDescent="0.25">
      <c r="A11046" s="11" t="s">
        <v>4207</v>
      </c>
      <c r="B11046" t="s">
        <v>4208</v>
      </c>
      <c r="C11046" t="s">
        <v>5204</v>
      </c>
      <c r="D11046" t="s">
        <v>5215</v>
      </c>
      <c r="E11046" t="s">
        <v>5209</v>
      </c>
      <c r="F11046" t="s">
        <v>50</v>
      </c>
      <c r="L11046" s="13">
        <v>0</v>
      </c>
      <c r="P11046" s="13">
        <v>0</v>
      </c>
      <c r="T11046" s="13">
        <v>0</v>
      </c>
      <c r="W11046" s="13">
        <v>0</v>
      </c>
    </row>
    <row r="11047" spans="1:26" x14ac:dyDescent="0.25">
      <c r="A11047" s="11" t="s">
        <v>4207</v>
      </c>
      <c r="B11047" t="s">
        <v>4208</v>
      </c>
      <c r="C11047" t="s">
        <v>5204</v>
      </c>
      <c r="D11047" t="s">
        <v>5215</v>
      </c>
      <c r="E11047" t="s">
        <v>5210</v>
      </c>
      <c r="F11047" t="s">
        <v>50</v>
      </c>
      <c r="L11047" s="13">
        <v>0</v>
      </c>
      <c r="P11047" s="13">
        <v>0</v>
      </c>
      <c r="T11047" s="13">
        <v>0</v>
      </c>
      <c r="W11047" s="13">
        <v>0</v>
      </c>
    </row>
    <row r="11048" spans="1:26" x14ac:dyDescent="0.25">
      <c r="A11048" s="11" t="s">
        <v>4207</v>
      </c>
      <c r="B11048" t="s">
        <v>4208</v>
      </c>
      <c r="C11048" t="s">
        <v>5204</v>
      </c>
      <c r="D11048" t="s">
        <v>5215</v>
      </c>
      <c r="E11048" t="s">
        <v>5211</v>
      </c>
      <c r="F11048" t="s">
        <v>50</v>
      </c>
      <c r="L11048" s="13">
        <v>0</v>
      </c>
      <c r="P11048" s="13">
        <v>0</v>
      </c>
      <c r="T11048" s="13">
        <v>0</v>
      </c>
      <c r="W11048" s="13">
        <v>0</v>
      </c>
    </row>
    <row r="11049" spans="1:26" x14ac:dyDescent="0.25">
      <c r="A11049" s="11" t="s">
        <v>4207</v>
      </c>
      <c r="B11049" t="s">
        <v>4208</v>
      </c>
      <c r="C11049" t="s">
        <v>5204</v>
      </c>
      <c r="D11049" t="s">
        <v>5215</v>
      </c>
      <c r="E11049" t="s">
        <v>5212</v>
      </c>
      <c r="F11049" t="s">
        <v>50</v>
      </c>
      <c r="K11049" s="13">
        <v>93191</v>
      </c>
      <c r="L11049" s="13">
        <v>-93191</v>
      </c>
      <c r="O11049" s="13">
        <v>5080</v>
      </c>
      <c r="P11049" s="13">
        <v>-5080</v>
      </c>
      <c r="T11049" s="13">
        <v>0</v>
      </c>
      <c r="W11049" s="13">
        <v>0</v>
      </c>
      <c r="Z11049" s="13">
        <v>7866</v>
      </c>
    </row>
    <row r="11050" spans="1:26" x14ac:dyDescent="0.25">
      <c r="A11050" s="11" t="s">
        <v>4207</v>
      </c>
      <c r="B11050" t="s">
        <v>4208</v>
      </c>
      <c r="C11050" t="s">
        <v>5214</v>
      </c>
      <c r="D11050" t="s">
        <v>5215</v>
      </c>
      <c r="E11050" t="s">
        <v>5205</v>
      </c>
      <c r="F11050" t="s">
        <v>50</v>
      </c>
      <c r="L11050" s="13">
        <v>0</v>
      </c>
      <c r="P11050" s="13">
        <v>0</v>
      </c>
      <c r="T11050" s="13">
        <v>0</v>
      </c>
      <c r="W11050" s="13">
        <v>0</v>
      </c>
    </row>
    <row r="11051" spans="1:26" x14ac:dyDescent="0.25">
      <c r="A11051" s="11" t="s">
        <v>4207</v>
      </c>
      <c r="B11051" t="s">
        <v>4208</v>
      </c>
      <c r="C11051" t="s">
        <v>5214</v>
      </c>
      <c r="D11051" t="s">
        <v>5215</v>
      </c>
      <c r="E11051" t="s">
        <v>5206</v>
      </c>
      <c r="F11051" t="s">
        <v>50</v>
      </c>
      <c r="L11051" s="13">
        <v>0</v>
      </c>
      <c r="P11051" s="13">
        <v>0</v>
      </c>
      <c r="T11051" s="13">
        <v>0</v>
      </c>
      <c r="W11051" s="13">
        <v>0</v>
      </c>
    </row>
    <row r="11052" spans="1:26" x14ac:dyDescent="0.25">
      <c r="A11052" s="11" t="s">
        <v>4207</v>
      </c>
      <c r="B11052" t="s">
        <v>4208</v>
      </c>
      <c r="C11052" t="s">
        <v>5214</v>
      </c>
      <c r="D11052" t="s">
        <v>5215</v>
      </c>
      <c r="E11052" t="s">
        <v>5207</v>
      </c>
      <c r="F11052" t="s">
        <v>50</v>
      </c>
      <c r="L11052" s="13">
        <v>0</v>
      </c>
      <c r="P11052" s="13">
        <v>0</v>
      </c>
      <c r="T11052" s="13">
        <v>0</v>
      </c>
      <c r="W11052" s="13">
        <v>0</v>
      </c>
    </row>
    <row r="11053" spans="1:26" x14ac:dyDescent="0.25">
      <c r="A11053" s="11" t="s">
        <v>4207</v>
      </c>
      <c r="B11053" t="s">
        <v>4208</v>
      </c>
      <c r="C11053" t="s">
        <v>5214</v>
      </c>
      <c r="D11053" t="s">
        <v>5215</v>
      </c>
      <c r="E11053" t="s">
        <v>5208</v>
      </c>
      <c r="F11053" t="s">
        <v>50</v>
      </c>
      <c r="L11053" s="13">
        <v>0</v>
      </c>
      <c r="P11053" s="13">
        <v>0</v>
      </c>
      <c r="T11053" s="13">
        <v>0</v>
      </c>
      <c r="W11053" s="13">
        <v>0</v>
      </c>
    </row>
    <row r="11054" spans="1:26" x14ac:dyDescent="0.25">
      <c r="A11054" s="11" t="s">
        <v>4207</v>
      </c>
      <c r="B11054" t="s">
        <v>4208</v>
      </c>
      <c r="C11054" t="s">
        <v>5214</v>
      </c>
      <c r="D11054" t="s">
        <v>5215</v>
      </c>
      <c r="E11054" t="s">
        <v>5209</v>
      </c>
      <c r="F11054" t="s">
        <v>50</v>
      </c>
      <c r="L11054" s="13">
        <v>0</v>
      </c>
      <c r="P11054" s="13">
        <v>0</v>
      </c>
      <c r="T11054" s="13">
        <v>0</v>
      </c>
      <c r="W11054" s="13">
        <v>0</v>
      </c>
    </row>
    <row r="11055" spans="1:26" x14ac:dyDescent="0.25">
      <c r="A11055" s="11" t="s">
        <v>4207</v>
      </c>
      <c r="B11055" t="s">
        <v>4208</v>
      </c>
      <c r="C11055" t="s">
        <v>5214</v>
      </c>
      <c r="D11055" t="s">
        <v>5215</v>
      </c>
      <c r="E11055" t="s">
        <v>5210</v>
      </c>
      <c r="F11055" t="s">
        <v>50</v>
      </c>
      <c r="L11055" s="13">
        <v>0</v>
      </c>
      <c r="P11055" s="13">
        <v>0</v>
      </c>
      <c r="T11055" s="13">
        <v>0</v>
      </c>
      <c r="W11055" s="13">
        <v>0</v>
      </c>
    </row>
    <row r="11056" spans="1:26" x14ac:dyDescent="0.25">
      <c r="A11056" s="11" t="s">
        <v>4207</v>
      </c>
      <c r="B11056" t="s">
        <v>4208</v>
      </c>
      <c r="C11056" t="s">
        <v>5214</v>
      </c>
      <c r="D11056" t="s">
        <v>5215</v>
      </c>
      <c r="E11056" t="s">
        <v>5211</v>
      </c>
      <c r="F11056" t="s">
        <v>50</v>
      </c>
      <c r="L11056" s="13">
        <v>0</v>
      </c>
      <c r="P11056" s="13">
        <v>0</v>
      </c>
      <c r="T11056" s="13">
        <v>0</v>
      </c>
      <c r="W11056" s="13">
        <v>0</v>
      </c>
    </row>
    <row r="11057" spans="1:30" x14ac:dyDescent="0.25">
      <c r="A11057" s="11" t="s">
        <v>4207</v>
      </c>
      <c r="B11057" t="s">
        <v>4208</v>
      </c>
      <c r="C11057" t="s">
        <v>5214</v>
      </c>
      <c r="D11057" t="s">
        <v>5215</v>
      </c>
      <c r="E11057" t="s">
        <v>5212</v>
      </c>
      <c r="F11057" t="s">
        <v>50</v>
      </c>
      <c r="K11057" s="13">
        <v>260360</v>
      </c>
      <c r="L11057" s="13">
        <v>-260360</v>
      </c>
      <c r="O11057" s="13">
        <v>12250</v>
      </c>
      <c r="P11057" s="13">
        <v>-12250</v>
      </c>
      <c r="T11057" s="13">
        <v>0</v>
      </c>
      <c r="W11057" s="13">
        <v>0</v>
      </c>
      <c r="Z11057" s="13">
        <v>153353</v>
      </c>
    </row>
    <row r="11058" spans="1:30" x14ac:dyDescent="0.25">
      <c r="A11058" s="11" t="s">
        <v>4211</v>
      </c>
      <c r="B11058" t="s">
        <v>4212</v>
      </c>
      <c r="C11058" t="s">
        <v>5204</v>
      </c>
      <c r="D11058" t="s">
        <v>4287</v>
      </c>
      <c r="E11058" t="s">
        <v>5205</v>
      </c>
      <c r="F11058" t="s">
        <v>49</v>
      </c>
      <c r="L11058" s="13">
        <v>0</v>
      </c>
      <c r="P11058" s="13">
        <v>0</v>
      </c>
      <c r="T11058" s="13">
        <v>0</v>
      </c>
      <c r="W11058" s="13">
        <v>0</v>
      </c>
    </row>
    <row r="11059" spans="1:30" x14ac:dyDescent="0.25">
      <c r="A11059" s="11" t="s">
        <v>4211</v>
      </c>
      <c r="B11059" t="s">
        <v>4212</v>
      </c>
      <c r="C11059" t="s">
        <v>5204</v>
      </c>
      <c r="D11059" t="s">
        <v>4287</v>
      </c>
      <c r="E11059" t="s">
        <v>5206</v>
      </c>
      <c r="F11059" t="s">
        <v>49</v>
      </c>
      <c r="L11059" s="13">
        <v>0</v>
      </c>
      <c r="P11059" s="13">
        <v>0</v>
      </c>
      <c r="T11059" s="13">
        <v>0</v>
      </c>
      <c r="W11059" s="13">
        <v>0</v>
      </c>
    </row>
    <row r="11060" spans="1:30" x14ac:dyDescent="0.25">
      <c r="A11060" s="11" t="s">
        <v>4211</v>
      </c>
      <c r="B11060" t="s">
        <v>4212</v>
      </c>
      <c r="C11060" t="s">
        <v>5204</v>
      </c>
      <c r="D11060" t="s">
        <v>4287</v>
      </c>
      <c r="E11060" t="s">
        <v>5207</v>
      </c>
      <c r="F11060" t="s">
        <v>49</v>
      </c>
      <c r="L11060" s="13">
        <v>0</v>
      </c>
      <c r="P11060" s="13">
        <v>0</v>
      </c>
      <c r="T11060" s="13">
        <v>0</v>
      </c>
      <c r="W11060" s="13">
        <v>0</v>
      </c>
    </row>
    <row r="11061" spans="1:30" x14ac:dyDescent="0.25">
      <c r="A11061" s="11" t="s">
        <v>4211</v>
      </c>
      <c r="B11061" t="s">
        <v>4212</v>
      </c>
      <c r="C11061" t="s">
        <v>5204</v>
      </c>
      <c r="D11061" t="s">
        <v>4287</v>
      </c>
      <c r="E11061" t="s">
        <v>5208</v>
      </c>
      <c r="F11061" t="s">
        <v>49</v>
      </c>
      <c r="L11061" s="13">
        <v>0</v>
      </c>
      <c r="P11061" s="13">
        <v>0</v>
      </c>
      <c r="T11061" s="13">
        <v>0</v>
      </c>
      <c r="W11061" s="13">
        <v>0</v>
      </c>
    </row>
    <row r="11062" spans="1:30" x14ac:dyDescent="0.25">
      <c r="A11062" s="11" t="s">
        <v>4211</v>
      </c>
      <c r="B11062" t="s">
        <v>4212</v>
      </c>
      <c r="C11062" t="s">
        <v>5204</v>
      </c>
      <c r="D11062" t="s">
        <v>4287</v>
      </c>
      <c r="E11062" t="s">
        <v>5209</v>
      </c>
      <c r="F11062" t="s">
        <v>49</v>
      </c>
      <c r="G11062" s="12">
        <v>541</v>
      </c>
      <c r="H11062" s="12">
        <v>2019</v>
      </c>
      <c r="I11062" s="13">
        <v>11</v>
      </c>
      <c r="J11062" s="13">
        <v>1063</v>
      </c>
      <c r="K11062" s="13">
        <v>957</v>
      </c>
      <c r="L11062" s="13">
        <v>106</v>
      </c>
      <c r="N11062" s="13">
        <v>96</v>
      </c>
      <c r="O11062" s="13">
        <v>90</v>
      </c>
      <c r="P11062" s="13">
        <v>6</v>
      </c>
      <c r="T11062" s="13">
        <v>0</v>
      </c>
      <c r="W11062" s="13">
        <v>0</v>
      </c>
      <c r="Z11062" s="13">
        <v>195</v>
      </c>
      <c r="AC11062" s="13">
        <v>773</v>
      </c>
      <c r="AD11062" s="13">
        <v>256</v>
      </c>
    </row>
    <row r="11063" spans="1:30" x14ac:dyDescent="0.25">
      <c r="A11063" s="11" t="s">
        <v>4211</v>
      </c>
      <c r="B11063" t="s">
        <v>4212</v>
      </c>
      <c r="C11063" t="s">
        <v>5204</v>
      </c>
      <c r="D11063" t="s">
        <v>4287</v>
      </c>
      <c r="E11063" t="s">
        <v>5210</v>
      </c>
      <c r="F11063" t="s">
        <v>49</v>
      </c>
      <c r="G11063" s="12">
        <v>541</v>
      </c>
      <c r="H11063" s="12">
        <v>2019</v>
      </c>
      <c r="I11063" s="13">
        <v>4</v>
      </c>
      <c r="J11063" s="13">
        <v>416</v>
      </c>
      <c r="K11063" s="13">
        <v>375</v>
      </c>
      <c r="L11063" s="13">
        <v>41</v>
      </c>
      <c r="N11063" s="13">
        <v>38</v>
      </c>
      <c r="O11063" s="13">
        <v>35</v>
      </c>
      <c r="P11063" s="13">
        <v>3</v>
      </c>
      <c r="T11063" s="13">
        <v>0</v>
      </c>
      <c r="W11063" s="13">
        <v>0</v>
      </c>
      <c r="Z11063" s="13">
        <v>71</v>
      </c>
      <c r="AC11063" s="13">
        <v>284</v>
      </c>
      <c r="AD11063" s="13">
        <v>52</v>
      </c>
    </row>
    <row r="11064" spans="1:30" x14ac:dyDescent="0.25">
      <c r="A11064" s="11" t="s">
        <v>4211</v>
      </c>
      <c r="B11064" t="s">
        <v>4212</v>
      </c>
      <c r="C11064" t="s">
        <v>5204</v>
      </c>
      <c r="D11064" t="s">
        <v>4287</v>
      </c>
      <c r="E11064" t="s">
        <v>5211</v>
      </c>
      <c r="F11064" t="s">
        <v>49</v>
      </c>
      <c r="L11064" s="13">
        <v>0</v>
      </c>
      <c r="P11064" s="13">
        <v>0</v>
      </c>
      <c r="T11064" s="13">
        <v>0</v>
      </c>
      <c r="W11064" s="13">
        <v>0</v>
      </c>
    </row>
    <row r="11065" spans="1:30" x14ac:dyDescent="0.25">
      <c r="A11065" s="11" t="s">
        <v>4211</v>
      </c>
      <c r="B11065" t="s">
        <v>4212</v>
      </c>
      <c r="C11065" t="s">
        <v>5204</v>
      </c>
      <c r="D11065" t="s">
        <v>4287</v>
      </c>
      <c r="E11065" t="s">
        <v>5212</v>
      </c>
      <c r="F11065" t="s">
        <v>49</v>
      </c>
      <c r="J11065" s="13">
        <v>293750</v>
      </c>
      <c r="K11065" s="13">
        <v>264535</v>
      </c>
      <c r="L11065" s="13">
        <v>29215</v>
      </c>
      <c r="N11065" s="13">
        <v>26461</v>
      </c>
      <c r="O11065" s="13">
        <v>24775</v>
      </c>
      <c r="P11065" s="13">
        <v>1686</v>
      </c>
      <c r="T11065" s="13">
        <v>0</v>
      </c>
      <c r="W11065" s="13">
        <v>0</v>
      </c>
      <c r="Z11065" s="13">
        <v>53630</v>
      </c>
      <c r="AA11065" s="13">
        <v>53630</v>
      </c>
      <c r="AC11065" s="13">
        <v>212534</v>
      </c>
      <c r="AD11065" s="13">
        <v>308</v>
      </c>
    </row>
    <row r="11066" spans="1:30" x14ac:dyDescent="0.25">
      <c r="A11066" s="11" t="s">
        <v>4211</v>
      </c>
      <c r="B11066" t="s">
        <v>4212</v>
      </c>
      <c r="C11066" t="s">
        <v>5214</v>
      </c>
      <c r="D11066" t="s">
        <v>4287</v>
      </c>
      <c r="E11066" t="s">
        <v>5205</v>
      </c>
      <c r="F11066" t="s">
        <v>49</v>
      </c>
      <c r="L11066" s="13">
        <v>0</v>
      </c>
      <c r="P11066" s="13">
        <v>0</v>
      </c>
      <c r="T11066" s="13">
        <v>0</v>
      </c>
      <c r="W11066" s="13">
        <v>0</v>
      </c>
    </row>
    <row r="11067" spans="1:30" x14ac:dyDescent="0.25">
      <c r="A11067" s="11" t="s">
        <v>4211</v>
      </c>
      <c r="B11067" t="s">
        <v>4212</v>
      </c>
      <c r="C11067" t="s">
        <v>5214</v>
      </c>
      <c r="D11067" t="s">
        <v>4287</v>
      </c>
      <c r="E11067" t="s">
        <v>5206</v>
      </c>
      <c r="F11067" t="s">
        <v>49</v>
      </c>
      <c r="L11067" s="13">
        <v>0</v>
      </c>
      <c r="P11067" s="13">
        <v>0</v>
      </c>
      <c r="T11067" s="13">
        <v>0</v>
      </c>
      <c r="W11067" s="13">
        <v>0</v>
      </c>
    </row>
    <row r="11068" spans="1:30" x14ac:dyDescent="0.25">
      <c r="A11068" s="11" t="s">
        <v>4211</v>
      </c>
      <c r="B11068" t="s">
        <v>4212</v>
      </c>
      <c r="C11068" t="s">
        <v>5214</v>
      </c>
      <c r="D11068" t="s">
        <v>4287</v>
      </c>
      <c r="E11068" t="s">
        <v>5207</v>
      </c>
      <c r="F11068" t="s">
        <v>49</v>
      </c>
      <c r="L11068" s="13">
        <v>0</v>
      </c>
      <c r="P11068" s="13">
        <v>0</v>
      </c>
      <c r="T11068" s="13">
        <v>0</v>
      </c>
      <c r="W11068" s="13">
        <v>0</v>
      </c>
    </row>
    <row r="11069" spans="1:30" x14ac:dyDescent="0.25">
      <c r="A11069" s="11" t="s">
        <v>4211</v>
      </c>
      <c r="B11069" t="s">
        <v>4212</v>
      </c>
      <c r="C11069" t="s">
        <v>5214</v>
      </c>
      <c r="D11069" t="s">
        <v>4287</v>
      </c>
      <c r="E11069" t="s">
        <v>5208</v>
      </c>
      <c r="F11069" t="s">
        <v>49</v>
      </c>
      <c r="L11069" s="13">
        <v>0</v>
      </c>
      <c r="P11069" s="13">
        <v>0</v>
      </c>
      <c r="T11069" s="13">
        <v>0</v>
      </c>
      <c r="W11069" s="13">
        <v>0</v>
      </c>
    </row>
    <row r="11070" spans="1:30" x14ac:dyDescent="0.25">
      <c r="A11070" s="11" t="s">
        <v>4211</v>
      </c>
      <c r="B11070" t="s">
        <v>4212</v>
      </c>
      <c r="C11070" t="s">
        <v>5214</v>
      </c>
      <c r="D11070" t="s">
        <v>4287</v>
      </c>
      <c r="E11070" t="s">
        <v>5209</v>
      </c>
      <c r="F11070" t="s">
        <v>49</v>
      </c>
      <c r="G11070" s="12">
        <v>543</v>
      </c>
      <c r="H11070" s="12">
        <v>2244</v>
      </c>
      <c r="I11070" s="13">
        <v>36</v>
      </c>
      <c r="J11070" s="13">
        <v>3440</v>
      </c>
      <c r="K11070" s="13">
        <v>3167</v>
      </c>
      <c r="L11070" s="13">
        <v>273</v>
      </c>
      <c r="M11070" s="13">
        <v>3231</v>
      </c>
      <c r="N11070" s="13">
        <v>325</v>
      </c>
      <c r="O11070" s="13">
        <v>311</v>
      </c>
      <c r="P11070" s="13">
        <v>14</v>
      </c>
      <c r="T11070" s="13">
        <v>0</v>
      </c>
      <c r="W11070" s="13">
        <v>0</v>
      </c>
      <c r="Z11070" s="13">
        <v>10382</v>
      </c>
      <c r="AC11070" s="13">
        <v>19729</v>
      </c>
      <c r="AD11070" s="13">
        <v>256</v>
      </c>
    </row>
    <row r="11071" spans="1:30" x14ac:dyDescent="0.25">
      <c r="A11071" s="11" t="s">
        <v>4211</v>
      </c>
      <c r="B11071" t="s">
        <v>4212</v>
      </c>
      <c r="C11071" t="s">
        <v>5214</v>
      </c>
      <c r="D11071" t="s">
        <v>4287</v>
      </c>
      <c r="E11071" t="s">
        <v>5210</v>
      </c>
      <c r="F11071" t="s">
        <v>49</v>
      </c>
      <c r="G11071" s="12">
        <v>541</v>
      </c>
      <c r="H11071" s="12">
        <v>2019</v>
      </c>
      <c r="I11071" s="13">
        <v>11</v>
      </c>
      <c r="J11071" s="13">
        <v>1782</v>
      </c>
      <c r="K11071" s="13">
        <v>1675</v>
      </c>
      <c r="L11071" s="13">
        <v>107</v>
      </c>
      <c r="M11071" s="13">
        <v>1830</v>
      </c>
      <c r="N11071" s="13">
        <v>143</v>
      </c>
      <c r="O11071" s="13">
        <v>138</v>
      </c>
      <c r="P11071" s="13">
        <v>5</v>
      </c>
      <c r="T11071" s="13">
        <v>0</v>
      </c>
      <c r="W11071" s="13">
        <v>0</v>
      </c>
      <c r="Z11071" s="13">
        <v>1839</v>
      </c>
      <c r="AC11071" s="13">
        <v>3494</v>
      </c>
      <c r="AD11071" s="13">
        <v>52</v>
      </c>
    </row>
    <row r="11072" spans="1:30" x14ac:dyDescent="0.25">
      <c r="A11072" s="11" t="s">
        <v>4211</v>
      </c>
      <c r="B11072" t="s">
        <v>4212</v>
      </c>
      <c r="C11072" t="s">
        <v>5214</v>
      </c>
      <c r="D11072" t="s">
        <v>4287</v>
      </c>
      <c r="E11072" t="s">
        <v>5211</v>
      </c>
      <c r="F11072" t="s">
        <v>49</v>
      </c>
      <c r="L11072" s="13">
        <v>0</v>
      </c>
      <c r="P11072" s="13">
        <v>0</v>
      </c>
      <c r="T11072" s="13">
        <v>0</v>
      </c>
      <c r="W11072" s="13">
        <v>0</v>
      </c>
    </row>
    <row r="11073" spans="1:30" x14ac:dyDescent="0.25">
      <c r="A11073" s="11" t="s">
        <v>4211</v>
      </c>
      <c r="B11073" t="s">
        <v>4212</v>
      </c>
      <c r="C11073" t="s">
        <v>5214</v>
      </c>
      <c r="D11073" t="s">
        <v>4287</v>
      </c>
      <c r="E11073" t="s">
        <v>5212</v>
      </c>
      <c r="F11073" t="s">
        <v>49</v>
      </c>
      <c r="J11073" s="13">
        <v>973199</v>
      </c>
      <c r="K11073" s="13">
        <v>897869</v>
      </c>
      <c r="L11073" s="13">
        <v>75330</v>
      </c>
      <c r="M11073" s="13">
        <v>922183</v>
      </c>
      <c r="N11073" s="13">
        <v>90575</v>
      </c>
      <c r="O11073" s="13">
        <v>86840</v>
      </c>
      <c r="P11073" s="13">
        <v>3735</v>
      </c>
      <c r="T11073" s="13">
        <v>0</v>
      </c>
      <c r="W11073" s="13">
        <v>0</v>
      </c>
      <c r="Z11073" s="13">
        <v>2753356</v>
      </c>
      <c r="AC11073" s="13">
        <v>5248611</v>
      </c>
      <c r="AD11073" s="13">
        <v>308</v>
      </c>
    </row>
    <row r="11074" spans="1:30" x14ac:dyDescent="0.25">
      <c r="A11074" s="11" t="s">
        <v>4220</v>
      </c>
      <c r="B11074" t="s">
        <v>4221</v>
      </c>
      <c r="C11074" t="s">
        <v>5214</v>
      </c>
      <c r="D11074" t="s">
        <v>5215</v>
      </c>
      <c r="E11074" t="s">
        <v>5205</v>
      </c>
      <c r="F11074" t="s">
        <v>50</v>
      </c>
      <c r="L11074" s="13">
        <v>0</v>
      </c>
      <c r="P11074" s="13">
        <v>0</v>
      </c>
      <c r="T11074" s="13">
        <v>0</v>
      </c>
      <c r="W11074" s="13">
        <v>0</v>
      </c>
    </row>
    <row r="11075" spans="1:30" x14ac:dyDescent="0.25">
      <c r="A11075" s="11" t="s">
        <v>4220</v>
      </c>
      <c r="B11075" t="s">
        <v>4221</v>
      </c>
      <c r="C11075" t="s">
        <v>5214</v>
      </c>
      <c r="D11075" t="s">
        <v>5215</v>
      </c>
      <c r="E11075" t="s">
        <v>5206</v>
      </c>
      <c r="F11075" t="s">
        <v>50</v>
      </c>
      <c r="L11075" s="13">
        <v>0</v>
      </c>
      <c r="P11075" s="13">
        <v>0</v>
      </c>
      <c r="T11075" s="13">
        <v>0</v>
      </c>
      <c r="W11075" s="13">
        <v>0</v>
      </c>
    </row>
    <row r="11076" spans="1:30" x14ac:dyDescent="0.25">
      <c r="A11076" s="11" t="s">
        <v>4220</v>
      </c>
      <c r="B11076" t="s">
        <v>4221</v>
      </c>
      <c r="C11076" t="s">
        <v>5214</v>
      </c>
      <c r="D11076" t="s">
        <v>5215</v>
      </c>
      <c r="E11076" t="s">
        <v>5207</v>
      </c>
      <c r="F11076" t="s">
        <v>50</v>
      </c>
      <c r="L11076" s="13">
        <v>0</v>
      </c>
      <c r="P11076" s="13">
        <v>0</v>
      </c>
      <c r="T11076" s="13">
        <v>0</v>
      </c>
      <c r="W11076" s="13">
        <v>0</v>
      </c>
    </row>
    <row r="11077" spans="1:30" x14ac:dyDescent="0.25">
      <c r="A11077" s="11" t="s">
        <v>4220</v>
      </c>
      <c r="B11077" t="s">
        <v>4221</v>
      </c>
      <c r="C11077" t="s">
        <v>5214</v>
      </c>
      <c r="D11077" t="s">
        <v>5215</v>
      </c>
      <c r="E11077" t="s">
        <v>5208</v>
      </c>
      <c r="F11077" t="s">
        <v>50</v>
      </c>
      <c r="L11077" s="13">
        <v>0</v>
      </c>
      <c r="P11077" s="13">
        <v>0</v>
      </c>
      <c r="T11077" s="13">
        <v>0</v>
      </c>
      <c r="W11077" s="13">
        <v>0</v>
      </c>
    </row>
    <row r="11078" spans="1:30" x14ac:dyDescent="0.25">
      <c r="A11078" s="11" t="s">
        <v>4220</v>
      </c>
      <c r="B11078" t="s">
        <v>4221</v>
      </c>
      <c r="C11078" t="s">
        <v>5214</v>
      </c>
      <c r="D11078" t="s">
        <v>5215</v>
      </c>
      <c r="E11078" t="s">
        <v>5209</v>
      </c>
      <c r="F11078" t="s">
        <v>50</v>
      </c>
      <c r="L11078" s="13">
        <v>0</v>
      </c>
      <c r="P11078" s="13">
        <v>0</v>
      </c>
      <c r="T11078" s="13">
        <v>0</v>
      </c>
      <c r="W11078" s="13">
        <v>0</v>
      </c>
    </row>
    <row r="11079" spans="1:30" x14ac:dyDescent="0.25">
      <c r="A11079" s="11" t="s">
        <v>4220</v>
      </c>
      <c r="B11079" t="s">
        <v>4221</v>
      </c>
      <c r="C11079" t="s">
        <v>5214</v>
      </c>
      <c r="D11079" t="s">
        <v>5215</v>
      </c>
      <c r="E11079" t="s">
        <v>5210</v>
      </c>
      <c r="F11079" t="s">
        <v>50</v>
      </c>
      <c r="L11079" s="13">
        <v>0</v>
      </c>
      <c r="P11079" s="13">
        <v>0</v>
      </c>
      <c r="T11079" s="13">
        <v>0</v>
      </c>
      <c r="W11079" s="13">
        <v>0</v>
      </c>
    </row>
    <row r="11080" spans="1:30" x14ac:dyDescent="0.25">
      <c r="A11080" s="11" t="s">
        <v>4220</v>
      </c>
      <c r="B11080" t="s">
        <v>4221</v>
      </c>
      <c r="C11080" t="s">
        <v>5214</v>
      </c>
      <c r="D11080" t="s">
        <v>5215</v>
      </c>
      <c r="E11080" t="s">
        <v>5211</v>
      </c>
      <c r="F11080" t="s">
        <v>50</v>
      </c>
      <c r="L11080" s="13">
        <v>0</v>
      </c>
      <c r="P11080" s="13">
        <v>0</v>
      </c>
      <c r="T11080" s="13">
        <v>0</v>
      </c>
      <c r="W11080" s="13">
        <v>0</v>
      </c>
    </row>
    <row r="11081" spans="1:30" x14ac:dyDescent="0.25">
      <c r="A11081" s="11" t="s">
        <v>4220</v>
      </c>
      <c r="B11081" t="s">
        <v>4221</v>
      </c>
      <c r="C11081" t="s">
        <v>5214</v>
      </c>
      <c r="D11081" t="s">
        <v>5215</v>
      </c>
      <c r="E11081" t="s">
        <v>5212</v>
      </c>
      <c r="F11081" t="s">
        <v>50</v>
      </c>
      <c r="K11081" s="13">
        <v>170742</v>
      </c>
      <c r="L11081" s="13">
        <v>-170742</v>
      </c>
      <c r="O11081" s="13">
        <v>18591</v>
      </c>
      <c r="P11081" s="13">
        <v>-18591</v>
      </c>
      <c r="T11081" s="13">
        <v>0</v>
      </c>
      <c r="W11081" s="13">
        <v>0</v>
      </c>
      <c r="Z11081" s="13">
        <v>488936</v>
      </c>
    </row>
    <row r="11082" spans="1:30" x14ac:dyDescent="0.25">
      <c r="A11082" s="11" t="s">
        <v>4228</v>
      </c>
      <c r="B11082" t="s">
        <v>4229</v>
      </c>
      <c r="C11082" t="s">
        <v>5204</v>
      </c>
      <c r="D11082" t="s">
        <v>5215</v>
      </c>
      <c r="E11082" t="s">
        <v>5205</v>
      </c>
      <c r="F11082" t="s">
        <v>50</v>
      </c>
      <c r="L11082" s="13">
        <v>0</v>
      </c>
      <c r="P11082" s="13">
        <v>0</v>
      </c>
      <c r="T11082" s="13">
        <v>0</v>
      </c>
      <c r="W11082" s="13">
        <v>0</v>
      </c>
    </row>
    <row r="11083" spans="1:30" x14ac:dyDescent="0.25">
      <c r="A11083" s="11" t="s">
        <v>4228</v>
      </c>
      <c r="B11083" t="s">
        <v>4229</v>
      </c>
      <c r="C11083" t="s">
        <v>5204</v>
      </c>
      <c r="D11083" t="s">
        <v>5215</v>
      </c>
      <c r="E11083" t="s">
        <v>5206</v>
      </c>
      <c r="F11083" t="s">
        <v>50</v>
      </c>
      <c r="L11083" s="13">
        <v>0</v>
      </c>
      <c r="P11083" s="13">
        <v>0</v>
      </c>
      <c r="T11083" s="13">
        <v>0</v>
      </c>
      <c r="W11083" s="13">
        <v>0</v>
      </c>
    </row>
    <row r="11084" spans="1:30" x14ac:dyDescent="0.25">
      <c r="A11084" s="11" t="s">
        <v>4228</v>
      </c>
      <c r="B11084" t="s">
        <v>4229</v>
      </c>
      <c r="C11084" t="s">
        <v>5204</v>
      </c>
      <c r="D11084" t="s">
        <v>5215</v>
      </c>
      <c r="E11084" t="s">
        <v>5207</v>
      </c>
      <c r="F11084" t="s">
        <v>50</v>
      </c>
      <c r="L11084" s="13">
        <v>0</v>
      </c>
      <c r="P11084" s="13">
        <v>0</v>
      </c>
      <c r="T11084" s="13">
        <v>0</v>
      </c>
      <c r="W11084" s="13">
        <v>0</v>
      </c>
    </row>
    <row r="11085" spans="1:30" x14ac:dyDescent="0.25">
      <c r="A11085" s="11" t="s">
        <v>4228</v>
      </c>
      <c r="B11085" t="s">
        <v>4229</v>
      </c>
      <c r="C11085" t="s">
        <v>5204</v>
      </c>
      <c r="D11085" t="s">
        <v>5215</v>
      </c>
      <c r="E11085" t="s">
        <v>5208</v>
      </c>
      <c r="F11085" t="s">
        <v>50</v>
      </c>
      <c r="L11085" s="13">
        <v>0</v>
      </c>
      <c r="P11085" s="13">
        <v>0</v>
      </c>
      <c r="T11085" s="13">
        <v>0</v>
      </c>
      <c r="W11085" s="13">
        <v>0</v>
      </c>
    </row>
    <row r="11086" spans="1:30" x14ac:dyDescent="0.25">
      <c r="A11086" s="11" t="s">
        <v>4228</v>
      </c>
      <c r="B11086" t="s">
        <v>4229</v>
      </c>
      <c r="C11086" t="s">
        <v>5204</v>
      </c>
      <c r="D11086" t="s">
        <v>5215</v>
      </c>
      <c r="E11086" t="s">
        <v>5209</v>
      </c>
      <c r="F11086" t="s">
        <v>50</v>
      </c>
      <c r="L11086" s="13">
        <v>0</v>
      </c>
      <c r="P11086" s="13">
        <v>0</v>
      </c>
      <c r="T11086" s="13">
        <v>0</v>
      </c>
      <c r="W11086" s="13">
        <v>0</v>
      </c>
    </row>
    <row r="11087" spans="1:30" x14ac:dyDescent="0.25">
      <c r="A11087" s="11" t="s">
        <v>4228</v>
      </c>
      <c r="B11087" t="s">
        <v>4229</v>
      </c>
      <c r="C11087" t="s">
        <v>5204</v>
      </c>
      <c r="D11087" t="s">
        <v>5215</v>
      </c>
      <c r="E11087" t="s">
        <v>5210</v>
      </c>
      <c r="F11087" t="s">
        <v>50</v>
      </c>
      <c r="L11087" s="13">
        <v>0</v>
      </c>
      <c r="P11087" s="13">
        <v>0</v>
      </c>
      <c r="T11087" s="13">
        <v>0</v>
      </c>
      <c r="W11087" s="13">
        <v>0</v>
      </c>
    </row>
    <row r="11088" spans="1:30" x14ac:dyDescent="0.25">
      <c r="A11088" s="11" t="s">
        <v>4228</v>
      </c>
      <c r="B11088" t="s">
        <v>4229</v>
      </c>
      <c r="C11088" t="s">
        <v>5204</v>
      </c>
      <c r="D11088" t="s">
        <v>5215</v>
      </c>
      <c r="E11088" t="s">
        <v>5211</v>
      </c>
      <c r="F11088" t="s">
        <v>50</v>
      </c>
      <c r="L11088" s="13">
        <v>0</v>
      </c>
      <c r="P11088" s="13">
        <v>0</v>
      </c>
      <c r="T11088" s="13">
        <v>0</v>
      </c>
      <c r="W11088" s="13">
        <v>0</v>
      </c>
    </row>
    <row r="11089" spans="1:32" x14ac:dyDescent="0.25">
      <c r="A11089" s="11" t="s">
        <v>4228</v>
      </c>
      <c r="B11089" t="s">
        <v>4229</v>
      </c>
      <c r="C11089" t="s">
        <v>5204</v>
      </c>
      <c r="D11089" t="s">
        <v>5215</v>
      </c>
      <c r="E11089" t="s">
        <v>5212</v>
      </c>
      <c r="F11089" t="s">
        <v>50</v>
      </c>
      <c r="K11089" s="13">
        <v>199266</v>
      </c>
      <c r="L11089" s="13">
        <v>-199266</v>
      </c>
      <c r="O11089" s="13">
        <v>14521</v>
      </c>
      <c r="P11089" s="13">
        <v>-14521</v>
      </c>
      <c r="T11089" s="13">
        <v>0</v>
      </c>
      <c r="W11089" s="13">
        <v>0</v>
      </c>
      <c r="Z11089" s="13">
        <v>40268</v>
      </c>
      <c r="AB11089" s="13">
        <v>40268</v>
      </c>
    </row>
    <row r="11090" spans="1:32" x14ac:dyDescent="0.25">
      <c r="A11090" s="11" t="s">
        <v>4234</v>
      </c>
      <c r="B11090" t="s">
        <v>4235</v>
      </c>
      <c r="C11090" t="s">
        <v>5204</v>
      </c>
      <c r="D11090" t="s">
        <v>5215</v>
      </c>
      <c r="E11090" t="s">
        <v>5205</v>
      </c>
      <c r="F11090" t="s">
        <v>50</v>
      </c>
      <c r="L11090" s="13">
        <v>0</v>
      </c>
      <c r="P11090" s="13">
        <v>0</v>
      </c>
      <c r="T11090" s="13">
        <v>0</v>
      </c>
      <c r="W11090" s="13">
        <v>0</v>
      </c>
    </row>
    <row r="11091" spans="1:32" x14ac:dyDescent="0.25">
      <c r="A11091" s="11" t="s">
        <v>4234</v>
      </c>
      <c r="B11091" t="s">
        <v>4235</v>
      </c>
      <c r="C11091" t="s">
        <v>5204</v>
      </c>
      <c r="D11091" t="s">
        <v>5215</v>
      </c>
      <c r="E11091" t="s">
        <v>5206</v>
      </c>
      <c r="F11091" t="s">
        <v>50</v>
      </c>
      <c r="L11091" s="13">
        <v>0</v>
      </c>
      <c r="P11091" s="13">
        <v>0</v>
      </c>
      <c r="T11091" s="13">
        <v>0</v>
      </c>
      <c r="W11091" s="13">
        <v>0</v>
      </c>
    </row>
    <row r="11092" spans="1:32" x14ac:dyDescent="0.25">
      <c r="A11092" s="11" t="s">
        <v>4234</v>
      </c>
      <c r="B11092" t="s">
        <v>4235</v>
      </c>
      <c r="C11092" t="s">
        <v>5204</v>
      </c>
      <c r="D11092" t="s">
        <v>5215</v>
      </c>
      <c r="E11092" t="s">
        <v>5207</v>
      </c>
      <c r="F11092" t="s">
        <v>50</v>
      </c>
      <c r="L11092" s="13">
        <v>0</v>
      </c>
      <c r="P11092" s="13">
        <v>0</v>
      </c>
      <c r="T11092" s="13">
        <v>0</v>
      </c>
      <c r="W11092" s="13">
        <v>0</v>
      </c>
    </row>
    <row r="11093" spans="1:32" x14ac:dyDescent="0.25">
      <c r="A11093" s="11" t="s">
        <v>4234</v>
      </c>
      <c r="B11093" t="s">
        <v>4235</v>
      </c>
      <c r="C11093" t="s">
        <v>5204</v>
      </c>
      <c r="D11093" t="s">
        <v>5215</v>
      </c>
      <c r="E11093" t="s">
        <v>5208</v>
      </c>
      <c r="F11093" t="s">
        <v>50</v>
      </c>
      <c r="L11093" s="13">
        <v>0</v>
      </c>
      <c r="P11093" s="13">
        <v>0</v>
      </c>
      <c r="T11093" s="13">
        <v>0</v>
      </c>
      <c r="W11093" s="13">
        <v>0</v>
      </c>
    </row>
    <row r="11094" spans="1:32" x14ac:dyDescent="0.25">
      <c r="A11094" s="11" t="s">
        <v>4234</v>
      </c>
      <c r="B11094" t="s">
        <v>4235</v>
      </c>
      <c r="C11094" t="s">
        <v>5204</v>
      </c>
      <c r="D11094" t="s">
        <v>5215</v>
      </c>
      <c r="E11094" t="s">
        <v>5209</v>
      </c>
      <c r="F11094" t="s">
        <v>50</v>
      </c>
      <c r="L11094" s="13">
        <v>0</v>
      </c>
      <c r="P11094" s="13">
        <v>0</v>
      </c>
      <c r="T11094" s="13">
        <v>0</v>
      </c>
      <c r="W11094" s="13">
        <v>0</v>
      </c>
    </row>
    <row r="11095" spans="1:32" x14ac:dyDescent="0.25">
      <c r="A11095" s="11" t="s">
        <v>4234</v>
      </c>
      <c r="B11095" t="s">
        <v>4235</v>
      </c>
      <c r="C11095" t="s">
        <v>5204</v>
      </c>
      <c r="D11095" t="s">
        <v>5215</v>
      </c>
      <c r="E11095" t="s">
        <v>5210</v>
      </c>
      <c r="F11095" t="s">
        <v>50</v>
      </c>
      <c r="L11095" s="13">
        <v>0</v>
      </c>
      <c r="P11095" s="13">
        <v>0</v>
      </c>
      <c r="T11095" s="13">
        <v>0</v>
      </c>
      <c r="W11095" s="13">
        <v>0</v>
      </c>
    </row>
    <row r="11096" spans="1:32" x14ac:dyDescent="0.25">
      <c r="A11096" s="11" t="s">
        <v>4234</v>
      </c>
      <c r="B11096" t="s">
        <v>4235</v>
      </c>
      <c r="C11096" t="s">
        <v>5204</v>
      </c>
      <c r="D11096" t="s">
        <v>5215</v>
      </c>
      <c r="E11096" t="s">
        <v>5211</v>
      </c>
      <c r="F11096" t="s">
        <v>50</v>
      </c>
      <c r="L11096" s="13">
        <v>0</v>
      </c>
      <c r="P11096" s="13">
        <v>0</v>
      </c>
      <c r="T11096" s="13">
        <v>0</v>
      </c>
      <c r="W11096" s="13">
        <v>0</v>
      </c>
    </row>
    <row r="11097" spans="1:32" x14ac:dyDescent="0.25">
      <c r="A11097" s="11" t="s">
        <v>4234</v>
      </c>
      <c r="B11097" t="s">
        <v>4235</v>
      </c>
      <c r="C11097" t="s">
        <v>5204</v>
      </c>
      <c r="D11097" t="s">
        <v>5215</v>
      </c>
      <c r="E11097" t="s">
        <v>5212</v>
      </c>
      <c r="F11097" t="s">
        <v>50</v>
      </c>
      <c r="K11097" s="13">
        <v>351892</v>
      </c>
      <c r="L11097" s="13">
        <v>-351892</v>
      </c>
      <c r="O11097" s="13">
        <v>17854</v>
      </c>
      <c r="P11097" s="13">
        <v>-17854</v>
      </c>
      <c r="T11097" s="13">
        <v>0</v>
      </c>
      <c r="W11097" s="13">
        <v>0</v>
      </c>
      <c r="Z11097" s="13">
        <v>94854</v>
      </c>
    </row>
    <row r="11098" spans="1:32" x14ac:dyDescent="0.25">
      <c r="A11098" s="11" t="s">
        <v>4241</v>
      </c>
      <c r="B11098" t="s">
        <v>4242</v>
      </c>
      <c r="C11098" t="s">
        <v>5222</v>
      </c>
      <c r="D11098" t="s">
        <v>5215</v>
      </c>
      <c r="E11098" t="s">
        <v>5205</v>
      </c>
      <c r="F11098" t="s">
        <v>49</v>
      </c>
      <c r="G11098" s="12">
        <v>530</v>
      </c>
      <c r="H11098" s="12">
        <v>830</v>
      </c>
      <c r="I11098" s="13">
        <v>38</v>
      </c>
      <c r="L11098" s="13">
        <v>0</v>
      </c>
      <c r="P11098" s="13">
        <v>0</v>
      </c>
      <c r="T11098" s="13">
        <v>0</v>
      </c>
      <c r="W11098" s="13">
        <v>0</v>
      </c>
    </row>
    <row r="11099" spans="1:32" x14ac:dyDescent="0.25">
      <c r="A11099" s="11" t="s">
        <v>4241</v>
      </c>
      <c r="B11099" t="s">
        <v>4242</v>
      </c>
      <c r="C11099" t="s">
        <v>5222</v>
      </c>
      <c r="D11099" t="s">
        <v>5215</v>
      </c>
      <c r="E11099" t="s">
        <v>5206</v>
      </c>
      <c r="F11099" t="s">
        <v>49</v>
      </c>
      <c r="L11099" s="13">
        <v>0</v>
      </c>
      <c r="P11099" s="13">
        <v>0</v>
      </c>
      <c r="T11099" s="13">
        <v>0</v>
      </c>
      <c r="W11099" s="13">
        <v>0</v>
      </c>
    </row>
    <row r="11100" spans="1:32" x14ac:dyDescent="0.25">
      <c r="A11100" s="11" t="s">
        <v>4241</v>
      </c>
      <c r="B11100" t="s">
        <v>4242</v>
      </c>
      <c r="C11100" t="s">
        <v>5222</v>
      </c>
      <c r="D11100" t="s">
        <v>5215</v>
      </c>
      <c r="E11100" t="s">
        <v>5207</v>
      </c>
      <c r="F11100" t="s">
        <v>49</v>
      </c>
      <c r="G11100" s="12">
        <v>1420</v>
      </c>
      <c r="H11100" s="12">
        <v>1850</v>
      </c>
      <c r="I11100" s="13">
        <v>34</v>
      </c>
      <c r="L11100" s="13">
        <v>0</v>
      </c>
      <c r="P11100" s="13">
        <v>0</v>
      </c>
      <c r="T11100" s="13">
        <v>0</v>
      </c>
      <c r="W11100" s="13">
        <v>0</v>
      </c>
    </row>
    <row r="11101" spans="1:32" x14ac:dyDescent="0.25">
      <c r="A11101" s="11" t="s">
        <v>4241</v>
      </c>
      <c r="B11101" t="s">
        <v>4242</v>
      </c>
      <c r="C11101" t="s">
        <v>5222</v>
      </c>
      <c r="D11101" t="s">
        <v>5215</v>
      </c>
      <c r="E11101" t="s">
        <v>5208</v>
      </c>
      <c r="F11101" t="s">
        <v>49</v>
      </c>
      <c r="I11101" s="13">
        <v>1</v>
      </c>
      <c r="L11101" s="13">
        <v>0</v>
      </c>
      <c r="P11101" s="13">
        <v>0</v>
      </c>
      <c r="T11101" s="13">
        <v>0</v>
      </c>
      <c r="W11101" s="13">
        <v>0</v>
      </c>
    </row>
    <row r="11102" spans="1:32" x14ac:dyDescent="0.25">
      <c r="A11102" s="11" t="s">
        <v>4241</v>
      </c>
      <c r="B11102" t="s">
        <v>4242</v>
      </c>
      <c r="C11102" t="s">
        <v>5222</v>
      </c>
      <c r="D11102" t="s">
        <v>5215</v>
      </c>
      <c r="E11102" t="s">
        <v>5209</v>
      </c>
      <c r="F11102" t="s">
        <v>49</v>
      </c>
      <c r="G11102" s="12">
        <v>500</v>
      </c>
      <c r="H11102" s="12">
        <v>1850</v>
      </c>
      <c r="I11102" s="13">
        <v>38</v>
      </c>
      <c r="J11102" s="13">
        <v>7898</v>
      </c>
      <c r="K11102" s="13">
        <v>7200</v>
      </c>
      <c r="L11102" s="13">
        <v>698</v>
      </c>
      <c r="M11102" s="13">
        <v>7007</v>
      </c>
      <c r="N11102" s="13">
        <v>360</v>
      </c>
      <c r="O11102" s="13">
        <v>239</v>
      </c>
      <c r="P11102" s="13">
        <v>121</v>
      </c>
      <c r="T11102" s="13">
        <v>0</v>
      </c>
      <c r="W11102" s="13">
        <v>0</v>
      </c>
      <c r="Z11102" s="13">
        <v>3960</v>
      </c>
      <c r="AC11102" s="13">
        <v>99596</v>
      </c>
      <c r="AD11102" s="13">
        <v>256</v>
      </c>
      <c r="AE11102" s="13">
        <v>0</v>
      </c>
      <c r="AF11102" s="13">
        <v>0</v>
      </c>
    </row>
    <row r="11103" spans="1:32" x14ac:dyDescent="0.25">
      <c r="A11103" s="11" t="s">
        <v>4241</v>
      </c>
      <c r="B11103" t="s">
        <v>4242</v>
      </c>
      <c r="C11103" t="s">
        <v>5222</v>
      </c>
      <c r="D11103" t="s">
        <v>5215</v>
      </c>
      <c r="E11103" t="s">
        <v>5210</v>
      </c>
      <c r="F11103" t="s">
        <v>49</v>
      </c>
      <c r="G11103" s="12">
        <v>609</v>
      </c>
      <c r="H11103" s="12">
        <v>2032</v>
      </c>
      <c r="I11103" s="13">
        <v>3</v>
      </c>
      <c r="J11103" s="13">
        <v>1409</v>
      </c>
      <c r="K11103" s="13">
        <v>1285</v>
      </c>
      <c r="L11103" s="13">
        <v>124</v>
      </c>
      <c r="M11103" s="13">
        <v>1240</v>
      </c>
      <c r="N11103" s="13">
        <v>60</v>
      </c>
      <c r="O11103" s="13">
        <v>44</v>
      </c>
      <c r="P11103" s="13">
        <v>16</v>
      </c>
      <c r="T11103" s="13">
        <v>0</v>
      </c>
      <c r="W11103" s="13">
        <v>0</v>
      </c>
      <c r="Z11103" s="13">
        <v>670</v>
      </c>
      <c r="AC11103" s="13">
        <v>16661</v>
      </c>
      <c r="AD11103" s="13">
        <v>52</v>
      </c>
      <c r="AE11103" s="13">
        <v>0</v>
      </c>
      <c r="AF11103" s="13">
        <v>0</v>
      </c>
    </row>
    <row r="11104" spans="1:32" x14ac:dyDescent="0.25">
      <c r="A11104" s="11" t="s">
        <v>4241</v>
      </c>
      <c r="B11104" t="s">
        <v>4242</v>
      </c>
      <c r="C11104" t="s">
        <v>5222</v>
      </c>
      <c r="D11104" t="s">
        <v>5215</v>
      </c>
      <c r="E11104" t="s">
        <v>5211</v>
      </c>
      <c r="F11104" t="s">
        <v>49</v>
      </c>
      <c r="G11104" s="12">
        <v>746</v>
      </c>
      <c r="H11104" s="12">
        <v>2015</v>
      </c>
      <c r="I11104" s="13">
        <v>2</v>
      </c>
      <c r="J11104" s="13">
        <v>520</v>
      </c>
      <c r="K11104" s="13">
        <v>474</v>
      </c>
      <c r="L11104" s="13">
        <v>46</v>
      </c>
      <c r="M11104" s="13">
        <v>460</v>
      </c>
      <c r="N11104" s="13">
        <v>23</v>
      </c>
      <c r="O11104" s="13">
        <v>14</v>
      </c>
      <c r="P11104" s="13">
        <v>9</v>
      </c>
      <c r="T11104" s="13">
        <v>0</v>
      </c>
      <c r="W11104" s="13">
        <v>0</v>
      </c>
      <c r="Z11104" s="13">
        <v>257</v>
      </c>
      <c r="AC11104" s="13">
        <v>6797</v>
      </c>
      <c r="AD11104" s="13">
        <v>52</v>
      </c>
      <c r="AE11104" s="13">
        <v>0</v>
      </c>
      <c r="AF11104" s="13">
        <v>0</v>
      </c>
    </row>
    <row r="11105" spans="1:32" x14ac:dyDescent="0.25">
      <c r="A11105" s="11" t="s">
        <v>4241</v>
      </c>
      <c r="B11105" t="s">
        <v>4242</v>
      </c>
      <c r="C11105" t="s">
        <v>5222</v>
      </c>
      <c r="D11105" t="s">
        <v>5215</v>
      </c>
      <c r="E11105" t="s">
        <v>5212</v>
      </c>
      <c r="F11105" t="s">
        <v>49</v>
      </c>
      <c r="J11105" s="13">
        <v>2153293</v>
      </c>
      <c r="K11105" s="13">
        <v>1963061</v>
      </c>
      <c r="L11105" s="13">
        <v>190232</v>
      </c>
      <c r="M11105" s="13">
        <v>1909748</v>
      </c>
      <c r="N11105" s="13">
        <v>96594</v>
      </c>
      <c r="O11105" s="13">
        <v>64211</v>
      </c>
      <c r="P11105" s="13">
        <v>32383</v>
      </c>
      <c r="T11105" s="13">
        <v>0</v>
      </c>
      <c r="W11105" s="13">
        <v>0</v>
      </c>
      <c r="X11105" s="13">
        <v>0</v>
      </c>
      <c r="Y11105" s="13">
        <v>0</v>
      </c>
      <c r="Z11105" s="13">
        <v>1047153</v>
      </c>
      <c r="AC11105" s="13">
        <v>26345196</v>
      </c>
      <c r="AD11105" s="13">
        <v>360</v>
      </c>
      <c r="AE11105" s="13">
        <v>0</v>
      </c>
      <c r="AF11105" s="13">
        <v>0</v>
      </c>
    </row>
    <row r="11106" spans="1:32" x14ac:dyDescent="0.25">
      <c r="A11106" s="11" t="s">
        <v>4241</v>
      </c>
      <c r="B11106" t="s">
        <v>4242</v>
      </c>
      <c r="C11106" t="s">
        <v>5225</v>
      </c>
      <c r="D11106" t="s">
        <v>5215</v>
      </c>
      <c r="E11106" t="s">
        <v>5205</v>
      </c>
      <c r="F11106" t="s">
        <v>49</v>
      </c>
      <c r="G11106" s="12">
        <v>600</v>
      </c>
      <c r="H11106" s="12">
        <v>900</v>
      </c>
      <c r="I11106" s="13">
        <v>36</v>
      </c>
      <c r="K11106" s="13">
        <v>1284</v>
      </c>
      <c r="L11106" s="13">
        <v>-1284</v>
      </c>
      <c r="P11106" s="13">
        <v>0</v>
      </c>
      <c r="Q11106" s="13">
        <v>9</v>
      </c>
      <c r="T11106" s="13">
        <v>0</v>
      </c>
      <c r="W11106" s="13">
        <v>0</v>
      </c>
      <c r="Z11106" s="13">
        <v>1552</v>
      </c>
    </row>
    <row r="11107" spans="1:32" x14ac:dyDescent="0.25">
      <c r="A11107" s="11" t="s">
        <v>4241</v>
      </c>
      <c r="B11107" t="s">
        <v>4242</v>
      </c>
      <c r="C11107" t="s">
        <v>5225</v>
      </c>
      <c r="D11107" t="s">
        <v>5215</v>
      </c>
      <c r="E11107" t="s">
        <v>5206</v>
      </c>
      <c r="F11107" t="s">
        <v>49</v>
      </c>
      <c r="G11107" s="12">
        <v>900</v>
      </c>
      <c r="H11107" s="12">
        <v>1500</v>
      </c>
      <c r="I11107" s="13">
        <v>21</v>
      </c>
      <c r="K11107" s="13">
        <v>1284</v>
      </c>
      <c r="L11107" s="13">
        <v>-1284</v>
      </c>
      <c r="P11107" s="13">
        <v>0</v>
      </c>
      <c r="Q11107" s="13">
        <v>7</v>
      </c>
      <c r="T11107" s="13">
        <v>0</v>
      </c>
      <c r="W11107" s="13">
        <v>0</v>
      </c>
      <c r="Z11107" s="13">
        <v>1309</v>
      </c>
    </row>
    <row r="11108" spans="1:32" x14ac:dyDescent="0.25">
      <c r="A11108" s="11" t="s">
        <v>4241</v>
      </c>
      <c r="B11108" t="s">
        <v>4242</v>
      </c>
      <c r="C11108" t="s">
        <v>5225</v>
      </c>
      <c r="D11108" t="s">
        <v>5215</v>
      </c>
      <c r="E11108" t="s">
        <v>5207</v>
      </c>
      <c r="F11108" t="s">
        <v>49</v>
      </c>
      <c r="G11108" s="12">
        <v>1500</v>
      </c>
      <c r="H11108" s="12">
        <v>1800</v>
      </c>
      <c r="I11108" s="13">
        <v>36</v>
      </c>
      <c r="K11108" s="13">
        <v>1284</v>
      </c>
      <c r="L11108" s="13">
        <v>-1284</v>
      </c>
      <c r="P11108" s="13">
        <v>0</v>
      </c>
      <c r="Q11108" s="13">
        <v>9</v>
      </c>
      <c r="T11108" s="13">
        <v>0</v>
      </c>
      <c r="W11108" s="13">
        <v>0</v>
      </c>
      <c r="Z11108" s="13">
        <v>1959</v>
      </c>
    </row>
    <row r="11109" spans="1:32" x14ac:dyDescent="0.25">
      <c r="A11109" s="11" t="s">
        <v>4241</v>
      </c>
      <c r="B11109" t="s">
        <v>4242</v>
      </c>
      <c r="C11109" t="s">
        <v>5225</v>
      </c>
      <c r="D11109" t="s">
        <v>5215</v>
      </c>
      <c r="E11109" t="s">
        <v>5208</v>
      </c>
      <c r="F11109" t="s">
        <v>49</v>
      </c>
      <c r="I11109" s="13">
        <v>9</v>
      </c>
      <c r="K11109" s="13">
        <v>1711</v>
      </c>
      <c r="L11109" s="13">
        <v>-1711</v>
      </c>
      <c r="P11109" s="13">
        <v>0</v>
      </c>
      <c r="Q11109" s="13">
        <v>3</v>
      </c>
      <c r="T11109" s="13">
        <v>0</v>
      </c>
      <c r="W11109" s="13">
        <v>0</v>
      </c>
      <c r="Z11109" s="13">
        <v>1715</v>
      </c>
    </row>
    <row r="11110" spans="1:32" x14ac:dyDescent="0.25">
      <c r="A11110" s="11" t="s">
        <v>4241</v>
      </c>
      <c r="B11110" t="s">
        <v>4242</v>
      </c>
      <c r="C11110" t="s">
        <v>5225</v>
      </c>
      <c r="D11110" t="s">
        <v>5215</v>
      </c>
      <c r="E11110" t="s">
        <v>5209</v>
      </c>
      <c r="F11110" t="s">
        <v>49</v>
      </c>
      <c r="G11110" s="12">
        <v>354</v>
      </c>
      <c r="H11110" s="12">
        <v>37</v>
      </c>
      <c r="I11110" s="13">
        <v>36</v>
      </c>
      <c r="J11110" s="13">
        <v>7171</v>
      </c>
      <c r="K11110" s="13">
        <v>6991</v>
      </c>
      <c r="L11110" s="13">
        <v>180</v>
      </c>
      <c r="M11110" s="13">
        <v>7003</v>
      </c>
      <c r="N11110" s="13">
        <v>252</v>
      </c>
      <c r="O11110" s="13">
        <v>210</v>
      </c>
      <c r="P11110" s="13">
        <v>42</v>
      </c>
      <c r="Q11110" s="13">
        <v>9</v>
      </c>
      <c r="R11110" s="13">
        <v>2390</v>
      </c>
      <c r="S11110" s="13">
        <v>2330</v>
      </c>
      <c r="T11110" s="13">
        <v>60</v>
      </c>
      <c r="U11110" s="13">
        <v>84</v>
      </c>
      <c r="V11110" s="13">
        <v>81</v>
      </c>
      <c r="W11110" s="13">
        <v>3</v>
      </c>
      <c r="Z11110" s="13">
        <v>6535</v>
      </c>
      <c r="AC11110" s="13">
        <v>171660</v>
      </c>
      <c r="AD11110" s="13">
        <v>252</v>
      </c>
    </row>
    <row r="11111" spans="1:32" x14ac:dyDescent="0.25">
      <c r="A11111" s="11" t="s">
        <v>4241</v>
      </c>
      <c r="B11111" t="s">
        <v>4242</v>
      </c>
      <c r="C11111" t="s">
        <v>5225</v>
      </c>
      <c r="D11111" t="s">
        <v>5215</v>
      </c>
      <c r="E11111" t="s">
        <v>5210</v>
      </c>
      <c r="F11111" t="s">
        <v>49</v>
      </c>
      <c r="G11111" s="12">
        <v>647</v>
      </c>
      <c r="H11111" s="12">
        <v>48</v>
      </c>
      <c r="I11111" s="13">
        <v>24</v>
      </c>
      <c r="J11111" s="13">
        <v>3961</v>
      </c>
      <c r="K11111" s="13">
        <v>3844</v>
      </c>
      <c r="L11111" s="13">
        <v>117</v>
      </c>
      <c r="M11111" s="13">
        <v>3862</v>
      </c>
      <c r="N11111" s="13">
        <v>165</v>
      </c>
      <c r="O11111" s="13">
        <v>137</v>
      </c>
      <c r="P11111" s="13">
        <v>28</v>
      </c>
      <c r="Q11111" s="13">
        <v>8</v>
      </c>
      <c r="R11111" s="13">
        <v>1320</v>
      </c>
      <c r="S11111" s="13">
        <v>1281</v>
      </c>
      <c r="T11111" s="13">
        <v>39</v>
      </c>
      <c r="U11111" s="13">
        <v>55</v>
      </c>
      <c r="V11111" s="13">
        <v>53</v>
      </c>
      <c r="W11111" s="13">
        <v>2</v>
      </c>
      <c r="Z11111" s="13">
        <v>4783</v>
      </c>
      <c r="AC11111" s="13">
        <v>119898</v>
      </c>
      <c r="AD11111" s="13">
        <v>54</v>
      </c>
    </row>
    <row r="11112" spans="1:32" x14ac:dyDescent="0.25">
      <c r="A11112" s="11" t="s">
        <v>4241</v>
      </c>
      <c r="B11112" t="s">
        <v>4242</v>
      </c>
      <c r="C11112" t="s">
        <v>5225</v>
      </c>
      <c r="D11112" t="s">
        <v>5215</v>
      </c>
      <c r="E11112" t="s">
        <v>5211</v>
      </c>
      <c r="F11112" t="s">
        <v>49</v>
      </c>
      <c r="L11112" s="13">
        <v>0</v>
      </c>
      <c r="P11112" s="13">
        <v>0</v>
      </c>
      <c r="T11112" s="13">
        <v>0</v>
      </c>
      <c r="W11112" s="13">
        <v>0</v>
      </c>
    </row>
    <row r="11113" spans="1:32" x14ac:dyDescent="0.25">
      <c r="A11113" s="11" t="s">
        <v>4241</v>
      </c>
      <c r="B11113" t="s">
        <v>4242</v>
      </c>
      <c r="C11113" t="s">
        <v>5225</v>
      </c>
      <c r="D11113" t="s">
        <v>5215</v>
      </c>
      <c r="E11113" t="s">
        <v>5212</v>
      </c>
      <c r="F11113" t="s">
        <v>49</v>
      </c>
      <c r="J11113" s="13">
        <v>2020986</v>
      </c>
      <c r="K11113" s="13">
        <v>1969308</v>
      </c>
      <c r="L11113" s="13">
        <v>51678</v>
      </c>
      <c r="M11113" s="13">
        <v>1973304</v>
      </c>
      <c r="N11113" s="13">
        <v>72414</v>
      </c>
      <c r="O11113" s="13">
        <v>60336</v>
      </c>
      <c r="P11113" s="13">
        <v>12078</v>
      </c>
      <c r="R11113" s="13">
        <v>673560</v>
      </c>
      <c r="S11113" s="13">
        <v>656334</v>
      </c>
      <c r="T11113" s="13">
        <v>17226</v>
      </c>
      <c r="U11113" s="13">
        <v>24138</v>
      </c>
      <c r="V11113" s="13">
        <v>23274</v>
      </c>
      <c r="W11113" s="13">
        <v>864</v>
      </c>
      <c r="Z11113" s="13">
        <v>1905109</v>
      </c>
      <c r="AC11113" s="13">
        <v>50850500</v>
      </c>
      <c r="AD11113" s="13">
        <v>306</v>
      </c>
    </row>
    <row r="11114" spans="1:32" x14ac:dyDescent="0.25">
      <c r="A11114" s="11" t="s">
        <v>4241</v>
      </c>
      <c r="B11114" t="s">
        <v>4242</v>
      </c>
      <c r="C11114" t="s">
        <v>5204</v>
      </c>
      <c r="D11114" t="s">
        <v>5215</v>
      </c>
      <c r="E11114" t="s">
        <v>5205</v>
      </c>
      <c r="F11114" t="s">
        <v>49</v>
      </c>
      <c r="L11114" s="13">
        <v>0</v>
      </c>
      <c r="P11114" s="13">
        <v>0</v>
      </c>
      <c r="T11114" s="13">
        <v>0</v>
      </c>
      <c r="W11114" s="13">
        <v>0</v>
      </c>
    </row>
    <row r="11115" spans="1:32" x14ac:dyDescent="0.25">
      <c r="A11115" s="11" t="s">
        <v>4241</v>
      </c>
      <c r="B11115" t="s">
        <v>4242</v>
      </c>
      <c r="C11115" t="s">
        <v>5204</v>
      </c>
      <c r="D11115" t="s">
        <v>5215</v>
      </c>
      <c r="E11115" t="s">
        <v>5206</v>
      </c>
      <c r="F11115" t="s">
        <v>49</v>
      </c>
      <c r="L11115" s="13">
        <v>0</v>
      </c>
      <c r="P11115" s="13">
        <v>0</v>
      </c>
      <c r="T11115" s="13">
        <v>0</v>
      </c>
      <c r="W11115" s="13">
        <v>0</v>
      </c>
    </row>
    <row r="11116" spans="1:32" x14ac:dyDescent="0.25">
      <c r="A11116" s="11" t="s">
        <v>4241</v>
      </c>
      <c r="B11116" t="s">
        <v>4242</v>
      </c>
      <c r="C11116" t="s">
        <v>5204</v>
      </c>
      <c r="D11116" t="s">
        <v>5215</v>
      </c>
      <c r="E11116" t="s">
        <v>5207</v>
      </c>
      <c r="F11116" t="s">
        <v>49</v>
      </c>
      <c r="L11116" s="13">
        <v>0</v>
      </c>
      <c r="P11116" s="13">
        <v>0</v>
      </c>
      <c r="T11116" s="13">
        <v>0</v>
      </c>
      <c r="W11116" s="13">
        <v>0</v>
      </c>
    </row>
    <row r="11117" spans="1:32" x14ac:dyDescent="0.25">
      <c r="A11117" s="11" t="s">
        <v>4241</v>
      </c>
      <c r="B11117" t="s">
        <v>4242</v>
      </c>
      <c r="C11117" t="s">
        <v>5204</v>
      </c>
      <c r="D11117" t="s">
        <v>5215</v>
      </c>
      <c r="E11117" t="s">
        <v>5208</v>
      </c>
      <c r="F11117" t="s">
        <v>49</v>
      </c>
      <c r="L11117" s="13">
        <v>0</v>
      </c>
      <c r="P11117" s="13">
        <v>0</v>
      </c>
      <c r="T11117" s="13">
        <v>0</v>
      </c>
      <c r="W11117" s="13">
        <v>0</v>
      </c>
    </row>
    <row r="11118" spans="1:32" x14ac:dyDescent="0.25">
      <c r="A11118" s="11" t="s">
        <v>4241</v>
      </c>
      <c r="B11118" t="s">
        <v>4242</v>
      </c>
      <c r="C11118" t="s">
        <v>5204</v>
      </c>
      <c r="D11118" t="s">
        <v>5215</v>
      </c>
      <c r="E11118" t="s">
        <v>5209</v>
      </c>
      <c r="F11118" t="s">
        <v>49</v>
      </c>
      <c r="G11118" s="12">
        <v>510</v>
      </c>
      <c r="H11118" s="12">
        <v>2320</v>
      </c>
      <c r="I11118" s="13">
        <v>86</v>
      </c>
      <c r="J11118" s="13">
        <v>5863</v>
      </c>
      <c r="K11118" s="13">
        <v>4795</v>
      </c>
      <c r="L11118" s="13">
        <v>1068</v>
      </c>
      <c r="N11118" s="13">
        <v>479</v>
      </c>
      <c r="O11118" s="13">
        <v>354</v>
      </c>
      <c r="P11118" s="13">
        <v>125</v>
      </c>
      <c r="T11118" s="13">
        <v>0</v>
      </c>
      <c r="W11118" s="13">
        <v>0</v>
      </c>
      <c r="Z11118" s="13">
        <v>1003</v>
      </c>
      <c r="AC11118" s="13">
        <v>8803</v>
      </c>
      <c r="AD11118" s="13">
        <v>252</v>
      </c>
      <c r="AE11118" s="13">
        <v>0</v>
      </c>
      <c r="AF11118" s="13">
        <v>0</v>
      </c>
    </row>
    <row r="11119" spans="1:32" x14ac:dyDescent="0.25">
      <c r="A11119" s="11" t="s">
        <v>4241</v>
      </c>
      <c r="B11119" t="s">
        <v>4242</v>
      </c>
      <c r="C11119" t="s">
        <v>5204</v>
      </c>
      <c r="D11119" t="s">
        <v>5215</v>
      </c>
      <c r="E11119" t="s">
        <v>5210</v>
      </c>
      <c r="F11119" t="s">
        <v>49</v>
      </c>
      <c r="G11119" s="12">
        <v>510</v>
      </c>
      <c r="H11119" s="12">
        <v>2230</v>
      </c>
      <c r="I11119" s="13">
        <v>18</v>
      </c>
      <c r="J11119" s="13">
        <v>1335</v>
      </c>
      <c r="K11119" s="13">
        <v>1164</v>
      </c>
      <c r="L11119" s="13">
        <v>171</v>
      </c>
      <c r="N11119" s="13">
        <v>108</v>
      </c>
      <c r="O11119" s="13">
        <v>89</v>
      </c>
      <c r="P11119" s="13">
        <v>19</v>
      </c>
      <c r="T11119" s="13">
        <v>0</v>
      </c>
      <c r="W11119" s="13">
        <v>0</v>
      </c>
      <c r="Z11119" s="13">
        <v>158</v>
      </c>
      <c r="AC11119" s="13">
        <v>1206</v>
      </c>
      <c r="AD11119" s="13">
        <v>52</v>
      </c>
      <c r="AE11119" s="13">
        <v>0</v>
      </c>
      <c r="AF11119" s="13">
        <v>0</v>
      </c>
    </row>
    <row r="11120" spans="1:32" x14ac:dyDescent="0.25">
      <c r="A11120" s="11" t="s">
        <v>4241</v>
      </c>
      <c r="B11120" t="s">
        <v>4242</v>
      </c>
      <c r="C11120" t="s">
        <v>5204</v>
      </c>
      <c r="D11120" t="s">
        <v>5215</v>
      </c>
      <c r="E11120" t="s">
        <v>5211</v>
      </c>
      <c r="F11120" t="s">
        <v>49</v>
      </c>
      <c r="G11120" s="12">
        <v>910</v>
      </c>
      <c r="H11120" s="12">
        <v>1859</v>
      </c>
      <c r="I11120" s="13">
        <v>5</v>
      </c>
      <c r="J11120" s="13">
        <v>218</v>
      </c>
      <c r="K11120" s="13">
        <v>188</v>
      </c>
      <c r="L11120" s="13">
        <v>30</v>
      </c>
      <c r="N11120" s="13">
        <v>21</v>
      </c>
      <c r="O11120" s="13">
        <v>18</v>
      </c>
      <c r="P11120" s="13">
        <v>3</v>
      </c>
      <c r="T11120" s="13">
        <v>0</v>
      </c>
      <c r="W11120" s="13">
        <v>0</v>
      </c>
      <c r="Z11120" s="13">
        <v>24</v>
      </c>
      <c r="AC11120" s="13">
        <v>132</v>
      </c>
      <c r="AD11120" s="13">
        <v>56</v>
      </c>
      <c r="AE11120" s="13">
        <v>0</v>
      </c>
      <c r="AF11120" s="13">
        <v>0</v>
      </c>
    </row>
    <row r="11121" spans="1:32" x14ac:dyDescent="0.25">
      <c r="A11121" s="11" t="s">
        <v>4241</v>
      </c>
      <c r="B11121" t="s">
        <v>4242</v>
      </c>
      <c r="C11121" t="s">
        <v>5204</v>
      </c>
      <c r="D11121" t="s">
        <v>5215</v>
      </c>
      <c r="E11121" t="s">
        <v>5212</v>
      </c>
      <c r="F11121" t="s">
        <v>49</v>
      </c>
      <c r="J11121" s="13">
        <v>1593533</v>
      </c>
      <c r="K11121" s="13">
        <v>1307438</v>
      </c>
      <c r="L11121" s="13">
        <v>286095</v>
      </c>
      <c r="N11121" s="13">
        <v>130258</v>
      </c>
      <c r="O11121" s="13">
        <v>96882</v>
      </c>
      <c r="P11121" s="13">
        <v>33376</v>
      </c>
      <c r="T11121" s="13">
        <v>0</v>
      </c>
      <c r="W11121" s="13">
        <v>0</v>
      </c>
      <c r="X11121" s="13">
        <v>0</v>
      </c>
      <c r="Y11121" s="13">
        <v>0</v>
      </c>
      <c r="Z11121" s="13">
        <v>262252</v>
      </c>
      <c r="AA11121" s="13">
        <v>262252</v>
      </c>
      <c r="AB11121" s="13">
        <v>0</v>
      </c>
      <c r="AC11121" s="13">
        <v>2340690</v>
      </c>
      <c r="AD11121" s="13">
        <v>360</v>
      </c>
      <c r="AE11121" s="13">
        <v>0</v>
      </c>
      <c r="AF11121" s="13">
        <v>0</v>
      </c>
    </row>
    <row r="11122" spans="1:32" x14ac:dyDescent="0.25">
      <c r="A11122" s="11" t="s">
        <v>4241</v>
      </c>
      <c r="B11122" t="s">
        <v>4242</v>
      </c>
      <c r="C11122" t="s">
        <v>5204</v>
      </c>
      <c r="D11122" t="s">
        <v>4287</v>
      </c>
      <c r="E11122" t="s">
        <v>5205</v>
      </c>
      <c r="F11122" t="s">
        <v>49</v>
      </c>
      <c r="L11122" s="13">
        <v>0</v>
      </c>
      <c r="P11122" s="13">
        <v>0</v>
      </c>
      <c r="T11122" s="13">
        <v>0</v>
      </c>
      <c r="W11122" s="13">
        <v>0</v>
      </c>
    </row>
    <row r="11123" spans="1:32" x14ac:dyDescent="0.25">
      <c r="A11123" s="11" t="s">
        <v>4241</v>
      </c>
      <c r="B11123" t="s">
        <v>4242</v>
      </c>
      <c r="C11123" t="s">
        <v>5204</v>
      </c>
      <c r="D11123" t="s">
        <v>4287</v>
      </c>
      <c r="E11123" t="s">
        <v>5206</v>
      </c>
      <c r="F11123" t="s">
        <v>49</v>
      </c>
      <c r="L11123" s="13">
        <v>0</v>
      </c>
      <c r="P11123" s="13">
        <v>0</v>
      </c>
      <c r="T11123" s="13">
        <v>0</v>
      </c>
      <c r="W11123" s="13">
        <v>0</v>
      </c>
    </row>
    <row r="11124" spans="1:32" x14ac:dyDescent="0.25">
      <c r="A11124" s="11" t="s">
        <v>4241</v>
      </c>
      <c r="B11124" t="s">
        <v>4242</v>
      </c>
      <c r="C11124" t="s">
        <v>5204</v>
      </c>
      <c r="D11124" t="s">
        <v>4287</v>
      </c>
      <c r="E11124" t="s">
        <v>5207</v>
      </c>
      <c r="F11124" t="s">
        <v>49</v>
      </c>
      <c r="L11124" s="13">
        <v>0</v>
      </c>
      <c r="P11124" s="13">
        <v>0</v>
      </c>
      <c r="T11124" s="13">
        <v>0</v>
      </c>
      <c r="W11124" s="13">
        <v>0</v>
      </c>
    </row>
    <row r="11125" spans="1:32" x14ac:dyDescent="0.25">
      <c r="A11125" s="11" t="s">
        <v>4241</v>
      </c>
      <c r="B11125" t="s">
        <v>4242</v>
      </c>
      <c r="C11125" t="s">
        <v>5204</v>
      </c>
      <c r="D11125" t="s">
        <v>4287</v>
      </c>
      <c r="E11125" t="s">
        <v>5208</v>
      </c>
      <c r="F11125" t="s">
        <v>49</v>
      </c>
      <c r="L11125" s="13">
        <v>0</v>
      </c>
      <c r="P11125" s="13">
        <v>0</v>
      </c>
      <c r="T11125" s="13">
        <v>0</v>
      </c>
      <c r="W11125" s="13">
        <v>0</v>
      </c>
    </row>
    <row r="11126" spans="1:32" x14ac:dyDescent="0.25">
      <c r="A11126" s="11" t="s">
        <v>4241</v>
      </c>
      <c r="B11126" t="s">
        <v>4242</v>
      </c>
      <c r="C11126" t="s">
        <v>5204</v>
      </c>
      <c r="D11126" t="s">
        <v>4287</v>
      </c>
      <c r="E11126" t="s">
        <v>5209</v>
      </c>
      <c r="F11126" t="s">
        <v>49</v>
      </c>
      <c r="G11126" s="12">
        <v>430</v>
      </c>
      <c r="H11126" s="12">
        <v>2153</v>
      </c>
      <c r="I11126" s="13">
        <v>54</v>
      </c>
      <c r="J11126" s="13">
        <v>5042</v>
      </c>
      <c r="K11126" s="13">
        <v>3766</v>
      </c>
      <c r="L11126" s="13">
        <v>1276</v>
      </c>
      <c r="N11126" s="13">
        <v>288</v>
      </c>
      <c r="O11126" s="13">
        <v>238</v>
      </c>
      <c r="P11126" s="13">
        <v>50</v>
      </c>
      <c r="T11126" s="13">
        <v>0</v>
      </c>
      <c r="W11126" s="13">
        <v>0</v>
      </c>
      <c r="Z11126" s="13">
        <v>584</v>
      </c>
      <c r="AC11126" s="13">
        <v>7882</v>
      </c>
      <c r="AD11126" s="13">
        <v>258</v>
      </c>
      <c r="AE11126" s="13">
        <v>0</v>
      </c>
      <c r="AF11126" s="13">
        <v>0</v>
      </c>
    </row>
    <row r="11127" spans="1:32" x14ac:dyDescent="0.25">
      <c r="A11127" s="11" t="s">
        <v>4241</v>
      </c>
      <c r="B11127" t="s">
        <v>4242</v>
      </c>
      <c r="C11127" t="s">
        <v>5204</v>
      </c>
      <c r="D11127" t="s">
        <v>4287</v>
      </c>
      <c r="E11127" t="s">
        <v>5210</v>
      </c>
      <c r="F11127" t="s">
        <v>49</v>
      </c>
      <c r="G11127" s="12">
        <v>537</v>
      </c>
      <c r="H11127" s="12">
        <v>2015</v>
      </c>
      <c r="I11127" s="13">
        <v>9</v>
      </c>
      <c r="J11127" s="13">
        <v>1110</v>
      </c>
      <c r="K11127" s="13">
        <v>861</v>
      </c>
      <c r="L11127" s="13">
        <v>249</v>
      </c>
      <c r="N11127" s="13">
        <v>58</v>
      </c>
      <c r="O11127" s="13">
        <v>49</v>
      </c>
      <c r="P11127" s="13">
        <v>9</v>
      </c>
      <c r="T11127" s="13">
        <v>0</v>
      </c>
      <c r="W11127" s="13">
        <v>0</v>
      </c>
      <c r="Z11127" s="13">
        <v>0</v>
      </c>
      <c r="AC11127" s="13">
        <v>0</v>
      </c>
      <c r="AD11127" s="13">
        <v>52</v>
      </c>
      <c r="AE11127" s="13">
        <v>0</v>
      </c>
      <c r="AF11127" s="13">
        <v>0</v>
      </c>
    </row>
    <row r="11128" spans="1:32" x14ac:dyDescent="0.25">
      <c r="A11128" s="11" t="s">
        <v>4241</v>
      </c>
      <c r="B11128" t="s">
        <v>4242</v>
      </c>
      <c r="C11128" t="s">
        <v>5204</v>
      </c>
      <c r="D11128" t="s">
        <v>4287</v>
      </c>
      <c r="E11128" t="s">
        <v>5211</v>
      </c>
      <c r="F11128" t="s">
        <v>49</v>
      </c>
      <c r="G11128" s="12">
        <v>730</v>
      </c>
      <c r="H11128" s="12">
        <v>1930</v>
      </c>
      <c r="I11128" s="13">
        <v>2</v>
      </c>
      <c r="J11128" s="13">
        <v>245</v>
      </c>
      <c r="K11128" s="13">
        <v>160</v>
      </c>
      <c r="L11128" s="13">
        <v>85</v>
      </c>
      <c r="N11128" s="13">
        <v>14</v>
      </c>
      <c r="O11128" s="13">
        <v>11</v>
      </c>
      <c r="P11128" s="13">
        <v>3</v>
      </c>
      <c r="T11128" s="13">
        <v>0</v>
      </c>
      <c r="W11128" s="13">
        <v>0</v>
      </c>
      <c r="Z11128" s="13">
        <v>0</v>
      </c>
      <c r="AC11128" s="13">
        <v>0</v>
      </c>
      <c r="AD11128" s="13">
        <v>50</v>
      </c>
      <c r="AE11128" s="13">
        <v>0</v>
      </c>
      <c r="AF11128" s="13">
        <v>0</v>
      </c>
    </row>
    <row r="11129" spans="1:32" x14ac:dyDescent="0.25">
      <c r="A11129" s="11" t="s">
        <v>4241</v>
      </c>
      <c r="B11129" t="s">
        <v>4242</v>
      </c>
      <c r="C11129" t="s">
        <v>5204</v>
      </c>
      <c r="D11129" t="s">
        <v>4287</v>
      </c>
      <c r="E11129" t="s">
        <v>5212</v>
      </c>
      <c r="F11129" t="s">
        <v>49</v>
      </c>
      <c r="J11129" s="13">
        <v>1370806</v>
      </c>
      <c r="K11129" s="13">
        <v>1024400</v>
      </c>
      <c r="L11129" s="13">
        <v>346406</v>
      </c>
      <c r="N11129" s="13">
        <v>78020</v>
      </c>
      <c r="O11129" s="13">
        <v>64502</v>
      </c>
      <c r="P11129" s="13">
        <v>13518</v>
      </c>
      <c r="T11129" s="13">
        <v>0</v>
      </c>
      <c r="W11129" s="13">
        <v>0</v>
      </c>
      <c r="X11129" s="13">
        <v>0</v>
      </c>
      <c r="Y11129" s="13">
        <v>0</v>
      </c>
      <c r="Z11129" s="13">
        <v>150672</v>
      </c>
      <c r="AA11129" s="13">
        <v>150672</v>
      </c>
      <c r="AB11129" s="13">
        <v>0</v>
      </c>
      <c r="AC11129" s="13">
        <v>2033556</v>
      </c>
      <c r="AD11129" s="13">
        <v>360</v>
      </c>
      <c r="AE11129" s="13">
        <v>0</v>
      </c>
      <c r="AF11129" s="13">
        <v>0</v>
      </c>
    </row>
    <row r="11130" spans="1:32" x14ac:dyDescent="0.25">
      <c r="A11130" s="11" t="s">
        <v>4241</v>
      </c>
      <c r="B11130" t="s">
        <v>4242</v>
      </c>
      <c r="C11130" t="s">
        <v>5220</v>
      </c>
      <c r="D11130" t="s">
        <v>5215</v>
      </c>
      <c r="E11130" t="s">
        <v>5205</v>
      </c>
      <c r="F11130" t="s">
        <v>49</v>
      </c>
      <c r="G11130" s="12">
        <v>547</v>
      </c>
      <c r="H11130" s="12">
        <v>900</v>
      </c>
      <c r="I11130" s="13">
        <v>71</v>
      </c>
      <c r="K11130" s="13">
        <v>3181</v>
      </c>
      <c r="L11130" s="13">
        <v>-3181</v>
      </c>
      <c r="P11130" s="13">
        <v>0</v>
      </c>
      <c r="Q11130" s="13">
        <v>23</v>
      </c>
      <c r="T11130" s="13">
        <v>0</v>
      </c>
      <c r="W11130" s="13">
        <v>0</v>
      </c>
      <c r="Z11130" s="13">
        <v>18641</v>
      </c>
    </row>
    <row r="11131" spans="1:32" x14ac:dyDescent="0.25">
      <c r="A11131" s="11" t="s">
        <v>4241</v>
      </c>
      <c r="B11131" t="s">
        <v>4242</v>
      </c>
      <c r="C11131" t="s">
        <v>5220</v>
      </c>
      <c r="D11131" t="s">
        <v>5215</v>
      </c>
      <c r="E11131" t="s">
        <v>5206</v>
      </c>
      <c r="F11131" t="s">
        <v>49</v>
      </c>
      <c r="G11131" s="12">
        <v>900</v>
      </c>
      <c r="H11131" s="12">
        <v>1500</v>
      </c>
      <c r="I11131" s="13">
        <v>63</v>
      </c>
      <c r="K11131" s="13">
        <v>5646</v>
      </c>
      <c r="L11131" s="13">
        <v>-5646</v>
      </c>
      <c r="P11131" s="13">
        <v>0</v>
      </c>
      <c r="Q11131" s="13">
        <v>23</v>
      </c>
      <c r="T11131" s="13">
        <v>0</v>
      </c>
      <c r="W11131" s="13">
        <v>0</v>
      </c>
      <c r="Z11131" s="13">
        <v>15273</v>
      </c>
    </row>
    <row r="11132" spans="1:32" x14ac:dyDescent="0.25">
      <c r="A11132" s="11" t="s">
        <v>4241</v>
      </c>
      <c r="B11132" t="s">
        <v>4242</v>
      </c>
      <c r="C11132" t="s">
        <v>5220</v>
      </c>
      <c r="D11132" t="s">
        <v>5215</v>
      </c>
      <c r="E11132" t="s">
        <v>5207</v>
      </c>
      <c r="F11132" t="s">
        <v>49</v>
      </c>
      <c r="G11132" s="12">
        <v>1500</v>
      </c>
      <c r="H11132" s="12">
        <v>1800</v>
      </c>
      <c r="I11132" s="13">
        <v>71</v>
      </c>
      <c r="K11132" s="13">
        <v>3181</v>
      </c>
      <c r="L11132" s="13">
        <v>-3181</v>
      </c>
      <c r="P11132" s="13">
        <v>0</v>
      </c>
      <c r="Q11132" s="13">
        <v>23</v>
      </c>
      <c r="T11132" s="13">
        <v>0</v>
      </c>
      <c r="W11132" s="13">
        <v>0</v>
      </c>
      <c r="Z11132" s="13">
        <v>12590</v>
      </c>
    </row>
    <row r="11133" spans="1:32" x14ac:dyDescent="0.25">
      <c r="A11133" s="11" t="s">
        <v>4241</v>
      </c>
      <c r="B11133" t="s">
        <v>4242</v>
      </c>
      <c r="C11133" t="s">
        <v>5220</v>
      </c>
      <c r="D11133" t="s">
        <v>5215</v>
      </c>
      <c r="E11133" t="s">
        <v>5208</v>
      </c>
      <c r="F11133" t="s">
        <v>49</v>
      </c>
      <c r="I11133" s="13">
        <v>46</v>
      </c>
      <c r="K11133" s="13">
        <v>7676</v>
      </c>
      <c r="L11133" s="13">
        <v>-7676</v>
      </c>
      <c r="P11133" s="13">
        <v>0</v>
      </c>
      <c r="Q11133" s="13">
        <v>23</v>
      </c>
      <c r="T11133" s="13">
        <v>0</v>
      </c>
      <c r="W11133" s="13">
        <v>0</v>
      </c>
      <c r="Z11133" s="13">
        <v>10799</v>
      </c>
    </row>
    <row r="11134" spans="1:32" x14ac:dyDescent="0.25">
      <c r="A11134" s="11" t="s">
        <v>4241</v>
      </c>
      <c r="B11134" t="s">
        <v>4242</v>
      </c>
      <c r="C11134" t="s">
        <v>5220</v>
      </c>
      <c r="D11134" t="s">
        <v>5215</v>
      </c>
      <c r="E11134" t="s">
        <v>5209</v>
      </c>
      <c r="F11134" t="s">
        <v>49</v>
      </c>
      <c r="G11134" s="12">
        <v>406</v>
      </c>
      <c r="H11134" s="12">
        <v>39</v>
      </c>
      <c r="I11134" s="13">
        <v>71</v>
      </c>
      <c r="J11134" s="13">
        <v>19783</v>
      </c>
      <c r="K11134" s="13">
        <v>19684</v>
      </c>
      <c r="L11134" s="13">
        <v>99</v>
      </c>
      <c r="M11134" s="13">
        <v>19171</v>
      </c>
      <c r="N11134" s="13">
        <v>1563</v>
      </c>
      <c r="O11134" s="13">
        <v>1546</v>
      </c>
      <c r="P11134" s="13">
        <v>17</v>
      </c>
      <c r="Q11134" s="13">
        <v>23</v>
      </c>
      <c r="R11134" s="13">
        <v>6978</v>
      </c>
      <c r="S11134" s="13">
        <v>6699</v>
      </c>
      <c r="T11134" s="13">
        <v>279</v>
      </c>
      <c r="U11134" s="13">
        <v>601</v>
      </c>
      <c r="V11134" s="13">
        <v>595</v>
      </c>
      <c r="W11134" s="13">
        <v>6</v>
      </c>
      <c r="Z11134" s="13">
        <v>57363</v>
      </c>
      <c r="AC11134" s="13">
        <v>270898</v>
      </c>
      <c r="AD11134" s="13">
        <v>252</v>
      </c>
    </row>
    <row r="11135" spans="1:32" x14ac:dyDescent="0.25">
      <c r="A11135" s="11" t="s">
        <v>4241</v>
      </c>
      <c r="B11135" t="s">
        <v>4242</v>
      </c>
      <c r="C11135" t="s">
        <v>5220</v>
      </c>
      <c r="D11135" t="s">
        <v>5215</v>
      </c>
      <c r="E11135" t="s">
        <v>5210</v>
      </c>
      <c r="F11135" t="s">
        <v>49</v>
      </c>
      <c r="G11135" s="12">
        <v>459</v>
      </c>
      <c r="H11135" s="12">
        <v>10</v>
      </c>
      <c r="I11135" s="13">
        <v>38</v>
      </c>
      <c r="J11135" s="13">
        <v>10782</v>
      </c>
      <c r="K11135" s="13">
        <v>10728</v>
      </c>
      <c r="L11135" s="13">
        <v>54</v>
      </c>
      <c r="M11135" s="13">
        <v>10449</v>
      </c>
      <c r="N11135" s="13">
        <v>853</v>
      </c>
      <c r="O11135" s="13">
        <v>843</v>
      </c>
      <c r="P11135" s="13">
        <v>10</v>
      </c>
      <c r="Q11135" s="13">
        <v>20</v>
      </c>
      <c r="R11135" s="13">
        <v>4881</v>
      </c>
      <c r="S11135" s="13">
        <v>3576</v>
      </c>
      <c r="T11135" s="13">
        <v>1305</v>
      </c>
      <c r="U11135" s="13">
        <v>426</v>
      </c>
      <c r="V11135" s="13">
        <v>421</v>
      </c>
      <c r="W11135" s="13">
        <v>5</v>
      </c>
      <c r="Z11135" s="13">
        <v>41026</v>
      </c>
      <c r="AC11135" s="13">
        <v>163446</v>
      </c>
      <c r="AD11135" s="13">
        <v>52</v>
      </c>
    </row>
    <row r="11136" spans="1:32" x14ac:dyDescent="0.25">
      <c r="A11136" s="11" t="s">
        <v>4241</v>
      </c>
      <c r="B11136" t="s">
        <v>4242</v>
      </c>
      <c r="C11136" t="s">
        <v>5220</v>
      </c>
      <c r="D11136" t="s">
        <v>5215</v>
      </c>
      <c r="E11136" t="s">
        <v>5211</v>
      </c>
      <c r="F11136" t="s">
        <v>49</v>
      </c>
      <c r="G11136" s="12">
        <v>902</v>
      </c>
      <c r="H11136" s="12">
        <v>2230</v>
      </c>
      <c r="I11136" s="13">
        <v>35</v>
      </c>
      <c r="J11136" s="13">
        <v>7501</v>
      </c>
      <c r="K11136" s="13">
        <v>7463</v>
      </c>
      <c r="L11136" s="13">
        <v>38</v>
      </c>
      <c r="M11136" s="13">
        <v>7269</v>
      </c>
      <c r="N11136" s="13">
        <v>594</v>
      </c>
      <c r="O11136" s="13">
        <v>586</v>
      </c>
      <c r="P11136" s="13">
        <v>8</v>
      </c>
      <c r="Q11136" s="13">
        <v>20</v>
      </c>
      <c r="R11136" s="13">
        <v>4412</v>
      </c>
      <c r="S11136" s="13">
        <v>3731</v>
      </c>
      <c r="T11136" s="13">
        <v>681</v>
      </c>
      <c r="U11136" s="13">
        <v>396</v>
      </c>
      <c r="V11136" s="13">
        <v>391</v>
      </c>
      <c r="W11136" s="13">
        <v>5</v>
      </c>
      <c r="Z11136" s="13">
        <v>14519</v>
      </c>
      <c r="AC11136" s="13">
        <v>54746</v>
      </c>
      <c r="AD11136" s="13">
        <v>56</v>
      </c>
    </row>
    <row r="11137" spans="1:32" x14ac:dyDescent="0.25">
      <c r="A11137" s="11" t="s">
        <v>4241</v>
      </c>
      <c r="B11137" t="s">
        <v>4242</v>
      </c>
      <c r="C11137" t="s">
        <v>5220</v>
      </c>
      <c r="D11137" t="s">
        <v>5215</v>
      </c>
      <c r="E11137" t="s">
        <v>5212</v>
      </c>
      <c r="F11137" t="s">
        <v>49</v>
      </c>
      <c r="J11137" s="13">
        <v>5966036</v>
      </c>
      <c r="K11137" s="13">
        <v>5936152</v>
      </c>
      <c r="L11137" s="13">
        <v>29884</v>
      </c>
      <c r="M11137" s="13">
        <v>5781504</v>
      </c>
      <c r="N11137" s="13">
        <v>471496</v>
      </c>
      <c r="O11137" s="13">
        <v>466244</v>
      </c>
      <c r="P11137" s="13">
        <v>5252</v>
      </c>
      <c r="R11137" s="13">
        <v>2259340</v>
      </c>
      <c r="S11137" s="13">
        <v>2083036</v>
      </c>
      <c r="T11137" s="13">
        <v>176304</v>
      </c>
      <c r="U11137" s="13">
        <v>195780</v>
      </c>
      <c r="V11137" s="13">
        <v>194728</v>
      </c>
      <c r="W11137" s="13">
        <v>1052</v>
      </c>
      <c r="Z11137" s="13">
        <v>17401892</v>
      </c>
      <c r="AC11137" s="13">
        <v>79831264</v>
      </c>
      <c r="AD11137" s="13">
        <v>360</v>
      </c>
    </row>
    <row r="11138" spans="1:32" x14ac:dyDescent="0.25">
      <c r="A11138" s="11" t="s">
        <v>4241</v>
      </c>
      <c r="B11138" t="s">
        <v>4242</v>
      </c>
      <c r="C11138" t="s">
        <v>5214</v>
      </c>
      <c r="D11138" t="s">
        <v>5215</v>
      </c>
      <c r="E11138" t="s">
        <v>5205</v>
      </c>
      <c r="F11138" t="s">
        <v>49</v>
      </c>
      <c r="G11138" s="12">
        <v>600</v>
      </c>
      <c r="H11138" s="12">
        <v>900</v>
      </c>
      <c r="I11138" s="13">
        <v>294</v>
      </c>
      <c r="L11138" s="13">
        <v>0</v>
      </c>
      <c r="P11138" s="13">
        <v>0</v>
      </c>
      <c r="T11138" s="13">
        <v>0</v>
      </c>
      <c r="W11138" s="13">
        <v>0</v>
      </c>
    </row>
    <row r="11139" spans="1:32" x14ac:dyDescent="0.25">
      <c r="A11139" s="11" t="s">
        <v>4241</v>
      </c>
      <c r="B11139" t="s">
        <v>4242</v>
      </c>
      <c r="C11139" t="s">
        <v>5214</v>
      </c>
      <c r="D11139" t="s">
        <v>5215</v>
      </c>
      <c r="E11139" t="s">
        <v>5206</v>
      </c>
      <c r="F11139" t="s">
        <v>49</v>
      </c>
      <c r="G11139" s="12">
        <v>900</v>
      </c>
      <c r="H11139" s="12">
        <v>1500</v>
      </c>
      <c r="I11139" s="13">
        <v>225</v>
      </c>
      <c r="L11139" s="13">
        <v>0</v>
      </c>
      <c r="P11139" s="13">
        <v>0</v>
      </c>
      <c r="T11139" s="13">
        <v>0</v>
      </c>
      <c r="W11139" s="13">
        <v>0</v>
      </c>
    </row>
    <row r="11140" spans="1:32" x14ac:dyDescent="0.25">
      <c r="A11140" s="11" t="s">
        <v>4241</v>
      </c>
      <c r="B11140" t="s">
        <v>4242</v>
      </c>
      <c r="C11140" t="s">
        <v>5214</v>
      </c>
      <c r="D11140" t="s">
        <v>5215</v>
      </c>
      <c r="E11140" t="s">
        <v>5207</v>
      </c>
      <c r="F11140" t="s">
        <v>49</v>
      </c>
      <c r="G11140" s="12">
        <v>1500</v>
      </c>
      <c r="H11140" s="12">
        <v>1800</v>
      </c>
      <c r="I11140" s="13">
        <v>311</v>
      </c>
      <c r="L11140" s="13">
        <v>0</v>
      </c>
      <c r="P11140" s="13">
        <v>0</v>
      </c>
      <c r="T11140" s="13">
        <v>0</v>
      </c>
      <c r="W11140" s="13">
        <v>0</v>
      </c>
    </row>
    <row r="11141" spans="1:32" x14ac:dyDescent="0.25">
      <c r="A11141" s="11" t="s">
        <v>4241</v>
      </c>
      <c r="B11141" t="s">
        <v>4242</v>
      </c>
      <c r="C11141" t="s">
        <v>5214</v>
      </c>
      <c r="D11141" t="s">
        <v>5215</v>
      </c>
      <c r="E11141" t="s">
        <v>5208</v>
      </c>
      <c r="F11141" t="s">
        <v>49</v>
      </c>
      <c r="I11141" s="13">
        <v>102</v>
      </c>
      <c r="L11141" s="13">
        <v>0</v>
      </c>
      <c r="P11141" s="13">
        <v>0</v>
      </c>
      <c r="T11141" s="13">
        <v>0</v>
      </c>
      <c r="W11141" s="13">
        <v>0</v>
      </c>
    </row>
    <row r="11142" spans="1:32" x14ac:dyDescent="0.25">
      <c r="A11142" s="11" t="s">
        <v>4241</v>
      </c>
      <c r="B11142" t="s">
        <v>4242</v>
      </c>
      <c r="C11142" t="s">
        <v>5214</v>
      </c>
      <c r="D11142" t="s">
        <v>5215</v>
      </c>
      <c r="E11142" t="s">
        <v>5209</v>
      </c>
      <c r="F11142" t="s">
        <v>49</v>
      </c>
      <c r="G11142" s="12">
        <v>550</v>
      </c>
      <c r="H11142" s="12">
        <v>1919</v>
      </c>
      <c r="I11142" s="13">
        <v>311</v>
      </c>
      <c r="J11142" s="13">
        <v>55796</v>
      </c>
      <c r="K11142" s="13">
        <v>48100</v>
      </c>
      <c r="L11142" s="13">
        <v>7696</v>
      </c>
      <c r="M11142" s="13">
        <v>43701</v>
      </c>
      <c r="N11142" s="13">
        <v>3917</v>
      </c>
      <c r="O11142" s="13">
        <v>2946</v>
      </c>
      <c r="P11142" s="13">
        <v>971</v>
      </c>
      <c r="T11142" s="13">
        <v>0</v>
      </c>
      <c r="W11142" s="13">
        <v>0</v>
      </c>
      <c r="Z11142" s="13">
        <v>73175</v>
      </c>
      <c r="AC11142" s="13">
        <v>179530</v>
      </c>
      <c r="AD11142" s="13">
        <v>252</v>
      </c>
    </row>
    <row r="11143" spans="1:32" x14ac:dyDescent="0.25">
      <c r="A11143" s="11" t="s">
        <v>4241</v>
      </c>
      <c r="B11143" t="s">
        <v>4242</v>
      </c>
      <c r="C11143" t="s">
        <v>5214</v>
      </c>
      <c r="D11143" t="s">
        <v>5215</v>
      </c>
      <c r="E11143" t="s">
        <v>5210</v>
      </c>
      <c r="F11143" t="s">
        <v>49</v>
      </c>
      <c r="G11143" s="12">
        <v>700</v>
      </c>
      <c r="H11143" s="12">
        <v>2100</v>
      </c>
      <c r="I11143" s="13">
        <v>110</v>
      </c>
      <c r="J11143" s="13">
        <v>24620</v>
      </c>
      <c r="K11143" s="13">
        <v>21322</v>
      </c>
      <c r="L11143" s="13">
        <v>3298</v>
      </c>
      <c r="M11143" s="13">
        <v>19299</v>
      </c>
      <c r="N11143" s="13">
        <v>1720</v>
      </c>
      <c r="O11143" s="13">
        <v>1214</v>
      </c>
      <c r="P11143" s="13">
        <v>506</v>
      </c>
      <c r="T11143" s="13">
        <v>0</v>
      </c>
      <c r="W11143" s="13">
        <v>0</v>
      </c>
      <c r="Z11143" s="13">
        <v>23463</v>
      </c>
      <c r="AC11143" s="13">
        <v>87859</v>
      </c>
      <c r="AD11143" s="13">
        <v>52</v>
      </c>
    </row>
    <row r="11144" spans="1:32" x14ac:dyDescent="0.25">
      <c r="A11144" s="11" t="s">
        <v>4241</v>
      </c>
      <c r="B11144" t="s">
        <v>4242</v>
      </c>
      <c r="C11144" t="s">
        <v>5214</v>
      </c>
      <c r="D11144" t="s">
        <v>5215</v>
      </c>
      <c r="E11144" t="s">
        <v>5211</v>
      </c>
      <c r="F11144" t="s">
        <v>49</v>
      </c>
      <c r="G11144" s="12">
        <v>910</v>
      </c>
      <c r="H11144" s="12">
        <v>1919</v>
      </c>
      <c r="I11144" s="13">
        <v>30</v>
      </c>
      <c r="J11144" s="13">
        <v>6236</v>
      </c>
      <c r="K11144" s="13">
        <v>5401</v>
      </c>
      <c r="L11144" s="13">
        <v>835</v>
      </c>
      <c r="M11144" s="13">
        <v>4929</v>
      </c>
      <c r="N11144" s="13">
        <v>405</v>
      </c>
      <c r="O11144" s="13">
        <v>256</v>
      </c>
      <c r="P11144" s="13">
        <v>149</v>
      </c>
      <c r="T11144" s="13">
        <v>0</v>
      </c>
      <c r="W11144" s="13">
        <v>0</v>
      </c>
      <c r="Z11144" s="13">
        <v>8056</v>
      </c>
      <c r="AC11144" s="13">
        <v>65063</v>
      </c>
      <c r="AD11144" s="13">
        <v>56</v>
      </c>
    </row>
    <row r="11145" spans="1:32" x14ac:dyDescent="0.25">
      <c r="A11145" s="11" t="s">
        <v>4241</v>
      </c>
      <c r="B11145" t="s">
        <v>4242</v>
      </c>
      <c r="C11145" t="s">
        <v>5214</v>
      </c>
      <c r="D11145" t="s">
        <v>5215</v>
      </c>
      <c r="E11145" t="s">
        <v>5212</v>
      </c>
      <c r="F11145" t="s">
        <v>49</v>
      </c>
      <c r="J11145" s="13">
        <v>15888371</v>
      </c>
      <c r="K11145" s="13">
        <v>13703336</v>
      </c>
      <c r="L11145" s="13">
        <v>2185035</v>
      </c>
      <c r="M11145" s="13">
        <v>12447225</v>
      </c>
      <c r="N11145" s="13">
        <v>1099198</v>
      </c>
      <c r="O11145" s="13">
        <v>819973</v>
      </c>
      <c r="P11145" s="13">
        <v>279225</v>
      </c>
      <c r="T11145" s="13">
        <v>0</v>
      </c>
      <c r="W11145" s="13">
        <v>0</v>
      </c>
      <c r="X11145" s="13">
        <v>0</v>
      </c>
      <c r="Y11145" s="13">
        <v>0</v>
      </c>
      <c r="Z11145" s="13">
        <v>20111312</v>
      </c>
      <c r="AC11145" s="13">
        <v>53453798</v>
      </c>
      <c r="AD11145" s="13">
        <v>360</v>
      </c>
    </row>
    <row r="11146" spans="1:32" x14ac:dyDescent="0.25">
      <c r="A11146" s="11" t="s">
        <v>4241</v>
      </c>
      <c r="B11146" t="s">
        <v>4242</v>
      </c>
      <c r="C11146" t="s">
        <v>5214</v>
      </c>
      <c r="D11146" t="s">
        <v>4287</v>
      </c>
      <c r="E11146" t="s">
        <v>5205</v>
      </c>
      <c r="F11146" t="s">
        <v>49</v>
      </c>
      <c r="G11146" s="12">
        <v>523</v>
      </c>
      <c r="I11146" s="13">
        <v>6</v>
      </c>
      <c r="L11146" s="13">
        <v>0</v>
      </c>
      <c r="P11146" s="13">
        <v>0</v>
      </c>
      <c r="T11146" s="13">
        <v>0</v>
      </c>
      <c r="W11146" s="13">
        <v>0</v>
      </c>
    </row>
    <row r="11147" spans="1:32" x14ac:dyDescent="0.25">
      <c r="A11147" s="11" t="s">
        <v>4241</v>
      </c>
      <c r="B11147" t="s">
        <v>4242</v>
      </c>
      <c r="C11147" t="s">
        <v>5214</v>
      </c>
      <c r="D11147" t="s">
        <v>4287</v>
      </c>
      <c r="E11147" t="s">
        <v>5206</v>
      </c>
      <c r="F11147" t="s">
        <v>49</v>
      </c>
      <c r="I11147" s="13">
        <v>6</v>
      </c>
      <c r="L11147" s="13">
        <v>0</v>
      </c>
      <c r="P11147" s="13">
        <v>0</v>
      </c>
      <c r="T11147" s="13">
        <v>0</v>
      </c>
      <c r="W11147" s="13">
        <v>0</v>
      </c>
    </row>
    <row r="11148" spans="1:32" x14ac:dyDescent="0.25">
      <c r="A11148" s="11" t="s">
        <v>4241</v>
      </c>
      <c r="B11148" t="s">
        <v>4242</v>
      </c>
      <c r="C11148" t="s">
        <v>5214</v>
      </c>
      <c r="D11148" t="s">
        <v>4287</v>
      </c>
      <c r="E11148" t="s">
        <v>5207</v>
      </c>
      <c r="F11148" t="s">
        <v>49</v>
      </c>
      <c r="H11148" s="12">
        <v>1923</v>
      </c>
      <c r="I11148" s="13">
        <v>6</v>
      </c>
      <c r="L11148" s="13">
        <v>0</v>
      </c>
      <c r="P11148" s="13">
        <v>0</v>
      </c>
      <c r="T11148" s="13">
        <v>0</v>
      </c>
      <c r="W11148" s="13">
        <v>0</v>
      </c>
    </row>
    <row r="11149" spans="1:32" x14ac:dyDescent="0.25">
      <c r="A11149" s="11" t="s">
        <v>4241</v>
      </c>
      <c r="B11149" t="s">
        <v>4242</v>
      </c>
      <c r="C11149" t="s">
        <v>5214</v>
      </c>
      <c r="D11149" t="s">
        <v>4287</v>
      </c>
      <c r="E11149" t="s">
        <v>5208</v>
      </c>
      <c r="F11149" t="s">
        <v>49</v>
      </c>
      <c r="L11149" s="13">
        <v>0</v>
      </c>
      <c r="P11149" s="13">
        <v>0</v>
      </c>
      <c r="T11149" s="13">
        <v>0</v>
      </c>
      <c r="W11149" s="13">
        <v>0</v>
      </c>
    </row>
    <row r="11150" spans="1:32" x14ac:dyDescent="0.25">
      <c r="A11150" s="11" t="s">
        <v>4241</v>
      </c>
      <c r="B11150" t="s">
        <v>4242</v>
      </c>
      <c r="C11150" t="s">
        <v>5214</v>
      </c>
      <c r="D11150" t="s">
        <v>4287</v>
      </c>
      <c r="E11150" t="s">
        <v>5209</v>
      </c>
      <c r="F11150" t="s">
        <v>49</v>
      </c>
      <c r="G11150" s="12">
        <v>523</v>
      </c>
      <c r="H11150" s="12">
        <v>1923</v>
      </c>
      <c r="I11150" s="13">
        <v>6</v>
      </c>
      <c r="J11150" s="13">
        <v>937</v>
      </c>
      <c r="K11150" s="13">
        <v>788</v>
      </c>
      <c r="L11150" s="13">
        <v>149</v>
      </c>
      <c r="M11150" s="13">
        <v>896</v>
      </c>
      <c r="N11150" s="13">
        <v>58</v>
      </c>
      <c r="O11150" s="13">
        <v>52</v>
      </c>
      <c r="P11150" s="13">
        <v>6</v>
      </c>
      <c r="T11150" s="13">
        <v>0</v>
      </c>
      <c r="W11150" s="13">
        <v>0</v>
      </c>
      <c r="Z11150" s="13">
        <v>159</v>
      </c>
      <c r="AC11150" s="13">
        <v>2122</v>
      </c>
      <c r="AD11150" s="13">
        <v>252</v>
      </c>
      <c r="AE11150" s="13">
        <v>0</v>
      </c>
      <c r="AF11150" s="13">
        <v>0</v>
      </c>
    </row>
    <row r="11151" spans="1:32" x14ac:dyDescent="0.25">
      <c r="A11151" s="11" t="s">
        <v>4241</v>
      </c>
      <c r="B11151" t="s">
        <v>4242</v>
      </c>
      <c r="C11151" t="s">
        <v>5214</v>
      </c>
      <c r="D11151" t="s">
        <v>4287</v>
      </c>
      <c r="E11151" t="s">
        <v>5210</v>
      </c>
      <c r="F11151" t="s">
        <v>49</v>
      </c>
      <c r="I11151" s="13">
        <v>0</v>
      </c>
      <c r="J11151" s="13">
        <v>0</v>
      </c>
      <c r="K11151" s="13">
        <v>0</v>
      </c>
      <c r="L11151" s="13">
        <v>0</v>
      </c>
      <c r="M11151" s="13">
        <v>0</v>
      </c>
      <c r="N11151" s="13">
        <v>0</v>
      </c>
      <c r="O11151" s="13">
        <v>0</v>
      </c>
      <c r="P11151" s="13">
        <v>0</v>
      </c>
      <c r="T11151" s="13">
        <v>0</v>
      </c>
      <c r="W11151" s="13">
        <v>0</v>
      </c>
    </row>
    <row r="11152" spans="1:32" x14ac:dyDescent="0.25">
      <c r="A11152" s="11" t="s">
        <v>4241</v>
      </c>
      <c r="B11152" t="s">
        <v>4242</v>
      </c>
      <c r="C11152" t="s">
        <v>5214</v>
      </c>
      <c r="D11152" t="s">
        <v>4287</v>
      </c>
      <c r="E11152" t="s">
        <v>5211</v>
      </c>
      <c r="F11152" t="s">
        <v>49</v>
      </c>
      <c r="I11152" s="13">
        <v>0</v>
      </c>
      <c r="J11152" s="13">
        <v>0</v>
      </c>
      <c r="K11152" s="13">
        <v>0</v>
      </c>
      <c r="L11152" s="13">
        <v>0</v>
      </c>
      <c r="M11152" s="13">
        <v>0</v>
      </c>
      <c r="N11152" s="13">
        <v>0</v>
      </c>
      <c r="O11152" s="13">
        <v>0</v>
      </c>
      <c r="P11152" s="13">
        <v>0</v>
      </c>
      <c r="T11152" s="13">
        <v>0</v>
      </c>
      <c r="W11152" s="13">
        <v>0</v>
      </c>
    </row>
    <row r="11153" spans="1:32" x14ac:dyDescent="0.25">
      <c r="A11153" s="11" t="s">
        <v>4241</v>
      </c>
      <c r="B11153" t="s">
        <v>4242</v>
      </c>
      <c r="C11153" t="s">
        <v>5214</v>
      </c>
      <c r="D11153" t="s">
        <v>4287</v>
      </c>
      <c r="E11153" t="s">
        <v>5212</v>
      </c>
      <c r="F11153" t="s">
        <v>49</v>
      </c>
      <c r="J11153" s="13">
        <v>236124</v>
      </c>
      <c r="K11153" s="13">
        <v>198577</v>
      </c>
      <c r="L11153" s="13">
        <v>37547</v>
      </c>
      <c r="M11153" s="13">
        <v>225792</v>
      </c>
      <c r="N11153" s="13">
        <v>14616</v>
      </c>
      <c r="O11153" s="13">
        <v>13072</v>
      </c>
      <c r="P11153" s="13">
        <v>1544</v>
      </c>
      <c r="T11153" s="13">
        <v>0</v>
      </c>
      <c r="W11153" s="13">
        <v>0</v>
      </c>
      <c r="X11153" s="13">
        <v>0</v>
      </c>
      <c r="Y11153" s="13">
        <v>0</v>
      </c>
      <c r="Z11153" s="13">
        <v>40068</v>
      </c>
      <c r="AC11153" s="13">
        <v>534744</v>
      </c>
      <c r="AD11153" s="13">
        <v>252</v>
      </c>
      <c r="AE11153" s="13">
        <v>0</v>
      </c>
      <c r="AF11153" s="13">
        <v>0</v>
      </c>
    </row>
    <row r="11154" spans="1:32" x14ac:dyDescent="0.25">
      <c r="A11154" s="11" t="s">
        <v>4241</v>
      </c>
      <c r="B11154" t="s">
        <v>4242</v>
      </c>
      <c r="C11154" t="s">
        <v>5218</v>
      </c>
      <c r="D11154" t="s">
        <v>5215</v>
      </c>
      <c r="E11154" t="s">
        <v>5205</v>
      </c>
      <c r="F11154" t="s">
        <v>49</v>
      </c>
      <c r="L11154" s="13">
        <v>0</v>
      </c>
      <c r="P11154" s="13">
        <v>0</v>
      </c>
      <c r="T11154" s="13">
        <v>0</v>
      </c>
      <c r="W11154" s="13">
        <v>0</v>
      </c>
    </row>
    <row r="11155" spans="1:32" x14ac:dyDescent="0.25">
      <c r="A11155" s="11" t="s">
        <v>4241</v>
      </c>
      <c r="B11155" t="s">
        <v>4242</v>
      </c>
      <c r="C11155" t="s">
        <v>5218</v>
      </c>
      <c r="D11155" t="s">
        <v>5215</v>
      </c>
      <c r="E11155" t="s">
        <v>5206</v>
      </c>
      <c r="F11155" t="s">
        <v>49</v>
      </c>
      <c r="L11155" s="13">
        <v>0</v>
      </c>
      <c r="P11155" s="13">
        <v>0</v>
      </c>
      <c r="T11155" s="13">
        <v>0</v>
      </c>
      <c r="W11155" s="13">
        <v>0</v>
      </c>
    </row>
    <row r="11156" spans="1:32" x14ac:dyDescent="0.25">
      <c r="A11156" s="11" t="s">
        <v>4241</v>
      </c>
      <c r="B11156" t="s">
        <v>4242</v>
      </c>
      <c r="C11156" t="s">
        <v>5218</v>
      </c>
      <c r="D11156" t="s">
        <v>5215</v>
      </c>
      <c r="E11156" t="s">
        <v>5207</v>
      </c>
      <c r="F11156" t="s">
        <v>49</v>
      </c>
      <c r="L11156" s="13">
        <v>0</v>
      </c>
      <c r="P11156" s="13">
        <v>0</v>
      </c>
      <c r="T11156" s="13">
        <v>0</v>
      </c>
      <c r="W11156" s="13">
        <v>0</v>
      </c>
    </row>
    <row r="11157" spans="1:32" x14ac:dyDescent="0.25">
      <c r="A11157" s="11" t="s">
        <v>4241</v>
      </c>
      <c r="B11157" t="s">
        <v>4242</v>
      </c>
      <c r="C11157" t="s">
        <v>5218</v>
      </c>
      <c r="D11157" t="s">
        <v>5215</v>
      </c>
      <c r="E11157" t="s">
        <v>5208</v>
      </c>
      <c r="F11157" t="s">
        <v>49</v>
      </c>
      <c r="L11157" s="13">
        <v>0</v>
      </c>
      <c r="P11157" s="13">
        <v>0</v>
      </c>
      <c r="T11157" s="13">
        <v>0</v>
      </c>
      <c r="W11157" s="13">
        <v>0</v>
      </c>
    </row>
    <row r="11158" spans="1:32" x14ac:dyDescent="0.25">
      <c r="A11158" s="11" t="s">
        <v>4241</v>
      </c>
      <c r="B11158" t="s">
        <v>4242</v>
      </c>
      <c r="C11158" t="s">
        <v>5218</v>
      </c>
      <c r="D11158" t="s">
        <v>5215</v>
      </c>
      <c r="E11158" t="s">
        <v>5209</v>
      </c>
      <c r="F11158" t="s">
        <v>49</v>
      </c>
      <c r="I11158" s="13">
        <v>406</v>
      </c>
      <c r="J11158" s="13">
        <v>28720</v>
      </c>
      <c r="K11158" s="13">
        <v>28720</v>
      </c>
      <c r="L11158" s="13">
        <v>0</v>
      </c>
      <c r="N11158" s="13">
        <v>725</v>
      </c>
      <c r="O11158" s="13">
        <v>725</v>
      </c>
      <c r="P11158" s="13">
        <v>0</v>
      </c>
      <c r="T11158" s="13">
        <v>0</v>
      </c>
      <c r="W11158" s="13">
        <v>0</v>
      </c>
      <c r="Z11158" s="13">
        <v>5501</v>
      </c>
      <c r="AC11158" s="13">
        <v>218510</v>
      </c>
      <c r="AD11158" s="13">
        <v>258</v>
      </c>
    </row>
    <row r="11159" spans="1:32" x14ac:dyDescent="0.25">
      <c r="A11159" s="11" t="s">
        <v>4241</v>
      </c>
      <c r="B11159" t="s">
        <v>4242</v>
      </c>
      <c r="C11159" t="s">
        <v>5218</v>
      </c>
      <c r="D11159" t="s">
        <v>5215</v>
      </c>
      <c r="E11159" t="s">
        <v>5210</v>
      </c>
      <c r="F11159" t="s">
        <v>49</v>
      </c>
      <c r="I11159" s="13">
        <v>25</v>
      </c>
      <c r="J11159" s="13">
        <v>1776</v>
      </c>
      <c r="K11159" s="13">
        <v>1776</v>
      </c>
      <c r="L11159" s="13">
        <v>0</v>
      </c>
      <c r="N11159" s="13">
        <v>45</v>
      </c>
      <c r="O11159" s="13">
        <v>45</v>
      </c>
      <c r="P11159" s="13">
        <v>0</v>
      </c>
      <c r="T11159" s="13">
        <v>0</v>
      </c>
      <c r="W11159" s="13">
        <v>0</v>
      </c>
      <c r="Z11159" s="13">
        <v>340</v>
      </c>
      <c r="AC11159" s="13">
        <v>1809</v>
      </c>
      <c r="AD11159" s="13">
        <v>52</v>
      </c>
    </row>
    <row r="11160" spans="1:32" x14ac:dyDescent="0.25">
      <c r="A11160" s="11" t="s">
        <v>4241</v>
      </c>
      <c r="B11160" t="s">
        <v>4242</v>
      </c>
      <c r="C11160" t="s">
        <v>5218</v>
      </c>
      <c r="D11160" t="s">
        <v>5215</v>
      </c>
      <c r="E11160" t="s">
        <v>5211</v>
      </c>
      <c r="F11160" t="s">
        <v>49</v>
      </c>
      <c r="I11160" s="13">
        <v>17</v>
      </c>
      <c r="J11160" s="13">
        <v>1037</v>
      </c>
      <c r="K11160" s="13">
        <v>1037</v>
      </c>
      <c r="L11160" s="13">
        <v>0</v>
      </c>
      <c r="N11160" s="13">
        <v>26</v>
      </c>
      <c r="O11160" s="13">
        <v>26</v>
      </c>
      <c r="P11160" s="13">
        <v>0</v>
      </c>
      <c r="T11160" s="13">
        <v>0</v>
      </c>
      <c r="W11160" s="13">
        <v>0</v>
      </c>
      <c r="Z11160" s="13">
        <v>199</v>
      </c>
      <c r="AC11160" s="13">
        <v>7804</v>
      </c>
      <c r="AD11160" s="13">
        <v>50</v>
      </c>
    </row>
    <row r="11161" spans="1:32" x14ac:dyDescent="0.25">
      <c r="A11161" s="11" t="s">
        <v>4241</v>
      </c>
      <c r="B11161" t="s">
        <v>4242</v>
      </c>
      <c r="C11161" t="s">
        <v>5218</v>
      </c>
      <c r="D11161" t="s">
        <v>5215</v>
      </c>
      <c r="E11161" t="s">
        <v>5212</v>
      </c>
      <c r="F11161" t="s">
        <v>49</v>
      </c>
      <c r="J11161" s="13">
        <v>7553978</v>
      </c>
      <c r="K11161" s="13">
        <v>7553978</v>
      </c>
      <c r="L11161" s="13">
        <v>0</v>
      </c>
      <c r="N11161" s="13">
        <v>190690</v>
      </c>
      <c r="O11161" s="13">
        <v>190690</v>
      </c>
      <c r="P11161" s="13">
        <v>0</v>
      </c>
      <c r="T11161" s="13">
        <v>0</v>
      </c>
      <c r="W11161" s="13">
        <v>0</v>
      </c>
      <c r="X11161" s="13">
        <v>0</v>
      </c>
      <c r="Y11161" s="13">
        <v>0</v>
      </c>
      <c r="Z11161" s="13">
        <v>1446888</v>
      </c>
      <c r="AC11161" s="13">
        <v>56859848</v>
      </c>
      <c r="AD11161" s="13">
        <v>360</v>
      </c>
    </row>
    <row r="11162" spans="1:32" x14ac:dyDescent="0.25">
      <c r="A11162" s="11" t="s">
        <v>4249</v>
      </c>
      <c r="B11162" t="s">
        <v>4250</v>
      </c>
      <c r="C11162" t="s">
        <v>5204</v>
      </c>
      <c r="D11162" t="s">
        <v>5215</v>
      </c>
      <c r="E11162" t="s">
        <v>5205</v>
      </c>
      <c r="F11162" t="s">
        <v>49</v>
      </c>
      <c r="L11162" s="13">
        <v>0</v>
      </c>
      <c r="P11162" s="13">
        <v>0</v>
      </c>
      <c r="T11162" s="13">
        <v>0</v>
      </c>
      <c r="W11162" s="13">
        <v>0</v>
      </c>
    </row>
    <row r="11163" spans="1:32" x14ac:dyDescent="0.25">
      <c r="A11163" s="11" t="s">
        <v>4249</v>
      </c>
      <c r="B11163" t="s">
        <v>4250</v>
      </c>
      <c r="C11163" t="s">
        <v>5204</v>
      </c>
      <c r="D11163" t="s">
        <v>5215</v>
      </c>
      <c r="E11163" t="s">
        <v>5206</v>
      </c>
      <c r="F11163" t="s">
        <v>49</v>
      </c>
      <c r="L11163" s="13">
        <v>0</v>
      </c>
      <c r="P11163" s="13">
        <v>0</v>
      </c>
      <c r="T11163" s="13">
        <v>0</v>
      </c>
      <c r="W11163" s="13">
        <v>0</v>
      </c>
    </row>
    <row r="11164" spans="1:32" x14ac:dyDescent="0.25">
      <c r="A11164" s="11" t="s">
        <v>4249</v>
      </c>
      <c r="B11164" t="s">
        <v>4250</v>
      </c>
      <c r="C11164" t="s">
        <v>5204</v>
      </c>
      <c r="D11164" t="s">
        <v>5215</v>
      </c>
      <c r="E11164" t="s">
        <v>5207</v>
      </c>
      <c r="F11164" t="s">
        <v>49</v>
      </c>
      <c r="L11164" s="13">
        <v>0</v>
      </c>
      <c r="P11164" s="13">
        <v>0</v>
      </c>
      <c r="T11164" s="13">
        <v>0</v>
      </c>
      <c r="W11164" s="13">
        <v>0</v>
      </c>
    </row>
    <row r="11165" spans="1:32" x14ac:dyDescent="0.25">
      <c r="A11165" s="11" t="s">
        <v>4249</v>
      </c>
      <c r="B11165" t="s">
        <v>4250</v>
      </c>
      <c r="C11165" t="s">
        <v>5204</v>
      </c>
      <c r="D11165" t="s">
        <v>5215</v>
      </c>
      <c r="E11165" t="s">
        <v>5208</v>
      </c>
      <c r="F11165" t="s">
        <v>49</v>
      </c>
      <c r="L11165" s="13">
        <v>0</v>
      </c>
      <c r="P11165" s="13">
        <v>0</v>
      </c>
      <c r="T11165" s="13">
        <v>0</v>
      </c>
      <c r="W11165" s="13">
        <v>0</v>
      </c>
    </row>
    <row r="11166" spans="1:32" x14ac:dyDescent="0.25">
      <c r="A11166" s="11" t="s">
        <v>4249</v>
      </c>
      <c r="B11166" t="s">
        <v>4250</v>
      </c>
      <c r="C11166" t="s">
        <v>5204</v>
      </c>
      <c r="D11166" t="s">
        <v>5215</v>
      </c>
      <c r="E11166" t="s">
        <v>5209</v>
      </c>
      <c r="F11166" t="s">
        <v>49</v>
      </c>
      <c r="G11166" s="12">
        <v>515</v>
      </c>
      <c r="H11166" s="12">
        <v>2200</v>
      </c>
      <c r="I11166" s="13">
        <v>20</v>
      </c>
      <c r="J11166" s="13">
        <v>2435</v>
      </c>
      <c r="K11166" s="13">
        <v>2409</v>
      </c>
      <c r="L11166" s="13">
        <v>26</v>
      </c>
      <c r="N11166" s="13">
        <v>205</v>
      </c>
      <c r="O11166" s="13">
        <v>203</v>
      </c>
      <c r="P11166" s="13">
        <v>2</v>
      </c>
      <c r="T11166" s="13">
        <v>0</v>
      </c>
      <c r="W11166" s="13">
        <v>0</v>
      </c>
      <c r="Z11166" s="13">
        <v>542</v>
      </c>
      <c r="AC11166" s="13">
        <v>3388</v>
      </c>
      <c r="AD11166" s="13">
        <v>256</v>
      </c>
    </row>
    <row r="11167" spans="1:32" x14ac:dyDescent="0.25">
      <c r="A11167" s="11" t="s">
        <v>4249</v>
      </c>
      <c r="B11167" t="s">
        <v>4250</v>
      </c>
      <c r="C11167" t="s">
        <v>5204</v>
      </c>
      <c r="D11167" t="s">
        <v>5215</v>
      </c>
      <c r="E11167" t="s">
        <v>5210</v>
      </c>
      <c r="F11167" t="s">
        <v>49</v>
      </c>
      <c r="G11167" s="12">
        <v>730</v>
      </c>
      <c r="H11167" s="12">
        <v>1900</v>
      </c>
      <c r="I11167" s="13">
        <v>10</v>
      </c>
      <c r="J11167" s="13">
        <v>833</v>
      </c>
      <c r="K11167" s="13">
        <v>820</v>
      </c>
      <c r="L11167" s="13">
        <v>13</v>
      </c>
      <c r="N11167" s="13">
        <v>77</v>
      </c>
      <c r="O11167" s="13">
        <v>76</v>
      </c>
      <c r="P11167" s="13">
        <v>1</v>
      </c>
      <c r="T11167" s="13">
        <v>0</v>
      </c>
      <c r="W11167" s="13">
        <v>0</v>
      </c>
      <c r="Z11167" s="13">
        <v>146</v>
      </c>
      <c r="AC11167" s="13">
        <v>828</v>
      </c>
      <c r="AD11167" s="13">
        <v>52</v>
      </c>
    </row>
    <row r="11168" spans="1:32" x14ac:dyDescent="0.25">
      <c r="A11168" s="11" t="s">
        <v>4249</v>
      </c>
      <c r="B11168" t="s">
        <v>4250</v>
      </c>
      <c r="C11168" t="s">
        <v>5204</v>
      </c>
      <c r="D11168" t="s">
        <v>5215</v>
      </c>
      <c r="E11168" t="s">
        <v>5211</v>
      </c>
      <c r="F11168" t="s">
        <v>49</v>
      </c>
      <c r="L11168" s="13">
        <v>0</v>
      </c>
      <c r="P11168" s="13">
        <v>0</v>
      </c>
      <c r="T11168" s="13">
        <v>0</v>
      </c>
      <c r="W11168" s="13">
        <v>0</v>
      </c>
    </row>
    <row r="11169" spans="1:30" x14ac:dyDescent="0.25">
      <c r="A11169" s="11" t="s">
        <v>4249</v>
      </c>
      <c r="B11169" t="s">
        <v>4250</v>
      </c>
      <c r="C11169" t="s">
        <v>5204</v>
      </c>
      <c r="D11169" t="s">
        <v>5215</v>
      </c>
      <c r="E11169" t="s">
        <v>5212</v>
      </c>
      <c r="F11169" t="s">
        <v>49</v>
      </c>
      <c r="J11169" s="13">
        <v>666634</v>
      </c>
      <c r="K11169" s="13">
        <v>659321</v>
      </c>
      <c r="L11169" s="13">
        <v>7313</v>
      </c>
      <c r="N11169" s="13">
        <v>56456</v>
      </c>
      <c r="O11169" s="13">
        <v>55901</v>
      </c>
      <c r="P11169" s="13">
        <v>555</v>
      </c>
      <c r="T11169" s="13">
        <v>0</v>
      </c>
      <c r="W11169" s="13">
        <v>0</v>
      </c>
      <c r="Z11169" s="13">
        <v>146290</v>
      </c>
      <c r="AA11169" s="13">
        <v>146290</v>
      </c>
      <c r="AC11169" s="13">
        <v>910256</v>
      </c>
      <c r="AD11169" s="13">
        <v>308</v>
      </c>
    </row>
    <row r="11170" spans="1:30" x14ac:dyDescent="0.25">
      <c r="A11170" s="11" t="s">
        <v>4249</v>
      </c>
      <c r="B11170" t="s">
        <v>4250</v>
      </c>
      <c r="C11170" t="s">
        <v>5214</v>
      </c>
      <c r="D11170" t="s">
        <v>5215</v>
      </c>
      <c r="E11170" t="s">
        <v>5205</v>
      </c>
      <c r="F11170" t="s">
        <v>49</v>
      </c>
      <c r="G11170" s="12">
        <v>515</v>
      </c>
      <c r="H11170" s="12">
        <v>905</v>
      </c>
      <c r="I11170" s="13">
        <v>28</v>
      </c>
      <c r="L11170" s="13">
        <v>0</v>
      </c>
      <c r="P11170" s="13">
        <v>0</v>
      </c>
      <c r="T11170" s="13">
        <v>0</v>
      </c>
      <c r="W11170" s="13">
        <v>0</v>
      </c>
    </row>
    <row r="11171" spans="1:30" x14ac:dyDescent="0.25">
      <c r="A11171" s="11" t="s">
        <v>4249</v>
      </c>
      <c r="B11171" t="s">
        <v>4250</v>
      </c>
      <c r="C11171" t="s">
        <v>5214</v>
      </c>
      <c r="D11171" t="s">
        <v>5215</v>
      </c>
      <c r="E11171" t="s">
        <v>5206</v>
      </c>
      <c r="F11171" t="s">
        <v>49</v>
      </c>
      <c r="G11171" s="12">
        <v>905</v>
      </c>
      <c r="H11171" s="12">
        <v>1445</v>
      </c>
      <c r="I11171" s="13">
        <v>18</v>
      </c>
      <c r="L11171" s="13">
        <v>0</v>
      </c>
      <c r="P11171" s="13">
        <v>0</v>
      </c>
      <c r="T11171" s="13">
        <v>0</v>
      </c>
      <c r="W11171" s="13">
        <v>0</v>
      </c>
    </row>
    <row r="11172" spans="1:30" x14ac:dyDescent="0.25">
      <c r="A11172" s="11" t="s">
        <v>4249</v>
      </c>
      <c r="B11172" t="s">
        <v>4250</v>
      </c>
      <c r="C11172" t="s">
        <v>5214</v>
      </c>
      <c r="D11172" t="s">
        <v>5215</v>
      </c>
      <c r="E11172" t="s">
        <v>5207</v>
      </c>
      <c r="F11172" t="s">
        <v>49</v>
      </c>
      <c r="G11172" s="12">
        <v>1445</v>
      </c>
      <c r="H11172" s="12">
        <v>1945</v>
      </c>
      <c r="I11172" s="13">
        <v>28</v>
      </c>
      <c r="L11172" s="13">
        <v>0</v>
      </c>
      <c r="P11172" s="13">
        <v>0</v>
      </c>
      <c r="T11172" s="13">
        <v>0</v>
      </c>
      <c r="W11172" s="13">
        <v>0</v>
      </c>
    </row>
    <row r="11173" spans="1:30" x14ac:dyDescent="0.25">
      <c r="A11173" s="11" t="s">
        <v>4249</v>
      </c>
      <c r="B11173" t="s">
        <v>4250</v>
      </c>
      <c r="C11173" t="s">
        <v>5214</v>
      </c>
      <c r="D11173" t="s">
        <v>5215</v>
      </c>
      <c r="E11173" t="s">
        <v>5208</v>
      </c>
      <c r="F11173" t="s">
        <v>49</v>
      </c>
      <c r="L11173" s="13">
        <v>0</v>
      </c>
      <c r="P11173" s="13">
        <v>0</v>
      </c>
      <c r="T11173" s="13">
        <v>0</v>
      </c>
      <c r="W11173" s="13">
        <v>0</v>
      </c>
    </row>
    <row r="11174" spans="1:30" x14ac:dyDescent="0.25">
      <c r="A11174" s="11" t="s">
        <v>4249</v>
      </c>
      <c r="B11174" t="s">
        <v>4250</v>
      </c>
      <c r="C11174" t="s">
        <v>5214</v>
      </c>
      <c r="D11174" t="s">
        <v>5215</v>
      </c>
      <c r="E11174" t="s">
        <v>5209</v>
      </c>
      <c r="F11174" t="s">
        <v>49</v>
      </c>
      <c r="G11174" s="12">
        <v>515</v>
      </c>
      <c r="H11174" s="12">
        <v>1945</v>
      </c>
      <c r="I11174" s="13">
        <v>28</v>
      </c>
      <c r="J11174" s="13">
        <v>2620</v>
      </c>
      <c r="K11174" s="13">
        <v>2599</v>
      </c>
      <c r="L11174" s="13">
        <v>21</v>
      </c>
      <c r="M11174" s="13">
        <v>2443</v>
      </c>
      <c r="N11174" s="13">
        <v>197</v>
      </c>
      <c r="O11174" s="13">
        <v>196</v>
      </c>
      <c r="P11174" s="13">
        <v>1</v>
      </c>
      <c r="T11174" s="13">
        <v>0</v>
      </c>
      <c r="W11174" s="13">
        <v>0</v>
      </c>
      <c r="Z11174" s="13">
        <v>3750</v>
      </c>
      <c r="AC11174" s="13">
        <v>22013</v>
      </c>
      <c r="AD11174" s="13">
        <v>256</v>
      </c>
    </row>
    <row r="11175" spans="1:30" x14ac:dyDescent="0.25">
      <c r="A11175" s="11" t="s">
        <v>4249</v>
      </c>
      <c r="B11175" t="s">
        <v>4250</v>
      </c>
      <c r="C11175" t="s">
        <v>5214</v>
      </c>
      <c r="D11175" t="s">
        <v>5215</v>
      </c>
      <c r="E11175" t="s">
        <v>5210</v>
      </c>
      <c r="F11175" t="s">
        <v>49</v>
      </c>
      <c r="G11175" s="12">
        <v>745</v>
      </c>
      <c r="H11175" s="12">
        <v>1945</v>
      </c>
      <c r="I11175" s="13">
        <v>15</v>
      </c>
      <c r="J11175" s="13">
        <v>1357</v>
      </c>
      <c r="K11175" s="13">
        <v>1346</v>
      </c>
      <c r="L11175" s="13">
        <v>11</v>
      </c>
      <c r="M11175" s="13">
        <v>1265</v>
      </c>
      <c r="N11175" s="13">
        <v>102</v>
      </c>
      <c r="O11175" s="13">
        <v>101</v>
      </c>
      <c r="P11175" s="13">
        <v>1</v>
      </c>
      <c r="T11175" s="13">
        <v>0</v>
      </c>
      <c r="W11175" s="13">
        <v>0</v>
      </c>
      <c r="Z11175" s="13">
        <v>1254</v>
      </c>
      <c r="AC11175" s="13">
        <v>7399</v>
      </c>
      <c r="AD11175" s="13">
        <v>52</v>
      </c>
    </row>
    <row r="11176" spans="1:30" x14ac:dyDescent="0.25">
      <c r="A11176" s="11" t="s">
        <v>4249</v>
      </c>
      <c r="B11176" t="s">
        <v>4250</v>
      </c>
      <c r="C11176" t="s">
        <v>5214</v>
      </c>
      <c r="D11176" t="s">
        <v>5215</v>
      </c>
      <c r="E11176" t="s">
        <v>5211</v>
      </c>
      <c r="F11176" t="s">
        <v>49</v>
      </c>
      <c r="L11176" s="13">
        <v>0</v>
      </c>
      <c r="P11176" s="13">
        <v>0</v>
      </c>
      <c r="T11176" s="13">
        <v>0</v>
      </c>
      <c r="W11176" s="13">
        <v>0</v>
      </c>
    </row>
    <row r="11177" spans="1:30" x14ac:dyDescent="0.25">
      <c r="A11177" s="11" t="s">
        <v>4249</v>
      </c>
      <c r="B11177" t="s">
        <v>4250</v>
      </c>
      <c r="C11177" t="s">
        <v>5214</v>
      </c>
      <c r="D11177" t="s">
        <v>5215</v>
      </c>
      <c r="E11177" t="s">
        <v>5212</v>
      </c>
      <c r="F11177" t="s">
        <v>49</v>
      </c>
      <c r="J11177" s="13">
        <v>741534</v>
      </c>
      <c r="K11177" s="13">
        <v>735278</v>
      </c>
      <c r="L11177" s="13">
        <v>6256</v>
      </c>
      <c r="M11177" s="13">
        <v>691111</v>
      </c>
      <c r="N11177" s="13">
        <v>55673</v>
      </c>
      <c r="O11177" s="13">
        <v>55304</v>
      </c>
      <c r="P11177" s="13">
        <v>369</v>
      </c>
      <c r="T11177" s="13">
        <v>0</v>
      </c>
      <c r="W11177" s="13">
        <v>0</v>
      </c>
      <c r="Z11177" s="13">
        <v>1026715</v>
      </c>
      <c r="AC11177" s="13">
        <v>6019927</v>
      </c>
      <c r="AD11177" s="13">
        <v>308</v>
      </c>
    </row>
    <row r="11178" spans="1:30" x14ac:dyDescent="0.25">
      <c r="A11178" s="11" t="s">
        <v>4257</v>
      </c>
      <c r="B11178" t="s">
        <v>4258</v>
      </c>
      <c r="C11178" t="s">
        <v>5204</v>
      </c>
      <c r="D11178" t="s">
        <v>4287</v>
      </c>
      <c r="E11178" t="s">
        <v>5205</v>
      </c>
      <c r="F11178" t="s">
        <v>49</v>
      </c>
      <c r="L11178" s="13">
        <v>0</v>
      </c>
      <c r="P11178" s="13">
        <v>0</v>
      </c>
      <c r="T11178" s="13">
        <v>0</v>
      </c>
      <c r="W11178" s="13">
        <v>0</v>
      </c>
    </row>
    <row r="11179" spans="1:30" x14ac:dyDescent="0.25">
      <c r="A11179" s="11" t="s">
        <v>4257</v>
      </c>
      <c r="B11179" t="s">
        <v>4258</v>
      </c>
      <c r="C11179" t="s">
        <v>5204</v>
      </c>
      <c r="D11179" t="s">
        <v>4287</v>
      </c>
      <c r="E11179" t="s">
        <v>5206</v>
      </c>
      <c r="F11179" t="s">
        <v>49</v>
      </c>
      <c r="L11179" s="13">
        <v>0</v>
      </c>
      <c r="P11179" s="13">
        <v>0</v>
      </c>
      <c r="T11179" s="13">
        <v>0</v>
      </c>
      <c r="W11179" s="13">
        <v>0</v>
      </c>
    </row>
    <row r="11180" spans="1:30" x14ac:dyDescent="0.25">
      <c r="A11180" s="11" t="s">
        <v>4257</v>
      </c>
      <c r="B11180" t="s">
        <v>4258</v>
      </c>
      <c r="C11180" t="s">
        <v>5204</v>
      </c>
      <c r="D11180" t="s">
        <v>4287</v>
      </c>
      <c r="E11180" t="s">
        <v>5207</v>
      </c>
      <c r="F11180" t="s">
        <v>49</v>
      </c>
      <c r="L11180" s="13">
        <v>0</v>
      </c>
      <c r="P11180" s="13">
        <v>0</v>
      </c>
      <c r="T11180" s="13">
        <v>0</v>
      </c>
      <c r="W11180" s="13">
        <v>0</v>
      </c>
    </row>
    <row r="11181" spans="1:30" x14ac:dyDescent="0.25">
      <c r="A11181" s="11" t="s">
        <v>4257</v>
      </c>
      <c r="B11181" t="s">
        <v>4258</v>
      </c>
      <c r="C11181" t="s">
        <v>5204</v>
      </c>
      <c r="D11181" t="s">
        <v>4287</v>
      </c>
      <c r="E11181" t="s">
        <v>5208</v>
      </c>
      <c r="F11181" t="s">
        <v>49</v>
      </c>
      <c r="L11181" s="13">
        <v>0</v>
      </c>
      <c r="P11181" s="13">
        <v>0</v>
      </c>
      <c r="T11181" s="13">
        <v>0</v>
      </c>
      <c r="W11181" s="13">
        <v>0</v>
      </c>
    </row>
    <row r="11182" spans="1:30" x14ac:dyDescent="0.25">
      <c r="A11182" s="11" t="s">
        <v>4257</v>
      </c>
      <c r="B11182" t="s">
        <v>4258</v>
      </c>
      <c r="C11182" t="s">
        <v>5204</v>
      </c>
      <c r="D11182" t="s">
        <v>4287</v>
      </c>
      <c r="E11182" t="s">
        <v>5209</v>
      </c>
      <c r="F11182" t="s">
        <v>49</v>
      </c>
      <c r="G11182" s="12">
        <v>549</v>
      </c>
      <c r="H11182" s="12">
        <v>2015</v>
      </c>
      <c r="I11182" s="13">
        <v>12</v>
      </c>
      <c r="J11182" s="13">
        <v>1331</v>
      </c>
      <c r="K11182" s="13">
        <v>1194</v>
      </c>
      <c r="L11182" s="13">
        <v>137</v>
      </c>
      <c r="N11182" s="13">
        <v>100</v>
      </c>
      <c r="O11182" s="13">
        <v>90</v>
      </c>
      <c r="P11182" s="13">
        <v>10</v>
      </c>
      <c r="T11182" s="13">
        <v>0</v>
      </c>
      <c r="W11182" s="13">
        <v>0</v>
      </c>
      <c r="Z11182" s="13">
        <v>194</v>
      </c>
      <c r="AC11182" s="13">
        <v>1086</v>
      </c>
      <c r="AD11182" s="13">
        <v>256</v>
      </c>
    </row>
    <row r="11183" spans="1:30" x14ac:dyDescent="0.25">
      <c r="A11183" s="11" t="s">
        <v>4257</v>
      </c>
      <c r="B11183" t="s">
        <v>4258</v>
      </c>
      <c r="C11183" t="s">
        <v>5204</v>
      </c>
      <c r="D11183" t="s">
        <v>4287</v>
      </c>
      <c r="E11183" t="s">
        <v>5210</v>
      </c>
      <c r="F11183" t="s">
        <v>49</v>
      </c>
      <c r="G11183" s="12">
        <v>635</v>
      </c>
      <c r="H11183" s="12">
        <v>2020</v>
      </c>
      <c r="I11183" s="13">
        <v>5</v>
      </c>
      <c r="J11183" s="13">
        <v>552</v>
      </c>
      <c r="K11183" s="13">
        <v>496</v>
      </c>
      <c r="L11183" s="13">
        <v>56</v>
      </c>
      <c r="N11183" s="13">
        <v>40</v>
      </c>
      <c r="O11183" s="13">
        <v>36</v>
      </c>
      <c r="P11183" s="13">
        <v>4</v>
      </c>
      <c r="T11183" s="13">
        <v>0</v>
      </c>
      <c r="W11183" s="13">
        <v>0</v>
      </c>
      <c r="Z11183" s="13">
        <v>72</v>
      </c>
      <c r="AC11183" s="13">
        <v>369</v>
      </c>
      <c r="AD11183" s="13">
        <v>52</v>
      </c>
    </row>
    <row r="11184" spans="1:30" x14ac:dyDescent="0.25">
      <c r="A11184" s="11" t="s">
        <v>4257</v>
      </c>
      <c r="B11184" t="s">
        <v>4258</v>
      </c>
      <c r="C11184" t="s">
        <v>5204</v>
      </c>
      <c r="D11184" t="s">
        <v>4287</v>
      </c>
      <c r="E11184" t="s">
        <v>5211</v>
      </c>
      <c r="F11184" t="s">
        <v>49</v>
      </c>
      <c r="G11184" s="12">
        <v>645</v>
      </c>
      <c r="H11184" s="12">
        <v>1700</v>
      </c>
      <c r="I11184" s="13">
        <v>1</v>
      </c>
      <c r="J11184" s="13">
        <v>108</v>
      </c>
      <c r="K11184" s="13">
        <v>98</v>
      </c>
      <c r="L11184" s="13">
        <v>10</v>
      </c>
      <c r="N11184" s="13">
        <v>9</v>
      </c>
      <c r="O11184" s="13">
        <v>8</v>
      </c>
      <c r="P11184" s="13">
        <v>1</v>
      </c>
      <c r="T11184" s="13">
        <v>0</v>
      </c>
      <c r="W11184" s="13">
        <v>0</v>
      </c>
      <c r="Z11184" s="13">
        <v>14</v>
      </c>
      <c r="AC11184" s="13">
        <v>62</v>
      </c>
      <c r="AD11184" s="13">
        <v>52</v>
      </c>
    </row>
    <row r="11185" spans="1:32" x14ac:dyDescent="0.25">
      <c r="A11185" s="11" t="s">
        <v>4257</v>
      </c>
      <c r="B11185" t="s">
        <v>4258</v>
      </c>
      <c r="C11185" t="s">
        <v>5204</v>
      </c>
      <c r="D11185" t="s">
        <v>4287</v>
      </c>
      <c r="E11185" t="s">
        <v>5212</v>
      </c>
      <c r="F11185" t="s">
        <v>49</v>
      </c>
      <c r="J11185" s="13">
        <v>375031</v>
      </c>
      <c r="K11185" s="13">
        <v>336514</v>
      </c>
      <c r="L11185" s="13">
        <v>38517</v>
      </c>
      <c r="N11185" s="13">
        <v>28140</v>
      </c>
      <c r="O11185" s="13">
        <v>25442</v>
      </c>
      <c r="P11185" s="13">
        <v>2698</v>
      </c>
      <c r="T11185" s="13">
        <v>0</v>
      </c>
      <c r="W11185" s="13">
        <v>0</v>
      </c>
      <c r="X11185" s="13">
        <v>0</v>
      </c>
      <c r="Y11185" s="13">
        <v>0</v>
      </c>
      <c r="Z11185" s="13">
        <v>54543</v>
      </c>
      <c r="AA11185" s="13">
        <v>54543</v>
      </c>
      <c r="AB11185" s="13">
        <v>0</v>
      </c>
      <c r="AC11185" s="13">
        <v>297907</v>
      </c>
      <c r="AD11185" s="13">
        <v>360</v>
      </c>
    </row>
    <row r="11186" spans="1:32" x14ac:dyDescent="0.25">
      <c r="A11186" s="11" t="s">
        <v>4257</v>
      </c>
      <c r="B11186" t="s">
        <v>4258</v>
      </c>
      <c r="C11186" t="s">
        <v>5214</v>
      </c>
      <c r="D11186" t="s">
        <v>4287</v>
      </c>
      <c r="E11186" t="s">
        <v>5205</v>
      </c>
      <c r="F11186" t="s">
        <v>49</v>
      </c>
      <c r="G11186" s="12">
        <v>745</v>
      </c>
      <c r="H11186" s="12">
        <v>900</v>
      </c>
      <c r="I11186" s="13">
        <v>22</v>
      </c>
      <c r="L11186" s="13">
        <v>0</v>
      </c>
      <c r="P11186" s="13">
        <v>0</v>
      </c>
      <c r="T11186" s="13">
        <v>0</v>
      </c>
      <c r="W11186" s="13">
        <v>0</v>
      </c>
    </row>
    <row r="11187" spans="1:32" x14ac:dyDescent="0.25">
      <c r="A11187" s="11" t="s">
        <v>4257</v>
      </c>
      <c r="B11187" t="s">
        <v>4258</v>
      </c>
      <c r="C11187" t="s">
        <v>5214</v>
      </c>
      <c r="D11187" t="s">
        <v>4287</v>
      </c>
      <c r="E11187" t="s">
        <v>5206</v>
      </c>
      <c r="F11187" t="s">
        <v>49</v>
      </c>
      <c r="G11187" s="12">
        <v>900</v>
      </c>
      <c r="H11187" s="12">
        <v>1700</v>
      </c>
      <c r="I11187" s="13">
        <v>22</v>
      </c>
      <c r="L11187" s="13">
        <v>0</v>
      </c>
      <c r="P11187" s="13">
        <v>0</v>
      </c>
      <c r="T11187" s="13">
        <v>0</v>
      </c>
      <c r="W11187" s="13">
        <v>0</v>
      </c>
    </row>
    <row r="11188" spans="1:32" x14ac:dyDescent="0.25">
      <c r="A11188" s="11" t="s">
        <v>4257</v>
      </c>
      <c r="B11188" t="s">
        <v>4258</v>
      </c>
      <c r="C11188" t="s">
        <v>5214</v>
      </c>
      <c r="D11188" t="s">
        <v>4287</v>
      </c>
      <c r="E11188" t="s">
        <v>5207</v>
      </c>
      <c r="F11188" t="s">
        <v>49</v>
      </c>
      <c r="G11188" s="12">
        <v>1700</v>
      </c>
      <c r="H11188" s="12">
        <v>1815</v>
      </c>
      <c r="I11188" s="13">
        <v>22</v>
      </c>
      <c r="L11188" s="13">
        <v>0</v>
      </c>
      <c r="P11188" s="13">
        <v>0</v>
      </c>
      <c r="T11188" s="13">
        <v>0</v>
      </c>
      <c r="W11188" s="13">
        <v>0</v>
      </c>
    </row>
    <row r="11189" spans="1:32" x14ac:dyDescent="0.25">
      <c r="A11189" s="11" t="s">
        <v>4257</v>
      </c>
      <c r="B11189" t="s">
        <v>4258</v>
      </c>
      <c r="C11189" t="s">
        <v>5214</v>
      </c>
      <c r="D11189" t="s">
        <v>4287</v>
      </c>
      <c r="E11189" t="s">
        <v>5208</v>
      </c>
      <c r="F11189" t="s">
        <v>49</v>
      </c>
      <c r="I11189" s="13">
        <v>6</v>
      </c>
      <c r="L11189" s="13">
        <v>0</v>
      </c>
      <c r="P11189" s="13">
        <v>0</v>
      </c>
      <c r="T11189" s="13">
        <v>0</v>
      </c>
      <c r="W11189" s="13">
        <v>0</v>
      </c>
    </row>
    <row r="11190" spans="1:32" x14ac:dyDescent="0.25">
      <c r="A11190" s="11" t="s">
        <v>4257</v>
      </c>
      <c r="B11190" t="s">
        <v>4258</v>
      </c>
      <c r="C11190" t="s">
        <v>5214</v>
      </c>
      <c r="D11190" t="s">
        <v>4287</v>
      </c>
      <c r="E11190" t="s">
        <v>5209</v>
      </c>
      <c r="F11190" t="s">
        <v>49</v>
      </c>
      <c r="G11190" s="12">
        <v>615</v>
      </c>
      <c r="H11190" s="12">
        <v>2215</v>
      </c>
      <c r="I11190" s="13">
        <v>22</v>
      </c>
      <c r="J11190" s="13">
        <v>3027</v>
      </c>
      <c r="K11190" s="13">
        <v>2948</v>
      </c>
      <c r="L11190" s="13">
        <v>79</v>
      </c>
      <c r="M11190" s="13">
        <v>3039</v>
      </c>
      <c r="N11190" s="13">
        <v>236</v>
      </c>
      <c r="O11190" s="13">
        <v>232</v>
      </c>
      <c r="P11190" s="13">
        <v>4</v>
      </c>
      <c r="T11190" s="13">
        <v>0</v>
      </c>
      <c r="W11190" s="13">
        <v>0</v>
      </c>
      <c r="Z11190" s="13">
        <v>6069</v>
      </c>
      <c r="AC11190" s="13">
        <v>17554</v>
      </c>
      <c r="AD11190" s="13">
        <v>256</v>
      </c>
      <c r="AE11190" s="13">
        <v>0</v>
      </c>
      <c r="AF11190" s="13">
        <v>0</v>
      </c>
    </row>
    <row r="11191" spans="1:32" x14ac:dyDescent="0.25">
      <c r="A11191" s="11" t="s">
        <v>4257</v>
      </c>
      <c r="B11191" t="s">
        <v>4258</v>
      </c>
      <c r="C11191" t="s">
        <v>5214</v>
      </c>
      <c r="D11191" t="s">
        <v>4287</v>
      </c>
      <c r="E11191" t="s">
        <v>5210</v>
      </c>
      <c r="F11191" t="s">
        <v>49</v>
      </c>
      <c r="G11191" s="12">
        <v>715</v>
      </c>
      <c r="H11191" s="12">
        <v>2215</v>
      </c>
      <c r="I11191" s="13">
        <v>11</v>
      </c>
      <c r="J11191" s="13">
        <v>2019</v>
      </c>
      <c r="K11191" s="13">
        <v>1976</v>
      </c>
      <c r="L11191" s="13">
        <v>43</v>
      </c>
      <c r="M11191" s="13">
        <v>1820</v>
      </c>
      <c r="N11191" s="13">
        <v>141</v>
      </c>
      <c r="O11191" s="13">
        <v>138</v>
      </c>
      <c r="P11191" s="13">
        <v>3</v>
      </c>
      <c r="T11191" s="13">
        <v>0</v>
      </c>
      <c r="W11191" s="13">
        <v>0</v>
      </c>
      <c r="Z11191" s="13">
        <v>1658</v>
      </c>
      <c r="AC11191" s="13">
        <v>10799</v>
      </c>
      <c r="AD11191" s="13">
        <v>52</v>
      </c>
      <c r="AE11191" s="13">
        <v>0</v>
      </c>
      <c r="AF11191" s="13">
        <v>0</v>
      </c>
    </row>
    <row r="11192" spans="1:32" x14ac:dyDescent="0.25">
      <c r="A11192" s="11" t="s">
        <v>4257</v>
      </c>
      <c r="B11192" t="s">
        <v>4258</v>
      </c>
      <c r="C11192" t="s">
        <v>5214</v>
      </c>
      <c r="D11192" t="s">
        <v>4287</v>
      </c>
      <c r="E11192" t="s">
        <v>5211</v>
      </c>
      <c r="F11192" t="s">
        <v>49</v>
      </c>
      <c r="J11192" s="13">
        <v>0</v>
      </c>
      <c r="K11192" s="13">
        <v>0</v>
      </c>
      <c r="L11192" s="13">
        <v>0</v>
      </c>
      <c r="M11192" s="13">
        <v>0</v>
      </c>
      <c r="N11192" s="13">
        <v>0</v>
      </c>
      <c r="O11192" s="13">
        <v>0</v>
      </c>
      <c r="P11192" s="13">
        <v>0</v>
      </c>
      <c r="T11192" s="13">
        <v>0</v>
      </c>
      <c r="W11192" s="13">
        <v>0</v>
      </c>
      <c r="Z11192" s="13">
        <v>0</v>
      </c>
      <c r="AC11192" s="13">
        <v>0</v>
      </c>
      <c r="AD11192" s="13">
        <v>0</v>
      </c>
      <c r="AE11192" s="13">
        <v>0</v>
      </c>
      <c r="AF11192" s="13">
        <v>0</v>
      </c>
    </row>
    <row r="11193" spans="1:32" x14ac:dyDescent="0.25">
      <c r="A11193" s="11" t="s">
        <v>4257</v>
      </c>
      <c r="B11193" t="s">
        <v>4258</v>
      </c>
      <c r="C11193" t="s">
        <v>5214</v>
      </c>
      <c r="D11193" t="s">
        <v>4287</v>
      </c>
      <c r="E11193" t="s">
        <v>5212</v>
      </c>
      <c r="F11193" t="s">
        <v>49</v>
      </c>
      <c r="J11193" s="13">
        <v>879723</v>
      </c>
      <c r="K11193" s="13">
        <v>857329</v>
      </c>
      <c r="L11193" s="13">
        <v>22394</v>
      </c>
      <c r="M11193" s="13">
        <v>872288</v>
      </c>
      <c r="N11193" s="13">
        <v>67742</v>
      </c>
      <c r="O11193" s="13">
        <v>66560</v>
      </c>
      <c r="P11193" s="13">
        <v>1182</v>
      </c>
      <c r="T11193" s="13">
        <v>0</v>
      </c>
      <c r="W11193" s="13">
        <v>0</v>
      </c>
      <c r="X11193" s="13">
        <v>0</v>
      </c>
      <c r="Y11193" s="13">
        <v>0</v>
      </c>
      <c r="Z11193" s="13">
        <v>1604693</v>
      </c>
      <c r="AC11193" s="13">
        <v>5050293</v>
      </c>
      <c r="AD11193" s="13">
        <v>308</v>
      </c>
      <c r="AE11193" s="13">
        <v>0</v>
      </c>
      <c r="AF11193" s="13">
        <v>0</v>
      </c>
    </row>
    <row r="11194" spans="1:32" x14ac:dyDescent="0.25">
      <c r="A11194" s="11" t="s">
        <v>4263</v>
      </c>
      <c r="B11194" t="s">
        <v>4264</v>
      </c>
      <c r="C11194" t="s">
        <v>5204</v>
      </c>
      <c r="D11194" t="s">
        <v>5215</v>
      </c>
      <c r="E11194" t="s">
        <v>5205</v>
      </c>
      <c r="F11194" t="s">
        <v>49</v>
      </c>
      <c r="L11194" s="13">
        <v>0</v>
      </c>
      <c r="P11194" s="13">
        <v>0</v>
      </c>
      <c r="T11194" s="13">
        <v>0</v>
      </c>
      <c r="W11194" s="13">
        <v>0</v>
      </c>
    </row>
    <row r="11195" spans="1:32" x14ac:dyDescent="0.25">
      <c r="A11195" s="11" t="s">
        <v>4263</v>
      </c>
      <c r="B11195" t="s">
        <v>4264</v>
      </c>
      <c r="C11195" t="s">
        <v>5204</v>
      </c>
      <c r="D11195" t="s">
        <v>5215</v>
      </c>
      <c r="E11195" t="s">
        <v>5206</v>
      </c>
      <c r="F11195" t="s">
        <v>49</v>
      </c>
      <c r="L11195" s="13">
        <v>0</v>
      </c>
      <c r="P11195" s="13">
        <v>0</v>
      </c>
      <c r="T11195" s="13">
        <v>0</v>
      </c>
      <c r="W11195" s="13">
        <v>0</v>
      </c>
    </row>
    <row r="11196" spans="1:32" x14ac:dyDescent="0.25">
      <c r="A11196" s="11" t="s">
        <v>4263</v>
      </c>
      <c r="B11196" t="s">
        <v>4264</v>
      </c>
      <c r="C11196" t="s">
        <v>5204</v>
      </c>
      <c r="D11196" t="s">
        <v>5215</v>
      </c>
      <c r="E11196" t="s">
        <v>5207</v>
      </c>
      <c r="F11196" t="s">
        <v>49</v>
      </c>
      <c r="L11196" s="13">
        <v>0</v>
      </c>
      <c r="P11196" s="13">
        <v>0</v>
      </c>
      <c r="T11196" s="13">
        <v>0</v>
      </c>
      <c r="W11196" s="13">
        <v>0</v>
      </c>
    </row>
    <row r="11197" spans="1:32" x14ac:dyDescent="0.25">
      <c r="A11197" s="11" t="s">
        <v>4263</v>
      </c>
      <c r="B11197" t="s">
        <v>4264</v>
      </c>
      <c r="C11197" t="s">
        <v>5204</v>
      </c>
      <c r="D11197" t="s">
        <v>5215</v>
      </c>
      <c r="E11197" t="s">
        <v>5208</v>
      </c>
      <c r="F11197" t="s">
        <v>49</v>
      </c>
      <c r="L11197" s="13">
        <v>0</v>
      </c>
      <c r="P11197" s="13">
        <v>0</v>
      </c>
      <c r="T11197" s="13">
        <v>0</v>
      </c>
      <c r="W11197" s="13">
        <v>0</v>
      </c>
    </row>
    <row r="11198" spans="1:32" x14ac:dyDescent="0.25">
      <c r="A11198" s="11" t="s">
        <v>4263</v>
      </c>
      <c r="B11198" t="s">
        <v>4264</v>
      </c>
      <c r="C11198" t="s">
        <v>5204</v>
      </c>
      <c r="D11198" t="s">
        <v>5215</v>
      </c>
      <c r="E11198" t="s">
        <v>5209</v>
      </c>
      <c r="F11198" t="s">
        <v>49</v>
      </c>
      <c r="G11198" s="12">
        <v>605</v>
      </c>
      <c r="H11198" s="12">
        <v>1737</v>
      </c>
      <c r="I11198" s="13">
        <v>11</v>
      </c>
      <c r="J11198" s="13">
        <v>715</v>
      </c>
      <c r="K11198" s="13">
        <v>641</v>
      </c>
      <c r="L11198" s="13">
        <v>74</v>
      </c>
      <c r="N11198" s="13">
        <v>89</v>
      </c>
      <c r="O11198" s="13">
        <v>80</v>
      </c>
      <c r="P11198" s="13">
        <v>9</v>
      </c>
      <c r="T11198" s="13">
        <v>0</v>
      </c>
      <c r="W11198" s="13">
        <v>0</v>
      </c>
      <c r="Z11198" s="13">
        <v>196</v>
      </c>
      <c r="AC11198" s="13">
        <v>1148</v>
      </c>
      <c r="AD11198" s="13">
        <v>257</v>
      </c>
    </row>
    <row r="11199" spans="1:32" x14ac:dyDescent="0.25">
      <c r="A11199" s="11" t="s">
        <v>4263</v>
      </c>
      <c r="B11199" t="s">
        <v>4264</v>
      </c>
      <c r="C11199" t="s">
        <v>5204</v>
      </c>
      <c r="D11199" t="s">
        <v>5215</v>
      </c>
      <c r="E11199" t="s">
        <v>5210</v>
      </c>
      <c r="F11199" t="s">
        <v>49</v>
      </c>
      <c r="G11199" s="12">
        <v>830</v>
      </c>
      <c r="H11199" s="12">
        <v>1653</v>
      </c>
      <c r="I11199" s="13">
        <v>2</v>
      </c>
      <c r="J11199" s="13">
        <v>143</v>
      </c>
      <c r="K11199" s="13">
        <v>127</v>
      </c>
      <c r="L11199" s="13">
        <v>16</v>
      </c>
      <c r="N11199" s="13">
        <v>18</v>
      </c>
      <c r="O11199" s="13">
        <v>16</v>
      </c>
      <c r="P11199" s="13">
        <v>2</v>
      </c>
      <c r="T11199" s="13">
        <v>0</v>
      </c>
      <c r="W11199" s="13">
        <v>0</v>
      </c>
      <c r="Z11199" s="13">
        <v>30</v>
      </c>
      <c r="AC11199" s="13">
        <v>122</v>
      </c>
      <c r="AD11199" s="13">
        <v>53</v>
      </c>
    </row>
    <row r="11200" spans="1:32" x14ac:dyDescent="0.25">
      <c r="A11200" s="11" t="s">
        <v>4263</v>
      </c>
      <c r="B11200" t="s">
        <v>4264</v>
      </c>
      <c r="C11200" t="s">
        <v>5204</v>
      </c>
      <c r="D11200" t="s">
        <v>5215</v>
      </c>
      <c r="E11200" t="s">
        <v>5211</v>
      </c>
      <c r="F11200" t="s">
        <v>49</v>
      </c>
      <c r="L11200" s="13">
        <v>0</v>
      </c>
      <c r="P11200" s="13">
        <v>0</v>
      </c>
      <c r="T11200" s="13">
        <v>0</v>
      </c>
      <c r="W11200" s="13">
        <v>0</v>
      </c>
    </row>
    <row r="11201" spans="1:32" x14ac:dyDescent="0.25">
      <c r="A11201" s="11" t="s">
        <v>4263</v>
      </c>
      <c r="B11201" t="s">
        <v>4264</v>
      </c>
      <c r="C11201" t="s">
        <v>5204</v>
      </c>
      <c r="D11201" t="s">
        <v>5215</v>
      </c>
      <c r="E11201" t="s">
        <v>5212</v>
      </c>
      <c r="F11201" t="s">
        <v>49</v>
      </c>
      <c r="J11201" s="13">
        <v>191638</v>
      </c>
      <c r="K11201" s="13">
        <v>171528</v>
      </c>
      <c r="L11201" s="13">
        <v>20110</v>
      </c>
      <c r="N11201" s="13">
        <v>23854</v>
      </c>
      <c r="O11201" s="13">
        <v>21466</v>
      </c>
      <c r="P11201" s="13">
        <v>2388</v>
      </c>
      <c r="T11201" s="13">
        <v>0</v>
      </c>
      <c r="W11201" s="13">
        <v>0</v>
      </c>
      <c r="Z11201" s="13">
        <v>52056</v>
      </c>
      <c r="AA11201" s="13">
        <v>52056</v>
      </c>
      <c r="AB11201" s="13">
        <v>0</v>
      </c>
      <c r="AC11201" s="13">
        <v>301690</v>
      </c>
      <c r="AD11201" s="13">
        <v>310</v>
      </c>
    </row>
    <row r="11202" spans="1:32" x14ac:dyDescent="0.25">
      <c r="A11202" s="11" t="s">
        <v>4263</v>
      </c>
      <c r="B11202" t="s">
        <v>4264</v>
      </c>
      <c r="C11202" t="s">
        <v>5214</v>
      </c>
      <c r="D11202" t="s">
        <v>5215</v>
      </c>
      <c r="E11202" t="s">
        <v>5205</v>
      </c>
      <c r="F11202" t="s">
        <v>49</v>
      </c>
      <c r="G11202" s="12">
        <v>620</v>
      </c>
      <c r="H11202" s="12">
        <v>900</v>
      </c>
      <c r="I11202" s="13">
        <v>18</v>
      </c>
      <c r="L11202" s="13">
        <v>0</v>
      </c>
      <c r="P11202" s="13">
        <v>0</v>
      </c>
      <c r="T11202" s="13">
        <v>0</v>
      </c>
      <c r="W11202" s="13">
        <v>0</v>
      </c>
    </row>
    <row r="11203" spans="1:32" x14ac:dyDescent="0.25">
      <c r="A11203" s="11" t="s">
        <v>4263</v>
      </c>
      <c r="B11203" t="s">
        <v>4264</v>
      </c>
      <c r="C11203" t="s">
        <v>5214</v>
      </c>
      <c r="D11203" t="s">
        <v>5215</v>
      </c>
      <c r="E11203" t="s">
        <v>5206</v>
      </c>
      <c r="F11203" t="s">
        <v>49</v>
      </c>
      <c r="G11203" s="12">
        <v>900</v>
      </c>
      <c r="H11203" s="12">
        <v>1455</v>
      </c>
      <c r="I11203" s="13">
        <v>10</v>
      </c>
      <c r="L11203" s="13">
        <v>0</v>
      </c>
      <c r="P11203" s="13">
        <v>0</v>
      </c>
      <c r="T11203" s="13">
        <v>0</v>
      </c>
      <c r="W11203" s="13">
        <v>0</v>
      </c>
    </row>
    <row r="11204" spans="1:32" x14ac:dyDescent="0.25">
      <c r="A11204" s="11" t="s">
        <v>4263</v>
      </c>
      <c r="B11204" t="s">
        <v>4264</v>
      </c>
      <c r="C11204" t="s">
        <v>5214</v>
      </c>
      <c r="D11204" t="s">
        <v>5215</v>
      </c>
      <c r="E11204" t="s">
        <v>5207</v>
      </c>
      <c r="F11204" t="s">
        <v>49</v>
      </c>
      <c r="G11204" s="12">
        <v>1455</v>
      </c>
      <c r="H11204" s="12">
        <v>1840</v>
      </c>
      <c r="I11204" s="13">
        <v>20</v>
      </c>
      <c r="L11204" s="13">
        <v>0</v>
      </c>
      <c r="P11204" s="13">
        <v>0</v>
      </c>
      <c r="T11204" s="13">
        <v>0</v>
      </c>
      <c r="W11204" s="13">
        <v>0</v>
      </c>
    </row>
    <row r="11205" spans="1:32" x14ac:dyDescent="0.25">
      <c r="A11205" s="11" t="s">
        <v>4263</v>
      </c>
      <c r="B11205" t="s">
        <v>4264</v>
      </c>
      <c r="C11205" t="s">
        <v>5214</v>
      </c>
      <c r="D11205" t="s">
        <v>5215</v>
      </c>
      <c r="E11205" t="s">
        <v>5208</v>
      </c>
      <c r="F11205" t="s">
        <v>49</v>
      </c>
      <c r="I11205" s="13">
        <v>4</v>
      </c>
      <c r="L11205" s="13">
        <v>0</v>
      </c>
      <c r="P11205" s="13">
        <v>0</v>
      </c>
      <c r="T11205" s="13">
        <v>0</v>
      </c>
      <c r="W11205" s="13">
        <v>0</v>
      </c>
    </row>
    <row r="11206" spans="1:32" x14ac:dyDescent="0.25">
      <c r="A11206" s="11" t="s">
        <v>4263</v>
      </c>
      <c r="B11206" t="s">
        <v>4264</v>
      </c>
      <c r="C11206" t="s">
        <v>5214</v>
      </c>
      <c r="D11206" t="s">
        <v>5215</v>
      </c>
      <c r="E11206" t="s">
        <v>5209</v>
      </c>
      <c r="F11206" t="s">
        <v>49</v>
      </c>
      <c r="G11206" s="12">
        <v>550</v>
      </c>
      <c r="H11206" s="12">
        <v>1840</v>
      </c>
      <c r="I11206" s="13">
        <v>20</v>
      </c>
      <c r="J11206" s="13">
        <v>2326</v>
      </c>
      <c r="K11206" s="13">
        <v>2133</v>
      </c>
      <c r="L11206" s="13">
        <v>193</v>
      </c>
      <c r="M11206" s="13">
        <v>2134</v>
      </c>
      <c r="N11206" s="13">
        <v>145</v>
      </c>
      <c r="O11206" s="13">
        <v>138</v>
      </c>
      <c r="P11206" s="13">
        <v>7</v>
      </c>
      <c r="T11206" s="13">
        <v>0</v>
      </c>
      <c r="W11206" s="13">
        <v>0</v>
      </c>
      <c r="Z11206" s="13">
        <v>2297</v>
      </c>
      <c r="AC11206" s="13">
        <v>8543</v>
      </c>
      <c r="AD11206" s="13">
        <v>258</v>
      </c>
    </row>
    <row r="11207" spans="1:32" x14ac:dyDescent="0.25">
      <c r="A11207" s="11" t="s">
        <v>4263</v>
      </c>
      <c r="B11207" t="s">
        <v>4264</v>
      </c>
      <c r="C11207" t="s">
        <v>5214</v>
      </c>
      <c r="D11207" t="s">
        <v>5215</v>
      </c>
      <c r="E11207" t="s">
        <v>5210</v>
      </c>
      <c r="F11207" t="s">
        <v>49</v>
      </c>
      <c r="G11207" s="12">
        <v>810</v>
      </c>
      <c r="H11207" s="12">
        <v>1740</v>
      </c>
      <c r="I11207" s="13">
        <v>6</v>
      </c>
      <c r="J11207" s="13">
        <v>749</v>
      </c>
      <c r="K11207" s="13">
        <v>725</v>
      </c>
      <c r="L11207" s="13">
        <v>24</v>
      </c>
      <c r="M11207" s="13">
        <v>725</v>
      </c>
      <c r="N11207" s="13">
        <v>50</v>
      </c>
      <c r="O11207" s="13">
        <v>48</v>
      </c>
      <c r="P11207" s="13">
        <v>2</v>
      </c>
      <c r="T11207" s="13">
        <v>0</v>
      </c>
      <c r="W11207" s="13">
        <v>0</v>
      </c>
      <c r="Z11207" s="13">
        <v>633</v>
      </c>
      <c r="AC11207" s="13">
        <v>3067</v>
      </c>
      <c r="AD11207" s="13">
        <v>53</v>
      </c>
    </row>
    <row r="11208" spans="1:32" x14ac:dyDescent="0.25">
      <c r="A11208" s="11" t="s">
        <v>4263</v>
      </c>
      <c r="B11208" t="s">
        <v>4264</v>
      </c>
      <c r="C11208" t="s">
        <v>5214</v>
      </c>
      <c r="D11208" t="s">
        <v>5215</v>
      </c>
      <c r="E11208" t="s">
        <v>5211</v>
      </c>
      <c r="F11208" t="s">
        <v>49</v>
      </c>
      <c r="L11208" s="13">
        <v>0</v>
      </c>
      <c r="P11208" s="13">
        <v>0</v>
      </c>
      <c r="T11208" s="13">
        <v>0</v>
      </c>
      <c r="W11208" s="13">
        <v>0</v>
      </c>
    </row>
    <row r="11209" spans="1:32" x14ac:dyDescent="0.25">
      <c r="A11209" s="11" t="s">
        <v>4263</v>
      </c>
      <c r="B11209" t="s">
        <v>4264</v>
      </c>
      <c r="C11209" t="s">
        <v>5214</v>
      </c>
      <c r="D11209" t="s">
        <v>5215</v>
      </c>
      <c r="E11209" t="s">
        <v>5212</v>
      </c>
      <c r="F11209" t="s">
        <v>49</v>
      </c>
      <c r="J11209" s="13">
        <v>637763</v>
      </c>
      <c r="K11209" s="13">
        <v>586612</v>
      </c>
      <c r="L11209" s="13">
        <v>51151</v>
      </c>
      <c r="M11209" s="13">
        <v>586930</v>
      </c>
      <c r="N11209" s="13">
        <v>41372</v>
      </c>
      <c r="O11209" s="13">
        <v>39557</v>
      </c>
      <c r="P11209" s="13">
        <v>1815</v>
      </c>
      <c r="T11209" s="13">
        <v>0</v>
      </c>
      <c r="W11209" s="13">
        <v>0</v>
      </c>
      <c r="Z11209" s="13">
        <v>624251</v>
      </c>
      <c r="AC11209" s="13">
        <v>2357492</v>
      </c>
      <c r="AD11209" s="13">
        <v>311</v>
      </c>
    </row>
    <row r="11210" spans="1:32" x14ac:dyDescent="0.25">
      <c r="A11210" s="11" t="s">
        <v>4271</v>
      </c>
      <c r="B11210" t="s">
        <v>4272</v>
      </c>
      <c r="C11210" t="s">
        <v>5204</v>
      </c>
      <c r="D11210" t="s">
        <v>4287</v>
      </c>
      <c r="E11210" t="s">
        <v>5205</v>
      </c>
      <c r="F11210" t="s">
        <v>49</v>
      </c>
      <c r="L11210" s="13">
        <v>0</v>
      </c>
      <c r="P11210" s="13">
        <v>0</v>
      </c>
      <c r="T11210" s="13">
        <v>0</v>
      </c>
      <c r="W11210" s="13">
        <v>0</v>
      </c>
    </row>
    <row r="11211" spans="1:32" x14ac:dyDescent="0.25">
      <c r="A11211" s="11" t="s">
        <v>4271</v>
      </c>
      <c r="B11211" t="s">
        <v>4272</v>
      </c>
      <c r="C11211" t="s">
        <v>5204</v>
      </c>
      <c r="D11211" t="s">
        <v>4287</v>
      </c>
      <c r="E11211" t="s">
        <v>5206</v>
      </c>
      <c r="F11211" t="s">
        <v>49</v>
      </c>
      <c r="L11211" s="13">
        <v>0</v>
      </c>
      <c r="P11211" s="13">
        <v>0</v>
      </c>
      <c r="T11211" s="13">
        <v>0</v>
      </c>
      <c r="W11211" s="13">
        <v>0</v>
      </c>
    </row>
    <row r="11212" spans="1:32" x14ac:dyDescent="0.25">
      <c r="A11212" s="11" t="s">
        <v>4271</v>
      </c>
      <c r="B11212" t="s">
        <v>4272</v>
      </c>
      <c r="C11212" t="s">
        <v>5204</v>
      </c>
      <c r="D11212" t="s">
        <v>4287</v>
      </c>
      <c r="E11212" t="s">
        <v>5207</v>
      </c>
      <c r="F11212" t="s">
        <v>49</v>
      </c>
      <c r="L11212" s="13">
        <v>0</v>
      </c>
      <c r="P11212" s="13">
        <v>0</v>
      </c>
      <c r="T11212" s="13">
        <v>0</v>
      </c>
      <c r="W11212" s="13">
        <v>0</v>
      </c>
    </row>
    <row r="11213" spans="1:32" x14ac:dyDescent="0.25">
      <c r="A11213" s="11" t="s">
        <v>4271</v>
      </c>
      <c r="B11213" t="s">
        <v>4272</v>
      </c>
      <c r="C11213" t="s">
        <v>5204</v>
      </c>
      <c r="D11213" t="s">
        <v>4287</v>
      </c>
      <c r="E11213" t="s">
        <v>5208</v>
      </c>
      <c r="F11213" t="s">
        <v>49</v>
      </c>
      <c r="L11213" s="13">
        <v>0</v>
      </c>
      <c r="P11213" s="13">
        <v>0</v>
      </c>
      <c r="T11213" s="13">
        <v>0</v>
      </c>
      <c r="W11213" s="13">
        <v>0</v>
      </c>
    </row>
    <row r="11214" spans="1:32" x14ac:dyDescent="0.25">
      <c r="A11214" s="11" t="s">
        <v>4271</v>
      </c>
      <c r="B11214" t="s">
        <v>4272</v>
      </c>
      <c r="C11214" t="s">
        <v>5204</v>
      </c>
      <c r="D11214" t="s">
        <v>4287</v>
      </c>
      <c r="E11214" t="s">
        <v>5209</v>
      </c>
      <c r="F11214" t="s">
        <v>49</v>
      </c>
      <c r="G11214" s="12">
        <v>345</v>
      </c>
      <c r="H11214" s="12">
        <v>2300</v>
      </c>
      <c r="I11214" s="13">
        <v>89</v>
      </c>
      <c r="J11214" s="13">
        <v>7273</v>
      </c>
      <c r="K11214" s="13">
        <v>6122</v>
      </c>
      <c r="L11214" s="13">
        <v>1151</v>
      </c>
      <c r="N11214" s="13">
        <v>572</v>
      </c>
      <c r="O11214" s="13">
        <v>452</v>
      </c>
      <c r="P11214" s="13">
        <v>120</v>
      </c>
      <c r="T11214" s="13">
        <v>0</v>
      </c>
      <c r="W11214" s="13">
        <v>0</v>
      </c>
      <c r="Z11214" s="13">
        <v>1038</v>
      </c>
      <c r="AC11214" s="13">
        <v>6382</v>
      </c>
      <c r="AD11214" s="13">
        <v>255</v>
      </c>
      <c r="AE11214" s="13">
        <v>0</v>
      </c>
      <c r="AF11214" s="13">
        <v>0</v>
      </c>
    </row>
    <row r="11215" spans="1:32" x14ac:dyDescent="0.25">
      <c r="A11215" s="11" t="s">
        <v>4271</v>
      </c>
      <c r="B11215" t="s">
        <v>4272</v>
      </c>
      <c r="C11215" t="s">
        <v>5204</v>
      </c>
      <c r="D11215" t="s">
        <v>4287</v>
      </c>
      <c r="E11215" t="s">
        <v>5210</v>
      </c>
      <c r="F11215" t="s">
        <v>49</v>
      </c>
      <c r="G11215" s="12">
        <v>510</v>
      </c>
      <c r="H11215" s="12">
        <v>2300</v>
      </c>
      <c r="I11215" s="13">
        <v>10</v>
      </c>
      <c r="J11215" s="13">
        <v>796</v>
      </c>
      <c r="K11215" s="13">
        <v>639</v>
      </c>
      <c r="L11215" s="13">
        <v>157</v>
      </c>
      <c r="N11215" s="13">
        <v>79</v>
      </c>
      <c r="O11215" s="13">
        <v>61</v>
      </c>
      <c r="P11215" s="13">
        <v>18</v>
      </c>
      <c r="T11215" s="13">
        <v>0</v>
      </c>
      <c r="W11215" s="13">
        <v>0</v>
      </c>
      <c r="Z11215" s="13">
        <v>128</v>
      </c>
      <c r="AC11215" s="13">
        <v>1373</v>
      </c>
      <c r="AD11215" s="13">
        <v>52</v>
      </c>
      <c r="AE11215" s="13">
        <v>0</v>
      </c>
      <c r="AF11215" s="13">
        <v>0</v>
      </c>
    </row>
    <row r="11216" spans="1:32" x14ac:dyDescent="0.25">
      <c r="A11216" s="11" t="s">
        <v>4271</v>
      </c>
      <c r="B11216" t="s">
        <v>4272</v>
      </c>
      <c r="C11216" t="s">
        <v>5204</v>
      </c>
      <c r="D11216" t="s">
        <v>4287</v>
      </c>
      <c r="E11216" t="s">
        <v>5211</v>
      </c>
      <c r="F11216" t="s">
        <v>49</v>
      </c>
      <c r="G11216" s="12">
        <v>721</v>
      </c>
      <c r="H11216" s="12">
        <v>1800</v>
      </c>
      <c r="I11216" s="13">
        <v>1</v>
      </c>
      <c r="J11216" s="13">
        <v>206</v>
      </c>
      <c r="K11216" s="13">
        <v>109</v>
      </c>
      <c r="L11216" s="13">
        <v>97</v>
      </c>
      <c r="N11216" s="13">
        <v>17</v>
      </c>
      <c r="O11216" s="13">
        <v>13</v>
      </c>
      <c r="P11216" s="13">
        <v>4</v>
      </c>
      <c r="T11216" s="13">
        <v>0</v>
      </c>
      <c r="W11216" s="13">
        <v>0</v>
      </c>
      <c r="Z11216" s="13">
        <v>31</v>
      </c>
      <c r="AC11216" s="13">
        <v>552</v>
      </c>
      <c r="AD11216" s="13">
        <v>53</v>
      </c>
      <c r="AE11216" s="13">
        <v>0</v>
      </c>
      <c r="AF11216" s="13">
        <v>0</v>
      </c>
    </row>
    <row r="11217" spans="1:32" x14ac:dyDescent="0.25">
      <c r="A11217" s="11" t="s">
        <v>4271</v>
      </c>
      <c r="B11217" t="s">
        <v>4272</v>
      </c>
      <c r="C11217" t="s">
        <v>5204</v>
      </c>
      <c r="D11217" t="s">
        <v>4287</v>
      </c>
      <c r="E11217" t="s">
        <v>5212</v>
      </c>
      <c r="F11217" t="s">
        <v>49</v>
      </c>
      <c r="J11217" s="13">
        <v>1907002</v>
      </c>
      <c r="K11217" s="13">
        <v>1600152</v>
      </c>
      <c r="L11217" s="13">
        <v>306850</v>
      </c>
      <c r="N11217" s="13">
        <v>150840</v>
      </c>
      <c r="O11217" s="13">
        <v>119062</v>
      </c>
      <c r="P11217" s="13">
        <v>31778</v>
      </c>
      <c r="T11217" s="13">
        <v>0</v>
      </c>
      <c r="W11217" s="13">
        <v>0</v>
      </c>
      <c r="X11217" s="13">
        <v>0</v>
      </c>
      <c r="Y11217" s="13">
        <v>0</v>
      </c>
      <c r="Z11217" s="13">
        <v>272855</v>
      </c>
      <c r="AA11217" s="13">
        <v>146781</v>
      </c>
      <c r="AB11217" s="13">
        <v>0</v>
      </c>
      <c r="AC11217" s="13">
        <v>1728062</v>
      </c>
      <c r="AD11217" s="13">
        <v>360</v>
      </c>
      <c r="AE11217" s="13">
        <v>0</v>
      </c>
      <c r="AF11217" s="13">
        <v>0</v>
      </c>
    </row>
    <row r="11218" spans="1:32" x14ac:dyDescent="0.25">
      <c r="A11218" s="11" t="s">
        <v>4271</v>
      </c>
      <c r="B11218" t="s">
        <v>4272</v>
      </c>
      <c r="C11218" t="s">
        <v>5214</v>
      </c>
      <c r="D11218" t="s">
        <v>4287</v>
      </c>
      <c r="E11218" t="s">
        <v>5205</v>
      </c>
      <c r="F11218" t="s">
        <v>49</v>
      </c>
      <c r="G11218" s="12">
        <v>500</v>
      </c>
      <c r="H11218" s="12">
        <v>1000</v>
      </c>
      <c r="I11218" s="13">
        <v>37</v>
      </c>
      <c r="L11218" s="13">
        <v>0</v>
      </c>
      <c r="P11218" s="13">
        <v>0</v>
      </c>
      <c r="T11218" s="13">
        <v>0</v>
      </c>
      <c r="W11218" s="13">
        <v>0</v>
      </c>
    </row>
    <row r="11219" spans="1:32" x14ac:dyDescent="0.25">
      <c r="A11219" s="11" t="s">
        <v>4271</v>
      </c>
      <c r="B11219" t="s">
        <v>4272</v>
      </c>
      <c r="C11219" t="s">
        <v>5214</v>
      </c>
      <c r="D11219" t="s">
        <v>4287</v>
      </c>
      <c r="E11219" t="s">
        <v>5206</v>
      </c>
      <c r="F11219" t="s">
        <v>49</v>
      </c>
      <c r="G11219" s="12">
        <v>1000</v>
      </c>
      <c r="H11219" s="12">
        <v>1400</v>
      </c>
      <c r="I11219" s="13">
        <v>34</v>
      </c>
      <c r="L11219" s="13">
        <v>0</v>
      </c>
      <c r="P11219" s="13">
        <v>0</v>
      </c>
      <c r="T11219" s="13">
        <v>0</v>
      </c>
      <c r="W11219" s="13">
        <v>0</v>
      </c>
    </row>
    <row r="11220" spans="1:32" x14ac:dyDescent="0.25">
      <c r="A11220" s="11" t="s">
        <v>4271</v>
      </c>
      <c r="B11220" t="s">
        <v>4272</v>
      </c>
      <c r="C11220" t="s">
        <v>5214</v>
      </c>
      <c r="D11220" t="s">
        <v>4287</v>
      </c>
      <c r="E11220" t="s">
        <v>5207</v>
      </c>
      <c r="F11220" t="s">
        <v>49</v>
      </c>
      <c r="G11220" s="12">
        <v>1400</v>
      </c>
      <c r="H11220" s="12">
        <v>1845</v>
      </c>
      <c r="I11220" s="13">
        <v>37</v>
      </c>
      <c r="L11220" s="13">
        <v>0</v>
      </c>
      <c r="P11220" s="13">
        <v>0</v>
      </c>
      <c r="T11220" s="13">
        <v>0</v>
      </c>
      <c r="W11220" s="13">
        <v>0</v>
      </c>
    </row>
    <row r="11221" spans="1:32" x14ac:dyDescent="0.25">
      <c r="A11221" s="11" t="s">
        <v>4271</v>
      </c>
      <c r="B11221" t="s">
        <v>4272</v>
      </c>
      <c r="C11221" t="s">
        <v>5214</v>
      </c>
      <c r="D11221" t="s">
        <v>4287</v>
      </c>
      <c r="E11221" t="s">
        <v>5208</v>
      </c>
      <c r="F11221" t="s">
        <v>49</v>
      </c>
      <c r="I11221" s="13">
        <v>24</v>
      </c>
      <c r="L11221" s="13">
        <v>0</v>
      </c>
      <c r="P11221" s="13">
        <v>0</v>
      </c>
      <c r="T11221" s="13">
        <v>0</v>
      </c>
      <c r="W11221" s="13">
        <v>0</v>
      </c>
    </row>
    <row r="11222" spans="1:32" x14ac:dyDescent="0.25">
      <c r="A11222" s="11" t="s">
        <v>4271</v>
      </c>
      <c r="B11222" t="s">
        <v>4272</v>
      </c>
      <c r="C11222" t="s">
        <v>5214</v>
      </c>
      <c r="D11222" t="s">
        <v>4287</v>
      </c>
      <c r="E11222" t="s">
        <v>5209</v>
      </c>
      <c r="F11222" t="s">
        <v>49</v>
      </c>
      <c r="G11222" s="12">
        <v>345</v>
      </c>
      <c r="H11222" s="12">
        <v>2023</v>
      </c>
      <c r="I11222" s="13">
        <v>37</v>
      </c>
      <c r="J11222" s="13">
        <v>7382</v>
      </c>
      <c r="K11222" s="13">
        <v>6863</v>
      </c>
      <c r="L11222" s="13">
        <v>519</v>
      </c>
      <c r="M11222" s="13">
        <v>6931</v>
      </c>
      <c r="N11222" s="13">
        <v>437</v>
      </c>
      <c r="O11222" s="13">
        <v>415</v>
      </c>
      <c r="P11222" s="13">
        <v>22</v>
      </c>
      <c r="T11222" s="13">
        <v>0</v>
      </c>
      <c r="W11222" s="13">
        <v>0</v>
      </c>
      <c r="Z11222" s="13">
        <v>9481</v>
      </c>
      <c r="AC11222" s="13">
        <v>63241</v>
      </c>
      <c r="AD11222" s="13">
        <v>255</v>
      </c>
    </row>
    <row r="11223" spans="1:32" x14ac:dyDescent="0.25">
      <c r="A11223" s="11" t="s">
        <v>4271</v>
      </c>
      <c r="B11223" t="s">
        <v>4272</v>
      </c>
      <c r="C11223" t="s">
        <v>5214</v>
      </c>
      <c r="D11223" t="s">
        <v>4287</v>
      </c>
      <c r="E11223" t="s">
        <v>5210</v>
      </c>
      <c r="F11223" t="s">
        <v>49</v>
      </c>
      <c r="G11223" s="12">
        <v>612</v>
      </c>
      <c r="H11223" s="12">
        <v>1911</v>
      </c>
      <c r="I11223" s="13">
        <v>11</v>
      </c>
      <c r="J11223" s="13">
        <v>2018</v>
      </c>
      <c r="K11223" s="13">
        <v>1860</v>
      </c>
      <c r="L11223" s="13">
        <v>158</v>
      </c>
      <c r="M11223" s="13">
        <v>1897</v>
      </c>
      <c r="N11223" s="13">
        <v>139</v>
      </c>
      <c r="O11223" s="13">
        <v>133</v>
      </c>
      <c r="P11223" s="13">
        <v>6</v>
      </c>
      <c r="T11223" s="13">
        <v>0</v>
      </c>
      <c r="W11223" s="13">
        <v>0</v>
      </c>
      <c r="Z11223" s="13">
        <v>3274</v>
      </c>
      <c r="AC11223" s="13">
        <v>11752</v>
      </c>
      <c r="AD11223" s="13">
        <v>52</v>
      </c>
    </row>
    <row r="11224" spans="1:32" x14ac:dyDescent="0.25">
      <c r="A11224" s="11" t="s">
        <v>4271</v>
      </c>
      <c r="B11224" t="s">
        <v>4272</v>
      </c>
      <c r="C11224" t="s">
        <v>5214</v>
      </c>
      <c r="D11224" t="s">
        <v>4287</v>
      </c>
      <c r="E11224" t="s">
        <v>5211</v>
      </c>
      <c r="F11224" t="s">
        <v>49</v>
      </c>
      <c r="G11224" s="12">
        <v>0</v>
      </c>
      <c r="H11224" s="12">
        <v>0</v>
      </c>
      <c r="I11224" s="13">
        <v>0</v>
      </c>
      <c r="J11224" s="13">
        <v>0</v>
      </c>
      <c r="K11224" s="13">
        <v>0</v>
      </c>
      <c r="L11224" s="13">
        <v>0</v>
      </c>
      <c r="M11224" s="13">
        <v>0</v>
      </c>
      <c r="N11224" s="13">
        <v>0</v>
      </c>
      <c r="O11224" s="13">
        <v>0</v>
      </c>
      <c r="P11224" s="13">
        <v>0</v>
      </c>
      <c r="T11224" s="13">
        <v>0</v>
      </c>
      <c r="W11224" s="13">
        <v>0</v>
      </c>
      <c r="Z11224" s="13">
        <v>0</v>
      </c>
      <c r="AC11224" s="13">
        <v>0</v>
      </c>
      <c r="AD11224" s="13">
        <v>53</v>
      </c>
    </row>
    <row r="11225" spans="1:32" x14ac:dyDescent="0.25">
      <c r="A11225" s="11" t="s">
        <v>4271</v>
      </c>
      <c r="B11225" t="s">
        <v>4272</v>
      </c>
      <c r="C11225" t="s">
        <v>5214</v>
      </c>
      <c r="D11225" t="s">
        <v>4287</v>
      </c>
      <c r="E11225" t="s">
        <v>5212</v>
      </c>
      <c r="F11225" t="s">
        <v>49</v>
      </c>
      <c r="J11225" s="13">
        <v>1987282</v>
      </c>
      <c r="K11225" s="13">
        <v>1846832</v>
      </c>
      <c r="L11225" s="13">
        <v>140450</v>
      </c>
      <c r="M11225" s="13">
        <v>1866049</v>
      </c>
      <c r="N11225" s="13">
        <v>118599</v>
      </c>
      <c r="O11225" s="13">
        <v>112877</v>
      </c>
      <c r="P11225" s="13">
        <v>5722</v>
      </c>
      <c r="T11225" s="13">
        <v>0</v>
      </c>
      <c r="W11225" s="13">
        <v>0</v>
      </c>
      <c r="X11225" s="13">
        <v>0</v>
      </c>
      <c r="Y11225" s="13">
        <v>0</v>
      </c>
      <c r="Z11225" s="13">
        <v>2588001</v>
      </c>
      <c r="AC11225" s="13">
        <v>16737599</v>
      </c>
      <c r="AD11225" s="13">
        <v>360</v>
      </c>
    </row>
    <row r="11226" spans="1:32" x14ac:dyDescent="0.25">
      <c r="A11226" s="11" t="s">
        <v>4271</v>
      </c>
      <c r="B11226" t="s">
        <v>4272</v>
      </c>
      <c r="C11226" t="s">
        <v>5218</v>
      </c>
      <c r="D11226" t="s">
        <v>5215</v>
      </c>
      <c r="E11226" t="s">
        <v>5205</v>
      </c>
      <c r="F11226" t="s">
        <v>49</v>
      </c>
      <c r="L11226" s="13">
        <v>0</v>
      </c>
      <c r="P11226" s="13">
        <v>0</v>
      </c>
      <c r="T11226" s="13">
        <v>0</v>
      </c>
      <c r="W11226" s="13">
        <v>0</v>
      </c>
    </row>
    <row r="11227" spans="1:32" x14ac:dyDescent="0.25">
      <c r="A11227" s="11" t="s">
        <v>4271</v>
      </c>
      <c r="B11227" t="s">
        <v>4272</v>
      </c>
      <c r="C11227" t="s">
        <v>5218</v>
      </c>
      <c r="D11227" t="s">
        <v>5215</v>
      </c>
      <c r="E11227" t="s">
        <v>5206</v>
      </c>
      <c r="F11227" t="s">
        <v>49</v>
      </c>
      <c r="L11227" s="13">
        <v>0</v>
      </c>
      <c r="P11227" s="13">
        <v>0</v>
      </c>
      <c r="T11227" s="13">
        <v>0</v>
      </c>
      <c r="W11227" s="13">
        <v>0</v>
      </c>
    </row>
    <row r="11228" spans="1:32" x14ac:dyDescent="0.25">
      <c r="A11228" s="11" t="s">
        <v>4271</v>
      </c>
      <c r="B11228" t="s">
        <v>4272</v>
      </c>
      <c r="C11228" t="s">
        <v>5218</v>
      </c>
      <c r="D11228" t="s">
        <v>5215</v>
      </c>
      <c r="E11228" t="s">
        <v>5207</v>
      </c>
      <c r="F11228" t="s">
        <v>49</v>
      </c>
      <c r="L11228" s="13">
        <v>0</v>
      </c>
      <c r="P11228" s="13">
        <v>0</v>
      </c>
      <c r="T11228" s="13">
        <v>0</v>
      </c>
      <c r="W11228" s="13">
        <v>0</v>
      </c>
    </row>
    <row r="11229" spans="1:32" x14ac:dyDescent="0.25">
      <c r="A11229" s="11" t="s">
        <v>4271</v>
      </c>
      <c r="B11229" t="s">
        <v>4272</v>
      </c>
      <c r="C11229" t="s">
        <v>5218</v>
      </c>
      <c r="D11229" t="s">
        <v>5215</v>
      </c>
      <c r="E11229" t="s">
        <v>5208</v>
      </c>
      <c r="F11229" t="s">
        <v>49</v>
      </c>
      <c r="L11229" s="13">
        <v>0</v>
      </c>
      <c r="P11229" s="13">
        <v>0</v>
      </c>
      <c r="T11229" s="13">
        <v>0</v>
      </c>
      <c r="W11229" s="13">
        <v>0</v>
      </c>
    </row>
    <row r="11230" spans="1:32" x14ac:dyDescent="0.25">
      <c r="A11230" s="11" t="s">
        <v>4271</v>
      </c>
      <c r="B11230" t="s">
        <v>4272</v>
      </c>
      <c r="C11230" t="s">
        <v>5218</v>
      </c>
      <c r="D11230" t="s">
        <v>5215</v>
      </c>
      <c r="E11230" t="s">
        <v>5209</v>
      </c>
      <c r="F11230" t="s">
        <v>49</v>
      </c>
      <c r="I11230" s="13">
        <v>34</v>
      </c>
      <c r="J11230" s="13">
        <v>3957</v>
      </c>
      <c r="K11230" s="13">
        <v>3957</v>
      </c>
      <c r="L11230" s="13">
        <v>0</v>
      </c>
      <c r="N11230" s="13">
        <v>71</v>
      </c>
      <c r="O11230" s="13">
        <v>71</v>
      </c>
      <c r="P11230" s="13">
        <v>0</v>
      </c>
      <c r="T11230" s="13">
        <v>0</v>
      </c>
      <c r="W11230" s="13">
        <v>0</v>
      </c>
      <c r="Z11230" s="13">
        <v>269</v>
      </c>
      <c r="AC11230" s="13">
        <v>18675</v>
      </c>
      <c r="AD11230" s="13">
        <v>255</v>
      </c>
    </row>
    <row r="11231" spans="1:32" x14ac:dyDescent="0.25">
      <c r="A11231" s="11" t="s">
        <v>4271</v>
      </c>
      <c r="B11231" t="s">
        <v>4272</v>
      </c>
      <c r="C11231" t="s">
        <v>5218</v>
      </c>
      <c r="D11231" t="s">
        <v>5215</v>
      </c>
      <c r="E11231" t="s">
        <v>5210</v>
      </c>
      <c r="F11231" t="s">
        <v>49</v>
      </c>
      <c r="I11231" s="13">
        <v>4</v>
      </c>
      <c r="J11231" s="13">
        <v>271</v>
      </c>
      <c r="K11231" s="13">
        <v>271</v>
      </c>
      <c r="L11231" s="13">
        <v>0</v>
      </c>
      <c r="N11231" s="13">
        <v>5</v>
      </c>
      <c r="O11231" s="13">
        <v>5</v>
      </c>
      <c r="P11231" s="13">
        <v>0</v>
      </c>
      <c r="T11231" s="13">
        <v>0</v>
      </c>
      <c r="W11231" s="13">
        <v>0</v>
      </c>
      <c r="Z11231" s="13">
        <v>19</v>
      </c>
      <c r="AC11231" s="13">
        <v>1161</v>
      </c>
      <c r="AD11231" s="13">
        <v>52</v>
      </c>
    </row>
    <row r="11232" spans="1:32" x14ac:dyDescent="0.25">
      <c r="A11232" s="11" t="s">
        <v>4271</v>
      </c>
      <c r="B11232" t="s">
        <v>4272</v>
      </c>
      <c r="C11232" t="s">
        <v>5218</v>
      </c>
      <c r="D11232" t="s">
        <v>5215</v>
      </c>
      <c r="E11232" t="s">
        <v>5211</v>
      </c>
      <c r="F11232" t="s">
        <v>49</v>
      </c>
      <c r="I11232" s="13">
        <v>3</v>
      </c>
      <c r="J11232" s="13">
        <v>25</v>
      </c>
      <c r="K11232" s="13">
        <v>25</v>
      </c>
      <c r="L11232" s="13">
        <v>0</v>
      </c>
      <c r="N11232" s="13">
        <v>1</v>
      </c>
      <c r="O11232" s="13">
        <v>1</v>
      </c>
      <c r="P11232" s="13">
        <v>0</v>
      </c>
      <c r="T11232" s="13">
        <v>0</v>
      </c>
      <c r="W11232" s="13">
        <v>0</v>
      </c>
      <c r="Z11232" s="13">
        <v>2</v>
      </c>
      <c r="AC11232" s="13">
        <v>111</v>
      </c>
      <c r="AD11232" s="13">
        <v>53</v>
      </c>
    </row>
    <row r="11233" spans="1:32" x14ac:dyDescent="0.25">
      <c r="A11233" s="11" t="s">
        <v>4271</v>
      </c>
      <c r="B11233" t="s">
        <v>4272</v>
      </c>
      <c r="C11233" t="s">
        <v>5218</v>
      </c>
      <c r="D11233" t="s">
        <v>5215</v>
      </c>
      <c r="E11233" t="s">
        <v>5212</v>
      </c>
      <c r="F11233" t="s">
        <v>49</v>
      </c>
      <c r="J11233" s="13">
        <v>1024508</v>
      </c>
      <c r="K11233" s="13">
        <v>1024508</v>
      </c>
      <c r="L11233" s="13">
        <v>0</v>
      </c>
      <c r="N11233" s="13">
        <v>18452</v>
      </c>
      <c r="O11233" s="13">
        <v>18452</v>
      </c>
      <c r="P11233" s="13">
        <v>0</v>
      </c>
      <c r="T11233" s="13">
        <v>0</v>
      </c>
      <c r="W11233" s="13">
        <v>0</v>
      </c>
      <c r="X11233" s="13">
        <v>0</v>
      </c>
      <c r="Y11233" s="13">
        <v>0</v>
      </c>
      <c r="Z11233" s="13">
        <v>69262</v>
      </c>
      <c r="AC11233" s="13">
        <v>4828431</v>
      </c>
      <c r="AD11233" s="13">
        <v>360</v>
      </c>
    </row>
    <row r="11234" spans="1:32" x14ac:dyDescent="0.25">
      <c r="A11234" s="11" t="s">
        <v>4279</v>
      </c>
      <c r="B11234" t="s">
        <v>4280</v>
      </c>
      <c r="C11234" t="s">
        <v>5204</v>
      </c>
      <c r="D11234" t="s">
        <v>5215</v>
      </c>
      <c r="E11234" t="s">
        <v>5205</v>
      </c>
      <c r="F11234" t="s">
        <v>49</v>
      </c>
      <c r="L11234" s="13">
        <v>0</v>
      </c>
      <c r="P11234" s="13">
        <v>0</v>
      </c>
      <c r="T11234" s="13">
        <v>0</v>
      </c>
      <c r="W11234" s="13">
        <v>0</v>
      </c>
    </row>
    <row r="11235" spans="1:32" x14ac:dyDescent="0.25">
      <c r="A11235" s="11" t="s">
        <v>4279</v>
      </c>
      <c r="B11235" t="s">
        <v>4280</v>
      </c>
      <c r="C11235" t="s">
        <v>5204</v>
      </c>
      <c r="D11235" t="s">
        <v>5215</v>
      </c>
      <c r="E11235" t="s">
        <v>5206</v>
      </c>
      <c r="F11235" t="s">
        <v>49</v>
      </c>
      <c r="L11235" s="13">
        <v>0</v>
      </c>
      <c r="P11235" s="13">
        <v>0</v>
      </c>
      <c r="T11235" s="13">
        <v>0</v>
      </c>
      <c r="W11235" s="13">
        <v>0</v>
      </c>
    </row>
    <row r="11236" spans="1:32" x14ac:dyDescent="0.25">
      <c r="A11236" s="11" t="s">
        <v>4279</v>
      </c>
      <c r="B11236" t="s">
        <v>4280</v>
      </c>
      <c r="C11236" t="s">
        <v>5204</v>
      </c>
      <c r="D11236" t="s">
        <v>5215</v>
      </c>
      <c r="E11236" t="s">
        <v>5207</v>
      </c>
      <c r="F11236" t="s">
        <v>49</v>
      </c>
      <c r="L11236" s="13">
        <v>0</v>
      </c>
      <c r="P11236" s="13">
        <v>0</v>
      </c>
      <c r="T11236" s="13">
        <v>0</v>
      </c>
      <c r="W11236" s="13">
        <v>0</v>
      </c>
    </row>
    <row r="11237" spans="1:32" x14ac:dyDescent="0.25">
      <c r="A11237" s="11" t="s">
        <v>4279</v>
      </c>
      <c r="B11237" t="s">
        <v>4280</v>
      </c>
      <c r="C11237" t="s">
        <v>5204</v>
      </c>
      <c r="D11237" t="s">
        <v>5215</v>
      </c>
      <c r="E11237" t="s">
        <v>5208</v>
      </c>
      <c r="F11237" t="s">
        <v>49</v>
      </c>
      <c r="L11237" s="13">
        <v>0</v>
      </c>
      <c r="P11237" s="13">
        <v>0</v>
      </c>
      <c r="T11237" s="13">
        <v>0</v>
      </c>
      <c r="W11237" s="13">
        <v>0</v>
      </c>
    </row>
    <row r="11238" spans="1:32" x14ac:dyDescent="0.25">
      <c r="A11238" s="11" t="s">
        <v>4279</v>
      </c>
      <c r="B11238" t="s">
        <v>4280</v>
      </c>
      <c r="C11238" t="s">
        <v>5204</v>
      </c>
      <c r="D11238" t="s">
        <v>5215</v>
      </c>
      <c r="E11238" t="s">
        <v>5209</v>
      </c>
      <c r="F11238" t="s">
        <v>49</v>
      </c>
      <c r="G11238" s="12">
        <v>600</v>
      </c>
      <c r="H11238" s="12">
        <v>2100</v>
      </c>
      <c r="I11238" s="13">
        <v>6</v>
      </c>
      <c r="J11238" s="13">
        <v>215</v>
      </c>
      <c r="K11238" s="13">
        <v>165</v>
      </c>
      <c r="L11238" s="13">
        <v>50</v>
      </c>
      <c r="N11238" s="13">
        <v>26</v>
      </c>
      <c r="O11238" s="13">
        <v>23</v>
      </c>
      <c r="P11238" s="13">
        <v>3</v>
      </c>
      <c r="T11238" s="13">
        <v>0</v>
      </c>
      <c r="W11238" s="13">
        <v>0</v>
      </c>
      <c r="Z11238" s="13">
        <v>124</v>
      </c>
      <c r="AC11238" s="13">
        <v>1570</v>
      </c>
      <c r="AD11238" s="13">
        <v>256</v>
      </c>
      <c r="AE11238" s="13">
        <v>0</v>
      </c>
      <c r="AF11238" s="13">
        <v>0</v>
      </c>
    </row>
    <row r="11239" spans="1:32" x14ac:dyDescent="0.25">
      <c r="A11239" s="11" t="s">
        <v>4279</v>
      </c>
      <c r="B11239" t="s">
        <v>4280</v>
      </c>
      <c r="C11239" t="s">
        <v>5204</v>
      </c>
      <c r="D11239" t="s">
        <v>5215</v>
      </c>
      <c r="E11239" t="s">
        <v>5210</v>
      </c>
      <c r="F11239" t="s">
        <v>49</v>
      </c>
      <c r="G11239" s="12">
        <v>900</v>
      </c>
      <c r="H11239" s="12">
        <v>1800</v>
      </c>
      <c r="I11239" s="13">
        <v>5</v>
      </c>
      <c r="J11239" s="13">
        <v>47</v>
      </c>
      <c r="K11239" s="13">
        <v>37</v>
      </c>
      <c r="L11239" s="13">
        <v>10</v>
      </c>
      <c r="N11239" s="13">
        <v>6</v>
      </c>
      <c r="O11239" s="13">
        <v>5</v>
      </c>
      <c r="P11239" s="13">
        <v>1</v>
      </c>
      <c r="T11239" s="13">
        <v>0</v>
      </c>
      <c r="W11239" s="13">
        <v>0</v>
      </c>
      <c r="Z11239" s="13">
        <v>59</v>
      </c>
      <c r="AC11239" s="13">
        <v>743</v>
      </c>
      <c r="AD11239" s="13">
        <v>53</v>
      </c>
      <c r="AE11239" s="13">
        <v>0</v>
      </c>
      <c r="AF11239" s="13">
        <v>0</v>
      </c>
    </row>
    <row r="11240" spans="1:32" x14ac:dyDescent="0.25">
      <c r="A11240" s="11" t="s">
        <v>4279</v>
      </c>
      <c r="B11240" t="s">
        <v>4280</v>
      </c>
      <c r="C11240" t="s">
        <v>5204</v>
      </c>
      <c r="D11240" t="s">
        <v>5215</v>
      </c>
      <c r="E11240" t="s">
        <v>5211</v>
      </c>
      <c r="F11240" t="s">
        <v>49</v>
      </c>
      <c r="G11240" s="12">
        <v>900</v>
      </c>
      <c r="H11240" s="12">
        <v>1800</v>
      </c>
      <c r="I11240" s="13">
        <v>5</v>
      </c>
      <c r="J11240" s="13">
        <v>34</v>
      </c>
      <c r="K11240" s="13">
        <v>24</v>
      </c>
      <c r="L11240" s="13">
        <v>10</v>
      </c>
      <c r="N11240" s="13">
        <v>5</v>
      </c>
      <c r="O11240" s="13">
        <v>4</v>
      </c>
      <c r="P11240" s="13">
        <v>1</v>
      </c>
      <c r="T11240" s="13">
        <v>0</v>
      </c>
      <c r="W11240" s="13">
        <v>0</v>
      </c>
      <c r="Z11240" s="13">
        <v>66</v>
      </c>
      <c r="AC11240" s="13">
        <v>834</v>
      </c>
      <c r="AD11240" s="13">
        <v>57</v>
      </c>
      <c r="AE11240" s="13">
        <v>0</v>
      </c>
      <c r="AF11240" s="13">
        <v>0</v>
      </c>
    </row>
    <row r="11241" spans="1:32" x14ac:dyDescent="0.25">
      <c r="A11241" s="11" t="s">
        <v>4279</v>
      </c>
      <c r="B11241" t="s">
        <v>4280</v>
      </c>
      <c r="C11241" t="s">
        <v>5204</v>
      </c>
      <c r="D11241" t="s">
        <v>5215</v>
      </c>
      <c r="E11241" t="s">
        <v>5212</v>
      </c>
      <c r="F11241" t="s">
        <v>49</v>
      </c>
      <c r="J11241" s="13">
        <v>59585</v>
      </c>
      <c r="K11241" s="13">
        <v>45748</v>
      </c>
      <c r="L11241" s="13">
        <v>13837</v>
      </c>
      <c r="N11241" s="13">
        <v>7315</v>
      </c>
      <c r="O11241" s="13">
        <v>6482</v>
      </c>
      <c r="P11241" s="13">
        <v>833</v>
      </c>
      <c r="T11241" s="13">
        <v>0</v>
      </c>
      <c r="W11241" s="13">
        <v>0</v>
      </c>
      <c r="X11241" s="13">
        <v>0</v>
      </c>
      <c r="Y11241" s="13">
        <v>0</v>
      </c>
      <c r="Z11241" s="13">
        <v>38680</v>
      </c>
      <c r="AA11241" s="13">
        <v>0</v>
      </c>
      <c r="AB11241" s="13">
        <v>0</v>
      </c>
      <c r="AC11241" s="13">
        <v>488142</v>
      </c>
      <c r="AD11241" s="13">
        <v>366</v>
      </c>
      <c r="AE11241" s="13">
        <v>0</v>
      </c>
      <c r="AF11241" s="13">
        <v>0</v>
      </c>
    </row>
    <row r="11242" spans="1:32" x14ac:dyDescent="0.25">
      <c r="A11242" s="11" t="s">
        <v>4279</v>
      </c>
      <c r="B11242" t="s">
        <v>4280</v>
      </c>
      <c r="C11242" t="s">
        <v>5204</v>
      </c>
      <c r="D11242" t="s">
        <v>4287</v>
      </c>
      <c r="E11242" t="s">
        <v>5205</v>
      </c>
      <c r="F11242" t="s">
        <v>49</v>
      </c>
      <c r="L11242" s="13">
        <v>0</v>
      </c>
      <c r="P11242" s="13">
        <v>0</v>
      </c>
      <c r="T11242" s="13">
        <v>0</v>
      </c>
      <c r="W11242" s="13">
        <v>0</v>
      </c>
    </row>
    <row r="11243" spans="1:32" x14ac:dyDescent="0.25">
      <c r="A11243" s="11" t="s">
        <v>4279</v>
      </c>
      <c r="B11243" t="s">
        <v>4280</v>
      </c>
      <c r="C11243" t="s">
        <v>5204</v>
      </c>
      <c r="D11243" t="s">
        <v>4287</v>
      </c>
      <c r="E11243" t="s">
        <v>5206</v>
      </c>
      <c r="F11243" t="s">
        <v>49</v>
      </c>
      <c r="L11243" s="13">
        <v>0</v>
      </c>
      <c r="P11243" s="13">
        <v>0</v>
      </c>
      <c r="T11243" s="13">
        <v>0</v>
      </c>
      <c r="W11243" s="13">
        <v>0</v>
      </c>
    </row>
    <row r="11244" spans="1:32" x14ac:dyDescent="0.25">
      <c r="A11244" s="11" t="s">
        <v>4279</v>
      </c>
      <c r="B11244" t="s">
        <v>4280</v>
      </c>
      <c r="C11244" t="s">
        <v>5204</v>
      </c>
      <c r="D11244" t="s">
        <v>4287</v>
      </c>
      <c r="E11244" t="s">
        <v>5207</v>
      </c>
      <c r="F11244" t="s">
        <v>49</v>
      </c>
      <c r="L11244" s="13">
        <v>0</v>
      </c>
      <c r="P11244" s="13">
        <v>0</v>
      </c>
      <c r="T11244" s="13">
        <v>0</v>
      </c>
      <c r="W11244" s="13">
        <v>0</v>
      </c>
    </row>
    <row r="11245" spans="1:32" x14ac:dyDescent="0.25">
      <c r="A11245" s="11" t="s">
        <v>4279</v>
      </c>
      <c r="B11245" t="s">
        <v>4280</v>
      </c>
      <c r="C11245" t="s">
        <v>5204</v>
      </c>
      <c r="D11245" t="s">
        <v>4287</v>
      </c>
      <c r="E11245" t="s">
        <v>5208</v>
      </c>
      <c r="F11245" t="s">
        <v>49</v>
      </c>
      <c r="L11245" s="13">
        <v>0</v>
      </c>
      <c r="P11245" s="13">
        <v>0</v>
      </c>
      <c r="T11245" s="13">
        <v>0</v>
      </c>
      <c r="W11245" s="13">
        <v>0</v>
      </c>
    </row>
    <row r="11246" spans="1:32" x14ac:dyDescent="0.25">
      <c r="A11246" s="11" t="s">
        <v>4279</v>
      </c>
      <c r="B11246" t="s">
        <v>4280</v>
      </c>
      <c r="C11246" t="s">
        <v>5204</v>
      </c>
      <c r="D11246" t="s">
        <v>4287</v>
      </c>
      <c r="E11246" t="s">
        <v>5209</v>
      </c>
      <c r="F11246" t="s">
        <v>49</v>
      </c>
      <c r="G11246" s="12">
        <v>400</v>
      </c>
      <c r="H11246" s="12">
        <v>2300</v>
      </c>
      <c r="I11246" s="13">
        <v>356</v>
      </c>
      <c r="J11246" s="13">
        <v>43344</v>
      </c>
      <c r="K11246" s="13">
        <v>35442</v>
      </c>
      <c r="L11246" s="13">
        <v>7902</v>
      </c>
      <c r="N11246" s="13">
        <v>3148</v>
      </c>
      <c r="O11246" s="13">
        <v>2304</v>
      </c>
      <c r="P11246" s="13">
        <v>844</v>
      </c>
      <c r="T11246" s="13">
        <v>0</v>
      </c>
      <c r="W11246" s="13">
        <v>0</v>
      </c>
      <c r="Z11246" s="13">
        <v>4062</v>
      </c>
      <c r="AC11246" s="13">
        <v>35422</v>
      </c>
      <c r="AD11246" s="13">
        <v>256</v>
      </c>
      <c r="AE11246" s="13">
        <v>0</v>
      </c>
      <c r="AF11246" s="13">
        <v>0</v>
      </c>
    </row>
    <row r="11247" spans="1:32" x14ac:dyDescent="0.25">
      <c r="A11247" s="11" t="s">
        <v>4279</v>
      </c>
      <c r="B11247" t="s">
        <v>4280</v>
      </c>
      <c r="C11247" t="s">
        <v>5204</v>
      </c>
      <c r="D11247" t="s">
        <v>4287</v>
      </c>
      <c r="E11247" t="s">
        <v>5210</v>
      </c>
      <c r="F11247" t="s">
        <v>49</v>
      </c>
      <c r="G11247" s="12">
        <v>400</v>
      </c>
      <c r="H11247" s="12">
        <v>2000</v>
      </c>
      <c r="I11247" s="13">
        <v>84</v>
      </c>
      <c r="J11247" s="13">
        <v>12546</v>
      </c>
      <c r="K11247" s="13">
        <v>10559</v>
      </c>
      <c r="L11247" s="13">
        <v>1987</v>
      </c>
      <c r="N11247" s="13">
        <v>812</v>
      </c>
      <c r="O11247" s="13">
        <v>613</v>
      </c>
      <c r="P11247" s="13">
        <v>199</v>
      </c>
      <c r="T11247" s="13">
        <v>0</v>
      </c>
      <c r="W11247" s="13">
        <v>0</v>
      </c>
      <c r="Z11247" s="13">
        <v>797</v>
      </c>
      <c r="AC11247" s="13">
        <v>8150</v>
      </c>
      <c r="AD11247" s="13">
        <v>53</v>
      </c>
      <c r="AE11247" s="13">
        <v>0</v>
      </c>
      <c r="AF11247" s="13">
        <v>0</v>
      </c>
    </row>
    <row r="11248" spans="1:32" x14ac:dyDescent="0.25">
      <c r="A11248" s="11" t="s">
        <v>4279</v>
      </c>
      <c r="B11248" t="s">
        <v>4280</v>
      </c>
      <c r="C11248" t="s">
        <v>5204</v>
      </c>
      <c r="D11248" t="s">
        <v>4287</v>
      </c>
      <c r="E11248" t="s">
        <v>5211</v>
      </c>
      <c r="F11248" t="s">
        <v>49</v>
      </c>
      <c r="G11248" s="12">
        <v>400</v>
      </c>
      <c r="H11248" s="12">
        <v>2000</v>
      </c>
      <c r="I11248" s="13">
        <v>80</v>
      </c>
      <c r="J11248" s="13">
        <v>13833</v>
      </c>
      <c r="K11248" s="13">
        <v>11193</v>
      </c>
      <c r="L11248" s="13">
        <v>2640</v>
      </c>
      <c r="N11248" s="13">
        <v>947</v>
      </c>
      <c r="O11248" s="13">
        <v>669</v>
      </c>
      <c r="P11248" s="13">
        <v>278</v>
      </c>
      <c r="T11248" s="13">
        <v>0</v>
      </c>
      <c r="W11248" s="13">
        <v>0</v>
      </c>
      <c r="Z11248" s="13">
        <v>757</v>
      </c>
      <c r="AC11248" s="13">
        <v>8409</v>
      </c>
      <c r="AD11248" s="13">
        <v>57</v>
      </c>
      <c r="AE11248" s="13">
        <v>0</v>
      </c>
      <c r="AF11248" s="13">
        <v>0</v>
      </c>
    </row>
    <row r="11249" spans="1:32" x14ac:dyDescent="0.25">
      <c r="A11249" s="11" t="s">
        <v>4279</v>
      </c>
      <c r="B11249" t="s">
        <v>4280</v>
      </c>
      <c r="C11249" t="s">
        <v>5204</v>
      </c>
      <c r="D11249" t="s">
        <v>4287</v>
      </c>
      <c r="E11249" t="s">
        <v>5212</v>
      </c>
      <c r="F11249" t="s">
        <v>49</v>
      </c>
      <c r="J11249" s="13">
        <v>12509742</v>
      </c>
      <c r="K11249" s="13">
        <v>10239894</v>
      </c>
      <c r="L11249" s="13">
        <v>2269848</v>
      </c>
      <c r="N11249" s="13">
        <v>902293</v>
      </c>
      <c r="O11249" s="13">
        <v>659298</v>
      </c>
      <c r="P11249" s="13">
        <v>242995</v>
      </c>
      <c r="T11249" s="13">
        <v>0</v>
      </c>
      <c r="W11249" s="13">
        <v>0</v>
      </c>
      <c r="X11249" s="13">
        <v>0</v>
      </c>
      <c r="Y11249" s="13">
        <v>0</v>
      </c>
      <c r="Z11249" s="13">
        <v>1124141</v>
      </c>
      <c r="AA11249" s="13">
        <v>707461</v>
      </c>
      <c r="AB11249" s="13">
        <v>0</v>
      </c>
      <c r="AC11249" s="13">
        <v>9987807</v>
      </c>
      <c r="AD11249" s="13">
        <v>366</v>
      </c>
      <c r="AE11249" s="13">
        <v>0</v>
      </c>
      <c r="AF11249" s="13">
        <v>0</v>
      </c>
    </row>
    <row r="11250" spans="1:32" x14ac:dyDescent="0.25">
      <c r="A11250" s="11" t="s">
        <v>4279</v>
      </c>
      <c r="B11250" t="s">
        <v>4280</v>
      </c>
      <c r="C11250" t="s">
        <v>5220</v>
      </c>
      <c r="D11250" t="s">
        <v>5215</v>
      </c>
      <c r="E11250" t="s">
        <v>5205</v>
      </c>
      <c r="F11250" t="s">
        <v>49</v>
      </c>
      <c r="G11250" s="12">
        <v>600</v>
      </c>
      <c r="H11250" s="12">
        <v>900</v>
      </c>
      <c r="I11250" s="13">
        <v>96</v>
      </c>
      <c r="K11250" s="13">
        <v>5825</v>
      </c>
      <c r="L11250" s="13">
        <v>-5825</v>
      </c>
      <c r="P11250" s="13">
        <v>0</v>
      </c>
      <c r="Q11250" s="13">
        <v>33</v>
      </c>
      <c r="T11250" s="13">
        <v>0</v>
      </c>
      <c r="W11250" s="13">
        <v>0</v>
      </c>
      <c r="Z11250" s="13">
        <v>15687</v>
      </c>
    </row>
    <row r="11251" spans="1:32" x14ac:dyDescent="0.25">
      <c r="A11251" s="11" t="s">
        <v>4279</v>
      </c>
      <c r="B11251" t="s">
        <v>4280</v>
      </c>
      <c r="C11251" t="s">
        <v>5220</v>
      </c>
      <c r="D11251" t="s">
        <v>5215</v>
      </c>
      <c r="E11251" t="s">
        <v>5206</v>
      </c>
      <c r="F11251" t="s">
        <v>49</v>
      </c>
      <c r="G11251" s="12">
        <v>900</v>
      </c>
      <c r="H11251" s="12">
        <v>1600</v>
      </c>
      <c r="I11251" s="13">
        <v>88</v>
      </c>
      <c r="K11251" s="13">
        <v>8946</v>
      </c>
      <c r="L11251" s="13">
        <v>-8946</v>
      </c>
      <c r="P11251" s="13">
        <v>0</v>
      </c>
      <c r="Q11251" s="13">
        <v>31</v>
      </c>
      <c r="T11251" s="13">
        <v>0</v>
      </c>
      <c r="W11251" s="13">
        <v>0</v>
      </c>
      <c r="Z11251" s="13">
        <v>13406</v>
      </c>
    </row>
    <row r="11252" spans="1:32" x14ac:dyDescent="0.25">
      <c r="A11252" s="11" t="s">
        <v>4279</v>
      </c>
      <c r="B11252" t="s">
        <v>4280</v>
      </c>
      <c r="C11252" t="s">
        <v>5220</v>
      </c>
      <c r="D11252" t="s">
        <v>5215</v>
      </c>
      <c r="E11252" t="s">
        <v>5207</v>
      </c>
      <c r="F11252" t="s">
        <v>49</v>
      </c>
      <c r="G11252" s="12">
        <v>1600</v>
      </c>
      <c r="H11252" s="12">
        <v>1800</v>
      </c>
      <c r="I11252" s="13">
        <v>101</v>
      </c>
      <c r="K11252" s="13">
        <v>3295</v>
      </c>
      <c r="L11252" s="13">
        <v>-3295</v>
      </c>
      <c r="P11252" s="13">
        <v>0</v>
      </c>
      <c r="Q11252" s="13">
        <v>35</v>
      </c>
      <c r="T11252" s="13">
        <v>0</v>
      </c>
      <c r="W11252" s="13">
        <v>0</v>
      </c>
      <c r="Z11252" s="13">
        <v>23759</v>
      </c>
    </row>
    <row r="11253" spans="1:32" x14ac:dyDescent="0.25">
      <c r="A11253" s="11" t="s">
        <v>4279</v>
      </c>
      <c r="B11253" t="s">
        <v>4280</v>
      </c>
      <c r="C11253" t="s">
        <v>5220</v>
      </c>
      <c r="D11253" t="s">
        <v>5215</v>
      </c>
      <c r="E11253" t="s">
        <v>5208</v>
      </c>
      <c r="F11253" t="s">
        <v>49</v>
      </c>
      <c r="I11253" s="13">
        <v>45</v>
      </c>
      <c r="K11253" s="13">
        <v>8264</v>
      </c>
      <c r="L11253" s="13">
        <v>-8264</v>
      </c>
      <c r="P11253" s="13">
        <v>0</v>
      </c>
      <c r="Q11253" s="13">
        <v>16</v>
      </c>
      <c r="T11253" s="13">
        <v>0</v>
      </c>
      <c r="W11253" s="13">
        <v>0</v>
      </c>
      <c r="Z11253" s="13">
        <v>14391</v>
      </c>
    </row>
    <row r="11254" spans="1:32" x14ac:dyDescent="0.25">
      <c r="A11254" s="11" t="s">
        <v>4279</v>
      </c>
      <c r="B11254" t="s">
        <v>4280</v>
      </c>
      <c r="C11254" t="s">
        <v>5220</v>
      </c>
      <c r="D11254" t="s">
        <v>5215</v>
      </c>
      <c r="E11254" t="s">
        <v>5209</v>
      </c>
      <c r="F11254" t="s">
        <v>49</v>
      </c>
      <c r="G11254" s="12">
        <v>0</v>
      </c>
      <c r="H11254" s="12">
        <v>2400</v>
      </c>
      <c r="I11254" s="13">
        <v>101</v>
      </c>
      <c r="J11254" s="13">
        <v>28607</v>
      </c>
      <c r="K11254" s="13">
        <v>26454</v>
      </c>
      <c r="L11254" s="13">
        <v>2153</v>
      </c>
      <c r="M11254" s="13">
        <v>26481</v>
      </c>
      <c r="N11254" s="13">
        <v>1546</v>
      </c>
      <c r="O11254" s="13">
        <v>1402</v>
      </c>
      <c r="P11254" s="13">
        <v>144</v>
      </c>
      <c r="Q11254" s="13">
        <v>35</v>
      </c>
      <c r="R11254" s="13">
        <v>9566</v>
      </c>
      <c r="S11254" s="13">
        <v>8771</v>
      </c>
      <c r="T11254" s="13">
        <v>795</v>
      </c>
      <c r="U11254" s="13">
        <v>527</v>
      </c>
      <c r="V11254" s="13">
        <v>465</v>
      </c>
      <c r="W11254" s="13">
        <v>62</v>
      </c>
      <c r="Z11254" s="13">
        <v>67243</v>
      </c>
      <c r="AC11254" s="13">
        <v>577719</v>
      </c>
      <c r="AD11254" s="13">
        <v>256</v>
      </c>
      <c r="AE11254" s="13">
        <v>0</v>
      </c>
      <c r="AF11254" s="13">
        <v>0</v>
      </c>
    </row>
    <row r="11255" spans="1:32" x14ac:dyDescent="0.25">
      <c r="A11255" s="11" t="s">
        <v>4279</v>
      </c>
      <c r="B11255" t="s">
        <v>4280</v>
      </c>
      <c r="C11255" t="s">
        <v>5220</v>
      </c>
      <c r="D11255" t="s">
        <v>5215</v>
      </c>
      <c r="E11255" t="s">
        <v>5210</v>
      </c>
      <c r="F11255" t="s">
        <v>49</v>
      </c>
      <c r="G11255" s="12">
        <v>0</v>
      </c>
      <c r="H11255" s="12">
        <v>2400</v>
      </c>
      <c r="I11255" s="13">
        <v>44</v>
      </c>
      <c r="J11255" s="13">
        <v>14452</v>
      </c>
      <c r="K11255" s="13">
        <v>13525</v>
      </c>
      <c r="L11255" s="13">
        <v>927</v>
      </c>
      <c r="M11255" s="13">
        <v>13538</v>
      </c>
      <c r="N11255" s="13">
        <v>757</v>
      </c>
      <c r="O11255" s="13">
        <v>731</v>
      </c>
      <c r="P11255" s="13">
        <v>26</v>
      </c>
      <c r="Q11255" s="13">
        <v>22</v>
      </c>
      <c r="R11255" s="13">
        <v>7372</v>
      </c>
      <c r="S11255" s="13">
        <v>6766</v>
      </c>
      <c r="T11255" s="13">
        <v>606</v>
      </c>
      <c r="U11255" s="13">
        <v>379</v>
      </c>
      <c r="V11255" s="13">
        <v>365</v>
      </c>
      <c r="W11255" s="13">
        <v>14</v>
      </c>
      <c r="Z11255" s="13">
        <v>36876</v>
      </c>
      <c r="AC11255" s="13">
        <v>336985</v>
      </c>
      <c r="AD11255" s="13">
        <v>53</v>
      </c>
      <c r="AE11255" s="13">
        <v>0</v>
      </c>
      <c r="AF11255" s="13">
        <v>0</v>
      </c>
    </row>
    <row r="11256" spans="1:32" x14ac:dyDescent="0.25">
      <c r="A11256" s="11" t="s">
        <v>4279</v>
      </c>
      <c r="B11256" t="s">
        <v>4280</v>
      </c>
      <c r="C11256" t="s">
        <v>5220</v>
      </c>
      <c r="D11256" t="s">
        <v>5215</v>
      </c>
      <c r="E11256" t="s">
        <v>5211</v>
      </c>
      <c r="F11256" t="s">
        <v>49</v>
      </c>
      <c r="G11256" s="12">
        <v>0</v>
      </c>
      <c r="H11256" s="12">
        <v>2400</v>
      </c>
      <c r="I11256" s="13">
        <v>44</v>
      </c>
      <c r="J11256" s="13">
        <v>14742</v>
      </c>
      <c r="K11256" s="13">
        <v>13768</v>
      </c>
      <c r="L11256" s="13">
        <v>974</v>
      </c>
      <c r="M11256" s="13">
        <v>13782</v>
      </c>
      <c r="N11256" s="13">
        <v>769</v>
      </c>
      <c r="O11256" s="13">
        <v>743</v>
      </c>
      <c r="P11256" s="13">
        <v>26</v>
      </c>
      <c r="Q11256" s="13">
        <v>22</v>
      </c>
      <c r="R11256" s="13">
        <v>7376</v>
      </c>
      <c r="S11256" s="13">
        <v>6771</v>
      </c>
      <c r="T11256" s="13">
        <v>605</v>
      </c>
      <c r="U11256" s="13">
        <v>379</v>
      </c>
      <c r="V11256" s="13">
        <v>365</v>
      </c>
      <c r="W11256" s="13">
        <v>14</v>
      </c>
      <c r="Z11256" s="13">
        <v>26510</v>
      </c>
      <c r="AC11256" s="13">
        <v>182041</v>
      </c>
      <c r="AD11256" s="13">
        <v>57</v>
      </c>
      <c r="AE11256" s="13">
        <v>0</v>
      </c>
      <c r="AF11256" s="13">
        <v>0</v>
      </c>
    </row>
    <row r="11257" spans="1:32" x14ac:dyDescent="0.25">
      <c r="A11257" s="11" t="s">
        <v>4279</v>
      </c>
      <c r="B11257" t="s">
        <v>4280</v>
      </c>
      <c r="C11257" t="s">
        <v>5220</v>
      </c>
      <c r="D11257" t="s">
        <v>5215</v>
      </c>
      <c r="E11257" t="s">
        <v>5212</v>
      </c>
      <c r="F11257" t="s">
        <v>49</v>
      </c>
      <c r="J11257" s="13">
        <v>8929711</v>
      </c>
      <c r="K11257" s="13">
        <v>8446630</v>
      </c>
      <c r="L11257" s="13">
        <v>483081</v>
      </c>
      <c r="M11257" s="13">
        <v>8282157</v>
      </c>
      <c r="N11257" s="13">
        <v>489202</v>
      </c>
      <c r="O11257" s="13">
        <v>449030</v>
      </c>
      <c r="P11257" s="13">
        <v>40172</v>
      </c>
      <c r="R11257" s="13">
        <v>3317729</v>
      </c>
      <c r="S11257" s="13">
        <v>3047433</v>
      </c>
      <c r="T11257" s="13">
        <v>270296</v>
      </c>
      <c r="U11257" s="13">
        <v>179620</v>
      </c>
      <c r="V11257" s="13">
        <v>162110</v>
      </c>
      <c r="W11257" s="13">
        <v>17510</v>
      </c>
      <c r="Z11257" s="13">
        <v>20639068</v>
      </c>
      <c r="AC11257" s="13">
        <v>175736810</v>
      </c>
      <c r="AD11257" s="13">
        <v>366</v>
      </c>
      <c r="AE11257" s="13">
        <v>0</v>
      </c>
      <c r="AF11257" s="13">
        <v>0</v>
      </c>
    </row>
    <row r="11258" spans="1:32" x14ac:dyDescent="0.25">
      <c r="A11258" s="11" t="s">
        <v>4279</v>
      </c>
      <c r="B11258" t="s">
        <v>4280</v>
      </c>
      <c r="C11258" t="s">
        <v>5214</v>
      </c>
      <c r="D11258" t="s">
        <v>5215</v>
      </c>
      <c r="E11258" t="s">
        <v>5205</v>
      </c>
      <c r="F11258" t="s">
        <v>49</v>
      </c>
      <c r="G11258" s="12">
        <v>500</v>
      </c>
      <c r="H11258" s="12">
        <v>900</v>
      </c>
      <c r="I11258" s="13">
        <v>425</v>
      </c>
      <c r="L11258" s="13">
        <v>0</v>
      </c>
      <c r="P11258" s="13">
        <v>0</v>
      </c>
      <c r="T11258" s="13">
        <v>0</v>
      </c>
      <c r="W11258" s="13">
        <v>0</v>
      </c>
    </row>
    <row r="11259" spans="1:32" x14ac:dyDescent="0.25">
      <c r="A11259" s="11" t="s">
        <v>4279</v>
      </c>
      <c r="B11259" t="s">
        <v>4280</v>
      </c>
      <c r="C11259" t="s">
        <v>5214</v>
      </c>
      <c r="D11259" t="s">
        <v>5215</v>
      </c>
      <c r="E11259" t="s">
        <v>5206</v>
      </c>
      <c r="F11259" t="s">
        <v>49</v>
      </c>
      <c r="G11259" s="12">
        <v>900</v>
      </c>
      <c r="H11259" s="12">
        <v>1600</v>
      </c>
      <c r="I11259" s="13">
        <v>233</v>
      </c>
      <c r="L11259" s="13">
        <v>0</v>
      </c>
      <c r="P11259" s="13">
        <v>0</v>
      </c>
      <c r="T11259" s="13">
        <v>0</v>
      </c>
      <c r="W11259" s="13">
        <v>0</v>
      </c>
    </row>
    <row r="11260" spans="1:32" x14ac:dyDescent="0.25">
      <c r="A11260" s="11" t="s">
        <v>4279</v>
      </c>
      <c r="B11260" t="s">
        <v>4280</v>
      </c>
      <c r="C11260" t="s">
        <v>5214</v>
      </c>
      <c r="D11260" t="s">
        <v>5215</v>
      </c>
      <c r="E11260" t="s">
        <v>5207</v>
      </c>
      <c r="F11260" t="s">
        <v>49</v>
      </c>
      <c r="G11260" s="12">
        <v>400</v>
      </c>
      <c r="H11260" s="12">
        <v>1800</v>
      </c>
      <c r="I11260" s="13">
        <v>437</v>
      </c>
      <c r="L11260" s="13">
        <v>0</v>
      </c>
      <c r="P11260" s="13">
        <v>0</v>
      </c>
      <c r="T11260" s="13">
        <v>0</v>
      </c>
      <c r="W11260" s="13">
        <v>0</v>
      </c>
    </row>
    <row r="11261" spans="1:32" x14ac:dyDescent="0.25">
      <c r="A11261" s="11" t="s">
        <v>4279</v>
      </c>
      <c r="B11261" t="s">
        <v>4280</v>
      </c>
      <c r="C11261" t="s">
        <v>5214</v>
      </c>
      <c r="D11261" t="s">
        <v>5215</v>
      </c>
      <c r="E11261" t="s">
        <v>5208</v>
      </c>
      <c r="F11261" t="s">
        <v>49</v>
      </c>
      <c r="I11261" s="13">
        <v>106</v>
      </c>
      <c r="L11261" s="13">
        <v>0</v>
      </c>
      <c r="P11261" s="13">
        <v>0</v>
      </c>
      <c r="T11261" s="13">
        <v>0</v>
      </c>
      <c r="W11261" s="13">
        <v>0</v>
      </c>
    </row>
    <row r="11262" spans="1:32" x14ac:dyDescent="0.25">
      <c r="A11262" s="11" t="s">
        <v>4279</v>
      </c>
      <c r="B11262" t="s">
        <v>4280</v>
      </c>
      <c r="C11262" t="s">
        <v>5214</v>
      </c>
      <c r="D11262" t="s">
        <v>5215</v>
      </c>
      <c r="E11262" t="s">
        <v>5209</v>
      </c>
      <c r="F11262" t="s">
        <v>49</v>
      </c>
      <c r="G11262" s="12">
        <v>0</v>
      </c>
      <c r="H11262" s="12">
        <v>2400</v>
      </c>
      <c r="I11262" s="13">
        <v>437</v>
      </c>
      <c r="J11262" s="13">
        <v>72774</v>
      </c>
      <c r="K11262" s="13">
        <v>57405</v>
      </c>
      <c r="L11262" s="13">
        <v>15369</v>
      </c>
      <c r="M11262" s="13">
        <v>57393</v>
      </c>
      <c r="N11262" s="13">
        <v>5272</v>
      </c>
      <c r="O11262" s="13">
        <v>4721</v>
      </c>
      <c r="P11262" s="13">
        <v>551</v>
      </c>
      <c r="T11262" s="13">
        <v>0</v>
      </c>
      <c r="W11262" s="13">
        <v>0</v>
      </c>
      <c r="Z11262" s="13">
        <v>167635</v>
      </c>
      <c r="AC11262" s="13">
        <v>816309</v>
      </c>
      <c r="AD11262" s="13">
        <v>256</v>
      </c>
      <c r="AE11262" s="13">
        <v>0</v>
      </c>
      <c r="AF11262" s="13">
        <v>0</v>
      </c>
    </row>
    <row r="11263" spans="1:32" x14ac:dyDescent="0.25">
      <c r="A11263" s="11" t="s">
        <v>4279</v>
      </c>
      <c r="B11263" t="s">
        <v>4280</v>
      </c>
      <c r="C11263" t="s">
        <v>5214</v>
      </c>
      <c r="D11263" t="s">
        <v>5215</v>
      </c>
      <c r="E11263" t="s">
        <v>5210</v>
      </c>
      <c r="F11263" t="s">
        <v>49</v>
      </c>
      <c r="G11263" s="12">
        <v>0</v>
      </c>
      <c r="H11263" s="12">
        <v>2400</v>
      </c>
      <c r="I11263" s="13">
        <v>147</v>
      </c>
      <c r="J11263" s="13">
        <v>33794</v>
      </c>
      <c r="K11263" s="13">
        <v>29228</v>
      </c>
      <c r="L11263" s="13">
        <v>4566</v>
      </c>
      <c r="M11263" s="13">
        <v>29217</v>
      </c>
      <c r="N11263" s="13">
        <v>2661</v>
      </c>
      <c r="O11263" s="13">
        <v>2184</v>
      </c>
      <c r="P11263" s="13">
        <v>477</v>
      </c>
      <c r="T11263" s="13">
        <v>0</v>
      </c>
      <c r="W11263" s="13">
        <v>0</v>
      </c>
      <c r="Z11263" s="13">
        <v>80505</v>
      </c>
      <c r="AC11263" s="13">
        <v>632010</v>
      </c>
      <c r="AD11263" s="13">
        <v>53</v>
      </c>
      <c r="AE11263" s="13">
        <v>0</v>
      </c>
      <c r="AF11263" s="13">
        <v>0</v>
      </c>
    </row>
    <row r="11264" spans="1:32" x14ac:dyDescent="0.25">
      <c r="A11264" s="11" t="s">
        <v>4279</v>
      </c>
      <c r="B11264" t="s">
        <v>4280</v>
      </c>
      <c r="C11264" t="s">
        <v>5214</v>
      </c>
      <c r="D11264" t="s">
        <v>5215</v>
      </c>
      <c r="E11264" t="s">
        <v>5211</v>
      </c>
      <c r="F11264" t="s">
        <v>49</v>
      </c>
      <c r="G11264" s="12">
        <v>0</v>
      </c>
      <c r="H11264" s="12">
        <v>2400</v>
      </c>
      <c r="I11264" s="13">
        <v>129</v>
      </c>
      <c r="J11264" s="13">
        <v>28674</v>
      </c>
      <c r="K11264" s="13">
        <v>24685</v>
      </c>
      <c r="L11264" s="13">
        <v>3989</v>
      </c>
      <c r="M11264" s="13">
        <v>24675</v>
      </c>
      <c r="N11264" s="13">
        <v>1627</v>
      </c>
      <c r="O11264" s="13">
        <v>1337</v>
      </c>
      <c r="P11264" s="13">
        <v>290</v>
      </c>
      <c r="T11264" s="13">
        <v>0</v>
      </c>
      <c r="W11264" s="13">
        <v>0</v>
      </c>
      <c r="Z11264" s="13">
        <v>55015</v>
      </c>
      <c r="AC11264" s="13">
        <v>495029</v>
      </c>
      <c r="AD11264" s="13">
        <v>57</v>
      </c>
      <c r="AE11264" s="13">
        <v>0</v>
      </c>
      <c r="AF11264" s="13">
        <v>0</v>
      </c>
    </row>
    <row r="11265" spans="1:32" x14ac:dyDescent="0.25">
      <c r="A11265" s="11" t="s">
        <v>4279</v>
      </c>
      <c r="B11265" t="s">
        <v>4280</v>
      </c>
      <c r="C11265" t="s">
        <v>5214</v>
      </c>
      <c r="D11265" t="s">
        <v>5215</v>
      </c>
      <c r="E11265" t="s">
        <v>5212</v>
      </c>
      <c r="F11265" t="s">
        <v>49</v>
      </c>
      <c r="J11265" s="13">
        <v>22227680</v>
      </c>
      <c r="K11265" s="13">
        <v>17823806</v>
      </c>
      <c r="L11265" s="13">
        <v>4403874</v>
      </c>
      <c r="M11265" s="13">
        <v>17651816</v>
      </c>
      <c r="N11265" s="13">
        <v>1606206</v>
      </c>
      <c r="O11265" s="13">
        <v>1423293</v>
      </c>
      <c r="P11265" s="13">
        <v>182913</v>
      </c>
      <c r="T11265" s="13">
        <v>0</v>
      </c>
      <c r="W11265" s="13">
        <v>0</v>
      </c>
      <c r="X11265" s="13">
        <v>0</v>
      </c>
      <c r="Y11265" s="13">
        <v>0</v>
      </c>
      <c r="Z11265" s="13">
        <v>50324356</v>
      </c>
      <c r="AC11265" s="13">
        <v>270705097</v>
      </c>
      <c r="AD11265" s="13">
        <v>366</v>
      </c>
      <c r="AE11265" s="13">
        <v>0</v>
      </c>
      <c r="AF11265" s="13">
        <v>0</v>
      </c>
    </row>
    <row r="11266" spans="1:32" x14ac:dyDescent="0.25">
      <c r="A11266" s="11" t="s">
        <v>4279</v>
      </c>
      <c r="B11266" t="s">
        <v>4280</v>
      </c>
      <c r="C11266" t="s">
        <v>5214</v>
      </c>
      <c r="D11266" t="s">
        <v>4287</v>
      </c>
      <c r="E11266" t="s">
        <v>5205</v>
      </c>
      <c r="F11266" t="s">
        <v>49</v>
      </c>
      <c r="G11266" s="12">
        <v>500</v>
      </c>
      <c r="H11266" s="12">
        <v>900</v>
      </c>
      <c r="I11266" s="13">
        <v>355</v>
      </c>
      <c r="L11266" s="13">
        <v>0</v>
      </c>
      <c r="P11266" s="13">
        <v>0</v>
      </c>
      <c r="T11266" s="13">
        <v>0</v>
      </c>
      <c r="W11266" s="13">
        <v>0</v>
      </c>
    </row>
    <row r="11267" spans="1:32" x14ac:dyDescent="0.25">
      <c r="A11267" s="11" t="s">
        <v>4279</v>
      </c>
      <c r="B11267" t="s">
        <v>4280</v>
      </c>
      <c r="C11267" t="s">
        <v>5214</v>
      </c>
      <c r="D11267" t="s">
        <v>4287</v>
      </c>
      <c r="E11267" t="s">
        <v>5206</v>
      </c>
      <c r="F11267" t="s">
        <v>49</v>
      </c>
      <c r="G11267" s="12">
        <v>900</v>
      </c>
      <c r="H11267" s="12">
        <v>1600</v>
      </c>
      <c r="I11267" s="13">
        <v>224</v>
      </c>
      <c r="L11267" s="13">
        <v>0</v>
      </c>
      <c r="P11267" s="13">
        <v>0</v>
      </c>
      <c r="T11267" s="13">
        <v>0</v>
      </c>
      <c r="W11267" s="13">
        <v>0</v>
      </c>
    </row>
    <row r="11268" spans="1:32" x14ac:dyDescent="0.25">
      <c r="A11268" s="11" t="s">
        <v>4279</v>
      </c>
      <c r="B11268" t="s">
        <v>4280</v>
      </c>
      <c r="C11268" t="s">
        <v>5214</v>
      </c>
      <c r="D11268" t="s">
        <v>4287</v>
      </c>
      <c r="E11268" t="s">
        <v>5207</v>
      </c>
      <c r="F11268" t="s">
        <v>49</v>
      </c>
      <c r="G11268" s="12">
        <v>400</v>
      </c>
      <c r="H11268" s="12">
        <v>1800</v>
      </c>
      <c r="I11268" s="13">
        <v>356</v>
      </c>
      <c r="L11268" s="13">
        <v>0</v>
      </c>
      <c r="P11268" s="13">
        <v>0</v>
      </c>
      <c r="T11268" s="13">
        <v>0</v>
      </c>
      <c r="W11268" s="13">
        <v>0</v>
      </c>
    </row>
    <row r="11269" spans="1:32" x14ac:dyDescent="0.25">
      <c r="A11269" s="11" t="s">
        <v>4279</v>
      </c>
      <c r="B11269" t="s">
        <v>4280</v>
      </c>
      <c r="C11269" t="s">
        <v>5214</v>
      </c>
      <c r="D11269" t="s">
        <v>4287</v>
      </c>
      <c r="E11269" t="s">
        <v>5208</v>
      </c>
      <c r="F11269" t="s">
        <v>49</v>
      </c>
      <c r="I11269" s="13">
        <v>78</v>
      </c>
      <c r="L11269" s="13">
        <v>0</v>
      </c>
      <c r="P11269" s="13">
        <v>0</v>
      </c>
      <c r="T11269" s="13">
        <v>0</v>
      </c>
      <c r="W11269" s="13">
        <v>0</v>
      </c>
    </row>
    <row r="11270" spans="1:32" x14ac:dyDescent="0.25">
      <c r="A11270" s="11" t="s">
        <v>4279</v>
      </c>
      <c r="B11270" t="s">
        <v>4280</v>
      </c>
      <c r="C11270" t="s">
        <v>5214</v>
      </c>
      <c r="D11270" t="s">
        <v>4287</v>
      </c>
      <c r="E11270" t="s">
        <v>5209</v>
      </c>
      <c r="F11270" t="s">
        <v>49</v>
      </c>
      <c r="G11270" s="12">
        <v>0</v>
      </c>
      <c r="H11270" s="12">
        <v>2400</v>
      </c>
      <c r="I11270" s="13">
        <v>360</v>
      </c>
      <c r="J11270" s="13">
        <v>60199</v>
      </c>
      <c r="K11270" s="13">
        <v>50972</v>
      </c>
      <c r="L11270" s="13">
        <v>9227</v>
      </c>
      <c r="M11270" s="13">
        <v>50984</v>
      </c>
      <c r="N11270" s="13">
        <v>4332</v>
      </c>
      <c r="O11270" s="13">
        <v>4000</v>
      </c>
      <c r="P11270" s="13">
        <v>332</v>
      </c>
      <c r="T11270" s="13">
        <v>0</v>
      </c>
      <c r="W11270" s="13">
        <v>0</v>
      </c>
      <c r="Z11270" s="13">
        <v>85986</v>
      </c>
      <c r="AC11270" s="13">
        <v>444237</v>
      </c>
      <c r="AD11270" s="13">
        <v>256</v>
      </c>
      <c r="AE11270" s="13">
        <v>0</v>
      </c>
      <c r="AF11270" s="13">
        <v>0</v>
      </c>
    </row>
    <row r="11271" spans="1:32" x14ac:dyDescent="0.25">
      <c r="A11271" s="11" t="s">
        <v>4279</v>
      </c>
      <c r="B11271" t="s">
        <v>4280</v>
      </c>
      <c r="C11271" t="s">
        <v>5214</v>
      </c>
      <c r="D11271" t="s">
        <v>4287</v>
      </c>
      <c r="E11271" t="s">
        <v>5210</v>
      </c>
      <c r="F11271" t="s">
        <v>49</v>
      </c>
      <c r="G11271" s="12">
        <v>0</v>
      </c>
      <c r="H11271" s="12">
        <v>2400</v>
      </c>
      <c r="I11271" s="13">
        <v>184</v>
      </c>
      <c r="J11271" s="13">
        <v>32907</v>
      </c>
      <c r="K11271" s="13">
        <v>28974</v>
      </c>
      <c r="L11271" s="13">
        <v>3933</v>
      </c>
      <c r="M11271" s="13">
        <v>28985</v>
      </c>
      <c r="N11271" s="13">
        <v>2409</v>
      </c>
      <c r="O11271" s="13">
        <v>2270</v>
      </c>
      <c r="P11271" s="13">
        <v>139</v>
      </c>
      <c r="T11271" s="13">
        <v>0</v>
      </c>
      <c r="W11271" s="13">
        <v>0</v>
      </c>
      <c r="Z11271" s="13">
        <v>47466</v>
      </c>
      <c r="AC11271" s="13">
        <v>192808</v>
      </c>
      <c r="AD11271" s="13">
        <v>53</v>
      </c>
      <c r="AE11271" s="13">
        <v>0</v>
      </c>
      <c r="AF11271" s="13">
        <v>0</v>
      </c>
    </row>
    <row r="11272" spans="1:32" x14ac:dyDescent="0.25">
      <c r="A11272" s="11" t="s">
        <v>4279</v>
      </c>
      <c r="B11272" t="s">
        <v>4280</v>
      </c>
      <c r="C11272" t="s">
        <v>5214</v>
      </c>
      <c r="D11272" t="s">
        <v>4287</v>
      </c>
      <c r="E11272" t="s">
        <v>5211</v>
      </c>
      <c r="F11272" t="s">
        <v>49</v>
      </c>
      <c r="G11272" s="12">
        <v>0</v>
      </c>
      <c r="H11272" s="12">
        <v>2400</v>
      </c>
      <c r="I11272" s="13">
        <v>126</v>
      </c>
      <c r="J11272" s="13">
        <v>22858</v>
      </c>
      <c r="K11272" s="13">
        <v>20126</v>
      </c>
      <c r="L11272" s="13">
        <v>2732</v>
      </c>
      <c r="M11272" s="13">
        <v>19131</v>
      </c>
      <c r="N11272" s="13">
        <v>1664</v>
      </c>
      <c r="O11272" s="13">
        <v>1582</v>
      </c>
      <c r="P11272" s="13">
        <v>82</v>
      </c>
      <c r="T11272" s="13">
        <v>0</v>
      </c>
      <c r="W11272" s="13">
        <v>0</v>
      </c>
      <c r="Z11272" s="13">
        <v>31946</v>
      </c>
      <c r="AC11272" s="13">
        <v>150905</v>
      </c>
      <c r="AD11272" s="13">
        <v>57</v>
      </c>
      <c r="AE11272" s="13">
        <v>0</v>
      </c>
      <c r="AF11272" s="13">
        <v>0</v>
      </c>
    </row>
    <row r="11273" spans="1:32" x14ac:dyDescent="0.25">
      <c r="A11273" s="11" t="s">
        <v>4279</v>
      </c>
      <c r="B11273" t="s">
        <v>4280</v>
      </c>
      <c r="C11273" t="s">
        <v>5214</v>
      </c>
      <c r="D11273" t="s">
        <v>4287</v>
      </c>
      <c r="E11273" t="s">
        <v>5212</v>
      </c>
      <c r="F11273" t="s">
        <v>49</v>
      </c>
      <c r="J11273" s="13">
        <v>18416256</v>
      </c>
      <c r="K11273" s="13">
        <v>15697171</v>
      </c>
      <c r="L11273" s="13">
        <v>2719085</v>
      </c>
      <c r="M11273" s="13">
        <v>15701051</v>
      </c>
      <c r="N11273" s="13">
        <v>1331538</v>
      </c>
      <c r="O11273" s="13">
        <v>1234931</v>
      </c>
      <c r="P11273" s="13">
        <v>96607</v>
      </c>
      <c r="T11273" s="13">
        <v>0</v>
      </c>
      <c r="W11273" s="13">
        <v>0</v>
      </c>
      <c r="X11273" s="13">
        <v>0</v>
      </c>
      <c r="Y11273" s="13">
        <v>0</v>
      </c>
      <c r="Z11273" s="13">
        <v>26392643</v>
      </c>
      <c r="AC11273" s="13">
        <v>132231128</v>
      </c>
      <c r="AD11273" s="13">
        <v>366</v>
      </c>
      <c r="AE11273" s="13">
        <v>0</v>
      </c>
      <c r="AF11273" s="13">
        <v>0</v>
      </c>
    </row>
    <row r="11274" spans="1:32" x14ac:dyDescent="0.25">
      <c r="A11274" s="11" t="s">
        <v>4285</v>
      </c>
      <c r="B11274" t="s">
        <v>4286</v>
      </c>
      <c r="C11274" t="s">
        <v>5204</v>
      </c>
      <c r="D11274" t="s">
        <v>4287</v>
      </c>
      <c r="E11274" t="s">
        <v>5205</v>
      </c>
      <c r="F11274" t="s">
        <v>49</v>
      </c>
      <c r="L11274" s="13">
        <v>0</v>
      </c>
      <c r="P11274" s="13">
        <v>0</v>
      </c>
      <c r="T11274" s="13">
        <v>0</v>
      </c>
      <c r="W11274" s="13">
        <v>0</v>
      </c>
    </row>
    <row r="11275" spans="1:32" x14ac:dyDescent="0.25">
      <c r="A11275" s="11" t="s">
        <v>4285</v>
      </c>
      <c r="B11275" t="s">
        <v>4286</v>
      </c>
      <c r="C11275" t="s">
        <v>5204</v>
      </c>
      <c r="D11275" t="s">
        <v>4287</v>
      </c>
      <c r="E11275" t="s">
        <v>5206</v>
      </c>
      <c r="F11275" t="s">
        <v>49</v>
      </c>
      <c r="L11275" s="13">
        <v>0</v>
      </c>
      <c r="P11275" s="13">
        <v>0</v>
      </c>
      <c r="T11275" s="13">
        <v>0</v>
      </c>
      <c r="W11275" s="13">
        <v>0</v>
      </c>
    </row>
    <row r="11276" spans="1:32" x14ac:dyDescent="0.25">
      <c r="A11276" s="11" t="s">
        <v>4285</v>
      </c>
      <c r="B11276" t="s">
        <v>4286</v>
      </c>
      <c r="C11276" t="s">
        <v>5204</v>
      </c>
      <c r="D11276" t="s">
        <v>4287</v>
      </c>
      <c r="E11276" t="s">
        <v>5207</v>
      </c>
      <c r="F11276" t="s">
        <v>49</v>
      </c>
      <c r="L11276" s="13">
        <v>0</v>
      </c>
      <c r="P11276" s="13">
        <v>0</v>
      </c>
      <c r="T11276" s="13">
        <v>0</v>
      </c>
      <c r="W11276" s="13">
        <v>0</v>
      </c>
    </row>
    <row r="11277" spans="1:32" x14ac:dyDescent="0.25">
      <c r="A11277" s="11" t="s">
        <v>4285</v>
      </c>
      <c r="B11277" t="s">
        <v>4286</v>
      </c>
      <c r="C11277" t="s">
        <v>5204</v>
      </c>
      <c r="D11277" t="s">
        <v>4287</v>
      </c>
      <c r="E11277" t="s">
        <v>5208</v>
      </c>
      <c r="F11277" t="s">
        <v>49</v>
      </c>
      <c r="L11277" s="13">
        <v>0</v>
      </c>
      <c r="P11277" s="13">
        <v>0</v>
      </c>
      <c r="T11277" s="13">
        <v>0</v>
      </c>
      <c r="W11277" s="13">
        <v>0</v>
      </c>
    </row>
    <row r="11278" spans="1:32" x14ac:dyDescent="0.25">
      <c r="A11278" s="11" t="s">
        <v>4285</v>
      </c>
      <c r="B11278" t="s">
        <v>4286</v>
      </c>
      <c r="C11278" t="s">
        <v>5204</v>
      </c>
      <c r="D11278" t="s">
        <v>4287</v>
      </c>
      <c r="E11278" t="s">
        <v>5209</v>
      </c>
      <c r="F11278" t="s">
        <v>49</v>
      </c>
      <c r="G11278" s="12">
        <v>600</v>
      </c>
      <c r="H11278" s="12">
        <v>1830</v>
      </c>
      <c r="I11278" s="13">
        <v>11</v>
      </c>
      <c r="J11278" s="13">
        <v>1135</v>
      </c>
      <c r="K11278" s="13">
        <v>1055</v>
      </c>
      <c r="L11278" s="13">
        <v>80</v>
      </c>
      <c r="N11278" s="13">
        <v>84</v>
      </c>
      <c r="O11278" s="13">
        <v>80</v>
      </c>
      <c r="P11278" s="13">
        <v>4</v>
      </c>
      <c r="T11278" s="13">
        <v>0</v>
      </c>
      <c r="W11278" s="13">
        <v>0</v>
      </c>
      <c r="Z11278" s="13">
        <v>220</v>
      </c>
      <c r="AC11278" s="13">
        <v>1197</v>
      </c>
      <c r="AD11278" s="13">
        <v>255</v>
      </c>
      <c r="AE11278" s="13">
        <v>0</v>
      </c>
      <c r="AF11278" s="13">
        <v>0</v>
      </c>
    </row>
    <row r="11279" spans="1:32" x14ac:dyDescent="0.25">
      <c r="A11279" s="11" t="s">
        <v>4285</v>
      </c>
      <c r="B11279" t="s">
        <v>4286</v>
      </c>
      <c r="C11279" t="s">
        <v>5204</v>
      </c>
      <c r="D11279" t="s">
        <v>4287</v>
      </c>
      <c r="E11279" t="s">
        <v>5210</v>
      </c>
      <c r="F11279" t="s">
        <v>49</v>
      </c>
      <c r="G11279" s="12">
        <v>600</v>
      </c>
      <c r="H11279" s="12">
        <v>1830</v>
      </c>
      <c r="I11279" s="13">
        <v>11</v>
      </c>
      <c r="J11279" s="13">
        <v>500</v>
      </c>
      <c r="K11279" s="13">
        <v>494</v>
      </c>
      <c r="L11279" s="13">
        <v>6</v>
      </c>
      <c r="N11279" s="13">
        <v>25</v>
      </c>
      <c r="O11279" s="13">
        <v>25</v>
      </c>
      <c r="P11279" s="13">
        <v>0</v>
      </c>
      <c r="T11279" s="13">
        <v>0</v>
      </c>
      <c r="W11279" s="13">
        <v>0</v>
      </c>
      <c r="Z11279" s="13">
        <v>42</v>
      </c>
      <c r="AC11279" s="13">
        <v>228</v>
      </c>
      <c r="AD11279" s="13">
        <v>52</v>
      </c>
      <c r="AE11279" s="13">
        <v>0</v>
      </c>
      <c r="AF11279" s="13">
        <v>0</v>
      </c>
    </row>
    <row r="11280" spans="1:32" x14ac:dyDescent="0.25">
      <c r="A11280" s="11" t="s">
        <v>4285</v>
      </c>
      <c r="B11280" t="s">
        <v>4286</v>
      </c>
      <c r="C11280" t="s">
        <v>5204</v>
      </c>
      <c r="D11280" t="s">
        <v>4287</v>
      </c>
      <c r="E11280" t="s">
        <v>5211</v>
      </c>
      <c r="F11280" t="s">
        <v>49</v>
      </c>
      <c r="G11280" s="12">
        <v>0</v>
      </c>
      <c r="H11280" s="12">
        <v>0</v>
      </c>
      <c r="I11280" s="13">
        <v>0</v>
      </c>
      <c r="J11280" s="13">
        <v>0</v>
      </c>
      <c r="K11280" s="13">
        <v>0</v>
      </c>
      <c r="L11280" s="13">
        <v>0</v>
      </c>
      <c r="N11280" s="13">
        <v>0</v>
      </c>
      <c r="O11280" s="13">
        <v>0</v>
      </c>
      <c r="P11280" s="13">
        <v>0</v>
      </c>
      <c r="T11280" s="13">
        <v>0</v>
      </c>
      <c r="W11280" s="13">
        <v>0</v>
      </c>
      <c r="Z11280" s="13">
        <v>0</v>
      </c>
      <c r="AC11280" s="13">
        <v>0</v>
      </c>
      <c r="AD11280" s="13">
        <v>0</v>
      </c>
      <c r="AE11280" s="13">
        <v>0</v>
      </c>
      <c r="AF11280" s="13">
        <v>0</v>
      </c>
    </row>
    <row r="11281" spans="1:32" x14ac:dyDescent="0.25">
      <c r="A11281" s="11" t="s">
        <v>4285</v>
      </c>
      <c r="B11281" t="s">
        <v>4286</v>
      </c>
      <c r="C11281" t="s">
        <v>5204</v>
      </c>
      <c r="D11281" t="s">
        <v>4287</v>
      </c>
      <c r="E11281" t="s">
        <v>5212</v>
      </c>
      <c r="F11281" t="s">
        <v>49</v>
      </c>
      <c r="J11281" s="13">
        <v>315425</v>
      </c>
      <c r="K11281" s="13">
        <v>294713</v>
      </c>
      <c r="L11281" s="13">
        <v>20712</v>
      </c>
      <c r="N11281" s="13">
        <v>22720</v>
      </c>
      <c r="O11281" s="13">
        <v>21700</v>
      </c>
      <c r="P11281" s="13">
        <v>1020</v>
      </c>
      <c r="T11281" s="13">
        <v>0</v>
      </c>
      <c r="W11281" s="13">
        <v>0</v>
      </c>
      <c r="X11281" s="13">
        <v>0</v>
      </c>
      <c r="Y11281" s="13">
        <v>0</v>
      </c>
      <c r="Z11281" s="13">
        <v>58284</v>
      </c>
      <c r="AA11281" s="13">
        <v>58253</v>
      </c>
      <c r="AB11281" s="13">
        <v>0</v>
      </c>
      <c r="AC11281" s="13">
        <v>317065</v>
      </c>
      <c r="AD11281" s="13">
        <v>307</v>
      </c>
      <c r="AE11281" s="13">
        <v>0</v>
      </c>
      <c r="AF11281" s="13">
        <v>0</v>
      </c>
    </row>
    <row r="11282" spans="1:32" x14ac:dyDescent="0.25">
      <c r="A11282" s="11" t="s">
        <v>4285</v>
      </c>
      <c r="B11282" t="s">
        <v>4286</v>
      </c>
      <c r="C11282" t="s">
        <v>5214</v>
      </c>
      <c r="D11282" t="s">
        <v>5215</v>
      </c>
      <c r="E11282" t="s">
        <v>5205</v>
      </c>
      <c r="F11282" t="s">
        <v>49</v>
      </c>
      <c r="G11282" s="12">
        <v>630</v>
      </c>
      <c r="H11282" s="12">
        <v>830</v>
      </c>
      <c r="I11282" s="13">
        <v>13</v>
      </c>
      <c r="L11282" s="13">
        <v>0</v>
      </c>
      <c r="P11282" s="13">
        <v>0</v>
      </c>
      <c r="T11282" s="13">
        <v>0</v>
      </c>
      <c r="W11282" s="13">
        <v>0</v>
      </c>
    </row>
    <row r="11283" spans="1:32" x14ac:dyDescent="0.25">
      <c r="A11283" s="11" t="s">
        <v>4285</v>
      </c>
      <c r="B11283" t="s">
        <v>4286</v>
      </c>
      <c r="C11283" t="s">
        <v>5214</v>
      </c>
      <c r="D11283" t="s">
        <v>5215</v>
      </c>
      <c r="E11283" t="s">
        <v>5206</v>
      </c>
      <c r="F11283" t="s">
        <v>49</v>
      </c>
      <c r="G11283" s="12">
        <v>830</v>
      </c>
      <c r="H11283" s="12">
        <v>1430</v>
      </c>
      <c r="I11283" s="13">
        <v>11</v>
      </c>
      <c r="L11283" s="13">
        <v>0</v>
      </c>
      <c r="P11283" s="13">
        <v>0</v>
      </c>
      <c r="T11283" s="13">
        <v>0</v>
      </c>
      <c r="W11283" s="13">
        <v>0</v>
      </c>
    </row>
    <row r="11284" spans="1:32" x14ac:dyDescent="0.25">
      <c r="A11284" s="11" t="s">
        <v>4285</v>
      </c>
      <c r="B11284" t="s">
        <v>4286</v>
      </c>
      <c r="C11284" t="s">
        <v>5214</v>
      </c>
      <c r="D11284" t="s">
        <v>5215</v>
      </c>
      <c r="E11284" t="s">
        <v>5207</v>
      </c>
      <c r="F11284" t="s">
        <v>49</v>
      </c>
      <c r="G11284" s="12">
        <v>1430</v>
      </c>
      <c r="H11284" s="12">
        <v>1630</v>
      </c>
      <c r="I11284" s="13">
        <v>14</v>
      </c>
      <c r="L11284" s="13">
        <v>0</v>
      </c>
      <c r="P11284" s="13">
        <v>0</v>
      </c>
      <c r="T11284" s="13">
        <v>0</v>
      </c>
      <c r="W11284" s="13">
        <v>0</v>
      </c>
    </row>
    <row r="11285" spans="1:32" x14ac:dyDescent="0.25">
      <c r="A11285" s="11" t="s">
        <v>4285</v>
      </c>
      <c r="B11285" t="s">
        <v>4286</v>
      </c>
      <c r="C11285" t="s">
        <v>5214</v>
      </c>
      <c r="D11285" t="s">
        <v>5215</v>
      </c>
      <c r="E11285" t="s">
        <v>5208</v>
      </c>
      <c r="F11285" t="s">
        <v>49</v>
      </c>
      <c r="I11285" s="13">
        <v>11</v>
      </c>
      <c r="L11285" s="13">
        <v>0</v>
      </c>
      <c r="P11285" s="13">
        <v>0</v>
      </c>
      <c r="T11285" s="13">
        <v>0</v>
      </c>
      <c r="W11285" s="13">
        <v>0</v>
      </c>
    </row>
    <row r="11286" spans="1:32" x14ac:dyDescent="0.25">
      <c r="A11286" s="11" t="s">
        <v>4285</v>
      </c>
      <c r="B11286" t="s">
        <v>4286</v>
      </c>
      <c r="C11286" t="s">
        <v>5214</v>
      </c>
      <c r="D11286" t="s">
        <v>5215</v>
      </c>
      <c r="E11286" t="s">
        <v>5209</v>
      </c>
      <c r="F11286" t="s">
        <v>49</v>
      </c>
      <c r="G11286" s="12">
        <v>600</v>
      </c>
      <c r="H11286" s="12">
        <v>1630</v>
      </c>
      <c r="I11286" s="13">
        <v>14</v>
      </c>
      <c r="J11286" s="13">
        <v>1878</v>
      </c>
      <c r="K11286" s="13">
        <v>1828</v>
      </c>
      <c r="L11286" s="13">
        <v>50</v>
      </c>
      <c r="M11286" s="13">
        <v>1857</v>
      </c>
      <c r="N11286" s="13">
        <v>137</v>
      </c>
      <c r="O11286" s="13">
        <v>135</v>
      </c>
      <c r="P11286" s="13">
        <v>2</v>
      </c>
      <c r="T11286" s="13">
        <v>0</v>
      </c>
      <c r="W11286" s="13">
        <v>0</v>
      </c>
      <c r="Z11286" s="13">
        <v>3702</v>
      </c>
      <c r="AC11286" s="13">
        <v>11143</v>
      </c>
      <c r="AD11286" s="13">
        <v>255</v>
      </c>
      <c r="AE11286" s="13">
        <v>0</v>
      </c>
      <c r="AF11286" s="13">
        <v>0</v>
      </c>
    </row>
    <row r="11287" spans="1:32" x14ac:dyDescent="0.25">
      <c r="A11287" s="11" t="s">
        <v>4285</v>
      </c>
      <c r="B11287" t="s">
        <v>4286</v>
      </c>
      <c r="C11287" t="s">
        <v>5214</v>
      </c>
      <c r="D11287" t="s">
        <v>5215</v>
      </c>
      <c r="E11287" t="s">
        <v>5210</v>
      </c>
      <c r="F11287" t="s">
        <v>49</v>
      </c>
      <c r="G11287" s="12">
        <v>800</v>
      </c>
      <c r="H11287" s="12">
        <v>1630</v>
      </c>
      <c r="I11287" s="13">
        <v>10</v>
      </c>
      <c r="J11287" s="13">
        <v>1581</v>
      </c>
      <c r="K11287" s="13">
        <v>1563</v>
      </c>
      <c r="L11287" s="13">
        <v>18</v>
      </c>
      <c r="M11287" s="13">
        <v>1599</v>
      </c>
      <c r="N11287" s="13">
        <v>116</v>
      </c>
      <c r="O11287" s="13">
        <v>114</v>
      </c>
      <c r="P11287" s="13">
        <v>2</v>
      </c>
      <c r="T11287" s="13">
        <v>0</v>
      </c>
      <c r="W11287" s="13">
        <v>0</v>
      </c>
      <c r="Z11287" s="13">
        <v>2550</v>
      </c>
      <c r="AC11287" s="13">
        <v>7676</v>
      </c>
      <c r="AD11287" s="13">
        <v>52</v>
      </c>
    </row>
    <row r="11288" spans="1:32" x14ac:dyDescent="0.25">
      <c r="A11288" s="11" t="s">
        <v>4285</v>
      </c>
      <c r="B11288" t="s">
        <v>4286</v>
      </c>
      <c r="C11288" t="s">
        <v>5214</v>
      </c>
      <c r="D11288" t="s">
        <v>5215</v>
      </c>
      <c r="E11288" t="s">
        <v>5211</v>
      </c>
      <c r="F11288" t="s">
        <v>49</v>
      </c>
      <c r="L11288" s="13">
        <v>0</v>
      </c>
      <c r="P11288" s="13">
        <v>0</v>
      </c>
      <c r="T11288" s="13">
        <v>0</v>
      </c>
      <c r="W11288" s="13">
        <v>0</v>
      </c>
    </row>
    <row r="11289" spans="1:32" x14ac:dyDescent="0.25">
      <c r="A11289" s="11" t="s">
        <v>4285</v>
      </c>
      <c r="B11289" t="s">
        <v>4286</v>
      </c>
      <c r="C11289" t="s">
        <v>5214</v>
      </c>
      <c r="D11289" t="s">
        <v>5215</v>
      </c>
      <c r="E11289" t="s">
        <v>5212</v>
      </c>
      <c r="F11289" t="s">
        <v>49</v>
      </c>
      <c r="J11289" s="13">
        <v>561159</v>
      </c>
      <c r="K11289" s="13">
        <v>547498</v>
      </c>
      <c r="L11289" s="13">
        <v>13661</v>
      </c>
      <c r="M11289" s="13">
        <v>556735</v>
      </c>
      <c r="N11289" s="13">
        <v>40942</v>
      </c>
      <c r="O11289" s="13">
        <v>40436</v>
      </c>
      <c r="P11289" s="13">
        <v>506</v>
      </c>
      <c r="T11289" s="13">
        <v>0</v>
      </c>
      <c r="W11289" s="13">
        <v>0</v>
      </c>
      <c r="X11289" s="13">
        <v>0</v>
      </c>
      <c r="Y11289" s="13">
        <v>0</v>
      </c>
      <c r="Z11289" s="13">
        <v>1076700</v>
      </c>
      <c r="AC11289" s="13">
        <v>3240867</v>
      </c>
      <c r="AD11289" s="13">
        <v>307</v>
      </c>
      <c r="AE11289" s="13">
        <v>0</v>
      </c>
      <c r="AF11289" s="13">
        <v>0</v>
      </c>
    </row>
    <row r="11290" spans="1:32" x14ac:dyDescent="0.25">
      <c r="A11290" s="11" t="s">
        <v>4292</v>
      </c>
      <c r="B11290" t="s">
        <v>4293</v>
      </c>
      <c r="C11290" t="s">
        <v>5204</v>
      </c>
      <c r="D11290" t="s">
        <v>4287</v>
      </c>
      <c r="E11290" t="s">
        <v>5205</v>
      </c>
      <c r="F11290" t="s">
        <v>49</v>
      </c>
      <c r="L11290" s="13">
        <v>0</v>
      </c>
      <c r="P11290" s="13">
        <v>0</v>
      </c>
      <c r="T11290" s="13">
        <v>0</v>
      </c>
      <c r="W11290" s="13">
        <v>0</v>
      </c>
    </row>
    <row r="11291" spans="1:32" x14ac:dyDescent="0.25">
      <c r="A11291" s="11" t="s">
        <v>4292</v>
      </c>
      <c r="B11291" t="s">
        <v>4293</v>
      </c>
      <c r="C11291" t="s">
        <v>5204</v>
      </c>
      <c r="D11291" t="s">
        <v>4287</v>
      </c>
      <c r="E11291" t="s">
        <v>5206</v>
      </c>
      <c r="F11291" t="s">
        <v>49</v>
      </c>
      <c r="L11291" s="13">
        <v>0</v>
      </c>
      <c r="P11291" s="13">
        <v>0</v>
      </c>
      <c r="T11291" s="13">
        <v>0</v>
      </c>
      <c r="W11291" s="13">
        <v>0</v>
      </c>
    </row>
    <row r="11292" spans="1:32" x14ac:dyDescent="0.25">
      <c r="A11292" s="11" t="s">
        <v>4292</v>
      </c>
      <c r="B11292" t="s">
        <v>4293</v>
      </c>
      <c r="C11292" t="s">
        <v>5204</v>
      </c>
      <c r="D11292" t="s">
        <v>4287</v>
      </c>
      <c r="E11292" t="s">
        <v>5207</v>
      </c>
      <c r="F11292" t="s">
        <v>49</v>
      </c>
      <c r="L11292" s="13">
        <v>0</v>
      </c>
      <c r="P11292" s="13">
        <v>0</v>
      </c>
      <c r="T11292" s="13">
        <v>0</v>
      </c>
      <c r="W11292" s="13">
        <v>0</v>
      </c>
    </row>
    <row r="11293" spans="1:32" x14ac:dyDescent="0.25">
      <c r="A11293" s="11" t="s">
        <v>4292</v>
      </c>
      <c r="B11293" t="s">
        <v>4293</v>
      </c>
      <c r="C11293" t="s">
        <v>5204</v>
      </c>
      <c r="D11293" t="s">
        <v>4287</v>
      </c>
      <c r="E11293" t="s">
        <v>5208</v>
      </c>
      <c r="F11293" t="s">
        <v>49</v>
      </c>
      <c r="L11293" s="13">
        <v>0</v>
      </c>
      <c r="P11293" s="13">
        <v>0</v>
      </c>
      <c r="T11293" s="13">
        <v>0</v>
      </c>
      <c r="W11293" s="13">
        <v>0</v>
      </c>
    </row>
    <row r="11294" spans="1:32" x14ac:dyDescent="0.25">
      <c r="A11294" s="11" t="s">
        <v>4292</v>
      </c>
      <c r="B11294" t="s">
        <v>4293</v>
      </c>
      <c r="C11294" t="s">
        <v>5204</v>
      </c>
      <c r="D11294" t="s">
        <v>4287</v>
      </c>
      <c r="E11294" t="s">
        <v>5209</v>
      </c>
      <c r="F11294" t="s">
        <v>49</v>
      </c>
      <c r="G11294" s="12">
        <v>545</v>
      </c>
      <c r="H11294" s="12">
        <v>1000</v>
      </c>
      <c r="I11294" s="13">
        <v>7</v>
      </c>
      <c r="J11294" s="13">
        <v>793</v>
      </c>
      <c r="K11294" s="13">
        <v>749</v>
      </c>
      <c r="L11294" s="13">
        <v>44</v>
      </c>
      <c r="N11294" s="13">
        <v>79</v>
      </c>
      <c r="O11294" s="13">
        <v>74</v>
      </c>
      <c r="P11294" s="13">
        <v>5</v>
      </c>
      <c r="T11294" s="13">
        <v>0</v>
      </c>
      <c r="W11294" s="13">
        <v>0</v>
      </c>
      <c r="Z11294" s="13">
        <v>223</v>
      </c>
      <c r="AC11294" s="13">
        <v>630</v>
      </c>
      <c r="AD11294" s="13">
        <v>256</v>
      </c>
    </row>
    <row r="11295" spans="1:32" x14ac:dyDescent="0.25">
      <c r="A11295" s="11" t="s">
        <v>4292</v>
      </c>
      <c r="B11295" t="s">
        <v>4293</v>
      </c>
      <c r="C11295" t="s">
        <v>5204</v>
      </c>
      <c r="D11295" t="s">
        <v>4287</v>
      </c>
      <c r="E11295" t="s">
        <v>5210</v>
      </c>
      <c r="F11295" t="s">
        <v>49</v>
      </c>
      <c r="G11295" s="12">
        <v>800</v>
      </c>
      <c r="H11295" s="12">
        <v>1000</v>
      </c>
      <c r="I11295" s="13">
        <v>3</v>
      </c>
      <c r="J11295" s="13">
        <v>266</v>
      </c>
      <c r="K11295" s="13">
        <v>244</v>
      </c>
      <c r="L11295" s="13">
        <v>22</v>
      </c>
      <c r="N11295" s="13">
        <v>34</v>
      </c>
      <c r="O11295" s="13">
        <v>30</v>
      </c>
      <c r="P11295" s="13">
        <v>4</v>
      </c>
      <c r="T11295" s="13">
        <v>0</v>
      </c>
      <c r="W11295" s="13">
        <v>0</v>
      </c>
      <c r="Z11295" s="13">
        <v>73</v>
      </c>
      <c r="AC11295" s="13">
        <v>179</v>
      </c>
      <c r="AD11295" s="13">
        <v>52</v>
      </c>
    </row>
    <row r="11296" spans="1:32" x14ac:dyDescent="0.25">
      <c r="A11296" s="11" t="s">
        <v>4292</v>
      </c>
      <c r="B11296" t="s">
        <v>4293</v>
      </c>
      <c r="C11296" t="s">
        <v>5204</v>
      </c>
      <c r="D11296" t="s">
        <v>4287</v>
      </c>
      <c r="E11296" t="s">
        <v>5211</v>
      </c>
      <c r="F11296" t="s">
        <v>49</v>
      </c>
      <c r="I11296" s="13">
        <v>0</v>
      </c>
      <c r="J11296" s="13">
        <v>0</v>
      </c>
      <c r="K11296" s="13">
        <v>0</v>
      </c>
      <c r="L11296" s="13">
        <v>0</v>
      </c>
      <c r="N11296" s="13">
        <v>0</v>
      </c>
      <c r="O11296" s="13">
        <v>0</v>
      </c>
      <c r="P11296" s="13">
        <v>0</v>
      </c>
      <c r="T11296" s="13">
        <v>0</v>
      </c>
      <c r="W11296" s="13">
        <v>0</v>
      </c>
      <c r="Z11296" s="13">
        <v>0</v>
      </c>
      <c r="AC11296" s="13">
        <v>0</v>
      </c>
      <c r="AD11296" s="13">
        <v>0</v>
      </c>
    </row>
    <row r="11297" spans="1:32" x14ac:dyDescent="0.25">
      <c r="A11297" s="11" t="s">
        <v>4292</v>
      </c>
      <c r="B11297" t="s">
        <v>4293</v>
      </c>
      <c r="C11297" t="s">
        <v>5204</v>
      </c>
      <c r="D11297" t="s">
        <v>4287</v>
      </c>
      <c r="E11297" t="s">
        <v>5212</v>
      </c>
      <c r="F11297" t="s">
        <v>49</v>
      </c>
      <c r="J11297" s="13">
        <v>217095</v>
      </c>
      <c r="K11297" s="13">
        <v>204665</v>
      </c>
      <c r="L11297" s="13">
        <v>12430</v>
      </c>
      <c r="N11297" s="13">
        <v>22103</v>
      </c>
      <c r="O11297" s="13">
        <v>20683</v>
      </c>
      <c r="P11297" s="13">
        <v>1420</v>
      </c>
      <c r="T11297" s="13">
        <v>0</v>
      </c>
      <c r="W11297" s="13">
        <v>0</v>
      </c>
      <c r="Z11297" s="13">
        <v>55212</v>
      </c>
      <c r="AA11297" s="13">
        <v>55212</v>
      </c>
      <c r="AC11297" s="13">
        <v>170704</v>
      </c>
      <c r="AD11297" s="13">
        <v>308</v>
      </c>
    </row>
    <row r="11298" spans="1:32" x14ac:dyDescent="0.25">
      <c r="A11298" s="11" t="s">
        <v>4292</v>
      </c>
      <c r="B11298" t="s">
        <v>4293</v>
      </c>
      <c r="C11298" t="s">
        <v>5214</v>
      </c>
      <c r="D11298" t="s">
        <v>5215</v>
      </c>
      <c r="E11298" t="s">
        <v>5205</v>
      </c>
      <c r="F11298" t="s">
        <v>49</v>
      </c>
      <c r="G11298" s="12">
        <v>700</v>
      </c>
      <c r="H11298" s="12">
        <v>900</v>
      </c>
      <c r="I11298" s="13">
        <v>8</v>
      </c>
      <c r="L11298" s="13">
        <v>0</v>
      </c>
      <c r="P11298" s="13">
        <v>0</v>
      </c>
      <c r="T11298" s="13">
        <v>0</v>
      </c>
      <c r="W11298" s="13">
        <v>0</v>
      </c>
    </row>
    <row r="11299" spans="1:32" x14ac:dyDescent="0.25">
      <c r="A11299" s="11" t="s">
        <v>4292</v>
      </c>
      <c r="B11299" t="s">
        <v>4293</v>
      </c>
      <c r="C11299" t="s">
        <v>5214</v>
      </c>
      <c r="D11299" t="s">
        <v>5215</v>
      </c>
      <c r="E11299" t="s">
        <v>5206</v>
      </c>
      <c r="F11299" t="s">
        <v>49</v>
      </c>
      <c r="G11299" s="12">
        <v>900</v>
      </c>
      <c r="H11299" s="12">
        <v>1500</v>
      </c>
      <c r="I11299" s="13">
        <v>7</v>
      </c>
      <c r="L11299" s="13">
        <v>0</v>
      </c>
      <c r="P11299" s="13">
        <v>0</v>
      </c>
      <c r="T11299" s="13">
        <v>0</v>
      </c>
      <c r="W11299" s="13">
        <v>0</v>
      </c>
    </row>
    <row r="11300" spans="1:32" x14ac:dyDescent="0.25">
      <c r="A11300" s="11" t="s">
        <v>4292</v>
      </c>
      <c r="B11300" t="s">
        <v>4293</v>
      </c>
      <c r="C11300" t="s">
        <v>5214</v>
      </c>
      <c r="D11300" t="s">
        <v>5215</v>
      </c>
      <c r="E11300" t="s">
        <v>5207</v>
      </c>
      <c r="F11300" t="s">
        <v>49</v>
      </c>
      <c r="G11300" s="12">
        <v>1500</v>
      </c>
      <c r="H11300" s="12">
        <v>1800</v>
      </c>
      <c r="I11300" s="13">
        <v>8</v>
      </c>
      <c r="L11300" s="13">
        <v>0</v>
      </c>
      <c r="P11300" s="13">
        <v>0</v>
      </c>
      <c r="T11300" s="13">
        <v>0</v>
      </c>
      <c r="W11300" s="13">
        <v>0</v>
      </c>
    </row>
    <row r="11301" spans="1:32" x14ac:dyDescent="0.25">
      <c r="A11301" s="11" t="s">
        <v>4292</v>
      </c>
      <c r="B11301" t="s">
        <v>4293</v>
      </c>
      <c r="C11301" t="s">
        <v>5214</v>
      </c>
      <c r="D11301" t="s">
        <v>5215</v>
      </c>
      <c r="E11301" t="s">
        <v>5208</v>
      </c>
      <c r="F11301" t="s">
        <v>49</v>
      </c>
      <c r="I11301" s="13">
        <v>1</v>
      </c>
      <c r="L11301" s="13">
        <v>0</v>
      </c>
      <c r="P11301" s="13">
        <v>0</v>
      </c>
      <c r="T11301" s="13">
        <v>0</v>
      </c>
      <c r="W11301" s="13">
        <v>0</v>
      </c>
    </row>
    <row r="11302" spans="1:32" x14ac:dyDescent="0.25">
      <c r="A11302" s="11" t="s">
        <v>4292</v>
      </c>
      <c r="B11302" t="s">
        <v>4293</v>
      </c>
      <c r="C11302" t="s">
        <v>5214</v>
      </c>
      <c r="D11302" t="s">
        <v>5215</v>
      </c>
      <c r="E11302" t="s">
        <v>5209</v>
      </c>
      <c r="F11302" t="s">
        <v>49</v>
      </c>
      <c r="G11302" s="12">
        <v>545</v>
      </c>
      <c r="H11302" s="12">
        <v>2200</v>
      </c>
      <c r="I11302" s="13">
        <v>8</v>
      </c>
      <c r="J11302" s="13">
        <v>1328</v>
      </c>
      <c r="K11302" s="13">
        <v>1269</v>
      </c>
      <c r="L11302" s="13">
        <v>59</v>
      </c>
      <c r="M11302" s="13">
        <v>1269</v>
      </c>
      <c r="N11302" s="13">
        <v>87</v>
      </c>
      <c r="O11302" s="13">
        <v>84</v>
      </c>
      <c r="P11302" s="13">
        <v>3</v>
      </c>
      <c r="T11302" s="13">
        <v>0</v>
      </c>
      <c r="W11302" s="13">
        <v>0</v>
      </c>
      <c r="Z11302" s="13">
        <v>1328</v>
      </c>
      <c r="AC11302" s="13">
        <v>5512</v>
      </c>
      <c r="AD11302" s="13">
        <v>255</v>
      </c>
    </row>
    <row r="11303" spans="1:32" x14ac:dyDescent="0.25">
      <c r="A11303" s="11" t="s">
        <v>4292</v>
      </c>
      <c r="B11303" t="s">
        <v>4293</v>
      </c>
      <c r="C11303" t="s">
        <v>5214</v>
      </c>
      <c r="D11303" t="s">
        <v>5215</v>
      </c>
      <c r="E11303" t="s">
        <v>5210</v>
      </c>
      <c r="F11303" t="s">
        <v>49</v>
      </c>
      <c r="G11303" s="12">
        <v>800</v>
      </c>
      <c r="H11303" s="12">
        <v>2200</v>
      </c>
      <c r="I11303" s="13">
        <v>7</v>
      </c>
      <c r="J11303" s="13">
        <v>1188</v>
      </c>
      <c r="K11303" s="13">
        <v>1137</v>
      </c>
      <c r="L11303" s="13">
        <v>51</v>
      </c>
      <c r="M11303" s="13">
        <v>1137</v>
      </c>
      <c r="N11303" s="13">
        <v>75</v>
      </c>
      <c r="O11303" s="13">
        <v>74</v>
      </c>
      <c r="P11303" s="13">
        <v>1</v>
      </c>
      <c r="T11303" s="13">
        <v>0</v>
      </c>
      <c r="W11303" s="13">
        <v>0</v>
      </c>
      <c r="Z11303" s="13">
        <v>582</v>
      </c>
      <c r="AC11303" s="13">
        <v>2289</v>
      </c>
      <c r="AD11303" s="13">
        <v>52</v>
      </c>
    </row>
    <row r="11304" spans="1:32" x14ac:dyDescent="0.25">
      <c r="A11304" s="11" t="s">
        <v>4292</v>
      </c>
      <c r="B11304" t="s">
        <v>4293</v>
      </c>
      <c r="C11304" t="s">
        <v>5214</v>
      </c>
      <c r="D11304" t="s">
        <v>5215</v>
      </c>
      <c r="E11304" t="s">
        <v>5211</v>
      </c>
      <c r="F11304" t="s">
        <v>49</v>
      </c>
      <c r="L11304" s="13">
        <v>0</v>
      </c>
      <c r="P11304" s="13">
        <v>0</v>
      </c>
      <c r="T11304" s="13">
        <v>0</v>
      </c>
      <c r="W11304" s="13">
        <v>0</v>
      </c>
    </row>
    <row r="11305" spans="1:32" x14ac:dyDescent="0.25">
      <c r="A11305" s="11" t="s">
        <v>4292</v>
      </c>
      <c r="B11305" t="s">
        <v>4293</v>
      </c>
      <c r="C11305" t="s">
        <v>5214</v>
      </c>
      <c r="D11305" t="s">
        <v>5215</v>
      </c>
      <c r="E11305" t="s">
        <v>5212</v>
      </c>
      <c r="F11305" t="s">
        <v>49</v>
      </c>
      <c r="J11305" s="13">
        <v>400339</v>
      </c>
      <c r="K11305" s="13">
        <v>382788</v>
      </c>
      <c r="L11305" s="13">
        <v>17551</v>
      </c>
      <c r="M11305" s="13">
        <v>382791</v>
      </c>
      <c r="N11305" s="13">
        <v>26160</v>
      </c>
      <c r="O11305" s="13">
        <v>25292</v>
      </c>
      <c r="P11305" s="13">
        <v>868</v>
      </c>
      <c r="T11305" s="13">
        <v>0</v>
      </c>
      <c r="W11305" s="13">
        <v>0</v>
      </c>
      <c r="Z11305" s="13">
        <v>371242</v>
      </c>
      <c r="AC11305" s="13">
        <v>1524118</v>
      </c>
      <c r="AD11305" s="13">
        <v>307</v>
      </c>
    </row>
    <row r="11306" spans="1:32" x14ac:dyDescent="0.25">
      <c r="A11306" s="11" t="s">
        <v>4298</v>
      </c>
      <c r="B11306" t="s">
        <v>4299</v>
      </c>
      <c r="C11306" t="s">
        <v>5204</v>
      </c>
      <c r="D11306" t="s">
        <v>5215</v>
      </c>
      <c r="E11306" t="s">
        <v>5205</v>
      </c>
      <c r="F11306" t="s">
        <v>49</v>
      </c>
      <c r="L11306" s="13">
        <v>0</v>
      </c>
      <c r="P11306" s="13">
        <v>0</v>
      </c>
      <c r="T11306" s="13">
        <v>0</v>
      </c>
      <c r="W11306" s="13">
        <v>0</v>
      </c>
    </row>
    <row r="11307" spans="1:32" x14ac:dyDescent="0.25">
      <c r="A11307" s="11" t="s">
        <v>4298</v>
      </c>
      <c r="B11307" t="s">
        <v>4299</v>
      </c>
      <c r="C11307" t="s">
        <v>5204</v>
      </c>
      <c r="D11307" t="s">
        <v>5215</v>
      </c>
      <c r="E11307" t="s">
        <v>5206</v>
      </c>
      <c r="F11307" t="s">
        <v>49</v>
      </c>
      <c r="L11307" s="13">
        <v>0</v>
      </c>
      <c r="P11307" s="13">
        <v>0</v>
      </c>
      <c r="T11307" s="13">
        <v>0</v>
      </c>
      <c r="W11307" s="13">
        <v>0</v>
      </c>
    </row>
    <row r="11308" spans="1:32" x14ac:dyDescent="0.25">
      <c r="A11308" s="11" t="s">
        <v>4298</v>
      </c>
      <c r="B11308" t="s">
        <v>4299</v>
      </c>
      <c r="C11308" t="s">
        <v>5204</v>
      </c>
      <c r="D11308" t="s">
        <v>5215</v>
      </c>
      <c r="E11308" t="s">
        <v>5207</v>
      </c>
      <c r="F11308" t="s">
        <v>49</v>
      </c>
      <c r="L11308" s="13">
        <v>0</v>
      </c>
      <c r="P11308" s="13">
        <v>0</v>
      </c>
      <c r="T11308" s="13">
        <v>0</v>
      </c>
      <c r="W11308" s="13">
        <v>0</v>
      </c>
    </row>
    <row r="11309" spans="1:32" x14ac:dyDescent="0.25">
      <c r="A11309" s="11" t="s">
        <v>4298</v>
      </c>
      <c r="B11309" t="s">
        <v>4299</v>
      </c>
      <c r="C11309" t="s">
        <v>5204</v>
      </c>
      <c r="D11309" t="s">
        <v>5215</v>
      </c>
      <c r="E11309" t="s">
        <v>5208</v>
      </c>
      <c r="F11309" t="s">
        <v>49</v>
      </c>
      <c r="L11309" s="13">
        <v>0</v>
      </c>
      <c r="P11309" s="13">
        <v>0</v>
      </c>
      <c r="T11309" s="13">
        <v>0</v>
      </c>
      <c r="W11309" s="13">
        <v>0</v>
      </c>
    </row>
    <row r="11310" spans="1:32" x14ac:dyDescent="0.25">
      <c r="A11310" s="11" t="s">
        <v>4298</v>
      </c>
      <c r="B11310" t="s">
        <v>4299</v>
      </c>
      <c r="C11310" t="s">
        <v>5204</v>
      </c>
      <c r="D11310" t="s">
        <v>5215</v>
      </c>
      <c r="E11310" t="s">
        <v>5209</v>
      </c>
      <c r="F11310" t="s">
        <v>49</v>
      </c>
      <c r="G11310" s="12">
        <v>545</v>
      </c>
      <c r="H11310" s="12">
        <v>1945</v>
      </c>
      <c r="I11310" s="13">
        <v>5</v>
      </c>
      <c r="J11310" s="13">
        <v>418</v>
      </c>
      <c r="K11310" s="13">
        <v>386</v>
      </c>
      <c r="L11310" s="13">
        <v>32</v>
      </c>
      <c r="N11310" s="13">
        <v>39</v>
      </c>
      <c r="O11310" s="13">
        <v>37</v>
      </c>
      <c r="P11310" s="13">
        <v>2</v>
      </c>
      <c r="T11310" s="13">
        <v>0</v>
      </c>
      <c r="W11310" s="13">
        <v>0</v>
      </c>
      <c r="Z11310" s="13">
        <v>74</v>
      </c>
      <c r="AC11310" s="13">
        <v>237</v>
      </c>
      <c r="AD11310" s="13">
        <v>252</v>
      </c>
      <c r="AE11310" s="13">
        <v>0</v>
      </c>
      <c r="AF11310" s="13">
        <v>0</v>
      </c>
    </row>
    <row r="11311" spans="1:32" x14ac:dyDescent="0.25">
      <c r="A11311" s="11" t="s">
        <v>4298</v>
      </c>
      <c r="B11311" t="s">
        <v>4299</v>
      </c>
      <c r="C11311" t="s">
        <v>5204</v>
      </c>
      <c r="D11311" t="s">
        <v>5215</v>
      </c>
      <c r="E11311" t="s">
        <v>5210</v>
      </c>
      <c r="F11311" t="s">
        <v>49</v>
      </c>
      <c r="G11311" s="12">
        <v>915</v>
      </c>
      <c r="H11311" s="12">
        <v>1800</v>
      </c>
      <c r="I11311" s="13">
        <v>2</v>
      </c>
      <c r="J11311" s="13">
        <v>62</v>
      </c>
      <c r="K11311" s="13">
        <v>57</v>
      </c>
      <c r="L11311" s="13">
        <v>5</v>
      </c>
      <c r="N11311" s="13">
        <v>8</v>
      </c>
      <c r="O11311" s="13">
        <v>7</v>
      </c>
      <c r="P11311" s="13">
        <v>1</v>
      </c>
      <c r="T11311" s="13">
        <v>0</v>
      </c>
      <c r="W11311" s="13">
        <v>0</v>
      </c>
      <c r="Z11311" s="13">
        <v>14</v>
      </c>
      <c r="AC11311" s="13">
        <v>54</v>
      </c>
      <c r="AD11311" s="13">
        <v>53</v>
      </c>
      <c r="AE11311" s="13">
        <v>0</v>
      </c>
      <c r="AF11311" s="13">
        <v>0</v>
      </c>
    </row>
    <row r="11312" spans="1:32" x14ac:dyDescent="0.25">
      <c r="A11312" s="11" t="s">
        <v>4298</v>
      </c>
      <c r="B11312" t="s">
        <v>4299</v>
      </c>
      <c r="C11312" t="s">
        <v>5204</v>
      </c>
      <c r="D11312" t="s">
        <v>5215</v>
      </c>
      <c r="E11312" t="s">
        <v>5211</v>
      </c>
      <c r="F11312" t="s">
        <v>49</v>
      </c>
      <c r="L11312" s="13">
        <v>0</v>
      </c>
      <c r="P11312" s="13">
        <v>0</v>
      </c>
      <c r="T11312" s="13">
        <v>0</v>
      </c>
      <c r="W11312" s="13">
        <v>0</v>
      </c>
    </row>
    <row r="11313" spans="1:32" x14ac:dyDescent="0.25">
      <c r="A11313" s="11" t="s">
        <v>4298</v>
      </c>
      <c r="B11313" t="s">
        <v>4299</v>
      </c>
      <c r="C11313" t="s">
        <v>5204</v>
      </c>
      <c r="D11313" t="s">
        <v>5215</v>
      </c>
      <c r="E11313" t="s">
        <v>5212</v>
      </c>
      <c r="F11313" t="s">
        <v>49</v>
      </c>
      <c r="J11313" s="13">
        <v>108829</v>
      </c>
      <c r="K11313" s="13">
        <v>100406</v>
      </c>
      <c r="L11313" s="13">
        <v>8423</v>
      </c>
      <c r="N11313" s="13">
        <v>10095</v>
      </c>
      <c r="O11313" s="13">
        <v>9586</v>
      </c>
      <c r="P11313" s="13">
        <v>509</v>
      </c>
      <c r="T11313" s="13">
        <v>0</v>
      </c>
      <c r="W11313" s="13">
        <v>0</v>
      </c>
      <c r="X11313" s="13">
        <v>0</v>
      </c>
      <c r="Y11313" s="13">
        <v>0</v>
      </c>
      <c r="Z11313" s="13">
        <v>19340</v>
      </c>
      <c r="AA11313" s="13">
        <v>13111</v>
      </c>
      <c r="AB11313" s="13">
        <v>0</v>
      </c>
      <c r="AC11313" s="13">
        <v>62505</v>
      </c>
      <c r="AD11313" s="13">
        <v>305</v>
      </c>
      <c r="AE11313" s="13">
        <v>0</v>
      </c>
      <c r="AF11313" s="13">
        <v>0</v>
      </c>
    </row>
    <row r="11314" spans="1:32" x14ac:dyDescent="0.25">
      <c r="A11314" s="11" t="s">
        <v>4298</v>
      </c>
      <c r="B11314" t="s">
        <v>4299</v>
      </c>
      <c r="C11314" t="s">
        <v>5214</v>
      </c>
      <c r="D11314" t="s">
        <v>5215</v>
      </c>
      <c r="E11314" t="s">
        <v>5205</v>
      </c>
      <c r="F11314" t="s">
        <v>49</v>
      </c>
      <c r="G11314" s="12">
        <v>545</v>
      </c>
      <c r="H11314" s="12">
        <v>845</v>
      </c>
      <c r="I11314" s="13">
        <v>17</v>
      </c>
      <c r="L11314" s="13">
        <v>0</v>
      </c>
      <c r="P11314" s="13">
        <v>0</v>
      </c>
      <c r="T11314" s="13">
        <v>0</v>
      </c>
      <c r="W11314" s="13">
        <v>0</v>
      </c>
    </row>
    <row r="11315" spans="1:32" x14ac:dyDescent="0.25">
      <c r="A11315" s="11" t="s">
        <v>4298</v>
      </c>
      <c r="B11315" t="s">
        <v>4299</v>
      </c>
      <c r="C11315" t="s">
        <v>5214</v>
      </c>
      <c r="D11315" t="s">
        <v>5215</v>
      </c>
      <c r="E11315" t="s">
        <v>5206</v>
      </c>
      <c r="F11315" t="s">
        <v>49</v>
      </c>
      <c r="G11315" s="12">
        <v>845</v>
      </c>
      <c r="H11315" s="12">
        <v>1515</v>
      </c>
      <c r="I11315" s="13">
        <v>9</v>
      </c>
      <c r="L11315" s="13">
        <v>0</v>
      </c>
      <c r="P11315" s="13">
        <v>0</v>
      </c>
      <c r="T11315" s="13">
        <v>0</v>
      </c>
      <c r="W11315" s="13">
        <v>0</v>
      </c>
    </row>
    <row r="11316" spans="1:32" x14ac:dyDescent="0.25">
      <c r="A11316" s="11" t="s">
        <v>4298</v>
      </c>
      <c r="B11316" t="s">
        <v>4299</v>
      </c>
      <c r="C11316" t="s">
        <v>5214</v>
      </c>
      <c r="D11316" t="s">
        <v>5215</v>
      </c>
      <c r="E11316" t="s">
        <v>5207</v>
      </c>
      <c r="F11316" t="s">
        <v>49</v>
      </c>
      <c r="G11316" s="12">
        <v>1515</v>
      </c>
      <c r="H11316" s="12">
        <v>1945</v>
      </c>
      <c r="I11316" s="13">
        <v>17</v>
      </c>
      <c r="L11316" s="13">
        <v>0</v>
      </c>
      <c r="P11316" s="13">
        <v>0</v>
      </c>
      <c r="T11316" s="13">
        <v>0</v>
      </c>
      <c r="W11316" s="13">
        <v>0</v>
      </c>
    </row>
    <row r="11317" spans="1:32" x14ac:dyDescent="0.25">
      <c r="A11317" s="11" t="s">
        <v>4298</v>
      </c>
      <c r="B11317" t="s">
        <v>4299</v>
      </c>
      <c r="C11317" t="s">
        <v>5214</v>
      </c>
      <c r="D11317" t="s">
        <v>5215</v>
      </c>
      <c r="E11317" t="s">
        <v>5208</v>
      </c>
      <c r="F11317" t="s">
        <v>49</v>
      </c>
      <c r="L11317" s="13">
        <v>0</v>
      </c>
      <c r="P11317" s="13">
        <v>0</v>
      </c>
      <c r="T11317" s="13">
        <v>0</v>
      </c>
      <c r="W11317" s="13">
        <v>0</v>
      </c>
    </row>
    <row r="11318" spans="1:32" x14ac:dyDescent="0.25">
      <c r="A11318" s="11" t="s">
        <v>4298</v>
      </c>
      <c r="B11318" t="s">
        <v>4299</v>
      </c>
      <c r="C11318" t="s">
        <v>5214</v>
      </c>
      <c r="D11318" t="s">
        <v>5215</v>
      </c>
      <c r="E11318" t="s">
        <v>5209</v>
      </c>
      <c r="F11318" t="s">
        <v>49</v>
      </c>
      <c r="G11318" s="12">
        <v>545</v>
      </c>
      <c r="H11318" s="12">
        <v>1945</v>
      </c>
      <c r="I11318" s="13">
        <v>17</v>
      </c>
      <c r="J11318" s="13">
        <v>2486</v>
      </c>
      <c r="K11318" s="13">
        <v>2356</v>
      </c>
      <c r="L11318" s="13">
        <v>130</v>
      </c>
      <c r="M11318" s="13">
        <v>2356</v>
      </c>
      <c r="N11318" s="13">
        <v>173</v>
      </c>
      <c r="O11318" s="13">
        <v>167</v>
      </c>
      <c r="P11318" s="13">
        <v>6</v>
      </c>
      <c r="T11318" s="13">
        <v>0</v>
      </c>
      <c r="W11318" s="13">
        <v>0</v>
      </c>
      <c r="Z11318" s="13">
        <v>3452</v>
      </c>
      <c r="AC11318" s="13">
        <v>8008</v>
      </c>
      <c r="AD11318" s="13">
        <v>252</v>
      </c>
      <c r="AE11318" s="13">
        <v>0</v>
      </c>
      <c r="AF11318" s="13">
        <v>0</v>
      </c>
    </row>
    <row r="11319" spans="1:32" x14ac:dyDescent="0.25">
      <c r="A11319" s="11" t="s">
        <v>4298</v>
      </c>
      <c r="B11319" t="s">
        <v>4299</v>
      </c>
      <c r="C11319" t="s">
        <v>5214</v>
      </c>
      <c r="D11319" t="s">
        <v>5215</v>
      </c>
      <c r="E11319" t="s">
        <v>5210</v>
      </c>
      <c r="F11319" t="s">
        <v>49</v>
      </c>
      <c r="G11319" s="12">
        <v>915</v>
      </c>
      <c r="H11319" s="12">
        <v>1800</v>
      </c>
      <c r="I11319" s="13">
        <v>10</v>
      </c>
      <c r="J11319" s="13">
        <v>841</v>
      </c>
      <c r="K11319" s="13">
        <v>808</v>
      </c>
      <c r="L11319" s="13">
        <v>33</v>
      </c>
      <c r="M11319" s="13">
        <v>808</v>
      </c>
      <c r="N11319" s="13">
        <v>61</v>
      </c>
      <c r="O11319" s="13">
        <v>60</v>
      </c>
      <c r="P11319" s="13">
        <v>1</v>
      </c>
      <c r="T11319" s="13">
        <v>0</v>
      </c>
      <c r="W11319" s="13">
        <v>0</v>
      </c>
      <c r="Z11319" s="13">
        <v>1028</v>
      </c>
      <c r="AC11319" s="13">
        <v>2241</v>
      </c>
      <c r="AD11319" s="13">
        <v>53</v>
      </c>
      <c r="AE11319" s="13">
        <v>0</v>
      </c>
      <c r="AF11319" s="13">
        <v>0</v>
      </c>
    </row>
    <row r="11320" spans="1:32" x14ac:dyDescent="0.25">
      <c r="A11320" s="11" t="s">
        <v>4298</v>
      </c>
      <c r="B11320" t="s">
        <v>4299</v>
      </c>
      <c r="C11320" t="s">
        <v>5214</v>
      </c>
      <c r="D11320" t="s">
        <v>5215</v>
      </c>
      <c r="E11320" t="s">
        <v>5211</v>
      </c>
      <c r="F11320" t="s">
        <v>49</v>
      </c>
      <c r="L11320" s="13">
        <v>0</v>
      </c>
      <c r="P11320" s="13">
        <v>0</v>
      </c>
      <c r="T11320" s="13">
        <v>0</v>
      </c>
      <c r="W11320" s="13">
        <v>0</v>
      </c>
      <c r="AD11320" s="13">
        <v>0</v>
      </c>
      <c r="AE11320" s="13">
        <v>0</v>
      </c>
      <c r="AF11320" s="13">
        <v>0</v>
      </c>
    </row>
    <row r="11321" spans="1:32" x14ac:dyDescent="0.25">
      <c r="A11321" s="11" t="s">
        <v>4298</v>
      </c>
      <c r="B11321" t="s">
        <v>4299</v>
      </c>
      <c r="C11321" t="s">
        <v>5214</v>
      </c>
      <c r="D11321" t="s">
        <v>5215</v>
      </c>
      <c r="E11321" t="s">
        <v>5212</v>
      </c>
      <c r="F11321" t="s">
        <v>49</v>
      </c>
      <c r="J11321" s="13">
        <v>672568</v>
      </c>
      <c r="K11321" s="13">
        <v>637171</v>
      </c>
      <c r="L11321" s="13">
        <v>35397</v>
      </c>
      <c r="M11321" s="13">
        <v>637171</v>
      </c>
      <c r="N11321" s="13">
        <v>46773</v>
      </c>
      <c r="O11321" s="13">
        <v>45208</v>
      </c>
      <c r="P11321" s="13">
        <v>1565</v>
      </c>
      <c r="T11321" s="13">
        <v>0</v>
      </c>
      <c r="W11321" s="13">
        <v>0</v>
      </c>
      <c r="X11321" s="13">
        <v>0</v>
      </c>
      <c r="Y11321" s="13">
        <v>0</v>
      </c>
      <c r="Z11321" s="13">
        <v>924469</v>
      </c>
      <c r="AC11321" s="13">
        <v>2136683</v>
      </c>
      <c r="AD11321" s="13">
        <v>305</v>
      </c>
      <c r="AE11321" s="13">
        <v>0</v>
      </c>
      <c r="AF11321" s="13">
        <v>0</v>
      </c>
    </row>
    <row r="11322" spans="1:32" x14ac:dyDescent="0.25">
      <c r="A11322" s="11" t="s">
        <v>4305</v>
      </c>
      <c r="B11322" t="s">
        <v>4306</v>
      </c>
      <c r="C11322" t="s">
        <v>5204</v>
      </c>
      <c r="D11322" t="s">
        <v>5215</v>
      </c>
      <c r="E11322" t="s">
        <v>5205</v>
      </c>
      <c r="F11322" t="s">
        <v>50</v>
      </c>
      <c r="L11322" s="13">
        <v>0</v>
      </c>
      <c r="P11322" s="13">
        <v>0</v>
      </c>
      <c r="T11322" s="13">
        <v>0</v>
      </c>
      <c r="W11322" s="13">
        <v>0</v>
      </c>
    </row>
    <row r="11323" spans="1:32" x14ac:dyDescent="0.25">
      <c r="A11323" s="11" t="s">
        <v>4305</v>
      </c>
      <c r="B11323" t="s">
        <v>4306</v>
      </c>
      <c r="C11323" t="s">
        <v>5204</v>
      </c>
      <c r="D11323" t="s">
        <v>5215</v>
      </c>
      <c r="E11323" t="s">
        <v>5206</v>
      </c>
      <c r="F11323" t="s">
        <v>50</v>
      </c>
      <c r="L11323" s="13">
        <v>0</v>
      </c>
      <c r="P11323" s="13">
        <v>0</v>
      </c>
      <c r="T11323" s="13">
        <v>0</v>
      </c>
      <c r="W11323" s="13">
        <v>0</v>
      </c>
    </row>
    <row r="11324" spans="1:32" x14ac:dyDescent="0.25">
      <c r="A11324" s="11" t="s">
        <v>4305</v>
      </c>
      <c r="B11324" t="s">
        <v>4306</v>
      </c>
      <c r="C11324" t="s">
        <v>5204</v>
      </c>
      <c r="D11324" t="s">
        <v>5215</v>
      </c>
      <c r="E11324" t="s">
        <v>5207</v>
      </c>
      <c r="F11324" t="s">
        <v>50</v>
      </c>
      <c r="L11324" s="13">
        <v>0</v>
      </c>
      <c r="P11324" s="13">
        <v>0</v>
      </c>
      <c r="T11324" s="13">
        <v>0</v>
      </c>
      <c r="W11324" s="13">
        <v>0</v>
      </c>
    </row>
    <row r="11325" spans="1:32" x14ac:dyDescent="0.25">
      <c r="A11325" s="11" t="s">
        <v>4305</v>
      </c>
      <c r="B11325" t="s">
        <v>4306</v>
      </c>
      <c r="C11325" t="s">
        <v>5204</v>
      </c>
      <c r="D11325" t="s">
        <v>5215</v>
      </c>
      <c r="E11325" t="s">
        <v>5208</v>
      </c>
      <c r="F11325" t="s">
        <v>50</v>
      </c>
      <c r="L11325" s="13">
        <v>0</v>
      </c>
      <c r="P11325" s="13">
        <v>0</v>
      </c>
      <c r="T11325" s="13">
        <v>0</v>
      </c>
      <c r="W11325" s="13">
        <v>0</v>
      </c>
    </row>
    <row r="11326" spans="1:32" x14ac:dyDescent="0.25">
      <c r="A11326" s="11" t="s">
        <v>4305</v>
      </c>
      <c r="B11326" t="s">
        <v>4306</v>
      </c>
      <c r="C11326" t="s">
        <v>5204</v>
      </c>
      <c r="D11326" t="s">
        <v>5215</v>
      </c>
      <c r="E11326" t="s">
        <v>5209</v>
      </c>
      <c r="F11326" t="s">
        <v>50</v>
      </c>
      <c r="L11326" s="13">
        <v>0</v>
      </c>
      <c r="P11326" s="13">
        <v>0</v>
      </c>
      <c r="T11326" s="13">
        <v>0</v>
      </c>
      <c r="W11326" s="13">
        <v>0</v>
      </c>
    </row>
    <row r="11327" spans="1:32" x14ac:dyDescent="0.25">
      <c r="A11327" s="11" t="s">
        <v>4305</v>
      </c>
      <c r="B11327" t="s">
        <v>4306</v>
      </c>
      <c r="C11327" t="s">
        <v>5204</v>
      </c>
      <c r="D11327" t="s">
        <v>5215</v>
      </c>
      <c r="E11327" t="s">
        <v>5210</v>
      </c>
      <c r="F11327" t="s">
        <v>50</v>
      </c>
      <c r="L11327" s="13">
        <v>0</v>
      </c>
      <c r="P11327" s="13">
        <v>0</v>
      </c>
      <c r="T11327" s="13">
        <v>0</v>
      </c>
      <c r="W11327" s="13">
        <v>0</v>
      </c>
    </row>
    <row r="11328" spans="1:32" x14ac:dyDescent="0.25">
      <c r="A11328" s="11" t="s">
        <v>4305</v>
      </c>
      <c r="B11328" t="s">
        <v>4306</v>
      </c>
      <c r="C11328" t="s">
        <v>5204</v>
      </c>
      <c r="D11328" t="s">
        <v>5215</v>
      </c>
      <c r="E11328" t="s">
        <v>5211</v>
      </c>
      <c r="F11328" t="s">
        <v>50</v>
      </c>
      <c r="L11328" s="13">
        <v>0</v>
      </c>
      <c r="P11328" s="13">
        <v>0</v>
      </c>
      <c r="T11328" s="13">
        <v>0</v>
      </c>
      <c r="W11328" s="13">
        <v>0</v>
      </c>
    </row>
    <row r="11329" spans="1:26" x14ac:dyDescent="0.25">
      <c r="A11329" s="11" t="s">
        <v>4305</v>
      </c>
      <c r="B11329" t="s">
        <v>4306</v>
      </c>
      <c r="C11329" t="s">
        <v>5204</v>
      </c>
      <c r="D11329" t="s">
        <v>5215</v>
      </c>
      <c r="E11329" t="s">
        <v>5212</v>
      </c>
      <c r="F11329" t="s">
        <v>50</v>
      </c>
      <c r="K11329" s="13">
        <v>142591</v>
      </c>
      <c r="L11329" s="13">
        <v>-142591</v>
      </c>
      <c r="O11329" s="13">
        <v>13016</v>
      </c>
      <c r="P11329" s="13">
        <v>-13016</v>
      </c>
      <c r="T11329" s="13">
        <v>0</v>
      </c>
      <c r="W11329" s="13">
        <v>0</v>
      </c>
      <c r="Z11329" s="13">
        <v>25313</v>
      </c>
    </row>
    <row r="11330" spans="1:26" x14ac:dyDescent="0.25">
      <c r="A11330" s="11" t="s">
        <v>4305</v>
      </c>
      <c r="B11330" t="s">
        <v>4306</v>
      </c>
      <c r="C11330" t="s">
        <v>5214</v>
      </c>
      <c r="D11330" t="s">
        <v>5215</v>
      </c>
      <c r="E11330" t="s">
        <v>5205</v>
      </c>
      <c r="F11330" t="s">
        <v>50</v>
      </c>
      <c r="L11330" s="13">
        <v>0</v>
      </c>
      <c r="P11330" s="13">
        <v>0</v>
      </c>
      <c r="T11330" s="13">
        <v>0</v>
      </c>
      <c r="W11330" s="13">
        <v>0</v>
      </c>
    </row>
    <row r="11331" spans="1:26" x14ac:dyDescent="0.25">
      <c r="A11331" s="11" t="s">
        <v>4305</v>
      </c>
      <c r="B11331" t="s">
        <v>4306</v>
      </c>
      <c r="C11331" t="s">
        <v>5214</v>
      </c>
      <c r="D11331" t="s">
        <v>5215</v>
      </c>
      <c r="E11331" t="s">
        <v>5206</v>
      </c>
      <c r="F11331" t="s">
        <v>50</v>
      </c>
      <c r="L11331" s="13">
        <v>0</v>
      </c>
      <c r="P11331" s="13">
        <v>0</v>
      </c>
      <c r="T11331" s="13">
        <v>0</v>
      </c>
      <c r="W11331" s="13">
        <v>0</v>
      </c>
    </row>
    <row r="11332" spans="1:26" x14ac:dyDescent="0.25">
      <c r="A11332" s="11" t="s">
        <v>4305</v>
      </c>
      <c r="B11332" t="s">
        <v>4306</v>
      </c>
      <c r="C11332" t="s">
        <v>5214</v>
      </c>
      <c r="D11332" t="s">
        <v>5215</v>
      </c>
      <c r="E11332" t="s">
        <v>5207</v>
      </c>
      <c r="F11332" t="s">
        <v>50</v>
      </c>
      <c r="L11332" s="13">
        <v>0</v>
      </c>
      <c r="P11332" s="13">
        <v>0</v>
      </c>
      <c r="T11332" s="13">
        <v>0</v>
      </c>
      <c r="W11332" s="13">
        <v>0</v>
      </c>
    </row>
    <row r="11333" spans="1:26" x14ac:dyDescent="0.25">
      <c r="A11333" s="11" t="s">
        <v>4305</v>
      </c>
      <c r="B11333" t="s">
        <v>4306</v>
      </c>
      <c r="C11333" t="s">
        <v>5214</v>
      </c>
      <c r="D11333" t="s">
        <v>5215</v>
      </c>
      <c r="E11333" t="s">
        <v>5208</v>
      </c>
      <c r="F11333" t="s">
        <v>50</v>
      </c>
      <c r="L11333" s="13">
        <v>0</v>
      </c>
      <c r="P11333" s="13">
        <v>0</v>
      </c>
      <c r="T11333" s="13">
        <v>0</v>
      </c>
      <c r="W11333" s="13">
        <v>0</v>
      </c>
    </row>
    <row r="11334" spans="1:26" x14ac:dyDescent="0.25">
      <c r="A11334" s="11" t="s">
        <v>4305</v>
      </c>
      <c r="B11334" t="s">
        <v>4306</v>
      </c>
      <c r="C11334" t="s">
        <v>5214</v>
      </c>
      <c r="D11334" t="s">
        <v>5215</v>
      </c>
      <c r="E11334" t="s">
        <v>5209</v>
      </c>
      <c r="F11334" t="s">
        <v>50</v>
      </c>
      <c r="L11334" s="13">
        <v>0</v>
      </c>
      <c r="P11334" s="13">
        <v>0</v>
      </c>
      <c r="T11334" s="13">
        <v>0</v>
      </c>
      <c r="W11334" s="13">
        <v>0</v>
      </c>
    </row>
    <row r="11335" spans="1:26" x14ac:dyDescent="0.25">
      <c r="A11335" s="11" t="s">
        <v>4305</v>
      </c>
      <c r="B11335" t="s">
        <v>4306</v>
      </c>
      <c r="C11335" t="s">
        <v>5214</v>
      </c>
      <c r="D11335" t="s">
        <v>5215</v>
      </c>
      <c r="E11335" t="s">
        <v>5210</v>
      </c>
      <c r="F11335" t="s">
        <v>50</v>
      </c>
      <c r="L11335" s="13">
        <v>0</v>
      </c>
      <c r="P11335" s="13">
        <v>0</v>
      </c>
      <c r="T11335" s="13">
        <v>0</v>
      </c>
      <c r="W11335" s="13">
        <v>0</v>
      </c>
    </row>
    <row r="11336" spans="1:26" x14ac:dyDescent="0.25">
      <c r="A11336" s="11" t="s">
        <v>4305</v>
      </c>
      <c r="B11336" t="s">
        <v>4306</v>
      </c>
      <c r="C11336" t="s">
        <v>5214</v>
      </c>
      <c r="D11336" t="s">
        <v>5215</v>
      </c>
      <c r="E11336" t="s">
        <v>5211</v>
      </c>
      <c r="F11336" t="s">
        <v>50</v>
      </c>
      <c r="L11336" s="13">
        <v>0</v>
      </c>
      <c r="P11336" s="13">
        <v>0</v>
      </c>
      <c r="T11336" s="13">
        <v>0</v>
      </c>
      <c r="W11336" s="13">
        <v>0</v>
      </c>
    </row>
    <row r="11337" spans="1:26" x14ac:dyDescent="0.25">
      <c r="A11337" s="11" t="s">
        <v>4305</v>
      </c>
      <c r="B11337" t="s">
        <v>4306</v>
      </c>
      <c r="C11337" t="s">
        <v>5214</v>
      </c>
      <c r="D11337" t="s">
        <v>5215</v>
      </c>
      <c r="E11337" t="s">
        <v>5212</v>
      </c>
      <c r="F11337" t="s">
        <v>50</v>
      </c>
      <c r="K11337" s="13">
        <v>417288</v>
      </c>
      <c r="L11337" s="13">
        <v>-417288</v>
      </c>
      <c r="O11337" s="13">
        <v>31561</v>
      </c>
      <c r="P11337" s="13">
        <v>-31561</v>
      </c>
      <c r="T11337" s="13">
        <v>0</v>
      </c>
      <c r="W11337" s="13">
        <v>0</v>
      </c>
      <c r="Z11337" s="13">
        <v>512830</v>
      </c>
    </row>
    <row r="11338" spans="1:26" x14ac:dyDescent="0.25">
      <c r="A11338" s="11" t="s">
        <v>4312</v>
      </c>
      <c r="B11338" t="s">
        <v>4313</v>
      </c>
      <c r="C11338" t="s">
        <v>5213</v>
      </c>
      <c r="D11338" t="s">
        <v>4287</v>
      </c>
      <c r="E11338" t="s">
        <v>5205</v>
      </c>
      <c r="F11338" t="s">
        <v>49</v>
      </c>
      <c r="L11338" s="13">
        <v>0</v>
      </c>
      <c r="P11338" s="13">
        <v>0</v>
      </c>
      <c r="T11338" s="13">
        <v>0</v>
      </c>
      <c r="W11338" s="13">
        <v>0</v>
      </c>
    </row>
    <row r="11339" spans="1:26" x14ac:dyDescent="0.25">
      <c r="A11339" s="11" t="s">
        <v>4312</v>
      </c>
      <c r="B11339" t="s">
        <v>4313</v>
      </c>
      <c r="C11339" t="s">
        <v>5213</v>
      </c>
      <c r="D11339" t="s">
        <v>4287</v>
      </c>
      <c r="E11339" t="s">
        <v>5206</v>
      </c>
      <c r="F11339" t="s">
        <v>49</v>
      </c>
      <c r="L11339" s="13">
        <v>0</v>
      </c>
      <c r="P11339" s="13">
        <v>0</v>
      </c>
      <c r="T11339" s="13">
        <v>0</v>
      </c>
      <c r="W11339" s="13">
        <v>0</v>
      </c>
    </row>
    <row r="11340" spans="1:26" x14ac:dyDescent="0.25">
      <c r="A11340" s="11" t="s">
        <v>4312</v>
      </c>
      <c r="B11340" t="s">
        <v>4313</v>
      </c>
      <c r="C11340" t="s">
        <v>5213</v>
      </c>
      <c r="D11340" t="s">
        <v>4287</v>
      </c>
      <c r="E11340" t="s">
        <v>5207</v>
      </c>
      <c r="F11340" t="s">
        <v>49</v>
      </c>
      <c r="L11340" s="13">
        <v>0</v>
      </c>
      <c r="P11340" s="13">
        <v>0</v>
      </c>
      <c r="T11340" s="13">
        <v>0</v>
      </c>
      <c r="W11340" s="13">
        <v>0</v>
      </c>
    </row>
    <row r="11341" spans="1:26" x14ac:dyDescent="0.25">
      <c r="A11341" s="11" t="s">
        <v>4312</v>
      </c>
      <c r="B11341" t="s">
        <v>4313</v>
      </c>
      <c r="C11341" t="s">
        <v>5213</v>
      </c>
      <c r="D11341" t="s">
        <v>4287</v>
      </c>
      <c r="E11341" t="s">
        <v>5208</v>
      </c>
      <c r="F11341" t="s">
        <v>49</v>
      </c>
      <c r="L11341" s="13">
        <v>0</v>
      </c>
      <c r="P11341" s="13">
        <v>0</v>
      </c>
      <c r="T11341" s="13">
        <v>0</v>
      </c>
      <c r="W11341" s="13">
        <v>0</v>
      </c>
    </row>
    <row r="11342" spans="1:26" x14ac:dyDescent="0.25">
      <c r="A11342" s="11" t="s">
        <v>4312</v>
      </c>
      <c r="B11342" t="s">
        <v>4313</v>
      </c>
      <c r="C11342" t="s">
        <v>5213</v>
      </c>
      <c r="D11342" t="s">
        <v>4287</v>
      </c>
      <c r="E11342" t="s">
        <v>5209</v>
      </c>
      <c r="F11342" t="s">
        <v>49</v>
      </c>
      <c r="L11342" s="13">
        <v>0</v>
      </c>
      <c r="P11342" s="13">
        <v>0</v>
      </c>
      <c r="T11342" s="13">
        <v>0</v>
      </c>
      <c r="W11342" s="13">
        <v>0</v>
      </c>
    </row>
    <row r="11343" spans="1:26" x14ac:dyDescent="0.25">
      <c r="A11343" s="11" t="s">
        <v>4312</v>
      </c>
      <c r="B11343" t="s">
        <v>4313</v>
      </c>
      <c r="C11343" t="s">
        <v>5213</v>
      </c>
      <c r="D11343" t="s">
        <v>4287</v>
      </c>
      <c r="E11343" t="s">
        <v>5210</v>
      </c>
      <c r="F11343" t="s">
        <v>49</v>
      </c>
      <c r="L11343" s="13">
        <v>0</v>
      </c>
      <c r="P11343" s="13">
        <v>0</v>
      </c>
      <c r="T11343" s="13">
        <v>0</v>
      </c>
      <c r="W11343" s="13">
        <v>0</v>
      </c>
    </row>
    <row r="11344" spans="1:26" x14ac:dyDescent="0.25">
      <c r="A11344" s="11" t="s">
        <v>4312</v>
      </c>
      <c r="B11344" t="s">
        <v>4313</v>
      </c>
      <c r="C11344" t="s">
        <v>5213</v>
      </c>
      <c r="D11344" t="s">
        <v>4287</v>
      </c>
      <c r="E11344" t="s">
        <v>5211</v>
      </c>
      <c r="F11344" t="s">
        <v>49</v>
      </c>
      <c r="L11344" s="13">
        <v>0</v>
      </c>
      <c r="P11344" s="13">
        <v>0</v>
      </c>
      <c r="T11344" s="13">
        <v>0</v>
      </c>
      <c r="W11344" s="13">
        <v>0</v>
      </c>
    </row>
    <row r="11345" spans="1:30" x14ac:dyDescent="0.25">
      <c r="A11345" s="11" t="s">
        <v>4312</v>
      </c>
      <c r="B11345" t="s">
        <v>4313</v>
      </c>
      <c r="C11345" t="s">
        <v>5213</v>
      </c>
      <c r="D11345" t="s">
        <v>4287</v>
      </c>
      <c r="E11345" t="s">
        <v>5212</v>
      </c>
      <c r="F11345" t="s">
        <v>49</v>
      </c>
      <c r="I11345" s="13">
        <v>16</v>
      </c>
      <c r="J11345" s="13">
        <v>156942</v>
      </c>
      <c r="K11345" s="13">
        <v>156942</v>
      </c>
      <c r="L11345" s="13">
        <v>0</v>
      </c>
      <c r="N11345" s="13">
        <v>19429</v>
      </c>
      <c r="O11345" s="13">
        <v>19429</v>
      </c>
      <c r="P11345" s="13">
        <v>0</v>
      </c>
      <c r="T11345" s="13">
        <v>0</v>
      </c>
      <c r="W11345" s="13">
        <v>0</v>
      </c>
      <c r="Z11345" s="13">
        <v>37747</v>
      </c>
      <c r="AA11345" s="13">
        <v>36449</v>
      </c>
      <c r="AC11345" s="13">
        <v>121561</v>
      </c>
      <c r="AD11345" s="13">
        <v>308</v>
      </c>
    </row>
    <row r="11346" spans="1:30" x14ac:dyDescent="0.25">
      <c r="A11346" s="11" t="s">
        <v>4312</v>
      </c>
      <c r="B11346" t="s">
        <v>4313</v>
      </c>
      <c r="C11346" t="s">
        <v>5214</v>
      </c>
      <c r="D11346" t="s">
        <v>5215</v>
      </c>
      <c r="E11346" t="s">
        <v>5205</v>
      </c>
      <c r="F11346" t="s">
        <v>49</v>
      </c>
      <c r="G11346" s="12">
        <v>600</v>
      </c>
      <c r="H11346" s="12">
        <v>1050</v>
      </c>
      <c r="I11346" s="13">
        <v>23</v>
      </c>
      <c r="L11346" s="13">
        <v>0</v>
      </c>
      <c r="P11346" s="13">
        <v>0</v>
      </c>
      <c r="T11346" s="13">
        <v>0</v>
      </c>
      <c r="W11346" s="13">
        <v>0</v>
      </c>
    </row>
    <row r="11347" spans="1:30" x14ac:dyDescent="0.25">
      <c r="A11347" s="11" t="s">
        <v>4312</v>
      </c>
      <c r="B11347" t="s">
        <v>4313</v>
      </c>
      <c r="C11347" t="s">
        <v>5214</v>
      </c>
      <c r="D11347" t="s">
        <v>5215</v>
      </c>
      <c r="E11347" t="s">
        <v>5206</v>
      </c>
      <c r="F11347" t="s">
        <v>49</v>
      </c>
      <c r="G11347" s="12">
        <v>1050</v>
      </c>
      <c r="H11347" s="12">
        <v>1345</v>
      </c>
      <c r="I11347" s="13">
        <v>22</v>
      </c>
      <c r="L11347" s="13">
        <v>0</v>
      </c>
      <c r="P11347" s="13">
        <v>0</v>
      </c>
      <c r="T11347" s="13">
        <v>0</v>
      </c>
      <c r="W11347" s="13">
        <v>0</v>
      </c>
    </row>
    <row r="11348" spans="1:30" x14ac:dyDescent="0.25">
      <c r="A11348" s="11" t="s">
        <v>4312</v>
      </c>
      <c r="B11348" t="s">
        <v>4313</v>
      </c>
      <c r="C11348" t="s">
        <v>5214</v>
      </c>
      <c r="D11348" t="s">
        <v>5215</v>
      </c>
      <c r="E11348" t="s">
        <v>5207</v>
      </c>
      <c r="F11348" t="s">
        <v>49</v>
      </c>
      <c r="G11348" s="12">
        <v>1345</v>
      </c>
      <c r="H11348" s="12">
        <v>1930</v>
      </c>
      <c r="I11348" s="13">
        <v>23</v>
      </c>
      <c r="L11348" s="13">
        <v>0</v>
      </c>
      <c r="P11348" s="13">
        <v>0</v>
      </c>
      <c r="T11348" s="13">
        <v>0</v>
      </c>
      <c r="W11348" s="13">
        <v>0</v>
      </c>
    </row>
    <row r="11349" spans="1:30" x14ac:dyDescent="0.25">
      <c r="A11349" s="11" t="s">
        <v>4312</v>
      </c>
      <c r="B11349" t="s">
        <v>4313</v>
      </c>
      <c r="C11349" t="s">
        <v>5214</v>
      </c>
      <c r="D11349" t="s">
        <v>5215</v>
      </c>
      <c r="E11349" t="s">
        <v>5208</v>
      </c>
      <c r="F11349" t="s">
        <v>49</v>
      </c>
      <c r="L11349" s="13">
        <v>0</v>
      </c>
      <c r="P11349" s="13">
        <v>0</v>
      </c>
      <c r="T11349" s="13">
        <v>0</v>
      </c>
      <c r="W11349" s="13">
        <v>0</v>
      </c>
    </row>
    <row r="11350" spans="1:30" x14ac:dyDescent="0.25">
      <c r="A11350" s="11" t="s">
        <v>4312</v>
      </c>
      <c r="B11350" t="s">
        <v>4313</v>
      </c>
      <c r="C11350" t="s">
        <v>5214</v>
      </c>
      <c r="D11350" t="s">
        <v>5215</v>
      </c>
      <c r="E11350" t="s">
        <v>5209</v>
      </c>
      <c r="F11350" t="s">
        <v>49</v>
      </c>
      <c r="G11350" s="12">
        <v>600</v>
      </c>
      <c r="H11350" s="12">
        <v>1930</v>
      </c>
      <c r="I11350" s="13">
        <v>23</v>
      </c>
      <c r="J11350" s="13">
        <v>3739</v>
      </c>
      <c r="K11350" s="13">
        <v>3413</v>
      </c>
      <c r="L11350" s="13">
        <v>326</v>
      </c>
      <c r="M11350" s="13">
        <v>3256</v>
      </c>
      <c r="N11350" s="13">
        <v>277</v>
      </c>
      <c r="O11350" s="13">
        <v>262</v>
      </c>
      <c r="P11350" s="13">
        <v>15</v>
      </c>
      <c r="T11350" s="13">
        <v>0</v>
      </c>
      <c r="W11350" s="13">
        <v>0</v>
      </c>
      <c r="Z11350" s="13">
        <v>8109</v>
      </c>
      <c r="AC11350" s="13">
        <v>23919</v>
      </c>
      <c r="AD11350" s="13">
        <v>256</v>
      </c>
    </row>
    <row r="11351" spans="1:30" x14ac:dyDescent="0.25">
      <c r="A11351" s="11" t="s">
        <v>4312</v>
      </c>
      <c r="B11351" t="s">
        <v>4313</v>
      </c>
      <c r="C11351" t="s">
        <v>5214</v>
      </c>
      <c r="D11351" t="s">
        <v>5215</v>
      </c>
      <c r="E11351" t="s">
        <v>5210</v>
      </c>
      <c r="F11351" t="s">
        <v>49</v>
      </c>
      <c r="G11351" s="12">
        <v>600</v>
      </c>
      <c r="H11351" s="12">
        <v>1930</v>
      </c>
      <c r="I11351" s="13">
        <v>16</v>
      </c>
      <c r="J11351" s="13">
        <v>2754</v>
      </c>
      <c r="K11351" s="13">
        <v>2566</v>
      </c>
      <c r="L11351" s="13">
        <v>188</v>
      </c>
      <c r="M11351" s="13">
        <v>2347</v>
      </c>
      <c r="N11351" s="13">
        <v>205</v>
      </c>
      <c r="O11351" s="13">
        <v>197</v>
      </c>
      <c r="P11351" s="13">
        <v>8</v>
      </c>
      <c r="T11351" s="13">
        <v>0</v>
      </c>
      <c r="W11351" s="13">
        <v>0</v>
      </c>
      <c r="Z11351" s="13">
        <v>3439</v>
      </c>
      <c r="AC11351" s="13">
        <v>10280</v>
      </c>
      <c r="AD11351" s="13">
        <v>52</v>
      </c>
    </row>
    <row r="11352" spans="1:30" x14ac:dyDescent="0.25">
      <c r="A11352" s="11" t="s">
        <v>4312</v>
      </c>
      <c r="B11352" t="s">
        <v>4313</v>
      </c>
      <c r="C11352" t="s">
        <v>5214</v>
      </c>
      <c r="D11352" t="s">
        <v>5215</v>
      </c>
      <c r="E11352" t="s">
        <v>5211</v>
      </c>
      <c r="F11352" t="s">
        <v>49</v>
      </c>
      <c r="L11352" s="13">
        <v>0</v>
      </c>
      <c r="P11352" s="13">
        <v>0</v>
      </c>
      <c r="T11352" s="13">
        <v>0</v>
      </c>
      <c r="W11352" s="13">
        <v>0</v>
      </c>
    </row>
    <row r="11353" spans="1:30" x14ac:dyDescent="0.25">
      <c r="A11353" s="11" t="s">
        <v>4312</v>
      </c>
      <c r="B11353" t="s">
        <v>4313</v>
      </c>
      <c r="C11353" t="s">
        <v>5214</v>
      </c>
      <c r="D11353" t="s">
        <v>5215</v>
      </c>
      <c r="E11353" t="s">
        <v>5212</v>
      </c>
      <c r="F11353" t="s">
        <v>49</v>
      </c>
      <c r="J11353" s="13">
        <v>1100349</v>
      </c>
      <c r="K11353" s="13">
        <v>1007254</v>
      </c>
      <c r="L11353" s="13">
        <v>93095</v>
      </c>
      <c r="M11353" s="13">
        <v>968655</v>
      </c>
      <c r="N11353" s="13">
        <v>81487</v>
      </c>
      <c r="O11353" s="13">
        <v>77402</v>
      </c>
      <c r="P11353" s="13">
        <v>4085</v>
      </c>
      <c r="T11353" s="13">
        <v>0</v>
      </c>
      <c r="W11353" s="13">
        <v>0</v>
      </c>
      <c r="Z11353" s="13">
        <v>2252161</v>
      </c>
      <c r="AC11353" s="13">
        <v>6675376</v>
      </c>
      <c r="AD11353" s="13">
        <v>308</v>
      </c>
    </row>
    <row r="11354" spans="1:30" x14ac:dyDescent="0.25">
      <c r="A11354" s="11" t="s">
        <v>4312</v>
      </c>
      <c r="B11354" t="s">
        <v>4313</v>
      </c>
      <c r="C11354" t="s">
        <v>5214</v>
      </c>
      <c r="D11354" t="s">
        <v>4287</v>
      </c>
      <c r="E11354" t="s">
        <v>5205</v>
      </c>
      <c r="F11354" t="s">
        <v>49</v>
      </c>
      <c r="G11354" s="12">
        <v>2130</v>
      </c>
      <c r="H11354" s="12">
        <v>130</v>
      </c>
      <c r="I11354" s="13">
        <v>4</v>
      </c>
      <c r="L11354" s="13">
        <v>0</v>
      </c>
      <c r="P11354" s="13">
        <v>0</v>
      </c>
      <c r="T11354" s="13">
        <v>0</v>
      </c>
      <c r="W11354" s="13">
        <v>0</v>
      </c>
    </row>
    <row r="11355" spans="1:30" x14ac:dyDescent="0.25">
      <c r="A11355" s="11" t="s">
        <v>4312</v>
      </c>
      <c r="B11355" t="s">
        <v>4313</v>
      </c>
      <c r="C11355" t="s">
        <v>5214</v>
      </c>
      <c r="D11355" t="s">
        <v>4287</v>
      </c>
      <c r="E11355" t="s">
        <v>5206</v>
      </c>
      <c r="F11355" t="s">
        <v>49</v>
      </c>
      <c r="L11355" s="13">
        <v>0</v>
      </c>
      <c r="P11355" s="13">
        <v>0</v>
      </c>
      <c r="T11355" s="13">
        <v>0</v>
      </c>
      <c r="W11355" s="13">
        <v>0</v>
      </c>
    </row>
    <row r="11356" spans="1:30" x14ac:dyDescent="0.25">
      <c r="A11356" s="11" t="s">
        <v>4312</v>
      </c>
      <c r="B11356" t="s">
        <v>4313</v>
      </c>
      <c r="C11356" t="s">
        <v>5214</v>
      </c>
      <c r="D11356" t="s">
        <v>4287</v>
      </c>
      <c r="E11356" t="s">
        <v>5207</v>
      </c>
      <c r="F11356" t="s">
        <v>49</v>
      </c>
      <c r="G11356" s="12">
        <v>2130</v>
      </c>
      <c r="H11356" s="12">
        <v>130</v>
      </c>
      <c r="I11356" s="13">
        <v>4</v>
      </c>
      <c r="L11356" s="13">
        <v>0</v>
      </c>
      <c r="P11356" s="13">
        <v>0</v>
      </c>
      <c r="T11356" s="13">
        <v>0</v>
      </c>
      <c r="W11356" s="13">
        <v>0</v>
      </c>
    </row>
    <row r="11357" spans="1:30" x14ac:dyDescent="0.25">
      <c r="A11357" s="11" t="s">
        <v>4312</v>
      </c>
      <c r="B11357" t="s">
        <v>4313</v>
      </c>
      <c r="C11357" t="s">
        <v>5214</v>
      </c>
      <c r="D11357" t="s">
        <v>4287</v>
      </c>
      <c r="E11357" t="s">
        <v>5208</v>
      </c>
      <c r="F11357" t="s">
        <v>49</v>
      </c>
      <c r="L11357" s="13">
        <v>0</v>
      </c>
      <c r="P11357" s="13">
        <v>0</v>
      </c>
      <c r="T11357" s="13">
        <v>0</v>
      </c>
      <c r="W11357" s="13">
        <v>0</v>
      </c>
    </row>
    <row r="11358" spans="1:30" x14ac:dyDescent="0.25">
      <c r="A11358" s="11" t="s">
        <v>4312</v>
      </c>
      <c r="B11358" t="s">
        <v>4313</v>
      </c>
      <c r="C11358" t="s">
        <v>5214</v>
      </c>
      <c r="D11358" t="s">
        <v>4287</v>
      </c>
      <c r="E11358" t="s">
        <v>5209</v>
      </c>
      <c r="F11358" t="s">
        <v>49</v>
      </c>
      <c r="G11358" s="12">
        <v>2130</v>
      </c>
      <c r="H11358" s="12">
        <v>130</v>
      </c>
      <c r="I11358" s="13">
        <v>4</v>
      </c>
      <c r="J11358" s="13">
        <v>278</v>
      </c>
      <c r="K11358" s="13">
        <v>220</v>
      </c>
      <c r="L11358" s="13">
        <v>58</v>
      </c>
      <c r="M11358" s="13">
        <v>220</v>
      </c>
      <c r="N11358" s="13">
        <v>14</v>
      </c>
      <c r="O11358" s="13">
        <v>12</v>
      </c>
      <c r="P11358" s="13">
        <v>2</v>
      </c>
      <c r="T11358" s="13">
        <v>0</v>
      </c>
      <c r="W11358" s="13">
        <v>0</v>
      </c>
      <c r="Z11358" s="13">
        <v>186</v>
      </c>
      <c r="AC11358" s="13">
        <v>250</v>
      </c>
      <c r="AD11358" s="13">
        <v>48</v>
      </c>
    </row>
    <row r="11359" spans="1:30" x14ac:dyDescent="0.25">
      <c r="A11359" s="11" t="s">
        <v>4312</v>
      </c>
      <c r="B11359" t="s">
        <v>4313</v>
      </c>
      <c r="C11359" t="s">
        <v>5214</v>
      </c>
      <c r="D11359" t="s">
        <v>4287</v>
      </c>
      <c r="E11359" t="s">
        <v>5210</v>
      </c>
      <c r="F11359" t="s">
        <v>49</v>
      </c>
      <c r="G11359" s="12">
        <v>2130</v>
      </c>
      <c r="H11359" s="12">
        <v>130</v>
      </c>
      <c r="I11359" s="13">
        <v>4</v>
      </c>
      <c r="J11359" s="13">
        <v>278</v>
      </c>
      <c r="K11359" s="13">
        <v>220</v>
      </c>
      <c r="L11359" s="13">
        <v>58</v>
      </c>
      <c r="M11359" s="13">
        <v>220</v>
      </c>
      <c r="N11359" s="13">
        <v>14</v>
      </c>
      <c r="O11359" s="13">
        <v>12</v>
      </c>
      <c r="P11359" s="13">
        <v>2</v>
      </c>
      <c r="T11359" s="13">
        <v>0</v>
      </c>
      <c r="W11359" s="13">
        <v>0</v>
      </c>
      <c r="Z11359" s="13">
        <v>169</v>
      </c>
      <c r="AC11359" s="13">
        <v>250</v>
      </c>
      <c r="AD11359" s="13">
        <v>48</v>
      </c>
    </row>
    <row r="11360" spans="1:30" x14ac:dyDescent="0.25">
      <c r="A11360" s="11" t="s">
        <v>4312</v>
      </c>
      <c r="B11360" t="s">
        <v>4313</v>
      </c>
      <c r="C11360" t="s">
        <v>5214</v>
      </c>
      <c r="D11360" t="s">
        <v>4287</v>
      </c>
      <c r="E11360" t="s">
        <v>5211</v>
      </c>
      <c r="F11360" t="s">
        <v>49</v>
      </c>
      <c r="L11360" s="13">
        <v>0</v>
      </c>
      <c r="P11360" s="13">
        <v>0</v>
      </c>
      <c r="T11360" s="13">
        <v>0</v>
      </c>
      <c r="W11360" s="13">
        <v>0</v>
      </c>
    </row>
    <row r="11361" spans="1:30" x14ac:dyDescent="0.25">
      <c r="A11361" s="11" t="s">
        <v>4312</v>
      </c>
      <c r="B11361" t="s">
        <v>4313</v>
      </c>
      <c r="C11361" t="s">
        <v>5214</v>
      </c>
      <c r="D11361" t="s">
        <v>4287</v>
      </c>
      <c r="E11361" t="s">
        <v>5212</v>
      </c>
      <c r="F11361" t="s">
        <v>49</v>
      </c>
      <c r="J11361" s="13">
        <v>26677</v>
      </c>
      <c r="K11361" s="13">
        <v>21153</v>
      </c>
      <c r="L11361" s="13">
        <v>5524</v>
      </c>
      <c r="M11361" s="13">
        <v>21153</v>
      </c>
      <c r="N11361" s="13">
        <v>1363</v>
      </c>
      <c r="O11361" s="13">
        <v>1152</v>
      </c>
      <c r="P11361" s="13">
        <v>211</v>
      </c>
      <c r="T11361" s="13">
        <v>0</v>
      </c>
      <c r="W11361" s="13">
        <v>0</v>
      </c>
      <c r="Z11361" s="13">
        <v>17061</v>
      </c>
      <c r="AC11361" s="13">
        <v>23989</v>
      </c>
      <c r="AD11361" s="13">
        <v>96</v>
      </c>
    </row>
    <row r="11362" spans="1:30" x14ac:dyDescent="0.25">
      <c r="A11362" s="11" t="s">
        <v>4318</v>
      </c>
      <c r="B11362" t="s">
        <v>4319</v>
      </c>
      <c r="C11362" t="s">
        <v>5204</v>
      </c>
      <c r="D11362" t="s">
        <v>5215</v>
      </c>
      <c r="E11362" t="s">
        <v>5205</v>
      </c>
      <c r="F11362" t="s">
        <v>49</v>
      </c>
      <c r="L11362" s="13">
        <v>0</v>
      </c>
      <c r="P11362" s="13">
        <v>0</v>
      </c>
      <c r="T11362" s="13">
        <v>0</v>
      </c>
      <c r="W11362" s="13">
        <v>0</v>
      </c>
    </row>
    <row r="11363" spans="1:30" x14ac:dyDescent="0.25">
      <c r="A11363" s="11" t="s">
        <v>4318</v>
      </c>
      <c r="B11363" t="s">
        <v>4319</v>
      </c>
      <c r="C11363" t="s">
        <v>5204</v>
      </c>
      <c r="D11363" t="s">
        <v>5215</v>
      </c>
      <c r="E11363" t="s">
        <v>5206</v>
      </c>
      <c r="F11363" t="s">
        <v>49</v>
      </c>
      <c r="L11363" s="13">
        <v>0</v>
      </c>
      <c r="P11363" s="13">
        <v>0</v>
      </c>
      <c r="T11363" s="13">
        <v>0</v>
      </c>
      <c r="W11363" s="13">
        <v>0</v>
      </c>
    </row>
    <row r="11364" spans="1:30" x14ac:dyDescent="0.25">
      <c r="A11364" s="11" t="s">
        <v>4318</v>
      </c>
      <c r="B11364" t="s">
        <v>4319</v>
      </c>
      <c r="C11364" t="s">
        <v>5204</v>
      </c>
      <c r="D11364" t="s">
        <v>5215</v>
      </c>
      <c r="E11364" t="s">
        <v>5207</v>
      </c>
      <c r="F11364" t="s">
        <v>49</v>
      </c>
      <c r="L11364" s="13">
        <v>0</v>
      </c>
      <c r="P11364" s="13">
        <v>0</v>
      </c>
      <c r="T11364" s="13">
        <v>0</v>
      </c>
      <c r="W11364" s="13">
        <v>0</v>
      </c>
    </row>
    <row r="11365" spans="1:30" x14ac:dyDescent="0.25">
      <c r="A11365" s="11" t="s">
        <v>4318</v>
      </c>
      <c r="B11365" t="s">
        <v>4319</v>
      </c>
      <c r="C11365" t="s">
        <v>5204</v>
      </c>
      <c r="D11365" t="s">
        <v>5215</v>
      </c>
      <c r="E11365" t="s">
        <v>5208</v>
      </c>
      <c r="F11365" t="s">
        <v>49</v>
      </c>
      <c r="L11365" s="13">
        <v>0</v>
      </c>
      <c r="P11365" s="13">
        <v>0</v>
      </c>
      <c r="T11365" s="13">
        <v>0</v>
      </c>
      <c r="W11365" s="13">
        <v>0</v>
      </c>
    </row>
    <row r="11366" spans="1:30" x14ac:dyDescent="0.25">
      <c r="A11366" s="11" t="s">
        <v>4318</v>
      </c>
      <c r="B11366" t="s">
        <v>4319</v>
      </c>
      <c r="C11366" t="s">
        <v>5204</v>
      </c>
      <c r="D11366" t="s">
        <v>5215</v>
      </c>
      <c r="E11366" t="s">
        <v>5209</v>
      </c>
      <c r="F11366" t="s">
        <v>49</v>
      </c>
      <c r="G11366" s="12">
        <v>555</v>
      </c>
      <c r="H11366" s="12">
        <v>1830</v>
      </c>
      <c r="I11366" s="13">
        <v>6</v>
      </c>
      <c r="J11366" s="13">
        <v>577</v>
      </c>
      <c r="K11366" s="13">
        <v>534</v>
      </c>
      <c r="L11366" s="13">
        <v>43</v>
      </c>
      <c r="N11366" s="13">
        <v>50</v>
      </c>
      <c r="O11366" s="13">
        <v>47</v>
      </c>
      <c r="P11366" s="13">
        <v>3</v>
      </c>
      <c r="T11366" s="13">
        <v>0</v>
      </c>
      <c r="W11366" s="13">
        <v>0</v>
      </c>
      <c r="Z11366" s="13">
        <v>125</v>
      </c>
      <c r="AC11366" s="13">
        <v>338</v>
      </c>
      <c r="AD11366" s="13">
        <v>251</v>
      </c>
    </row>
    <row r="11367" spans="1:30" x14ac:dyDescent="0.25">
      <c r="A11367" s="11" t="s">
        <v>4318</v>
      </c>
      <c r="B11367" t="s">
        <v>4319</v>
      </c>
      <c r="C11367" t="s">
        <v>5204</v>
      </c>
      <c r="D11367" t="s">
        <v>5215</v>
      </c>
      <c r="E11367" t="s">
        <v>5210</v>
      </c>
      <c r="F11367" t="s">
        <v>49</v>
      </c>
      <c r="G11367" s="12">
        <v>930</v>
      </c>
      <c r="H11367" s="12">
        <v>1730</v>
      </c>
      <c r="I11367" s="13">
        <v>3</v>
      </c>
      <c r="J11367" s="13">
        <v>190</v>
      </c>
      <c r="K11367" s="13">
        <v>153</v>
      </c>
      <c r="L11367" s="13">
        <v>37</v>
      </c>
      <c r="N11367" s="13">
        <v>17</v>
      </c>
      <c r="O11367" s="13">
        <v>16</v>
      </c>
      <c r="P11367" s="13">
        <v>1</v>
      </c>
      <c r="T11367" s="13">
        <v>0</v>
      </c>
      <c r="W11367" s="13">
        <v>0</v>
      </c>
      <c r="Z11367" s="13">
        <v>31</v>
      </c>
      <c r="AC11367" s="13">
        <v>103</v>
      </c>
      <c r="AD11367" s="13">
        <v>53</v>
      </c>
    </row>
    <row r="11368" spans="1:30" x14ac:dyDescent="0.25">
      <c r="A11368" s="11" t="s">
        <v>4318</v>
      </c>
      <c r="B11368" t="s">
        <v>4319</v>
      </c>
      <c r="C11368" t="s">
        <v>5204</v>
      </c>
      <c r="D11368" t="s">
        <v>5215</v>
      </c>
      <c r="E11368" t="s">
        <v>5211</v>
      </c>
      <c r="F11368" t="s">
        <v>49</v>
      </c>
      <c r="L11368" s="13">
        <v>0</v>
      </c>
      <c r="P11368" s="13">
        <v>0</v>
      </c>
      <c r="T11368" s="13">
        <v>0</v>
      </c>
      <c r="W11368" s="13">
        <v>0</v>
      </c>
    </row>
    <row r="11369" spans="1:30" x14ac:dyDescent="0.25">
      <c r="A11369" s="11" t="s">
        <v>4318</v>
      </c>
      <c r="B11369" t="s">
        <v>4319</v>
      </c>
      <c r="C11369" t="s">
        <v>5204</v>
      </c>
      <c r="D11369" t="s">
        <v>5215</v>
      </c>
      <c r="E11369" t="s">
        <v>5212</v>
      </c>
      <c r="F11369" t="s">
        <v>49</v>
      </c>
      <c r="J11369" s="13">
        <v>154794</v>
      </c>
      <c r="K11369" s="13">
        <v>142143</v>
      </c>
      <c r="L11369" s="13">
        <v>12651</v>
      </c>
      <c r="N11369" s="13">
        <v>13142</v>
      </c>
      <c r="O11369" s="13">
        <v>12356</v>
      </c>
      <c r="P11369" s="13">
        <v>786</v>
      </c>
      <c r="T11369" s="13">
        <v>0</v>
      </c>
      <c r="W11369" s="13">
        <v>0</v>
      </c>
      <c r="Z11369" s="13">
        <v>33018</v>
      </c>
      <c r="AA11369" s="13">
        <v>33018</v>
      </c>
      <c r="AC11369" s="13">
        <v>90297</v>
      </c>
      <c r="AD11369" s="13">
        <v>304</v>
      </c>
    </row>
    <row r="11370" spans="1:30" x14ac:dyDescent="0.25">
      <c r="A11370" s="11" t="s">
        <v>4318</v>
      </c>
      <c r="B11370" t="s">
        <v>4319</v>
      </c>
      <c r="C11370" t="s">
        <v>5214</v>
      </c>
      <c r="D11370" t="s">
        <v>5215</v>
      </c>
      <c r="E11370" t="s">
        <v>5205</v>
      </c>
      <c r="F11370" t="s">
        <v>49</v>
      </c>
      <c r="G11370" s="12">
        <v>555</v>
      </c>
      <c r="H11370" s="12">
        <v>955</v>
      </c>
      <c r="I11370" s="13">
        <v>13</v>
      </c>
      <c r="L11370" s="13">
        <v>0</v>
      </c>
      <c r="P11370" s="13">
        <v>0</v>
      </c>
      <c r="T11370" s="13">
        <v>0</v>
      </c>
      <c r="W11370" s="13">
        <v>0</v>
      </c>
    </row>
    <row r="11371" spans="1:30" x14ac:dyDescent="0.25">
      <c r="A11371" s="11" t="s">
        <v>4318</v>
      </c>
      <c r="B11371" t="s">
        <v>4319</v>
      </c>
      <c r="C11371" t="s">
        <v>5214</v>
      </c>
      <c r="D11371" t="s">
        <v>5215</v>
      </c>
      <c r="E11371" t="s">
        <v>5206</v>
      </c>
      <c r="F11371" t="s">
        <v>49</v>
      </c>
      <c r="G11371" s="12">
        <v>955</v>
      </c>
      <c r="H11371" s="12">
        <v>1440</v>
      </c>
      <c r="I11371" s="13">
        <v>7</v>
      </c>
      <c r="L11371" s="13">
        <v>0</v>
      </c>
      <c r="P11371" s="13">
        <v>0</v>
      </c>
      <c r="T11371" s="13">
        <v>0</v>
      </c>
      <c r="W11371" s="13">
        <v>0</v>
      </c>
    </row>
    <row r="11372" spans="1:30" x14ac:dyDescent="0.25">
      <c r="A11372" s="11" t="s">
        <v>4318</v>
      </c>
      <c r="B11372" t="s">
        <v>4319</v>
      </c>
      <c r="C11372" t="s">
        <v>5214</v>
      </c>
      <c r="D11372" t="s">
        <v>5215</v>
      </c>
      <c r="E11372" t="s">
        <v>5207</v>
      </c>
      <c r="F11372" t="s">
        <v>49</v>
      </c>
      <c r="G11372" s="12">
        <v>1440</v>
      </c>
      <c r="H11372" s="12">
        <v>1830</v>
      </c>
      <c r="I11372" s="13">
        <v>13</v>
      </c>
      <c r="L11372" s="13">
        <v>0</v>
      </c>
      <c r="P11372" s="13">
        <v>0</v>
      </c>
      <c r="T11372" s="13">
        <v>0</v>
      </c>
      <c r="W11372" s="13">
        <v>0</v>
      </c>
    </row>
    <row r="11373" spans="1:30" x14ac:dyDescent="0.25">
      <c r="A11373" s="11" t="s">
        <v>4318</v>
      </c>
      <c r="B11373" t="s">
        <v>4319</v>
      </c>
      <c r="C11373" t="s">
        <v>5214</v>
      </c>
      <c r="D11373" t="s">
        <v>5215</v>
      </c>
      <c r="E11373" t="s">
        <v>5208</v>
      </c>
      <c r="F11373" t="s">
        <v>49</v>
      </c>
      <c r="L11373" s="13">
        <v>0</v>
      </c>
      <c r="P11373" s="13">
        <v>0</v>
      </c>
      <c r="T11373" s="13">
        <v>0</v>
      </c>
      <c r="W11373" s="13">
        <v>0</v>
      </c>
    </row>
    <row r="11374" spans="1:30" x14ac:dyDescent="0.25">
      <c r="A11374" s="11" t="s">
        <v>4318</v>
      </c>
      <c r="B11374" t="s">
        <v>4319</v>
      </c>
      <c r="C11374" t="s">
        <v>5214</v>
      </c>
      <c r="D11374" t="s">
        <v>5215</v>
      </c>
      <c r="E11374" t="s">
        <v>5209</v>
      </c>
      <c r="F11374" t="s">
        <v>49</v>
      </c>
      <c r="G11374" s="12">
        <v>555</v>
      </c>
      <c r="H11374" s="12">
        <v>1830</v>
      </c>
      <c r="I11374" s="13">
        <v>13</v>
      </c>
      <c r="J11374" s="13">
        <v>1667</v>
      </c>
      <c r="K11374" s="13">
        <v>1537</v>
      </c>
      <c r="L11374" s="13">
        <v>130</v>
      </c>
      <c r="M11374" s="13">
        <v>1543</v>
      </c>
      <c r="N11374" s="13">
        <v>129</v>
      </c>
      <c r="O11374" s="13">
        <v>121</v>
      </c>
      <c r="P11374" s="13">
        <v>8</v>
      </c>
      <c r="T11374" s="13">
        <v>0</v>
      </c>
      <c r="W11374" s="13">
        <v>0</v>
      </c>
      <c r="Z11374" s="13">
        <v>1475</v>
      </c>
      <c r="AC11374" s="13">
        <v>3083</v>
      </c>
      <c r="AD11374" s="13">
        <v>251</v>
      </c>
    </row>
    <row r="11375" spans="1:30" x14ac:dyDescent="0.25">
      <c r="A11375" s="11" t="s">
        <v>4318</v>
      </c>
      <c r="B11375" t="s">
        <v>4319</v>
      </c>
      <c r="C11375" t="s">
        <v>5214</v>
      </c>
      <c r="D11375" t="s">
        <v>5215</v>
      </c>
      <c r="E11375" t="s">
        <v>5210</v>
      </c>
      <c r="F11375" t="s">
        <v>49</v>
      </c>
      <c r="G11375" s="12">
        <v>930</v>
      </c>
      <c r="H11375" s="12">
        <v>1730</v>
      </c>
      <c r="I11375" s="13">
        <v>7</v>
      </c>
      <c r="J11375" s="13">
        <v>708</v>
      </c>
      <c r="K11375" s="13">
        <v>665</v>
      </c>
      <c r="L11375" s="13">
        <v>43</v>
      </c>
      <c r="M11375" s="13">
        <v>687</v>
      </c>
      <c r="N11375" s="13">
        <v>56</v>
      </c>
      <c r="O11375" s="13">
        <v>53</v>
      </c>
      <c r="P11375" s="13">
        <v>3</v>
      </c>
      <c r="T11375" s="13">
        <v>0</v>
      </c>
      <c r="W11375" s="13">
        <v>0</v>
      </c>
      <c r="Z11375" s="13">
        <v>562</v>
      </c>
      <c r="AC11375" s="13">
        <v>1175</v>
      </c>
      <c r="AD11375" s="13">
        <v>53</v>
      </c>
    </row>
    <row r="11376" spans="1:30" x14ac:dyDescent="0.25">
      <c r="A11376" s="11" t="s">
        <v>4318</v>
      </c>
      <c r="B11376" t="s">
        <v>4319</v>
      </c>
      <c r="C11376" t="s">
        <v>5214</v>
      </c>
      <c r="D11376" t="s">
        <v>5215</v>
      </c>
      <c r="E11376" t="s">
        <v>5211</v>
      </c>
      <c r="F11376" t="s">
        <v>49</v>
      </c>
      <c r="L11376" s="13">
        <v>0</v>
      </c>
      <c r="P11376" s="13">
        <v>0</v>
      </c>
      <c r="T11376" s="13">
        <v>0</v>
      </c>
      <c r="W11376" s="13">
        <v>0</v>
      </c>
    </row>
    <row r="11377" spans="1:30" x14ac:dyDescent="0.25">
      <c r="A11377" s="11" t="s">
        <v>4318</v>
      </c>
      <c r="B11377" t="s">
        <v>4319</v>
      </c>
      <c r="C11377" t="s">
        <v>5214</v>
      </c>
      <c r="D11377" t="s">
        <v>5215</v>
      </c>
      <c r="E11377" t="s">
        <v>5212</v>
      </c>
      <c r="F11377" t="s">
        <v>49</v>
      </c>
      <c r="J11377" s="13">
        <v>460969</v>
      </c>
      <c r="K11377" s="13">
        <v>421729</v>
      </c>
      <c r="L11377" s="13">
        <v>39240</v>
      </c>
      <c r="M11377" s="13">
        <v>423704</v>
      </c>
      <c r="N11377" s="13">
        <v>35391</v>
      </c>
      <c r="O11377" s="13">
        <v>33288</v>
      </c>
      <c r="P11377" s="13">
        <v>2103</v>
      </c>
      <c r="T11377" s="13">
        <v>0</v>
      </c>
      <c r="W11377" s="13">
        <v>0</v>
      </c>
      <c r="Z11377" s="13">
        <v>399961</v>
      </c>
      <c r="AC11377" s="13">
        <v>835918</v>
      </c>
      <c r="AD11377" s="13">
        <v>304</v>
      </c>
    </row>
    <row r="11378" spans="1:30" x14ac:dyDescent="0.25">
      <c r="A11378" s="11" t="s">
        <v>4326</v>
      </c>
      <c r="B11378" t="s">
        <v>4327</v>
      </c>
      <c r="C11378" t="s">
        <v>5204</v>
      </c>
      <c r="D11378" t="s">
        <v>4287</v>
      </c>
      <c r="E11378" t="s">
        <v>5205</v>
      </c>
      <c r="F11378" t="s">
        <v>50</v>
      </c>
      <c r="L11378" s="13">
        <v>0</v>
      </c>
      <c r="P11378" s="13">
        <v>0</v>
      </c>
      <c r="T11378" s="13">
        <v>0</v>
      </c>
      <c r="W11378" s="13">
        <v>0</v>
      </c>
    </row>
    <row r="11379" spans="1:30" x14ac:dyDescent="0.25">
      <c r="A11379" s="11" t="s">
        <v>4326</v>
      </c>
      <c r="B11379" t="s">
        <v>4327</v>
      </c>
      <c r="C11379" t="s">
        <v>5204</v>
      </c>
      <c r="D11379" t="s">
        <v>4287</v>
      </c>
      <c r="E11379" t="s">
        <v>5206</v>
      </c>
      <c r="F11379" t="s">
        <v>50</v>
      </c>
      <c r="L11379" s="13">
        <v>0</v>
      </c>
      <c r="P11379" s="13">
        <v>0</v>
      </c>
      <c r="T11379" s="13">
        <v>0</v>
      </c>
      <c r="W11379" s="13">
        <v>0</v>
      </c>
    </row>
    <row r="11380" spans="1:30" x14ac:dyDescent="0.25">
      <c r="A11380" s="11" t="s">
        <v>4326</v>
      </c>
      <c r="B11380" t="s">
        <v>4327</v>
      </c>
      <c r="C11380" t="s">
        <v>5204</v>
      </c>
      <c r="D11380" t="s">
        <v>4287</v>
      </c>
      <c r="E11380" t="s">
        <v>5207</v>
      </c>
      <c r="F11380" t="s">
        <v>50</v>
      </c>
      <c r="L11380" s="13">
        <v>0</v>
      </c>
      <c r="P11380" s="13">
        <v>0</v>
      </c>
      <c r="T11380" s="13">
        <v>0</v>
      </c>
      <c r="W11380" s="13">
        <v>0</v>
      </c>
    </row>
    <row r="11381" spans="1:30" x14ac:dyDescent="0.25">
      <c r="A11381" s="11" t="s">
        <v>4326</v>
      </c>
      <c r="B11381" t="s">
        <v>4327</v>
      </c>
      <c r="C11381" t="s">
        <v>5204</v>
      </c>
      <c r="D11381" t="s">
        <v>4287</v>
      </c>
      <c r="E11381" t="s">
        <v>5208</v>
      </c>
      <c r="F11381" t="s">
        <v>50</v>
      </c>
      <c r="L11381" s="13">
        <v>0</v>
      </c>
      <c r="P11381" s="13">
        <v>0</v>
      </c>
      <c r="T11381" s="13">
        <v>0</v>
      </c>
      <c r="W11381" s="13">
        <v>0</v>
      </c>
    </row>
    <row r="11382" spans="1:30" x14ac:dyDescent="0.25">
      <c r="A11382" s="11" t="s">
        <v>4326</v>
      </c>
      <c r="B11382" t="s">
        <v>4327</v>
      </c>
      <c r="C11382" t="s">
        <v>5204</v>
      </c>
      <c r="D11382" t="s">
        <v>4287</v>
      </c>
      <c r="E11382" t="s">
        <v>5209</v>
      </c>
      <c r="F11382" t="s">
        <v>50</v>
      </c>
      <c r="L11382" s="13">
        <v>0</v>
      </c>
      <c r="P11382" s="13">
        <v>0</v>
      </c>
      <c r="T11382" s="13">
        <v>0</v>
      </c>
      <c r="W11382" s="13">
        <v>0</v>
      </c>
    </row>
    <row r="11383" spans="1:30" x14ac:dyDescent="0.25">
      <c r="A11383" s="11" t="s">
        <v>4326</v>
      </c>
      <c r="B11383" t="s">
        <v>4327</v>
      </c>
      <c r="C11383" t="s">
        <v>5204</v>
      </c>
      <c r="D11383" t="s">
        <v>4287</v>
      </c>
      <c r="E11383" t="s">
        <v>5210</v>
      </c>
      <c r="F11383" t="s">
        <v>50</v>
      </c>
      <c r="L11383" s="13">
        <v>0</v>
      </c>
      <c r="P11383" s="13">
        <v>0</v>
      </c>
      <c r="T11383" s="13">
        <v>0</v>
      </c>
      <c r="W11383" s="13">
        <v>0</v>
      </c>
    </row>
    <row r="11384" spans="1:30" x14ac:dyDescent="0.25">
      <c r="A11384" s="11" t="s">
        <v>4326</v>
      </c>
      <c r="B11384" t="s">
        <v>4327</v>
      </c>
      <c r="C11384" t="s">
        <v>5204</v>
      </c>
      <c r="D11384" t="s">
        <v>4287</v>
      </c>
      <c r="E11384" t="s">
        <v>5211</v>
      </c>
      <c r="F11384" t="s">
        <v>50</v>
      </c>
      <c r="L11384" s="13">
        <v>0</v>
      </c>
      <c r="P11384" s="13">
        <v>0</v>
      </c>
      <c r="T11384" s="13">
        <v>0</v>
      </c>
      <c r="W11384" s="13">
        <v>0</v>
      </c>
    </row>
    <row r="11385" spans="1:30" x14ac:dyDescent="0.25">
      <c r="A11385" s="11" t="s">
        <v>4326</v>
      </c>
      <c r="B11385" t="s">
        <v>4327</v>
      </c>
      <c r="C11385" t="s">
        <v>5204</v>
      </c>
      <c r="D11385" t="s">
        <v>4287</v>
      </c>
      <c r="E11385" t="s">
        <v>5212</v>
      </c>
      <c r="F11385" t="s">
        <v>50</v>
      </c>
      <c r="K11385" s="13">
        <v>220973</v>
      </c>
      <c r="L11385" s="13">
        <v>-220973</v>
      </c>
      <c r="O11385" s="13">
        <v>19086</v>
      </c>
      <c r="P11385" s="13">
        <v>-19086</v>
      </c>
      <c r="T11385" s="13">
        <v>0</v>
      </c>
      <c r="W11385" s="13">
        <v>0</v>
      </c>
      <c r="Z11385" s="13">
        <v>53878</v>
      </c>
    </row>
    <row r="11386" spans="1:30" x14ac:dyDescent="0.25">
      <c r="A11386" s="11" t="s">
        <v>4326</v>
      </c>
      <c r="B11386" t="s">
        <v>4327</v>
      </c>
      <c r="C11386" t="s">
        <v>5214</v>
      </c>
      <c r="D11386" t="s">
        <v>4287</v>
      </c>
      <c r="E11386" t="s">
        <v>5205</v>
      </c>
      <c r="F11386" t="s">
        <v>50</v>
      </c>
      <c r="L11386" s="13">
        <v>0</v>
      </c>
      <c r="P11386" s="13">
        <v>0</v>
      </c>
      <c r="T11386" s="13">
        <v>0</v>
      </c>
      <c r="W11386" s="13">
        <v>0</v>
      </c>
    </row>
    <row r="11387" spans="1:30" x14ac:dyDescent="0.25">
      <c r="A11387" s="11" t="s">
        <v>4326</v>
      </c>
      <c r="B11387" t="s">
        <v>4327</v>
      </c>
      <c r="C11387" t="s">
        <v>5214</v>
      </c>
      <c r="D11387" t="s">
        <v>4287</v>
      </c>
      <c r="E11387" t="s">
        <v>5206</v>
      </c>
      <c r="F11387" t="s">
        <v>50</v>
      </c>
      <c r="L11387" s="13">
        <v>0</v>
      </c>
      <c r="P11387" s="13">
        <v>0</v>
      </c>
      <c r="T11387" s="13">
        <v>0</v>
      </c>
      <c r="W11387" s="13">
        <v>0</v>
      </c>
    </row>
    <row r="11388" spans="1:30" x14ac:dyDescent="0.25">
      <c r="A11388" s="11" t="s">
        <v>4326</v>
      </c>
      <c r="B11388" t="s">
        <v>4327</v>
      </c>
      <c r="C11388" t="s">
        <v>5214</v>
      </c>
      <c r="D11388" t="s">
        <v>4287</v>
      </c>
      <c r="E11388" t="s">
        <v>5207</v>
      </c>
      <c r="F11388" t="s">
        <v>50</v>
      </c>
      <c r="L11388" s="13">
        <v>0</v>
      </c>
      <c r="P11388" s="13">
        <v>0</v>
      </c>
      <c r="T11388" s="13">
        <v>0</v>
      </c>
      <c r="W11388" s="13">
        <v>0</v>
      </c>
    </row>
    <row r="11389" spans="1:30" x14ac:dyDescent="0.25">
      <c r="A11389" s="11" t="s">
        <v>4326</v>
      </c>
      <c r="B11389" t="s">
        <v>4327</v>
      </c>
      <c r="C11389" t="s">
        <v>5214</v>
      </c>
      <c r="D11389" t="s">
        <v>4287</v>
      </c>
      <c r="E11389" t="s">
        <v>5208</v>
      </c>
      <c r="F11389" t="s">
        <v>50</v>
      </c>
      <c r="L11389" s="13">
        <v>0</v>
      </c>
      <c r="P11389" s="13">
        <v>0</v>
      </c>
      <c r="T11389" s="13">
        <v>0</v>
      </c>
      <c r="W11389" s="13">
        <v>0</v>
      </c>
    </row>
    <row r="11390" spans="1:30" x14ac:dyDescent="0.25">
      <c r="A11390" s="11" t="s">
        <v>4326</v>
      </c>
      <c r="B11390" t="s">
        <v>4327</v>
      </c>
      <c r="C11390" t="s">
        <v>5214</v>
      </c>
      <c r="D11390" t="s">
        <v>4287</v>
      </c>
      <c r="E11390" t="s">
        <v>5209</v>
      </c>
      <c r="F11390" t="s">
        <v>50</v>
      </c>
      <c r="L11390" s="13">
        <v>0</v>
      </c>
      <c r="P11390" s="13">
        <v>0</v>
      </c>
      <c r="T11390" s="13">
        <v>0</v>
      </c>
      <c r="W11390" s="13">
        <v>0</v>
      </c>
    </row>
    <row r="11391" spans="1:30" x14ac:dyDescent="0.25">
      <c r="A11391" s="11" t="s">
        <v>4326</v>
      </c>
      <c r="B11391" t="s">
        <v>4327</v>
      </c>
      <c r="C11391" t="s">
        <v>5214</v>
      </c>
      <c r="D11391" t="s">
        <v>4287</v>
      </c>
      <c r="E11391" t="s">
        <v>5210</v>
      </c>
      <c r="F11391" t="s">
        <v>50</v>
      </c>
      <c r="L11391" s="13">
        <v>0</v>
      </c>
      <c r="P11391" s="13">
        <v>0</v>
      </c>
      <c r="T11391" s="13">
        <v>0</v>
      </c>
      <c r="W11391" s="13">
        <v>0</v>
      </c>
    </row>
    <row r="11392" spans="1:30" x14ac:dyDescent="0.25">
      <c r="A11392" s="11" t="s">
        <v>4326</v>
      </c>
      <c r="B11392" t="s">
        <v>4327</v>
      </c>
      <c r="C11392" t="s">
        <v>5214</v>
      </c>
      <c r="D11392" t="s">
        <v>4287</v>
      </c>
      <c r="E11392" t="s">
        <v>5211</v>
      </c>
      <c r="F11392" t="s">
        <v>50</v>
      </c>
      <c r="L11392" s="13">
        <v>0</v>
      </c>
      <c r="P11392" s="13">
        <v>0</v>
      </c>
      <c r="T11392" s="13">
        <v>0</v>
      </c>
      <c r="W11392" s="13">
        <v>0</v>
      </c>
    </row>
    <row r="11393" spans="1:28" x14ac:dyDescent="0.25">
      <c r="A11393" s="11" t="s">
        <v>4326</v>
      </c>
      <c r="B11393" t="s">
        <v>4327</v>
      </c>
      <c r="C11393" t="s">
        <v>5214</v>
      </c>
      <c r="D11393" t="s">
        <v>4287</v>
      </c>
      <c r="E11393" t="s">
        <v>5212</v>
      </c>
      <c r="F11393" t="s">
        <v>50</v>
      </c>
      <c r="K11393" s="13">
        <v>299507</v>
      </c>
      <c r="L11393" s="13">
        <v>-299507</v>
      </c>
      <c r="O11393" s="13">
        <v>24555</v>
      </c>
      <c r="P11393" s="13">
        <v>-24555</v>
      </c>
      <c r="T11393" s="13">
        <v>0</v>
      </c>
      <c r="W11393" s="13">
        <v>0</v>
      </c>
      <c r="Z11393" s="13">
        <v>157711</v>
      </c>
    </row>
    <row r="11394" spans="1:28" x14ac:dyDescent="0.25">
      <c r="A11394" s="11" t="s">
        <v>4333</v>
      </c>
      <c r="B11394" t="s">
        <v>4334</v>
      </c>
      <c r="C11394" t="s">
        <v>5204</v>
      </c>
      <c r="D11394" t="s">
        <v>5215</v>
      </c>
      <c r="E11394" t="s">
        <v>5205</v>
      </c>
      <c r="F11394" t="s">
        <v>50</v>
      </c>
      <c r="L11394" s="13">
        <v>0</v>
      </c>
      <c r="P11394" s="13">
        <v>0</v>
      </c>
      <c r="T11394" s="13">
        <v>0</v>
      </c>
      <c r="W11394" s="13">
        <v>0</v>
      </c>
    </row>
    <row r="11395" spans="1:28" x14ac:dyDescent="0.25">
      <c r="A11395" s="11" t="s">
        <v>4333</v>
      </c>
      <c r="B11395" t="s">
        <v>4334</v>
      </c>
      <c r="C11395" t="s">
        <v>5204</v>
      </c>
      <c r="D11395" t="s">
        <v>5215</v>
      </c>
      <c r="E11395" t="s">
        <v>5206</v>
      </c>
      <c r="F11395" t="s">
        <v>50</v>
      </c>
      <c r="L11395" s="13">
        <v>0</v>
      </c>
      <c r="P11395" s="13">
        <v>0</v>
      </c>
      <c r="T11395" s="13">
        <v>0</v>
      </c>
      <c r="W11395" s="13">
        <v>0</v>
      </c>
    </row>
    <row r="11396" spans="1:28" x14ac:dyDescent="0.25">
      <c r="A11396" s="11" t="s">
        <v>4333</v>
      </c>
      <c r="B11396" t="s">
        <v>4334</v>
      </c>
      <c r="C11396" t="s">
        <v>5204</v>
      </c>
      <c r="D11396" t="s">
        <v>5215</v>
      </c>
      <c r="E11396" t="s">
        <v>5207</v>
      </c>
      <c r="F11396" t="s">
        <v>50</v>
      </c>
      <c r="L11396" s="13">
        <v>0</v>
      </c>
      <c r="P11396" s="13">
        <v>0</v>
      </c>
      <c r="T11396" s="13">
        <v>0</v>
      </c>
      <c r="W11396" s="13">
        <v>0</v>
      </c>
    </row>
    <row r="11397" spans="1:28" x14ac:dyDescent="0.25">
      <c r="A11397" s="11" t="s">
        <v>4333</v>
      </c>
      <c r="B11397" t="s">
        <v>4334</v>
      </c>
      <c r="C11397" t="s">
        <v>5204</v>
      </c>
      <c r="D11397" t="s">
        <v>5215</v>
      </c>
      <c r="E11397" t="s">
        <v>5208</v>
      </c>
      <c r="F11397" t="s">
        <v>50</v>
      </c>
      <c r="L11397" s="13">
        <v>0</v>
      </c>
      <c r="P11397" s="13">
        <v>0</v>
      </c>
      <c r="T11397" s="13">
        <v>0</v>
      </c>
      <c r="W11397" s="13">
        <v>0</v>
      </c>
    </row>
    <row r="11398" spans="1:28" x14ac:dyDescent="0.25">
      <c r="A11398" s="11" t="s">
        <v>4333</v>
      </c>
      <c r="B11398" t="s">
        <v>4334</v>
      </c>
      <c r="C11398" t="s">
        <v>5204</v>
      </c>
      <c r="D11398" t="s">
        <v>5215</v>
      </c>
      <c r="E11398" t="s">
        <v>5209</v>
      </c>
      <c r="F11398" t="s">
        <v>50</v>
      </c>
      <c r="L11398" s="13">
        <v>0</v>
      </c>
      <c r="P11398" s="13">
        <v>0</v>
      </c>
      <c r="T11398" s="13">
        <v>0</v>
      </c>
      <c r="W11398" s="13">
        <v>0</v>
      </c>
    </row>
    <row r="11399" spans="1:28" x14ac:dyDescent="0.25">
      <c r="A11399" s="11" t="s">
        <v>4333</v>
      </c>
      <c r="B11399" t="s">
        <v>4334</v>
      </c>
      <c r="C11399" t="s">
        <v>5204</v>
      </c>
      <c r="D11399" t="s">
        <v>5215</v>
      </c>
      <c r="E11399" t="s">
        <v>5210</v>
      </c>
      <c r="F11399" t="s">
        <v>50</v>
      </c>
      <c r="L11399" s="13">
        <v>0</v>
      </c>
      <c r="P11399" s="13">
        <v>0</v>
      </c>
      <c r="T11399" s="13">
        <v>0</v>
      </c>
      <c r="W11399" s="13">
        <v>0</v>
      </c>
    </row>
    <row r="11400" spans="1:28" x14ac:dyDescent="0.25">
      <c r="A11400" s="11" t="s">
        <v>4333</v>
      </c>
      <c r="B11400" t="s">
        <v>4334</v>
      </c>
      <c r="C11400" t="s">
        <v>5204</v>
      </c>
      <c r="D11400" t="s">
        <v>5215</v>
      </c>
      <c r="E11400" t="s">
        <v>5211</v>
      </c>
      <c r="F11400" t="s">
        <v>50</v>
      </c>
      <c r="L11400" s="13">
        <v>0</v>
      </c>
      <c r="P11400" s="13">
        <v>0</v>
      </c>
      <c r="T11400" s="13">
        <v>0</v>
      </c>
      <c r="W11400" s="13">
        <v>0</v>
      </c>
    </row>
    <row r="11401" spans="1:28" x14ac:dyDescent="0.25">
      <c r="A11401" s="11" t="s">
        <v>4333</v>
      </c>
      <c r="B11401" t="s">
        <v>4334</v>
      </c>
      <c r="C11401" t="s">
        <v>5204</v>
      </c>
      <c r="D11401" t="s">
        <v>5215</v>
      </c>
      <c r="E11401" t="s">
        <v>5212</v>
      </c>
      <c r="F11401" t="s">
        <v>50</v>
      </c>
      <c r="K11401" s="13">
        <v>289361</v>
      </c>
      <c r="L11401" s="13">
        <v>-289361</v>
      </c>
      <c r="O11401" s="13">
        <v>26913</v>
      </c>
      <c r="P11401" s="13">
        <v>-26913</v>
      </c>
      <c r="T11401" s="13">
        <v>0</v>
      </c>
      <c r="W11401" s="13">
        <v>0</v>
      </c>
      <c r="Z11401" s="13">
        <v>86883</v>
      </c>
      <c r="AB11401" s="13">
        <v>0</v>
      </c>
    </row>
    <row r="11402" spans="1:28" x14ac:dyDescent="0.25">
      <c r="A11402" s="11" t="s">
        <v>4333</v>
      </c>
      <c r="B11402" t="s">
        <v>4334</v>
      </c>
      <c r="C11402" t="s">
        <v>5214</v>
      </c>
      <c r="D11402" t="s">
        <v>5215</v>
      </c>
      <c r="E11402" t="s">
        <v>5205</v>
      </c>
      <c r="F11402" t="s">
        <v>50</v>
      </c>
      <c r="L11402" s="13">
        <v>0</v>
      </c>
      <c r="P11402" s="13">
        <v>0</v>
      </c>
      <c r="T11402" s="13">
        <v>0</v>
      </c>
      <c r="W11402" s="13">
        <v>0</v>
      </c>
    </row>
    <row r="11403" spans="1:28" x14ac:dyDescent="0.25">
      <c r="A11403" s="11" t="s">
        <v>4333</v>
      </c>
      <c r="B11403" t="s">
        <v>4334</v>
      </c>
      <c r="C11403" t="s">
        <v>5214</v>
      </c>
      <c r="D11403" t="s">
        <v>5215</v>
      </c>
      <c r="E11403" t="s">
        <v>5206</v>
      </c>
      <c r="F11403" t="s">
        <v>50</v>
      </c>
      <c r="L11403" s="13">
        <v>0</v>
      </c>
      <c r="P11403" s="13">
        <v>0</v>
      </c>
      <c r="T11403" s="13">
        <v>0</v>
      </c>
      <c r="W11403" s="13">
        <v>0</v>
      </c>
    </row>
    <row r="11404" spans="1:28" x14ac:dyDescent="0.25">
      <c r="A11404" s="11" t="s">
        <v>4333</v>
      </c>
      <c r="B11404" t="s">
        <v>4334</v>
      </c>
      <c r="C11404" t="s">
        <v>5214</v>
      </c>
      <c r="D11404" t="s">
        <v>5215</v>
      </c>
      <c r="E11404" t="s">
        <v>5207</v>
      </c>
      <c r="F11404" t="s">
        <v>50</v>
      </c>
      <c r="L11404" s="13">
        <v>0</v>
      </c>
      <c r="P11404" s="13">
        <v>0</v>
      </c>
      <c r="T11404" s="13">
        <v>0</v>
      </c>
      <c r="W11404" s="13">
        <v>0</v>
      </c>
    </row>
    <row r="11405" spans="1:28" x14ac:dyDescent="0.25">
      <c r="A11405" s="11" t="s">
        <v>4333</v>
      </c>
      <c r="B11405" t="s">
        <v>4334</v>
      </c>
      <c r="C11405" t="s">
        <v>5214</v>
      </c>
      <c r="D11405" t="s">
        <v>5215</v>
      </c>
      <c r="E11405" t="s">
        <v>5208</v>
      </c>
      <c r="F11405" t="s">
        <v>50</v>
      </c>
      <c r="L11405" s="13">
        <v>0</v>
      </c>
      <c r="P11405" s="13">
        <v>0</v>
      </c>
      <c r="T11405" s="13">
        <v>0</v>
      </c>
      <c r="W11405" s="13">
        <v>0</v>
      </c>
    </row>
    <row r="11406" spans="1:28" x14ac:dyDescent="0.25">
      <c r="A11406" s="11" t="s">
        <v>4333</v>
      </c>
      <c r="B11406" t="s">
        <v>4334</v>
      </c>
      <c r="C11406" t="s">
        <v>5214</v>
      </c>
      <c r="D11406" t="s">
        <v>5215</v>
      </c>
      <c r="E11406" t="s">
        <v>5209</v>
      </c>
      <c r="F11406" t="s">
        <v>50</v>
      </c>
      <c r="L11406" s="13">
        <v>0</v>
      </c>
      <c r="P11406" s="13">
        <v>0</v>
      </c>
      <c r="T11406" s="13">
        <v>0</v>
      </c>
      <c r="W11406" s="13">
        <v>0</v>
      </c>
    </row>
    <row r="11407" spans="1:28" x14ac:dyDescent="0.25">
      <c r="A11407" s="11" t="s">
        <v>4333</v>
      </c>
      <c r="B11407" t="s">
        <v>4334</v>
      </c>
      <c r="C11407" t="s">
        <v>5214</v>
      </c>
      <c r="D11407" t="s">
        <v>5215</v>
      </c>
      <c r="E11407" t="s">
        <v>5210</v>
      </c>
      <c r="F11407" t="s">
        <v>50</v>
      </c>
      <c r="L11407" s="13">
        <v>0</v>
      </c>
      <c r="P11407" s="13">
        <v>0</v>
      </c>
      <c r="T11407" s="13">
        <v>0</v>
      </c>
      <c r="W11407" s="13">
        <v>0</v>
      </c>
    </row>
    <row r="11408" spans="1:28" x14ac:dyDescent="0.25">
      <c r="A11408" s="11" t="s">
        <v>4333</v>
      </c>
      <c r="B11408" t="s">
        <v>4334</v>
      </c>
      <c r="C11408" t="s">
        <v>5214</v>
      </c>
      <c r="D11408" t="s">
        <v>5215</v>
      </c>
      <c r="E11408" t="s">
        <v>5211</v>
      </c>
      <c r="F11408" t="s">
        <v>50</v>
      </c>
      <c r="L11408" s="13">
        <v>0</v>
      </c>
      <c r="P11408" s="13">
        <v>0</v>
      </c>
      <c r="T11408" s="13">
        <v>0</v>
      </c>
      <c r="W11408" s="13">
        <v>0</v>
      </c>
    </row>
    <row r="11409" spans="1:30" x14ac:dyDescent="0.25">
      <c r="A11409" s="11" t="s">
        <v>4333</v>
      </c>
      <c r="B11409" t="s">
        <v>4334</v>
      </c>
      <c r="C11409" t="s">
        <v>5214</v>
      </c>
      <c r="D11409" t="s">
        <v>5215</v>
      </c>
      <c r="E11409" t="s">
        <v>5212</v>
      </c>
      <c r="F11409" t="s">
        <v>50</v>
      </c>
      <c r="K11409" s="13">
        <v>288626</v>
      </c>
      <c r="L11409" s="13">
        <v>-288626</v>
      </c>
      <c r="O11409" s="13">
        <v>19552</v>
      </c>
      <c r="P11409" s="13">
        <v>-19552</v>
      </c>
      <c r="T11409" s="13">
        <v>0</v>
      </c>
      <c r="W11409" s="13">
        <v>0</v>
      </c>
      <c r="Z11409" s="13">
        <v>329929</v>
      </c>
    </row>
    <row r="11410" spans="1:30" x14ac:dyDescent="0.25">
      <c r="A11410" s="11" t="s">
        <v>4339</v>
      </c>
      <c r="B11410" t="s">
        <v>4340</v>
      </c>
      <c r="C11410" t="s">
        <v>5204</v>
      </c>
      <c r="D11410" t="s">
        <v>4287</v>
      </c>
      <c r="E11410" t="s">
        <v>5205</v>
      </c>
      <c r="F11410" t="s">
        <v>49</v>
      </c>
      <c r="L11410" s="13">
        <v>0</v>
      </c>
      <c r="P11410" s="13">
        <v>0</v>
      </c>
      <c r="T11410" s="13">
        <v>0</v>
      </c>
      <c r="W11410" s="13">
        <v>0</v>
      </c>
    </row>
    <row r="11411" spans="1:30" x14ac:dyDescent="0.25">
      <c r="A11411" s="11" t="s">
        <v>4339</v>
      </c>
      <c r="B11411" t="s">
        <v>4340</v>
      </c>
      <c r="C11411" t="s">
        <v>5204</v>
      </c>
      <c r="D11411" t="s">
        <v>4287</v>
      </c>
      <c r="E11411" t="s">
        <v>5206</v>
      </c>
      <c r="F11411" t="s">
        <v>49</v>
      </c>
      <c r="L11411" s="13">
        <v>0</v>
      </c>
      <c r="P11411" s="13">
        <v>0</v>
      </c>
      <c r="T11411" s="13">
        <v>0</v>
      </c>
      <c r="W11411" s="13">
        <v>0</v>
      </c>
    </row>
    <row r="11412" spans="1:30" x14ac:dyDescent="0.25">
      <c r="A11412" s="11" t="s">
        <v>4339</v>
      </c>
      <c r="B11412" t="s">
        <v>4340</v>
      </c>
      <c r="C11412" t="s">
        <v>5204</v>
      </c>
      <c r="D11412" t="s">
        <v>4287</v>
      </c>
      <c r="E11412" t="s">
        <v>5207</v>
      </c>
      <c r="F11412" t="s">
        <v>49</v>
      </c>
      <c r="L11412" s="13">
        <v>0</v>
      </c>
      <c r="P11412" s="13">
        <v>0</v>
      </c>
      <c r="T11412" s="13">
        <v>0</v>
      </c>
      <c r="W11412" s="13">
        <v>0</v>
      </c>
    </row>
    <row r="11413" spans="1:30" x14ac:dyDescent="0.25">
      <c r="A11413" s="11" t="s">
        <v>4339</v>
      </c>
      <c r="B11413" t="s">
        <v>4340</v>
      </c>
      <c r="C11413" t="s">
        <v>5204</v>
      </c>
      <c r="D11413" t="s">
        <v>4287</v>
      </c>
      <c r="E11413" t="s">
        <v>5208</v>
      </c>
      <c r="F11413" t="s">
        <v>49</v>
      </c>
      <c r="L11413" s="13">
        <v>0</v>
      </c>
      <c r="P11413" s="13">
        <v>0</v>
      </c>
      <c r="T11413" s="13">
        <v>0</v>
      </c>
      <c r="W11413" s="13">
        <v>0</v>
      </c>
    </row>
    <row r="11414" spans="1:30" x14ac:dyDescent="0.25">
      <c r="A11414" s="11" t="s">
        <v>4339</v>
      </c>
      <c r="B11414" t="s">
        <v>4340</v>
      </c>
      <c r="C11414" t="s">
        <v>5204</v>
      </c>
      <c r="D11414" t="s">
        <v>4287</v>
      </c>
      <c r="E11414" t="s">
        <v>5209</v>
      </c>
      <c r="F11414" t="s">
        <v>49</v>
      </c>
      <c r="G11414" s="12">
        <v>515</v>
      </c>
      <c r="H11414" s="12">
        <v>2215</v>
      </c>
      <c r="I11414" s="13">
        <v>4</v>
      </c>
      <c r="J11414" s="13">
        <v>593</v>
      </c>
      <c r="K11414" s="13">
        <v>449</v>
      </c>
      <c r="L11414" s="13">
        <v>144</v>
      </c>
      <c r="N11414" s="13">
        <v>35</v>
      </c>
      <c r="O11414" s="13">
        <v>29</v>
      </c>
      <c r="P11414" s="13">
        <v>6</v>
      </c>
      <c r="T11414" s="13">
        <v>0</v>
      </c>
      <c r="W11414" s="13">
        <v>0</v>
      </c>
      <c r="Z11414" s="13">
        <v>58</v>
      </c>
      <c r="AC11414" s="13">
        <v>433</v>
      </c>
      <c r="AD11414" s="13">
        <v>256</v>
      </c>
    </row>
    <row r="11415" spans="1:30" x14ac:dyDescent="0.25">
      <c r="A11415" s="11" t="s">
        <v>4339</v>
      </c>
      <c r="B11415" t="s">
        <v>4340</v>
      </c>
      <c r="C11415" t="s">
        <v>5204</v>
      </c>
      <c r="D11415" t="s">
        <v>4287</v>
      </c>
      <c r="E11415" t="s">
        <v>5210</v>
      </c>
      <c r="F11415" t="s">
        <v>49</v>
      </c>
      <c r="G11415" s="12">
        <v>515</v>
      </c>
      <c r="H11415" s="12">
        <v>2215</v>
      </c>
      <c r="I11415" s="13">
        <v>2</v>
      </c>
      <c r="J11415" s="13">
        <v>242</v>
      </c>
      <c r="K11415" s="13">
        <v>155</v>
      </c>
      <c r="L11415" s="13">
        <v>87</v>
      </c>
      <c r="N11415" s="13">
        <v>13</v>
      </c>
      <c r="O11415" s="13">
        <v>12</v>
      </c>
      <c r="P11415" s="13">
        <v>1</v>
      </c>
      <c r="T11415" s="13">
        <v>0</v>
      </c>
      <c r="W11415" s="13">
        <v>0</v>
      </c>
      <c r="Z11415" s="13">
        <v>24</v>
      </c>
      <c r="AC11415" s="13">
        <v>207</v>
      </c>
      <c r="AD11415" s="13">
        <v>52</v>
      </c>
    </row>
    <row r="11416" spans="1:30" x14ac:dyDescent="0.25">
      <c r="A11416" s="11" t="s">
        <v>4339</v>
      </c>
      <c r="B11416" t="s">
        <v>4340</v>
      </c>
      <c r="C11416" t="s">
        <v>5204</v>
      </c>
      <c r="D11416" t="s">
        <v>4287</v>
      </c>
      <c r="E11416" t="s">
        <v>5211</v>
      </c>
      <c r="F11416" t="s">
        <v>49</v>
      </c>
      <c r="L11416" s="13">
        <v>0</v>
      </c>
      <c r="P11416" s="13">
        <v>0</v>
      </c>
      <c r="T11416" s="13">
        <v>0</v>
      </c>
      <c r="W11416" s="13">
        <v>0</v>
      </c>
    </row>
    <row r="11417" spans="1:30" x14ac:dyDescent="0.25">
      <c r="A11417" s="11" t="s">
        <v>4339</v>
      </c>
      <c r="B11417" t="s">
        <v>4340</v>
      </c>
      <c r="C11417" t="s">
        <v>5204</v>
      </c>
      <c r="D11417" t="s">
        <v>4287</v>
      </c>
      <c r="E11417" t="s">
        <v>5212</v>
      </c>
      <c r="F11417" t="s">
        <v>49</v>
      </c>
      <c r="J11417" s="13">
        <v>164332</v>
      </c>
      <c r="K11417" s="13">
        <v>122971</v>
      </c>
      <c r="L11417" s="13">
        <v>41361</v>
      </c>
      <c r="N11417" s="13">
        <v>9636</v>
      </c>
      <c r="O11417" s="13">
        <v>8087</v>
      </c>
      <c r="P11417" s="13">
        <v>1549</v>
      </c>
      <c r="T11417" s="13">
        <v>0</v>
      </c>
      <c r="W11417" s="13">
        <v>0</v>
      </c>
      <c r="Z11417" s="13">
        <v>16210</v>
      </c>
      <c r="AA11417" s="13">
        <v>14763</v>
      </c>
      <c r="AC11417" s="13">
        <v>120200</v>
      </c>
      <c r="AD11417" s="13">
        <v>308</v>
      </c>
    </row>
    <row r="11418" spans="1:30" x14ac:dyDescent="0.25">
      <c r="A11418" s="11" t="s">
        <v>4339</v>
      </c>
      <c r="B11418" t="s">
        <v>4340</v>
      </c>
      <c r="C11418" t="s">
        <v>5214</v>
      </c>
      <c r="D11418" t="s">
        <v>4287</v>
      </c>
      <c r="E11418" t="s">
        <v>5205</v>
      </c>
      <c r="F11418" t="s">
        <v>49</v>
      </c>
      <c r="G11418" s="12">
        <v>815</v>
      </c>
      <c r="H11418" s="12">
        <v>1015</v>
      </c>
      <c r="I11418" s="13">
        <v>12</v>
      </c>
      <c r="L11418" s="13">
        <v>0</v>
      </c>
      <c r="P11418" s="13">
        <v>0</v>
      </c>
      <c r="T11418" s="13">
        <v>0</v>
      </c>
      <c r="W11418" s="13">
        <v>0</v>
      </c>
    </row>
    <row r="11419" spans="1:30" x14ac:dyDescent="0.25">
      <c r="A11419" s="11" t="s">
        <v>4339</v>
      </c>
      <c r="B11419" t="s">
        <v>4340</v>
      </c>
      <c r="C11419" t="s">
        <v>5214</v>
      </c>
      <c r="D11419" t="s">
        <v>4287</v>
      </c>
      <c r="E11419" t="s">
        <v>5206</v>
      </c>
      <c r="F11419" t="s">
        <v>49</v>
      </c>
      <c r="L11419" s="13">
        <v>0</v>
      </c>
      <c r="P11419" s="13">
        <v>0</v>
      </c>
      <c r="T11419" s="13">
        <v>0</v>
      </c>
      <c r="W11419" s="13">
        <v>0</v>
      </c>
    </row>
    <row r="11420" spans="1:30" x14ac:dyDescent="0.25">
      <c r="A11420" s="11" t="s">
        <v>4339</v>
      </c>
      <c r="B11420" t="s">
        <v>4340</v>
      </c>
      <c r="C11420" t="s">
        <v>5214</v>
      </c>
      <c r="D11420" t="s">
        <v>4287</v>
      </c>
      <c r="E11420" t="s">
        <v>5207</v>
      </c>
      <c r="F11420" t="s">
        <v>49</v>
      </c>
      <c r="G11420" s="12">
        <v>1415</v>
      </c>
      <c r="H11420" s="12">
        <v>1615</v>
      </c>
      <c r="I11420" s="13">
        <v>12</v>
      </c>
      <c r="L11420" s="13">
        <v>0</v>
      </c>
      <c r="P11420" s="13">
        <v>0</v>
      </c>
      <c r="T11420" s="13">
        <v>0</v>
      </c>
      <c r="W11420" s="13">
        <v>0</v>
      </c>
    </row>
    <row r="11421" spans="1:30" x14ac:dyDescent="0.25">
      <c r="A11421" s="11" t="s">
        <v>4339</v>
      </c>
      <c r="B11421" t="s">
        <v>4340</v>
      </c>
      <c r="C11421" t="s">
        <v>5214</v>
      </c>
      <c r="D11421" t="s">
        <v>4287</v>
      </c>
      <c r="E11421" t="s">
        <v>5208</v>
      </c>
      <c r="F11421" t="s">
        <v>49</v>
      </c>
      <c r="I11421" s="13">
        <v>12</v>
      </c>
      <c r="L11421" s="13">
        <v>0</v>
      </c>
      <c r="P11421" s="13">
        <v>0</v>
      </c>
      <c r="T11421" s="13">
        <v>0</v>
      </c>
      <c r="W11421" s="13">
        <v>0</v>
      </c>
    </row>
    <row r="11422" spans="1:30" x14ac:dyDescent="0.25">
      <c r="A11422" s="11" t="s">
        <v>4339</v>
      </c>
      <c r="B11422" t="s">
        <v>4340</v>
      </c>
      <c r="C11422" t="s">
        <v>5214</v>
      </c>
      <c r="D11422" t="s">
        <v>4287</v>
      </c>
      <c r="E11422" t="s">
        <v>5209</v>
      </c>
      <c r="F11422" t="s">
        <v>49</v>
      </c>
      <c r="G11422" s="12">
        <v>515</v>
      </c>
      <c r="H11422" s="12">
        <v>2215</v>
      </c>
      <c r="I11422" s="13">
        <v>12</v>
      </c>
      <c r="J11422" s="13">
        <v>3007</v>
      </c>
      <c r="K11422" s="13">
        <v>2876</v>
      </c>
      <c r="L11422" s="13">
        <v>131</v>
      </c>
      <c r="M11422" s="13">
        <v>3002</v>
      </c>
      <c r="N11422" s="13">
        <v>194</v>
      </c>
      <c r="O11422" s="13">
        <v>187</v>
      </c>
      <c r="P11422" s="13">
        <v>7</v>
      </c>
      <c r="T11422" s="13">
        <v>0</v>
      </c>
      <c r="W11422" s="13">
        <v>0</v>
      </c>
      <c r="Z11422" s="13">
        <v>3475</v>
      </c>
      <c r="AC11422" s="13">
        <v>15290</v>
      </c>
      <c r="AD11422" s="13">
        <v>256</v>
      </c>
    </row>
    <row r="11423" spans="1:30" x14ac:dyDescent="0.25">
      <c r="A11423" s="11" t="s">
        <v>4339</v>
      </c>
      <c r="B11423" t="s">
        <v>4340</v>
      </c>
      <c r="C11423" t="s">
        <v>5214</v>
      </c>
      <c r="D11423" t="s">
        <v>4287</v>
      </c>
      <c r="E11423" t="s">
        <v>5210</v>
      </c>
      <c r="F11423" t="s">
        <v>49</v>
      </c>
      <c r="G11423" s="12">
        <v>515</v>
      </c>
      <c r="H11423" s="12">
        <v>2215</v>
      </c>
      <c r="I11423" s="13">
        <v>12</v>
      </c>
      <c r="J11423" s="13">
        <v>3024</v>
      </c>
      <c r="K11423" s="13">
        <v>2878</v>
      </c>
      <c r="L11423" s="13">
        <v>146</v>
      </c>
      <c r="M11423" s="13">
        <v>3002</v>
      </c>
      <c r="N11423" s="13">
        <v>194</v>
      </c>
      <c r="O11423" s="13">
        <v>186</v>
      </c>
      <c r="P11423" s="13">
        <v>8</v>
      </c>
      <c r="T11423" s="13">
        <v>0</v>
      </c>
      <c r="W11423" s="13">
        <v>0</v>
      </c>
      <c r="Z11423" s="13">
        <v>2485</v>
      </c>
      <c r="AC11423" s="13">
        <v>11413</v>
      </c>
      <c r="AD11423" s="13">
        <v>52</v>
      </c>
    </row>
    <row r="11424" spans="1:30" x14ac:dyDescent="0.25">
      <c r="A11424" s="11" t="s">
        <v>4339</v>
      </c>
      <c r="B11424" t="s">
        <v>4340</v>
      </c>
      <c r="C11424" t="s">
        <v>5214</v>
      </c>
      <c r="D11424" t="s">
        <v>4287</v>
      </c>
      <c r="E11424" t="s">
        <v>5211</v>
      </c>
      <c r="F11424" t="s">
        <v>49</v>
      </c>
      <c r="L11424" s="13">
        <v>0</v>
      </c>
      <c r="P11424" s="13">
        <v>0</v>
      </c>
      <c r="T11424" s="13">
        <v>0</v>
      </c>
      <c r="W11424" s="13">
        <v>0</v>
      </c>
    </row>
    <row r="11425" spans="1:32" x14ac:dyDescent="0.25">
      <c r="A11425" s="11" t="s">
        <v>4339</v>
      </c>
      <c r="B11425" t="s">
        <v>4340</v>
      </c>
      <c r="C11425" t="s">
        <v>5214</v>
      </c>
      <c r="D11425" t="s">
        <v>4287</v>
      </c>
      <c r="E11425" t="s">
        <v>5212</v>
      </c>
      <c r="F11425" t="s">
        <v>49</v>
      </c>
      <c r="J11425" s="13">
        <v>927151</v>
      </c>
      <c r="K11425" s="13">
        <v>886048</v>
      </c>
      <c r="L11425" s="13">
        <v>41103</v>
      </c>
      <c r="M11425" s="13">
        <v>924616</v>
      </c>
      <c r="N11425" s="13">
        <v>59243</v>
      </c>
      <c r="O11425" s="13">
        <v>57027</v>
      </c>
      <c r="P11425" s="13">
        <v>2216</v>
      </c>
      <c r="T11425" s="13">
        <v>0</v>
      </c>
      <c r="W11425" s="13">
        <v>0</v>
      </c>
      <c r="Z11425" s="13">
        <v>1012220</v>
      </c>
      <c r="AC11425" s="13">
        <v>4540818</v>
      </c>
      <c r="AD11425" s="13">
        <v>308</v>
      </c>
    </row>
    <row r="11426" spans="1:32" x14ac:dyDescent="0.25">
      <c r="A11426" s="11" t="s">
        <v>4347</v>
      </c>
      <c r="B11426" t="s">
        <v>4348</v>
      </c>
      <c r="C11426" t="s">
        <v>5204</v>
      </c>
      <c r="D11426" t="s">
        <v>4287</v>
      </c>
      <c r="E11426" t="s">
        <v>5205</v>
      </c>
      <c r="F11426" t="s">
        <v>49</v>
      </c>
      <c r="L11426" s="13">
        <v>0</v>
      </c>
      <c r="P11426" s="13">
        <v>0</v>
      </c>
      <c r="T11426" s="13">
        <v>0</v>
      </c>
      <c r="W11426" s="13">
        <v>0</v>
      </c>
    </row>
    <row r="11427" spans="1:32" x14ac:dyDescent="0.25">
      <c r="A11427" s="11" t="s">
        <v>4347</v>
      </c>
      <c r="B11427" t="s">
        <v>4348</v>
      </c>
      <c r="C11427" t="s">
        <v>5204</v>
      </c>
      <c r="D11427" t="s">
        <v>4287</v>
      </c>
      <c r="E11427" t="s">
        <v>5206</v>
      </c>
      <c r="F11427" t="s">
        <v>49</v>
      </c>
      <c r="L11427" s="13">
        <v>0</v>
      </c>
      <c r="P11427" s="13">
        <v>0</v>
      </c>
      <c r="T11427" s="13">
        <v>0</v>
      </c>
      <c r="W11427" s="13">
        <v>0</v>
      </c>
    </row>
    <row r="11428" spans="1:32" x14ac:dyDescent="0.25">
      <c r="A11428" s="11" t="s">
        <v>4347</v>
      </c>
      <c r="B11428" t="s">
        <v>4348</v>
      </c>
      <c r="C11428" t="s">
        <v>5204</v>
      </c>
      <c r="D11428" t="s">
        <v>4287</v>
      </c>
      <c r="E11428" t="s">
        <v>5207</v>
      </c>
      <c r="F11428" t="s">
        <v>49</v>
      </c>
      <c r="L11428" s="13">
        <v>0</v>
      </c>
      <c r="P11428" s="13">
        <v>0</v>
      </c>
      <c r="T11428" s="13">
        <v>0</v>
      </c>
      <c r="W11428" s="13">
        <v>0</v>
      </c>
    </row>
    <row r="11429" spans="1:32" x14ac:dyDescent="0.25">
      <c r="A11429" s="11" t="s">
        <v>4347</v>
      </c>
      <c r="B11429" t="s">
        <v>4348</v>
      </c>
      <c r="C11429" t="s">
        <v>5204</v>
      </c>
      <c r="D11429" t="s">
        <v>4287</v>
      </c>
      <c r="E11429" t="s">
        <v>5208</v>
      </c>
      <c r="F11429" t="s">
        <v>49</v>
      </c>
      <c r="L11429" s="13">
        <v>0</v>
      </c>
      <c r="P11429" s="13">
        <v>0</v>
      </c>
      <c r="T11429" s="13">
        <v>0</v>
      </c>
      <c r="W11429" s="13">
        <v>0</v>
      </c>
    </row>
    <row r="11430" spans="1:32" x14ac:dyDescent="0.25">
      <c r="A11430" s="11" t="s">
        <v>4347</v>
      </c>
      <c r="B11430" t="s">
        <v>4348</v>
      </c>
      <c r="C11430" t="s">
        <v>5204</v>
      </c>
      <c r="D11430" t="s">
        <v>4287</v>
      </c>
      <c r="E11430" t="s">
        <v>5209</v>
      </c>
      <c r="F11430" t="s">
        <v>49</v>
      </c>
      <c r="G11430" s="12">
        <v>0</v>
      </c>
      <c r="H11430" s="12">
        <v>2400</v>
      </c>
      <c r="I11430" s="13">
        <v>20</v>
      </c>
      <c r="J11430" s="13">
        <v>2138</v>
      </c>
      <c r="K11430" s="13">
        <v>1970</v>
      </c>
      <c r="L11430" s="13">
        <v>168</v>
      </c>
      <c r="N11430" s="13">
        <v>169</v>
      </c>
      <c r="O11430" s="13">
        <v>159</v>
      </c>
      <c r="P11430" s="13">
        <v>10</v>
      </c>
      <c r="T11430" s="13">
        <v>0</v>
      </c>
      <c r="W11430" s="13">
        <v>0</v>
      </c>
      <c r="Z11430" s="13">
        <v>592</v>
      </c>
      <c r="AC11430" s="13">
        <v>2145</v>
      </c>
      <c r="AD11430" s="13">
        <v>262</v>
      </c>
      <c r="AE11430" s="13">
        <v>0</v>
      </c>
      <c r="AF11430" s="13">
        <v>0</v>
      </c>
    </row>
    <row r="11431" spans="1:32" x14ac:dyDescent="0.25">
      <c r="A11431" s="11" t="s">
        <v>4347</v>
      </c>
      <c r="B11431" t="s">
        <v>4348</v>
      </c>
      <c r="C11431" t="s">
        <v>5204</v>
      </c>
      <c r="D11431" t="s">
        <v>4287</v>
      </c>
      <c r="E11431" t="s">
        <v>5210</v>
      </c>
      <c r="F11431" t="s">
        <v>49</v>
      </c>
      <c r="G11431" s="12">
        <v>0</v>
      </c>
      <c r="H11431" s="12">
        <v>2400</v>
      </c>
      <c r="I11431" s="13">
        <v>8</v>
      </c>
      <c r="J11431" s="13">
        <v>1118</v>
      </c>
      <c r="K11431" s="13">
        <v>1100</v>
      </c>
      <c r="L11431" s="13">
        <v>18</v>
      </c>
      <c r="N11431" s="13">
        <v>36</v>
      </c>
      <c r="O11431" s="13">
        <v>31</v>
      </c>
      <c r="P11431" s="13">
        <v>5</v>
      </c>
      <c r="T11431" s="13">
        <v>0</v>
      </c>
      <c r="W11431" s="13">
        <v>0</v>
      </c>
      <c r="Z11431" s="13">
        <v>236</v>
      </c>
      <c r="AC11431" s="13">
        <v>826</v>
      </c>
      <c r="AD11431" s="13">
        <v>51</v>
      </c>
      <c r="AE11431" s="13">
        <v>0</v>
      </c>
      <c r="AF11431" s="13">
        <v>0</v>
      </c>
    </row>
    <row r="11432" spans="1:32" x14ac:dyDescent="0.25">
      <c r="A11432" s="11" t="s">
        <v>4347</v>
      </c>
      <c r="B11432" t="s">
        <v>4348</v>
      </c>
      <c r="C11432" t="s">
        <v>5204</v>
      </c>
      <c r="D11432" t="s">
        <v>4287</v>
      </c>
      <c r="E11432" t="s">
        <v>5211</v>
      </c>
      <c r="F11432" t="s">
        <v>49</v>
      </c>
      <c r="G11432" s="12">
        <v>0</v>
      </c>
      <c r="H11432" s="12">
        <v>2400</v>
      </c>
      <c r="I11432" s="13">
        <v>7</v>
      </c>
      <c r="J11432" s="13">
        <v>965</v>
      </c>
      <c r="K11432" s="13">
        <v>950</v>
      </c>
      <c r="L11432" s="13">
        <v>15</v>
      </c>
      <c r="N11432" s="13">
        <v>32</v>
      </c>
      <c r="O11432" s="13">
        <v>32</v>
      </c>
      <c r="P11432" s="13">
        <v>0</v>
      </c>
      <c r="T11432" s="13">
        <v>0</v>
      </c>
      <c r="W11432" s="13">
        <v>0</v>
      </c>
      <c r="Z11432" s="13">
        <v>191</v>
      </c>
      <c r="AC11432" s="13">
        <v>668</v>
      </c>
      <c r="AD11432" s="13">
        <v>52</v>
      </c>
      <c r="AE11432" s="13">
        <v>0</v>
      </c>
      <c r="AF11432" s="13">
        <v>0</v>
      </c>
    </row>
    <row r="11433" spans="1:32" x14ac:dyDescent="0.25">
      <c r="A11433" s="11" t="s">
        <v>4347</v>
      </c>
      <c r="B11433" t="s">
        <v>4348</v>
      </c>
      <c r="C11433" t="s">
        <v>5204</v>
      </c>
      <c r="D11433" t="s">
        <v>4287</v>
      </c>
      <c r="E11433" t="s">
        <v>5212</v>
      </c>
      <c r="F11433" t="s">
        <v>49</v>
      </c>
      <c r="J11433" s="13">
        <v>664234</v>
      </c>
      <c r="K11433" s="13">
        <v>623172</v>
      </c>
      <c r="L11433" s="13">
        <v>41062</v>
      </c>
      <c r="N11433" s="13">
        <v>47440</v>
      </c>
      <c r="O11433" s="13">
        <v>44507</v>
      </c>
      <c r="P11433" s="13">
        <v>2933</v>
      </c>
      <c r="T11433" s="13">
        <v>0</v>
      </c>
      <c r="W11433" s="13">
        <v>0</v>
      </c>
      <c r="X11433" s="13">
        <v>0</v>
      </c>
      <c r="Y11433" s="13">
        <v>0</v>
      </c>
      <c r="Z11433" s="13">
        <v>168121</v>
      </c>
      <c r="AA11433" s="13">
        <v>168121</v>
      </c>
      <c r="AC11433" s="13">
        <v>635485</v>
      </c>
      <c r="AD11433" s="13">
        <v>365</v>
      </c>
      <c r="AE11433" s="13">
        <v>0</v>
      </c>
      <c r="AF11433" s="13">
        <v>0</v>
      </c>
    </row>
    <row r="11434" spans="1:32" x14ac:dyDescent="0.25">
      <c r="A11434" s="11" t="s">
        <v>4347</v>
      </c>
      <c r="B11434" t="s">
        <v>4348</v>
      </c>
      <c r="C11434" t="s">
        <v>5214</v>
      </c>
      <c r="D11434" t="s">
        <v>4287</v>
      </c>
      <c r="E11434" t="s">
        <v>5205</v>
      </c>
      <c r="F11434" t="s">
        <v>49</v>
      </c>
      <c r="G11434" s="12">
        <v>700</v>
      </c>
      <c r="H11434" s="12">
        <v>900</v>
      </c>
      <c r="I11434" s="13">
        <v>7</v>
      </c>
      <c r="L11434" s="13">
        <v>0</v>
      </c>
      <c r="P11434" s="13">
        <v>0</v>
      </c>
      <c r="T11434" s="13">
        <v>0</v>
      </c>
      <c r="W11434" s="13">
        <v>0</v>
      </c>
    </row>
    <row r="11435" spans="1:32" x14ac:dyDescent="0.25">
      <c r="A11435" s="11" t="s">
        <v>4347</v>
      </c>
      <c r="B11435" t="s">
        <v>4348</v>
      </c>
      <c r="C11435" t="s">
        <v>5214</v>
      </c>
      <c r="D11435" t="s">
        <v>4287</v>
      </c>
      <c r="E11435" t="s">
        <v>5206</v>
      </c>
      <c r="F11435" t="s">
        <v>49</v>
      </c>
      <c r="G11435" s="12">
        <v>900</v>
      </c>
      <c r="H11435" s="12">
        <v>1430</v>
      </c>
      <c r="I11435" s="13">
        <v>6</v>
      </c>
      <c r="L11435" s="13">
        <v>0</v>
      </c>
      <c r="P11435" s="13">
        <v>0</v>
      </c>
      <c r="T11435" s="13">
        <v>0</v>
      </c>
      <c r="W11435" s="13">
        <v>0</v>
      </c>
    </row>
    <row r="11436" spans="1:32" x14ac:dyDescent="0.25">
      <c r="A11436" s="11" t="s">
        <v>4347</v>
      </c>
      <c r="B11436" t="s">
        <v>4348</v>
      </c>
      <c r="C11436" t="s">
        <v>5214</v>
      </c>
      <c r="D11436" t="s">
        <v>4287</v>
      </c>
      <c r="E11436" t="s">
        <v>5207</v>
      </c>
      <c r="F11436" t="s">
        <v>49</v>
      </c>
      <c r="G11436" s="12">
        <v>1500</v>
      </c>
      <c r="H11436" s="12">
        <v>1900</v>
      </c>
      <c r="I11436" s="13">
        <v>7</v>
      </c>
      <c r="L11436" s="13">
        <v>0</v>
      </c>
      <c r="P11436" s="13">
        <v>0</v>
      </c>
      <c r="T11436" s="13">
        <v>0</v>
      </c>
      <c r="W11436" s="13">
        <v>0</v>
      </c>
    </row>
    <row r="11437" spans="1:32" x14ac:dyDescent="0.25">
      <c r="A11437" s="11" t="s">
        <v>4347</v>
      </c>
      <c r="B11437" t="s">
        <v>4348</v>
      </c>
      <c r="C11437" t="s">
        <v>5214</v>
      </c>
      <c r="D11437" t="s">
        <v>4287</v>
      </c>
      <c r="E11437" t="s">
        <v>5208</v>
      </c>
      <c r="F11437" t="s">
        <v>49</v>
      </c>
      <c r="L11437" s="13">
        <v>0</v>
      </c>
      <c r="P11437" s="13">
        <v>0</v>
      </c>
      <c r="T11437" s="13">
        <v>0</v>
      </c>
      <c r="W11437" s="13">
        <v>0</v>
      </c>
    </row>
    <row r="11438" spans="1:32" x14ac:dyDescent="0.25">
      <c r="A11438" s="11" t="s">
        <v>4347</v>
      </c>
      <c r="B11438" t="s">
        <v>4348</v>
      </c>
      <c r="C11438" t="s">
        <v>5214</v>
      </c>
      <c r="D11438" t="s">
        <v>4287</v>
      </c>
      <c r="E11438" t="s">
        <v>5209</v>
      </c>
      <c r="F11438" t="s">
        <v>49</v>
      </c>
      <c r="G11438" s="12">
        <v>610</v>
      </c>
      <c r="H11438" s="12">
        <v>1900</v>
      </c>
      <c r="I11438" s="13">
        <v>7</v>
      </c>
      <c r="J11438" s="13">
        <v>1462</v>
      </c>
      <c r="K11438" s="13">
        <v>1400</v>
      </c>
      <c r="L11438" s="13">
        <v>62</v>
      </c>
      <c r="M11438" s="13">
        <v>1462</v>
      </c>
      <c r="N11438" s="13">
        <v>73</v>
      </c>
      <c r="O11438" s="13">
        <v>68</v>
      </c>
      <c r="P11438" s="13">
        <v>5</v>
      </c>
      <c r="T11438" s="13">
        <v>0</v>
      </c>
      <c r="W11438" s="13">
        <v>0</v>
      </c>
      <c r="Z11438" s="13">
        <v>489</v>
      </c>
      <c r="AC11438" s="13">
        <v>4401</v>
      </c>
      <c r="AD11438" s="13">
        <v>257</v>
      </c>
      <c r="AE11438" s="13">
        <v>0</v>
      </c>
      <c r="AF11438" s="13">
        <v>0</v>
      </c>
    </row>
    <row r="11439" spans="1:32" x14ac:dyDescent="0.25">
      <c r="A11439" s="11" t="s">
        <v>4347</v>
      </c>
      <c r="B11439" t="s">
        <v>4348</v>
      </c>
      <c r="C11439" t="s">
        <v>5214</v>
      </c>
      <c r="D11439" t="s">
        <v>4287</v>
      </c>
      <c r="E11439" t="s">
        <v>5210</v>
      </c>
      <c r="F11439" t="s">
        <v>49</v>
      </c>
      <c r="G11439" s="12">
        <v>610</v>
      </c>
      <c r="H11439" s="12">
        <v>1900</v>
      </c>
      <c r="I11439" s="13">
        <v>7</v>
      </c>
      <c r="J11439" s="13">
        <v>740</v>
      </c>
      <c r="K11439" s="13">
        <v>719</v>
      </c>
      <c r="L11439" s="13">
        <v>21</v>
      </c>
      <c r="M11439" s="13">
        <v>740</v>
      </c>
      <c r="N11439" s="13">
        <v>50</v>
      </c>
      <c r="O11439" s="13">
        <v>47</v>
      </c>
      <c r="P11439" s="13">
        <v>3</v>
      </c>
      <c r="T11439" s="13">
        <v>0</v>
      </c>
      <c r="W11439" s="13">
        <v>0</v>
      </c>
      <c r="Z11439" s="13">
        <v>283</v>
      </c>
      <c r="AC11439" s="13">
        <v>2264</v>
      </c>
      <c r="AD11439" s="13">
        <v>51</v>
      </c>
      <c r="AE11439" s="13">
        <v>0</v>
      </c>
      <c r="AF11439" s="13">
        <v>0</v>
      </c>
    </row>
    <row r="11440" spans="1:32" x14ac:dyDescent="0.25">
      <c r="A11440" s="11" t="s">
        <v>4347</v>
      </c>
      <c r="B11440" t="s">
        <v>4348</v>
      </c>
      <c r="C11440" t="s">
        <v>5214</v>
      </c>
      <c r="D11440" t="s">
        <v>4287</v>
      </c>
      <c r="E11440" t="s">
        <v>5211</v>
      </c>
      <c r="F11440" t="s">
        <v>49</v>
      </c>
      <c r="G11440" s="12">
        <v>0</v>
      </c>
      <c r="H11440" s="12">
        <v>0</v>
      </c>
      <c r="I11440" s="13">
        <v>0</v>
      </c>
      <c r="J11440" s="13">
        <v>0</v>
      </c>
      <c r="K11440" s="13">
        <v>0</v>
      </c>
      <c r="L11440" s="13">
        <v>0</v>
      </c>
      <c r="M11440" s="13">
        <v>0</v>
      </c>
      <c r="N11440" s="13">
        <v>0</v>
      </c>
      <c r="O11440" s="13">
        <v>0</v>
      </c>
      <c r="P11440" s="13">
        <v>0</v>
      </c>
      <c r="T11440" s="13">
        <v>0</v>
      </c>
      <c r="W11440" s="13">
        <v>0</v>
      </c>
      <c r="Z11440" s="13">
        <v>0</v>
      </c>
      <c r="AC11440" s="13">
        <v>0</v>
      </c>
      <c r="AD11440" s="13">
        <v>0</v>
      </c>
      <c r="AE11440" s="13">
        <v>0</v>
      </c>
      <c r="AF11440" s="13">
        <v>0</v>
      </c>
    </row>
    <row r="11441" spans="1:32" x14ac:dyDescent="0.25">
      <c r="A11441" s="11" t="s">
        <v>4347</v>
      </c>
      <c r="B11441" t="s">
        <v>4348</v>
      </c>
      <c r="C11441" t="s">
        <v>5214</v>
      </c>
      <c r="D11441" t="s">
        <v>4287</v>
      </c>
      <c r="E11441" t="s">
        <v>5212</v>
      </c>
      <c r="F11441" t="s">
        <v>49</v>
      </c>
      <c r="J11441" s="13">
        <v>320400</v>
      </c>
      <c r="K11441" s="13">
        <v>302977</v>
      </c>
      <c r="L11441" s="13">
        <v>17423</v>
      </c>
      <c r="M11441" s="13">
        <v>320400</v>
      </c>
      <c r="N11441" s="13">
        <v>21288</v>
      </c>
      <c r="O11441" s="13">
        <v>19787</v>
      </c>
      <c r="P11441" s="13">
        <v>1501</v>
      </c>
      <c r="T11441" s="13">
        <v>0</v>
      </c>
      <c r="W11441" s="13">
        <v>0</v>
      </c>
      <c r="X11441" s="13">
        <v>0</v>
      </c>
      <c r="Y11441" s="13">
        <v>0</v>
      </c>
      <c r="Z11441" s="13">
        <v>141067</v>
      </c>
      <c r="AC11441" s="13">
        <v>674300</v>
      </c>
      <c r="AD11441" s="13">
        <v>308</v>
      </c>
      <c r="AE11441" s="13">
        <v>0</v>
      </c>
      <c r="AF11441" s="13">
        <v>0</v>
      </c>
    </row>
    <row r="11442" spans="1:32" x14ac:dyDescent="0.25">
      <c r="A11442" s="11" t="s">
        <v>4353</v>
      </c>
      <c r="B11442" t="s">
        <v>4354</v>
      </c>
      <c r="C11442" t="s">
        <v>5204</v>
      </c>
      <c r="D11442" t="s">
        <v>5215</v>
      </c>
      <c r="E11442" t="s">
        <v>5205</v>
      </c>
      <c r="F11442" t="s">
        <v>50</v>
      </c>
      <c r="L11442" s="13">
        <v>0</v>
      </c>
      <c r="P11442" s="13">
        <v>0</v>
      </c>
      <c r="T11442" s="13">
        <v>0</v>
      </c>
      <c r="W11442" s="13">
        <v>0</v>
      </c>
    </row>
    <row r="11443" spans="1:32" x14ac:dyDescent="0.25">
      <c r="A11443" s="11" t="s">
        <v>4353</v>
      </c>
      <c r="B11443" t="s">
        <v>4354</v>
      </c>
      <c r="C11443" t="s">
        <v>5204</v>
      </c>
      <c r="D11443" t="s">
        <v>5215</v>
      </c>
      <c r="E11443" t="s">
        <v>5206</v>
      </c>
      <c r="F11443" t="s">
        <v>50</v>
      </c>
      <c r="L11443" s="13">
        <v>0</v>
      </c>
      <c r="P11443" s="13">
        <v>0</v>
      </c>
      <c r="T11443" s="13">
        <v>0</v>
      </c>
      <c r="W11443" s="13">
        <v>0</v>
      </c>
    </row>
    <row r="11444" spans="1:32" x14ac:dyDescent="0.25">
      <c r="A11444" s="11" t="s">
        <v>4353</v>
      </c>
      <c r="B11444" t="s">
        <v>4354</v>
      </c>
      <c r="C11444" t="s">
        <v>5204</v>
      </c>
      <c r="D11444" t="s">
        <v>5215</v>
      </c>
      <c r="E11444" t="s">
        <v>5207</v>
      </c>
      <c r="F11444" t="s">
        <v>50</v>
      </c>
      <c r="L11444" s="13">
        <v>0</v>
      </c>
      <c r="P11444" s="13">
        <v>0</v>
      </c>
      <c r="T11444" s="13">
        <v>0</v>
      </c>
      <c r="W11444" s="13">
        <v>0</v>
      </c>
    </row>
    <row r="11445" spans="1:32" x14ac:dyDescent="0.25">
      <c r="A11445" s="11" t="s">
        <v>4353</v>
      </c>
      <c r="B11445" t="s">
        <v>4354</v>
      </c>
      <c r="C11445" t="s">
        <v>5204</v>
      </c>
      <c r="D11445" t="s">
        <v>5215</v>
      </c>
      <c r="E11445" t="s">
        <v>5208</v>
      </c>
      <c r="F11445" t="s">
        <v>50</v>
      </c>
      <c r="L11445" s="13">
        <v>0</v>
      </c>
      <c r="P11445" s="13">
        <v>0</v>
      </c>
      <c r="T11445" s="13">
        <v>0</v>
      </c>
      <c r="W11445" s="13">
        <v>0</v>
      </c>
    </row>
    <row r="11446" spans="1:32" x14ac:dyDescent="0.25">
      <c r="A11446" s="11" t="s">
        <v>4353</v>
      </c>
      <c r="B11446" t="s">
        <v>4354</v>
      </c>
      <c r="C11446" t="s">
        <v>5204</v>
      </c>
      <c r="D11446" t="s">
        <v>5215</v>
      </c>
      <c r="E11446" t="s">
        <v>5209</v>
      </c>
      <c r="F11446" t="s">
        <v>50</v>
      </c>
      <c r="L11446" s="13">
        <v>0</v>
      </c>
      <c r="P11446" s="13">
        <v>0</v>
      </c>
      <c r="T11446" s="13">
        <v>0</v>
      </c>
      <c r="W11446" s="13">
        <v>0</v>
      </c>
    </row>
    <row r="11447" spans="1:32" x14ac:dyDescent="0.25">
      <c r="A11447" s="11" t="s">
        <v>4353</v>
      </c>
      <c r="B11447" t="s">
        <v>4354</v>
      </c>
      <c r="C11447" t="s">
        <v>5204</v>
      </c>
      <c r="D11447" t="s">
        <v>5215</v>
      </c>
      <c r="E11447" t="s">
        <v>5210</v>
      </c>
      <c r="F11447" t="s">
        <v>50</v>
      </c>
      <c r="L11447" s="13">
        <v>0</v>
      </c>
      <c r="P11447" s="13">
        <v>0</v>
      </c>
      <c r="T11447" s="13">
        <v>0</v>
      </c>
      <c r="W11447" s="13">
        <v>0</v>
      </c>
    </row>
    <row r="11448" spans="1:32" x14ac:dyDescent="0.25">
      <c r="A11448" s="11" t="s">
        <v>4353</v>
      </c>
      <c r="B11448" t="s">
        <v>4354</v>
      </c>
      <c r="C11448" t="s">
        <v>5204</v>
      </c>
      <c r="D11448" t="s">
        <v>5215</v>
      </c>
      <c r="E11448" t="s">
        <v>5211</v>
      </c>
      <c r="F11448" t="s">
        <v>50</v>
      </c>
      <c r="L11448" s="13">
        <v>0</v>
      </c>
      <c r="P11448" s="13">
        <v>0</v>
      </c>
      <c r="T11448" s="13">
        <v>0</v>
      </c>
      <c r="W11448" s="13">
        <v>0</v>
      </c>
    </row>
    <row r="11449" spans="1:32" x14ac:dyDescent="0.25">
      <c r="A11449" s="11" t="s">
        <v>4353</v>
      </c>
      <c r="B11449" t="s">
        <v>4354</v>
      </c>
      <c r="C11449" t="s">
        <v>5204</v>
      </c>
      <c r="D11449" t="s">
        <v>5215</v>
      </c>
      <c r="E11449" t="s">
        <v>5212</v>
      </c>
      <c r="F11449" t="s">
        <v>50</v>
      </c>
      <c r="K11449" s="13">
        <v>139067</v>
      </c>
      <c r="L11449" s="13">
        <v>-139067</v>
      </c>
      <c r="O11449" s="13">
        <v>9733</v>
      </c>
      <c r="P11449" s="13">
        <v>-9733</v>
      </c>
      <c r="T11449" s="13">
        <v>0</v>
      </c>
      <c r="W11449" s="13">
        <v>0</v>
      </c>
      <c r="Z11449" s="13">
        <v>25496</v>
      </c>
      <c r="AB11449" s="13">
        <v>894</v>
      </c>
    </row>
    <row r="11450" spans="1:32" x14ac:dyDescent="0.25">
      <c r="A11450" s="11" t="s">
        <v>4353</v>
      </c>
      <c r="B11450" t="s">
        <v>4354</v>
      </c>
      <c r="C11450" t="s">
        <v>5214</v>
      </c>
      <c r="D11450" t="s">
        <v>5215</v>
      </c>
      <c r="E11450" t="s">
        <v>5205</v>
      </c>
      <c r="F11450" t="s">
        <v>50</v>
      </c>
      <c r="L11450" s="13">
        <v>0</v>
      </c>
      <c r="P11450" s="13">
        <v>0</v>
      </c>
      <c r="T11450" s="13">
        <v>0</v>
      </c>
      <c r="W11450" s="13">
        <v>0</v>
      </c>
    </row>
    <row r="11451" spans="1:32" x14ac:dyDescent="0.25">
      <c r="A11451" s="11" t="s">
        <v>4353</v>
      </c>
      <c r="B11451" t="s">
        <v>4354</v>
      </c>
      <c r="C11451" t="s">
        <v>5214</v>
      </c>
      <c r="D11451" t="s">
        <v>5215</v>
      </c>
      <c r="E11451" t="s">
        <v>5206</v>
      </c>
      <c r="F11451" t="s">
        <v>50</v>
      </c>
      <c r="L11451" s="13">
        <v>0</v>
      </c>
      <c r="P11451" s="13">
        <v>0</v>
      </c>
      <c r="T11451" s="13">
        <v>0</v>
      </c>
      <c r="W11451" s="13">
        <v>0</v>
      </c>
    </row>
    <row r="11452" spans="1:32" x14ac:dyDescent="0.25">
      <c r="A11452" s="11" t="s">
        <v>4353</v>
      </c>
      <c r="B11452" t="s">
        <v>4354</v>
      </c>
      <c r="C11452" t="s">
        <v>5214</v>
      </c>
      <c r="D11452" t="s">
        <v>5215</v>
      </c>
      <c r="E11452" t="s">
        <v>5207</v>
      </c>
      <c r="F11452" t="s">
        <v>50</v>
      </c>
      <c r="L11452" s="13">
        <v>0</v>
      </c>
      <c r="P11452" s="13">
        <v>0</v>
      </c>
      <c r="T11452" s="13">
        <v>0</v>
      </c>
      <c r="W11452" s="13">
        <v>0</v>
      </c>
    </row>
    <row r="11453" spans="1:32" x14ac:dyDescent="0.25">
      <c r="A11453" s="11" t="s">
        <v>4353</v>
      </c>
      <c r="B11453" t="s">
        <v>4354</v>
      </c>
      <c r="C11453" t="s">
        <v>5214</v>
      </c>
      <c r="D11453" t="s">
        <v>5215</v>
      </c>
      <c r="E11453" t="s">
        <v>5208</v>
      </c>
      <c r="F11453" t="s">
        <v>50</v>
      </c>
      <c r="L11453" s="13">
        <v>0</v>
      </c>
      <c r="P11453" s="13">
        <v>0</v>
      </c>
      <c r="T11453" s="13">
        <v>0</v>
      </c>
      <c r="W11453" s="13">
        <v>0</v>
      </c>
    </row>
    <row r="11454" spans="1:32" x14ac:dyDescent="0.25">
      <c r="A11454" s="11" t="s">
        <v>4353</v>
      </c>
      <c r="B11454" t="s">
        <v>4354</v>
      </c>
      <c r="C11454" t="s">
        <v>5214</v>
      </c>
      <c r="D11454" t="s">
        <v>5215</v>
      </c>
      <c r="E11454" t="s">
        <v>5209</v>
      </c>
      <c r="F11454" t="s">
        <v>50</v>
      </c>
      <c r="L11454" s="13">
        <v>0</v>
      </c>
      <c r="P11454" s="13">
        <v>0</v>
      </c>
      <c r="T11454" s="13">
        <v>0</v>
      </c>
      <c r="W11454" s="13">
        <v>0</v>
      </c>
    </row>
    <row r="11455" spans="1:32" x14ac:dyDescent="0.25">
      <c r="A11455" s="11" t="s">
        <v>4353</v>
      </c>
      <c r="B11455" t="s">
        <v>4354</v>
      </c>
      <c r="C11455" t="s">
        <v>5214</v>
      </c>
      <c r="D11455" t="s">
        <v>5215</v>
      </c>
      <c r="E11455" t="s">
        <v>5210</v>
      </c>
      <c r="F11455" t="s">
        <v>50</v>
      </c>
      <c r="L11455" s="13">
        <v>0</v>
      </c>
      <c r="P11455" s="13">
        <v>0</v>
      </c>
      <c r="T11455" s="13">
        <v>0</v>
      </c>
      <c r="W11455" s="13">
        <v>0</v>
      </c>
    </row>
    <row r="11456" spans="1:32" x14ac:dyDescent="0.25">
      <c r="A11456" s="11" t="s">
        <v>4353</v>
      </c>
      <c r="B11456" t="s">
        <v>4354</v>
      </c>
      <c r="C11456" t="s">
        <v>5214</v>
      </c>
      <c r="D11456" t="s">
        <v>5215</v>
      </c>
      <c r="E11456" t="s">
        <v>5211</v>
      </c>
      <c r="F11456" t="s">
        <v>50</v>
      </c>
      <c r="L11456" s="13">
        <v>0</v>
      </c>
      <c r="P11456" s="13">
        <v>0</v>
      </c>
      <c r="T11456" s="13">
        <v>0</v>
      </c>
      <c r="W11456" s="13">
        <v>0</v>
      </c>
    </row>
    <row r="11457" spans="1:30" x14ac:dyDescent="0.25">
      <c r="A11457" s="11" t="s">
        <v>4353</v>
      </c>
      <c r="B11457" t="s">
        <v>4354</v>
      </c>
      <c r="C11457" t="s">
        <v>5214</v>
      </c>
      <c r="D11457" t="s">
        <v>5215</v>
      </c>
      <c r="E11457" t="s">
        <v>5212</v>
      </c>
      <c r="F11457" t="s">
        <v>50</v>
      </c>
      <c r="K11457" s="13">
        <v>326412</v>
      </c>
      <c r="L11457" s="13">
        <v>-326412</v>
      </c>
      <c r="O11457" s="13">
        <v>22112</v>
      </c>
      <c r="P11457" s="13">
        <v>-22112</v>
      </c>
      <c r="T11457" s="13">
        <v>0</v>
      </c>
      <c r="W11457" s="13">
        <v>0</v>
      </c>
      <c r="Z11457" s="13">
        <v>250392</v>
      </c>
    </row>
    <row r="11458" spans="1:30" x14ac:dyDescent="0.25">
      <c r="A11458" s="11" t="s">
        <v>4360</v>
      </c>
      <c r="B11458" t="s">
        <v>4361</v>
      </c>
      <c r="C11458" t="s">
        <v>5204</v>
      </c>
      <c r="D11458" t="s">
        <v>5215</v>
      </c>
      <c r="E11458" t="s">
        <v>5205</v>
      </c>
      <c r="F11458" t="s">
        <v>49</v>
      </c>
      <c r="L11458" s="13">
        <v>0</v>
      </c>
      <c r="P11458" s="13">
        <v>0</v>
      </c>
      <c r="T11458" s="13">
        <v>0</v>
      </c>
      <c r="W11458" s="13">
        <v>0</v>
      </c>
    </row>
    <row r="11459" spans="1:30" x14ac:dyDescent="0.25">
      <c r="A11459" s="11" t="s">
        <v>4360</v>
      </c>
      <c r="B11459" t="s">
        <v>4361</v>
      </c>
      <c r="C11459" t="s">
        <v>5204</v>
      </c>
      <c r="D11459" t="s">
        <v>5215</v>
      </c>
      <c r="E11459" t="s">
        <v>5206</v>
      </c>
      <c r="F11459" t="s">
        <v>49</v>
      </c>
      <c r="L11459" s="13">
        <v>0</v>
      </c>
      <c r="P11459" s="13">
        <v>0</v>
      </c>
      <c r="T11459" s="13">
        <v>0</v>
      </c>
      <c r="W11459" s="13">
        <v>0</v>
      </c>
    </row>
    <row r="11460" spans="1:30" x14ac:dyDescent="0.25">
      <c r="A11460" s="11" t="s">
        <v>4360</v>
      </c>
      <c r="B11460" t="s">
        <v>4361</v>
      </c>
      <c r="C11460" t="s">
        <v>5204</v>
      </c>
      <c r="D11460" t="s">
        <v>5215</v>
      </c>
      <c r="E11460" t="s">
        <v>5207</v>
      </c>
      <c r="F11460" t="s">
        <v>49</v>
      </c>
      <c r="L11460" s="13">
        <v>0</v>
      </c>
      <c r="P11460" s="13">
        <v>0</v>
      </c>
      <c r="T11460" s="13">
        <v>0</v>
      </c>
      <c r="W11460" s="13">
        <v>0</v>
      </c>
    </row>
    <row r="11461" spans="1:30" x14ac:dyDescent="0.25">
      <c r="A11461" s="11" t="s">
        <v>4360</v>
      </c>
      <c r="B11461" t="s">
        <v>4361</v>
      </c>
      <c r="C11461" t="s">
        <v>5204</v>
      </c>
      <c r="D11461" t="s">
        <v>5215</v>
      </c>
      <c r="E11461" t="s">
        <v>5208</v>
      </c>
      <c r="F11461" t="s">
        <v>49</v>
      </c>
      <c r="L11461" s="13">
        <v>0</v>
      </c>
      <c r="P11461" s="13">
        <v>0</v>
      </c>
      <c r="T11461" s="13">
        <v>0</v>
      </c>
      <c r="W11461" s="13">
        <v>0</v>
      </c>
    </row>
    <row r="11462" spans="1:30" x14ac:dyDescent="0.25">
      <c r="A11462" s="11" t="s">
        <v>4360</v>
      </c>
      <c r="B11462" t="s">
        <v>4361</v>
      </c>
      <c r="C11462" t="s">
        <v>5204</v>
      </c>
      <c r="D11462" t="s">
        <v>5215</v>
      </c>
      <c r="E11462" t="s">
        <v>5209</v>
      </c>
      <c r="F11462" t="s">
        <v>49</v>
      </c>
      <c r="G11462" s="12">
        <v>640</v>
      </c>
      <c r="H11462" s="12">
        <v>1840</v>
      </c>
      <c r="I11462" s="13">
        <v>2</v>
      </c>
      <c r="J11462" s="13">
        <v>164</v>
      </c>
      <c r="K11462" s="13">
        <v>150</v>
      </c>
      <c r="L11462" s="13">
        <v>14</v>
      </c>
      <c r="N11462" s="13">
        <v>13</v>
      </c>
      <c r="O11462" s="13">
        <v>12</v>
      </c>
      <c r="P11462" s="13">
        <v>1</v>
      </c>
      <c r="T11462" s="13">
        <v>0</v>
      </c>
      <c r="W11462" s="13">
        <v>0</v>
      </c>
      <c r="Z11462" s="13">
        <v>28</v>
      </c>
      <c r="AC11462" s="13">
        <v>102</v>
      </c>
      <c r="AD11462" s="13">
        <v>255</v>
      </c>
    </row>
    <row r="11463" spans="1:30" x14ac:dyDescent="0.25">
      <c r="A11463" s="11" t="s">
        <v>4360</v>
      </c>
      <c r="B11463" t="s">
        <v>4361</v>
      </c>
      <c r="C11463" t="s">
        <v>5204</v>
      </c>
      <c r="D11463" t="s">
        <v>5215</v>
      </c>
      <c r="E11463" t="s">
        <v>5210</v>
      </c>
      <c r="F11463" t="s">
        <v>49</v>
      </c>
      <c r="G11463" s="12">
        <v>840</v>
      </c>
      <c r="H11463" s="12">
        <v>1740</v>
      </c>
      <c r="I11463" s="13">
        <v>1</v>
      </c>
      <c r="J11463" s="13">
        <v>68</v>
      </c>
      <c r="K11463" s="13">
        <v>63</v>
      </c>
      <c r="L11463" s="13">
        <v>5</v>
      </c>
      <c r="N11463" s="13">
        <v>10</v>
      </c>
      <c r="O11463" s="13">
        <v>9</v>
      </c>
      <c r="P11463" s="13">
        <v>1</v>
      </c>
      <c r="T11463" s="13">
        <v>0</v>
      </c>
      <c r="W11463" s="13">
        <v>0</v>
      </c>
      <c r="Z11463" s="13">
        <v>10</v>
      </c>
      <c r="AC11463" s="13">
        <v>68</v>
      </c>
      <c r="AD11463" s="13">
        <v>52</v>
      </c>
    </row>
    <row r="11464" spans="1:30" x14ac:dyDescent="0.25">
      <c r="A11464" s="11" t="s">
        <v>4360</v>
      </c>
      <c r="B11464" t="s">
        <v>4361</v>
      </c>
      <c r="C11464" t="s">
        <v>5204</v>
      </c>
      <c r="D11464" t="s">
        <v>5215</v>
      </c>
      <c r="E11464" t="s">
        <v>5211</v>
      </c>
      <c r="F11464" t="s">
        <v>49</v>
      </c>
      <c r="L11464" s="13">
        <v>0</v>
      </c>
      <c r="P11464" s="13">
        <v>0</v>
      </c>
      <c r="T11464" s="13">
        <v>0</v>
      </c>
      <c r="W11464" s="13">
        <v>0</v>
      </c>
    </row>
    <row r="11465" spans="1:30" x14ac:dyDescent="0.25">
      <c r="A11465" s="11" t="s">
        <v>4360</v>
      </c>
      <c r="B11465" t="s">
        <v>4361</v>
      </c>
      <c r="C11465" t="s">
        <v>5204</v>
      </c>
      <c r="D11465" t="s">
        <v>5215</v>
      </c>
      <c r="E11465" t="s">
        <v>5212</v>
      </c>
      <c r="F11465" t="s">
        <v>49</v>
      </c>
      <c r="J11465" s="13">
        <v>45341</v>
      </c>
      <c r="K11465" s="13">
        <v>41536</v>
      </c>
      <c r="L11465" s="13">
        <v>3805</v>
      </c>
      <c r="N11465" s="13">
        <v>3819</v>
      </c>
      <c r="O11465" s="13">
        <v>3510</v>
      </c>
      <c r="P11465" s="13">
        <v>309</v>
      </c>
      <c r="T11465" s="13">
        <v>0</v>
      </c>
      <c r="W11465" s="13">
        <v>0</v>
      </c>
      <c r="Z11465" s="13">
        <v>7652</v>
      </c>
      <c r="AA11465" s="13">
        <v>3630</v>
      </c>
      <c r="AC11465" s="13">
        <v>29544</v>
      </c>
      <c r="AD11465" s="13">
        <v>307</v>
      </c>
    </row>
    <row r="11466" spans="1:30" x14ac:dyDescent="0.25">
      <c r="A11466" s="11" t="s">
        <v>4360</v>
      </c>
      <c r="B11466" t="s">
        <v>4361</v>
      </c>
      <c r="C11466" t="s">
        <v>5214</v>
      </c>
      <c r="D11466" t="s">
        <v>5215</v>
      </c>
      <c r="E11466" t="s">
        <v>5205</v>
      </c>
      <c r="F11466" t="s">
        <v>49</v>
      </c>
      <c r="G11466" s="12">
        <v>640</v>
      </c>
      <c r="I11466" s="13">
        <v>3</v>
      </c>
      <c r="L11466" s="13">
        <v>0</v>
      </c>
      <c r="P11466" s="13">
        <v>0</v>
      </c>
      <c r="T11466" s="13">
        <v>0</v>
      </c>
      <c r="W11466" s="13">
        <v>0</v>
      </c>
    </row>
    <row r="11467" spans="1:30" x14ac:dyDescent="0.25">
      <c r="A11467" s="11" t="s">
        <v>4360</v>
      </c>
      <c r="B11467" t="s">
        <v>4361</v>
      </c>
      <c r="C11467" t="s">
        <v>5214</v>
      </c>
      <c r="D11467" t="s">
        <v>5215</v>
      </c>
      <c r="E11467" t="s">
        <v>5206</v>
      </c>
      <c r="F11467" t="s">
        <v>49</v>
      </c>
      <c r="L11467" s="13">
        <v>0</v>
      </c>
      <c r="P11467" s="13">
        <v>0</v>
      </c>
      <c r="T11467" s="13">
        <v>0</v>
      </c>
      <c r="W11467" s="13">
        <v>0</v>
      </c>
    </row>
    <row r="11468" spans="1:30" x14ac:dyDescent="0.25">
      <c r="A11468" s="11" t="s">
        <v>4360</v>
      </c>
      <c r="B11468" t="s">
        <v>4361</v>
      </c>
      <c r="C11468" t="s">
        <v>5214</v>
      </c>
      <c r="D11468" t="s">
        <v>5215</v>
      </c>
      <c r="E11468" t="s">
        <v>5207</v>
      </c>
      <c r="F11468" t="s">
        <v>49</v>
      </c>
      <c r="H11468" s="12">
        <v>1840</v>
      </c>
      <c r="I11468" s="13">
        <v>3</v>
      </c>
      <c r="L11468" s="13">
        <v>0</v>
      </c>
      <c r="P11468" s="13">
        <v>0</v>
      </c>
      <c r="T11468" s="13">
        <v>0</v>
      </c>
      <c r="W11468" s="13">
        <v>0</v>
      </c>
    </row>
    <row r="11469" spans="1:30" x14ac:dyDescent="0.25">
      <c r="A11469" s="11" t="s">
        <v>4360</v>
      </c>
      <c r="B11469" t="s">
        <v>4361</v>
      </c>
      <c r="C11469" t="s">
        <v>5214</v>
      </c>
      <c r="D11469" t="s">
        <v>5215</v>
      </c>
      <c r="E11469" t="s">
        <v>5208</v>
      </c>
      <c r="F11469" t="s">
        <v>49</v>
      </c>
      <c r="L11469" s="13">
        <v>0</v>
      </c>
      <c r="P11469" s="13">
        <v>0</v>
      </c>
      <c r="T11469" s="13">
        <v>0</v>
      </c>
      <c r="W11469" s="13">
        <v>0</v>
      </c>
    </row>
    <row r="11470" spans="1:30" x14ac:dyDescent="0.25">
      <c r="A11470" s="11" t="s">
        <v>4360</v>
      </c>
      <c r="B11470" t="s">
        <v>4361</v>
      </c>
      <c r="C11470" t="s">
        <v>5214</v>
      </c>
      <c r="D11470" t="s">
        <v>5215</v>
      </c>
      <c r="E11470" t="s">
        <v>5209</v>
      </c>
      <c r="F11470" t="s">
        <v>49</v>
      </c>
      <c r="G11470" s="12">
        <v>640</v>
      </c>
      <c r="H11470" s="12">
        <v>1840</v>
      </c>
      <c r="I11470" s="13">
        <v>3</v>
      </c>
      <c r="J11470" s="13">
        <v>668</v>
      </c>
      <c r="K11470" s="13">
        <v>621</v>
      </c>
      <c r="L11470" s="13">
        <v>47</v>
      </c>
      <c r="M11470" s="13">
        <v>621</v>
      </c>
      <c r="N11470" s="13">
        <v>38</v>
      </c>
      <c r="O11470" s="13">
        <v>36</v>
      </c>
      <c r="P11470" s="13">
        <v>2</v>
      </c>
      <c r="T11470" s="13">
        <v>0</v>
      </c>
      <c r="W11470" s="13">
        <v>0</v>
      </c>
      <c r="Z11470" s="13">
        <v>480</v>
      </c>
      <c r="AC11470" s="13">
        <v>2954</v>
      </c>
      <c r="AD11470" s="13">
        <v>255</v>
      </c>
    </row>
    <row r="11471" spans="1:30" x14ac:dyDescent="0.25">
      <c r="A11471" s="11" t="s">
        <v>4360</v>
      </c>
      <c r="B11471" t="s">
        <v>4361</v>
      </c>
      <c r="C11471" t="s">
        <v>5214</v>
      </c>
      <c r="D11471" t="s">
        <v>5215</v>
      </c>
      <c r="E11471" t="s">
        <v>5210</v>
      </c>
      <c r="F11471" t="s">
        <v>49</v>
      </c>
      <c r="G11471" s="12">
        <v>840</v>
      </c>
      <c r="H11471" s="12">
        <v>1740</v>
      </c>
      <c r="I11471" s="13">
        <v>3</v>
      </c>
      <c r="J11471" s="13">
        <v>490</v>
      </c>
      <c r="K11471" s="13">
        <v>463</v>
      </c>
      <c r="L11471" s="13">
        <v>27</v>
      </c>
      <c r="M11471" s="13">
        <v>463</v>
      </c>
      <c r="N11471" s="13">
        <v>28</v>
      </c>
      <c r="O11471" s="13">
        <v>27</v>
      </c>
      <c r="P11471" s="13">
        <v>1</v>
      </c>
      <c r="T11471" s="13">
        <v>0</v>
      </c>
      <c r="W11471" s="13">
        <v>0</v>
      </c>
      <c r="Z11471" s="13">
        <v>233</v>
      </c>
      <c r="AC11471" s="13">
        <v>1688</v>
      </c>
      <c r="AD11471" s="13">
        <v>52</v>
      </c>
    </row>
    <row r="11472" spans="1:30" x14ac:dyDescent="0.25">
      <c r="A11472" s="11" t="s">
        <v>4360</v>
      </c>
      <c r="B11472" t="s">
        <v>4361</v>
      </c>
      <c r="C11472" t="s">
        <v>5214</v>
      </c>
      <c r="D11472" t="s">
        <v>5215</v>
      </c>
      <c r="E11472" t="s">
        <v>5211</v>
      </c>
      <c r="F11472" t="s">
        <v>49</v>
      </c>
      <c r="L11472" s="13">
        <v>0</v>
      </c>
      <c r="P11472" s="13">
        <v>0</v>
      </c>
      <c r="T11472" s="13">
        <v>0</v>
      </c>
      <c r="W11472" s="13">
        <v>0</v>
      </c>
    </row>
    <row r="11473" spans="1:30" x14ac:dyDescent="0.25">
      <c r="A11473" s="11" t="s">
        <v>4360</v>
      </c>
      <c r="B11473" t="s">
        <v>4361</v>
      </c>
      <c r="C11473" t="s">
        <v>5214</v>
      </c>
      <c r="D11473" t="s">
        <v>5215</v>
      </c>
      <c r="E11473" t="s">
        <v>5212</v>
      </c>
      <c r="F11473" t="s">
        <v>49</v>
      </c>
      <c r="J11473" s="13">
        <v>189601</v>
      </c>
      <c r="K11473" s="13">
        <v>176292</v>
      </c>
      <c r="L11473" s="13">
        <v>13309</v>
      </c>
      <c r="M11473" s="13">
        <v>182431</v>
      </c>
      <c r="N11473" s="13">
        <v>11084</v>
      </c>
      <c r="O11473" s="13">
        <v>10584</v>
      </c>
      <c r="P11473" s="13">
        <v>500</v>
      </c>
      <c r="T11473" s="13">
        <v>0</v>
      </c>
      <c r="W11473" s="13">
        <v>0</v>
      </c>
      <c r="Z11473" s="13">
        <v>134520</v>
      </c>
      <c r="AC11473" s="13">
        <v>844102</v>
      </c>
      <c r="AD11473" s="13">
        <v>307</v>
      </c>
    </row>
    <row r="11474" spans="1:30" x14ac:dyDescent="0.25">
      <c r="A11474" s="11" t="s">
        <v>4366</v>
      </c>
      <c r="B11474" t="s">
        <v>4367</v>
      </c>
      <c r="C11474" t="s">
        <v>5204</v>
      </c>
      <c r="D11474" t="s">
        <v>5215</v>
      </c>
      <c r="E11474" t="s">
        <v>5205</v>
      </c>
      <c r="F11474" t="s">
        <v>50</v>
      </c>
      <c r="L11474" s="13">
        <v>0</v>
      </c>
      <c r="P11474" s="13">
        <v>0</v>
      </c>
      <c r="T11474" s="13">
        <v>0</v>
      </c>
      <c r="W11474" s="13">
        <v>0</v>
      </c>
    </row>
    <row r="11475" spans="1:30" x14ac:dyDescent="0.25">
      <c r="A11475" s="11" t="s">
        <v>4366</v>
      </c>
      <c r="B11475" t="s">
        <v>4367</v>
      </c>
      <c r="C11475" t="s">
        <v>5204</v>
      </c>
      <c r="D11475" t="s">
        <v>5215</v>
      </c>
      <c r="E11475" t="s">
        <v>5206</v>
      </c>
      <c r="F11475" t="s">
        <v>50</v>
      </c>
      <c r="L11475" s="13">
        <v>0</v>
      </c>
      <c r="P11475" s="13">
        <v>0</v>
      </c>
      <c r="T11475" s="13">
        <v>0</v>
      </c>
      <c r="W11475" s="13">
        <v>0</v>
      </c>
    </row>
    <row r="11476" spans="1:30" x14ac:dyDescent="0.25">
      <c r="A11476" s="11" t="s">
        <v>4366</v>
      </c>
      <c r="B11476" t="s">
        <v>4367</v>
      </c>
      <c r="C11476" t="s">
        <v>5204</v>
      </c>
      <c r="D11476" t="s">
        <v>5215</v>
      </c>
      <c r="E11476" t="s">
        <v>5207</v>
      </c>
      <c r="F11476" t="s">
        <v>50</v>
      </c>
      <c r="L11476" s="13">
        <v>0</v>
      </c>
      <c r="P11476" s="13">
        <v>0</v>
      </c>
      <c r="T11476" s="13">
        <v>0</v>
      </c>
      <c r="W11476" s="13">
        <v>0</v>
      </c>
    </row>
    <row r="11477" spans="1:30" x14ac:dyDescent="0.25">
      <c r="A11477" s="11" t="s">
        <v>4366</v>
      </c>
      <c r="B11477" t="s">
        <v>4367</v>
      </c>
      <c r="C11477" t="s">
        <v>5204</v>
      </c>
      <c r="D11477" t="s">
        <v>5215</v>
      </c>
      <c r="E11477" t="s">
        <v>5208</v>
      </c>
      <c r="F11477" t="s">
        <v>50</v>
      </c>
      <c r="L11477" s="13">
        <v>0</v>
      </c>
      <c r="P11477" s="13">
        <v>0</v>
      </c>
      <c r="T11477" s="13">
        <v>0</v>
      </c>
      <c r="W11477" s="13">
        <v>0</v>
      </c>
    </row>
    <row r="11478" spans="1:30" x14ac:dyDescent="0.25">
      <c r="A11478" s="11" t="s">
        <v>4366</v>
      </c>
      <c r="B11478" t="s">
        <v>4367</v>
      </c>
      <c r="C11478" t="s">
        <v>5204</v>
      </c>
      <c r="D11478" t="s">
        <v>5215</v>
      </c>
      <c r="E11478" t="s">
        <v>5209</v>
      </c>
      <c r="F11478" t="s">
        <v>50</v>
      </c>
      <c r="L11478" s="13">
        <v>0</v>
      </c>
      <c r="P11478" s="13">
        <v>0</v>
      </c>
      <c r="T11478" s="13">
        <v>0</v>
      </c>
      <c r="W11478" s="13">
        <v>0</v>
      </c>
    </row>
    <row r="11479" spans="1:30" x14ac:dyDescent="0.25">
      <c r="A11479" s="11" t="s">
        <v>4366</v>
      </c>
      <c r="B11479" t="s">
        <v>4367</v>
      </c>
      <c r="C11479" t="s">
        <v>5204</v>
      </c>
      <c r="D11479" t="s">
        <v>5215</v>
      </c>
      <c r="E11479" t="s">
        <v>5210</v>
      </c>
      <c r="F11479" t="s">
        <v>50</v>
      </c>
      <c r="L11479" s="13">
        <v>0</v>
      </c>
      <c r="P11479" s="13">
        <v>0</v>
      </c>
      <c r="T11479" s="13">
        <v>0</v>
      </c>
      <c r="W11479" s="13">
        <v>0</v>
      </c>
    </row>
    <row r="11480" spans="1:30" x14ac:dyDescent="0.25">
      <c r="A11480" s="11" t="s">
        <v>4366</v>
      </c>
      <c r="B11480" t="s">
        <v>4367</v>
      </c>
      <c r="C11480" t="s">
        <v>5204</v>
      </c>
      <c r="D11480" t="s">
        <v>5215</v>
      </c>
      <c r="E11480" t="s">
        <v>5211</v>
      </c>
      <c r="F11480" t="s">
        <v>50</v>
      </c>
      <c r="L11480" s="13">
        <v>0</v>
      </c>
      <c r="P11480" s="13">
        <v>0</v>
      </c>
      <c r="T11480" s="13">
        <v>0</v>
      </c>
      <c r="W11480" s="13">
        <v>0</v>
      </c>
    </row>
    <row r="11481" spans="1:30" x14ac:dyDescent="0.25">
      <c r="A11481" s="11" t="s">
        <v>4366</v>
      </c>
      <c r="B11481" t="s">
        <v>4367</v>
      </c>
      <c r="C11481" t="s">
        <v>5204</v>
      </c>
      <c r="D11481" t="s">
        <v>5215</v>
      </c>
      <c r="E11481" t="s">
        <v>5212</v>
      </c>
      <c r="F11481" t="s">
        <v>50</v>
      </c>
      <c r="K11481" s="13">
        <v>26629</v>
      </c>
      <c r="L11481" s="13">
        <v>-26629</v>
      </c>
      <c r="O11481" s="13">
        <v>6579</v>
      </c>
      <c r="P11481" s="13">
        <v>-6579</v>
      </c>
      <c r="T11481" s="13">
        <v>0</v>
      </c>
      <c r="W11481" s="13">
        <v>0</v>
      </c>
      <c r="Z11481" s="13">
        <v>5771</v>
      </c>
      <c r="AB11481" s="13">
        <v>0</v>
      </c>
    </row>
    <row r="11482" spans="1:30" x14ac:dyDescent="0.25">
      <c r="A11482" s="11" t="s">
        <v>4366</v>
      </c>
      <c r="B11482" t="s">
        <v>4367</v>
      </c>
      <c r="C11482" t="s">
        <v>5214</v>
      </c>
      <c r="D11482" t="s">
        <v>5215</v>
      </c>
      <c r="E11482" t="s">
        <v>5205</v>
      </c>
      <c r="F11482" t="s">
        <v>50</v>
      </c>
      <c r="L11482" s="13">
        <v>0</v>
      </c>
      <c r="P11482" s="13">
        <v>0</v>
      </c>
      <c r="T11482" s="13">
        <v>0</v>
      </c>
      <c r="W11482" s="13">
        <v>0</v>
      </c>
    </row>
    <row r="11483" spans="1:30" x14ac:dyDescent="0.25">
      <c r="A11483" s="11" t="s">
        <v>4366</v>
      </c>
      <c r="B11483" t="s">
        <v>4367</v>
      </c>
      <c r="C11483" t="s">
        <v>5214</v>
      </c>
      <c r="D11483" t="s">
        <v>5215</v>
      </c>
      <c r="E11483" t="s">
        <v>5206</v>
      </c>
      <c r="F11483" t="s">
        <v>50</v>
      </c>
      <c r="L11483" s="13">
        <v>0</v>
      </c>
      <c r="P11483" s="13">
        <v>0</v>
      </c>
      <c r="T11483" s="13">
        <v>0</v>
      </c>
      <c r="W11483" s="13">
        <v>0</v>
      </c>
    </row>
    <row r="11484" spans="1:30" x14ac:dyDescent="0.25">
      <c r="A11484" s="11" t="s">
        <v>4366</v>
      </c>
      <c r="B11484" t="s">
        <v>4367</v>
      </c>
      <c r="C11484" t="s">
        <v>5214</v>
      </c>
      <c r="D11484" t="s">
        <v>5215</v>
      </c>
      <c r="E11484" t="s">
        <v>5207</v>
      </c>
      <c r="F11484" t="s">
        <v>50</v>
      </c>
      <c r="L11484" s="13">
        <v>0</v>
      </c>
      <c r="P11484" s="13">
        <v>0</v>
      </c>
      <c r="T11484" s="13">
        <v>0</v>
      </c>
      <c r="W11484" s="13">
        <v>0</v>
      </c>
    </row>
    <row r="11485" spans="1:30" x14ac:dyDescent="0.25">
      <c r="A11485" s="11" t="s">
        <v>4366</v>
      </c>
      <c r="B11485" t="s">
        <v>4367</v>
      </c>
      <c r="C11485" t="s">
        <v>5214</v>
      </c>
      <c r="D11485" t="s">
        <v>5215</v>
      </c>
      <c r="E11485" t="s">
        <v>5208</v>
      </c>
      <c r="F11485" t="s">
        <v>50</v>
      </c>
      <c r="L11485" s="13">
        <v>0</v>
      </c>
      <c r="P11485" s="13">
        <v>0</v>
      </c>
      <c r="T11485" s="13">
        <v>0</v>
      </c>
      <c r="W11485" s="13">
        <v>0</v>
      </c>
    </row>
    <row r="11486" spans="1:30" x14ac:dyDescent="0.25">
      <c r="A11486" s="11" t="s">
        <v>4366</v>
      </c>
      <c r="B11486" t="s">
        <v>4367</v>
      </c>
      <c r="C11486" t="s">
        <v>5214</v>
      </c>
      <c r="D11486" t="s">
        <v>5215</v>
      </c>
      <c r="E11486" t="s">
        <v>5209</v>
      </c>
      <c r="F11486" t="s">
        <v>50</v>
      </c>
      <c r="L11486" s="13">
        <v>0</v>
      </c>
      <c r="P11486" s="13">
        <v>0</v>
      </c>
      <c r="T11486" s="13">
        <v>0</v>
      </c>
      <c r="W11486" s="13">
        <v>0</v>
      </c>
    </row>
    <row r="11487" spans="1:30" x14ac:dyDescent="0.25">
      <c r="A11487" s="11" t="s">
        <v>4366</v>
      </c>
      <c r="B11487" t="s">
        <v>4367</v>
      </c>
      <c r="C11487" t="s">
        <v>5214</v>
      </c>
      <c r="D11487" t="s">
        <v>5215</v>
      </c>
      <c r="E11487" t="s">
        <v>5210</v>
      </c>
      <c r="F11487" t="s">
        <v>50</v>
      </c>
      <c r="L11487" s="13">
        <v>0</v>
      </c>
      <c r="P11487" s="13">
        <v>0</v>
      </c>
      <c r="T11487" s="13">
        <v>0</v>
      </c>
      <c r="W11487" s="13">
        <v>0</v>
      </c>
    </row>
    <row r="11488" spans="1:30" x14ac:dyDescent="0.25">
      <c r="A11488" s="11" t="s">
        <v>4366</v>
      </c>
      <c r="B11488" t="s">
        <v>4367</v>
      </c>
      <c r="C11488" t="s">
        <v>5214</v>
      </c>
      <c r="D11488" t="s">
        <v>5215</v>
      </c>
      <c r="E11488" t="s">
        <v>5211</v>
      </c>
      <c r="F11488" t="s">
        <v>50</v>
      </c>
      <c r="L11488" s="13">
        <v>0</v>
      </c>
      <c r="P11488" s="13">
        <v>0</v>
      </c>
      <c r="T11488" s="13">
        <v>0</v>
      </c>
      <c r="W11488" s="13">
        <v>0</v>
      </c>
    </row>
    <row r="11489" spans="1:30" x14ac:dyDescent="0.25">
      <c r="A11489" s="11" t="s">
        <v>4366</v>
      </c>
      <c r="B11489" t="s">
        <v>4367</v>
      </c>
      <c r="C11489" t="s">
        <v>5214</v>
      </c>
      <c r="D11489" t="s">
        <v>5215</v>
      </c>
      <c r="E11489" t="s">
        <v>5212</v>
      </c>
      <c r="F11489" t="s">
        <v>50</v>
      </c>
      <c r="K11489" s="13">
        <v>251062</v>
      </c>
      <c r="L11489" s="13">
        <v>-251062</v>
      </c>
      <c r="O11489" s="13">
        <v>17748</v>
      </c>
      <c r="P11489" s="13">
        <v>-17748</v>
      </c>
      <c r="T11489" s="13">
        <v>0</v>
      </c>
      <c r="W11489" s="13">
        <v>0</v>
      </c>
      <c r="Z11489" s="13">
        <v>435545</v>
      </c>
    </row>
    <row r="11490" spans="1:30" x14ac:dyDescent="0.25">
      <c r="A11490" s="11" t="s">
        <v>4372</v>
      </c>
      <c r="B11490" t="s">
        <v>4373</v>
      </c>
      <c r="C11490" t="s">
        <v>5204</v>
      </c>
      <c r="D11490" t="s">
        <v>5215</v>
      </c>
      <c r="E11490" t="s">
        <v>5205</v>
      </c>
      <c r="F11490" t="s">
        <v>50</v>
      </c>
      <c r="L11490" s="13">
        <v>0</v>
      </c>
      <c r="P11490" s="13">
        <v>0</v>
      </c>
      <c r="T11490" s="13">
        <v>0</v>
      </c>
      <c r="W11490" s="13">
        <v>0</v>
      </c>
    </row>
    <row r="11491" spans="1:30" x14ac:dyDescent="0.25">
      <c r="A11491" s="11" t="s">
        <v>4372</v>
      </c>
      <c r="B11491" t="s">
        <v>4373</v>
      </c>
      <c r="C11491" t="s">
        <v>5204</v>
      </c>
      <c r="D11491" t="s">
        <v>5215</v>
      </c>
      <c r="E11491" t="s">
        <v>5206</v>
      </c>
      <c r="F11491" t="s">
        <v>50</v>
      </c>
      <c r="L11491" s="13">
        <v>0</v>
      </c>
      <c r="P11491" s="13">
        <v>0</v>
      </c>
      <c r="T11491" s="13">
        <v>0</v>
      </c>
      <c r="W11491" s="13">
        <v>0</v>
      </c>
    </row>
    <row r="11492" spans="1:30" x14ac:dyDescent="0.25">
      <c r="A11492" s="11" t="s">
        <v>4372</v>
      </c>
      <c r="B11492" t="s">
        <v>4373</v>
      </c>
      <c r="C11492" t="s">
        <v>5204</v>
      </c>
      <c r="D11492" t="s">
        <v>5215</v>
      </c>
      <c r="E11492" t="s">
        <v>5207</v>
      </c>
      <c r="F11492" t="s">
        <v>50</v>
      </c>
      <c r="L11492" s="13">
        <v>0</v>
      </c>
      <c r="P11492" s="13">
        <v>0</v>
      </c>
      <c r="T11492" s="13">
        <v>0</v>
      </c>
      <c r="W11492" s="13">
        <v>0</v>
      </c>
    </row>
    <row r="11493" spans="1:30" x14ac:dyDescent="0.25">
      <c r="A11493" s="11" t="s">
        <v>4372</v>
      </c>
      <c r="B11493" t="s">
        <v>4373</v>
      </c>
      <c r="C11493" t="s">
        <v>5204</v>
      </c>
      <c r="D11493" t="s">
        <v>5215</v>
      </c>
      <c r="E11493" t="s">
        <v>5208</v>
      </c>
      <c r="F11493" t="s">
        <v>50</v>
      </c>
      <c r="L11493" s="13">
        <v>0</v>
      </c>
      <c r="P11493" s="13">
        <v>0</v>
      </c>
      <c r="T11493" s="13">
        <v>0</v>
      </c>
      <c r="W11493" s="13">
        <v>0</v>
      </c>
    </row>
    <row r="11494" spans="1:30" x14ac:dyDescent="0.25">
      <c r="A11494" s="11" t="s">
        <v>4372</v>
      </c>
      <c r="B11494" t="s">
        <v>4373</v>
      </c>
      <c r="C11494" t="s">
        <v>5204</v>
      </c>
      <c r="D11494" t="s">
        <v>5215</v>
      </c>
      <c r="E11494" t="s">
        <v>5209</v>
      </c>
      <c r="F11494" t="s">
        <v>50</v>
      </c>
      <c r="L11494" s="13">
        <v>0</v>
      </c>
      <c r="P11494" s="13">
        <v>0</v>
      </c>
      <c r="T11494" s="13">
        <v>0</v>
      </c>
      <c r="W11494" s="13">
        <v>0</v>
      </c>
    </row>
    <row r="11495" spans="1:30" x14ac:dyDescent="0.25">
      <c r="A11495" s="11" t="s">
        <v>4372</v>
      </c>
      <c r="B11495" t="s">
        <v>4373</v>
      </c>
      <c r="C11495" t="s">
        <v>5204</v>
      </c>
      <c r="D11495" t="s">
        <v>5215</v>
      </c>
      <c r="E11495" t="s">
        <v>5210</v>
      </c>
      <c r="F11495" t="s">
        <v>50</v>
      </c>
      <c r="L11495" s="13">
        <v>0</v>
      </c>
      <c r="P11495" s="13">
        <v>0</v>
      </c>
      <c r="T11495" s="13">
        <v>0</v>
      </c>
      <c r="W11495" s="13">
        <v>0</v>
      </c>
    </row>
    <row r="11496" spans="1:30" x14ac:dyDescent="0.25">
      <c r="A11496" s="11" t="s">
        <v>4372</v>
      </c>
      <c r="B11496" t="s">
        <v>4373</v>
      </c>
      <c r="C11496" t="s">
        <v>5204</v>
      </c>
      <c r="D11496" t="s">
        <v>5215</v>
      </c>
      <c r="E11496" t="s">
        <v>5211</v>
      </c>
      <c r="F11496" t="s">
        <v>50</v>
      </c>
      <c r="L11496" s="13">
        <v>0</v>
      </c>
      <c r="P11496" s="13">
        <v>0</v>
      </c>
      <c r="T11496" s="13">
        <v>0</v>
      </c>
      <c r="W11496" s="13">
        <v>0</v>
      </c>
    </row>
    <row r="11497" spans="1:30" x14ac:dyDescent="0.25">
      <c r="A11497" s="11" t="s">
        <v>4372</v>
      </c>
      <c r="B11497" t="s">
        <v>4373</v>
      </c>
      <c r="C11497" t="s">
        <v>5204</v>
      </c>
      <c r="D11497" t="s">
        <v>5215</v>
      </c>
      <c r="E11497" t="s">
        <v>5212</v>
      </c>
      <c r="F11497" t="s">
        <v>50</v>
      </c>
      <c r="K11497" s="13">
        <v>82731</v>
      </c>
      <c r="L11497" s="13">
        <v>-82731</v>
      </c>
      <c r="O11497" s="13">
        <v>5222</v>
      </c>
      <c r="P11497" s="13">
        <v>-5222</v>
      </c>
      <c r="T11497" s="13">
        <v>0</v>
      </c>
      <c r="W11497" s="13">
        <v>0</v>
      </c>
      <c r="Z11497" s="13">
        <v>9739</v>
      </c>
      <c r="AB11497" s="13">
        <v>0</v>
      </c>
    </row>
    <row r="11498" spans="1:30" x14ac:dyDescent="0.25">
      <c r="A11498" s="11" t="s">
        <v>4378</v>
      </c>
      <c r="B11498" t="s">
        <v>4379</v>
      </c>
      <c r="C11498" t="s">
        <v>5204</v>
      </c>
      <c r="D11498" t="s">
        <v>5215</v>
      </c>
      <c r="E11498" t="s">
        <v>5205</v>
      </c>
      <c r="F11498" t="s">
        <v>49</v>
      </c>
      <c r="L11498" s="13">
        <v>0</v>
      </c>
      <c r="P11498" s="13">
        <v>0</v>
      </c>
      <c r="T11498" s="13">
        <v>0</v>
      </c>
      <c r="W11498" s="13">
        <v>0</v>
      </c>
    </row>
    <row r="11499" spans="1:30" x14ac:dyDescent="0.25">
      <c r="A11499" s="11" t="s">
        <v>4378</v>
      </c>
      <c r="B11499" t="s">
        <v>4379</v>
      </c>
      <c r="C11499" t="s">
        <v>5204</v>
      </c>
      <c r="D11499" t="s">
        <v>5215</v>
      </c>
      <c r="E11499" t="s">
        <v>5206</v>
      </c>
      <c r="F11499" t="s">
        <v>49</v>
      </c>
      <c r="L11499" s="13">
        <v>0</v>
      </c>
      <c r="P11499" s="13">
        <v>0</v>
      </c>
      <c r="T11499" s="13">
        <v>0</v>
      </c>
      <c r="W11499" s="13">
        <v>0</v>
      </c>
    </row>
    <row r="11500" spans="1:30" x14ac:dyDescent="0.25">
      <c r="A11500" s="11" t="s">
        <v>4378</v>
      </c>
      <c r="B11500" t="s">
        <v>4379</v>
      </c>
      <c r="C11500" t="s">
        <v>5204</v>
      </c>
      <c r="D11500" t="s">
        <v>5215</v>
      </c>
      <c r="E11500" t="s">
        <v>5207</v>
      </c>
      <c r="F11500" t="s">
        <v>49</v>
      </c>
      <c r="L11500" s="13">
        <v>0</v>
      </c>
      <c r="P11500" s="13">
        <v>0</v>
      </c>
      <c r="T11500" s="13">
        <v>0</v>
      </c>
      <c r="W11500" s="13">
        <v>0</v>
      </c>
    </row>
    <row r="11501" spans="1:30" x14ac:dyDescent="0.25">
      <c r="A11501" s="11" t="s">
        <v>4378</v>
      </c>
      <c r="B11501" t="s">
        <v>4379</v>
      </c>
      <c r="C11501" t="s">
        <v>5204</v>
      </c>
      <c r="D11501" t="s">
        <v>5215</v>
      </c>
      <c r="E11501" t="s">
        <v>5208</v>
      </c>
      <c r="F11501" t="s">
        <v>49</v>
      </c>
      <c r="L11501" s="13">
        <v>0</v>
      </c>
      <c r="P11501" s="13">
        <v>0</v>
      </c>
      <c r="T11501" s="13">
        <v>0</v>
      </c>
      <c r="W11501" s="13">
        <v>0</v>
      </c>
    </row>
    <row r="11502" spans="1:30" x14ac:dyDescent="0.25">
      <c r="A11502" s="11" t="s">
        <v>4378</v>
      </c>
      <c r="B11502" t="s">
        <v>4379</v>
      </c>
      <c r="C11502" t="s">
        <v>5204</v>
      </c>
      <c r="D11502" t="s">
        <v>5215</v>
      </c>
      <c r="E11502" t="s">
        <v>5209</v>
      </c>
      <c r="F11502" t="s">
        <v>49</v>
      </c>
      <c r="G11502" s="12">
        <v>600</v>
      </c>
      <c r="H11502" s="12">
        <v>2100</v>
      </c>
      <c r="I11502" s="13">
        <v>5</v>
      </c>
      <c r="J11502" s="13">
        <v>502</v>
      </c>
      <c r="K11502" s="13">
        <v>449</v>
      </c>
      <c r="L11502" s="13">
        <v>53</v>
      </c>
      <c r="N11502" s="13">
        <v>42</v>
      </c>
      <c r="O11502" s="13">
        <v>38</v>
      </c>
      <c r="P11502" s="13">
        <v>4</v>
      </c>
      <c r="T11502" s="13">
        <v>0</v>
      </c>
      <c r="W11502" s="13">
        <v>0</v>
      </c>
      <c r="Z11502" s="13">
        <v>107</v>
      </c>
      <c r="AC11502" s="13">
        <v>430</v>
      </c>
      <c r="AD11502" s="13">
        <v>255</v>
      </c>
    </row>
    <row r="11503" spans="1:30" x14ac:dyDescent="0.25">
      <c r="A11503" s="11" t="s">
        <v>4378</v>
      </c>
      <c r="B11503" t="s">
        <v>4379</v>
      </c>
      <c r="C11503" t="s">
        <v>5204</v>
      </c>
      <c r="D11503" t="s">
        <v>5215</v>
      </c>
      <c r="E11503" t="s">
        <v>5210</v>
      </c>
      <c r="F11503" t="s">
        <v>49</v>
      </c>
      <c r="G11503" s="12">
        <v>1000</v>
      </c>
      <c r="H11503" s="12">
        <v>1900</v>
      </c>
      <c r="I11503" s="13">
        <v>2</v>
      </c>
      <c r="J11503" s="13">
        <v>112</v>
      </c>
      <c r="K11503" s="13">
        <v>85</v>
      </c>
      <c r="L11503" s="13">
        <v>27</v>
      </c>
      <c r="N11503" s="13">
        <v>11</v>
      </c>
      <c r="O11503" s="13">
        <v>10</v>
      </c>
      <c r="P11503" s="13">
        <v>1</v>
      </c>
      <c r="T11503" s="13">
        <v>0</v>
      </c>
      <c r="W11503" s="13">
        <v>0</v>
      </c>
      <c r="Z11503" s="13">
        <v>30</v>
      </c>
      <c r="AC11503" s="13">
        <v>120</v>
      </c>
      <c r="AD11503" s="13">
        <v>52</v>
      </c>
    </row>
    <row r="11504" spans="1:30" x14ac:dyDescent="0.25">
      <c r="A11504" s="11" t="s">
        <v>4378</v>
      </c>
      <c r="B11504" t="s">
        <v>4379</v>
      </c>
      <c r="C11504" t="s">
        <v>5204</v>
      </c>
      <c r="D11504" t="s">
        <v>5215</v>
      </c>
      <c r="E11504" t="s">
        <v>5211</v>
      </c>
      <c r="F11504" t="s">
        <v>49</v>
      </c>
      <c r="G11504" s="12">
        <v>0</v>
      </c>
      <c r="H11504" s="12">
        <v>0</v>
      </c>
      <c r="I11504" s="13">
        <v>0</v>
      </c>
      <c r="J11504" s="13">
        <v>0</v>
      </c>
      <c r="K11504" s="13">
        <v>0</v>
      </c>
      <c r="L11504" s="13">
        <v>0</v>
      </c>
      <c r="N11504" s="13">
        <v>0</v>
      </c>
      <c r="O11504" s="13">
        <v>0</v>
      </c>
      <c r="P11504" s="13">
        <v>0</v>
      </c>
      <c r="T11504" s="13">
        <v>0</v>
      </c>
      <c r="W11504" s="13">
        <v>0</v>
      </c>
      <c r="Z11504" s="13">
        <v>0</v>
      </c>
      <c r="AC11504" s="13">
        <v>0</v>
      </c>
      <c r="AD11504" s="13">
        <v>0</v>
      </c>
    </row>
    <row r="11505" spans="1:32" x14ac:dyDescent="0.25">
      <c r="A11505" s="11" t="s">
        <v>4378</v>
      </c>
      <c r="B11505" t="s">
        <v>4379</v>
      </c>
      <c r="C11505" t="s">
        <v>5204</v>
      </c>
      <c r="D11505" t="s">
        <v>5215</v>
      </c>
      <c r="E11505" t="s">
        <v>5212</v>
      </c>
      <c r="F11505" t="s">
        <v>49</v>
      </c>
      <c r="J11505" s="13">
        <v>133708</v>
      </c>
      <c r="K11505" s="13">
        <v>118881</v>
      </c>
      <c r="L11505" s="13">
        <v>14827</v>
      </c>
      <c r="N11505" s="13">
        <v>11239</v>
      </c>
      <c r="O11505" s="13">
        <v>10204</v>
      </c>
      <c r="P11505" s="13">
        <v>1035</v>
      </c>
      <c r="T11505" s="13">
        <v>0</v>
      </c>
      <c r="W11505" s="13">
        <v>0</v>
      </c>
      <c r="X11505" s="13">
        <v>13</v>
      </c>
      <c r="Y11505" s="13">
        <v>0</v>
      </c>
      <c r="Z11505" s="13">
        <v>28700</v>
      </c>
      <c r="AA11505" s="13">
        <v>28700</v>
      </c>
      <c r="AB11505" s="13">
        <v>0</v>
      </c>
      <c r="AC11505" s="13">
        <v>115890</v>
      </c>
      <c r="AD11505" s="13">
        <v>307</v>
      </c>
    </row>
    <row r="11506" spans="1:32" x14ac:dyDescent="0.25">
      <c r="A11506" s="11" t="s">
        <v>4378</v>
      </c>
      <c r="B11506" t="s">
        <v>4379</v>
      </c>
      <c r="C11506" t="s">
        <v>5214</v>
      </c>
      <c r="D11506" t="s">
        <v>5215</v>
      </c>
      <c r="E11506" t="s">
        <v>5205</v>
      </c>
      <c r="F11506" t="s">
        <v>49</v>
      </c>
      <c r="G11506" s="12">
        <v>600</v>
      </c>
      <c r="H11506" s="12">
        <v>1045</v>
      </c>
      <c r="I11506" s="13">
        <v>16</v>
      </c>
      <c r="L11506" s="13">
        <v>0</v>
      </c>
      <c r="P11506" s="13">
        <v>0</v>
      </c>
      <c r="T11506" s="13">
        <v>0</v>
      </c>
      <c r="W11506" s="13">
        <v>0</v>
      </c>
    </row>
    <row r="11507" spans="1:32" x14ac:dyDescent="0.25">
      <c r="A11507" s="11" t="s">
        <v>4378</v>
      </c>
      <c r="B11507" t="s">
        <v>4379</v>
      </c>
      <c r="C11507" t="s">
        <v>5214</v>
      </c>
      <c r="D11507" t="s">
        <v>5215</v>
      </c>
      <c r="E11507" t="s">
        <v>5206</v>
      </c>
      <c r="F11507" t="s">
        <v>49</v>
      </c>
      <c r="G11507" s="12">
        <v>1045</v>
      </c>
      <c r="H11507" s="12">
        <v>1400</v>
      </c>
      <c r="I11507" s="13">
        <v>11</v>
      </c>
      <c r="L11507" s="13">
        <v>0</v>
      </c>
      <c r="P11507" s="13">
        <v>0</v>
      </c>
      <c r="T11507" s="13">
        <v>0</v>
      </c>
      <c r="W11507" s="13">
        <v>0</v>
      </c>
    </row>
    <row r="11508" spans="1:32" x14ac:dyDescent="0.25">
      <c r="A11508" s="11" t="s">
        <v>4378</v>
      </c>
      <c r="B11508" t="s">
        <v>4379</v>
      </c>
      <c r="C11508" t="s">
        <v>5214</v>
      </c>
      <c r="D11508" t="s">
        <v>5215</v>
      </c>
      <c r="E11508" t="s">
        <v>5207</v>
      </c>
      <c r="F11508" t="s">
        <v>49</v>
      </c>
      <c r="G11508" s="12">
        <v>1400</v>
      </c>
      <c r="H11508" s="12">
        <v>1830</v>
      </c>
      <c r="I11508" s="13">
        <v>17</v>
      </c>
      <c r="L11508" s="13">
        <v>0</v>
      </c>
      <c r="P11508" s="13">
        <v>0</v>
      </c>
      <c r="T11508" s="13">
        <v>0</v>
      </c>
      <c r="W11508" s="13">
        <v>0</v>
      </c>
    </row>
    <row r="11509" spans="1:32" x14ac:dyDescent="0.25">
      <c r="A11509" s="11" t="s">
        <v>4378</v>
      </c>
      <c r="B11509" t="s">
        <v>4379</v>
      </c>
      <c r="C11509" t="s">
        <v>5214</v>
      </c>
      <c r="D11509" t="s">
        <v>5215</v>
      </c>
      <c r="E11509" t="s">
        <v>5208</v>
      </c>
      <c r="F11509" t="s">
        <v>49</v>
      </c>
      <c r="I11509" s="13">
        <v>11</v>
      </c>
      <c r="L11509" s="13">
        <v>0</v>
      </c>
      <c r="P11509" s="13">
        <v>0</v>
      </c>
      <c r="T11509" s="13">
        <v>0</v>
      </c>
      <c r="W11509" s="13">
        <v>0</v>
      </c>
    </row>
    <row r="11510" spans="1:32" x14ac:dyDescent="0.25">
      <c r="A11510" s="11" t="s">
        <v>4378</v>
      </c>
      <c r="B11510" t="s">
        <v>4379</v>
      </c>
      <c r="C11510" t="s">
        <v>5214</v>
      </c>
      <c r="D11510" t="s">
        <v>5215</v>
      </c>
      <c r="E11510" t="s">
        <v>5209</v>
      </c>
      <c r="F11510" t="s">
        <v>49</v>
      </c>
      <c r="G11510" s="12">
        <v>455</v>
      </c>
      <c r="H11510" s="12">
        <v>2100</v>
      </c>
      <c r="I11510" s="13">
        <v>17</v>
      </c>
      <c r="J11510" s="13">
        <v>2995</v>
      </c>
      <c r="K11510" s="13">
        <v>2925</v>
      </c>
      <c r="L11510" s="13">
        <v>70</v>
      </c>
      <c r="M11510" s="13">
        <v>2926</v>
      </c>
      <c r="N11510" s="13">
        <v>196</v>
      </c>
      <c r="O11510" s="13">
        <v>188</v>
      </c>
      <c r="P11510" s="13">
        <v>8</v>
      </c>
      <c r="T11510" s="13">
        <v>0</v>
      </c>
      <c r="W11510" s="13">
        <v>0</v>
      </c>
      <c r="Z11510" s="13">
        <v>7711</v>
      </c>
      <c r="AC11510" s="13">
        <v>28454</v>
      </c>
      <c r="AD11510" s="13">
        <v>255</v>
      </c>
    </row>
    <row r="11511" spans="1:32" x14ac:dyDescent="0.25">
      <c r="A11511" s="11" t="s">
        <v>4378</v>
      </c>
      <c r="B11511" t="s">
        <v>4379</v>
      </c>
      <c r="C11511" t="s">
        <v>5214</v>
      </c>
      <c r="D11511" t="s">
        <v>5215</v>
      </c>
      <c r="E11511" t="s">
        <v>5210</v>
      </c>
      <c r="F11511" t="s">
        <v>49</v>
      </c>
      <c r="G11511" s="12">
        <v>1005</v>
      </c>
      <c r="H11511" s="12">
        <v>1915</v>
      </c>
      <c r="I11511" s="13">
        <v>10</v>
      </c>
      <c r="J11511" s="13">
        <v>1338</v>
      </c>
      <c r="K11511" s="13">
        <v>1288</v>
      </c>
      <c r="L11511" s="13">
        <v>50</v>
      </c>
      <c r="M11511" s="13">
        <v>1288</v>
      </c>
      <c r="N11511" s="13">
        <v>96</v>
      </c>
      <c r="O11511" s="13">
        <v>90</v>
      </c>
      <c r="P11511" s="13">
        <v>6</v>
      </c>
      <c r="T11511" s="13">
        <v>0</v>
      </c>
      <c r="W11511" s="13">
        <v>0</v>
      </c>
      <c r="Z11511" s="13">
        <v>2602</v>
      </c>
      <c r="AC11511" s="13">
        <v>8430</v>
      </c>
      <c r="AD11511" s="13">
        <v>52</v>
      </c>
    </row>
    <row r="11512" spans="1:32" x14ac:dyDescent="0.25">
      <c r="A11512" s="11" t="s">
        <v>4378</v>
      </c>
      <c r="B11512" t="s">
        <v>4379</v>
      </c>
      <c r="C11512" t="s">
        <v>5214</v>
      </c>
      <c r="D11512" t="s">
        <v>5215</v>
      </c>
      <c r="E11512" t="s">
        <v>5211</v>
      </c>
      <c r="F11512" t="s">
        <v>49</v>
      </c>
      <c r="G11512" s="12">
        <v>0</v>
      </c>
      <c r="H11512" s="12">
        <v>0</v>
      </c>
      <c r="I11512" s="13">
        <v>0</v>
      </c>
      <c r="J11512" s="13">
        <v>0</v>
      </c>
      <c r="K11512" s="13">
        <v>0</v>
      </c>
      <c r="L11512" s="13">
        <v>0</v>
      </c>
      <c r="M11512" s="13">
        <v>0</v>
      </c>
      <c r="N11512" s="13">
        <v>0</v>
      </c>
      <c r="O11512" s="13">
        <v>0</v>
      </c>
      <c r="P11512" s="13">
        <v>0</v>
      </c>
      <c r="T11512" s="13">
        <v>0</v>
      </c>
      <c r="W11512" s="13">
        <v>0</v>
      </c>
      <c r="Z11512" s="13">
        <v>0</v>
      </c>
      <c r="AC11512" s="13">
        <v>0</v>
      </c>
      <c r="AD11512" s="13">
        <v>0</v>
      </c>
    </row>
    <row r="11513" spans="1:32" x14ac:dyDescent="0.25">
      <c r="A11513" s="11" t="s">
        <v>4378</v>
      </c>
      <c r="B11513" t="s">
        <v>4379</v>
      </c>
      <c r="C11513" t="s">
        <v>5214</v>
      </c>
      <c r="D11513" t="s">
        <v>5215</v>
      </c>
      <c r="E11513" t="s">
        <v>5212</v>
      </c>
      <c r="F11513" t="s">
        <v>49</v>
      </c>
      <c r="J11513" s="13">
        <v>833398</v>
      </c>
      <c r="K11513" s="13">
        <v>812812</v>
      </c>
      <c r="L11513" s="13">
        <v>20586</v>
      </c>
      <c r="M11513" s="13">
        <v>813055</v>
      </c>
      <c r="N11513" s="13">
        <v>54891</v>
      </c>
      <c r="O11513" s="13">
        <v>52705</v>
      </c>
      <c r="P11513" s="13">
        <v>2186</v>
      </c>
      <c r="T11513" s="13">
        <v>0</v>
      </c>
      <c r="W11513" s="13">
        <v>0</v>
      </c>
      <c r="X11513" s="13">
        <v>197</v>
      </c>
      <c r="Y11513" s="13">
        <v>0</v>
      </c>
      <c r="Z11513" s="13">
        <v>2101697</v>
      </c>
      <c r="AC11513" s="13">
        <v>7694130</v>
      </c>
      <c r="AD11513" s="13">
        <v>307</v>
      </c>
    </row>
    <row r="11514" spans="1:32" x14ac:dyDescent="0.25">
      <c r="A11514" s="11" t="s">
        <v>4384</v>
      </c>
      <c r="B11514" t="s">
        <v>4385</v>
      </c>
      <c r="C11514" t="s">
        <v>5218</v>
      </c>
      <c r="D11514" t="s">
        <v>5215</v>
      </c>
      <c r="E11514" t="s">
        <v>5205</v>
      </c>
      <c r="F11514" t="s">
        <v>49</v>
      </c>
      <c r="L11514" s="13">
        <v>0</v>
      </c>
      <c r="P11514" s="13">
        <v>0</v>
      </c>
      <c r="T11514" s="13">
        <v>0</v>
      </c>
      <c r="W11514" s="13">
        <v>0</v>
      </c>
    </row>
    <row r="11515" spans="1:32" x14ac:dyDescent="0.25">
      <c r="A11515" s="11" t="s">
        <v>4384</v>
      </c>
      <c r="B11515" t="s">
        <v>4385</v>
      </c>
      <c r="C11515" t="s">
        <v>5218</v>
      </c>
      <c r="D11515" t="s">
        <v>5215</v>
      </c>
      <c r="E11515" t="s">
        <v>5206</v>
      </c>
      <c r="F11515" t="s">
        <v>49</v>
      </c>
      <c r="L11515" s="13">
        <v>0</v>
      </c>
      <c r="P11515" s="13">
        <v>0</v>
      </c>
      <c r="T11515" s="13">
        <v>0</v>
      </c>
      <c r="W11515" s="13">
        <v>0</v>
      </c>
    </row>
    <row r="11516" spans="1:32" x14ac:dyDescent="0.25">
      <c r="A11516" s="11" t="s">
        <v>4384</v>
      </c>
      <c r="B11516" t="s">
        <v>4385</v>
      </c>
      <c r="C11516" t="s">
        <v>5218</v>
      </c>
      <c r="D11516" t="s">
        <v>5215</v>
      </c>
      <c r="E11516" t="s">
        <v>5207</v>
      </c>
      <c r="F11516" t="s">
        <v>49</v>
      </c>
      <c r="L11516" s="13">
        <v>0</v>
      </c>
      <c r="P11516" s="13">
        <v>0</v>
      </c>
      <c r="T11516" s="13">
        <v>0</v>
      </c>
      <c r="W11516" s="13">
        <v>0</v>
      </c>
    </row>
    <row r="11517" spans="1:32" x14ac:dyDescent="0.25">
      <c r="A11517" s="11" t="s">
        <v>4384</v>
      </c>
      <c r="B11517" t="s">
        <v>4385</v>
      </c>
      <c r="C11517" t="s">
        <v>5218</v>
      </c>
      <c r="D11517" t="s">
        <v>5215</v>
      </c>
      <c r="E11517" t="s">
        <v>5208</v>
      </c>
      <c r="F11517" t="s">
        <v>49</v>
      </c>
      <c r="L11517" s="13">
        <v>0</v>
      </c>
      <c r="P11517" s="13">
        <v>0</v>
      </c>
      <c r="T11517" s="13">
        <v>0</v>
      </c>
      <c r="W11517" s="13">
        <v>0</v>
      </c>
    </row>
    <row r="11518" spans="1:32" x14ac:dyDescent="0.25">
      <c r="A11518" s="11" t="s">
        <v>4384</v>
      </c>
      <c r="B11518" t="s">
        <v>4385</v>
      </c>
      <c r="C11518" t="s">
        <v>5218</v>
      </c>
      <c r="D11518" t="s">
        <v>5215</v>
      </c>
      <c r="E11518" t="s">
        <v>5209</v>
      </c>
      <c r="F11518" t="s">
        <v>49</v>
      </c>
      <c r="I11518" s="13">
        <v>79</v>
      </c>
      <c r="J11518" s="13">
        <v>8105</v>
      </c>
      <c r="K11518" s="13">
        <v>8105</v>
      </c>
      <c r="L11518" s="13">
        <v>0</v>
      </c>
      <c r="N11518" s="13">
        <v>218</v>
      </c>
      <c r="O11518" s="13">
        <v>218</v>
      </c>
      <c r="P11518" s="13">
        <v>0</v>
      </c>
      <c r="T11518" s="13">
        <v>0</v>
      </c>
      <c r="W11518" s="13">
        <v>0</v>
      </c>
      <c r="Z11518" s="13">
        <v>578</v>
      </c>
      <c r="AC11518" s="13">
        <v>29683</v>
      </c>
      <c r="AD11518" s="13">
        <v>254</v>
      </c>
      <c r="AE11518" s="13">
        <v>0</v>
      </c>
      <c r="AF11518" s="13">
        <v>0</v>
      </c>
    </row>
    <row r="11519" spans="1:32" x14ac:dyDescent="0.25">
      <c r="A11519" s="11" t="s">
        <v>4384</v>
      </c>
      <c r="B11519" t="s">
        <v>4385</v>
      </c>
      <c r="C11519" t="s">
        <v>5218</v>
      </c>
      <c r="D11519" t="s">
        <v>5215</v>
      </c>
      <c r="E11519" t="s">
        <v>5210</v>
      </c>
      <c r="F11519" t="s">
        <v>49</v>
      </c>
      <c r="L11519" s="13">
        <v>0</v>
      </c>
      <c r="P11519" s="13">
        <v>0</v>
      </c>
      <c r="T11519" s="13">
        <v>0</v>
      </c>
      <c r="W11519" s="13">
        <v>0</v>
      </c>
      <c r="AD11519" s="13">
        <v>0</v>
      </c>
      <c r="AE11519" s="13">
        <v>0</v>
      </c>
      <c r="AF11519" s="13">
        <v>0</v>
      </c>
    </row>
    <row r="11520" spans="1:32" x14ac:dyDescent="0.25">
      <c r="A11520" s="11" t="s">
        <v>4384</v>
      </c>
      <c r="B11520" t="s">
        <v>4385</v>
      </c>
      <c r="C11520" t="s">
        <v>5218</v>
      </c>
      <c r="D11520" t="s">
        <v>5215</v>
      </c>
      <c r="E11520" t="s">
        <v>5211</v>
      </c>
      <c r="F11520" t="s">
        <v>49</v>
      </c>
      <c r="L11520" s="13">
        <v>0</v>
      </c>
      <c r="P11520" s="13">
        <v>0</v>
      </c>
      <c r="T11520" s="13">
        <v>0</v>
      </c>
      <c r="W11520" s="13">
        <v>0</v>
      </c>
      <c r="AD11520" s="13">
        <v>0</v>
      </c>
      <c r="AE11520" s="13">
        <v>0</v>
      </c>
      <c r="AF11520" s="13">
        <v>0</v>
      </c>
    </row>
    <row r="11521" spans="1:32" x14ac:dyDescent="0.25">
      <c r="A11521" s="11" t="s">
        <v>4384</v>
      </c>
      <c r="B11521" t="s">
        <v>4385</v>
      </c>
      <c r="C11521" t="s">
        <v>5218</v>
      </c>
      <c r="D11521" t="s">
        <v>5215</v>
      </c>
      <c r="E11521" t="s">
        <v>5212</v>
      </c>
      <c r="F11521" t="s">
        <v>49</v>
      </c>
      <c r="J11521" s="13">
        <v>2058710</v>
      </c>
      <c r="K11521" s="13">
        <v>2058710</v>
      </c>
      <c r="L11521" s="13">
        <v>0</v>
      </c>
      <c r="N11521" s="13">
        <v>55245</v>
      </c>
      <c r="O11521" s="13">
        <v>55245</v>
      </c>
      <c r="P11521" s="13">
        <v>0</v>
      </c>
      <c r="T11521" s="13">
        <v>0</v>
      </c>
      <c r="W11521" s="13">
        <v>0</v>
      </c>
      <c r="X11521" s="13">
        <v>0</v>
      </c>
      <c r="Y11521" s="13">
        <v>0</v>
      </c>
      <c r="Z11521" s="13">
        <v>147027</v>
      </c>
      <c r="AC11521" s="13">
        <v>7539506</v>
      </c>
      <c r="AD11521" s="13">
        <v>254</v>
      </c>
      <c r="AE11521" s="13">
        <v>0</v>
      </c>
      <c r="AF11521" s="13">
        <v>0</v>
      </c>
    </row>
    <row r="11522" spans="1:32" x14ac:dyDescent="0.25">
      <c r="A11522" s="11" t="s">
        <v>4391</v>
      </c>
      <c r="B11522" t="s">
        <v>4392</v>
      </c>
      <c r="C11522" t="s">
        <v>5214</v>
      </c>
      <c r="D11522" t="s">
        <v>5215</v>
      </c>
      <c r="E11522" t="s">
        <v>5205</v>
      </c>
      <c r="F11522" t="s">
        <v>49</v>
      </c>
      <c r="G11522" s="12">
        <v>725</v>
      </c>
      <c r="I11522" s="13">
        <v>6</v>
      </c>
      <c r="L11522" s="13">
        <v>0</v>
      </c>
      <c r="P11522" s="13">
        <v>0</v>
      </c>
      <c r="T11522" s="13">
        <v>0</v>
      </c>
      <c r="W11522" s="13">
        <v>0</v>
      </c>
    </row>
    <row r="11523" spans="1:32" x14ac:dyDescent="0.25">
      <c r="A11523" s="11" t="s">
        <v>4391</v>
      </c>
      <c r="B11523" t="s">
        <v>4392</v>
      </c>
      <c r="C11523" t="s">
        <v>5214</v>
      </c>
      <c r="D11523" t="s">
        <v>5215</v>
      </c>
      <c r="E11523" t="s">
        <v>5206</v>
      </c>
      <c r="F11523" t="s">
        <v>49</v>
      </c>
      <c r="I11523" s="13">
        <v>6</v>
      </c>
      <c r="L11523" s="13">
        <v>0</v>
      </c>
      <c r="P11523" s="13">
        <v>0</v>
      </c>
      <c r="T11523" s="13">
        <v>0</v>
      </c>
      <c r="W11523" s="13">
        <v>0</v>
      </c>
    </row>
    <row r="11524" spans="1:32" x14ac:dyDescent="0.25">
      <c r="A11524" s="11" t="s">
        <v>4391</v>
      </c>
      <c r="B11524" t="s">
        <v>4392</v>
      </c>
      <c r="C11524" t="s">
        <v>5214</v>
      </c>
      <c r="D11524" t="s">
        <v>5215</v>
      </c>
      <c r="E11524" t="s">
        <v>5207</v>
      </c>
      <c r="F11524" t="s">
        <v>49</v>
      </c>
      <c r="H11524" s="12">
        <v>12</v>
      </c>
      <c r="I11524" s="13">
        <v>6</v>
      </c>
      <c r="L11524" s="13">
        <v>0</v>
      </c>
      <c r="P11524" s="13">
        <v>0</v>
      </c>
      <c r="T11524" s="13">
        <v>0</v>
      </c>
      <c r="W11524" s="13">
        <v>0</v>
      </c>
    </row>
    <row r="11525" spans="1:32" x14ac:dyDescent="0.25">
      <c r="A11525" s="11" t="s">
        <v>4391</v>
      </c>
      <c r="B11525" t="s">
        <v>4392</v>
      </c>
      <c r="C11525" t="s">
        <v>5214</v>
      </c>
      <c r="D11525" t="s">
        <v>5215</v>
      </c>
      <c r="E11525" t="s">
        <v>5208</v>
      </c>
      <c r="F11525" t="s">
        <v>49</v>
      </c>
      <c r="L11525" s="13">
        <v>0</v>
      </c>
      <c r="P11525" s="13">
        <v>0</v>
      </c>
      <c r="T11525" s="13">
        <v>0</v>
      </c>
      <c r="W11525" s="13">
        <v>0</v>
      </c>
    </row>
    <row r="11526" spans="1:32" x14ac:dyDescent="0.25">
      <c r="A11526" s="11" t="s">
        <v>4391</v>
      </c>
      <c r="B11526" t="s">
        <v>4392</v>
      </c>
      <c r="C11526" t="s">
        <v>5214</v>
      </c>
      <c r="D11526" t="s">
        <v>5215</v>
      </c>
      <c r="E11526" t="s">
        <v>5209</v>
      </c>
      <c r="F11526" t="s">
        <v>49</v>
      </c>
      <c r="G11526" s="12">
        <v>725</v>
      </c>
      <c r="H11526" s="12">
        <v>12</v>
      </c>
      <c r="I11526" s="13">
        <v>6</v>
      </c>
      <c r="J11526" s="13">
        <v>975</v>
      </c>
      <c r="K11526" s="13">
        <v>945</v>
      </c>
      <c r="L11526" s="13">
        <v>30</v>
      </c>
      <c r="M11526" s="13">
        <v>945</v>
      </c>
      <c r="N11526" s="13">
        <v>74</v>
      </c>
      <c r="O11526" s="13">
        <v>72</v>
      </c>
      <c r="P11526" s="13">
        <v>2</v>
      </c>
      <c r="T11526" s="13">
        <v>0</v>
      </c>
      <c r="W11526" s="13">
        <v>0</v>
      </c>
      <c r="Z11526" s="13">
        <v>2871</v>
      </c>
      <c r="AC11526" s="13">
        <v>5024</v>
      </c>
      <c r="AD11526" s="13">
        <v>154</v>
      </c>
    </row>
    <row r="11527" spans="1:32" x14ac:dyDescent="0.25">
      <c r="A11527" s="11" t="s">
        <v>4391</v>
      </c>
      <c r="B11527" t="s">
        <v>4392</v>
      </c>
      <c r="C11527" t="s">
        <v>5214</v>
      </c>
      <c r="D11527" t="s">
        <v>5215</v>
      </c>
      <c r="E11527" t="s">
        <v>5210</v>
      </c>
      <c r="F11527" t="s">
        <v>49</v>
      </c>
      <c r="G11527" s="12">
        <v>1905</v>
      </c>
      <c r="H11527" s="12">
        <v>242</v>
      </c>
      <c r="I11527" s="13">
        <v>2</v>
      </c>
      <c r="J11527" s="13">
        <v>232</v>
      </c>
      <c r="K11527" s="13">
        <v>227</v>
      </c>
      <c r="L11527" s="13">
        <v>5</v>
      </c>
      <c r="M11527" s="13">
        <v>227</v>
      </c>
      <c r="N11527" s="13">
        <v>16</v>
      </c>
      <c r="O11527" s="13">
        <v>15</v>
      </c>
      <c r="P11527" s="13">
        <v>1</v>
      </c>
      <c r="T11527" s="13">
        <v>0</v>
      </c>
      <c r="W11527" s="13">
        <v>0</v>
      </c>
      <c r="Z11527" s="13">
        <v>585</v>
      </c>
      <c r="AC11527" s="13">
        <v>1024</v>
      </c>
      <c r="AD11527" s="13">
        <v>28</v>
      </c>
    </row>
    <row r="11528" spans="1:32" x14ac:dyDescent="0.25">
      <c r="A11528" s="11" t="s">
        <v>4391</v>
      </c>
      <c r="B11528" t="s">
        <v>4392</v>
      </c>
      <c r="C11528" t="s">
        <v>5214</v>
      </c>
      <c r="D11528" t="s">
        <v>5215</v>
      </c>
      <c r="E11528" t="s">
        <v>5211</v>
      </c>
      <c r="F11528" t="s">
        <v>49</v>
      </c>
      <c r="L11528" s="13">
        <v>0</v>
      </c>
      <c r="P11528" s="13">
        <v>0</v>
      </c>
      <c r="T11528" s="13">
        <v>0</v>
      </c>
      <c r="W11528" s="13">
        <v>0</v>
      </c>
    </row>
    <row r="11529" spans="1:32" x14ac:dyDescent="0.25">
      <c r="A11529" s="11" t="s">
        <v>4391</v>
      </c>
      <c r="B11529" t="s">
        <v>4392</v>
      </c>
      <c r="C11529" t="s">
        <v>5214</v>
      </c>
      <c r="D11529" t="s">
        <v>5215</v>
      </c>
      <c r="E11529" t="s">
        <v>5212</v>
      </c>
      <c r="F11529" t="s">
        <v>49</v>
      </c>
      <c r="J11529" s="13">
        <v>154837</v>
      </c>
      <c r="K11529" s="13">
        <v>150066</v>
      </c>
      <c r="L11529" s="13">
        <v>4771</v>
      </c>
      <c r="M11529" s="13">
        <v>150066</v>
      </c>
      <c r="N11529" s="13">
        <v>11153</v>
      </c>
      <c r="O11529" s="13">
        <v>10748</v>
      </c>
      <c r="P11529" s="13">
        <v>405</v>
      </c>
      <c r="T11529" s="13">
        <v>0</v>
      </c>
      <c r="W11529" s="13">
        <v>0</v>
      </c>
      <c r="X11529" s="13">
        <v>296</v>
      </c>
      <c r="Z11529" s="13">
        <v>445565</v>
      </c>
      <c r="AC11529" s="13">
        <v>779739</v>
      </c>
      <c r="AD11529" s="13">
        <v>182</v>
      </c>
    </row>
    <row r="11530" spans="1:32" x14ac:dyDescent="0.25">
      <c r="A11530" s="11" t="s">
        <v>4396</v>
      </c>
      <c r="B11530" t="s">
        <v>4397</v>
      </c>
      <c r="C11530" t="s">
        <v>5218</v>
      </c>
      <c r="D11530" t="s">
        <v>5215</v>
      </c>
      <c r="E11530" t="s">
        <v>5205</v>
      </c>
      <c r="F11530" t="s">
        <v>49</v>
      </c>
      <c r="L11530" s="13">
        <v>0</v>
      </c>
      <c r="P11530" s="13">
        <v>0</v>
      </c>
      <c r="T11530" s="13">
        <v>0</v>
      </c>
      <c r="W11530" s="13">
        <v>0</v>
      </c>
    </row>
    <row r="11531" spans="1:32" x14ac:dyDescent="0.25">
      <c r="A11531" s="11" t="s">
        <v>4396</v>
      </c>
      <c r="B11531" t="s">
        <v>4397</v>
      </c>
      <c r="C11531" t="s">
        <v>5218</v>
      </c>
      <c r="D11531" t="s">
        <v>5215</v>
      </c>
      <c r="E11531" t="s">
        <v>5206</v>
      </c>
      <c r="F11531" t="s">
        <v>49</v>
      </c>
      <c r="L11531" s="13">
        <v>0</v>
      </c>
      <c r="P11531" s="13">
        <v>0</v>
      </c>
      <c r="T11531" s="13">
        <v>0</v>
      </c>
      <c r="W11531" s="13">
        <v>0</v>
      </c>
    </row>
    <row r="11532" spans="1:32" x14ac:dyDescent="0.25">
      <c r="A11532" s="11" t="s">
        <v>4396</v>
      </c>
      <c r="B11532" t="s">
        <v>4397</v>
      </c>
      <c r="C11532" t="s">
        <v>5218</v>
      </c>
      <c r="D11532" t="s">
        <v>5215</v>
      </c>
      <c r="E11532" t="s">
        <v>5207</v>
      </c>
      <c r="F11532" t="s">
        <v>49</v>
      </c>
      <c r="L11532" s="13">
        <v>0</v>
      </c>
      <c r="P11532" s="13">
        <v>0</v>
      </c>
      <c r="T11532" s="13">
        <v>0</v>
      </c>
      <c r="W11532" s="13">
        <v>0</v>
      </c>
    </row>
    <row r="11533" spans="1:32" x14ac:dyDescent="0.25">
      <c r="A11533" s="11" t="s">
        <v>4396</v>
      </c>
      <c r="B11533" t="s">
        <v>4397</v>
      </c>
      <c r="C11533" t="s">
        <v>5218</v>
      </c>
      <c r="D11533" t="s">
        <v>5215</v>
      </c>
      <c r="E11533" t="s">
        <v>5208</v>
      </c>
      <c r="F11533" t="s">
        <v>49</v>
      </c>
      <c r="L11533" s="13">
        <v>0</v>
      </c>
      <c r="P11533" s="13">
        <v>0</v>
      </c>
      <c r="T11533" s="13">
        <v>0</v>
      </c>
      <c r="W11533" s="13">
        <v>0</v>
      </c>
    </row>
    <row r="11534" spans="1:32" x14ac:dyDescent="0.25">
      <c r="A11534" s="11" t="s">
        <v>4396</v>
      </c>
      <c r="B11534" t="s">
        <v>4397</v>
      </c>
      <c r="C11534" t="s">
        <v>5218</v>
      </c>
      <c r="D11534" t="s">
        <v>5215</v>
      </c>
      <c r="E11534" t="s">
        <v>5209</v>
      </c>
      <c r="F11534" t="s">
        <v>49</v>
      </c>
      <c r="I11534" s="13">
        <v>104</v>
      </c>
      <c r="J11534" s="13">
        <v>6783</v>
      </c>
      <c r="K11534" s="13">
        <v>6783</v>
      </c>
      <c r="L11534" s="13">
        <v>0</v>
      </c>
      <c r="N11534" s="13">
        <v>148</v>
      </c>
      <c r="O11534" s="13">
        <v>148</v>
      </c>
      <c r="P11534" s="13">
        <v>0</v>
      </c>
      <c r="T11534" s="13">
        <v>0</v>
      </c>
      <c r="W11534" s="13">
        <v>0</v>
      </c>
      <c r="Z11534" s="13">
        <v>775</v>
      </c>
      <c r="AC11534" s="13">
        <v>20919</v>
      </c>
      <c r="AD11534" s="13">
        <v>254</v>
      </c>
    </row>
    <row r="11535" spans="1:32" x14ac:dyDescent="0.25">
      <c r="A11535" s="11" t="s">
        <v>4396</v>
      </c>
      <c r="B11535" t="s">
        <v>4397</v>
      </c>
      <c r="C11535" t="s">
        <v>5218</v>
      </c>
      <c r="D11535" t="s">
        <v>5215</v>
      </c>
      <c r="E11535" t="s">
        <v>5210</v>
      </c>
      <c r="F11535" t="s">
        <v>49</v>
      </c>
      <c r="L11535" s="13">
        <v>0</v>
      </c>
      <c r="P11535" s="13">
        <v>0</v>
      </c>
      <c r="T11535" s="13">
        <v>0</v>
      </c>
      <c r="W11535" s="13">
        <v>0</v>
      </c>
    </row>
    <row r="11536" spans="1:32" x14ac:dyDescent="0.25">
      <c r="A11536" s="11" t="s">
        <v>4396</v>
      </c>
      <c r="B11536" t="s">
        <v>4397</v>
      </c>
      <c r="C11536" t="s">
        <v>5218</v>
      </c>
      <c r="D11536" t="s">
        <v>5215</v>
      </c>
      <c r="E11536" t="s">
        <v>5211</v>
      </c>
      <c r="F11536" t="s">
        <v>49</v>
      </c>
      <c r="L11536" s="13">
        <v>0</v>
      </c>
      <c r="P11536" s="13">
        <v>0</v>
      </c>
      <c r="T11536" s="13">
        <v>0</v>
      </c>
      <c r="W11536" s="13">
        <v>0</v>
      </c>
    </row>
    <row r="11537" spans="1:32" x14ac:dyDescent="0.25">
      <c r="A11537" s="11" t="s">
        <v>4396</v>
      </c>
      <c r="B11537" t="s">
        <v>4397</v>
      </c>
      <c r="C11537" t="s">
        <v>5218</v>
      </c>
      <c r="D11537" t="s">
        <v>5215</v>
      </c>
      <c r="E11537" t="s">
        <v>5212</v>
      </c>
      <c r="F11537" t="s">
        <v>49</v>
      </c>
      <c r="J11537" s="13">
        <v>1722999</v>
      </c>
      <c r="K11537" s="13">
        <v>1722999</v>
      </c>
      <c r="L11537" s="13">
        <v>0</v>
      </c>
      <c r="N11537" s="13">
        <v>37683</v>
      </c>
      <c r="O11537" s="13">
        <v>37683</v>
      </c>
      <c r="P11537" s="13">
        <v>0</v>
      </c>
      <c r="T11537" s="13">
        <v>0</v>
      </c>
      <c r="W11537" s="13">
        <v>0</v>
      </c>
      <c r="Z11537" s="13">
        <v>196961</v>
      </c>
      <c r="AC11537" s="13">
        <v>5313322</v>
      </c>
      <c r="AD11537" s="13">
        <v>254</v>
      </c>
    </row>
    <row r="11538" spans="1:32" x14ac:dyDescent="0.25">
      <c r="A11538" s="11" t="s">
        <v>4400</v>
      </c>
      <c r="B11538" t="s">
        <v>4401</v>
      </c>
      <c r="C11538" t="s">
        <v>5222</v>
      </c>
      <c r="D11538" t="s">
        <v>4287</v>
      </c>
      <c r="E11538" t="s">
        <v>5205</v>
      </c>
      <c r="F11538" t="s">
        <v>49</v>
      </c>
      <c r="G11538" s="12">
        <v>600</v>
      </c>
      <c r="H11538" s="12">
        <v>900</v>
      </c>
      <c r="I11538" s="13">
        <v>3</v>
      </c>
      <c r="L11538" s="13">
        <v>0</v>
      </c>
      <c r="P11538" s="13">
        <v>0</v>
      </c>
      <c r="T11538" s="13">
        <v>0</v>
      </c>
      <c r="W11538" s="13">
        <v>0</v>
      </c>
    </row>
    <row r="11539" spans="1:32" x14ac:dyDescent="0.25">
      <c r="A11539" s="11" t="s">
        <v>4400</v>
      </c>
      <c r="B11539" t="s">
        <v>4401</v>
      </c>
      <c r="C11539" t="s">
        <v>5222</v>
      </c>
      <c r="D11539" t="s">
        <v>4287</v>
      </c>
      <c r="E11539" t="s">
        <v>5206</v>
      </c>
      <c r="F11539" t="s">
        <v>49</v>
      </c>
      <c r="I11539" s="13">
        <v>0</v>
      </c>
      <c r="L11539" s="13">
        <v>0</v>
      </c>
      <c r="P11539" s="13">
        <v>0</v>
      </c>
      <c r="T11539" s="13">
        <v>0</v>
      </c>
      <c r="W11539" s="13">
        <v>0</v>
      </c>
    </row>
    <row r="11540" spans="1:32" x14ac:dyDescent="0.25">
      <c r="A11540" s="11" t="s">
        <v>4400</v>
      </c>
      <c r="B11540" t="s">
        <v>4401</v>
      </c>
      <c r="C11540" t="s">
        <v>5222</v>
      </c>
      <c r="D11540" t="s">
        <v>4287</v>
      </c>
      <c r="E11540" t="s">
        <v>5207</v>
      </c>
      <c r="F11540" t="s">
        <v>49</v>
      </c>
      <c r="G11540" s="12">
        <v>1500</v>
      </c>
      <c r="H11540" s="12">
        <v>1900</v>
      </c>
      <c r="I11540" s="13">
        <v>3</v>
      </c>
      <c r="L11540" s="13">
        <v>0</v>
      </c>
      <c r="P11540" s="13">
        <v>0</v>
      </c>
      <c r="T11540" s="13">
        <v>0</v>
      </c>
      <c r="W11540" s="13">
        <v>0</v>
      </c>
    </row>
    <row r="11541" spans="1:32" x14ac:dyDescent="0.25">
      <c r="A11541" s="11" t="s">
        <v>4400</v>
      </c>
      <c r="B11541" t="s">
        <v>4401</v>
      </c>
      <c r="C11541" t="s">
        <v>5222</v>
      </c>
      <c r="D11541" t="s">
        <v>4287</v>
      </c>
      <c r="E11541" t="s">
        <v>5208</v>
      </c>
      <c r="F11541" t="s">
        <v>49</v>
      </c>
      <c r="I11541" s="13">
        <v>1</v>
      </c>
      <c r="L11541" s="13">
        <v>0</v>
      </c>
      <c r="P11541" s="13">
        <v>0</v>
      </c>
      <c r="T11541" s="13">
        <v>0</v>
      </c>
      <c r="W11541" s="13">
        <v>0</v>
      </c>
    </row>
    <row r="11542" spans="1:32" x14ac:dyDescent="0.25">
      <c r="A11542" s="11" t="s">
        <v>4400</v>
      </c>
      <c r="B11542" t="s">
        <v>4401</v>
      </c>
      <c r="C11542" t="s">
        <v>5222</v>
      </c>
      <c r="D11542" t="s">
        <v>4287</v>
      </c>
      <c r="E11542" t="s">
        <v>5209</v>
      </c>
      <c r="F11542" t="s">
        <v>49</v>
      </c>
      <c r="G11542" s="12">
        <v>547</v>
      </c>
      <c r="H11542" s="12">
        <v>1937</v>
      </c>
      <c r="I11542" s="13">
        <v>3</v>
      </c>
      <c r="J11542" s="13">
        <v>441</v>
      </c>
      <c r="K11542" s="13">
        <v>403</v>
      </c>
      <c r="L11542" s="13">
        <v>38</v>
      </c>
      <c r="M11542" s="13">
        <v>403</v>
      </c>
      <c r="N11542" s="13">
        <v>15</v>
      </c>
      <c r="O11542" s="13">
        <v>13</v>
      </c>
      <c r="P11542" s="13">
        <v>2</v>
      </c>
      <c r="T11542" s="13">
        <v>0</v>
      </c>
      <c r="W11542" s="13">
        <v>0</v>
      </c>
      <c r="Z11542" s="13">
        <v>166</v>
      </c>
      <c r="AC11542" s="13">
        <v>576</v>
      </c>
      <c r="AD11542" s="13">
        <v>257</v>
      </c>
    </row>
    <row r="11543" spans="1:32" x14ac:dyDescent="0.25">
      <c r="A11543" s="11" t="s">
        <v>4400</v>
      </c>
      <c r="B11543" t="s">
        <v>4401</v>
      </c>
      <c r="C11543" t="s">
        <v>5222</v>
      </c>
      <c r="D11543" t="s">
        <v>4287</v>
      </c>
      <c r="E11543" t="s">
        <v>5210</v>
      </c>
      <c r="F11543" t="s">
        <v>49</v>
      </c>
      <c r="L11543" s="13">
        <v>0</v>
      </c>
      <c r="P11543" s="13">
        <v>0</v>
      </c>
      <c r="T11543" s="13">
        <v>0</v>
      </c>
      <c r="W11543" s="13">
        <v>0</v>
      </c>
    </row>
    <row r="11544" spans="1:32" x14ac:dyDescent="0.25">
      <c r="A11544" s="11" t="s">
        <v>4400</v>
      </c>
      <c r="B11544" t="s">
        <v>4401</v>
      </c>
      <c r="C11544" t="s">
        <v>5222</v>
      </c>
      <c r="D11544" t="s">
        <v>4287</v>
      </c>
      <c r="E11544" t="s">
        <v>5211</v>
      </c>
      <c r="F11544" t="s">
        <v>49</v>
      </c>
      <c r="L11544" s="13">
        <v>0</v>
      </c>
      <c r="P11544" s="13">
        <v>0</v>
      </c>
      <c r="T11544" s="13">
        <v>0</v>
      </c>
      <c r="W11544" s="13">
        <v>0</v>
      </c>
    </row>
    <row r="11545" spans="1:32" x14ac:dyDescent="0.25">
      <c r="A11545" s="11" t="s">
        <v>4400</v>
      </c>
      <c r="B11545" t="s">
        <v>4401</v>
      </c>
      <c r="C11545" t="s">
        <v>5222</v>
      </c>
      <c r="D11545" t="s">
        <v>4287</v>
      </c>
      <c r="E11545" t="s">
        <v>5212</v>
      </c>
      <c r="F11545" t="s">
        <v>49</v>
      </c>
      <c r="J11545" s="13">
        <v>113197</v>
      </c>
      <c r="K11545" s="13">
        <v>103463</v>
      </c>
      <c r="L11545" s="13">
        <v>9734</v>
      </c>
      <c r="M11545" s="13">
        <v>103531</v>
      </c>
      <c r="N11545" s="13">
        <v>3748</v>
      </c>
      <c r="O11545" s="13">
        <v>3303</v>
      </c>
      <c r="P11545" s="13">
        <v>445</v>
      </c>
      <c r="T11545" s="13">
        <v>0</v>
      </c>
      <c r="W11545" s="13">
        <v>0</v>
      </c>
      <c r="Z11545" s="13">
        <v>42698</v>
      </c>
      <c r="AC11545" s="13">
        <v>147971</v>
      </c>
      <c r="AD11545" s="13">
        <v>257</v>
      </c>
    </row>
    <row r="11546" spans="1:32" x14ac:dyDescent="0.25">
      <c r="A11546" s="11" t="s">
        <v>4400</v>
      </c>
      <c r="B11546" t="s">
        <v>4401</v>
      </c>
      <c r="C11546" t="s">
        <v>5204</v>
      </c>
      <c r="D11546" t="s">
        <v>4287</v>
      </c>
      <c r="E11546" t="s">
        <v>5205</v>
      </c>
      <c r="F11546" t="s">
        <v>49</v>
      </c>
      <c r="L11546" s="13">
        <v>0</v>
      </c>
      <c r="P11546" s="13">
        <v>0</v>
      </c>
      <c r="T11546" s="13">
        <v>0</v>
      </c>
      <c r="W11546" s="13">
        <v>0</v>
      </c>
    </row>
    <row r="11547" spans="1:32" x14ac:dyDescent="0.25">
      <c r="A11547" s="11" t="s">
        <v>4400</v>
      </c>
      <c r="B11547" t="s">
        <v>4401</v>
      </c>
      <c r="C11547" t="s">
        <v>5204</v>
      </c>
      <c r="D11547" t="s">
        <v>4287</v>
      </c>
      <c r="E11547" t="s">
        <v>5206</v>
      </c>
      <c r="F11547" t="s">
        <v>49</v>
      </c>
      <c r="L11547" s="13">
        <v>0</v>
      </c>
      <c r="P11547" s="13">
        <v>0</v>
      </c>
      <c r="T11547" s="13">
        <v>0</v>
      </c>
      <c r="W11547" s="13">
        <v>0</v>
      </c>
    </row>
    <row r="11548" spans="1:32" x14ac:dyDescent="0.25">
      <c r="A11548" s="11" t="s">
        <v>4400</v>
      </c>
      <c r="B11548" t="s">
        <v>4401</v>
      </c>
      <c r="C11548" t="s">
        <v>5204</v>
      </c>
      <c r="D11548" t="s">
        <v>4287</v>
      </c>
      <c r="E11548" t="s">
        <v>5207</v>
      </c>
      <c r="F11548" t="s">
        <v>49</v>
      </c>
      <c r="L11548" s="13">
        <v>0</v>
      </c>
      <c r="P11548" s="13">
        <v>0</v>
      </c>
      <c r="T11548" s="13">
        <v>0</v>
      </c>
      <c r="W11548" s="13">
        <v>0</v>
      </c>
    </row>
    <row r="11549" spans="1:32" x14ac:dyDescent="0.25">
      <c r="A11549" s="11" t="s">
        <v>4400</v>
      </c>
      <c r="B11549" t="s">
        <v>4401</v>
      </c>
      <c r="C11549" t="s">
        <v>5204</v>
      </c>
      <c r="D11549" t="s">
        <v>4287</v>
      </c>
      <c r="E11549" t="s">
        <v>5208</v>
      </c>
      <c r="F11549" t="s">
        <v>49</v>
      </c>
      <c r="L11549" s="13">
        <v>0</v>
      </c>
      <c r="P11549" s="13">
        <v>0</v>
      </c>
      <c r="T11549" s="13">
        <v>0</v>
      </c>
      <c r="W11549" s="13">
        <v>0</v>
      </c>
    </row>
    <row r="11550" spans="1:32" x14ac:dyDescent="0.25">
      <c r="A11550" s="11" t="s">
        <v>4400</v>
      </c>
      <c r="B11550" t="s">
        <v>4401</v>
      </c>
      <c r="C11550" t="s">
        <v>5204</v>
      </c>
      <c r="D11550" t="s">
        <v>4287</v>
      </c>
      <c r="E11550" t="s">
        <v>5209</v>
      </c>
      <c r="F11550" t="s">
        <v>49</v>
      </c>
      <c r="G11550" s="12">
        <v>0</v>
      </c>
      <c r="H11550" s="12">
        <v>2400</v>
      </c>
      <c r="I11550" s="13">
        <v>43</v>
      </c>
      <c r="J11550" s="13">
        <v>4678</v>
      </c>
      <c r="K11550" s="13">
        <v>4366</v>
      </c>
      <c r="L11550" s="13">
        <v>312</v>
      </c>
      <c r="N11550" s="13">
        <v>329</v>
      </c>
      <c r="O11550" s="13">
        <v>300</v>
      </c>
      <c r="P11550" s="13">
        <v>29</v>
      </c>
      <c r="T11550" s="13">
        <v>0</v>
      </c>
      <c r="W11550" s="13">
        <v>0</v>
      </c>
      <c r="Z11550" s="13">
        <v>760</v>
      </c>
      <c r="AC11550" s="13">
        <v>5071</v>
      </c>
      <c r="AD11550" s="13">
        <v>252</v>
      </c>
      <c r="AE11550" s="13">
        <v>0</v>
      </c>
      <c r="AF11550" s="13">
        <v>0</v>
      </c>
    </row>
    <row r="11551" spans="1:32" x14ac:dyDescent="0.25">
      <c r="A11551" s="11" t="s">
        <v>4400</v>
      </c>
      <c r="B11551" t="s">
        <v>4401</v>
      </c>
      <c r="C11551" t="s">
        <v>5204</v>
      </c>
      <c r="D11551" t="s">
        <v>4287</v>
      </c>
      <c r="E11551" t="s">
        <v>5210</v>
      </c>
      <c r="F11551" t="s">
        <v>49</v>
      </c>
      <c r="G11551" s="12">
        <v>0</v>
      </c>
      <c r="H11551" s="12">
        <v>2400</v>
      </c>
      <c r="I11551" s="13">
        <v>10</v>
      </c>
      <c r="J11551" s="13">
        <v>1222</v>
      </c>
      <c r="K11551" s="13">
        <v>1141</v>
      </c>
      <c r="L11551" s="13">
        <v>81</v>
      </c>
      <c r="N11551" s="13">
        <v>86</v>
      </c>
      <c r="O11551" s="13">
        <v>78</v>
      </c>
      <c r="P11551" s="13">
        <v>8</v>
      </c>
      <c r="T11551" s="13">
        <v>0</v>
      </c>
      <c r="W11551" s="13">
        <v>0</v>
      </c>
      <c r="Z11551" s="13">
        <v>198</v>
      </c>
      <c r="AC11551" s="13">
        <v>1325</v>
      </c>
      <c r="AD11551" s="13">
        <v>53</v>
      </c>
      <c r="AE11551" s="13">
        <v>0</v>
      </c>
      <c r="AF11551" s="13">
        <v>0</v>
      </c>
    </row>
    <row r="11552" spans="1:32" x14ac:dyDescent="0.25">
      <c r="A11552" s="11" t="s">
        <v>4400</v>
      </c>
      <c r="B11552" t="s">
        <v>4401</v>
      </c>
      <c r="C11552" t="s">
        <v>5204</v>
      </c>
      <c r="D11552" t="s">
        <v>4287</v>
      </c>
      <c r="E11552" t="s">
        <v>5211</v>
      </c>
      <c r="F11552" t="s">
        <v>49</v>
      </c>
      <c r="G11552" s="12">
        <v>0</v>
      </c>
      <c r="H11552" s="12">
        <v>2400</v>
      </c>
      <c r="I11552" s="13">
        <v>10</v>
      </c>
      <c r="J11552" s="13">
        <v>849</v>
      </c>
      <c r="K11552" s="13">
        <v>793</v>
      </c>
      <c r="L11552" s="13">
        <v>56</v>
      </c>
      <c r="N11552" s="13">
        <v>60</v>
      </c>
      <c r="O11552" s="13">
        <v>55</v>
      </c>
      <c r="P11552" s="13">
        <v>5</v>
      </c>
      <c r="T11552" s="13">
        <v>0</v>
      </c>
      <c r="W11552" s="13">
        <v>0</v>
      </c>
      <c r="Z11552" s="13">
        <v>138</v>
      </c>
      <c r="AC11552" s="13">
        <v>921</v>
      </c>
      <c r="AD11552" s="13">
        <v>61</v>
      </c>
      <c r="AE11552" s="13">
        <v>0</v>
      </c>
      <c r="AF11552" s="13">
        <v>0</v>
      </c>
    </row>
    <row r="11553" spans="1:32" x14ac:dyDescent="0.25">
      <c r="A11553" s="11" t="s">
        <v>4400</v>
      </c>
      <c r="B11553" t="s">
        <v>4401</v>
      </c>
      <c r="C11553" t="s">
        <v>5204</v>
      </c>
      <c r="D11553" t="s">
        <v>4287</v>
      </c>
      <c r="E11553" t="s">
        <v>5212</v>
      </c>
      <c r="F11553" t="s">
        <v>49</v>
      </c>
      <c r="J11553" s="13">
        <v>1282659</v>
      </c>
      <c r="K11553" s="13">
        <v>1197140</v>
      </c>
      <c r="L11553" s="13">
        <v>85519</v>
      </c>
      <c r="N11553" s="13">
        <v>90155</v>
      </c>
      <c r="O11553" s="13">
        <v>82385</v>
      </c>
      <c r="P11553" s="13">
        <v>7770</v>
      </c>
      <c r="T11553" s="13">
        <v>0</v>
      </c>
      <c r="W11553" s="13">
        <v>0</v>
      </c>
      <c r="X11553" s="13">
        <v>0</v>
      </c>
      <c r="Y11553" s="13">
        <v>0</v>
      </c>
      <c r="Z11553" s="13">
        <v>208287</v>
      </c>
      <c r="AA11553" s="13">
        <v>208287</v>
      </c>
      <c r="AB11553" s="13">
        <v>0</v>
      </c>
      <c r="AC11553" s="13">
        <v>1390328</v>
      </c>
      <c r="AD11553" s="13">
        <v>366</v>
      </c>
      <c r="AE11553" s="13">
        <v>0</v>
      </c>
      <c r="AF11553" s="13">
        <v>0</v>
      </c>
    </row>
    <row r="11554" spans="1:32" x14ac:dyDescent="0.25">
      <c r="A11554" s="11" t="s">
        <v>4400</v>
      </c>
      <c r="B11554" t="s">
        <v>4401</v>
      </c>
      <c r="C11554" t="s">
        <v>5213</v>
      </c>
      <c r="D11554" t="s">
        <v>4287</v>
      </c>
      <c r="E11554" t="s">
        <v>5205</v>
      </c>
      <c r="F11554" t="s">
        <v>49</v>
      </c>
      <c r="L11554" s="13">
        <v>0</v>
      </c>
      <c r="P11554" s="13">
        <v>0</v>
      </c>
      <c r="T11554" s="13">
        <v>0</v>
      </c>
      <c r="W11554" s="13">
        <v>0</v>
      </c>
    </row>
    <row r="11555" spans="1:32" x14ac:dyDescent="0.25">
      <c r="A11555" s="11" t="s">
        <v>4400</v>
      </c>
      <c r="B11555" t="s">
        <v>4401</v>
      </c>
      <c r="C11555" t="s">
        <v>5213</v>
      </c>
      <c r="D11555" t="s">
        <v>4287</v>
      </c>
      <c r="E11555" t="s">
        <v>5206</v>
      </c>
      <c r="F11555" t="s">
        <v>49</v>
      </c>
      <c r="L11555" s="13">
        <v>0</v>
      </c>
      <c r="P11555" s="13">
        <v>0</v>
      </c>
      <c r="T11555" s="13">
        <v>0</v>
      </c>
      <c r="W11555" s="13">
        <v>0</v>
      </c>
    </row>
    <row r="11556" spans="1:32" x14ac:dyDescent="0.25">
      <c r="A11556" s="11" t="s">
        <v>4400</v>
      </c>
      <c r="B11556" t="s">
        <v>4401</v>
      </c>
      <c r="C11556" t="s">
        <v>5213</v>
      </c>
      <c r="D11556" t="s">
        <v>4287</v>
      </c>
      <c r="E11556" t="s">
        <v>5207</v>
      </c>
      <c r="F11556" t="s">
        <v>49</v>
      </c>
      <c r="L11556" s="13">
        <v>0</v>
      </c>
      <c r="P11556" s="13">
        <v>0</v>
      </c>
      <c r="T11556" s="13">
        <v>0</v>
      </c>
      <c r="W11556" s="13">
        <v>0</v>
      </c>
    </row>
    <row r="11557" spans="1:32" x14ac:dyDescent="0.25">
      <c r="A11557" s="11" t="s">
        <v>4400</v>
      </c>
      <c r="B11557" t="s">
        <v>4401</v>
      </c>
      <c r="C11557" t="s">
        <v>5213</v>
      </c>
      <c r="D11557" t="s">
        <v>4287</v>
      </c>
      <c r="E11557" t="s">
        <v>5208</v>
      </c>
      <c r="F11557" t="s">
        <v>49</v>
      </c>
      <c r="L11557" s="13">
        <v>0</v>
      </c>
      <c r="P11557" s="13">
        <v>0</v>
      </c>
      <c r="T11557" s="13">
        <v>0</v>
      </c>
      <c r="W11557" s="13">
        <v>0</v>
      </c>
    </row>
    <row r="11558" spans="1:32" x14ac:dyDescent="0.25">
      <c r="A11558" s="11" t="s">
        <v>4400</v>
      </c>
      <c r="B11558" t="s">
        <v>4401</v>
      </c>
      <c r="C11558" t="s">
        <v>5213</v>
      </c>
      <c r="D11558" t="s">
        <v>4287</v>
      </c>
      <c r="E11558" t="s">
        <v>5209</v>
      </c>
      <c r="F11558" t="s">
        <v>49</v>
      </c>
      <c r="L11558" s="13">
        <v>0</v>
      </c>
      <c r="P11558" s="13">
        <v>0</v>
      </c>
      <c r="T11558" s="13">
        <v>0</v>
      </c>
      <c r="W11558" s="13">
        <v>0</v>
      </c>
    </row>
    <row r="11559" spans="1:32" x14ac:dyDescent="0.25">
      <c r="A11559" s="11" t="s">
        <v>4400</v>
      </c>
      <c r="B11559" t="s">
        <v>4401</v>
      </c>
      <c r="C11559" t="s">
        <v>5213</v>
      </c>
      <c r="D11559" t="s">
        <v>4287</v>
      </c>
      <c r="E11559" t="s">
        <v>5210</v>
      </c>
      <c r="F11559" t="s">
        <v>49</v>
      </c>
      <c r="L11559" s="13">
        <v>0</v>
      </c>
      <c r="P11559" s="13">
        <v>0</v>
      </c>
      <c r="T11559" s="13">
        <v>0</v>
      </c>
      <c r="W11559" s="13">
        <v>0</v>
      </c>
    </row>
    <row r="11560" spans="1:32" x14ac:dyDescent="0.25">
      <c r="A11560" s="11" t="s">
        <v>4400</v>
      </c>
      <c r="B11560" t="s">
        <v>4401</v>
      </c>
      <c r="C11560" t="s">
        <v>5213</v>
      </c>
      <c r="D11560" t="s">
        <v>4287</v>
      </c>
      <c r="E11560" t="s">
        <v>5211</v>
      </c>
      <c r="F11560" t="s">
        <v>49</v>
      </c>
      <c r="L11560" s="13">
        <v>0</v>
      </c>
      <c r="P11560" s="13">
        <v>0</v>
      </c>
      <c r="T11560" s="13">
        <v>0</v>
      </c>
      <c r="W11560" s="13">
        <v>0</v>
      </c>
    </row>
    <row r="11561" spans="1:32" x14ac:dyDescent="0.25">
      <c r="A11561" s="11" t="s">
        <v>4400</v>
      </c>
      <c r="B11561" t="s">
        <v>4401</v>
      </c>
      <c r="C11561" t="s">
        <v>5213</v>
      </c>
      <c r="D11561" t="s">
        <v>4287</v>
      </c>
      <c r="E11561" t="s">
        <v>5212</v>
      </c>
      <c r="F11561" t="s">
        <v>49</v>
      </c>
      <c r="I11561" s="13">
        <v>7</v>
      </c>
      <c r="J11561" s="13">
        <v>95894</v>
      </c>
      <c r="K11561" s="13">
        <v>95894</v>
      </c>
      <c r="L11561" s="13">
        <v>0</v>
      </c>
      <c r="N11561" s="13">
        <v>3756</v>
      </c>
      <c r="O11561" s="13">
        <v>3756</v>
      </c>
      <c r="P11561" s="13">
        <v>0</v>
      </c>
      <c r="T11561" s="13">
        <v>0</v>
      </c>
      <c r="W11561" s="13">
        <v>0</v>
      </c>
      <c r="Z11561" s="13">
        <v>14306</v>
      </c>
      <c r="AA11561" s="13">
        <v>14306</v>
      </c>
      <c r="AB11561" s="13">
        <v>0</v>
      </c>
      <c r="AC11561" s="13">
        <v>103682</v>
      </c>
      <c r="AD11561" s="13">
        <v>365</v>
      </c>
      <c r="AE11561" s="13">
        <v>0</v>
      </c>
      <c r="AF11561" s="13">
        <v>0</v>
      </c>
    </row>
    <row r="11562" spans="1:32" x14ac:dyDescent="0.25">
      <c r="A11562" s="11" t="s">
        <v>4400</v>
      </c>
      <c r="B11562" t="s">
        <v>4401</v>
      </c>
      <c r="C11562" t="s">
        <v>5214</v>
      </c>
      <c r="D11562" t="s">
        <v>4287</v>
      </c>
      <c r="E11562" t="s">
        <v>5205</v>
      </c>
      <c r="F11562" t="s">
        <v>49</v>
      </c>
      <c r="G11562" s="12">
        <v>600</v>
      </c>
      <c r="H11562" s="12">
        <v>900</v>
      </c>
      <c r="I11562" s="13">
        <v>55</v>
      </c>
      <c r="L11562" s="13">
        <v>0</v>
      </c>
      <c r="P11562" s="13">
        <v>0</v>
      </c>
      <c r="T11562" s="13">
        <v>0</v>
      </c>
      <c r="W11562" s="13">
        <v>0</v>
      </c>
    </row>
    <row r="11563" spans="1:32" x14ac:dyDescent="0.25">
      <c r="A11563" s="11" t="s">
        <v>4400</v>
      </c>
      <c r="B11563" t="s">
        <v>4401</v>
      </c>
      <c r="C11563" t="s">
        <v>5214</v>
      </c>
      <c r="D11563" t="s">
        <v>4287</v>
      </c>
      <c r="E11563" t="s">
        <v>5206</v>
      </c>
      <c r="F11563" t="s">
        <v>49</v>
      </c>
      <c r="G11563" s="12">
        <v>900</v>
      </c>
      <c r="H11563" s="12">
        <v>1400</v>
      </c>
      <c r="I11563" s="13">
        <v>51</v>
      </c>
      <c r="L11563" s="13">
        <v>0</v>
      </c>
      <c r="P11563" s="13">
        <v>0</v>
      </c>
      <c r="T11563" s="13">
        <v>0</v>
      </c>
      <c r="W11563" s="13">
        <v>0</v>
      </c>
    </row>
    <row r="11564" spans="1:32" x14ac:dyDescent="0.25">
      <c r="A11564" s="11" t="s">
        <v>4400</v>
      </c>
      <c r="B11564" t="s">
        <v>4401</v>
      </c>
      <c r="C11564" t="s">
        <v>5214</v>
      </c>
      <c r="D11564" t="s">
        <v>4287</v>
      </c>
      <c r="E11564" t="s">
        <v>5207</v>
      </c>
      <c r="F11564" t="s">
        <v>49</v>
      </c>
      <c r="G11564" s="12">
        <v>1400</v>
      </c>
      <c r="H11564" s="12">
        <v>1900</v>
      </c>
      <c r="I11564" s="13">
        <v>56</v>
      </c>
      <c r="L11564" s="13">
        <v>0</v>
      </c>
      <c r="P11564" s="13">
        <v>0</v>
      </c>
      <c r="T11564" s="13">
        <v>0</v>
      </c>
      <c r="W11564" s="13">
        <v>0</v>
      </c>
    </row>
    <row r="11565" spans="1:32" x14ac:dyDescent="0.25">
      <c r="A11565" s="11" t="s">
        <v>4400</v>
      </c>
      <c r="B11565" t="s">
        <v>4401</v>
      </c>
      <c r="C11565" t="s">
        <v>5214</v>
      </c>
      <c r="D11565" t="s">
        <v>4287</v>
      </c>
      <c r="E11565" t="s">
        <v>5208</v>
      </c>
      <c r="F11565" t="s">
        <v>49</v>
      </c>
      <c r="I11565" s="13">
        <v>35</v>
      </c>
      <c r="L11565" s="13">
        <v>0</v>
      </c>
      <c r="P11565" s="13">
        <v>0</v>
      </c>
      <c r="T11565" s="13">
        <v>0</v>
      </c>
      <c r="W11565" s="13">
        <v>0</v>
      </c>
    </row>
    <row r="11566" spans="1:32" x14ac:dyDescent="0.25">
      <c r="A11566" s="11" t="s">
        <v>4400</v>
      </c>
      <c r="B11566" t="s">
        <v>4401</v>
      </c>
      <c r="C11566" t="s">
        <v>5214</v>
      </c>
      <c r="D11566" t="s">
        <v>4287</v>
      </c>
      <c r="E11566" t="s">
        <v>5209</v>
      </c>
      <c r="F11566" t="s">
        <v>49</v>
      </c>
      <c r="G11566" s="12">
        <v>0</v>
      </c>
      <c r="H11566" s="12">
        <v>2400</v>
      </c>
      <c r="I11566" s="13">
        <v>56</v>
      </c>
      <c r="J11566" s="13">
        <v>8731</v>
      </c>
      <c r="K11566" s="13">
        <v>8207</v>
      </c>
      <c r="L11566" s="13">
        <v>524</v>
      </c>
      <c r="M11566" s="13">
        <v>8254</v>
      </c>
      <c r="N11566" s="13">
        <v>766</v>
      </c>
      <c r="O11566" s="13">
        <v>742</v>
      </c>
      <c r="P11566" s="13">
        <v>24</v>
      </c>
      <c r="T11566" s="13">
        <v>0</v>
      </c>
      <c r="W11566" s="13">
        <v>0</v>
      </c>
      <c r="Z11566" s="13">
        <v>24430</v>
      </c>
      <c r="AC11566" s="13">
        <v>84662</v>
      </c>
      <c r="AD11566" s="13">
        <v>257</v>
      </c>
    </row>
    <row r="11567" spans="1:32" x14ac:dyDescent="0.25">
      <c r="A11567" s="11" t="s">
        <v>4400</v>
      </c>
      <c r="B11567" t="s">
        <v>4401</v>
      </c>
      <c r="C11567" t="s">
        <v>5214</v>
      </c>
      <c r="D11567" t="s">
        <v>4287</v>
      </c>
      <c r="E11567" t="s">
        <v>5210</v>
      </c>
      <c r="F11567" t="s">
        <v>49</v>
      </c>
      <c r="G11567" s="12">
        <v>0</v>
      </c>
      <c r="H11567" s="12">
        <v>2400</v>
      </c>
      <c r="I11567" s="13">
        <v>39</v>
      </c>
      <c r="J11567" s="13">
        <v>6675</v>
      </c>
      <c r="K11567" s="13">
        <v>6348</v>
      </c>
      <c r="L11567" s="13">
        <v>327</v>
      </c>
      <c r="M11567" s="13">
        <v>6385</v>
      </c>
      <c r="N11567" s="13">
        <v>600</v>
      </c>
      <c r="O11567" s="13">
        <v>585</v>
      </c>
      <c r="P11567" s="13">
        <v>15</v>
      </c>
      <c r="T11567" s="13">
        <v>0</v>
      </c>
      <c r="W11567" s="13">
        <v>0</v>
      </c>
      <c r="Z11567" s="13">
        <v>17481</v>
      </c>
      <c r="AC11567" s="13">
        <v>58048</v>
      </c>
      <c r="AD11567" s="13">
        <v>53</v>
      </c>
    </row>
    <row r="11568" spans="1:32" x14ac:dyDescent="0.25">
      <c r="A11568" s="11" t="s">
        <v>4400</v>
      </c>
      <c r="B11568" t="s">
        <v>4401</v>
      </c>
      <c r="C11568" t="s">
        <v>5214</v>
      </c>
      <c r="D11568" t="s">
        <v>4287</v>
      </c>
      <c r="E11568" t="s">
        <v>5211</v>
      </c>
      <c r="F11568" t="s">
        <v>49</v>
      </c>
      <c r="G11568" s="12">
        <v>0</v>
      </c>
      <c r="H11568" s="12">
        <v>2400</v>
      </c>
      <c r="I11568" s="13">
        <v>32</v>
      </c>
      <c r="J11568" s="13">
        <v>5387</v>
      </c>
      <c r="K11568" s="13">
        <v>5117</v>
      </c>
      <c r="L11568" s="13">
        <v>270</v>
      </c>
      <c r="M11568" s="13">
        <v>5146</v>
      </c>
      <c r="N11568" s="13">
        <v>483</v>
      </c>
      <c r="O11568" s="13">
        <v>470</v>
      </c>
      <c r="P11568" s="13">
        <v>13</v>
      </c>
      <c r="T11568" s="13">
        <v>0</v>
      </c>
      <c r="W11568" s="13">
        <v>0</v>
      </c>
      <c r="Z11568" s="13">
        <v>12759</v>
      </c>
      <c r="AC11568" s="13">
        <v>43323</v>
      </c>
      <c r="AD11568" s="13">
        <v>56</v>
      </c>
    </row>
    <row r="11569" spans="1:32" x14ac:dyDescent="0.25">
      <c r="A11569" s="11" t="s">
        <v>4400</v>
      </c>
      <c r="B11569" t="s">
        <v>4401</v>
      </c>
      <c r="C11569" t="s">
        <v>5214</v>
      </c>
      <c r="D11569" t="s">
        <v>4287</v>
      </c>
      <c r="E11569" t="s">
        <v>5212</v>
      </c>
      <c r="F11569" t="s">
        <v>49</v>
      </c>
      <c r="J11569" s="13">
        <v>2899433</v>
      </c>
      <c r="K11569" s="13">
        <v>2732038</v>
      </c>
      <c r="L11569" s="13">
        <v>167395</v>
      </c>
      <c r="M11569" s="13">
        <v>2747876</v>
      </c>
      <c r="N11569" s="13">
        <v>255612</v>
      </c>
      <c r="O11569" s="13">
        <v>248084</v>
      </c>
      <c r="P11569" s="13">
        <v>7528</v>
      </c>
      <c r="T11569" s="13">
        <v>0</v>
      </c>
      <c r="W11569" s="13">
        <v>0</v>
      </c>
      <c r="Z11569" s="13">
        <v>7919426</v>
      </c>
      <c r="AC11569" s="13">
        <v>27260680</v>
      </c>
      <c r="AD11569" s="13">
        <v>366</v>
      </c>
    </row>
    <row r="11570" spans="1:32" x14ac:dyDescent="0.25">
      <c r="A11570" s="11" t="s">
        <v>4400</v>
      </c>
      <c r="B11570" t="s">
        <v>4401</v>
      </c>
      <c r="C11570" t="s">
        <v>5218</v>
      </c>
      <c r="D11570" t="s">
        <v>4287</v>
      </c>
      <c r="E11570" t="s">
        <v>5205</v>
      </c>
      <c r="F11570" t="s">
        <v>49</v>
      </c>
      <c r="L11570" s="13">
        <v>0</v>
      </c>
      <c r="P11570" s="13">
        <v>0</v>
      </c>
      <c r="T11570" s="13">
        <v>0</v>
      </c>
      <c r="W11570" s="13">
        <v>0</v>
      </c>
    </row>
    <row r="11571" spans="1:32" x14ac:dyDescent="0.25">
      <c r="A11571" s="11" t="s">
        <v>4400</v>
      </c>
      <c r="B11571" t="s">
        <v>4401</v>
      </c>
      <c r="C11571" t="s">
        <v>5218</v>
      </c>
      <c r="D11571" t="s">
        <v>4287</v>
      </c>
      <c r="E11571" t="s">
        <v>5206</v>
      </c>
      <c r="F11571" t="s">
        <v>49</v>
      </c>
      <c r="L11571" s="13">
        <v>0</v>
      </c>
      <c r="P11571" s="13">
        <v>0</v>
      </c>
      <c r="T11571" s="13">
        <v>0</v>
      </c>
      <c r="W11571" s="13">
        <v>0</v>
      </c>
    </row>
    <row r="11572" spans="1:32" x14ac:dyDescent="0.25">
      <c r="A11572" s="11" t="s">
        <v>4400</v>
      </c>
      <c r="B11572" t="s">
        <v>4401</v>
      </c>
      <c r="C11572" t="s">
        <v>5218</v>
      </c>
      <c r="D11572" t="s">
        <v>4287</v>
      </c>
      <c r="E11572" t="s">
        <v>5207</v>
      </c>
      <c r="F11572" t="s">
        <v>49</v>
      </c>
      <c r="L11572" s="13">
        <v>0</v>
      </c>
      <c r="P11572" s="13">
        <v>0</v>
      </c>
      <c r="T11572" s="13">
        <v>0</v>
      </c>
      <c r="W11572" s="13">
        <v>0</v>
      </c>
    </row>
    <row r="11573" spans="1:32" x14ac:dyDescent="0.25">
      <c r="A11573" s="11" t="s">
        <v>4400</v>
      </c>
      <c r="B11573" t="s">
        <v>4401</v>
      </c>
      <c r="C11573" t="s">
        <v>5218</v>
      </c>
      <c r="D11573" t="s">
        <v>4287</v>
      </c>
      <c r="E11573" t="s">
        <v>5208</v>
      </c>
      <c r="F11573" t="s">
        <v>49</v>
      </c>
      <c r="L11573" s="13">
        <v>0</v>
      </c>
      <c r="P11573" s="13">
        <v>0</v>
      </c>
      <c r="T11573" s="13">
        <v>0</v>
      </c>
      <c r="W11573" s="13">
        <v>0</v>
      </c>
    </row>
    <row r="11574" spans="1:32" x14ac:dyDescent="0.25">
      <c r="A11574" s="11" t="s">
        <v>4400</v>
      </c>
      <c r="B11574" t="s">
        <v>4401</v>
      </c>
      <c r="C11574" t="s">
        <v>5218</v>
      </c>
      <c r="D11574" t="s">
        <v>4287</v>
      </c>
      <c r="E11574" t="s">
        <v>5209</v>
      </c>
      <c r="F11574" t="s">
        <v>49</v>
      </c>
      <c r="I11574" s="13">
        <v>26</v>
      </c>
      <c r="J11574" s="13">
        <v>2645</v>
      </c>
      <c r="K11574" s="13">
        <v>2645</v>
      </c>
      <c r="L11574" s="13">
        <v>0</v>
      </c>
      <c r="N11574" s="13">
        <v>53</v>
      </c>
      <c r="O11574" s="13">
        <v>53</v>
      </c>
      <c r="P11574" s="13">
        <v>0</v>
      </c>
      <c r="T11574" s="13">
        <v>0</v>
      </c>
      <c r="W11574" s="13">
        <v>0</v>
      </c>
      <c r="Z11574" s="13">
        <v>355</v>
      </c>
      <c r="AC11574" s="13">
        <v>19160</v>
      </c>
      <c r="AD11574" s="13">
        <v>262</v>
      </c>
      <c r="AE11574" s="13">
        <v>0</v>
      </c>
      <c r="AF11574" s="13">
        <v>0</v>
      </c>
    </row>
    <row r="11575" spans="1:32" x14ac:dyDescent="0.25">
      <c r="A11575" s="11" t="s">
        <v>4400</v>
      </c>
      <c r="B11575" t="s">
        <v>4401</v>
      </c>
      <c r="C11575" t="s">
        <v>5218</v>
      </c>
      <c r="D11575" t="s">
        <v>4287</v>
      </c>
      <c r="E11575" t="s">
        <v>5210</v>
      </c>
      <c r="F11575" t="s">
        <v>49</v>
      </c>
      <c r="L11575" s="13">
        <v>0</v>
      </c>
      <c r="P11575" s="13">
        <v>0</v>
      </c>
      <c r="T11575" s="13">
        <v>0</v>
      </c>
      <c r="W11575" s="13">
        <v>0</v>
      </c>
    </row>
    <row r="11576" spans="1:32" x14ac:dyDescent="0.25">
      <c r="A11576" s="11" t="s">
        <v>4400</v>
      </c>
      <c r="B11576" t="s">
        <v>4401</v>
      </c>
      <c r="C11576" t="s">
        <v>5218</v>
      </c>
      <c r="D11576" t="s">
        <v>4287</v>
      </c>
      <c r="E11576" t="s">
        <v>5211</v>
      </c>
      <c r="F11576" t="s">
        <v>49</v>
      </c>
      <c r="L11576" s="13">
        <v>0</v>
      </c>
      <c r="P11576" s="13">
        <v>0</v>
      </c>
      <c r="T11576" s="13">
        <v>0</v>
      </c>
      <c r="W11576" s="13">
        <v>0</v>
      </c>
    </row>
    <row r="11577" spans="1:32" x14ac:dyDescent="0.25">
      <c r="A11577" s="11" t="s">
        <v>4400</v>
      </c>
      <c r="B11577" t="s">
        <v>4401</v>
      </c>
      <c r="C11577" t="s">
        <v>5218</v>
      </c>
      <c r="D11577" t="s">
        <v>4287</v>
      </c>
      <c r="E11577" t="s">
        <v>5212</v>
      </c>
      <c r="F11577" t="s">
        <v>49</v>
      </c>
      <c r="J11577" s="13">
        <v>692902</v>
      </c>
      <c r="K11577" s="13">
        <v>692902</v>
      </c>
      <c r="L11577" s="13">
        <v>0</v>
      </c>
      <c r="N11577" s="13">
        <v>13874</v>
      </c>
      <c r="O11577" s="13">
        <v>13874</v>
      </c>
      <c r="P11577" s="13">
        <v>0</v>
      </c>
      <c r="T11577" s="13">
        <v>0</v>
      </c>
      <c r="W11577" s="13">
        <v>0</v>
      </c>
      <c r="Z11577" s="13">
        <v>93018</v>
      </c>
      <c r="AC11577" s="13">
        <v>5019911</v>
      </c>
      <c r="AD11577" s="13">
        <v>262</v>
      </c>
      <c r="AE11577" s="13">
        <v>0</v>
      </c>
      <c r="AF11577" s="13">
        <v>0</v>
      </c>
    </row>
    <row r="11578" spans="1:32" x14ac:dyDescent="0.25">
      <c r="A11578" s="11" t="s">
        <v>4408</v>
      </c>
      <c r="B11578" t="s">
        <v>4409</v>
      </c>
      <c r="C11578" t="s">
        <v>5204</v>
      </c>
      <c r="D11578" t="s">
        <v>4287</v>
      </c>
      <c r="E11578" t="s">
        <v>5205</v>
      </c>
      <c r="F11578" t="s">
        <v>49</v>
      </c>
      <c r="L11578" s="13">
        <v>0</v>
      </c>
      <c r="P11578" s="13">
        <v>0</v>
      </c>
      <c r="T11578" s="13">
        <v>0</v>
      </c>
      <c r="W11578" s="13">
        <v>0</v>
      </c>
    </row>
    <row r="11579" spans="1:32" x14ac:dyDescent="0.25">
      <c r="A11579" s="11" t="s">
        <v>4408</v>
      </c>
      <c r="B11579" t="s">
        <v>4409</v>
      </c>
      <c r="C11579" t="s">
        <v>5204</v>
      </c>
      <c r="D11579" t="s">
        <v>4287</v>
      </c>
      <c r="E11579" t="s">
        <v>5206</v>
      </c>
      <c r="F11579" t="s">
        <v>49</v>
      </c>
      <c r="L11579" s="13">
        <v>0</v>
      </c>
      <c r="P11579" s="13">
        <v>0</v>
      </c>
      <c r="T11579" s="13">
        <v>0</v>
      </c>
      <c r="W11579" s="13">
        <v>0</v>
      </c>
    </row>
    <row r="11580" spans="1:32" x14ac:dyDescent="0.25">
      <c r="A11580" s="11" t="s">
        <v>4408</v>
      </c>
      <c r="B11580" t="s">
        <v>4409</v>
      </c>
      <c r="C11580" t="s">
        <v>5204</v>
      </c>
      <c r="D11580" t="s">
        <v>4287</v>
      </c>
      <c r="E11580" t="s">
        <v>5207</v>
      </c>
      <c r="F11580" t="s">
        <v>49</v>
      </c>
      <c r="L11580" s="13">
        <v>0</v>
      </c>
      <c r="P11580" s="13">
        <v>0</v>
      </c>
      <c r="T11580" s="13">
        <v>0</v>
      </c>
      <c r="W11580" s="13">
        <v>0</v>
      </c>
    </row>
    <row r="11581" spans="1:32" x14ac:dyDescent="0.25">
      <c r="A11581" s="11" t="s">
        <v>4408</v>
      </c>
      <c r="B11581" t="s">
        <v>4409</v>
      </c>
      <c r="C11581" t="s">
        <v>5204</v>
      </c>
      <c r="D11581" t="s">
        <v>4287</v>
      </c>
      <c r="E11581" t="s">
        <v>5208</v>
      </c>
      <c r="F11581" t="s">
        <v>49</v>
      </c>
      <c r="L11581" s="13">
        <v>0</v>
      </c>
      <c r="P11581" s="13">
        <v>0</v>
      </c>
      <c r="T11581" s="13">
        <v>0</v>
      </c>
      <c r="W11581" s="13">
        <v>0</v>
      </c>
    </row>
    <row r="11582" spans="1:32" x14ac:dyDescent="0.25">
      <c r="A11582" s="11" t="s">
        <v>4408</v>
      </c>
      <c r="B11582" t="s">
        <v>4409</v>
      </c>
      <c r="C11582" t="s">
        <v>5204</v>
      </c>
      <c r="D11582" t="s">
        <v>4287</v>
      </c>
      <c r="E11582" t="s">
        <v>5209</v>
      </c>
      <c r="F11582" t="s">
        <v>49</v>
      </c>
      <c r="G11582" s="12">
        <v>0</v>
      </c>
      <c r="H11582" s="12">
        <v>2400</v>
      </c>
      <c r="I11582" s="13">
        <v>120</v>
      </c>
      <c r="J11582" s="13">
        <v>19973</v>
      </c>
      <c r="K11582" s="13">
        <v>15757</v>
      </c>
      <c r="L11582" s="13">
        <v>4216</v>
      </c>
      <c r="N11582" s="13">
        <v>1336</v>
      </c>
      <c r="O11582" s="13">
        <v>1147</v>
      </c>
      <c r="P11582" s="13">
        <v>189</v>
      </c>
      <c r="T11582" s="13">
        <v>0</v>
      </c>
      <c r="W11582" s="13">
        <v>0</v>
      </c>
      <c r="Z11582" s="13">
        <v>2842</v>
      </c>
      <c r="AC11582" s="13">
        <v>31257</v>
      </c>
      <c r="AD11582" s="13">
        <v>248</v>
      </c>
    </row>
    <row r="11583" spans="1:32" x14ac:dyDescent="0.25">
      <c r="A11583" s="11" t="s">
        <v>4408</v>
      </c>
      <c r="B11583" t="s">
        <v>4409</v>
      </c>
      <c r="C11583" t="s">
        <v>5204</v>
      </c>
      <c r="D11583" t="s">
        <v>4287</v>
      </c>
      <c r="E11583" t="s">
        <v>5210</v>
      </c>
      <c r="F11583" t="s">
        <v>49</v>
      </c>
      <c r="G11583" s="12">
        <v>0</v>
      </c>
      <c r="H11583" s="12">
        <v>2400</v>
      </c>
      <c r="I11583" s="13">
        <v>80</v>
      </c>
      <c r="J11583" s="13">
        <v>13753</v>
      </c>
      <c r="K11583" s="13">
        <v>11468</v>
      </c>
      <c r="L11583" s="13">
        <v>2285</v>
      </c>
      <c r="N11583" s="13">
        <v>812</v>
      </c>
      <c r="O11583" s="13">
        <v>714</v>
      </c>
      <c r="P11583" s="13">
        <v>98</v>
      </c>
      <c r="T11583" s="13">
        <v>0</v>
      </c>
      <c r="W11583" s="13">
        <v>0</v>
      </c>
      <c r="Z11583" s="13">
        <v>1352</v>
      </c>
      <c r="AC11583" s="13">
        <v>16860</v>
      </c>
      <c r="AD11583" s="13">
        <v>66</v>
      </c>
    </row>
    <row r="11584" spans="1:32" x14ac:dyDescent="0.25">
      <c r="A11584" s="11" t="s">
        <v>4408</v>
      </c>
      <c r="B11584" t="s">
        <v>4409</v>
      </c>
      <c r="C11584" t="s">
        <v>5204</v>
      </c>
      <c r="D11584" t="s">
        <v>4287</v>
      </c>
      <c r="E11584" t="s">
        <v>5211</v>
      </c>
      <c r="F11584" t="s">
        <v>49</v>
      </c>
      <c r="G11584" s="12">
        <v>0</v>
      </c>
      <c r="H11584" s="12">
        <v>2400</v>
      </c>
      <c r="I11584" s="13">
        <v>66</v>
      </c>
      <c r="J11584" s="13">
        <v>10946</v>
      </c>
      <c r="K11584" s="13">
        <v>9346</v>
      </c>
      <c r="L11584" s="13">
        <v>1600</v>
      </c>
      <c r="N11584" s="13">
        <v>592</v>
      </c>
      <c r="O11584" s="13">
        <v>526</v>
      </c>
      <c r="P11584" s="13">
        <v>66</v>
      </c>
      <c r="T11584" s="13">
        <v>0</v>
      </c>
      <c r="W11584" s="13">
        <v>0</v>
      </c>
      <c r="Z11584" s="13">
        <v>999</v>
      </c>
      <c r="AC11584" s="13">
        <v>11979</v>
      </c>
      <c r="AD11584" s="13">
        <v>52</v>
      </c>
    </row>
    <row r="11585" spans="1:30" x14ac:dyDescent="0.25">
      <c r="A11585" s="11" t="s">
        <v>4408</v>
      </c>
      <c r="B11585" t="s">
        <v>4409</v>
      </c>
      <c r="C11585" t="s">
        <v>5204</v>
      </c>
      <c r="D11585" t="s">
        <v>4287</v>
      </c>
      <c r="E11585" t="s">
        <v>5212</v>
      </c>
      <c r="F11585" t="s">
        <v>49</v>
      </c>
      <c r="J11585" s="13">
        <v>6430142</v>
      </c>
      <c r="K11585" s="13">
        <v>5150671</v>
      </c>
      <c r="L11585" s="13">
        <v>1279471</v>
      </c>
      <c r="N11585" s="13">
        <v>415727</v>
      </c>
      <c r="O11585" s="13">
        <v>359013</v>
      </c>
      <c r="P11585" s="13">
        <v>56714</v>
      </c>
      <c r="T11585" s="13">
        <v>0</v>
      </c>
      <c r="W11585" s="13">
        <v>0</v>
      </c>
      <c r="Z11585" s="13">
        <v>845903</v>
      </c>
      <c r="AA11585" s="13">
        <v>845903</v>
      </c>
      <c r="AC11585" s="13">
        <v>9487544</v>
      </c>
      <c r="AD11585" s="13">
        <v>366</v>
      </c>
    </row>
    <row r="11586" spans="1:30" x14ac:dyDescent="0.25">
      <c r="A11586" s="11" t="s">
        <v>4408</v>
      </c>
      <c r="B11586" t="s">
        <v>4409</v>
      </c>
      <c r="C11586" t="s">
        <v>5213</v>
      </c>
      <c r="D11586" t="s">
        <v>4287</v>
      </c>
      <c r="E11586" t="s">
        <v>5205</v>
      </c>
      <c r="F11586" t="s">
        <v>49</v>
      </c>
      <c r="L11586" s="13">
        <v>0</v>
      </c>
      <c r="P11586" s="13">
        <v>0</v>
      </c>
      <c r="T11586" s="13">
        <v>0</v>
      </c>
      <c r="W11586" s="13">
        <v>0</v>
      </c>
    </row>
    <row r="11587" spans="1:30" x14ac:dyDescent="0.25">
      <c r="A11587" s="11" t="s">
        <v>4408</v>
      </c>
      <c r="B11587" t="s">
        <v>4409</v>
      </c>
      <c r="C11587" t="s">
        <v>5213</v>
      </c>
      <c r="D11587" t="s">
        <v>4287</v>
      </c>
      <c r="E11587" t="s">
        <v>5206</v>
      </c>
      <c r="F11587" t="s">
        <v>49</v>
      </c>
      <c r="L11587" s="13">
        <v>0</v>
      </c>
      <c r="P11587" s="13">
        <v>0</v>
      </c>
      <c r="T11587" s="13">
        <v>0</v>
      </c>
      <c r="W11587" s="13">
        <v>0</v>
      </c>
    </row>
    <row r="11588" spans="1:30" x14ac:dyDescent="0.25">
      <c r="A11588" s="11" t="s">
        <v>4408</v>
      </c>
      <c r="B11588" t="s">
        <v>4409</v>
      </c>
      <c r="C11588" t="s">
        <v>5213</v>
      </c>
      <c r="D11588" t="s">
        <v>4287</v>
      </c>
      <c r="E11588" t="s">
        <v>5207</v>
      </c>
      <c r="F11588" t="s">
        <v>49</v>
      </c>
      <c r="L11588" s="13">
        <v>0</v>
      </c>
      <c r="P11588" s="13">
        <v>0</v>
      </c>
      <c r="T11588" s="13">
        <v>0</v>
      </c>
      <c r="W11588" s="13">
        <v>0</v>
      </c>
    </row>
    <row r="11589" spans="1:30" x14ac:dyDescent="0.25">
      <c r="A11589" s="11" t="s">
        <v>4408</v>
      </c>
      <c r="B11589" t="s">
        <v>4409</v>
      </c>
      <c r="C11589" t="s">
        <v>5213</v>
      </c>
      <c r="D11589" t="s">
        <v>4287</v>
      </c>
      <c r="E11589" t="s">
        <v>5208</v>
      </c>
      <c r="F11589" t="s">
        <v>49</v>
      </c>
      <c r="L11589" s="13">
        <v>0</v>
      </c>
      <c r="P11589" s="13">
        <v>0</v>
      </c>
      <c r="T11589" s="13">
        <v>0</v>
      </c>
      <c r="W11589" s="13">
        <v>0</v>
      </c>
    </row>
    <row r="11590" spans="1:30" x14ac:dyDescent="0.25">
      <c r="A11590" s="11" t="s">
        <v>4408</v>
      </c>
      <c r="B11590" t="s">
        <v>4409</v>
      </c>
      <c r="C11590" t="s">
        <v>5213</v>
      </c>
      <c r="D11590" t="s">
        <v>4287</v>
      </c>
      <c r="E11590" t="s">
        <v>5209</v>
      </c>
      <c r="F11590" t="s">
        <v>49</v>
      </c>
      <c r="L11590" s="13">
        <v>0</v>
      </c>
      <c r="P11590" s="13">
        <v>0</v>
      </c>
      <c r="T11590" s="13">
        <v>0</v>
      </c>
      <c r="W11590" s="13">
        <v>0</v>
      </c>
    </row>
    <row r="11591" spans="1:30" x14ac:dyDescent="0.25">
      <c r="A11591" s="11" t="s">
        <v>4408</v>
      </c>
      <c r="B11591" t="s">
        <v>4409</v>
      </c>
      <c r="C11591" t="s">
        <v>5213</v>
      </c>
      <c r="D11591" t="s">
        <v>4287</v>
      </c>
      <c r="E11591" t="s">
        <v>5210</v>
      </c>
      <c r="F11591" t="s">
        <v>49</v>
      </c>
      <c r="L11591" s="13">
        <v>0</v>
      </c>
      <c r="P11591" s="13">
        <v>0</v>
      </c>
      <c r="T11591" s="13">
        <v>0</v>
      </c>
      <c r="W11591" s="13">
        <v>0</v>
      </c>
    </row>
    <row r="11592" spans="1:30" x14ac:dyDescent="0.25">
      <c r="A11592" s="11" t="s">
        <v>4408</v>
      </c>
      <c r="B11592" t="s">
        <v>4409</v>
      </c>
      <c r="C11592" t="s">
        <v>5213</v>
      </c>
      <c r="D11592" t="s">
        <v>4287</v>
      </c>
      <c r="E11592" t="s">
        <v>5211</v>
      </c>
      <c r="F11592" t="s">
        <v>49</v>
      </c>
      <c r="L11592" s="13">
        <v>0</v>
      </c>
      <c r="P11592" s="13">
        <v>0</v>
      </c>
      <c r="T11592" s="13">
        <v>0</v>
      </c>
      <c r="W11592" s="13">
        <v>0</v>
      </c>
    </row>
    <row r="11593" spans="1:30" x14ac:dyDescent="0.25">
      <c r="A11593" s="11" t="s">
        <v>4408</v>
      </c>
      <c r="B11593" t="s">
        <v>4409</v>
      </c>
      <c r="C11593" t="s">
        <v>5213</v>
      </c>
      <c r="D11593" t="s">
        <v>4287</v>
      </c>
      <c r="E11593" t="s">
        <v>5212</v>
      </c>
      <c r="F11593" t="s">
        <v>49</v>
      </c>
      <c r="I11593" s="13">
        <v>114</v>
      </c>
      <c r="J11593" s="13">
        <v>675700</v>
      </c>
      <c r="K11593" s="13">
        <v>675700</v>
      </c>
      <c r="L11593" s="13">
        <v>0</v>
      </c>
      <c r="N11593" s="13">
        <v>40434</v>
      </c>
      <c r="O11593" s="13">
        <v>40434</v>
      </c>
      <c r="P11593" s="13">
        <v>0</v>
      </c>
      <c r="T11593" s="13">
        <v>0</v>
      </c>
      <c r="W11593" s="13">
        <v>0</v>
      </c>
      <c r="Z11593" s="13">
        <v>133985</v>
      </c>
      <c r="AA11593" s="13">
        <v>133985</v>
      </c>
      <c r="AC11593" s="13">
        <v>830434</v>
      </c>
      <c r="AD11593" s="13">
        <v>366</v>
      </c>
    </row>
    <row r="11594" spans="1:30" x14ac:dyDescent="0.25">
      <c r="A11594" s="11" t="s">
        <v>4408</v>
      </c>
      <c r="B11594" t="s">
        <v>4409</v>
      </c>
      <c r="C11594" t="s">
        <v>5214</v>
      </c>
      <c r="D11594" t="s">
        <v>4287</v>
      </c>
      <c r="E11594" t="s">
        <v>5205</v>
      </c>
      <c r="F11594" t="s">
        <v>49</v>
      </c>
      <c r="G11594" s="12">
        <v>0</v>
      </c>
      <c r="H11594" s="12">
        <v>900</v>
      </c>
      <c r="I11594" s="13">
        <v>396</v>
      </c>
      <c r="L11594" s="13">
        <v>0</v>
      </c>
      <c r="P11594" s="13">
        <v>0</v>
      </c>
      <c r="T11594" s="13">
        <v>0</v>
      </c>
      <c r="W11594" s="13">
        <v>0</v>
      </c>
    </row>
    <row r="11595" spans="1:30" x14ac:dyDescent="0.25">
      <c r="A11595" s="11" t="s">
        <v>4408</v>
      </c>
      <c r="B11595" t="s">
        <v>4409</v>
      </c>
      <c r="C11595" t="s">
        <v>5214</v>
      </c>
      <c r="D11595" t="s">
        <v>4287</v>
      </c>
      <c r="E11595" t="s">
        <v>5206</v>
      </c>
      <c r="F11595" t="s">
        <v>49</v>
      </c>
      <c r="G11595" s="12">
        <v>900</v>
      </c>
      <c r="H11595" s="12">
        <v>1400</v>
      </c>
      <c r="I11595" s="13">
        <v>270</v>
      </c>
      <c r="L11595" s="13">
        <v>0</v>
      </c>
      <c r="P11595" s="13">
        <v>0</v>
      </c>
      <c r="T11595" s="13">
        <v>0</v>
      </c>
      <c r="W11595" s="13">
        <v>0</v>
      </c>
    </row>
    <row r="11596" spans="1:30" x14ac:dyDescent="0.25">
      <c r="A11596" s="11" t="s">
        <v>4408</v>
      </c>
      <c r="B11596" t="s">
        <v>4409</v>
      </c>
      <c r="C11596" t="s">
        <v>5214</v>
      </c>
      <c r="D11596" t="s">
        <v>4287</v>
      </c>
      <c r="E11596" t="s">
        <v>5207</v>
      </c>
      <c r="F11596" t="s">
        <v>49</v>
      </c>
      <c r="G11596" s="12">
        <v>1400</v>
      </c>
      <c r="H11596" s="12">
        <v>1800</v>
      </c>
      <c r="I11596" s="13">
        <v>426</v>
      </c>
      <c r="L11596" s="13">
        <v>0</v>
      </c>
      <c r="P11596" s="13">
        <v>0</v>
      </c>
      <c r="T11596" s="13">
        <v>0</v>
      </c>
      <c r="W11596" s="13">
        <v>0</v>
      </c>
    </row>
    <row r="11597" spans="1:30" x14ac:dyDescent="0.25">
      <c r="A11597" s="11" t="s">
        <v>4408</v>
      </c>
      <c r="B11597" t="s">
        <v>4409</v>
      </c>
      <c r="C11597" t="s">
        <v>5214</v>
      </c>
      <c r="D11597" t="s">
        <v>4287</v>
      </c>
      <c r="E11597" t="s">
        <v>5208</v>
      </c>
      <c r="F11597" t="s">
        <v>49</v>
      </c>
      <c r="I11597" s="13">
        <v>284</v>
      </c>
      <c r="L11597" s="13">
        <v>0</v>
      </c>
      <c r="P11597" s="13">
        <v>0</v>
      </c>
      <c r="T11597" s="13">
        <v>0</v>
      </c>
      <c r="W11597" s="13">
        <v>0</v>
      </c>
    </row>
    <row r="11598" spans="1:30" x14ac:dyDescent="0.25">
      <c r="A11598" s="11" t="s">
        <v>4408</v>
      </c>
      <c r="B11598" t="s">
        <v>4409</v>
      </c>
      <c r="C11598" t="s">
        <v>5214</v>
      </c>
      <c r="D11598" t="s">
        <v>4287</v>
      </c>
      <c r="E11598" t="s">
        <v>5209</v>
      </c>
      <c r="F11598" t="s">
        <v>49</v>
      </c>
      <c r="G11598" s="12">
        <v>0</v>
      </c>
      <c r="H11598" s="12">
        <v>2400</v>
      </c>
      <c r="I11598" s="13">
        <v>426</v>
      </c>
      <c r="J11598" s="13">
        <v>65235</v>
      </c>
      <c r="K11598" s="13">
        <v>54611</v>
      </c>
      <c r="L11598" s="13">
        <v>10624</v>
      </c>
      <c r="M11598" s="13">
        <v>55064</v>
      </c>
      <c r="N11598" s="13">
        <v>4594</v>
      </c>
      <c r="O11598" s="13">
        <v>4162</v>
      </c>
      <c r="P11598" s="13">
        <v>432</v>
      </c>
      <c r="T11598" s="13">
        <v>0</v>
      </c>
      <c r="W11598" s="13">
        <v>0</v>
      </c>
      <c r="Z11598" s="13">
        <v>229515</v>
      </c>
      <c r="AC11598" s="13">
        <v>1299812</v>
      </c>
      <c r="AD11598" s="13">
        <v>248</v>
      </c>
    </row>
    <row r="11599" spans="1:30" x14ac:dyDescent="0.25">
      <c r="A11599" s="11" t="s">
        <v>4408</v>
      </c>
      <c r="B11599" t="s">
        <v>4409</v>
      </c>
      <c r="C11599" t="s">
        <v>5214</v>
      </c>
      <c r="D11599" t="s">
        <v>4287</v>
      </c>
      <c r="E11599" t="s">
        <v>5210</v>
      </c>
      <c r="F11599" t="s">
        <v>49</v>
      </c>
      <c r="G11599" s="12">
        <v>0</v>
      </c>
      <c r="H11599" s="12">
        <v>2400</v>
      </c>
      <c r="I11599" s="13">
        <v>214</v>
      </c>
      <c r="J11599" s="13">
        <v>44331</v>
      </c>
      <c r="K11599" s="13">
        <v>41057</v>
      </c>
      <c r="L11599" s="13">
        <v>3274</v>
      </c>
      <c r="M11599" s="13">
        <v>41558</v>
      </c>
      <c r="N11599" s="13">
        <v>3201</v>
      </c>
      <c r="O11599" s="13">
        <v>3082</v>
      </c>
      <c r="P11599" s="13">
        <v>119</v>
      </c>
      <c r="T11599" s="13">
        <v>0</v>
      </c>
      <c r="W11599" s="13">
        <v>0</v>
      </c>
      <c r="Z11599" s="13">
        <v>175917</v>
      </c>
      <c r="AC11599" s="13">
        <v>825187</v>
      </c>
      <c r="AD11599" s="13">
        <v>60</v>
      </c>
    </row>
    <row r="11600" spans="1:30" x14ac:dyDescent="0.25">
      <c r="A11600" s="11" t="s">
        <v>4408</v>
      </c>
      <c r="B11600" t="s">
        <v>4409</v>
      </c>
      <c r="C11600" t="s">
        <v>5214</v>
      </c>
      <c r="D11600" t="s">
        <v>4287</v>
      </c>
      <c r="E11600" t="s">
        <v>5211</v>
      </c>
      <c r="F11600" t="s">
        <v>49</v>
      </c>
      <c r="G11600" s="12">
        <v>0</v>
      </c>
      <c r="H11600" s="12">
        <v>2400</v>
      </c>
      <c r="I11600" s="13">
        <v>187</v>
      </c>
      <c r="J11600" s="13">
        <v>41296</v>
      </c>
      <c r="K11600" s="13">
        <v>38251</v>
      </c>
      <c r="L11600" s="13">
        <v>3045</v>
      </c>
      <c r="M11600" s="13">
        <v>38476</v>
      </c>
      <c r="N11600" s="13">
        <v>2847</v>
      </c>
      <c r="O11600" s="13">
        <v>2730</v>
      </c>
      <c r="P11600" s="13">
        <v>117</v>
      </c>
      <c r="T11600" s="13">
        <v>0</v>
      </c>
      <c r="W11600" s="13">
        <v>0</v>
      </c>
      <c r="Z11600" s="13">
        <v>152099</v>
      </c>
      <c r="AC11600" s="13">
        <v>795870</v>
      </c>
      <c r="AD11600" s="13">
        <v>58</v>
      </c>
    </row>
    <row r="11601" spans="1:32" x14ac:dyDescent="0.25">
      <c r="A11601" s="11" t="s">
        <v>4408</v>
      </c>
      <c r="B11601" t="s">
        <v>4409</v>
      </c>
      <c r="C11601" t="s">
        <v>5214</v>
      </c>
      <c r="D11601" t="s">
        <v>4287</v>
      </c>
      <c r="E11601" t="s">
        <v>5212</v>
      </c>
      <c r="F11601" t="s">
        <v>49</v>
      </c>
      <c r="J11601" s="13">
        <v>21233341</v>
      </c>
      <c r="K11601" s="13">
        <v>18225457</v>
      </c>
      <c r="L11601" s="13">
        <v>3007884</v>
      </c>
      <c r="M11601" s="13">
        <v>18380911</v>
      </c>
      <c r="N11601" s="13">
        <v>1496497</v>
      </c>
      <c r="O11601" s="13">
        <v>1375412</v>
      </c>
      <c r="P11601" s="13">
        <v>121085</v>
      </c>
      <c r="T11601" s="13">
        <v>0</v>
      </c>
      <c r="W11601" s="13">
        <v>0</v>
      </c>
      <c r="X11601" s="13">
        <v>0</v>
      </c>
      <c r="Y11601" s="13">
        <v>0</v>
      </c>
      <c r="Z11601" s="13">
        <v>76296597</v>
      </c>
      <c r="AC11601" s="13">
        <v>418024998</v>
      </c>
      <c r="AD11601" s="13">
        <v>366</v>
      </c>
    </row>
    <row r="11602" spans="1:32" x14ac:dyDescent="0.25">
      <c r="A11602" s="11" t="s">
        <v>4415</v>
      </c>
      <c r="B11602" t="s">
        <v>4416</v>
      </c>
      <c r="C11602" t="s">
        <v>5226</v>
      </c>
      <c r="D11602" t="s">
        <v>5215</v>
      </c>
      <c r="E11602" t="s">
        <v>5205</v>
      </c>
      <c r="F11602" t="s">
        <v>49</v>
      </c>
      <c r="G11602" s="12">
        <v>600</v>
      </c>
      <c r="H11602" s="12">
        <v>900</v>
      </c>
      <c r="I11602" s="13">
        <v>534</v>
      </c>
      <c r="K11602" s="13">
        <v>40186</v>
      </c>
      <c r="L11602" s="13">
        <v>-40186</v>
      </c>
      <c r="P11602" s="13">
        <v>0</v>
      </c>
      <c r="Q11602" s="13">
        <v>62</v>
      </c>
      <c r="T11602" s="13">
        <v>0</v>
      </c>
      <c r="W11602" s="13">
        <v>0</v>
      </c>
      <c r="Z11602" s="13">
        <v>103810</v>
      </c>
    </row>
    <row r="11603" spans="1:32" x14ac:dyDescent="0.25">
      <c r="A11603" s="11" t="s">
        <v>4415</v>
      </c>
      <c r="B11603" t="s">
        <v>4416</v>
      </c>
      <c r="C11603" t="s">
        <v>5226</v>
      </c>
      <c r="D11603" t="s">
        <v>5215</v>
      </c>
      <c r="E11603" t="s">
        <v>5206</v>
      </c>
      <c r="F11603" t="s">
        <v>49</v>
      </c>
      <c r="G11603" s="12">
        <v>900</v>
      </c>
      <c r="H11603" s="12">
        <v>1600</v>
      </c>
      <c r="I11603" s="13">
        <v>251</v>
      </c>
      <c r="K11603" s="13">
        <v>69111</v>
      </c>
      <c r="L11603" s="13">
        <v>-69111</v>
      </c>
      <c r="P11603" s="13">
        <v>0</v>
      </c>
      <c r="Q11603" s="13">
        <v>53</v>
      </c>
      <c r="T11603" s="13">
        <v>0</v>
      </c>
      <c r="W11603" s="13">
        <v>0</v>
      </c>
      <c r="Z11603" s="13">
        <v>89342</v>
      </c>
    </row>
    <row r="11604" spans="1:32" x14ac:dyDescent="0.25">
      <c r="A11604" s="11" t="s">
        <v>4415</v>
      </c>
      <c r="B11604" t="s">
        <v>4416</v>
      </c>
      <c r="C11604" t="s">
        <v>5226</v>
      </c>
      <c r="D11604" t="s">
        <v>5215</v>
      </c>
      <c r="E11604" t="s">
        <v>5207</v>
      </c>
      <c r="F11604" t="s">
        <v>49</v>
      </c>
      <c r="G11604" s="12">
        <v>1600</v>
      </c>
      <c r="H11604" s="12">
        <v>1900</v>
      </c>
      <c r="I11604" s="13">
        <v>534</v>
      </c>
      <c r="K11604" s="13">
        <v>42305</v>
      </c>
      <c r="L11604" s="13">
        <v>-42305</v>
      </c>
      <c r="P11604" s="13">
        <v>0</v>
      </c>
      <c r="Q11604" s="13">
        <v>62</v>
      </c>
      <c r="T11604" s="13">
        <v>0</v>
      </c>
      <c r="W11604" s="13">
        <v>0</v>
      </c>
      <c r="Z11604" s="13">
        <v>113647</v>
      </c>
    </row>
    <row r="11605" spans="1:32" x14ac:dyDescent="0.25">
      <c r="A11605" s="11" t="s">
        <v>4415</v>
      </c>
      <c r="B11605" t="s">
        <v>4416</v>
      </c>
      <c r="C11605" t="s">
        <v>5226</v>
      </c>
      <c r="D11605" t="s">
        <v>5215</v>
      </c>
      <c r="E11605" t="s">
        <v>5208</v>
      </c>
      <c r="F11605" t="s">
        <v>49</v>
      </c>
      <c r="I11605" s="13">
        <v>166</v>
      </c>
      <c r="K11605" s="13">
        <v>42934</v>
      </c>
      <c r="L11605" s="13">
        <v>-42934</v>
      </c>
      <c r="P11605" s="13">
        <v>0</v>
      </c>
      <c r="Q11605" s="13">
        <v>26</v>
      </c>
      <c r="T11605" s="13">
        <v>0</v>
      </c>
      <c r="W11605" s="13">
        <v>0</v>
      </c>
      <c r="Z11605" s="13">
        <v>84978</v>
      </c>
    </row>
    <row r="11606" spans="1:32" x14ac:dyDescent="0.25">
      <c r="A11606" s="11" t="s">
        <v>4415</v>
      </c>
      <c r="B11606" t="s">
        <v>4416</v>
      </c>
      <c r="C11606" t="s">
        <v>5226</v>
      </c>
      <c r="D11606" t="s">
        <v>5215</v>
      </c>
      <c r="E11606" t="s">
        <v>5209</v>
      </c>
      <c r="F11606" t="s">
        <v>49</v>
      </c>
      <c r="G11606" s="12">
        <v>400</v>
      </c>
      <c r="H11606" s="12">
        <v>130</v>
      </c>
      <c r="I11606" s="13">
        <v>534</v>
      </c>
      <c r="J11606" s="13">
        <v>200061</v>
      </c>
      <c r="K11606" s="13">
        <v>194536</v>
      </c>
      <c r="L11606" s="13">
        <v>5525</v>
      </c>
      <c r="M11606" s="13">
        <v>195712</v>
      </c>
      <c r="N11606" s="13">
        <v>6493</v>
      </c>
      <c r="O11606" s="13">
        <v>5546</v>
      </c>
      <c r="P11606" s="13">
        <v>947</v>
      </c>
      <c r="Q11606" s="13">
        <v>62</v>
      </c>
      <c r="R11606" s="13">
        <v>27442</v>
      </c>
      <c r="S11606" s="13">
        <v>26683</v>
      </c>
      <c r="T11606" s="13">
        <v>759</v>
      </c>
      <c r="U11606" s="13">
        <v>893</v>
      </c>
      <c r="V11606" s="13">
        <v>763</v>
      </c>
      <c r="W11606" s="13">
        <v>130</v>
      </c>
      <c r="Z11606" s="13">
        <v>391777</v>
      </c>
      <c r="AC11606" s="13">
        <v>5139789</v>
      </c>
      <c r="AD11606" s="13">
        <v>255</v>
      </c>
      <c r="AE11606" s="13">
        <v>0</v>
      </c>
      <c r="AF11606" s="13">
        <v>0</v>
      </c>
    </row>
    <row r="11607" spans="1:32" x14ac:dyDescent="0.25">
      <c r="A11607" s="11" t="s">
        <v>4415</v>
      </c>
      <c r="B11607" t="s">
        <v>4416</v>
      </c>
      <c r="C11607" t="s">
        <v>5226</v>
      </c>
      <c r="D11607" t="s">
        <v>5215</v>
      </c>
      <c r="E11607" t="s">
        <v>5210</v>
      </c>
      <c r="F11607" t="s">
        <v>49</v>
      </c>
      <c r="G11607" s="12">
        <v>600</v>
      </c>
      <c r="H11607" s="12">
        <v>130</v>
      </c>
      <c r="I11607" s="13">
        <v>260</v>
      </c>
      <c r="J11607" s="13">
        <v>121199</v>
      </c>
      <c r="K11607" s="13">
        <v>117852</v>
      </c>
      <c r="L11607" s="13">
        <v>3347</v>
      </c>
      <c r="M11607" s="13">
        <v>109609</v>
      </c>
      <c r="N11607" s="13">
        <v>3990</v>
      </c>
      <c r="O11607" s="13">
        <v>3408</v>
      </c>
      <c r="P11607" s="13">
        <v>582</v>
      </c>
      <c r="Q11607" s="13">
        <v>39</v>
      </c>
      <c r="R11607" s="13">
        <v>16865</v>
      </c>
      <c r="S11607" s="13">
        <v>16399</v>
      </c>
      <c r="T11607" s="13">
        <v>466</v>
      </c>
      <c r="U11607" s="13">
        <v>549</v>
      </c>
      <c r="V11607" s="13">
        <v>469</v>
      </c>
      <c r="W11607" s="13">
        <v>80</v>
      </c>
      <c r="Z11607" s="13">
        <v>199189</v>
      </c>
      <c r="AC11607" s="13">
        <v>2486211</v>
      </c>
      <c r="AD11607" s="13">
        <v>55</v>
      </c>
      <c r="AE11607" s="13">
        <v>0</v>
      </c>
      <c r="AF11607" s="13">
        <v>0</v>
      </c>
    </row>
    <row r="11608" spans="1:32" x14ac:dyDescent="0.25">
      <c r="A11608" s="11" t="s">
        <v>4415</v>
      </c>
      <c r="B11608" t="s">
        <v>4416</v>
      </c>
      <c r="C11608" t="s">
        <v>5226</v>
      </c>
      <c r="D11608" t="s">
        <v>5215</v>
      </c>
      <c r="E11608" t="s">
        <v>5211</v>
      </c>
      <c r="F11608" t="s">
        <v>49</v>
      </c>
      <c r="G11608" s="12">
        <v>800</v>
      </c>
      <c r="H11608" s="12">
        <v>130</v>
      </c>
      <c r="I11608" s="13">
        <v>202</v>
      </c>
      <c r="J11608" s="13">
        <v>96016</v>
      </c>
      <c r="K11608" s="13">
        <v>93364</v>
      </c>
      <c r="L11608" s="13">
        <v>2652</v>
      </c>
      <c r="M11608" s="13">
        <v>91523</v>
      </c>
      <c r="N11608" s="13">
        <v>3065</v>
      </c>
      <c r="O11608" s="13">
        <v>2618</v>
      </c>
      <c r="P11608" s="13">
        <v>447</v>
      </c>
      <c r="Q11608" s="13">
        <v>25</v>
      </c>
      <c r="R11608" s="13">
        <v>12956</v>
      </c>
      <c r="S11608" s="13">
        <v>12596</v>
      </c>
      <c r="T11608" s="13">
        <v>360</v>
      </c>
      <c r="U11608" s="13">
        <v>422</v>
      </c>
      <c r="V11608" s="13">
        <v>360</v>
      </c>
      <c r="W11608" s="13">
        <v>62</v>
      </c>
      <c r="Z11608" s="13">
        <v>139575</v>
      </c>
      <c r="AC11608" s="13">
        <v>1755895</v>
      </c>
      <c r="AD11608" s="13">
        <v>56</v>
      </c>
      <c r="AE11608" s="13">
        <v>0</v>
      </c>
      <c r="AF11608" s="13">
        <v>0</v>
      </c>
    </row>
    <row r="11609" spans="1:32" x14ac:dyDescent="0.25">
      <c r="A11609" s="11" t="s">
        <v>4415</v>
      </c>
      <c r="B11609" t="s">
        <v>4416</v>
      </c>
      <c r="C11609" t="s">
        <v>5226</v>
      </c>
      <c r="D11609" t="s">
        <v>5215</v>
      </c>
      <c r="E11609" t="s">
        <v>5212</v>
      </c>
      <c r="F11609" t="s">
        <v>49</v>
      </c>
      <c r="J11609" s="13">
        <v>65238184</v>
      </c>
      <c r="K11609" s="13">
        <v>63439052</v>
      </c>
      <c r="L11609" s="13">
        <v>1799132</v>
      </c>
      <c r="M11609" s="13">
        <v>61060343</v>
      </c>
      <c r="N11609" s="13">
        <v>2123207</v>
      </c>
      <c r="O11609" s="13">
        <v>1813621</v>
      </c>
      <c r="P11609" s="13">
        <v>309586</v>
      </c>
      <c r="R11609" s="13">
        <v>8973799</v>
      </c>
      <c r="S11609" s="13">
        <v>8725551</v>
      </c>
      <c r="T11609" s="13">
        <v>248248</v>
      </c>
      <c r="U11609" s="13">
        <v>292021</v>
      </c>
      <c r="V11609" s="13">
        <v>249444</v>
      </c>
      <c r="W11609" s="13">
        <v>42577</v>
      </c>
      <c r="Z11609" s="13">
        <v>118674764</v>
      </c>
      <c r="AC11609" s="13">
        <v>1545717976</v>
      </c>
      <c r="AD11609" s="13">
        <v>366</v>
      </c>
      <c r="AE11609" s="13">
        <v>0</v>
      </c>
      <c r="AF11609" s="13">
        <v>0</v>
      </c>
    </row>
    <row r="11610" spans="1:32" x14ac:dyDescent="0.25">
      <c r="A11610" s="11" t="s">
        <v>4423</v>
      </c>
      <c r="B11610" t="s">
        <v>4424</v>
      </c>
      <c r="C11610" t="s">
        <v>5204</v>
      </c>
      <c r="D11610" t="s">
        <v>5215</v>
      </c>
      <c r="E11610" t="s">
        <v>5205</v>
      </c>
      <c r="F11610" t="s">
        <v>49</v>
      </c>
      <c r="L11610" s="13">
        <v>0</v>
      </c>
      <c r="P11610" s="13">
        <v>0</v>
      </c>
      <c r="T11610" s="13">
        <v>0</v>
      </c>
      <c r="W11610" s="13">
        <v>0</v>
      </c>
    </row>
    <row r="11611" spans="1:32" x14ac:dyDescent="0.25">
      <c r="A11611" s="11" t="s">
        <v>4423</v>
      </c>
      <c r="B11611" t="s">
        <v>4424</v>
      </c>
      <c r="C11611" t="s">
        <v>5204</v>
      </c>
      <c r="D11611" t="s">
        <v>5215</v>
      </c>
      <c r="E11611" t="s">
        <v>5206</v>
      </c>
      <c r="F11611" t="s">
        <v>49</v>
      </c>
      <c r="L11611" s="13">
        <v>0</v>
      </c>
      <c r="P11611" s="13">
        <v>0</v>
      </c>
      <c r="T11611" s="13">
        <v>0</v>
      </c>
      <c r="W11611" s="13">
        <v>0</v>
      </c>
    </row>
    <row r="11612" spans="1:32" x14ac:dyDescent="0.25">
      <c r="A11612" s="11" t="s">
        <v>4423</v>
      </c>
      <c r="B11612" t="s">
        <v>4424</v>
      </c>
      <c r="C11612" t="s">
        <v>5204</v>
      </c>
      <c r="D11612" t="s">
        <v>5215</v>
      </c>
      <c r="E11612" t="s">
        <v>5207</v>
      </c>
      <c r="F11612" t="s">
        <v>49</v>
      </c>
      <c r="L11612" s="13">
        <v>0</v>
      </c>
      <c r="P11612" s="13">
        <v>0</v>
      </c>
      <c r="T11612" s="13">
        <v>0</v>
      </c>
      <c r="W11612" s="13">
        <v>0</v>
      </c>
    </row>
    <row r="11613" spans="1:32" x14ac:dyDescent="0.25">
      <c r="A11613" s="11" t="s">
        <v>4423</v>
      </c>
      <c r="B11613" t="s">
        <v>4424</v>
      </c>
      <c r="C11613" t="s">
        <v>5204</v>
      </c>
      <c r="D11613" t="s">
        <v>5215</v>
      </c>
      <c r="E11613" t="s">
        <v>5208</v>
      </c>
      <c r="F11613" t="s">
        <v>49</v>
      </c>
      <c r="L11613" s="13">
        <v>0</v>
      </c>
      <c r="P11613" s="13">
        <v>0</v>
      </c>
      <c r="T11613" s="13">
        <v>0</v>
      </c>
      <c r="W11613" s="13">
        <v>0</v>
      </c>
    </row>
    <row r="11614" spans="1:32" x14ac:dyDescent="0.25">
      <c r="A11614" s="11" t="s">
        <v>4423</v>
      </c>
      <c r="B11614" t="s">
        <v>4424</v>
      </c>
      <c r="C11614" t="s">
        <v>5204</v>
      </c>
      <c r="D11614" t="s">
        <v>5215</v>
      </c>
      <c r="E11614" t="s">
        <v>5209</v>
      </c>
      <c r="F11614" t="s">
        <v>49</v>
      </c>
      <c r="G11614" s="12">
        <v>645</v>
      </c>
      <c r="H11614" s="12">
        <v>2215</v>
      </c>
      <c r="I11614" s="13">
        <v>16</v>
      </c>
      <c r="J11614" s="13">
        <v>1591</v>
      </c>
      <c r="K11614" s="13">
        <v>1351</v>
      </c>
      <c r="L11614" s="13">
        <v>240</v>
      </c>
      <c r="N11614" s="13">
        <v>98</v>
      </c>
      <c r="O11614" s="13">
        <v>90</v>
      </c>
      <c r="P11614" s="13">
        <v>8</v>
      </c>
      <c r="T11614" s="13">
        <v>0</v>
      </c>
      <c r="W11614" s="13">
        <v>0</v>
      </c>
      <c r="Z11614" s="13">
        <v>180</v>
      </c>
      <c r="AC11614" s="13">
        <v>1365</v>
      </c>
      <c r="AD11614" s="13">
        <v>257</v>
      </c>
    </row>
    <row r="11615" spans="1:32" x14ac:dyDescent="0.25">
      <c r="A11615" s="11" t="s">
        <v>4423</v>
      </c>
      <c r="B11615" t="s">
        <v>4424</v>
      </c>
      <c r="C11615" t="s">
        <v>5204</v>
      </c>
      <c r="D11615" t="s">
        <v>5215</v>
      </c>
      <c r="E11615" t="s">
        <v>5210</v>
      </c>
      <c r="F11615" t="s">
        <v>49</v>
      </c>
      <c r="G11615" s="12">
        <v>645</v>
      </c>
      <c r="H11615" s="12">
        <v>1945</v>
      </c>
      <c r="I11615" s="13">
        <v>8</v>
      </c>
      <c r="J11615" s="13">
        <v>803</v>
      </c>
      <c r="K11615" s="13">
        <v>693</v>
      </c>
      <c r="L11615" s="13">
        <v>110</v>
      </c>
      <c r="N11615" s="13">
        <v>47</v>
      </c>
      <c r="O11615" s="13">
        <v>43</v>
      </c>
      <c r="P11615" s="13">
        <v>4</v>
      </c>
      <c r="T11615" s="13">
        <v>0</v>
      </c>
      <c r="W11615" s="13">
        <v>0</v>
      </c>
      <c r="Z11615" s="13">
        <v>85</v>
      </c>
      <c r="AC11615" s="13">
        <v>621</v>
      </c>
      <c r="AD11615" s="13">
        <v>56</v>
      </c>
    </row>
    <row r="11616" spans="1:32" x14ac:dyDescent="0.25">
      <c r="A11616" s="11" t="s">
        <v>4423</v>
      </c>
      <c r="B11616" t="s">
        <v>4424</v>
      </c>
      <c r="C11616" t="s">
        <v>5204</v>
      </c>
      <c r="D11616" t="s">
        <v>5215</v>
      </c>
      <c r="E11616" t="s">
        <v>5211</v>
      </c>
      <c r="F11616" t="s">
        <v>49</v>
      </c>
      <c r="G11616" s="12">
        <v>645</v>
      </c>
      <c r="H11616" s="12">
        <v>1945</v>
      </c>
      <c r="I11616" s="13">
        <v>4</v>
      </c>
      <c r="J11616" s="13">
        <v>377</v>
      </c>
      <c r="K11616" s="13">
        <v>334</v>
      </c>
      <c r="L11616" s="13">
        <v>43</v>
      </c>
      <c r="N11616" s="13">
        <v>21</v>
      </c>
      <c r="O11616" s="13">
        <v>20</v>
      </c>
      <c r="P11616" s="13">
        <v>1</v>
      </c>
      <c r="T11616" s="13">
        <v>0</v>
      </c>
      <c r="W11616" s="13">
        <v>0</v>
      </c>
      <c r="Z11616" s="13">
        <v>38</v>
      </c>
      <c r="AC11616" s="13">
        <v>225</v>
      </c>
      <c r="AD11616" s="13">
        <v>49</v>
      </c>
    </row>
    <row r="11617" spans="1:32" x14ac:dyDescent="0.25">
      <c r="A11617" s="11" t="s">
        <v>4423</v>
      </c>
      <c r="B11617" t="s">
        <v>4424</v>
      </c>
      <c r="C11617" t="s">
        <v>5204</v>
      </c>
      <c r="D11617" t="s">
        <v>5215</v>
      </c>
      <c r="E11617" t="s">
        <v>5212</v>
      </c>
      <c r="F11617" t="s">
        <v>49</v>
      </c>
      <c r="J11617" s="13">
        <v>472278</v>
      </c>
      <c r="K11617" s="13">
        <v>402473</v>
      </c>
      <c r="L11617" s="13">
        <v>69805</v>
      </c>
      <c r="N11617" s="13">
        <v>28813</v>
      </c>
      <c r="O11617" s="13">
        <v>26418</v>
      </c>
      <c r="P11617" s="13">
        <v>2395</v>
      </c>
      <c r="T11617" s="13">
        <v>0</v>
      </c>
      <c r="W11617" s="13">
        <v>0</v>
      </c>
      <c r="Z11617" s="13">
        <v>52941</v>
      </c>
      <c r="AA11617" s="13">
        <v>41021</v>
      </c>
      <c r="AC11617" s="13">
        <v>396698</v>
      </c>
      <c r="AD11617" s="13">
        <v>362</v>
      </c>
    </row>
    <row r="11618" spans="1:32" x14ac:dyDescent="0.25">
      <c r="A11618" s="11" t="s">
        <v>4423</v>
      </c>
      <c r="B11618" t="s">
        <v>4424</v>
      </c>
      <c r="C11618" t="s">
        <v>5214</v>
      </c>
      <c r="D11618" t="s">
        <v>5215</v>
      </c>
      <c r="E11618" t="s">
        <v>5205</v>
      </c>
      <c r="F11618" t="s">
        <v>49</v>
      </c>
      <c r="G11618" s="12">
        <v>530</v>
      </c>
      <c r="H11618" s="12">
        <v>906</v>
      </c>
      <c r="I11618" s="13">
        <v>70</v>
      </c>
      <c r="L11618" s="13">
        <v>0</v>
      </c>
      <c r="P11618" s="13">
        <v>0</v>
      </c>
      <c r="T11618" s="13">
        <v>0</v>
      </c>
      <c r="W11618" s="13">
        <v>0</v>
      </c>
    </row>
    <row r="11619" spans="1:32" x14ac:dyDescent="0.25">
      <c r="A11619" s="11" t="s">
        <v>4423</v>
      </c>
      <c r="B11619" t="s">
        <v>4424</v>
      </c>
      <c r="C11619" t="s">
        <v>5214</v>
      </c>
      <c r="D11619" t="s">
        <v>5215</v>
      </c>
      <c r="E11619" t="s">
        <v>5206</v>
      </c>
      <c r="F11619" t="s">
        <v>49</v>
      </c>
      <c r="G11619" s="12">
        <v>906</v>
      </c>
      <c r="H11619" s="12">
        <v>1425</v>
      </c>
      <c r="I11619" s="13">
        <v>65</v>
      </c>
      <c r="L11619" s="13">
        <v>0</v>
      </c>
      <c r="P11619" s="13">
        <v>0</v>
      </c>
      <c r="T11619" s="13">
        <v>0</v>
      </c>
      <c r="W11619" s="13">
        <v>0</v>
      </c>
    </row>
    <row r="11620" spans="1:32" x14ac:dyDescent="0.25">
      <c r="A11620" s="11" t="s">
        <v>4423</v>
      </c>
      <c r="B11620" t="s">
        <v>4424</v>
      </c>
      <c r="C11620" t="s">
        <v>5214</v>
      </c>
      <c r="D11620" t="s">
        <v>5215</v>
      </c>
      <c r="E11620" t="s">
        <v>5207</v>
      </c>
      <c r="F11620" t="s">
        <v>49</v>
      </c>
      <c r="G11620" s="12">
        <v>1425</v>
      </c>
      <c r="H11620" s="12">
        <v>1736</v>
      </c>
      <c r="I11620" s="13">
        <v>70</v>
      </c>
      <c r="L11620" s="13">
        <v>0</v>
      </c>
      <c r="P11620" s="13">
        <v>0</v>
      </c>
      <c r="T11620" s="13">
        <v>0</v>
      </c>
      <c r="W11620" s="13">
        <v>0</v>
      </c>
    </row>
    <row r="11621" spans="1:32" x14ac:dyDescent="0.25">
      <c r="A11621" s="11" t="s">
        <v>4423</v>
      </c>
      <c r="B11621" t="s">
        <v>4424</v>
      </c>
      <c r="C11621" t="s">
        <v>5214</v>
      </c>
      <c r="D11621" t="s">
        <v>5215</v>
      </c>
      <c r="E11621" t="s">
        <v>5208</v>
      </c>
      <c r="F11621" t="s">
        <v>49</v>
      </c>
      <c r="I11621" s="13">
        <v>64</v>
      </c>
      <c r="L11621" s="13">
        <v>0</v>
      </c>
      <c r="P11621" s="13">
        <v>0</v>
      </c>
      <c r="T11621" s="13">
        <v>0</v>
      </c>
      <c r="W11621" s="13">
        <v>0</v>
      </c>
    </row>
    <row r="11622" spans="1:32" x14ac:dyDescent="0.25">
      <c r="A11622" s="11" t="s">
        <v>4423</v>
      </c>
      <c r="B11622" t="s">
        <v>4424</v>
      </c>
      <c r="C11622" t="s">
        <v>5214</v>
      </c>
      <c r="D11622" t="s">
        <v>5215</v>
      </c>
      <c r="E11622" t="s">
        <v>5209</v>
      </c>
      <c r="F11622" t="s">
        <v>49</v>
      </c>
      <c r="G11622" s="12">
        <v>340</v>
      </c>
      <c r="H11622" s="12">
        <v>35</v>
      </c>
      <c r="I11622" s="13">
        <v>70</v>
      </c>
      <c r="J11622" s="13">
        <v>12361</v>
      </c>
      <c r="K11622" s="13">
        <v>11606</v>
      </c>
      <c r="L11622" s="13">
        <v>755</v>
      </c>
      <c r="M11622" s="13">
        <v>11631</v>
      </c>
      <c r="N11622" s="13">
        <v>955</v>
      </c>
      <c r="O11622" s="13">
        <v>927</v>
      </c>
      <c r="P11622" s="13">
        <v>28</v>
      </c>
      <c r="T11622" s="13">
        <v>0</v>
      </c>
      <c r="W11622" s="13">
        <v>0</v>
      </c>
      <c r="Z11622" s="13">
        <v>23522</v>
      </c>
      <c r="AC11622" s="13">
        <v>77387</v>
      </c>
      <c r="AD11622" s="13">
        <v>257</v>
      </c>
    </row>
    <row r="11623" spans="1:32" x14ac:dyDescent="0.25">
      <c r="A11623" s="11" t="s">
        <v>4423</v>
      </c>
      <c r="B11623" t="s">
        <v>4424</v>
      </c>
      <c r="C11623" t="s">
        <v>5214</v>
      </c>
      <c r="D11623" t="s">
        <v>5215</v>
      </c>
      <c r="E11623" t="s">
        <v>5210</v>
      </c>
      <c r="F11623" t="s">
        <v>49</v>
      </c>
      <c r="G11623" s="12">
        <v>531</v>
      </c>
      <c r="H11623" s="12">
        <v>2052</v>
      </c>
      <c r="I11623" s="13">
        <v>53</v>
      </c>
      <c r="J11623" s="13">
        <v>8481</v>
      </c>
      <c r="K11623" s="13">
        <v>7899</v>
      </c>
      <c r="L11623" s="13">
        <v>582</v>
      </c>
      <c r="M11623" s="13">
        <v>7903</v>
      </c>
      <c r="N11623" s="13">
        <v>670</v>
      </c>
      <c r="O11623" s="13">
        <v>649</v>
      </c>
      <c r="P11623" s="13">
        <v>21</v>
      </c>
      <c r="T11623" s="13">
        <v>0</v>
      </c>
      <c r="W11623" s="13">
        <v>0</v>
      </c>
      <c r="Z11623" s="13">
        <v>12125</v>
      </c>
      <c r="AC11623" s="13">
        <v>37709</v>
      </c>
      <c r="AD11623" s="13">
        <v>56</v>
      </c>
    </row>
    <row r="11624" spans="1:32" x14ac:dyDescent="0.25">
      <c r="A11624" s="11" t="s">
        <v>4423</v>
      </c>
      <c r="B11624" t="s">
        <v>4424</v>
      </c>
      <c r="C11624" t="s">
        <v>5214</v>
      </c>
      <c r="D11624" t="s">
        <v>5215</v>
      </c>
      <c r="E11624" t="s">
        <v>5211</v>
      </c>
      <c r="F11624" t="s">
        <v>49</v>
      </c>
      <c r="G11624" s="12">
        <v>552</v>
      </c>
      <c r="H11624" s="12">
        <v>1952</v>
      </c>
      <c r="I11624" s="13">
        <v>46</v>
      </c>
      <c r="J11624" s="13">
        <v>6798</v>
      </c>
      <c r="K11624" s="13">
        <v>6335</v>
      </c>
      <c r="L11624" s="13">
        <v>463</v>
      </c>
      <c r="M11624" s="13">
        <v>6337</v>
      </c>
      <c r="N11624" s="13">
        <v>544</v>
      </c>
      <c r="O11624" s="13">
        <v>527</v>
      </c>
      <c r="P11624" s="13">
        <v>17</v>
      </c>
      <c r="T11624" s="13">
        <v>0</v>
      </c>
      <c r="W11624" s="13">
        <v>0</v>
      </c>
      <c r="Z11624" s="13">
        <v>8868</v>
      </c>
      <c r="AC11624" s="13">
        <v>30329</v>
      </c>
      <c r="AD11624" s="13">
        <v>49</v>
      </c>
    </row>
    <row r="11625" spans="1:32" x14ac:dyDescent="0.25">
      <c r="A11625" s="11" t="s">
        <v>4423</v>
      </c>
      <c r="B11625" t="s">
        <v>4424</v>
      </c>
      <c r="C11625" t="s">
        <v>5214</v>
      </c>
      <c r="D11625" t="s">
        <v>5215</v>
      </c>
      <c r="E11625" t="s">
        <v>5212</v>
      </c>
      <c r="F11625" t="s">
        <v>49</v>
      </c>
      <c r="J11625" s="13">
        <v>3984779</v>
      </c>
      <c r="K11625" s="13">
        <v>3735670</v>
      </c>
      <c r="L11625" s="13">
        <v>249109</v>
      </c>
      <c r="M11625" s="13">
        <v>3742246</v>
      </c>
      <c r="N11625" s="13">
        <v>309616</v>
      </c>
      <c r="O11625" s="13">
        <v>300326</v>
      </c>
      <c r="P11625" s="13">
        <v>9290</v>
      </c>
      <c r="T11625" s="13">
        <v>0</v>
      </c>
      <c r="W11625" s="13">
        <v>0</v>
      </c>
      <c r="Z11625" s="13">
        <v>7158537</v>
      </c>
      <c r="AC11625" s="13">
        <v>23486284</v>
      </c>
      <c r="AD11625" s="13">
        <v>362</v>
      </c>
    </row>
    <row r="11626" spans="1:32" x14ac:dyDescent="0.25">
      <c r="A11626" s="11" t="s">
        <v>4429</v>
      </c>
      <c r="B11626" t="s">
        <v>4430</v>
      </c>
      <c r="C11626" t="s">
        <v>5222</v>
      </c>
      <c r="D11626" t="s">
        <v>5215</v>
      </c>
      <c r="E11626" t="s">
        <v>5205</v>
      </c>
      <c r="F11626" t="s">
        <v>49</v>
      </c>
      <c r="G11626" s="12">
        <v>600</v>
      </c>
      <c r="H11626" s="12">
        <v>900</v>
      </c>
      <c r="I11626" s="13">
        <v>9</v>
      </c>
      <c r="L11626" s="13">
        <v>0</v>
      </c>
      <c r="P11626" s="13">
        <v>0</v>
      </c>
      <c r="T11626" s="13">
        <v>0</v>
      </c>
      <c r="W11626" s="13">
        <v>0</v>
      </c>
    </row>
    <row r="11627" spans="1:32" x14ac:dyDescent="0.25">
      <c r="A11627" s="11" t="s">
        <v>4429</v>
      </c>
      <c r="B11627" t="s">
        <v>4430</v>
      </c>
      <c r="C11627" t="s">
        <v>5222</v>
      </c>
      <c r="D11627" t="s">
        <v>5215</v>
      </c>
      <c r="E11627" t="s">
        <v>5206</v>
      </c>
      <c r="F11627" t="s">
        <v>49</v>
      </c>
      <c r="G11627" s="12">
        <v>900</v>
      </c>
      <c r="H11627" s="12">
        <v>1459</v>
      </c>
      <c r="I11627" s="13">
        <v>7</v>
      </c>
      <c r="L11627" s="13">
        <v>0</v>
      </c>
      <c r="P11627" s="13">
        <v>0</v>
      </c>
      <c r="T11627" s="13">
        <v>0</v>
      </c>
      <c r="W11627" s="13">
        <v>0</v>
      </c>
    </row>
    <row r="11628" spans="1:32" x14ac:dyDescent="0.25">
      <c r="A11628" s="11" t="s">
        <v>4429</v>
      </c>
      <c r="B11628" t="s">
        <v>4430</v>
      </c>
      <c r="C11628" t="s">
        <v>5222</v>
      </c>
      <c r="D11628" t="s">
        <v>5215</v>
      </c>
      <c r="E11628" t="s">
        <v>5207</v>
      </c>
      <c r="F11628" t="s">
        <v>49</v>
      </c>
      <c r="G11628" s="12">
        <v>1500</v>
      </c>
      <c r="H11628" s="12">
        <v>1900</v>
      </c>
      <c r="I11628" s="13">
        <v>10</v>
      </c>
      <c r="L11628" s="13">
        <v>0</v>
      </c>
      <c r="P11628" s="13">
        <v>0</v>
      </c>
      <c r="T11628" s="13">
        <v>0</v>
      </c>
      <c r="W11628" s="13">
        <v>0</v>
      </c>
    </row>
    <row r="11629" spans="1:32" x14ac:dyDescent="0.25">
      <c r="A11629" s="11" t="s">
        <v>4429</v>
      </c>
      <c r="B11629" t="s">
        <v>4430</v>
      </c>
      <c r="C11629" t="s">
        <v>5222</v>
      </c>
      <c r="D11629" t="s">
        <v>5215</v>
      </c>
      <c r="E11629" t="s">
        <v>5208</v>
      </c>
      <c r="F11629" t="s">
        <v>49</v>
      </c>
      <c r="I11629" s="13">
        <v>6</v>
      </c>
      <c r="L11629" s="13">
        <v>0</v>
      </c>
      <c r="P11629" s="13">
        <v>0</v>
      </c>
      <c r="T11629" s="13">
        <v>0</v>
      </c>
      <c r="W11629" s="13">
        <v>0</v>
      </c>
    </row>
    <row r="11630" spans="1:32" x14ac:dyDescent="0.25">
      <c r="A11630" s="11" t="s">
        <v>4429</v>
      </c>
      <c r="B11630" t="s">
        <v>4430</v>
      </c>
      <c r="C11630" t="s">
        <v>5222</v>
      </c>
      <c r="D11630" t="s">
        <v>5215</v>
      </c>
      <c r="E11630" t="s">
        <v>5209</v>
      </c>
      <c r="F11630" t="s">
        <v>49</v>
      </c>
      <c r="G11630" s="12">
        <v>445</v>
      </c>
      <c r="H11630" s="12">
        <v>2335</v>
      </c>
      <c r="I11630" s="13">
        <v>10</v>
      </c>
      <c r="J11630" s="13">
        <v>2416</v>
      </c>
      <c r="K11630" s="13">
        <v>1982</v>
      </c>
      <c r="L11630" s="13">
        <v>434</v>
      </c>
      <c r="M11630" s="13">
        <v>1983</v>
      </c>
      <c r="N11630" s="13">
        <v>95</v>
      </c>
      <c r="O11630" s="13">
        <v>77</v>
      </c>
      <c r="P11630" s="13">
        <v>18</v>
      </c>
      <c r="T11630" s="13">
        <v>0</v>
      </c>
      <c r="W11630" s="13">
        <v>0</v>
      </c>
      <c r="Z11630" s="13">
        <v>1046</v>
      </c>
      <c r="AC11630" s="13">
        <v>33533</v>
      </c>
      <c r="AD11630" s="13">
        <v>256</v>
      </c>
      <c r="AE11630" s="13">
        <v>0</v>
      </c>
      <c r="AF11630" s="13">
        <v>0</v>
      </c>
    </row>
    <row r="11631" spans="1:32" x14ac:dyDescent="0.25">
      <c r="A11631" s="11" t="s">
        <v>4429</v>
      </c>
      <c r="B11631" t="s">
        <v>4430</v>
      </c>
      <c r="C11631" t="s">
        <v>5222</v>
      </c>
      <c r="D11631" t="s">
        <v>5215</v>
      </c>
      <c r="E11631" t="s">
        <v>5210</v>
      </c>
      <c r="F11631" t="s">
        <v>49</v>
      </c>
      <c r="G11631" s="12">
        <v>640</v>
      </c>
      <c r="H11631" s="12">
        <v>2310</v>
      </c>
      <c r="I11631" s="13">
        <v>8</v>
      </c>
      <c r="J11631" s="13">
        <v>994</v>
      </c>
      <c r="K11631" s="13">
        <v>977</v>
      </c>
      <c r="L11631" s="13">
        <v>17</v>
      </c>
      <c r="M11631" s="13">
        <v>977</v>
      </c>
      <c r="N11631" s="13">
        <v>34</v>
      </c>
      <c r="O11631" s="13">
        <v>32</v>
      </c>
      <c r="P11631" s="13">
        <v>2</v>
      </c>
      <c r="T11631" s="13">
        <v>0</v>
      </c>
      <c r="W11631" s="13">
        <v>0</v>
      </c>
      <c r="Z11631" s="13">
        <v>670</v>
      </c>
      <c r="AC11631" s="13">
        <v>21485</v>
      </c>
      <c r="AD11631" s="13">
        <v>52</v>
      </c>
      <c r="AE11631" s="13">
        <v>0</v>
      </c>
      <c r="AF11631" s="13">
        <v>0</v>
      </c>
    </row>
    <row r="11632" spans="1:32" x14ac:dyDescent="0.25">
      <c r="A11632" s="11" t="s">
        <v>4429</v>
      </c>
      <c r="B11632" t="s">
        <v>4430</v>
      </c>
      <c r="C11632" t="s">
        <v>5222</v>
      </c>
      <c r="D11632" t="s">
        <v>5215</v>
      </c>
      <c r="E11632" t="s">
        <v>5211</v>
      </c>
      <c r="F11632" t="s">
        <v>49</v>
      </c>
      <c r="G11632" s="12">
        <v>640</v>
      </c>
      <c r="H11632" s="12">
        <v>2310</v>
      </c>
      <c r="I11632" s="13">
        <v>8</v>
      </c>
      <c r="J11632" s="13">
        <v>994</v>
      </c>
      <c r="K11632" s="13">
        <v>977</v>
      </c>
      <c r="L11632" s="13">
        <v>17</v>
      </c>
      <c r="M11632" s="13">
        <v>977</v>
      </c>
      <c r="N11632" s="13">
        <v>34</v>
      </c>
      <c r="O11632" s="13">
        <v>32</v>
      </c>
      <c r="P11632" s="13">
        <v>2</v>
      </c>
      <c r="T11632" s="13">
        <v>0</v>
      </c>
      <c r="W11632" s="13">
        <v>0</v>
      </c>
      <c r="Z11632" s="13">
        <v>636</v>
      </c>
      <c r="AC11632" s="13">
        <v>20373</v>
      </c>
      <c r="AD11632" s="13">
        <v>57</v>
      </c>
      <c r="AE11632" s="13">
        <v>0</v>
      </c>
      <c r="AF11632" s="13">
        <v>0</v>
      </c>
    </row>
    <row r="11633" spans="1:32" x14ac:dyDescent="0.25">
      <c r="A11633" s="11" t="s">
        <v>4429</v>
      </c>
      <c r="B11633" t="s">
        <v>4430</v>
      </c>
      <c r="C11633" t="s">
        <v>5222</v>
      </c>
      <c r="D11633" t="s">
        <v>5215</v>
      </c>
      <c r="E11633" t="s">
        <v>5212</v>
      </c>
      <c r="F11633" t="s">
        <v>49</v>
      </c>
      <c r="J11633" s="13">
        <v>727920</v>
      </c>
      <c r="K11633" s="13">
        <v>614838</v>
      </c>
      <c r="L11633" s="13">
        <v>113082</v>
      </c>
      <c r="M11633" s="13">
        <v>614997</v>
      </c>
      <c r="N11633" s="13">
        <v>28130</v>
      </c>
      <c r="O11633" s="13">
        <v>23200</v>
      </c>
      <c r="P11633" s="13">
        <v>4930</v>
      </c>
      <c r="T11633" s="13">
        <v>0</v>
      </c>
      <c r="W11633" s="13">
        <v>0</v>
      </c>
      <c r="X11633" s="13">
        <v>0</v>
      </c>
      <c r="Y11633" s="13">
        <v>0</v>
      </c>
      <c r="Z11633" s="13">
        <v>338961</v>
      </c>
      <c r="AC11633" s="13">
        <v>10862856</v>
      </c>
      <c r="AD11633" s="13">
        <v>365</v>
      </c>
      <c r="AE11633" s="13">
        <v>0</v>
      </c>
      <c r="AF11633" s="13">
        <v>0</v>
      </c>
    </row>
    <row r="11634" spans="1:32" x14ac:dyDescent="0.25">
      <c r="A11634" s="11" t="s">
        <v>4429</v>
      </c>
      <c r="B11634" t="s">
        <v>4430</v>
      </c>
      <c r="C11634" t="s">
        <v>5204</v>
      </c>
      <c r="D11634" t="s">
        <v>5215</v>
      </c>
      <c r="E11634" t="s">
        <v>5205</v>
      </c>
      <c r="F11634" t="s">
        <v>49</v>
      </c>
      <c r="L11634" s="13">
        <v>0</v>
      </c>
      <c r="P11634" s="13">
        <v>0</v>
      </c>
      <c r="T11634" s="13">
        <v>0</v>
      </c>
      <c r="W11634" s="13">
        <v>0</v>
      </c>
    </row>
    <row r="11635" spans="1:32" x14ac:dyDescent="0.25">
      <c r="A11635" s="11" t="s">
        <v>4429</v>
      </c>
      <c r="B11635" t="s">
        <v>4430</v>
      </c>
      <c r="C11635" t="s">
        <v>5204</v>
      </c>
      <c r="D11635" t="s">
        <v>5215</v>
      </c>
      <c r="E11635" t="s">
        <v>5206</v>
      </c>
      <c r="F11635" t="s">
        <v>49</v>
      </c>
      <c r="L11635" s="13">
        <v>0</v>
      </c>
      <c r="P11635" s="13">
        <v>0</v>
      </c>
      <c r="T11635" s="13">
        <v>0</v>
      </c>
      <c r="W11635" s="13">
        <v>0</v>
      </c>
    </row>
    <row r="11636" spans="1:32" x14ac:dyDescent="0.25">
      <c r="A11636" s="11" t="s">
        <v>4429</v>
      </c>
      <c r="B11636" t="s">
        <v>4430</v>
      </c>
      <c r="C11636" t="s">
        <v>5204</v>
      </c>
      <c r="D11636" t="s">
        <v>5215</v>
      </c>
      <c r="E11636" t="s">
        <v>5207</v>
      </c>
      <c r="F11636" t="s">
        <v>49</v>
      </c>
      <c r="L11636" s="13">
        <v>0</v>
      </c>
      <c r="P11636" s="13">
        <v>0</v>
      </c>
      <c r="T11636" s="13">
        <v>0</v>
      </c>
      <c r="W11636" s="13">
        <v>0</v>
      </c>
    </row>
    <row r="11637" spans="1:32" x14ac:dyDescent="0.25">
      <c r="A11637" s="11" t="s">
        <v>4429</v>
      </c>
      <c r="B11637" t="s">
        <v>4430</v>
      </c>
      <c r="C11637" t="s">
        <v>5204</v>
      </c>
      <c r="D11637" t="s">
        <v>5215</v>
      </c>
      <c r="E11637" t="s">
        <v>5208</v>
      </c>
      <c r="F11637" t="s">
        <v>49</v>
      </c>
      <c r="L11637" s="13">
        <v>0</v>
      </c>
      <c r="P11637" s="13">
        <v>0</v>
      </c>
      <c r="T11637" s="13">
        <v>0</v>
      </c>
      <c r="W11637" s="13">
        <v>0</v>
      </c>
    </row>
    <row r="11638" spans="1:32" x14ac:dyDescent="0.25">
      <c r="A11638" s="11" t="s">
        <v>4429</v>
      </c>
      <c r="B11638" t="s">
        <v>4430</v>
      </c>
      <c r="C11638" t="s">
        <v>5204</v>
      </c>
      <c r="D11638" t="s">
        <v>5215</v>
      </c>
      <c r="E11638" t="s">
        <v>5209</v>
      </c>
      <c r="F11638" t="s">
        <v>49</v>
      </c>
      <c r="G11638" s="12">
        <v>600</v>
      </c>
      <c r="H11638" s="12">
        <v>2230</v>
      </c>
      <c r="I11638" s="13">
        <v>29</v>
      </c>
      <c r="J11638" s="13">
        <v>1828</v>
      </c>
      <c r="K11638" s="13">
        <v>1274</v>
      </c>
      <c r="L11638" s="13">
        <v>554</v>
      </c>
      <c r="N11638" s="13">
        <v>170</v>
      </c>
      <c r="O11638" s="13">
        <v>134</v>
      </c>
      <c r="P11638" s="13">
        <v>36</v>
      </c>
      <c r="T11638" s="13">
        <v>0</v>
      </c>
      <c r="W11638" s="13">
        <v>0</v>
      </c>
      <c r="Z11638" s="13">
        <v>263</v>
      </c>
      <c r="AC11638" s="13">
        <v>1646</v>
      </c>
      <c r="AD11638" s="13">
        <v>261</v>
      </c>
    </row>
    <row r="11639" spans="1:32" x14ac:dyDescent="0.25">
      <c r="A11639" s="11" t="s">
        <v>4429</v>
      </c>
      <c r="B11639" t="s">
        <v>4430</v>
      </c>
      <c r="C11639" t="s">
        <v>5204</v>
      </c>
      <c r="D11639" t="s">
        <v>5215</v>
      </c>
      <c r="E11639" t="s">
        <v>5210</v>
      </c>
      <c r="F11639" t="s">
        <v>49</v>
      </c>
      <c r="G11639" s="12">
        <v>600</v>
      </c>
      <c r="H11639" s="12">
        <v>2230</v>
      </c>
      <c r="I11639" s="13">
        <v>10</v>
      </c>
      <c r="J11639" s="13">
        <v>880</v>
      </c>
      <c r="K11639" s="13">
        <v>613</v>
      </c>
      <c r="L11639" s="13">
        <v>267</v>
      </c>
      <c r="N11639" s="13">
        <v>82</v>
      </c>
      <c r="O11639" s="13">
        <v>64</v>
      </c>
      <c r="P11639" s="13">
        <v>18</v>
      </c>
      <c r="T11639" s="13">
        <v>0</v>
      </c>
      <c r="W11639" s="13">
        <v>0</v>
      </c>
      <c r="Z11639" s="13">
        <v>126</v>
      </c>
      <c r="AC11639" s="13">
        <v>793</v>
      </c>
      <c r="AD11639" s="13">
        <v>52</v>
      </c>
    </row>
    <row r="11640" spans="1:32" x14ac:dyDescent="0.25">
      <c r="A11640" s="11" t="s">
        <v>4429</v>
      </c>
      <c r="B11640" t="s">
        <v>4430</v>
      </c>
      <c r="C11640" t="s">
        <v>5204</v>
      </c>
      <c r="D11640" t="s">
        <v>5215</v>
      </c>
      <c r="E11640" t="s">
        <v>5211</v>
      </c>
      <c r="F11640" t="s">
        <v>49</v>
      </c>
      <c r="G11640" s="12">
        <v>600</v>
      </c>
      <c r="H11640" s="12">
        <v>2230</v>
      </c>
      <c r="I11640" s="13">
        <v>9</v>
      </c>
      <c r="J11640" s="13">
        <v>756</v>
      </c>
      <c r="K11640" s="13">
        <v>526</v>
      </c>
      <c r="L11640" s="13">
        <v>230</v>
      </c>
      <c r="N11640" s="13">
        <v>70</v>
      </c>
      <c r="O11640" s="13">
        <v>55</v>
      </c>
      <c r="P11640" s="13">
        <v>15</v>
      </c>
      <c r="T11640" s="13">
        <v>0</v>
      </c>
      <c r="W11640" s="13">
        <v>0</v>
      </c>
      <c r="Z11640" s="13">
        <v>107</v>
      </c>
      <c r="AC11640" s="13">
        <v>680</v>
      </c>
      <c r="AD11640" s="13">
        <v>50</v>
      </c>
    </row>
    <row r="11641" spans="1:32" x14ac:dyDescent="0.25">
      <c r="A11641" s="11" t="s">
        <v>4429</v>
      </c>
      <c r="B11641" t="s">
        <v>4430</v>
      </c>
      <c r="C11641" t="s">
        <v>5204</v>
      </c>
      <c r="D11641" t="s">
        <v>5215</v>
      </c>
      <c r="E11641" t="s">
        <v>5212</v>
      </c>
      <c r="F11641" t="s">
        <v>49</v>
      </c>
      <c r="J11641" s="13">
        <v>560825</v>
      </c>
      <c r="K11641" s="13">
        <v>390614</v>
      </c>
      <c r="L11641" s="13">
        <v>170211</v>
      </c>
      <c r="N11641" s="13">
        <v>51988</v>
      </c>
      <c r="O11641" s="13">
        <v>40967</v>
      </c>
      <c r="P11641" s="13">
        <v>11021</v>
      </c>
      <c r="T11641" s="13">
        <v>0</v>
      </c>
      <c r="W11641" s="13">
        <v>0</v>
      </c>
      <c r="X11641" s="13">
        <v>0</v>
      </c>
      <c r="Y11641" s="13">
        <v>0</v>
      </c>
      <c r="Z11641" s="13">
        <v>80521</v>
      </c>
      <c r="AA11641" s="13">
        <v>80521</v>
      </c>
      <c r="AB11641" s="13">
        <v>0</v>
      </c>
      <c r="AC11641" s="13">
        <v>504927</v>
      </c>
      <c r="AD11641" s="13">
        <v>363</v>
      </c>
    </row>
    <row r="11642" spans="1:32" x14ac:dyDescent="0.25">
      <c r="A11642" s="11" t="s">
        <v>4429</v>
      </c>
      <c r="B11642" t="s">
        <v>4430</v>
      </c>
      <c r="C11642" t="s">
        <v>5204</v>
      </c>
      <c r="D11642" t="s">
        <v>4287</v>
      </c>
      <c r="E11642" t="s">
        <v>5205</v>
      </c>
      <c r="F11642" t="s">
        <v>49</v>
      </c>
      <c r="L11642" s="13">
        <v>0</v>
      </c>
      <c r="P11642" s="13">
        <v>0</v>
      </c>
      <c r="T11642" s="13">
        <v>0</v>
      </c>
      <c r="W11642" s="13">
        <v>0</v>
      </c>
    </row>
    <row r="11643" spans="1:32" x14ac:dyDescent="0.25">
      <c r="A11643" s="11" t="s">
        <v>4429</v>
      </c>
      <c r="B11643" t="s">
        <v>4430</v>
      </c>
      <c r="C11643" t="s">
        <v>5204</v>
      </c>
      <c r="D11643" t="s">
        <v>4287</v>
      </c>
      <c r="E11643" t="s">
        <v>5206</v>
      </c>
      <c r="F11643" t="s">
        <v>49</v>
      </c>
      <c r="L11643" s="13">
        <v>0</v>
      </c>
      <c r="P11643" s="13">
        <v>0</v>
      </c>
      <c r="T11643" s="13">
        <v>0</v>
      </c>
      <c r="W11643" s="13">
        <v>0</v>
      </c>
    </row>
    <row r="11644" spans="1:32" x14ac:dyDescent="0.25">
      <c r="A11644" s="11" t="s">
        <v>4429</v>
      </c>
      <c r="B11644" t="s">
        <v>4430</v>
      </c>
      <c r="C11644" t="s">
        <v>5204</v>
      </c>
      <c r="D11644" t="s">
        <v>4287</v>
      </c>
      <c r="E11644" t="s">
        <v>5207</v>
      </c>
      <c r="F11644" t="s">
        <v>49</v>
      </c>
      <c r="L11644" s="13">
        <v>0</v>
      </c>
      <c r="P11644" s="13">
        <v>0</v>
      </c>
      <c r="T11644" s="13">
        <v>0</v>
      </c>
      <c r="W11644" s="13">
        <v>0</v>
      </c>
    </row>
    <row r="11645" spans="1:32" x14ac:dyDescent="0.25">
      <c r="A11645" s="11" t="s">
        <v>4429</v>
      </c>
      <c r="B11645" t="s">
        <v>4430</v>
      </c>
      <c r="C11645" t="s">
        <v>5204</v>
      </c>
      <c r="D11645" t="s">
        <v>4287</v>
      </c>
      <c r="E11645" t="s">
        <v>5208</v>
      </c>
      <c r="F11645" t="s">
        <v>49</v>
      </c>
      <c r="L11645" s="13">
        <v>0</v>
      </c>
      <c r="P11645" s="13">
        <v>0</v>
      </c>
      <c r="T11645" s="13">
        <v>0</v>
      </c>
      <c r="W11645" s="13">
        <v>0</v>
      </c>
    </row>
    <row r="11646" spans="1:32" x14ac:dyDescent="0.25">
      <c r="A11646" s="11" t="s">
        <v>4429</v>
      </c>
      <c r="B11646" t="s">
        <v>4430</v>
      </c>
      <c r="C11646" t="s">
        <v>5204</v>
      </c>
      <c r="D11646" t="s">
        <v>4287</v>
      </c>
      <c r="E11646" t="s">
        <v>5209</v>
      </c>
      <c r="F11646" t="s">
        <v>49</v>
      </c>
      <c r="G11646" s="12">
        <v>600</v>
      </c>
      <c r="H11646" s="12">
        <v>2230</v>
      </c>
      <c r="I11646" s="13">
        <v>6</v>
      </c>
      <c r="J11646" s="13">
        <v>201</v>
      </c>
      <c r="K11646" s="13">
        <v>175</v>
      </c>
      <c r="L11646" s="13">
        <v>26</v>
      </c>
      <c r="N11646" s="13">
        <v>17</v>
      </c>
      <c r="O11646" s="13">
        <v>15</v>
      </c>
      <c r="P11646" s="13">
        <v>2</v>
      </c>
      <c r="T11646" s="13">
        <v>0</v>
      </c>
      <c r="W11646" s="13">
        <v>0</v>
      </c>
      <c r="Z11646" s="13">
        <v>36</v>
      </c>
      <c r="AC11646" s="13">
        <v>206</v>
      </c>
      <c r="AD11646" s="13">
        <v>261</v>
      </c>
      <c r="AE11646" s="13">
        <v>0</v>
      </c>
      <c r="AF11646" s="13">
        <v>0</v>
      </c>
    </row>
    <row r="11647" spans="1:32" x14ac:dyDescent="0.25">
      <c r="A11647" s="11" t="s">
        <v>4429</v>
      </c>
      <c r="B11647" t="s">
        <v>4430</v>
      </c>
      <c r="C11647" t="s">
        <v>5204</v>
      </c>
      <c r="D11647" t="s">
        <v>4287</v>
      </c>
      <c r="E11647" t="s">
        <v>5210</v>
      </c>
      <c r="F11647" t="s">
        <v>49</v>
      </c>
      <c r="G11647" s="12">
        <v>600</v>
      </c>
      <c r="H11647" s="12">
        <v>2230</v>
      </c>
      <c r="I11647" s="13">
        <v>6</v>
      </c>
      <c r="J11647" s="13">
        <v>175</v>
      </c>
      <c r="K11647" s="13">
        <v>147</v>
      </c>
      <c r="L11647" s="13">
        <v>28</v>
      </c>
      <c r="N11647" s="13">
        <v>16</v>
      </c>
      <c r="O11647" s="13">
        <v>13</v>
      </c>
      <c r="P11647" s="13">
        <v>3</v>
      </c>
      <c r="T11647" s="13">
        <v>0</v>
      </c>
      <c r="W11647" s="13">
        <v>0</v>
      </c>
      <c r="Z11647" s="13">
        <v>28</v>
      </c>
      <c r="AC11647" s="13">
        <v>161</v>
      </c>
      <c r="AD11647" s="13">
        <v>52</v>
      </c>
      <c r="AE11647" s="13">
        <v>0</v>
      </c>
      <c r="AF11647" s="13">
        <v>0</v>
      </c>
    </row>
    <row r="11648" spans="1:32" x14ac:dyDescent="0.25">
      <c r="A11648" s="11" t="s">
        <v>4429</v>
      </c>
      <c r="B11648" t="s">
        <v>4430</v>
      </c>
      <c r="C11648" t="s">
        <v>5204</v>
      </c>
      <c r="D11648" t="s">
        <v>4287</v>
      </c>
      <c r="E11648" t="s">
        <v>5211</v>
      </c>
      <c r="F11648" t="s">
        <v>49</v>
      </c>
      <c r="G11648" s="12">
        <v>600</v>
      </c>
      <c r="H11648" s="12">
        <v>2230</v>
      </c>
      <c r="I11648" s="13">
        <v>5</v>
      </c>
      <c r="J11648" s="13">
        <v>136</v>
      </c>
      <c r="K11648" s="13">
        <v>108</v>
      </c>
      <c r="L11648" s="13">
        <v>28</v>
      </c>
      <c r="N11648" s="13">
        <v>11</v>
      </c>
      <c r="O11648" s="13">
        <v>8</v>
      </c>
      <c r="P11648" s="13">
        <v>3</v>
      </c>
      <c r="T11648" s="13">
        <v>0</v>
      </c>
      <c r="W11648" s="13">
        <v>0</v>
      </c>
      <c r="Z11648" s="13">
        <v>18</v>
      </c>
      <c r="AC11648" s="13">
        <v>115</v>
      </c>
      <c r="AD11648" s="13">
        <v>50</v>
      </c>
      <c r="AE11648" s="13">
        <v>0</v>
      </c>
      <c r="AF11648" s="13">
        <v>0</v>
      </c>
    </row>
    <row r="11649" spans="1:32" x14ac:dyDescent="0.25">
      <c r="A11649" s="11" t="s">
        <v>4429</v>
      </c>
      <c r="B11649" t="s">
        <v>4430</v>
      </c>
      <c r="C11649" t="s">
        <v>5204</v>
      </c>
      <c r="D11649" t="s">
        <v>4287</v>
      </c>
      <c r="E11649" t="s">
        <v>5212</v>
      </c>
      <c r="F11649" t="s">
        <v>49</v>
      </c>
      <c r="J11649" s="13">
        <v>68328</v>
      </c>
      <c r="K11649" s="13">
        <v>57801</v>
      </c>
      <c r="L11649" s="13">
        <v>10527</v>
      </c>
      <c r="N11649" s="13">
        <v>6061</v>
      </c>
      <c r="O11649" s="13">
        <v>5169</v>
      </c>
      <c r="P11649" s="13">
        <v>892</v>
      </c>
      <c r="T11649" s="13">
        <v>0</v>
      </c>
      <c r="W11649" s="13">
        <v>0</v>
      </c>
      <c r="X11649" s="13">
        <v>0</v>
      </c>
      <c r="Y11649" s="13">
        <v>0</v>
      </c>
      <c r="Z11649" s="13">
        <v>11804</v>
      </c>
      <c r="AA11649" s="13">
        <v>11804</v>
      </c>
      <c r="AB11649" s="13">
        <v>0</v>
      </c>
      <c r="AC11649" s="13">
        <v>67826</v>
      </c>
      <c r="AD11649" s="13">
        <v>363</v>
      </c>
      <c r="AE11649" s="13">
        <v>0</v>
      </c>
      <c r="AF11649" s="13">
        <v>0</v>
      </c>
    </row>
    <row r="11650" spans="1:32" x14ac:dyDescent="0.25">
      <c r="A11650" s="11" t="s">
        <v>4429</v>
      </c>
      <c r="B11650" t="s">
        <v>4430</v>
      </c>
      <c r="C11650" t="s">
        <v>5214</v>
      </c>
      <c r="D11650" t="s">
        <v>5215</v>
      </c>
      <c r="E11650" t="s">
        <v>5205</v>
      </c>
      <c r="F11650" t="s">
        <v>49</v>
      </c>
      <c r="G11650" s="12">
        <v>600</v>
      </c>
      <c r="H11650" s="12">
        <v>900</v>
      </c>
      <c r="I11650" s="13">
        <v>54</v>
      </c>
      <c r="L11650" s="13">
        <v>0</v>
      </c>
      <c r="P11650" s="13">
        <v>0</v>
      </c>
      <c r="T11650" s="13">
        <v>0</v>
      </c>
      <c r="W11650" s="13">
        <v>0</v>
      </c>
    </row>
    <row r="11651" spans="1:32" x14ac:dyDescent="0.25">
      <c r="A11651" s="11" t="s">
        <v>4429</v>
      </c>
      <c r="B11651" t="s">
        <v>4430</v>
      </c>
      <c r="C11651" t="s">
        <v>5214</v>
      </c>
      <c r="D11651" t="s">
        <v>5215</v>
      </c>
      <c r="E11651" t="s">
        <v>5206</v>
      </c>
      <c r="F11651" t="s">
        <v>49</v>
      </c>
      <c r="G11651" s="12">
        <v>900</v>
      </c>
      <c r="H11651" s="12">
        <v>1459</v>
      </c>
      <c r="I11651" s="13">
        <v>55</v>
      </c>
      <c r="L11651" s="13">
        <v>0</v>
      </c>
      <c r="P11651" s="13">
        <v>0</v>
      </c>
      <c r="T11651" s="13">
        <v>0</v>
      </c>
      <c r="W11651" s="13">
        <v>0</v>
      </c>
    </row>
    <row r="11652" spans="1:32" x14ac:dyDescent="0.25">
      <c r="A11652" s="11" t="s">
        <v>4429</v>
      </c>
      <c r="B11652" t="s">
        <v>4430</v>
      </c>
      <c r="C11652" t="s">
        <v>5214</v>
      </c>
      <c r="D11652" t="s">
        <v>5215</v>
      </c>
      <c r="E11652" t="s">
        <v>5207</v>
      </c>
      <c r="F11652" t="s">
        <v>49</v>
      </c>
      <c r="G11652" s="12">
        <v>1500</v>
      </c>
      <c r="H11652" s="12">
        <v>1900</v>
      </c>
      <c r="I11652" s="13">
        <v>65</v>
      </c>
      <c r="L11652" s="13">
        <v>0</v>
      </c>
      <c r="P11652" s="13">
        <v>0</v>
      </c>
      <c r="T11652" s="13">
        <v>0</v>
      </c>
      <c r="W11652" s="13">
        <v>0</v>
      </c>
    </row>
    <row r="11653" spans="1:32" x14ac:dyDescent="0.25">
      <c r="A11653" s="11" t="s">
        <v>4429</v>
      </c>
      <c r="B11653" t="s">
        <v>4430</v>
      </c>
      <c r="C11653" t="s">
        <v>5214</v>
      </c>
      <c r="D11653" t="s">
        <v>5215</v>
      </c>
      <c r="E11653" t="s">
        <v>5208</v>
      </c>
      <c r="F11653" t="s">
        <v>49</v>
      </c>
      <c r="I11653" s="13">
        <v>38</v>
      </c>
      <c r="L11653" s="13">
        <v>0</v>
      </c>
      <c r="P11653" s="13">
        <v>0</v>
      </c>
      <c r="T11653" s="13">
        <v>0</v>
      </c>
      <c r="W11653" s="13">
        <v>0</v>
      </c>
    </row>
    <row r="11654" spans="1:32" x14ac:dyDescent="0.25">
      <c r="A11654" s="11" t="s">
        <v>4429</v>
      </c>
      <c r="B11654" t="s">
        <v>4430</v>
      </c>
      <c r="C11654" t="s">
        <v>5214</v>
      </c>
      <c r="D11654" t="s">
        <v>5215</v>
      </c>
      <c r="E11654" t="s">
        <v>5209</v>
      </c>
      <c r="F11654" t="s">
        <v>49</v>
      </c>
      <c r="G11654" s="12">
        <v>535</v>
      </c>
      <c r="H11654" s="12">
        <v>2400</v>
      </c>
      <c r="I11654" s="13">
        <v>65</v>
      </c>
      <c r="J11654" s="13">
        <v>8658</v>
      </c>
      <c r="K11654" s="13">
        <v>7482</v>
      </c>
      <c r="L11654" s="13">
        <v>1176</v>
      </c>
      <c r="M11654" s="13">
        <v>7491</v>
      </c>
      <c r="N11654" s="13">
        <v>634</v>
      </c>
      <c r="O11654" s="13">
        <v>575</v>
      </c>
      <c r="P11654" s="13">
        <v>59</v>
      </c>
      <c r="T11654" s="13">
        <v>0</v>
      </c>
      <c r="W11654" s="13">
        <v>0</v>
      </c>
      <c r="Z11654" s="13">
        <v>16477</v>
      </c>
      <c r="AC11654" s="13">
        <v>73405</v>
      </c>
      <c r="AD11654" s="13">
        <v>256</v>
      </c>
    </row>
    <row r="11655" spans="1:32" x14ac:dyDescent="0.25">
      <c r="A11655" s="11" t="s">
        <v>4429</v>
      </c>
      <c r="B11655" t="s">
        <v>4430</v>
      </c>
      <c r="C11655" t="s">
        <v>5214</v>
      </c>
      <c r="D11655" t="s">
        <v>5215</v>
      </c>
      <c r="E11655" t="s">
        <v>5210</v>
      </c>
      <c r="F11655" t="s">
        <v>49</v>
      </c>
      <c r="G11655" s="12">
        <v>605</v>
      </c>
      <c r="H11655" s="12">
        <v>2340</v>
      </c>
      <c r="I11655" s="13">
        <v>43</v>
      </c>
      <c r="J11655" s="13">
        <v>5071</v>
      </c>
      <c r="K11655" s="13">
        <v>4442</v>
      </c>
      <c r="L11655" s="13">
        <v>629</v>
      </c>
      <c r="M11655" s="13">
        <v>4443</v>
      </c>
      <c r="N11655" s="13">
        <v>352</v>
      </c>
      <c r="O11655" s="13">
        <v>321</v>
      </c>
      <c r="P11655" s="13">
        <v>31</v>
      </c>
      <c r="T11655" s="13">
        <v>0</v>
      </c>
      <c r="W11655" s="13">
        <v>0</v>
      </c>
      <c r="Z11655" s="13">
        <v>8622</v>
      </c>
      <c r="AC11655" s="13">
        <v>38412</v>
      </c>
      <c r="AD11655" s="13">
        <v>52</v>
      </c>
    </row>
    <row r="11656" spans="1:32" x14ac:dyDescent="0.25">
      <c r="A11656" s="11" t="s">
        <v>4429</v>
      </c>
      <c r="B11656" t="s">
        <v>4430</v>
      </c>
      <c r="C11656" t="s">
        <v>5214</v>
      </c>
      <c r="D11656" t="s">
        <v>5215</v>
      </c>
      <c r="E11656" t="s">
        <v>5211</v>
      </c>
      <c r="F11656" t="s">
        <v>49</v>
      </c>
      <c r="G11656" s="12">
        <v>605</v>
      </c>
      <c r="H11656" s="12">
        <v>2340</v>
      </c>
      <c r="I11656" s="13">
        <v>44</v>
      </c>
      <c r="J11656" s="13">
        <v>5058</v>
      </c>
      <c r="K11656" s="13">
        <v>4430</v>
      </c>
      <c r="L11656" s="13">
        <v>628</v>
      </c>
      <c r="M11656" s="13">
        <v>4434</v>
      </c>
      <c r="N11656" s="13">
        <v>351</v>
      </c>
      <c r="O11656" s="13">
        <v>321</v>
      </c>
      <c r="P11656" s="13">
        <v>30</v>
      </c>
      <c r="T11656" s="13">
        <v>0</v>
      </c>
      <c r="W11656" s="13">
        <v>0</v>
      </c>
      <c r="Z11656" s="13">
        <v>7032</v>
      </c>
      <c r="AC11656" s="13">
        <v>31328</v>
      </c>
      <c r="AD11656" s="13">
        <v>52</v>
      </c>
    </row>
    <row r="11657" spans="1:32" x14ac:dyDescent="0.25">
      <c r="A11657" s="11" t="s">
        <v>4429</v>
      </c>
      <c r="B11657" t="s">
        <v>4430</v>
      </c>
      <c r="C11657" t="s">
        <v>5214</v>
      </c>
      <c r="D11657" t="s">
        <v>5215</v>
      </c>
      <c r="E11657" t="s">
        <v>5212</v>
      </c>
      <c r="F11657" t="s">
        <v>49</v>
      </c>
      <c r="J11657" s="13">
        <v>2743080</v>
      </c>
      <c r="K11657" s="13">
        <v>2376833</v>
      </c>
      <c r="L11657" s="13">
        <v>366247</v>
      </c>
      <c r="M11657" s="13">
        <v>2379356</v>
      </c>
      <c r="N11657" s="13">
        <v>198955</v>
      </c>
      <c r="O11657" s="13">
        <v>180797</v>
      </c>
      <c r="P11657" s="13">
        <v>18158</v>
      </c>
      <c r="T11657" s="13">
        <v>0</v>
      </c>
      <c r="W11657" s="13">
        <v>0</v>
      </c>
      <c r="X11657" s="13">
        <v>0</v>
      </c>
      <c r="Y11657" s="13">
        <v>0</v>
      </c>
      <c r="Z11657" s="13">
        <v>5032094</v>
      </c>
      <c r="AC11657" s="13">
        <v>22418233</v>
      </c>
      <c r="AD11657" s="13">
        <v>360</v>
      </c>
    </row>
    <row r="11658" spans="1:32" x14ac:dyDescent="0.25">
      <c r="A11658" s="11" t="s">
        <v>4436</v>
      </c>
      <c r="B11658" t="s">
        <v>4437</v>
      </c>
      <c r="C11658" t="s">
        <v>5204</v>
      </c>
      <c r="D11658" t="s">
        <v>4287</v>
      </c>
      <c r="E11658" t="s">
        <v>5205</v>
      </c>
      <c r="F11658" t="s">
        <v>49</v>
      </c>
      <c r="L11658" s="13">
        <v>0</v>
      </c>
      <c r="P11658" s="13">
        <v>0</v>
      </c>
      <c r="T11658" s="13">
        <v>0</v>
      </c>
      <c r="W11658" s="13">
        <v>0</v>
      </c>
    </row>
    <row r="11659" spans="1:32" x14ac:dyDescent="0.25">
      <c r="A11659" s="11" t="s">
        <v>4436</v>
      </c>
      <c r="B11659" t="s">
        <v>4437</v>
      </c>
      <c r="C11659" t="s">
        <v>5204</v>
      </c>
      <c r="D11659" t="s">
        <v>4287</v>
      </c>
      <c r="E11659" t="s">
        <v>5206</v>
      </c>
      <c r="F11659" t="s">
        <v>49</v>
      </c>
      <c r="L11659" s="13">
        <v>0</v>
      </c>
      <c r="P11659" s="13">
        <v>0</v>
      </c>
      <c r="T11659" s="13">
        <v>0</v>
      </c>
      <c r="W11659" s="13">
        <v>0</v>
      </c>
    </row>
    <row r="11660" spans="1:32" x14ac:dyDescent="0.25">
      <c r="A11660" s="11" t="s">
        <v>4436</v>
      </c>
      <c r="B11660" t="s">
        <v>4437</v>
      </c>
      <c r="C11660" t="s">
        <v>5204</v>
      </c>
      <c r="D11660" t="s">
        <v>4287</v>
      </c>
      <c r="E11660" t="s">
        <v>5207</v>
      </c>
      <c r="F11660" t="s">
        <v>49</v>
      </c>
      <c r="L11660" s="13">
        <v>0</v>
      </c>
      <c r="P11660" s="13">
        <v>0</v>
      </c>
      <c r="T11660" s="13">
        <v>0</v>
      </c>
      <c r="W11660" s="13">
        <v>0</v>
      </c>
    </row>
    <row r="11661" spans="1:32" x14ac:dyDescent="0.25">
      <c r="A11661" s="11" t="s">
        <v>4436</v>
      </c>
      <c r="B11661" t="s">
        <v>4437</v>
      </c>
      <c r="C11661" t="s">
        <v>5204</v>
      </c>
      <c r="D11661" t="s">
        <v>4287</v>
      </c>
      <c r="E11661" t="s">
        <v>5208</v>
      </c>
      <c r="F11661" t="s">
        <v>49</v>
      </c>
      <c r="L11661" s="13">
        <v>0</v>
      </c>
      <c r="P11661" s="13">
        <v>0</v>
      </c>
      <c r="T11661" s="13">
        <v>0</v>
      </c>
      <c r="W11661" s="13">
        <v>0</v>
      </c>
    </row>
    <row r="11662" spans="1:32" x14ac:dyDescent="0.25">
      <c r="A11662" s="11" t="s">
        <v>4436</v>
      </c>
      <c r="B11662" t="s">
        <v>4437</v>
      </c>
      <c r="C11662" t="s">
        <v>5204</v>
      </c>
      <c r="D11662" t="s">
        <v>4287</v>
      </c>
      <c r="E11662" t="s">
        <v>5209</v>
      </c>
      <c r="F11662" t="s">
        <v>49</v>
      </c>
      <c r="G11662" s="12">
        <v>445</v>
      </c>
      <c r="H11662" s="12">
        <v>2300</v>
      </c>
      <c r="I11662" s="13">
        <v>12</v>
      </c>
      <c r="J11662" s="13">
        <v>1765</v>
      </c>
      <c r="K11662" s="13">
        <v>1568</v>
      </c>
      <c r="L11662" s="13">
        <v>197</v>
      </c>
      <c r="N11662" s="13">
        <v>128</v>
      </c>
      <c r="O11662" s="13">
        <v>116</v>
      </c>
      <c r="P11662" s="13">
        <v>12</v>
      </c>
      <c r="T11662" s="13">
        <v>0</v>
      </c>
      <c r="W11662" s="13">
        <v>0</v>
      </c>
      <c r="Z11662" s="13">
        <v>388</v>
      </c>
      <c r="AC11662" s="13">
        <v>2722</v>
      </c>
      <c r="AD11662" s="13">
        <v>263</v>
      </c>
    </row>
    <row r="11663" spans="1:32" x14ac:dyDescent="0.25">
      <c r="A11663" s="11" t="s">
        <v>4436</v>
      </c>
      <c r="B11663" t="s">
        <v>4437</v>
      </c>
      <c r="C11663" t="s">
        <v>5204</v>
      </c>
      <c r="D11663" t="s">
        <v>4287</v>
      </c>
      <c r="E11663" t="s">
        <v>5210</v>
      </c>
      <c r="F11663" t="s">
        <v>49</v>
      </c>
      <c r="G11663" s="12">
        <v>800</v>
      </c>
      <c r="H11663" s="12">
        <v>1900</v>
      </c>
      <c r="I11663" s="13">
        <v>7</v>
      </c>
      <c r="J11663" s="13">
        <v>705</v>
      </c>
      <c r="K11663" s="13">
        <v>614</v>
      </c>
      <c r="L11663" s="13">
        <v>91</v>
      </c>
      <c r="N11663" s="13">
        <v>51</v>
      </c>
      <c r="O11663" s="13">
        <v>44</v>
      </c>
      <c r="P11663" s="13">
        <v>7</v>
      </c>
      <c r="T11663" s="13">
        <v>0</v>
      </c>
      <c r="W11663" s="13">
        <v>0</v>
      </c>
      <c r="Z11663" s="13">
        <v>155</v>
      </c>
      <c r="AC11663" s="13">
        <v>1087</v>
      </c>
      <c r="AD11663" s="13">
        <v>53</v>
      </c>
    </row>
    <row r="11664" spans="1:32" x14ac:dyDescent="0.25">
      <c r="A11664" s="11" t="s">
        <v>4436</v>
      </c>
      <c r="B11664" t="s">
        <v>4437</v>
      </c>
      <c r="C11664" t="s">
        <v>5204</v>
      </c>
      <c r="D11664" t="s">
        <v>4287</v>
      </c>
      <c r="E11664" t="s">
        <v>5211</v>
      </c>
      <c r="F11664" t="s">
        <v>49</v>
      </c>
      <c r="G11664" s="12">
        <v>800</v>
      </c>
      <c r="H11664" s="12">
        <v>1800</v>
      </c>
      <c r="I11664" s="13">
        <v>9</v>
      </c>
      <c r="J11664" s="13">
        <v>640</v>
      </c>
      <c r="K11664" s="13">
        <v>543</v>
      </c>
      <c r="L11664" s="13">
        <v>97</v>
      </c>
      <c r="N11664" s="13">
        <v>59</v>
      </c>
      <c r="O11664" s="13">
        <v>52</v>
      </c>
      <c r="P11664" s="13">
        <v>7</v>
      </c>
      <c r="T11664" s="13">
        <v>0</v>
      </c>
      <c r="W11664" s="13">
        <v>0</v>
      </c>
      <c r="Z11664" s="13">
        <v>141</v>
      </c>
      <c r="AC11664" s="13">
        <v>987</v>
      </c>
      <c r="AD11664" s="13">
        <v>50</v>
      </c>
    </row>
    <row r="11665" spans="1:30" x14ac:dyDescent="0.25">
      <c r="A11665" s="11" t="s">
        <v>4436</v>
      </c>
      <c r="B11665" t="s">
        <v>4437</v>
      </c>
      <c r="C11665" t="s">
        <v>5204</v>
      </c>
      <c r="D11665" t="s">
        <v>4287</v>
      </c>
      <c r="E11665" t="s">
        <v>5212</v>
      </c>
      <c r="F11665" t="s">
        <v>49</v>
      </c>
      <c r="J11665" s="13">
        <v>533428</v>
      </c>
      <c r="K11665" s="13">
        <v>474658</v>
      </c>
      <c r="L11665" s="13">
        <v>58770</v>
      </c>
      <c r="N11665" s="13">
        <v>39195</v>
      </c>
      <c r="O11665" s="13">
        <v>35389</v>
      </c>
      <c r="P11665" s="13">
        <v>3806</v>
      </c>
      <c r="T11665" s="13">
        <v>0</v>
      </c>
      <c r="W11665" s="13">
        <v>0</v>
      </c>
      <c r="Z11665" s="13">
        <v>117196</v>
      </c>
      <c r="AA11665" s="13">
        <v>84051</v>
      </c>
      <c r="AC11665" s="13">
        <v>822225</v>
      </c>
      <c r="AD11665" s="13">
        <v>366</v>
      </c>
    </row>
    <row r="11666" spans="1:30" x14ac:dyDescent="0.25">
      <c r="A11666" s="11" t="s">
        <v>4436</v>
      </c>
      <c r="B11666" t="s">
        <v>4437</v>
      </c>
      <c r="C11666" t="s">
        <v>5214</v>
      </c>
      <c r="D11666" t="s">
        <v>4287</v>
      </c>
      <c r="E11666" t="s">
        <v>5205</v>
      </c>
      <c r="F11666" t="s">
        <v>49</v>
      </c>
      <c r="G11666" s="12">
        <v>400</v>
      </c>
      <c r="I11666" s="13">
        <v>44</v>
      </c>
      <c r="L11666" s="13">
        <v>0</v>
      </c>
      <c r="P11666" s="13">
        <v>0</v>
      </c>
      <c r="T11666" s="13">
        <v>0</v>
      </c>
      <c r="W11666" s="13">
        <v>0</v>
      </c>
    </row>
    <row r="11667" spans="1:30" x14ac:dyDescent="0.25">
      <c r="A11667" s="11" t="s">
        <v>4436</v>
      </c>
      <c r="B11667" t="s">
        <v>4437</v>
      </c>
      <c r="C11667" t="s">
        <v>5214</v>
      </c>
      <c r="D11667" t="s">
        <v>4287</v>
      </c>
      <c r="E11667" t="s">
        <v>5206</v>
      </c>
      <c r="F11667" t="s">
        <v>49</v>
      </c>
      <c r="I11667" s="13">
        <v>44</v>
      </c>
      <c r="L11667" s="13">
        <v>0</v>
      </c>
      <c r="P11667" s="13">
        <v>0</v>
      </c>
      <c r="T11667" s="13">
        <v>0</v>
      </c>
      <c r="W11667" s="13">
        <v>0</v>
      </c>
    </row>
    <row r="11668" spans="1:30" x14ac:dyDescent="0.25">
      <c r="A11668" s="11" t="s">
        <v>4436</v>
      </c>
      <c r="B11668" t="s">
        <v>4437</v>
      </c>
      <c r="C11668" t="s">
        <v>5214</v>
      </c>
      <c r="D11668" t="s">
        <v>4287</v>
      </c>
      <c r="E11668" t="s">
        <v>5207</v>
      </c>
      <c r="F11668" t="s">
        <v>49</v>
      </c>
      <c r="H11668" s="12">
        <v>1930</v>
      </c>
      <c r="I11668" s="13">
        <v>44</v>
      </c>
      <c r="L11668" s="13">
        <v>0</v>
      </c>
      <c r="P11668" s="13">
        <v>0</v>
      </c>
      <c r="T11668" s="13">
        <v>0</v>
      </c>
      <c r="W11668" s="13">
        <v>0</v>
      </c>
    </row>
    <row r="11669" spans="1:30" x14ac:dyDescent="0.25">
      <c r="A11669" s="11" t="s">
        <v>4436</v>
      </c>
      <c r="B11669" t="s">
        <v>4437</v>
      </c>
      <c r="C11669" t="s">
        <v>5214</v>
      </c>
      <c r="D11669" t="s">
        <v>4287</v>
      </c>
      <c r="E11669" t="s">
        <v>5208</v>
      </c>
      <c r="F11669" t="s">
        <v>49</v>
      </c>
      <c r="L11669" s="13">
        <v>0</v>
      </c>
      <c r="P11669" s="13">
        <v>0</v>
      </c>
      <c r="T11669" s="13">
        <v>0</v>
      </c>
      <c r="W11669" s="13">
        <v>0</v>
      </c>
    </row>
    <row r="11670" spans="1:30" x14ac:dyDescent="0.25">
      <c r="A11670" s="11" t="s">
        <v>4436</v>
      </c>
      <c r="B11670" t="s">
        <v>4437</v>
      </c>
      <c r="C11670" t="s">
        <v>5214</v>
      </c>
      <c r="D11670" t="s">
        <v>4287</v>
      </c>
      <c r="E11670" t="s">
        <v>5209</v>
      </c>
      <c r="F11670" t="s">
        <v>49</v>
      </c>
      <c r="G11670" s="12">
        <v>400</v>
      </c>
      <c r="H11670" s="12">
        <v>1930</v>
      </c>
      <c r="I11670" s="13">
        <v>44</v>
      </c>
      <c r="J11670" s="13">
        <v>6462</v>
      </c>
      <c r="K11670" s="13">
        <v>6233</v>
      </c>
      <c r="L11670" s="13">
        <v>229</v>
      </c>
      <c r="M11670" s="13">
        <v>6235</v>
      </c>
      <c r="N11670" s="13">
        <v>501</v>
      </c>
      <c r="O11670" s="13">
        <v>485</v>
      </c>
      <c r="P11670" s="13">
        <v>16</v>
      </c>
      <c r="T11670" s="13">
        <v>0</v>
      </c>
      <c r="W11670" s="13">
        <v>0</v>
      </c>
      <c r="Z11670" s="13">
        <v>11616</v>
      </c>
      <c r="AC11670" s="13">
        <v>40601</v>
      </c>
      <c r="AD11670" s="13">
        <v>256</v>
      </c>
    </row>
    <row r="11671" spans="1:30" x14ac:dyDescent="0.25">
      <c r="A11671" s="11" t="s">
        <v>4436</v>
      </c>
      <c r="B11671" t="s">
        <v>4437</v>
      </c>
      <c r="C11671" t="s">
        <v>5214</v>
      </c>
      <c r="D11671" t="s">
        <v>4287</v>
      </c>
      <c r="E11671" t="s">
        <v>5210</v>
      </c>
      <c r="F11671" t="s">
        <v>49</v>
      </c>
      <c r="G11671" s="12">
        <v>745</v>
      </c>
      <c r="H11671" s="12">
        <v>1900</v>
      </c>
      <c r="I11671" s="13">
        <v>24</v>
      </c>
      <c r="J11671" s="13">
        <v>3289</v>
      </c>
      <c r="K11671" s="13">
        <v>3180</v>
      </c>
      <c r="L11671" s="13">
        <v>109</v>
      </c>
      <c r="M11671" s="13">
        <v>3366</v>
      </c>
      <c r="N11671" s="13">
        <v>271</v>
      </c>
      <c r="O11671" s="13">
        <v>263</v>
      </c>
      <c r="P11671" s="13">
        <v>8</v>
      </c>
      <c r="T11671" s="13">
        <v>0</v>
      </c>
      <c r="W11671" s="13">
        <v>0</v>
      </c>
      <c r="Z11671" s="13">
        <v>6271</v>
      </c>
      <c r="AC11671" s="13">
        <v>21920</v>
      </c>
      <c r="AD11671" s="13">
        <v>53</v>
      </c>
    </row>
    <row r="11672" spans="1:30" x14ac:dyDescent="0.25">
      <c r="A11672" s="11" t="s">
        <v>4436</v>
      </c>
      <c r="B11672" t="s">
        <v>4437</v>
      </c>
      <c r="C11672" t="s">
        <v>5214</v>
      </c>
      <c r="D11672" t="s">
        <v>4287</v>
      </c>
      <c r="E11672" t="s">
        <v>5211</v>
      </c>
      <c r="F11672" t="s">
        <v>49</v>
      </c>
      <c r="G11672" s="12">
        <v>845</v>
      </c>
      <c r="H11672" s="12">
        <v>1830</v>
      </c>
      <c r="I11672" s="13">
        <v>11</v>
      </c>
      <c r="J11672" s="13">
        <v>1430</v>
      </c>
      <c r="K11672" s="13">
        <v>1393</v>
      </c>
      <c r="L11672" s="13">
        <v>37</v>
      </c>
      <c r="M11672" s="13">
        <v>1405</v>
      </c>
      <c r="N11672" s="13">
        <v>112</v>
      </c>
      <c r="O11672" s="13">
        <v>108</v>
      </c>
      <c r="P11672" s="13">
        <v>4</v>
      </c>
      <c r="T11672" s="13">
        <v>0</v>
      </c>
      <c r="W11672" s="13">
        <v>0</v>
      </c>
      <c r="Z11672" s="13">
        <v>2567</v>
      </c>
      <c r="AC11672" s="13">
        <v>8972</v>
      </c>
      <c r="AD11672" s="13">
        <v>50</v>
      </c>
    </row>
    <row r="11673" spans="1:30" x14ac:dyDescent="0.25">
      <c r="A11673" s="11" t="s">
        <v>4436</v>
      </c>
      <c r="B11673" t="s">
        <v>4437</v>
      </c>
      <c r="C11673" t="s">
        <v>5214</v>
      </c>
      <c r="D11673" t="s">
        <v>4287</v>
      </c>
      <c r="E11673" t="s">
        <v>5212</v>
      </c>
      <c r="F11673" t="s">
        <v>49</v>
      </c>
      <c r="J11673" s="13">
        <v>1900114</v>
      </c>
      <c r="K11673" s="13">
        <v>1833780</v>
      </c>
      <c r="L11673" s="13">
        <v>66334</v>
      </c>
      <c r="M11673" s="13">
        <v>1843394</v>
      </c>
      <c r="N11673" s="13">
        <v>148136</v>
      </c>
      <c r="O11673" s="13">
        <v>143407</v>
      </c>
      <c r="P11673" s="13">
        <v>4729</v>
      </c>
      <c r="T11673" s="13">
        <v>0</v>
      </c>
      <c r="W11673" s="13">
        <v>0</v>
      </c>
      <c r="Z11673" s="13">
        <v>3434360</v>
      </c>
      <c r="AC11673" s="13">
        <v>12004289</v>
      </c>
      <c r="AD11673" s="13">
        <v>359</v>
      </c>
    </row>
    <row r="11674" spans="1:30" x14ac:dyDescent="0.25">
      <c r="A11674" s="11" t="s">
        <v>4442</v>
      </c>
      <c r="B11674" t="s">
        <v>4443</v>
      </c>
      <c r="C11674" t="s">
        <v>5204</v>
      </c>
      <c r="D11674" t="s">
        <v>4287</v>
      </c>
      <c r="E11674" t="s">
        <v>5205</v>
      </c>
      <c r="F11674" t="s">
        <v>49</v>
      </c>
      <c r="L11674" s="13">
        <v>0</v>
      </c>
      <c r="P11674" s="13">
        <v>0</v>
      </c>
      <c r="T11674" s="13">
        <v>0</v>
      </c>
      <c r="W11674" s="13">
        <v>0</v>
      </c>
    </row>
    <row r="11675" spans="1:30" x14ac:dyDescent="0.25">
      <c r="A11675" s="11" t="s">
        <v>4442</v>
      </c>
      <c r="B11675" t="s">
        <v>4443</v>
      </c>
      <c r="C11675" t="s">
        <v>5204</v>
      </c>
      <c r="D11675" t="s">
        <v>4287</v>
      </c>
      <c r="E11675" t="s">
        <v>5206</v>
      </c>
      <c r="F11675" t="s">
        <v>49</v>
      </c>
      <c r="L11675" s="13">
        <v>0</v>
      </c>
      <c r="P11675" s="13">
        <v>0</v>
      </c>
      <c r="T11675" s="13">
        <v>0</v>
      </c>
      <c r="W11675" s="13">
        <v>0</v>
      </c>
    </row>
    <row r="11676" spans="1:30" x14ac:dyDescent="0.25">
      <c r="A11676" s="11" t="s">
        <v>4442</v>
      </c>
      <c r="B11676" t="s">
        <v>4443</v>
      </c>
      <c r="C11676" t="s">
        <v>5204</v>
      </c>
      <c r="D11676" t="s">
        <v>4287</v>
      </c>
      <c r="E11676" t="s">
        <v>5207</v>
      </c>
      <c r="F11676" t="s">
        <v>49</v>
      </c>
      <c r="L11676" s="13">
        <v>0</v>
      </c>
      <c r="P11676" s="13">
        <v>0</v>
      </c>
      <c r="T11676" s="13">
        <v>0</v>
      </c>
      <c r="W11676" s="13">
        <v>0</v>
      </c>
    </row>
    <row r="11677" spans="1:30" x14ac:dyDescent="0.25">
      <c r="A11677" s="11" t="s">
        <v>4442</v>
      </c>
      <c r="B11677" t="s">
        <v>4443</v>
      </c>
      <c r="C11677" t="s">
        <v>5204</v>
      </c>
      <c r="D11677" t="s">
        <v>4287</v>
      </c>
      <c r="E11677" t="s">
        <v>5208</v>
      </c>
      <c r="F11677" t="s">
        <v>49</v>
      </c>
      <c r="L11677" s="13">
        <v>0</v>
      </c>
      <c r="P11677" s="13">
        <v>0</v>
      </c>
      <c r="T11677" s="13">
        <v>0</v>
      </c>
      <c r="W11677" s="13">
        <v>0</v>
      </c>
    </row>
    <row r="11678" spans="1:30" x14ac:dyDescent="0.25">
      <c r="A11678" s="11" t="s">
        <v>4442</v>
      </c>
      <c r="B11678" t="s">
        <v>4443</v>
      </c>
      <c r="C11678" t="s">
        <v>5204</v>
      </c>
      <c r="D11678" t="s">
        <v>4287</v>
      </c>
      <c r="E11678" t="s">
        <v>5209</v>
      </c>
      <c r="F11678" t="s">
        <v>49</v>
      </c>
      <c r="G11678" s="12">
        <v>745</v>
      </c>
      <c r="H11678" s="12">
        <v>1800</v>
      </c>
      <c r="I11678" s="13">
        <v>5</v>
      </c>
      <c r="J11678" s="13">
        <v>262</v>
      </c>
      <c r="K11678" s="13">
        <v>240</v>
      </c>
      <c r="L11678" s="13">
        <v>22</v>
      </c>
      <c r="N11678" s="13">
        <v>39</v>
      </c>
      <c r="O11678" s="13">
        <v>33</v>
      </c>
      <c r="P11678" s="13">
        <v>6</v>
      </c>
      <c r="T11678" s="13">
        <v>0</v>
      </c>
      <c r="W11678" s="13">
        <v>0</v>
      </c>
      <c r="Z11678" s="13">
        <v>92</v>
      </c>
      <c r="AC11678" s="13">
        <v>221</v>
      </c>
      <c r="AD11678" s="13">
        <v>255</v>
      </c>
    </row>
    <row r="11679" spans="1:30" x14ac:dyDescent="0.25">
      <c r="A11679" s="11" t="s">
        <v>4442</v>
      </c>
      <c r="B11679" t="s">
        <v>4443</v>
      </c>
      <c r="C11679" t="s">
        <v>5204</v>
      </c>
      <c r="D11679" t="s">
        <v>4287</v>
      </c>
      <c r="E11679" t="s">
        <v>5210</v>
      </c>
      <c r="F11679" t="s">
        <v>49</v>
      </c>
      <c r="G11679" s="12">
        <v>815</v>
      </c>
      <c r="H11679" s="12">
        <v>1530</v>
      </c>
      <c r="I11679" s="13">
        <v>2</v>
      </c>
      <c r="J11679" s="13">
        <v>110</v>
      </c>
      <c r="K11679" s="13">
        <v>102</v>
      </c>
      <c r="L11679" s="13">
        <v>8</v>
      </c>
      <c r="N11679" s="13">
        <v>15</v>
      </c>
      <c r="O11679" s="13">
        <v>12</v>
      </c>
      <c r="P11679" s="13">
        <v>3</v>
      </c>
      <c r="T11679" s="13">
        <v>0</v>
      </c>
      <c r="W11679" s="13">
        <v>0</v>
      </c>
      <c r="Z11679" s="13">
        <v>34</v>
      </c>
      <c r="AC11679" s="13">
        <v>113</v>
      </c>
      <c r="AD11679" s="13">
        <v>53</v>
      </c>
    </row>
    <row r="11680" spans="1:30" x14ac:dyDescent="0.25">
      <c r="A11680" s="11" t="s">
        <v>4442</v>
      </c>
      <c r="B11680" t="s">
        <v>4443</v>
      </c>
      <c r="C11680" t="s">
        <v>5204</v>
      </c>
      <c r="D11680" t="s">
        <v>4287</v>
      </c>
      <c r="E11680" t="s">
        <v>5211</v>
      </c>
      <c r="F11680" t="s">
        <v>49</v>
      </c>
      <c r="G11680" s="12">
        <v>800</v>
      </c>
      <c r="H11680" s="12">
        <v>1330</v>
      </c>
      <c r="I11680" s="13">
        <v>1</v>
      </c>
      <c r="J11680" s="13">
        <v>39</v>
      </c>
      <c r="K11680" s="13">
        <v>36</v>
      </c>
      <c r="L11680" s="13">
        <v>3</v>
      </c>
      <c r="N11680" s="13">
        <v>5</v>
      </c>
      <c r="O11680" s="13">
        <v>4</v>
      </c>
      <c r="P11680" s="13">
        <v>1</v>
      </c>
      <c r="T11680" s="13">
        <v>0</v>
      </c>
      <c r="W11680" s="13">
        <v>0</v>
      </c>
      <c r="Z11680" s="13">
        <v>12</v>
      </c>
      <c r="AC11680" s="13">
        <v>26</v>
      </c>
      <c r="AD11680" s="13">
        <v>50</v>
      </c>
    </row>
    <row r="11681" spans="1:30" x14ac:dyDescent="0.25">
      <c r="A11681" s="11" t="s">
        <v>4442</v>
      </c>
      <c r="B11681" t="s">
        <v>4443</v>
      </c>
      <c r="C11681" t="s">
        <v>5204</v>
      </c>
      <c r="D11681" t="s">
        <v>4287</v>
      </c>
      <c r="E11681" t="s">
        <v>5212</v>
      </c>
      <c r="F11681" t="s">
        <v>49</v>
      </c>
      <c r="J11681" s="13">
        <v>74631</v>
      </c>
      <c r="K11681" s="13">
        <v>68357</v>
      </c>
      <c r="L11681" s="13">
        <v>6274</v>
      </c>
      <c r="N11681" s="13">
        <v>10869</v>
      </c>
      <c r="O11681" s="13">
        <v>9233</v>
      </c>
      <c r="P11681" s="13">
        <v>1636</v>
      </c>
      <c r="T11681" s="13">
        <v>0</v>
      </c>
      <c r="W11681" s="13">
        <v>0</v>
      </c>
      <c r="X11681" s="13">
        <v>52</v>
      </c>
      <c r="Y11681" s="13">
        <v>0</v>
      </c>
      <c r="Z11681" s="13">
        <v>25887</v>
      </c>
      <c r="AC11681" s="13">
        <v>63720</v>
      </c>
      <c r="AD11681" s="13">
        <v>358</v>
      </c>
    </row>
    <row r="11682" spans="1:30" x14ac:dyDescent="0.25">
      <c r="A11682" s="11" t="s">
        <v>4442</v>
      </c>
      <c r="B11682" t="s">
        <v>4443</v>
      </c>
      <c r="C11682" t="s">
        <v>5214</v>
      </c>
      <c r="D11682" t="s">
        <v>5215</v>
      </c>
      <c r="E11682" t="s">
        <v>5205</v>
      </c>
      <c r="F11682" t="s">
        <v>49</v>
      </c>
      <c r="G11682" s="12">
        <v>630</v>
      </c>
      <c r="H11682" s="12">
        <v>945</v>
      </c>
      <c r="I11682" s="13">
        <v>137</v>
      </c>
      <c r="L11682" s="13">
        <v>0</v>
      </c>
      <c r="P11682" s="13">
        <v>0</v>
      </c>
      <c r="T11682" s="13">
        <v>0</v>
      </c>
      <c r="W11682" s="13">
        <v>0</v>
      </c>
    </row>
    <row r="11683" spans="1:30" x14ac:dyDescent="0.25">
      <c r="A11683" s="11" t="s">
        <v>4442</v>
      </c>
      <c r="B11683" t="s">
        <v>4443</v>
      </c>
      <c r="C11683" t="s">
        <v>5214</v>
      </c>
      <c r="D11683" t="s">
        <v>5215</v>
      </c>
      <c r="E11683" t="s">
        <v>5206</v>
      </c>
      <c r="F11683" t="s">
        <v>49</v>
      </c>
      <c r="G11683" s="12">
        <v>945</v>
      </c>
      <c r="H11683" s="12">
        <v>1430</v>
      </c>
      <c r="I11683" s="13">
        <v>100</v>
      </c>
      <c r="L11683" s="13">
        <v>0</v>
      </c>
      <c r="P11683" s="13">
        <v>0</v>
      </c>
      <c r="T11683" s="13">
        <v>0</v>
      </c>
      <c r="W11683" s="13">
        <v>0</v>
      </c>
    </row>
    <row r="11684" spans="1:30" x14ac:dyDescent="0.25">
      <c r="A11684" s="11" t="s">
        <v>4442</v>
      </c>
      <c r="B11684" t="s">
        <v>4443</v>
      </c>
      <c r="C11684" t="s">
        <v>5214</v>
      </c>
      <c r="D11684" t="s">
        <v>5215</v>
      </c>
      <c r="E11684" t="s">
        <v>5207</v>
      </c>
      <c r="F11684" t="s">
        <v>49</v>
      </c>
      <c r="G11684" s="12">
        <v>1430</v>
      </c>
      <c r="H11684" s="12">
        <v>1730</v>
      </c>
      <c r="I11684" s="13">
        <v>157</v>
      </c>
      <c r="L11684" s="13">
        <v>0</v>
      </c>
      <c r="P11684" s="13">
        <v>0</v>
      </c>
      <c r="T11684" s="13">
        <v>0</v>
      </c>
      <c r="W11684" s="13">
        <v>0</v>
      </c>
    </row>
    <row r="11685" spans="1:30" x14ac:dyDescent="0.25">
      <c r="A11685" s="11" t="s">
        <v>4442</v>
      </c>
      <c r="B11685" t="s">
        <v>4443</v>
      </c>
      <c r="C11685" t="s">
        <v>5214</v>
      </c>
      <c r="D11685" t="s">
        <v>5215</v>
      </c>
      <c r="E11685" t="s">
        <v>5208</v>
      </c>
      <c r="F11685" t="s">
        <v>49</v>
      </c>
      <c r="I11685" s="13">
        <v>100</v>
      </c>
      <c r="L11685" s="13">
        <v>0</v>
      </c>
      <c r="P11685" s="13">
        <v>0</v>
      </c>
      <c r="T11685" s="13">
        <v>0</v>
      </c>
      <c r="W11685" s="13">
        <v>0</v>
      </c>
    </row>
    <row r="11686" spans="1:30" x14ac:dyDescent="0.25">
      <c r="A11686" s="11" t="s">
        <v>4442</v>
      </c>
      <c r="B11686" t="s">
        <v>4443</v>
      </c>
      <c r="C11686" t="s">
        <v>5214</v>
      </c>
      <c r="D11686" t="s">
        <v>5215</v>
      </c>
      <c r="E11686" t="s">
        <v>5209</v>
      </c>
      <c r="F11686" t="s">
        <v>49</v>
      </c>
      <c r="G11686" s="12">
        <v>443</v>
      </c>
      <c r="H11686" s="12">
        <v>43</v>
      </c>
      <c r="I11686" s="13">
        <v>157</v>
      </c>
      <c r="J11686" s="13">
        <v>19106</v>
      </c>
      <c r="K11686" s="13">
        <v>17155</v>
      </c>
      <c r="L11686" s="13">
        <v>1951</v>
      </c>
      <c r="M11686" s="13">
        <v>17123</v>
      </c>
      <c r="N11686" s="13">
        <v>1760</v>
      </c>
      <c r="O11686" s="13">
        <v>1654</v>
      </c>
      <c r="P11686" s="13">
        <v>106</v>
      </c>
      <c r="T11686" s="13">
        <v>0</v>
      </c>
      <c r="W11686" s="13">
        <v>0</v>
      </c>
      <c r="Z11686" s="13">
        <v>71041</v>
      </c>
      <c r="AC11686" s="13">
        <v>267425</v>
      </c>
      <c r="AD11686" s="13">
        <v>254</v>
      </c>
    </row>
    <row r="11687" spans="1:30" x14ac:dyDescent="0.25">
      <c r="A11687" s="11" t="s">
        <v>4442</v>
      </c>
      <c r="B11687" t="s">
        <v>4443</v>
      </c>
      <c r="C11687" t="s">
        <v>5214</v>
      </c>
      <c r="D11687" t="s">
        <v>5215</v>
      </c>
      <c r="E11687" t="s">
        <v>5210</v>
      </c>
      <c r="F11687" t="s">
        <v>49</v>
      </c>
      <c r="G11687" s="12">
        <v>449</v>
      </c>
      <c r="H11687" s="12">
        <v>43</v>
      </c>
      <c r="I11687" s="13">
        <v>62</v>
      </c>
      <c r="J11687" s="13">
        <v>9437</v>
      </c>
      <c r="K11687" s="13">
        <v>8937</v>
      </c>
      <c r="L11687" s="13">
        <v>500</v>
      </c>
      <c r="M11687" s="13">
        <v>9643</v>
      </c>
      <c r="N11687" s="13">
        <v>825</v>
      </c>
      <c r="O11687" s="13">
        <v>803</v>
      </c>
      <c r="P11687" s="13">
        <v>22</v>
      </c>
      <c r="T11687" s="13">
        <v>0</v>
      </c>
      <c r="W11687" s="13">
        <v>0</v>
      </c>
      <c r="Z11687" s="13">
        <v>34399</v>
      </c>
      <c r="AC11687" s="13">
        <v>127844</v>
      </c>
      <c r="AD11687" s="13">
        <v>55</v>
      </c>
    </row>
    <row r="11688" spans="1:30" x14ac:dyDescent="0.25">
      <c r="A11688" s="11" t="s">
        <v>4442</v>
      </c>
      <c r="B11688" t="s">
        <v>4443</v>
      </c>
      <c r="C11688" t="s">
        <v>5214</v>
      </c>
      <c r="D11688" t="s">
        <v>5215</v>
      </c>
      <c r="E11688" t="s">
        <v>5211</v>
      </c>
      <c r="F11688" t="s">
        <v>49</v>
      </c>
      <c r="G11688" s="12">
        <v>600</v>
      </c>
      <c r="H11688" s="12">
        <v>43</v>
      </c>
      <c r="I11688" s="13">
        <v>60</v>
      </c>
      <c r="J11688" s="13">
        <v>7999</v>
      </c>
      <c r="K11688" s="13">
        <v>7543</v>
      </c>
      <c r="L11688" s="13">
        <v>456</v>
      </c>
      <c r="M11688" s="13">
        <v>7444</v>
      </c>
      <c r="N11688" s="13">
        <v>706</v>
      </c>
      <c r="O11688" s="13">
        <v>685</v>
      </c>
      <c r="P11688" s="13">
        <v>21</v>
      </c>
      <c r="T11688" s="13">
        <v>0</v>
      </c>
      <c r="W11688" s="13">
        <v>0</v>
      </c>
      <c r="Z11688" s="13">
        <v>23714</v>
      </c>
      <c r="AC11688" s="13">
        <v>88773</v>
      </c>
      <c r="AD11688" s="13">
        <v>57</v>
      </c>
    </row>
    <row r="11689" spans="1:30" x14ac:dyDescent="0.25">
      <c r="A11689" s="11" t="s">
        <v>4442</v>
      </c>
      <c r="B11689" t="s">
        <v>4443</v>
      </c>
      <c r="C11689" t="s">
        <v>5214</v>
      </c>
      <c r="D11689" t="s">
        <v>5215</v>
      </c>
      <c r="E11689" t="s">
        <v>5212</v>
      </c>
      <c r="F11689" t="s">
        <v>49</v>
      </c>
      <c r="J11689" s="13">
        <v>5846989</v>
      </c>
      <c r="K11689" s="13">
        <v>5295982</v>
      </c>
      <c r="L11689" s="13">
        <v>551007</v>
      </c>
      <c r="M11689" s="13">
        <v>5303832</v>
      </c>
      <c r="N11689" s="13">
        <v>534335</v>
      </c>
      <c r="O11689" s="13">
        <v>505061</v>
      </c>
      <c r="P11689" s="13">
        <v>29274</v>
      </c>
      <c r="T11689" s="13">
        <v>0</v>
      </c>
      <c r="W11689" s="13">
        <v>0</v>
      </c>
      <c r="X11689" s="13">
        <v>1891</v>
      </c>
      <c r="Z11689" s="13">
        <v>21288131</v>
      </c>
      <c r="AC11689" s="13">
        <v>80017288</v>
      </c>
      <c r="AD11689" s="13">
        <v>366</v>
      </c>
    </row>
    <row r="11690" spans="1:30" x14ac:dyDescent="0.25">
      <c r="A11690" s="11" t="s">
        <v>4449</v>
      </c>
      <c r="B11690" t="s">
        <v>4450</v>
      </c>
      <c r="C11690" t="s">
        <v>5204</v>
      </c>
      <c r="D11690" t="s">
        <v>4287</v>
      </c>
      <c r="E11690" t="s">
        <v>5205</v>
      </c>
      <c r="F11690" t="s">
        <v>49</v>
      </c>
      <c r="L11690" s="13">
        <v>0</v>
      </c>
      <c r="P11690" s="13">
        <v>0</v>
      </c>
      <c r="T11690" s="13">
        <v>0</v>
      </c>
      <c r="W11690" s="13">
        <v>0</v>
      </c>
    </row>
    <row r="11691" spans="1:30" x14ac:dyDescent="0.25">
      <c r="A11691" s="11" t="s">
        <v>4449</v>
      </c>
      <c r="B11691" t="s">
        <v>4450</v>
      </c>
      <c r="C11691" t="s">
        <v>5204</v>
      </c>
      <c r="D11691" t="s">
        <v>4287</v>
      </c>
      <c r="E11691" t="s">
        <v>5206</v>
      </c>
      <c r="F11691" t="s">
        <v>49</v>
      </c>
      <c r="L11691" s="13">
        <v>0</v>
      </c>
      <c r="P11691" s="13">
        <v>0</v>
      </c>
      <c r="T11691" s="13">
        <v>0</v>
      </c>
      <c r="W11691" s="13">
        <v>0</v>
      </c>
    </row>
    <row r="11692" spans="1:30" x14ac:dyDescent="0.25">
      <c r="A11692" s="11" t="s">
        <v>4449</v>
      </c>
      <c r="B11692" t="s">
        <v>4450</v>
      </c>
      <c r="C11692" t="s">
        <v>5204</v>
      </c>
      <c r="D11692" t="s">
        <v>4287</v>
      </c>
      <c r="E11692" t="s">
        <v>5207</v>
      </c>
      <c r="F11692" t="s">
        <v>49</v>
      </c>
      <c r="L11692" s="13">
        <v>0</v>
      </c>
      <c r="P11692" s="13">
        <v>0</v>
      </c>
      <c r="T11692" s="13">
        <v>0</v>
      </c>
      <c r="W11692" s="13">
        <v>0</v>
      </c>
    </row>
    <row r="11693" spans="1:30" x14ac:dyDescent="0.25">
      <c r="A11693" s="11" t="s">
        <v>4449</v>
      </c>
      <c r="B11693" t="s">
        <v>4450</v>
      </c>
      <c r="C11693" t="s">
        <v>5204</v>
      </c>
      <c r="D11693" t="s">
        <v>4287</v>
      </c>
      <c r="E11693" t="s">
        <v>5208</v>
      </c>
      <c r="F11693" t="s">
        <v>49</v>
      </c>
      <c r="L11693" s="13">
        <v>0</v>
      </c>
      <c r="P11693" s="13">
        <v>0</v>
      </c>
      <c r="T11693" s="13">
        <v>0</v>
      </c>
      <c r="W11693" s="13">
        <v>0</v>
      </c>
    </row>
    <row r="11694" spans="1:30" x14ac:dyDescent="0.25">
      <c r="A11694" s="11" t="s">
        <v>4449</v>
      </c>
      <c r="B11694" t="s">
        <v>4450</v>
      </c>
      <c r="C11694" t="s">
        <v>5204</v>
      </c>
      <c r="D11694" t="s">
        <v>4287</v>
      </c>
      <c r="E11694" t="s">
        <v>5209</v>
      </c>
      <c r="F11694" t="s">
        <v>49</v>
      </c>
      <c r="G11694" s="12">
        <v>30</v>
      </c>
      <c r="H11694" s="12">
        <v>29</v>
      </c>
      <c r="I11694" s="13">
        <v>81</v>
      </c>
      <c r="J11694" s="13">
        <v>8477</v>
      </c>
      <c r="K11694" s="13">
        <v>7387</v>
      </c>
      <c r="L11694" s="13">
        <v>1090</v>
      </c>
      <c r="N11694" s="13">
        <v>600</v>
      </c>
      <c r="O11694" s="13">
        <v>540</v>
      </c>
      <c r="P11694" s="13">
        <v>60</v>
      </c>
      <c r="T11694" s="13">
        <v>0</v>
      </c>
      <c r="W11694" s="13">
        <v>0</v>
      </c>
      <c r="Z11694" s="13">
        <v>922</v>
      </c>
      <c r="AC11694" s="13">
        <v>8178</v>
      </c>
      <c r="AD11694" s="13">
        <v>255</v>
      </c>
    </row>
    <row r="11695" spans="1:30" x14ac:dyDescent="0.25">
      <c r="A11695" s="11" t="s">
        <v>4449</v>
      </c>
      <c r="B11695" t="s">
        <v>4450</v>
      </c>
      <c r="C11695" t="s">
        <v>5204</v>
      </c>
      <c r="D11695" t="s">
        <v>4287</v>
      </c>
      <c r="E11695" t="s">
        <v>5210</v>
      </c>
      <c r="F11695" t="s">
        <v>49</v>
      </c>
      <c r="G11695" s="12">
        <v>30</v>
      </c>
      <c r="H11695" s="12">
        <v>29</v>
      </c>
      <c r="I11695" s="13">
        <v>40</v>
      </c>
      <c r="J11695" s="13">
        <v>2424</v>
      </c>
      <c r="K11695" s="13">
        <v>2076</v>
      </c>
      <c r="L11695" s="13">
        <v>348</v>
      </c>
      <c r="N11695" s="13">
        <v>165</v>
      </c>
      <c r="O11695" s="13">
        <v>149</v>
      </c>
      <c r="P11695" s="13">
        <v>16</v>
      </c>
      <c r="T11695" s="13">
        <v>0</v>
      </c>
      <c r="W11695" s="13">
        <v>0</v>
      </c>
      <c r="Z11695" s="13">
        <v>250</v>
      </c>
      <c r="AC11695" s="13">
        <v>2218</v>
      </c>
      <c r="AD11695" s="13">
        <v>55</v>
      </c>
    </row>
    <row r="11696" spans="1:30" x14ac:dyDescent="0.25">
      <c r="A11696" s="11" t="s">
        <v>4449</v>
      </c>
      <c r="B11696" t="s">
        <v>4450</v>
      </c>
      <c r="C11696" t="s">
        <v>5204</v>
      </c>
      <c r="D11696" t="s">
        <v>4287</v>
      </c>
      <c r="E11696" t="s">
        <v>5211</v>
      </c>
      <c r="F11696" t="s">
        <v>49</v>
      </c>
      <c r="G11696" s="12">
        <v>30</v>
      </c>
      <c r="H11696" s="12">
        <v>29</v>
      </c>
      <c r="I11696" s="13">
        <v>27</v>
      </c>
      <c r="J11696" s="13">
        <v>2555</v>
      </c>
      <c r="K11696" s="13">
        <v>2181</v>
      </c>
      <c r="L11696" s="13">
        <v>374</v>
      </c>
      <c r="N11696" s="13">
        <v>161</v>
      </c>
      <c r="O11696" s="13">
        <v>145</v>
      </c>
      <c r="P11696" s="13">
        <v>16</v>
      </c>
      <c r="T11696" s="13">
        <v>0</v>
      </c>
      <c r="W11696" s="13">
        <v>0</v>
      </c>
      <c r="Z11696" s="13">
        <v>236</v>
      </c>
      <c r="AC11696" s="13">
        <v>2093</v>
      </c>
      <c r="AD11696" s="13">
        <v>56</v>
      </c>
    </row>
    <row r="11697" spans="1:30" x14ac:dyDescent="0.25">
      <c r="A11697" s="11" t="s">
        <v>4449</v>
      </c>
      <c r="B11697" t="s">
        <v>4450</v>
      </c>
      <c r="C11697" t="s">
        <v>5204</v>
      </c>
      <c r="D11697" t="s">
        <v>4287</v>
      </c>
      <c r="E11697" t="s">
        <v>5212</v>
      </c>
      <c r="F11697" t="s">
        <v>49</v>
      </c>
      <c r="J11697" s="13">
        <v>2437974</v>
      </c>
      <c r="K11697" s="13">
        <v>2120098</v>
      </c>
      <c r="L11697" s="13">
        <v>317876</v>
      </c>
      <c r="N11697" s="13">
        <v>171145</v>
      </c>
      <c r="O11697" s="13">
        <v>153911</v>
      </c>
      <c r="P11697" s="13">
        <v>17234</v>
      </c>
      <c r="T11697" s="13">
        <v>0</v>
      </c>
      <c r="W11697" s="13">
        <v>0</v>
      </c>
      <c r="X11697" s="13">
        <v>0</v>
      </c>
      <c r="Y11697" s="13">
        <v>0</v>
      </c>
      <c r="Z11697" s="13">
        <v>261958</v>
      </c>
      <c r="AA11697" s="13">
        <v>247661</v>
      </c>
      <c r="AB11697" s="13">
        <v>0</v>
      </c>
      <c r="AC11697" s="13">
        <v>2324588</v>
      </c>
      <c r="AD11697" s="13">
        <v>366</v>
      </c>
    </row>
    <row r="11698" spans="1:30" x14ac:dyDescent="0.25">
      <c r="A11698" s="11" t="s">
        <v>4449</v>
      </c>
      <c r="B11698" t="s">
        <v>4450</v>
      </c>
      <c r="C11698" t="s">
        <v>5213</v>
      </c>
      <c r="D11698" t="s">
        <v>4287</v>
      </c>
      <c r="E11698" t="s">
        <v>5205</v>
      </c>
      <c r="F11698" t="s">
        <v>49</v>
      </c>
      <c r="L11698" s="13">
        <v>0</v>
      </c>
      <c r="P11698" s="13">
        <v>0</v>
      </c>
      <c r="T11698" s="13">
        <v>0</v>
      </c>
      <c r="W11698" s="13">
        <v>0</v>
      </c>
    </row>
    <row r="11699" spans="1:30" x14ac:dyDescent="0.25">
      <c r="A11699" s="11" t="s">
        <v>4449</v>
      </c>
      <c r="B11699" t="s">
        <v>4450</v>
      </c>
      <c r="C11699" t="s">
        <v>5213</v>
      </c>
      <c r="D11699" t="s">
        <v>4287</v>
      </c>
      <c r="E11699" t="s">
        <v>5206</v>
      </c>
      <c r="F11699" t="s">
        <v>49</v>
      </c>
      <c r="L11699" s="13">
        <v>0</v>
      </c>
      <c r="P11699" s="13">
        <v>0</v>
      </c>
      <c r="T11699" s="13">
        <v>0</v>
      </c>
      <c r="W11699" s="13">
        <v>0</v>
      </c>
    </row>
    <row r="11700" spans="1:30" x14ac:dyDescent="0.25">
      <c r="A11700" s="11" t="s">
        <v>4449</v>
      </c>
      <c r="B11700" t="s">
        <v>4450</v>
      </c>
      <c r="C11700" t="s">
        <v>5213</v>
      </c>
      <c r="D11700" t="s">
        <v>4287</v>
      </c>
      <c r="E11700" t="s">
        <v>5207</v>
      </c>
      <c r="F11700" t="s">
        <v>49</v>
      </c>
      <c r="L11700" s="13">
        <v>0</v>
      </c>
      <c r="P11700" s="13">
        <v>0</v>
      </c>
      <c r="T11700" s="13">
        <v>0</v>
      </c>
      <c r="W11700" s="13">
        <v>0</v>
      </c>
    </row>
    <row r="11701" spans="1:30" x14ac:dyDescent="0.25">
      <c r="A11701" s="11" t="s">
        <v>4449</v>
      </c>
      <c r="B11701" t="s">
        <v>4450</v>
      </c>
      <c r="C11701" t="s">
        <v>5213</v>
      </c>
      <c r="D11701" t="s">
        <v>4287</v>
      </c>
      <c r="E11701" t="s">
        <v>5208</v>
      </c>
      <c r="F11701" t="s">
        <v>49</v>
      </c>
      <c r="L11701" s="13">
        <v>0</v>
      </c>
      <c r="P11701" s="13">
        <v>0</v>
      </c>
      <c r="T11701" s="13">
        <v>0</v>
      </c>
      <c r="W11701" s="13">
        <v>0</v>
      </c>
    </row>
    <row r="11702" spans="1:30" x14ac:dyDescent="0.25">
      <c r="A11702" s="11" t="s">
        <v>4449</v>
      </c>
      <c r="B11702" t="s">
        <v>4450</v>
      </c>
      <c r="C11702" t="s">
        <v>5213</v>
      </c>
      <c r="D11702" t="s">
        <v>4287</v>
      </c>
      <c r="E11702" t="s">
        <v>5209</v>
      </c>
      <c r="F11702" t="s">
        <v>49</v>
      </c>
      <c r="L11702" s="13">
        <v>0</v>
      </c>
      <c r="P11702" s="13">
        <v>0</v>
      </c>
      <c r="T11702" s="13">
        <v>0</v>
      </c>
      <c r="W11702" s="13">
        <v>0</v>
      </c>
    </row>
    <row r="11703" spans="1:30" x14ac:dyDescent="0.25">
      <c r="A11703" s="11" t="s">
        <v>4449</v>
      </c>
      <c r="B11703" t="s">
        <v>4450</v>
      </c>
      <c r="C11703" t="s">
        <v>5213</v>
      </c>
      <c r="D11703" t="s">
        <v>4287</v>
      </c>
      <c r="E11703" t="s">
        <v>5210</v>
      </c>
      <c r="F11703" t="s">
        <v>49</v>
      </c>
      <c r="L11703" s="13">
        <v>0</v>
      </c>
      <c r="P11703" s="13">
        <v>0</v>
      </c>
      <c r="T11703" s="13">
        <v>0</v>
      </c>
      <c r="W11703" s="13">
        <v>0</v>
      </c>
    </row>
    <row r="11704" spans="1:30" x14ac:dyDescent="0.25">
      <c r="A11704" s="11" t="s">
        <v>4449</v>
      </c>
      <c r="B11704" t="s">
        <v>4450</v>
      </c>
      <c r="C11704" t="s">
        <v>5213</v>
      </c>
      <c r="D11704" t="s">
        <v>4287</v>
      </c>
      <c r="E11704" t="s">
        <v>5211</v>
      </c>
      <c r="F11704" t="s">
        <v>49</v>
      </c>
      <c r="L11704" s="13">
        <v>0</v>
      </c>
      <c r="P11704" s="13">
        <v>0</v>
      </c>
      <c r="T11704" s="13">
        <v>0</v>
      </c>
      <c r="W11704" s="13">
        <v>0</v>
      </c>
    </row>
    <row r="11705" spans="1:30" x14ac:dyDescent="0.25">
      <c r="A11705" s="11" t="s">
        <v>4449</v>
      </c>
      <c r="B11705" t="s">
        <v>4450</v>
      </c>
      <c r="C11705" t="s">
        <v>5213</v>
      </c>
      <c r="D11705" t="s">
        <v>4287</v>
      </c>
      <c r="E11705" t="s">
        <v>5212</v>
      </c>
      <c r="F11705" t="s">
        <v>49</v>
      </c>
      <c r="I11705" s="13">
        <v>10</v>
      </c>
      <c r="J11705" s="13">
        <v>416439</v>
      </c>
      <c r="K11705" s="13">
        <v>416439</v>
      </c>
      <c r="L11705" s="13">
        <v>0</v>
      </c>
      <c r="N11705" s="13">
        <v>15915</v>
      </c>
      <c r="O11705" s="13">
        <v>15915</v>
      </c>
      <c r="P11705" s="13">
        <v>0</v>
      </c>
      <c r="T11705" s="13">
        <v>0</v>
      </c>
      <c r="W11705" s="13">
        <v>0</v>
      </c>
      <c r="Z11705" s="13">
        <v>42509</v>
      </c>
      <c r="AA11705" s="13">
        <v>42509</v>
      </c>
      <c r="AC11705" s="13">
        <v>416588</v>
      </c>
      <c r="AD11705" s="13">
        <v>365</v>
      </c>
    </row>
    <row r="11706" spans="1:30" x14ac:dyDescent="0.25">
      <c r="A11706" s="11" t="s">
        <v>4449</v>
      </c>
      <c r="B11706" t="s">
        <v>4450</v>
      </c>
      <c r="C11706" t="s">
        <v>5214</v>
      </c>
      <c r="D11706" t="s">
        <v>5215</v>
      </c>
      <c r="E11706" t="s">
        <v>5205</v>
      </c>
      <c r="F11706" t="s">
        <v>49</v>
      </c>
      <c r="G11706" s="12">
        <v>645</v>
      </c>
      <c r="H11706" s="12">
        <v>915</v>
      </c>
      <c r="I11706" s="13">
        <v>155</v>
      </c>
      <c r="L11706" s="13">
        <v>0</v>
      </c>
      <c r="P11706" s="13">
        <v>0</v>
      </c>
      <c r="T11706" s="13">
        <v>0</v>
      </c>
      <c r="W11706" s="13">
        <v>0</v>
      </c>
    </row>
    <row r="11707" spans="1:30" x14ac:dyDescent="0.25">
      <c r="A11707" s="11" t="s">
        <v>4449</v>
      </c>
      <c r="B11707" t="s">
        <v>4450</v>
      </c>
      <c r="C11707" t="s">
        <v>5214</v>
      </c>
      <c r="D11707" t="s">
        <v>5215</v>
      </c>
      <c r="E11707" t="s">
        <v>5206</v>
      </c>
      <c r="F11707" t="s">
        <v>49</v>
      </c>
      <c r="G11707" s="12">
        <v>915</v>
      </c>
      <c r="H11707" s="12">
        <v>1344</v>
      </c>
      <c r="I11707" s="13">
        <v>122</v>
      </c>
      <c r="L11707" s="13">
        <v>0</v>
      </c>
      <c r="P11707" s="13">
        <v>0</v>
      </c>
      <c r="T11707" s="13">
        <v>0</v>
      </c>
      <c r="W11707" s="13">
        <v>0</v>
      </c>
    </row>
    <row r="11708" spans="1:30" x14ac:dyDescent="0.25">
      <c r="A11708" s="11" t="s">
        <v>4449</v>
      </c>
      <c r="B11708" t="s">
        <v>4450</v>
      </c>
      <c r="C11708" t="s">
        <v>5214</v>
      </c>
      <c r="D11708" t="s">
        <v>5215</v>
      </c>
      <c r="E11708" t="s">
        <v>5207</v>
      </c>
      <c r="F11708" t="s">
        <v>49</v>
      </c>
      <c r="G11708" s="12">
        <v>1345</v>
      </c>
      <c r="H11708" s="12">
        <v>1814</v>
      </c>
      <c r="I11708" s="13">
        <v>194</v>
      </c>
      <c r="L11708" s="13">
        <v>0</v>
      </c>
      <c r="P11708" s="13">
        <v>0</v>
      </c>
      <c r="T11708" s="13">
        <v>0</v>
      </c>
      <c r="W11708" s="13">
        <v>0</v>
      </c>
    </row>
    <row r="11709" spans="1:30" x14ac:dyDescent="0.25">
      <c r="A11709" s="11" t="s">
        <v>4449</v>
      </c>
      <c r="B11709" t="s">
        <v>4450</v>
      </c>
      <c r="C11709" t="s">
        <v>5214</v>
      </c>
      <c r="D11709" t="s">
        <v>5215</v>
      </c>
      <c r="E11709" t="s">
        <v>5208</v>
      </c>
      <c r="F11709" t="s">
        <v>49</v>
      </c>
      <c r="I11709" s="13">
        <v>76</v>
      </c>
      <c r="L11709" s="13">
        <v>0</v>
      </c>
      <c r="P11709" s="13">
        <v>0</v>
      </c>
      <c r="T11709" s="13">
        <v>0</v>
      </c>
      <c r="W11709" s="13">
        <v>0</v>
      </c>
    </row>
    <row r="11710" spans="1:30" x14ac:dyDescent="0.25">
      <c r="A11710" s="11" t="s">
        <v>4449</v>
      </c>
      <c r="B11710" t="s">
        <v>4450</v>
      </c>
      <c r="C11710" t="s">
        <v>5214</v>
      </c>
      <c r="D11710" t="s">
        <v>5215</v>
      </c>
      <c r="E11710" t="s">
        <v>5209</v>
      </c>
      <c r="F11710" t="s">
        <v>49</v>
      </c>
      <c r="G11710" s="12">
        <v>509</v>
      </c>
      <c r="H11710" s="12">
        <v>2330</v>
      </c>
      <c r="I11710" s="13">
        <v>194</v>
      </c>
      <c r="J11710" s="13">
        <v>19617</v>
      </c>
      <c r="K11710" s="13">
        <v>13891</v>
      </c>
      <c r="L11710" s="13">
        <v>5726</v>
      </c>
      <c r="M11710" s="13">
        <v>13896</v>
      </c>
      <c r="N11710" s="13">
        <v>1700</v>
      </c>
      <c r="O11710" s="13">
        <v>1435</v>
      </c>
      <c r="P11710" s="13">
        <v>265</v>
      </c>
      <c r="T11710" s="13">
        <v>0</v>
      </c>
      <c r="W11710" s="13">
        <v>0</v>
      </c>
      <c r="Z11710" s="13">
        <v>33206</v>
      </c>
      <c r="AC11710" s="13">
        <v>142786</v>
      </c>
      <c r="AD11710" s="13">
        <v>255</v>
      </c>
    </row>
    <row r="11711" spans="1:30" x14ac:dyDescent="0.25">
      <c r="A11711" s="11" t="s">
        <v>4449</v>
      </c>
      <c r="B11711" t="s">
        <v>4450</v>
      </c>
      <c r="C11711" t="s">
        <v>5214</v>
      </c>
      <c r="D11711" t="s">
        <v>5215</v>
      </c>
      <c r="E11711" t="s">
        <v>5210</v>
      </c>
      <c r="F11711" t="s">
        <v>49</v>
      </c>
      <c r="G11711" s="12">
        <v>621</v>
      </c>
      <c r="H11711" s="12">
        <v>2345</v>
      </c>
      <c r="I11711" s="13">
        <v>74</v>
      </c>
      <c r="J11711" s="13">
        <v>8053</v>
      </c>
      <c r="K11711" s="13">
        <v>6562</v>
      </c>
      <c r="L11711" s="13">
        <v>1491</v>
      </c>
      <c r="M11711" s="13">
        <v>6562</v>
      </c>
      <c r="N11711" s="13">
        <v>690</v>
      </c>
      <c r="O11711" s="13">
        <v>585</v>
      </c>
      <c r="P11711" s="13">
        <v>105</v>
      </c>
      <c r="T11711" s="13">
        <v>0</v>
      </c>
      <c r="W11711" s="13">
        <v>0</v>
      </c>
      <c r="Z11711" s="13">
        <v>15684</v>
      </c>
      <c r="AC11711" s="13">
        <v>67441</v>
      </c>
      <c r="AD11711" s="13">
        <v>55</v>
      </c>
    </row>
    <row r="11712" spans="1:30" x14ac:dyDescent="0.25">
      <c r="A11712" s="11" t="s">
        <v>4449</v>
      </c>
      <c r="B11712" t="s">
        <v>4450</v>
      </c>
      <c r="C11712" t="s">
        <v>5214</v>
      </c>
      <c r="D11712" t="s">
        <v>5215</v>
      </c>
      <c r="E11712" t="s">
        <v>5211</v>
      </c>
      <c r="F11712" t="s">
        <v>49</v>
      </c>
      <c r="G11712" s="12">
        <v>551</v>
      </c>
      <c r="H11712" s="12">
        <v>2354</v>
      </c>
      <c r="I11712" s="13">
        <v>54</v>
      </c>
      <c r="J11712" s="13">
        <v>6537</v>
      </c>
      <c r="K11712" s="13">
        <v>5173</v>
      </c>
      <c r="L11712" s="13">
        <v>1364</v>
      </c>
      <c r="M11712" s="13">
        <v>5173</v>
      </c>
      <c r="N11712" s="13">
        <v>517</v>
      </c>
      <c r="O11712" s="13">
        <v>462</v>
      </c>
      <c r="P11712" s="13">
        <v>55</v>
      </c>
      <c r="T11712" s="13">
        <v>0</v>
      </c>
      <c r="W11712" s="13">
        <v>0</v>
      </c>
      <c r="Z11712" s="13">
        <v>11600</v>
      </c>
      <c r="AC11712" s="13">
        <v>49880</v>
      </c>
      <c r="AD11712" s="13">
        <v>56</v>
      </c>
    </row>
    <row r="11713" spans="1:30" x14ac:dyDescent="0.25">
      <c r="A11713" s="11" t="s">
        <v>4449</v>
      </c>
      <c r="B11713" t="s">
        <v>4450</v>
      </c>
      <c r="C11713" t="s">
        <v>5214</v>
      </c>
      <c r="D11713" t="s">
        <v>5215</v>
      </c>
      <c r="E11713" t="s">
        <v>5212</v>
      </c>
      <c r="F11713" t="s">
        <v>49</v>
      </c>
      <c r="J11713" s="13">
        <v>5811417</v>
      </c>
      <c r="K11713" s="13">
        <v>4192781</v>
      </c>
      <c r="L11713" s="13">
        <v>1618636</v>
      </c>
      <c r="M11713" s="13">
        <v>4194104</v>
      </c>
      <c r="N11713" s="13">
        <v>497696</v>
      </c>
      <c r="O11713" s="13">
        <v>424637</v>
      </c>
      <c r="P11713" s="13">
        <v>73059</v>
      </c>
      <c r="T11713" s="13">
        <v>0</v>
      </c>
      <c r="W11713" s="13">
        <v>0</v>
      </c>
      <c r="X11713" s="13">
        <v>0</v>
      </c>
      <c r="Y11713" s="13">
        <v>0</v>
      </c>
      <c r="Z11713" s="13">
        <v>9960197</v>
      </c>
      <c r="AC11713" s="13">
        <v>42828847</v>
      </c>
      <c r="AD11713" s="13">
        <v>366</v>
      </c>
    </row>
    <row r="11714" spans="1:30" x14ac:dyDescent="0.25">
      <c r="A11714" s="11" t="s">
        <v>4449</v>
      </c>
      <c r="B11714" t="s">
        <v>4450</v>
      </c>
      <c r="C11714" t="s">
        <v>5214</v>
      </c>
      <c r="D11714" t="s">
        <v>4287</v>
      </c>
      <c r="E11714" t="s">
        <v>5205</v>
      </c>
      <c r="F11714" t="s">
        <v>49</v>
      </c>
      <c r="G11714" s="12">
        <v>515</v>
      </c>
      <c r="H11714" s="12">
        <v>915</v>
      </c>
      <c r="I11714" s="13">
        <v>54</v>
      </c>
      <c r="L11714" s="13">
        <v>0</v>
      </c>
      <c r="P11714" s="13">
        <v>0</v>
      </c>
      <c r="T11714" s="13">
        <v>0</v>
      </c>
      <c r="W11714" s="13">
        <v>0</v>
      </c>
    </row>
    <row r="11715" spans="1:30" x14ac:dyDescent="0.25">
      <c r="A11715" s="11" t="s">
        <v>4449</v>
      </c>
      <c r="B11715" t="s">
        <v>4450</v>
      </c>
      <c r="C11715" t="s">
        <v>5214</v>
      </c>
      <c r="D11715" t="s">
        <v>4287</v>
      </c>
      <c r="E11715" t="s">
        <v>5206</v>
      </c>
      <c r="F11715" t="s">
        <v>49</v>
      </c>
      <c r="G11715" s="12">
        <v>915</v>
      </c>
      <c r="H11715" s="12">
        <v>1345</v>
      </c>
      <c r="I11715" s="13">
        <v>25</v>
      </c>
      <c r="L11715" s="13">
        <v>0</v>
      </c>
      <c r="P11715" s="13">
        <v>0</v>
      </c>
      <c r="T11715" s="13">
        <v>0</v>
      </c>
      <c r="W11715" s="13">
        <v>0</v>
      </c>
    </row>
    <row r="11716" spans="1:30" x14ac:dyDescent="0.25">
      <c r="A11716" s="11" t="s">
        <v>4449</v>
      </c>
      <c r="B11716" t="s">
        <v>4450</v>
      </c>
      <c r="C11716" t="s">
        <v>5214</v>
      </c>
      <c r="D11716" t="s">
        <v>4287</v>
      </c>
      <c r="E11716" t="s">
        <v>5207</v>
      </c>
      <c r="F11716" t="s">
        <v>49</v>
      </c>
      <c r="G11716" s="12">
        <v>1345</v>
      </c>
      <c r="H11716" s="12">
        <v>1845</v>
      </c>
      <c r="I11716" s="13">
        <v>54</v>
      </c>
      <c r="L11716" s="13">
        <v>0</v>
      </c>
      <c r="P11716" s="13">
        <v>0</v>
      </c>
      <c r="T11716" s="13">
        <v>0</v>
      </c>
      <c r="W11716" s="13">
        <v>0</v>
      </c>
    </row>
    <row r="11717" spans="1:30" x14ac:dyDescent="0.25">
      <c r="A11717" s="11" t="s">
        <v>4449</v>
      </c>
      <c r="B11717" t="s">
        <v>4450</v>
      </c>
      <c r="C11717" t="s">
        <v>5214</v>
      </c>
      <c r="D11717" t="s">
        <v>4287</v>
      </c>
      <c r="E11717" t="s">
        <v>5208</v>
      </c>
      <c r="F11717" t="s">
        <v>49</v>
      </c>
      <c r="I11717" s="13">
        <v>16</v>
      </c>
      <c r="L11717" s="13">
        <v>0</v>
      </c>
      <c r="P11717" s="13">
        <v>0</v>
      </c>
      <c r="T11717" s="13">
        <v>0</v>
      </c>
      <c r="W11717" s="13">
        <v>0</v>
      </c>
    </row>
    <row r="11718" spans="1:30" x14ac:dyDescent="0.25">
      <c r="A11718" s="11" t="s">
        <v>4449</v>
      </c>
      <c r="B11718" t="s">
        <v>4450</v>
      </c>
      <c r="C11718" t="s">
        <v>5214</v>
      </c>
      <c r="D11718" t="s">
        <v>4287</v>
      </c>
      <c r="E11718" t="s">
        <v>5209</v>
      </c>
      <c r="F11718" t="s">
        <v>49</v>
      </c>
      <c r="G11718" s="12">
        <v>30</v>
      </c>
      <c r="H11718" s="12">
        <v>29</v>
      </c>
      <c r="I11718" s="13">
        <v>54</v>
      </c>
      <c r="J11718" s="13">
        <v>10653</v>
      </c>
      <c r="K11718" s="13">
        <v>7462</v>
      </c>
      <c r="L11718" s="13">
        <v>3191</v>
      </c>
      <c r="M11718" s="13">
        <v>7562</v>
      </c>
      <c r="N11718" s="13">
        <v>699</v>
      </c>
      <c r="O11718" s="13">
        <v>564</v>
      </c>
      <c r="P11718" s="13">
        <v>135</v>
      </c>
      <c r="T11718" s="13">
        <v>0</v>
      </c>
      <c r="W11718" s="13">
        <v>0</v>
      </c>
      <c r="Z11718" s="13">
        <v>10370</v>
      </c>
      <c r="AC11718" s="13">
        <v>74326</v>
      </c>
      <c r="AD11718" s="13">
        <v>255</v>
      </c>
    </row>
    <row r="11719" spans="1:30" x14ac:dyDescent="0.25">
      <c r="A11719" s="11" t="s">
        <v>4449</v>
      </c>
      <c r="B11719" t="s">
        <v>4450</v>
      </c>
      <c r="C11719" t="s">
        <v>5214</v>
      </c>
      <c r="D11719" t="s">
        <v>4287</v>
      </c>
      <c r="E11719" t="s">
        <v>5210</v>
      </c>
      <c r="F11719" t="s">
        <v>49</v>
      </c>
      <c r="G11719" s="12">
        <v>30</v>
      </c>
      <c r="H11719" s="12">
        <v>29</v>
      </c>
      <c r="I11719" s="13">
        <v>30</v>
      </c>
      <c r="J11719" s="13">
        <v>6076</v>
      </c>
      <c r="K11719" s="13">
        <v>4437</v>
      </c>
      <c r="L11719" s="13">
        <v>1639</v>
      </c>
      <c r="M11719" s="13">
        <v>4447</v>
      </c>
      <c r="N11719" s="13">
        <v>379</v>
      </c>
      <c r="O11719" s="13">
        <v>306</v>
      </c>
      <c r="P11719" s="13">
        <v>73</v>
      </c>
      <c r="T11719" s="13">
        <v>0</v>
      </c>
      <c r="W11719" s="13">
        <v>0</v>
      </c>
      <c r="Z11719" s="13">
        <v>5079</v>
      </c>
      <c r="AC11719" s="13">
        <v>36061</v>
      </c>
      <c r="AD11719" s="13">
        <v>55</v>
      </c>
    </row>
    <row r="11720" spans="1:30" x14ac:dyDescent="0.25">
      <c r="A11720" s="11" t="s">
        <v>4449</v>
      </c>
      <c r="B11720" t="s">
        <v>4450</v>
      </c>
      <c r="C11720" t="s">
        <v>5214</v>
      </c>
      <c r="D11720" t="s">
        <v>4287</v>
      </c>
      <c r="E11720" t="s">
        <v>5211</v>
      </c>
      <c r="F11720" t="s">
        <v>49</v>
      </c>
      <c r="G11720" s="12">
        <v>30</v>
      </c>
      <c r="H11720" s="12">
        <v>29</v>
      </c>
      <c r="I11720" s="13">
        <v>30</v>
      </c>
      <c r="J11720" s="13">
        <v>5568</v>
      </c>
      <c r="K11720" s="13">
        <v>4126</v>
      </c>
      <c r="L11720" s="13">
        <v>1442</v>
      </c>
      <c r="M11720" s="13">
        <v>4136</v>
      </c>
      <c r="N11720" s="13">
        <v>354</v>
      </c>
      <c r="O11720" s="13">
        <v>289</v>
      </c>
      <c r="P11720" s="13">
        <v>65</v>
      </c>
      <c r="T11720" s="13">
        <v>0</v>
      </c>
      <c r="W11720" s="13">
        <v>0</v>
      </c>
      <c r="Z11720" s="13">
        <v>4194</v>
      </c>
      <c r="AC11720" s="13">
        <v>29777</v>
      </c>
      <c r="AD11720" s="13">
        <v>56</v>
      </c>
    </row>
    <row r="11721" spans="1:30" x14ac:dyDescent="0.25">
      <c r="A11721" s="11" t="s">
        <v>4449</v>
      </c>
      <c r="B11721" t="s">
        <v>4450</v>
      </c>
      <c r="C11721" t="s">
        <v>5214</v>
      </c>
      <c r="D11721" t="s">
        <v>4287</v>
      </c>
      <c r="E11721" t="s">
        <v>5212</v>
      </c>
      <c r="F11721" t="s">
        <v>49</v>
      </c>
      <c r="J11721" s="13">
        <v>3361808</v>
      </c>
      <c r="K11721" s="13">
        <v>2377303</v>
      </c>
      <c r="L11721" s="13">
        <v>984505</v>
      </c>
      <c r="M11721" s="13">
        <v>2377423</v>
      </c>
      <c r="N11721" s="13">
        <v>218850</v>
      </c>
      <c r="O11721" s="13">
        <v>176646</v>
      </c>
      <c r="P11721" s="13">
        <v>42204</v>
      </c>
      <c r="T11721" s="13">
        <v>0</v>
      </c>
      <c r="W11721" s="13">
        <v>0</v>
      </c>
      <c r="X11721" s="13">
        <v>0</v>
      </c>
      <c r="Y11721" s="13">
        <v>0</v>
      </c>
      <c r="Z11721" s="13">
        <v>3158064</v>
      </c>
      <c r="AC11721" s="13">
        <v>22600125</v>
      </c>
      <c r="AD11721" s="13">
        <v>366</v>
      </c>
    </row>
    <row r="11722" spans="1:30" x14ac:dyDescent="0.25">
      <c r="A11722" s="11" t="s">
        <v>4455</v>
      </c>
      <c r="B11722" t="s">
        <v>4456</v>
      </c>
      <c r="C11722" t="s">
        <v>5213</v>
      </c>
      <c r="D11722" t="s">
        <v>4287</v>
      </c>
      <c r="E11722" t="s">
        <v>5205</v>
      </c>
      <c r="F11722" t="s">
        <v>49</v>
      </c>
      <c r="L11722" s="13">
        <v>0</v>
      </c>
      <c r="P11722" s="13">
        <v>0</v>
      </c>
      <c r="T11722" s="13">
        <v>0</v>
      </c>
      <c r="W11722" s="13">
        <v>0</v>
      </c>
    </row>
    <row r="11723" spans="1:30" x14ac:dyDescent="0.25">
      <c r="A11723" s="11" t="s">
        <v>4455</v>
      </c>
      <c r="B11723" t="s">
        <v>4456</v>
      </c>
      <c r="C11723" t="s">
        <v>5213</v>
      </c>
      <c r="D11723" t="s">
        <v>4287</v>
      </c>
      <c r="E11723" t="s">
        <v>5206</v>
      </c>
      <c r="F11723" t="s">
        <v>49</v>
      </c>
      <c r="L11723" s="13">
        <v>0</v>
      </c>
      <c r="P11723" s="13">
        <v>0</v>
      </c>
      <c r="T11723" s="13">
        <v>0</v>
      </c>
      <c r="W11723" s="13">
        <v>0</v>
      </c>
    </row>
    <row r="11724" spans="1:30" x14ac:dyDescent="0.25">
      <c r="A11724" s="11" t="s">
        <v>4455</v>
      </c>
      <c r="B11724" t="s">
        <v>4456</v>
      </c>
      <c r="C11724" t="s">
        <v>5213</v>
      </c>
      <c r="D11724" t="s">
        <v>4287</v>
      </c>
      <c r="E11724" t="s">
        <v>5207</v>
      </c>
      <c r="F11724" t="s">
        <v>49</v>
      </c>
      <c r="L11724" s="13">
        <v>0</v>
      </c>
      <c r="P11724" s="13">
        <v>0</v>
      </c>
      <c r="T11724" s="13">
        <v>0</v>
      </c>
      <c r="W11724" s="13">
        <v>0</v>
      </c>
    </row>
    <row r="11725" spans="1:30" x14ac:dyDescent="0.25">
      <c r="A11725" s="11" t="s">
        <v>4455</v>
      </c>
      <c r="B11725" t="s">
        <v>4456</v>
      </c>
      <c r="C11725" t="s">
        <v>5213</v>
      </c>
      <c r="D11725" t="s">
        <v>4287</v>
      </c>
      <c r="E11725" t="s">
        <v>5208</v>
      </c>
      <c r="F11725" t="s">
        <v>49</v>
      </c>
      <c r="L11725" s="13">
        <v>0</v>
      </c>
      <c r="P11725" s="13">
        <v>0</v>
      </c>
      <c r="T11725" s="13">
        <v>0</v>
      </c>
      <c r="W11725" s="13">
        <v>0</v>
      </c>
    </row>
    <row r="11726" spans="1:30" x14ac:dyDescent="0.25">
      <c r="A11726" s="11" t="s">
        <v>4455</v>
      </c>
      <c r="B11726" t="s">
        <v>4456</v>
      </c>
      <c r="C11726" t="s">
        <v>5213</v>
      </c>
      <c r="D11726" t="s">
        <v>4287</v>
      </c>
      <c r="E11726" t="s">
        <v>5209</v>
      </c>
      <c r="F11726" t="s">
        <v>49</v>
      </c>
      <c r="L11726" s="13">
        <v>0</v>
      </c>
      <c r="P11726" s="13">
        <v>0</v>
      </c>
      <c r="T11726" s="13">
        <v>0</v>
      </c>
      <c r="W11726" s="13">
        <v>0</v>
      </c>
    </row>
    <row r="11727" spans="1:30" x14ac:dyDescent="0.25">
      <c r="A11727" s="11" t="s">
        <v>4455</v>
      </c>
      <c r="B11727" t="s">
        <v>4456</v>
      </c>
      <c r="C11727" t="s">
        <v>5213</v>
      </c>
      <c r="D11727" t="s">
        <v>4287</v>
      </c>
      <c r="E11727" t="s">
        <v>5210</v>
      </c>
      <c r="F11727" t="s">
        <v>49</v>
      </c>
      <c r="L11727" s="13">
        <v>0</v>
      </c>
      <c r="P11727" s="13">
        <v>0</v>
      </c>
      <c r="T11727" s="13">
        <v>0</v>
      </c>
      <c r="W11727" s="13">
        <v>0</v>
      </c>
    </row>
    <row r="11728" spans="1:30" x14ac:dyDescent="0.25">
      <c r="A11728" s="11" t="s">
        <v>4455</v>
      </c>
      <c r="B11728" t="s">
        <v>4456</v>
      </c>
      <c r="C11728" t="s">
        <v>5213</v>
      </c>
      <c r="D11728" t="s">
        <v>4287</v>
      </c>
      <c r="E11728" t="s">
        <v>5211</v>
      </c>
      <c r="F11728" t="s">
        <v>49</v>
      </c>
      <c r="L11728" s="13">
        <v>0</v>
      </c>
      <c r="P11728" s="13">
        <v>0</v>
      </c>
      <c r="T11728" s="13">
        <v>0</v>
      </c>
      <c r="W11728" s="13">
        <v>0</v>
      </c>
    </row>
    <row r="11729" spans="1:32" x14ac:dyDescent="0.25">
      <c r="A11729" s="11" t="s">
        <v>4455</v>
      </c>
      <c r="B11729" t="s">
        <v>4456</v>
      </c>
      <c r="C11729" t="s">
        <v>5213</v>
      </c>
      <c r="D11729" t="s">
        <v>4287</v>
      </c>
      <c r="E11729" t="s">
        <v>5212</v>
      </c>
      <c r="F11729" t="s">
        <v>49</v>
      </c>
      <c r="I11729" s="13">
        <v>36</v>
      </c>
      <c r="J11729" s="13">
        <v>323081</v>
      </c>
      <c r="K11729" s="13">
        <v>323081</v>
      </c>
      <c r="L11729" s="13">
        <v>0</v>
      </c>
      <c r="N11729" s="13">
        <v>16610</v>
      </c>
      <c r="O11729" s="13">
        <v>16610</v>
      </c>
      <c r="P11729" s="13">
        <v>0</v>
      </c>
      <c r="T11729" s="13">
        <v>0</v>
      </c>
      <c r="W11729" s="13">
        <v>0</v>
      </c>
      <c r="Z11729" s="13">
        <v>74055</v>
      </c>
      <c r="AA11729" s="13">
        <v>30491</v>
      </c>
      <c r="AC11729" s="13">
        <v>400545</v>
      </c>
      <c r="AD11729" s="13">
        <v>365</v>
      </c>
      <c r="AE11729" s="13">
        <v>0</v>
      </c>
      <c r="AF11729" s="13">
        <v>0</v>
      </c>
    </row>
    <row r="11730" spans="1:32" x14ac:dyDescent="0.25">
      <c r="A11730" s="11" t="s">
        <v>4455</v>
      </c>
      <c r="B11730" t="s">
        <v>4456</v>
      </c>
      <c r="C11730" t="s">
        <v>5214</v>
      </c>
      <c r="D11730" t="s">
        <v>5215</v>
      </c>
      <c r="E11730" t="s">
        <v>5205</v>
      </c>
      <c r="F11730" t="s">
        <v>49</v>
      </c>
      <c r="G11730" s="12">
        <v>530</v>
      </c>
      <c r="H11730" s="12">
        <v>930</v>
      </c>
      <c r="I11730" s="13">
        <v>44</v>
      </c>
      <c r="L11730" s="13">
        <v>0</v>
      </c>
      <c r="P11730" s="13">
        <v>0</v>
      </c>
      <c r="T11730" s="13">
        <v>0</v>
      </c>
      <c r="W11730" s="13">
        <v>0</v>
      </c>
    </row>
    <row r="11731" spans="1:32" x14ac:dyDescent="0.25">
      <c r="A11731" s="11" t="s">
        <v>4455</v>
      </c>
      <c r="B11731" t="s">
        <v>4456</v>
      </c>
      <c r="C11731" t="s">
        <v>5214</v>
      </c>
      <c r="D11731" t="s">
        <v>5215</v>
      </c>
      <c r="E11731" t="s">
        <v>5206</v>
      </c>
      <c r="F11731" t="s">
        <v>49</v>
      </c>
      <c r="G11731" s="12">
        <v>930</v>
      </c>
      <c r="H11731" s="12">
        <v>1530</v>
      </c>
      <c r="I11731" s="13">
        <v>33</v>
      </c>
      <c r="L11731" s="13">
        <v>0</v>
      </c>
      <c r="P11731" s="13">
        <v>0</v>
      </c>
      <c r="T11731" s="13">
        <v>0</v>
      </c>
      <c r="W11731" s="13">
        <v>0</v>
      </c>
    </row>
    <row r="11732" spans="1:32" x14ac:dyDescent="0.25">
      <c r="A11732" s="11" t="s">
        <v>4455</v>
      </c>
      <c r="B11732" t="s">
        <v>4456</v>
      </c>
      <c r="C11732" t="s">
        <v>5214</v>
      </c>
      <c r="D11732" t="s">
        <v>5215</v>
      </c>
      <c r="E11732" t="s">
        <v>5207</v>
      </c>
      <c r="F11732" t="s">
        <v>49</v>
      </c>
      <c r="G11732" s="12">
        <v>1530</v>
      </c>
      <c r="H11732" s="12">
        <v>1830</v>
      </c>
      <c r="I11732" s="13">
        <v>38</v>
      </c>
      <c r="L11732" s="13">
        <v>0</v>
      </c>
      <c r="P11732" s="13">
        <v>0</v>
      </c>
      <c r="T11732" s="13">
        <v>0</v>
      </c>
      <c r="W11732" s="13">
        <v>0</v>
      </c>
    </row>
    <row r="11733" spans="1:32" x14ac:dyDescent="0.25">
      <c r="A11733" s="11" t="s">
        <v>4455</v>
      </c>
      <c r="B11733" t="s">
        <v>4456</v>
      </c>
      <c r="C11733" t="s">
        <v>5214</v>
      </c>
      <c r="D11733" t="s">
        <v>5215</v>
      </c>
      <c r="E11733" t="s">
        <v>5208</v>
      </c>
      <c r="F11733" t="s">
        <v>49</v>
      </c>
      <c r="I11733" s="13">
        <v>35</v>
      </c>
      <c r="L11733" s="13">
        <v>0</v>
      </c>
      <c r="P11733" s="13">
        <v>0</v>
      </c>
      <c r="T11733" s="13">
        <v>0</v>
      </c>
      <c r="W11733" s="13">
        <v>0</v>
      </c>
    </row>
    <row r="11734" spans="1:32" x14ac:dyDescent="0.25">
      <c r="A11734" s="11" t="s">
        <v>4455</v>
      </c>
      <c r="B11734" t="s">
        <v>4456</v>
      </c>
      <c r="C11734" t="s">
        <v>5214</v>
      </c>
      <c r="D11734" t="s">
        <v>5215</v>
      </c>
      <c r="E11734" t="s">
        <v>5209</v>
      </c>
      <c r="F11734" t="s">
        <v>49</v>
      </c>
      <c r="G11734" s="12">
        <v>430</v>
      </c>
      <c r="H11734" s="12">
        <v>2315</v>
      </c>
      <c r="I11734" s="13">
        <v>44</v>
      </c>
      <c r="J11734" s="13">
        <v>6724</v>
      </c>
      <c r="K11734" s="13">
        <v>6549</v>
      </c>
      <c r="L11734" s="13">
        <v>175</v>
      </c>
      <c r="M11734" s="13">
        <v>6554</v>
      </c>
      <c r="N11734" s="13">
        <v>552</v>
      </c>
      <c r="O11734" s="13">
        <v>535</v>
      </c>
      <c r="P11734" s="13">
        <v>17</v>
      </c>
      <c r="T11734" s="13">
        <v>0</v>
      </c>
      <c r="W11734" s="13">
        <v>0</v>
      </c>
      <c r="Z11734" s="13">
        <v>13491</v>
      </c>
      <c r="AC11734" s="13">
        <v>57337</v>
      </c>
      <c r="AD11734" s="13">
        <v>258</v>
      </c>
      <c r="AE11734" s="13">
        <v>0</v>
      </c>
      <c r="AF11734" s="13">
        <v>0</v>
      </c>
    </row>
    <row r="11735" spans="1:32" x14ac:dyDescent="0.25">
      <c r="A11735" s="11" t="s">
        <v>4455</v>
      </c>
      <c r="B11735" t="s">
        <v>4456</v>
      </c>
      <c r="C11735" t="s">
        <v>5214</v>
      </c>
      <c r="D11735" t="s">
        <v>5215</v>
      </c>
      <c r="E11735" t="s">
        <v>5210</v>
      </c>
      <c r="F11735" t="s">
        <v>49</v>
      </c>
      <c r="G11735" s="12">
        <v>530</v>
      </c>
      <c r="H11735" s="12">
        <v>2230</v>
      </c>
      <c r="I11735" s="13">
        <v>22</v>
      </c>
      <c r="J11735" s="13">
        <v>3430</v>
      </c>
      <c r="K11735" s="13">
        <v>3252</v>
      </c>
      <c r="L11735" s="13">
        <v>178</v>
      </c>
      <c r="M11735" s="13">
        <v>3254</v>
      </c>
      <c r="N11735" s="13">
        <v>278</v>
      </c>
      <c r="O11735" s="13">
        <v>273</v>
      </c>
      <c r="P11735" s="13">
        <v>5</v>
      </c>
      <c r="T11735" s="13">
        <v>0</v>
      </c>
      <c r="W11735" s="13">
        <v>0</v>
      </c>
      <c r="Z11735" s="13">
        <v>6419</v>
      </c>
      <c r="AC11735" s="13">
        <v>27281</v>
      </c>
      <c r="AD11735" s="13">
        <v>52</v>
      </c>
      <c r="AE11735" s="13">
        <v>0</v>
      </c>
      <c r="AF11735" s="13">
        <v>0</v>
      </c>
    </row>
    <row r="11736" spans="1:32" x14ac:dyDescent="0.25">
      <c r="A11736" s="11" t="s">
        <v>4455</v>
      </c>
      <c r="B11736" t="s">
        <v>4456</v>
      </c>
      <c r="C11736" t="s">
        <v>5214</v>
      </c>
      <c r="D11736" t="s">
        <v>5215</v>
      </c>
      <c r="E11736" t="s">
        <v>5211</v>
      </c>
      <c r="F11736" t="s">
        <v>49</v>
      </c>
      <c r="G11736" s="12">
        <v>525</v>
      </c>
      <c r="H11736" s="12">
        <v>2120</v>
      </c>
      <c r="I11736" s="13">
        <v>11</v>
      </c>
      <c r="J11736" s="13">
        <v>1574</v>
      </c>
      <c r="K11736" s="13">
        <v>1456</v>
      </c>
      <c r="L11736" s="13">
        <v>118</v>
      </c>
      <c r="M11736" s="13">
        <v>1457</v>
      </c>
      <c r="N11736" s="13">
        <v>125</v>
      </c>
      <c r="O11736" s="13">
        <v>125</v>
      </c>
      <c r="P11736" s="13">
        <v>0</v>
      </c>
      <c r="T11736" s="13">
        <v>0</v>
      </c>
      <c r="W11736" s="13">
        <v>0</v>
      </c>
      <c r="Z11736" s="13">
        <v>3242</v>
      </c>
      <c r="AC11736" s="13">
        <v>13780</v>
      </c>
      <c r="AD11736" s="13">
        <v>52</v>
      </c>
      <c r="AE11736" s="13">
        <v>0</v>
      </c>
      <c r="AF11736" s="13">
        <v>0</v>
      </c>
    </row>
    <row r="11737" spans="1:32" x14ac:dyDescent="0.25">
      <c r="A11737" s="11" t="s">
        <v>4455</v>
      </c>
      <c r="B11737" t="s">
        <v>4456</v>
      </c>
      <c r="C11737" t="s">
        <v>5214</v>
      </c>
      <c r="D11737" t="s">
        <v>5215</v>
      </c>
      <c r="E11737" t="s">
        <v>5212</v>
      </c>
      <c r="F11737" t="s">
        <v>49</v>
      </c>
      <c r="J11737" s="13">
        <v>1994969</v>
      </c>
      <c r="K11737" s="13">
        <v>1934388</v>
      </c>
      <c r="L11737" s="13">
        <v>60581</v>
      </c>
      <c r="M11737" s="13">
        <v>1935759</v>
      </c>
      <c r="N11737" s="13">
        <v>163307</v>
      </c>
      <c r="O11737" s="13">
        <v>158640</v>
      </c>
      <c r="P11737" s="13">
        <v>4667</v>
      </c>
      <c r="T11737" s="13">
        <v>0</v>
      </c>
      <c r="W11737" s="13">
        <v>0</v>
      </c>
      <c r="Z11737" s="13">
        <v>3983088</v>
      </c>
      <c r="AC11737" s="13">
        <v>16928124</v>
      </c>
      <c r="AD11737" s="13">
        <v>362</v>
      </c>
      <c r="AE11737" s="13">
        <v>0</v>
      </c>
      <c r="AF11737" s="13">
        <v>0</v>
      </c>
    </row>
    <row r="11738" spans="1:32" x14ac:dyDescent="0.25">
      <c r="A11738" s="11" t="s">
        <v>4455</v>
      </c>
      <c r="B11738" t="s">
        <v>4456</v>
      </c>
      <c r="C11738" t="s">
        <v>5214</v>
      </c>
      <c r="D11738" t="s">
        <v>4287</v>
      </c>
      <c r="E11738" t="s">
        <v>5205</v>
      </c>
      <c r="F11738" t="s">
        <v>49</v>
      </c>
      <c r="G11738" s="12">
        <v>520</v>
      </c>
      <c r="H11738" s="12">
        <v>708</v>
      </c>
      <c r="L11738" s="13">
        <v>0</v>
      </c>
      <c r="P11738" s="13">
        <v>0</v>
      </c>
      <c r="T11738" s="13">
        <v>0</v>
      </c>
      <c r="W11738" s="13">
        <v>0</v>
      </c>
    </row>
    <row r="11739" spans="1:32" x14ac:dyDescent="0.25">
      <c r="A11739" s="11" t="s">
        <v>4455</v>
      </c>
      <c r="B11739" t="s">
        <v>4456</v>
      </c>
      <c r="C11739" t="s">
        <v>5214</v>
      </c>
      <c r="D11739" t="s">
        <v>4287</v>
      </c>
      <c r="E11739" t="s">
        <v>5206</v>
      </c>
      <c r="F11739" t="s">
        <v>49</v>
      </c>
      <c r="L11739" s="13">
        <v>0</v>
      </c>
      <c r="P11739" s="13">
        <v>0</v>
      </c>
      <c r="T11739" s="13">
        <v>0</v>
      </c>
      <c r="W11739" s="13">
        <v>0</v>
      </c>
    </row>
    <row r="11740" spans="1:32" x14ac:dyDescent="0.25">
      <c r="A11740" s="11" t="s">
        <v>4455</v>
      </c>
      <c r="B11740" t="s">
        <v>4456</v>
      </c>
      <c r="C11740" t="s">
        <v>5214</v>
      </c>
      <c r="D11740" t="s">
        <v>4287</v>
      </c>
      <c r="E11740" t="s">
        <v>5207</v>
      </c>
      <c r="F11740" t="s">
        <v>49</v>
      </c>
      <c r="G11740" s="12">
        <v>1530</v>
      </c>
      <c r="H11740" s="12">
        <v>1829</v>
      </c>
      <c r="L11740" s="13">
        <v>0</v>
      </c>
      <c r="P11740" s="13">
        <v>0</v>
      </c>
      <c r="T11740" s="13">
        <v>0</v>
      </c>
      <c r="W11740" s="13">
        <v>0</v>
      </c>
    </row>
    <row r="11741" spans="1:32" x14ac:dyDescent="0.25">
      <c r="A11741" s="11" t="s">
        <v>4455</v>
      </c>
      <c r="B11741" t="s">
        <v>4456</v>
      </c>
      <c r="C11741" t="s">
        <v>5214</v>
      </c>
      <c r="D11741" t="s">
        <v>4287</v>
      </c>
      <c r="E11741" t="s">
        <v>5208</v>
      </c>
      <c r="F11741" t="s">
        <v>49</v>
      </c>
      <c r="L11741" s="13">
        <v>0</v>
      </c>
      <c r="P11741" s="13">
        <v>0</v>
      </c>
      <c r="T11741" s="13">
        <v>0</v>
      </c>
      <c r="W11741" s="13">
        <v>0</v>
      </c>
    </row>
    <row r="11742" spans="1:32" x14ac:dyDescent="0.25">
      <c r="A11742" s="11" t="s">
        <v>4455</v>
      </c>
      <c r="B11742" t="s">
        <v>4456</v>
      </c>
      <c r="C11742" t="s">
        <v>5214</v>
      </c>
      <c r="D11742" t="s">
        <v>4287</v>
      </c>
      <c r="E11742" t="s">
        <v>5209</v>
      </c>
      <c r="F11742" t="s">
        <v>49</v>
      </c>
      <c r="G11742" s="12">
        <v>520</v>
      </c>
      <c r="H11742" s="12">
        <v>1829</v>
      </c>
      <c r="I11742" s="13">
        <v>10</v>
      </c>
      <c r="J11742" s="13">
        <v>1062</v>
      </c>
      <c r="K11742" s="13">
        <v>459</v>
      </c>
      <c r="L11742" s="13">
        <v>603</v>
      </c>
      <c r="M11742" s="13">
        <v>460</v>
      </c>
      <c r="N11742" s="13">
        <v>43</v>
      </c>
      <c r="O11742" s="13">
        <v>23</v>
      </c>
      <c r="P11742" s="13">
        <v>20</v>
      </c>
      <c r="T11742" s="13">
        <v>0</v>
      </c>
      <c r="W11742" s="13">
        <v>0</v>
      </c>
      <c r="Z11742" s="13">
        <v>316</v>
      </c>
      <c r="AC11742" s="13">
        <v>3889</v>
      </c>
      <c r="AD11742" s="13">
        <v>256</v>
      </c>
    </row>
    <row r="11743" spans="1:32" x14ac:dyDescent="0.25">
      <c r="A11743" s="11" t="s">
        <v>4455</v>
      </c>
      <c r="B11743" t="s">
        <v>4456</v>
      </c>
      <c r="C11743" t="s">
        <v>5214</v>
      </c>
      <c r="D11743" t="s">
        <v>4287</v>
      </c>
      <c r="E11743" t="s">
        <v>5210</v>
      </c>
      <c r="F11743" t="s">
        <v>49</v>
      </c>
      <c r="L11743" s="13">
        <v>0</v>
      </c>
      <c r="P11743" s="13">
        <v>0</v>
      </c>
      <c r="T11743" s="13">
        <v>0</v>
      </c>
      <c r="W11743" s="13">
        <v>0</v>
      </c>
    </row>
    <row r="11744" spans="1:32" x14ac:dyDescent="0.25">
      <c r="A11744" s="11" t="s">
        <v>4455</v>
      </c>
      <c r="B11744" t="s">
        <v>4456</v>
      </c>
      <c r="C11744" t="s">
        <v>5214</v>
      </c>
      <c r="D11744" t="s">
        <v>4287</v>
      </c>
      <c r="E11744" t="s">
        <v>5211</v>
      </c>
      <c r="F11744" t="s">
        <v>49</v>
      </c>
      <c r="L11744" s="13">
        <v>0</v>
      </c>
      <c r="P11744" s="13">
        <v>0</v>
      </c>
      <c r="T11744" s="13">
        <v>0</v>
      </c>
      <c r="W11744" s="13">
        <v>0</v>
      </c>
    </row>
    <row r="11745" spans="1:30" x14ac:dyDescent="0.25">
      <c r="A11745" s="11" t="s">
        <v>4455</v>
      </c>
      <c r="B11745" t="s">
        <v>4456</v>
      </c>
      <c r="C11745" t="s">
        <v>5214</v>
      </c>
      <c r="D11745" t="s">
        <v>4287</v>
      </c>
      <c r="E11745" t="s">
        <v>5212</v>
      </c>
      <c r="F11745" t="s">
        <v>49</v>
      </c>
      <c r="J11745" s="13">
        <v>271976</v>
      </c>
      <c r="K11745" s="13">
        <v>117626</v>
      </c>
      <c r="L11745" s="13">
        <v>154350</v>
      </c>
      <c r="M11745" s="13">
        <v>117677</v>
      </c>
      <c r="N11745" s="13">
        <v>10929</v>
      </c>
      <c r="O11745" s="13">
        <v>5868</v>
      </c>
      <c r="P11745" s="13">
        <v>5061</v>
      </c>
      <c r="T11745" s="13">
        <v>0</v>
      </c>
      <c r="W11745" s="13">
        <v>0</v>
      </c>
      <c r="X11745" s="13">
        <v>0</v>
      </c>
      <c r="Y11745" s="13">
        <v>0</v>
      </c>
      <c r="Z11745" s="13">
        <v>80938</v>
      </c>
      <c r="AC11745" s="13">
        <v>995555</v>
      </c>
      <c r="AD11745" s="13">
        <v>256</v>
      </c>
    </row>
    <row r="11746" spans="1:30" x14ac:dyDescent="0.25">
      <c r="A11746" s="11" t="s">
        <v>4461</v>
      </c>
      <c r="B11746" t="s">
        <v>4462</v>
      </c>
      <c r="C11746" t="s">
        <v>5222</v>
      </c>
      <c r="D11746" t="s">
        <v>4287</v>
      </c>
      <c r="E11746" t="s">
        <v>5205</v>
      </c>
      <c r="F11746" t="s">
        <v>49</v>
      </c>
      <c r="G11746" s="12">
        <v>505</v>
      </c>
      <c r="H11746" s="12">
        <v>831</v>
      </c>
      <c r="I11746" s="13">
        <v>16</v>
      </c>
      <c r="L11746" s="13">
        <v>0</v>
      </c>
      <c r="P11746" s="13">
        <v>0</v>
      </c>
      <c r="T11746" s="13">
        <v>0</v>
      </c>
      <c r="W11746" s="13">
        <v>0</v>
      </c>
    </row>
    <row r="11747" spans="1:30" x14ac:dyDescent="0.25">
      <c r="A11747" s="11" t="s">
        <v>4461</v>
      </c>
      <c r="B11747" t="s">
        <v>4462</v>
      </c>
      <c r="C11747" t="s">
        <v>5222</v>
      </c>
      <c r="D11747" t="s">
        <v>4287</v>
      </c>
      <c r="E11747" t="s">
        <v>5206</v>
      </c>
      <c r="F11747" t="s">
        <v>49</v>
      </c>
      <c r="G11747" s="12">
        <v>831</v>
      </c>
      <c r="H11747" s="12">
        <v>1351</v>
      </c>
      <c r="I11747" s="13">
        <v>3</v>
      </c>
      <c r="L11747" s="13">
        <v>0</v>
      </c>
      <c r="P11747" s="13">
        <v>0</v>
      </c>
      <c r="T11747" s="13">
        <v>0</v>
      </c>
      <c r="W11747" s="13">
        <v>0</v>
      </c>
    </row>
    <row r="11748" spans="1:30" x14ac:dyDescent="0.25">
      <c r="A11748" s="11" t="s">
        <v>4461</v>
      </c>
      <c r="B11748" t="s">
        <v>4462</v>
      </c>
      <c r="C11748" t="s">
        <v>5222</v>
      </c>
      <c r="D11748" t="s">
        <v>4287</v>
      </c>
      <c r="E11748" t="s">
        <v>5207</v>
      </c>
      <c r="F11748" t="s">
        <v>49</v>
      </c>
      <c r="G11748" s="12">
        <v>1351</v>
      </c>
      <c r="H11748" s="12">
        <v>1836</v>
      </c>
      <c r="I11748" s="13">
        <v>16</v>
      </c>
      <c r="L11748" s="13">
        <v>0</v>
      </c>
      <c r="P11748" s="13">
        <v>0</v>
      </c>
      <c r="T11748" s="13">
        <v>0</v>
      </c>
      <c r="W11748" s="13">
        <v>0</v>
      </c>
    </row>
    <row r="11749" spans="1:30" x14ac:dyDescent="0.25">
      <c r="A11749" s="11" t="s">
        <v>4461</v>
      </c>
      <c r="B11749" t="s">
        <v>4462</v>
      </c>
      <c r="C11749" t="s">
        <v>5222</v>
      </c>
      <c r="D11749" t="s">
        <v>4287</v>
      </c>
      <c r="E11749" t="s">
        <v>5208</v>
      </c>
      <c r="F11749" t="s">
        <v>49</v>
      </c>
      <c r="I11749" s="13">
        <v>10</v>
      </c>
      <c r="L11749" s="13">
        <v>0</v>
      </c>
      <c r="P11749" s="13">
        <v>0</v>
      </c>
      <c r="T11749" s="13">
        <v>0</v>
      </c>
      <c r="W11749" s="13">
        <v>0</v>
      </c>
    </row>
    <row r="11750" spans="1:30" x14ac:dyDescent="0.25">
      <c r="A11750" s="11" t="s">
        <v>4461</v>
      </c>
      <c r="B11750" t="s">
        <v>4462</v>
      </c>
      <c r="C11750" t="s">
        <v>5222</v>
      </c>
      <c r="D11750" t="s">
        <v>4287</v>
      </c>
      <c r="E11750" t="s">
        <v>5209</v>
      </c>
      <c r="F11750" t="s">
        <v>49</v>
      </c>
      <c r="G11750" s="12">
        <v>321</v>
      </c>
      <c r="H11750" s="12">
        <v>2020</v>
      </c>
      <c r="I11750" s="13">
        <v>16</v>
      </c>
      <c r="J11750" s="13">
        <v>2541</v>
      </c>
      <c r="K11750" s="13">
        <v>2030</v>
      </c>
      <c r="L11750" s="13">
        <v>511</v>
      </c>
      <c r="M11750" s="13">
        <v>2031</v>
      </c>
      <c r="N11750" s="13">
        <v>106</v>
      </c>
      <c r="O11750" s="13">
        <v>72</v>
      </c>
      <c r="P11750" s="13">
        <v>34</v>
      </c>
      <c r="T11750" s="13">
        <v>0</v>
      </c>
      <c r="W11750" s="13">
        <v>0</v>
      </c>
      <c r="Z11750" s="13">
        <v>853</v>
      </c>
      <c r="AC11750" s="13">
        <v>49115</v>
      </c>
      <c r="AD11750" s="13">
        <v>243</v>
      </c>
    </row>
    <row r="11751" spans="1:30" x14ac:dyDescent="0.25">
      <c r="A11751" s="11" t="s">
        <v>4461</v>
      </c>
      <c r="B11751" t="s">
        <v>4462</v>
      </c>
      <c r="C11751" t="s">
        <v>5222</v>
      </c>
      <c r="D11751" t="s">
        <v>4287</v>
      </c>
      <c r="E11751" t="s">
        <v>5210</v>
      </c>
      <c r="F11751" t="s">
        <v>49</v>
      </c>
      <c r="L11751" s="13">
        <v>0</v>
      </c>
      <c r="P11751" s="13">
        <v>0</v>
      </c>
      <c r="T11751" s="13">
        <v>0</v>
      </c>
      <c r="W11751" s="13">
        <v>0</v>
      </c>
    </row>
    <row r="11752" spans="1:30" x14ac:dyDescent="0.25">
      <c r="A11752" s="11" t="s">
        <v>4461</v>
      </c>
      <c r="B11752" t="s">
        <v>4462</v>
      </c>
      <c r="C11752" t="s">
        <v>5222</v>
      </c>
      <c r="D11752" t="s">
        <v>4287</v>
      </c>
      <c r="E11752" t="s">
        <v>5211</v>
      </c>
      <c r="F11752" t="s">
        <v>49</v>
      </c>
      <c r="L11752" s="13">
        <v>0</v>
      </c>
      <c r="P11752" s="13">
        <v>0</v>
      </c>
      <c r="T11752" s="13">
        <v>0</v>
      </c>
      <c r="W11752" s="13">
        <v>0</v>
      </c>
    </row>
    <row r="11753" spans="1:30" x14ac:dyDescent="0.25">
      <c r="A11753" s="11" t="s">
        <v>4461</v>
      </c>
      <c r="B11753" t="s">
        <v>4462</v>
      </c>
      <c r="C11753" t="s">
        <v>5222</v>
      </c>
      <c r="D11753" t="s">
        <v>4287</v>
      </c>
      <c r="E11753" t="s">
        <v>5212</v>
      </c>
      <c r="F11753" t="s">
        <v>49</v>
      </c>
      <c r="J11753" s="13">
        <v>617476</v>
      </c>
      <c r="K11753" s="13">
        <v>493240</v>
      </c>
      <c r="L11753" s="13">
        <v>124236</v>
      </c>
      <c r="M11753" s="13">
        <v>493489</v>
      </c>
      <c r="N11753" s="13">
        <v>25783</v>
      </c>
      <c r="O11753" s="13">
        <v>17492</v>
      </c>
      <c r="P11753" s="13">
        <v>8291</v>
      </c>
      <c r="T11753" s="13">
        <v>0</v>
      </c>
      <c r="W11753" s="13">
        <v>0</v>
      </c>
      <c r="Z11753" s="13">
        <v>207202</v>
      </c>
      <c r="AC11753" s="13">
        <v>11934835</v>
      </c>
      <c r="AD11753" s="13">
        <v>243</v>
      </c>
    </row>
    <row r="11754" spans="1:30" x14ac:dyDescent="0.25">
      <c r="A11754" s="11" t="s">
        <v>4461</v>
      </c>
      <c r="B11754" t="s">
        <v>4462</v>
      </c>
      <c r="C11754" t="s">
        <v>5213</v>
      </c>
      <c r="D11754" t="s">
        <v>4287</v>
      </c>
      <c r="E11754" t="s">
        <v>5205</v>
      </c>
      <c r="F11754" t="s">
        <v>49</v>
      </c>
      <c r="L11754" s="13">
        <v>0</v>
      </c>
      <c r="P11754" s="13">
        <v>0</v>
      </c>
      <c r="T11754" s="13">
        <v>0</v>
      </c>
      <c r="W11754" s="13">
        <v>0</v>
      </c>
    </row>
    <row r="11755" spans="1:30" x14ac:dyDescent="0.25">
      <c r="A11755" s="11" t="s">
        <v>4461</v>
      </c>
      <c r="B11755" t="s">
        <v>4462</v>
      </c>
      <c r="C11755" t="s">
        <v>5213</v>
      </c>
      <c r="D11755" t="s">
        <v>4287</v>
      </c>
      <c r="E11755" t="s">
        <v>5206</v>
      </c>
      <c r="F11755" t="s">
        <v>49</v>
      </c>
      <c r="L11755" s="13">
        <v>0</v>
      </c>
      <c r="P11755" s="13">
        <v>0</v>
      </c>
      <c r="T11755" s="13">
        <v>0</v>
      </c>
      <c r="W11755" s="13">
        <v>0</v>
      </c>
    </row>
    <row r="11756" spans="1:30" x14ac:dyDescent="0.25">
      <c r="A11756" s="11" t="s">
        <v>4461</v>
      </c>
      <c r="B11756" t="s">
        <v>4462</v>
      </c>
      <c r="C11756" t="s">
        <v>5213</v>
      </c>
      <c r="D11756" t="s">
        <v>4287</v>
      </c>
      <c r="E11756" t="s">
        <v>5207</v>
      </c>
      <c r="F11756" t="s">
        <v>49</v>
      </c>
      <c r="L11756" s="13">
        <v>0</v>
      </c>
      <c r="P11756" s="13">
        <v>0</v>
      </c>
      <c r="T11756" s="13">
        <v>0</v>
      </c>
      <c r="W11756" s="13">
        <v>0</v>
      </c>
    </row>
    <row r="11757" spans="1:30" x14ac:dyDescent="0.25">
      <c r="A11757" s="11" t="s">
        <v>4461</v>
      </c>
      <c r="B11757" t="s">
        <v>4462</v>
      </c>
      <c r="C11757" t="s">
        <v>5213</v>
      </c>
      <c r="D11757" t="s">
        <v>4287</v>
      </c>
      <c r="E11757" t="s">
        <v>5208</v>
      </c>
      <c r="F11757" t="s">
        <v>49</v>
      </c>
      <c r="L11757" s="13">
        <v>0</v>
      </c>
      <c r="P11757" s="13">
        <v>0</v>
      </c>
      <c r="T11757" s="13">
        <v>0</v>
      </c>
      <c r="W11757" s="13">
        <v>0</v>
      </c>
    </row>
    <row r="11758" spans="1:30" x14ac:dyDescent="0.25">
      <c r="A11758" s="11" t="s">
        <v>4461</v>
      </c>
      <c r="B11758" t="s">
        <v>4462</v>
      </c>
      <c r="C11758" t="s">
        <v>5213</v>
      </c>
      <c r="D11758" t="s">
        <v>4287</v>
      </c>
      <c r="E11758" t="s">
        <v>5209</v>
      </c>
      <c r="F11758" t="s">
        <v>49</v>
      </c>
      <c r="L11758" s="13">
        <v>0</v>
      </c>
      <c r="P11758" s="13">
        <v>0</v>
      </c>
      <c r="T11758" s="13">
        <v>0</v>
      </c>
      <c r="W11758" s="13">
        <v>0</v>
      </c>
    </row>
    <row r="11759" spans="1:30" x14ac:dyDescent="0.25">
      <c r="A11759" s="11" t="s">
        <v>4461</v>
      </c>
      <c r="B11759" t="s">
        <v>4462</v>
      </c>
      <c r="C11759" t="s">
        <v>5213</v>
      </c>
      <c r="D11759" t="s">
        <v>4287</v>
      </c>
      <c r="E11759" t="s">
        <v>5210</v>
      </c>
      <c r="F11759" t="s">
        <v>49</v>
      </c>
      <c r="L11759" s="13">
        <v>0</v>
      </c>
      <c r="P11759" s="13">
        <v>0</v>
      </c>
      <c r="T11759" s="13">
        <v>0</v>
      </c>
      <c r="W11759" s="13">
        <v>0</v>
      </c>
    </row>
    <row r="11760" spans="1:30" x14ac:dyDescent="0.25">
      <c r="A11760" s="11" t="s">
        <v>4461</v>
      </c>
      <c r="B11760" t="s">
        <v>4462</v>
      </c>
      <c r="C11760" t="s">
        <v>5213</v>
      </c>
      <c r="D11760" t="s">
        <v>4287</v>
      </c>
      <c r="E11760" t="s">
        <v>5211</v>
      </c>
      <c r="F11760" t="s">
        <v>49</v>
      </c>
      <c r="L11760" s="13">
        <v>0</v>
      </c>
      <c r="P11760" s="13">
        <v>0</v>
      </c>
      <c r="T11760" s="13">
        <v>0</v>
      </c>
      <c r="W11760" s="13">
        <v>0</v>
      </c>
    </row>
    <row r="11761" spans="1:30" x14ac:dyDescent="0.25">
      <c r="A11761" s="11" t="s">
        <v>4461</v>
      </c>
      <c r="B11761" t="s">
        <v>4462</v>
      </c>
      <c r="C11761" t="s">
        <v>5213</v>
      </c>
      <c r="D11761" t="s">
        <v>4287</v>
      </c>
      <c r="E11761" t="s">
        <v>5212</v>
      </c>
      <c r="F11761" t="s">
        <v>49</v>
      </c>
      <c r="I11761" s="13">
        <v>18</v>
      </c>
      <c r="J11761" s="13">
        <v>193173</v>
      </c>
      <c r="K11761" s="13">
        <v>193173</v>
      </c>
      <c r="L11761" s="13">
        <v>0</v>
      </c>
      <c r="N11761" s="13">
        <v>8931</v>
      </c>
      <c r="O11761" s="13">
        <v>8931</v>
      </c>
      <c r="P11761" s="13">
        <v>0</v>
      </c>
      <c r="T11761" s="13">
        <v>0</v>
      </c>
      <c r="W11761" s="13">
        <v>0</v>
      </c>
      <c r="Z11761" s="13">
        <v>31821</v>
      </c>
      <c r="AA11761" s="13">
        <v>26217</v>
      </c>
      <c r="AC11761" s="13">
        <v>197004</v>
      </c>
      <c r="AD11761" s="13">
        <v>356</v>
      </c>
    </row>
    <row r="11762" spans="1:30" x14ac:dyDescent="0.25">
      <c r="A11762" s="11" t="s">
        <v>4461</v>
      </c>
      <c r="B11762" t="s">
        <v>4462</v>
      </c>
      <c r="C11762" t="s">
        <v>5214</v>
      </c>
      <c r="D11762" t="s">
        <v>5215</v>
      </c>
      <c r="E11762" t="s">
        <v>5205</v>
      </c>
      <c r="F11762" t="s">
        <v>49</v>
      </c>
      <c r="G11762" s="12">
        <v>600</v>
      </c>
      <c r="H11762" s="12">
        <v>814</v>
      </c>
      <c r="I11762" s="13">
        <v>52</v>
      </c>
      <c r="L11762" s="13">
        <v>0</v>
      </c>
      <c r="P11762" s="13">
        <v>0</v>
      </c>
      <c r="T11762" s="13">
        <v>0</v>
      </c>
      <c r="W11762" s="13">
        <v>0</v>
      </c>
    </row>
    <row r="11763" spans="1:30" x14ac:dyDescent="0.25">
      <c r="A11763" s="11" t="s">
        <v>4461</v>
      </c>
      <c r="B11763" t="s">
        <v>4462</v>
      </c>
      <c r="C11763" t="s">
        <v>5214</v>
      </c>
      <c r="D11763" t="s">
        <v>5215</v>
      </c>
      <c r="E11763" t="s">
        <v>5206</v>
      </c>
      <c r="F11763" t="s">
        <v>49</v>
      </c>
      <c r="G11763" s="12">
        <v>814</v>
      </c>
      <c r="H11763" s="12">
        <v>1339</v>
      </c>
      <c r="I11763" s="13">
        <v>38</v>
      </c>
      <c r="L11763" s="13">
        <v>0</v>
      </c>
      <c r="P11763" s="13">
        <v>0</v>
      </c>
      <c r="T11763" s="13">
        <v>0</v>
      </c>
      <c r="W11763" s="13">
        <v>0</v>
      </c>
    </row>
    <row r="11764" spans="1:30" x14ac:dyDescent="0.25">
      <c r="A11764" s="11" t="s">
        <v>4461</v>
      </c>
      <c r="B11764" t="s">
        <v>4462</v>
      </c>
      <c r="C11764" t="s">
        <v>5214</v>
      </c>
      <c r="D11764" t="s">
        <v>5215</v>
      </c>
      <c r="E11764" t="s">
        <v>5207</v>
      </c>
      <c r="F11764" t="s">
        <v>49</v>
      </c>
      <c r="G11764" s="12">
        <v>1339</v>
      </c>
      <c r="H11764" s="12">
        <v>1621</v>
      </c>
      <c r="I11764" s="13">
        <v>48</v>
      </c>
      <c r="L11764" s="13">
        <v>0</v>
      </c>
      <c r="P11764" s="13">
        <v>0</v>
      </c>
      <c r="T11764" s="13">
        <v>0</v>
      </c>
      <c r="W11764" s="13">
        <v>0</v>
      </c>
    </row>
    <row r="11765" spans="1:30" x14ac:dyDescent="0.25">
      <c r="A11765" s="11" t="s">
        <v>4461</v>
      </c>
      <c r="B11765" t="s">
        <v>4462</v>
      </c>
      <c r="C11765" t="s">
        <v>5214</v>
      </c>
      <c r="D11765" t="s">
        <v>5215</v>
      </c>
      <c r="E11765" t="s">
        <v>5208</v>
      </c>
      <c r="F11765" t="s">
        <v>49</v>
      </c>
      <c r="I11765" s="13">
        <v>28</v>
      </c>
      <c r="L11765" s="13">
        <v>0</v>
      </c>
      <c r="P11765" s="13">
        <v>0</v>
      </c>
      <c r="T11765" s="13">
        <v>0</v>
      </c>
      <c r="W11765" s="13">
        <v>0</v>
      </c>
    </row>
    <row r="11766" spans="1:30" x14ac:dyDescent="0.25">
      <c r="A11766" s="11" t="s">
        <v>4461</v>
      </c>
      <c r="B11766" t="s">
        <v>4462</v>
      </c>
      <c r="C11766" t="s">
        <v>5214</v>
      </c>
      <c r="D11766" t="s">
        <v>5215</v>
      </c>
      <c r="E11766" t="s">
        <v>5209</v>
      </c>
      <c r="F11766" t="s">
        <v>49</v>
      </c>
      <c r="G11766" s="12">
        <v>505</v>
      </c>
      <c r="H11766" s="12">
        <v>2211</v>
      </c>
      <c r="I11766" s="13">
        <v>52</v>
      </c>
      <c r="J11766" s="13">
        <v>5913</v>
      </c>
      <c r="K11766" s="13">
        <v>5592</v>
      </c>
      <c r="L11766" s="13">
        <v>321</v>
      </c>
      <c r="M11766" s="13">
        <v>5601</v>
      </c>
      <c r="N11766" s="13">
        <v>502</v>
      </c>
      <c r="O11766" s="13">
        <v>473</v>
      </c>
      <c r="P11766" s="13">
        <v>29</v>
      </c>
      <c r="T11766" s="13">
        <v>0</v>
      </c>
      <c r="W11766" s="13">
        <v>0</v>
      </c>
      <c r="Z11766" s="13">
        <v>13296</v>
      </c>
      <c r="AC11766" s="13">
        <v>60632</v>
      </c>
      <c r="AD11766" s="13">
        <v>252</v>
      </c>
    </row>
    <row r="11767" spans="1:30" x14ac:dyDescent="0.25">
      <c r="A11767" s="11" t="s">
        <v>4461</v>
      </c>
      <c r="B11767" t="s">
        <v>4462</v>
      </c>
      <c r="C11767" t="s">
        <v>5214</v>
      </c>
      <c r="D11767" t="s">
        <v>5215</v>
      </c>
      <c r="E11767" t="s">
        <v>5210</v>
      </c>
      <c r="F11767" t="s">
        <v>49</v>
      </c>
      <c r="G11767" s="12">
        <v>753</v>
      </c>
      <c r="H11767" s="12">
        <v>1901</v>
      </c>
      <c r="I11767" s="13">
        <v>9</v>
      </c>
      <c r="J11767" s="13">
        <v>1266</v>
      </c>
      <c r="K11767" s="13">
        <v>1199</v>
      </c>
      <c r="L11767" s="13">
        <v>67</v>
      </c>
      <c r="M11767" s="13">
        <v>1200</v>
      </c>
      <c r="N11767" s="13">
        <v>103</v>
      </c>
      <c r="O11767" s="13">
        <v>98</v>
      </c>
      <c r="P11767" s="13">
        <v>5</v>
      </c>
      <c r="T11767" s="13">
        <v>0</v>
      </c>
      <c r="W11767" s="13">
        <v>0</v>
      </c>
      <c r="Z11767" s="13">
        <v>2889</v>
      </c>
      <c r="AC11767" s="13">
        <v>10429</v>
      </c>
      <c r="AD11767" s="13">
        <v>53</v>
      </c>
    </row>
    <row r="11768" spans="1:30" x14ac:dyDescent="0.25">
      <c r="A11768" s="11" t="s">
        <v>4461</v>
      </c>
      <c r="B11768" t="s">
        <v>4462</v>
      </c>
      <c r="C11768" t="s">
        <v>5214</v>
      </c>
      <c r="D11768" t="s">
        <v>5215</v>
      </c>
      <c r="E11768" t="s">
        <v>5211</v>
      </c>
      <c r="F11768" t="s">
        <v>49</v>
      </c>
      <c r="G11768" s="12">
        <v>753</v>
      </c>
      <c r="H11768" s="12">
        <v>1901</v>
      </c>
      <c r="I11768" s="13">
        <v>9</v>
      </c>
      <c r="J11768" s="13">
        <v>1329</v>
      </c>
      <c r="K11768" s="13">
        <v>1262</v>
      </c>
      <c r="L11768" s="13">
        <v>67</v>
      </c>
      <c r="M11768" s="13">
        <v>1262</v>
      </c>
      <c r="N11768" s="13">
        <v>109</v>
      </c>
      <c r="O11768" s="13">
        <v>104</v>
      </c>
      <c r="P11768" s="13">
        <v>5</v>
      </c>
      <c r="T11768" s="13">
        <v>0</v>
      </c>
      <c r="W11768" s="13">
        <v>0</v>
      </c>
      <c r="Z11768" s="13">
        <v>2166</v>
      </c>
      <c r="AC11768" s="13">
        <v>10741</v>
      </c>
      <c r="AD11768" s="13">
        <v>52</v>
      </c>
    </row>
    <row r="11769" spans="1:30" x14ac:dyDescent="0.25">
      <c r="A11769" s="11" t="s">
        <v>4461</v>
      </c>
      <c r="B11769" t="s">
        <v>4462</v>
      </c>
      <c r="C11769" t="s">
        <v>5214</v>
      </c>
      <c r="D11769" t="s">
        <v>5215</v>
      </c>
      <c r="E11769" t="s">
        <v>5212</v>
      </c>
      <c r="F11769" t="s">
        <v>49</v>
      </c>
      <c r="J11769" s="13">
        <v>1595719</v>
      </c>
      <c r="K11769" s="13">
        <v>1509561</v>
      </c>
      <c r="L11769" s="13">
        <v>86158</v>
      </c>
      <c r="M11769" s="13">
        <v>1511563</v>
      </c>
      <c r="N11769" s="13">
        <v>135050</v>
      </c>
      <c r="O11769" s="13">
        <v>127392</v>
      </c>
      <c r="P11769" s="13">
        <v>7658</v>
      </c>
      <c r="T11769" s="13">
        <v>0</v>
      </c>
      <c r="W11769" s="13">
        <v>0</v>
      </c>
      <c r="Z11769" s="13">
        <v>3570995</v>
      </c>
      <c r="AC11769" s="13">
        <v>16183311</v>
      </c>
      <c r="AD11769" s="13">
        <v>357</v>
      </c>
    </row>
    <row r="11770" spans="1:30" x14ac:dyDescent="0.25">
      <c r="A11770" s="11" t="s">
        <v>4461</v>
      </c>
      <c r="B11770" t="s">
        <v>4462</v>
      </c>
      <c r="C11770" t="s">
        <v>5214</v>
      </c>
      <c r="D11770" t="s">
        <v>4287</v>
      </c>
      <c r="E11770" t="s">
        <v>5205</v>
      </c>
      <c r="F11770" t="s">
        <v>49</v>
      </c>
      <c r="G11770" s="12">
        <v>735</v>
      </c>
      <c r="H11770" s="12">
        <v>927</v>
      </c>
      <c r="I11770" s="13">
        <v>22</v>
      </c>
      <c r="L11770" s="13">
        <v>0</v>
      </c>
      <c r="P11770" s="13">
        <v>0</v>
      </c>
      <c r="T11770" s="13">
        <v>0</v>
      </c>
      <c r="W11770" s="13">
        <v>0</v>
      </c>
    </row>
    <row r="11771" spans="1:30" x14ac:dyDescent="0.25">
      <c r="A11771" s="11" t="s">
        <v>4461</v>
      </c>
      <c r="B11771" t="s">
        <v>4462</v>
      </c>
      <c r="C11771" t="s">
        <v>5214</v>
      </c>
      <c r="D11771" t="s">
        <v>4287</v>
      </c>
      <c r="E11771" t="s">
        <v>5206</v>
      </c>
      <c r="F11771" t="s">
        <v>49</v>
      </c>
      <c r="G11771" s="12">
        <v>927</v>
      </c>
      <c r="H11771" s="12">
        <v>1238</v>
      </c>
      <c r="I11771" s="13">
        <v>15</v>
      </c>
      <c r="L11771" s="13">
        <v>0</v>
      </c>
      <c r="P11771" s="13">
        <v>0</v>
      </c>
      <c r="T11771" s="13">
        <v>0</v>
      </c>
      <c r="W11771" s="13">
        <v>0</v>
      </c>
    </row>
    <row r="11772" spans="1:30" x14ac:dyDescent="0.25">
      <c r="A11772" s="11" t="s">
        <v>4461</v>
      </c>
      <c r="B11772" t="s">
        <v>4462</v>
      </c>
      <c r="C11772" t="s">
        <v>5214</v>
      </c>
      <c r="D11772" t="s">
        <v>4287</v>
      </c>
      <c r="E11772" t="s">
        <v>5207</v>
      </c>
      <c r="F11772" t="s">
        <v>49</v>
      </c>
      <c r="G11772" s="12">
        <v>1238</v>
      </c>
      <c r="H11772" s="12">
        <v>1737</v>
      </c>
      <c r="I11772" s="13">
        <v>22</v>
      </c>
      <c r="L11772" s="13">
        <v>0</v>
      </c>
      <c r="P11772" s="13">
        <v>0</v>
      </c>
      <c r="T11772" s="13">
        <v>0</v>
      </c>
      <c r="W11772" s="13">
        <v>0</v>
      </c>
    </row>
    <row r="11773" spans="1:30" x14ac:dyDescent="0.25">
      <c r="A11773" s="11" t="s">
        <v>4461</v>
      </c>
      <c r="B11773" t="s">
        <v>4462</v>
      </c>
      <c r="C11773" t="s">
        <v>5214</v>
      </c>
      <c r="D11773" t="s">
        <v>4287</v>
      </c>
      <c r="E11773" t="s">
        <v>5208</v>
      </c>
      <c r="F11773" t="s">
        <v>49</v>
      </c>
      <c r="I11773" s="13">
        <v>10</v>
      </c>
      <c r="L11773" s="13">
        <v>0</v>
      </c>
      <c r="P11773" s="13">
        <v>0</v>
      </c>
      <c r="T11773" s="13">
        <v>0</v>
      </c>
      <c r="W11773" s="13">
        <v>0</v>
      </c>
    </row>
    <row r="11774" spans="1:30" x14ac:dyDescent="0.25">
      <c r="A11774" s="11" t="s">
        <v>4461</v>
      </c>
      <c r="B11774" t="s">
        <v>4462</v>
      </c>
      <c r="C11774" t="s">
        <v>5214</v>
      </c>
      <c r="D11774" t="s">
        <v>4287</v>
      </c>
      <c r="E11774" t="s">
        <v>5209</v>
      </c>
      <c r="F11774" t="s">
        <v>49</v>
      </c>
      <c r="G11774" s="12">
        <v>423</v>
      </c>
      <c r="H11774" s="12">
        <v>2327</v>
      </c>
      <c r="I11774" s="13">
        <v>22</v>
      </c>
      <c r="J11774" s="13">
        <v>3139</v>
      </c>
      <c r="K11774" s="13">
        <v>2581</v>
      </c>
      <c r="L11774" s="13">
        <v>558</v>
      </c>
      <c r="M11774" s="13">
        <v>2738</v>
      </c>
      <c r="N11774" s="13">
        <v>198</v>
      </c>
      <c r="O11774" s="13">
        <v>178</v>
      </c>
      <c r="P11774" s="13">
        <v>20</v>
      </c>
      <c r="T11774" s="13">
        <v>0</v>
      </c>
      <c r="W11774" s="13">
        <v>0</v>
      </c>
      <c r="Z11774" s="13">
        <v>1574</v>
      </c>
      <c r="AC11774" s="13">
        <v>7176</v>
      </c>
      <c r="AD11774" s="13">
        <v>251</v>
      </c>
    </row>
    <row r="11775" spans="1:30" x14ac:dyDescent="0.25">
      <c r="A11775" s="11" t="s">
        <v>4461</v>
      </c>
      <c r="B11775" t="s">
        <v>4462</v>
      </c>
      <c r="C11775" t="s">
        <v>5214</v>
      </c>
      <c r="D11775" t="s">
        <v>4287</v>
      </c>
      <c r="E11775" t="s">
        <v>5210</v>
      </c>
      <c r="F11775" t="s">
        <v>49</v>
      </c>
      <c r="G11775" s="12">
        <v>832</v>
      </c>
      <c r="H11775" s="12">
        <v>1710</v>
      </c>
      <c r="I11775" s="13">
        <v>4</v>
      </c>
      <c r="J11775" s="13">
        <v>651</v>
      </c>
      <c r="K11775" s="13">
        <v>589</v>
      </c>
      <c r="L11775" s="13">
        <v>62</v>
      </c>
      <c r="M11775" s="13">
        <v>574</v>
      </c>
      <c r="N11775" s="13">
        <v>36</v>
      </c>
      <c r="O11775" s="13">
        <v>34</v>
      </c>
      <c r="P11775" s="13">
        <v>2</v>
      </c>
      <c r="T11775" s="13">
        <v>0</v>
      </c>
      <c r="W11775" s="13">
        <v>0</v>
      </c>
      <c r="Z11775" s="13">
        <v>264</v>
      </c>
      <c r="AC11775" s="13">
        <v>952</v>
      </c>
      <c r="AD11775" s="13">
        <v>50</v>
      </c>
    </row>
    <row r="11776" spans="1:30" x14ac:dyDescent="0.25">
      <c r="A11776" s="11" t="s">
        <v>4461</v>
      </c>
      <c r="B11776" t="s">
        <v>4462</v>
      </c>
      <c r="C11776" t="s">
        <v>5214</v>
      </c>
      <c r="D11776" t="s">
        <v>4287</v>
      </c>
      <c r="E11776" t="s">
        <v>5211</v>
      </c>
      <c r="F11776" t="s">
        <v>49</v>
      </c>
      <c r="G11776" s="12">
        <v>832</v>
      </c>
      <c r="H11776" s="12">
        <v>1710</v>
      </c>
      <c r="I11776" s="13">
        <v>4</v>
      </c>
      <c r="J11776" s="13">
        <v>623</v>
      </c>
      <c r="K11776" s="13">
        <v>561</v>
      </c>
      <c r="L11776" s="13">
        <v>62</v>
      </c>
      <c r="M11776" s="13">
        <v>553</v>
      </c>
      <c r="N11776" s="13">
        <v>33</v>
      </c>
      <c r="O11776" s="13">
        <v>32</v>
      </c>
      <c r="P11776" s="13">
        <v>1</v>
      </c>
      <c r="T11776" s="13">
        <v>0</v>
      </c>
      <c r="W11776" s="13">
        <v>0</v>
      </c>
      <c r="Z11776" s="13">
        <v>212</v>
      </c>
      <c r="AC11776" s="13">
        <v>1050</v>
      </c>
      <c r="AD11776" s="13">
        <v>49</v>
      </c>
    </row>
    <row r="11777" spans="1:32" x14ac:dyDescent="0.25">
      <c r="A11777" s="11" t="s">
        <v>4461</v>
      </c>
      <c r="B11777" t="s">
        <v>4462</v>
      </c>
      <c r="C11777" t="s">
        <v>5214</v>
      </c>
      <c r="D11777" t="s">
        <v>4287</v>
      </c>
      <c r="E11777" t="s">
        <v>5212</v>
      </c>
      <c r="F11777" t="s">
        <v>49</v>
      </c>
      <c r="J11777" s="13">
        <v>847861</v>
      </c>
      <c r="K11777" s="13">
        <v>702220</v>
      </c>
      <c r="L11777" s="13">
        <v>145641</v>
      </c>
      <c r="M11777" s="13">
        <v>740386</v>
      </c>
      <c r="N11777" s="13">
        <v>52923</v>
      </c>
      <c r="O11777" s="13">
        <v>47745</v>
      </c>
      <c r="P11777" s="13">
        <v>5178</v>
      </c>
      <c r="T11777" s="13">
        <v>0</v>
      </c>
      <c r="W11777" s="13">
        <v>0</v>
      </c>
      <c r="Z11777" s="13">
        <v>416985</v>
      </c>
      <c r="AC11777" s="13">
        <v>1893080</v>
      </c>
      <c r="AD11777" s="13">
        <v>350</v>
      </c>
    </row>
    <row r="11778" spans="1:32" x14ac:dyDescent="0.25">
      <c r="A11778" s="11" t="s">
        <v>4466</v>
      </c>
      <c r="B11778" t="s">
        <v>4467</v>
      </c>
      <c r="C11778" t="s">
        <v>5204</v>
      </c>
      <c r="D11778" t="s">
        <v>4287</v>
      </c>
      <c r="E11778" t="s">
        <v>5205</v>
      </c>
      <c r="F11778" t="s">
        <v>49</v>
      </c>
      <c r="L11778" s="13">
        <v>0</v>
      </c>
      <c r="P11778" s="13">
        <v>0</v>
      </c>
      <c r="T11778" s="13">
        <v>0</v>
      </c>
      <c r="W11778" s="13">
        <v>0</v>
      </c>
    </row>
    <row r="11779" spans="1:32" x14ac:dyDescent="0.25">
      <c r="A11779" s="11" t="s">
        <v>4466</v>
      </c>
      <c r="B11779" t="s">
        <v>4467</v>
      </c>
      <c r="C11779" t="s">
        <v>5204</v>
      </c>
      <c r="D11779" t="s">
        <v>4287</v>
      </c>
      <c r="E11779" t="s">
        <v>5206</v>
      </c>
      <c r="F11779" t="s">
        <v>49</v>
      </c>
      <c r="L11779" s="13">
        <v>0</v>
      </c>
      <c r="P11779" s="13">
        <v>0</v>
      </c>
      <c r="T11779" s="13">
        <v>0</v>
      </c>
      <c r="W11779" s="13">
        <v>0</v>
      </c>
    </row>
    <row r="11780" spans="1:32" x14ac:dyDescent="0.25">
      <c r="A11780" s="11" t="s">
        <v>4466</v>
      </c>
      <c r="B11780" t="s">
        <v>4467</v>
      </c>
      <c r="C11780" t="s">
        <v>5204</v>
      </c>
      <c r="D11780" t="s">
        <v>4287</v>
      </c>
      <c r="E11780" t="s">
        <v>5207</v>
      </c>
      <c r="F11780" t="s">
        <v>49</v>
      </c>
      <c r="L11780" s="13">
        <v>0</v>
      </c>
      <c r="P11780" s="13">
        <v>0</v>
      </c>
      <c r="T11780" s="13">
        <v>0</v>
      </c>
      <c r="W11780" s="13">
        <v>0</v>
      </c>
    </row>
    <row r="11781" spans="1:32" x14ac:dyDescent="0.25">
      <c r="A11781" s="11" t="s">
        <v>4466</v>
      </c>
      <c r="B11781" t="s">
        <v>4467</v>
      </c>
      <c r="C11781" t="s">
        <v>5204</v>
      </c>
      <c r="D11781" t="s">
        <v>4287</v>
      </c>
      <c r="E11781" t="s">
        <v>5208</v>
      </c>
      <c r="F11781" t="s">
        <v>49</v>
      </c>
      <c r="L11781" s="13">
        <v>0</v>
      </c>
      <c r="P11781" s="13">
        <v>0</v>
      </c>
      <c r="T11781" s="13">
        <v>0</v>
      </c>
      <c r="W11781" s="13">
        <v>0</v>
      </c>
    </row>
    <row r="11782" spans="1:32" x14ac:dyDescent="0.25">
      <c r="A11782" s="11" t="s">
        <v>4466</v>
      </c>
      <c r="B11782" t="s">
        <v>4467</v>
      </c>
      <c r="C11782" t="s">
        <v>5204</v>
      </c>
      <c r="D11782" t="s">
        <v>4287</v>
      </c>
      <c r="E11782" t="s">
        <v>5209</v>
      </c>
      <c r="F11782" t="s">
        <v>49</v>
      </c>
      <c r="G11782" s="12">
        <v>500</v>
      </c>
      <c r="H11782" s="12">
        <v>2400</v>
      </c>
      <c r="I11782" s="13">
        <v>200</v>
      </c>
      <c r="J11782" s="13">
        <v>23722</v>
      </c>
      <c r="K11782" s="13">
        <v>20686</v>
      </c>
      <c r="L11782" s="13">
        <v>3036</v>
      </c>
      <c r="N11782" s="13">
        <v>1203</v>
      </c>
      <c r="O11782" s="13">
        <v>1045</v>
      </c>
      <c r="P11782" s="13">
        <v>158</v>
      </c>
      <c r="T11782" s="13">
        <v>0</v>
      </c>
      <c r="W11782" s="13">
        <v>0</v>
      </c>
      <c r="Z11782" s="13">
        <v>2742</v>
      </c>
      <c r="AC11782" s="13">
        <v>29048</v>
      </c>
      <c r="AD11782" s="13">
        <v>254</v>
      </c>
    </row>
    <row r="11783" spans="1:32" x14ac:dyDescent="0.25">
      <c r="A11783" s="11" t="s">
        <v>4466</v>
      </c>
      <c r="B11783" t="s">
        <v>4467</v>
      </c>
      <c r="C11783" t="s">
        <v>5204</v>
      </c>
      <c r="D11783" t="s">
        <v>4287</v>
      </c>
      <c r="E11783" t="s">
        <v>5210</v>
      </c>
      <c r="F11783" t="s">
        <v>49</v>
      </c>
      <c r="G11783" s="12">
        <v>500</v>
      </c>
      <c r="H11783" s="12">
        <v>2400</v>
      </c>
      <c r="I11783" s="13">
        <v>54</v>
      </c>
      <c r="J11783" s="13">
        <v>8068</v>
      </c>
      <c r="K11783" s="13">
        <v>6475</v>
      </c>
      <c r="L11783" s="13">
        <v>1593</v>
      </c>
      <c r="N11783" s="13">
        <v>402</v>
      </c>
      <c r="O11783" s="13">
        <v>328</v>
      </c>
      <c r="P11783" s="13">
        <v>74</v>
      </c>
      <c r="T11783" s="13">
        <v>0</v>
      </c>
      <c r="W11783" s="13">
        <v>0</v>
      </c>
      <c r="Z11783" s="13">
        <v>714</v>
      </c>
      <c r="AC11783" s="13">
        <v>7325</v>
      </c>
      <c r="AD11783" s="13">
        <v>53</v>
      </c>
    </row>
    <row r="11784" spans="1:32" x14ac:dyDescent="0.25">
      <c r="A11784" s="11" t="s">
        <v>4466</v>
      </c>
      <c r="B11784" t="s">
        <v>4467</v>
      </c>
      <c r="C11784" t="s">
        <v>5204</v>
      </c>
      <c r="D11784" t="s">
        <v>4287</v>
      </c>
      <c r="E11784" t="s">
        <v>5211</v>
      </c>
      <c r="F11784" t="s">
        <v>49</v>
      </c>
      <c r="G11784" s="12">
        <v>500</v>
      </c>
      <c r="H11784" s="12">
        <v>2400</v>
      </c>
      <c r="I11784" s="13">
        <v>55</v>
      </c>
      <c r="J11784" s="13">
        <v>7017</v>
      </c>
      <c r="K11784" s="13">
        <v>5941</v>
      </c>
      <c r="L11784" s="13">
        <v>1076</v>
      </c>
      <c r="N11784" s="13">
        <v>360</v>
      </c>
      <c r="O11784" s="13">
        <v>309</v>
      </c>
      <c r="P11784" s="13">
        <v>51</v>
      </c>
      <c r="T11784" s="13">
        <v>0</v>
      </c>
      <c r="W11784" s="13">
        <v>0</v>
      </c>
      <c r="Z11784" s="13">
        <v>700</v>
      </c>
      <c r="AC11784" s="13">
        <v>7305</v>
      </c>
      <c r="AD11784" s="13">
        <v>59</v>
      </c>
    </row>
    <row r="11785" spans="1:32" x14ac:dyDescent="0.25">
      <c r="A11785" s="11" t="s">
        <v>4466</v>
      </c>
      <c r="B11785" t="s">
        <v>4467</v>
      </c>
      <c r="C11785" t="s">
        <v>5204</v>
      </c>
      <c r="D11785" t="s">
        <v>4287</v>
      </c>
      <c r="E11785" t="s">
        <v>5212</v>
      </c>
      <c r="F11785" t="s">
        <v>49</v>
      </c>
      <c r="J11785" s="13">
        <v>6867078</v>
      </c>
      <c r="K11785" s="13">
        <v>5947906</v>
      </c>
      <c r="L11785" s="13">
        <v>919172</v>
      </c>
      <c r="N11785" s="13">
        <v>348001</v>
      </c>
      <c r="O11785" s="13">
        <v>300964</v>
      </c>
      <c r="P11785" s="13">
        <v>47037</v>
      </c>
      <c r="T11785" s="13">
        <v>0</v>
      </c>
      <c r="W11785" s="13">
        <v>0</v>
      </c>
      <c r="X11785" s="13">
        <v>0</v>
      </c>
      <c r="Y11785" s="13">
        <v>0</v>
      </c>
      <c r="Z11785" s="13">
        <v>775553</v>
      </c>
      <c r="AA11785" s="13">
        <v>775553</v>
      </c>
      <c r="AB11785" s="13">
        <v>0</v>
      </c>
      <c r="AC11785" s="13">
        <v>8197383</v>
      </c>
      <c r="AD11785" s="13">
        <v>366</v>
      </c>
    </row>
    <row r="11786" spans="1:32" x14ac:dyDescent="0.25">
      <c r="A11786" s="11" t="s">
        <v>4466</v>
      </c>
      <c r="B11786" t="s">
        <v>4467</v>
      </c>
      <c r="C11786" t="s">
        <v>5220</v>
      </c>
      <c r="D11786" t="s">
        <v>5215</v>
      </c>
      <c r="E11786" t="s">
        <v>5205</v>
      </c>
      <c r="F11786" t="s">
        <v>49</v>
      </c>
      <c r="G11786" s="12">
        <v>500</v>
      </c>
      <c r="H11786" s="12">
        <v>900</v>
      </c>
      <c r="I11786" s="13">
        <v>55</v>
      </c>
      <c r="K11786" s="13">
        <v>3003</v>
      </c>
      <c r="L11786" s="13">
        <v>-3003</v>
      </c>
      <c r="P11786" s="13">
        <v>0</v>
      </c>
      <c r="Q11786" s="13">
        <v>29</v>
      </c>
      <c r="T11786" s="13">
        <v>0</v>
      </c>
      <c r="W11786" s="13">
        <v>0</v>
      </c>
      <c r="Z11786" s="13">
        <v>6805</v>
      </c>
    </row>
    <row r="11787" spans="1:32" x14ac:dyDescent="0.25">
      <c r="A11787" s="11" t="s">
        <v>4466</v>
      </c>
      <c r="B11787" t="s">
        <v>4467</v>
      </c>
      <c r="C11787" t="s">
        <v>5220</v>
      </c>
      <c r="D11787" t="s">
        <v>5215</v>
      </c>
      <c r="E11787" t="s">
        <v>5206</v>
      </c>
      <c r="F11787" t="s">
        <v>49</v>
      </c>
      <c r="G11787" s="12">
        <v>900</v>
      </c>
      <c r="H11787" s="12">
        <v>1500</v>
      </c>
      <c r="I11787" s="13">
        <v>32</v>
      </c>
      <c r="K11787" s="13">
        <v>3784</v>
      </c>
      <c r="L11787" s="13">
        <v>-3784</v>
      </c>
      <c r="P11787" s="13">
        <v>0</v>
      </c>
      <c r="Q11787" s="13">
        <v>20</v>
      </c>
      <c r="T11787" s="13">
        <v>0</v>
      </c>
      <c r="W11787" s="13">
        <v>0</v>
      </c>
      <c r="Z11787" s="13">
        <v>10853</v>
      </c>
    </row>
    <row r="11788" spans="1:32" x14ac:dyDescent="0.25">
      <c r="A11788" s="11" t="s">
        <v>4466</v>
      </c>
      <c r="B11788" t="s">
        <v>4467</v>
      </c>
      <c r="C11788" t="s">
        <v>5220</v>
      </c>
      <c r="D11788" t="s">
        <v>5215</v>
      </c>
      <c r="E11788" t="s">
        <v>5207</v>
      </c>
      <c r="F11788" t="s">
        <v>49</v>
      </c>
      <c r="G11788" s="12">
        <v>1500</v>
      </c>
      <c r="H11788" s="12">
        <v>1900</v>
      </c>
      <c r="I11788" s="13">
        <v>53</v>
      </c>
      <c r="K11788" s="13">
        <v>2916</v>
      </c>
      <c r="L11788" s="13">
        <v>-2916</v>
      </c>
      <c r="P11788" s="13">
        <v>0</v>
      </c>
      <c r="Q11788" s="13">
        <v>29</v>
      </c>
      <c r="T11788" s="13">
        <v>0</v>
      </c>
      <c r="W11788" s="13">
        <v>0</v>
      </c>
      <c r="Z11788" s="13">
        <v>10387</v>
      </c>
    </row>
    <row r="11789" spans="1:32" x14ac:dyDescent="0.25">
      <c r="A11789" s="11" t="s">
        <v>4466</v>
      </c>
      <c r="B11789" t="s">
        <v>4467</v>
      </c>
      <c r="C11789" t="s">
        <v>5220</v>
      </c>
      <c r="D11789" t="s">
        <v>5215</v>
      </c>
      <c r="E11789" t="s">
        <v>5208</v>
      </c>
      <c r="F11789" t="s">
        <v>49</v>
      </c>
      <c r="I11789" s="13">
        <v>28</v>
      </c>
      <c r="K11789" s="13">
        <v>811</v>
      </c>
      <c r="L11789" s="13">
        <v>-811</v>
      </c>
      <c r="P11789" s="13">
        <v>0</v>
      </c>
      <c r="Q11789" s="13">
        <v>18</v>
      </c>
      <c r="T11789" s="13">
        <v>0</v>
      </c>
      <c r="W11789" s="13">
        <v>0</v>
      </c>
      <c r="Z11789" s="13">
        <v>4668</v>
      </c>
    </row>
    <row r="11790" spans="1:32" x14ac:dyDescent="0.25">
      <c r="A11790" s="11" t="s">
        <v>4466</v>
      </c>
      <c r="B11790" t="s">
        <v>4467</v>
      </c>
      <c r="C11790" t="s">
        <v>5220</v>
      </c>
      <c r="D11790" t="s">
        <v>5215</v>
      </c>
      <c r="E11790" t="s">
        <v>5209</v>
      </c>
      <c r="F11790" t="s">
        <v>49</v>
      </c>
      <c r="G11790" s="12">
        <v>430</v>
      </c>
      <c r="H11790" s="12">
        <v>2400</v>
      </c>
      <c r="I11790" s="13">
        <v>55</v>
      </c>
      <c r="J11790" s="13">
        <v>10817</v>
      </c>
      <c r="K11790" s="13">
        <v>10008</v>
      </c>
      <c r="L11790" s="13">
        <v>809</v>
      </c>
      <c r="M11790" s="13">
        <v>10820</v>
      </c>
      <c r="N11790" s="13">
        <v>669</v>
      </c>
      <c r="O11790" s="13">
        <v>616</v>
      </c>
      <c r="P11790" s="13">
        <v>53</v>
      </c>
      <c r="Q11790" s="13">
        <v>29</v>
      </c>
      <c r="R11790" s="13">
        <v>6495</v>
      </c>
      <c r="S11790" s="13">
        <v>6036</v>
      </c>
      <c r="T11790" s="13">
        <v>459</v>
      </c>
      <c r="U11790" s="13">
        <v>440</v>
      </c>
      <c r="V11790" s="13">
        <v>406</v>
      </c>
      <c r="W11790" s="13">
        <v>34</v>
      </c>
      <c r="Z11790" s="13">
        <v>32716</v>
      </c>
      <c r="AC11790" s="13">
        <v>178342</v>
      </c>
      <c r="AD11790" s="13">
        <v>255</v>
      </c>
      <c r="AE11790" s="13">
        <v>0</v>
      </c>
      <c r="AF11790" s="13">
        <v>0</v>
      </c>
    </row>
    <row r="11791" spans="1:32" x14ac:dyDescent="0.25">
      <c r="A11791" s="11" t="s">
        <v>4466</v>
      </c>
      <c r="B11791" t="s">
        <v>4467</v>
      </c>
      <c r="C11791" t="s">
        <v>5220</v>
      </c>
      <c r="D11791" t="s">
        <v>5215</v>
      </c>
      <c r="E11791" t="s">
        <v>5210</v>
      </c>
      <c r="F11791" t="s">
        <v>49</v>
      </c>
      <c r="G11791" s="12">
        <v>430</v>
      </c>
      <c r="H11791" s="12">
        <v>2400</v>
      </c>
      <c r="I11791" s="13">
        <v>19</v>
      </c>
      <c r="J11791" s="13">
        <v>4960</v>
      </c>
      <c r="K11791" s="13">
        <v>4715</v>
      </c>
      <c r="L11791" s="13">
        <v>245</v>
      </c>
      <c r="M11791" s="13">
        <v>4961</v>
      </c>
      <c r="N11791" s="13">
        <v>392</v>
      </c>
      <c r="O11791" s="13">
        <v>370</v>
      </c>
      <c r="P11791" s="13">
        <v>22</v>
      </c>
      <c r="Q11791" s="13">
        <v>19</v>
      </c>
      <c r="R11791" s="13">
        <v>5000</v>
      </c>
      <c r="S11791" s="13">
        <v>4757</v>
      </c>
      <c r="T11791" s="13">
        <v>243</v>
      </c>
      <c r="U11791" s="13">
        <v>323</v>
      </c>
      <c r="V11791" s="13">
        <v>306</v>
      </c>
      <c r="W11791" s="13">
        <v>17</v>
      </c>
      <c r="Z11791" s="13">
        <v>20348</v>
      </c>
      <c r="AC11791" s="13">
        <v>105749</v>
      </c>
      <c r="AD11791" s="13">
        <v>53</v>
      </c>
      <c r="AE11791" s="13">
        <v>0</v>
      </c>
      <c r="AF11791" s="13">
        <v>0</v>
      </c>
    </row>
    <row r="11792" spans="1:32" x14ac:dyDescent="0.25">
      <c r="A11792" s="11" t="s">
        <v>4466</v>
      </c>
      <c r="B11792" t="s">
        <v>4467</v>
      </c>
      <c r="C11792" t="s">
        <v>5220</v>
      </c>
      <c r="D11792" t="s">
        <v>5215</v>
      </c>
      <c r="E11792" t="s">
        <v>5211</v>
      </c>
      <c r="F11792" t="s">
        <v>49</v>
      </c>
      <c r="G11792" s="12">
        <v>430</v>
      </c>
      <c r="H11792" s="12">
        <v>2400</v>
      </c>
      <c r="I11792" s="13">
        <v>19</v>
      </c>
      <c r="J11792" s="13">
        <v>5109</v>
      </c>
      <c r="K11792" s="13">
        <v>4865</v>
      </c>
      <c r="L11792" s="13">
        <v>244</v>
      </c>
      <c r="M11792" s="13">
        <v>5111</v>
      </c>
      <c r="N11792" s="13">
        <v>328</v>
      </c>
      <c r="O11792" s="13">
        <v>311</v>
      </c>
      <c r="P11792" s="13">
        <v>17</v>
      </c>
      <c r="Q11792" s="13">
        <v>19</v>
      </c>
      <c r="R11792" s="13">
        <v>4954</v>
      </c>
      <c r="S11792" s="13">
        <v>4719</v>
      </c>
      <c r="T11792" s="13">
        <v>235</v>
      </c>
      <c r="U11792" s="13">
        <v>320</v>
      </c>
      <c r="V11792" s="13">
        <v>304</v>
      </c>
      <c r="W11792" s="13">
        <v>16</v>
      </c>
      <c r="Z11792" s="13">
        <v>16422</v>
      </c>
      <c r="AC11792" s="13">
        <v>85666</v>
      </c>
      <c r="AD11792" s="13">
        <v>58</v>
      </c>
      <c r="AE11792" s="13">
        <v>0</v>
      </c>
      <c r="AF11792" s="13">
        <v>0</v>
      </c>
    </row>
    <row r="11793" spans="1:32" x14ac:dyDescent="0.25">
      <c r="A11793" s="11" t="s">
        <v>4466</v>
      </c>
      <c r="B11793" t="s">
        <v>4467</v>
      </c>
      <c r="C11793" t="s">
        <v>5220</v>
      </c>
      <c r="D11793" t="s">
        <v>5215</v>
      </c>
      <c r="E11793" t="s">
        <v>5212</v>
      </c>
      <c r="F11793" t="s">
        <v>49</v>
      </c>
      <c r="J11793" s="13">
        <v>3317442</v>
      </c>
      <c r="K11793" s="13">
        <v>3084075</v>
      </c>
      <c r="L11793" s="13">
        <v>233367</v>
      </c>
      <c r="M11793" s="13">
        <v>3318438</v>
      </c>
      <c r="N11793" s="13">
        <v>210267</v>
      </c>
      <c r="O11793" s="13">
        <v>194696</v>
      </c>
      <c r="P11793" s="13">
        <v>15571</v>
      </c>
      <c r="R11793" s="13">
        <v>2208570</v>
      </c>
      <c r="S11793" s="13">
        <v>2065099</v>
      </c>
      <c r="T11793" s="13">
        <v>143471</v>
      </c>
      <c r="U11793" s="13">
        <v>147803</v>
      </c>
      <c r="V11793" s="13">
        <v>137454</v>
      </c>
      <c r="W11793" s="13">
        <v>10349</v>
      </c>
      <c r="Z11793" s="13">
        <v>10372862</v>
      </c>
      <c r="AC11793" s="13">
        <v>56050593</v>
      </c>
      <c r="AD11793" s="13">
        <v>366</v>
      </c>
      <c r="AE11793" s="13">
        <v>0</v>
      </c>
      <c r="AF11793" s="13">
        <v>0</v>
      </c>
    </row>
    <row r="11794" spans="1:32" x14ac:dyDescent="0.25">
      <c r="A11794" s="11" t="s">
        <v>4466</v>
      </c>
      <c r="B11794" t="s">
        <v>4467</v>
      </c>
      <c r="C11794" t="s">
        <v>5214</v>
      </c>
      <c r="D11794" t="s">
        <v>5215</v>
      </c>
      <c r="E11794" t="s">
        <v>5205</v>
      </c>
      <c r="F11794" t="s">
        <v>49</v>
      </c>
      <c r="G11794" s="12">
        <v>500</v>
      </c>
      <c r="H11794" s="12">
        <v>900</v>
      </c>
      <c r="I11794" s="13">
        <v>326</v>
      </c>
      <c r="L11794" s="13">
        <v>0</v>
      </c>
      <c r="P11794" s="13">
        <v>0</v>
      </c>
      <c r="T11794" s="13">
        <v>0</v>
      </c>
      <c r="W11794" s="13">
        <v>0</v>
      </c>
    </row>
    <row r="11795" spans="1:32" x14ac:dyDescent="0.25">
      <c r="A11795" s="11" t="s">
        <v>4466</v>
      </c>
      <c r="B11795" t="s">
        <v>4467</v>
      </c>
      <c r="C11795" t="s">
        <v>5214</v>
      </c>
      <c r="D11795" t="s">
        <v>5215</v>
      </c>
      <c r="E11795" t="s">
        <v>5206</v>
      </c>
      <c r="F11795" t="s">
        <v>49</v>
      </c>
      <c r="G11795" s="12">
        <v>900</v>
      </c>
      <c r="H11795" s="12">
        <v>1500</v>
      </c>
      <c r="I11795" s="13">
        <v>244</v>
      </c>
      <c r="L11795" s="13">
        <v>0</v>
      </c>
      <c r="P11795" s="13">
        <v>0</v>
      </c>
      <c r="T11795" s="13">
        <v>0</v>
      </c>
      <c r="W11795" s="13">
        <v>0</v>
      </c>
    </row>
    <row r="11796" spans="1:32" x14ac:dyDescent="0.25">
      <c r="A11796" s="11" t="s">
        <v>4466</v>
      </c>
      <c r="B11796" t="s">
        <v>4467</v>
      </c>
      <c r="C11796" t="s">
        <v>5214</v>
      </c>
      <c r="D11796" t="s">
        <v>5215</v>
      </c>
      <c r="E11796" t="s">
        <v>5207</v>
      </c>
      <c r="F11796" t="s">
        <v>49</v>
      </c>
      <c r="G11796" s="12">
        <v>1500</v>
      </c>
      <c r="H11796" s="12">
        <v>1900</v>
      </c>
      <c r="I11796" s="13">
        <v>346</v>
      </c>
      <c r="L11796" s="13">
        <v>0</v>
      </c>
      <c r="P11796" s="13">
        <v>0</v>
      </c>
      <c r="T11796" s="13">
        <v>0</v>
      </c>
      <c r="W11796" s="13">
        <v>0</v>
      </c>
    </row>
    <row r="11797" spans="1:32" x14ac:dyDescent="0.25">
      <c r="A11797" s="11" t="s">
        <v>4466</v>
      </c>
      <c r="B11797" t="s">
        <v>4467</v>
      </c>
      <c r="C11797" t="s">
        <v>5214</v>
      </c>
      <c r="D11797" t="s">
        <v>5215</v>
      </c>
      <c r="E11797" t="s">
        <v>5208</v>
      </c>
      <c r="F11797" t="s">
        <v>49</v>
      </c>
      <c r="I11797" s="13">
        <v>196</v>
      </c>
      <c r="L11797" s="13">
        <v>0</v>
      </c>
      <c r="P11797" s="13">
        <v>0</v>
      </c>
      <c r="T11797" s="13">
        <v>0</v>
      </c>
      <c r="W11797" s="13">
        <v>0</v>
      </c>
    </row>
    <row r="11798" spans="1:32" x14ac:dyDescent="0.25">
      <c r="A11798" s="11" t="s">
        <v>4466</v>
      </c>
      <c r="B11798" t="s">
        <v>4467</v>
      </c>
      <c r="C11798" t="s">
        <v>5214</v>
      </c>
      <c r="D11798" t="s">
        <v>5215</v>
      </c>
      <c r="E11798" t="s">
        <v>5209</v>
      </c>
      <c r="F11798" t="s">
        <v>49</v>
      </c>
      <c r="G11798" s="12">
        <v>430</v>
      </c>
      <c r="H11798" s="12">
        <v>2230</v>
      </c>
      <c r="I11798" s="13">
        <v>346</v>
      </c>
      <c r="J11798" s="13">
        <v>55676</v>
      </c>
      <c r="K11798" s="13">
        <v>46528</v>
      </c>
      <c r="L11798" s="13">
        <v>9148</v>
      </c>
      <c r="M11798" s="13">
        <v>46673</v>
      </c>
      <c r="N11798" s="13">
        <v>4206</v>
      </c>
      <c r="O11798" s="13">
        <v>3849</v>
      </c>
      <c r="P11798" s="13">
        <v>357</v>
      </c>
      <c r="T11798" s="13">
        <v>0</v>
      </c>
      <c r="W11798" s="13">
        <v>0</v>
      </c>
      <c r="Z11798" s="13">
        <v>104583</v>
      </c>
      <c r="AC11798" s="13">
        <v>559413</v>
      </c>
      <c r="AD11798" s="13">
        <v>255</v>
      </c>
      <c r="AE11798" s="13">
        <v>0</v>
      </c>
      <c r="AF11798" s="13">
        <v>0</v>
      </c>
    </row>
    <row r="11799" spans="1:32" x14ac:dyDescent="0.25">
      <c r="A11799" s="11" t="s">
        <v>4466</v>
      </c>
      <c r="B11799" t="s">
        <v>4467</v>
      </c>
      <c r="C11799" t="s">
        <v>5214</v>
      </c>
      <c r="D11799" t="s">
        <v>5215</v>
      </c>
      <c r="E11799" t="s">
        <v>5210</v>
      </c>
      <c r="F11799" t="s">
        <v>49</v>
      </c>
      <c r="G11799" s="12">
        <v>500</v>
      </c>
      <c r="H11799" s="12">
        <v>2230</v>
      </c>
      <c r="I11799" s="13">
        <v>174</v>
      </c>
      <c r="J11799" s="13">
        <v>29113</v>
      </c>
      <c r="K11799" s="13">
        <v>25601</v>
      </c>
      <c r="L11799" s="13">
        <v>3512</v>
      </c>
      <c r="M11799" s="13">
        <v>25681</v>
      </c>
      <c r="N11799" s="13">
        <v>2252</v>
      </c>
      <c r="O11799" s="13">
        <v>2114</v>
      </c>
      <c r="P11799" s="13">
        <v>138</v>
      </c>
      <c r="T11799" s="13">
        <v>0</v>
      </c>
      <c r="W11799" s="13">
        <v>0</v>
      </c>
      <c r="Z11799" s="13">
        <v>55285</v>
      </c>
      <c r="AC11799" s="13">
        <v>268834</v>
      </c>
      <c r="AD11799" s="13">
        <v>53</v>
      </c>
      <c r="AE11799" s="13">
        <v>0</v>
      </c>
      <c r="AF11799" s="13">
        <v>0</v>
      </c>
    </row>
    <row r="11800" spans="1:32" x14ac:dyDescent="0.25">
      <c r="A11800" s="11" t="s">
        <v>4466</v>
      </c>
      <c r="B11800" t="s">
        <v>4467</v>
      </c>
      <c r="C11800" t="s">
        <v>5214</v>
      </c>
      <c r="D11800" t="s">
        <v>5215</v>
      </c>
      <c r="E11800" t="s">
        <v>5211</v>
      </c>
      <c r="F11800" t="s">
        <v>49</v>
      </c>
      <c r="G11800" s="12">
        <v>500</v>
      </c>
      <c r="H11800" s="12">
        <v>2200</v>
      </c>
      <c r="I11800" s="13">
        <v>132</v>
      </c>
      <c r="J11800" s="13">
        <v>22515</v>
      </c>
      <c r="K11800" s="13">
        <v>19875</v>
      </c>
      <c r="L11800" s="13">
        <v>2640</v>
      </c>
      <c r="M11800" s="13">
        <v>19937</v>
      </c>
      <c r="N11800" s="13">
        <v>1738</v>
      </c>
      <c r="O11800" s="13">
        <v>1635</v>
      </c>
      <c r="P11800" s="13">
        <v>103</v>
      </c>
      <c r="T11800" s="13">
        <v>0</v>
      </c>
      <c r="W11800" s="13">
        <v>0</v>
      </c>
      <c r="Z11800" s="13">
        <v>52325</v>
      </c>
      <c r="AC11800" s="13">
        <v>214176</v>
      </c>
      <c r="AD11800" s="13">
        <v>58</v>
      </c>
      <c r="AE11800" s="13">
        <v>0</v>
      </c>
      <c r="AF11800" s="13">
        <v>0</v>
      </c>
    </row>
    <row r="11801" spans="1:32" x14ac:dyDescent="0.25">
      <c r="A11801" s="11" t="s">
        <v>4466</v>
      </c>
      <c r="B11801" t="s">
        <v>4467</v>
      </c>
      <c r="C11801" t="s">
        <v>5214</v>
      </c>
      <c r="D11801" t="s">
        <v>5215</v>
      </c>
      <c r="E11801" t="s">
        <v>5212</v>
      </c>
      <c r="F11801" t="s">
        <v>49</v>
      </c>
      <c r="J11801" s="13">
        <v>17046223</v>
      </c>
      <c r="K11801" s="13">
        <v>14374343</v>
      </c>
      <c r="L11801" s="13">
        <v>2671880</v>
      </c>
      <c r="M11801" s="13">
        <v>14419038</v>
      </c>
      <c r="N11801" s="13">
        <v>1292641</v>
      </c>
      <c r="O11801" s="13">
        <v>1188297</v>
      </c>
      <c r="P11801" s="13">
        <v>104344</v>
      </c>
      <c r="T11801" s="13">
        <v>0</v>
      </c>
      <c r="W11801" s="13">
        <v>0</v>
      </c>
      <c r="Z11801" s="13">
        <v>32053755</v>
      </c>
      <c r="AC11801" s="13">
        <v>169320627</v>
      </c>
      <c r="AD11801" s="13">
        <v>366</v>
      </c>
      <c r="AE11801" s="13">
        <v>0</v>
      </c>
      <c r="AF11801" s="13">
        <v>0</v>
      </c>
    </row>
    <row r="11802" spans="1:32" x14ac:dyDescent="0.25">
      <c r="A11802" s="11" t="s">
        <v>4466</v>
      </c>
      <c r="B11802" t="s">
        <v>4467</v>
      </c>
      <c r="C11802" t="s">
        <v>5214</v>
      </c>
      <c r="D11802" t="s">
        <v>4287</v>
      </c>
      <c r="E11802" t="s">
        <v>5205</v>
      </c>
      <c r="F11802" t="s">
        <v>49</v>
      </c>
      <c r="G11802" s="12">
        <v>615</v>
      </c>
      <c r="H11802" s="12">
        <v>900</v>
      </c>
      <c r="I11802" s="13">
        <v>11</v>
      </c>
      <c r="L11802" s="13">
        <v>0</v>
      </c>
      <c r="P11802" s="13">
        <v>0</v>
      </c>
      <c r="T11802" s="13">
        <v>0</v>
      </c>
      <c r="W11802" s="13">
        <v>0</v>
      </c>
    </row>
    <row r="11803" spans="1:32" x14ac:dyDescent="0.25">
      <c r="A11803" s="11" t="s">
        <v>4466</v>
      </c>
      <c r="B11803" t="s">
        <v>4467</v>
      </c>
      <c r="C11803" t="s">
        <v>5214</v>
      </c>
      <c r="D11803" t="s">
        <v>4287</v>
      </c>
      <c r="E11803" t="s">
        <v>5206</v>
      </c>
      <c r="F11803" t="s">
        <v>49</v>
      </c>
      <c r="I11803" s="13">
        <v>0</v>
      </c>
      <c r="L11803" s="13">
        <v>0</v>
      </c>
      <c r="P11803" s="13">
        <v>0</v>
      </c>
      <c r="T11803" s="13">
        <v>0</v>
      </c>
      <c r="W11803" s="13">
        <v>0</v>
      </c>
    </row>
    <row r="11804" spans="1:32" x14ac:dyDescent="0.25">
      <c r="A11804" s="11" t="s">
        <v>4466</v>
      </c>
      <c r="B11804" t="s">
        <v>4467</v>
      </c>
      <c r="C11804" t="s">
        <v>5214</v>
      </c>
      <c r="D11804" t="s">
        <v>4287</v>
      </c>
      <c r="E11804" t="s">
        <v>5207</v>
      </c>
      <c r="F11804" t="s">
        <v>49</v>
      </c>
      <c r="G11804" s="12">
        <v>1500</v>
      </c>
      <c r="H11804" s="12">
        <v>1855</v>
      </c>
      <c r="I11804" s="13">
        <v>9</v>
      </c>
      <c r="L11804" s="13">
        <v>0</v>
      </c>
      <c r="P11804" s="13">
        <v>0</v>
      </c>
      <c r="T11804" s="13">
        <v>0</v>
      </c>
      <c r="W11804" s="13">
        <v>0</v>
      </c>
    </row>
    <row r="11805" spans="1:32" x14ac:dyDescent="0.25">
      <c r="A11805" s="11" t="s">
        <v>4466</v>
      </c>
      <c r="B11805" t="s">
        <v>4467</v>
      </c>
      <c r="C11805" t="s">
        <v>5214</v>
      </c>
      <c r="D11805" t="s">
        <v>4287</v>
      </c>
      <c r="E11805" t="s">
        <v>5208</v>
      </c>
      <c r="F11805" t="s">
        <v>49</v>
      </c>
      <c r="I11805" s="13">
        <v>0</v>
      </c>
      <c r="L11805" s="13">
        <v>0</v>
      </c>
      <c r="P11805" s="13">
        <v>0</v>
      </c>
      <c r="T11805" s="13">
        <v>0</v>
      </c>
      <c r="W11805" s="13">
        <v>0</v>
      </c>
    </row>
    <row r="11806" spans="1:32" x14ac:dyDescent="0.25">
      <c r="A11806" s="11" t="s">
        <v>4466</v>
      </c>
      <c r="B11806" t="s">
        <v>4467</v>
      </c>
      <c r="C11806" t="s">
        <v>5214</v>
      </c>
      <c r="D11806" t="s">
        <v>4287</v>
      </c>
      <c r="E11806" t="s">
        <v>5209</v>
      </c>
      <c r="F11806" t="s">
        <v>49</v>
      </c>
      <c r="G11806" s="12">
        <v>615</v>
      </c>
      <c r="H11806" s="12">
        <v>1855</v>
      </c>
      <c r="I11806" s="13">
        <v>11</v>
      </c>
      <c r="J11806" s="13">
        <v>909</v>
      </c>
      <c r="K11806" s="13">
        <v>736</v>
      </c>
      <c r="L11806" s="13">
        <v>173</v>
      </c>
      <c r="M11806" s="13">
        <v>736</v>
      </c>
      <c r="N11806" s="13">
        <v>73</v>
      </c>
      <c r="O11806" s="13">
        <v>66</v>
      </c>
      <c r="P11806" s="13">
        <v>7</v>
      </c>
      <c r="T11806" s="13">
        <v>0</v>
      </c>
      <c r="W11806" s="13">
        <v>0</v>
      </c>
      <c r="Z11806" s="13">
        <v>1121</v>
      </c>
      <c r="AC11806" s="13">
        <v>4561</v>
      </c>
      <c r="AD11806" s="13">
        <v>254</v>
      </c>
      <c r="AE11806" s="13">
        <v>0</v>
      </c>
      <c r="AF11806" s="13">
        <v>0</v>
      </c>
    </row>
    <row r="11807" spans="1:32" x14ac:dyDescent="0.25">
      <c r="A11807" s="11" t="s">
        <v>4466</v>
      </c>
      <c r="B11807" t="s">
        <v>4467</v>
      </c>
      <c r="C11807" t="s">
        <v>5214</v>
      </c>
      <c r="D11807" t="s">
        <v>4287</v>
      </c>
      <c r="E11807" t="s">
        <v>5210</v>
      </c>
      <c r="F11807" t="s">
        <v>49</v>
      </c>
      <c r="I11807" s="13">
        <v>0</v>
      </c>
      <c r="J11807" s="13">
        <v>0</v>
      </c>
      <c r="K11807" s="13">
        <v>0</v>
      </c>
      <c r="L11807" s="13">
        <v>0</v>
      </c>
      <c r="M11807" s="13">
        <v>0</v>
      </c>
      <c r="N11807" s="13">
        <v>0</v>
      </c>
      <c r="O11807" s="13">
        <v>0</v>
      </c>
      <c r="P11807" s="13">
        <v>0</v>
      </c>
      <c r="T11807" s="13">
        <v>0</v>
      </c>
      <c r="W11807" s="13">
        <v>0</v>
      </c>
      <c r="Z11807" s="13">
        <v>0</v>
      </c>
      <c r="AC11807" s="13">
        <v>0</v>
      </c>
      <c r="AD11807" s="13">
        <v>0</v>
      </c>
      <c r="AE11807" s="13">
        <v>0</v>
      </c>
      <c r="AF11807" s="13">
        <v>0</v>
      </c>
    </row>
    <row r="11808" spans="1:32" x14ac:dyDescent="0.25">
      <c r="A11808" s="11" t="s">
        <v>4466</v>
      </c>
      <c r="B11808" t="s">
        <v>4467</v>
      </c>
      <c r="C11808" t="s">
        <v>5214</v>
      </c>
      <c r="D11808" t="s">
        <v>4287</v>
      </c>
      <c r="E11808" t="s">
        <v>5211</v>
      </c>
      <c r="F11808" t="s">
        <v>49</v>
      </c>
      <c r="I11808" s="13">
        <v>0</v>
      </c>
      <c r="J11808" s="13">
        <v>0</v>
      </c>
      <c r="K11808" s="13">
        <v>0</v>
      </c>
      <c r="L11808" s="13">
        <v>0</v>
      </c>
      <c r="M11808" s="13">
        <v>0</v>
      </c>
      <c r="N11808" s="13">
        <v>0</v>
      </c>
      <c r="O11808" s="13">
        <v>0</v>
      </c>
      <c r="P11808" s="13">
        <v>0</v>
      </c>
      <c r="T11808" s="13">
        <v>0</v>
      </c>
      <c r="W11808" s="13">
        <v>0</v>
      </c>
      <c r="Z11808" s="13">
        <v>0</v>
      </c>
      <c r="AC11808" s="13">
        <v>0</v>
      </c>
      <c r="AD11808" s="13">
        <v>0</v>
      </c>
      <c r="AE11808" s="13">
        <v>0</v>
      </c>
      <c r="AF11808" s="13">
        <v>0</v>
      </c>
    </row>
    <row r="11809" spans="1:32" x14ac:dyDescent="0.25">
      <c r="A11809" s="11" t="s">
        <v>4466</v>
      </c>
      <c r="B11809" t="s">
        <v>4467</v>
      </c>
      <c r="C11809" t="s">
        <v>5214</v>
      </c>
      <c r="D11809" t="s">
        <v>4287</v>
      </c>
      <c r="E11809" t="s">
        <v>5212</v>
      </c>
      <c r="F11809" t="s">
        <v>49</v>
      </c>
      <c r="J11809" s="13">
        <v>230900</v>
      </c>
      <c r="K11809" s="13">
        <v>186861</v>
      </c>
      <c r="L11809" s="13">
        <v>44039</v>
      </c>
      <c r="M11809" s="13">
        <v>186861</v>
      </c>
      <c r="N11809" s="13">
        <v>18474</v>
      </c>
      <c r="O11809" s="13">
        <v>16793</v>
      </c>
      <c r="P11809" s="13">
        <v>1681</v>
      </c>
      <c r="T11809" s="13">
        <v>0</v>
      </c>
      <c r="W11809" s="13">
        <v>0</v>
      </c>
      <c r="X11809" s="13">
        <v>0</v>
      </c>
      <c r="Y11809" s="13">
        <v>0</v>
      </c>
      <c r="Z11809" s="13">
        <v>284623</v>
      </c>
      <c r="AC11809" s="13">
        <v>1158487</v>
      </c>
      <c r="AD11809" s="13">
        <v>254</v>
      </c>
      <c r="AE11809" s="13">
        <v>0</v>
      </c>
      <c r="AF11809" s="13">
        <v>0</v>
      </c>
    </row>
    <row r="11810" spans="1:32" x14ac:dyDescent="0.25">
      <c r="A11810" s="11" t="s">
        <v>4473</v>
      </c>
      <c r="B11810" t="s">
        <v>4474</v>
      </c>
      <c r="C11810" t="s">
        <v>5204</v>
      </c>
      <c r="D11810" t="s">
        <v>4287</v>
      </c>
      <c r="E11810" t="s">
        <v>5205</v>
      </c>
      <c r="F11810" t="s">
        <v>49</v>
      </c>
      <c r="L11810" s="13">
        <v>0</v>
      </c>
      <c r="P11810" s="13">
        <v>0</v>
      </c>
      <c r="T11810" s="13">
        <v>0</v>
      </c>
      <c r="W11810" s="13">
        <v>0</v>
      </c>
    </row>
    <row r="11811" spans="1:32" x14ac:dyDescent="0.25">
      <c r="A11811" s="11" t="s">
        <v>4473</v>
      </c>
      <c r="B11811" t="s">
        <v>4474</v>
      </c>
      <c r="C11811" t="s">
        <v>5204</v>
      </c>
      <c r="D11811" t="s">
        <v>4287</v>
      </c>
      <c r="E11811" t="s">
        <v>5206</v>
      </c>
      <c r="F11811" t="s">
        <v>49</v>
      </c>
      <c r="L11811" s="13">
        <v>0</v>
      </c>
      <c r="P11811" s="13">
        <v>0</v>
      </c>
      <c r="T11811" s="13">
        <v>0</v>
      </c>
      <c r="W11811" s="13">
        <v>0</v>
      </c>
    </row>
    <row r="11812" spans="1:32" x14ac:dyDescent="0.25">
      <c r="A11812" s="11" t="s">
        <v>4473</v>
      </c>
      <c r="B11812" t="s">
        <v>4474</v>
      </c>
      <c r="C11812" t="s">
        <v>5204</v>
      </c>
      <c r="D11812" t="s">
        <v>4287</v>
      </c>
      <c r="E11812" t="s">
        <v>5207</v>
      </c>
      <c r="F11812" t="s">
        <v>49</v>
      </c>
      <c r="L11812" s="13">
        <v>0</v>
      </c>
      <c r="P11812" s="13">
        <v>0</v>
      </c>
      <c r="T11812" s="13">
        <v>0</v>
      </c>
      <c r="W11812" s="13">
        <v>0</v>
      </c>
    </row>
    <row r="11813" spans="1:32" x14ac:dyDescent="0.25">
      <c r="A11813" s="11" t="s">
        <v>4473</v>
      </c>
      <c r="B11813" t="s">
        <v>4474</v>
      </c>
      <c r="C11813" t="s">
        <v>5204</v>
      </c>
      <c r="D11813" t="s">
        <v>4287</v>
      </c>
      <c r="E11813" t="s">
        <v>5208</v>
      </c>
      <c r="F11813" t="s">
        <v>49</v>
      </c>
      <c r="L11813" s="13">
        <v>0</v>
      </c>
      <c r="P11813" s="13">
        <v>0</v>
      </c>
      <c r="T11813" s="13">
        <v>0</v>
      </c>
      <c r="W11813" s="13">
        <v>0</v>
      </c>
    </row>
    <row r="11814" spans="1:32" x14ac:dyDescent="0.25">
      <c r="A11814" s="11" t="s">
        <v>4473</v>
      </c>
      <c r="B11814" t="s">
        <v>4474</v>
      </c>
      <c r="C11814" t="s">
        <v>5204</v>
      </c>
      <c r="D11814" t="s">
        <v>4287</v>
      </c>
      <c r="E11814" t="s">
        <v>5209</v>
      </c>
      <c r="F11814" t="s">
        <v>49</v>
      </c>
      <c r="G11814" s="12">
        <v>330</v>
      </c>
      <c r="H11814" s="12">
        <v>100</v>
      </c>
      <c r="I11814" s="13">
        <v>189</v>
      </c>
      <c r="J11814" s="13">
        <v>25598</v>
      </c>
      <c r="K11814" s="13">
        <v>21051</v>
      </c>
      <c r="L11814" s="13">
        <v>4547</v>
      </c>
      <c r="N11814" s="13">
        <v>1569</v>
      </c>
      <c r="O11814" s="13">
        <v>1368</v>
      </c>
      <c r="P11814" s="13">
        <v>201</v>
      </c>
      <c r="T11814" s="13">
        <v>0</v>
      </c>
      <c r="W11814" s="13">
        <v>0</v>
      </c>
      <c r="Z11814" s="13">
        <v>2539</v>
      </c>
      <c r="AC11814" s="13">
        <v>25983</v>
      </c>
      <c r="AD11814" s="13">
        <v>261</v>
      </c>
    </row>
    <row r="11815" spans="1:32" x14ac:dyDescent="0.25">
      <c r="A11815" s="11" t="s">
        <v>4473</v>
      </c>
      <c r="B11815" t="s">
        <v>4474</v>
      </c>
      <c r="C11815" t="s">
        <v>5204</v>
      </c>
      <c r="D11815" t="s">
        <v>4287</v>
      </c>
      <c r="E11815" t="s">
        <v>5210</v>
      </c>
      <c r="F11815" t="s">
        <v>49</v>
      </c>
      <c r="G11815" s="12">
        <v>430</v>
      </c>
      <c r="H11815" s="12">
        <v>2400</v>
      </c>
      <c r="I11815" s="13">
        <v>90</v>
      </c>
      <c r="J11815" s="13">
        <v>10498</v>
      </c>
      <c r="K11815" s="13">
        <v>8826</v>
      </c>
      <c r="L11815" s="13">
        <v>1672</v>
      </c>
      <c r="N11815" s="13">
        <v>663</v>
      </c>
      <c r="O11815" s="13">
        <v>590</v>
      </c>
      <c r="P11815" s="13">
        <v>73</v>
      </c>
      <c r="T11815" s="13">
        <v>0</v>
      </c>
      <c r="W11815" s="13">
        <v>0</v>
      </c>
      <c r="Z11815" s="13">
        <v>923</v>
      </c>
      <c r="AC11815" s="13">
        <v>8267</v>
      </c>
      <c r="AD11815" s="13">
        <v>53</v>
      </c>
    </row>
    <row r="11816" spans="1:32" x14ac:dyDescent="0.25">
      <c r="A11816" s="11" t="s">
        <v>4473</v>
      </c>
      <c r="B11816" t="s">
        <v>4474</v>
      </c>
      <c r="C11816" t="s">
        <v>5204</v>
      </c>
      <c r="D11816" t="s">
        <v>4287</v>
      </c>
      <c r="E11816" t="s">
        <v>5211</v>
      </c>
      <c r="F11816" t="s">
        <v>49</v>
      </c>
      <c r="G11816" s="12">
        <v>615</v>
      </c>
      <c r="H11816" s="12">
        <v>2400</v>
      </c>
      <c r="I11816" s="13">
        <v>97</v>
      </c>
      <c r="J11816" s="13">
        <v>9368</v>
      </c>
      <c r="K11816" s="13">
        <v>7920</v>
      </c>
      <c r="L11816" s="13">
        <v>1448</v>
      </c>
      <c r="N11816" s="13">
        <v>556</v>
      </c>
      <c r="O11816" s="13">
        <v>494</v>
      </c>
      <c r="P11816" s="13">
        <v>62</v>
      </c>
      <c r="T11816" s="13">
        <v>0</v>
      </c>
      <c r="W11816" s="13">
        <v>0</v>
      </c>
      <c r="Z11816" s="13">
        <v>810</v>
      </c>
      <c r="AC11816" s="13">
        <v>7457</v>
      </c>
      <c r="AD11816" s="13">
        <v>52</v>
      </c>
    </row>
    <row r="11817" spans="1:32" x14ac:dyDescent="0.25">
      <c r="A11817" s="11" t="s">
        <v>4473</v>
      </c>
      <c r="B11817" t="s">
        <v>4474</v>
      </c>
      <c r="C11817" t="s">
        <v>5204</v>
      </c>
      <c r="D11817" t="s">
        <v>4287</v>
      </c>
      <c r="E11817" t="s">
        <v>5212</v>
      </c>
      <c r="F11817" t="s">
        <v>49</v>
      </c>
      <c r="J11817" s="13">
        <v>7724560</v>
      </c>
      <c r="K11817" s="13">
        <v>6374048</v>
      </c>
      <c r="L11817" s="13">
        <v>1350512</v>
      </c>
      <c r="N11817" s="13">
        <v>473458</v>
      </c>
      <c r="O11817" s="13">
        <v>413890</v>
      </c>
      <c r="P11817" s="13">
        <v>59568</v>
      </c>
      <c r="T11817" s="13">
        <v>0</v>
      </c>
      <c r="W11817" s="13">
        <v>0</v>
      </c>
      <c r="Z11817" s="13">
        <v>753896</v>
      </c>
      <c r="AA11817" s="13">
        <v>753896</v>
      </c>
      <c r="AC11817" s="13">
        <v>7628912</v>
      </c>
      <c r="AD11817" s="13">
        <v>366</v>
      </c>
    </row>
    <row r="11818" spans="1:32" x14ac:dyDescent="0.25">
      <c r="A11818" s="11" t="s">
        <v>4473</v>
      </c>
      <c r="B11818" t="s">
        <v>4474</v>
      </c>
      <c r="C11818" t="s">
        <v>5214</v>
      </c>
      <c r="D11818" t="s">
        <v>5215</v>
      </c>
      <c r="E11818" t="s">
        <v>5205</v>
      </c>
      <c r="F11818" t="s">
        <v>49</v>
      </c>
      <c r="G11818" s="12">
        <v>600</v>
      </c>
      <c r="H11818" s="12">
        <v>900</v>
      </c>
      <c r="I11818" s="13">
        <v>436</v>
      </c>
      <c r="L11818" s="13">
        <v>0</v>
      </c>
      <c r="P11818" s="13">
        <v>0</v>
      </c>
      <c r="T11818" s="13">
        <v>0</v>
      </c>
      <c r="W11818" s="13">
        <v>0</v>
      </c>
    </row>
    <row r="11819" spans="1:32" x14ac:dyDescent="0.25">
      <c r="A11819" s="11" t="s">
        <v>4473</v>
      </c>
      <c r="B11819" t="s">
        <v>4474</v>
      </c>
      <c r="C11819" t="s">
        <v>5214</v>
      </c>
      <c r="D11819" t="s">
        <v>5215</v>
      </c>
      <c r="E11819" t="s">
        <v>5206</v>
      </c>
      <c r="F11819" t="s">
        <v>49</v>
      </c>
      <c r="G11819" s="12">
        <v>900</v>
      </c>
      <c r="H11819" s="12">
        <v>1500</v>
      </c>
      <c r="I11819" s="13">
        <v>290</v>
      </c>
      <c r="L11819" s="13">
        <v>0</v>
      </c>
      <c r="P11819" s="13">
        <v>0</v>
      </c>
      <c r="T11819" s="13">
        <v>0</v>
      </c>
      <c r="W11819" s="13">
        <v>0</v>
      </c>
    </row>
    <row r="11820" spans="1:32" x14ac:dyDescent="0.25">
      <c r="A11820" s="11" t="s">
        <v>4473</v>
      </c>
      <c r="B11820" t="s">
        <v>4474</v>
      </c>
      <c r="C11820" t="s">
        <v>5214</v>
      </c>
      <c r="D11820" t="s">
        <v>5215</v>
      </c>
      <c r="E11820" t="s">
        <v>5207</v>
      </c>
      <c r="F11820" t="s">
        <v>49</v>
      </c>
      <c r="G11820" s="12">
        <v>1500</v>
      </c>
      <c r="H11820" s="12">
        <v>1800</v>
      </c>
      <c r="I11820" s="13">
        <v>449</v>
      </c>
      <c r="L11820" s="13">
        <v>0</v>
      </c>
      <c r="P11820" s="13">
        <v>0</v>
      </c>
      <c r="T11820" s="13">
        <v>0</v>
      </c>
      <c r="W11820" s="13">
        <v>0</v>
      </c>
    </row>
    <row r="11821" spans="1:32" x14ac:dyDescent="0.25">
      <c r="A11821" s="11" t="s">
        <v>4473</v>
      </c>
      <c r="B11821" t="s">
        <v>4474</v>
      </c>
      <c r="C11821" t="s">
        <v>5214</v>
      </c>
      <c r="D11821" t="s">
        <v>5215</v>
      </c>
      <c r="E11821" t="s">
        <v>5208</v>
      </c>
      <c r="F11821" t="s">
        <v>49</v>
      </c>
      <c r="I11821" s="13">
        <v>173</v>
      </c>
      <c r="L11821" s="13">
        <v>0</v>
      </c>
      <c r="P11821" s="13">
        <v>0</v>
      </c>
      <c r="T11821" s="13">
        <v>0</v>
      </c>
      <c r="W11821" s="13">
        <v>0</v>
      </c>
    </row>
    <row r="11822" spans="1:32" x14ac:dyDescent="0.25">
      <c r="A11822" s="11" t="s">
        <v>4473</v>
      </c>
      <c r="B11822" t="s">
        <v>4474</v>
      </c>
      <c r="C11822" t="s">
        <v>5214</v>
      </c>
      <c r="D11822" t="s">
        <v>5215</v>
      </c>
      <c r="E11822" t="s">
        <v>5209</v>
      </c>
      <c r="F11822" t="s">
        <v>49</v>
      </c>
      <c r="G11822" s="12">
        <v>0</v>
      </c>
      <c r="H11822" s="12">
        <v>2244</v>
      </c>
      <c r="I11822" s="13">
        <v>449</v>
      </c>
      <c r="J11822" s="13">
        <v>69634</v>
      </c>
      <c r="K11822" s="13">
        <v>57745</v>
      </c>
      <c r="L11822" s="13">
        <v>11889</v>
      </c>
      <c r="M11822" s="13">
        <v>58925</v>
      </c>
      <c r="N11822" s="13">
        <v>5611</v>
      </c>
      <c r="O11822" s="13">
        <v>5080</v>
      </c>
      <c r="P11822" s="13">
        <v>531</v>
      </c>
      <c r="T11822" s="13">
        <v>0</v>
      </c>
      <c r="W11822" s="13">
        <v>0</v>
      </c>
      <c r="Z11822" s="13">
        <v>174022</v>
      </c>
      <c r="AC11822" s="13">
        <v>628396</v>
      </c>
      <c r="AD11822" s="13">
        <v>253</v>
      </c>
    </row>
    <row r="11823" spans="1:32" x14ac:dyDescent="0.25">
      <c r="A11823" s="11" t="s">
        <v>4473</v>
      </c>
      <c r="B11823" t="s">
        <v>4474</v>
      </c>
      <c r="C11823" t="s">
        <v>5214</v>
      </c>
      <c r="D11823" t="s">
        <v>5215</v>
      </c>
      <c r="E11823" t="s">
        <v>5210</v>
      </c>
      <c r="F11823" t="s">
        <v>49</v>
      </c>
      <c r="G11823" s="12">
        <v>0</v>
      </c>
      <c r="H11823" s="12">
        <v>2244</v>
      </c>
      <c r="I11823" s="13">
        <v>192</v>
      </c>
      <c r="J11823" s="13">
        <v>34853</v>
      </c>
      <c r="K11823" s="13">
        <v>32196</v>
      </c>
      <c r="L11823" s="13">
        <v>2657</v>
      </c>
      <c r="M11823" s="13">
        <v>32854</v>
      </c>
      <c r="N11823" s="13">
        <v>3048</v>
      </c>
      <c r="O11823" s="13">
        <v>2917</v>
      </c>
      <c r="P11823" s="13">
        <v>131</v>
      </c>
      <c r="T11823" s="13">
        <v>0</v>
      </c>
      <c r="W11823" s="13">
        <v>0</v>
      </c>
      <c r="Z11823" s="13">
        <v>88978</v>
      </c>
      <c r="AC11823" s="13">
        <v>247816</v>
      </c>
      <c r="AD11823" s="13">
        <v>53</v>
      </c>
    </row>
    <row r="11824" spans="1:32" x14ac:dyDescent="0.25">
      <c r="A11824" s="11" t="s">
        <v>4473</v>
      </c>
      <c r="B11824" t="s">
        <v>4474</v>
      </c>
      <c r="C11824" t="s">
        <v>5214</v>
      </c>
      <c r="D11824" t="s">
        <v>5215</v>
      </c>
      <c r="E11824" t="s">
        <v>5211</v>
      </c>
      <c r="F11824" t="s">
        <v>49</v>
      </c>
      <c r="G11824" s="12">
        <v>0</v>
      </c>
      <c r="H11824" s="12">
        <v>2244</v>
      </c>
      <c r="I11824" s="13">
        <v>189</v>
      </c>
      <c r="J11824" s="13">
        <v>34873</v>
      </c>
      <c r="K11824" s="13">
        <v>32198</v>
      </c>
      <c r="L11824" s="13">
        <v>2675</v>
      </c>
      <c r="M11824" s="13">
        <v>32856</v>
      </c>
      <c r="N11824" s="13">
        <v>3034</v>
      </c>
      <c r="O11824" s="13">
        <v>2904</v>
      </c>
      <c r="P11824" s="13">
        <v>130</v>
      </c>
      <c r="T11824" s="13">
        <v>0</v>
      </c>
      <c r="W11824" s="13">
        <v>0</v>
      </c>
      <c r="Z11824" s="13">
        <v>81658</v>
      </c>
      <c r="AC11824" s="13">
        <v>253166</v>
      </c>
      <c r="AD11824" s="13">
        <v>60</v>
      </c>
    </row>
    <row r="11825" spans="1:32" x14ac:dyDescent="0.25">
      <c r="A11825" s="11" t="s">
        <v>4473</v>
      </c>
      <c r="B11825" t="s">
        <v>4474</v>
      </c>
      <c r="C11825" t="s">
        <v>5214</v>
      </c>
      <c r="D11825" t="s">
        <v>5215</v>
      </c>
      <c r="E11825" t="s">
        <v>5212</v>
      </c>
      <c r="F11825" t="s">
        <v>49</v>
      </c>
      <c r="J11825" s="13">
        <v>21557120</v>
      </c>
      <c r="K11825" s="13">
        <v>18247759</v>
      </c>
      <c r="L11825" s="13">
        <v>3309361</v>
      </c>
      <c r="M11825" s="13">
        <v>18620546</v>
      </c>
      <c r="N11825" s="13">
        <v>1763002</v>
      </c>
      <c r="O11825" s="13">
        <v>1614080</v>
      </c>
      <c r="P11825" s="13">
        <v>148922</v>
      </c>
      <c r="T11825" s="13">
        <v>0</v>
      </c>
      <c r="W11825" s="13">
        <v>0</v>
      </c>
      <c r="Z11825" s="13">
        <v>53642880</v>
      </c>
      <c r="AC11825" s="13">
        <v>187308396</v>
      </c>
      <c r="AD11825" s="13">
        <v>366</v>
      </c>
    </row>
    <row r="11826" spans="1:32" x14ac:dyDescent="0.25">
      <c r="A11826" s="11" t="s">
        <v>4478</v>
      </c>
      <c r="B11826" t="s">
        <v>4479</v>
      </c>
      <c r="C11826" t="s">
        <v>5229</v>
      </c>
      <c r="D11826" t="s">
        <v>5215</v>
      </c>
      <c r="E11826" t="s">
        <v>5205</v>
      </c>
      <c r="F11826" t="s">
        <v>49</v>
      </c>
      <c r="G11826" s="12">
        <v>700</v>
      </c>
      <c r="H11826" s="12">
        <v>900</v>
      </c>
      <c r="I11826" s="13">
        <v>19</v>
      </c>
      <c r="L11826" s="13">
        <v>0</v>
      </c>
      <c r="P11826" s="13">
        <v>0</v>
      </c>
      <c r="Q11826" s="13">
        <v>19</v>
      </c>
      <c r="T11826" s="13">
        <v>0</v>
      </c>
      <c r="W11826" s="13">
        <v>0</v>
      </c>
    </row>
    <row r="11827" spans="1:32" x14ac:dyDescent="0.25">
      <c r="A11827" s="11" t="s">
        <v>4478</v>
      </c>
      <c r="B11827" t="s">
        <v>4479</v>
      </c>
      <c r="C11827" t="s">
        <v>5229</v>
      </c>
      <c r="D11827" t="s">
        <v>5215</v>
      </c>
      <c r="E11827" t="s">
        <v>5206</v>
      </c>
      <c r="F11827" t="s">
        <v>49</v>
      </c>
      <c r="G11827" s="12">
        <v>900</v>
      </c>
      <c r="H11827" s="12">
        <v>1600</v>
      </c>
      <c r="I11827" s="13">
        <v>27</v>
      </c>
      <c r="L11827" s="13">
        <v>0</v>
      </c>
      <c r="P11827" s="13">
        <v>0</v>
      </c>
      <c r="Q11827" s="13">
        <v>27</v>
      </c>
      <c r="T11827" s="13">
        <v>0</v>
      </c>
      <c r="W11827" s="13">
        <v>0</v>
      </c>
    </row>
    <row r="11828" spans="1:32" x14ac:dyDescent="0.25">
      <c r="A11828" s="11" t="s">
        <v>4478</v>
      </c>
      <c r="B11828" t="s">
        <v>4479</v>
      </c>
      <c r="C11828" t="s">
        <v>5229</v>
      </c>
      <c r="D11828" t="s">
        <v>5215</v>
      </c>
      <c r="E11828" t="s">
        <v>5207</v>
      </c>
      <c r="F11828" t="s">
        <v>49</v>
      </c>
      <c r="G11828" s="12">
        <v>1600</v>
      </c>
      <c r="H11828" s="12">
        <v>1800</v>
      </c>
      <c r="I11828" s="13">
        <v>27</v>
      </c>
      <c r="L11828" s="13">
        <v>0</v>
      </c>
      <c r="P11828" s="13">
        <v>0</v>
      </c>
      <c r="Q11828" s="13">
        <v>27</v>
      </c>
      <c r="T11828" s="13">
        <v>0</v>
      </c>
      <c r="W11828" s="13">
        <v>0</v>
      </c>
    </row>
    <row r="11829" spans="1:32" x14ac:dyDescent="0.25">
      <c r="A11829" s="11" t="s">
        <v>4478</v>
      </c>
      <c r="B11829" t="s">
        <v>4479</v>
      </c>
      <c r="C11829" t="s">
        <v>5229</v>
      </c>
      <c r="D11829" t="s">
        <v>5215</v>
      </c>
      <c r="E11829" t="s">
        <v>5208</v>
      </c>
      <c r="F11829" t="s">
        <v>49</v>
      </c>
      <c r="I11829" s="13">
        <v>21</v>
      </c>
      <c r="L11829" s="13">
        <v>0</v>
      </c>
      <c r="P11829" s="13">
        <v>0</v>
      </c>
      <c r="Q11829" s="13">
        <v>21</v>
      </c>
      <c r="T11829" s="13">
        <v>0</v>
      </c>
      <c r="W11829" s="13">
        <v>0</v>
      </c>
    </row>
    <row r="11830" spans="1:32" x14ac:dyDescent="0.25">
      <c r="A11830" s="11" t="s">
        <v>4478</v>
      </c>
      <c r="B11830" t="s">
        <v>4479</v>
      </c>
      <c r="C11830" t="s">
        <v>5229</v>
      </c>
      <c r="D11830" t="s">
        <v>5215</v>
      </c>
      <c r="E11830" t="s">
        <v>5209</v>
      </c>
      <c r="F11830" t="s">
        <v>49</v>
      </c>
      <c r="G11830" s="12">
        <v>600</v>
      </c>
      <c r="H11830" s="12">
        <v>2400</v>
      </c>
      <c r="I11830" s="13">
        <v>27</v>
      </c>
      <c r="J11830" s="13">
        <v>848</v>
      </c>
      <c r="K11830" s="13">
        <v>830</v>
      </c>
      <c r="L11830" s="13">
        <v>18</v>
      </c>
      <c r="M11830" s="13">
        <v>1372</v>
      </c>
      <c r="N11830" s="13">
        <v>402</v>
      </c>
      <c r="O11830" s="13">
        <v>397</v>
      </c>
      <c r="P11830" s="13">
        <v>5</v>
      </c>
      <c r="Q11830" s="13">
        <v>27</v>
      </c>
      <c r="R11830" s="13">
        <v>848</v>
      </c>
      <c r="S11830" s="13">
        <v>830</v>
      </c>
      <c r="T11830" s="13">
        <v>18</v>
      </c>
      <c r="U11830" s="13">
        <v>402</v>
      </c>
      <c r="V11830" s="13">
        <v>397</v>
      </c>
      <c r="W11830" s="13">
        <v>5</v>
      </c>
      <c r="Z11830" s="13">
        <v>20162</v>
      </c>
      <c r="AC11830" s="13">
        <v>25766</v>
      </c>
      <c r="AD11830" s="13">
        <v>253</v>
      </c>
      <c r="AE11830" s="13">
        <v>0</v>
      </c>
      <c r="AF11830" s="13">
        <v>0</v>
      </c>
    </row>
    <row r="11831" spans="1:32" x14ac:dyDescent="0.25">
      <c r="A11831" s="11" t="s">
        <v>4478</v>
      </c>
      <c r="B11831" t="s">
        <v>4479</v>
      </c>
      <c r="C11831" t="s">
        <v>5229</v>
      </c>
      <c r="D11831" t="s">
        <v>5215</v>
      </c>
      <c r="E11831" t="s">
        <v>5210</v>
      </c>
      <c r="F11831" t="s">
        <v>49</v>
      </c>
      <c r="G11831" s="12">
        <v>600</v>
      </c>
      <c r="H11831" s="12">
        <v>2400</v>
      </c>
      <c r="I11831" s="13">
        <v>25</v>
      </c>
      <c r="J11831" s="13">
        <v>785</v>
      </c>
      <c r="K11831" s="13">
        <v>770</v>
      </c>
      <c r="L11831" s="13">
        <v>15</v>
      </c>
      <c r="M11831" s="13">
        <v>1291</v>
      </c>
      <c r="N11831" s="13">
        <v>311</v>
      </c>
      <c r="O11831" s="13">
        <v>307</v>
      </c>
      <c r="P11831" s="13">
        <v>4</v>
      </c>
      <c r="Q11831" s="13">
        <v>25</v>
      </c>
      <c r="R11831" s="13">
        <v>785</v>
      </c>
      <c r="S11831" s="13">
        <v>770</v>
      </c>
      <c r="T11831" s="13">
        <v>15</v>
      </c>
      <c r="U11831" s="13">
        <v>311</v>
      </c>
      <c r="V11831" s="13">
        <v>307</v>
      </c>
      <c r="W11831" s="13">
        <v>4</v>
      </c>
      <c r="Z11831" s="13">
        <v>20576</v>
      </c>
      <c r="AC11831" s="13">
        <v>23903</v>
      </c>
      <c r="AD11831" s="13">
        <v>55</v>
      </c>
      <c r="AE11831" s="13">
        <v>0</v>
      </c>
      <c r="AF11831" s="13">
        <v>0</v>
      </c>
    </row>
    <row r="11832" spans="1:32" x14ac:dyDescent="0.25">
      <c r="A11832" s="11" t="s">
        <v>4478</v>
      </c>
      <c r="B11832" t="s">
        <v>4479</v>
      </c>
      <c r="C11832" t="s">
        <v>5229</v>
      </c>
      <c r="D11832" t="s">
        <v>5215</v>
      </c>
      <c r="E11832" t="s">
        <v>5211</v>
      </c>
      <c r="F11832" t="s">
        <v>49</v>
      </c>
      <c r="G11832" s="12">
        <v>600</v>
      </c>
      <c r="H11832" s="12">
        <v>2400</v>
      </c>
      <c r="I11832" s="13">
        <v>25</v>
      </c>
      <c r="J11832" s="13">
        <v>785</v>
      </c>
      <c r="K11832" s="13">
        <v>770</v>
      </c>
      <c r="L11832" s="13">
        <v>15</v>
      </c>
      <c r="M11832" s="13">
        <v>1291</v>
      </c>
      <c r="N11832" s="13">
        <v>316</v>
      </c>
      <c r="O11832" s="13">
        <v>313</v>
      </c>
      <c r="P11832" s="13">
        <v>3</v>
      </c>
      <c r="Q11832" s="13">
        <v>25</v>
      </c>
      <c r="R11832" s="13">
        <v>785</v>
      </c>
      <c r="S11832" s="13">
        <v>770</v>
      </c>
      <c r="T11832" s="13">
        <v>15</v>
      </c>
      <c r="U11832" s="13">
        <v>316</v>
      </c>
      <c r="V11832" s="13">
        <v>313</v>
      </c>
      <c r="W11832" s="13">
        <v>3</v>
      </c>
      <c r="Z11832" s="13">
        <v>17887</v>
      </c>
      <c r="AC11832" s="13">
        <v>20963</v>
      </c>
      <c r="AD11832" s="13">
        <v>58</v>
      </c>
      <c r="AE11832" s="13">
        <v>0</v>
      </c>
      <c r="AF11832" s="13">
        <v>0</v>
      </c>
    </row>
    <row r="11833" spans="1:32" x14ac:dyDescent="0.25">
      <c r="A11833" s="11" t="s">
        <v>4478</v>
      </c>
      <c r="B11833" t="s">
        <v>4479</v>
      </c>
      <c r="C11833" t="s">
        <v>5229</v>
      </c>
      <c r="D11833" t="s">
        <v>5215</v>
      </c>
      <c r="E11833" t="s">
        <v>5212</v>
      </c>
      <c r="F11833" t="s">
        <v>49</v>
      </c>
      <c r="J11833" s="13">
        <v>309093</v>
      </c>
      <c r="K11833" s="13">
        <v>302690</v>
      </c>
      <c r="L11833" s="13">
        <v>6403</v>
      </c>
      <c r="M11833" s="13">
        <v>492203</v>
      </c>
      <c r="N11833" s="13">
        <v>137292</v>
      </c>
      <c r="O11833" s="13">
        <v>135674</v>
      </c>
      <c r="P11833" s="13">
        <v>1618</v>
      </c>
      <c r="R11833" s="13">
        <v>309422</v>
      </c>
      <c r="S11833" s="13">
        <v>303018</v>
      </c>
      <c r="T11833" s="13">
        <v>6404</v>
      </c>
      <c r="U11833" s="13">
        <v>137292</v>
      </c>
      <c r="V11833" s="13">
        <v>135674</v>
      </c>
      <c r="W11833" s="13">
        <v>1618</v>
      </c>
      <c r="Z11833" s="13">
        <v>7270191</v>
      </c>
      <c r="AC11833" s="13">
        <v>9049468</v>
      </c>
      <c r="AD11833" s="13">
        <v>366</v>
      </c>
      <c r="AE11833" s="13">
        <v>0</v>
      </c>
      <c r="AF11833" s="13">
        <v>0</v>
      </c>
    </row>
    <row r="11834" spans="1:32" x14ac:dyDescent="0.25">
      <c r="A11834" s="11" t="s">
        <v>4478</v>
      </c>
      <c r="B11834" t="s">
        <v>4479</v>
      </c>
      <c r="C11834" t="s">
        <v>5204</v>
      </c>
      <c r="D11834" t="s">
        <v>4287</v>
      </c>
      <c r="E11834" t="s">
        <v>5205</v>
      </c>
      <c r="F11834" t="s">
        <v>49</v>
      </c>
      <c r="L11834" s="13">
        <v>0</v>
      </c>
      <c r="P11834" s="13">
        <v>0</v>
      </c>
      <c r="T11834" s="13">
        <v>0</v>
      </c>
      <c r="W11834" s="13">
        <v>0</v>
      </c>
    </row>
    <row r="11835" spans="1:32" x14ac:dyDescent="0.25">
      <c r="A11835" s="11" t="s">
        <v>4478</v>
      </c>
      <c r="B11835" t="s">
        <v>4479</v>
      </c>
      <c r="C11835" t="s">
        <v>5204</v>
      </c>
      <c r="D11835" t="s">
        <v>4287</v>
      </c>
      <c r="E11835" t="s">
        <v>5206</v>
      </c>
      <c r="F11835" t="s">
        <v>49</v>
      </c>
      <c r="L11835" s="13">
        <v>0</v>
      </c>
      <c r="P11835" s="13">
        <v>0</v>
      </c>
      <c r="T11835" s="13">
        <v>0</v>
      </c>
      <c r="W11835" s="13">
        <v>0</v>
      </c>
    </row>
    <row r="11836" spans="1:32" x14ac:dyDescent="0.25">
      <c r="A11836" s="11" t="s">
        <v>4478</v>
      </c>
      <c r="B11836" t="s">
        <v>4479</v>
      </c>
      <c r="C11836" t="s">
        <v>5204</v>
      </c>
      <c r="D11836" t="s">
        <v>4287</v>
      </c>
      <c r="E11836" t="s">
        <v>5207</v>
      </c>
      <c r="F11836" t="s">
        <v>49</v>
      </c>
      <c r="L11836" s="13">
        <v>0</v>
      </c>
      <c r="P11836" s="13">
        <v>0</v>
      </c>
      <c r="T11836" s="13">
        <v>0</v>
      </c>
      <c r="W11836" s="13">
        <v>0</v>
      </c>
    </row>
    <row r="11837" spans="1:32" x14ac:dyDescent="0.25">
      <c r="A11837" s="11" t="s">
        <v>4478</v>
      </c>
      <c r="B11837" t="s">
        <v>4479</v>
      </c>
      <c r="C11837" t="s">
        <v>5204</v>
      </c>
      <c r="D11837" t="s">
        <v>4287</v>
      </c>
      <c r="E11837" t="s">
        <v>5208</v>
      </c>
      <c r="F11837" t="s">
        <v>49</v>
      </c>
      <c r="L11837" s="13">
        <v>0</v>
      </c>
      <c r="P11837" s="13">
        <v>0</v>
      </c>
      <c r="T11837" s="13">
        <v>0</v>
      </c>
      <c r="W11837" s="13">
        <v>0</v>
      </c>
    </row>
    <row r="11838" spans="1:32" x14ac:dyDescent="0.25">
      <c r="A11838" s="11" t="s">
        <v>4478</v>
      </c>
      <c r="B11838" t="s">
        <v>4479</v>
      </c>
      <c r="C11838" t="s">
        <v>5204</v>
      </c>
      <c r="D11838" t="s">
        <v>4287</v>
      </c>
      <c r="E11838" t="s">
        <v>5209</v>
      </c>
      <c r="F11838" t="s">
        <v>49</v>
      </c>
      <c r="G11838" s="12">
        <v>1</v>
      </c>
      <c r="H11838" s="12">
        <v>2400</v>
      </c>
      <c r="I11838" s="13">
        <v>116</v>
      </c>
      <c r="J11838" s="13">
        <v>6690</v>
      </c>
      <c r="K11838" s="13">
        <v>5608</v>
      </c>
      <c r="L11838" s="13">
        <v>1082</v>
      </c>
      <c r="N11838" s="13">
        <v>622</v>
      </c>
      <c r="O11838" s="13">
        <v>533</v>
      </c>
      <c r="P11838" s="13">
        <v>89</v>
      </c>
      <c r="T11838" s="13">
        <v>0</v>
      </c>
      <c r="W11838" s="13">
        <v>0</v>
      </c>
      <c r="Z11838" s="13">
        <v>1910</v>
      </c>
      <c r="AC11838" s="13">
        <v>20096</v>
      </c>
      <c r="AD11838" s="13">
        <v>249</v>
      </c>
      <c r="AE11838" s="13">
        <v>0</v>
      </c>
      <c r="AF11838" s="13">
        <v>0</v>
      </c>
    </row>
    <row r="11839" spans="1:32" x14ac:dyDescent="0.25">
      <c r="A11839" s="11" t="s">
        <v>4478</v>
      </c>
      <c r="B11839" t="s">
        <v>4479</v>
      </c>
      <c r="C11839" t="s">
        <v>5204</v>
      </c>
      <c r="D11839" t="s">
        <v>4287</v>
      </c>
      <c r="E11839" t="s">
        <v>5210</v>
      </c>
      <c r="F11839" t="s">
        <v>49</v>
      </c>
      <c r="G11839" s="12">
        <v>1</v>
      </c>
      <c r="H11839" s="12">
        <v>2400</v>
      </c>
      <c r="I11839" s="13">
        <v>33</v>
      </c>
      <c r="J11839" s="13">
        <v>3932</v>
      </c>
      <c r="K11839" s="13">
        <v>3415</v>
      </c>
      <c r="L11839" s="13">
        <v>517</v>
      </c>
      <c r="N11839" s="13">
        <v>310</v>
      </c>
      <c r="O11839" s="13">
        <v>265</v>
      </c>
      <c r="P11839" s="13">
        <v>45</v>
      </c>
      <c r="T11839" s="13">
        <v>0</v>
      </c>
      <c r="W11839" s="13">
        <v>0</v>
      </c>
      <c r="Z11839" s="13">
        <v>277</v>
      </c>
      <c r="AC11839" s="13">
        <v>3570</v>
      </c>
      <c r="AD11839" s="13">
        <v>53</v>
      </c>
      <c r="AE11839" s="13">
        <v>0</v>
      </c>
      <c r="AF11839" s="13">
        <v>0</v>
      </c>
    </row>
    <row r="11840" spans="1:32" x14ac:dyDescent="0.25">
      <c r="A11840" s="11" t="s">
        <v>4478</v>
      </c>
      <c r="B11840" t="s">
        <v>4479</v>
      </c>
      <c r="C11840" t="s">
        <v>5204</v>
      </c>
      <c r="D11840" t="s">
        <v>4287</v>
      </c>
      <c r="E11840" t="s">
        <v>5211</v>
      </c>
      <c r="F11840" t="s">
        <v>49</v>
      </c>
      <c r="G11840" s="12">
        <v>1</v>
      </c>
      <c r="H11840" s="12">
        <v>2400</v>
      </c>
      <c r="I11840" s="13">
        <v>29</v>
      </c>
      <c r="J11840" s="13">
        <v>1806</v>
      </c>
      <c r="K11840" s="13">
        <v>1519</v>
      </c>
      <c r="L11840" s="13">
        <v>287</v>
      </c>
      <c r="N11840" s="13">
        <v>175</v>
      </c>
      <c r="O11840" s="13">
        <v>151</v>
      </c>
      <c r="P11840" s="13">
        <v>24</v>
      </c>
      <c r="T11840" s="13">
        <v>0</v>
      </c>
      <c r="W11840" s="13">
        <v>0</v>
      </c>
      <c r="Z11840" s="13">
        <v>132</v>
      </c>
      <c r="AC11840" s="13">
        <v>1335</v>
      </c>
      <c r="AD11840" s="13">
        <v>63</v>
      </c>
      <c r="AE11840" s="13">
        <v>0</v>
      </c>
      <c r="AF11840" s="13">
        <v>0</v>
      </c>
    </row>
    <row r="11841" spans="1:32" x14ac:dyDescent="0.25">
      <c r="A11841" s="11" t="s">
        <v>4478</v>
      </c>
      <c r="B11841" t="s">
        <v>4479</v>
      </c>
      <c r="C11841" t="s">
        <v>5204</v>
      </c>
      <c r="D11841" t="s">
        <v>4287</v>
      </c>
      <c r="E11841" t="s">
        <v>5212</v>
      </c>
      <c r="F11841" t="s">
        <v>49</v>
      </c>
      <c r="J11841" s="13">
        <v>1987956</v>
      </c>
      <c r="K11841" s="13">
        <v>1673048</v>
      </c>
      <c r="L11841" s="13">
        <v>314908</v>
      </c>
      <c r="N11841" s="13">
        <v>182421</v>
      </c>
      <c r="O11841" s="13">
        <v>156221</v>
      </c>
      <c r="P11841" s="13">
        <v>26200</v>
      </c>
      <c r="T11841" s="13">
        <v>0</v>
      </c>
      <c r="W11841" s="13">
        <v>0</v>
      </c>
      <c r="X11841" s="13">
        <v>0</v>
      </c>
      <c r="Y11841" s="13">
        <v>0</v>
      </c>
      <c r="Z11841" s="13">
        <v>498596</v>
      </c>
      <c r="AA11841" s="13">
        <v>498596</v>
      </c>
      <c r="AB11841" s="13">
        <v>0</v>
      </c>
      <c r="AC11841" s="13">
        <v>5339711</v>
      </c>
      <c r="AD11841" s="13">
        <v>365</v>
      </c>
      <c r="AE11841" s="13">
        <v>0</v>
      </c>
      <c r="AF11841" s="13">
        <v>0</v>
      </c>
    </row>
    <row r="11842" spans="1:32" x14ac:dyDescent="0.25">
      <c r="A11842" s="11" t="s">
        <v>4478</v>
      </c>
      <c r="B11842" t="s">
        <v>4479</v>
      </c>
      <c r="C11842" t="s">
        <v>5213</v>
      </c>
      <c r="D11842" t="s">
        <v>4287</v>
      </c>
      <c r="E11842" t="s">
        <v>5205</v>
      </c>
      <c r="F11842" t="s">
        <v>49</v>
      </c>
      <c r="L11842" s="13">
        <v>0</v>
      </c>
      <c r="P11842" s="13">
        <v>0</v>
      </c>
      <c r="T11842" s="13">
        <v>0</v>
      </c>
      <c r="W11842" s="13">
        <v>0</v>
      </c>
    </row>
    <row r="11843" spans="1:32" x14ac:dyDescent="0.25">
      <c r="A11843" s="11" t="s">
        <v>4478</v>
      </c>
      <c r="B11843" t="s">
        <v>4479</v>
      </c>
      <c r="C11843" t="s">
        <v>5213</v>
      </c>
      <c r="D11843" t="s">
        <v>4287</v>
      </c>
      <c r="E11843" t="s">
        <v>5206</v>
      </c>
      <c r="F11843" t="s">
        <v>49</v>
      </c>
      <c r="L11843" s="13">
        <v>0</v>
      </c>
      <c r="P11843" s="13">
        <v>0</v>
      </c>
      <c r="T11843" s="13">
        <v>0</v>
      </c>
      <c r="W11843" s="13">
        <v>0</v>
      </c>
    </row>
    <row r="11844" spans="1:32" x14ac:dyDescent="0.25">
      <c r="A11844" s="11" t="s">
        <v>4478</v>
      </c>
      <c r="B11844" t="s">
        <v>4479</v>
      </c>
      <c r="C11844" t="s">
        <v>5213</v>
      </c>
      <c r="D11844" t="s">
        <v>4287</v>
      </c>
      <c r="E11844" t="s">
        <v>5207</v>
      </c>
      <c r="F11844" t="s">
        <v>49</v>
      </c>
      <c r="L11844" s="13">
        <v>0</v>
      </c>
      <c r="P11844" s="13">
        <v>0</v>
      </c>
      <c r="T11844" s="13">
        <v>0</v>
      </c>
      <c r="W11844" s="13">
        <v>0</v>
      </c>
    </row>
    <row r="11845" spans="1:32" x14ac:dyDescent="0.25">
      <c r="A11845" s="11" t="s">
        <v>4478</v>
      </c>
      <c r="B11845" t="s">
        <v>4479</v>
      </c>
      <c r="C11845" t="s">
        <v>5213</v>
      </c>
      <c r="D11845" t="s">
        <v>4287</v>
      </c>
      <c r="E11845" t="s">
        <v>5208</v>
      </c>
      <c r="F11845" t="s">
        <v>49</v>
      </c>
      <c r="L11845" s="13">
        <v>0</v>
      </c>
      <c r="P11845" s="13">
        <v>0</v>
      </c>
      <c r="T11845" s="13">
        <v>0</v>
      </c>
      <c r="W11845" s="13">
        <v>0</v>
      </c>
    </row>
    <row r="11846" spans="1:32" x14ac:dyDescent="0.25">
      <c r="A11846" s="11" t="s">
        <v>4478</v>
      </c>
      <c r="B11846" t="s">
        <v>4479</v>
      </c>
      <c r="C11846" t="s">
        <v>5213</v>
      </c>
      <c r="D11846" t="s">
        <v>4287</v>
      </c>
      <c r="E11846" t="s">
        <v>5209</v>
      </c>
      <c r="F11846" t="s">
        <v>49</v>
      </c>
      <c r="L11846" s="13">
        <v>0</v>
      </c>
      <c r="P11846" s="13">
        <v>0</v>
      </c>
      <c r="T11846" s="13">
        <v>0</v>
      </c>
      <c r="W11846" s="13">
        <v>0</v>
      </c>
    </row>
    <row r="11847" spans="1:32" x14ac:dyDescent="0.25">
      <c r="A11847" s="11" t="s">
        <v>4478</v>
      </c>
      <c r="B11847" t="s">
        <v>4479</v>
      </c>
      <c r="C11847" t="s">
        <v>5213</v>
      </c>
      <c r="D11847" t="s">
        <v>4287</v>
      </c>
      <c r="E11847" t="s">
        <v>5210</v>
      </c>
      <c r="F11847" t="s">
        <v>49</v>
      </c>
      <c r="L11847" s="13">
        <v>0</v>
      </c>
      <c r="P11847" s="13">
        <v>0</v>
      </c>
      <c r="T11847" s="13">
        <v>0</v>
      </c>
      <c r="W11847" s="13">
        <v>0</v>
      </c>
    </row>
    <row r="11848" spans="1:32" x14ac:dyDescent="0.25">
      <c r="A11848" s="11" t="s">
        <v>4478</v>
      </c>
      <c r="B11848" t="s">
        <v>4479</v>
      </c>
      <c r="C11848" t="s">
        <v>5213</v>
      </c>
      <c r="D11848" t="s">
        <v>4287</v>
      </c>
      <c r="E11848" t="s">
        <v>5211</v>
      </c>
      <c r="F11848" t="s">
        <v>49</v>
      </c>
      <c r="L11848" s="13">
        <v>0</v>
      </c>
      <c r="P11848" s="13">
        <v>0</v>
      </c>
      <c r="T11848" s="13">
        <v>0</v>
      </c>
      <c r="W11848" s="13">
        <v>0</v>
      </c>
    </row>
    <row r="11849" spans="1:32" x14ac:dyDescent="0.25">
      <c r="A11849" s="11" t="s">
        <v>4478</v>
      </c>
      <c r="B11849" t="s">
        <v>4479</v>
      </c>
      <c r="C11849" t="s">
        <v>5213</v>
      </c>
      <c r="D11849" t="s">
        <v>4287</v>
      </c>
      <c r="E11849" t="s">
        <v>5212</v>
      </c>
      <c r="F11849" t="s">
        <v>49</v>
      </c>
      <c r="I11849" s="13">
        <v>1478</v>
      </c>
      <c r="J11849" s="13">
        <v>842361</v>
      </c>
      <c r="K11849" s="13">
        <v>842361</v>
      </c>
      <c r="L11849" s="13">
        <v>0</v>
      </c>
      <c r="N11849" s="13">
        <v>47729</v>
      </c>
      <c r="O11849" s="13">
        <v>47729</v>
      </c>
      <c r="P11849" s="13">
        <v>0</v>
      </c>
      <c r="T11849" s="13">
        <v>0</v>
      </c>
      <c r="W11849" s="13">
        <v>0</v>
      </c>
      <c r="Z11849" s="13">
        <v>312067</v>
      </c>
      <c r="AA11849" s="13">
        <v>312067</v>
      </c>
      <c r="AC11849" s="13">
        <v>842361</v>
      </c>
      <c r="AD11849" s="13">
        <v>365</v>
      </c>
      <c r="AE11849" s="13">
        <v>0</v>
      </c>
    </row>
    <row r="11850" spans="1:32" x14ac:dyDescent="0.25">
      <c r="A11850" s="11" t="s">
        <v>4478</v>
      </c>
      <c r="B11850" t="s">
        <v>4479</v>
      </c>
      <c r="C11850" t="s">
        <v>5220</v>
      </c>
      <c r="D11850" t="s">
        <v>5215</v>
      </c>
      <c r="E11850" t="s">
        <v>5205</v>
      </c>
      <c r="F11850" t="s">
        <v>49</v>
      </c>
      <c r="G11850" s="12">
        <v>700</v>
      </c>
      <c r="H11850" s="12">
        <v>900</v>
      </c>
      <c r="I11850" s="13">
        <v>114</v>
      </c>
      <c r="K11850" s="13">
        <v>2131</v>
      </c>
      <c r="L11850" s="13">
        <v>-2131</v>
      </c>
      <c r="P11850" s="13">
        <v>0</v>
      </c>
      <c r="Q11850" s="13">
        <v>114</v>
      </c>
      <c r="T11850" s="13">
        <v>0</v>
      </c>
      <c r="W11850" s="13">
        <v>0</v>
      </c>
      <c r="Z11850" s="13">
        <v>25128</v>
      </c>
    </row>
    <row r="11851" spans="1:32" x14ac:dyDescent="0.25">
      <c r="A11851" s="11" t="s">
        <v>4478</v>
      </c>
      <c r="B11851" t="s">
        <v>4479</v>
      </c>
      <c r="C11851" t="s">
        <v>5220</v>
      </c>
      <c r="D11851" t="s">
        <v>5215</v>
      </c>
      <c r="E11851" t="s">
        <v>5206</v>
      </c>
      <c r="F11851" t="s">
        <v>49</v>
      </c>
      <c r="G11851" s="12">
        <v>900</v>
      </c>
      <c r="H11851" s="12">
        <v>1600</v>
      </c>
      <c r="I11851" s="13">
        <v>131</v>
      </c>
      <c r="K11851" s="13">
        <v>6478</v>
      </c>
      <c r="L11851" s="13">
        <v>-6478</v>
      </c>
      <c r="P11851" s="13">
        <v>0</v>
      </c>
      <c r="Q11851" s="13">
        <v>131</v>
      </c>
      <c r="T11851" s="13">
        <v>0</v>
      </c>
      <c r="W11851" s="13">
        <v>0</v>
      </c>
      <c r="Z11851" s="13">
        <v>60663</v>
      </c>
    </row>
    <row r="11852" spans="1:32" x14ac:dyDescent="0.25">
      <c r="A11852" s="11" t="s">
        <v>4478</v>
      </c>
      <c r="B11852" t="s">
        <v>4479</v>
      </c>
      <c r="C11852" t="s">
        <v>5220</v>
      </c>
      <c r="D11852" t="s">
        <v>5215</v>
      </c>
      <c r="E11852" t="s">
        <v>5207</v>
      </c>
      <c r="F11852" t="s">
        <v>49</v>
      </c>
      <c r="G11852" s="12">
        <v>1600</v>
      </c>
      <c r="H11852" s="12">
        <v>1800</v>
      </c>
      <c r="I11852" s="13">
        <v>131</v>
      </c>
      <c r="K11852" s="13">
        <v>3034</v>
      </c>
      <c r="L11852" s="13">
        <v>-3034</v>
      </c>
      <c r="P11852" s="13">
        <v>0</v>
      </c>
      <c r="Q11852" s="13">
        <v>131</v>
      </c>
      <c r="T11852" s="13">
        <v>0</v>
      </c>
      <c r="W11852" s="13">
        <v>0</v>
      </c>
      <c r="Z11852" s="13">
        <v>34595</v>
      </c>
    </row>
    <row r="11853" spans="1:32" x14ac:dyDescent="0.25">
      <c r="A11853" s="11" t="s">
        <v>4478</v>
      </c>
      <c r="B11853" t="s">
        <v>4479</v>
      </c>
      <c r="C11853" t="s">
        <v>5220</v>
      </c>
      <c r="D11853" t="s">
        <v>5215</v>
      </c>
      <c r="E11853" t="s">
        <v>5208</v>
      </c>
      <c r="F11853" t="s">
        <v>49</v>
      </c>
      <c r="I11853" s="13">
        <v>76</v>
      </c>
      <c r="K11853" s="13">
        <v>3329</v>
      </c>
      <c r="L11853" s="13">
        <v>-3329</v>
      </c>
      <c r="P11853" s="13">
        <v>0</v>
      </c>
      <c r="Q11853" s="13">
        <v>66</v>
      </c>
      <c r="T11853" s="13">
        <v>0</v>
      </c>
      <c r="W11853" s="13">
        <v>0</v>
      </c>
      <c r="Z11853" s="13">
        <v>14902</v>
      </c>
    </row>
    <row r="11854" spans="1:32" x14ac:dyDescent="0.25">
      <c r="A11854" s="11" t="s">
        <v>4478</v>
      </c>
      <c r="B11854" t="s">
        <v>4479</v>
      </c>
      <c r="C11854" t="s">
        <v>5220</v>
      </c>
      <c r="D11854" t="s">
        <v>5215</v>
      </c>
      <c r="E11854" t="s">
        <v>5209</v>
      </c>
      <c r="F11854" t="s">
        <v>49</v>
      </c>
      <c r="G11854" s="12">
        <v>500</v>
      </c>
      <c r="H11854" s="12">
        <v>2400</v>
      </c>
      <c r="I11854" s="13">
        <v>131</v>
      </c>
      <c r="J11854" s="13">
        <v>16543</v>
      </c>
      <c r="K11854" s="13">
        <v>16535</v>
      </c>
      <c r="L11854" s="13">
        <v>8</v>
      </c>
      <c r="M11854" s="13">
        <v>17052</v>
      </c>
      <c r="N11854" s="13">
        <v>1732</v>
      </c>
      <c r="O11854" s="13">
        <v>1724</v>
      </c>
      <c r="P11854" s="13">
        <v>8</v>
      </c>
      <c r="Q11854" s="13">
        <v>131</v>
      </c>
      <c r="R11854" s="13">
        <v>10941</v>
      </c>
      <c r="S11854" s="13">
        <v>10936</v>
      </c>
      <c r="T11854" s="13">
        <v>5</v>
      </c>
      <c r="U11854" s="13">
        <v>1139</v>
      </c>
      <c r="V11854" s="13">
        <v>1134</v>
      </c>
      <c r="W11854" s="13">
        <v>5</v>
      </c>
      <c r="Z11854" s="13">
        <v>140075</v>
      </c>
      <c r="AC11854" s="13">
        <v>404457</v>
      </c>
      <c r="AD11854" s="13">
        <v>253</v>
      </c>
      <c r="AE11854" s="13">
        <v>0</v>
      </c>
      <c r="AF11854" s="13">
        <v>0</v>
      </c>
    </row>
    <row r="11855" spans="1:32" x14ac:dyDescent="0.25">
      <c r="A11855" s="11" t="s">
        <v>4478</v>
      </c>
      <c r="B11855" t="s">
        <v>4479</v>
      </c>
      <c r="C11855" t="s">
        <v>5220</v>
      </c>
      <c r="D11855" t="s">
        <v>5215</v>
      </c>
      <c r="E11855" t="s">
        <v>5210</v>
      </c>
      <c r="F11855" t="s">
        <v>49</v>
      </c>
      <c r="G11855" s="12">
        <v>500</v>
      </c>
      <c r="H11855" s="12">
        <v>2400</v>
      </c>
      <c r="I11855" s="13">
        <v>51</v>
      </c>
      <c r="J11855" s="13">
        <v>9253</v>
      </c>
      <c r="K11855" s="13">
        <v>9247</v>
      </c>
      <c r="L11855" s="13">
        <v>6</v>
      </c>
      <c r="M11855" s="13">
        <v>10224</v>
      </c>
      <c r="N11855" s="13">
        <v>966</v>
      </c>
      <c r="O11855" s="13">
        <v>960</v>
      </c>
      <c r="P11855" s="13">
        <v>6</v>
      </c>
      <c r="Q11855" s="13">
        <v>51</v>
      </c>
      <c r="R11855" s="13">
        <v>7595</v>
      </c>
      <c r="S11855" s="13">
        <v>7591</v>
      </c>
      <c r="T11855" s="13">
        <v>4</v>
      </c>
      <c r="U11855" s="13">
        <v>774</v>
      </c>
      <c r="V11855" s="13">
        <v>770</v>
      </c>
      <c r="W11855" s="13">
        <v>4</v>
      </c>
      <c r="Z11855" s="13">
        <v>85214</v>
      </c>
      <c r="AC11855" s="13">
        <v>231280</v>
      </c>
      <c r="AD11855" s="13">
        <v>55</v>
      </c>
      <c r="AE11855" s="13">
        <v>0</v>
      </c>
      <c r="AF11855" s="13">
        <v>0</v>
      </c>
    </row>
    <row r="11856" spans="1:32" x14ac:dyDescent="0.25">
      <c r="A11856" s="11" t="s">
        <v>4478</v>
      </c>
      <c r="B11856" t="s">
        <v>4479</v>
      </c>
      <c r="C11856" t="s">
        <v>5220</v>
      </c>
      <c r="D11856" t="s">
        <v>5215</v>
      </c>
      <c r="E11856" t="s">
        <v>5211</v>
      </c>
      <c r="F11856" t="s">
        <v>49</v>
      </c>
      <c r="G11856" s="12">
        <v>500</v>
      </c>
      <c r="H11856" s="12">
        <v>2400</v>
      </c>
      <c r="I11856" s="13">
        <v>44</v>
      </c>
      <c r="J11856" s="13">
        <v>7456</v>
      </c>
      <c r="K11856" s="13">
        <v>7450</v>
      </c>
      <c r="L11856" s="13">
        <v>6</v>
      </c>
      <c r="M11856" s="13">
        <v>8153</v>
      </c>
      <c r="N11856" s="13">
        <v>784</v>
      </c>
      <c r="O11856" s="13">
        <v>781</v>
      </c>
      <c r="P11856" s="13">
        <v>3</v>
      </c>
      <c r="Q11856" s="13">
        <v>44</v>
      </c>
      <c r="R11856" s="13">
        <v>6158</v>
      </c>
      <c r="S11856" s="13">
        <v>6154</v>
      </c>
      <c r="T11856" s="13">
        <v>4</v>
      </c>
      <c r="U11856" s="13">
        <v>635</v>
      </c>
      <c r="V11856" s="13">
        <v>633</v>
      </c>
      <c r="W11856" s="13">
        <v>2</v>
      </c>
      <c r="Z11856" s="13">
        <v>60635</v>
      </c>
      <c r="AC11856" s="13">
        <v>160363</v>
      </c>
      <c r="AD11856" s="13">
        <v>58</v>
      </c>
      <c r="AE11856" s="13">
        <v>0</v>
      </c>
      <c r="AF11856" s="13">
        <v>0</v>
      </c>
    </row>
    <row r="11857" spans="1:32" x14ac:dyDescent="0.25">
      <c r="A11857" s="11" t="s">
        <v>4478</v>
      </c>
      <c r="B11857" t="s">
        <v>4479</v>
      </c>
      <c r="C11857" t="s">
        <v>5220</v>
      </c>
      <c r="D11857" t="s">
        <v>5215</v>
      </c>
      <c r="E11857" t="s">
        <v>5212</v>
      </c>
      <c r="F11857" t="s">
        <v>49</v>
      </c>
      <c r="J11857" s="13">
        <v>5218438</v>
      </c>
      <c r="K11857" s="13">
        <v>5215847</v>
      </c>
      <c r="L11857" s="13">
        <v>2591</v>
      </c>
      <c r="M11857" s="13">
        <v>5367292</v>
      </c>
      <c r="N11857" s="13">
        <v>546155</v>
      </c>
      <c r="O11857" s="13">
        <v>543754</v>
      </c>
      <c r="P11857" s="13">
        <v>2401</v>
      </c>
      <c r="R11857" s="13">
        <v>3602837</v>
      </c>
      <c r="S11857" s="13">
        <v>3601084</v>
      </c>
      <c r="T11857" s="13">
        <v>1753</v>
      </c>
      <c r="U11857" s="13">
        <v>373827</v>
      </c>
      <c r="V11857" s="13">
        <v>372046</v>
      </c>
      <c r="W11857" s="13">
        <v>1781</v>
      </c>
      <c r="Z11857" s="13">
        <v>43607739</v>
      </c>
      <c r="AC11857" s="13">
        <v>124349101</v>
      </c>
      <c r="AD11857" s="13">
        <v>366</v>
      </c>
      <c r="AE11857" s="13">
        <v>0</v>
      </c>
      <c r="AF11857" s="13">
        <v>0</v>
      </c>
    </row>
    <row r="11858" spans="1:32" x14ac:dyDescent="0.25">
      <c r="A11858" s="11" t="s">
        <v>4478</v>
      </c>
      <c r="B11858" t="s">
        <v>4479</v>
      </c>
      <c r="C11858" t="s">
        <v>5214</v>
      </c>
      <c r="D11858" t="s">
        <v>5215</v>
      </c>
      <c r="E11858" t="s">
        <v>5205</v>
      </c>
      <c r="F11858" t="s">
        <v>49</v>
      </c>
      <c r="G11858" s="12">
        <v>700</v>
      </c>
      <c r="H11858" s="12">
        <v>900</v>
      </c>
      <c r="I11858" s="13">
        <v>393</v>
      </c>
      <c r="L11858" s="13">
        <v>0</v>
      </c>
      <c r="P11858" s="13">
        <v>0</v>
      </c>
      <c r="T11858" s="13">
        <v>0</v>
      </c>
      <c r="W11858" s="13">
        <v>0</v>
      </c>
    </row>
    <row r="11859" spans="1:32" x14ac:dyDescent="0.25">
      <c r="A11859" s="11" t="s">
        <v>4478</v>
      </c>
      <c r="B11859" t="s">
        <v>4479</v>
      </c>
      <c r="C11859" t="s">
        <v>5214</v>
      </c>
      <c r="D11859" t="s">
        <v>5215</v>
      </c>
      <c r="E11859" t="s">
        <v>5206</v>
      </c>
      <c r="F11859" t="s">
        <v>49</v>
      </c>
      <c r="G11859" s="12">
        <v>900</v>
      </c>
      <c r="H11859" s="12">
        <v>1600</v>
      </c>
      <c r="I11859" s="13">
        <v>247</v>
      </c>
      <c r="L11859" s="13">
        <v>0</v>
      </c>
      <c r="P11859" s="13">
        <v>0</v>
      </c>
      <c r="T11859" s="13">
        <v>0</v>
      </c>
      <c r="W11859" s="13">
        <v>0</v>
      </c>
    </row>
    <row r="11860" spans="1:32" x14ac:dyDescent="0.25">
      <c r="A11860" s="11" t="s">
        <v>4478</v>
      </c>
      <c r="B11860" t="s">
        <v>4479</v>
      </c>
      <c r="C11860" t="s">
        <v>5214</v>
      </c>
      <c r="D11860" t="s">
        <v>5215</v>
      </c>
      <c r="E11860" t="s">
        <v>5207</v>
      </c>
      <c r="F11860" t="s">
        <v>49</v>
      </c>
      <c r="G11860" s="12">
        <v>1600</v>
      </c>
      <c r="H11860" s="12">
        <v>1800</v>
      </c>
      <c r="I11860" s="13">
        <v>397</v>
      </c>
      <c r="L11860" s="13">
        <v>0</v>
      </c>
      <c r="P11860" s="13">
        <v>0</v>
      </c>
      <c r="T11860" s="13">
        <v>0</v>
      </c>
      <c r="W11860" s="13">
        <v>0</v>
      </c>
    </row>
    <row r="11861" spans="1:32" x14ac:dyDescent="0.25">
      <c r="A11861" s="11" t="s">
        <v>4478</v>
      </c>
      <c r="B11861" t="s">
        <v>4479</v>
      </c>
      <c r="C11861" t="s">
        <v>5214</v>
      </c>
      <c r="D11861" t="s">
        <v>5215</v>
      </c>
      <c r="E11861" t="s">
        <v>5208</v>
      </c>
      <c r="F11861" t="s">
        <v>49</v>
      </c>
      <c r="I11861" s="13">
        <v>21</v>
      </c>
      <c r="L11861" s="13">
        <v>0</v>
      </c>
      <c r="P11861" s="13">
        <v>0</v>
      </c>
      <c r="T11861" s="13">
        <v>0</v>
      </c>
      <c r="W11861" s="13">
        <v>0</v>
      </c>
    </row>
    <row r="11862" spans="1:32" x14ac:dyDescent="0.25">
      <c r="A11862" s="11" t="s">
        <v>4478</v>
      </c>
      <c r="B11862" t="s">
        <v>4479</v>
      </c>
      <c r="C11862" t="s">
        <v>5214</v>
      </c>
      <c r="D11862" t="s">
        <v>5215</v>
      </c>
      <c r="E11862" t="s">
        <v>5209</v>
      </c>
      <c r="F11862" t="s">
        <v>49</v>
      </c>
      <c r="G11862" s="12">
        <v>1</v>
      </c>
      <c r="H11862" s="12">
        <v>2400</v>
      </c>
      <c r="I11862" s="13">
        <v>397</v>
      </c>
      <c r="J11862" s="13">
        <v>39511</v>
      </c>
      <c r="K11862" s="13">
        <v>35350</v>
      </c>
      <c r="L11862" s="13">
        <v>4161</v>
      </c>
      <c r="M11862" s="13">
        <v>36332</v>
      </c>
      <c r="N11862" s="13">
        <v>4643</v>
      </c>
      <c r="O11862" s="13">
        <v>4303</v>
      </c>
      <c r="P11862" s="13">
        <v>340</v>
      </c>
      <c r="T11862" s="13">
        <v>0</v>
      </c>
      <c r="W11862" s="13">
        <v>0</v>
      </c>
      <c r="Z11862" s="13">
        <v>301877</v>
      </c>
      <c r="AC11862" s="13">
        <v>689208</v>
      </c>
      <c r="AD11862" s="13">
        <v>253</v>
      </c>
      <c r="AE11862" s="13">
        <v>0</v>
      </c>
      <c r="AF11862" s="13">
        <v>0</v>
      </c>
    </row>
    <row r="11863" spans="1:32" x14ac:dyDescent="0.25">
      <c r="A11863" s="11" t="s">
        <v>4478</v>
      </c>
      <c r="B11863" t="s">
        <v>4479</v>
      </c>
      <c r="C11863" t="s">
        <v>5214</v>
      </c>
      <c r="D11863" t="s">
        <v>5215</v>
      </c>
      <c r="E11863" t="s">
        <v>5210</v>
      </c>
      <c r="F11863" t="s">
        <v>49</v>
      </c>
      <c r="G11863" s="12">
        <v>1</v>
      </c>
      <c r="H11863" s="12">
        <v>2400</v>
      </c>
      <c r="I11863" s="13">
        <v>205</v>
      </c>
      <c r="J11863" s="13">
        <v>28673</v>
      </c>
      <c r="K11863" s="13">
        <v>26712</v>
      </c>
      <c r="L11863" s="13">
        <v>1961</v>
      </c>
      <c r="M11863" s="13">
        <v>26780</v>
      </c>
      <c r="N11863" s="13">
        <v>3252</v>
      </c>
      <c r="O11863" s="13">
        <v>3117</v>
      </c>
      <c r="P11863" s="13">
        <v>135</v>
      </c>
      <c r="T11863" s="13">
        <v>0</v>
      </c>
      <c r="W11863" s="13">
        <v>0</v>
      </c>
      <c r="Z11863" s="13">
        <v>230107</v>
      </c>
      <c r="AC11863" s="13">
        <v>460335</v>
      </c>
      <c r="AD11863" s="13">
        <v>55</v>
      </c>
      <c r="AE11863" s="13">
        <v>0</v>
      </c>
      <c r="AF11863" s="13">
        <v>0</v>
      </c>
    </row>
    <row r="11864" spans="1:32" x14ac:dyDescent="0.25">
      <c r="A11864" s="11" t="s">
        <v>4478</v>
      </c>
      <c r="B11864" t="s">
        <v>4479</v>
      </c>
      <c r="C11864" t="s">
        <v>5214</v>
      </c>
      <c r="D11864" t="s">
        <v>5215</v>
      </c>
      <c r="E11864" t="s">
        <v>5211</v>
      </c>
      <c r="F11864" t="s">
        <v>49</v>
      </c>
      <c r="G11864" s="12">
        <v>1</v>
      </c>
      <c r="H11864" s="12">
        <v>2400</v>
      </c>
      <c r="I11864" s="13">
        <v>229</v>
      </c>
      <c r="J11864" s="13">
        <v>28748</v>
      </c>
      <c r="K11864" s="13">
        <v>26813</v>
      </c>
      <c r="L11864" s="13">
        <v>1935</v>
      </c>
      <c r="M11864" s="13">
        <v>26797</v>
      </c>
      <c r="N11864" s="13">
        <v>3237</v>
      </c>
      <c r="O11864" s="13">
        <v>3102</v>
      </c>
      <c r="P11864" s="13">
        <v>135</v>
      </c>
      <c r="T11864" s="13">
        <v>0</v>
      </c>
      <c r="W11864" s="13">
        <v>0</v>
      </c>
      <c r="Z11864" s="13">
        <v>139302</v>
      </c>
      <c r="AC11864" s="13">
        <v>316926</v>
      </c>
      <c r="AD11864" s="13">
        <v>58</v>
      </c>
      <c r="AE11864" s="13">
        <v>0</v>
      </c>
      <c r="AF11864" s="13">
        <v>0</v>
      </c>
    </row>
    <row r="11865" spans="1:32" x14ac:dyDescent="0.25">
      <c r="A11865" s="11" t="s">
        <v>4478</v>
      </c>
      <c r="B11865" t="s">
        <v>4479</v>
      </c>
      <c r="C11865" t="s">
        <v>5214</v>
      </c>
      <c r="D11865" t="s">
        <v>5215</v>
      </c>
      <c r="E11865" t="s">
        <v>5212</v>
      </c>
      <c r="F11865" t="s">
        <v>49</v>
      </c>
      <c r="J11865" s="13">
        <v>13343643</v>
      </c>
      <c r="K11865" s="13">
        <v>12066127</v>
      </c>
      <c r="L11865" s="13">
        <v>1277516</v>
      </c>
      <c r="M11865" s="13">
        <v>12238131</v>
      </c>
      <c r="N11865" s="13">
        <v>1553910</v>
      </c>
      <c r="O11865" s="13">
        <v>1452262</v>
      </c>
      <c r="P11865" s="13">
        <v>101648</v>
      </c>
      <c r="T11865" s="13">
        <v>0</v>
      </c>
      <c r="W11865" s="13">
        <v>0</v>
      </c>
      <c r="X11865" s="13">
        <v>0</v>
      </c>
      <c r="Y11865" s="13">
        <v>0</v>
      </c>
      <c r="Z11865" s="13">
        <v>95625357</v>
      </c>
      <c r="AC11865" s="13">
        <v>218069739</v>
      </c>
      <c r="AD11865" s="13">
        <v>366</v>
      </c>
      <c r="AE11865" s="13">
        <v>0</v>
      </c>
      <c r="AF11865" s="13">
        <v>0</v>
      </c>
    </row>
    <row r="11866" spans="1:32" x14ac:dyDescent="0.25">
      <c r="A11866" s="11" t="s">
        <v>4478</v>
      </c>
      <c r="B11866" t="s">
        <v>4479</v>
      </c>
      <c r="C11866" t="s">
        <v>5216</v>
      </c>
      <c r="D11866" t="s">
        <v>5215</v>
      </c>
      <c r="E11866" t="s">
        <v>5205</v>
      </c>
      <c r="F11866" t="s">
        <v>49</v>
      </c>
      <c r="G11866" s="12">
        <v>700</v>
      </c>
      <c r="H11866" s="12">
        <v>900</v>
      </c>
      <c r="I11866" s="13">
        <v>24</v>
      </c>
      <c r="K11866" s="13">
        <v>173</v>
      </c>
      <c r="L11866" s="13">
        <v>-173</v>
      </c>
      <c r="P11866" s="13">
        <v>0</v>
      </c>
      <c r="Q11866" s="13">
        <v>24</v>
      </c>
      <c r="T11866" s="13">
        <v>0</v>
      </c>
      <c r="W11866" s="13">
        <v>0</v>
      </c>
      <c r="Z11866" s="13">
        <v>2358</v>
      </c>
    </row>
    <row r="11867" spans="1:32" x14ac:dyDescent="0.25">
      <c r="A11867" s="11" t="s">
        <v>4478</v>
      </c>
      <c r="B11867" t="s">
        <v>4479</v>
      </c>
      <c r="C11867" t="s">
        <v>5216</v>
      </c>
      <c r="D11867" t="s">
        <v>5215</v>
      </c>
      <c r="E11867" t="s">
        <v>5206</v>
      </c>
      <c r="F11867" t="s">
        <v>49</v>
      </c>
      <c r="G11867" s="12">
        <v>900</v>
      </c>
      <c r="H11867" s="12">
        <v>1600</v>
      </c>
      <c r="I11867" s="13">
        <v>24</v>
      </c>
      <c r="K11867" s="13">
        <v>777</v>
      </c>
      <c r="L11867" s="13">
        <v>-777</v>
      </c>
      <c r="P11867" s="13">
        <v>0</v>
      </c>
      <c r="Q11867" s="13">
        <v>24</v>
      </c>
      <c r="T11867" s="13">
        <v>0</v>
      </c>
      <c r="W11867" s="13">
        <v>0</v>
      </c>
      <c r="Z11867" s="13">
        <v>11834</v>
      </c>
    </row>
    <row r="11868" spans="1:32" x14ac:dyDescent="0.25">
      <c r="A11868" s="11" t="s">
        <v>4478</v>
      </c>
      <c r="B11868" t="s">
        <v>4479</v>
      </c>
      <c r="C11868" t="s">
        <v>5216</v>
      </c>
      <c r="D11868" t="s">
        <v>5215</v>
      </c>
      <c r="E11868" t="s">
        <v>5207</v>
      </c>
      <c r="F11868" t="s">
        <v>49</v>
      </c>
      <c r="G11868" s="12">
        <v>1600</v>
      </c>
      <c r="H11868" s="12">
        <v>1800</v>
      </c>
      <c r="I11868" s="13">
        <v>24</v>
      </c>
      <c r="K11868" s="13">
        <v>326</v>
      </c>
      <c r="L11868" s="13">
        <v>-326</v>
      </c>
      <c r="P11868" s="13">
        <v>0</v>
      </c>
      <c r="Q11868" s="13">
        <v>24</v>
      </c>
      <c r="T11868" s="13">
        <v>0</v>
      </c>
      <c r="W11868" s="13">
        <v>0</v>
      </c>
      <c r="Z11868" s="13">
        <v>5754</v>
      </c>
    </row>
    <row r="11869" spans="1:32" x14ac:dyDescent="0.25">
      <c r="A11869" s="11" t="s">
        <v>4478</v>
      </c>
      <c r="B11869" t="s">
        <v>4479</v>
      </c>
      <c r="C11869" t="s">
        <v>5216</v>
      </c>
      <c r="D11869" t="s">
        <v>5215</v>
      </c>
      <c r="E11869" t="s">
        <v>5208</v>
      </c>
      <c r="F11869" t="s">
        <v>49</v>
      </c>
      <c r="I11869" s="13">
        <v>24</v>
      </c>
      <c r="K11869" s="13">
        <v>140</v>
      </c>
      <c r="L11869" s="13">
        <v>-140</v>
      </c>
      <c r="P11869" s="13">
        <v>0</v>
      </c>
      <c r="Q11869" s="13">
        <v>24</v>
      </c>
      <c r="T11869" s="13">
        <v>0</v>
      </c>
      <c r="W11869" s="13">
        <v>0</v>
      </c>
      <c r="Z11869" s="13">
        <v>3161</v>
      </c>
    </row>
    <row r="11870" spans="1:32" x14ac:dyDescent="0.25">
      <c r="A11870" s="11" t="s">
        <v>4478</v>
      </c>
      <c r="B11870" t="s">
        <v>4479</v>
      </c>
      <c r="C11870" t="s">
        <v>5216</v>
      </c>
      <c r="D11870" t="s">
        <v>5215</v>
      </c>
      <c r="E11870" t="s">
        <v>5209</v>
      </c>
      <c r="F11870" t="s">
        <v>49</v>
      </c>
      <c r="G11870" s="12">
        <v>500</v>
      </c>
      <c r="H11870" s="12">
        <v>2400</v>
      </c>
      <c r="I11870" s="13">
        <v>24</v>
      </c>
      <c r="J11870" s="13">
        <v>1690</v>
      </c>
      <c r="K11870" s="13">
        <v>1690</v>
      </c>
      <c r="L11870" s="13">
        <v>0</v>
      </c>
      <c r="M11870" s="13">
        <v>1882</v>
      </c>
      <c r="N11870" s="13">
        <v>294</v>
      </c>
      <c r="O11870" s="13">
        <v>294</v>
      </c>
      <c r="P11870" s="13">
        <v>0</v>
      </c>
      <c r="Q11870" s="13">
        <v>24</v>
      </c>
      <c r="R11870" s="13">
        <v>1690</v>
      </c>
      <c r="S11870" s="13">
        <v>1690</v>
      </c>
      <c r="T11870" s="13">
        <v>0</v>
      </c>
      <c r="U11870" s="13">
        <v>294</v>
      </c>
      <c r="V11870" s="13">
        <v>294</v>
      </c>
      <c r="W11870" s="13">
        <v>0</v>
      </c>
      <c r="Z11870" s="13">
        <v>23905</v>
      </c>
      <c r="AC11870" s="13">
        <v>34403</v>
      </c>
      <c r="AD11870" s="13">
        <v>253</v>
      </c>
      <c r="AE11870" s="13">
        <v>0</v>
      </c>
      <c r="AF11870" s="13">
        <v>0</v>
      </c>
    </row>
    <row r="11871" spans="1:32" x14ac:dyDescent="0.25">
      <c r="A11871" s="11" t="s">
        <v>4478</v>
      </c>
      <c r="B11871" t="s">
        <v>4479</v>
      </c>
      <c r="C11871" t="s">
        <v>5216</v>
      </c>
      <c r="D11871" t="s">
        <v>5215</v>
      </c>
      <c r="E11871" t="s">
        <v>5210</v>
      </c>
      <c r="F11871" t="s">
        <v>49</v>
      </c>
      <c r="G11871" s="12">
        <v>500</v>
      </c>
      <c r="H11871" s="12">
        <v>2400</v>
      </c>
      <c r="I11871" s="13">
        <v>24</v>
      </c>
      <c r="J11871" s="13">
        <v>1542</v>
      </c>
      <c r="K11871" s="13">
        <v>1542</v>
      </c>
      <c r="L11871" s="13">
        <v>0</v>
      </c>
      <c r="M11871" s="13">
        <v>1845</v>
      </c>
      <c r="N11871" s="13">
        <v>270</v>
      </c>
      <c r="O11871" s="13">
        <v>270</v>
      </c>
      <c r="P11871" s="13">
        <v>0</v>
      </c>
      <c r="Q11871" s="13">
        <v>24</v>
      </c>
      <c r="R11871" s="13">
        <v>1542</v>
      </c>
      <c r="S11871" s="13">
        <v>1542</v>
      </c>
      <c r="T11871" s="13">
        <v>0</v>
      </c>
      <c r="U11871" s="13">
        <v>270</v>
      </c>
      <c r="V11871" s="13">
        <v>270</v>
      </c>
      <c r="W11871" s="13">
        <v>0</v>
      </c>
      <c r="Z11871" s="13">
        <v>16962</v>
      </c>
      <c r="AC11871" s="13">
        <v>26988</v>
      </c>
      <c r="AD11871" s="13">
        <v>55</v>
      </c>
      <c r="AE11871" s="13">
        <v>0</v>
      </c>
      <c r="AF11871" s="13">
        <v>0</v>
      </c>
    </row>
    <row r="11872" spans="1:32" x14ac:dyDescent="0.25">
      <c r="A11872" s="11" t="s">
        <v>4478</v>
      </c>
      <c r="B11872" t="s">
        <v>4479</v>
      </c>
      <c r="C11872" t="s">
        <v>5216</v>
      </c>
      <c r="D11872" t="s">
        <v>5215</v>
      </c>
      <c r="E11872" t="s">
        <v>5211</v>
      </c>
      <c r="F11872" t="s">
        <v>49</v>
      </c>
      <c r="G11872" s="12">
        <v>500</v>
      </c>
      <c r="H11872" s="12">
        <v>2400</v>
      </c>
      <c r="I11872" s="13">
        <v>24</v>
      </c>
      <c r="J11872" s="13">
        <v>1578</v>
      </c>
      <c r="K11872" s="13">
        <v>1578</v>
      </c>
      <c r="L11872" s="13">
        <v>0</v>
      </c>
      <c r="M11872" s="13">
        <v>1830</v>
      </c>
      <c r="N11872" s="13">
        <v>276</v>
      </c>
      <c r="O11872" s="13">
        <v>276</v>
      </c>
      <c r="P11872" s="13">
        <v>0</v>
      </c>
      <c r="Q11872" s="13">
        <v>24</v>
      </c>
      <c r="R11872" s="13">
        <v>1578</v>
      </c>
      <c r="S11872" s="13">
        <v>1578</v>
      </c>
      <c r="T11872" s="13">
        <v>0</v>
      </c>
      <c r="U11872" s="13">
        <v>276</v>
      </c>
      <c r="V11872" s="13">
        <v>276</v>
      </c>
      <c r="W11872" s="13">
        <v>0</v>
      </c>
      <c r="Z11872" s="13">
        <v>18921</v>
      </c>
      <c r="AC11872" s="13">
        <v>29415</v>
      </c>
      <c r="AD11872" s="13">
        <v>58</v>
      </c>
      <c r="AE11872" s="13">
        <v>0</v>
      </c>
      <c r="AF11872" s="13">
        <v>0</v>
      </c>
    </row>
    <row r="11873" spans="1:32" x14ac:dyDescent="0.25">
      <c r="A11873" s="11" t="s">
        <v>4478</v>
      </c>
      <c r="B11873" t="s">
        <v>4479</v>
      </c>
      <c r="C11873" t="s">
        <v>5216</v>
      </c>
      <c r="D11873" t="s">
        <v>5215</v>
      </c>
      <c r="E11873" t="s">
        <v>5212</v>
      </c>
      <c r="F11873" t="s">
        <v>49</v>
      </c>
      <c r="J11873" s="13">
        <v>604009</v>
      </c>
      <c r="K11873" s="13">
        <v>604009</v>
      </c>
      <c r="L11873" s="13">
        <v>0</v>
      </c>
      <c r="M11873" s="13">
        <v>683983</v>
      </c>
      <c r="N11873" s="13">
        <v>105319</v>
      </c>
      <c r="O11873" s="13">
        <v>105319</v>
      </c>
      <c r="P11873" s="13">
        <v>0</v>
      </c>
      <c r="R11873" s="13">
        <v>604009</v>
      </c>
      <c r="S11873" s="13">
        <v>604009</v>
      </c>
      <c r="T11873" s="13">
        <v>0</v>
      </c>
      <c r="U11873" s="13">
        <v>105319</v>
      </c>
      <c r="V11873" s="13">
        <v>105319</v>
      </c>
      <c r="W11873" s="13">
        <v>0</v>
      </c>
      <c r="Z11873" s="13">
        <v>8078225</v>
      </c>
      <c r="AC11873" s="13">
        <v>11894387</v>
      </c>
      <c r="AD11873" s="13">
        <v>366</v>
      </c>
      <c r="AE11873" s="13">
        <v>0</v>
      </c>
      <c r="AF11873" s="13">
        <v>0</v>
      </c>
    </row>
    <row r="11874" spans="1:32" x14ac:dyDescent="0.25">
      <c r="A11874" s="11" t="s">
        <v>4478</v>
      </c>
      <c r="B11874" t="s">
        <v>4479</v>
      </c>
      <c r="C11874" t="s">
        <v>5217</v>
      </c>
      <c r="D11874" t="s">
        <v>5215</v>
      </c>
      <c r="E11874" t="s">
        <v>5205</v>
      </c>
      <c r="F11874" t="s">
        <v>49</v>
      </c>
      <c r="G11874" s="12">
        <v>700</v>
      </c>
      <c r="H11874" s="12">
        <v>900</v>
      </c>
      <c r="I11874" s="13">
        <v>199</v>
      </c>
      <c r="L11874" s="13">
        <v>0</v>
      </c>
      <c r="P11874" s="13">
        <v>0</v>
      </c>
      <c r="T11874" s="13">
        <v>0</v>
      </c>
      <c r="W11874" s="13">
        <v>0</v>
      </c>
    </row>
    <row r="11875" spans="1:32" x14ac:dyDescent="0.25">
      <c r="A11875" s="11" t="s">
        <v>4478</v>
      </c>
      <c r="B11875" t="s">
        <v>4479</v>
      </c>
      <c r="C11875" t="s">
        <v>5217</v>
      </c>
      <c r="D11875" t="s">
        <v>5215</v>
      </c>
      <c r="E11875" t="s">
        <v>5206</v>
      </c>
      <c r="F11875" t="s">
        <v>49</v>
      </c>
      <c r="G11875" s="12">
        <v>900</v>
      </c>
      <c r="H11875" s="12">
        <v>1600</v>
      </c>
      <c r="I11875" s="13">
        <v>157</v>
      </c>
      <c r="L11875" s="13">
        <v>0</v>
      </c>
      <c r="P11875" s="13">
        <v>0</v>
      </c>
      <c r="T11875" s="13">
        <v>0</v>
      </c>
      <c r="W11875" s="13">
        <v>0</v>
      </c>
    </row>
    <row r="11876" spans="1:32" x14ac:dyDescent="0.25">
      <c r="A11876" s="11" t="s">
        <v>4478</v>
      </c>
      <c r="B11876" t="s">
        <v>4479</v>
      </c>
      <c r="C11876" t="s">
        <v>5217</v>
      </c>
      <c r="D11876" t="s">
        <v>5215</v>
      </c>
      <c r="E11876" t="s">
        <v>5207</v>
      </c>
      <c r="F11876" t="s">
        <v>49</v>
      </c>
      <c r="G11876" s="12">
        <v>1600</v>
      </c>
      <c r="H11876" s="12">
        <v>2400</v>
      </c>
      <c r="I11876" s="13">
        <v>220</v>
      </c>
      <c r="L11876" s="13">
        <v>0</v>
      </c>
      <c r="P11876" s="13">
        <v>0</v>
      </c>
      <c r="T11876" s="13">
        <v>0</v>
      </c>
      <c r="W11876" s="13">
        <v>0</v>
      </c>
    </row>
    <row r="11877" spans="1:32" x14ac:dyDescent="0.25">
      <c r="A11877" s="11" t="s">
        <v>4478</v>
      </c>
      <c r="B11877" t="s">
        <v>4479</v>
      </c>
      <c r="C11877" t="s">
        <v>5217</v>
      </c>
      <c r="D11877" t="s">
        <v>5215</v>
      </c>
      <c r="E11877" t="s">
        <v>5208</v>
      </c>
      <c r="F11877" t="s">
        <v>49</v>
      </c>
      <c r="I11877" s="13">
        <v>2</v>
      </c>
      <c r="L11877" s="13">
        <v>0</v>
      </c>
      <c r="P11877" s="13">
        <v>0</v>
      </c>
      <c r="T11877" s="13">
        <v>0</v>
      </c>
      <c r="W11877" s="13">
        <v>0</v>
      </c>
    </row>
    <row r="11878" spans="1:32" x14ac:dyDescent="0.25">
      <c r="A11878" s="11" t="s">
        <v>4478</v>
      </c>
      <c r="B11878" t="s">
        <v>4479</v>
      </c>
      <c r="C11878" t="s">
        <v>5217</v>
      </c>
      <c r="D11878" t="s">
        <v>5215</v>
      </c>
      <c r="E11878" t="s">
        <v>5209</v>
      </c>
      <c r="F11878" t="s">
        <v>49</v>
      </c>
      <c r="G11878" s="12">
        <v>1</v>
      </c>
      <c r="H11878" s="12">
        <v>2400</v>
      </c>
      <c r="I11878" s="13">
        <v>220</v>
      </c>
      <c r="J11878" s="13">
        <v>18715</v>
      </c>
      <c r="K11878" s="13">
        <v>18061</v>
      </c>
      <c r="L11878" s="13">
        <v>654</v>
      </c>
      <c r="M11878" s="13">
        <v>18533</v>
      </c>
      <c r="N11878" s="13">
        <v>2901</v>
      </c>
      <c r="O11878" s="13">
        <v>2818</v>
      </c>
      <c r="P11878" s="13">
        <v>83</v>
      </c>
      <c r="T11878" s="13">
        <v>0</v>
      </c>
      <c r="W11878" s="13">
        <v>0</v>
      </c>
      <c r="Z11878" s="13">
        <v>208274</v>
      </c>
      <c r="AC11878" s="13">
        <v>302935</v>
      </c>
      <c r="AD11878" s="13">
        <v>253</v>
      </c>
      <c r="AE11878" s="13">
        <v>0</v>
      </c>
      <c r="AF11878" s="13">
        <v>0</v>
      </c>
    </row>
    <row r="11879" spans="1:32" x14ac:dyDescent="0.25">
      <c r="A11879" s="11" t="s">
        <v>4478</v>
      </c>
      <c r="B11879" t="s">
        <v>4479</v>
      </c>
      <c r="C11879" t="s">
        <v>5217</v>
      </c>
      <c r="D11879" t="s">
        <v>5215</v>
      </c>
      <c r="E11879" t="s">
        <v>5210</v>
      </c>
      <c r="F11879" t="s">
        <v>49</v>
      </c>
      <c r="G11879" s="12">
        <v>1</v>
      </c>
      <c r="H11879" s="12">
        <v>2400</v>
      </c>
      <c r="I11879" s="13">
        <v>155</v>
      </c>
      <c r="J11879" s="13">
        <v>14106</v>
      </c>
      <c r="K11879" s="13">
        <v>13683</v>
      </c>
      <c r="L11879" s="13">
        <v>423</v>
      </c>
      <c r="M11879" s="13">
        <v>14102</v>
      </c>
      <c r="N11879" s="13">
        <v>2106</v>
      </c>
      <c r="O11879" s="13">
        <v>2056</v>
      </c>
      <c r="P11879" s="13">
        <v>50</v>
      </c>
      <c r="T11879" s="13">
        <v>0</v>
      </c>
      <c r="W11879" s="13">
        <v>0</v>
      </c>
      <c r="Z11879" s="13">
        <v>151194</v>
      </c>
      <c r="AC11879" s="13">
        <v>224128</v>
      </c>
      <c r="AD11879" s="13">
        <v>55</v>
      </c>
      <c r="AE11879" s="13">
        <v>0</v>
      </c>
      <c r="AF11879" s="13">
        <v>0</v>
      </c>
    </row>
    <row r="11880" spans="1:32" x14ac:dyDescent="0.25">
      <c r="A11880" s="11" t="s">
        <v>4478</v>
      </c>
      <c r="B11880" t="s">
        <v>4479</v>
      </c>
      <c r="C11880" t="s">
        <v>5217</v>
      </c>
      <c r="D11880" t="s">
        <v>5215</v>
      </c>
      <c r="E11880" t="s">
        <v>5211</v>
      </c>
      <c r="F11880" t="s">
        <v>49</v>
      </c>
      <c r="G11880" s="12">
        <v>1</v>
      </c>
      <c r="H11880" s="12">
        <v>2400</v>
      </c>
      <c r="I11880" s="13">
        <v>155</v>
      </c>
      <c r="J11880" s="13">
        <v>13961</v>
      </c>
      <c r="K11880" s="13">
        <v>13539</v>
      </c>
      <c r="L11880" s="13">
        <v>422</v>
      </c>
      <c r="M11880" s="13">
        <v>14091</v>
      </c>
      <c r="N11880" s="13">
        <v>2084</v>
      </c>
      <c r="O11880" s="13">
        <v>2034</v>
      </c>
      <c r="P11880" s="13">
        <v>50</v>
      </c>
      <c r="T11880" s="13">
        <v>0</v>
      </c>
      <c r="W11880" s="13">
        <v>0</v>
      </c>
      <c r="Z11880" s="13">
        <v>112678</v>
      </c>
      <c r="AC11880" s="13">
        <v>175739</v>
      </c>
      <c r="AD11880" s="13">
        <v>58</v>
      </c>
      <c r="AE11880" s="13">
        <v>0</v>
      </c>
      <c r="AF11880" s="13">
        <v>0</v>
      </c>
    </row>
    <row r="11881" spans="1:32" x14ac:dyDescent="0.25">
      <c r="A11881" s="11" t="s">
        <v>4478</v>
      </c>
      <c r="B11881" t="s">
        <v>4479</v>
      </c>
      <c r="C11881" t="s">
        <v>5217</v>
      </c>
      <c r="D11881" t="s">
        <v>5215</v>
      </c>
      <c r="E11881" t="s">
        <v>5212</v>
      </c>
      <c r="F11881" t="s">
        <v>49</v>
      </c>
      <c r="J11881" s="13">
        <v>6329998</v>
      </c>
      <c r="K11881" s="13">
        <v>6116230</v>
      </c>
      <c r="L11881" s="13">
        <v>213768</v>
      </c>
      <c r="M11881" s="13">
        <v>6290542</v>
      </c>
      <c r="N11881" s="13">
        <v>972250</v>
      </c>
      <c r="O11881" s="13">
        <v>945565</v>
      </c>
      <c r="P11881" s="13">
        <v>26685</v>
      </c>
      <c r="T11881" s="13">
        <v>0</v>
      </c>
      <c r="W11881" s="13">
        <v>0</v>
      </c>
      <c r="X11881" s="13">
        <v>0</v>
      </c>
      <c r="Y11881" s="13">
        <v>0</v>
      </c>
      <c r="Z11881" s="13">
        <v>67544432</v>
      </c>
      <c r="AC11881" s="13">
        <v>99162387</v>
      </c>
      <c r="AD11881" s="13">
        <v>366</v>
      </c>
      <c r="AE11881" s="13">
        <v>0</v>
      </c>
      <c r="AF11881" s="13">
        <v>0</v>
      </c>
    </row>
    <row r="11882" spans="1:32" x14ac:dyDescent="0.25">
      <c r="A11882" s="11" t="s">
        <v>4485</v>
      </c>
      <c r="B11882" t="s">
        <v>4486</v>
      </c>
      <c r="C11882" t="s">
        <v>5204</v>
      </c>
      <c r="D11882" t="s">
        <v>4287</v>
      </c>
      <c r="E11882" t="s">
        <v>5205</v>
      </c>
      <c r="F11882" t="s">
        <v>49</v>
      </c>
      <c r="L11882" s="13">
        <v>0</v>
      </c>
      <c r="P11882" s="13">
        <v>0</v>
      </c>
      <c r="T11882" s="13">
        <v>0</v>
      </c>
      <c r="W11882" s="13">
        <v>0</v>
      </c>
    </row>
    <row r="11883" spans="1:32" x14ac:dyDescent="0.25">
      <c r="A11883" s="11" t="s">
        <v>4485</v>
      </c>
      <c r="B11883" t="s">
        <v>4486</v>
      </c>
      <c r="C11883" t="s">
        <v>5204</v>
      </c>
      <c r="D11883" t="s">
        <v>4287</v>
      </c>
      <c r="E11883" t="s">
        <v>5206</v>
      </c>
      <c r="F11883" t="s">
        <v>49</v>
      </c>
      <c r="L11883" s="13">
        <v>0</v>
      </c>
      <c r="P11883" s="13">
        <v>0</v>
      </c>
      <c r="T11883" s="13">
        <v>0</v>
      </c>
      <c r="W11883" s="13">
        <v>0</v>
      </c>
    </row>
    <row r="11884" spans="1:32" x14ac:dyDescent="0.25">
      <c r="A11884" s="11" t="s">
        <v>4485</v>
      </c>
      <c r="B11884" t="s">
        <v>4486</v>
      </c>
      <c r="C11884" t="s">
        <v>5204</v>
      </c>
      <c r="D11884" t="s">
        <v>4287</v>
      </c>
      <c r="E11884" t="s">
        <v>5207</v>
      </c>
      <c r="F11884" t="s">
        <v>49</v>
      </c>
      <c r="L11884" s="13">
        <v>0</v>
      </c>
      <c r="P11884" s="13">
        <v>0</v>
      </c>
      <c r="T11884" s="13">
        <v>0</v>
      </c>
      <c r="W11884" s="13">
        <v>0</v>
      </c>
    </row>
    <row r="11885" spans="1:32" x14ac:dyDescent="0.25">
      <c r="A11885" s="11" t="s">
        <v>4485</v>
      </c>
      <c r="B11885" t="s">
        <v>4486</v>
      </c>
      <c r="C11885" t="s">
        <v>5204</v>
      </c>
      <c r="D11885" t="s">
        <v>4287</v>
      </c>
      <c r="E11885" t="s">
        <v>5208</v>
      </c>
      <c r="F11885" t="s">
        <v>49</v>
      </c>
      <c r="L11885" s="13">
        <v>0</v>
      </c>
      <c r="P11885" s="13">
        <v>0</v>
      </c>
      <c r="T11885" s="13">
        <v>0</v>
      </c>
      <c r="W11885" s="13">
        <v>0</v>
      </c>
    </row>
    <row r="11886" spans="1:32" x14ac:dyDescent="0.25">
      <c r="A11886" s="11" t="s">
        <v>4485</v>
      </c>
      <c r="B11886" t="s">
        <v>4486</v>
      </c>
      <c r="C11886" t="s">
        <v>5204</v>
      </c>
      <c r="D11886" t="s">
        <v>4287</v>
      </c>
      <c r="E11886" t="s">
        <v>5209</v>
      </c>
      <c r="F11886" t="s">
        <v>49</v>
      </c>
      <c r="G11886" s="12">
        <v>500</v>
      </c>
      <c r="H11886" s="12">
        <v>2400</v>
      </c>
      <c r="I11886" s="13">
        <v>41</v>
      </c>
      <c r="J11886" s="13">
        <v>4144</v>
      </c>
      <c r="K11886" s="13">
        <v>3592</v>
      </c>
      <c r="L11886" s="13">
        <v>552</v>
      </c>
      <c r="N11886" s="13">
        <v>261</v>
      </c>
      <c r="O11886" s="13">
        <v>219</v>
      </c>
      <c r="P11886" s="13">
        <v>42</v>
      </c>
      <c r="T11886" s="13">
        <v>0</v>
      </c>
      <c r="W11886" s="13">
        <v>0</v>
      </c>
      <c r="Z11886" s="13">
        <v>432</v>
      </c>
      <c r="AC11886" s="13">
        <v>3727</v>
      </c>
      <c r="AD11886" s="13">
        <v>254</v>
      </c>
      <c r="AE11886" s="13">
        <v>0</v>
      </c>
      <c r="AF11886" s="13">
        <v>0</v>
      </c>
    </row>
    <row r="11887" spans="1:32" x14ac:dyDescent="0.25">
      <c r="A11887" s="11" t="s">
        <v>4485</v>
      </c>
      <c r="B11887" t="s">
        <v>4486</v>
      </c>
      <c r="C11887" t="s">
        <v>5204</v>
      </c>
      <c r="D11887" t="s">
        <v>4287</v>
      </c>
      <c r="E11887" t="s">
        <v>5210</v>
      </c>
      <c r="F11887" t="s">
        <v>49</v>
      </c>
      <c r="G11887" s="12">
        <v>500</v>
      </c>
      <c r="H11887" s="12">
        <v>2400</v>
      </c>
      <c r="I11887" s="13">
        <v>17</v>
      </c>
      <c r="J11887" s="13">
        <v>1972</v>
      </c>
      <c r="K11887" s="13">
        <v>1709</v>
      </c>
      <c r="L11887" s="13">
        <v>263</v>
      </c>
      <c r="N11887" s="13">
        <v>112</v>
      </c>
      <c r="O11887" s="13">
        <v>95</v>
      </c>
      <c r="P11887" s="13">
        <v>17</v>
      </c>
      <c r="T11887" s="13">
        <v>0</v>
      </c>
      <c r="W11887" s="13">
        <v>0</v>
      </c>
      <c r="Z11887" s="13">
        <v>167</v>
      </c>
      <c r="AC11887" s="13">
        <v>1546</v>
      </c>
      <c r="AD11887" s="13">
        <v>52</v>
      </c>
      <c r="AE11887" s="13">
        <v>0</v>
      </c>
      <c r="AF11887" s="13">
        <v>0</v>
      </c>
    </row>
    <row r="11888" spans="1:32" x14ac:dyDescent="0.25">
      <c r="A11888" s="11" t="s">
        <v>4485</v>
      </c>
      <c r="B11888" t="s">
        <v>4486</v>
      </c>
      <c r="C11888" t="s">
        <v>5204</v>
      </c>
      <c r="D11888" t="s">
        <v>4287</v>
      </c>
      <c r="E11888" t="s">
        <v>5211</v>
      </c>
      <c r="F11888" t="s">
        <v>49</v>
      </c>
      <c r="G11888" s="12">
        <v>500</v>
      </c>
      <c r="H11888" s="12">
        <v>2400</v>
      </c>
      <c r="I11888" s="13">
        <v>13</v>
      </c>
      <c r="J11888" s="13">
        <v>1474</v>
      </c>
      <c r="K11888" s="13">
        <v>1284</v>
      </c>
      <c r="L11888" s="13">
        <v>190</v>
      </c>
      <c r="N11888" s="13">
        <v>83</v>
      </c>
      <c r="O11888" s="13">
        <v>71</v>
      </c>
      <c r="P11888" s="13">
        <v>12</v>
      </c>
      <c r="T11888" s="13">
        <v>0</v>
      </c>
      <c r="W11888" s="13">
        <v>0</v>
      </c>
      <c r="Z11888" s="13">
        <v>121</v>
      </c>
      <c r="AC11888" s="13">
        <v>1171</v>
      </c>
      <c r="AD11888" s="13">
        <v>60</v>
      </c>
      <c r="AE11888" s="13">
        <v>0</v>
      </c>
      <c r="AF11888" s="13">
        <v>0</v>
      </c>
    </row>
    <row r="11889" spans="1:32" x14ac:dyDescent="0.25">
      <c r="A11889" s="11" t="s">
        <v>4485</v>
      </c>
      <c r="B11889" t="s">
        <v>4486</v>
      </c>
      <c r="C11889" t="s">
        <v>5204</v>
      </c>
      <c r="D11889" t="s">
        <v>4287</v>
      </c>
      <c r="E11889" t="s">
        <v>5212</v>
      </c>
      <c r="F11889" t="s">
        <v>49</v>
      </c>
      <c r="J11889" s="13">
        <v>1243653</v>
      </c>
      <c r="K11889" s="13">
        <v>1078280</v>
      </c>
      <c r="L11889" s="13">
        <v>165373</v>
      </c>
      <c r="N11889" s="13">
        <v>77036</v>
      </c>
      <c r="O11889" s="13">
        <v>64735</v>
      </c>
      <c r="P11889" s="13">
        <v>12301</v>
      </c>
      <c r="T11889" s="13">
        <v>0</v>
      </c>
      <c r="W11889" s="13">
        <v>0</v>
      </c>
      <c r="X11889" s="13">
        <v>0</v>
      </c>
      <c r="Y11889" s="13">
        <v>0</v>
      </c>
      <c r="Z11889" s="13">
        <v>125652</v>
      </c>
      <c r="AA11889" s="13">
        <v>125652</v>
      </c>
      <c r="AB11889" s="13">
        <v>0</v>
      </c>
      <c r="AC11889" s="13">
        <v>1097685</v>
      </c>
      <c r="AD11889" s="13">
        <v>366</v>
      </c>
      <c r="AE11889" s="13">
        <v>0</v>
      </c>
      <c r="AF11889" s="13">
        <v>0</v>
      </c>
    </row>
    <row r="11890" spans="1:32" x14ac:dyDescent="0.25">
      <c r="A11890" s="11" t="s">
        <v>4485</v>
      </c>
      <c r="B11890" t="s">
        <v>4486</v>
      </c>
      <c r="C11890" t="s">
        <v>5223</v>
      </c>
      <c r="D11890" t="s">
        <v>5215</v>
      </c>
      <c r="E11890" t="s">
        <v>5205</v>
      </c>
      <c r="F11890" t="s">
        <v>49</v>
      </c>
      <c r="L11890" s="13">
        <v>0</v>
      </c>
      <c r="P11890" s="13">
        <v>0</v>
      </c>
      <c r="T11890" s="13">
        <v>0</v>
      </c>
      <c r="W11890" s="13">
        <v>0</v>
      </c>
    </row>
    <row r="11891" spans="1:32" x14ac:dyDescent="0.25">
      <c r="A11891" s="11" t="s">
        <v>4485</v>
      </c>
      <c r="B11891" t="s">
        <v>4486</v>
      </c>
      <c r="C11891" t="s">
        <v>5223</v>
      </c>
      <c r="D11891" t="s">
        <v>5215</v>
      </c>
      <c r="E11891" t="s">
        <v>5206</v>
      </c>
      <c r="F11891" t="s">
        <v>49</v>
      </c>
      <c r="L11891" s="13">
        <v>0</v>
      </c>
      <c r="P11891" s="13">
        <v>0</v>
      </c>
      <c r="T11891" s="13">
        <v>0</v>
      </c>
      <c r="W11891" s="13">
        <v>0</v>
      </c>
    </row>
    <row r="11892" spans="1:32" x14ac:dyDescent="0.25">
      <c r="A11892" s="11" t="s">
        <v>4485</v>
      </c>
      <c r="B11892" t="s">
        <v>4486</v>
      </c>
      <c r="C11892" t="s">
        <v>5223</v>
      </c>
      <c r="D11892" t="s">
        <v>5215</v>
      </c>
      <c r="E11892" t="s">
        <v>5207</v>
      </c>
      <c r="F11892" t="s">
        <v>49</v>
      </c>
      <c r="L11892" s="13">
        <v>0</v>
      </c>
      <c r="P11892" s="13">
        <v>0</v>
      </c>
      <c r="T11892" s="13">
        <v>0</v>
      </c>
      <c r="W11892" s="13">
        <v>0</v>
      </c>
    </row>
    <row r="11893" spans="1:32" x14ac:dyDescent="0.25">
      <c r="A11893" s="11" t="s">
        <v>4485</v>
      </c>
      <c r="B11893" t="s">
        <v>4486</v>
      </c>
      <c r="C11893" t="s">
        <v>5223</v>
      </c>
      <c r="D11893" t="s">
        <v>5215</v>
      </c>
      <c r="E11893" t="s">
        <v>5208</v>
      </c>
      <c r="F11893" t="s">
        <v>49</v>
      </c>
      <c r="L11893" s="13">
        <v>0</v>
      </c>
      <c r="P11893" s="13">
        <v>0</v>
      </c>
      <c r="T11893" s="13">
        <v>0</v>
      </c>
      <c r="W11893" s="13">
        <v>0</v>
      </c>
    </row>
    <row r="11894" spans="1:32" x14ac:dyDescent="0.25">
      <c r="A11894" s="11" t="s">
        <v>4485</v>
      </c>
      <c r="B11894" t="s">
        <v>4486</v>
      </c>
      <c r="C11894" t="s">
        <v>5223</v>
      </c>
      <c r="D11894" t="s">
        <v>5215</v>
      </c>
      <c r="E11894" t="s">
        <v>5209</v>
      </c>
      <c r="F11894" t="s">
        <v>49</v>
      </c>
      <c r="G11894" s="12">
        <v>550</v>
      </c>
      <c r="H11894" s="12">
        <v>2205</v>
      </c>
      <c r="I11894" s="13">
        <v>5</v>
      </c>
      <c r="J11894" s="13">
        <v>659</v>
      </c>
      <c r="K11894" s="13">
        <v>625</v>
      </c>
      <c r="L11894" s="13">
        <v>34</v>
      </c>
      <c r="M11894" s="13">
        <v>627</v>
      </c>
      <c r="N11894" s="13">
        <v>47</v>
      </c>
      <c r="O11894" s="13">
        <v>44</v>
      </c>
      <c r="P11894" s="13">
        <v>3</v>
      </c>
      <c r="T11894" s="13">
        <v>0</v>
      </c>
      <c r="W11894" s="13">
        <v>0</v>
      </c>
      <c r="Z11894" s="13">
        <v>7016</v>
      </c>
      <c r="AC11894" s="13">
        <v>80032</v>
      </c>
      <c r="AD11894" s="13">
        <v>253</v>
      </c>
      <c r="AE11894" s="13">
        <v>0</v>
      </c>
      <c r="AF11894" s="13">
        <v>0</v>
      </c>
    </row>
    <row r="11895" spans="1:32" x14ac:dyDescent="0.25">
      <c r="A11895" s="11" t="s">
        <v>4485</v>
      </c>
      <c r="B11895" t="s">
        <v>4486</v>
      </c>
      <c r="C11895" t="s">
        <v>5223</v>
      </c>
      <c r="D11895" t="s">
        <v>5215</v>
      </c>
      <c r="E11895" t="s">
        <v>5210</v>
      </c>
      <c r="F11895" t="s">
        <v>49</v>
      </c>
      <c r="G11895" s="12">
        <v>940</v>
      </c>
      <c r="H11895" s="12">
        <v>2010</v>
      </c>
      <c r="I11895" s="13">
        <v>2</v>
      </c>
      <c r="J11895" s="13">
        <v>213</v>
      </c>
      <c r="K11895" s="13">
        <v>206</v>
      </c>
      <c r="L11895" s="13">
        <v>7</v>
      </c>
      <c r="M11895" s="13">
        <v>209</v>
      </c>
      <c r="N11895" s="13">
        <v>21</v>
      </c>
      <c r="O11895" s="13">
        <v>21</v>
      </c>
      <c r="P11895" s="13">
        <v>0</v>
      </c>
      <c r="T11895" s="13">
        <v>0</v>
      </c>
      <c r="W11895" s="13">
        <v>0</v>
      </c>
      <c r="Z11895" s="13">
        <v>4116</v>
      </c>
      <c r="AC11895" s="13">
        <v>38354</v>
      </c>
      <c r="AD11895" s="13">
        <v>53</v>
      </c>
      <c r="AE11895" s="13">
        <v>0</v>
      </c>
      <c r="AF11895" s="13">
        <v>0</v>
      </c>
    </row>
    <row r="11896" spans="1:32" x14ac:dyDescent="0.25">
      <c r="A11896" s="11" t="s">
        <v>4485</v>
      </c>
      <c r="B11896" t="s">
        <v>4486</v>
      </c>
      <c r="C11896" t="s">
        <v>5223</v>
      </c>
      <c r="D11896" t="s">
        <v>5215</v>
      </c>
      <c r="E11896" t="s">
        <v>5211</v>
      </c>
      <c r="F11896" t="s">
        <v>49</v>
      </c>
      <c r="G11896" s="12">
        <v>940</v>
      </c>
      <c r="H11896" s="12">
        <v>2010</v>
      </c>
      <c r="I11896" s="13">
        <v>2</v>
      </c>
      <c r="J11896" s="13">
        <v>219</v>
      </c>
      <c r="K11896" s="13">
        <v>212</v>
      </c>
      <c r="L11896" s="13">
        <v>7</v>
      </c>
      <c r="M11896" s="13">
        <v>212</v>
      </c>
      <c r="N11896" s="13">
        <v>22</v>
      </c>
      <c r="O11896" s="13">
        <v>21</v>
      </c>
      <c r="P11896" s="13">
        <v>1</v>
      </c>
      <c r="T11896" s="13">
        <v>0</v>
      </c>
      <c r="W11896" s="13">
        <v>0</v>
      </c>
      <c r="Z11896" s="13">
        <v>3488</v>
      </c>
      <c r="AC11896" s="13">
        <v>33277</v>
      </c>
      <c r="AD11896" s="13">
        <v>58</v>
      </c>
      <c r="AE11896" s="13">
        <v>0</v>
      </c>
      <c r="AF11896" s="13">
        <v>0</v>
      </c>
    </row>
    <row r="11897" spans="1:32" x14ac:dyDescent="0.25">
      <c r="A11897" s="11" t="s">
        <v>4485</v>
      </c>
      <c r="B11897" t="s">
        <v>4486</v>
      </c>
      <c r="C11897" t="s">
        <v>5223</v>
      </c>
      <c r="D11897" t="s">
        <v>5215</v>
      </c>
      <c r="E11897" t="s">
        <v>5212</v>
      </c>
      <c r="F11897" t="s">
        <v>49</v>
      </c>
      <c r="J11897" s="13">
        <v>190860</v>
      </c>
      <c r="K11897" s="13">
        <v>181337</v>
      </c>
      <c r="L11897" s="13">
        <v>9523</v>
      </c>
      <c r="M11897" s="13">
        <v>181960</v>
      </c>
      <c r="N11897" s="13">
        <v>14148</v>
      </c>
      <c r="O11897" s="13">
        <v>13498</v>
      </c>
      <c r="P11897" s="13">
        <v>650</v>
      </c>
      <c r="T11897" s="13">
        <v>0</v>
      </c>
      <c r="W11897" s="13">
        <v>0</v>
      </c>
      <c r="X11897" s="13">
        <v>0</v>
      </c>
      <c r="Z11897" s="13">
        <v>2195414</v>
      </c>
      <c r="AC11897" s="13">
        <v>24210820</v>
      </c>
      <c r="AD11897" s="13">
        <v>364</v>
      </c>
      <c r="AE11897" s="13">
        <v>0</v>
      </c>
      <c r="AF11897" s="13">
        <v>0</v>
      </c>
    </row>
    <row r="11898" spans="1:32" x14ac:dyDescent="0.25">
      <c r="A11898" s="11" t="s">
        <v>4485</v>
      </c>
      <c r="B11898" t="s">
        <v>4486</v>
      </c>
      <c r="C11898" t="s">
        <v>5214</v>
      </c>
      <c r="D11898" t="s">
        <v>5215</v>
      </c>
      <c r="E11898" t="s">
        <v>5205</v>
      </c>
      <c r="F11898" t="s">
        <v>49</v>
      </c>
      <c r="G11898" s="12">
        <v>600</v>
      </c>
      <c r="H11898" s="12">
        <v>1000</v>
      </c>
      <c r="I11898" s="13">
        <v>158</v>
      </c>
      <c r="L11898" s="13">
        <v>0</v>
      </c>
      <c r="P11898" s="13">
        <v>0</v>
      </c>
      <c r="T11898" s="13">
        <v>0</v>
      </c>
      <c r="W11898" s="13">
        <v>0</v>
      </c>
    </row>
    <row r="11899" spans="1:32" x14ac:dyDescent="0.25">
      <c r="A11899" s="11" t="s">
        <v>4485</v>
      </c>
      <c r="B11899" t="s">
        <v>4486</v>
      </c>
      <c r="C11899" t="s">
        <v>5214</v>
      </c>
      <c r="D11899" t="s">
        <v>5215</v>
      </c>
      <c r="E11899" t="s">
        <v>5206</v>
      </c>
      <c r="F11899" t="s">
        <v>49</v>
      </c>
      <c r="G11899" s="12">
        <v>1000</v>
      </c>
      <c r="H11899" s="12">
        <v>1500</v>
      </c>
      <c r="I11899" s="13">
        <v>35</v>
      </c>
      <c r="L11899" s="13">
        <v>0</v>
      </c>
      <c r="P11899" s="13">
        <v>0</v>
      </c>
      <c r="T11899" s="13">
        <v>0</v>
      </c>
      <c r="W11899" s="13">
        <v>0</v>
      </c>
    </row>
    <row r="11900" spans="1:32" x14ac:dyDescent="0.25">
      <c r="A11900" s="11" t="s">
        <v>4485</v>
      </c>
      <c r="B11900" t="s">
        <v>4486</v>
      </c>
      <c r="C11900" t="s">
        <v>5214</v>
      </c>
      <c r="D11900" t="s">
        <v>5215</v>
      </c>
      <c r="E11900" t="s">
        <v>5207</v>
      </c>
      <c r="F11900" t="s">
        <v>49</v>
      </c>
      <c r="G11900" s="12">
        <v>1500</v>
      </c>
      <c r="H11900" s="12">
        <v>1900</v>
      </c>
      <c r="I11900" s="13">
        <v>152</v>
      </c>
      <c r="L11900" s="13">
        <v>0</v>
      </c>
      <c r="P11900" s="13">
        <v>0</v>
      </c>
      <c r="T11900" s="13">
        <v>0</v>
      </c>
      <c r="W11900" s="13">
        <v>0</v>
      </c>
    </row>
    <row r="11901" spans="1:32" x14ac:dyDescent="0.25">
      <c r="A11901" s="11" t="s">
        <v>4485</v>
      </c>
      <c r="B11901" t="s">
        <v>4486</v>
      </c>
      <c r="C11901" t="s">
        <v>5214</v>
      </c>
      <c r="D11901" t="s">
        <v>5215</v>
      </c>
      <c r="E11901" t="s">
        <v>5208</v>
      </c>
      <c r="F11901" t="s">
        <v>49</v>
      </c>
      <c r="I11901" s="13">
        <v>35</v>
      </c>
      <c r="L11901" s="13">
        <v>0</v>
      </c>
      <c r="P11901" s="13">
        <v>0</v>
      </c>
      <c r="T11901" s="13">
        <v>0</v>
      </c>
      <c r="W11901" s="13">
        <v>0</v>
      </c>
    </row>
    <row r="11902" spans="1:32" x14ac:dyDescent="0.25">
      <c r="A11902" s="11" t="s">
        <v>4485</v>
      </c>
      <c r="B11902" t="s">
        <v>4486</v>
      </c>
      <c r="C11902" t="s">
        <v>5214</v>
      </c>
      <c r="D11902" t="s">
        <v>5215</v>
      </c>
      <c r="E11902" t="s">
        <v>5209</v>
      </c>
      <c r="F11902" t="s">
        <v>49</v>
      </c>
      <c r="G11902" s="12">
        <v>400</v>
      </c>
      <c r="H11902" s="12">
        <v>225</v>
      </c>
      <c r="I11902" s="13">
        <v>158</v>
      </c>
      <c r="J11902" s="13">
        <v>20349</v>
      </c>
      <c r="K11902" s="13">
        <v>17095</v>
      </c>
      <c r="L11902" s="13">
        <v>3254</v>
      </c>
      <c r="M11902" s="13">
        <v>17111</v>
      </c>
      <c r="N11902" s="13">
        <v>1205</v>
      </c>
      <c r="O11902" s="13">
        <v>1066</v>
      </c>
      <c r="P11902" s="13">
        <v>139</v>
      </c>
      <c r="T11902" s="13">
        <v>0</v>
      </c>
      <c r="W11902" s="13">
        <v>0</v>
      </c>
      <c r="Z11902" s="13">
        <v>22111</v>
      </c>
      <c r="AC11902" s="13">
        <v>249417</v>
      </c>
      <c r="AD11902" s="13">
        <v>254</v>
      </c>
      <c r="AE11902" s="13">
        <v>0</v>
      </c>
      <c r="AF11902" s="13">
        <v>0</v>
      </c>
    </row>
    <row r="11903" spans="1:32" x14ac:dyDescent="0.25">
      <c r="A11903" s="11" t="s">
        <v>4485</v>
      </c>
      <c r="B11903" t="s">
        <v>4486</v>
      </c>
      <c r="C11903" t="s">
        <v>5214</v>
      </c>
      <c r="D11903" t="s">
        <v>5215</v>
      </c>
      <c r="E11903" t="s">
        <v>5210</v>
      </c>
      <c r="F11903" t="s">
        <v>49</v>
      </c>
      <c r="G11903" s="12">
        <v>340</v>
      </c>
      <c r="H11903" s="12">
        <v>225</v>
      </c>
      <c r="I11903" s="13">
        <v>48</v>
      </c>
      <c r="J11903" s="13">
        <v>8899</v>
      </c>
      <c r="K11903" s="13">
        <v>8134</v>
      </c>
      <c r="L11903" s="13">
        <v>765</v>
      </c>
      <c r="M11903" s="13">
        <v>8137</v>
      </c>
      <c r="N11903" s="13">
        <v>567</v>
      </c>
      <c r="O11903" s="13">
        <v>535</v>
      </c>
      <c r="P11903" s="13">
        <v>32</v>
      </c>
      <c r="T11903" s="13">
        <v>0</v>
      </c>
      <c r="W11903" s="13">
        <v>0</v>
      </c>
      <c r="Z11903" s="13">
        <v>10538</v>
      </c>
      <c r="AC11903" s="13">
        <v>118871</v>
      </c>
      <c r="AD11903" s="13">
        <v>53</v>
      </c>
      <c r="AE11903" s="13">
        <v>0</v>
      </c>
      <c r="AF11903" s="13">
        <v>0</v>
      </c>
    </row>
    <row r="11904" spans="1:32" x14ac:dyDescent="0.25">
      <c r="A11904" s="11" t="s">
        <v>4485</v>
      </c>
      <c r="B11904" t="s">
        <v>4486</v>
      </c>
      <c r="C11904" t="s">
        <v>5214</v>
      </c>
      <c r="D11904" t="s">
        <v>5215</v>
      </c>
      <c r="E11904" t="s">
        <v>5211</v>
      </c>
      <c r="F11904" t="s">
        <v>49</v>
      </c>
      <c r="G11904" s="12">
        <v>340</v>
      </c>
      <c r="H11904" s="12">
        <v>225</v>
      </c>
      <c r="I11904" s="13">
        <v>44</v>
      </c>
      <c r="J11904" s="13">
        <v>7389</v>
      </c>
      <c r="K11904" s="13">
        <v>6734</v>
      </c>
      <c r="L11904" s="13">
        <v>655</v>
      </c>
      <c r="M11904" s="13">
        <v>6734</v>
      </c>
      <c r="N11904" s="13">
        <v>463</v>
      </c>
      <c r="O11904" s="13">
        <v>437</v>
      </c>
      <c r="P11904" s="13">
        <v>26</v>
      </c>
      <c r="T11904" s="13">
        <v>0</v>
      </c>
      <c r="W11904" s="13">
        <v>0</v>
      </c>
      <c r="Z11904" s="13">
        <v>8429</v>
      </c>
      <c r="AC11904" s="13">
        <v>95083</v>
      </c>
      <c r="AD11904" s="13">
        <v>59</v>
      </c>
      <c r="AE11904" s="13">
        <v>0</v>
      </c>
      <c r="AF11904" s="13">
        <v>0</v>
      </c>
    </row>
    <row r="11905" spans="1:32" x14ac:dyDescent="0.25">
      <c r="A11905" s="11" t="s">
        <v>4485</v>
      </c>
      <c r="B11905" t="s">
        <v>4486</v>
      </c>
      <c r="C11905" t="s">
        <v>5214</v>
      </c>
      <c r="D11905" t="s">
        <v>5215</v>
      </c>
      <c r="E11905" t="s">
        <v>5212</v>
      </c>
      <c r="F11905" t="s">
        <v>49</v>
      </c>
      <c r="J11905" s="13">
        <v>6076175</v>
      </c>
      <c r="K11905" s="13">
        <v>5170584</v>
      </c>
      <c r="L11905" s="13">
        <v>905591</v>
      </c>
      <c r="M11905" s="13">
        <v>5174913</v>
      </c>
      <c r="N11905" s="13">
        <v>363721</v>
      </c>
      <c r="O11905" s="13">
        <v>324783</v>
      </c>
      <c r="P11905" s="13">
        <v>38938</v>
      </c>
      <c r="T11905" s="13">
        <v>0</v>
      </c>
      <c r="W11905" s="13">
        <v>0</v>
      </c>
      <c r="X11905" s="13">
        <v>0</v>
      </c>
      <c r="Y11905" s="13">
        <v>0</v>
      </c>
      <c r="Z11905" s="13">
        <v>6671990</v>
      </c>
      <c r="AC11905" s="13">
        <v>75262049</v>
      </c>
      <c r="AD11905" s="13">
        <v>366</v>
      </c>
      <c r="AE11905" s="13">
        <v>0</v>
      </c>
      <c r="AF11905" s="13">
        <v>0</v>
      </c>
    </row>
    <row r="11906" spans="1:32" x14ac:dyDescent="0.25">
      <c r="A11906" s="11" t="s">
        <v>4485</v>
      </c>
      <c r="B11906" t="s">
        <v>4486</v>
      </c>
      <c r="C11906" t="s">
        <v>5214</v>
      </c>
      <c r="D11906" t="s">
        <v>4287</v>
      </c>
      <c r="E11906" t="s">
        <v>5205</v>
      </c>
      <c r="F11906" t="s">
        <v>49</v>
      </c>
      <c r="G11906" s="12">
        <v>615</v>
      </c>
      <c r="H11906" s="12">
        <v>820</v>
      </c>
      <c r="I11906" s="13">
        <v>3</v>
      </c>
      <c r="L11906" s="13">
        <v>0</v>
      </c>
      <c r="P11906" s="13">
        <v>0</v>
      </c>
      <c r="T11906" s="13">
        <v>0</v>
      </c>
      <c r="W11906" s="13">
        <v>0</v>
      </c>
    </row>
    <row r="11907" spans="1:32" x14ac:dyDescent="0.25">
      <c r="A11907" s="11" t="s">
        <v>4485</v>
      </c>
      <c r="B11907" t="s">
        <v>4486</v>
      </c>
      <c r="C11907" t="s">
        <v>5214</v>
      </c>
      <c r="D11907" t="s">
        <v>4287</v>
      </c>
      <c r="E11907" t="s">
        <v>5206</v>
      </c>
      <c r="F11907" t="s">
        <v>49</v>
      </c>
      <c r="I11907" s="13">
        <v>0</v>
      </c>
      <c r="L11907" s="13">
        <v>0</v>
      </c>
      <c r="P11907" s="13">
        <v>0</v>
      </c>
      <c r="T11907" s="13">
        <v>0</v>
      </c>
      <c r="W11907" s="13">
        <v>0</v>
      </c>
    </row>
    <row r="11908" spans="1:32" x14ac:dyDescent="0.25">
      <c r="A11908" s="11" t="s">
        <v>4485</v>
      </c>
      <c r="B11908" t="s">
        <v>4486</v>
      </c>
      <c r="C11908" t="s">
        <v>5214</v>
      </c>
      <c r="D11908" t="s">
        <v>4287</v>
      </c>
      <c r="E11908" t="s">
        <v>5207</v>
      </c>
      <c r="F11908" t="s">
        <v>49</v>
      </c>
      <c r="G11908" s="12">
        <v>1600</v>
      </c>
      <c r="H11908" s="12">
        <v>1730</v>
      </c>
      <c r="I11908" s="13">
        <v>2</v>
      </c>
      <c r="L11908" s="13">
        <v>0</v>
      </c>
      <c r="P11908" s="13">
        <v>0</v>
      </c>
      <c r="T11908" s="13">
        <v>0</v>
      </c>
      <c r="W11908" s="13">
        <v>0</v>
      </c>
    </row>
    <row r="11909" spans="1:32" x14ac:dyDescent="0.25">
      <c r="A11909" s="11" t="s">
        <v>4485</v>
      </c>
      <c r="B11909" t="s">
        <v>4486</v>
      </c>
      <c r="C11909" t="s">
        <v>5214</v>
      </c>
      <c r="D11909" t="s">
        <v>4287</v>
      </c>
      <c r="E11909" t="s">
        <v>5208</v>
      </c>
      <c r="F11909" t="s">
        <v>49</v>
      </c>
      <c r="I11909" s="13">
        <v>0</v>
      </c>
      <c r="L11909" s="13">
        <v>0</v>
      </c>
      <c r="P11909" s="13">
        <v>0</v>
      </c>
      <c r="T11909" s="13">
        <v>0</v>
      </c>
      <c r="W11909" s="13">
        <v>0</v>
      </c>
    </row>
    <row r="11910" spans="1:32" x14ac:dyDescent="0.25">
      <c r="A11910" s="11" t="s">
        <v>4485</v>
      </c>
      <c r="B11910" t="s">
        <v>4486</v>
      </c>
      <c r="C11910" t="s">
        <v>5214</v>
      </c>
      <c r="D11910" t="s">
        <v>4287</v>
      </c>
      <c r="E11910" t="s">
        <v>5209</v>
      </c>
      <c r="F11910" t="s">
        <v>49</v>
      </c>
      <c r="G11910" s="12">
        <v>615</v>
      </c>
      <c r="H11910" s="12">
        <v>1730</v>
      </c>
      <c r="I11910" s="13">
        <v>3</v>
      </c>
      <c r="J11910" s="13">
        <v>311</v>
      </c>
      <c r="K11910" s="13">
        <v>156</v>
      </c>
      <c r="L11910" s="13">
        <v>155</v>
      </c>
      <c r="M11910" s="13">
        <v>156</v>
      </c>
      <c r="N11910" s="13">
        <v>11</v>
      </c>
      <c r="O11910" s="13">
        <v>8</v>
      </c>
      <c r="P11910" s="13">
        <v>3</v>
      </c>
      <c r="T11910" s="13">
        <v>0</v>
      </c>
      <c r="W11910" s="13">
        <v>0</v>
      </c>
      <c r="Z11910" s="13">
        <v>127</v>
      </c>
      <c r="AC11910" s="13">
        <v>2292</v>
      </c>
      <c r="AD11910" s="13">
        <v>247</v>
      </c>
      <c r="AE11910" s="13">
        <v>0</v>
      </c>
      <c r="AF11910" s="13">
        <v>0</v>
      </c>
    </row>
    <row r="11911" spans="1:32" x14ac:dyDescent="0.25">
      <c r="A11911" s="11" t="s">
        <v>4485</v>
      </c>
      <c r="B11911" t="s">
        <v>4486</v>
      </c>
      <c r="C11911" t="s">
        <v>5214</v>
      </c>
      <c r="D11911" t="s">
        <v>4287</v>
      </c>
      <c r="E11911" t="s">
        <v>5210</v>
      </c>
      <c r="F11911" t="s">
        <v>49</v>
      </c>
      <c r="I11911" s="13">
        <v>0</v>
      </c>
      <c r="L11911" s="13">
        <v>0</v>
      </c>
      <c r="P11911" s="13">
        <v>0</v>
      </c>
      <c r="T11911" s="13">
        <v>0</v>
      </c>
      <c r="W11911" s="13">
        <v>0</v>
      </c>
      <c r="AD11911" s="13">
        <v>0</v>
      </c>
      <c r="AE11911" s="13">
        <v>0</v>
      </c>
      <c r="AF11911" s="13">
        <v>0</v>
      </c>
    </row>
    <row r="11912" spans="1:32" x14ac:dyDescent="0.25">
      <c r="A11912" s="11" t="s">
        <v>4485</v>
      </c>
      <c r="B11912" t="s">
        <v>4486</v>
      </c>
      <c r="C11912" t="s">
        <v>5214</v>
      </c>
      <c r="D11912" t="s">
        <v>4287</v>
      </c>
      <c r="E11912" t="s">
        <v>5211</v>
      </c>
      <c r="F11912" t="s">
        <v>49</v>
      </c>
      <c r="I11912" s="13">
        <v>0</v>
      </c>
      <c r="L11912" s="13">
        <v>0</v>
      </c>
      <c r="P11912" s="13">
        <v>0</v>
      </c>
      <c r="T11912" s="13">
        <v>0</v>
      </c>
      <c r="W11912" s="13">
        <v>0</v>
      </c>
      <c r="AD11912" s="13">
        <v>0</v>
      </c>
      <c r="AE11912" s="13">
        <v>0</v>
      </c>
      <c r="AF11912" s="13">
        <v>0</v>
      </c>
    </row>
    <row r="11913" spans="1:32" x14ac:dyDescent="0.25">
      <c r="A11913" s="11" t="s">
        <v>4485</v>
      </c>
      <c r="B11913" t="s">
        <v>4486</v>
      </c>
      <c r="C11913" t="s">
        <v>5214</v>
      </c>
      <c r="D11913" t="s">
        <v>4287</v>
      </c>
      <c r="E11913" t="s">
        <v>5212</v>
      </c>
      <c r="F11913" t="s">
        <v>49</v>
      </c>
      <c r="J11913" s="13">
        <v>76892</v>
      </c>
      <c r="K11913" s="13">
        <v>38628</v>
      </c>
      <c r="L11913" s="13">
        <v>38264</v>
      </c>
      <c r="M11913" s="13">
        <v>38628</v>
      </c>
      <c r="N11913" s="13">
        <v>2749</v>
      </c>
      <c r="O11913" s="13">
        <v>1887</v>
      </c>
      <c r="P11913" s="13">
        <v>862</v>
      </c>
      <c r="T11913" s="13">
        <v>0</v>
      </c>
      <c r="W11913" s="13">
        <v>0</v>
      </c>
      <c r="X11913" s="13">
        <v>0</v>
      </c>
      <c r="Y11913" s="13">
        <v>0</v>
      </c>
      <c r="Z11913" s="13">
        <v>31356</v>
      </c>
      <c r="AC11913" s="13">
        <v>566105</v>
      </c>
      <c r="AD11913" s="13">
        <v>247</v>
      </c>
      <c r="AE11913" s="13">
        <v>0</v>
      </c>
      <c r="AF11913" s="13">
        <v>0</v>
      </c>
    </row>
    <row r="11914" spans="1:32" x14ac:dyDescent="0.25">
      <c r="A11914" s="11" t="s">
        <v>4490</v>
      </c>
      <c r="B11914" t="s">
        <v>4491</v>
      </c>
      <c r="C11914" t="s">
        <v>5204</v>
      </c>
      <c r="D11914" t="s">
        <v>4287</v>
      </c>
      <c r="E11914" t="s">
        <v>5205</v>
      </c>
      <c r="F11914" t="s">
        <v>49</v>
      </c>
      <c r="L11914" s="13">
        <v>0</v>
      </c>
      <c r="P11914" s="13">
        <v>0</v>
      </c>
      <c r="T11914" s="13">
        <v>0</v>
      </c>
      <c r="W11914" s="13">
        <v>0</v>
      </c>
    </row>
    <row r="11915" spans="1:32" x14ac:dyDescent="0.25">
      <c r="A11915" s="11" t="s">
        <v>4490</v>
      </c>
      <c r="B11915" t="s">
        <v>4491</v>
      </c>
      <c r="C11915" t="s">
        <v>5204</v>
      </c>
      <c r="D11915" t="s">
        <v>4287</v>
      </c>
      <c r="E11915" t="s">
        <v>5206</v>
      </c>
      <c r="F11915" t="s">
        <v>49</v>
      </c>
      <c r="L11915" s="13">
        <v>0</v>
      </c>
      <c r="P11915" s="13">
        <v>0</v>
      </c>
      <c r="T11915" s="13">
        <v>0</v>
      </c>
      <c r="W11915" s="13">
        <v>0</v>
      </c>
    </row>
    <row r="11916" spans="1:32" x14ac:dyDescent="0.25">
      <c r="A11916" s="11" t="s">
        <v>4490</v>
      </c>
      <c r="B11916" t="s">
        <v>4491</v>
      </c>
      <c r="C11916" t="s">
        <v>5204</v>
      </c>
      <c r="D11916" t="s">
        <v>4287</v>
      </c>
      <c r="E11916" t="s">
        <v>5207</v>
      </c>
      <c r="F11916" t="s">
        <v>49</v>
      </c>
      <c r="L11916" s="13">
        <v>0</v>
      </c>
      <c r="P11916" s="13">
        <v>0</v>
      </c>
      <c r="T11916" s="13">
        <v>0</v>
      </c>
      <c r="W11916" s="13">
        <v>0</v>
      </c>
    </row>
    <row r="11917" spans="1:32" x14ac:dyDescent="0.25">
      <c r="A11917" s="11" t="s">
        <v>4490</v>
      </c>
      <c r="B11917" t="s">
        <v>4491</v>
      </c>
      <c r="C11917" t="s">
        <v>5204</v>
      </c>
      <c r="D11917" t="s">
        <v>4287</v>
      </c>
      <c r="E11917" t="s">
        <v>5208</v>
      </c>
      <c r="F11917" t="s">
        <v>49</v>
      </c>
      <c r="L11917" s="13">
        <v>0</v>
      </c>
      <c r="P11917" s="13">
        <v>0</v>
      </c>
      <c r="T11917" s="13">
        <v>0</v>
      </c>
      <c r="W11917" s="13">
        <v>0</v>
      </c>
    </row>
    <row r="11918" spans="1:32" x14ac:dyDescent="0.25">
      <c r="A11918" s="11" t="s">
        <v>4490</v>
      </c>
      <c r="B11918" t="s">
        <v>4491</v>
      </c>
      <c r="C11918" t="s">
        <v>5204</v>
      </c>
      <c r="D11918" t="s">
        <v>4287</v>
      </c>
      <c r="E11918" t="s">
        <v>5209</v>
      </c>
      <c r="F11918" t="s">
        <v>49</v>
      </c>
      <c r="G11918" s="12">
        <v>600</v>
      </c>
      <c r="H11918" s="12">
        <v>2030</v>
      </c>
      <c r="I11918" s="13">
        <v>10</v>
      </c>
      <c r="J11918" s="13">
        <v>1015</v>
      </c>
      <c r="K11918" s="13">
        <v>963</v>
      </c>
      <c r="L11918" s="13">
        <v>52</v>
      </c>
      <c r="N11918" s="13">
        <v>71</v>
      </c>
      <c r="O11918" s="13">
        <v>69</v>
      </c>
      <c r="P11918" s="13">
        <v>2</v>
      </c>
      <c r="T11918" s="13">
        <v>0</v>
      </c>
      <c r="W11918" s="13">
        <v>0</v>
      </c>
      <c r="Z11918" s="13">
        <v>172</v>
      </c>
      <c r="AC11918" s="13">
        <v>743</v>
      </c>
      <c r="AD11918" s="13">
        <v>255</v>
      </c>
    </row>
    <row r="11919" spans="1:32" x14ac:dyDescent="0.25">
      <c r="A11919" s="11" t="s">
        <v>4490</v>
      </c>
      <c r="B11919" t="s">
        <v>4491</v>
      </c>
      <c r="C11919" t="s">
        <v>5204</v>
      </c>
      <c r="D11919" t="s">
        <v>4287</v>
      </c>
      <c r="E11919" t="s">
        <v>5210</v>
      </c>
      <c r="F11919" t="s">
        <v>49</v>
      </c>
      <c r="G11919" s="12">
        <v>600</v>
      </c>
      <c r="H11919" s="12">
        <v>2030</v>
      </c>
      <c r="I11919" s="13">
        <v>5</v>
      </c>
      <c r="J11919" s="13">
        <v>409</v>
      </c>
      <c r="K11919" s="13">
        <v>388</v>
      </c>
      <c r="L11919" s="13">
        <v>21</v>
      </c>
      <c r="N11919" s="13">
        <v>29</v>
      </c>
      <c r="O11919" s="13">
        <v>28</v>
      </c>
      <c r="P11919" s="13">
        <v>1</v>
      </c>
      <c r="T11919" s="13">
        <v>0</v>
      </c>
      <c r="W11919" s="13">
        <v>0</v>
      </c>
      <c r="Z11919" s="13">
        <v>70</v>
      </c>
      <c r="AC11919" s="13">
        <v>299</v>
      </c>
      <c r="AD11919" s="13">
        <v>52</v>
      </c>
    </row>
    <row r="11920" spans="1:32" x14ac:dyDescent="0.25">
      <c r="A11920" s="11" t="s">
        <v>4490</v>
      </c>
      <c r="B11920" t="s">
        <v>4491</v>
      </c>
      <c r="C11920" t="s">
        <v>5204</v>
      </c>
      <c r="D11920" t="s">
        <v>4287</v>
      </c>
      <c r="E11920" t="s">
        <v>5211</v>
      </c>
      <c r="F11920" t="s">
        <v>49</v>
      </c>
      <c r="G11920" s="12">
        <v>900</v>
      </c>
      <c r="H11920" s="12">
        <v>1730</v>
      </c>
      <c r="I11920" s="13">
        <v>3</v>
      </c>
      <c r="J11920" s="13">
        <v>233</v>
      </c>
      <c r="K11920" s="13">
        <v>221</v>
      </c>
      <c r="L11920" s="13">
        <v>12</v>
      </c>
      <c r="N11920" s="13">
        <v>16</v>
      </c>
      <c r="O11920" s="13">
        <v>15</v>
      </c>
      <c r="P11920" s="13">
        <v>1</v>
      </c>
      <c r="T11920" s="13">
        <v>0</v>
      </c>
      <c r="W11920" s="13">
        <v>0</v>
      </c>
      <c r="Z11920" s="13">
        <v>40</v>
      </c>
      <c r="AC11920" s="13">
        <v>171</v>
      </c>
      <c r="AD11920" s="13">
        <v>51</v>
      </c>
      <c r="AE11920" s="13">
        <v>0</v>
      </c>
      <c r="AF11920" s="13">
        <v>0</v>
      </c>
    </row>
    <row r="11921" spans="1:32" x14ac:dyDescent="0.25">
      <c r="A11921" s="11" t="s">
        <v>4490</v>
      </c>
      <c r="B11921" t="s">
        <v>4491</v>
      </c>
      <c r="C11921" t="s">
        <v>5204</v>
      </c>
      <c r="D11921" t="s">
        <v>4287</v>
      </c>
      <c r="E11921" t="s">
        <v>5212</v>
      </c>
      <c r="F11921" t="s">
        <v>49</v>
      </c>
      <c r="J11921" s="13">
        <v>291421</v>
      </c>
      <c r="K11921" s="13">
        <v>276313</v>
      </c>
      <c r="L11921" s="13">
        <v>15108</v>
      </c>
      <c r="N11921" s="13">
        <v>20348</v>
      </c>
      <c r="O11921" s="13">
        <v>19665</v>
      </c>
      <c r="P11921" s="13">
        <v>683</v>
      </c>
      <c r="T11921" s="13">
        <v>0</v>
      </c>
      <c r="W11921" s="13">
        <v>0</v>
      </c>
      <c r="X11921" s="13">
        <v>0</v>
      </c>
      <c r="Y11921" s="13">
        <v>0</v>
      </c>
      <c r="Z11921" s="13">
        <v>49482</v>
      </c>
      <c r="AA11921" s="13">
        <v>49482</v>
      </c>
      <c r="AB11921" s="13">
        <v>0</v>
      </c>
      <c r="AC11921" s="13">
        <v>213125</v>
      </c>
      <c r="AD11921" s="13">
        <v>358</v>
      </c>
      <c r="AE11921" s="13">
        <v>0</v>
      </c>
      <c r="AF11921" s="13">
        <v>0</v>
      </c>
    </row>
    <row r="11922" spans="1:32" x14ac:dyDescent="0.25">
      <c r="A11922" s="11" t="s">
        <v>4490</v>
      </c>
      <c r="B11922" t="s">
        <v>4491</v>
      </c>
      <c r="C11922" t="s">
        <v>5214</v>
      </c>
      <c r="D11922" t="s">
        <v>5215</v>
      </c>
      <c r="E11922" t="s">
        <v>5205</v>
      </c>
      <c r="F11922" t="s">
        <v>49</v>
      </c>
      <c r="G11922" s="12">
        <v>600</v>
      </c>
      <c r="I11922" s="13">
        <v>25</v>
      </c>
      <c r="L11922" s="13">
        <v>0</v>
      </c>
      <c r="P11922" s="13">
        <v>0</v>
      </c>
      <c r="T11922" s="13">
        <v>0</v>
      </c>
      <c r="W11922" s="13">
        <v>0</v>
      </c>
    </row>
    <row r="11923" spans="1:32" x14ac:dyDescent="0.25">
      <c r="A11923" s="11" t="s">
        <v>4490</v>
      </c>
      <c r="B11923" t="s">
        <v>4491</v>
      </c>
      <c r="C11923" t="s">
        <v>5214</v>
      </c>
      <c r="D11923" t="s">
        <v>5215</v>
      </c>
      <c r="E11923" t="s">
        <v>5206</v>
      </c>
      <c r="F11923" t="s">
        <v>49</v>
      </c>
      <c r="I11923" s="13">
        <v>25</v>
      </c>
      <c r="L11923" s="13">
        <v>0</v>
      </c>
      <c r="P11923" s="13">
        <v>0</v>
      </c>
      <c r="T11923" s="13">
        <v>0</v>
      </c>
      <c r="W11923" s="13">
        <v>0</v>
      </c>
    </row>
    <row r="11924" spans="1:32" x14ac:dyDescent="0.25">
      <c r="A11924" s="11" t="s">
        <v>4490</v>
      </c>
      <c r="B11924" t="s">
        <v>4491</v>
      </c>
      <c r="C11924" t="s">
        <v>5214</v>
      </c>
      <c r="D11924" t="s">
        <v>5215</v>
      </c>
      <c r="E11924" t="s">
        <v>5207</v>
      </c>
      <c r="F11924" t="s">
        <v>49</v>
      </c>
      <c r="H11924" s="12">
        <v>2030</v>
      </c>
      <c r="I11924" s="13">
        <v>27</v>
      </c>
      <c r="L11924" s="13">
        <v>0</v>
      </c>
      <c r="P11924" s="13">
        <v>0</v>
      </c>
      <c r="T11924" s="13">
        <v>0</v>
      </c>
      <c r="W11924" s="13">
        <v>0</v>
      </c>
    </row>
    <row r="11925" spans="1:32" x14ac:dyDescent="0.25">
      <c r="A11925" s="11" t="s">
        <v>4490</v>
      </c>
      <c r="B11925" t="s">
        <v>4491</v>
      </c>
      <c r="C11925" t="s">
        <v>5214</v>
      </c>
      <c r="D11925" t="s">
        <v>5215</v>
      </c>
      <c r="E11925" t="s">
        <v>5208</v>
      </c>
      <c r="F11925" t="s">
        <v>49</v>
      </c>
      <c r="L11925" s="13">
        <v>0</v>
      </c>
      <c r="P11925" s="13">
        <v>0</v>
      </c>
      <c r="T11925" s="13">
        <v>0</v>
      </c>
      <c r="W11925" s="13">
        <v>0</v>
      </c>
    </row>
    <row r="11926" spans="1:32" x14ac:dyDescent="0.25">
      <c r="A11926" s="11" t="s">
        <v>4490</v>
      </c>
      <c r="B11926" t="s">
        <v>4491</v>
      </c>
      <c r="C11926" t="s">
        <v>5214</v>
      </c>
      <c r="D11926" t="s">
        <v>5215</v>
      </c>
      <c r="E11926" t="s">
        <v>5209</v>
      </c>
      <c r="F11926" t="s">
        <v>49</v>
      </c>
      <c r="G11926" s="12">
        <v>600</v>
      </c>
      <c r="H11926" s="12">
        <v>2030</v>
      </c>
      <c r="I11926" s="13">
        <v>25</v>
      </c>
      <c r="J11926" s="13">
        <v>3902</v>
      </c>
      <c r="K11926" s="13">
        <v>3780</v>
      </c>
      <c r="L11926" s="13">
        <v>122</v>
      </c>
      <c r="M11926" s="13">
        <v>3784</v>
      </c>
      <c r="N11926" s="13">
        <v>330</v>
      </c>
      <c r="O11926" s="13">
        <v>318</v>
      </c>
      <c r="P11926" s="13">
        <v>12</v>
      </c>
      <c r="T11926" s="13">
        <v>0</v>
      </c>
      <c r="W11926" s="13">
        <v>0</v>
      </c>
      <c r="Z11926" s="13">
        <v>10565</v>
      </c>
      <c r="AC11926" s="13">
        <v>29159</v>
      </c>
      <c r="AD11926" s="13">
        <v>255</v>
      </c>
    </row>
    <row r="11927" spans="1:32" x14ac:dyDescent="0.25">
      <c r="A11927" s="11" t="s">
        <v>4490</v>
      </c>
      <c r="B11927" t="s">
        <v>4491</v>
      </c>
      <c r="C11927" t="s">
        <v>5214</v>
      </c>
      <c r="D11927" t="s">
        <v>5215</v>
      </c>
      <c r="E11927" t="s">
        <v>5210</v>
      </c>
      <c r="F11927" t="s">
        <v>49</v>
      </c>
      <c r="G11927" s="12">
        <v>700</v>
      </c>
      <c r="H11927" s="12">
        <v>2000</v>
      </c>
      <c r="I11927" s="13">
        <v>15</v>
      </c>
      <c r="J11927" s="13">
        <v>1829</v>
      </c>
      <c r="K11927" s="13">
        <v>1761</v>
      </c>
      <c r="L11927" s="13">
        <v>68</v>
      </c>
      <c r="M11927" s="13">
        <v>1762</v>
      </c>
      <c r="N11927" s="13">
        <v>133</v>
      </c>
      <c r="O11927" s="13">
        <v>128</v>
      </c>
      <c r="P11927" s="13">
        <v>5</v>
      </c>
      <c r="T11927" s="13">
        <v>0</v>
      </c>
      <c r="W11927" s="13">
        <v>0</v>
      </c>
      <c r="Z11927" s="13">
        <v>4259</v>
      </c>
      <c r="AC11927" s="13">
        <v>11755</v>
      </c>
      <c r="AD11927" s="13">
        <v>52</v>
      </c>
    </row>
    <row r="11928" spans="1:32" x14ac:dyDescent="0.25">
      <c r="A11928" s="11" t="s">
        <v>4490</v>
      </c>
      <c r="B11928" t="s">
        <v>4491</v>
      </c>
      <c r="C11928" t="s">
        <v>5214</v>
      </c>
      <c r="D11928" t="s">
        <v>5215</v>
      </c>
      <c r="E11928" t="s">
        <v>5211</v>
      </c>
      <c r="F11928" t="s">
        <v>49</v>
      </c>
      <c r="G11928" s="12">
        <v>1000</v>
      </c>
      <c r="H11928" s="12">
        <v>1700</v>
      </c>
      <c r="I11928" s="13">
        <v>10</v>
      </c>
      <c r="J11928" s="13">
        <v>888</v>
      </c>
      <c r="K11928" s="13">
        <v>843</v>
      </c>
      <c r="L11928" s="13">
        <v>45</v>
      </c>
      <c r="M11928" s="13">
        <v>843</v>
      </c>
      <c r="N11928" s="13">
        <v>76</v>
      </c>
      <c r="O11928" s="13">
        <v>73</v>
      </c>
      <c r="P11928" s="13">
        <v>3</v>
      </c>
      <c r="T11928" s="13">
        <v>0</v>
      </c>
      <c r="W11928" s="13">
        <v>0</v>
      </c>
      <c r="Z11928" s="13">
        <v>2425</v>
      </c>
      <c r="AC11928" s="13">
        <v>6692</v>
      </c>
      <c r="AD11928" s="13">
        <v>51</v>
      </c>
    </row>
    <row r="11929" spans="1:32" x14ac:dyDescent="0.25">
      <c r="A11929" s="11" t="s">
        <v>4490</v>
      </c>
      <c r="B11929" t="s">
        <v>4491</v>
      </c>
      <c r="C11929" t="s">
        <v>5214</v>
      </c>
      <c r="D11929" t="s">
        <v>5215</v>
      </c>
      <c r="E11929" t="s">
        <v>5212</v>
      </c>
      <c r="F11929" t="s">
        <v>49</v>
      </c>
      <c r="J11929" s="13">
        <v>1146433</v>
      </c>
      <c r="K11929" s="13">
        <v>1109489</v>
      </c>
      <c r="L11929" s="13">
        <v>36944</v>
      </c>
      <c r="M11929" s="13">
        <v>1107058</v>
      </c>
      <c r="N11929" s="13">
        <v>94746</v>
      </c>
      <c r="O11929" s="13">
        <v>91394</v>
      </c>
      <c r="P11929" s="13">
        <v>3352</v>
      </c>
      <c r="T11929" s="13">
        <v>0</v>
      </c>
      <c r="W11929" s="13">
        <v>0</v>
      </c>
      <c r="Z11929" s="13">
        <v>3032084</v>
      </c>
      <c r="AC11929" s="13">
        <v>8368552</v>
      </c>
      <c r="AD11929" s="13">
        <v>358</v>
      </c>
    </row>
    <row r="11930" spans="1:32" x14ac:dyDescent="0.25">
      <c r="A11930" s="11" t="s">
        <v>4490</v>
      </c>
      <c r="B11930" t="s">
        <v>4491</v>
      </c>
      <c r="C11930" t="s">
        <v>5214</v>
      </c>
      <c r="D11930" t="s">
        <v>4287</v>
      </c>
      <c r="E11930" t="s">
        <v>5205</v>
      </c>
      <c r="F11930" t="s">
        <v>49</v>
      </c>
      <c r="G11930" s="12">
        <v>815</v>
      </c>
      <c r="I11930" s="13">
        <v>1</v>
      </c>
      <c r="L11930" s="13">
        <v>0</v>
      </c>
      <c r="P11930" s="13">
        <v>0</v>
      </c>
      <c r="T11930" s="13">
        <v>0</v>
      </c>
      <c r="W11930" s="13">
        <v>0</v>
      </c>
    </row>
    <row r="11931" spans="1:32" x14ac:dyDescent="0.25">
      <c r="A11931" s="11" t="s">
        <v>4490</v>
      </c>
      <c r="B11931" t="s">
        <v>4491</v>
      </c>
      <c r="C11931" t="s">
        <v>5214</v>
      </c>
      <c r="D11931" t="s">
        <v>4287</v>
      </c>
      <c r="E11931" t="s">
        <v>5206</v>
      </c>
      <c r="F11931" t="s">
        <v>49</v>
      </c>
      <c r="I11931" s="13">
        <v>0</v>
      </c>
      <c r="L11931" s="13">
        <v>0</v>
      </c>
      <c r="P11931" s="13">
        <v>0</v>
      </c>
      <c r="T11931" s="13">
        <v>0</v>
      </c>
      <c r="W11931" s="13">
        <v>0</v>
      </c>
    </row>
    <row r="11932" spans="1:32" x14ac:dyDescent="0.25">
      <c r="A11932" s="11" t="s">
        <v>4490</v>
      </c>
      <c r="B11932" t="s">
        <v>4491</v>
      </c>
      <c r="C11932" t="s">
        <v>5214</v>
      </c>
      <c r="D11932" t="s">
        <v>4287</v>
      </c>
      <c r="E11932" t="s">
        <v>5207</v>
      </c>
      <c r="F11932" t="s">
        <v>49</v>
      </c>
      <c r="H11932" s="12">
        <v>1550</v>
      </c>
      <c r="I11932" s="13">
        <v>0</v>
      </c>
      <c r="L11932" s="13">
        <v>0</v>
      </c>
      <c r="P11932" s="13">
        <v>0</v>
      </c>
      <c r="T11932" s="13">
        <v>0</v>
      </c>
      <c r="W11932" s="13">
        <v>0</v>
      </c>
    </row>
    <row r="11933" spans="1:32" x14ac:dyDescent="0.25">
      <c r="A11933" s="11" t="s">
        <v>4490</v>
      </c>
      <c r="B11933" t="s">
        <v>4491</v>
      </c>
      <c r="C11933" t="s">
        <v>5214</v>
      </c>
      <c r="D11933" t="s">
        <v>4287</v>
      </c>
      <c r="E11933" t="s">
        <v>5208</v>
      </c>
      <c r="F11933" t="s">
        <v>49</v>
      </c>
      <c r="I11933" s="13">
        <v>0</v>
      </c>
      <c r="L11933" s="13">
        <v>0</v>
      </c>
      <c r="P11933" s="13">
        <v>0</v>
      </c>
      <c r="T11933" s="13">
        <v>0</v>
      </c>
      <c r="W11933" s="13">
        <v>0</v>
      </c>
    </row>
    <row r="11934" spans="1:32" x14ac:dyDescent="0.25">
      <c r="A11934" s="11" t="s">
        <v>4490</v>
      </c>
      <c r="B11934" t="s">
        <v>4491</v>
      </c>
      <c r="C11934" t="s">
        <v>5214</v>
      </c>
      <c r="D11934" t="s">
        <v>4287</v>
      </c>
      <c r="E11934" t="s">
        <v>5209</v>
      </c>
      <c r="F11934" t="s">
        <v>49</v>
      </c>
      <c r="G11934" s="12">
        <v>815</v>
      </c>
      <c r="H11934" s="12">
        <v>1550</v>
      </c>
      <c r="I11934" s="13">
        <v>1</v>
      </c>
      <c r="J11934" s="13">
        <v>111</v>
      </c>
      <c r="K11934" s="13">
        <v>88</v>
      </c>
      <c r="L11934" s="13">
        <v>23</v>
      </c>
      <c r="M11934" s="13">
        <v>97</v>
      </c>
      <c r="N11934" s="13">
        <v>9</v>
      </c>
      <c r="O11934" s="13">
        <v>7</v>
      </c>
      <c r="P11934" s="13">
        <v>2</v>
      </c>
      <c r="T11934" s="13">
        <v>0</v>
      </c>
      <c r="W11934" s="13">
        <v>0</v>
      </c>
      <c r="Z11934" s="13">
        <v>22</v>
      </c>
      <c r="AC11934" s="13">
        <v>98</v>
      </c>
      <c r="AD11934" s="13">
        <v>255</v>
      </c>
      <c r="AE11934" s="13">
        <v>0</v>
      </c>
      <c r="AF11934" s="13">
        <v>0</v>
      </c>
    </row>
    <row r="11935" spans="1:32" x14ac:dyDescent="0.25">
      <c r="A11935" s="11" t="s">
        <v>4490</v>
      </c>
      <c r="B11935" t="s">
        <v>4491</v>
      </c>
      <c r="C11935" t="s">
        <v>5214</v>
      </c>
      <c r="D11935" t="s">
        <v>4287</v>
      </c>
      <c r="E11935" t="s">
        <v>5210</v>
      </c>
      <c r="F11935" t="s">
        <v>49</v>
      </c>
      <c r="I11935" s="13">
        <v>0</v>
      </c>
      <c r="L11935" s="13">
        <v>0</v>
      </c>
      <c r="P11935" s="13">
        <v>0</v>
      </c>
      <c r="T11935" s="13">
        <v>0</v>
      </c>
      <c r="W11935" s="13">
        <v>0</v>
      </c>
    </row>
    <row r="11936" spans="1:32" x14ac:dyDescent="0.25">
      <c r="A11936" s="11" t="s">
        <v>4490</v>
      </c>
      <c r="B11936" t="s">
        <v>4491</v>
      </c>
      <c r="C11936" t="s">
        <v>5214</v>
      </c>
      <c r="D11936" t="s">
        <v>4287</v>
      </c>
      <c r="E11936" t="s">
        <v>5211</v>
      </c>
      <c r="F11936" t="s">
        <v>49</v>
      </c>
      <c r="I11936" s="13">
        <v>0</v>
      </c>
      <c r="L11936" s="13">
        <v>0</v>
      </c>
      <c r="P11936" s="13">
        <v>0</v>
      </c>
      <c r="T11936" s="13">
        <v>0</v>
      </c>
      <c r="W11936" s="13">
        <v>0</v>
      </c>
    </row>
    <row r="11937" spans="1:32" x14ac:dyDescent="0.25">
      <c r="A11937" s="11" t="s">
        <v>4490</v>
      </c>
      <c r="B11937" t="s">
        <v>4491</v>
      </c>
      <c r="C11937" t="s">
        <v>5214</v>
      </c>
      <c r="D11937" t="s">
        <v>4287</v>
      </c>
      <c r="E11937" t="s">
        <v>5212</v>
      </c>
      <c r="F11937" t="s">
        <v>49</v>
      </c>
      <c r="J11937" s="13">
        <v>28402</v>
      </c>
      <c r="K11937" s="13">
        <v>22216</v>
      </c>
      <c r="L11937" s="13">
        <v>6186</v>
      </c>
      <c r="M11937" s="13">
        <v>24684</v>
      </c>
      <c r="N11937" s="13">
        <v>2173</v>
      </c>
      <c r="O11937" s="13">
        <v>1855</v>
      </c>
      <c r="P11937" s="13">
        <v>318</v>
      </c>
      <c r="T11937" s="13">
        <v>0</v>
      </c>
      <c r="W11937" s="13">
        <v>0</v>
      </c>
      <c r="X11937" s="13">
        <v>0</v>
      </c>
      <c r="Y11937" s="13">
        <v>0</v>
      </c>
      <c r="Z11937" s="13">
        <v>5776</v>
      </c>
      <c r="AC11937" s="13">
        <v>25088</v>
      </c>
      <c r="AD11937" s="13">
        <v>255</v>
      </c>
      <c r="AE11937" s="13">
        <v>0</v>
      </c>
      <c r="AF11937" s="13">
        <v>0</v>
      </c>
    </row>
    <row r="11938" spans="1:32" x14ac:dyDescent="0.25">
      <c r="A11938" s="11" t="s">
        <v>4497</v>
      </c>
      <c r="B11938" t="s">
        <v>4498</v>
      </c>
      <c r="C11938" t="s">
        <v>5220</v>
      </c>
      <c r="D11938" t="s">
        <v>5215</v>
      </c>
      <c r="E11938" t="s">
        <v>5205</v>
      </c>
      <c r="F11938" t="s">
        <v>49</v>
      </c>
      <c r="G11938" s="12">
        <v>600</v>
      </c>
      <c r="H11938" s="12">
        <v>900</v>
      </c>
      <c r="I11938" s="13">
        <v>61</v>
      </c>
      <c r="K11938" s="13">
        <v>3234</v>
      </c>
      <c r="L11938" s="13">
        <v>-3234</v>
      </c>
      <c r="P11938" s="13">
        <v>0</v>
      </c>
      <c r="Q11938" s="13">
        <v>16</v>
      </c>
      <c r="T11938" s="13">
        <v>0</v>
      </c>
      <c r="W11938" s="13">
        <v>0</v>
      </c>
      <c r="Z11938" s="13">
        <v>10977</v>
      </c>
    </row>
    <row r="11939" spans="1:32" x14ac:dyDescent="0.25">
      <c r="A11939" s="11" t="s">
        <v>4497</v>
      </c>
      <c r="B11939" t="s">
        <v>4498</v>
      </c>
      <c r="C11939" t="s">
        <v>5220</v>
      </c>
      <c r="D11939" t="s">
        <v>5215</v>
      </c>
      <c r="E11939" t="s">
        <v>5206</v>
      </c>
      <c r="F11939" t="s">
        <v>49</v>
      </c>
      <c r="G11939" s="12">
        <v>900</v>
      </c>
      <c r="H11939" s="12">
        <v>1530</v>
      </c>
      <c r="I11939" s="13">
        <v>31</v>
      </c>
      <c r="K11939" s="13">
        <v>4355</v>
      </c>
      <c r="L11939" s="13">
        <v>-4355</v>
      </c>
      <c r="P11939" s="13">
        <v>0</v>
      </c>
      <c r="Q11939" s="13">
        <v>16</v>
      </c>
      <c r="T11939" s="13">
        <v>0</v>
      </c>
      <c r="W11939" s="13">
        <v>0</v>
      </c>
      <c r="Z11939" s="13">
        <v>18912</v>
      </c>
    </row>
    <row r="11940" spans="1:32" x14ac:dyDescent="0.25">
      <c r="A11940" s="11" t="s">
        <v>4497</v>
      </c>
      <c r="B11940" t="s">
        <v>4498</v>
      </c>
      <c r="C11940" t="s">
        <v>5220</v>
      </c>
      <c r="D11940" t="s">
        <v>5215</v>
      </c>
      <c r="E11940" t="s">
        <v>5207</v>
      </c>
      <c r="F11940" t="s">
        <v>49</v>
      </c>
      <c r="G11940" s="12">
        <v>1530</v>
      </c>
      <c r="H11940" s="12">
        <v>1800</v>
      </c>
      <c r="I11940" s="13">
        <v>61</v>
      </c>
      <c r="K11940" s="13">
        <v>2664</v>
      </c>
      <c r="L11940" s="13">
        <v>-2664</v>
      </c>
      <c r="P11940" s="13">
        <v>0</v>
      </c>
      <c r="Q11940" s="13">
        <v>16</v>
      </c>
      <c r="T11940" s="13">
        <v>0</v>
      </c>
      <c r="W11940" s="13">
        <v>0</v>
      </c>
      <c r="Z11940" s="13">
        <v>10643</v>
      </c>
    </row>
    <row r="11941" spans="1:32" x14ac:dyDescent="0.25">
      <c r="A11941" s="11" t="s">
        <v>4497</v>
      </c>
      <c r="B11941" t="s">
        <v>4498</v>
      </c>
      <c r="C11941" t="s">
        <v>5220</v>
      </c>
      <c r="D11941" t="s">
        <v>5215</v>
      </c>
      <c r="E11941" t="s">
        <v>5208</v>
      </c>
      <c r="F11941" t="s">
        <v>49</v>
      </c>
      <c r="I11941" s="13">
        <v>31</v>
      </c>
      <c r="K11941" s="13">
        <v>2717</v>
      </c>
      <c r="L11941" s="13">
        <v>-2717</v>
      </c>
      <c r="P11941" s="13">
        <v>0</v>
      </c>
      <c r="Q11941" s="13">
        <v>9</v>
      </c>
      <c r="T11941" s="13">
        <v>0</v>
      </c>
      <c r="W11941" s="13">
        <v>0</v>
      </c>
      <c r="Z11941" s="13">
        <v>4954</v>
      </c>
    </row>
    <row r="11942" spans="1:32" x14ac:dyDescent="0.25">
      <c r="A11942" s="11" t="s">
        <v>4497</v>
      </c>
      <c r="B11942" t="s">
        <v>4498</v>
      </c>
      <c r="C11942" t="s">
        <v>5220</v>
      </c>
      <c r="D11942" t="s">
        <v>5215</v>
      </c>
      <c r="E11942" t="s">
        <v>5209</v>
      </c>
      <c r="F11942" t="s">
        <v>49</v>
      </c>
      <c r="G11942" s="12">
        <v>350</v>
      </c>
      <c r="H11942" s="12">
        <v>2247</v>
      </c>
      <c r="I11942" s="13">
        <v>61</v>
      </c>
      <c r="J11942" s="13">
        <v>13294</v>
      </c>
      <c r="K11942" s="13">
        <v>12970</v>
      </c>
      <c r="L11942" s="13">
        <v>324</v>
      </c>
      <c r="M11942" s="13">
        <v>12994</v>
      </c>
      <c r="N11942" s="13">
        <v>689</v>
      </c>
      <c r="O11942" s="13">
        <v>664</v>
      </c>
      <c r="P11942" s="13">
        <v>25</v>
      </c>
      <c r="Q11942" s="13">
        <v>16</v>
      </c>
      <c r="R11942" s="13">
        <v>4426</v>
      </c>
      <c r="S11942" s="13">
        <v>4320</v>
      </c>
      <c r="T11942" s="13">
        <v>106</v>
      </c>
      <c r="U11942" s="13">
        <v>230</v>
      </c>
      <c r="V11942" s="13">
        <v>222</v>
      </c>
      <c r="W11942" s="13">
        <v>8</v>
      </c>
      <c r="Z11942" s="13">
        <v>45486</v>
      </c>
      <c r="AC11942" s="13">
        <v>258771</v>
      </c>
      <c r="AD11942" s="13">
        <v>254</v>
      </c>
    </row>
    <row r="11943" spans="1:32" x14ac:dyDescent="0.25">
      <c r="A11943" s="11" t="s">
        <v>4497</v>
      </c>
      <c r="B11943" t="s">
        <v>4498</v>
      </c>
      <c r="C11943" t="s">
        <v>5220</v>
      </c>
      <c r="D11943" t="s">
        <v>5215</v>
      </c>
      <c r="E11943" t="s">
        <v>5210</v>
      </c>
      <c r="F11943" t="s">
        <v>49</v>
      </c>
      <c r="G11943" s="12">
        <v>425</v>
      </c>
      <c r="H11943" s="12">
        <v>2238</v>
      </c>
      <c r="I11943" s="13">
        <v>16</v>
      </c>
      <c r="J11943" s="13">
        <v>5054</v>
      </c>
      <c r="K11943" s="13">
        <v>4849</v>
      </c>
      <c r="L11943" s="13">
        <v>205</v>
      </c>
      <c r="M11943" s="13">
        <v>4854</v>
      </c>
      <c r="N11943" s="13">
        <v>260</v>
      </c>
      <c r="O11943" s="13">
        <v>247</v>
      </c>
      <c r="P11943" s="13">
        <v>13</v>
      </c>
      <c r="Q11943" s="13">
        <v>8</v>
      </c>
      <c r="R11943" s="13">
        <v>2527</v>
      </c>
      <c r="S11943" s="13">
        <v>2425</v>
      </c>
      <c r="T11943" s="13">
        <v>102</v>
      </c>
      <c r="U11943" s="13">
        <v>130</v>
      </c>
      <c r="V11943" s="13">
        <v>123</v>
      </c>
      <c r="W11943" s="13">
        <v>7</v>
      </c>
      <c r="Z11943" s="13">
        <v>16624</v>
      </c>
      <c r="AC11943" s="13">
        <v>91422</v>
      </c>
      <c r="AD11943" s="13">
        <v>53</v>
      </c>
    </row>
    <row r="11944" spans="1:32" x14ac:dyDescent="0.25">
      <c r="A11944" s="11" t="s">
        <v>4497</v>
      </c>
      <c r="B11944" t="s">
        <v>4498</v>
      </c>
      <c r="C11944" t="s">
        <v>5220</v>
      </c>
      <c r="D11944" t="s">
        <v>5215</v>
      </c>
      <c r="E11944" t="s">
        <v>5211</v>
      </c>
      <c r="F11944" t="s">
        <v>49</v>
      </c>
      <c r="G11944" s="12">
        <v>450</v>
      </c>
      <c r="H11944" s="12">
        <v>2238</v>
      </c>
      <c r="I11944" s="13">
        <v>16</v>
      </c>
      <c r="J11944" s="13">
        <v>4805</v>
      </c>
      <c r="K11944" s="13">
        <v>4598</v>
      </c>
      <c r="L11944" s="13">
        <v>207</v>
      </c>
      <c r="M11944" s="13">
        <v>4603</v>
      </c>
      <c r="N11944" s="13">
        <v>248</v>
      </c>
      <c r="O11944" s="13">
        <v>236</v>
      </c>
      <c r="P11944" s="13">
        <v>12</v>
      </c>
      <c r="Q11944" s="13">
        <v>8</v>
      </c>
      <c r="R11944" s="13">
        <v>2423</v>
      </c>
      <c r="S11944" s="13">
        <v>2319</v>
      </c>
      <c r="T11944" s="13">
        <v>104</v>
      </c>
      <c r="U11944" s="13">
        <v>125</v>
      </c>
      <c r="V11944" s="13">
        <v>119</v>
      </c>
      <c r="W11944" s="13">
        <v>6</v>
      </c>
      <c r="Z11944" s="13">
        <v>12848</v>
      </c>
      <c r="AC11944" s="13">
        <v>70038</v>
      </c>
      <c r="AD11944" s="13">
        <v>59</v>
      </c>
    </row>
    <row r="11945" spans="1:32" x14ac:dyDescent="0.25">
      <c r="A11945" s="11" t="s">
        <v>4497</v>
      </c>
      <c r="B11945" t="s">
        <v>4498</v>
      </c>
      <c r="C11945" t="s">
        <v>5220</v>
      </c>
      <c r="D11945" t="s">
        <v>5215</v>
      </c>
      <c r="E11945" t="s">
        <v>5212</v>
      </c>
      <c r="F11945" t="s">
        <v>49</v>
      </c>
      <c r="J11945" s="13">
        <v>3928121</v>
      </c>
      <c r="K11945" s="13">
        <v>3822585</v>
      </c>
      <c r="L11945" s="13">
        <v>105536</v>
      </c>
      <c r="M11945" s="13">
        <v>3829269</v>
      </c>
      <c r="N11945" s="13">
        <v>203300</v>
      </c>
      <c r="O11945" s="13">
        <v>195769</v>
      </c>
      <c r="P11945" s="13">
        <v>7531</v>
      </c>
      <c r="R11945" s="13">
        <v>1401055</v>
      </c>
      <c r="S11945" s="13">
        <v>1362618</v>
      </c>
      <c r="T11945" s="13">
        <v>38437</v>
      </c>
      <c r="U11945" s="13">
        <v>72647</v>
      </c>
      <c r="V11945" s="13">
        <v>69997</v>
      </c>
      <c r="W11945" s="13">
        <v>2650</v>
      </c>
      <c r="Z11945" s="13">
        <v>13192601</v>
      </c>
      <c r="AC11945" s="13">
        <v>74705518</v>
      </c>
      <c r="AD11945" s="13">
        <v>366</v>
      </c>
    </row>
    <row r="11946" spans="1:32" x14ac:dyDescent="0.25">
      <c r="A11946" s="11" t="s">
        <v>4497</v>
      </c>
      <c r="B11946" t="s">
        <v>4498</v>
      </c>
      <c r="C11946" t="s">
        <v>5214</v>
      </c>
      <c r="D11946" t="s">
        <v>5215</v>
      </c>
      <c r="E11946" t="s">
        <v>5205</v>
      </c>
      <c r="F11946" t="s">
        <v>49</v>
      </c>
      <c r="G11946" s="12">
        <v>600</v>
      </c>
      <c r="H11946" s="12">
        <v>900</v>
      </c>
      <c r="I11946" s="13">
        <v>151</v>
      </c>
      <c r="L11946" s="13">
        <v>0</v>
      </c>
      <c r="P11946" s="13">
        <v>0</v>
      </c>
      <c r="T11946" s="13">
        <v>0</v>
      </c>
      <c r="W11946" s="13">
        <v>0</v>
      </c>
    </row>
    <row r="11947" spans="1:32" x14ac:dyDescent="0.25">
      <c r="A11947" s="11" t="s">
        <v>4497</v>
      </c>
      <c r="B11947" t="s">
        <v>4498</v>
      </c>
      <c r="C11947" t="s">
        <v>5214</v>
      </c>
      <c r="D11947" t="s">
        <v>5215</v>
      </c>
      <c r="E11947" t="s">
        <v>5206</v>
      </c>
      <c r="F11947" t="s">
        <v>49</v>
      </c>
      <c r="G11947" s="12">
        <v>900</v>
      </c>
      <c r="H11947" s="12">
        <v>1530</v>
      </c>
      <c r="I11947" s="13">
        <v>119</v>
      </c>
      <c r="L11947" s="13">
        <v>0</v>
      </c>
      <c r="P11947" s="13">
        <v>0</v>
      </c>
      <c r="T11947" s="13">
        <v>0</v>
      </c>
      <c r="W11947" s="13">
        <v>0</v>
      </c>
    </row>
    <row r="11948" spans="1:32" x14ac:dyDescent="0.25">
      <c r="A11948" s="11" t="s">
        <v>4497</v>
      </c>
      <c r="B11948" t="s">
        <v>4498</v>
      </c>
      <c r="C11948" t="s">
        <v>5214</v>
      </c>
      <c r="D11948" t="s">
        <v>5215</v>
      </c>
      <c r="E11948" t="s">
        <v>5207</v>
      </c>
      <c r="F11948" t="s">
        <v>49</v>
      </c>
      <c r="G11948" s="12">
        <v>1530</v>
      </c>
      <c r="H11948" s="12">
        <v>1800</v>
      </c>
      <c r="I11948" s="13">
        <v>148</v>
      </c>
      <c r="L11948" s="13">
        <v>0</v>
      </c>
      <c r="P11948" s="13">
        <v>0</v>
      </c>
      <c r="T11948" s="13">
        <v>0</v>
      </c>
      <c r="W11948" s="13">
        <v>0</v>
      </c>
    </row>
    <row r="11949" spans="1:32" x14ac:dyDescent="0.25">
      <c r="A11949" s="11" t="s">
        <v>4497</v>
      </c>
      <c r="B11949" t="s">
        <v>4498</v>
      </c>
      <c r="C11949" t="s">
        <v>5214</v>
      </c>
      <c r="D11949" t="s">
        <v>5215</v>
      </c>
      <c r="E11949" t="s">
        <v>5208</v>
      </c>
      <c r="F11949" t="s">
        <v>49</v>
      </c>
      <c r="I11949" s="13">
        <v>139</v>
      </c>
      <c r="L11949" s="13">
        <v>0</v>
      </c>
      <c r="P11949" s="13">
        <v>0</v>
      </c>
      <c r="T11949" s="13">
        <v>0</v>
      </c>
      <c r="W11949" s="13">
        <v>0</v>
      </c>
    </row>
    <row r="11950" spans="1:32" x14ac:dyDescent="0.25">
      <c r="A11950" s="11" t="s">
        <v>4497</v>
      </c>
      <c r="B11950" t="s">
        <v>4498</v>
      </c>
      <c r="C11950" t="s">
        <v>5214</v>
      </c>
      <c r="D11950" t="s">
        <v>5215</v>
      </c>
      <c r="E11950" t="s">
        <v>5209</v>
      </c>
      <c r="F11950" t="s">
        <v>49</v>
      </c>
      <c r="G11950" s="12">
        <v>438</v>
      </c>
      <c r="H11950" s="12">
        <v>2109</v>
      </c>
      <c r="I11950" s="13">
        <v>151</v>
      </c>
      <c r="J11950" s="13">
        <v>22406</v>
      </c>
      <c r="K11950" s="13">
        <v>18895</v>
      </c>
      <c r="L11950" s="13">
        <v>3511</v>
      </c>
      <c r="M11950" s="13">
        <v>18915</v>
      </c>
      <c r="N11950" s="13">
        <v>1843</v>
      </c>
      <c r="O11950" s="13">
        <v>1726</v>
      </c>
      <c r="P11950" s="13">
        <v>117</v>
      </c>
      <c r="T11950" s="13">
        <v>0</v>
      </c>
      <c r="W11950" s="13">
        <v>0</v>
      </c>
      <c r="Z11950" s="13">
        <v>45749</v>
      </c>
      <c r="AC11950" s="13">
        <v>161745</v>
      </c>
      <c r="AD11950" s="13">
        <v>254</v>
      </c>
    </row>
    <row r="11951" spans="1:32" x14ac:dyDescent="0.25">
      <c r="A11951" s="11" t="s">
        <v>4497</v>
      </c>
      <c r="B11951" t="s">
        <v>4498</v>
      </c>
      <c r="C11951" t="s">
        <v>5214</v>
      </c>
      <c r="D11951" t="s">
        <v>5215</v>
      </c>
      <c r="E11951" t="s">
        <v>5210</v>
      </c>
      <c r="F11951" t="s">
        <v>49</v>
      </c>
      <c r="G11951" s="12">
        <v>530</v>
      </c>
      <c r="H11951" s="12">
        <v>2122</v>
      </c>
      <c r="I11951" s="13">
        <v>63</v>
      </c>
      <c r="J11951" s="13">
        <v>10049</v>
      </c>
      <c r="K11951" s="13">
        <v>8763</v>
      </c>
      <c r="L11951" s="13">
        <v>1286</v>
      </c>
      <c r="M11951" s="13">
        <v>8764</v>
      </c>
      <c r="N11951" s="13">
        <v>768</v>
      </c>
      <c r="O11951" s="13">
        <v>727</v>
      </c>
      <c r="P11951" s="13">
        <v>41</v>
      </c>
      <c r="T11951" s="13">
        <v>0</v>
      </c>
      <c r="W11951" s="13">
        <v>0</v>
      </c>
      <c r="Z11951" s="13">
        <v>17237</v>
      </c>
      <c r="AC11951" s="13">
        <v>61116</v>
      </c>
      <c r="AD11951" s="13">
        <v>53</v>
      </c>
    </row>
    <row r="11952" spans="1:32" x14ac:dyDescent="0.25">
      <c r="A11952" s="11" t="s">
        <v>4497</v>
      </c>
      <c r="B11952" t="s">
        <v>4498</v>
      </c>
      <c r="C11952" t="s">
        <v>5214</v>
      </c>
      <c r="D11952" t="s">
        <v>5215</v>
      </c>
      <c r="E11952" t="s">
        <v>5211</v>
      </c>
      <c r="F11952" t="s">
        <v>49</v>
      </c>
      <c r="G11952" s="12">
        <v>516</v>
      </c>
      <c r="H11952" s="12">
        <v>2122</v>
      </c>
      <c r="I11952" s="13">
        <v>42</v>
      </c>
      <c r="J11952" s="13">
        <v>6913</v>
      </c>
      <c r="K11952" s="13">
        <v>6004</v>
      </c>
      <c r="L11952" s="13">
        <v>909</v>
      </c>
      <c r="M11952" s="13">
        <v>6004</v>
      </c>
      <c r="N11952" s="13">
        <v>518</v>
      </c>
      <c r="O11952" s="13">
        <v>490</v>
      </c>
      <c r="P11952" s="13">
        <v>28</v>
      </c>
      <c r="T11952" s="13">
        <v>0</v>
      </c>
      <c r="W11952" s="13">
        <v>0</v>
      </c>
      <c r="Z11952" s="13">
        <v>10373</v>
      </c>
      <c r="AC11952" s="13">
        <v>37259</v>
      </c>
      <c r="AD11952" s="13">
        <v>59</v>
      </c>
    </row>
    <row r="11953" spans="1:32" x14ac:dyDescent="0.25">
      <c r="A11953" s="11" t="s">
        <v>4497</v>
      </c>
      <c r="B11953" t="s">
        <v>4498</v>
      </c>
      <c r="C11953" t="s">
        <v>5214</v>
      </c>
      <c r="D11953" t="s">
        <v>5215</v>
      </c>
      <c r="E11953" t="s">
        <v>5212</v>
      </c>
      <c r="F11953" t="s">
        <v>49</v>
      </c>
      <c r="J11953" s="13">
        <v>6631505</v>
      </c>
      <c r="K11953" s="13">
        <v>5617899</v>
      </c>
      <c r="L11953" s="13">
        <v>1013606</v>
      </c>
      <c r="M11953" s="13">
        <v>5623055</v>
      </c>
      <c r="N11953" s="13">
        <v>539397</v>
      </c>
      <c r="O11953" s="13">
        <v>505966</v>
      </c>
      <c r="P11953" s="13">
        <v>33431</v>
      </c>
      <c r="T11953" s="13">
        <v>0</v>
      </c>
      <c r="W11953" s="13">
        <v>0</v>
      </c>
      <c r="Z11953" s="13">
        <v>13145864</v>
      </c>
      <c r="AC11953" s="13">
        <v>46520570</v>
      </c>
      <c r="AD11953" s="13">
        <v>366</v>
      </c>
    </row>
    <row r="11954" spans="1:32" x14ac:dyDescent="0.25">
      <c r="A11954" s="11" t="s">
        <v>4504</v>
      </c>
      <c r="B11954" t="s">
        <v>4505</v>
      </c>
      <c r="C11954" t="s">
        <v>5222</v>
      </c>
      <c r="D11954" t="s">
        <v>5215</v>
      </c>
      <c r="E11954" t="s">
        <v>5205</v>
      </c>
      <c r="F11954" t="s">
        <v>49</v>
      </c>
      <c r="G11954" s="12">
        <v>630</v>
      </c>
      <c r="H11954" s="12">
        <v>830</v>
      </c>
      <c r="I11954" s="13">
        <v>4</v>
      </c>
      <c r="L11954" s="13">
        <v>0</v>
      </c>
      <c r="P11954" s="13">
        <v>0</v>
      </c>
      <c r="T11954" s="13">
        <v>0</v>
      </c>
      <c r="W11954" s="13">
        <v>0</v>
      </c>
    </row>
    <row r="11955" spans="1:32" x14ac:dyDescent="0.25">
      <c r="A11955" s="11" t="s">
        <v>4504</v>
      </c>
      <c r="B11955" t="s">
        <v>4505</v>
      </c>
      <c r="C11955" t="s">
        <v>5222</v>
      </c>
      <c r="D11955" t="s">
        <v>5215</v>
      </c>
      <c r="E11955" t="s">
        <v>5206</v>
      </c>
      <c r="F11955" t="s">
        <v>49</v>
      </c>
      <c r="I11955" s="13">
        <v>0</v>
      </c>
      <c r="L11955" s="13">
        <v>0</v>
      </c>
      <c r="P11955" s="13">
        <v>0</v>
      </c>
      <c r="T11955" s="13">
        <v>0</v>
      </c>
      <c r="W11955" s="13">
        <v>0</v>
      </c>
    </row>
    <row r="11956" spans="1:32" x14ac:dyDescent="0.25">
      <c r="A11956" s="11" t="s">
        <v>4504</v>
      </c>
      <c r="B11956" t="s">
        <v>4505</v>
      </c>
      <c r="C11956" t="s">
        <v>5222</v>
      </c>
      <c r="D11956" t="s">
        <v>5215</v>
      </c>
      <c r="E11956" t="s">
        <v>5207</v>
      </c>
      <c r="F11956" t="s">
        <v>49</v>
      </c>
      <c r="G11956" s="12">
        <v>1600</v>
      </c>
      <c r="H11956" s="12">
        <v>1730</v>
      </c>
      <c r="I11956" s="13">
        <v>4</v>
      </c>
      <c r="L11956" s="13">
        <v>0</v>
      </c>
      <c r="P11956" s="13">
        <v>0</v>
      </c>
      <c r="T11956" s="13">
        <v>0</v>
      </c>
      <c r="W11956" s="13">
        <v>0</v>
      </c>
    </row>
    <row r="11957" spans="1:32" x14ac:dyDescent="0.25">
      <c r="A11957" s="11" t="s">
        <v>4504</v>
      </c>
      <c r="B11957" t="s">
        <v>4505</v>
      </c>
      <c r="C11957" t="s">
        <v>5222</v>
      </c>
      <c r="D11957" t="s">
        <v>5215</v>
      </c>
      <c r="E11957" t="s">
        <v>5208</v>
      </c>
      <c r="F11957" t="s">
        <v>49</v>
      </c>
      <c r="I11957" s="13">
        <v>0</v>
      </c>
      <c r="L11957" s="13">
        <v>0</v>
      </c>
      <c r="P11957" s="13">
        <v>0</v>
      </c>
      <c r="T11957" s="13">
        <v>0</v>
      </c>
      <c r="W11957" s="13">
        <v>0</v>
      </c>
    </row>
    <row r="11958" spans="1:32" x14ac:dyDescent="0.25">
      <c r="A11958" s="11" t="s">
        <v>4504</v>
      </c>
      <c r="B11958" t="s">
        <v>4505</v>
      </c>
      <c r="C11958" t="s">
        <v>5222</v>
      </c>
      <c r="D11958" t="s">
        <v>5215</v>
      </c>
      <c r="E11958" t="s">
        <v>5209</v>
      </c>
      <c r="F11958" t="s">
        <v>49</v>
      </c>
      <c r="G11958" s="12">
        <v>630</v>
      </c>
      <c r="H11958" s="12">
        <v>1730</v>
      </c>
      <c r="I11958" s="13">
        <v>4</v>
      </c>
      <c r="J11958" s="13">
        <v>410</v>
      </c>
      <c r="K11958" s="13">
        <v>307</v>
      </c>
      <c r="L11958" s="13">
        <v>103</v>
      </c>
      <c r="M11958" s="13">
        <v>320</v>
      </c>
      <c r="N11958" s="13">
        <v>10</v>
      </c>
      <c r="O11958" s="13">
        <v>8</v>
      </c>
      <c r="P11958" s="13">
        <v>2</v>
      </c>
      <c r="T11958" s="13">
        <v>0</v>
      </c>
      <c r="W11958" s="13">
        <v>0</v>
      </c>
      <c r="Z11958" s="13">
        <v>67</v>
      </c>
      <c r="AC11958" s="13">
        <v>2718</v>
      </c>
      <c r="AD11958" s="13">
        <v>252</v>
      </c>
      <c r="AE11958" s="13">
        <v>0</v>
      </c>
      <c r="AF11958" s="13">
        <v>0</v>
      </c>
    </row>
    <row r="11959" spans="1:32" x14ac:dyDescent="0.25">
      <c r="A11959" s="11" t="s">
        <v>4504</v>
      </c>
      <c r="B11959" t="s">
        <v>4505</v>
      </c>
      <c r="C11959" t="s">
        <v>5222</v>
      </c>
      <c r="D11959" t="s">
        <v>5215</v>
      </c>
      <c r="E11959" t="s">
        <v>5210</v>
      </c>
      <c r="F11959" t="s">
        <v>49</v>
      </c>
      <c r="I11959" s="13">
        <v>0</v>
      </c>
      <c r="J11959" s="13">
        <v>0</v>
      </c>
      <c r="K11959" s="13">
        <v>0</v>
      </c>
      <c r="L11959" s="13">
        <v>0</v>
      </c>
      <c r="M11959" s="13">
        <v>0</v>
      </c>
      <c r="N11959" s="13">
        <v>0</v>
      </c>
      <c r="O11959" s="13">
        <v>0</v>
      </c>
      <c r="P11959" s="13">
        <v>0</v>
      </c>
      <c r="T11959" s="13">
        <v>0</v>
      </c>
      <c r="W11959" s="13">
        <v>0</v>
      </c>
      <c r="Z11959" s="13">
        <v>0</v>
      </c>
      <c r="AC11959" s="13">
        <v>0</v>
      </c>
      <c r="AD11959" s="13">
        <v>0</v>
      </c>
      <c r="AE11959" s="13">
        <v>0</v>
      </c>
      <c r="AF11959" s="13">
        <v>0</v>
      </c>
    </row>
    <row r="11960" spans="1:32" x14ac:dyDescent="0.25">
      <c r="A11960" s="11" t="s">
        <v>4504</v>
      </c>
      <c r="B11960" t="s">
        <v>4505</v>
      </c>
      <c r="C11960" t="s">
        <v>5222</v>
      </c>
      <c r="D11960" t="s">
        <v>5215</v>
      </c>
      <c r="E11960" t="s">
        <v>5211</v>
      </c>
      <c r="F11960" t="s">
        <v>49</v>
      </c>
      <c r="I11960" s="13">
        <v>0</v>
      </c>
      <c r="J11960" s="13">
        <v>0</v>
      </c>
      <c r="K11960" s="13">
        <v>0</v>
      </c>
      <c r="L11960" s="13">
        <v>0</v>
      </c>
      <c r="M11960" s="13">
        <v>0</v>
      </c>
      <c r="N11960" s="13">
        <v>0</v>
      </c>
      <c r="O11960" s="13">
        <v>0</v>
      </c>
      <c r="P11960" s="13">
        <v>0</v>
      </c>
      <c r="T11960" s="13">
        <v>0</v>
      </c>
      <c r="W11960" s="13">
        <v>0</v>
      </c>
      <c r="Z11960" s="13">
        <v>0</v>
      </c>
      <c r="AC11960" s="13">
        <v>0</v>
      </c>
      <c r="AD11960" s="13">
        <v>0</v>
      </c>
      <c r="AE11960" s="13">
        <v>0</v>
      </c>
      <c r="AF11960" s="13">
        <v>0</v>
      </c>
    </row>
    <row r="11961" spans="1:32" x14ac:dyDescent="0.25">
      <c r="A11961" s="11" t="s">
        <v>4504</v>
      </c>
      <c r="B11961" t="s">
        <v>4505</v>
      </c>
      <c r="C11961" t="s">
        <v>5222</v>
      </c>
      <c r="D11961" t="s">
        <v>5215</v>
      </c>
      <c r="E11961" t="s">
        <v>5212</v>
      </c>
      <c r="F11961" t="s">
        <v>49</v>
      </c>
      <c r="J11961" s="13">
        <v>103420</v>
      </c>
      <c r="K11961" s="13">
        <v>77319</v>
      </c>
      <c r="L11961" s="13">
        <v>26101</v>
      </c>
      <c r="M11961" s="13">
        <v>80710</v>
      </c>
      <c r="N11961" s="13">
        <v>2490</v>
      </c>
      <c r="O11961" s="13">
        <v>1915</v>
      </c>
      <c r="P11961" s="13">
        <v>575</v>
      </c>
      <c r="T11961" s="13">
        <v>0</v>
      </c>
      <c r="W11961" s="13">
        <v>0</v>
      </c>
      <c r="X11961" s="13">
        <v>0</v>
      </c>
      <c r="Y11961" s="13">
        <v>0</v>
      </c>
      <c r="Z11961" s="13">
        <v>16995</v>
      </c>
      <c r="AC11961" s="13">
        <v>684899</v>
      </c>
      <c r="AD11961" s="13">
        <v>252</v>
      </c>
      <c r="AE11961" s="13">
        <v>0</v>
      </c>
      <c r="AF11961" s="13">
        <v>0</v>
      </c>
    </row>
    <row r="11962" spans="1:32" x14ac:dyDescent="0.25">
      <c r="A11962" s="11" t="s">
        <v>4504</v>
      </c>
      <c r="B11962" t="s">
        <v>4505</v>
      </c>
      <c r="C11962" t="s">
        <v>5204</v>
      </c>
      <c r="D11962" t="s">
        <v>4287</v>
      </c>
      <c r="E11962" t="s">
        <v>5205</v>
      </c>
      <c r="F11962" t="s">
        <v>49</v>
      </c>
      <c r="L11962" s="13">
        <v>0</v>
      </c>
      <c r="P11962" s="13">
        <v>0</v>
      </c>
      <c r="T11962" s="13">
        <v>0</v>
      </c>
      <c r="W11962" s="13">
        <v>0</v>
      </c>
    </row>
    <row r="11963" spans="1:32" x14ac:dyDescent="0.25">
      <c r="A11963" s="11" t="s">
        <v>4504</v>
      </c>
      <c r="B11963" t="s">
        <v>4505</v>
      </c>
      <c r="C11963" t="s">
        <v>5204</v>
      </c>
      <c r="D11963" t="s">
        <v>4287</v>
      </c>
      <c r="E11963" t="s">
        <v>5206</v>
      </c>
      <c r="F11963" t="s">
        <v>49</v>
      </c>
      <c r="L11963" s="13">
        <v>0</v>
      </c>
      <c r="P11963" s="13">
        <v>0</v>
      </c>
      <c r="T11963" s="13">
        <v>0</v>
      </c>
      <c r="W11963" s="13">
        <v>0</v>
      </c>
    </row>
    <row r="11964" spans="1:32" x14ac:dyDescent="0.25">
      <c r="A11964" s="11" t="s">
        <v>4504</v>
      </c>
      <c r="B11964" t="s">
        <v>4505</v>
      </c>
      <c r="C11964" t="s">
        <v>5204</v>
      </c>
      <c r="D11964" t="s">
        <v>4287</v>
      </c>
      <c r="E11964" t="s">
        <v>5207</v>
      </c>
      <c r="F11964" t="s">
        <v>49</v>
      </c>
      <c r="L11964" s="13">
        <v>0</v>
      </c>
      <c r="P11964" s="13">
        <v>0</v>
      </c>
      <c r="T11964" s="13">
        <v>0</v>
      </c>
      <c r="W11964" s="13">
        <v>0</v>
      </c>
    </row>
    <row r="11965" spans="1:32" x14ac:dyDescent="0.25">
      <c r="A11965" s="11" t="s">
        <v>4504</v>
      </c>
      <c r="B11965" t="s">
        <v>4505</v>
      </c>
      <c r="C11965" t="s">
        <v>5204</v>
      </c>
      <c r="D11965" t="s">
        <v>4287</v>
      </c>
      <c r="E11965" t="s">
        <v>5208</v>
      </c>
      <c r="F11965" t="s">
        <v>49</v>
      </c>
      <c r="L11965" s="13">
        <v>0</v>
      </c>
      <c r="P11965" s="13">
        <v>0</v>
      </c>
      <c r="T11965" s="13">
        <v>0</v>
      </c>
      <c r="W11965" s="13">
        <v>0</v>
      </c>
    </row>
    <row r="11966" spans="1:32" x14ac:dyDescent="0.25">
      <c r="A11966" s="11" t="s">
        <v>4504</v>
      </c>
      <c r="B11966" t="s">
        <v>4505</v>
      </c>
      <c r="C11966" t="s">
        <v>5204</v>
      </c>
      <c r="D11966" t="s">
        <v>4287</v>
      </c>
      <c r="E11966" t="s">
        <v>5209</v>
      </c>
      <c r="F11966" t="s">
        <v>49</v>
      </c>
      <c r="G11966" s="12">
        <v>525</v>
      </c>
      <c r="H11966" s="12">
        <v>2400</v>
      </c>
      <c r="I11966" s="13">
        <v>16</v>
      </c>
      <c r="J11966" s="13">
        <v>1653</v>
      </c>
      <c r="K11966" s="13">
        <v>1348</v>
      </c>
      <c r="L11966" s="13">
        <v>305</v>
      </c>
      <c r="N11966" s="13">
        <v>122</v>
      </c>
      <c r="O11966" s="13">
        <v>92</v>
      </c>
      <c r="P11966" s="13">
        <v>30</v>
      </c>
      <c r="T11966" s="13">
        <v>0</v>
      </c>
      <c r="W11966" s="13">
        <v>0</v>
      </c>
      <c r="Z11966" s="13">
        <v>175</v>
      </c>
      <c r="AC11966" s="13">
        <v>874</v>
      </c>
      <c r="AD11966" s="13">
        <v>252</v>
      </c>
      <c r="AE11966" s="13">
        <v>0</v>
      </c>
      <c r="AF11966" s="13">
        <v>0</v>
      </c>
    </row>
    <row r="11967" spans="1:32" x14ac:dyDescent="0.25">
      <c r="A11967" s="11" t="s">
        <v>4504</v>
      </c>
      <c r="B11967" t="s">
        <v>4505</v>
      </c>
      <c r="C11967" t="s">
        <v>5204</v>
      </c>
      <c r="D11967" t="s">
        <v>4287</v>
      </c>
      <c r="E11967" t="s">
        <v>5210</v>
      </c>
      <c r="F11967" t="s">
        <v>49</v>
      </c>
      <c r="G11967" s="12">
        <v>600</v>
      </c>
      <c r="H11967" s="12">
        <v>2350</v>
      </c>
      <c r="I11967" s="13">
        <v>8</v>
      </c>
      <c r="J11967" s="13">
        <v>930</v>
      </c>
      <c r="K11967" s="13">
        <v>758</v>
      </c>
      <c r="L11967" s="13">
        <v>172</v>
      </c>
      <c r="N11967" s="13">
        <v>69</v>
      </c>
      <c r="O11967" s="13">
        <v>52</v>
      </c>
      <c r="P11967" s="13">
        <v>17</v>
      </c>
      <c r="T11967" s="13">
        <v>0</v>
      </c>
      <c r="W11967" s="13">
        <v>0</v>
      </c>
      <c r="Z11967" s="13">
        <v>75</v>
      </c>
      <c r="AC11967" s="13">
        <v>492</v>
      </c>
      <c r="AD11967" s="13">
        <v>55</v>
      </c>
      <c r="AE11967" s="13">
        <v>0</v>
      </c>
      <c r="AF11967" s="13">
        <v>0</v>
      </c>
    </row>
    <row r="11968" spans="1:32" x14ac:dyDescent="0.25">
      <c r="A11968" s="11" t="s">
        <v>4504</v>
      </c>
      <c r="B11968" t="s">
        <v>4505</v>
      </c>
      <c r="C11968" t="s">
        <v>5204</v>
      </c>
      <c r="D11968" t="s">
        <v>4287</v>
      </c>
      <c r="E11968" t="s">
        <v>5211</v>
      </c>
      <c r="F11968" t="s">
        <v>49</v>
      </c>
      <c r="G11968" s="12">
        <v>615</v>
      </c>
      <c r="H11968" s="12">
        <v>2250</v>
      </c>
      <c r="I11968" s="13">
        <v>8</v>
      </c>
      <c r="J11968" s="13">
        <v>827</v>
      </c>
      <c r="K11968" s="13">
        <v>674</v>
      </c>
      <c r="L11968" s="13">
        <v>153</v>
      </c>
      <c r="N11968" s="13">
        <v>61</v>
      </c>
      <c r="O11968" s="13">
        <v>46</v>
      </c>
      <c r="P11968" s="13">
        <v>15</v>
      </c>
      <c r="T11968" s="13">
        <v>0</v>
      </c>
      <c r="W11968" s="13">
        <v>0</v>
      </c>
      <c r="Z11968" s="13">
        <v>58</v>
      </c>
      <c r="AC11968" s="13">
        <v>437</v>
      </c>
      <c r="AD11968" s="13">
        <v>57</v>
      </c>
      <c r="AE11968" s="13">
        <v>0</v>
      </c>
      <c r="AF11968" s="13">
        <v>0</v>
      </c>
    </row>
    <row r="11969" spans="1:32" x14ac:dyDescent="0.25">
      <c r="A11969" s="11" t="s">
        <v>4504</v>
      </c>
      <c r="B11969" t="s">
        <v>4505</v>
      </c>
      <c r="C11969" t="s">
        <v>5204</v>
      </c>
      <c r="D11969" t="s">
        <v>4287</v>
      </c>
      <c r="E11969" t="s">
        <v>5212</v>
      </c>
      <c r="F11969" t="s">
        <v>49</v>
      </c>
      <c r="J11969" s="13">
        <v>514851</v>
      </c>
      <c r="K11969" s="13">
        <v>419706</v>
      </c>
      <c r="L11969" s="13">
        <v>95145</v>
      </c>
      <c r="N11969" s="13">
        <v>38004</v>
      </c>
      <c r="O11969" s="13">
        <v>28547</v>
      </c>
      <c r="P11969" s="13">
        <v>9457</v>
      </c>
      <c r="T11969" s="13">
        <v>0</v>
      </c>
      <c r="W11969" s="13">
        <v>0</v>
      </c>
      <c r="X11969" s="13">
        <v>0</v>
      </c>
      <c r="Y11969" s="13">
        <v>0</v>
      </c>
      <c r="Z11969" s="13">
        <v>51599</v>
      </c>
      <c r="AA11969" s="13">
        <v>51599</v>
      </c>
      <c r="AB11969" s="13">
        <v>0</v>
      </c>
      <c r="AC11969" s="13">
        <v>272138</v>
      </c>
      <c r="AD11969" s="13">
        <v>364</v>
      </c>
      <c r="AE11969" s="13">
        <v>0</v>
      </c>
      <c r="AF11969" s="13">
        <v>0</v>
      </c>
    </row>
    <row r="11970" spans="1:32" x14ac:dyDescent="0.25">
      <c r="A11970" s="11" t="s">
        <v>4504</v>
      </c>
      <c r="B11970" t="s">
        <v>4505</v>
      </c>
      <c r="C11970" t="s">
        <v>5214</v>
      </c>
      <c r="D11970" t="s">
        <v>5215</v>
      </c>
      <c r="E11970" t="s">
        <v>5205</v>
      </c>
      <c r="F11970" t="s">
        <v>49</v>
      </c>
      <c r="G11970" s="12">
        <v>700</v>
      </c>
      <c r="H11970" s="12">
        <v>900</v>
      </c>
      <c r="I11970" s="13">
        <v>83</v>
      </c>
      <c r="L11970" s="13">
        <v>0</v>
      </c>
      <c r="P11970" s="13">
        <v>0</v>
      </c>
      <c r="T11970" s="13">
        <v>0</v>
      </c>
      <c r="W11970" s="13">
        <v>0</v>
      </c>
    </row>
    <row r="11971" spans="1:32" x14ac:dyDescent="0.25">
      <c r="A11971" s="11" t="s">
        <v>4504</v>
      </c>
      <c r="B11971" t="s">
        <v>4505</v>
      </c>
      <c r="C11971" t="s">
        <v>5214</v>
      </c>
      <c r="D11971" t="s">
        <v>5215</v>
      </c>
      <c r="E11971" t="s">
        <v>5206</v>
      </c>
      <c r="F11971" t="s">
        <v>49</v>
      </c>
      <c r="G11971" s="12">
        <v>900</v>
      </c>
      <c r="H11971" s="12">
        <v>1400</v>
      </c>
      <c r="I11971" s="13">
        <v>46</v>
      </c>
      <c r="L11971" s="13">
        <v>0</v>
      </c>
      <c r="P11971" s="13">
        <v>0</v>
      </c>
      <c r="T11971" s="13">
        <v>0</v>
      </c>
      <c r="W11971" s="13">
        <v>0</v>
      </c>
    </row>
    <row r="11972" spans="1:32" x14ac:dyDescent="0.25">
      <c r="A11972" s="11" t="s">
        <v>4504</v>
      </c>
      <c r="B11972" t="s">
        <v>4505</v>
      </c>
      <c r="C11972" t="s">
        <v>5214</v>
      </c>
      <c r="D11972" t="s">
        <v>5215</v>
      </c>
      <c r="E11972" t="s">
        <v>5207</v>
      </c>
      <c r="F11972" t="s">
        <v>49</v>
      </c>
      <c r="G11972" s="12">
        <v>1400</v>
      </c>
      <c r="H11972" s="12">
        <v>1800</v>
      </c>
      <c r="I11972" s="13">
        <v>83</v>
      </c>
      <c r="L11972" s="13">
        <v>0</v>
      </c>
      <c r="P11972" s="13">
        <v>0</v>
      </c>
      <c r="T11972" s="13">
        <v>0</v>
      </c>
      <c r="W11972" s="13">
        <v>0</v>
      </c>
    </row>
    <row r="11973" spans="1:32" x14ac:dyDescent="0.25">
      <c r="A11973" s="11" t="s">
        <v>4504</v>
      </c>
      <c r="B11973" t="s">
        <v>4505</v>
      </c>
      <c r="C11973" t="s">
        <v>5214</v>
      </c>
      <c r="D11973" t="s">
        <v>5215</v>
      </c>
      <c r="E11973" t="s">
        <v>5208</v>
      </c>
      <c r="F11973" t="s">
        <v>49</v>
      </c>
      <c r="I11973" s="13">
        <v>33</v>
      </c>
      <c r="L11973" s="13">
        <v>0</v>
      </c>
      <c r="P11973" s="13">
        <v>0</v>
      </c>
      <c r="T11973" s="13">
        <v>0</v>
      </c>
      <c r="W11973" s="13">
        <v>0</v>
      </c>
    </row>
    <row r="11974" spans="1:32" x14ac:dyDescent="0.25">
      <c r="A11974" s="11" t="s">
        <v>4504</v>
      </c>
      <c r="B11974" t="s">
        <v>4505</v>
      </c>
      <c r="C11974" t="s">
        <v>5214</v>
      </c>
      <c r="D11974" t="s">
        <v>5215</v>
      </c>
      <c r="E11974" t="s">
        <v>5209</v>
      </c>
      <c r="F11974" t="s">
        <v>49</v>
      </c>
      <c r="G11974" s="12">
        <v>525</v>
      </c>
      <c r="H11974" s="12">
        <v>2400</v>
      </c>
      <c r="I11974" s="13">
        <v>83</v>
      </c>
      <c r="J11974" s="13">
        <v>9335</v>
      </c>
      <c r="K11974" s="13">
        <v>8140</v>
      </c>
      <c r="L11974" s="13">
        <v>1195</v>
      </c>
      <c r="M11974" s="13">
        <v>8212</v>
      </c>
      <c r="N11974" s="13">
        <v>724</v>
      </c>
      <c r="O11974" s="13">
        <v>648</v>
      </c>
      <c r="P11974" s="13">
        <v>76</v>
      </c>
      <c r="T11974" s="13">
        <v>0</v>
      </c>
      <c r="W11974" s="13">
        <v>0</v>
      </c>
      <c r="Z11974" s="13">
        <v>26011</v>
      </c>
      <c r="AC11974" s="13">
        <v>117765</v>
      </c>
      <c r="AD11974" s="13">
        <v>252</v>
      </c>
      <c r="AE11974" s="13">
        <v>0</v>
      </c>
      <c r="AF11974" s="13">
        <v>0</v>
      </c>
    </row>
    <row r="11975" spans="1:32" x14ac:dyDescent="0.25">
      <c r="A11975" s="11" t="s">
        <v>4504</v>
      </c>
      <c r="B11975" t="s">
        <v>4505</v>
      </c>
      <c r="C11975" t="s">
        <v>5214</v>
      </c>
      <c r="D11975" t="s">
        <v>5215</v>
      </c>
      <c r="E11975" t="s">
        <v>5210</v>
      </c>
      <c r="F11975" t="s">
        <v>49</v>
      </c>
      <c r="G11975" s="12">
        <v>600</v>
      </c>
      <c r="H11975" s="12">
        <v>2350</v>
      </c>
      <c r="I11975" s="13">
        <v>41</v>
      </c>
      <c r="J11975" s="13">
        <v>5275</v>
      </c>
      <c r="K11975" s="13">
        <v>4600</v>
      </c>
      <c r="L11975" s="13">
        <v>675</v>
      </c>
      <c r="M11975" s="13">
        <v>4641</v>
      </c>
      <c r="N11975" s="13">
        <v>419</v>
      </c>
      <c r="O11975" s="13">
        <v>375</v>
      </c>
      <c r="P11975" s="13">
        <v>44</v>
      </c>
      <c r="T11975" s="13">
        <v>0</v>
      </c>
      <c r="W11975" s="13">
        <v>0</v>
      </c>
      <c r="Z11975" s="13">
        <v>14095</v>
      </c>
      <c r="AC11975" s="13">
        <v>63569</v>
      </c>
      <c r="AD11975" s="13">
        <v>55</v>
      </c>
      <c r="AE11975" s="13">
        <v>0</v>
      </c>
      <c r="AF11975" s="13">
        <v>0</v>
      </c>
    </row>
    <row r="11976" spans="1:32" x14ac:dyDescent="0.25">
      <c r="A11976" s="11" t="s">
        <v>4504</v>
      </c>
      <c r="B11976" t="s">
        <v>4505</v>
      </c>
      <c r="C11976" t="s">
        <v>5214</v>
      </c>
      <c r="D11976" t="s">
        <v>5215</v>
      </c>
      <c r="E11976" t="s">
        <v>5211</v>
      </c>
      <c r="F11976" t="s">
        <v>49</v>
      </c>
      <c r="G11976" s="12">
        <v>615</v>
      </c>
      <c r="H11976" s="12">
        <v>2250</v>
      </c>
      <c r="I11976" s="13">
        <v>38</v>
      </c>
      <c r="J11976" s="13">
        <v>4146</v>
      </c>
      <c r="K11976" s="13">
        <v>3615</v>
      </c>
      <c r="L11976" s="13">
        <v>531</v>
      </c>
      <c r="M11976" s="13">
        <v>3647</v>
      </c>
      <c r="N11976" s="13">
        <v>347</v>
      </c>
      <c r="O11976" s="13">
        <v>311</v>
      </c>
      <c r="P11976" s="13">
        <v>36</v>
      </c>
      <c r="T11976" s="13">
        <v>0</v>
      </c>
      <c r="W11976" s="13">
        <v>0</v>
      </c>
      <c r="Z11976" s="13">
        <v>10551</v>
      </c>
      <c r="AC11976" s="13">
        <v>13399</v>
      </c>
      <c r="AD11976" s="13">
        <v>57</v>
      </c>
      <c r="AE11976" s="13">
        <v>0</v>
      </c>
      <c r="AF11976" s="13">
        <v>0</v>
      </c>
    </row>
    <row r="11977" spans="1:32" x14ac:dyDescent="0.25">
      <c r="A11977" s="11" t="s">
        <v>4504</v>
      </c>
      <c r="B11977" t="s">
        <v>4505</v>
      </c>
      <c r="C11977" t="s">
        <v>5214</v>
      </c>
      <c r="D11977" t="s">
        <v>5215</v>
      </c>
      <c r="E11977" t="s">
        <v>5212</v>
      </c>
      <c r="F11977" t="s">
        <v>49</v>
      </c>
      <c r="J11977" s="13">
        <v>2878875</v>
      </c>
      <c r="K11977" s="13">
        <v>2510240</v>
      </c>
      <c r="L11977" s="13">
        <v>368635</v>
      </c>
      <c r="M11977" s="13">
        <v>2532612</v>
      </c>
      <c r="N11977" s="13">
        <v>225203</v>
      </c>
      <c r="O11977" s="13">
        <v>201740</v>
      </c>
      <c r="P11977" s="13">
        <v>23463</v>
      </c>
      <c r="T11977" s="13">
        <v>0</v>
      </c>
      <c r="W11977" s="13">
        <v>0</v>
      </c>
      <c r="X11977" s="13">
        <v>0</v>
      </c>
      <c r="Y11977" s="13">
        <v>0</v>
      </c>
      <c r="Z11977" s="13">
        <v>7931414</v>
      </c>
      <c r="AC11977" s="13">
        <v>33936846</v>
      </c>
      <c r="AD11977" s="13">
        <v>364</v>
      </c>
      <c r="AE11977" s="13">
        <v>0</v>
      </c>
      <c r="AF11977" s="13">
        <v>0</v>
      </c>
    </row>
    <row r="11978" spans="1:32" x14ac:dyDescent="0.25">
      <c r="A11978" s="11" t="s">
        <v>4511</v>
      </c>
      <c r="B11978" t="s">
        <v>4512</v>
      </c>
      <c r="C11978" t="s">
        <v>5204</v>
      </c>
      <c r="D11978" t="s">
        <v>4287</v>
      </c>
      <c r="E11978" t="s">
        <v>5205</v>
      </c>
      <c r="F11978" t="s">
        <v>49</v>
      </c>
      <c r="L11978" s="13">
        <v>0</v>
      </c>
      <c r="P11978" s="13">
        <v>0</v>
      </c>
      <c r="T11978" s="13">
        <v>0</v>
      </c>
      <c r="W11978" s="13">
        <v>0</v>
      </c>
    </row>
    <row r="11979" spans="1:32" x14ac:dyDescent="0.25">
      <c r="A11979" s="11" t="s">
        <v>4511</v>
      </c>
      <c r="B11979" t="s">
        <v>4512</v>
      </c>
      <c r="C11979" t="s">
        <v>5204</v>
      </c>
      <c r="D11979" t="s">
        <v>4287</v>
      </c>
      <c r="E11979" t="s">
        <v>5206</v>
      </c>
      <c r="F11979" t="s">
        <v>49</v>
      </c>
      <c r="L11979" s="13">
        <v>0</v>
      </c>
      <c r="P11979" s="13">
        <v>0</v>
      </c>
      <c r="T11979" s="13">
        <v>0</v>
      </c>
      <c r="W11979" s="13">
        <v>0</v>
      </c>
    </row>
    <row r="11980" spans="1:32" x14ac:dyDescent="0.25">
      <c r="A11980" s="11" t="s">
        <v>4511</v>
      </c>
      <c r="B11980" t="s">
        <v>4512</v>
      </c>
      <c r="C11980" t="s">
        <v>5204</v>
      </c>
      <c r="D11980" t="s">
        <v>4287</v>
      </c>
      <c r="E11980" t="s">
        <v>5207</v>
      </c>
      <c r="F11980" t="s">
        <v>49</v>
      </c>
      <c r="L11980" s="13">
        <v>0</v>
      </c>
      <c r="P11980" s="13">
        <v>0</v>
      </c>
      <c r="T11980" s="13">
        <v>0</v>
      </c>
      <c r="W11980" s="13">
        <v>0</v>
      </c>
    </row>
    <row r="11981" spans="1:32" x14ac:dyDescent="0.25">
      <c r="A11981" s="11" t="s">
        <v>4511</v>
      </c>
      <c r="B11981" t="s">
        <v>4512</v>
      </c>
      <c r="C11981" t="s">
        <v>5204</v>
      </c>
      <c r="D11981" t="s">
        <v>4287</v>
      </c>
      <c r="E11981" t="s">
        <v>5208</v>
      </c>
      <c r="F11981" t="s">
        <v>49</v>
      </c>
      <c r="L11981" s="13">
        <v>0</v>
      </c>
      <c r="P11981" s="13">
        <v>0</v>
      </c>
      <c r="T11981" s="13">
        <v>0</v>
      </c>
      <c r="W11981" s="13">
        <v>0</v>
      </c>
    </row>
    <row r="11982" spans="1:32" x14ac:dyDescent="0.25">
      <c r="A11982" s="11" t="s">
        <v>4511</v>
      </c>
      <c r="B11982" t="s">
        <v>4512</v>
      </c>
      <c r="C11982" t="s">
        <v>5204</v>
      </c>
      <c r="D11982" t="s">
        <v>4287</v>
      </c>
      <c r="E11982" t="s">
        <v>5209</v>
      </c>
      <c r="F11982" t="s">
        <v>49</v>
      </c>
      <c r="G11982" s="12">
        <v>700</v>
      </c>
      <c r="H11982" s="12">
        <v>1900</v>
      </c>
      <c r="I11982" s="13">
        <v>5</v>
      </c>
      <c r="J11982" s="13">
        <v>205</v>
      </c>
      <c r="K11982" s="13">
        <v>141</v>
      </c>
      <c r="L11982" s="13">
        <v>64</v>
      </c>
      <c r="N11982" s="13">
        <v>25</v>
      </c>
      <c r="O11982" s="13">
        <v>19</v>
      </c>
      <c r="P11982" s="13">
        <v>6</v>
      </c>
      <c r="T11982" s="13">
        <v>0</v>
      </c>
      <c r="W11982" s="13">
        <v>0</v>
      </c>
      <c r="Z11982" s="13">
        <v>58</v>
      </c>
      <c r="AC11982" s="13">
        <v>172</v>
      </c>
      <c r="AD11982" s="13">
        <v>255</v>
      </c>
      <c r="AE11982" s="13">
        <v>0</v>
      </c>
      <c r="AF11982" s="13">
        <v>0</v>
      </c>
    </row>
    <row r="11983" spans="1:32" x14ac:dyDescent="0.25">
      <c r="A11983" s="11" t="s">
        <v>4511</v>
      </c>
      <c r="B11983" t="s">
        <v>4512</v>
      </c>
      <c r="C11983" t="s">
        <v>5204</v>
      </c>
      <c r="D11983" t="s">
        <v>4287</v>
      </c>
      <c r="E11983" t="s">
        <v>5210</v>
      </c>
      <c r="F11983" t="s">
        <v>49</v>
      </c>
      <c r="G11983" s="12">
        <v>900</v>
      </c>
      <c r="H11983" s="12">
        <v>1730</v>
      </c>
      <c r="I11983" s="13">
        <v>2</v>
      </c>
      <c r="J11983" s="13">
        <v>63</v>
      </c>
      <c r="K11983" s="13">
        <v>47</v>
      </c>
      <c r="L11983" s="13">
        <v>16</v>
      </c>
      <c r="N11983" s="13">
        <v>7</v>
      </c>
      <c r="O11983" s="13">
        <v>5</v>
      </c>
      <c r="P11983" s="13">
        <v>2</v>
      </c>
      <c r="T11983" s="13">
        <v>0</v>
      </c>
      <c r="W11983" s="13">
        <v>0</v>
      </c>
      <c r="Z11983" s="13">
        <v>12</v>
      </c>
      <c r="AC11983" s="13">
        <v>28</v>
      </c>
      <c r="AD11983" s="13">
        <v>58</v>
      </c>
      <c r="AE11983" s="13">
        <v>0</v>
      </c>
      <c r="AF11983" s="13">
        <v>0</v>
      </c>
    </row>
    <row r="11984" spans="1:32" x14ac:dyDescent="0.25">
      <c r="A11984" s="11" t="s">
        <v>4511</v>
      </c>
      <c r="B11984" t="s">
        <v>4512</v>
      </c>
      <c r="C11984" t="s">
        <v>5204</v>
      </c>
      <c r="D11984" t="s">
        <v>4287</v>
      </c>
      <c r="E11984" t="s">
        <v>5211</v>
      </c>
      <c r="F11984" t="s">
        <v>49</v>
      </c>
      <c r="G11984" s="12">
        <v>900</v>
      </c>
      <c r="H11984" s="12">
        <v>1730</v>
      </c>
      <c r="I11984" s="13">
        <v>2</v>
      </c>
      <c r="J11984" s="13">
        <v>51</v>
      </c>
      <c r="K11984" s="13">
        <v>34</v>
      </c>
      <c r="L11984" s="13">
        <v>17</v>
      </c>
      <c r="N11984" s="13">
        <v>7</v>
      </c>
      <c r="O11984" s="13">
        <v>5</v>
      </c>
      <c r="P11984" s="13">
        <v>2</v>
      </c>
      <c r="T11984" s="13">
        <v>0</v>
      </c>
      <c r="W11984" s="13">
        <v>0</v>
      </c>
      <c r="Z11984" s="13">
        <v>10</v>
      </c>
      <c r="AC11984" s="13">
        <v>20</v>
      </c>
      <c r="AD11984" s="13">
        <v>52</v>
      </c>
      <c r="AE11984" s="13">
        <v>0</v>
      </c>
      <c r="AF11984" s="13">
        <v>0</v>
      </c>
    </row>
    <row r="11985" spans="1:32" x14ac:dyDescent="0.25">
      <c r="A11985" s="11" t="s">
        <v>4511</v>
      </c>
      <c r="B11985" t="s">
        <v>4512</v>
      </c>
      <c r="C11985" t="s">
        <v>5204</v>
      </c>
      <c r="D11985" t="s">
        <v>4287</v>
      </c>
      <c r="E11985" t="s">
        <v>5212</v>
      </c>
      <c r="F11985" t="s">
        <v>49</v>
      </c>
      <c r="J11985" s="13">
        <v>58500</v>
      </c>
      <c r="K11985" s="13">
        <v>40415</v>
      </c>
      <c r="L11985" s="13">
        <v>18085</v>
      </c>
      <c r="N11985" s="13">
        <v>7059</v>
      </c>
      <c r="O11985" s="13">
        <v>5345</v>
      </c>
      <c r="P11985" s="13">
        <v>1714</v>
      </c>
      <c r="T11985" s="13">
        <v>0</v>
      </c>
      <c r="W11985" s="13">
        <v>0</v>
      </c>
      <c r="X11985" s="13">
        <v>0</v>
      </c>
      <c r="Y11985" s="13">
        <v>0</v>
      </c>
      <c r="Z11985" s="13">
        <v>16002</v>
      </c>
      <c r="AA11985" s="13">
        <v>0</v>
      </c>
      <c r="AB11985" s="13">
        <v>0</v>
      </c>
      <c r="AC11985" s="13">
        <v>46487</v>
      </c>
      <c r="AD11985" s="13">
        <v>365</v>
      </c>
      <c r="AE11985" s="13">
        <v>0</v>
      </c>
      <c r="AF11985" s="13">
        <v>0</v>
      </c>
    </row>
    <row r="11986" spans="1:32" x14ac:dyDescent="0.25">
      <c r="A11986" s="11" t="s">
        <v>4511</v>
      </c>
      <c r="B11986" t="s">
        <v>4512</v>
      </c>
      <c r="C11986" t="s">
        <v>5213</v>
      </c>
      <c r="D11986" t="s">
        <v>4287</v>
      </c>
      <c r="E11986" t="s">
        <v>5205</v>
      </c>
      <c r="F11986" t="s">
        <v>49</v>
      </c>
      <c r="L11986" s="13">
        <v>0</v>
      </c>
      <c r="P11986" s="13">
        <v>0</v>
      </c>
      <c r="T11986" s="13">
        <v>0</v>
      </c>
      <c r="W11986" s="13">
        <v>0</v>
      </c>
    </row>
    <row r="11987" spans="1:32" x14ac:dyDescent="0.25">
      <c r="A11987" s="11" t="s">
        <v>4511</v>
      </c>
      <c r="B11987" t="s">
        <v>4512</v>
      </c>
      <c r="C11987" t="s">
        <v>5213</v>
      </c>
      <c r="D11987" t="s">
        <v>4287</v>
      </c>
      <c r="E11987" t="s">
        <v>5206</v>
      </c>
      <c r="F11987" t="s">
        <v>49</v>
      </c>
      <c r="L11987" s="13">
        <v>0</v>
      </c>
      <c r="P11987" s="13">
        <v>0</v>
      </c>
      <c r="T11987" s="13">
        <v>0</v>
      </c>
      <c r="W11987" s="13">
        <v>0</v>
      </c>
    </row>
    <row r="11988" spans="1:32" x14ac:dyDescent="0.25">
      <c r="A11988" s="11" t="s">
        <v>4511</v>
      </c>
      <c r="B11988" t="s">
        <v>4512</v>
      </c>
      <c r="C11988" t="s">
        <v>5213</v>
      </c>
      <c r="D11988" t="s">
        <v>4287</v>
      </c>
      <c r="E11988" t="s">
        <v>5207</v>
      </c>
      <c r="F11988" t="s">
        <v>49</v>
      </c>
      <c r="L11988" s="13">
        <v>0</v>
      </c>
      <c r="P11988" s="13">
        <v>0</v>
      </c>
      <c r="T11988" s="13">
        <v>0</v>
      </c>
      <c r="W11988" s="13">
        <v>0</v>
      </c>
    </row>
    <row r="11989" spans="1:32" x14ac:dyDescent="0.25">
      <c r="A11989" s="11" t="s">
        <v>4511</v>
      </c>
      <c r="B11989" t="s">
        <v>4512</v>
      </c>
      <c r="C11989" t="s">
        <v>5213</v>
      </c>
      <c r="D11989" t="s">
        <v>4287</v>
      </c>
      <c r="E11989" t="s">
        <v>5208</v>
      </c>
      <c r="F11989" t="s">
        <v>49</v>
      </c>
      <c r="L11989" s="13">
        <v>0</v>
      </c>
      <c r="P11989" s="13">
        <v>0</v>
      </c>
      <c r="T11989" s="13">
        <v>0</v>
      </c>
      <c r="W11989" s="13">
        <v>0</v>
      </c>
    </row>
    <row r="11990" spans="1:32" x14ac:dyDescent="0.25">
      <c r="A11990" s="11" t="s">
        <v>4511</v>
      </c>
      <c r="B11990" t="s">
        <v>4512</v>
      </c>
      <c r="C11990" t="s">
        <v>5213</v>
      </c>
      <c r="D11990" t="s">
        <v>4287</v>
      </c>
      <c r="E11990" t="s">
        <v>5209</v>
      </c>
      <c r="F11990" t="s">
        <v>49</v>
      </c>
      <c r="L11990" s="13">
        <v>0</v>
      </c>
      <c r="P11990" s="13">
        <v>0</v>
      </c>
      <c r="T11990" s="13">
        <v>0</v>
      </c>
      <c r="W11990" s="13">
        <v>0</v>
      </c>
    </row>
    <row r="11991" spans="1:32" x14ac:dyDescent="0.25">
      <c r="A11991" s="11" t="s">
        <v>4511</v>
      </c>
      <c r="B11991" t="s">
        <v>4512</v>
      </c>
      <c r="C11991" t="s">
        <v>5213</v>
      </c>
      <c r="D11991" t="s">
        <v>4287</v>
      </c>
      <c r="E11991" t="s">
        <v>5210</v>
      </c>
      <c r="F11991" t="s">
        <v>49</v>
      </c>
      <c r="L11991" s="13">
        <v>0</v>
      </c>
      <c r="P11991" s="13">
        <v>0</v>
      </c>
      <c r="T11991" s="13">
        <v>0</v>
      </c>
      <c r="W11991" s="13">
        <v>0</v>
      </c>
    </row>
    <row r="11992" spans="1:32" x14ac:dyDescent="0.25">
      <c r="A11992" s="11" t="s">
        <v>4511</v>
      </c>
      <c r="B11992" t="s">
        <v>4512</v>
      </c>
      <c r="C11992" t="s">
        <v>5213</v>
      </c>
      <c r="D11992" t="s">
        <v>4287</v>
      </c>
      <c r="E11992" t="s">
        <v>5211</v>
      </c>
      <c r="F11992" t="s">
        <v>49</v>
      </c>
      <c r="L11992" s="13">
        <v>0</v>
      </c>
      <c r="P11992" s="13">
        <v>0</v>
      </c>
      <c r="T11992" s="13">
        <v>0</v>
      </c>
      <c r="W11992" s="13">
        <v>0</v>
      </c>
    </row>
    <row r="11993" spans="1:32" x14ac:dyDescent="0.25">
      <c r="A11993" s="11" t="s">
        <v>4511</v>
      </c>
      <c r="B11993" t="s">
        <v>4512</v>
      </c>
      <c r="C11993" t="s">
        <v>5213</v>
      </c>
      <c r="D11993" t="s">
        <v>4287</v>
      </c>
      <c r="E11993" t="s">
        <v>5212</v>
      </c>
      <c r="F11993" t="s">
        <v>49</v>
      </c>
      <c r="I11993" s="13">
        <v>2</v>
      </c>
      <c r="J11993" s="13">
        <v>17401</v>
      </c>
      <c r="K11993" s="13">
        <v>17401</v>
      </c>
      <c r="L11993" s="13">
        <v>0</v>
      </c>
      <c r="N11993" s="13">
        <v>978</v>
      </c>
      <c r="O11993" s="13">
        <v>978</v>
      </c>
      <c r="P11993" s="13">
        <v>0</v>
      </c>
      <c r="T11993" s="13">
        <v>0</v>
      </c>
      <c r="W11993" s="13">
        <v>0</v>
      </c>
      <c r="Z11993" s="13">
        <v>4491</v>
      </c>
      <c r="AA11993" s="13">
        <v>0</v>
      </c>
      <c r="AB11993" s="13">
        <v>0</v>
      </c>
      <c r="AC11993" s="13">
        <v>19701</v>
      </c>
      <c r="AD11993" s="13">
        <v>255</v>
      </c>
      <c r="AE11993" s="13">
        <v>0</v>
      </c>
      <c r="AF11993" s="13">
        <v>0</v>
      </c>
    </row>
    <row r="11994" spans="1:32" x14ac:dyDescent="0.25">
      <c r="A11994" s="11" t="s">
        <v>4511</v>
      </c>
      <c r="B11994" t="s">
        <v>4512</v>
      </c>
      <c r="C11994" t="s">
        <v>5214</v>
      </c>
      <c r="D11994" t="s">
        <v>5215</v>
      </c>
      <c r="E11994" t="s">
        <v>5205</v>
      </c>
      <c r="F11994" t="s">
        <v>49</v>
      </c>
      <c r="G11994" s="12">
        <v>600</v>
      </c>
      <c r="H11994" s="12">
        <v>900</v>
      </c>
      <c r="I11994" s="13">
        <v>22</v>
      </c>
      <c r="L11994" s="13">
        <v>0</v>
      </c>
      <c r="P11994" s="13">
        <v>0</v>
      </c>
      <c r="T11994" s="13">
        <v>0</v>
      </c>
      <c r="W11994" s="13">
        <v>0</v>
      </c>
    </row>
    <row r="11995" spans="1:32" x14ac:dyDescent="0.25">
      <c r="A11995" s="11" t="s">
        <v>4511</v>
      </c>
      <c r="B11995" t="s">
        <v>4512</v>
      </c>
      <c r="C11995" t="s">
        <v>5214</v>
      </c>
      <c r="D11995" t="s">
        <v>5215</v>
      </c>
      <c r="E11995" t="s">
        <v>5206</v>
      </c>
      <c r="F11995" t="s">
        <v>49</v>
      </c>
      <c r="G11995" s="12">
        <v>900</v>
      </c>
      <c r="H11995" s="12">
        <v>1530</v>
      </c>
      <c r="I11995" s="13">
        <v>8</v>
      </c>
      <c r="L11995" s="13">
        <v>0</v>
      </c>
      <c r="P11995" s="13">
        <v>0</v>
      </c>
      <c r="T11995" s="13">
        <v>0</v>
      </c>
      <c r="W11995" s="13">
        <v>0</v>
      </c>
    </row>
    <row r="11996" spans="1:32" x14ac:dyDescent="0.25">
      <c r="A11996" s="11" t="s">
        <v>4511</v>
      </c>
      <c r="B11996" t="s">
        <v>4512</v>
      </c>
      <c r="C11996" t="s">
        <v>5214</v>
      </c>
      <c r="D11996" t="s">
        <v>5215</v>
      </c>
      <c r="E11996" t="s">
        <v>5207</v>
      </c>
      <c r="F11996" t="s">
        <v>49</v>
      </c>
      <c r="G11996" s="12">
        <v>1530</v>
      </c>
      <c r="H11996" s="12">
        <v>1800</v>
      </c>
      <c r="I11996" s="13">
        <v>7</v>
      </c>
      <c r="L11996" s="13">
        <v>0</v>
      </c>
      <c r="P11996" s="13">
        <v>0</v>
      </c>
      <c r="T11996" s="13">
        <v>0</v>
      </c>
      <c r="W11996" s="13">
        <v>0</v>
      </c>
    </row>
    <row r="11997" spans="1:32" x14ac:dyDescent="0.25">
      <c r="A11997" s="11" t="s">
        <v>4511</v>
      </c>
      <c r="B11997" t="s">
        <v>4512</v>
      </c>
      <c r="C11997" t="s">
        <v>5214</v>
      </c>
      <c r="D11997" t="s">
        <v>5215</v>
      </c>
      <c r="E11997" t="s">
        <v>5208</v>
      </c>
      <c r="F11997" t="s">
        <v>49</v>
      </c>
      <c r="I11997" s="13">
        <v>8</v>
      </c>
      <c r="L11997" s="13">
        <v>0</v>
      </c>
      <c r="P11997" s="13">
        <v>0</v>
      </c>
      <c r="T11997" s="13">
        <v>0</v>
      </c>
      <c r="W11997" s="13">
        <v>0</v>
      </c>
    </row>
    <row r="11998" spans="1:32" x14ac:dyDescent="0.25">
      <c r="A11998" s="11" t="s">
        <v>4511</v>
      </c>
      <c r="B11998" t="s">
        <v>4512</v>
      </c>
      <c r="C11998" t="s">
        <v>5214</v>
      </c>
      <c r="D11998" t="s">
        <v>5215</v>
      </c>
      <c r="E11998" t="s">
        <v>5209</v>
      </c>
      <c r="F11998" t="s">
        <v>49</v>
      </c>
      <c r="G11998" s="12">
        <v>410</v>
      </c>
      <c r="H11998" s="12">
        <v>2345</v>
      </c>
      <c r="I11998" s="13">
        <v>22</v>
      </c>
      <c r="J11998" s="13">
        <v>3894</v>
      </c>
      <c r="K11998" s="13">
        <v>3804</v>
      </c>
      <c r="L11998" s="13">
        <v>90</v>
      </c>
      <c r="M11998" s="13">
        <v>3905</v>
      </c>
      <c r="N11998" s="13">
        <v>316</v>
      </c>
      <c r="O11998" s="13">
        <v>309</v>
      </c>
      <c r="P11998" s="13">
        <v>7</v>
      </c>
      <c r="T11998" s="13">
        <v>0</v>
      </c>
      <c r="W11998" s="13">
        <v>0</v>
      </c>
      <c r="Z11998" s="13">
        <v>7663</v>
      </c>
      <c r="AC11998" s="13">
        <v>28059</v>
      </c>
      <c r="AD11998" s="13">
        <v>257</v>
      </c>
    </row>
    <row r="11999" spans="1:32" x14ac:dyDescent="0.25">
      <c r="A11999" s="11" t="s">
        <v>4511</v>
      </c>
      <c r="B11999" t="s">
        <v>4512</v>
      </c>
      <c r="C11999" t="s">
        <v>5214</v>
      </c>
      <c r="D11999" t="s">
        <v>5215</v>
      </c>
      <c r="E11999" t="s">
        <v>5210</v>
      </c>
      <c r="F11999" t="s">
        <v>49</v>
      </c>
      <c r="G11999" s="12">
        <v>645</v>
      </c>
      <c r="H11999" s="12">
        <v>1900</v>
      </c>
      <c r="I11999" s="13">
        <v>8</v>
      </c>
      <c r="J11999" s="13">
        <v>1151</v>
      </c>
      <c r="K11999" s="13">
        <v>1127</v>
      </c>
      <c r="L11999" s="13">
        <v>24</v>
      </c>
      <c r="M11999" s="13">
        <v>1154</v>
      </c>
      <c r="N11999" s="13">
        <v>81</v>
      </c>
      <c r="O11999" s="13">
        <v>79</v>
      </c>
      <c r="P11999" s="13">
        <v>2</v>
      </c>
      <c r="T11999" s="13">
        <v>0</v>
      </c>
      <c r="W11999" s="13">
        <v>0</v>
      </c>
      <c r="Z11999" s="13">
        <v>1703</v>
      </c>
      <c r="AC11999" s="13">
        <v>5629</v>
      </c>
      <c r="AD11999" s="13">
        <v>53</v>
      </c>
    </row>
    <row r="12000" spans="1:32" x14ac:dyDescent="0.25">
      <c r="A12000" s="11" t="s">
        <v>4511</v>
      </c>
      <c r="B12000" t="s">
        <v>4512</v>
      </c>
      <c r="C12000" t="s">
        <v>5214</v>
      </c>
      <c r="D12000" t="s">
        <v>5215</v>
      </c>
      <c r="E12000" t="s">
        <v>5211</v>
      </c>
      <c r="F12000" t="s">
        <v>49</v>
      </c>
      <c r="G12000" s="12">
        <v>645</v>
      </c>
      <c r="H12000" s="12">
        <v>1900</v>
      </c>
      <c r="I12000" s="13">
        <v>7</v>
      </c>
      <c r="J12000" s="13">
        <v>977</v>
      </c>
      <c r="K12000" s="13">
        <v>957</v>
      </c>
      <c r="L12000" s="13">
        <v>20</v>
      </c>
      <c r="M12000" s="13">
        <v>980</v>
      </c>
      <c r="N12000" s="13">
        <v>68</v>
      </c>
      <c r="O12000" s="13">
        <v>66</v>
      </c>
      <c r="P12000" s="13">
        <v>2</v>
      </c>
      <c r="T12000" s="13">
        <v>0</v>
      </c>
      <c r="W12000" s="13">
        <v>0</v>
      </c>
      <c r="Z12000" s="13">
        <v>1292</v>
      </c>
      <c r="AC12000" s="13">
        <v>4049</v>
      </c>
      <c r="AD12000" s="13">
        <v>52</v>
      </c>
    </row>
    <row r="12001" spans="1:32" x14ac:dyDescent="0.25">
      <c r="A12001" s="11" t="s">
        <v>4511</v>
      </c>
      <c r="B12001" t="s">
        <v>4512</v>
      </c>
      <c r="C12001" t="s">
        <v>5214</v>
      </c>
      <c r="D12001" t="s">
        <v>5215</v>
      </c>
      <c r="E12001" t="s">
        <v>5212</v>
      </c>
      <c r="F12001" t="s">
        <v>49</v>
      </c>
      <c r="J12001" s="13">
        <v>1112641</v>
      </c>
      <c r="K12001" s="13">
        <v>1087170</v>
      </c>
      <c r="L12001" s="13">
        <v>25471</v>
      </c>
      <c r="M12001" s="13">
        <v>1115787</v>
      </c>
      <c r="N12001" s="13">
        <v>89018</v>
      </c>
      <c r="O12001" s="13">
        <v>86882</v>
      </c>
      <c r="P12001" s="13">
        <v>2136</v>
      </c>
      <c r="T12001" s="13">
        <v>0</v>
      </c>
      <c r="W12001" s="13">
        <v>0</v>
      </c>
      <c r="Z12001" s="13">
        <v>2126885</v>
      </c>
      <c r="AC12001" s="13">
        <v>7719949</v>
      </c>
      <c r="AD12001" s="13">
        <v>362</v>
      </c>
    </row>
    <row r="12002" spans="1:32" x14ac:dyDescent="0.25">
      <c r="A12002" s="11" t="s">
        <v>4515</v>
      </c>
      <c r="B12002" t="s">
        <v>4516</v>
      </c>
      <c r="C12002" t="s">
        <v>5213</v>
      </c>
      <c r="D12002" t="s">
        <v>4287</v>
      </c>
      <c r="E12002" t="s">
        <v>5205</v>
      </c>
      <c r="F12002" t="s">
        <v>49</v>
      </c>
      <c r="L12002" s="13">
        <v>0</v>
      </c>
      <c r="P12002" s="13">
        <v>0</v>
      </c>
      <c r="T12002" s="13">
        <v>0</v>
      </c>
      <c r="W12002" s="13">
        <v>0</v>
      </c>
    </row>
    <row r="12003" spans="1:32" x14ac:dyDescent="0.25">
      <c r="A12003" s="11" t="s">
        <v>4515</v>
      </c>
      <c r="B12003" t="s">
        <v>4516</v>
      </c>
      <c r="C12003" t="s">
        <v>5213</v>
      </c>
      <c r="D12003" t="s">
        <v>4287</v>
      </c>
      <c r="E12003" t="s">
        <v>5206</v>
      </c>
      <c r="F12003" t="s">
        <v>49</v>
      </c>
      <c r="L12003" s="13">
        <v>0</v>
      </c>
      <c r="P12003" s="13">
        <v>0</v>
      </c>
      <c r="T12003" s="13">
        <v>0</v>
      </c>
      <c r="W12003" s="13">
        <v>0</v>
      </c>
    </row>
    <row r="12004" spans="1:32" x14ac:dyDescent="0.25">
      <c r="A12004" s="11" t="s">
        <v>4515</v>
      </c>
      <c r="B12004" t="s">
        <v>4516</v>
      </c>
      <c r="C12004" t="s">
        <v>5213</v>
      </c>
      <c r="D12004" t="s">
        <v>4287</v>
      </c>
      <c r="E12004" t="s">
        <v>5207</v>
      </c>
      <c r="F12004" t="s">
        <v>49</v>
      </c>
      <c r="L12004" s="13">
        <v>0</v>
      </c>
      <c r="P12004" s="13">
        <v>0</v>
      </c>
      <c r="T12004" s="13">
        <v>0</v>
      </c>
      <c r="W12004" s="13">
        <v>0</v>
      </c>
    </row>
    <row r="12005" spans="1:32" x14ac:dyDescent="0.25">
      <c r="A12005" s="11" t="s">
        <v>4515</v>
      </c>
      <c r="B12005" t="s">
        <v>4516</v>
      </c>
      <c r="C12005" t="s">
        <v>5213</v>
      </c>
      <c r="D12005" t="s">
        <v>4287</v>
      </c>
      <c r="E12005" t="s">
        <v>5208</v>
      </c>
      <c r="F12005" t="s">
        <v>49</v>
      </c>
      <c r="L12005" s="13">
        <v>0</v>
      </c>
      <c r="P12005" s="13">
        <v>0</v>
      </c>
      <c r="T12005" s="13">
        <v>0</v>
      </c>
      <c r="W12005" s="13">
        <v>0</v>
      </c>
    </row>
    <row r="12006" spans="1:32" x14ac:dyDescent="0.25">
      <c r="A12006" s="11" t="s">
        <v>4515</v>
      </c>
      <c r="B12006" t="s">
        <v>4516</v>
      </c>
      <c r="C12006" t="s">
        <v>5213</v>
      </c>
      <c r="D12006" t="s">
        <v>4287</v>
      </c>
      <c r="E12006" t="s">
        <v>5209</v>
      </c>
      <c r="F12006" t="s">
        <v>49</v>
      </c>
      <c r="L12006" s="13">
        <v>0</v>
      </c>
      <c r="P12006" s="13">
        <v>0</v>
      </c>
      <c r="T12006" s="13">
        <v>0</v>
      </c>
      <c r="W12006" s="13">
        <v>0</v>
      </c>
    </row>
    <row r="12007" spans="1:32" x14ac:dyDescent="0.25">
      <c r="A12007" s="11" t="s">
        <v>4515</v>
      </c>
      <c r="B12007" t="s">
        <v>4516</v>
      </c>
      <c r="C12007" t="s">
        <v>5213</v>
      </c>
      <c r="D12007" t="s">
        <v>4287</v>
      </c>
      <c r="E12007" t="s">
        <v>5210</v>
      </c>
      <c r="F12007" t="s">
        <v>49</v>
      </c>
      <c r="L12007" s="13">
        <v>0</v>
      </c>
      <c r="P12007" s="13">
        <v>0</v>
      </c>
      <c r="T12007" s="13">
        <v>0</v>
      </c>
      <c r="W12007" s="13">
        <v>0</v>
      </c>
    </row>
    <row r="12008" spans="1:32" x14ac:dyDescent="0.25">
      <c r="A12008" s="11" t="s">
        <v>4515</v>
      </c>
      <c r="B12008" t="s">
        <v>4516</v>
      </c>
      <c r="C12008" t="s">
        <v>5213</v>
      </c>
      <c r="D12008" t="s">
        <v>4287</v>
      </c>
      <c r="E12008" t="s">
        <v>5211</v>
      </c>
      <c r="F12008" t="s">
        <v>49</v>
      </c>
      <c r="L12008" s="13">
        <v>0</v>
      </c>
      <c r="P12008" s="13">
        <v>0</v>
      </c>
      <c r="T12008" s="13">
        <v>0</v>
      </c>
      <c r="W12008" s="13">
        <v>0</v>
      </c>
    </row>
    <row r="12009" spans="1:32" x14ac:dyDescent="0.25">
      <c r="A12009" s="11" t="s">
        <v>4515</v>
      </c>
      <c r="B12009" t="s">
        <v>4516</v>
      </c>
      <c r="C12009" t="s">
        <v>5213</v>
      </c>
      <c r="D12009" t="s">
        <v>4287</v>
      </c>
      <c r="E12009" t="s">
        <v>5212</v>
      </c>
      <c r="F12009" t="s">
        <v>49</v>
      </c>
      <c r="I12009" s="13">
        <v>15</v>
      </c>
      <c r="J12009" s="13">
        <v>171614</v>
      </c>
      <c r="K12009" s="13">
        <v>171614</v>
      </c>
      <c r="L12009" s="13">
        <v>0</v>
      </c>
      <c r="N12009" s="13">
        <v>9273</v>
      </c>
      <c r="O12009" s="13">
        <v>9273</v>
      </c>
      <c r="P12009" s="13">
        <v>0</v>
      </c>
      <c r="T12009" s="13">
        <v>0</v>
      </c>
      <c r="W12009" s="13">
        <v>0</v>
      </c>
      <c r="Z12009" s="13">
        <v>47289</v>
      </c>
      <c r="AC12009" s="13">
        <v>200268</v>
      </c>
      <c r="AD12009" s="13">
        <v>366</v>
      </c>
      <c r="AE12009" s="13">
        <v>0</v>
      </c>
      <c r="AF12009" s="13">
        <v>0</v>
      </c>
    </row>
    <row r="12010" spans="1:32" x14ac:dyDescent="0.25">
      <c r="A12010" s="11" t="s">
        <v>4515</v>
      </c>
      <c r="B12010" t="s">
        <v>4516</v>
      </c>
      <c r="C12010" t="s">
        <v>5214</v>
      </c>
      <c r="D12010" t="s">
        <v>5215</v>
      </c>
      <c r="E12010" t="s">
        <v>5205</v>
      </c>
      <c r="F12010" t="s">
        <v>49</v>
      </c>
      <c r="G12010" s="12">
        <v>600</v>
      </c>
      <c r="H12010" s="12">
        <v>800</v>
      </c>
      <c r="I12010" s="13">
        <v>177</v>
      </c>
      <c r="L12010" s="13">
        <v>0</v>
      </c>
      <c r="P12010" s="13">
        <v>0</v>
      </c>
      <c r="T12010" s="13">
        <v>0</v>
      </c>
      <c r="W12010" s="13">
        <v>0</v>
      </c>
    </row>
    <row r="12011" spans="1:32" x14ac:dyDescent="0.25">
      <c r="A12011" s="11" t="s">
        <v>4515</v>
      </c>
      <c r="B12011" t="s">
        <v>4516</v>
      </c>
      <c r="C12011" t="s">
        <v>5214</v>
      </c>
      <c r="D12011" t="s">
        <v>5215</v>
      </c>
      <c r="E12011" t="s">
        <v>5206</v>
      </c>
      <c r="F12011" t="s">
        <v>49</v>
      </c>
      <c r="G12011" s="12">
        <v>800</v>
      </c>
      <c r="H12011" s="12">
        <v>1430</v>
      </c>
      <c r="I12011" s="13">
        <v>155</v>
      </c>
      <c r="L12011" s="13">
        <v>0</v>
      </c>
      <c r="P12011" s="13">
        <v>0</v>
      </c>
      <c r="T12011" s="13">
        <v>0</v>
      </c>
      <c r="W12011" s="13">
        <v>0</v>
      </c>
    </row>
    <row r="12012" spans="1:32" x14ac:dyDescent="0.25">
      <c r="A12012" s="11" t="s">
        <v>4515</v>
      </c>
      <c r="B12012" t="s">
        <v>4516</v>
      </c>
      <c r="C12012" t="s">
        <v>5214</v>
      </c>
      <c r="D12012" t="s">
        <v>5215</v>
      </c>
      <c r="E12012" t="s">
        <v>5207</v>
      </c>
      <c r="F12012" t="s">
        <v>49</v>
      </c>
      <c r="G12012" s="12">
        <v>1430</v>
      </c>
      <c r="H12012" s="12">
        <v>1700</v>
      </c>
      <c r="I12012" s="13">
        <v>182</v>
      </c>
      <c r="L12012" s="13">
        <v>0</v>
      </c>
      <c r="P12012" s="13">
        <v>0</v>
      </c>
      <c r="T12012" s="13">
        <v>0</v>
      </c>
      <c r="W12012" s="13">
        <v>0</v>
      </c>
    </row>
    <row r="12013" spans="1:32" x14ac:dyDescent="0.25">
      <c r="A12013" s="11" t="s">
        <v>4515</v>
      </c>
      <c r="B12013" t="s">
        <v>4516</v>
      </c>
      <c r="C12013" t="s">
        <v>5214</v>
      </c>
      <c r="D12013" t="s">
        <v>5215</v>
      </c>
      <c r="E12013" t="s">
        <v>5208</v>
      </c>
      <c r="F12013" t="s">
        <v>49</v>
      </c>
      <c r="I12013" s="13">
        <v>142</v>
      </c>
      <c r="L12013" s="13">
        <v>0</v>
      </c>
      <c r="P12013" s="13">
        <v>0</v>
      </c>
      <c r="T12013" s="13">
        <v>0</v>
      </c>
      <c r="W12013" s="13">
        <v>0</v>
      </c>
    </row>
    <row r="12014" spans="1:32" x14ac:dyDescent="0.25">
      <c r="A12014" s="11" t="s">
        <v>4515</v>
      </c>
      <c r="B12014" t="s">
        <v>4516</v>
      </c>
      <c r="C12014" t="s">
        <v>5214</v>
      </c>
      <c r="D12014" t="s">
        <v>5215</v>
      </c>
      <c r="E12014" t="s">
        <v>5209</v>
      </c>
      <c r="F12014" t="s">
        <v>49</v>
      </c>
      <c r="G12014" s="12">
        <v>410</v>
      </c>
      <c r="H12014" s="12">
        <v>111</v>
      </c>
      <c r="I12014" s="13">
        <v>182</v>
      </c>
      <c r="J12014" s="13">
        <v>22612</v>
      </c>
      <c r="K12014" s="13">
        <v>20532</v>
      </c>
      <c r="L12014" s="13">
        <v>2080</v>
      </c>
      <c r="M12014" s="13">
        <v>20536</v>
      </c>
      <c r="N12014" s="13">
        <v>2176</v>
      </c>
      <c r="O12014" s="13">
        <v>2071</v>
      </c>
      <c r="P12014" s="13">
        <v>105</v>
      </c>
      <c r="T12014" s="13">
        <v>0</v>
      </c>
      <c r="W12014" s="13">
        <v>0</v>
      </c>
      <c r="Z12014" s="13">
        <v>89292</v>
      </c>
      <c r="AC12014" s="13">
        <v>274989</v>
      </c>
      <c r="AD12014" s="13">
        <v>254</v>
      </c>
    </row>
    <row r="12015" spans="1:32" x14ac:dyDescent="0.25">
      <c r="A12015" s="11" t="s">
        <v>4515</v>
      </c>
      <c r="B12015" t="s">
        <v>4516</v>
      </c>
      <c r="C12015" t="s">
        <v>5214</v>
      </c>
      <c r="D12015" t="s">
        <v>5215</v>
      </c>
      <c r="E12015" t="s">
        <v>5210</v>
      </c>
      <c r="F12015" t="s">
        <v>49</v>
      </c>
      <c r="G12015" s="12">
        <v>459</v>
      </c>
      <c r="H12015" s="12">
        <v>115</v>
      </c>
      <c r="I12015" s="13">
        <v>90</v>
      </c>
      <c r="J12015" s="13">
        <v>14521</v>
      </c>
      <c r="K12015" s="13">
        <v>13425</v>
      </c>
      <c r="L12015" s="13">
        <v>1096</v>
      </c>
      <c r="M12015" s="13">
        <v>13428</v>
      </c>
      <c r="N12015" s="13">
        <v>1372</v>
      </c>
      <c r="O12015" s="13">
        <v>1318</v>
      </c>
      <c r="P12015" s="13">
        <v>54</v>
      </c>
      <c r="T12015" s="13">
        <v>0</v>
      </c>
      <c r="W12015" s="13">
        <v>0</v>
      </c>
      <c r="Z12015" s="13">
        <v>57334</v>
      </c>
      <c r="AC12015" s="13">
        <v>167307</v>
      </c>
      <c r="AD12015" s="13">
        <v>55</v>
      </c>
    </row>
    <row r="12016" spans="1:32" x14ac:dyDescent="0.25">
      <c r="A12016" s="11" t="s">
        <v>4515</v>
      </c>
      <c r="B12016" t="s">
        <v>4516</v>
      </c>
      <c r="C12016" t="s">
        <v>5214</v>
      </c>
      <c r="D12016" t="s">
        <v>5215</v>
      </c>
      <c r="E12016" t="s">
        <v>5211</v>
      </c>
      <c r="F12016" t="s">
        <v>49</v>
      </c>
      <c r="G12016" s="12">
        <v>459</v>
      </c>
      <c r="H12016" s="12">
        <v>115</v>
      </c>
      <c r="I12016" s="13">
        <v>81</v>
      </c>
      <c r="J12016" s="13">
        <v>13087</v>
      </c>
      <c r="K12016" s="13">
        <v>12192</v>
      </c>
      <c r="L12016" s="13">
        <v>895</v>
      </c>
      <c r="M12016" s="13">
        <v>12195</v>
      </c>
      <c r="N12016" s="13">
        <v>1228</v>
      </c>
      <c r="O12016" s="13">
        <v>1183</v>
      </c>
      <c r="P12016" s="13">
        <v>45</v>
      </c>
      <c r="T12016" s="13">
        <v>0</v>
      </c>
      <c r="W12016" s="13">
        <v>0</v>
      </c>
      <c r="Z12016" s="13">
        <v>41225</v>
      </c>
      <c r="AC12016" s="13">
        <v>117032</v>
      </c>
      <c r="AD12016" s="13">
        <v>57</v>
      </c>
    </row>
    <row r="12017" spans="1:32" x14ac:dyDescent="0.25">
      <c r="A12017" s="11" t="s">
        <v>4515</v>
      </c>
      <c r="B12017" t="s">
        <v>4516</v>
      </c>
      <c r="C12017" t="s">
        <v>5214</v>
      </c>
      <c r="D12017" t="s">
        <v>5215</v>
      </c>
      <c r="E12017" t="s">
        <v>5212</v>
      </c>
      <c r="F12017" t="s">
        <v>49</v>
      </c>
      <c r="J12017" s="13">
        <v>7288173</v>
      </c>
      <c r="K12017" s="13">
        <v>6648365</v>
      </c>
      <c r="L12017" s="13">
        <v>639808</v>
      </c>
      <c r="M12017" s="13">
        <v>6649887</v>
      </c>
      <c r="N12017" s="13">
        <v>698108</v>
      </c>
      <c r="O12017" s="13">
        <v>665854</v>
      </c>
      <c r="P12017" s="13">
        <v>32254</v>
      </c>
      <c r="T12017" s="13">
        <v>0</v>
      </c>
      <c r="W12017" s="13">
        <v>0</v>
      </c>
      <c r="X12017" s="13">
        <v>37</v>
      </c>
      <c r="Z12017" s="13">
        <v>28183414</v>
      </c>
      <c r="AC12017" s="13">
        <v>85719825</v>
      </c>
      <c r="AD12017" s="13">
        <v>366</v>
      </c>
    </row>
    <row r="12018" spans="1:32" x14ac:dyDescent="0.25">
      <c r="A12018" s="11" t="s">
        <v>4520</v>
      </c>
      <c r="B12018" t="s">
        <v>4521</v>
      </c>
      <c r="C12018" t="s">
        <v>5204</v>
      </c>
      <c r="D12018" t="s">
        <v>4287</v>
      </c>
      <c r="E12018" t="s">
        <v>5205</v>
      </c>
      <c r="F12018" t="s">
        <v>49</v>
      </c>
      <c r="L12018" s="13">
        <v>0</v>
      </c>
      <c r="P12018" s="13">
        <v>0</v>
      </c>
      <c r="T12018" s="13">
        <v>0</v>
      </c>
      <c r="W12018" s="13">
        <v>0</v>
      </c>
    </row>
    <row r="12019" spans="1:32" x14ac:dyDescent="0.25">
      <c r="A12019" s="11" t="s">
        <v>4520</v>
      </c>
      <c r="B12019" t="s">
        <v>4521</v>
      </c>
      <c r="C12019" t="s">
        <v>5204</v>
      </c>
      <c r="D12019" t="s">
        <v>4287</v>
      </c>
      <c r="E12019" t="s">
        <v>5206</v>
      </c>
      <c r="F12019" t="s">
        <v>49</v>
      </c>
      <c r="L12019" s="13">
        <v>0</v>
      </c>
      <c r="P12019" s="13">
        <v>0</v>
      </c>
      <c r="T12019" s="13">
        <v>0</v>
      </c>
      <c r="W12019" s="13">
        <v>0</v>
      </c>
    </row>
    <row r="12020" spans="1:32" x14ac:dyDescent="0.25">
      <c r="A12020" s="11" t="s">
        <v>4520</v>
      </c>
      <c r="B12020" t="s">
        <v>4521</v>
      </c>
      <c r="C12020" t="s">
        <v>5204</v>
      </c>
      <c r="D12020" t="s">
        <v>4287</v>
      </c>
      <c r="E12020" t="s">
        <v>5207</v>
      </c>
      <c r="F12020" t="s">
        <v>49</v>
      </c>
      <c r="L12020" s="13">
        <v>0</v>
      </c>
      <c r="P12020" s="13">
        <v>0</v>
      </c>
      <c r="T12020" s="13">
        <v>0</v>
      </c>
      <c r="W12020" s="13">
        <v>0</v>
      </c>
    </row>
    <row r="12021" spans="1:32" x14ac:dyDescent="0.25">
      <c r="A12021" s="11" t="s">
        <v>4520</v>
      </c>
      <c r="B12021" t="s">
        <v>4521</v>
      </c>
      <c r="C12021" t="s">
        <v>5204</v>
      </c>
      <c r="D12021" t="s">
        <v>4287</v>
      </c>
      <c r="E12021" t="s">
        <v>5208</v>
      </c>
      <c r="F12021" t="s">
        <v>49</v>
      </c>
      <c r="L12021" s="13">
        <v>0</v>
      </c>
      <c r="P12021" s="13">
        <v>0</v>
      </c>
      <c r="T12021" s="13">
        <v>0</v>
      </c>
      <c r="W12021" s="13">
        <v>0</v>
      </c>
    </row>
    <row r="12022" spans="1:32" x14ac:dyDescent="0.25">
      <c r="A12022" s="11" t="s">
        <v>4520</v>
      </c>
      <c r="B12022" t="s">
        <v>4521</v>
      </c>
      <c r="C12022" t="s">
        <v>5204</v>
      </c>
      <c r="D12022" t="s">
        <v>4287</v>
      </c>
      <c r="E12022" t="s">
        <v>5209</v>
      </c>
      <c r="F12022" t="s">
        <v>49</v>
      </c>
      <c r="G12022" s="12">
        <v>630</v>
      </c>
      <c r="H12022" s="12">
        <v>1800</v>
      </c>
      <c r="I12022" s="13">
        <v>7</v>
      </c>
      <c r="J12022" s="13">
        <v>341</v>
      </c>
      <c r="K12022" s="13">
        <v>309</v>
      </c>
      <c r="L12022" s="13">
        <v>32</v>
      </c>
      <c r="N12022" s="13">
        <v>37</v>
      </c>
      <c r="O12022" s="13">
        <v>32</v>
      </c>
      <c r="P12022" s="13">
        <v>5</v>
      </c>
      <c r="T12022" s="13">
        <v>0</v>
      </c>
      <c r="W12022" s="13">
        <v>0</v>
      </c>
      <c r="Z12022" s="13">
        <v>191</v>
      </c>
      <c r="AC12022" s="13">
        <v>587</v>
      </c>
      <c r="AD12022" s="13">
        <v>258</v>
      </c>
      <c r="AE12022" s="13">
        <v>0</v>
      </c>
      <c r="AF12022" s="13">
        <v>0</v>
      </c>
    </row>
    <row r="12023" spans="1:32" x14ac:dyDescent="0.25">
      <c r="A12023" s="11" t="s">
        <v>4520</v>
      </c>
      <c r="B12023" t="s">
        <v>4521</v>
      </c>
      <c r="C12023" t="s">
        <v>5204</v>
      </c>
      <c r="D12023" t="s">
        <v>4287</v>
      </c>
      <c r="E12023" t="s">
        <v>5210</v>
      </c>
      <c r="F12023" t="s">
        <v>49</v>
      </c>
      <c r="G12023" s="12">
        <v>930</v>
      </c>
      <c r="H12023" s="12">
        <v>1600</v>
      </c>
      <c r="I12023" s="13">
        <v>2</v>
      </c>
      <c r="J12023" s="13">
        <v>121</v>
      </c>
      <c r="K12023" s="13">
        <v>115</v>
      </c>
      <c r="L12023" s="13">
        <v>6</v>
      </c>
      <c r="N12023" s="13">
        <v>12</v>
      </c>
      <c r="O12023" s="13">
        <v>11</v>
      </c>
      <c r="P12023" s="13">
        <v>1</v>
      </c>
      <c r="T12023" s="13">
        <v>0</v>
      </c>
      <c r="W12023" s="13">
        <v>0</v>
      </c>
      <c r="Z12023" s="13">
        <v>46</v>
      </c>
      <c r="AC12023" s="13">
        <v>131</v>
      </c>
      <c r="AD12023" s="13">
        <v>53</v>
      </c>
      <c r="AE12023" s="13">
        <v>0</v>
      </c>
      <c r="AF12023" s="13">
        <v>0</v>
      </c>
    </row>
    <row r="12024" spans="1:32" x14ac:dyDescent="0.25">
      <c r="A12024" s="11" t="s">
        <v>4520</v>
      </c>
      <c r="B12024" t="s">
        <v>4521</v>
      </c>
      <c r="C12024" t="s">
        <v>5204</v>
      </c>
      <c r="D12024" t="s">
        <v>4287</v>
      </c>
      <c r="E12024" t="s">
        <v>5211</v>
      </c>
      <c r="F12024" t="s">
        <v>49</v>
      </c>
      <c r="L12024" s="13">
        <v>0</v>
      </c>
      <c r="P12024" s="13">
        <v>0</v>
      </c>
      <c r="T12024" s="13">
        <v>0</v>
      </c>
      <c r="W12024" s="13">
        <v>0</v>
      </c>
      <c r="AD12024" s="13">
        <v>0</v>
      </c>
      <c r="AE12024" s="13">
        <v>0</v>
      </c>
      <c r="AF12024" s="13">
        <v>0</v>
      </c>
    </row>
    <row r="12025" spans="1:32" x14ac:dyDescent="0.25">
      <c r="A12025" s="11" t="s">
        <v>4520</v>
      </c>
      <c r="B12025" t="s">
        <v>4521</v>
      </c>
      <c r="C12025" t="s">
        <v>5204</v>
      </c>
      <c r="D12025" t="s">
        <v>4287</v>
      </c>
      <c r="E12025" t="s">
        <v>5212</v>
      </c>
      <c r="F12025" t="s">
        <v>49</v>
      </c>
      <c r="J12025" s="13">
        <v>94437</v>
      </c>
      <c r="K12025" s="13">
        <v>85688</v>
      </c>
      <c r="L12025" s="13">
        <v>8749</v>
      </c>
      <c r="N12025" s="13">
        <v>10148</v>
      </c>
      <c r="O12025" s="13">
        <v>8916</v>
      </c>
      <c r="P12025" s="13">
        <v>1232</v>
      </c>
      <c r="T12025" s="13">
        <v>0</v>
      </c>
      <c r="W12025" s="13">
        <v>0</v>
      </c>
      <c r="Z12025" s="13">
        <v>51674</v>
      </c>
      <c r="AC12025" s="13">
        <v>158375</v>
      </c>
      <c r="AD12025" s="13">
        <v>311</v>
      </c>
      <c r="AE12025" s="13">
        <v>0</v>
      </c>
      <c r="AF12025" s="13">
        <v>0</v>
      </c>
    </row>
    <row r="12026" spans="1:32" x14ac:dyDescent="0.25">
      <c r="A12026" s="11" t="s">
        <v>4526</v>
      </c>
      <c r="B12026" t="s">
        <v>4527</v>
      </c>
      <c r="C12026" t="s">
        <v>5222</v>
      </c>
      <c r="D12026" t="s">
        <v>4287</v>
      </c>
      <c r="E12026" t="s">
        <v>5205</v>
      </c>
      <c r="F12026" t="s">
        <v>49</v>
      </c>
      <c r="G12026" s="12">
        <v>600</v>
      </c>
      <c r="H12026" s="12">
        <v>900</v>
      </c>
      <c r="I12026" s="13">
        <v>20</v>
      </c>
      <c r="L12026" s="13">
        <v>0</v>
      </c>
      <c r="P12026" s="13">
        <v>0</v>
      </c>
      <c r="T12026" s="13">
        <v>0</v>
      </c>
      <c r="W12026" s="13">
        <v>0</v>
      </c>
    </row>
    <row r="12027" spans="1:32" x14ac:dyDescent="0.25">
      <c r="A12027" s="11" t="s">
        <v>4526</v>
      </c>
      <c r="B12027" t="s">
        <v>4527</v>
      </c>
      <c r="C12027" t="s">
        <v>5222</v>
      </c>
      <c r="D12027" t="s">
        <v>4287</v>
      </c>
      <c r="E12027" t="s">
        <v>5206</v>
      </c>
      <c r="F12027" t="s">
        <v>49</v>
      </c>
      <c r="G12027" s="12">
        <v>900</v>
      </c>
      <c r="H12027" s="12">
        <v>1400</v>
      </c>
      <c r="I12027" s="13">
        <v>5</v>
      </c>
      <c r="L12027" s="13">
        <v>0</v>
      </c>
      <c r="P12027" s="13">
        <v>0</v>
      </c>
      <c r="T12027" s="13">
        <v>0</v>
      </c>
      <c r="W12027" s="13">
        <v>0</v>
      </c>
    </row>
    <row r="12028" spans="1:32" x14ac:dyDescent="0.25">
      <c r="A12028" s="11" t="s">
        <v>4526</v>
      </c>
      <c r="B12028" t="s">
        <v>4527</v>
      </c>
      <c r="C12028" t="s">
        <v>5222</v>
      </c>
      <c r="D12028" t="s">
        <v>4287</v>
      </c>
      <c r="E12028" t="s">
        <v>5207</v>
      </c>
      <c r="F12028" t="s">
        <v>49</v>
      </c>
      <c r="G12028" s="12">
        <v>1400</v>
      </c>
      <c r="H12028" s="12">
        <v>1800</v>
      </c>
      <c r="I12028" s="13">
        <v>20</v>
      </c>
      <c r="L12028" s="13">
        <v>0</v>
      </c>
      <c r="P12028" s="13">
        <v>0</v>
      </c>
      <c r="T12028" s="13">
        <v>0</v>
      </c>
      <c r="W12028" s="13">
        <v>0</v>
      </c>
    </row>
    <row r="12029" spans="1:32" x14ac:dyDescent="0.25">
      <c r="A12029" s="11" t="s">
        <v>4526</v>
      </c>
      <c r="B12029" t="s">
        <v>4527</v>
      </c>
      <c r="C12029" t="s">
        <v>5222</v>
      </c>
      <c r="D12029" t="s">
        <v>4287</v>
      </c>
      <c r="E12029" t="s">
        <v>5208</v>
      </c>
      <c r="F12029" t="s">
        <v>49</v>
      </c>
      <c r="I12029" s="13">
        <v>5</v>
      </c>
      <c r="L12029" s="13">
        <v>0</v>
      </c>
      <c r="P12029" s="13">
        <v>0</v>
      </c>
      <c r="T12029" s="13">
        <v>0</v>
      </c>
      <c r="W12029" s="13">
        <v>0</v>
      </c>
    </row>
    <row r="12030" spans="1:32" x14ac:dyDescent="0.25">
      <c r="A12030" s="11" t="s">
        <v>4526</v>
      </c>
      <c r="B12030" t="s">
        <v>4527</v>
      </c>
      <c r="C12030" t="s">
        <v>5222</v>
      </c>
      <c r="D12030" t="s">
        <v>4287</v>
      </c>
      <c r="E12030" t="s">
        <v>5209</v>
      </c>
      <c r="F12030" t="s">
        <v>49</v>
      </c>
      <c r="G12030" s="12">
        <v>458</v>
      </c>
      <c r="H12030" s="12">
        <v>1919</v>
      </c>
      <c r="I12030" s="13">
        <v>20</v>
      </c>
      <c r="J12030" s="13">
        <v>3311</v>
      </c>
      <c r="K12030" s="13">
        <v>1378</v>
      </c>
      <c r="L12030" s="13">
        <v>1933</v>
      </c>
      <c r="M12030" s="13">
        <v>1369</v>
      </c>
      <c r="N12030" s="13">
        <v>111</v>
      </c>
      <c r="O12030" s="13">
        <v>51</v>
      </c>
      <c r="P12030" s="13">
        <v>60</v>
      </c>
      <c r="T12030" s="13">
        <v>0</v>
      </c>
      <c r="W12030" s="13">
        <v>0</v>
      </c>
      <c r="Z12030" s="13">
        <v>1223</v>
      </c>
      <c r="AC12030" s="13">
        <v>29037</v>
      </c>
      <c r="AD12030" s="13">
        <v>254</v>
      </c>
      <c r="AE12030" s="13">
        <v>0</v>
      </c>
      <c r="AF12030" s="13">
        <v>0</v>
      </c>
    </row>
    <row r="12031" spans="1:32" x14ac:dyDescent="0.25">
      <c r="A12031" s="11" t="s">
        <v>4526</v>
      </c>
      <c r="B12031" t="s">
        <v>4527</v>
      </c>
      <c r="C12031" t="s">
        <v>5222</v>
      </c>
      <c r="D12031" t="s">
        <v>4287</v>
      </c>
      <c r="E12031" t="s">
        <v>5210</v>
      </c>
      <c r="F12031" t="s">
        <v>49</v>
      </c>
      <c r="G12031" s="12">
        <v>0</v>
      </c>
      <c r="H12031" s="12">
        <v>0</v>
      </c>
      <c r="I12031" s="13">
        <v>0</v>
      </c>
      <c r="J12031" s="13">
        <v>0</v>
      </c>
      <c r="K12031" s="13">
        <v>0</v>
      </c>
      <c r="L12031" s="13">
        <v>0</v>
      </c>
      <c r="M12031" s="13">
        <v>0</v>
      </c>
      <c r="N12031" s="13">
        <v>0</v>
      </c>
      <c r="O12031" s="13">
        <v>0</v>
      </c>
      <c r="P12031" s="13">
        <v>0</v>
      </c>
      <c r="T12031" s="13">
        <v>0</v>
      </c>
      <c r="W12031" s="13">
        <v>0</v>
      </c>
      <c r="Z12031" s="13">
        <v>0</v>
      </c>
      <c r="AC12031" s="13">
        <v>0</v>
      </c>
      <c r="AD12031" s="13">
        <v>0</v>
      </c>
      <c r="AE12031" s="13">
        <v>0</v>
      </c>
      <c r="AF12031" s="13">
        <v>0</v>
      </c>
    </row>
    <row r="12032" spans="1:32" x14ac:dyDescent="0.25">
      <c r="A12032" s="11" t="s">
        <v>4526</v>
      </c>
      <c r="B12032" t="s">
        <v>4527</v>
      </c>
      <c r="C12032" t="s">
        <v>5222</v>
      </c>
      <c r="D12032" t="s">
        <v>4287</v>
      </c>
      <c r="E12032" t="s">
        <v>5211</v>
      </c>
      <c r="F12032" t="s">
        <v>49</v>
      </c>
      <c r="G12032" s="12">
        <v>0</v>
      </c>
      <c r="H12032" s="12">
        <v>0</v>
      </c>
      <c r="I12032" s="13">
        <v>0</v>
      </c>
      <c r="J12032" s="13">
        <v>0</v>
      </c>
      <c r="K12032" s="13">
        <v>0</v>
      </c>
      <c r="L12032" s="13">
        <v>0</v>
      </c>
      <c r="M12032" s="13">
        <v>0</v>
      </c>
      <c r="N12032" s="13">
        <v>0</v>
      </c>
      <c r="O12032" s="13">
        <v>0</v>
      </c>
      <c r="P12032" s="13">
        <v>0</v>
      </c>
      <c r="T12032" s="13">
        <v>0</v>
      </c>
      <c r="W12032" s="13">
        <v>0</v>
      </c>
      <c r="Z12032" s="13">
        <v>0</v>
      </c>
      <c r="AC12032" s="13">
        <v>0</v>
      </c>
      <c r="AD12032" s="13">
        <v>0</v>
      </c>
      <c r="AE12032" s="13">
        <v>0</v>
      </c>
      <c r="AF12032" s="13">
        <v>0</v>
      </c>
    </row>
    <row r="12033" spans="1:32" x14ac:dyDescent="0.25">
      <c r="A12033" s="11" t="s">
        <v>4526</v>
      </c>
      <c r="B12033" t="s">
        <v>4527</v>
      </c>
      <c r="C12033" t="s">
        <v>5222</v>
      </c>
      <c r="D12033" t="s">
        <v>4287</v>
      </c>
      <c r="E12033" t="s">
        <v>5212</v>
      </c>
      <c r="F12033" t="s">
        <v>49</v>
      </c>
      <c r="J12033" s="13">
        <v>840922</v>
      </c>
      <c r="K12033" s="13">
        <v>349952</v>
      </c>
      <c r="L12033" s="13">
        <v>490970</v>
      </c>
      <c r="M12033" s="13">
        <v>347602</v>
      </c>
      <c r="N12033" s="13">
        <v>28101</v>
      </c>
      <c r="O12033" s="13">
        <v>12887</v>
      </c>
      <c r="P12033" s="13">
        <v>15214</v>
      </c>
      <c r="T12033" s="13">
        <v>0</v>
      </c>
      <c r="W12033" s="13">
        <v>0</v>
      </c>
      <c r="X12033" s="13">
        <v>0</v>
      </c>
      <c r="Y12033" s="13">
        <v>0</v>
      </c>
      <c r="Z12033" s="13">
        <v>310672</v>
      </c>
      <c r="AC12033" s="13">
        <v>7375474</v>
      </c>
      <c r="AD12033" s="13">
        <v>254</v>
      </c>
      <c r="AE12033" s="13">
        <v>0</v>
      </c>
      <c r="AF12033" s="13">
        <v>0</v>
      </c>
    </row>
    <row r="12034" spans="1:32" x14ac:dyDescent="0.25">
      <c r="A12034" s="11" t="s">
        <v>4526</v>
      </c>
      <c r="B12034" t="s">
        <v>4527</v>
      </c>
      <c r="C12034" t="s">
        <v>5204</v>
      </c>
      <c r="D12034" t="s">
        <v>4287</v>
      </c>
      <c r="E12034" t="s">
        <v>5205</v>
      </c>
      <c r="F12034" t="s">
        <v>49</v>
      </c>
      <c r="L12034" s="13">
        <v>0</v>
      </c>
      <c r="P12034" s="13">
        <v>0</v>
      </c>
      <c r="T12034" s="13">
        <v>0</v>
      </c>
      <c r="W12034" s="13">
        <v>0</v>
      </c>
    </row>
    <row r="12035" spans="1:32" x14ac:dyDescent="0.25">
      <c r="A12035" s="11" t="s">
        <v>4526</v>
      </c>
      <c r="B12035" t="s">
        <v>4527</v>
      </c>
      <c r="C12035" t="s">
        <v>5204</v>
      </c>
      <c r="D12035" t="s">
        <v>4287</v>
      </c>
      <c r="E12035" t="s">
        <v>5206</v>
      </c>
      <c r="F12035" t="s">
        <v>49</v>
      </c>
      <c r="L12035" s="13">
        <v>0</v>
      </c>
      <c r="P12035" s="13">
        <v>0</v>
      </c>
      <c r="T12035" s="13">
        <v>0</v>
      </c>
      <c r="W12035" s="13">
        <v>0</v>
      </c>
    </row>
    <row r="12036" spans="1:32" x14ac:dyDescent="0.25">
      <c r="A12036" s="11" t="s">
        <v>4526</v>
      </c>
      <c r="B12036" t="s">
        <v>4527</v>
      </c>
      <c r="C12036" t="s">
        <v>5204</v>
      </c>
      <c r="D12036" t="s">
        <v>4287</v>
      </c>
      <c r="E12036" t="s">
        <v>5207</v>
      </c>
      <c r="F12036" t="s">
        <v>49</v>
      </c>
      <c r="L12036" s="13">
        <v>0</v>
      </c>
      <c r="P12036" s="13">
        <v>0</v>
      </c>
      <c r="T12036" s="13">
        <v>0</v>
      </c>
      <c r="W12036" s="13">
        <v>0</v>
      </c>
    </row>
    <row r="12037" spans="1:32" x14ac:dyDescent="0.25">
      <c r="A12037" s="11" t="s">
        <v>4526</v>
      </c>
      <c r="B12037" t="s">
        <v>4527</v>
      </c>
      <c r="C12037" t="s">
        <v>5204</v>
      </c>
      <c r="D12037" t="s">
        <v>4287</v>
      </c>
      <c r="E12037" t="s">
        <v>5208</v>
      </c>
      <c r="F12037" t="s">
        <v>49</v>
      </c>
      <c r="L12037" s="13">
        <v>0</v>
      </c>
      <c r="P12037" s="13">
        <v>0</v>
      </c>
      <c r="T12037" s="13">
        <v>0</v>
      </c>
      <c r="W12037" s="13">
        <v>0</v>
      </c>
    </row>
    <row r="12038" spans="1:32" x14ac:dyDescent="0.25">
      <c r="A12038" s="11" t="s">
        <v>4526</v>
      </c>
      <c r="B12038" t="s">
        <v>4527</v>
      </c>
      <c r="C12038" t="s">
        <v>5204</v>
      </c>
      <c r="D12038" t="s">
        <v>4287</v>
      </c>
      <c r="E12038" t="s">
        <v>5209</v>
      </c>
      <c r="F12038" t="s">
        <v>49</v>
      </c>
      <c r="G12038" s="12">
        <v>423</v>
      </c>
      <c r="H12038" s="12">
        <v>221</v>
      </c>
      <c r="I12038" s="13">
        <v>115</v>
      </c>
      <c r="J12038" s="13">
        <v>15317</v>
      </c>
      <c r="K12038" s="13">
        <v>10561</v>
      </c>
      <c r="L12038" s="13">
        <v>4756</v>
      </c>
      <c r="N12038" s="13">
        <v>900</v>
      </c>
      <c r="O12038" s="13">
        <v>627</v>
      </c>
      <c r="P12038" s="13">
        <v>273</v>
      </c>
      <c r="T12038" s="13">
        <v>0</v>
      </c>
      <c r="W12038" s="13">
        <v>0</v>
      </c>
      <c r="Z12038" s="13">
        <v>1753</v>
      </c>
      <c r="AC12038" s="13">
        <v>15387</v>
      </c>
      <c r="AD12038" s="13">
        <v>254</v>
      </c>
      <c r="AE12038" s="13">
        <v>0</v>
      </c>
      <c r="AF12038" s="13">
        <v>0</v>
      </c>
    </row>
    <row r="12039" spans="1:32" x14ac:dyDescent="0.25">
      <c r="A12039" s="11" t="s">
        <v>4526</v>
      </c>
      <c r="B12039" t="s">
        <v>4527</v>
      </c>
      <c r="C12039" t="s">
        <v>5204</v>
      </c>
      <c r="D12039" t="s">
        <v>4287</v>
      </c>
      <c r="E12039" t="s">
        <v>5210</v>
      </c>
      <c r="F12039" t="s">
        <v>49</v>
      </c>
      <c r="G12039" s="12">
        <v>426</v>
      </c>
      <c r="H12039" s="12">
        <v>208</v>
      </c>
      <c r="I12039" s="13">
        <v>33</v>
      </c>
      <c r="J12039" s="13">
        <v>4554</v>
      </c>
      <c r="K12039" s="13">
        <v>3662</v>
      </c>
      <c r="L12039" s="13">
        <v>892</v>
      </c>
      <c r="N12039" s="13">
        <v>262</v>
      </c>
      <c r="O12039" s="13">
        <v>192</v>
      </c>
      <c r="P12039" s="13">
        <v>70</v>
      </c>
      <c r="T12039" s="13">
        <v>0</v>
      </c>
      <c r="W12039" s="13">
        <v>0</v>
      </c>
      <c r="Z12039" s="13">
        <v>326</v>
      </c>
      <c r="AC12039" s="13">
        <v>3539</v>
      </c>
      <c r="AD12039" s="13">
        <v>53</v>
      </c>
      <c r="AE12039" s="13">
        <v>0</v>
      </c>
      <c r="AF12039" s="13">
        <v>0</v>
      </c>
    </row>
    <row r="12040" spans="1:32" x14ac:dyDescent="0.25">
      <c r="A12040" s="11" t="s">
        <v>4526</v>
      </c>
      <c r="B12040" t="s">
        <v>4527</v>
      </c>
      <c r="C12040" t="s">
        <v>5204</v>
      </c>
      <c r="D12040" t="s">
        <v>4287</v>
      </c>
      <c r="E12040" t="s">
        <v>5211</v>
      </c>
      <c r="F12040" t="s">
        <v>49</v>
      </c>
      <c r="G12040" s="12">
        <v>453</v>
      </c>
      <c r="H12040" s="12">
        <v>1234</v>
      </c>
      <c r="I12040" s="13">
        <v>25</v>
      </c>
      <c r="J12040" s="13">
        <v>2839</v>
      </c>
      <c r="K12040" s="13">
        <v>2265</v>
      </c>
      <c r="L12040" s="13">
        <v>574</v>
      </c>
      <c r="N12040" s="13">
        <v>169</v>
      </c>
      <c r="O12040" s="13">
        <v>123</v>
      </c>
      <c r="P12040" s="13">
        <v>46</v>
      </c>
      <c r="T12040" s="13">
        <v>0</v>
      </c>
      <c r="W12040" s="13">
        <v>0</v>
      </c>
      <c r="Z12040" s="13">
        <v>208</v>
      </c>
      <c r="AC12040" s="13">
        <v>2151</v>
      </c>
      <c r="AD12040" s="13">
        <v>59</v>
      </c>
      <c r="AE12040" s="13">
        <v>0</v>
      </c>
      <c r="AF12040" s="13">
        <v>0</v>
      </c>
    </row>
    <row r="12041" spans="1:32" x14ac:dyDescent="0.25">
      <c r="A12041" s="11" t="s">
        <v>4526</v>
      </c>
      <c r="B12041" t="s">
        <v>4527</v>
      </c>
      <c r="C12041" t="s">
        <v>5204</v>
      </c>
      <c r="D12041" t="s">
        <v>4287</v>
      </c>
      <c r="E12041" t="s">
        <v>5212</v>
      </c>
      <c r="F12041" t="s">
        <v>49</v>
      </c>
      <c r="J12041" s="13">
        <v>4299289</v>
      </c>
      <c r="K12041" s="13">
        <v>3010274</v>
      </c>
      <c r="L12041" s="13">
        <v>1289015</v>
      </c>
      <c r="N12041" s="13">
        <v>252583</v>
      </c>
      <c r="O12041" s="13">
        <v>176543</v>
      </c>
      <c r="P12041" s="13">
        <v>76040</v>
      </c>
      <c r="T12041" s="13">
        <v>0</v>
      </c>
      <c r="W12041" s="13">
        <v>0</v>
      </c>
      <c r="X12041" s="13">
        <v>0</v>
      </c>
      <c r="Y12041" s="13">
        <v>0</v>
      </c>
      <c r="Z12041" s="13">
        <v>474854</v>
      </c>
      <c r="AA12041" s="13">
        <v>355300</v>
      </c>
      <c r="AB12041" s="13">
        <v>0</v>
      </c>
      <c r="AC12041" s="13">
        <v>4222736</v>
      </c>
      <c r="AD12041" s="13">
        <v>366</v>
      </c>
      <c r="AE12041" s="13">
        <v>0</v>
      </c>
      <c r="AF12041" s="13">
        <v>0</v>
      </c>
    </row>
    <row r="12042" spans="1:32" x14ac:dyDescent="0.25">
      <c r="A12042" s="11" t="s">
        <v>4526</v>
      </c>
      <c r="B12042" t="s">
        <v>4527</v>
      </c>
      <c r="C12042" t="s">
        <v>5220</v>
      </c>
      <c r="D12042" t="s">
        <v>5215</v>
      </c>
      <c r="E12042" t="s">
        <v>5205</v>
      </c>
      <c r="F12042" t="s">
        <v>49</v>
      </c>
      <c r="G12042" s="12">
        <v>600</v>
      </c>
      <c r="H12042" s="12">
        <v>900</v>
      </c>
      <c r="I12042" s="13">
        <v>95</v>
      </c>
      <c r="K12042" s="13">
        <v>4728</v>
      </c>
      <c r="L12042" s="13">
        <v>-4728</v>
      </c>
      <c r="P12042" s="13">
        <v>0</v>
      </c>
      <c r="Q12042" s="13">
        <v>34</v>
      </c>
      <c r="T12042" s="13">
        <v>0</v>
      </c>
      <c r="W12042" s="13">
        <v>0</v>
      </c>
      <c r="Z12042" s="13">
        <v>22798</v>
      </c>
    </row>
    <row r="12043" spans="1:32" x14ac:dyDescent="0.25">
      <c r="A12043" s="11" t="s">
        <v>4526</v>
      </c>
      <c r="B12043" t="s">
        <v>4527</v>
      </c>
      <c r="C12043" t="s">
        <v>5220</v>
      </c>
      <c r="D12043" t="s">
        <v>5215</v>
      </c>
      <c r="E12043" t="s">
        <v>5206</v>
      </c>
      <c r="F12043" t="s">
        <v>49</v>
      </c>
      <c r="G12043" s="12">
        <v>900</v>
      </c>
      <c r="H12043" s="12">
        <v>1400</v>
      </c>
      <c r="I12043" s="13">
        <v>59</v>
      </c>
      <c r="K12043" s="13">
        <v>7079</v>
      </c>
      <c r="L12043" s="13">
        <v>-7079</v>
      </c>
      <c r="P12043" s="13">
        <v>0</v>
      </c>
      <c r="Q12043" s="13">
        <v>25</v>
      </c>
      <c r="T12043" s="13">
        <v>0</v>
      </c>
      <c r="W12043" s="13">
        <v>0</v>
      </c>
      <c r="Z12043" s="13">
        <v>42906</v>
      </c>
    </row>
    <row r="12044" spans="1:32" x14ac:dyDescent="0.25">
      <c r="A12044" s="11" t="s">
        <v>4526</v>
      </c>
      <c r="B12044" t="s">
        <v>4527</v>
      </c>
      <c r="C12044" t="s">
        <v>5220</v>
      </c>
      <c r="D12044" t="s">
        <v>5215</v>
      </c>
      <c r="E12044" t="s">
        <v>5207</v>
      </c>
      <c r="F12044" t="s">
        <v>49</v>
      </c>
      <c r="G12044" s="12">
        <v>1400</v>
      </c>
      <c r="H12044" s="12">
        <v>1800</v>
      </c>
      <c r="I12044" s="13">
        <v>95</v>
      </c>
      <c r="K12044" s="13">
        <v>4534</v>
      </c>
      <c r="L12044" s="13">
        <v>-4534</v>
      </c>
      <c r="P12044" s="13">
        <v>0</v>
      </c>
      <c r="Q12044" s="13">
        <v>34</v>
      </c>
      <c r="T12044" s="13">
        <v>0</v>
      </c>
      <c r="W12044" s="13">
        <v>0</v>
      </c>
      <c r="Z12044" s="13">
        <v>28805</v>
      </c>
    </row>
    <row r="12045" spans="1:32" x14ac:dyDescent="0.25">
      <c r="A12045" s="11" t="s">
        <v>4526</v>
      </c>
      <c r="B12045" t="s">
        <v>4527</v>
      </c>
      <c r="C12045" t="s">
        <v>5220</v>
      </c>
      <c r="D12045" t="s">
        <v>5215</v>
      </c>
      <c r="E12045" t="s">
        <v>5208</v>
      </c>
      <c r="F12045" t="s">
        <v>49</v>
      </c>
      <c r="I12045" s="13">
        <v>59</v>
      </c>
      <c r="K12045" s="13">
        <v>6577</v>
      </c>
      <c r="L12045" s="13">
        <v>-6577</v>
      </c>
      <c r="P12045" s="13">
        <v>0</v>
      </c>
      <c r="Q12045" s="13">
        <v>25</v>
      </c>
      <c r="T12045" s="13">
        <v>0</v>
      </c>
      <c r="W12045" s="13">
        <v>0</v>
      </c>
      <c r="Z12045" s="13">
        <v>20989</v>
      </c>
    </row>
    <row r="12046" spans="1:32" x14ac:dyDescent="0.25">
      <c r="A12046" s="11" t="s">
        <v>4526</v>
      </c>
      <c r="B12046" t="s">
        <v>4527</v>
      </c>
      <c r="C12046" t="s">
        <v>5220</v>
      </c>
      <c r="D12046" t="s">
        <v>5215</v>
      </c>
      <c r="E12046" t="s">
        <v>5209</v>
      </c>
      <c r="F12046" t="s">
        <v>49</v>
      </c>
      <c r="G12046" s="12">
        <v>407</v>
      </c>
      <c r="H12046" s="12">
        <v>143</v>
      </c>
      <c r="I12046" s="13">
        <v>95</v>
      </c>
      <c r="J12046" s="13">
        <v>23055</v>
      </c>
      <c r="K12046" s="13">
        <v>22948</v>
      </c>
      <c r="L12046" s="13">
        <v>107</v>
      </c>
      <c r="M12046" s="13">
        <v>22927</v>
      </c>
      <c r="N12046" s="13">
        <v>1293</v>
      </c>
      <c r="O12046" s="13">
        <v>1280</v>
      </c>
      <c r="P12046" s="13">
        <v>13</v>
      </c>
      <c r="Q12046" s="13">
        <v>34</v>
      </c>
      <c r="R12046" s="13">
        <v>9289</v>
      </c>
      <c r="S12046" s="13">
        <v>9217</v>
      </c>
      <c r="T12046" s="13">
        <v>72</v>
      </c>
      <c r="U12046" s="13">
        <v>510</v>
      </c>
      <c r="V12046" s="13">
        <v>504</v>
      </c>
      <c r="W12046" s="13">
        <v>6</v>
      </c>
      <c r="Z12046" s="13">
        <v>97334</v>
      </c>
      <c r="AC12046" s="13">
        <v>580709</v>
      </c>
      <c r="AD12046" s="13">
        <v>254</v>
      </c>
      <c r="AE12046" s="13">
        <v>0</v>
      </c>
      <c r="AF12046" s="13">
        <v>0</v>
      </c>
    </row>
    <row r="12047" spans="1:32" x14ac:dyDescent="0.25">
      <c r="A12047" s="11" t="s">
        <v>4526</v>
      </c>
      <c r="B12047" t="s">
        <v>4527</v>
      </c>
      <c r="C12047" t="s">
        <v>5220</v>
      </c>
      <c r="D12047" t="s">
        <v>5215</v>
      </c>
      <c r="E12047" t="s">
        <v>5210</v>
      </c>
      <c r="F12047" t="s">
        <v>49</v>
      </c>
      <c r="G12047" s="12">
        <v>425</v>
      </c>
      <c r="H12047" s="12">
        <v>143</v>
      </c>
      <c r="I12047" s="13">
        <v>55</v>
      </c>
      <c r="J12047" s="13">
        <v>17433</v>
      </c>
      <c r="K12047" s="13">
        <v>17335</v>
      </c>
      <c r="L12047" s="13">
        <v>98</v>
      </c>
      <c r="M12047" s="13">
        <v>17375</v>
      </c>
      <c r="N12047" s="13">
        <v>988</v>
      </c>
      <c r="O12047" s="13">
        <v>980</v>
      </c>
      <c r="P12047" s="13">
        <v>8</v>
      </c>
      <c r="Q12047" s="13">
        <v>25</v>
      </c>
      <c r="R12047" s="13">
        <v>7728</v>
      </c>
      <c r="S12047" s="13">
        <v>7660</v>
      </c>
      <c r="T12047" s="13">
        <v>68</v>
      </c>
      <c r="U12047" s="13">
        <v>431</v>
      </c>
      <c r="V12047" s="13">
        <v>427</v>
      </c>
      <c r="W12047" s="13">
        <v>4</v>
      </c>
      <c r="Z12047" s="13">
        <v>84363</v>
      </c>
      <c r="AC12047" s="13">
        <v>503320</v>
      </c>
      <c r="AD12047" s="13">
        <v>53</v>
      </c>
      <c r="AE12047" s="13">
        <v>0</v>
      </c>
      <c r="AF12047" s="13">
        <v>0</v>
      </c>
    </row>
    <row r="12048" spans="1:32" x14ac:dyDescent="0.25">
      <c r="A12048" s="11" t="s">
        <v>4526</v>
      </c>
      <c r="B12048" t="s">
        <v>4527</v>
      </c>
      <c r="C12048" t="s">
        <v>5220</v>
      </c>
      <c r="D12048" t="s">
        <v>5215</v>
      </c>
      <c r="E12048" t="s">
        <v>5211</v>
      </c>
      <c r="F12048" t="s">
        <v>49</v>
      </c>
      <c r="G12048" s="12">
        <v>425</v>
      </c>
      <c r="H12048" s="12">
        <v>143</v>
      </c>
      <c r="I12048" s="13">
        <v>45</v>
      </c>
      <c r="J12048" s="13">
        <v>11940</v>
      </c>
      <c r="K12048" s="13">
        <v>11852</v>
      </c>
      <c r="L12048" s="13">
        <v>88</v>
      </c>
      <c r="M12048" s="13">
        <v>11915</v>
      </c>
      <c r="N12048" s="13">
        <v>752</v>
      </c>
      <c r="O12048" s="13">
        <v>745</v>
      </c>
      <c r="P12048" s="13">
        <v>7</v>
      </c>
      <c r="Q12048" s="13">
        <v>18</v>
      </c>
      <c r="R12048" s="13">
        <v>5880</v>
      </c>
      <c r="S12048" s="13">
        <v>5819</v>
      </c>
      <c r="T12048" s="13">
        <v>61</v>
      </c>
      <c r="U12048" s="13">
        <v>362</v>
      </c>
      <c r="V12048" s="13">
        <v>358</v>
      </c>
      <c r="W12048" s="13">
        <v>4</v>
      </c>
      <c r="Z12048" s="13">
        <v>58652</v>
      </c>
      <c r="AC12048" s="13">
        <v>349925</v>
      </c>
      <c r="AD12048" s="13">
        <v>59</v>
      </c>
      <c r="AE12048" s="13">
        <v>0</v>
      </c>
      <c r="AF12048" s="13">
        <v>0</v>
      </c>
    </row>
    <row r="12049" spans="1:32" x14ac:dyDescent="0.25">
      <c r="A12049" s="11" t="s">
        <v>4526</v>
      </c>
      <c r="B12049" t="s">
        <v>4527</v>
      </c>
      <c r="C12049" t="s">
        <v>5220</v>
      </c>
      <c r="D12049" t="s">
        <v>5215</v>
      </c>
      <c r="E12049" t="s">
        <v>5212</v>
      </c>
      <c r="F12049" t="s">
        <v>49</v>
      </c>
      <c r="J12049" s="13">
        <v>7621905</v>
      </c>
      <c r="K12049" s="13">
        <v>7544239</v>
      </c>
      <c r="L12049" s="13">
        <v>77666</v>
      </c>
      <c r="M12049" s="13">
        <v>7447436</v>
      </c>
      <c r="N12049" s="13">
        <v>433420</v>
      </c>
      <c r="O12049" s="13">
        <v>427603</v>
      </c>
      <c r="P12049" s="13">
        <v>5817</v>
      </c>
      <c r="R12049" s="13">
        <v>3161218</v>
      </c>
      <c r="S12049" s="13">
        <v>3122190</v>
      </c>
      <c r="T12049" s="13">
        <v>39028</v>
      </c>
      <c r="U12049" s="13">
        <v>176735</v>
      </c>
      <c r="V12049" s="13">
        <v>174043</v>
      </c>
      <c r="W12049" s="13">
        <v>2692</v>
      </c>
      <c r="Z12049" s="13">
        <v>32654613</v>
      </c>
      <c r="AC12049" s="13">
        <v>194821533</v>
      </c>
      <c r="AD12049" s="13">
        <v>366</v>
      </c>
      <c r="AE12049" s="13">
        <v>0</v>
      </c>
      <c r="AF12049" s="13">
        <v>0</v>
      </c>
    </row>
    <row r="12050" spans="1:32" x14ac:dyDescent="0.25">
      <c r="A12050" s="11" t="s">
        <v>4526</v>
      </c>
      <c r="B12050" t="s">
        <v>4527</v>
      </c>
      <c r="C12050" t="s">
        <v>5214</v>
      </c>
      <c r="D12050" t="s">
        <v>5215</v>
      </c>
      <c r="E12050" t="s">
        <v>5205</v>
      </c>
      <c r="F12050" t="s">
        <v>49</v>
      </c>
      <c r="G12050" s="12">
        <v>600</v>
      </c>
      <c r="H12050" s="12">
        <v>900</v>
      </c>
      <c r="I12050" s="13">
        <v>179</v>
      </c>
      <c r="L12050" s="13">
        <v>0</v>
      </c>
      <c r="P12050" s="13">
        <v>0</v>
      </c>
      <c r="T12050" s="13">
        <v>0</v>
      </c>
      <c r="W12050" s="13">
        <v>0</v>
      </c>
    </row>
    <row r="12051" spans="1:32" x14ac:dyDescent="0.25">
      <c r="A12051" s="11" t="s">
        <v>4526</v>
      </c>
      <c r="B12051" t="s">
        <v>4527</v>
      </c>
      <c r="C12051" t="s">
        <v>5214</v>
      </c>
      <c r="D12051" t="s">
        <v>5215</v>
      </c>
      <c r="E12051" t="s">
        <v>5206</v>
      </c>
      <c r="F12051" t="s">
        <v>49</v>
      </c>
      <c r="G12051" s="12">
        <v>900</v>
      </c>
      <c r="H12051" s="12">
        <v>1400</v>
      </c>
      <c r="I12051" s="13">
        <v>166</v>
      </c>
      <c r="L12051" s="13">
        <v>0</v>
      </c>
      <c r="P12051" s="13">
        <v>0</v>
      </c>
      <c r="T12051" s="13">
        <v>0</v>
      </c>
      <c r="W12051" s="13">
        <v>0</v>
      </c>
    </row>
    <row r="12052" spans="1:32" x14ac:dyDescent="0.25">
      <c r="A12052" s="11" t="s">
        <v>4526</v>
      </c>
      <c r="B12052" t="s">
        <v>4527</v>
      </c>
      <c r="C12052" t="s">
        <v>5214</v>
      </c>
      <c r="D12052" t="s">
        <v>5215</v>
      </c>
      <c r="E12052" t="s">
        <v>5207</v>
      </c>
      <c r="F12052" t="s">
        <v>49</v>
      </c>
      <c r="G12052" s="12">
        <v>1400</v>
      </c>
      <c r="H12052" s="12">
        <v>1800</v>
      </c>
      <c r="I12052" s="13">
        <v>199</v>
      </c>
      <c r="L12052" s="13">
        <v>0</v>
      </c>
      <c r="P12052" s="13">
        <v>0</v>
      </c>
      <c r="T12052" s="13">
        <v>0</v>
      </c>
      <c r="W12052" s="13">
        <v>0</v>
      </c>
    </row>
    <row r="12053" spans="1:32" x14ac:dyDescent="0.25">
      <c r="A12053" s="11" t="s">
        <v>4526</v>
      </c>
      <c r="B12053" t="s">
        <v>4527</v>
      </c>
      <c r="C12053" t="s">
        <v>5214</v>
      </c>
      <c r="D12053" t="s">
        <v>5215</v>
      </c>
      <c r="E12053" t="s">
        <v>5208</v>
      </c>
      <c r="F12053" t="s">
        <v>49</v>
      </c>
      <c r="I12053" s="13">
        <v>107</v>
      </c>
      <c r="L12053" s="13">
        <v>0</v>
      </c>
      <c r="P12053" s="13">
        <v>0</v>
      </c>
      <c r="T12053" s="13">
        <v>0</v>
      </c>
      <c r="W12053" s="13">
        <v>0</v>
      </c>
    </row>
    <row r="12054" spans="1:32" x14ac:dyDescent="0.25">
      <c r="A12054" s="11" t="s">
        <v>4526</v>
      </c>
      <c r="B12054" t="s">
        <v>4527</v>
      </c>
      <c r="C12054" t="s">
        <v>5214</v>
      </c>
      <c r="D12054" t="s">
        <v>5215</v>
      </c>
      <c r="E12054" t="s">
        <v>5209</v>
      </c>
      <c r="F12054" t="s">
        <v>49</v>
      </c>
      <c r="G12054" s="12">
        <v>429</v>
      </c>
      <c r="H12054" s="12">
        <v>208</v>
      </c>
      <c r="I12054" s="13">
        <v>199</v>
      </c>
      <c r="J12054" s="13">
        <v>30987</v>
      </c>
      <c r="K12054" s="13">
        <v>27053</v>
      </c>
      <c r="L12054" s="13">
        <v>3934</v>
      </c>
      <c r="M12054" s="13">
        <v>27040</v>
      </c>
      <c r="N12054" s="13">
        <v>2607</v>
      </c>
      <c r="O12054" s="13">
        <v>2468</v>
      </c>
      <c r="P12054" s="13">
        <v>139</v>
      </c>
      <c r="T12054" s="13">
        <v>0</v>
      </c>
      <c r="W12054" s="13">
        <v>0</v>
      </c>
      <c r="Z12054" s="13">
        <v>93954</v>
      </c>
      <c r="AC12054" s="13">
        <v>348403</v>
      </c>
      <c r="AD12054" s="13">
        <v>254</v>
      </c>
      <c r="AE12054" s="13">
        <v>0</v>
      </c>
      <c r="AF12054" s="13">
        <v>0</v>
      </c>
    </row>
    <row r="12055" spans="1:32" x14ac:dyDescent="0.25">
      <c r="A12055" s="11" t="s">
        <v>4526</v>
      </c>
      <c r="B12055" t="s">
        <v>4527</v>
      </c>
      <c r="C12055" t="s">
        <v>5214</v>
      </c>
      <c r="D12055" t="s">
        <v>5215</v>
      </c>
      <c r="E12055" t="s">
        <v>5210</v>
      </c>
      <c r="F12055" t="s">
        <v>49</v>
      </c>
      <c r="G12055" s="12">
        <v>435</v>
      </c>
      <c r="H12055" s="12">
        <v>140</v>
      </c>
      <c r="I12055" s="13">
        <v>107</v>
      </c>
      <c r="J12055" s="13">
        <v>17270</v>
      </c>
      <c r="K12055" s="13">
        <v>15431</v>
      </c>
      <c r="L12055" s="13">
        <v>1839</v>
      </c>
      <c r="M12055" s="13">
        <v>15433</v>
      </c>
      <c r="N12055" s="13">
        <v>1522</v>
      </c>
      <c r="O12055" s="13">
        <v>1463</v>
      </c>
      <c r="P12055" s="13">
        <v>59</v>
      </c>
      <c r="T12055" s="13">
        <v>0</v>
      </c>
      <c r="W12055" s="13">
        <v>0</v>
      </c>
      <c r="Z12055" s="13">
        <v>55386</v>
      </c>
      <c r="AC12055" s="13">
        <v>205384</v>
      </c>
      <c r="AD12055" s="13">
        <v>53</v>
      </c>
      <c r="AE12055" s="13">
        <v>0</v>
      </c>
      <c r="AF12055" s="13">
        <v>0</v>
      </c>
    </row>
    <row r="12056" spans="1:32" x14ac:dyDescent="0.25">
      <c r="A12056" s="11" t="s">
        <v>4526</v>
      </c>
      <c r="B12056" t="s">
        <v>4527</v>
      </c>
      <c r="C12056" t="s">
        <v>5214</v>
      </c>
      <c r="D12056" t="s">
        <v>5215</v>
      </c>
      <c r="E12056" t="s">
        <v>5211</v>
      </c>
      <c r="F12056" t="s">
        <v>49</v>
      </c>
      <c r="G12056" s="12">
        <v>517</v>
      </c>
      <c r="H12056" s="12">
        <v>1159</v>
      </c>
      <c r="I12056" s="13">
        <v>90</v>
      </c>
      <c r="J12056" s="13">
        <v>10415</v>
      </c>
      <c r="K12056" s="13">
        <v>9006</v>
      </c>
      <c r="L12056" s="13">
        <v>1409</v>
      </c>
      <c r="M12056" s="13">
        <v>8997</v>
      </c>
      <c r="N12056" s="13">
        <v>929</v>
      </c>
      <c r="O12056" s="13">
        <v>885</v>
      </c>
      <c r="P12056" s="13">
        <v>44</v>
      </c>
      <c r="T12056" s="13">
        <v>0</v>
      </c>
      <c r="W12056" s="13">
        <v>0</v>
      </c>
      <c r="Z12056" s="13">
        <v>33932</v>
      </c>
      <c r="AC12056" s="13">
        <v>125829</v>
      </c>
      <c r="AD12056" s="13">
        <v>59</v>
      </c>
      <c r="AE12056" s="13">
        <v>0</v>
      </c>
      <c r="AF12056" s="13">
        <v>0</v>
      </c>
    </row>
    <row r="12057" spans="1:32" x14ac:dyDescent="0.25">
      <c r="A12057" s="11" t="s">
        <v>4526</v>
      </c>
      <c r="B12057" t="s">
        <v>4527</v>
      </c>
      <c r="C12057" t="s">
        <v>5214</v>
      </c>
      <c r="D12057" t="s">
        <v>5215</v>
      </c>
      <c r="E12057" t="s">
        <v>5212</v>
      </c>
      <c r="F12057" t="s">
        <v>49</v>
      </c>
      <c r="J12057" s="13">
        <v>9400422</v>
      </c>
      <c r="K12057" s="13">
        <v>8220685</v>
      </c>
      <c r="L12057" s="13">
        <v>1179737</v>
      </c>
      <c r="M12057" s="13">
        <v>8217007</v>
      </c>
      <c r="N12057" s="13">
        <v>797809</v>
      </c>
      <c r="O12057" s="13">
        <v>756651</v>
      </c>
      <c r="P12057" s="13">
        <v>41158</v>
      </c>
      <c r="T12057" s="13">
        <v>0</v>
      </c>
      <c r="W12057" s="13">
        <v>0</v>
      </c>
      <c r="X12057" s="13">
        <v>800</v>
      </c>
      <c r="Y12057" s="13">
        <v>0</v>
      </c>
      <c r="Z12057" s="13">
        <v>28801745</v>
      </c>
      <c r="AC12057" s="13">
        <v>106803639</v>
      </c>
      <c r="AD12057" s="13">
        <v>366</v>
      </c>
      <c r="AE12057" s="13">
        <v>0</v>
      </c>
      <c r="AF12057" s="13">
        <v>0</v>
      </c>
    </row>
    <row r="12058" spans="1:32" x14ac:dyDescent="0.25">
      <c r="A12058" s="11" t="s">
        <v>4526</v>
      </c>
      <c r="B12058" t="s">
        <v>4527</v>
      </c>
      <c r="C12058" t="s">
        <v>5214</v>
      </c>
      <c r="D12058" t="s">
        <v>4287</v>
      </c>
      <c r="E12058" t="s">
        <v>5205</v>
      </c>
      <c r="F12058" t="s">
        <v>49</v>
      </c>
      <c r="G12058" s="12">
        <v>600</v>
      </c>
      <c r="H12058" s="12">
        <v>900</v>
      </c>
      <c r="I12058" s="13">
        <v>182</v>
      </c>
      <c r="L12058" s="13">
        <v>0</v>
      </c>
      <c r="P12058" s="13">
        <v>0</v>
      </c>
      <c r="T12058" s="13">
        <v>0</v>
      </c>
      <c r="W12058" s="13">
        <v>0</v>
      </c>
    </row>
    <row r="12059" spans="1:32" x14ac:dyDescent="0.25">
      <c r="A12059" s="11" t="s">
        <v>4526</v>
      </c>
      <c r="B12059" t="s">
        <v>4527</v>
      </c>
      <c r="C12059" t="s">
        <v>5214</v>
      </c>
      <c r="D12059" t="s">
        <v>4287</v>
      </c>
      <c r="E12059" t="s">
        <v>5206</v>
      </c>
      <c r="F12059" t="s">
        <v>49</v>
      </c>
      <c r="G12059" s="12">
        <v>900</v>
      </c>
      <c r="H12059" s="12">
        <v>1400</v>
      </c>
      <c r="I12059" s="13">
        <v>185</v>
      </c>
      <c r="L12059" s="13">
        <v>0</v>
      </c>
      <c r="P12059" s="13">
        <v>0</v>
      </c>
      <c r="T12059" s="13">
        <v>0</v>
      </c>
      <c r="W12059" s="13">
        <v>0</v>
      </c>
    </row>
    <row r="12060" spans="1:32" x14ac:dyDescent="0.25">
      <c r="A12060" s="11" t="s">
        <v>4526</v>
      </c>
      <c r="B12060" t="s">
        <v>4527</v>
      </c>
      <c r="C12060" t="s">
        <v>5214</v>
      </c>
      <c r="D12060" t="s">
        <v>4287</v>
      </c>
      <c r="E12060" t="s">
        <v>5207</v>
      </c>
      <c r="F12060" t="s">
        <v>49</v>
      </c>
      <c r="G12060" s="12">
        <v>1400</v>
      </c>
      <c r="H12060" s="12">
        <v>1800</v>
      </c>
      <c r="I12060" s="13">
        <v>194</v>
      </c>
      <c r="L12060" s="13">
        <v>0</v>
      </c>
      <c r="P12060" s="13">
        <v>0</v>
      </c>
      <c r="T12060" s="13">
        <v>0</v>
      </c>
      <c r="W12060" s="13">
        <v>0</v>
      </c>
    </row>
    <row r="12061" spans="1:32" x14ac:dyDescent="0.25">
      <c r="A12061" s="11" t="s">
        <v>4526</v>
      </c>
      <c r="B12061" t="s">
        <v>4527</v>
      </c>
      <c r="C12061" t="s">
        <v>5214</v>
      </c>
      <c r="D12061" t="s">
        <v>4287</v>
      </c>
      <c r="E12061" t="s">
        <v>5208</v>
      </c>
      <c r="F12061" t="s">
        <v>49</v>
      </c>
      <c r="I12061" s="13">
        <v>92</v>
      </c>
      <c r="L12061" s="13">
        <v>0</v>
      </c>
      <c r="P12061" s="13">
        <v>0</v>
      </c>
      <c r="T12061" s="13">
        <v>0</v>
      </c>
      <c r="W12061" s="13">
        <v>0</v>
      </c>
    </row>
    <row r="12062" spans="1:32" x14ac:dyDescent="0.25">
      <c r="A12062" s="11" t="s">
        <v>4526</v>
      </c>
      <c r="B12062" t="s">
        <v>4527</v>
      </c>
      <c r="C12062" t="s">
        <v>5214</v>
      </c>
      <c r="D12062" t="s">
        <v>4287</v>
      </c>
      <c r="E12062" t="s">
        <v>5209</v>
      </c>
      <c r="F12062" t="s">
        <v>49</v>
      </c>
      <c r="G12062" s="12">
        <v>400</v>
      </c>
      <c r="H12062" s="12">
        <v>311</v>
      </c>
      <c r="I12062" s="13">
        <v>194</v>
      </c>
      <c r="J12062" s="13">
        <v>30097</v>
      </c>
      <c r="K12062" s="13">
        <v>26351</v>
      </c>
      <c r="L12062" s="13">
        <v>3746</v>
      </c>
      <c r="M12062" s="13">
        <v>26294</v>
      </c>
      <c r="N12062" s="13">
        <v>2598</v>
      </c>
      <c r="O12062" s="13">
        <v>2479</v>
      </c>
      <c r="P12062" s="13">
        <v>119</v>
      </c>
      <c r="T12062" s="13">
        <v>0</v>
      </c>
      <c r="W12062" s="13">
        <v>0</v>
      </c>
      <c r="Z12062" s="13">
        <v>76805</v>
      </c>
      <c r="AC12062" s="13">
        <v>240690</v>
      </c>
      <c r="AD12062" s="13">
        <v>254</v>
      </c>
      <c r="AE12062" s="13">
        <v>0</v>
      </c>
      <c r="AF12062" s="13">
        <v>0</v>
      </c>
    </row>
    <row r="12063" spans="1:32" x14ac:dyDescent="0.25">
      <c r="A12063" s="11" t="s">
        <v>4526</v>
      </c>
      <c r="B12063" t="s">
        <v>4527</v>
      </c>
      <c r="C12063" t="s">
        <v>5214</v>
      </c>
      <c r="D12063" t="s">
        <v>4287</v>
      </c>
      <c r="E12063" t="s">
        <v>5210</v>
      </c>
      <c r="F12063" t="s">
        <v>49</v>
      </c>
      <c r="G12063" s="12">
        <v>418</v>
      </c>
      <c r="H12063" s="12">
        <v>303</v>
      </c>
      <c r="I12063" s="13">
        <v>103</v>
      </c>
      <c r="J12063" s="13">
        <v>17379</v>
      </c>
      <c r="K12063" s="13">
        <v>15272</v>
      </c>
      <c r="L12063" s="13">
        <v>2107</v>
      </c>
      <c r="M12063" s="13">
        <v>15496</v>
      </c>
      <c r="N12063" s="13">
        <v>1529</v>
      </c>
      <c r="O12063" s="13">
        <v>1465</v>
      </c>
      <c r="P12063" s="13">
        <v>64</v>
      </c>
      <c r="T12063" s="13">
        <v>0</v>
      </c>
      <c r="W12063" s="13">
        <v>0</v>
      </c>
      <c r="Z12063" s="13">
        <v>43573</v>
      </c>
      <c r="AC12063" s="13">
        <v>136547</v>
      </c>
      <c r="AD12063" s="13">
        <v>53</v>
      </c>
      <c r="AE12063" s="13">
        <v>0</v>
      </c>
      <c r="AF12063" s="13">
        <v>0</v>
      </c>
    </row>
    <row r="12064" spans="1:32" x14ac:dyDescent="0.25">
      <c r="A12064" s="11" t="s">
        <v>4526</v>
      </c>
      <c r="B12064" t="s">
        <v>4527</v>
      </c>
      <c r="C12064" t="s">
        <v>5214</v>
      </c>
      <c r="D12064" t="s">
        <v>4287</v>
      </c>
      <c r="E12064" t="s">
        <v>5211</v>
      </c>
      <c r="F12064" t="s">
        <v>49</v>
      </c>
      <c r="G12064" s="12">
        <v>457</v>
      </c>
      <c r="H12064" s="12">
        <v>1201</v>
      </c>
      <c r="I12064" s="13">
        <v>62</v>
      </c>
      <c r="J12064" s="13">
        <v>7132</v>
      </c>
      <c r="K12064" s="13">
        <v>5948</v>
      </c>
      <c r="L12064" s="13">
        <v>1184</v>
      </c>
      <c r="M12064" s="13">
        <v>5783</v>
      </c>
      <c r="N12064" s="13">
        <v>658</v>
      </c>
      <c r="O12064" s="13">
        <v>621</v>
      </c>
      <c r="P12064" s="13">
        <v>37</v>
      </c>
      <c r="T12064" s="13">
        <v>0</v>
      </c>
      <c r="W12064" s="13">
        <v>0</v>
      </c>
      <c r="Z12064" s="13">
        <v>19934</v>
      </c>
      <c r="AC12064" s="13">
        <v>62469</v>
      </c>
      <c r="AD12064" s="13">
        <v>59</v>
      </c>
      <c r="AE12064" s="13">
        <v>0</v>
      </c>
      <c r="AF12064" s="13">
        <v>0</v>
      </c>
    </row>
    <row r="12065" spans="1:32" x14ac:dyDescent="0.25">
      <c r="A12065" s="11" t="s">
        <v>4526</v>
      </c>
      <c r="B12065" t="s">
        <v>4527</v>
      </c>
      <c r="C12065" t="s">
        <v>5214</v>
      </c>
      <c r="D12065" t="s">
        <v>4287</v>
      </c>
      <c r="E12065" t="s">
        <v>5212</v>
      </c>
      <c r="F12065" t="s">
        <v>49</v>
      </c>
      <c r="J12065" s="13">
        <v>8986534</v>
      </c>
      <c r="K12065" s="13">
        <v>7853639</v>
      </c>
      <c r="L12065" s="13">
        <v>1132895</v>
      </c>
      <c r="M12065" s="13">
        <v>7841254</v>
      </c>
      <c r="N12065" s="13">
        <v>779840</v>
      </c>
      <c r="O12065" s="13">
        <v>743892</v>
      </c>
      <c r="P12065" s="13">
        <v>35948</v>
      </c>
      <c r="T12065" s="13">
        <v>0</v>
      </c>
      <c r="W12065" s="13">
        <v>0</v>
      </c>
      <c r="X12065" s="13">
        <v>300</v>
      </c>
      <c r="Y12065" s="13">
        <v>0</v>
      </c>
      <c r="Z12065" s="13">
        <v>22994042</v>
      </c>
      <c r="AC12065" s="13">
        <v>72058042</v>
      </c>
      <c r="AD12065" s="13">
        <v>366</v>
      </c>
      <c r="AE12065" s="13">
        <v>0</v>
      </c>
      <c r="AF12065" s="13">
        <v>0</v>
      </c>
    </row>
    <row r="12066" spans="1:32" x14ac:dyDescent="0.25">
      <c r="A12066" s="11" t="s">
        <v>4533</v>
      </c>
      <c r="B12066" t="s">
        <v>4534</v>
      </c>
      <c r="C12066" t="s">
        <v>5204</v>
      </c>
      <c r="D12066" t="s">
        <v>4287</v>
      </c>
      <c r="E12066" t="s">
        <v>5205</v>
      </c>
      <c r="F12066" t="s">
        <v>49</v>
      </c>
      <c r="L12066" s="13">
        <v>0</v>
      </c>
      <c r="P12066" s="13">
        <v>0</v>
      </c>
      <c r="T12066" s="13">
        <v>0</v>
      </c>
      <c r="W12066" s="13">
        <v>0</v>
      </c>
    </row>
    <row r="12067" spans="1:32" x14ac:dyDescent="0.25">
      <c r="A12067" s="11" t="s">
        <v>4533</v>
      </c>
      <c r="B12067" t="s">
        <v>4534</v>
      </c>
      <c r="C12067" t="s">
        <v>5204</v>
      </c>
      <c r="D12067" t="s">
        <v>4287</v>
      </c>
      <c r="E12067" t="s">
        <v>5206</v>
      </c>
      <c r="F12067" t="s">
        <v>49</v>
      </c>
      <c r="L12067" s="13">
        <v>0</v>
      </c>
      <c r="P12067" s="13">
        <v>0</v>
      </c>
      <c r="T12067" s="13">
        <v>0</v>
      </c>
      <c r="W12067" s="13">
        <v>0</v>
      </c>
    </row>
    <row r="12068" spans="1:32" x14ac:dyDescent="0.25">
      <c r="A12068" s="11" t="s">
        <v>4533</v>
      </c>
      <c r="B12068" t="s">
        <v>4534</v>
      </c>
      <c r="C12068" t="s">
        <v>5204</v>
      </c>
      <c r="D12068" t="s">
        <v>4287</v>
      </c>
      <c r="E12068" t="s">
        <v>5207</v>
      </c>
      <c r="F12068" t="s">
        <v>49</v>
      </c>
      <c r="L12068" s="13">
        <v>0</v>
      </c>
      <c r="P12068" s="13">
        <v>0</v>
      </c>
      <c r="T12068" s="13">
        <v>0</v>
      </c>
      <c r="W12068" s="13">
        <v>0</v>
      </c>
    </row>
    <row r="12069" spans="1:32" x14ac:dyDescent="0.25">
      <c r="A12069" s="11" t="s">
        <v>4533</v>
      </c>
      <c r="B12069" t="s">
        <v>4534</v>
      </c>
      <c r="C12069" t="s">
        <v>5204</v>
      </c>
      <c r="D12069" t="s">
        <v>4287</v>
      </c>
      <c r="E12069" t="s">
        <v>5208</v>
      </c>
      <c r="F12069" t="s">
        <v>49</v>
      </c>
      <c r="L12069" s="13">
        <v>0</v>
      </c>
      <c r="P12069" s="13">
        <v>0</v>
      </c>
      <c r="T12069" s="13">
        <v>0</v>
      </c>
      <c r="W12069" s="13">
        <v>0</v>
      </c>
    </row>
    <row r="12070" spans="1:32" x14ac:dyDescent="0.25">
      <c r="A12070" s="11" t="s">
        <v>4533</v>
      </c>
      <c r="B12070" t="s">
        <v>4534</v>
      </c>
      <c r="C12070" t="s">
        <v>5204</v>
      </c>
      <c r="D12070" t="s">
        <v>4287</v>
      </c>
      <c r="E12070" t="s">
        <v>5209</v>
      </c>
      <c r="F12070" t="s">
        <v>49</v>
      </c>
      <c r="G12070" s="12">
        <v>530</v>
      </c>
      <c r="H12070" s="12">
        <v>2200</v>
      </c>
      <c r="I12070" s="13">
        <v>43</v>
      </c>
      <c r="J12070" s="13">
        <v>4609</v>
      </c>
      <c r="K12070" s="13">
        <v>3720</v>
      </c>
      <c r="L12070" s="13">
        <v>889</v>
      </c>
      <c r="N12070" s="13">
        <v>382</v>
      </c>
      <c r="O12070" s="13">
        <v>308</v>
      </c>
      <c r="P12070" s="13">
        <v>74</v>
      </c>
      <c r="T12070" s="13">
        <v>0</v>
      </c>
      <c r="W12070" s="13">
        <v>0</v>
      </c>
      <c r="Z12070" s="13">
        <v>678</v>
      </c>
      <c r="AC12070" s="13">
        <v>4798</v>
      </c>
      <c r="AD12070" s="13">
        <v>252</v>
      </c>
    </row>
    <row r="12071" spans="1:32" x14ac:dyDescent="0.25">
      <c r="A12071" s="11" t="s">
        <v>4533</v>
      </c>
      <c r="B12071" t="s">
        <v>4534</v>
      </c>
      <c r="C12071" t="s">
        <v>5204</v>
      </c>
      <c r="D12071" t="s">
        <v>4287</v>
      </c>
      <c r="E12071" t="s">
        <v>5210</v>
      </c>
      <c r="F12071" t="s">
        <v>49</v>
      </c>
      <c r="G12071" s="12">
        <v>630</v>
      </c>
      <c r="H12071" s="12">
        <v>1930</v>
      </c>
      <c r="I12071" s="13">
        <v>21</v>
      </c>
      <c r="J12071" s="13">
        <v>2021</v>
      </c>
      <c r="K12071" s="13">
        <v>1557</v>
      </c>
      <c r="L12071" s="13">
        <v>464</v>
      </c>
      <c r="N12071" s="13">
        <v>176</v>
      </c>
      <c r="O12071" s="13">
        <v>138</v>
      </c>
      <c r="P12071" s="13">
        <v>38</v>
      </c>
      <c r="T12071" s="13">
        <v>0</v>
      </c>
      <c r="W12071" s="13">
        <v>0</v>
      </c>
      <c r="Z12071" s="13">
        <v>318</v>
      </c>
      <c r="AC12071" s="13">
        <v>1939</v>
      </c>
      <c r="AD12071" s="13">
        <v>60</v>
      </c>
    </row>
    <row r="12072" spans="1:32" x14ac:dyDescent="0.25">
      <c r="A12072" s="11" t="s">
        <v>4533</v>
      </c>
      <c r="B12072" t="s">
        <v>4534</v>
      </c>
      <c r="C12072" t="s">
        <v>5204</v>
      </c>
      <c r="D12072" t="s">
        <v>4287</v>
      </c>
      <c r="E12072" t="s">
        <v>5211</v>
      </c>
      <c r="F12072" t="s">
        <v>49</v>
      </c>
      <c r="G12072" s="12">
        <v>630</v>
      </c>
      <c r="H12072" s="12">
        <v>1930</v>
      </c>
      <c r="I12072" s="13">
        <v>22</v>
      </c>
      <c r="J12072" s="13">
        <v>2083</v>
      </c>
      <c r="K12072" s="13">
        <v>1646</v>
      </c>
      <c r="L12072" s="13">
        <v>437</v>
      </c>
      <c r="N12072" s="13">
        <v>172</v>
      </c>
      <c r="O12072" s="13">
        <v>138</v>
      </c>
      <c r="P12072" s="13">
        <v>34</v>
      </c>
      <c r="T12072" s="13">
        <v>0</v>
      </c>
      <c r="W12072" s="13">
        <v>0</v>
      </c>
      <c r="Z12072" s="13">
        <v>349</v>
      </c>
      <c r="AC12072" s="13">
        <v>2179</v>
      </c>
      <c r="AD12072" s="13">
        <v>52</v>
      </c>
    </row>
    <row r="12073" spans="1:32" x14ac:dyDescent="0.25">
      <c r="A12073" s="11" t="s">
        <v>4533</v>
      </c>
      <c r="B12073" t="s">
        <v>4534</v>
      </c>
      <c r="C12073" t="s">
        <v>5204</v>
      </c>
      <c r="D12073" t="s">
        <v>4287</v>
      </c>
      <c r="E12073" t="s">
        <v>5212</v>
      </c>
      <c r="F12073" t="s">
        <v>49</v>
      </c>
      <c r="J12073" s="13">
        <v>1400057</v>
      </c>
      <c r="K12073" s="13">
        <v>1123877</v>
      </c>
      <c r="L12073" s="13">
        <v>276180</v>
      </c>
      <c r="N12073" s="13">
        <v>116619</v>
      </c>
      <c r="O12073" s="13">
        <v>93727</v>
      </c>
      <c r="P12073" s="13">
        <v>22892</v>
      </c>
      <c r="T12073" s="13">
        <v>0</v>
      </c>
      <c r="W12073" s="13">
        <v>0</v>
      </c>
      <c r="Z12073" s="13">
        <v>209473</v>
      </c>
      <c r="AA12073" s="13">
        <v>209473</v>
      </c>
      <c r="AC12073" s="13">
        <v>1448284</v>
      </c>
      <c r="AD12073" s="13">
        <v>364</v>
      </c>
    </row>
    <row r="12074" spans="1:32" x14ac:dyDescent="0.25">
      <c r="A12074" s="11" t="s">
        <v>4533</v>
      </c>
      <c r="B12074" t="s">
        <v>4534</v>
      </c>
      <c r="C12074" t="s">
        <v>5214</v>
      </c>
      <c r="D12074" t="s">
        <v>5215</v>
      </c>
      <c r="E12074" t="s">
        <v>5205</v>
      </c>
      <c r="F12074" t="s">
        <v>49</v>
      </c>
      <c r="G12074" s="12">
        <v>630</v>
      </c>
      <c r="H12074" s="12">
        <v>900</v>
      </c>
      <c r="I12074" s="13">
        <v>78</v>
      </c>
      <c r="L12074" s="13">
        <v>0</v>
      </c>
      <c r="P12074" s="13">
        <v>0</v>
      </c>
      <c r="T12074" s="13">
        <v>0</v>
      </c>
      <c r="W12074" s="13">
        <v>0</v>
      </c>
    </row>
    <row r="12075" spans="1:32" x14ac:dyDescent="0.25">
      <c r="A12075" s="11" t="s">
        <v>4533</v>
      </c>
      <c r="B12075" t="s">
        <v>4534</v>
      </c>
      <c r="C12075" t="s">
        <v>5214</v>
      </c>
      <c r="D12075" t="s">
        <v>5215</v>
      </c>
      <c r="E12075" t="s">
        <v>5206</v>
      </c>
      <c r="F12075" t="s">
        <v>49</v>
      </c>
      <c r="G12075" s="12">
        <v>900</v>
      </c>
      <c r="H12075" s="12">
        <v>1359</v>
      </c>
      <c r="I12075" s="13">
        <v>81</v>
      </c>
      <c r="L12075" s="13">
        <v>0</v>
      </c>
      <c r="P12075" s="13">
        <v>0</v>
      </c>
      <c r="T12075" s="13">
        <v>0</v>
      </c>
      <c r="W12075" s="13">
        <v>0</v>
      </c>
    </row>
    <row r="12076" spans="1:32" x14ac:dyDescent="0.25">
      <c r="A12076" s="11" t="s">
        <v>4533</v>
      </c>
      <c r="B12076" t="s">
        <v>4534</v>
      </c>
      <c r="C12076" t="s">
        <v>5214</v>
      </c>
      <c r="D12076" t="s">
        <v>5215</v>
      </c>
      <c r="E12076" t="s">
        <v>5207</v>
      </c>
      <c r="F12076" t="s">
        <v>49</v>
      </c>
      <c r="G12076" s="12">
        <v>1400</v>
      </c>
      <c r="H12076" s="12">
        <v>1730</v>
      </c>
      <c r="I12076" s="13">
        <v>80</v>
      </c>
      <c r="L12076" s="13">
        <v>0</v>
      </c>
      <c r="P12076" s="13">
        <v>0</v>
      </c>
      <c r="T12076" s="13">
        <v>0</v>
      </c>
      <c r="W12076" s="13">
        <v>0</v>
      </c>
    </row>
    <row r="12077" spans="1:32" x14ac:dyDescent="0.25">
      <c r="A12077" s="11" t="s">
        <v>4533</v>
      </c>
      <c r="B12077" t="s">
        <v>4534</v>
      </c>
      <c r="C12077" t="s">
        <v>5214</v>
      </c>
      <c r="D12077" t="s">
        <v>5215</v>
      </c>
      <c r="E12077" t="s">
        <v>5208</v>
      </c>
      <c r="F12077" t="s">
        <v>49</v>
      </c>
      <c r="I12077" s="13">
        <v>72</v>
      </c>
      <c r="L12077" s="13">
        <v>0</v>
      </c>
      <c r="P12077" s="13">
        <v>0</v>
      </c>
      <c r="T12077" s="13">
        <v>0</v>
      </c>
      <c r="W12077" s="13">
        <v>0</v>
      </c>
    </row>
    <row r="12078" spans="1:32" x14ac:dyDescent="0.25">
      <c r="A12078" s="11" t="s">
        <v>4533</v>
      </c>
      <c r="B12078" t="s">
        <v>4534</v>
      </c>
      <c r="C12078" t="s">
        <v>5214</v>
      </c>
      <c r="D12078" t="s">
        <v>5215</v>
      </c>
      <c r="E12078" t="s">
        <v>5209</v>
      </c>
      <c r="F12078" t="s">
        <v>49</v>
      </c>
      <c r="G12078" s="12">
        <v>530</v>
      </c>
      <c r="H12078" s="12">
        <v>2200</v>
      </c>
      <c r="I12078" s="13">
        <v>81</v>
      </c>
      <c r="J12078" s="13">
        <v>13106</v>
      </c>
      <c r="K12078" s="13">
        <v>12258</v>
      </c>
      <c r="L12078" s="13">
        <v>848</v>
      </c>
      <c r="M12078" s="13">
        <v>12318</v>
      </c>
      <c r="N12078" s="13">
        <v>1087</v>
      </c>
      <c r="O12078" s="13">
        <v>1056</v>
      </c>
      <c r="P12078" s="13">
        <v>31</v>
      </c>
      <c r="T12078" s="13">
        <v>0</v>
      </c>
      <c r="W12078" s="13">
        <v>0</v>
      </c>
      <c r="Z12078" s="13">
        <v>48235</v>
      </c>
      <c r="AC12078" s="13">
        <v>107082</v>
      </c>
      <c r="AD12078" s="13">
        <v>252</v>
      </c>
    </row>
    <row r="12079" spans="1:32" x14ac:dyDescent="0.25">
      <c r="A12079" s="11" t="s">
        <v>4533</v>
      </c>
      <c r="B12079" t="s">
        <v>4534</v>
      </c>
      <c r="C12079" t="s">
        <v>5214</v>
      </c>
      <c r="D12079" t="s">
        <v>5215</v>
      </c>
      <c r="E12079" t="s">
        <v>5210</v>
      </c>
      <c r="F12079" t="s">
        <v>49</v>
      </c>
      <c r="G12079" s="12">
        <v>630</v>
      </c>
      <c r="H12079" s="12">
        <v>1930</v>
      </c>
      <c r="I12079" s="13">
        <v>50</v>
      </c>
      <c r="J12079" s="13">
        <v>7635</v>
      </c>
      <c r="K12079" s="13">
        <v>7074</v>
      </c>
      <c r="L12079" s="13">
        <v>561</v>
      </c>
      <c r="M12079" s="13">
        <v>7097</v>
      </c>
      <c r="N12079" s="13">
        <v>591</v>
      </c>
      <c r="O12079" s="13">
        <v>570</v>
      </c>
      <c r="P12079" s="13">
        <v>21</v>
      </c>
      <c r="T12079" s="13">
        <v>0</v>
      </c>
      <c r="W12079" s="13">
        <v>0</v>
      </c>
      <c r="Z12079" s="13">
        <v>19955</v>
      </c>
      <c r="AC12079" s="13">
        <v>61461</v>
      </c>
      <c r="AD12079" s="13">
        <v>60</v>
      </c>
    </row>
    <row r="12080" spans="1:32" x14ac:dyDescent="0.25">
      <c r="A12080" s="11" t="s">
        <v>4533</v>
      </c>
      <c r="B12080" t="s">
        <v>4534</v>
      </c>
      <c r="C12080" t="s">
        <v>5214</v>
      </c>
      <c r="D12080" t="s">
        <v>5215</v>
      </c>
      <c r="E12080" t="s">
        <v>5211</v>
      </c>
      <c r="F12080" t="s">
        <v>49</v>
      </c>
      <c r="G12080" s="12">
        <v>630</v>
      </c>
      <c r="H12080" s="12">
        <v>1930</v>
      </c>
      <c r="I12080" s="13">
        <v>50</v>
      </c>
      <c r="J12080" s="13">
        <v>7632</v>
      </c>
      <c r="K12080" s="13">
        <v>7070</v>
      </c>
      <c r="L12080" s="13">
        <v>562</v>
      </c>
      <c r="M12080" s="13">
        <v>7097</v>
      </c>
      <c r="N12080" s="13">
        <v>591</v>
      </c>
      <c r="O12080" s="13">
        <v>570</v>
      </c>
      <c r="P12080" s="13">
        <v>21</v>
      </c>
      <c r="T12080" s="13">
        <v>0</v>
      </c>
      <c r="W12080" s="13">
        <v>0</v>
      </c>
      <c r="Z12080" s="13">
        <v>18301</v>
      </c>
      <c r="AC12080" s="13">
        <v>38432</v>
      </c>
      <c r="AD12080" s="13">
        <v>52</v>
      </c>
    </row>
    <row r="12081" spans="1:32" x14ac:dyDescent="0.25">
      <c r="A12081" s="11" t="s">
        <v>4533</v>
      </c>
      <c r="B12081" t="s">
        <v>4534</v>
      </c>
      <c r="C12081" t="s">
        <v>5214</v>
      </c>
      <c r="D12081" t="s">
        <v>5215</v>
      </c>
      <c r="E12081" t="s">
        <v>5212</v>
      </c>
      <c r="F12081" t="s">
        <v>49</v>
      </c>
      <c r="J12081" s="13">
        <v>4157718</v>
      </c>
      <c r="K12081" s="13">
        <v>3881078</v>
      </c>
      <c r="L12081" s="13">
        <v>276640</v>
      </c>
      <c r="M12081" s="13">
        <v>3899000</v>
      </c>
      <c r="N12081" s="13">
        <v>340119</v>
      </c>
      <c r="O12081" s="13">
        <v>329955</v>
      </c>
      <c r="P12081" s="13">
        <v>10164</v>
      </c>
      <c r="T12081" s="13">
        <v>0</v>
      </c>
      <c r="W12081" s="13">
        <v>0</v>
      </c>
      <c r="Z12081" s="13">
        <v>14304222</v>
      </c>
      <c r="AC12081" s="13">
        <v>32582862</v>
      </c>
      <c r="AD12081" s="13">
        <v>364</v>
      </c>
    </row>
    <row r="12082" spans="1:32" x14ac:dyDescent="0.25">
      <c r="A12082" s="11" t="s">
        <v>4540</v>
      </c>
      <c r="B12082" t="s">
        <v>4541</v>
      </c>
      <c r="C12082" t="s">
        <v>5223</v>
      </c>
      <c r="D12082" t="s">
        <v>4287</v>
      </c>
      <c r="E12082" t="s">
        <v>5205</v>
      </c>
      <c r="F12082" t="s">
        <v>49</v>
      </c>
      <c r="L12082" s="13">
        <v>0</v>
      </c>
      <c r="P12082" s="13">
        <v>0</v>
      </c>
      <c r="T12082" s="13">
        <v>0</v>
      </c>
      <c r="W12082" s="13">
        <v>0</v>
      </c>
    </row>
    <row r="12083" spans="1:32" x14ac:dyDescent="0.25">
      <c r="A12083" s="11" t="s">
        <v>4540</v>
      </c>
      <c r="B12083" t="s">
        <v>4541</v>
      </c>
      <c r="C12083" t="s">
        <v>5223</v>
      </c>
      <c r="D12083" t="s">
        <v>4287</v>
      </c>
      <c r="E12083" t="s">
        <v>5206</v>
      </c>
      <c r="F12083" t="s">
        <v>49</v>
      </c>
      <c r="L12083" s="13">
        <v>0</v>
      </c>
      <c r="P12083" s="13">
        <v>0</v>
      </c>
      <c r="T12083" s="13">
        <v>0</v>
      </c>
      <c r="W12083" s="13">
        <v>0</v>
      </c>
    </row>
    <row r="12084" spans="1:32" x14ac:dyDescent="0.25">
      <c r="A12084" s="11" t="s">
        <v>4540</v>
      </c>
      <c r="B12084" t="s">
        <v>4541</v>
      </c>
      <c r="C12084" t="s">
        <v>5223</v>
      </c>
      <c r="D12084" t="s">
        <v>4287</v>
      </c>
      <c r="E12084" t="s">
        <v>5207</v>
      </c>
      <c r="F12084" t="s">
        <v>49</v>
      </c>
      <c r="L12084" s="13">
        <v>0</v>
      </c>
      <c r="P12084" s="13">
        <v>0</v>
      </c>
      <c r="T12084" s="13">
        <v>0</v>
      </c>
      <c r="W12084" s="13">
        <v>0</v>
      </c>
    </row>
    <row r="12085" spans="1:32" x14ac:dyDescent="0.25">
      <c r="A12085" s="11" t="s">
        <v>4540</v>
      </c>
      <c r="B12085" t="s">
        <v>4541</v>
      </c>
      <c r="C12085" t="s">
        <v>5223</v>
      </c>
      <c r="D12085" t="s">
        <v>4287</v>
      </c>
      <c r="E12085" t="s">
        <v>5208</v>
      </c>
      <c r="F12085" t="s">
        <v>49</v>
      </c>
      <c r="L12085" s="13">
        <v>0</v>
      </c>
      <c r="P12085" s="13">
        <v>0</v>
      </c>
      <c r="T12085" s="13">
        <v>0</v>
      </c>
      <c r="W12085" s="13">
        <v>0</v>
      </c>
    </row>
    <row r="12086" spans="1:32" x14ac:dyDescent="0.25">
      <c r="A12086" s="11" t="s">
        <v>4540</v>
      </c>
      <c r="B12086" t="s">
        <v>4541</v>
      </c>
      <c r="C12086" t="s">
        <v>5223</v>
      </c>
      <c r="D12086" t="s">
        <v>4287</v>
      </c>
      <c r="E12086" t="s">
        <v>5209</v>
      </c>
      <c r="F12086" t="s">
        <v>49</v>
      </c>
      <c r="G12086" s="12">
        <v>530</v>
      </c>
      <c r="H12086" s="12">
        <v>1915</v>
      </c>
      <c r="I12086" s="13">
        <v>3</v>
      </c>
      <c r="J12086" s="13">
        <v>590</v>
      </c>
      <c r="K12086" s="13">
        <v>580</v>
      </c>
      <c r="L12086" s="13">
        <v>10</v>
      </c>
      <c r="M12086" s="13">
        <v>598</v>
      </c>
      <c r="N12086" s="13">
        <v>24</v>
      </c>
      <c r="O12086" s="13">
        <v>22</v>
      </c>
      <c r="P12086" s="13">
        <v>2</v>
      </c>
      <c r="T12086" s="13">
        <v>0</v>
      </c>
      <c r="W12086" s="13">
        <v>0</v>
      </c>
      <c r="Z12086" s="13">
        <v>2068</v>
      </c>
      <c r="AC12086" s="13">
        <v>58736</v>
      </c>
      <c r="AD12086" s="13">
        <v>260</v>
      </c>
      <c r="AE12086" s="13">
        <v>0</v>
      </c>
      <c r="AF12086" s="13">
        <v>0</v>
      </c>
    </row>
    <row r="12087" spans="1:32" x14ac:dyDescent="0.25">
      <c r="A12087" s="11" t="s">
        <v>4540</v>
      </c>
      <c r="B12087" t="s">
        <v>4541</v>
      </c>
      <c r="C12087" t="s">
        <v>5223</v>
      </c>
      <c r="D12087" t="s">
        <v>4287</v>
      </c>
      <c r="E12087" t="s">
        <v>5210</v>
      </c>
      <c r="F12087" t="s">
        <v>49</v>
      </c>
      <c r="G12087" s="12">
        <v>1000</v>
      </c>
      <c r="H12087" s="12">
        <v>1930</v>
      </c>
      <c r="I12087" s="13">
        <v>2</v>
      </c>
      <c r="J12087" s="13">
        <v>319</v>
      </c>
      <c r="K12087" s="13">
        <v>308</v>
      </c>
      <c r="L12087" s="13">
        <v>11</v>
      </c>
      <c r="M12087" s="13">
        <v>309</v>
      </c>
      <c r="N12087" s="13">
        <v>15</v>
      </c>
      <c r="O12087" s="13">
        <v>13</v>
      </c>
      <c r="P12087" s="13">
        <v>2</v>
      </c>
      <c r="T12087" s="13">
        <v>0</v>
      </c>
      <c r="W12087" s="13">
        <v>0</v>
      </c>
      <c r="Z12087" s="13">
        <v>1408</v>
      </c>
      <c r="AC12087" s="13">
        <v>39985</v>
      </c>
      <c r="AD12087" s="13">
        <v>54</v>
      </c>
      <c r="AE12087" s="13">
        <v>0</v>
      </c>
      <c r="AF12087" s="13">
        <v>0</v>
      </c>
    </row>
    <row r="12088" spans="1:32" x14ac:dyDescent="0.25">
      <c r="A12088" s="11" t="s">
        <v>4540</v>
      </c>
      <c r="B12088" t="s">
        <v>4541</v>
      </c>
      <c r="C12088" t="s">
        <v>5223</v>
      </c>
      <c r="D12088" t="s">
        <v>4287</v>
      </c>
      <c r="E12088" t="s">
        <v>5211</v>
      </c>
      <c r="F12088" t="s">
        <v>49</v>
      </c>
      <c r="G12088" s="12">
        <v>1000</v>
      </c>
      <c r="H12088" s="12">
        <v>1930</v>
      </c>
      <c r="I12088" s="13">
        <v>2</v>
      </c>
      <c r="J12088" s="13">
        <v>321</v>
      </c>
      <c r="K12088" s="13">
        <v>311</v>
      </c>
      <c r="L12088" s="13">
        <v>10</v>
      </c>
      <c r="M12088" s="13">
        <v>311</v>
      </c>
      <c r="N12088" s="13">
        <v>15</v>
      </c>
      <c r="O12088" s="13">
        <v>13</v>
      </c>
      <c r="P12088" s="13">
        <v>2</v>
      </c>
      <c r="T12088" s="13">
        <v>0</v>
      </c>
      <c r="W12088" s="13">
        <v>0</v>
      </c>
      <c r="Z12088" s="13">
        <v>1123</v>
      </c>
      <c r="AC12088" s="13">
        <v>31888</v>
      </c>
      <c r="AD12088" s="13">
        <v>49</v>
      </c>
      <c r="AE12088" s="13">
        <v>0</v>
      </c>
      <c r="AF12088" s="13">
        <v>0</v>
      </c>
    </row>
    <row r="12089" spans="1:32" x14ac:dyDescent="0.25">
      <c r="A12089" s="11" t="s">
        <v>4540</v>
      </c>
      <c r="B12089" t="s">
        <v>4541</v>
      </c>
      <c r="C12089" t="s">
        <v>5223</v>
      </c>
      <c r="D12089" t="s">
        <v>4287</v>
      </c>
      <c r="E12089" t="s">
        <v>5212</v>
      </c>
      <c r="F12089" t="s">
        <v>49</v>
      </c>
      <c r="J12089" s="13">
        <v>186227</v>
      </c>
      <c r="K12089" s="13">
        <v>182669</v>
      </c>
      <c r="L12089" s="13">
        <v>3558</v>
      </c>
      <c r="M12089" s="13">
        <v>187469</v>
      </c>
      <c r="N12089" s="13">
        <v>7611</v>
      </c>
      <c r="O12089" s="13">
        <v>6884</v>
      </c>
      <c r="P12089" s="13">
        <v>727</v>
      </c>
      <c r="T12089" s="13">
        <v>0</v>
      </c>
      <c r="W12089" s="13">
        <v>0</v>
      </c>
      <c r="X12089" s="13">
        <v>0</v>
      </c>
      <c r="Z12089" s="13">
        <v>668770</v>
      </c>
      <c r="AC12089" s="13">
        <v>18993068</v>
      </c>
      <c r="AD12089" s="13">
        <v>363</v>
      </c>
      <c r="AE12089" s="13">
        <v>0</v>
      </c>
      <c r="AF12089" s="13">
        <v>0</v>
      </c>
    </row>
    <row r="12090" spans="1:32" x14ac:dyDescent="0.25">
      <c r="A12090" s="11" t="s">
        <v>4547</v>
      </c>
      <c r="B12090" t="s">
        <v>4548</v>
      </c>
      <c r="C12090" t="s">
        <v>5204</v>
      </c>
      <c r="D12090" t="s">
        <v>4287</v>
      </c>
      <c r="E12090" t="s">
        <v>5205</v>
      </c>
      <c r="F12090" t="s">
        <v>49</v>
      </c>
      <c r="L12090" s="13">
        <v>0</v>
      </c>
      <c r="P12090" s="13">
        <v>0</v>
      </c>
      <c r="T12090" s="13">
        <v>0</v>
      </c>
      <c r="W12090" s="13">
        <v>0</v>
      </c>
    </row>
    <row r="12091" spans="1:32" x14ac:dyDescent="0.25">
      <c r="A12091" s="11" t="s">
        <v>4547</v>
      </c>
      <c r="B12091" t="s">
        <v>4548</v>
      </c>
      <c r="C12091" t="s">
        <v>5204</v>
      </c>
      <c r="D12091" t="s">
        <v>4287</v>
      </c>
      <c r="E12091" t="s">
        <v>5206</v>
      </c>
      <c r="F12091" t="s">
        <v>49</v>
      </c>
      <c r="L12091" s="13">
        <v>0</v>
      </c>
      <c r="P12091" s="13">
        <v>0</v>
      </c>
      <c r="T12091" s="13">
        <v>0</v>
      </c>
      <c r="W12091" s="13">
        <v>0</v>
      </c>
    </row>
    <row r="12092" spans="1:32" x14ac:dyDescent="0.25">
      <c r="A12092" s="11" t="s">
        <v>4547</v>
      </c>
      <c r="B12092" t="s">
        <v>4548</v>
      </c>
      <c r="C12092" t="s">
        <v>5204</v>
      </c>
      <c r="D12092" t="s">
        <v>4287</v>
      </c>
      <c r="E12092" t="s">
        <v>5207</v>
      </c>
      <c r="F12092" t="s">
        <v>49</v>
      </c>
      <c r="L12092" s="13">
        <v>0</v>
      </c>
      <c r="P12092" s="13">
        <v>0</v>
      </c>
      <c r="T12092" s="13">
        <v>0</v>
      </c>
      <c r="W12092" s="13">
        <v>0</v>
      </c>
    </row>
    <row r="12093" spans="1:32" x14ac:dyDescent="0.25">
      <c r="A12093" s="11" t="s">
        <v>4547</v>
      </c>
      <c r="B12093" t="s">
        <v>4548</v>
      </c>
      <c r="C12093" t="s">
        <v>5204</v>
      </c>
      <c r="D12093" t="s">
        <v>4287</v>
      </c>
      <c r="E12093" t="s">
        <v>5208</v>
      </c>
      <c r="F12093" t="s">
        <v>49</v>
      </c>
      <c r="L12093" s="13">
        <v>0</v>
      </c>
      <c r="P12093" s="13">
        <v>0</v>
      </c>
      <c r="T12093" s="13">
        <v>0</v>
      </c>
      <c r="W12093" s="13">
        <v>0</v>
      </c>
    </row>
    <row r="12094" spans="1:32" x14ac:dyDescent="0.25">
      <c r="A12094" s="11" t="s">
        <v>4547</v>
      </c>
      <c r="B12094" t="s">
        <v>4548</v>
      </c>
      <c r="C12094" t="s">
        <v>5204</v>
      </c>
      <c r="D12094" t="s">
        <v>4287</v>
      </c>
      <c r="E12094" t="s">
        <v>5209</v>
      </c>
      <c r="F12094" t="s">
        <v>49</v>
      </c>
      <c r="G12094" s="12">
        <v>430</v>
      </c>
      <c r="H12094" s="12">
        <v>2130</v>
      </c>
      <c r="I12094" s="13">
        <v>88</v>
      </c>
      <c r="J12094" s="13">
        <v>12298</v>
      </c>
      <c r="K12094" s="13">
        <v>10427</v>
      </c>
      <c r="L12094" s="13">
        <v>1871</v>
      </c>
      <c r="N12094" s="13">
        <v>740</v>
      </c>
      <c r="O12094" s="13">
        <v>655</v>
      </c>
      <c r="P12094" s="13">
        <v>85</v>
      </c>
      <c r="T12094" s="13">
        <v>0</v>
      </c>
      <c r="W12094" s="13">
        <v>0</v>
      </c>
      <c r="Z12094" s="13">
        <v>1782</v>
      </c>
      <c r="AC12094" s="13">
        <v>18275</v>
      </c>
      <c r="AD12094" s="13">
        <v>257</v>
      </c>
    </row>
    <row r="12095" spans="1:32" x14ac:dyDescent="0.25">
      <c r="A12095" s="11" t="s">
        <v>4547</v>
      </c>
      <c r="B12095" t="s">
        <v>4548</v>
      </c>
      <c r="C12095" t="s">
        <v>5204</v>
      </c>
      <c r="D12095" t="s">
        <v>4287</v>
      </c>
      <c r="E12095" t="s">
        <v>5210</v>
      </c>
      <c r="F12095" t="s">
        <v>49</v>
      </c>
      <c r="G12095" s="12">
        <v>645</v>
      </c>
      <c r="H12095" s="12">
        <v>2015</v>
      </c>
      <c r="I12095" s="13">
        <v>24</v>
      </c>
      <c r="J12095" s="13">
        <v>3276</v>
      </c>
      <c r="K12095" s="13">
        <v>2799</v>
      </c>
      <c r="L12095" s="13">
        <v>477</v>
      </c>
      <c r="N12095" s="13">
        <v>184</v>
      </c>
      <c r="O12095" s="13">
        <v>164</v>
      </c>
      <c r="P12095" s="13">
        <v>20</v>
      </c>
      <c r="T12095" s="13">
        <v>0</v>
      </c>
      <c r="W12095" s="13">
        <v>0</v>
      </c>
      <c r="Z12095" s="13">
        <v>215</v>
      </c>
      <c r="AC12095" s="13">
        <v>2256</v>
      </c>
      <c r="AD12095" s="13">
        <v>53</v>
      </c>
    </row>
    <row r="12096" spans="1:32" x14ac:dyDescent="0.25">
      <c r="A12096" s="11" t="s">
        <v>4547</v>
      </c>
      <c r="B12096" t="s">
        <v>4548</v>
      </c>
      <c r="C12096" t="s">
        <v>5204</v>
      </c>
      <c r="D12096" t="s">
        <v>4287</v>
      </c>
      <c r="E12096" t="s">
        <v>5211</v>
      </c>
      <c r="F12096" t="s">
        <v>49</v>
      </c>
      <c r="G12096" s="12">
        <v>700</v>
      </c>
      <c r="H12096" s="12">
        <v>1810</v>
      </c>
      <c r="I12096" s="13">
        <v>20</v>
      </c>
      <c r="J12096" s="13">
        <v>2595</v>
      </c>
      <c r="K12096" s="13">
        <v>2242</v>
      </c>
      <c r="L12096" s="13">
        <v>353</v>
      </c>
      <c r="N12096" s="13">
        <v>149</v>
      </c>
      <c r="O12096" s="13">
        <v>134</v>
      </c>
      <c r="P12096" s="13">
        <v>15</v>
      </c>
      <c r="T12096" s="13">
        <v>0</v>
      </c>
      <c r="W12096" s="13">
        <v>0</v>
      </c>
      <c r="Z12096" s="13">
        <v>178</v>
      </c>
      <c r="AC12096" s="13">
        <v>1868</v>
      </c>
      <c r="AD12096" s="13">
        <v>50</v>
      </c>
    </row>
    <row r="12097" spans="1:30" x14ac:dyDescent="0.25">
      <c r="A12097" s="11" t="s">
        <v>4547</v>
      </c>
      <c r="B12097" t="s">
        <v>4548</v>
      </c>
      <c r="C12097" t="s">
        <v>5204</v>
      </c>
      <c r="D12097" t="s">
        <v>4287</v>
      </c>
      <c r="E12097" t="s">
        <v>5212</v>
      </c>
      <c r="F12097" t="s">
        <v>49</v>
      </c>
      <c r="J12097" s="13">
        <v>3463879</v>
      </c>
      <c r="K12097" s="13">
        <v>2940052</v>
      </c>
      <c r="L12097" s="13">
        <v>523827</v>
      </c>
      <c r="N12097" s="13">
        <v>207480</v>
      </c>
      <c r="O12097" s="13">
        <v>183631</v>
      </c>
      <c r="P12097" s="13">
        <v>23849</v>
      </c>
      <c r="T12097" s="13">
        <v>0</v>
      </c>
      <c r="W12097" s="13">
        <v>0</v>
      </c>
      <c r="Z12097" s="13">
        <v>478342</v>
      </c>
      <c r="AA12097" s="13">
        <v>435152</v>
      </c>
      <c r="AC12097" s="13">
        <v>4909477</v>
      </c>
      <c r="AD12097" s="13">
        <v>360</v>
      </c>
    </row>
    <row r="12098" spans="1:30" x14ac:dyDescent="0.25">
      <c r="A12098" s="11" t="s">
        <v>4547</v>
      </c>
      <c r="B12098" t="s">
        <v>4548</v>
      </c>
      <c r="C12098" t="s">
        <v>5214</v>
      </c>
      <c r="D12098" t="s">
        <v>5215</v>
      </c>
      <c r="E12098" t="s">
        <v>5205</v>
      </c>
      <c r="F12098" t="s">
        <v>49</v>
      </c>
      <c r="G12098" s="12">
        <v>730</v>
      </c>
      <c r="H12098" s="12">
        <v>1030</v>
      </c>
      <c r="I12098" s="13">
        <v>137</v>
      </c>
      <c r="L12098" s="13">
        <v>0</v>
      </c>
      <c r="P12098" s="13">
        <v>0</v>
      </c>
      <c r="T12098" s="13">
        <v>0</v>
      </c>
      <c r="W12098" s="13">
        <v>0</v>
      </c>
    </row>
    <row r="12099" spans="1:30" x14ac:dyDescent="0.25">
      <c r="A12099" s="11" t="s">
        <v>4547</v>
      </c>
      <c r="B12099" t="s">
        <v>4548</v>
      </c>
      <c r="C12099" t="s">
        <v>5214</v>
      </c>
      <c r="D12099" t="s">
        <v>5215</v>
      </c>
      <c r="E12099" t="s">
        <v>5206</v>
      </c>
      <c r="F12099" t="s">
        <v>49</v>
      </c>
      <c r="G12099" s="12">
        <v>1030</v>
      </c>
      <c r="H12099" s="12">
        <v>1630</v>
      </c>
      <c r="I12099" s="13">
        <v>124</v>
      </c>
      <c r="L12099" s="13">
        <v>0</v>
      </c>
      <c r="P12099" s="13">
        <v>0</v>
      </c>
      <c r="T12099" s="13">
        <v>0</v>
      </c>
      <c r="W12099" s="13">
        <v>0</v>
      </c>
    </row>
    <row r="12100" spans="1:30" x14ac:dyDescent="0.25">
      <c r="A12100" s="11" t="s">
        <v>4547</v>
      </c>
      <c r="B12100" t="s">
        <v>4548</v>
      </c>
      <c r="C12100" t="s">
        <v>5214</v>
      </c>
      <c r="D12100" t="s">
        <v>5215</v>
      </c>
      <c r="E12100" t="s">
        <v>5207</v>
      </c>
      <c r="F12100" t="s">
        <v>49</v>
      </c>
      <c r="G12100" s="12">
        <v>1630</v>
      </c>
      <c r="H12100" s="12">
        <v>1930</v>
      </c>
      <c r="I12100" s="13">
        <v>136</v>
      </c>
      <c r="L12100" s="13">
        <v>0</v>
      </c>
      <c r="P12100" s="13">
        <v>0</v>
      </c>
      <c r="T12100" s="13">
        <v>0</v>
      </c>
      <c r="W12100" s="13">
        <v>0</v>
      </c>
    </row>
    <row r="12101" spans="1:30" x14ac:dyDescent="0.25">
      <c r="A12101" s="11" t="s">
        <v>4547</v>
      </c>
      <c r="B12101" t="s">
        <v>4548</v>
      </c>
      <c r="C12101" t="s">
        <v>5214</v>
      </c>
      <c r="D12101" t="s">
        <v>5215</v>
      </c>
      <c r="E12101" t="s">
        <v>5208</v>
      </c>
      <c r="F12101" t="s">
        <v>49</v>
      </c>
      <c r="I12101" s="13">
        <v>130</v>
      </c>
      <c r="L12101" s="13">
        <v>0</v>
      </c>
      <c r="P12101" s="13">
        <v>0</v>
      </c>
      <c r="T12101" s="13">
        <v>0</v>
      </c>
      <c r="W12101" s="13">
        <v>0</v>
      </c>
    </row>
    <row r="12102" spans="1:30" x14ac:dyDescent="0.25">
      <c r="A12102" s="11" t="s">
        <v>4547</v>
      </c>
      <c r="B12102" t="s">
        <v>4548</v>
      </c>
      <c r="C12102" t="s">
        <v>5214</v>
      </c>
      <c r="D12102" t="s">
        <v>5215</v>
      </c>
      <c r="E12102" t="s">
        <v>5209</v>
      </c>
      <c r="F12102" t="s">
        <v>49</v>
      </c>
      <c r="G12102" s="12">
        <v>341</v>
      </c>
      <c r="H12102" s="12">
        <v>2327</v>
      </c>
      <c r="I12102" s="13">
        <v>137</v>
      </c>
      <c r="J12102" s="13">
        <v>26158</v>
      </c>
      <c r="K12102" s="13">
        <v>24347</v>
      </c>
      <c r="L12102" s="13">
        <v>1811</v>
      </c>
      <c r="M12102" s="13">
        <v>24398</v>
      </c>
      <c r="N12102" s="13">
        <v>1964</v>
      </c>
      <c r="O12102" s="13">
        <v>1882</v>
      </c>
      <c r="P12102" s="13">
        <v>82</v>
      </c>
      <c r="T12102" s="13">
        <v>0</v>
      </c>
      <c r="W12102" s="13">
        <v>0</v>
      </c>
      <c r="Z12102" s="13">
        <v>51709</v>
      </c>
      <c r="AC12102" s="13">
        <v>248205</v>
      </c>
      <c r="AD12102" s="13">
        <v>257</v>
      </c>
    </row>
    <row r="12103" spans="1:30" x14ac:dyDescent="0.25">
      <c r="A12103" s="11" t="s">
        <v>4547</v>
      </c>
      <c r="B12103" t="s">
        <v>4548</v>
      </c>
      <c r="C12103" t="s">
        <v>5214</v>
      </c>
      <c r="D12103" t="s">
        <v>5215</v>
      </c>
      <c r="E12103" t="s">
        <v>5210</v>
      </c>
      <c r="F12103" t="s">
        <v>49</v>
      </c>
      <c r="G12103" s="12">
        <v>443</v>
      </c>
      <c r="H12103" s="12">
        <v>2246</v>
      </c>
      <c r="I12103" s="13">
        <v>87</v>
      </c>
      <c r="J12103" s="13">
        <v>14823</v>
      </c>
      <c r="K12103" s="13">
        <v>13557</v>
      </c>
      <c r="L12103" s="13">
        <v>1266</v>
      </c>
      <c r="M12103" s="13">
        <v>13566</v>
      </c>
      <c r="N12103" s="13">
        <v>1111</v>
      </c>
      <c r="O12103" s="13">
        <v>1058</v>
      </c>
      <c r="P12103" s="13">
        <v>53</v>
      </c>
      <c r="T12103" s="13">
        <v>0</v>
      </c>
      <c r="W12103" s="13">
        <v>0</v>
      </c>
      <c r="Z12103" s="13">
        <v>25407</v>
      </c>
      <c r="AC12103" s="13">
        <v>127033</v>
      </c>
      <c r="AD12103" s="13">
        <v>53</v>
      </c>
    </row>
    <row r="12104" spans="1:30" x14ac:dyDescent="0.25">
      <c r="A12104" s="11" t="s">
        <v>4547</v>
      </c>
      <c r="B12104" t="s">
        <v>4548</v>
      </c>
      <c r="C12104" t="s">
        <v>5214</v>
      </c>
      <c r="D12104" t="s">
        <v>5215</v>
      </c>
      <c r="E12104" t="s">
        <v>5211</v>
      </c>
      <c r="F12104" t="s">
        <v>49</v>
      </c>
      <c r="G12104" s="12">
        <v>521</v>
      </c>
      <c r="H12104" s="12">
        <v>2024</v>
      </c>
      <c r="I12104" s="13">
        <v>81</v>
      </c>
      <c r="J12104" s="13">
        <v>12566</v>
      </c>
      <c r="K12104" s="13">
        <v>11470</v>
      </c>
      <c r="L12104" s="13">
        <v>1096</v>
      </c>
      <c r="M12104" s="13">
        <v>11495</v>
      </c>
      <c r="N12104" s="13">
        <v>956</v>
      </c>
      <c r="O12104" s="13">
        <v>908</v>
      </c>
      <c r="P12104" s="13">
        <v>48</v>
      </c>
      <c r="T12104" s="13">
        <v>0</v>
      </c>
      <c r="W12104" s="13">
        <v>0</v>
      </c>
      <c r="Z12104" s="13">
        <v>17752</v>
      </c>
      <c r="AC12104" s="13">
        <v>78820</v>
      </c>
      <c r="AD12104" s="13">
        <v>50</v>
      </c>
    </row>
    <row r="12105" spans="1:30" x14ac:dyDescent="0.25">
      <c r="A12105" s="11" t="s">
        <v>4547</v>
      </c>
      <c r="B12105" t="s">
        <v>4548</v>
      </c>
      <c r="C12105" t="s">
        <v>5214</v>
      </c>
      <c r="D12105" t="s">
        <v>5215</v>
      </c>
      <c r="E12105" t="s">
        <v>5212</v>
      </c>
      <c r="F12105" t="s">
        <v>49</v>
      </c>
      <c r="J12105" s="13">
        <v>8136589</v>
      </c>
      <c r="K12105" s="13">
        <v>7549297</v>
      </c>
      <c r="L12105" s="13">
        <v>587292</v>
      </c>
      <c r="M12105" s="13">
        <v>7564052</v>
      </c>
      <c r="N12105" s="13">
        <v>611489</v>
      </c>
      <c r="O12105" s="13">
        <v>585199</v>
      </c>
      <c r="P12105" s="13">
        <v>26290</v>
      </c>
      <c r="T12105" s="13">
        <v>0</v>
      </c>
      <c r="W12105" s="13">
        <v>0</v>
      </c>
      <c r="Z12105" s="13">
        <v>15523475</v>
      </c>
      <c r="AC12105" s="13">
        <v>74462449</v>
      </c>
      <c r="AD12105" s="13">
        <v>360</v>
      </c>
    </row>
    <row r="12106" spans="1:30" x14ac:dyDescent="0.25">
      <c r="A12106" s="11" t="s">
        <v>4547</v>
      </c>
      <c r="B12106" t="s">
        <v>4548</v>
      </c>
      <c r="C12106" t="s">
        <v>5214</v>
      </c>
      <c r="D12106" t="s">
        <v>4287</v>
      </c>
      <c r="E12106" t="s">
        <v>5205</v>
      </c>
      <c r="F12106" t="s">
        <v>49</v>
      </c>
      <c r="G12106" s="12">
        <v>730</v>
      </c>
      <c r="H12106" s="12">
        <v>1030</v>
      </c>
      <c r="I12106" s="13">
        <v>6</v>
      </c>
      <c r="L12106" s="13">
        <v>0</v>
      </c>
      <c r="P12106" s="13">
        <v>0</v>
      </c>
      <c r="T12106" s="13">
        <v>0</v>
      </c>
      <c r="W12106" s="13">
        <v>0</v>
      </c>
    </row>
    <row r="12107" spans="1:30" x14ac:dyDescent="0.25">
      <c r="A12107" s="11" t="s">
        <v>4547</v>
      </c>
      <c r="B12107" t="s">
        <v>4548</v>
      </c>
      <c r="C12107" t="s">
        <v>5214</v>
      </c>
      <c r="D12107" t="s">
        <v>4287</v>
      </c>
      <c r="E12107" t="s">
        <v>5206</v>
      </c>
      <c r="F12107" t="s">
        <v>49</v>
      </c>
      <c r="G12107" s="12">
        <v>1030</v>
      </c>
      <c r="H12107" s="12">
        <v>1630</v>
      </c>
      <c r="I12107" s="13">
        <v>4</v>
      </c>
      <c r="L12107" s="13">
        <v>0</v>
      </c>
      <c r="P12107" s="13">
        <v>0</v>
      </c>
      <c r="T12107" s="13">
        <v>0</v>
      </c>
      <c r="W12107" s="13">
        <v>0</v>
      </c>
    </row>
    <row r="12108" spans="1:30" x14ac:dyDescent="0.25">
      <c r="A12108" s="11" t="s">
        <v>4547</v>
      </c>
      <c r="B12108" t="s">
        <v>4548</v>
      </c>
      <c r="C12108" t="s">
        <v>5214</v>
      </c>
      <c r="D12108" t="s">
        <v>4287</v>
      </c>
      <c r="E12108" t="s">
        <v>5207</v>
      </c>
      <c r="F12108" t="s">
        <v>49</v>
      </c>
      <c r="G12108" s="12">
        <v>1630</v>
      </c>
      <c r="H12108" s="12">
        <v>1930</v>
      </c>
      <c r="I12108" s="13">
        <v>6</v>
      </c>
      <c r="L12108" s="13">
        <v>0</v>
      </c>
      <c r="P12108" s="13">
        <v>0</v>
      </c>
      <c r="T12108" s="13">
        <v>0</v>
      </c>
      <c r="W12108" s="13">
        <v>0</v>
      </c>
    </row>
    <row r="12109" spans="1:30" x14ac:dyDescent="0.25">
      <c r="A12109" s="11" t="s">
        <v>4547</v>
      </c>
      <c r="B12109" t="s">
        <v>4548</v>
      </c>
      <c r="C12109" t="s">
        <v>5214</v>
      </c>
      <c r="D12109" t="s">
        <v>4287</v>
      </c>
      <c r="E12109" t="s">
        <v>5208</v>
      </c>
      <c r="F12109" t="s">
        <v>49</v>
      </c>
      <c r="I12109" s="13">
        <v>4</v>
      </c>
      <c r="L12109" s="13">
        <v>0</v>
      </c>
      <c r="P12109" s="13">
        <v>0</v>
      </c>
      <c r="T12109" s="13">
        <v>0</v>
      </c>
      <c r="W12109" s="13">
        <v>0</v>
      </c>
    </row>
    <row r="12110" spans="1:30" x14ac:dyDescent="0.25">
      <c r="A12110" s="11" t="s">
        <v>4547</v>
      </c>
      <c r="B12110" t="s">
        <v>4548</v>
      </c>
      <c r="C12110" t="s">
        <v>5214</v>
      </c>
      <c r="D12110" t="s">
        <v>4287</v>
      </c>
      <c r="E12110" t="s">
        <v>5209</v>
      </c>
      <c r="F12110" t="s">
        <v>49</v>
      </c>
      <c r="G12110" s="12">
        <v>425</v>
      </c>
      <c r="H12110" s="12">
        <v>2243</v>
      </c>
      <c r="I12110" s="13">
        <v>6</v>
      </c>
      <c r="J12110" s="13">
        <v>1187</v>
      </c>
      <c r="K12110" s="13">
        <v>1031</v>
      </c>
      <c r="L12110" s="13">
        <v>156</v>
      </c>
      <c r="M12110" s="13">
        <v>1031</v>
      </c>
      <c r="N12110" s="13">
        <v>83</v>
      </c>
      <c r="O12110" s="13">
        <v>78</v>
      </c>
      <c r="P12110" s="13">
        <v>5</v>
      </c>
      <c r="T12110" s="13">
        <v>0</v>
      </c>
      <c r="W12110" s="13">
        <v>0</v>
      </c>
      <c r="Z12110" s="13">
        <v>454</v>
      </c>
      <c r="AC12110" s="13">
        <v>1148</v>
      </c>
      <c r="AD12110" s="13">
        <v>256</v>
      </c>
    </row>
    <row r="12111" spans="1:30" x14ac:dyDescent="0.25">
      <c r="A12111" s="11" t="s">
        <v>4547</v>
      </c>
      <c r="B12111" t="s">
        <v>4548</v>
      </c>
      <c r="C12111" t="s">
        <v>5214</v>
      </c>
      <c r="D12111" t="s">
        <v>4287</v>
      </c>
      <c r="E12111" t="s">
        <v>5210</v>
      </c>
      <c r="F12111" t="s">
        <v>49</v>
      </c>
      <c r="G12111" s="12">
        <v>525</v>
      </c>
      <c r="H12111" s="12">
        <v>2055</v>
      </c>
      <c r="I12111" s="13">
        <v>7</v>
      </c>
      <c r="J12111" s="13">
        <v>1329</v>
      </c>
      <c r="K12111" s="13">
        <v>1135</v>
      </c>
      <c r="L12111" s="13">
        <v>194</v>
      </c>
      <c r="M12111" s="13">
        <v>1135</v>
      </c>
      <c r="N12111" s="13">
        <v>93</v>
      </c>
      <c r="O12111" s="13">
        <v>86</v>
      </c>
      <c r="P12111" s="13">
        <v>7</v>
      </c>
      <c r="T12111" s="13">
        <v>0</v>
      </c>
      <c r="W12111" s="13">
        <v>0</v>
      </c>
      <c r="Z12111" s="13">
        <v>438</v>
      </c>
      <c r="AC12111" s="13">
        <v>1022</v>
      </c>
      <c r="AD12111" s="13">
        <v>53</v>
      </c>
    </row>
    <row r="12112" spans="1:30" x14ac:dyDescent="0.25">
      <c r="A12112" s="11" t="s">
        <v>4547</v>
      </c>
      <c r="B12112" t="s">
        <v>4548</v>
      </c>
      <c r="C12112" t="s">
        <v>5214</v>
      </c>
      <c r="D12112" t="s">
        <v>4287</v>
      </c>
      <c r="E12112" t="s">
        <v>5211</v>
      </c>
      <c r="F12112" t="s">
        <v>49</v>
      </c>
      <c r="G12112" s="12">
        <v>525</v>
      </c>
      <c r="H12112" s="12">
        <v>1909</v>
      </c>
      <c r="I12112" s="13">
        <v>5</v>
      </c>
      <c r="J12112" s="13">
        <v>858</v>
      </c>
      <c r="K12112" s="13">
        <v>723</v>
      </c>
      <c r="L12112" s="13">
        <v>135</v>
      </c>
      <c r="M12112" s="13">
        <v>723</v>
      </c>
      <c r="N12112" s="13">
        <v>60</v>
      </c>
      <c r="O12112" s="13">
        <v>56</v>
      </c>
      <c r="P12112" s="13">
        <v>4</v>
      </c>
      <c r="T12112" s="13">
        <v>0</v>
      </c>
      <c r="W12112" s="13">
        <v>0</v>
      </c>
      <c r="Z12112" s="13">
        <v>217</v>
      </c>
      <c r="AC12112" s="13">
        <v>640</v>
      </c>
      <c r="AD12112" s="13">
        <v>50</v>
      </c>
    </row>
    <row r="12113" spans="1:30" x14ac:dyDescent="0.25">
      <c r="A12113" s="11" t="s">
        <v>4547</v>
      </c>
      <c r="B12113" t="s">
        <v>4548</v>
      </c>
      <c r="C12113" t="s">
        <v>5214</v>
      </c>
      <c r="D12113" t="s">
        <v>4287</v>
      </c>
      <c r="E12113" t="s">
        <v>5212</v>
      </c>
      <c r="F12113" t="s">
        <v>49</v>
      </c>
      <c r="J12113" s="13">
        <v>417235</v>
      </c>
      <c r="K12113" s="13">
        <v>360268</v>
      </c>
      <c r="L12113" s="13">
        <v>56967</v>
      </c>
      <c r="M12113" s="13">
        <v>360299</v>
      </c>
      <c r="N12113" s="13">
        <v>29028</v>
      </c>
      <c r="O12113" s="13">
        <v>27195</v>
      </c>
      <c r="P12113" s="13">
        <v>1833</v>
      </c>
      <c r="T12113" s="13">
        <v>0</v>
      </c>
      <c r="W12113" s="13">
        <v>0</v>
      </c>
      <c r="Z12113" s="13">
        <v>150284</v>
      </c>
      <c r="AC12113" s="13">
        <v>380128</v>
      </c>
      <c r="AD12113" s="13">
        <v>359</v>
      </c>
    </row>
    <row r="12114" spans="1:30" x14ac:dyDescent="0.25">
      <c r="A12114" s="11" t="s">
        <v>4554</v>
      </c>
      <c r="B12114" t="s">
        <v>4555</v>
      </c>
      <c r="C12114" t="s">
        <v>5225</v>
      </c>
      <c r="D12114" t="s">
        <v>4287</v>
      </c>
      <c r="E12114" t="s">
        <v>5205</v>
      </c>
      <c r="F12114" t="s">
        <v>49</v>
      </c>
      <c r="G12114" s="12">
        <v>515</v>
      </c>
      <c r="H12114" s="12">
        <v>900</v>
      </c>
      <c r="I12114" s="13">
        <v>20</v>
      </c>
      <c r="K12114" s="13">
        <v>1434</v>
      </c>
      <c r="L12114" s="13">
        <v>-1434</v>
      </c>
      <c r="P12114" s="13">
        <v>0</v>
      </c>
      <c r="Q12114" s="13">
        <v>4</v>
      </c>
      <c r="T12114" s="13">
        <v>0</v>
      </c>
      <c r="W12114" s="13">
        <v>0</v>
      </c>
      <c r="Z12114" s="13">
        <v>2039</v>
      </c>
    </row>
    <row r="12115" spans="1:30" x14ac:dyDescent="0.25">
      <c r="A12115" s="11" t="s">
        <v>4554</v>
      </c>
      <c r="B12115" t="s">
        <v>4555</v>
      </c>
      <c r="C12115" t="s">
        <v>5225</v>
      </c>
      <c r="D12115" t="s">
        <v>4287</v>
      </c>
      <c r="E12115" t="s">
        <v>5206</v>
      </c>
      <c r="F12115" t="s">
        <v>49</v>
      </c>
      <c r="G12115" s="12">
        <v>900</v>
      </c>
      <c r="H12115" s="12">
        <v>1530</v>
      </c>
      <c r="I12115" s="13">
        <v>10</v>
      </c>
      <c r="K12115" s="13">
        <v>1235</v>
      </c>
      <c r="L12115" s="13">
        <v>-1235</v>
      </c>
      <c r="P12115" s="13">
        <v>0</v>
      </c>
      <c r="Q12115" s="13">
        <v>2</v>
      </c>
      <c r="T12115" s="13">
        <v>0</v>
      </c>
      <c r="W12115" s="13">
        <v>0</v>
      </c>
      <c r="Z12115" s="13">
        <v>995</v>
      </c>
    </row>
    <row r="12116" spans="1:30" x14ac:dyDescent="0.25">
      <c r="A12116" s="11" t="s">
        <v>4554</v>
      </c>
      <c r="B12116" t="s">
        <v>4555</v>
      </c>
      <c r="C12116" t="s">
        <v>5225</v>
      </c>
      <c r="D12116" t="s">
        <v>4287</v>
      </c>
      <c r="E12116" t="s">
        <v>5207</v>
      </c>
      <c r="F12116" t="s">
        <v>49</v>
      </c>
      <c r="G12116" s="12">
        <v>1530</v>
      </c>
      <c r="H12116" s="12">
        <v>1948</v>
      </c>
      <c r="I12116" s="13">
        <v>20</v>
      </c>
      <c r="K12116" s="13">
        <v>1863</v>
      </c>
      <c r="L12116" s="13">
        <v>-1863</v>
      </c>
      <c r="P12116" s="13">
        <v>0</v>
      </c>
      <c r="Q12116" s="13">
        <v>4</v>
      </c>
      <c r="T12116" s="13">
        <v>0</v>
      </c>
      <c r="W12116" s="13">
        <v>0</v>
      </c>
      <c r="Z12116" s="13">
        <v>2427</v>
      </c>
    </row>
    <row r="12117" spans="1:30" x14ac:dyDescent="0.25">
      <c r="A12117" s="11" t="s">
        <v>4554</v>
      </c>
      <c r="B12117" t="s">
        <v>4555</v>
      </c>
      <c r="C12117" t="s">
        <v>5225</v>
      </c>
      <c r="D12117" t="s">
        <v>4287</v>
      </c>
      <c r="E12117" t="s">
        <v>5208</v>
      </c>
      <c r="F12117" t="s">
        <v>49</v>
      </c>
      <c r="I12117" s="13">
        <v>5</v>
      </c>
      <c r="K12117" s="13">
        <v>965</v>
      </c>
      <c r="L12117" s="13">
        <v>-965</v>
      </c>
      <c r="P12117" s="13">
        <v>0</v>
      </c>
      <c r="Q12117" s="13">
        <v>1</v>
      </c>
      <c r="T12117" s="13">
        <v>0</v>
      </c>
      <c r="W12117" s="13">
        <v>0</v>
      </c>
      <c r="Z12117" s="13">
        <v>405</v>
      </c>
    </row>
    <row r="12118" spans="1:30" x14ac:dyDescent="0.25">
      <c r="A12118" s="11" t="s">
        <v>4554</v>
      </c>
      <c r="B12118" t="s">
        <v>4555</v>
      </c>
      <c r="C12118" t="s">
        <v>5225</v>
      </c>
      <c r="D12118" t="s">
        <v>4287</v>
      </c>
      <c r="E12118" t="s">
        <v>5209</v>
      </c>
      <c r="F12118" t="s">
        <v>49</v>
      </c>
      <c r="G12118" s="12">
        <v>515</v>
      </c>
      <c r="H12118" s="12">
        <v>2005</v>
      </c>
      <c r="I12118" s="13">
        <v>20</v>
      </c>
      <c r="J12118" s="13">
        <v>4849</v>
      </c>
      <c r="K12118" s="13">
        <v>4617</v>
      </c>
      <c r="L12118" s="13">
        <v>232</v>
      </c>
      <c r="M12118" s="13">
        <v>4614</v>
      </c>
      <c r="N12118" s="13">
        <v>133</v>
      </c>
      <c r="O12118" s="13">
        <v>115</v>
      </c>
      <c r="P12118" s="13">
        <v>18</v>
      </c>
      <c r="Q12118" s="13">
        <v>4</v>
      </c>
      <c r="R12118" s="13">
        <v>976</v>
      </c>
      <c r="S12118" s="13">
        <v>925</v>
      </c>
      <c r="T12118" s="13">
        <v>51</v>
      </c>
      <c r="U12118" s="13">
        <v>27</v>
      </c>
      <c r="V12118" s="13">
        <v>23</v>
      </c>
      <c r="W12118" s="13">
        <v>4</v>
      </c>
      <c r="Z12118" s="13">
        <v>5540</v>
      </c>
      <c r="AC12118" s="13">
        <v>151793</v>
      </c>
      <c r="AD12118" s="13">
        <v>257</v>
      </c>
    </row>
    <row r="12119" spans="1:30" x14ac:dyDescent="0.25">
      <c r="A12119" s="11" t="s">
        <v>4554</v>
      </c>
      <c r="B12119" t="s">
        <v>4555</v>
      </c>
      <c r="C12119" t="s">
        <v>5225</v>
      </c>
      <c r="D12119" t="s">
        <v>4287</v>
      </c>
      <c r="E12119" t="s">
        <v>5210</v>
      </c>
      <c r="F12119" t="s">
        <v>49</v>
      </c>
      <c r="G12119" s="12">
        <v>831</v>
      </c>
      <c r="H12119" s="12">
        <v>1948</v>
      </c>
      <c r="I12119" s="13">
        <v>10</v>
      </c>
      <c r="J12119" s="13">
        <v>2241</v>
      </c>
      <c r="K12119" s="13">
        <v>2120</v>
      </c>
      <c r="L12119" s="13">
        <v>121</v>
      </c>
      <c r="M12119" s="13">
        <v>2228</v>
      </c>
      <c r="N12119" s="13">
        <v>59</v>
      </c>
      <c r="O12119" s="13">
        <v>53</v>
      </c>
      <c r="P12119" s="13">
        <v>6</v>
      </c>
      <c r="Q12119" s="13">
        <v>2</v>
      </c>
      <c r="R12119" s="13">
        <v>451</v>
      </c>
      <c r="S12119" s="13">
        <v>426</v>
      </c>
      <c r="T12119" s="13">
        <v>25</v>
      </c>
      <c r="U12119" s="13">
        <v>12</v>
      </c>
      <c r="V12119" s="13">
        <v>11</v>
      </c>
      <c r="W12119" s="13">
        <v>1</v>
      </c>
      <c r="Z12119" s="13">
        <v>2303</v>
      </c>
      <c r="AC12119" s="13">
        <v>63789</v>
      </c>
      <c r="AD12119" s="13">
        <v>52</v>
      </c>
    </row>
    <row r="12120" spans="1:30" x14ac:dyDescent="0.25">
      <c r="A12120" s="11" t="s">
        <v>4554</v>
      </c>
      <c r="B12120" t="s">
        <v>4555</v>
      </c>
      <c r="C12120" t="s">
        <v>5225</v>
      </c>
      <c r="D12120" t="s">
        <v>4287</v>
      </c>
      <c r="E12120" t="s">
        <v>5211</v>
      </c>
      <c r="F12120" t="s">
        <v>49</v>
      </c>
      <c r="G12120" s="12">
        <v>831</v>
      </c>
      <c r="H12120" s="12">
        <v>1948</v>
      </c>
      <c r="I12120" s="13">
        <v>10</v>
      </c>
      <c r="J12120" s="13">
        <v>1775</v>
      </c>
      <c r="K12120" s="13">
        <v>1675</v>
      </c>
      <c r="L12120" s="13">
        <v>100</v>
      </c>
      <c r="M12120" s="13">
        <v>1682</v>
      </c>
      <c r="N12120" s="13">
        <v>51</v>
      </c>
      <c r="O12120" s="13">
        <v>46</v>
      </c>
      <c r="P12120" s="13">
        <v>5</v>
      </c>
      <c r="Q12120" s="13">
        <v>2</v>
      </c>
      <c r="R12120" s="13">
        <v>370</v>
      </c>
      <c r="S12120" s="13">
        <v>349</v>
      </c>
      <c r="T12120" s="13">
        <v>21</v>
      </c>
      <c r="U12120" s="13">
        <v>10</v>
      </c>
      <c r="V12120" s="13">
        <v>9</v>
      </c>
      <c r="W12120" s="13">
        <v>1</v>
      </c>
      <c r="Z12120" s="13">
        <v>1566</v>
      </c>
      <c r="AC12120" s="13">
        <v>44003</v>
      </c>
      <c r="AD12120" s="13">
        <v>52</v>
      </c>
    </row>
    <row r="12121" spans="1:30" x14ac:dyDescent="0.25">
      <c r="A12121" s="11" t="s">
        <v>4554</v>
      </c>
      <c r="B12121" t="s">
        <v>4555</v>
      </c>
      <c r="C12121" t="s">
        <v>5225</v>
      </c>
      <c r="D12121" t="s">
        <v>4287</v>
      </c>
      <c r="E12121" t="s">
        <v>5212</v>
      </c>
      <c r="F12121" t="s">
        <v>49</v>
      </c>
      <c r="J12121" s="13">
        <v>1479039</v>
      </c>
      <c r="K12121" s="13">
        <v>1400512</v>
      </c>
      <c r="L12121" s="13">
        <v>78527</v>
      </c>
      <c r="M12121" s="13">
        <v>1389221</v>
      </c>
      <c r="N12121" s="13">
        <v>40554</v>
      </c>
      <c r="O12121" s="13">
        <v>34927</v>
      </c>
      <c r="P12121" s="13">
        <v>5627</v>
      </c>
      <c r="R12121" s="13">
        <v>293527</v>
      </c>
      <c r="S12121" s="13">
        <v>278044</v>
      </c>
      <c r="T12121" s="13">
        <v>15483</v>
      </c>
      <c r="U12121" s="13">
        <v>8047</v>
      </c>
      <c r="V12121" s="13">
        <v>6932</v>
      </c>
      <c r="W12121" s="13">
        <v>1115</v>
      </c>
      <c r="Z12121" s="13">
        <v>1624211</v>
      </c>
      <c r="AC12121" s="13">
        <v>44591922</v>
      </c>
      <c r="AD12121" s="13">
        <v>361</v>
      </c>
    </row>
    <row r="12122" spans="1:30" x14ac:dyDescent="0.25">
      <c r="A12122" s="11" t="s">
        <v>4554</v>
      </c>
      <c r="B12122" t="s">
        <v>4555</v>
      </c>
      <c r="C12122" t="s">
        <v>5204</v>
      </c>
      <c r="D12122" t="s">
        <v>4287</v>
      </c>
      <c r="E12122" t="s">
        <v>5205</v>
      </c>
      <c r="F12122" t="s">
        <v>49</v>
      </c>
      <c r="L12122" s="13">
        <v>0</v>
      </c>
      <c r="P12122" s="13">
        <v>0</v>
      </c>
      <c r="T12122" s="13">
        <v>0</v>
      </c>
      <c r="W12122" s="13">
        <v>0</v>
      </c>
    </row>
    <row r="12123" spans="1:30" x14ac:dyDescent="0.25">
      <c r="A12123" s="11" t="s">
        <v>4554</v>
      </c>
      <c r="B12123" t="s">
        <v>4555</v>
      </c>
      <c r="C12123" t="s">
        <v>5204</v>
      </c>
      <c r="D12123" t="s">
        <v>4287</v>
      </c>
      <c r="E12123" t="s">
        <v>5206</v>
      </c>
      <c r="F12123" t="s">
        <v>49</v>
      </c>
      <c r="L12123" s="13">
        <v>0</v>
      </c>
      <c r="P12123" s="13">
        <v>0</v>
      </c>
      <c r="T12123" s="13">
        <v>0</v>
      </c>
      <c r="W12123" s="13">
        <v>0</v>
      </c>
    </row>
    <row r="12124" spans="1:30" x14ac:dyDescent="0.25">
      <c r="A12124" s="11" t="s">
        <v>4554</v>
      </c>
      <c r="B12124" t="s">
        <v>4555</v>
      </c>
      <c r="C12124" t="s">
        <v>5204</v>
      </c>
      <c r="D12124" t="s">
        <v>4287</v>
      </c>
      <c r="E12124" t="s">
        <v>5207</v>
      </c>
      <c r="F12124" t="s">
        <v>49</v>
      </c>
      <c r="L12124" s="13">
        <v>0</v>
      </c>
      <c r="P12124" s="13">
        <v>0</v>
      </c>
      <c r="T12124" s="13">
        <v>0</v>
      </c>
      <c r="W12124" s="13">
        <v>0</v>
      </c>
    </row>
    <row r="12125" spans="1:30" x14ac:dyDescent="0.25">
      <c r="A12125" s="11" t="s">
        <v>4554</v>
      </c>
      <c r="B12125" t="s">
        <v>4555</v>
      </c>
      <c r="C12125" t="s">
        <v>5204</v>
      </c>
      <c r="D12125" t="s">
        <v>4287</v>
      </c>
      <c r="E12125" t="s">
        <v>5208</v>
      </c>
      <c r="F12125" t="s">
        <v>49</v>
      </c>
      <c r="L12125" s="13">
        <v>0</v>
      </c>
      <c r="P12125" s="13">
        <v>0</v>
      </c>
      <c r="T12125" s="13">
        <v>0</v>
      </c>
      <c r="W12125" s="13">
        <v>0</v>
      </c>
    </row>
    <row r="12126" spans="1:30" x14ac:dyDescent="0.25">
      <c r="A12126" s="11" t="s">
        <v>4554</v>
      </c>
      <c r="B12126" t="s">
        <v>4555</v>
      </c>
      <c r="C12126" t="s">
        <v>5204</v>
      </c>
      <c r="D12126" t="s">
        <v>4287</v>
      </c>
      <c r="E12126" t="s">
        <v>5209</v>
      </c>
      <c r="F12126" t="s">
        <v>49</v>
      </c>
      <c r="G12126" s="12">
        <v>450</v>
      </c>
      <c r="H12126" s="12">
        <v>2030</v>
      </c>
      <c r="I12126" s="13">
        <v>3</v>
      </c>
      <c r="J12126" s="13">
        <v>119</v>
      </c>
      <c r="K12126" s="13">
        <v>64</v>
      </c>
      <c r="L12126" s="13">
        <v>55</v>
      </c>
      <c r="N12126" s="13">
        <v>6</v>
      </c>
      <c r="O12126" s="13">
        <v>4</v>
      </c>
      <c r="P12126" s="13">
        <v>2</v>
      </c>
      <c r="T12126" s="13">
        <v>0</v>
      </c>
      <c r="W12126" s="13">
        <v>0</v>
      </c>
      <c r="Z12126" s="13">
        <v>15</v>
      </c>
      <c r="AC12126" s="13">
        <v>85</v>
      </c>
      <c r="AD12126" s="13">
        <v>242</v>
      </c>
    </row>
    <row r="12127" spans="1:30" x14ac:dyDescent="0.25">
      <c r="A12127" s="11" t="s">
        <v>4554</v>
      </c>
      <c r="B12127" t="s">
        <v>4555</v>
      </c>
      <c r="C12127" t="s">
        <v>5204</v>
      </c>
      <c r="D12127" t="s">
        <v>4287</v>
      </c>
      <c r="E12127" t="s">
        <v>5210</v>
      </c>
      <c r="F12127" t="s">
        <v>49</v>
      </c>
      <c r="L12127" s="13">
        <v>0</v>
      </c>
      <c r="P12127" s="13">
        <v>0</v>
      </c>
      <c r="T12127" s="13">
        <v>0</v>
      </c>
      <c r="W12127" s="13">
        <v>0</v>
      </c>
    </row>
    <row r="12128" spans="1:30" x14ac:dyDescent="0.25">
      <c r="A12128" s="11" t="s">
        <v>4554</v>
      </c>
      <c r="B12128" t="s">
        <v>4555</v>
      </c>
      <c r="C12128" t="s">
        <v>5204</v>
      </c>
      <c r="D12128" t="s">
        <v>4287</v>
      </c>
      <c r="E12128" t="s">
        <v>5211</v>
      </c>
      <c r="F12128" t="s">
        <v>49</v>
      </c>
      <c r="L12128" s="13">
        <v>0</v>
      </c>
      <c r="P12128" s="13">
        <v>0</v>
      </c>
      <c r="T12128" s="13">
        <v>0</v>
      </c>
      <c r="W12128" s="13">
        <v>0</v>
      </c>
    </row>
    <row r="12129" spans="1:32" x14ac:dyDescent="0.25">
      <c r="A12129" s="11" t="s">
        <v>4554</v>
      </c>
      <c r="B12129" t="s">
        <v>4555</v>
      </c>
      <c r="C12129" t="s">
        <v>5204</v>
      </c>
      <c r="D12129" t="s">
        <v>4287</v>
      </c>
      <c r="E12129" t="s">
        <v>5212</v>
      </c>
      <c r="F12129" t="s">
        <v>49</v>
      </c>
      <c r="J12129" s="13">
        <v>28789</v>
      </c>
      <c r="K12129" s="13">
        <v>15505</v>
      </c>
      <c r="L12129" s="13">
        <v>13284</v>
      </c>
      <c r="N12129" s="13">
        <v>1457</v>
      </c>
      <c r="O12129" s="13">
        <v>1017</v>
      </c>
      <c r="P12129" s="13">
        <v>440</v>
      </c>
      <c r="T12129" s="13">
        <v>0</v>
      </c>
      <c r="W12129" s="13">
        <v>0</v>
      </c>
      <c r="Z12129" s="13">
        <v>3506</v>
      </c>
      <c r="AC12129" s="13">
        <v>20549</v>
      </c>
      <c r="AD12129" s="13">
        <v>242</v>
      </c>
    </row>
    <row r="12130" spans="1:32" x14ac:dyDescent="0.25">
      <c r="A12130" s="11" t="s">
        <v>4554</v>
      </c>
      <c r="B12130" t="s">
        <v>4555</v>
      </c>
      <c r="C12130" t="s">
        <v>5213</v>
      </c>
      <c r="D12130" t="s">
        <v>4287</v>
      </c>
      <c r="E12130" t="s">
        <v>5205</v>
      </c>
      <c r="F12130" t="s">
        <v>49</v>
      </c>
      <c r="L12130" s="13">
        <v>0</v>
      </c>
      <c r="P12130" s="13">
        <v>0</v>
      </c>
      <c r="T12130" s="13">
        <v>0</v>
      </c>
      <c r="W12130" s="13">
        <v>0</v>
      </c>
    </row>
    <row r="12131" spans="1:32" x14ac:dyDescent="0.25">
      <c r="A12131" s="11" t="s">
        <v>4554</v>
      </c>
      <c r="B12131" t="s">
        <v>4555</v>
      </c>
      <c r="C12131" t="s">
        <v>5213</v>
      </c>
      <c r="D12131" t="s">
        <v>4287</v>
      </c>
      <c r="E12131" t="s">
        <v>5206</v>
      </c>
      <c r="F12131" t="s">
        <v>49</v>
      </c>
      <c r="L12131" s="13">
        <v>0</v>
      </c>
      <c r="P12131" s="13">
        <v>0</v>
      </c>
      <c r="T12131" s="13">
        <v>0</v>
      </c>
      <c r="W12131" s="13">
        <v>0</v>
      </c>
    </row>
    <row r="12132" spans="1:32" x14ac:dyDescent="0.25">
      <c r="A12132" s="11" t="s">
        <v>4554</v>
      </c>
      <c r="B12132" t="s">
        <v>4555</v>
      </c>
      <c r="C12132" t="s">
        <v>5213</v>
      </c>
      <c r="D12132" t="s">
        <v>4287</v>
      </c>
      <c r="E12132" t="s">
        <v>5207</v>
      </c>
      <c r="F12132" t="s">
        <v>49</v>
      </c>
      <c r="L12132" s="13">
        <v>0</v>
      </c>
      <c r="P12132" s="13">
        <v>0</v>
      </c>
      <c r="T12132" s="13">
        <v>0</v>
      </c>
      <c r="W12132" s="13">
        <v>0</v>
      </c>
    </row>
    <row r="12133" spans="1:32" x14ac:dyDescent="0.25">
      <c r="A12133" s="11" t="s">
        <v>4554</v>
      </c>
      <c r="B12133" t="s">
        <v>4555</v>
      </c>
      <c r="C12133" t="s">
        <v>5213</v>
      </c>
      <c r="D12133" t="s">
        <v>4287</v>
      </c>
      <c r="E12133" t="s">
        <v>5208</v>
      </c>
      <c r="F12133" t="s">
        <v>49</v>
      </c>
      <c r="L12133" s="13">
        <v>0</v>
      </c>
      <c r="P12133" s="13">
        <v>0</v>
      </c>
      <c r="T12133" s="13">
        <v>0</v>
      </c>
      <c r="W12133" s="13">
        <v>0</v>
      </c>
    </row>
    <row r="12134" spans="1:32" x14ac:dyDescent="0.25">
      <c r="A12134" s="11" t="s">
        <v>4554</v>
      </c>
      <c r="B12134" t="s">
        <v>4555</v>
      </c>
      <c r="C12134" t="s">
        <v>5213</v>
      </c>
      <c r="D12134" t="s">
        <v>4287</v>
      </c>
      <c r="E12134" t="s">
        <v>5209</v>
      </c>
      <c r="F12134" t="s">
        <v>49</v>
      </c>
      <c r="L12134" s="13">
        <v>0</v>
      </c>
      <c r="P12134" s="13">
        <v>0</v>
      </c>
      <c r="T12134" s="13">
        <v>0</v>
      </c>
      <c r="W12134" s="13">
        <v>0</v>
      </c>
    </row>
    <row r="12135" spans="1:32" x14ac:dyDescent="0.25">
      <c r="A12135" s="11" t="s">
        <v>4554</v>
      </c>
      <c r="B12135" t="s">
        <v>4555</v>
      </c>
      <c r="C12135" t="s">
        <v>5213</v>
      </c>
      <c r="D12135" t="s">
        <v>4287</v>
      </c>
      <c r="E12135" t="s">
        <v>5210</v>
      </c>
      <c r="F12135" t="s">
        <v>49</v>
      </c>
      <c r="L12135" s="13">
        <v>0</v>
      </c>
      <c r="P12135" s="13">
        <v>0</v>
      </c>
      <c r="T12135" s="13">
        <v>0</v>
      </c>
      <c r="W12135" s="13">
        <v>0</v>
      </c>
    </row>
    <row r="12136" spans="1:32" x14ac:dyDescent="0.25">
      <c r="A12136" s="11" t="s">
        <v>4554</v>
      </c>
      <c r="B12136" t="s">
        <v>4555</v>
      </c>
      <c r="C12136" t="s">
        <v>5213</v>
      </c>
      <c r="D12136" t="s">
        <v>4287</v>
      </c>
      <c r="E12136" t="s">
        <v>5211</v>
      </c>
      <c r="F12136" t="s">
        <v>49</v>
      </c>
      <c r="L12136" s="13">
        <v>0</v>
      </c>
      <c r="P12136" s="13">
        <v>0</v>
      </c>
      <c r="T12136" s="13">
        <v>0</v>
      </c>
      <c r="W12136" s="13">
        <v>0</v>
      </c>
    </row>
    <row r="12137" spans="1:32" x14ac:dyDescent="0.25">
      <c r="A12137" s="11" t="s">
        <v>4554</v>
      </c>
      <c r="B12137" t="s">
        <v>4555</v>
      </c>
      <c r="C12137" t="s">
        <v>5213</v>
      </c>
      <c r="D12137" t="s">
        <v>4287</v>
      </c>
      <c r="E12137" t="s">
        <v>5212</v>
      </c>
      <c r="F12137" t="s">
        <v>49</v>
      </c>
      <c r="I12137" s="13">
        <v>44</v>
      </c>
      <c r="J12137" s="13">
        <v>1026212</v>
      </c>
      <c r="K12137" s="13">
        <v>1026212</v>
      </c>
      <c r="L12137" s="13">
        <v>0</v>
      </c>
      <c r="N12137" s="13">
        <v>61972</v>
      </c>
      <c r="O12137" s="13">
        <v>61972</v>
      </c>
      <c r="P12137" s="13">
        <v>0</v>
      </c>
      <c r="T12137" s="13">
        <v>0</v>
      </c>
      <c r="W12137" s="13">
        <v>0</v>
      </c>
      <c r="Z12137" s="13">
        <v>130384</v>
      </c>
      <c r="AA12137" s="13">
        <v>120698</v>
      </c>
      <c r="AB12137" s="13">
        <v>0</v>
      </c>
      <c r="AC12137" s="13">
        <v>1104668</v>
      </c>
      <c r="AD12137" s="13">
        <v>365</v>
      </c>
      <c r="AE12137" s="13">
        <v>0</v>
      </c>
      <c r="AF12137" s="13">
        <v>0</v>
      </c>
    </row>
    <row r="12138" spans="1:32" x14ac:dyDescent="0.25">
      <c r="A12138" s="11" t="s">
        <v>4554</v>
      </c>
      <c r="B12138" t="s">
        <v>4555</v>
      </c>
      <c r="C12138" t="s">
        <v>5214</v>
      </c>
      <c r="D12138" t="s">
        <v>4287</v>
      </c>
      <c r="E12138" t="s">
        <v>5205</v>
      </c>
      <c r="F12138" t="s">
        <v>49</v>
      </c>
      <c r="G12138" s="12">
        <v>600</v>
      </c>
      <c r="H12138" s="12">
        <v>900</v>
      </c>
      <c r="I12138" s="13">
        <v>115</v>
      </c>
      <c r="L12138" s="13">
        <v>0</v>
      </c>
      <c r="P12138" s="13">
        <v>0</v>
      </c>
      <c r="T12138" s="13">
        <v>0</v>
      </c>
      <c r="W12138" s="13">
        <v>0</v>
      </c>
    </row>
    <row r="12139" spans="1:32" x14ac:dyDescent="0.25">
      <c r="A12139" s="11" t="s">
        <v>4554</v>
      </c>
      <c r="B12139" t="s">
        <v>4555</v>
      </c>
      <c r="C12139" t="s">
        <v>5214</v>
      </c>
      <c r="D12139" t="s">
        <v>4287</v>
      </c>
      <c r="E12139" t="s">
        <v>5206</v>
      </c>
      <c r="F12139" t="s">
        <v>49</v>
      </c>
      <c r="G12139" s="12">
        <v>900</v>
      </c>
      <c r="H12139" s="12">
        <v>1500</v>
      </c>
      <c r="I12139" s="13">
        <v>93</v>
      </c>
      <c r="L12139" s="13">
        <v>0</v>
      </c>
      <c r="P12139" s="13">
        <v>0</v>
      </c>
      <c r="T12139" s="13">
        <v>0</v>
      </c>
      <c r="W12139" s="13">
        <v>0</v>
      </c>
    </row>
    <row r="12140" spans="1:32" x14ac:dyDescent="0.25">
      <c r="A12140" s="11" t="s">
        <v>4554</v>
      </c>
      <c r="B12140" t="s">
        <v>4555</v>
      </c>
      <c r="C12140" t="s">
        <v>5214</v>
      </c>
      <c r="D12140" t="s">
        <v>4287</v>
      </c>
      <c r="E12140" t="s">
        <v>5207</v>
      </c>
      <c r="F12140" t="s">
        <v>49</v>
      </c>
      <c r="G12140" s="12">
        <v>1500</v>
      </c>
      <c r="H12140" s="12">
        <v>2200</v>
      </c>
      <c r="I12140" s="13">
        <v>107</v>
      </c>
      <c r="L12140" s="13">
        <v>0</v>
      </c>
      <c r="P12140" s="13">
        <v>0</v>
      </c>
      <c r="T12140" s="13">
        <v>0</v>
      </c>
      <c r="W12140" s="13">
        <v>0</v>
      </c>
    </row>
    <row r="12141" spans="1:32" x14ac:dyDescent="0.25">
      <c r="A12141" s="11" t="s">
        <v>4554</v>
      </c>
      <c r="B12141" t="s">
        <v>4555</v>
      </c>
      <c r="C12141" t="s">
        <v>5214</v>
      </c>
      <c r="D12141" t="s">
        <v>4287</v>
      </c>
      <c r="E12141" t="s">
        <v>5208</v>
      </c>
      <c r="F12141" t="s">
        <v>49</v>
      </c>
      <c r="I12141" s="13">
        <v>69</v>
      </c>
      <c r="L12141" s="13">
        <v>0</v>
      </c>
      <c r="P12141" s="13">
        <v>0</v>
      </c>
      <c r="T12141" s="13">
        <v>0</v>
      </c>
      <c r="W12141" s="13">
        <v>0</v>
      </c>
    </row>
    <row r="12142" spans="1:32" x14ac:dyDescent="0.25">
      <c r="A12142" s="11" t="s">
        <v>4554</v>
      </c>
      <c r="B12142" t="s">
        <v>4555</v>
      </c>
      <c r="C12142" t="s">
        <v>5214</v>
      </c>
      <c r="D12142" t="s">
        <v>4287</v>
      </c>
      <c r="E12142" t="s">
        <v>5209</v>
      </c>
      <c r="F12142" t="s">
        <v>49</v>
      </c>
      <c r="G12142" s="12">
        <v>403</v>
      </c>
      <c r="H12142" s="12">
        <v>2400</v>
      </c>
      <c r="I12142" s="13">
        <v>115</v>
      </c>
      <c r="J12142" s="13">
        <v>18439</v>
      </c>
      <c r="K12142" s="13">
        <v>16271</v>
      </c>
      <c r="L12142" s="13">
        <v>2168</v>
      </c>
      <c r="M12142" s="13">
        <v>16167</v>
      </c>
      <c r="N12142" s="13">
        <v>1349</v>
      </c>
      <c r="O12142" s="13">
        <v>1251</v>
      </c>
      <c r="P12142" s="13">
        <v>98</v>
      </c>
      <c r="T12142" s="13">
        <v>0</v>
      </c>
      <c r="W12142" s="13">
        <v>0</v>
      </c>
      <c r="Z12142" s="13">
        <v>25823</v>
      </c>
      <c r="AC12142" s="13">
        <v>118772</v>
      </c>
      <c r="AD12142" s="13">
        <v>258</v>
      </c>
    </row>
    <row r="12143" spans="1:32" x14ac:dyDescent="0.25">
      <c r="A12143" s="11" t="s">
        <v>4554</v>
      </c>
      <c r="B12143" t="s">
        <v>4555</v>
      </c>
      <c r="C12143" t="s">
        <v>5214</v>
      </c>
      <c r="D12143" t="s">
        <v>4287</v>
      </c>
      <c r="E12143" t="s">
        <v>5210</v>
      </c>
      <c r="F12143" t="s">
        <v>49</v>
      </c>
      <c r="G12143" s="12">
        <v>433</v>
      </c>
      <c r="H12143" s="12">
        <v>2400</v>
      </c>
      <c r="I12143" s="13">
        <v>60</v>
      </c>
      <c r="J12143" s="13">
        <v>10755</v>
      </c>
      <c r="K12143" s="13">
        <v>9937</v>
      </c>
      <c r="L12143" s="13">
        <v>818</v>
      </c>
      <c r="M12143" s="13">
        <v>9837</v>
      </c>
      <c r="N12143" s="13">
        <v>721</v>
      </c>
      <c r="O12143" s="13">
        <v>636</v>
      </c>
      <c r="P12143" s="13">
        <v>85</v>
      </c>
      <c r="T12143" s="13">
        <v>0</v>
      </c>
      <c r="W12143" s="13">
        <v>0</v>
      </c>
      <c r="Z12143" s="13">
        <v>13001</v>
      </c>
      <c r="AC12143" s="13">
        <v>67603</v>
      </c>
      <c r="AD12143" s="13">
        <v>53</v>
      </c>
    </row>
    <row r="12144" spans="1:32" x14ac:dyDescent="0.25">
      <c r="A12144" s="11" t="s">
        <v>4554</v>
      </c>
      <c r="B12144" t="s">
        <v>4555</v>
      </c>
      <c r="C12144" t="s">
        <v>5214</v>
      </c>
      <c r="D12144" t="s">
        <v>4287</v>
      </c>
      <c r="E12144" t="s">
        <v>5211</v>
      </c>
      <c r="F12144" t="s">
        <v>49</v>
      </c>
      <c r="G12144" s="12">
        <v>433</v>
      </c>
      <c r="H12144" s="12">
        <v>2400</v>
      </c>
      <c r="I12144" s="13">
        <v>59</v>
      </c>
      <c r="J12144" s="13">
        <v>10217</v>
      </c>
      <c r="K12144" s="13">
        <v>9380</v>
      </c>
      <c r="L12144" s="13">
        <v>837</v>
      </c>
      <c r="M12144" s="13">
        <v>9480</v>
      </c>
      <c r="N12144" s="13">
        <v>676</v>
      </c>
      <c r="O12144" s="13">
        <v>640</v>
      </c>
      <c r="P12144" s="13">
        <v>36</v>
      </c>
      <c r="T12144" s="13">
        <v>0</v>
      </c>
      <c r="W12144" s="13">
        <v>0</v>
      </c>
      <c r="Z12144" s="13">
        <v>10075</v>
      </c>
      <c r="AC12144" s="13">
        <v>54408</v>
      </c>
      <c r="AD12144" s="13">
        <v>55</v>
      </c>
    </row>
    <row r="12145" spans="1:30" x14ac:dyDescent="0.25">
      <c r="A12145" s="11" t="s">
        <v>4554</v>
      </c>
      <c r="B12145" t="s">
        <v>4555</v>
      </c>
      <c r="C12145" t="s">
        <v>5214</v>
      </c>
      <c r="D12145" t="s">
        <v>4287</v>
      </c>
      <c r="E12145" t="s">
        <v>5212</v>
      </c>
      <c r="F12145" t="s">
        <v>49</v>
      </c>
      <c r="J12145" s="13">
        <v>5886371</v>
      </c>
      <c r="K12145" s="13">
        <v>5237788</v>
      </c>
      <c r="L12145" s="13">
        <v>648583</v>
      </c>
      <c r="M12145" s="13">
        <v>5213847</v>
      </c>
      <c r="N12145" s="13">
        <v>423432</v>
      </c>
      <c r="O12145" s="13">
        <v>391500</v>
      </c>
      <c r="P12145" s="13">
        <v>31932</v>
      </c>
      <c r="T12145" s="13">
        <v>0</v>
      </c>
      <c r="W12145" s="13">
        <v>0</v>
      </c>
      <c r="X12145" s="13">
        <v>0</v>
      </c>
      <c r="Y12145" s="13">
        <v>0</v>
      </c>
      <c r="Z12145" s="13">
        <v>7905588</v>
      </c>
      <c r="AC12145" s="13">
        <v>37257148</v>
      </c>
      <c r="AD12145" s="13">
        <v>366</v>
      </c>
    </row>
    <row r="12146" spans="1:30" x14ac:dyDescent="0.25">
      <c r="A12146" s="11" t="s">
        <v>4554</v>
      </c>
      <c r="B12146" t="s">
        <v>4555</v>
      </c>
      <c r="C12146" t="s">
        <v>5221</v>
      </c>
      <c r="D12146" t="s">
        <v>4287</v>
      </c>
      <c r="E12146" t="s">
        <v>5205</v>
      </c>
      <c r="F12146" t="s">
        <v>49</v>
      </c>
      <c r="G12146" s="12">
        <v>403</v>
      </c>
      <c r="H12146" s="12">
        <v>900</v>
      </c>
      <c r="I12146" s="13">
        <v>6</v>
      </c>
      <c r="K12146" s="13">
        <v>625</v>
      </c>
      <c r="L12146" s="13">
        <v>-625</v>
      </c>
      <c r="P12146" s="13">
        <v>0</v>
      </c>
      <c r="Q12146" s="13">
        <v>4</v>
      </c>
      <c r="T12146" s="13">
        <v>0</v>
      </c>
      <c r="W12146" s="13">
        <v>0</v>
      </c>
      <c r="Z12146" s="13">
        <v>767</v>
      </c>
    </row>
    <row r="12147" spans="1:30" x14ac:dyDescent="0.25">
      <c r="A12147" s="11" t="s">
        <v>4554</v>
      </c>
      <c r="B12147" t="s">
        <v>4555</v>
      </c>
      <c r="C12147" t="s">
        <v>5221</v>
      </c>
      <c r="D12147" t="s">
        <v>4287</v>
      </c>
      <c r="E12147" t="s">
        <v>5206</v>
      </c>
      <c r="F12147" t="s">
        <v>49</v>
      </c>
      <c r="G12147" s="12">
        <v>900</v>
      </c>
      <c r="H12147" s="12">
        <v>1500</v>
      </c>
      <c r="I12147" s="13">
        <v>4</v>
      </c>
      <c r="K12147" s="13">
        <v>843</v>
      </c>
      <c r="L12147" s="13">
        <v>-843</v>
      </c>
      <c r="P12147" s="13">
        <v>0</v>
      </c>
      <c r="Q12147" s="13">
        <v>4</v>
      </c>
      <c r="T12147" s="13">
        <v>0</v>
      </c>
      <c r="W12147" s="13">
        <v>0</v>
      </c>
      <c r="Z12147" s="13">
        <v>1228</v>
      </c>
    </row>
    <row r="12148" spans="1:30" x14ac:dyDescent="0.25">
      <c r="A12148" s="11" t="s">
        <v>4554</v>
      </c>
      <c r="B12148" t="s">
        <v>4555</v>
      </c>
      <c r="C12148" t="s">
        <v>5221</v>
      </c>
      <c r="D12148" t="s">
        <v>4287</v>
      </c>
      <c r="E12148" t="s">
        <v>5207</v>
      </c>
      <c r="F12148" t="s">
        <v>49</v>
      </c>
      <c r="G12148" s="12">
        <v>1500</v>
      </c>
      <c r="H12148" s="12">
        <v>2126</v>
      </c>
      <c r="I12148" s="13">
        <v>4</v>
      </c>
      <c r="K12148" s="13">
        <v>656</v>
      </c>
      <c r="L12148" s="13">
        <v>-656</v>
      </c>
      <c r="P12148" s="13">
        <v>0</v>
      </c>
      <c r="Q12148" s="13">
        <v>4</v>
      </c>
      <c r="T12148" s="13">
        <v>0</v>
      </c>
      <c r="W12148" s="13">
        <v>0</v>
      </c>
      <c r="Z12148" s="13">
        <v>1271</v>
      </c>
    </row>
    <row r="12149" spans="1:30" x14ac:dyDescent="0.25">
      <c r="A12149" s="11" t="s">
        <v>4554</v>
      </c>
      <c r="B12149" t="s">
        <v>4555</v>
      </c>
      <c r="C12149" t="s">
        <v>5221</v>
      </c>
      <c r="D12149" t="s">
        <v>4287</v>
      </c>
      <c r="E12149" t="s">
        <v>5208</v>
      </c>
      <c r="F12149" t="s">
        <v>49</v>
      </c>
      <c r="L12149" s="13">
        <v>0</v>
      </c>
      <c r="P12149" s="13">
        <v>0</v>
      </c>
      <c r="T12149" s="13">
        <v>0</v>
      </c>
      <c r="W12149" s="13">
        <v>0</v>
      </c>
    </row>
    <row r="12150" spans="1:30" x14ac:dyDescent="0.25">
      <c r="A12150" s="11" t="s">
        <v>4554</v>
      </c>
      <c r="B12150" t="s">
        <v>4555</v>
      </c>
      <c r="C12150" t="s">
        <v>5221</v>
      </c>
      <c r="D12150" t="s">
        <v>4287</v>
      </c>
      <c r="E12150" t="s">
        <v>5209</v>
      </c>
      <c r="F12150" t="s">
        <v>49</v>
      </c>
      <c r="G12150" s="12">
        <v>403</v>
      </c>
      <c r="H12150" s="12">
        <v>2126</v>
      </c>
      <c r="I12150" s="13">
        <v>6</v>
      </c>
      <c r="J12150" s="13">
        <v>2129</v>
      </c>
      <c r="K12150" s="13">
        <v>2124</v>
      </c>
      <c r="L12150" s="13">
        <v>5</v>
      </c>
      <c r="M12150" s="13">
        <v>2174</v>
      </c>
      <c r="N12150" s="13">
        <v>97</v>
      </c>
      <c r="O12150" s="13">
        <v>97</v>
      </c>
      <c r="P12150" s="13">
        <v>0</v>
      </c>
      <c r="Q12150" s="13">
        <v>4</v>
      </c>
      <c r="R12150" s="13">
        <v>1553</v>
      </c>
      <c r="S12150" s="13">
        <v>1551</v>
      </c>
      <c r="T12150" s="13">
        <v>2</v>
      </c>
      <c r="U12150" s="13">
        <v>71</v>
      </c>
      <c r="V12150" s="13">
        <v>71</v>
      </c>
      <c r="W12150" s="13">
        <v>0</v>
      </c>
      <c r="Z12150" s="13">
        <v>7850</v>
      </c>
      <c r="AC12150" s="13">
        <v>67511</v>
      </c>
      <c r="AD12150" s="13">
        <v>257</v>
      </c>
    </row>
    <row r="12151" spans="1:30" x14ac:dyDescent="0.25">
      <c r="A12151" s="11" t="s">
        <v>4554</v>
      </c>
      <c r="B12151" t="s">
        <v>4555</v>
      </c>
      <c r="C12151" t="s">
        <v>5221</v>
      </c>
      <c r="D12151" t="s">
        <v>4287</v>
      </c>
      <c r="E12151" t="s">
        <v>5210</v>
      </c>
      <c r="F12151" t="s">
        <v>49</v>
      </c>
      <c r="G12151" s="12">
        <v>433</v>
      </c>
      <c r="H12151" s="12">
        <v>2126</v>
      </c>
      <c r="I12151" s="13">
        <v>2</v>
      </c>
      <c r="J12151" s="13">
        <v>1184</v>
      </c>
      <c r="K12151" s="13">
        <v>1170</v>
      </c>
      <c r="L12151" s="13">
        <v>14</v>
      </c>
      <c r="M12151" s="13">
        <v>1154</v>
      </c>
      <c r="N12151" s="13">
        <v>54</v>
      </c>
      <c r="O12151" s="13">
        <v>53</v>
      </c>
      <c r="P12151" s="13">
        <v>1</v>
      </c>
      <c r="Q12151" s="13">
        <v>2</v>
      </c>
      <c r="R12151" s="13">
        <v>1147</v>
      </c>
      <c r="S12151" s="13">
        <v>1135</v>
      </c>
      <c r="T12151" s="13">
        <v>12</v>
      </c>
      <c r="U12151" s="13">
        <v>52</v>
      </c>
      <c r="V12151" s="13">
        <v>52</v>
      </c>
      <c r="W12151" s="13">
        <v>0</v>
      </c>
      <c r="Z12151" s="13">
        <v>4076</v>
      </c>
      <c r="AC12151" s="13">
        <v>39131</v>
      </c>
      <c r="AD12151" s="13">
        <v>53</v>
      </c>
    </row>
    <row r="12152" spans="1:30" x14ac:dyDescent="0.25">
      <c r="A12152" s="11" t="s">
        <v>4554</v>
      </c>
      <c r="B12152" t="s">
        <v>4555</v>
      </c>
      <c r="C12152" t="s">
        <v>5221</v>
      </c>
      <c r="D12152" t="s">
        <v>4287</v>
      </c>
      <c r="E12152" t="s">
        <v>5211</v>
      </c>
      <c r="F12152" t="s">
        <v>49</v>
      </c>
      <c r="G12152" s="12">
        <v>433</v>
      </c>
      <c r="H12152" s="12">
        <v>2126</v>
      </c>
      <c r="I12152" s="13">
        <v>2</v>
      </c>
      <c r="J12152" s="13">
        <v>1051</v>
      </c>
      <c r="K12152" s="13">
        <v>1040</v>
      </c>
      <c r="L12152" s="13">
        <v>11</v>
      </c>
      <c r="M12152" s="13">
        <v>1034</v>
      </c>
      <c r="N12152" s="13">
        <v>48</v>
      </c>
      <c r="O12152" s="13">
        <v>47</v>
      </c>
      <c r="P12152" s="13">
        <v>1</v>
      </c>
      <c r="Q12152" s="13">
        <v>2</v>
      </c>
      <c r="R12152" s="13">
        <v>987</v>
      </c>
      <c r="S12152" s="13">
        <v>976</v>
      </c>
      <c r="T12152" s="13">
        <v>11</v>
      </c>
      <c r="U12152" s="13">
        <v>45</v>
      </c>
      <c r="V12152" s="13">
        <v>44</v>
      </c>
      <c r="W12152" s="13">
        <v>1</v>
      </c>
      <c r="Z12152" s="13">
        <v>3288</v>
      </c>
      <c r="AC12152" s="13">
        <v>31895</v>
      </c>
      <c r="AD12152" s="13">
        <v>56</v>
      </c>
    </row>
    <row r="12153" spans="1:30" x14ac:dyDescent="0.25">
      <c r="A12153" s="11" t="s">
        <v>4554</v>
      </c>
      <c r="B12153" t="s">
        <v>4555</v>
      </c>
      <c r="C12153" t="s">
        <v>5221</v>
      </c>
      <c r="D12153" t="s">
        <v>4287</v>
      </c>
      <c r="E12153" t="s">
        <v>5212</v>
      </c>
      <c r="F12153" t="s">
        <v>49</v>
      </c>
      <c r="J12153" s="13">
        <v>668757</v>
      </c>
      <c r="K12153" s="13">
        <v>666212</v>
      </c>
      <c r="L12153" s="13">
        <v>2545</v>
      </c>
      <c r="M12153" s="13">
        <v>677896</v>
      </c>
      <c r="N12153" s="13">
        <v>30430</v>
      </c>
      <c r="O12153" s="13">
        <v>30305</v>
      </c>
      <c r="P12153" s="13">
        <v>125</v>
      </c>
      <c r="R12153" s="13">
        <v>515196</v>
      </c>
      <c r="S12153" s="13">
        <v>513514</v>
      </c>
      <c r="T12153" s="13">
        <v>1682</v>
      </c>
      <c r="U12153" s="13">
        <v>23445</v>
      </c>
      <c r="V12153" s="13">
        <v>23337</v>
      </c>
      <c r="W12153" s="13">
        <v>108</v>
      </c>
      <c r="Z12153" s="13">
        <v>2417640</v>
      </c>
      <c r="AC12153" s="13">
        <v>21210289</v>
      </c>
      <c r="AD12153" s="13">
        <v>366</v>
      </c>
    </row>
    <row r="12154" spans="1:30" x14ac:dyDescent="0.25">
      <c r="A12154" s="11" t="s">
        <v>4560</v>
      </c>
      <c r="B12154" t="s">
        <v>4561</v>
      </c>
      <c r="C12154" t="s">
        <v>5222</v>
      </c>
      <c r="D12154" t="s">
        <v>5215</v>
      </c>
      <c r="E12154" t="s">
        <v>5205</v>
      </c>
      <c r="F12154" t="s">
        <v>49</v>
      </c>
      <c r="G12154" s="12">
        <v>501</v>
      </c>
      <c r="H12154" s="12">
        <v>900</v>
      </c>
      <c r="I12154" s="13">
        <v>11</v>
      </c>
      <c r="L12154" s="13">
        <v>0</v>
      </c>
      <c r="P12154" s="13">
        <v>0</v>
      </c>
      <c r="T12154" s="13">
        <v>0</v>
      </c>
      <c r="W12154" s="13">
        <v>0</v>
      </c>
    </row>
    <row r="12155" spans="1:30" x14ac:dyDescent="0.25">
      <c r="A12155" s="11" t="s">
        <v>4560</v>
      </c>
      <c r="B12155" t="s">
        <v>4561</v>
      </c>
      <c r="C12155" t="s">
        <v>5222</v>
      </c>
      <c r="D12155" t="s">
        <v>5215</v>
      </c>
      <c r="E12155" t="s">
        <v>5206</v>
      </c>
      <c r="F12155" t="s">
        <v>49</v>
      </c>
      <c r="G12155" s="12">
        <v>900</v>
      </c>
      <c r="H12155" s="12">
        <v>1500</v>
      </c>
      <c r="I12155" s="13">
        <v>5</v>
      </c>
      <c r="L12155" s="13">
        <v>0</v>
      </c>
      <c r="P12155" s="13">
        <v>0</v>
      </c>
      <c r="T12155" s="13">
        <v>0</v>
      </c>
      <c r="W12155" s="13">
        <v>0</v>
      </c>
    </row>
    <row r="12156" spans="1:30" x14ac:dyDescent="0.25">
      <c r="A12156" s="11" t="s">
        <v>4560</v>
      </c>
      <c r="B12156" t="s">
        <v>4561</v>
      </c>
      <c r="C12156" t="s">
        <v>5222</v>
      </c>
      <c r="D12156" t="s">
        <v>5215</v>
      </c>
      <c r="E12156" t="s">
        <v>5207</v>
      </c>
      <c r="F12156" t="s">
        <v>49</v>
      </c>
      <c r="G12156" s="12">
        <v>1500</v>
      </c>
      <c r="H12156" s="12">
        <v>1800</v>
      </c>
      <c r="I12156" s="13">
        <v>12</v>
      </c>
      <c r="L12156" s="13">
        <v>0</v>
      </c>
      <c r="P12156" s="13">
        <v>0</v>
      </c>
      <c r="T12156" s="13">
        <v>0</v>
      </c>
      <c r="W12156" s="13">
        <v>0</v>
      </c>
    </row>
    <row r="12157" spans="1:30" x14ac:dyDescent="0.25">
      <c r="A12157" s="11" t="s">
        <v>4560</v>
      </c>
      <c r="B12157" t="s">
        <v>4561</v>
      </c>
      <c r="C12157" t="s">
        <v>5222</v>
      </c>
      <c r="D12157" t="s">
        <v>5215</v>
      </c>
      <c r="E12157" t="s">
        <v>5208</v>
      </c>
      <c r="F12157" t="s">
        <v>49</v>
      </c>
      <c r="I12157" s="13">
        <v>12</v>
      </c>
      <c r="L12157" s="13">
        <v>0</v>
      </c>
      <c r="P12157" s="13">
        <v>0</v>
      </c>
      <c r="T12157" s="13">
        <v>0</v>
      </c>
      <c r="W12157" s="13">
        <v>0</v>
      </c>
    </row>
    <row r="12158" spans="1:30" x14ac:dyDescent="0.25">
      <c r="A12158" s="11" t="s">
        <v>4560</v>
      </c>
      <c r="B12158" t="s">
        <v>4561</v>
      </c>
      <c r="C12158" t="s">
        <v>5222</v>
      </c>
      <c r="D12158" t="s">
        <v>5215</v>
      </c>
      <c r="E12158" t="s">
        <v>5209</v>
      </c>
      <c r="F12158" t="s">
        <v>49</v>
      </c>
      <c r="G12158" s="12">
        <v>406</v>
      </c>
      <c r="H12158" s="12">
        <v>2036</v>
      </c>
      <c r="I12158" s="13">
        <v>12</v>
      </c>
      <c r="J12158" s="13">
        <v>1944</v>
      </c>
      <c r="K12158" s="13">
        <v>1337</v>
      </c>
      <c r="L12158" s="13">
        <v>607</v>
      </c>
      <c r="M12158" s="13">
        <v>1342</v>
      </c>
      <c r="N12158" s="13">
        <v>68</v>
      </c>
      <c r="O12158" s="13">
        <v>46</v>
      </c>
      <c r="P12158" s="13">
        <v>22</v>
      </c>
      <c r="T12158" s="13">
        <v>0</v>
      </c>
      <c r="W12158" s="13">
        <v>0</v>
      </c>
      <c r="Z12158" s="13">
        <v>617</v>
      </c>
      <c r="AC12158" s="13">
        <v>7455</v>
      </c>
      <c r="AD12158" s="13">
        <v>257</v>
      </c>
    </row>
    <row r="12159" spans="1:30" x14ac:dyDescent="0.25">
      <c r="A12159" s="11" t="s">
        <v>4560</v>
      </c>
      <c r="B12159" t="s">
        <v>4561</v>
      </c>
      <c r="C12159" t="s">
        <v>5222</v>
      </c>
      <c r="D12159" t="s">
        <v>5215</v>
      </c>
      <c r="E12159" t="s">
        <v>5210</v>
      </c>
      <c r="F12159" t="s">
        <v>49</v>
      </c>
      <c r="G12159" s="12">
        <v>800</v>
      </c>
      <c r="H12159" s="12">
        <v>1937</v>
      </c>
      <c r="I12159" s="13">
        <v>2</v>
      </c>
      <c r="J12159" s="13">
        <v>296</v>
      </c>
      <c r="K12159" s="13">
        <v>286</v>
      </c>
      <c r="L12159" s="13">
        <v>10</v>
      </c>
      <c r="M12159" s="13">
        <v>295</v>
      </c>
      <c r="N12159" s="13">
        <v>11</v>
      </c>
      <c r="O12159" s="13">
        <v>10</v>
      </c>
      <c r="P12159" s="13">
        <v>1</v>
      </c>
      <c r="T12159" s="13">
        <v>0</v>
      </c>
      <c r="W12159" s="13">
        <v>0</v>
      </c>
      <c r="Z12159" s="13">
        <v>162</v>
      </c>
      <c r="AC12159" s="13">
        <v>2190</v>
      </c>
      <c r="AD12159" s="13">
        <v>53</v>
      </c>
    </row>
    <row r="12160" spans="1:30" x14ac:dyDescent="0.25">
      <c r="A12160" s="11" t="s">
        <v>4560</v>
      </c>
      <c r="B12160" t="s">
        <v>4561</v>
      </c>
      <c r="C12160" t="s">
        <v>5222</v>
      </c>
      <c r="D12160" t="s">
        <v>5215</v>
      </c>
      <c r="E12160" t="s">
        <v>5211</v>
      </c>
      <c r="F12160" t="s">
        <v>49</v>
      </c>
      <c r="G12160" s="12">
        <v>800</v>
      </c>
      <c r="H12160" s="12">
        <v>1937</v>
      </c>
      <c r="I12160" s="13">
        <v>2</v>
      </c>
      <c r="J12160" s="13">
        <v>294</v>
      </c>
      <c r="K12160" s="13">
        <v>285</v>
      </c>
      <c r="L12160" s="13">
        <v>9</v>
      </c>
      <c r="M12160" s="13">
        <v>295</v>
      </c>
      <c r="N12160" s="13">
        <v>11</v>
      </c>
      <c r="O12160" s="13">
        <v>10</v>
      </c>
      <c r="P12160" s="13">
        <v>1</v>
      </c>
      <c r="T12160" s="13">
        <v>0</v>
      </c>
      <c r="W12160" s="13">
        <v>0</v>
      </c>
      <c r="Z12160" s="13">
        <v>136</v>
      </c>
      <c r="AC12160" s="13">
        <v>2562</v>
      </c>
      <c r="AD12160" s="13">
        <v>50</v>
      </c>
    </row>
    <row r="12161" spans="1:32" x14ac:dyDescent="0.25">
      <c r="A12161" s="11" t="s">
        <v>4560</v>
      </c>
      <c r="B12161" t="s">
        <v>4561</v>
      </c>
      <c r="C12161" t="s">
        <v>5222</v>
      </c>
      <c r="D12161" t="s">
        <v>5215</v>
      </c>
      <c r="E12161" t="s">
        <v>5212</v>
      </c>
      <c r="F12161" t="s">
        <v>49</v>
      </c>
      <c r="J12161" s="13">
        <v>530017</v>
      </c>
      <c r="K12161" s="13">
        <v>372991</v>
      </c>
      <c r="L12161" s="13">
        <v>157026</v>
      </c>
      <c r="M12161" s="13">
        <v>375358</v>
      </c>
      <c r="N12161" s="13">
        <v>18504</v>
      </c>
      <c r="O12161" s="13">
        <v>12991</v>
      </c>
      <c r="P12161" s="13">
        <v>5513</v>
      </c>
      <c r="T12161" s="13">
        <v>0</v>
      </c>
      <c r="W12161" s="13">
        <v>0</v>
      </c>
      <c r="Z12161" s="13">
        <v>174058</v>
      </c>
      <c r="AC12161" s="13">
        <v>2160173</v>
      </c>
      <c r="AD12161" s="13">
        <v>360</v>
      </c>
    </row>
    <row r="12162" spans="1:32" x14ac:dyDescent="0.25">
      <c r="A12162" s="11" t="s">
        <v>4560</v>
      </c>
      <c r="B12162" t="s">
        <v>4561</v>
      </c>
      <c r="C12162" t="s">
        <v>5222</v>
      </c>
      <c r="D12162" t="s">
        <v>4287</v>
      </c>
      <c r="E12162" t="s">
        <v>5205</v>
      </c>
      <c r="F12162" t="s">
        <v>49</v>
      </c>
      <c r="G12162" s="12">
        <v>501</v>
      </c>
      <c r="H12162" s="12">
        <v>900</v>
      </c>
      <c r="I12162" s="13">
        <v>20</v>
      </c>
      <c r="L12162" s="13">
        <v>0</v>
      </c>
      <c r="P12162" s="13">
        <v>0</v>
      </c>
      <c r="T12162" s="13">
        <v>0</v>
      </c>
      <c r="W12162" s="13">
        <v>0</v>
      </c>
    </row>
    <row r="12163" spans="1:32" x14ac:dyDescent="0.25">
      <c r="A12163" s="11" t="s">
        <v>4560</v>
      </c>
      <c r="B12163" t="s">
        <v>4561</v>
      </c>
      <c r="C12163" t="s">
        <v>5222</v>
      </c>
      <c r="D12163" t="s">
        <v>4287</v>
      </c>
      <c r="E12163" t="s">
        <v>5206</v>
      </c>
      <c r="F12163" t="s">
        <v>49</v>
      </c>
      <c r="G12163" s="12">
        <v>900</v>
      </c>
      <c r="H12163" s="12">
        <v>1500</v>
      </c>
      <c r="I12163" s="13">
        <v>6</v>
      </c>
      <c r="L12163" s="13">
        <v>0</v>
      </c>
      <c r="P12163" s="13">
        <v>0</v>
      </c>
      <c r="T12163" s="13">
        <v>0</v>
      </c>
      <c r="W12163" s="13">
        <v>0</v>
      </c>
    </row>
    <row r="12164" spans="1:32" x14ac:dyDescent="0.25">
      <c r="A12164" s="11" t="s">
        <v>4560</v>
      </c>
      <c r="B12164" t="s">
        <v>4561</v>
      </c>
      <c r="C12164" t="s">
        <v>5222</v>
      </c>
      <c r="D12164" t="s">
        <v>4287</v>
      </c>
      <c r="E12164" t="s">
        <v>5207</v>
      </c>
      <c r="F12164" t="s">
        <v>49</v>
      </c>
      <c r="G12164" s="12">
        <v>1500</v>
      </c>
      <c r="H12164" s="12">
        <v>1800</v>
      </c>
      <c r="I12164" s="13">
        <v>19</v>
      </c>
      <c r="L12164" s="13">
        <v>0</v>
      </c>
      <c r="P12164" s="13">
        <v>0</v>
      </c>
      <c r="T12164" s="13">
        <v>0</v>
      </c>
      <c r="W12164" s="13">
        <v>0</v>
      </c>
    </row>
    <row r="12165" spans="1:32" x14ac:dyDescent="0.25">
      <c r="A12165" s="11" t="s">
        <v>4560</v>
      </c>
      <c r="B12165" t="s">
        <v>4561</v>
      </c>
      <c r="C12165" t="s">
        <v>5222</v>
      </c>
      <c r="D12165" t="s">
        <v>4287</v>
      </c>
      <c r="E12165" t="s">
        <v>5208</v>
      </c>
      <c r="F12165" t="s">
        <v>49</v>
      </c>
      <c r="I12165" s="13">
        <v>20</v>
      </c>
      <c r="L12165" s="13">
        <v>0</v>
      </c>
      <c r="P12165" s="13">
        <v>0</v>
      </c>
      <c r="T12165" s="13">
        <v>0</v>
      </c>
      <c r="W12165" s="13">
        <v>0</v>
      </c>
    </row>
    <row r="12166" spans="1:32" x14ac:dyDescent="0.25">
      <c r="A12166" s="11" t="s">
        <v>4560</v>
      </c>
      <c r="B12166" t="s">
        <v>4561</v>
      </c>
      <c r="C12166" t="s">
        <v>5222</v>
      </c>
      <c r="D12166" t="s">
        <v>4287</v>
      </c>
      <c r="E12166" t="s">
        <v>5209</v>
      </c>
      <c r="F12166" t="s">
        <v>49</v>
      </c>
      <c r="G12166" s="12">
        <v>348</v>
      </c>
      <c r="H12166" s="12">
        <v>2029</v>
      </c>
      <c r="I12166" s="13">
        <v>20</v>
      </c>
      <c r="J12166" s="13">
        <v>4809</v>
      </c>
      <c r="K12166" s="13">
        <v>3265</v>
      </c>
      <c r="L12166" s="13">
        <v>1544</v>
      </c>
      <c r="M12166" s="13">
        <v>3255</v>
      </c>
      <c r="N12166" s="13">
        <v>171</v>
      </c>
      <c r="O12166" s="13">
        <v>120</v>
      </c>
      <c r="P12166" s="13">
        <v>51</v>
      </c>
      <c r="T12166" s="13">
        <v>0</v>
      </c>
      <c r="W12166" s="13">
        <v>0</v>
      </c>
      <c r="Z12166" s="13">
        <v>682</v>
      </c>
      <c r="AC12166" s="13">
        <v>16421</v>
      </c>
      <c r="AD12166" s="13">
        <v>257</v>
      </c>
    </row>
    <row r="12167" spans="1:32" x14ac:dyDescent="0.25">
      <c r="A12167" s="11" t="s">
        <v>4560</v>
      </c>
      <c r="B12167" t="s">
        <v>4561</v>
      </c>
      <c r="C12167" t="s">
        <v>5222</v>
      </c>
      <c r="D12167" t="s">
        <v>4287</v>
      </c>
      <c r="E12167" t="s">
        <v>5210</v>
      </c>
      <c r="F12167" t="s">
        <v>49</v>
      </c>
      <c r="G12167" s="12">
        <v>830</v>
      </c>
      <c r="H12167" s="12">
        <v>1815</v>
      </c>
      <c r="I12167" s="13">
        <v>2</v>
      </c>
      <c r="J12167" s="13">
        <v>97</v>
      </c>
      <c r="K12167" s="13">
        <v>68</v>
      </c>
      <c r="L12167" s="13">
        <v>29</v>
      </c>
      <c r="M12167" s="13">
        <v>70</v>
      </c>
      <c r="N12167" s="13">
        <v>4</v>
      </c>
      <c r="O12167" s="13">
        <v>3</v>
      </c>
      <c r="P12167" s="13">
        <v>1</v>
      </c>
      <c r="T12167" s="13">
        <v>0</v>
      </c>
      <c r="W12167" s="13">
        <v>0</v>
      </c>
      <c r="Z12167" s="13">
        <v>11</v>
      </c>
      <c r="AC12167" s="13">
        <v>401</v>
      </c>
      <c r="AD12167" s="13">
        <v>53</v>
      </c>
    </row>
    <row r="12168" spans="1:32" x14ac:dyDescent="0.25">
      <c r="A12168" s="11" t="s">
        <v>4560</v>
      </c>
      <c r="B12168" t="s">
        <v>4561</v>
      </c>
      <c r="C12168" t="s">
        <v>5222</v>
      </c>
      <c r="D12168" t="s">
        <v>4287</v>
      </c>
      <c r="E12168" t="s">
        <v>5211</v>
      </c>
      <c r="F12168" t="s">
        <v>49</v>
      </c>
      <c r="G12168" s="12">
        <v>830</v>
      </c>
      <c r="H12168" s="12">
        <v>1815</v>
      </c>
      <c r="I12168" s="13">
        <v>2</v>
      </c>
      <c r="J12168" s="13">
        <v>106</v>
      </c>
      <c r="K12168" s="13">
        <v>70</v>
      </c>
      <c r="L12168" s="13">
        <v>36</v>
      </c>
      <c r="M12168" s="13">
        <v>74</v>
      </c>
      <c r="N12168" s="13">
        <v>4</v>
      </c>
      <c r="O12168" s="13">
        <v>3</v>
      </c>
      <c r="P12168" s="13">
        <v>1</v>
      </c>
      <c r="T12168" s="13">
        <v>0</v>
      </c>
      <c r="W12168" s="13">
        <v>0</v>
      </c>
      <c r="Z12168" s="13">
        <v>9</v>
      </c>
      <c r="AC12168" s="13">
        <v>313</v>
      </c>
      <c r="AD12168" s="13">
        <v>50</v>
      </c>
    </row>
    <row r="12169" spans="1:32" x14ac:dyDescent="0.25">
      <c r="A12169" s="11" t="s">
        <v>4560</v>
      </c>
      <c r="B12169" t="s">
        <v>4561</v>
      </c>
      <c r="C12169" t="s">
        <v>5222</v>
      </c>
      <c r="D12169" t="s">
        <v>4287</v>
      </c>
      <c r="E12169" t="s">
        <v>5212</v>
      </c>
      <c r="F12169" t="s">
        <v>49</v>
      </c>
      <c r="J12169" s="13">
        <v>1246270</v>
      </c>
      <c r="K12169" s="13">
        <v>846164</v>
      </c>
      <c r="L12169" s="13">
        <v>400106</v>
      </c>
      <c r="M12169" s="13">
        <v>844009</v>
      </c>
      <c r="N12169" s="13">
        <v>44260</v>
      </c>
      <c r="O12169" s="13">
        <v>31055</v>
      </c>
      <c r="P12169" s="13">
        <v>13205</v>
      </c>
      <c r="T12169" s="13">
        <v>0</v>
      </c>
      <c r="W12169" s="13">
        <v>0</v>
      </c>
      <c r="Z12169" s="13">
        <v>176224</v>
      </c>
      <c r="AC12169" s="13">
        <v>4257138</v>
      </c>
      <c r="AD12169" s="13">
        <v>360</v>
      </c>
    </row>
    <row r="12170" spans="1:32" x14ac:dyDescent="0.25">
      <c r="A12170" s="11" t="s">
        <v>4560</v>
      </c>
      <c r="B12170" t="s">
        <v>4561</v>
      </c>
      <c r="C12170" t="s">
        <v>5204</v>
      </c>
      <c r="D12170" t="s">
        <v>4287</v>
      </c>
      <c r="E12170" t="s">
        <v>5205</v>
      </c>
      <c r="F12170" t="s">
        <v>49</v>
      </c>
      <c r="L12170" s="13">
        <v>0</v>
      </c>
      <c r="P12170" s="13">
        <v>0</v>
      </c>
      <c r="T12170" s="13">
        <v>0</v>
      </c>
      <c r="W12170" s="13">
        <v>0</v>
      </c>
    </row>
    <row r="12171" spans="1:32" x14ac:dyDescent="0.25">
      <c r="A12171" s="11" t="s">
        <v>4560</v>
      </c>
      <c r="B12171" t="s">
        <v>4561</v>
      </c>
      <c r="C12171" t="s">
        <v>5204</v>
      </c>
      <c r="D12171" t="s">
        <v>4287</v>
      </c>
      <c r="E12171" t="s">
        <v>5206</v>
      </c>
      <c r="F12171" t="s">
        <v>49</v>
      </c>
      <c r="L12171" s="13">
        <v>0</v>
      </c>
      <c r="P12171" s="13">
        <v>0</v>
      </c>
      <c r="T12171" s="13">
        <v>0</v>
      </c>
      <c r="W12171" s="13">
        <v>0</v>
      </c>
    </row>
    <row r="12172" spans="1:32" x14ac:dyDescent="0.25">
      <c r="A12172" s="11" t="s">
        <v>4560</v>
      </c>
      <c r="B12172" t="s">
        <v>4561</v>
      </c>
      <c r="C12172" t="s">
        <v>5204</v>
      </c>
      <c r="D12172" t="s">
        <v>4287</v>
      </c>
      <c r="E12172" t="s">
        <v>5207</v>
      </c>
      <c r="F12172" t="s">
        <v>49</v>
      </c>
      <c r="L12172" s="13">
        <v>0</v>
      </c>
      <c r="P12172" s="13">
        <v>0</v>
      </c>
      <c r="T12172" s="13">
        <v>0</v>
      </c>
      <c r="W12172" s="13">
        <v>0</v>
      </c>
    </row>
    <row r="12173" spans="1:32" x14ac:dyDescent="0.25">
      <c r="A12173" s="11" t="s">
        <v>4560</v>
      </c>
      <c r="B12173" t="s">
        <v>4561</v>
      </c>
      <c r="C12173" t="s">
        <v>5204</v>
      </c>
      <c r="D12173" t="s">
        <v>4287</v>
      </c>
      <c r="E12173" t="s">
        <v>5208</v>
      </c>
      <c r="F12173" t="s">
        <v>49</v>
      </c>
      <c r="L12173" s="13">
        <v>0</v>
      </c>
      <c r="P12173" s="13">
        <v>0</v>
      </c>
      <c r="T12173" s="13">
        <v>0</v>
      </c>
      <c r="W12173" s="13">
        <v>0</v>
      </c>
    </row>
    <row r="12174" spans="1:32" x14ac:dyDescent="0.25">
      <c r="A12174" s="11" t="s">
        <v>4560</v>
      </c>
      <c r="B12174" t="s">
        <v>4561</v>
      </c>
      <c r="C12174" t="s">
        <v>5204</v>
      </c>
      <c r="D12174" t="s">
        <v>4287</v>
      </c>
      <c r="E12174" t="s">
        <v>5209</v>
      </c>
      <c r="F12174" t="s">
        <v>49</v>
      </c>
      <c r="G12174" s="12">
        <v>348</v>
      </c>
      <c r="H12174" s="12">
        <v>31</v>
      </c>
      <c r="I12174" s="13">
        <v>75</v>
      </c>
      <c r="J12174" s="13">
        <v>13142</v>
      </c>
      <c r="K12174" s="13">
        <v>10613</v>
      </c>
      <c r="L12174" s="13">
        <v>2529</v>
      </c>
      <c r="N12174" s="13">
        <v>666</v>
      </c>
      <c r="O12174" s="13">
        <v>570</v>
      </c>
      <c r="P12174" s="13">
        <v>96</v>
      </c>
      <c r="T12174" s="13">
        <v>0</v>
      </c>
      <c r="W12174" s="13">
        <v>0</v>
      </c>
      <c r="Z12174" s="13">
        <v>1321</v>
      </c>
      <c r="AC12174" s="13">
        <v>15585</v>
      </c>
      <c r="AD12174" s="13">
        <v>257</v>
      </c>
      <c r="AE12174" s="13">
        <v>0</v>
      </c>
      <c r="AF12174" s="13">
        <v>0</v>
      </c>
    </row>
    <row r="12175" spans="1:32" x14ac:dyDescent="0.25">
      <c r="A12175" s="11" t="s">
        <v>4560</v>
      </c>
      <c r="B12175" t="s">
        <v>4561</v>
      </c>
      <c r="C12175" t="s">
        <v>5204</v>
      </c>
      <c r="D12175" t="s">
        <v>4287</v>
      </c>
      <c r="E12175" t="s">
        <v>5210</v>
      </c>
      <c r="F12175" t="s">
        <v>49</v>
      </c>
      <c r="G12175" s="12">
        <v>530</v>
      </c>
      <c r="H12175" s="12">
        <v>2125</v>
      </c>
      <c r="I12175" s="13">
        <v>32</v>
      </c>
      <c r="J12175" s="13">
        <v>4732</v>
      </c>
      <c r="K12175" s="13">
        <v>3712</v>
      </c>
      <c r="L12175" s="13">
        <v>1020</v>
      </c>
      <c r="N12175" s="13">
        <v>237</v>
      </c>
      <c r="O12175" s="13">
        <v>200</v>
      </c>
      <c r="P12175" s="13">
        <v>37</v>
      </c>
      <c r="T12175" s="13">
        <v>0</v>
      </c>
      <c r="W12175" s="13">
        <v>0</v>
      </c>
      <c r="Z12175" s="13">
        <v>355</v>
      </c>
      <c r="AC12175" s="13">
        <v>4189</v>
      </c>
      <c r="AD12175" s="13">
        <v>53</v>
      </c>
      <c r="AE12175" s="13">
        <v>0</v>
      </c>
      <c r="AF12175" s="13">
        <v>0</v>
      </c>
    </row>
    <row r="12176" spans="1:32" x14ac:dyDescent="0.25">
      <c r="A12176" s="11" t="s">
        <v>4560</v>
      </c>
      <c r="B12176" t="s">
        <v>4561</v>
      </c>
      <c r="C12176" t="s">
        <v>5204</v>
      </c>
      <c r="D12176" t="s">
        <v>4287</v>
      </c>
      <c r="E12176" t="s">
        <v>5211</v>
      </c>
      <c r="F12176" t="s">
        <v>49</v>
      </c>
      <c r="G12176" s="12">
        <v>618</v>
      </c>
      <c r="H12176" s="12">
        <v>2133</v>
      </c>
      <c r="I12176" s="13">
        <v>25</v>
      </c>
      <c r="J12176" s="13">
        <v>3814</v>
      </c>
      <c r="K12176" s="13">
        <v>2965</v>
      </c>
      <c r="L12176" s="13">
        <v>849</v>
      </c>
      <c r="N12176" s="13">
        <v>190</v>
      </c>
      <c r="O12176" s="13">
        <v>158</v>
      </c>
      <c r="P12176" s="13">
        <v>32</v>
      </c>
      <c r="T12176" s="13">
        <v>0</v>
      </c>
      <c r="W12176" s="13">
        <v>0</v>
      </c>
      <c r="Z12176" s="13">
        <v>281</v>
      </c>
      <c r="AC12176" s="13">
        <v>3321</v>
      </c>
      <c r="AD12176" s="13">
        <v>50</v>
      </c>
      <c r="AE12176" s="13">
        <v>0</v>
      </c>
      <c r="AF12176" s="13">
        <v>0</v>
      </c>
    </row>
    <row r="12177" spans="1:32" x14ac:dyDescent="0.25">
      <c r="A12177" s="11" t="s">
        <v>4560</v>
      </c>
      <c r="B12177" t="s">
        <v>4561</v>
      </c>
      <c r="C12177" t="s">
        <v>5204</v>
      </c>
      <c r="D12177" t="s">
        <v>4287</v>
      </c>
      <c r="E12177" t="s">
        <v>5212</v>
      </c>
      <c r="F12177" t="s">
        <v>49</v>
      </c>
      <c r="J12177" s="13">
        <v>3818854</v>
      </c>
      <c r="K12177" s="13">
        <v>3072632</v>
      </c>
      <c r="L12177" s="13">
        <v>746222</v>
      </c>
      <c r="N12177" s="13">
        <v>193357</v>
      </c>
      <c r="O12177" s="13">
        <v>164905</v>
      </c>
      <c r="P12177" s="13">
        <v>28452</v>
      </c>
      <c r="T12177" s="13">
        <v>0</v>
      </c>
      <c r="W12177" s="13">
        <v>0</v>
      </c>
      <c r="Z12177" s="13">
        <v>372322</v>
      </c>
      <c r="AA12177" s="13">
        <v>332672</v>
      </c>
      <c r="AC12177" s="13">
        <v>4393400</v>
      </c>
      <c r="AD12177" s="13">
        <v>360</v>
      </c>
      <c r="AE12177" s="13">
        <v>0</v>
      </c>
      <c r="AF12177" s="13">
        <v>0</v>
      </c>
    </row>
    <row r="12178" spans="1:32" x14ac:dyDescent="0.25">
      <c r="A12178" s="11" t="s">
        <v>4560</v>
      </c>
      <c r="B12178" t="s">
        <v>4561</v>
      </c>
      <c r="C12178" t="s">
        <v>5213</v>
      </c>
      <c r="D12178" t="s">
        <v>4287</v>
      </c>
      <c r="E12178" t="s">
        <v>5205</v>
      </c>
      <c r="F12178" t="s">
        <v>49</v>
      </c>
      <c r="L12178" s="13">
        <v>0</v>
      </c>
      <c r="P12178" s="13">
        <v>0</v>
      </c>
      <c r="T12178" s="13">
        <v>0</v>
      </c>
      <c r="W12178" s="13">
        <v>0</v>
      </c>
    </row>
    <row r="12179" spans="1:32" x14ac:dyDescent="0.25">
      <c r="A12179" s="11" t="s">
        <v>4560</v>
      </c>
      <c r="B12179" t="s">
        <v>4561</v>
      </c>
      <c r="C12179" t="s">
        <v>5213</v>
      </c>
      <c r="D12179" t="s">
        <v>4287</v>
      </c>
      <c r="E12179" t="s">
        <v>5206</v>
      </c>
      <c r="F12179" t="s">
        <v>49</v>
      </c>
      <c r="L12179" s="13">
        <v>0</v>
      </c>
      <c r="P12179" s="13">
        <v>0</v>
      </c>
      <c r="T12179" s="13">
        <v>0</v>
      </c>
      <c r="W12179" s="13">
        <v>0</v>
      </c>
    </row>
    <row r="12180" spans="1:32" x14ac:dyDescent="0.25">
      <c r="A12180" s="11" t="s">
        <v>4560</v>
      </c>
      <c r="B12180" t="s">
        <v>4561</v>
      </c>
      <c r="C12180" t="s">
        <v>5213</v>
      </c>
      <c r="D12180" t="s">
        <v>4287</v>
      </c>
      <c r="E12180" t="s">
        <v>5207</v>
      </c>
      <c r="F12180" t="s">
        <v>49</v>
      </c>
      <c r="L12180" s="13">
        <v>0</v>
      </c>
      <c r="P12180" s="13">
        <v>0</v>
      </c>
      <c r="T12180" s="13">
        <v>0</v>
      </c>
      <c r="W12180" s="13">
        <v>0</v>
      </c>
    </row>
    <row r="12181" spans="1:32" x14ac:dyDescent="0.25">
      <c r="A12181" s="11" t="s">
        <v>4560</v>
      </c>
      <c r="B12181" t="s">
        <v>4561</v>
      </c>
      <c r="C12181" t="s">
        <v>5213</v>
      </c>
      <c r="D12181" t="s">
        <v>4287</v>
      </c>
      <c r="E12181" t="s">
        <v>5208</v>
      </c>
      <c r="F12181" t="s">
        <v>49</v>
      </c>
      <c r="L12181" s="13">
        <v>0</v>
      </c>
      <c r="P12181" s="13">
        <v>0</v>
      </c>
      <c r="T12181" s="13">
        <v>0</v>
      </c>
      <c r="W12181" s="13">
        <v>0</v>
      </c>
    </row>
    <row r="12182" spans="1:32" x14ac:dyDescent="0.25">
      <c r="A12182" s="11" t="s">
        <v>4560</v>
      </c>
      <c r="B12182" t="s">
        <v>4561</v>
      </c>
      <c r="C12182" t="s">
        <v>5213</v>
      </c>
      <c r="D12182" t="s">
        <v>4287</v>
      </c>
      <c r="E12182" t="s">
        <v>5209</v>
      </c>
      <c r="F12182" t="s">
        <v>49</v>
      </c>
      <c r="L12182" s="13">
        <v>0</v>
      </c>
      <c r="P12182" s="13">
        <v>0</v>
      </c>
      <c r="T12182" s="13">
        <v>0</v>
      </c>
      <c r="W12182" s="13">
        <v>0</v>
      </c>
    </row>
    <row r="12183" spans="1:32" x14ac:dyDescent="0.25">
      <c r="A12183" s="11" t="s">
        <v>4560</v>
      </c>
      <c r="B12183" t="s">
        <v>4561</v>
      </c>
      <c r="C12183" t="s">
        <v>5213</v>
      </c>
      <c r="D12183" t="s">
        <v>4287</v>
      </c>
      <c r="E12183" t="s">
        <v>5210</v>
      </c>
      <c r="F12183" t="s">
        <v>49</v>
      </c>
      <c r="L12183" s="13">
        <v>0</v>
      </c>
      <c r="P12183" s="13">
        <v>0</v>
      </c>
      <c r="T12183" s="13">
        <v>0</v>
      </c>
      <c r="W12183" s="13">
        <v>0</v>
      </c>
    </row>
    <row r="12184" spans="1:32" x14ac:dyDescent="0.25">
      <c r="A12184" s="11" t="s">
        <v>4560</v>
      </c>
      <c r="B12184" t="s">
        <v>4561</v>
      </c>
      <c r="C12184" t="s">
        <v>5213</v>
      </c>
      <c r="D12184" t="s">
        <v>4287</v>
      </c>
      <c r="E12184" t="s">
        <v>5211</v>
      </c>
      <c r="F12184" t="s">
        <v>49</v>
      </c>
      <c r="L12184" s="13">
        <v>0</v>
      </c>
      <c r="P12184" s="13">
        <v>0</v>
      </c>
      <c r="T12184" s="13">
        <v>0</v>
      </c>
      <c r="W12184" s="13">
        <v>0</v>
      </c>
    </row>
    <row r="12185" spans="1:32" x14ac:dyDescent="0.25">
      <c r="A12185" s="11" t="s">
        <v>4560</v>
      </c>
      <c r="B12185" t="s">
        <v>4561</v>
      </c>
      <c r="C12185" t="s">
        <v>5213</v>
      </c>
      <c r="D12185" t="s">
        <v>4287</v>
      </c>
      <c r="E12185" t="s">
        <v>5212</v>
      </c>
      <c r="F12185" t="s">
        <v>49</v>
      </c>
      <c r="I12185" s="13">
        <v>10</v>
      </c>
      <c r="J12185" s="13">
        <v>134051</v>
      </c>
      <c r="K12185" s="13">
        <v>134051</v>
      </c>
      <c r="L12185" s="13">
        <v>0</v>
      </c>
      <c r="N12185" s="13">
        <v>4771</v>
      </c>
      <c r="O12185" s="13">
        <v>4771</v>
      </c>
      <c r="P12185" s="13">
        <v>0</v>
      </c>
      <c r="T12185" s="13">
        <v>0</v>
      </c>
      <c r="W12185" s="13">
        <v>0</v>
      </c>
      <c r="Z12185" s="13">
        <v>7648</v>
      </c>
      <c r="AA12185" s="13">
        <v>7318</v>
      </c>
      <c r="AC12185" s="13">
        <v>172116</v>
      </c>
      <c r="AD12185" s="13">
        <v>360</v>
      </c>
    </row>
    <row r="12186" spans="1:32" x14ac:dyDescent="0.25">
      <c r="A12186" s="11" t="s">
        <v>4560</v>
      </c>
      <c r="B12186" t="s">
        <v>4561</v>
      </c>
      <c r="C12186" t="s">
        <v>5214</v>
      </c>
      <c r="D12186" t="s">
        <v>5215</v>
      </c>
      <c r="E12186" t="s">
        <v>5205</v>
      </c>
      <c r="F12186" t="s">
        <v>49</v>
      </c>
      <c r="G12186" s="12">
        <v>501</v>
      </c>
      <c r="H12186" s="12">
        <v>900</v>
      </c>
      <c r="I12186" s="13">
        <v>64</v>
      </c>
      <c r="L12186" s="13">
        <v>0</v>
      </c>
      <c r="P12186" s="13">
        <v>0</v>
      </c>
      <c r="T12186" s="13">
        <v>0</v>
      </c>
      <c r="W12186" s="13">
        <v>0</v>
      </c>
    </row>
    <row r="12187" spans="1:32" x14ac:dyDescent="0.25">
      <c r="A12187" s="11" t="s">
        <v>4560</v>
      </c>
      <c r="B12187" t="s">
        <v>4561</v>
      </c>
      <c r="C12187" t="s">
        <v>5214</v>
      </c>
      <c r="D12187" t="s">
        <v>5215</v>
      </c>
      <c r="E12187" t="s">
        <v>5206</v>
      </c>
      <c r="F12187" t="s">
        <v>49</v>
      </c>
      <c r="G12187" s="12">
        <v>900</v>
      </c>
      <c r="H12187" s="12">
        <v>1500</v>
      </c>
      <c r="I12187" s="13">
        <v>67</v>
      </c>
      <c r="L12187" s="13">
        <v>0</v>
      </c>
      <c r="P12187" s="13">
        <v>0</v>
      </c>
      <c r="T12187" s="13">
        <v>0</v>
      </c>
      <c r="W12187" s="13">
        <v>0</v>
      </c>
    </row>
    <row r="12188" spans="1:32" x14ac:dyDescent="0.25">
      <c r="A12188" s="11" t="s">
        <v>4560</v>
      </c>
      <c r="B12188" t="s">
        <v>4561</v>
      </c>
      <c r="C12188" t="s">
        <v>5214</v>
      </c>
      <c r="D12188" t="s">
        <v>5215</v>
      </c>
      <c r="E12188" t="s">
        <v>5207</v>
      </c>
      <c r="F12188" t="s">
        <v>49</v>
      </c>
      <c r="G12188" s="12">
        <v>1500</v>
      </c>
      <c r="H12188" s="12">
        <v>1800</v>
      </c>
      <c r="I12188" s="13">
        <v>68</v>
      </c>
      <c r="L12188" s="13">
        <v>0</v>
      </c>
      <c r="P12188" s="13">
        <v>0</v>
      </c>
      <c r="T12188" s="13">
        <v>0</v>
      </c>
      <c r="W12188" s="13">
        <v>0</v>
      </c>
    </row>
    <row r="12189" spans="1:32" x14ac:dyDescent="0.25">
      <c r="A12189" s="11" t="s">
        <v>4560</v>
      </c>
      <c r="B12189" t="s">
        <v>4561</v>
      </c>
      <c r="C12189" t="s">
        <v>5214</v>
      </c>
      <c r="D12189" t="s">
        <v>5215</v>
      </c>
      <c r="E12189" t="s">
        <v>5208</v>
      </c>
      <c r="F12189" t="s">
        <v>49</v>
      </c>
      <c r="I12189" s="13">
        <v>60</v>
      </c>
      <c r="L12189" s="13">
        <v>0</v>
      </c>
      <c r="P12189" s="13">
        <v>0</v>
      </c>
      <c r="T12189" s="13">
        <v>0</v>
      </c>
      <c r="W12189" s="13">
        <v>0</v>
      </c>
    </row>
    <row r="12190" spans="1:32" x14ac:dyDescent="0.25">
      <c r="A12190" s="11" t="s">
        <v>4560</v>
      </c>
      <c r="B12190" t="s">
        <v>4561</v>
      </c>
      <c r="C12190" t="s">
        <v>5214</v>
      </c>
      <c r="D12190" t="s">
        <v>5215</v>
      </c>
      <c r="E12190" t="s">
        <v>5209</v>
      </c>
      <c r="F12190" t="s">
        <v>49</v>
      </c>
      <c r="G12190" s="12">
        <v>359</v>
      </c>
      <c r="H12190" s="12">
        <v>2239</v>
      </c>
      <c r="I12190" s="13">
        <v>68</v>
      </c>
      <c r="J12190" s="13">
        <v>13346</v>
      </c>
      <c r="K12190" s="13">
        <v>11711</v>
      </c>
      <c r="L12190" s="13">
        <v>1635</v>
      </c>
      <c r="M12190" s="13">
        <v>11862</v>
      </c>
      <c r="N12190" s="13">
        <v>945</v>
      </c>
      <c r="O12190" s="13">
        <v>888</v>
      </c>
      <c r="P12190" s="13">
        <v>57</v>
      </c>
      <c r="T12190" s="13">
        <v>0</v>
      </c>
      <c r="W12190" s="13">
        <v>0</v>
      </c>
      <c r="Z12190" s="13">
        <v>21769</v>
      </c>
      <c r="AC12190" s="13">
        <v>133187</v>
      </c>
      <c r="AD12190" s="13">
        <v>257</v>
      </c>
    </row>
    <row r="12191" spans="1:32" x14ac:dyDescent="0.25">
      <c r="A12191" s="11" t="s">
        <v>4560</v>
      </c>
      <c r="B12191" t="s">
        <v>4561</v>
      </c>
      <c r="C12191" t="s">
        <v>5214</v>
      </c>
      <c r="D12191" t="s">
        <v>5215</v>
      </c>
      <c r="E12191" t="s">
        <v>5210</v>
      </c>
      <c r="F12191" t="s">
        <v>49</v>
      </c>
      <c r="G12191" s="12">
        <v>530</v>
      </c>
      <c r="H12191" s="12">
        <v>2125</v>
      </c>
      <c r="I12191" s="13">
        <v>48</v>
      </c>
      <c r="J12191" s="13">
        <v>9068</v>
      </c>
      <c r="K12191" s="13">
        <v>7993</v>
      </c>
      <c r="L12191" s="13">
        <v>1075</v>
      </c>
      <c r="M12191" s="13">
        <v>8068</v>
      </c>
      <c r="N12191" s="13">
        <v>595</v>
      </c>
      <c r="O12191" s="13">
        <v>562</v>
      </c>
      <c r="P12191" s="13">
        <v>33</v>
      </c>
      <c r="T12191" s="13">
        <v>0</v>
      </c>
      <c r="W12191" s="13">
        <v>0</v>
      </c>
      <c r="Z12191" s="13">
        <v>11054</v>
      </c>
      <c r="AC12191" s="13">
        <v>73653</v>
      </c>
      <c r="AD12191" s="13">
        <v>53</v>
      </c>
    </row>
    <row r="12192" spans="1:32" x14ac:dyDescent="0.25">
      <c r="A12192" s="11" t="s">
        <v>4560</v>
      </c>
      <c r="B12192" t="s">
        <v>4561</v>
      </c>
      <c r="C12192" t="s">
        <v>5214</v>
      </c>
      <c r="D12192" t="s">
        <v>5215</v>
      </c>
      <c r="E12192" t="s">
        <v>5211</v>
      </c>
      <c r="F12192" t="s">
        <v>49</v>
      </c>
      <c r="G12192" s="12">
        <v>618</v>
      </c>
      <c r="H12192" s="12">
        <v>2133</v>
      </c>
      <c r="I12192" s="13">
        <v>47</v>
      </c>
      <c r="J12192" s="13">
        <v>8641</v>
      </c>
      <c r="K12192" s="13">
        <v>7654</v>
      </c>
      <c r="L12192" s="13">
        <v>987</v>
      </c>
      <c r="M12192" s="13">
        <v>7719</v>
      </c>
      <c r="N12192" s="13">
        <v>569</v>
      </c>
      <c r="O12192" s="13">
        <v>538</v>
      </c>
      <c r="P12192" s="13">
        <v>31</v>
      </c>
      <c r="T12192" s="13">
        <v>0</v>
      </c>
      <c r="W12192" s="13">
        <v>0</v>
      </c>
      <c r="Z12192" s="13">
        <v>8606</v>
      </c>
      <c r="AC12192" s="13">
        <v>60680</v>
      </c>
      <c r="AD12192" s="13">
        <v>50</v>
      </c>
    </row>
    <row r="12193" spans="1:30" x14ac:dyDescent="0.25">
      <c r="A12193" s="11" t="s">
        <v>4560</v>
      </c>
      <c r="B12193" t="s">
        <v>4561</v>
      </c>
      <c r="C12193" t="s">
        <v>5214</v>
      </c>
      <c r="D12193" t="s">
        <v>5215</v>
      </c>
      <c r="E12193" t="s">
        <v>5212</v>
      </c>
      <c r="F12193" t="s">
        <v>49</v>
      </c>
      <c r="J12193" s="13">
        <v>4342593</v>
      </c>
      <c r="K12193" s="13">
        <v>3816100</v>
      </c>
      <c r="L12193" s="13">
        <v>526493</v>
      </c>
      <c r="M12193" s="13">
        <v>3862198</v>
      </c>
      <c r="N12193" s="13">
        <v>303167</v>
      </c>
      <c r="O12193" s="13">
        <v>284824</v>
      </c>
      <c r="P12193" s="13">
        <v>18343</v>
      </c>
      <c r="T12193" s="13">
        <v>0</v>
      </c>
      <c r="W12193" s="13">
        <v>0</v>
      </c>
      <c r="Z12193" s="13">
        <v>6610870</v>
      </c>
      <c r="AC12193" s="13">
        <v>41166599</v>
      </c>
      <c r="AD12193" s="13">
        <v>360</v>
      </c>
    </row>
    <row r="12194" spans="1:30" x14ac:dyDescent="0.25">
      <c r="A12194" s="11" t="s">
        <v>4560</v>
      </c>
      <c r="B12194" t="s">
        <v>4561</v>
      </c>
      <c r="C12194" t="s">
        <v>5214</v>
      </c>
      <c r="D12194" t="s">
        <v>4287</v>
      </c>
      <c r="E12194" t="s">
        <v>5205</v>
      </c>
      <c r="F12194" t="s">
        <v>49</v>
      </c>
      <c r="G12194" s="12">
        <v>501</v>
      </c>
      <c r="H12194" s="12">
        <v>900</v>
      </c>
      <c r="I12194" s="13">
        <v>46</v>
      </c>
      <c r="L12194" s="13">
        <v>0</v>
      </c>
      <c r="P12194" s="13">
        <v>0</v>
      </c>
      <c r="T12194" s="13">
        <v>0</v>
      </c>
      <c r="W12194" s="13">
        <v>0</v>
      </c>
    </row>
    <row r="12195" spans="1:30" x14ac:dyDescent="0.25">
      <c r="A12195" s="11" t="s">
        <v>4560</v>
      </c>
      <c r="B12195" t="s">
        <v>4561</v>
      </c>
      <c r="C12195" t="s">
        <v>5214</v>
      </c>
      <c r="D12195" t="s">
        <v>4287</v>
      </c>
      <c r="E12195" t="s">
        <v>5206</v>
      </c>
      <c r="F12195" t="s">
        <v>49</v>
      </c>
      <c r="G12195" s="12">
        <v>900</v>
      </c>
      <c r="H12195" s="12">
        <v>1500</v>
      </c>
      <c r="I12195" s="13">
        <v>46</v>
      </c>
      <c r="L12195" s="13">
        <v>0</v>
      </c>
      <c r="P12195" s="13">
        <v>0</v>
      </c>
      <c r="T12195" s="13">
        <v>0</v>
      </c>
      <c r="W12195" s="13">
        <v>0</v>
      </c>
    </row>
    <row r="12196" spans="1:30" x14ac:dyDescent="0.25">
      <c r="A12196" s="11" t="s">
        <v>4560</v>
      </c>
      <c r="B12196" t="s">
        <v>4561</v>
      </c>
      <c r="C12196" t="s">
        <v>5214</v>
      </c>
      <c r="D12196" t="s">
        <v>4287</v>
      </c>
      <c r="E12196" t="s">
        <v>5207</v>
      </c>
      <c r="F12196" t="s">
        <v>49</v>
      </c>
      <c r="G12196" s="12">
        <v>1500</v>
      </c>
      <c r="H12196" s="12">
        <v>1800</v>
      </c>
      <c r="I12196" s="13">
        <v>46</v>
      </c>
      <c r="L12196" s="13">
        <v>0</v>
      </c>
      <c r="P12196" s="13">
        <v>0</v>
      </c>
      <c r="T12196" s="13">
        <v>0</v>
      </c>
      <c r="W12196" s="13">
        <v>0</v>
      </c>
    </row>
    <row r="12197" spans="1:30" x14ac:dyDescent="0.25">
      <c r="A12197" s="11" t="s">
        <v>4560</v>
      </c>
      <c r="B12197" t="s">
        <v>4561</v>
      </c>
      <c r="C12197" t="s">
        <v>5214</v>
      </c>
      <c r="D12197" t="s">
        <v>4287</v>
      </c>
      <c r="E12197" t="s">
        <v>5208</v>
      </c>
      <c r="F12197" t="s">
        <v>49</v>
      </c>
      <c r="I12197" s="13">
        <v>36</v>
      </c>
      <c r="L12197" s="13">
        <v>0</v>
      </c>
      <c r="P12197" s="13">
        <v>0</v>
      </c>
      <c r="T12197" s="13">
        <v>0</v>
      </c>
      <c r="W12197" s="13">
        <v>0</v>
      </c>
    </row>
    <row r="12198" spans="1:30" x14ac:dyDescent="0.25">
      <c r="A12198" s="11" t="s">
        <v>4560</v>
      </c>
      <c r="B12198" t="s">
        <v>4561</v>
      </c>
      <c r="C12198" t="s">
        <v>5214</v>
      </c>
      <c r="D12198" t="s">
        <v>4287</v>
      </c>
      <c r="E12198" t="s">
        <v>5209</v>
      </c>
      <c r="F12198" t="s">
        <v>49</v>
      </c>
      <c r="G12198" s="12">
        <v>445</v>
      </c>
      <c r="H12198" s="12">
        <v>31</v>
      </c>
      <c r="I12198" s="13">
        <v>46</v>
      </c>
      <c r="J12198" s="13">
        <v>9440</v>
      </c>
      <c r="K12198" s="13">
        <v>7252</v>
      </c>
      <c r="L12198" s="13">
        <v>2188</v>
      </c>
      <c r="M12198" s="13">
        <v>7252</v>
      </c>
      <c r="N12198" s="13">
        <v>524</v>
      </c>
      <c r="O12198" s="13">
        <v>450</v>
      </c>
      <c r="P12198" s="13">
        <v>74</v>
      </c>
      <c r="T12198" s="13">
        <v>0</v>
      </c>
      <c r="W12198" s="13">
        <v>0</v>
      </c>
      <c r="Z12198" s="13">
        <v>5177</v>
      </c>
      <c r="AC12198" s="13">
        <v>35205</v>
      </c>
      <c r="AD12198" s="13">
        <v>257</v>
      </c>
    </row>
    <row r="12199" spans="1:30" x14ac:dyDescent="0.25">
      <c r="A12199" s="11" t="s">
        <v>4560</v>
      </c>
      <c r="B12199" t="s">
        <v>4561</v>
      </c>
      <c r="C12199" t="s">
        <v>5214</v>
      </c>
      <c r="D12199" t="s">
        <v>4287</v>
      </c>
      <c r="E12199" t="s">
        <v>5210</v>
      </c>
      <c r="F12199" t="s">
        <v>49</v>
      </c>
      <c r="G12199" s="12">
        <v>630</v>
      </c>
      <c r="H12199" s="12">
        <v>1955</v>
      </c>
      <c r="I12199" s="13">
        <v>15</v>
      </c>
      <c r="J12199" s="13">
        <v>3686</v>
      </c>
      <c r="K12199" s="13">
        <v>2934</v>
      </c>
      <c r="L12199" s="13">
        <v>752</v>
      </c>
      <c r="M12199" s="13">
        <v>2979</v>
      </c>
      <c r="N12199" s="13">
        <v>204</v>
      </c>
      <c r="O12199" s="13">
        <v>177</v>
      </c>
      <c r="P12199" s="13">
        <v>27</v>
      </c>
      <c r="T12199" s="13">
        <v>0</v>
      </c>
      <c r="W12199" s="13">
        <v>0</v>
      </c>
      <c r="Z12199" s="13">
        <v>1546</v>
      </c>
      <c r="AC12199" s="13">
        <v>8701</v>
      </c>
      <c r="AD12199" s="13">
        <v>53</v>
      </c>
    </row>
    <row r="12200" spans="1:30" x14ac:dyDescent="0.25">
      <c r="A12200" s="11" t="s">
        <v>4560</v>
      </c>
      <c r="B12200" t="s">
        <v>4561</v>
      </c>
      <c r="C12200" t="s">
        <v>5214</v>
      </c>
      <c r="D12200" t="s">
        <v>4287</v>
      </c>
      <c r="E12200" t="s">
        <v>5211</v>
      </c>
      <c r="F12200" t="s">
        <v>49</v>
      </c>
      <c r="G12200" s="12">
        <v>630</v>
      </c>
      <c r="H12200" s="12">
        <v>1930</v>
      </c>
      <c r="I12200" s="13">
        <v>14</v>
      </c>
      <c r="J12200" s="13">
        <v>3106</v>
      </c>
      <c r="K12200" s="13">
        <v>2422</v>
      </c>
      <c r="L12200" s="13">
        <v>684</v>
      </c>
      <c r="M12200" s="13">
        <v>2454</v>
      </c>
      <c r="N12200" s="13">
        <v>162</v>
      </c>
      <c r="O12200" s="13">
        <v>139</v>
      </c>
      <c r="P12200" s="13">
        <v>23</v>
      </c>
      <c r="T12200" s="13">
        <v>0</v>
      </c>
      <c r="W12200" s="13">
        <v>0</v>
      </c>
      <c r="Z12200" s="13">
        <v>934</v>
      </c>
      <c r="AC12200" s="13">
        <v>7199</v>
      </c>
      <c r="AD12200" s="13">
        <v>50</v>
      </c>
    </row>
    <row r="12201" spans="1:30" x14ac:dyDescent="0.25">
      <c r="A12201" s="11" t="s">
        <v>4560</v>
      </c>
      <c r="B12201" t="s">
        <v>4561</v>
      </c>
      <c r="C12201" t="s">
        <v>5214</v>
      </c>
      <c r="D12201" t="s">
        <v>4287</v>
      </c>
      <c r="E12201" t="s">
        <v>5212</v>
      </c>
      <c r="F12201" t="s">
        <v>49</v>
      </c>
      <c r="J12201" s="13">
        <v>2776843</v>
      </c>
      <c r="K12201" s="13">
        <v>2158336</v>
      </c>
      <c r="L12201" s="13">
        <v>618507</v>
      </c>
      <c r="M12201" s="13">
        <v>2144303</v>
      </c>
      <c r="N12201" s="13">
        <v>153604</v>
      </c>
      <c r="O12201" s="13">
        <v>131947</v>
      </c>
      <c r="P12201" s="13">
        <v>21657</v>
      </c>
      <c r="T12201" s="13">
        <v>0</v>
      </c>
      <c r="W12201" s="13">
        <v>0</v>
      </c>
      <c r="Z12201" s="13">
        <v>1459151</v>
      </c>
      <c r="AC12201" s="13">
        <v>9868833</v>
      </c>
      <c r="AD12201" s="13">
        <v>360</v>
      </c>
    </row>
    <row r="12202" spans="1:30" x14ac:dyDescent="0.25">
      <c r="A12202" s="11" t="s">
        <v>4565</v>
      </c>
      <c r="B12202" t="s">
        <v>4566</v>
      </c>
      <c r="C12202" t="s">
        <v>5204</v>
      </c>
      <c r="D12202" t="s">
        <v>5215</v>
      </c>
      <c r="E12202" t="s">
        <v>5205</v>
      </c>
      <c r="F12202" t="s">
        <v>49</v>
      </c>
      <c r="L12202" s="13">
        <v>0</v>
      </c>
      <c r="P12202" s="13">
        <v>0</v>
      </c>
      <c r="T12202" s="13">
        <v>0</v>
      </c>
      <c r="W12202" s="13">
        <v>0</v>
      </c>
    </row>
    <row r="12203" spans="1:30" x14ac:dyDescent="0.25">
      <c r="A12203" s="11" t="s">
        <v>4565</v>
      </c>
      <c r="B12203" t="s">
        <v>4566</v>
      </c>
      <c r="C12203" t="s">
        <v>5204</v>
      </c>
      <c r="D12203" t="s">
        <v>5215</v>
      </c>
      <c r="E12203" t="s">
        <v>5206</v>
      </c>
      <c r="F12203" t="s">
        <v>49</v>
      </c>
      <c r="L12203" s="13">
        <v>0</v>
      </c>
      <c r="P12203" s="13">
        <v>0</v>
      </c>
      <c r="T12203" s="13">
        <v>0</v>
      </c>
      <c r="W12203" s="13">
        <v>0</v>
      </c>
    </row>
    <row r="12204" spans="1:30" x14ac:dyDescent="0.25">
      <c r="A12204" s="11" t="s">
        <v>4565</v>
      </c>
      <c r="B12204" t="s">
        <v>4566</v>
      </c>
      <c r="C12204" t="s">
        <v>5204</v>
      </c>
      <c r="D12204" t="s">
        <v>5215</v>
      </c>
      <c r="E12204" t="s">
        <v>5207</v>
      </c>
      <c r="F12204" t="s">
        <v>49</v>
      </c>
      <c r="L12204" s="13">
        <v>0</v>
      </c>
      <c r="P12204" s="13">
        <v>0</v>
      </c>
      <c r="T12204" s="13">
        <v>0</v>
      </c>
      <c r="W12204" s="13">
        <v>0</v>
      </c>
    </row>
    <row r="12205" spans="1:30" x14ac:dyDescent="0.25">
      <c r="A12205" s="11" t="s">
        <v>4565</v>
      </c>
      <c r="B12205" t="s">
        <v>4566</v>
      </c>
      <c r="C12205" t="s">
        <v>5204</v>
      </c>
      <c r="D12205" t="s">
        <v>5215</v>
      </c>
      <c r="E12205" t="s">
        <v>5208</v>
      </c>
      <c r="F12205" t="s">
        <v>49</v>
      </c>
      <c r="L12205" s="13">
        <v>0</v>
      </c>
      <c r="P12205" s="13">
        <v>0</v>
      </c>
      <c r="T12205" s="13">
        <v>0</v>
      </c>
      <c r="W12205" s="13">
        <v>0</v>
      </c>
    </row>
    <row r="12206" spans="1:30" x14ac:dyDescent="0.25">
      <c r="A12206" s="11" t="s">
        <v>4565</v>
      </c>
      <c r="B12206" t="s">
        <v>4566</v>
      </c>
      <c r="C12206" t="s">
        <v>5204</v>
      </c>
      <c r="D12206" t="s">
        <v>5215</v>
      </c>
      <c r="E12206" t="s">
        <v>5209</v>
      </c>
      <c r="F12206" t="s">
        <v>49</v>
      </c>
      <c r="G12206" s="12">
        <v>700</v>
      </c>
      <c r="H12206" s="12">
        <v>1700</v>
      </c>
      <c r="I12206" s="13">
        <v>25</v>
      </c>
      <c r="J12206" s="13">
        <v>1697</v>
      </c>
      <c r="K12206" s="13">
        <v>1057</v>
      </c>
      <c r="L12206" s="13">
        <v>640</v>
      </c>
      <c r="N12206" s="13">
        <v>165</v>
      </c>
      <c r="O12206" s="13">
        <v>119</v>
      </c>
      <c r="P12206" s="13">
        <v>46</v>
      </c>
      <c r="T12206" s="13">
        <v>0</v>
      </c>
      <c r="W12206" s="13">
        <v>0</v>
      </c>
      <c r="Z12206" s="13">
        <v>491</v>
      </c>
      <c r="AC12206" s="13">
        <v>3843</v>
      </c>
      <c r="AD12206" s="13">
        <v>250</v>
      </c>
    </row>
    <row r="12207" spans="1:30" x14ac:dyDescent="0.25">
      <c r="A12207" s="11" t="s">
        <v>4565</v>
      </c>
      <c r="B12207" t="s">
        <v>4566</v>
      </c>
      <c r="C12207" t="s">
        <v>5204</v>
      </c>
      <c r="D12207" t="s">
        <v>5215</v>
      </c>
      <c r="E12207" t="s">
        <v>5210</v>
      </c>
      <c r="F12207" t="s">
        <v>49</v>
      </c>
      <c r="L12207" s="13">
        <v>0</v>
      </c>
      <c r="P12207" s="13">
        <v>0</v>
      </c>
      <c r="T12207" s="13">
        <v>0</v>
      </c>
      <c r="W12207" s="13">
        <v>0</v>
      </c>
    </row>
    <row r="12208" spans="1:30" x14ac:dyDescent="0.25">
      <c r="A12208" s="11" t="s">
        <v>4565</v>
      </c>
      <c r="B12208" t="s">
        <v>4566</v>
      </c>
      <c r="C12208" t="s">
        <v>5204</v>
      </c>
      <c r="D12208" t="s">
        <v>5215</v>
      </c>
      <c r="E12208" t="s">
        <v>5211</v>
      </c>
      <c r="F12208" t="s">
        <v>49</v>
      </c>
      <c r="L12208" s="13">
        <v>0</v>
      </c>
      <c r="P12208" s="13">
        <v>0</v>
      </c>
      <c r="T12208" s="13">
        <v>0</v>
      </c>
      <c r="W12208" s="13">
        <v>0</v>
      </c>
    </row>
    <row r="12209" spans="1:30" x14ac:dyDescent="0.25">
      <c r="A12209" s="11" t="s">
        <v>4565</v>
      </c>
      <c r="B12209" t="s">
        <v>4566</v>
      </c>
      <c r="C12209" t="s">
        <v>5204</v>
      </c>
      <c r="D12209" t="s">
        <v>5215</v>
      </c>
      <c r="E12209" t="s">
        <v>5212</v>
      </c>
      <c r="F12209" t="s">
        <v>49</v>
      </c>
      <c r="J12209" s="13">
        <v>424250</v>
      </c>
      <c r="K12209" s="13">
        <v>264250</v>
      </c>
      <c r="L12209" s="13">
        <v>160000</v>
      </c>
      <c r="N12209" s="13">
        <v>41250</v>
      </c>
      <c r="O12209" s="13">
        <v>29750</v>
      </c>
      <c r="P12209" s="13">
        <v>11500</v>
      </c>
      <c r="T12209" s="13">
        <v>0</v>
      </c>
      <c r="W12209" s="13">
        <v>0</v>
      </c>
      <c r="Z12209" s="13">
        <v>122750</v>
      </c>
      <c r="AA12209" s="13">
        <v>5320</v>
      </c>
      <c r="AC12209" s="13">
        <v>960750</v>
      </c>
      <c r="AD12209" s="13">
        <v>250</v>
      </c>
    </row>
    <row r="12210" spans="1:30" x14ac:dyDescent="0.25">
      <c r="A12210" s="11" t="s">
        <v>4565</v>
      </c>
      <c r="B12210" t="s">
        <v>4566</v>
      </c>
      <c r="C12210" t="s">
        <v>5204</v>
      </c>
      <c r="D12210" t="s">
        <v>4287</v>
      </c>
      <c r="E12210" t="s">
        <v>5205</v>
      </c>
      <c r="F12210" t="s">
        <v>49</v>
      </c>
      <c r="L12210" s="13">
        <v>0</v>
      </c>
      <c r="P12210" s="13">
        <v>0</v>
      </c>
      <c r="T12210" s="13">
        <v>0</v>
      </c>
      <c r="W12210" s="13">
        <v>0</v>
      </c>
    </row>
    <row r="12211" spans="1:30" x14ac:dyDescent="0.25">
      <c r="A12211" s="11" t="s">
        <v>4565</v>
      </c>
      <c r="B12211" t="s">
        <v>4566</v>
      </c>
      <c r="C12211" t="s">
        <v>5204</v>
      </c>
      <c r="D12211" t="s">
        <v>4287</v>
      </c>
      <c r="E12211" t="s">
        <v>5206</v>
      </c>
      <c r="F12211" t="s">
        <v>49</v>
      </c>
      <c r="L12211" s="13">
        <v>0</v>
      </c>
      <c r="P12211" s="13">
        <v>0</v>
      </c>
      <c r="T12211" s="13">
        <v>0</v>
      </c>
      <c r="W12211" s="13">
        <v>0</v>
      </c>
    </row>
    <row r="12212" spans="1:30" x14ac:dyDescent="0.25">
      <c r="A12212" s="11" t="s">
        <v>4565</v>
      </c>
      <c r="B12212" t="s">
        <v>4566</v>
      </c>
      <c r="C12212" t="s">
        <v>5204</v>
      </c>
      <c r="D12212" t="s">
        <v>4287</v>
      </c>
      <c r="E12212" t="s">
        <v>5207</v>
      </c>
      <c r="F12212" t="s">
        <v>49</v>
      </c>
      <c r="L12212" s="13">
        <v>0</v>
      </c>
      <c r="P12212" s="13">
        <v>0</v>
      </c>
      <c r="T12212" s="13">
        <v>0</v>
      </c>
      <c r="W12212" s="13">
        <v>0</v>
      </c>
    </row>
    <row r="12213" spans="1:30" x14ac:dyDescent="0.25">
      <c r="A12213" s="11" t="s">
        <v>4565</v>
      </c>
      <c r="B12213" t="s">
        <v>4566</v>
      </c>
      <c r="C12213" t="s">
        <v>5204</v>
      </c>
      <c r="D12213" t="s">
        <v>4287</v>
      </c>
      <c r="E12213" t="s">
        <v>5208</v>
      </c>
      <c r="F12213" t="s">
        <v>49</v>
      </c>
      <c r="L12213" s="13">
        <v>0</v>
      </c>
      <c r="P12213" s="13">
        <v>0</v>
      </c>
      <c r="T12213" s="13">
        <v>0</v>
      </c>
      <c r="W12213" s="13">
        <v>0</v>
      </c>
    </row>
    <row r="12214" spans="1:30" x14ac:dyDescent="0.25">
      <c r="A12214" s="11" t="s">
        <v>4565</v>
      </c>
      <c r="B12214" t="s">
        <v>4566</v>
      </c>
      <c r="C12214" t="s">
        <v>5204</v>
      </c>
      <c r="D12214" t="s">
        <v>4287</v>
      </c>
      <c r="E12214" t="s">
        <v>5209</v>
      </c>
      <c r="F12214" t="s">
        <v>49</v>
      </c>
      <c r="G12214" s="12">
        <v>500</v>
      </c>
      <c r="H12214" s="12">
        <v>2400</v>
      </c>
      <c r="I12214" s="13">
        <v>92</v>
      </c>
      <c r="J12214" s="13">
        <v>13864</v>
      </c>
      <c r="K12214" s="13">
        <v>11519</v>
      </c>
      <c r="L12214" s="13">
        <v>2345</v>
      </c>
      <c r="N12214" s="13">
        <v>1010</v>
      </c>
      <c r="O12214" s="13">
        <v>847</v>
      </c>
      <c r="P12214" s="13">
        <v>163</v>
      </c>
      <c r="T12214" s="13">
        <v>0</v>
      </c>
      <c r="W12214" s="13">
        <v>0</v>
      </c>
      <c r="Z12214" s="13">
        <v>1118</v>
      </c>
      <c r="AC12214" s="13">
        <v>10589</v>
      </c>
      <c r="AD12214" s="13">
        <v>251</v>
      </c>
    </row>
    <row r="12215" spans="1:30" x14ac:dyDescent="0.25">
      <c r="A12215" s="11" t="s">
        <v>4565</v>
      </c>
      <c r="B12215" t="s">
        <v>4566</v>
      </c>
      <c r="C12215" t="s">
        <v>5204</v>
      </c>
      <c r="D12215" t="s">
        <v>4287</v>
      </c>
      <c r="E12215" t="s">
        <v>5210</v>
      </c>
      <c r="F12215" t="s">
        <v>49</v>
      </c>
      <c r="G12215" s="12">
        <v>500</v>
      </c>
      <c r="H12215" s="12">
        <v>2300</v>
      </c>
      <c r="I12215" s="13">
        <v>45</v>
      </c>
      <c r="J12215" s="13">
        <v>7101</v>
      </c>
      <c r="K12215" s="13">
        <v>5890</v>
      </c>
      <c r="L12215" s="13">
        <v>1211</v>
      </c>
      <c r="N12215" s="13">
        <v>529</v>
      </c>
      <c r="O12215" s="13">
        <v>437</v>
      </c>
      <c r="P12215" s="13">
        <v>92</v>
      </c>
      <c r="T12215" s="13">
        <v>0</v>
      </c>
      <c r="W12215" s="13">
        <v>0</v>
      </c>
      <c r="Z12215" s="13">
        <v>564</v>
      </c>
      <c r="AC12215" s="13">
        <v>5339</v>
      </c>
      <c r="AD12215" s="13">
        <v>52</v>
      </c>
    </row>
    <row r="12216" spans="1:30" x14ac:dyDescent="0.25">
      <c r="A12216" s="11" t="s">
        <v>4565</v>
      </c>
      <c r="B12216" t="s">
        <v>4566</v>
      </c>
      <c r="C12216" t="s">
        <v>5204</v>
      </c>
      <c r="D12216" t="s">
        <v>4287</v>
      </c>
      <c r="E12216" t="s">
        <v>5211</v>
      </c>
      <c r="F12216" t="s">
        <v>49</v>
      </c>
      <c r="G12216" s="12">
        <v>500</v>
      </c>
      <c r="H12216" s="12">
        <v>2300</v>
      </c>
      <c r="I12216" s="13">
        <v>35</v>
      </c>
      <c r="J12216" s="13">
        <v>5630</v>
      </c>
      <c r="K12216" s="13">
        <v>4574</v>
      </c>
      <c r="L12216" s="13">
        <v>1056</v>
      </c>
      <c r="N12216" s="13">
        <v>437</v>
      </c>
      <c r="O12216" s="13">
        <v>347</v>
      </c>
      <c r="P12216" s="13">
        <v>90</v>
      </c>
      <c r="T12216" s="13">
        <v>0</v>
      </c>
      <c r="W12216" s="13">
        <v>0</v>
      </c>
      <c r="Z12216" s="13">
        <v>432</v>
      </c>
      <c r="AC12216" s="13">
        <v>4088</v>
      </c>
      <c r="AD12216" s="13">
        <v>63</v>
      </c>
    </row>
    <row r="12217" spans="1:30" x14ac:dyDescent="0.25">
      <c r="A12217" s="11" t="s">
        <v>4565</v>
      </c>
      <c r="B12217" t="s">
        <v>4566</v>
      </c>
      <c r="C12217" t="s">
        <v>5204</v>
      </c>
      <c r="D12217" t="s">
        <v>4287</v>
      </c>
      <c r="E12217" t="s">
        <v>5212</v>
      </c>
      <c r="F12217" t="s">
        <v>49</v>
      </c>
      <c r="J12217" s="13">
        <v>4203907</v>
      </c>
      <c r="K12217" s="13">
        <v>3485699</v>
      </c>
      <c r="L12217" s="13">
        <v>718208</v>
      </c>
      <c r="N12217" s="13">
        <v>308855</v>
      </c>
      <c r="O12217" s="13">
        <v>257077</v>
      </c>
      <c r="P12217" s="13">
        <v>51778</v>
      </c>
      <c r="T12217" s="13">
        <v>0</v>
      </c>
      <c r="W12217" s="13">
        <v>0</v>
      </c>
      <c r="Z12217" s="13">
        <v>337182</v>
      </c>
      <c r="AA12217" s="13">
        <v>337182</v>
      </c>
      <c r="AC12217" s="13">
        <v>3193114</v>
      </c>
      <c r="AD12217" s="13">
        <v>366</v>
      </c>
    </row>
    <row r="12218" spans="1:30" x14ac:dyDescent="0.25">
      <c r="A12218" s="11" t="s">
        <v>4565</v>
      </c>
      <c r="B12218" t="s">
        <v>4566</v>
      </c>
      <c r="C12218" t="s">
        <v>5213</v>
      </c>
      <c r="D12218" t="s">
        <v>4287</v>
      </c>
      <c r="E12218" t="s">
        <v>5205</v>
      </c>
      <c r="F12218" t="s">
        <v>49</v>
      </c>
      <c r="L12218" s="13">
        <v>0</v>
      </c>
      <c r="P12218" s="13">
        <v>0</v>
      </c>
      <c r="T12218" s="13">
        <v>0</v>
      </c>
      <c r="W12218" s="13">
        <v>0</v>
      </c>
    </row>
    <row r="12219" spans="1:30" x14ac:dyDescent="0.25">
      <c r="A12219" s="11" t="s">
        <v>4565</v>
      </c>
      <c r="B12219" t="s">
        <v>4566</v>
      </c>
      <c r="C12219" t="s">
        <v>5213</v>
      </c>
      <c r="D12219" t="s">
        <v>4287</v>
      </c>
      <c r="E12219" t="s">
        <v>5206</v>
      </c>
      <c r="F12219" t="s">
        <v>49</v>
      </c>
      <c r="L12219" s="13">
        <v>0</v>
      </c>
      <c r="P12219" s="13">
        <v>0</v>
      </c>
      <c r="T12219" s="13">
        <v>0</v>
      </c>
      <c r="W12219" s="13">
        <v>0</v>
      </c>
    </row>
    <row r="12220" spans="1:30" x14ac:dyDescent="0.25">
      <c r="A12220" s="11" t="s">
        <v>4565</v>
      </c>
      <c r="B12220" t="s">
        <v>4566</v>
      </c>
      <c r="C12220" t="s">
        <v>5213</v>
      </c>
      <c r="D12220" t="s">
        <v>4287</v>
      </c>
      <c r="E12220" t="s">
        <v>5207</v>
      </c>
      <c r="F12220" t="s">
        <v>49</v>
      </c>
      <c r="L12220" s="13">
        <v>0</v>
      </c>
      <c r="P12220" s="13">
        <v>0</v>
      </c>
      <c r="T12220" s="13">
        <v>0</v>
      </c>
      <c r="W12220" s="13">
        <v>0</v>
      </c>
    </row>
    <row r="12221" spans="1:30" x14ac:dyDescent="0.25">
      <c r="A12221" s="11" t="s">
        <v>4565</v>
      </c>
      <c r="B12221" t="s">
        <v>4566</v>
      </c>
      <c r="C12221" t="s">
        <v>5213</v>
      </c>
      <c r="D12221" t="s">
        <v>4287</v>
      </c>
      <c r="E12221" t="s">
        <v>5208</v>
      </c>
      <c r="F12221" t="s">
        <v>49</v>
      </c>
      <c r="L12221" s="13">
        <v>0</v>
      </c>
      <c r="P12221" s="13">
        <v>0</v>
      </c>
      <c r="T12221" s="13">
        <v>0</v>
      </c>
      <c r="W12221" s="13">
        <v>0</v>
      </c>
    </row>
    <row r="12222" spans="1:30" x14ac:dyDescent="0.25">
      <c r="A12222" s="11" t="s">
        <v>4565</v>
      </c>
      <c r="B12222" t="s">
        <v>4566</v>
      </c>
      <c r="C12222" t="s">
        <v>5213</v>
      </c>
      <c r="D12222" t="s">
        <v>4287</v>
      </c>
      <c r="E12222" t="s">
        <v>5209</v>
      </c>
      <c r="F12222" t="s">
        <v>49</v>
      </c>
      <c r="L12222" s="13">
        <v>0</v>
      </c>
      <c r="P12222" s="13">
        <v>0</v>
      </c>
      <c r="T12222" s="13">
        <v>0</v>
      </c>
      <c r="W12222" s="13">
        <v>0</v>
      </c>
    </row>
    <row r="12223" spans="1:30" x14ac:dyDescent="0.25">
      <c r="A12223" s="11" t="s">
        <v>4565</v>
      </c>
      <c r="B12223" t="s">
        <v>4566</v>
      </c>
      <c r="C12223" t="s">
        <v>5213</v>
      </c>
      <c r="D12223" t="s">
        <v>4287</v>
      </c>
      <c r="E12223" t="s">
        <v>5210</v>
      </c>
      <c r="F12223" t="s">
        <v>49</v>
      </c>
      <c r="L12223" s="13">
        <v>0</v>
      </c>
      <c r="P12223" s="13">
        <v>0</v>
      </c>
      <c r="T12223" s="13">
        <v>0</v>
      </c>
      <c r="W12223" s="13">
        <v>0</v>
      </c>
    </row>
    <row r="12224" spans="1:30" x14ac:dyDescent="0.25">
      <c r="A12224" s="11" t="s">
        <v>4565</v>
      </c>
      <c r="B12224" t="s">
        <v>4566</v>
      </c>
      <c r="C12224" t="s">
        <v>5213</v>
      </c>
      <c r="D12224" t="s">
        <v>4287</v>
      </c>
      <c r="E12224" t="s">
        <v>5211</v>
      </c>
      <c r="F12224" t="s">
        <v>49</v>
      </c>
      <c r="L12224" s="13">
        <v>0</v>
      </c>
      <c r="P12224" s="13">
        <v>0</v>
      </c>
      <c r="T12224" s="13">
        <v>0</v>
      </c>
      <c r="W12224" s="13">
        <v>0</v>
      </c>
    </row>
    <row r="12225" spans="1:30" x14ac:dyDescent="0.25">
      <c r="A12225" s="11" t="s">
        <v>4565</v>
      </c>
      <c r="B12225" t="s">
        <v>4566</v>
      </c>
      <c r="C12225" t="s">
        <v>5213</v>
      </c>
      <c r="D12225" t="s">
        <v>4287</v>
      </c>
      <c r="E12225" t="s">
        <v>5212</v>
      </c>
      <c r="F12225" t="s">
        <v>49</v>
      </c>
      <c r="I12225" s="13">
        <v>20</v>
      </c>
      <c r="J12225" s="13">
        <v>205924</v>
      </c>
      <c r="K12225" s="13">
        <v>205924</v>
      </c>
      <c r="L12225" s="13">
        <v>0</v>
      </c>
      <c r="N12225" s="13">
        <v>40377</v>
      </c>
      <c r="O12225" s="13">
        <v>40377</v>
      </c>
      <c r="P12225" s="13">
        <v>0</v>
      </c>
      <c r="T12225" s="13">
        <v>0</v>
      </c>
      <c r="W12225" s="13">
        <v>0</v>
      </c>
      <c r="Z12225" s="13">
        <v>26471</v>
      </c>
      <c r="AA12225" s="13">
        <v>18539</v>
      </c>
      <c r="AC12225" s="13">
        <v>205924</v>
      </c>
      <c r="AD12225" s="13">
        <v>365</v>
      </c>
    </row>
    <row r="12226" spans="1:30" x14ac:dyDescent="0.25">
      <c r="A12226" s="11" t="s">
        <v>4565</v>
      </c>
      <c r="B12226" t="s">
        <v>4566</v>
      </c>
      <c r="C12226" t="s">
        <v>5214</v>
      </c>
      <c r="D12226" t="s">
        <v>4287</v>
      </c>
      <c r="E12226" t="s">
        <v>5205</v>
      </c>
      <c r="F12226" t="s">
        <v>49</v>
      </c>
      <c r="G12226" s="12">
        <v>530</v>
      </c>
      <c r="H12226" s="12">
        <v>830</v>
      </c>
      <c r="I12226" s="13">
        <v>389</v>
      </c>
      <c r="L12226" s="13">
        <v>0</v>
      </c>
      <c r="P12226" s="13">
        <v>0</v>
      </c>
      <c r="T12226" s="13">
        <v>0</v>
      </c>
      <c r="W12226" s="13">
        <v>0</v>
      </c>
    </row>
    <row r="12227" spans="1:30" x14ac:dyDescent="0.25">
      <c r="A12227" s="11" t="s">
        <v>4565</v>
      </c>
      <c r="B12227" t="s">
        <v>4566</v>
      </c>
      <c r="C12227" t="s">
        <v>5214</v>
      </c>
      <c r="D12227" t="s">
        <v>4287</v>
      </c>
      <c r="E12227" t="s">
        <v>5206</v>
      </c>
      <c r="F12227" t="s">
        <v>49</v>
      </c>
      <c r="G12227" s="12">
        <v>830</v>
      </c>
      <c r="H12227" s="12">
        <v>1300</v>
      </c>
      <c r="I12227" s="13">
        <v>329</v>
      </c>
      <c r="L12227" s="13">
        <v>0</v>
      </c>
      <c r="P12227" s="13">
        <v>0</v>
      </c>
      <c r="T12227" s="13">
        <v>0</v>
      </c>
      <c r="W12227" s="13">
        <v>0</v>
      </c>
    </row>
    <row r="12228" spans="1:30" x14ac:dyDescent="0.25">
      <c r="A12228" s="11" t="s">
        <v>4565</v>
      </c>
      <c r="B12228" t="s">
        <v>4566</v>
      </c>
      <c r="C12228" t="s">
        <v>5214</v>
      </c>
      <c r="D12228" t="s">
        <v>4287</v>
      </c>
      <c r="E12228" t="s">
        <v>5207</v>
      </c>
      <c r="F12228" t="s">
        <v>49</v>
      </c>
      <c r="G12228" s="12">
        <v>1300</v>
      </c>
      <c r="H12228" s="12">
        <v>1800</v>
      </c>
      <c r="I12228" s="13">
        <v>395</v>
      </c>
      <c r="L12228" s="13">
        <v>0</v>
      </c>
      <c r="P12228" s="13">
        <v>0</v>
      </c>
      <c r="T12228" s="13">
        <v>0</v>
      </c>
      <c r="W12228" s="13">
        <v>0</v>
      </c>
    </row>
    <row r="12229" spans="1:30" x14ac:dyDescent="0.25">
      <c r="A12229" s="11" t="s">
        <v>4565</v>
      </c>
      <c r="B12229" t="s">
        <v>4566</v>
      </c>
      <c r="C12229" t="s">
        <v>5214</v>
      </c>
      <c r="D12229" t="s">
        <v>4287</v>
      </c>
      <c r="E12229" t="s">
        <v>5208</v>
      </c>
      <c r="F12229" t="s">
        <v>49</v>
      </c>
      <c r="I12229" s="13">
        <v>145</v>
      </c>
      <c r="L12229" s="13">
        <v>0</v>
      </c>
      <c r="P12229" s="13">
        <v>0</v>
      </c>
      <c r="T12229" s="13">
        <v>0</v>
      </c>
      <c r="W12229" s="13">
        <v>0</v>
      </c>
    </row>
    <row r="12230" spans="1:30" x14ac:dyDescent="0.25">
      <c r="A12230" s="11" t="s">
        <v>4565</v>
      </c>
      <c r="B12230" t="s">
        <v>4566</v>
      </c>
      <c r="C12230" t="s">
        <v>5214</v>
      </c>
      <c r="D12230" t="s">
        <v>4287</v>
      </c>
      <c r="E12230" t="s">
        <v>5209</v>
      </c>
      <c r="F12230" t="s">
        <v>49</v>
      </c>
      <c r="G12230" s="12">
        <v>400</v>
      </c>
      <c r="H12230" s="12">
        <v>2300</v>
      </c>
      <c r="I12230" s="13">
        <v>397</v>
      </c>
      <c r="J12230" s="13">
        <v>64248</v>
      </c>
      <c r="K12230" s="13">
        <v>52762</v>
      </c>
      <c r="L12230" s="13">
        <v>11486</v>
      </c>
      <c r="M12230" s="13">
        <v>53343</v>
      </c>
      <c r="N12230" s="13">
        <v>4438</v>
      </c>
      <c r="O12230" s="13">
        <v>3924</v>
      </c>
      <c r="P12230" s="13">
        <v>514</v>
      </c>
      <c r="T12230" s="13">
        <v>0</v>
      </c>
      <c r="W12230" s="13">
        <v>0</v>
      </c>
      <c r="Z12230" s="13">
        <v>128846</v>
      </c>
      <c r="AC12230" s="13">
        <v>476312</v>
      </c>
      <c r="AD12230" s="13">
        <v>251</v>
      </c>
    </row>
    <row r="12231" spans="1:30" x14ac:dyDescent="0.25">
      <c r="A12231" s="11" t="s">
        <v>4565</v>
      </c>
      <c r="B12231" t="s">
        <v>4566</v>
      </c>
      <c r="C12231" t="s">
        <v>5214</v>
      </c>
      <c r="D12231" t="s">
        <v>4287</v>
      </c>
      <c r="E12231" t="s">
        <v>5210</v>
      </c>
      <c r="F12231" t="s">
        <v>49</v>
      </c>
      <c r="G12231" s="12">
        <v>500</v>
      </c>
      <c r="H12231" s="12">
        <v>2100</v>
      </c>
      <c r="I12231" s="13">
        <v>252</v>
      </c>
      <c r="J12231" s="13">
        <v>34147</v>
      </c>
      <c r="K12231" s="13">
        <v>29368</v>
      </c>
      <c r="L12231" s="13">
        <v>4779</v>
      </c>
      <c r="M12231" s="13">
        <v>29726</v>
      </c>
      <c r="N12231" s="13">
        <v>2550</v>
      </c>
      <c r="O12231" s="13">
        <v>2346</v>
      </c>
      <c r="P12231" s="13">
        <v>204</v>
      </c>
      <c r="T12231" s="13">
        <v>0</v>
      </c>
      <c r="W12231" s="13">
        <v>0</v>
      </c>
      <c r="Z12231" s="13">
        <v>57533</v>
      </c>
      <c r="AC12231" s="13">
        <v>218009</v>
      </c>
      <c r="AD12231" s="13">
        <v>52</v>
      </c>
    </row>
    <row r="12232" spans="1:30" x14ac:dyDescent="0.25">
      <c r="A12232" s="11" t="s">
        <v>4565</v>
      </c>
      <c r="B12232" t="s">
        <v>4566</v>
      </c>
      <c r="C12232" t="s">
        <v>5214</v>
      </c>
      <c r="D12232" t="s">
        <v>4287</v>
      </c>
      <c r="E12232" t="s">
        <v>5211</v>
      </c>
      <c r="F12232" t="s">
        <v>49</v>
      </c>
      <c r="G12232" s="12">
        <v>600</v>
      </c>
      <c r="H12232" s="12">
        <v>2100</v>
      </c>
      <c r="I12232" s="13">
        <v>231</v>
      </c>
      <c r="J12232" s="13">
        <v>34719</v>
      </c>
      <c r="K12232" s="13">
        <v>28081</v>
      </c>
      <c r="L12232" s="13">
        <v>6638</v>
      </c>
      <c r="M12232" s="13">
        <v>28373</v>
      </c>
      <c r="N12232" s="13">
        <v>2439</v>
      </c>
      <c r="O12232" s="13">
        <v>2230</v>
      </c>
      <c r="P12232" s="13">
        <v>209</v>
      </c>
      <c r="T12232" s="13">
        <v>0</v>
      </c>
      <c r="W12232" s="13">
        <v>0</v>
      </c>
      <c r="Z12232" s="13">
        <v>34280</v>
      </c>
      <c r="AC12232" s="13">
        <v>128789</v>
      </c>
      <c r="AD12232" s="13">
        <v>63</v>
      </c>
    </row>
    <row r="12233" spans="1:30" x14ac:dyDescent="0.25">
      <c r="A12233" s="11" t="s">
        <v>4565</v>
      </c>
      <c r="B12233" t="s">
        <v>4566</v>
      </c>
      <c r="C12233" t="s">
        <v>5214</v>
      </c>
      <c r="D12233" t="s">
        <v>4287</v>
      </c>
      <c r="E12233" t="s">
        <v>5212</v>
      </c>
      <c r="F12233" t="s">
        <v>49</v>
      </c>
      <c r="J12233" s="13">
        <v>20089047</v>
      </c>
      <c r="K12233" s="13">
        <v>16529497</v>
      </c>
      <c r="L12233" s="13">
        <v>3559550</v>
      </c>
      <c r="M12233" s="13">
        <v>16722472</v>
      </c>
      <c r="N12233" s="13">
        <v>1400074</v>
      </c>
      <c r="O12233" s="13">
        <v>1247389</v>
      </c>
      <c r="P12233" s="13">
        <v>152685</v>
      </c>
      <c r="T12233" s="13">
        <v>0</v>
      </c>
      <c r="W12233" s="13">
        <v>0</v>
      </c>
      <c r="X12233" s="13">
        <v>0</v>
      </c>
      <c r="Y12233" s="13">
        <v>0</v>
      </c>
      <c r="Z12233" s="13">
        <v>37491585</v>
      </c>
      <c r="AC12233" s="13">
        <v>139004421</v>
      </c>
      <c r="AD12233" s="13">
        <v>366</v>
      </c>
    </row>
    <row r="12234" spans="1:30" x14ac:dyDescent="0.25">
      <c r="A12234" s="11" t="s">
        <v>4573</v>
      </c>
      <c r="B12234" t="s">
        <v>4574</v>
      </c>
      <c r="C12234" t="s">
        <v>5204</v>
      </c>
      <c r="D12234" t="s">
        <v>5215</v>
      </c>
      <c r="E12234" t="s">
        <v>5205</v>
      </c>
      <c r="F12234" t="s">
        <v>49</v>
      </c>
      <c r="L12234" s="13">
        <v>0</v>
      </c>
      <c r="P12234" s="13">
        <v>0</v>
      </c>
      <c r="T12234" s="13">
        <v>0</v>
      </c>
      <c r="W12234" s="13">
        <v>0</v>
      </c>
    </row>
    <row r="12235" spans="1:30" x14ac:dyDescent="0.25">
      <c r="A12235" s="11" t="s">
        <v>4573</v>
      </c>
      <c r="B12235" t="s">
        <v>4574</v>
      </c>
      <c r="C12235" t="s">
        <v>5204</v>
      </c>
      <c r="D12235" t="s">
        <v>5215</v>
      </c>
      <c r="E12235" t="s">
        <v>5206</v>
      </c>
      <c r="F12235" t="s">
        <v>49</v>
      </c>
      <c r="L12235" s="13">
        <v>0</v>
      </c>
      <c r="P12235" s="13">
        <v>0</v>
      </c>
      <c r="T12235" s="13">
        <v>0</v>
      </c>
      <c r="W12235" s="13">
        <v>0</v>
      </c>
    </row>
    <row r="12236" spans="1:30" x14ac:dyDescent="0.25">
      <c r="A12236" s="11" t="s">
        <v>4573</v>
      </c>
      <c r="B12236" t="s">
        <v>4574</v>
      </c>
      <c r="C12236" t="s">
        <v>5204</v>
      </c>
      <c r="D12236" t="s">
        <v>5215</v>
      </c>
      <c r="E12236" t="s">
        <v>5207</v>
      </c>
      <c r="F12236" t="s">
        <v>49</v>
      </c>
      <c r="L12236" s="13">
        <v>0</v>
      </c>
      <c r="P12236" s="13">
        <v>0</v>
      </c>
      <c r="T12236" s="13">
        <v>0</v>
      </c>
      <c r="W12236" s="13">
        <v>0</v>
      </c>
    </row>
    <row r="12237" spans="1:30" x14ac:dyDescent="0.25">
      <c r="A12237" s="11" t="s">
        <v>4573</v>
      </c>
      <c r="B12237" t="s">
        <v>4574</v>
      </c>
      <c r="C12237" t="s">
        <v>5204</v>
      </c>
      <c r="D12237" t="s">
        <v>5215</v>
      </c>
      <c r="E12237" t="s">
        <v>5208</v>
      </c>
      <c r="F12237" t="s">
        <v>49</v>
      </c>
      <c r="L12237" s="13">
        <v>0</v>
      </c>
      <c r="P12237" s="13">
        <v>0</v>
      </c>
      <c r="T12237" s="13">
        <v>0</v>
      </c>
      <c r="W12237" s="13">
        <v>0</v>
      </c>
    </row>
    <row r="12238" spans="1:30" x14ac:dyDescent="0.25">
      <c r="A12238" s="11" t="s">
        <v>4573</v>
      </c>
      <c r="B12238" t="s">
        <v>4574</v>
      </c>
      <c r="C12238" t="s">
        <v>5204</v>
      </c>
      <c r="D12238" t="s">
        <v>5215</v>
      </c>
      <c r="E12238" t="s">
        <v>5209</v>
      </c>
      <c r="F12238" t="s">
        <v>49</v>
      </c>
      <c r="G12238" s="12">
        <v>430</v>
      </c>
      <c r="H12238" s="12">
        <v>2350</v>
      </c>
      <c r="I12238" s="13">
        <v>115</v>
      </c>
      <c r="J12238" s="13">
        <v>14193</v>
      </c>
      <c r="K12238" s="13">
        <v>11832</v>
      </c>
      <c r="L12238" s="13">
        <v>2361</v>
      </c>
      <c r="N12238" s="13">
        <v>1057</v>
      </c>
      <c r="O12238" s="13">
        <v>911</v>
      </c>
      <c r="P12238" s="13">
        <v>146</v>
      </c>
      <c r="T12238" s="13">
        <v>0</v>
      </c>
      <c r="W12238" s="13">
        <v>0</v>
      </c>
      <c r="Z12238" s="13">
        <v>1798</v>
      </c>
      <c r="AC12238" s="13">
        <v>16208</v>
      </c>
      <c r="AD12238" s="13">
        <v>255</v>
      </c>
    </row>
    <row r="12239" spans="1:30" x14ac:dyDescent="0.25">
      <c r="A12239" s="11" t="s">
        <v>4573</v>
      </c>
      <c r="B12239" t="s">
        <v>4574</v>
      </c>
      <c r="C12239" t="s">
        <v>5204</v>
      </c>
      <c r="D12239" t="s">
        <v>5215</v>
      </c>
      <c r="E12239" t="s">
        <v>5210</v>
      </c>
      <c r="F12239" t="s">
        <v>49</v>
      </c>
      <c r="G12239" s="12">
        <v>500</v>
      </c>
      <c r="H12239" s="12">
        <v>2145</v>
      </c>
      <c r="I12239" s="13">
        <v>47</v>
      </c>
      <c r="J12239" s="13">
        <v>5086</v>
      </c>
      <c r="K12239" s="13">
        <v>4338</v>
      </c>
      <c r="L12239" s="13">
        <v>748</v>
      </c>
      <c r="N12239" s="13">
        <v>394</v>
      </c>
      <c r="O12239" s="13">
        <v>346</v>
      </c>
      <c r="P12239" s="13">
        <v>48</v>
      </c>
      <c r="T12239" s="13">
        <v>0</v>
      </c>
      <c r="W12239" s="13">
        <v>0</v>
      </c>
      <c r="Z12239" s="13">
        <v>570</v>
      </c>
      <c r="AC12239" s="13">
        <v>3666</v>
      </c>
      <c r="AD12239" s="13">
        <v>53</v>
      </c>
    </row>
    <row r="12240" spans="1:30" x14ac:dyDescent="0.25">
      <c r="A12240" s="11" t="s">
        <v>4573</v>
      </c>
      <c r="B12240" t="s">
        <v>4574</v>
      </c>
      <c r="C12240" t="s">
        <v>5204</v>
      </c>
      <c r="D12240" t="s">
        <v>5215</v>
      </c>
      <c r="E12240" t="s">
        <v>5211</v>
      </c>
      <c r="F12240" t="s">
        <v>49</v>
      </c>
      <c r="G12240" s="12">
        <v>530</v>
      </c>
      <c r="H12240" s="12">
        <v>2145</v>
      </c>
      <c r="I12240" s="13">
        <v>47</v>
      </c>
      <c r="J12240" s="13">
        <v>4899</v>
      </c>
      <c r="K12240" s="13">
        <v>4127</v>
      </c>
      <c r="L12240" s="13">
        <v>772</v>
      </c>
      <c r="N12240" s="13">
        <v>385</v>
      </c>
      <c r="O12240" s="13">
        <v>333</v>
      </c>
      <c r="P12240" s="13">
        <v>52</v>
      </c>
      <c r="T12240" s="13">
        <v>0</v>
      </c>
      <c r="W12240" s="13">
        <v>0</v>
      </c>
      <c r="Z12240" s="13">
        <v>547</v>
      </c>
      <c r="AC12240" s="13">
        <v>3753</v>
      </c>
      <c r="AD12240" s="13">
        <v>58</v>
      </c>
    </row>
    <row r="12241" spans="1:32" x14ac:dyDescent="0.25">
      <c r="A12241" s="11" t="s">
        <v>4573</v>
      </c>
      <c r="B12241" t="s">
        <v>4574</v>
      </c>
      <c r="C12241" t="s">
        <v>5204</v>
      </c>
      <c r="D12241" t="s">
        <v>5215</v>
      </c>
      <c r="E12241" t="s">
        <v>5212</v>
      </c>
      <c r="F12241" t="s">
        <v>49</v>
      </c>
      <c r="J12241" s="13">
        <v>4172828</v>
      </c>
      <c r="K12241" s="13">
        <v>3486428</v>
      </c>
      <c r="L12241" s="13">
        <v>686400</v>
      </c>
      <c r="N12241" s="13">
        <v>312694</v>
      </c>
      <c r="O12241" s="13">
        <v>269901</v>
      </c>
      <c r="P12241" s="13">
        <v>42793</v>
      </c>
      <c r="T12241" s="13">
        <v>0</v>
      </c>
      <c r="W12241" s="13">
        <v>0</v>
      </c>
      <c r="Z12241" s="13">
        <v>520320</v>
      </c>
      <c r="AA12241" s="13">
        <v>520320</v>
      </c>
      <c r="AC12241" s="13">
        <v>4545036</v>
      </c>
      <c r="AD12241" s="13">
        <v>366</v>
      </c>
    </row>
    <row r="12242" spans="1:32" x14ac:dyDescent="0.25">
      <c r="A12242" s="11" t="s">
        <v>4573</v>
      </c>
      <c r="B12242" t="s">
        <v>4574</v>
      </c>
      <c r="C12242" t="s">
        <v>5214</v>
      </c>
      <c r="D12242" t="s">
        <v>5215</v>
      </c>
      <c r="E12242" t="s">
        <v>5205</v>
      </c>
      <c r="F12242" t="s">
        <v>49</v>
      </c>
      <c r="G12242" s="12">
        <v>600</v>
      </c>
      <c r="H12242" s="12">
        <v>900</v>
      </c>
      <c r="I12242" s="13">
        <v>184</v>
      </c>
      <c r="L12242" s="13">
        <v>0</v>
      </c>
      <c r="P12242" s="13">
        <v>0</v>
      </c>
      <c r="T12242" s="13">
        <v>0</v>
      </c>
      <c r="W12242" s="13">
        <v>0</v>
      </c>
    </row>
    <row r="12243" spans="1:32" x14ac:dyDescent="0.25">
      <c r="A12243" s="11" t="s">
        <v>4573</v>
      </c>
      <c r="B12243" t="s">
        <v>4574</v>
      </c>
      <c r="C12243" t="s">
        <v>5214</v>
      </c>
      <c r="D12243" t="s">
        <v>5215</v>
      </c>
      <c r="E12243" t="s">
        <v>5206</v>
      </c>
      <c r="F12243" t="s">
        <v>49</v>
      </c>
      <c r="G12243" s="12">
        <v>900</v>
      </c>
      <c r="H12243" s="12">
        <v>1400</v>
      </c>
      <c r="I12243" s="13">
        <v>138</v>
      </c>
      <c r="L12243" s="13">
        <v>0</v>
      </c>
      <c r="P12243" s="13">
        <v>0</v>
      </c>
      <c r="T12243" s="13">
        <v>0</v>
      </c>
      <c r="W12243" s="13">
        <v>0</v>
      </c>
    </row>
    <row r="12244" spans="1:32" x14ac:dyDescent="0.25">
      <c r="A12244" s="11" t="s">
        <v>4573</v>
      </c>
      <c r="B12244" t="s">
        <v>4574</v>
      </c>
      <c r="C12244" t="s">
        <v>5214</v>
      </c>
      <c r="D12244" t="s">
        <v>5215</v>
      </c>
      <c r="E12244" t="s">
        <v>5207</v>
      </c>
      <c r="F12244" t="s">
        <v>49</v>
      </c>
      <c r="G12244" s="12">
        <v>1400</v>
      </c>
      <c r="H12244" s="12">
        <v>1800</v>
      </c>
      <c r="I12244" s="13">
        <v>192</v>
      </c>
      <c r="L12244" s="13">
        <v>0</v>
      </c>
      <c r="P12244" s="13">
        <v>0</v>
      </c>
      <c r="T12244" s="13">
        <v>0</v>
      </c>
      <c r="W12244" s="13">
        <v>0</v>
      </c>
    </row>
    <row r="12245" spans="1:32" x14ac:dyDescent="0.25">
      <c r="A12245" s="11" t="s">
        <v>4573</v>
      </c>
      <c r="B12245" t="s">
        <v>4574</v>
      </c>
      <c r="C12245" t="s">
        <v>5214</v>
      </c>
      <c r="D12245" t="s">
        <v>5215</v>
      </c>
      <c r="E12245" t="s">
        <v>5208</v>
      </c>
      <c r="F12245" t="s">
        <v>49</v>
      </c>
      <c r="I12245" s="13">
        <v>53</v>
      </c>
      <c r="L12245" s="13">
        <v>0</v>
      </c>
      <c r="P12245" s="13">
        <v>0</v>
      </c>
      <c r="T12245" s="13">
        <v>0</v>
      </c>
      <c r="W12245" s="13">
        <v>0</v>
      </c>
    </row>
    <row r="12246" spans="1:32" x14ac:dyDescent="0.25">
      <c r="A12246" s="11" t="s">
        <v>4573</v>
      </c>
      <c r="B12246" t="s">
        <v>4574</v>
      </c>
      <c r="C12246" t="s">
        <v>5214</v>
      </c>
      <c r="D12246" t="s">
        <v>5215</v>
      </c>
      <c r="E12246" t="s">
        <v>5209</v>
      </c>
      <c r="F12246" t="s">
        <v>49</v>
      </c>
      <c r="G12246" s="12">
        <v>500</v>
      </c>
      <c r="H12246" s="12">
        <v>2300</v>
      </c>
      <c r="I12246" s="13">
        <v>200</v>
      </c>
      <c r="J12246" s="13">
        <v>30762</v>
      </c>
      <c r="K12246" s="13">
        <v>25996</v>
      </c>
      <c r="L12246" s="13">
        <v>4766</v>
      </c>
      <c r="M12246" s="13">
        <v>26647</v>
      </c>
      <c r="N12246" s="13">
        <v>2285</v>
      </c>
      <c r="O12246" s="13">
        <v>2109</v>
      </c>
      <c r="P12246" s="13">
        <v>176</v>
      </c>
      <c r="T12246" s="13">
        <v>0</v>
      </c>
      <c r="W12246" s="13">
        <v>0</v>
      </c>
      <c r="Z12246" s="13">
        <v>67504</v>
      </c>
      <c r="AC12246" s="13">
        <v>274564</v>
      </c>
      <c r="AD12246" s="13">
        <v>255</v>
      </c>
    </row>
    <row r="12247" spans="1:32" x14ac:dyDescent="0.25">
      <c r="A12247" s="11" t="s">
        <v>4573</v>
      </c>
      <c r="B12247" t="s">
        <v>4574</v>
      </c>
      <c r="C12247" t="s">
        <v>5214</v>
      </c>
      <c r="D12247" t="s">
        <v>5215</v>
      </c>
      <c r="E12247" t="s">
        <v>5210</v>
      </c>
      <c r="F12247" t="s">
        <v>49</v>
      </c>
      <c r="G12247" s="12">
        <v>550</v>
      </c>
      <c r="H12247" s="12">
        <v>1930</v>
      </c>
      <c r="I12247" s="13">
        <v>68</v>
      </c>
      <c r="J12247" s="13">
        <v>13151</v>
      </c>
      <c r="K12247" s="13">
        <v>11959</v>
      </c>
      <c r="L12247" s="13">
        <v>1192</v>
      </c>
      <c r="M12247" s="13">
        <v>12001</v>
      </c>
      <c r="N12247" s="13">
        <v>998</v>
      </c>
      <c r="O12247" s="13">
        <v>949</v>
      </c>
      <c r="P12247" s="13">
        <v>49</v>
      </c>
      <c r="T12247" s="13">
        <v>0</v>
      </c>
      <c r="W12247" s="13">
        <v>0</v>
      </c>
      <c r="Z12247" s="13">
        <v>29892</v>
      </c>
      <c r="AC12247" s="13">
        <v>104463</v>
      </c>
      <c r="AD12247" s="13">
        <v>53</v>
      </c>
    </row>
    <row r="12248" spans="1:32" x14ac:dyDescent="0.25">
      <c r="A12248" s="11" t="s">
        <v>4573</v>
      </c>
      <c r="B12248" t="s">
        <v>4574</v>
      </c>
      <c r="C12248" t="s">
        <v>5214</v>
      </c>
      <c r="D12248" t="s">
        <v>5215</v>
      </c>
      <c r="E12248" t="s">
        <v>5211</v>
      </c>
      <c r="F12248" t="s">
        <v>49</v>
      </c>
      <c r="G12248" s="12">
        <v>630</v>
      </c>
      <c r="H12248" s="12">
        <v>1915</v>
      </c>
      <c r="I12248" s="13">
        <v>63</v>
      </c>
      <c r="J12248" s="13">
        <v>11035</v>
      </c>
      <c r="K12248" s="13">
        <v>9932</v>
      </c>
      <c r="L12248" s="13">
        <v>1103</v>
      </c>
      <c r="M12248" s="13">
        <v>9975</v>
      </c>
      <c r="N12248" s="13">
        <v>829</v>
      </c>
      <c r="O12248" s="13">
        <v>785</v>
      </c>
      <c r="P12248" s="13">
        <v>44</v>
      </c>
      <c r="T12248" s="13">
        <v>0</v>
      </c>
      <c r="W12248" s="13">
        <v>0</v>
      </c>
      <c r="Z12248" s="13">
        <v>19761</v>
      </c>
      <c r="AC12248" s="13">
        <v>79001</v>
      </c>
      <c r="AD12248" s="13">
        <v>58</v>
      </c>
    </row>
    <row r="12249" spans="1:32" x14ac:dyDescent="0.25">
      <c r="A12249" s="11" t="s">
        <v>4573</v>
      </c>
      <c r="B12249" t="s">
        <v>4574</v>
      </c>
      <c r="C12249" t="s">
        <v>5214</v>
      </c>
      <c r="D12249" t="s">
        <v>5215</v>
      </c>
      <c r="E12249" t="s">
        <v>5212</v>
      </c>
      <c r="F12249" t="s">
        <v>49</v>
      </c>
      <c r="J12249" s="13">
        <v>9167103</v>
      </c>
      <c r="K12249" s="13">
        <v>7995596</v>
      </c>
      <c r="L12249" s="13">
        <v>1171507</v>
      </c>
      <c r="M12249" s="13">
        <v>8004423</v>
      </c>
      <c r="N12249" s="13">
        <v>683908</v>
      </c>
      <c r="O12249" s="13">
        <v>633265</v>
      </c>
      <c r="P12249" s="13">
        <v>50643</v>
      </c>
      <c r="T12249" s="13">
        <v>0</v>
      </c>
      <c r="W12249" s="13">
        <v>0</v>
      </c>
      <c r="X12249" s="13">
        <v>0</v>
      </c>
      <c r="Y12249" s="13">
        <v>0</v>
      </c>
      <c r="Z12249" s="13">
        <v>19943953</v>
      </c>
      <c r="AC12249" s="13">
        <v>80132417</v>
      </c>
      <c r="AD12249" s="13">
        <v>366</v>
      </c>
    </row>
    <row r="12250" spans="1:32" x14ac:dyDescent="0.25">
      <c r="A12250" s="11" t="s">
        <v>4579</v>
      </c>
      <c r="B12250" t="s">
        <v>4580</v>
      </c>
      <c r="C12250" t="s">
        <v>5204</v>
      </c>
      <c r="D12250" t="s">
        <v>5215</v>
      </c>
      <c r="E12250" t="s">
        <v>5205</v>
      </c>
      <c r="F12250" t="s">
        <v>49</v>
      </c>
      <c r="L12250" s="13">
        <v>0</v>
      </c>
      <c r="P12250" s="13">
        <v>0</v>
      </c>
      <c r="T12250" s="13">
        <v>0</v>
      </c>
      <c r="W12250" s="13">
        <v>0</v>
      </c>
    </row>
    <row r="12251" spans="1:32" x14ac:dyDescent="0.25">
      <c r="A12251" s="11" t="s">
        <v>4579</v>
      </c>
      <c r="B12251" t="s">
        <v>4580</v>
      </c>
      <c r="C12251" t="s">
        <v>5204</v>
      </c>
      <c r="D12251" t="s">
        <v>5215</v>
      </c>
      <c r="E12251" t="s">
        <v>5206</v>
      </c>
      <c r="F12251" t="s">
        <v>49</v>
      </c>
      <c r="L12251" s="13">
        <v>0</v>
      </c>
      <c r="P12251" s="13">
        <v>0</v>
      </c>
      <c r="T12251" s="13">
        <v>0</v>
      </c>
      <c r="W12251" s="13">
        <v>0</v>
      </c>
    </row>
    <row r="12252" spans="1:32" x14ac:dyDescent="0.25">
      <c r="A12252" s="11" t="s">
        <v>4579</v>
      </c>
      <c r="B12252" t="s">
        <v>4580</v>
      </c>
      <c r="C12252" t="s">
        <v>5204</v>
      </c>
      <c r="D12252" t="s">
        <v>5215</v>
      </c>
      <c r="E12252" t="s">
        <v>5207</v>
      </c>
      <c r="F12252" t="s">
        <v>49</v>
      </c>
      <c r="L12252" s="13">
        <v>0</v>
      </c>
      <c r="P12252" s="13">
        <v>0</v>
      </c>
      <c r="T12252" s="13">
        <v>0</v>
      </c>
      <c r="W12252" s="13">
        <v>0</v>
      </c>
    </row>
    <row r="12253" spans="1:32" x14ac:dyDescent="0.25">
      <c r="A12253" s="11" t="s">
        <v>4579</v>
      </c>
      <c r="B12253" t="s">
        <v>4580</v>
      </c>
      <c r="C12253" t="s">
        <v>5204</v>
      </c>
      <c r="D12253" t="s">
        <v>5215</v>
      </c>
      <c r="E12253" t="s">
        <v>5208</v>
      </c>
      <c r="F12253" t="s">
        <v>49</v>
      </c>
      <c r="L12253" s="13">
        <v>0</v>
      </c>
      <c r="P12253" s="13">
        <v>0</v>
      </c>
      <c r="T12253" s="13">
        <v>0</v>
      </c>
      <c r="W12253" s="13">
        <v>0</v>
      </c>
    </row>
    <row r="12254" spans="1:32" x14ac:dyDescent="0.25">
      <c r="A12254" s="11" t="s">
        <v>4579</v>
      </c>
      <c r="B12254" t="s">
        <v>4580</v>
      </c>
      <c r="C12254" t="s">
        <v>5204</v>
      </c>
      <c r="D12254" t="s">
        <v>5215</v>
      </c>
      <c r="E12254" t="s">
        <v>5209</v>
      </c>
      <c r="F12254" t="s">
        <v>49</v>
      </c>
      <c r="G12254" s="12">
        <v>700</v>
      </c>
      <c r="H12254" s="12">
        <v>1830</v>
      </c>
      <c r="I12254" s="13">
        <v>14</v>
      </c>
      <c r="J12254" s="13">
        <v>1561</v>
      </c>
      <c r="K12254" s="13">
        <v>1448</v>
      </c>
      <c r="L12254" s="13">
        <v>113</v>
      </c>
      <c r="N12254" s="13">
        <v>115</v>
      </c>
      <c r="O12254" s="13">
        <v>107</v>
      </c>
      <c r="P12254" s="13">
        <v>8</v>
      </c>
      <c r="T12254" s="13">
        <v>0</v>
      </c>
      <c r="W12254" s="13">
        <v>0</v>
      </c>
      <c r="Z12254" s="13">
        <v>334</v>
      </c>
      <c r="AC12254" s="13">
        <v>1677</v>
      </c>
      <c r="AD12254" s="13">
        <v>250</v>
      </c>
      <c r="AE12254" s="13">
        <v>0</v>
      </c>
      <c r="AF12254" s="13">
        <v>0</v>
      </c>
    </row>
    <row r="12255" spans="1:32" x14ac:dyDescent="0.25">
      <c r="A12255" s="11" t="s">
        <v>4579</v>
      </c>
      <c r="B12255" t="s">
        <v>4580</v>
      </c>
      <c r="C12255" t="s">
        <v>5204</v>
      </c>
      <c r="D12255" t="s">
        <v>5215</v>
      </c>
      <c r="E12255" t="s">
        <v>5210</v>
      </c>
      <c r="F12255" t="s">
        <v>49</v>
      </c>
      <c r="G12255" s="12">
        <v>700</v>
      </c>
      <c r="H12255" s="12">
        <v>1700</v>
      </c>
      <c r="I12255" s="13">
        <v>5</v>
      </c>
      <c r="J12255" s="13">
        <v>479</v>
      </c>
      <c r="K12255" s="13">
        <v>444</v>
      </c>
      <c r="L12255" s="13">
        <v>35</v>
      </c>
      <c r="N12255" s="13">
        <v>39</v>
      </c>
      <c r="O12255" s="13">
        <v>36</v>
      </c>
      <c r="P12255" s="13">
        <v>3</v>
      </c>
      <c r="T12255" s="13">
        <v>0</v>
      </c>
      <c r="W12255" s="13">
        <v>0</v>
      </c>
      <c r="Z12255" s="13">
        <v>81</v>
      </c>
      <c r="AC12255" s="13">
        <v>407</v>
      </c>
      <c r="AD12255" s="13">
        <v>53</v>
      </c>
      <c r="AE12255" s="13">
        <v>0</v>
      </c>
      <c r="AF12255" s="13">
        <v>0</v>
      </c>
    </row>
    <row r="12256" spans="1:32" x14ac:dyDescent="0.25">
      <c r="A12256" s="11" t="s">
        <v>4579</v>
      </c>
      <c r="B12256" t="s">
        <v>4580</v>
      </c>
      <c r="C12256" t="s">
        <v>5204</v>
      </c>
      <c r="D12256" t="s">
        <v>5215</v>
      </c>
      <c r="E12256" t="s">
        <v>5211</v>
      </c>
      <c r="F12256" t="s">
        <v>49</v>
      </c>
      <c r="G12256" s="12">
        <v>700</v>
      </c>
      <c r="H12256" s="12">
        <v>1700</v>
      </c>
      <c r="I12256" s="13">
        <v>4</v>
      </c>
      <c r="J12256" s="13">
        <v>333</v>
      </c>
      <c r="K12256" s="13">
        <v>308</v>
      </c>
      <c r="L12256" s="13">
        <v>25</v>
      </c>
      <c r="N12256" s="13">
        <v>23</v>
      </c>
      <c r="O12256" s="13">
        <v>22</v>
      </c>
      <c r="P12256" s="13">
        <v>1</v>
      </c>
      <c r="T12256" s="13">
        <v>0</v>
      </c>
      <c r="W12256" s="13">
        <v>0</v>
      </c>
      <c r="Z12256" s="13">
        <v>45</v>
      </c>
      <c r="AC12256" s="13">
        <v>224</v>
      </c>
      <c r="AD12256" s="13">
        <v>63</v>
      </c>
      <c r="AE12256" s="13">
        <v>0</v>
      </c>
      <c r="AF12256" s="13">
        <v>0</v>
      </c>
    </row>
    <row r="12257" spans="1:32" x14ac:dyDescent="0.25">
      <c r="A12257" s="11" t="s">
        <v>4579</v>
      </c>
      <c r="B12257" t="s">
        <v>4580</v>
      </c>
      <c r="C12257" t="s">
        <v>5204</v>
      </c>
      <c r="D12257" t="s">
        <v>5215</v>
      </c>
      <c r="E12257" t="s">
        <v>5212</v>
      </c>
      <c r="F12257" t="s">
        <v>49</v>
      </c>
      <c r="J12257" s="13">
        <v>436530</v>
      </c>
      <c r="K12257" s="13">
        <v>404837</v>
      </c>
      <c r="L12257" s="13">
        <v>31693</v>
      </c>
      <c r="N12257" s="13">
        <v>32184</v>
      </c>
      <c r="O12257" s="13">
        <v>29957</v>
      </c>
      <c r="P12257" s="13">
        <v>2227</v>
      </c>
      <c r="T12257" s="13">
        <v>0</v>
      </c>
      <c r="W12257" s="13">
        <v>0</v>
      </c>
      <c r="X12257" s="13">
        <v>0</v>
      </c>
      <c r="Y12257" s="13">
        <v>0</v>
      </c>
      <c r="Z12257" s="13">
        <v>90577</v>
      </c>
      <c r="AA12257" s="13">
        <v>19831</v>
      </c>
      <c r="AB12257" s="13">
        <v>0</v>
      </c>
      <c r="AC12257" s="13">
        <v>454877</v>
      </c>
      <c r="AD12257" s="13">
        <v>366</v>
      </c>
      <c r="AE12257" s="13">
        <v>0</v>
      </c>
      <c r="AF12257" s="13">
        <v>0</v>
      </c>
    </row>
    <row r="12258" spans="1:32" x14ac:dyDescent="0.25">
      <c r="A12258" s="11" t="s">
        <v>4579</v>
      </c>
      <c r="B12258" t="s">
        <v>4580</v>
      </c>
      <c r="C12258" t="s">
        <v>5213</v>
      </c>
      <c r="D12258" t="s">
        <v>4287</v>
      </c>
      <c r="E12258" t="s">
        <v>5205</v>
      </c>
      <c r="F12258" t="s">
        <v>49</v>
      </c>
      <c r="L12258" s="13">
        <v>0</v>
      </c>
      <c r="P12258" s="13">
        <v>0</v>
      </c>
      <c r="T12258" s="13">
        <v>0</v>
      </c>
      <c r="W12258" s="13">
        <v>0</v>
      </c>
    </row>
    <row r="12259" spans="1:32" x14ac:dyDescent="0.25">
      <c r="A12259" s="11" t="s">
        <v>4579</v>
      </c>
      <c r="B12259" t="s">
        <v>4580</v>
      </c>
      <c r="C12259" t="s">
        <v>5213</v>
      </c>
      <c r="D12259" t="s">
        <v>4287</v>
      </c>
      <c r="E12259" t="s">
        <v>5206</v>
      </c>
      <c r="F12259" t="s">
        <v>49</v>
      </c>
      <c r="L12259" s="13">
        <v>0</v>
      </c>
      <c r="P12259" s="13">
        <v>0</v>
      </c>
      <c r="T12259" s="13">
        <v>0</v>
      </c>
      <c r="W12259" s="13">
        <v>0</v>
      </c>
    </row>
    <row r="12260" spans="1:32" x14ac:dyDescent="0.25">
      <c r="A12260" s="11" t="s">
        <v>4579</v>
      </c>
      <c r="B12260" t="s">
        <v>4580</v>
      </c>
      <c r="C12260" t="s">
        <v>5213</v>
      </c>
      <c r="D12260" t="s">
        <v>4287</v>
      </c>
      <c r="E12260" t="s">
        <v>5207</v>
      </c>
      <c r="F12260" t="s">
        <v>49</v>
      </c>
      <c r="L12260" s="13">
        <v>0</v>
      </c>
      <c r="P12260" s="13">
        <v>0</v>
      </c>
      <c r="T12260" s="13">
        <v>0</v>
      </c>
      <c r="W12260" s="13">
        <v>0</v>
      </c>
    </row>
    <row r="12261" spans="1:32" x14ac:dyDescent="0.25">
      <c r="A12261" s="11" t="s">
        <v>4579</v>
      </c>
      <c r="B12261" t="s">
        <v>4580</v>
      </c>
      <c r="C12261" t="s">
        <v>5213</v>
      </c>
      <c r="D12261" t="s">
        <v>4287</v>
      </c>
      <c r="E12261" t="s">
        <v>5208</v>
      </c>
      <c r="F12261" t="s">
        <v>49</v>
      </c>
      <c r="L12261" s="13">
        <v>0</v>
      </c>
      <c r="P12261" s="13">
        <v>0</v>
      </c>
      <c r="T12261" s="13">
        <v>0</v>
      </c>
      <c r="W12261" s="13">
        <v>0</v>
      </c>
    </row>
    <row r="12262" spans="1:32" x14ac:dyDescent="0.25">
      <c r="A12262" s="11" t="s">
        <v>4579</v>
      </c>
      <c r="B12262" t="s">
        <v>4580</v>
      </c>
      <c r="C12262" t="s">
        <v>5213</v>
      </c>
      <c r="D12262" t="s">
        <v>4287</v>
      </c>
      <c r="E12262" t="s">
        <v>5209</v>
      </c>
      <c r="F12262" t="s">
        <v>49</v>
      </c>
      <c r="L12262" s="13">
        <v>0</v>
      </c>
      <c r="P12262" s="13">
        <v>0</v>
      </c>
      <c r="T12262" s="13">
        <v>0</v>
      </c>
      <c r="W12262" s="13">
        <v>0</v>
      </c>
    </row>
    <row r="12263" spans="1:32" x14ac:dyDescent="0.25">
      <c r="A12263" s="11" t="s">
        <v>4579</v>
      </c>
      <c r="B12263" t="s">
        <v>4580</v>
      </c>
      <c r="C12263" t="s">
        <v>5213</v>
      </c>
      <c r="D12263" t="s">
        <v>4287</v>
      </c>
      <c r="E12263" t="s">
        <v>5210</v>
      </c>
      <c r="F12263" t="s">
        <v>49</v>
      </c>
      <c r="L12263" s="13">
        <v>0</v>
      </c>
      <c r="P12263" s="13">
        <v>0</v>
      </c>
      <c r="T12263" s="13">
        <v>0</v>
      </c>
      <c r="W12263" s="13">
        <v>0</v>
      </c>
    </row>
    <row r="12264" spans="1:32" x14ac:dyDescent="0.25">
      <c r="A12264" s="11" t="s">
        <v>4579</v>
      </c>
      <c r="B12264" t="s">
        <v>4580</v>
      </c>
      <c r="C12264" t="s">
        <v>5213</v>
      </c>
      <c r="D12264" t="s">
        <v>4287</v>
      </c>
      <c r="E12264" t="s">
        <v>5211</v>
      </c>
      <c r="F12264" t="s">
        <v>49</v>
      </c>
      <c r="L12264" s="13">
        <v>0</v>
      </c>
      <c r="P12264" s="13">
        <v>0</v>
      </c>
      <c r="T12264" s="13">
        <v>0</v>
      </c>
      <c r="W12264" s="13">
        <v>0</v>
      </c>
    </row>
    <row r="12265" spans="1:32" x14ac:dyDescent="0.25">
      <c r="A12265" s="11" t="s">
        <v>4579</v>
      </c>
      <c r="B12265" t="s">
        <v>4580</v>
      </c>
      <c r="C12265" t="s">
        <v>5213</v>
      </c>
      <c r="D12265" t="s">
        <v>4287</v>
      </c>
      <c r="E12265" t="s">
        <v>5212</v>
      </c>
      <c r="F12265" t="s">
        <v>49</v>
      </c>
      <c r="I12265" s="13">
        <v>3</v>
      </c>
      <c r="J12265" s="13">
        <v>24452</v>
      </c>
      <c r="K12265" s="13">
        <v>24452</v>
      </c>
      <c r="L12265" s="13">
        <v>0</v>
      </c>
      <c r="N12265" s="13">
        <v>4795</v>
      </c>
      <c r="O12265" s="13">
        <v>4795</v>
      </c>
      <c r="P12265" s="13">
        <v>0</v>
      </c>
      <c r="T12265" s="13">
        <v>0</v>
      </c>
      <c r="W12265" s="13">
        <v>0</v>
      </c>
      <c r="Z12265" s="13">
        <v>6106</v>
      </c>
      <c r="AA12265" s="13">
        <v>2372</v>
      </c>
      <c r="AB12265" s="13">
        <v>0</v>
      </c>
      <c r="AC12265" s="13">
        <v>24452</v>
      </c>
      <c r="AD12265" s="13">
        <v>365</v>
      </c>
      <c r="AE12265" s="13">
        <v>0</v>
      </c>
      <c r="AF12265" s="13">
        <v>0</v>
      </c>
    </row>
    <row r="12266" spans="1:32" x14ac:dyDescent="0.25">
      <c r="A12266" s="11" t="s">
        <v>4579</v>
      </c>
      <c r="B12266" t="s">
        <v>4580</v>
      </c>
      <c r="C12266" t="s">
        <v>5214</v>
      </c>
      <c r="D12266" t="s">
        <v>5215</v>
      </c>
      <c r="E12266" t="s">
        <v>5205</v>
      </c>
      <c r="F12266" t="s">
        <v>49</v>
      </c>
      <c r="G12266" s="12">
        <v>700</v>
      </c>
      <c r="I12266" s="13">
        <v>3</v>
      </c>
      <c r="L12266" s="13">
        <v>0</v>
      </c>
      <c r="P12266" s="13">
        <v>0</v>
      </c>
      <c r="T12266" s="13">
        <v>0</v>
      </c>
      <c r="W12266" s="13">
        <v>0</v>
      </c>
    </row>
    <row r="12267" spans="1:32" x14ac:dyDescent="0.25">
      <c r="A12267" s="11" t="s">
        <v>4579</v>
      </c>
      <c r="B12267" t="s">
        <v>4580</v>
      </c>
      <c r="C12267" t="s">
        <v>5214</v>
      </c>
      <c r="D12267" t="s">
        <v>5215</v>
      </c>
      <c r="E12267" t="s">
        <v>5206</v>
      </c>
      <c r="F12267" t="s">
        <v>49</v>
      </c>
      <c r="I12267" s="13">
        <v>3</v>
      </c>
      <c r="L12267" s="13">
        <v>0</v>
      </c>
      <c r="P12267" s="13">
        <v>0</v>
      </c>
      <c r="T12267" s="13">
        <v>0</v>
      </c>
      <c r="W12267" s="13">
        <v>0</v>
      </c>
    </row>
    <row r="12268" spans="1:32" x14ac:dyDescent="0.25">
      <c r="A12268" s="11" t="s">
        <v>4579</v>
      </c>
      <c r="B12268" t="s">
        <v>4580</v>
      </c>
      <c r="C12268" t="s">
        <v>5214</v>
      </c>
      <c r="D12268" t="s">
        <v>5215</v>
      </c>
      <c r="E12268" t="s">
        <v>5207</v>
      </c>
      <c r="F12268" t="s">
        <v>49</v>
      </c>
      <c r="H12268" s="12">
        <v>1830</v>
      </c>
      <c r="I12268" s="13">
        <v>3</v>
      </c>
      <c r="L12268" s="13">
        <v>0</v>
      </c>
      <c r="P12268" s="13">
        <v>0</v>
      </c>
      <c r="T12268" s="13">
        <v>0</v>
      </c>
      <c r="W12268" s="13">
        <v>0</v>
      </c>
    </row>
    <row r="12269" spans="1:32" x14ac:dyDescent="0.25">
      <c r="A12269" s="11" t="s">
        <v>4579</v>
      </c>
      <c r="B12269" t="s">
        <v>4580</v>
      </c>
      <c r="C12269" t="s">
        <v>5214</v>
      </c>
      <c r="D12269" t="s">
        <v>5215</v>
      </c>
      <c r="E12269" t="s">
        <v>5208</v>
      </c>
      <c r="F12269" t="s">
        <v>49</v>
      </c>
      <c r="L12269" s="13">
        <v>0</v>
      </c>
      <c r="P12269" s="13">
        <v>0</v>
      </c>
      <c r="T12269" s="13">
        <v>0</v>
      </c>
      <c r="W12269" s="13">
        <v>0</v>
      </c>
    </row>
    <row r="12270" spans="1:32" x14ac:dyDescent="0.25">
      <c r="A12270" s="11" t="s">
        <v>4579</v>
      </c>
      <c r="B12270" t="s">
        <v>4580</v>
      </c>
      <c r="C12270" t="s">
        <v>5214</v>
      </c>
      <c r="D12270" t="s">
        <v>5215</v>
      </c>
      <c r="E12270" t="s">
        <v>5209</v>
      </c>
      <c r="F12270" t="s">
        <v>49</v>
      </c>
      <c r="G12270" s="12">
        <v>700</v>
      </c>
      <c r="H12270" s="12">
        <v>1830</v>
      </c>
      <c r="I12270" s="13">
        <v>3</v>
      </c>
      <c r="J12270" s="13">
        <v>346</v>
      </c>
      <c r="K12270" s="13">
        <v>335</v>
      </c>
      <c r="L12270" s="13">
        <v>11</v>
      </c>
      <c r="M12270" s="13">
        <v>341</v>
      </c>
      <c r="N12270" s="13">
        <v>31</v>
      </c>
      <c r="O12270" s="13">
        <v>30</v>
      </c>
      <c r="P12270" s="13">
        <v>1</v>
      </c>
      <c r="T12270" s="13">
        <v>0</v>
      </c>
      <c r="W12270" s="13">
        <v>0</v>
      </c>
      <c r="Z12270" s="13">
        <v>385</v>
      </c>
      <c r="AC12270" s="13">
        <v>777</v>
      </c>
      <c r="AD12270" s="13">
        <v>250</v>
      </c>
      <c r="AE12270" s="13">
        <v>0</v>
      </c>
      <c r="AF12270" s="13">
        <v>0</v>
      </c>
    </row>
    <row r="12271" spans="1:32" x14ac:dyDescent="0.25">
      <c r="A12271" s="11" t="s">
        <v>4579</v>
      </c>
      <c r="B12271" t="s">
        <v>4580</v>
      </c>
      <c r="C12271" t="s">
        <v>5214</v>
      </c>
      <c r="D12271" t="s">
        <v>5215</v>
      </c>
      <c r="E12271" t="s">
        <v>5210</v>
      </c>
      <c r="F12271" t="s">
        <v>49</v>
      </c>
      <c r="G12271" s="12">
        <v>700</v>
      </c>
      <c r="H12271" s="12">
        <v>1830</v>
      </c>
      <c r="I12271" s="13">
        <v>1</v>
      </c>
      <c r="J12271" s="13">
        <v>139</v>
      </c>
      <c r="K12271" s="13">
        <v>136</v>
      </c>
      <c r="L12271" s="13">
        <v>3</v>
      </c>
      <c r="M12271" s="13">
        <v>141</v>
      </c>
      <c r="N12271" s="13">
        <v>12</v>
      </c>
      <c r="O12271" s="13">
        <v>12</v>
      </c>
      <c r="P12271" s="13">
        <v>0</v>
      </c>
      <c r="T12271" s="13">
        <v>0</v>
      </c>
      <c r="W12271" s="13">
        <v>0</v>
      </c>
      <c r="Z12271" s="13">
        <v>242</v>
      </c>
      <c r="AC12271" s="13">
        <v>488</v>
      </c>
      <c r="AD12271" s="13">
        <v>53</v>
      </c>
      <c r="AE12271" s="13">
        <v>0</v>
      </c>
      <c r="AF12271" s="13">
        <v>0</v>
      </c>
    </row>
    <row r="12272" spans="1:32" x14ac:dyDescent="0.25">
      <c r="A12272" s="11" t="s">
        <v>4579</v>
      </c>
      <c r="B12272" t="s">
        <v>4580</v>
      </c>
      <c r="C12272" t="s">
        <v>5214</v>
      </c>
      <c r="D12272" t="s">
        <v>5215</v>
      </c>
      <c r="E12272" t="s">
        <v>5211</v>
      </c>
      <c r="F12272" t="s">
        <v>49</v>
      </c>
      <c r="G12272" s="12">
        <v>800</v>
      </c>
      <c r="H12272" s="12">
        <v>1800</v>
      </c>
      <c r="I12272" s="13">
        <v>1</v>
      </c>
      <c r="J12272" s="13">
        <v>123</v>
      </c>
      <c r="K12272" s="13">
        <v>122</v>
      </c>
      <c r="L12272" s="13">
        <v>1</v>
      </c>
      <c r="M12272" s="13">
        <v>123</v>
      </c>
      <c r="N12272" s="13">
        <v>10</v>
      </c>
      <c r="O12272" s="13">
        <v>10</v>
      </c>
      <c r="P12272" s="13">
        <v>0</v>
      </c>
      <c r="T12272" s="13">
        <v>0</v>
      </c>
      <c r="W12272" s="13">
        <v>0</v>
      </c>
      <c r="Z12272" s="13">
        <v>181</v>
      </c>
      <c r="AC12272" s="13">
        <v>366</v>
      </c>
      <c r="AD12272" s="13">
        <v>63</v>
      </c>
      <c r="AE12272" s="13">
        <v>0</v>
      </c>
      <c r="AF12272" s="13">
        <v>0</v>
      </c>
    </row>
    <row r="12273" spans="1:32" x14ac:dyDescent="0.25">
      <c r="A12273" s="11" t="s">
        <v>4579</v>
      </c>
      <c r="B12273" t="s">
        <v>4580</v>
      </c>
      <c r="C12273" t="s">
        <v>5214</v>
      </c>
      <c r="D12273" t="s">
        <v>5215</v>
      </c>
      <c r="E12273" t="s">
        <v>5212</v>
      </c>
      <c r="F12273" t="s">
        <v>49</v>
      </c>
      <c r="J12273" s="13">
        <v>101550</v>
      </c>
      <c r="K12273" s="13">
        <v>98668</v>
      </c>
      <c r="L12273" s="13">
        <v>2882</v>
      </c>
      <c r="M12273" s="13">
        <v>100475</v>
      </c>
      <c r="N12273" s="13">
        <v>8899</v>
      </c>
      <c r="O12273" s="13">
        <v>8713</v>
      </c>
      <c r="P12273" s="13">
        <v>186</v>
      </c>
      <c r="T12273" s="13">
        <v>0</v>
      </c>
      <c r="W12273" s="13">
        <v>0</v>
      </c>
      <c r="X12273" s="13">
        <v>0</v>
      </c>
      <c r="Y12273" s="13">
        <v>0</v>
      </c>
      <c r="Z12273" s="13">
        <v>120642</v>
      </c>
      <c r="AC12273" s="13">
        <v>243134</v>
      </c>
      <c r="AD12273" s="13">
        <v>366</v>
      </c>
      <c r="AE12273" s="13">
        <v>0</v>
      </c>
      <c r="AF12273" s="13">
        <v>0</v>
      </c>
    </row>
    <row r="12274" spans="1:32" x14ac:dyDescent="0.25">
      <c r="A12274" s="11" t="s">
        <v>4585</v>
      </c>
      <c r="B12274" t="s">
        <v>4586</v>
      </c>
      <c r="C12274" t="s">
        <v>5204</v>
      </c>
      <c r="D12274" t="s">
        <v>4287</v>
      </c>
      <c r="E12274" t="s">
        <v>5205</v>
      </c>
      <c r="F12274" t="s">
        <v>49</v>
      </c>
      <c r="L12274" s="13">
        <v>0</v>
      </c>
      <c r="P12274" s="13">
        <v>0</v>
      </c>
      <c r="T12274" s="13">
        <v>0</v>
      </c>
      <c r="W12274" s="13">
        <v>0</v>
      </c>
    </row>
    <row r="12275" spans="1:32" x14ac:dyDescent="0.25">
      <c r="A12275" s="11" t="s">
        <v>4585</v>
      </c>
      <c r="B12275" t="s">
        <v>4586</v>
      </c>
      <c r="C12275" t="s">
        <v>5204</v>
      </c>
      <c r="D12275" t="s">
        <v>4287</v>
      </c>
      <c r="E12275" t="s">
        <v>5206</v>
      </c>
      <c r="F12275" t="s">
        <v>49</v>
      </c>
      <c r="L12275" s="13">
        <v>0</v>
      </c>
      <c r="P12275" s="13">
        <v>0</v>
      </c>
      <c r="T12275" s="13">
        <v>0</v>
      </c>
      <c r="W12275" s="13">
        <v>0</v>
      </c>
    </row>
    <row r="12276" spans="1:32" x14ac:dyDescent="0.25">
      <c r="A12276" s="11" t="s">
        <v>4585</v>
      </c>
      <c r="B12276" t="s">
        <v>4586</v>
      </c>
      <c r="C12276" t="s">
        <v>5204</v>
      </c>
      <c r="D12276" t="s">
        <v>4287</v>
      </c>
      <c r="E12276" t="s">
        <v>5207</v>
      </c>
      <c r="F12276" t="s">
        <v>49</v>
      </c>
      <c r="L12276" s="13">
        <v>0</v>
      </c>
      <c r="P12276" s="13">
        <v>0</v>
      </c>
      <c r="T12276" s="13">
        <v>0</v>
      </c>
      <c r="W12276" s="13">
        <v>0</v>
      </c>
    </row>
    <row r="12277" spans="1:32" x14ac:dyDescent="0.25">
      <c r="A12277" s="11" t="s">
        <v>4585</v>
      </c>
      <c r="B12277" t="s">
        <v>4586</v>
      </c>
      <c r="C12277" t="s">
        <v>5204</v>
      </c>
      <c r="D12277" t="s">
        <v>4287</v>
      </c>
      <c r="E12277" t="s">
        <v>5208</v>
      </c>
      <c r="F12277" t="s">
        <v>49</v>
      </c>
      <c r="L12277" s="13">
        <v>0</v>
      </c>
      <c r="P12277" s="13">
        <v>0</v>
      </c>
      <c r="T12277" s="13">
        <v>0</v>
      </c>
      <c r="W12277" s="13">
        <v>0</v>
      </c>
    </row>
    <row r="12278" spans="1:32" x14ac:dyDescent="0.25">
      <c r="A12278" s="11" t="s">
        <v>4585</v>
      </c>
      <c r="B12278" t="s">
        <v>4586</v>
      </c>
      <c r="C12278" t="s">
        <v>5204</v>
      </c>
      <c r="D12278" t="s">
        <v>4287</v>
      </c>
      <c r="E12278" t="s">
        <v>5209</v>
      </c>
      <c r="F12278" t="s">
        <v>49</v>
      </c>
      <c r="G12278" s="12">
        <v>500</v>
      </c>
      <c r="H12278" s="12">
        <v>2200</v>
      </c>
      <c r="I12278" s="13">
        <v>15</v>
      </c>
      <c r="J12278" s="13">
        <v>1788</v>
      </c>
      <c r="K12278" s="13">
        <v>1564</v>
      </c>
      <c r="L12278" s="13">
        <v>224</v>
      </c>
      <c r="N12278" s="13">
        <v>111</v>
      </c>
      <c r="O12278" s="13">
        <v>100</v>
      </c>
      <c r="P12278" s="13">
        <v>11</v>
      </c>
      <c r="T12278" s="13">
        <v>0</v>
      </c>
      <c r="W12278" s="13">
        <v>0</v>
      </c>
      <c r="Z12278" s="13">
        <v>235</v>
      </c>
      <c r="AC12278" s="13">
        <v>1934</v>
      </c>
      <c r="AD12278" s="13">
        <v>257</v>
      </c>
      <c r="AE12278" s="13">
        <v>0</v>
      </c>
      <c r="AF12278" s="13">
        <v>0</v>
      </c>
    </row>
    <row r="12279" spans="1:32" x14ac:dyDescent="0.25">
      <c r="A12279" s="11" t="s">
        <v>4585</v>
      </c>
      <c r="B12279" t="s">
        <v>4586</v>
      </c>
      <c r="C12279" t="s">
        <v>5204</v>
      </c>
      <c r="D12279" t="s">
        <v>4287</v>
      </c>
      <c r="E12279" t="s">
        <v>5210</v>
      </c>
      <c r="F12279" t="s">
        <v>49</v>
      </c>
      <c r="G12279" s="12">
        <v>515</v>
      </c>
      <c r="H12279" s="12">
        <v>2130</v>
      </c>
      <c r="I12279" s="13">
        <v>6</v>
      </c>
      <c r="J12279" s="13">
        <v>768</v>
      </c>
      <c r="K12279" s="13">
        <v>680</v>
      </c>
      <c r="L12279" s="13">
        <v>88</v>
      </c>
      <c r="N12279" s="13">
        <v>43</v>
      </c>
      <c r="O12279" s="13">
        <v>38</v>
      </c>
      <c r="P12279" s="13">
        <v>5</v>
      </c>
      <c r="T12279" s="13">
        <v>0</v>
      </c>
      <c r="W12279" s="13">
        <v>0</v>
      </c>
      <c r="Z12279" s="13">
        <v>77</v>
      </c>
      <c r="AC12279" s="13">
        <v>600</v>
      </c>
      <c r="AD12279" s="13">
        <v>53</v>
      </c>
      <c r="AE12279" s="13">
        <v>0</v>
      </c>
      <c r="AF12279" s="13">
        <v>0</v>
      </c>
    </row>
    <row r="12280" spans="1:32" x14ac:dyDescent="0.25">
      <c r="A12280" s="11" t="s">
        <v>4585</v>
      </c>
      <c r="B12280" t="s">
        <v>4586</v>
      </c>
      <c r="C12280" t="s">
        <v>5204</v>
      </c>
      <c r="D12280" t="s">
        <v>4287</v>
      </c>
      <c r="E12280" t="s">
        <v>5211</v>
      </c>
      <c r="F12280" t="s">
        <v>49</v>
      </c>
      <c r="G12280" s="12">
        <v>530</v>
      </c>
      <c r="H12280" s="12">
        <v>2100</v>
      </c>
      <c r="I12280" s="13">
        <v>7</v>
      </c>
      <c r="J12280" s="13">
        <v>685</v>
      </c>
      <c r="K12280" s="13">
        <v>540</v>
      </c>
      <c r="L12280" s="13">
        <v>145</v>
      </c>
      <c r="N12280" s="13">
        <v>40</v>
      </c>
      <c r="O12280" s="13">
        <v>35</v>
      </c>
      <c r="P12280" s="13">
        <v>5</v>
      </c>
      <c r="T12280" s="13">
        <v>0</v>
      </c>
      <c r="W12280" s="13">
        <v>0</v>
      </c>
      <c r="Z12280" s="13">
        <v>83</v>
      </c>
      <c r="AC12280" s="13">
        <v>580</v>
      </c>
      <c r="AD12280" s="13">
        <v>50</v>
      </c>
      <c r="AE12280" s="13">
        <v>0</v>
      </c>
      <c r="AF12280" s="13">
        <v>0</v>
      </c>
    </row>
    <row r="12281" spans="1:32" x14ac:dyDescent="0.25">
      <c r="A12281" s="11" t="s">
        <v>4585</v>
      </c>
      <c r="B12281" t="s">
        <v>4586</v>
      </c>
      <c r="C12281" t="s">
        <v>5204</v>
      </c>
      <c r="D12281" t="s">
        <v>4287</v>
      </c>
      <c r="E12281" t="s">
        <v>5212</v>
      </c>
      <c r="F12281" t="s">
        <v>49</v>
      </c>
      <c r="J12281" s="13">
        <v>534485</v>
      </c>
      <c r="K12281" s="13">
        <v>462927</v>
      </c>
      <c r="L12281" s="13">
        <v>71558</v>
      </c>
      <c r="N12281" s="13">
        <v>32844</v>
      </c>
      <c r="O12281" s="13">
        <v>29524</v>
      </c>
      <c r="P12281" s="13">
        <v>3320</v>
      </c>
      <c r="T12281" s="13">
        <v>0</v>
      </c>
      <c r="W12281" s="13">
        <v>0</v>
      </c>
      <c r="X12281" s="13">
        <v>0</v>
      </c>
      <c r="Y12281" s="13">
        <v>0</v>
      </c>
      <c r="Z12281" s="13">
        <v>68618</v>
      </c>
      <c r="AA12281" s="13">
        <v>68618</v>
      </c>
      <c r="AB12281" s="13">
        <v>0</v>
      </c>
      <c r="AC12281" s="13">
        <v>557907</v>
      </c>
      <c r="AD12281" s="13">
        <v>360</v>
      </c>
      <c r="AE12281" s="13">
        <v>0</v>
      </c>
      <c r="AF12281" s="13">
        <v>0</v>
      </c>
    </row>
    <row r="12282" spans="1:32" x14ac:dyDescent="0.25">
      <c r="A12282" s="11" t="s">
        <v>4585</v>
      </c>
      <c r="B12282" t="s">
        <v>4586</v>
      </c>
      <c r="C12282" t="s">
        <v>5214</v>
      </c>
      <c r="D12282" t="s">
        <v>5215</v>
      </c>
      <c r="E12282" t="s">
        <v>5205</v>
      </c>
      <c r="F12282" t="s">
        <v>49</v>
      </c>
      <c r="G12282" s="12">
        <v>600</v>
      </c>
      <c r="H12282" s="12">
        <v>900</v>
      </c>
      <c r="I12282" s="13">
        <v>40</v>
      </c>
      <c r="L12282" s="13">
        <v>0</v>
      </c>
      <c r="P12282" s="13">
        <v>0</v>
      </c>
      <c r="T12282" s="13">
        <v>0</v>
      </c>
      <c r="W12282" s="13">
        <v>0</v>
      </c>
    </row>
    <row r="12283" spans="1:32" x14ac:dyDescent="0.25">
      <c r="A12283" s="11" t="s">
        <v>4585</v>
      </c>
      <c r="B12283" t="s">
        <v>4586</v>
      </c>
      <c r="C12283" t="s">
        <v>5214</v>
      </c>
      <c r="D12283" t="s">
        <v>5215</v>
      </c>
      <c r="E12283" t="s">
        <v>5206</v>
      </c>
      <c r="F12283" t="s">
        <v>49</v>
      </c>
      <c r="G12283" s="12">
        <v>900</v>
      </c>
      <c r="H12283" s="12">
        <v>1500</v>
      </c>
      <c r="I12283" s="13">
        <v>35</v>
      </c>
      <c r="L12283" s="13">
        <v>0</v>
      </c>
      <c r="P12283" s="13">
        <v>0</v>
      </c>
      <c r="T12283" s="13">
        <v>0</v>
      </c>
      <c r="W12283" s="13">
        <v>0</v>
      </c>
    </row>
    <row r="12284" spans="1:32" x14ac:dyDescent="0.25">
      <c r="A12284" s="11" t="s">
        <v>4585</v>
      </c>
      <c r="B12284" t="s">
        <v>4586</v>
      </c>
      <c r="C12284" t="s">
        <v>5214</v>
      </c>
      <c r="D12284" t="s">
        <v>5215</v>
      </c>
      <c r="E12284" t="s">
        <v>5207</v>
      </c>
      <c r="F12284" t="s">
        <v>49</v>
      </c>
      <c r="G12284" s="12">
        <v>1500</v>
      </c>
      <c r="H12284" s="12">
        <v>2000</v>
      </c>
      <c r="I12284" s="13">
        <v>41</v>
      </c>
      <c r="L12284" s="13">
        <v>0</v>
      </c>
      <c r="P12284" s="13">
        <v>0</v>
      </c>
      <c r="T12284" s="13">
        <v>0</v>
      </c>
      <c r="W12284" s="13">
        <v>0</v>
      </c>
    </row>
    <row r="12285" spans="1:32" x14ac:dyDescent="0.25">
      <c r="A12285" s="11" t="s">
        <v>4585</v>
      </c>
      <c r="B12285" t="s">
        <v>4586</v>
      </c>
      <c r="C12285" t="s">
        <v>5214</v>
      </c>
      <c r="D12285" t="s">
        <v>5215</v>
      </c>
      <c r="E12285" t="s">
        <v>5208</v>
      </c>
      <c r="F12285" t="s">
        <v>49</v>
      </c>
      <c r="I12285" s="13">
        <v>34</v>
      </c>
      <c r="L12285" s="13">
        <v>0</v>
      </c>
      <c r="P12285" s="13">
        <v>0</v>
      </c>
      <c r="T12285" s="13">
        <v>0</v>
      </c>
      <c r="W12285" s="13">
        <v>0</v>
      </c>
    </row>
    <row r="12286" spans="1:32" x14ac:dyDescent="0.25">
      <c r="A12286" s="11" t="s">
        <v>4585</v>
      </c>
      <c r="B12286" t="s">
        <v>4586</v>
      </c>
      <c r="C12286" t="s">
        <v>5214</v>
      </c>
      <c r="D12286" t="s">
        <v>5215</v>
      </c>
      <c r="E12286" t="s">
        <v>5209</v>
      </c>
      <c r="F12286" t="s">
        <v>49</v>
      </c>
      <c r="G12286" s="12">
        <v>500</v>
      </c>
      <c r="H12286" s="12">
        <v>2200</v>
      </c>
      <c r="I12286" s="13">
        <v>41</v>
      </c>
      <c r="J12286" s="13">
        <v>5590</v>
      </c>
      <c r="K12286" s="13">
        <v>5206</v>
      </c>
      <c r="L12286" s="13">
        <v>384</v>
      </c>
      <c r="M12286" s="13">
        <v>5200</v>
      </c>
      <c r="N12286" s="13">
        <v>516</v>
      </c>
      <c r="O12286" s="13">
        <v>498</v>
      </c>
      <c r="P12286" s="13">
        <v>18</v>
      </c>
      <c r="T12286" s="13">
        <v>0</v>
      </c>
      <c r="W12286" s="13">
        <v>0</v>
      </c>
      <c r="Z12286" s="13">
        <v>11016</v>
      </c>
      <c r="AC12286" s="13">
        <v>46863</v>
      </c>
      <c r="AD12286" s="13">
        <v>257</v>
      </c>
      <c r="AE12286" s="13">
        <v>0</v>
      </c>
      <c r="AF12286" s="13">
        <v>0</v>
      </c>
    </row>
    <row r="12287" spans="1:32" x14ac:dyDescent="0.25">
      <c r="A12287" s="11" t="s">
        <v>4585</v>
      </c>
      <c r="B12287" t="s">
        <v>4586</v>
      </c>
      <c r="C12287" t="s">
        <v>5214</v>
      </c>
      <c r="D12287" t="s">
        <v>5215</v>
      </c>
      <c r="E12287" t="s">
        <v>5210</v>
      </c>
      <c r="F12287" t="s">
        <v>49</v>
      </c>
      <c r="G12287" s="12">
        <v>515</v>
      </c>
      <c r="H12287" s="12">
        <v>2130</v>
      </c>
      <c r="I12287" s="13">
        <v>32</v>
      </c>
      <c r="J12287" s="13">
        <v>4157</v>
      </c>
      <c r="K12287" s="13">
        <v>3949</v>
      </c>
      <c r="L12287" s="13">
        <v>208</v>
      </c>
      <c r="M12287" s="13">
        <v>4004</v>
      </c>
      <c r="N12287" s="13">
        <v>397</v>
      </c>
      <c r="O12287" s="13">
        <v>386</v>
      </c>
      <c r="P12287" s="13">
        <v>11</v>
      </c>
      <c r="T12287" s="13">
        <v>0</v>
      </c>
      <c r="W12287" s="13">
        <v>0</v>
      </c>
      <c r="Z12287" s="13">
        <v>6790</v>
      </c>
      <c r="AC12287" s="13">
        <v>21470</v>
      </c>
      <c r="AD12287" s="13">
        <v>53</v>
      </c>
      <c r="AE12287" s="13">
        <v>0</v>
      </c>
      <c r="AF12287" s="13">
        <v>0</v>
      </c>
    </row>
    <row r="12288" spans="1:32" x14ac:dyDescent="0.25">
      <c r="A12288" s="11" t="s">
        <v>4585</v>
      </c>
      <c r="B12288" t="s">
        <v>4586</v>
      </c>
      <c r="C12288" t="s">
        <v>5214</v>
      </c>
      <c r="D12288" t="s">
        <v>5215</v>
      </c>
      <c r="E12288" t="s">
        <v>5211</v>
      </c>
      <c r="F12288" t="s">
        <v>49</v>
      </c>
      <c r="G12288" s="12">
        <v>530</v>
      </c>
      <c r="H12288" s="12">
        <v>2100</v>
      </c>
      <c r="I12288" s="13">
        <v>32</v>
      </c>
      <c r="J12288" s="13">
        <v>4325</v>
      </c>
      <c r="K12288" s="13">
        <v>4116</v>
      </c>
      <c r="L12288" s="13">
        <v>209</v>
      </c>
      <c r="M12288" s="13">
        <v>3997</v>
      </c>
      <c r="N12288" s="13">
        <v>414</v>
      </c>
      <c r="O12288" s="13">
        <v>403</v>
      </c>
      <c r="P12288" s="13">
        <v>11</v>
      </c>
      <c r="T12288" s="13">
        <v>0</v>
      </c>
      <c r="W12288" s="13">
        <v>0</v>
      </c>
      <c r="Z12288" s="13">
        <v>6148</v>
      </c>
      <c r="AC12288" s="13">
        <v>16121</v>
      </c>
      <c r="AD12288" s="13">
        <v>50</v>
      </c>
      <c r="AE12288" s="13">
        <v>0</v>
      </c>
      <c r="AF12288" s="13">
        <v>0</v>
      </c>
    </row>
    <row r="12289" spans="1:32" x14ac:dyDescent="0.25">
      <c r="A12289" s="11" t="s">
        <v>4585</v>
      </c>
      <c r="B12289" t="s">
        <v>4586</v>
      </c>
      <c r="C12289" t="s">
        <v>5214</v>
      </c>
      <c r="D12289" t="s">
        <v>5215</v>
      </c>
      <c r="E12289" t="s">
        <v>5212</v>
      </c>
      <c r="F12289" t="s">
        <v>49</v>
      </c>
      <c r="J12289" s="13">
        <v>1873201</v>
      </c>
      <c r="K12289" s="13">
        <v>1752942</v>
      </c>
      <c r="L12289" s="13">
        <v>120259</v>
      </c>
      <c r="M12289" s="13">
        <v>1748600</v>
      </c>
      <c r="N12289" s="13">
        <v>174353</v>
      </c>
      <c r="O12289" s="13">
        <v>168491</v>
      </c>
      <c r="P12289" s="13">
        <v>5862</v>
      </c>
      <c r="T12289" s="13">
        <v>0</v>
      </c>
      <c r="W12289" s="13">
        <v>0</v>
      </c>
      <c r="X12289" s="13">
        <v>0</v>
      </c>
      <c r="Y12289" s="13">
        <v>0</v>
      </c>
      <c r="Z12289" s="13">
        <v>3476408</v>
      </c>
      <c r="AC12289" s="13">
        <v>13987751</v>
      </c>
      <c r="AD12289" s="13">
        <v>360</v>
      </c>
      <c r="AE12289" s="13">
        <v>0</v>
      </c>
      <c r="AF12289" s="13">
        <v>0</v>
      </c>
    </row>
    <row r="12290" spans="1:32" x14ac:dyDescent="0.25">
      <c r="A12290" s="11" t="s">
        <v>4592</v>
      </c>
      <c r="B12290" t="s">
        <v>4593</v>
      </c>
      <c r="C12290" t="s">
        <v>5204</v>
      </c>
      <c r="D12290" t="s">
        <v>4287</v>
      </c>
      <c r="E12290" t="s">
        <v>5205</v>
      </c>
      <c r="F12290" t="s">
        <v>49</v>
      </c>
      <c r="L12290" s="13">
        <v>0</v>
      </c>
      <c r="P12290" s="13">
        <v>0</v>
      </c>
      <c r="T12290" s="13">
        <v>0</v>
      </c>
      <c r="W12290" s="13">
        <v>0</v>
      </c>
    </row>
    <row r="12291" spans="1:32" x14ac:dyDescent="0.25">
      <c r="A12291" s="11" t="s">
        <v>4592</v>
      </c>
      <c r="B12291" t="s">
        <v>4593</v>
      </c>
      <c r="C12291" t="s">
        <v>5204</v>
      </c>
      <c r="D12291" t="s">
        <v>4287</v>
      </c>
      <c r="E12291" t="s">
        <v>5206</v>
      </c>
      <c r="F12291" t="s">
        <v>49</v>
      </c>
      <c r="L12291" s="13">
        <v>0</v>
      </c>
      <c r="P12291" s="13">
        <v>0</v>
      </c>
      <c r="T12291" s="13">
        <v>0</v>
      </c>
      <c r="W12291" s="13">
        <v>0</v>
      </c>
    </row>
    <row r="12292" spans="1:32" x14ac:dyDescent="0.25">
      <c r="A12292" s="11" t="s">
        <v>4592</v>
      </c>
      <c r="B12292" t="s">
        <v>4593</v>
      </c>
      <c r="C12292" t="s">
        <v>5204</v>
      </c>
      <c r="D12292" t="s">
        <v>4287</v>
      </c>
      <c r="E12292" t="s">
        <v>5207</v>
      </c>
      <c r="F12292" t="s">
        <v>49</v>
      </c>
      <c r="L12292" s="13">
        <v>0</v>
      </c>
      <c r="P12292" s="13">
        <v>0</v>
      </c>
      <c r="T12292" s="13">
        <v>0</v>
      </c>
      <c r="W12292" s="13">
        <v>0</v>
      </c>
    </row>
    <row r="12293" spans="1:32" x14ac:dyDescent="0.25">
      <c r="A12293" s="11" t="s">
        <v>4592</v>
      </c>
      <c r="B12293" t="s">
        <v>4593</v>
      </c>
      <c r="C12293" t="s">
        <v>5204</v>
      </c>
      <c r="D12293" t="s">
        <v>4287</v>
      </c>
      <c r="E12293" t="s">
        <v>5208</v>
      </c>
      <c r="F12293" t="s">
        <v>49</v>
      </c>
      <c r="L12293" s="13">
        <v>0</v>
      </c>
      <c r="P12293" s="13">
        <v>0</v>
      </c>
      <c r="T12293" s="13">
        <v>0</v>
      </c>
      <c r="W12293" s="13">
        <v>0</v>
      </c>
    </row>
    <row r="12294" spans="1:32" x14ac:dyDescent="0.25">
      <c r="A12294" s="11" t="s">
        <v>4592</v>
      </c>
      <c r="B12294" t="s">
        <v>4593</v>
      </c>
      <c r="C12294" t="s">
        <v>5204</v>
      </c>
      <c r="D12294" t="s">
        <v>4287</v>
      </c>
      <c r="E12294" t="s">
        <v>5209</v>
      </c>
      <c r="F12294" t="s">
        <v>49</v>
      </c>
      <c r="G12294" s="12">
        <v>0</v>
      </c>
      <c r="H12294" s="12">
        <v>2400</v>
      </c>
      <c r="I12294" s="13">
        <v>368</v>
      </c>
      <c r="J12294" s="13">
        <v>42886</v>
      </c>
      <c r="K12294" s="13">
        <v>36999</v>
      </c>
      <c r="L12294" s="13">
        <v>5887</v>
      </c>
      <c r="N12294" s="13">
        <v>2621</v>
      </c>
      <c r="O12294" s="13">
        <v>2345</v>
      </c>
      <c r="P12294" s="13">
        <v>276</v>
      </c>
      <c r="T12294" s="13">
        <v>0</v>
      </c>
      <c r="W12294" s="13">
        <v>0</v>
      </c>
      <c r="Z12294" s="13">
        <v>5374</v>
      </c>
      <c r="AC12294" s="13">
        <v>54911</v>
      </c>
      <c r="AD12294" s="13">
        <v>261</v>
      </c>
    </row>
    <row r="12295" spans="1:32" x14ac:dyDescent="0.25">
      <c r="A12295" s="11" t="s">
        <v>4592</v>
      </c>
      <c r="B12295" t="s">
        <v>4593</v>
      </c>
      <c r="C12295" t="s">
        <v>5204</v>
      </c>
      <c r="D12295" t="s">
        <v>4287</v>
      </c>
      <c r="E12295" t="s">
        <v>5210</v>
      </c>
      <c r="F12295" t="s">
        <v>49</v>
      </c>
      <c r="G12295" s="12">
        <v>0</v>
      </c>
      <c r="H12295" s="12">
        <v>2400</v>
      </c>
      <c r="I12295" s="13">
        <v>184</v>
      </c>
      <c r="J12295" s="13">
        <v>15324</v>
      </c>
      <c r="K12295" s="13">
        <v>13121</v>
      </c>
      <c r="L12295" s="13">
        <v>2203</v>
      </c>
      <c r="N12295" s="13">
        <v>815</v>
      </c>
      <c r="O12295" s="13">
        <v>725</v>
      </c>
      <c r="P12295" s="13">
        <v>90</v>
      </c>
      <c r="T12295" s="13">
        <v>0</v>
      </c>
      <c r="W12295" s="13">
        <v>0</v>
      </c>
      <c r="Z12295" s="13">
        <v>1309</v>
      </c>
      <c r="AC12295" s="13">
        <v>13928</v>
      </c>
      <c r="AD12295" s="13">
        <v>52</v>
      </c>
    </row>
    <row r="12296" spans="1:32" x14ac:dyDescent="0.25">
      <c r="A12296" s="11" t="s">
        <v>4592</v>
      </c>
      <c r="B12296" t="s">
        <v>4593</v>
      </c>
      <c r="C12296" t="s">
        <v>5204</v>
      </c>
      <c r="D12296" t="s">
        <v>4287</v>
      </c>
      <c r="E12296" t="s">
        <v>5211</v>
      </c>
      <c r="F12296" t="s">
        <v>49</v>
      </c>
      <c r="G12296" s="12">
        <v>0</v>
      </c>
      <c r="H12296" s="12">
        <v>2400</v>
      </c>
      <c r="I12296" s="13">
        <v>175</v>
      </c>
      <c r="J12296" s="13">
        <v>8378</v>
      </c>
      <c r="K12296" s="13">
        <v>8378</v>
      </c>
      <c r="L12296" s="13">
        <v>0</v>
      </c>
      <c r="N12296" s="13">
        <v>415</v>
      </c>
      <c r="O12296" s="13">
        <v>415</v>
      </c>
      <c r="P12296" s="13">
        <v>0</v>
      </c>
      <c r="T12296" s="13">
        <v>0</v>
      </c>
      <c r="W12296" s="13">
        <v>0</v>
      </c>
      <c r="Z12296" s="13">
        <v>1080</v>
      </c>
      <c r="AC12296" s="13">
        <v>10959</v>
      </c>
      <c r="AD12296" s="13">
        <v>52</v>
      </c>
    </row>
    <row r="12297" spans="1:32" x14ac:dyDescent="0.25">
      <c r="A12297" s="11" t="s">
        <v>4592</v>
      </c>
      <c r="B12297" t="s">
        <v>4593</v>
      </c>
      <c r="C12297" t="s">
        <v>5204</v>
      </c>
      <c r="D12297" t="s">
        <v>4287</v>
      </c>
      <c r="E12297" t="s">
        <v>5212</v>
      </c>
      <c r="F12297" t="s">
        <v>49</v>
      </c>
      <c r="J12297" s="13">
        <v>12441183</v>
      </c>
      <c r="K12297" s="13">
        <v>10787840</v>
      </c>
      <c r="L12297" s="13">
        <v>1653343</v>
      </c>
      <c r="N12297" s="13">
        <v>748930</v>
      </c>
      <c r="O12297" s="13">
        <v>672031</v>
      </c>
      <c r="P12297" s="13">
        <v>76899</v>
      </c>
      <c r="T12297" s="13">
        <v>0</v>
      </c>
      <c r="W12297" s="13">
        <v>0</v>
      </c>
      <c r="X12297" s="13">
        <v>0</v>
      </c>
      <c r="Y12297" s="13">
        <v>0</v>
      </c>
      <c r="Z12297" s="13">
        <v>1528087</v>
      </c>
      <c r="AA12297" s="13">
        <v>1334815</v>
      </c>
      <c r="AB12297" s="13">
        <v>193272</v>
      </c>
      <c r="AC12297" s="13">
        <v>15639844</v>
      </c>
      <c r="AD12297" s="13">
        <v>365</v>
      </c>
    </row>
    <row r="12298" spans="1:32" x14ac:dyDescent="0.25">
      <c r="A12298" s="11" t="s">
        <v>4592</v>
      </c>
      <c r="B12298" t="s">
        <v>4593</v>
      </c>
      <c r="C12298" t="s">
        <v>5213</v>
      </c>
      <c r="D12298" t="s">
        <v>4287</v>
      </c>
      <c r="E12298" t="s">
        <v>5205</v>
      </c>
      <c r="F12298" t="s">
        <v>49</v>
      </c>
      <c r="L12298" s="13">
        <v>0</v>
      </c>
      <c r="P12298" s="13">
        <v>0</v>
      </c>
      <c r="T12298" s="13">
        <v>0</v>
      </c>
      <c r="W12298" s="13">
        <v>0</v>
      </c>
    </row>
    <row r="12299" spans="1:32" x14ac:dyDescent="0.25">
      <c r="A12299" s="11" t="s">
        <v>4592</v>
      </c>
      <c r="B12299" t="s">
        <v>4593</v>
      </c>
      <c r="C12299" t="s">
        <v>5213</v>
      </c>
      <c r="D12299" t="s">
        <v>4287</v>
      </c>
      <c r="E12299" t="s">
        <v>5206</v>
      </c>
      <c r="F12299" t="s">
        <v>49</v>
      </c>
      <c r="L12299" s="13">
        <v>0</v>
      </c>
      <c r="P12299" s="13">
        <v>0</v>
      </c>
      <c r="T12299" s="13">
        <v>0</v>
      </c>
      <c r="W12299" s="13">
        <v>0</v>
      </c>
    </row>
    <row r="12300" spans="1:32" x14ac:dyDescent="0.25">
      <c r="A12300" s="11" t="s">
        <v>4592</v>
      </c>
      <c r="B12300" t="s">
        <v>4593</v>
      </c>
      <c r="C12300" t="s">
        <v>5213</v>
      </c>
      <c r="D12300" t="s">
        <v>4287</v>
      </c>
      <c r="E12300" t="s">
        <v>5207</v>
      </c>
      <c r="F12300" t="s">
        <v>49</v>
      </c>
      <c r="L12300" s="13">
        <v>0</v>
      </c>
      <c r="P12300" s="13">
        <v>0</v>
      </c>
      <c r="T12300" s="13">
        <v>0</v>
      </c>
      <c r="W12300" s="13">
        <v>0</v>
      </c>
    </row>
    <row r="12301" spans="1:32" x14ac:dyDescent="0.25">
      <c r="A12301" s="11" t="s">
        <v>4592</v>
      </c>
      <c r="B12301" t="s">
        <v>4593</v>
      </c>
      <c r="C12301" t="s">
        <v>5213</v>
      </c>
      <c r="D12301" t="s">
        <v>4287</v>
      </c>
      <c r="E12301" t="s">
        <v>5208</v>
      </c>
      <c r="F12301" t="s">
        <v>49</v>
      </c>
      <c r="L12301" s="13">
        <v>0</v>
      </c>
      <c r="P12301" s="13">
        <v>0</v>
      </c>
      <c r="T12301" s="13">
        <v>0</v>
      </c>
      <c r="W12301" s="13">
        <v>0</v>
      </c>
    </row>
    <row r="12302" spans="1:32" x14ac:dyDescent="0.25">
      <c r="A12302" s="11" t="s">
        <v>4592</v>
      </c>
      <c r="B12302" t="s">
        <v>4593</v>
      </c>
      <c r="C12302" t="s">
        <v>5213</v>
      </c>
      <c r="D12302" t="s">
        <v>4287</v>
      </c>
      <c r="E12302" t="s">
        <v>5209</v>
      </c>
      <c r="F12302" t="s">
        <v>49</v>
      </c>
      <c r="L12302" s="13">
        <v>0</v>
      </c>
      <c r="P12302" s="13">
        <v>0</v>
      </c>
      <c r="T12302" s="13">
        <v>0</v>
      </c>
      <c r="W12302" s="13">
        <v>0</v>
      </c>
    </row>
    <row r="12303" spans="1:32" x14ac:dyDescent="0.25">
      <c r="A12303" s="11" t="s">
        <v>4592</v>
      </c>
      <c r="B12303" t="s">
        <v>4593</v>
      </c>
      <c r="C12303" t="s">
        <v>5213</v>
      </c>
      <c r="D12303" t="s">
        <v>4287</v>
      </c>
      <c r="E12303" t="s">
        <v>5210</v>
      </c>
      <c r="F12303" t="s">
        <v>49</v>
      </c>
      <c r="L12303" s="13">
        <v>0</v>
      </c>
      <c r="P12303" s="13">
        <v>0</v>
      </c>
      <c r="T12303" s="13">
        <v>0</v>
      </c>
      <c r="W12303" s="13">
        <v>0</v>
      </c>
    </row>
    <row r="12304" spans="1:32" x14ac:dyDescent="0.25">
      <c r="A12304" s="11" t="s">
        <v>4592</v>
      </c>
      <c r="B12304" t="s">
        <v>4593</v>
      </c>
      <c r="C12304" t="s">
        <v>5213</v>
      </c>
      <c r="D12304" t="s">
        <v>4287</v>
      </c>
      <c r="E12304" t="s">
        <v>5211</v>
      </c>
      <c r="F12304" t="s">
        <v>49</v>
      </c>
      <c r="L12304" s="13">
        <v>0</v>
      </c>
      <c r="P12304" s="13">
        <v>0</v>
      </c>
      <c r="T12304" s="13">
        <v>0</v>
      </c>
      <c r="W12304" s="13">
        <v>0</v>
      </c>
    </row>
    <row r="12305" spans="1:32" x14ac:dyDescent="0.25">
      <c r="A12305" s="11" t="s">
        <v>4592</v>
      </c>
      <c r="B12305" t="s">
        <v>4593</v>
      </c>
      <c r="C12305" t="s">
        <v>5213</v>
      </c>
      <c r="D12305" t="s">
        <v>4287</v>
      </c>
      <c r="E12305" t="s">
        <v>5212</v>
      </c>
      <c r="F12305" t="s">
        <v>49</v>
      </c>
      <c r="I12305" s="13">
        <v>41</v>
      </c>
      <c r="J12305" s="13">
        <v>77865</v>
      </c>
      <c r="K12305" s="13">
        <v>77865</v>
      </c>
      <c r="L12305" s="13">
        <v>0</v>
      </c>
      <c r="N12305" s="13">
        <v>5792</v>
      </c>
      <c r="O12305" s="13">
        <v>5792</v>
      </c>
      <c r="P12305" s="13">
        <v>0</v>
      </c>
      <c r="T12305" s="13">
        <v>0</v>
      </c>
      <c r="W12305" s="13">
        <v>0</v>
      </c>
      <c r="Z12305" s="13">
        <v>43102</v>
      </c>
      <c r="AA12305" s="13">
        <v>0</v>
      </c>
      <c r="AB12305" s="13">
        <v>0</v>
      </c>
      <c r="AC12305" s="13">
        <v>102772</v>
      </c>
      <c r="AD12305" s="13">
        <v>365</v>
      </c>
      <c r="AE12305" s="13">
        <v>0</v>
      </c>
      <c r="AF12305" s="13">
        <v>0</v>
      </c>
    </row>
    <row r="12306" spans="1:32" x14ac:dyDescent="0.25">
      <c r="A12306" s="11" t="s">
        <v>4592</v>
      </c>
      <c r="B12306" t="s">
        <v>4593</v>
      </c>
      <c r="C12306" t="s">
        <v>5214</v>
      </c>
      <c r="D12306" t="s">
        <v>5215</v>
      </c>
      <c r="E12306" t="s">
        <v>5205</v>
      </c>
      <c r="F12306" t="s">
        <v>49</v>
      </c>
      <c r="G12306" s="12">
        <v>600</v>
      </c>
      <c r="H12306" s="12">
        <v>900</v>
      </c>
      <c r="I12306" s="13">
        <v>306</v>
      </c>
      <c r="L12306" s="13">
        <v>0</v>
      </c>
      <c r="P12306" s="13">
        <v>0</v>
      </c>
      <c r="T12306" s="13">
        <v>0</v>
      </c>
      <c r="W12306" s="13">
        <v>0</v>
      </c>
    </row>
    <row r="12307" spans="1:32" x14ac:dyDescent="0.25">
      <c r="A12307" s="11" t="s">
        <v>4592</v>
      </c>
      <c r="B12307" t="s">
        <v>4593</v>
      </c>
      <c r="C12307" t="s">
        <v>5214</v>
      </c>
      <c r="D12307" t="s">
        <v>5215</v>
      </c>
      <c r="E12307" t="s">
        <v>5206</v>
      </c>
      <c r="F12307" t="s">
        <v>49</v>
      </c>
      <c r="G12307" s="12">
        <v>900</v>
      </c>
      <c r="H12307" s="12">
        <v>1500</v>
      </c>
      <c r="I12307" s="13">
        <v>263</v>
      </c>
      <c r="L12307" s="13">
        <v>0</v>
      </c>
      <c r="P12307" s="13">
        <v>0</v>
      </c>
      <c r="T12307" s="13">
        <v>0</v>
      </c>
      <c r="W12307" s="13">
        <v>0</v>
      </c>
    </row>
    <row r="12308" spans="1:32" x14ac:dyDescent="0.25">
      <c r="A12308" s="11" t="s">
        <v>4592</v>
      </c>
      <c r="B12308" t="s">
        <v>4593</v>
      </c>
      <c r="C12308" t="s">
        <v>5214</v>
      </c>
      <c r="D12308" t="s">
        <v>5215</v>
      </c>
      <c r="E12308" t="s">
        <v>5207</v>
      </c>
      <c r="F12308" t="s">
        <v>49</v>
      </c>
      <c r="G12308" s="12">
        <v>1500</v>
      </c>
      <c r="H12308" s="12">
        <v>1800</v>
      </c>
      <c r="I12308" s="13">
        <v>329</v>
      </c>
      <c r="L12308" s="13">
        <v>0</v>
      </c>
      <c r="P12308" s="13">
        <v>0</v>
      </c>
      <c r="T12308" s="13">
        <v>0</v>
      </c>
      <c r="W12308" s="13">
        <v>0</v>
      </c>
    </row>
    <row r="12309" spans="1:32" x14ac:dyDescent="0.25">
      <c r="A12309" s="11" t="s">
        <v>4592</v>
      </c>
      <c r="B12309" t="s">
        <v>4593</v>
      </c>
      <c r="C12309" t="s">
        <v>5214</v>
      </c>
      <c r="D12309" t="s">
        <v>5215</v>
      </c>
      <c r="E12309" t="s">
        <v>5208</v>
      </c>
      <c r="F12309" t="s">
        <v>49</v>
      </c>
      <c r="I12309" s="13">
        <v>108</v>
      </c>
      <c r="L12309" s="13">
        <v>0</v>
      </c>
      <c r="P12309" s="13">
        <v>0</v>
      </c>
      <c r="T12309" s="13">
        <v>0</v>
      </c>
      <c r="W12309" s="13">
        <v>0</v>
      </c>
    </row>
    <row r="12310" spans="1:32" x14ac:dyDescent="0.25">
      <c r="A12310" s="11" t="s">
        <v>4592</v>
      </c>
      <c r="B12310" t="s">
        <v>4593</v>
      </c>
      <c r="C12310" t="s">
        <v>5214</v>
      </c>
      <c r="D12310" t="s">
        <v>5215</v>
      </c>
      <c r="E12310" t="s">
        <v>5209</v>
      </c>
      <c r="F12310" t="s">
        <v>49</v>
      </c>
      <c r="G12310" s="12">
        <v>0</v>
      </c>
      <c r="H12310" s="12">
        <v>2400</v>
      </c>
      <c r="I12310" s="13">
        <v>329</v>
      </c>
      <c r="J12310" s="13">
        <v>57415</v>
      </c>
      <c r="K12310" s="13">
        <v>48920</v>
      </c>
      <c r="L12310" s="13">
        <v>8495</v>
      </c>
      <c r="M12310" s="13">
        <v>48953</v>
      </c>
      <c r="N12310" s="13">
        <v>4433</v>
      </c>
      <c r="O12310" s="13">
        <v>4104</v>
      </c>
      <c r="P12310" s="13">
        <v>329</v>
      </c>
      <c r="T12310" s="13">
        <v>0</v>
      </c>
      <c r="W12310" s="13">
        <v>0</v>
      </c>
      <c r="Z12310" s="13">
        <v>156028</v>
      </c>
      <c r="AC12310" s="13">
        <v>603907</v>
      </c>
      <c r="AD12310" s="13">
        <v>255</v>
      </c>
    </row>
    <row r="12311" spans="1:32" x14ac:dyDescent="0.25">
      <c r="A12311" s="11" t="s">
        <v>4592</v>
      </c>
      <c r="B12311" t="s">
        <v>4593</v>
      </c>
      <c r="C12311" t="s">
        <v>5214</v>
      </c>
      <c r="D12311" t="s">
        <v>5215</v>
      </c>
      <c r="E12311" t="s">
        <v>5210</v>
      </c>
      <c r="F12311" t="s">
        <v>49</v>
      </c>
      <c r="G12311" s="12">
        <v>0</v>
      </c>
      <c r="H12311" s="12">
        <v>2400</v>
      </c>
      <c r="I12311" s="13">
        <v>192</v>
      </c>
      <c r="J12311" s="13">
        <v>35513</v>
      </c>
      <c r="K12311" s="13">
        <v>31096</v>
      </c>
      <c r="L12311" s="13">
        <v>4417</v>
      </c>
      <c r="M12311" s="13">
        <v>31116</v>
      </c>
      <c r="N12311" s="13">
        <v>2711</v>
      </c>
      <c r="O12311" s="13">
        <v>2536</v>
      </c>
      <c r="P12311" s="13">
        <v>175</v>
      </c>
      <c r="T12311" s="13">
        <v>0</v>
      </c>
      <c r="W12311" s="13">
        <v>0</v>
      </c>
      <c r="Z12311" s="13">
        <v>88141</v>
      </c>
      <c r="AC12311" s="13">
        <v>352945</v>
      </c>
      <c r="AD12311" s="13">
        <v>53</v>
      </c>
    </row>
    <row r="12312" spans="1:32" x14ac:dyDescent="0.25">
      <c r="A12312" s="11" t="s">
        <v>4592</v>
      </c>
      <c r="B12312" t="s">
        <v>4593</v>
      </c>
      <c r="C12312" t="s">
        <v>5214</v>
      </c>
      <c r="D12312" t="s">
        <v>5215</v>
      </c>
      <c r="E12312" t="s">
        <v>5211</v>
      </c>
      <c r="F12312" t="s">
        <v>49</v>
      </c>
      <c r="G12312" s="12">
        <v>0</v>
      </c>
      <c r="H12312" s="12">
        <v>2400</v>
      </c>
      <c r="I12312" s="13">
        <v>179</v>
      </c>
      <c r="J12312" s="13">
        <v>31583</v>
      </c>
      <c r="K12312" s="13">
        <v>27410</v>
      </c>
      <c r="L12312" s="13">
        <v>4173</v>
      </c>
      <c r="M12312" s="13">
        <v>27424</v>
      </c>
      <c r="N12312" s="13">
        <v>2394</v>
      </c>
      <c r="O12312" s="13">
        <v>2231</v>
      </c>
      <c r="P12312" s="13">
        <v>163</v>
      </c>
      <c r="T12312" s="13">
        <v>0</v>
      </c>
      <c r="W12312" s="13">
        <v>0</v>
      </c>
      <c r="Z12312" s="13">
        <v>68714</v>
      </c>
      <c r="AC12312" s="13">
        <v>248859</v>
      </c>
      <c r="AD12312" s="13">
        <v>58</v>
      </c>
    </row>
    <row r="12313" spans="1:32" x14ac:dyDescent="0.25">
      <c r="A12313" s="11" t="s">
        <v>4592</v>
      </c>
      <c r="B12313" t="s">
        <v>4593</v>
      </c>
      <c r="C12313" t="s">
        <v>5214</v>
      </c>
      <c r="D12313" t="s">
        <v>5215</v>
      </c>
      <c r="E12313" t="s">
        <v>5212</v>
      </c>
      <c r="F12313" t="s">
        <v>49</v>
      </c>
      <c r="J12313" s="13">
        <v>18354852</v>
      </c>
      <c r="K12313" s="13">
        <v>15712554</v>
      </c>
      <c r="L12313" s="13">
        <v>2642298</v>
      </c>
      <c r="M12313" s="13">
        <v>15722665</v>
      </c>
      <c r="N12313" s="13">
        <v>1412991</v>
      </c>
      <c r="O12313" s="13">
        <v>1310402</v>
      </c>
      <c r="P12313" s="13">
        <v>102589</v>
      </c>
      <c r="T12313" s="13">
        <v>0</v>
      </c>
      <c r="W12313" s="13">
        <v>0</v>
      </c>
      <c r="X12313" s="13">
        <v>0</v>
      </c>
      <c r="Y12313" s="13">
        <v>0</v>
      </c>
      <c r="Z12313" s="13">
        <v>48444009</v>
      </c>
      <c r="AC12313" s="13">
        <v>187136227</v>
      </c>
      <c r="AD12313" s="13">
        <v>366</v>
      </c>
    </row>
    <row r="12314" spans="1:32" x14ac:dyDescent="0.25">
      <c r="A12314" s="11" t="s">
        <v>4592</v>
      </c>
      <c r="B12314" t="s">
        <v>4593</v>
      </c>
      <c r="C12314" t="s">
        <v>5214</v>
      </c>
      <c r="D12314" t="s">
        <v>4287</v>
      </c>
      <c r="E12314" t="s">
        <v>5205</v>
      </c>
      <c r="F12314" t="s">
        <v>49</v>
      </c>
      <c r="G12314" s="12">
        <v>600</v>
      </c>
      <c r="H12314" s="12">
        <v>900</v>
      </c>
      <c r="I12314" s="13">
        <v>120</v>
      </c>
      <c r="L12314" s="13">
        <v>0</v>
      </c>
      <c r="P12314" s="13">
        <v>0</v>
      </c>
      <c r="T12314" s="13">
        <v>0</v>
      </c>
      <c r="W12314" s="13">
        <v>0</v>
      </c>
    </row>
    <row r="12315" spans="1:32" x14ac:dyDescent="0.25">
      <c r="A12315" s="11" t="s">
        <v>4592</v>
      </c>
      <c r="B12315" t="s">
        <v>4593</v>
      </c>
      <c r="C12315" t="s">
        <v>5214</v>
      </c>
      <c r="D12315" t="s">
        <v>4287</v>
      </c>
      <c r="E12315" t="s">
        <v>5206</v>
      </c>
      <c r="F12315" t="s">
        <v>49</v>
      </c>
      <c r="G12315" s="12">
        <v>900</v>
      </c>
      <c r="H12315" s="12">
        <v>1500</v>
      </c>
      <c r="I12315" s="13">
        <v>61</v>
      </c>
      <c r="L12315" s="13">
        <v>0</v>
      </c>
      <c r="P12315" s="13">
        <v>0</v>
      </c>
      <c r="T12315" s="13">
        <v>0</v>
      </c>
      <c r="W12315" s="13">
        <v>0</v>
      </c>
    </row>
    <row r="12316" spans="1:32" x14ac:dyDescent="0.25">
      <c r="A12316" s="11" t="s">
        <v>4592</v>
      </c>
      <c r="B12316" t="s">
        <v>4593</v>
      </c>
      <c r="C12316" t="s">
        <v>5214</v>
      </c>
      <c r="D12316" t="s">
        <v>4287</v>
      </c>
      <c r="E12316" t="s">
        <v>5207</v>
      </c>
      <c r="F12316" t="s">
        <v>49</v>
      </c>
      <c r="G12316" s="12">
        <v>1500</v>
      </c>
      <c r="H12316" s="12">
        <v>1800</v>
      </c>
      <c r="I12316" s="13">
        <v>126</v>
      </c>
      <c r="L12316" s="13">
        <v>0</v>
      </c>
      <c r="P12316" s="13">
        <v>0</v>
      </c>
      <c r="T12316" s="13">
        <v>0</v>
      </c>
      <c r="W12316" s="13">
        <v>0</v>
      </c>
    </row>
    <row r="12317" spans="1:32" x14ac:dyDescent="0.25">
      <c r="A12317" s="11" t="s">
        <v>4592</v>
      </c>
      <c r="B12317" t="s">
        <v>4593</v>
      </c>
      <c r="C12317" t="s">
        <v>5214</v>
      </c>
      <c r="D12317" t="s">
        <v>4287</v>
      </c>
      <c r="E12317" t="s">
        <v>5208</v>
      </c>
      <c r="F12317" t="s">
        <v>49</v>
      </c>
      <c r="I12317" s="13">
        <v>29</v>
      </c>
      <c r="L12317" s="13">
        <v>0</v>
      </c>
      <c r="P12317" s="13">
        <v>0</v>
      </c>
      <c r="T12317" s="13">
        <v>0</v>
      </c>
      <c r="W12317" s="13">
        <v>0</v>
      </c>
    </row>
    <row r="12318" spans="1:32" x14ac:dyDescent="0.25">
      <c r="A12318" s="11" t="s">
        <v>4592</v>
      </c>
      <c r="B12318" t="s">
        <v>4593</v>
      </c>
      <c r="C12318" t="s">
        <v>5214</v>
      </c>
      <c r="D12318" t="s">
        <v>4287</v>
      </c>
      <c r="E12318" t="s">
        <v>5209</v>
      </c>
      <c r="F12318" t="s">
        <v>49</v>
      </c>
      <c r="G12318" s="12">
        <v>400</v>
      </c>
      <c r="H12318" s="12">
        <v>2400</v>
      </c>
      <c r="I12318" s="13">
        <v>126</v>
      </c>
      <c r="J12318" s="13">
        <v>17400</v>
      </c>
      <c r="K12318" s="13">
        <v>11890</v>
      </c>
      <c r="L12318" s="13">
        <v>5510</v>
      </c>
      <c r="M12318" s="13">
        <v>11894</v>
      </c>
      <c r="N12318" s="13">
        <v>1026</v>
      </c>
      <c r="O12318" s="13">
        <v>818</v>
      </c>
      <c r="P12318" s="13">
        <v>208</v>
      </c>
      <c r="T12318" s="13">
        <v>0</v>
      </c>
      <c r="W12318" s="13">
        <v>0</v>
      </c>
      <c r="Z12318" s="13">
        <v>13170</v>
      </c>
      <c r="AC12318" s="13">
        <v>80392</v>
      </c>
      <c r="AD12318" s="13">
        <v>255</v>
      </c>
    </row>
    <row r="12319" spans="1:32" x14ac:dyDescent="0.25">
      <c r="A12319" s="11" t="s">
        <v>4592</v>
      </c>
      <c r="B12319" t="s">
        <v>4593</v>
      </c>
      <c r="C12319" t="s">
        <v>5214</v>
      </c>
      <c r="D12319" t="s">
        <v>4287</v>
      </c>
      <c r="E12319" t="s">
        <v>5210</v>
      </c>
      <c r="F12319" t="s">
        <v>49</v>
      </c>
      <c r="G12319" s="12">
        <v>400</v>
      </c>
      <c r="H12319" s="12">
        <v>2400</v>
      </c>
      <c r="I12319" s="13">
        <v>35</v>
      </c>
      <c r="J12319" s="13">
        <v>4194</v>
      </c>
      <c r="K12319" s="13">
        <v>3621</v>
      </c>
      <c r="L12319" s="13">
        <v>573</v>
      </c>
      <c r="M12319" s="13">
        <v>3622</v>
      </c>
      <c r="N12319" s="13">
        <v>276</v>
      </c>
      <c r="O12319" s="13">
        <v>255</v>
      </c>
      <c r="P12319" s="13">
        <v>21</v>
      </c>
      <c r="T12319" s="13">
        <v>0</v>
      </c>
      <c r="W12319" s="13">
        <v>0</v>
      </c>
      <c r="Z12319" s="13">
        <v>7447</v>
      </c>
      <c r="AC12319" s="13">
        <v>40395</v>
      </c>
      <c r="AD12319" s="13">
        <v>53</v>
      </c>
    </row>
    <row r="12320" spans="1:32" x14ac:dyDescent="0.25">
      <c r="A12320" s="11" t="s">
        <v>4592</v>
      </c>
      <c r="B12320" t="s">
        <v>4593</v>
      </c>
      <c r="C12320" t="s">
        <v>5214</v>
      </c>
      <c r="D12320" t="s">
        <v>4287</v>
      </c>
      <c r="E12320" t="s">
        <v>5211</v>
      </c>
      <c r="F12320" t="s">
        <v>49</v>
      </c>
      <c r="G12320" s="12">
        <v>400</v>
      </c>
      <c r="H12320" s="12">
        <v>2300</v>
      </c>
      <c r="I12320" s="13">
        <v>28</v>
      </c>
      <c r="J12320" s="13">
        <v>3032</v>
      </c>
      <c r="K12320" s="13">
        <v>2604</v>
      </c>
      <c r="L12320" s="13">
        <v>428</v>
      </c>
      <c r="M12320" s="13">
        <v>2606</v>
      </c>
      <c r="N12320" s="13">
        <v>205</v>
      </c>
      <c r="O12320" s="13">
        <v>190</v>
      </c>
      <c r="P12320" s="13">
        <v>15</v>
      </c>
      <c r="T12320" s="13">
        <v>0</v>
      </c>
      <c r="W12320" s="13">
        <v>0</v>
      </c>
      <c r="Z12320" s="13">
        <v>5757</v>
      </c>
      <c r="AC12320" s="13">
        <v>32245</v>
      </c>
      <c r="AD12320" s="13">
        <v>58</v>
      </c>
    </row>
    <row r="12321" spans="1:32" x14ac:dyDescent="0.25">
      <c r="A12321" s="11" t="s">
        <v>4592</v>
      </c>
      <c r="B12321" t="s">
        <v>4593</v>
      </c>
      <c r="C12321" t="s">
        <v>5214</v>
      </c>
      <c r="D12321" t="s">
        <v>4287</v>
      </c>
      <c r="E12321" t="s">
        <v>5212</v>
      </c>
      <c r="F12321" t="s">
        <v>49</v>
      </c>
      <c r="J12321" s="13">
        <v>4835249</v>
      </c>
      <c r="K12321" s="13">
        <v>3374999</v>
      </c>
      <c r="L12321" s="13">
        <v>1460250</v>
      </c>
      <c r="M12321" s="13">
        <v>3376202</v>
      </c>
      <c r="N12321" s="13">
        <v>288158</v>
      </c>
      <c r="O12321" s="13">
        <v>233052</v>
      </c>
      <c r="P12321" s="13">
        <v>55106</v>
      </c>
      <c r="T12321" s="13">
        <v>0</v>
      </c>
      <c r="W12321" s="13">
        <v>0</v>
      </c>
      <c r="X12321" s="13">
        <v>0</v>
      </c>
      <c r="Y12321" s="13">
        <v>0</v>
      </c>
      <c r="Z12321" s="13">
        <v>4086924</v>
      </c>
      <c r="AC12321" s="13">
        <v>24511029</v>
      </c>
      <c r="AD12321" s="13">
        <v>366</v>
      </c>
    </row>
    <row r="12322" spans="1:32" x14ac:dyDescent="0.25">
      <c r="A12322" s="11" t="s">
        <v>4592</v>
      </c>
      <c r="B12322" t="s">
        <v>4593</v>
      </c>
      <c r="C12322" t="s">
        <v>5218</v>
      </c>
      <c r="D12322" t="s">
        <v>4287</v>
      </c>
      <c r="E12322" t="s">
        <v>5205</v>
      </c>
      <c r="F12322" t="s">
        <v>49</v>
      </c>
      <c r="L12322" s="13">
        <v>0</v>
      </c>
      <c r="P12322" s="13">
        <v>0</v>
      </c>
      <c r="T12322" s="13">
        <v>0</v>
      </c>
      <c r="W12322" s="13">
        <v>0</v>
      </c>
    </row>
    <row r="12323" spans="1:32" x14ac:dyDescent="0.25">
      <c r="A12323" s="11" t="s">
        <v>4592</v>
      </c>
      <c r="B12323" t="s">
        <v>4593</v>
      </c>
      <c r="C12323" t="s">
        <v>5218</v>
      </c>
      <c r="D12323" t="s">
        <v>4287</v>
      </c>
      <c r="E12323" t="s">
        <v>5206</v>
      </c>
      <c r="F12323" t="s">
        <v>49</v>
      </c>
      <c r="L12323" s="13">
        <v>0</v>
      </c>
      <c r="P12323" s="13">
        <v>0</v>
      </c>
      <c r="T12323" s="13">
        <v>0</v>
      </c>
      <c r="W12323" s="13">
        <v>0</v>
      </c>
    </row>
    <row r="12324" spans="1:32" x14ac:dyDescent="0.25">
      <c r="A12324" s="11" t="s">
        <v>4592</v>
      </c>
      <c r="B12324" t="s">
        <v>4593</v>
      </c>
      <c r="C12324" t="s">
        <v>5218</v>
      </c>
      <c r="D12324" t="s">
        <v>4287</v>
      </c>
      <c r="E12324" t="s">
        <v>5207</v>
      </c>
      <c r="F12324" t="s">
        <v>49</v>
      </c>
      <c r="L12324" s="13">
        <v>0</v>
      </c>
      <c r="P12324" s="13">
        <v>0</v>
      </c>
      <c r="T12324" s="13">
        <v>0</v>
      </c>
      <c r="W12324" s="13">
        <v>0</v>
      </c>
    </row>
    <row r="12325" spans="1:32" x14ac:dyDescent="0.25">
      <c r="A12325" s="11" t="s">
        <v>4592</v>
      </c>
      <c r="B12325" t="s">
        <v>4593</v>
      </c>
      <c r="C12325" t="s">
        <v>5218</v>
      </c>
      <c r="D12325" t="s">
        <v>4287</v>
      </c>
      <c r="E12325" t="s">
        <v>5208</v>
      </c>
      <c r="F12325" t="s">
        <v>49</v>
      </c>
      <c r="L12325" s="13">
        <v>0</v>
      </c>
      <c r="P12325" s="13">
        <v>0</v>
      </c>
      <c r="T12325" s="13">
        <v>0</v>
      </c>
      <c r="W12325" s="13">
        <v>0</v>
      </c>
    </row>
    <row r="12326" spans="1:32" x14ac:dyDescent="0.25">
      <c r="A12326" s="11" t="s">
        <v>4592</v>
      </c>
      <c r="B12326" t="s">
        <v>4593</v>
      </c>
      <c r="C12326" t="s">
        <v>5218</v>
      </c>
      <c r="D12326" t="s">
        <v>4287</v>
      </c>
      <c r="E12326" t="s">
        <v>5209</v>
      </c>
      <c r="F12326" t="s">
        <v>49</v>
      </c>
      <c r="I12326" s="13">
        <v>351</v>
      </c>
      <c r="J12326" s="13">
        <v>27831</v>
      </c>
      <c r="K12326" s="13">
        <v>27831</v>
      </c>
      <c r="L12326" s="13">
        <v>0</v>
      </c>
      <c r="N12326" s="13">
        <v>671</v>
      </c>
      <c r="O12326" s="13">
        <v>671</v>
      </c>
      <c r="P12326" s="13">
        <v>0</v>
      </c>
      <c r="T12326" s="13">
        <v>0</v>
      </c>
      <c r="W12326" s="13">
        <v>0</v>
      </c>
      <c r="Z12326" s="13">
        <v>4197</v>
      </c>
      <c r="AC12326" s="13">
        <v>153935</v>
      </c>
      <c r="AD12326" s="13">
        <v>261</v>
      </c>
      <c r="AE12326" s="13">
        <v>0</v>
      </c>
      <c r="AF12326" s="13">
        <v>0</v>
      </c>
    </row>
    <row r="12327" spans="1:32" x14ac:dyDescent="0.25">
      <c r="A12327" s="11" t="s">
        <v>4592</v>
      </c>
      <c r="B12327" t="s">
        <v>4593</v>
      </c>
      <c r="C12327" t="s">
        <v>5218</v>
      </c>
      <c r="D12327" t="s">
        <v>4287</v>
      </c>
      <c r="E12327" t="s">
        <v>5210</v>
      </c>
      <c r="F12327" t="s">
        <v>49</v>
      </c>
      <c r="I12327" s="13">
        <v>20</v>
      </c>
      <c r="J12327" s="13">
        <v>1595</v>
      </c>
      <c r="K12327" s="13">
        <v>1595</v>
      </c>
      <c r="L12327" s="13">
        <v>0</v>
      </c>
      <c r="N12327" s="13">
        <v>40</v>
      </c>
      <c r="O12327" s="13">
        <v>40</v>
      </c>
      <c r="P12327" s="13">
        <v>0</v>
      </c>
      <c r="T12327" s="13">
        <v>0</v>
      </c>
      <c r="W12327" s="13">
        <v>0</v>
      </c>
      <c r="Z12327" s="13">
        <v>172</v>
      </c>
      <c r="AC12327" s="13">
        <v>6667</v>
      </c>
      <c r="AD12327" s="13">
        <v>53</v>
      </c>
      <c r="AE12327" s="13">
        <v>0</v>
      </c>
      <c r="AF12327" s="13">
        <v>0</v>
      </c>
    </row>
    <row r="12328" spans="1:32" x14ac:dyDescent="0.25">
      <c r="A12328" s="11" t="s">
        <v>4592</v>
      </c>
      <c r="B12328" t="s">
        <v>4593</v>
      </c>
      <c r="C12328" t="s">
        <v>5218</v>
      </c>
      <c r="D12328" t="s">
        <v>4287</v>
      </c>
      <c r="E12328" t="s">
        <v>5211</v>
      </c>
      <c r="F12328" t="s">
        <v>49</v>
      </c>
      <c r="I12328" s="13">
        <v>11</v>
      </c>
      <c r="J12328" s="13">
        <v>888</v>
      </c>
      <c r="K12328" s="13">
        <v>888</v>
      </c>
      <c r="L12328" s="13">
        <v>0</v>
      </c>
      <c r="N12328" s="13">
        <v>23</v>
      </c>
      <c r="O12328" s="13">
        <v>23</v>
      </c>
      <c r="P12328" s="13">
        <v>0</v>
      </c>
      <c r="T12328" s="13">
        <v>0</v>
      </c>
      <c r="W12328" s="13">
        <v>0</v>
      </c>
      <c r="Z12328" s="13">
        <v>96</v>
      </c>
      <c r="AC12328" s="13">
        <v>3854</v>
      </c>
      <c r="AD12328" s="13">
        <v>52</v>
      </c>
      <c r="AE12328" s="13">
        <v>0</v>
      </c>
      <c r="AF12328" s="13">
        <v>0</v>
      </c>
    </row>
    <row r="12329" spans="1:32" x14ac:dyDescent="0.25">
      <c r="A12329" s="11" t="s">
        <v>4592</v>
      </c>
      <c r="B12329" t="s">
        <v>4593</v>
      </c>
      <c r="C12329" t="s">
        <v>5218</v>
      </c>
      <c r="D12329" t="s">
        <v>4287</v>
      </c>
      <c r="E12329" t="s">
        <v>5212</v>
      </c>
      <c r="F12329" t="s">
        <v>49</v>
      </c>
      <c r="J12329" s="13">
        <v>7294390</v>
      </c>
      <c r="K12329" s="13">
        <v>7294390</v>
      </c>
      <c r="L12329" s="13">
        <v>0</v>
      </c>
      <c r="N12329" s="13">
        <v>178428</v>
      </c>
      <c r="O12329" s="13">
        <v>178428</v>
      </c>
      <c r="P12329" s="13">
        <v>0</v>
      </c>
      <c r="T12329" s="13">
        <v>0</v>
      </c>
      <c r="W12329" s="13">
        <v>0</v>
      </c>
      <c r="X12329" s="13">
        <v>0</v>
      </c>
      <c r="Y12329" s="13">
        <v>0</v>
      </c>
      <c r="Z12329" s="13">
        <v>1109126</v>
      </c>
      <c r="AC12329" s="13">
        <v>40730753</v>
      </c>
      <c r="AD12329" s="13">
        <v>366</v>
      </c>
      <c r="AE12329" s="13">
        <v>0</v>
      </c>
      <c r="AF12329" s="13">
        <v>0</v>
      </c>
    </row>
    <row r="12330" spans="1:32" x14ac:dyDescent="0.25">
      <c r="A12330" s="11" t="s">
        <v>4598</v>
      </c>
      <c r="B12330" t="s">
        <v>4599</v>
      </c>
      <c r="C12330" t="s">
        <v>5204</v>
      </c>
      <c r="D12330" t="s">
        <v>5215</v>
      </c>
      <c r="E12330" t="s">
        <v>5205</v>
      </c>
      <c r="F12330" t="s">
        <v>49</v>
      </c>
      <c r="L12330" s="13">
        <v>0</v>
      </c>
      <c r="P12330" s="13">
        <v>0</v>
      </c>
      <c r="T12330" s="13">
        <v>0</v>
      </c>
      <c r="W12330" s="13">
        <v>0</v>
      </c>
    </row>
    <row r="12331" spans="1:32" x14ac:dyDescent="0.25">
      <c r="A12331" s="11" t="s">
        <v>4598</v>
      </c>
      <c r="B12331" t="s">
        <v>4599</v>
      </c>
      <c r="C12331" t="s">
        <v>5204</v>
      </c>
      <c r="D12331" t="s">
        <v>5215</v>
      </c>
      <c r="E12331" t="s">
        <v>5206</v>
      </c>
      <c r="F12331" t="s">
        <v>49</v>
      </c>
      <c r="L12331" s="13">
        <v>0</v>
      </c>
      <c r="P12331" s="13">
        <v>0</v>
      </c>
      <c r="T12331" s="13">
        <v>0</v>
      </c>
      <c r="W12331" s="13">
        <v>0</v>
      </c>
    </row>
    <row r="12332" spans="1:32" x14ac:dyDescent="0.25">
      <c r="A12332" s="11" t="s">
        <v>4598</v>
      </c>
      <c r="B12332" t="s">
        <v>4599</v>
      </c>
      <c r="C12332" t="s">
        <v>5204</v>
      </c>
      <c r="D12332" t="s">
        <v>5215</v>
      </c>
      <c r="E12332" t="s">
        <v>5207</v>
      </c>
      <c r="F12332" t="s">
        <v>49</v>
      </c>
      <c r="L12332" s="13">
        <v>0</v>
      </c>
      <c r="P12332" s="13">
        <v>0</v>
      </c>
      <c r="T12332" s="13">
        <v>0</v>
      </c>
      <c r="W12332" s="13">
        <v>0</v>
      </c>
    </row>
    <row r="12333" spans="1:32" x14ac:dyDescent="0.25">
      <c r="A12333" s="11" t="s">
        <v>4598</v>
      </c>
      <c r="B12333" t="s">
        <v>4599</v>
      </c>
      <c r="C12333" t="s">
        <v>5204</v>
      </c>
      <c r="D12333" t="s">
        <v>5215</v>
      </c>
      <c r="E12333" t="s">
        <v>5208</v>
      </c>
      <c r="F12333" t="s">
        <v>49</v>
      </c>
      <c r="L12333" s="13">
        <v>0</v>
      </c>
      <c r="P12333" s="13">
        <v>0</v>
      </c>
      <c r="T12333" s="13">
        <v>0</v>
      </c>
      <c r="W12333" s="13">
        <v>0</v>
      </c>
    </row>
    <row r="12334" spans="1:32" x14ac:dyDescent="0.25">
      <c r="A12334" s="11" t="s">
        <v>4598</v>
      </c>
      <c r="B12334" t="s">
        <v>4599</v>
      </c>
      <c r="C12334" t="s">
        <v>5204</v>
      </c>
      <c r="D12334" t="s">
        <v>5215</v>
      </c>
      <c r="E12334" t="s">
        <v>5209</v>
      </c>
      <c r="F12334" t="s">
        <v>49</v>
      </c>
      <c r="G12334" s="12">
        <v>800</v>
      </c>
      <c r="H12334" s="12">
        <v>1630</v>
      </c>
      <c r="I12334" s="13">
        <v>2</v>
      </c>
      <c r="J12334" s="13">
        <v>99</v>
      </c>
      <c r="K12334" s="13">
        <v>84</v>
      </c>
      <c r="L12334" s="13">
        <v>15</v>
      </c>
      <c r="N12334" s="13">
        <v>12</v>
      </c>
      <c r="O12334" s="13">
        <v>9</v>
      </c>
      <c r="P12334" s="13">
        <v>3</v>
      </c>
      <c r="T12334" s="13">
        <v>0</v>
      </c>
      <c r="W12334" s="13">
        <v>0</v>
      </c>
      <c r="Z12334" s="13">
        <v>41</v>
      </c>
      <c r="AC12334" s="13">
        <v>144</v>
      </c>
      <c r="AD12334" s="13">
        <v>254</v>
      </c>
    </row>
    <row r="12335" spans="1:32" x14ac:dyDescent="0.25">
      <c r="A12335" s="11" t="s">
        <v>4598</v>
      </c>
      <c r="B12335" t="s">
        <v>4599</v>
      </c>
      <c r="C12335" t="s">
        <v>5204</v>
      </c>
      <c r="D12335" t="s">
        <v>5215</v>
      </c>
      <c r="E12335" t="s">
        <v>5210</v>
      </c>
      <c r="F12335" t="s">
        <v>49</v>
      </c>
      <c r="I12335" s="13">
        <v>0</v>
      </c>
      <c r="J12335" s="13">
        <v>0</v>
      </c>
      <c r="K12335" s="13">
        <v>0</v>
      </c>
      <c r="L12335" s="13">
        <v>0</v>
      </c>
      <c r="N12335" s="13">
        <v>0</v>
      </c>
      <c r="O12335" s="13">
        <v>0</v>
      </c>
      <c r="P12335" s="13">
        <v>0</v>
      </c>
      <c r="T12335" s="13">
        <v>0</v>
      </c>
      <c r="W12335" s="13">
        <v>0</v>
      </c>
      <c r="Z12335" s="13">
        <v>0</v>
      </c>
      <c r="AC12335" s="13">
        <v>0</v>
      </c>
      <c r="AD12335" s="13">
        <v>0</v>
      </c>
    </row>
    <row r="12336" spans="1:32" x14ac:dyDescent="0.25">
      <c r="A12336" s="11" t="s">
        <v>4598</v>
      </c>
      <c r="B12336" t="s">
        <v>4599</v>
      </c>
      <c r="C12336" t="s">
        <v>5204</v>
      </c>
      <c r="D12336" t="s">
        <v>5215</v>
      </c>
      <c r="E12336" t="s">
        <v>5211</v>
      </c>
      <c r="F12336" t="s">
        <v>49</v>
      </c>
      <c r="I12336" s="13">
        <v>0</v>
      </c>
      <c r="J12336" s="13">
        <v>0</v>
      </c>
      <c r="K12336" s="13">
        <v>0</v>
      </c>
      <c r="L12336" s="13">
        <v>0</v>
      </c>
      <c r="N12336" s="13">
        <v>0</v>
      </c>
      <c r="O12336" s="13">
        <v>0</v>
      </c>
      <c r="P12336" s="13">
        <v>0</v>
      </c>
      <c r="T12336" s="13">
        <v>0</v>
      </c>
      <c r="W12336" s="13">
        <v>0</v>
      </c>
      <c r="Z12336" s="13">
        <v>0</v>
      </c>
      <c r="AC12336" s="13">
        <v>0</v>
      </c>
      <c r="AD12336" s="13">
        <v>0</v>
      </c>
    </row>
    <row r="12337" spans="1:30" x14ac:dyDescent="0.25">
      <c r="A12337" s="11" t="s">
        <v>4598</v>
      </c>
      <c r="B12337" t="s">
        <v>4599</v>
      </c>
      <c r="C12337" t="s">
        <v>5204</v>
      </c>
      <c r="D12337" t="s">
        <v>5215</v>
      </c>
      <c r="E12337" t="s">
        <v>5212</v>
      </c>
      <c r="F12337" t="s">
        <v>49</v>
      </c>
      <c r="J12337" s="13">
        <v>25126</v>
      </c>
      <c r="K12337" s="13">
        <v>21294</v>
      </c>
      <c r="L12337" s="13">
        <v>3832</v>
      </c>
      <c r="N12337" s="13">
        <v>2998</v>
      </c>
      <c r="O12337" s="13">
        <v>2355</v>
      </c>
      <c r="P12337" s="13">
        <v>643</v>
      </c>
      <c r="T12337" s="13">
        <v>0</v>
      </c>
      <c r="W12337" s="13">
        <v>0</v>
      </c>
      <c r="Z12337" s="13">
        <v>10475</v>
      </c>
      <c r="AA12337" s="13">
        <v>9951</v>
      </c>
      <c r="AC12337" s="13">
        <v>36670</v>
      </c>
      <c r="AD12337" s="13">
        <v>254</v>
      </c>
    </row>
    <row r="12338" spans="1:30" x14ac:dyDescent="0.25">
      <c r="A12338" s="11" t="s">
        <v>4598</v>
      </c>
      <c r="B12338" t="s">
        <v>4599</v>
      </c>
      <c r="C12338" t="s">
        <v>5213</v>
      </c>
      <c r="D12338" t="s">
        <v>4287</v>
      </c>
      <c r="E12338" t="s">
        <v>5205</v>
      </c>
      <c r="F12338" t="s">
        <v>49</v>
      </c>
      <c r="L12338" s="13">
        <v>0</v>
      </c>
      <c r="P12338" s="13">
        <v>0</v>
      </c>
      <c r="T12338" s="13">
        <v>0</v>
      </c>
      <c r="W12338" s="13">
        <v>0</v>
      </c>
    </row>
    <row r="12339" spans="1:30" x14ac:dyDescent="0.25">
      <c r="A12339" s="11" t="s">
        <v>4598</v>
      </c>
      <c r="B12339" t="s">
        <v>4599</v>
      </c>
      <c r="C12339" t="s">
        <v>5213</v>
      </c>
      <c r="D12339" t="s">
        <v>4287</v>
      </c>
      <c r="E12339" t="s">
        <v>5206</v>
      </c>
      <c r="F12339" t="s">
        <v>49</v>
      </c>
      <c r="L12339" s="13">
        <v>0</v>
      </c>
      <c r="P12339" s="13">
        <v>0</v>
      </c>
      <c r="T12339" s="13">
        <v>0</v>
      </c>
      <c r="W12339" s="13">
        <v>0</v>
      </c>
    </row>
    <row r="12340" spans="1:30" x14ac:dyDescent="0.25">
      <c r="A12340" s="11" t="s">
        <v>4598</v>
      </c>
      <c r="B12340" t="s">
        <v>4599</v>
      </c>
      <c r="C12340" t="s">
        <v>5213</v>
      </c>
      <c r="D12340" t="s">
        <v>4287</v>
      </c>
      <c r="E12340" t="s">
        <v>5207</v>
      </c>
      <c r="F12340" t="s">
        <v>49</v>
      </c>
      <c r="L12340" s="13">
        <v>0</v>
      </c>
      <c r="P12340" s="13">
        <v>0</v>
      </c>
      <c r="T12340" s="13">
        <v>0</v>
      </c>
      <c r="W12340" s="13">
        <v>0</v>
      </c>
    </row>
    <row r="12341" spans="1:30" x14ac:dyDescent="0.25">
      <c r="A12341" s="11" t="s">
        <v>4598</v>
      </c>
      <c r="B12341" t="s">
        <v>4599</v>
      </c>
      <c r="C12341" t="s">
        <v>5213</v>
      </c>
      <c r="D12341" t="s">
        <v>4287</v>
      </c>
      <c r="E12341" t="s">
        <v>5208</v>
      </c>
      <c r="F12341" t="s">
        <v>49</v>
      </c>
      <c r="L12341" s="13">
        <v>0</v>
      </c>
      <c r="P12341" s="13">
        <v>0</v>
      </c>
      <c r="T12341" s="13">
        <v>0</v>
      </c>
      <c r="W12341" s="13">
        <v>0</v>
      </c>
    </row>
    <row r="12342" spans="1:30" x14ac:dyDescent="0.25">
      <c r="A12342" s="11" t="s">
        <v>4598</v>
      </c>
      <c r="B12342" t="s">
        <v>4599</v>
      </c>
      <c r="C12342" t="s">
        <v>5213</v>
      </c>
      <c r="D12342" t="s">
        <v>4287</v>
      </c>
      <c r="E12342" t="s">
        <v>5209</v>
      </c>
      <c r="F12342" t="s">
        <v>49</v>
      </c>
      <c r="L12342" s="13">
        <v>0</v>
      </c>
      <c r="P12342" s="13">
        <v>0</v>
      </c>
      <c r="T12342" s="13">
        <v>0</v>
      </c>
      <c r="W12342" s="13">
        <v>0</v>
      </c>
    </row>
    <row r="12343" spans="1:30" x14ac:dyDescent="0.25">
      <c r="A12343" s="11" t="s">
        <v>4598</v>
      </c>
      <c r="B12343" t="s">
        <v>4599</v>
      </c>
      <c r="C12343" t="s">
        <v>5213</v>
      </c>
      <c r="D12343" t="s">
        <v>4287</v>
      </c>
      <c r="E12343" t="s">
        <v>5210</v>
      </c>
      <c r="F12343" t="s">
        <v>49</v>
      </c>
      <c r="L12343" s="13">
        <v>0</v>
      </c>
      <c r="P12343" s="13">
        <v>0</v>
      </c>
      <c r="T12343" s="13">
        <v>0</v>
      </c>
      <c r="W12343" s="13">
        <v>0</v>
      </c>
    </row>
    <row r="12344" spans="1:30" x14ac:dyDescent="0.25">
      <c r="A12344" s="11" t="s">
        <v>4598</v>
      </c>
      <c r="B12344" t="s">
        <v>4599</v>
      </c>
      <c r="C12344" t="s">
        <v>5213</v>
      </c>
      <c r="D12344" t="s">
        <v>4287</v>
      </c>
      <c r="E12344" t="s">
        <v>5211</v>
      </c>
      <c r="F12344" t="s">
        <v>49</v>
      </c>
      <c r="L12344" s="13">
        <v>0</v>
      </c>
      <c r="P12344" s="13">
        <v>0</v>
      </c>
      <c r="T12344" s="13">
        <v>0</v>
      </c>
      <c r="W12344" s="13">
        <v>0</v>
      </c>
    </row>
    <row r="12345" spans="1:30" x14ac:dyDescent="0.25">
      <c r="A12345" s="11" t="s">
        <v>4598</v>
      </c>
      <c r="B12345" t="s">
        <v>4599</v>
      </c>
      <c r="C12345" t="s">
        <v>5213</v>
      </c>
      <c r="D12345" t="s">
        <v>4287</v>
      </c>
      <c r="E12345" t="s">
        <v>5212</v>
      </c>
      <c r="F12345" t="s">
        <v>49</v>
      </c>
      <c r="I12345" s="13">
        <v>3</v>
      </c>
      <c r="J12345" s="13">
        <v>18239</v>
      </c>
      <c r="K12345" s="13">
        <v>18239</v>
      </c>
      <c r="L12345" s="13">
        <v>0</v>
      </c>
      <c r="N12345" s="13">
        <v>887</v>
      </c>
      <c r="O12345" s="13">
        <v>887</v>
      </c>
      <c r="P12345" s="13">
        <v>0</v>
      </c>
      <c r="T12345" s="13">
        <v>0</v>
      </c>
      <c r="W12345" s="13">
        <v>0</v>
      </c>
      <c r="Z12345" s="13">
        <v>6582</v>
      </c>
      <c r="AA12345" s="13">
        <v>6253</v>
      </c>
      <c r="AC12345" s="13">
        <v>20537</v>
      </c>
      <c r="AD12345" s="13">
        <v>366</v>
      </c>
    </row>
    <row r="12346" spans="1:30" x14ac:dyDescent="0.25">
      <c r="A12346" s="11" t="s">
        <v>4598</v>
      </c>
      <c r="B12346" t="s">
        <v>4599</v>
      </c>
      <c r="C12346" t="s">
        <v>5214</v>
      </c>
      <c r="D12346" t="s">
        <v>5215</v>
      </c>
      <c r="E12346" t="s">
        <v>5205</v>
      </c>
      <c r="F12346" t="s">
        <v>49</v>
      </c>
      <c r="G12346" s="12">
        <v>550</v>
      </c>
      <c r="H12346" s="12">
        <v>1000</v>
      </c>
      <c r="I12346" s="13">
        <v>39</v>
      </c>
      <c r="L12346" s="13">
        <v>0</v>
      </c>
      <c r="P12346" s="13">
        <v>0</v>
      </c>
      <c r="T12346" s="13">
        <v>0</v>
      </c>
      <c r="W12346" s="13">
        <v>0</v>
      </c>
    </row>
    <row r="12347" spans="1:30" x14ac:dyDescent="0.25">
      <c r="A12347" s="11" t="s">
        <v>4598</v>
      </c>
      <c r="B12347" t="s">
        <v>4599</v>
      </c>
      <c r="C12347" t="s">
        <v>5214</v>
      </c>
      <c r="D12347" t="s">
        <v>5215</v>
      </c>
      <c r="E12347" t="s">
        <v>5206</v>
      </c>
      <c r="F12347" t="s">
        <v>49</v>
      </c>
      <c r="G12347" s="12">
        <v>1000</v>
      </c>
      <c r="H12347" s="12">
        <v>1420</v>
      </c>
      <c r="I12347" s="13">
        <v>28</v>
      </c>
      <c r="L12347" s="13">
        <v>0</v>
      </c>
      <c r="P12347" s="13">
        <v>0</v>
      </c>
      <c r="T12347" s="13">
        <v>0</v>
      </c>
      <c r="W12347" s="13">
        <v>0</v>
      </c>
    </row>
    <row r="12348" spans="1:30" x14ac:dyDescent="0.25">
      <c r="A12348" s="11" t="s">
        <v>4598</v>
      </c>
      <c r="B12348" t="s">
        <v>4599</v>
      </c>
      <c r="C12348" t="s">
        <v>5214</v>
      </c>
      <c r="D12348" t="s">
        <v>5215</v>
      </c>
      <c r="E12348" t="s">
        <v>5207</v>
      </c>
      <c r="F12348" t="s">
        <v>49</v>
      </c>
      <c r="G12348" s="12">
        <v>1420</v>
      </c>
      <c r="H12348" s="12">
        <v>1935</v>
      </c>
      <c r="I12348" s="13">
        <v>38</v>
      </c>
      <c r="L12348" s="13">
        <v>0</v>
      </c>
      <c r="P12348" s="13">
        <v>0</v>
      </c>
      <c r="T12348" s="13">
        <v>0</v>
      </c>
      <c r="W12348" s="13">
        <v>0</v>
      </c>
    </row>
    <row r="12349" spans="1:30" x14ac:dyDescent="0.25">
      <c r="A12349" s="11" t="s">
        <v>4598</v>
      </c>
      <c r="B12349" t="s">
        <v>4599</v>
      </c>
      <c r="C12349" t="s">
        <v>5214</v>
      </c>
      <c r="D12349" t="s">
        <v>5215</v>
      </c>
      <c r="E12349" t="s">
        <v>5208</v>
      </c>
      <c r="F12349" t="s">
        <v>49</v>
      </c>
      <c r="I12349" s="13">
        <v>23</v>
      </c>
      <c r="L12349" s="13">
        <v>0</v>
      </c>
      <c r="P12349" s="13">
        <v>0</v>
      </c>
      <c r="T12349" s="13">
        <v>0</v>
      </c>
      <c r="W12349" s="13">
        <v>0</v>
      </c>
    </row>
    <row r="12350" spans="1:30" x14ac:dyDescent="0.25">
      <c r="A12350" s="11" t="s">
        <v>4598</v>
      </c>
      <c r="B12350" t="s">
        <v>4599</v>
      </c>
      <c r="C12350" t="s">
        <v>5214</v>
      </c>
      <c r="D12350" t="s">
        <v>5215</v>
      </c>
      <c r="E12350" t="s">
        <v>5209</v>
      </c>
      <c r="F12350" t="s">
        <v>49</v>
      </c>
      <c r="G12350" s="12">
        <v>445</v>
      </c>
      <c r="H12350" s="12">
        <v>109</v>
      </c>
      <c r="I12350" s="13">
        <v>39</v>
      </c>
      <c r="J12350" s="13">
        <v>5227</v>
      </c>
      <c r="K12350" s="13">
        <v>4732</v>
      </c>
      <c r="L12350" s="13">
        <v>495</v>
      </c>
      <c r="M12350" s="13">
        <v>4734</v>
      </c>
      <c r="N12350" s="13">
        <v>481</v>
      </c>
      <c r="O12350" s="13">
        <v>454</v>
      </c>
      <c r="P12350" s="13">
        <v>27</v>
      </c>
      <c r="T12350" s="13">
        <v>0</v>
      </c>
      <c r="W12350" s="13">
        <v>0</v>
      </c>
      <c r="Z12350" s="13">
        <v>17518</v>
      </c>
      <c r="AC12350" s="13">
        <v>59260</v>
      </c>
      <c r="AD12350" s="13">
        <v>257</v>
      </c>
    </row>
    <row r="12351" spans="1:30" x14ac:dyDescent="0.25">
      <c r="A12351" s="11" t="s">
        <v>4598</v>
      </c>
      <c r="B12351" t="s">
        <v>4599</v>
      </c>
      <c r="C12351" t="s">
        <v>5214</v>
      </c>
      <c r="D12351" t="s">
        <v>5215</v>
      </c>
      <c r="E12351" t="s">
        <v>5210</v>
      </c>
      <c r="F12351" t="s">
        <v>49</v>
      </c>
      <c r="G12351" s="12">
        <v>530</v>
      </c>
      <c r="H12351" s="12">
        <v>19</v>
      </c>
      <c r="I12351" s="13">
        <v>18</v>
      </c>
      <c r="J12351" s="13">
        <v>2740</v>
      </c>
      <c r="K12351" s="13">
        <v>2581</v>
      </c>
      <c r="L12351" s="13">
        <v>159</v>
      </c>
      <c r="M12351" s="13">
        <v>2582</v>
      </c>
      <c r="N12351" s="13">
        <v>247</v>
      </c>
      <c r="O12351" s="13">
        <v>238</v>
      </c>
      <c r="P12351" s="13">
        <v>9</v>
      </c>
      <c r="T12351" s="13">
        <v>0</v>
      </c>
      <c r="W12351" s="13">
        <v>0</v>
      </c>
      <c r="Z12351" s="13">
        <v>9042</v>
      </c>
      <c r="AC12351" s="13">
        <v>29156</v>
      </c>
      <c r="AD12351" s="13">
        <v>53</v>
      </c>
    </row>
    <row r="12352" spans="1:30" x14ac:dyDescent="0.25">
      <c r="A12352" s="11" t="s">
        <v>4598</v>
      </c>
      <c r="B12352" t="s">
        <v>4599</v>
      </c>
      <c r="C12352" t="s">
        <v>5214</v>
      </c>
      <c r="D12352" t="s">
        <v>5215</v>
      </c>
      <c r="E12352" t="s">
        <v>5211</v>
      </c>
      <c r="F12352" t="s">
        <v>49</v>
      </c>
      <c r="G12352" s="12">
        <v>530</v>
      </c>
      <c r="H12352" s="12">
        <v>19</v>
      </c>
      <c r="I12352" s="13">
        <v>18</v>
      </c>
      <c r="J12352" s="13">
        <v>2740</v>
      </c>
      <c r="K12352" s="13">
        <v>2581</v>
      </c>
      <c r="L12352" s="13">
        <v>159</v>
      </c>
      <c r="M12352" s="13">
        <v>2582</v>
      </c>
      <c r="N12352" s="13">
        <v>247</v>
      </c>
      <c r="O12352" s="13">
        <v>238</v>
      </c>
      <c r="P12352" s="13">
        <v>9</v>
      </c>
      <c r="T12352" s="13">
        <v>0</v>
      </c>
      <c r="W12352" s="13">
        <v>0</v>
      </c>
      <c r="Z12352" s="13">
        <v>6247</v>
      </c>
      <c r="AC12352" s="13">
        <v>21324</v>
      </c>
      <c r="AD12352" s="13">
        <v>56</v>
      </c>
    </row>
    <row r="12353" spans="1:30" x14ac:dyDescent="0.25">
      <c r="A12353" s="11" t="s">
        <v>4598</v>
      </c>
      <c r="B12353" t="s">
        <v>4599</v>
      </c>
      <c r="C12353" t="s">
        <v>5214</v>
      </c>
      <c r="D12353" t="s">
        <v>5215</v>
      </c>
      <c r="E12353" t="s">
        <v>5212</v>
      </c>
      <c r="F12353" t="s">
        <v>49</v>
      </c>
      <c r="J12353" s="13">
        <v>1642066</v>
      </c>
      <c r="K12353" s="13">
        <v>1497434</v>
      </c>
      <c r="L12353" s="13">
        <v>144632</v>
      </c>
      <c r="M12353" s="13">
        <v>1498168</v>
      </c>
      <c r="N12353" s="13">
        <v>150570</v>
      </c>
      <c r="O12353" s="13">
        <v>142485</v>
      </c>
      <c r="P12353" s="13">
        <v>8085</v>
      </c>
      <c r="T12353" s="13">
        <v>0</v>
      </c>
      <c r="W12353" s="13">
        <v>0</v>
      </c>
      <c r="Z12353" s="13">
        <v>5331071</v>
      </c>
      <c r="AC12353" s="13">
        <v>17969303</v>
      </c>
      <c r="AD12353" s="13">
        <v>366</v>
      </c>
    </row>
    <row r="12354" spans="1:30" x14ac:dyDescent="0.25">
      <c r="A12354" s="11" t="s">
        <v>4604</v>
      </c>
      <c r="B12354" t="s">
        <v>4605</v>
      </c>
      <c r="C12354" t="s">
        <v>5222</v>
      </c>
      <c r="D12354" t="s">
        <v>5215</v>
      </c>
      <c r="E12354" t="s">
        <v>5205</v>
      </c>
      <c r="F12354" t="s">
        <v>49</v>
      </c>
      <c r="G12354" s="12">
        <v>527</v>
      </c>
      <c r="H12354" s="12">
        <v>830</v>
      </c>
      <c r="I12354" s="13">
        <v>4</v>
      </c>
      <c r="L12354" s="13">
        <v>0</v>
      </c>
      <c r="P12354" s="13">
        <v>0</v>
      </c>
      <c r="T12354" s="13">
        <v>0</v>
      </c>
      <c r="W12354" s="13">
        <v>0</v>
      </c>
    </row>
    <row r="12355" spans="1:30" x14ac:dyDescent="0.25">
      <c r="A12355" s="11" t="s">
        <v>4604</v>
      </c>
      <c r="B12355" t="s">
        <v>4605</v>
      </c>
      <c r="C12355" t="s">
        <v>5222</v>
      </c>
      <c r="D12355" t="s">
        <v>5215</v>
      </c>
      <c r="E12355" t="s">
        <v>5206</v>
      </c>
      <c r="F12355" t="s">
        <v>49</v>
      </c>
      <c r="L12355" s="13">
        <v>0</v>
      </c>
      <c r="P12355" s="13">
        <v>0</v>
      </c>
      <c r="T12355" s="13">
        <v>0</v>
      </c>
      <c r="W12355" s="13">
        <v>0</v>
      </c>
    </row>
    <row r="12356" spans="1:30" x14ac:dyDescent="0.25">
      <c r="A12356" s="11" t="s">
        <v>4604</v>
      </c>
      <c r="B12356" t="s">
        <v>4605</v>
      </c>
      <c r="C12356" t="s">
        <v>5222</v>
      </c>
      <c r="D12356" t="s">
        <v>5215</v>
      </c>
      <c r="E12356" t="s">
        <v>5207</v>
      </c>
      <c r="F12356" t="s">
        <v>49</v>
      </c>
      <c r="G12356" s="12">
        <v>1500</v>
      </c>
      <c r="H12356" s="12">
        <v>1900</v>
      </c>
      <c r="I12356" s="13">
        <v>4</v>
      </c>
      <c r="L12356" s="13">
        <v>0</v>
      </c>
      <c r="P12356" s="13">
        <v>0</v>
      </c>
      <c r="T12356" s="13">
        <v>0</v>
      </c>
      <c r="W12356" s="13">
        <v>0</v>
      </c>
    </row>
    <row r="12357" spans="1:30" x14ac:dyDescent="0.25">
      <c r="A12357" s="11" t="s">
        <v>4604</v>
      </c>
      <c r="B12357" t="s">
        <v>4605</v>
      </c>
      <c r="C12357" t="s">
        <v>5222</v>
      </c>
      <c r="D12357" t="s">
        <v>5215</v>
      </c>
      <c r="E12357" t="s">
        <v>5208</v>
      </c>
      <c r="F12357" t="s">
        <v>49</v>
      </c>
      <c r="L12357" s="13">
        <v>0</v>
      </c>
      <c r="P12357" s="13">
        <v>0</v>
      </c>
      <c r="T12357" s="13">
        <v>0</v>
      </c>
      <c r="W12357" s="13">
        <v>0</v>
      </c>
    </row>
    <row r="12358" spans="1:30" x14ac:dyDescent="0.25">
      <c r="A12358" s="11" t="s">
        <v>4604</v>
      </c>
      <c r="B12358" t="s">
        <v>4605</v>
      </c>
      <c r="C12358" t="s">
        <v>5222</v>
      </c>
      <c r="D12358" t="s">
        <v>5215</v>
      </c>
      <c r="E12358" t="s">
        <v>5209</v>
      </c>
      <c r="F12358" t="s">
        <v>49</v>
      </c>
      <c r="G12358" s="12">
        <v>527</v>
      </c>
      <c r="H12358" s="12">
        <v>1915</v>
      </c>
      <c r="I12358" s="13">
        <v>4</v>
      </c>
      <c r="J12358" s="13">
        <v>313</v>
      </c>
      <c r="K12358" s="13">
        <v>295</v>
      </c>
      <c r="L12358" s="13">
        <v>18</v>
      </c>
      <c r="M12358" s="13">
        <v>291</v>
      </c>
      <c r="N12358" s="13">
        <v>17</v>
      </c>
      <c r="O12358" s="13">
        <v>15</v>
      </c>
      <c r="P12358" s="13">
        <v>2</v>
      </c>
      <c r="T12358" s="13">
        <v>0</v>
      </c>
      <c r="W12358" s="13">
        <v>0</v>
      </c>
      <c r="Z12358" s="13">
        <v>309</v>
      </c>
      <c r="AC12358" s="13">
        <v>3209</v>
      </c>
      <c r="AD12358" s="13">
        <v>255</v>
      </c>
    </row>
    <row r="12359" spans="1:30" x14ac:dyDescent="0.25">
      <c r="A12359" s="11" t="s">
        <v>4604</v>
      </c>
      <c r="B12359" t="s">
        <v>4605</v>
      </c>
      <c r="C12359" t="s">
        <v>5222</v>
      </c>
      <c r="D12359" t="s">
        <v>5215</v>
      </c>
      <c r="E12359" t="s">
        <v>5210</v>
      </c>
      <c r="F12359" t="s">
        <v>49</v>
      </c>
      <c r="L12359" s="13">
        <v>0</v>
      </c>
      <c r="P12359" s="13">
        <v>0</v>
      </c>
      <c r="T12359" s="13">
        <v>0</v>
      </c>
      <c r="W12359" s="13">
        <v>0</v>
      </c>
    </row>
    <row r="12360" spans="1:30" x14ac:dyDescent="0.25">
      <c r="A12360" s="11" t="s">
        <v>4604</v>
      </c>
      <c r="B12360" t="s">
        <v>4605</v>
      </c>
      <c r="C12360" t="s">
        <v>5222</v>
      </c>
      <c r="D12360" t="s">
        <v>5215</v>
      </c>
      <c r="E12360" t="s">
        <v>5211</v>
      </c>
      <c r="F12360" t="s">
        <v>49</v>
      </c>
      <c r="L12360" s="13">
        <v>0</v>
      </c>
      <c r="P12360" s="13">
        <v>0</v>
      </c>
      <c r="T12360" s="13">
        <v>0</v>
      </c>
      <c r="W12360" s="13">
        <v>0</v>
      </c>
    </row>
    <row r="12361" spans="1:30" x14ac:dyDescent="0.25">
      <c r="A12361" s="11" t="s">
        <v>4604</v>
      </c>
      <c r="B12361" t="s">
        <v>4605</v>
      </c>
      <c r="C12361" t="s">
        <v>5222</v>
      </c>
      <c r="D12361" t="s">
        <v>5215</v>
      </c>
      <c r="E12361" t="s">
        <v>5212</v>
      </c>
      <c r="F12361" t="s">
        <v>49</v>
      </c>
      <c r="J12361" s="13">
        <v>79840</v>
      </c>
      <c r="K12361" s="13">
        <v>75212</v>
      </c>
      <c r="L12361" s="13">
        <v>4628</v>
      </c>
      <c r="M12361" s="13">
        <v>74307</v>
      </c>
      <c r="N12361" s="13">
        <v>4285</v>
      </c>
      <c r="O12361" s="13">
        <v>3745</v>
      </c>
      <c r="P12361" s="13">
        <v>540</v>
      </c>
      <c r="T12361" s="13">
        <v>0</v>
      </c>
      <c r="W12361" s="13">
        <v>0</v>
      </c>
      <c r="Z12361" s="13">
        <v>78684</v>
      </c>
      <c r="AC12361" s="13">
        <v>818314</v>
      </c>
      <c r="AD12361" s="13">
        <v>255</v>
      </c>
    </row>
    <row r="12362" spans="1:30" x14ac:dyDescent="0.25">
      <c r="A12362" s="11" t="s">
        <v>4604</v>
      </c>
      <c r="B12362" t="s">
        <v>4605</v>
      </c>
      <c r="C12362" t="s">
        <v>5213</v>
      </c>
      <c r="D12362" t="s">
        <v>4287</v>
      </c>
      <c r="E12362" t="s">
        <v>5205</v>
      </c>
      <c r="F12362" t="s">
        <v>49</v>
      </c>
      <c r="L12362" s="13">
        <v>0</v>
      </c>
      <c r="P12362" s="13">
        <v>0</v>
      </c>
      <c r="T12362" s="13">
        <v>0</v>
      </c>
      <c r="W12362" s="13">
        <v>0</v>
      </c>
    </row>
    <row r="12363" spans="1:30" x14ac:dyDescent="0.25">
      <c r="A12363" s="11" t="s">
        <v>4604</v>
      </c>
      <c r="B12363" t="s">
        <v>4605</v>
      </c>
      <c r="C12363" t="s">
        <v>5213</v>
      </c>
      <c r="D12363" t="s">
        <v>4287</v>
      </c>
      <c r="E12363" t="s">
        <v>5206</v>
      </c>
      <c r="F12363" t="s">
        <v>49</v>
      </c>
      <c r="L12363" s="13">
        <v>0</v>
      </c>
      <c r="P12363" s="13">
        <v>0</v>
      </c>
      <c r="T12363" s="13">
        <v>0</v>
      </c>
      <c r="W12363" s="13">
        <v>0</v>
      </c>
    </row>
    <row r="12364" spans="1:30" x14ac:dyDescent="0.25">
      <c r="A12364" s="11" t="s">
        <v>4604</v>
      </c>
      <c r="B12364" t="s">
        <v>4605</v>
      </c>
      <c r="C12364" t="s">
        <v>5213</v>
      </c>
      <c r="D12364" t="s">
        <v>4287</v>
      </c>
      <c r="E12364" t="s">
        <v>5207</v>
      </c>
      <c r="F12364" t="s">
        <v>49</v>
      </c>
      <c r="L12364" s="13">
        <v>0</v>
      </c>
      <c r="P12364" s="13">
        <v>0</v>
      </c>
      <c r="T12364" s="13">
        <v>0</v>
      </c>
      <c r="W12364" s="13">
        <v>0</v>
      </c>
    </row>
    <row r="12365" spans="1:30" x14ac:dyDescent="0.25">
      <c r="A12365" s="11" t="s">
        <v>4604</v>
      </c>
      <c r="B12365" t="s">
        <v>4605</v>
      </c>
      <c r="C12365" t="s">
        <v>5213</v>
      </c>
      <c r="D12365" t="s">
        <v>4287</v>
      </c>
      <c r="E12365" t="s">
        <v>5208</v>
      </c>
      <c r="F12365" t="s">
        <v>49</v>
      </c>
      <c r="L12365" s="13">
        <v>0</v>
      </c>
      <c r="P12365" s="13">
        <v>0</v>
      </c>
      <c r="T12365" s="13">
        <v>0</v>
      </c>
      <c r="W12365" s="13">
        <v>0</v>
      </c>
    </row>
    <row r="12366" spans="1:30" x14ac:dyDescent="0.25">
      <c r="A12366" s="11" t="s">
        <v>4604</v>
      </c>
      <c r="B12366" t="s">
        <v>4605</v>
      </c>
      <c r="C12366" t="s">
        <v>5213</v>
      </c>
      <c r="D12366" t="s">
        <v>4287</v>
      </c>
      <c r="E12366" t="s">
        <v>5209</v>
      </c>
      <c r="F12366" t="s">
        <v>49</v>
      </c>
      <c r="L12366" s="13">
        <v>0</v>
      </c>
      <c r="P12366" s="13">
        <v>0</v>
      </c>
      <c r="T12366" s="13">
        <v>0</v>
      </c>
      <c r="W12366" s="13">
        <v>0</v>
      </c>
    </row>
    <row r="12367" spans="1:30" x14ac:dyDescent="0.25">
      <c r="A12367" s="11" t="s">
        <v>4604</v>
      </c>
      <c r="B12367" t="s">
        <v>4605</v>
      </c>
      <c r="C12367" t="s">
        <v>5213</v>
      </c>
      <c r="D12367" t="s">
        <v>4287</v>
      </c>
      <c r="E12367" t="s">
        <v>5210</v>
      </c>
      <c r="F12367" t="s">
        <v>49</v>
      </c>
      <c r="L12367" s="13">
        <v>0</v>
      </c>
      <c r="P12367" s="13">
        <v>0</v>
      </c>
      <c r="T12367" s="13">
        <v>0</v>
      </c>
      <c r="W12367" s="13">
        <v>0</v>
      </c>
    </row>
    <row r="12368" spans="1:30" x14ac:dyDescent="0.25">
      <c r="A12368" s="11" t="s">
        <v>4604</v>
      </c>
      <c r="B12368" t="s">
        <v>4605</v>
      </c>
      <c r="C12368" t="s">
        <v>5213</v>
      </c>
      <c r="D12368" t="s">
        <v>4287</v>
      </c>
      <c r="E12368" t="s">
        <v>5211</v>
      </c>
      <c r="F12368" t="s">
        <v>49</v>
      </c>
      <c r="L12368" s="13">
        <v>0</v>
      </c>
      <c r="P12368" s="13">
        <v>0</v>
      </c>
      <c r="T12368" s="13">
        <v>0</v>
      </c>
      <c r="W12368" s="13">
        <v>0</v>
      </c>
    </row>
    <row r="12369" spans="1:30" x14ac:dyDescent="0.25">
      <c r="A12369" s="11" t="s">
        <v>4604</v>
      </c>
      <c r="B12369" t="s">
        <v>4605</v>
      </c>
      <c r="C12369" t="s">
        <v>5213</v>
      </c>
      <c r="D12369" t="s">
        <v>4287</v>
      </c>
      <c r="E12369" t="s">
        <v>5212</v>
      </c>
      <c r="F12369" t="s">
        <v>49</v>
      </c>
      <c r="I12369" s="13">
        <v>10</v>
      </c>
      <c r="J12369" s="13">
        <v>119942</v>
      </c>
      <c r="K12369" s="13">
        <v>119942</v>
      </c>
      <c r="L12369" s="13">
        <v>0</v>
      </c>
      <c r="N12369" s="13">
        <v>7942</v>
      </c>
      <c r="O12369" s="13">
        <v>7942</v>
      </c>
      <c r="P12369" s="13">
        <v>0</v>
      </c>
      <c r="T12369" s="13">
        <v>0</v>
      </c>
      <c r="W12369" s="13">
        <v>0</v>
      </c>
      <c r="Z12369" s="13">
        <v>79142</v>
      </c>
      <c r="AA12369" s="13">
        <v>429</v>
      </c>
      <c r="AC12369" s="13">
        <v>152842</v>
      </c>
      <c r="AD12369" s="13">
        <v>365</v>
      </c>
    </row>
    <row r="12370" spans="1:30" x14ac:dyDescent="0.25">
      <c r="A12370" s="11" t="s">
        <v>4604</v>
      </c>
      <c r="B12370" t="s">
        <v>4605</v>
      </c>
      <c r="C12370" t="s">
        <v>5214</v>
      </c>
      <c r="D12370" t="s">
        <v>5215</v>
      </c>
      <c r="E12370" t="s">
        <v>5205</v>
      </c>
      <c r="F12370" t="s">
        <v>49</v>
      </c>
      <c r="G12370" s="12">
        <v>700</v>
      </c>
      <c r="H12370" s="12">
        <v>900</v>
      </c>
      <c r="I12370" s="13">
        <v>51</v>
      </c>
      <c r="L12370" s="13">
        <v>0</v>
      </c>
      <c r="P12370" s="13">
        <v>0</v>
      </c>
      <c r="T12370" s="13">
        <v>0</v>
      </c>
      <c r="W12370" s="13">
        <v>0</v>
      </c>
    </row>
    <row r="12371" spans="1:30" x14ac:dyDescent="0.25">
      <c r="A12371" s="11" t="s">
        <v>4604</v>
      </c>
      <c r="B12371" t="s">
        <v>4605</v>
      </c>
      <c r="C12371" t="s">
        <v>5214</v>
      </c>
      <c r="D12371" t="s">
        <v>5215</v>
      </c>
      <c r="E12371" t="s">
        <v>5206</v>
      </c>
      <c r="F12371" t="s">
        <v>49</v>
      </c>
      <c r="G12371" s="12">
        <v>900</v>
      </c>
      <c r="H12371" s="12">
        <v>1600</v>
      </c>
      <c r="I12371" s="13">
        <v>51</v>
      </c>
      <c r="L12371" s="13">
        <v>0</v>
      </c>
      <c r="P12371" s="13">
        <v>0</v>
      </c>
      <c r="T12371" s="13">
        <v>0</v>
      </c>
      <c r="W12371" s="13">
        <v>0</v>
      </c>
    </row>
    <row r="12372" spans="1:30" x14ac:dyDescent="0.25">
      <c r="A12372" s="11" t="s">
        <v>4604</v>
      </c>
      <c r="B12372" t="s">
        <v>4605</v>
      </c>
      <c r="C12372" t="s">
        <v>5214</v>
      </c>
      <c r="D12372" t="s">
        <v>5215</v>
      </c>
      <c r="E12372" t="s">
        <v>5207</v>
      </c>
      <c r="F12372" t="s">
        <v>49</v>
      </c>
      <c r="G12372" s="12">
        <v>1600</v>
      </c>
      <c r="H12372" s="12">
        <v>1800</v>
      </c>
      <c r="I12372" s="13">
        <v>51</v>
      </c>
      <c r="L12372" s="13">
        <v>0</v>
      </c>
      <c r="P12372" s="13">
        <v>0</v>
      </c>
      <c r="T12372" s="13">
        <v>0</v>
      </c>
      <c r="W12372" s="13">
        <v>0</v>
      </c>
    </row>
    <row r="12373" spans="1:30" x14ac:dyDescent="0.25">
      <c r="A12373" s="11" t="s">
        <v>4604</v>
      </c>
      <c r="B12373" t="s">
        <v>4605</v>
      </c>
      <c r="C12373" t="s">
        <v>5214</v>
      </c>
      <c r="D12373" t="s">
        <v>5215</v>
      </c>
      <c r="E12373" t="s">
        <v>5208</v>
      </c>
      <c r="F12373" t="s">
        <v>49</v>
      </c>
      <c r="I12373" s="13">
        <v>45</v>
      </c>
      <c r="L12373" s="13">
        <v>0</v>
      </c>
      <c r="P12373" s="13">
        <v>0</v>
      </c>
      <c r="T12373" s="13">
        <v>0</v>
      </c>
      <c r="W12373" s="13">
        <v>0</v>
      </c>
    </row>
    <row r="12374" spans="1:30" x14ac:dyDescent="0.25">
      <c r="A12374" s="11" t="s">
        <v>4604</v>
      </c>
      <c r="B12374" t="s">
        <v>4605</v>
      </c>
      <c r="C12374" t="s">
        <v>5214</v>
      </c>
      <c r="D12374" t="s">
        <v>5215</v>
      </c>
      <c r="E12374" t="s">
        <v>5209</v>
      </c>
      <c r="F12374" t="s">
        <v>49</v>
      </c>
      <c r="G12374" s="12">
        <v>313</v>
      </c>
      <c r="H12374" s="12">
        <v>2324</v>
      </c>
      <c r="I12374" s="13">
        <v>51</v>
      </c>
      <c r="J12374" s="13">
        <v>7834</v>
      </c>
      <c r="K12374" s="13">
        <v>7655</v>
      </c>
      <c r="L12374" s="13">
        <v>179</v>
      </c>
      <c r="M12374" s="13">
        <v>7678</v>
      </c>
      <c r="N12374" s="13">
        <v>744</v>
      </c>
      <c r="O12374" s="13">
        <v>731</v>
      </c>
      <c r="P12374" s="13">
        <v>13</v>
      </c>
      <c r="T12374" s="13">
        <v>0</v>
      </c>
      <c r="W12374" s="13">
        <v>0</v>
      </c>
      <c r="Z12374" s="13">
        <v>27108</v>
      </c>
      <c r="AC12374" s="13">
        <v>90597</v>
      </c>
      <c r="AD12374" s="13">
        <v>255</v>
      </c>
    </row>
    <row r="12375" spans="1:30" x14ac:dyDescent="0.25">
      <c r="A12375" s="11" t="s">
        <v>4604</v>
      </c>
      <c r="B12375" t="s">
        <v>4605</v>
      </c>
      <c r="C12375" t="s">
        <v>5214</v>
      </c>
      <c r="D12375" t="s">
        <v>5215</v>
      </c>
      <c r="E12375" t="s">
        <v>5210</v>
      </c>
      <c r="F12375" t="s">
        <v>49</v>
      </c>
      <c r="G12375" s="12">
        <v>409</v>
      </c>
      <c r="H12375" s="12">
        <v>2346</v>
      </c>
      <c r="I12375" s="13">
        <v>31</v>
      </c>
      <c r="J12375" s="13">
        <v>5427</v>
      </c>
      <c r="K12375" s="13">
        <v>5255</v>
      </c>
      <c r="L12375" s="13">
        <v>172</v>
      </c>
      <c r="M12375" s="13">
        <v>5259</v>
      </c>
      <c r="N12375" s="13">
        <v>497</v>
      </c>
      <c r="O12375" s="13">
        <v>484</v>
      </c>
      <c r="P12375" s="13">
        <v>13</v>
      </c>
      <c r="T12375" s="13">
        <v>0</v>
      </c>
      <c r="W12375" s="13">
        <v>0</v>
      </c>
      <c r="Z12375" s="13">
        <v>16137</v>
      </c>
      <c r="AC12375" s="13">
        <v>52266</v>
      </c>
      <c r="AD12375" s="13">
        <v>59</v>
      </c>
    </row>
    <row r="12376" spans="1:30" x14ac:dyDescent="0.25">
      <c r="A12376" s="11" t="s">
        <v>4604</v>
      </c>
      <c r="B12376" t="s">
        <v>4605</v>
      </c>
      <c r="C12376" t="s">
        <v>5214</v>
      </c>
      <c r="D12376" t="s">
        <v>5215</v>
      </c>
      <c r="E12376" t="s">
        <v>5211</v>
      </c>
      <c r="F12376" t="s">
        <v>49</v>
      </c>
      <c r="G12376" s="12">
        <v>410</v>
      </c>
      <c r="H12376" s="12">
        <v>2311</v>
      </c>
      <c r="I12376" s="13">
        <v>27</v>
      </c>
      <c r="J12376" s="13">
        <v>3887</v>
      </c>
      <c r="K12376" s="13">
        <v>3763</v>
      </c>
      <c r="L12376" s="13">
        <v>124</v>
      </c>
      <c r="M12376" s="13">
        <v>4061</v>
      </c>
      <c r="N12376" s="13">
        <v>355</v>
      </c>
      <c r="O12376" s="13">
        <v>346</v>
      </c>
      <c r="P12376" s="13">
        <v>9</v>
      </c>
      <c r="T12376" s="13">
        <v>0</v>
      </c>
      <c r="W12376" s="13">
        <v>0</v>
      </c>
      <c r="Z12376" s="13">
        <v>9378</v>
      </c>
      <c r="AC12376" s="13">
        <v>26650</v>
      </c>
      <c r="AD12376" s="13">
        <v>52</v>
      </c>
    </row>
    <row r="12377" spans="1:30" x14ac:dyDescent="0.25">
      <c r="A12377" s="11" t="s">
        <v>4604</v>
      </c>
      <c r="B12377" t="s">
        <v>4605</v>
      </c>
      <c r="C12377" t="s">
        <v>5214</v>
      </c>
      <c r="D12377" t="s">
        <v>5215</v>
      </c>
      <c r="E12377" t="s">
        <v>5212</v>
      </c>
      <c r="F12377" t="s">
        <v>49</v>
      </c>
      <c r="J12377" s="13">
        <v>2509305</v>
      </c>
      <c r="K12377" s="13">
        <v>2447310</v>
      </c>
      <c r="L12377" s="13">
        <v>61995</v>
      </c>
      <c r="M12377" s="13">
        <v>2470664</v>
      </c>
      <c r="N12377" s="13">
        <v>236567</v>
      </c>
      <c r="O12377" s="13">
        <v>231909</v>
      </c>
      <c r="P12377" s="13">
        <v>4658</v>
      </c>
      <c r="T12377" s="13">
        <v>0</v>
      </c>
      <c r="W12377" s="13">
        <v>0</v>
      </c>
      <c r="Z12377" s="13">
        <v>8304958</v>
      </c>
      <c r="AC12377" s="13">
        <v>27392445</v>
      </c>
      <c r="AD12377" s="13">
        <v>366</v>
      </c>
    </row>
    <row r="12378" spans="1:30" x14ac:dyDescent="0.25">
      <c r="A12378" s="11" t="s">
        <v>4604</v>
      </c>
      <c r="B12378" t="s">
        <v>4605</v>
      </c>
      <c r="C12378" t="s">
        <v>5214</v>
      </c>
      <c r="D12378" t="s">
        <v>4287</v>
      </c>
      <c r="E12378" t="s">
        <v>5205</v>
      </c>
      <c r="F12378" t="s">
        <v>49</v>
      </c>
      <c r="G12378" s="12">
        <v>549</v>
      </c>
      <c r="H12378" s="12">
        <v>754</v>
      </c>
      <c r="I12378" s="13">
        <v>5</v>
      </c>
      <c r="L12378" s="13">
        <v>0</v>
      </c>
      <c r="P12378" s="13">
        <v>0</v>
      </c>
      <c r="T12378" s="13">
        <v>0</v>
      </c>
      <c r="W12378" s="13">
        <v>0</v>
      </c>
    </row>
    <row r="12379" spans="1:30" x14ac:dyDescent="0.25">
      <c r="A12379" s="11" t="s">
        <v>4604</v>
      </c>
      <c r="B12379" t="s">
        <v>4605</v>
      </c>
      <c r="C12379" t="s">
        <v>5214</v>
      </c>
      <c r="D12379" t="s">
        <v>4287</v>
      </c>
      <c r="E12379" t="s">
        <v>5206</v>
      </c>
      <c r="F12379" t="s">
        <v>49</v>
      </c>
      <c r="L12379" s="13">
        <v>0</v>
      </c>
      <c r="P12379" s="13">
        <v>0</v>
      </c>
      <c r="T12379" s="13">
        <v>0</v>
      </c>
      <c r="W12379" s="13">
        <v>0</v>
      </c>
    </row>
    <row r="12380" spans="1:30" x14ac:dyDescent="0.25">
      <c r="A12380" s="11" t="s">
        <v>4604</v>
      </c>
      <c r="B12380" t="s">
        <v>4605</v>
      </c>
      <c r="C12380" t="s">
        <v>5214</v>
      </c>
      <c r="D12380" t="s">
        <v>4287</v>
      </c>
      <c r="E12380" t="s">
        <v>5207</v>
      </c>
      <c r="F12380" t="s">
        <v>49</v>
      </c>
      <c r="G12380" s="12">
        <v>1626</v>
      </c>
      <c r="H12380" s="12">
        <v>1852</v>
      </c>
      <c r="I12380" s="13">
        <v>5</v>
      </c>
      <c r="L12380" s="13">
        <v>0</v>
      </c>
      <c r="P12380" s="13">
        <v>0</v>
      </c>
      <c r="T12380" s="13">
        <v>0</v>
      </c>
      <c r="W12380" s="13">
        <v>0</v>
      </c>
    </row>
    <row r="12381" spans="1:30" x14ac:dyDescent="0.25">
      <c r="A12381" s="11" t="s">
        <v>4604</v>
      </c>
      <c r="B12381" t="s">
        <v>4605</v>
      </c>
      <c r="C12381" t="s">
        <v>5214</v>
      </c>
      <c r="D12381" t="s">
        <v>4287</v>
      </c>
      <c r="E12381" t="s">
        <v>5208</v>
      </c>
      <c r="F12381" t="s">
        <v>49</v>
      </c>
      <c r="L12381" s="13">
        <v>0</v>
      </c>
      <c r="P12381" s="13">
        <v>0</v>
      </c>
      <c r="T12381" s="13">
        <v>0</v>
      </c>
      <c r="W12381" s="13">
        <v>0</v>
      </c>
    </row>
    <row r="12382" spans="1:30" x14ac:dyDescent="0.25">
      <c r="A12382" s="11" t="s">
        <v>4604</v>
      </c>
      <c r="B12382" t="s">
        <v>4605</v>
      </c>
      <c r="C12382" t="s">
        <v>5214</v>
      </c>
      <c r="D12382" t="s">
        <v>4287</v>
      </c>
      <c r="E12382" t="s">
        <v>5209</v>
      </c>
      <c r="F12382" t="s">
        <v>49</v>
      </c>
      <c r="G12382" s="12">
        <v>549</v>
      </c>
      <c r="H12382" s="12">
        <v>1852</v>
      </c>
      <c r="I12382" s="13">
        <v>5</v>
      </c>
      <c r="J12382" s="13">
        <v>266</v>
      </c>
      <c r="K12382" s="13">
        <v>183</v>
      </c>
      <c r="L12382" s="13">
        <v>83</v>
      </c>
      <c r="M12382" s="13">
        <v>194</v>
      </c>
      <c r="N12382" s="13">
        <v>19</v>
      </c>
      <c r="O12382" s="13">
        <v>13</v>
      </c>
      <c r="P12382" s="13">
        <v>6</v>
      </c>
      <c r="T12382" s="13">
        <v>0</v>
      </c>
      <c r="W12382" s="13">
        <v>0</v>
      </c>
      <c r="Z12382" s="13">
        <v>432</v>
      </c>
      <c r="AC12382" s="13">
        <v>1418</v>
      </c>
      <c r="AD12382" s="13">
        <v>255</v>
      </c>
    </row>
    <row r="12383" spans="1:30" x14ac:dyDescent="0.25">
      <c r="A12383" s="11" t="s">
        <v>4604</v>
      </c>
      <c r="B12383" t="s">
        <v>4605</v>
      </c>
      <c r="C12383" t="s">
        <v>5214</v>
      </c>
      <c r="D12383" t="s">
        <v>4287</v>
      </c>
      <c r="E12383" t="s">
        <v>5210</v>
      </c>
      <c r="F12383" t="s">
        <v>49</v>
      </c>
      <c r="L12383" s="13">
        <v>0</v>
      </c>
      <c r="P12383" s="13">
        <v>0</v>
      </c>
      <c r="T12383" s="13">
        <v>0</v>
      </c>
      <c r="W12383" s="13">
        <v>0</v>
      </c>
    </row>
    <row r="12384" spans="1:30" x14ac:dyDescent="0.25">
      <c r="A12384" s="11" t="s">
        <v>4604</v>
      </c>
      <c r="B12384" t="s">
        <v>4605</v>
      </c>
      <c r="C12384" t="s">
        <v>5214</v>
      </c>
      <c r="D12384" t="s">
        <v>4287</v>
      </c>
      <c r="E12384" t="s">
        <v>5211</v>
      </c>
      <c r="F12384" t="s">
        <v>49</v>
      </c>
      <c r="L12384" s="13">
        <v>0</v>
      </c>
      <c r="P12384" s="13">
        <v>0</v>
      </c>
      <c r="T12384" s="13">
        <v>0</v>
      </c>
      <c r="W12384" s="13">
        <v>0</v>
      </c>
    </row>
    <row r="12385" spans="1:32" x14ac:dyDescent="0.25">
      <c r="A12385" s="11" t="s">
        <v>4604</v>
      </c>
      <c r="B12385" t="s">
        <v>4605</v>
      </c>
      <c r="C12385" t="s">
        <v>5214</v>
      </c>
      <c r="D12385" t="s">
        <v>4287</v>
      </c>
      <c r="E12385" t="s">
        <v>5212</v>
      </c>
      <c r="F12385" t="s">
        <v>49</v>
      </c>
      <c r="J12385" s="13">
        <v>68038</v>
      </c>
      <c r="K12385" s="13">
        <v>46846</v>
      </c>
      <c r="L12385" s="13">
        <v>21192</v>
      </c>
      <c r="M12385" s="13">
        <v>49400</v>
      </c>
      <c r="N12385" s="13">
        <v>4811</v>
      </c>
      <c r="O12385" s="13">
        <v>3340</v>
      </c>
      <c r="P12385" s="13">
        <v>1471</v>
      </c>
      <c r="T12385" s="13">
        <v>0</v>
      </c>
      <c r="W12385" s="13">
        <v>0</v>
      </c>
      <c r="Z12385" s="13">
        <v>110688</v>
      </c>
      <c r="AC12385" s="13">
        <v>362122</v>
      </c>
      <c r="AD12385" s="13">
        <v>255</v>
      </c>
    </row>
    <row r="12386" spans="1:32" x14ac:dyDescent="0.25">
      <c r="A12386" s="11" t="s">
        <v>4610</v>
      </c>
      <c r="B12386" t="s">
        <v>4611</v>
      </c>
      <c r="C12386" t="s">
        <v>5204</v>
      </c>
      <c r="D12386" t="s">
        <v>5215</v>
      </c>
      <c r="E12386" t="s">
        <v>5205</v>
      </c>
      <c r="F12386" t="s">
        <v>49</v>
      </c>
      <c r="L12386" s="13">
        <v>0</v>
      </c>
      <c r="P12386" s="13">
        <v>0</v>
      </c>
      <c r="T12386" s="13">
        <v>0</v>
      </c>
      <c r="W12386" s="13">
        <v>0</v>
      </c>
    </row>
    <row r="12387" spans="1:32" x14ac:dyDescent="0.25">
      <c r="A12387" s="11" t="s">
        <v>4610</v>
      </c>
      <c r="B12387" t="s">
        <v>4611</v>
      </c>
      <c r="C12387" t="s">
        <v>5204</v>
      </c>
      <c r="D12387" t="s">
        <v>5215</v>
      </c>
      <c r="E12387" t="s">
        <v>5206</v>
      </c>
      <c r="F12387" t="s">
        <v>49</v>
      </c>
      <c r="L12387" s="13">
        <v>0</v>
      </c>
      <c r="P12387" s="13">
        <v>0</v>
      </c>
      <c r="T12387" s="13">
        <v>0</v>
      </c>
      <c r="W12387" s="13">
        <v>0</v>
      </c>
    </row>
    <row r="12388" spans="1:32" x14ac:dyDescent="0.25">
      <c r="A12388" s="11" t="s">
        <v>4610</v>
      </c>
      <c r="B12388" t="s">
        <v>4611</v>
      </c>
      <c r="C12388" t="s">
        <v>5204</v>
      </c>
      <c r="D12388" t="s">
        <v>5215</v>
      </c>
      <c r="E12388" t="s">
        <v>5207</v>
      </c>
      <c r="F12388" t="s">
        <v>49</v>
      </c>
      <c r="L12388" s="13">
        <v>0</v>
      </c>
      <c r="P12388" s="13">
        <v>0</v>
      </c>
      <c r="T12388" s="13">
        <v>0</v>
      </c>
      <c r="W12388" s="13">
        <v>0</v>
      </c>
    </row>
    <row r="12389" spans="1:32" x14ac:dyDescent="0.25">
      <c r="A12389" s="11" t="s">
        <v>4610</v>
      </c>
      <c r="B12389" t="s">
        <v>4611</v>
      </c>
      <c r="C12389" t="s">
        <v>5204</v>
      </c>
      <c r="D12389" t="s">
        <v>5215</v>
      </c>
      <c r="E12389" t="s">
        <v>5208</v>
      </c>
      <c r="F12389" t="s">
        <v>49</v>
      </c>
      <c r="L12389" s="13">
        <v>0</v>
      </c>
      <c r="P12389" s="13">
        <v>0</v>
      </c>
      <c r="T12389" s="13">
        <v>0</v>
      </c>
      <c r="W12389" s="13">
        <v>0</v>
      </c>
    </row>
    <row r="12390" spans="1:32" x14ac:dyDescent="0.25">
      <c r="A12390" s="11" t="s">
        <v>4610</v>
      </c>
      <c r="B12390" t="s">
        <v>4611</v>
      </c>
      <c r="C12390" t="s">
        <v>5204</v>
      </c>
      <c r="D12390" t="s">
        <v>5215</v>
      </c>
      <c r="E12390" t="s">
        <v>5209</v>
      </c>
      <c r="F12390" t="s">
        <v>49</v>
      </c>
      <c r="G12390" s="12">
        <v>700</v>
      </c>
      <c r="H12390" s="12">
        <v>1700</v>
      </c>
      <c r="I12390" s="13">
        <v>6</v>
      </c>
      <c r="J12390" s="13">
        <v>265</v>
      </c>
      <c r="K12390" s="13">
        <v>233</v>
      </c>
      <c r="L12390" s="13">
        <v>32</v>
      </c>
      <c r="N12390" s="13">
        <v>34</v>
      </c>
      <c r="O12390" s="13">
        <v>31</v>
      </c>
      <c r="P12390" s="13">
        <v>3</v>
      </c>
      <c r="T12390" s="13">
        <v>0</v>
      </c>
      <c r="W12390" s="13">
        <v>0</v>
      </c>
      <c r="Z12390" s="13">
        <v>91</v>
      </c>
      <c r="AC12390" s="13">
        <v>308</v>
      </c>
      <c r="AD12390" s="13">
        <v>261</v>
      </c>
      <c r="AE12390" s="13">
        <v>0</v>
      </c>
      <c r="AF12390" s="13">
        <v>0</v>
      </c>
    </row>
    <row r="12391" spans="1:32" x14ac:dyDescent="0.25">
      <c r="A12391" s="11" t="s">
        <v>4610</v>
      </c>
      <c r="B12391" t="s">
        <v>4611</v>
      </c>
      <c r="C12391" t="s">
        <v>5204</v>
      </c>
      <c r="D12391" t="s">
        <v>5215</v>
      </c>
      <c r="E12391" t="s">
        <v>5210</v>
      </c>
      <c r="F12391" t="s">
        <v>49</v>
      </c>
      <c r="G12391" s="12">
        <v>800</v>
      </c>
      <c r="H12391" s="12">
        <v>1700</v>
      </c>
      <c r="I12391" s="13">
        <v>3</v>
      </c>
      <c r="J12391" s="13">
        <v>110</v>
      </c>
      <c r="K12391" s="13">
        <v>90</v>
      </c>
      <c r="L12391" s="13">
        <v>20</v>
      </c>
      <c r="N12391" s="13">
        <v>17</v>
      </c>
      <c r="O12391" s="13">
        <v>15</v>
      </c>
      <c r="P12391" s="13">
        <v>2</v>
      </c>
      <c r="T12391" s="13">
        <v>0</v>
      </c>
      <c r="W12391" s="13">
        <v>0</v>
      </c>
      <c r="Z12391" s="13">
        <v>28</v>
      </c>
      <c r="AC12391" s="13">
        <v>125</v>
      </c>
      <c r="AD12391" s="13">
        <v>53</v>
      </c>
      <c r="AE12391" s="13">
        <v>0</v>
      </c>
      <c r="AF12391" s="13">
        <v>0</v>
      </c>
    </row>
    <row r="12392" spans="1:32" x14ac:dyDescent="0.25">
      <c r="A12392" s="11" t="s">
        <v>4610</v>
      </c>
      <c r="B12392" t="s">
        <v>4611</v>
      </c>
      <c r="C12392" t="s">
        <v>5204</v>
      </c>
      <c r="D12392" t="s">
        <v>5215</v>
      </c>
      <c r="E12392" t="s">
        <v>5211</v>
      </c>
      <c r="F12392" t="s">
        <v>49</v>
      </c>
      <c r="G12392" s="12">
        <v>800</v>
      </c>
      <c r="H12392" s="12">
        <v>1430</v>
      </c>
      <c r="I12392" s="13">
        <v>2</v>
      </c>
      <c r="J12392" s="13">
        <v>88</v>
      </c>
      <c r="K12392" s="13">
        <v>74</v>
      </c>
      <c r="L12392" s="13">
        <v>14</v>
      </c>
      <c r="N12392" s="13">
        <v>10</v>
      </c>
      <c r="O12392" s="13">
        <v>9</v>
      </c>
      <c r="P12392" s="13">
        <v>1</v>
      </c>
      <c r="T12392" s="13">
        <v>0</v>
      </c>
      <c r="W12392" s="13">
        <v>0</v>
      </c>
      <c r="Z12392" s="13">
        <v>26</v>
      </c>
      <c r="AC12392" s="13">
        <v>67</v>
      </c>
      <c r="AD12392" s="13">
        <v>52</v>
      </c>
      <c r="AE12392" s="13">
        <v>0</v>
      </c>
      <c r="AF12392" s="13">
        <v>0</v>
      </c>
    </row>
    <row r="12393" spans="1:32" x14ac:dyDescent="0.25">
      <c r="A12393" s="11" t="s">
        <v>4610</v>
      </c>
      <c r="B12393" t="s">
        <v>4611</v>
      </c>
      <c r="C12393" t="s">
        <v>5204</v>
      </c>
      <c r="D12393" t="s">
        <v>5215</v>
      </c>
      <c r="E12393" t="s">
        <v>5212</v>
      </c>
      <c r="F12393" t="s">
        <v>49</v>
      </c>
      <c r="J12393" s="13">
        <v>79427</v>
      </c>
      <c r="K12393" s="13">
        <v>70136</v>
      </c>
      <c r="L12393" s="13">
        <v>9291</v>
      </c>
      <c r="N12393" s="13">
        <v>10299</v>
      </c>
      <c r="O12393" s="13">
        <v>9031</v>
      </c>
      <c r="P12393" s="13">
        <v>1268</v>
      </c>
      <c r="T12393" s="13">
        <v>0</v>
      </c>
      <c r="W12393" s="13">
        <v>0</v>
      </c>
      <c r="X12393" s="13">
        <v>0</v>
      </c>
      <c r="Y12393" s="13">
        <v>0</v>
      </c>
      <c r="Z12393" s="13">
        <v>26509</v>
      </c>
      <c r="AA12393" s="13">
        <v>3095</v>
      </c>
      <c r="AB12393" s="13">
        <v>0</v>
      </c>
      <c r="AC12393" s="13">
        <v>90418</v>
      </c>
      <c r="AD12393" s="13">
        <v>366</v>
      </c>
      <c r="AE12393" s="13">
        <v>0</v>
      </c>
      <c r="AF12393" s="13">
        <v>0</v>
      </c>
    </row>
    <row r="12394" spans="1:32" x14ac:dyDescent="0.25">
      <c r="A12394" s="11" t="s">
        <v>4610</v>
      </c>
      <c r="B12394" t="s">
        <v>4611</v>
      </c>
      <c r="C12394" t="s">
        <v>5214</v>
      </c>
      <c r="D12394" t="s">
        <v>5215</v>
      </c>
      <c r="E12394" t="s">
        <v>5205</v>
      </c>
      <c r="F12394" t="s">
        <v>49</v>
      </c>
      <c r="G12394" s="12">
        <v>600</v>
      </c>
      <c r="H12394" s="12">
        <v>900</v>
      </c>
      <c r="I12394" s="13">
        <v>40</v>
      </c>
      <c r="L12394" s="13">
        <v>0</v>
      </c>
      <c r="P12394" s="13">
        <v>0</v>
      </c>
      <c r="T12394" s="13">
        <v>0</v>
      </c>
      <c r="W12394" s="13">
        <v>0</v>
      </c>
    </row>
    <row r="12395" spans="1:32" x14ac:dyDescent="0.25">
      <c r="A12395" s="11" t="s">
        <v>4610</v>
      </c>
      <c r="B12395" t="s">
        <v>4611</v>
      </c>
      <c r="C12395" t="s">
        <v>5214</v>
      </c>
      <c r="D12395" t="s">
        <v>5215</v>
      </c>
      <c r="E12395" t="s">
        <v>5206</v>
      </c>
      <c r="F12395" t="s">
        <v>49</v>
      </c>
      <c r="G12395" s="12">
        <v>900</v>
      </c>
      <c r="H12395" s="12">
        <v>1400</v>
      </c>
      <c r="I12395" s="13">
        <v>33</v>
      </c>
      <c r="L12395" s="13">
        <v>0</v>
      </c>
      <c r="P12395" s="13">
        <v>0</v>
      </c>
      <c r="T12395" s="13">
        <v>0</v>
      </c>
      <c r="W12395" s="13">
        <v>0</v>
      </c>
    </row>
    <row r="12396" spans="1:32" x14ac:dyDescent="0.25">
      <c r="A12396" s="11" t="s">
        <v>4610</v>
      </c>
      <c r="B12396" t="s">
        <v>4611</v>
      </c>
      <c r="C12396" t="s">
        <v>5214</v>
      </c>
      <c r="D12396" t="s">
        <v>5215</v>
      </c>
      <c r="E12396" t="s">
        <v>5207</v>
      </c>
      <c r="F12396" t="s">
        <v>49</v>
      </c>
      <c r="G12396" s="12">
        <v>1400</v>
      </c>
      <c r="H12396" s="12">
        <v>1800</v>
      </c>
      <c r="I12396" s="13">
        <v>40</v>
      </c>
      <c r="L12396" s="13">
        <v>0</v>
      </c>
      <c r="P12396" s="13">
        <v>0</v>
      </c>
      <c r="T12396" s="13">
        <v>0</v>
      </c>
      <c r="W12396" s="13">
        <v>0</v>
      </c>
    </row>
    <row r="12397" spans="1:32" x14ac:dyDescent="0.25">
      <c r="A12397" s="11" t="s">
        <v>4610</v>
      </c>
      <c r="B12397" t="s">
        <v>4611</v>
      </c>
      <c r="C12397" t="s">
        <v>5214</v>
      </c>
      <c r="D12397" t="s">
        <v>5215</v>
      </c>
      <c r="E12397" t="s">
        <v>5208</v>
      </c>
      <c r="F12397" t="s">
        <v>49</v>
      </c>
      <c r="I12397" s="13">
        <v>33</v>
      </c>
      <c r="L12397" s="13">
        <v>0</v>
      </c>
      <c r="P12397" s="13">
        <v>0</v>
      </c>
      <c r="T12397" s="13">
        <v>0</v>
      </c>
      <c r="W12397" s="13">
        <v>0</v>
      </c>
    </row>
    <row r="12398" spans="1:32" x14ac:dyDescent="0.25">
      <c r="A12398" s="11" t="s">
        <v>4610</v>
      </c>
      <c r="B12398" t="s">
        <v>4611</v>
      </c>
      <c r="C12398" t="s">
        <v>5214</v>
      </c>
      <c r="D12398" t="s">
        <v>5215</v>
      </c>
      <c r="E12398" t="s">
        <v>5209</v>
      </c>
      <c r="F12398" t="s">
        <v>49</v>
      </c>
      <c r="G12398" s="12">
        <v>420</v>
      </c>
      <c r="H12398" s="12">
        <v>2224</v>
      </c>
      <c r="I12398" s="13">
        <v>40</v>
      </c>
      <c r="J12398" s="13">
        <v>5756</v>
      </c>
      <c r="K12398" s="13">
        <v>5454</v>
      </c>
      <c r="L12398" s="13">
        <v>302</v>
      </c>
      <c r="M12398" s="13">
        <v>5458</v>
      </c>
      <c r="N12398" s="13">
        <v>401</v>
      </c>
      <c r="O12398" s="13">
        <v>383</v>
      </c>
      <c r="P12398" s="13">
        <v>18</v>
      </c>
      <c r="T12398" s="13">
        <v>0</v>
      </c>
      <c r="W12398" s="13">
        <v>0</v>
      </c>
      <c r="Z12398" s="13">
        <v>12752</v>
      </c>
      <c r="AC12398" s="13">
        <v>49733</v>
      </c>
      <c r="AD12398" s="13">
        <v>254</v>
      </c>
      <c r="AE12398" s="13">
        <v>0</v>
      </c>
      <c r="AF12398" s="13">
        <v>0</v>
      </c>
    </row>
    <row r="12399" spans="1:32" x14ac:dyDescent="0.25">
      <c r="A12399" s="11" t="s">
        <v>4610</v>
      </c>
      <c r="B12399" t="s">
        <v>4611</v>
      </c>
      <c r="C12399" t="s">
        <v>5214</v>
      </c>
      <c r="D12399" t="s">
        <v>5215</v>
      </c>
      <c r="E12399" t="s">
        <v>5210</v>
      </c>
      <c r="F12399" t="s">
        <v>49</v>
      </c>
      <c r="G12399" s="12">
        <v>450</v>
      </c>
      <c r="H12399" s="12">
        <v>2140</v>
      </c>
      <c r="I12399" s="13">
        <v>15</v>
      </c>
      <c r="J12399" s="13">
        <v>2626</v>
      </c>
      <c r="K12399" s="13">
        <v>2577</v>
      </c>
      <c r="L12399" s="13">
        <v>49</v>
      </c>
      <c r="M12399" s="13">
        <v>2581</v>
      </c>
      <c r="N12399" s="13">
        <v>181</v>
      </c>
      <c r="O12399" s="13">
        <v>178</v>
      </c>
      <c r="P12399" s="13">
        <v>3</v>
      </c>
      <c r="T12399" s="13">
        <v>0</v>
      </c>
      <c r="W12399" s="13">
        <v>0</v>
      </c>
      <c r="Z12399" s="13">
        <v>5394</v>
      </c>
      <c r="AC12399" s="13">
        <v>22115</v>
      </c>
      <c r="AD12399" s="13">
        <v>53</v>
      </c>
      <c r="AE12399" s="13">
        <v>0</v>
      </c>
      <c r="AF12399" s="13">
        <v>0</v>
      </c>
    </row>
    <row r="12400" spans="1:32" x14ac:dyDescent="0.25">
      <c r="A12400" s="11" t="s">
        <v>4610</v>
      </c>
      <c r="B12400" t="s">
        <v>4611</v>
      </c>
      <c r="C12400" t="s">
        <v>5214</v>
      </c>
      <c r="D12400" t="s">
        <v>5215</v>
      </c>
      <c r="E12400" t="s">
        <v>5211</v>
      </c>
      <c r="F12400" t="s">
        <v>49</v>
      </c>
      <c r="G12400" s="12">
        <v>450</v>
      </c>
      <c r="H12400" s="12">
        <v>2140</v>
      </c>
      <c r="I12400" s="13">
        <v>15</v>
      </c>
      <c r="J12400" s="13">
        <v>2633</v>
      </c>
      <c r="K12400" s="13">
        <v>2584</v>
      </c>
      <c r="L12400" s="13">
        <v>49</v>
      </c>
      <c r="M12400" s="13">
        <v>2587</v>
      </c>
      <c r="N12400" s="13">
        <v>181</v>
      </c>
      <c r="O12400" s="13">
        <v>178</v>
      </c>
      <c r="P12400" s="13">
        <v>3</v>
      </c>
      <c r="T12400" s="13">
        <v>0</v>
      </c>
      <c r="W12400" s="13">
        <v>0</v>
      </c>
      <c r="Z12400" s="13">
        <v>3694</v>
      </c>
      <c r="AC12400" s="13">
        <v>15515</v>
      </c>
      <c r="AD12400" s="13">
        <v>58</v>
      </c>
      <c r="AE12400" s="13">
        <v>0</v>
      </c>
      <c r="AF12400" s="13">
        <v>0</v>
      </c>
    </row>
    <row r="12401" spans="1:32" x14ac:dyDescent="0.25">
      <c r="A12401" s="11" t="s">
        <v>4610</v>
      </c>
      <c r="B12401" t="s">
        <v>4611</v>
      </c>
      <c r="C12401" t="s">
        <v>5214</v>
      </c>
      <c r="D12401" t="s">
        <v>5215</v>
      </c>
      <c r="E12401" t="s">
        <v>5212</v>
      </c>
      <c r="F12401" t="s">
        <v>49</v>
      </c>
      <c r="J12401" s="13">
        <v>1753973</v>
      </c>
      <c r="K12401" s="13">
        <v>1671826</v>
      </c>
      <c r="L12401" s="13">
        <v>82147</v>
      </c>
      <c r="M12401" s="13">
        <v>1673171</v>
      </c>
      <c r="N12401" s="13">
        <v>121996</v>
      </c>
      <c r="O12401" s="13">
        <v>116936</v>
      </c>
      <c r="P12401" s="13">
        <v>5060</v>
      </c>
      <c r="T12401" s="13">
        <v>0</v>
      </c>
      <c r="W12401" s="13">
        <v>0</v>
      </c>
      <c r="X12401" s="13">
        <v>0</v>
      </c>
      <c r="Y12401" s="13">
        <v>0</v>
      </c>
      <c r="Z12401" s="13">
        <v>3787640</v>
      </c>
      <c r="AC12401" s="13">
        <v>14704106</v>
      </c>
      <c r="AD12401" s="13">
        <v>365</v>
      </c>
      <c r="AE12401" s="13">
        <v>0</v>
      </c>
      <c r="AF12401" s="13">
        <v>0</v>
      </c>
    </row>
    <row r="12402" spans="1:32" x14ac:dyDescent="0.25">
      <c r="A12402" s="11" t="s">
        <v>4616</v>
      </c>
      <c r="B12402" t="s">
        <v>4617</v>
      </c>
      <c r="C12402" t="s">
        <v>5204</v>
      </c>
      <c r="D12402" t="s">
        <v>5215</v>
      </c>
      <c r="E12402" t="s">
        <v>5205</v>
      </c>
      <c r="F12402" t="s">
        <v>49</v>
      </c>
      <c r="L12402" s="13">
        <v>0</v>
      </c>
      <c r="P12402" s="13">
        <v>0</v>
      </c>
      <c r="T12402" s="13">
        <v>0</v>
      </c>
      <c r="W12402" s="13">
        <v>0</v>
      </c>
    </row>
    <row r="12403" spans="1:32" x14ac:dyDescent="0.25">
      <c r="A12403" s="11" t="s">
        <v>4616</v>
      </c>
      <c r="B12403" t="s">
        <v>4617</v>
      </c>
      <c r="C12403" t="s">
        <v>5204</v>
      </c>
      <c r="D12403" t="s">
        <v>5215</v>
      </c>
      <c r="E12403" t="s">
        <v>5206</v>
      </c>
      <c r="F12403" t="s">
        <v>49</v>
      </c>
      <c r="L12403" s="13">
        <v>0</v>
      </c>
      <c r="P12403" s="13">
        <v>0</v>
      </c>
      <c r="T12403" s="13">
        <v>0</v>
      </c>
      <c r="W12403" s="13">
        <v>0</v>
      </c>
    </row>
    <row r="12404" spans="1:32" x14ac:dyDescent="0.25">
      <c r="A12404" s="11" t="s">
        <v>4616</v>
      </c>
      <c r="B12404" t="s">
        <v>4617</v>
      </c>
      <c r="C12404" t="s">
        <v>5204</v>
      </c>
      <c r="D12404" t="s">
        <v>5215</v>
      </c>
      <c r="E12404" t="s">
        <v>5207</v>
      </c>
      <c r="F12404" t="s">
        <v>49</v>
      </c>
      <c r="L12404" s="13">
        <v>0</v>
      </c>
      <c r="P12404" s="13">
        <v>0</v>
      </c>
      <c r="T12404" s="13">
        <v>0</v>
      </c>
      <c r="W12404" s="13">
        <v>0</v>
      </c>
    </row>
    <row r="12405" spans="1:32" x14ac:dyDescent="0.25">
      <c r="A12405" s="11" t="s">
        <v>4616</v>
      </c>
      <c r="B12405" t="s">
        <v>4617</v>
      </c>
      <c r="C12405" t="s">
        <v>5204</v>
      </c>
      <c r="D12405" t="s">
        <v>5215</v>
      </c>
      <c r="E12405" t="s">
        <v>5208</v>
      </c>
      <c r="F12405" t="s">
        <v>49</v>
      </c>
      <c r="L12405" s="13">
        <v>0</v>
      </c>
      <c r="P12405" s="13">
        <v>0</v>
      </c>
      <c r="T12405" s="13">
        <v>0</v>
      </c>
      <c r="W12405" s="13">
        <v>0</v>
      </c>
    </row>
    <row r="12406" spans="1:32" x14ac:dyDescent="0.25">
      <c r="A12406" s="11" t="s">
        <v>4616</v>
      </c>
      <c r="B12406" t="s">
        <v>4617</v>
      </c>
      <c r="C12406" t="s">
        <v>5204</v>
      </c>
      <c r="D12406" t="s">
        <v>5215</v>
      </c>
      <c r="E12406" t="s">
        <v>5209</v>
      </c>
      <c r="F12406" t="s">
        <v>49</v>
      </c>
      <c r="G12406" s="12">
        <v>800</v>
      </c>
      <c r="H12406" s="12">
        <v>1600</v>
      </c>
      <c r="I12406" s="13">
        <v>4</v>
      </c>
      <c r="J12406" s="13">
        <v>285</v>
      </c>
      <c r="K12406" s="13">
        <v>270</v>
      </c>
      <c r="L12406" s="13">
        <v>15</v>
      </c>
      <c r="N12406" s="13">
        <v>20</v>
      </c>
      <c r="O12406" s="13">
        <v>19</v>
      </c>
      <c r="P12406" s="13">
        <v>1</v>
      </c>
      <c r="T12406" s="13">
        <v>0</v>
      </c>
      <c r="W12406" s="13">
        <v>0</v>
      </c>
      <c r="Z12406" s="13">
        <v>36</v>
      </c>
      <c r="AC12406" s="13">
        <v>247</v>
      </c>
      <c r="AD12406" s="13">
        <v>257</v>
      </c>
    </row>
    <row r="12407" spans="1:32" x14ac:dyDescent="0.25">
      <c r="A12407" s="11" t="s">
        <v>4616</v>
      </c>
      <c r="B12407" t="s">
        <v>4617</v>
      </c>
      <c r="C12407" t="s">
        <v>5204</v>
      </c>
      <c r="D12407" t="s">
        <v>5215</v>
      </c>
      <c r="E12407" t="s">
        <v>5210</v>
      </c>
      <c r="F12407" t="s">
        <v>49</v>
      </c>
      <c r="L12407" s="13">
        <v>0</v>
      </c>
      <c r="P12407" s="13">
        <v>0</v>
      </c>
      <c r="T12407" s="13">
        <v>0</v>
      </c>
      <c r="W12407" s="13">
        <v>0</v>
      </c>
    </row>
    <row r="12408" spans="1:32" x14ac:dyDescent="0.25">
      <c r="A12408" s="11" t="s">
        <v>4616</v>
      </c>
      <c r="B12408" t="s">
        <v>4617</v>
      </c>
      <c r="C12408" t="s">
        <v>5204</v>
      </c>
      <c r="D12408" t="s">
        <v>5215</v>
      </c>
      <c r="E12408" t="s">
        <v>5211</v>
      </c>
      <c r="F12408" t="s">
        <v>49</v>
      </c>
      <c r="L12408" s="13">
        <v>0</v>
      </c>
      <c r="P12408" s="13">
        <v>0</v>
      </c>
      <c r="T12408" s="13">
        <v>0</v>
      </c>
      <c r="W12408" s="13">
        <v>0</v>
      </c>
    </row>
    <row r="12409" spans="1:32" x14ac:dyDescent="0.25">
      <c r="A12409" s="11" t="s">
        <v>4616</v>
      </c>
      <c r="B12409" t="s">
        <v>4617</v>
      </c>
      <c r="C12409" t="s">
        <v>5204</v>
      </c>
      <c r="D12409" t="s">
        <v>5215</v>
      </c>
      <c r="E12409" t="s">
        <v>5212</v>
      </c>
      <c r="F12409" t="s">
        <v>49</v>
      </c>
      <c r="J12409" s="13">
        <v>72390</v>
      </c>
      <c r="K12409" s="13">
        <v>68580</v>
      </c>
      <c r="L12409" s="13">
        <v>3810</v>
      </c>
      <c r="N12409" s="13">
        <v>5080</v>
      </c>
      <c r="O12409" s="13">
        <v>4826</v>
      </c>
      <c r="P12409" s="13">
        <v>254</v>
      </c>
      <c r="T12409" s="13">
        <v>0</v>
      </c>
      <c r="W12409" s="13">
        <v>0</v>
      </c>
      <c r="Z12409" s="13">
        <v>9144</v>
      </c>
      <c r="AC12409" s="13">
        <v>62738</v>
      </c>
      <c r="AD12409" s="13">
        <v>257</v>
      </c>
    </row>
    <row r="12410" spans="1:32" x14ac:dyDescent="0.25">
      <c r="A12410" s="11" t="s">
        <v>4616</v>
      </c>
      <c r="B12410" t="s">
        <v>4617</v>
      </c>
      <c r="C12410" t="s">
        <v>5214</v>
      </c>
      <c r="D12410" t="s">
        <v>5215</v>
      </c>
      <c r="E12410" t="s">
        <v>5205</v>
      </c>
      <c r="F12410" t="s">
        <v>49</v>
      </c>
      <c r="G12410" s="12">
        <v>645</v>
      </c>
      <c r="I12410" s="13">
        <v>6</v>
      </c>
      <c r="L12410" s="13">
        <v>0</v>
      </c>
      <c r="P12410" s="13">
        <v>0</v>
      </c>
      <c r="T12410" s="13">
        <v>0</v>
      </c>
      <c r="W12410" s="13">
        <v>0</v>
      </c>
    </row>
    <row r="12411" spans="1:32" x14ac:dyDescent="0.25">
      <c r="A12411" s="11" t="s">
        <v>4616</v>
      </c>
      <c r="B12411" t="s">
        <v>4617</v>
      </c>
      <c r="C12411" t="s">
        <v>5214</v>
      </c>
      <c r="D12411" t="s">
        <v>5215</v>
      </c>
      <c r="E12411" t="s">
        <v>5206</v>
      </c>
      <c r="F12411" t="s">
        <v>49</v>
      </c>
      <c r="I12411" s="13">
        <v>5</v>
      </c>
      <c r="L12411" s="13">
        <v>0</v>
      </c>
      <c r="P12411" s="13">
        <v>0</v>
      </c>
      <c r="T12411" s="13">
        <v>0</v>
      </c>
      <c r="W12411" s="13">
        <v>0</v>
      </c>
    </row>
    <row r="12412" spans="1:32" x14ac:dyDescent="0.25">
      <c r="A12412" s="11" t="s">
        <v>4616</v>
      </c>
      <c r="B12412" t="s">
        <v>4617</v>
      </c>
      <c r="C12412" t="s">
        <v>5214</v>
      </c>
      <c r="D12412" t="s">
        <v>5215</v>
      </c>
      <c r="E12412" t="s">
        <v>5207</v>
      </c>
      <c r="F12412" t="s">
        <v>49</v>
      </c>
      <c r="H12412" s="12">
        <v>1400</v>
      </c>
      <c r="I12412" s="13">
        <v>6</v>
      </c>
      <c r="L12412" s="13">
        <v>0</v>
      </c>
      <c r="P12412" s="13">
        <v>0</v>
      </c>
      <c r="T12412" s="13">
        <v>0</v>
      </c>
      <c r="W12412" s="13">
        <v>0</v>
      </c>
    </row>
    <row r="12413" spans="1:32" x14ac:dyDescent="0.25">
      <c r="A12413" s="11" t="s">
        <v>4616</v>
      </c>
      <c r="B12413" t="s">
        <v>4617</v>
      </c>
      <c r="C12413" t="s">
        <v>5214</v>
      </c>
      <c r="D12413" t="s">
        <v>5215</v>
      </c>
      <c r="E12413" t="s">
        <v>5208</v>
      </c>
      <c r="F12413" t="s">
        <v>49</v>
      </c>
      <c r="I12413" s="13">
        <v>5</v>
      </c>
      <c r="L12413" s="13">
        <v>0</v>
      </c>
      <c r="P12413" s="13">
        <v>0</v>
      </c>
      <c r="T12413" s="13">
        <v>0</v>
      </c>
      <c r="W12413" s="13">
        <v>0</v>
      </c>
    </row>
    <row r="12414" spans="1:32" x14ac:dyDescent="0.25">
      <c r="A12414" s="11" t="s">
        <v>4616</v>
      </c>
      <c r="B12414" t="s">
        <v>4617</v>
      </c>
      <c r="C12414" t="s">
        <v>5214</v>
      </c>
      <c r="D12414" t="s">
        <v>5215</v>
      </c>
      <c r="E12414" t="s">
        <v>5209</v>
      </c>
      <c r="F12414" t="s">
        <v>49</v>
      </c>
      <c r="G12414" s="12">
        <v>530</v>
      </c>
      <c r="H12414" s="12">
        <v>2130</v>
      </c>
      <c r="I12414" s="13">
        <v>6</v>
      </c>
      <c r="J12414" s="13">
        <v>865</v>
      </c>
      <c r="K12414" s="13">
        <v>837</v>
      </c>
      <c r="L12414" s="13">
        <v>28</v>
      </c>
      <c r="M12414" s="13">
        <v>846</v>
      </c>
      <c r="N12414" s="13">
        <v>68</v>
      </c>
      <c r="O12414" s="13">
        <v>66</v>
      </c>
      <c r="P12414" s="13">
        <v>2</v>
      </c>
      <c r="T12414" s="13">
        <v>0</v>
      </c>
      <c r="W12414" s="13">
        <v>0</v>
      </c>
      <c r="Z12414" s="13">
        <v>2402</v>
      </c>
      <c r="AC12414" s="13">
        <v>8697</v>
      </c>
      <c r="AD12414" s="13">
        <v>252</v>
      </c>
    </row>
    <row r="12415" spans="1:32" x14ac:dyDescent="0.25">
      <c r="A12415" s="11" t="s">
        <v>4616</v>
      </c>
      <c r="B12415" t="s">
        <v>4617</v>
      </c>
      <c r="C12415" t="s">
        <v>5214</v>
      </c>
      <c r="D12415" t="s">
        <v>5215</v>
      </c>
      <c r="E12415" t="s">
        <v>5210</v>
      </c>
      <c r="F12415" t="s">
        <v>49</v>
      </c>
      <c r="G12415" s="12">
        <v>600</v>
      </c>
      <c r="H12415" s="12">
        <v>2130</v>
      </c>
      <c r="I12415" s="13">
        <v>3</v>
      </c>
      <c r="J12415" s="13">
        <v>451</v>
      </c>
      <c r="K12415" s="13">
        <v>441</v>
      </c>
      <c r="L12415" s="13">
        <v>10</v>
      </c>
      <c r="M12415" s="13">
        <v>446</v>
      </c>
      <c r="N12415" s="13">
        <v>37</v>
      </c>
      <c r="O12415" s="13">
        <v>35</v>
      </c>
      <c r="P12415" s="13">
        <v>2</v>
      </c>
      <c r="T12415" s="13">
        <v>0</v>
      </c>
      <c r="W12415" s="13">
        <v>0</v>
      </c>
      <c r="Z12415" s="13">
        <v>924</v>
      </c>
      <c r="AC12415" s="13">
        <v>3595</v>
      </c>
      <c r="AD12415" s="13">
        <v>54</v>
      </c>
    </row>
    <row r="12416" spans="1:32" x14ac:dyDescent="0.25">
      <c r="A12416" s="11" t="s">
        <v>4616</v>
      </c>
      <c r="B12416" t="s">
        <v>4617</v>
      </c>
      <c r="C12416" t="s">
        <v>5214</v>
      </c>
      <c r="D12416" t="s">
        <v>5215</v>
      </c>
      <c r="E12416" t="s">
        <v>5211</v>
      </c>
      <c r="F12416" t="s">
        <v>49</v>
      </c>
      <c r="G12416" s="12">
        <v>855</v>
      </c>
      <c r="H12416" s="12">
        <v>1745</v>
      </c>
      <c r="I12416" s="13">
        <v>1</v>
      </c>
      <c r="J12416" s="13">
        <v>97</v>
      </c>
      <c r="K12416" s="13">
        <v>92</v>
      </c>
      <c r="L12416" s="13">
        <v>5</v>
      </c>
      <c r="M12416" s="13">
        <v>93</v>
      </c>
      <c r="N12416" s="13">
        <v>5</v>
      </c>
      <c r="O12416" s="13">
        <v>5</v>
      </c>
      <c r="P12416" s="13">
        <v>0</v>
      </c>
      <c r="T12416" s="13">
        <v>0</v>
      </c>
      <c r="W12416" s="13">
        <v>0</v>
      </c>
      <c r="Z12416" s="13">
        <v>154</v>
      </c>
      <c r="AC12416" s="13">
        <v>654</v>
      </c>
      <c r="AD12416" s="13">
        <v>50</v>
      </c>
    </row>
    <row r="12417" spans="1:30" x14ac:dyDescent="0.25">
      <c r="A12417" s="11" t="s">
        <v>4616</v>
      </c>
      <c r="B12417" t="s">
        <v>4617</v>
      </c>
      <c r="C12417" t="s">
        <v>5214</v>
      </c>
      <c r="D12417" t="s">
        <v>5215</v>
      </c>
      <c r="E12417" t="s">
        <v>5212</v>
      </c>
      <c r="F12417" t="s">
        <v>49</v>
      </c>
      <c r="J12417" s="13">
        <v>247184</v>
      </c>
      <c r="K12417" s="13">
        <v>239338</v>
      </c>
      <c r="L12417" s="13">
        <v>7846</v>
      </c>
      <c r="M12417" s="13">
        <v>241926</v>
      </c>
      <c r="N12417" s="13">
        <v>19384</v>
      </c>
      <c r="O12417" s="13">
        <v>18772</v>
      </c>
      <c r="P12417" s="13">
        <v>612</v>
      </c>
      <c r="T12417" s="13">
        <v>0</v>
      </c>
      <c r="W12417" s="13">
        <v>0</v>
      </c>
      <c r="Z12417" s="13">
        <v>662900</v>
      </c>
      <c r="AC12417" s="13">
        <v>2418228</v>
      </c>
      <c r="AD12417" s="13">
        <v>356</v>
      </c>
    </row>
    <row r="12418" spans="1:30" x14ac:dyDescent="0.25">
      <c r="A12418" s="11" t="s">
        <v>4622</v>
      </c>
      <c r="B12418" t="s">
        <v>4623</v>
      </c>
      <c r="C12418" t="s">
        <v>5204</v>
      </c>
      <c r="D12418" t="s">
        <v>4287</v>
      </c>
      <c r="E12418" t="s">
        <v>5205</v>
      </c>
      <c r="F12418" t="s">
        <v>49</v>
      </c>
      <c r="L12418" s="13">
        <v>0</v>
      </c>
      <c r="P12418" s="13">
        <v>0</v>
      </c>
      <c r="T12418" s="13">
        <v>0</v>
      </c>
      <c r="W12418" s="13">
        <v>0</v>
      </c>
    </row>
    <row r="12419" spans="1:30" x14ac:dyDescent="0.25">
      <c r="A12419" s="11" t="s">
        <v>4622</v>
      </c>
      <c r="B12419" t="s">
        <v>4623</v>
      </c>
      <c r="C12419" t="s">
        <v>5204</v>
      </c>
      <c r="D12419" t="s">
        <v>4287</v>
      </c>
      <c r="E12419" t="s">
        <v>5206</v>
      </c>
      <c r="F12419" t="s">
        <v>49</v>
      </c>
      <c r="L12419" s="13">
        <v>0</v>
      </c>
      <c r="P12419" s="13">
        <v>0</v>
      </c>
      <c r="T12419" s="13">
        <v>0</v>
      </c>
      <c r="W12419" s="13">
        <v>0</v>
      </c>
    </row>
    <row r="12420" spans="1:30" x14ac:dyDescent="0.25">
      <c r="A12420" s="11" t="s">
        <v>4622</v>
      </c>
      <c r="B12420" t="s">
        <v>4623</v>
      </c>
      <c r="C12420" t="s">
        <v>5204</v>
      </c>
      <c r="D12420" t="s">
        <v>4287</v>
      </c>
      <c r="E12420" t="s">
        <v>5207</v>
      </c>
      <c r="F12420" t="s">
        <v>49</v>
      </c>
      <c r="L12420" s="13">
        <v>0</v>
      </c>
      <c r="P12420" s="13">
        <v>0</v>
      </c>
      <c r="T12420" s="13">
        <v>0</v>
      </c>
      <c r="W12420" s="13">
        <v>0</v>
      </c>
    </row>
    <row r="12421" spans="1:30" x14ac:dyDescent="0.25">
      <c r="A12421" s="11" t="s">
        <v>4622</v>
      </c>
      <c r="B12421" t="s">
        <v>4623</v>
      </c>
      <c r="C12421" t="s">
        <v>5204</v>
      </c>
      <c r="D12421" t="s">
        <v>4287</v>
      </c>
      <c r="E12421" t="s">
        <v>5208</v>
      </c>
      <c r="F12421" t="s">
        <v>49</v>
      </c>
      <c r="L12421" s="13">
        <v>0</v>
      </c>
      <c r="P12421" s="13">
        <v>0</v>
      </c>
      <c r="T12421" s="13">
        <v>0</v>
      </c>
      <c r="W12421" s="13">
        <v>0</v>
      </c>
    </row>
    <row r="12422" spans="1:30" x14ac:dyDescent="0.25">
      <c r="A12422" s="11" t="s">
        <v>4622</v>
      </c>
      <c r="B12422" t="s">
        <v>4623</v>
      </c>
      <c r="C12422" t="s">
        <v>5204</v>
      </c>
      <c r="D12422" t="s">
        <v>4287</v>
      </c>
      <c r="E12422" t="s">
        <v>5209</v>
      </c>
      <c r="F12422" t="s">
        <v>49</v>
      </c>
      <c r="G12422" s="12">
        <v>700</v>
      </c>
      <c r="H12422" s="12">
        <v>2130</v>
      </c>
      <c r="I12422" s="13">
        <v>16</v>
      </c>
      <c r="J12422" s="13">
        <v>895</v>
      </c>
      <c r="K12422" s="13">
        <v>769</v>
      </c>
      <c r="L12422" s="13">
        <v>126</v>
      </c>
      <c r="N12422" s="13">
        <v>87</v>
      </c>
      <c r="O12422" s="13">
        <v>78</v>
      </c>
      <c r="P12422" s="13">
        <v>9</v>
      </c>
      <c r="T12422" s="13">
        <v>0</v>
      </c>
      <c r="W12422" s="13">
        <v>0</v>
      </c>
      <c r="Z12422" s="13">
        <v>386</v>
      </c>
      <c r="AC12422" s="13">
        <v>1441</v>
      </c>
      <c r="AD12422" s="13">
        <v>257</v>
      </c>
    </row>
    <row r="12423" spans="1:30" x14ac:dyDescent="0.25">
      <c r="A12423" s="11" t="s">
        <v>4622</v>
      </c>
      <c r="B12423" t="s">
        <v>4623</v>
      </c>
      <c r="C12423" t="s">
        <v>5204</v>
      </c>
      <c r="D12423" t="s">
        <v>4287</v>
      </c>
      <c r="E12423" t="s">
        <v>5210</v>
      </c>
      <c r="F12423" t="s">
        <v>49</v>
      </c>
      <c r="G12423" s="12">
        <v>700</v>
      </c>
      <c r="H12423" s="12">
        <v>1900</v>
      </c>
      <c r="I12423" s="13">
        <v>8</v>
      </c>
      <c r="J12423" s="13">
        <v>337</v>
      </c>
      <c r="K12423" s="13">
        <v>289</v>
      </c>
      <c r="L12423" s="13">
        <v>48</v>
      </c>
      <c r="N12423" s="13">
        <v>31</v>
      </c>
      <c r="O12423" s="13">
        <v>28</v>
      </c>
      <c r="P12423" s="13">
        <v>3</v>
      </c>
      <c r="T12423" s="13">
        <v>0</v>
      </c>
      <c r="W12423" s="13">
        <v>0</v>
      </c>
      <c r="Z12423" s="13">
        <v>101</v>
      </c>
      <c r="AC12423" s="13">
        <v>241</v>
      </c>
      <c r="AD12423" s="13">
        <v>53</v>
      </c>
    </row>
    <row r="12424" spans="1:30" x14ac:dyDescent="0.25">
      <c r="A12424" s="11" t="s">
        <v>4622</v>
      </c>
      <c r="B12424" t="s">
        <v>4623</v>
      </c>
      <c r="C12424" t="s">
        <v>5204</v>
      </c>
      <c r="D12424" t="s">
        <v>4287</v>
      </c>
      <c r="E12424" t="s">
        <v>5211</v>
      </c>
      <c r="F12424" t="s">
        <v>49</v>
      </c>
      <c r="G12424" s="12">
        <v>700</v>
      </c>
      <c r="H12424" s="12">
        <v>1900</v>
      </c>
      <c r="I12424" s="13">
        <v>7</v>
      </c>
      <c r="J12424" s="13">
        <v>317</v>
      </c>
      <c r="K12424" s="13">
        <v>267</v>
      </c>
      <c r="L12424" s="13">
        <v>50</v>
      </c>
      <c r="N12424" s="13">
        <v>31</v>
      </c>
      <c r="O12424" s="13">
        <v>27</v>
      </c>
      <c r="P12424" s="13">
        <v>4</v>
      </c>
      <c r="T12424" s="13">
        <v>0</v>
      </c>
      <c r="W12424" s="13">
        <v>0</v>
      </c>
      <c r="Z12424" s="13">
        <v>102</v>
      </c>
      <c r="AC12424" s="13">
        <v>245</v>
      </c>
      <c r="AD12424" s="13">
        <v>50</v>
      </c>
    </row>
    <row r="12425" spans="1:30" x14ac:dyDescent="0.25">
      <c r="A12425" s="11" t="s">
        <v>4622</v>
      </c>
      <c r="B12425" t="s">
        <v>4623</v>
      </c>
      <c r="C12425" t="s">
        <v>5204</v>
      </c>
      <c r="D12425" t="s">
        <v>4287</v>
      </c>
      <c r="E12425" t="s">
        <v>5212</v>
      </c>
      <c r="F12425" t="s">
        <v>49</v>
      </c>
      <c r="J12425" s="13">
        <v>263844</v>
      </c>
      <c r="K12425" s="13">
        <v>226261</v>
      </c>
      <c r="L12425" s="13">
        <v>37583</v>
      </c>
      <c r="N12425" s="13">
        <v>25548</v>
      </c>
      <c r="O12425" s="13">
        <v>22926</v>
      </c>
      <c r="P12425" s="13">
        <v>2622</v>
      </c>
      <c r="T12425" s="13">
        <v>0</v>
      </c>
      <c r="W12425" s="13">
        <v>0</v>
      </c>
      <c r="Z12425" s="13">
        <v>109613</v>
      </c>
      <c r="AA12425" s="13">
        <v>2227</v>
      </c>
      <c r="AC12425" s="13">
        <v>395475</v>
      </c>
      <c r="AD12425" s="13">
        <v>360</v>
      </c>
    </row>
    <row r="12426" spans="1:30" x14ac:dyDescent="0.25">
      <c r="A12426" s="11" t="s">
        <v>4628</v>
      </c>
      <c r="B12426" t="s">
        <v>4629</v>
      </c>
      <c r="C12426" t="s">
        <v>5204</v>
      </c>
      <c r="D12426" t="s">
        <v>4287</v>
      </c>
      <c r="E12426" t="s">
        <v>5205</v>
      </c>
      <c r="F12426" t="s">
        <v>49</v>
      </c>
      <c r="L12426" s="13">
        <v>0</v>
      </c>
      <c r="P12426" s="13">
        <v>0</v>
      </c>
      <c r="T12426" s="13">
        <v>0</v>
      </c>
      <c r="W12426" s="13">
        <v>0</v>
      </c>
    </row>
    <row r="12427" spans="1:30" x14ac:dyDescent="0.25">
      <c r="A12427" s="11" t="s">
        <v>4628</v>
      </c>
      <c r="B12427" t="s">
        <v>4629</v>
      </c>
      <c r="C12427" t="s">
        <v>5204</v>
      </c>
      <c r="D12427" t="s">
        <v>4287</v>
      </c>
      <c r="E12427" t="s">
        <v>5206</v>
      </c>
      <c r="F12427" t="s">
        <v>49</v>
      </c>
      <c r="L12427" s="13">
        <v>0</v>
      </c>
      <c r="P12427" s="13">
        <v>0</v>
      </c>
      <c r="T12427" s="13">
        <v>0</v>
      </c>
      <c r="W12427" s="13">
        <v>0</v>
      </c>
    </row>
    <row r="12428" spans="1:30" x14ac:dyDescent="0.25">
      <c r="A12428" s="11" t="s">
        <v>4628</v>
      </c>
      <c r="B12428" t="s">
        <v>4629</v>
      </c>
      <c r="C12428" t="s">
        <v>5204</v>
      </c>
      <c r="D12428" t="s">
        <v>4287</v>
      </c>
      <c r="E12428" t="s">
        <v>5207</v>
      </c>
      <c r="F12428" t="s">
        <v>49</v>
      </c>
      <c r="L12428" s="13">
        <v>0</v>
      </c>
      <c r="P12428" s="13">
        <v>0</v>
      </c>
      <c r="T12428" s="13">
        <v>0</v>
      </c>
      <c r="W12428" s="13">
        <v>0</v>
      </c>
    </row>
    <row r="12429" spans="1:30" x14ac:dyDescent="0.25">
      <c r="A12429" s="11" t="s">
        <v>4628</v>
      </c>
      <c r="B12429" t="s">
        <v>4629</v>
      </c>
      <c r="C12429" t="s">
        <v>5204</v>
      </c>
      <c r="D12429" t="s">
        <v>4287</v>
      </c>
      <c r="E12429" t="s">
        <v>5208</v>
      </c>
      <c r="F12429" t="s">
        <v>49</v>
      </c>
      <c r="L12429" s="13">
        <v>0</v>
      </c>
      <c r="P12429" s="13">
        <v>0</v>
      </c>
      <c r="T12429" s="13">
        <v>0</v>
      </c>
      <c r="W12429" s="13">
        <v>0</v>
      </c>
    </row>
    <row r="12430" spans="1:30" x14ac:dyDescent="0.25">
      <c r="A12430" s="11" t="s">
        <v>4628</v>
      </c>
      <c r="B12430" t="s">
        <v>4629</v>
      </c>
      <c r="C12430" t="s">
        <v>5204</v>
      </c>
      <c r="D12430" t="s">
        <v>4287</v>
      </c>
      <c r="E12430" t="s">
        <v>5209</v>
      </c>
      <c r="F12430" t="s">
        <v>49</v>
      </c>
      <c r="G12430" s="12">
        <v>345</v>
      </c>
      <c r="H12430" s="12">
        <v>344</v>
      </c>
      <c r="I12430" s="13">
        <v>258</v>
      </c>
      <c r="J12430" s="13">
        <v>41060</v>
      </c>
      <c r="K12430" s="13">
        <v>35453</v>
      </c>
      <c r="L12430" s="13">
        <v>5607</v>
      </c>
      <c r="N12430" s="13">
        <v>2851</v>
      </c>
      <c r="O12430" s="13">
        <v>2321</v>
      </c>
      <c r="P12430" s="13">
        <v>530</v>
      </c>
      <c r="T12430" s="13">
        <v>0</v>
      </c>
      <c r="W12430" s="13">
        <v>0</v>
      </c>
      <c r="Z12430" s="13">
        <v>4476</v>
      </c>
      <c r="AC12430" s="13">
        <v>51188</v>
      </c>
      <c r="AD12430" s="13">
        <v>261</v>
      </c>
    </row>
    <row r="12431" spans="1:30" x14ac:dyDescent="0.25">
      <c r="A12431" s="11" t="s">
        <v>4628</v>
      </c>
      <c r="B12431" t="s">
        <v>4629</v>
      </c>
      <c r="C12431" t="s">
        <v>5204</v>
      </c>
      <c r="D12431" t="s">
        <v>4287</v>
      </c>
      <c r="E12431" t="s">
        <v>5210</v>
      </c>
      <c r="F12431" t="s">
        <v>49</v>
      </c>
      <c r="G12431" s="12">
        <v>345</v>
      </c>
      <c r="H12431" s="12">
        <v>344</v>
      </c>
      <c r="I12431" s="13">
        <v>92</v>
      </c>
      <c r="J12431" s="13">
        <v>16451</v>
      </c>
      <c r="K12431" s="13">
        <v>14340</v>
      </c>
      <c r="L12431" s="13">
        <v>2111</v>
      </c>
      <c r="N12431" s="13">
        <v>1110</v>
      </c>
      <c r="O12431" s="13">
        <v>921</v>
      </c>
      <c r="P12431" s="13">
        <v>189</v>
      </c>
      <c r="T12431" s="13">
        <v>0</v>
      </c>
      <c r="W12431" s="13">
        <v>0</v>
      </c>
      <c r="Z12431" s="13">
        <v>1551</v>
      </c>
      <c r="AC12431" s="13">
        <v>14127</v>
      </c>
      <c r="AD12431" s="13">
        <v>53</v>
      </c>
    </row>
    <row r="12432" spans="1:30" x14ac:dyDescent="0.25">
      <c r="A12432" s="11" t="s">
        <v>4628</v>
      </c>
      <c r="B12432" t="s">
        <v>4629</v>
      </c>
      <c r="C12432" t="s">
        <v>5204</v>
      </c>
      <c r="D12432" t="s">
        <v>4287</v>
      </c>
      <c r="E12432" t="s">
        <v>5211</v>
      </c>
      <c r="F12432" t="s">
        <v>49</v>
      </c>
      <c r="G12432" s="12">
        <v>345</v>
      </c>
      <c r="H12432" s="12">
        <v>344</v>
      </c>
      <c r="I12432" s="13">
        <v>91</v>
      </c>
      <c r="J12432" s="13">
        <v>13771</v>
      </c>
      <c r="K12432" s="13">
        <v>12031</v>
      </c>
      <c r="L12432" s="13">
        <v>1740</v>
      </c>
      <c r="N12432" s="13">
        <v>938</v>
      </c>
      <c r="O12432" s="13">
        <v>773</v>
      </c>
      <c r="P12432" s="13">
        <v>165</v>
      </c>
      <c r="T12432" s="13">
        <v>0</v>
      </c>
      <c r="W12432" s="13">
        <v>0</v>
      </c>
      <c r="Z12432" s="13">
        <v>1292</v>
      </c>
      <c r="AC12432" s="13">
        <v>11932</v>
      </c>
      <c r="AD12432" s="13">
        <v>52</v>
      </c>
    </row>
    <row r="12433" spans="1:30" x14ac:dyDescent="0.25">
      <c r="A12433" s="11" t="s">
        <v>4628</v>
      </c>
      <c r="B12433" t="s">
        <v>4629</v>
      </c>
      <c r="C12433" t="s">
        <v>5204</v>
      </c>
      <c r="D12433" t="s">
        <v>4287</v>
      </c>
      <c r="E12433" t="s">
        <v>5212</v>
      </c>
      <c r="F12433" t="s">
        <v>49</v>
      </c>
      <c r="J12433" s="13">
        <v>12304739</v>
      </c>
      <c r="K12433" s="13">
        <v>10638909</v>
      </c>
      <c r="L12433" s="13">
        <v>1665830</v>
      </c>
      <c r="N12433" s="13">
        <v>851861</v>
      </c>
      <c r="O12433" s="13">
        <v>694676</v>
      </c>
      <c r="P12433" s="13">
        <v>157185</v>
      </c>
      <c r="T12433" s="13">
        <v>0</v>
      </c>
      <c r="W12433" s="13">
        <v>0</v>
      </c>
      <c r="Z12433" s="13">
        <v>1317727</v>
      </c>
      <c r="AA12433" s="13">
        <v>937081</v>
      </c>
      <c r="AC12433" s="13">
        <v>14729294</v>
      </c>
      <c r="AD12433" s="13">
        <v>366</v>
      </c>
    </row>
    <row r="12434" spans="1:30" x14ac:dyDescent="0.25">
      <c r="A12434" s="11" t="s">
        <v>4628</v>
      </c>
      <c r="B12434" t="s">
        <v>4629</v>
      </c>
      <c r="C12434" t="s">
        <v>5214</v>
      </c>
      <c r="D12434" t="s">
        <v>4287</v>
      </c>
      <c r="E12434" t="s">
        <v>5205</v>
      </c>
      <c r="F12434" t="s">
        <v>49</v>
      </c>
      <c r="G12434" s="12">
        <v>530</v>
      </c>
      <c r="H12434" s="12">
        <v>830</v>
      </c>
      <c r="I12434" s="13">
        <v>197</v>
      </c>
      <c r="L12434" s="13">
        <v>0</v>
      </c>
      <c r="P12434" s="13">
        <v>0</v>
      </c>
      <c r="T12434" s="13">
        <v>0</v>
      </c>
      <c r="W12434" s="13">
        <v>0</v>
      </c>
    </row>
    <row r="12435" spans="1:30" x14ac:dyDescent="0.25">
      <c r="A12435" s="11" t="s">
        <v>4628</v>
      </c>
      <c r="B12435" t="s">
        <v>4629</v>
      </c>
      <c r="C12435" t="s">
        <v>5214</v>
      </c>
      <c r="D12435" t="s">
        <v>4287</v>
      </c>
      <c r="E12435" t="s">
        <v>5206</v>
      </c>
      <c r="F12435" t="s">
        <v>49</v>
      </c>
      <c r="G12435" s="12">
        <v>830</v>
      </c>
      <c r="H12435" s="12">
        <v>1430</v>
      </c>
      <c r="I12435" s="13">
        <v>230</v>
      </c>
      <c r="L12435" s="13">
        <v>0</v>
      </c>
      <c r="P12435" s="13">
        <v>0</v>
      </c>
      <c r="T12435" s="13">
        <v>0</v>
      </c>
      <c r="W12435" s="13">
        <v>0</v>
      </c>
    </row>
    <row r="12436" spans="1:30" x14ac:dyDescent="0.25">
      <c r="A12436" s="11" t="s">
        <v>4628</v>
      </c>
      <c r="B12436" t="s">
        <v>4629</v>
      </c>
      <c r="C12436" t="s">
        <v>5214</v>
      </c>
      <c r="D12436" t="s">
        <v>4287</v>
      </c>
      <c r="E12436" t="s">
        <v>5207</v>
      </c>
      <c r="F12436" t="s">
        <v>49</v>
      </c>
      <c r="G12436" s="12">
        <v>1430</v>
      </c>
      <c r="H12436" s="12">
        <v>1830</v>
      </c>
      <c r="I12436" s="13">
        <v>234</v>
      </c>
      <c r="L12436" s="13">
        <v>0</v>
      </c>
      <c r="P12436" s="13">
        <v>0</v>
      </c>
      <c r="T12436" s="13">
        <v>0</v>
      </c>
      <c r="W12436" s="13">
        <v>0</v>
      </c>
    </row>
    <row r="12437" spans="1:30" x14ac:dyDescent="0.25">
      <c r="A12437" s="11" t="s">
        <v>4628</v>
      </c>
      <c r="B12437" t="s">
        <v>4629</v>
      </c>
      <c r="C12437" t="s">
        <v>5214</v>
      </c>
      <c r="D12437" t="s">
        <v>4287</v>
      </c>
      <c r="E12437" t="s">
        <v>5208</v>
      </c>
      <c r="F12437" t="s">
        <v>49</v>
      </c>
      <c r="I12437" s="13">
        <v>216</v>
      </c>
      <c r="L12437" s="13">
        <v>0</v>
      </c>
      <c r="P12437" s="13">
        <v>0</v>
      </c>
      <c r="T12437" s="13">
        <v>0</v>
      </c>
      <c r="W12437" s="13">
        <v>0</v>
      </c>
    </row>
    <row r="12438" spans="1:30" x14ac:dyDescent="0.25">
      <c r="A12438" s="11" t="s">
        <v>4628</v>
      </c>
      <c r="B12438" t="s">
        <v>4629</v>
      </c>
      <c r="C12438" t="s">
        <v>5214</v>
      </c>
      <c r="D12438" t="s">
        <v>4287</v>
      </c>
      <c r="E12438" t="s">
        <v>5209</v>
      </c>
      <c r="F12438" t="s">
        <v>49</v>
      </c>
      <c r="G12438" s="12">
        <v>200</v>
      </c>
      <c r="H12438" s="12">
        <v>159</v>
      </c>
      <c r="I12438" s="13">
        <v>289</v>
      </c>
      <c r="J12438" s="13">
        <v>48237</v>
      </c>
      <c r="K12438" s="13">
        <v>43075</v>
      </c>
      <c r="L12438" s="13">
        <v>5162</v>
      </c>
      <c r="M12438" s="13">
        <v>48431</v>
      </c>
      <c r="N12438" s="13">
        <v>3885</v>
      </c>
      <c r="O12438" s="13">
        <v>3690</v>
      </c>
      <c r="P12438" s="13">
        <v>195</v>
      </c>
      <c r="T12438" s="13">
        <v>0</v>
      </c>
      <c r="W12438" s="13">
        <v>0</v>
      </c>
      <c r="Z12438" s="13">
        <v>176642</v>
      </c>
      <c r="AC12438" s="13">
        <v>642977</v>
      </c>
      <c r="AD12438" s="13">
        <v>251</v>
      </c>
    </row>
    <row r="12439" spans="1:30" x14ac:dyDescent="0.25">
      <c r="A12439" s="11" t="s">
        <v>4628</v>
      </c>
      <c r="B12439" t="s">
        <v>4629</v>
      </c>
      <c r="C12439" t="s">
        <v>5214</v>
      </c>
      <c r="D12439" t="s">
        <v>4287</v>
      </c>
      <c r="E12439" t="s">
        <v>5210</v>
      </c>
      <c r="F12439" t="s">
        <v>49</v>
      </c>
      <c r="G12439" s="12">
        <v>200</v>
      </c>
      <c r="H12439" s="12">
        <v>159</v>
      </c>
      <c r="I12439" s="13">
        <v>198</v>
      </c>
      <c r="J12439" s="13">
        <v>43318</v>
      </c>
      <c r="K12439" s="13">
        <v>38961</v>
      </c>
      <c r="L12439" s="13">
        <v>4357</v>
      </c>
      <c r="M12439" s="13">
        <v>43470</v>
      </c>
      <c r="N12439" s="13">
        <v>3447</v>
      </c>
      <c r="O12439" s="13">
        <v>3283</v>
      </c>
      <c r="P12439" s="13">
        <v>164</v>
      </c>
      <c r="T12439" s="13">
        <v>0</v>
      </c>
      <c r="W12439" s="13">
        <v>0</v>
      </c>
      <c r="Z12439" s="13">
        <v>147496</v>
      </c>
      <c r="AC12439" s="13">
        <v>564910</v>
      </c>
      <c r="AD12439" s="13">
        <v>57</v>
      </c>
    </row>
    <row r="12440" spans="1:30" x14ac:dyDescent="0.25">
      <c r="A12440" s="11" t="s">
        <v>4628</v>
      </c>
      <c r="B12440" t="s">
        <v>4629</v>
      </c>
      <c r="C12440" t="s">
        <v>5214</v>
      </c>
      <c r="D12440" t="s">
        <v>4287</v>
      </c>
      <c r="E12440" t="s">
        <v>5211</v>
      </c>
      <c r="F12440" t="s">
        <v>49</v>
      </c>
      <c r="G12440" s="12">
        <v>200</v>
      </c>
      <c r="H12440" s="12">
        <v>159</v>
      </c>
      <c r="I12440" s="13">
        <v>169</v>
      </c>
      <c r="J12440" s="13">
        <v>39449</v>
      </c>
      <c r="K12440" s="13">
        <v>35725</v>
      </c>
      <c r="L12440" s="13">
        <v>3724</v>
      </c>
      <c r="M12440" s="13">
        <v>39557</v>
      </c>
      <c r="N12440" s="13">
        <v>3066</v>
      </c>
      <c r="O12440" s="13">
        <v>2924</v>
      </c>
      <c r="P12440" s="13">
        <v>142</v>
      </c>
      <c r="T12440" s="13">
        <v>0</v>
      </c>
      <c r="W12440" s="13">
        <v>0</v>
      </c>
      <c r="Z12440" s="13">
        <v>119921</v>
      </c>
      <c r="AC12440" s="13">
        <v>455700</v>
      </c>
      <c r="AD12440" s="13">
        <v>58</v>
      </c>
    </row>
    <row r="12441" spans="1:30" x14ac:dyDescent="0.25">
      <c r="A12441" s="11" t="s">
        <v>4628</v>
      </c>
      <c r="B12441" t="s">
        <v>4629</v>
      </c>
      <c r="C12441" t="s">
        <v>5214</v>
      </c>
      <c r="D12441" t="s">
        <v>4287</v>
      </c>
      <c r="E12441" t="s">
        <v>5212</v>
      </c>
      <c r="F12441" t="s">
        <v>49</v>
      </c>
      <c r="J12441" s="13">
        <v>16864671</v>
      </c>
      <c r="K12441" s="13">
        <v>15104687</v>
      </c>
      <c r="L12441" s="13">
        <v>1759984</v>
      </c>
      <c r="M12441" s="13">
        <v>16928321</v>
      </c>
      <c r="N12441" s="13">
        <v>1349314</v>
      </c>
      <c r="O12441" s="13">
        <v>1282989</v>
      </c>
      <c r="P12441" s="13">
        <v>66325</v>
      </c>
      <c r="T12441" s="13">
        <v>0</v>
      </c>
      <c r="W12441" s="13">
        <v>0</v>
      </c>
      <c r="Z12441" s="13">
        <v>59699065</v>
      </c>
      <c r="AC12441" s="13">
        <v>220017635</v>
      </c>
      <c r="AD12441" s="13">
        <v>366</v>
      </c>
    </row>
    <row r="12442" spans="1:30" x14ac:dyDescent="0.25">
      <c r="A12442" s="11" t="s">
        <v>4635</v>
      </c>
      <c r="B12442" t="s">
        <v>4636</v>
      </c>
      <c r="C12442" t="s">
        <v>5204</v>
      </c>
      <c r="D12442" t="s">
        <v>5215</v>
      </c>
      <c r="E12442" t="s">
        <v>5205</v>
      </c>
      <c r="F12442" t="s">
        <v>50</v>
      </c>
      <c r="L12442" s="13">
        <v>0</v>
      </c>
      <c r="P12442" s="13">
        <v>0</v>
      </c>
      <c r="T12442" s="13">
        <v>0</v>
      </c>
      <c r="W12442" s="13">
        <v>0</v>
      </c>
    </row>
    <row r="12443" spans="1:30" x14ac:dyDescent="0.25">
      <c r="A12443" s="11" t="s">
        <v>4635</v>
      </c>
      <c r="B12443" t="s">
        <v>4636</v>
      </c>
      <c r="C12443" t="s">
        <v>5204</v>
      </c>
      <c r="D12443" t="s">
        <v>5215</v>
      </c>
      <c r="E12443" t="s">
        <v>5206</v>
      </c>
      <c r="F12443" t="s">
        <v>50</v>
      </c>
      <c r="L12443" s="13">
        <v>0</v>
      </c>
      <c r="P12443" s="13">
        <v>0</v>
      </c>
      <c r="T12443" s="13">
        <v>0</v>
      </c>
      <c r="W12443" s="13">
        <v>0</v>
      </c>
    </row>
    <row r="12444" spans="1:30" x14ac:dyDescent="0.25">
      <c r="A12444" s="11" t="s">
        <v>4635</v>
      </c>
      <c r="B12444" t="s">
        <v>4636</v>
      </c>
      <c r="C12444" t="s">
        <v>5204</v>
      </c>
      <c r="D12444" t="s">
        <v>5215</v>
      </c>
      <c r="E12444" t="s">
        <v>5207</v>
      </c>
      <c r="F12444" t="s">
        <v>50</v>
      </c>
      <c r="L12444" s="13">
        <v>0</v>
      </c>
      <c r="P12444" s="13">
        <v>0</v>
      </c>
      <c r="T12444" s="13">
        <v>0</v>
      </c>
      <c r="W12444" s="13">
        <v>0</v>
      </c>
    </row>
    <row r="12445" spans="1:30" x14ac:dyDescent="0.25">
      <c r="A12445" s="11" t="s">
        <v>4635</v>
      </c>
      <c r="B12445" t="s">
        <v>4636</v>
      </c>
      <c r="C12445" t="s">
        <v>5204</v>
      </c>
      <c r="D12445" t="s">
        <v>5215</v>
      </c>
      <c r="E12445" t="s">
        <v>5208</v>
      </c>
      <c r="F12445" t="s">
        <v>50</v>
      </c>
      <c r="L12445" s="13">
        <v>0</v>
      </c>
      <c r="P12445" s="13">
        <v>0</v>
      </c>
      <c r="T12445" s="13">
        <v>0</v>
      </c>
      <c r="W12445" s="13">
        <v>0</v>
      </c>
    </row>
    <row r="12446" spans="1:30" x14ac:dyDescent="0.25">
      <c r="A12446" s="11" t="s">
        <v>4635</v>
      </c>
      <c r="B12446" t="s">
        <v>4636</v>
      </c>
      <c r="C12446" t="s">
        <v>5204</v>
      </c>
      <c r="D12446" t="s">
        <v>5215</v>
      </c>
      <c r="E12446" t="s">
        <v>5209</v>
      </c>
      <c r="F12446" t="s">
        <v>50</v>
      </c>
      <c r="L12446" s="13">
        <v>0</v>
      </c>
      <c r="P12446" s="13">
        <v>0</v>
      </c>
      <c r="T12446" s="13">
        <v>0</v>
      </c>
      <c r="W12446" s="13">
        <v>0</v>
      </c>
    </row>
    <row r="12447" spans="1:30" x14ac:dyDescent="0.25">
      <c r="A12447" s="11" t="s">
        <v>4635</v>
      </c>
      <c r="B12447" t="s">
        <v>4636</v>
      </c>
      <c r="C12447" t="s">
        <v>5204</v>
      </c>
      <c r="D12447" t="s">
        <v>5215</v>
      </c>
      <c r="E12447" t="s">
        <v>5210</v>
      </c>
      <c r="F12447" t="s">
        <v>50</v>
      </c>
      <c r="L12447" s="13">
        <v>0</v>
      </c>
      <c r="P12447" s="13">
        <v>0</v>
      </c>
      <c r="T12447" s="13">
        <v>0</v>
      </c>
      <c r="W12447" s="13">
        <v>0</v>
      </c>
    </row>
    <row r="12448" spans="1:30" x14ac:dyDescent="0.25">
      <c r="A12448" s="11" t="s">
        <v>4635</v>
      </c>
      <c r="B12448" t="s">
        <v>4636</v>
      </c>
      <c r="C12448" t="s">
        <v>5204</v>
      </c>
      <c r="D12448" t="s">
        <v>5215</v>
      </c>
      <c r="E12448" t="s">
        <v>5211</v>
      </c>
      <c r="F12448" t="s">
        <v>50</v>
      </c>
      <c r="L12448" s="13">
        <v>0</v>
      </c>
      <c r="P12448" s="13">
        <v>0</v>
      </c>
      <c r="T12448" s="13">
        <v>0</v>
      </c>
      <c r="W12448" s="13">
        <v>0</v>
      </c>
    </row>
    <row r="12449" spans="1:28" x14ac:dyDescent="0.25">
      <c r="A12449" s="11" t="s">
        <v>4635</v>
      </c>
      <c r="B12449" t="s">
        <v>4636</v>
      </c>
      <c r="C12449" t="s">
        <v>5204</v>
      </c>
      <c r="D12449" t="s">
        <v>5215</v>
      </c>
      <c r="E12449" t="s">
        <v>5212</v>
      </c>
      <c r="F12449" t="s">
        <v>50</v>
      </c>
      <c r="K12449" s="13">
        <v>180763</v>
      </c>
      <c r="L12449" s="13">
        <v>-180763</v>
      </c>
      <c r="O12449" s="13">
        <v>17486</v>
      </c>
      <c r="P12449" s="13">
        <v>-17486</v>
      </c>
      <c r="T12449" s="13">
        <v>0</v>
      </c>
      <c r="W12449" s="13">
        <v>0</v>
      </c>
      <c r="Z12449" s="13">
        <v>45756</v>
      </c>
      <c r="AB12449" s="13">
        <v>9340</v>
      </c>
    </row>
    <row r="12450" spans="1:28" x14ac:dyDescent="0.25">
      <c r="A12450" s="11" t="s">
        <v>4635</v>
      </c>
      <c r="B12450" t="s">
        <v>4636</v>
      </c>
      <c r="C12450" t="s">
        <v>5214</v>
      </c>
      <c r="D12450" t="s">
        <v>5215</v>
      </c>
      <c r="E12450" t="s">
        <v>5205</v>
      </c>
      <c r="F12450" t="s">
        <v>50</v>
      </c>
      <c r="L12450" s="13">
        <v>0</v>
      </c>
      <c r="P12450" s="13">
        <v>0</v>
      </c>
      <c r="T12450" s="13">
        <v>0</v>
      </c>
      <c r="W12450" s="13">
        <v>0</v>
      </c>
    </row>
    <row r="12451" spans="1:28" x14ac:dyDescent="0.25">
      <c r="A12451" s="11" t="s">
        <v>4635</v>
      </c>
      <c r="B12451" t="s">
        <v>4636</v>
      </c>
      <c r="C12451" t="s">
        <v>5214</v>
      </c>
      <c r="D12451" t="s">
        <v>5215</v>
      </c>
      <c r="E12451" t="s">
        <v>5206</v>
      </c>
      <c r="F12451" t="s">
        <v>50</v>
      </c>
      <c r="L12451" s="13">
        <v>0</v>
      </c>
      <c r="P12451" s="13">
        <v>0</v>
      </c>
      <c r="T12451" s="13">
        <v>0</v>
      </c>
      <c r="W12451" s="13">
        <v>0</v>
      </c>
    </row>
    <row r="12452" spans="1:28" x14ac:dyDescent="0.25">
      <c r="A12452" s="11" t="s">
        <v>4635</v>
      </c>
      <c r="B12452" t="s">
        <v>4636</v>
      </c>
      <c r="C12452" t="s">
        <v>5214</v>
      </c>
      <c r="D12452" t="s">
        <v>5215</v>
      </c>
      <c r="E12452" t="s">
        <v>5207</v>
      </c>
      <c r="F12452" t="s">
        <v>50</v>
      </c>
      <c r="L12452" s="13">
        <v>0</v>
      </c>
      <c r="P12452" s="13">
        <v>0</v>
      </c>
      <c r="T12452" s="13">
        <v>0</v>
      </c>
      <c r="W12452" s="13">
        <v>0</v>
      </c>
    </row>
    <row r="12453" spans="1:28" x14ac:dyDescent="0.25">
      <c r="A12453" s="11" t="s">
        <v>4635</v>
      </c>
      <c r="B12453" t="s">
        <v>4636</v>
      </c>
      <c r="C12453" t="s">
        <v>5214</v>
      </c>
      <c r="D12453" t="s">
        <v>5215</v>
      </c>
      <c r="E12453" t="s">
        <v>5208</v>
      </c>
      <c r="F12453" t="s">
        <v>50</v>
      </c>
      <c r="L12453" s="13">
        <v>0</v>
      </c>
      <c r="P12453" s="13">
        <v>0</v>
      </c>
      <c r="T12453" s="13">
        <v>0</v>
      </c>
      <c r="W12453" s="13">
        <v>0</v>
      </c>
    </row>
    <row r="12454" spans="1:28" x14ac:dyDescent="0.25">
      <c r="A12454" s="11" t="s">
        <v>4635</v>
      </c>
      <c r="B12454" t="s">
        <v>4636</v>
      </c>
      <c r="C12454" t="s">
        <v>5214</v>
      </c>
      <c r="D12454" t="s">
        <v>5215</v>
      </c>
      <c r="E12454" t="s">
        <v>5209</v>
      </c>
      <c r="F12454" t="s">
        <v>50</v>
      </c>
      <c r="L12454" s="13">
        <v>0</v>
      </c>
      <c r="P12454" s="13">
        <v>0</v>
      </c>
      <c r="T12454" s="13">
        <v>0</v>
      </c>
      <c r="W12454" s="13">
        <v>0</v>
      </c>
    </row>
    <row r="12455" spans="1:28" x14ac:dyDescent="0.25">
      <c r="A12455" s="11" t="s">
        <v>4635</v>
      </c>
      <c r="B12455" t="s">
        <v>4636</v>
      </c>
      <c r="C12455" t="s">
        <v>5214</v>
      </c>
      <c r="D12455" t="s">
        <v>5215</v>
      </c>
      <c r="E12455" t="s">
        <v>5210</v>
      </c>
      <c r="F12455" t="s">
        <v>50</v>
      </c>
      <c r="L12455" s="13">
        <v>0</v>
      </c>
      <c r="P12455" s="13">
        <v>0</v>
      </c>
      <c r="T12455" s="13">
        <v>0</v>
      </c>
      <c r="W12455" s="13">
        <v>0</v>
      </c>
    </row>
    <row r="12456" spans="1:28" x14ac:dyDescent="0.25">
      <c r="A12456" s="11" t="s">
        <v>4635</v>
      </c>
      <c r="B12456" t="s">
        <v>4636</v>
      </c>
      <c r="C12456" t="s">
        <v>5214</v>
      </c>
      <c r="D12456" t="s">
        <v>5215</v>
      </c>
      <c r="E12456" t="s">
        <v>5211</v>
      </c>
      <c r="F12456" t="s">
        <v>50</v>
      </c>
      <c r="L12456" s="13">
        <v>0</v>
      </c>
      <c r="P12456" s="13">
        <v>0</v>
      </c>
      <c r="T12456" s="13">
        <v>0</v>
      </c>
      <c r="W12456" s="13">
        <v>0</v>
      </c>
    </row>
    <row r="12457" spans="1:28" x14ac:dyDescent="0.25">
      <c r="A12457" s="11" t="s">
        <v>4635</v>
      </c>
      <c r="B12457" t="s">
        <v>4636</v>
      </c>
      <c r="C12457" t="s">
        <v>5214</v>
      </c>
      <c r="D12457" t="s">
        <v>5215</v>
      </c>
      <c r="E12457" t="s">
        <v>5212</v>
      </c>
      <c r="F12457" t="s">
        <v>50</v>
      </c>
      <c r="K12457" s="13">
        <v>420295</v>
      </c>
      <c r="L12457" s="13">
        <v>-420295</v>
      </c>
      <c r="O12457" s="13">
        <v>25776</v>
      </c>
      <c r="P12457" s="13">
        <v>-25776</v>
      </c>
      <c r="T12457" s="13">
        <v>0</v>
      </c>
      <c r="W12457" s="13">
        <v>0</v>
      </c>
      <c r="Z12457" s="13">
        <v>417954</v>
      </c>
    </row>
    <row r="12458" spans="1:28" x14ac:dyDescent="0.25">
      <c r="A12458" s="11" t="s">
        <v>4642</v>
      </c>
      <c r="B12458" t="s">
        <v>4643</v>
      </c>
      <c r="C12458" t="s">
        <v>5204</v>
      </c>
      <c r="D12458" t="s">
        <v>4287</v>
      </c>
      <c r="E12458" t="s">
        <v>5205</v>
      </c>
      <c r="F12458" t="s">
        <v>50</v>
      </c>
      <c r="L12458" s="13">
        <v>0</v>
      </c>
      <c r="P12458" s="13">
        <v>0</v>
      </c>
      <c r="T12458" s="13">
        <v>0</v>
      </c>
      <c r="W12458" s="13">
        <v>0</v>
      </c>
    </row>
    <row r="12459" spans="1:28" x14ac:dyDescent="0.25">
      <c r="A12459" s="11" t="s">
        <v>4642</v>
      </c>
      <c r="B12459" t="s">
        <v>4643</v>
      </c>
      <c r="C12459" t="s">
        <v>5204</v>
      </c>
      <c r="D12459" t="s">
        <v>4287</v>
      </c>
      <c r="E12459" t="s">
        <v>5206</v>
      </c>
      <c r="F12459" t="s">
        <v>50</v>
      </c>
      <c r="L12459" s="13">
        <v>0</v>
      </c>
      <c r="P12459" s="13">
        <v>0</v>
      </c>
      <c r="T12459" s="13">
        <v>0</v>
      </c>
      <c r="W12459" s="13">
        <v>0</v>
      </c>
    </row>
    <row r="12460" spans="1:28" x14ac:dyDescent="0.25">
      <c r="A12460" s="11" t="s">
        <v>4642</v>
      </c>
      <c r="B12460" t="s">
        <v>4643</v>
      </c>
      <c r="C12460" t="s">
        <v>5204</v>
      </c>
      <c r="D12460" t="s">
        <v>4287</v>
      </c>
      <c r="E12460" t="s">
        <v>5207</v>
      </c>
      <c r="F12460" t="s">
        <v>50</v>
      </c>
      <c r="L12460" s="13">
        <v>0</v>
      </c>
      <c r="P12460" s="13">
        <v>0</v>
      </c>
      <c r="T12460" s="13">
        <v>0</v>
      </c>
      <c r="W12460" s="13">
        <v>0</v>
      </c>
    </row>
    <row r="12461" spans="1:28" x14ac:dyDescent="0.25">
      <c r="A12461" s="11" t="s">
        <v>4642</v>
      </c>
      <c r="B12461" t="s">
        <v>4643</v>
      </c>
      <c r="C12461" t="s">
        <v>5204</v>
      </c>
      <c r="D12461" t="s">
        <v>4287</v>
      </c>
      <c r="E12461" t="s">
        <v>5208</v>
      </c>
      <c r="F12461" t="s">
        <v>50</v>
      </c>
      <c r="L12461" s="13">
        <v>0</v>
      </c>
      <c r="P12461" s="13">
        <v>0</v>
      </c>
      <c r="T12461" s="13">
        <v>0</v>
      </c>
      <c r="W12461" s="13">
        <v>0</v>
      </c>
    </row>
    <row r="12462" spans="1:28" x14ac:dyDescent="0.25">
      <c r="A12462" s="11" t="s">
        <v>4642</v>
      </c>
      <c r="B12462" t="s">
        <v>4643</v>
      </c>
      <c r="C12462" t="s">
        <v>5204</v>
      </c>
      <c r="D12462" t="s">
        <v>4287</v>
      </c>
      <c r="E12462" t="s">
        <v>5209</v>
      </c>
      <c r="F12462" t="s">
        <v>50</v>
      </c>
      <c r="L12462" s="13">
        <v>0</v>
      </c>
      <c r="P12462" s="13">
        <v>0</v>
      </c>
      <c r="T12462" s="13">
        <v>0</v>
      </c>
      <c r="W12462" s="13">
        <v>0</v>
      </c>
    </row>
    <row r="12463" spans="1:28" x14ac:dyDescent="0.25">
      <c r="A12463" s="11" t="s">
        <v>4642</v>
      </c>
      <c r="B12463" t="s">
        <v>4643</v>
      </c>
      <c r="C12463" t="s">
        <v>5204</v>
      </c>
      <c r="D12463" t="s">
        <v>4287</v>
      </c>
      <c r="E12463" t="s">
        <v>5210</v>
      </c>
      <c r="F12463" t="s">
        <v>50</v>
      </c>
      <c r="L12463" s="13">
        <v>0</v>
      </c>
      <c r="P12463" s="13">
        <v>0</v>
      </c>
      <c r="T12463" s="13">
        <v>0</v>
      </c>
      <c r="W12463" s="13">
        <v>0</v>
      </c>
    </row>
    <row r="12464" spans="1:28" x14ac:dyDescent="0.25">
      <c r="A12464" s="11" t="s">
        <v>4642</v>
      </c>
      <c r="B12464" t="s">
        <v>4643</v>
      </c>
      <c r="C12464" t="s">
        <v>5204</v>
      </c>
      <c r="D12464" t="s">
        <v>4287</v>
      </c>
      <c r="E12464" t="s">
        <v>5211</v>
      </c>
      <c r="F12464" t="s">
        <v>50</v>
      </c>
      <c r="L12464" s="13">
        <v>0</v>
      </c>
      <c r="P12464" s="13">
        <v>0</v>
      </c>
      <c r="T12464" s="13">
        <v>0</v>
      </c>
      <c r="W12464" s="13">
        <v>0</v>
      </c>
    </row>
    <row r="12465" spans="1:30" x14ac:dyDescent="0.25">
      <c r="A12465" s="11" t="s">
        <v>4642</v>
      </c>
      <c r="B12465" t="s">
        <v>4643</v>
      </c>
      <c r="C12465" t="s">
        <v>5204</v>
      </c>
      <c r="D12465" t="s">
        <v>4287</v>
      </c>
      <c r="E12465" t="s">
        <v>5212</v>
      </c>
      <c r="F12465" t="s">
        <v>50</v>
      </c>
      <c r="K12465" s="13">
        <v>206542</v>
      </c>
      <c r="L12465" s="13">
        <v>-206542</v>
      </c>
      <c r="O12465" s="13">
        <v>14530</v>
      </c>
      <c r="P12465" s="13">
        <v>-14530</v>
      </c>
      <c r="T12465" s="13">
        <v>0</v>
      </c>
      <c r="W12465" s="13">
        <v>0</v>
      </c>
      <c r="Z12465" s="13">
        <v>61285</v>
      </c>
      <c r="AB12465" s="13">
        <v>21506</v>
      </c>
    </row>
    <row r="12466" spans="1:30" x14ac:dyDescent="0.25">
      <c r="A12466" s="11" t="s">
        <v>4642</v>
      </c>
      <c r="B12466" t="s">
        <v>4643</v>
      </c>
      <c r="C12466" t="s">
        <v>5214</v>
      </c>
      <c r="D12466" t="s">
        <v>4287</v>
      </c>
      <c r="E12466" t="s">
        <v>5205</v>
      </c>
      <c r="F12466" t="s">
        <v>50</v>
      </c>
      <c r="L12466" s="13">
        <v>0</v>
      </c>
      <c r="P12466" s="13">
        <v>0</v>
      </c>
      <c r="T12466" s="13">
        <v>0</v>
      </c>
      <c r="W12466" s="13">
        <v>0</v>
      </c>
    </row>
    <row r="12467" spans="1:30" x14ac:dyDescent="0.25">
      <c r="A12467" s="11" t="s">
        <v>4642</v>
      </c>
      <c r="B12467" t="s">
        <v>4643</v>
      </c>
      <c r="C12467" t="s">
        <v>5214</v>
      </c>
      <c r="D12467" t="s">
        <v>4287</v>
      </c>
      <c r="E12467" t="s">
        <v>5206</v>
      </c>
      <c r="F12467" t="s">
        <v>50</v>
      </c>
      <c r="L12467" s="13">
        <v>0</v>
      </c>
      <c r="P12467" s="13">
        <v>0</v>
      </c>
      <c r="T12467" s="13">
        <v>0</v>
      </c>
      <c r="W12467" s="13">
        <v>0</v>
      </c>
    </row>
    <row r="12468" spans="1:30" x14ac:dyDescent="0.25">
      <c r="A12468" s="11" t="s">
        <v>4642</v>
      </c>
      <c r="B12468" t="s">
        <v>4643</v>
      </c>
      <c r="C12468" t="s">
        <v>5214</v>
      </c>
      <c r="D12468" t="s">
        <v>4287</v>
      </c>
      <c r="E12468" t="s">
        <v>5207</v>
      </c>
      <c r="F12468" t="s">
        <v>50</v>
      </c>
      <c r="L12468" s="13">
        <v>0</v>
      </c>
      <c r="P12468" s="13">
        <v>0</v>
      </c>
      <c r="T12468" s="13">
        <v>0</v>
      </c>
      <c r="W12468" s="13">
        <v>0</v>
      </c>
    </row>
    <row r="12469" spans="1:30" x14ac:dyDescent="0.25">
      <c r="A12469" s="11" t="s">
        <v>4642</v>
      </c>
      <c r="B12469" t="s">
        <v>4643</v>
      </c>
      <c r="C12469" t="s">
        <v>5214</v>
      </c>
      <c r="D12469" t="s">
        <v>4287</v>
      </c>
      <c r="E12469" t="s">
        <v>5208</v>
      </c>
      <c r="F12469" t="s">
        <v>50</v>
      </c>
      <c r="L12469" s="13">
        <v>0</v>
      </c>
      <c r="P12469" s="13">
        <v>0</v>
      </c>
      <c r="T12469" s="13">
        <v>0</v>
      </c>
      <c r="W12469" s="13">
        <v>0</v>
      </c>
    </row>
    <row r="12470" spans="1:30" x14ac:dyDescent="0.25">
      <c r="A12470" s="11" t="s">
        <v>4642</v>
      </c>
      <c r="B12470" t="s">
        <v>4643</v>
      </c>
      <c r="C12470" t="s">
        <v>5214</v>
      </c>
      <c r="D12470" t="s">
        <v>4287</v>
      </c>
      <c r="E12470" t="s">
        <v>5209</v>
      </c>
      <c r="F12470" t="s">
        <v>50</v>
      </c>
      <c r="L12470" s="13">
        <v>0</v>
      </c>
      <c r="P12470" s="13">
        <v>0</v>
      </c>
      <c r="T12470" s="13">
        <v>0</v>
      </c>
      <c r="W12470" s="13">
        <v>0</v>
      </c>
    </row>
    <row r="12471" spans="1:30" x14ac:dyDescent="0.25">
      <c r="A12471" s="11" t="s">
        <v>4642</v>
      </c>
      <c r="B12471" t="s">
        <v>4643</v>
      </c>
      <c r="C12471" t="s">
        <v>5214</v>
      </c>
      <c r="D12471" t="s">
        <v>4287</v>
      </c>
      <c r="E12471" t="s">
        <v>5210</v>
      </c>
      <c r="F12471" t="s">
        <v>50</v>
      </c>
      <c r="L12471" s="13">
        <v>0</v>
      </c>
      <c r="P12471" s="13">
        <v>0</v>
      </c>
      <c r="T12471" s="13">
        <v>0</v>
      </c>
      <c r="W12471" s="13">
        <v>0</v>
      </c>
    </row>
    <row r="12472" spans="1:30" x14ac:dyDescent="0.25">
      <c r="A12472" s="11" t="s">
        <v>4642</v>
      </c>
      <c r="B12472" t="s">
        <v>4643</v>
      </c>
      <c r="C12472" t="s">
        <v>5214</v>
      </c>
      <c r="D12472" t="s">
        <v>4287</v>
      </c>
      <c r="E12472" t="s">
        <v>5211</v>
      </c>
      <c r="F12472" t="s">
        <v>50</v>
      </c>
      <c r="L12472" s="13">
        <v>0</v>
      </c>
      <c r="P12472" s="13">
        <v>0</v>
      </c>
      <c r="T12472" s="13">
        <v>0</v>
      </c>
      <c r="W12472" s="13">
        <v>0</v>
      </c>
    </row>
    <row r="12473" spans="1:30" x14ac:dyDescent="0.25">
      <c r="A12473" s="11" t="s">
        <v>4642</v>
      </c>
      <c r="B12473" t="s">
        <v>4643</v>
      </c>
      <c r="C12473" t="s">
        <v>5214</v>
      </c>
      <c r="D12473" t="s">
        <v>4287</v>
      </c>
      <c r="E12473" t="s">
        <v>5212</v>
      </c>
      <c r="F12473" t="s">
        <v>50</v>
      </c>
      <c r="K12473" s="13">
        <v>167690</v>
      </c>
      <c r="L12473" s="13">
        <v>-167690</v>
      </c>
      <c r="O12473" s="13">
        <v>14218</v>
      </c>
      <c r="P12473" s="13">
        <v>-14218</v>
      </c>
      <c r="T12473" s="13">
        <v>0</v>
      </c>
      <c r="W12473" s="13">
        <v>0</v>
      </c>
      <c r="Z12473" s="13">
        <v>153783</v>
      </c>
    </row>
    <row r="12474" spans="1:30" x14ac:dyDescent="0.25">
      <c r="A12474" s="11" t="s">
        <v>4647</v>
      </c>
      <c r="B12474" t="s">
        <v>4648</v>
      </c>
      <c r="C12474" t="s">
        <v>5222</v>
      </c>
      <c r="D12474" t="s">
        <v>4287</v>
      </c>
      <c r="E12474" t="s">
        <v>5205</v>
      </c>
      <c r="F12474" t="s">
        <v>49</v>
      </c>
      <c r="G12474" s="12">
        <v>520</v>
      </c>
      <c r="H12474" s="12">
        <v>900</v>
      </c>
      <c r="I12474" s="13">
        <v>10</v>
      </c>
      <c r="L12474" s="13">
        <v>0</v>
      </c>
      <c r="P12474" s="13">
        <v>0</v>
      </c>
      <c r="T12474" s="13">
        <v>0</v>
      </c>
      <c r="W12474" s="13">
        <v>0</v>
      </c>
    </row>
    <row r="12475" spans="1:30" x14ac:dyDescent="0.25">
      <c r="A12475" s="11" t="s">
        <v>4647</v>
      </c>
      <c r="B12475" t="s">
        <v>4648</v>
      </c>
      <c r="C12475" t="s">
        <v>5222</v>
      </c>
      <c r="D12475" t="s">
        <v>4287</v>
      </c>
      <c r="E12475" t="s">
        <v>5206</v>
      </c>
      <c r="F12475" t="s">
        <v>49</v>
      </c>
      <c r="G12475" s="12">
        <v>900</v>
      </c>
      <c r="H12475" s="12">
        <v>1500</v>
      </c>
      <c r="I12475" s="13">
        <v>2</v>
      </c>
      <c r="L12475" s="13">
        <v>0</v>
      </c>
      <c r="P12475" s="13">
        <v>0</v>
      </c>
      <c r="T12475" s="13">
        <v>0</v>
      </c>
      <c r="W12475" s="13">
        <v>0</v>
      </c>
    </row>
    <row r="12476" spans="1:30" x14ac:dyDescent="0.25">
      <c r="A12476" s="11" t="s">
        <v>4647</v>
      </c>
      <c r="B12476" t="s">
        <v>4648</v>
      </c>
      <c r="C12476" t="s">
        <v>5222</v>
      </c>
      <c r="D12476" t="s">
        <v>4287</v>
      </c>
      <c r="E12476" t="s">
        <v>5207</v>
      </c>
      <c r="F12476" t="s">
        <v>49</v>
      </c>
      <c r="G12476" s="12">
        <v>1500</v>
      </c>
      <c r="H12476" s="12">
        <v>1830</v>
      </c>
      <c r="I12476" s="13">
        <v>9</v>
      </c>
      <c r="L12476" s="13">
        <v>0</v>
      </c>
      <c r="P12476" s="13">
        <v>0</v>
      </c>
      <c r="T12476" s="13">
        <v>0</v>
      </c>
      <c r="W12476" s="13">
        <v>0</v>
      </c>
    </row>
    <row r="12477" spans="1:30" x14ac:dyDescent="0.25">
      <c r="A12477" s="11" t="s">
        <v>4647</v>
      </c>
      <c r="B12477" t="s">
        <v>4648</v>
      </c>
      <c r="C12477" t="s">
        <v>5222</v>
      </c>
      <c r="D12477" t="s">
        <v>4287</v>
      </c>
      <c r="E12477" t="s">
        <v>5208</v>
      </c>
      <c r="F12477" t="s">
        <v>49</v>
      </c>
      <c r="L12477" s="13">
        <v>0</v>
      </c>
      <c r="P12477" s="13">
        <v>0</v>
      </c>
      <c r="T12477" s="13">
        <v>0</v>
      </c>
      <c r="W12477" s="13">
        <v>0</v>
      </c>
    </row>
    <row r="12478" spans="1:30" x14ac:dyDescent="0.25">
      <c r="A12478" s="11" t="s">
        <v>4647</v>
      </c>
      <c r="B12478" t="s">
        <v>4648</v>
      </c>
      <c r="C12478" t="s">
        <v>5222</v>
      </c>
      <c r="D12478" t="s">
        <v>4287</v>
      </c>
      <c r="E12478" t="s">
        <v>5209</v>
      </c>
      <c r="F12478" t="s">
        <v>49</v>
      </c>
      <c r="G12478" s="12">
        <v>520</v>
      </c>
      <c r="H12478" s="12">
        <v>1830</v>
      </c>
      <c r="I12478" s="13">
        <v>10</v>
      </c>
      <c r="J12478" s="13">
        <v>1897</v>
      </c>
      <c r="K12478" s="13">
        <v>1285</v>
      </c>
      <c r="L12478" s="13">
        <v>612</v>
      </c>
      <c r="M12478" s="13">
        <v>1285</v>
      </c>
      <c r="N12478" s="13">
        <v>55</v>
      </c>
      <c r="O12478" s="13">
        <v>34</v>
      </c>
      <c r="P12478" s="13">
        <v>21</v>
      </c>
      <c r="T12478" s="13">
        <v>0</v>
      </c>
      <c r="W12478" s="13">
        <v>0</v>
      </c>
      <c r="Z12478" s="13">
        <v>638</v>
      </c>
      <c r="AC12478" s="13">
        <v>25921</v>
      </c>
      <c r="AD12478" s="13">
        <v>251</v>
      </c>
    </row>
    <row r="12479" spans="1:30" x14ac:dyDescent="0.25">
      <c r="A12479" s="11" t="s">
        <v>4647</v>
      </c>
      <c r="B12479" t="s">
        <v>4648</v>
      </c>
      <c r="C12479" t="s">
        <v>5222</v>
      </c>
      <c r="D12479" t="s">
        <v>4287</v>
      </c>
      <c r="E12479" t="s">
        <v>5210</v>
      </c>
      <c r="F12479" t="s">
        <v>49</v>
      </c>
      <c r="L12479" s="13">
        <v>0</v>
      </c>
      <c r="P12479" s="13">
        <v>0</v>
      </c>
      <c r="T12479" s="13">
        <v>0</v>
      </c>
      <c r="W12479" s="13">
        <v>0</v>
      </c>
    </row>
    <row r="12480" spans="1:30" x14ac:dyDescent="0.25">
      <c r="A12480" s="11" t="s">
        <v>4647</v>
      </c>
      <c r="B12480" t="s">
        <v>4648</v>
      </c>
      <c r="C12480" t="s">
        <v>5222</v>
      </c>
      <c r="D12480" t="s">
        <v>4287</v>
      </c>
      <c r="E12480" t="s">
        <v>5211</v>
      </c>
      <c r="F12480" t="s">
        <v>49</v>
      </c>
      <c r="L12480" s="13">
        <v>0</v>
      </c>
      <c r="P12480" s="13">
        <v>0</v>
      </c>
      <c r="T12480" s="13">
        <v>0</v>
      </c>
      <c r="W12480" s="13">
        <v>0</v>
      </c>
    </row>
    <row r="12481" spans="1:30" x14ac:dyDescent="0.25">
      <c r="A12481" s="11" t="s">
        <v>4647</v>
      </c>
      <c r="B12481" t="s">
        <v>4648</v>
      </c>
      <c r="C12481" t="s">
        <v>5222</v>
      </c>
      <c r="D12481" t="s">
        <v>4287</v>
      </c>
      <c r="E12481" t="s">
        <v>5212</v>
      </c>
      <c r="F12481" t="s">
        <v>49</v>
      </c>
      <c r="J12481" s="13">
        <v>476077</v>
      </c>
      <c r="K12481" s="13">
        <v>322492</v>
      </c>
      <c r="L12481" s="13">
        <v>153585</v>
      </c>
      <c r="M12481" s="13">
        <v>322492</v>
      </c>
      <c r="N12481" s="13">
        <v>13729</v>
      </c>
      <c r="O12481" s="13">
        <v>8624</v>
      </c>
      <c r="P12481" s="13">
        <v>5105</v>
      </c>
      <c r="T12481" s="13">
        <v>0</v>
      </c>
      <c r="W12481" s="13">
        <v>0</v>
      </c>
      <c r="X12481" s="13">
        <v>0</v>
      </c>
      <c r="Y12481" s="13">
        <v>0</v>
      </c>
      <c r="Z12481" s="13">
        <v>159949</v>
      </c>
      <c r="AC12481" s="13">
        <v>6557909</v>
      </c>
      <c r="AD12481" s="13">
        <v>251</v>
      </c>
    </row>
    <row r="12482" spans="1:30" x14ac:dyDescent="0.25">
      <c r="A12482" s="11" t="s">
        <v>4647</v>
      </c>
      <c r="B12482" t="s">
        <v>4648</v>
      </c>
      <c r="C12482" t="s">
        <v>5204</v>
      </c>
      <c r="D12482" t="s">
        <v>4287</v>
      </c>
      <c r="E12482" t="s">
        <v>5205</v>
      </c>
      <c r="F12482" t="s">
        <v>49</v>
      </c>
      <c r="L12482" s="13">
        <v>0</v>
      </c>
      <c r="P12482" s="13">
        <v>0</v>
      </c>
      <c r="T12482" s="13">
        <v>0</v>
      </c>
      <c r="W12482" s="13">
        <v>0</v>
      </c>
    </row>
    <row r="12483" spans="1:30" x14ac:dyDescent="0.25">
      <c r="A12483" s="11" t="s">
        <v>4647</v>
      </c>
      <c r="B12483" t="s">
        <v>4648</v>
      </c>
      <c r="C12483" t="s">
        <v>5204</v>
      </c>
      <c r="D12483" t="s">
        <v>4287</v>
      </c>
      <c r="E12483" t="s">
        <v>5206</v>
      </c>
      <c r="F12483" t="s">
        <v>49</v>
      </c>
      <c r="L12483" s="13">
        <v>0</v>
      </c>
      <c r="P12483" s="13">
        <v>0</v>
      </c>
      <c r="T12483" s="13">
        <v>0</v>
      </c>
      <c r="W12483" s="13">
        <v>0</v>
      </c>
    </row>
    <row r="12484" spans="1:30" x14ac:dyDescent="0.25">
      <c r="A12484" s="11" t="s">
        <v>4647</v>
      </c>
      <c r="B12484" t="s">
        <v>4648</v>
      </c>
      <c r="C12484" t="s">
        <v>5204</v>
      </c>
      <c r="D12484" t="s">
        <v>4287</v>
      </c>
      <c r="E12484" t="s">
        <v>5207</v>
      </c>
      <c r="F12484" t="s">
        <v>49</v>
      </c>
      <c r="L12484" s="13">
        <v>0</v>
      </c>
      <c r="P12484" s="13">
        <v>0</v>
      </c>
      <c r="T12484" s="13">
        <v>0</v>
      </c>
      <c r="W12484" s="13">
        <v>0</v>
      </c>
    </row>
    <row r="12485" spans="1:30" x14ac:dyDescent="0.25">
      <c r="A12485" s="11" t="s">
        <v>4647</v>
      </c>
      <c r="B12485" t="s">
        <v>4648</v>
      </c>
      <c r="C12485" t="s">
        <v>5204</v>
      </c>
      <c r="D12485" t="s">
        <v>4287</v>
      </c>
      <c r="E12485" t="s">
        <v>5208</v>
      </c>
      <c r="F12485" t="s">
        <v>49</v>
      </c>
      <c r="L12485" s="13">
        <v>0</v>
      </c>
      <c r="P12485" s="13">
        <v>0</v>
      </c>
      <c r="T12485" s="13">
        <v>0</v>
      </c>
      <c r="W12485" s="13">
        <v>0</v>
      </c>
    </row>
    <row r="12486" spans="1:30" x14ac:dyDescent="0.25">
      <c r="A12486" s="11" t="s">
        <v>4647</v>
      </c>
      <c r="B12486" t="s">
        <v>4648</v>
      </c>
      <c r="C12486" t="s">
        <v>5204</v>
      </c>
      <c r="D12486" t="s">
        <v>4287</v>
      </c>
      <c r="E12486" t="s">
        <v>5209</v>
      </c>
      <c r="F12486" t="s">
        <v>49</v>
      </c>
      <c r="G12486" s="12">
        <v>630</v>
      </c>
      <c r="H12486" s="12">
        <v>2230</v>
      </c>
      <c r="I12486" s="13">
        <v>10</v>
      </c>
      <c r="J12486" s="13">
        <v>1270</v>
      </c>
      <c r="K12486" s="13">
        <v>1128</v>
      </c>
      <c r="L12486" s="13">
        <v>142</v>
      </c>
      <c r="N12486" s="13">
        <v>93</v>
      </c>
      <c r="O12486" s="13">
        <v>84</v>
      </c>
      <c r="P12486" s="13">
        <v>9</v>
      </c>
      <c r="T12486" s="13">
        <v>0</v>
      </c>
      <c r="W12486" s="13">
        <v>0</v>
      </c>
      <c r="Z12486" s="13">
        <v>260</v>
      </c>
      <c r="AC12486" s="13">
        <v>1136</v>
      </c>
      <c r="AD12486" s="13">
        <v>253</v>
      </c>
    </row>
    <row r="12487" spans="1:30" x14ac:dyDescent="0.25">
      <c r="A12487" s="11" t="s">
        <v>4647</v>
      </c>
      <c r="B12487" t="s">
        <v>4648</v>
      </c>
      <c r="C12487" t="s">
        <v>5204</v>
      </c>
      <c r="D12487" t="s">
        <v>4287</v>
      </c>
      <c r="E12487" t="s">
        <v>5210</v>
      </c>
      <c r="F12487" t="s">
        <v>49</v>
      </c>
      <c r="G12487" s="12">
        <v>830</v>
      </c>
      <c r="H12487" s="12">
        <v>1730</v>
      </c>
      <c r="I12487" s="13">
        <v>3</v>
      </c>
      <c r="J12487" s="13">
        <v>324</v>
      </c>
      <c r="K12487" s="13">
        <v>281</v>
      </c>
      <c r="L12487" s="13">
        <v>43</v>
      </c>
      <c r="N12487" s="13">
        <v>29</v>
      </c>
      <c r="O12487" s="13">
        <v>26</v>
      </c>
      <c r="P12487" s="13">
        <v>3</v>
      </c>
      <c r="T12487" s="13">
        <v>0</v>
      </c>
      <c r="W12487" s="13">
        <v>0</v>
      </c>
      <c r="Z12487" s="13">
        <v>57</v>
      </c>
      <c r="AC12487" s="13">
        <v>249</v>
      </c>
      <c r="AD12487" s="13">
        <v>53</v>
      </c>
    </row>
    <row r="12488" spans="1:30" x14ac:dyDescent="0.25">
      <c r="A12488" s="11" t="s">
        <v>4647</v>
      </c>
      <c r="B12488" t="s">
        <v>4648</v>
      </c>
      <c r="C12488" t="s">
        <v>5204</v>
      </c>
      <c r="D12488" t="s">
        <v>4287</v>
      </c>
      <c r="E12488" t="s">
        <v>5211</v>
      </c>
      <c r="F12488" t="s">
        <v>49</v>
      </c>
      <c r="L12488" s="13">
        <v>0</v>
      </c>
      <c r="P12488" s="13">
        <v>0</v>
      </c>
      <c r="T12488" s="13">
        <v>0</v>
      </c>
      <c r="W12488" s="13">
        <v>0</v>
      </c>
    </row>
    <row r="12489" spans="1:30" x14ac:dyDescent="0.25">
      <c r="A12489" s="11" t="s">
        <v>4647</v>
      </c>
      <c r="B12489" t="s">
        <v>4648</v>
      </c>
      <c r="C12489" t="s">
        <v>5204</v>
      </c>
      <c r="D12489" t="s">
        <v>4287</v>
      </c>
      <c r="E12489" t="s">
        <v>5212</v>
      </c>
      <c r="F12489" t="s">
        <v>49</v>
      </c>
      <c r="J12489" s="13">
        <v>338525</v>
      </c>
      <c r="K12489" s="13">
        <v>300211</v>
      </c>
      <c r="L12489" s="13">
        <v>38314</v>
      </c>
      <c r="N12489" s="13">
        <v>25166</v>
      </c>
      <c r="O12489" s="13">
        <v>22711</v>
      </c>
      <c r="P12489" s="13">
        <v>2455</v>
      </c>
      <c r="T12489" s="13">
        <v>0</v>
      </c>
      <c r="W12489" s="13">
        <v>0</v>
      </c>
      <c r="X12489" s="13">
        <v>0</v>
      </c>
      <c r="Y12489" s="13">
        <v>0</v>
      </c>
      <c r="Z12489" s="13">
        <v>68776</v>
      </c>
      <c r="AC12489" s="13">
        <v>300551</v>
      </c>
      <c r="AD12489" s="13">
        <v>306</v>
      </c>
    </row>
    <row r="12490" spans="1:30" x14ac:dyDescent="0.25">
      <c r="A12490" s="11" t="s">
        <v>4647</v>
      </c>
      <c r="B12490" t="s">
        <v>4648</v>
      </c>
      <c r="C12490" t="s">
        <v>5214</v>
      </c>
      <c r="D12490" t="s">
        <v>4287</v>
      </c>
      <c r="E12490" t="s">
        <v>5205</v>
      </c>
      <c r="F12490" t="s">
        <v>49</v>
      </c>
      <c r="G12490" s="12">
        <v>630</v>
      </c>
      <c r="H12490" s="12">
        <v>900</v>
      </c>
      <c r="I12490" s="13">
        <v>14</v>
      </c>
      <c r="L12490" s="13">
        <v>0</v>
      </c>
      <c r="P12490" s="13">
        <v>0</v>
      </c>
      <c r="T12490" s="13">
        <v>0</v>
      </c>
      <c r="W12490" s="13">
        <v>0</v>
      </c>
    </row>
    <row r="12491" spans="1:30" x14ac:dyDescent="0.25">
      <c r="A12491" s="11" t="s">
        <v>4647</v>
      </c>
      <c r="B12491" t="s">
        <v>4648</v>
      </c>
      <c r="C12491" t="s">
        <v>5214</v>
      </c>
      <c r="D12491" t="s">
        <v>4287</v>
      </c>
      <c r="E12491" t="s">
        <v>5206</v>
      </c>
      <c r="F12491" t="s">
        <v>49</v>
      </c>
      <c r="G12491" s="12">
        <v>900</v>
      </c>
      <c r="H12491" s="12">
        <v>1500</v>
      </c>
      <c r="I12491" s="13">
        <v>14</v>
      </c>
      <c r="L12491" s="13">
        <v>0</v>
      </c>
      <c r="P12491" s="13">
        <v>0</v>
      </c>
      <c r="T12491" s="13">
        <v>0</v>
      </c>
      <c r="W12491" s="13">
        <v>0</v>
      </c>
    </row>
    <row r="12492" spans="1:30" x14ac:dyDescent="0.25">
      <c r="A12492" s="11" t="s">
        <v>4647</v>
      </c>
      <c r="B12492" t="s">
        <v>4648</v>
      </c>
      <c r="C12492" t="s">
        <v>5214</v>
      </c>
      <c r="D12492" t="s">
        <v>4287</v>
      </c>
      <c r="E12492" t="s">
        <v>5207</v>
      </c>
      <c r="F12492" t="s">
        <v>49</v>
      </c>
      <c r="G12492" s="12">
        <v>1500</v>
      </c>
      <c r="H12492" s="12">
        <v>1830</v>
      </c>
      <c r="I12492" s="13">
        <v>14</v>
      </c>
      <c r="L12492" s="13">
        <v>0</v>
      </c>
      <c r="P12492" s="13">
        <v>0</v>
      </c>
      <c r="T12492" s="13">
        <v>0</v>
      </c>
      <c r="W12492" s="13">
        <v>0</v>
      </c>
    </row>
    <row r="12493" spans="1:30" x14ac:dyDescent="0.25">
      <c r="A12493" s="11" t="s">
        <v>4647</v>
      </c>
      <c r="B12493" t="s">
        <v>4648</v>
      </c>
      <c r="C12493" t="s">
        <v>5214</v>
      </c>
      <c r="D12493" t="s">
        <v>4287</v>
      </c>
      <c r="E12493" t="s">
        <v>5208</v>
      </c>
      <c r="F12493" t="s">
        <v>49</v>
      </c>
      <c r="L12493" s="13">
        <v>0</v>
      </c>
      <c r="P12493" s="13">
        <v>0</v>
      </c>
      <c r="T12493" s="13">
        <v>0</v>
      </c>
      <c r="W12493" s="13">
        <v>0</v>
      </c>
    </row>
    <row r="12494" spans="1:30" x14ac:dyDescent="0.25">
      <c r="A12494" s="11" t="s">
        <v>4647</v>
      </c>
      <c r="B12494" t="s">
        <v>4648</v>
      </c>
      <c r="C12494" t="s">
        <v>5214</v>
      </c>
      <c r="D12494" t="s">
        <v>4287</v>
      </c>
      <c r="E12494" t="s">
        <v>5209</v>
      </c>
      <c r="F12494" t="s">
        <v>49</v>
      </c>
      <c r="G12494" s="12">
        <v>630</v>
      </c>
      <c r="H12494" s="12">
        <v>1830</v>
      </c>
      <c r="I12494" s="13">
        <v>14</v>
      </c>
      <c r="J12494" s="13">
        <v>2038</v>
      </c>
      <c r="K12494" s="13">
        <v>1931</v>
      </c>
      <c r="L12494" s="13">
        <v>107</v>
      </c>
      <c r="M12494" s="13">
        <v>1931</v>
      </c>
      <c r="N12494" s="13">
        <v>175</v>
      </c>
      <c r="O12494" s="13">
        <v>166</v>
      </c>
      <c r="P12494" s="13">
        <v>9</v>
      </c>
      <c r="T12494" s="13">
        <v>0</v>
      </c>
      <c r="W12494" s="13">
        <v>0</v>
      </c>
      <c r="Z12494" s="13">
        <v>3495</v>
      </c>
      <c r="AC12494" s="13">
        <v>4333</v>
      </c>
      <c r="AD12494" s="13">
        <v>253</v>
      </c>
    </row>
    <row r="12495" spans="1:30" x14ac:dyDescent="0.25">
      <c r="A12495" s="11" t="s">
        <v>4647</v>
      </c>
      <c r="B12495" t="s">
        <v>4648</v>
      </c>
      <c r="C12495" t="s">
        <v>5214</v>
      </c>
      <c r="D12495" t="s">
        <v>4287</v>
      </c>
      <c r="E12495" t="s">
        <v>5210</v>
      </c>
      <c r="F12495" t="s">
        <v>49</v>
      </c>
      <c r="G12495" s="12">
        <v>830</v>
      </c>
      <c r="H12495" s="12">
        <v>1730</v>
      </c>
      <c r="I12495" s="13">
        <v>12</v>
      </c>
      <c r="J12495" s="13">
        <v>1344</v>
      </c>
      <c r="K12495" s="13">
        <v>1260</v>
      </c>
      <c r="L12495" s="13">
        <v>84</v>
      </c>
      <c r="M12495" s="13">
        <v>1344</v>
      </c>
      <c r="N12495" s="13">
        <v>115</v>
      </c>
      <c r="O12495" s="13">
        <v>108</v>
      </c>
      <c r="P12495" s="13">
        <v>7</v>
      </c>
      <c r="T12495" s="13">
        <v>0</v>
      </c>
      <c r="W12495" s="13">
        <v>0</v>
      </c>
      <c r="Z12495" s="13">
        <v>1730</v>
      </c>
      <c r="AC12495" s="13">
        <v>2145</v>
      </c>
      <c r="AD12495" s="13">
        <v>53</v>
      </c>
    </row>
    <row r="12496" spans="1:30" x14ac:dyDescent="0.25">
      <c r="A12496" s="11" t="s">
        <v>4647</v>
      </c>
      <c r="B12496" t="s">
        <v>4648</v>
      </c>
      <c r="C12496" t="s">
        <v>5214</v>
      </c>
      <c r="D12496" t="s">
        <v>4287</v>
      </c>
      <c r="E12496" t="s">
        <v>5211</v>
      </c>
      <c r="F12496" t="s">
        <v>49</v>
      </c>
      <c r="L12496" s="13">
        <v>0</v>
      </c>
      <c r="P12496" s="13">
        <v>0</v>
      </c>
      <c r="T12496" s="13">
        <v>0</v>
      </c>
      <c r="W12496" s="13">
        <v>0</v>
      </c>
    </row>
    <row r="12497" spans="1:32" x14ac:dyDescent="0.25">
      <c r="A12497" s="11" t="s">
        <v>4647</v>
      </c>
      <c r="B12497" t="s">
        <v>4648</v>
      </c>
      <c r="C12497" t="s">
        <v>5214</v>
      </c>
      <c r="D12497" t="s">
        <v>4287</v>
      </c>
      <c r="E12497" t="s">
        <v>5212</v>
      </c>
      <c r="F12497" t="s">
        <v>49</v>
      </c>
      <c r="J12497" s="13">
        <v>586913</v>
      </c>
      <c r="K12497" s="13">
        <v>555426</v>
      </c>
      <c r="L12497" s="13">
        <v>31487</v>
      </c>
      <c r="M12497" s="13">
        <v>555426</v>
      </c>
      <c r="N12497" s="13">
        <v>50383</v>
      </c>
      <c r="O12497" s="13">
        <v>47802</v>
      </c>
      <c r="P12497" s="13">
        <v>2581</v>
      </c>
      <c r="T12497" s="13">
        <v>0</v>
      </c>
      <c r="W12497" s="13">
        <v>0</v>
      </c>
      <c r="Z12497" s="13">
        <v>975805</v>
      </c>
      <c r="AC12497" s="13">
        <v>1209998</v>
      </c>
      <c r="AD12497" s="13">
        <v>306</v>
      </c>
    </row>
    <row r="12498" spans="1:32" x14ac:dyDescent="0.25">
      <c r="A12498" s="11" t="s">
        <v>4654</v>
      </c>
      <c r="B12498" t="s">
        <v>4655</v>
      </c>
      <c r="C12498" t="s">
        <v>5204</v>
      </c>
      <c r="D12498" t="s">
        <v>4287</v>
      </c>
      <c r="E12498" t="s">
        <v>5205</v>
      </c>
      <c r="F12498" t="s">
        <v>49</v>
      </c>
      <c r="L12498" s="13">
        <v>0</v>
      </c>
      <c r="P12498" s="13">
        <v>0</v>
      </c>
      <c r="T12498" s="13">
        <v>0</v>
      </c>
      <c r="W12498" s="13">
        <v>0</v>
      </c>
    </row>
    <row r="12499" spans="1:32" x14ac:dyDescent="0.25">
      <c r="A12499" s="11" t="s">
        <v>4654</v>
      </c>
      <c r="B12499" t="s">
        <v>4655</v>
      </c>
      <c r="C12499" t="s">
        <v>5204</v>
      </c>
      <c r="D12499" t="s">
        <v>4287</v>
      </c>
      <c r="E12499" t="s">
        <v>5206</v>
      </c>
      <c r="F12499" t="s">
        <v>49</v>
      </c>
      <c r="L12499" s="13">
        <v>0</v>
      </c>
      <c r="P12499" s="13">
        <v>0</v>
      </c>
      <c r="T12499" s="13">
        <v>0</v>
      </c>
      <c r="W12499" s="13">
        <v>0</v>
      </c>
    </row>
    <row r="12500" spans="1:32" x14ac:dyDescent="0.25">
      <c r="A12500" s="11" t="s">
        <v>4654</v>
      </c>
      <c r="B12500" t="s">
        <v>4655</v>
      </c>
      <c r="C12500" t="s">
        <v>5204</v>
      </c>
      <c r="D12500" t="s">
        <v>4287</v>
      </c>
      <c r="E12500" t="s">
        <v>5207</v>
      </c>
      <c r="F12500" t="s">
        <v>49</v>
      </c>
      <c r="L12500" s="13">
        <v>0</v>
      </c>
      <c r="P12500" s="13">
        <v>0</v>
      </c>
      <c r="T12500" s="13">
        <v>0</v>
      </c>
      <c r="W12500" s="13">
        <v>0</v>
      </c>
    </row>
    <row r="12501" spans="1:32" x14ac:dyDescent="0.25">
      <c r="A12501" s="11" t="s">
        <v>4654</v>
      </c>
      <c r="B12501" t="s">
        <v>4655</v>
      </c>
      <c r="C12501" t="s">
        <v>5204</v>
      </c>
      <c r="D12501" t="s">
        <v>4287</v>
      </c>
      <c r="E12501" t="s">
        <v>5208</v>
      </c>
      <c r="F12501" t="s">
        <v>49</v>
      </c>
      <c r="L12501" s="13">
        <v>0</v>
      </c>
      <c r="P12501" s="13">
        <v>0</v>
      </c>
      <c r="T12501" s="13">
        <v>0</v>
      </c>
      <c r="W12501" s="13">
        <v>0</v>
      </c>
    </row>
    <row r="12502" spans="1:32" x14ac:dyDescent="0.25">
      <c r="A12502" s="11" t="s">
        <v>4654</v>
      </c>
      <c r="B12502" t="s">
        <v>4655</v>
      </c>
      <c r="C12502" t="s">
        <v>5204</v>
      </c>
      <c r="D12502" t="s">
        <v>4287</v>
      </c>
      <c r="E12502" t="s">
        <v>5209</v>
      </c>
      <c r="F12502" t="s">
        <v>49</v>
      </c>
      <c r="G12502" s="12">
        <v>325</v>
      </c>
      <c r="H12502" s="12">
        <v>19</v>
      </c>
      <c r="I12502" s="13">
        <v>24</v>
      </c>
      <c r="J12502" s="13">
        <v>4183</v>
      </c>
      <c r="K12502" s="13">
        <v>3522</v>
      </c>
      <c r="L12502" s="13">
        <v>661</v>
      </c>
      <c r="N12502" s="13">
        <v>235</v>
      </c>
      <c r="O12502" s="13">
        <v>211</v>
      </c>
      <c r="P12502" s="13">
        <v>24</v>
      </c>
      <c r="T12502" s="13">
        <v>0</v>
      </c>
      <c r="W12502" s="13">
        <v>0</v>
      </c>
      <c r="Z12502" s="13">
        <v>395</v>
      </c>
      <c r="AC12502" s="13">
        <v>3869</v>
      </c>
      <c r="AD12502" s="13">
        <v>255</v>
      </c>
      <c r="AE12502" s="13">
        <v>0</v>
      </c>
      <c r="AF12502" s="13">
        <v>0</v>
      </c>
    </row>
    <row r="12503" spans="1:32" x14ac:dyDescent="0.25">
      <c r="A12503" s="11" t="s">
        <v>4654</v>
      </c>
      <c r="B12503" t="s">
        <v>4655</v>
      </c>
      <c r="C12503" t="s">
        <v>5204</v>
      </c>
      <c r="D12503" t="s">
        <v>4287</v>
      </c>
      <c r="E12503" t="s">
        <v>5210</v>
      </c>
      <c r="F12503" t="s">
        <v>49</v>
      </c>
      <c r="G12503" s="12">
        <v>522</v>
      </c>
      <c r="H12503" s="12">
        <v>19</v>
      </c>
      <c r="I12503" s="13">
        <v>14</v>
      </c>
      <c r="J12503" s="13">
        <v>2437</v>
      </c>
      <c r="K12503" s="13">
        <v>2060</v>
      </c>
      <c r="L12503" s="13">
        <v>377</v>
      </c>
      <c r="N12503" s="13">
        <v>127</v>
      </c>
      <c r="O12503" s="13">
        <v>112</v>
      </c>
      <c r="P12503" s="13">
        <v>15</v>
      </c>
      <c r="T12503" s="13">
        <v>0</v>
      </c>
      <c r="W12503" s="13">
        <v>0</v>
      </c>
      <c r="Z12503" s="13">
        <v>181</v>
      </c>
      <c r="AC12503" s="13">
        <v>2122</v>
      </c>
      <c r="AD12503" s="13">
        <v>51</v>
      </c>
      <c r="AE12503" s="13">
        <v>0</v>
      </c>
      <c r="AF12503" s="13">
        <v>0</v>
      </c>
    </row>
    <row r="12504" spans="1:32" x14ac:dyDescent="0.25">
      <c r="A12504" s="11" t="s">
        <v>4654</v>
      </c>
      <c r="B12504" t="s">
        <v>4655</v>
      </c>
      <c r="C12504" t="s">
        <v>5204</v>
      </c>
      <c r="D12504" t="s">
        <v>4287</v>
      </c>
      <c r="E12504" t="s">
        <v>5211</v>
      </c>
      <c r="F12504" t="s">
        <v>49</v>
      </c>
      <c r="G12504" s="12">
        <v>522</v>
      </c>
      <c r="H12504" s="12">
        <v>1955</v>
      </c>
      <c r="I12504" s="13">
        <v>8</v>
      </c>
      <c r="J12504" s="13">
        <v>1393</v>
      </c>
      <c r="K12504" s="13">
        <v>1117</v>
      </c>
      <c r="L12504" s="13">
        <v>276</v>
      </c>
      <c r="N12504" s="13">
        <v>87</v>
      </c>
      <c r="O12504" s="13">
        <v>76</v>
      </c>
      <c r="P12504" s="13">
        <v>11</v>
      </c>
      <c r="T12504" s="13">
        <v>0</v>
      </c>
      <c r="W12504" s="13">
        <v>0</v>
      </c>
      <c r="Z12504" s="13">
        <v>112</v>
      </c>
      <c r="AC12504" s="13">
        <v>770</v>
      </c>
      <c r="AD12504" s="13">
        <v>60</v>
      </c>
      <c r="AE12504" s="13">
        <v>0</v>
      </c>
      <c r="AF12504" s="13">
        <v>0</v>
      </c>
    </row>
    <row r="12505" spans="1:32" x14ac:dyDescent="0.25">
      <c r="A12505" s="11" t="s">
        <v>4654</v>
      </c>
      <c r="B12505" t="s">
        <v>4655</v>
      </c>
      <c r="C12505" t="s">
        <v>5204</v>
      </c>
      <c r="D12505" t="s">
        <v>4287</v>
      </c>
      <c r="E12505" t="s">
        <v>5212</v>
      </c>
      <c r="F12505" t="s">
        <v>49</v>
      </c>
      <c r="J12505" s="13">
        <v>1263520</v>
      </c>
      <c r="K12505" s="13">
        <v>1061331</v>
      </c>
      <c r="L12505" s="13">
        <v>202189</v>
      </c>
      <c r="N12505" s="13">
        <v>70778</v>
      </c>
      <c r="O12505" s="13">
        <v>63433</v>
      </c>
      <c r="P12505" s="13">
        <v>7345</v>
      </c>
      <c r="T12505" s="13">
        <v>0</v>
      </c>
      <c r="W12505" s="13">
        <v>0</v>
      </c>
      <c r="X12505" s="13">
        <v>0</v>
      </c>
      <c r="Y12505" s="13">
        <v>0</v>
      </c>
      <c r="Z12505" s="13">
        <v>115784</v>
      </c>
      <c r="AA12505" s="13">
        <v>115784</v>
      </c>
      <c r="AB12505" s="13">
        <v>0</v>
      </c>
      <c r="AC12505" s="13">
        <v>1134752</v>
      </c>
      <c r="AD12505" s="13">
        <v>366</v>
      </c>
      <c r="AE12505" s="13">
        <v>0</v>
      </c>
      <c r="AF12505" s="13">
        <v>0</v>
      </c>
    </row>
    <row r="12506" spans="1:32" x14ac:dyDescent="0.25">
      <c r="A12506" s="11" t="s">
        <v>4654</v>
      </c>
      <c r="B12506" t="s">
        <v>4655</v>
      </c>
      <c r="C12506" t="s">
        <v>5214</v>
      </c>
      <c r="D12506" t="s">
        <v>5215</v>
      </c>
      <c r="E12506" t="s">
        <v>5205</v>
      </c>
      <c r="F12506" t="s">
        <v>49</v>
      </c>
      <c r="G12506" s="12">
        <v>445</v>
      </c>
      <c r="H12506" s="12">
        <v>1000</v>
      </c>
      <c r="I12506" s="13">
        <v>59</v>
      </c>
      <c r="L12506" s="13">
        <v>0</v>
      </c>
      <c r="P12506" s="13">
        <v>0</v>
      </c>
      <c r="T12506" s="13">
        <v>0</v>
      </c>
      <c r="W12506" s="13">
        <v>0</v>
      </c>
    </row>
    <row r="12507" spans="1:32" x14ac:dyDescent="0.25">
      <c r="A12507" s="11" t="s">
        <v>4654</v>
      </c>
      <c r="B12507" t="s">
        <v>4655</v>
      </c>
      <c r="C12507" t="s">
        <v>5214</v>
      </c>
      <c r="D12507" t="s">
        <v>5215</v>
      </c>
      <c r="E12507" t="s">
        <v>5206</v>
      </c>
      <c r="F12507" t="s">
        <v>49</v>
      </c>
      <c r="G12507" s="12">
        <v>1000</v>
      </c>
      <c r="H12507" s="12">
        <v>1415</v>
      </c>
      <c r="I12507" s="13">
        <v>35</v>
      </c>
      <c r="L12507" s="13">
        <v>0</v>
      </c>
      <c r="P12507" s="13">
        <v>0</v>
      </c>
      <c r="T12507" s="13">
        <v>0</v>
      </c>
      <c r="W12507" s="13">
        <v>0</v>
      </c>
    </row>
    <row r="12508" spans="1:32" x14ac:dyDescent="0.25">
      <c r="A12508" s="11" t="s">
        <v>4654</v>
      </c>
      <c r="B12508" t="s">
        <v>4655</v>
      </c>
      <c r="C12508" t="s">
        <v>5214</v>
      </c>
      <c r="D12508" t="s">
        <v>5215</v>
      </c>
      <c r="E12508" t="s">
        <v>5207</v>
      </c>
      <c r="F12508" t="s">
        <v>49</v>
      </c>
      <c r="G12508" s="12">
        <v>1415</v>
      </c>
      <c r="H12508" s="12">
        <v>1950</v>
      </c>
      <c r="I12508" s="13">
        <v>58</v>
      </c>
      <c r="L12508" s="13">
        <v>0</v>
      </c>
      <c r="P12508" s="13">
        <v>0</v>
      </c>
      <c r="T12508" s="13">
        <v>0</v>
      </c>
      <c r="W12508" s="13">
        <v>0</v>
      </c>
    </row>
    <row r="12509" spans="1:32" x14ac:dyDescent="0.25">
      <c r="A12509" s="11" t="s">
        <v>4654</v>
      </c>
      <c r="B12509" t="s">
        <v>4655</v>
      </c>
      <c r="C12509" t="s">
        <v>5214</v>
      </c>
      <c r="D12509" t="s">
        <v>5215</v>
      </c>
      <c r="E12509" t="s">
        <v>5208</v>
      </c>
      <c r="F12509" t="s">
        <v>49</v>
      </c>
      <c r="I12509" s="13">
        <v>36</v>
      </c>
      <c r="L12509" s="13">
        <v>0</v>
      </c>
      <c r="P12509" s="13">
        <v>0</v>
      </c>
      <c r="T12509" s="13">
        <v>0</v>
      </c>
      <c r="W12509" s="13">
        <v>0</v>
      </c>
    </row>
    <row r="12510" spans="1:32" x14ac:dyDescent="0.25">
      <c r="A12510" s="11" t="s">
        <v>4654</v>
      </c>
      <c r="B12510" t="s">
        <v>4655</v>
      </c>
      <c r="C12510" t="s">
        <v>5214</v>
      </c>
      <c r="D12510" t="s">
        <v>5215</v>
      </c>
      <c r="E12510" t="s">
        <v>5209</v>
      </c>
      <c r="F12510" t="s">
        <v>49</v>
      </c>
      <c r="G12510" s="12">
        <v>312</v>
      </c>
      <c r="H12510" s="12">
        <v>25</v>
      </c>
      <c r="I12510" s="13">
        <v>62</v>
      </c>
      <c r="J12510" s="13">
        <v>10559</v>
      </c>
      <c r="K12510" s="13">
        <v>9716</v>
      </c>
      <c r="L12510" s="13">
        <v>843</v>
      </c>
      <c r="M12510" s="13">
        <v>9720</v>
      </c>
      <c r="N12510" s="13">
        <v>657</v>
      </c>
      <c r="O12510" s="13">
        <v>609</v>
      </c>
      <c r="P12510" s="13">
        <v>48</v>
      </c>
      <c r="T12510" s="13">
        <v>0</v>
      </c>
      <c r="W12510" s="13">
        <v>0</v>
      </c>
      <c r="Z12510" s="13">
        <v>11749</v>
      </c>
      <c r="AC12510" s="13">
        <v>62728</v>
      </c>
      <c r="AD12510" s="13">
        <v>254</v>
      </c>
      <c r="AE12510" s="13">
        <v>0</v>
      </c>
      <c r="AF12510" s="13">
        <v>0</v>
      </c>
    </row>
    <row r="12511" spans="1:32" x14ac:dyDescent="0.25">
      <c r="A12511" s="11" t="s">
        <v>4654</v>
      </c>
      <c r="B12511" t="s">
        <v>4655</v>
      </c>
      <c r="C12511" t="s">
        <v>5214</v>
      </c>
      <c r="D12511" t="s">
        <v>5215</v>
      </c>
      <c r="E12511" t="s">
        <v>5210</v>
      </c>
      <c r="F12511" t="s">
        <v>49</v>
      </c>
      <c r="G12511" s="12">
        <v>502</v>
      </c>
      <c r="H12511" s="12">
        <v>305</v>
      </c>
      <c r="I12511" s="13">
        <v>33</v>
      </c>
      <c r="J12511" s="13">
        <v>7505</v>
      </c>
      <c r="K12511" s="13">
        <v>7376</v>
      </c>
      <c r="L12511" s="13">
        <v>129</v>
      </c>
      <c r="M12511" s="13">
        <v>7377</v>
      </c>
      <c r="N12511" s="13">
        <v>496</v>
      </c>
      <c r="O12511" s="13">
        <v>466</v>
      </c>
      <c r="P12511" s="13">
        <v>30</v>
      </c>
      <c r="T12511" s="13">
        <v>0</v>
      </c>
      <c r="W12511" s="13">
        <v>0</v>
      </c>
      <c r="Z12511" s="13">
        <v>8531</v>
      </c>
      <c r="AC12511" s="13">
        <v>45547</v>
      </c>
      <c r="AD12511" s="13">
        <v>51</v>
      </c>
      <c r="AE12511" s="13">
        <v>0</v>
      </c>
      <c r="AF12511" s="13">
        <v>0</v>
      </c>
    </row>
    <row r="12512" spans="1:32" x14ac:dyDescent="0.25">
      <c r="A12512" s="11" t="s">
        <v>4654</v>
      </c>
      <c r="B12512" t="s">
        <v>4655</v>
      </c>
      <c r="C12512" t="s">
        <v>5214</v>
      </c>
      <c r="D12512" t="s">
        <v>5215</v>
      </c>
      <c r="E12512" t="s">
        <v>5211</v>
      </c>
      <c r="F12512" t="s">
        <v>49</v>
      </c>
      <c r="G12512" s="12">
        <v>502</v>
      </c>
      <c r="H12512" s="12">
        <v>2331</v>
      </c>
      <c r="I12512" s="13">
        <v>34</v>
      </c>
      <c r="J12512" s="13">
        <v>5960</v>
      </c>
      <c r="K12512" s="13">
        <v>5862</v>
      </c>
      <c r="L12512" s="13">
        <v>98</v>
      </c>
      <c r="M12512" s="13">
        <v>5864</v>
      </c>
      <c r="N12512" s="13">
        <v>386</v>
      </c>
      <c r="O12512" s="13">
        <v>361</v>
      </c>
      <c r="P12512" s="13">
        <v>25</v>
      </c>
      <c r="T12512" s="13">
        <v>0</v>
      </c>
      <c r="W12512" s="13">
        <v>0</v>
      </c>
      <c r="Z12512" s="13">
        <v>6467</v>
      </c>
      <c r="AC12512" s="13">
        <v>34527</v>
      </c>
      <c r="AD12512" s="13">
        <v>58</v>
      </c>
      <c r="AE12512" s="13">
        <v>0</v>
      </c>
      <c r="AF12512" s="13">
        <v>0</v>
      </c>
    </row>
    <row r="12513" spans="1:32" x14ac:dyDescent="0.25">
      <c r="A12513" s="11" t="s">
        <v>4654</v>
      </c>
      <c r="B12513" t="s">
        <v>4655</v>
      </c>
      <c r="C12513" t="s">
        <v>5214</v>
      </c>
      <c r="D12513" t="s">
        <v>5215</v>
      </c>
      <c r="E12513" t="s">
        <v>5212</v>
      </c>
      <c r="F12513" t="s">
        <v>49</v>
      </c>
      <c r="J12513" s="13">
        <v>3518461</v>
      </c>
      <c r="K12513" s="13">
        <v>3203177</v>
      </c>
      <c r="L12513" s="13">
        <v>315284</v>
      </c>
      <c r="M12513" s="13">
        <v>3204426</v>
      </c>
      <c r="N12513" s="13">
        <v>216010</v>
      </c>
      <c r="O12513" s="13">
        <v>192504</v>
      </c>
      <c r="P12513" s="13">
        <v>23506</v>
      </c>
      <c r="T12513" s="13">
        <v>0</v>
      </c>
      <c r="W12513" s="13">
        <v>0</v>
      </c>
      <c r="X12513" s="13">
        <v>0</v>
      </c>
      <c r="Y12513" s="13">
        <v>0</v>
      </c>
      <c r="Z12513" s="13">
        <v>3835051</v>
      </c>
      <c r="AC12513" s="13">
        <v>20475337</v>
      </c>
      <c r="AD12513" s="13">
        <v>363</v>
      </c>
      <c r="AE12513" s="13">
        <v>0</v>
      </c>
      <c r="AF12513" s="13">
        <v>0</v>
      </c>
    </row>
    <row r="12514" spans="1:32" x14ac:dyDescent="0.25">
      <c r="A12514" s="11" t="s">
        <v>4654</v>
      </c>
      <c r="B12514" t="s">
        <v>4655</v>
      </c>
      <c r="C12514" t="s">
        <v>5214</v>
      </c>
      <c r="D12514" t="s">
        <v>4287</v>
      </c>
      <c r="E12514" t="s">
        <v>5205</v>
      </c>
      <c r="F12514" t="s">
        <v>49</v>
      </c>
      <c r="G12514" s="12">
        <v>730</v>
      </c>
      <c r="H12514" s="12">
        <v>1450</v>
      </c>
      <c r="I12514" s="13">
        <v>17</v>
      </c>
      <c r="L12514" s="13">
        <v>0</v>
      </c>
      <c r="P12514" s="13">
        <v>0</v>
      </c>
      <c r="T12514" s="13">
        <v>0</v>
      </c>
      <c r="W12514" s="13">
        <v>0</v>
      </c>
    </row>
    <row r="12515" spans="1:32" x14ac:dyDescent="0.25">
      <c r="A12515" s="11" t="s">
        <v>4654</v>
      </c>
      <c r="B12515" t="s">
        <v>4655</v>
      </c>
      <c r="C12515" t="s">
        <v>5214</v>
      </c>
      <c r="D12515" t="s">
        <v>4287</v>
      </c>
      <c r="E12515" t="s">
        <v>5206</v>
      </c>
      <c r="F12515" t="s">
        <v>49</v>
      </c>
      <c r="L12515" s="13">
        <v>0</v>
      </c>
      <c r="P12515" s="13">
        <v>0</v>
      </c>
      <c r="T12515" s="13">
        <v>0</v>
      </c>
      <c r="W12515" s="13">
        <v>0</v>
      </c>
    </row>
    <row r="12516" spans="1:32" x14ac:dyDescent="0.25">
      <c r="A12516" s="11" t="s">
        <v>4654</v>
      </c>
      <c r="B12516" t="s">
        <v>4655</v>
      </c>
      <c r="C12516" t="s">
        <v>5214</v>
      </c>
      <c r="D12516" t="s">
        <v>4287</v>
      </c>
      <c r="E12516" t="s">
        <v>5207</v>
      </c>
      <c r="F12516" t="s">
        <v>49</v>
      </c>
      <c r="G12516" s="12">
        <v>1450</v>
      </c>
      <c r="H12516" s="12">
        <v>1750</v>
      </c>
      <c r="I12516" s="13">
        <v>20</v>
      </c>
      <c r="L12516" s="13">
        <v>0</v>
      </c>
      <c r="P12516" s="13">
        <v>0</v>
      </c>
      <c r="T12516" s="13">
        <v>0</v>
      </c>
      <c r="W12516" s="13">
        <v>0</v>
      </c>
    </row>
    <row r="12517" spans="1:32" x14ac:dyDescent="0.25">
      <c r="A12517" s="11" t="s">
        <v>4654</v>
      </c>
      <c r="B12517" t="s">
        <v>4655</v>
      </c>
      <c r="C12517" t="s">
        <v>5214</v>
      </c>
      <c r="D12517" t="s">
        <v>4287</v>
      </c>
      <c r="E12517" t="s">
        <v>5208</v>
      </c>
      <c r="F12517" t="s">
        <v>49</v>
      </c>
      <c r="I12517" s="13">
        <v>8</v>
      </c>
      <c r="L12517" s="13">
        <v>0</v>
      </c>
      <c r="P12517" s="13">
        <v>0</v>
      </c>
      <c r="T12517" s="13">
        <v>0</v>
      </c>
      <c r="W12517" s="13">
        <v>0</v>
      </c>
    </row>
    <row r="12518" spans="1:32" x14ac:dyDescent="0.25">
      <c r="A12518" s="11" t="s">
        <v>4654</v>
      </c>
      <c r="B12518" t="s">
        <v>4655</v>
      </c>
      <c r="C12518" t="s">
        <v>5214</v>
      </c>
      <c r="D12518" t="s">
        <v>4287</v>
      </c>
      <c r="E12518" t="s">
        <v>5209</v>
      </c>
      <c r="F12518" t="s">
        <v>49</v>
      </c>
      <c r="G12518" s="12">
        <v>445</v>
      </c>
      <c r="H12518" s="12">
        <v>49</v>
      </c>
      <c r="I12518" s="13">
        <v>20</v>
      </c>
      <c r="J12518" s="13">
        <v>3938</v>
      </c>
      <c r="K12518" s="13">
        <v>3150</v>
      </c>
      <c r="L12518" s="13">
        <v>788</v>
      </c>
      <c r="M12518" s="13">
        <v>3150</v>
      </c>
      <c r="N12518" s="13">
        <v>235</v>
      </c>
      <c r="O12518" s="13">
        <v>212</v>
      </c>
      <c r="P12518" s="13">
        <v>23</v>
      </c>
      <c r="T12518" s="13">
        <v>0</v>
      </c>
      <c r="W12518" s="13">
        <v>0</v>
      </c>
      <c r="Z12518" s="13">
        <v>1486</v>
      </c>
      <c r="AC12518" s="13">
        <v>6711</v>
      </c>
      <c r="AD12518" s="13">
        <v>254</v>
      </c>
      <c r="AE12518" s="13">
        <v>0</v>
      </c>
      <c r="AF12518" s="13">
        <v>0</v>
      </c>
    </row>
    <row r="12519" spans="1:32" x14ac:dyDescent="0.25">
      <c r="A12519" s="11" t="s">
        <v>4654</v>
      </c>
      <c r="B12519" t="s">
        <v>4655</v>
      </c>
      <c r="C12519" t="s">
        <v>5214</v>
      </c>
      <c r="D12519" t="s">
        <v>4287</v>
      </c>
      <c r="E12519" t="s">
        <v>5210</v>
      </c>
      <c r="F12519" t="s">
        <v>49</v>
      </c>
      <c r="G12519" s="12">
        <v>445</v>
      </c>
      <c r="H12519" s="12">
        <v>259</v>
      </c>
      <c r="I12519" s="13">
        <v>17</v>
      </c>
      <c r="J12519" s="13">
        <v>2241</v>
      </c>
      <c r="K12519" s="13">
        <v>1792</v>
      </c>
      <c r="L12519" s="13">
        <v>449</v>
      </c>
      <c r="M12519" s="13">
        <v>1792</v>
      </c>
      <c r="N12519" s="13">
        <v>135</v>
      </c>
      <c r="O12519" s="13">
        <v>122</v>
      </c>
      <c r="P12519" s="13">
        <v>13</v>
      </c>
      <c r="T12519" s="13">
        <v>0</v>
      </c>
      <c r="W12519" s="13">
        <v>0</v>
      </c>
      <c r="Z12519" s="13">
        <v>1266</v>
      </c>
      <c r="AC12519" s="13">
        <v>5717</v>
      </c>
      <c r="AD12519" s="13">
        <v>51</v>
      </c>
      <c r="AE12519" s="13">
        <v>0</v>
      </c>
      <c r="AF12519" s="13">
        <v>0</v>
      </c>
    </row>
    <row r="12520" spans="1:32" x14ac:dyDescent="0.25">
      <c r="A12520" s="11" t="s">
        <v>4654</v>
      </c>
      <c r="B12520" t="s">
        <v>4655</v>
      </c>
      <c r="C12520" t="s">
        <v>5214</v>
      </c>
      <c r="D12520" t="s">
        <v>4287</v>
      </c>
      <c r="E12520" t="s">
        <v>5211</v>
      </c>
      <c r="F12520" t="s">
        <v>49</v>
      </c>
      <c r="G12520" s="12">
        <v>445</v>
      </c>
      <c r="H12520" s="12">
        <v>2009</v>
      </c>
      <c r="I12520" s="13">
        <v>17</v>
      </c>
      <c r="J12520" s="13">
        <v>2172</v>
      </c>
      <c r="K12520" s="13">
        <v>1715</v>
      </c>
      <c r="L12520" s="13">
        <v>457</v>
      </c>
      <c r="M12520" s="13">
        <v>1715</v>
      </c>
      <c r="N12520" s="13">
        <v>130</v>
      </c>
      <c r="O12520" s="13">
        <v>13</v>
      </c>
      <c r="P12520" s="13">
        <v>117</v>
      </c>
      <c r="T12520" s="13">
        <v>0</v>
      </c>
      <c r="W12520" s="13">
        <v>0</v>
      </c>
      <c r="Z12520" s="13">
        <v>1135</v>
      </c>
      <c r="AC12520" s="13">
        <v>5126</v>
      </c>
      <c r="AD12520" s="13">
        <v>58</v>
      </c>
      <c r="AE12520" s="13">
        <v>0</v>
      </c>
      <c r="AF12520" s="13">
        <v>0</v>
      </c>
    </row>
    <row r="12521" spans="1:32" x14ac:dyDescent="0.25">
      <c r="A12521" s="11" t="s">
        <v>4654</v>
      </c>
      <c r="B12521" t="s">
        <v>4655</v>
      </c>
      <c r="C12521" t="s">
        <v>5214</v>
      </c>
      <c r="D12521" t="s">
        <v>4287</v>
      </c>
      <c r="E12521" t="s">
        <v>5212</v>
      </c>
      <c r="F12521" t="s">
        <v>49</v>
      </c>
      <c r="J12521" s="13">
        <v>1270578</v>
      </c>
      <c r="K12521" s="13">
        <v>991050</v>
      </c>
      <c r="L12521" s="13">
        <v>279528</v>
      </c>
      <c r="M12521" s="13">
        <v>991050</v>
      </c>
      <c r="N12521" s="13">
        <v>76343</v>
      </c>
      <c r="O12521" s="13">
        <v>66811</v>
      </c>
      <c r="P12521" s="13">
        <v>9532</v>
      </c>
      <c r="T12521" s="13">
        <v>0</v>
      </c>
      <c r="W12521" s="13">
        <v>0</v>
      </c>
      <c r="X12521" s="13">
        <v>0</v>
      </c>
      <c r="Y12521" s="13">
        <v>0</v>
      </c>
      <c r="Z12521" s="13">
        <v>571478</v>
      </c>
      <c r="AC12521" s="13">
        <v>2580795</v>
      </c>
      <c r="AD12521" s="13">
        <v>363</v>
      </c>
      <c r="AE12521" s="13">
        <v>0</v>
      </c>
      <c r="AF12521" s="13">
        <v>0</v>
      </c>
    </row>
    <row r="12522" spans="1:32" x14ac:dyDescent="0.25">
      <c r="A12522" s="11" t="s">
        <v>4661</v>
      </c>
      <c r="B12522" t="s">
        <v>4662</v>
      </c>
      <c r="C12522" t="s">
        <v>5204</v>
      </c>
      <c r="D12522" t="s">
        <v>4287</v>
      </c>
      <c r="E12522" t="s">
        <v>5205</v>
      </c>
      <c r="F12522" t="s">
        <v>49</v>
      </c>
      <c r="L12522" s="13">
        <v>0</v>
      </c>
      <c r="P12522" s="13">
        <v>0</v>
      </c>
      <c r="T12522" s="13">
        <v>0</v>
      </c>
      <c r="W12522" s="13">
        <v>0</v>
      </c>
    </row>
    <row r="12523" spans="1:32" x14ac:dyDescent="0.25">
      <c r="A12523" s="11" t="s">
        <v>4661</v>
      </c>
      <c r="B12523" t="s">
        <v>4662</v>
      </c>
      <c r="C12523" t="s">
        <v>5204</v>
      </c>
      <c r="D12523" t="s">
        <v>4287</v>
      </c>
      <c r="E12523" t="s">
        <v>5206</v>
      </c>
      <c r="F12523" t="s">
        <v>49</v>
      </c>
      <c r="L12523" s="13">
        <v>0</v>
      </c>
      <c r="P12523" s="13">
        <v>0</v>
      </c>
      <c r="T12523" s="13">
        <v>0</v>
      </c>
      <c r="W12523" s="13">
        <v>0</v>
      </c>
    </row>
    <row r="12524" spans="1:32" x14ac:dyDescent="0.25">
      <c r="A12524" s="11" t="s">
        <v>4661</v>
      </c>
      <c r="B12524" t="s">
        <v>4662</v>
      </c>
      <c r="C12524" t="s">
        <v>5204</v>
      </c>
      <c r="D12524" t="s">
        <v>4287</v>
      </c>
      <c r="E12524" t="s">
        <v>5207</v>
      </c>
      <c r="F12524" t="s">
        <v>49</v>
      </c>
      <c r="L12524" s="13">
        <v>0</v>
      </c>
      <c r="P12524" s="13">
        <v>0</v>
      </c>
      <c r="T12524" s="13">
        <v>0</v>
      </c>
      <c r="W12524" s="13">
        <v>0</v>
      </c>
    </row>
    <row r="12525" spans="1:32" x14ac:dyDescent="0.25">
      <c r="A12525" s="11" t="s">
        <v>4661</v>
      </c>
      <c r="B12525" t="s">
        <v>4662</v>
      </c>
      <c r="C12525" t="s">
        <v>5204</v>
      </c>
      <c r="D12525" t="s">
        <v>4287</v>
      </c>
      <c r="E12525" t="s">
        <v>5208</v>
      </c>
      <c r="F12525" t="s">
        <v>49</v>
      </c>
      <c r="L12525" s="13">
        <v>0</v>
      </c>
      <c r="P12525" s="13">
        <v>0</v>
      </c>
      <c r="T12525" s="13">
        <v>0</v>
      </c>
      <c r="W12525" s="13">
        <v>0</v>
      </c>
    </row>
    <row r="12526" spans="1:32" x14ac:dyDescent="0.25">
      <c r="A12526" s="11" t="s">
        <v>4661</v>
      </c>
      <c r="B12526" t="s">
        <v>4662</v>
      </c>
      <c r="C12526" t="s">
        <v>5204</v>
      </c>
      <c r="D12526" t="s">
        <v>4287</v>
      </c>
      <c r="E12526" t="s">
        <v>5209</v>
      </c>
      <c r="F12526" t="s">
        <v>49</v>
      </c>
      <c r="G12526" s="12">
        <v>412</v>
      </c>
      <c r="H12526" s="12">
        <v>2335</v>
      </c>
      <c r="I12526" s="13">
        <v>55</v>
      </c>
      <c r="J12526" s="13">
        <v>5640</v>
      </c>
      <c r="K12526" s="13">
        <v>4573</v>
      </c>
      <c r="L12526" s="13">
        <v>1067</v>
      </c>
      <c r="N12526" s="13">
        <v>349</v>
      </c>
      <c r="O12526" s="13">
        <v>283</v>
      </c>
      <c r="P12526" s="13">
        <v>66</v>
      </c>
      <c r="T12526" s="13">
        <v>0</v>
      </c>
      <c r="W12526" s="13">
        <v>0</v>
      </c>
      <c r="Z12526" s="13">
        <v>597</v>
      </c>
      <c r="AC12526" s="13">
        <v>5667</v>
      </c>
      <c r="AD12526" s="13">
        <v>255</v>
      </c>
      <c r="AE12526" s="13">
        <v>0</v>
      </c>
      <c r="AF12526" s="13">
        <v>0</v>
      </c>
    </row>
    <row r="12527" spans="1:32" x14ac:dyDescent="0.25">
      <c r="A12527" s="11" t="s">
        <v>4661</v>
      </c>
      <c r="B12527" t="s">
        <v>4662</v>
      </c>
      <c r="C12527" t="s">
        <v>5204</v>
      </c>
      <c r="D12527" t="s">
        <v>4287</v>
      </c>
      <c r="E12527" t="s">
        <v>5210</v>
      </c>
      <c r="F12527" t="s">
        <v>49</v>
      </c>
      <c r="G12527" s="12">
        <v>640</v>
      </c>
      <c r="H12527" s="12">
        <v>2244</v>
      </c>
      <c r="I12527" s="13">
        <v>15</v>
      </c>
      <c r="J12527" s="13">
        <v>1373</v>
      </c>
      <c r="K12527" s="13">
        <v>1052</v>
      </c>
      <c r="L12527" s="13">
        <v>321</v>
      </c>
      <c r="N12527" s="13">
        <v>91</v>
      </c>
      <c r="O12527" s="13">
        <v>75</v>
      </c>
      <c r="P12527" s="13">
        <v>16</v>
      </c>
      <c r="T12527" s="13">
        <v>0</v>
      </c>
      <c r="W12527" s="13">
        <v>0</v>
      </c>
      <c r="Z12527" s="13">
        <v>114</v>
      </c>
      <c r="AC12527" s="13">
        <v>761</v>
      </c>
      <c r="AD12527" s="13">
        <v>53</v>
      </c>
      <c r="AE12527" s="13">
        <v>0</v>
      </c>
      <c r="AF12527" s="13">
        <v>0</v>
      </c>
    </row>
    <row r="12528" spans="1:32" x14ac:dyDescent="0.25">
      <c r="A12528" s="11" t="s">
        <v>4661</v>
      </c>
      <c r="B12528" t="s">
        <v>4662</v>
      </c>
      <c r="C12528" t="s">
        <v>5204</v>
      </c>
      <c r="D12528" t="s">
        <v>4287</v>
      </c>
      <c r="E12528" t="s">
        <v>5211</v>
      </c>
      <c r="F12528" t="s">
        <v>49</v>
      </c>
      <c r="G12528" s="12">
        <v>640</v>
      </c>
      <c r="H12528" s="12">
        <v>2244</v>
      </c>
      <c r="I12528" s="13">
        <v>6</v>
      </c>
      <c r="J12528" s="13">
        <v>530</v>
      </c>
      <c r="K12528" s="13">
        <v>433</v>
      </c>
      <c r="L12528" s="13">
        <v>97</v>
      </c>
      <c r="N12528" s="13">
        <v>32</v>
      </c>
      <c r="O12528" s="13">
        <v>28</v>
      </c>
      <c r="P12528" s="13">
        <v>4</v>
      </c>
      <c r="T12528" s="13">
        <v>0</v>
      </c>
      <c r="W12528" s="13">
        <v>0</v>
      </c>
      <c r="Z12528" s="13">
        <v>46</v>
      </c>
      <c r="AC12528" s="13">
        <v>280</v>
      </c>
      <c r="AD12528" s="13">
        <v>52</v>
      </c>
      <c r="AE12528" s="13">
        <v>0</v>
      </c>
      <c r="AF12528" s="13">
        <v>0</v>
      </c>
    </row>
    <row r="12529" spans="1:32" x14ac:dyDescent="0.25">
      <c r="A12529" s="11" t="s">
        <v>4661</v>
      </c>
      <c r="B12529" t="s">
        <v>4662</v>
      </c>
      <c r="C12529" t="s">
        <v>5204</v>
      </c>
      <c r="D12529" t="s">
        <v>4287</v>
      </c>
      <c r="E12529" t="s">
        <v>5212</v>
      </c>
      <c r="F12529" t="s">
        <v>49</v>
      </c>
      <c r="J12529" s="13">
        <v>1541314</v>
      </c>
      <c r="K12529" s="13">
        <v>1246841</v>
      </c>
      <c r="L12529" s="13">
        <v>294473</v>
      </c>
      <c r="N12529" s="13">
        <v>95649</v>
      </c>
      <c r="O12529" s="13">
        <v>77729</v>
      </c>
      <c r="P12529" s="13">
        <v>17920</v>
      </c>
      <c r="T12529" s="13">
        <v>0</v>
      </c>
      <c r="W12529" s="13">
        <v>0</v>
      </c>
      <c r="Z12529" s="13">
        <v>152720</v>
      </c>
      <c r="AA12529" s="13">
        <v>152720</v>
      </c>
      <c r="AC12529" s="13">
        <v>1504219</v>
      </c>
      <c r="AD12529" s="13">
        <v>360</v>
      </c>
      <c r="AE12529" s="13">
        <v>0</v>
      </c>
      <c r="AF12529" s="13">
        <v>0</v>
      </c>
    </row>
    <row r="12530" spans="1:32" x14ac:dyDescent="0.25">
      <c r="A12530" s="11" t="s">
        <v>4661</v>
      </c>
      <c r="B12530" t="s">
        <v>4662</v>
      </c>
      <c r="C12530" t="s">
        <v>5214</v>
      </c>
      <c r="D12530" t="s">
        <v>5215</v>
      </c>
      <c r="E12530" t="s">
        <v>5205</v>
      </c>
      <c r="F12530" t="s">
        <v>49</v>
      </c>
      <c r="G12530" s="12">
        <v>600</v>
      </c>
      <c r="H12530" s="12">
        <v>1115</v>
      </c>
      <c r="I12530" s="13">
        <v>81</v>
      </c>
      <c r="L12530" s="13">
        <v>0</v>
      </c>
      <c r="P12530" s="13">
        <v>0</v>
      </c>
      <c r="T12530" s="13">
        <v>0</v>
      </c>
      <c r="W12530" s="13">
        <v>0</v>
      </c>
    </row>
    <row r="12531" spans="1:32" x14ac:dyDescent="0.25">
      <c r="A12531" s="11" t="s">
        <v>4661</v>
      </c>
      <c r="B12531" t="s">
        <v>4662</v>
      </c>
      <c r="C12531" t="s">
        <v>5214</v>
      </c>
      <c r="D12531" t="s">
        <v>5215</v>
      </c>
      <c r="E12531" t="s">
        <v>5206</v>
      </c>
      <c r="F12531" t="s">
        <v>49</v>
      </c>
      <c r="G12531" s="12">
        <v>1115</v>
      </c>
      <c r="H12531" s="12">
        <v>1230</v>
      </c>
      <c r="I12531" s="13">
        <v>40</v>
      </c>
      <c r="L12531" s="13">
        <v>0</v>
      </c>
      <c r="P12531" s="13">
        <v>0</v>
      </c>
      <c r="T12531" s="13">
        <v>0</v>
      </c>
      <c r="W12531" s="13">
        <v>0</v>
      </c>
    </row>
    <row r="12532" spans="1:32" x14ac:dyDescent="0.25">
      <c r="A12532" s="11" t="s">
        <v>4661</v>
      </c>
      <c r="B12532" t="s">
        <v>4662</v>
      </c>
      <c r="C12532" t="s">
        <v>5214</v>
      </c>
      <c r="D12532" t="s">
        <v>5215</v>
      </c>
      <c r="E12532" t="s">
        <v>5207</v>
      </c>
      <c r="F12532" t="s">
        <v>49</v>
      </c>
      <c r="G12532" s="12">
        <v>1230</v>
      </c>
      <c r="H12532" s="12">
        <v>2000</v>
      </c>
      <c r="I12532" s="13">
        <v>82</v>
      </c>
      <c r="L12532" s="13">
        <v>0</v>
      </c>
      <c r="P12532" s="13">
        <v>0</v>
      </c>
      <c r="T12532" s="13">
        <v>0</v>
      </c>
      <c r="W12532" s="13">
        <v>0</v>
      </c>
    </row>
    <row r="12533" spans="1:32" x14ac:dyDescent="0.25">
      <c r="A12533" s="11" t="s">
        <v>4661</v>
      </c>
      <c r="B12533" t="s">
        <v>4662</v>
      </c>
      <c r="C12533" t="s">
        <v>5214</v>
      </c>
      <c r="D12533" t="s">
        <v>5215</v>
      </c>
      <c r="E12533" t="s">
        <v>5208</v>
      </c>
      <c r="F12533" t="s">
        <v>49</v>
      </c>
      <c r="I12533" s="13">
        <v>41</v>
      </c>
      <c r="L12533" s="13">
        <v>0</v>
      </c>
      <c r="P12533" s="13">
        <v>0</v>
      </c>
      <c r="T12533" s="13">
        <v>0</v>
      </c>
      <c r="W12533" s="13">
        <v>0</v>
      </c>
    </row>
    <row r="12534" spans="1:32" x14ac:dyDescent="0.25">
      <c r="A12534" s="11" t="s">
        <v>4661</v>
      </c>
      <c r="B12534" t="s">
        <v>4662</v>
      </c>
      <c r="C12534" t="s">
        <v>5214</v>
      </c>
      <c r="D12534" t="s">
        <v>5215</v>
      </c>
      <c r="E12534" t="s">
        <v>5209</v>
      </c>
      <c r="F12534" t="s">
        <v>49</v>
      </c>
      <c r="G12534" s="12">
        <v>412</v>
      </c>
      <c r="H12534" s="12">
        <v>2335</v>
      </c>
      <c r="I12534" s="13">
        <v>82</v>
      </c>
      <c r="J12534" s="13">
        <v>11357</v>
      </c>
      <c r="K12534" s="13">
        <v>8534</v>
      </c>
      <c r="L12534" s="13">
        <v>2823</v>
      </c>
      <c r="M12534" s="13">
        <v>8542</v>
      </c>
      <c r="N12534" s="13">
        <v>867</v>
      </c>
      <c r="O12534" s="13">
        <v>756</v>
      </c>
      <c r="P12534" s="13">
        <v>111</v>
      </c>
      <c r="T12534" s="13">
        <v>0</v>
      </c>
      <c r="W12534" s="13">
        <v>0</v>
      </c>
      <c r="Z12534" s="13">
        <v>11404</v>
      </c>
      <c r="AC12534" s="13">
        <v>53045</v>
      </c>
      <c r="AD12534" s="13">
        <v>255</v>
      </c>
      <c r="AE12534" s="13">
        <v>0</v>
      </c>
      <c r="AF12534" s="13">
        <v>0</v>
      </c>
    </row>
    <row r="12535" spans="1:32" x14ac:dyDescent="0.25">
      <c r="A12535" s="11" t="s">
        <v>4661</v>
      </c>
      <c r="B12535" t="s">
        <v>4662</v>
      </c>
      <c r="C12535" t="s">
        <v>5214</v>
      </c>
      <c r="D12535" t="s">
        <v>5215</v>
      </c>
      <c r="E12535" t="s">
        <v>5210</v>
      </c>
      <c r="F12535" t="s">
        <v>49</v>
      </c>
      <c r="G12535" s="12">
        <v>640</v>
      </c>
      <c r="H12535" s="12">
        <v>2244</v>
      </c>
      <c r="I12535" s="13">
        <v>15</v>
      </c>
      <c r="J12535" s="13">
        <v>1712</v>
      </c>
      <c r="K12535" s="13">
        <v>1426</v>
      </c>
      <c r="L12535" s="13">
        <v>286</v>
      </c>
      <c r="M12535" s="13">
        <v>1427</v>
      </c>
      <c r="N12535" s="13">
        <v>164</v>
      </c>
      <c r="O12535" s="13">
        <v>153</v>
      </c>
      <c r="P12535" s="13">
        <v>11</v>
      </c>
      <c r="T12535" s="13">
        <v>0</v>
      </c>
      <c r="W12535" s="13">
        <v>0</v>
      </c>
      <c r="Z12535" s="13">
        <v>2911</v>
      </c>
      <c r="AC12535" s="13">
        <v>7691</v>
      </c>
      <c r="AD12535" s="13">
        <v>53</v>
      </c>
      <c r="AE12535" s="13">
        <v>0</v>
      </c>
      <c r="AF12535" s="13">
        <v>0</v>
      </c>
    </row>
    <row r="12536" spans="1:32" x14ac:dyDescent="0.25">
      <c r="A12536" s="11" t="s">
        <v>4661</v>
      </c>
      <c r="B12536" t="s">
        <v>4662</v>
      </c>
      <c r="C12536" t="s">
        <v>5214</v>
      </c>
      <c r="D12536" t="s">
        <v>5215</v>
      </c>
      <c r="E12536" t="s">
        <v>5211</v>
      </c>
      <c r="F12536" t="s">
        <v>49</v>
      </c>
      <c r="G12536" s="12">
        <v>640</v>
      </c>
      <c r="H12536" s="12">
        <v>2244</v>
      </c>
      <c r="I12536" s="13">
        <v>15</v>
      </c>
      <c r="J12536" s="13">
        <v>1710</v>
      </c>
      <c r="K12536" s="13">
        <v>1425</v>
      </c>
      <c r="L12536" s="13">
        <v>285</v>
      </c>
      <c r="M12536" s="13">
        <v>1426</v>
      </c>
      <c r="N12536" s="13">
        <v>162</v>
      </c>
      <c r="O12536" s="13">
        <v>151</v>
      </c>
      <c r="P12536" s="13">
        <v>11</v>
      </c>
      <c r="T12536" s="13">
        <v>0</v>
      </c>
      <c r="W12536" s="13">
        <v>0</v>
      </c>
      <c r="Z12536" s="13">
        <v>2103</v>
      </c>
      <c r="AC12536" s="13">
        <v>9917</v>
      </c>
      <c r="AD12536" s="13">
        <v>52</v>
      </c>
      <c r="AE12536" s="13">
        <v>0</v>
      </c>
      <c r="AF12536" s="13">
        <v>0</v>
      </c>
    </row>
    <row r="12537" spans="1:32" x14ac:dyDescent="0.25">
      <c r="A12537" s="11" t="s">
        <v>4661</v>
      </c>
      <c r="B12537" t="s">
        <v>4662</v>
      </c>
      <c r="C12537" t="s">
        <v>5214</v>
      </c>
      <c r="D12537" t="s">
        <v>5215</v>
      </c>
      <c r="E12537" t="s">
        <v>5212</v>
      </c>
      <c r="F12537" t="s">
        <v>49</v>
      </c>
      <c r="J12537" s="13">
        <v>3075665</v>
      </c>
      <c r="K12537" s="13">
        <v>2325896</v>
      </c>
      <c r="L12537" s="13">
        <v>749769</v>
      </c>
      <c r="M12537" s="13">
        <v>2328084</v>
      </c>
      <c r="N12537" s="13">
        <v>238104</v>
      </c>
      <c r="O12537" s="13">
        <v>208719</v>
      </c>
      <c r="P12537" s="13">
        <v>29385</v>
      </c>
      <c r="T12537" s="13">
        <v>0</v>
      </c>
      <c r="W12537" s="13">
        <v>0</v>
      </c>
      <c r="Z12537" s="13">
        <v>3107879</v>
      </c>
      <c r="AC12537" s="13">
        <v>14449819</v>
      </c>
      <c r="AD12537" s="13">
        <v>360</v>
      </c>
      <c r="AE12537" s="13">
        <v>0</v>
      </c>
      <c r="AF12537" s="13">
        <v>0</v>
      </c>
    </row>
    <row r="12538" spans="1:32" x14ac:dyDescent="0.25">
      <c r="A12538" s="11" t="s">
        <v>4667</v>
      </c>
      <c r="B12538" t="s">
        <v>4668</v>
      </c>
      <c r="C12538" t="s">
        <v>5204</v>
      </c>
      <c r="D12538" t="s">
        <v>5215</v>
      </c>
      <c r="E12538" t="s">
        <v>5205</v>
      </c>
      <c r="F12538" t="s">
        <v>49</v>
      </c>
      <c r="L12538" s="13">
        <v>0</v>
      </c>
      <c r="P12538" s="13">
        <v>0</v>
      </c>
      <c r="T12538" s="13">
        <v>0</v>
      </c>
      <c r="W12538" s="13">
        <v>0</v>
      </c>
    </row>
    <row r="12539" spans="1:32" x14ac:dyDescent="0.25">
      <c r="A12539" s="11" t="s">
        <v>4667</v>
      </c>
      <c r="B12539" t="s">
        <v>4668</v>
      </c>
      <c r="C12539" t="s">
        <v>5204</v>
      </c>
      <c r="D12539" t="s">
        <v>5215</v>
      </c>
      <c r="E12539" t="s">
        <v>5206</v>
      </c>
      <c r="F12539" t="s">
        <v>49</v>
      </c>
      <c r="L12539" s="13">
        <v>0</v>
      </c>
      <c r="P12539" s="13">
        <v>0</v>
      </c>
      <c r="T12539" s="13">
        <v>0</v>
      </c>
      <c r="W12539" s="13">
        <v>0</v>
      </c>
    </row>
    <row r="12540" spans="1:32" x14ac:dyDescent="0.25">
      <c r="A12540" s="11" t="s">
        <v>4667</v>
      </c>
      <c r="B12540" t="s">
        <v>4668</v>
      </c>
      <c r="C12540" t="s">
        <v>5204</v>
      </c>
      <c r="D12540" t="s">
        <v>5215</v>
      </c>
      <c r="E12540" t="s">
        <v>5207</v>
      </c>
      <c r="F12540" t="s">
        <v>49</v>
      </c>
      <c r="L12540" s="13">
        <v>0</v>
      </c>
      <c r="P12540" s="13">
        <v>0</v>
      </c>
      <c r="T12540" s="13">
        <v>0</v>
      </c>
      <c r="W12540" s="13">
        <v>0</v>
      </c>
    </row>
    <row r="12541" spans="1:32" x14ac:dyDescent="0.25">
      <c r="A12541" s="11" t="s">
        <v>4667</v>
      </c>
      <c r="B12541" t="s">
        <v>4668</v>
      </c>
      <c r="C12541" t="s">
        <v>5204</v>
      </c>
      <c r="D12541" t="s">
        <v>5215</v>
      </c>
      <c r="E12541" t="s">
        <v>5208</v>
      </c>
      <c r="F12541" t="s">
        <v>49</v>
      </c>
      <c r="L12541" s="13">
        <v>0</v>
      </c>
      <c r="P12541" s="13">
        <v>0</v>
      </c>
      <c r="T12541" s="13">
        <v>0</v>
      </c>
      <c r="W12541" s="13">
        <v>0</v>
      </c>
    </row>
    <row r="12542" spans="1:32" x14ac:dyDescent="0.25">
      <c r="A12542" s="11" t="s">
        <v>4667</v>
      </c>
      <c r="B12542" t="s">
        <v>4668</v>
      </c>
      <c r="C12542" t="s">
        <v>5204</v>
      </c>
      <c r="D12542" t="s">
        <v>5215</v>
      </c>
      <c r="E12542" t="s">
        <v>5209</v>
      </c>
      <c r="F12542" t="s">
        <v>49</v>
      </c>
      <c r="G12542" s="12">
        <v>445</v>
      </c>
      <c r="H12542" s="12">
        <v>2321</v>
      </c>
      <c r="I12542" s="13">
        <v>26</v>
      </c>
      <c r="J12542" s="13">
        <v>3053</v>
      </c>
      <c r="K12542" s="13">
        <v>2691</v>
      </c>
      <c r="L12542" s="13">
        <v>362</v>
      </c>
      <c r="N12542" s="13">
        <v>205</v>
      </c>
      <c r="O12542" s="13">
        <v>183</v>
      </c>
      <c r="P12542" s="13">
        <v>22</v>
      </c>
      <c r="T12542" s="13">
        <v>0</v>
      </c>
      <c r="W12542" s="13">
        <v>0</v>
      </c>
      <c r="Z12542" s="13">
        <v>425</v>
      </c>
      <c r="AC12542" s="13">
        <v>4928</v>
      </c>
      <c r="AD12542" s="13">
        <v>260</v>
      </c>
    </row>
    <row r="12543" spans="1:32" x14ac:dyDescent="0.25">
      <c r="A12543" s="11" t="s">
        <v>4667</v>
      </c>
      <c r="B12543" t="s">
        <v>4668</v>
      </c>
      <c r="C12543" t="s">
        <v>5204</v>
      </c>
      <c r="D12543" t="s">
        <v>5215</v>
      </c>
      <c r="E12543" t="s">
        <v>5210</v>
      </c>
      <c r="F12543" t="s">
        <v>49</v>
      </c>
      <c r="G12543" s="12">
        <v>500</v>
      </c>
      <c r="H12543" s="12">
        <v>2236</v>
      </c>
      <c r="I12543" s="13">
        <v>10</v>
      </c>
      <c r="J12543" s="13">
        <v>1522</v>
      </c>
      <c r="K12543" s="13">
        <v>1296</v>
      </c>
      <c r="L12543" s="13">
        <v>226</v>
      </c>
      <c r="N12543" s="13">
        <v>95</v>
      </c>
      <c r="O12543" s="13">
        <v>83</v>
      </c>
      <c r="P12543" s="13">
        <v>12</v>
      </c>
      <c r="T12543" s="13">
        <v>0</v>
      </c>
      <c r="W12543" s="13">
        <v>0</v>
      </c>
      <c r="Z12543" s="13">
        <v>145</v>
      </c>
      <c r="AC12543" s="13">
        <v>1367</v>
      </c>
      <c r="AD12543" s="13">
        <v>53</v>
      </c>
    </row>
    <row r="12544" spans="1:32" x14ac:dyDescent="0.25">
      <c r="A12544" s="11" t="s">
        <v>4667</v>
      </c>
      <c r="B12544" t="s">
        <v>4668</v>
      </c>
      <c r="C12544" t="s">
        <v>5204</v>
      </c>
      <c r="D12544" t="s">
        <v>5215</v>
      </c>
      <c r="E12544" t="s">
        <v>5211</v>
      </c>
      <c r="F12544" t="s">
        <v>49</v>
      </c>
      <c r="G12544" s="12">
        <v>500</v>
      </c>
      <c r="H12544" s="12">
        <v>2236</v>
      </c>
      <c r="I12544" s="13">
        <v>10</v>
      </c>
      <c r="J12544" s="13">
        <v>1246</v>
      </c>
      <c r="K12544" s="13">
        <v>1043</v>
      </c>
      <c r="L12544" s="13">
        <v>203</v>
      </c>
      <c r="N12544" s="13">
        <v>84</v>
      </c>
      <c r="O12544" s="13">
        <v>72</v>
      </c>
      <c r="P12544" s="13">
        <v>12</v>
      </c>
      <c r="T12544" s="13">
        <v>0</v>
      </c>
      <c r="W12544" s="13">
        <v>0</v>
      </c>
      <c r="Z12544" s="13">
        <v>127</v>
      </c>
      <c r="AC12544" s="13">
        <v>1070</v>
      </c>
      <c r="AD12544" s="13">
        <v>51</v>
      </c>
    </row>
    <row r="12545" spans="1:32" x14ac:dyDescent="0.25">
      <c r="A12545" s="11" t="s">
        <v>4667</v>
      </c>
      <c r="B12545" t="s">
        <v>4668</v>
      </c>
      <c r="C12545" t="s">
        <v>5204</v>
      </c>
      <c r="D12545" t="s">
        <v>5215</v>
      </c>
      <c r="E12545" t="s">
        <v>5212</v>
      </c>
      <c r="F12545" t="s">
        <v>49</v>
      </c>
      <c r="J12545" s="13">
        <v>937969</v>
      </c>
      <c r="K12545" s="13">
        <v>821404</v>
      </c>
      <c r="L12545" s="13">
        <v>116565</v>
      </c>
      <c r="N12545" s="13">
        <v>62699</v>
      </c>
      <c r="O12545" s="13">
        <v>55785</v>
      </c>
      <c r="P12545" s="13">
        <v>6914</v>
      </c>
      <c r="T12545" s="13">
        <v>0</v>
      </c>
      <c r="W12545" s="13">
        <v>0</v>
      </c>
      <c r="X12545" s="13">
        <v>0</v>
      </c>
      <c r="Y12545" s="13">
        <v>0</v>
      </c>
      <c r="Z12545" s="13">
        <v>124720</v>
      </c>
      <c r="AA12545" s="13">
        <v>124720</v>
      </c>
      <c r="AC12545" s="13">
        <v>1408192</v>
      </c>
      <c r="AD12545" s="13">
        <v>364</v>
      </c>
    </row>
    <row r="12546" spans="1:32" x14ac:dyDescent="0.25">
      <c r="A12546" s="11" t="s">
        <v>4667</v>
      </c>
      <c r="B12546" t="s">
        <v>4668</v>
      </c>
      <c r="C12546" t="s">
        <v>5214</v>
      </c>
      <c r="D12546" t="s">
        <v>5215</v>
      </c>
      <c r="E12546" t="s">
        <v>5205</v>
      </c>
      <c r="F12546" t="s">
        <v>49</v>
      </c>
      <c r="G12546" s="12">
        <v>600</v>
      </c>
      <c r="H12546" s="12">
        <v>900</v>
      </c>
      <c r="I12546" s="13">
        <v>43</v>
      </c>
      <c r="L12546" s="13">
        <v>0</v>
      </c>
      <c r="P12546" s="13">
        <v>0</v>
      </c>
      <c r="T12546" s="13">
        <v>0</v>
      </c>
      <c r="W12546" s="13">
        <v>0</v>
      </c>
    </row>
    <row r="12547" spans="1:32" x14ac:dyDescent="0.25">
      <c r="A12547" s="11" t="s">
        <v>4667</v>
      </c>
      <c r="B12547" t="s">
        <v>4668</v>
      </c>
      <c r="C12547" t="s">
        <v>5214</v>
      </c>
      <c r="D12547" t="s">
        <v>5215</v>
      </c>
      <c r="E12547" t="s">
        <v>5206</v>
      </c>
      <c r="F12547" t="s">
        <v>49</v>
      </c>
      <c r="G12547" s="12">
        <v>900</v>
      </c>
      <c r="H12547" s="12">
        <v>1400</v>
      </c>
      <c r="I12547" s="13">
        <v>40</v>
      </c>
      <c r="L12547" s="13">
        <v>0</v>
      </c>
      <c r="P12547" s="13">
        <v>0</v>
      </c>
      <c r="T12547" s="13">
        <v>0</v>
      </c>
      <c r="W12547" s="13">
        <v>0</v>
      </c>
    </row>
    <row r="12548" spans="1:32" x14ac:dyDescent="0.25">
      <c r="A12548" s="11" t="s">
        <v>4667</v>
      </c>
      <c r="B12548" t="s">
        <v>4668</v>
      </c>
      <c r="C12548" t="s">
        <v>5214</v>
      </c>
      <c r="D12548" t="s">
        <v>5215</v>
      </c>
      <c r="E12548" t="s">
        <v>5207</v>
      </c>
      <c r="F12548" t="s">
        <v>49</v>
      </c>
      <c r="G12548" s="12">
        <v>1400</v>
      </c>
      <c r="H12548" s="12">
        <v>1800</v>
      </c>
      <c r="I12548" s="13">
        <v>43</v>
      </c>
      <c r="L12548" s="13">
        <v>0</v>
      </c>
      <c r="P12548" s="13">
        <v>0</v>
      </c>
      <c r="T12548" s="13">
        <v>0</v>
      </c>
      <c r="W12548" s="13">
        <v>0</v>
      </c>
    </row>
    <row r="12549" spans="1:32" x14ac:dyDescent="0.25">
      <c r="A12549" s="11" t="s">
        <v>4667</v>
      </c>
      <c r="B12549" t="s">
        <v>4668</v>
      </c>
      <c r="C12549" t="s">
        <v>5214</v>
      </c>
      <c r="D12549" t="s">
        <v>5215</v>
      </c>
      <c r="E12549" t="s">
        <v>5208</v>
      </c>
      <c r="F12549" t="s">
        <v>49</v>
      </c>
      <c r="I12549" s="13">
        <v>36</v>
      </c>
      <c r="L12549" s="13">
        <v>0</v>
      </c>
      <c r="P12549" s="13">
        <v>0</v>
      </c>
      <c r="T12549" s="13">
        <v>0</v>
      </c>
      <c r="W12549" s="13">
        <v>0</v>
      </c>
    </row>
    <row r="12550" spans="1:32" x14ac:dyDescent="0.25">
      <c r="A12550" s="11" t="s">
        <v>4667</v>
      </c>
      <c r="B12550" t="s">
        <v>4668</v>
      </c>
      <c r="C12550" t="s">
        <v>5214</v>
      </c>
      <c r="D12550" t="s">
        <v>5215</v>
      </c>
      <c r="E12550" t="s">
        <v>5209</v>
      </c>
      <c r="F12550" t="s">
        <v>49</v>
      </c>
      <c r="G12550" s="12">
        <v>445</v>
      </c>
      <c r="H12550" s="12">
        <v>2321</v>
      </c>
      <c r="I12550" s="13">
        <v>43</v>
      </c>
      <c r="J12550" s="13">
        <v>8331</v>
      </c>
      <c r="K12550" s="13">
        <v>7711</v>
      </c>
      <c r="L12550" s="13">
        <v>620</v>
      </c>
      <c r="M12550" s="13">
        <v>7747</v>
      </c>
      <c r="N12550" s="13">
        <v>606</v>
      </c>
      <c r="O12550" s="13">
        <v>581</v>
      </c>
      <c r="P12550" s="13">
        <v>25</v>
      </c>
      <c r="T12550" s="13">
        <v>0</v>
      </c>
      <c r="W12550" s="13">
        <v>0</v>
      </c>
      <c r="Z12550" s="13">
        <v>13927</v>
      </c>
      <c r="AC12550" s="13">
        <v>92056</v>
      </c>
      <c r="AD12550" s="13">
        <v>260</v>
      </c>
      <c r="AE12550" s="13">
        <v>0</v>
      </c>
      <c r="AF12550" s="13">
        <v>0</v>
      </c>
    </row>
    <row r="12551" spans="1:32" x14ac:dyDescent="0.25">
      <c r="A12551" s="11" t="s">
        <v>4667</v>
      </c>
      <c r="B12551" t="s">
        <v>4668</v>
      </c>
      <c r="C12551" t="s">
        <v>5214</v>
      </c>
      <c r="D12551" t="s">
        <v>5215</v>
      </c>
      <c r="E12551" t="s">
        <v>5210</v>
      </c>
      <c r="F12551" t="s">
        <v>49</v>
      </c>
      <c r="G12551" s="12">
        <v>500</v>
      </c>
      <c r="H12551" s="12">
        <v>2236</v>
      </c>
      <c r="I12551" s="13">
        <v>29</v>
      </c>
      <c r="J12551" s="13">
        <v>5674</v>
      </c>
      <c r="K12551" s="13">
        <v>5026</v>
      </c>
      <c r="L12551" s="13">
        <v>648</v>
      </c>
      <c r="M12551" s="13">
        <v>4980</v>
      </c>
      <c r="N12551" s="13">
        <v>403</v>
      </c>
      <c r="O12551" s="13">
        <v>382</v>
      </c>
      <c r="P12551" s="13">
        <v>21</v>
      </c>
      <c r="T12551" s="13">
        <v>0</v>
      </c>
      <c r="W12551" s="13">
        <v>0</v>
      </c>
      <c r="Z12551" s="13">
        <v>8597</v>
      </c>
      <c r="AC12551" s="13">
        <v>50549</v>
      </c>
      <c r="AD12551" s="13">
        <v>53</v>
      </c>
      <c r="AE12551" s="13">
        <v>0</v>
      </c>
      <c r="AF12551" s="13">
        <v>0</v>
      </c>
    </row>
    <row r="12552" spans="1:32" x14ac:dyDescent="0.25">
      <c r="A12552" s="11" t="s">
        <v>4667</v>
      </c>
      <c r="B12552" t="s">
        <v>4668</v>
      </c>
      <c r="C12552" t="s">
        <v>5214</v>
      </c>
      <c r="D12552" t="s">
        <v>5215</v>
      </c>
      <c r="E12552" t="s">
        <v>5211</v>
      </c>
      <c r="F12552" t="s">
        <v>49</v>
      </c>
      <c r="G12552" s="12">
        <v>500</v>
      </c>
      <c r="H12552" s="12">
        <v>2236</v>
      </c>
      <c r="I12552" s="13">
        <v>29</v>
      </c>
      <c r="J12552" s="13">
        <v>5671</v>
      </c>
      <c r="K12552" s="13">
        <v>5027</v>
      </c>
      <c r="L12552" s="13">
        <v>644</v>
      </c>
      <c r="M12552" s="13">
        <v>4980</v>
      </c>
      <c r="N12552" s="13">
        <v>402</v>
      </c>
      <c r="O12552" s="13">
        <v>381</v>
      </c>
      <c r="P12552" s="13">
        <v>21</v>
      </c>
      <c r="T12552" s="13">
        <v>0</v>
      </c>
      <c r="W12552" s="13">
        <v>0</v>
      </c>
      <c r="Z12552" s="13">
        <v>7065</v>
      </c>
      <c r="AC12552" s="13">
        <v>48113</v>
      </c>
      <c r="AD12552" s="13">
        <v>51</v>
      </c>
      <c r="AE12552" s="13">
        <v>0</v>
      </c>
      <c r="AF12552" s="13">
        <v>0</v>
      </c>
    </row>
    <row r="12553" spans="1:32" x14ac:dyDescent="0.25">
      <c r="A12553" s="11" t="s">
        <v>4667</v>
      </c>
      <c r="B12553" t="s">
        <v>4668</v>
      </c>
      <c r="C12553" t="s">
        <v>5214</v>
      </c>
      <c r="D12553" t="s">
        <v>5215</v>
      </c>
      <c r="E12553" t="s">
        <v>5212</v>
      </c>
      <c r="F12553" t="s">
        <v>49</v>
      </c>
      <c r="J12553" s="13">
        <v>2755929</v>
      </c>
      <c r="K12553" s="13">
        <v>2527678</v>
      </c>
      <c r="L12553" s="13">
        <v>228251</v>
      </c>
      <c r="M12553" s="13">
        <v>2532138</v>
      </c>
      <c r="N12553" s="13">
        <v>199538</v>
      </c>
      <c r="O12553" s="13">
        <v>190728</v>
      </c>
      <c r="P12553" s="13">
        <v>8810</v>
      </c>
      <c r="T12553" s="13">
        <v>0</v>
      </c>
      <c r="W12553" s="13">
        <v>0</v>
      </c>
      <c r="X12553" s="13">
        <v>0</v>
      </c>
      <c r="Y12553" s="13">
        <v>0</v>
      </c>
      <c r="Z12553" s="13">
        <v>4436917</v>
      </c>
      <c r="AC12553" s="13">
        <v>29067479</v>
      </c>
      <c r="AD12553" s="13">
        <v>364</v>
      </c>
      <c r="AE12553" s="13">
        <v>0</v>
      </c>
      <c r="AF12553" s="13">
        <v>0</v>
      </c>
    </row>
    <row r="12554" spans="1:32" x14ac:dyDescent="0.25">
      <c r="A12554" s="11" t="s">
        <v>4675</v>
      </c>
      <c r="B12554" t="s">
        <v>4676</v>
      </c>
      <c r="C12554" t="s">
        <v>5204</v>
      </c>
      <c r="D12554" t="s">
        <v>5215</v>
      </c>
      <c r="E12554" t="s">
        <v>5205</v>
      </c>
      <c r="F12554" t="s">
        <v>49</v>
      </c>
      <c r="L12554" s="13">
        <v>0</v>
      </c>
      <c r="P12554" s="13">
        <v>0</v>
      </c>
      <c r="T12554" s="13">
        <v>0</v>
      </c>
      <c r="W12554" s="13">
        <v>0</v>
      </c>
    </row>
    <row r="12555" spans="1:32" x14ac:dyDescent="0.25">
      <c r="A12555" s="11" t="s">
        <v>4675</v>
      </c>
      <c r="B12555" t="s">
        <v>4676</v>
      </c>
      <c r="C12555" t="s">
        <v>5204</v>
      </c>
      <c r="D12555" t="s">
        <v>5215</v>
      </c>
      <c r="E12555" t="s">
        <v>5206</v>
      </c>
      <c r="F12555" t="s">
        <v>49</v>
      </c>
      <c r="L12555" s="13">
        <v>0</v>
      </c>
      <c r="P12555" s="13">
        <v>0</v>
      </c>
      <c r="T12555" s="13">
        <v>0</v>
      </c>
      <c r="W12555" s="13">
        <v>0</v>
      </c>
    </row>
    <row r="12556" spans="1:32" x14ac:dyDescent="0.25">
      <c r="A12556" s="11" t="s">
        <v>4675</v>
      </c>
      <c r="B12556" t="s">
        <v>4676</v>
      </c>
      <c r="C12556" t="s">
        <v>5204</v>
      </c>
      <c r="D12556" t="s">
        <v>5215</v>
      </c>
      <c r="E12556" t="s">
        <v>5207</v>
      </c>
      <c r="F12556" t="s">
        <v>49</v>
      </c>
      <c r="L12556" s="13">
        <v>0</v>
      </c>
      <c r="P12556" s="13">
        <v>0</v>
      </c>
      <c r="T12556" s="13">
        <v>0</v>
      </c>
      <c r="W12556" s="13">
        <v>0</v>
      </c>
    </row>
    <row r="12557" spans="1:32" x14ac:dyDescent="0.25">
      <c r="A12557" s="11" t="s">
        <v>4675</v>
      </c>
      <c r="B12557" t="s">
        <v>4676</v>
      </c>
      <c r="C12557" t="s">
        <v>5204</v>
      </c>
      <c r="D12557" t="s">
        <v>5215</v>
      </c>
      <c r="E12557" t="s">
        <v>5208</v>
      </c>
      <c r="F12557" t="s">
        <v>49</v>
      </c>
      <c r="L12557" s="13">
        <v>0</v>
      </c>
      <c r="P12557" s="13">
        <v>0</v>
      </c>
      <c r="T12557" s="13">
        <v>0</v>
      </c>
      <c r="W12557" s="13">
        <v>0</v>
      </c>
    </row>
    <row r="12558" spans="1:32" x14ac:dyDescent="0.25">
      <c r="A12558" s="11" t="s">
        <v>4675</v>
      </c>
      <c r="B12558" t="s">
        <v>4676</v>
      </c>
      <c r="C12558" t="s">
        <v>5204</v>
      </c>
      <c r="D12558" t="s">
        <v>5215</v>
      </c>
      <c r="E12558" t="s">
        <v>5209</v>
      </c>
      <c r="F12558" t="s">
        <v>49</v>
      </c>
      <c r="G12558" s="12">
        <v>700</v>
      </c>
      <c r="H12558" s="12">
        <v>1800</v>
      </c>
      <c r="I12558" s="13">
        <v>27</v>
      </c>
      <c r="J12558" s="13">
        <v>2682</v>
      </c>
      <c r="K12558" s="13">
        <v>2402</v>
      </c>
      <c r="L12558" s="13">
        <v>280</v>
      </c>
      <c r="N12558" s="13">
        <v>183</v>
      </c>
      <c r="O12558" s="13">
        <v>166</v>
      </c>
      <c r="P12558" s="13">
        <v>17</v>
      </c>
      <c r="T12558" s="13">
        <v>0</v>
      </c>
      <c r="W12558" s="13">
        <v>0</v>
      </c>
      <c r="Z12558" s="13">
        <v>634</v>
      </c>
      <c r="AC12558" s="13">
        <v>3676</v>
      </c>
      <c r="AD12558" s="13">
        <v>260</v>
      </c>
      <c r="AE12558" s="13">
        <v>0</v>
      </c>
      <c r="AF12558" s="13">
        <v>0</v>
      </c>
    </row>
    <row r="12559" spans="1:32" x14ac:dyDescent="0.25">
      <c r="A12559" s="11" t="s">
        <v>4675</v>
      </c>
      <c r="B12559" t="s">
        <v>4676</v>
      </c>
      <c r="C12559" t="s">
        <v>5204</v>
      </c>
      <c r="D12559" t="s">
        <v>5215</v>
      </c>
      <c r="E12559" t="s">
        <v>5210</v>
      </c>
      <c r="F12559" t="s">
        <v>49</v>
      </c>
      <c r="G12559" s="12">
        <v>830</v>
      </c>
      <c r="H12559" s="12">
        <v>1430</v>
      </c>
      <c r="I12559" s="13">
        <v>7</v>
      </c>
      <c r="J12559" s="13">
        <v>643</v>
      </c>
      <c r="K12559" s="13">
        <v>572</v>
      </c>
      <c r="L12559" s="13">
        <v>71</v>
      </c>
      <c r="N12559" s="13">
        <v>41</v>
      </c>
      <c r="O12559" s="13">
        <v>37</v>
      </c>
      <c r="P12559" s="13">
        <v>4</v>
      </c>
      <c r="T12559" s="13">
        <v>0</v>
      </c>
      <c r="W12559" s="13">
        <v>0</v>
      </c>
      <c r="Z12559" s="13">
        <v>95</v>
      </c>
      <c r="AC12559" s="13">
        <v>549</v>
      </c>
      <c r="AD12559" s="13">
        <v>53</v>
      </c>
      <c r="AE12559" s="13">
        <v>0</v>
      </c>
      <c r="AF12559" s="13">
        <v>0</v>
      </c>
    </row>
    <row r="12560" spans="1:32" x14ac:dyDescent="0.25">
      <c r="A12560" s="11" t="s">
        <v>4675</v>
      </c>
      <c r="B12560" t="s">
        <v>4676</v>
      </c>
      <c r="C12560" t="s">
        <v>5204</v>
      </c>
      <c r="D12560" t="s">
        <v>5215</v>
      </c>
      <c r="E12560" t="s">
        <v>5211</v>
      </c>
      <c r="F12560" t="s">
        <v>49</v>
      </c>
      <c r="G12560" s="12">
        <v>830</v>
      </c>
      <c r="H12560" s="12">
        <v>1430</v>
      </c>
      <c r="I12560" s="13">
        <v>6</v>
      </c>
      <c r="J12560" s="13">
        <v>559</v>
      </c>
      <c r="K12560" s="13">
        <v>492</v>
      </c>
      <c r="L12560" s="13">
        <v>67</v>
      </c>
      <c r="N12560" s="13">
        <v>37</v>
      </c>
      <c r="O12560" s="13">
        <v>33</v>
      </c>
      <c r="P12560" s="13">
        <v>4</v>
      </c>
      <c r="T12560" s="13">
        <v>0</v>
      </c>
      <c r="W12560" s="13">
        <v>0</v>
      </c>
      <c r="Z12560" s="13">
        <v>82</v>
      </c>
      <c r="AC12560" s="13">
        <v>473</v>
      </c>
      <c r="AD12560" s="13">
        <v>52</v>
      </c>
      <c r="AE12560" s="13">
        <v>0</v>
      </c>
      <c r="AF12560" s="13">
        <v>0</v>
      </c>
    </row>
    <row r="12561" spans="1:32" x14ac:dyDescent="0.25">
      <c r="A12561" s="11" t="s">
        <v>4675</v>
      </c>
      <c r="B12561" t="s">
        <v>4676</v>
      </c>
      <c r="C12561" t="s">
        <v>5204</v>
      </c>
      <c r="D12561" t="s">
        <v>5215</v>
      </c>
      <c r="E12561" t="s">
        <v>5212</v>
      </c>
      <c r="F12561" t="s">
        <v>49</v>
      </c>
      <c r="J12561" s="13">
        <v>760457</v>
      </c>
      <c r="K12561" s="13">
        <v>680455</v>
      </c>
      <c r="L12561" s="13">
        <v>80002</v>
      </c>
      <c r="N12561" s="13">
        <v>51724</v>
      </c>
      <c r="O12561" s="13">
        <v>46898</v>
      </c>
      <c r="P12561" s="13">
        <v>4826</v>
      </c>
      <c r="T12561" s="13">
        <v>0</v>
      </c>
      <c r="W12561" s="13">
        <v>0</v>
      </c>
      <c r="Z12561" s="13">
        <v>174058</v>
      </c>
      <c r="AA12561" s="13">
        <v>61157</v>
      </c>
      <c r="AC12561" s="13">
        <v>1009351</v>
      </c>
      <c r="AD12561" s="13">
        <v>365</v>
      </c>
      <c r="AE12561" s="13">
        <v>0</v>
      </c>
      <c r="AF12561" s="13">
        <v>0</v>
      </c>
    </row>
    <row r="12562" spans="1:32" x14ac:dyDescent="0.25">
      <c r="A12562" s="11" t="s">
        <v>4680</v>
      </c>
      <c r="B12562" t="s">
        <v>4681</v>
      </c>
      <c r="C12562" t="s">
        <v>5204</v>
      </c>
      <c r="D12562" t="s">
        <v>4287</v>
      </c>
      <c r="E12562" t="s">
        <v>5205</v>
      </c>
      <c r="F12562" t="s">
        <v>49</v>
      </c>
      <c r="L12562" s="13">
        <v>0</v>
      </c>
      <c r="P12562" s="13">
        <v>0</v>
      </c>
      <c r="T12562" s="13">
        <v>0</v>
      </c>
      <c r="W12562" s="13">
        <v>0</v>
      </c>
    </row>
    <row r="12563" spans="1:32" x14ac:dyDescent="0.25">
      <c r="A12563" s="11" t="s">
        <v>4680</v>
      </c>
      <c r="B12563" t="s">
        <v>4681</v>
      </c>
      <c r="C12563" t="s">
        <v>5204</v>
      </c>
      <c r="D12563" t="s">
        <v>4287</v>
      </c>
      <c r="E12563" t="s">
        <v>5206</v>
      </c>
      <c r="F12563" t="s">
        <v>49</v>
      </c>
      <c r="L12563" s="13">
        <v>0</v>
      </c>
      <c r="P12563" s="13">
        <v>0</v>
      </c>
      <c r="T12563" s="13">
        <v>0</v>
      </c>
      <c r="W12563" s="13">
        <v>0</v>
      </c>
    </row>
    <row r="12564" spans="1:32" x14ac:dyDescent="0.25">
      <c r="A12564" s="11" t="s">
        <v>4680</v>
      </c>
      <c r="B12564" t="s">
        <v>4681</v>
      </c>
      <c r="C12564" t="s">
        <v>5204</v>
      </c>
      <c r="D12564" t="s">
        <v>4287</v>
      </c>
      <c r="E12564" t="s">
        <v>5207</v>
      </c>
      <c r="F12564" t="s">
        <v>49</v>
      </c>
      <c r="L12564" s="13">
        <v>0</v>
      </c>
      <c r="P12564" s="13">
        <v>0</v>
      </c>
      <c r="T12564" s="13">
        <v>0</v>
      </c>
      <c r="W12564" s="13">
        <v>0</v>
      </c>
    </row>
    <row r="12565" spans="1:32" x14ac:dyDescent="0.25">
      <c r="A12565" s="11" t="s">
        <v>4680</v>
      </c>
      <c r="B12565" t="s">
        <v>4681</v>
      </c>
      <c r="C12565" t="s">
        <v>5204</v>
      </c>
      <c r="D12565" t="s">
        <v>4287</v>
      </c>
      <c r="E12565" t="s">
        <v>5208</v>
      </c>
      <c r="F12565" t="s">
        <v>49</v>
      </c>
      <c r="L12565" s="13">
        <v>0</v>
      </c>
      <c r="P12565" s="13">
        <v>0</v>
      </c>
      <c r="T12565" s="13">
        <v>0</v>
      </c>
      <c r="W12565" s="13">
        <v>0</v>
      </c>
    </row>
    <row r="12566" spans="1:32" x14ac:dyDescent="0.25">
      <c r="A12566" s="11" t="s">
        <v>4680</v>
      </c>
      <c r="B12566" t="s">
        <v>4681</v>
      </c>
      <c r="C12566" t="s">
        <v>5204</v>
      </c>
      <c r="D12566" t="s">
        <v>4287</v>
      </c>
      <c r="E12566" t="s">
        <v>5209</v>
      </c>
      <c r="F12566" t="s">
        <v>49</v>
      </c>
      <c r="G12566" s="12">
        <v>530</v>
      </c>
      <c r="H12566" s="12">
        <v>2227</v>
      </c>
      <c r="I12566" s="13">
        <v>5</v>
      </c>
      <c r="J12566" s="13">
        <v>556</v>
      </c>
      <c r="K12566" s="13">
        <v>510</v>
      </c>
      <c r="L12566" s="13">
        <v>46</v>
      </c>
      <c r="N12566" s="13">
        <v>36</v>
      </c>
      <c r="O12566" s="13">
        <v>34</v>
      </c>
      <c r="P12566" s="13">
        <v>2</v>
      </c>
      <c r="T12566" s="13">
        <v>0</v>
      </c>
      <c r="W12566" s="13">
        <v>0</v>
      </c>
      <c r="Z12566" s="13">
        <v>98</v>
      </c>
      <c r="AC12566" s="13">
        <v>0</v>
      </c>
      <c r="AD12566" s="13">
        <v>259</v>
      </c>
    </row>
    <row r="12567" spans="1:32" x14ac:dyDescent="0.25">
      <c r="A12567" s="11" t="s">
        <v>4680</v>
      </c>
      <c r="B12567" t="s">
        <v>4681</v>
      </c>
      <c r="C12567" t="s">
        <v>5204</v>
      </c>
      <c r="D12567" t="s">
        <v>4287</v>
      </c>
      <c r="E12567" t="s">
        <v>5210</v>
      </c>
      <c r="F12567" t="s">
        <v>49</v>
      </c>
      <c r="G12567" s="12">
        <v>700</v>
      </c>
      <c r="H12567" s="12">
        <v>1808</v>
      </c>
      <c r="I12567" s="13">
        <v>2</v>
      </c>
      <c r="J12567" s="13">
        <v>310</v>
      </c>
      <c r="K12567" s="13">
        <v>284</v>
      </c>
      <c r="L12567" s="13">
        <v>26</v>
      </c>
      <c r="N12567" s="13">
        <v>21</v>
      </c>
      <c r="O12567" s="13">
        <v>20</v>
      </c>
      <c r="P12567" s="13">
        <v>1</v>
      </c>
      <c r="T12567" s="13">
        <v>0</v>
      </c>
      <c r="W12567" s="13">
        <v>0</v>
      </c>
      <c r="Z12567" s="13">
        <v>54</v>
      </c>
      <c r="AC12567" s="13">
        <v>0</v>
      </c>
      <c r="AD12567" s="13">
        <v>53</v>
      </c>
    </row>
    <row r="12568" spans="1:32" x14ac:dyDescent="0.25">
      <c r="A12568" s="11" t="s">
        <v>4680</v>
      </c>
      <c r="B12568" t="s">
        <v>4681</v>
      </c>
      <c r="C12568" t="s">
        <v>5204</v>
      </c>
      <c r="D12568" t="s">
        <v>4287</v>
      </c>
      <c r="E12568" t="s">
        <v>5211</v>
      </c>
      <c r="F12568" t="s">
        <v>49</v>
      </c>
      <c r="G12568" s="12">
        <v>700</v>
      </c>
      <c r="H12568" s="12">
        <v>1808</v>
      </c>
      <c r="I12568" s="13">
        <v>1</v>
      </c>
      <c r="J12568" s="13">
        <v>144</v>
      </c>
      <c r="K12568" s="13">
        <v>129</v>
      </c>
      <c r="L12568" s="13">
        <v>15</v>
      </c>
      <c r="N12568" s="13">
        <v>9</v>
      </c>
      <c r="O12568" s="13">
        <v>8</v>
      </c>
      <c r="P12568" s="13">
        <v>1</v>
      </c>
      <c r="T12568" s="13">
        <v>0</v>
      </c>
      <c r="W12568" s="13">
        <v>0</v>
      </c>
      <c r="Z12568" s="13">
        <v>19</v>
      </c>
      <c r="AC12568" s="13">
        <v>0</v>
      </c>
      <c r="AD12568" s="13">
        <v>49</v>
      </c>
    </row>
    <row r="12569" spans="1:32" x14ac:dyDescent="0.25">
      <c r="A12569" s="11" t="s">
        <v>4680</v>
      </c>
      <c r="B12569" t="s">
        <v>4681</v>
      </c>
      <c r="C12569" t="s">
        <v>5204</v>
      </c>
      <c r="D12569" t="s">
        <v>4287</v>
      </c>
      <c r="E12569" t="s">
        <v>5212</v>
      </c>
      <c r="F12569" t="s">
        <v>49</v>
      </c>
      <c r="J12569" s="13">
        <v>167697</v>
      </c>
      <c r="K12569" s="13">
        <v>153463</v>
      </c>
      <c r="L12569" s="13">
        <v>14234</v>
      </c>
      <c r="N12569" s="13">
        <v>11003</v>
      </c>
      <c r="O12569" s="13">
        <v>10356</v>
      </c>
      <c r="P12569" s="13">
        <v>647</v>
      </c>
      <c r="T12569" s="13">
        <v>0</v>
      </c>
      <c r="W12569" s="13">
        <v>0</v>
      </c>
      <c r="X12569" s="13">
        <v>0</v>
      </c>
      <c r="Y12569" s="13">
        <v>0</v>
      </c>
      <c r="Z12569" s="13">
        <v>29318</v>
      </c>
      <c r="AA12569" s="13">
        <v>29318</v>
      </c>
      <c r="AC12569" s="13">
        <v>0</v>
      </c>
      <c r="AD12569" s="13">
        <v>361</v>
      </c>
    </row>
    <row r="12570" spans="1:32" x14ac:dyDescent="0.25">
      <c r="A12570" s="11" t="s">
        <v>4680</v>
      </c>
      <c r="B12570" t="s">
        <v>4681</v>
      </c>
      <c r="C12570" t="s">
        <v>5214</v>
      </c>
      <c r="D12570" t="s">
        <v>4287</v>
      </c>
      <c r="E12570" t="s">
        <v>5205</v>
      </c>
      <c r="F12570" t="s">
        <v>49</v>
      </c>
      <c r="G12570" s="12">
        <v>615</v>
      </c>
      <c r="H12570" s="12">
        <v>915</v>
      </c>
      <c r="I12570" s="13">
        <v>26</v>
      </c>
      <c r="L12570" s="13">
        <v>0</v>
      </c>
      <c r="P12570" s="13">
        <v>0</v>
      </c>
      <c r="T12570" s="13">
        <v>0</v>
      </c>
      <c r="W12570" s="13">
        <v>0</v>
      </c>
    </row>
    <row r="12571" spans="1:32" x14ac:dyDescent="0.25">
      <c r="A12571" s="11" t="s">
        <v>4680</v>
      </c>
      <c r="B12571" t="s">
        <v>4681</v>
      </c>
      <c r="C12571" t="s">
        <v>5214</v>
      </c>
      <c r="D12571" t="s">
        <v>4287</v>
      </c>
      <c r="E12571" t="s">
        <v>5206</v>
      </c>
      <c r="F12571" t="s">
        <v>49</v>
      </c>
      <c r="G12571" s="12">
        <v>915</v>
      </c>
      <c r="H12571" s="12">
        <v>1445</v>
      </c>
      <c r="I12571" s="13">
        <v>10</v>
      </c>
      <c r="L12571" s="13">
        <v>0</v>
      </c>
      <c r="P12571" s="13">
        <v>0</v>
      </c>
      <c r="T12571" s="13">
        <v>0</v>
      </c>
      <c r="W12571" s="13">
        <v>0</v>
      </c>
    </row>
    <row r="12572" spans="1:32" x14ac:dyDescent="0.25">
      <c r="A12572" s="11" t="s">
        <v>4680</v>
      </c>
      <c r="B12572" t="s">
        <v>4681</v>
      </c>
      <c r="C12572" t="s">
        <v>5214</v>
      </c>
      <c r="D12572" t="s">
        <v>4287</v>
      </c>
      <c r="E12572" t="s">
        <v>5207</v>
      </c>
      <c r="F12572" t="s">
        <v>49</v>
      </c>
      <c r="G12572" s="12">
        <v>1445</v>
      </c>
      <c r="H12572" s="12">
        <v>1915</v>
      </c>
      <c r="I12572" s="13">
        <v>28</v>
      </c>
      <c r="L12572" s="13">
        <v>0</v>
      </c>
      <c r="P12572" s="13">
        <v>0</v>
      </c>
      <c r="T12572" s="13">
        <v>0</v>
      </c>
      <c r="W12572" s="13">
        <v>0</v>
      </c>
    </row>
    <row r="12573" spans="1:32" x14ac:dyDescent="0.25">
      <c r="A12573" s="11" t="s">
        <v>4680</v>
      </c>
      <c r="B12573" t="s">
        <v>4681</v>
      </c>
      <c r="C12573" t="s">
        <v>5214</v>
      </c>
      <c r="D12573" t="s">
        <v>4287</v>
      </c>
      <c r="E12573" t="s">
        <v>5208</v>
      </c>
      <c r="F12573" t="s">
        <v>49</v>
      </c>
      <c r="I12573" s="13">
        <v>5</v>
      </c>
      <c r="L12573" s="13">
        <v>0</v>
      </c>
      <c r="P12573" s="13">
        <v>0</v>
      </c>
      <c r="T12573" s="13">
        <v>0</v>
      </c>
      <c r="W12573" s="13">
        <v>0</v>
      </c>
    </row>
    <row r="12574" spans="1:32" x14ac:dyDescent="0.25">
      <c r="A12574" s="11" t="s">
        <v>4680</v>
      </c>
      <c r="B12574" t="s">
        <v>4681</v>
      </c>
      <c r="C12574" t="s">
        <v>5214</v>
      </c>
      <c r="D12574" t="s">
        <v>4287</v>
      </c>
      <c r="E12574" t="s">
        <v>5209</v>
      </c>
      <c r="F12574" t="s">
        <v>49</v>
      </c>
      <c r="G12574" s="12">
        <v>545</v>
      </c>
      <c r="H12574" s="12">
        <v>2230</v>
      </c>
      <c r="I12574" s="13">
        <v>28</v>
      </c>
      <c r="J12574" s="13">
        <v>4755</v>
      </c>
      <c r="K12574" s="13">
        <v>4449</v>
      </c>
      <c r="L12574" s="13">
        <v>306</v>
      </c>
      <c r="M12574" s="13">
        <v>4449</v>
      </c>
      <c r="N12574" s="13">
        <v>244</v>
      </c>
      <c r="O12574" s="13">
        <v>231</v>
      </c>
      <c r="P12574" s="13">
        <v>13</v>
      </c>
      <c r="T12574" s="13">
        <v>0</v>
      </c>
      <c r="W12574" s="13">
        <v>0</v>
      </c>
      <c r="Z12574" s="13">
        <v>4043</v>
      </c>
      <c r="AC12574" s="13">
        <v>0</v>
      </c>
      <c r="AD12574" s="13">
        <v>259</v>
      </c>
    </row>
    <row r="12575" spans="1:32" x14ac:dyDescent="0.25">
      <c r="A12575" s="11" t="s">
        <v>4680</v>
      </c>
      <c r="B12575" t="s">
        <v>4681</v>
      </c>
      <c r="C12575" t="s">
        <v>5214</v>
      </c>
      <c r="D12575" t="s">
        <v>4287</v>
      </c>
      <c r="E12575" t="s">
        <v>5210</v>
      </c>
      <c r="F12575" t="s">
        <v>49</v>
      </c>
      <c r="G12575" s="12">
        <v>730</v>
      </c>
      <c r="H12575" s="12">
        <v>1815</v>
      </c>
      <c r="I12575" s="13">
        <v>6</v>
      </c>
      <c r="J12575" s="13">
        <v>1080</v>
      </c>
      <c r="K12575" s="13">
        <v>1018</v>
      </c>
      <c r="L12575" s="13">
        <v>62</v>
      </c>
      <c r="M12575" s="13">
        <v>1018</v>
      </c>
      <c r="N12575" s="13">
        <v>75</v>
      </c>
      <c r="O12575" s="13">
        <v>72</v>
      </c>
      <c r="P12575" s="13">
        <v>3</v>
      </c>
      <c r="T12575" s="13">
        <v>0</v>
      </c>
      <c r="W12575" s="13">
        <v>0</v>
      </c>
      <c r="Z12575" s="13">
        <v>799</v>
      </c>
      <c r="AC12575" s="13">
        <v>0</v>
      </c>
      <c r="AD12575" s="13">
        <v>53</v>
      </c>
    </row>
    <row r="12576" spans="1:32" x14ac:dyDescent="0.25">
      <c r="A12576" s="11" t="s">
        <v>4680</v>
      </c>
      <c r="B12576" t="s">
        <v>4681</v>
      </c>
      <c r="C12576" t="s">
        <v>5214</v>
      </c>
      <c r="D12576" t="s">
        <v>4287</v>
      </c>
      <c r="E12576" t="s">
        <v>5211</v>
      </c>
      <c r="F12576" t="s">
        <v>49</v>
      </c>
      <c r="G12576" s="12">
        <v>915</v>
      </c>
      <c r="H12576" s="12">
        <v>1545</v>
      </c>
      <c r="I12576" s="13">
        <v>6</v>
      </c>
      <c r="J12576" s="13">
        <v>1061</v>
      </c>
      <c r="K12576" s="13">
        <v>998</v>
      </c>
      <c r="L12576" s="13">
        <v>63</v>
      </c>
      <c r="M12576" s="13">
        <v>998</v>
      </c>
      <c r="N12576" s="13">
        <v>75</v>
      </c>
      <c r="O12576" s="13">
        <v>72</v>
      </c>
      <c r="P12576" s="13">
        <v>3</v>
      </c>
      <c r="T12576" s="13">
        <v>0</v>
      </c>
      <c r="W12576" s="13">
        <v>0</v>
      </c>
      <c r="Z12576" s="13">
        <v>571</v>
      </c>
      <c r="AC12576" s="13">
        <v>0</v>
      </c>
      <c r="AD12576" s="13">
        <v>49</v>
      </c>
    </row>
    <row r="12577" spans="1:32" x14ac:dyDescent="0.25">
      <c r="A12577" s="11" t="s">
        <v>4680</v>
      </c>
      <c r="B12577" t="s">
        <v>4681</v>
      </c>
      <c r="C12577" t="s">
        <v>5214</v>
      </c>
      <c r="D12577" t="s">
        <v>4287</v>
      </c>
      <c r="E12577" t="s">
        <v>5212</v>
      </c>
      <c r="F12577" t="s">
        <v>49</v>
      </c>
      <c r="J12577" s="13">
        <v>1340769</v>
      </c>
      <c r="K12577" s="13">
        <v>1255278</v>
      </c>
      <c r="L12577" s="13">
        <v>85491</v>
      </c>
      <c r="M12577" s="13">
        <v>1255147</v>
      </c>
      <c r="N12577" s="13">
        <v>70884</v>
      </c>
      <c r="O12577" s="13">
        <v>67212</v>
      </c>
      <c r="P12577" s="13">
        <v>3672</v>
      </c>
      <c r="T12577" s="13">
        <v>0</v>
      </c>
      <c r="W12577" s="13">
        <v>0</v>
      </c>
      <c r="X12577" s="13">
        <v>0</v>
      </c>
      <c r="Y12577" s="13">
        <v>0</v>
      </c>
      <c r="Z12577" s="13">
        <v>1117366</v>
      </c>
      <c r="AC12577" s="13">
        <v>0</v>
      </c>
      <c r="AD12577" s="13">
        <v>361</v>
      </c>
    </row>
    <row r="12578" spans="1:32" x14ac:dyDescent="0.25">
      <c r="A12578" s="11" t="s">
        <v>4688</v>
      </c>
      <c r="B12578" t="s">
        <v>4689</v>
      </c>
      <c r="C12578" t="s">
        <v>5222</v>
      </c>
      <c r="D12578" t="s">
        <v>4287</v>
      </c>
      <c r="E12578" t="s">
        <v>5205</v>
      </c>
      <c r="F12578" t="s">
        <v>49</v>
      </c>
      <c r="G12578" s="12">
        <v>440</v>
      </c>
      <c r="H12578" s="12">
        <v>1100</v>
      </c>
      <c r="I12578" s="13">
        <v>4</v>
      </c>
      <c r="L12578" s="13">
        <v>0</v>
      </c>
      <c r="P12578" s="13">
        <v>0</v>
      </c>
      <c r="T12578" s="13">
        <v>0</v>
      </c>
      <c r="W12578" s="13">
        <v>0</v>
      </c>
    </row>
    <row r="12579" spans="1:32" x14ac:dyDescent="0.25">
      <c r="A12579" s="11" t="s">
        <v>4688</v>
      </c>
      <c r="B12579" t="s">
        <v>4689</v>
      </c>
      <c r="C12579" t="s">
        <v>5222</v>
      </c>
      <c r="D12579" t="s">
        <v>4287</v>
      </c>
      <c r="E12579" t="s">
        <v>5206</v>
      </c>
      <c r="F12579" t="s">
        <v>49</v>
      </c>
      <c r="I12579" s="13">
        <v>0</v>
      </c>
      <c r="L12579" s="13">
        <v>0</v>
      </c>
      <c r="P12579" s="13">
        <v>0</v>
      </c>
      <c r="T12579" s="13">
        <v>0</v>
      </c>
      <c r="W12579" s="13">
        <v>0</v>
      </c>
    </row>
    <row r="12580" spans="1:32" x14ac:dyDescent="0.25">
      <c r="A12580" s="11" t="s">
        <v>4688</v>
      </c>
      <c r="B12580" t="s">
        <v>4689</v>
      </c>
      <c r="C12580" t="s">
        <v>5222</v>
      </c>
      <c r="D12580" t="s">
        <v>4287</v>
      </c>
      <c r="E12580" t="s">
        <v>5207</v>
      </c>
      <c r="F12580" t="s">
        <v>49</v>
      </c>
      <c r="G12580" s="12">
        <v>1600</v>
      </c>
      <c r="H12580" s="12">
        <v>2030</v>
      </c>
      <c r="I12580" s="13">
        <v>4</v>
      </c>
      <c r="L12580" s="13">
        <v>0</v>
      </c>
      <c r="P12580" s="13">
        <v>0</v>
      </c>
      <c r="T12580" s="13">
        <v>0</v>
      </c>
      <c r="W12580" s="13">
        <v>0</v>
      </c>
    </row>
    <row r="12581" spans="1:32" x14ac:dyDescent="0.25">
      <c r="A12581" s="11" t="s">
        <v>4688</v>
      </c>
      <c r="B12581" t="s">
        <v>4689</v>
      </c>
      <c r="C12581" t="s">
        <v>5222</v>
      </c>
      <c r="D12581" t="s">
        <v>4287</v>
      </c>
      <c r="E12581" t="s">
        <v>5208</v>
      </c>
      <c r="F12581" t="s">
        <v>49</v>
      </c>
      <c r="I12581" s="13">
        <v>0</v>
      </c>
      <c r="L12581" s="13">
        <v>0</v>
      </c>
      <c r="P12581" s="13">
        <v>0</v>
      </c>
      <c r="T12581" s="13">
        <v>0</v>
      </c>
      <c r="W12581" s="13">
        <v>0</v>
      </c>
    </row>
    <row r="12582" spans="1:32" x14ac:dyDescent="0.25">
      <c r="A12582" s="11" t="s">
        <v>4688</v>
      </c>
      <c r="B12582" t="s">
        <v>4689</v>
      </c>
      <c r="C12582" t="s">
        <v>5222</v>
      </c>
      <c r="D12582" t="s">
        <v>4287</v>
      </c>
      <c r="E12582" t="s">
        <v>5209</v>
      </c>
      <c r="F12582" t="s">
        <v>49</v>
      </c>
      <c r="G12582" s="12">
        <v>440</v>
      </c>
      <c r="H12582" s="12">
        <v>2030</v>
      </c>
      <c r="I12582" s="13">
        <v>4</v>
      </c>
      <c r="J12582" s="13">
        <v>900</v>
      </c>
      <c r="K12582" s="13">
        <v>886</v>
      </c>
      <c r="L12582" s="13">
        <v>14</v>
      </c>
      <c r="M12582" s="13">
        <v>923</v>
      </c>
      <c r="N12582" s="13">
        <v>34</v>
      </c>
      <c r="O12582" s="13">
        <v>30</v>
      </c>
      <c r="P12582" s="13">
        <v>4</v>
      </c>
      <c r="T12582" s="13">
        <v>0</v>
      </c>
      <c r="W12582" s="13">
        <v>0</v>
      </c>
      <c r="Z12582" s="13">
        <v>0</v>
      </c>
      <c r="AC12582" s="13">
        <v>0</v>
      </c>
      <c r="AD12582" s="13">
        <v>257</v>
      </c>
      <c r="AE12582" s="13">
        <v>0</v>
      </c>
      <c r="AF12582" s="13">
        <v>0</v>
      </c>
    </row>
    <row r="12583" spans="1:32" x14ac:dyDescent="0.25">
      <c r="A12583" s="11" t="s">
        <v>4688</v>
      </c>
      <c r="B12583" t="s">
        <v>4689</v>
      </c>
      <c r="C12583" t="s">
        <v>5222</v>
      </c>
      <c r="D12583" t="s">
        <v>4287</v>
      </c>
      <c r="E12583" t="s">
        <v>5210</v>
      </c>
      <c r="F12583" t="s">
        <v>49</v>
      </c>
      <c r="I12583" s="13">
        <v>0</v>
      </c>
      <c r="J12583" s="13">
        <v>0</v>
      </c>
      <c r="K12583" s="13">
        <v>0</v>
      </c>
      <c r="L12583" s="13">
        <v>0</v>
      </c>
      <c r="M12583" s="13">
        <v>0</v>
      </c>
      <c r="N12583" s="13">
        <v>0</v>
      </c>
      <c r="O12583" s="13">
        <v>0</v>
      </c>
      <c r="P12583" s="13">
        <v>0</v>
      </c>
      <c r="T12583" s="13">
        <v>0</v>
      </c>
      <c r="W12583" s="13">
        <v>0</v>
      </c>
      <c r="Z12583" s="13">
        <v>0</v>
      </c>
      <c r="AC12583" s="13">
        <v>0</v>
      </c>
      <c r="AD12583" s="13">
        <v>0</v>
      </c>
      <c r="AE12583" s="13">
        <v>0</v>
      </c>
      <c r="AF12583" s="13">
        <v>0</v>
      </c>
    </row>
    <row r="12584" spans="1:32" x14ac:dyDescent="0.25">
      <c r="A12584" s="11" t="s">
        <v>4688</v>
      </c>
      <c r="B12584" t="s">
        <v>4689</v>
      </c>
      <c r="C12584" t="s">
        <v>5222</v>
      </c>
      <c r="D12584" t="s">
        <v>4287</v>
      </c>
      <c r="E12584" t="s">
        <v>5211</v>
      </c>
      <c r="F12584" t="s">
        <v>49</v>
      </c>
      <c r="I12584" s="13">
        <v>0</v>
      </c>
      <c r="J12584" s="13">
        <v>0</v>
      </c>
      <c r="K12584" s="13">
        <v>0</v>
      </c>
      <c r="L12584" s="13">
        <v>0</v>
      </c>
      <c r="M12584" s="13">
        <v>0</v>
      </c>
      <c r="N12584" s="13">
        <v>0</v>
      </c>
      <c r="O12584" s="13">
        <v>0</v>
      </c>
      <c r="P12584" s="13">
        <v>0</v>
      </c>
      <c r="T12584" s="13">
        <v>0</v>
      </c>
      <c r="W12584" s="13">
        <v>0</v>
      </c>
      <c r="Z12584" s="13">
        <v>0</v>
      </c>
      <c r="AC12584" s="13">
        <v>0</v>
      </c>
      <c r="AD12584" s="13">
        <v>0</v>
      </c>
      <c r="AE12584" s="13">
        <v>0</v>
      </c>
      <c r="AF12584" s="13">
        <v>0</v>
      </c>
    </row>
    <row r="12585" spans="1:32" x14ac:dyDescent="0.25">
      <c r="A12585" s="11" t="s">
        <v>4688</v>
      </c>
      <c r="B12585" t="s">
        <v>4689</v>
      </c>
      <c r="C12585" t="s">
        <v>5222</v>
      </c>
      <c r="D12585" t="s">
        <v>4287</v>
      </c>
      <c r="E12585" t="s">
        <v>5212</v>
      </c>
      <c r="F12585" t="s">
        <v>49</v>
      </c>
      <c r="J12585" s="13">
        <v>231191</v>
      </c>
      <c r="K12585" s="13">
        <v>227721</v>
      </c>
      <c r="L12585" s="13">
        <v>3470</v>
      </c>
      <c r="M12585" s="13">
        <v>237321</v>
      </c>
      <c r="N12585" s="13">
        <v>8765</v>
      </c>
      <c r="O12585" s="13">
        <v>7668</v>
      </c>
      <c r="P12585" s="13">
        <v>1097</v>
      </c>
      <c r="T12585" s="13">
        <v>0</v>
      </c>
      <c r="W12585" s="13">
        <v>0</v>
      </c>
      <c r="X12585" s="13">
        <v>0</v>
      </c>
      <c r="Y12585" s="13">
        <v>0</v>
      </c>
      <c r="Z12585" s="13">
        <v>0</v>
      </c>
      <c r="AC12585" s="13">
        <v>0</v>
      </c>
      <c r="AD12585" s="13">
        <v>257</v>
      </c>
      <c r="AE12585" s="13">
        <v>0</v>
      </c>
      <c r="AF12585" s="13">
        <v>0</v>
      </c>
    </row>
    <row r="12586" spans="1:32" x14ac:dyDescent="0.25">
      <c r="A12586" s="11" t="s">
        <v>4688</v>
      </c>
      <c r="B12586" t="s">
        <v>4689</v>
      </c>
      <c r="C12586" t="s">
        <v>5204</v>
      </c>
      <c r="D12586" t="s">
        <v>4287</v>
      </c>
      <c r="E12586" t="s">
        <v>5205</v>
      </c>
      <c r="F12586" t="s">
        <v>49</v>
      </c>
      <c r="L12586" s="13">
        <v>0</v>
      </c>
      <c r="P12586" s="13">
        <v>0</v>
      </c>
      <c r="T12586" s="13">
        <v>0</v>
      </c>
      <c r="W12586" s="13">
        <v>0</v>
      </c>
    </row>
    <row r="12587" spans="1:32" x14ac:dyDescent="0.25">
      <c r="A12587" s="11" t="s">
        <v>4688</v>
      </c>
      <c r="B12587" t="s">
        <v>4689</v>
      </c>
      <c r="C12587" t="s">
        <v>5204</v>
      </c>
      <c r="D12587" t="s">
        <v>4287</v>
      </c>
      <c r="E12587" t="s">
        <v>5206</v>
      </c>
      <c r="F12587" t="s">
        <v>49</v>
      </c>
      <c r="L12587" s="13">
        <v>0</v>
      </c>
      <c r="P12587" s="13">
        <v>0</v>
      </c>
      <c r="T12587" s="13">
        <v>0</v>
      </c>
      <c r="W12587" s="13">
        <v>0</v>
      </c>
    </row>
    <row r="12588" spans="1:32" x14ac:dyDescent="0.25">
      <c r="A12588" s="11" t="s">
        <v>4688</v>
      </c>
      <c r="B12588" t="s">
        <v>4689</v>
      </c>
      <c r="C12588" t="s">
        <v>5204</v>
      </c>
      <c r="D12588" t="s">
        <v>4287</v>
      </c>
      <c r="E12588" t="s">
        <v>5207</v>
      </c>
      <c r="F12588" t="s">
        <v>49</v>
      </c>
      <c r="L12588" s="13">
        <v>0</v>
      </c>
      <c r="P12588" s="13">
        <v>0</v>
      </c>
      <c r="T12588" s="13">
        <v>0</v>
      </c>
      <c r="W12588" s="13">
        <v>0</v>
      </c>
    </row>
    <row r="12589" spans="1:32" x14ac:dyDescent="0.25">
      <c r="A12589" s="11" t="s">
        <v>4688</v>
      </c>
      <c r="B12589" t="s">
        <v>4689</v>
      </c>
      <c r="C12589" t="s">
        <v>5204</v>
      </c>
      <c r="D12589" t="s">
        <v>4287</v>
      </c>
      <c r="E12589" t="s">
        <v>5208</v>
      </c>
      <c r="F12589" t="s">
        <v>49</v>
      </c>
      <c r="L12589" s="13">
        <v>0</v>
      </c>
      <c r="P12589" s="13">
        <v>0</v>
      </c>
      <c r="T12589" s="13">
        <v>0</v>
      </c>
      <c r="W12589" s="13">
        <v>0</v>
      </c>
    </row>
    <row r="12590" spans="1:32" x14ac:dyDescent="0.25">
      <c r="A12590" s="11" t="s">
        <v>4688</v>
      </c>
      <c r="B12590" t="s">
        <v>4689</v>
      </c>
      <c r="C12590" t="s">
        <v>5204</v>
      </c>
      <c r="D12590" t="s">
        <v>4287</v>
      </c>
      <c r="E12590" t="s">
        <v>5209</v>
      </c>
      <c r="F12590" t="s">
        <v>49</v>
      </c>
      <c r="G12590" s="12">
        <v>500</v>
      </c>
      <c r="H12590" s="12">
        <v>2300</v>
      </c>
      <c r="I12590" s="13">
        <v>14</v>
      </c>
      <c r="J12590" s="13">
        <v>1250</v>
      </c>
      <c r="K12590" s="13">
        <v>996</v>
      </c>
      <c r="L12590" s="13">
        <v>254</v>
      </c>
      <c r="N12590" s="13">
        <v>112</v>
      </c>
      <c r="O12590" s="13">
        <v>97</v>
      </c>
      <c r="P12590" s="13">
        <v>15</v>
      </c>
      <c r="T12590" s="13">
        <v>0</v>
      </c>
      <c r="W12590" s="13">
        <v>0</v>
      </c>
      <c r="Z12590" s="13">
        <v>0</v>
      </c>
      <c r="AC12590" s="13">
        <v>0</v>
      </c>
      <c r="AD12590" s="13">
        <v>257</v>
      </c>
      <c r="AE12590" s="13">
        <v>0</v>
      </c>
      <c r="AF12590" s="13">
        <v>0</v>
      </c>
    </row>
    <row r="12591" spans="1:32" x14ac:dyDescent="0.25">
      <c r="A12591" s="11" t="s">
        <v>4688</v>
      </c>
      <c r="B12591" t="s">
        <v>4689</v>
      </c>
      <c r="C12591" t="s">
        <v>5204</v>
      </c>
      <c r="D12591" t="s">
        <v>4287</v>
      </c>
      <c r="E12591" t="s">
        <v>5210</v>
      </c>
      <c r="F12591" t="s">
        <v>49</v>
      </c>
      <c r="G12591" s="12">
        <v>600</v>
      </c>
      <c r="H12591" s="12">
        <v>2300</v>
      </c>
      <c r="I12591" s="13">
        <v>7</v>
      </c>
      <c r="J12591" s="13">
        <v>297</v>
      </c>
      <c r="K12591" s="13">
        <v>281</v>
      </c>
      <c r="L12591" s="13">
        <v>16</v>
      </c>
      <c r="N12591" s="13">
        <v>38</v>
      </c>
      <c r="O12591" s="13">
        <v>35</v>
      </c>
      <c r="P12591" s="13">
        <v>3</v>
      </c>
      <c r="T12591" s="13">
        <v>0</v>
      </c>
      <c r="W12591" s="13">
        <v>0</v>
      </c>
      <c r="Z12591" s="13">
        <v>0</v>
      </c>
      <c r="AC12591" s="13">
        <v>0</v>
      </c>
      <c r="AD12591" s="13">
        <v>52</v>
      </c>
      <c r="AE12591" s="13">
        <v>0</v>
      </c>
      <c r="AF12591" s="13">
        <v>0</v>
      </c>
    </row>
    <row r="12592" spans="1:32" x14ac:dyDescent="0.25">
      <c r="A12592" s="11" t="s">
        <v>4688</v>
      </c>
      <c r="B12592" t="s">
        <v>4689</v>
      </c>
      <c r="C12592" t="s">
        <v>5204</v>
      </c>
      <c r="D12592" t="s">
        <v>4287</v>
      </c>
      <c r="E12592" t="s">
        <v>5211</v>
      </c>
      <c r="F12592" t="s">
        <v>49</v>
      </c>
      <c r="G12592" s="12">
        <v>820</v>
      </c>
      <c r="H12592" s="12">
        <v>1900</v>
      </c>
      <c r="I12592" s="13">
        <v>7</v>
      </c>
      <c r="J12592" s="13">
        <v>146</v>
      </c>
      <c r="K12592" s="13">
        <v>137</v>
      </c>
      <c r="L12592" s="13">
        <v>9</v>
      </c>
      <c r="N12592" s="13">
        <v>20</v>
      </c>
      <c r="O12592" s="13">
        <v>14</v>
      </c>
      <c r="P12592" s="13">
        <v>6</v>
      </c>
      <c r="T12592" s="13">
        <v>0</v>
      </c>
      <c r="W12592" s="13">
        <v>0</v>
      </c>
      <c r="Z12592" s="13">
        <v>0</v>
      </c>
      <c r="AC12592" s="13">
        <v>0</v>
      </c>
      <c r="AD12592" s="13">
        <v>49</v>
      </c>
      <c r="AE12592" s="13">
        <v>0</v>
      </c>
      <c r="AF12592" s="13">
        <v>0</v>
      </c>
    </row>
    <row r="12593" spans="1:32" x14ac:dyDescent="0.25">
      <c r="A12593" s="11" t="s">
        <v>4688</v>
      </c>
      <c r="B12593" t="s">
        <v>4689</v>
      </c>
      <c r="C12593" t="s">
        <v>5204</v>
      </c>
      <c r="D12593" t="s">
        <v>4287</v>
      </c>
      <c r="E12593" t="s">
        <v>5212</v>
      </c>
      <c r="F12593" t="s">
        <v>49</v>
      </c>
      <c r="J12593" s="13">
        <v>343837</v>
      </c>
      <c r="K12593" s="13">
        <v>281200</v>
      </c>
      <c r="L12593" s="13">
        <v>62637</v>
      </c>
      <c r="N12593" s="13">
        <v>31627</v>
      </c>
      <c r="O12593" s="13">
        <v>27747</v>
      </c>
      <c r="P12593" s="13">
        <v>3880</v>
      </c>
      <c r="T12593" s="13">
        <v>0</v>
      </c>
      <c r="W12593" s="13">
        <v>0</v>
      </c>
      <c r="X12593" s="13">
        <v>0</v>
      </c>
      <c r="Y12593" s="13">
        <v>0</v>
      </c>
      <c r="Z12593" s="13">
        <v>0</v>
      </c>
      <c r="AA12593" s="13">
        <v>0</v>
      </c>
      <c r="AB12593" s="13">
        <v>0</v>
      </c>
      <c r="AC12593" s="13">
        <v>0</v>
      </c>
      <c r="AD12593" s="13">
        <v>358</v>
      </c>
      <c r="AE12593" s="13">
        <v>0</v>
      </c>
      <c r="AF12593" s="13">
        <v>0</v>
      </c>
    </row>
    <row r="12594" spans="1:32" x14ac:dyDescent="0.25">
      <c r="A12594" s="11" t="s">
        <v>4688</v>
      </c>
      <c r="B12594" t="s">
        <v>4689</v>
      </c>
      <c r="C12594" t="s">
        <v>5214</v>
      </c>
      <c r="D12594" t="s">
        <v>4287</v>
      </c>
      <c r="E12594" t="s">
        <v>5205</v>
      </c>
      <c r="F12594" t="s">
        <v>49</v>
      </c>
      <c r="G12594" s="12">
        <v>600</v>
      </c>
      <c r="H12594" s="12">
        <v>1100</v>
      </c>
      <c r="I12594" s="13">
        <v>15</v>
      </c>
      <c r="L12594" s="13">
        <v>0</v>
      </c>
      <c r="P12594" s="13">
        <v>0</v>
      </c>
      <c r="T12594" s="13">
        <v>0</v>
      </c>
      <c r="W12594" s="13">
        <v>0</v>
      </c>
    </row>
    <row r="12595" spans="1:32" x14ac:dyDescent="0.25">
      <c r="A12595" s="11" t="s">
        <v>4688</v>
      </c>
      <c r="B12595" t="s">
        <v>4689</v>
      </c>
      <c r="C12595" t="s">
        <v>5214</v>
      </c>
      <c r="D12595" t="s">
        <v>4287</v>
      </c>
      <c r="E12595" t="s">
        <v>5206</v>
      </c>
      <c r="F12595" t="s">
        <v>49</v>
      </c>
      <c r="G12595" s="12">
        <v>1100</v>
      </c>
      <c r="H12595" s="12">
        <v>1600</v>
      </c>
      <c r="I12595" s="13">
        <v>13</v>
      </c>
      <c r="L12595" s="13">
        <v>0</v>
      </c>
      <c r="P12595" s="13">
        <v>0</v>
      </c>
      <c r="T12595" s="13">
        <v>0</v>
      </c>
      <c r="W12595" s="13">
        <v>0</v>
      </c>
    </row>
    <row r="12596" spans="1:32" x14ac:dyDescent="0.25">
      <c r="A12596" s="11" t="s">
        <v>4688</v>
      </c>
      <c r="B12596" t="s">
        <v>4689</v>
      </c>
      <c r="C12596" t="s">
        <v>5214</v>
      </c>
      <c r="D12596" t="s">
        <v>4287</v>
      </c>
      <c r="E12596" t="s">
        <v>5207</v>
      </c>
      <c r="F12596" t="s">
        <v>49</v>
      </c>
      <c r="G12596" s="12">
        <v>1500</v>
      </c>
      <c r="H12596" s="12">
        <v>1800</v>
      </c>
      <c r="I12596" s="13">
        <v>15</v>
      </c>
      <c r="L12596" s="13">
        <v>0</v>
      </c>
      <c r="P12596" s="13">
        <v>0</v>
      </c>
      <c r="T12596" s="13">
        <v>0</v>
      </c>
      <c r="W12596" s="13">
        <v>0</v>
      </c>
    </row>
    <row r="12597" spans="1:32" x14ac:dyDescent="0.25">
      <c r="A12597" s="11" t="s">
        <v>4688</v>
      </c>
      <c r="B12597" t="s">
        <v>4689</v>
      </c>
      <c r="C12597" t="s">
        <v>5214</v>
      </c>
      <c r="D12597" t="s">
        <v>4287</v>
      </c>
      <c r="E12597" t="s">
        <v>5208</v>
      </c>
      <c r="F12597" t="s">
        <v>49</v>
      </c>
      <c r="I12597" s="13">
        <v>5</v>
      </c>
      <c r="L12597" s="13">
        <v>0</v>
      </c>
      <c r="P12597" s="13">
        <v>0</v>
      </c>
      <c r="T12597" s="13">
        <v>0</v>
      </c>
      <c r="W12597" s="13">
        <v>0</v>
      </c>
    </row>
    <row r="12598" spans="1:32" x14ac:dyDescent="0.25">
      <c r="A12598" s="11" t="s">
        <v>4688</v>
      </c>
      <c r="B12598" t="s">
        <v>4689</v>
      </c>
      <c r="C12598" t="s">
        <v>5214</v>
      </c>
      <c r="D12598" t="s">
        <v>4287</v>
      </c>
      <c r="E12598" t="s">
        <v>5209</v>
      </c>
      <c r="F12598" t="s">
        <v>49</v>
      </c>
      <c r="G12598" s="12">
        <v>500</v>
      </c>
      <c r="H12598" s="12">
        <v>2140</v>
      </c>
      <c r="I12598" s="13">
        <v>15</v>
      </c>
      <c r="J12598" s="13">
        <v>2653</v>
      </c>
      <c r="K12598" s="13">
        <v>2599</v>
      </c>
      <c r="L12598" s="13">
        <v>54</v>
      </c>
      <c r="M12598" s="13">
        <v>2715</v>
      </c>
      <c r="N12598" s="13">
        <v>183</v>
      </c>
      <c r="O12598" s="13">
        <v>174</v>
      </c>
      <c r="P12598" s="13">
        <v>9</v>
      </c>
      <c r="T12598" s="13">
        <v>0</v>
      </c>
      <c r="W12598" s="13">
        <v>0</v>
      </c>
      <c r="Z12598" s="13">
        <v>0</v>
      </c>
      <c r="AC12598" s="13">
        <v>0</v>
      </c>
      <c r="AD12598" s="13">
        <v>257</v>
      </c>
      <c r="AE12598" s="13">
        <v>0</v>
      </c>
      <c r="AF12598" s="13">
        <v>0</v>
      </c>
    </row>
    <row r="12599" spans="1:32" x14ac:dyDescent="0.25">
      <c r="A12599" s="11" t="s">
        <v>4688</v>
      </c>
      <c r="B12599" t="s">
        <v>4689</v>
      </c>
      <c r="C12599" t="s">
        <v>5214</v>
      </c>
      <c r="D12599" t="s">
        <v>4287</v>
      </c>
      <c r="E12599" t="s">
        <v>5210</v>
      </c>
      <c r="F12599" t="s">
        <v>49</v>
      </c>
      <c r="G12599" s="12">
        <v>600</v>
      </c>
      <c r="H12599" s="12">
        <v>2040</v>
      </c>
      <c r="I12599" s="13">
        <v>7</v>
      </c>
      <c r="J12599" s="13">
        <v>1855</v>
      </c>
      <c r="K12599" s="13">
        <v>1811</v>
      </c>
      <c r="L12599" s="13">
        <v>44</v>
      </c>
      <c r="M12599" s="13">
        <v>1828</v>
      </c>
      <c r="N12599" s="13">
        <v>127</v>
      </c>
      <c r="O12599" s="13">
        <v>123</v>
      </c>
      <c r="P12599" s="13">
        <v>4</v>
      </c>
      <c r="T12599" s="13">
        <v>0</v>
      </c>
      <c r="W12599" s="13">
        <v>0</v>
      </c>
      <c r="Z12599" s="13">
        <v>0</v>
      </c>
      <c r="AC12599" s="13">
        <v>0</v>
      </c>
      <c r="AD12599" s="13">
        <v>52</v>
      </c>
      <c r="AE12599" s="13">
        <v>0</v>
      </c>
      <c r="AF12599" s="13">
        <v>0</v>
      </c>
    </row>
    <row r="12600" spans="1:32" x14ac:dyDescent="0.25">
      <c r="A12600" s="11" t="s">
        <v>4688</v>
      </c>
      <c r="B12600" t="s">
        <v>4689</v>
      </c>
      <c r="C12600" t="s">
        <v>5214</v>
      </c>
      <c r="D12600" t="s">
        <v>4287</v>
      </c>
      <c r="E12600" t="s">
        <v>5211</v>
      </c>
      <c r="F12600" t="s">
        <v>49</v>
      </c>
      <c r="G12600" s="12">
        <v>820</v>
      </c>
      <c r="H12600" s="12">
        <v>1912</v>
      </c>
      <c r="I12600" s="13">
        <v>4</v>
      </c>
      <c r="J12600" s="13">
        <v>424</v>
      </c>
      <c r="K12600" s="13">
        <v>419</v>
      </c>
      <c r="L12600" s="13">
        <v>5</v>
      </c>
      <c r="M12600" s="13">
        <v>504</v>
      </c>
      <c r="N12600" s="13">
        <v>21</v>
      </c>
      <c r="O12600" s="13">
        <v>20</v>
      </c>
      <c r="P12600" s="13">
        <v>1</v>
      </c>
      <c r="T12600" s="13">
        <v>0</v>
      </c>
      <c r="W12600" s="13">
        <v>0</v>
      </c>
      <c r="Z12600" s="13">
        <v>0</v>
      </c>
      <c r="AC12600" s="13">
        <v>0</v>
      </c>
      <c r="AD12600" s="13">
        <v>49</v>
      </c>
      <c r="AE12600" s="13">
        <v>0</v>
      </c>
      <c r="AF12600" s="13">
        <v>0</v>
      </c>
    </row>
    <row r="12601" spans="1:32" x14ac:dyDescent="0.25">
      <c r="A12601" s="11" t="s">
        <v>4688</v>
      </c>
      <c r="B12601" t="s">
        <v>4689</v>
      </c>
      <c r="C12601" t="s">
        <v>5214</v>
      </c>
      <c r="D12601" t="s">
        <v>4287</v>
      </c>
      <c r="E12601" t="s">
        <v>5212</v>
      </c>
      <c r="F12601" t="s">
        <v>49</v>
      </c>
      <c r="J12601" s="13">
        <v>798925</v>
      </c>
      <c r="K12601" s="13">
        <v>782672</v>
      </c>
      <c r="L12601" s="13">
        <v>16253</v>
      </c>
      <c r="M12601" s="13">
        <v>832662</v>
      </c>
      <c r="N12601" s="13">
        <v>54613</v>
      </c>
      <c r="O12601" s="13">
        <v>52167</v>
      </c>
      <c r="P12601" s="13">
        <v>2446</v>
      </c>
      <c r="T12601" s="13">
        <v>0</v>
      </c>
      <c r="W12601" s="13">
        <v>0</v>
      </c>
      <c r="X12601" s="13">
        <v>0</v>
      </c>
      <c r="Y12601" s="13">
        <v>0</v>
      </c>
      <c r="Z12601" s="13">
        <v>0</v>
      </c>
      <c r="AC12601" s="13">
        <v>0</v>
      </c>
      <c r="AD12601" s="13">
        <v>358</v>
      </c>
      <c r="AE12601" s="13">
        <v>0</v>
      </c>
      <c r="AF12601" s="13">
        <v>0</v>
      </c>
    </row>
    <row r="12602" spans="1:32" x14ac:dyDescent="0.25">
      <c r="A12602" s="11" t="s">
        <v>4696</v>
      </c>
      <c r="B12602" t="s">
        <v>4697</v>
      </c>
      <c r="C12602" t="s">
        <v>5204</v>
      </c>
      <c r="D12602" t="s">
        <v>4287</v>
      </c>
      <c r="E12602" t="s">
        <v>5205</v>
      </c>
      <c r="F12602" t="s">
        <v>49</v>
      </c>
      <c r="L12602" s="13">
        <v>0</v>
      </c>
      <c r="P12602" s="13">
        <v>0</v>
      </c>
      <c r="T12602" s="13">
        <v>0</v>
      </c>
      <c r="W12602" s="13">
        <v>0</v>
      </c>
    </row>
    <row r="12603" spans="1:32" x14ac:dyDescent="0.25">
      <c r="A12603" s="11" t="s">
        <v>4696</v>
      </c>
      <c r="B12603" t="s">
        <v>4697</v>
      </c>
      <c r="C12603" t="s">
        <v>5204</v>
      </c>
      <c r="D12603" t="s">
        <v>4287</v>
      </c>
      <c r="E12603" t="s">
        <v>5206</v>
      </c>
      <c r="F12603" t="s">
        <v>49</v>
      </c>
      <c r="L12603" s="13">
        <v>0</v>
      </c>
      <c r="P12603" s="13">
        <v>0</v>
      </c>
      <c r="T12603" s="13">
        <v>0</v>
      </c>
      <c r="W12603" s="13">
        <v>0</v>
      </c>
    </row>
    <row r="12604" spans="1:32" x14ac:dyDescent="0.25">
      <c r="A12604" s="11" t="s">
        <v>4696</v>
      </c>
      <c r="B12604" t="s">
        <v>4697</v>
      </c>
      <c r="C12604" t="s">
        <v>5204</v>
      </c>
      <c r="D12604" t="s">
        <v>4287</v>
      </c>
      <c r="E12604" t="s">
        <v>5207</v>
      </c>
      <c r="F12604" t="s">
        <v>49</v>
      </c>
      <c r="L12604" s="13">
        <v>0</v>
      </c>
      <c r="P12604" s="13">
        <v>0</v>
      </c>
      <c r="T12604" s="13">
        <v>0</v>
      </c>
      <c r="W12604" s="13">
        <v>0</v>
      </c>
    </row>
    <row r="12605" spans="1:32" x14ac:dyDescent="0.25">
      <c r="A12605" s="11" t="s">
        <v>4696</v>
      </c>
      <c r="B12605" t="s">
        <v>4697</v>
      </c>
      <c r="C12605" t="s">
        <v>5204</v>
      </c>
      <c r="D12605" t="s">
        <v>4287</v>
      </c>
      <c r="E12605" t="s">
        <v>5208</v>
      </c>
      <c r="F12605" t="s">
        <v>49</v>
      </c>
      <c r="L12605" s="13">
        <v>0</v>
      </c>
      <c r="P12605" s="13">
        <v>0</v>
      </c>
      <c r="T12605" s="13">
        <v>0</v>
      </c>
      <c r="W12605" s="13">
        <v>0</v>
      </c>
    </row>
    <row r="12606" spans="1:32" x14ac:dyDescent="0.25">
      <c r="A12606" s="11" t="s">
        <v>4696</v>
      </c>
      <c r="B12606" t="s">
        <v>4697</v>
      </c>
      <c r="C12606" t="s">
        <v>5204</v>
      </c>
      <c r="D12606" t="s">
        <v>4287</v>
      </c>
      <c r="E12606" t="s">
        <v>5209</v>
      </c>
      <c r="F12606" t="s">
        <v>49</v>
      </c>
      <c r="G12606" s="12">
        <v>515</v>
      </c>
      <c r="H12606" s="12">
        <v>2230</v>
      </c>
      <c r="I12606" s="13">
        <v>25</v>
      </c>
      <c r="J12606" s="13">
        <v>2484</v>
      </c>
      <c r="K12606" s="13">
        <v>1909</v>
      </c>
      <c r="L12606" s="13">
        <v>575</v>
      </c>
      <c r="N12606" s="13">
        <v>157</v>
      </c>
      <c r="O12606" s="13">
        <v>127</v>
      </c>
      <c r="P12606" s="13">
        <v>30</v>
      </c>
      <c r="T12606" s="13">
        <v>0</v>
      </c>
      <c r="W12606" s="13">
        <v>0</v>
      </c>
      <c r="Z12606" s="13">
        <v>151</v>
      </c>
      <c r="AC12606" s="13">
        <v>1705</v>
      </c>
      <c r="AD12606" s="13">
        <v>255</v>
      </c>
      <c r="AE12606" s="13">
        <v>0</v>
      </c>
      <c r="AF12606" s="13">
        <v>0</v>
      </c>
    </row>
    <row r="12607" spans="1:32" x14ac:dyDescent="0.25">
      <c r="A12607" s="11" t="s">
        <v>4696</v>
      </c>
      <c r="B12607" t="s">
        <v>4697</v>
      </c>
      <c r="C12607" t="s">
        <v>5204</v>
      </c>
      <c r="D12607" t="s">
        <v>4287</v>
      </c>
      <c r="E12607" t="s">
        <v>5210</v>
      </c>
      <c r="F12607" t="s">
        <v>49</v>
      </c>
      <c r="G12607" s="12">
        <v>700</v>
      </c>
      <c r="H12607" s="12">
        <v>2130</v>
      </c>
      <c r="I12607" s="13">
        <v>4</v>
      </c>
      <c r="J12607" s="13">
        <v>526</v>
      </c>
      <c r="K12607" s="13">
        <v>384</v>
      </c>
      <c r="L12607" s="13">
        <v>142</v>
      </c>
      <c r="N12607" s="13">
        <v>39</v>
      </c>
      <c r="O12607" s="13">
        <v>27</v>
      </c>
      <c r="P12607" s="13">
        <v>12</v>
      </c>
      <c r="T12607" s="13">
        <v>0</v>
      </c>
      <c r="W12607" s="13">
        <v>0</v>
      </c>
      <c r="Z12607" s="13">
        <v>32</v>
      </c>
      <c r="AC12607" s="13">
        <v>360</v>
      </c>
      <c r="AD12607" s="13">
        <v>54</v>
      </c>
      <c r="AE12607" s="13">
        <v>0</v>
      </c>
      <c r="AF12607" s="13">
        <v>0</v>
      </c>
    </row>
    <row r="12608" spans="1:32" x14ac:dyDescent="0.25">
      <c r="A12608" s="11" t="s">
        <v>4696</v>
      </c>
      <c r="B12608" t="s">
        <v>4697</v>
      </c>
      <c r="C12608" t="s">
        <v>5204</v>
      </c>
      <c r="D12608" t="s">
        <v>4287</v>
      </c>
      <c r="E12608" t="s">
        <v>5211</v>
      </c>
      <c r="F12608" t="s">
        <v>49</v>
      </c>
      <c r="G12608" s="12">
        <v>700</v>
      </c>
      <c r="H12608" s="12">
        <v>2130</v>
      </c>
      <c r="I12608" s="13">
        <v>3</v>
      </c>
      <c r="J12608" s="13">
        <v>331</v>
      </c>
      <c r="K12608" s="13">
        <v>233</v>
      </c>
      <c r="L12608" s="13">
        <v>98</v>
      </c>
      <c r="N12608" s="13">
        <v>25</v>
      </c>
      <c r="O12608" s="13">
        <v>17</v>
      </c>
      <c r="P12608" s="13">
        <v>8</v>
      </c>
      <c r="T12608" s="13">
        <v>0</v>
      </c>
      <c r="W12608" s="13">
        <v>0</v>
      </c>
      <c r="Z12608" s="13">
        <v>16</v>
      </c>
      <c r="AC12608" s="13">
        <v>185</v>
      </c>
      <c r="AD12608" s="13">
        <v>49</v>
      </c>
      <c r="AE12608" s="13">
        <v>0</v>
      </c>
      <c r="AF12608" s="13">
        <v>0</v>
      </c>
    </row>
    <row r="12609" spans="1:32" x14ac:dyDescent="0.25">
      <c r="A12609" s="11" t="s">
        <v>4696</v>
      </c>
      <c r="B12609" t="s">
        <v>4697</v>
      </c>
      <c r="C12609" t="s">
        <v>5204</v>
      </c>
      <c r="D12609" t="s">
        <v>4287</v>
      </c>
      <c r="E12609" t="s">
        <v>5212</v>
      </c>
      <c r="F12609" t="s">
        <v>49</v>
      </c>
      <c r="J12609" s="13">
        <v>678088</v>
      </c>
      <c r="K12609" s="13">
        <v>518968</v>
      </c>
      <c r="L12609" s="13">
        <v>159120</v>
      </c>
      <c r="N12609" s="13">
        <v>43377</v>
      </c>
      <c r="O12609" s="13">
        <v>34641</v>
      </c>
      <c r="P12609" s="13">
        <v>8736</v>
      </c>
      <c r="T12609" s="13">
        <v>0</v>
      </c>
      <c r="W12609" s="13">
        <v>0</v>
      </c>
      <c r="X12609" s="13">
        <v>0</v>
      </c>
      <c r="Y12609" s="13">
        <v>0</v>
      </c>
      <c r="Z12609" s="13">
        <v>40958</v>
      </c>
      <c r="AA12609" s="13">
        <v>40958</v>
      </c>
      <c r="AB12609" s="13">
        <v>0</v>
      </c>
      <c r="AC12609" s="13">
        <v>463270</v>
      </c>
      <c r="AD12609" s="13">
        <v>358</v>
      </c>
      <c r="AE12609" s="13">
        <v>0</v>
      </c>
      <c r="AF12609" s="13">
        <v>0</v>
      </c>
    </row>
    <row r="12610" spans="1:32" x14ac:dyDescent="0.25">
      <c r="A12610" s="11" t="s">
        <v>4696</v>
      </c>
      <c r="B12610" t="s">
        <v>4697</v>
      </c>
      <c r="C12610" t="s">
        <v>5214</v>
      </c>
      <c r="D12610" t="s">
        <v>5215</v>
      </c>
      <c r="E12610" t="s">
        <v>5205</v>
      </c>
      <c r="F12610" t="s">
        <v>49</v>
      </c>
      <c r="G12610" s="12">
        <v>830</v>
      </c>
      <c r="H12610" s="12">
        <v>1100</v>
      </c>
      <c r="I12610" s="13">
        <v>3</v>
      </c>
      <c r="L12610" s="13">
        <v>0</v>
      </c>
      <c r="P12610" s="13">
        <v>0</v>
      </c>
      <c r="T12610" s="13">
        <v>0</v>
      </c>
      <c r="W12610" s="13">
        <v>0</v>
      </c>
    </row>
    <row r="12611" spans="1:32" x14ac:dyDescent="0.25">
      <c r="A12611" s="11" t="s">
        <v>4696</v>
      </c>
      <c r="B12611" t="s">
        <v>4697</v>
      </c>
      <c r="C12611" t="s">
        <v>5214</v>
      </c>
      <c r="D12611" t="s">
        <v>5215</v>
      </c>
      <c r="E12611" t="s">
        <v>5206</v>
      </c>
      <c r="F12611" t="s">
        <v>49</v>
      </c>
      <c r="G12611" s="12">
        <v>1100</v>
      </c>
      <c r="H12611" s="12">
        <v>1515</v>
      </c>
      <c r="I12611" s="13">
        <v>2</v>
      </c>
      <c r="L12611" s="13">
        <v>0</v>
      </c>
      <c r="P12611" s="13">
        <v>0</v>
      </c>
      <c r="T12611" s="13">
        <v>0</v>
      </c>
      <c r="W12611" s="13">
        <v>0</v>
      </c>
    </row>
    <row r="12612" spans="1:32" x14ac:dyDescent="0.25">
      <c r="A12612" s="11" t="s">
        <v>4696</v>
      </c>
      <c r="B12612" t="s">
        <v>4697</v>
      </c>
      <c r="C12612" t="s">
        <v>5214</v>
      </c>
      <c r="D12612" t="s">
        <v>5215</v>
      </c>
      <c r="E12612" t="s">
        <v>5207</v>
      </c>
      <c r="F12612" t="s">
        <v>49</v>
      </c>
      <c r="G12612" s="12">
        <v>1515</v>
      </c>
      <c r="H12612" s="12">
        <v>1845</v>
      </c>
      <c r="I12612" s="13">
        <v>2</v>
      </c>
      <c r="L12612" s="13">
        <v>0</v>
      </c>
      <c r="P12612" s="13">
        <v>0</v>
      </c>
      <c r="T12612" s="13">
        <v>0</v>
      </c>
      <c r="W12612" s="13">
        <v>0</v>
      </c>
    </row>
    <row r="12613" spans="1:32" x14ac:dyDescent="0.25">
      <c r="A12613" s="11" t="s">
        <v>4696</v>
      </c>
      <c r="B12613" t="s">
        <v>4697</v>
      </c>
      <c r="C12613" t="s">
        <v>5214</v>
      </c>
      <c r="D12613" t="s">
        <v>5215</v>
      </c>
      <c r="E12613" t="s">
        <v>5208</v>
      </c>
      <c r="F12613" t="s">
        <v>49</v>
      </c>
      <c r="I12613" s="13">
        <v>3</v>
      </c>
      <c r="L12613" s="13">
        <v>0</v>
      </c>
      <c r="P12613" s="13">
        <v>0</v>
      </c>
      <c r="T12613" s="13">
        <v>0</v>
      </c>
      <c r="W12613" s="13">
        <v>0</v>
      </c>
    </row>
    <row r="12614" spans="1:32" x14ac:dyDescent="0.25">
      <c r="A12614" s="11" t="s">
        <v>4696</v>
      </c>
      <c r="B12614" t="s">
        <v>4697</v>
      </c>
      <c r="C12614" t="s">
        <v>5214</v>
      </c>
      <c r="D12614" t="s">
        <v>5215</v>
      </c>
      <c r="E12614" t="s">
        <v>5209</v>
      </c>
      <c r="F12614" t="s">
        <v>49</v>
      </c>
      <c r="G12614" s="12">
        <v>815</v>
      </c>
      <c r="H12614" s="12">
        <v>1845</v>
      </c>
      <c r="I12614" s="13">
        <v>3</v>
      </c>
      <c r="J12614" s="13">
        <v>286</v>
      </c>
      <c r="K12614" s="13">
        <v>283</v>
      </c>
      <c r="L12614" s="13">
        <v>3</v>
      </c>
      <c r="M12614" s="13">
        <v>284</v>
      </c>
      <c r="N12614" s="13">
        <v>19</v>
      </c>
      <c r="O12614" s="13">
        <v>19</v>
      </c>
      <c r="P12614" s="13">
        <v>0</v>
      </c>
      <c r="T12614" s="13">
        <v>0</v>
      </c>
      <c r="W12614" s="13">
        <v>0</v>
      </c>
      <c r="Z12614" s="13">
        <v>88</v>
      </c>
      <c r="AC12614" s="13">
        <v>818</v>
      </c>
      <c r="AD12614" s="13">
        <v>255</v>
      </c>
      <c r="AE12614" s="13">
        <v>0</v>
      </c>
      <c r="AF12614" s="13">
        <v>0</v>
      </c>
    </row>
    <row r="12615" spans="1:32" x14ac:dyDescent="0.25">
      <c r="A12615" s="11" t="s">
        <v>4696</v>
      </c>
      <c r="B12615" t="s">
        <v>4697</v>
      </c>
      <c r="C12615" t="s">
        <v>5214</v>
      </c>
      <c r="D12615" t="s">
        <v>5215</v>
      </c>
      <c r="E12615" t="s">
        <v>5210</v>
      </c>
      <c r="F12615" t="s">
        <v>49</v>
      </c>
      <c r="G12615" s="12">
        <v>830</v>
      </c>
      <c r="H12615" s="12">
        <v>1845</v>
      </c>
      <c r="I12615" s="13">
        <v>2</v>
      </c>
      <c r="J12615" s="13">
        <v>209</v>
      </c>
      <c r="K12615" s="13">
        <v>207</v>
      </c>
      <c r="L12615" s="13">
        <v>2</v>
      </c>
      <c r="M12615" s="13">
        <v>208</v>
      </c>
      <c r="N12615" s="13">
        <v>11</v>
      </c>
      <c r="O12615" s="13">
        <v>11</v>
      </c>
      <c r="P12615" s="13">
        <v>0</v>
      </c>
      <c r="T12615" s="13">
        <v>0</v>
      </c>
      <c r="W12615" s="13">
        <v>0</v>
      </c>
      <c r="Z12615" s="13">
        <v>41</v>
      </c>
      <c r="AC12615" s="13">
        <v>381</v>
      </c>
      <c r="AD12615" s="13">
        <v>54</v>
      </c>
      <c r="AE12615" s="13">
        <v>0</v>
      </c>
      <c r="AF12615" s="13">
        <v>0</v>
      </c>
    </row>
    <row r="12616" spans="1:32" x14ac:dyDescent="0.25">
      <c r="A12616" s="11" t="s">
        <v>4696</v>
      </c>
      <c r="B12616" t="s">
        <v>4697</v>
      </c>
      <c r="C12616" t="s">
        <v>5214</v>
      </c>
      <c r="D12616" t="s">
        <v>5215</v>
      </c>
      <c r="E12616" t="s">
        <v>5211</v>
      </c>
      <c r="F12616" t="s">
        <v>49</v>
      </c>
      <c r="G12616" s="12">
        <v>1030</v>
      </c>
      <c r="H12616" s="12">
        <v>1845</v>
      </c>
      <c r="I12616" s="13">
        <v>1</v>
      </c>
      <c r="J12616" s="13">
        <v>129</v>
      </c>
      <c r="K12616" s="13">
        <v>128</v>
      </c>
      <c r="L12616" s="13">
        <v>1</v>
      </c>
      <c r="M12616" s="13">
        <v>129</v>
      </c>
      <c r="N12616" s="13">
        <v>5</v>
      </c>
      <c r="O12616" s="13">
        <v>5</v>
      </c>
      <c r="P12616" s="13">
        <v>0</v>
      </c>
      <c r="T12616" s="13">
        <v>0</v>
      </c>
      <c r="W12616" s="13">
        <v>0</v>
      </c>
      <c r="Z12616" s="13">
        <v>13</v>
      </c>
      <c r="AC12616" s="13">
        <v>119</v>
      </c>
      <c r="AD12616" s="13">
        <v>49</v>
      </c>
      <c r="AE12616" s="13">
        <v>0</v>
      </c>
      <c r="AF12616" s="13">
        <v>0</v>
      </c>
    </row>
    <row r="12617" spans="1:32" x14ac:dyDescent="0.25">
      <c r="A12617" s="11" t="s">
        <v>4696</v>
      </c>
      <c r="B12617" t="s">
        <v>4697</v>
      </c>
      <c r="C12617" t="s">
        <v>5214</v>
      </c>
      <c r="D12617" t="s">
        <v>5215</v>
      </c>
      <c r="E12617" t="s">
        <v>5212</v>
      </c>
      <c r="F12617" t="s">
        <v>49</v>
      </c>
      <c r="J12617" s="13">
        <v>90475</v>
      </c>
      <c r="K12617" s="13">
        <v>89730</v>
      </c>
      <c r="L12617" s="13">
        <v>745</v>
      </c>
      <c r="M12617" s="13">
        <v>89973</v>
      </c>
      <c r="N12617" s="13">
        <v>5616</v>
      </c>
      <c r="O12617" s="13">
        <v>5556</v>
      </c>
      <c r="P12617" s="13">
        <v>60</v>
      </c>
      <c r="T12617" s="13">
        <v>0</v>
      </c>
      <c r="W12617" s="13">
        <v>0</v>
      </c>
      <c r="X12617" s="13">
        <v>0</v>
      </c>
      <c r="Y12617" s="13">
        <v>0</v>
      </c>
      <c r="Z12617" s="13">
        <v>25263</v>
      </c>
      <c r="AC12617" s="13">
        <v>234686</v>
      </c>
      <c r="AD12617" s="13">
        <v>358</v>
      </c>
      <c r="AE12617" s="13">
        <v>0</v>
      </c>
      <c r="AF12617" s="13">
        <v>0</v>
      </c>
    </row>
    <row r="12618" spans="1:32" x14ac:dyDescent="0.25">
      <c r="A12618" s="11" t="s">
        <v>4696</v>
      </c>
      <c r="B12618" t="s">
        <v>4697</v>
      </c>
      <c r="C12618" t="s">
        <v>5214</v>
      </c>
      <c r="D12618" t="s">
        <v>4287</v>
      </c>
      <c r="E12618" t="s">
        <v>5205</v>
      </c>
      <c r="F12618" t="s">
        <v>49</v>
      </c>
      <c r="G12618" s="12">
        <v>530</v>
      </c>
      <c r="H12618" s="12">
        <v>930</v>
      </c>
      <c r="I12618" s="13">
        <v>25</v>
      </c>
      <c r="L12618" s="13">
        <v>0</v>
      </c>
      <c r="P12618" s="13">
        <v>0</v>
      </c>
      <c r="T12618" s="13">
        <v>0</v>
      </c>
      <c r="W12618" s="13">
        <v>0</v>
      </c>
    </row>
    <row r="12619" spans="1:32" x14ac:dyDescent="0.25">
      <c r="A12619" s="11" t="s">
        <v>4696</v>
      </c>
      <c r="B12619" t="s">
        <v>4697</v>
      </c>
      <c r="C12619" t="s">
        <v>5214</v>
      </c>
      <c r="D12619" t="s">
        <v>4287</v>
      </c>
      <c r="E12619" t="s">
        <v>5206</v>
      </c>
      <c r="F12619" t="s">
        <v>49</v>
      </c>
      <c r="G12619" s="12">
        <v>930</v>
      </c>
      <c r="H12619" s="12">
        <v>1430</v>
      </c>
      <c r="I12619" s="13">
        <v>18</v>
      </c>
      <c r="L12619" s="13">
        <v>0</v>
      </c>
      <c r="P12619" s="13">
        <v>0</v>
      </c>
      <c r="T12619" s="13">
        <v>0</v>
      </c>
      <c r="W12619" s="13">
        <v>0</v>
      </c>
    </row>
    <row r="12620" spans="1:32" x14ac:dyDescent="0.25">
      <c r="A12620" s="11" t="s">
        <v>4696</v>
      </c>
      <c r="B12620" t="s">
        <v>4697</v>
      </c>
      <c r="C12620" t="s">
        <v>5214</v>
      </c>
      <c r="D12620" t="s">
        <v>4287</v>
      </c>
      <c r="E12620" t="s">
        <v>5207</v>
      </c>
      <c r="F12620" t="s">
        <v>49</v>
      </c>
      <c r="G12620" s="12">
        <v>1430</v>
      </c>
      <c r="H12620" s="12">
        <v>1830</v>
      </c>
      <c r="I12620" s="13">
        <v>38</v>
      </c>
      <c r="L12620" s="13">
        <v>0</v>
      </c>
      <c r="P12620" s="13">
        <v>0</v>
      </c>
      <c r="T12620" s="13">
        <v>0</v>
      </c>
      <c r="W12620" s="13">
        <v>0</v>
      </c>
    </row>
    <row r="12621" spans="1:32" x14ac:dyDescent="0.25">
      <c r="A12621" s="11" t="s">
        <v>4696</v>
      </c>
      <c r="B12621" t="s">
        <v>4697</v>
      </c>
      <c r="C12621" t="s">
        <v>5214</v>
      </c>
      <c r="D12621" t="s">
        <v>4287</v>
      </c>
      <c r="E12621" t="s">
        <v>5208</v>
      </c>
      <c r="F12621" t="s">
        <v>49</v>
      </c>
      <c r="I12621" s="13">
        <v>18</v>
      </c>
      <c r="L12621" s="13">
        <v>0</v>
      </c>
      <c r="P12621" s="13">
        <v>0</v>
      </c>
      <c r="T12621" s="13">
        <v>0</v>
      </c>
      <c r="W12621" s="13">
        <v>0</v>
      </c>
    </row>
    <row r="12622" spans="1:32" x14ac:dyDescent="0.25">
      <c r="A12622" s="11" t="s">
        <v>4696</v>
      </c>
      <c r="B12622" t="s">
        <v>4697</v>
      </c>
      <c r="C12622" t="s">
        <v>5214</v>
      </c>
      <c r="D12622" t="s">
        <v>4287</v>
      </c>
      <c r="E12622" t="s">
        <v>5209</v>
      </c>
      <c r="F12622" t="s">
        <v>49</v>
      </c>
      <c r="G12622" s="12">
        <v>515</v>
      </c>
      <c r="H12622" s="12">
        <v>2230</v>
      </c>
      <c r="I12622" s="13">
        <v>38</v>
      </c>
      <c r="J12622" s="13">
        <v>6207</v>
      </c>
      <c r="K12622" s="13">
        <v>4785</v>
      </c>
      <c r="L12622" s="13">
        <v>1422</v>
      </c>
      <c r="M12622" s="13">
        <v>4809</v>
      </c>
      <c r="N12622" s="13">
        <v>335</v>
      </c>
      <c r="O12622" s="13">
        <v>279</v>
      </c>
      <c r="P12622" s="13">
        <v>56</v>
      </c>
      <c r="T12622" s="13">
        <v>0</v>
      </c>
      <c r="W12622" s="13">
        <v>0</v>
      </c>
      <c r="Z12622" s="13">
        <v>4694</v>
      </c>
      <c r="AC12622" s="13">
        <v>43606</v>
      </c>
      <c r="AD12622" s="13">
        <v>255</v>
      </c>
      <c r="AE12622" s="13">
        <v>0</v>
      </c>
      <c r="AF12622" s="13">
        <v>0</v>
      </c>
    </row>
    <row r="12623" spans="1:32" x14ac:dyDescent="0.25">
      <c r="A12623" s="11" t="s">
        <v>4696</v>
      </c>
      <c r="B12623" t="s">
        <v>4697</v>
      </c>
      <c r="C12623" t="s">
        <v>5214</v>
      </c>
      <c r="D12623" t="s">
        <v>4287</v>
      </c>
      <c r="E12623" t="s">
        <v>5210</v>
      </c>
      <c r="F12623" t="s">
        <v>49</v>
      </c>
      <c r="G12623" s="12">
        <v>700</v>
      </c>
      <c r="H12623" s="12">
        <v>2130</v>
      </c>
      <c r="I12623" s="13">
        <v>12</v>
      </c>
      <c r="J12623" s="13">
        <v>1915</v>
      </c>
      <c r="K12623" s="13">
        <v>1611</v>
      </c>
      <c r="L12623" s="13">
        <v>304</v>
      </c>
      <c r="M12623" s="13">
        <v>1619</v>
      </c>
      <c r="N12623" s="13">
        <v>108</v>
      </c>
      <c r="O12623" s="13">
        <v>105</v>
      </c>
      <c r="P12623" s="13">
        <v>3</v>
      </c>
      <c r="T12623" s="13">
        <v>0</v>
      </c>
      <c r="W12623" s="13">
        <v>0</v>
      </c>
      <c r="Z12623" s="13">
        <v>1680</v>
      </c>
      <c r="AC12623" s="13">
        <v>15607</v>
      </c>
      <c r="AD12623" s="13">
        <v>54</v>
      </c>
      <c r="AE12623" s="13">
        <v>0</v>
      </c>
      <c r="AF12623" s="13">
        <v>0</v>
      </c>
    </row>
    <row r="12624" spans="1:32" x14ac:dyDescent="0.25">
      <c r="A12624" s="11" t="s">
        <v>4696</v>
      </c>
      <c r="B12624" t="s">
        <v>4697</v>
      </c>
      <c r="C12624" t="s">
        <v>5214</v>
      </c>
      <c r="D12624" t="s">
        <v>4287</v>
      </c>
      <c r="E12624" t="s">
        <v>5211</v>
      </c>
      <c r="F12624" t="s">
        <v>49</v>
      </c>
      <c r="G12624" s="12">
        <v>700</v>
      </c>
      <c r="H12624" s="12">
        <v>2130</v>
      </c>
      <c r="I12624" s="13">
        <v>8</v>
      </c>
      <c r="J12624" s="13">
        <v>1652</v>
      </c>
      <c r="K12624" s="13">
        <v>1446</v>
      </c>
      <c r="L12624" s="13">
        <v>206</v>
      </c>
      <c r="M12624" s="13">
        <v>1452</v>
      </c>
      <c r="N12624" s="13">
        <v>81</v>
      </c>
      <c r="O12624" s="13">
        <v>76</v>
      </c>
      <c r="P12624" s="13">
        <v>5</v>
      </c>
      <c r="T12624" s="13">
        <v>0</v>
      </c>
      <c r="W12624" s="13">
        <v>0</v>
      </c>
      <c r="Z12624" s="13">
        <v>1215</v>
      </c>
      <c r="AC12624" s="13">
        <v>11287</v>
      </c>
      <c r="AD12624" s="13">
        <v>49</v>
      </c>
      <c r="AE12624" s="13">
        <v>0</v>
      </c>
      <c r="AF12624" s="13">
        <v>0</v>
      </c>
    </row>
    <row r="12625" spans="1:32" x14ac:dyDescent="0.25">
      <c r="A12625" s="11" t="s">
        <v>4696</v>
      </c>
      <c r="B12625" t="s">
        <v>4697</v>
      </c>
      <c r="C12625" t="s">
        <v>5214</v>
      </c>
      <c r="D12625" t="s">
        <v>4287</v>
      </c>
      <c r="E12625" t="s">
        <v>5212</v>
      </c>
      <c r="F12625" t="s">
        <v>49</v>
      </c>
      <c r="J12625" s="13">
        <v>1767255</v>
      </c>
      <c r="K12625" s="13">
        <v>1378007</v>
      </c>
      <c r="L12625" s="13">
        <v>389248</v>
      </c>
      <c r="M12625" s="13">
        <v>1384897</v>
      </c>
      <c r="N12625" s="13">
        <v>95306</v>
      </c>
      <c r="O12625" s="13">
        <v>80932</v>
      </c>
      <c r="P12625" s="13">
        <v>14374</v>
      </c>
      <c r="T12625" s="13">
        <v>0</v>
      </c>
      <c r="W12625" s="13">
        <v>0</v>
      </c>
      <c r="X12625" s="13">
        <v>0</v>
      </c>
      <c r="Y12625" s="13">
        <v>0</v>
      </c>
      <c r="Z12625" s="13">
        <v>1347179</v>
      </c>
      <c r="AC12625" s="13">
        <v>12515378</v>
      </c>
      <c r="AD12625" s="13">
        <v>358</v>
      </c>
      <c r="AE12625" s="13">
        <v>0</v>
      </c>
      <c r="AF12625" s="13">
        <v>0</v>
      </c>
    </row>
    <row r="12626" spans="1:32" x14ac:dyDescent="0.25">
      <c r="A12626" s="11" t="s">
        <v>4700</v>
      </c>
      <c r="B12626" t="s">
        <v>4701</v>
      </c>
      <c r="C12626" t="s">
        <v>5204</v>
      </c>
      <c r="D12626" t="s">
        <v>4287</v>
      </c>
      <c r="E12626" t="s">
        <v>5205</v>
      </c>
      <c r="F12626" t="s">
        <v>49</v>
      </c>
      <c r="L12626" s="13">
        <v>0</v>
      </c>
      <c r="P12626" s="13">
        <v>0</v>
      </c>
      <c r="T12626" s="13">
        <v>0</v>
      </c>
      <c r="W12626" s="13">
        <v>0</v>
      </c>
    </row>
    <row r="12627" spans="1:32" x14ac:dyDescent="0.25">
      <c r="A12627" s="11" t="s">
        <v>4700</v>
      </c>
      <c r="B12627" t="s">
        <v>4701</v>
      </c>
      <c r="C12627" t="s">
        <v>5204</v>
      </c>
      <c r="D12627" t="s">
        <v>4287</v>
      </c>
      <c r="E12627" t="s">
        <v>5206</v>
      </c>
      <c r="F12627" t="s">
        <v>49</v>
      </c>
      <c r="L12627" s="13">
        <v>0</v>
      </c>
      <c r="P12627" s="13">
        <v>0</v>
      </c>
      <c r="T12627" s="13">
        <v>0</v>
      </c>
      <c r="W12627" s="13">
        <v>0</v>
      </c>
    </row>
    <row r="12628" spans="1:32" x14ac:dyDescent="0.25">
      <c r="A12628" s="11" t="s">
        <v>4700</v>
      </c>
      <c r="B12628" t="s">
        <v>4701</v>
      </c>
      <c r="C12628" t="s">
        <v>5204</v>
      </c>
      <c r="D12628" t="s">
        <v>4287</v>
      </c>
      <c r="E12628" t="s">
        <v>5207</v>
      </c>
      <c r="F12628" t="s">
        <v>49</v>
      </c>
      <c r="L12628" s="13">
        <v>0</v>
      </c>
      <c r="P12628" s="13">
        <v>0</v>
      </c>
      <c r="T12628" s="13">
        <v>0</v>
      </c>
      <c r="W12628" s="13">
        <v>0</v>
      </c>
    </row>
    <row r="12629" spans="1:32" x14ac:dyDescent="0.25">
      <c r="A12629" s="11" t="s">
        <v>4700</v>
      </c>
      <c r="B12629" t="s">
        <v>4701</v>
      </c>
      <c r="C12629" t="s">
        <v>5204</v>
      </c>
      <c r="D12629" t="s">
        <v>4287</v>
      </c>
      <c r="E12629" t="s">
        <v>5208</v>
      </c>
      <c r="F12629" t="s">
        <v>49</v>
      </c>
      <c r="L12629" s="13">
        <v>0</v>
      </c>
      <c r="P12629" s="13">
        <v>0</v>
      </c>
      <c r="T12629" s="13">
        <v>0</v>
      </c>
      <c r="W12629" s="13">
        <v>0</v>
      </c>
    </row>
    <row r="12630" spans="1:32" x14ac:dyDescent="0.25">
      <c r="A12630" s="11" t="s">
        <v>4700</v>
      </c>
      <c r="B12630" t="s">
        <v>4701</v>
      </c>
      <c r="C12630" t="s">
        <v>5204</v>
      </c>
      <c r="D12630" t="s">
        <v>4287</v>
      </c>
      <c r="E12630" t="s">
        <v>5209</v>
      </c>
      <c r="F12630" t="s">
        <v>49</v>
      </c>
      <c r="G12630" s="12">
        <v>450</v>
      </c>
      <c r="H12630" s="12">
        <v>155</v>
      </c>
      <c r="I12630" s="13">
        <v>6</v>
      </c>
      <c r="J12630" s="13">
        <v>921</v>
      </c>
      <c r="K12630" s="13">
        <v>751</v>
      </c>
      <c r="L12630" s="13">
        <v>170</v>
      </c>
      <c r="N12630" s="13">
        <v>53</v>
      </c>
      <c r="O12630" s="13">
        <v>41</v>
      </c>
      <c r="P12630" s="13">
        <v>12</v>
      </c>
      <c r="T12630" s="13">
        <v>0</v>
      </c>
      <c r="W12630" s="13">
        <v>0</v>
      </c>
      <c r="Z12630" s="13">
        <v>64</v>
      </c>
      <c r="AC12630" s="13">
        <v>730</v>
      </c>
      <c r="AD12630" s="13">
        <v>255</v>
      </c>
    </row>
    <row r="12631" spans="1:32" x14ac:dyDescent="0.25">
      <c r="A12631" s="11" t="s">
        <v>4700</v>
      </c>
      <c r="B12631" t="s">
        <v>4701</v>
      </c>
      <c r="C12631" t="s">
        <v>5204</v>
      </c>
      <c r="D12631" t="s">
        <v>4287</v>
      </c>
      <c r="E12631" t="s">
        <v>5210</v>
      </c>
      <c r="F12631" t="s">
        <v>49</v>
      </c>
      <c r="G12631" s="12">
        <v>405</v>
      </c>
      <c r="H12631" s="12">
        <v>155</v>
      </c>
      <c r="I12631" s="13">
        <v>2</v>
      </c>
      <c r="J12631" s="13">
        <v>325</v>
      </c>
      <c r="K12631" s="13">
        <v>309</v>
      </c>
      <c r="L12631" s="13">
        <v>16</v>
      </c>
      <c r="N12631" s="13">
        <v>18</v>
      </c>
      <c r="O12631" s="13">
        <v>16</v>
      </c>
      <c r="P12631" s="13">
        <v>2</v>
      </c>
      <c r="T12631" s="13">
        <v>0</v>
      </c>
      <c r="W12631" s="13">
        <v>0</v>
      </c>
      <c r="Z12631" s="13">
        <v>24</v>
      </c>
      <c r="AC12631" s="13">
        <v>239</v>
      </c>
      <c r="AD12631" s="13">
        <v>52</v>
      </c>
    </row>
    <row r="12632" spans="1:32" x14ac:dyDescent="0.25">
      <c r="A12632" s="11" t="s">
        <v>4700</v>
      </c>
      <c r="B12632" t="s">
        <v>4701</v>
      </c>
      <c r="C12632" t="s">
        <v>5204</v>
      </c>
      <c r="D12632" t="s">
        <v>4287</v>
      </c>
      <c r="E12632" t="s">
        <v>5211</v>
      </c>
      <c r="F12632" t="s">
        <v>49</v>
      </c>
      <c r="G12632" s="12">
        <v>405</v>
      </c>
      <c r="H12632" s="12">
        <v>155</v>
      </c>
      <c r="I12632" s="13">
        <v>2</v>
      </c>
      <c r="J12632" s="13">
        <v>180</v>
      </c>
      <c r="K12632" s="13">
        <v>150</v>
      </c>
      <c r="L12632" s="13">
        <v>30</v>
      </c>
      <c r="N12632" s="13">
        <v>13</v>
      </c>
      <c r="O12632" s="13">
        <v>9</v>
      </c>
      <c r="P12632" s="13">
        <v>4</v>
      </c>
      <c r="T12632" s="13">
        <v>0</v>
      </c>
      <c r="W12632" s="13">
        <v>0</v>
      </c>
      <c r="Z12632" s="13">
        <v>13</v>
      </c>
      <c r="AC12632" s="13">
        <v>143</v>
      </c>
      <c r="AD12632" s="13">
        <v>58</v>
      </c>
    </row>
    <row r="12633" spans="1:32" x14ac:dyDescent="0.25">
      <c r="A12633" s="11" t="s">
        <v>4700</v>
      </c>
      <c r="B12633" t="s">
        <v>4701</v>
      </c>
      <c r="C12633" t="s">
        <v>5204</v>
      </c>
      <c r="D12633" t="s">
        <v>4287</v>
      </c>
      <c r="E12633" t="s">
        <v>5212</v>
      </c>
      <c r="F12633" t="s">
        <v>49</v>
      </c>
      <c r="J12633" s="13">
        <v>260856</v>
      </c>
      <c r="K12633" s="13">
        <v>216361</v>
      </c>
      <c r="L12633" s="13">
        <v>44495</v>
      </c>
      <c r="N12633" s="13">
        <v>15182</v>
      </c>
      <c r="O12633" s="13">
        <v>11945</v>
      </c>
      <c r="P12633" s="13">
        <v>3237</v>
      </c>
      <c r="T12633" s="13">
        <v>0</v>
      </c>
      <c r="W12633" s="13">
        <v>0</v>
      </c>
      <c r="X12633" s="13">
        <v>0</v>
      </c>
      <c r="Y12633" s="13">
        <v>0</v>
      </c>
      <c r="Z12633" s="13">
        <v>18319</v>
      </c>
      <c r="AA12633" s="13">
        <v>18319</v>
      </c>
      <c r="AB12633" s="13">
        <v>0</v>
      </c>
      <c r="AC12633" s="13">
        <v>206855</v>
      </c>
      <c r="AD12633" s="13">
        <v>365</v>
      </c>
    </row>
    <row r="12634" spans="1:32" x14ac:dyDescent="0.25">
      <c r="A12634" s="11" t="s">
        <v>4700</v>
      </c>
      <c r="B12634" t="s">
        <v>4701</v>
      </c>
      <c r="C12634" t="s">
        <v>5214</v>
      </c>
      <c r="D12634" t="s">
        <v>4287</v>
      </c>
      <c r="E12634" t="s">
        <v>5205</v>
      </c>
      <c r="F12634" t="s">
        <v>49</v>
      </c>
      <c r="G12634" s="12">
        <v>530</v>
      </c>
      <c r="H12634" s="12">
        <v>920</v>
      </c>
      <c r="I12634" s="13">
        <v>36</v>
      </c>
      <c r="L12634" s="13">
        <v>0</v>
      </c>
      <c r="P12634" s="13">
        <v>0</v>
      </c>
      <c r="T12634" s="13">
        <v>0</v>
      </c>
      <c r="W12634" s="13">
        <v>0</v>
      </c>
    </row>
    <row r="12635" spans="1:32" x14ac:dyDescent="0.25">
      <c r="A12635" s="11" t="s">
        <v>4700</v>
      </c>
      <c r="B12635" t="s">
        <v>4701</v>
      </c>
      <c r="C12635" t="s">
        <v>5214</v>
      </c>
      <c r="D12635" t="s">
        <v>4287</v>
      </c>
      <c r="E12635" t="s">
        <v>5206</v>
      </c>
      <c r="F12635" t="s">
        <v>49</v>
      </c>
      <c r="G12635" s="12">
        <v>920</v>
      </c>
      <c r="H12635" s="12">
        <v>1530</v>
      </c>
      <c r="I12635" s="13">
        <v>31</v>
      </c>
      <c r="L12635" s="13">
        <v>0</v>
      </c>
      <c r="P12635" s="13">
        <v>0</v>
      </c>
      <c r="T12635" s="13">
        <v>0</v>
      </c>
      <c r="W12635" s="13">
        <v>0</v>
      </c>
    </row>
    <row r="12636" spans="1:32" x14ac:dyDescent="0.25">
      <c r="A12636" s="11" t="s">
        <v>4700</v>
      </c>
      <c r="B12636" t="s">
        <v>4701</v>
      </c>
      <c r="C12636" t="s">
        <v>5214</v>
      </c>
      <c r="D12636" t="s">
        <v>4287</v>
      </c>
      <c r="E12636" t="s">
        <v>5207</v>
      </c>
      <c r="F12636" t="s">
        <v>49</v>
      </c>
      <c r="G12636" s="12">
        <v>1530</v>
      </c>
      <c r="H12636" s="12">
        <v>1830</v>
      </c>
      <c r="I12636" s="13">
        <v>41</v>
      </c>
      <c r="L12636" s="13">
        <v>0</v>
      </c>
      <c r="P12636" s="13">
        <v>0</v>
      </c>
      <c r="T12636" s="13">
        <v>0</v>
      </c>
      <c r="W12636" s="13">
        <v>0</v>
      </c>
    </row>
    <row r="12637" spans="1:32" x14ac:dyDescent="0.25">
      <c r="A12637" s="11" t="s">
        <v>4700</v>
      </c>
      <c r="B12637" t="s">
        <v>4701</v>
      </c>
      <c r="C12637" t="s">
        <v>5214</v>
      </c>
      <c r="D12637" t="s">
        <v>4287</v>
      </c>
      <c r="E12637" t="s">
        <v>5208</v>
      </c>
      <c r="F12637" t="s">
        <v>49</v>
      </c>
      <c r="I12637" s="13">
        <v>23</v>
      </c>
      <c r="L12637" s="13">
        <v>0</v>
      </c>
      <c r="P12637" s="13">
        <v>0</v>
      </c>
      <c r="T12637" s="13">
        <v>0</v>
      </c>
      <c r="W12637" s="13">
        <v>0</v>
      </c>
    </row>
    <row r="12638" spans="1:32" x14ac:dyDescent="0.25">
      <c r="A12638" s="11" t="s">
        <v>4700</v>
      </c>
      <c r="B12638" t="s">
        <v>4701</v>
      </c>
      <c r="C12638" t="s">
        <v>5214</v>
      </c>
      <c r="D12638" t="s">
        <v>4287</v>
      </c>
      <c r="E12638" t="s">
        <v>5209</v>
      </c>
      <c r="F12638" t="s">
        <v>49</v>
      </c>
      <c r="G12638" s="12">
        <v>450</v>
      </c>
      <c r="H12638" s="12">
        <v>155</v>
      </c>
      <c r="I12638" s="13">
        <v>41</v>
      </c>
      <c r="J12638" s="13">
        <v>6988</v>
      </c>
      <c r="K12638" s="13">
        <v>6222</v>
      </c>
      <c r="L12638" s="13">
        <v>766</v>
      </c>
      <c r="M12638" s="13">
        <v>6222</v>
      </c>
      <c r="N12638" s="13">
        <v>348</v>
      </c>
      <c r="O12638" s="13">
        <v>320</v>
      </c>
      <c r="P12638" s="13">
        <v>28</v>
      </c>
      <c r="T12638" s="13">
        <v>0</v>
      </c>
      <c r="W12638" s="13">
        <v>0</v>
      </c>
      <c r="Z12638" s="13">
        <v>5439</v>
      </c>
      <c r="AC12638" s="13">
        <v>56889</v>
      </c>
      <c r="AD12638" s="13">
        <v>256</v>
      </c>
      <c r="AE12638" s="13">
        <v>0</v>
      </c>
      <c r="AF12638" s="13">
        <v>0</v>
      </c>
    </row>
    <row r="12639" spans="1:32" x14ac:dyDescent="0.25">
      <c r="A12639" s="11" t="s">
        <v>4700</v>
      </c>
      <c r="B12639" t="s">
        <v>4701</v>
      </c>
      <c r="C12639" t="s">
        <v>5214</v>
      </c>
      <c r="D12639" t="s">
        <v>4287</v>
      </c>
      <c r="E12639" t="s">
        <v>5210</v>
      </c>
      <c r="F12639" t="s">
        <v>49</v>
      </c>
      <c r="G12639" s="12">
        <v>405</v>
      </c>
      <c r="H12639" s="12">
        <v>155</v>
      </c>
      <c r="I12639" s="13">
        <v>23</v>
      </c>
      <c r="J12639" s="13">
        <v>4360</v>
      </c>
      <c r="K12639" s="13">
        <v>3974</v>
      </c>
      <c r="L12639" s="13">
        <v>386</v>
      </c>
      <c r="M12639" s="13">
        <v>3974</v>
      </c>
      <c r="N12639" s="13">
        <v>211</v>
      </c>
      <c r="O12639" s="13">
        <v>193</v>
      </c>
      <c r="P12639" s="13">
        <v>18</v>
      </c>
      <c r="T12639" s="13">
        <v>0</v>
      </c>
      <c r="W12639" s="13">
        <v>0</v>
      </c>
      <c r="Z12639" s="13">
        <v>2967</v>
      </c>
      <c r="AC12639" s="13">
        <v>31030</v>
      </c>
      <c r="AD12639" s="13">
        <v>52</v>
      </c>
      <c r="AE12639" s="13">
        <v>0</v>
      </c>
      <c r="AF12639" s="13">
        <v>0</v>
      </c>
    </row>
    <row r="12640" spans="1:32" x14ac:dyDescent="0.25">
      <c r="A12640" s="11" t="s">
        <v>4700</v>
      </c>
      <c r="B12640" t="s">
        <v>4701</v>
      </c>
      <c r="C12640" t="s">
        <v>5214</v>
      </c>
      <c r="D12640" t="s">
        <v>4287</v>
      </c>
      <c r="E12640" t="s">
        <v>5211</v>
      </c>
      <c r="F12640" t="s">
        <v>49</v>
      </c>
      <c r="G12640" s="12">
        <v>405</v>
      </c>
      <c r="H12640" s="12">
        <v>155</v>
      </c>
      <c r="I12640" s="13">
        <v>23</v>
      </c>
      <c r="J12640" s="13">
        <v>4111</v>
      </c>
      <c r="K12640" s="13">
        <v>3500</v>
      </c>
      <c r="L12640" s="13">
        <v>611</v>
      </c>
      <c r="M12640" s="13">
        <v>3500</v>
      </c>
      <c r="N12640" s="13">
        <v>199</v>
      </c>
      <c r="O12640" s="13">
        <v>169</v>
      </c>
      <c r="P12640" s="13">
        <v>30</v>
      </c>
      <c r="T12640" s="13">
        <v>0</v>
      </c>
      <c r="W12640" s="13">
        <v>0</v>
      </c>
      <c r="Z12640" s="13">
        <v>2019</v>
      </c>
      <c r="AC12640" s="13">
        <v>21123</v>
      </c>
      <c r="AD12640" s="13">
        <v>58</v>
      </c>
      <c r="AE12640" s="13">
        <v>0</v>
      </c>
      <c r="AF12640" s="13">
        <v>0</v>
      </c>
    </row>
    <row r="12641" spans="1:32" x14ac:dyDescent="0.25">
      <c r="A12641" s="11" t="s">
        <v>4700</v>
      </c>
      <c r="B12641" t="s">
        <v>4701</v>
      </c>
      <c r="C12641" t="s">
        <v>5214</v>
      </c>
      <c r="D12641" t="s">
        <v>4287</v>
      </c>
      <c r="E12641" t="s">
        <v>5212</v>
      </c>
      <c r="F12641" t="s">
        <v>49</v>
      </c>
      <c r="J12641" s="13">
        <v>2247188</v>
      </c>
      <c r="K12641" s="13">
        <v>1996263</v>
      </c>
      <c r="L12641" s="13">
        <v>250925</v>
      </c>
      <c r="M12641" s="13">
        <v>1996263</v>
      </c>
      <c r="N12641" s="13">
        <v>111177</v>
      </c>
      <c r="O12641" s="13">
        <v>101384</v>
      </c>
      <c r="P12641" s="13">
        <v>9793</v>
      </c>
      <c r="T12641" s="13">
        <v>0</v>
      </c>
      <c r="W12641" s="13">
        <v>0</v>
      </c>
      <c r="X12641" s="13">
        <v>0</v>
      </c>
      <c r="Y12641" s="13">
        <v>0</v>
      </c>
      <c r="Z12641" s="13">
        <v>1658258</v>
      </c>
      <c r="AC12641" s="13">
        <v>17345379</v>
      </c>
      <c r="AD12641" s="13">
        <v>366</v>
      </c>
      <c r="AE12641" s="13">
        <v>0</v>
      </c>
      <c r="AF12641" s="13">
        <v>0</v>
      </c>
    </row>
    <row r="12642" spans="1:32" x14ac:dyDescent="0.25">
      <c r="A12642" s="11" t="s">
        <v>4706</v>
      </c>
      <c r="B12642" t="s">
        <v>4707</v>
      </c>
      <c r="C12642" t="s">
        <v>5204</v>
      </c>
      <c r="D12642" t="s">
        <v>4287</v>
      </c>
      <c r="E12642" t="s">
        <v>5205</v>
      </c>
      <c r="F12642" t="s">
        <v>49</v>
      </c>
      <c r="L12642" s="13">
        <v>0</v>
      </c>
      <c r="P12642" s="13">
        <v>0</v>
      </c>
      <c r="T12642" s="13">
        <v>0</v>
      </c>
      <c r="W12642" s="13">
        <v>0</v>
      </c>
    </row>
    <row r="12643" spans="1:32" x14ac:dyDescent="0.25">
      <c r="A12643" s="11" t="s">
        <v>4706</v>
      </c>
      <c r="B12643" t="s">
        <v>4707</v>
      </c>
      <c r="C12643" t="s">
        <v>5204</v>
      </c>
      <c r="D12643" t="s">
        <v>4287</v>
      </c>
      <c r="E12643" t="s">
        <v>5206</v>
      </c>
      <c r="F12643" t="s">
        <v>49</v>
      </c>
      <c r="L12643" s="13">
        <v>0</v>
      </c>
      <c r="P12643" s="13">
        <v>0</v>
      </c>
      <c r="T12643" s="13">
        <v>0</v>
      </c>
      <c r="W12643" s="13">
        <v>0</v>
      </c>
    </row>
    <row r="12644" spans="1:32" x14ac:dyDescent="0.25">
      <c r="A12644" s="11" t="s">
        <v>4706</v>
      </c>
      <c r="B12644" t="s">
        <v>4707</v>
      </c>
      <c r="C12644" t="s">
        <v>5204</v>
      </c>
      <c r="D12644" t="s">
        <v>4287</v>
      </c>
      <c r="E12644" t="s">
        <v>5207</v>
      </c>
      <c r="F12644" t="s">
        <v>49</v>
      </c>
      <c r="L12644" s="13">
        <v>0</v>
      </c>
      <c r="P12644" s="13">
        <v>0</v>
      </c>
      <c r="T12644" s="13">
        <v>0</v>
      </c>
      <c r="W12644" s="13">
        <v>0</v>
      </c>
    </row>
    <row r="12645" spans="1:32" x14ac:dyDescent="0.25">
      <c r="A12645" s="11" t="s">
        <v>4706</v>
      </c>
      <c r="B12645" t="s">
        <v>4707</v>
      </c>
      <c r="C12645" t="s">
        <v>5204</v>
      </c>
      <c r="D12645" t="s">
        <v>4287</v>
      </c>
      <c r="E12645" t="s">
        <v>5208</v>
      </c>
      <c r="F12645" t="s">
        <v>49</v>
      </c>
      <c r="L12645" s="13">
        <v>0</v>
      </c>
      <c r="P12645" s="13">
        <v>0</v>
      </c>
      <c r="T12645" s="13">
        <v>0</v>
      </c>
      <c r="W12645" s="13">
        <v>0</v>
      </c>
    </row>
    <row r="12646" spans="1:32" x14ac:dyDescent="0.25">
      <c r="A12646" s="11" t="s">
        <v>4706</v>
      </c>
      <c r="B12646" t="s">
        <v>4707</v>
      </c>
      <c r="C12646" t="s">
        <v>5204</v>
      </c>
      <c r="D12646" t="s">
        <v>4287</v>
      </c>
      <c r="E12646" t="s">
        <v>5209</v>
      </c>
      <c r="F12646" t="s">
        <v>49</v>
      </c>
      <c r="G12646" s="12">
        <v>600</v>
      </c>
      <c r="H12646" s="12">
        <v>2200</v>
      </c>
      <c r="I12646" s="13">
        <v>8</v>
      </c>
      <c r="J12646" s="13">
        <v>604</v>
      </c>
      <c r="K12646" s="13">
        <v>537</v>
      </c>
      <c r="L12646" s="13">
        <v>67</v>
      </c>
      <c r="N12646" s="13">
        <v>47</v>
      </c>
      <c r="O12646" s="13">
        <v>41</v>
      </c>
      <c r="P12646" s="13">
        <v>6</v>
      </c>
      <c r="T12646" s="13">
        <v>0</v>
      </c>
      <c r="W12646" s="13">
        <v>0</v>
      </c>
      <c r="Z12646" s="13">
        <v>152</v>
      </c>
      <c r="AC12646" s="13">
        <v>1020</v>
      </c>
      <c r="AD12646" s="13">
        <v>256</v>
      </c>
    </row>
    <row r="12647" spans="1:32" x14ac:dyDescent="0.25">
      <c r="A12647" s="11" t="s">
        <v>4706</v>
      </c>
      <c r="B12647" t="s">
        <v>4707</v>
      </c>
      <c r="C12647" t="s">
        <v>5204</v>
      </c>
      <c r="D12647" t="s">
        <v>4287</v>
      </c>
      <c r="E12647" t="s">
        <v>5210</v>
      </c>
      <c r="F12647" t="s">
        <v>49</v>
      </c>
      <c r="G12647" s="12">
        <v>900</v>
      </c>
      <c r="H12647" s="12">
        <v>1800</v>
      </c>
      <c r="I12647" s="13">
        <v>3</v>
      </c>
      <c r="J12647" s="13">
        <v>187</v>
      </c>
      <c r="K12647" s="13">
        <v>164</v>
      </c>
      <c r="L12647" s="13">
        <v>23</v>
      </c>
      <c r="N12647" s="13">
        <v>14</v>
      </c>
      <c r="O12647" s="13">
        <v>12</v>
      </c>
      <c r="P12647" s="13">
        <v>2</v>
      </c>
      <c r="T12647" s="13">
        <v>0</v>
      </c>
      <c r="W12647" s="13">
        <v>0</v>
      </c>
      <c r="Z12647" s="13">
        <v>20</v>
      </c>
      <c r="AC12647" s="13">
        <v>123</v>
      </c>
      <c r="AD12647" s="13">
        <v>53</v>
      </c>
    </row>
    <row r="12648" spans="1:32" x14ac:dyDescent="0.25">
      <c r="A12648" s="11" t="s">
        <v>4706</v>
      </c>
      <c r="B12648" t="s">
        <v>4707</v>
      </c>
      <c r="C12648" t="s">
        <v>5204</v>
      </c>
      <c r="D12648" t="s">
        <v>4287</v>
      </c>
      <c r="E12648" t="s">
        <v>5211</v>
      </c>
      <c r="F12648" t="s">
        <v>49</v>
      </c>
      <c r="G12648" s="12">
        <v>800</v>
      </c>
      <c r="H12648" s="12">
        <v>1800</v>
      </c>
      <c r="I12648" s="13">
        <v>2</v>
      </c>
      <c r="J12648" s="13">
        <v>131</v>
      </c>
      <c r="K12648" s="13">
        <v>111</v>
      </c>
      <c r="L12648" s="13">
        <v>20</v>
      </c>
      <c r="N12648" s="13">
        <v>12</v>
      </c>
      <c r="O12648" s="13">
        <v>10</v>
      </c>
      <c r="P12648" s="13">
        <v>2</v>
      </c>
      <c r="T12648" s="13">
        <v>0</v>
      </c>
      <c r="W12648" s="13">
        <v>0</v>
      </c>
      <c r="Z12648" s="13">
        <v>17</v>
      </c>
      <c r="AC12648" s="13">
        <v>80</v>
      </c>
      <c r="AD12648" s="13">
        <v>51</v>
      </c>
    </row>
    <row r="12649" spans="1:32" x14ac:dyDescent="0.25">
      <c r="A12649" s="11" t="s">
        <v>4706</v>
      </c>
      <c r="B12649" t="s">
        <v>4707</v>
      </c>
      <c r="C12649" t="s">
        <v>5204</v>
      </c>
      <c r="D12649" t="s">
        <v>4287</v>
      </c>
      <c r="E12649" t="s">
        <v>5212</v>
      </c>
      <c r="F12649" t="s">
        <v>49</v>
      </c>
      <c r="J12649" s="13">
        <v>171648</v>
      </c>
      <c r="K12649" s="13">
        <v>151946</v>
      </c>
      <c r="L12649" s="13">
        <v>19702</v>
      </c>
      <c r="N12649" s="13">
        <v>12980</v>
      </c>
      <c r="O12649" s="13">
        <v>11529</v>
      </c>
      <c r="P12649" s="13">
        <v>1451</v>
      </c>
      <c r="T12649" s="13">
        <v>0</v>
      </c>
      <c r="W12649" s="13">
        <v>0</v>
      </c>
      <c r="Z12649" s="13">
        <v>40896</v>
      </c>
      <c r="AA12649" s="13">
        <v>39538</v>
      </c>
      <c r="AC12649" s="13">
        <v>275036</v>
      </c>
      <c r="AD12649" s="13">
        <v>360</v>
      </c>
    </row>
    <row r="12650" spans="1:32" x14ac:dyDescent="0.25">
      <c r="A12650" s="11" t="s">
        <v>4706</v>
      </c>
      <c r="B12650" t="s">
        <v>4707</v>
      </c>
      <c r="C12650" t="s">
        <v>5214</v>
      </c>
      <c r="D12650" t="s">
        <v>4287</v>
      </c>
      <c r="E12650" t="s">
        <v>5205</v>
      </c>
      <c r="F12650" t="s">
        <v>49</v>
      </c>
      <c r="G12650" s="12">
        <v>600</v>
      </c>
      <c r="H12650" s="12">
        <v>1000</v>
      </c>
      <c r="I12650" s="13">
        <v>28</v>
      </c>
      <c r="L12650" s="13">
        <v>0</v>
      </c>
      <c r="P12650" s="13">
        <v>0</v>
      </c>
      <c r="T12650" s="13">
        <v>0</v>
      </c>
      <c r="W12650" s="13">
        <v>0</v>
      </c>
    </row>
    <row r="12651" spans="1:32" x14ac:dyDescent="0.25">
      <c r="A12651" s="11" t="s">
        <v>4706</v>
      </c>
      <c r="B12651" t="s">
        <v>4707</v>
      </c>
      <c r="C12651" t="s">
        <v>5214</v>
      </c>
      <c r="D12651" t="s">
        <v>4287</v>
      </c>
      <c r="E12651" t="s">
        <v>5206</v>
      </c>
      <c r="F12651" t="s">
        <v>49</v>
      </c>
      <c r="G12651" s="12">
        <v>1000</v>
      </c>
      <c r="H12651" s="12">
        <v>1400</v>
      </c>
      <c r="I12651" s="13">
        <v>21</v>
      </c>
      <c r="L12651" s="13">
        <v>0</v>
      </c>
      <c r="P12651" s="13">
        <v>0</v>
      </c>
      <c r="T12651" s="13">
        <v>0</v>
      </c>
      <c r="W12651" s="13">
        <v>0</v>
      </c>
    </row>
    <row r="12652" spans="1:32" x14ac:dyDescent="0.25">
      <c r="A12652" s="11" t="s">
        <v>4706</v>
      </c>
      <c r="B12652" t="s">
        <v>4707</v>
      </c>
      <c r="C12652" t="s">
        <v>5214</v>
      </c>
      <c r="D12652" t="s">
        <v>4287</v>
      </c>
      <c r="E12652" t="s">
        <v>5207</v>
      </c>
      <c r="F12652" t="s">
        <v>49</v>
      </c>
      <c r="G12652" s="12">
        <v>1400</v>
      </c>
      <c r="H12652" s="12">
        <v>2200</v>
      </c>
      <c r="I12652" s="13">
        <v>21</v>
      </c>
      <c r="L12652" s="13">
        <v>0</v>
      </c>
      <c r="P12652" s="13">
        <v>0</v>
      </c>
      <c r="T12652" s="13">
        <v>0</v>
      </c>
      <c r="W12652" s="13">
        <v>0</v>
      </c>
    </row>
    <row r="12653" spans="1:32" x14ac:dyDescent="0.25">
      <c r="A12653" s="11" t="s">
        <v>4706</v>
      </c>
      <c r="B12653" t="s">
        <v>4707</v>
      </c>
      <c r="C12653" t="s">
        <v>5214</v>
      </c>
      <c r="D12653" t="s">
        <v>4287</v>
      </c>
      <c r="E12653" t="s">
        <v>5208</v>
      </c>
      <c r="F12653" t="s">
        <v>49</v>
      </c>
      <c r="I12653" s="13">
        <v>0</v>
      </c>
      <c r="L12653" s="13">
        <v>0</v>
      </c>
      <c r="P12653" s="13">
        <v>0</v>
      </c>
      <c r="T12653" s="13">
        <v>0</v>
      </c>
      <c r="W12653" s="13">
        <v>0</v>
      </c>
    </row>
    <row r="12654" spans="1:32" x14ac:dyDescent="0.25">
      <c r="A12654" s="11" t="s">
        <v>4706</v>
      </c>
      <c r="B12654" t="s">
        <v>4707</v>
      </c>
      <c r="C12654" t="s">
        <v>5214</v>
      </c>
      <c r="D12654" t="s">
        <v>4287</v>
      </c>
      <c r="E12654" t="s">
        <v>5209</v>
      </c>
      <c r="F12654" t="s">
        <v>49</v>
      </c>
      <c r="G12654" s="12">
        <v>600</v>
      </c>
      <c r="H12654" s="12">
        <v>2200</v>
      </c>
      <c r="I12654" s="13">
        <v>28</v>
      </c>
      <c r="J12654" s="13">
        <v>5363</v>
      </c>
      <c r="K12654" s="13">
        <v>5203</v>
      </c>
      <c r="L12654" s="13">
        <v>160</v>
      </c>
      <c r="M12654" s="13">
        <v>5205</v>
      </c>
      <c r="N12654" s="13">
        <v>382</v>
      </c>
      <c r="O12654" s="13">
        <v>368</v>
      </c>
      <c r="P12654" s="13">
        <v>14</v>
      </c>
      <c r="T12654" s="13">
        <v>0</v>
      </c>
      <c r="W12654" s="13">
        <v>0</v>
      </c>
      <c r="Z12654" s="13">
        <v>6059</v>
      </c>
      <c r="AC12654" s="13">
        <v>27330</v>
      </c>
      <c r="AD12654" s="13">
        <v>256</v>
      </c>
    </row>
    <row r="12655" spans="1:32" x14ac:dyDescent="0.25">
      <c r="A12655" s="11" t="s">
        <v>4706</v>
      </c>
      <c r="B12655" t="s">
        <v>4707</v>
      </c>
      <c r="C12655" t="s">
        <v>5214</v>
      </c>
      <c r="D12655" t="s">
        <v>4287</v>
      </c>
      <c r="E12655" t="s">
        <v>5210</v>
      </c>
      <c r="F12655" t="s">
        <v>49</v>
      </c>
      <c r="G12655" s="12">
        <v>900</v>
      </c>
      <c r="H12655" s="12">
        <v>1800</v>
      </c>
      <c r="I12655" s="13">
        <v>21</v>
      </c>
      <c r="J12655" s="13">
        <v>3340</v>
      </c>
      <c r="K12655" s="13">
        <v>3263</v>
      </c>
      <c r="L12655" s="13">
        <v>77</v>
      </c>
      <c r="M12655" s="13">
        <v>3267</v>
      </c>
      <c r="N12655" s="13">
        <v>242</v>
      </c>
      <c r="O12655" s="13">
        <v>230</v>
      </c>
      <c r="P12655" s="13">
        <v>12</v>
      </c>
      <c r="T12655" s="13">
        <v>0</v>
      </c>
      <c r="W12655" s="13">
        <v>0</v>
      </c>
      <c r="Z12655" s="13">
        <v>3157</v>
      </c>
      <c r="AC12655" s="13">
        <v>12939</v>
      </c>
      <c r="AD12655" s="13">
        <v>53</v>
      </c>
    </row>
    <row r="12656" spans="1:32" x14ac:dyDescent="0.25">
      <c r="A12656" s="11" t="s">
        <v>4706</v>
      </c>
      <c r="B12656" t="s">
        <v>4707</v>
      </c>
      <c r="C12656" t="s">
        <v>5214</v>
      </c>
      <c r="D12656" t="s">
        <v>4287</v>
      </c>
      <c r="E12656" t="s">
        <v>5211</v>
      </c>
      <c r="F12656" t="s">
        <v>49</v>
      </c>
      <c r="G12656" s="12">
        <v>800</v>
      </c>
      <c r="H12656" s="12">
        <v>1800</v>
      </c>
      <c r="I12656" s="13">
        <v>14</v>
      </c>
      <c r="J12656" s="13">
        <v>2050</v>
      </c>
      <c r="K12656" s="13">
        <v>1935</v>
      </c>
      <c r="L12656" s="13">
        <v>115</v>
      </c>
      <c r="M12656" s="13">
        <v>2000</v>
      </c>
      <c r="N12656" s="13">
        <v>132</v>
      </c>
      <c r="O12656" s="13">
        <v>122</v>
      </c>
      <c r="P12656" s="13">
        <v>10</v>
      </c>
      <c r="T12656" s="13">
        <v>0</v>
      </c>
      <c r="W12656" s="13">
        <v>0</v>
      </c>
      <c r="Z12656" s="13">
        <v>1199</v>
      </c>
      <c r="AC12656" s="13">
        <v>7768</v>
      </c>
      <c r="AD12656" s="13">
        <v>51</v>
      </c>
    </row>
    <row r="12657" spans="1:32" x14ac:dyDescent="0.25">
      <c r="A12657" s="11" t="s">
        <v>4706</v>
      </c>
      <c r="B12657" t="s">
        <v>4707</v>
      </c>
      <c r="C12657" t="s">
        <v>5214</v>
      </c>
      <c r="D12657" t="s">
        <v>4287</v>
      </c>
      <c r="E12657" t="s">
        <v>5212</v>
      </c>
      <c r="F12657" t="s">
        <v>49</v>
      </c>
      <c r="J12657" s="13">
        <v>1663165</v>
      </c>
      <c r="K12657" s="13">
        <v>1603602</v>
      </c>
      <c r="L12657" s="13">
        <v>59563</v>
      </c>
      <c r="M12657" s="13">
        <v>1605450</v>
      </c>
      <c r="N12657" s="13">
        <v>117397</v>
      </c>
      <c r="O12657" s="13">
        <v>112729</v>
      </c>
      <c r="P12657" s="13">
        <v>4668</v>
      </c>
      <c r="T12657" s="13">
        <v>0</v>
      </c>
      <c r="W12657" s="13">
        <v>0</v>
      </c>
      <c r="Z12657" s="13">
        <v>1779676</v>
      </c>
      <c r="AC12657" s="13">
        <v>8127062</v>
      </c>
      <c r="AD12657" s="13">
        <v>360</v>
      </c>
    </row>
    <row r="12658" spans="1:32" x14ac:dyDescent="0.25">
      <c r="A12658" s="11" t="s">
        <v>4713</v>
      </c>
      <c r="B12658" t="s">
        <v>4714</v>
      </c>
      <c r="C12658" t="s">
        <v>5204</v>
      </c>
      <c r="D12658" t="s">
        <v>4287</v>
      </c>
      <c r="E12658" t="s">
        <v>5205</v>
      </c>
      <c r="F12658" t="s">
        <v>49</v>
      </c>
      <c r="L12658" s="13">
        <v>0</v>
      </c>
      <c r="P12658" s="13">
        <v>0</v>
      </c>
      <c r="T12658" s="13">
        <v>0</v>
      </c>
      <c r="W12658" s="13">
        <v>0</v>
      </c>
    </row>
    <row r="12659" spans="1:32" x14ac:dyDescent="0.25">
      <c r="A12659" s="11" t="s">
        <v>4713</v>
      </c>
      <c r="B12659" t="s">
        <v>4714</v>
      </c>
      <c r="C12659" t="s">
        <v>5204</v>
      </c>
      <c r="D12659" t="s">
        <v>4287</v>
      </c>
      <c r="E12659" t="s">
        <v>5206</v>
      </c>
      <c r="F12659" t="s">
        <v>49</v>
      </c>
      <c r="L12659" s="13">
        <v>0</v>
      </c>
      <c r="P12659" s="13">
        <v>0</v>
      </c>
      <c r="T12659" s="13">
        <v>0</v>
      </c>
      <c r="W12659" s="13">
        <v>0</v>
      </c>
    </row>
    <row r="12660" spans="1:32" x14ac:dyDescent="0.25">
      <c r="A12660" s="11" t="s">
        <v>4713</v>
      </c>
      <c r="B12660" t="s">
        <v>4714</v>
      </c>
      <c r="C12660" t="s">
        <v>5204</v>
      </c>
      <c r="D12660" t="s">
        <v>4287</v>
      </c>
      <c r="E12660" t="s">
        <v>5207</v>
      </c>
      <c r="F12660" t="s">
        <v>49</v>
      </c>
      <c r="L12660" s="13">
        <v>0</v>
      </c>
      <c r="P12660" s="13">
        <v>0</v>
      </c>
      <c r="T12660" s="13">
        <v>0</v>
      </c>
      <c r="W12660" s="13">
        <v>0</v>
      </c>
    </row>
    <row r="12661" spans="1:32" x14ac:dyDescent="0.25">
      <c r="A12661" s="11" t="s">
        <v>4713</v>
      </c>
      <c r="B12661" t="s">
        <v>4714</v>
      </c>
      <c r="C12661" t="s">
        <v>5204</v>
      </c>
      <c r="D12661" t="s">
        <v>4287</v>
      </c>
      <c r="E12661" t="s">
        <v>5208</v>
      </c>
      <c r="F12661" t="s">
        <v>49</v>
      </c>
      <c r="L12661" s="13">
        <v>0</v>
      </c>
      <c r="P12661" s="13">
        <v>0</v>
      </c>
      <c r="T12661" s="13">
        <v>0</v>
      </c>
      <c r="W12661" s="13">
        <v>0</v>
      </c>
    </row>
    <row r="12662" spans="1:32" x14ac:dyDescent="0.25">
      <c r="A12662" s="11" t="s">
        <v>4713</v>
      </c>
      <c r="B12662" t="s">
        <v>4714</v>
      </c>
      <c r="C12662" t="s">
        <v>5204</v>
      </c>
      <c r="D12662" t="s">
        <v>4287</v>
      </c>
      <c r="E12662" t="s">
        <v>5209</v>
      </c>
      <c r="F12662" t="s">
        <v>49</v>
      </c>
      <c r="G12662" s="12">
        <v>530</v>
      </c>
      <c r="H12662" s="12">
        <v>2000</v>
      </c>
      <c r="I12662" s="13">
        <v>6</v>
      </c>
      <c r="J12662" s="13">
        <v>735</v>
      </c>
      <c r="K12662" s="13">
        <v>669</v>
      </c>
      <c r="L12662" s="13">
        <v>66</v>
      </c>
      <c r="N12662" s="13">
        <v>44</v>
      </c>
      <c r="O12662" s="13">
        <v>40</v>
      </c>
      <c r="P12662" s="13">
        <v>4</v>
      </c>
      <c r="T12662" s="13">
        <v>0</v>
      </c>
      <c r="W12662" s="13">
        <v>0</v>
      </c>
      <c r="Z12662" s="13">
        <v>74</v>
      </c>
      <c r="AC12662" s="13">
        <v>600</v>
      </c>
      <c r="AD12662" s="13">
        <v>257</v>
      </c>
      <c r="AE12662" s="13">
        <v>0</v>
      </c>
      <c r="AF12662" s="13">
        <v>0</v>
      </c>
    </row>
    <row r="12663" spans="1:32" x14ac:dyDescent="0.25">
      <c r="A12663" s="11" t="s">
        <v>4713</v>
      </c>
      <c r="B12663" t="s">
        <v>4714</v>
      </c>
      <c r="C12663" t="s">
        <v>5204</v>
      </c>
      <c r="D12663" t="s">
        <v>4287</v>
      </c>
      <c r="E12663" t="s">
        <v>5210</v>
      </c>
      <c r="F12663" t="s">
        <v>49</v>
      </c>
      <c r="G12663" s="12">
        <v>730</v>
      </c>
      <c r="H12663" s="12">
        <v>1830</v>
      </c>
      <c r="I12663" s="13">
        <v>3</v>
      </c>
      <c r="J12663" s="13">
        <v>375</v>
      </c>
      <c r="K12663" s="13">
        <v>342</v>
      </c>
      <c r="L12663" s="13">
        <v>33</v>
      </c>
      <c r="N12663" s="13">
        <v>22</v>
      </c>
      <c r="O12663" s="13">
        <v>20</v>
      </c>
      <c r="P12663" s="13">
        <v>2</v>
      </c>
      <c r="T12663" s="13">
        <v>0</v>
      </c>
      <c r="W12663" s="13">
        <v>0</v>
      </c>
      <c r="Z12663" s="13">
        <v>42</v>
      </c>
      <c r="AC12663" s="13">
        <v>332</v>
      </c>
      <c r="AD12663" s="13">
        <v>53</v>
      </c>
      <c r="AE12663" s="13">
        <v>0</v>
      </c>
      <c r="AF12663" s="13">
        <v>0</v>
      </c>
    </row>
    <row r="12664" spans="1:32" x14ac:dyDescent="0.25">
      <c r="A12664" s="11" t="s">
        <v>4713</v>
      </c>
      <c r="B12664" t="s">
        <v>4714</v>
      </c>
      <c r="C12664" t="s">
        <v>5204</v>
      </c>
      <c r="D12664" t="s">
        <v>4287</v>
      </c>
      <c r="E12664" t="s">
        <v>5211</v>
      </c>
      <c r="F12664" t="s">
        <v>49</v>
      </c>
      <c r="G12664" s="12">
        <v>0</v>
      </c>
      <c r="H12664" s="12">
        <v>0</v>
      </c>
      <c r="I12664" s="13">
        <v>0</v>
      </c>
      <c r="J12664" s="13">
        <v>0</v>
      </c>
      <c r="K12664" s="13">
        <v>0</v>
      </c>
      <c r="L12664" s="13">
        <v>0</v>
      </c>
      <c r="N12664" s="13">
        <v>0</v>
      </c>
      <c r="O12664" s="13">
        <v>0</v>
      </c>
      <c r="P12664" s="13">
        <v>0</v>
      </c>
      <c r="T12664" s="13">
        <v>0</v>
      </c>
      <c r="W12664" s="13">
        <v>0</v>
      </c>
      <c r="Z12664" s="13">
        <v>0</v>
      </c>
      <c r="AC12664" s="13">
        <v>0</v>
      </c>
      <c r="AD12664" s="13">
        <v>0</v>
      </c>
      <c r="AE12664" s="13">
        <v>0</v>
      </c>
      <c r="AF12664" s="13">
        <v>0</v>
      </c>
    </row>
    <row r="12665" spans="1:32" x14ac:dyDescent="0.25">
      <c r="A12665" s="11" t="s">
        <v>4713</v>
      </c>
      <c r="B12665" t="s">
        <v>4714</v>
      </c>
      <c r="C12665" t="s">
        <v>5204</v>
      </c>
      <c r="D12665" t="s">
        <v>4287</v>
      </c>
      <c r="E12665" t="s">
        <v>5212</v>
      </c>
      <c r="F12665" t="s">
        <v>49</v>
      </c>
      <c r="J12665" s="13">
        <v>208773</v>
      </c>
      <c r="K12665" s="13">
        <v>189963</v>
      </c>
      <c r="L12665" s="13">
        <v>18810</v>
      </c>
      <c r="N12665" s="13">
        <v>12568</v>
      </c>
      <c r="O12665" s="13">
        <v>11399</v>
      </c>
      <c r="P12665" s="13">
        <v>1169</v>
      </c>
      <c r="T12665" s="13">
        <v>0</v>
      </c>
      <c r="W12665" s="13">
        <v>0</v>
      </c>
      <c r="X12665" s="13">
        <v>0</v>
      </c>
      <c r="Y12665" s="13">
        <v>0</v>
      </c>
      <c r="Z12665" s="13">
        <v>21244</v>
      </c>
      <c r="AA12665" s="13">
        <v>21244</v>
      </c>
      <c r="AC12665" s="13">
        <v>173126</v>
      </c>
      <c r="AD12665" s="13">
        <v>310</v>
      </c>
      <c r="AE12665" s="13">
        <v>0</v>
      </c>
      <c r="AF12665" s="13">
        <v>0</v>
      </c>
    </row>
    <row r="12666" spans="1:32" x14ac:dyDescent="0.25">
      <c r="A12666" s="11" t="s">
        <v>4713</v>
      </c>
      <c r="B12666" t="s">
        <v>4714</v>
      </c>
      <c r="C12666" t="s">
        <v>5214</v>
      </c>
      <c r="D12666" t="s">
        <v>4287</v>
      </c>
      <c r="E12666" t="s">
        <v>5205</v>
      </c>
      <c r="F12666" t="s">
        <v>49</v>
      </c>
      <c r="G12666" s="12">
        <v>600</v>
      </c>
      <c r="H12666" s="12">
        <v>900</v>
      </c>
      <c r="I12666" s="13">
        <v>36</v>
      </c>
      <c r="L12666" s="13">
        <v>0</v>
      </c>
      <c r="P12666" s="13">
        <v>0</v>
      </c>
      <c r="T12666" s="13">
        <v>0</v>
      </c>
      <c r="W12666" s="13">
        <v>0</v>
      </c>
    </row>
    <row r="12667" spans="1:32" x14ac:dyDescent="0.25">
      <c r="A12667" s="11" t="s">
        <v>4713</v>
      </c>
      <c r="B12667" t="s">
        <v>4714</v>
      </c>
      <c r="C12667" t="s">
        <v>5214</v>
      </c>
      <c r="D12667" t="s">
        <v>4287</v>
      </c>
      <c r="E12667" t="s">
        <v>5206</v>
      </c>
      <c r="F12667" t="s">
        <v>49</v>
      </c>
      <c r="G12667" s="12">
        <v>900</v>
      </c>
      <c r="H12667" s="12">
        <v>1500</v>
      </c>
      <c r="I12667" s="13">
        <v>15</v>
      </c>
      <c r="L12667" s="13">
        <v>0</v>
      </c>
      <c r="P12667" s="13">
        <v>0</v>
      </c>
      <c r="T12667" s="13">
        <v>0</v>
      </c>
      <c r="W12667" s="13">
        <v>0</v>
      </c>
    </row>
    <row r="12668" spans="1:32" x14ac:dyDescent="0.25">
      <c r="A12668" s="11" t="s">
        <v>4713</v>
      </c>
      <c r="B12668" t="s">
        <v>4714</v>
      </c>
      <c r="C12668" t="s">
        <v>5214</v>
      </c>
      <c r="D12668" t="s">
        <v>4287</v>
      </c>
      <c r="E12668" t="s">
        <v>5207</v>
      </c>
      <c r="F12668" t="s">
        <v>49</v>
      </c>
      <c r="G12668" s="12">
        <v>1500</v>
      </c>
      <c r="H12668" s="12">
        <v>1830</v>
      </c>
      <c r="I12668" s="13">
        <v>36</v>
      </c>
      <c r="L12668" s="13">
        <v>0</v>
      </c>
      <c r="P12668" s="13">
        <v>0</v>
      </c>
      <c r="T12668" s="13">
        <v>0</v>
      </c>
      <c r="W12668" s="13">
        <v>0</v>
      </c>
    </row>
    <row r="12669" spans="1:32" x14ac:dyDescent="0.25">
      <c r="A12669" s="11" t="s">
        <v>4713</v>
      </c>
      <c r="B12669" t="s">
        <v>4714</v>
      </c>
      <c r="C12669" t="s">
        <v>5214</v>
      </c>
      <c r="D12669" t="s">
        <v>4287</v>
      </c>
      <c r="E12669" t="s">
        <v>5208</v>
      </c>
      <c r="F12669" t="s">
        <v>49</v>
      </c>
      <c r="I12669" s="13">
        <v>0</v>
      </c>
      <c r="L12669" s="13">
        <v>0</v>
      </c>
      <c r="P12669" s="13">
        <v>0</v>
      </c>
      <c r="T12669" s="13">
        <v>0</v>
      </c>
      <c r="W12669" s="13">
        <v>0</v>
      </c>
    </row>
    <row r="12670" spans="1:32" x14ac:dyDescent="0.25">
      <c r="A12670" s="11" t="s">
        <v>4713</v>
      </c>
      <c r="B12670" t="s">
        <v>4714</v>
      </c>
      <c r="C12670" t="s">
        <v>5214</v>
      </c>
      <c r="D12670" t="s">
        <v>4287</v>
      </c>
      <c r="E12670" t="s">
        <v>5209</v>
      </c>
      <c r="F12670" t="s">
        <v>49</v>
      </c>
      <c r="G12670" s="12">
        <v>600</v>
      </c>
      <c r="H12670" s="12">
        <v>1830</v>
      </c>
      <c r="I12670" s="13">
        <v>36</v>
      </c>
      <c r="J12670" s="13">
        <v>6393</v>
      </c>
      <c r="K12670" s="13">
        <v>5912</v>
      </c>
      <c r="L12670" s="13">
        <v>481</v>
      </c>
      <c r="M12670" s="13">
        <v>5950</v>
      </c>
      <c r="N12670" s="13">
        <v>317</v>
      </c>
      <c r="O12670" s="13">
        <v>296</v>
      </c>
      <c r="P12670" s="13">
        <v>21</v>
      </c>
      <c r="T12670" s="13">
        <v>0</v>
      </c>
      <c r="W12670" s="13">
        <v>0</v>
      </c>
      <c r="Z12670" s="13">
        <v>3622</v>
      </c>
      <c r="AC12670" s="13">
        <v>27274</v>
      </c>
      <c r="AD12670" s="13">
        <v>257</v>
      </c>
      <c r="AE12670" s="13">
        <v>0</v>
      </c>
      <c r="AF12670" s="13">
        <v>0</v>
      </c>
    </row>
    <row r="12671" spans="1:32" x14ac:dyDescent="0.25">
      <c r="A12671" s="11" t="s">
        <v>4713</v>
      </c>
      <c r="B12671" t="s">
        <v>4714</v>
      </c>
      <c r="C12671" t="s">
        <v>5214</v>
      </c>
      <c r="D12671" t="s">
        <v>4287</v>
      </c>
      <c r="E12671" t="s">
        <v>5210</v>
      </c>
      <c r="F12671" t="s">
        <v>49</v>
      </c>
      <c r="G12671" s="12">
        <v>800</v>
      </c>
      <c r="H12671" s="12">
        <v>1700</v>
      </c>
      <c r="I12671" s="13">
        <v>15</v>
      </c>
      <c r="J12671" s="13">
        <v>1551</v>
      </c>
      <c r="K12671" s="13">
        <v>1487</v>
      </c>
      <c r="L12671" s="13">
        <v>64</v>
      </c>
      <c r="M12671" s="13">
        <v>1491</v>
      </c>
      <c r="N12671" s="13">
        <v>110</v>
      </c>
      <c r="O12671" s="13">
        <v>105</v>
      </c>
      <c r="P12671" s="13">
        <v>5</v>
      </c>
      <c r="T12671" s="13">
        <v>0</v>
      </c>
      <c r="W12671" s="13">
        <v>0</v>
      </c>
      <c r="Z12671" s="13">
        <v>856</v>
      </c>
      <c r="AC12671" s="13">
        <v>574</v>
      </c>
      <c r="AD12671" s="13">
        <v>53</v>
      </c>
      <c r="AE12671" s="13">
        <v>0</v>
      </c>
      <c r="AF12671" s="13">
        <v>0</v>
      </c>
    </row>
    <row r="12672" spans="1:32" x14ac:dyDescent="0.25">
      <c r="A12672" s="11" t="s">
        <v>4713</v>
      </c>
      <c r="B12672" t="s">
        <v>4714</v>
      </c>
      <c r="C12672" t="s">
        <v>5214</v>
      </c>
      <c r="D12672" t="s">
        <v>4287</v>
      </c>
      <c r="E12672" t="s">
        <v>5211</v>
      </c>
      <c r="F12672" t="s">
        <v>49</v>
      </c>
      <c r="G12672" s="12">
        <v>0</v>
      </c>
      <c r="H12672" s="12">
        <v>0</v>
      </c>
      <c r="I12672" s="13">
        <v>0</v>
      </c>
      <c r="J12672" s="13">
        <v>0</v>
      </c>
      <c r="K12672" s="13">
        <v>0</v>
      </c>
      <c r="L12672" s="13">
        <v>0</v>
      </c>
      <c r="M12672" s="13">
        <v>0</v>
      </c>
      <c r="N12672" s="13">
        <v>0</v>
      </c>
      <c r="O12672" s="13">
        <v>0</v>
      </c>
      <c r="P12672" s="13">
        <v>0</v>
      </c>
      <c r="T12672" s="13">
        <v>0</v>
      </c>
      <c r="W12672" s="13">
        <v>0</v>
      </c>
      <c r="Z12672" s="13">
        <v>0</v>
      </c>
      <c r="AC12672" s="13">
        <v>0</v>
      </c>
      <c r="AD12672" s="13">
        <v>0</v>
      </c>
      <c r="AE12672" s="13">
        <v>0</v>
      </c>
      <c r="AF12672" s="13">
        <v>0</v>
      </c>
    </row>
    <row r="12673" spans="1:32" x14ac:dyDescent="0.25">
      <c r="A12673" s="11" t="s">
        <v>4713</v>
      </c>
      <c r="B12673" t="s">
        <v>4714</v>
      </c>
      <c r="C12673" t="s">
        <v>5214</v>
      </c>
      <c r="D12673" t="s">
        <v>4287</v>
      </c>
      <c r="E12673" t="s">
        <v>5212</v>
      </c>
      <c r="F12673" t="s">
        <v>49</v>
      </c>
      <c r="J12673" s="13">
        <v>1725304</v>
      </c>
      <c r="K12673" s="13">
        <v>1598067</v>
      </c>
      <c r="L12673" s="13">
        <v>127237</v>
      </c>
      <c r="M12673" s="13">
        <v>1598221</v>
      </c>
      <c r="N12673" s="13">
        <v>87269</v>
      </c>
      <c r="O12673" s="13">
        <v>81516</v>
      </c>
      <c r="P12673" s="13">
        <v>5753</v>
      </c>
      <c r="T12673" s="13">
        <v>0</v>
      </c>
      <c r="W12673" s="13">
        <v>0</v>
      </c>
      <c r="X12673" s="13">
        <v>0</v>
      </c>
      <c r="Y12673" s="13">
        <v>0</v>
      </c>
      <c r="Z12673" s="13">
        <v>976219</v>
      </c>
      <c r="AC12673" s="13">
        <v>7071858</v>
      </c>
      <c r="AD12673" s="13">
        <v>310</v>
      </c>
      <c r="AE12673" s="13">
        <v>0</v>
      </c>
      <c r="AF12673" s="13">
        <v>0</v>
      </c>
    </row>
    <row r="12674" spans="1:32" x14ac:dyDescent="0.25">
      <c r="A12674" s="11" t="s">
        <v>4720</v>
      </c>
      <c r="B12674" t="s">
        <v>4721</v>
      </c>
      <c r="C12674" t="s">
        <v>5204</v>
      </c>
      <c r="D12674" t="s">
        <v>4287</v>
      </c>
      <c r="E12674" t="s">
        <v>5205</v>
      </c>
      <c r="F12674" t="s">
        <v>49</v>
      </c>
      <c r="L12674" s="13">
        <v>0</v>
      </c>
      <c r="P12674" s="13">
        <v>0</v>
      </c>
      <c r="T12674" s="13">
        <v>0</v>
      </c>
      <c r="W12674" s="13">
        <v>0</v>
      </c>
    </row>
    <row r="12675" spans="1:32" x14ac:dyDescent="0.25">
      <c r="A12675" s="11" t="s">
        <v>4720</v>
      </c>
      <c r="B12675" t="s">
        <v>4721</v>
      </c>
      <c r="C12675" t="s">
        <v>5204</v>
      </c>
      <c r="D12675" t="s">
        <v>4287</v>
      </c>
      <c r="E12675" t="s">
        <v>5206</v>
      </c>
      <c r="F12675" t="s">
        <v>49</v>
      </c>
      <c r="L12675" s="13">
        <v>0</v>
      </c>
      <c r="P12675" s="13">
        <v>0</v>
      </c>
      <c r="T12675" s="13">
        <v>0</v>
      </c>
      <c r="W12675" s="13">
        <v>0</v>
      </c>
    </row>
    <row r="12676" spans="1:32" x14ac:dyDescent="0.25">
      <c r="A12676" s="11" t="s">
        <v>4720</v>
      </c>
      <c r="B12676" t="s">
        <v>4721</v>
      </c>
      <c r="C12676" t="s">
        <v>5204</v>
      </c>
      <c r="D12676" t="s">
        <v>4287</v>
      </c>
      <c r="E12676" t="s">
        <v>5207</v>
      </c>
      <c r="F12676" t="s">
        <v>49</v>
      </c>
      <c r="L12676" s="13">
        <v>0</v>
      </c>
      <c r="P12676" s="13">
        <v>0</v>
      </c>
      <c r="T12676" s="13">
        <v>0</v>
      </c>
      <c r="W12676" s="13">
        <v>0</v>
      </c>
    </row>
    <row r="12677" spans="1:32" x14ac:dyDescent="0.25">
      <c r="A12677" s="11" t="s">
        <v>4720</v>
      </c>
      <c r="B12677" t="s">
        <v>4721</v>
      </c>
      <c r="C12677" t="s">
        <v>5204</v>
      </c>
      <c r="D12677" t="s">
        <v>4287</v>
      </c>
      <c r="E12677" t="s">
        <v>5208</v>
      </c>
      <c r="F12677" t="s">
        <v>49</v>
      </c>
      <c r="L12677" s="13">
        <v>0</v>
      </c>
      <c r="P12677" s="13">
        <v>0</v>
      </c>
      <c r="T12677" s="13">
        <v>0</v>
      </c>
      <c r="W12677" s="13">
        <v>0</v>
      </c>
    </row>
    <row r="12678" spans="1:32" x14ac:dyDescent="0.25">
      <c r="A12678" s="11" t="s">
        <v>4720</v>
      </c>
      <c r="B12678" t="s">
        <v>4721</v>
      </c>
      <c r="C12678" t="s">
        <v>5204</v>
      </c>
      <c r="D12678" t="s">
        <v>4287</v>
      </c>
      <c r="E12678" t="s">
        <v>5209</v>
      </c>
      <c r="F12678" t="s">
        <v>49</v>
      </c>
      <c r="G12678" s="12">
        <v>630</v>
      </c>
      <c r="H12678" s="12">
        <v>1930</v>
      </c>
      <c r="I12678" s="13">
        <v>16</v>
      </c>
      <c r="J12678" s="13">
        <v>1415</v>
      </c>
      <c r="K12678" s="13">
        <v>1215</v>
      </c>
      <c r="L12678" s="13">
        <v>200</v>
      </c>
      <c r="N12678" s="13">
        <v>85</v>
      </c>
      <c r="O12678" s="13">
        <v>75</v>
      </c>
      <c r="P12678" s="13">
        <v>10</v>
      </c>
      <c r="T12678" s="13">
        <v>0</v>
      </c>
      <c r="W12678" s="13">
        <v>0</v>
      </c>
      <c r="Z12678" s="13">
        <v>214</v>
      </c>
      <c r="AC12678" s="13">
        <v>1657</v>
      </c>
      <c r="AD12678" s="13">
        <v>257</v>
      </c>
    </row>
    <row r="12679" spans="1:32" x14ac:dyDescent="0.25">
      <c r="A12679" s="11" t="s">
        <v>4720</v>
      </c>
      <c r="B12679" t="s">
        <v>4721</v>
      </c>
      <c r="C12679" t="s">
        <v>5204</v>
      </c>
      <c r="D12679" t="s">
        <v>4287</v>
      </c>
      <c r="E12679" t="s">
        <v>5210</v>
      </c>
      <c r="F12679" t="s">
        <v>49</v>
      </c>
      <c r="G12679" s="12">
        <v>930</v>
      </c>
      <c r="H12679" s="12">
        <v>1930</v>
      </c>
      <c r="I12679" s="13">
        <v>6</v>
      </c>
      <c r="J12679" s="13">
        <v>275</v>
      </c>
      <c r="K12679" s="13">
        <v>241</v>
      </c>
      <c r="L12679" s="13">
        <v>34</v>
      </c>
      <c r="N12679" s="13">
        <v>22</v>
      </c>
      <c r="O12679" s="13">
        <v>20</v>
      </c>
      <c r="P12679" s="13">
        <v>2</v>
      </c>
      <c r="T12679" s="13">
        <v>0</v>
      </c>
      <c r="W12679" s="13">
        <v>0</v>
      </c>
      <c r="Z12679" s="13">
        <v>34</v>
      </c>
      <c r="AC12679" s="13">
        <v>164</v>
      </c>
      <c r="AD12679" s="13">
        <v>53</v>
      </c>
    </row>
    <row r="12680" spans="1:32" x14ac:dyDescent="0.25">
      <c r="A12680" s="11" t="s">
        <v>4720</v>
      </c>
      <c r="B12680" t="s">
        <v>4721</v>
      </c>
      <c r="C12680" t="s">
        <v>5204</v>
      </c>
      <c r="D12680" t="s">
        <v>4287</v>
      </c>
      <c r="E12680" t="s">
        <v>5211</v>
      </c>
      <c r="F12680" t="s">
        <v>49</v>
      </c>
      <c r="L12680" s="13">
        <v>0</v>
      </c>
      <c r="P12680" s="13">
        <v>0</v>
      </c>
      <c r="T12680" s="13">
        <v>0</v>
      </c>
      <c r="W12680" s="13">
        <v>0</v>
      </c>
    </row>
    <row r="12681" spans="1:32" x14ac:dyDescent="0.25">
      <c r="A12681" s="11" t="s">
        <v>4720</v>
      </c>
      <c r="B12681" t="s">
        <v>4721</v>
      </c>
      <c r="C12681" t="s">
        <v>5204</v>
      </c>
      <c r="D12681" t="s">
        <v>4287</v>
      </c>
      <c r="E12681" t="s">
        <v>5212</v>
      </c>
      <c r="F12681" t="s">
        <v>49</v>
      </c>
      <c r="J12681" s="13">
        <v>378259</v>
      </c>
      <c r="K12681" s="13">
        <v>324974</v>
      </c>
      <c r="L12681" s="13">
        <v>53285</v>
      </c>
      <c r="N12681" s="13">
        <v>24951</v>
      </c>
      <c r="O12681" s="13">
        <v>19240</v>
      </c>
      <c r="P12681" s="13">
        <v>5711</v>
      </c>
      <c r="T12681" s="13">
        <v>0</v>
      </c>
      <c r="W12681" s="13">
        <v>0</v>
      </c>
      <c r="Z12681" s="13">
        <v>56951</v>
      </c>
      <c r="AA12681" s="13">
        <v>56951</v>
      </c>
      <c r="AC12681" s="13">
        <v>434244</v>
      </c>
      <c r="AD12681" s="13">
        <v>310</v>
      </c>
    </row>
    <row r="12682" spans="1:32" x14ac:dyDescent="0.25">
      <c r="A12682" s="11" t="s">
        <v>4720</v>
      </c>
      <c r="B12682" t="s">
        <v>4721</v>
      </c>
      <c r="C12682" t="s">
        <v>5214</v>
      </c>
      <c r="D12682" t="s">
        <v>4287</v>
      </c>
      <c r="E12682" t="s">
        <v>5205</v>
      </c>
      <c r="F12682" t="s">
        <v>49</v>
      </c>
      <c r="G12682" s="12">
        <v>600</v>
      </c>
      <c r="I12682" s="13">
        <v>12</v>
      </c>
      <c r="L12682" s="13">
        <v>0</v>
      </c>
      <c r="P12682" s="13">
        <v>0</v>
      </c>
      <c r="T12682" s="13">
        <v>0</v>
      </c>
      <c r="W12682" s="13">
        <v>0</v>
      </c>
    </row>
    <row r="12683" spans="1:32" x14ac:dyDescent="0.25">
      <c r="A12683" s="11" t="s">
        <v>4720</v>
      </c>
      <c r="B12683" t="s">
        <v>4721</v>
      </c>
      <c r="C12683" t="s">
        <v>5214</v>
      </c>
      <c r="D12683" t="s">
        <v>4287</v>
      </c>
      <c r="E12683" t="s">
        <v>5206</v>
      </c>
      <c r="F12683" t="s">
        <v>49</v>
      </c>
      <c r="L12683" s="13">
        <v>0</v>
      </c>
      <c r="P12683" s="13">
        <v>0</v>
      </c>
      <c r="T12683" s="13">
        <v>0</v>
      </c>
      <c r="W12683" s="13">
        <v>0</v>
      </c>
    </row>
    <row r="12684" spans="1:32" x14ac:dyDescent="0.25">
      <c r="A12684" s="11" t="s">
        <v>4720</v>
      </c>
      <c r="B12684" t="s">
        <v>4721</v>
      </c>
      <c r="C12684" t="s">
        <v>5214</v>
      </c>
      <c r="D12684" t="s">
        <v>4287</v>
      </c>
      <c r="E12684" t="s">
        <v>5207</v>
      </c>
      <c r="F12684" t="s">
        <v>49</v>
      </c>
      <c r="H12684" s="12">
        <v>2000</v>
      </c>
      <c r="I12684" s="13">
        <v>12</v>
      </c>
      <c r="L12684" s="13">
        <v>0</v>
      </c>
      <c r="P12684" s="13">
        <v>0</v>
      </c>
      <c r="T12684" s="13">
        <v>0</v>
      </c>
      <c r="W12684" s="13">
        <v>0</v>
      </c>
    </row>
    <row r="12685" spans="1:32" x14ac:dyDescent="0.25">
      <c r="A12685" s="11" t="s">
        <v>4720</v>
      </c>
      <c r="B12685" t="s">
        <v>4721</v>
      </c>
      <c r="C12685" t="s">
        <v>5214</v>
      </c>
      <c r="D12685" t="s">
        <v>4287</v>
      </c>
      <c r="E12685" t="s">
        <v>5208</v>
      </c>
      <c r="F12685" t="s">
        <v>49</v>
      </c>
      <c r="L12685" s="13">
        <v>0</v>
      </c>
      <c r="P12685" s="13">
        <v>0</v>
      </c>
      <c r="T12685" s="13">
        <v>0</v>
      </c>
      <c r="W12685" s="13">
        <v>0</v>
      </c>
    </row>
    <row r="12686" spans="1:32" x14ac:dyDescent="0.25">
      <c r="A12686" s="11" t="s">
        <v>4720</v>
      </c>
      <c r="B12686" t="s">
        <v>4721</v>
      </c>
      <c r="C12686" t="s">
        <v>5214</v>
      </c>
      <c r="D12686" t="s">
        <v>4287</v>
      </c>
      <c r="E12686" t="s">
        <v>5209</v>
      </c>
      <c r="F12686" t="s">
        <v>49</v>
      </c>
      <c r="G12686" s="12">
        <v>600</v>
      </c>
      <c r="H12686" s="12">
        <v>2000</v>
      </c>
      <c r="I12686" s="13">
        <v>12</v>
      </c>
      <c r="J12686" s="13">
        <v>1985</v>
      </c>
      <c r="K12686" s="13">
        <v>1952</v>
      </c>
      <c r="L12686" s="13">
        <v>33</v>
      </c>
      <c r="M12686" s="13">
        <v>1960</v>
      </c>
      <c r="N12686" s="13">
        <v>141</v>
      </c>
      <c r="O12686" s="13">
        <v>136</v>
      </c>
      <c r="P12686" s="13">
        <v>5</v>
      </c>
      <c r="T12686" s="13">
        <v>0</v>
      </c>
      <c r="W12686" s="13">
        <v>0</v>
      </c>
      <c r="Z12686" s="13">
        <v>2427</v>
      </c>
      <c r="AC12686" s="13">
        <v>15101</v>
      </c>
      <c r="AD12686" s="13">
        <v>259</v>
      </c>
    </row>
    <row r="12687" spans="1:32" x14ac:dyDescent="0.25">
      <c r="A12687" s="11" t="s">
        <v>4720</v>
      </c>
      <c r="B12687" t="s">
        <v>4721</v>
      </c>
      <c r="C12687" t="s">
        <v>5214</v>
      </c>
      <c r="D12687" t="s">
        <v>4287</v>
      </c>
      <c r="E12687" t="s">
        <v>5210</v>
      </c>
      <c r="F12687" t="s">
        <v>49</v>
      </c>
      <c r="G12687" s="12">
        <v>900</v>
      </c>
      <c r="H12687" s="12">
        <v>2000</v>
      </c>
      <c r="I12687" s="13">
        <v>10</v>
      </c>
      <c r="J12687" s="13">
        <v>1490</v>
      </c>
      <c r="K12687" s="13">
        <v>1400</v>
      </c>
      <c r="L12687" s="13">
        <v>90</v>
      </c>
      <c r="M12687" s="13">
        <v>1320</v>
      </c>
      <c r="N12687" s="13">
        <v>112</v>
      </c>
      <c r="O12687" s="13">
        <v>110</v>
      </c>
      <c r="P12687" s="13">
        <v>2</v>
      </c>
      <c r="T12687" s="13">
        <v>0</v>
      </c>
      <c r="W12687" s="13">
        <v>0</v>
      </c>
      <c r="Z12687" s="13">
        <v>1576</v>
      </c>
      <c r="AC12687" s="13">
        <v>7581</v>
      </c>
      <c r="AD12687" s="13">
        <v>53</v>
      </c>
    </row>
    <row r="12688" spans="1:32" x14ac:dyDescent="0.25">
      <c r="A12688" s="11" t="s">
        <v>4720</v>
      </c>
      <c r="B12688" t="s">
        <v>4721</v>
      </c>
      <c r="C12688" t="s">
        <v>5214</v>
      </c>
      <c r="D12688" t="s">
        <v>4287</v>
      </c>
      <c r="E12688" t="s">
        <v>5211</v>
      </c>
      <c r="F12688" t="s">
        <v>49</v>
      </c>
      <c r="L12688" s="13">
        <v>0</v>
      </c>
      <c r="P12688" s="13">
        <v>0</v>
      </c>
      <c r="T12688" s="13">
        <v>0</v>
      </c>
      <c r="W12688" s="13">
        <v>0</v>
      </c>
    </row>
    <row r="12689" spans="1:32" x14ac:dyDescent="0.25">
      <c r="A12689" s="11" t="s">
        <v>4720</v>
      </c>
      <c r="B12689" t="s">
        <v>4721</v>
      </c>
      <c r="C12689" t="s">
        <v>5214</v>
      </c>
      <c r="D12689" t="s">
        <v>4287</v>
      </c>
      <c r="E12689" t="s">
        <v>5212</v>
      </c>
      <c r="F12689" t="s">
        <v>49</v>
      </c>
      <c r="J12689" s="13">
        <v>593971</v>
      </c>
      <c r="K12689" s="13">
        <v>578433</v>
      </c>
      <c r="L12689" s="13">
        <v>15538</v>
      </c>
      <c r="M12689" s="13">
        <v>578433</v>
      </c>
      <c r="N12689" s="13">
        <v>42526</v>
      </c>
      <c r="O12689" s="13">
        <v>40893</v>
      </c>
      <c r="P12689" s="13">
        <v>1633</v>
      </c>
      <c r="T12689" s="13">
        <v>0</v>
      </c>
      <c r="W12689" s="13">
        <v>0</v>
      </c>
      <c r="Z12689" s="13">
        <v>712177</v>
      </c>
      <c r="AC12689" s="13">
        <v>4312934</v>
      </c>
      <c r="AD12689" s="13">
        <v>312</v>
      </c>
    </row>
    <row r="12690" spans="1:32" x14ac:dyDescent="0.25">
      <c r="A12690" s="11" t="s">
        <v>4727</v>
      </c>
      <c r="B12690" t="s">
        <v>4728</v>
      </c>
      <c r="C12690" t="s">
        <v>5218</v>
      </c>
      <c r="D12690" t="s">
        <v>4287</v>
      </c>
      <c r="E12690" t="s">
        <v>5205</v>
      </c>
      <c r="F12690" t="s">
        <v>49</v>
      </c>
      <c r="L12690" s="13">
        <v>0</v>
      </c>
      <c r="P12690" s="13">
        <v>0</v>
      </c>
      <c r="T12690" s="13">
        <v>0</v>
      </c>
      <c r="W12690" s="13">
        <v>0</v>
      </c>
    </row>
    <row r="12691" spans="1:32" x14ac:dyDescent="0.25">
      <c r="A12691" s="11" t="s">
        <v>4727</v>
      </c>
      <c r="B12691" t="s">
        <v>4728</v>
      </c>
      <c r="C12691" t="s">
        <v>5218</v>
      </c>
      <c r="D12691" t="s">
        <v>4287</v>
      </c>
      <c r="E12691" t="s">
        <v>5206</v>
      </c>
      <c r="F12691" t="s">
        <v>49</v>
      </c>
      <c r="L12691" s="13">
        <v>0</v>
      </c>
      <c r="P12691" s="13">
        <v>0</v>
      </c>
      <c r="T12691" s="13">
        <v>0</v>
      </c>
      <c r="W12691" s="13">
        <v>0</v>
      </c>
    </row>
    <row r="12692" spans="1:32" x14ac:dyDescent="0.25">
      <c r="A12692" s="11" t="s">
        <v>4727</v>
      </c>
      <c r="B12692" t="s">
        <v>4728</v>
      </c>
      <c r="C12692" t="s">
        <v>5218</v>
      </c>
      <c r="D12692" t="s">
        <v>4287</v>
      </c>
      <c r="E12692" t="s">
        <v>5207</v>
      </c>
      <c r="F12692" t="s">
        <v>49</v>
      </c>
      <c r="L12692" s="13">
        <v>0</v>
      </c>
      <c r="P12692" s="13">
        <v>0</v>
      </c>
      <c r="T12692" s="13">
        <v>0</v>
      </c>
      <c r="W12692" s="13">
        <v>0</v>
      </c>
    </row>
    <row r="12693" spans="1:32" x14ac:dyDescent="0.25">
      <c r="A12693" s="11" t="s">
        <v>4727</v>
      </c>
      <c r="B12693" t="s">
        <v>4728</v>
      </c>
      <c r="C12693" t="s">
        <v>5218</v>
      </c>
      <c r="D12693" t="s">
        <v>4287</v>
      </c>
      <c r="E12693" t="s">
        <v>5208</v>
      </c>
      <c r="F12693" t="s">
        <v>49</v>
      </c>
      <c r="L12693" s="13">
        <v>0</v>
      </c>
      <c r="P12693" s="13">
        <v>0</v>
      </c>
      <c r="T12693" s="13">
        <v>0</v>
      </c>
      <c r="W12693" s="13">
        <v>0</v>
      </c>
    </row>
    <row r="12694" spans="1:32" x14ac:dyDescent="0.25">
      <c r="A12694" s="11" t="s">
        <v>4727</v>
      </c>
      <c r="B12694" t="s">
        <v>4728</v>
      </c>
      <c r="C12694" t="s">
        <v>5218</v>
      </c>
      <c r="D12694" t="s">
        <v>4287</v>
      </c>
      <c r="E12694" t="s">
        <v>5209</v>
      </c>
      <c r="F12694" t="s">
        <v>49</v>
      </c>
      <c r="I12694" s="13">
        <v>771</v>
      </c>
      <c r="J12694" s="13">
        <v>72205</v>
      </c>
      <c r="K12694" s="13">
        <v>72205</v>
      </c>
      <c r="L12694" s="13">
        <v>0</v>
      </c>
      <c r="N12694" s="13">
        <v>1551</v>
      </c>
      <c r="O12694" s="13">
        <v>1551</v>
      </c>
      <c r="P12694" s="13">
        <v>0</v>
      </c>
      <c r="T12694" s="13">
        <v>0</v>
      </c>
      <c r="W12694" s="13">
        <v>0</v>
      </c>
      <c r="Z12694" s="13">
        <v>9002</v>
      </c>
      <c r="AC12694" s="13">
        <v>434077</v>
      </c>
      <c r="AD12694" s="13">
        <v>253</v>
      </c>
    </row>
    <row r="12695" spans="1:32" x14ac:dyDescent="0.25">
      <c r="A12695" s="11" t="s">
        <v>4727</v>
      </c>
      <c r="B12695" t="s">
        <v>4728</v>
      </c>
      <c r="C12695" t="s">
        <v>5218</v>
      </c>
      <c r="D12695" t="s">
        <v>4287</v>
      </c>
      <c r="E12695" t="s">
        <v>5210</v>
      </c>
      <c r="F12695" t="s">
        <v>49</v>
      </c>
      <c r="L12695" s="13">
        <v>0</v>
      </c>
      <c r="P12695" s="13">
        <v>0</v>
      </c>
      <c r="T12695" s="13">
        <v>0</v>
      </c>
      <c r="W12695" s="13">
        <v>0</v>
      </c>
    </row>
    <row r="12696" spans="1:32" x14ac:dyDescent="0.25">
      <c r="A12696" s="11" t="s">
        <v>4727</v>
      </c>
      <c r="B12696" t="s">
        <v>4728</v>
      </c>
      <c r="C12696" t="s">
        <v>5218</v>
      </c>
      <c r="D12696" t="s">
        <v>4287</v>
      </c>
      <c r="E12696" t="s">
        <v>5211</v>
      </c>
      <c r="F12696" t="s">
        <v>49</v>
      </c>
      <c r="L12696" s="13">
        <v>0</v>
      </c>
      <c r="P12696" s="13">
        <v>0</v>
      </c>
      <c r="T12696" s="13">
        <v>0</v>
      </c>
      <c r="W12696" s="13">
        <v>0</v>
      </c>
    </row>
    <row r="12697" spans="1:32" x14ac:dyDescent="0.25">
      <c r="A12697" s="11" t="s">
        <v>4727</v>
      </c>
      <c r="B12697" t="s">
        <v>4728</v>
      </c>
      <c r="C12697" t="s">
        <v>5218</v>
      </c>
      <c r="D12697" t="s">
        <v>4287</v>
      </c>
      <c r="E12697" t="s">
        <v>5212</v>
      </c>
      <c r="F12697" t="s">
        <v>49</v>
      </c>
      <c r="J12697" s="13">
        <v>18267843</v>
      </c>
      <c r="K12697" s="13">
        <v>18267843</v>
      </c>
      <c r="L12697" s="13">
        <v>0</v>
      </c>
      <c r="N12697" s="13">
        <v>392295</v>
      </c>
      <c r="O12697" s="13">
        <v>392295</v>
      </c>
      <c r="P12697" s="13">
        <v>0</v>
      </c>
      <c r="T12697" s="13">
        <v>0</v>
      </c>
      <c r="W12697" s="13">
        <v>0</v>
      </c>
      <c r="Z12697" s="13">
        <v>2277528</v>
      </c>
      <c r="AC12697" s="13">
        <v>109821471</v>
      </c>
      <c r="AD12697" s="13">
        <v>253</v>
      </c>
    </row>
    <row r="12698" spans="1:32" x14ac:dyDescent="0.25">
      <c r="A12698" s="11" t="s">
        <v>4733</v>
      </c>
      <c r="B12698" t="s">
        <v>4734</v>
      </c>
      <c r="C12698" t="s">
        <v>5214</v>
      </c>
      <c r="D12698" t="s">
        <v>5215</v>
      </c>
      <c r="E12698" t="s">
        <v>5205</v>
      </c>
      <c r="F12698" t="s">
        <v>49</v>
      </c>
      <c r="G12698" s="12">
        <v>700</v>
      </c>
      <c r="H12698" s="12">
        <v>900</v>
      </c>
      <c r="I12698" s="13">
        <v>23</v>
      </c>
      <c r="L12698" s="13">
        <v>0</v>
      </c>
      <c r="P12698" s="13">
        <v>0</v>
      </c>
      <c r="T12698" s="13">
        <v>0</v>
      </c>
      <c r="W12698" s="13">
        <v>0</v>
      </c>
    </row>
    <row r="12699" spans="1:32" x14ac:dyDescent="0.25">
      <c r="A12699" s="11" t="s">
        <v>4733</v>
      </c>
      <c r="B12699" t="s">
        <v>4734</v>
      </c>
      <c r="C12699" t="s">
        <v>5214</v>
      </c>
      <c r="D12699" t="s">
        <v>5215</v>
      </c>
      <c r="E12699" t="s">
        <v>5206</v>
      </c>
      <c r="F12699" t="s">
        <v>49</v>
      </c>
      <c r="G12699" s="12">
        <v>900</v>
      </c>
      <c r="H12699" s="12">
        <v>1500</v>
      </c>
      <c r="I12699" s="13">
        <v>3</v>
      </c>
      <c r="L12699" s="13">
        <v>0</v>
      </c>
      <c r="P12699" s="13">
        <v>0</v>
      </c>
      <c r="T12699" s="13">
        <v>0</v>
      </c>
      <c r="W12699" s="13">
        <v>0</v>
      </c>
    </row>
    <row r="12700" spans="1:32" x14ac:dyDescent="0.25">
      <c r="A12700" s="11" t="s">
        <v>4733</v>
      </c>
      <c r="B12700" t="s">
        <v>4734</v>
      </c>
      <c r="C12700" t="s">
        <v>5214</v>
      </c>
      <c r="D12700" t="s">
        <v>5215</v>
      </c>
      <c r="E12700" t="s">
        <v>5207</v>
      </c>
      <c r="F12700" t="s">
        <v>49</v>
      </c>
      <c r="G12700" s="12">
        <v>1500</v>
      </c>
      <c r="H12700" s="12">
        <v>1600</v>
      </c>
      <c r="I12700" s="13">
        <v>24</v>
      </c>
      <c r="L12700" s="13">
        <v>0</v>
      </c>
      <c r="P12700" s="13">
        <v>0</v>
      </c>
      <c r="T12700" s="13">
        <v>0</v>
      </c>
      <c r="W12700" s="13">
        <v>0</v>
      </c>
    </row>
    <row r="12701" spans="1:32" x14ac:dyDescent="0.25">
      <c r="A12701" s="11" t="s">
        <v>4733</v>
      </c>
      <c r="B12701" t="s">
        <v>4734</v>
      </c>
      <c r="C12701" t="s">
        <v>5214</v>
      </c>
      <c r="D12701" t="s">
        <v>5215</v>
      </c>
      <c r="E12701" t="s">
        <v>5208</v>
      </c>
      <c r="F12701" t="s">
        <v>49</v>
      </c>
      <c r="I12701" s="13">
        <v>3</v>
      </c>
      <c r="L12701" s="13">
        <v>0</v>
      </c>
      <c r="P12701" s="13">
        <v>0</v>
      </c>
      <c r="T12701" s="13">
        <v>0</v>
      </c>
      <c r="W12701" s="13">
        <v>0</v>
      </c>
    </row>
    <row r="12702" spans="1:32" x14ac:dyDescent="0.25">
      <c r="A12702" s="11" t="s">
        <v>4733</v>
      </c>
      <c r="B12702" t="s">
        <v>4734</v>
      </c>
      <c r="C12702" t="s">
        <v>5214</v>
      </c>
      <c r="D12702" t="s">
        <v>5215</v>
      </c>
      <c r="E12702" t="s">
        <v>5209</v>
      </c>
      <c r="F12702" t="s">
        <v>49</v>
      </c>
      <c r="G12702" s="12">
        <v>630</v>
      </c>
      <c r="H12702" s="12">
        <v>2400</v>
      </c>
      <c r="I12702" s="13">
        <v>24</v>
      </c>
      <c r="J12702" s="13">
        <v>669</v>
      </c>
      <c r="K12702" s="13">
        <v>621</v>
      </c>
      <c r="L12702" s="13">
        <v>48</v>
      </c>
      <c r="M12702" s="13">
        <v>624</v>
      </c>
      <c r="N12702" s="13">
        <v>72</v>
      </c>
      <c r="O12702" s="13">
        <v>63</v>
      </c>
      <c r="P12702" s="13">
        <v>9</v>
      </c>
      <c r="T12702" s="13">
        <v>0</v>
      </c>
      <c r="W12702" s="13">
        <v>0</v>
      </c>
      <c r="Z12702" s="13">
        <v>1639</v>
      </c>
      <c r="AC12702" s="13">
        <v>3103</v>
      </c>
      <c r="AD12702" s="13">
        <v>254</v>
      </c>
      <c r="AE12702" s="13">
        <v>0</v>
      </c>
      <c r="AF12702" s="13">
        <v>0</v>
      </c>
    </row>
    <row r="12703" spans="1:32" x14ac:dyDescent="0.25">
      <c r="A12703" s="11" t="s">
        <v>4733</v>
      </c>
      <c r="B12703" t="s">
        <v>4734</v>
      </c>
      <c r="C12703" t="s">
        <v>5214</v>
      </c>
      <c r="D12703" t="s">
        <v>5215</v>
      </c>
      <c r="E12703" t="s">
        <v>5210</v>
      </c>
      <c r="F12703" t="s">
        <v>49</v>
      </c>
      <c r="G12703" s="12">
        <v>930</v>
      </c>
      <c r="H12703" s="12">
        <v>2400</v>
      </c>
      <c r="I12703" s="13">
        <v>17</v>
      </c>
      <c r="J12703" s="13">
        <v>610</v>
      </c>
      <c r="K12703" s="13">
        <v>573</v>
      </c>
      <c r="L12703" s="13">
        <v>37</v>
      </c>
      <c r="M12703" s="13">
        <v>575</v>
      </c>
      <c r="N12703" s="13">
        <v>72</v>
      </c>
      <c r="O12703" s="13">
        <v>64</v>
      </c>
      <c r="P12703" s="13">
        <v>8</v>
      </c>
      <c r="T12703" s="13">
        <v>0</v>
      </c>
      <c r="W12703" s="13">
        <v>0</v>
      </c>
      <c r="Z12703" s="13">
        <v>2487</v>
      </c>
      <c r="AC12703" s="13">
        <v>3995</v>
      </c>
      <c r="AD12703" s="13">
        <v>53</v>
      </c>
      <c r="AE12703" s="13">
        <v>0</v>
      </c>
      <c r="AF12703" s="13">
        <v>0</v>
      </c>
    </row>
    <row r="12704" spans="1:32" x14ac:dyDescent="0.25">
      <c r="A12704" s="11" t="s">
        <v>4733</v>
      </c>
      <c r="B12704" t="s">
        <v>4734</v>
      </c>
      <c r="C12704" t="s">
        <v>5214</v>
      </c>
      <c r="D12704" t="s">
        <v>5215</v>
      </c>
      <c r="E12704" t="s">
        <v>5211</v>
      </c>
      <c r="F12704" t="s">
        <v>49</v>
      </c>
      <c r="G12704" s="12">
        <v>930</v>
      </c>
      <c r="H12704" s="12">
        <v>2400</v>
      </c>
      <c r="I12704" s="13">
        <v>17</v>
      </c>
      <c r="J12704" s="13">
        <v>1706</v>
      </c>
      <c r="K12704" s="13">
        <v>1605</v>
      </c>
      <c r="L12704" s="13">
        <v>101</v>
      </c>
      <c r="M12704" s="13">
        <v>1607</v>
      </c>
      <c r="N12704" s="13">
        <v>247</v>
      </c>
      <c r="O12704" s="13">
        <v>211</v>
      </c>
      <c r="P12704" s="13">
        <v>36</v>
      </c>
      <c r="T12704" s="13">
        <v>0</v>
      </c>
      <c r="W12704" s="13">
        <v>0</v>
      </c>
      <c r="Z12704" s="13">
        <v>10794</v>
      </c>
      <c r="AC12704" s="13">
        <v>17486</v>
      </c>
      <c r="AD12704" s="13">
        <v>9</v>
      </c>
      <c r="AE12704" s="13">
        <v>0</v>
      </c>
      <c r="AF12704" s="13">
        <v>0</v>
      </c>
    </row>
    <row r="12705" spans="1:32" x14ac:dyDescent="0.25">
      <c r="A12705" s="11" t="s">
        <v>4733</v>
      </c>
      <c r="B12705" t="s">
        <v>4734</v>
      </c>
      <c r="C12705" t="s">
        <v>5214</v>
      </c>
      <c r="D12705" t="s">
        <v>5215</v>
      </c>
      <c r="E12705" t="s">
        <v>5212</v>
      </c>
      <c r="F12705" t="s">
        <v>49</v>
      </c>
      <c r="J12705" s="13">
        <v>217679</v>
      </c>
      <c r="K12705" s="13">
        <v>202620</v>
      </c>
      <c r="L12705" s="13">
        <v>15059</v>
      </c>
      <c r="M12705" s="13">
        <v>202610</v>
      </c>
      <c r="N12705" s="13">
        <v>24280</v>
      </c>
      <c r="O12705" s="13">
        <v>21246</v>
      </c>
      <c r="P12705" s="13">
        <v>3034</v>
      </c>
      <c r="T12705" s="13">
        <v>0</v>
      </c>
      <c r="W12705" s="13">
        <v>0</v>
      </c>
      <c r="X12705" s="13">
        <v>168</v>
      </c>
      <c r="Y12705" s="13">
        <v>0</v>
      </c>
      <c r="Z12705" s="13">
        <v>645298</v>
      </c>
      <c r="AC12705" s="13">
        <v>1174118</v>
      </c>
      <c r="AD12705" s="13">
        <v>316</v>
      </c>
      <c r="AE12705" s="13">
        <v>0</v>
      </c>
      <c r="AF12705" s="13">
        <v>0</v>
      </c>
    </row>
    <row r="12706" spans="1:32" x14ac:dyDescent="0.25">
      <c r="A12706" s="11" t="s">
        <v>4739</v>
      </c>
      <c r="B12706" t="s">
        <v>4740</v>
      </c>
      <c r="C12706" t="s">
        <v>5222</v>
      </c>
      <c r="D12706" t="s">
        <v>4287</v>
      </c>
      <c r="E12706" t="s">
        <v>5205</v>
      </c>
      <c r="F12706" t="s">
        <v>49</v>
      </c>
      <c r="G12706" s="12">
        <v>345</v>
      </c>
      <c r="H12706" s="12">
        <v>850</v>
      </c>
      <c r="I12706" s="13">
        <v>25</v>
      </c>
      <c r="L12706" s="13">
        <v>0</v>
      </c>
      <c r="P12706" s="13">
        <v>0</v>
      </c>
      <c r="T12706" s="13">
        <v>0</v>
      </c>
      <c r="W12706" s="13">
        <v>0</v>
      </c>
    </row>
    <row r="12707" spans="1:32" x14ac:dyDescent="0.25">
      <c r="A12707" s="11" t="s">
        <v>4739</v>
      </c>
      <c r="B12707" t="s">
        <v>4740</v>
      </c>
      <c r="C12707" t="s">
        <v>5222</v>
      </c>
      <c r="D12707" t="s">
        <v>4287</v>
      </c>
      <c r="E12707" t="s">
        <v>5206</v>
      </c>
      <c r="F12707" t="s">
        <v>49</v>
      </c>
      <c r="G12707" s="12">
        <v>850</v>
      </c>
      <c r="H12707" s="12">
        <v>1430</v>
      </c>
      <c r="I12707" s="13">
        <v>0</v>
      </c>
      <c r="L12707" s="13">
        <v>0</v>
      </c>
      <c r="P12707" s="13">
        <v>0</v>
      </c>
      <c r="T12707" s="13">
        <v>0</v>
      </c>
      <c r="W12707" s="13">
        <v>0</v>
      </c>
    </row>
    <row r="12708" spans="1:32" x14ac:dyDescent="0.25">
      <c r="A12708" s="11" t="s">
        <v>4739</v>
      </c>
      <c r="B12708" t="s">
        <v>4740</v>
      </c>
      <c r="C12708" t="s">
        <v>5222</v>
      </c>
      <c r="D12708" t="s">
        <v>4287</v>
      </c>
      <c r="E12708" t="s">
        <v>5207</v>
      </c>
      <c r="F12708" t="s">
        <v>49</v>
      </c>
      <c r="G12708" s="12">
        <v>1430</v>
      </c>
      <c r="H12708" s="12">
        <v>2050</v>
      </c>
      <c r="I12708" s="13">
        <v>25</v>
      </c>
      <c r="L12708" s="13">
        <v>0</v>
      </c>
      <c r="P12708" s="13">
        <v>0</v>
      </c>
      <c r="T12708" s="13">
        <v>0</v>
      </c>
      <c r="W12708" s="13">
        <v>0</v>
      </c>
    </row>
    <row r="12709" spans="1:32" x14ac:dyDescent="0.25">
      <c r="A12709" s="11" t="s">
        <v>4739</v>
      </c>
      <c r="B12709" t="s">
        <v>4740</v>
      </c>
      <c r="C12709" t="s">
        <v>5222</v>
      </c>
      <c r="D12709" t="s">
        <v>4287</v>
      </c>
      <c r="E12709" t="s">
        <v>5208</v>
      </c>
      <c r="F12709" t="s">
        <v>49</v>
      </c>
      <c r="I12709" s="13">
        <v>0</v>
      </c>
      <c r="L12709" s="13">
        <v>0</v>
      </c>
      <c r="P12709" s="13">
        <v>0</v>
      </c>
      <c r="T12709" s="13">
        <v>0</v>
      </c>
      <c r="W12709" s="13">
        <v>0</v>
      </c>
    </row>
    <row r="12710" spans="1:32" x14ac:dyDescent="0.25">
      <c r="A12710" s="11" t="s">
        <v>4739</v>
      </c>
      <c r="B12710" t="s">
        <v>4740</v>
      </c>
      <c r="C12710" t="s">
        <v>5222</v>
      </c>
      <c r="D12710" t="s">
        <v>4287</v>
      </c>
      <c r="E12710" t="s">
        <v>5209</v>
      </c>
      <c r="F12710" t="s">
        <v>49</v>
      </c>
      <c r="G12710" s="12">
        <v>345</v>
      </c>
      <c r="H12710" s="12">
        <v>2050</v>
      </c>
      <c r="I12710" s="13">
        <v>25</v>
      </c>
      <c r="J12710" s="13">
        <v>3250</v>
      </c>
      <c r="K12710" s="13">
        <v>2871</v>
      </c>
      <c r="L12710" s="13">
        <v>379</v>
      </c>
      <c r="M12710" s="13">
        <v>2871</v>
      </c>
      <c r="N12710" s="13">
        <v>117</v>
      </c>
      <c r="O12710" s="13">
        <v>91</v>
      </c>
      <c r="P12710" s="13">
        <v>26</v>
      </c>
      <c r="T12710" s="13">
        <v>0</v>
      </c>
      <c r="W12710" s="13">
        <v>0</v>
      </c>
      <c r="Z12710" s="13">
        <v>1109</v>
      </c>
      <c r="AC12710" s="13">
        <v>14527</v>
      </c>
      <c r="AD12710" s="13">
        <v>257</v>
      </c>
    </row>
    <row r="12711" spans="1:32" x14ac:dyDescent="0.25">
      <c r="A12711" s="11" t="s">
        <v>4739</v>
      </c>
      <c r="B12711" t="s">
        <v>4740</v>
      </c>
      <c r="C12711" t="s">
        <v>5222</v>
      </c>
      <c r="D12711" t="s">
        <v>4287</v>
      </c>
      <c r="E12711" t="s">
        <v>5210</v>
      </c>
      <c r="F12711" t="s">
        <v>49</v>
      </c>
      <c r="G12711" s="12">
        <v>0</v>
      </c>
      <c r="H12711" s="12">
        <v>0</v>
      </c>
      <c r="I12711" s="13">
        <v>0</v>
      </c>
      <c r="J12711" s="13">
        <v>0</v>
      </c>
      <c r="K12711" s="13">
        <v>0</v>
      </c>
      <c r="L12711" s="13">
        <v>0</v>
      </c>
      <c r="M12711" s="13">
        <v>0</v>
      </c>
      <c r="N12711" s="13">
        <v>0</v>
      </c>
      <c r="O12711" s="13">
        <v>0</v>
      </c>
      <c r="P12711" s="13">
        <v>0</v>
      </c>
      <c r="T12711" s="13">
        <v>0</v>
      </c>
      <c r="W12711" s="13">
        <v>0</v>
      </c>
      <c r="AD12711" s="13">
        <v>0</v>
      </c>
    </row>
    <row r="12712" spans="1:32" x14ac:dyDescent="0.25">
      <c r="A12712" s="11" t="s">
        <v>4739</v>
      </c>
      <c r="B12712" t="s">
        <v>4740</v>
      </c>
      <c r="C12712" t="s">
        <v>5222</v>
      </c>
      <c r="D12712" t="s">
        <v>4287</v>
      </c>
      <c r="E12712" t="s">
        <v>5211</v>
      </c>
      <c r="F12712" t="s">
        <v>49</v>
      </c>
      <c r="G12712" s="12">
        <v>0</v>
      </c>
      <c r="H12712" s="12">
        <v>0</v>
      </c>
      <c r="I12712" s="13">
        <v>0</v>
      </c>
      <c r="J12712" s="13">
        <v>0</v>
      </c>
      <c r="K12712" s="13">
        <v>0</v>
      </c>
      <c r="L12712" s="13">
        <v>0</v>
      </c>
      <c r="M12712" s="13">
        <v>0</v>
      </c>
      <c r="N12712" s="13">
        <v>0</v>
      </c>
      <c r="O12712" s="13">
        <v>0</v>
      </c>
      <c r="P12712" s="13">
        <v>0</v>
      </c>
      <c r="T12712" s="13">
        <v>0</v>
      </c>
      <c r="W12712" s="13">
        <v>0</v>
      </c>
      <c r="AD12712" s="13">
        <v>0</v>
      </c>
    </row>
    <row r="12713" spans="1:32" x14ac:dyDescent="0.25">
      <c r="A12713" s="11" t="s">
        <v>4739</v>
      </c>
      <c r="B12713" t="s">
        <v>4740</v>
      </c>
      <c r="C12713" t="s">
        <v>5222</v>
      </c>
      <c r="D12713" t="s">
        <v>4287</v>
      </c>
      <c r="E12713" t="s">
        <v>5212</v>
      </c>
      <c r="F12713" t="s">
        <v>49</v>
      </c>
      <c r="J12713" s="13">
        <v>835250</v>
      </c>
      <c r="K12713" s="13">
        <v>737847</v>
      </c>
      <c r="L12713" s="13">
        <v>97403</v>
      </c>
      <c r="M12713" s="13">
        <v>737847</v>
      </c>
      <c r="N12713" s="13">
        <v>30069</v>
      </c>
      <c r="O12713" s="13">
        <v>23387</v>
      </c>
      <c r="P12713" s="13">
        <v>6682</v>
      </c>
      <c r="T12713" s="13">
        <v>0</v>
      </c>
      <c r="W12713" s="13">
        <v>0</v>
      </c>
      <c r="Z12713" s="13">
        <v>258013</v>
      </c>
      <c r="AC12713" s="13">
        <v>3733439</v>
      </c>
      <c r="AD12713" s="13">
        <v>257</v>
      </c>
    </row>
    <row r="12714" spans="1:32" x14ac:dyDescent="0.25">
      <c r="A12714" s="11" t="s">
        <v>4739</v>
      </c>
      <c r="B12714" t="s">
        <v>4740</v>
      </c>
      <c r="C12714" t="s">
        <v>5204</v>
      </c>
      <c r="D12714" t="s">
        <v>4287</v>
      </c>
      <c r="E12714" t="s">
        <v>5205</v>
      </c>
      <c r="F12714" t="s">
        <v>49</v>
      </c>
      <c r="L12714" s="13">
        <v>0</v>
      </c>
      <c r="P12714" s="13">
        <v>0</v>
      </c>
      <c r="T12714" s="13">
        <v>0</v>
      </c>
      <c r="W12714" s="13">
        <v>0</v>
      </c>
    </row>
    <row r="12715" spans="1:32" x14ac:dyDescent="0.25">
      <c r="A12715" s="11" t="s">
        <v>4739</v>
      </c>
      <c r="B12715" t="s">
        <v>4740</v>
      </c>
      <c r="C12715" t="s">
        <v>5204</v>
      </c>
      <c r="D12715" t="s">
        <v>4287</v>
      </c>
      <c r="E12715" t="s">
        <v>5206</v>
      </c>
      <c r="F12715" t="s">
        <v>49</v>
      </c>
      <c r="L12715" s="13">
        <v>0</v>
      </c>
      <c r="P12715" s="13">
        <v>0</v>
      </c>
      <c r="T12715" s="13">
        <v>0</v>
      </c>
      <c r="W12715" s="13">
        <v>0</v>
      </c>
    </row>
    <row r="12716" spans="1:32" x14ac:dyDescent="0.25">
      <c r="A12716" s="11" t="s">
        <v>4739</v>
      </c>
      <c r="B12716" t="s">
        <v>4740</v>
      </c>
      <c r="C12716" t="s">
        <v>5204</v>
      </c>
      <c r="D12716" t="s">
        <v>4287</v>
      </c>
      <c r="E12716" t="s">
        <v>5207</v>
      </c>
      <c r="F12716" t="s">
        <v>49</v>
      </c>
      <c r="L12716" s="13">
        <v>0</v>
      </c>
      <c r="P12716" s="13">
        <v>0</v>
      </c>
      <c r="T12716" s="13">
        <v>0</v>
      </c>
      <c r="W12716" s="13">
        <v>0</v>
      </c>
    </row>
    <row r="12717" spans="1:32" x14ac:dyDescent="0.25">
      <c r="A12717" s="11" t="s">
        <v>4739</v>
      </c>
      <c r="B12717" t="s">
        <v>4740</v>
      </c>
      <c r="C12717" t="s">
        <v>5204</v>
      </c>
      <c r="D12717" t="s">
        <v>4287</v>
      </c>
      <c r="E12717" t="s">
        <v>5208</v>
      </c>
      <c r="F12717" t="s">
        <v>49</v>
      </c>
      <c r="L12717" s="13">
        <v>0</v>
      </c>
      <c r="P12717" s="13">
        <v>0</v>
      </c>
      <c r="T12717" s="13">
        <v>0</v>
      </c>
      <c r="W12717" s="13">
        <v>0</v>
      </c>
    </row>
    <row r="12718" spans="1:32" x14ac:dyDescent="0.25">
      <c r="A12718" s="11" t="s">
        <v>4739</v>
      </c>
      <c r="B12718" t="s">
        <v>4740</v>
      </c>
      <c r="C12718" t="s">
        <v>5204</v>
      </c>
      <c r="D12718" t="s">
        <v>4287</v>
      </c>
      <c r="E12718" t="s">
        <v>5209</v>
      </c>
      <c r="F12718" t="s">
        <v>49</v>
      </c>
      <c r="G12718" s="12">
        <v>600</v>
      </c>
      <c r="H12718" s="12">
        <v>1930</v>
      </c>
      <c r="I12718" s="13">
        <v>11</v>
      </c>
      <c r="J12718" s="13">
        <v>1335</v>
      </c>
      <c r="K12718" s="13">
        <v>1115</v>
      </c>
      <c r="L12718" s="13">
        <v>220</v>
      </c>
      <c r="N12718" s="13">
        <v>64</v>
      </c>
      <c r="O12718" s="13">
        <v>56</v>
      </c>
      <c r="P12718" s="13">
        <v>8</v>
      </c>
      <c r="T12718" s="13">
        <v>0</v>
      </c>
      <c r="W12718" s="13">
        <v>0</v>
      </c>
      <c r="Z12718" s="13">
        <v>121</v>
      </c>
      <c r="AC12718" s="13">
        <v>1094</v>
      </c>
      <c r="AD12718" s="13">
        <v>128</v>
      </c>
    </row>
    <row r="12719" spans="1:32" x14ac:dyDescent="0.25">
      <c r="A12719" s="11" t="s">
        <v>4739</v>
      </c>
      <c r="B12719" t="s">
        <v>4740</v>
      </c>
      <c r="C12719" t="s">
        <v>5204</v>
      </c>
      <c r="D12719" t="s">
        <v>4287</v>
      </c>
      <c r="E12719" t="s">
        <v>5210</v>
      </c>
      <c r="F12719" t="s">
        <v>49</v>
      </c>
      <c r="G12719" s="12">
        <v>800</v>
      </c>
      <c r="H12719" s="12">
        <v>1800</v>
      </c>
      <c r="I12719" s="13">
        <v>11</v>
      </c>
      <c r="J12719" s="13">
        <v>442</v>
      </c>
      <c r="K12719" s="13">
        <v>384</v>
      </c>
      <c r="L12719" s="13">
        <v>58</v>
      </c>
      <c r="N12719" s="13">
        <v>23</v>
      </c>
      <c r="O12719" s="13">
        <v>21</v>
      </c>
      <c r="P12719" s="13">
        <v>2</v>
      </c>
      <c r="T12719" s="13">
        <v>0</v>
      </c>
      <c r="W12719" s="13">
        <v>0</v>
      </c>
      <c r="Z12719" s="13">
        <v>44</v>
      </c>
      <c r="AC12719" s="13">
        <v>304</v>
      </c>
      <c r="AD12719" s="13">
        <v>27</v>
      </c>
    </row>
    <row r="12720" spans="1:32" x14ac:dyDescent="0.25">
      <c r="A12720" s="11" t="s">
        <v>4739</v>
      </c>
      <c r="B12720" t="s">
        <v>4740</v>
      </c>
      <c r="C12720" t="s">
        <v>5204</v>
      </c>
      <c r="D12720" t="s">
        <v>4287</v>
      </c>
      <c r="E12720" t="s">
        <v>5211</v>
      </c>
      <c r="F12720" t="s">
        <v>49</v>
      </c>
      <c r="G12720" s="12">
        <v>800</v>
      </c>
      <c r="H12720" s="12">
        <v>1800</v>
      </c>
      <c r="I12720" s="13">
        <v>11</v>
      </c>
      <c r="J12720" s="13">
        <v>303</v>
      </c>
      <c r="K12720" s="13">
        <v>262</v>
      </c>
      <c r="L12720" s="13">
        <v>41</v>
      </c>
      <c r="N12720" s="13">
        <v>15</v>
      </c>
      <c r="O12720" s="13">
        <v>14</v>
      </c>
      <c r="P12720" s="13">
        <v>1</v>
      </c>
      <c r="T12720" s="13">
        <v>0</v>
      </c>
      <c r="W12720" s="13">
        <v>0</v>
      </c>
      <c r="Z12720" s="13">
        <v>32</v>
      </c>
      <c r="AC12720" s="13">
        <v>257</v>
      </c>
      <c r="AD12720" s="13">
        <v>25</v>
      </c>
    </row>
    <row r="12721" spans="1:32" x14ac:dyDescent="0.25">
      <c r="A12721" s="11" t="s">
        <v>4739</v>
      </c>
      <c r="B12721" t="s">
        <v>4740</v>
      </c>
      <c r="C12721" t="s">
        <v>5204</v>
      </c>
      <c r="D12721" t="s">
        <v>4287</v>
      </c>
      <c r="E12721" t="s">
        <v>5212</v>
      </c>
      <c r="F12721" t="s">
        <v>49</v>
      </c>
      <c r="J12721" s="13">
        <v>190347</v>
      </c>
      <c r="K12721" s="13">
        <v>159603</v>
      </c>
      <c r="L12721" s="13">
        <v>30744</v>
      </c>
      <c r="N12721" s="13">
        <v>9163</v>
      </c>
      <c r="O12721" s="13">
        <v>8104</v>
      </c>
      <c r="P12721" s="13">
        <v>1059</v>
      </c>
      <c r="T12721" s="13">
        <v>0</v>
      </c>
      <c r="W12721" s="13">
        <v>0</v>
      </c>
      <c r="X12721" s="13">
        <v>0</v>
      </c>
      <c r="Y12721" s="13">
        <v>0</v>
      </c>
      <c r="Z12721" s="13">
        <v>17459</v>
      </c>
      <c r="AA12721" s="13">
        <v>17459</v>
      </c>
      <c r="AC12721" s="13">
        <v>149858</v>
      </c>
      <c r="AD12721" s="13">
        <v>180</v>
      </c>
    </row>
    <row r="12722" spans="1:32" x14ac:dyDescent="0.25">
      <c r="A12722" s="11" t="s">
        <v>4739</v>
      </c>
      <c r="B12722" t="s">
        <v>4740</v>
      </c>
      <c r="C12722" t="s">
        <v>5213</v>
      </c>
      <c r="D12722" t="s">
        <v>4287</v>
      </c>
      <c r="E12722" t="s">
        <v>5205</v>
      </c>
      <c r="F12722" t="s">
        <v>49</v>
      </c>
      <c r="L12722" s="13">
        <v>0</v>
      </c>
      <c r="P12722" s="13">
        <v>0</v>
      </c>
      <c r="T12722" s="13">
        <v>0</v>
      </c>
      <c r="W12722" s="13">
        <v>0</v>
      </c>
    </row>
    <row r="12723" spans="1:32" x14ac:dyDescent="0.25">
      <c r="A12723" s="11" t="s">
        <v>4739</v>
      </c>
      <c r="B12723" t="s">
        <v>4740</v>
      </c>
      <c r="C12723" t="s">
        <v>5213</v>
      </c>
      <c r="D12723" t="s">
        <v>4287</v>
      </c>
      <c r="E12723" t="s">
        <v>5206</v>
      </c>
      <c r="F12723" t="s">
        <v>49</v>
      </c>
      <c r="L12723" s="13">
        <v>0</v>
      </c>
      <c r="P12723" s="13">
        <v>0</v>
      </c>
      <c r="T12723" s="13">
        <v>0</v>
      </c>
      <c r="W12723" s="13">
        <v>0</v>
      </c>
    </row>
    <row r="12724" spans="1:32" x14ac:dyDescent="0.25">
      <c r="A12724" s="11" t="s">
        <v>4739</v>
      </c>
      <c r="B12724" t="s">
        <v>4740</v>
      </c>
      <c r="C12724" t="s">
        <v>5213</v>
      </c>
      <c r="D12724" t="s">
        <v>4287</v>
      </c>
      <c r="E12724" t="s">
        <v>5207</v>
      </c>
      <c r="F12724" t="s">
        <v>49</v>
      </c>
      <c r="L12724" s="13">
        <v>0</v>
      </c>
      <c r="P12724" s="13">
        <v>0</v>
      </c>
      <c r="T12724" s="13">
        <v>0</v>
      </c>
      <c r="W12724" s="13">
        <v>0</v>
      </c>
    </row>
    <row r="12725" spans="1:32" x14ac:dyDescent="0.25">
      <c r="A12725" s="11" t="s">
        <v>4739</v>
      </c>
      <c r="B12725" t="s">
        <v>4740</v>
      </c>
      <c r="C12725" t="s">
        <v>5213</v>
      </c>
      <c r="D12725" t="s">
        <v>4287</v>
      </c>
      <c r="E12725" t="s">
        <v>5208</v>
      </c>
      <c r="F12725" t="s">
        <v>49</v>
      </c>
      <c r="L12725" s="13">
        <v>0</v>
      </c>
      <c r="P12725" s="13">
        <v>0</v>
      </c>
      <c r="T12725" s="13">
        <v>0</v>
      </c>
      <c r="W12725" s="13">
        <v>0</v>
      </c>
    </row>
    <row r="12726" spans="1:32" x14ac:dyDescent="0.25">
      <c r="A12726" s="11" t="s">
        <v>4739</v>
      </c>
      <c r="B12726" t="s">
        <v>4740</v>
      </c>
      <c r="C12726" t="s">
        <v>5213</v>
      </c>
      <c r="D12726" t="s">
        <v>4287</v>
      </c>
      <c r="E12726" t="s">
        <v>5209</v>
      </c>
      <c r="F12726" t="s">
        <v>49</v>
      </c>
      <c r="L12726" s="13">
        <v>0</v>
      </c>
      <c r="P12726" s="13">
        <v>0</v>
      </c>
      <c r="T12726" s="13">
        <v>0</v>
      </c>
      <c r="W12726" s="13">
        <v>0</v>
      </c>
    </row>
    <row r="12727" spans="1:32" x14ac:dyDescent="0.25">
      <c r="A12727" s="11" t="s">
        <v>4739</v>
      </c>
      <c r="B12727" t="s">
        <v>4740</v>
      </c>
      <c r="C12727" t="s">
        <v>5213</v>
      </c>
      <c r="D12727" t="s">
        <v>4287</v>
      </c>
      <c r="E12727" t="s">
        <v>5210</v>
      </c>
      <c r="F12727" t="s">
        <v>49</v>
      </c>
      <c r="L12727" s="13">
        <v>0</v>
      </c>
      <c r="P12727" s="13">
        <v>0</v>
      </c>
      <c r="T12727" s="13">
        <v>0</v>
      </c>
      <c r="W12727" s="13">
        <v>0</v>
      </c>
    </row>
    <row r="12728" spans="1:32" x14ac:dyDescent="0.25">
      <c r="A12728" s="11" t="s">
        <v>4739</v>
      </c>
      <c r="B12728" t="s">
        <v>4740</v>
      </c>
      <c r="C12728" t="s">
        <v>5213</v>
      </c>
      <c r="D12728" t="s">
        <v>4287</v>
      </c>
      <c r="E12728" t="s">
        <v>5211</v>
      </c>
      <c r="F12728" t="s">
        <v>49</v>
      </c>
      <c r="L12728" s="13">
        <v>0</v>
      </c>
      <c r="P12728" s="13">
        <v>0</v>
      </c>
      <c r="T12728" s="13">
        <v>0</v>
      </c>
      <c r="W12728" s="13">
        <v>0</v>
      </c>
    </row>
    <row r="12729" spans="1:32" x14ac:dyDescent="0.25">
      <c r="A12729" s="11" t="s">
        <v>4739</v>
      </c>
      <c r="B12729" t="s">
        <v>4740</v>
      </c>
      <c r="C12729" t="s">
        <v>5213</v>
      </c>
      <c r="D12729" t="s">
        <v>4287</v>
      </c>
      <c r="E12729" t="s">
        <v>5212</v>
      </c>
      <c r="F12729" t="s">
        <v>49</v>
      </c>
      <c r="I12729" s="13">
        <v>15</v>
      </c>
      <c r="J12729" s="13">
        <v>137266</v>
      </c>
      <c r="K12729" s="13">
        <v>137266</v>
      </c>
      <c r="L12729" s="13">
        <v>0</v>
      </c>
      <c r="N12729" s="13">
        <v>5535</v>
      </c>
      <c r="O12729" s="13">
        <v>5535</v>
      </c>
      <c r="P12729" s="13">
        <v>0</v>
      </c>
      <c r="T12729" s="13">
        <v>0</v>
      </c>
      <c r="W12729" s="13">
        <v>0</v>
      </c>
      <c r="Z12729" s="13">
        <v>18756</v>
      </c>
      <c r="AA12729" s="13">
        <v>18756</v>
      </c>
      <c r="AB12729" s="13">
        <v>0</v>
      </c>
      <c r="AC12729" s="13">
        <v>165653</v>
      </c>
      <c r="AD12729" s="13">
        <v>180</v>
      </c>
      <c r="AE12729" s="13">
        <v>0</v>
      </c>
      <c r="AF12729" s="13">
        <v>0</v>
      </c>
    </row>
    <row r="12730" spans="1:32" x14ac:dyDescent="0.25">
      <c r="A12730" s="11" t="s">
        <v>4739</v>
      </c>
      <c r="B12730" t="s">
        <v>4740</v>
      </c>
      <c r="C12730" t="s">
        <v>5214</v>
      </c>
      <c r="D12730" t="s">
        <v>4287</v>
      </c>
      <c r="E12730" t="s">
        <v>5205</v>
      </c>
      <c r="F12730" t="s">
        <v>49</v>
      </c>
      <c r="G12730" s="12">
        <v>845</v>
      </c>
      <c r="I12730" s="13">
        <v>43</v>
      </c>
      <c r="L12730" s="13">
        <v>0</v>
      </c>
      <c r="P12730" s="13">
        <v>0</v>
      </c>
      <c r="T12730" s="13">
        <v>0</v>
      </c>
      <c r="W12730" s="13">
        <v>0</v>
      </c>
    </row>
    <row r="12731" spans="1:32" x14ac:dyDescent="0.25">
      <c r="A12731" s="11" t="s">
        <v>4739</v>
      </c>
      <c r="B12731" t="s">
        <v>4740</v>
      </c>
      <c r="C12731" t="s">
        <v>5214</v>
      </c>
      <c r="D12731" t="s">
        <v>4287</v>
      </c>
      <c r="E12731" t="s">
        <v>5206</v>
      </c>
      <c r="F12731" t="s">
        <v>49</v>
      </c>
      <c r="I12731" s="13">
        <v>43</v>
      </c>
      <c r="L12731" s="13">
        <v>0</v>
      </c>
      <c r="P12731" s="13">
        <v>0</v>
      </c>
      <c r="T12731" s="13">
        <v>0</v>
      </c>
      <c r="W12731" s="13">
        <v>0</v>
      </c>
    </row>
    <row r="12732" spans="1:32" x14ac:dyDescent="0.25">
      <c r="A12732" s="11" t="s">
        <v>4739</v>
      </c>
      <c r="B12732" t="s">
        <v>4740</v>
      </c>
      <c r="C12732" t="s">
        <v>5214</v>
      </c>
      <c r="D12732" t="s">
        <v>4287</v>
      </c>
      <c r="E12732" t="s">
        <v>5207</v>
      </c>
      <c r="F12732" t="s">
        <v>49</v>
      </c>
      <c r="H12732" s="12">
        <v>1830</v>
      </c>
      <c r="I12732" s="13">
        <v>43</v>
      </c>
      <c r="L12732" s="13">
        <v>0</v>
      </c>
      <c r="P12732" s="13">
        <v>0</v>
      </c>
      <c r="T12732" s="13">
        <v>0</v>
      </c>
      <c r="W12732" s="13">
        <v>0</v>
      </c>
    </row>
    <row r="12733" spans="1:32" x14ac:dyDescent="0.25">
      <c r="A12733" s="11" t="s">
        <v>4739</v>
      </c>
      <c r="B12733" t="s">
        <v>4740</v>
      </c>
      <c r="C12733" t="s">
        <v>5214</v>
      </c>
      <c r="D12733" t="s">
        <v>4287</v>
      </c>
      <c r="E12733" t="s">
        <v>5208</v>
      </c>
      <c r="F12733" t="s">
        <v>49</v>
      </c>
      <c r="I12733" s="13">
        <v>0</v>
      </c>
      <c r="L12733" s="13">
        <v>0</v>
      </c>
      <c r="P12733" s="13">
        <v>0</v>
      </c>
      <c r="T12733" s="13">
        <v>0</v>
      </c>
      <c r="W12733" s="13">
        <v>0</v>
      </c>
    </row>
    <row r="12734" spans="1:32" x14ac:dyDescent="0.25">
      <c r="A12734" s="11" t="s">
        <v>4739</v>
      </c>
      <c r="B12734" t="s">
        <v>4740</v>
      </c>
      <c r="C12734" t="s">
        <v>5214</v>
      </c>
      <c r="D12734" t="s">
        <v>4287</v>
      </c>
      <c r="E12734" t="s">
        <v>5209</v>
      </c>
      <c r="F12734" t="s">
        <v>49</v>
      </c>
      <c r="G12734" s="12">
        <v>600</v>
      </c>
      <c r="H12734" s="12">
        <v>2300</v>
      </c>
      <c r="I12734" s="13">
        <v>43</v>
      </c>
      <c r="J12734" s="13">
        <v>7418</v>
      </c>
      <c r="K12734" s="13">
        <v>6770</v>
      </c>
      <c r="L12734" s="13">
        <v>648</v>
      </c>
      <c r="M12734" s="13">
        <v>6775</v>
      </c>
      <c r="N12734" s="13">
        <v>526</v>
      </c>
      <c r="O12734" s="13">
        <v>497</v>
      </c>
      <c r="P12734" s="13">
        <v>29</v>
      </c>
      <c r="T12734" s="13">
        <v>0</v>
      </c>
      <c r="W12734" s="13">
        <v>0</v>
      </c>
      <c r="Z12734" s="13">
        <v>10258</v>
      </c>
      <c r="AC12734" s="13">
        <v>134380</v>
      </c>
      <c r="AD12734" s="13">
        <v>244</v>
      </c>
    </row>
    <row r="12735" spans="1:32" x14ac:dyDescent="0.25">
      <c r="A12735" s="11" t="s">
        <v>4739</v>
      </c>
      <c r="B12735" t="s">
        <v>4740</v>
      </c>
      <c r="C12735" t="s">
        <v>5214</v>
      </c>
      <c r="D12735" t="s">
        <v>4287</v>
      </c>
      <c r="E12735" t="s">
        <v>5210</v>
      </c>
      <c r="F12735" t="s">
        <v>49</v>
      </c>
      <c r="G12735" s="12">
        <v>700</v>
      </c>
      <c r="H12735" s="12">
        <v>1900</v>
      </c>
      <c r="I12735" s="13">
        <v>40</v>
      </c>
      <c r="J12735" s="13">
        <v>3509</v>
      </c>
      <c r="K12735" s="13">
        <v>3228</v>
      </c>
      <c r="L12735" s="13">
        <v>281</v>
      </c>
      <c r="M12735" s="13">
        <v>3229</v>
      </c>
      <c r="N12735" s="13">
        <v>242</v>
      </c>
      <c r="O12735" s="13">
        <v>230</v>
      </c>
      <c r="P12735" s="13">
        <v>12</v>
      </c>
      <c r="T12735" s="13">
        <v>0</v>
      </c>
      <c r="W12735" s="13">
        <v>0</v>
      </c>
      <c r="Z12735" s="13">
        <v>4243</v>
      </c>
      <c r="AC12735" s="13">
        <v>55583</v>
      </c>
      <c r="AD12735" s="13">
        <v>52</v>
      </c>
    </row>
    <row r="12736" spans="1:32" x14ac:dyDescent="0.25">
      <c r="A12736" s="11" t="s">
        <v>4739</v>
      </c>
      <c r="B12736" t="s">
        <v>4740</v>
      </c>
      <c r="C12736" t="s">
        <v>5214</v>
      </c>
      <c r="D12736" t="s">
        <v>4287</v>
      </c>
      <c r="E12736" t="s">
        <v>5211</v>
      </c>
      <c r="F12736" t="s">
        <v>49</v>
      </c>
      <c r="G12736" s="12">
        <v>700</v>
      </c>
      <c r="H12736" s="12">
        <v>1900</v>
      </c>
      <c r="I12736" s="13">
        <v>40</v>
      </c>
      <c r="J12736" s="13">
        <v>3532</v>
      </c>
      <c r="K12736" s="13">
        <v>3236</v>
      </c>
      <c r="L12736" s="13">
        <v>296</v>
      </c>
      <c r="M12736" s="13">
        <v>3237</v>
      </c>
      <c r="N12736" s="13">
        <v>243</v>
      </c>
      <c r="O12736" s="13">
        <v>230</v>
      </c>
      <c r="P12736" s="13">
        <v>13</v>
      </c>
      <c r="T12736" s="13">
        <v>0</v>
      </c>
      <c r="W12736" s="13">
        <v>0</v>
      </c>
      <c r="Z12736" s="13">
        <v>3203</v>
      </c>
      <c r="AC12736" s="13">
        <v>41959</v>
      </c>
      <c r="AD12736" s="13">
        <v>49</v>
      </c>
    </row>
    <row r="12737" spans="1:32" x14ac:dyDescent="0.25">
      <c r="A12737" s="11" t="s">
        <v>4739</v>
      </c>
      <c r="B12737" t="s">
        <v>4740</v>
      </c>
      <c r="C12737" t="s">
        <v>5214</v>
      </c>
      <c r="D12737" t="s">
        <v>4287</v>
      </c>
      <c r="E12737" t="s">
        <v>5212</v>
      </c>
      <c r="F12737" t="s">
        <v>49</v>
      </c>
      <c r="J12737" s="13">
        <v>2165431</v>
      </c>
      <c r="K12737" s="13">
        <v>1978221</v>
      </c>
      <c r="L12737" s="13">
        <v>187210</v>
      </c>
      <c r="M12737" s="13">
        <v>1979503</v>
      </c>
      <c r="N12737" s="13">
        <v>152900</v>
      </c>
      <c r="O12737" s="13">
        <v>144505</v>
      </c>
      <c r="P12737" s="13">
        <v>8395</v>
      </c>
      <c r="T12737" s="13">
        <v>0</v>
      </c>
      <c r="W12737" s="13">
        <v>0</v>
      </c>
      <c r="Z12737" s="13">
        <v>2880423</v>
      </c>
      <c r="AC12737" s="13">
        <v>37735027</v>
      </c>
      <c r="AD12737" s="13">
        <v>345</v>
      </c>
    </row>
    <row r="12738" spans="1:32" x14ac:dyDescent="0.25">
      <c r="A12738" s="11" t="s">
        <v>4745</v>
      </c>
      <c r="B12738" t="s">
        <v>4746</v>
      </c>
      <c r="C12738" t="s">
        <v>5214</v>
      </c>
      <c r="D12738" t="s">
        <v>4287</v>
      </c>
      <c r="E12738" t="s">
        <v>5205</v>
      </c>
      <c r="F12738" t="s">
        <v>49</v>
      </c>
      <c r="G12738" s="12">
        <v>456</v>
      </c>
      <c r="I12738" s="13">
        <v>17</v>
      </c>
      <c r="L12738" s="13">
        <v>0</v>
      </c>
      <c r="P12738" s="13">
        <v>0</v>
      </c>
      <c r="T12738" s="13">
        <v>0</v>
      </c>
      <c r="W12738" s="13">
        <v>0</v>
      </c>
    </row>
    <row r="12739" spans="1:32" x14ac:dyDescent="0.25">
      <c r="A12739" s="11" t="s">
        <v>4745</v>
      </c>
      <c r="B12739" t="s">
        <v>4746</v>
      </c>
      <c r="C12739" t="s">
        <v>5214</v>
      </c>
      <c r="D12739" t="s">
        <v>4287</v>
      </c>
      <c r="E12739" t="s">
        <v>5206</v>
      </c>
      <c r="F12739" t="s">
        <v>49</v>
      </c>
      <c r="L12739" s="13">
        <v>0</v>
      </c>
      <c r="P12739" s="13">
        <v>0</v>
      </c>
      <c r="T12739" s="13">
        <v>0</v>
      </c>
      <c r="W12739" s="13">
        <v>0</v>
      </c>
    </row>
    <row r="12740" spans="1:32" x14ac:dyDescent="0.25">
      <c r="A12740" s="11" t="s">
        <v>4745</v>
      </c>
      <c r="B12740" t="s">
        <v>4746</v>
      </c>
      <c r="C12740" t="s">
        <v>5214</v>
      </c>
      <c r="D12740" t="s">
        <v>4287</v>
      </c>
      <c r="E12740" t="s">
        <v>5207</v>
      </c>
      <c r="F12740" t="s">
        <v>49</v>
      </c>
      <c r="H12740" s="12">
        <v>2335</v>
      </c>
      <c r="I12740" s="13">
        <v>17</v>
      </c>
      <c r="L12740" s="13">
        <v>0</v>
      </c>
      <c r="P12740" s="13">
        <v>0</v>
      </c>
      <c r="T12740" s="13">
        <v>0</v>
      </c>
      <c r="W12740" s="13">
        <v>0</v>
      </c>
    </row>
    <row r="12741" spans="1:32" x14ac:dyDescent="0.25">
      <c r="A12741" s="11" t="s">
        <v>4745</v>
      </c>
      <c r="B12741" t="s">
        <v>4746</v>
      </c>
      <c r="C12741" t="s">
        <v>5214</v>
      </c>
      <c r="D12741" t="s">
        <v>4287</v>
      </c>
      <c r="E12741" t="s">
        <v>5208</v>
      </c>
      <c r="F12741" t="s">
        <v>49</v>
      </c>
      <c r="L12741" s="13">
        <v>0</v>
      </c>
      <c r="P12741" s="13">
        <v>0</v>
      </c>
      <c r="T12741" s="13">
        <v>0</v>
      </c>
      <c r="W12741" s="13">
        <v>0</v>
      </c>
    </row>
    <row r="12742" spans="1:32" x14ac:dyDescent="0.25">
      <c r="A12742" s="11" t="s">
        <v>4745</v>
      </c>
      <c r="B12742" t="s">
        <v>4746</v>
      </c>
      <c r="C12742" t="s">
        <v>5214</v>
      </c>
      <c r="D12742" t="s">
        <v>4287</v>
      </c>
      <c r="E12742" t="s">
        <v>5209</v>
      </c>
      <c r="F12742" t="s">
        <v>49</v>
      </c>
      <c r="G12742" s="12">
        <v>456</v>
      </c>
      <c r="H12742" s="12">
        <v>2335</v>
      </c>
      <c r="I12742" s="13">
        <v>17</v>
      </c>
      <c r="J12742" s="13">
        <v>1976</v>
      </c>
      <c r="K12742" s="13">
        <v>1908</v>
      </c>
      <c r="L12742" s="13">
        <v>68</v>
      </c>
      <c r="M12742" s="13">
        <v>1908</v>
      </c>
      <c r="N12742" s="13">
        <v>160</v>
      </c>
      <c r="O12742" s="13">
        <v>157</v>
      </c>
      <c r="P12742" s="13">
        <v>3</v>
      </c>
      <c r="T12742" s="13">
        <v>0</v>
      </c>
      <c r="W12742" s="13">
        <v>0</v>
      </c>
      <c r="Z12742" s="13">
        <v>3095</v>
      </c>
      <c r="AC12742" s="13">
        <v>9594</v>
      </c>
      <c r="AD12742" s="13">
        <v>255</v>
      </c>
      <c r="AE12742" s="13">
        <v>0</v>
      </c>
      <c r="AF12742" s="13">
        <v>0</v>
      </c>
    </row>
    <row r="12743" spans="1:32" x14ac:dyDescent="0.25">
      <c r="A12743" s="11" t="s">
        <v>4745</v>
      </c>
      <c r="B12743" t="s">
        <v>4746</v>
      </c>
      <c r="C12743" t="s">
        <v>5214</v>
      </c>
      <c r="D12743" t="s">
        <v>4287</v>
      </c>
      <c r="E12743" t="s">
        <v>5210</v>
      </c>
      <c r="F12743" t="s">
        <v>49</v>
      </c>
      <c r="G12743" s="12">
        <v>527</v>
      </c>
      <c r="H12743" s="12">
        <v>2153</v>
      </c>
      <c r="I12743" s="13">
        <v>17</v>
      </c>
      <c r="J12743" s="13">
        <v>1497</v>
      </c>
      <c r="K12743" s="13">
        <v>1430</v>
      </c>
      <c r="L12743" s="13">
        <v>67</v>
      </c>
      <c r="M12743" s="13">
        <v>1430</v>
      </c>
      <c r="N12743" s="13">
        <v>135</v>
      </c>
      <c r="O12743" s="13">
        <v>132</v>
      </c>
      <c r="P12743" s="13">
        <v>3</v>
      </c>
      <c r="T12743" s="13">
        <v>0</v>
      </c>
      <c r="W12743" s="13">
        <v>0</v>
      </c>
      <c r="Z12743" s="13">
        <v>1817</v>
      </c>
      <c r="AC12743" s="13">
        <v>4997</v>
      </c>
      <c r="AD12743" s="13">
        <v>53</v>
      </c>
      <c r="AE12743" s="13">
        <v>0</v>
      </c>
      <c r="AF12743" s="13">
        <v>0</v>
      </c>
    </row>
    <row r="12744" spans="1:32" x14ac:dyDescent="0.25">
      <c r="A12744" s="11" t="s">
        <v>4745</v>
      </c>
      <c r="B12744" t="s">
        <v>4746</v>
      </c>
      <c r="C12744" t="s">
        <v>5214</v>
      </c>
      <c r="D12744" t="s">
        <v>4287</v>
      </c>
      <c r="E12744" t="s">
        <v>5211</v>
      </c>
      <c r="F12744" t="s">
        <v>49</v>
      </c>
      <c r="G12744" s="12">
        <v>527</v>
      </c>
      <c r="H12744" s="12">
        <v>2153</v>
      </c>
      <c r="I12744" s="13">
        <v>17</v>
      </c>
      <c r="J12744" s="13">
        <v>1497</v>
      </c>
      <c r="K12744" s="13">
        <v>1430</v>
      </c>
      <c r="L12744" s="13">
        <v>67</v>
      </c>
      <c r="M12744" s="13">
        <v>1430</v>
      </c>
      <c r="N12744" s="13">
        <v>135</v>
      </c>
      <c r="O12744" s="13">
        <v>132</v>
      </c>
      <c r="P12744" s="13">
        <v>3</v>
      </c>
      <c r="T12744" s="13">
        <v>0</v>
      </c>
      <c r="W12744" s="13">
        <v>0</v>
      </c>
      <c r="Z12744" s="13">
        <v>1531</v>
      </c>
      <c r="AC12744" s="13">
        <v>3980</v>
      </c>
      <c r="AD12744" s="13">
        <v>51</v>
      </c>
      <c r="AE12744" s="13">
        <v>0</v>
      </c>
      <c r="AF12744" s="13">
        <v>0</v>
      </c>
    </row>
    <row r="12745" spans="1:32" x14ac:dyDescent="0.25">
      <c r="A12745" s="11" t="s">
        <v>4745</v>
      </c>
      <c r="B12745" t="s">
        <v>4746</v>
      </c>
      <c r="C12745" t="s">
        <v>5214</v>
      </c>
      <c r="D12745" t="s">
        <v>4287</v>
      </c>
      <c r="E12745" t="s">
        <v>5212</v>
      </c>
      <c r="F12745" t="s">
        <v>49</v>
      </c>
      <c r="J12745" s="13">
        <v>659568</v>
      </c>
      <c r="K12745" s="13">
        <v>633921</v>
      </c>
      <c r="L12745" s="13">
        <v>25647</v>
      </c>
      <c r="M12745" s="13">
        <v>635260</v>
      </c>
      <c r="N12745" s="13">
        <v>54840</v>
      </c>
      <c r="O12745" s="13">
        <v>53763</v>
      </c>
      <c r="P12745" s="13">
        <v>1077</v>
      </c>
      <c r="T12745" s="13">
        <v>0</v>
      </c>
      <c r="W12745" s="13">
        <v>0</v>
      </c>
      <c r="X12745" s="13">
        <v>0</v>
      </c>
      <c r="Y12745" s="13">
        <v>0</v>
      </c>
      <c r="Z12745" s="13">
        <v>969574</v>
      </c>
      <c r="AC12745" s="13">
        <v>2914291</v>
      </c>
      <c r="AD12745" s="13">
        <v>359</v>
      </c>
      <c r="AE12745" s="13">
        <v>0</v>
      </c>
      <c r="AF12745" s="13">
        <v>0</v>
      </c>
    </row>
    <row r="12746" spans="1:32" x14ac:dyDescent="0.25">
      <c r="A12746" s="11" t="s">
        <v>4752</v>
      </c>
      <c r="B12746" t="s">
        <v>4753</v>
      </c>
      <c r="C12746" t="s">
        <v>5225</v>
      </c>
      <c r="D12746" t="s">
        <v>4287</v>
      </c>
      <c r="E12746" t="s">
        <v>5205</v>
      </c>
      <c r="F12746" t="s">
        <v>49</v>
      </c>
      <c r="G12746" s="12">
        <v>430</v>
      </c>
      <c r="H12746" s="12">
        <v>1012</v>
      </c>
      <c r="I12746" s="13">
        <v>95</v>
      </c>
      <c r="K12746" s="13">
        <v>8515</v>
      </c>
      <c r="L12746" s="13">
        <v>-8515</v>
      </c>
      <c r="P12746" s="13">
        <v>0</v>
      </c>
      <c r="Q12746" s="13">
        <v>19</v>
      </c>
      <c r="T12746" s="13">
        <v>0</v>
      </c>
      <c r="W12746" s="13">
        <v>0</v>
      </c>
      <c r="Z12746" s="13">
        <v>17168</v>
      </c>
    </row>
    <row r="12747" spans="1:32" x14ac:dyDescent="0.25">
      <c r="A12747" s="11" t="s">
        <v>4752</v>
      </c>
      <c r="B12747" t="s">
        <v>4753</v>
      </c>
      <c r="C12747" t="s">
        <v>5225</v>
      </c>
      <c r="D12747" t="s">
        <v>4287</v>
      </c>
      <c r="E12747" t="s">
        <v>5206</v>
      </c>
      <c r="F12747" t="s">
        <v>49</v>
      </c>
      <c r="G12747" s="12">
        <v>1012</v>
      </c>
      <c r="H12747" s="12">
        <v>1537</v>
      </c>
      <c r="I12747" s="13">
        <v>50</v>
      </c>
      <c r="K12747" s="13">
        <v>2477</v>
      </c>
      <c r="L12747" s="13">
        <v>-2477</v>
      </c>
      <c r="P12747" s="13">
        <v>0</v>
      </c>
      <c r="Q12747" s="13">
        <v>10</v>
      </c>
      <c r="T12747" s="13">
        <v>0</v>
      </c>
      <c r="W12747" s="13">
        <v>0</v>
      </c>
      <c r="Z12747" s="13">
        <v>4994</v>
      </c>
    </row>
    <row r="12748" spans="1:32" x14ac:dyDescent="0.25">
      <c r="A12748" s="11" t="s">
        <v>4752</v>
      </c>
      <c r="B12748" t="s">
        <v>4753</v>
      </c>
      <c r="C12748" t="s">
        <v>5225</v>
      </c>
      <c r="D12748" t="s">
        <v>4287</v>
      </c>
      <c r="E12748" t="s">
        <v>5207</v>
      </c>
      <c r="F12748" t="s">
        <v>49</v>
      </c>
      <c r="G12748" s="12">
        <v>1537</v>
      </c>
      <c r="H12748" s="12">
        <v>2019</v>
      </c>
      <c r="I12748" s="13">
        <v>95</v>
      </c>
      <c r="K12748" s="13">
        <v>9196</v>
      </c>
      <c r="L12748" s="13">
        <v>-9196</v>
      </c>
      <c r="P12748" s="13">
        <v>0</v>
      </c>
      <c r="Q12748" s="13">
        <v>19</v>
      </c>
      <c r="T12748" s="13">
        <v>0</v>
      </c>
      <c r="W12748" s="13">
        <v>0</v>
      </c>
      <c r="Z12748" s="13">
        <v>18542</v>
      </c>
    </row>
    <row r="12749" spans="1:32" x14ac:dyDescent="0.25">
      <c r="A12749" s="11" t="s">
        <v>4752</v>
      </c>
      <c r="B12749" t="s">
        <v>4753</v>
      </c>
      <c r="C12749" t="s">
        <v>5225</v>
      </c>
      <c r="D12749" t="s">
        <v>4287</v>
      </c>
      <c r="E12749" t="s">
        <v>5208</v>
      </c>
      <c r="F12749" t="s">
        <v>49</v>
      </c>
      <c r="I12749" s="13">
        <v>40</v>
      </c>
      <c r="K12749" s="13">
        <v>1352</v>
      </c>
      <c r="L12749" s="13">
        <v>-1352</v>
      </c>
      <c r="P12749" s="13">
        <v>0</v>
      </c>
      <c r="Q12749" s="13">
        <v>8</v>
      </c>
      <c r="T12749" s="13">
        <v>0</v>
      </c>
      <c r="W12749" s="13">
        <v>0</v>
      </c>
      <c r="Z12749" s="13">
        <v>2726</v>
      </c>
    </row>
    <row r="12750" spans="1:32" x14ac:dyDescent="0.25">
      <c r="A12750" s="11" t="s">
        <v>4752</v>
      </c>
      <c r="B12750" t="s">
        <v>4753</v>
      </c>
      <c r="C12750" t="s">
        <v>5225</v>
      </c>
      <c r="D12750" t="s">
        <v>4287</v>
      </c>
      <c r="E12750" t="s">
        <v>5209</v>
      </c>
      <c r="F12750" t="s">
        <v>49</v>
      </c>
      <c r="G12750" s="12">
        <v>430</v>
      </c>
      <c r="H12750" s="12">
        <v>132</v>
      </c>
      <c r="I12750" s="13">
        <v>100</v>
      </c>
      <c r="J12750" s="13">
        <v>21801</v>
      </c>
      <c r="K12750" s="13">
        <v>21540</v>
      </c>
      <c r="L12750" s="13">
        <v>261</v>
      </c>
      <c r="M12750" s="13">
        <v>21562</v>
      </c>
      <c r="N12750" s="13">
        <v>637</v>
      </c>
      <c r="O12750" s="13">
        <v>599</v>
      </c>
      <c r="P12750" s="13">
        <v>38</v>
      </c>
      <c r="Q12750" s="13">
        <v>20</v>
      </c>
      <c r="R12750" s="13">
        <v>4360</v>
      </c>
      <c r="S12750" s="13">
        <v>4308</v>
      </c>
      <c r="T12750" s="13">
        <v>52</v>
      </c>
      <c r="U12750" s="13">
        <v>127</v>
      </c>
      <c r="V12750" s="13">
        <v>120</v>
      </c>
      <c r="W12750" s="13">
        <v>7</v>
      </c>
      <c r="Z12750" s="13">
        <v>43430</v>
      </c>
      <c r="AC12750" s="13">
        <v>935680</v>
      </c>
      <c r="AD12750" s="13">
        <v>253</v>
      </c>
      <c r="AE12750" s="13">
        <v>0</v>
      </c>
      <c r="AF12750" s="13">
        <v>0</v>
      </c>
    </row>
    <row r="12751" spans="1:32" x14ac:dyDescent="0.25">
      <c r="A12751" s="11" t="s">
        <v>4752</v>
      </c>
      <c r="B12751" t="s">
        <v>4753</v>
      </c>
      <c r="C12751" t="s">
        <v>5225</v>
      </c>
      <c r="D12751" t="s">
        <v>4287</v>
      </c>
      <c r="E12751" t="s">
        <v>5210</v>
      </c>
      <c r="F12751" t="s">
        <v>49</v>
      </c>
      <c r="G12751" s="12">
        <v>700</v>
      </c>
      <c r="H12751" s="12">
        <v>137</v>
      </c>
      <c r="I12751" s="13">
        <v>40</v>
      </c>
      <c r="J12751" s="13">
        <v>8250</v>
      </c>
      <c r="K12751" s="13">
        <v>8250</v>
      </c>
      <c r="L12751" s="13">
        <v>0</v>
      </c>
      <c r="M12751" s="13">
        <v>8263</v>
      </c>
      <c r="N12751" s="13">
        <v>278</v>
      </c>
      <c r="O12751" s="13">
        <v>278</v>
      </c>
      <c r="P12751" s="13">
        <v>0</v>
      </c>
      <c r="Q12751" s="13">
        <v>8</v>
      </c>
      <c r="R12751" s="13">
        <v>1678</v>
      </c>
      <c r="S12751" s="13">
        <v>1678</v>
      </c>
      <c r="T12751" s="13">
        <v>0</v>
      </c>
      <c r="U12751" s="13">
        <v>57</v>
      </c>
      <c r="V12751" s="13">
        <v>57</v>
      </c>
      <c r="W12751" s="13">
        <v>0</v>
      </c>
      <c r="Z12751" s="13">
        <v>12960</v>
      </c>
      <c r="AC12751" s="13">
        <v>274140</v>
      </c>
      <c r="AD12751" s="13">
        <v>58</v>
      </c>
      <c r="AE12751" s="13">
        <v>0</v>
      </c>
      <c r="AF12751" s="13">
        <v>0</v>
      </c>
    </row>
    <row r="12752" spans="1:32" x14ac:dyDescent="0.25">
      <c r="A12752" s="11" t="s">
        <v>4752</v>
      </c>
      <c r="B12752" t="s">
        <v>4753</v>
      </c>
      <c r="C12752" t="s">
        <v>5225</v>
      </c>
      <c r="D12752" t="s">
        <v>4287</v>
      </c>
      <c r="E12752" t="s">
        <v>5211</v>
      </c>
      <c r="F12752" t="s">
        <v>49</v>
      </c>
      <c r="G12752" s="12">
        <v>800</v>
      </c>
      <c r="H12752" s="12">
        <v>2251</v>
      </c>
      <c r="I12752" s="13">
        <v>40</v>
      </c>
      <c r="J12752" s="13">
        <v>7600</v>
      </c>
      <c r="K12752" s="13">
        <v>7600</v>
      </c>
      <c r="L12752" s="13">
        <v>0</v>
      </c>
      <c r="M12752" s="13">
        <v>7600</v>
      </c>
      <c r="N12752" s="13">
        <v>256</v>
      </c>
      <c r="O12752" s="13">
        <v>256</v>
      </c>
      <c r="P12752" s="13">
        <v>0</v>
      </c>
      <c r="Q12752" s="13">
        <v>8</v>
      </c>
      <c r="R12752" s="13">
        <v>1520</v>
      </c>
      <c r="S12752" s="13">
        <v>1520</v>
      </c>
      <c r="T12752" s="13">
        <v>0</v>
      </c>
      <c r="U12752" s="13">
        <v>51</v>
      </c>
      <c r="V12752" s="13">
        <v>51</v>
      </c>
      <c r="W12752" s="13">
        <v>0</v>
      </c>
      <c r="Z12752" s="13">
        <v>11684</v>
      </c>
      <c r="AC12752" s="13">
        <v>264160</v>
      </c>
      <c r="AD12752" s="13">
        <v>55</v>
      </c>
      <c r="AE12752" s="13">
        <v>0</v>
      </c>
      <c r="AF12752" s="13">
        <v>0</v>
      </c>
    </row>
    <row r="12753" spans="1:32" x14ac:dyDescent="0.25">
      <c r="A12753" s="11" t="s">
        <v>4752</v>
      </c>
      <c r="B12753" t="s">
        <v>4753</v>
      </c>
      <c r="C12753" t="s">
        <v>5225</v>
      </c>
      <c r="D12753" t="s">
        <v>4287</v>
      </c>
      <c r="E12753" t="s">
        <v>5212</v>
      </c>
      <c r="F12753" t="s">
        <v>49</v>
      </c>
      <c r="J12753" s="13">
        <v>6556105</v>
      </c>
      <c r="K12753" s="13">
        <v>6418662</v>
      </c>
      <c r="L12753" s="13">
        <v>137443</v>
      </c>
      <c r="M12753" s="13">
        <v>6424970</v>
      </c>
      <c r="N12753" s="13">
        <v>195160</v>
      </c>
      <c r="O12753" s="13">
        <v>183876</v>
      </c>
      <c r="P12753" s="13">
        <v>11284</v>
      </c>
      <c r="R12753" s="13">
        <v>1312846</v>
      </c>
      <c r="S12753" s="13">
        <v>1285357</v>
      </c>
      <c r="T12753" s="13">
        <v>27489</v>
      </c>
      <c r="U12753" s="13">
        <v>39087</v>
      </c>
      <c r="V12753" s="13">
        <v>36830</v>
      </c>
      <c r="W12753" s="13">
        <v>2257</v>
      </c>
      <c r="Z12753" s="13">
        <v>12999293</v>
      </c>
      <c r="AC12753" s="13">
        <v>280076437</v>
      </c>
      <c r="AD12753" s="13">
        <v>366</v>
      </c>
      <c r="AE12753" s="13">
        <v>0</v>
      </c>
      <c r="AF12753" s="13">
        <v>0</v>
      </c>
    </row>
    <row r="12754" spans="1:32" x14ac:dyDescent="0.25">
      <c r="A12754" s="11" t="s">
        <v>4752</v>
      </c>
      <c r="B12754" t="s">
        <v>4753</v>
      </c>
      <c r="C12754" t="s">
        <v>5214</v>
      </c>
      <c r="D12754" t="s">
        <v>4287</v>
      </c>
      <c r="E12754" t="s">
        <v>5205</v>
      </c>
      <c r="F12754" t="s">
        <v>49</v>
      </c>
      <c r="G12754" s="12">
        <v>630</v>
      </c>
      <c r="H12754" s="12">
        <v>1000</v>
      </c>
      <c r="I12754" s="13">
        <v>42</v>
      </c>
      <c r="L12754" s="13">
        <v>0</v>
      </c>
      <c r="P12754" s="13">
        <v>0</v>
      </c>
      <c r="T12754" s="13">
        <v>0</v>
      </c>
      <c r="W12754" s="13">
        <v>0</v>
      </c>
    </row>
    <row r="12755" spans="1:32" x14ac:dyDescent="0.25">
      <c r="A12755" s="11" t="s">
        <v>4752</v>
      </c>
      <c r="B12755" t="s">
        <v>4753</v>
      </c>
      <c r="C12755" t="s">
        <v>5214</v>
      </c>
      <c r="D12755" t="s">
        <v>4287</v>
      </c>
      <c r="E12755" t="s">
        <v>5206</v>
      </c>
      <c r="F12755" t="s">
        <v>49</v>
      </c>
      <c r="I12755" s="13">
        <v>0</v>
      </c>
      <c r="L12755" s="13">
        <v>0</v>
      </c>
      <c r="P12755" s="13">
        <v>0</v>
      </c>
      <c r="T12755" s="13">
        <v>0</v>
      </c>
      <c r="W12755" s="13">
        <v>0</v>
      </c>
    </row>
    <row r="12756" spans="1:32" x14ac:dyDescent="0.25">
      <c r="A12756" s="11" t="s">
        <v>4752</v>
      </c>
      <c r="B12756" t="s">
        <v>4753</v>
      </c>
      <c r="C12756" t="s">
        <v>5214</v>
      </c>
      <c r="D12756" t="s">
        <v>4287</v>
      </c>
      <c r="E12756" t="s">
        <v>5207</v>
      </c>
      <c r="F12756" t="s">
        <v>49</v>
      </c>
      <c r="G12756" s="12">
        <v>1500</v>
      </c>
      <c r="H12756" s="12">
        <v>1930</v>
      </c>
      <c r="I12756" s="13">
        <v>42</v>
      </c>
      <c r="L12756" s="13">
        <v>0</v>
      </c>
      <c r="P12756" s="13">
        <v>0</v>
      </c>
      <c r="T12756" s="13">
        <v>0</v>
      </c>
      <c r="W12756" s="13">
        <v>0</v>
      </c>
    </row>
    <row r="12757" spans="1:32" x14ac:dyDescent="0.25">
      <c r="A12757" s="11" t="s">
        <v>4752</v>
      </c>
      <c r="B12757" t="s">
        <v>4753</v>
      </c>
      <c r="C12757" t="s">
        <v>5214</v>
      </c>
      <c r="D12757" t="s">
        <v>4287</v>
      </c>
      <c r="E12757" t="s">
        <v>5208</v>
      </c>
      <c r="F12757" t="s">
        <v>49</v>
      </c>
      <c r="I12757" s="13">
        <v>0</v>
      </c>
      <c r="L12757" s="13">
        <v>0</v>
      </c>
      <c r="P12757" s="13">
        <v>0</v>
      </c>
      <c r="T12757" s="13">
        <v>0</v>
      </c>
      <c r="W12757" s="13">
        <v>0</v>
      </c>
    </row>
    <row r="12758" spans="1:32" x14ac:dyDescent="0.25">
      <c r="A12758" s="11" t="s">
        <v>4752</v>
      </c>
      <c r="B12758" t="s">
        <v>4753</v>
      </c>
      <c r="C12758" t="s">
        <v>5214</v>
      </c>
      <c r="D12758" t="s">
        <v>4287</v>
      </c>
      <c r="E12758" t="s">
        <v>5209</v>
      </c>
      <c r="F12758" t="s">
        <v>49</v>
      </c>
      <c r="G12758" s="12">
        <v>630</v>
      </c>
      <c r="H12758" s="12">
        <v>1930</v>
      </c>
      <c r="I12758" s="13">
        <v>42</v>
      </c>
      <c r="J12758" s="13">
        <v>5559</v>
      </c>
      <c r="K12758" s="13">
        <v>4434</v>
      </c>
      <c r="L12758" s="13">
        <v>1125</v>
      </c>
      <c r="M12758" s="13">
        <v>4434</v>
      </c>
      <c r="N12758" s="13">
        <v>536</v>
      </c>
      <c r="O12758" s="13">
        <v>461</v>
      </c>
      <c r="P12758" s="13">
        <v>75</v>
      </c>
      <c r="T12758" s="13">
        <v>0</v>
      </c>
      <c r="W12758" s="13">
        <v>0</v>
      </c>
      <c r="Z12758" s="13">
        <v>7329</v>
      </c>
      <c r="AC12758" s="13">
        <v>17625</v>
      </c>
      <c r="AD12758" s="13">
        <v>255</v>
      </c>
    </row>
    <row r="12759" spans="1:32" x14ac:dyDescent="0.25">
      <c r="A12759" s="11" t="s">
        <v>4752</v>
      </c>
      <c r="B12759" t="s">
        <v>4753</v>
      </c>
      <c r="C12759" t="s">
        <v>5214</v>
      </c>
      <c r="D12759" t="s">
        <v>4287</v>
      </c>
      <c r="E12759" t="s">
        <v>5210</v>
      </c>
      <c r="F12759" t="s">
        <v>49</v>
      </c>
      <c r="G12759" s="12">
        <v>731</v>
      </c>
      <c r="H12759" s="12">
        <v>2213</v>
      </c>
      <c r="I12759" s="13">
        <v>1</v>
      </c>
      <c r="J12759" s="13">
        <v>162</v>
      </c>
      <c r="K12759" s="13">
        <v>81</v>
      </c>
      <c r="L12759" s="13">
        <v>81</v>
      </c>
      <c r="M12759" s="13">
        <v>81</v>
      </c>
      <c r="N12759" s="13">
        <v>18</v>
      </c>
      <c r="O12759" s="13">
        <v>15</v>
      </c>
      <c r="P12759" s="13">
        <v>3</v>
      </c>
      <c r="T12759" s="13">
        <v>0</v>
      </c>
      <c r="W12759" s="13">
        <v>0</v>
      </c>
      <c r="Z12759" s="13">
        <v>51</v>
      </c>
      <c r="AC12759" s="13">
        <v>138</v>
      </c>
      <c r="AD12759" s="13">
        <v>53</v>
      </c>
    </row>
    <row r="12760" spans="1:32" x14ac:dyDescent="0.25">
      <c r="A12760" s="11" t="s">
        <v>4752</v>
      </c>
      <c r="B12760" t="s">
        <v>4753</v>
      </c>
      <c r="C12760" t="s">
        <v>5214</v>
      </c>
      <c r="D12760" t="s">
        <v>4287</v>
      </c>
      <c r="E12760" t="s">
        <v>5211</v>
      </c>
      <c r="F12760" t="s">
        <v>49</v>
      </c>
      <c r="G12760" s="12">
        <v>731</v>
      </c>
      <c r="H12760" s="12">
        <v>2213</v>
      </c>
      <c r="I12760" s="13">
        <v>1</v>
      </c>
      <c r="J12760" s="13">
        <v>162</v>
      </c>
      <c r="K12760" s="13">
        <v>81</v>
      </c>
      <c r="L12760" s="13">
        <v>81</v>
      </c>
      <c r="M12760" s="13">
        <v>81</v>
      </c>
      <c r="N12760" s="13">
        <v>18</v>
      </c>
      <c r="O12760" s="13">
        <v>15</v>
      </c>
      <c r="P12760" s="13">
        <v>3</v>
      </c>
      <c r="T12760" s="13">
        <v>0</v>
      </c>
      <c r="W12760" s="13">
        <v>0</v>
      </c>
      <c r="Z12760" s="13">
        <v>49</v>
      </c>
      <c r="AC12760" s="13">
        <v>133</v>
      </c>
      <c r="AD12760" s="13">
        <v>57</v>
      </c>
    </row>
    <row r="12761" spans="1:32" x14ac:dyDescent="0.25">
      <c r="A12761" s="11" t="s">
        <v>4752</v>
      </c>
      <c r="B12761" t="s">
        <v>4753</v>
      </c>
      <c r="C12761" t="s">
        <v>5214</v>
      </c>
      <c r="D12761" t="s">
        <v>4287</v>
      </c>
      <c r="E12761" t="s">
        <v>5212</v>
      </c>
      <c r="F12761" t="s">
        <v>49</v>
      </c>
      <c r="J12761" s="13">
        <v>1435723</v>
      </c>
      <c r="K12761" s="13">
        <v>1139558</v>
      </c>
      <c r="L12761" s="13">
        <v>296165</v>
      </c>
      <c r="M12761" s="13">
        <v>1139558</v>
      </c>
      <c r="N12761" s="13">
        <v>138803</v>
      </c>
      <c r="O12761" s="13">
        <v>119211</v>
      </c>
      <c r="P12761" s="13">
        <v>19592</v>
      </c>
      <c r="T12761" s="13">
        <v>0</v>
      </c>
      <c r="W12761" s="13">
        <v>0</v>
      </c>
      <c r="X12761" s="13">
        <v>0</v>
      </c>
      <c r="Y12761" s="13">
        <v>0</v>
      </c>
      <c r="Z12761" s="13">
        <v>1874085</v>
      </c>
      <c r="AC12761" s="13">
        <v>4508596</v>
      </c>
      <c r="AD12761" s="13">
        <v>365</v>
      </c>
    </row>
    <row r="12762" spans="1:32" x14ac:dyDescent="0.25">
      <c r="A12762" s="11" t="s">
        <v>4756</v>
      </c>
      <c r="B12762" t="s">
        <v>4757</v>
      </c>
      <c r="C12762" t="s">
        <v>5204</v>
      </c>
      <c r="D12762" t="s">
        <v>4287</v>
      </c>
      <c r="E12762" t="s">
        <v>5205</v>
      </c>
      <c r="F12762" t="s">
        <v>49</v>
      </c>
      <c r="L12762" s="13">
        <v>0</v>
      </c>
      <c r="P12762" s="13">
        <v>0</v>
      </c>
      <c r="T12762" s="13">
        <v>0</v>
      </c>
      <c r="W12762" s="13">
        <v>0</v>
      </c>
    </row>
    <row r="12763" spans="1:32" x14ac:dyDescent="0.25">
      <c r="A12763" s="11" t="s">
        <v>4756</v>
      </c>
      <c r="B12763" t="s">
        <v>4757</v>
      </c>
      <c r="C12763" t="s">
        <v>5204</v>
      </c>
      <c r="D12763" t="s">
        <v>4287</v>
      </c>
      <c r="E12763" t="s">
        <v>5206</v>
      </c>
      <c r="F12763" t="s">
        <v>49</v>
      </c>
      <c r="L12763" s="13">
        <v>0</v>
      </c>
      <c r="P12763" s="13">
        <v>0</v>
      </c>
      <c r="T12763" s="13">
        <v>0</v>
      </c>
      <c r="W12763" s="13">
        <v>0</v>
      </c>
    </row>
    <row r="12764" spans="1:32" x14ac:dyDescent="0.25">
      <c r="A12764" s="11" t="s">
        <v>4756</v>
      </c>
      <c r="B12764" t="s">
        <v>4757</v>
      </c>
      <c r="C12764" t="s">
        <v>5204</v>
      </c>
      <c r="D12764" t="s">
        <v>4287</v>
      </c>
      <c r="E12764" t="s">
        <v>5207</v>
      </c>
      <c r="F12764" t="s">
        <v>49</v>
      </c>
      <c r="L12764" s="13">
        <v>0</v>
      </c>
      <c r="P12764" s="13">
        <v>0</v>
      </c>
      <c r="T12764" s="13">
        <v>0</v>
      </c>
      <c r="W12764" s="13">
        <v>0</v>
      </c>
    </row>
    <row r="12765" spans="1:32" x14ac:dyDescent="0.25">
      <c r="A12765" s="11" t="s">
        <v>4756</v>
      </c>
      <c r="B12765" t="s">
        <v>4757</v>
      </c>
      <c r="C12765" t="s">
        <v>5204</v>
      </c>
      <c r="D12765" t="s">
        <v>4287</v>
      </c>
      <c r="E12765" t="s">
        <v>5208</v>
      </c>
      <c r="F12765" t="s">
        <v>49</v>
      </c>
      <c r="L12765" s="13">
        <v>0</v>
      </c>
      <c r="P12765" s="13">
        <v>0</v>
      </c>
      <c r="T12765" s="13">
        <v>0</v>
      </c>
      <c r="W12765" s="13">
        <v>0</v>
      </c>
    </row>
    <row r="12766" spans="1:32" x14ac:dyDescent="0.25">
      <c r="A12766" s="11" t="s">
        <v>4756</v>
      </c>
      <c r="B12766" t="s">
        <v>4757</v>
      </c>
      <c r="C12766" t="s">
        <v>5204</v>
      </c>
      <c r="D12766" t="s">
        <v>4287</v>
      </c>
      <c r="E12766" t="s">
        <v>5209</v>
      </c>
      <c r="F12766" t="s">
        <v>49</v>
      </c>
      <c r="G12766" s="12">
        <v>300</v>
      </c>
      <c r="H12766" s="12">
        <v>200</v>
      </c>
      <c r="I12766" s="13">
        <v>46</v>
      </c>
      <c r="J12766" s="13">
        <v>6606</v>
      </c>
      <c r="K12766" s="13">
        <v>5465</v>
      </c>
      <c r="L12766" s="13">
        <v>1141</v>
      </c>
      <c r="N12766" s="13">
        <v>448</v>
      </c>
      <c r="O12766" s="13">
        <v>384</v>
      </c>
      <c r="P12766" s="13">
        <v>64</v>
      </c>
      <c r="T12766" s="13">
        <v>0</v>
      </c>
      <c r="W12766" s="13">
        <v>0</v>
      </c>
      <c r="Z12766" s="13">
        <v>736</v>
      </c>
      <c r="AC12766" s="13">
        <v>5921</v>
      </c>
      <c r="AD12766" s="13">
        <v>251</v>
      </c>
      <c r="AE12766" s="13">
        <v>0</v>
      </c>
      <c r="AF12766" s="13">
        <v>0</v>
      </c>
    </row>
    <row r="12767" spans="1:32" x14ac:dyDescent="0.25">
      <c r="A12767" s="11" t="s">
        <v>4756</v>
      </c>
      <c r="B12767" t="s">
        <v>4757</v>
      </c>
      <c r="C12767" t="s">
        <v>5204</v>
      </c>
      <c r="D12767" t="s">
        <v>4287</v>
      </c>
      <c r="E12767" t="s">
        <v>5210</v>
      </c>
      <c r="F12767" t="s">
        <v>49</v>
      </c>
      <c r="G12767" s="12">
        <v>300</v>
      </c>
      <c r="H12767" s="12">
        <v>200</v>
      </c>
      <c r="I12767" s="13">
        <v>23</v>
      </c>
      <c r="J12767" s="13">
        <v>3075</v>
      </c>
      <c r="K12767" s="13">
        <v>2503</v>
      </c>
      <c r="L12767" s="13">
        <v>572</v>
      </c>
      <c r="N12767" s="13">
        <v>212</v>
      </c>
      <c r="O12767" s="13">
        <v>180</v>
      </c>
      <c r="P12767" s="13">
        <v>32</v>
      </c>
      <c r="T12767" s="13">
        <v>0</v>
      </c>
      <c r="W12767" s="13">
        <v>0</v>
      </c>
      <c r="Z12767" s="13">
        <v>275</v>
      </c>
      <c r="AC12767" s="13">
        <v>2870</v>
      </c>
      <c r="AD12767" s="13">
        <v>52</v>
      </c>
      <c r="AE12767" s="13">
        <v>0</v>
      </c>
      <c r="AF12767" s="13">
        <v>0</v>
      </c>
    </row>
    <row r="12768" spans="1:32" x14ac:dyDescent="0.25">
      <c r="A12768" s="11" t="s">
        <v>4756</v>
      </c>
      <c r="B12768" t="s">
        <v>4757</v>
      </c>
      <c r="C12768" t="s">
        <v>5204</v>
      </c>
      <c r="D12768" t="s">
        <v>4287</v>
      </c>
      <c r="E12768" t="s">
        <v>5211</v>
      </c>
      <c r="F12768" t="s">
        <v>49</v>
      </c>
      <c r="G12768" s="12">
        <v>300</v>
      </c>
      <c r="H12768" s="12">
        <v>200</v>
      </c>
      <c r="I12768" s="13">
        <v>31</v>
      </c>
      <c r="J12768" s="13">
        <v>2514</v>
      </c>
      <c r="K12768" s="13">
        <v>1985</v>
      </c>
      <c r="L12768" s="13">
        <v>529</v>
      </c>
      <c r="N12768" s="13">
        <v>177</v>
      </c>
      <c r="O12768" s="13">
        <v>145</v>
      </c>
      <c r="P12768" s="13">
        <v>32</v>
      </c>
      <c r="T12768" s="13">
        <v>0</v>
      </c>
      <c r="W12768" s="13">
        <v>0</v>
      </c>
      <c r="Z12768" s="13">
        <v>229</v>
      </c>
      <c r="AC12768" s="13">
        <v>2298</v>
      </c>
      <c r="AD12768" s="13">
        <v>63</v>
      </c>
      <c r="AE12768" s="13">
        <v>0</v>
      </c>
      <c r="AF12768" s="13">
        <v>0</v>
      </c>
    </row>
    <row r="12769" spans="1:32" x14ac:dyDescent="0.25">
      <c r="A12769" s="11" t="s">
        <v>4756</v>
      </c>
      <c r="B12769" t="s">
        <v>4757</v>
      </c>
      <c r="C12769" t="s">
        <v>5204</v>
      </c>
      <c r="D12769" t="s">
        <v>4287</v>
      </c>
      <c r="E12769" t="s">
        <v>5212</v>
      </c>
      <c r="F12769" t="s">
        <v>49</v>
      </c>
      <c r="J12769" s="13">
        <v>1976357</v>
      </c>
      <c r="K12769" s="13">
        <v>1626792</v>
      </c>
      <c r="L12769" s="13">
        <v>349565</v>
      </c>
      <c r="N12769" s="13">
        <v>134534</v>
      </c>
      <c r="O12769" s="13">
        <v>114766</v>
      </c>
      <c r="P12769" s="13">
        <v>19768</v>
      </c>
      <c r="T12769" s="13">
        <v>0</v>
      </c>
      <c r="W12769" s="13">
        <v>0</v>
      </c>
      <c r="X12769" s="13">
        <v>0</v>
      </c>
      <c r="Y12769" s="13">
        <v>0</v>
      </c>
      <c r="Z12769" s="13">
        <v>213368</v>
      </c>
      <c r="AA12769" s="13">
        <v>168946</v>
      </c>
      <c r="AB12769" s="13">
        <v>0</v>
      </c>
      <c r="AC12769" s="13">
        <v>1780125</v>
      </c>
      <c r="AD12769" s="13">
        <v>366</v>
      </c>
      <c r="AE12769" s="13">
        <v>0</v>
      </c>
      <c r="AF12769" s="13">
        <v>0</v>
      </c>
    </row>
    <row r="12770" spans="1:32" x14ac:dyDescent="0.25">
      <c r="A12770" s="11" t="s">
        <v>4756</v>
      </c>
      <c r="B12770" t="s">
        <v>4757</v>
      </c>
      <c r="C12770" t="s">
        <v>5213</v>
      </c>
      <c r="D12770" t="s">
        <v>4287</v>
      </c>
      <c r="E12770" t="s">
        <v>5205</v>
      </c>
      <c r="F12770" t="s">
        <v>49</v>
      </c>
      <c r="L12770" s="13">
        <v>0</v>
      </c>
      <c r="P12770" s="13">
        <v>0</v>
      </c>
      <c r="T12770" s="13">
        <v>0</v>
      </c>
      <c r="W12770" s="13">
        <v>0</v>
      </c>
    </row>
    <row r="12771" spans="1:32" x14ac:dyDescent="0.25">
      <c r="A12771" s="11" t="s">
        <v>4756</v>
      </c>
      <c r="B12771" t="s">
        <v>4757</v>
      </c>
      <c r="C12771" t="s">
        <v>5213</v>
      </c>
      <c r="D12771" t="s">
        <v>4287</v>
      </c>
      <c r="E12771" t="s">
        <v>5206</v>
      </c>
      <c r="F12771" t="s">
        <v>49</v>
      </c>
      <c r="L12771" s="13">
        <v>0</v>
      </c>
      <c r="P12771" s="13">
        <v>0</v>
      </c>
      <c r="T12771" s="13">
        <v>0</v>
      </c>
      <c r="W12771" s="13">
        <v>0</v>
      </c>
    </row>
    <row r="12772" spans="1:32" x14ac:dyDescent="0.25">
      <c r="A12772" s="11" t="s">
        <v>4756</v>
      </c>
      <c r="B12772" t="s">
        <v>4757</v>
      </c>
      <c r="C12772" t="s">
        <v>5213</v>
      </c>
      <c r="D12772" t="s">
        <v>4287</v>
      </c>
      <c r="E12772" t="s">
        <v>5207</v>
      </c>
      <c r="F12772" t="s">
        <v>49</v>
      </c>
      <c r="L12772" s="13">
        <v>0</v>
      </c>
      <c r="P12772" s="13">
        <v>0</v>
      </c>
      <c r="T12772" s="13">
        <v>0</v>
      </c>
      <c r="W12772" s="13">
        <v>0</v>
      </c>
    </row>
    <row r="12773" spans="1:32" x14ac:dyDescent="0.25">
      <c r="A12773" s="11" t="s">
        <v>4756</v>
      </c>
      <c r="B12773" t="s">
        <v>4757</v>
      </c>
      <c r="C12773" t="s">
        <v>5213</v>
      </c>
      <c r="D12773" t="s">
        <v>4287</v>
      </c>
      <c r="E12773" t="s">
        <v>5208</v>
      </c>
      <c r="F12773" t="s">
        <v>49</v>
      </c>
      <c r="L12773" s="13">
        <v>0</v>
      </c>
      <c r="P12773" s="13">
        <v>0</v>
      </c>
      <c r="T12773" s="13">
        <v>0</v>
      </c>
      <c r="W12773" s="13">
        <v>0</v>
      </c>
    </row>
    <row r="12774" spans="1:32" x14ac:dyDescent="0.25">
      <c r="A12774" s="11" t="s">
        <v>4756</v>
      </c>
      <c r="B12774" t="s">
        <v>4757</v>
      </c>
      <c r="C12774" t="s">
        <v>5213</v>
      </c>
      <c r="D12774" t="s">
        <v>4287</v>
      </c>
      <c r="E12774" t="s">
        <v>5209</v>
      </c>
      <c r="F12774" t="s">
        <v>49</v>
      </c>
      <c r="L12774" s="13">
        <v>0</v>
      </c>
      <c r="P12774" s="13">
        <v>0</v>
      </c>
      <c r="T12774" s="13">
        <v>0</v>
      </c>
      <c r="W12774" s="13">
        <v>0</v>
      </c>
    </row>
    <row r="12775" spans="1:32" x14ac:dyDescent="0.25">
      <c r="A12775" s="11" t="s">
        <v>4756</v>
      </c>
      <c r="B12775" t="s">
        <v>4757</v>
      </c>
      <c r="C12775" t="s">
        <v>5213</v>
      </c>
      <c r="D12775" t="s">
        <v>4287</v>
      </c>
      <c r="E12775" t="s">
        <v>5210</v>
      </c>
      <c r="F12775" t="s">
        <v>49</v>
      </c>
      <c r="L12775" s="13">
        <v>0</v>
      </c>
      <c r="P12775" s="13">
        <v>0</v>
      </c>
      <c r="T12775" s="13">
        <v>0</v>
      </c>
      <c r="W12775" s="13">
        <v>0</v>
      </c>
    </row>
    <row r="12776" spans="1:32" x14ac:dyDescent="0.25">
      <c r="A12776" s="11" t="s">
        <v>4756</v>
      </c>
      <c r="B12776" t="s">
        <v>4757</v>
      </c>
      <c r="C12776" t="s">
        <v>5213</v>
      </c>
      <c r="D12776" t="s">
        <v>4287</v>
      </c>
      <c r="E12776" t="s">
        <v>5211</v>
      </c>
      <c r="F12776" t="s">
        <v>49</v>
      </c>
      <c r="L12776" s="13">
        <v>0</v>
      </c>
      <c r="P12776" s="13">
        <v>0</v>
      </c>
      <c r="T12776" s="13">
        <v>0</v>
      </c>
      <c r="W12776" s="13">
        <v>0</v>
      </c>
    </row>
    <row r="12777" spans="1:32" x14ac:dyDescent="0.25">
      <c r="A12777" s="11" t="s">
        <v>4756</v>
      </c>
      <c r="B12777" t="s">
        <v>4757</v>
      </c>
      <c r="C12777" t="s">
        <v>5213</v>
      </c>
      <c r="D12777" t="s">
        <v>4287</v>
      </c>
      <c r="E12777" t="s">
        <v>5212</v>
      </c>
      <c r="F12777" t="s">
        <v>49</v>
      </c>
      <c r="I12777" s="13">
        <v>17</v>
      </c>
      <c r="J12777" s="13">
        <v>293606</v>
      </c>
      <c r="K12777" s="13">
        <v>293606</v>
      </c>
      <c r="L12777" s="13">
        <v>0</v>
      </c>
      <c r="N12777" s="13">
        <v>13803</v>
      </c>
      <c r="O12777" s="13">
        <v>13803</v>
      </c>
      <c r="P12777" s="13">
        <v>0</v>
      </c>
      <c r="T12777" s="13">
        <v>0</v>
      </c>
      <c r="W12777" s="13">
        <v>0</v>
      </c>
      <c r="Z12777" s="13">
        <v>42935</v>
      </c>
      <c r="AA12777" s="13">
        <v>5478</v>
      </c>
      <c r="AB12777" s="13">
        <v>0</v>
      </c>
      <c r="AC12777" s="13">
        <v>319569</v>
      </c>
      <c r="AD12777" s="13">
        <v>355</v>
      </c>
      <c r="AE12777" s="13">
        <v>0</v>
      </c>
      <c r="AF12777" s="13">
        <v>0</v>
      </c>
    </row>
    <row r="12778" spans="1:32" x14ac:dyDescent="0.25">
      <c r="A12778" s="11" t="s">
        <v>4756</v>
      </c>
      <c r="B12778" t="s">
        <v>4757</v>
      </c>
      <c r="C12778" t="s">
        <v>5214</v>
      </c>
      <c r="D12778" t="s">
        <v>4287</v>
      </c>
      <c r="E12778" t="s">
        <v>5205</v>
      </c>
      <c r="F12778" t="s">
        <v>49</v>
      </c>
      <c r="G12778" s="12">
        <v>600</v>
      </c>
      <c r="H12778" s="12">
        <v>900</v>
      </c>
      <c r="I12778" s="13">
        <v>154</v>
      </c>
      <c r="L12778" s="13">
        <v>0</v>
      </c>
      <c r="P12778" s="13">
        <v>0</v>
      </c>
      <c r="T12778" s="13">
        <v>0</v>
      </c>
      <c r="W12778" s="13">
        <v>0</v>
      </c>
    </row>
    <row r="12779" spans="1:32" x14ac:dyDescent="0.25">
      <c r="A12779" s="11" t="s">
        <v>4756</v>
      </c>
      <c r="B12779" t="s">
        <v>4757</v>
      </c>
      <c r="C12779" t="s">
        <v>5214</v>
      </c>
      <c r="D12779" t="s">
        <v>4287</v>
      </c>
      <c r="E12779" t="s">
        <v>5206</v>
      </c>
      <c r="F12779" t="s">
        <v>49</v>
      </c>
      <c r="G12779" s="12">
        <v>900</v>
      </c>
      <c r="H12779" s="12">
        <v>1500</v>
      </c>
      <c r="I12779" s="13">
        <v>97</v>
      </c>
      <c r="L12779" s="13">
        <v>0</v>
      </c>
      <c r="P12779" s="13">
        <v>0</v>
      </c>
      <c r="T12779" s="13">
        <v>0</v>
      </c>
      <c r="W12779" s="13">
        <v>0</v>
      </c>
    </row>
    <row r="12780" spans="1:32" x14ac:dyDescent="0.25">
      <c r="A12780" s="11" t="s">
        <v>4756</v>
      </c>
      <c r="B12780" t="s">
        <v>4757</v>
      </c>
      <c r="C12780" t="s">
        <v>5214</v>
      </c>
      <c r="D12780" t="s">
        <v>4287</v>
      </c>
      <c r="E12780" t="s">
        <v>5207</v>
      </c>
      <c r="F12780" t="s">
        <v>49</v>
      </c>
      <c r="G12780" s="12">
        <v>1500</v>
      </c>
      <c r="H12780" s="12">
        <v>1800</v>
      </c>
      <c r="I12780" s="13">
        <v>168</v>
      </c>
      <c r="L12780" s="13">
        <v>0</v>
      </c>
      <c r="P12780" s="13">
        <v>0</v>
      </c>
      <c r="T12780" s="13">
        <v>0</v>
      </c>
      <c r="W12780" s="13">
        <v>0</v>
      </c>
    </row>
    <row r="12781" spans="1:32" x14ac:dyDescent="0.25">
      <c r="A12781" s="11" t="s">
        <v>4756</v>
      </c>
      <c r="B12781" t="s">
        <v>4757</v>
      </c>
      <c r="C12781" t="s">
        <v>5214</v>
      </c>
      <c r="D12781" t="s">
        <v>4287</v>
      </c>
      <c r="E12781" t="s">
        <v>5208</v>
      </c>
      <c r="F12781" t="s">
        <v>49</v>
      </c>
      <c r="I12781" s="13">
        <v>82</v>
      </c>
      <c r="L12781" s="13">
        <v>0</v>
      </c>
      <c r="P12781" s="13">
        <v>0</v>
      </c>
      <c r="T12781" s="13">
        <v>0</v>
      </c>
      <c r="W12781" s="13">
        <v>0</v>
      </c>
    </row>
    <row r="12782" spans="1:32" x14ac:dyDescent="0.25">
      <c r="A12782" s="11" t="s">
        <v>4756</v>
      </c>
      <c r="B12782" t="s">
        <v>4757</v>
      </c>
      <c r="C12782" t="s">
        <v>5214</v>
      </c>
      <c r="D12782" t="s">
        <v>4287</v>
      </c>
      <c r="E12782" t="s">
        <v>5209</v>
      </c>
      <c r="F12782" t="s">
        <v>49</v>
      </c>
      <c r="G12782" s="12">
        <v>513</v>
      </c>
      <c r="H12782" s="12">
        <v>2036</v>
      </c>
      <c r="I12782" s="13">
        <v>168</v>
      </c>
      <c r="J12782" s="13">
        <v>28527</v>
      </c>
      <c r="K12782" s="13">
        <v>21407</v>
      </c>
      <c r="L12782" s="13">
        <v>7120</v>
      </c>
      <c r="M12782" s="13">
        <v>21412</v>
      </c>
      <c r="N12782" s="13">
        <v>1833</v>
      </c>
      <c r="O12782" s="13">
        <v>1546</v>
      </c>
      <c r="P12782" s="13">
        <v>287</v>
      </c>
      <c r="T12782" s="13">
        <v>0</v>
      </c>
      <c r="W12782" s="13">
        <v>0</v>
      </c>
      <c r="Z12782" s="13">
        <v>31280</v>
      </c>
      <c r="AC12782" s="13">
        <v>174230</v>
      </c>
      <c r="AD12782" s="13">
        <v>251</v>
      </c>
    </row>
    <row r="12783" spans="1:32" x14ac:dyDescent="0.25">
      <c r="A12783" s="11" t="s">
        <v>4756</v>
      </c>
      <c r="B12783" t="s">
        <v>4757</v>
      </c>
      <c r="C12783" t="s">
        <v>5214</v>
      </c>
      <c r="D12783" t="s">
        <v>4287</v>
      </c>
      <c r="E12783" t="s">
        <v>5210</v>
      </c>
      <c r="F12783" t="s">
        <v>49</v>
      </c>
      <c r="G12783" s="12">
        <v>510</v>
      </c>
      <c r="H12783" s="12">
        <v>2202</v>
      </c>
      <c r="I12783" s="13">
        <v>64</v>
      </c>
      <c r="J12783" s="13">
        <v>12269</v>
      </c>
      <c r="K12783" s="13">
        <v>10232</v>
      </c>
      <c r="L12783" s="13">
        <v>2037</v>
      </c>
      <c r="M12783" s="13">
        <v>10233</v>
      </c>
      <c r="N12783" s="13">
        <v>949</v>
      </c>
      <c r="O12783" s="13">
        <v>870</v>
      </c>
      <c r="P12783" s="13">
        <v>79</v>
      </c>
      <c r="T12783" s="13">
        <v>0</v>
      </c>
      <c r="W12783" s="13">
        <v>0</v>
      </c>
      <c r="Z12783" s="13">
        <v>13709</v>
      </c>
      <c r="AC12783" s="13">
        <v>55659</v>
      </c>
      <c r="AD12783" s="13">
        <v>52</v>
      </c>
    </row>
    <row r="12784" spans="1:32" x14ac:dyDescent="0.25">
      <c r="A12784" s="11" t="s">
        <v>4756</v>
      </c>
      <c r="B12784" t="s">
        <v>4757</v>
      </c>
      <c r="C12784" t="s">
        <v>5214</v>
      </c>
      <c r="D12784" t="s">
        <v>4287</v>
      </c>
      <c r="E12784" t="s">
        <v>5211</v>
      </c>
      <c r="F12784" t="s">
        <v>49</v>
      </c>
      <c r="G12784" s="12">
        <v>610</v>
      </c>
      <c r="H12784" s="12">
        <v>2153</v>
      </c>
      <c r="I12784" s="13">
        <v>37</v>
      </c>
      <c r="J12784" s="13">
        <v>7530</v>
      </c>
      <c r="K12784" s="13">
        <v>6251</v>
      </c>
      <c r="L12784" s="13">
        <v>1279</v>
      </c>
      <c r="M12784" s="13">
        <v>6253</v>
      </c>
      <c r="N12784" s="13">
        <v>556</v>
      </c>
      <c r="O12784" s="13">
        <v>509</v>
      </c>
      <c r="P12784" s="13">
        <v>47</v>
      </c>
      <c r="T12784" s="13">
        <v>0</v>
      </c>
      <c r="W12784" s="13">
        <v>0</v>
      </c>
      <c r="Z12784" s="13">
        <v>7296</v>
      </c>
      <c r="AC12784" s="13">
        <v>26630</v>
      </c>
      <c r="AD12784" s="13">
        <v>63</v>
      </c>
    </row>
    <row r="12785" spans="1:30" x14ac:dyDescent="0.25">
      <c r="A12785" s="11" t="s">
        <v>4756</v>
      </c>
      <c r="B12785" t="s">
        <v>4757</v>
      </c>
      <c r="C12785" t="s">
        <v>5214</v>
      </c>
      <c r="D12785" t="s">
        <v>4287</v>
      </c>
      <c r="E12785" t="s">
        <v>5212</v>
      </c>
      <c r="F12785" t="s">
        <v>49</v>
      </c>
      <c r="J12785" s="13">
        <v>8267551</v>
      </c>
      <c r="K12785" s="13">
        <v>6294484</v>
      </c>
      <c r="L12785" s="13">
        <v>1973067</v>
      </c>
      <c r="M12785" s="13">
        <v>6295933</v>
      </c>
      <c r="N12785" s="13">
        <v>543562</v>
      </c>
      <c r="O12785" s="13">
        <v>463938</v>
      </c>
      <c r="P12785" s="13">
        <v>79624</v>
      </c>
      <c r="T12785" s="13">
        <v>0</v>
      </c>
      <c r="W12785" s="13">
        <v>0</v>
      </c>
      <c r="Z12785" s="13">
        <v>9023817</v>
      </c>
      <c r="AC12785" s="13">
        <v>48907091</v>
      </c>
      <c r="AD12785" s="13">
        <v>366</v>
      </c>
    </row>
    <row r="12786" spans="1:30" x14ac:dyDescent="0.25">
      <c r="A12786" s="11" t="s">
        <v>4760</v>
      </c>
      <c r="B12786" t="s">
        <v>4761</v>
      </c>
      <c r="C12786" t="s">
        <v>5204</v>
      </c>
      <c r="D12786" t="s">
        <v>5215</v>
      </c>
      <c r="E12786" t="s">
        <v>5205</v>
      </c>
      <c r="F12786" t="s">
        <v>49</v>
      </c>
      <c r="L12786" s="13">
        <v>0</v>
      </c>
      <c r="P12786" s="13">
        <v>0</v>
      </c>
      <c r="T12786" s="13">
        <v>0</v>
      </c>
      <c r="W12786" s="13">
        <v>0</v>
      </c>
    </row>
    <row r="12787" spans="1:30" x14ac:dyDescent="0.25">
      <c r="A12787" s="11" t="s">
        <v>4760</v>
      </c>
      <c r="B12787" t="s">
        <v>4761</v>
      </c>
      <c r="C12787" t="s">
        <v>5204</v>
      </c>
      <c r="D12787" t="s">
        <v>5215</v>
      </c>
      <c r="E12787" t="s">
        <v>5206</v>
      </c>
      <c r="F12787" t="s">
        <v>49</v>
      </c>
      <c r="L12787" s="13">
        <v>0</v>
      </c>
      <c r="P12787" s="13">
        <v>0</v>
      </c>
      <c r="T12787" s="13">
        <v>0</v>
      </c>
      <c r="W12787" s="13">
        <v>0</v>
      </c>
    </row>
    <row r="12788" spans="1:30" x14ac:dyDescent="0.25">
      <c r="A12788" s="11" t="s">
        <v>4760</v>
      </c>
      <c r="B12788" t="s">
        <v>4761</v>
      </c>
      <c r="C12788" t="s">
        <v>5204</v>
      </c>
      <c r="D12788" t="s">
        <v>5215</v>
      </c>
      <c r="E12788" t="s">
        <v>5207</v>
      </c>
      <c r="F12788" t="s">
        <v>49</v>
      </c>
      <c r="L12788" s="13">
        <v>0</v>
      </c>
      <c r="P12788" s="13">
        <v>0</v>
      </c>
      <c r="T12788" s="13">
        <v>0</v>
      </c>
      <c r="W12788" s="13">
        <v>0</v>
      </c>
    </row>
    <row r="12789" spans="1:30" x14ac:dyDescent="0.25">
      <c r="A12789" s="11" t="s">
        <v>4760</v>
      </c>
      <c r="B12789" t="s">
        <v>4761</v>
      </c>
      <c r="C12789" t="s">
        <v>5204</v>
      </c>
      <c r="D12789" t="s">
        <v>5215</v>
      </c>
      <c r="E12789" t="s">
        <v>5208</v>
      </c>
      <c r="F12789" t="s">
        <v>49</v>
      </c>
      <c r="L12789" s="13">
        <v>0</v>
      </c>
      <c r="P12789" s="13">
        <v>0</v>
      </c>
      <c r="T12789" s="13">
        <v>0</v>
      </c>
      <c r="W12789" s="13">
        <v>0</v>
      </c>
    </row>
    <row r="12790" spans="1:30" x14ac:dyDescent="0.25">
      <c r="A12790" s="11" t="s">
        <v>4760</v>
      </c>
      <c r="B12790" t="s">
        <v>4761</v>
      </c>
      <c r="C12790" t="s">
        <v>5204</v>
      </c>
      <c r="D12790" t="s">
        <v>5215</v>
      </c>
      <c r="E12790" t="s">
        <v>5209</v>
      </c>
      <c r="F12790" t="s">
        <v>49</v>
      </c>
      <c r="G12790" s="12">
        <v>700</v>
      </c>
      <c r="H12790" s="12">
        <v>1700</v>
      </c>
      <c r="I12790" s="13">
        <v>7</v>
      </c>
      <c r="J12790" s="13">
        <v>630</v>
      </c>
      <c r="K12790" s="13">
        <v>339</v>
      </c>
      <c r="L12790" s="13">
        <v>291</v>
      </c>
      <c r="N12790" s="13">
        <v>51</v>
      </c>
      <c r="O12790" s="13">
        <v>36</v>
      </c>
      <c r="P12790" s="13">
        <v>15</v>
      </c>
      <c r="T12790" s="13">
        <v>0</v>
      </c>
      <c r="W12790" s="13">
        <v>0</v>
      </c>
      <c r="Z12790" s="13">
        <v>97</v>
      </c>
      <c r="AC12790" s="13">
        <v>469</v>
      </c>
      <c r="AD12790" s="13">
        <v>250</v>
      </c>
    </row>
    <row r="12791" spans="1:30" x14ac:dyDescent="0.25">
      <c r="A12791" s="11" t="s">
        <v>4760</v>
      </c>
      <c r="B12791" t="s">
        <v>4761</v>
      </c>
      <c r="C12791" t="s">
        <v>5204</v>
      </c>
      <c r="D12791" t="s">
        <v>5215</v>
      </c>
      <c r="E12791" t="s">
        <v>5210</v>
      </c>
      <c r="F12791" t="s">
        <v>49</v>
      </c>
      <c r="L12791" s="13">
        <v>0</v>
      </c>
      <c r="P12791" s="13">
        <v>0</v>
      </c>
      <c r="T12791" s="13">
        <v>0</v>
      </c>
      <c r="W12791" s="13">
        <v>0</v>
      </c>
    </row>
    <row r="12792" spans="1:30" x14ac:dyDescent="0.25">
      <c r="A12792" s="11" t="s">
        <v>4760</v>
      </c>
      <c r="B12792" t="s">
        <v>4761</v>
      </c>
      <c r="C12792" t="s">
        <v>5204</v>
      </c>
      <c r="D12792" t="s">
        <v>5215</v>
      </c>
      <c r="E12792" t="s">
        <v>5211</v>
      </c>
      <c r="F12792" t="s">
        <v>49</v>
      </c>
      <c r="L12792" s="13">
        <v>0</v>
      </c>
      <c r="P12792" s="13">
        <v>0</v>
      </c>
      <c r="T12792" s="13">
        <v>0</v>
      </c>
      <c r="W12792" s="13">
        <v>0</v>
      </c>
    </row>
    <row r="12793" spans="1:30" x14ac:dyDescent="0.25">
      <c r="A12793" s="11" t="s">
        <v>4760</v>
      </c>
      <c r="B12793" t="s">
        <v>4761</v>
      </c>
      <c r="C12793" t="s">
        <v>5204</v>
      </c>
      <c r="D12793" t="s">
        <v>5215</v>
      </c>
      <c r="E12793" t="s">
        <v>5212</v>
      </c>
      <c r="F12793" t="s">
        <v>49</v>
      </c>
      <c r="J12793" s="13">
        <v>157476</v>
      </c>
      <c r="K12793" s="13">
        <v>84636</v>
      </c>
      <c r="L12793" s="13">
        <v>72840</v>
      </c>
      <c r="N12793" s="13">
        <v>12747</v>
      </c>
      <c r="O12793" s="13">
        <v>8955</v>
      </c>
      <c r="P12793" s="13">
        <v>3792</v>
      </c>
      <c r="T12793" s="13">
        <v>0</v>
      </c>
      <c r="W12793" s="13">
        <v>0</v>
      </c>
      <c r="Z12793" s="13">
        <v>24301</v>
      </c>
      <c r="AA12793" s="13">
        <v>3237</v>
      </c>
      <c r="AC12793" s="13">
        <v>117159</v>
      </c>
      <c r="AD12793" s="13">
        <v>250</v>
      </c>
    </row>
    <row r="12794" spans="1:30" x14ac:dyDescent="0.25">
      <c r="A12794" s="11" t="s">
        <v>4766</v>
      </c>
      <c r="B12794" t="s">
        <v>4767</v>
      </c>
      <c r="C12794" t="s">
        <v>5204</v>
      </c>
      <c r="D12794" t="s">
        <v>5215</v>
      </c>
      <c r="E12794" t="s">
        <v>5205</v>
      </c>
      <c r="F12794" t="s">
        <v>49</v>
      </c>
      <c r="L12794" s="13">
        <v>0</v>
      </c>
      <c r="P12794" s="13">
        <v>0</v>
      </c>
      <c r="T12794" s="13">
        <v>0</v>
      </c>
      <c r="W12794" s="13">
        <v>0</v>
      </c>
    </row>
    <row r="12795" spans="1:30" x14ac:dyDescent="0.25">
      <c r="A12795" s="11" t="s">
        <v>4766</v>
      </c>
      <c r="B12795" t="s">
        <v>4767</v>
      </c>
      <c r="C12795" t="s">
        <v>5204</v>
      </c>
      <c r="D12795" t="s">
        <v>5215</v>
      </c>
      <c r="E12795" t="s">
        <v>5206</v>
      </c>
      <c r="F12795" t="s">
        <v>49</v>
      </c>
      <c r="L12795" s="13">
        <v>0</v>
      </c>
      <c r="P12795" s="13">
        <v>0</v>
      </c>
      <c r="T12795" s="13">
        <v>0</v>
      </c>
      <c r="W12795" s="13">
        <v>0</v>
      </c>
    </row>
    <row r="12796" spans="1:30" x14ac:dyDescent="0.25">
      <c r="A12796" s="11" t="s">
        <v>4766</v>
      </c>
      <c r="B12796" t="s">
        <v>4767</v>
      </c>
      <c r="C12796" t="s">
        <v>5204</v>
      </c>
      <c r="D12796" t="s">
        <v>5215</v>
      </c>
      <c r="E12796" t="s">
        <v>5207</v>
      </c>
      <c r="F12796" t="s">
        <v>49</v>
      </c>
      <c r="L12796" s="13">
        <v>0</v>
      </c>
      <c r="P12796" s="13">
        <v>0</v>
      </c>
      <c r="T12796" s="13">
        <v>0</v>
      </c>
      <c r="W12796" s="13">
        <v>0</v>
      </c>
    </row>
    <row r="12797" spans="1:30" x14ac:dyDescent="0.25">
      <c r="A12797" s="11" t="s">
        <v>4766</v>
      </c>
      <c r="B12797" t="s">
        <v>4767</v>
      </c>
      <c r="C12797" t="s">
        <v>5204</v>
      </c>
      <c r="D12797" t="s">
        <v>5215</v>
      </c>
      <c r="E12797" t="s">
        <v>5208</v>
      </c>
      <c r="F12797" t="s">
        <v>49</v>
      </c>
      <c r="L12797" s="13">
        <v>0</v>
      </c>
      <c r="P12797" s="13">
        <v>0</v>
      </c>
      <c r="T12797" s="13">
        <v>0</v>
      </c>
      <c r="W12797" s="13">
        <v>0</v>
      </c>
    </row>
    <row r="12798" spans="1:30" x14ac:dyDescent="0.25">
      <c r="A12798" s="11" t="s">
        <v>4766</v>
      </c>
      <c r="B12798" t="s">
        <v>4767</v>
      </c>
      <c r="C12798" t="s">
        <v>5204</v>
      </c>
      <c r="D12798" t="s">
        <v>5215</v>
      </c>
      <c r="E12798" t="s">
        <v>5209</v>
      </c>
      <c r="F12798" t="s">
        <v>49</v>
      </c>
      <c r="G12798" s="12">
        <v>600</v>
      </c>
      <c r="H12798" s="12">
        <v>1800</v>
      </c>
      <c r="I12798" s="13">
        <v>5</v>
      </c>
      <c r="J12798" s="13">
        <v>442</v>
      </c>
      <c r="K12798" s="13">
        <v>415</v>
      </c>
      <c r="L12798" s="13">
        <v>27</v>
      </c>
      <c r="N12798" s="13">
        <v>32</v>
      </c>
      <c r="O12798" s="13">
        <v>30</v>
      </c>
      <c r="P12798" s="13">
        <v>2</v>
      </c>
      <c r="T12798" s="13">
        <v>0</v>
      </c>
      <c r="W12798" s="13">
        <v>0</v>
      </c>
      <c r="Z12798" s="13">
        <v>99</v>
      </c>
      <c r="AC12798" s="13">
        <v>560</v>
      </c>
      <c r="AD12798" s="13">
        <v>251</v>
      </c>
    </row>
    <row r="12799" spans="1:30" x14ac:dyDescent="0.25">
      <c r="A12799" s="11" t="s">
        <v>4766</v>
      </c>
      <c r="B12799" t="s">
        <v>4767</v>
      </c>
      <c r="C12799" t="s">
        <v>5204</v>
      </c>
      <c r="D12799" t="s">
        <v>5215</v>
      </c>
      <c r="E12799" t="s">
        <v>5210</v>
      </c>
      <c r="F12799" t="s">
        <v>49</v>
      </c>
      <c r="L12799" s="13">
        <v>0</v>
      </c>
      <c r="P12799" s="13">
        <v>0</v>
      </c>
      <c r="T12799" s="13">
        <v>0</v>
      </c>
      <c r="W12799" s="13">
        <v>0</v>
      </c>
    </row>
    <row r="12800" spans="1:30" x14ac:dyDescent="0.25">
      <c r="A12800" s="11" t="s">
        <v>4766</v>
      </c>
      <c r="B12800" t="s">
        <v>4767</v>
      </c>
      <c r="C12800" t="s">
        <v>5204</v>
      </c>
      <c r="D12800" t="s">
        <v>5215</v>
      </c>
      <c r="E12800" t="s">
        <v>5211</v>
      </c>
      <c r="F12800" t="s">
        <v>49</v>
      </c>
      <c r="L12800" s="13">
        <v>0</v>
      </c>
      <c r="P12800" s="13">
        <v>0</v>
      </c>
      <c r="T12800" s="13">
        <v>0</v>
      </c>
      <c r="W12800" s="13">
        <v>0</v>
      </c>
    </row>
    <row r="12801" spans="1:32" x14ac:dyDescent="0.25">
      <c r="A12801" s="11" t="s">
        <v>4766</v>
      </c>
      <c r="B12801" t="s">
        <v>4767</v>
      </c>
      <c r="C12801" t="s">
        <v>5204</v>
      </c>
      <c r="D12801" t="s">
        <v>5215</v>
      </c>
      <c r="E12801" t="s">
        <v>5212</v>
      </c>
      <c r="F12801" t="s">
        <v>49</v>
      </c>
      <c r="J12801" s="13">
        <v>111061</v>
      </c>
      <c r="K12801" s="13">
        <v>103166</v>
      </c>
      <c r="L12801" s="13">
        <v>7895</v>
      </c>
      <c r="N12801" s="13">
        <v>7961</v>
      </c>
      <c r="O12801" s="13">
        <v>7621</v>
      </c>
      <c r="P12801" s="13">
        <v>340</v>
      </c>
      <c r="T12801" s="13">
        <v>0</v>
      </c>
      <c r="W12801" s="13">
        <v>0</v>
      </c>
      <c r="Z12801" s="13">
        <v>24700</v>
      </c>
      <c r="AA12801" s="13">
        <v>916</v>
      </c>
      <c r="AC12801" s="13">
        <v>140764</v>
      </c>
      <c r="AD12801" s="13">
        <v>251</v>
      </c>
    </row>
    <row r="12802" spans="1:32" x14ac:dyDescent="0.25">
      <c r="A12802" s="11" t="s">
        <v>4770</v>
      </c>
      <c r="B12802" t="s">
        <v>4771</v>
      </c>
      <c r="C12802" t="s">
        <v>5214</v>
      </c>
      <c r="D12802" t="s">
        <v>5215</v>
      </c>
      <c r="E12802" t="s">
        <v>5205</v>
      </c>
      <c r="F12802" t="s">
        <v>49</v>
      </c>
      <c r="G12802" s="12">
        <v>700</v>
      </c>
      <c r="H12802" s="12">
        <v>1000</v>
      </c>
      <c r="I12802" s="13">
        <v>36</v>
      </c>
      <c r="L12802" s="13">
        <v>0</v>
      </c>
      <c r="P12802" s="13">
        <v>0</v>
      </c>
      <c r="T12802" s="13">
        <v>0</v>
      </c>
      <c r="W12802" s="13">
        <v>0</v>
      </c>
    </row>
    <row r="12803" spans="1:32" x14ac:dyDescent="0.25">
      <c r="A12803" s="11" t="s">
        <v>4770</v>
      </c>
      <c r="B12803" t="s">
        <v>4771</v>
      </c>
      <c r="C12803" t="s">
        <v>5214</v>
      </c>
      <c r="D12803" t="s">
        <v>5215</v>
      </c>
      <c r="E12803" t="s">
        <v>5206</v>
      </c>
      <c r="F12803" t="s">
        <v>49</v>
      </c>
      <c r="G12803" s="12">
        <v>1000</v>
      </c>
      <c r="H12803" s="12">
        <v>1500</v>
      </c>
      <c r="I12803" s="13">
        <v>27</v>
      </c>
      <c r="L12803" s="13">
        <v>0</v>
      </c>
      <c r="P12803" s="13">
        <v>0</v>
      </c>
      <c r="T12803" s="13">
        <v>0</v>
      </c>
      <c r="W12803" s="13">
        <v>0</v>
      </c>
    </row>
    <row r="12804" spans="1:32" x14ac:dyDescent="0.25">
      <c r="A12804" s="11" t="s">
        <v>4770</v>
      </c>
      <c r="B12804" t="s">
        <v>4771</v>
      </c>
      <c r="C12804" t="s">
        <v>5214</v>
      </c>
      <c r="D12804" t="s">
        <v>5215</v>
      </c>
      <c r="E12804" t="s">
        <v>5207</v>
      </c>
      <c r="F12804" t="s">
        <v>49</v>
      </c>
      <c r="G12804" s="12">
        <v>1500</v>
      </c>
      <c r="H12804" s="12">
        <v>1830</v>
      </c>
      <c r="I12804" s="13">
        <v>32</v>
      </c>
      <c r="L12804" s="13">
        <v>0</v>
      </c>
      <c r="P12804" s="13">
        <v>0</v>
      </c>
      <c r="T12804" s="13">
        <v>0</v>
      </c>
      <c r="W12804" s="13">
        <v>0</v>
      </c>
    </row>
    <row r="12805" spans="1:32" x14ac:dyDescent="0.25">
      <c r="A12805" s="11" t="s">
        <v>4770</v>
      </c>
      <c r="B12805" t="s">
        <v>4771</v>
      </c>
      <c r="C12805" t="s">
        <v>5214</v>
      </c>
      <c r="D12805" t="s">
        <v>5215</v>
      </c>
      <c r="E12805" t="s">
        <v>5208</v>
      </c>
      <c r="F12805" t="s">
        <v>49</v>
      </c>
      <c r="I12805" s="13">
        <v>10</v>
      </c>
      <c r="L12805" s="13">
        <v>0</v>
      </c>
      <c r="P12805" s="13">
        <v>0</v>
      </c>
      <c r="T12805" s="13">
        <v>0</v>
      </c>
      <c r="W12805" s="13">
        <v>0</v>
      </c>
    </row>
    <row r="12806" spans="1:32" x14ac:dyDescent="0.25">
      <c r="A12806" s="11" t="s">
        <v>4770</v>
      </c>
      <c r="B12806" t="s">
        <v>4771</v>
      </c>
      <c r="C12806" t="s">
        <v>5214</v>
      </c>
      <c r="D12806" t="s">
        <v>5215</v>
      </c>
      <c r="E12806" t="s">
        <v>5209</v>
      </c>
      <c r="F12806" t="s">
        <v>49</v>
      </c>
      <c r="G12806" s="12">
        <v>630</v>
      </c>
      <c r="H12806" s="12">
        <v>2330</v>
      </c>
      <c r="I12806" s="13">
        <v>36</v>
      </c>
      <c r="J12806" s="13">
        <v>3254</v>
      </c>
      <c r="K12806" s="13">
        <v>3002</v>
      </c>
      <c r="L12806" s="13">
        <v>252</v>
      </c>
      <c r="M12806" s="13">
        <v>3036</v>
      </c>
      <c r="N12806" s="13">
        <v>319</v>
      </c>
      <c r="O12806" s="13">
        <v>301</v>
      </c>
      <c r="P12806" s="13">
        <v>18</v>
      </c>
      <c r="T12806" s="13">
        <v>0</v>
      </c>
      <c r="W12806" s="13">
        <v>0</v>
      </c>
      <c r="Z12806" s="13">
        <v>14298</v>
      </c>
      <c r="AC12806" s="13">
        <v>31599</v>
      </c>
      <c r="AD12806" s="13">
        <v>249</v>
      </c>
    </row>
    <row r="12807" spans="1:32" x14ac:dyDescent="0.25">
      <c r="A12807" s="11" t="s">
        <v>4770</v>
      </c>
      <c r="B12807" t="s">
        <v>4771</v>
      </c>
      <c r="C12807" t="s">
        <v>5214</v>
      </c>
      <c r="D12807" t="s">
        <v>5215</v>
      </c>
      <c r="E12807" t="s">
        <v>5210</v>
      </c>
      <c r="F12807" t="s">
        <v>49</v>
      </c>
      <c r="G12807" s="12">
        <v>900</v>
      </c>
      <c r="H12807" s="12">
        <v>1800</v>
      </c>
      <c r="I12807" s="13">
        <v>4</v>
      </c>
      <c r="J12807" s="13">
        <v>544</v>
      </c>
      <c r="K12807" s="13">
        <v>527</v>
      </c>
      <c r="L12807" s="13">
        <v>17</v>
      </c>
      <c r="M12807" s="13">
        <v>483</v>
      </c>
      <c r="N12807" s="13">
        <v>44</v>
      </c>
      <c r="O12807" s="13">
        <v>42</v>
      </c>
      <c r="P12807" s="13">
        <v>2</v>
      </c>
      <c r="T12807" s="13">
        <v>0</v>
      </c>
      <c r="W12807" s="13">
        <v>0</v>
      </c>
      <c r="Z12807" s="13">
        <v>1304</v>
      </c>
      <c r="AC12807" s="13">
        <v>3299</v>
      </c>
      <c r="AD12807" s="13">
        <v>57</v>
      </c>
    </row>
    <row r="12808" spans="1:32" x14ac:dyDescent="0.25">
      <c r="A12808" s="11" t="s">
        <v>4770</v>
      </c>
      <c r="B12808" t="s">
        <v>4771</v>
      </c>
      <c r="C12808" t="s">
        <v>5214</v>
      </c>
      <c r="D12808" t="s">
        <v>5215</v>
      </c>
      <c r="E12808" t="s">
        <v>5211</v>
      </c>
      <c r="F12808" t="s">
        <v>49</v>
      </c>
      <c r="G12808" s="12">
        <v>900</v>
      </c>
      <c r="H12808" s="12">
        <v>2000</v>
      </c>
      <c r="I12808" s="13">
        <v>4</v>
      </c>
      <c r="J12808" s="13">
        <v>506</v>
      </c>
      <c r="K12808" s="13">
        <v>483</v>
      </c>
      <c r="L12808" s="13">
        <v>23</v>
      </c>
      <c r="M12808" s="13">
        <v>495</v>
      </c>
      <c r="N12808" s="13">
        <v>39</v>
      </c>
      <c r="O12808" s="13">
        <v>36</v>
      </c>
      <c r="P12808" s="13">
        <v>3</v>
      </c>
      <c r="T12808" s="13">
        <v>0</v>
      </c>
      <c r="W12808" s="13">
        <v>0</v>
      </c>
      <c r="Z12808" s="13">
        <v>836</v>
      </c>
      <c r="AC12808" s="13">
        <v>2275</v>
      </c>
      <c r="AD12808" s="13">
        <v>53</v>
      </c>
    </row>
    <row r="12809" spans="1:32" x14ac:dyDescent="0.25">
      <c r="A12809" s="11" t="s">
        <v>4770</v>
      </c>
      <c r="B12809" t="s">
        <v>4771</v>
      </c>
      <c r="C12809" t="s">
        <v>5214</v>
      </c>
      <c r="D12809" t="s">
        <v>5215</v>
      </c>
      <c r="E12809" t="s">
        <v>5212</v>
      </c>
      <c r="F12809" t="s">
        <v>49</v>
      </c>
      <c r="J12809" s="13">
        <v>868003</v>
      </c>
      <c r="K12809" s="13">
        <v>803164</v>
      </c>
      <c r="L12809" s="13">
        <v>64839</v>
      </c>
      <c r="M12809" s="13">
        <v>809045</v>
      </c>
      <c r="N12809" s="13">
        <v>83969</v>
      </c>
      <c r="O12809" s="13">
        <v>79345</v>
      </c>
      <c r="P12809" s="13">
        <v>4624</v>
      </c>
      <c r="T12809" s="13">
        <v>0</v>
      </c>
      <c r="W12809" s="13">
        <v>0</v>
      </c>
      <c r="X12809" s="13">
        <v>554</v>
      </c>
      <c r="Y12809" s="13">
        <v>0</v>
      </c>
      <c r="Z12809" s="13">
        <v>3678809</v>
      </c>
      <c r="AC12809" s="13">
        <v>8176553</v>
      </c>
      <c r="AD12809" s="13">
        <v>359</v>
      </c>
    </row>
    <row r="12810" spans="1:32" x14ac:dyDescent="0.25">
      <c r="A12810" s="11" t="s">
        <v>4778</v>
      </c>
      <c r="B12810" t="s">
        <v>4779</v>
      </c>
      <c r="C12810" t="s">
        <v>5204</v>
      </c>
      <c r="D12810" t="s">
        <v>4287</v>
      </c>
      <c r="E12810" t="s">
        <v>5205</v>
      </c>
      <c r="F12810" t="s">
        <v>49</v>
      </c>
      <c r="L12810" s="13">
        <v>0</v>
      </c>
      <c r="P12810" s="13">
        <v>0</v>
      </c>
      <c r="T12810" s="13">
        <v>0</v>
      </c>
      <c r="W12810" s="13">
        <v>0</v>
      </c>
    </row>
    <row r="12811" spans="1:32" x14ac:dyDescent="0.25">
      <c r="A12811" s="11" t="s">
        <v>4778</v>
      </c>
      <c r="B12811" t="s">
        <v>4779</v>
      </c>
      <c r="C12811" t="s">
        <v>5204</v>
      </c>
      <c r="D12811" t="s">
        <v>4287</v>
      </c>
      <c r="E12811" t="s">
        <v>5206</v>
      </c>
      <c r="F12811" t="s">
        <v>49</v>
      </c>
      <c r="L12811" s="13">
        <v>0</v>
      </c>
      <c r="P12811" s="13">
        <v>0</v>
      </c>
      <c r="T12811" s="13">
        <v>0</v>
      </c>
      <c r="W12811" s="13">
        <v>0</v>
      </c>
    </row>
    <row r="12812" spans="1:32" x14ac:dyDescent="0.25">
      <c r="A12812" s="11" t="s">
        <v>4778</v>
      </c>
      <c r="B12812" t="s">
        <v>4779</v>
      </c>
      <c r="C12812" t="s">
        <v>5204</v>
      </c>
      <c r="D12812" t="s">
        <v>4287</v>
      </c>
      <c r="E12812" t="s">
        <v>5207</v>
      </c>
      <c r="F12812" t="s">
        <v>49</v>
      </c>
      <c r="L12812" s="13">
        <v>0</v>
      </c>
      <c r="P12812" s="13">
        <v>0</v>
      </c>
      <c r="T12812" s="13">
        <v>0</v>
      </c>
      <c r="W12812" s="13">
        <v>0</v>
      </c>
    </row>
    <row r="12813" spans="1:32" x14ac:dyDescent="0.25">
      <c r="A12813" s="11" t="s">
        <v>4778</v>
      </c>
      <c r="B12813" t="s">
        <v>4779</v>
      </c>
      <c r="C12813" t="s">
        <v>5204</v>
      </c>
      <c r="D12813" t="s">
        <v>4287</v>
      </c>
      <c r="E12813" t="s">
        <v>5208</v>
      </c>
      <c r="F12813" t="s">
        <v>49</v>
      </c>
      <c r="L12813" s="13">
        <v>0</v>
      </c>
      <c r="P12813" s="13">
        <v>0</v>
      </c>
      <c r="T12813" s="13">
        <v>0</v>
      </c>
      <c r="W12813" s="13">
        <v>0</v>
      </c>
    </row>
    <row r="12814" spans="1:32" x14ac:dyDescent="0.25">
      <c r="A12814" s="11" t="s">
        <v>4778</v>
      </c>
      <c r="B12814" t="s">
        <v>4779</v>
      </c>
      <c r="C12814" t="s">
        <v>5204</v>
      </c>
      <c r="D12814" t="s">
        <v>4287</v>
      </c>
      <c r="E12814" t="s">
        <v>5209</v>
      </c>
      <c r="F12814" t="s">
        <v>49</v>
      </c>
      <c r="G12814" s="12">
        <v>430</v>
      </c>
      <c r="H12814" s="12">
        <v>130</v>
      </c>
      <c r="I12814" s="13">
        <v>12</v>
      </c>
      <c r="J12814" s="13">
        <v>731</v>
      </c>
      <c r="K12814" s="13">
        <v>661</v>
      </c>
      <c r="L12814" s="13">
        <v>70</v>
      </c>
      <c r="N12814" s="13">
        <v>99</v>
      </c>
      <c r="O12814" s="13">
        <v>86</v>
      </c>
      <c r="P12814" s="13">
        <v>13</v>
      </c>
      <c r="T12814" s="13">
        <v>0</v>
      </c>
      <c r="W12814" s="13">
        <v>0</v>
      </c>
      <c r="Z12814" s="13">
        <v>152</v>
      </c>
      <c r="AC12814" s="13">
        <v>805</v>
      </c>
      <c r="AD12814" s="13">
        <v>252</v>
      </c>
      <c r="AE12814" s="13">
        <v>0</v>
      </c>
      <c r="AF12814" s="13">
        <v>0</v>
      </c>
    </row>
    <row r="12815" spans="1:32" x14ac:dyDescent="0.25">
      <c r="A12815" s="11" t="s">
        <v>4778</v>
      </c>
      <c r="B12815" t="s">
        <v>4779</v>
      </c>
      <c r="C12815" t="s">
        <v>5204</v>
      </c>
      <c r="D12815" t="s">
        <v>4287</v>
      </c>
      <c r="E12815" t="s">
        <v>5210</v>
      </c>
      <c r="F12815" t="s">
        <v>49</v>
      </c>
      <c r="G12815" s="12">
        <v>500</v>
      </c>
      <c r="H12815" s="12">
        <v>115</v>
      </c>
      <c r="I12815" s="13">
        <v>6</v>
      </c>
      <c r="J12815" s="13">
        <v>311</v>
      </c>
      <c r="K12815" s="13">
        <v>263</v>
      </c>
      <c r="L12815" s="13">
        <v>48</v>
      </c>
      <c r="N12815" s="13">
        <v>44</v>
      </c>
      <c r="O12815" s="13">
        <v>34</v>
      </c>
      <c r="P12815" s="13">
        <v>10</v>
      </c>
      <c r="T12815" s="13">
        <v>0</v>
      </c>
      <c r="W12815" s="13">
        <v>0</v>
      </c>
      <c r="Z12815" s="13">
        <v>54</v>
      </c>
      <c r="AC12815" s="13">
        <v>319</v>
      </c>
      <c r="AD12815" s="13">
        <v>58</v>
      </c>
      <c r="AE12815" s="13">
        <v>0</v>
      </c>
      <c r="AF12815" s="13">
        <v>0</v>
      </c>
    </row>
    <row r="12816" spans="1:32" x14ac:dyDescent="0.25">
      <c r="A12816" s="11" t="s">
        <v>4778</v>
      </c>
      <c r="B12816" t="s">
        <v>4779</v>
      </c>
      <c r="C12816" t="s">
        <v>5204</v>
      </c>
      <c r="D12816" t="s">
        <v>4287</v>
      </c>
      <c r="E12816" t="s">
        <v>5211</v>
      </c>
      <c r="F12816" t="s">
        <v>49</v>
      </c>
      <c r="G12816" s="12">
        <v>500</v>
      </c>
      <c r="H12816" s="12">
        <v>115</v>
      </c>
      <c r="I12816" s="13">
        <v>6</v>
      </c>
      <c r="J12816" s="13">
        <v>281</v>
      </c>
      <c r="K12816" s="13">
        <v>236</v>
      </c>
      <c r="L12816" s="13">
        <v>45</v>
      </c>
      <c r="N12816" s="13">
        <v>41</v>
      </c>
      <c r="O12816" s="13">
        <v>33</v>
      </c>
      <c r="P12816" s="13">
        <v>8</v>
      </c>
      <c r="T12816" s="13">
        <v>0</v>
      </c>
      <c r="W12816" s="13">
        <v>0</v>
      </c>
      <c r="Z12816" s="13">
        <v>59</v>
      </c>
      <c r="AC12816" s="13">
        <v>305</v>
      </c>
      <c r="AD12816" s="13">
        <v>54</v>
      </c>
      <c r="AE12816" s="13">
        <v>0</v>
      </c>
      <c r="AF12816" s="13">
        <v>0</v>
      </c>
    </row>
    <row r="12817" spans="1:32" x14ac:dyDescent="0.25">
      <c r="A12817" s="11" t="s">
        <v>4778</v>
      </c>
      <c r="B12817" t="s">
        <v>4779</v>
      </c>
      <c r="C12817" t="s">
        <v>5204</v>
      </c>
      <c r="D12817" t="s">
        <v>4287</v>
      </c>
      <c r="E12817" t="s">
        <v>5212</v>
      </c>
      <c r="F12817" t="s">
        <v>49</v>
      </c>
      <c r="J12817" s="13">
        <v>217441</v>
      </c>
      <c r="K12817" s="13">
        <v>194473</v>
      </c>
      <c r="L12817" s="13">
        <v>22968</v>
      </c>
      <c r="N12817" s="13">
        <v>29812</v>
      </c>
      <c r="O12817" s="13">
        <v>25459</v>
      </c>
      <c r="P12817" s="13">
        <v>4353</v>
      </c>
      <c r="T12817" s="13">
        <v>0</v>
      </c>
      <c r="W12817" s="13">
        <v>0</v>
      </c>
      <c r="X12817" s="13">
        <v>0</v>
      </c>
      <c r="Y12817" s="13">
        <v>0</v>
      </c>
      <c r="Z12817" s="13">
        <v>44596</v>
      </c>
      <c r="AA12817" s="13">
        <v>44596</v>
      </c>
      <c r="AB12817" s="13">
        <v>0</v>
      </c>
      <c r="AC12817" s="13">
        <v>236723</v>
      </c>
      <c r="AD12817" s="13">
        <v>364</v>
      </c>
      <c r="AE12817" s="13">
        <v>0</v>
      </c>
      <c r="AF12817" s="13">
        <v>0</v>
      </c>
    </row>
    <row r="12818" spans="1:32" x14ac:dyDescent="0.25">
      <c r="A12818" s="11" t="s">
        <v>4778</v>
      </c>
      <c r="B12818" t="s">
        <v>4779</v>
      </c>
      <c r="C12818" t="s">
        <v>5214</v>
      </c>
      <c r="D12818" t="s">
        <v>4287</v>
      </c>
      <c r="E12818" t="s">
        <v>5205</v>
      </c>
      <c r="F12818" t="s">
        <v>49</v>
      </c>
      <c r="G12818" s="12">
        <v>530</v>
      </c>
      <c r="H12818" s="12">
        <v>900</v>
      </c>
      <c r="I12818" s="13">
        <v>51</v>
      </c>
      <c r="L12818" s="13">
        <v>0</v>
      </c>
      <c r="P12818" s="13">
        <v>0</v>
      </c>
      <c r="T12818" s="13">
        <v>0</v>
      </c>
      <c r="W12818" s="13">
        <v>0</v>
      </c>
    </row>
    <row r="12819" spans="1:32" x14ac:dyDescent="0.25">
      <c r="A12819" s="11" t="s">
        <v>4778</v>
      </c>
      <c r="B12819" t="s">
        <v>4779</v>
      </c>
      <c r="C12819" t="s">
        <v>5214</v>
      </c>
      <c r="D12819" t="s">
        <v>4287</v>
      </c>
      <c r="E12819" t="s">
        <v>5206</v>
      </c>
      <c r="F12819" t="s">
        <v>49</v>
      </c>
      <c r="G12819" s="12">
        <v>900</v>
      </c>
      <c r="H12819" s="12">
        <v>1500</v>
      </c>
      <c r="I12819" s="13">
        <v>20</v>
      </c>
      <c r="L12819" s="13">
        <v>0</v>
      </c>
      <c r="P12819" s="13">
        <v>0</v>
      </c>
      <c r="T12819" s="13">
        <v>0</v>
      </c>
      <c r="W12819" s="13">
        <v>0</v>
      </c>
    </row>
    <row r="12820" spans="1:32" x14ac:dyDescent="0.25">
      <c r="A12820" s="11" t="s">
        <v>4778</v>
      </c>
      <c r="B12820" t="s">
        <v>4779</v>
      </c>
      <c r="C12820" t="s">
        <v>5214</v>
      </c>
      <c r="D12820" t="s">
        <v>4287</v>
      </c>
      <c r="E12820" t="s">
        <v>5207</v>
      </c>
      <c r="F12820" t="s">
        <v>49</v>
      </c>
      <c r="G12820" s="12">
        <v>1500</v>
      </c>
      <c r="H12820" s="12">
        <v>1830</v>
      </c>
      <c r="I12820" s="13">
        <v>45</v>
      </c>
      <c r="L12820" s="13">
        <v>0</v>
      </c>
      <c r="P12820" s="13">
        <v>0</v>
      </c>
      <c r="T12820" s="13">
        <v>0</v>
      </c>
      <c r="W12820" s="13">
        <v>0</v>
      </c>
    </row>
    <row r="12821" spans="1:32" x14ac:dyDescent="0.25">
      <c r="A12821" s="11" t="s">
        <v>4778</v>
      </c>
      <c r="B12821" t="s">
        <v>4779</v>
      </c>
      <c r="C12821" t="s">
        <v>5214</v>
      </c>
      <c r="D12821" t="s">
        <v>4287</v>
      </c>
      <c r="E12821" t="s">
        <v>5208</v>
      </c>
      <c r="F12821" t="s">
        <v>49</v>
      </c>
      <c r="I12821" s="13">
        <v>7</v>
      </c>
      <c r="L12821" s="13">
        <v>0</v>
      </c>
      <c r="P12821" s="13">
        <v>0</v>
      </c>
      <c r="T12821" s="13">
        <v>0</v>
      </c>
      <c r="W12821" s="13">
        <v>0</v>
      </c>
    </row>
    <row r="12822" spans="1:32" x14ac:dyDescent="0.25">
      <c r="A12822" s="11" t="s">
        <v>4778</v>
      </c>
      <c r="B12822" t="s">
        <v>4779</v>
      </c>
      <c r="C12822" t="s">
        <v>5214</v>
      </c>
      <c r="D12822" t="s">
        <v>4287</v>
      </c>
      <c r="E12822" t="s">
        <v>5209</v>
      </c>
      <c r="F12822" t="s">
        <v>49</v>
      </c>
      <c r="G12822" s="12">
        <v>442</v>
      </c>
      <c r="H12822" s="12">
        <v>144</v>
      </c>
      <c r="I12822" s="13">
        <v>51</v>
      </c>
      <c r="J12822" s="13">
        <v>7709</v>
      </c>
      <c r="K12822" s="13">
        <v>6556</v>
      </c>
      <c r="L12822" s="13">
        <v>1153</v>
      </c>
      <c r="M12822" s="13">
        <v>6536</v>
      </c>
      <c r="N12822" s="13">
        <v>489</v>
      </c>
      <c r="O12822" s="13">
        <v>434</v>
      </c>
      <c r="P12822" s="13">
        <v>55</v>
      </c>
      <c r="T12822" s="13">
        <v>0</v>
      </c>
      <c r="W12822" s="13">
        <v>0</v>
      </c>
      <c r="Z12822" s="13">
        <v>6101</v>
      </c>
      <c r="AC12822" s="13">
        <v>29102</v>
      </c>
      <c r="AD12822" s="13">
        <v>252</v>
      </c>
    </row>
    <row r="12823" spans="1:32" x14ac:dyDescent="0.25">
      <c r="A12823" s="11" t="s">
        <v>4778</v>
      </c>
      <c r="B12823" t="s">
        <v>4779</v>
      </c>
      <c r="C12823" t="s">
        <v>5214</v>
      </c>
      <c r="D12823" t="s">
        <v>4287</v>
      </c>
      <c r="E12823" t="s">
        <v>5210</v>
      </c>
      <c r="F12823" t="s">
        <v>49</v>
      </c>
      <c r="G12823" s="12">
        <v>457</v>
      </c>
      <c r="H12823" s="12">
        <v>114</v>
      </c>
      <c r="I12823" s="13">
        <v>13</v>
      </c>
      <c r="J12823" s="13">
        <v>2563</v>
      </c>
      <c r="K12823" s="13">
        <v>2400</v>
      </c>
      <c r="L12823" s="13">
        <v>163</v>
      </c>
      <c r="M12823" s="13">
        <v>2390</v>
      </c>
      <c r="N12823" s="13">
        <v>183</v>
      </c>
      <c r="O12823" s="13">
        <v>176</v>
      </c>
      <c r="P12823" s="13">
        <v>7</v>
      </c>
      <c r="T12823" s="13">
        <v>0</v>
      </c>
      <c r="W12823" s="13">
        <v>0</v>
      </c>
      <c r="Z12823" s="13">
        <v>2291</v>
      </c>
      <c r="AC12823" s="13">
        <v>12830</v>
      </c>
      <c r="AD12823" s="13">
        <v>58</v>
      </c>
    </row>
    <row r="12824" spans="1:32" x14ac:dyDescent="0.25">
      <c r="A12824" s="11" t="s">
        <v>4778</v>
      </c>
      <c r="B12824" t="s">
        <v>4779</v>
      </c>
      <c r="C12824" t="s">
        <v>5214</v>
      </c>
      <c r="D12824" t="s">
        <v>4287</v>
      </c>
      <c r="E12824" t="s">
        <v>5211</v>
      </c>
      <c r="F12824" t="s">
        <v>49</v>
      </c>
      <c r="G12824" s="12">
        <v>517</v>
      </c>
      <c r="H12824" s="12">
        <v>114</v>
      </c>
      <c r="I12824" s="13">
        <v>6</v>
      </c>
      <c r="J12824" s="13">
        <v>1370</v>
      </c>
      <c r="K12824" s="13">
        <v>1301</v>
      </c>
      <c r="L12824" s="13">
        <v>69</v>
      </c>
      <c r="M12824" s="13">
        <v>1296</v>
      </c>
      <c r="N12824" s="13">
        <v>100</v>
      </c>
      <c r="O12824" s="13">
        <v>97</v>
      </c>
      <c r="P12824" s="13">
        <v>3</v>
      </c>
      <c r="T12824" s="13">
        <v>0</v>
      </c>
      <c r="W12824" s="13">
        <v>0</v>
      </c>
      <c r="Z12824" s="13">
        <v>1475</v>
      </c>
      <c r="AC12824" s="13">
        <v>8113</v>
      </c>
      <c r="AD12824" s="13">
        <v>54</v>
      </c>
    </row>
    <row r="12825" spans="1:32" x14ac:dyDescent="0.25">
      <c r="A12825" s="11" t="s">
        <v>4778</v>
      </c>
      <c r="B12825" t="s">
        <v>4779</v>
      </c>
      <c r="C12825" t="s">
        <v>5214</v>
      </c>
      <c r="D12825" t="s">
        <v>4287</v>
      </c>
      <c r="E12825" t="s">
        <v>5212</v>
      </c>
      <c r="F12825" t="s">
        <v>49</v>
      </c>
      <c r="J12825" s="13">
        <v>2165325</v>
      </c>
      <c r="K12825" s="13">
        <v>1861569</v>
      </c>
      <c r="L12825" s="13">
        <v>303756</v>
      </c>
      <c r="M12825" s="13">
        <v>1855438</v>
      </c>
      <c r="N12825" s="13">
        <v>139191</v>
      </c>
      <c r="O12825" s="13">
        <v>125119</v>
      </c>
      <c r="P12825" s="13">
        <v>14072</v>
      </c>
      <c r="T12825" s="13">
        <v>0</v>
      </c>
      <c r="W12825" s="13">
        <v>0</v>
      </c>
      <c r="Z12825" s="13">
        <v>1751211</v>
      </c>
      <c r="AC12825" s="13">
        <v>8545910</v>
      </c>
      <c r="AD12825" s="13">
        <v>364</v>
      </c>
    </row>
    <row r="12826" spans="1:32" x14ac:dyDescent="0.25">
      <c r="A12826" s="11" t="s">
        <v>4784</v>
      </c>
      <c r="B12826" t="s">
        <v>4785</v>
      </c>
      <c r="C12826" t="s">
        <v>5214</v>
      </c>
      <c r="D12826" t="s">
        <v>4287</v>
      </c>
      <c r="E12826" t="s">
        <v>5205</v>
      </c>
      <c r="F12826" t="s">
        <v>49</v>
      </c>
      <c r="G12826" s="12">
        <v>500</v>
      </c>
      <c r="H12826" s="12">
        <v>900</v>
      </c>
      <c r="I12826" s="13">
        <v>266</v>
      </c>
      <c r="L12826" s="13">
        <v>0</v>
      </c>
      <c r="P12826" s="13">
        <v>0</v>
      </c>
      <c r="T12826" s="13">
        <v>0</v>
      </c>
      <c r="W12826" s="13">
        <v>0</v>
      </c>
    </row>
    <row r="12827" spans="1:32" x14ac:dyDescent="0.25">
      <c r="A12827" s="11" t="s">
        <v>4784</v>
      </c>
      <c r="B12827" t="s">
        <v>4785</v>
      </c>
      <c r="C12827" t="s">
        <v>5214</v>
      </c>
      <c r="D12827" t="s">
        <v>4287</v>
      </c>
      <c r="E12827" t="s">
        <v>5206</v>
      </c>
      <c r="F12827" t="s">
        <v>49</v>
      </c>
      <c r="G12827" s="12">
        <v>900</v>
      </c>
      <c r="H12827" s="12">
        <v>1500</v>
      </c>
      <c r="I12827" s="13">
        <v>131</v>
      </c>
      <c r="L12827" s="13">
        <v>0</v>
      </c>
      <c r="P12827" s="13">
        <v>0</v>
      </c>
      <c r="T12827" s="13">
        <v>0</v>
      </c>
      <c r="W12827" s="13">
        <v>0</v>
      </c>
    </row>
    <row r="12828" spans="1:32" x14ac:dyDescent="0.25">
      <c r="A12828" s="11" t="s">
        <v>4784</v>
      </c>
      <c r="B12828" t="s">
        <v>4785</v>
      </c>
      <c r="C12828" t="s">
        <v>5214</v>
      </c>
      <c r="D12828" t="s">
        <v>4287</v>
      </c>
      <c r="E12828" t="s">
        <v>5207</v>
      </c>
      <c r="F12828" t="s">
        <v>49</v>
      </c>
      <c r="G12828" s="12">
        <v>1500</v>
      </c>
      <c r="H12828" s="12">
        <v>1900</v>
      </c>
      <c r="I12828" s="13">
        <v>245</v>
      </c>
      <c r="L12828" s="13">
        <v>0</v>
      </c>
      <c r="P12828" s="13">
        <v>0</v>
      </c>
      <c r="T12828" s="13">
        <v>0</v>
      </c>
      <c r="W12828" s="13">
        <v>0</v>
      </c>
    </row>
    <row r="12829" spans="1:32" x14ac:dyDescent="0.25">
      <c r="A12829" s="11" t="s">
        <v>4784</v>
      </c>
      <c r="B12829" t="s">
        <v>4785</v>
      </c>
      <c r="C12829" t="s">
        <v>5214</v>
      </c>
      <c r="D12829" t="s">
        <v>4287</v>
      </c>
      <c r="E12829" t="s">
        <v>5208</v>
      </c>
      <c r="F12829" t="s">
        <v>49</v>
      </c>
      <c r="I12829" s="13">
        <v>128</v>
      </c>
      <c r="L12829" s="13">
        <v>0</v>
      </c>
      <c r="P12829" s="13">
        <v>0</v>
      </c>
      <c r="T12829" s="13">
        <v>0</v>
      </c>
      <c r="W12829" s="13">
        <v>0</v>
      </c>
    </row>
    <row r="12830" spans="1:32" x14ac:dyDescent="0.25">
      <c r="A12830" s="11" t="s">
        <v>4784</v>
      </c>
      <c r="B12830" t="s">
        <v>4785</v>
      </c>
      <c r="C12830" t="s">
        <v>5214</v>
      </c>
      <c r="D12830" t="s">
        <v>4287</v>
      </c>
      <c r="E12830" t="s">
        <v>5209</v>
      </c>
      <c r="F12830" t="s">
        <v>49</v>
      </c>
      <c r="G12830" s="12">
        <v>1</v>
      </c>
      <c r="H12830" s="12">
        <v>2400</v>
      </c>
      <c r="I12830" s="13">
        <v>266</v>
      </c>
      <c r="J12830" s="13">
        <v>42444</v>
      </c>
      <c r="K12830" s="13">
        <v>32104</v>
      </c>
      <c r="L12830" s="13">
        <v>10340</v>
      </c>
      <c r="M12830" s="13">
        <v>32128</v>
      </c>
      <c r="N12830" s="13">
        <v>2549</v>
      </c>
      <c r="O12830" s="13">
        <v>2174</v>
      </c>
      <c r="P12830" s="13">
        <v>375</v>
      </c>
      <c r="T12830" s="13">
        <v>0</v>
      </c>
      <c r="W12830" s="13">
        <v>0</v>
      </c>
      <c r="Z12830" s="13">
        <v>46310</v>
      </c>
      <c r="AC12830" s="13">
        <v>338677</v>
      </c>
      <c r="AD12830" s="13">
        <v>254</v>
      </c>
    </row>
    <row r="12831" spans="1:32" x14ac:dyDescent="0.25">
      <c r="A12831" s="11" t="s">
        <v>4784</v>
      </c>
      <c r="B12831" t="s">
        <v>4785</v>
      </c>
      <c r="C12831" t="s">
        <v>5214</v>
      </c>
      <c r="D12831" t="s">
        <v>4287</v>
      </c>
      <c r="E12831" t="s">
        <v>5210</v>
      </c>
      <c r="F12831" t="s">
        <v>49</v>
      </c>
      <c r="G12831" s="12">
        <v>1</v>
      </c>
      <c r="H12831" s="12">
        <v>2400</v>
      </c>
      <c r="I12831" s="13">
        <v>111</v>
      </c>
      <c r="J12831" s="13">
        <v>19289</v>
      </c>
      <c r="K12831" s="13">
        <v>16930</v>
      </c>
      <c r="L12831" s="13">
        <v>2359</v>
      </c>
      <c r="M12831" s="13">
        <v>16941</v>
      </c>
      <c r="N12831" s="13">
        <v>1315</v>
      </c>
      <c r="O12831" s="13">
        <v>1199</v>
      </c>
      <c r="P12831" s="13">
        <v>116</v>
      </c>
      <c r="T12831" s="13">
        <v>0</v>
      </c>
      <c r="W12831" s="13">
        <v>0</v>
      </c>
      <c r="Z12831" s="13">
        <v>22172</v>
      </c>
      <c r="AC12831" s="13">
        <v>131801</v>
      </c>
      <c r="AD12831" s="13">
        <v>53</v>
      </c>
    </row>
    <row r="12832" spans="1:32" x14ac:dyDescent="0.25">
      <c r="A12832" s="11" t="s">
        <v>4784</v>
      </c>
      <c r="B12832" t="s">
        <v>4785</v>
      </c>
      <c r="C12832" t="s">
        <v>5214</v>
      </c>
      <c r="D12832" t="s">
        <v>4287</v>
      </c>
      <c r="E12832" t="s">
        <v>5211</v>
      </c>
      <c r="F12832" t="s">
        <v>49</v>
      </c>
      <c r="G12832" s="12">
        <v>1</v>
      </c>
      <c r="H12832" s="12">
        <v>2400</v>
      </c>
      <c r="I12832" s="13">
        <v>110</v>
      </c>
      <c r="J12832" s="13">
        <v>19264</v>
      </c>
      <c r="K12832" s="13">
        <v>16933</v>
      </c>
      <c r="L12832" s="13">
        <v>2331</v>
      </c>
      <c r="M12832" s="13">
        <v>16941</v>
      </c>
      <c r="N12832" s="13">
        <v>1318</v>
      </c>
      <c r="O12832" s="13">
        <v>1201</v>
      </c>
      <c r="P12832" s="13">
        <v>117</v>
      </c>
      <c r="T12832" s="13">
        <v>0</v>
      </c>
      <c r="W12832" s="13">
        <v>0</v>
      </c>
      <c r="Z12832" s="13">
        <v>15636</v>
      </c>
      <c r="AC12832" s="13">
        <v>106544</v>
      </c>
      <c r="AD12832" s="13">
        <v>59</v>
      </c>
    </row>
    <row r="12833" spans="1:30" x14ac:dyDescent="0.25">
      <c r="A12833" s="11" t="s">
        <v>4784</v>
      </c>
      <c r="B12833" t="s">
        <v>4785</v>
      </c>
      <c r="C12833" t="s">
        <v>5214</v>
      </c>
      <c r="D12833" t="s">
        <v>4287</v>
      </c>
      <c r="E12833" t="s">
        <v>5212</v>
      </c>
      <c r="F12833" t="s">
        <v>49</v>
      </c>
      <c r="J12833" s="13">
        <v>13062668</v>
      </c>
      <c r="K12833" s="13">
        <v>9957923</v>
      </c>
      <c r="L12833" s="13">
        <v>3104745</v>
      </c>
      <c r="M12833" s="13">
        <v>10057904</v>
      </c>
      <c r="N12833" s="13">
        <v>790042</v>
      </c>
      <c r="O12833" s="13">
        <v>671603</v>
      </c>
      <c r="P12833" s="13">
        <v>118439</v>
      </c>
      <c r="T12833" s="13">
        <v>0</v>
      </c>
      <c r="W12833" s="13">
        <v>0</v>
      </c>
      <c r="X12833" s="13">
        <v>2660</v>
      </c>
      <c r="Z12833" s="13">
        <v>13860335</v>
      </c>
      <c r="AC12833" s="13">
        <v>99295539</v>
      </c>
      <c r="AD12833" s="13">
        <v>366</v>
      </c>
    </row>
    <row r="12834" spans="1:30" x14ac:dyDescent="0.25">
      <c r="A12834" s="11" t="s">
        <v>4789</v>
      </c>
      <c r="B12834" t="s">
        <v>4790</v>
      </c>
      <c r="C12834" t="s">
        <v>5222</v>
      </c>
      <c r="D12834" t="s">
        <v>4287</v>
      </c>
      <c r="E12834" t="s">
        <v>5205</v>
      </c>
      <c r="F12834" t="s">
        <v>49</v>
      </c>
      <c r="G12834" s="12">
        <v>706</v>
      </c>
      <c r="H12834" s="12">
        <v>900</v>
      </c>
      <c r="I12834" s="13">
        <v>83</v>
      </c>
      <c r="L12834" s="13">
        <v>0</v>
      </c>
      <c r="P12834" s="13">
        <v>0</v>
      </c>
      <c r="T12834" s="13">
        <v>0</v>
      </c>
      <c r="W12834" s="13">
        <v>0</v>
      </c>
    </row>
    <row r="12835" spans="1:30" x14ac:dyDescent="0.25">
      <c r="A12835" s="11" t="s">
        <v>4789</v>
      </c>
      <c r="B12835" t="s">
        <v>4790</v>
      </c>
      <c r="C12835" t="s">
        <v>5222</v>
      </c>
      <c r="D12835" t="s">
        <v>4287</v>
      </c>
      <c r="E12835" t="s">
        <v>5206</v>
      </c>
      <c r="F12835" t="s">
        <v>49</v>
      </c>
      <c r="G12835" s="12">
        <v>900</v>
      </c>
      <c r="H12835" s="12">
        <v>1615</v>
      </c>
      <c r="I12835" s="13">
        <v>4</v>
      </c>
      <c r="L12835" s="13">
        <v>0</v>
      </c>
      <c r="P12835" s="13">
        <v>0</v>
      </c>
      <c r="T12835" s="13">
        <v>0</v>
      </c>
      <c r="W12835" s="13">
        <v>0</v>
      </c>
    </row>
    <row r="12836" spans="1:30" x14ac:dyDescent="0.25">
      <c r="A12836" s="11" t="s">
        <v>4789</v>
      </c>
      <c r="B12836" t="s">
        <v>4790</v>
      </c>
      <c r="C12836" t="s">
        <v>5222</v>
      </c>
      <c r="D12836" t="s">
        <v>4287</v>
      </c>
      <c r="E12836" t="s">
        <v>5207</v>
      </c>
      <c r="F12836" t="s">
        <v>49</v>
      </c>
      <c r="G12836" s="12">
        <v>1615</v>
      </c>
      <c r="H12836" s="12">
        <v>1900</v>
      </c>
      <c r="I12836" s="13">
        <v>83</v>
      </c>
      <c r="L12836" s="13">
        <v>0</v>
      </c>
      <c r="P12836" s="13">
        <v>0</v>
      </c>
      <c r="T12836" s="13">
        <v>0</v>
      </c>
      <c r="W12836" s="13">
        <v>0</v>
      </c>
    </row>
    <row r="12837" spans="1:30" x14ac:dyDescent="0.25">
      <c r="A12837" s="11" t="s">
        <v>4789</v>
      </c>
      <c r="B12837" t="s">
        <v>4790</v>
      </c>
      <c r="C12837" t="s">
        <v>5222</v>
      </c>
      <c r="D12837" t="s">
        <v>4287</v>
      </c>
      <c r="E12837" t="s">
        <v>5208</v>
      </c>
      <c r="F12837" t="s">
        <v>49</v>
      </c>
      <c r="I12837" s="13">
        <v>4</v>
      </c>
      <c r="L12837" s="13">
        <v>0</v>
      </c>
      <c r="P12837" s="13">
        <v>0</v>
      </c>
      <c r="T12837" s="13">
        <v>0</v>
      </c>
      <c r="W12837" s="13">
        <v>0</v>
      </c>
    </row>
    <row r="12838" spans="1:30" x14ac:dyDescent="0.25">
      <c r="A12838" s="11" t="s">
        <v>4789</v>
      </c>
      <c r="B12838" t="s">
        <v>4790</v>
      </c>
      <c r="C12838" t="s">
        <v>5222</v>
      </c>
      <c r="D12838" t="s">
        <v>4287</v>
      </c>
      <c r="E12838" t="s">
        <v>5209</v>
      </c>
      <c r="F12838" t="s">
        <v>49</v>
      </c>
      <c r="G12838" s="12">
        <v>430</v>
      </c>
      <c r="H12838" s="12">
        <v>2200</v>
      </c>
      <c r="I12838" s="13">
        <v>83</v>
      </c>
      <c r="J12838" s="13">
        <v>12186</v>
      </c>
      <c r="K12838" s="13">
        <v>6495</v>
      </c>
      <c r="L12838" s="13">
        <v>5691</v>
      </c>
      <c r="M12838" s="13">
        <v>6508</v>
      </c>
      <c r="N12838" s="13">
        <v>535</v>
      </c>
      <c r="O12838" s="13">
        <v>298</v>
      </c>
      <c r="P12838" s="13">
        <v>237</v>
      </c>
      <c r="T12838" s="13">
        <v>0</v>
      </c>
      <c r="W12838" s="13">
        <v>0</v>
      </c>
      <c r="Z12838" s="13">
        <v>6763</v>
      </c>
      <c r="AC12838" s="13">
        <v>116839</v>
      </c>
      <c r="AD12838" s="13">
        <v>261</v>
      </c>
    </row>
    <row r="12839" spans="1:30" x14ac:dyDescent="0.25">
      <c r="A12839" s="11" t="s">
        <v>4789</v>
      </c>
      <c r="B12839" t="s">
        <v>4790</v>
      </c>
      <c r="C12839" t="s">
        <v>5222</v>
      </c>
      <c r="D12839" t="s">
        <v>4287</v>
      </c>
      <c r="E12839" t="s">
        <v>5210</v>
      </c>
      <c r="F12839" t="s">
        <v>49</v>
      </c>
      <c r="G12839" s="12">
        <v>430</v>
      </c>
      <c r="H12839" s="12">
        <v>2200</v>
      </c>
      <c r="I12839" s="13">
        <v>4</v>
      </c>
      <c r="J12839" s="13">
        <v>639</v>
      </c>
      <c r="K12839" s="13">
        <v>512</v>
      </c>
      <c r="L12839" s="13">
        <v>127</v>
      </c>
      <c r="M12839" s="13">
        <v>513</v>
      </c>
      <c r="N12839" s="13">
        <v>31</v>
      </c>
      <c r="O12839" s="13">
        <v>28</v>
      </c>
      <c r="P12839" s="13">
        <v>3</v>
      </c>
      <c r="T12839" s="13">
        <v>0</v>
      </c>
      <c r="W12839" s="13">
        <v>0</v>
      </c>
      <c r="Z12839" s="13">
        <v>723</v>
      </c>
      <c r="AC12839" s="13">
        <v>1582</v>
      </c>
      <c r="AD12839" s="13">
        <v>53</v>
      </c>
    </row>
    <row r="12840" spans="1:30" x14ac:dyDescent="0.25">
      <c r="A12840" s="11" t="s">
        <v>4789</v>
      </c>
      <c r="B12840" t="s">
        <v>4790</v>
      </c>
      <c r="C12840" t="s">
        <v>5222</v>
      </c>
      <c r="D12840" t="s">
        <v>4287</v>
      </c>
      <c r="E12840" t="s">
        <v>5211</v>
      </c>
      <c r="F12840" t="s">
        <v>49</v>
      </c>
      <c r="G12840" s="12">
        <v>430</v>
      </c>
      <c r="H12840" s="12">
        <v>2200</v>
      </c>
      <c r="I12840" s="13">
        <v>4</v>
      </c>
      <c r="J12840" s="13">
        <v>713</v>
      </c>
      <c r="K12840" s="13">
        <v>571</v>
      </c>
      <c r="L12840" s="13">
        <v>142</v>
      </c>
      <c r="M12840" s="13">
        <v>572</v>
      </c>
      <c r="N12840" s="13">
        <v>34</v>
      </c>
      <c r="O12840" s="13">
        <v>32</v>
      </c>
      <c r="P12840" s="13">
        <v>2</v>
      </c>
      <c r="T12840" s="13">
        <v>0</v>
      </c>
      <c r="W12840" s="13">
        <v>0</v>
      </c>
      <c r="Z12840" s="13">
        <v>770</v>
      </c>
      <c r="AC12840" s="13">
        <v>3841</v>
      </c>
      <c r="AD12840" s="13">
        <v>52</v>
      </c>
    </row>
    <row r="12841" spans="1:30" x14ac:dyDescent="0.25">
      <c r="A12841" s="11" t="s">
        <v>4789</v>
      </c>
      <c r="B12841" t="s">
        <v>4790</v>
      </c>
      <c r="C12841" t="s">
        <v>5222</v>
      </c>
      <c r="D12841" t="s">
        <v>4287</v>
      </c>
      <c r="E12841" t="s">
        <v>5212</v>
      </c>
      <c r="F12841" t="s">
        <v>49</v>
      </c>
      <c r="J12841" s="13">
        <v>3251593</v>
      </c>
      <c r="K12841" s="13">
        <v>1752136</v>
      </c>
      <c r="L12841" s="13">
        <v>1499457</v>
      </c>
      <c r="M12841" s="13">
        <v>1755573</v>
      </c>
      <c r="N12841" s="13">
        <v>143072</v>
      </c>
      <c r="O12841" s="13">
        <v>80943</v>
      </c>
      <c r="P12841" s="13">
        <v>62129</v>
      </c>
      <c r="T12841" s="13">
        <v>0</v>
      </c>
      <c r="W12841" s="13">
        <v>0</v>
      </c>
      <c r="Z12841" s="13">
        <v>1843374</v>
      </c>
      <c r="AC12841" s="13">
        <v>30778530</v>
      </c>
      <c r="AD12841" s="13">
        <v>366</v>
      </c>
    </row>
    <row r="12842" spans="1:30" x14ac:dyDescent="0.25">
      <c r="A12842" s="11" t="s">
        <v>4789</v>
      </c>
      <c r="B12842" t="s">
        <v>4790</v>
      </c>
      <c r="C12842" t="s">
        <v>5204</v>
      </c>
      <c r="D12842" t="s">
        <v>4287</v>
      </c>
      <c r="E12842" t="s">
        <v>5205</v>
      </c>
      <c r="F12842" t="s">
        <v>49</v>
      </c>
      <c r="L12842" s="13">
        <v>0</v>
      </c>
      <c r="P12842" s="13">
        <v>0</v>
      </c>
      <c r="T12842" s="13">
        <v>0</v>
      </c>
      <c r="W12842" s="13">
        <v>0</v>
      </c>
    </row>
    <row r="12843" spans="1:30" x14ac:dyDescent="0.25">
      <c r="A12843" s="11" t="s">
        <v>4789</v>
      </c>
      <c r="B12843" t="s">
        <v>4790</v>
      </c>
      <c r="C12843" t="s">
        <v>5204</v>
      </c>
      <c r="D12843" t="s">
        <v>4287</v>
      </c>
      <c r="E12843" t="s">
        <v>5206</v>
      </c>
      <c r="F12843" t="s">
        <v>49</v>
      </c>
      <c r="L12843" s="13">
        <v>0</v>
      </c>
      <c r="P12843" s="13">
        <v>0</v>
      </c>
      <c r="T12843" s="13">
        <v>0</v>
      </c>
      <c r="W12843" s="13">
        <v>0</v>
      </c>
    </row>
    <row r="12844" spans="1:30" x14ac:dyDescent="0.25">
      <c r="A12844" s="11" t="s">
        <v>4789</v>
      </c>
      <c r="B12844" t="s">
        <v>4790</v>
      </c>
      <c r="C12844" t="s">
        <v>5204</v>
      </c>
      <c r="D12844" t="s">
        <v>4287</v>
      </c>
      <c r="E12844" t="s">
        <v>5207</v>
      </c>
      <c r="F12844" t="s">
        <v>49</v>
      </c>
      <c r="L12844" s="13">
        <v>0</v>
      </c>
      <c r="P12844" s="13">
        <v>0</v>
      </c>
      <c r="T12844" s="13">
        <v>0</v>
      </c>
      <c r="W12844" s="13">
        <v>0</v>
      </c>
    </row>
    <row r="12845" spans="1:30" x14ac:dyDescent="0.25">
      <c r="A12845" s="11" t="s">
        <v>4789</v>
      </c>
      <c r="B12845" t="s">
        <v>4790</v>
      </c>
      <c r="C12845" t="s">
        <v>5204</v>
      </c>
      <c r="D12845" t="s">
        <v>4287</v>
      </c>
      <c r="E12845" t="s">
        <v>5208</v>
      </c>
      <c r="F12845" t="s">
        <v>49</v>
      </c>
      <c r="L12845" s="13">
        <v>0</v>
      </c>
      <c r="P12845" s="13">
        <v>0</v>
      </c>
      <c r="T12845" s="13">
        <v>0</v>
      </c>
      <c r="W12845" s="13">
        <v>0</v>
      </c>
    </row>
    <row r="12846" spans="1:30" x14ac:dyDescent="0.25">
      <c r="A12846" s="11" t="s">
        <v>4789</v>
      </c>
      <c r="B12846" t="s">
        <v>4790</v>
      </c>
      <c r="C12846" t="s">
        <v>5204</v>
      </c>
      <c r="D12846" t="s">
        <v>4287</v>
      </c>
      <c r="E12846" t="s">
        <v>5209</v>
      </c>
      <c r="F12846" t="s">
        <v>49</v>
      </c>
      <c r="G12846" s="12">
        <v>600</v>
      </c>
      <c r="H12846" s="12">
        <v>1700</v>
      </c>
      <c r="I12846" s="13">
        <v>99</v>
      </c>
      <c r="J12846" s="13">
        <v>5129</v>
      </c>
      <c r="K12846" s="13">
        <v>4283</v>
      </c>
      <c r="L12846" s="13">
        <v>846</v>
      </c>
      <c r="N12846" s="13">
        <v>591</v>
      </c>
      <c r="O12846" s="13">
        <v>474</v>
      </c>
      <c r="P12846" s="13">
        <v>117</v>
      </c>
      <c r="T12846" s="13">
        <v>0</v>
      </c>
      <c r="W12846" s="13">
        <v>0</v>
      </c>
      <c r="Z12846" s="13">
        <v>830</v>
      </c>
      <c r="AC12846" s="13">
        <v>4380</v>
      </c>
      <c r="AD12846" s="13">
        <v>261</v>
      </c>
    </row>
    <row r="12847" spans="1:30" x14ac:dyDescent="0.25">
      <c r="A12847" s="11" t="s">
        <v>4789</v>
      </c>
      <c r="B12847" t="s">
        <v>4790</v>
      </c>
      <c r="C12847" t="s">
        <v>5204</v>
      </c>
      <c r="D12847" t="s">
        <v>4287</v>
      </c>
      <c r="E12847" t="s">
        <v>5210</v>
      </c>
      <c r="F12847" t="s">
        <v>49</v>
      </c>
      <c r="L12847" s="13">
        <v>0</v>
      </c>
      <c r="P12847" s="13">
        <v>0</v>
      </c>
      <c r="T12847" s="13">
        <v>0</v>
      </c>
      <c r="W12847" s="13">
        <v>0</v>
      </c>
      <c r="AD12847" s="13">
        <v>0</v>
      </c>
    </row>
    <row r="12848" spans="1:30" x14ac:dyDescent="0.25">
      <c r="A12848" s="11" t="s">
        <v>4789</v>
      </c>
      <c r="B12848" t="s">
        <v>4790</v>
      </c>
      <c r="C12848" t="s">
        <v>5204</v>
      </c>
      <c r="D12848" t="s">
        <v>4287</v>
      </c>
      <c r="E12848" t="s">
        <v>5211</v>
      </c>
      <c r="F12848" t="s">
        <v>49</v>
      </c>
      <c r="L12848" s="13">
        <v>0</v>
      </c>
      <c r="P12848" s="13">
        <v>0</v>
      </c>
      <c r="T12848" s="13">
        <v>0</v>
      </c>
      <c r="W12848" s="13">
        <v>0</v>
      </c>
      <c r="AD12848" s="13">
        <v>0</v>
      </c>
    </row>
    <row r="12849" spans="1:30" x14ac:dyDescent="0.25">
      <c r="A12849" s="11" t="s">
        <v>4789</v>
      </c>
      <c r="B12849" t="s">
        <v>4790</v>
      </c>
      <c r="C12849" t="s">
        <v>5204</v>
      </c>
      <c r="D12849" t="s">
        <v>4287</v>
      </c>
      <c r="E12849" t="s">
        <v>5212</v>
      </c>
      <c r="F12849" t="s">
        <v>49</v>
      </c>
      <c r="J12849" s="13">
        <v>1338776</v>
      </c>
      <c r="K12849" s="13">
        <v>1117882</v>
      </c>
      <c r="L12849" s="13">
        <v>220894</v>
      </c>
      <c r="N12849" s="13">
        <v>154309</v>
      </c>
      <c r="O12849" s="13">
        <v>123823</v>
      </c>
      <c r="P12849" s="13">
        <v>30486</v>
      </c>
      <c r="T12849" s="13">
        <v>0</v>
      </c>
      <c r="W12849" s="13">
        <v>0</v>
      </c>
      <c r="Z12849" s="13">
        <v>216632</v>
      </c>
      <c r="AC12849" s="13">
        <v>1143228</v>
      </c>
      <c r="AD12849" s="13">
        <v>261</v>
      </c>
    </row>
    <row r="12850" spans="1:30" x14ac:dyDescent="0.25">
      <c r="A12850" s="11" t="s">
        <v>4789</v>
      </c>
      <c r="B12850" t="s">
        <v>4790</v>
      </c>
      <c r="C12850" t="s">
        <v>5213</v>
      </c>
      <c r="D12850" t="s">
        <v>4287</v>
      </c>
      <c r="E12850" t="s">
        <v>5205</v>
      </c>
      <c r="F12850" t="s">
        <v>49</v>
      </c>
      <c r="L12850" s="13">
        <v>0</v>
      </c>
      <c r="P12850" s="13">
        <v>0</v>
      </c>
      <c r="T12850" s="13">
        <v>0</v>
      </c>
      <c r="W12850" s="13">
        <v>0</v>
      </c>
    </row>
    <row r="12851" spans="1:30" x14ac:dyDescent="0.25">
      <c r="A12851" s="11" t="s">
        <v>4789</v>
      </c>
      <c r="B12851" t="s">
        <v>4790</v>
      </c>
      <c r="C12851" t="s">
        <v>5213</v>
      </c>
      <c r="D12851" t="s">
        <v>4287</v>
      </c>
      <c r="E12851" t="s">
        <v>5206</v>
      </c>
      <c r="F12851" t="s">
        <v>49</v>
      </c>
      <c r="L12851" s="13">
        <v>0</v>
      </c>
      <c r="P12851" s="13">
        <v>0</v>
      </c>
      <c r="T12851" s="13">
        <v>0</v>
      </c>
      <c r="W12851" s="13">
        <v>0</v>
      </c>
    </row>
    <row r="12852" spans="1:30" x14ac:dyDescent="0.25">
      <c r="A12852" s="11" t="s">
        <v>4789</v>
      </c>
      <c r="B12852" t="s">
        <v>4790</v>
      </c>
      <c r="C12852" t="s">
        <v>5213</v>
      </c>
      <c r="D12852" t="s">
        <v>4287</v>
      </c>
      <c r="E12852" t="s">
        <v>5207</v>
      </c>
      <c r="F12852" t="s">
        <v>49</v>
      </c>
      <c r="L12852" s="13">
        <v>0</v>
      </c>
      <c r="P12852" s="13">
        <v>0</v>
      </c>
      <c r="T12852" s="13">
        <v>0</v>
      </c>
      <c r="W12852" s="13">
        <v>0</v>
      </c>
    </row>
    <row r="12853" spans="1:30" x14ac:dyDescent="0.25">
      <c r="A12853" s="11" t="s">
        <v>4789</v>
      </c>
      <c r="B12853" t="s">
        <v>4790</v>
      </c>
      <c r="C12853" t="s">
        <v>5213</v>
      </c>
      <c r="D12853" t="s">
        <v>4287</v>
      </c>
      <c r="E12853" t="s">
        <v>5208</v>
      </c>
      <c r="F12853" t="s">
        <v>49</v>
      </c>
      <c r="L12853" s="13">
        <v>0</v>
      </c>
      <c r="P12853" s="13">
        <v>0</v>
      </c>
      <c r="T12853" s="13">
        <v>0</v>
      </c>
      <c r="W12853" s="13">
        <v>0</v>
      </c>
    </row>
    <row r="12854" spans="1:30" x14ac:dyDescent="0.25">
      <c r="A12854" s="11" t="s">
        <v>4789</v>
      </c>
      <c r="B12854" t="s">
        <v>4790</v>
      </c>
      <c r="C12854" t="s">
        <v>5213</v>
      </c>
      <c r="D12854" t="s">
        <v>4287</v>
      </c>
      <c r="E12854" t="s">
        <v>5209</v>
      </c>
      <c r="F12854" t="s">
        <v>49</v>
      </c>
      <c r="L12854" s="13">
        <v>0</v>
      </c>
      <c r="P12854" s="13">
        <v>0</v>
      </c>
      <c r="T12854" s="13">
        <v>0</v>
      </c>
      <c r="W12854" s="13">
        <v>0</v>
      </c>
    </row>
    <row r="12855" spans="1:30" x14ac:dyDescent="0.25">
      <c r="A12855" s="11" t="s">
        <v>4789</v>
      </c>
      <c r="B12855" t="s">
        <v>4790</v>
      </c>
      <c r="C12855" t="s">
        <v>5213</v>
      </c>
      <c r="D12855" t="s">
        <v>4287</v>
      </c>
      <c r="E12855" t="s">
        <v>5210</v>
      </c>
      <c r="F12855" t="s">
        <v>49</v>
      </c>
      <c r="L12855" s="13">
        <v>0</v>
      </c>
      <c r="P12855" s="13">
        <v>0</v>
      </c>
      <c r="T12855" s="13">
        <v>0</v>
      </c>
      <c r="W12855" s="13">
        <v>0</v>
      </c>
    </row>
    <row r="12856" spans="1:30" x14ac:dyDescent="0.25">
      <c r="A12856" s="11" t="s">
        <v>4789</v>
      </c>
      <c r="B12856" t="s">
        <v>4790</v>
      </c>
      <c r="C12856" t="s">
        <v>5213</v>
      </c>
      <c r="D12856" t="s">
        <v>4287</v>
      </c>
      <c r="E12856" t="s">
        <v>5211</v>
      </c>
      <c r="F12856" t="s">
        <v>49</v>
      </c>
      <c r="L12856" s="13">
        <v>0</v>
      </c>
      <c r="P12856" s="13">
        <v>0</v>
      </c>
      <c r="T12856" s="13">
        <v>0</v>
      </c>
      <c r="W12856" s="13">
        <v>0</v>
      </c>
    </row>
    <row r="12857" spans="1:30" x14ac:dyDescent="0.25">
      <c r="A12857" s="11" t="s">
        <v>4789</v>
      </c>
      <c r="B12857" t="s">
        <v>4790</v>
      </c>
      <c r="C12857" t="s">
        <v>5213</v>
      </c>
      <c r="D12857" t="s">
        <v>4287</v>
      </c>
      <c r="E12857" t="s">
        <v>5212</v>
      </c>
      <c r="F12857" t="s">
        <v>49</v>
      </c>
      <c r="I12857" s="13">
        <v>9</v>
      </c>
      <c r="J12857" s="13">
        <v>239286</v>
      </c>
      <c r="K12857" s="13">
        <v>239286</v>
      </c>
      <c r="L12857" s="13">
        <v>0</v>
      </c>
      <c r="N12857" s="13">
        <v>16843</v>
      </c>
      <c r="O12857" s="13">
        <v>16843</v>
      </c>
      <c r="P12857" s="13">
        <v>0</v>
      </c>
      <c r="T12857" s="13">
        <v>0</v>
      </c>
      <c r="W12857" s="13">
        <v>0</v>
      </c>
      <c r="Z12857" s="13">
        <v>130685</v>
      </c>
      <c r="AC12857" s="13">
        <v>297956</v>
      </c>
      <c r="AD12857" s="13">
        <v>365</v>
      </c>
    </row>
    <row r="12858" spans="1:30" x14ac:dyDescent="0.25">
      <c r="A12858" s="11" t="s">
        <v>4789</v>
      </c>
      <c r="B12858" t="s">
        <v>4790</v>
      </c>
      <c r="C12858" t="s">
        <v>5214</v>
      </c>
      <c r="D12858" t="s">
        <v>4287</v>
      </c>
      <c r="E12858" t="s">
        <v>5205</v>
      </c>
      <c r="F12858" t="s">
        <v>49</v>
      </c>
      <c r="G12858" s="12">
        <v>706</v>
      </c>
      <c r="H12858" s="12">
        <v>900</v>
      </c>
      <c r="I12858" s="13">
        <v>169</v>
      </c>
      <c r="L12858" s="13">
        <v>0</v>
      </c>
      <c r="P12858" s="13">
        <v>0</v>
      </c>
      <c r="T12858" s="13">
        <v>0</v>
      </c>
      <c r="W12858" s="13">
        <v>0</v>
      </c>
    </row>
    <row r="12859" spans="1:30" x14ac:dyDescent="0.25">
      <c r="A12859" s="11" t="s">
        <v>4789</v>
      </c>
      <c r="B12859" t="s">
        <v>4790</v>
      </c>
      <c r="C12859" t="s">
        <v>5214</v>
      </c>
      <c r="D12859" t="s">
        <v>4287</v>
      </c>
      <c r="E12859" t="s">
        <v>5206</v>
      </c>
      <c r="F12859" t="s">
        <v>49</v>
      </c>
      <c r="G12859" s="12">
        <v>900</v>
      </c>
      <c r="H12859" s="12">
        <v>1615</v>
      </c>
      <c r="I12859" s="13">
        <v>106</v>
      </c>
      <c r="L12859" s="13">
        <v>0</v>
      </c>
      <c r="P12859" s="13">
        <v>0</v>
      </c>
      <c r="T12859" s="13">
        <v>0</v>
      </c>
      <c r="W12859" s="13">
        <v>0</v>
      </c>
    </row>
    <row r="12860" spans="1:30" x14ac:dyDescent="0.25">
      <c r="A12860" s="11" t="s">
        <v>4789</v>
      </c>
      <c r="B12860" t="s">
        <v>4790</v>
      </c>
      <c r="C12860" t="s">
        <v>5214</v>
      </c>
      <c r="D12860" t="s">
        <v>4287</v>
      </c>
      <c r="E12860" t="s">
        <v>5207</v>
      </c>
      <c r="F12860" t="s">
        <v>49</v>
      </c>
      <c r="G12860" s="12">
        <v>1615</v>
      </c>
      <c r="H12860" s="12">
        <v>1900</v>
      </c>
      <c r="I12860" s="13">
        <v>169</v>
      </c>
      <c r="L12860" s="13">
        <v>0</v>
      </c>
      <c r="P12860" s="13">
        <v>0</v>
      </c>
      <c r="T12860" s="13">
        <v>0</v>
      </c>
      <c r="W12860" s="13">
        <v>0</v>
      </c>
    </row>
    <row r="12861" spans="1:30" x14ac:dyDescent="0.25">
      <c r="A12861" s="11" t="s">
        <v>4789</v>
      </c>
      <c r="B12861" t="s">
        <v>4790</v>
      </c>
      <c r="C12861" t="s">
        <v>5214</v>
      </c>
      <c r="D12861" t="s">
        <v>4287</v>
      </c>
      <c r="E12861" t="s">
        <v>5208</v>
      </c>
      <c r="F12861" t="s">
        <v>49</v>
      </c>
      <c r="I12861" s="13">
        <v>97</v>
      </c>
      <c r="L12861" s="13">
        <v>0</v>
      </c>
      <c r="P12861" s="13">
        <v>0</v>
      </c>
      <c r="T12861" s="13">
        <v>0</v>
      </c>
      <c r="W12861" s="13">
        <v>0</v>
      </c>
    </row>
    <row r="12862" spans="1:30" x14ac:dyDescent="0.25">
      <c r="A12862" s="11" t="s">
        <v>4789</v>
      </c>
      <c r="B12862" t="s">
        <v>4790</v>
      </c>
      <c r="C12862" t="s">
        <v>5214</v>
      </c>
      <c r="D12862" t="s">
        <v>4287</v>
      </c>
      <c r="E12862" t="s">
        <v>5209</v>
      </c>
      <c r="F12862" t="s">
        <v>49</v>
      </c>
      <c r="G12862" s="12">
        <v>430</v>
      </c>
      <c r="H12862" s="12">
        <v>2317</v>
      </c>
      <c r="I12862" s="13">
        <v>169</v>
      </c>
      <c r="J12862" s="13">
        <v>17763</v>
      </c>
      <c r="K12862" s="13">
        <v>15877</v>
      </c>
      <c r="L12862" s="13">
        <v>1886</v>
      </c>
      <c r="M12862" s="13">
        <v>15922</v>
      </c>
      <c r="N12862" s="13">
        <v>1941</v>
      </c>
      <c r="O12862" s="13">
        <v>1815</v>
      </c>
      <c r="P12862" s="13">
        <v>126</v>
      </c>
      <c r="T12862" s="13">
        <v>0</v>
      </c>
      <c r="W12862" s="13">
        <v>0</v>
      </c>
      <c r="Z12862" s="13">
        <v>72298</v>
      </c>
      <c r="AC12862" s="13">
        <v>136496</v>
      </c>
      <c r="AD12862" s="13">
        <v>261</v>
      </c>
    </row>
    <row r="12863" spans="1:30" x14ac:dyDescent="0.25">
      <c r="A12863" s="11" t="s">
        <v>4789</v>
      </c>
      <c r="B12863" t="s">
        <v>4790</v>
      </c>
      <c r="C12863" t="s">
        <v>5214</v>
      </c>
      <c r="D12863" t="s">
        <v>4287</v>
      </c>
      <c r="E12863" t="s">
        <v>5210</v>
      </c>
      <c r="F12863" t="s">
        <v>49</v>
      </c>
      <c r="G12863" s="12">
        <v>430</v>
      </c>
      <c r="H12863" s="12">
        <v>2317</v>
      </c>
      <c r="I12863" s="13">
        <v>107</v>
      </c>
      <c r="J12863" s="13">
        <v>11314</v>
      </c>
      <c r="K12863" s="13">
        <v>9991</v>
      </c>
      <c r="L12863" s="13">
        <v>1323</v>
      </c>
      <c r="M12863" s="13">
        <v>10028</v>
      </c>
      <c r="N12863" s="13">
        <v>1117</v>
      </c>
      <c r="O12863" s="13">
        <v>1038</v>
      </c>
      <c r="P12863" s="13">
        <v>79</v>
      </c>
      <c r="T12863" s="13">
        <v>0</v>
      </c>
      <c r="W12863" s="13">
        <v>0</v>
      </c>
      <c r="Z12863" s="13">
        <v>39175</v>
      </c>
      <c r="AC12863" s="13">
        <v>1835</v>
      </c>
      <c r="AD12863" s="13">
        <v>53</v>
      </c>
    </row>
    <row r="12864" spans="1:30" x14ac:dyDescent="0.25">
      <c r="A12864" s="11" t="s">
        <v>4789</v>
      </c>
      <c r="B12864" t="s">
        <v>4790</v>
      </c>
      <c r="C12864" t="s">
        <v>5214</v>
      </c>
      <c r="D12864" t="s">
        <v>4287</v>
      </c>
      <c r="E12864" t="s">
        <v>5211</v>
      </c>
      <c r="F12864" t="s">
        <v>49</v>
      </c>
      <c r="G12864" s="12">
        <v>430</v>
      </c>
      <c r="H12864" s="12">
        <v>2317</v>
      </c>
      <c r="I12864" s="13">
        <v>36</v>
      </c>
      <c r="J12864" s="13">
        <v>5660</v>
      </c>
      <c r="K12864" s="13">
        <v>5053</v>
      </c>
      <c r="L12864" s="13">
        <v>607</v>
      </c>
      <c r="M12864" s="13">
        <v>5070</v>
      </c>
      <c r="N12864" s="13">
        <v>558</v>
      </c>
      <c r="O12864" s="13">
        <v>526</v>
      </c>
      <c r="P12864" s="13">
        <v>32</v>
      </c>
      <c r="T12864" s="13">
        <v>0</v>
      </c>
      <c r="W12864" s="13">
        <v>0</v>
      </c>
      <c r="Z12864" s="13">
        <v>21717</v>
      </c>
      <c r="AC12864" s="13">
        <v>4455</v>
      </c>
      <c r="AD12864" s="13">
        <v>52</v>
      </c>
    </row>
    <row r="12865" spans="1:30" x14ac:dyDescent="0.25">
      <c r="A12865" s="11" t="s">
        <v>4789</v>
      </c>
      <c r="B12865" t="s">
        <v>4790</v>
      </c>
      <c r="C12865" t="s">
        <v>5214</v>
      </c>
      <c r="D12865" t="s">
        <v>4287</v>
      </c>
      <c r="E12865" t="s">
        <v>5212</v>
      </c>
      <c r="F12865" t="s">
        <v>49</v>
      </c>
      <c r="J12865" s="13">
        <v>5530160</v>
      </c>
      <c r="K12865" s="13">
        <v>4936076</v>
      </c>
      <c r="L12865" s="13">
        <v>594084</v>
      </c>
      <c r="M12865" s="13">
        <v>4950701</v>
      </c>
      <c r="N12865" s="13">
        <v>594701</v>
      </c>
      <c r="O12865" s="13">
        <v>556196</v>
      </c>
      <c r="P12865" s="13">
        <v>38505</v>
      </c>
      <c r="T12865" s="13">
        <v>0</v>
      </c>
      <c r="W12865" s="13">
        <v>0</v>
      </c>
      <c r="Z12865" s="13">
        <v>22075352</v>
      </c>
      <c r="AC12865" s="13">
        <v>35693321</v>
      </c>
      <c r="AD12865" s="13">
        <v>366</v>
      </c>
    </row>
    <row r="12866" spans="1:30" x14ac:dyDescent="0.25">
      <c r="A12866" s="11" t="s">
        <v>4796</v>
      </c>
      <c r="B12866" t="s">
        <v>4797</v>
      </c>
      <c r="C12866" t="s">
        <v>5204</v>
      </c>
      <c r="D12866" t="s">
        <v>4287</v>
      </c>
      <c r="E12866" t="s">
        <v>5205</v>
      </c>
      <c r="F12866" t="s">
        <v>49</v>
      </c>
      <c r="L12866" s="13">
        <v>0</v>
      </c>
      <c r="P12866" s="13">
        <v>0</v>
      </c>
      <c r="T12866" s="13">
        <v>0</v>
      </c>
      <c r="W12866" s="13">
        <v>0</v>
      </c>
    </row>
    <row r="12867" spans="1:30" x14ac:dyDescent="0.25">
      <c r="A12867" s="11" t="s">
        <v>4796</v>
      </c>
      <c r="B12867" t="s">
        <v>4797</v>
      </c>
      <c r="C12867" t="s">
        <v>5204</v>
      </c>
      <c r="D12867" t="s">
        <v>4287</v>
      </c>
      <c r="E12867" t="s">
        <v>5206</v>
      </c>
      <c r="F12867" t="s">
        <v>49</v>
      </c>
      <c r="L12867" s="13">
        <v>0</v>
      </c>
      <c r="P12867" s="13">
        <v>0</v>
      </c>
      <c r="T12867" s="13">
        <v>0</v>
      </c>
      <c r="W12867" s="13">
        <v>0</v>
      </c>
    </row>
    <row r="12868" spans="1:30" x14ac:dyDescent="0.25">
      <c r="A12868" s="11" t="s">
        <v>4796</v>
      </c>
      <c r="B12868" t="s">
        <v>4797</v>
      </c>
      <c r="C12868" t="s">
        <v>5204</v>
      </c>
      <c r="D12868" t="s">
        <v>4287</v>
      </c>
      <c r="E12868" t="s">
        <v>5207</v>
      </c>
      <c r="F12868" t="s">
        <v>49</v>
      </c>
      <c r="L12868" s="13">
        <v>0</v>
      </c>
      <c r="P12868" s="13">
        <v>0</v>
      </c>
      <c r="T12868" s="13">
        <v>0</v>
      </c>
      <c r="W12868" s="13">
        <v>0</v>
      </c>
    </row>
    <row r="12869" spans="1:30" x14ac:dyDescent="0.25">
      <c r="A12869" s="11" t="s">
        <v>4796</v>
      </c>
      <c r="B12869" t="s">
        <v>4797</v>
      </c>
      <c r="C12869" t="s">
        <v>5204</v>
      </c>
      <c r="D12869" t="s">
        <v>4287</v>
      </c>
      <c r="E12869" t="s">
        <v>5208</v>
      </c>
      <c r="F12869" t="s">
        <v>49</v>
      </c>
      <c r="L12869" s="13">
        <v>0</v>
      </c>
      <c r="P12869" s="13">
        <v>0</v>
      </c>
      <c r="T12869" s="13">
        <v>0</v>
      </c>
      <c r="W12869" s="13">
        <v>0</v>
      </c>
    </row>
    <row r="12870" spans="1:30" x14ac:dyDescent="0.25">
      <c r="A12870" s="11" t="s">
        <v>4796</v>
      </c>
      <c r="B12870" t="s">
        <v>4797</v>
      </c>
      <c r="C12870" t="s">
        <v>5204</v>
      </c>
      <c r="D12870" t="s">
        <v>4287</v>
      </c>
      <c r="E12870" t="s">
        <v>5209</v>
      </c>
      <c r="F12870" t="s">
        <v>49</v>
      </c>
      <c r="G12870" s="12">
        <v>430</v>
      </c>
      <c r="H12870" s="12">
        <v>2250</v>
      </c>
      <c r="I12870" s="13">
        <v>26</v>
      </c>
      <c r="J12870" s="13">
        <v>3117</v>
      </c>
      <c r="K12870" s="13">
        <v>2444</v>
      </c>
      <c r="L12870" s="13">
        <v>673</v>
      </c>
      <c r="N12870" s="13">
        <v>183</v>
      </c>
      <c r="O12870" s="13">
        <v>148</v>
      </c>
      <c r="P12870" s="13">
        <v>35</v>
      </c>
      <c r="T12870" s="13">
        <v>0</v>
      </c>
      <c r="W12870" s="13">
        <v>0</v>
      </c>
      <c r="Z12870" s="13">
        <v>420</v>
      </c>
      <c r="AC12870" s="13">
        <v>4981</v>
      </c>
      <c r="AD12870" s="13">
        <v>257</v>
      </c>
    </row>
    <row r="12871" spans="1:30" x14ac:dyDescent="0.25">
      <c r="A12871" s="11" t="s">
        <v>4796</v>
      </c>
      <c r="B12871" t="s">
        <v>4797</v>
      </c>
      <c r="C12871" t="s">
        <v>5204</v>
      </c>
      <c r="D12871" t="s">
        <v>4287</v>
      </c>
      <c r="E12871" t="s">
        <v>5210</v>
      </c>
      <c r="F12871" t="s">
        <v>49</v>
      </c>
      <c r="G12871" s="12">
        <v>550</v>
      </c>
      <c r="H12871" s="12">
        <v>2105</v>
      </c>
      <c r="I12871" s="13">
        <v>13</v>
      </c>
      <c r="J12871" s="13">
        <v>1058</v>
      </c>
      <c r="K12871" s="13">
        <v>888</v>
      </c>
      <c r="L12871" s="13">
        <v>170</v>
      </c>
      <c r="N12871" s="13">
        <v>63</v>
      </c>
      <c r="O12871" s="13">
        <v>52</v>
      </c>
      <c r="P12871" s="13">
        <v>11</v>
      </c>
      <c r="T12871" s="13">
        <v>0</v>
      </c>
      <c r="W12871" s="13">
        <v>0</v>
      </c>
      <c r="Z12871" s="13">
        <v>103</v>
      </c>
      <c r="AC12871" s="13">
        <v>1203</v>
      </c>
      <c r="AD12871" s="13">
        <v>53</v>
      </c>
    </row>
    <row r="12872" spans="1:30" x14ac:dyDescent="0.25">
      <c r="A12872" s="11" t="s">
        <v>4796</v>
      </c>
      <c r="B12872" t="s">
        <v>4797</v>
      </c>
      <c r="C12872" t="s">
        <v>5204</v>
      </c>
      <c r="D12872" t="s">
        <v>4287</v>
      </c>
      <c r="E12872" t="s">
        <v>5211</v>
      </c>
      <c r="F12872" t="s">
        <v>49</v>
      </c>
      <c r="L12872" s="13">
        <v>0</v>
      </c>
      <c r="P12872" s="13">
        <v>0</v>
      </c>
      <c r="T12872" s="13">
        <v>0</v>
      </c>
      <c r="W12872" s="13">
        <v>0</v>
      </c>
    </row>
    <row r="12873" spans="1:30" x14ac:dyDescent="0.25">
      <c r="A12873" s="11" t="s">
        <v>4796</v>
      </c>
      <c r="B12873" t="s">
        <v>4797</v>
      </c>
      <c r="C12873" t="s">
        <v>5204</v>
      </c>
      <c r="D12873" t="s">
        <v>4287</v>
      </c>
      <c r="E12873" t="s">
        <v>5212</v>
      </c>
      <c r="F12873" t="s">
        <v>49</v>
      </c>
      <c r="J12873" s="13">
        <v>857206</v>
      </c>
      <c r="K12873" s="13">
        <v>675169</v>
      </c>
      <c r="L12873" s="13">
        <v>182037</v>
      </c>
      <c r="N12873" s="13">
        <v>50292</v>
      </c>
      <c r="O12873" s="13">
        <v>40757</v>
      </c>
      <c r="P12873" s="13">
        <v>9535</v>
      </c>
      <c r="T12873" s="13">
        <v>0</v>
      </c>
      <c r="W12873" s="13">
        <v>0</v>
      </c>
      <c r="Z12873" s="13">
        <v>113434</v>
      </c>
      <c r="AA12873" s="13">
        <v>113434</v>
      </c>
      <c r="AC12873" s="13">
        <v>1343930</v>
      </c>
      <c r="AD12873" s="13">
        <v>310</v>
      </c>
    </row>
    <row r="12874" spans="1:30" x14ac:dyDescent="0.25">
      <c r="A12874" s="11" t="s">
        <v>4796</v>
      </c>
      <c r="B12874" t="s">
        <v>4797</v>
      </c>
      <c r="C12874" t="s">
        <v>5214</v>
      </c>
      <c r="D12874" t="s">
        <v>4287</v>
      </c>
      <c r="E12874" t="s">
        <v>5205</v>
      </c>
      <c r="F12874" t="s">
        <v>49</v>
      </c>
      <c r="G12874" s="12">
        <v>310</v>
      </c>
      <c r="H12874" s="12">
        <v>655</v>
      </c>
      <c r="I12874" s="13">
        <v>31</v>
      </c>
      <c r="L12874" s="13">
        <v>0</v>
      </c>
      <c r="P12874" s="13">
        <v>0</v>
      </c>
      <c r="T12874" s="13">
        <v>0</v>
      </c>
      <c r="W12874" s="13">
        <v>0</v>
      </c>
    </row>
    <row r="12875" spans="1:30" x14ac:dyDescent="0.25">
      <c r="A12875" s="11" t="s">
        <v>4796</v>
      </c>
      <c r="B12875" t="s">
        <v>4797</v>
      </c>
      <c r="C12875" t="s">
        <v>5214</v>
      </c>
      <c r="D12875" t="s">
        <v>4287</v>
      </c>
      <c r="E12875" t="s">
        <v>5206</v>
      </c>
      <c r="F12875" t="s">
        <v>49</v>
      </c>
      <c r="G12875" s="12">
        <v>655</v>
      </c>
      <c r="H12875" s="12">
        <v>1822</v>
      </c>
      <c r="I12875" s="13">
        <v>35</v>
      </c>
      <c r="L12875" s="13">
        <v>0</v>
      </c>
      <c r="P12875" s="13">
        <v>0</v>
      </c>
      <c r="T12875" s="13">
        <v>0</v>
      </c>
      <c r="W12875" s="13">
        <v>0</v>
      </c>
    </row>
    <row r="12876" spans="1:30" x14ac:dyDescent="0.25">
      <c r="A12876" s="11" t="s">
        <v>4796</v>
      </c>
      <c r="B12876" t="s">
        <v>4797</v>
      </c>
      <c r="C12876" t="s">
        <v>5214</v>
      </c>
      <c r="D12876" t="s">
        <v>4287</v>
      </c>
      <c r="E12876" t="s">
        <v>5207</v>
      </c>
      <c r="F12876" t="s">
        <v>49</v>
      </c>
      <c r="G12876" s="12">
        <v>1822</v>
      </c>
      <c r="H12876" s="12">
        <v>2215</v>
      </c>
      <c r="I12876" s="13">
        <v>30</v>
      </c>
      <c r="L12876" s="13">
        <v>0</v>
      </c>
      <c r="P12876" s="13">
        <v>0</v>
      </c>
      <c r="T12876" s="13">
        <v>0</v>
      </c>
      <c r="W12876" s="13">
        <v>0</v>
      </c>
    </row>
    <row r="12877" spans="1:30" x14ac:dyDescent="0.25">
      <c r="A12877" s="11" t="s">
        <v>4796</v>
      </c>
      <c r="B12877" t="s">
        <v>4797</v>
      </c>
      <c r="C12877" t="s">
        <v>5214</v>
      </c>
      <c r="D12877" t="s">
        <v>4287</v>
      </c>
      <c r="E12877" t="s">
        <v>5208</v>
      </c>
      <c r="F12877" t="s">
        <v>49</v>
      </c>
      <c r="L12877" s="13">
        <v>0</v>
      </c>
      <c r="P12877" s="13">
        <v>0</v>
      </c>
      <c r="T12877" s="13">
        <v>0</v>
      </c>
      <c r="W12877" s="13">
        <v>0</v>
      </c>
    </row>
    <row r="12878" spans="1:30" x14ac:dyDescent="0.25">
      <c r="A12878" s="11" t="s">
        <v>4796</v>
      </c>
      <c r="B12878" t="s">
        <v>4797</v>
      </c>
      <c r="C12878" t="s">
        <v>5214</v>
      </c>
      <c r="D12878" t="s">
        <v>4287</v>
      </c>
      <c r="E12878" t="s">
        <v>5209</v>
      </c>
      <c r="F12878" t="s">
        <v>49</v>
      </c>
      <c r="G12878" s="12">
        <v>310</v>
      </c>
      <c r="H12878" s="12">
        <v>2215</v>
      </c>
      <c r="I12878" s="13">
        <v>35</v>
      </c>
      <c r="J12878" s="13">
        <v>6959</v>
      </c>
      <c r="K12878" s="13">
        <v>6216</v>
      </c>
      <c r="L12878" s="13">
        <v>743</v>
      </c>
      <c r="M12878" s="13">
        <v>6221</v>
      </c>
      <c r="N12878" s="13">
        <v>382</v>
      </c>
      <c r="O12878" s="13">
        <v>357</v>
      </c>
      <c r="P12878" s="13">
        <v>25</v>
      </c>
      <c r="T12878" s="13">
        <v>0</v>
      </c>
      <c r="W12878" s="13">
        <v>0</v>
      </c>
      <c r="Z12878" s="13">
        <v>6113</v>
      </c>
      <c r="AC12878" s="13">
        <v>36495</v>
      </c>
      <c r="AD12878" s="13">
        <v>257</v>
      </c>
    </row>
    <row r="12879" spans="1:30" x14ac:dyDescent="0.25">
      <c r="A12879" s="11" t="s">
        <v>4796</v>
      </c>
      <c r="B12879" t="s">
        <v>4797</v>
      </c>
      <c r="C12879" t="s">
        <v>5214</v>
      </c>
      <c r="D12879" t="s">
        <v>4287</v>
      </c>
      <c r="E12879" t="s">
        <v>5210</v>
      </c>
      <c r="F12879" t="s">
        <v>49</v>
      </c>
      <c r="G12879" s="12">
        <v>525</v>
      </c>
      <c r="H12879" s="12">
        <v>2115</v>
      </c>
      <c r="I12879" s="13">
        <v>22</v>
      </c>
      <c r="J12879" s="13">
        <v>5257</v>
      </c>
      <c r="K12879" s="13">
        <v>4846</v>
      </c>
      <c r="L12879" s="13">
        <v>411</v>
      </c>
      <c r="M12879" s="13">
        <v>4850</v>
      </c>
      <c r="N12879" s="13">
        <v>307</v>
      </c>
      <c r="O12879" s="13">
        <v>290</v>
      </c>
      <c r="P12879" s="13">
        <v>17</v>
      </c>
      <c r="T12879" s="13">
        <v>0</v>
      </c>
      <c r="W12879" s="13">
        <v>0</v>
      </c>
      <c r="Z12879" s="13">
        <v>3699</v>
      </c>
      <c r="AC12879" s="13">
        <v>22194</v>
      </c>
      <c r="AD12879" s="13">
        <v>53</v>
      </c>
    </row>
    <row r="12880" spans="1:30" x14ac:dyDescent="0.25">
      <c r="A12880" s="11" t="s">
        <v>4796</v>
      </c>
      <c r="B12880" t="s">
        <v>4797</v>
      </c>
      <c r="C12880" t="s">
        <v>5214</v>
      </c>
      <c r="D12880" t="s">
        <v>4287</v>
      </c>
      <c r="E12880" t="s">
        <v>5211</v>
      </c>
      <c r="F12880" t="s">
        <v>49</v>
      </c>
      <c r="L12880" s="13">
        <v>0</v>
      </c>
      <c r="P12880" s="13">
        <v>0</v>
      </c>
      <c r="T12880" s="13">
        <v>0</v>
      </c>
      <c r="W12880" s="13">
        <v>0</v>
      </c>
    </row>
    <row r="12881" spans="1:30" x14ac:dyDescent="0.25">
      <c r="A12881" s="11" t="s">
        <v>4796</v>
      </c>
      <c r="B12881" t="s">
        <v>4797</v>
      </c>
      <c r="C12881" t="s">
        <v>5214</v>
      </c>
      <c r="D12881" t="s">
        <v>4287</v>
      </c>
      <c r="E12881" t="s">
        <v>5212</v>
      </c>
      <c r="F12881" t="s">
        <v>49</v>
      </c>
      <c r="J12881" s="13">
        <v>2066955</v>
      </c>
      <c r="K12881" s="13">
        <v>1854239</v>
      </c>
      <c r="L12881" s="13">
        <v>212716</v>
      </c>
      <c r="M12881" s="13">
        <v>1855824</v>
      </c>
      <c r="N12881" s="13">
        <v>114334</v>
      </c>
      <c r="O12881" s="13">
        <v>107109</v>
      </c>
      <c r="P12881" s="13">
        <v>7225</v>
      </c>
      <c r="T12881" s="13">
        <v>0</v>
      </c>
      <c r="W12881" s="13">
        <v>0</v>
      </c>
      <c r="Z12881" s="13">
        <v>1767178</v>
      </c>
      <c r="AC12881" s="13">
        <v>10555397</v>
      </c>
      <c r="AD12881" s="13">
        <v>310</v>
      </c>
    </row>
    <row r="12882" spans="1:30" x14ac:dyDescent="0.25">
      <c r="A12882" s="11" t="s">
        <v>4803</v>
      </c>
      <c r="B12882" t="s">
        <v>4804</v>
      </c>
      <c r="C12882" t="s">
        <v>5204</v>
      </c>
      <c r="D12882" t="s">
        <v>4287</v>
      </c>
      <c r="E12882" t="s">
        <v>5205</v>
      </c>
      <c r="F12882" t="s">
        <v>50</v>
      </c>
      <c r="L12882" s="13">
        <v>0</v>
      </c>
      <c r="P12882" s="13">
        <v>0</v>
      </c>
      <c r="T12882" s="13">
        <v>0</v>
      </c>
      <c r="W12882" s="13">
        <v>0</v>
      </c>
    </row>
    <row r="12883" spans="1:30" x14ac:dyDescent="0.25">
      <c r="A12883" s="11" t="s">
        <v>4803</v>
      </c>
      <c r="B12883" t="s">
        <v>4804</v>
      </c>
      <c r="C12883" t="s">
        <v>5204</v>
      </c>
      <c r="D12883" t="s">
        <v>4287</v>
      </c>
      <c r="E12883" t="s">
        <v>5206</v>
      </c>
      <c r="F12883" t="s">
        <v>50</v>
      </c>
      <c r="L12883" s="13">
        <v>0</v>
      </c>
      <c r="P12883" s="13">
        <v>0</v>
      </c>
      <c r="T12883" s="13">
        <v>0</v>
      </c>
      <c r="W12883" s="13">
        <v>0</v>
      </c>
    </row>
    <row r="12884" spans="1:30" x14ac:dyDescent="0.25">
      <c r="A12884" s="11" t="s">
        <v>4803</v>
      </c>
      <c r="B12884" t="s">
        <v>4804</v>
      </c>
      <c r="C12884" t="s">
        <v>5204</v>
      </c>
      <c r="D12884" t="s">
        <v>4287</v>
      </c>
      <c r="E12884" t="s">
        <v>5207</v>
      </c>
      <c r="F12884" t="s">
        <v>50</v>
      </c>
      <c r="L12884" s="13">
        <v>0</v>
      </c>
      <c r="P12884" s="13">
        <v>0</v>
      </c>
      <c r="T12884" s="13">
        <v>0</v>
      </c>
      <c r="W12884" s="13">
        <v>0</v>
      </c>
    </row>
    <row r="12885" spans="1:30" x14ac:dyDescent="0.25">
      <c r="A12885" s="11" t="s">
        <v>4803</v>
      </c>
      <c r="B12885" t="s">
        <v>4804</v>
      </c>
      <c r="C12885" t="s">
        <v>5204</v>
      </c>
      <c r="D12885" t="s">
        <v>4287</v>
      </c>
      <c r="E12885" t="s">
        <v>5208</v>
      </c>
      <c r="F12885" t="s">
        <v>50</v>
      </c>
      <c r="L12885" s="13">
        <v>0</v>
      </c>
      <c r="P12885" s="13">
        <v>0</v>
      </c>
      <c r="T12885" s="13">
        <v>0</v>
      </c>
      <c r="W12885" s="13">
        <v>0</v>
      </c>
    </row>
    <row r="12886" spans="1:30" x14ac:dyDescent="0.25">
      <c r="A12886" s="11" t="s">
        <v>4803</v>
      </c>
      <c r="B12886" t="s">
        <v>4804</v>
      </c>
      <c r="C12886" t="s">
        <v>5204</v>
      </c>
      <c r="D12886" t="s">
        <v>4287</v>
      </c>
      <c r="E12886" t="s">
        <v>5209</v>
      </c>
      <c r="F12886" t="s">
        <v>50</v>
      </c>
      <c r="L12886" s="13">
        <v>0</v>
      </c>
      <c r="P12886" s="13">
        <v>0</v>
      </c>
      <c r="T12886" s="13">
        <v>0</v>
      </c>
      <c r="W12886" s="13">
        <v>0</v>
      </c>
    </row>
    <row r="12887" spans="1:30" x14ac:dyDescent="0.25">
      <c r="A12887" s="11" t="s">
        <v>4803</v>
      </c>
      <c r="B12887" t="s">
        <v>4804</v>
      </c>
      <c r="C12887" t="s">
        <v>5204</v>
      </c>
      <c r="D12887" t="s">
        <v>4287</v>
      </c>
      <c r="E12887" t="s">
        <v>5210</v>
      </c>
      <c r="F12887" t="s">
        <v>50</v>
      </c>
      <c r="L12887" s="13">
        <v>0</v>
      </c>
      <c r="P12887" s="13">
        <v>0</v>
      </c>
      <c r="T12887" s="13">
        <v>0</v>
      </c>
      <c r="W12887" s="13">
        <v>0</v>
      </c>
    </row>
    <row r="12888" spans="1:30" x14ac:dyDescent="0.25">
      <c r="A12888" s="11" t="s">
        <v>4803</v>
      </c>
      <c r="B12888" t="s">
        <v>4804</v>
      </c>
      <c r="C12888" t="s">
        <v>5204</v>
      </c>
      <c r="D12888" t="s">
        <v>4287</v>
      </c>
      <c r="E12888" t="s">
        <v>5211</v>
      </c>
      <c r="F12888" t="s">
        <v>50</v>
      </c>
      <c r="L12888" s="13">
        <v>0</v>
      </c>
      <c r="P12888" s="13">
        <v>0</v>
      </c>
      <c r="T12888" s="13">
        <v>0</v>
      </c>
      <c r="W12888" s="13">
        <v>0</v>
      </c>
    </row>
    <row r="12889" spans="1:30" x14ac:dyDescent="0.25">
      <c r="A12889" s="11" t="s">
        <v>4803</v>
      </c>
      <c r="B12889" t="s">
        <v>4804</v>
      </c>
      <c r="C12889" t="s">
        <v>5204</v>
      </c>
      <c r="D12889" t="s">
        <v>4287</v>
      </c>
      <c r="E12889" t="s">
        <v>5212</v>
      </c>
      <c r="F12889" t="s">
        <v>50</v>
      </c>
      <c r="K12889" s="13">
        <v>48790</v>
      </c>
      <c r="L12889" s="13">
        <v>-48790</v>
      </c>
      <c r="O12889" s="13">
        <v>5416</v>
      </c>
      <c r="P12889" s="13">
        <v>-5416</v>
      </c>
      <c r="T12889" s="13">
        <v>0</v>
      </c>
      <c r="W12889" s="13">
        <v>0</v>
      </c>
      <c r="Z12889" s="13">
        <v>15053</v>
      </c>
    </row>
    <row r="12890" spans="1:30" x14ac:dyDescent="0.25">
      <c r="A12890" s="11" t="s">
        <v>4803</v>
      </c>
      <c r="B12890" t="s">
        <v>4804</v>
      </c>
      <c r="C12890" t="s">
        <v>5214</v>
      </c>
      <c r="D12890" t="s">
        <v>4287</v>
      </c>
      <c r="E12890" t="s">
        <v>5205</v>
      </c>
      <c r="F12890" t="s">
        <v>50</v>
      </c>
      <c r="L12890" s="13">
        <v>0</v>
      </c>
      <c r="P12890" s="13">
        <v>0</v>
      </c>
      <c r="T12890" s="13">
        <v>0</v>
      </c>
      <c r="W12890" s="13">
        <v>0</v>
      </c>
    </row>
    <row r="12891" spans="1:30" x14ac:dyDescent="0.25">
      <c r="A12891" s="11" t="s">
        <v>4803</v>
      </c>
      <c r="B12891" t="s">
        <v>4804</v>
      </c>
      <c r="C12891" t="s">
        <v>5214</v>
      </c>
      <c r="D12891" t="s">
        <v>4287</v>
      </c>
      <c r="E12891" t="s">
        <v>5206</v>
      </c>
      <c r="F12891" t="s">
        <v>50</v>
      </c>
      <c r="L12891" s="13">
        <v>0</v>
      </c>
      <c r="P12891" s="13">
        <v>0</v>
      </c>
      <c r="T12891" s="13">
        <v>0</v>
      </c>
      <c r="W12891" s="13">
        <v>0</v>
      </c>
    </row>
    <row r="12892" spans="1:30" x14ac:dyDescent="0.25">
      <c r="A12892" s="11" t="s">
        <v>4803</v>
      </c>
      <c r="B12892" t="s">
        <v>4804</v>
      </c>
      <c r="C12892" t="s">
        <v>5214</v>
      </c>
      <c r="D12892" t="s">
        <v>4287</v>
      </c>
      <c r="E12892" t="s">
        <v>5207</v>
      </c>
      <c r="F12892" t="s">
        <v>50</v>
      </c>
      <c r="L12892" s="13">
        <v>0</v>
      </c>
      <c r="P12892" s="13">
        <v>0</v>
      </c>
      <c r="T12892" s="13">
        <v>0</v>
      </c>
      <c r="W12892" s="13">
        <v>0</v>
      </c>
    </row>
    <row r="12893" spans="1:30" x14ac:dyDescent="0.25">
      <c r="A12893" s="11" t="s">
        <v>4803</v>
      </c>
      <c r="B12893" t="s">
        <v>4804</v>
      </c>
      <c r="C12893" t="s">
        <v>5214</v>
      </c>
      <c r="D12893" t="s">
        <v>4287</v>
      </c>
      <c r="E12893" t="s">
        <v>5208</v>
      </c>
      <c r="F12893" t="s">
        <v>50</v>
      </c>
      <c r="L12893" s="13">
        <v>0</v>
      </c>
      <c r="P12893" s="13">
        <v>0</v>
      </c>
      <c r="T12893" s="13">
        <v>0</v>
      </c>
      <c r="W12893" s="13">
        <v>0</v>
      </c>
    </row>
    <row r="12894" spans="1:30" x14ac:dyDescent="0.25">
      <c r="A12894" s="11" t="s">
        <v>4803</v>
      </c>
      <c r="B12894" t="s">
        <v>4804</v>
      </c>
      <c r="C12894" t="s">
        <v>5214</v>
      </c>
      <c r="D12894" t="s">
        <v>4287</v>
      </c>
      <c r="E12894" t="s">
        <v>5209</v>
      </c>
      <c r="F12894" t="s">
        <v>50</v>
      </c>
      <c r="L12894" s="13">
        <v>0</v>
      </c>
      <c r="P12894" s="13">
        <v>0</v>
      </c>
      <c r="T12894" s="13">
        <v>0</v>
      </c>
      <c r="W12894" s="13">
        <v>0</v>
      </c>
    </row>
    <row r="12895" spans="1:30" x14ac:dyDescent="0.25">
      <c r="A12895" s="11" t="s">
        <v>4803</v>
      </c>
      <c r="B12895" t="s">
        <v>4804</v>
      </c>
      <c r="C12895" t="s">
        <v>5214</v>
      </c>
      <c r="D12895" t="s">
        <v>4287</v>
      </c>
      <c r="E12895" t="s">
        <v>5210</v>
      </c>
      <c r="F12895" t="s">
        <v>50</v>
      </c>
      <c r="L12895" s="13">
        <v>0</v>
      </c>
      <c r="P12895" s="13">
        <v>0</v>
      </c>
      <c r="T12895" s="13">
        <v>0</v>
      </c>
      <c r="W12895" s="13">
        <v>0</v>
      </c>
    </row>
    <row r="12896" spans="1:30" x14ac:dyDescent="0.25">
      <c r="A12896" s="11" t="s">
        <v>4803</v>
      </c>
      <c r="B12896" t="s">
        <v>4804</v>
      </c>
      <c r="C12896" t="s">
        <v>5214</v>
      </c>
      <c r="D12896" t="s">
        <v>4287</v>
      </c>
      <c r="E12896" t="s">
        <v>5211</v>
      </c>
      <c r="F12896" t="s">
        <v>50</v>
      </c>
      <c r="L12896" s="13">
        <v>0</v>
      </c>
      <c r="P12896" s="13">
        <v>0</v>
      </c>
      <c r="T12896" s="13">
        <v>0</v>
      </c>
      <c r="W12896" s="13">
        <v>0</v>
      </c>
    </row>
    <row r="12897" spans="1:30" x14ac:dyDescent="0.25">
      <c r="A12897" s="11" t="s">
        <v>4803</v>
      </c>
      <c r="B12897" t="s">
        <v>4804</v>
      </c>
      <c r="C12897" t="s">
        <v>5214</v>
      </c>
      <c r="D12897" t="s">
        <v>4287</v>
      </c>
      <c r="E12897" t="s">
        <v>5212</v>
      </c>
      <c r="F12897" t="s">
        <v>50</v>
      </c>
      <c r="K12897" s="13">
        <v>287582</v>
      </c>
      <c r="L12897" s="13">
        <v>-287582</v>
      </c>
      <c r="O12897" s="13">
        <v>18284</v>
      </c>
      <c r="P12897" s="13">
        <v>-18284</v>
      </c>
      <c r="T12897" s="13">
        <v>0</v>
      </c>
      <c r="W12897" s="13">
        <v>0</v>
      </c>
      <c r="Z12897" s="13">
        <v>122690</v>
      </c>
    </row>
    <row r="12898" spans="1:30" x14ac:dyDescent="0.25">
      <c r="A12898" s="11" t="s">
        <v>4809</v>
      </c>
      <c r="B12898" t="s">
        <v>4810</v>
      </c>
      <c r="C12898" t="s">
        <v>5225</v>
      </c>
      <c r="D12898" t="s">
        <v>4287</v>
      </c>
      <c r="E12898" t="s">
        <v>5205</v>
      </c>
      <c r="F12898" t="s">
        <v>49</v>
      </c>
      <c r="G12898" s="12">
        <v>358</v>
      </c>
      <c r="H12898" s="12">
        <v>830</v>
      </c>
      <c r="I12898" s="13">
        <v>172</v>
      </c>
      <c r="K12898" s="13">
        <v>15171</v>
      </c>
      <c r="L12898" s="13">
        <v>-15171</v>
      </c>
      <c r="P12898" s="13">
        <v>0</v>
      </c>
      <c r="Q12898" s="13">
        <v>37</v>
      </c>
      <c r="T12898" s="13">
        <v>0</v>
      </c>
      <c r="W12898" s="13">
        <v>0</v>
      </c>
      <c r="Z12898" s="13">
        <v>21188</v>
      </c>
    </row>
    <row r="12899" spans="1:30" x14ac:dyDescent="0.25">
      <c r="A12899" s="11" t="s">
        <v>4809</v>
      </c>
      <c r="B12899" t="s">
        <v>4810</v>
      </c>
      <c r="C12899" t="s">
        <v>5225</v>
      </c>
      <c r="D12899" t="s">
        <v>4287</v>
      </c>
      <c r="E12899" t="s">
        <v>5206</v>
      </c>
      <c r="F12899" t="s">
        <v>49</v>
      </c>
      <c r="G12899" s="12">
        <v>830</v>
      </c>
      <c r="H12899" s="12">
        <v>1530</v>
      </c>
      <c r="I12899" s="13">
        <v>126</v>
      </c>
      <c r="K12899" s="13">
        <v>10600</v>
      </c>
      <c r="L12899" s="13">
        <v>-10600</v>
      </c>
      <c r="P12899" s="13">
        <v>0</v>
      </c>
      <c r="Q12899" s="13">
        <v>27</v>
      </c>
      <c r="T12899" s="13">
        <v>0</v>
      </c>
      <c r="W12899" s="13">
        <v>0</v>
      </c>
      <c r="Z12899" s="13">
        <v>5758</v>
      </c>
    </row>
    <row r="12900" spans="1:30" x14ac:dyDescent="0.25">
      <c r="A12900" s="11" t="s">
        <v>4809</v>
      </c>
      <c r="B12900" t="s">
        <v>4810</v>
      </c>
      <c r="C12900" t="s">
        <v>5225</v>
      </c>
      <c r="D12900" t="s">
        <v>4287</v>
      </c>
      <c r="E12900" t="s">
        <v>5207</v>
      </c>
      <c r="F12900" t="s">
        <v>49</v>
      </c>
      <c r="G12900" s="12">
        <v>1530</v>
      </c>
      <c r="H12900" s="12">
        <v>1855</v>
      </c>
      <c r="I12900" s="13">
        <v>172</v>
      </c>
      <c r="K12900" s="13">
        <v>13174</v>
      </c>
      <c r="L12900" s="13">
        <v>-13174</v>
      </c>
      <c r="P12900" s="13">
        <v>0</v>
      </c>
      <c r="Q12900" s="13">
        <v>37</v>
      </c>
      <c r="T12900" s="13">
        <v>0</v>
      </c>
      <c r="W12900" s="13">
        <v>0</v>
      </c>
      <c r="Z12900" s="13">
        <v>20824</v>
      </c>
    </row>
    <row r="12901" spans="1:30" x14ac:dyDescent="0.25">
      <c r="A12901" s="11" t="s">
        <v>4809</v>
      </c>
      <c r="B12901" t="s">
        <v>4810</v>
      </c>
      <c r="C12901" t="s">
        <v>5225</v>
      </c>
      <c r="D12901" t="s">
        <v>4287</v>
      </c>
      <c r="E12901" t="s">
        <v>5208</v>
      </c>
      <c r="F12901" t="s">
        <v>49</v>
      </c>
      <c r="I12901" s="13">
        <v>32</v>
      </c>
      <c r="K12901" s="13">
        <v>2818</v>
      </c>
      <c r="L12901" s="13">
        <v>-2818</v>
      </c>
      <c r="P12901" s="13">
        <v>0</v>
      </c>
      <c r="Q12901" s="13">
        <v>7</v>
      </c>
      <c r="T12901" s="13">
        <v>0</v>
      </c>
      <c r="W12901" s="13">
        <v>0</v>
      </c>
      <c r="Z12901" s="13">
        <v>1067</v>
      </c>
    </row>
    <row r="12902" spans="1:30" x14ac:dyDescent="0.25">
      <c r="A12902" s="11" t="s">
        <v>4809</v>
      </c>
      <c r="B12902" t="s">
        <v>4810</v>
      </c>
      <c r="C12902" t="s">
        <v>5225</v>
      </c>
      <c r="D12902" t="s">
        <v>4287</v>
      </c>
      <c r="E12902" t="s">
        <v>5209</v>
      </c>
      <c r="F12902" t="s">
        <v>49</v>
      </c>
      <c r="G12902" s="12">
        <v>358</v>
      </c>
      <c r="H12902" s="12">
        <v>2300</v>
      </c>
      <c r="I12902" s="13">
        <v>172</v>
      </c>
      <c r="J12902" s="13">
        <v>42887</v>
      </c>
      <c r="K12902" s="13">
        <v>41763</v>
      </c>
      <c r="L12902" s="13">
        <v>1124</v>
      </c>
      <c r="M12902" s="13">
        <v>42044</v>
      </c>
      <c r="N12902" s="13">
        <v>1204</v>
      </c>
      <c r="O12902" s="13">
        <v>1063</v>
      </c>
      <c r="P12902" s="13">
        <v>141</v>
      </c>
      <c r="Q12902" s="13">
        <v>37</v>
      </c>
      <c r="R12902" s="13">
        <v>9447</v>
      </c>
      <c r="S12902" s="13">
        <v>9176</v>
      </c>
      <c r="T12902" s="13">
        <v>271</v>
      </c>
      <c r="U12902" s="13">
        <v>267</v>
      </c>
      <c r="V12902" s="13">
        <v>234</v>
      </c>
      <c r="W12902" s="13">
        <v>33</v>
      </c>
      <c r="Z12902" s="13">
        <v>48837</v>
      </c>
      <c r="AC12902" s="13">
        <v>1609800</v>
      </c>
      <c r="AD12902" s="13">
        <v>255</v>
      </c>
    </row>
    <row r="12903" spans="1:30" x14ac:dyDescent="0.25">
      <c r="A12903" s="11" t="s">
        <v>4809</v>
      </c>
      <c r="B12903" t="s">
        <v>4810</v>
      </c>
      <c r="C12903" t="s">
        <v>5225</v>
      </c>
      <c r="D12903" t="s">
        <v>4287</v>
      </c>
      <c r="E12903" t="s">
        <v>5210</v>
      </c>
      <c r="F12903" t="s">
        <v>49</v>
      </c>
      <c r="G12903" s="12">
        <v>615</v>
      </c>
      <c r="H12903" s="12">
        <v>2330</v>
      </c>
      <c r="I12903" s="13">
        <v>47</v>
      </c>
      <c r="J12903" s="13">
        <v>11884</v>
      </c>
      <c r="K12903" s="13">
        <v>11841</v>
      </c>
      <c r="L12903" s="13">
        <v>43</v>
      </c>
      <c r="M12903" s="13">
        <v>12936</v>
      </c>
      <c r="N12903" s="13">
        <v>322</v>
      </c>
      <c r="O12903" s="13">
        <v>318</v>
      </c>
      <c r="P12903" s="13">
        <v>4</v>
      </c>
      <c r="Q12903" s="13">
        <v>10</v>
      </c>
      <c r="R12903" s="13">
        <v>2670</v>
      </c>
      <c r="S12903" s="13">
        <v>2656</v>
      </c>
      <c r="T12903" s="13">
        <v>14</v>
      </c>
      <c r="U12903" s="13">
        <v>73</v>
      </c>
      <c r="V12903" s="13">
        <v>71</v>
      </c>
      <c r="W12903" s="13">
        <v>2</v>
      </c>
      <c r="Z12903" s="13">
        <v>8184</v>
      </c>
      <c r="AC12903" s="13">
        <v>269769</v>
      </c>
      <c r="AD12903" s="13">
        <v>53</v>
      </c>
    </row>
    <row r="12904" spans="1:30" x14ac:dyDescent="0.25">
      <c r="A12904" s="11" t="s">
        <v>4809</v>
      </c>
      <c r="B12904" t="s">
        <v>4810</v>
      </c>
      <c r="C12904" t="s">
        <v>5225</v>
      </c>
      <c r="D12904" t="s">
        <v>4287</v>
      </c>
      <c r="E12904" t="s">
        <v>5211</v>
      </c>
      <c r="F12904" t="s">
        <v>49</v>
      </c>
      <c r="G12904" s="12">
        <v>620</v>
      </c>
      <c r="H12904" s="12">
        <v>2100</v>
      </c>
      <c r="I12904" s="13">
        <v>33</v>
      </c>
      <c r="J12904" s="13">
        <v>8512</v>
      </c>
      <c r="K12904" s="13">
        <v>8469</v>
      </c>
      <c r="L12904" s="13">
        <v>43</v>
      </c>
      <c r="M12904" s="13">
        <v>9582</v>
      </c>
      <c r="N12904" s="13">
        <v>230</v>
      </c>
      <c r="O12904" s="13">
        <v>226</v>
      </c>
      <c r="P12904" s="13">
        <v>4</v>
      </c>
      <c r="Q12904" s="13">
        <v>7</v>
      </c>
      <c r="R12904" s="13">
        <v>1899</v>
      </c>
      <c r="S12904" s="13">
        <v>1885</v>
      </c>
      <c r="T12904" s="13">
        <v>14</v>
      </c>
      <c r="U12904" s="13">
        <v>52</v>
      </c>
      <c r="V12904" s="13">
        <v>50</v>
      </c>
      <c r="W12904" s="13">
        <v>2</v>
      </c>
      <c r="Z12904" s="13">
        <v>5267</v>
      </c>
      <c r="AC12904" s="13">
        <v>173615</v>
      </c>
      <c r="AD12904" s="13">
        <v>51</v>
      </c>
    </row>
    <row r="12905" spans="1:30" x14ac:dyDescent="0.25">
      <c r="A12905" s="11" t="s">
        <v>4809</v>
      </c>
      <c r="B12905" t="s">
        <v>4810</v>
      </c>
      <c r="C12905" t="s">
        <v>5225</v>
      </c>
      <c r="D12905" t="s">
        <v>4287</v>
      </c>
      <c r="E12905" t="s">
        <v>5212</v>
      </c>
      <c r="F12905" t="s">
        <v>49</v>
      </c>
      <c r="J12905" s="13">
        <v>12000073</v>
      </c>
      <c r="K12905" s="13">
        <v>11708993</v>
      </c>
      <c r="L12905" s="13">
        <v>291080</v>
      </c>
      <c r="M12905" s="13">
        <v>11895603</v>
      </c>
      <c r="N12905" s="13">
        <v>335915</v>
      </c>
      <c r="O12905" s="13">
        <v>299389</v>
      </c>
      <c r="P12905" s="13">
        <v>36526</v>
      </c>
      <c r="R12905" s="13">
        <v>2647347</v>
      </c>
      <c r="S12905" s="13">
        <v>2576652</v>
      </c>
      <c r="T12905" s="13">
        <v>70695</v>
      </c>
      <c r="U12905" s="13">
        <v>74611</v>
      </c>
      <c r="V12905" s="13">
        <v>66141</v>
      </c>
      <c r="W12905" s="13">
        <v>8470</v>
      </c>
      <c r="Z12905" s="13">
        <v>13155790</v>
      </c>
      <c r="AC12905" s="13">
        <v>433650956</v>
      </c>
      <c r="AD12905" s="13">
        <v>359</v>
      </c>
    </row>
    <row r="12906" spans="1:30" x14ac:dyDescent="0.25">
      <c r="A12906" s="11" t="s">
        <v>4815</v>
      </c>
      <c r="B12906" t="s">
        <v>4816</v>
      </c>
      <c r="C12906" t="s">
        <v>5226</v>
      </c>
      <c r="D12906" t="s">
        <v>5215</v>
      </c>
      <c r="E12906" t="s">
        <v>5205</v>
      </c>
      <c r="F12906" t="s">
        <v>49</v>
      </c>
      <c r="G12906" s="12">
        <v>500</v>
      </c>
      <c r="H12906" s="12">
        <v>900</v>
      </c>
      <c r="I12906" s="13">
        <v>70</v>
      </c>
      <c r="K12906" s="13">
        <v>4917</v>
      </c>
      <c r="L12906" s="13">
        <v>-4917</v>
      </c>
      <c r="P12906" s="13">
        <v>0</v>
      </c>
      <c r="Q12906" s="13">
        <v>13</v>
      </c>
      <c r="T12906" s="13">
        <v>0</v>
      </c>
      <c r="W12906" s="13">
        <v>0</v>
      </c>
      <c r="Z12906" s="13">
        <v>33950</v>
      </c>
    </row>
    <row r="12907" spans="1:30" x14ac:dyDescent="0.25">
      <c r="A12907" s="11" t="s">
        <v>4815</v>
      </c>
      <c r="B12907" t="s">
        <v>4816</v>
      </c>
      <c r="C12907" t="s">
        <v>5226</v>
      </c>
      <c r="D12907" t="s">
        <v>5215</v>
      </c>
      <c r="E12907" t="s">
        <v>5206</v>
      </c>
      <c r="F12907" t="s">
        <v>49</v>
      </c>
      <c r="G12907" s="12">
        <v>900</v>
      </c>
      <c r="H12907" s="12">
        <v>1500</v>
      </c>
      <c r="I12907" s="13">
        <v>48</v>
      </c>
      <c r="K12907" s="13">
        <v>4755</v>
      </c>
      <c r="L12907" s="13">
        <v>-4755</v>
      </c>
      <c r="P12907" s="13">
        <v>0</v>
      </c>
      <c r="Q12907" s="13">
        <v>9</v>
      </c>
      <c r="T12907" s="13">
        <v>0</v>
      </c>
      <c r="W12907" s="13">
        <v>0</v>
      </c>
      <c r="Z12907" s="13">
        <v>43313</v>
      </c>
    </row>
    <row r="12908" spans="1:30" x14ac:dyDescent="0.25">
      <c r="A12908" s="11" t="s">
        <v>4815</v>
      </c>
      <c r="B12908" t="s">
        <v>4816</v>
      </c>
      <c r="C12908" t="s">
        <v>5226</v>
      </c>
      <c r="D12908" t="s">
        <v>5215</v>
      </c>
      <c r="E12908" t="s">
        <v>5207</v>
      </c>
      <c r="F12908" t="s">
        <v>49</v>
      </c>
      <c r="G12908" s="12">
        <v>1500</v>
      </c>
      <c r="H12908" s="12">
        <v>1900</v>
      </c>
      <c r="I12908" s="13">
        <v>68</v>
      </c>
      <c r="K12908" s="13">
        <v>5172</v>
      </c>
      <c r="L12908" s="13">
        <v>-5172</v>
      </c>
      <c r="P12908" s="13">
        <v>0</v>
      </c>
      <c r="Q12908" s="13">
        <v>13</v>
      </c>
      <c r="T12908" s="13">
        <v>0</v>
      </c>
      <c r="W12908" s="13">
        <v>0</v>
      </c>
      <c r="Z12908" s="13">
        <v>52947</v>
      </c>
    </row>
    <row r="12909" spans="1:30" x14ac:dyDescent="0.25">
      <c r="A12909" s="11" t="s">
        <v>4815</v>
      </c>
      <c r="B12909" t="s">
        <v>4816</v>
      </c>
      <c r="C12909" t="s">
        <v>5226</v>
      </c>
      <c r="D12909" t="s">
        <v>5215</v>
      </c>
      <c r="E12909" t="s">
        <v>5208</v>
      </c>
      <c r="F12909" t="s">
        <v>49</v>
      </c>
      <c r="I12909" s="13">
        <v>24</v>
      </c>
      <c r="K12909" s="13">
        <v>3473</v>
      </c>
      <c r="L12909" s="13">
        <v>-3473</v>
      </c>
      <c r="P12909" s="13">
        <v>0</v>
      </c>
      <c r="Q12909" s="13">
        <v>6</v>
      </c>
      <c r="T12909" s="13">
        <v>0</v>
      </c>
      <c r="W12909" s="13">
        <v>0</v>
      </c>
      <c r="Z12909" s="13">
        <v>21517</v>
      </c>
    </row>
    <row r="12910" spans="1:30" x14ac:dyDescent="0.25">
      <c r="A12910" s="11" t="s">
        <v>4815</v>
      </c>
      <c r="B12910" t="s">
        <v>4816</v>
      </c>
      <c r="C12910" t="s">
        <v>5226</v>
      </c>
      <c r="D12910" t="s">
        <v>5215</v>
      </c>
      <c r="E12910" t="s">
        <v>5209</v>
      </c>
      <c r="F12910" t="s">
        <v>49</v>
      </c>
      <c r="G12910" s="12">
        <v>430</v>
      </c>
      <c r="H12910" s="12">
        <v>123</v>
      </c>
      <c r="I12910" s="13">
        <v>70</v>
      </c>
      <c r="J12910" s="13">
        <v>18950</v>
      </c>
      <c r="K12910" s="13">
        <v>18320</v>
      </c>
      <c r="L12910" s="13">
        <v>630</v>
      </c>
      <c r="M12910" s="13">
        <v>18333</v>
      </c>
      <c r="N12910" s="13">
        <v>876</v>
      </c>
      <c r="O12910" s="13">
        <v>797</v>
      </c>
      <c r="P12910" s="13">
        <v>79</v>
      </c>
      <c r="Q12910" s="13">
        <v>13</v>
      </c>
      <c r="R12910" s="13">
        <v>4240</v>
      </c>
      <c r="S12910" s="13">
        <v>4097</v>
      </c>
      <c r="T12910" s="13">
        <v>143</v>
      </c>
      <c r="U12910" s="13">
        <v>205</v>
      </c>
      <c r="V12910" s="13">
        <v>185</v>
      </c>
      <c r="W12910" s="13">
        <v>20</v>
      </c>
      <c r="Z12910" s="13">
        <v>151727</v>
      </c>
      <c r="AC12910" s="13">
        <v>725335</v>
      </c>
      <c r="AD12910" s="13">
        <v>255</v>
      </c>
    </row>
    <row r="12911" spans="1:30" x14ac:dyDescent="0.25">
      <c r="A12911" s="11" t="s">
        <v>4815</v>
      </c>
      <c r="B12911" t="s">
        <v>4816</v>
      </c>
      <c r="C12911" t="s">
        <v>5226</v>
      </c>
      <c r="D12911" t="s">
        <v>5215</v>
      </c>
      <c r="E12911" t="s">
        <v>5210</v>
      </c>
      <c r="F12911" t="s">
        <v>49</v>
      </c>
      <c r="G12911" s="12">
        <v>430</v>
      </c>
      <c r="H12911" s="12">
        <v>123</v>
      </c>
      <c r="I12911" s="13">
        <v>38</v>
      </c>
      <c r="J12911" s="13">
        <v>13754</v>
      </c>
      <c r="K12911" s="13">
        <v>13469</v>
      </c>
      <c r="L12911" s="13">
        <v>285</v>
      </c>
      <c r="M12911" s="13">
        <v>13472</v>
      </c>
      <c r="N12911" s="13">
        <v>625</v>
      </c>
      <c r="O12911" s="13">
        <v>596</v>
      </c>
      <c r="P12911" s="13">
        <v>29</v>
      </c>
      <c r="Q12911" s="13">
        <v>11</v>
      </c>
      <c r="R12911" s="13">
        <v>3768</v>
      </c>
      <c r="S12911" s="13">
        <v>3680</v>
      </c>
      <c r="T12911" s="13">
        <v>88</v>
      </c>
      <c r="U12911" s="13">
        <v>179</v>
      </c>
      <c r="V12911" s="13">
        <v>170</v>
      </c>
      <c r="W12911" s="13">
        <v>9</v>
      </c>
      <c r="Z12911" s="13">
        <v>89665</v>
      </c>
      <c r="AC12911" s="13">
        <v>460536</v>
      </c>
      <c r="AD12911" s="13">
        <v>53</v>
      </c>
    </row>
    <row r="12912" spans="1:30" x14ac:dyDescent="0.25">
      <c r="A12912" s="11" t="s">
        <v>4815</v>
      </c>
      <c r="B12912" t="s">
        <v>4816</v>
      </c>
      <c r="C12912" t="s">
        <v>5226</v>
      </c>
      <c r="D12912" t="s">
        <v>5215</v>
      </c>
      <c r="E12912" t="s">
        <v>5211</v>
      </c>
      <c r="F12912" t="s">
        <v>49</v>
      </c>
      <c r="G12912" s="12">
        <v>430</v>
      </c>
      <c r="H12912" s="12">
        <v>123</v>
      </c>
      <c r="I12912" s="13">
        <v>38</v>
      </c>
      <c r="J12912" s="13">
        <v>13565</v>
      </c>
      <c r="K12912" s="13">
        <v>13292</v>
      </c>
      <c r="L12912" s="13">
        <v>273</v>
      </c>
      <c r="M12912" s="13">
        <v>13305</v>
      </c>
      <c r="N12912" s="13">
        <v>615</v>
      </c>
      <c r="O12912" s="13">
        <v>587</v>
      </c>
      <c r="P12912" s="13">
        <v>28</v>
      </c>
      <c r="Q12912" s="13">
        <v>11</v>
      </c>
      <c r="R12912" s="13">
        <v>3719</v>
      </c>
      <c r="S12912" s="13">
        <v>3628</v>
      </c>
      <c r="T12912" s="13">
        <v>91</v>
      </c>
      <c r="U12912" s="13">
        <v>177</v>
      </c>
      <c r="V12912" s="13">
        <v>168</v>
      </c>
      <c r="W12912" s="13">
        <v>9</v>
      </c>
      <c r="Z12912" s="13">
        <v>74021</v>
      </c>
      <c r="AC12912" s="13">
        <v>384742</v>
      </c>
      <c r="AD12912" s="13">
        <v>58</v>
      </c>
    </row>
    <row r="12913" spans="1:32" x14ac:dyDescent="0.25">
      <c r="A12913" s="11" t="s">
        <v>4815</v>
      </c>
      <c r="B12913" t="s">
        <v>4816</v>
      </c>
      <c r="C12913" t="s">
        <v>5226</v>
      </c>
      <c r="D12913" t="s">
        <v>5215</v>
      </c>
      <c r="E12913" t="s">
        <v>5212</v>
      </c>
      <c r="F12913" t="s">
        <v>49</v>
      </c>
      <c r="J12913" s="13">
        <v>6348069</v>
      </c>
      <c r="K12913" s="13">
        <v>6156263</v>
      </c>
      <c r="L12913" s="13">
        <v>191806</v>
      </c>
      <c r="M12913" s="13">
        <v>6160599</v>
      </c>
      <c r="N12913" s="13">
        <v>292127</v>
      </c>
      <c r="O12913" s="13">
        <v>268801</v>
      </c>
      <c r="P12913" s="13">
        <v>23326</v>
      </c>
      <c r="R12913" s="13">
        <v>1496484</v>
      </c>
      <c r="S12913" s="13">
        <v>1450314</v>
      </c>
      <c r="T12913" s="13">
        <v>46170</v>
      </c>
      <c r="U12913" s="13">
        <v>71940</v>
      </c>
      <c r="V12913" s="13">
        <v>65944</v>
      </c>
      <c r="W12913" s="13">
        <v>5996</v>
      </c>
      <c r="Z12913" s="13">
        <v>47735749</v>
      </c>
      <c r="AC12913" s="13">
        <v>231683864</v>
      </c>
      <c r="AD12913" s="13">
        <v>366</v>
      </c>
    </row>
    <row r="12914" spans="1:32" x14ac:dyDescent="0.25">
      <c r="A12914" s="11" t="s">
        <v>4815</v>
      </c>
      <c r="B12914" t="s">
        <v>4816</v>
      </c>
      <c r="C12914" t="s">
        <v>5220</v>
      </c>
      <c r="D12914" t="s">
        <v>5215</v>
      </c>
      <c r="E12914" t="s">
        <v>5205</v>
      </c>
      <c r="F12914" t="s">
        <v>49</v>
      </c>
      <c r="G12914" s="12">
        <v>500</v>
      </c>
      <c r="H12914" s="12">
        <v>900</v>
      </c>
      <c r="I12914" s="13">
        <v>140</v>
      </c>
      <c r="K12914" s="13">
        <v>9290</v>
      </c>
      <c r="L12914" s="13">
        <v>-9290</v>
      </c>
      <c r="P12914" s="13">
        <v>0</v>
      </c>
      <c r="Q12914" s="13">
        <v>57</v>
      </c>
      <c r="T12914" s="13">
        <v>0</v>
      </c>
      <c r="W12914" s="13">
        <v>0</v>
      </c>
      <c r="Z12914" s="13">
        <v>41843</v>
      </c>
    </row>
    <row r="12915" spans="1:32" x14ac:dyDescent="0.25">
      <c r="A12915" s="11" t="s">
        <v>4815</v>
      </c>
      <c r="B12915" t="s">
        <v>4816</v>
      </c>
      <c r="C12915" t="s">
        <v>5220</v>
      </c>
      <c r="D12915" t="s">
        <v>5215</v>
      </c>
      <c r="E12915" t="s">
        <v>5206</v>
      </c>
      <c r="F12915" t="s">
        <v>49</v>
      </c>
      <c r="G12915" s="12">
        <v>900</v>
      </c>
      <c r="H12915" s="12">
        <v>1500</v>
      </c>
      <c r="I12915" s="13">
        <v>102</v>
      </c>
      <c r="K12915" s="13">
        <v>8926</v>
      </c>
      <c r="L12915" s="13">
        <v>-8926</v>
      </c>
      <c r="P12915" s="13">
        <v>0</v>
      </c>
      <c r="Q12915" s="13">
        <v>41</v>
      </c>
      <c r="T12915" s="13">
        <v>0</v>
      </c>
      <c r="W12915" s="13">
        <v>0</v>
      </c>
      <c r="Z12915" s="13">
        <v>49677</v>
      </c>
    </row>
    <row r="12916" spans="1:32" x14ac:dyDescent="0.25">
      <c r="A12916" s="11" t="s">
        <v>4815</v>
      </c>
      <c r="B12916" t="s">
        <v>4816</v>
      </c>
      <c r="C12916" t="s">
        <v>5220</v>
      </c>
      <c r="D12916" t="s">
        <v>5215</v>
      </c>
      <c r="E12916" t="s">
        <v>5207</v>
      </c>
      <c r="F12916" t="s">
        <v>49</v>
      </c>
      <c r="G12916" s="12">
        <v>1500</v>
      </c>
      <c r="H12916" s="12">
        <v>1900</v>
      </c>
      <c r="I12916" s="13">
        <v>140</v>
      </c>
      <c r="K12916" s="13">
        <v>9567</v>
      </c>
      <c r="L12916" s="13">
        <v>-9567</v>
      </c>
      <c r="P12916" s="13">
        <v>0</v>
      </c>
      <c r="Q12916" s="13">
        <v>57</v>
      </c>
      <c r="T12916" s="13">
        <v>0</v>
      </c>
      <c r="W12916" s="13">
        <v>0</v>
      </c>
      <c r="Z12916" s="13">
        <v>56739</v>
      </c>
    </row>
    <row r="12917" spans="1:32" x14ac:dyDescent="0.25">
      <c r="A12917" s="11" t="s">
        <v>4815</v>
      </c>
      <c r="B12917" t="s">
        <v>4816</v>
      </c>
      <c r="C12917" t="s">
        <v>5220</v>
      </c>
      <c r="D12917" t="s">
        <v>5215</v>
      </c>
      <c r="E12917" t="s">
        <v>5208</v>
      </c>
      <c r="F12917" t="s">
        <v>49</v>
      </c>
      <c r="I12917" s="13">
        <v>69</v>
      </c>
      <c r="K12917" s="13">
        <v>5973</v>
      </c>
      <c r="L12917" s="13">
        <v>-5973</v>
      </c>
      <c r="P12917" s="13">
        <v>0</v>
      </c>
      <c r="Q12917" s="13">
        <v>32</v>
      </c>
      <c r="T12917" s="13">
        <v>0</v>
      </c>
      <c r="W12917" s="13">
        <v>0</v>
      </c>
      <c r="Z12917" s="13">
        <v>20777</v>
      </c>
    </row>
    <row r="12918" spans="1:32" x14ac:dyDescent="0.25">
      <c r="A12918" s="11" t="s">
        <v>4815</v>
      </c>
      <c r="B12918" t="s">
        <v>4816</v>
      </c>
      <c r="C12918" t="s">
        <v>5220</v>
      </c>
      <c r="D12918" t="s">
        <v>5215</v>
      </c>
      <c r="E12918" t="s">
        <v>5209</v>
      </c>
      <c r="F12918" t="s">
        <v>49</v>
      </c>
      <c r="G12918" s="12">
        <v>336</v>
      </c>
      <c r="H12918" s="12">
        <v>157</v>
      </c>
      <c r="I12918" s="13">
        <v>140</v>
      </c>
      <c r="J12918" s="13">
        <v>34369</v>
      </c>
      <c r="K12918" s="13">
        <v>33725</v>
      </c>
      <c r="L12918" s="13">
        <v>644</v>
      </c>
      <c r="M12918" s="13">
        <v>33800</v>
      </c>
      <c r="N12918" s="13">
        <v>1643</v>
      </c>
      <c r="O12918" s="13">
        <v>1553</v>
      </c>
      <c r="P12918" s="13">
        <v>90</v>
      </c>
      <c r="Q12918" s="13">
        <v>57</v>
      </c>
      <c r="R12918" s="13">
        <v>14991</v>
      </c>
      <c r="S12918" s="13">
        <v>14683</v>
      </c>
      <c r="T12918" s="13">
        <v>308</v>
      </c>
      <c r="U12918" s="13">
        <v>716</v>
      </c>
      <c r="V12918" s="13">
        <v>670</v>
      </c>
      <c r="W12918" s="13">
        <v>46</v>
      </c>
      <c r="Z12918" s="13">
        <v>169036</v>
      </c>
      <c r="AC12918" s="13">
        <v>1145593</v>
      </c>
      <c r="AD12918" s="13">
        <v>255</v>
      </c>
    </row>
    <row r="12919" spans="1:32" x14ac:dyDescent="0.25">
      <c r="A12919" s="11" t="s">
        <v>4815</v>
      </c>
      <c r="B12919" t="s">
        <v>4816</v>
      </c>
      <c r="C12919" t="s">
        <v>5220</v>
      </c>
      <c r="D12919" t="s">
        <v>5215</v>
      </c>
      <c r="E12919" t="s">
        <v>5210</v>
      </c>
      <c r="F12919" t="s">
        <v>49</v>
      </c>
      <c r="G12919" s="12">
        <v>336</v>
      </c>
      <c r="H12919" s="12">
        <v>139</v>
      </c>
      <c r="I12919" s="13">
        <v>88</v>
      </c>
      <c r="J12919" s="13">
        <v>23520</v>
      </c>
      <c r="K12919" s="13">
        <v>23107</v>
      </c>
      <c r="L12919" s="13">
        <v>413</v>
      </c>
      <c r="M12919" s="13">
        <v>23147</v>
      </c>
      <c r="N12919" s="13">
        <v>1187</v>
      </c>
      <c r="O12919" s="13">
        <v>1117</v>
      </c>
      <c r="P12919" s="13">
        <v>70</v>
      </c>
      <c r="Q12919" s="13">
        <v>35</v>
      </c>
      <c r="R12919" s="13">
        <v>10797</v>
      </c>
      <c r="S12919" s="13">
        <v>10610</v>
      </c>
      <c r="T12919" s="13">
        <v>187</v>
      </c>
      <c r="U12919" s="13">
        <v>535</v>
      </c>
      <c r="V12919" s="13">
        <v>505</v>
      </c>
      <c r="W12919" s="13">
        <v>30</v>
      </c>
      <c r="Z12919" s="13">
        <v>107425</v>
      </c>
      <c r="AC12919" s="13">
        <v>731639</v>
      </c>
      <c r="AD12919" s="13">
        <v>53</v>
      </c>
    </row>
    <row r="12920" spans="1:32" x14ac:dyDescent="0.25">
      <c r="A12920" s="11" t="s">
        <v>4815</v>
      </c>
      <c r="B12920" t="s">
        <v>4816</v>
      </c>
      <c r="C12920" t="s">
        <v>5220</v>
      </c>
      <c r="D12920" t="s">
        <v>5215</v>
      </c>
      <c r="E12920" t="s">
        <v>5211</v>
      </c>
      <c r="F12920" t="s">
        <v>49</v>
      </c>
      <c r="G12920" s="12">
        <v>336</v>
      </c>
      <c r="H12920" s="12">
        <v>139</v>
      </c>
      <c r="I12920" s="13">
        <v>88</v>
      </c>
      <c r="J12920" s="13">
        <v>23163</v>
      </c>
      <c r="K12920" s="13">
        <v>22739</v>
      </c>
      <c r="L12920" s="13">
        <v>424</v>
      </c>
      <c r="M12920" s="13">
        <v>22772</v>
      </c>
      <c r="N12920" s="13">
        <v>1165</v>
      </c>
      <c r="O12920" s="13">
        <v>1097</v>
      </c>
      <c r="P12920" s="13">
        <v>68</v>
      </c>
      <c r="Q12920" s="13">
        <v>35</v>
      </c>
      <c r="R12920" s="13">
        <v>10705</v>
      </c>
      <c r="S12920" s="13">
        <v>10500</v>
      </c>
      <c r="T12920" s="13">
        <v>205</v>
      </c>
      <c r="U12920" s="13">
        <v>532</v>
      </c>
      <c r="V12920" s="13">
        <v>501</v>
      </c>
      <c r="W12920" s="13">
        <v>31</v>
      </c>
      <c r="Z12920" s="13">
        <v>85917</v>
      </c>
      <c r="AC12920" s="13">
        <v>609127</v>
      </c>
      <c r="AD12920" s="13">
        <v>58</v>
      </c>
    </row>
    <row r="12921" spans="1:32" x14ac:dyDescent="0.25">
      <c r="A12921" s="11" t="s">
        <v>4815</v>
      </c>
      <c r="B12921" t="s">
        <v>4816</v>
      </c>
      <c r="C12921" t="s">
        <v>5220</v>
      </c>
      <c r="D12921" t="s">
        <v>5215</v>
      </c>
      <c r="E12921" t="s">
        <v>5212</v>
      </c>
      <c r="F12921" t="s">
        <v>49</v>
      </c>
      <c r="J12921" s="13">
        <v>11354078</v>
      </c>
      <c r="K12921" s="13">
        <v>11143402</v>
      </c>
      <c r="L12921" s="13">
        <v>210676</v>
      </c>
      <c r="M12921" s="13">
        <v>11166574</v>
      </c>
      <c r="N12921" s="13">
        <v>549581</v>
      </c>
      <c r="O12921" s="13">
        <v>518746</v>
      </c>
      <c r="P12921" s="13">
        <v>30835</v>
      </c>
      <c r="R12921" s="13">
        <v>5015913</v>
      </c>
      <c r="S12921" s="13">
        <v>4915409</v>
      </c>
      <c r="T12921" s="13">
        <v>100504</v>
      </c>
      <c r="U12921" s="13">
        <v>241742</v>
      </c>
      <c r="V12921" s="13">
        <v>226661</v>
      </c>
      <c r="W12921" s="13">
        <v>15081</v>
      </c>
      <c r="Z12921" s="13">
        <v>53780784</v>
      </c>
      <c r="AC12921" s="13">
        <v>366232501</v>
      </c>
      <c r="AD12921" s="13">
        <v>366</v>
      </c>
    </row>
    <row r="12922" spans="1:32" x14ac:dyDescent="0.25">
      <c r="A12922" s="11" t="s">
        <v>4815</v>
      </c>
      <c r="B12922" t="s">
        <v>4816</v>
      </c>
      <c r="C12922" t="s">
        <v>5214</v>
      </c>
      <c r="D12922" t="s">
        <v>5215</v>
      </c>
      <c r="E12922" t="s">
        <v>5205</v>
      </c>
      <c r="F12922" t="s">
        <v>49</v>
      </c>
      <c r="G12922" s="12">
        <v>600</v>
      </c>
      <c r="H12922" s="12">
        <v>930</v>
      </c>
      <c r="I12922" s="13">
        <v>1723</v>
      </c>
      <c r="L12922" s="13">
        <v>0</v>
      </c>
      <c r="P12922" s="13">
        <v>0</v>
      </c>
      <c r="T12922" s="13">
        <v>0</v>
      </c>
      <c r="W12922" s="13">
        <v>0</v>
      </c>
    </row>
    <row r="12923" spans="1:32" x14ac:dyDescent="0.25">
      <c r="A12923" s="11" t="s">
        <v>4815</v>
      </c>
      <c r="B12923" t="s">
        <v>4816</v>
      </c>
      <c r="C12923" t="s">
        <v>5214</v>
      </c>
      <c r="D12923" t="s">
        <v>5215</v>
      </c>
      <c r="E12923" t="s">
        <v>5206</v>
      </c>
      <c r="F12923" t="s">
        <v>49</v>
      </c>
      <c r="G12923" s="12">
        <v>930</v>
      </c>
      <c r="H12923" s="12">
        <v>1400</v>
      </c>
      <c r="I12923" s="13">
        <v>1227</v>
      </c>
      <c r="L12923" s="13">
        <v>0</v>
      </c>
      <c r="P12923" s="13">
        <v>0</v>
      </c>
      <c r="T12923" s="13">
        <v>0</v>
      </c>
      <c r="W12923" s="13">
        <v>0</v>
      </c>
    </row>
    <row r="12924" spans="1:32" x14ac:dyDescent="0.25">
      <c r="A12924" s="11" t="s">
        <v>4815</v>
      </c>
      <c r="B12924" t="s">
        <v>4816</v>
      </c>
      <c r="C12924" t="s">
        <v>5214</v>
      </c>
      <c r="D12924" t="s">
        <v>5215</v>
      </c>
      <c r="E12924" t="s">
        <v>5207</v>
      </c>
      <c r="F12924" t="s">
        <v>49</v>
      </c>
      <c r="G12924" s="12">
        <v>1400</v>
      </c>
      <c r="H12924" s="12">
        <v>1830</v>
      </c>
      <c r="I12924" s="13">
        <v>1743</v>
      </c>
      <c r="L12924" s="13">
        <v>0</v>
      </c>
      <c r="P12924" s="13">
        <v>0</v>
      </c>
      <c r="T12924" s="13">
        <v>0</v>
      </c>
      <c r="W12924" s="13">
        <v>0</v>
      </c>
    </row>
    <row r="12925" spans="1:32" x14ac:dyDescent="0.25">
      <c r="A12925" s="11" t="s">
        <v>4815</v>
      </c>
      <c r="B12925" t="s">
        <v>4816</v>
      </c>
      <c r="C12925" t="s">
        <v>5214</v>
      </c>
      <c r="D12925" t="s">
        <v>5215</v>
      </c>
      <c r="E12925" t="s">
        <v>5208</v>
      </c>
      <c r="F12925" t="s">
        <v>49</v>
      </c>
      <c r="I12925" s="13">
        <v>1367</v>
      </c>
      <c r="L12925" s="13">
        <v>0</v>
      </c>
      <c r="P12925" s="13">
        <v>0</v>
      </c>
      <c r="T12925" s="13">
        <v>0</v>
      </c>
      <c r="W12925" s="13">
        <v>0</v>
      </c>
    </row>
    <row r="12926" spans="1:32" x14ac:dyDescent="0.25">
      <c r="A12926" s="11" t="s">
        <v>4815</v>
      </c>
      <c r="B12926" t="s">
        <v>4816</v>
      </c>
      <c r="C12926" t="s">
        <v>5214</v>
      </c>
      <c r="D12926" t="s">
        <v>5215</v>
      </c>
      <c r="E12926" t="s">
        <v>5209</v>
      </c>
      <c r="F12926" t="s">
        <v>49</v>
      </c>
      <c r="G12926" s="12">
        <v>0</v>
      </c>
      <c r="H12926" s="12">
        <v>2400</v>
      </c>
      <c r="I12926" s="13">
        <v>1743</v>
      </c>
      <c r="J12926" s="13">
        <v>260627</v>
      </c>
      <c r="K12926" s="13">
        <v>213289</v>
      </c>
      <c r="L12926" s="13">
        <v>47338</v>
      </c>
      <c r="M12926" s="13">
        <v>215542</v>
      </c>
      <c r="N12926" s="13">
        <v>21530</v>
      </c>
      <c r="O12926" s="13">
        <v>19381</v>
      </c>
      <c r="P12926" s="13">
        <v>2149</v>
      </c>
      <c r="T12926" s="13">
        <v>0</v>
      </c>
      <c r="W12926" s="13">
        <v>0</v>
      </c>
      <c r="Z12926" s="13">
        <v>1063520</v>
      </c>
      <c r="AC12926" s="13">
        <v>4448810</v>
      </c>
      <c r="AD12926" s="13">
        <v>255</v>
      </c>
      <c r="AE12926" s="13">
        <v>0</v>
      </c>
      <c r="AF12926" s="13">
        <v>0</v>
      </c>
    </row>
    <row r="12927" spans="1:32" x14ac:dyDescent="0.25">
      <c r="A12927" s="11" t="s">
        <v>4815</v>
      </c>
      <c r="B12927" t="s">
        <v>4816</v>
      </c>
      <c r="C12927" t="s">
        <v>5214</v>
      </c>
      <c r="D12927" t="s">
        <v>5215</v>
      </c>
      <c r="E12927" t="s">
        <v>5210</v>
      </c>
      <c r="F12927" t="s">
        <v>49</v>
      </c>
      <c r="G12927" s="12">
        <v>0</v>
      </c>
      <c r="H12927" s="12">
        <v>2400</v>
      </c>
      <c r="I12927" s="13">
        <v>976</v>
      </c>
      <c r="J12927" s="13">
        <v>167054</v>
      </c>
      <c r="K12927" s="13">
        <v>146823</v>
      </c>
      <c r="L12927" s="13">
        <v>20231</v>
      </c>
      <c r="M12927" s="13">
        <v>148127</v>
      </c>
      <c r="N12927" s="13">
        <v>14098</v>
      </c>
      <c r="O12927" s="13">
        <v>13251</v>
      </c>
      <c r="P12927" s="13">
        <v>847</v>
      </c>
      <c r="T12927" s="13">
        <v>0</v>
      </c>
      <c r="W12927" s="13">
        <v>0</v>
      </c>
      <c r="Z12927" s="13">
        <v>707841</v>
      </c>
      <c r="AC12927" s="13">
        <v>2967232</v>
      </c>
      <c r="AD12927" s="13">
        <v>53</v>
      </c>
      <c r="AE12927" s="13">
        <v>0</v>
      </c>
      <c r="AF12927" s="13">
        <v>0</v>
      </c>
    </row>
    <row r="12928" spans="1:32" x14ac:dyDescent="0.25">
      <c r="A12928" s="11" t="s">
        <v>4815</v>
      </c>
      <c r="B12928" t="s">
        <v>4816</v>
      </c>
      <c r="C12928" t="s">
        <v>5214</v>
      </c>
      <c r="D12928" t="s">
        <v>5215</v>
      </c>
      <c r="E12928" t="s">
        <v>5211</v>
      </c>
      <c r="F12928" t="s">
        <v>49</v>
      </c>
      <c r="G12928" s="12">
        <v>0</v>
      </c>
      <c r="H12928" s="12">
        <v>2400</v>
      </c>
      <c r="I12928" s="13">
        <v>758</v>
      </c>
      <c r="J12928" s="13">
        <v>137256</v>
      </c>
      <c r="K12928" s="13">
        <v>121548</v>
      </c>
      <c r="L12928" s="13">
        <v>15708</v>
      </c>
      <c r="M12928" s="13">
        <v>122567</v>
      </c>
      <c r="N12928" s="13">
        <v>11137</v>
      </c>
      <c r="O12928" s="13">
        <v>10504</v>
      </c>
      <c r="P12928" s="13">
        <v>633</v>
      </c>
      <c r="T12928" s="13">
        <v>0</v>
      </c>
      <c r="W12928" s="13">
        <v>0</v>
      </c>
      <c r="Z12928" s="13">
        <v>515395</v>
      </c>
      <c r="AC12928" s="13">
        <v>2239791</v>
      </c>
      <c r="AD12928" s="13">
        <v>58</v>
      </c>
      <c r="AE12928" s="13">
        <v>0</v>
      </c>
      <c r="AF12928" s="13">
        <v>0</v>
      </c>
    </row>
    <row r="12929" spans="1:32" x14ac:dyDescent="0.25">
      <c r="A12929" s="11" t="s">
        <v>4815</v>
      </c>
      <c r="B12929" t="s">
        <v>4816</v>
      </c>
      <c r="C12929" t="s">
        <v>5214</v>
      </c>
      <c r="D12929" t="s">
        <v>5215</v>
      </c>
      <c r="E12929" t="s">
        <v>5212</v>
      </c>
      <c r="F12929" t="s">
        <v>49</v>
      </c>
      <c r="J12929" s="13">
        <v>83274611</v>
      </c>
      <c r="K12929" s="13">
        <v>69220076</v>
      </c>
      <c r="L12929" s="13">
        <v>14054535</v>
      </c>
      <c r="M12929" s="13">
        <v>69922924</v>
      </c>
      <c r="N12929" s="13">
        <v>6883260</v>
      </c>
      <c r="O12929" s="13">
        <v>6253687</v>
      </c>
      <c r="P12929" s="13">
        <v>629573</v>
      </c>
      <c r="T12929" s="13">
        <v>0</v>
      </c>
      <c r="W12929" s="13">
        <v>0</v>
      </c>
      <c r="Z12929" s="13">
        <v>338606083</v>
      </c>
      <c r="AC12929" s="13">
        <v>1421617724</v>
      </c>
      <c r="AD12929" s="13">
        <v>366</v>
      </c>
      <c r="AE12929" s="13">
        <v>0</v>
      </c>
      <c r="AF12929" s="13">
        <v>0</v>
      </c>
    </row>
    <row r="12930" spans="1:32" x14ac:dyDescent="0.25">
      <c r="A12930" s="11" t="s">
        <v>4815</v>
      </c>
      <c r="B12930" t="s">
        <v>4816</v>
      </c>
      <c r="C12930" t="s">
        <v>5214</v>
      </c>
      <c r="D12930" t="s">
        <v>4287</v>
      </c>
      <c r="E12930" t="s">
        <v>5205</v>
      </c>
      <c r="F12930" t="s">
        <v>49</v>
      </c>
      <c r="G12930" s="12">
        <v>600</v>
      </c>
      <c r="H12930" s="12">
        <v>930</v>
      </c>
      <c r="I12930" s="13">
        <v>121</v>
      </c>
      <c r="L12930" s="13">
        <v>0</v>
      </c>
      <c r="P12930" s="13">
        <v>0</v>
      </c>
      <c r="T12930" s="13">
        <v>0</v>
      </c>
      <c r="W12930" s="13">
        <v>0</v>
      </c>
    </row>
    <row r="12931" spans="1:32" x14ac:dyDescent="0.25">
      <c r="A12931" s="11" t="s">
        <v>4815</v>
      </c>
      <c r="B12931" t="s">
        <v>4816</v>
      </c>
      <c r="C12931" t="s">
        <v>5214</v>
      </c>
      <c r="D12931" t="s">
        <v>4287</v>
      </c>
      <c r="E12931" t="s">
        <v>5206</v>
      </c>
      <c r="F12931" t="s">
        <v>49</v>
      </c>
      <c r="G12931" s="12">
        <v>930</v>
      </c>
      <c r="H12931" s="12">
        <v>1400</v>
      </c>
      <c r="I12931" s="13">
        <v>78</v>
      </c>
      <c r="L12931" s="13">
        <v>0</v>
      </c>
      <c r="P12931" s="13">
        <v>0</v>
      </c>
      <c r="T12931" s="13">
        <v>0</v>
      </c>
      <c r="W12931" s="13">
        <v>0</v>
      </c>
    </row>
    <row r="12932" spans="1:32" x14ac:dyDescent="0.25">
      <c r="A12932" s="11" t="s">
        <v>4815</v>
      </c>
      <c r="B12932" t="s">
        <v>4816</v>
      </c>
      <c r="C12932" t="s">
        <v>5214</v>
      </c>
      <c r="D12932" t="s">
        <v>4287</v>
      </c>
      <c r="E12932" t="s">
        <v>5207</v>
      </c>
      <c r="F12932" t="s">
        <v>49</v>
      </c>
      <c r="G12932" s="12">
        <v>1400</v>
      </c>
      <c r="H12932" s="12">
        <v>1830</v>
      </c>
      <c r="I12932" s="13">
        <v>118</v>
      </c>
      <c r="L12932" s="13">
        <v>0</v>
      </c>
      <c r="P12932" s="13">
        <v>0</v>
      </c>
      <c r="T12932" s="13">
        <v>0</v>
      </c>
      <c r="W12932" s="13">
        <v>0</v>
      </c>
    </row>
    <row r="12933" spans="1:32" x14ac:dyDescent="0.25">
      <c r="A12933" s="11" t="s">
        <v>4815</v>
      </c>
      <c r="B12933" t="s">
        <v>4816</v>
      </c>
      <c r="C12933" t="s">
        <v>5214</v>
      </c>
      <c r="D12933" t="s">
        <v>4287</v>
      </c>
      <c r="E12933" t="s">
        <v>5208</v>
      </c>
      <c r="F12933" t="s">
        <v>49</v>
      </c>
      <c r="I12933" s="13">
        <v>106</v>
      </c>
      <c r="L12933" s="13">
        <v>0</v>
      </c>
      <c r="P12933" s="13">
        <v>0</v>
      </c>
      <c r="T12933" s="13">
        <v>0</v>
      </c>
      <c r="W12933" s="13">
        <v>0</v>
      </c>
    </row>
    <row r="12934" spans="1:32" x14ac:dyDescent="0.25">
      <c r="A12934" s="11" t="s">
        <v>4815</v>
      </c>
      <c r="B12934" t="s">
        <v>4816</v>
      </c>
      <c r="C12934" t="s">
        <v>5214</v>
      </c>
      <c r="D12934" t="s">
        <v>4287</v>
      </c>
      <c r="E12934" t="s">
        <v>5209</v>
      </c>
      <c r="F12934" t="s">
        <v>49</v>
      </c>
      <c r="G12934" s="12">
        <v>345</v>
      </c>
      <c r="H12934" s="12">
        <v>2400</v>
      </c>
      <c r="I12934" s="13">
        <v>121</v>
      </c>
      <c r="J12934" s="13">
        <v>22044</v>
      </c>
      <c r="K12934" s="13">
        <v>17673</v>
      </c>
      <c r="L12934" s="13">
        <v>4371</v>
      </c>
      <c r="M12934" s="13">
        <v>17707</v>
      </c>
      <c r="N12934" s="13">
        <v>1598</v>
      </c>
      <c r="O12934" s="13">
        <v>1444</v>
      </c>
      <c r="P12934" s="13">
        <v>154</v>
      </c>
      <c r="T12934" s="13">
        <v>0</v>
      </c>
      <c r="W12934" s="13">
        <v>0</v>
      </c>
      <c r="Z12934" s="13">
        <v>43961</v>
      </c>
      <c r="AC12934" s="13">
        <v>154743</v>
      </c>
      <c r="AD12934" s="13">
        <v>255</v>
      </c>
    </row>
    <row r="12935" spans="1:32" x14ac:dyDescent="0.25">
      <c r="A12935" s="11" t="s">
        <v>4815</v>
      </c>
      <c r="B12935" t="s">
        <v>4816</v>
      </c>
      <c r="C12935" t="s">
        <v>5214</v>
      </c>
      <c r="D12935" t="s">
        <v>4287</v>
      </c>
      <c r="E12935" t="s">
        <v>5210</v>
      </c>
      <c r="F12935" t="s">
        <v>49</v>
      </c>
      <c r="G12935" s="12">
        <v>410</v>
      </c>
      <c r="H12935" s="12">
        <v>2400</v>
      </c>
      <c r="I12935" s="13">
        <v>64</v>
      </c>
      <c r="J12935" s="13">
        <v>12381</v>
      </c>
      <c r="K12935" s="13">
        <v>10769</v>
      </c>
      <c r="L12935" s="13">
        <v>1612</v>
      </c>
      <c r="M12935" s="13">
        <v>10783</v>
      </c>
      <c r="N12935" s="13">
        <v>922</v>
      </c>
      <c r="O12935" s="13">
        <v>862</v>
      </c>
      <c r="P12935" s="13">
        <v>60</v>
      </c>
      <c r="T12935" s="13">
        <v>0</v>
      </c>
      <c r="W12935" s="13">
        <v>0</v>
      </c>
      <c r="Z12935" s="13">
        <v>24759</v>
      </c>
      <c r="AC12935" s="13">
        <v>88885</v>
      </c>
      <c r="AD12935" s="13">
        <v>53</v>
      </c>
    </row>
    <row r="12936" spans="1:32" x14ac:dyDescent="0.25">
      <c r="A12936" s="11" t="s">
        <v>4815</v>
      </c>
      <c r="B12936" t="s">
        <v>4816</v>
      </c>
      <c r="C12936" t="s">
        <v>5214</v>
      </c>
      <c r="D12936" t="s">
        <v>4287</v>
      </c>
      <c r="E12936" t="s">
        <v>5211</v>
      </c>
      <c r="F12936" t="s">
        <v>49</v>
      </c>
      <c r="G12936" s="12">
        <v>440</v>
      </c>
      <c r="H12936" s="12">
        <v>2400</v>
      </c>
      <c r="I12936" s="13">
        <v>73</v>
      </c>
      <c r="J12936" s="13">
        <v>10272</v>
      </c>
      <c r="K12936" s="13">
        <v>8899</v>
      </c>
      <c r="L12936" s="13">
        <v>1373</v>
      </c>
      <c r="M12936" s="13">
        <v>8912</v>
      </c>
      <c r="N12936" s="13">
        <v>742</v>
      </c>
      <c r="O12936" s="13">
        <v>691</v>
      </c>
      <c r="P12936" s="13">
        <v>51</v>
      </c>
      <c r="T12936" s="13">
        <v>0</v>
      </c>
      <c r="W12936" s="13">
        <v>0</v>
      </c>
      <c r="Z12936" s="13">
        <v>17984</v>
      </c>
      <c r="AC12936" s="13">
        <v>63484</v>
      </c>
      <c r="AD12936" s="13">
        <v>58</v>
      </c>
    </row>
    <row r="12937" spans="1:32" x14ac:dyDescent="0.25">
      <c r="A12937" s="11" t="s">
        <v>4815</v>
      </c>
      <c r="B12937" t="s">
        <v>4816</v>
      </c>
      <c r="C12937" t="s">
        <v>5214</v>
      </c>
      <c r="D12937" t="s">
        <v>4287</v>
      </c>
      <c r="E12937" t="s">
        <v>5212</v>
      </c>
      <c r="F12937" t="s">
        <v>49</v>
      </c>
      <c r="J12937" s="13">
        <v>6873260</v>
      </c>
      <c r="K12937" s="13">
        <v>5593434</v>
      </c>
      <c r="L12937" s="13">
        <v>1279826</v>
      </c>
      <c r="M12937" s="13">
        <v>5603640</v>
      </c>
      <c r="N12937" s="13">
        <v>499443</v>
      </c>
      <c r="O12937" s="13">
        <v>454113</v>
      </c>
      <c r="P12937" s="13">
        <v>45330</v>
      </c>
      <c r="T12937" s="13">
        <v>0</v>
      </c>
      <c r="W12937" s="13">
        <v>0</v>
      </c>
      <c r="Z12937" s="13">
        <v>13565405</v>
      </c>
      <c r="AC12937" s="13">
        <v>48111970</v>
      </c>
      <c r="AD12937" s="13">
        <v>366</v>
      </c>
    </row>
    <row r="12938" spans="1:32" x14ac:dyDescent="0.25">
      <c r="A12938" s="11" t="s">
        <v>4815</v>
      </c>
      <c r="B12938" t="s">
        <v>4816</v>
      </c>
      <c r="C12938" t="s">
        <v>5219</v>
      </c>
      <c r="D12938" t="s">
        <v>5215</v>
      </c>
      <c r="E12938" t="s">
        <v>5205</v>
      </c>
      <c r="F12938" t="s">
        <v>49</v>
      </c>
      <c r="G12938" s="12">
        <v>600</v>
      </c>
      <c r="H12938" s="12">
        <v>930</v>
      </c>
      <c r="I12938" s="13">
        <v>27</v>
      </c>
      <c r="L12938" s="13">
        <v>0</v>
      </c>
      <c r="P12938" s="13">
        <v>0</v>
      </c>
      <c r="T12938" s="13">
        <v>0</v>
      </c>
      <c r="W12938" s="13">
        <v>0</v>
      </c>
    </row>
    <row r="12939" spans="1:32" x14ac:dyDescent="0.25">
      <c r="A12939" s="11" t="s">
        <v>4815</v>
      </c>
      <c r="B12939" t="s">
        <v>4816</v>
      </c>
      <c r="C12939" t="s">
        <v>5219</v>
      </c>
      <c r="D12939" t="s">
        <v>5215</v>
      </c>
      <c r="E12939" t="s">
        <v>5206</v>
      </c>
      <c r="F12939" t="s">
        <v>49</v>
      </c>
      <c r="G12939" s="12">
        <v>930</v>
      </c>
      <c r="H12939" s="12">
        <v>1400</v>
      </c>
      <c r="I12939" s="13">
        <v>11</v>
      </c>
      <c r="L12939" s="13">
        <v>0</v>
      </c>
      <c r="P12939" s="13">
        <v>0</v>
      </c>
      <c r="T12939" s="13">
        <v>0</v>
      </c>
      <c r="W12939" s="13">
        <v>0</v>
      </c>
    </row>
    <row r="12940" spans="1:32" x14ac:dyDescent="0.25">
      <c r="A12940" s="11" t="s">
        <v>4815</v>
      </c>
      <c r="B12940" t="s">
        <v>4816</v>
      </c>
      <c r="C12940" t="s">
        <v>5219</v>
      </c>
      <c r="D12940" t="s">
        <v>5215</v>
      </c>
      <c r="E12940" t="s">
        <v>5207</v>
      </c>
      <c r="F12940" t="s">
        <v>49</v>
      </c>
      <c r="G12940" s="12">
        <v>1400</v>
      </c>
      <c r="H12940" s="12">
        <v>1830</v>
      </c>
      <c r="I12940" s="13">
        <v>28</v>
      </c>
      <c r="L12940" s="13">
        <v>0</v>
      </c>
      <c r="P12940" s="13">
        <v>0</v>
      </c>
      <c r="T12940" s="13">
        <v>0</v>
      </c>
      <c r="W12940" s="13">
        <v>0</v>
      </c>
    </row>
    <row r="12941" spans="1:32" x14ac:dyDescent="0.25">
      <c r="A12941" s="11" t="s">
        <v>4815</v>
      </c>
      <c r="B12941" t="s">
        <v>4816</v>
      </c>
      <c r="C12941" t="s">
        <v>5219</v>
      </c>
      <c r="D12941" t="s">
        <v>5215</v>
      </c>
      <c r="E12941" t="s">
        <v>5208</v>
      </c>
      <c r="F12941" t="s">
        <v>49</v>
      </c>
      <c r="I12941" s="13">
        <v>10</v>
      </c>
      <c r="L12941" s="13">
        <v>0</v>
      </c>
      <c r="P12941" s="13">
        <v>0</v>
      </c>
      <c r="T12941" s="13">
        <v>0</v>
      </c>
      <c r="W12941" s="13">
        <v>0</v>
      </c>
    </row>
    <row r="12942" spans="1:32" x14ac:dyDescent="0.25">
      <c r="A12942" s="11" t="s">
        <v>4815</v>
      </c>
      <c r="B12942" t="s">
        <v>4816</v>
      </c>
      <c r="C12942" t="s">
        <v>5219</v>
      </c>
      <c r="D12942" t="s">
        <v>5215</v>
      </c>
      <c r="E12942" t="s">
        <v>5209</v>
      </c>
      <c r="F12942" t="s">
        <v>49</v>
      </c>
      <c r="G12942" s="12">
        <v>344</v>
      </c>
      <c r="H12942" s="12">
        <v>146</v>
      </c>
      <c r="I12942" s="13">
        <v>28</v>
      </c>
      <c r="J12942" s="13">
        <v>5359</v>
      </c>
      <c r="K12942" s="13">
        <v>4991</v>
      </c>
      <c r="L12942" s="13">
        <v>368</v>
      </c>
      <c r="M12942" s="13">
        <v>5028</v>
      </c>
      <c r="N12942" s="13">
        <v>329</v>
      </c>
      <c r="O12942" s="13">
        <v>306</v>
      </c>
      <c r="P12942" s="13">
        <v>23</v>
      </c>
      <c r="T12942" s="13">
        <v>0</v>
      </c>
      <c r="W12942" s="13">
        <v>0</v>
      </c>
      <c r="Z12942" s="13">
        <v>25105</v>
      </c>
      <c r="AC12942" s="13">
        <v>158617</v>
      </c>
      <c r="AD12942" s="13">
        <v>255</v>
      </c>
    </row>
    <row r="12943" spans="1:32" x14ac:dyDescent="0.25">
      <c r="A12943" s="11" t="s">
        <v>4815</v>
      </c>
      <c r="B12943" t="s">
        <v>4816</v>
      </c>
      <c r="C12943" t="s">
        <v>5219</v>
      </c>
      <c r="D12943" t="s">
        <v>5215</v>
      </c>
      <c r="E12943" t="s">
        <v>5210</v>
      </c>
      <c r="F12943" t="s">
        <v>49</v>
      </c>
      <c r="G12943" s="12">
        <v>343</v>
      </c>
      <c r="H12943" s="12">
        <v>146</v>
      </c>
      <c r="I12943" s="13">
        <v>10</v>
      </c>
      <c r="J12943" s="13">
        <v>2878</v>
      </c>
      <c r="K12943" s="13">
        <v>2755</v>
      </c>
      <c r="L12943" s="13">
        <v>123</v>
      </c>
      <c r="M12943" s="13">
        <v>2783</v>
      </c>
      <c r="N12943" s="13">
        <v>175</v>
      </c>
      <c r="O12943" s="13">
        <v>167</v>
      </c>
      <c r="P12943" s="13">
        <v>8</v>
      </c>
      <c r="T12943" s="13">
        <v>0</v>
      </c>
      <c r="W12943" s="13">
        <v>0</v>
      </c>
      <c r="Z12943" s="13">
        <v>14736</v>
      </c>
      <c r="AC12943" s="13">
        <v>92617</v>
      </c>
      <c r="AD12943" s="13">
        <v>53</v>
      </c>
    </row>
    <row r="12944" spans="1:32" x14ac:dyDescent="0.25">
      <c r="A12944" s="11" t="s">
        <v>4815</v>
      </c>
      <c r="B12944" t="s">
        <v>4816</v>
      </c>
      <c r="C12944" t="s">
        <v>5219</v>
      </c>
      <c r="D12944" t="s">
        <v>5215</v>
      </c>
      <c r="E12944" t="s">
        <v>5211</v>
      </c>
      <c r="F12944" t="s">
        <v>49</v>
      </c>
      <c r="G12944" s="12">
        <v>343</v>
      </c>
      <c r="H12944" s="12">
        <v>146</v>
      </c>
      <c r="I12944" s="13">
        <v>10</v>
      </c>
      <c r="J12944" s="13">
        <v>2844</v>
      </c>
      <c r="K12944" s="13">
        <v>2724</v>
      </c>
      <c r="L12944" s="13">
        <v>120</v>
      </c>
      <c r="M12944" s="13">
        <v>2739</v>
      </c>
      <c r="N12944" s="13">
        <v>172</v>
      </c>
      <c r="O12944" s="13">
        <v>165</v>
      </c>
      <c r="P12944" s="13">
        <v>7</v>
      </c>
      <c r="T12944" s="13">
        <v>0</v>
      </c>
      <c r="W12944" s="13">
        <v>0</v>
      </c>
      <c r="Z12944" s="13">
        <v>11183</v>
      </c>
      <c r="AC12944" s="13">
        <v>72014</v>
      </c>
      <c r="AD12944" s="13">
        <v>58</v>
      </c>
    </row>
    <row r="12945" spans="1:30" x14ac:dyDescent="0.25">
      <c r="A12945" s="11" t="s">
        <v>4815</v>
      </c>
      <c r="B12945" t="s">
        <v>4816</v>
      </c>
      <c r="C12945" t="s">
        <v>5219</v>
      </c>
      <c r="D12945" t="s">
        <v>5215</v>
      </c>
      <c r="E12945" t="s">
        <v>5212</v>
      </c>
      <c r="F12945" t="s">
        <v>49</v>
      </c>
      <c r="J12945" s="13">
        <v>1683939</v>
      </c>
      <c r="K12945" s="13">
        <v>1576839</v>
      </c>
      <c r="L12945" s="13">
        <v>107100</v>
      </c>
      <c r="M12945" s="13">
        <v>1588381</v>
      </c>
      <c r="N12945" s="13">
        <v>103239</v>
      </c>
      <c r="O12945" s="13">
        <v>96317</v>
      </c>
      <c r="P12945" s="13">
        <v>6922</v>
      </c>
      <c r="T12945" s="13">
        <v>0</v>
      </c>
      <c r="W12945" s="13">
        <v>0</v>
      </c>
      <c r="Z12945" s="13">
        <v>7831397</v>
      </c>
      <c r="AC12945" s="13">
        <v>49532848</v>
      </c>
      <c r="AD12945" s="13">
        <v>366</v>
      </c>
    </row>
    <row r="12946" spans="1:30" x14ac:dyDescent="0.25">
      <c r="A12946" s="11" t="s">
        <v>4815</v>
      </c>
      <c r="B12946" t="s">
        <v>4816</v>
      </c>
      <c r="C12946" t="s">
        <v>5218</v>
      </c>
      <c r="D12946" t="s">
        <v>4287</v>
      </c>
      <c r="E12946" t="s">
        <v>5205</v>
      </c>
      <c r="F12946" t="s">
        <v>49</v>
      </c>
      <c r="L12946" s="13">
        <v>0</v>
      </c>
      <c r="P12946" s="13">
        <v>0</v>
      </c>
      <c r="T12946" s="13">
        <v>0</v>
      </c>
      <c r="W12946" s="13">
        <v>0</v>
      </c>
    </row>
    <row r="12947" spans="1:30" x14ac:dyDescent="0.25">
      <c r="A12947" s="11" t="s">
        <v>4815</v>
      </c>
      <c r="B12947" t="s">
        <v>4816</v>
      </c>
      <c r="C12947" t="s">
        <v>5218</v>
      </c>
      <c r="D12947" t="s">
        <v>4287</v>
      </c>
      <c r="E12947" t="s">
        <v>5206</v>
      </c>
      <c r="F12947" t="s">
        <v>49</v>
      </c>
      <c r="L12947" s="13">
        <v>0</v>
      </c>
      <c r="P12947" s="13">
        <v>0</v>
      </c>
      <c r="T12947" s="13">
        <v>0</v>
      </c>
      <c r="W12947" s="13">
        <v>0</v>
      </c>
    </row>
    <row r="12948" spans="1:30" x14ac:dyDescent="0.25">
      <c r="A12948" s="11" t="s">
        <v>4815</v>
      </c>
      <c r="B12948" t="s">
        <v>4816</v>
      </c>
      <c r="C12948" t="s">
        <v>5218</v>
      </c>
      <c r="D12948" t="s">
        <v>4287</v>
      </c>
      <c r="E12948" t="s">
        <v>5207</v>
      </c>
      <c r="F12948" t="s">
        <v>49</v>
      </c>
      <c r="L12948" s="13">
        <v>0</v>
      </c>
      <c r="P12948" s="13">
        <v>0</v>
      </c>
      <c r="T12948" s="13">
        <v>0</v>
      </c>
      <c r="W12948" s="13">
        <v>0</v>
      </c>
    </row>
    <row r="12949" spans="1:30" x14ac:dyDescent="0.25">
      <c r="A12949" s="11" t="s">
        <v>4815</v>
      </c>
      <c r="B12949" t="s">
        <v>4816</v>
      </c>
      <c r="C12949" t="s">
        <v>5218</v>
      </c>
      <c r="D12949" t="s">
        <v>4287</v>
      </c>
      <c r="E12949" t="s">
        <v>5208</v>
      </c>
      <c r="F12949" t="s">
        <v>49</v>
      </c>
      <c r="L12949" s="13">
        <v>0</v>
      </c>
      <c r="P12949" s="13">
        <v>0</v>
      </c>
      <c r="T12949" s="13">
        <v>0</v>
      </c>
      <c r="W12949" s="13">
        <v>0</v>
      </c>
    </row>
    <row r="12950" spans="1:30" x14ac:dyDescent="0.25">
      <c r="A12950" s="11" t="s">
        <v>4815</v>
      </c>
      <c r="B12950" t="s">
        <v>4816</v>
      </c>
      <c r="C12950" t="s">
        <v>5218</v>
      </c>
      <c r="D12950" t="s">
        <v>4287</v>
      </c>
      <c r="E12950" t="s">
        <v>5209</v>
      </c>
      <c r="F12950" t="s">
        <v>49</v>
      </c>
      <c r="I12950" s="13">
        <v>1029</v>
      </c>
      <c r="J12950" s="13">
        <v>97588</v>
      </c>
      <c r="K12950" s="13">
        <v>97588</v>
      </c>
      <c r="L12950" s="13">
        <v>0</v>
      </c>
      <c r="N12950" s="13">
        <v>2165</v>
      </c>
      <c r="O12950" s="13">
        <v>2165</v>
      </c>
      <c r="P12950" s="13">
        <v>0</v>
      </c>
      <c r="T12950" s="13">
        <v>0</v>
      </c>
      <c r="W12950" s="13">
        <v>0</v>
      </c>
      <c r="Z12950" s="13">
        <v>12578</v>
      </c>
      <c r="AC12950" s="13">
        <v>567441</v>
      </c>
      <c r="AD12950" s="13">
        <v>261</v>
      </c>
    </row>
    <row r="12951" spans="1:30" x14ac:dyDescent="0.25">
      <c r="A12951" s="11" t="s">
        <v>4815</v>
      </c>
      <c r="B12951" t="s">
        <v>4816</v>
      </c>
      <c r="C12951" t="s">
        <v>5218</v>
      </c>
      <c r="D12951" t="s">
        <v>4287</v>
      </c>
      <c r="E12951" t="s">
        <v>5210</v>
      </c>
      <c r="F12951" t="s">
        <v>49</v>
      </c>
      <c r="I12951" s="13">
        <v>90</v>
      </c>
      <c r="J12951" s="13">
        <v>8857</v>
      </c>
      <c r="K12951" s="13">
        <v>8857</v>
      </c>
      <c r="L12951" s="13">
        <v>0</v>
      </c>
      <c r="N12951" s="13">
        <v>173</v>
      </c>
      <c r="O12951" s="13">
        <v>173</v>
      </c>
      <c r="P12951" s="13">
        <v>0</v>
      </c>
      <c r="T12951" s="13">
        <v>0</v>
      </c>
      <c r="W12951" s="13">
        <v>0</v>
      </c>
      <c r="Z12951" s="13">
        <v>807</v>
      </c>
      <c r="AC12951" s="13">
        <v>38376</v>
      </c>
      <c r="AD12951" s="13">
        <v>53</v>
      </c>
    </row>
    <row r="12952" spans="1:30" x14ac:dyDescent="0.25">
      <c r="A12952" s="11" t="s">
        <v>4815</v>
      </c>
      <c r="B12952" t="s">
        <v>4816</v>
      </c>
      <c r="C12952" t="s">
        <v>5218</v>
      </c>
      <c r="D12952" t="s">
        <v>4287</v>
      </c>
      <c r="E12952" t="s">
        <v>5211</v>
      </c>
      <c r="F12952" t="s">
        <v>49</v>
      </c>
      <c r="I12952" s="13">
        <v>65</v>
      </c>
      <c r="J12952" s="13">
        <v>6609</v>
      </c>
      <c r="K12952" s="13">
        <v>6609</v>
      </c>
      <c r="L12952" s="13">
        <v>0</v>
      </c>
      <c r="N12952" s="13">
        <v>128</v>
      </c>
      <c r="O12952" s="13">
        <v>128</v>
      </c>
      <c r="P12952" s="13">
        <v>0</v>
      </c>
      <c r="T12952" s="13">
        <v>0</v>
      </c>
      <c r="W12952" s="13">
        <v>0</v>
      </c>
      <c r="Z12952" s="13">
        <v>581</v>
      </c>
      <c r="AC12952" s="13">
        <v>29057</v>
      </c>
      <c r="AD12952" s="13">
        <v>52</v>
      </c>
    </row>
    <row r="12953" spans="1:30" x14ac:dyDescent="0.25">
      <c r="A12953" s="11" t="s">
        <v>4815</v>
      </c>
      <c r="B12953" t="s">
        <v>4816</v>
      </c>
      <c r="C12953" t="s">
        <v>5218</v>
      </c>
      <c r="D12953" t="s">
        <v>4287</v>
      </c>
      <c r="E12953" t="s">
        <v>5212</v>
      </c>
      <c r="F12953" t="s">
        <v>49</v>
      </c>
      <c r="J12953" s="13">
        <v>26283468</v>
      </c>
      <c r="K12953" s="13">
        <v>26283468</v>
      </c>
      <c r="L12953" s="13">
        <v>0</v>
      </c>
      <c r="N12953" s="13">
        <v>580785</v>
      </c>
      <c r="O12953" s="13">
        <v>580785</v>
      </c>
      <c r="P12953" s="13">
        <v>0</v>
      </c>
      <c r="T12953" s="13">
        <v>0</v>
      </c>
      <c r="W12953" s="13">
        <v>0</v>
      </c>
      <c r="Z12953" s="13">
        <v>3355746</v>
      </c>
      <c r="AC12953" s="13">
        <v>152186416</v>
      </c>
      <c r="AD12953" s="13">
        <v>366</v>
      </c>
    </row>
    <row r="12954" spans="1:30" x14ac:dyDescent="0.25">
      <c r="A12954" s="11" t="s">
        <v>4819</v>
      </c>
      <c r="B12954" t="s">
        <v>4820</v>
      </c>
      <c r="C12954" t="s">
        <v>5204</v>
      </c>
      <c r="D12954" t="s">
        <v>4287</v>
      </c>
      <c r="E12954" t="s">
        <v>5205</v>
      </c>
      <c r="F12954" t="s">
        <v>50</v>
      </c>
      <c r="L12954" s="13">
        <v>0</v>
      </c>
      <c r="P12954" s="13">
        <v>0</v>
      </c>
      <c r="T12954" s="13">
        <v>0</v>
      </c>
      <c r="W12954" s="13">
        <v>0</v>
      </c>
    </row>
    <row r="12955" spans="1:30" x14ac:dyDescent="0.25">
      <c r="A12955" s="11" t="s">
        <v>4819</v>
      </c>
      <c r="B12955" t="s">
        <v>4820</v>
      </c>
      <c r="C12955" t="s">
        <v>5204</v>
      </c>
      <c r="D12955" t="s">
        <v>4287</v>
      </c>
      <c r="E12955" t="s">
        <v>5206</v>
      </c>
      <c r="F12955" t="s">
        <v>50</v>
      </c>
      <c r="L12955" s="13">
        <v>0</v>
      </c>
      <c r="P12955" s="13">
        <v>0</v>
      </c>
      <c r="T12955" s="13">
        <v>0</v>
      </c>
      <c r="W12955" s="13">
        <v>0</v>
      </c>
    </row>
    <row r="12956" spans="1:30" x14ac:dyDescent="0.25">
      <c r="A12956" s="11" t="s">
        <v>4819</v>
      </c>
      <c r="B12956" t="s">
        <v>4820</v>
      </c>
      <c r="C12956" t="s">
        <v>5204</v>
      </c>
      <c r="D12956" t="s">
        <v>4287</v>
      </c>
      <c r="E12956" t="s">
        <v>5207</v>
      </c>
      <c r="F12956" t="s">
        <v>50</v>
      </c>
      <c r="L12956" s="13">
        <v>0</v>
      </c>
      <c r="P12956" s="13">
        <v>0</v>
      </c>
      <c r="T12956" s="13">
        <v>0</v>
      </c>
      <c r="W12956" s="13">
        <v>0</v>
      </c>
    </row>
    <row r="12957" spans="1:30" x14ac:dyDescent="0.25">
      <c r="A12957" s="11" t="s">
        <v>4819</v>
      </c>
      <c r="B12957" t="s">
        <v>4820</v>
      </c>
      <c r="C12957" t="s">
        <v>5204</v>
      </c>
      <c r="D12957" t="s">
        <v>4287</v>
      </c>
      <c r="E12957" t="s">
        <v>5208</v>
      </c>
      <c r="F12957" t="s">
        <v>50</v>
      </c>
      <c r="L12957" s="13">
        <v>0</v>
      </c>
      <c r="P12957" s="13">
        <v>0</v>
      </c>
      <c r="T12957" s="13">
        <v>0</v>
      </c>
      <c r="W12957" s="13">
        <v>0</v>
      </c>
    </row>
    <row r="12958" spans="1:30" x14ac:dyDescent="0.25">
      <c r="A12958" s="11" t="s">
        <v>4819</v>
      </c>
      <c r="B12958" t="s">
        <v>4820</v>
      </c>
      <c r="C12958" t="s">
        <v>5204</v>
      </c>
      <c r="D12958" t="s">
        <v>4287</v>
      </c>
      <c r="E12958" t="s">
        <v>5209</v>
      </c>
      <c r="F12958" t="s">
        <v>50</v>
      </c>
      <c r="L12958" s="13">
        <v>0</v>
      </c>
      <c r="P12958" s="13">
        <v>0</v>
      </c>
      <c r="T12958" s="13">
        <v>0</v>
      </c>
      <c r="W12958" s="13">
        <v>0</v>
      </c>
    </row>
    <row r="12959" spans="1:30" x14ac:dyDescent="0.25">
      <c r="A12959" s="11" t="s">
        <v>4819</v>
      </c>
      <c r="B12959" t="s">
        <v>4820</v>
      </c>
      <c r="C12959" t="s">
        <v>5204</v>
      </c>
      <c r="D12959" t="s">
        <v>4287</v>
      </c>
      <c r="E12959" t="s">
        <v>5210</v>
      </c>
      <c r="F12959" t="s">
        <v>50</v>
      </c>
      <c r="L12959" s="13">
        <v>0</v>
      </c>
      <c r="P12959" s="13">
        <v>0</v>
      </c>
      <c r="T12959" s="13">
        <v>0</v>
      </c>
      <c r="W12959" s="13">
        <v>0</v>
      </c>
    </row>
    <row r="12960" spans="1:30" x14ac:dyDescent="0.25">
      <c r="A12960" s="11" t="s">
        <v>4819</v>
      </c>
      <c r="B12960" t="s">
        <v>4820</v>
      </c>
      <c r="C12960" t="s">
        <v>5204</v>
      </c>
      <c r="D12960" t="s">
        <v>4287</v>
      </c>
      <c r="E12960" t="s">
        <v>5211</v>
      </c>
      <c r="F12960" t="s">
        <v>50</v>
      </c>
      <c r="L12960" s="13">
        <v>0</v>
      </c>
      <c r="P12960" s="13">
        <v>0</v>
      </c>
      <c r="T12960" s="13">
        <v>0</v>
      </c>
      <c r="W12960" s="13">
        <v>0</v>
      </c>
    </row>
    <row r="12961" spans="1:32" x14ac:dyDescent="0.25">
      <c r="A12961" s="11" t="s">
        <v>4819</v>
      </c>
      <c r="B12961" t="s">
        <v>4820</v>
      </c>
      <c r="C12961" t="s">
        <v>5204</v>
      </c>
      <c r="D12961" t="s">
        <v>4287</v>
      </c>
      <c r="E12961" t="s">
        <v>5212</v>
      </c>
      <c r="F12961" t="s">
        <v>50</v>
      </c>
      <c r="K12961" s="13">
        <v>61666</v>
      </c>
      <c r="L12961" s="13">
        <v>-61666</v>
      </c>
      <c r="O12961" s="13">
        <v>5311</v>
      </c>
      <c r="P12961" s="13">
        <v>-5311</v>
      </c>
      <c r="T12961" s="13">
        <v>0</v>
      </c>
      <c r="W12961" s="13">
        <v>0</v>
      </c>
      <c r="Z12961" s="13">
        <v>13707</v>
      </c>
      <c r="AB12961" s="13">
        <v>0</v>
      </c>
    </row>
    <row r="12962" spans="1:32" x14ac:dyDescent="0.25">
      <c r="A12962" s="11" t="s">
        <v>4819</v>
      </c>
      <c r="B12962" t="s">
        <v>4820</v>
      </c>
      <c r="C12962" t="s">
        <v>5214</v>
      </c>
      <c r="D12962" t="s">
        <v>4287</v>
      </c>
      <c r="E12962" t="s">
        <v>5205</v>
      </c>
      <c r="F12962" t="s">
        <v>50</v>
      </c>
      <c r="L12962" s="13">
        <v>0</v>
      </c>
      <c r="P12962" s="13">
        <v>0</v>
      </c>
      <c r="T12962" s="13">
        <v>0</v>
      </c>
      <c r="W12962" s="13">
        <v>0</v>
      </c>
    </row>
    <row r="12963" spans="1:32" x14ac:dyDescent="0.25">
      <c r="A12963" s="11" t="s">
        <v>4819</v>
      </c>
      <c r="B12963" t="s">
        <v>4820</v>
      </c>
      <c r="C12963" t="s">
        <v>5214</v>
      </c>
      <c r="D12963" t="s">
        <v>4287</v>
      </c>
      <c r="E12963" t="s">
        <v>5206</v>
      </c>
      <c r="F12963" t="s">
        <v>50</v>
      </c>
      <c r="L12963" s="13">
        <v>0</v>
      </c>
      <c r="P12963" s="13">
        <v>0</v>
      </c>
      <c r="T12963" s="13">
        <v>0</v>
      </c>
      <c r="W12963" s="13">
        <v>0</v>
      </c>
    </row>
    <row r="12964" spans="1:32" x14ac:dyDescent="0.25">
      <c r="A12964" s="11" t="s">
        <v>4819</v>
      </c>
      <c r="B12964" t="s">
        <v>4820</v>
      </c>
      <c r="C12964" t="s">
        <v>5214</v>
      </c>
      <c r="D12964" t="s">
        <v>4287</v>
      </c>
      <c r="E12964" t="s">
        <v>5207</v>
      </c>
      <c r="F12964" t="s">
        <v>50</v>
      </c>
      <c r="L12964" s="13">
        <v>0</v>
      </c>
      <c r="P12964" s="13">
        <v>0</v>
      </c>
      <c r="T12964" s="13">
        <v>0</v>
      </c>
      <c r="W12964" s="13">
        <v>0</v>
      </c>
    </row>
    <row r="12965" spans="1:32" x14ac:dyDescent="0.25">
      <c r="A12965" s="11" t="s">
        <v>4819</v>
      </c>
      <c r="B12965" t="s">
        <v>4820</v>
      </c>
      <c r="C12965" t="s">
        <v>5214</v>
      </c>
      <c r="D12965" t="s">
        <v>4287</v>
      </c>
      <c r="E12965" t="s">
        <v>5208</v>
      </c>
      <c r="F12965" t="s">
        <v>50</v>
      </c>
      <c r="L12965" s="13">
        <v>0</v>
      </c>
      <c r="P12965" s="13">
        <v>0</v>
      </c>
      <c r="T12965" s="13">
        <v>0</v>
      </c>
      <c r="W12965" s="13">
        <v>0</v>
      </c>
    </row>
    <row r="12966" spans="1:32" x14ac:dyDescent="0.25">
      <c r="A12966" s="11" t="s">
        <v>4819</v>
      </c>
      <c r="B12966" t="s">
        <v>4820</v>
      </c>
      <c r="C12966" t="s">
        <v>5214</v>
      </c>
      <c r="D12966" t="s">
        <v>4287</v>
      </c>
      <c r="E12966" t="s">
        <v>5209</v>
      </c>
      <c r="F12966" t="s">
        <v>50</v>
      </c>
      <c r="L12966" s="13">
        <v>0</v>
      </c>
      <c r="P12966" s="13">
        <v>0</v>
      </c>
      <c r="T12966" s="13">
        <v>0</v>
      </c>
      <c r="W12966" s="13">
        <v>0</v>
      </c>
    </row>
    <row r="12967" spans="1:32" x14ac:dyDescent="0.25">
      <c r="A12967" s="11" t="s">
        <v>4819</v>
      </c>
      <c r="B12967" t="s">
        <v>4820</v>
      </c>
      <c r="C12967" t="s">
        <v>5214</v>
      </c>
      <c r="D12967" t="s">
        <v>4287</v>
      </c>
      <c r="E12967" t="s">
        <v>5210</v>
      </c>
      <c r="F12967" t="s">
        <v>50</v>
      </c>
      <c r="L12967" s="13">
        <v>0</v>
      </c>
      <c r="P12967" s="13">
        <v>0</v>
      </c>
      <c r="T12967" s="13">
        <v>0</v>
      </c>
      <c r="W12967" s="13">
        <v>0</v>
      </c>
    </row>
    <row r="12968" spans="1:32" x14ac:dyDescent="0.25">
      <c r="A12968" s="11" t="s">
        <v>4819</v>
      </c>
      <c r="B12968" t="s">
        <v>4820</v>
      </c>
      <c r="C12968" t="s">
        <v>5214</v>
      </c>
      <c r="D12968" t="s">
        <v>4287</v>
      </c>
      <c r="E12968" t="s">
        <v>5211</v>
      </c>
      <c r="F12968" t="s">
        <v>50</v>
      </c>
      <c r="L12968" s="13">
        <v>0</v>
      </c>
      <c r="P12968" s="13">
        <v>0</v>
      </c>
      <c r="T12968" s="13">
        <v>0</v>
      </c>
      <c r="W12968" s="13">
        <v>0</v>
      </c>
    </row>
    <row r="12969" spans="1:32" x14ac:dyDescent="0.25">
      <c r="A12969" s="11" t="s">
        <v>4819</v>
      </c>
      <c r="B12969" t="s">
        <v>4820</v>
      </c>
      <c r="C12969" t="s">
        <v>5214</v>
      </c>
      <c r="D12969" t="s">
        <v>4287</v>
      </c>
      <c r="E12969" t="s">
        <v>5212</v>
      </c>
      <c r="F12969" t="s">
        <v>50</v>
      </c>
      <c r="K12969" s="13">
        <v>525949</v>
      </c>
      <c r="L12969" s="13">
        <v>-525949</v>
      </c>
      <c r="O12969" s="13">
        <v>33767</v>
      </c>
      <c r="P12969" s="13">
        <v>-33767</v>
      </c>
      <c r="T12969" s="13">
        <v>0</v>
      </c>
      <c r="W12969" s="13">
        <v>0</v>
      </c>
      <c r="Z12969" s="13">
        <v>446109</v>
      </c>
    </row>
    <row r="12970" spans="1:32" x14ac:dyDescent="0.25">
      <c r="A12970" s="11" t="s">
        <v>4826</v>
      </c>
      <c r="B12970" t="s">
        <v>4827</v>
      </c>
      <c r="C12970" t="s">
        <v>5214</v>
      </c>
      <c r="D12970" t="s">
        <v>4287</v>
      </c>
      <c r="E12970" t="s">
        <v>5205</v>
      </c>
      <c r="F12970" t="s">
        <v>49</v>
      </c>
      <c r="G12970" s="12">
        <v>730</v>
      </c>
      <c r="H12970" s="12">
        <v>900</v>
      </c>
      <c r="I12970" s="13">
        <v>9</v>
      </c>
      <c r="L12970" s="13">
        <v>0</v>
      </c>
      <c r="P12970" s="13">
        <v>0</v>
      </c>
      <c r="T12970" s="13">
        <v>0</v>
      </c>
      <c r="W12970" s="13">
        <v>0</v>
      </c>
    </row>
    <row r="12971" spans="1:32" x14ac:dyDescent="0.25">
      <c r="A12971" s="11" t="s">
        <v>4826</v>
      </c>
      <c r="B12971" t="s">
        <v>4827</v>
      </c>
      <c r="C12971" t="s">
        <v>5214</v>
      </c>
      <c r="D12971" t="s">
        <v>4287</v>
      </c>
      <c r="E12971" t="s">
        <v>5206</v>
      </c>
      <c r="F12971" t="s">
        <v>49</v>
      </c>
      <c r="G12971" s="12">
        <v>900</v>
      </c>
      <c r="H12971" s="12">
        <v>1500</v>
      </c>
      <c r="I12971" s="13">
        <v>10</v>
      </c>
      <c r="L12971" s="13">
        <v>0</v>
      </c>
      <c r="P12971" s="13">
        <v>0</v>
      </c>
      <c r="T12971" s="13">
        <v>0</v>
      </c>
      <c r="W12971" s="13">
        <v>0</v>
      </c>
    </row>
    <row r="12972" spans="1:32" x14ac:dyDescent="0.25">
      <c r="A12972" s="11" t="s">
        <v>4826</v>
      </c>
      <c r="B12972" t="s">
        <v>4827</v>
      </c>
      <c r="C12972" t="s">
        <v>5214</v>
      </c>
      <c r="D12972" t="s">
        <v>4287</v>
      </c>
      <c r="E12972" t="s">
        <v>5207</v>
      </c>
      <c r="F12972" t="s">
        <v>49</v>
      </c>
      <c r="G12972" s="12">
        <v>1500</v>
      </c>
      <c r="H12972" s="12">
        <v>1829</v>
      </c>
      <c r="I12972" s="13">
        <v>10</v>
      </c>
      <c r="L12972" s="13">
        <v>0</v>
      </c>
      <c r="P12972" s="13">
        <v>0</v>
      </c>
      <c r="T12972" s="13">
        <v>0</v>
      </c>
      <c r="W12972" s="13">
        <v>0</v>
      </c>
    </row>
    <row r="12973" spans="1:32" x14ac:dyDescent="0.25">
      <c r="A12973" s="11" t="s">
        <v>4826</v>
      </c>
      <c r="B12973" t="s">
        <v>4827</v>
      </c>
      <c r="C12973" t="s">
        <v>5214</v>
      </c>
      <c r="D12973" t="s">
        <v>4287</v>
      </c>
      <c r="E12973" t="s">
        <v>5208</v>
      </c>
      <c r="F12973" t="s">
        <v>49</v>
      </c>
      <c r="I12973" s="13">
        <v>4</v>
      </c>
      <c r="L12973" s="13">
        <v>0</v>
      </c>
      <c r="P12973" s="13">
        <v>0</v>
      </c>
      <c r="T12973" s="13">
        <v>0</v>
      </c>
      <c r="W12973" s="13">
        <v>0</v>
      </c>
    </row>
    <row r="12974" spans="1:32" x14ac:dyDescent="0.25">
      <c r="A12974" s="11" t="s">
        <v>4826</v>
      </c>
      <c r="B12974" t="s">
        <v>4827</v>
      </c>
      <c r="C12974" t="s">
        <v>5214</v>
      </c>
      <c r="D12974" t="s">
        <v>4287</v>
      </c>
      <c r="E12974" t="s">
        <v>5209</v>
      </c>
      <c r="F12974" t="s">
        <v>49</v>
      </c>
      <c r="G12974" s="12">
        <v>603</v>
      </c>
      <c r="H12974" s="12">
        <v>2230</v>
      </c>
      <c r="I12974" s="13">
        <v>10</v>
      </c>
      <c r="J12974" s="13">
        <v>1413</v>
      </c>
      <c r="K12974" s="13">
        <v>1329</v>
      </c>
      <c r="L12974" s="13">
        <v>84</v>
      </c>
      <c r="M12974" s="13">
        <v>1330</v>
      </c>
      <c r="N12974" s="13">
        <v>119</v>
      </c>
      <c r="O12974" s="13">
        <v>111</v>
      </c>
      <c r="P12974" s="13">
        <v>8</v>
      </c>
      <c r="T12974" s="13">
        <v>0</v>
      </c>
      <c r="W12974" s="13">
        <v>0</v>
      </c>
      <c r="Z12974" s="13">
        <v>3973</v>
      </c>
      <c r="AC12974" s="13">
        <v>11521</v>
      </c>
      <c r="AD12974" s="13">
        <v>253</v>
      </c>
      <c r="AE12974" s="13">
        <v>0</v>
      </c>
      <c r="AF12974" s="13">
        <v>0</v>
      </c>
    </row>
    <row r="12975" spans="1:32" x14ac:dyDescent="0.25">
      <c r="A12975" s="11" t="s">
        <v>4826</v>
      </c>
      <c r="B12975" t="s">
        <v>4827</v>
      </c>
      <c r="C12975" t="s">
        <v>5214</v>
      </c>
      <c r="D12975" t="s">
        <v>4287</v>
      </c>
      <c r="E12975" t="s">
        <v>5210</v>
      </c>
      <c r="F12975" t="s">
        <v>49</v>
      </c>
      <c r="G12975" s="12">
        <v>803</v>
      </c>
      <c r="H12975" s="12">
        <v>2100</v>
      </c>
      <c r="I12975" s="13">
        <v>6</v>
      </c>
      <c r="J12975" s="13">
        <v>631</v>
      </c>
      <c r="K12975" s="13">
        <v>592</v>
      </c>
      <c r="L12975" s="13">
        <v>39</v>
      </c>
      <c r="M12975" s="13">
        <v>596</v>
      </c>
      <c r="N12975" s="13">
        <v>58</v>
      </c>
      <c r="O12975" s="13">
        <v>55</v>
      </c>
      <c r="P12975" s="13">
        <v>3</v>
      </c>
      <c r="T12975" s="13">
        <v>0</v>
      </c>
      <c r="W12975" s="13">
        <v>0</v>
      </c>
      <c r="Z12975" s="13">
        <v>1183</v>
      </c>
      <c r="AC12975" s="13">
        <v>3431</v>
      </c>
      <c r="AD12975" s="13">
        <v>51</v>
      </c>
      <c r="AE12975" s="13">
        <v>0</v>
      </c>
      <c r="AF12975" s="13">
        <v>0</v>
      </c>
    </row>
    <row r="12976" spans="1:32" x14ac:dyDescent="0.25">
      <c r="A12976" s="11" t="s">
        <v>4826</v>
      </c>
      <c r="B12976" t="s">
        <v>4827</v>
      </c>
      <c r="C12976" t="s">
        <v>5214</v>
      </c>
      <c r="D12976" t="s">
        <v>4287</v>
      </c>
      <c r="E12976" t="s">
        <v>5211</v>
      </c>
      <c r="F12976" t="s">
        <v>49</v>
      </c>
      <c r="G12976" s="12">
        <v>803</v>
      </c>
      <c r="H12976" s="12">
        <v>1817</v>
      </c>
      <c r="I12976" s="13">
        <v>5</v>
      </c>
      <c r="J12976" s="13">
        <v>488</v>
      </c>
      <c r="K12976" s="13">
        <v>464</v>
      </c>
      <c r="L12976" s="13">
        <v>24</v>
      </c>
      <c r="M12976" s="13">
        <v>473</v>
      </c>
      <c r="N12976" s="13">
        <v>38</v>
      </c>
      <c r="O12976" s="13">
        <v>35</v>
      </c>
      <c r="P12976" s="13">
        <v>3</v>
      </c>
      <c r="T12976" s="13">
        <v>0</v>
      </c>
      <c r="W12976" s="13">
        <v>0</v>
      </c>
      <c r="Z12976" s="13">
        <v>834</v>
      </c>
      <c r="AC12976" s="13">
        <v>2420</v>
      </c>
      <c r="AD12976" s="13">
        <v>59</v>
      </c>
      <c r="AE12976" s="13">
        <v>0</v>
      </c>
      <c r="AF12976" s="13">
        <v>0</v>
      </c>
    </row>
    <row r="12977" spans="1:32" x14ac:dyDescent="0.25">
      <c r="A12977" s="11" t="s">
        <v>4826</v>
      </c>
      <c r="B12977" t="s">
        <v>4827</v>
      </c>
      <c r="C12977" t="s">
        <v>5214</v>
      </c>
      <c r="D12977" t="s">
        <v>4287</v>
      </c>
      <c r="E12977" t="s">
        <v>5212</v>
      </c>
      <c r="F12977" t="s">
        <v>49</v>
      </c>
      <c r="J12977" s="13">
        <v>418392</v>
      </c>
      <c r="K12977" s="13">
        <v>393931</v>
      </c>
      <c r="L12977" s="13">
        <v>24461</v>
      </c>
      <c r="M12977" s="13">
        <v>394892</v>
      </c>
      <c r="N12977" s="13">
        <v>35043</v>
      </c>
      <c r="O12977" s="13">
        <v>33006</v>
      </c>
      <c r="P12977" s="13">
        <v>2037</v>
      </c>
      <c r="T12977" s="13">
        <v>0</v>
      </c>
      <c r="W12977" s="13">
        <v>0</v>
      </c>
      <c r="Z12977" s="13">
        <v>1118533</v>
      </c>
      <c r="AC12977" s="13">
        <v>3229590</v>
      </c>
      <c r="AD12977" s="13">
        <v>363</v>
      </c>
      <c r="AE12977" s="13">
        <v>0</v>
      </c>
      <c r="AF12977" s="13">
        <v>0</v>
      </c>
    </row>
    <row r="12978" spans="1:32" x14ac:dyDescent="0.25">
      <c r="A12978" s="11" t="s">
        <v>4833</v>
      </c>
      <c r="B12978" t="s">
        <v>4834</v>
      </c>
      <c r="C12978" t="s">
        <v>5204</v>
      </c>
      <c r="D12978" t="s">
        <v>4287</v>
      </c>
      <c r="E12978" t="s">
        <v>5205</v>
      </c>
      <c r="F12978" t="s">
        <v>49</v>
      </c>
      <c r="L12978" s="13">
        <v>0</v>
      </c>
      <c r="P12978" s="13">
        <v>0</v>
      </c>
      <c r="T12978" s="13">
        <v>0</v>
      </c>
      <c r="W12978" s="13">
        <v>0</v>
      </c>
    </row>
    <row r="12979" spans="1:32" x14ac:dyDescent="0.25">
      <c r="A12979" s="11" t="s">
        <v>4833</v>
      </c>
      <c r="B12979" t="s">
        <v>4834</v>
      </c>
      <c r="C12979" t="s">
        <v>5204</v>
      </c>
      <c r="D12979" t="s">
        <v>4287</v>
      </c>
      <c r="E12979" t="s">
        <v>5206</v>
      </c>
      <c r="F12979" t="s">
        <v>49</v>
      </c>
      <c r="L12979" s="13">
        <v>0</v>
      </c>
      <c r="P12979" s="13">
        <v>0</v>
      </c>
      <c r="T12979" s="13">
        <v>0</v>
      </c>
      <c r="W12979" s="13">
        <v>0</v>
      </c>
    </row>
    <row r="12980" spans="1:32" x14ac:dyDescent="0.25">
      <c r="A12980" s="11" t="s">
        <v>4833</v>
      </c>
      <c r="B12980" t="s">
        <v>4834</v>
      </c>
      <c r="C12980" t="s">
        <v>5204</v>
      </c>
      <c r="D12980" t="s">
        <v>4287</v>
      </c>
      <c r="E12980" t="s">
        <v>5207</v>
      </c>
      <c r="F12980" t="s">
        <v>49</v>
      </c>
      <c r="L12980" s="13">
        <v>0</v>
      </c>
      <c r="P12980" s="13">
        <v>0</v>
      </c>
      <c r="T12980" s="13">
        <v>0</v>
      </c>
      <c r="W12980" s="13">
        <v>0</v>
      </c>
    </row>
    <row r="12981" spans="1:32" x14ac:dyDescent="0.25">
      <c r="A12981" s="11" t="s">
        <v>4833</v>
      </c>
      <c r="B12981" t="s">
        <v>4834</v>
      </c>
      <c r="C12981" t="s">
        <v>5204</v>
      </c>
      <c r="D12981" t="s">
        <v>4287</v>
      </c>
      <c r="E12981" t="s">
        <v>5208</v>
      </c>
      <c r="F12981" t="s">
        <v>49</v>
      </c>
      <c r="L12981" s="13">
        <v>0</v>
      </c>
      <c r="P12981" s="13">
        <v>0</v>
      </c>
      <c r="T12981" s="13">
        <v>0</v>
      </c>
      <c r="W12981" s="13">
        <v>0</v>
      </c>
    </row>
    <row r="12982" spans="1:32" x14ac:dyDescent="0.25">
      <c r="A12982" s="11" t="s">
        <v>4833</v>
      </c>
      <c r="B12982" t="s">
        <v>4834</v>
      </c>
      <c r="C12982" t="s">
        <v>5204</v>
      </c>
      <c r="D12982" t="s">
        <v>4287</v>
      </c>
      <c r="E12982" t="s">
        <v>5209</v>
      </c>
      <c r="F12982" t="s">
        <v>49</v>
      </c>
      <c r="G12982" s="12">
        <v>0</v>
      </c>
      <c r="H12982" s="12">
        <v>2400</v>
      </c>
      <c r="I12982" s="13">
        <v>695</v>
      </c>
      <c r="J12982" s="13">
        <v>112972</v>
      </c>
      <c r="K12982" s="13">
        <v>94557</v>
      </c>
      <c r="L12982" s="13">
        <v>18415</v>
      </c>
      <c r="N12982" s="13">
        <v>6839</v>
      </c>
      <c r="O12982" s="13">
        <v>5615</v>
      </c>
      <c r="P12982" s="13">
        <v>1224</v>
      </c>
      <c r="T12982" s="13">
        <v>0</v>
      </c>
      <c r="W12982" s="13">
        <v>0</v>
      </c>
      <c r="Z12982" s="13">
        <v>10406</v>
      </c>
      <c r="AC12982" s="13">
        <v>132924</v>
      </c>
      <c r="AD12982" s="13">
        <v>261</v>
      </c>
      <c r="AE12982" s="13">
        <v>0</v>
      </c>
      <c r="AF12982" s="13">
        <v>0</v>
      </c>
    </row>
    <row r="12983" spans="1:32" x14ac:dyDescent="0.25">
      <c r="A12983" s="11" t="s">
        <v>4833</v>
      </c>
      <c r="B12983" t="s">
        <v>4834</v>
      </c>
      <c r="C12983" t="s">
        <v>5204</v>
      </c>
      <c r="D12983" t="s">
        <v>4287</v>
      </c>
      <c r="E12983" t="s">
        <v>5210</v>
      </c>
      <c r="F12983" t="s">
        <v>49</v>
      </c>
      <c r="G12983" s="12">
        <v>0</v>
      </c>
      <c r="H12983" s="12">
        <v>2400</v>
      </c>
      <c r="I12983" s="13">
        <v>521</v>
      </c>
      <c r="J12983" s="13">
        <v>67291</v>
      </c>
      <c r="K12983" s="13">
        <v>55513</v>
      </c>
      <c r="L12983" s="13">
        <v>11778</v>
      </c>
      <c r="N12983" s="13">
        <v>3869</v>
      </c>
      <c r="O12983" s="13">
        <v>3061</v>
      </c>
      <c r="P12983" s="13">
        <v>808</v>
      </c>
      <c r="T12983" s="13">
        <v>0</v>
      </c>
      <c r="W12983" s="13">
        <v>0</v>
      </c>
      <c r="Z12983" s="13">
        <v>5315</v>
      </c>
      <c r="AC12983" s="13">
        <v>74339</v>
      </c>
      <c r="AD12983" s="13">
        <v>53</v>
      </c>
      <c r="AE12983" s="13">
        <v>0</v>
      </c>
      <c r="AF12983" s="13">
        <v>0</v>
      </c>
    </row>
    <row r="12984" spans="1:32" x14ac:dyDescent="0.25">
      <c r="A12984" s="11" t="s">
        <v>4833</v>
      </c>
      <c r="B12984" t="s">
        <v>4834</v>
      </c>
      <c r="C12984" t="s">
        <v>5204</v>
      </c>
      <c r="D12984" t="s">
        <v>4287</v>
      </c>
      <c r="E12984" t="s">
        <v>5211</v>
      </c>
      <c r="F12984" t="s">
        <v>49</v>
      </c>
      <c r="G12984" s="12">
        <v>0</v>
      </c>
      <c r="H12984" s="12">
        <v>2400</v>
      </c>
      <c r="I12984" s="13">
        <v>452</v>
      </c>
      <c r="J12984" s="13">
        <v>66811</v>
      </c>
      <c r="K12984" s="13">
        <v>55198</v>
      </c>
      <c r="L12984" s="13">
        <v>11613</v>
      </c>
      <c r="N12984" s="13">
        <v>3646</v>
      </c>
      <c r="O12984" s="13">
        <v>2937</v>
      </c>
      <c r="P12984" s="13">
        <v>709</v>
      </c>
      <c r="T12984" s="13">
        <v>0</v>
      </c>
      <c r="W12984" s="13">
        <v>0</v>
      </c>
      <c r="Z12984" s="13">
        <v>5333</v>
      </c>
      <c r="AC12984" s="13">
        <v>72774</v>
      </c>
      <c r="AD12984" s="13">
        <v>52</v>
      </c>
      <c r="AE12984" s="13">
        <v>0</v>
      </c>
      <c r="AF12984" s="13">
        <v>0</v>
      </c>
    </row>
    <row r="12985" spans="1:32" x14ac:dyDescent="0.25">
      <c r="A12985" s="11" t="s">
        <v>4833</v>
      </c>
      <c r="B12985" t="s">
        <v>4834</v>
      </c>
      <c r="C12985" t="s">
        <v>5204</v>
      </c>
      <c r="D12985" t="s">
        <v>4287</v>
      </c>
      <c r="E12985" t="s">
        <v>5212</v>
      </c>
      <c r="F12985" t="s">
        <v>49</v>
      </c>
      <c r="J12985" s="13">
        <v>36526152</v>
      </c>
      <c r="K12985" s="13">
        <v>30491857</v>
      </c>
      <c r="L12985" s="13">
        <v>6034295</v>
      </c>
      <c r="N12985" s="13">
        <v>2179738</v>
      </c>
      <c r="O12985" s="13">
        <v>1780381</v>
      </c>
      <c r="P12985" s="13">
        <v>399357</v>
      </c>
      <c r="T12985" s="13">
        <v>0</v>
      </c>
      <c r="W12985" s="13">
        <v>0</v>
      </c>
      <c r="X12985" s="13">
        <v>0</v>
      </c>
      <c r="Y12985" s="13">
        <v>0</v>
      </c>
      <c r="Z12985" s="13">
        <v>3275021</v>
      </c>
      <c r="AA12985" s="13">
        <v>3275021</v>
      </c>
      <c r="AC12985" s="13">
        <v>42417294</v>
      </c>
      <c r="AD12985" s="13">
        <v>366</v>
      </c>
      <c r="AE12985" s="13">
        <v>0</v>
      </c>
      <c r="AF12985" s="13">
        <v>0</v>
      </c>
    </row>
    <row r="12986" spans="1:32" x14ac:dyDescent="0.25">
      <c r="A12986" s="11" t="s">
        <v>4839</v>
      </c>
      <c r="B12986" t="s">
        <v>4840</v>
      </c>
      <c r="C12986" t="s">
        <v>5204</v>
      </c>
      <c r="D12986" t="s">
        <v>4287</v>
      </c>
      <c r="E12986" t="s">
        <v>5205</v>
      </c>
      <c r="F12986" t="s">
        <v>49</v>
      </c>
      <c r="L12986" s="13">
        <v>0</v>
      </c>
      <c r="P12986" s="13">
        <v>0</v>
      </c>
      <c r="T12986" s="13">
        <v>0</v>
      </c>
      <c r="W12986" s="13">
        <v>0</v>
      </c>
    </row>
    <row r="12987" spans="1:32" x14ac:dyDescent="0.25">
      <c r="A12987" s="11" t="s">
        <v>4839</v>
      </c>
      <c r="B12987" t="s">
        <v>4840</v>
      </c>
      <c r="C12987" t="s">
        <v>5204</v>
      </c>
      <c r="D12987" t="s">
        <v>4287</v>
      </c>
      <c r="E12987" t="s">
        <v>5206</v>
      </c>
      <c r="F12987" t="s">
        <v>49</v>
      </c>
      <c r="L12987" s="13">
        <v>0</v>
      </c>
      <c r="P12987" s="13">
        <v>0</v>
      </c>
      <c r="T12987" s="13">
        <v>0</v>
      </c>
      <c r="W12987" s="13">
        <v>0</v>
      </c>
    </row>
    <row r="12988" spans="1:32" x14ac:dyDescent="0.25">
      <c r="A12988" s="11" t="s">
        <v>4839</v>
      </c>
      <c r="B12988" t="s">
        <v>4840</v>
      </c>
      <c r="C12988" t="s">
        <v>5204</v>
      </c>
      <c r="D12988" t="s">
        <v>4287</v>
      </c>
      <c r="E12988" t="s">
        <v>5207</v>
      </c>
      <c r="F12988" t="s">
        <v>49</v>
      </c>
      <c r="L12988" s="13">
        <v>0</v>
      </c>
      <c r="P12988" s="13">
        <v>0</v>
      </c>
      <c r="T12988" s="13">
        <v>0</v>
      </c>
      <c r="W12988" s="13">
        <v>0</v>
      </c>
    </row>
    <row r="12989" spans="1:32" x14ac:dyDescent="0.25">
      <c r="A12989" s="11" t="s">
        <v>4839</v>
      </c>
      <c r="B12989" t="s">
        <v>4840</v>
      </c>
      <c r="C12989" t="s">
        <v>5204</v>
      </c>
      <c r="D12989" t="s">
        <v>4287</v>
      </c>
      <c r="E12989" t="s">
        <v>5208</v>
      </c>
      <c r="F12989" t="s">
        <v>49</v>
      </c>
      <c r="L12989" s="13">
        <v>0</v>
      </c>
      <c r="P12989" s="13">
        <v>0</v>
      </c>
      <c r="T12989" s="13">
        <v>0</v>
      </c>
      <c r="W12989" s="13">
        <v>0</v>
      </c>
    </row>
    <row r="12990" spans="1:32" x14ac:dyDescent="0.25">
      <c r="A12990" s="11" t="s">
        <v>4839</v>
      </c>
      <c r="B12990" t="s">
        <v>4840</v>
      </c>
      <c r="C12990" t="s">
        <v>5204</v>
      </c>
      <c r="D12990" t="s">
        <v>4287</v>
      </c>
      <c r="E12990" t="s">
        <v>5209</v>
      </c>
      <c r="F12990" t="s">
        <v>49</v>
      </c>
      <c r="G12990" s="12">
        <v>600</v>
      </c>
      <c r="H12990" s="12">
        <v>2000</v>
      </c>
      <c r="I12990" s="13">
        <v>9</v>
      </c>
      <c r="J12990" s="13">
        <v>843</v>
      </c>
      <c r="K12990" s="13">
        <v>750</v>
      </c>
      <c r="L12990" s="13">
        <v>93</v>
      </c>
      <c r="N12990" s="13">
        <v>57</v>
      </c>
      <c r="O12990" s="13">
        <v>51</v>
      </c>
      <c r="P12990" s="13">
        <v>6</v>
      </c>
      <c r="T12990" s="13">
        <v>0</v>
      </c>
      <c r="W12990" s="13">
        <v>0</v>
      </c>
      <c r="Z12990" s="13">
        <v>155</v>
      </c>
      <c r="AC12990" s="13">
        <v>922</v>
      </c>
      <c r="AD12990" s="13">
        <v>251</v>
      </c>
      <c r="AE12990" s="13">
        <v>0</v>
      </c>
      <c r="AF12990" s="13">
        <v>0</v>
      </c>
    </row>
    <row r="12991" spans="1:32" x14ac:dyDescent="0.25">
      <c r="A12991" s="11" t="s">
        <v>4839</v>
      </c>
      <c r="B12991" t="s">
        <v>4840</v>
      </c>
      <c r="C12991" t="s">
        <v>5204</v>
      </c>
      <c r="D12991" t="s">
        <v>4287</v>
      </c>
      <c r="E12991" t="s">
        <v>5210</v>
      </c>
      <c r="F12991" t="s">
        <v>49</v>
      </c>
      <c r="G12991" s="12">
        <v>900</v>
      </c>
      <c r="H12991" s="12">
        <v>1900</v>
      </c>
      <c r="I12991" s="13">
        <v>4</v>
      </c>
      <c r="J12991" s="13">
        <v>309</v>
      </c>
      <c r="K12991" s="13">
        <v>282</v>
      </c>
      <c r="L12991" s="13">
        <v>27</v>
      </c>
      <c r="N12991" s="13">
        <v>26</v>
      </c>
      <c r="O12991" s="13">
        <v>24</v>
      </c>
      <c r="P12991" s="13">
        <v>2</v>
      </c>
      <c r="T12991" s="13">
        <v>0</v>
      </c>
      <c r="W12991" s="13">
        <v>0</v>
      </c>
      <c r="Z12991" s="13">
        <v>55</v>
      </c>
      <c r="AC12991" s="13">
        <v>240</v>
      </c>
      <c r="AD12991" s="13">
        <v>59</v>
      </c>
      <c r="AE12991" s="13">
        <v>0</v>
      </c>
      <c r="AF12991" s="13">
        <v>0</v>
      </c>
    </row>
    <row r="12992" spans="1:32" x14ac:dyDescent="0.25">
      <c r="A12992" s="11" t="s">
        <v>4839</v>
      </c>
      <c r="B12992" t="s">
        <v>4840</v>
      </c>
      <c r="C12992" t="s">
        <v>5204</v>
      </c>
      <c r="D12992" t="s">
        <v>4287</v>
      </c>
      <c r="E12992" t="s">
        <v>5211</v>
      </c>
      <c r="F12992" t="s">
        <v>49</v>
      </c>
      <c r="L12992" s="13">
        <v>0</v>
      </c>
      <c r="P12992" s="13">
        <v>0</v>
      </c>
      <c r="T12992" s="13">
        <v>0</v>
      </c>
      <c r="W12992" s="13">
        <v>0</v>
      </c>
    </row>
    <row r="12993" spans="1:32" x14ac:dyDescent="0.25">
      <c r="A12993" s="11" t="s">
        <v>4839</v>
      </c>
      <c r="B12993" t="s">
        <v>4840</v>
      </c>
      <c r="C12993" t="s">
        <v>5204</v>
      </c>
      <c r="D12993" t="s">
        <v>4287</v>
      </c>
      <c r="E12993" t="s">
        <v>5212</v>
      </c>
      <c r="F12993" t="s">
        <v>49</v>
      </c>
      <c r="J12993" s="13">
        <v>229781</v>
      </c>
      <c r="K12993" s="13">
        <v>204952</v>
      </c>
      <c r="L12993" s="13">
        <v>24829</v>
      </c>
      <c r="N12993" s="13">
        <v>15729</v>
      </c>
      <c r="O12993" s="13">
        <v>14278</v>
      </c>
      <c r="P12993" s="13">
        <v>1451</v>
      </c>
      <c r="T12993" s="13">
        <v>0</v>
      </c>
      <c r="W12993" s="13">
        <v>0</v>
      </c>
      <c r="Z12993" s="13">
        <v>42219</v>
      </c>
      <c r="AA12993" s="13">
        <v>38622</v>
      </c>
      <c r="AC12993" s="13">
        <v>245582</v>
      </c>
      <c r="AD12993" s="13">
        <v>310</v>
      </c>
      <c r="AE12993" s="13">
        <v>0</v>
      </c>
      <c r="AF12993" s="13">
        <v>0</v>
      </c>
    </row>
    <row r="12994" spans="1:32" x14ac:dyDescent="0.25">
      <c r="A12994" s="11" t="s">
        <v>4839</v>
      </c>
      <c r="B12994" t="s">
        <v>4840</v>
      </c>
      <c r="C12994" t="s">
        <v>5214</v>
      </c>
      <c r="D12994" t="s">
        <v>4287</v>
      </c>
      <c r="E12994" t="s">
        <v>5205</v>
      </c>
      <c r="F12994" t="s">
        <v>49</v>
      </c>
      <c r="G12994" s="12">
        <v>530</v>
      </c>
      <c r="H12994" s="12">
        <v>830</v>
      </c>
      <c r="I12994" s="13">
        <v>35</v>
      </c>
      <c r="L12994" s="13">
        <v>0</v>
      </c>
      <c r="P12994" s="13">
        <v>0</v>
      </c>
      <c r="T12994" s="13">
        <v>0</v>
      </c>
      <c r="W12994" s="13">
        <v>0</v>
      </c>
    </row>
    <row r="12995" spans="1:32" x14ac:dyDescent="0.25">
      <c r="A12995" s="11" t="s">
        <v>4839</v>
      </c>
      <c r="B12995" t="s">
        <v>4840</v>
      </c>
      <c r="C12995" t="s">
        <v>5214</v>
      </c>
      <c r="D12995" t="s">
        <v>4287</v>
      </c>
      <c r="E12995" t="s">
        <v>5206</v>
      </c>
      <c r="F12995" t="s">
        <v>49</v>
      </c>
      <c r="G12995" s="12">
        <v>830</v>
      </c>
      <c r="H12995" s="12">
        <v>1530</v>
      </c>
      <c r="I12995" s="13">
        <v>36</v>
      </c>
      <c r="L12995" s="13">
        <v>0</v>
      </c>
      <c r="P12995" s="13">
        <v>0</v>
      </c>
      <c r="T12995" s="13">
        <v>0</v>
      </c>
      <c r="W12995" s="13">
        <v>0</v>
      </c>
    </row>
    <row r="12996" spans="1:32" x14ac:dyDescent="0.25">
      <c r="A12996" s="11" t="s">
        <v>4839</v>
      </c>
      <c r="B12996" t="s">
        <v>4840</v>
      </c>
      <c r="C12996" t="s">
        <v>5214</v>
      </c>
      <c r="D12996" t="s">
        <v>4287</v>
      </c>
      <c r="E12996" t="s">
        <v>5207</v>
      </c>
      <c r="F12996" t="s">
        <v>49</v>
      </c>
      <c r="G12996" s="12">
        <v>1530</v>
      </c>
      <c r="H12996" s="12">
        <v>2000</v>
      </c>
      <c r="I12996" s="13">
        <v>31</v>
      </c>
      <c r="L12996" s="13">
        <v>0</v>
      </c>
      <c r="P12996" s="13">
        <v>0</v>
      </c>
      <c r="T12996" s="13">
        <v>0</v>
      </c>
      <c r="W12996" s="13">
        <v>0</v>
      </c>
    </row>
    <row r="12997" spans="1:32" x14ac:dyDescent="0.25">
      <c r="A12997" s="11" t="s">
        <v>4839</v>
      </c>
      <c r="B12997" t="s">
        <v>4840</v>
      </c>
      <c r="C12997" t="s">
        <v>5214</v>
      </c>
      <c r="D12997" t="s">
        <v>4287</v>
      </c>
      <c r="E12997" t="s">
        <v>5208</v>
      </c>
      <c r="F12997" t="s">
        <v>49</v>
      </c>
      <c r="I12997" s="13">
        <v>4</v>
      </c>
      <c r="L12997" s="13">
        <v>0</v>
      </c>
      <c r="P12997" s="13">
        <v>0</v>
      </c>
      <c r="T12997" s="13">
        <v>0</v>
      </c>
      <c r="W12997" s="13">
        <v>0</v>
      </c>
    </row>
    <row r="12998" spans="1:32" x14ac:dyDescent="0.25">
      <c r="A12998" s="11" t="s">
        <v>4839</v>
      </c>
      <c r="B12998" t="s">
        <v>4840</v>
      </c>
      <c r="C12998" t="s">
        <v>5214</v>
      </c>
      <c r="D12998" t="s">
        <v>4287</v>
      </c>
      <c r="E12998" t="s">
        <v>5209</v>
      </c>
      <c r="F12998" t="s">
        <v>49</v>
      </c>
      <c r="G12998" s="12">
        <v>434</v>
      </c>
      <c r="H12998" s="12">
        <v>43</v>
      </c>
      <c r="I12998" s="13">
        <v>36</v>
      </c>
      <c r="J12998" s="13">
        <v>6156</v>
      </c>
      <c r="K12998" s="13">
        <v>5657</v>
      </c>
      <c r="L12998" s="13">
        <v>499</v>
      </c>
      <c r="M12998" s="13">
        <v>5660</v>
      </c>
      <c r="N12998" s="13">
        <v>321</v>
      </c>
      <c r="O12998" s="13">
        <v>296</v>
      </c>
      <c r="P12998" s="13">
        <v>25</v>
      </c>
      <c r="T12998" s="13">
        <v>0</v>
      </c>
      <c r="W12998" s="13">
        <v>0</v>
      </c>
      <c r="Z12998" s="13">
        <v>4626</v>
      </c>
      <c r="AC12998" s="13">
        <v>48250</v>
      </c>
      <c r="AD12998" s="13">
        <v>252</v>
      </c>
      <c r="AE12998" s="13">
        <v>0</v>
      </c>
      <c r="AF12998" s="13">
        <v>0</v>
      </c>
    </row>
    <row r="12999" spans="1:32" x14ac:dyDescent="0.25">
      <c r="A12999" s="11" t="s">
        <v>4839</v>
      </c>
      <c r="B12999" t="s">
        <v>4840</v>
      </c>
      <c r="C12999" t="s">
        <v>5214</v>
      </c>
      <c r="D12999" t="s">
        <v>4287</v>
      </c>
      <c r="E12999" t="s">
        <v>5210</v>
      </c>
      <c r="F12999" t="s">
        <v>49</v>
      </c>
      <c r="G12999" s="12">
        <v>554</v>
      </c>
      <c r="H12999" s="12">
        <v>2319</v>
      </c>
      <c r="I12999" s="13">
        <v>4</v>
      </c>
      <c r="J12999" s="13">
        <v>1050</v>
      </c>
      <c r="K12999" s="13">
        <v>1026</v>
      </c>
      <c r="L12999" s="13">
        <v>24</v>
      </c>
      <c r="M12999" s="13">
        <v>1027</v>
      </c>
      <c r="N12999" s="13">
        <v>57</v>
      </c>
      <c r="O12999" s="13">
        <v>56</v>
      </c>
      <c r="P12999" s="13">
        <v>1</v>
      </c>
      <c r="T12999" s="13">
        <v>0</v>
      </c>
      <c r="W12999" s="13">
        <v>0</v>
      </c>
      <c r="Z12999" s="13">
        <v>931</v>
      </c>
      <c r="AC12999" s="13">
        <v>8978</v>
      </c>
      <c r="AD12999" s="13">
        <v>58</v>
      </c>
      <c r="AE12999" s="13">
        <v>0</v>
      </c>
      <c r="AF12999" s="13">
        <v>0</v>
      </c>
    </row>
    <row r="13000" spans="1:32" x14ac:dyDescent="0.25">
      <c r="A13000" s="11" t="s">
        <v>4839</v>
      </c>
      <c r="B13000" t="s">
        <v>4840</v>
      </c>
      <c r="C13000" t="s">
        <v>5214</v>
      </c>
      <c r="D13000" t="s">
        <v>4287</v>
      </c>
      <c r="E13000" t="s">
        <v>5211</v>
      </c>
      <c r="F13000" t="s">
        <v>49</v>
      </c>
      <c r="G13000" s="12">
        <v>710</v>
      </c>
      <c r="H13000" s="12">
        <v>2048</v>
      </c>
      <c r="I13000" s="13">
        <v>2</v>
      </c>
      <c r="J13000" s="13">
        <v>489</v>
      </c>
      <c r="K13000" s="13">
        <v>478</v>
      </c>
      <c r="L13000" s="13">
        <v>11</v>
      </c>
      <c r="M13000" s="13">
        <v>478</v>
      </c>
      <c r="N13000" s="13">
        <v>26</v>
      </c>
      <c r="O13000" s="13">
        <v>25</v>
      </c>
      <c r="P13000" s="13">
        <v>1</v>
      </c>
      <c r="T13000" s="13">
        <v>0</v>
      </c>
      <c r="W13000" s="13">
        <v>0</v>
      </c>
      <c r="Z13000" s="13">
        <v>470</v>
      </c>
      <c r="AC13000" s="13">
        <v>3386</v>
      </c>
      <c r="AD13000" s="13">
        <v>56</v>
      </c>
      <c r="AE13000" s="13">
        <v>0</v>
      </c>
      <c r="AF13000" s="13">
        <v>0</v>
      </c>
    </row>
    <row r="13001" spans="1:32" x14ac:dyDescent="0.25">
      <c r="A13001" s="11" t="s">
        <v>4839</v>
      </c>
      <c r="B13001" t="s">
        <v>4840</v>
      </c>
      <c r="C13001" t="s">
        <v>5214</v>
      </c>
      <c r="D13001" t="s">
        <v>4287</v>
      </c>
      <c r="E13001" t="s">
        <v>5212</v>
      </c>
      <c r="F13001" t="s">
        <v>49</v>
      </c>
      <c r="J13001" s="13">
        <v>1645377</v>
      </c>
      <c r="K13001" s="13">
        <v>1515516</v>
      </c>
      <c r="L13001" s="13">
        <v>129861</v>
      </c>
      <c r="M13001" s="13">
        <v>1512654</v>
      </c>
      <c r="N13001" s="13">
        <v>85829</v>
      </c>
      <c r="O13001" s="13">
        <v>79346</v>
      </c>
      <c r="P13001" s="13">
        <v>6483</v>
      </c>
      <c r="T13001" s="13">
        <v>0</v>
      </c>
      <c r="W13001" s="13">
        <v>0</v>
      </c>
      <c r="Z13001" s="13">
        <v>1246445</v>
      </c>
      <c r="AC13001" s="13">
        <v>12869340</v>
      </c>
      <c r="AD13001" s="13">
        <v>366</v>
      </c>
      <c r="AE13001" s="13">
        <v>0</v>
      </c>
      <c r="AF13001" s="13">
        <v>0</v>
      </c>
    </row>
    <row r="13002" spans="1:32" x14ac:dyDescent="0.25">
      <c r="A13002" s="11" t="s">
        <v>4846</v>
      </c>
      <c r="B13002" t="s">
        <v>4847</v>
      </c>
      <c r="C13002" t="s">
        <v>5204</v>
      </c>
      <c r="D13002" t="s">
        <v>4287</v>
      </c>
      <c r="E13002" t="s">
        <v>5205</v>
      </c>
      <c r="F13002" t="s">
        <v>50</v>
      </c>
      <c r="L13002" s="13">
        <v>0</v>
      </c>
      <c r="P13002" s="13">
        <v>0</v>
      </c>
      <c r="T13002" s="13">
        <v>0</v>
      </c>
      <c r="W13002" s="13">
        <v>0</v>
      </c>
    </row>
    <row r="13003" spans="1:32" x14ac:dyDescent="0.25">
      <c r="A13003" s="11" t="s">
        <v>4846</v>
      </c>
      <c r="B13003" t="s">
        <v>4847</v>
      </c>
      <c r="C13003" t="s">
        <v>5204</v>
      </c>
      <c r="D13003" t="s">
        <v>4287</v>
      </c>
      <c r="E13003" t="s">
        <v>5206</v>
      </c>
      <c r="F13003" t="s">
        <v>50</v>
      </c>
      <c r="L13003" s="13">
        <v>0</v>
      </c>
      <c r="P13003" s="13">
        <v>0</v>
      </c>
      <c r="T13003" s="13">
        <v>0</v>
      </c>
      <c r="W13003" s="13">
        <v>0</v>
      </c>
    </row>
    <row r="13004" spans="1:32" x14ac:dyDescent="0.25">
      <c r="A13004" s="11" t="s">
        <v>4846</v>
      </c>
      <c r="B13004" t="s">
        <v>4847</v>
      </c>
      <c r="C13004" t="s">
        <v>5204</v>
      </c>
      <c r="D13004" t="s">
        <v>4287</v>
      </c>
      <c r="E13004" t="s">
        <v>5207</v>
      </c>
      <c r="F13004" t="s">
        <v>50</v>
      </c>
      <c r="L13004" s="13">
        <v>0</v>
      </c>
      <c r="P13004" s="13">
        <v>0</v>
      </c>
      <c r="T13004" s="13">
        <v>0</v>
      </c>
      <c r="W13004" s="13">
        <v>0</v>
      </c>
    </row>
    <row r="13005" spans="1:32" x14ac:dyDescent="0.25">
      <c r="A13005" s="11" t="s">
        <v>4846</v>
      </c>
      <c r="B13005" t="s">
        <v>4847</v>
      </c>
      <c r="C13005" t="s">
        <v>5204</v>
      </c>
      <c r="D13005" t="s">
        <v>4287</v>
      </c>
      <c r="E13005" t="s">
        <v>5208</v>
      </c>
      <c r="F13005" t="s">
        <v>50</v>
      </c>
      <c r="L13005" s="13">
        <v>0</v>
      </c>
      <c r="P13005" s="13">
        <v>0</v>
      </c>
      <c r="T13005" s="13">
        <v>0</v>
      </c>
      <c r="W13005" s="13">
        <v>0</v>
      </c>
    </row>
    <row r="13006" spans="1:32" x14ac:dyDescent="0.25">
      <c r="A13006" s="11" t="s">
        <v>4846</v>
      </c>
      <c r="B13006" t="s">
        <v>4847</v>
      </c>
      <c r="C13006" t="s">
        <v>5204</v>
      </c>
      <c r="D13006" t="s">
        <v>4287</v>
      </c>
      <c r="E13006" t="s">
        <v>5209</v>
      </c>
      <c r="F13006" t="s">
        <v>50</v>
      </c>
      <c r="L13006" s="13">
        <v>0</v>
      </c>
      <c r="P13006" s="13">
        <v>0</v>
      </c>
      <c r="T13006" s="13">
        <v>0</v>
      </c>
      <c r="W13006" s="13">
        <v>0</v>
      </c>
    </row>
    <row r="13007" spans="1:32" x14ac:dyDescent="0.25">
      <c r="A13007" s="11" t="s">
        <v>4846</v>
      </c>
      <c r="B13007" t="s">
        <v>4847</v>
      </c>
      <c r="C13007" t="s">
        <v>5204</v>
      </c>
      <c r="D13007" t="s">
        <v>4287</v>
      </c>
      <c r="E13007" t="s">
        <v>5210</v>
      </c>
      <c r="F13007" t="s">
        <v>50</v>
      </c>
      <c r="L13007" s="13">
        <v>0</v>
      </c>
      <c r="P13007" s="13">
        <v>0</v>
      </c>
      <c r="T13007" s="13">
        <v>0</v>
      </c>
      <c r="W13007" s="13">
        <v>0</v>
      </c>
    </row>
    <row r="13008" spans="1:32" x14ac:dyDescent="0.25">
      <c r="A13008" s="11" t="s">
        <v>4846</v>
      </c>
      <c r="B13008" t="s">
        <v>4847</v>
      </c>
      <c r="C13008" t="s">
        <v>5204</v>
      </c>
      <c r="D13008" t="s">
        <v>4287</v>
      </c>
      <c r="E13008" t="s">
        <v>5211</v>
      </c>
      <c r="F13008" t="s">
        <v>50</v>
      </c>
      <c r="L13008" s="13">
        <v>0</v>
      </c>
      <c r="P13008" s="13">
        <v>0</v>
      </c>
      <c r="T13008" s="13">
        <v>0</v>
      </c>
      <c r="W13008" s="13">
        <v>0</v>
      </c>
    </row>
    <row r="13009" spans="1:32" x14ac:dyDescent="0.25">
      <c r="A13009" s="11" t="s">
        <v>4846</v>
      </c>
      <c r="B13009" t="s">
        <v>4847</v>
      </c>
      <c r="C13009" t="s">
        <v>5204</v>
      </c>
      <c r="D13009" t="s">
        <v>4287</v>
      </c>
      <c r="E13009" t="s">
        <v>5212</v>
      </c>
      <c r="F13009" t="s">
        <v>50</v>
      </c>
      <c r="K13009" s="13">
        <v>82803</v>
      </c>
      <c r="L13009" s="13">
        <v>-82803</v>
      </c>
      <c r="O13009" s="13">
        <v>10547</v>
      </c>
      <c r="P13009" s="13">
        <v>-10547</v>
      </c>
      <c r="T13009" s="13">
        <v>0</v>
      </c>
      <c r="W13009" s="13">
        <v>0</v>
      </c>
      <c r="Z13009" s="13">
        <v>20837</v>
      </c>
    </row>
    <row r="13010" spans="1:32" x14ac:dyDescent="0.25">
      <c r="A13010" s="11" t="s">
        <v>4846</v>
      </c>
      <c r="B13010" t="s">
        <v>4847</v>
      </c>
      <c r="C13010" t="s">
        <v>5214</v>
      </c>
      <c r="D13010" t="s">
        <v>4287</v>
      </c>
      <c r="E13010" t="s">
        <v>5205</v>
      </c>
      <c r="F13010" t="s">
        <v>50</v>
      </c>
      <c r="L13010" s="13">
        <v>0</v>
      </c>
      <c r="P13010" s="13">
        <v>0</v>
      </c>
      <c r="T13010" s="13">
        <v>0</v>
      </c>
      <c r="W13010" s="13">
        <v>0</v>
      </c>
    </row>
    <row r="13011" spans="1:32" x14ac:dyDescent="0.25">
      <c r="A13011" s="11" t="s">
        <v>4846</v>
      </c>
      <c r="B13011" t="s">
        <v>4847</v>
      </c>
      <c r="C13011" t="s">
        <v>5214</v>
      </c>
      <c r="D13011" t="s">
        <v>4287</v>
      </c>
      <c r="E13011" t="s">
        <v>5206</v>
      </c>
      <c r="F13011" t="s">
        <v>50</v>
      </c>
      <c r="L13011" s="13">
        <v>0</v>
      </c>
      <c r="P13011" s="13">
        <v>0</v>
      </c>
      <c r="T13011" s="13">
        <v>0</v>
      </c>
      <c r="W13011" s="13">
        <v>0</v>
      </c>
    </row>
    <row r="13012" spans="1:32" x14ac:dyDescent="0.25">
      <c r="A13012" s="11" t="s">
        <v>4846</v>
      </c>
      <c r="B13012" t="s">
        <v>4847</v>
      </c>
      <c r="C13012" t="s">
        <v>5214</v>
      </c>
      <c r="D13012" t="s">
        <v>4287</v>
      </c>
      <c r="E13012" t="s">
        <v>5207</v>
      </c>
      <c r="F13012" t="s">
        <v>50</v>
      </c>
      <c r="L13012" s="13">
        <v>0</v>
      </c>
      <c r="P13012" s="13">
        <v>0</v>
      </c>
      <c r="T13012" s="13">
        <v>0</v>
      </c>
      <c r="W13012" s="13">
        <v>0</v>
      </c>
    </row>
    <row r="13013" spans="1:32" x14ac:dyDescent="0.25">
      <c r="A13013" s="11" t="s">
        <v>4846</v>
      </c>
      <c r="B13013" t="s">
        <v>4847</v>
      </c>
      <c r="C13013" t="s">
        <v>5214</v>
      </c>
      <c r="D13013" t="s">
        <v>4287</v>
      </c>
      <c r="E13013" t="s">
        <v>5208</v>
      </c>
      <c r="F13013" t="s">
        <v>50</v>
      </c>
      <c r="L13013" s="13">
        <v>0</v>
      </c>
      <c r="P13013" s="13">
        <v>0</v>
      </c>
      <c r="T13013" s="13">
        <v>0</v>
      </c>
      <c r="W13013" s="13">
        <v>0</v>
      </c>
    </row>
    <row r="13014" spans="1:32" x14ac:dyDescent="0.25">
      <c r="A13014" s="11" t="s">
        <v>4846</v>
      </c>
      <c r="B13014" t="s">
        <v>4847</v>
      </c>
      <c r="C13014" t="s">
        <v>5214</v>
      </c>
      <c r="D13014" t="s">
        <v>4287</v>
      </c>
      <c r="E13014" t="s">
        <v>5209</v>
      </c>
      <c r="F13014" t="s">
        <v>50</v>
      </c>
      <c r="L13014" s="13">
        <v>0</v>
      </c>
      <c r="P13014" s="13">
        <v>0</v>
      </c>
      <c r="T13014" s="13">
        <v>0</v>
      </c>
      <c r="W13014" s="13">
        <v>0</v>
      </c>
    </row>
    <row r="13015" spans="1:32" x14ac:dyDescent="0.25">
      <c r="A13015" s="11" t="s">
        <v>4846</v>
      </c>
      <c r="B13015" t="s">
        <v>4847</v>
      </c>
      <c r="C13015" t="s">
        <v>5214</v>
      </c>
      <c r="D13015" t="s">
        <v>4287</v>
      </c>
      <c r="E13015" t="s">
        <v>5210</v>
      </c>
      <c r="F13015" t="s">
        <v>50</v>
      </c>
      <c r="L13015" s="13">
        <v>0</v>
      </c>
      <c r="P13015" s="13">
        <v>0</v>
      </c>
      <c r="T13015" s="13">
        <v>0</v>
      </c>
      <c r="W13015" s="13">
        <v>0</v>
      </c>
    </row>
    <row r="13016" spans="1:32" x14ac:dyDescent="0.25">
      <c r="A13016" s="11" t="s">
        <v>4846</v>
      </c>
      <c r="B13016" t="s">
        <v>4847</v>
      </c>
      <c r="C13016" t="s">
        <v>5214</v>
      </c>
      <c r="D13016" t="s">
        <v>4287</v>
      </c>
      <c r="E13016" t="s">
        <v>5211</v>
      </c>
      <c r="F13016" t="s">
        <v>50</v>
      </c>
      <c r="L13016" s="13">
        <v>0</v>
      </c>
      <c r="P13016" s="13">
        <v>0</v>
      </c>
      <c r="T13016" s="13">
        <v>0</v>
      </c>
      <c r="W13016" s="13">
        <v>0</v>
      </c>
    </row>
    <row r="13017" spans="1:32" x14ac:dyDescent="0.25">
      <c r="A13017" s="11" t="s">
        <v>4846</v>
      </c>
      <c r="B13017" t="s">
        <v>4847</v>
      </c>
      <c r="C13017" t="s">
        <v>5214</v>
      </c>
      <c r="D13017" t="s">
        <v>4287</v>
      </c>
      <c r="E13017" t="s">
        <v>5212</v>
      </c>
      <c r="F13017" t="s">
        <v>50</v>
      </c>
      <c r="K13017" s="13">
        <v>467837</v>
      </c>
      <c r="L13017" s="13">
        <v>-467837</v>
      </c>
      <c r="O13017" s="13">
        <v>39301</v>
      </c>
      <c r="P13017" s="13">
        <v>-39301</v>
      </c>
      <c r="T13017" s="13">
        <v>0</v>
      </c>
      <c r="W13017" s="13">
        <v>0</v>
      </c>
      <c r="Z13017" s="13">
        <v>500513</v>
      </c>
    </row>
    <row r="13018" spans="1:32" x14ac:dyDescent="0.25">
      <c r="A13018" s="11" t="s">
        <v>4852</v>
      </c>
      <c r="B13018" t="s">
        <v>4853</v>
      </c>
      <c r="C13018" t="s">
        <v>5204</v>
      </c>
      <c r="D13018" t="s">
        <v>4287</v>
      </c>
      <c r="E13018" t="s">
        <v>5205</v>
      </c>
      <c r="F13018" t="s">
        <v>49</v>
      </c>
      <c r="L13018" s="13">
        <v>0</v>
      </c>
      <c r="P13018" s="13">
        <v>0</v>
      </c>
      <c r="T13018" s="13">
        <v>0</v>
      </c>
      <c r="W13018" s="13">
        <v>0</v>
      </c>
    </row>
    <row r="13019" spans="1:32" x14ac:dyDescent="0.25">
      <c r="A13019" s="11" t="s">
        <v>4852</v>
      </c>
      <c r="B13019" t="s">
        <v>4853</v>
      </c>
      <c r="C13019" t="s">
        <v>5204</v>
      </c>
      <c r="D13019" t="s">
        <v>4287</v>
      </c>
      <c r="E13019" t="s">
        <v>5206</v>
      </c>
      <c r="F13019" t="s">
        <v>49</v>
      </c>
      <c r="L13019" s="13">
        <v>0</v>
      </c>
      <c r="P13019" s="13">
        <v>0</v>
      </c>
      <c r="T13019" s="13">
        <v>0</v>
      </c>
      <c r="W13019" s="13">
        <v>0</v>
      </c>
    </row>
    <row r="13020" spans="1:32" x14ac:dyDescent="0.25">
      <c r="A13020" s="11" t="s">
        <v>4852</v>
      </c>
      <c r="B13020" t="s">
        <v>4853</v>
      </c>
      <c r="C13020" t="s">
        <v>5204</v>
      </c>
      <c r="D13020" t="s">
        <v>4287</v>
      </c>
      <c r="E13020" t="s">
        <v>5207</v>
      </c>
      <c r="F13020" t="s">
        <v>49</v>
      </c>
      <c r="L13020" s="13">
        <v>0</v>
      </c>
      <c r="P13020" s="13">
        <v>0</v>
      </c>
      <c r="T13020" s="13">
        <v>0</v>
      </c>
      <c r="W13020" s="13">
        <v>0</v>
      </c>
    </row>
    <row r="13021" spans="1:32" x14ac:dyDescent="0.25">
      <c r="A13021" s="11" t="s">
        <v>4852</v>
      </c>
      <c r="B13021" t="s">
        <v>4853</v>
      </c>
      <c r="C13021" t="s">
        <v>5204</v>
      </c>
      <c r="D13021" t="s">
        <v>4287</v>
      </c>
      <c r="E13021" t="s">
        <v>5208</v>
      </c>
      <c r="F13021" t="s">
        <v>49</v>
      </c>
      <c r="L13021" s="13">
        <v>0</v>
      </c>
      <c r="P13021" s="13">
        <v>0</v>
      </c>
      <c r="T13021" s="13">
        <v>0</v>
      </c>
      <c r="W13021" s="13">
        <v>0</v>
      </c>
    </row>
    <row r="13022" spans="1:32" x14ac:dyDescent="0.25">
      <c r="A13022" s="11" t="s">
        <v>4852</v>
      </c>
      <c r="B13022" t="s">
        <v>4853</v>
      </c>
      <c r="C13022" t="s">
        <v>5204</v>
      </c>
      <c r="D13022" t="s">
        <v>4287</v>
      </c>
      <c r="E13022" t="s">
        <v>5209</v>
      </c>
      <c r="F13022" t="s">
        <v>49</v>
      </c>
      <c r="G13022" s="12">
        <v>300</v>
      </c>
      <c r="H13022" s="12">
        <v>100</v>
      </c>
      <c r="I13022" s="13">
        <v>21</v>
      </c>
      <c r="J13022" s="13">
        <v>3098</v>
      </c>
      <c r="K13022" s="13">
        <v>2684</v>
      </c>
      <c r="L13022" s="13">
        <v>414</v>
      </c>
      <c r="N13022" s="13">
        <v>230</v>
      </c>
      <c r="O13022" s="13">
        <v>218</v>
      </c>
      <c r="P13022" s="13">
        <v>12</v>
      </c>
      <c r="T13022" s="13">
        <v>0</v>
      </c>
      <c r="W13022" s="13">
        <v>0</v>
      </c>
      <c r="Z13022" s="13">
        <v>481</v>
      </c>
      <c r="AC13022" s="13">
        <v>2793</v>
      </c>
      <c r="AD13022" s="13">
        <v>251</v>
      </c>
      <c r="AE13022" s="13">
        <v>0</v>
      </c>
      <c r="AF13022" s="13">
        <v>0</v>
      </c>
    </row>
    <row r="13023" spans="1:32" x14ac:dyDescent="0.25">
      <c r="A13023" s="11" t="s">
        <v>4852</v>
      </c>
      <c r="B13023" t="s">
        <v>4853</v>
      </c>
      <c r="C13023" t="s">
        <v>5204</v>
      </c>
      <c r="D13023" t="s">
        <v>4287</v>
      </c>
      <c r="E13023" t="s">
        <v>5210</v>
      </c>
      <c r="F13023" t="s">
        <v>49</v>
      </c>
      <c r="G13023" s="12">
        <v>600</v>
      </c>
      <c r="H13023" s="12">
        <v>200</v>
      </c>
      <c r="I13023" s="13">
        <v>6</v>
      </c>
      <c r="J13023" s="13">
        <v>1359</v>
      </c>
      <c r="K13023" s="13">
        <v>1178</v>
      </c>
      <c r="L13023" s="13">
        <v>181</v>
      </c>
      <c r="N13023" s="13">
        <v>95</v>
      </c>
      <c r="O13023" s="13">
        <v>91</v>
      </c>
      <c r="P13023" s="13">
        <v>4</v>
      </c>
      <c r="T13023" s="13">
        <v>0</v>
      </c>
      <c r="W13023" s="13">
        <v>0</v>
      </c>
      <c r="Z13023" s="13">
        <v>106</v>
      </c>
      <c r="AC13023" s="13">
        <v>614</v>
      </c>
      <c r="AD13023" s="13">
        <v>52</v>
      </c>
      <c r="AE13023" s="13">
        <v>0</v>
      </c>
      <c r="AF13023" s="13">
        <v>0</v>
      </c>
    </row>
    <row r="13024" spans="1:32" x14ac:dyDescent="0.25">
      <c r="A13024" s="11" t="s">
        <v>4852</v>
      </c>
      <c r="B13024" t="s">
        <v>4853</v>
      </c>
      <c r="C13024" t="s">
        <v>5204</v>
      </c>
      <c r="D13024" t="s">
        <v>4287</v>
      </c>
      <c r="E13024" t="s">
        <v>5211</v>
      </c>
      <c r="F13024" t="s">
        <v>49</v>
      </c>
      <c r="G13024" s="12">
        <v>700</v>
      </c>
      <c r="H13024" s="12">
        <v>200</v>
      </c>
      <c r="I13024" s="13">
        <v>3</v>
      </c>
      <c r="J13024" s="13">
        <v>561</v>
      </c>
      <c r="K13024" s="13">
        <v>486</v>
      </c>
      <c r="L13024" s="13">
        <v>75</v>
      </c>
      <c r="N13024" s="13">
        <v>46</v>
      </c>
      <c r="O13024" s="13">
        <v>42</v>
      </c>
      <c r="P13024" s="13">
        <v>4</v>
      </c>
      <c r="T13024" s="13">
        <v>0</v>
      </c>
      <c r="W13024" s="13">
        <v>0</v>
      </c>
      <c r="Z13024" s="13">
        <v>71</v>
      </c>
      <c r="AC13024" s="13">
        <v>411</v>
      </c>
      <c r="AD13024" s="13">
        <v>63</v>
      </c>
      <c r="AE13024" s="13">
        <v>0</v>
      </c>
      <c r="AF13024" s="13">
        <v>0</v>
      </c>
    </row>
    <row r="13025" spans="1:32" x14ac:dyDescent="0.25">
      <c r="A13025" s="11" t="s">
        <v>4852</v>
      </c>
      <c r="B13025" t="s">
        <v>4853</v>
      </c>
      <c r="C13025" t="s">
        <v>5204</v>
      </c>
      <c r="D13025" t="s">
        <v>4287</v>
      </c>
      <c r="E13025" t="s">
        <v>5212</v>
      </c>
      <c r="F13025" t="s">
        <v>49</v>
      </c>
      <c r="J13025" s="13">
        <v>883597</v>
      </c>
      <c r="K13025" s="13">
        <v>765586</v>
      </c>
      <c r="L13025" s="13">
        <v>118011</v>
      </c>
      <c r="N13025" s="13">
        <v>65564</v>
      </c>
      <c r="O13025" s="13">
        <v>62085</v>
      </c>
      <c r="P13025" s="13">
        <v>3479</v>
      </c>
      <c r="T13025" s="13">
        <v>0</v>
      </c>
      <c r="W13025" s="13">
        <v>0</v>
      </c>
      <c r="Z13025" s="13">
        <v>130619</v>
      </c>
      <c r="AA13025" s="13">
        <v>104495</v>
      </c>
      <c r="AB13025" s="13">
        <v>0</v>
      </c>
      <c r="AC13025" s="13">
        <v>758896</v>
      </c>
      <c r="AD13025" s="13">
        <v>366</v>
      </c>
      <c r="AE13025" s="13">
        <v>0</v>
      </c>
      <c r="AF13025" s="13">
        <v>0</v>
      </c>
    </row>
    <row r="13026" spans="1:32" x14ac:dyDescent="0.25">
      <c r="A13026" s="11" t="s">
        <v>4852</v>
      </c>
      <c r="B13026" t="s">
        <v>4853</v>
      </c>
      <c r="C13026" t="s">
        <v>5214</v>
      </c>
      <c r="D13026" t="s">
        <v>4287</v>
      </c>
      <c r="E13026" t="s">
        <v>5205</v>
      </c>
      <c r="F13026" t="s">
        <v>49</v>
      </c>
      <c r="G13026" s="12">
        <v>314</v>
      </c>
      <c r="H13026" s="12">
        <v>900</v>
      </c>
      <c r="I13026" s="13">
        <v>46</v>
      </c>
      <c r="L13026" s="13">
        <v>0</v>
      </c>
      <c r="P13026" s="13">
        <v>0</v>
      </c>
      <c r="T13026" s="13">
        <v>0</v>
      </c>
      <c r="W13026" s="13">
        <v>0</v>
      </c>
    </row>
    <row r="13027" spans="1:32" x14ac:dyDescent="0.25">
      <c r="A13027" s="11" t="s">
        <v>4852</v>
      </c>
      <c r="B13027" t="s">
        <v>4853</v>
      </c>
      <c r="C13027" t="s">
        <v>5214</v>
      </c>
      <c r="D13027" t="s">
        <v>4287</v>
      </c>
      <c r="E13027" t="s">
        <v>5206</v>
      </c>
      <c r="F13027" t="s">
        <v>49</v>
      </c>
      <c r="G13027" s="12">
        <v>900</v>
      </c>
      <c r="H13027" s="12">
        <v>1400</v>
      </c>
      <c r="I13027" s="13">
        <v>27</v>
      </c>
      <c r="L13027" s="13">
        <v>0</v>
      </c>
      <c r="P13027" s="13">
        <v>0</v>
      </c>
      <c r="T13027" s="13">
        <v>0</v>
      </c>
      <c r="W13027" s="13">
        <v>0</v>
      </c>
    </row>
    <row r="13028" spans="1:32" x14ac:dyDescent="0.25">
      <c r="A13028" s="11" t="s">
        <v>4852</v>
      </c>
      <c r="B13028" t="s">
        <v>4853</v>
      </c>
      <c r="C13028" t="s">
        <v>5214</v>
      </c>
      <c r="D13028" t="s">
        <v>4287</v>
      </c>
      <c r="E13028" t="s">
        <v>5207</v>
      </c>
      <c r="F13028" t="s">
        <v>49</v>
      </c>
      <c r="G13028" s="12">
        <v>1400</v>
      </c>
      <c r="H13028" s="12">
        <v>2000</v>
      </c>
      <c r="I13028" s="13">
        <v>45</v>
      </c>
      <c r="L13028" s="13">
        <v>0</v>
      </c>
      <c r="P13028" s="13">
        <v>0</v>
      </c>
      <c r="T13028" s="13">
        <v>0</v>
      </c>
      <c r="W13028" s="13">
        <v>0</v>
      </c>
    </row>
    <row r="13029" spans="1:32" x14ac:dyDescent="0.25">
      <c r="A13029" s="11" t="s">
        <v>4852</v>
      </c>
      <c r="B13029" t="s">
        <v>4853</v>
      </c>
      <c r="C13029" t="s">
        <v>5214</v>
      </c>
      <c r="D13029" t="s">
        <v>4287</v>
      </c>
      <c r="E13029" t="s">
        <v>5208</v>
      </c>
      <c r="F13029" t="s">
        <v>49</v>
      </c>
      <c r="I13029" s="13">
        <v>9</v>
      </c>
      <c r="L13029" s="13">
        <v>0</v>
      </c>
      <c r="P13029" s="13">
        <v>0</v>
      </c>
      <c r="T13029" s="13">
        <v>0</v>
      </c>
      <c r="W13029" s="13">
        <v>0</v>
      </c>
    </row>
    <row r="13030" spans="1:32" x14ac:dyDescent="0.25">
      <c r="A13030" s="11" t="s">
        <v>4852</v>
      </c>
      <c r="B13030" t="s">
        <v>4853</v>
      </c>
      <c r="C13030" t="s">
        <v>5214</v>
      </c>
      <c r="D13030" t="s">
        <v>4287</v>
      </c>
      <c r="E13030" t="s">
        <v>5209</v>
      </c>
      <c r="F13030" t="s">
        <v>49</v>
      </c>
      <c r="G13030" s="12">
        <v>314</v>
      </c>
      <c r="H13030" s="12">
        <v>114</v>
      </c>
      <c r="I13030" s="13">
        <v>46</v>
      </c>
      <c r="J13030" s="13">
        <v>8747</v>
      </c>
      <c r="K13030" s="13">
        <v>7567</v>
      </c>
      <c r="L13030" s="13">
        <v>1180</v>
      </c>
      <c r="M13030" s="13">
        <v>7586</v>
      </c>
      <c r="N13030" s="13">
        <v>595</v>
      </c>
      <c r="O13030" s="13">
        <v>534</v>
      </c>
      <c r="P13030" s="13">
        <v>61</v>
      </c>
      <c r="T13030" s="13">
        <v>0</v>
      </c>
      <c r="W13030" s="13">
        <v>0</v>
      </c>
      <c r="Z13030" s="13">
        <v>8594</v>
      </c>
      <c r="AC13030" s="13">
        <v>57236</v>
      </c>
      <c r="AD13030" s="13">
        <v>251</v>
      </c>
      <c r="AE13030" s="13">
        <v>0</v>
      </c>
      <c r="AF13030" s="13">
        <v>0</v>
      </c>
    </row>
    <row r="13031" spans="1:32" x14ac:dyDescent="0.25">
      <c r="A13031" s="11" t="s">
        <v>4852</v>
      </c>
      <c r="B13031" t="s">
        <v>4853</v>
      </c>
      <c r="C13031" t="s">
        <v>5214</v>
      </c>
      <c r="D13031" t="s">
        <v>4287</v>
      </c>
      <c r="E13031" t="s">
        <v>5210</v>
      </c>
      <c r="F13031" t="s">
        <v>49</v>
      </c>
      <c r="G13031" s="12">
        <v>522</v>
      </c>
      <c r="H13031" s="12">
        <v>135</v>
      </c>
      <c r="I13031" s="13">
        <v>10</v>
      </c>
      <c r="J13031" s="13">
        <v>2408</v>
      </c>
      <c r="K13031" s="13">
        <v>2246</v>
      </c>
      <c r="L13031" s="13">
        <v>162</v>
      </c>
      <c r="M13031" s="13">
        <v>2252</v>
      </c>
      <c r="N13031" s="13">
        <v>172</v>
      </c>
      <c r="O13031" s="13">
        <v>167</v>
      </c>
      <c r="P13031" s="13">
        <v>5</v>
      </c>
      <c r="T13031" s="13">
        <v>0</v>
      </c>
      <c r="W13031" s="13">
        <v>0</v>
      </c>
      <c r="Z13031" s="13">
        <v>2754</v>
      </c>
      <c r="AC13031" s="13">
        <v>16249</v>
      </c>
      <c r="AD13031" s="13">
        <v>52</v>
      </c>
      <c r="AE13031" s="13">
        <v>0</v>
      </c>
      <c r="AF13031" s="13">
        <v>0</v>
      </c>
    </row>
    <row r="13032" spans="1:32" x14ac:dyDescent="0.25">
      <c r="A13032" s="11" t="s">
        <v>4852</v>
      </c>
      <c r="B13032" t="s">
        <v>4853</v>
      </c>
      <c r="C13032" t="s">
        <v>5214</v>
      </c>
      <c r="D13032" t="s">
        <v>4287</v>
      </c>
      <c r="E13032" t="s">
        <v>5211</v>
      </c>
      <c r="F13032" t="s">
        <v>49</v>
      </c>
      <c r="G13032" s="12">
        <v>618</v>
      </c>
      <c r="H13032" s="12">
        <v>135</v>
      </c>
      <c r="I13032" s="13">
        <v>10</v>
      </c>
      <c r="J13032" s="13">
        <v>2328</v>
      </c>
      <c r="K13032" s="13">
        <v>2145</v>
      </c>
      <c r="L13032" s="13">
        <v>183</v>
      </c>
      <c r="M13032" s="13">
        <v>2147</v>
      </c>
      <c r="N13032" s="13">
        <v>166</v>
      </c>
      <c r="O13032" s="13">
        <v>159</v>
      </c>
      <c r="P13032" s="13">
        <v>7</v>
      </c>
      <c r="T13032" s="13">
        <v>0</v>
      </c>
      <c r="W13032" s="13">
        <v>0</v>
      </c>
      <c r="Z13032" s="13">
        <v>2087</v>
      </c>
      <c r="AC13032" s="13">
        <v>12313</v>
      </c>
      <c r="AD13032" s="13">
        <v>63</v>
      </c>
      <c r="AE13032" s="13">
        <v>0</v>
      </c>
      <c r="AF13032" s="13">
        <v>0</v>
      </c>
    </row>
    <row r="13033" spans="1:32" x14ac:dyDescent="0.25">
      <c r="A13033" s="11" t="s">
        <v>4852</v>
      </c>
      <c r="B13033" t="s">
        <v>4853</v>
      </c>
      <c r="C13033" t="s">
        <v>5214</v>
      </c>
      <c r="D13033" t="s">
        <v>4287</v>
      </c>
      <c r="E13033" t="s">
        <v>5212</v>
      </c>
      <c r="F13033" t="s">
        <v>49</v>
      </c>
      <c r="J13033" s="13">
        <v>2467393</v>
      </c>
      <c r="K13033" s="13">
        <v>2151236</v>
      </c>
      <c r="L13033" s="13">
        <v>316157</v>
      </c>
      <c r="M13033" s="13">
        <v>2156440</v>
      </c>
      <c r="N13033" s="13">
        <v>168756</v>
      </c>
      <c r="O13033" s="13">
        <v>152746</v>
      </c>
      <c r="P13033" s="13">
        <v>16010</v>
      </c>
      <c r="T13033" s="13">
        <v>0</v>
      </c>
      <c r="W13033" s="13">
        <v>0</v>
      </c>
      <c r="Z13033" s="13">
        <v>2431768</v>
      </c>
      <c r="AC13033" s="13">
        <v>15986900</v>
      </c>
      <c r="AD13033" s="13">
        <v>366</v>
      </c>
      <c r="AE13033" s="13">
        <v>0</v>
      </c>
      <c r="AF13033" s="13">
        <v>0</v>
      </c>
    </row>
    <row r="13034" spans="1:32" x14ac:dyDescent="0.25">
      <c r="A13034" s="11" t="s">
        <v>4859</v>
      </c>
      <c r="B13034" t="s">
        <v>4860</v>
      </c>
      <c r="C13034" t="s">
        <v>5204</v>
      </c>
      <c r="D13034" t="s">
        <v>4287</v>
      </c>
      <c r="E13034" t="s">
        <v>5205</v>
      </c>
      <c r="F13034" t="s">
        <v>50</v>
      </c>
      <c r="L13034" s="13">
        <v>0</v>
      </c>
      <c r="P13034" s="13">
        <v>0</v>
      </c>
      <c r="T13034" s="13">
        <v>0</v>
      </c>
      <c r="W13034" s="13">
        <v>0</v>
      </c>
    </row>
    <row r="13035" spans="1:32" x14ac:dyDescent="0.25">
      <c r="A13035" s="11" t="s">
        <v>4859</v>
      </c>
      <c r="B13035" t="s">
        <v>4860</v>
      </c>
      <c r="C13035" t="s">
        <v>5204</v>
      </c>
      <c r="D13035" t="s">
        <v>4287</v>
      </c>
      <c r="E13035" t="s">
        <v>5206</v>
      </c>
      <c r="F13035" t="s">
        <v>50</v>
      </c>
      <c r="L13035" s="13">
        <v>0</v>
      </c>
      <c r="P13035" s="13">
        <v>0</v>
      </c>
      <c r="T13035" s="13">
        <v>0</v>
      </c>
      <c r="W13035" s="13">
        <v>0</v>
      </c>
    </row>
    <row r="13036" spans="1:32" x14ac:dyDescent="0.25">
      <c r="A13036" s="11" t="s">
        <v>4859</v>
      </c>
      <c r="B13036" t="s">
        <v>4860</v>
      </c>
      <c r="C13036" t="s">
        <v>5204</v>
      </c>
      <c r="D13036" t="s">
        <v>4287</v>
      </c>
      <c r="E13036" t="s">
        <v>5207</v>
      </c>
      <c r="F13036" t="s">
        <v>50</v>
      </c>
      <c r="L13036" s="13">
        <v>0</v>
      </c>
      <c r="P13036" s="13">
        <v>0</v>
      </c>
      <c r="T13036" s="13">
        <v>0</v>
      </c>
      <c r="W13036" s="13">
        <v>0</v>
      </c>
    </row>
    <row r="13037" spans="1:32" x14ac:dyDescent="0.25">
      <c r="A13037" s="11" t="s">
        <v>4859</v>
      </c>
      <c r="B13037" t="s">
        <v>4860</v>
      </c>
      <c r="C13037" t="s">
        <v>5204</v>
      </c>
      <c r="D13037" t="s">
        <v>4287</v>
      </c>
      <c r="E13037" t="s">
        <v>5208</v>
      </c>
      <c r="F13037" t="s">
        <v>50</v>
      </c>
      <c r="L13037" s="13">
        <v>0</v>
      </c>
      <c r="P13037" s="13">
        <v>0</v>
      </c>
      <c r="T13037" s="13">
        <v>0</v>
      </c>
      <c r="W13037" s="13">
        <v>0</v>
      </c>
    </row>
    <row r="13038" spans="1:32" x14ac:dyDescent="0.25">
      <c r="A13038" s="11" t="s">
        <v>4859</v>
      </c>
      <c r="B13038" t="s">
        <v>4860</v>
      </c>
      <c r="C13038" t="s">
        <v>5204</v>
      </c>
      <c r="D13038" t="s">
        <v>4287</v>
      </c>
      <c r="E13038" t="s">
        <v>5209</v>
      </c>
      <c r="F13038" t="s">
        <v>50</v>
      </c>
      <c r="L13038" s="13">
        <v>0</v>
      </c>
      <c r="P13038" s="13">
        <v>0</v>
      </c>
      <c r="T13038" s="13">
        <v>0</v>
      </c>
      <c r="W13038" s="13">
        <v>0</v>
      </c>
    </row>
    <row r="13039" spans="1:32" x14ac:dyDescent="0.25">
      <c r="A13039" s="11" t="s">
        <v>4859</v>
      </c>
      <c r="B13039" t="s">
        <v>4860</v>
      </c>
      <c r="C13039" t="s">
        <v>5204</v>
      </c>
      <c r="D13039" t="s">
        <v>4287</v>
      </c>
      <c r="E13039" t="s">
        <v>5210</v>
      </c>
      <c r="F13039" t="s">
        <v>50</v>
      </c>
      <c r="L13039" s="13">
        <v>0</v>
      </c>
      <c r="P13039" s="13">
        <v>0</v>
      </c>
      <c r="T13039" s="13">
        <v>0</v>
      </c>
      <c r="W13039" s="13">
        <v>0</v>
      </c>
    </row>
    <row r="13040" spans="1:32" x14ac:dyDescent="0.25">
      <c r="A13040" s="11" t="s">
        <v>4859</v>
      </c>
      <c r="B13040" t="s">
        <v>4860</v>
      </c>
      <c r="C13040" t="s">
        <v>5204</v>
      </c>
      <c r="D13040" t="s">
        <v>4287</v>
      </c>
      <c r="E13040" t="s">
        <v>5211</v>
      </c>
      <c r="F13040" t="s">
        <v>50</v>
      </c>
      <c r="L13040" s="13">
        <v>0</v>
      </c>
      <c r="P13040" s="13">
        <v>0</v>
      </c>
      <c r="T13040" s="13">
        <v>0</v>
      </c>
      <c r="W13040" s="13">
        <v>0</v>
      </c>
    </row>
    <row r="13041" spans="1:30" x14ac:dyDescent="0.25">
      <c r="A13041" s="11" t="s">
        <v>4859</v>
      </c>
      <c r="B13041" t="s">
        <v>4860</v>
      </c>
      <c r="C13041" t="s">
        <v>5204</v>
      </c>
      <c r="D13041" t="s">
        <v>4287</v>
      </c>
      <c r="E13041" t="s">
        <v>5212</v>
      </c>
      <c r="F13041" t="s">
        <v>50</v>
      </c>
      <c r="K13041" s="13">
        <v>168038</v>
      </c>
      <c r="L13041" s="13">
        <v>-168038</v>
      </c>
      <c r="O13041" s="13">
        <v>13553</v>
      </c>
      <c r="P13041" s="13">
        <v>-13553</v>
      </c>
      <c r="T13041" s="13">
        <v>0</v>
      </c>
      <c r="W13041" s="13">
        <v>0</v>
      </c>
      <c r="Z13041" s="13">
        <v>57313</v>
      </c>
    </row>
    <row r="13042" spans="1:30" x14ac:dyDescent="0.25">
      <c r="A13042" s="11" t="s">
        <v>4859</v>
      </c>
      <c r="B13042" t="s">
        <v>4860</v>
      </c>
      <c r="C13042" t="s">
        <v>5214</v>
      </c>
      <c r="D13042" t="s">
        <v>4287</v>
      </c>
      <c r="E13042" t="s">
        <v>5205</v>
      </c>
      <c r="F13042" t="s">
        <v>50</v>
      </c>
      <c r="L13042" s="13">
        <v>0</v>
      </c>
      <c r="P13042" s="13">
        <v>0</v>
      </c>
      <c r="T13042" s="13">
        <v>0</v>
      </c>
      <c r="W13042" s="13">
        <v>0</v>
      </c>
    </row>
    <row r="13043" spans="1:30" x14ac:dyDescent="0.25">
      <c r="A13043" s="11" t="s">
        <v>4859</v>
      </c>
      <c r="B13043" t="s">
        <v>4860</v>
      </c>
      <c r="C13043" t="s">
        <v>5214</v>
      </c>
      <c r="D13043" t="s">
        <v>4287</v>
      </c>
      <c r="E13043" t="s">
        <v>5206</v>
      </c>
      <c r="F13043" t="s">
        <v>50</v>
      </c>
      <c r="L13043" s="13">
        <v>0</v>
      </c>
      <c r="P13043" s="13">
        <v>0</v>
      </c>
      <c r="T13043" s="13">
        <v>0</v>
      </c>
      <c r="W13043" s="13">
        <v>0</v>
      </c>
    </row>
    <row r="13044" spans="1:30" x14ac:dyDescent="0.25">
      <c r="A13044" s="11" t="s">
        <v>4859</v>
      </c>
      <c r="B13044" t="s">
        <v>4860</v>
      </c>
      <c r="C13044" t="s">
        <v>5214</v>
      </c>
      <c r="D13044" t="s">
        <v>4287</v>
      </c>
      <c r="E13044" t="s">
        <v>5207</v>
      </c>
      <c r="F13044" t="s">
        <v>50</v>
      </c>
      <c r="L13044" s="13">
        <v>0</v>
      </c>
      <c r="P13044" s="13">
        <v>0</v>
      </c>
      <c r="T13044" s="13">
        <v>0</v>
      </c>
      <c r="W13044" s="13">
        <v>0</v>
      </c>
    </row>
    <row r="13045" spans="1:30" x14ac:dyDescent="0.25">
      <c r="A13045" s="11" t="s">
        <v>4859</v>
      </c>
      <c r="B13045" t="s">
        <v>4860</v>
      </c>
      <c r="C13045" t="s">
        <v>5214</v>
      </c>
      <c r="D13045" t="s">
        <v>4287</v>
      </c>
      <c r="E13045" t="s">
        <v>5208</v>
      </c>
      <c r="F13045" t="s">
        <v>50</v>
      </c>
      <c r="L13045" s="13">
        <v>0</v>
      </c>
      <c r="P13045" s="13">
        <v>0</v>
      </c>
      <c r="T13045" s="13">
        <v>0</v>
      </c>
      <c r="W13045" s="13">
        <v>0</v>
      </c>
    </row>
    <row r="13046" spans="1:30" x14ac:dyDescent="0.25">
      <c r="A13046" s="11" t="s">
        <v>4859</v>
      </c>
      <c r="B13046" t="s">
        <v>4860</v>
      </c>
      <c r="C13046" t="s">
        <v>5214</v>
      </c>
      <c r="D13046" t="s">
        <v>4287</v>
      </c>
      <c r="E13046" t="s">
        <v>5209</v>
      </c>
      <c r="F13046" t="s">
        <v>50</v>
      </c>
      <c r="L13046" s="13">
        <v>0</v>
      </c>
      <c r="P13046" s="13">
        <v>0</v>
      </c>
      <c r="T13046" s="13">
        <v>0</v>
      </c>
      <c r="W13046" s="13">
        <v>0</v>
      </c>
    </row>
    <row r="13047" spans="1:30" x14ac:dyDescent="0.25">
      <c r="A13047" s="11" t="s">
        <v>4859</v>
      </c>
      <c r="B13047" t="s">
        <v>4860</v>
      </c>
      <c r="C13047" t="s">
        <v>5214</v>
      </c>
      <c r="D13047" t="s">
        <v>4287</v>
      </c>
      <c r="E13047" t="s">
        <v>5210</v>
      </c>
      <c r="F13047" t="s">
        <v>50</v>
      </c>
      <c r="L13047" s="13">
        <v>0</v>
      </c>
      <c r="P13047" s="13">
        <v>0</v>
      </c>
      <c r="T13047" s="13">
        <v>0</v>
      </c>
      <c r="W13047" s="13">
        <v>0</v>
      </c>
    </row>
    <row r="13048" spans="1:30" x14ac:dyDescent="0.25">
      <c r="A13048" s="11" t="s">
        <v>4859</v>
      </c>
      <c r="B13048" t="s">
        <v>4860</v>
      </c>
      <c r="C13048" t="s">
        <v>5214</v>
      </c>
      <c r="D13048" t="s">
        <v>4287</v>
      </c>
      <c r="E13048" t="s">
        <v>5211</v>
      </c>
      <c r="F13048" t="s">
        <v>50</v>
      </c>
      <c r="L13048" s="13">
        <v>0</v>
      </c>
      <c r="P13048" s="13">
        <v>0</v>
      </c>
      <c r="T13048" s="13">
        <v>0</v>
      </c>
      <c r="W13048" s="13">
        <v>0</v>
      </c>
    </row>
    <row r="13049" spans="1:30" x14ac:dyDescent="0.25">
      <c r="A13049" s="11" t="s">
        <v>4859</v>
      </c>
      <c r="B13049" t="s">
        <v>4860</v>
      </c>
      <c r="C13049" t="s">
        <v>5214</v>
      </c>
      <c r="D13049" t="s">
        <v>4287</v>
      </c>
      <c r="E13049" t="s">
        <v>5212</v>
      </c>
      <c r="F13049" t="s">
        <v>50</v>
      </c>
      <c r="K13049" s="13">
        <v>33625</v>
      </c>
      <c r="L13049" s="13">
        <v>-33625</v>
      </c>
      <c r="O13049" s="13">
        <v>2120</v>
      </c>
      <c r="P13049" s="13">
        <v>-2120</v>
      </c>
      <c r="T13049" s="13">
        <v>0</v>
      </c>
      <c r="W13049" s="13">
        <v>0</v>
      </c>
      <c r="Z13049" s="13">
        <v>14316</v>
      </c>
    </row>
    <row r="13050" spans="1:30" x14ac:dyDescent="0.25">
      <c r="A13050" s="11" t="s">
        <v>4866</v>
      </c>
      <c r="B13050" t="s">
        <v>4867</v>
      </c>
      <c r="C13050" t="s">
        <v>5204</v>
      </c>
      <c r="D13050" t="s">
        <v>4287</v>
      </c>
      <c r="E13050" t="s">
        <v>5205</v>
      </c>
      <c r="F13050" t="s">
        <v>49</v>
      </c>
      <c r="L13050" s="13">
        <v>0</v>
      </c>
      <c r="P13050" s="13">
        <v>0</v>
      </c>
      <c r="T13050" s="13">
        <v>0</v>
      </c>
      <c r="W13050" s="13">
        <v>0</v>
      </c>
    </row>
    <row r="13051" spans="1:30" x14ac:dyDescent="0.25">
      <c r="A13051" s="11" t="s">
        <v>4866</v>
      </c>
      <c r="B13051" t="s">
        <v>4867</v>
      </c>
      <c r="C13051" t="s">
        <v>5204</v>
      </c>
      <c r="D13051" t="s">
        <v>4287</v>
      </c>
      <c r="E13051" t="s">
        <v>5206</v>
      </c>
      <c r="F13051" t="s">
        <v>49</v>
      </c>
      <c r="L13051" s="13">
        <v>0</v>
      </c>
      <c r="P13051" s="13">
        <v>0</v>
      </c>
      <c r="T13051" s="13">
        <v>0</v>
      </c>
      <c r="W13051" s="13">
        <v>0</v>
      </c>
    </row>
    <row r="13052" spans="1:30" x14ac:dyDescent="0.25">
      <c r="A13052" s="11" t="s">
        <v>4866</v>
      </c>
      <c r="B13052" t="s">
        <v>4867</v>
      </c>
      <c r="C13052" t="s">
        <v>5204</v>
      </c>
      <c r="D13052" t="s">
        <v>4287</v>
      </c>
      <c r="E13052" t="s">
        <v>5207</v>
      </c>
      <c r="F13052" t="s">
        <v>49</v>
      </c>
      <c r="L13052" s="13">
        <v>0</v>
      </c>
      <c r="P13052" s="13">
        <v>0</v>
      </c>
      <c r="T13052" s="13">
        <v>0</v>
      </c>
      <c r="W13052" s="13">
        <v>0</v>
      </c>
    </row>
    <row r="13053" spans="1:30" x14ac:dyDescent="0.25">
      <c r="A13053" s="11" t="s">
        <v>4866</v>
      </c>
      <c r="B13053" t="s">
        <v>4867</v>
      </c>
      <c r="C13053" t="s">
        <v>5204</v>
      </c>
      <c r="D13053" t="s">
        <v>4287</v>
      </c>
      <c r="E13053" t="s">
        <v>5208</v>
      </c>
      <c r="F13053" t="s">
        <v>49</v>
      </c>
      <c r="L13053" s="13">
        <v>0</v>
      </c>
      <c r="P13053" s="13">
        <v>0</v>
      </c>
      <c r="T13053" s="13">
        <v>0</v>
      </c>
      <c r="W13053" s="13">
        <v>0</v>
      </c>
    </row>
    <row r="13054" spans="1:30" x14ac:dyDescent="0.25">
      <c r="A13054" s="11" t="s">
        <v>4866</v>
      </c>
      <c r="B13054" t="s">
        <v>4867</v>
      </c>
      <c r="C13054" t="s">
        <v>5204</v>
      </c>
      <c r="D13054" t="s">
        <v>4287</v>
      </c>
      <c r="E13054" t="s">
        <v>5209</v>
      </c>
      <c r="F13054" t="s">
        <v>49</v>
      </c>
      <c r="G13054" s="12">
        <v>600</v>
      </c>
      <c r="H13054" s="12">
        <v>2000</v>
      </c>
      <c r="I13054" s="13">
        <v>13</v>
      </c>
      <c r="J13054" s="13">
        <v>1249</v>
      </c>
      <c r="K13054" s="13">
        <v>1135</v>
      </c>
      <c r="L13054" s="13">
        <v>114</v>
      </c>
      <c r="N13054" s="13">
        <v>121</v>
      </c>
      <c r="O13054" s="13">
        <v>108</v>
      </c>
      <c r="P13054" s="13">
        <v>13</v>
      </c>
      <c r="T13054" s="13">
        <v>0</v>
      </c>
      <c r="W13054" s="13">
        <v>0</v>
      </c>
      <c r="Z13054" s="13">
        <v>689</v>
      </c>
      <c r="AC13054" s="13">
        <v>2845</v>
      </c>
      <c r="AD13054" s="13">
        <v>256</v>
      </c>
    </row>
    <row r="13055" spans="1:30" x14ac:dyDescent="0.25">
      <c r="A13055" s="11" t="s">
        <v>4866</v>
      </c>
      <c r="B13055" t="s">
        <v>4867</v>
      </c>
      <c r="C13055" t="s">
        <v>5204</v>
      </c>
      <c r="D13055" t="s">
        <v>4287</v>
      </c>
      <c r="E13055" t="s">
        <v>5210</v>
      </c>
      <c r="F13055" t="s">
        <v>49</v>
      </c>
      <c r="G13055" s="12">
        <v>700</v>
      </c>
      <c r="H13055" s="12">
        <v>1800</v>
      </c>
      <c r="I13055" s="13">
        <v>4</v>
      </c>
      <c r="J13055" s="13">
        <v>591</v>
      </c>
      <c r="K13055" s="13">
        <v>569</v>
      </c>
      <c r="L13055" s="13">
        <v>22</v>
      </c>
      <c r="N13055" s="13">
        <v>51</v>
      </c>
      <c r="O13055" s="13">
        <v>48</v>
      </c>
      <c r="P13055" s="13">
        <v>3</v>
      </c>
      <c r="T13055" s="13">
        <v>0</v>
      </c>
      <c r="W13055" s="13">
        <v>0</v>
      </c>
      <c r="Z13055" s="13">
        <v>244</v>
      </c>
      <c r="AC13055" s="13">
        <v>1132</v>
      </c>
      <c r="AD13055" s="13">
        <v>53</v>
      </c>
    </row>
    <row r="13056" spans="1:30" x14ac:dyDescent="0.25">
      <c r="A13056" s="11" t="s">
        <v>4866</v>
      </c>
      <c r="B13056" t="s">
        <v>4867</v>
      </c>
      <c r="C13056" t="s">
        <v>5204</v>
      </c>
      <c r="D13056" t="s">
        <v>4287</v>
      </c>
      <c r="E13056" t="s">
        <v>5211</v>
      </c>
      <c r="F13056" t="s">
        <v>49</v>
      </c>
      <c r="G13056" s="12">
        <v>700</v>
      </c>
      <c r="H13056" s="12">
        <v>1750</v>
      </c>
      <c r="I13056" s="13">
        <v>4</v>
      </c>
      <c r="J13056" s="13">
        <v>560</v>
      </c>
      <c r="K13056" s="13">
        <v>547</v>
      </c>
      <c r="L13056" s="13">
        <v>13</v>
      </c>
      <c r="N13056" s="13">
        <v>52</v>
      </c>
      <c r="O13056" s="13">
        <v>49</v>
      </c>
      <c r="P13056" s="13">
        <v>3</v>
      </c>
      <c r="T13056" s="13">
        <v>0</v>
      </c>
      <c r="W13056" s="13">
        <v>0</v>
      </c>
      <c r="Z13056" s="13">
        <v>255</v>
      </c>
      <c r="AC13056" s="13">
        <v>931</v>
      </c>
      <c r="AD13056" s="13">
        <v>50</v>
      </c>
    </row>
    <row r="13057" spans="1:30" x14ac:dyDescent="0.25">
      <c r="A13057" s="11" t="s">
        <v>4866</v>
      </c>
      <c r="B13057" t="s">
        <v>4867</v>
      </c>
      <c r="C13057" t="s">
        <v>5204</v>
      </c>
      <c r="D13057" t="s">
        <v>4287</v>
      </c>
      <c r="E13057" t="s">
        <v>5212</v>
      </c>
      <c r="F13057" t="s">
        <v>49</v>
      </c>
      <c r="J13057" s="13">
        <v>379749</v>
      </c>
      <c r="K13057" s="13">
        <v>348392</v>
      </c>
      <c r="L13057" s="13">
        <v>31357</v>
      </c>
      <c r="N13057" s="13">
        <v>36279</v>
      </c>
      <c r="O13057" s="13">
        <v>32526</v>
      </c>
      <c r="P13057" s="13">
        <v>3753</v>
      </c>
      <c r="T13057" s="13">
        <v>0</v>
      </c>
      <c r="W13057" s="13">
        <v>0</v>
      </c>
      <c r="Z13057" s="13">
        <v>204581</v>
      </c>
      <c r="AC13057" s="13">
        <v>834860</v>
      </c>
      <c r="AD13057" s="13">
        <v>359</v>
      </c>
    </row>
    <row r="13058" spans="1:30" x14ac:dyDescent="0.25">
      <c r="A13058" s="11" t="s">
        <v>4866</v>
      </c>
      <c r="B13058" t="s">
        <v>4867</v>
      </c>
      <c r="C13058" t="s">
        <v>5214</v>
      </c>
      <c r="D13058" t="s">
        <v>4287</v>
      </c>
      <c r="E13058" t="s">
        <v>5205</v>
      </c>
      <c r="F13058" t="s">
        <v>49</v>
      </c>
      <c r="G13058" s="12">
        <v>435</v>
      </c>
      <c r="H13058" s="12">
        <v>930</v>
      </c>
      <c r="I13058" s="13">
        <v>25</v>
      </c>
      <c r="L13058" s="13">
        <v>0</v>
      </c>
      <c r="P13058" s="13">
        <v>0</v>
      </c>
      <c r="T13058" s="13">
        <v>0</v>
      </c>
      <c r="W13058" s="13">
        <v>0</v>
      </c>
    </row>
    <row r="13059" spans="1:30" x14ac:dyDescent="0.25">
      <c r="A13059" s="11" t="s">
        <v>4866</v>
      </c>
      <c r="B13059" t="s">
        <v>4867</v>
      </c>
      <c r="C13059" t="s">
        <v>5214</v>
      </c>
      <c r="D13059" t="s">
        <v>4287</v>
      </c>
      <c r="E13059" t="s">
        <v>5206</v>
      </c>
      <c r="F13059" t="s">
        <v>49</v>
      </c>
      <c r="G13059" s="12">
        <v>930</v>
      </c>
      <c r="H13059" s="12">
        <v>1600</v>
      </c>
      <c r="I13059" s="13">
        <v>11</v>
      </c>
      <c r="L13059" s="13">
        <v>0</v>
      </c>
      <c r="P13059" s="13">
        <v>0</v>
      </c>
      <c r="T13059" s="13">
        <v>0</v>
      </c>
      <c r="W13059" s="13">
        <v>0</v>
      </c>
    </row>
    <row r="13060" spans="1:30" x14ac:dyDescent="0.25">
      <c r="A13060" s="11" t="s">
        <v>4866</v>
      </c>
      <c r="B13060" t="s">
        <v>4867</v>
      </c>
      <c r="C13060" t="s">
        <v>5214</v>
      </c>
      <c r="D13060" t="s">
        <v>4287</v>
      </c>
      <c r="E13060" t="s">
        <v>5207</v>
      </c>
      <c r="F13060" t="s">
        <v>49</v>
      </c>
      <c r="G13060" s="12">
        <v>1600</v>
      </c>
      <c r="H13060" s="12">
        <v>1900</v>
      </c>
      <c r="I13060" s="13">
        <v>25</v>
      </c>
      <c r="L13060" s="13">
        <v>0</v>
      </c>
      <c r="P13060" s="13">
        <v>0</v>
      </c>
      <c r="T13060" s="13">
        <v>0</v>
      </c>
      <c r="W13060" s="13">
        <v>0</v>
      </c>
    </row>
    <row r="13061" spans="1:30" x14ac:dyDescent="0.25">
      <c r="A13061" s="11" t="s">
        <v>4866</v>
      </c>
      <c r="B13061" t="s">
        <v>4867</v>
      </c>
      <c r="C13061" t="s">
        <v>5214</v>
      </c>
      <c r="D13061" t="s">
        <v>4287</v>
      </c>
      <c r="E13061" t="s">
        <v>5208</v>
      </c>
      <c r="F13061" t="s">
        <v>49</v>
      </c>
      <c r="L13061" s="13">
        <v>0</v>
      </c>
      <c r="P13061" s="13">
        <v>0</v>
      </c>
      <c r="T13061" s="13">
        <v>0</v>
      </c>
      <c r="W13061" s="13">
        <v>0</v>
      </c>
    </row>
    <row r="13062" spans="1:30" x14ac:dyDescent="0.25">
      <c r="A13062" s="11" t="s">
        <v>4866</v>
      </c>
      <c r="B13062" t="s">
        <v>4867</v>
      </c>
      <c r="C13062" t="s">
        <v>5214</v>
      </c>
      <c r="D13062" t="s">
        <v>4287</v>
      </c>
      <c r="E13062" t="s">
        <v>5209</v>
      </c>
      <c r="F13062" t="s">
        <v>49</v>
      </c>
      <c r="G13062" s="12">
        <v>435</v>
      </c>
      <c r="H13062" s="12">
        <v>1900</v>
      </c>
      <c r="I13062" s="13">
        <v>25</v>
      </c>
      <c r="J13062" s="13">
        <v>6286</v>
      </c>
      <c r="K13062" s="13">
        <v>5074</v>
      </c>
      <c r="L13062" s="13">
        <v>1212</v>
      </c>
      <c r="M13062" s="13">
        <v>5084</v>
      </c>
      <c r="N13062" s="13">
        <v>212</v>
      </c>
      <c r="O13062" s="13">
        <v>181</v>
      </c>
      <c r="P13062" s="13">
        <v>31</v>
      </c>
      <c r="T13062" s="13">
        <v>0</v>
      </c>
      <c r="W13062" s="13">
        <v>0</v>
      </c>
      <c r="Z13062" s="13">
        <v>2979</v>
      </c>
      <c r="AC13062" s="13">
        <v>34834</v>
      </c>
      <c r="AD13062" s="13">
        <v>256</v>
      </c>
    </row>
    <row r="13063" spans="1:30" x14ac:dyDescent="0.25">
      <c r="A13063" s="11" t="s">
        <v>4866</v>
      </c>
      <c r="B13063" t="s">
        <v>4867</v>
      </c>
      <c r="C13063" t="s">
        <v>5214</v>
      </c>
      <c r="D13063" t="s">
        <v>4287</v>
      </c>
      <c r="E13063" t="s">
        <v>5210</v>
      </c>
      <c r="F13063" t="s">
        <v>49</v>
      </c>
      <c r="G13063" s="12">
        <v>700</v>
      </c>
      <c r="H13063" s="12">
        <v>1920</v>
      </c>
      <c r="I13063" s="13">
        <v>10</v>
      </c>
      <c r="J13063" s="13">
        <v>2838</v>
      </c>
      <c r="K13063" s="13">
        <v>2583</v>
      </c>
      <c r="L13063" s="13">
        <v>255</v>
      </c>
      <c r="M13063" s="13">
        <v>2761</v>
      </c>
      <c r="N13063" s="13">
        <v>100</v>
      </c>
      <c r="O13063" s="13">
        <v>91</v>
      </c>
      <c r="P13063" s="13">
        <v>9</v>
      </c>
      <c r="T13063" s="13">
        <v>0</v>
      </c>
      <c r="W13063" s="13">
        <v>0</v>
      </c>
      <c r="Z13063" s="13">
        <v>1222</v>
      </c>
      <c r="AC13063" s="13">
        <v>10250</v>
      </c>
      <c r="AD13063" s="13">
        <v>53</v>
      </c>
    </row>
    <row r="13064" spans="1:30" x14ac:dyDescent="0.25">
      <c r="A13064" s="11" t="s">
        <v>4866</v>
      </c>
      <c r="B13064" t="s">
        <v>4867</v>
      </c>
      <c r="C13064" t="s">
        <v>5214</v>
      </c>
      <c r="D13064" t="s">
        <v>4287</v>
      </c>
      <c r="E13064" t="s">
        <v>5211</v>
      </c>
      <c r="F13064" t="s">
        <v>49</v>
      </c>
      <c r="G13064" s="12">
        <v>700</v>
      </c>
      <c r="H13064" s="12">
        <v>1920</v>
      </c>
      <c r="I13064" s="13">
        <v>10</v>
      </c>
      <c r="J13064" s="13">
        <v>1431</v>
      </c>
      <c r="K13064" s="13">
        <v>1278</v>
      </c>
      <c r="L13064" s="13">
        <v>153</v>
      </c>
      <c r="M13064" s="13">
        <v>1896</v>
      </c>
      <c r="N13064" s="13">
        <v>49</v>
      </c>
      <c r="O13064" s="13">
        <v>39</v>
      </c>
      <c r="P13064" s="13">
        <v>10</v>
      </c>
      <c r="T13064" s="13">
        <v>0</v>
      </c>
      <c r="W13064" s="13">
        <v>0</v>
      </c>
      <c r="Z13064" s="13">
        <v>834</v>
      </c>
      <c r="AC13064" s="13">
        <v>11015</v>
      </c>
      <c r="AD13064" s="13">
        <v>50</v>
      </c>
    </row>
    <row r="13065" spans="1:30" x14ac:dyDescent="0.25">
      <c r="A13065" s="11" t="s">
        <v>4866</v>
      </c>
      <c r="B13065" t="s">
        <v>4867</v>
      </c>
      <c r="C13065" t="s">
        <v>5214</v>
      </c>
      <c r="D13065" t="s">
        <v>4287</v>
      </c>
      <c r="E13065" t="s">
        <v>5212</v>
      </c>
      <c r="F13065" t="s">
        <v>49</v>
      </c>
      <c r="J13065" s="13">
        <v>1771988</v>
      </c>
      <c r="K13065" s="13">
        <v>1499743</v>
      </c>
      <c r="L13065" s="13">
        <v>272245</v>
      </c>
      <c r="M13065" s="13">
        <v>1542501</v>
      </c>
      <c r="N13065" s="13">
        <v>62018</v>
      </c>
      <c r="O13065" s="13">
        <v>53109</v>
      </c>
      <c r="P13065" s="13">
        <v>8909</v>
      </c>
      <c r="T13065" s="13">
        <v>0</v>
      </c>
      <c r="W13065" s="13">
        <v>0</v>
      </c>
      <c r="Z13065" s="13">
        <v>869354</v>
      </c>
      <c r="AC13065" s="13">
        <v>10011464</v>
      </c>
      <c r="AD13065" s="13">
        <v>359</v>
      </c>
    </row>
    <row r="13066" spans="1:30" x14ac:dyDescent="0.25">
      <c r="A13066" s="11" t="s">
        <v>4873</v>
      </c>
      <c r="B13066" t="s">
        <v>4874</v>
      </c>
      <c r="C13066" t="s">
        <v>5204</v>
      </c>
      <c r="D13066" t="s">
        <v>4287</v>
      </c>
      <c r="E13066" t="s">
        <v>5205</v>
      </c>
      <c r="F13066" t="s">
        <v>50</v>
      </c>
      <c r="L13066" s="13">
        <v>0</v>
      </c>
      <c r="P13066" s="13">
        <v>0</v>
      </c>
      <c r="T13066" s="13">
        <v>0</v>
      </c>
      <c r="W13066" s="13">
        <v>0</v>
      </c>
    </row>
    <row r="13067" spans="1:30" x14ac:dyDescent="0.25">
      <c r="A13067" s="11" t="s">
        <v>4873</v>
      </c>
      <c r="B13067" t="s">
        <v>4874</v>
      </c>
      <c r="C13067" t="s">
        <v>5204</v>
      </c>
      <c r="D13067" t="s">
        <v>4287</v>
      </c>
      <c r="E13067" t="s">
        <v>5206</v>
      </c>
      <c r="F13067" t="s">
        <v>50</v>
      </c>
      <c r="L13067" s="13">
        <v>0</v>
      </c>
      <c r="P13067" s="13">
        <v>0</v>
      </c>
      <c r="T13067" s="13">
        <v>0</v>
      </c>
      <c r="W13067" s="13">
        <v>0</v>
      </c>
    </row>
    <row r="13068" spans="1:30" x14ac:dyDescent="0.25">
      <c r="A13068" s="11" t="s">
        <v>4873</v>
      </c>
      <c r="B13068" t="s">
        <v>4874</v>
      </c>
      <c r="C13068" t="s">
        <v>5204</v>
      </c>
      <c r="D13068" t="s">
        <v>4287</v>
      </c>
      <c r="E13068" t="s">
        <v>5207</v>
      </c>
      <c r="F13068" t="s">
        <v>50</v>
      </c>
      <c r="L13068" s="13">
        <v>0</v>
      </c>
      <c r="P13068" s="13">
        <v>0</v>
      </c>
      <c r="T13068" s="13">
        <v>0</v>
      </c>
      <c r="W13068" s="13">
        <v>0</v>
      </c>
    </row>
    <row r="13069" spans="1:30" x14ac:dyDescent="0.25">
      <c r="A13069" s="11" t="s">
        <v>4873</v>
      </c>
      <c r="B13069" t="s">
        <v>4874</v>
      </c>
      <c r="C13069" t="s">
        <v>5204</v>
      </c>
      <c r="D13069" t="s">
        <v>4287</v>
      </c>
      <c r="E13069" t="s">
        <v>5208</v>
      </c>
      <c r="F13069" t="s">
        <v>50</v>
      </c>
      <c r="L13069" s="13">
        <v>0</v>
      </c>
      <c r="P13069" s="13">
        <v>0</v>
      </c>
      <c r="T13069" s="13">
        <v>0</v>
      </c>
      <c r="W13069" s="13">
        <v>0</v>
      </c>
    </row>
    <row r="13070" spans="1:30" x14ac:dyDescent="0.25">
      <c r="A13070" s="11" t="s">
        <v>4873</v>
      </c>
      <c r="B13070" t="s">
        <v>4874</v>
      </c>
      <c r="C13070" t="s">
        <v>5204</v>
      </c>
      <c r="D13070" t="s">
        <v>4287</v>
      </c>
      <c r="E13070" t="s">
        <v>5209</v>
      </c>
      <c r="F13070" t="s">
        <v>50</v>
      </c>
      <c r="L13070" s="13">
        <v>0</v>
      </c>
      <c r="P13070" s="13">
        <v>0</v>
      </c>
      <c r="T13070" s="13">
        <v>0</v>
      </c>
      <c r="W13070" s="13">
        <v>0</v>
      </c>
    </row>
    <row r="13071" spans="1:30" x14ac:dyDescent="0.25">
      <c r="A13071" s="11" t="s">
        <v>4873</v>
      </c>
      <c r="B13071" t="s">
        <v>4874</v>
      </c>
      <c r="C13071" t="s">
        <v>5204</v>
      </c>
      <c r="D13071" t="s">
        <v>4287</v>
      </c>
      <c r="E13071" t="s">
        <v>5210</v>
      </c>
      <c r="F13071" t="s">
        <v>50</v>
      </c>
      <c r="L13071" s="13">
        <v>0</v>
      </c>
      <c r="P13071" s="13">
        <v>0</v>
      </c>
      <c r="T13071" s="13">
        <v>0</v>
      </c>
      <c r="W13071" s="13">
        <v>0</v>
      </c>
    </row>
    <row r="13072" spans="1:30" x14ac:dyDescent="0.25">
      <c r="A13072" s="11" t="s">
        <v>4873</v>
      </c>
      <c r="B13072" t="s">
        <v>4874</v>
      </c>
      <c r="C13072" t="s">
        <v>5204</v>
      </c>
      <c r="D13072" t="s">
        <v>4287</v>
      </c>
      <c r="E13072" t="s">
        <v>5211</v>
      </c>
      <c r="F13072" t="s">
        <v>50</v>
      </c>
      <c r="L13072" s="13">
        <v>0</v>
      </c>
      <c r="P13072" s="13">
        <v>0</v>
      </c>
      <c r="T13072" s="13">
        <v>0</v>
      </c>
      <c r="W13072" s="13">
        <v>0</v>
      </c>
    </row>
    <row r="13073" spans="1:30" x14ac:dyDescent="0.25">
      <c r="A13073" s="11" t="s">
        <v>4873</v>
      </c>
      <c r="B13073" t="s">
        <v>4874</v>
      </c>
      <c r="C13073" t="s">
        <v>5204</v>
      </c>
      <c r="D13073" t="s">
        <v>4287</v>
      </c>
      <c r="E13073" t="s">
        <v>5212</v>
      </c>
      <c r="F13073" t="s">
        <v>50</v>
      </c>
      <c r="K13073" s="13">
        <v>538948</v>
      </c>
      <c r="L13073" s="13">
        <v>-538948</v>
      </c>
      <c r="O13073" s="13">
        <v>37987</v>
      </c>
      <c r="P13073" s="13">
        <v>-37987</v>
      </c>
      <c r="T13073" s="13">
        <v>0</v>
      </c>
      <c r="W13073" s="13">
        <v>0</v>
      </c>
      <c r="Z13073" s="13">
        <v>89854</v>
      </c>
      <c r="AB13073" s="13">
        <v>0</v>
      </c>
    </row>
    <row r="13074" spans="1:30" x14ac:dyDescent="0.25">
      <c r="A13074" s="11" t="s">
        <v>4873</v>
      </c>
      <c r="B13074" t="s">
        <v>4874</v>
      </c>
      <c r="C13074" t="s">
        <v>5214</v>
      </c>
      <c r="D13074" t="s">
        <v>4287</v>
      </c>
      <c r="E13074" t="s">
        <v>5205</v>
      </c>
      <c r="F13074" t="s">
        <v>50</v>
      </c>
      <c r="L13074" s="13">
        <v>0</v>
      </c>
      <c r="P13074" s="13">
        <v>0</v>
      </c>
      <c r="T13074" s="13">
        <v>0</v>
      </c>
      <c r="W13074" s="13">
        <v>0</v>
      </c>
    </row>
    <row r="13075" spans="1:30" x14ac:dyDescent="0.25">
      <c r="A13075" s="11" t="s">
        <v>4873</v>
      </c>
      <c r="B13075" t="s">
        <v>4874</v>
      </c>
      <c r="C13075" t="s">
        <v>5214</v>
      </c>
      <c r="D13075" t="s">
        <v>4287</v>
      </c>
      <c r="E13075" t="s">
        <v>5206</v>
      </c>
      <c r="F13075" t="s">
        <v>50</v>
      </c>
      <c r="L13075" s="13">
        <v>0</v>
      </c>
      <c r="P13075" s="13">
        <v>0</v>
      </c>
      <c r="T13075" s="13">
        <v>0</v>
      </c>
      <c r="W13075" s="13">
        <v>0</v>
      </c>
    </row>
    <row r="13076" spans="1:30" x14ac:dyDescent="0.25">
      <c r="A13076" s="11" t="s">
        <v>4873</v>
      </c>
      <c r="B13076" t="s">
        <v>4874</v>
      </c>
      <c r="C13076" t="s">
        <v>5214</v>
      </c>
      <c r="D13076" t="s">
        <v>4287</v>
      </c>
      <c r="E13076" t="s">
        <v>5207</v>
      </c>
      <c r="F13076" t="s">
        <v>50</v>
      </c>
      <c r="L13076" s="13">
        <v>0</v>
      </c>
      <c r="P13076" s="13">
        <v>0</v>
      </c>
      <c r="T13076" s="13">
        <v>0</v>
      </c>
      <c r="W13076" s="13">
        <v>0</v>
      </c>
    </row>
    <row r="13077" spans="1:30" x14ac:dyDescent="0.25">
      <c r="A13077" s="11" t="s">
        <v>4873</v>
      </c>
      <c r="B13077" t="s">
        <v>4874</v>
      </c>
      <c r="C13077" t="s">
        <v>5214</v>
      </c>
      <c r="D13077" t="s">
        <v>4287</v>
      </c>
      <c r="E13077" t="s">
        <v>5208</v>
      </c>
      <c r="F13077" t="s">
        <v>50</v>
      </c>
      <c r="L13077" s="13">
        <v>0</v>
      </c>
      <c r="P13077" s="13">
        <v>0</v>
      </c>
      <c r="T13077" s="13">
        <v>0</v>
      </c>
      <c r="W13077" s="13">
        <v>0</v>
      </c>
    </row>
    <row r="13078" spans="1:30" x14ac:dyDescent="0.25">
      <c r="A13078" s="11" t="s">
        <v>4873</v>
      </c>
      <c r="B13078" t="s">
        <v>4874</v>
      </c>
      <c r="C13078" t="s">
        <v>5214</v>
      </c>
      <c r="D13078" t="s">
        <v>4287</v>
      </c>
      <c r="E13078" t="s">
        <v>5209</v>
      </c>
      <c r="F13078" t="s">
        <v>50</v>
      </c>
      <c r="L13078" s="13">
        <v>0</v>
      </c>
      <c r="P13078" s="13">
        <v>0</v>
      </c>
      <c r="T13078" s="13">
        <v>0</v>
      </c>
      <c r="W13078" s="13">
        <v>0</v>
      </c>
    </row>
    <row r="13079" spans="1:30" x14ac:dyDescent="0.25">
      <c r="A13079" s="11" t="s">
        <v>4873</v>
      </c>
      <c r="B13079" t="s">
        <v>4874</v>
      </c>
      <c r="C13079" t="s">
        <v>5214</v>
      </c>
      <c r="D13079" t="s">
        <v>4287</v>
      </c>
      <c r="E13079" t="s">
        <v>5210</v>
      </c>
      <c r="F13079" t="s">
        <v>50</v>
      </c>
      <c r="L13079" s="13">
        <v>0</v>
      </c>
      <c r="P13079" s="13">
        <v>0</v>
      </c>
      <c r="T13079" s="13">
        <v>0</v>
      </c>
      <c r="W13079" s="13">
        <v>0</v>
      </c>
    </row>
    <row r="13080" spans="1:30" x14ac:dyDescent="0.25">
      <c r="A13080" s="11" t="s">
        <v>4873</v>
      </c>
      <c r="B13080" t="s">
        <v>4874</v>
      </c>
      <c r="C13080" t="s">
        <v>5214</v>
      </c>
      <c r="D13080" t="s">
        <v>4287</v>
      </c>
      <c r="E13080" t="s">
        <v>5211</v>
      </c>
      <c r="F13080" t="s">
        <v>50</v>
      </c>
      <c r="L13080" s="13">
        <v>0</v>
      </c>
      <c r="P13080" s="13">
        <v>0</v>
      </c>
      <c r="T13080" s="13">
        <v>0</v>
      </c>
      <c r="W13080" s="13">
        <v>0</v>
      </c>
    </row>
    <row r="13081" spans="1:30" x14ac:dyDescent="0.25">
      <c r="A13081" s="11" t="s">
        <v>4873</v>
      </c>
      <c r="B13081" t="s">
        <v>4874</v>
      </c>
      <c r="C13081" t="s">
        <v>5214</v>
      </c>
      <c r="D13081" t="s">
        <v>4287</v>
      </c>
      <c r="E13081" t="s">
        <v>5212</v>
      </c>
      <c r="F13081" t="s">
        <v>50</v>
      </c>
      <c r="K13081" s="13">
        <v>225433</v>
      </c>
      <c r="L13081" s="13">
        <v>-225433</v>
      </c>
      <c r="O13081" s="13">
        <v>15165</v>
      </c>
      <c r="P13081" s="13">
        <v>-15165</v>
      </c>
      <c r="T13081" s="13">
        <v>0</v>
      </c>
      <c r="W13081" s="13">
        <v>0</v>
      </c>
      <c r="Z13081" s="13">
        <v>174408</v>
      </c>
    </row>
    <row r="13082" spans="1:30" x14ac:dyDescent="0.25">
      <c r="A13082" s="11" t="s">
        <v>4881</v>
      </c>
      <c r="B13082" t="s">
        <v>4882</v>
      </c>
      <c r="C13082" t="s">
        <v>5204</v>
      </c>
      <c r="D13082" t="s">
        <v>4287</v>
      </c>
      <c r="E13082" t="s">
        <v>5205</v>
      </c>
      <c r="F13082" t="s">
        <v>49</v>
      </c>
      <c r="L13082" s="13">
        <v>0</v>
      </c>
      <c r="P13082" s="13">
        <v>0</v>
      </c>
      <c r="T13082" s="13">
        <v>0</v>
      </c>
      <c r="W13082" s="13">
        <v>0</v>
      </c>
    </row>
    <row r="13083" spans="1:30" x14ac:dyDescent="0.25">
      <c r="A13083" s="11" t="s">
        <v>4881</v>
      </c>
      <c r="B13083" t="s">
        <v>4882</v>
      </c>
      <c r="C13083" t="s">
        <v>5204</v>
      </c>
      <c r="D13083" t="s">
        <v>4287</v>
      </c>
      <c r="E13083" t="s">
        <v>5206</v>
      </c>
      <c r="F13083" t="s">
        <v>49</v>
      </c>
      <c r="L13083" s="13">
        <v>0</v>
      </c>
      <c r="P13083" s="13">
        <v>0</v>
      </c>
      <c r="T13083" s="13">
        <v>0</v>
      </c>
      <c r="W13083" s="13">
        <v>0</v>
      </c>
    </row>
    <row r="13084" spans="1:30" x14ac:dyDescent="0.25">
      <c r="A13084" s="11" t="s">
        <v>4881</v>
      </c>
      <c r="B13084" t="s">
        <v>4882</v>
      </c>
      <c r="C13084" t="s">
        <v>5204</v>
      </c>
      <c r="D13084" t="s">
        <v>4287</v>
      </c>
      <c r="E13084" t="s">
        <v>5207</v>
      </c>
      <c r="F13084" t="s">
        <v>49</v>
      </c>
      <c r="L13084" s="13">
        <v>0</v>
      </c>
      <c r="P13084" s="13">
        <v>0</v>
      </c>
      <c r="T13084" s="13">
        <v>0</v>
      </c>
      <c r="W13084" s="13">
        <v>0</v>
      </c>
    </row>
    <row r="13085" spans="1:30" x14ac:dyDescent="0.25">
      <c r="A13085" s="11" t="s">
        <v>4881</v>
      </c>
      <c r="B13085" t="s">
        <v>4882</v>
      </c>
      <c r="C13085" t="s">
        <v>5204</v>
      </c>
      <c r="D13085" t="s">
        <v>4287</v>
      </c>
      <c r="E13085" t="s">
        <v>5208</v>
      </c>
      <c r="F13085" t="s">
        <v>49</v>
      </c>
      <c r="L13085" s="13">
        <v>0</v>
      </c>
      <c r="P13085" s="13">
        <v>0</v>
      </c>
      <c r="T13085" s="13">
        <v>0</v>
      </c>
      <c r="W13085" s="13">
        <v>0</v>
      </c>
    </row>
    <row r="13086" spans="1:30" x14ac:dyDescent="0.25">
      <c r="A13086" s="11" t="s">
        <v>4881</v>
      </c>
      <c r="B13086" t="s">
        <v>4882</v>
      </c>
      <c r="C13086" t="s">
        <v>5204</v>
      </c>
      <c r="D13086" t="s">
        <v>4287</v>
      </c>
      <c r="E13086" t="s">
        <v>5209</v>
      </c>
      <c r="F13086" t="s">
        <v>49</v>
      </c>
      <c r="G13086" s="12">
        <v>0</v>
      </c>
      <c r="H13086" s="12">
        <v>2400</v>
      </c>
      <c r="I13086" s="13">
        <v>194</v>
      </c>
      <c r="J13086" s="13">
        <v>13207</v>
      </c>
      <c r="K13086" s="13">
        <v>11369</v>
      </c>
      <c r="L13086" s="13">
        <v>1838</v>
      </c>
      <c r="N13086" s="13">
        <v>1270</v>
      </c>
      <c r="O13086" s="13">
        <v>1106</v>
      </c>
      <c r="P13086" s="13">
        <v>164</v>
      </c>
      <c r="T13086" s="13">
        <v>0</v>
      </c>
      <c r="W13086" s="13">
        <v>0</v>
      </c>
      <c r="Z13086" s="13">
        <v>3805</v>
      </c>
      <c r="AC13086" s="13">
        <v>13781</v>
      </c>
      <c r="AD13086" s="13">
        <v>253</v>
      </c>
    </row>
    <row r="13087" spans="1:30" x14ac:dyDescent="0.25">
      <c r="A13087" s="11" t="s">
        <v>4881</v>
      </c>
      <c r="B13087" t="s">
        <v>4882</v>
      </c>
      <c r="C13087" t="s">
        <v>5204</v>
      </c>
      <c r="D13087" t="s">
        <v>4287</v>
      </c>
      <c r="E13087" t="s">
        <v>5210</v>
      </c>
      <c r="F13087" t="s">
        <v>49</v>
      </c>
      <c r="G13087" s="12">
        <v>0</v>
      </c>
      <c r="H13087" s="12">
        <v>2400</v>
      </c>
      <c r="I13087" s="13">
        <v>61</v>
      </c>
      <c r="J13087" s="13">
        <v>3550</v>
      </c>
      <c r="K13087" s="13">
        <v>3017</v>
      </c>
      <c r="L13087" s="13">
        <v>533</v>
      </c>
      <c r="N13087" s="13">
        <v>337</v>
      </c>
      <c r="O13087" s="13">
        <v>294</v>
      </c>
      <c r="P13087" s="13">
        <v>43</v>
      </c>
      <c r="T13087" s="13">
        <v>0</v>
      </c>
      <c r="W13087" s="13">
        <v>0</v>
      </c>
      <c r="Z13087" s="13">
        <v>873</v>
      </c>
      <c r="AC13087" s="13">
        <v>2876</v>
      </c>
      <c r="AD13087" s="13">
        <v>53</v>
      </c>
    </row>
    <row r="13088" spans="1:30" x14ac:dyDescent="0.25">
      <c r="A13088" s="11" t="s">
        <v>4881</v>
      </c>
      <c r="B13088" t="s">
        <v>4882</v>
      </c>
      <c r="C13088" t="s">
        <v>5204</v>
      </c>
      <c r="D13088" t="s">
        <v>4287</v>
      </c>
      <c r="E13088" t="s">
        <v>5211</v>
      </c>
      <c r="F13088" t="s">
        <v>49</v>
      </c>
      <c r="G13088" s="12">
        <v>0</v>
      </c>
      <c r="H13088" s="12">
        <v>2400</v>
      </c>
      <c r="I13088" s="13">
        <v>57</v>
      </c>
      <c r="J13088" s="13">
        <v>2890</v>
      </c>
      <c r="K13088" s="13">
        <v>2563</v>
      </c>
      <c r="L13088" s="13">
        <v>327</v>
      </c>
      <c r="N13088" s="13">
        <v>306</v>
      </c>
      <c r="O13088" s="13">
        <v>254</v>
      </c>
      <c r="P13088" s="13">
        <v>52</v>
      </c>
      <c r="T13088" s="13">
        <v>0</v>
      </c>
      <c r="W13088" s="13">
        <v>0</v>
      </c>
      <c r="Z13088" s="13">
        <v>841</v>
      </c>
      <c r="AC13088" s="13">
        <v>2509</v>
      </c>
      <c r="AD13088" s="13">
        <v>51</v>
      </c>
    </row>
    <row r="13089" spans="1:30" x14ac:dyDescent="0.25">
      <c r="A13089" s="11" t="s">
        <v>4881</v>
      </c>
      <c r="B13089" t="s">
        <v>4882</v>
      </c>
      <c r="C13089" t="s">
        <v>5204</v>
      </c>
      <c r="D13089" t="s">
        <v>4287</v>
      </c>
      <c r="E13089" t="s">
        <v>5212</v>
      </c>
      <c r="F13089" t="s">
        <v>49</v>
      </c>
      <c r="J13089" s="13">
        <v>3676911</v>
      </c>
      <c r="K13089" s="13">
        <v>3166970</v>
      </c>
      <c r="L13089" s="13">
        <v>509941</v>
      </c>
      <c r="N13089" s="13">
        <v>354772</v>
      </c>
      <c r="O13089" s="13">
        <v>308355</v>
      </c>
      <c r="P13089" s="13">
        <v>46417</v>
      </c>
      <c r="T13089" s="13">
        <v>0</v>
      </c>
      <c r="W13089" s="13">
        <v>0</v>
      </c>
      <c r="Z13089" s="13">
        <v>1051827</v>
      </c>
      <c r="AA13089" s="13">
        <v>137489</v>
      </c>
      <c r="AC13089" s="13">
        <v>3766988</v>
      </c>
      <c r="AD13089" s="13">
        <v>357</v>
      </c>
    </row>
    <row r="13090" spans="1:30" x14ac:dyDescent="0.25">
      <c r="A13090" s="11" t="s">
        <v>4881</v>
      </c>
      <c r="B13090" t="s">
        <v>4882</v>
      </c>
      <c r="C13090" t="s">
        <v>5213</v>
      </c>
      <c r="D13090" t="s">
        <v>4287</v>
      </c>
      <c r="E13090" t="s">
        <v>5205</v>
      </c>
      <c r="F13090" t="s">
        <v>49</v>
      </c>
      <c r="L13090" s="13">
        <v>0</v>
      </c>
      <c r="P13090" s="13">
        <v>0</v>
      </c>
      <c r="T13090" s="13">
        <v>0</v>
      </c>
      <c r="W13090" s="13">
        <v>0</v>
      </c>
    </row>
    <row r="13091" spans="1:30" x14ac:dyDescent="0.25">
      <c r="A13091" s="11" t="s">
        <v>4881</v>
      </c>
      <c r="B13091" t="s">
        <v>4882</v>
      </c>
      <c r="C13091" t="s">
        <v>5213</v>
      </c>
      <c r="D13091" t="s">
        <v>4287</v>
      </c>
      <c r="E13091" t="s">
        <v>5206</v>
      </c>
      <c r="F13091" t="s">
        <v>49</v>
      </c>
      <c r="L13091" s="13">
        <v>0</v>
      </c>
      <c r="P13091" s="13">
        <v>0</v>
      </c>
      <c r="T13091" s="13">
        <v>0</v>
      </c>
      <c r="W13091" s="13">
        <v>0</v>
      </c>
    </row>
    <row r="13092" spans="1:30" x14ac:dyDescent="0.25">
      <c r="A13092" s="11" t="s">
        <v>4881</v>
      </c>
      <c r="B13092" t="s">
        <v>4882</v>
      </c>
      <c r="C13092" t="s">
        <v>5213</v>
      </c>
      <c r="D13092" t="s">
        <v>4287</v>
      </c>
      <c r="E13092" t="s">
        <v>5207</v>
      </c>
      <c r="F13092" t="s">
        <v>49</v>
      </c>
      <c r="L13092" s="13">
        <v>0</v>
      </c>
      <c r="P13092" s="13">
        <v>0</v>
      </c>
      <c r="T13092" s="13">
        <v>0</v>
      </c>
      <c r="W13092" s="13">
        <v>0</v>
      </c>
    </row>
    <row r="13093" spans="1:30" x14ac:dyDescent="0.25">
      <c r="A13093" s="11" t="s">
        <v>4881</v>
      </c>
      <c r="B13093" t="s">
        <v>4882</v>
      </c>
      <c r="C13093" t="s">
        <v>5213</v>
      </c>
      <c r="D13093" t="s">
        <v>4287</v>
      </c>
      <c r="E13093" t="s">
        <v>5208</v>
      </c>
      <c r="F13093" t="s">
        <v>49</v>
      </c>
      <c r="L13093" s="13">
        <v>0</v>
      </c>
      <c r="P13093" s="13">
        <v>0</v>
      </c>
      <c r="T13093" s="13">
        <v>0</v>
      </c>
      <c r="W13093" s="13">
        <v>0</v>
      </c>
    </row>
    <row r="13094" spans="1:30" x14ac:dyDescent="0.25">
      <c r="A13094" s="11" t="s">
        <v>4881</v>
      </c>
      <c r="B13094" t="s">
        <v>4882</v>
      </c>
      <c r="C13094" t="s">
        <v>5213</v>
      </c>
      <c r="D13094" t="s">
        <v>4287</v>
      </c>
      <c r="E13094" t="s">
        <v>5209</v>
      </c>
      <c r="F13094" t="s">
        <v>49</v>
      </c>
      <c r="L13094" s="13">
        <v>0</v>
      </c>
      <c r="P13094" s="13">
        <v>0</v>
      </c>
      <c r="T13094" s="13">
        <v>0</v>
      </c>
      <c r="W13094" s="13">
        <v>0</v>
      </c>
    </row>
    <row r="13095" spans="1:30" x14ac:dyDescent="0.25">
      <c r="A13095" s="11" t="s">
        <v>4881</v>
      </c>
      <c r="B13095" t="s">
        <v>4882</v>
      </c>
      <c r="C13095" t="s">
        <v>5213</v>
      </c>
      <c r="D13095" t="s">
        <v>4287</v>
      </c>
      <c r="E13095" t="s">
        <v>5210</v>
      </c>
      <c r="F13095" t="s">
        <v>49</v>
      </c>
      <c r="L13095" s="13">
        <v>0</v>
      </c>
      <c r="P13095" s="13">
        <v>0</v>
      </c>
      <c r="T13095" s="13">
        <v>0</v>
      </c>
      <c r="W13095" s="13">
        <v>0</v>
      </c>
    </row>
    <row r="13096" spans="1:30" x14ac:dyDescent="0.25">
      <c r="A13096" s="11" t="s">
        <v>4881</v>
      </c>
      <c r="B13096" t="s">
        <v>4882</v>
      </c>
      <c r="C13096" t="s">
        <v>5213</v>
      </c>
      <c r="D13096" t="s">
        <v>4287</v>
      </c>
      <c r="E13096" t="s">
        <v>5211</v>
      </c>
      <c r="F13096" t="s">
        <v>49</v>
      </c>
      <c r="L13096" s="13">
        <v>0</v>
      </c>
      <c r="P13096" s="13">
        <v>0</v>
      </c>
      <c r="T13096" s="13">
        <v>0</v>
      </c>
      <c r="W13096" s="13">
        <v>0</v>
      </c>
    </row>
    <row r="13097" spans="1:30" x14ac:dyDescent="0.25">
      <c r="A13097" s="11" t="s">
        <v>4881</v>
      </c>
      <c r="B13097" t="s">
        <v>4882</v>
      </c>
      <c r="C13097" t="s">
        <v>5213</v>
      </c>
      <c r="D13097" t="s">
        <v>4287</v>
      </c>
      <c r="E13097" t="s">
        <v>5212</v>
      </c>
      <c r="F13097" t="s">
        <v>49</v>
      </c>
      <c r="I13097" s="13">
        <v>86</v>
      </c>
      <c r="J13097" s="13">
        <v>1082213</v>
      </c>
      <c r="K13097" s="13">
        <v>1082213</v>
      </c>
      <c r="L13097" s="13">
        <v>0</v>
      </c>
      <c r="N13097" s="13">
        <v>64575</v>
      </c>
      <c r="O13097" s="13">
        <v>64575</v>
      </c>
      <c r="P13097" s="13">
        <v>0</v>
      </c>
      <c r="T13097" s="13">
        <v>0</v>
      </c>
      <c r="W13097" s="13">
        <v>0</v>
      </c>
      <c r="Z13097" s="13">
        <v>441378</v>
      </c>
      <c r="AA13097" s="13">
        <v>38562</v>
      </c>
      <c r="AC13097" s="13">
        <v>1386612</v>
      </c>
      <c r="AD13097" s="13">
        <v>326</v>
      </c>
    </row>
    <row r="13098" spans="1:30" x14ac:dyDescent="0.25">
      <c r="A13098" s="11" t="s">
        <v>4881</v>
      </c>
      <c r="B13098" t="s">
        <v>4882</v>
      </c>
      <c r="C13098" t="s">
        <v>5214</v>
      </c>
      <c r="D13098" t="s">
        <v>4287</v>
      </c>
      <c r="E13098" t="s">
        <v>5205</v>
      </c>
      <c r="F13098" t="s">
        <v>49</v>
      </c>
      <c r="G13098" s="12">
        <v>500</v>
      </c>
      <c r="H13098" s="12">
        <v>900</v>
      </c>
      <c r="I13098" s="13">
        <v>196</v>
      </c>
      <c r="L13098" s="13">
        <v>0</v>
      </c>
      <c r="P13098" s="13">
        <v>0</v>
      </c>
      <c r="T13098" s="13">
        <v>0</v>
      </c>
      <c r="W13098" s="13">
        <v>0</v>
      </c>
    </row>
    <row r="13099" spans="1:30" x14ac:dyDescent="0.25">
      <c r="A13099" s="11" t="s">
        <v>4881</v>
      </c>
      <c r="B13099" t="s">
        <v>4882</v>
      </c>
      <c r="C13099" t="s">
        <v>5214</v>
      </c>
      <c r="D13099" t="s">
        <v>4287</v>
      </c>
      <c r="E13099" t="s">
        <v>5206</v>
      </c>
      <c r="F13099" t="s">
        <v>49</v>
      </c>
      <c r="G13099" s="12">
        <v>900</v>
      </c>
      <c r="H13099" s="12">
        <v>1400</v>
      </c>
      <c r="I13099" s="13">
        <v>133</v>
      </c>
      <c r="L13099" s="13">
        <v>0</v>
      </c>
      <c r="P13099" s="13">
        <v>0</v>
      </c>
      <c r="T13099" s="13">
        <v>0</v>
      </c>
      <c r="W13099" s="13">
        <v>0</v>
      </c>
    </row>
    <row r="13100" spans="1:30" x14ac:dyDescent="0.25">
      <c r="A13100" s="11" t="s">
        <v>4881</v>
      </c>
      <c r="B13100" t="s">
        <v>4882</v>
      </c>
      <c r="C13100" t="s">
        <v>5214</v>
      </c>
      <c r="D13100" t="s">
        <v>4287</v>
      </c>
      <c r="E13100" t="s">
        <v>5207</v>
      </c>
      <c r="F13100" t="s">
        <v>49</v>
      </c>
      <c r="G13100" s="12">
        <v>1400</v>
      </c>
      <c r="H13100" s="12">
        <v>2000</v>
      </c>
      <c r="I13100" s="13">
        <v>196</v>
      </c>
      <c r="L13100" s="13">
        <v>0</v>
      </c>
      <c r="P13100" s="13">
        <v>0</v>
      </c>
      <c r="T13100" s="13">
        <v>0</v>
      </c>
      <c r="W13100" s="13">
        <v>0</v>
      </c>
    </row>
    <row r="13101" spans="1:30" x14ac:dyDescent="0.25">
      <c r="A13101" s="11" t="s">
        <v>4881</v>
      </c>
      <c r="B13101" t="s">
        <v>4882</v>
      </c>
      <c r="C13101" t="s">
        <v>5214</v>
      </c>
      <c r="D13101" t="s">
        <v>4287</v>
      </c>
      <c r="E13101" t="s">
        <v>5208</v>
      </c>
      <c r="F13101" t="s">
        <v>49</v>
      </c>
      <c r="L13101" s="13">
        <v>0</v>
      </c>
      <c r="P13101" s="13">
        <v>0</v>
      </c>
      <c r="T13101" s="13">
        <v>0</v>
      </c>
      <c r="W13101" s="13">
        <v>0</v>
      </c>
    </row>
    <row r="13102" spans="1:30" x14ac:dyDescent="0.25">
      <c r="A13102" s="11" t="s">
        <v>4881</v>
      </c>
      <c r="B13102" t="s">
        <v>4882</v>
      </c>
      <c r="C13102" t="s">
        <v>5214</v>
      </c>
      <c r="D13102" t="s">
        <v>4287</v>
      </c>
      <c r="E13102" t="s">
        <v>5209</v>
      </c>
      <c r="F13102" t="s">
        <v>49</v>
      </c>
      <c r="G13102" s="12">
        <v>500</v>
      </c>
      <c r="H13102" s="12">
        <v>2000</v>
      </c>
      <c r="I13102" s="13">
        <v>196</v>
      </c>
      <c r="J13102" s="13">
        <v>22111</v>
      </c>
      <c r="K13102" s="13">
        <v>20002</v>
      </c>
      <c r="L13102" s="13">
        <v>2109</v>
      </c>
      <c r="M13102" s="13">
        <v>20538</v>
      </c>
      <c r="N13102" s="13">
        <v>1902</v>
      </c>
      <c r="O13102" s="13">
        <v>1768</v>
      </c>
      <c r="P13102" s="13">
        <v>134</v>
      </c>
      <c r="T13102" s="13">
        <v>0</v>
      </c>
      <c r="W13102" s="13">
        <v>0</v>
      </c>
      <c r="Z13102" s="13">
        <v>42492</v>
      </c>
      <c r="AC13102" s="13">
        <v>111361</v>
      </c>
      <c r="AD13102" s="13">
        <v>251</v>
      </c>
    </row>
    <row r="13103" spans="1:30" x14ac:dyDescent="0.25">
      <c r="A13103" s="11" t="s">
        <v>4881</v>
      </c>
      <c r="B13103" t="s">
        <v>4882</v>
      </c>
      <c r="C13103" t="s">
        <v>5214</v>
      </c>
      <c r="D13103" t="s">
        <v>4287</v>
      </c>
      <c r="E13103" t="s">
        <v>5210</v>
      </c>
      <c r="F13103" t="s">
        <v>49</v>
      </c>
      <c r="G13103" s="12">
        <v>630</v>
      </c>
      <c r="H13103" s="12">
        <v>2000</v>
      </c>
      <c r="I13103" s="13">
        <v>116</v>
      </c>
      <c r="J13103" s="13">
        <v>10298</v>
      </c>
      <c r="K13103" s="13">
        <v>9417</v>
      </c>
      <c r="L13103" s="13">
        <v>881</v>
      </c>
      <c r="M13103" s="13">
        <v>9508</v>
      </c>
      <c r="N13103" s="13">
        <v>933</v>
      </c>
      <c r="O13103" s="13">
        <v>869</v>
      </c>
      <c r="P13103" s="13">
        <v>64</v>
      </c>
      <c r="T13103" s="13">
        <v>0</v>
      </c>
      <c r="W13103" s="13">
        <v>0</v>
      </c>
      <c r="Z13103" s="13">
        <v>16855</v>
      </c>
      <c r="AC13103" s="13">
        <v>44173</v>
      </c>
      <c r="AD13103" s="13">
        <v>53</v>
      </c>
    </row>
    <row r="13104" spans="1:30" x14ac:dyDescent="0.25">
      <c r="A13104" s="11" t="s">
        <v>4881</v>
      </c>
      <c r="B13104" t="s">
        <v>4882</v>
      </c>
      <c r="C13104" t="s">
        <v>5214</v>
      </c>
      <c r="D13104" t="s">
        <v>4287</v>
      </c>
      <c r="E13104" t="s">
        <v>5211</v>
      </c>
      <c r="F13104" t="s">
        <v>49</v>
      </c>
      <c r="G13104" s="12">
        <v>900</v>
      </c>
      <c r="H13104" s="12">
        <v>2000</v>
      </c>
      <c r="I13104" s="13">
        <v>57</v>
      </c>
      <c r="J13104" s="13">
        <v>2577</v>
      </c>
      <c r="K13104" s="13">
        <v>2353</v>
      </c>
      <c r="L13104" s="13">
        <v>224</v>
      </c>
      <c r="M13104" s="13">
        <v>2377</v>
      </c>
      <c r="N13104" s="13">
        <v>254</v>
      </c>
      <c r="O13104" s="13">
        <v>238</v>
      </c>
      <c r="P13104" s="13">
        <v>16</v>
      </c>
      <c r="T13104" s="13">
        <v>0</v>
      </c>
      <c r="W13104" s="13">
        <v>0</v>
      </c>
      <c r="Z13104" s="13">
        <v>4697</v>
      </c>
      <c r="AC13104" s="13">
        <v>12310</v>
      </c>
      <c r="AD13104" s="13">
        <v>52</v>
      </c>
    </row>
    <row r="13105" spans="1:30" x14ac:dyDescent="0.25">
      <c r="A13105" s="11" t="s">
        <v>4881</v>
      </c>
      <c r="B13105" t="s">
        <v>4882</v>
      </c>
      <c r="C13105" t="s">
        <v>5214</v>
      </c>
      <c r="D13105" t="s">
        <v>4287</v>
      </c>
      <c r="E13105" t="s">
        <v>5212</v>
      </c>
      <c r="F13105" t="s">
        <v>49</v>
      </c>
      <c r="J13105" s="13">
        <v>6296107</v>
      </c>
      <c r="K13105" s="13">
        <v>5699799</v>
      </c>
      <c r="L13105" s="13">
        <v>596308</v>
      </c>
      <c r="M13105" s="13">
        <v>5758804</v>
      </c>
      <c r="N13105" s="13">
        <v>550105</v>
      </c>
      <c r="O13105" s="13">
        <v>509059</v>
      </c>
      <c r="P13105" s="13">
        <v>41046</v>
      </c>
      <c r="T13105" s="13">
        <v>0</v>
      </c>
      <c r="W13105" s="13">
        <v>0</v>
      </c>
      <c r="Z13105" s="13">
        <v>12007727</v>
      </c>
      <c r="AC13105" s="13">
        <v>31469215</v>
      </c>
      <c r="AD13105" s="13">
        <v>356</v>
      </c>
    </row>
    <row r="13106" spans="1:30" x14ac:dyDescent="0.25">
      <c r="A13106" s="11" t="s">
        <v>4883</v>
      </c>
      <c r="B13106" t="s">
        <v>4884</v>
      </c>
      <c r="C13106" t="s">
        <v>5204</v>
      </c>
      <c r="D13106" t="s">
        <v>5215</v>
      </c>
      <c r="E13106" t="s">
        <v>5205</v>
      </c>
      <c r="F13106" t="s">
        <v>50</v>
      </c>
      <c r="L13106" s="13">
        <v>0</v>
      </c>
      <c r="P13106" s="13">
        <v>0</v>
      </c>
      <c r="T13106" s="13">
        <v>0</v>
      </c>
      <c r="W13106" s="13">
        <v>0</v>
      </c>
    </row>
    <row r="13107" spans="1:30" x14ac:dyDescent="0.25">
      <c r="A13107" s="11" t="s">
        <v>4883</v>
      </c>
      <c r="B13107" t="s">
        <v>4884</v>
      </c>
      <c r="C13107" t="s">
        <v>5204</v>
      </c>
      <c r="D13107" t="s">
        <v>5215</v>
      </c>
      <c r="E13107" t="s">
        <v>5206</v>
      </c>
      <c r="F13107" t="s">
        <v>50</v>
      </c>
      <c r="L13107" s="13">
        <v>0</v>
      </c>
      <c r="P13107" s="13">
        <v>0</v>
      </c>
      <c r="T13107" s="13">
        <v>0</v>
      </c>
      <c r="W13107" s="13">
        <v>0</v>
      </c>
    </row>
    <row r="13108" spans="1:30" x14ac:dyDescent="0.25">
      <c r="A13108" s="11" t="s">
        <v>4883</v>
      </c>
      <c r="B13108" t="s">
        <v>4884</v>
      </c>
      <c r="C13108" t="s">
        <v>5204</v>
      </c>
      <c r="D13108" t="s">
        <v>5215</v>
      </c>
      <c r="E13108" t="s">
        <v>5207</v>
      </c>
      <c r="F13108" t="s">
        <v>50</v>
      </c>
      <c r="L13108" s="13">
        <v>0</v>
      </c>
      <c r="P13108" s="13">
        <v>0</v>
      </c>
      <c r="T13108" s="13">
        <v>0</v>
      </c>
      <c r="W13108" s="13">
        <v>0</v>
      </c>
    </row>
    <row r="13109" spans="1:30" x14ac:dyDescent="0.25">
      <c r="A13109" s="11" t="s">
        <v>4883</v>
      </c>
      <c r="B13109" t="s">
        <v>4884</v>
      </c>
      <c r="C13109" t="s">
        <v>5204</v>
      </c>
      <c r="D13109" t="s">
        <v>5215</v>
      </c>
      <c r="E13109" t="s">
        <v>5208</v>
      </c>
      <c r="F13109" t="s">
        <v>50</v>
      </c>
      <c r="L13109" s="13">
        <v>0</v>
      </c>
      <c r="P13109" s="13">
        <v>0</v>
      </c>
      <c r="T13109" s="13">
        <v>0</v>
      </c>
      <c r="W13109" s="13">
        <v>0</v>
      </c>
    </row>
    <row r="13110" spans="1:30" x14ac:dyDescent="0.25">
      <c r="A13110" s="11" t="s">
        <v>4883</v>
      </c>
      <c r="B13110" t="s">
        <v>4884</v>
      </c>
      <c r="C13110" t="s">
        <v>5204</v>
      </c>
      <c r="D13110" t="s">
        <v>5215</v>
      </c>
      <c r="E13110" t="s">
        <v>5209</v>
      </c>
      <c r="F13110" t="s">
        <v>50</v>
      </c>
      <c r="L13110" s="13">
        <v>0</v>
      </c>
      <c r="P13110" s="13">
        <v>0</v>
      </c>
      <c r="T13110" s="13">
        <v>0</v>
      </c>
      <c r="W13110" s="13">
        <v>0</v>
      </c>
    </row>
    <row r="13111" spans="1:30" x14ac:dyDescent="0.25">
      <c r="A13111" s="11" t="s">
        <v>4883</v>
      </c>
      <c r="B13111" t="s">
        <v>4884</v>
      </c>
      <c r="C13111" t="s">
        <v>5204</v>
      </c>
      <c r="D13111" t="s">
        <v>5215</v>
      </c>
      <c r="E13111" t="s">
        <v>5210</v>
      </c>
      <c r="F13111" t="s">
        <v>50</v>
      </c>
      <c r="L13111" s="13">
        <v>0</v>
      </c>
      <c r="P13111" s="13">
        <v>0</v>
      </c>
      <c r="T13111" s="13">
        <v>0</v>
      </c>
      <c r="W13111" s="13">
        <v>0</v>
      </c>
    </row>
    <row r="13112" spans="1:30" x14ac:dyDescent="0.25">
      <c r="A13112" s="11" t="s">
        <v>4883</v>
      </c>
      <c r="B13112" t="s">
        <v>4884</v>
      </c>
      <c r="C13112" t="s">
        <v>5204</v>
      </c>
      <c r="D13112" t="s">
        <v>5215</v>
      </c>
      <c r="E13112" t="s">
        <v>5211</v>
      </c>
      <c r="F13112" t="s">
        <v>50</v>
      </c>
      <c r="L13112" s="13">
        <v>0</v>
      </c>
      <c r="P13112" s="13">
        <v>0</v>
      </c>
      <c r="T13112" s="13">
        <v>0</v>
      </c>
      <c r="W13112" s="13">
        <v>0</v>
      </c>
    </row>
    <row r="13113" spans="1:30" x14ac:dyDescent="0.25">
      <c r="A13113" s="11" t="s">
        <v>4883</v>
      </c>
      <c r="B13113" t="s">
        <v>4884</v>
      </c>
      <c r="C13113" t="s">
        <v>5204</v>
      </c>
      <c r="D13113" t="s">
        <v>5215</v>
      </c>
      <c r="E13113" t="s">
        <v>5212</v>
      </c>
      <c r="F13113" t="s">
        <v>50</v>
      </c>
      <c r="K13113" s="13">
        <v>67590</v>
      </c>
      <c r="L13113" s="13">
        <v>-67590</v>
      </c>
      <c r="O13113" s="13">
        <v>4700</v>
      </c>
      <c r="P13113" s="13">
        <v>-4700</v>
      </c>
      <c r="T13113" s="13">
        <v>0</v>
      </c>
      <c r="W13113" s="13">
        <v>0</v>
      </c>
      <c r="Z13113" s="13">
        <v>16612</v>
      </c>
    </row>
    <row r="13114" spans="1:30" x14ac:dyDescent="0.25">
      <c r="A13114" s="11" t="s">
        <v>4888</v>
      </c>
      <c r="B13114" t="s">
        <v>4889</v>
      </c>
      <c r="C13114" t="s">
        <v>5222</v>
      </c>
      <c r="D13114" t="s">
        <v>4287</v>
      </c>
      <c r="E13114" t="s">
        <v>5205</v>
      </c>
      <c r="F13114" t="s">
        <v>50</v>
      </c>
      <c r="L13114" s="13">
        <v>0</v>
      </c>
      <c r="P13114" s="13">
        <v>0</v>
      </c>
      <c r="T13114" s="13">
        <v>0</v>
      </c>
      <c r="W13114" s="13">
        <v>0</v>
      </c>
    </row>
    <row r="13115" spans="1:30" x14ac:dyDescent="0.25">
      <c r="A13115" s="11" t="s">
        <v>4888</v>
      </c>
      <c r="B13115" t="s">
        <v>4889</v>
      </c>
      <c r="C13115" t="s">
        <v>5222</v>
      </c>
      <c r="D13115" t="s">
        <v>4287</v>
      </c>
      <c r="E13115" t="s">
        <v>5206</v>
      </c>
      <c r="F13115" t="s">
        <v>50</v>
      </c>
      <c r="L13115" s="13">
        <v>0</v>
      </c>
      <c r="P13115" s="13">
        <v>0</v>
      </c>
      <c r="T13115" s="13">
        <v>0</v>
      </c>
      <c r="W13115" s="13">
        <v>0</v>
      </c>
    </row>
    <row r="13116" spans="1:30" x14ac:dyDescent="0.25">
      <c r="A13116" s="11" t="s">
        <v>4888</v>
      </c>
      <c r="B13116" t="s">
        <v>4889</v>
      </c>
      <c r="C13116" t="s">
        <v>5222</v>
      </c>
      <c r="D13116" t="s">
        <v>4287</v>
      </c>
      <c r="E13116" t="s">
        <v>5207</v>
      </c>
      <c r="F13116" t="s">
        <v>50</v>
      </c>
      <c r="L13116" s="13">
        <v>0</v>
      </c>
      <c r="P13116" s="13">
        <v>0</v>
      </c>
      <c r="T13116" s="13">
        <v>0</v>
      </c>
      <c r="W13116" s="13">
        <v>0</v>
      </c>
    </row>
    <row r="13117" spans="1:30" x14ac:dyDescent="0.25">
      <c r="A13117" s="11" t="s">
        <v>4888</v>
      </c>
      <c r="B13117" t="s">
        <v>4889</v>
      </c>
      <c r="C13117" t="s">
        <v>5222</v>
      </c>
      <c r="D13117" t="s">
        <v>4287</v>
      </c>
      <c r="E13117" t="s">
        <v>5208</v>
      </c>
      <c r="F13117" t="s">
        <v>50</v>
      </c>
      <c r="L13117" s="13">
        <v>0</v>
      </c>
      <c r="P13117" s="13">
        <v>0</v>
      </c>
      <c r="T13117" s="13">
        <v>0</v>
      </c>
      <c r="W13117" s="13">
        <v>0</v>
      </c>
    </row>
    <row r="13118" spans="1:30" x14ac:dyDescent="0.25">
      <c r="A13118" s="11" t="s">
        <v>4888</v>
      </c>
      <c r="B13118" t="s">
        <v>4889</v>
      </c>
      <c r="C13118" t="s">
        <v>5222</v>
      </c>
      <c r="D13118" t="s">
        <v>4287</v>
      </c>
      <c r="E13118" t="s">
        <v>5209</v>
      </c>
      <c r="F13118" t="s">
        <v>50</v>
      </c>
      <c r="L13118" s="13">
        <v>0</v>
      </c>
      <c r="P13118" s="13">
        <v>0</v>
      </c>
      <c r="T13118" s="13">
        <v>0</v>
      </c>
      <c r="W13118" s="13">
        <v>0</v>
      </c>
    </row>
    <row r="13119" spans="1:30" x14ac:dyDescent="0.25">
      <c r="A13119" s="11" t="s">
        <v>4888</v>
      </c>
      <c r="B13119" t="s">
        <v>4889</v>
      </c>
      <c r="C13119" t="s">
        <v>5222</v>
      </c>
      <c r="D13119" t="s">
        <v>4287</v>
      </c>
      <c r="E13119" t="s">
        <v>5210</v>
      </c>
      <c r="F13119" t="s">
        <v>50</v>
      </c>
      <c r="L13119" s="13">
        <v>0</v>
      </c>
      <c r="P13119" s="13">
        <v>0</v>
      </c>
      <c r="T13119" s="13">
        <v>0</v>
      </c>
      <c r="W13119" s="13">
        <v>0</v>
      </c>
    </row>
    <row r="13120" spans="1:30" x14ac:dyDescent="0.25">
      <c r="A13120" s="11" t="s">
        <v>4888</v>
      </c>
      <c r="B13120" t="s">
        <v>4889</v>
      </c>
      <c r="C13120" t="s">
        <v>5222</v>
      </c>
      <c r="D13120" t="s">
        <v>4287</v>
      </c>
      <c r="E13120" t="s">
        <v>5211</v>
      </c>
      <c r="F13120" t="s">
        <v>50</v>
      </c>
      <c r="L13120" s="13">
        <v>0</v>
      </c>
      <c r="P13120" s="13">
        <v>0</v>
      </c>
      <c r="T13120" s="13">
        <v>0</v>
      </c>
      <c r="W13120" s="13">
        <v>0</v>
      </c>
    </row>
    <row r="13121" spans="1:28" x14ac:dyDescent="0.25">
      <c r="A13121" s="11" t="s">
        <v>4888</v>
      </c>
      <c r="B13121" t="s">
        <v>4889</v>
      </c>
      <c r="C13121" t="s">
        <v>5222</v>
      </c>
      <c r="D13121" t="s">
        <v>4287</v>
      </c>
      <c r="E13121" t="s">
        <v>5212</v>
      </c>
      <c r="F13121" t="s">
        <v>50</v>
      </c>
      <c r="K13121" s="13">
        <v>152336</v>
      </c>
      <c r="L13121" s="13">
        <v>-152336</v>
      </c>
      <c r="O13121" s="13">
        <v>6287</v>
      </c>
      <c r="P13121" s="13">
        <v>-6287</v>
      </c>
      <c r="T13121" s="13">
        <v>0</v>
      </c>
      <c r="W13121" s="13">
        <v>0</v>
      </c>
      <c r="Z13121" s="13">
        <v>128824</v>
      </c>
    </row>
    <row r="13122" spans="1:28" x14ac:dyDescent="0.25">
      <c r="A13122" s="11" t="s">
        <v>4888</v>
      </c>
      <c r="B13122" t="s">
        <v>4889</v>
      </c>
      <c r="C13122" t="s">
        <v>5204</v>
      </c>
      <c r="D13122" t="s">
        <v>4287</v>
      </c>
      <c r="E13122" t="s">
        <v>5205</v>
      </c>
      <c r="F13122" t="s">
        <v>50</v>
      </c>
      <c r="L13122" s="13">
        <v>0</v>
      </c>
      <c r="P13122" s="13">
        <v>0</v>
      </c>
      <c r="T13122" s="13">
        <v>0</v>
      </c>
      <c r="W13122" s="13">
        <v>0</v>
      </c>
    </row>
    <row r="13123" spans="1:28" x14ac:dyDescent="0.25">
      <c r="A13123" s="11" t="s">
        <v>4888</v>
      </c>
      <c r="B13123" t="s">
        <v>4889</v>
      </c>
      <c r="C13123" t="s">
        <v>5204</v>
      </c>
      <c r="D13123" t="s">
        <v>4287</v>
      </c>
      <c r="E13123" t="s">
        <v>5206</v>
      </c>
      <c r="F13123" t="s">
        <v>50</v>
      </c>
      <c r="L13123" s="13">
        <v>0</v>
      </c>
      <c r="P13123" s="13">
        <v>0</v>
      </c>
      <c r="T13123" s="13">
        <v>0</v>
      </c>
      <c r="W13123" s="13">
        <v>0</v>
      </c>
    </row>
    <row r="13124" spans="1:28" x14ac:dyDescent="0.25">
      <c r="A13124" s="11" t="s">
        <v>4888</v>
      </c>
      <c r="B13124" t="s">
        <v>4889</v>
      </c>
      <c r="C13124" t="s">
        <v>5204</v>
      </c>
      <c r="D13124" t="s">
        <v>4287</v>
      </c>
      <c r="E13124" t="s">
        <v>5207</v>
      </c>
      <c r="F13124" t="s">
        <v>50</v>
      </c>
      <c r="L13124" s="13">
        <v>0</v>
      </c>
      <c r="P13124" s="13">
        <v>0</v>
      </c>
      <c r="T13124" s="13">
        <v>0</v>
      </c>
      <c r="W13124" s="13">
        <v>0</v>
      </c>
    </row>
    <row r="13125" spans="1:28" x14ac:dyDescent="0.25">
      <c r="A13125" s="11" t="s">
        <v>4888</v>
      </c>
      <c r="B13125" t="s">
        <v>4889</v>
      </c>
      <c r="C13125" t="s">
        <v>5204</v>
      </c>
      <c r="D13125" t="s">
        <v>4287</v>
      </c>
      <c r="E13125" t="s">
        <v>5208</v>
      </c>
      <c r="F13125" t="s">
        <v>50</v>
      </c>
      <c r="L13125" s="13">
        <v>0</v>
      </c>
      <c r="P13125" s="13">
        <v>0</v>
      </c>
      <c r="T13125" s="13">
        <v>0</v>
      </c>
      <c r="W13125" s="13">
        <v>0</v>
      </c>
    </row>
    <row r="13126" spans="1:28" x14ac:dyDescent="0.25">
      <c r="A13126" s="11" t="s">
        <v>4888</v>
      </c>
      <c r="B13126" t="s">
        <v>4889</v>
      </c>
      <c r="C13126" t="s">
        <v>5204</v>
      </c>
      <c r="D13126" t="s">
        <v>4287</v>
      </c>
      <c r="E13126" t="s">
        <v>5209</v>
      </c>
      <c r="F13126" t="s">
        <v>50</v>
      </c>
      <c r="L13126" s="13">
        <v>0</v>
      </c>
      <c r="P13126" s="13">
        <v>0</v>
      </c>
      <c r="T13126" s="13">
        <v>0</v>
      </c>
      <c r="W13126" s="13">
        <v>0</v>
      </c>
    </row>
    <row r="13127" spans="1:28" x14ac:dyDescent="0.25">
      <c r="A13127" s="11" t="s">
        <v>4888</v>
      </c>
      <c r="B13127" t="s">
        <v>4889</v>
      </c>
      <c r="C13127" t="s">
        <v>5204</v>
      </c>
      <c r="D13127" t="s">
        <v>4287</v>
      </c>
      <c r="E13127" t="s">
        <v>5210</v>
      </c>
      <c r="F13127" t="s">
        <v>50</v>
      </c>
      <c r="L13127" s="13">
        <v>0</v>
      </c>
      <c r="P13127" s="13">
        <v>0</v>
      </c>
      <c r="T13127" s="13">
        <v>0</v>
      </c>
      <c r="W13127" s="13">
        <v>0</v>
      </c>
    </row>
    <row r="13128" spans="1:28" x14ac:dyDescent="0.25">
      <c r="A13128" s="11" t="s">
        <v>4888</v>
      </c>
      <c r="B13128" t="s">
        <v>4889</v>
      </c>
      <c r="C13128" t="s">
        <v>5204</v>
      </c>
      <c r="D13128" t="s">
        <v>4287</v>
      </c>
      <c r="E13128" t="s">
        <v>5211</v>
      </c>
      <c r="F13128" t="s">
        <v>50</v>
      </c>
      <c r="L13128" s="13">
        <v>0</v>
      </c>
      <c r="P13128" s="13">
        <v>0</v>
      </c>
      <c r="T13128" s="13">
        <v>0</v>
      </c>
      <c r="W13128" s="13">
        <v>0</v>
      </c>
    </row>
    <row r="13129" spans="1:28" x14ac:dyDescent="0.25">
      <c r="A13129" s="11" t="s">
        <v>4888</v>
      </c>
      <c r="B13129" t="s">
        <v>4889</v>
      </c>
      <c r="C13129" t="s">
        <v>5204</v>
      </c>
      <c r="D13129" t="s">
        <v>4287</v>
      </c>
      <c r="E13129" t="s">
        <v>5212</v>
      </c>
      <c r="F13129" t="s">
        <v>50</v>
      </c>
      <c r="K13129" s="13">
        <v>123952</v>
      </c>
      <c r="L13129" s="13">
        <v>-123952</v>
      </c>
      <c r="O13129" s="13">
        <v>10772</v>
      </c>
      <c r="P13129" s="13">
        <v>-10772</v>
      </c>
      <c r="T13129" s="13">
        <v>0</v>
      </c>
      <c r="W13129" s="13">
        <v>0</v>
      </c>
      <c r="Z13129" s="13">
        <v>28834</v>
      </c>
      <c r="AB13129" s="13">
        <v>3797</v>
      </c>
    </row>
    <row r="13130" spans="1:28" x14ac:dyDescent="0.25">
      <c r="A13130" s="11" t="s">
        <v>4888</v>
      </c>
      <c r="B13130" t="s">
        <v>4889</v>
      </c>
      <c r="C13130" t="s">
        <v>5214</v>
      </c>
      <c r="D13130" t="s">
        <v>4287</v>
      </c>
      <c r="E13130" t="s">
        <v>5205</v>
      </c>
      <c r="F13130" t="s">
        <v>50</v>
      </c>
      <c r="L13130" s="13">
        <v>0</v>
      </c>
      <c r="P13130" s="13">
        <v>0</v>
      </c>
      <c r="T13130" s="13">
        <v>0</v>
      </c>
      <c r="W13130" s="13">
        <v>0</v>
      </c>
    </row>
    <row r="13131" spans="1:28" x14ac:dyDescent="0.25">
      <c r="A13131" s="11" t="s">
        <v>4888</v>
      </c>
      <c r="B13131" t="s">
        <v>4889</v>
      </c>
      <c r="C13131" t="s">
        <v>5214</v>
      </c>
      <c r="D13131" t="s">
        <v>4287</v>
      </c>
      <c r="E13131" t="s">
        <v>5206</v>
      </c>
      <c r="F13131" t="s">
        <v>50</v>
      </c>
      <c r="L13131" s="13">
        <v>0</v>
      </c>
      <c r="P13131" s="13">
        <v>0</v>
      </c>
      <c r="T13131" s="13">
        <v>0</v>
      </c>
      <c r="W13131" s="13">
        <v>0</v>
      </c>
    </row>
    <row r="13132" spans="1:28" x14ac:dyDescent="0.25">
      <c r="A13132" s="11" t="s">
        <v>4888</v>
      </c>
      <c r="B13132" t="s">
        <v>4889</v>
      </c>
      <c r="C13132" t="s">
        <v>5214</v>
      </c>
      <c r="D13132" t="s">
        <v>4287</v>
      </c>
      <c r="E13132" t="s">
        <v>5207</v>
      </c>
      <c r="F13132" t="s">
        <v>50</v>
      </c>
      <c r="L13132" s="13">
        <v>0</v>
      </c>
      <c r="P13132" s="13">
        <v>0</v>
      </c>
      <c r="T13132" s="13">
        <v>0</v>
      </c>
      <c r="W13132" s="13">
        <v>0</v>
      </c>
    </row>
    <row r="13133" spans="1:28" x14ac:dyDescent="0.25">
      <c r="A13133" s="11" t="s">
        <v>4888</v>
      </c>
      <c r="B13133" t="s">
        <v>4889</v>
      </c>
      <c r="C13133" t="s">
        <v>5214</v>
      </c>
      <c r="D13133" t="s">
        <v>4287</v>
      </c>
      <c r="E13133" t="s">
        <v>5208</v>
      </c>
      <c r="F13133" t="s">
        <v>50</v>
      </c>
      <c r="L13133" s="13">
        <v>0</v>
      </c>
      <c r="P13133" s="13">
        <v>0</v>
      </c>
      <c r="T13133" s="13">
        <v>0</v>
      </c>
      <c r="W13133" s="13">
        <v>0</v>
      </c>
    </row>
    <row r="13134" spans="1:28" x14ac:dyDescent="0.25">
      <c r="A13134" s="11" t="s">
        <v>4888</v>
      </c>
      <c r="B13134" t="s">
        <v>4889</v>
      </c>
      <c r="C13134" t="s">
        <v>5214</v>
      </c>
      <c r="D13134" t="s">
        <v>4287</v>
      </c>
      <c r="E13134" t="s">
        <v>5209</v>
      </c>
      <c r="F13134" t="s">
        <v>50</v>
      </c>
      <c r="L13134" s="13">
        <v>0</v>
      </c>
      <c r="P13134" s="13">
        <v>0</v>
      </c>
      <c r="T13134" s="13">
        <v>0</v>
      </c>
      <c r="W13134" s="13">
        <v>0</v>
      </c>
    </row>
    <row r="13135" spans="1:28" x14ac:dyDescent="0.25">
      <c r="A13135" s="11" t="s">
        <v>4888</v>
      </c>
      <c r="B13135" t="s">
        <v>4889</v>
      </c>
      <c r="C13135" t="s">
        <v>5214</v>
      </c>
      <c r="D13135" t="s">
        <v>4287</v>
      </c>
      <c r="E13135" t="s">
        <v>5210</v>
      </c>
      <c r="F13135" t="s">
        <v>50</v>
      </c>
      <c r="L13135" s="13">
        <v>0</v>
      </c>
      <c r="P13135" s="13">
        <v>0</v>
      </c>
      <c r="T13135" s="13">
        <v>0</v>
      </c>
      <c r="W13135" s="13">
        <v>0</v>
      </c>
    </row>
    <row r="13136" spans="1:28" x14ac:dyDescent="0.25">
      <c r="A13136" s="11" t="s">
        <v>4888</v>
      </c>
      <c r="B13136" t="s">
        <v>4889</v>
      </c>
      <c r="C13136" t="s">
        <v>5214</v>
      </c>
      <c r="D13136" t="s">
        <v>4287</v>
      </c>
      <c r="E13136" t="s">
        <v>5211</v>
      </c>
      <c r="F13136" t="s">
        <v>50</v>
      </c>
      <c r="L13136" s="13">
        <v>0</v>
      </c>
      <c r="P13136" s="13">
        <v>0</v>
      </c>
      <c r="T13136" s="13">
        <v>0</v>
      </c>
      <c r="W13136" s="13">
        <v>0</v>
      </c>
    </row>
    <row r="13137" spans="1:32" x14ac:dyDescent="0.25">
      <c r="A13137" s="11" t="s">
        <v>4888</v>
      </c>
      <c r="B13137" t="s">
        <v>4889</v>
      </c>
      <c r="C13137" t="s">
        <v>5214</v>
      </c>
      <c r="D13137" t="s">
        <v>4287</v>
      </c>
      <c r="E13137" t="s">
        <v>5212</v>
      </c>
      <c r="F13137" t="s">
        <v>50</v>
      </c>
      <c r="K13137" s="13">
        <v>349775</v>
      </c>
      <c r="L13137" s="13">
        <v>-349775</v>
      </c>
      <c r="O13137" s="13">
        <v>29557</v>
      </c>
      <c r="P13137" s="13">
        <v>-29557</v>
      </c>
      <c r="T13137" s="13">
        <v>0</v>
      </c>
      <c r="W13137" s="13">
        <v>0</v>
      </c>
      <c r="Z13137" s="13">
        <v>210340</v>
      </c>
    </row>
    <row r="13138" spans="1:32" x14ac:dyDescent="0.25">
      <c r="A13138" s="11" t="s">
        <v>4893</v>
      </c>
      <c r="B13138" t="s">
        <v>4894</v>
      </c>
      <c r="C13138" t="s">
        <v>5218</v>
      </c>
      <c r="D13138" t="s">
        <v>5215</v>
      </c>
      <c r="E13138" t="s">
        <v>5205</v>
      </c>
      <c r="F13138" t="s">
        <v>49</v>
      </c>
      <c r="L13138" s="13">
        <v>0</v>
      </c>
      <c r="P13138" s="13">
        <v>0</v>
      </c>
      <c r="T13138" s="13">
        <v>0</v>
      </c>
      <c r="W13138" s="13">
        <v>0</v>
      </c>
    </row>
    <row r="13139" spans="1:32" x14ac:dyDescent="0.25">
      <c r="A13139" s="11" t="s">
        <v>4893</v>
      </c>
      <c r="B13139" t="s">
        <v>4894</v>
      </c>
      <c r="C13139" t="s">
        <v>5218</v>
      </c>
      <c r="D13139" t="s">
        <v>5215</v>
      </c>
      <c r="E13139" t="s">
        <v>5206</v>
      </c>
      <c r="F13139" t="s">
        <v>49</v>
      </c>
      <c r="L13139" s="13">
        <v>0</v>
      </c>
      <c r="P13139" s="13">
        <v>0</v>
      </c>
      <c r="T13139" s="13">
        <v>0</v>
      </c>
      <c r="W13139" s="13">
        <v>0</v>
      </c>
    </row>
    <row r="13140" spans="1:32" x14ac:dyDescent="0.25">
      <c r="A13140" s="11" t="s">
        <v>4893</v>
      </c>
      <c r="B13140" t="s">
        <v>4894</v>
      </c>
      <c r="C13140" t="s">
        <v>5218</v>
      </c>
      <c r="D13140" t="s">
        <v>5215</v>
      </c>
      <c r="E13140" t="s">
        <v>5207</v>
      </c>
      <c r="F13140" t="s">
        <v>49</v>
      </c>
      <c r="L13140" s="13">
        <v>0</v>
      </c>
      <c r="P13140" s="13">
        <v>0</v>
      </c>
      <c r="T13140" s="13">
        <v>0</v>
      </c>
      <c r="W13140" s="13">
        <v>0</v>
      </c>
    </row>
    <row r="13141" spans="1:32" x14ac:dyDescent="0.25">
      <c r="A13141" s="11" t="s">
        <v>4893</v>
      </c>
      <c r="B13141" t="s">
        <v>4894</v>
      </c>
      <c r="C13141" t="s">
        <v>5218</v>
      </c>
      <c r="D13141" t="s">
        <v>5215</v>
      </c>
      <c r="E13141" t="s">
        <v>5208</v>
      </c>
      <c r="F13141" t="s">
        <v>49</v>
      </c>
      <c r="L13141" s="13">
        <v>0</v>
      </c>
      <c r="P13141" s="13">
        <v>0</v>
      </c>
      <c r="T13141" s="13">
        <v>0</v>
      </c>
      <c r="W13141" s="13">
        <v>0</v>
      </c>
    </row>
    <row r="13142" spans="1:32" x14ac:dyDescent="0.25">
      <c r="A13142" s="11" t="s">
        <v>4893</v>
      </c>
      <c r="B13142" t="s">
        <v>4894</v>
      </c>
      <c r="C13142" t="s">
        <v>5218</v>
      </c>
      <c r="D13142" t="s">
        <v>5215</v>
      </c>
      <c r="E13142" t="s">
        <v>5209</v>
      </c>
      <c r="F13142" t="s">
        <v>49</v>
      </c>
      <c r="I13142" s="13">
        <v>372</v>
      </c>
      <c r="J13142" s="13">
        <v>24624</v>
      </c>
      <c r="K13142" s="13">
        <v>24624</v>
      </c>
      <c r="L13142" s="13">
        <v>0</v>
      </c>
      <c r="N13142" s="13">
        <v>568</v>
      </c>
      <c r="O13142" s="13">
        <v>568</v>
      </c>
      <c r="P13142" s="13">
        <v>0</v>
      </c>
      <c r="T13142" s="13">
        <v>0</v>
      </c>
      <c r="W13142" s="13">
        <v>0</v>
      </c>
      <c r="Z13142" s="13">
        <v>4807</v>
      </c>
      <c r="AC13142" s="13">
        <v>121809</v>
      </c>
      <c r="AD13142" s="13">
        <v>254</v>
      </c>
    </row>
    <row r="13143" spans="1:32" x14ac:dyDescent="0.25">
      <c r="A13143" s="11" t="s">
        <v>4893</v>
      </c>
      <c r="B13143" t="s">
        <v>4894</v>
      </c>
      <c r="C13143" t="s">
        <v>5218</v>
      </c>
      <c r="D13143" t="s">
        <v>5215</v>
      </c>
      <c r="E13143" t="s">
        <v>5210</v>
      </c>
      <c r="F13143" t="s">
        <v>49</v>
      </c>
      <c r="L13143" s="13">
        <v>0</v>
      </c>
      <c r="P13143" s="13">
        <v>0</v>
      </c>
      <c r="T13143" s="13">
        <v>0</v>
      </c>
      <c r="W13143" s="13">
        <v>0</v>
      </c>
    </row>
    <row r="13144" spans="1:32" x14ac:dyDescent="0.25">
      <c r="A13144" s="11" t="s">
        <v>4893</v>
      </c>
      <c r="B13144" t="s">
        <v>4894</v>
      </c>
      <c r="C13144" t="s">
        <v>5218</v>
      </c>
      <c r="D13144" t="s">
        <v>5215</v>
      </c>
      <c r="E13144" t="s">
        <v>5211</v>
      </c>
      <c r="F13144" t="s">
        <v>49</v>
      </c>
      <c r="L13144" s="13">
        <v>0</v>
      </c>
      <c r="P13144" s="13">
        <v>0</v>
      </c>
      <c r="T13144" s="13">
        <v>0</v>
      </c>
      <c r="W13144" s="13">
        <v>0</v>
      </c>
    </row>
    <row r="13145" spans="1:32" x14ac:dyDescent="0.25">
      <c r="A13145" s="11" t="s">
        <v>4893</v>
      </c>
      <c r="B13145" t="s">
        <v>4894</v>
      </c>
      <c r="C13145" t="s">
        <v>5218</v>
      </c>
      <c r="D13145" t="s">
        <v>5215</v>
      </c>
      <c r="E13145" t="s">
        <v>5212</v>
      </c>
      <c r="F13145" t="s">
        <v>49</v>
      </c>
      <c r="J13145" s="13">
        <v>6254438</v>
      </c>
      <c r="K13145" s="13">
        <v>6254438</v>
      </c>
      <c r="L13145" s="13">
        <v>0</v>
      </c>
      <c r="N13145" s="13">
        <v>144392</v>
      </c>
      <c r="O13145" s="13">
        <v>144392</v>
      </c>
      <c r="P13145" s="13">
        <v>0</v>
      </c>
      <c r="T13145" s="13">
        <v>0</v>
      </c>
      <c r="W13145" s="13">
        <v>0</v>
      </c>
      <c r="Z13145" s="13">
        <v>1221074</v>
      </c>
      <c r="AC13145" s="13">
        <v>30939403</v>
      </c>
      <c r="AD13145" s="13">
        <v>254</v>
      </c>
    </row>
    <row r="13146" spans="1:32" x14ac:dyDescent="0.25">
      <c r="A13146" s="11" t="s">
        <v>4896</v>
      </c>
      <c r="B13146" t="s">
        <v>4897</v>
      </c>
      <c r="C13146" t="s">
        <v>5204</v>
      </c>
      <c r="D13146" t="s">
        <v>4287</v>
      </c>
      <c r="E13146" t="s">
        <v>5205</v>
      </c>
      <c r="F13146" t="s">
        <v>49</v>
      </c>
      <c r="L13146" s="13">
        <v>0</v>
      </c>
      <c r="P13146" s="13">
        <v>0</v>
      </c>
      <c r="T13146" s="13">
        <v>0</v>
      </c>
      <c r="W13146" s="13">
        <v>0</v>
      </c>
    </row>
    <row r="13147" spans="1:32" x14ac:dyDescent="0.25">
      <c r="A13147" s="11" t="s">
        <v>4896</v>
      </c>
      <c r="B13147" t="s">
        <v>4897</v>
      </c>
      <c r="C13147" t="s">
        <v>5204</v>
      </c>
      <c r="D13147" t="s">
        <v>4287</v>
      </c>
      <c r="E13147" t="s">
        <v>5206</v>
      </c>
      <c r="F13147" t="s">
        <v>49</v>
      </c>
      <c r="L13147" s="13">
        <v>0</v>
      </c>
      <c r="P13147" s="13">
        <v>0</v>
      </c>
      <c r="T13147" s="13">
        <v>0</v>
      </c>
      <c r="W13147" s="13">
        <v>0</v>
      </c>
    </row>
    <row r="13148" spans="1:32" x14ac:dyDescent="0.25">
      <c r="A13148" s="11" t="s">
        <v>4896</v>
      </c>
      <c r="B13148" t="s">
        <v>4897</v>
      </c>
      <c r="C13148" t="s">
        <v>5204</v>
      </c>
      <c r="D13148" t="s">
        <v>4287</v>
      </c>
      <c r="E13148" t="s">
        <v>5207</v>
      </c>
      <c r="F13148" t="s">
        <v>49</v>
      </c>
      <c r="L13148" s="13">
        <v>0</v>
      </c>
      <c r="P13148" s="13">
        <v>0</v>
      </c>
      <c r="T13148" s="13">
        <v>0</v>
      </c>
      <c r="W13148" s="13">
        <v>0</v>
      </c>
    </row>
    <row r="13149" spans="1:32" x14ac:dyDescent="0.25">
      <c r="A13149" s="11" t="s">
        <v>4896</v>
      </c>
      <c r="B13149" t="s">
        <v>4897</v>
      </c>
      <c r="C13149" t="s">
        <v>5204</v>
      </c>
      <c r="D13149" t="s">
        <v>4287</v>
      </c>
      <c r="E13149" t="s">
        <v>5208</v>
      </c>
      <c r="F13149" t="s">
        <v>49</v>
      </c>
      <c r="L13149" s="13">
        <v>0</v>
      </c>
      <c r="P13149" s="13">
        <v>0</v>
      </c>
      <c r="T13149" s="13">
        <v>0</v>
      </c>
      <c r="W13149" s="13">
        <v>0</v>
      </c>
    </row>
    <row r="13150" spans="1:32" x14ac:dyDescent="0.25">
      <c r="A13150" s="11" t="s">
        <v>4896</v>
      </c>
      <c r="B13150" t="s">
        <v>4897</v>
      </c>
      <c r="C13150" t="s">
        <v>5204</v>
      </c>
      <c r="D13150" t="s">
        <v>4287</v>
      </c>
      <c r="E13150" t="s">
        <v>5209</v>
      </c>
      <c r="F13150" t="s">
        <v>49</v>
      </c>
      <c r="G13150" s="12">
        <v>515</v>
      </c>
      <c r="H13150" s="12">
        <v>2230</v>
      </c>
      <c r="I13150" s="13">
        <v>20</v>
      </c>
      <c r="J13150" s="13">
        <v>2959</v>
      </c>
      <c r="K13150" s="13">
        <v>2412</v>
      </c>
      <c r="L13150" s="13">
        <v>547</v>
      </c>
      <c r="N13150" s="13">
        <v>195</v>
      </c>
      <c r="O13150" s="13">
        <v>162</v>
      </c>
      <c r="P13150" s="13">
        <v>33</v>
      </c>
      <c r="T13150" s="13">
        <v>0</v>
      </c>
      <c r="W13150" s="13">
        <v>0</v>
      </c>
      <c r="Z13150" s="13">
        <v>404</v>
      </c>
      <c r="AC13150" s="13">
        <v>3540</v>
      </c>
      <c r="AD13150" s="13">
        <v>256</v>
      </c>
      <c r="AE13150" s="13">
        <v>0</v>
      </c>
      <c r="AF13150" s="13">
        <v>0</v>
      </c>
    </row>
    <row r="13151" spans="1:32" x14ac:dyDescent="0.25">
      <c r="A13151" s="11" t="s">
        <v>4896</v>
      </c>
      <c r="B13151" t="s">
        <v>4897</v>
      </c>
      <c r="C13151" t="s">
        <v>5204</v>
      </c>
      <c r="D13151" t="s">
        <v>4287</v>
      </c>
      <c r="E13151" t="s">
        <v>5210</v>
      </c>
      <c r="F13151" t="s">
        <v>49</v>
      </c>
      <c r="G13151" s="12">
        <v>615</v>
      </c>
      <c r="H13151" s="12">
        <v>2230</v>
      </c>
      <c r="I13151" s="13">
        <v>8</v>
      </c>
      <c r="J13151" s="13">
        <v>1309</v>
      </c>
      <c r="K13151" s="13">
        <v>1066</v>
      </c>
      <c r="L13151" s="13">
        <v>243</v>
      </c>
      <c r="N13151" s="13">
        <v>89</v>
      </c>
      <c r="O13151" s="13">
        <v>76</v>
      </c>
      <c r="P13151" s="13">
        <v>13</v>
      </c>
      <c r="T13151" s="13">
        <v>0</v>
      </c>
      <c r="W13151" s="13">
        <v>0</v>
      </c>
      <c r="Z13151" s="13">
        <v>157</v>
      </c>
      <c r="AC13151" s="13">
        <v>1300</v>
      </c>
      <c r="AD13151" s="13">
        <v>53</v>
      </c>
      <c r="AE13151" s="13">
        <v>0</v>
      </c>
      <c r="AF13151" s="13">
        <v>0</v>
      </c>
    </row>
    <row r="13152" spans="1:32" x14ac:dyDescent="0.25">
      <c r="A13152" s="11" t="s">
        <v>4896</v>
      </c>
      <c r="B13152" t="s">
        <v>4897</v>
      </c>
      <c r="C13152" t="s">
        <v>5204</v>
      </c>
      <c r="D13152" t="s">
        <v>4287</v>
      </c>
      <c r="E13152" t="s">
        <v>5211</v>
      </c>
      <c r="F13152" t="s">
        <v>49</v>
      </c>
      <c r="G13152" s="12">
        <v>745</v>
      </c>
      <c r="H13152" s="12">
        <v>2030</v>
      </c>
      <c r="I13152" s="13">
        <v>7</v>
      </c>
      <c r="J13152" s="13">
        <v>808</v>
      </c>
      <c r="K13152" s="13">
        <v>644</v>
      </c>
      <c r="L13152" s="13">
        <v>164</v>
      </c>
      <c r="N13152" s="13">
        <v>64</v>
      </c>
      <c r="O13152" s="13">
        <v>52</v>
      </c>
      <c r="P13152" s="13">
        <v>12</v>
      </c>
      <c r="T13152" s="13">
        <v>0</v>
      </c>
      <c r="W13152" s="13">
        <v>0</v>
      </c>
      <c r="Z13152" s="13">
        <v>103</v>
      </c>
      <c r="AC13152" s="13">
        <v>711</v>
      </c>
      <c r="AD13152" s="13">
        <v>55</v>
      </c>
      <c r="AE13152" s="13">
        <v>0</v>
      </c>
      <c r="AF13152" s="13">
        <v>0</v>
      </c>
    </row>
    <row r="13153" spans="1:32" x14ac:dyDescent="0.25">
      <c r="A13153" s="11" t="s">
        <v>4896</v>
      </c>
      <c r="B13153" t="s">
        <v>4897</v>
      </c>
      <c r="C13153" t="s">
        <v>5204</v>
      </c>
      <c r="D13153" t="s">
        <v>4287</v>
      </c>
      <c r="E13153" t="s">
        <v>5212</v>
      </c>
      <c r="F13153" t="s">
        <v>49</v>
      </c>
      <c r="J13153" s="13">
        <v>871340</v>
      </c>
      <c r="K13153" s="13">
        <v>709368</v>
      </c>
      <c r="L13153" s="13">
        <v>161972</v>
      </c>
      <c r="N13153" s="13">
        <v>58229</v>
      </c>
      <c r="O13153" s="13">
        <v>48342</v>
      </c>
      <c r="P13153" s="13">
        <v>9887</v>
      </c>
      <c r="T13153" s="13">
        <v>0</v>
      </c>
      <c r="W13153" s="13">
        <v>0</v>
      </c>
      <c r="X13153" s="13">
        <v>0</v>
      </c>
      <c r="Y13153" s="13">
        <v>0</v>
      </c>
      <c r="Z13153" s="13">
        <v>118435</v>
      </c>
      <c r="AA13153" s="13">
        <v>0</v>
      </c>
      <c r="AB13153" s="13">
        <v>0</v>
      </c>
      <c r="AC13153" s="13">
        <v>1014278</v>
      </c>
      <c r="AD13153" s="13">
        <v>364</v>
      </c>
      <c r="AE13153" s="13">
        <v>0</v>
      </c>
      <c r="AF13153" s="13">
        <v>0</v>
      </c>
    </row>
    <row r="13154" spans="1:32" x14ac:dyDescent="0.25">
      <c r="A13154" s="11" t="s">
        <v>4896</v>
      </c>
      <c r="B13154" t="s">
        <v>4897</v>
      </c>
      <c r="C13154" t="s">
        <v>5214</v>
      </c>
      <c r="D13154" t="s">
        <v>4287</v>
      </c>
      <c r="E13154" t="s">
        <v>5205</v>
      </c>
      <c r="F13154" t="s">
        <v>49</v>
      </c>
      <c r="G13154" s="12">
        <v>600</v>
      </c>
      <c r="H13154" s="12">
        <v>900</v>
      </c>
      <c r="I13154" s="13">
        <v>70</v>
      </c>
      <c r="L13154" s="13">
        <v>0</v>
      </c>
      <c r="P13154" s="13">
        <v>0</v>
      </c>
      <c r="T13154" s="13">
        <v>0</v>
      </c>
      <c r="W13154" s="13">
        <v>0</v>
      </c>
    </row>
    <row r="13155" spans="1:32" x14ac:dyDescent="0.25">
      <c r="A13155" s="11" t="s">
        <v>4896</v>
      </c>
      <c r="B13155" t="s">
        <v>4897</v>
      </c>
      <c r="C13155" t="s">
        <v>5214</v>
      </c>
      <c r="D13155" t="s">
        <v>4287</v>
      </c>
      <c r="E13155" t="s">
        <v>5206</v>
      </c>
      <c r="F13155" t="s">
        <v>49</v>
      </c>
      <c r="G13155" s="12">
        <v>900</v>
      </c>
      <c r="H13155" s="12">
        <v>1400</v>
      </c>
      <c r="I13155" s="13">
        <v>25</v>
      </c>
      <c r="L13155" s="13">
        <v>0</v>
      </c>
      <c r="P13155" s="13">
        <v>0</v>
      </c>
      <c r="T13155" s="13">
        <v>0</v>
      </c>
      <c r="W13155" s="13">
        <v>0</v>
      </c>
    </row>
    <row r="13156" spans="1:32" x14ac:dyDescent="0.25">
      <c r="A13156" s="11" t="s">
        <v>4896</v>
      </c>
      <c r="B13156" t="s">
        <v>4897</v>
      </c>
      <c r="C13156" t="s">
        <v>5214</v>
      </c>
      <c r="D13156" t="s">
        <v>4287</v>
      </c>
      <c r="E13156" t="s">
        <v>5207</v>
      </c>
      <c r="F13156" t="s">
        <v>49</v>
      </c>
      <c r="G13156" s="12">
        <v>1400</v>
      </c>
      <c r="H13156" s="12">
        <v>1900</v>
      </c>
      <c r="I13156" s="13">
        <v>70</v>
      </c>
      <c r="L13156" s="13">
        <v>0</v>
      </c>
      <c r="P13156" s="13">
        <v>0</v>
      </c>
      <c r="T13156" s="13">
        <v>0</v>
      </c>
      <c r="W13156" s="13">
        <v>0</v>
      </c>
    </row>
    <row r="13157" spans="1:32" x14ac:dyDescent="0.25">
      <c r="A13157" s="11" t="s">
        <v>4896</v>
      </c>
      <c r="B13157" t="s">
        <v>4897</v>
      </c>
      <c r="C13157" t="s">
        <v>5214</v>
      </c>
      <c r="D13157" t="s">
        <v>4287</v>
      </c>
      <c r="E13157" t="s">
        <v>5208</v>
      </c>
      <c r="F13157" t="s">
        <v>49</v>
      </c>
      <c r="I13157" s="13">
        <v>50</v>
      </c>
      <c r="L13157" s="13">
        <v>0</v>
      </c>
      <c r="P13157" s="13">
        <v>0</v>
      </c>
      <c r="T13157" s="13">
        <v>0</v>
      </c>
      <c r="W13157" s="13">
        <v>0</v>
      </c>
    </row>
    <row r="13158" spans="1:32" x14ac:dyDescent="0.25">
      <c r="A13158" s="11" t="s">
        <v>4896</v>
      </c>
      <c r="B13158" t="s">
        <v>4897</v>
      </c>
      <c r="C13158" t="s">
        <v>5214</v>
      </c>
      <c r="D13158" t="s">
        <v>4287</v>
      </c>
      <c r="E13158" t="s">
        <v>5209</v>
      </c>
      <c r="F13158" t="s">
        <v>49</v>
      </c>
      <c r="G13158" s="12">
        <v>345</v>
      </c>
      <c r="H13158" s="12">
        <v>2300</v>
      </c>
      <c r="I13158" s="13">
        <v>70</v>
      </c>
      <c r="J13158" s="13">
        <v>10633</v>
      </c>
      <c r="K13158" s="13">
        <v>9246</v>
      </c>
      <c r="L13158" s="13">
        <v>1387</v>
      </c>
      <c r="M13158" s="13">
        <v>9255</v>
      </c>
      <c r="N13158" s="13">
        <v>596</v>
      </c>
      <c r="O13158" s="13">
        <v>531</v>
      </c>
      <c r="P13158" s="13">
        <v>65</v>
      </c>
      <c r="T13158" s="13">
        <v>0</v>
      </c>
      <c r="W13158" s="13">
        <v>0</v>
      </c>
      <c r="Z13158" s="13">
        <v>11657</v>
      </c>
      <c r="AC13158" s="13">
        <v>124264</v>
      </c>
      <c r="AD13158" s="13">
        <v>257</v>
      </c>
      <c r="AE13158" s="13">
        <v>0</v>
      </c>
      <c r="AF13158" s="13">
        <v>0</v>
      </c>
    </row>
    <row r="13159" spans="1:32" x14ac:dyDescent="0.25">
      <c r="A13159" s="11" t="s">
        <v>4896</v>
      </c>
      <c r="B13159" t="s">
        <v>4897</v>
      </c>
      <c r="C13159" t="s">
        <v>5214</v>
      </c>
      <c r="D13159" t="s">
        <v>4287</v>
      </c>
      <c r="E13159" t="s">
        <v>5210</v>
      </c>
      <c r="F13159" t="s">
        <v>49</v>
      </c>
      <c r="G13159" s="12">
        <v>645</v>
      </c>
      <c r="H13159" s="12">
        <v>2245</v>
      </c>
      <c r="I13159" s="13">
        <v>20</v>
      </c>
      <c r="J13159" s="13">
        <v>4633</v>
      </c>
      <c r="K13159" s="13">
        <v>4205</v>
      </c>
      <c r="L13159" s="13">
        <v>428</v>
      </c>
      <c r="M13159" s="13">
        <v>4207</v>
      </c>
      <c r="N13159" s="13">
        <v>285</v>
      </c>
      <c r="O13159" s="13">
        <v>259</v>
      </c>
      <c r="P13159" s="13">
        <v>26</v>
      </c>
      <c r="T13159" s="13">
        <v>0</v>
      </c>
      <c r="W13159" s="13">
        <v>0</v>
      </c>
      <c r="Z13159" s="13">
        <v>5549</v>
      </c>
      <c r="AC13159" s="13">
        <v>59152</v>
      </c>
      <c r="AD13159" s="13">
        <v>53</v>
      </c>
      <c r="AE13159" s="13">
        <v>0</v>
      </c>
      <c r="AF13159" s="13">
        <v>0</v>
      </c>
    </row>
    <row r="13160" spans="1:32" x14ac:dyDescent="0.25">
      <c r="A13160" s="11" t="s">
        <v>4896</v>
      </c>
      <c r="B13160" t="s">
        <v>4897</v>
      </c>
      <c r="C13160" t="s">
        <v>5214</v>
      </c>
      <c r="D13160" t="s">
        <v>4287</v>
      </c>
      <c r="E13160" t="s">
        <v>5211</v>
      </c>
      <c r="F13160" t="s">
        <v>49</v>
      </c>
      <c r="G13160" s="12">
        <v>715</v>
      </c>
      <c r="H13160" s="12">
        <v>2045</v>
      </c>
      <c r="I13160" s="13">
        <v>18</v>
      </c>
      <c r="J13160" s="13">
        <v>3917</v>
      </c>
      <c r="K13160" s="13">
        <v>3572</v>
      </c>
      <c r="L13160" s="13">
        <v>345</v>
      </c>
      <c r="M13160" s="13">
        <v>3572</v>
      </c>
      <c r="N13160" s="13">
        <v>234</v>
      </c>
      <c r="O13160" s="13">
        <v>209</v>
      </c>
      <c r="P13160" s="13">
        <v>25</v>
      </c>
      <c r="T13160" s="13">
        <v>0</v>
      </c>
      <c r="W13160" s="13">
        <v>0</v>
      </c>
      <c r="Z13160" s="13">
        <v>4043</v>
      </c>
      <c r="AC13160" s="13">
        <v>43098</v>
      </c>
      <c r="AD13160" s="13">
        <v>54</v>
      </c>
      <c r="AE13160" s="13">
        <v>0</v>
      </c>
      <c r="AF13160" s="13">
        <v>0</v>
      </c>
    </row>
    <row r="13161" spans="1:32" x14ac:dyDescent="0.25">
      <c r="A13161" s="11" t="s">
        <v>4896</v>
      </c>
      <c r="B13161" t="s">
        <v>4897</v>
      </c>
      <c r="C13161" t="s">
        <v>5214</v>
      </c>
      <c r="D13161" t="s">
        <v>4287</v>
      </c>
      <c r="E13161" t="s">
        <v>5212</v>
      </c>
      <c r="F13161" t="s">
        <v>49</v>
      </c>
      <c r="J13161" s="13">
        <v>3189577</v>
      </c>
      <c r="K13161" s="13">
        <v>2791913</v>
      </c>
      <c r="L13161" s="13">
        <v>397664</v>
      </c>
      <c r="M13161" s="13">
        <v>2794485</v>
      </c>
      <c r="N13161" s="13">
        <v>180891</v>
      </c>
      <c r="O13161" s="13">
        <v>161567</v>
      </c>
      <c r="P13161" s="13">
        <v>19324</v>
      </c>
      <c r="T13161" s="13">
        <v>0</v>
      </c>
      <c r="W13161" s="13">
        <v>0</v>
      </c>
      <c r="X13161" s="13">
        <v>0</v>
      </c>
      <c r="Y13161" s="13">
        <v>0</v>
      </c>
      <c r="Z13161" s="13">
        <v>3508308</v>
      </c>
      <c r="AC13161" s="13">
        <v>37398563</v>
      </c>
      <c r="AD13161" s="13">
        <v>364</v>
      </c>
      <c r="AE13161" s="13">
        <v>0</v>
      </c>
      <c r="AF13161" s="13">
        <v>0</v>
      </c>
    </row>
    <row r="13162" spans="1:32" x14ac:dyDescent="0.25">
      <c r="A13162" s="11" t="s">
        <v>4902</v>
      </c>
      <c r="B13162" t="s">
        <v>4903</v>
      </c>
      <c r="C13162" t="s">
        <v>5214</v>
      </c>
      <c r="D13162" t="s">
        <v>4287</v>
      </c>
      <c r="E13162" t="s">
        <v>5205</v>
      </c>
      <c r="F13162" t="s">
        <v>49</v>
      </c>
      <c r="G13162" s="12">
        <v>530</v>
      </c>
      <c r="H13162" s="12">
        <v>830</v>
      </c>
      <c r="I13162" s="13">
        <v>109</v>
      </c>
      <c r="L13162" s="13">
        <v>0</v>
      </c>
      <c r="P13162" s="13">
        <v>0</v>
      </c>
      <c r="T13162" s="13">
        <v>0</v>
      </c>
      <c r="W13162" s="13">
        <v>0</v>
      </c>
    </row>
    <row r="13163" spans="1:32" x14ac:dyDescent="0.25">
      <c r="A13163" s="11" t="s">
        <v>4902</v>
      </c>
      <c r="B13163" t="s">
        <v>4903</v>
      </c>
      <c r="C13163" t="s">
        <v>5214</v>
      </c>
      <c r="D13163" t="s">
        <v>4287</v>
      </c>
      <c r="E13163" t="s">
        <v>5206</v>
      </c>
      <c r="F13163" t="s">
        <v>49</v>
      </c>
      <c r="G13163" s="12">
        <v>830</v>
      </c>
      <c r="H13163" s="12">
        <v>1430</v>
      </c>
      <c r="I13163" s="13">
        <v>90</v>
      </c>
      <c r="L13163" s="13">
        <v>0</v>
      </c>
      <c r="P13163" s="13">
        <v>0</v>
      </c>
      <c r="T13163" s="13">
        <v>0</v>
      </c>
      <c r="W13163" s="13">
        <v>0</v>
      </c>
    </row>
    <row r="13164" spans="1:32" x14ac:dyDescent="0.25">
      <c r="A13164" s="11" t="s">
        <v>4902</v>
      </c>
      <c r="B13164" t="s">
        <v>4903</v>
      </c>
      <c r="C13164" t="s">
        <v>5214</v>
      </c>
      <c r="D13164" t="s">
        <v>4287</v>
      </c>
      <c r="E13164" t="s">
        <v>5207</v>
      </c>
      <c r="F13164" t="s">
        <v>49</v>
      </c>
      <c r="G13164" s="12">
        <v>1430</v>
      </c>
      <c r="H13164" s="12">
        <v>1830</v>
      </c>
      <c r="I13164" s="13">
        <v>109</v>
      </c>
      <c r="L13164" s="13">
        <v>0</v>
      </c>
      <c r="P13164" s="13">
        <v>0</v>
      </c>
      <c r="T13164" s="13">
        <v>0</v>
      </c>
      <c r="W13164" s="13">
        <v>0</v>
      </c>
    </row>
    <row r="13165" spans="1:32" x14ac:dyDescent="0.25">
      <c r="A13165" s="11" t="s">
        <v>4902</v>
      </c>
      <c r="B13165" t="s">
        <v>4903</v>
      </c>
      <c r="C13165" t="s">
        <v>5214</v>
      </c>
      <c r="D13165" t="s">
        <v>4287</v>
      </c>
      <c r="E13165" t="s">
        <v>5208</v>
      </c>
      <c r="F13165" t="s">
        <v>49</v>
      </c>
      <c r="I13165" s="13">
        <v>73</v>
      </c>
      <c r="L13165" s="13">
        <v>0</v>
      </c>
      <c r="P13165" s="13">
        <v>0</v>
      </c>
      <c r="T13165" s="13">
        <v>0</v>
      </c>
      <c r="W13165" s="13">
        <v>0</v>
      </c>
    </row>
    <row r="13166" spans="1:32" x14ac:dyDescent="0.25">
      <c r="A13166" s="11" t="s">
        <v>4902</v>
      </c>
      <c r="B13166" t="s">
        <v>4903</v>
      </c>
      <c r="C13166" t="s">
        <v>5214</v>
      </c>
      <c r="D13166" t="s">
        <v>4287</v>
      </c>
      <c r="E13166" t="s">
        <v>5209</v>
      </c>
      <c r="F13166" t="s">
        <v>49</v>
      </c>
      <c r="G13166" s="12">
        <v>449</v>
      </c>
      <c r="H13166" s="12">
        <v>119</v>
      </c>
      <c r="I13166" s="13">
        <v>109</v>
      </c>
      <c r="J13166" s="13">
        <v>18666</v>
      </c>
      <c r="K13166" s="13">
        <v>16629</v>
      </c>
      <c r="L13166" s="13">
        <v>2037</v>
      </c>
      <c r="M13166" s="13">
        <v>16646</v>
      </c>
      <c r="N13166" s="13">
        <v>1560</v>
      </c>
      <c r="O13166" s="13">
        <v>1443</v>
      </c>
      <c r="P13166" s="13">
        <v>117</v>
      </c>
      <c r="T13166" s="13">
        <v>0</v>
      </c>
      <c r="W13166" s="13">
        <v>0</v>
      </c>
      <c r="Z13166" s="13">
        <v>29684</v>
      </c>
      <c r="AC13166" s="13">
        <v>104045</v>
      </c>
      <c r="AD13166" s="13">
        <v>251</v>
      </c>
      <c r="AE13166" s="13">
        <v>0</v>
      </c>
      <c r="AF13166" s="13">
        <v>0</v>
      </c>
    </row>
    <row r="13167" spans="1:32" x14ac:dyDescent="0.25">
      <c r="A13167" s="11" t="s">
        <v>4902</v>
      </c>
      <c r="B13167" t="s">
        <v>4903</v>
      </c>
      <c r="C13167" t="s">
        <v>5214</v>
      </c>
      <c r="D13167" t="s">
        <v>4287</v>
      </c>
      <c r="E13167" t="s">
        <v>5210</v>
      </c>
      <c r="F13167" t="s">
        <v>49</v>
      </c>
      <c r="G13167" s="12">
        <v>447</v>
      </c>
      <c r="H13167" s="12">
        <v>104</v>
      </c>
      <c r="I13167" s="13">
        <v>61</v>
      </c>
      <c r="J13167" s="13">
        <v>11662</v>
      </c>
      <c r="K13167" s="13">
        <v>10880</v>
      </c>
      <c r="L13167" s="13">
        <v>782</v>
      </c>
      <c r="M13167" s="13">
        <v>10891</v>
      </c>
      <c r="N13167" s="13">
        <v>1007</v>
      </c>
      <c r="O13167" s="13">
        <v>963</v>
      </c>
      <c r="P13167" s="13">
        <v>44</v>
      </c>
      <c r="T13167" s="13">
        <v>0</v>
      </c>
      <c r="W13167" s="13">
        <v>0</v>
      </c>
      <c r="Z13167" s="13">
        <v>16288</v>
      </c>
      <c r="AC13167" s="13">
        <v>55230</v>
      </c>
      <c r="AD13167" s="13">
        <v>52</v>
      </c>
      <c r="AE13167" s="13">
        <v>0</v>
      </c>
      <c r="AF13167" s="13">
        <v>0</v>
      </c>
    </row>
    <row r="13168" spans="1:32" x14ac:dyDescent="0.25">
      <c r="A13168" s="11" t="s">
        <v>4902</v>
      </c>
      <c r="B13168" t="s">
        <v>4903</v>
      </c>
      <c r="C13168" t="s">
        <v>5214</v>
      </c>
      <c r="D13168" t="s">
        <v>4287</v>
      </c>
      <c r="E13168" t="s">
        <v>5211</v>
      </c>
      <c r="F13168" t="s">
        <v>49</v>
      </c>
      <c r="G13168" s="12">
        <v>447</v>
      </c>
      <c r="H13168" s="12">
        <v>2302</v>
      </c>
      <c r="I13168" s="13">
        <v>47</v>
      </c>
      <c r="J13168" s="13">
        <v>8496</v>
      </c>
      <c r="K13168" s="13">
        <v>7840</v>
      </c>
      <c r="L13168" s="13">
        <v>656</v>
      </c>
      <c r="M13168" s="13">
        <v>7848</v>
      </c>
      <c r="N13168" s="13">
        <v>715</v>
      </c>
      <c r="O13168" s="13">
        <v>675</v>
      </c>
      <c r="P13168" s="13">
        <v>40</v>
      </c>
      <c r="T13168" s="13">
        <v>0</v>
      </c>
      <c r="W13168" s="13">
        <v>0</v>
      </c>
      <c r="Z13168" s="13">
        <v>9977</v>
      </c>
      <c r="AC13168" s="13">
        <v>34407</v>
      </c>
      <c r="AD13168" s="13">
        <v>63</v>
      </c>
      <c r="AE13168" s="13">
        <v>0</v>
      </c>
      <c r="AF13168" s="13">
        <v>0</v>
      </c>
    </row>
    <row r="13169" spans="1:32" x14ac:dyDescent="0.25">
      <c r="A13169" s="11" t="s">
        <v>4902</v>
      </c>
      <c r="B13169" t="s">
        <v>4903</v>
      </c>
      <c r="C13169" t="s">
        <v>5214</v>
      </c>
      <c r="D13169" t="s">
        <v>4287</v>
      </c>
      <c r="E13169" t="s">
        <v>5212</v>
      </c>
      <c r="F13169" t="s">
        <v>49</v>
      </c>
      <c r="J13169" s="13">
        <v>5826902</v>
      </c>
      <c r="K13169" s="13">
        <v>5233648</v>
      </c>
      <c r="L13169" s="13">
        <v>593254</v>
      </c>
      <c r="M13169" s="13">
        <v>5238893</v>
      </c>
      <c r="N13169" s="13">
        <v>488897</v>
      </c>
      <c r="O13169" s="13">
        <v>454896</v>
      </c>
      <c r="P13169" s="13">
        <v>34001</v>
      </c>
      <c r="T13169" s="13">
        <v>0</v>
      </c>
      <c r="W13169" s="13">
        <v>0</v>
      </c>
      <c r="X13169" s="13">
        <v>0</v>
      </c>
      <c r="Y13169" s="13">
        <v>0</v>
      </c>
      <c r="Z13169" s="13">
        <v>8926115</v>
      </c>
      <c r="AC13169" s="13">
        <v>31154855</v>
      </c>
      <c r="AD13169" s="13">
        <v>366</v>
      </c>
      <c r="AE13169" s="13">
        <v>0</v>
      </c>
      <c r="AF13169" s="13">
        <v>0</v>
      </c>
    </row>
    <row r="13170" spans="1:32" x14ac:dyDescent="0.25">
      <c r="A13170" s="11" t="s">
        <v>4908</v>
      </c>
      <c r="B13170" t="s">
        <v>4909</v>
      </c>
      <c r="C13170" t="s">
        <v>5204</v>
      </c>
      <c r="D13170" t="s">
        <v>4287</v>
      </c>
      <c r="E13170" t="s">
        <v>5205</v>
      </c>
      <c r="F13170" t="s">
        <v>49</v>
      </c>
      <c r="L13170" s="13">
        <v>0</v>
      </c>
      <c r="P13170" s="13">
        <v>0</v>
      </c>
      <c r="T13170" s="13">
        <v>0</v>
      </c>
      <c r="W13170" s="13">
        <v>0</v>
      </c>
    </row>
    <row r="13171" spans="1:32" x14ac:dyDescent="0.25">
      <c r="A13171" s="11" t="s">
        <v>4908</v>
      </c>
      <c r="B13171" t="s">
        <v>4909</v>
      </c>
      <c r="C13171" t="s">
        <v>5204</v>
      </c>
      <c r="D13171" t="s">
        <v>4287</v>
      </c>
      <c r="E13171" t="s">
        <v>5206</v>
      </c>
      <c r="F13171" t="s">
        <v>49</v>
      </c>
      <c r="L13171" s="13">
        <v>0</v>
      </c>
      <c r="P13171" s="13">
        <v>0</v>
      </c>
      <c r="T13171" s="13">
        <v>0</v>
      </c>
      <c r="W13171" s="13">
        <v>0</v>
      </c>
    </row>
    <row r="13172" spans="1:32" x14ac:dyDescent="0.25">
      <c r="A13172" s="11" t="s">
        <v>4908</v>
      </c>
      <c r="B13172" t="s">
        <v>4909</v>
      </c>
      <c r="C13172" t="s">
        <v>5204</v>
      </c>
      <c r="D13172" t="s">
        <v>4287</v>
      </c>
      <c r="E13172" t="s">
        <v>5207</v>
      </c>
      <c r="F13172" t="s">
        <v>49</v>
      </c>
      <c r="L13172" s="13">
        <v>0</v>
      </c>
      <c r="P13172" s="13">
        <v>0</v>
      </c>
      <c r="T13172" s="13">
        <v>0</v>
      </c>
      <c r="W13172" s="13">
        <v>0</v>
      </c>
    </row>
    <row r="13173" spans="1:32" x14ac:dyDescent="0.25">
      <c r="A13173" s="11" t="s">
        <v>4908</v>
      </c>
      <c r="B13173" t="s">
        <v>4909</v>
      </c>
      <c r="C13173" t="s">
        <v>5204</v>
      </c>
      <c r="D13173" t="s">
        <v>4287</v>
      </c>
      <c r="E13173" t="s">
        <v>5208</v>
      </c>
      <c r="F13173" t="s">
        <v>49</v>
      </c>
      <c r="L13173" s="13">
        <v>0</v>
      </c>
      <c r="P13173" s="13">
        <v>0</v>
      </c>
      <c r="T13173" s="13">
        <v>0</v>
      </c>
      <c r="W13173" s="13">
        <v>0</v>
      </c>
    </row>
    <row r="13174" spans="1:32" x14ac:dyDescent="0.25">
      <c r="A13174" s="11" t="s">
        <v>4908</v>
      </c>
      <c r="B13174" t="s">
        <v>4909</v>
      </c>
      <c r="C13174" t="s">
        <v>5204</v>
      </c>
      <c r="D13174" t="s">
        <v>4287</v>
      </c>
      <c r="E13174" t="s">
        <v>5209</v>
      </c>
      <c r="F13174" t="s">
        <v>49</v>
      </c>
      <c r="G13174" s="12">
        <v>700</v>
      </c>
      <c r="H13174" s="12">
        <v>1800</v>
      </c>
      <c r="I13174" s="13">
        <v>26</v>
      </c>
      <c r="J13174" s="13">
        <v>2930</v>
      </c>
      <c r="K13174" s="13">
        <v>2617</v>
      </c>
      <c r="L13174" s="13">
        <v>313</v>
      </c>
      <c r="N13174" s="13">
        <v>173</v>
      </c>
      <c r="O13174" s="13">
        <v>159</v>
      </c>
      <c r="P13174" s="13">
        <v>14</v>
      </c>
      <c r="T13174" s="13">
        <v>0</v>
      </c>
      <c r="W13174" s="13">
        <v>0</v>
      </c>
      <c r="Z13174" s="13">
        <v>718</v>
      </c>
      <c r="AC13174" s="13">
        <v>5059</v>
      </c>
      <c r="AD13174" s="13">
        <v>256</v>
      </c>
      <c r="AE13174" s="13">
        <v>0</v>
      </c>
      <c r="AF13174" s="13">
        <v>0</v>
      </c>
    </row>
    <row r="13175" spans="1:32" x14ac:dyDescent="0.25">
      <c r="A13175" s="11" t="s">
        <v>4908</v>
      </c>
      <c r="B13175" t="s">
        <v>4909</v>
      </c>
      <c r="C13175" t="s">
        <v>5204</v>
      </c>
      <c r="D13175" t="s">
        <v>4287</v>
      </c>
      <c r="E13175" t="s">
        <v>5210</v>
      </c>
      <c r="F13175" t="s">
        <v>49</v>
      </c>
      <c r="G13175" s="12">
        <v>715</v>
      </c>
      <c r="H13175" s="12">
        <v>1700</v>
      </c>
      <c r="I13175" s="13">
        <v>7</v>
      </c>
      <c r="J13175" s="13">
        <v>657</v>
      </c>
      <c r="K13175" s="13">
        <v>611</v>
      </c>
      <c r="L13175" s="13">
        <v>46</v>
      </c>
      <c r="N13175" s="13">
        <v>48</v>
      </c>
      <c r="O13175" s="13">
        <v>45</v>
      </c>
      <c r="P13175" s="13">
        <v>3</v>
      </c>
      <c r="T13175" s="13">
        <v>0</v>
      </c>
      <c r="W13175" s="13">
        <v>0</v>
      </c>
      <c r="Z13175" s="13">
        <v>152</v>
      </c>
      <c r="AC13175" s="13">
        <v>717</v>
      </c>
      <c r="AD13175" s="13">
        <v>55</v>
      </c>
      <c r="AE13175" s="13">
        <v>0</v>
      </c>
      <c r="AF13175" s="13">
        <v>0</v>
      </c>
    </row>
    <row r="13176" spans="1:32" x14ac:dyDescent="0.25">
      <c r="A13176" s="11" t="s">
        <v>4908</v>
      </c>
      <c r="B13176" t="s">
        <v>4909</v>
      </c>
      <c r="C13176" t="s">
        <v>5204</v>
      </c>
      <c r="D13176" t="s">
        <v>4287</v>
      </c>
      <c r="E13176" t="s">
        <v>5211</v>
      </c>
      <c r="F13176" t="s">
        <v>49</v>
      </c>
      <c r="I13176" s="13">
        <v>0</v>
      </c>
      <c r="J13176" s="13">
        <v>0</v>
      </c>
      <c r="K13176" s="13">
        <v>0</v>
      </c>
      <c r="L13176" s="13">
        <v>0</v>
      </c>
      <c r="N13176" s="13">
        <v>0</v>
      </c>
      <c r="O13176" s="13">
        <v>0</v>
      </c>
      <c r="P13176" s="13">
        <v>0</v>
      </c>
      <c r="T13176" s="13">
        <v>0</v>
      </c>
      <c r="W13176" s="13">
        <v>0</v>
      </c>
      <c r="Z13176" s="13">
        <v>0</v>
      </c>
      <c r="AC13176" s="13">
        <v>0</v>
      </c>
      <c r="AD13176" s="13">
        <v>0</v>
      </c>
      <c r="AE13176" s="13">
        <v>0</v>
      </c>
      <c r="AF13176" s="13">
        <v>0</v>
      </c>
    </row>
    <row r="13177" spans="1:32" x14ac:dyDescent="0.25">
      <c r="A13177" s="11" t="s">
        <v>4908</v>
      </c>
      <c r="B13177" t="s">
        <v>4909</v>
      </c>
      <c r="C13177" t="s">
        <v>5204</v>
      </c>
      <c r="D13177" t="s">
        <v>4287</v>
      </c>
      <c r="E13177" t="s">
        <v>5212</v>
      </c>
      <c r="F13177" t="s">
        <v>49</v>
      </c>
      <c r="J13177" s="13">
        <v>786215</v>
      </c>
      <c r="K13177" s="13">
        <v>701088</v>
      </c>
      <c r="L13177" s="13">
        <v>85127</v>
      </c>
      <c r="N13177" s="13">
        <v>46710</v>
      </c>
      <c r="O13177" s="13">
        <v>43011</v>
      </c>
      <c r="P13177" s="13">
        <v>3699</v>
      </c>
      <c r="T13177" s="13">
        <v>0</v>
      </c>
      <c r="W13177" s="13">
        <v>0</v>
      </c>
      <c r="X13177" s="13">
        <v>0</v>
      </c>
      <c r="Y13177" s="13">
        <v>0</v>
      </c>
      <c r="Z13177" s="13">
        <v>192114</v>
      </c>
      <c r="AA13177" s="13">
        <v>88393</v>
      </c>
      <c r="AB13177" s="13">
        <v>0</v>
      </c>
      <c r="AC13177" s="13">
        <v>1334636</v>
      </c>
      <c r="AD13177" s="13">
        <v>311</v>
      </c>
      <c r="AE13177" s="13">
        <v>0</v>
      </c>
      <c r="AF13177" s="13">
        <v>0</v>
      </c>
    </row>
    <row r="13178" spans="1:32" x14ac:dyDescent="0.25">
      <c r="A13178" s="11" t="s">
        <v>4908</v>
      </c>
      <c r="B13178" t="s">
        <v>4909</v>
      </c>
      <c r="C13178" t="s">
        <v>5213</v>
      </c>
      <c r="D13178" t="s">
        <v>4287</v>
      </c>
      <c r="E13178" t="s">
        <v>5205</v>
      </c>
      <c r="F13178" t="s">
        <v>49</v>
      </c>
      <c r="L13178" s="13">
        <v>0</v>
      </c>
      <c r="P13178" s="13">
        <v>0</v>
      </c>
      <c r="T13178" s="13">
        <v>0</v>
      </c>
      <c r="W13178" s="13">
        <v>0</v>
      </c>
    </row>
    <row r="13179" spans="1:32" x14ac:dyDescent="0.25">
      <c r="A13179" s="11" t="s">
        <v>4908</v>
      </c>
      <c r="B13179" t="s">
        <v>4909</v>
      </c>
      <c r="C13179" t="s">
        <v>5213</v>
      </c>
      <c r="D13179" t="s">
        <v>4287</v>
      </c>
      <c r="E13179" t="s">
        <v>5206</v>
      </c>
      <c r="F13179" t="s">
        <v>49</v>
      </c>
      <c r="L13179" s="13">
        <v>0</v>
      </c>
      <c r="P13179" s="13">
        <v>0</v>
      </c>
      <c r="T13179" s="13">
        <v>0</v>
      </c>
      <c r="W13179" s="13">
        <v>0</v>
      </c>
    </row>
    <row r="13180" spans="1:32" x14ac:dyDescent="0.25">
      <c r="A13180" s="11" t="s">
        <v>4908</v>
      </c>
      <c r="B13180" t="s">
        <v>4909</v>
      </c>
      <c r="C13180" t="s">
        <v>5213</v>
      </c>
      <c r="D13180" t="s">
        <v>4287</v>
      </c>
      <c r="E13180" t="s">
        <v>5207</v>
      </c>
      <c r="F13180" t="s">
        <v>49</v>
      </c>
      <c r="L13180" s="13">
        <v>0</v>
      </c>
      <c r="P13180" s="13">
        <v>0</v>
      </c>
      <c r="T13180" s="13">
        <v>0</v>
      </c>
      <c r="W13180" s="13">
        <v>0</v>
      </c>
    </row>
    <row r="13181" spans="1:32" x14ac:dyDescent="0.25">
      <c r="A13181" s="11" t="s">
        <v>4908</v>
      </c>
      <c r="B13181" t="s">
        <v>4909</v>
      </c>
      <c r="C13181" t="s">
        <v>5213</v>
      </c>
      <c r="D13181" t="s">
        <v>4287</v>
      </c>
      <c r="E13181" t="s">
        <v>5208</v>
      </c>
      <c r="F13181" t="s">
        <v>49</v>
      </c>
      <c r="L13181" s="13">
        <v>0</v>
      </c>
      <c r="P13181" s="13">
        <v>0</v>
      </c>
      <c r="T13181" s="13">
        <v>0</v>
      </c>
      <c r="W13181" s="13">
        <v>0</v>
      </c>
    </row>
    <row r="13182" spans="1:32" x14ac:dyDescent="0.25">
      <c r="A13182" s="11" t="s">
        <v>4908</v>
      </c>
      <c r="B13182" t="s">
        <v>4909</v>
      </c>
      <c r="C13182" t="s">
        <v>5213</v>
      </c>
      <c r="D13182" t="s">
        <v>4287</v>
      </c>
      <c r="E13182" t="s">
        <v>5209</v>
      </c>
      <c r="F13182" t="s">
        <v>49</v>
      </c>
      <c r="L13182" s="13">
        <v>0</v>
      </c>
      <c r="P13182" s="13">
        <v>0</v>
      </c>
      <c r="T13182" s="13">
        <v>0</v>
      </c>
      <c r="W13182" s="13">
        <v>0</v>
      </c>
    </row>
    <row r="13183" spans="1:32" x14ac:dyDescent="0.25">
      <c r="A13183" s="11" t="s">
        <v>4908</v>
      </c>
      <c r="B13183" t="s">
        <v>4909</v>
      </c>
      <c r="C13183" t="s">
        <v>5213</v>
      </c>
      <c r="D13183" t="s">
        <v>4287</v>
      </c>
      <c r="E13183" t="s">
        <v>5210</v>
      </c>
      <c r="F13183" t="s">
        <v>49</v>
      </c>
      <c r="L13183" s="13">
        <v>0</v>
      </c>
      <c r="P13183" s="13">
        <v>0</v>
      </c>
      <c r="T13183" s="13">
        <v>0</v>
      </c>
      <c r="W13183" s="13">
        <v>0</v>
      </c>
    </row>
    <row r="13184" spans="1:32" x14ac:dyDescent="0.25">
      <c r="A13184" s="11" t="s">
        <v>4908</v>
      </c>
      <c r="B13184" t="s">
        <v>4909</v>
      </c>
      <c r="C13184" t="s">
        <v>5213</v>
      </c>
      <c r="D13184" t="s">
        <v>4287</v>
      </c>
      <c r="E13184" t="s">
        <v>5211</v>
      </c>
      <c r="F13184" t="s">
        <v>49</v>
      </c>
      <c r="L13184" s="13">
        <v>0</v>
      </c>
      <c r="P13184" s="13">
        <v>0</v>
      </c>
      <c r="T13184" s="13">
        <v>0</v>
      </c>
      <c r="W13184" s="13">
        <v>0</v>
      </c>
    </row>
    <row r="13185" spans="1:32" x14ac:dyDescent="0.25">
      <c r="A13185" s="11" t="s">
        <v>4908</v>
      </c>
      <c r="B13185" t="s">
        <v>4909</v>
      </c>
      <c r="C13185" t="s">
        <v>5213</v>
      </c>
      <c r="D13185" t="s">
        <v>4287</v>
      </c>
      <c r="E13185" t="s">
        <v>5212</v>
      </c>
      <c r="F13185" t="s">
        <v>49</v>
      </c>
      <c r="I13185" s="13">
        <v>1</v>
      </c>
      <c r="J13185" s="13">
        <v>4778</v>
      </c>
      <c r="K13185" s="13">
        <v>4778</v>
      </c>
      <c r="L13185" s="13">
        <v>0</v>
      </c>
      <c r="N13185" s="13">
        <v>270</v>
      </c>
      <c r="O13185" s="13">
        <v>270</v>
      </c>
      <c r="P13185" s="13">
        <v>0</v>
      </c>
      <c r="T13185" s="13">
        <v>0</v>
      </c>
      <c r="W13185" s="13">
        <v>0</v>
      </c>
      <c r="Z13185" s="13">
        <v>1525</v>
      </c>
      <c r="AA13185" s="13">
        <v>0</v>
      </c>
      <c r="AB13185" s="13">
        <v>0</v>
      </c>
      <c r="AC13185" s="13">
        <v>5962</v>
      </c>
      <c r="AD13185" s="13">
        <v>364</v>
      </c>
      <c r="AE13185" s="13">
        <v>0</v>
      </c>
      <c r="AF13185" s="13">
        <v>0</v>
      </c>
    </row>
    <row r="13186" spans="1:32" x14ac:dyDescent="0.25">
      <c r="A13186" s="11" t="s">
        <v>4908</v>
      </c>
      <c r="B13186" t="s">
        <v>4909</v>
      </c>
      <c r="C13186" t="s">
        <v>5214</v>
      </c>
      <c r="D13186" t="s">
        <v>4287</v>
      </c>
      <c r="E13186" t="s">
        <v>5205</v>
      </c>
      <c r="F13186" t="s">
        <v>49</v>
      </c>
      <c r="G13186" s="12">
        <v>730</v>
      </c>
      <c r="H13186" s="12">
        <v>900</v>
      </c>
      <c r="I13186" s="13">
        <v>27</v>
      </c>
      <c r="L13186" s="13">
        <v>0</v>
      </c>
      <c r="P13186" s="13">
        <v>0</v>
      </c>
      <c r="T13186" s="13">
        <v>0</v>
      </c>
      <c r="W13186" s="13">
        <v>0</v>
      </c>
    </row>
    <row r="13187" spans="1:32" x14ac:dyDescent="0.25">
      <c r="A13187" s="11" t="s">
        <v>4908</v>
      </c>
      <c r="B13187" t="s">
        <v>4909</v>
      </c>
      <c r="C13187" t="s">
        <v>5214</v>
      </c>
      <c r="D13187" t="s">
        <v>4287</v>
      </c>
      <c r="E13187" t="s">
        <v>5206</v>
      </c>
      <c r="F13187" t="s">
        <v>49</v>
      </c>
      <c r="G13187" s="12">
        <v>900</v>
      </c>
      <c r="H13187" s="12">
        <v>1400</v>
      </c>
      <c r="I13187" s="13">
        <v>27</v>
      </c>
      <c r="L13187" s="13">
        <v>0</v>
      </c>
      <c r="P13187" s="13">
        <v>0</v>
      </c>
      <c r="T13187" s="13">
        <v>0</v>
      </c>
      <c r="W13187" s="13">
        <v>0</v>
      </c>
    </row>
    <row r="13188" spans="1:32" x14ac:dyDescent="0.25">
      <c r="A13188" s="11" t="s">
        <v>4908</v>
      </c>
      <c r="B13188" t="s">
        <v>4909</v>
      </c>
      <c r="C13188" t="s">
        <v>5214</v>
      </c>
      <c r="D13188" t="s">
        <v>4287</v>
      </c>
      <c r="E13188" t="s">
        <v>5207</v>
      </c>
      <c r="F13188" t="s">
        <v>49</v>
      </c>
      <c r="G13188" s="12">
        <v>1400</v>
      </c>
      <c r="H13188" s="12">
        <v>1630</v>
      </c>
      <c r="I13188" s="13">
        <v>21</v>
      </c>
      <c r="L13188" s="13">
        <v>0</v>
      </c>
      <c r="P13188" s="13">
        <v>0</v>
      </c>
      <c r="T13188" s="13">
        <v>0</v>
      </c>
      <c r="W13188" s="13">
        <v>0</v>
      </c>
    </row>
    <row r="13189" spans="1:32" x14ac:dyDescent="0.25">
      <c r="A13189" s="11" t="s">
        <v>4908</v>
      </c>
      <c r="B13189" t="s">
        <v>4909</v>
      </c>
      <c r="C13189" t="s">
        <v>5214</v>
      </c>
      <c r="D13189" t="s">
        <v>4287</v>
      </c>
      <c r="E13189" t="s">
        <v>5208</v>
      </c>
      <c r="F13189" t="s">
        <v>49</v>
      </c>
      <c r="I13189" s="13">
        <v>20</v>
      </c>
      <c r="L13189" s="13">
        <v>0</v>
      </c>
      <c r="P13189" s="13">
        <v>0</v>
      </c>
      <c r="T13189" s="13">
        <v>0</v>
      </c>
      <c r="W13189" s="13">
        <v>0</v>
      </c>
    </row>
    <row r="13190" spans="1:32" x14ac:dyDescent="0.25">
      <c r="A13190" s="11" t="s">
        <v>4908</v>
      </c>
      <c r="B13190" t="s">
        <v>4909</v>
      </c>
      <c r="C13190" t="s">
        <v>5214</v>
      </c>
      <c r="D13190" t="s">
        <v>4287</v>
      </c>
      <c r="E13190" t="s">
        <v>5209</v>
      </c>
      <c r="F13190" t="s">
        <v>49</v>
      </c>
      <c r="G13190" s="12">
        <v>515</v>
      </c>
      <c r="H13190" s="12">
        <v>2000</v>
      </c>
      <c r="I13190" s="13">
        <v>27</v>
      </c>
      <c r="J13190" s="13">
        <v>4869</v>
      </c>
      <c r="K13190" s="13">
        <v>4519</v>
      </c>
      <c r="L13190" s="13">
        <v>350</v>
      </c>
      <c r="M13190" s="13">
        <v>4117</v>
      </c>
      <c r="N13190" s="13">
        <v>275</v>
      </c>
      <c r="O13190" s="13">
        <v>260</v>
      </c>
      <c r="P13190" s="13">
        <v>15</v>
      </c>
      <c r="T13190" s="13">
        <v>0</v>
      </c>
      <c r="W13190" s="13">
        <v>0</v>
      </c>
      <c r="Z13190" s="13">
        <v>3055</v>
      </c>
      <c r="AC13190" s="13">
        <v>5835</v>
      </c>
      <c r="AD13190" s="13">
        <v>256</v>
      </c>
    </row>
    <row r="13191" spans="1:32" x14ac:dyDescent="0.25">
      <c r="A13191" s="11" t="s">
        <v>4908</v>
      </c>
      <c r="B13191" t="s">
        <v>4909</v>
      </c>
      <c r="C13191" t="s">
        <v>5214</v>
      </c>
      <c r="D13191" t="s">
        <v>4287</v>
      </c>
      <c r="E13191" t="s">
        <v>5210</v>
      </c>
      <c r="F13191" t="s">
        <v>49</v>
      </c>
      <c r="G13191" s="12">
        <v>650</v>
      </c>
      <c r="H13191" s="12">
        <v>1855</v>
      </c>
      <c r="I13191" s="13">
        <v>14</v>
      </c>
      <c r="J13191" s="13">
        <v>1946</v>
      </c>
      <c r="K13191" s="13">
        <v>1789</v>
      </c>
      <c r="L13191" s="13">
        <v>157</v>
      </c>
      <c r="M13191" s="13">
        <v>1828</v>
      </c>
      <c r="N13191" s="13">
        <v>108</v>
      </c>
      <c r="O13191" s="13">
        <v>101</v>
      </c>
      <c r="P13191" s="13">
        <v>7</v>
      </c>
      <c r="T13191" s="13">
        <v>0</v>
      </c>
      <c r="W13191" s="13">
        <v>0</v>
      </c>
      <c r="Z13191" s="13">
        <v>1012</v>
      </c>
      <c r="AC13191" s="13">
        <v>1791</v>
      </c>
      <c r="AD13191" s="13">
        <v>55</v>
      </c>
    </row>
    <row r="13192" spans="1:32" x14ac:dyDescent="0.25">
      <c r="A13192" s="11" t="s">
        <v>4908</v>
      </c>
      <c r="B13192" t="s">
        <v>4909</v>
      </c>
      <c r="C13192" t="s">
        <v>5214</v>
      </c>
      <c r="D13192" t="s">
        <v>4287</v>
      </c>
      <c r="E13192" t="s">
        <v>5211</v>
      </c>
      <c r="F13192" t="s">
        <v>49</v>
      </c>
      <c r="L13192" s="13">
        <v>0</v>
      </c>
      <c r="P13192" s="13">
        <v>0</v>
      </c>
      <c r="T13192" s="13">
        <v>0</v>
      </c>
      <c r="W13192" s="13">
        <v>0</v>
      </c>
    </row>
    <row r="13193" spans="1:32" x14ac:dyDescent="0.25">
      <c r="A13193" s="11" t="s">
        <v>4908</v>
      </c>
      <c r="B13193" t="s">
        <v>4909</v>
      </c>
      <c r="C13193" t="s">
        <v>5214</v>
      </c>
      <c r="D13193" t="s">
        <v>4287</v>
      </c>
      <c r="E13193" t="s">
        <v>5212</v>
      </c>
      <c r="F13193" t="s">
        <v>49</v>
      </c>
      <c r="J13193" s="13">
        <v>1353512</v>
      </c>
      <c r="K13193" s="13">
        <v>1255179</v>
      </c>
      <c r="L13193" s="13">
        <v>98333</v>
      </c>
      <c r="M13193" s="13">
        <v>1154517</v>
      </c>
      <c r="N13193" s="13">
        <v>76472</v>
      </c>
      <c r="O13193" s="13">
        <v>72147</v>
      </c>
      <c r="P13193" s="13">
        <v>4325</v>
      </c>
      <c r="T13193" s="13">
        <v>0</v>
      </c>
      <c r="W13193" s="13">
        <v>0</v>
      </c>
      <c r="Z13193" s="13">
        <v>837815</v>
      </c>
      <c r="AC13193" s="13">
        <v>1594178</v>
      </c>
      <c r="AD13193" s="13">
        <v>311</v>
      </c>
    </row>
    <row r="13194" spans="1:32" x14ac:dyDescent="0.25">
      <c r="A13194" s="11" t="s">
        <v>4914</v>
      </c>
      <c r="B13194" t="s">
        <v>4915</v>
      </c>
      <c r="C13194" t="s">
        <v>5204</v>
      </c>
      <c r="D13194" t="s">
        <v>4287</v>
      </c>
      <c r="E13194" t="s">
        <v>5205</v>
      </c>
      <c r="F13194" t="s">
        <v>49</v>
      </c>
      <c r="L13194" s="13">
        <v>0</v>
      </c>
      <c r="P13194" s="13">
        <v>0</v>
      </c>
      <c r="T13194" s="13">
        <v>0</v>
      </c>
      <c r="W13194" s="13">
        <v>0</v>
      </c>
    </row>
    <row r="13195" spans="1:32" x14ac:dyDescent="0.25">
      <c r="A13195" s="11" t="s">
        <v>4914</v>
      </c>
      <c r="B13195" t="s">
        <v>4915</v>
      </c>
      <c r="C13195" t="s">
        <v>5204</v>
      </c>
      <c r="D13195" t="s">
        <v>4287</v>
      </c>
      <c r="E13195" t="s">
        <v>5206</v>
      </c>
      <c r="F13195" t="s">
        <v>49</v>
      </c>
      <c r="L13195" s="13">
        <v>0</v>
      </c>
      <c r="P13195" s="13">
        <v>0</v>
      </c>
      <c r="T13195" s="13">
        <v>0</v>
      </c>
      <c r="W13195" s="13">
        <v>0</v>
      </c>
    </row>
    <row r="13196" spans="1:32" x14ac:dyDescent="0.25">
      <c r="A13196" s="11" t="s">
        <v>4914</v>
      </c>
      <c r="B13196" t="s">
        <v>4915</v>
      </c>
      <c r="C13196" t="s">
        <v>5204</v>
      </c>
      <c r="D13196" t="s">
        <v>4287</v>
      </c>
      <c r="E13196" t="s">
        <v>5207</v>
      </c>
      <c r="F13196" t="s">
        <v>49</v>
      </c>
      <c r="L13196" s="13">
        <v>0</v>
      </c>
      <c r="P13196" s="13">
        <v>0</v>
      </c>
      <c r="T13196" s="13">
        <v>0</v>
      </c>
      <c r="W13196" s="13">
        <v>0</v>
      </c>
    </row>
    <row r="13197" spans="1:32" x14ac:dyDescent="0.25">
      <c r="A13197" s="11" t="s">
        <v>4914</v>
      </c>
      <c r="B13197" t="s">
        <v>4915</v>
      </c>
      <c r="C13197" t="s">
        <v>5204</v>
      </c>
      <c r="D13197" t="s">
        <v>4287</v>
      </c>
      <c r="E13197" t="s">
        <v>5208</v>
      </c>
      <c r="F13197" t="s">
        <v>49</v>
      </c>
      <c r="L13197" s="13">
        <v>0</v>
      </c>
      <c r="P13197" s="13">
        <v>0</v>
      </c>
      <c r="T13197" s="13">
        <v>0</v>
      </c>
      <c r="W13197" s="13">
        <v>0</v>
      </c>
    </row>
    <row r="13198" spans="1:32" x14ac:dyDescent="0.25">
      <c r="A13198" s="11" t="s">
        <v>4914</v>
      </c>
      <c r="B13198" t="s">
        <v>4915</v>
      </c>
      <c r="C13198" t="s">
        <v>5204</v>
      </c>
      <c r="D13198" t="s">
        <v>4287</v>
      </c>
      <c r="E13198" t="s">
        <v>5209</v>
      </c>
      <c r="F13198" t="s">
        <v>49</v>
      </c>
      <c r="G13198" s="12">
        <v>615</v>
      </c>
      <c r="H13198" s="12">
        <v>1816</v>
      </c>
      <c r="I13198" s="13">
        <v>10</v>
      </c>
      <c r="J13198" s="13">
        <v>437</v>
      </c>
      <c r="K13198" s="13">
        <v>417</v>
      </c>
      <c r="L13198" s="13">
        <v>20</v>
      </c>
      <c r="N13198" s="13">
        <v>51</v>
      </c>
      <c r="O13198" s="13">
        <v>49</v>
      </c>
      <c r="P13198" s="13">
        <v>2</v>
      </c>
      <c r="T13198" s="13">
        <v>0</v>
      </c>
      <c r="W13198" s="13">
        <v>0</v>
      </c>
      <c r="Z13198" s="13">
        <v>123</v>
      </c>
      <c r="AC13198" s="13">
        <v>293</v>
      </c>
      <c r="AD13198" s="13">
        <v>255</v>
      </c>
      <c r="AE13198" s="13">
        <v>0</v>
      </c>
      <c r="AF13198" s="13">
        <v>0</v>
      </c>
    </row>
    <row r="13199" spans="1:32" x14ac:dyDescent="0.25">
      <c r="A13199" s="11" t="s">
        <v>4914</v>
      </c>
      <c r="B13199" t="s">
        <v>4915</v>
      </c>
      <c r="C13199" t="s">
        <v>5204</v>
      </c>
      <c r="D13199" t="s">
        <v>4287</v>
      </c>
      <c r="E13199" t="s">
        <v>5210</v>
      </c>
      <c r="F13199" t="s">
        <v>49</v>
      </c>
      <c r="G13199" s="12">
        <v>745</v>
      </c>
      <c r="H13199" s="12">
        <v>1509</v>
      </c>
      <c r="I13199" s="13">
        <v>4</v>
      </c>
      <c r="J13199" s="13">
        <v>151</v>
      </c>
      <c r="K13199" s="13">
        <v>141</v>
      </c>
      <c r="L13199" s="13">
        <v>10</v>
      </c>
      <c r="N13199" s="13">
        <v>18</v>
      </c>
      <c r="O13199" s="13">
        <v>17</v>
      </c>
      <c r="P13199" s="13">
        <v>1</v>
      </c>
      <c r="T13199" s="13">
        <v>0</v>
      </c>
      <c r="W13199" s="13">
        <v>0</v>
      </c>
      <c r="Z13199" s="13">
        <v>41</v>
      </c>
      <c r="AC13199" s="13">
        <v>81</v>
      </c>
      <c r="AD13199" s="13">
        <v>52</v>
      </c>
      <c r="AE13199" s="13">
        <v>0</v>
      </c>
      <c r="AF13199" s="13">
        <v>0</v>
      </c>
    </row>
    <row r="13200" spans="1:32" x14ac:dyDescent="0.25">
      <c r="A13200" s="11" t="s">
        <v>4914</v>
      </c>
      <c r="B13200" t="s">
        <v>4915</v>
      </c>
      <c r="C13200" t="s">
        <v>5204</v>
      </c>
      <c r="D13200" t="s">
        <v>4287</v>
      </c>
      <c r="E13200" t="s">
        <v>5211</v>
      </c>
      <c r="F13200" t="s">
        <v>49</v>
      </c>
      <c r="G13200" s="12">
        <v>900</v>
      </c>
      <c r="H13200" s="12">
        <v>1300</v>
      </c>
      <c r="I13200" s="13">
        <v>4</v>
      </c>
      <c r="J13200" s="13">
        <v>115</v>
      </c>
      <c r="K13200" s="13">
        <v>111</v>
      </c>
      <c r="L13200" s="13">
        <v>4</v>
      </c>
      <c r="N13200" s="13">
        <v>14</v>
      </c>
      <c r="O13200" s="13">
        <v>14</v>
      </c>
      <c r="P13200" s="13">
        <v>0</v>
      </c>
      <c r="T13200" s="13">
        <v>0</v>
      </c>
      <c r="W13200" s="13">
        <v>0</v>
      </c>
      <c r="Z13200" s="13">
        <v>37</v>
      </c>
      <c r="AC13200" s="13">
        <v>94</v>
      </c>
      <c r="AD13200" s="13">
        <v>50</v>
      </c>
      <c r="AE13200" s="13">
        <v>0</v>
      </c>
      <c r="AF13200" s="13">
        <v>0</v>
      </c>
    </row>
    <row r="13201" spans="1:32" x14ac:dyDescent="0.25">
      <c r="A13201" s="11" t="s">
        <v>4914</v>
      </c>
      <c r="B13201" t="s">
        <v>4915</v>
      </c>
      <c r="C13201" t="s">
        <v>5204</v>
      </c>
      <c r="D13201" t="s">
        <v>4287</v>
      </c>
      <c r="E13201" t="s">
        <v>5212</v>
      </c>
      <c r="F13201" t="s">
        <v>49</v>
      </c>
      <c r="J13201" s="13">
        <v>125655</v>
      </c>
      <c r="K13201" s="13">
        <v>115513</v>
      </c>
      <c r="L13201" s="13">
        <v>10142</v>
      </c>
      <c r="N13201" s="13">
        <v>14150</v>
      </c>
      <c r="O13201" s="13">
        <v>13679</v>
      </c>
      <c r="P13201" s="13">
        <v>471</v>
      </c>
      <c r="T13201" s="13">
        <v>0</v>
      </c>
      <c r="W13201" s="13">
        <v>0</v>
      </c>
      <c r="X13201" s="13">
        <v>9</v>
      </c>
      <c r="Y13201" s="13">
        <v>0</v>
      </c>
      <c r="Z13201" s="13">
        <v>35301</v>
      </c>
      <c r="AA13201" s="13">
        <v>32018</v>
      </c>
      <c r="AB13201" s="13">
        <v>0</v>
      </c>
      <c r="AC13201" s="13">
        <v>82817</v>
      </c>
      <c r="AD13201" s="13">
        <v>357</v>
      </c>
      <c r="AE13201" s="13">
        <v>0</v>
      </c>
      <c r="AF13201" s="13">
        <v>0</v>
      </c>
    </row>
    <row r="13202" spans="1:32" x14ac:dyDescent="0.25">
      <c r="A13202" s="11" t="s">
        <v>4914</v>
      </c>
      <c r="B13202" t="s">
        <v>4915</v>
      </c>
      <c r="C13202" t="s">
        <v>5214</v>
      </c>
      <c r="D13202" t="s">
        <v>4287</v>
      </c>
      <c r="E13202" t="s">
        <v>5205</v>
      </c>
      <c r="F13202" t="s">
        <v>49</v>
      </c>
      <c r="G13202" s="12">
        <v>630</v>
      </c>
      <c r="H13202" s="12">
        <v>745</v>
      </c>
      <c r="I13202" s="13">
        <v>9</v>
      </c>
      <c r="L13202" s="13">
        <v>0</v>
      </c>
      <c r="P13202" s="13">
        <v>0</v>
      </c>
      <c r="T13202" s="13">
        <v>0</v>
      </c>
      <c r="W13202" s="13">
        <v>0</v>
      </c>
    </row>
    <row r="13203" spans="1:32" x14ac:dyDescent="0.25">
      <c r="A13203" s="11" t="s">
        <v>4914</v>
      </c>
      <c r="B13203" t="s">
        <v>4915</v>
      </c>
      <c r="C13203" t="s">
        <v>5214</v>
      </c>
      <c r="D13203" t="s">
        <v>4287</v>
      </c>
      <c r="E13203" t="s">
        <v>5206</v>
      </c>
      <c r="F13203" t="s">
        <v>49</v>
      </c>
      <c r="G13203" s="12">
        <v>745</v>
      </c>
      <c r="H13203" s="12">
        <v>1415</v>
      </c>
      <c r="I13203" s="13">
        <v>5</v>
      </c>
      <c r="L13203" s="13">
        <v>0</v>
      </c>
      <c r="P13203" s="13">
        <v>0</v>
      </c>
      <c r="T13203" s="13">
        <v>0</v>
      </c>
      <c r="W13203" s="13">
        <v>0</v>
      </c>
    </row>
    <row r="13204" spans="1:32" x14ac:dyDescent="0.25">
      <c r="A13204" s="11" t="s">
        <v>4914</v>
      </c>
      <c r="B13204" t="s">
        <v>4915</v>
      </c>
      <c r="C13204" t="s">
        <v>5214</v>
      </c>
      <c r="D13204" t="s">
        <v>4287</v>
      </c>
      <c r="E13204" t="s">
        <v>5207</v>
      </c>
      <c r="F13204" t="s">
        <v>49</v>
      </c>
      <c r="G13204" s="12">
        <v>1415</v>
      </c>
      <c r="H13204" s="12">
        <v>1815</v>
      </c>
      <c r="I13204" s="13">
        <v>9</v>
      </c>
      <c r="L13204" s="13">
        <v>0</v>
      </c>
      <c r="P13204" s="13">
        <v>0</v>
      </c>
      <c r="T13204" s="13">
        <v>0</v>
      </c>
      <c r="W13204" s="13">
        <v>0</v>
      </c>
    </row>
    <row r="13205" spans="1:32" x14ac:dyDescent="0.25">
      <c r="A13205" s="11" t="s">
        <v>4914</v>
      </c>
      <c r="B13205" t="s">
        <v>4915</v>
      </c>
      <c r="C13205" t="s">
        <v>5214</v>
      </c>
      <c r="D13205" t="s">
        <v>4287</v>
      </c>
      <c r="E13205" t="s">
        <v>5208</v>
      </c>
      <c r="F13205" t="s">
        <v>49</v>
      </c>
      <c r="I13205" s="13">
        <v>9</v>
      </c>
      <c r="L13205" s="13">
        <v>0</v>
      </c>
      <c r="P13205" s="13">
        <v>0</v>
      </c>
      <c r="T13205" s="13">
        <v>0</v>
      </c>
      <c r="W13205" s="13">
        <v>0</v>
      </c>
    </row>
    <row r="13206" spans="1:32" x14ac:dyDescent="0.25">
      <c r="A13206" s="11" t="s">
        <v>4914</v>
      </c>
      <c r="B13206" t="s">
        <v>4915</v>
      </c>
      <c r="C13206" t="s">
        <v>5214</v>
      </c>
      <c r="D13206" t="s">
        <v>4287</v>
      </c>
      <c r="E13206" t="s">
        <v>5209</v>
      </c>
      <c r="F13206" t="s">
        <v>49</v>
      </c>
      <c r="G13206" s="12">
        <v>615</v>
      </c>
      <c r="H13206" s="12">
        <v>1816</v>
      </c>
      <c r="I13206" s="13">
        <v>9</v>
      </c>
      <c r="J13206" s="13">
        <v>713</v>
      </c>
      <c r="K13206" s="13">
        <v>701</v>
      </c>
      <c r="L13206" s="13">
        <v>12</v>
      </c>
      <c r="M13206" s="13">
        <v>701</v>
      </c>
      <c r="N13206" s="13">
        <v>63</v>
      </c>
      <c r="O13206" s="13">
        <v>62</v>
      </c>
      <c r="P13206" s="13">
        <v>1</v>
      </c>
      <c r="T13206" s="13">
        <v>0</v>
      </c>
      <c r="W13206" s="13">
        <v>0</v>
      </c>
      <c r="Z13206" s="13">
        <v>644</v>
      </c>
      <c r="AC13206" s="13">
        <v>2041</v>
      </c>
      <c r="AD13206" s="13">
        <v>255</v>
      </c>
      <c r="AE13206" s="13">
        <v>0</v>
      </c>
      <c r="AF13206" s="13">
        <v>0</v>
      </c>
    </row>
    <row r="13207" spans="1:32" x14ac:dyDescent="0.25">
      <c r="A13207" s="11" t="s">
        <v>4914</v>
      </c>
      <c r="B13207" t="s">
        <v>4915</v>
      </c>
      <c r="C13207" t="s">
        <v>5214</v>
      </c>
      <c r="D13207" t="s">
        <v>4287</v>
      </c>
      <c r="E13207" t="s">
        <v>5210</v>
      </c>
      <c r="F13207" t="s">
        <v>49</v>
      </c>
      <c r="G13207" s="12">
        <v>745</v>
      </c>
      <c r="H13207" s="12">
        <v>1509</v>
      </c>
      <c r="I13207" s="13">
        <v>4</v>
      </c>
      <c r="J13207" s="13">
        <v>382</v>
      </c>
      <c r="K13207" s="13">
        <v>382</v>
      </c>
      <c r="L13207" s="13">
        <v>0</v>
      </c>
      <c r="M13207" s="13">
        <v>383</v>
      </c>
      <c r="N13207" s="13">
        <v>30</v>
      </c>
      <c r="O13207" s="13">
        <v>30</v>
      </c>
      <c r="P13207" s="13">
        <v>0</v>
      </c>
      <c r="T13207" s="13">
        <v>0</v>
      </c>
      <c r="W13207" s="13">
        <v>0</v>
      </c>
      <c r="Z13207" s="13">
        <v>201</v>
      </c>
      <c r="AC13207" s="13">
        <v>340</v>
      </c>
      <c r="AD13207" s="13">
        <v>52</v>
      </c>
      <c r="AE13207" s="13">
        <v>0</v>
      </c>
      <c r="AF13207" s="13">
        <v>0</v>
      </c>
    </row>
    <row r="13208" spans="1:32" x14ac:dyDescent="0.25">
      <c r="A13208" s="11" t="s">
        <v>4914</v>
      </c>
      <c r="B13208" t="s">
        <v>4915</v>
      </c>
      <c r="C13208" t="s">
        <v>5214</v>
      </c>
      <c r="D13208" t="s">
        <v>4287</v>
      </c>
      <c r="E13208" t="s">
        <v>5211</v>
      </c>
      <c r="F13208" t="s">
        <v>49</v>
      </c>
      <c r="G13208" s="12">
        <v>915</v>
      </c>
      <c r="H13208" s="12">
        <v>1254</v>
      </c>
      <c r="I13208" s="13">
        <v>4</v>
      </c>
      <c r="J13208" s="13">
        <v>191</v>
      </c>
      <c r="K13208" s="13">
        <v>191</v>
      </c>
      <c r="L13208" s="13">
        <v>0</v>
      </c>
      <c r="M13208" s="13">
        <v>192</v>
      </c>
      <c r="N13208" s="13">
        <v>12</v>
      </c>
      <c r="O13208" s="13">
        <v>12</v>
      </c>
      <c r="P13208" s="13">
        <v>0</v>
      </c>
      <c r="T13208" s="13">
        <v>0</v>
      </c>
      <c r="W13208" s="13">
        <v>0</v>
      </c>
      <c r="Z13208" s="13">
        <v>72</v>
      </c>
      <c r="AC13208" s="13">
        <v>205</v>
      </c>
      <c r="AD13208" s="13">
        <v>50</v>
      </c>
      <c r="AE13208" s="13">
        <v>0</v>
      </c>
      <c r="AF13208" s="13">
        <v>0</v>
      </c>
    </row>
    <row r="13209" spans="1:32" x14ac:dyDescent="0.25">
      <c r="A13209" s="11" t="s">
        <v>4914</v>
      </c>
      <c r="B13209" t="s">
        <v>4915</v>
      </c>
      <c r="C13209" t="s">
        <v>5214</v>
      </c>
      <c r="D13209" t="s">
        <v>4287</v>
      </c>
      <c r="E13209" t="s">
        <v>5212</v>
      </c>
      <c r="F13209" t="s">
        <v>49</v>
      </c>
      <c r="J13209" s="13">
        <v>211259</v>
      </c>
      <c r="K13209" s="13">
        <v>208250</v>
      </c>
      <c r="L13209" s="13">
        <v>3009</v>
      </c>
      <c r="M13209" s="13">
        <v>208325</v>
      </c>
      <c r="N13209" s="13">
        <v>18251</v>
      </c>
      <c r="O13209" s="13">
        <v>18073</v>
      </c>
      <c r="P13209" s="13">
        <v>178</v>
      </c>
      <c r="T13209" s="13">
        <v>0</v>
      </c>
      <c r="W13209" s="13">
        <v>0</v>
      </c>
      <c r="X13209" s="13">
        <v>0</v>
      </c>
      <c r="Y13209" s="13">
        <v>0</v>
      </c>
      <c r="Z13209" s="13">
        <v>178246</v>
      </c>
      <c r="AC13209" s="13">
        <v>548344</v>
      </c>
      <c r="AD13209" s="13">
        <v>357</v>
      </c>
      <c r="AE13209" s="13">
        <v>0</v>
      </c>
      <c r="AF13209" s="13">
        <v>0</v>
      </c>
    </row>
    <row r="13210" spans="1:32" x14ac:dyDescent="0.25">
      <c r="A13210" s="11" t="s">
        <v>4920</v>
      </c>
      <c r="B13210" t="s">
        <v>4921</v>
      </c>
      <c r="C13210" t="s">
        <v>5225</v>
      </c>
      <c r="D13210" t="s">
        <v>4287</v>
      </c>
      <c r="E13210" t="s">
        <v>5205</v>
      </c>
      <c r="F13210" t="s">
        <v>49</v>
      </c>
      <c r="G13210" s="12">
        <v>420</v>
      </c>
      <c r="H13210" s="12">
        <v>850</v>
      </c>
      <c r="I13210" s="13">
        <v>18</v>
      </c>
      <c r="K13210" s="13">
        <v>1597</v>
      </c>
      <c r="L13210" s="13">
        <v>-1597</v>
      </c>
      <c r="P13210" s="13">
        <v>0</v>
      </c>
      <c r="Q13210" s="13">
        <v>3</v>
      </c>
      <c r="T13210" s="13">
        <v>0</v>
      </c>
      <c r="W13210" s="13">
        <v>0</v>
      </c>
      <c r="Z13210" s="13">
        <v>1562</v>
      </c>
    </row>
    <row r="13211" spans="1:32" x14ac:dyDescent="0.25">
      <c r="A13211" s="11" t="s">
        <v>4920</v>
      </c>
      <c r="B13211" t="s">
        <v>4921</v>
      </c>
      <c r="C13211" t="s">
        <v>5225</v>
      </c>
      <c r="D13211" t="s">
        <v>4287</v>
      </c>
      <c r="E13211" t="s">
        <v>5206</v>
      </c>
      <c r="F13211" t="s">
        <v>49</v>
      </c>
      <c r="L13211" s="13">
        <v>0</v>
      </c>
      <c r="P13211" s="13">
        <v>0</v>
      </c>
      <c r="T13211" s="13">
        <v>0</v>
      </c>
      <c r="W13211" s="13">
        <v>0</v>
      </c>
    </row>
    <row r="13212" spans="1:32" x14ac:dyDescent="0.25">
      <c r="A13212" s="11" t="s">
        <v>4920</v>
      </c>
      <c r="B13212" t="s">
        <v>4921</v>
      </c>
      <c r="C13212" t="s">
        <v>5225</v>
      </c>
      <c r="D13212" t="s">
        <v>4287</v>
      </c>
      <c r="E13212" t="s">
        <v>5207</v>
      </c>
      <c r="F13212" t="s">
        <v>49</v>
      </c>
      <c r="G13212" s="12">
        <v>1535</v>
      </c>
      <c r="H13212" s="12">
        <v>1945</v>
      </c>
      <c r="I13212" s="13">
        <v>18</v>
      </c>
      <c r="K13212" s="13">
        <v>1598</v>
      </c>
      <c r="L13212" s="13">
        <v>-1598</v>
      </c>
      <c r="P13212" s="13">
        <v>0</v>
      </c>
      <c r="Q13212" s="13">
        <v>3</v>
      </c>
      <c r="T13212" s="13">
        <v>0</v>
      </c>
      <c r="W13212" s="13">
        <v>0</v>
      </c>
      <c r="Z13212" s="13">
        <v>1561</v>
      </c>
    </row>
    <row r="13213" spans="1:32" x14ac:dyDescent="0.25">
      <c r="A13213" s="11" t="s">
        <v>4920</v>
      </c>
      <c r="B13213" t="s">
        <v>4921</v>
      </c>
      <c r="C13213" t="s">
        <v>5225</v>
      </c>
      <c r="D13213" t="s">
        <v>4287</v>
      </c>
      <c r="E13213" t="s">
        <v>5208</v>
      </c>
      <c r="F13213" t="s">
        <v>49</v>
      </c>
      <c r="L13213" s="13">
        <v>0</v>
      </c>
      <c r="P13213" s="13">
        <v>0</v>
      </c>
      <c r="T13213" s="13">
        <v>0</v>
      </c>
      <c r="W13213" s="13">
        <v>0</v>
      </c>
    </row>
    <row r="13214" spans="1:32" x14ac:dyDescent="0.25">
      <c r="A13214" s="11" t="s">
        <v>4920</v>
      </c>
      <c r="B13214" t="s">
        <v>4921</v>
      </c>
      <c r="C13214" t="s">
        <v>5225</v>
      </c>
      <c r="D13214" t="s">
        <v>4287</v>
      </c>
      <c r="E13214" t="s">
        <v>5209</v>
      </c>
      <c r="F13214" t="s">
        <v>49</v>
      </c>
      <c r="G13214" s="12">
        <v>420</v>
      </c>
      <c r="H13214" s="12">
        <v>1945</v>
      </c>
      <c r="I13214" s="13">
        <v>18</v>
      </c>
      <c r="J13214" s="13">
        <v>3198</v>
      </c>
      <c r="K13214" s="13">
        <v>3148</v>
      </c>
      <c r="L13214" s="13">
        <v>50</v>
      </c>
      <c r="M13214" s="13">
        <v>3115</v>
      </c>
      <c r="N13214" s="13">
        <v>97</v>
      </c>
      <c r="O13214" s="13">
        <v>79</v>
      </c>
      <c r="P13214" s="13">
        <v>18</v>
      </c>
      <c r="Q13214" s="13">
        <v>3</v>
      </c>
      <c r="R13214" s="13">
        <v>524</v>
      </c>
      <c r="S13214" s="13">
        <v>510</v>
      </c>
      <c r="T13214" s="13">
        <v>14</v>
      </c>
      <c r="U13214" s="13">
        <v>15</v>
      </c>
      <c r="V13214" s="13">
        <v>13</v>
      </c>
      <c r="W13214" s="13">
        <v>2</v>
      </c>
      <c r="Z13214" s="13">
        <v>3123</v>
      </c>
      <c r="AC13214" s="13">
        <v>142717</v>
      </c>
      <c r="AD13214" s="13">
        <v>256</v>
      </c>
    </row>
    <row r="13215" spans="1:32" x14ac:dyDescent="0.25">
      <c r="A13215" s="11" t="s">
        <v>4920</v>
      </c>
      <c r="B13215" t="s">
        <v>4921</v>
      </c>
      <c r="C13215" t="s">
        <v>5225</v>
      </c>
      <c r="D13215" t="s">
        <v>4287</v>
      </c>
      <c r="E13215" t="s">
        <v>5210</v>
      </c>
      <c r="F13215" t="s">
        <v>49</v>
      </c>
      <c r="L13215" s="13">
        <v>0</v>
      </c>
      <c r="P13215" s="13">
        <v>0</v>
      </c>
      <c r="T13215" s="13">
        <v>0</v>
      </c>
      <c r="W13215" s="13">
        <v>0</v>
      </c>
    </row>
    <row r="13216" spans="1:32" x14ac:dyDescent="0.25">
      <c r="A13216" s="11" t="s">
        <v>4920</v>
      </c>
      <c r="B13216" t="s">
        <v>4921</v>
      </c>
      <c r="C13216" t="s">
        <v>5225</v>
      </c>
      <c r="D13216" t="s">
        <v>4287</v>
      </c>
      <c r="E13216" t="s">
        <v>5211</v>
      </c>
      <c r="F13216" t="s">
        <v>49</v>
      </c>
      <c r="L13216" s="13">
        <v>0</v>
      </c>
      <c r="P13216" s="13">
        <v>0</v>
      </c>
      <c r="T13216" s="13">
        <v>0</v>
      </c>
      <c r="W13216" s="13">
        <v>0</v>
      </c>
    </row>
    <row r="13217" spans="1:32" x14ac:dyDescent="0.25">
      <c r="A13217" s="11" t="s">
        <v>4920</v>
      </c>
      <c r="B13217" t="s">
        <v>4921</v>
      </c>
      <c r="C13217" t="s">
        <v>5225</v>
      </c>
      <c r="D13217" t="s">
        <v>4287</v>
      </c>
      <c r="E13217" t="s">
        <v>5212</v>
      </c>
      <c r="F13217" t="s">
        <v>49</v>
      </c>
      <c r="J13217" s="13">
        <v>828502</v>
      </c>
      <c r="K13217" s="13">
        <v>805248</v>
      </c>
      <c r="L13217" s="13">
        <v>23254</v>
      </c>
      <c r="M13217" s="13">
        <v>781200</v>
      </c>
      <c r="N13217" s="13">
        <v>24879</v>
      </c>
      <c r="O13217" s="13">
        <v>20194</v>
      </c>
      <c r="P13217" s="13">
        <v>4685</v>
      </c>
      <c r="R13217" s="13">
        <v>134039</v>
      </c>
      <c r="S13217" s="13">
        <v>130273</v>
      </c>
      <c r="T13217" s="13">
        <v>3766</v>
      </c>
      <c r="U13217" s="13">
        <v>3766</v>
      </c>
      <c r="V13217" s="13">
        <v>3267</v>
      </c>
      <c r="W13217" s="13">
        <v>499</v>
      </c>
      <c r="Z13217" s="13">
        <v>786947</v>
      </c>
      <c r="AC13217" s="13">
        <v>35964591</v>
      </c>
      <c r="AD13217" s="13">
        <v>256</v>
      </c>
    </row>
    <row r="13218" spans="1:32" x14ac:dyDescent="0.25">
      <c r="A13218" s="11" t="s">
        <v>4925</v>
      </c>
      <c r="B13218" t="s">
        <v>4926</v>
      </c>
      <c r="C13218" t="s">
        <v>5204</v>
      </c>
      <c r="D13218" t="s">
        <v>5215</v>
      </c>
      <c r="E13218" t="s">
        <v>5205</v>
      </c>
      <c r="F13218" t="s">
        <v>50</v>
      </c>
      <c r="L13218" s="13">
        <v>0</v>
      </c>
      <c r="P13218" s="13">
        <v>0</v>
      </c>
      <c r="T13218" s="13">
        <v>0</v>
      </c>
      <c r="W13218" s="13">
        <v>0</v>
      </c>
    </row>
    <row r="13219" spans="1:32" x14ac:dyDescent="0.25">
      <c r="A13219" s="11" t="s">
        <v>4925</v>
      </c>
      <c r="B13219" t="s">
        <v>4926</v>
      </c>
      <c r="C13219" t="s">
        <v>5204</v>
      </c>
      <c r="D13219" t="s">
        <v>5215</v>
      </c>
      <c r="E13219" t="s">
        <v>5206</v>
      </c>
      <c r="F13219" t="s">
        <v>50</v>
      </c>
      <c r="L13219" s="13">
        <v>0</v>
      </c>
      <c r="P13219" s="13">
        <v>0</v>
      </c>
      <c r="T13219" s="13">
        <v>0</v>
      </c>
      <c r="W13219" s="13">
        <v>0</v>
      </c>
    </row>
    <row r="13220" spans="1:32" x14ac:dyDescent="0.25">
      <c r="A13220" s="11" t="s">
        <v>4925</v>
      </c>
      <c r="B13220" t="s">
        <v>4926</v>
      </c>
      <c r="C13220" t="s">
        <v>5204</v>
      </c>
      <c r="D13220" t="s">
        <v>5215</v>
      </c>
      <c r="E13220" t="s">
        <v>5207</v>
      </c>
      <c r="F13220" t="s">
        <v>50</v>
      </c>
      <c r="L13220" s="13">
        <v>0</v>
      </c>
      <c r="P13220" s="13">
        <v>0</v>
      </c>
      <c r="T13220" s="13">
        <v>0</v>
      </c>
      <c r="W13220" s="13">
        <v>0</v>
      </c>
    </row>
    <row r="13221" spans="1:32" x14ac:dyDescent="0.25">
      <c r="A13221" s="11" t="s">
        <v>4925</v>
      </c>
      <c r="B13221" t="s">
        <v>4926</v>
      </c>
      <c r="C13221" t="s">
        <v>5204</v>
      </c>
      <c r="D13221" t="s">
        <v>5215</v>
      </c>
      <c r="E13221" t="s">
        <v>5208</v>
      </c>
      <c r="F13221" t="s">
        <v>50</v>
      </c>
      <c r="L13221" s="13">
        <v>0</v>
      </c>
      <c r="P13221" s="13">
        <v>0</v>
      </c>
      <c r="T13221" s="13">
        <v>0</v>
      </c>
      <c r="W13221" s="13">
        <v>0</v>
      </c>
    </row>
    <row r="13222" spans="1:32" x14ac:dyDescent="0.25">
      <c r="A13222" s="11" t="s">
        <v>4925</v>
      </c>
      <c r="B13222" t="s">
        <v>4926</v>
      </c>
      <c r="C13222" t="s">
        <v>5204</v>
      </c>
      <c r="D13222" t="s">
        <v>5215</v>
      </c>
      <c r="E13222" t="s">
        <v>5209</v>
      </c>
      <c r="F13222" t="s">
        <v>50</v>
      </c>
      <c r="L13222" s="13">
        <v>0</v>
      </c>
      <c r="P13222" s="13">
        <v>0</v>
      </c>
      <c r="T13222" s="13">
        <v>0</v>
      </c>
      <c r="W13222" s="13">
        <v>0</v>
      </c>
    </row>
    <row r="13223" spans="1:32" x14ac:dyDescent="0.25">
      <c r="A13223" s="11" t="s">
        <v>4925</v>
      </c>
      <c r="B13223" t="s">
        <v>4926</v>
      </c>
      <c r="C13223" t="s">
        <v>5204</v>
      </c>
      <c r="D13223" t="s">
        <v>5215</v>
      </c>
      <c r="E13223" t="s">
        <v>5210</v>
      </c>
      <c r="F13223" t="s">
        <v>50</v>
      </c>
      <c r="L13223" s="13">
        <v>0</v>
      </c>
      <c r="P13223" s="13">
        <v>0</v>
      </c>
      <c r="T13223" s="13">
        <v>0</v>
      </c>
      <c r="W13223" s="13">
        <v>0</v>
      </c>
    </row>
    <row r="13224" spans="1:32" x14ac:dyDescent="0.25">
      <c r="A13224" s="11" t="s">
        <v>4925</v>
      </c>
      <c r="B13224" t="s">
        <v>4926</v>
      </c>
      <c r="C13224" t="s">
        <v>5204</v>
      </c>
      <c r="D13224" t="s">
        <v>5215</v>
      </c>
      <c r="E13224" t="s">
        <v>5211</v>
      </c>
      <c r="F13224" t="s">
        <v>50</v>
      </c>
      <c r="L13224" s="13">
        <v>0</v>
      </c>
      <c r="P13224" s="13">
        <v>0</v>
      </c>
      <c r="T13224" s="13">
        <v>0</v>
      </c>
      <c r="W13224" s="13">
        <v>0</v>
      </c>
    </row>
    <row r="13225" spans="1:32" x14ac:dyDescent="0.25">
      <c r="A13225" s="11" t="s">
        <v>4925</v>
      </c>
      <c r="B13225" t="s">
        <v>4926</v>
      </c>
      <c r="C13225" t="s">
        <v>5204</v>
      </c>
      <c r="D13225" t="s">
        <v>5215</v>
      </c>
      <c r="E13225" t="s">
        <v>5212</v>
      </c>
      <c r="F13225" t="s">
        <v>50</v>
      </c>
      <c r="K13225" s="13">
        <v>163210</v>
      </c>
      <c r="L13225" s="13">
        <v>-163210</v>
      </c>
      <c r="O13225" s="13">
        <v>11533</v>
      </c>
      <c r="P13225" s="13">
        <v>-11533</v>
      </c>
      <c r="T13225" s="13">
        <v>0</v>
      </c>
      <c r="W13225" s="13">
        <v>0</v>
      </c>
      <c r="Z13225" s="13">
        <v>20119</v>
      </c>
      <c r="AB13225" s="13">
        <v>20119</v>
      </c>
    </row>
    <row r="13226" spans="1:32" x14ac:dyDescent="0.25">
      <c r="A13226" s="11" t="s">
        <v>4931</v>
      </c>
      <c r="B13226" t="s">
        <v>4932</v>
      </c>
      <c r="C13226" t="s">
        <v>5204</v>
      </c>
      <c r="D13226" t="s">
        <v>4287</v>
      </c>
      <c r="E13226" t="s">
        <v>5205</v>
      </c>
      <c r="F13226" t="s">
        <v>49</v>
      </c>
      <c r="L13226" s="13">
        <v>0</v>
      </c>
      <c r="P13226" s="13">
        <v>0</v>
      </c>
      <c r="T13226" s="13">
        <v>0</v>
      </c>
      <c r="W13226" s="13">
        <v>0</v>
      </c>
    </row>
    <row r="13227" spans="1:32" x14ac:dyDescent="0.25">
      <c r="A13227" s="11" t="s">
        <v>4931</v>
      </c>
      <c r="B13227" t="s">
        <v>4932</v>
      </c>
      <c r="C13227" t="s">
        <v>5204</v>
      </c>
      <c r="D13227" t="s">
        <v>4287</v>
      </c>
      <c r="E13227" t="s">
        <v>5206</v>
      </c>
      <c r="F13227" t="s">
        <v>49</v>
      </c>
      <c r="L13227" s="13">
        <v>0</v>
      </c>
      <c r="P13227" s="13">
        <v>0</v>
      </c>
      <c r="T13227" s="13">
        <v>0</v>
      </c>
      <c r="W13227" s="13">
        <v>0</v>
      </c>
    </row>
    <row r="13228" spans="1:32" x14ac:dyDescent="0.25">
      <c r="A13228" s="11" t="s">
        <v>4931</v>
      </c>
      <c r="B13228" t="s">
        <v>4932</v>
      </c>
      <c r="C13228" t="s">
        <v>5204</v>
      </c>
      <c r="D13228" t="s">
        <v>4287</v>
      </c>
      <c r="E13228" t="s">
        <v>5207</v>
      </c>
      <c r="F13228" t="s">
        <v>49</v>
      </c>
      <c r="L13228" s="13">
        <v>0</v>
      </c>
      <c r="P13228" s="13">
        <v>0</v>
      </c>
      <c r="T13228" s="13">
        <v>0</v>
      </c>
      <c r="W13228" s="13">
        <v>0</v>
      </c>
    </row>
    <row r="13229" spans="1:32" x14ac:dyDescent="0.25">
      <c r="A13229" s="11" t="s">
        <v>4931</v>
      </c>
      <c r="B13229" t="s">
        <v>4932</v>
      </c>
      <c r="C13229" t="s">
        <v>5204</v>
      </c>
      <c r="D13229" t="s">
        <v>4287</v>
      </c>
      <c r="E13229" t="s">
        <v>5208</v>
      </c>
      <c r="F13229" t="s">
        <v>49</v>
      </c>
      <c r="L13229" s="13">
        <v>0</v>
      </c>
      <c r="P13229" s="13">
        <v>0</v>
      </c>
      <c r="T13229" s="13">
        <v>0</v>
      </c>
      <c r="W13229" s="13">
        <v>0</v>
      </c>
    </row>
    <row r="13230" spans="1:32" x14ac:dyDescent="0.25">
      <c r="A13230" s="11" t="s">
        <v>4931</v>
      </c>
      <c r="B13230" t="s">
        <v>4932</v>
      </c>
      <c r="C13230" t="s">
        <v>5204</v>
      </c>
      <c r="D13230" t="s">
        <v>4287</v>
      </c>
      <c r="E13230" t="s">
        <v>5209</v>
      </c>
      <c r="F13230" t="s">
        <v>49</v>
      </c>
      <c r="G13230" s="12">
        <v>545</v>
      </c>
      <c r="H13230" s="12">
        <v>1930</v>
      </c>
      <c r="I13230" s="13">
        <v>8</v>
      </c>
      <c r="J13230" s="13">
        <v>561</v>
      </c>
      <c r="K13230" s="13">
        <v>280</v>
      </c>
      <c r="L13230" s="13">
        <v>281</v>
      </c>
      <c r="N13230" s="13">
        <v>33</v>
      </c>
      <c r="O13230" s="13">
        <v>26</v>
      </c>
      <c r="P13230" s="13">
        <v>7</v>
      </c>
      <c r="T13230" s="13">
        <v>0</v>
      </c>
      <c r="W13230" s="13">
        <v>0</v>
      </c>
      <c r="Z13230" s="13">
        <v>50</v>
      </c>
      <c r="AC13230" s="13">
        <v>340</v>
      </c>
      <c r="AD13230" s="13">
        <v>256</v>
      </c>
      <c r="AE13230" s="13">
        <v>0</v>
      </c>
      <c r="AF13230" s="13">
        <v>0</v>
      </c>
    </row>
    <row r="13231" spans="1:32" x14ac:dyDescent="0.25">
      <c r="A13231" s="11" t="s">
        <v>4931</v>
      </c>
      <c r="B13231" t="s">
        <v>4932</v>
      </c>
      <c r="C13231" t="s">
        <v>5204</v>
      </c>
      <c r="D13231" t="s">
        <v>4287</v>
      </c>
      <c r="E13231" t="s">
        <v>5210</v>
      </c>
      <c r="F13231" t="s">
        <v>49</v>
      </c>
      <c r="G13231" s="12">
        <v>900</v>
      </c>
      <c r="H13231" s="12">
        <v>1830</v>
      </c>
      <c r="I13231" s="13">
        <v>2</v>
      </c>
      <c r="J13231" s="13">
        <v>178</v>
      </c>
      <c r="K13231" s="13">
        <v>80</v>
      </c>
      <c r="L13231" s="13">
        <v>98</v>
      </c>
      <c r="N13231" s="13">
        <v>17</v>
      </c>
      <c r="O13231" s="13">
        <v>14</v>
      </c>
      <c r="P13231" s="13">
        <v>3</v>
      </c>
      <c r="T13231" s="13">
        <v>0</v>
      </c>
      <c r="W13231" s="13">
        <v>0</v>
      </c>
      <c r="Z13231" s="13">
        <v>24</v>
      </c>
      <c r="AC13231" s="13">
        <v>165</v>
      </c>
      <c r="AD13231" s="13">
        <v>52</v>
      </c>
      <c r="AE13231" s="13">
        <v>0</v>
      </c>
      <c r="AF13231" s="13">
        <v>0</v>
      </c>
    </row>
    <row r="13232" spans="1:32" x14ac:dyDescent="0.25">
      <c r="A13232" s="11" t="s">
        <v>4931</v>
      </c>
      <c r="B13232" t="s">
        <v>4932</v>
      </c>
      <c r="C13232" t="s">
        <v>5204</v>
      </c>
      <c r="D13232" t="s">
        <v>4287</v>
      </c>
      <c r="E13232" t="s">
        <v>5211</v>
      </c>
      <c r="F13232" t="s">
        <v>49</v>
      </c>
      <c r="I13232" s="13">
        <v>0</v>
      </c>
      <c r="J13232" s="13">
        <v>0</v>
      </c>
      <c r="K13232" s="13">
        <v>0</v>
      </c>
      <c r="L13232" s="13">
        <v>0</v>
      </c>
      <c r="N13232" s="13">
        <v>0</v>
      </c>
      <c r="O13232" s="13">
        <v>0</v>
      </c>
      <c r="P13232" s="13">
        <v>0</v>
      </c>
      <c r="T13232" s="13">
        <v>0</v>
      </c>
      <c r="W13232" s="13">
        <v>0</v>
      </c>
      <c r="Z13232" s="13">
        <v>0</v>
      </c>
      <c r="AC13232" s="13">
        <v>0</v>
      </c>
      <c r="AD13232" s="13">
        <v>0</v>
      </c>
      <c r="AE13232" s="13">
        <v>0</v>
      </c>
      <c r="AF13232" s="13">
        <v>0</v>
      </c>
    </row>
    <row r="13233" spans="1:32" x14ac:dyDescent="0.25">
      <c r="A13233" s="11" t="s">
        <v>4931</v>
      </c>
      <c r="B13233" t="s">
        <v>4932</v>
      </c>
      <c r="C13233" t="s">
        <v>5204</v>
      </c>
      <c r="D13233" t="s">
        <v>4287</v>
      </c>
      <c r="E13233" t="s">
        <v>5212</v>
      </c>
      <c r="F13233" t="s">
        <v>49</v>
      </c>
      <c r="J13233" s="13">
        <v>152817</v>
      </c>
      <c r="K13233" s="13">
        <v>79393</v>
      </c>
      <c r="L13233" s="13">
        <v>73424</v>
      </c>
      <c r="N13233" s="13">
        <v>9399</v>
      </c>
      <c r="O13233" s="13">
        <v>7441</v>
      </c>
      <c r="P13233" s="13">
        <v>1958</v>
      </c>
      <c r="T13233" s="13">
        <v>0</v>
      </c>
      <c r="W13233" s="13">
        <v>0</v>
      </c>
      <c r="X13233" s="13">
        <v>0</v>
      </c>
      <c r="Y13233" s="13">
        <v>0</v>
      </c>
      <c r="Z13233" s="13">
        <v>14063</v>
      </c>
      <c r="AA13233" s="13">
        <v>350</v>
      </c>
      <c r="AB13233" s="13">
        <v>10000</v>
      </c>
      <c r="AC13233" s="13">
        <v>95628</v>
      </c>
      <c r="AD13233" s="13">
        <v>308</v>
      </c>
      <c r="AE13233" s="13">
        <v>0</v>
      </c>
      <c r="AF13233" s="13">
        <v>0</v>
      </c>
    </row>
    <row r="13234" spans="1:32" x14ac:dyDescent="0.25">
      <c r="A13234" s="11" t="s">
        <v>4931</v>
      </c>
      <c r="B13234" t="s">
        <v>4932</v>
      </c>
      <c r="C13234" t="s">
        <v>5214</v>
      </c>
      <c r="D13234" t="s">
        <v>4287</v>
      </c>
      <c r="E13234" t="s">
        <v>5205</v>
      </c>
      <c r="F13234" t="s">
        <v>49</v>
      </c>
      <c r="G13234" s="12">
        <v>545</v>
      </c>
      <c r="H13234" s="12">
        <v>900</v>
      </c>
      <c r="I13234" s="13">
        <v>9</v>
      </c>
      <c r="L13234" s="13">
        <v>0</v>
      </c>
      <c r="P13234" s="13">
        <v>0</v>
      </c>
      <c r="T13234" s="13">
        <v>0</v>
      </c>
      <c r="W13234" s="13">
        <v>0</v>
      </c>
    </row>
    <row r="13235" spans="1:32" x14ac:dyDescent="0.25">
      <c r="A13235" s="11" t="s">
        <v>4931</v>
      </c>
      <c r="B13235" t="s">
        <v>4932</v>
      </c>
      <c r="C13235" t="s">
        <v>5214</v>
      </c>
      <c r="D13235" t="s">
        <v>4287</v>
      </c>
      <c r="E13235" t="s">
        <v>5206</v>
      </c>
      <c r="F13235" t="s">
        <v>49</v>
      </c>
      <c r="G13235" s="12">
        <v>900</v>
      </c>
      <c r="H13235" s="12">
        <v>1500</v>
      </c>
      <c r="I13235" s="13">
        <v>8</v>
      </c>
      <c r="L13235" s="13">
        <v>0</v>
      </c>
      <c r="P13235" s="13">
        <v>0</v>
      </c>
      <c r="T13235" s="13">
        <v>0</v>
      </c>
      <c r="W13235" s="13">
        <v>0</v>
      </c>
    </row>
    <row r="13236" spans="1:32" x14ac:dyDescent="0.25">
      <c r="A13236" s="11" t="s">
        <v>4931</v>
      </c>
      <c r="B13236" t="s">
        <v>4932</v>
      </c>
      <c r="C13236" t="s">
        <v>5214</v>
      </c>
      <c r="D13236" t="s">
        <v>4287</v>
      </c>
      <c r="E13236" t="s">
        <v>5207</v>
      </c>
      <c r="F13236" t="s">
        <v>49</v>
      </c>
      <c r="G13236" s="12">
        <v>1500</v>
      </c>
      <c r="H13236" s="12">
        <v>1930</v>
      </c>
      <c r="I13236" s="13">
        <v>9</v>
      </c>
      <c r="L13236" s="13">
        <v>0</v>
      </c>
      <c r="P13236" s="13">
        <v>0</v>
      </c>
      <c r="T13236" s="13">
        <v>0</v>
      </c>
      <c r="W13236" s="13">
        <v>0</v>
      </c>
    </row>
    <row r="13237" spans="1:32" x14ac:dyDescent="0.25">
      <c r="A13237" s="11" t="s">
        <v>4931</v>
      </c>
      <c r="B13237" t="s">
        <v>4932</v>
      </c>
      <c r="C13237" t="s">
        <v>5214</v>
      </c>
      <c r="D13237" t="s">
        <v>4287</v>
      </c>
      <c r="E13237" t="s">
        <v>5208</v>
      </c>
      <c r="F13237" t="s">
        <v>49</v>
      </c>
      <c r="I13237" s="13">
        <v>0</v>
      </c>
      <c r="L13237" s="13">
        <v>0</v>
      </c>
      <c r="P13237" s="13">
        <v>0</v>
      </c>
      <c r="T13237" s="13">
        <v>0</v>
      </c>
      <c r="W13237" s="13">
        <v>0</v>
      </c>
    </row>
    <row r="13238" spans="1:32" x14ac:dyDescent="0.25">
      <c r="A13238" s="11" t="s">
        <v>4931</v>
      </c>
      <c r="B13238" t="s">
        <v>4932</v>
      </c>
      <c r="C13238" t="s">
        <v>5214</v>
      </c>
      <c r="D13238" t="s">
        <v>4287</v>
      </c>
      <c r="E13238" t="s">
        <v>5209</v>
      </c>
      <c r="F13238" t="s">
        <v>49</v>
      </c>
      <c r="G13238" s="12">
        <v>545</v>
      </c>
      <c r="H13238" s="12">
        <v>1930</v>
      </c>
      <c r="I13238" s="13">
        <v>9</v>
      </c>
      <c r="J13238" s="13">
        <v>2175</v>
      </c>
      <c r="K13238" s="13">
        <v>1879</v>
      </c>
      <c r="L13238" s="13">
        <v>296</v>
      </c>
      <c r="M13238" s="13">
        <v>1890</v>
      </c>
      <c r="N13238" s="13">
        <v>96</v>
      </c>
      <c r="O13238" s="13">
        <v>82</v>
      </c>
      <c r="P13238" s="13">
        <v>14</v>
      </c>
      <c r="T13238" s="13">
        <v>0</v>
      </c>
      <c r="W13238" s="13">
        <v>0</v>
      </c>
      <c r="Z13238" s="13">
        <v>1073</v>
      </c>
      <c r="AC13238" s="13">
        <v>6258</v>
      </c>
      <c r="AD13238" s="13">
        <v>256</v>
      </c>
      <c r="AE13238" s="13">
        <v>0</v>
      </c>
      <c r="AF13238" s="13">
        <v>0</v>
      </c>
    </row>
    <row r="13239" spans="1:32" x14ac:dyDescent="0.25">
      <c r="A13239" s="11" t="s">
        <v>4931</v>
      </c>
      <c r="B13239" t="s">
        <v>4932</v>
      </c>
      <c r="C13239" t="s">
        <v>5214</v>
      </c>
      <c r="D13239" t="s">
        <v>4287</v>
      </c>
      <c r="E13239" t="s">
        <v>5210</v>
      </c>
      <c r="F13239" t="s">
        <v>49</v>
      </c>
      <c r="G13239" s="12">
        <v>900</v>
      </c>
      <c r="H13239" s="12">
        <v>1830</v>
      </c>
      <c r="I13239" s="13">
        <v>7</v>
      </c>
      <c r="J13239" s="13">
        <v>1420</v>
      </c>
      <c r="K13239" s="13">
        <v>1221</v>
      </c>
      <c r="L13239" s="13">
        <v>199</v>
      </c>
      <c r="M13239" s="13">
        <v>1225</v>
      </c>
      <c r="N13239" s="13">
        <v>66</v>
      </c>
      <c r="O13239" s="13">
        <v>58</v>
      </c>
      <c r="P13239" s="13">
        <v>8</v>
      </c>
      <c r="T13239" s="13">
        <v>0</v>
      </c>
      <c r="W13239" s="13">
        <v>0</v>
      </c>
      <c r="Z13239" s="13">
        <v>460</v>
      </c>
      <c r="AC13239" s="13">
        <v>2652</v>
      </c>
      <c r="AD13239" s="13">
        <v>52</v>
      </c>
      <c r="AE13239" s="13">
        <v>0</v>
      </c>
      <c r="AF13239" s="13">
        <v>0</v>
      </c>
    </row>
    <row r="13240" spans="1:32" x14ac:dyDescent="0.25">
      <c r="A13240" s="11" t="s">
        <v>4931</v>
      </c>
      <c r="B13240" t="s">
        <v>4932</v>
      </c>
      <c r="C13240" t="s">
        <v>5214</v>
      </c>
      <c r="D13240" t="s">
        <v>4287</v>
      </c>
      <c r="E13240" t="s">
        <v>5211</v>
      </c>
      <c r="F13240" t="s">
        <v>49</v>
      </c>
      <c r="I13240" s="13">
        <v>0</v>
      </c>
      <c r="J13240" s="13">
        <v>0</v>
      </c>
      <c r="K13240" s="13">
        <v>0</v>
      </c>
      <c r="L13240" s="13">
        <v>0</v>
      </c>
      <c r="M13240" s="13">
        <v>0</v>
      </c>
      <c r="N13240" s="13">
        <v>0</v>
      </c>
      <c r="O13240" s="13">
        <v>0</v>
      </c>
      <c r="P13240" s="13">
        <v>0</v>
      </c>
      <c r="T13240" s="13">
        <v>0</v>
      </c>
      <c r="W13240" s="13">
        <v>0</v>
      </c>
      <c r="Z13240" s="13">
        <v>0</v>
      </c>
      <c r="AC13240" s="13">
        <v>0</v>
      </c>
      <c r="AD13240" s="13">
        <v>0</v>
      </c>
      <c r="AE13240" s="13">
        <v>0</v>
      </c>
      <c r="AF13240" s="13">
        <v>0</v>
      </c>
    </row>
    <row r="13241" spans="1:32" x14ac:dyDescent="0.25">
      <c r="A13241" s="11" t="s">
        <v>4931</v>
      </c>
      <c r="B13241" t="s">
        <v>4932</v>
      </c>
      <c r="C13241" t="s">
        <v>5214</v>
      </c>
      <c r="D13241" t="s">
        <v>4287</v>
      </c>
      <c r="E13241" t="s">
        <v>5212</v>
      </c>
      <c r="F13241" t="s">
        <v>49</v>
      </c>
      <c r="J13241" s="13">
        <v>630662</v>
      </c>
      <c r="K13241" s="13">
        <v>544641</v>
      </c>
      <c r="L13241" s="13">
        <v>86021</v>
      </c>
      <c r="M13241" s="13">
        <v>545000</v>
      </c>
      <c r="N13241" s="13">
        <v>28094</v>
      </c>
      <c r="O13241" s="13">
        <v>24045</v>
      </c>
      <c r="P13241" s="13">
        <v>4049</v>
      </c>
      <c r="T13241" s="13">
        <v>0</v>
      </c>
      <c r="W13241" s="13">
        <v>0</v>
      </c>
      <c r="X13241" s="13">
        <v>6</v>
      </c>
      <c r="Y13241" s="13">
        <v>0</v>
      </c>
      <c r="Z13241" s="13">
        <v>298550</v>
      </c>
      <c r="AC13241" s="13">
        <v>1739970</v>
      </c>
      <c r="AD13241" s="13">
        <v>308</v>
      </c>
      <c r="AE13241" s="13">
        <v>0</v>
      </c>
      <c r="AF13241" s="13">
        <v>0</v>
      </c>
    </row>
    <row r="13242" spans="1:32" x14ac:dyDescent="0.25">
      <c r="A13242" s="11" t="s">
        <v>4939</v>
      </c>
      <c r="B13242" t="s">
        <v>4940</v>
      </c>
      <c r="C13242" t="s">
        <v>5214</v>
      </c>
      <c r="D13242" t="s">
        <v>4287</v>
      </c>
      <c r="E13242" t="s">
        <v>5205</v>
      </c>
      <c r="F13242" t="s">
        <v>49</v>
      </c>
      <c r="G13242" s="12">
        <v>600</v>
      </c>
      <c r="H13242" s="12">
        <v>900</v>
      </c>
      <c r="I13242" s="13">
        <v>32</v>
      </c>
      <c r="L13242" s="13">
        <v>0</v>
      </c>
      <c r="P13242" s="13">
        <v>0</v>
      </c>
      <c r="T13242" s="13">
        <v>0</v>
      </c>
      <c r="W13242" s="13">
        <v>0</v>
      </c>
    </row>
    <row r="13243" spans="1:32" x14ac:dyDescent="0.25">
      <c r="A13243" s="11" t="s">
        <v>4939</v>
      </c>
      <c r="B13243" t="s">
        <v>4940</v>
      </c>
      <c r="C13243" t="s">
        <v>5214</v>
      </c>
      <c r="D13243" t="s">
        <v>4287</v>
      </c>
      <c r="E13243" t="s">
        <v>5206</v>
      </c>
      <c r="F13243" t="s">
        <v>49</v>
      </c>
      <c r="G13243" s="12">
        <v>900</v>
      </c>
      <c r="H13243" s="12">
        <v>1400</v>
      </c>
      <c r="I13243" s="13">
        <v>32</v>
      </c>
      <c r="L13243" s="13">
        <v>0</v>
      </c>
      <c r="P13243" s="13">
        <v>0</v>
      </c>
      <c r="T13243" s="13">
        <v>0</v>
      </c>
      <c r="W13243" s="13">
        <v>0</v>
      </c>
    </row>
    <row r="13244" spans="1:32" x14ac:dyDescent="0.25">
      <c r="A13244" s="11" t="s">
        <v>4939</v>
      </c>
      <c r="B13244" t="s">
        <v>4940</v>
      </c>
      <c r="C13244" t="s">
        <v>5214</v>
      </c>
      <c r="D13244" t="s">
        <v>4287</v>
      </c>
      <c r="E13244" t="s">
        <v>5207</v>
      </c>
      <c r="F13244" t="s">
        <v>49</v>
      </c>
      <c r="G13244" s="12">
        <v>1400</v>
      </c>
      <c r="H13244" s="12">
        <v>1800</v>
      </c>
      <c r="I13244" s="13">
        <v>32</v>
      </c>
      <c r="L13244" s="13">
        <v>0</v>
      </c>
      <c r="P13244" s="13">
        <v>0</v>
      </c>
      <c r="T13244" s="13">
        <v>0</v>
      </c>
      <c r="W13244" s="13">
        <v>0</v>
      </c>
    </row>
    <row r="13245" spans="1:32" x14ac:dyDescent="0.25">
      <c r="A13245" s="11" t="s">
        <v>4939</v>
      </c>
      <c r="B13245" t="s">
        <v>4940</v>
      </c>
      <c r="C13245" t="s">
        <v>5214</v>
      </c>
      <c r="D13245" t="s">
        <v>4287</v>
      </c>
      <c r="E13245" t="s">
        <v>5208</v>
      </c>
      <c r="F13245" t="s">
        <v>49</v>
      </c>
      <c r="I13245" s="13">
        <v>11</v>
      </c>
      <c r="L13245" s="13">
        <v>0</v>
      </c>
      <c r="P13245" s="13">
        <v>0</v>
      </c>
      <c r="T13245" s="13">
        <v>0</v>
      </c>
      <c r="W13245" s="13">
        <v>0</v>
      </c>
    </row>
    <row r="13246" spans="1:32" x14ac:dyDescent="0.25">
      <c r="A13246" s="11" t="s">
        <v>4939</v>
      </c>
      <c r="B13246" t="s">
        <v>4940</v>
      </c>
      <c r="C13246" t="s">
        <v>5214</v>
      </c>
      <c r="D13246" t="s">
        <v>4287</v>
      </c>
      <c r="E13246" t="s">
        <v>5209</v>
      </c>
      <c r="F13246" t="s">
        <v>49</v>
      </c>
      <c r="G13246" s="12">
        <v>458</v>
      </c>
      <c r="H13246" s="12">
        <v>2305</v>
      </c>
      <c r="I13246" s="13">
        <v>32</v>
      </c>
      <c r="J13246" s="13">
        <v>4366</v>
      </c>
      <c r="K13246" s="13">
        <v>4018</v>
      </c>
      <c r="L13246" s="13">
        <v>348</v>
      </c>
      <c r="M13246" s="13">
        <v>4066</v>
      </c>
      <c r="N13246" s="13">
        <v>409</v>
      </c>
      <c r="O13246" s="13">
        <v>393</v>
      </c>
      <c r="P13246" s="13">
        <v>16</v>
      </c>
      <c r="T13246" s="13">
        <v>0</v>
      </c>
      <c r="W13246" s="13">
        <v>0</v>
      </c>
      <c r="Z13246" s="13">
        <v>12820</v>
      </c>
      <c r="AC13246" s="13">
        <v>47786</v>
      </c>
      <c r="AD13246" s="13">
        <v>254</v>
      </c>
      <c r="AE13246" s="13">
        <v>0</v>
      </c>
      <c r="AF13246" s="13">
        <v>0</v>
      </c>
    </row>
    <row r="13247" spans="1:32" x14ac:dyDescent="0.25">
      <c r="A13247" s="11" t="s">
        <v>4939</v>
      </c>
      <c r="B13247" t="s">
        <v>4940</v>
      </c>
      <c r="C13247" t="s">
        <v>5214</v>
      </c>
      <c r="D13247" t="s">
        <v>4287</v>
      </c>
      <c r="E13247" t="s">
        <v>5210</v>
      </c>
      <c r="F13247" t="s">
        <v>49</v>
      </c>
      <c r="G13247" s="12">
        <v>0</v>
      </c>
      <c r="H13247" s="12">
        <v>0</v>
      </c>
      <c r="I13247" s="13">
        <v>0</v>
      </c>
      <c r="J13247" s="13">
        <v>0</v>
      </c>
      <c r="K13247" s="13">
        <v>0</v>
      </c>
      <c r="L13247" s="13">
        <v>0</v>
      </c>
      <c r="M13247" s="13">
        <v>0</v>
      </c>
      <c r="N13247" s="13">
        <v>0</v>
      </c>
      <c r="O13247" s="13">
        <v>0</v>
      </c>
      <c r="P13247" s="13">
        <v>0</v>
      </c>
      <c r="T13247" s="13">
        <v>0</v>
      </c>
      <c r="W13247" s="13">
        <v>0</v>
      </c>
      <c r="Z13247" s="13">
        <v>0</v>
      </c>
      <c r="AC13247" s="13">
        <v>0</v>
      </c>
      <c r="AD13247" s="13">
        <v>0</v>
      </c>
      <c r="AE13247" s="13">
        <v>0</v>
      </c>
      <c r="AF13247" s="13">
        <v>0</v>
      </c>
    </row>
    <row r="13248" spans="1:32" x14ac:dyDescent="0.25">
      <c r="A13248" s="11" t="s">
        <v>4939</v>
      </c>
      <c r="B13248" t="s">
        <v>4940</v>
      </c>
      <c r="C13248" t="s">
        <v>5214</v>
      </c>
      <c r="D13248" t="s">
        <v>4287</v>
      </c>
      <c r="E13248" t="s">
        <v>5211</v>
      </c>
      <c r="F13248" t="s">
        <v>49</v>
      </c>
      <c r="G13248" s="12">
        <v>0</v>
      </c>
      <c r="H13248" s="12">
        <v>0</v>
      </c>
      <c r="I13248" s="13">
        <v>0</v>
      </c>
      <c r="J13248" s="13">
        <v>0</v>
      </c>
      <c r="K13248" s="13">
        <v>0</v>
      </c>
      <c r="L13248" s="13">
        <v>0</v>
      </c>
      <c r="M13248" s="13">
        <v>0</v>
      </c>
      <c r="N13248" s="13">
        <v>0</v>
      </c>
      <c r="O13248" s="13">
        <v>0</v>
      </c>
      <c r="P13248" s="13">
        <v>0</v>
      </c>
      <c r="T13248" s="13">
        <v>0</v>
      </c>
      <c r="W13248" s="13">
        <v>0</v>
      </c>
      <c r="Z13248" s="13">
        <v>0</v>
      </c>
      <c r="AC13248" s="13">
        <v>0</v>
      </c>
      <c r="AD13248" s="13">
        <v>0</v>
      </c>
      <c r="AE13248" s="13">
        <v>0</v>
      </c>
      <c r="AF13248" s="13">
        <v>0</v>
      </c>
    </row>
    <row r="13249" spans="1:32" x14ac:dyDescent="0.25">
      <c r="A13249" s="11" t="s">
        <v>4939</v>
      </c>
      <c r="B13249" t="s">
        <v>4940</v>
      </c>
      <c r="C13249" t="s">
        <v>5214</v>
      </c>
      <c r="D13249" t="s">
        <v>4287</v>
      </c>
      <c r="E13249" t="s">
        <v>5212</v>
      </c>
      <c r="F13249" t="s">
        <v>49</v>
      </c>
      <c r="J13249" s="13">
        <v>1141400</v>
      </c>
      <c r="K13249" s="13">
        <v>1033675</v>
      </c>
      <c r="L13249" s="13">
        <v>107725</v>
      </c>
      <c r="M13249" s="13">
        <v>1032652</v>
      </c>
      <c r="N13249" s="13">
        <v>106138</v>
      </c>
      <c r="O13249" s="13">
        <v>100919</v>
      </c>
      <c r="P13249" s="13">
        <v>5219</v>
      </c>
      <c r="T13249" s="13">
        <v>0</v>
      </c>
      <c r="W13249" s="13">
        <v>0</v>
      </c>
      <c r="X13249" s="13">
        <v>0</v>
      </c>
      <c r="Y13249" s="13">
        <v>0</v>
      </c>
      <c r="Z13249" s="13">
        <v>3256251</v>
      </c>
      <c r="AC13249" s="13">
        <v>12137666</v>
      </c>
      <c r="AD13249" s="13">
        <v>254</v>
      </c>
      <c r="AE13249" s="13">
        <v>0</v>
      </c>
      <c r="AF13249" s="13">
        <v>0</v>
      </c>
    </row>
    <row r="13250" spans="1:32" x14ac:dyDescent="0.25">
      <c r="A13250" s="11" t="s">
        <v>4944</v>
      </c>
      <c r="B13250" t="s">
        <v>4945</v>
      </c>
      <c r="C13250" t="s">
        <v>5204</v>
      </c>
      <c r="D13250" t="s">
        <v>4287</v>
      </c>
      <c r="E13250" t="s">
        <v>5205</v>
      </c>
      <c r="F13250" t="s">
        <v>50</v>
      </c>
      <c r="L13250" s="13">
        <v>0</v>
      </c>
      <c r="P13250" s="13">
        <v>0</v>
      </c>
      <c r="T13250" s="13">
        <v>0</v>
      </c>
      <c r="W13250" s="13">
        <v>0</v>
      </c>
    </row>
    <row r="13251" spans="1:32" x14ac:dyDescent="0.25">
      <c r="A13251" s="11" t="s">
        <v>4944</v>
      </c>
      <c r="B13251" t="s">
        <v>4945</v>
      </c>
      <c r="C13251" t="s">
        <v>5204</v>
      </c>
      <c r="D13251" t="s">
        <v>4287</v>
      </c>
      <c r="E13251" t="s">
        <v>5206</v>
      </c>
      <c r="F13251" t="s">
        <v>50</v>
      </c>
      <c r="L13251" s="13">
        <v>0</v>
      </c>
      <c r="P13251" s="13">
        <v>0</v>
      </c>
      <c r="T13251" s="13">
        <v>0</v>
      </c>
      <c r="W13251" s="13">
        <v>0</v>
      </c>
    </row>
    <row r="13252" spans="1:32" x14ac:dyDescent="0.25">
      <c r="A13252" s="11" t="s">
        <v>4944</v>
      </c>
      <c r="B13252" t="s">
        <v>4945</v>
      </c>
      <c r="C13252" t="s">
        <v>5204</v>
      </c>
      <c r="D13252" t="s">
        <v>4287</v>
      </c>
      <c r="E13252" t="s">
        <v>5207</v>
      </c>
      <c r="F13252" t="s">
        <v>50</v>
      </c>
      <c r="L13252" s="13">
        <v>0</v>
      </c>
      <c r="P13252" s="13">
        <v>0</v>
      </c>
      <c r="T13252" s="13">
        <v>0</v>
      </c>
      <c r="W13252" s="13">
        <v>0</v>
      </c>
    </row>
    <row r="13253" spans="1:32" x14ac:dyDescent="0.25">
      <c r="A13253" s="11" t="s">
        <v>4944</v>
      </c>
      <c r="B13253" t="s">
        <v>4945</v>
      </c>
      <c r="C13253" t="s">
        <v>5204</v>
      </c>
      <c r="D13253" t="s">
        <v>4287</v>
      </c>
      <c r="E13253" t="s">
        <v>5208</v>
      </c>
      <c r="F13253" t="s">
        <v>50</v>
      </c>
      <c r="L13253" s="13">
        <v>0</v>
      </c>
      <c r="P13253" s="13">
        <v>0</v>
      </c>
      <c r="T13253" s="13">
        <v>0</v>
      </c>
      <c r="W13253" s="13">
        <v>0</v>
      </c>
    </row>
    <row r="13254" spans="1:32" x14ac:dyDescent="0.25">
      <c r="A13254" s="11" t="s">
        <v>4944</v>
      </c>
      <c r="B13254" t="s">
        <v>4945</v>
      </c>
      <c r="C13254" t="s">
        <v>5204</v>
      </c>
      <c r="D13254" t="s">
        <v>4287</v>
      </c>
      <c r="E13254" t="s">
        <v>5209</v>
      </c>
      <c r="F13254" t="s">
        <v>50</v>
      </c>
      <c r="L13254" s="13">
        <v>0</v>
      </c>
      <c r="P13254" s="13">
        <v>0</v>
      </c>
      <c r="T13254" s="13">
        <v>0</v>
      </c>
      <c r="W13254" s="13">
        <v>0</v>
      </c>
    </row>
    <row r="13255" spans="1:32" x14ac:dyDescent="0.25">
      <c r="A13255" s="11" t="s">
        <v>4944</v>
      </c>
      <c r="B13255" t="s">
        <v>4945</v>
      </c>
      <c r="C13255" t="s">
        <v>5204</v>
      </c>
      <c r="D13255" t="s">
        <v>4287</v>
      </c>
      <c r="E13255" t="s">
        <v>5210</v>
      </c>
      <c r="F13255" t="s">
        <v>50</v>
      </c>
      <c r="L13255" s="13">
        <v>0</v>
      </c>
      <c r="P13255" s="13">
        <v>0</v>
      </c>
      <c r="T13255" s="13">
        <v>0</v>
      </c>
      <c r="W13255" s="13">
        <v>0</v>
      </c>
    </row>
    <row r="13256" spans="1:32" x14ac:dyDescent="0.25">
      <c r="A13256" s="11" t="s">
        <v>4944</v>
      </c>
      <c r="B13256" t="s">
        <v>4945</v>
      </c>
      <c r="C13256" t="s">
        <v>5204</v>
      </c>
      <c r="D13256" t="s">
        <v>4287</v>
      </c>
      <c r="E13256" t="s">
        <v>5211</v>
      </c>
      <c r="F13256" t="s">
        <v>50</v>
      </c>
      <c r="L13256" s="13">
        <v>0</v>
      </c>
      <c r="P13256" s="13">
        <v>0</v>
      </c>
      <c r="T13256" s="13">
        <v>0</v>
      </c>
      <c r="W13256" s="13">
        <v>0</v>
      </c>
    </row>
    <row r="13257" spans="1:32" x14ac:dyDescent="0.25">
      <c r="A13257" s="11" t="s">
        <v>4944</v>
      </c>
      <c r="B13257" t="s">
        <v>4945</v>
      </c>
      <c r="C13257" t="s">
        <v>5204</v>
      </c>
      <c r="D13257" t="s">
        <v>4287</v>
      </c>
      <c r="E13257" t="s">
        <v>5212</v>
      </c>
      <c r="F13257" t="s">
        <v>50</v>
      </c>
      <c r="K13257" s="13">
        <v>60431</v>
      </c>
      <c r="L13257" s="13">
        <v>-60431</v>
      </c>
      <c r="O13257" s="13">
        <v>4828</v>
      </c>
      <c r="P13257" s="13">
        <v>-4828</v>
      </c>
      <c r="T13257" s="13">
        <v>0</v>
      </c>
      <c r="W13257" s="13">
        <v>0</v>
      </c>
      <c r="Z13257" s="13">
        <v>15602</v>
      </c>
    </row>
    <row r="13258" spans="1:32" x14ac:dyDescent="0.25">
      <c r="A13258" s="11" t="s">
        <v>4944</v>
      </c>
      <c r="B13258" t="s">
        <v>4945</v>
      </c>
      <c r="C13258" t="s">
        <v>5214</v>
      </c>
      <c r="D13258" t="s">
        <v>4287</v>
      </c>
      <c r="E13258" t="s">
        <v>5205</v>
      </c>
      <c r="F13258" t="s">
        <v>50</v>
      </c>
      <c r="L13258" s="13">
        <v>0</v>
      </c>
      <c r="P13258" s="13">
        <v>0</v>
      </c>
      <c r="T13258" s="13">
        <v>0</v>
      </c>
      <c r="W13258" s="13">
        <v>0</v>
      </c>
    </row>
    <row r="13259" spans="1:32" x14ac:dyDescent="0.25">
      <c r="A13259" s="11" t="s">
        <v>4944</v>
      </c>
      <c r="B13259" t="s">
        <v>4945</v>
      </c>
      <c r="C13259" t="s">
        <v>5214</v>
      </c>
      <c r="D13259" t="s">
        <v>4287</v>
      </c>
      <c r="E13259" t="s">
        <v>5206</v>
      </c>
      <c r="F13259" t="s">
        <v>50</v>
      </c>
      <c r="L13259" s="13">
        <v>0</v>
      </c>
      <c r="P13259" s="13">
        <v>0</v>
      </c>
      <c r="T13259" s="13">
        <v>0</v>
      </c>
      <c r="W13259" s="13">
        <v>0</v>
      </c>
    </row>
    <row r="13260" spans="1:32" x14ac:dyDescent="0.25">
      <c r="A13260" s="11" t="s">
        <v>4944</v>
      </c>
      <c r="B13260" t="s">
        <v>4945</v>
      </c>
      <c r="C13260" t="s">
        <v>5214</v>
      </c>
      <c r="D13260" t="s">
        <v>4287</v>
      </c>
      <c r="E13260" t="s">
        <v>5207</v>
      </c>
      <c r="F13260" t="s">
        <v>50</v>
      </c>
      <c r="L13260" s="13">
        <v>0</v>
      </c>
      <c r="P13260" s="13">
        <v>0</v>
      </c>
      <c r="T13260" s="13">
        <v>0</v>
      </c>
      <c r="W13260" s="13">
        <v>0</v>
      </c>
    </row>
    <row r="13261" spans="1:32" x14ac:dyDescent="0.25">
      <c r="A13261" s="11" t="s">
        <v>4944</v>
      </c>
      <c r="B13261" t="s">
        <v>4945</v>
      </c>
      <c r="C13261" t="s">
        <v>5214</v>
      </c>
      <c r="D13261" t="s">
        <v>4287</v>
      </c>
      <c r="E13261" t="s">
        <v>5208</v>
      </c>
      <c r="F13261" t="s">
        <v>50</v>
      </c>
      <c r="L13261" s="13">
        <v>0</v>
      </c>
      <c r="P13261" s="13">
        <v>0</v>
      </c>
      <c r="T13261" s="13">
        <v>0</v>
      </c>
      <c r="W13261" s="13">
        <v>0</v>
      </c>
    </row>
    <row r="13262" spans="1:32" x14ac:dyDescent="0.25">
      <c r="A13262" s="11" t="s">
        <v>4944</v>
      </c>
      <c r="B13262" t="s">
        <v>4945</v>
      </c>
      <c r="C13262" t="s">
        <v>5214</v>
      </c>
      <c r="D13262" t="s">
        <v>4287</v>
      </c>
      <c r="E13262" t="s">
        <v>5209</v>
      </c>
      <c r="F13262" t="s">
        <v>50</v>
      </c>
      <c r="L13262" s="13">
        <v>0</v>
      </c>
      <c r="P13262" s="13">
        <v>0</v>
      </c>
      <c r="T13262" s="13">
        <v>0</v>
      </c>
      <c r="W13262" s="13">
        <v>0</v>
      </c>
    </row>
    <row r="13263" spans="1:32" x14ac:dyDescent="0.25">
      <c r="A13263" s="11" t="s">
        <v>4944</v>
      </c>
      <c r="B13263" t="s">
        <v>4945</v>
      </c>
      <c r="C13263" t="s">
        <v>5214</v>
      </c>
      <c r="D13263" t="s">
        <v>4287</v>
      </c>
      <c r="E13263" t="s">
        <v>5210</v>
      </c>
      <c r="F13263" t="s">
        <v>50</v>
      </c>
      <c r="L13263" s="13">
        <v>0</v>
      </c>
      <c r="P13263" s="13">
        <v>0</v>
      </c>
      <c r="T13263" s="13">
        <v>0</v>
      </c>
      <c r="W13263" s="13">
        <v>0</v>
      </c>
    </row>
    <row r="13264" spans="1:32" x14ac:dyDescent="0.25">
      <c r="A13264" s="11" t="s">
        <v>4944</v>
      </c>
      <c r="B13264" t="s">
        <v>4945</v>
      </c>
      <c r="C13264" t="s">
        <v>5214</v>
      </c>
      <c r="D13264" t="s">
        <v>4287</v>
      </c>
      <c r="E13264" t="s">
        <v>5211</v>
      </c>
      <c r="F13264" t="s">
        <v>50</v>
      </c>
      <c r="L13264" s="13">
        <v>0</v>
      </c>
      <c r="P13264" s="13">
        <v>0</v>
      </c>
      <c r="T13264" s="13">
        <v>0</v>
      </c>
      <c r="W13264" s="13">
        <v>0</v>
      </c>
    </row>
    <row r="13265" spans="1:26" x14ac:dyDescent="0.25">
      <c r="A13265" s="11" t="s">
        <v>4944</v>
      </c>
      <c r="B13265" t="s">
        <v>4945</v>
      </c>
      <c r="C13265" t="s">
        <v>5214</v>
      </c>
      <c r="D13265" t="s">
        <v>4287</v>
      </c>
      <c r="E13265" t="s">
        <v>5212</v>
      </c>
      <c r="F13265" t="s">
        <v>50</v>
      </c>
      <c r="K13265" s="13">
        <v>69092</v>
      </c>
      <c r="L13265" s="13">
        <v>-69092</v>
      </c>
      <c r="O13265" s="13">
        <v>3481</v>
      </c>
      <c r="P13265" s="13">
        <v>-3481</v>
      </c>
      <c r="T13265" s="13">
        <v>0</v>
      </c>
      <c r="W13265" s="13">
        <v>0</v>
      </c>
      <c r="Z13265" s="13">
        <v>42713</v>
      </c>
    </row>
    <row r="13266" spans="1:26" x14ac:dyDescent="0.25">
      <c r="A13266" s="11" t="s">
        <v>4952</v>
      </c>
      <c r="B13266" t="s">
        <v>4953</v>
      </c>
      <c r="C13266" t="s">
        <v>5204</v>
      </c>
      <c r="D13266" t="s">
        <v>4287</v>
      </c>
      <c r="E13266" t="s">
        <v>5205</v>
      </c>
      <c r="F13266" t="s">
        <v>50</v>
      </c>
      <c r="L13266" s="13">
        <v>0</v>
      </c>
      <c r="P13266" s="13">
        <v>0</v>
      </c>
      <c r="T13266" s="13">
        <v>0</v>
      </c>
      <c r="W13266" s="13">
        <v>0</v>
      </c>
    </row>
    <row r="13267" spans="1:26" x14ac:dyDescent="0.25">
      <c r="A13267" s="11" t="s">
        <v>4952</v>
      </c>
      <c r="B13267" t="s">
        <v>4953</v>
      </c>
      <c r="C13267" t="s">
        <v>5204</v>
      </c>
      <c r="D13267" t="s">
        <v>4287</v>
      </c>
      <c r="E13267" t="s">
        <v>5206</v>
      </c>
      <c r="F13267" t="s">
        <v>50</v>
      </c>
      <c r="L13267" s="13">
        <v>0</v>
      </c>
      <c r="P13267" s="13">
        <v>0</v>
      </c>
      <c r="T13267" s="13">
        <v>0</v>
      </c>
      <c r="W13267" s="13">
        <v>0</v>
      </c>
    </row>
    <row r="13268" spans="1:26" x14ac:dyDescent="0.25">
      <c r="A13268" s="11" t="s">
        <v>4952</v>
      </c>
      <c r="B13268" t="s">
        <v>4953</v>
      </c>
      <c r="C13268" t="s">
        <v>5204</v>
      </c>
      <c r="D13268" t="s">
        <v>4287</v>
      </c>
      <c r="E13268" t="s">
        <v>5207</v>
      </c>
      <c r="F13268" t="s">
        <v>50</v>
      </c>
      <c r="L13268" s="13">
        <v>0</v>
      </c>
      <c r="P13268" s="13">
        <v>0</v>
      </c>
      <c r="T13268" s="13">
        <v>0</v>
      </c>
      <c r="W13268" s="13">
        <v>0</v>
      </c>
    </row>
    <row r="13269" spans="1:26" x14ac:dyDescent="0.25">
      <c r="A13269" s="11" t="s">
        <v>4952</v>
      </c>
      <c r="B13269" t="s">
        <v>4953</v>
      </c>
      <c r="C13269" t="s">
        <v>5204</v>
      </c>
      <c r="D13269" t="s">
        <v>4287</v>
      </c>
      <c r="E13269" t="s">
        <v>5208</v>
      </c>
      <c r="F13269" t="s">
        <v>50</v>
      </c>
      <c r="L13269" s="13">
        <v>0</v>
      </c>
      <c r="P13269" s="13">
        <v>0</v>
      </c>
      <c r="T13269" s="13">
        <v>0</v>
      </c>
      <c r="W13269" s="13">
        <v>0</v>
      </c>
    </row>
    <row r="13270" spans="1:26" x14ac:dyDescent="0.25">
      <c r="A13270" s="11" t="s">
        <v>4952</v>
      </c>
      <c r="B13270" t="s">
        <v>4953</v>
      </c>
      <c r="C13270" t="s">
        <v>5204</v>
      </c>
      <c r="D13270" t="s">
        <v>4287</v>
      </c>
      <c r="E13270" t="s">
        <v>5209</v>
      </c>
      <c r="F13270" t="s">
        <v>50</v>
      </c>
      <c r="L13270" s="13">
        <v>0</v>
      </c>
      <c r="P13270" s="13">
        <v>0</v>
      </c>
      <c r="T13270" s="13">
        <v>0</v>
      </c>
      <c r="W13270" s="13">
        <v>0</v>
      </c>
    </row>
    <row r="13271" spans="1:26" x14ac:dyDescent="0.25">
      <c r="A13271" s="11" t="s">
        <v>4952</v>
      </c>
      <c r="B13271" t="s">
        <v>4953</v>
      </c>
      <c r="C13271" t="s">
        <v>5204</v>
      </c>
      <c r="D13271" t="s">
        <v>4287</v>
      </c>
      <c r="E13271" t="s">
        <v>5210</v>
      </c>
      <c r="F13271" t="s">
        <v>50</v>
      </c>
      <c r="L13271" s="13">
        <v>0</v>
      </c>
      <c r="P13271" s="13">
        <v>0</v>
      </c>
      <c r="T13271" s="13">
        <v>0</v>
      </c>
      <c r="W13271" s="13">
        <v>0</v>
      </c>
    </row>
    <row r="13272" spans="1:26" x14ac:dyDescent="0.25">
      <c r="A13272" s="11" t="s">
        <v>4952</v>
      </c>
      <c r="B13272" t="s">
        <v>4953</v>
      </c>
      <c r="C13272" t="s">
        <v>5204</v>
      </c>
      <c r="D13272" t="s">
        <v>4287</v>
      </c>
      <c r="E13272" t="s">
        <v>5211</v>
      </c>
      <c r="F13272" t="s">
        <v>50</v>
      </c>
      <c r="L13272" s="13">
        <v>0</v>
      </c>
      <c r="P13272" s="13">
        <v>0</v>
      </c>
      <c r="T13272" s="13">
        <v>0</v>
      </c>
      <c r="W13272" s="13">
        <v>0</v>
      </c>
    </row>
    <row r="13273" spans="1:26" x14ac:dyDescent="0.25">
      <c r="A13273" s="11" t="s">
        <v>4952</v>
      </c>
      <c r="B13273" t="s">
        <v>4953</v>
      </c>
      <c r="C13273" t="s">
        <v>5204</v>
      </c>
      <c r="D13273" t="s">
        <v>4287</v>
      </c>
      <c r="E13273" t="s">
        <v>5212</v>
      </c>
      <c r="F13273" t="s">
        <v>50</v>
      </c>
      <c r="K13273" s="13">
        <v>16689</v>
      </c>
      <c r="L13273" s="13">
        <v>-16689</v>
      </c>
      <c r="O13273" s="13">
        <v>1330</v>
      </c>
      <c r="P13273" s="13">
        <v>-1330</v>
      </c>
      <c r="T13273" s="13">
        <v>0</v>
      </c>
      <c r="W13273" s="13">
        <v>0</v>
      </c>
      <c r="Z13273" s="13">
        <v>4195</v>
      </c>
    </row>
    <row r="13274" spans="1:26" x14ac:dyDescent="0.25">
      <c r="A13274" s="11" t="s">
        <v>4952</v>
      </c>
      <c r="B13274" t="s">
        <v>4953</v>
      </c>
      <c r="C13274" t="s">
        <v>5214</v>
      </c>
      <c r="D13274" t="s">
        <v>4287</v>
      </c>
      <c r="E13274" t="s">
        <v>5205</v>
      </c>
      <c r="F13274" t="s">
        <v>50</v>
      </c>
      <c r="L13274" s="13">
        <v>0</v>
      </c>
      <c r="P13274" s="13">
        <v>0</v>
      </c>
      <c r="T13274" s="13">
        <v>0</v>
      </c>
      <c r="W13274" s="13">
        <v>0</v>
      </c>
    </row>
    <row r="13275" spans="1:26" x14ac:dyDescent="0.25">
      <c r="A13275" s="11" t="s">
        <v>4952</v>
      </c>
      <c r="B13275" t="s">
        <v>4953</v>
      </c>
      <c r="C13275" t="s">
        <v>5214</v>
      </c>
      <c r="D13275" t="s">
        <v>4287</v>
      </c>
      <c r="E13275" t="s">
        <v>5206</v>
      </c>
      <c r="F13275" t="s">
        <v>50</v>
      </c>
      <c r="L13275" s="13">
        <v>0</v>
      </c>
      <c r="P13275" s="13">
        <v>0</v>
      </c>
      <c r="T13275" s="13">
        <v>0</v>
      </c>
      <c r="W13275" s="13">
        <v>0</v>
      </c>
    </row>
    <row r="13276" spans="1:26" x14ac:dyDescent="0.25">
      <c r="A13276" s="11" t="s">
        <v>4952</v>
      </c>
      <c r="B13276" t="s">
        <v>4953</v>
      </c>
      <c r="C13276" t="s">
        <v>5214</v>
      </c>
      <c r="D13276" t="s">
        <v>4287</v>
      </c>
      <c r="E13276" t="s">
        <v>5207</v>
      </c>
      <c r="F13276" t="s">
        <v>50</v>
      </c>
      <c r="L13276" s="13">
        <v>0</v>
      </c>
      <c r="P13276" s="13">
        <v>0</v>
      </c>
      <c r="T13276" s="13">
        <v>0</v>
      </c>
      <c r="W13276" s="13">
        <v>0</v>
      </c>
    </row>
    <row r="13277" spans="1:26" x14ac:dyDescent="0.25">
      <c r="A13277" s="11" t="s">
        <v>4952</v>
      </c>
      <c r="B13277" t="s">
        <v>4953</v>
      </c>
      <c r="C13277" t="s">
        <v>5214</v>
      </c>
      <c r="D13277" t="s">
        <v>4287</v>
      </c>
      <c r="E13277" t="s">
        <v>5208</v>
      </c>
      <c r="F13277" t="s">
        <v>50</v>
      </c>
      <c r="L13277" s="13">
        <v>0</v>
      </c>
      <c r="P13277" s="13">
        <v>0</v>
      </c>
      <c r="T13277" s="13">
        <v>0</v>
      </c>
      <c r="W13277" s="13">
        <v>0</v>
      </c>
    </row>
    <row r="13278" spans="1:26" x14ac:dyDescent="0.25">
      <c r="A13278" s="11" t="s">
        <v>4952</v>
      </c>
      <c r="B13278" t="s">
        <v>4953</v>
      </c>
      <c r="C13278" t="s">
        <v>5214</v>
      </c>
      <c r="D13278" t="s">
        <v>4287</v>
      </c>
      <c r="E13278" t="s">
        <v>5209</v>
      </c>
      <c r="F13278" t="s">
        <v>50</v>
      </c>
      <c r="L13278" s="13">
        <v>0</v>
      </c>
      <c r="P13278" s="13">
        <v>0</v>
      </c>
      <c r="T13278" s="13">
        <v>0</v>
      </c>
      <c r="W13278" s="13">
        <v>0</v>
      </c>
    </row>
    <row r="13279" spans="1:26" x14ac:dyDescent="0.25">
      <c r="A13279" s="11" t="s">
        <v>4952</v>
      </c>
      <c r="B13279" t="s">
        <v>4953</v>
      </c>
      <c r="C13279" t="s">
        <v>5214</v>
      </c>
      <c r="D13279" t="s">
        <v>4287</v>
      </c>
      <c r="E13279" t="s">
        <v>5210</v>
      </c>
      <c r="F13279" t="s">
        <v>50</v>
      </c>
      <c r="L13279" s="13">
        <v>0</v>
      </c>
      <c r="P13279" s="13">
        <v>0</v>
      </c>
      <c r="T13279" s="13">
        <v>0</v>
      </c>
      <c r="W13279" s="13">
        <v>0</v>
      </c>
    </row>
    <row r="13280" spans="1:26" x14ac:dyDescent="0.25">
      <c r="A13280" s="11" t="s">
        <v>4952</v>
      </c>
      <c r="B13280" t="s">
        <v>4953</v>
      </c>
      <c r="C13280" t="s">
        <v>5214</v>
      </c>
      <c r="D13280" t="s">
        <v>4287</v>
      </c>
      <c r="E13280" t="s">
        <v>5211</v>
      </c>
      <c r="F13280" t="s">
        <v>50</v>
      </c>
      <c r="L13280" s="13">
        <v>0</v>
      </c>
      <c r="P13280" s="13">
        <v>0</v>
      </c>
      <c r="T13280" s="13">
        <v>0</v>
      </c>
      <c r="W13280" s="13">
        <v>0</v>
      </c>
    </row>
    <row r="13281" spans="1:30" x14ac:dyDescent="0.25">
      <c r="A13281" s="11" t="s">
        <v>4952</v>
      </c>
      <c r="B13281" t="s">
        <v>4953</v>
      </c>
      <c r="C13281" t="s">
        <v>5214</v>
      </c>
      <c r="D13281" t="s">
        <v>4287</v>
      </c>
      <c r="E13281" t="s">
        <v>5212</v>
      </c>
      <c r="F13281" t="s">
        <v>50</v>
      </c>
      <c r="K13281" s="13">
        <v>149419</v>
      </c>
      <c r="L13281" s="13">
        <v>-149419</v>
      </c>
      <c r="O13281" s="13">
        <v>10913</v>
      </c>
      <c r="P13281" s="13">
        <v>-10913</v>
      </c>
      <c r="T13281" s="13">
        <v>0</v>
      </c>
      <c r="W13281" s="13">
        <v>0</v>
      </c>
      <c r="Z13281" s="13">
        <v>156418</v>
      </c>
    </row>
    <row r="13282" spans="1:30" x14ac:dyDescent="0.25">
      <c r="A13282" s="11" t="s">
        <v>4958</v>
      </c>
      <c r="B13282" t="s">
        <v>4959</v>
      </c>
      <c r="C13282" t="s">
        <v>5222</v>
      </c>
      <c r="D13282" t="s">
        <v>5215</v>
      </c>
      <c r="E13282" t="s">
        <v>5205</v>
      </c>
      <c r="F13282" t="s">
        <v>49</v>
      </c>
      <c r="G13282" s="12">
        <v>630</v>
      </c>
      <c r="L13282" s="13">
        <v>0</v>
      </c>
      <c r="P13282" s="13">
        <v>0</v>
      </c>
      <c r="T13282" s="13">
        <v>0</v>
      </c>
      <c r="W13282" s="13">
        <v>0</v>
      </c>
    </row>
    <row r="13283" spans="1:30" x14ac:dyDescent="0.25">
      <c r="A13283" s="11" t="s">
        <v>4958</v>
      </c>
      <c r="B13283" t="s">
        <v>4959</v>
      </c>
      <c r="C13283" t="s">
        <v>5222</v>
      </c>
      <c r="D13283" t="s">
        <v>5215</v>
      </c>
      <c r="E13283" t="s">
        <v>5206</v>
      </c>
      <c r="F13283" t="s">
        <v>49</v>
      </c>
      <c r="L13283" s="13">
        <v>0</v>
      </c>
      <c r="P13283" s="13">
        <v>0</v>
      </c>
      <c r="T13283" s="13">
        <v>0</v>
      </c>
      <c r="W13283" s="13">
        <v>0</v>
      </c>
    </row>
    <row r="13284" spans="1:30" x14ac:dyDescent="0.25">
      <c r="A13284" s="11" t="s">
        <v>4958</v>
      </c>
      <c r="B13284" t="s">
        <v>4959</v>
      </c>
      <c r="C13284" t="s">
        <v>5222</v>
      </c>
      <c r="D13284" t="s">
        <v>5215</v>
      </c>
      <c r="E13284" t="s">
        <v>5207</v>
      </c>
      <c r="F13284" t="s">
        <v>49</v>
      </c>
      <c r="G13284" s="12">
        <v>1715</v>
      </c>
      <c r="L13284" s="13">
        <v>0</v>
      </c>
      <c r="P13284" s="13">
        <v>0</v>
      </c>
      <c r="T13284" s="13">
        <v>0</v>
      </c>
      <c r="W13284" s="13">
        <v>0</v>
      </c>
    </row>
    <row r="13285" spans="1:30" x14ac:dyDescent="0.25">
      <c r="A13285" s="11" t="s">
        <v>4958</v>
      </c>
      <c r="B13285" t="s">
        <v>4959</v>
      </c>
      <c r="C13285" t="s">
        <v>5222</v>
      </c>
      <c r="D13285" t="s">
        <v>5215</v>
      </c>
      <c r="E13285" t="s">
        <v>5208</v>
      </c>
      <c r="F13285" t="s">
        <v>49</v>
      </c>
      <c r="L13285" s="13">
        <v>0</v>
      </c>
      <c r="P13285" s="13">
        <v>0</v>
      </c>
      <c r="T13285" s="13">
        <v>0</v>
      </c>
      <c r="W13285" s="13">
        <v>0</v>
      </c>
    </row>
    <row r="13286" spans="1:30" x14ac:dyDescent="0.25">
      <c r="A13286" s="11" t="s">
        <v>4958</v>
      </c>
      <c r="B13286" t="s">
        <v>4959</v>
      </c>
      <c r="C13286" t="s">
        <v>5222</v>
      </c>
      <c r="D13286" t="s">
        <v>5215</v>
      </c>
      <c r="E13286" t="s">
        <v>5209</v>
      </c>
      <c r="F13286" t="s">
        <v>49</v>
      </c>
      <c r="G13286" s="12">
        <v>630</v>
      </c>
      <c r="H13286" s="12">
        <v>1910</v>
      </c>
      <c r="I13286" s="13">
        <v>1</v>
      </c>
      <c r="J13286" s="13">
        <v>183</v>
      </c>
      <c r="K13286" s="13">
        <v>91</v>
      </c>
      <c r="L13286" s="13">
        <v>92</v>
      </c>
      <c r="M13286" s="13">
        <v>99</v>
      </c>
      <c r="N13286" s="13">
        <v>6</v>
      </c>
      <c r="O13286" s="13">
        <v>3</v>
      </c>
      <c r="P13286" s="13">
        <v>3</v>
      </c>
      <c r="T13286" s="13">
        <v>0</v>
      </c>
      <c r="W13286" s="13">
        <v>0</v>
      </c>
      <c r="Z13286" s="13">
        <v>76</v>
      </c>
      <c r="AC13286" s="13">
        <v>2025</v>
      </c>
      <c r="AD13286" s="13">
        <v>251</v>
      </c>
    </row>
    <row r="13287" spans="1:30" x14ac:dyDescent="0.25">
      <c r="A13287" s="11" t="s">
        <v>4958</v>
      </c>
      <c r="B13287" t="s">
        <v>4959</v>
      </c>
      <c r="C13287" t="s">
        <v>5222</v>
      </c>
      <c r="D13287" t="s">
        <v>5215</v>
      </c>
      <c r="E13287" t="s">
        <v>5210</v>
      </c>
      <c r="F13287" t="s">
        <v>49</v>
      </c>
      <c r="L13287" s="13">
        <v>0</v>
      </c>
      <c r="P13287" s="13">
        <v>0</v>
      </c>
      <c r="T13287" s="13">
        <v>0</v>
      </c>
      <c r="W13287" s="13">
        <v>0</v>
      </c>
    </row>
    <row r="13288" spans="1:30" x14ac:dyDescent="0.25">
      <c r="A13288" s="11" t="s">
        <v>4958</v>
      </c>
      <c r="B13288" t="s">
        <v>4959</v>
      </c>
      <c r="C13288" t="s">
        <v>5222</v>
      </c>
      <c r="D13288" t="s">
        <v>5215</v>
      </c>
      <c r="E13288" t="s">
        <v>5211</v>
      </c>
      <c r="F13288" t="s">
        <v>49</v>
      </c>
      <c r="L13288" s="13">
        <v>0</v>
      </c>
      <c r="P13288" s="13">
        <v>0</v>
      </c>
      <c r="T13288" s="13">
        <v>0</v>
      </c>
      <c r="W13288" s="13">
        <v>0</v>
      </c>
    </row>
    <row r="13289" spans="1:30" x14ac:dyDescent="0.25">
      <c r="A13289" s="11" t="s">
        <v>4958</v>
      </c>
      <c r="B13289" t="s">
        <v>4959</v>
      </c>
      <c r="C13289" t="s">
        <v>5222</v>
      </c>
      <c r="D13289" t="s">
        <v>5215</v>
      </c>
      <c r="E13289" t="s">
        <v>5212</v>
      </c>
      <c r="F13289" t="s">
        <v>49</v>
      </c>
      <c r="J13289" s="13">
        <v>45993</v>
      </c>
      <c r="K13289" s="13">
        <v>22931</v>
      </c>
      <c r="L13289" s="13">
        <v>23062</v>
      </c>
      <c r="M13289" s="13">
        <v>24849</v>
      </c>
      <c r="N13289" s="13">
        <v>1411</v>
      </c>
      <c r="O13289" s="13">
        <v>735</v>
      </c>
      <c r="P13289" s="13">
        <v>676</v>
      </c>
      <c r="T13289" s="13">
        <v>0</v>
      </c>
      <c r="W13289" s="13">
        <v>0</v>
      </c>
      <c r="Z13289" s="13">
        <v>19093</v>
      </c>
      <c r="AC13289" s="13">
        <v>508265</v>
      </c>
      <c r="AD13289" s="13">
        <v>251</v>
      </c>
    </row>
    <row r="13290" spans="1:30" x14ac:dyDescent="0.25">
      <c r="A13290" s="11" t="s">
        <v>4958</v>
      </c>
      <c r="B13290" t="s">
        <v>4959</v>
      </c>
      <c r="C13290" t="s">
        <v>5222</v>
      </c>
      <c r="D13290" t="s">
        <v>4287</v>
      </c>
      <c r="E13290" t="s">
        <v>5205</v>
      </c>
      <c r="F13290" t="s">
        <v>49</v>
      </c>
      <c r="G13290" s="12">
        <v>630</v>
      </c>
      <c r="H13290" s="12">
        <v>700</v>
      </c>
      <c r="I13290" s="13">
        <v>3</v>
      </c>
      <c r="L13290" s="13">
        <v>0</v>
      </c>
      <c r="P13290" s="13">
        <v>0</v>
      </c>
      <c r="T13290" s="13">
        <v>0</v>
      </c>
      <c r="W13290" s="13">
        <v>0</v>
      </c>
    </row>
    <row r="13291" spans="1:30" x14ac:dyDescent="0.25">
      <c r="A13291" s="11" t="s">
        <v>4958</v>
      </c>
      <c r="B13291" t="s">
        <v>4959</v>
      </c>
      <c r="C13291" t="s">
        <v>5222</v>
      </c>
      <c r="D13291" t="s">
        <v>4287</v>
      </c>
      <c r="E13291" t="s">
        <v>5206</v>
      </c>
      <c r="F13291" t="s">
        <v>49</v>
      </c>
      <c r="L13291" s="13">
        <v>0</v>
      </c>
      <c r="P13291" s="13">
        <v>0</v>
      </c>
      <c r="T13291" s="13">
        <v>0</v>
      </c>
      <c r="W13291" s="13">
        <v>0</v>
      </c>
    </row>
    <row r="13292" spans="1:30" x14ac:dyDescent="0.25">
      <c r="A13292" s="11" t="s">
        <v>4958</v>
      </c>
      <c r="B13292" t="s">
        <v>4959</v>
      </c>
      <c r="C13292" t="s">
        <v>5222</v>
      </c>
      <c r="D13292" t="s">
        <v>4287</v>
      </c>
      <c r="E13292" t="s">
        <v>5207</v>
      </c>
      <c r="F13292" t="s">
        <v>49</v>
      </c>
      <c r="G13292" s="12">
        <v>1630</v>
      </c>
      <c r="H13292" s="12">
        <v>1645</v>
      </c>
      <c r="I13292" s="13">
        <v>3</v>
      </c>
      <c r="L13292" s="13">
        <v>0</v>
      </c>
      <c r="P13292" s="13">
        <v>0</v>
      </c>
      <c r="T13292" s="13">
        <v>0</v>
      </c>
      <c r="W13292" s="13">
        <v>0</v>
      </c>
    </row>
    <row r="13293" spans="1:30" x14ac:dyDescent="0.25">
      <c r="A13293" s="11" t="s">
        <v>4958</v>
      </c>
      <c r="B13293" t="s">
        <v>4959</v>
      </c>
      <c r="C13293" t="s">
        <v>5222</v>
      </c>
      <c r="D13293" t="s">
        <v>4287</v>
      </c>
      <c r="E13293" t="s">
        <v>5208</v>
      </c>
      <c r="F13293" t="s">
        <v>49</v>
      </c>
      <c r="I13293" s="13">
        <v>1</v>
      </c>
      <c r="L13293" s="13">
        <v>0</v>
      </c>
      <c r="P13293" s="13">
        <v>0</v>
      </c>
      <c r="T13293" s="13">
        <v>0</v>
      </c>
      <c r="W13293" s="13">
        <v>0</v>
      </c>
    </row>
    <row r="13294" spans="1:30" x14ac:dyDescent="0.25">
      <c r="A13294" s="11" t="s">
        <v>4958</v>
      </c>
      <c r="B13294" t="s">
        <v>4959</v>
      </c>
      <c r="C13294" t="s">
        <v>5222</v>
      </c>
      <c r="D13294" t="s">
        <v>4287</v>
      </c>
      <c r="E13294" t="s">
        <v>5209</v>
      </c>
      <c r="F13294" t="s">
        <v>49</v>
      </c>
      <c r="G13294" s="12">
        <v>520</v>
      </c>
      <c r="H13294" s="12">
        <v>1830</v>
      </c>
      <c r="I13294" s="13">
        <v>3</v>
      </c>
      <c r="J13294" s="13">
        <v>648</v>
      </c>
      <c r="K13294" s="13">
        <v>324</v>
      </c>
      <c r="L13294" s="13">
        <v>324</v>
      </c>
      <c r="M13294" s="13">
        <v>324</v>
      </c>
      <c r="N13294" s="13">
        <v>16</v>
      </c>
      <c r="O13294" s="13">
        <v>10</v>
      </c>
      <c r="P13294" s="13">
        <v>6</v>
      </c>
      <c r="T13294" s="13">
        <v>0</v>
      </c>
      <c r="W13294" s="13">
        <v>0</v>
      </c>
      <c r="Z13294" s="13">
        <v>257</v>
      </c>
      <c r="AC13294" s="13">
        <v>6849</v>
      </c>
      <c r="AD13294" s="13">
        <v>251</v>
      </c>
    </row>
    <row r="13295" spans="1:30" x14ac:dyDescent="0.25">
      <c r="A13295" s="11" t="s">
        <v>4958</v>
      </c>
      <c r="B13295" t="s">
        <v>4959</v>
      </c>
      <c r="C13295" t="s">
        <v>5222</v>
      </c>
      <c r="D13295" t="s">
        <v>4287</v>
      </c>
      <c r="E13295" t="s">
        <v>5210</v>
      </c>
      <c r="F13295" t="s">
        <v>49</v>
      </c>
      <c r="L13295" s="13">
        <v>0</v>
      </c>
      <c r="P13295" s="13">
        <v>0</v>
      </c>
      <c r="T13295" s="13">
        <v>0</v>
      </c>
      <c r="W13295" s="13">
        <v>0</v>
      </c>
    </row>
    <row r="13296" spans="1:30" x14ac:dyDescent="0.25">
      <c r="A13296" s="11" t="s">
        <v>4958</v>
      </c>
      <c r="B13296" t="s">
        <v>4959</v>
      </c>
      <c r="C13296" t="s">
        <v>5222</v>
      </c>
      <c r="D13296" t="s">
        <v>4287</v>
      </c>
      <c r="E13296" t="s">
        <v>5211</v>
      </c>
      <c r="F13296" t="s">
        <v>49</v>
      </c>
      <c r="L13296" s="13">
        <v>0</v>
      </c>
      <c r="P13296" s="13">
        <v>0</v>
      </c>
      <c r="T13296" s="13">
        <v>0</v>
      </c>
      <c r="W13296" s="13">
        <v>0</v>
      </c>
    </row>
    <row r="13297" spans="1:30" x14ac:dyDescent="0.25">
      <c r="A13297" s="11" t="s">
        <v>4958</v>
      </c>
      <c r="B13297" t="s">
        <v>4959</v>
      </c>
      <c r="C13297" t="s">
        <v>5222</v>
      </c>
      <c r="D13297" t="s">
        <v>4287</v>
      </c>
      <c r="E13297" t="s">
        <v>5212</v>
      </c>
      <c r="F13297" t="s">
        <v>49</v>
      </c>
      <c r="J13297" s="13">
        <v>162648</v>
      </c>
      <c r="K13297" s="13">
        <v>81324</v>
      </c>
      <c r="L13297" s="13">
        <v>81324</v>
      </c>
      <c r="M13297" s="13">
        <v>81648</v>
      </c>
      <c r="N13297" s="13">
        <v>3971</v>
      </c>
      <c r="O13297" s="13">
        <v>2465</v>
      </c>
      <c r="P13297" s="13">
        <v>1506</v>
      </c>
      <c r="T13297" s="13">
        <v>0</v>
      </c>
      <c r="W13297" s="13">
        <v>0</v>
      </c>
      <c r="Z13297" s="13">
        <v>64578</v>
      </c>
      <c r="AC13297" s="13">
        <v>1719066</v>
      </c>
      <c r="AD13297" s="13">
        <v>251</v>
      </c>
    </row>
    <row r="13298" spans="1:30" x14ac:dyDescent="0.25">
      <c r="A13298" s="11" t="s">
        <v>4958</v>
      </c>
      <c r="B13298" t="s">
        <v>4959</v>
      </c>
      <c r="C13298" t="s">
        <v>5204</v>
      </c>
      <c r="D13298" t="s">
        <v>5215</v>
      </c>
      <c r="E13298" t="s">
        <v>5205</v>
      </c>
      <c r="F13298" t="s">
        <v>49</v>
      </c>
      <c r="L13298" s="13">
        <v>0</v>
      </c>
      <c r="P13298" s="13">
        <v>0</v>
      </c>
      <c r="T13298" s="13">
        <v>0</v>
      </c>
      <c r="W13298" s="13">
        <v>0</v>
      </c>
    </row>
    <row r="13299" spans="1:30" x14ac:dyDescent="0.25">
      <c r="A13299" s="11" t="s">
        <v>4958</v>
      </c>
      <c r="B13299" t="s">
        <v>4959</v>
      </c>
      <c r="C13299" t="s">
        <v>5204</v>
      </c>
      <c r="D13299" t="s">
        <v>5215</v>
      </c>
      <c r="E13299" t="s">
        <v>5206</v>
      </c>
      <c r="F13299" t="s">
        <v>49</v>
      </c>
      <c r="L13299" s="13">
        <v>0</v>
      </c>
      <c r="P13299" s="13">
        <v>0</v>
      </c>
      <c r="T13299" s="13">
        <v>0</v>
      </c>
      <c r="W13299" s="13">
        <v>0</v>
      </c>
    </row>
    <row r="13300" spans="1:30" x14ac:dyDescent="0.25">
      <c r="A13300" s="11" t="s">
        <v>4958</v>
      </c>
      <c r="B13300" t="s">
        <v>4959</v>
      </c>
      <c r="C13300" t="s">
        <v>5204</v>
      </c>
      <c r="D13300" t="s">
        <v>5215</v>
      </c>
      <c r="E13300" t="s">
        <v>5207</v>
      </c>
      <c r="F13300" t="s">
        <v>49</v>
      </c>
      <c r="L13300" s="13">
        <v>0</v>
      </c>
      <c r="P13300" s="13">
        <v>0</v>
      </c>
      <c r="T13300" s="13">
        <v>0</v>
      </c>
      <c r="W13300" s="13">
        <v>0</v>
      </c>
    </row>
    <row r="13301" spans="1:30" x14ac:dyDescent="0.25">
      <c r="A13301" s="11" t="s">
        <v>4958</v>
      </c>
      <c r="B13301" t="s">
        <v>4959</v>
      </c>
      <c r="C13301" t="s">
        <v>5204</v>
      </c>
      <c r="D13301" t="s">
        <v>5215</v>
      </c>
      <c r="E13301" t="s">
        <v>5208</v>
      </c>
      <c r="F13301" t="s">
        <v>49</v>
      </c>
      <c r="L13301" s="13">
        <v>0</v>
      </c>
      <c r="P13301" s="13">
        <v>0</v>
      </c>
      <c r="T13301" s="13">
        <v>0</v>
      </c>
      <c r="W13301" s="13">
        <v>0</v>
      </c>
    </row>
    <row r="13302" spans="1:30" x14ac:dyDescent="0.25">
      <c r="A13302" s="11" t="s">
        <v>4958</v>
      </c>
      <c r="B13302" t="s">
        <v>4959</v>
      </c>
      <c r="C13302" t="s">
        <v>5204</v>
      </c>
      <c r="D13302" t="s">
        <v>5215</v>
      </c>
      <c r="E13302" t="s">
        <v>5209</v>
      </c>
      <c r="F13302" t="s">
        <v>49</v>
      </c>
      <c r="G13302" s="12">
        <v>600</v>
      </c>
      <c r="H13302" s="12">
        <v>1930</v>
      </c>
      <c r="I13302" s="13">
        <v>1</v>
      </c>
      <c r="J13302" s="13">
        <v>27</v>
      </c>
      <c r="K13302" s="13">
        <v>9</v>
      </c>
      <c r="L13302" s="13">
        <v>18</v>
      </c>
      <c r="N13302" s="13">
        <v>1</v>
      </c>
      <c r="O13302" s="13">
        <v>0</v>
      </c>
      <c r="P13302" s="13">
        <v>1</v>
      </c>
      <c r="T13302" s="13">
        <v>0</v>
      </c>
      <c r="W13302" s="13">
        <v>0</v>
      </c>
      <c r="Z13302" s="13">
        <v>1</v>
      </c>
      <c r="AC13302" s="13">
        <v>9</v>
      </c>
      <c r="AD13302" s="13">
        <v>66</v>
      </c>
    </row>
    <row r="13303" spans="1:30" x14ac:dyDescent="0.25">
      <c r="A13303" s="11" t="s">
        <v>4958</v>
      </c>
      <c r="B13303" t="s">
        <v>4959</v>
      </c>
      <c r="C13303" t="s">
        <v>5204</v>
      </c>
      <c r="D13303" t="s">
        <v>5215</v>
      </c>
      <c r="E13303" t="s">
        <v>5210</v>
      </c>
      <c r="F13303" t="s">
        <v>49</v>
      </c>
      <c r="G13303" s="12">
        <v>600</v>
      </c>
      <c r="H13303" s="12">
        <v>930</v>
      </c>
      <c r="I13303" s="13">
        <v>1</v>
      </c>
      <c r="J13303" s="13">
        <v>3</v>
      </c>
      <c r="K13303" s="13">
        <v>0</v>
      </c>
      <c r="L13303" s="13">
        <v>3</v>
      </c>
      <c r="N13303" s="13">
        <v>0</v>
      </c>
      <c r="O13303" s="13">
        <v>0</v>
      </c>
      <c r="P13303" s="13">
        <v>0</v>
      </c>
      <c r="T13303" s="13">
        <v>0</v>
      </c>
      <c r="W13303" s="13">
        <v>0</v>
      </c>
      <c r="AD13303" s="13">
        <v>13</v>
      </c>
    </row>
    <row r="13304" spans="1:30" x14ac:dyDescent="0.25">
      <c r="A13304" s="11" t="s">
        <v>4958</v>
      </c>
      <c r="B13304" t="s">
        <v>4959</v>
      </c>
      <c r="C13304" t="s">
        <v>5204</v>
      </c>
      <c r="D13304" t="s">
        <v>5215</v>
      </c>
      <c r="E13304" t="s">
        <v>5211</v>
      </c>
      <c r="F13304" t="s">
        <v>49</v>
      </c>
      <c r="G13304" s="12">
        <v>600</v>
      </c>
      <c r="H13304" s="12">
        <v>1930</v>
      </c>
      <c r="I13304" s="13">
        <v>1</v>
      </c>
      <c r="J13304" s="13">
        <v>0</v>
      </c>
      <c r="K13304" s="13">
        <v>0</v>
      </c>
      <c r="L13304" s="13">
        <v>0</v>
      </c>
      <c r="N13304" s="13">
        <v>0</v>
      </c>
      <c r="O13304" s="13">
        <v>0</v>
      </c>
      <c r="P13304" s="13">
        <v>0</v>
      </c>
      <c r="T13304" s="13">
        <v>0</v>
      </c>
      <c r="W13304" s="13">
        <v>0</v>
      </c>
      <c r="AD13304" s="13">
        <v>13</v>
      </c>
    </row>
    <row r="13305" spans="1:30" x14ac:dyDescent="0.25">
      <c r="A13305" s="11" t="s">
        <v>4958</v>
      </c>
      <c r="B13305" t="s">
        <v>4959</v>
      </c>
      <c r="C13305" t="s">
        <v>5204</v>
      </c>
      <c r="D13305" t="s">
        <v>5215</v>
      </c>
      <c r="E13305" t="s">
        <v>5212</v>
      </c>
      <c r="F13305" t="s">
        <v>49</v>
      </c>
      <c r="J13305" s="13">
        <v>1797</v>
      </c>
      <c r="K13305" s="13">
        <v>588</v>
      </c>
      <c r="L13305" s="13">
        <v>1209</v>
      </c>
      <c r="N13305" s="13">
        <v>70</v>
      </c>
      <c r="O13305" s="13">
        <v>30</v>
      </c>
      <c r="P13305" s="13">
        <v>40</v>
      </c>
      <c r="T13305" s="13">
        <v>0</v>
      </c>
      <c r="W13305" s="13">
        <v>0</v>
      </c>
      <c r="Z13305" s="13">
        <v>72</v>
      </c>
      <c r="AA13305" s="13">
        <v>72</v>
      </c>
      <c r="AC13305" s="13">
        <v>588</v>
      </c>
      <c r="AD13305" s="13">
        <v>92</v>
      </c>
    </row>
    <row r="13306" spans="1:30" x14ac:dyDescent="0.25">
      <c r="A13306" s="11" t="s">
        <v>4958</v>
      </c>
      <c r="B13306" t="s">
        <v>4959</v>
      </c>
      <c r="C13306" t="s">
        <v>5204</v>
      </c>
      <c r="D13306" t="s">
        <v>4287</v>
      </c>
      <c r="E13306" t="s">
        <v>5205</v>
      </c>
      <c r="F13306" t="s">
        <v>49</v>
      </c>
      <c r="L13306" s="13">
        <v>0</v>
      </c>
      <c r="P13306" s="13">
        <v>0</v>
      </c>
      <c r="T13306" s="13">
        <v>0</v>
      </c>
      <c r="W13306" s="13">
        <v>0</v>
      </c>
    </row>
    <row r="13307" spans="1:30" x14ac:dyDescent="0.25">
      <c r="A13307" s="11" t="s">
        <v>4958</v>
      </c>
      <c r="B13307" t="s">
        <v>4959</v>
      </c>
      <c r="C13307" t="s">
        <v>5204</v>
      </c>
      <c r="D13307" t="s">
        <v>4287</v>
      </c>
      <c r="E13307" t="s">
        <v>5206</v>
      </c>
      <c r="F13307" t="s">
        <v>49</v>
      </c>
      <c r="L13307" s="13">
        <v>0</v>
      </c>
      <c r="P13307" s="13">
        <v>0</v>
      </c>
      <c r="T13307" s="13">
        <v>0</v>
      </c>
      <c r="W13307" s="13">
        <v>0</v>
      </c>
    </row>
    <row r="13308" spans="1:30" x14ac:dyDescent="0.25">
      <c r="A13308" s="11" t="s">
        <v>4958</v>
      </c>
      <c r="B13308" t="s">
        <v>4959</v>
      </c>
      <c r="C13308" t="s">
        <v>5204</v>
      </c>
      <c r="D13308" t="s">
        <v>4287</v>
      </c>
      <c r="E13308" t="s">
        <v>5207</v>
      </c>
      <c r="F13308" t="s">
        <v>49</v>
      </c>
      <c r="L13308" s="13">
        <v>0</v>
      </c>
      <c r="P13308" s="13">
        <v>0</v>
      </c>
      <c r="T13308" s="13">
        <v>0</v>
      </c>
      <c r="W13308" s="13">
        <v>0</v>
      </c>
    </row>
    <row r="13309" spans="1:30" x14ac:dyDescent="0.25">
      <c r="A13309" s="11" t="s">
        <v>4958</v>
      </c>
      <c r="B13309" t="s">
        <v>4959</v>
      </c>
      <c r="C13309" t="s">
        <v>5204</v>
      </c>
      <c r="D13309" t="s">
        <v>4287</v>
      </c>
      <c r="E13309" t="s">
        <v>5208</v>
      </c>
      <c r="F13309" t="s">
        <v>49</v>
      </c>
      <c r="L13309" s="13">
        <v>0</v>
      </c>
      <c r="P13309" s="13">
        <v>0</v>
      </c>
      <c r="T13309" s="13">
        <v>0</v>
      </c>
      <c r="W13309" s="13">
        <v>0</v>
      </c>
    </row>
    <row r="13310" spans="1:30" x14ac:dyDescent="0.25">
      <c r="A13310" s="11" t="s">
        <v>4958</v>
      </c>
      <c r="B13310" t="s">
        <v>4959</v>
      </c>
      <c r="C13310" t="s">
        <v>5204</v>
      </c>
      <c r="D13310" t="s">
        <v>4287</v>
      </c>
      <c r="E13310" t="s">
        <v>5209</v>
      </c>
      <c r="F13310" t="s">
        <v>49</v>
      </c>
      <c r="G13310" s="12">
        <v>600</v>
      </c>
      <c r="H13310" s="12">
        <v>2000</v>
      </c>
      <c r="I13310" s="13">
        <v>5</v>
      </c>
      <c r="J13310" s="13">
        <v>411</v>
      </c>
      <c r="K13310" s="13">
        <v>348</v>
      </c>
      <c r="L13310" s="13">
        <v>63</v>
      </c>
      <c r="N13310" s="13">
        <v>47</v>
      </c>
      <c r="O13310" s="13">
        <v>45</v>
      </c>
      <c r="P13310" s="13">
        <v>2</v>
      </c>
      <c r="T13310" s="13">
        <v>0</v>
      </c>
      <c r="W13310" s="13">
        <v>0</v>
      </c>
      <c r="Z13310" s="13">
        <v>83</v>
      </c>
      <c r="AC13310" s="13">
        <v>339</v>
      </c>
      <c r="AD13310" s="13">
        <v>253</v>
      </c>
    </row>
    <row r="13311" spans="1:30" x14ac:dyDescent="0.25">
      <c r="A13311" s="11" t="s">
        <v>4958</v>
      </c>
      <c r="B13311" t="s">
        <v>4959</v>
      </c>
      <c r="C13311" t="s">
        <v>5204</v>
      </c>
      <c r="D13311" t="s">
        <v>4287</v>
      </c>
      <c r="E13311" t="s">
        <v>5210</v>
      </c>
      <c r="F13311" t="s">
        <v>49</v>
      </c>
      <c r="G13311" s="12">
        <v>800</v>
      </c>
      <c r="H13311" s="12">
        <v>1800</v>
      </c>
      <c r="I13311" s="13">
        <v>3</v>
      </c>
      <c r="J13311" s="13">
        <v>168</v>
      </c>
      <c r="K13311" s="13">
        <v>133</v>
      </c>
      <c r="L13311" s="13">
        <v>35</v>
      </c>
      <c r="N13311" s="13">
        <v>17</v>
      </c>
      <c r="O13311" s="13">
        <v>16</v>
      </c>
      <c r="P13311" s="13">
        <v>1</v>
      </c>
      <c r="T13311" s="13">
        <v>0</v>
      </c>
      <c r="W13311" s="13">
        <v>0</v>
      </c>
      <c r="Z13311" s="13">
        <v>33</v>
      </c>
      <c r="AC13311" s="13">
        <v>101</v>
      </c>
      <c r="AD13311" s="13">
        <v>54</v>
      </c>
    </row>
    <row r="13312" spans="1:30" x14ac:dyDescent="0.25">
      <c r="A13312" s="11" t="s">
        <v>4958</v>
      </c>
      <c r="B13312" t="s">
        <v>4959</v>
      </c>
      <c r="C13312" t="s">
        <v>5204</v>
      </c>
      <c r="D13312" t="s">
        <v>4287</v>
      </c>
      <c r="E13312" t="s">
        <v>5211</v>
      </c>
      <c r="F13312" t="s">
        <v>49</v>
      </c>
      <c r="I13312" s="13">
        <v>0</v>
      </c>
      <c r="J13312" s="13">
        <v>0</v>
      </c>
      <c r="K13312" s="13">
        <v>0</v>
      </c>
      <c r="L13312" s="13">
        <v>0</v>
      </c>
      <c r="N13312" s="13">
        <v>0</v>
      </c>
      <c r="O13312" s="13">
        <v>0</v>
      </c>
      <c r="P13312" s="13">
        <v>0</v>
      </c>
      <c r="T13312" s="13">
        <v>0</v>
      </c>
      <c r="W13312" s="13">
        <v>0</v>
      </c>
      <c r="Z13312" s="13">
        <v>0</v>
      </c>
      <c r="AC13312" s="13">
        <v>0</v>
      </c>
      <c r="AD13312" s="13">
        <v>0</v>
      </c>
    </row>
    <row r="13313" spans="1:30" x14ac:dyDescent="0.25">
      <c r="A13313" s="11" t="s">
        <v>4958</v>
      </c>
      <c r="B13313" t="s">
        <v>4959</v>
      </c>
      <c r="C13313" t="s">
        <v>5204</v>
      </c>
      <c r="D13313" t="s">
        <v>4287</v>
      </c>
      <c r="E13313" t="s">
        <v>5212</v>
      </c>
      <c r="F13313" t="s">
        <v>49</v>
      </c>
      <c r="J13313" s="13">
        <v>113134</v>
      </c>
      <c r="K13313" s="13">
        <v>95142</v>
      </c>
      <c r="L13313" s="13">
        <v>17992</v>
      </c>
      <c r="N13313" s="13">
        <v>12879</v>
      </c>
      <c r="O13313" s="13">
        <v>12409</v>
      </c>
      <c r="P13313" s="13">
        <v>470</v>
      </c>
      <c r="T13313" s="13">
        <v>0</v>
      </c>
      <c r="W13313" s="13">
        <v>0</v>
      </c>
      <c r="X13313" s="13">
        <v>0</v>
      </c>
      <c r="Y13313" s="13">
        <v>0</v>
      </c>
      <c r="Z13313" s="13">
        <v>22871</v>
      </c>
      <c r="AA13313" s="13">
        <v>21956</v>
      </c>
      <c r="AC13313" s="13">
        <v>91317</v>
      </c>
      <c r="AD13313" s="13">
        <v>307</v>
      </c>
    </row>
    <row r="13314" spans="1:30" x14ac:dyDescent="0.25">
      <c r="A13314" s="11" t="s">
        <v>4958</v>
      </c>
      <c r="B13314" t="s">
        <v>4959</v>
      </c>
      <c r="C13314" t="s">
        <v>5213</v>
      </c>
      <c r="D13314" t="s">
        <v>4287</v>
      </c>
      <c r="E13314" t="s">
        <v>5205</v>
      </c>
      <c r="F13314" t="s">
        <v>49</v>
      </c>
      <c r="L13314" s="13">
        <v>0</v>
      </c>
      <c r="P13314" s="13">
        <v>0</v>
      </c>
      <c r="T13314" s="13">
        <v>0</v>
      </c>
      <c r="W13314" s="13">
        <v>0</v>
      </c>
    </row>
    <row r="13315" spans="1:30" x14ac:dyDescent="0.25">
      <c r="A13315" s="11" t="s">
        <v>4958</v>
      </c>
      <c r="B13315" t="s">
        <v>4959</v>
      </c>
      <c r="C13315" t="s">
        <v>5213</v>
      </c>
      <c r="D13315" t="s">
        <v>4287</v>
      </c>
      <c r="E13315" t="s">
        <v>5206</v>
      </c>
      <c r="F13315" t="s">
        <v>49</v>
      </c>
      <c r="L13315" s="13">
        <v>0</v>
      </c>
      <c r="P13315" s="13">
        <v>0</v>
      </c>
      <c r="T13315" s="13">
        <v>0</v>
      </c>
      <c r="W13315" s="13">
        <v>0</v>
      </c>
    </row>
    <row r="13316" spans="1:30" x14ac:dyDescent="0.25">
      <c r="A13316" s="11" t="s">
        <v>4958</v>
      </c>
      <c r="B13316" t="s">
        <v>4959</v>
      </c>
      <c r="C13316" t="s">
        <v>5213</v>
      </c>
      <c r="D13316" t="s">
        <v>4287</v>
      </c>
      <c r="E13316" t="s">
        <v>5207</v>
      </c>
      <c r="F13316" t="s">
        <v>49</v>
      </c>
      <c r="L13316" s="13">
        <v>0</v>
      </c>
      <c r="P13316" s="13">
        <v>0</v>
      </c>
      <c r="T13316" s="13">
        <v>0</v>
      </c>
      <c r="W13316" s="13">
        <v>0</v>
      </c>
    </row>
    <row r="13317" spans="1:30" x14ac:dyDescent="0.25">
      <c r="A13317" s="11" t="s">
        <v>4958</v>
      </c>
      <c r="B13317" t="s">
        <v>4959</v>
      </c>
      <c r="C13317" t="s">
        <v>5213</v>
      </c>
      <c r="D13317" t="s">
        <v>4287</v>
      </c>
      <c r="E13317" t="s">
        <v>5208</v>
      </c>
      <c r="F13317" t="s">
        <v>49</v>
      </c>
      <c r="L13317" s="13">
        <v>0</v>
      </c>
      <c r="P13317" s="13">
        <v>0</v>
      </c>
      <c r="T13317" s="13">
        <v>0</v>
      </c>
      <c r="W13317" s="13">
        <v>0</v>
      </c>
    </row>
    <row r="13318" spans="1:30" x14ac:dyDescent="0.25">
      <c r="A13318" s="11" t="s">
        <v>4958</v>
      </c>
      <c r="B13318" t="s">
        <v>4959</v>
      </c>
      <c r="C13318" t="s">
        <v>5213</v>
      </c>
      <c r="D13318" t="s">
        <v>4287</v>
      </c>
      <c r="E13318" t="s">
        <v>5209</v>
      </c>
      <c r="F13318" t="s">
        <v>49</v>
      </c>
      <c r="L13318" s="13">
        <v>0</v>
      </c>
      <c r="P13318" s="13">
        <v>0</v>
      </c>
      <c r="T13318" s="13">
        <v>0</v>
      </c>
      <c r="W13318" s="13">
        <v>0</v>
      </c>
    </row>
    <row r="13319" spans="1:30" x14ac:dyDescent="0.25">
      <c r="A13319" s="11" t="s">
        <v>4958</v>
      </c>
      <c r="B13319" t="s">
        <v>4959</v>
      </c>
      <c r="C13319" t="s">
        <v>5213</v>
      </c>
      <c r="D13319" t="s">
        <v>4287</v>
      </c>
      <c r="E13319" t="s">
        <v>5210</v>
      </c>
      <c r="F13319" t="s">
        <v>49</v>
      </c>
      <c r="L13319" s="13">
        <v>0</v>
      </c>
      <c r="P13319" s="13">
        <v>0</v>
      </c>
      <c r="T13319" s="13">
        <v>0</v>
      </c>
      <c r="W13319" s="13">
        <v>0</v>
      </c>
    </row>
    <row r="13320" spans="1:30" x14ac:dyDescent="0.25">
      <c r="A13320" s="11" t="s">
        <v>4958</v>
      </c>
      <c r="B13320" t="s">
        <v>4959</v>
      </c>
      <c r="C13320" t="s">
        <v>5213</v>
      </c>
      <c r="D13320" t="s">
        <v>4287</v>
      </c>
      <c r="E13320" t="s">
        <v>5211</v>
      </c>
      <c r="F13320" t="s">
        <v>49</v>
      </c>
      <c r="L13320" s="13">
        <v>0</v>
      </c>
      <c r="P13320" s="13">
        <v>0</v>
      </c>
      <c r="T13320" s="13">
        <v>0</v>
      </c>
      <c r="W13320" s="13">
        <v>0</v>
      </c>
    </row>
    <row r="13321" spans="1:30" x14ac:dyDescent="0.25">
      <c r="A13321" s="11" t="s">
        <v>4958</v>
      </c>
      <c r="B13321" t="s">
        <v>4959</v>
      </c>
      <c r="C13321" t="s">
        <v>5213</v>
      </c>
      <c r="D13321" t="s">
        <v>4287</v>
      </c>
      <c r="E13321" t="s">
        <v>5212</v>
      </c>
      <c r="F13321" t="s">
        <v>49</v>
      </c>
      <c r="I13321" s="13">
        <v>1</v>
      </c>
      <c r="J13321" s="13">
        <v>2569</v>
      </c>
      <c r="K13321" s="13">
        <v>2569</v>
      </c>
      <c r="L13321" s="13">
        <v>0</v>
      </c>
      <c r="N13321" s="13">
        <v>65</v>
      </c>
      <c r="O13321" s="13">
        <v>65</v>
      </c>
      <c r="P13321" s="13">
        <v>0</v>
      </c>
      <c r="T13321" s="13">
        <v>0</v>
      </c>
      <c r="W13321" s="13">
        <v>0</v>
      </c>
      <c r="Z13321" s="13">
        <v>126</v>
      </c>
      <c r="AA13321" s="13">
        <v>126</v>
      </c>
      <c r="AC13321" s="13">
        <v>2569</v>
      </c>
      <c r="AD13321" s="13">
        <v>273</v>
      </c>
    </row>
    <row r="13322" spans="1:30" x14ac:dyDescent="0.25">
      <c r="A13322" s="11" t="s">
        <v>4958</v>
      </c>
      <c r="B13322" t="s">
        <v>4959</v>
      </c>
      <c r="C13322" t="s">
        <v>5214</v>
      </c>
      <c r="D13322" t="s">
        <v>5215</v>
      </c>
      <c r="E13322" t="s">
        <v>5205</v>
      </c>
      <c r="F13322" t="s">
        <v>49</v>
      </c>
      <c r="G13322" s="12">
        <v>730</v>
      </c>
      <c r="H13322" s="12">
        <v>900</v>
      </c>
      <c r="I13322" s="13">
        <v>14</v>
      </c>
      <c r="L13322" s="13">
        <v>0</v>
      </c>
      <c r="P13322" s="13">
        <v>0</v>
      </c>
      <c r="T13322" s="13">
        <v>0</v>
      </c>
      <c r="W13322" s="13">
        <v>0</v>
      </c>
    </row>
    <row r="13323" spans="1:30" x14ac:dyDescent="0.25">
      <c r="A13323" s="11" t="s">
        <v>4958</v>
      </c>
      <c r="B13323" t="s">
        <v>4959</v>
      </c>
      <c r="C13323" t="s">
        <v>5214</v>
      </c>
      <c r="D13323" t="s">
        <v>5215</v>
      </c>
      <c r="E13323" t="s">
        <v>5206</v>
      </c>
      <c r="F13323" t="s">
        <v>49</v>
      </c>
      <c r="G13323" s="12">
        <v>900</v>
      </c>
      <c r="H13323" s="12">
        <v>1515</v>
      </c>
      <c r="I13323" s="13">
        <v>12</v>
      </c>
      <c r="L13323" s="13">
        <v>0</v>
      </c>
      <c r="P13323" s="13">
        <v>0</v>
      </c>
      <c r="T13323" s="13">
        <v>0</v>
      </c>
      <c r="W13323" s="13">
        <v>0</v>
      </c>
    </row>
    <row r="13324" spans="1:30" x14ac:dyDescent="0.25">
      <c r="A13324" s="11" t="s">
        <v>4958</v>
      </c>
      <c r="B13324" t="s">
        <v>4959</v>
      </c>
      <c r="C13324" t="s">
        <v>5214</v>
      </c>
      <c r="D13324" t="s">
        <v>5215</v>
      </c>
      <c r="E13324" t="s">
        <v>5207</v>
      </c>
      <c r="F13324" t="s">
        <v>49</v>
      </c>
      <c r="G13324" s="12">
        <v>1515</v>
      </c>
      <c r="H13324" s="12">
        <v>1730</v>
      </c>
      <c r="I13324" s="13">
        <v>14</v>
      </c>
      <c r="L13324" s="13">
        <v>0</v>
      </c>
      <c r="P13324" s="13">
        <v>0</v>
      </c>
      <c r="T13324" s="13">
        <v>0</v>
      </c>
      <c r="W13324" s="13">
        <v>0</v>
      </c>
    </row>
    <row r="13325" spans="1:30" x14ac:dyDescent="0.25">
      <c r="A13325" s="11" t="s">
        <v>4958</v>
      </c>
      <c r="B13325" t="s">
        <v>4959</v>
      </c>
      <c r="C13325" t="s">
        <v>5214</v>
      </c>
      <c r="D13325" t="s">
        <v>5215</v>
      </c>
      <c r="E13325" t="s">
        <v>5208</v>
      </c>
      <c r="F13325" t="s">
        <v>49</v>
      </c>
      <c r="I13325" s="13">
        <v>12</v>
      </c>
      <c r="L13325" s="13">
        <v>0</v>
      </c>
      <c r="P13325" s="13">
        <v>0</v>
      </c>
      <c r="T13325" s="13">
        <v>0</v>
      </c>
      <c r="W13325" s="13">
        <v>0</v>
      </c>
    </row>
    <row r="13326" spans="1:30" x14ac:dyDescent="0.25">
      <c r="A13326" s="11" t="s">
        <v>4958</v>
      </c>
      <c r="B13326" t="s">
        <v>4959</v>
      </c>
      <c r="C13326" t="s">
        <v>5214</v>
      </c>
      <c r="D13326" t="s">
        <v>5215</v>
      </c>
      <c r="E13326" t="s">
        <v>5209</v>
      </c>
      <c r="F13326" t="s">
        <v>49</v>
      </c>
      <c r="G13326" s="12">
        <v>500</v>
      </c>
      <c r="H13326" s="12">
        <v>2100</v>
      </c>
      <c r="I13326" s="13">
        <v>14</v>
      </c>
      <c r="J13326" s="13">
        <v>3616</v>
      </c>
      <c r="K13326" s="13">
        <v>3304</v>
      </c>
      <c r="L13326" s="13">
        <v>312</v>
      </c>
      <c r="M13326" s="13">
        <v>3326</v>
      </c>
      <c r="N13326" s="13">
        <v>164</v>
      </c>
      <c r="O13326" s="13">
        <v>156</v>
      </c>
      <c r="P13326" s="13">
        <v>8</v>
      </c>
      <c r="T13326" s="13">
        <v>0</v>
      </c>
      <c r="W13326" s="13">
        <v>0</v>
      </c>
      <c r="Z13326" s="13">
        <v>2214</v>
      </c>
      <c r="AC13326" s="13">
        <v>18902</v>
      </c>
      <c r="AD13326" s="13">
        <v>253</v>
      </c>
    </row>
    <row r="13327" spans="1:30" x14ac:dyDescent="0.25">
      <c r="A13327" s="11" t="s">
        <v>4958</v>
      </c>
      <c r="B13327" t="s">
        <v>4959</v>
      </c>
      <c r="C13327" t="s">
        <v>5214</v>
      </c>
      <c r="D13327" t="s">
        <v>5215</v>
      </c>
      <c r="E13327" t="s">
        <v>5210</v>
      </c>
      <c r="F13327" t="s">
        <v>49</v>
      </c>
      <c r="G13327" s="12">
        <v>630</v>
      </c>
      <c r="H13327" s="12">
        <v>1900</v>
      </c>
      <c r="I13327" s="13">
        <v>13</v>
      </c>
      <c r="J13327" s="13">
        <v>2988</v>
      </c>
      <c r="K13327" s="13">
        <v>2689</v>
      </c>
      <c r="L13327" s="13">
        <v>299</v>
      </c>
      <c r="M13327" s="13">
        <v>2699</v>
      </c>
      <c r="N13327" s="13">
        <v>130</v>
      </c>
      <c r="O13327" s="13">
        <v>121</v>
      </c>
      <c r="P13327" s="13">
        <v>9</v>
      </c>
      <c r="T13327" s="13">
        <v>0</v>
      </c>
      <c r="W13327" s="13">
        <v>0</v>
      </c>
      <c r="Z13327" s="13">
        <v>1386</v>
      </c>
      <c r="AC13327" s="13">
        <v>10390</v>
      </c>
      <c r="AD13327" s="13">
        <v>53</v>
      </c>
    </row>
    <row r="13328" spans="1:30" x14ac:dyDescent="0.25">
      <c r="A13328" s="11" t="s">
        <v>4958</v>
      </c>
      <c r="B13328" t="s">
        <v>4959</v>
      </c>
      <c r="C13328" t="s">
        <v>5214</v>
      </c>
      <c r="D13328" t="s">
        <v>5215</v>
      </c>
      <c r="E13328" t="s">
        <v>5211</v>
      </c>
      <c r="F13328" t="s">
        <v>49</v>
      </c>
      <c r="G13328" s="12">
        <v>630</v>
      </c>
      <c r="H13328" s="12">
        <v>1800</v>
      </c>
      <c r="I13328" s="13">
        <v>7</v>
      </c>
      <c r="J13328" s="13">
        <v>1752</v>
      </c>
      <c r="K13328" s="13">
        <v>1564</v>
      </c>
      <c r="L13328" s="13">
        <v>188</v>
      </c>
      <c r="M13328" s="13">
        <v>1567</v>
      </c>
      <c r="N13328" s="13">
        <v>79</v>
      </c>
      <c r="O13328" s="13">
        <v>73</v>
      </c>
      <c r="P13328" s="13">
        <v>6</v>
      </c>
      <c r="T13328" s="13">
        <v>0</v>
      </c>
      <c r="W13328" s="13">
        <v>0</v>
      </c>
      <c r="Z13328" s="13">
        <v>924</v>
      </c>
      <c r="AC13328" s="13">
        <v>6942</v>
      </c>
      <c r="AD13328" s="13">
        <v>52</v>
      </c>
    </row>
    <row r="13329" spans="1:30" x14ac:dyDescent="0.25">
      <c r="A13329" s="11" t="s">
        <v>4958</v>
      </c>
      <c r="B13329" t="s">
        <v>4959</v>
      </c>
      <c r="C13329" t="s">
        <v>5214</v>
      </c>
      <c r="D13329" t="s">
        <v>5215</v>
      </c>
      <c r="E13329" t="s">
        <v>5212</v>
      </c>
      <c r="F13329" t="s">
        <v>49</v>
      </c>
      <c r="J13329" s="13">
        <v>1164355</v>
      </c>
      <c r="K13329" s="13">
        <v>1059816</v>
      </c>
      <c r="L13329" s="13">
        <v>104539</v>
      </c>
      <c r="M13329" s="13">
        <v>1066022</v>
      </c>
      <c r="N13329" s="13">
        <v>52559</v>
      </c>
      <c r="O13329" s="13">
        <v>49698</v>
      </c>
      <c r="P13329" s="13">
        <v>2861</v>
      </c>
      <c r="T13329" s="13">
        <v>0</v>
      </c>
      <c r="W13329" s="13">
        <v>0</v>
      </c>
      <c r="Z13329" s="13">
        <v>681514</v>
      </c>
      <c r="AC13329" s="13">
        <v>5693940</v>
      </c>
      <c r="AD13329" s="13">
        <v>358</v>
      </c>
    </row>
    <row r="13330" spans="1:30" x14ac:dyDescent="0.25">
      <c r="A13330" s="11" t="s">
        <v>4958</v>
      </c>
      <c r="B13330" t="s">
        <v>4959</v>
      </c>
      <c r="C13330" t="s">
        <v>5214</v>
      </c>
      <c r="D13330" t="s">
        <v>4287</v>
      </c>
      <c r="E13330" t="s">
        <v>5205</v>
      </c>
      <c r="F13330" t="s">
        <v>49</v>
      </c>
      <c r="G13330" s="12">
        <v>635</v>
      </c>
      <c r="H13330" s="12">
        <v>1030</v>
      </c>
      <c r="I13330" s="13">
        <v>1</v>
      </c>
      <c r="L13330" s="13">
        <v>0</v>
      </c>
      <c r="P13330" s="13">
        <v>0</v>
      </c>
      <c r="T13330" s="13">
        <v>0</v>
      </c>
      <c r="W13330" s="13">
        <v>0</v>
      </c>
    </row>
    <row r="13331" spans="1:30" x14ac:dyDescent="0.25">
      <c r="A13331" s="11" t="s">
        <v>4958</v>
      </c>
      <c r="B13331" t="s">
        <v>4959</v>
      </c>
      <c r="C13331" t="s">
        <v>5214</v>
      </c>
      <c r="D13331" t="s">
        <v>4287</v>
      </c>
      <c r="E13331" t="s">
        <v>5206</v>
      </c>
      <c r="F13331" t="s">
        <v>49</v>
      </c>
      <c r="G13331" s="12">
        <v>1030</v>
      </c>
      <c r="H13331" s="12">
        <v>1630</v>
      </c>
      <c r="I13331" s="13">
        <v>1</v>
      </c>
      <c r="L13331" s="13">
        <v>0</v>
      </c>
      <c r="P13331" s="13">
        <v>0</v>
      </c>
      <c r="T13331" s="13">
        <v>0</v>
      </c>
      <c r="W13331" s="13">
        <v>0</v>
      </c>
    </row>
    <row r="13332" spans="1:30" x14ac:dyDescent="0.25">
      <c r="A13332" s="11" t="s">
        <v>4958</v>
      </c>
      <c r="B13332" t="s">
        <v>4959</v>
      </c>
      <c r="C13332" t="s">
        <v>5214</v>
      </c>
      <c r="D13332" t="s">
        <v>4287</v>
      </c>
      <c r="E13332" t="s">
        <v>5207</v>
      </c>
      <c r="F13332" t="s">
        <v>49</v>
      </c>
      <c r="G13332" s="12">
        <v>1630</v>
      </c>
      <c r="H13332" s="12">
        <v>1900</v>
      </c>
      <c r="I13332" s="13">
        <v>1</v>
      </c>
      <c r="L13332" s="13">
        <v>0</v>
      </c>
      <c r="P13332" s="13">
        <v>0</v>
      </c>
      <c r="T13332" s="13">
        <v>0</v>
      </c>
      <c r="W13332" s="13">
        <v>0</v>
      </c>
    </row>
    <row r="13333" spans="1:30" x14ac:dyDescent="0.25">
      <c r="A13333" s="11" t="s">
        <v>4958</v>
      </c>
      <c r="B13333" t="s">
        <v>4959</v>
      </c>
      <c r="C13333" t="s">
        <v>5214</v>
      </c>
      <c r="D13333" t="s">
        <v>4287</v>
      </c>
      <c r="E13333" t="s">
        <v>5208</v>
      </c>
      <c r="F13333" t="s">
        <v>49</v>
      </c>
      <c r="I13333" s="13">
        <v>1</v>
      </c>
      <c r="L13333" s="13">
        <v>0</v>
      </c>
      <c r="P13333" s="13">
        <v>0</v>
      </c>
      <c r="T13333" s="13">
        <v>0</v>
      </c>
      <c r="W13333" s="13">
        <v>0</v>
      </c>
    </row>
    <row r="13334" spans="1:30" x14ac:dyDescent="0.25">
      <c r="A13334" s="11" t="s">
        <v>4958</v>
      </c>
      <c r="B13334" t="s">
        <v>4959</v>
      </c>
      <c r="C13334" t="s">
        <v>5214</v>
      </c>
      <c r="D13334" t="s">
        <v>4287</v>
      </c>
      <c r="E13334" t="s">
        <v>5209</v>
      </c>
      <c r="F13334" t="s">
        <v>49</v>
      </c>
      <c r="G13334" s="12">
        <v>630</v>
      </c>
      <c r="H13334" s="12">
        <v>2030</v>
      </c>
      <c r="I13334" s="13">
        <v>1</v>
      </c>
      <c r="J13334" s="13">
        <v>217</v>
      </c>
      <c r="K13334" s="13">
        <v>210</v>
      </c>
      <c r="L13334" s="13">
        <v>7</v>
      </c>
      <c r="M13334" s="13">
        <v>189</v>
      </c>
      <c r="N13334" s="13">
        <v>18</v>
      </c>
      <c r="O13334" s="13">
        <v>14</v>
      </c>
      <c r="P13334" s="13">
        <v>4</v>
      </c>
      <c r="T13334" s="13">
        <v>0</v>
      </c>
      <c r="W13334" s="13">
        <v>0</v>
      </c>
      <c r="Z13334" s="13">
        <v>43</v>
      </c>
      <c r="AC13334" s="13">
        <v>225</v>
      </c>
      <c r="AD13334" s="13">
        <v>253</v>
      </c>
    </row>
    <row r="13335" spans="1:30" x14ac:dyDescent="0.25">
      <c r="A13335" s="11" t="s">
        <v>4958</v>
      </c>
      <c r="B13335" t="s">
        <v>4959</v>
      </c>
      <c r="C13335" t="s">
        <v>5214</v>
      </c>
      <c r="D13335" t="s">
        <v>4287</v>
      </c>
      <c r="E13335" t="s">
        <v>5210</v>
      </c>
      <c r="F13335" t="s">
        <v>49</v>
      </c>
      <c r="G13335" s="12">
        <v>830</v>
      </c>
      <c r="H13335" s="12">
        <v>1800</v>
      </c>
      <c r="I13335" s="13">
        <v>1</v>
      </c>
      <c r="J13335" s="13">
        <v>151</v>
      </c>
      <c r="K13335" s="13">
        <v>144</v>
      </c>
      <c r="L13335" s="13">
        <v>7</v>
      </c>
      <c r="M13335" s="13">
        <v>135</v>
      </c>
      <c r="N13335" s="13">
        <v>11</v>
      </c>
      <c r="O13335" s="13">
        <v>9</v>
      </c>
      <c r="P13335" s="13">
        <v>2</v>
      </c>
      <c r="T13335" s="13">
        <v>0</v>
      </c>
      <c r="W13335" s="13">
        <v>0</v>
      </c>
      <c r="Z13335" s="13">
        <v>19</v>
      </c>
      <c r="AC13335" s="13">
        <v>99</v>
      </c>
      <c r="AD13335" s="13">
        <v>54</v>
      </c>
    </row>
    <row r="13336" spans="1:30" x14ac:dyDescent="0.25">
      <c r="A13336" s="11" t="s">
        <v>4958</v>
      </c>
      <c r="B13336" t="s">
        <v>4959</v>
      </c>
      <c r="C13336" t="s">
        <v>5214</v>
      </c>
      <c r="D13336" t="s">
        <v>4287</v>
      </c>
      <c r="E13336" t="s">
        <v>5211</v>
      </c>
      <c r="F13336" t="s">
        <v>49</v>
      </c>
      <c r="L13336" s="13">
        <v>0</v>
      </c>
      <c r="P13336" s="13">
        <v>0</v>
      </c>
      <c r="T13336" s="13">
        <v>0</v>
      </c>
      <c r="W13336" s="13">
        <v>0</v>
      </c>
    </row>
    <row r="13337" spans="1:30" x14ac:dyDescent="0.25">
      <c r="A13337" s="11" t="s">
        <v>4958</v>
      </c>
      <c r="B13337" t="s">
        <v>4959</v>
      </c>
      <c r="C13337" t="s">
        <v>5214</v>
      </c>
      <c r="D13337" t="s">
        <v>4287</v>
      </c>
      <c r="E13337" t="s">
        <v>5212</v>
      </c>
      <c r="F13337" t="s">
        <v>49</v>
      </c>
      <c r="J13337" s="13">
        <v>63001</v>
      </c>
      <c r="K13337" s="13">
        <v>60852</v>
      </c>
      <c r="L13337" s="13">
        <v>2149</v>
      </c>
      <c r="M13337" s="13">
        <v>55107</v>
      </c>
      <c r="N13337" s="13">
        <v>5092</v>
      </c>
      <c r="O13337" s="13">
        <v>4003</v>
      </c>
      <c r="P13337" s="13">
        <v>1089</v>
      </c>
      <c r="T13337" s="13">
        <v>0</v>
      </c>
      <c r="W13337" s="13">
        <v>0</v>
      </c>
      <c r="Z13337" s="13">
        <v>11813</v>
      </c>
      <c r="AC13337" s="13">
        <v>62255</v>
      </c>
      <c r="AD13337" s="13">
        <v>307</v>
      </c>
    </row>
    <row r="13338" spans="1:30" x14ac:dyDescent="0.25">
      <c r="A13338" s="11" t="s">
        <v>4958</v>
      </c>
      <c r="B13338" t="s">
        <v>4959</v>
      </c>
      <c r="C13338" t="s">
        <v>5218</v>
      </c>
      <c r="D13338" t="s">
        <v>4287</v>
      </c>
      <c r="E13338" t="s">
        <v>5205</v>
      </c>
      <c r="F13338" t="s">
        <v>49</v>
      </c>
      <c r="L13338" s="13">
        <v>0</v>
      </c>
      <c r="P13338" s="13">
        <v>0</v>
      </c>
      <c r="T13338" s="13">
        <v>0</v>
      </c>
      <c r="W13338" s="13">
        <v>0</v>
      </c>
    </row>
    <row r="13339" spans="1:30" x14ac:dyDescent="0.25">
      <c r="A13339" s="11" t="s">
        <v>4958</v>
      </c>
      <c r="B13339" t="s">
        <v>4959</v>
      </c>
      <c r="C13339" t="s">
        <v>5218</v>
      </c>
      <c r="D13339" t="s">
        <v>4287</v>
      </c>
      <c r="E13339" t="s">
        <v>5206</v>
      </c>
      <c r="F13339" t="s">
        <v>49</v>
      </c>
      <c r="L13339" s="13">
        <v>0</v>
      </c>
      <c r="P13339" s="13">
        <v>0</v>
      </c>
      <c r="T13339" s="13">
        <v>0</v>
      </c>
      <c r="W13339" s="13">
        <v>0</v>
      </c>
    </row>
    <row r="13340" spans="1:30" x14ac:dyDescent="0.25">
      <c r="A13340" s="11" t="s">
        <v>4958</v>
      </c>
      <c r="B13340" t="s">
        <v>4959</v>
      </c>
      <c r="C13340" t="s">
        <v>5218</v>
      </c>
      <c r="D13340" t="s">
        <v>4287</v>
      </c>
      <c r="E13340" t="s">
        <v>5207</v>
      </c>
      <c r="F13340" t="s">
        <v>49</v>
      </c>
      <c r="L13340" s="13">
        <v>0</v>
      </c>
      <c r="P13340" s="13">
        <v>0</v>
      </c>
      <c r="T13340" s="13">
        <v>0</v>
      </c>
      <c r="W13340" s="13">
        <v>0</v>
      </c>
    </row>
    <row r="13341" spans="1:30" x14ac:dyDescent="0.25">
      <c r="A13341" s="11" t="s">
        <v>4958</v>
      </c>
      <c r="B13341" t="s">
        <v>4959</v>
      </c>
      <c r="C13341" t="s">
        <v>5218</v>
      </c>
      <c r="D13341" t="s">
        <v>4287</v>
      </c>
      <c r="E13341" t="s">
        <v>5208</v>
      </c>
      <c r="F13341" t="s">
        <v>49</v>
      </c>
      <c r="L13341" s="13">
        <v>0</v>
      </c>
      <c r="P13341" s="13">
        <v>0</v>
      </c>
      <c r="T13341" s="13">
        <v>0</v>
      </c>
      <c r="W13341" s="13">
        <v>0</v>
      </c>
    </row>
    <row r="13342" spans="1:30" x14ac:dyDescent="0.25">
      <c r="A13342" s="11" t="s">
        <v>4958</v>
      </c>
      <c r="B13342" t="s">
        <v>4959</v>
      </c>
      <c r="C13342" t="s">
        <v>5218</v>
      </c>
      <c r="D13342" t="s">
        <v>4287</v>
      </c>
      <c r="E13342" t="s">
        <v>5209</v>
      </c>
      <c r="F13342" t="s">
        <v>49</v>
      </c>
      <c r="I13342" s="13">
        <v>10</v>
      </c>
      <c r="J13342" s="13">
        <v>1002</v>
      </c>
      <c r="K13342" s="13">
        <v>1002</v>
      </c>
      <c r="L13342" s="13">
        <v>0</v>
      </c>
      <c r="N13342" s="13">
        <v>23</v>
      </c>
      <c r="O13342" s="13">
        <v>23</v>
      </c>
      <c r="P13342" s="13">
        <v>0</v>
      </c>
      <c r="T13342" s="13">
        <v>0</v>
      </c>
      <c r="W13342" s="13">
        <v>0</v>
      </c>
      <c r="Z13342" s="13">
        <v>130</v>
      </c>
      <c r="AC13342" s="13">
        <v>5178</v>
      </c>
      <c r="AD13342" s="13">
        <v>250</v>
      </c>
    </row>
    <row r="13343" spans="1:30" x14ac:dyDescent="0.25">
      <c r="A13343" s="11" t="s">
        <v>4958</v>
      </c>
      <c r="B13343" t="s">
        <v>4959</v>
      </c>
      <c r="C13343" t="s">
        <v>5218</v>
      </c>
      <c r="D13343" t="s">
        <v>4287</v>
      </c>
      <c r="E13343" t="s">
        <v>5210</v>
      </c>
      <c r="F13343" t="s">
        <v>49</v>
      </c>
      <c r="L13343" s="13">
        <v>0</v>
      </c>
      <c r="P13343" s="13">
        <v>0</v>
      </c>
      <c r="T13343" s="13">
        <v>0</v>
      </c>
      <c r="W13343" s="13">
        <v>0</v>
      </c>
    </row>
    <row r="13344" spans="1:30" x14ac:dyDescent="0.25">
      <c r="A13344" s="11" t="s">
        <v>4958</v>
      </c>
      <c r="B13344" t="s">
        <v>4959</v>
      </c>
      <c r="C13344" t="s">
        <v>5218</v>
      </c>
      <c r="D13344" t="s">
        <v>4287</v>
      </c>
      <c r="E13344" t="s">
        <v>5211</v>
      </c>
      <c r="F13344" t="s">
        <v>49</v>
      </c>
      <c r="L13344" s="13">
        <v>0</v>
      </c>
      <c r="P13344" s="13">
        <v>0</v>
      </c>
      <c r="T13344" s="13">
        <v>0</v>
      </c>
      <c r="W13344" s="13">
        <v>0</v>
      </c>
    </row>
    <row r="13345" spans="1:30" x14ac:dyDescent="0.25">
      <c r="A13345" s="11" t="s">
        <v>4958</v>
      </c>
      <c r="B13345" t="s">
        <v>4959</v>
      </c>
      <c r="C13345" t="s">
        <v>5218</v>
      </c>
      <c r="D13345" t="s">
        <v>4287</v>
      </c>
      <c r="E13345" t="s">
        <v>5212</v>
      </c>
      <c r="F13345" t="s">
        <v>49</v>
      </c>
      <c r="J13345" s="13">
        <v>250531</v>
      </c>
      <c r="K13345" s="13">
        <v>250531</v>
      </c>
      <c r="L13345" s="13">
        <v>0</v>
      </c>
      <c r="N13345" s="13">
        <v>5696</v>
      </c>
      <c r="O13345" s="13">
        <v>5696</v>
      </c>
      <c r="P13345" s="13">
        <v>0</v>
      </c>
      <c r="T13345" s="13">
        <v>0</v>
      </c>
      <c r="W13345" s="13">
        <v>0</v>
      </c>
      <c r="Z13345" s="13">
        <v>32564</v>
      </c>
      <c r="AC13345" s="13">
        <v>1309926</v>
      </c>
      <c r="AD13345" s="13">
        <v>250</v>
      </c>
    </row>
    <row r="13346" spans="1:30" x14ac:dyDescent="0.25">
      <c r="A13346" s="11" t="s">
        <v>4963</v>
      </c>
      <c r="B13346" t="s">
        <v>4964</v>
      </c>
      <c r="C13346" t="s">
        <v>5204</v>
      </c>
      <c r="D13346" t="s">
        <v>4287</v>
      </c>
      <c r="E13346" t="s">
        <v>5205</v>
      </c>
      <c r="F13346" t="s">
        <v>50</v>
      </c>
      <c r="L13346" s="13">
        <v>0</v>
      </c>
      <c r="P13346" s="13">
        <v>0</v>
      </c>
      <c r="T13346" s="13">
        <v>0</v>
      </c>
      <c r="W13346" s="13">
        <v>0</v>
      </c>
    </row>
    <row r="13347" spans="1:30" x14ac:dyDescent="0.25">
      <c r="A13347" s="11" t="s">
        <v>4963</v>
      </c>
      <c r="B13347" t="s">
        <v>4964</v>
      </c>
      <c r="C13347" t="s">
        <v>5204</v>
      </c>
      <c r="D13347" t="s">
        <v>4287</v>
      </c>
      <c r="E13347" t="s">
        <v>5206</v>
      </c>
      <c r="F13347" t="s">
        <v>50</v>
      </c>
      <c r="L13347" s="13">
        <v>0</v>
      </c>
      <c r="P13347" s="13">
        <v>0</v>
      </c>
      <c r="T13347" s="13">
        <v>0</v>
      </c>
      <c r="W13347" s="13">
        <v>0</v>
      </c>
    </row>
    <row r="13348" spans="1:30" x14ac:dyDescent="0.25">
      <c r="A13348" s="11" t="s">
        <v>4963</v>
      </c>
      <c r="B13348" t="s">
        <v>4964</v>
      </c>
      <c r="C13348" t="s">
        <v>5204</v>
      </c>
      <c r="D13348" t="s">
        <v>4287</v>
      </c>
      <c r="E13348" t="s">
        <v>5207</v>
      </c>
      <c r="F13348" t="s">
        <v>50</v>
      </c>
      <c r="L13348" s="13">
        <v>0</v>
      </c>
      <c r="P13348" s="13">
        <v>0</v>
      </c>
      <c r="T13348" s="13">
        <v>0</v>
      </c>
      <c r="W13348" s="13">
        <v>0</v>
      </c>
    </row>
    <row r="13349" spans="1:30" x14ac:dyDescent="0.25">
      <c r="A13349" s="11" t="s">
        <v>4963</v>
      </c>
      <c r="B13349" t="s">
        <v>4964</v>
      </c>
      <c r="C13349" t="s">
        <v>5204</v>
      </c>
      <c r="D13349" t="s">
        <v>4287</v>
      </c>
      <c r="E13349" t="s">
        <v>5208</v>
      </c>
      <c r="F13349" t="s">
        <v>50</v>
      </c>
      <c r="L13349" s="13">
        <v>0</v>
      </c>
      <c r="P13349" s="13">
        <v>0</v>
      </c>
      <c r="T13349" s="13">
        <v>0</v>
      </c>
      <c r="W13349" s="13">
        <v>0</v>
      </c>
    </row>
    <row r="13350" spans="1:30" x14ac:dyDescent="0.25">
      <c r="A13350" s="11" t="s">
        <v>4963</v>
      </c>
      <c r="B13350" t="s">
        <v>4964</v>
      </c>
      <c r="C13350" t="s">
        <v>5204</v>
      </c>
      <c r="D13350" t="s">
        <v>4287</v>
      </c>
      <c r="E13350" t="s">
        <v>5209</v>
      </c>
      <c r="F13350" t="s">
        <v>50</v>
      </c>
      <c r="L13350" s="13">
        <v>0</v>
      </c>
      <c r="P13350" s="13">
        <v>0</v>
      </c>
      <c r="T13350" s="13">
        <v>0</v>
      </c>
      <c r="W13350" s="13">
        <v>0</v>
      </c>
    </row>
    <row r="13351" spans="1:30" x14ac:dyDescent="0.25">
      <c r="A13351" s="11" t="s">
        <v>4963</v>
      </c>
      <c r="B13351" t="s">
        <v>4964</v>
      </c>
      <c r="C13351" t="s">
        <v>5204</v>
      </c>
      <c r="D13351" t="s">
        <v>4287</v>
      </c>
      <c r="E13351" t="s">
        <v>5210</v>
      </c>
      <c r="F13351" t="s">
        <v>50</v>
      </c>
      <c r="L13351" s="13">
        <v>0</v>
      </c>
      <c r="P13351" s="13">
        <v>0</v>
      </c>
      <c r="T13351" s="13">
        <v>0</v>
      </c>
      <c r="W13351" s="13">
        <v>0</v>
      </c>
    </row>
    <row r="13352" spans="1:30" x14ac:dyDescent="0.25">
      <c r="A13352" s="11" t="s">
        <v>4963</v>
      </c>
      <c r="B13352" t="s">
        <v>4964</v>
      </c>
      <c r="C13352" t="s">
        <v>5204</v>
      </c>
      <c r="D13352" t="s">
        <v>4287</v>
      </c>
      <c r="E13352" t="s">
        <v>5211</v>
      </c>
      <c r="F13352" t="s">
        <v>50</v>
      </c>
      <c r="L13352" s="13">
        <v>0</v>
      </c>
      <c r="P13352" s="13">
        <v>0</v>
      </c>
      <c r="T13352" s="13">
        <v>0</v>
      </c>
      <c r="W13352" s="13">
        <v>0</v>
      </c>
    </row>
    <row r="13353" spans="1:30" x14ac:dyDescent="0.25">
      <c r="A13353" s="11" t="s">
        <v>4963</v>
      </c>
      <c r="B13353" t="s">
        <v>4964</v>
      </c>
      <c r="C13353" t="s">
        <v>5204</v>
      </c>
      <c r="D13353" t="s">
        <v>4287</v>
      </c>
      <c r="E13353" t="s">
        <v>5212</v>
      </c>
      <c r="F13353" t="s">
        <v>50</v>
      </c>
      <c r="K13353" s="13">
        <v>77737</v>
      </c>
      <c r="L13353" s="13">
        <v>-77737</v>
      </c>
      <c r="O13353" s="13">
        <v>7305</v>
      </c>
      <c r="P13353" s="13">
        <v>-7305</v>
      </c>
      <c r="T13353" s="13">
        <v>0</v>
      </c>
      <c r="W13353" s="13">
        <v>0</v>
      </c>
      <c r="Z13353" s="13">
        <v>17942</v>
      </c>
    </row>
    <row r="13354" spans="1:30" x14ac:dyDescent="0.25">
      <c r="A13354" s="11" t="s">
        <v>4963</v>
      </c>
      <c r="B13354" t="s">
        <v>4964</v>
      </c>
      <c r="C13354" t="s">
        <v>5214</v>
      </c>
      <c r="D13354" t="s">
        <v>4287</v>
      </c>
      <c r="E13354" t="s">
        <v>5205</v>
      </c>
      <c r="F13354" t="s">
        <v>50</v>
      </c>
      <c r="L13354" s="13">
        <v>0</v>
      </c>
      <c r="P13354" s="13">
        <v>0</v>
      </c>
      <c r="T13354" s="13">
        <v>0</v>
      </c>
      <c r="W13354" s="13">
        <v>0</v>
      </c>
    </row>
    <row r="13355" spans="1:30" x14ac:dyDescent="0.25">
      <c r="A13355" s="11" t="s">
        <v>4963</v>
      </c>
      <c r="B13355" t="s">
        <v>4964</v>
      </c>
      <c r="C13355" t="s">
        <v>5214</v>
      </c>
      <c r="D13355" t="s">
        <v>4287</v>
      </c>
      <c r="E13355" t="s">
        <v>5206</v>
      </c>
      <c r="F13355" t="s">
        <v>50</v>
      </c>
      <c r="L13355" s="13">
        <v>0</v>
      </c>
      <c r="P13355" s="13">
        <v>0</v>
      </c>
      <c r="T13355" s="13">
        <v>0</v>
      </c>
      <c r="W13355" s="13">
        <v>0</v>
      </c>
    </row>
    <row r="13356" spans="1:30" x14ac:dyDescent="0.25">
      <c r="A13356" s="11" t="s">
        <v>4963</v>
      </c>
      <c r="B13356" t="s">
        <v>4964</v>
      </c>
      <c r="C13356" t="s">
        <v>5214</v>
      </c>
      <c r="D13356" t="s">
        <v>4287</v>
      </c>
      <c r="E13356" t="s">
        <v>5207</v>
      </c>
      <c r="F13356" t="s">
        <v>50</v>
      </c>
      <c r="L13356" s="13">
        <v>0</v>
      </c>
      <c r="P13356" s="13">
        <v>0</v>
      </c>
      <c r="T13356" s="13">
        <v>0</v>
      </c>
      <c r="W13356" s="13">
        <v>0</v>
      </c>
    </row>
    <row r="13357" spans="1:30" x14ac:dyDescent="0.25">
      <c r="A13357" s="11" t="s">
        <v>4963</v>
      </c>
      <c r="B13357" t="s">
        <v>4964</v>
      </c>
      <c r="C13357" t="s">
        <v>5214</v>
      </c>
      <c r="D13357" t="s">
        <v>4287</v>
      </c>
      <c r="E13357" t="s">
        <v>5208</v>
      </c>
      <c r="F13357" t="s">
        <v>50</v>
      </c>
      <c r="L13357" s="13">
        <v>0</v>
      </c>
      <c r="P13357" s="13">
        <v>0</v>
      </c>
      <c r="T13357" s="13">
        <v>0</v>
      </c>
      <c r="W13357" s="13">
        <v>0</v>
      </c>
    </row>
    <row r="13358" spans="1:30" x14ac:dyDescent="0.25">
      <c r="A13358" s="11" t="s">
        <v>4963</v>
      </c>
      <c r="B13358" t="s">
        <v>4964</v>
      </c>
      <c r="C13358" t="s">
        <v>5214</v>
      </c>
      <c r="D13358" t="s">
        <v>4287</v>
      </c>
      <c r="E13358" t="s">
        <v>5209</v>
      </c>
      <c r="F13358" t="s">
        <v>50</v>
      </c>
      <c r="L13358" s="13">
        <v>0</v>
      </c>
      <c r="P13358" s="13">
        <v>0</v>
      </c>
      <c r="T13358" s="13">
        <v>0</v>
      </c>
      <c r="W13358" s="13">
        <v>0</v>
      </c>
    </row>
    <row r="13359" spans="1:30" x14ac:dyDescent="0.25">
      <c r="A13359" s="11" t="s">
        <v>4963</v>
      </c>
      <c r="B13359" t="s">
        <v>4964</v>
      </c>
      <c r="C13359" t="s">
        <v>5214</v>
      </c>
      <c r="D13359" t="s">
        <v>4287</v>
      </c>
      <c r="E13359" t="s">
        <v>5210</v>
      </c>
      <c r="F13359" t="s">
        <v>50</v>
      </c>
      <c r="L13359" s="13">
        <v>0</v>
      </c>
      <c r="P13359" s="13">
        <v>0</v>
      </c>
      <c r="T13359" s="13">
        <v>0</v>
      </c>
      <c r="W13359" s="13">
        <v>0</v>
      </c>
    </row>
    <row r="13360" spans="1:30" x14ac:dyDescent="0.25">
      <c r="A13360" s="11" t="s">
        <v>4963</v>
      </c>
      <c r="B13360" t="s">
        <v>4964</v>
      </c>
      <c r="C13360" t="s">
        <v>5214</v>
      </c>
      <c r="D13360" t="s">
        <v>4287</v>
      </c>
      <c r="E13360" t="s">
        <v>5211</v>
      </c>
      <c r="F13360" t="s">
        <v>50</v>
      </c>
      <c r="L13360" s="13">
        <v>0</v>
      </c>
      <c r="P13360" s="13">
        <v>0</v>
      </c>
      <c r="T13360" s="13">
        <v>0</v>
      </c>
      <c r="W13360" s="13">
        <v>0</v>
      </c>
    </row>
    <row r="13361" spans="1:26" x14ac:dyDescent="0.25">
      <c r="A13361" s="11" t="s">
        <v>4963</v>
      </c>
      <c r="B13361" t="s">
        <v>4964</v>
      </c>
      <c r="C13361" t="s">
        <v>5214</v>
      </c>
      <c r="D13361" t="s">
        <v>4287</v>
      </c>
      <c r="E13361" t="s">
        <v>5212</v>
      </c>
      <c r="F13361" t="s">
        <v>50</v>
      </c>
      <c r="K13361" s="13">
        <v>149017</v>
      </c>
      <c r="L13361" s="13">
        <v>-149017</v>
      </c>
      <c r="O13361" s="13">
        <v>12886</v>
      </c>
      <c r="P13361" s="13">
        <v>-12886</v>
      </c>
      <c r="T13361" s="13">
        <v>0</v>
      </c>
      <c r="W13361" s="13">
        <v>0</v>
      </c>
      <c r="Z13361" s="13">
        <v>91703</v>
      </c>
    </row>
    <row r="13362" spans="1:26" x14ac:dyDescent="0.25">
      <c r="A13362" s="11" t="s">
        <v>4970</v>
      </c>
      <c r="B13362" t="s">
        <v>4971</v>
      </c>
      <c r="C13362" t="s">
        <v>5204</v>
      </c>
      <c r="D13362" t="s">
        <v>4287</v>
      </c>
      <c r="E13362" t="s">
        <v>5205</v>
      </c>
      <c r="F13362" t="s">
        <v>50</v>
      </c>
      <c r="L13362" s="13">
        <v>0</v>
      </c>
      <c r="P13362" s="13">
        <v>0</v>
      </c>
      <c r="T13362" s="13">
        <v>0</v>
      </c>
      <c r="W13362" s="13">
        <v>0</v>
      </c>
    </row>
    <row r="13363" spans="1:26" x14ac:dyDescent="0.25">
      <c r="A13363" s="11" t="s">
        <v>4970</v>
      </c>
      <c r="B13363" t="s">
        <v>4971</v>
      </c>
      <c r="C13363" t="s">
        <v>5204</v>
      </c>
      <c r="D13363" t="s">
        <v>4287</v>
      </c>
      <c r="E13363" t="s">
        <v>5206</v>
      </c>
      <c r="F13363" t="s">
        <v>50</v>
      </c>
      <c r="L13363" s="13">
        <v>0</v>
      </c>
      <c r="P13363" s="13">
        <v>0</v>
      </c>
      <c r="T13363" s="13">
        <v>0</v>
      </c>
      <c r="W13363" s="13">
        <v>0</v>
      </c>
    </row>
    <row r="13364" spans="1:26" x14ac:dyDescent="0.25">
      <c r="A13364" s="11" t="s">
        <v>4970</v>
      </c>
      <c r="B13364" t="s">
        <v>4971</v>
      </c>
      <c r="C13364" t="s">
        <v>5204</v>
      </c>
      <c r="D13364" t="s">
        <v>4287</v>
      </c>
      <c r="E13364" t="s">
        <v>5207</v>
      </c>
      <c r="F13364" t="s">
        <v>50</v>
      </c>
      <c r="L13364" s="13">
        <v>0</v>
      </c>
      <c r="P13364" s="13">
        <v>0</v>
      </c>
      <c r="T13364" s="13">
        <v>0</v>
      </c>
      <c r="W13364" s="13">
        <v>0</v>
      </c>
    </row>
    <row r="13365" spans="1:26" x14ac:dyDescent="0.25">
      <c r="A13365" s="11" t="s">
        <v>4970</v>
      </c>
      <c r="B13365" t="s">
        <v>4971</v>
      </c>
      <c r="C13365" t="s">
        <v>5204</v>
      </c>
      <c r="D13365" t="s">
        <v>4287</v>
      </c>
      <c r="E13365" t="s">
        <v>5208</v>
      </c>
      <c r="F13365" t="s">
        <v>50</v>
      </c>
      <c r="L13365" s="13">
        <v>0</v>
      </c>
      <c r="P13365" s="13">
        <v>0</v>
      </c>
      <c r="T13365" s="13">
        <v>0</v>
      </c>
      <c r="W13365" s="13">
        <v>0</v>
      </c>
    </row>
    <row r="13366" spans="1:26" x14ac:dyDescent="0.25">
      <c r="A13366" s="11" t="s">
        <v>4970</v>
      </c>
      <c r="B13366" t="s">
        <v>4971</v>
      </c>
      <c r="C13366" t="s">
        <v>5204</v>
      </c>
      <c r="D13366" t="s">
        <v>4287</v>
      </c>
      <c r="E13366" t="s">
        <v>5209</v>
      </c>
      <c r="F13366" t="s">
        <v>50</v>
      </c>
      <c r="L13366" s="13">
        <v>0</v>
      </c>
      <c r="P13366" s="13">
        <v>0</v>
      </c>
      <c r="T13366" s="13">
        <v>0</v>
      </c>
      <c r="W13366" s="13">
        <v>0</v>
      </c>
    </row>
    <row r="13367" spans="1:26" x14ac:dyDescent="0.25">
      <c r="A13367" s="11" t="s">
        <v>4970</v>
      </c>
      <c r="B13367" t="s">
        <v>4971</v>
      </c>
      <c r="C13367" t="s">
        <v>5204</v>
      </c>
      <c r="D13367" t="s">
        <v>4287</v>
      </c>
      <c r="E13367" t="s">
        <v>5210</v>
      </c>
      <c r="F13367" t="s">
        <v>50</v>
      </c>
      <c r="L13367" s="13">
        <v>0</v>
      </c>
      <c r="P13367" s="13">
        <v>0</v>
      </c>
      <c r="T13367" s="13">
        <v>0</v>
      </c>
      <c r="W13367" s="13">
        <v>0</v>
      </c>
    </row>
    <row r="13368" spans="1:26" x14ac:dyDescent="0.25">
      <c r="A13368" s="11" t="s">
        <v>4970</v>
      </c>
      <c r="B13368" t="s">
        <v>4971</v>
      </c>
      <c r="C13368" t="s">
        <v>5204</v>
      </c>
      <c r="D13368" t="s">
        <v>4287</v>
      </c>
      <c r="E13368" t="s">
        <v>5211</v>
      </c>
      <c r="F13368" t="s">
        <v>50</v>
      </c>
      <c r="L13368" s="13">
        <v>0</v>
      </c>
      <c r="P13368" s="13">
        <v>0</v>
      </c>
      <c r="T13368" s="13">
        <v>0</v>
      </c>
      <c r="W13368" s="13">
        <v>0</v>
      </c>
    </row>
    <row r="13369" spans="1:26" x14ac:dyDescent="0.25">
      <c r="A13369" s="11" t="s">
        <v>4970</v>
      </c>
      <c r="B13369" t="s">
        <v>4971</v>
      </c>
      <c r="C13369" t="s">
        <v>5204</v>
      </c>
      <c r="D13369" t="s">
        <v>4287</v>
      </c>
      <c r="E13369" t="s">
        <v>5212</v>
      </c>
      <c r="F13369" t="s">
        <v>50</v>
      </c>
      <c r="K13369" s="13">
        <v>59793</v>
      </c>
      <c r="L13369" s="13">
        <v>-59793</v>
      </c>
      <c r="O13369" s="13">
        <v>3614</v>
      </c>
      <c r="P13369" s="13">
        <v>-3614</v>
      </c>
      <c r="T13369" s="13">
        <v>0</v>
      </c>
      <c r="W13369" s="13">
        <v>0</v>
      </c>
      <c r="Z13369" s="13">
        <v>13168</v>
      </c>
    </row>
    <row r="13370" spans="1:26" x14ac:dyDescent="0.25">
      <c r="A13370" s="11" t="s">
        <v>4970</v>
      </c>
      <c r="B13370" t="s">
        <v>4971</v>
      </c>
      <c r="C13370" t="s">
        <v>5214</v>
      </c>
      <c r="D13370" t="s">
        <v>4287</v>
      </c>
      <c r="E13370" t="s">
        <v>5205</v>
      </c>
      <c r="F13370" t="s">
        <v>50</v>
      </c>
      <c r="L13370" s="13">
        <v>0</v>
      </c>
      <c r="P13370" s="13">
        <v>0</v>
      </c>
      <c r="T13370" s="13">
        <v>0</v>
      </c>
      <c r="W13370" s="13">
        <v>0</v>
      </c>
    </row>
    <row r="13371" spans="1:26" x14ac:dyDescent="0.25">
      <c r="A13371" s="11" t="s">
        <v>4970</v>
      </c>
      <c r="B13371" t="s">
        <v>4971</v>
      </c>
      <c r="C13371" t="s">
        <v>5214</v>
      </c>
      <c r="D13371" t="s">
        <v>4287</v>
      </c>
      <c r="E13371" t="s">
        <v>5206</v>
      </c>
      <c r="F13371" t="s">
        <v>50</v>
      </c>
      <c r="L13371" s="13">
        <v>0</v>
      </c>
      <c r="P13371" s="13">
        <v>0</v>
      </c>
      <c r="T13371" s="13">
        <v>0</v>
      </c>
      <c r="W13371" s="13">
        <v>0</v>
      </c>
    </row>
    <row r="13372" spans="1:26" x14ac:dyDescent="0.25">
      <c r="A13372" s="11" t="s">
        <v>4970</v>
      </c>
      <c r="B13372" t="s">
        <v>4971</v>
      </c>
      <c r="C13372" t="s">
        <v>5214</v>
      </c>
      <c r="D13372" t="s">
        <v>4287</v>
      </c>
      <c r="E13372" t="s">
        <v>5207</v>
      </c>
      <c r="F13372" t="s">
        <v>50</v>
      </c>
      <c r="L13372" s="13">
        <v>0</v>
      </c>
      <c r="P13372" s="13">
        <v>0</v>
      </c>
      <c r="T13372" s="13">
        <v>0</v>
      </c>
      <c r="W13372" s="13">
        <v>0</v>
      </c>
    </row>
    <row r="13373" spans="1:26" x14ac:dyDescent="0.25">
      <c r="A13373" s="11" t="s">
        <v>4970</v>
      </c>
      <c r="B13373" t="s">
        <v>4971</v>
      </c>
      <c r="C13373" t="s">
        <v>5214</v>
      </c>
      <c r="D13373" t="s">
        <v>4287</v>
      </c>
      <c r="E13373" t="s">
        <v>5208</v>
      </c>
      <c r="F13373" t="s">
        <v>50</v>
      </c>
      <c r="L13373" s="13">
        <v>0</v>
      </c>
      <c r="P13373" s="13">
        <v>0</v>
      </c>
      <c r="T13373" s="13">
        <v>0</v>
      </c>
      <c r="W13373" s="13">
        <v>0</v>
      </c>
    </row>
    <row r="13374" spans="1:26" x14ac:dyDescent="0.25">
      <c r="A13374" s="11" t="s">
        <v>4970</v>
      </c>
      <c r="B13374" t="s">
        <v>4971</v>
      </c>
      <c r="C13374" t="s">
        <v>5214</v>
      </c>
      <c r="D13374" t="s">
        <v>4287</v>
      </c>
      <c r="E13374" t="s">
        <v>5209</v>
      </c>
      <c r="F13374" t="s">
        <v>50</v>
      </c>
      <c r="L13374" s="13">
        <v>0</v>
      </c>
      <c r="P13374" s="13">
        <v>0</v>
      </c>
      <c r="T13374" s="13">
        <v>0</v>
      </c>
      <c r="W13374" s="13">
        <v>0</v>
      </c>
    </row>
    <row r="13375" spans="1:26" x14ac:dyDescent="0.25">
      <c r="A13375" s="11" t="s">
        <v>4970</v>
      </c>
      <c r="B13375" t="s">
        <v>4971</v>
      </c>
      <c r="C13375" t="s">
        <v>5214</v>
      </c>
      <c r="D13375" t="s">
        <v>4287</v>
      </c>
      <c r="E13375" t="s">
        <v>5210</v>
      </c>
      <c r="F13375" t="s">
        <v>50</v>
      </c>
      <c r="L13375" s="13">
        <v>0</v>
      </c>
      <c r="P13375" s="13">
        <v>0</v>
      </c>
      <c r="T13375" s="13">
        <v>0</v>
      </c>
      <c r="W13375" s="13">
        <v>0</v>
      </c>
    </row>
    <row r="13376" spans="1:26" x14ac:dyDescent="0.25">
      <c r="A13376" s="11" t="s">
        <v>4970</v>
      </c>
      <c r="B13376" t="s">
        <v>4971</v>
      </c>
      <c r="C13376" t="s">
        <v>5214</v>
      </c>
      <c r="D13376" t="s">
        <v>4287</v>
      </c>
      <c r="E13376" t="s">
        <v>5211</v>
      </c>
      <c r="F13376" t="s">
        <v>50</v>
      </c>
      <c r="L13376" s="13">
        <v>0</v>
      </c>
      <c r="P13376" s="13">
        <v>0</v>
      </c>
      <c r="T13376" s="13">
        <v>0</v>
      </c>
      <c r="W13376" s="13">
        <v>0</v>
      </c>
    </row>
    <row r="13377" spans="1:26" x14ac:dyDescent="0.25">
      <c r="A13377" s="11" t="s">
        <v>4970</v>
      </c>
      <c r="B13377" t="s">
        <v>4971</v>
      </c>
      <c r="C13377" t="s">
        <v>5214</v>
      </c>
      <c r="D13377" t="s">
        <v>4287</v>
      </c>
      <c r="E13377" t="s">
        <v>5212</v>
      </c>
      <c r="F13377" t="s">
        <v>50</v>
      </c>
      <c r="K13377" s="13">
        <v>304499</v>
      </c>
      <c r="L13377" s="13">
        <v>-304499</v>
      </c>
      <c r="O13377" s="13">
        <v>24582</v>
      </c>
      <c r="P13377" s="13">
        <v>-24582</v>
      </c>
      <c r="T13377" s="13">
        <v>0</v>
      </c>
      <c r="W13377" s="13">
        <v>0</v>
      </c>
      <c r="Z13377" s="13">
        <v>492714</v>
      </c>
    </row>
    <row r="13378" spans="1:26" x14ac:dyDescent="0.25">
      <c r="A13378" s="11" t="s">
        <v>4977</v>
      </c>
      <c r="B13378" t="s">
        <v>4978</v>
      </c>
      <c r="C13378" t="s">
        <v>5204</v>
      </c>
      <c r="D13378" t="s">
        <v>4287</v>
      </c>
      <c r="E13378" t="s">
        <v>5205</v>
      </c>
      <c r="F13378" t="s">
        <v>50</v>
      </c>
      <c r="L13378" s="13">
        <v>0</v>
      </c>
      <c r="P13378" s="13">
        <v>0</v>
      </c>
      <c r="T13378" s="13">
        <v>0</v>
      </c>
      <c r="W13378" s="13">
        <v>0</v>
      </c>
    </row>
    <row r="13379" spans="1:26" x14ac:dyDescent="0.25">
      <c r="A13379" s="11" t="s">
        <v>4977</v>
      </c>
      <c r="B13379" t="s">
        <v>4978</v>
      </c>
      <c r="C13379" t="s">
        <v>5204</v>
      </c>
      <c r="D13379" t="s">
        <v>4287</v>
      </c>
      <c r="E13379" t="s">
        <v>5206</v>
      </c>
      <c r="F13379" t="s">
        <v>50</v>
      </c>
      <c r="L13379" s="13">
        <v>0</v>
      </c>
      <c r="P13379" s="13">
        <v>0</v>
      </c>
      <c r="T13379" s="13">
        <v>0</v>
      </c>
      <c r="W13379" s="13">
        <v>0</v>
      </c>
    </row>
    <row r="13380" spans="1:26" x14ac:dyDescent="0.25">
      <c r="A13380" s="11" t="s">
        <v>4977</v>
      </c>
      <c r="B13380" t="s">
        <v>4978</v>
      </c>
      <c r="C13380" t="s">
        <v>5204</v>
      </c>
      <c r="D13380" t="s">
        <v>4287</v>
      </c>
      <c r="E13380" t="s">
        <v>5207</v>
      </c>
      <c r="F13380" t="s">
        <v>50</v>
      </c>
      <c r="L13380" s="13">
        <v>0</v>
      </c>
      <c r="P13380" s="13">
        <v>0</v>
      </c>
      <c r="T13380" s="13">
        <v>0</v>
      </c>
      <c r="W13380" s="13">
        <v>0</v>
      </c>
    </row>
    <row r="13381" spans="1:26" x14ac:dyDescent="0.25">
      <c r="A13381" s="11" t="s">
        <v>4977</v>
      </c>
      <c r="B13381" t="s">
        <v>4978</v>
      </c>
      <c r="C13381" t="s">
        <v>5204</v>
      </c>
      <c r="D13381" t="s">
        <v>4287</v>
      </c>
      <c r="E13381" t="s">
        <v>5208</v>
      </c>
      <c r="F13381" t="s">
        <v>50</v>
      </c>
      <c r="L13381" s="13">
        <v>0</v>
      </c>
      <c r="P13381" s="13">
        <v>0</v>
      </c>
      <c r="T13381" s="13">
        <v>0</v>
      </c>
      <c r="W13381" s="13">
        <v>0</v>
      </c>
    </row>
    <row r="13382" spans="1:26" x14ac:dyDescent="0.25">
      <c r="A13382" s="11" t="s">
        <v>4977</v>
      </c>
      <c r="B13382" t="s">
        <v>4978</v>
      </c>
      <c r="C13382" t="s">
        <v>5204</v>
      </c>
      <c r="D13382" t="s">
        <v>4287</v>
      </c>
      <c r="E13382" t="s">
        <v>5209</v>
      </c>
      <c r="F13382" t="s">
        <v>50</v>
      </c>
      <c r="L13382" s="13">
        <v>0</v>
      </c>
      <c r="P13382" s="13">
        <v>0</v>
      </c>
      <c r="T13382" s="13">
        <v>0</v>
      </c>
      <c r="W13382" s="13">
        <v>0</v>
      </c>
    </row>
    <row r="13383" spans="1:26" x14ac:dyDescent="0.25">
      <c r="A13383" s="11" t="s">
        <v>4977</v>
      </c>
      <c r="B13383" t="s">
        <v>4978</v>
      </c>
      <c r="C13383" t="s">
        <v>5204</v>
      </c>
      <c r="D13383" t="s">
        <v>4287</v>
      </c>
      <c r="E13383" t="s">
        <v>5210</v>
      </c>
      <c r="F13383" t="s">
        <v>50</v>
      </c>
      <c r="L13383" s="13">
        <v>0</v>
      </c>
      <c r="P13383" s="13">
        <v>0</v>
      </c>
      <c r="T13383" s="13">
        <v>0</v>
      </c>
      <c r="W13383" s="13">
        <v>0</v>
      </c>
    </row>
    <row r="13384" spans="1:26" x14ac:dyDescent="0.25">
      <c r="A13384" s="11" t="s">
        <v>4977</v>
      </c>
      <c r="B13384" t="s">
        <v>4978</v>
      </c>
      <c r="C13384" t="s">
        <v>5204</v>
      </c>
      <c r="D13384" t="s">
        <v>4287</v>
      </c>
      <c r="E13384" t="s">
        <v>5211</v>
      </c>
      <c r="F13384" t="s">
        <v>50</v>
      </c>
      <c r="L13384" s="13">
        <v>0</v>
      </c>
      <c r="P13384" s="13">
        <v>0</v>
      </c>
      <c r="T13384" s="13">
        <v>0</v>
      </c>
      <c r="W13384" s="13">
        <v>0</v>
      </c>
    </row>
    <row r="13385" spans="1:26" x14ac:dyDescent="0.25">
      <c r="A13385" s="11" t="s">
        <v>4977</v>
      </c>
      <c r="B13385" t="s">
        <v>4978</v>
      </c>
      <c r="C13385" t="s">
        <v>5204</v>
      </c>
      <c r="D13385" t="s">
        <v>4287</v>
      </c>
      <c r="E13385" t="s">
        <v>5212</v>
      </c>
      <c r="F13385" t="s">
        <v>50</v>
      </c>
      <c r="K13385" s="13">
        <v>173415</v>
      </c>
      <c r="L13385" s="13">
        <v>-173415</v>
      </c>
      <c r="O13385" s="13">
        <v>11055</v>
      </c>
      <c r="P13385" s="13">
        <v>-11055</v>
      </c>
      <c r="T13385" s="13">
        <v>0</v>
      </c>
      <c r="W13385" s="13">
        <v>0</v>
      </c>
      <c r="Z13385" s="13">
        <v>35709</v>
      </c>
    </row>
    <row r="13386" spans="1:26" x14ac:dyDescent="0.25">
      <c r="A13386" s="11" t="s">
        <v>4977</v>
      </c>
      <c r="B13386" t="s">
        <v>4978</v>
      </c>
      <c r="C13386" t="s">
        <v>5214</v>
      </c>
      <c r="D13386" t="s">
        <v>4287</v>
      </c>
      <c r="E13386" t="s">
        <v>5205</v>
      </c>
      <c r="F13386" t="s">
        <v>50</v>
      </c>
      <c r="L13386" s="13">
        <v>0</v>
      </c>
      <c r="P13386" s="13">
        <v>0</v>
      </c>
      <c r="T13386" s="13">
        <v>0</v>
      </c>
      <c r="W13386" s="13">
        <v>0</v>
      </c>
    </row>
    <row r="13387" spans="1:26" x14ac:dyDescent="0.25">
      <c r="A13387" s="11" t="s">
        <v>4977</v>
      </c>
      <c r="B13387" t="s">
        <v>4978</v>
      </c>
      <c r="C13387" t="s">
        <v>5214</v>
      </c>
      <c r="D13387" t="s">
        <v>4287</v>
      </c>
      <c r="E13387" t="s">
        <v>5206</v>
      </c>
      <c r="F13387" t="s">
        <v>50</v>
      </c>
      <c r="L13387" s="13">
        <v>0</v>
      </c>
      <c r="P13387" s="13">
        <v>0</v>
      </c>
      <c r="T13387" s="13">
        <v>0</v>
      </c>
      <c r="W13387" s="13">
        <v>0</v>
      </c>
    </row>
    <row r="13388" spans="1:26" x14ac:dyDescent="0.25">
      <c r="A13388" s="11" t="s">
        <v>4977</v>
      </c>
      <c r="B13388" t="s">
        <v>4978</v>
      </c>
      <c r="C13388" t="s">
        <v>5214</v>
      </c>
      <c r="D13388" t="s">
        <v>4287</v>
      </c>
      <c r="E13388" t="s">
        <v>5207</v>
      </c>
      <c r="F13388" t="s">
        <v>50</v>
      </c>
      <c r="L13388" s="13">
        <v>0</v>
      </c>
      <c r="P13388" s="13">
        <v>0</v>
      </c>
      <c r="T13388" s="13">
        <v>0</v>
      </c>
      <c r="W13388" s="13">
        <v>0</v>
      </c>
    </row>
    <row r="13389" spans="1:26" x14ac:dyDescent="0.25">
      <c r="A13389" s="11" t="s">
        <v>4977</v>
      </c>
      <c r="B13389" t="s">
        <v>4978</v>
      </c>
      <c r="C13389" t="s">
        <v>5214</v>
      </c>
      <c r="D13389" t="s">
        <v>4287</v>
      </c>
      <c r="E13389" t="s">
        <v>5208</v>
      </c>
      <c r="F13389" t="s">
        <v>50</v>
      </c>
      <c r="L13389" s="13">
        <v>0</v>
      </c>
      <c r="P13389" s="13">
        <v>0</v>
      </c>
      <c r="T13389" s="13">
        <v>0</v>
      </c>
      <c r="W13389" s="13">
        <v>0</v>
      </c>
    </row>
    <row r="13390" spans="1:26" x14ac:dyDescent="0.25">
      <c r="A13390" s="11" t="s">
        <v>4977</v>
      </c>
      <c r="B13390" t="s">
        <v>4978</v>
      </c>
      <c r="C13390" t="s">
        <v>5214</v>
      </c>
      <c r="D13390" t="s">
        <v>4287</v>
      </c>
      <c r="E13390" t="s">
        <v>5209</v>
      </c>
      <c r="F13390" t="s">
        <v>50</v>
      </c>
      <c r="L13390" s="13">
        <v>0</v>
      </c>
      <c r="P13390" s="13">
        <v>0</v>
      </c>
      <c r="T13390" s="13">
        <v>0</v>
      </c>
      <c r="W13390" s="13">
        <v>0</v>
      </c>
    </row>
    <row r="13391" spans="1:26" x14ac:dyDescent="0.25">
      <c r="A13391" s="11" t="s">
        <v>4977</v>
      </c>
      <c r="B13391" t="s">
        <v>4978</v>
      </c>
      <c r="C13391" t="s">
        <v>5214</v>
      </c>
      <c r="D13391" t="s">
        <v>4287</v>
      </c>
      <c r="E13391" t="s">
        <v>5210</v>
      </c>
      <c r="F13391" t="s">
        <v>50</v>
      </c>
      <c r="L13391" s="13">
        <v>0</v>
      </c>
      <c r="P13391" s="13">
        <v>0</v>
      </c>
      <c r="T13391" s="13">
        <v>0</v>
      </c>
      <c r="W13391" s="13">
        <v>0</v>
      </c>
    </row>
    <row r="13392" spans="1:26" x14ac:dyDescent="0.25">
      <c r="A13392" s="11" t="s">
        <v>4977</v>
      </c>
      <c r="B13392" t="s">
        <v>4978</v>
      </c>
      <c r="C13392" t="s">
        <v>5214</v>
      </c>
      <c r="D13392" t="s">
        <v>4287</v>
      </c>
      <c r="E13392" t="s">
        <v>5211</v>
      </c>
      <c r="F13392" t="s">
        <v>50</v>
      </c>
      <c r="L13392" s="13">
        <v>0</v>
      </c>
      <c r="P13392" s="13">
        <v>0</v>
      </c>
      <c r="T13392" s="13">
        <v>0</v>
      </c>
      <c r="W13392" s="13">
        <v>0</v>
      </c>
    </row>
    <row r="13393" spans="1:30" x14ac:dyDescent="0.25">
      <c r="A13393" s="11" t="s">
        <v>4977</v>
      </c>
      <c r="B13393" t="s">
        <v>4978</v>
      </c>
      <c r="C13393" t="s">
        <v>5214</v>
      </c>
      <c r="D13393" t="s">
        <v>4287</v>
      </c>
      <c r="E13393" t="s">
        <v>5212</v>
      </c>
      <c r="F13393" t="s">
        <v>50</v>
      </c>
      <c r="K13393" s="13">
        <v>167642</v>
      </c>
      <c r="L13393" s="13">
        <v>-167642</v>
      </c>
      <c r="O13393" s="13">
        <v>12560</v>
      </c>
      <c r="P13393" s="13">
        <v>-12560</v>
      </c>
      <c r="T13393" s="13">
        <v>0</v>
      </c>
      <c r="W13393" s="13">
        <v>0</v>
      </c>
      <c r="Z13393" s="13">
        <v>144411</v>
      </c>
    </row>
    <row r="13394" spans="1:30" x14ac:dyDescent="0.25">
      <c r="A13394" s="11" t="s">
        <v>4984</v>
      </c>
      <c r="B13394" t="s">
        <v>4985</v>
      </c>
      <c r="C13394" t="s">
        <v>5204</v>
      </c>
      <c r="D13394" t="s">
        <v>4287</v>
      </c>
      <c r="E13394" t="s">
        <v>5205</v>
      </c>
      <c r="F13394" t="s">
        <v>49</v>
      </c>
      <c r="L13394" s="13">
        <v>0</v>
      </c>
      <c r="P13394" s="13">
        <v>0</v>
      </c>
      <c r="T13394" s="13">
        <v>0</v>
      </c>
      <c r="W13394" s="13">
        <v>0</v>
      </c>
    </row>
    <row r="13395" spans="1:30" x14ac:dyDescent="0.25">
      <c r="A13395" s="11" t="s">
        <v>4984</v>
      </c>
      <c r="B13395" t="s">
        <v>4985</v>
      </c>
      <c r="C13395" t="s">
        <v>5204</v>
      </c>
      <c r="D13395" t="s">
        <v>4287</v>
      </c>
      <c r="E13395" t="s">
        <v>5206</v>
      </c>
      <c r="F13395" t="s">
        <v>49</v>
      </c>
      <c r="L13395" s="13">
        <v>0</v>
      </c>
      <c r="P13395" s="13">
        <v>0</v>
      </c>
      <c r="T13395" s="13">
        <v>0</v>
      </c>
      <c r="W13395" s="13">
        <v>0</v>
      </c>
    </row>
    <row r="13396" spans="1:30" x14ac:dyDescent="0.25">
      <c r="A13396" s="11" t="s">
        <v>4984</v>
      </c>
      <c r="B13396" t="s">
        <v>4985</v>
      </c>
      <c r="C13396" t="s">
        <v>5204</v>
      </c>
      <c r="D13396" t="s">
        <v>4287</v>
      </c>
      <c r="E13396" t="s">
        <v>5207</v>
      </c>
      <c r="F13396" t="s">
        <v>49</v>
      </c>
      <c r="L13396" s="13">
        <v>0</v>
      </c>
      <c r="P13396" s="13">
        <v>0</v>
      </c>
      <c r="T13396" s="13">
        <v>0</v>
      </c>
      <c r="W13396" s="13">
        <v>0</v>
      </c>
    </row>
    <row r="13397" spans="1:30" x14ac:dyDescent="0.25">
      <c r="A13397" s="11" t="s">
        <v>4984</v>
      </c>
      <c r="B13397" t="s">
        <v>4985</v>
      </c>
      <c r="C13397" t="s">
        <v>5204</v>
      </c>
      <c r="D13397" t="s">
        <v>4287</v>
      </c>
      <c r="E13397" t="s">
        <v>5208</v>
      </c>
      <c r="F13397" t="s">
        <v>49</v>
      </c>
      <c r="L13397" s="13">
        <v>0</v>
      </c>
      <c r="P13397" s="13">
        <v>0</v>
      </c>
      <c r="T13397" s="13">
        <v>0</v>
      </c>
      <c r="W13397" s="13">
        <v>0</v>
      </c>
    </row>
    <row r="13398" spans="1:30" x14ac:dyDescent="0.25">
      <c r="A13398" s="11" t="s">
        <v>4984</v>
      </c>
      <c r="B13398" t="s">
        <v>4985</v>
      </c>
      <c r="C13398" t="s">
        <v>5204</v>
      </c>
      <c r="D13398" t="s">
        <v>4287</v>
      </c>
      <c r="E13398" t="s">
        <v>5209</v>
      </c>
      <c r="F13398" t="s">
        <v>49</v>
      </c>
      <c r="G13398" s="12">
        <v>600</v>
      </c>
      <c r="H13398" s="12">
        <v>2300</v>
      </c>
      <c r="I13398" s="13">
        <v>6</v>
      </c>
      <c r="J13398" s="13">
        <v>440</v>
      </c>
      <c r="K13398" s="13">
        <v>374</v>
      </c>
      <c r="L13398" s="13">
        <v>66</v>
      </c>
      <c r="N13398" s="13">
        <v>55</v>
      </c>
      <c r="O13398" s="13">
        <v>51</v>
      </c>
      <c r="P13398" s="13">
        <v>4</v>
      </c>
      <c r="T13398" s="13">
        <v>0</v>
      </c>
      <c r="W13398" s="13">
        <v>0</v>
      </c>
      <c r="Z13398" s="13">
        <v>129</v>
      </c>
      <c r="AC13398" s="13">
        <v>447</v>
      </c>
      <c r="AD13398" s="13">
        <v>251</v>
      </c>
    </row>
    <row r="13399" spans="1:30" x14ac:dyDescent="0.25">
      <c r="A13399" s="11" t="s">
        <v>4984</v>
      </c>
      <c r="B13399" t="s">
        <v>4985</v>
      </c>
      <c r="C13399" t="s">
        <v>5204</v>
      </c>
      <c r="D13399" t="s">
        <v>4287</v>
      </c>
      <c r="E13399" t="s">
        <v>5210</v>
      </c>
      <c r="F13399" t="s">
        <v>49</v>
      </c>
      <c r="G13399" s="12">
        <v>900</v>
      </c>
      <c r="H13399" s="12">
        <v>1530</v>
      </c>
      <c r="I13399" s="13">
        <v>5</v>
      </c>
      <c r="J13399" s="13">
        <v>174</v>
      </c>
      <c r="K13399" s="13">
        <v>112</v>
      </c>
      <c r="L13399" s="13">
        <v>62</v>
      </c>
      <c r="N13399" s="13">
        <v>29</v>
      </c>
      <c r="O13399" s="13">
        <v>27</v>
      </c>
      <c r="P13399" s="13">
        <v>2</v>
      </c>
      <c r="T13399" s="13">
        <v>0</v>
      </c>
      <c r="W13399" s="13">
        <v>0</v>
      </c>
      <c r="Z13399" s="13">
        <v>32</v>
      </c>
      <c r="AC13399" s="13">
        <v>112</v>
      </c>
      <c r="AD13399" s="13">
        <v>52</v>
      </c>
    </row>
    <row r="13400" spans="1:30" x14ac:dyDescent="0.25">
      <c r="A13400" s="11" t="s">
        <v>4984</v>
      </c>
      <c r="B13400" t="s">
        <v>4985</v>
      </c>
      <c r="C13400" t="s">
        <v>5204</v>
      </c>
      <c r="D13400" t="s">
        <v>4287</v>
      </c>
      <c r="E13400" t="s">
        <v>5211</v>
      </c>
      <c r="F13400" t="s">
        <v>49</v>
      </c>
      <c r="L13400" s="13">
        <v>0</v>
      </c>
      <c r="P13400" s="13">
        <v>0</v>
      </c>
      <c r="T13400" s="13">
        <v>0</v>
      </c>
      <c r="W13400" s="13">
        <v>0</v>
      </c>
    </row>
    <row r="13401" spans="1:30" x14ac:dyDescent="0.25">
      <c r="A13401" s="11" t="s">
        <v>4984</v>
      </c>
      <c r="B13401" t="s">
        <v>4985</v>
      </c>
      <c r="C13401" t="s">
        <v>5204</v>
      </c>
      <c r="D13401" t="s">
        <v>4287</v>
      </c>
      <c r="E13401" t="s">
        <v>5212</v>
      </c>
      <c r="F13401" t="s">
        <v>49</v>
      </c>
      <c r="J13401" s="13">
        <v>119511</v>
      </c>
      <c r="K13401" s="13">
        <v>99719</v>
      </c>
      <c r="L13401" s="13">
        <v>19792</v>
      </c>
      <c r="N13401" s="13">
        <v>15312</v>
      </c>
      <c r="O13401" s="13">
        <v>14237</v>
      </c>
      <c r="P13401" s="13">
        <v>1075</v>
      </c>
      <c r="T13401" s="13">
        <v>0</v>
      </c>
      <c r="W13401" s="13">
        <v>0</v>
      </c>
      <c r="Z13401" s="13">
        <v>34009</v>
      </c>
      <c r="AA13401" s="13">
        <v>34009</v>
      </c>
      <c r="AC13401" s="13">
        <v>118010</v>
      </c>
      <c r="AD13401" s="13">
        <v>303</v>
      </c>
    </row>
    <row r="13402" spans="1:30" x14ac:dyDescent="0.25">
      <c r="A13402" s="11" t="s">
        <v>4984</v>
      </c>
      <c r="B13402" t="s">
        <v>4985</v>
      </c>
      <c r="C13402" t="s">
        <v>5214</v>
      </c>
      <c r="D13402" t="s">
        <v>4287</v>
      </c>
      <c r="E13402" t="s">
        <v>5205</v>
      </c>
      <c r="F13402" t="s">
        <v>49</v>
      </c>
      <c r="G13402" s="12">
        <v>630</v>
      </c>
      <c r="I13402" s="13">
        <v>14</v>
      </c>
      <c r="L13402" s="13">
        <v>0</v>
      </c>
      <c r="P13402" s="13">
        <v>0</v>
      </c>
      <c r="T13402" s="13">
        <v>0</v>
      </c>
      <c r="W13402" s="13">
        <v>0</v>
      </c>
    </row>
    <row r="13403" spans="1:30" x14ac:dyDescent="0.25">
      <c r="A13403" s="11" t="s">
        <v>4984</v>
      </c>
      <c r="B13403" t="s">
        <v>4985</v>
      </c>
      <c r="C13403" t="s">
        <v>5214</v>
      </c>
      <c r="D13403" t="s">
        <v>4287</v>
      </c>
      <c r="E13403" t="s">
        <v>5206</v>
      </c>
      <c r="F13403" t="s">
        <v>49</v>
      </c>
      <c r="I13403" s="13">
        <v>14</v>
      </c>
      <c r="L13403" s="13">
        <v>0</v>
      </c>
      <c r="P13403" s="13">
        <v>0</v>
      </c>
      <c r="T13403" s="13">
        <v>0</v>
      </c>
      <c r="W13403" s="13">
        <v>0</v>
      </c>
    </row>
    <row r="13404" spans="1:30" x14ac:dyDescent="0.25">
      <c r="A13404" s="11" t="s">
        <v>4984</v>
      </c>
      <c r="B13404" t="s">
        <v>4985</v>
      </c>
      <c r="C13404" t="s">
        <v>5214</v>
      </c>
      <c r="D13404" t="s">
        <v>4287</v>
      </c>
      <c r="E13404" t="s">
        <v>5207</v>
      </c>
      <c r="F13404" t="s">
        <v>49</v>
      </c>
      <c r="H13404" s="12">
        <v>1830</v>
      </c>
      <c r="I13404" s="13">
        <v>14</v>
      </c>
      <c r="L13404" s="13">
        <v>0</v>
      </c>
      <c r="P13404" s="13">
        <v>0</v>
      </c>
      <c r="T13404" s="13">
        <v>0</v>
      </c>
      <c r="W13404" s="13">
        <v>0</v>
      </c>
    </row>
    <row r="13405" spans="1:30" x14ac:dyDescent="0.25">
      <c r="A13405" s="11" t="s">
        <v>4984</v>
      </c>
      <c r="B13405" t="s">
        <v>4985</v>
      </c>
      <c r="C13405" t="s">
        <v>5214</v>
      </c>
      <c r="D13405" t="s">
        <v>4287</v>
      </c>
      <c r="E13405" t="s">
        <v>5208</v>
      </c>
      <c r="F13405" t="s">
        <v>49</v>
      </c>
      <c r="L13405" s="13">
        <v>0</v>
      </c>
      <c r="P13405" s="13">
        <v>0</v>
      </c>
      <c r="T13405" s="13">
        <v>0</v>
      </c>
      <c r="W13405" s="13">
        <v>0</v>
      </c>
    </row>
    <row r="13406" spans="1:30" x14ac:dyDescent="0.25">
      <c r="A13406" s="11" t="s">
        <v>4984</v>
      </c>
      <c r="B13406" t="s">
        <v>4985</v>
      </c>
      <c r="C13406" t="s">
        <v>5214</v>
      </c>
      <c r="D13406" t="s">
        <v>4287</v>
      </c>
      <c r="E13406" t="s">
        <v>5209</v>
      </c>
      <c r="F13406" t="s">
        <v>49</v>
      </c>
      <c r="G13406" s="12">
        <v>630</v>
      </c>
      <c r="H13406" s="12">
        <v>1830</v>
      </c>
      <c r="I13406" s="13">
        <v>14</v>
      </c>
      <c r="J13406" s="13">
        <v>2384</v>
      </c>
      <c r="K13406" s="13">
        <v>2276</v>
      </c>
      <c r="L13406" s="13">
        <v>108</v>
      </c>
      <c r="M13406" s="13">
        <v>2277</v>
      </c>
      <c r="N13406" s="13">
        <v>141</v>
      </c>
      <c r="O13406" s="13">
        <v>137</v>
      </c>
      <c r="P13406" s="13">
        <v>4</v>
      </c>
      <c r="T13406" s="13">
        <v>0</v>
      </c>
      <c r="W13406" s="13">
        <v>0</v>
      </c>
      <c r="Z13406" s="13">
        <v>2764</v>
      </c>
      <c r="AC13406" s="13">
        <v>14317</v>
      </c>
      <c r="AD13406" s="13">
        <v>251</v>
      </c>
    </row>
    <row r="13407" spans="1:30" x14ac:dyDescent="0.25">
      <c r="A13407" s="11" t="s">
        <v>4984</v>
      </c>
      <c r="B13407" t="s">
        <v>4985</v>
      </c>
      <c r="C13407" t="s">
        <v>5214</v>
      </c>
      <c r="D13407" t="s">
        <v>4287</v>
      </c>
      <c r="E13407" t="s">
        <v>5210</v>
      </c>
      <c r="F13407" t="s">
        <v>49</v>
      </c>
      <c r="G13407" s="12">
        <v>930</v>
      </c>
      <c r="H13407" s="12">
        <v>1700</v>
      </c>
      <c r="I13407" s="13">
        <v>8</v>
      </c>
      <c r="J13407" s="13">
        <v>1150</v>
      </c>
      <c r="K13407" s="13">
        <v>1091</v>
      </c>
      <c r="L13407" s="13">
        <v>59</v>
      </c>
      <c r="M13407" s="13">
        <v>1147</v>
      </c>
      <c r="N13407" s="13">
        <v>64</v>
      </c>
      <c r="O13407" s="13">
        <v>62</v>
      </c>
      <c r="P13407" s="13">
        <v>2</v>
      </c>
      <c r="T13407" s="13">
        <v>0</v>
      </c>
      <c r="W13407" s="13">
        <v>0</v>
      </c>
      <c r="Z13407" s="13">
        <v>1500</v>
      </c>
      <c r="AC13407" s="13">
        <v>7771</v>
      </c>
      <c r="AD13407" s="13">
        <v>52</v>
      </c>
    </row>
    <row r="13408" spans="1:30" x14ac:dyDescent="0.25">
      <c r="A13408" s="11" t="s">
        <v>4984</v>
      </c>
      <c r="B13408" t="s">
        <v>4985</v>
      </c>
      <c r="C13408" t="s">
        <v>5214</v>
      </c>
      <c r="D13408" t="s">
        <v>4287</v>
      </c>
      <c r="E13408" t="s">
        <v>5211</v>
      </c>
      <c r="F13408" t="s">
        <v>49</v>
      </c>
      <c r="L13408" s="13">
        <v>0</v>
      </c>
      <c r="P13408" s="13">
        <v>0</v>
      </c>
      <c r="T13408" s="13">
        <v>0</v>
      </c>
      <c r="W13408" s="13">
        <v>0</v>
      </c>
    </row>
    <row r="13409" spans="1:32" x14ac:dyDescent="0.25">
      <c r="A13409" s="11" t="s">
        <v>4984</v>
      </c>
      <c r="B13409" t="s">
        <v>4985</v>
      </c>
      <c r="C13409" t="s">
        <v>5214</v>
      </c>
      <c r="D13409" t="s">
        <v>4287</v>
      </c>
      <c r="E13409" t="s">
        <v>5212</v>
      </c>
      <c r="F13409" t="s">
        <v>49</v>
      </c>
      <c r="J13409" s="13">
        <v>658187</v>
      </c>
      <c r="K13409" s="13">
        <v>628017</v>
      </c>
      <c r="L13409" s="13">
        <v>30170</v>
      </c>
      <c r="M13409" s="13">
        <v>631089</v>
      </c>
      <c r="N13409" s="13">
        <v>38716</v>
      </c>
      <c r="O13409" s="13">
        <v>37607</v>
      </c>
      <c r="P13409" s="13">
        <v>1109</v>
      </c>
      <c r="T13409" s="13">
        <v>0</v>
      </c>
      <c r="W13409" s="13">
        <v>0</v>
      </c>
      <c r="Z13409" s="13">
        <v>771754</v>
      </c>
      <c r="AC13409" s="13">
        <v>3997686</v>
      </c>
      <c r="AD13409" s="13">
        <v>303</v>
      </c>
    </row>
    <row r="13410" spans="1:32" x14ac:dyDescent="0.25">
      <c r="A13410" s="11" t="s">
        <v>4991</v>
      </c>
      <c r="B13410" t="s">
        <v>4992</v>
      </c>
      <c r="C13410" t="s">
        <v>5204</v>
      </c>
      <c r="D13410" t="s">
        <v>4287</v>
      </c>
      <c r="E13410" t="s">
        <v>5205</v>
      </c>
      <c r="F13410" t="s">
        <v>49</v>
      </c>
      <c r="L13410" s="13">
        <v>0</v>
      </c>
      <c r="P13410" s="13">
        <v>0</v>
      </c>
      <c r="T13410" s="13">
        <v>0</v>
      </c>
      <c r="W13410" s="13">
        <v>0</v>
      </c>
    </row>
    <row r="13411" spans="1:32" x14ac:dyDescent="0.25">
      <c r="A13411" s="11" t="s">
        <v>4991</v>
      </c>
      <c r="B13411" t="s">
        <v>4992</v>
      </c>
      <c r="C13411" t="s">
        <v>5204</v>
      </c>
      <c r="D13411" t="s">
        <v>4287</v>
      </c>
      <c r="E13411" t="s">
        <v>5206</v>
      </c>
      <c r="F13411" t="s">
        <v>49</v>
      </c>
      <c r="L13411" s="13">
        <v>0</v>
      </c>
      <c r="P13411" s="13">
        <v>0</v>
      </c>
      <c r="T13411" s="13">
        <v>0</v>
      </c>
      <c r="W13411" s="13">
        <v>0</v>
      </c>
    </row>
    <row r="13412" spans="1:32" x14ac:dyDescent="0.25">
      <c r="A13412" s="11" t="s">
        <v>4991</v>
      </c>
      <c r="B13412" t="s">
        <v>4992</v>
      </c>
      <c r="C13412" t="s">
        <v>5204</v>
      </c>
      <c r="D13412" t="s">
        <v>4287</v>
      </c>
      <c r="E13412" t="s">
        <v>5207</v>
      </c>
      <c r="F13412" t="s">
        <v>49</v>
      </c>
      <c r="L13412" s="13">
        <v>0</v>
      </c>
      <c r="P13412" s="13">
        <v>0</v>
      </c>
      <c r="T13412" s="13">
        <v>0</v>
      </c>
      <c r="W13412" s="13">
        <v>0</v>
      </c>
    </row>
    <row r="13413" spans="1:32" x14ac:dyDescent="0.25">
      <c r="A13413" s="11" t="s">
        <v>4991</v>
      </c>
      <c r="B13413" t="s">
        <v>4992</v>
      </c>
      <c r="C13413" t="s">
        <v>5204</v>
      </c>
      <c r="D13413" t="s">
        <v>4287</v>
      </c>
      <c r="E13413" t="s">
        <v>5208</v>
      </c>
      <c r="F13413" t="s">
        <v>49</v>
      </c>
      <c r="L13413" s="13">
        <v>0</v>
      </c>
      <c r="P13413" s="13">
        <v>0</v>
      </c>
      <c r="T13413" s="13">
        <v>0</v>
      </c>
      <c r="W13413" s="13">
        <v>0</v>
      </c>
    </row>
    <row r="13414" spans="1:32" x14ac:dyDescent="0.25">
      <c r="A13414" s="11" t="s">
        <v>4991</v>
      </c>
      <c r="B13414" t="s">
        <v>4992</v>
      </c>
      <c r="C13414" t="s">
        <v>5204</v>
      </c>
      <c r="D13414" t="s">
        <v>4287</v>
      </c>
      <c r="E13414" t="s">
        <v>5209</v>
      </c>
      <c r="F13414" t="s">
        <v>49</v>
      </c>
      <c r="G13414" s="12">
        <v>640</v>
      </c>
      <c r="H13414" s="12">
        <v>1730</v>
      </c>
      <c r="I13414" s="13">
        <v>2</v>
      </c>
      <c r="J13414" s="13">
        <v>144</v>
      </c>
      <c r="K13414" s="13">
        <v>132</v>
      </c>
      <c r="L13414" s="13">
        <v>12</v>
      </c>
      <c r="N13414" s="13">
        <v>10</v>
      </c>
      <c r="O13414" s="13">
        <v>9</v>
      </c>
      <c r="P13414" s="13">
        <v>1</v>
      </c>
      <c r="T13414" s="13">
        <v>0</v>
      </c>
      <c r="W13414" s="13">
        <v>0</v>
      </c>
      <c r="Z13414" s="13">
        <v>44</v>
      </c>
      <c r="AC13414" s="13">
        <v>304</v>
      </c>
      <c r="AD13414" s="13">
        <v>254</v>
      </c>
    </row>
    <row r="13415" spans="1:32" x14ac:dyDescent="0.25">
      <c r="A13415" s="11" t="s">
        <v>4991</v>
      </c>
      <c r="B13415" t="s">
        <v>4992</v>
      </c>
      <c r="C13415" t="s">
        <v>5204</v>
      </c>
      <c r="D13415" t="s">
        <v>4287</v>
      </c>
      <c r="E13415" t="s">
        <v>5210</v>
      </c>
      <c r="F13415" t="s">
        <v>49</v>
      </c>
      <c r="G13415" s="12">
        <v>925</v>
      </c>
      <c r="H13415" s="12">
        <v>1600</v>
      </c>
      <c r="I13415" s="13">
        <v>2</v>
      </c>
      <c r="J13415" s="13">
        <v>38</v>
      </c>
      <c r="K13415" s="13">
        <v>31</v>
      </c>
      <c r="L13415" s="13">
        <v>7</v>
      </c>
      <c r="N13415" s="13">
        <v>6</v>
      </c>
      <c r="O13415" s="13">
        <v>6</v>
      </c>
      <c r="P13415" s="13">
        <v>0</v>
      </c>
      <c r="T13415" s="13">
        <v>0</v>
      </c>
      <c r="W13415" s="13">
        <v>0</v>
      </c>
      <c r="Z13415" s="13">
        <v>14</v>
      </c>
      <c r="AC13415" s="13">
        <v>96</v>
      </c>
      <c r="AD13415" s="13">
        <v>52</v>
      </c>
    </row>
    <row r="13416" spans="1:32" x14ac:dyDescent="0.25">
      <c r="A13416" s="11" t="s">
        <v>4991</v>
      </c>
      <c r="B13416" t="s">
        <v>4992</v>
      </c>
      <c r="C13416" t="s">
        <v>5204</v>
      </c>
      <c r="D13416" t="s">
        <v>4287</v>
      </c>
      <c r="E13416" t="s">
        <v>5211</v>
      </c>
      <c r="F13416" t="s">
        <v>49</v>
      </c>
      <c r="L13416" s="13">
        <v>0</v>
      </c>
      <c r="P13416" s="13">
        <v>0</v>
      </c>
      <c r="T13416" s="13">
        <v>0</v>
      </c>
      <c r="W13416" s="13">
        <v>0</v>
      </c>
    </row>
    <row r="13417" spans="1:32" x14ac:dyDescent="0.25">
      <c r="A13417" s="11" t="s">
        <v>4991</v>
      </c>
      <c r="B13417" t="s">
        <v>4992</v>
      </c>
      <c r="C13417" t="s">
        <v>5204</v>
      </c>
      <c r="D13417" t="s">
        <v>4287</v>
      </c>
      <c r="E13417" t="s">
        <v>5212</v>
      </c>
      <c r="F13417" t="s">
        <v>49</v>
      </c>
      <c r="J13417" s="13">
        <v>38575</v>
      </c>
      <c r="K13417" s="13">
        <v>35175</v>
      </c>
      <c r="L13417" s="13">
        <v>3400</v>
      </c>
      <c r="N13417" s="13">
        <v>2873</v>
      </c>
      <c r="O13417" s="13">
        <v>2712</v>
      </c>
      <c r="P13417" s="13">
        <v>161</v>
      </c>
      <c r="T13417" s="13">
        <v>0</v>
      </c>
      <c r="W13417" s="13">
        <v>0</v>
      </c>
      <c r="X13417" s="13">
        <v>0</v>
      </c>
      <c r="Y13417" s="13">
        <v>0</v>
      </c>
      <c r="Z13417" s="13">
        <v>11896</v>
      </c>
      <c r="AA13417" s="13">
        <v>5234</v>
      </c>
      <c r="AC13417" s="13">
        <v>82191</v>
      </c>
      <c r="AD13417" s="13">
        <v>306</v>
      </c>
    </row>
    <row r="13418" spans="1:32" x14ac:dyDescent="0.25">
      <c r="A13418" s="11" t="s">
        <v>4991</v>
      </c>
      <c r="B13418" t="s">
        <v>4992</v>
      </c>
      <c r="C13418" t="s">
        <v>5214</v>
      </c>
      <c r="D13418" t="s">
        <v>4287</v>
      </c>
      <c r="E13418" t="s">
        <v>5205</v>
      </c>
      <c r="F13418" t="s">
        <v>49</v>
      </c>
      <c r="G13418" s="12">
        <v>640</v>
      </c>
      <c r="I13418" s="13">
        <v>4</v>
      </c>
      <c r="L13418" s="13">
        <v>0</v>
      </c>
      <c r="P13418" s="13">
        <v>0</v>
      </c>
      <c r="T13418" s="13">
        <v>0</v>
      </c>
      <c r="W13418" s="13">
        <v>0</v>
      </c>
    </row>
    <row r="13419" spans="1:32" x14ac:dyDescent="0.25">
      <c r="A13419" s="11" t="s">
        <v>4991</v>
      </c>
      <c r="B13419" t="s">
        <v>4992</v>
      </c>
      <c r="C13419" t="s">
        <v>5214</v>
      </c>
      <c r="D13419" t="s">
        <v>4287</v>
      </c>
      <c r="E13419" t="s">
        <v>5206</v>
      </c>
      <c r="F13419" t="s">
        <v>49</v>
      </c>
      <c r="I13419" s="13">
        <v>4</v>
      </c>
      <c r="L13419" s="13">
        <v>0</v>
      </c>
      <c r="P13419" s="13">
        <v>0</v>
      </c>
      <c r="T13419" s="13">
        <v>0</v>
      </c>
      <c r="W13419" s="13">
        <v>0</v>
      </c>
    </row>
    <row r="13420" spans="1:32" x14ac:dyDescent="0.25">
      <c r="A13420" s="11" t="s">
        <v>4991</v>
      </c>
      <c r="B13420" t="s">
        <v>4992</v>
      </c>
      <c r="C13420" t="s">
        <v>5214</v>
      </c>
      <c r="D13420" t="s">
        <v>4287</v>
      </c>
      <c r="E13420" t="s">
        <v>5207</v>
      </c>
      <c r="F13420" t="s">
        <v>49</v>
      </c>
      <c r="H13420" s="12">
        <v>1730</v>
      </c>
      <c r="I13420" s="13">
        <v>4</v>
      </c>
      <c r="L13420" s="13">
        <v>0</v>
      </c>
      <c r="P13420" s="13">
        <v>0</v>
      </c>
      <c r="T13420" s="13">
        <v>0</v>
      </c>
      <c r="W13420" s="13">
        <v>0</v>
      </c>
    </row>
    <row r="13421" spans="1:32" x14ac:dyDescent="0.25">
      <c r="A13421" s="11" t="s">
        <v>4991</v>
      </c>
      <c r="B13421" t="s">
        <v>4992</v>
      </c>
      <c r="C13421" t="s">
        <v>5214</v>
      </c>
      <c r="D13421" t="s">
        <v>4287</v>
      </c>
      <c r="E13421" t="s">
        <v>5208</v>
      </c>
      <c r="F13421" t="s">
        <v>49</v>
      </c>
      <c r="L13421" s="13">
        <v>0</v>
      </c>
      <c r="P13421" s="13">
        <v>0</v>
      </c>
      <c r="T13421" s="13">
        <v>0</v>
      </c>
      <c r="W13421" s="13">
        <v>0</v>
      </c>
    </row>
    <row r="13422" spans="1:32" x14ac:dyDescent="0.25">
      <c r="A13422" s="11" t="s">
        <v>4991</v>
      </c>
      <c r="B13422" t="s">
        <v>4992</v>
      </c>
      <c r="C13422" t="s">
        <v>5214</v>
      </c>
      <c r="D13422" t="s">
        <v>4287</v>
      </c>
      <c r="E13422" t="s">
        <v>5209</v>
      </c>
      <c r="F13422" t="s">
        <v>49</v>
      </c>
      <c r="G13422" s="12">
        <v>640</v>
      </c>
      <c r="H13422" s="12">
        <v>1730</v>
      </c>
      <c r="I13422" s="13">
        <v>4</v>
      </c>
      <c r="J13422" s="13">
        <v>615</v>
      </c>
      <c r="K13422" s="13">
        <v>594</v>
      </c>
      <c r="L13422" s="13">
        <v>21</v>
      </c>
      <c r="M13422" s="13">
        <v>606</v>
      </c>
      <c r="N13422" s="13">
        <v>42</v>
      </c>
      <c r="O13422" s="13">
        <v>41</v>
      </c>
      <c r="P13422" s="13">
        <v>1</v>
      </c>
      <c r="T13422" s="13">
        <v>0</v>
      </c>
      <c r="W13422" s="13">
        <v>0</v>
      </c>
      <c r="Z13422" s="13">
        <v>386</v>
      </c>
      <c r="AC13422" s="13">
        <v>1350</v>
      </c>
      <c r="AD13422" s="13">
        <v>254</v>
      </c>
      <c r="AE13422" s="13">
        <v>0</v>
      </c>
      <c r="AF13422" s="13">
        <v>0</v>
      </c>
    </row>
    <row r="13423" spans="1:32" x14ac:dyDescent="0.25">
      <c r="A13423" s="11" t="s">
        <v>4991</v>
      </c>
      <c r="B13423" t="s">
        <v>4992</v>
      </c>
      <c r="C13423" t="s">
        <v>5214</v>
      </c>
      <c r="D13423" t="s">
        <v>4287</v>
      </c>
      <c r="E13423" t="s">
        <v>5210</v>
      </c>
      <c r="F13423" t="s">
        <v>49</v>
      </c>
      <c r="G13423" s="12">
        <v>925</v>
      </c>
      <c r="H13423" s="12">
        <v>1600</v>
      </c>
      <c r="I13423" s="13">
        <v>2</v>
      </c>
      <c r="J13423" s="13">
        <v>255</v>
      </c>
      <c r="K13423" s="13">
        <v>248</v>
      </c>
      <c r="L13423" s="13">
        <v>7</v>
      </c>
      <c r="M13423" s="13">
        <v>256</v>
      </c>
      <c r="N13423" s="13">
        <v>20</v>
      </c>
      <c r="O13423" s="13">
        <v>20</v>
      </c>
      <c r="P13423" s="13">
        <v>0</v>
      </c>
      <c r="T13423" s="13">
        <v>0</v>
      </c>
      <c r="W13423" s="13">
        <v>0</v>
      </c>
      <c r="Z13423" s="13">
        <v>55</v>
      </c>
      <c r="AC13423" s="13">
        <v>193</v>
      </c>
      <c r="AD13423" s="13">
        <v>52</v>
      </c>
      <c r="AE13423" s="13">
        <v>0</v>
      </c>
      <c r="AF13423" s="13">
        <v>0</v>
      </c>
    </row>
    <row r="13424" spans="1:32" x14ac:dyDescent="0.25">
      <c r="A13424" s="11" t="s">
        <v>4991</v>
      </c>
      <c r="B13424" t="s">
        <v>4992</v>
      </c>
      <c r="C13424" t="s">
        <v>5214</v>
      </c>
      <c r="D13424" t="s">
        <v>4287</v>
      </c>
      <c r="E13424" t="s">
        <v>5211</v>
      </c>
      <c r="F13424" t="s">
        <v>49</v>
      </c>
      <c r="L13424" s="13">
        <v>0</v>
      </c>
      <c r="P13424" s="13">
        <v>0</v>
      </c>
      <c r="T13424" s="13">
        <v>0</v>
      </c>
      <c r="W13424" s="13">
        <v>0</v>
      </c>
      <c r="AD13424" s="13">
        <v>0</v>
      </c>
      <c r="AE13424" s="13">
        <v>0</v>
      </c>
      <c r="AF13424" s="13">
        <v>0</v>
      </c>
    </row>
    <row r="13425" spans="1:32" x14ac:dyDescent="0.25">
      <c r="A13425" s="11" t="s">
        <v>4991</v>
      </c>
      <c r="B13425" t="s">
        <v>4992</v>
      </c>
      <c r="C13425" t="s">
        <v>5214</v>
      </c>
      <c r="D13425" t="s">
        <v>4287</v>
      </c>
      <c r="E13425" t="s">
        <v>5212</v>
      </c>
      <c r="F13425" t="s">
        <v>49</v>
      </c>
      <c r="J13425" s="13">
        <v>169470</v>
      </c>
      <c r="K13425" s="13">
        <v>163793</v>
      </c>
      <c r="L13425" s="13">
        <v>5677</v>
      </c>
      <c r="M13425" s="13">
        <v>167236</v>
      </c>
      <c r="N13425" s="13">
        <v>11708</v>
      </c>
      <c r="O13425" s="13">
        <v>11454</v>
      </c>
      <c r="P13425" s="13">
        <v>254</v>
      </c>
      <c r="T13425" s="13">
        <v>0</v>
      </c>
      <c r="W13425" s="13">
        <v>0</v>
      </c>
      <c r="X13425" s="13">
        <v>0</v>
      </c>
      <c r="Y13425" s="13">
        <v>0</v>
      </c>
      <c r="Z13425" s="13">
        <v>100904</v>
      </c>
      <c r="AC13425" s="13">
        <v>352936</v>
      </c>
      <c r="AD13425" s="13">
        <v>306</v>
      </c>
      <c r="AE13425" s="13">
        <v>0</v>
      </c>
      <c r="AF13425" s="13">
        <v>0</v>
      </c>
    </row>
    <row r="13426" spans="1:32" x14ac:dyDescent="0.25">
      <c r="A13426" s="11" t="s">
        <v>4998</v>
      </c>
      <c r="B13426" t="s">
        <v>4999</v>
      </c>
      <c r="C13426" t="s">
        <v>5222</v>
      </c>
      <c r="D13426" t="s">
        <v>4287</v>
      </c>
      <c r="E13426" t="s">
        <v>5205</v>
      </c>
      <c r="F13426" t="s">
        <v>49</v>
      </c>
      <c r="G13426" s="12">
        <v>500</v>
      </c>
      <c r="H13426" s="12">
        <v>900</v>
      </c>
      <c r="I13426" s="13">
        <v>26</v>
      </c>
      <c r="L13426" s="13">
        <v>0</v>
      </c>
      <c r="P13426" s="13">
        <v>0</v>
      </c>
      <c r="T13426" s="13">
        <v>0</v>
      </c>
      <c r="W13426" s="13">
        <v>0</v>
      </c>
    </row>
    <row r="13427" spans="1:32" x14ac:dyDescent="0.25">
      <c r="A13427" s="11" t="s">
        <v>4998</v>
      </c>
      <c r="B13427" t="s">
        <v>4999</v>
      </c>
      <c r="C13427" t="s">
        <v>5222</v>
      </c>
      <c r="D13427" t="s">
        <v>4287</v>
      </c>
      <c r="E13427" t="s">
        <v>5206</v>
      </c>
      <c r="F13427" t="s">
        <v>49</v>
      </c>
      <c r="L13427" s="13">
        <v>0</v>
      </c>
      <c r="P13427" s="13">
        <v>0</v>
      </c>
      <c r="T13427" s="13">
        <v>0</v>
      </c>
      <c r="W13427" s="13">
        <v>0</v>
      </c>
    </row>
    <row r="13428" spans="1:32" x14ac:dyDescent="0.25">
      <c r="A13428" s="11" t="s">
        <v>4998</v>
      </c>
      <c r="B13428" t="s">
        <v>4999</v>
      </c>
      <c r="C13428" t="s">
        <v>5222</v>
      </c>
      <c r="D13428" t="s">
        <v>4287</v>
      </c>
      <c r="E13428" t="s">
        <v>5207</v>
      </c>
      <c r="F13428" t="s">
        <v>49</v>
      </c>
      <c r="G13428" s="12">
        <v>1500</v>
      </c>
      <c r="H13428" s="12">
        <v>1835</v>
      </c>
      <c r="I13428" s="13">
        <v>26</v>
      </c>
      <c r="L13428" s="13">
        <v>0</v>
      </c>
      <c r="P13428" s="13">
        <v>0</v>
      </c>
      <c r="T13428" s="13">
        <v>0</v>
      </c>
      <c r="W13428" s="13">
        <v>0</v>
      </c>
    </row>
    <row r="13429" spans="1:32" x14ac:dyDescent="0.25">
      <c r="A13429" s="11" t="s">
        <v>4998</v>
      </c>
      <c r="B13429" t="s">
        <v>4999</v>
      </c>
      <c r="C13429" t="s">
        <v>5222</v>
      </c>
      <c r="D13429" t="s">
        <v>4287</v>
      </c>
      <c r="E13429" t="s">
        <v>5208</v>
      </c>
      <c r="F13429" t="s">
        <v>49</v>
      </c>
      <c r="L13429" s="13">
        <v>0</v>
      </c>
      <c r="P13429" s="13">
        <v>0</v>
      </c>
      <c r="T13429" s="13">
        <v>0</v>
      </c>
      <c r="W13429" s="13">
        <v>0</v>
      </c>
    </row>
    <row r="13430" spans="1:32" x14ac:dyDescent="0.25">
      <c r="A13430" s="11" t="s">
        <v>4998</v>
      </c>
      <c r="B13430" t="s">
        <v>4999</v>
      </c>
      <c r="C13430" t="s">
        <v>5222</v>
      </c>
      <c r="D13430" t="s">
        <v>4287</v>
      </c>
      <c r="E13430" t="s">
        <v>5209</v>
      </c>
      <c r="F13430" t="s">
        <v>49</v>
      </c>
      <c r="G13430" s="12">
        <v>500</v>
      </c>
      <c r="H13430" s="12">
        <v>1835</v>
      </c>
      <c r="I13430" s="13">
        <v>26</v>
      </c>
      <c r="J13430" s="13">
        <v>2596</v>
      </c>
      <c r="K13430" s="13">
        <v>1416</v>
      </c>
      <c r="L13430" s="13">
        <v>1180</v>
      </c>
      <c r="M13430" s="13">
        <v>1424</v>
      </c>
      <c r="N13430" s="13">
        <v>111</v>
      </c>
      <c r="O13430" s="13">
        <v>73</v>
      </c>
      <c r="P13430" s="13">
        <v>38</v>
      </c>
      <c r="T13430" s="13">
        <v>0</v>
      </c>
      <c r="W13430" s="13">
        <v>0</v>
      </c>
      <c r="Z13430" s="13">
        <v>1806</v>
      </c>
      <c r="AC13430" s="13">
        <v>36120</v>
      </c>
      <c r="AD13430" s="13">
        <v>253</v>
      </c>
    </row>
    <row r="13431" spans="1:32" x14ac:dyDescent="0.25">
      <c r="A13431" s="11" t="s">
        <v>4998</v>
      </c>
      <c r="B13431" t="s">
        <v>4999</v>
      </c>
      <c r="C13431" t="s">
        <v>5222</v>
      </c>
      <c r="D13431" t="s">
        <v>4287</v>
      </c>
      <c r="E13431" t="s">
        <v>5210</v>
      </c>
      <c r="F13431" t="s">
        <v>49</v>
      </c>
      <c r="L13431" s="13">
        <v>0</v>
      </c>
      <c r="P13431" s="13">
        <v>0</v>
      </c>
      <c r="T13431" s="13">
        <v>0</v>
      </c>
      <c r="W13431" s="13">
        <v>0</v>
      </c>
    </row>
    <row r="13432" spans="1:32" x14ac:dyDescent="0.25">
      <c r="A13432" s="11" t="s">
        <v>4998</v>
      </c>
      <c r="B13432" t="s">
        <v>4999</v>
      </c>
      <c r="C13432" t="s">
        <v>5222</v>
      </c>
      <c r="D13432" t="s">
        <v>4287</v>
      </c>
      <c r="E13432" t="s">
        <v>5211</v>
      </c>
      <c r="F13432" t="s">
        <v>49</v>
      </c>
      <c r="L13432" s="13">
        <v>0</v>
      </c>
      <c r="P13432" s="13">
        <v>0</v>
      </c>
      <c r="T13432" s="13">
        <v>0</v>
      </c>
      <c r="W13432" s="13">
        <v>0</v>
      </c>
    </row>
    <row r="13433" spans="1:32" x14ac:dyDescent="0.25">
      <c r="A13433" s="11" t="s">
        <v>4998</v>
      </c>
      <c r="B13433" t="s">
        <v>4999</v>
      </c>
      <c r="C13433" t="s">
        <v>5222</v>
      </c>
      <c r="D13433" t="s">
        <v>4287</v>
      </c>
      <c r="E13433" t="s">
        <v>5212</v>
      </c>
      <c r="F13433" t="s">
        <v>49</v>
      </c>
      <c r="J13433" s="13">
        <v>656853</v>
      </c>
      <c r="K13433" s="13">
        <v>355865</v>
      </c>
      <c r="L13433" s="13">
        <v>300988</v>
      </c>
      <c r="M13433" s="13">
        <v>356851</v>
      </c>
      <c r="N13433" s="13">
        <v>28072</v>
      </c>
      <c r="O13433" s="13">
        <v>18465</v>
      </c>
      <c r="P13433" s="13">
        <v>9607</v>
      </c>
      <c r="T13433" s="13">
        <v>0</v>
      </c>
      <c r="W13433" s="13">
        <v>0</v>
      </c>
      <c r="Z13433" s="13">
        <v>456956</v>
      </c>
      <c r="AC13433" s="13">
        <v>9138360</v>
      </c>
      <c r="AD13433" s="13">
        <v>253</v>
      </c>
    </row>
    <row r="13434" spans="1:32" x14ac:dyDescent="0.25">
      <c r="A13434" s="11" t="s">
        <v>4998</v>
      </c>
      <c r="B13434" t="s">
        <v>4999</v>
      </c>
      <c r="C13434" t="s">
        <v>5204</v>
      </c>
      <c r="D13434" t="s">
        <v>4287</v>
      </c>
      <c r="E13434" t="s">
        <v>5205</v>
      </c>
      <c r="F13434" t="s">
        <v>49</v>
      </c>
      <c r="L13434" s="13">
        <v>0</v>
      </c>
      <c r="P13434" s="13">
        <v>0</v>
      </c>
      <c r="T13434" s="13">
        <v>0</v>
      </c>
      <c r="W13434" s="13">
        <v>0</v>
      </c>
    </row>
    <row r="13435" spans="1:32" x14ac:dyDescent="0.25">
      <c r="A13435" s="11" t="s">
        <v>4998</v>
      </c>
      <c r="B13435" t="s">
        <v>4999</v>
      </c>
      <c r="C13435" t="s">
        <v>5204</v>
      </c>
      <c r="D13435" t="s">
        <v>4287</v>
      </c>
      <c r="E13435" t="s">
        <v>5206</v>
      </c>
      <c r="F13435" t="s">
        <v>49</v>
      </c>
      <c r="L13435" s="13">
        <v>0</v>
      </c>
      <c r="P13435" s="13">
        <v>0</v>
      </c>
      <c r="T13435" s="13">
        <v>0</v>
      </c>
      <c r="W13435" s="13">
        <v>0</v>
      </c>
    </row>
    <row r="13436" spans="1:32" x14ac:dyDescent="0.25">
      <c r="A13436" s="11" t="s">
        <v>4998</v>
      </c>
      <c r="B13436" t="s">
        <v>4999</v>
      </c>
      <c r="C13436" t="s">
        <v>5204</v>
      </c>
      <c r="D13436" t="s">
        <v>4287</v>
      </c>
      <c r="E13436" t="s">
        <v>5207</v>
      </c>
      <c r="F13436" t="s">
        <v>49</v>
      </c>
      <c r="L13436" s="13">
        <v>0</v>
      </c>
      <c r="P13436" s="13">
        <v>0</v>
      </c>
      <c r="T13436" s="13">
        <v>0</v>
      </c>
      <c r="W13436" s="13">
        <v>0</v>
      </c>
    </row>
    <row r="13437" spans="1:32" x14ac:dyDescent="0.25">
      <c r="A13437" s="11" t="s">
        <v>4998</v>
      </c>
      <c r="B13437" t="s">
        <v>4999</v>
      </c>
      <c r="C13437" t="s">
        <v>5204</v>
      </c>
      <c r="D13437" t="s">
        <v>4287</v>
      </c>
      <c r="E13437" t="s">
        <v>5208</v>
      </c>
      <c r="F13437" t="s">
        <v>49</v>
      </c>
      <c r="L13437" s="13">
        <v>0</v>
      </c>
      <c r="P13437" s="13">
        <v>0</v>
      </c>
      <c r="T13437" s="13">
        <v>0</v>
      </c>
      <c r="W13437" s="13">
        <v>0</v>
      </c>
    </row>
    <row r="13438" spans="1:32" x14ac:dyDescent="0.25">
      <c r="A13438" s="11" t="s">
        <v>4998</v>
      </c>
      <c r="B13438" t="s">
        <v>4999</v>
      </c>
      <c r="C13438" t="s">
        <v>5204</v>
      </c>
      <c r="D13438" t="s">
        <v>4287</v>
      </c>
      <c r="E13438" t="s">
        <v>5209</v>
      </c>
      <c r="F13438" t="s">
        <v>49</v>
      </c>
      <c r="G13438" s="12">
        <v>530</v>
      </c>
      <c r="H13438" s="12">
        <v>2145</v>
      </c>
      <c r="I13438" s="13">
        <v>6</v>
      </c>
      <c r="J13438" s="13">
        <v>651</v>
      </c>
      <c r="K13438" s="13">
        <v>504</v>
      </c>
      <c r="L13438" s="13">
        <v>147</v>
      </c>
      <c r="N13438" s="13">
        <v>51</v>
      </c>
      <c r="O13438" s="13">
        <v>38</v>
      </c>
      <c r="P13438" s="13">
        <v>13</v>
      </c>
      <c r="T13438" s="13">
        <v>0</v>
      </c>
      <c r="W13438" s="13">
        <v>0</v>
      </c>
      <c r="Z13438" s="13">
        <v>60</v>
      </c>
      <c r="AC13438" s="13">
        <v>613</v>
      </c>
      <c r="AD13438" s="13">
        <v>253</v>
      </c>
    </row>
    <row r="13439" spans="1:32" x14ac:dyDescent="0.25">
      <c r="A13439" s="11" t="s">
        <v>4998</v>
      </c>
      <c r="B13439" t="s">
        <v>4999</v>
      </c>
      <c r="C13439" t="s">
        <v>5204</v>
      </c>
      <c r="D13439" t="s">
        <v>4287</v>
      </c>
      <c r="E13439" t="s">
        <v>5210</v>
      </c>
      <c r="F13439" t="s">
        <v>49</v>
      </c>
      <c r="G13439" s="12">
        <v>730</v>
      </c>
      <c r="H13439" s="12">
        <v>1830</v>
      </c>
      <c r="I13439" s="13">
        <v>3</v>
      </c>
      <c r="J13439" s="13">
        <v>102</v>
      </c>
      <c r="K13439" s="13">
        <v>81</v>
      </c>
      <c r="L13439" s="13">
        <v>21</v>
      </c>
      <c r="N13439" s="13">
        <v>12</v>
      </c>
      <c r="O13439" s="13">
        <v>9</v>
      </c>
      <c r="P13439" s="13">
        <v>3</v>
      </c>
      <c r="T13439" s="13">
        <v>0</v>
      </c>
      <c r="W13439" s="13">
        <v>0</v>
      </c>
      <c r="Z13439" s="13">
        <v>11</v>
      </c>
      <c r="AC13439" s="13">
        <v>42</v>
      </c>
      <c r="AD13439" s="13">
        <v>53</v>
      </c>
    </row>
    <row r="13440" spans="1:32" x14ac:dyDescent="0.25">
      <c r="A13440" s="11" t="s">
        <v>4998</v>
      </c>
      <c r="B13440" t="s">
        <v>4999</v>
      </c>
      <c r="C13440" t="s">
        <v>5204</v>
      </c>
      <c r="D13440" t="s">
        <v>4287</v>
      </c>
      <c r="E13440" t="s">
        <v>5211</v>
      </c>
      <c r="F13440" t="s">
        <v>49</v>
      </c>
      <c r="G13440" s="12">
        <v>730</v>
      </c>
      <c r="H13440" s="12">
        <v>1800</v>
      </c>
      <c r="I13440" s="13">
        <v>3</v>
      </c>
      <c r="J13440" s="13">
        <v>101</v>
      </c>
      <c r="K13440" s="13">
        <v>81</v>
      </c>
      <c r="L13440" s="13">
        <v>20</v>
      </c>
      <c r="N13440" s="13">
        <v>12</v>
      </c>
      <c r="O13440" s="13">
        <v>7</v>
      </c>
      <c r="P13440" s="13">
        <v>5</v>
      </c>
      <c r="T13440" s="13">
        <v>0</v>
      </c>
      <c r="W13440" s="13">
        <v>0</v>
      </c>
      <c r="Z13440" s="13">
        <v>11</v>
      </c>
      <c r="AC13440" s="13">
        <v>41</v>
      </c>
      <c r="AD13440" s="13">
        <v>53</v>
      </c>
    </row>
    <row r="13441" spans="1:32" x14ac:dyDescent="0.25">
      <c r="A13441" s="11" t="s">
        <v>4998</v>
      </c>
      <c r="B13441" t="s">
        <v>4999</v>
      </c>
      <c r="C13441" t="s">
        <v>5204</v>
      </c>
      <c r="D13441" t="s">
        <v>4287</v>
      </c>
      <c r="E13441" t="s">
        <v>5212</v>
      </c>
      <c r="F13441" t="s">
        <v>49</v>
      </c>
      <c r="J13441" s="13">
        <v>175503</v>
      </c>
      <c r="K13441" s="13">
        <v>136279</v>
      </c>
      <c r="L13441" s="13">
        <v>39224</v>
      </c>
      <c r="N13441" s="13">
        <v>14248</v>
      </c>
      <c r="O13441" s="13">
        <v>10334</v>
      </c>
      <c r="P13441" s="13">
        <v>3914</v>
      </c>
      <c r="T13441" s="13">
        <v>0</v>
      </c>
      <c r="W13441" s="13">
        <v>0</v>
      </c>
      <c r="Z13441" s="13">
        <v>16375</v>
      </c>
      <c r="AA13441" s="13">
        <v>10529</v>
      </c>
      <c r="AC13441" s="13">
        <v>160107</v>
      </c>
      <c r="AD13441" s="13">
        <v>359</v>
      </c>
    </row>
    <row r="13442" spans="1:32" x14ac:dyDescent="0.25">
      <c r="A13442" s="11" t="s">
        <v>4998</v>
      </c>
      <c r="B13442" t="s">
        <v>4999</v>
      </c>
      <c r="C13442" t="s">
        <v>5214</v>
      </c>
      <c r="D13442" t="s">
        <v>4287</v>
      </c>
      <c r="E13442" t="s">
        <v>5205</v>
      </c>
      <c r="F13442" t="s">
        <v>49</v>
      </c>
      <c r="G13442" s="12">
        <v>530</v>
      </c>
      <c r="H13442" s="12">
        <v>900</v>
      </c>
      <c r="I13442" s="13">
        <v>15</v>
      </c>
      <c r="L13442" s="13">
        <v>0</v>
      </c>
      <c r="P13442" s="13">
        <v>0</v>
      </c>
      <c r="T13442" s="13">
        <v>0</v>
      </c>
      <c r="W13442" s="13">
        <v>0</v>
      </c>
    </row>
    <row r="13443" spans="1:32" x14ac:dyDescent="0.25">
      <c r="A13443" s="11" t="s">
        <v>4998</v>
      </c>
      <c r="B13443" t="s">
        <v>4999</v>
      </c>
      <c r="C13443" t="s">
        <v>5214</v>
      </c>
      <c r="D13443" t="s">
        <v>4287</v>
      </c>
      <c r="E13443" t="s">
        <v>5206</v>
      </c>
      <c r="F13443" t="s">
        <v>49</v>
      </c>
      <c r="I13443" s="13">
        <v>9</v>
      </c>
      <c r="L13443" s="13">
        <v>0</v>
      </c>
      <c r="P13443" s="13">
        <v>0</v>
      </c>
      <c r="T13443" s="13">
        <v>0</v>
      </c>
      <c r="W13443" s="13">
        <v>0</v>
      </c>
    </row>
    <row r="13444" spans="1:32" x14ac:dyDescent="0.25">
      <c r="A13444" s="11" t="s">
        <v>4998</v>
      </c>
      <c r="B13444" t="s">
        <v>4999</v>
      </c>
      <c r="C13444" t="s">
        <v>5214</v>
      </c>
      <c r="D13444" t="s">
        <v>4287</v>
      </c>
      <c r="E13444" t="s">
        <v>5207</v>
      </c>
      <c r="F13444" t="s">
        <v>49</v>
      </c>
      <c r="G13444" s="12">
        <v>1500</v>
      </c>
      <c r="H13444" s="12">
        <v>1900</v>
      </c>
      <c r="I13444" s="13">
        <v>15</v>
      </c>
      <c r="L13444" s="13">
        <v>0</v>
      </c>
      <c r="P13444" s="13">
        <v>0</v>
      </c>
      <c r="T13444" s="13">
        <v>0</v>
      </c>
      <c r="W13444" s="13">
        <v>0</v>
      </c>
    </row>
    <row r="13445" spans="1:32" x14ac:dyDescent="0.25">
      <c r="A13445" s="11" t="s">
        <v>4998</v>
      </c>
      <c r="B13445" t="s">
        <v>4999</v>
      </c>
      <c r="C13445" t="s">
        <v>5214</v>
      </c>
      <c r="D13445" t="s">
        <v>4287</v>
      </c>
      <c r="E13445" t="s">
        <v>5208</v>
      </c>
      <c r="F13445" t="s">
        <v>49</v>
      </c>
      <c r="L13445" s="13">
        <v>0</v>
      </c>
      <c r="P13445" s="13">
        <v>0</v>
      </c>
      <c r="T13445" s="13">
        <v>0</v>
      </c>
      <c r="W13445" s="13">
        <v>0</v>
      </c>
    </row>
    <row r="13446" spans="1:32" x14ac:dyDescent="0.25">
      <c r="A13446" s="11" t="s">
        <v>4998</v>
      </c>
      <c r="B13446" t="s">
        <v>4999</v>
      </c>
      <c r="C13446" t="s">
        <v>5214</v>
      </c>
      <c r="D13446" t="s">
        <v>4287</v>
      </c>
      <c r="E13446" t="s">
        <v>5209</v>
      </c>
      <c r="F13446" t="s">
        <v>49</v>
      </c>
      <c r="G13446" s="12">
        <v>530</v>
      </c>
      <c r="H13446" s="12">
        <v>2230</v>
      </c>
      <c r="I13446" s="13">
        <v>15</v>
      </c>
      <c r="J13446" s="13">
        <v>2711</v>
      </c>
      <c r="K13446" s="13">
        <v>2041</v>
      </c>
      <c r="L13446" s="13">
        <v>670</v>
      </c>
      <c r="M13446" s="13">
        <v>2032</v>
      </c>
      <c r="N13446" s="13">
        <v>163</v>
      </c>
      <c r="O13446" s="13">
        <v>134</v>
      </c>
      <c r="P13446" s="13">
        <v>29</v>
      </c>
      <c r="T13446" s="13">
        <v>0</v>
      </c>
      <c r="W13446" s="13">
        <v>0</v>
      </c>
      <c r="Z13446" s="13">
        <v>1815</v>
      </c>
      <c r="AC13446" s="13">
        <v>14519</v>
      </c>
      <c r="AD13446" s="13">
        <v>253</v>
      </c>
    </row>
    <row r="13447" spans="1:32" x14ac:dyDescent="0.25">
      <c r="A13447" s="11" t="s">
        <v>4998</v>
      </c>
      <c r="B13447" t="s">
        <v>4999</v>
      </c>
      <c r="C13447" t="s">
        <v>5214</v>
      </c>
      <c r="D13447" t="s">
        <v>4287</v>
      </c>
      <c r="E13447" t="s">
        <v>5210</v>
      </c>
      <c r="F13447" t="s">
        <v>49</v>
      </c>
      <c r="G13447" s="12">
        <v>1000</v>
      </c>
      <c r="H13447" s="12">
        <v>1700</v>
      </c>
      <c r="I13447" s="13">
        <v>4</v>
      </c>
      <c r="J13447" s="13">
        <v>181</v>
      </c>
      <c r="K13447" s="13">
        <v>152</v>
      </c>
      <c r="L13447" s="13">
        <v>29</v>
      </c>
      <c r="M13447" s="13">
        <v>144</v>
      </c>
      <c r="N13447" s="13">
        <v>14</v>
      </c>
      <c r="O13447" s="13">
        <v>13</v>
      </c>
      <c r="P13447" s="13">
        <v>1</v>
      </c>
      <c r="T13447" s="13">
        <v>0</v>
      </c>
      <c r="W13447" s="13">
        <v>0</v>
      </c>
      <c r="Z13447" s="13">
        <v>41</v>
      </c>
      <c r="AC13447" s="13">
        <v>328</v>
      </c>
      <c r="AD13447" s="13">
        <v>53</v>
      </c>
    </row>
    <row r="13448" spans="1:32" x14ac:dyDescent="0.25">
      <c r="A13448" s="11" t="s">
        <v>4998</v>
      </c>
      <c r="B13448" t="s">
        <v>4999</v>
      </c>
      <c r="C13448" t="s">
        <v>5214</v>
      </c>
      <c r="D13448" t="s">
        <v>4287</v>
      </c>
      <c r="E13448" t="s">
        <v>5211</v>
      </c>
      <c r="F13448" t="s">
        <v>49</v>
      </c>
      <c r="G13448" s="12">
        <v>1000</v>
      </c>
      <c r="H13448" s="12">
        <v>1700</v>
      </c>
      <c r="I13448" s="13">
        <v>4</v>
      </c>
      <c r="J13448" s="13">
        <v>173</v>
      </c>
      <c r="K13448" s="13">
        <v>147</v>
      </c>
      <c r="L13448" s="13">
        <v>26</v>
      </c>
      <c r="M13448" s="13">
        <v>144</v>
      </c>
      <c r="N13448" s="13">
        <v>13</v>
      </c>
      <c r="O13448" s="13">
        <v>12</v>
      </c>
      <c r="P13448" s="13">
        <v>1</v>
      </c>
      <c r="T13448" s="13">
        <v>0</v>
      </c>
      <c r="W13448" s="13">
        <v>0</v>
      </c>
      <c r="Z13448" s="13">
        <v>9</v>
      </c>
      <c r="AC13448" s="13">
        <v>72</v>
      </c>
      <c r="AD13448" s="13">
        <v>53</v>
      </c>
    </row>
    <row r="13449" spans="1:32" x14ac:dyDescent="0.25">
      <c r="A13449" s="11" t="s">
        <v>4998</v>
      </c>
      <c r="B13449" t="s">
        <v>4999</v>
      </c>
      <c r="C13449" t="s">
        <v>5214</v>
      </c>
      <c r="D13449" t="s">
        <v>4287</v>
      </c>
      <c r="E13449" t="s">
        <v>5212</v>
      </c>
      <c r="F13449" t="s">
        <v>49</v>
      </c>
      <c r="J13449" s="13">
        <v>704792</v>
      </c>
      <c r="K13449" s="13">
        <v>536063</v>
      </c>
      <c r="L13449" s="13">
        <v>168729</v>
      </c>
      <c r="M13449" s="13">
        <v>533382</v>
      </c>
      <c r="N13449" s="13">
        <v>43433</v>
      </c>
      <c r="O13449" s="13">
        <v>35833</v>
      </c>
      <c r="P13449" s="13">
        <v>7600</v>
      </c>
      <c r="T13449" s="13">
        <v>0</v>
      </c>
      <c r="W13449" s="13">
        <v>0</v>
      </c>
      <c r="Z13449" s="13">
        <v>461902</v>
      </c>
      <c r="AC13449" s="13">
        <v>3694507</v>
      </c>
      <c r="AD13449" s="13">
        <v>359</v>
      </c>
    </row>
    <row r="13450" spans="1:32" x14ac:dyDescent="0.25">
      <c r="A13450" s="11" t="s">
        <v>5004</v>
      </c>
      <c r="B13450" t="s">
        <v>5005</v>
      </c>
      <c r="C13450" t="s">
        <v>5222</v>
      </c>
      <c r="D13450" t="s">
        <v>5215</v>
      </c>
      <c r="E13450" t="s">
        <v>5205</v>
      </c>
      <c r="F13450" t="s">
        <v>49</v>
      </c>
      <c r="G13450" s="12">
        <v>600</v>
      </c>
      <c r="H13450" s="12">
        <v>900</v>
      </c>
      <c r="L13450" s="13">
        <v>0</v>
      </c>
      <c r="P13450" s="13">
        <v>0</v>
      </c>
      <c r="T13450" s="13">
        <v>0</v>
      </c>
      <c r="W13450" s="13">
        <v>0</v>
      </c>
    </row>
    <row r="13451" spans="1:32" x14ac:dyDescent="0.25">
      <c r="A13451" s="11" t="s">
        <v>5004</v>
      </c>
      <c r="B13451" t="s">
        <v>5005</v>
      </c>
      <c r="C13451" t="s">
        <v>5222</v>
      </c>
      <c r="D13451" t="s">
        <v>5215</v>
      </c>
      <c r="E13451" t="s">
        <v>5206</v>
      </c>
      <c r="F13451" t="s">
        <v>49</v>
      </c>
      <c r="L13451" s="13">
        <v>0</v>
      </c>
      <c r="P13451" s="13">
        <v>0</v>
      </c>
      <c r="T13451" s="13">
        <v>0</v>
      </c>
      <c r="W13451" s="13">
        <v>0</v>
      </c>
    </row>
    <row r="13452" spans="1:32" x14ac:dyDescent="0.25">
      <c r="A13452" s="11" t="s">
        <v>5004</v>
      </c>
      <c r="B13452" t="s">
        <v>5005</v>
      </c>
      <c r="C13452" t="s">
        <v>5222</v>
      </c>
      <c r="D13452" t="s">
        <v>5215</v>
      </c>
      <c r="E13452" t="s">
        <v>5207</v>
      </c>
      <c r="F13452" t="s">
        <v>49</v>
      </c>
      <c r="G13452" s="12">
        <v>1400</v>
      </c>
      <c r="H13452" s="12">
        <v>1730</v>
      </c>
      <c r="L13452" s="13">
        <v>0</v>
      </c>
      <c r="P13452" s="13">
        <v>0</v>
      </c>
      <c r="T13452" s="13">
        <v>0</v>
      </c>
      <c r="W13452" s="13">
        <v>0</v>
      </c>
    </row>
    <row r="13453" spans="1:32" x14ac:dyDescent="0.25">
      <c r="A13453" s="11" t="s">
        <v>5004</v>
      </c>
      <c r="B13453" t="s">
        <v>5005</v>
      </c>
      <c r="C13453" t="s">
        <v>5222</v>
      </c>
      <c r="D13453" t="s">
        <v>5215</v>
      </c>
      <c r="E13453" t="s">
        <v>5208</v>
      </c>
      <c r="F13453" t="s">
        <v>49</v>
      </c>
      <c r="L13453" s="13">
        <v>0</v>
      </c>
      <c r="P13453" s="13">
        <v>0</v>
      </c>
      <c r="T13453" s="13">
        <v>0</v>
      </c>
      <c r="W13453" s="13">
        <v>0</v>
      </c>
    </row>
    <row r="13454" spans="1:32" x14ac:dyDescent="0.25">
      <c r="A13454" s="11" t="s">
        <v>5004</v>
      </c>
      <c r="B13454" t="s">
        <v>5005</v>
      </c>
      <c r="C13454" t="s">
        <v>5222</v>
      </c>
      <c r="D13454" t="s">
        <v>5215</v>
      </c>
      <c r="E13454" t="s">
        <v>5209</v>
      </c>
      <c r="F13454" t="s">
        <v>49</v>
      </c>
      <c r="G13454" s="12">
        <v>600</v>
      </c>
      <c r="H13454" s="12">
        <v>1730</v>
      </c>
      <c r="I13454" s="13">
        <v>1</v>
      </c>
      <c r="J13454" s="13">
        <v>208</v>
      </c>
      <c r="K13454" s="13">
        <v>204</v>
      </c>
      <c r="L13454" s="13">
        <v>4</v>
      </c>
      <c r="M13454" s="13">
        <v>204</v>
      </c>
      <c r="N13454" s="13">
        <v>5</v>
      </c>
      <c r="O13454" s="13">
        <v>4</v>
      </c>
      <c r="P13454" s="13">
        <v>1</v>
      </c>
      <c r="T13454" s="13">
        <v>0</v>
      </c>
      <c r="W13454" s="13">
        <v>0</v>
      </c>
      <c r="Z13454" s="13">
        <v>32</v>
      </c>
      <c r="AC13454" s="13">
        <v>868</v>
      </c>
      <c r="AD13454" s="13">
        <v>256</v>
      </c>
      <c r="AE13454" s="13">
        <v>0</v>
      </c>
      <c r="AF13454" s="13">
        <v>0</v>
      </c>
    </row>
    <row r="13455" spans="1:32" x14ac:dyDescent="0.25">
      <c r="A13455" s="11" t="s">
        <v>5004</v>
      </c>
      <c r="B13455" t="s">
        <v>5005</v>
      </c>
      <c r="C13455" t="s">
        <v>5222</v>
      </c>
      <c r="D13455" t="s">
        <v>5215</v>
      </c>
      <c r="E13455" t="s">
        <v>5210</v>
      </c>
      <c r="F13455" t="s">
        <v>49</v>
      </c>
      <c r="L13455" s="13">
        <v>0</v>
      </c>
      <c r="P13455" s="13">
        <v>0</v>
      </c>
      <c r="T13455" s="13">
        <v>0</v>
      </c>
      <c r="W13455" s="13">
        <v>0</v>
      </c>
    </row>
    <row r="13456" spans="1:32" x14ac:dyDescent="0.25">
      <c r="A13456" s="11" t="s">
        <v>5004</v>
      </c>
      <c r="B13456" t="s">
        <v>5005</v>
      </c>
      <c r="C13456" t="s">
        <v>5222</v>
      </c>
      <c r="D13456" t="s">
        <v>5215</v>
      </c>
      <c r="E13456" t="s">
        <v>5211</v>
      </c>
      <c r="F13456" t="s">
        <v>49</v>
      </c>
      <c r="L13456" s="13">
        <v>0</v>
      </c>
      <c r="P13456" s="13">
        <v>0</v>
      </c>
      <c r="T13456" s="13">
        <v>0</v>
      </c>
      <c r="W13456" s="13">
        <v>0</v>
      </c>
    </row>
    <row r="13457" spans="1:32" x14ac:dyDescent="0.25">
      <c r="A13457" s="11" t="s">
        <v>5004</v>
      </c>
      <c r="B13457" t="s">
        <v>5005</v>
      </c>
      <c r="C13457" t="s">
        <v>5222</v>
      </c>
      <c r="D13457" t="s">
        <v>5215</v>
      </c>
      <c r="E13457" t="s">
        <v>5212</v>
      </c>
      <c r="F13457" t="s">
        <v>49</v>
      </c>
      <c r="J13457" s="13">
        <v>53197</v>
      </c>
      <c r="K13457" s="13">
        <v>52118</v>
      </c>
      <c r="L13457" s="13">
        <v>1079</v>
      </c>
      <c r="M13457" s="13">
        <v>52118</v>
      </c>
      <c r="N13457" s="13">
        <v>1280</v>
      </c>
      <c r="O13457" s="13">
        <v>1047</v>
      </c>
      <c r="P13457" s="13">
        <v>233</v>
      </c>
      <c r="T13457" s="13">
        <v>0</v>
      </c>
      <c r="W13457" s="13">
        <v>0</v>
      </c>
      <c r="Z13457" s="13">
        <v>8109</v>
      </c>
      <c r="AC13457" s="13">
        <v>219835</v>
      </c>
      <c r="AD13457" s="13">
        <v>256</v>
      </c>
      <c r="AE13457" s="13">
        <v>0</v>
      </c>
      <c r="AF13457" s="13">
        <v>0</v>
      </c>
    </row>
    <row r="13458" spans="1:32" x14ac:dyDescent="0.25">
      <c r="A13458" s="11" t="s">
        <v>5004</v>
      </c>
      <c r="B13458" t="s">
        <v>5005</v>
      </c>
      <c r="C13458" t="s">
        <v>5204</v>
      </c>
      <c r="D13458" t="s">
        <v>5215</v>
      </c>
      <c r="E13458" t="s">
        <v>5205</v>
      </c>
      <c r="F13458" t="s">
        <v>49</v>
      </c>
      <c r="L13458" s="13">
        <v>0</v>
      </c>
      <c r="P13458" s="13">
        <v>0</v>
      </c>
      <c r="T13458" s="13">
        <v>0</v>
      </c>
      <c r="W13458" s="13">
        <v>0</v>
      </c>
    </row>
    <row r="13459" spans="1:32" x14ac:dyDescent="0.25">
      <c r="A13459" s="11" t="s">
        <v>5004</v>
      </c>
      <c r="B13459" t="s">
        <v>5005</v>
      </c>
      <c r="C13459" t="s">
        <v>5204</v>
      </c>
      <c r="D13459" t="s">
        <v>5215</v>
      </c>
      <c r="E13459" t="s">
        <v>5206</v>
      </c>
      <c r="F13459" t="s">
        <v>49</v>
      </c>
      <c r="L13459" s="13">
        <v>0</v>
      </c>
      <c r="P13459" s="13">
        <v>0</v>
      </c>
      <c r="T13459" s="13">
        <v>0</v>
      </c>
      <c r="W13459" s="13">
        <v>0</v>
      </c>
    </row>
    <row r="13460" spans="1:32" x14ac:dyDescent="0.25">
      <c r="A13460" s="11" t="s">
        <v>5004</v>
      </c>
      <c r="B13460" t="s">
        <v>5005</v>
      </c>
      <c r="C13460" t="s">
        <v>5204</v>
      </c>
      <c r="D13460" t="s">
        <v>5215</v>
      </c>
      <c r="E13460" t="s">
        <v>5207</v>
      </c>
      <c r="F13460" t="s">
        <v>49</v>
      </c>
      <c r="L13460" s="13">
        <v>0</v>
      </c>
      <c r="P13460" s="13">
        <v>0</v>
      </c>
      <c r="T13460" s="13">
        <v>0</v>
      </c>
      <c r="W13460" s="13">
        <v>0</v>
      </c>
    </row>
    <row r="13461" spans="1:32" x14ac:dyDescent="0.25">
      <c r="A13461" s="11" t="s">
        <v>5004</v>
      </c>
      <c r="B13461" t="s">
        <v>5005</v>
      </c>
      <c r="C13461" t="s">
        <v>5204</v>
      </c>
      <c r="D13461" t="s">
        <v>5215</v>
      </c>
      <c r="E13461" t="s">
        <v>5208</v>
      </c>
      <c r="F13461" t="s">
        <v>49</v>
      </c>
      <c r="L13461" s="13">
        <v>0</v>
      </c>
      <c r="P13461" s="13">
        <v>0</v>
      </c>
      <c r="T13461" s="13">
        <v>0</v>
      </c>
      <c r="W13461" s="13">
        <v>0</v>
      </c>
    </row>
    <row r="13462" spans="1:32" x14ac:dyDescent="0.25">
      <c r="A13462" s="11" t="s">
        <v>5004</v>
      </c>
      <c r="B13462" t="s">
        <v>5005</v>
      </c>
      <c r="C13462" t="s">
        <v>5204</v>
      </c>
      <c r="D13462" t="s">
        <v>5215</v>
      </c>
      <c r="E13462" t="s">
        <v>5209</v>
      </c>
      <c r="F13462" t="s">
        <v>49</v>
      </c>
      <c r="G13462" s="12">
        <v>817</v>
      </c>
      <c r="H13462" s="12">
        <v>1600</v>
      </c>
      <c r="I13462" s="13">
        <v>13</v>
      </c>
      <c r="J13462" s="13">
        <v>2153</v>
      </c>
      <c r="K13462" s="13">
        <v>1843</v>
      </c>
      <c r="L13462" s="13">
        <v>310</v>
      </c>
      <c r="N13462" s="13">
        <v>115</v>
      </c>
      <c r="O13462" s="13">
        <v>96</v>
      </c>
      <c r="P13462" s="13">
        <v>19</v>
      </c>
      <c r="T13462" s="13">
        <v>0</v>
      </c>
      <c r="W13462" s="13">
        <v>0</v>
      </c>
      <c r="Z13462" s="13">
        <v>169</v>
      </c>
      <c r="AC13462" s="13">
        <v>1561</v>
      </c>
      <c r="AD13462" s="13">
        <v>260</v>
      </c>
    </row>
    <row r="13463" spans="1:32" x14ac:dyDescent="0.25">
      <c r="A13463" s="11" t="s">
        <v>5004</v>
      </c>
      <c r="B13463" t="s">
        <v>5005</v>
      </c>
      <c r="C13463" t="s">
        <v>5204</v>
      </c>
      <c r="D13463" t="s">
        <v>5215</v>
      </c>
      <c r="E13463" t="s">
        <v>5210</v>
      </c>
      <c r="F13463" t="s">
        <v>49</v>
      </c>
      <c r="G13463" s="12">
        <v>838</v>
      </c>
      <c r="H13463" s="12">
        <v>1733</v>
      </c>
      <c r="I13463" s="13">
        <v>3</v>
      </c>
      <c r="J13463" s="13">
        <v>544</v>
      </c>
      <c r="K13463" s="13">
        <v>444</v>
      </c>
      <c r="L13463" s="13">
        <v>100</v>
      </c>
      <c r="N13463" s="13">
        <v>27</v>
      </c>
      <c r="O13463" s="13">
        <v>22</v>
      </c>
      <c r="P13463" s="13">
        <v>5</v>
      </c>
      <c r="T13463" s="13">
        <v>0</v>
      </c>
      <c r="W13463" s="13">
        <v>0</v>
      </c>
      <c r="Z13463" s="13">
        <v>28</v>
      </c>
      <c r="AC13463" s="13">
        <v>253</v>
      </c>
      <c r="AD13463" s="13">
        <v>53</v>
      </c>
    </row>
    <row r="13464" spans="1:32" x14ac:dyDescent="0.25">
      <c r="A13464" s="11" t="s">
        <v>5004</v>
      </c>
      <c r="B13464" t="s">
        <v>5005</v>
      </c>
      <c r="C13464" t="s">
        <v>5204</v>
      </c>
      <c r="D13464" t="s">
        <v>5215</v>
      </c>
      <c r="E13464" t="s">
        <v>5211</v>
      </c>
      <c r="F13464" t="s">
        <v>49</v>
      </c>
      <c r="G13464" s="12">
        <v>802</v>
      </c>
      <c r="H13464" s="12">
        <v>1537</v>
      </c>
      <c r="I13464" s="13">
        <v>3</v>
      </c>
      <c r="J13464" s="13">
        <v>473</v>
      </c>
      <c r="K13464" s="13">
        <v>402</v>
      </c>
      <c r="L13464" s="13">
        <v>71</v>
      </c>
      <c r="N13464" s="13">
        <v>24</v>
      </c>
      <c r="O13464" s="13">
        <v>20</v>
      </c>
      <c r="P13464" s="13">
        <v>4</v>
      </c>
      <c r="T13464" s="13">
        <v>0</v>
      </c>
      <c r="W13464" s="13">
        <v>0</v>
      </c>
      <c r="Z13464" s="13">
        <v>26</v>
      </c>
      <c r="AC13464" s="13">
        <v>224</v>
      </c>
      <c r="AD13464" s="13">
        <v>49</v>
      </c>
    </row>
    <row r="13465" spans="1:32" x14ac:dyDescent="0.25">
      <c r="A13465" s="11" t="s">
        <v>5004</v>
      </c>
      <c r="B13465" t="s">
        <v>5005</v>
      </c>
      <c r="C13465" t="s">
        <v>5204</v>
      </c>
      <c r="D13465" t="s">
        <v>5215</v>
      </c>
      <c r="E13465" t="s">
        <v>5212</v>
      </c>
      <c r="F13465" t="s">
        <v>49</v>
      </c>
      <c r="J13465" s="13">
        <v>612051</v>
      </c>
      <c r="K13465" s="13">
        <v>522686</v>
      </c>
      <c r="L13465" s="13">
        <v>89365</v>
      </c>
      <c r="N13465" s="13">
        <v>32599</v>
      </c>
      <c r="O13465" s="13">
        <v>27210</v>
      </c>
      <c r="P13465" s="13">
        <v>5389</v>
      </c>
      <c r="T13465" s="13">
        <v>0</v>
      </c>
      <c r="W13465" s="13">
        <v>0</v>
      </c>
      <c r="Z13465" s="13">
        <v>46992</v>
      </c>
      <c r="AA13465" s="13">
        <v>34593</v>
      </c>
      <c r="AB13465" s="13">
        <v>12399</v>
      </c>
      <c r="AC13465" s="13">
        <v>431379</v>
      </c>
      <c r="AD13465" s="13">
        <v>362</v>
      </c>
    </row>
    <row r="13466" spans="1:32" x14ac:dyDescent="0.25">
      <c r="A13466" s="11" t="s">
        <v>5004</v>
      </c>
      <c r="B13466" t="s">
        <v>5005</v>
      </c>
      <c r="C13466" t="s">
        <v>5214</v>
      </c>
      <c r="D13466" t="s">
        <v>5215</v>
      </c>
      <c r="E13466" t="s">
        <v>5205</v>
      </c>
      <c r="F13466" t="s">
        <v>49</v>
      </c>
      <c r="G13466" s="12">
        <v>600</v>
      </c>
      <c r="H13466" s="12">
        <v>800</v>
      </c>
      <c r="I13466" s="13">
        <v>19</v>
      </c>
      <c r="L13466" s="13">
        <v>0</v>
      </c>
      <c r="P13466" s="13">
        <v>0</v>
      </c>
      <c r="T13466" s="13">
        <v>0</v>
      </c>
      <c r="W13466" s="13">
        <v>0</v>
      </c>
    </row>
    <row r="13467" spans="1:32" x14ac:dyDescent="0.25">
      <c r="A13467" s="11" t="s">
        <v>5004</v>
      </c>
      <c r="B13467" t="s">
        <v>5005</v>
      </c>
      <c r="C13467" t="s">
        <v>5214</v>
      </c>
      <c r="D13467" t="s">
        <v>5215</v>
      </c>
      <c r="E13467" t="s">
        <v>5206</v>
      </c>
      <c r="F13467" t="s">
        <v>49</v>
      </c>
      <c r="G13467" s="12">
        <v>800</v>
      </c>
      <c r="H13467" s="12">
        <v>1600</v>
      </c>
      <c r="I13467" s="13">
        <v>14</v>
      </c>
      <c r="L13467" s="13">
        <v>0</v>
      </c>
      <c r="P13467" s="13">
        <v>0</v>
      </c>
      <c r="T13467" s="13">
        <v>0</v>
      </c>
      <c r="W13467" s="13">
        <v>0</v>
      </c>
    </row>
    <row r="13468" spans="1:32" x14ac:dyDescent="0.25">
      <c r="A13468" s="11" t="s">
        <v>5004</v>
      </c>
      <c r="B13468" t="s">
        <v>5005</v>
      </c>
      <c r="C13468" t="s">
        <v>5214</v>
      </c>
      <c r="D13468" t="s">
        <v>5215</v>
      </c>
      <c r="E13468" t="s">
        <v>5207</v>
      </c>
      <c r="F13468" t="s">
        <v>49</v>
      </c>
      <c r="G13468" s="12">
        <v>1600</v>
      </c>
      <c r="H13468" s="12">
        <v>1900</v>
      </c>
      <c r="I13468" s="13">
        <v>19</v>
      </c>
      <c r="L13468" s="13">
        <v>0</v>
      </c>
      <c r="P13468" s="13">
        <v>0</v>
      </c>
      <c r="T13468" s="13">
        <v>0</v>
      </c>
      <c r="W13468" s="13">
        <v>0</v>
      </c>
    </row>
    <row r="13469" spans="1:32" x14ac:dyDescent="0.25">
      <c r="A13469" s="11" t="s">
        <v>5004</v>
      </c>
      <c r="B13469" t="s">
        <v>5005</v>
      </c>
      <c r="C13469" t="s">
        <v>5214</v>
      </c>
      <c r="D13469" t="s">
        <v>5215</v>
      </c>
      <c r="E13469" t="s">
        <v>5208</v>
      </c>
      <c r="F13469" t="s">
        <v>49</v>
      </c>
      <c r="I13469" s="13">
        <v>12</v>
      </c>
      <c r="L13469" s="13">
        <v>0</v>
      </c>
      <c r="P13469" s="13">
        <v>0</v>
      </c>
      <c r="T13469" s="13">
        <v>0</v>
      </c>
      <c r="W13469" s="13">
        <v>0</v>
      </c>
    </row>
    <row r="13470" spans="1:32" x14ac:dyDescent="0.25">
      <c r="A13470" s="11" t="s">
        <v>5004</v>
      </c>
      <c r="B13470" t="s">
        <v>5005</v>
      </c>
      <c r="C13470" t="s">
        <v>5214</v>
      </c>
      <c r="D13470" t="s">
        <v>5215</v>
      </c>
      <c r="E13470" t="s">
        <v>5209</v>
      </c>
      <c r="F13470" t="s">
        <v>49</v>
      </c>
      <c r="G13470" s="12">
        <v>530</v>
      </c>
      <c r="H13470" s="12">
        <v>2200</v>
      </c>
      <c r="I13470" s="13">
        <v>19</v>
      </c>
      <c r="J13470" s="13">
        <v>5201</v>
      </c>
      <c r="K13470" s="13">
        <v>4099</v>
      </c>
      <c r="L13470" s="13">
        <v>1102</v>
      </c>
      <c r="M13470" s="13">
        <v>4096</v>
      </c>
      <c r="N13470" s="13">
        <v>199</v>
      </c>
      <c r="O13470" s="13">
        <v>158</v>
      </c>
      <c r="P13470" s="13">
        <v>41</v>
      </c>
      <c r="T13470" s="13">
        <v>0</v>
      </c>
      <c r="W13470" s="13">
        <v>0</v>
      </c>
      <c r="Z13470" s="13">
        <v>3129</v>
      </c>
      <c r="AC13470" s="13">
        <v>48406</v>
      </c>
      <c r="AD13470" s="13">
        <v>256</v>
      </c>
    </row>
    <row r="13471" spans="1:32" x14ac:dyDescent="0.25">
      <c r="A13471" s="11" t="s">
        <v>5004</v>
      </c>
      <c r="B13471" t="s">
        <v>5005</v>
      </c>
      <c r="C13471" t="s">
        <v>5214</v>
      </c>
      <c r="D13471" t="s">
        <v>5215</v>
      </c>
      <c r="E13471" t="s">
        <v>5210</v>
      </c>
      <c r="F13471" t="s">
        <v>49</v>
      </c>
      <c r="G13471" s="12">
        <v>700</v>
      </c>
      <c r="H13471" s="12">
        <v>2100</v>
      </c>
      <c r="I13471" s="13">
        <v>7</v>
      </c>
      <c r="J13471" s="13">
        <v>1998</v>
      </c>
      <c r="K13471" s="13">
        <v>1657</v>
      </c>
      <c r="L13471" s="13">
        <v>341</v>
      </c>
      <c r="M13471" s="13">
        <v>1658</v>
      </c>
      <c r="N13471" s="13">
        <v>88</v>
      </c>
      <c r="O13471" s="13">
        <v>75</v>
      </c>
      <c r="P13471" s="13">
        <v>13</v>
      </c>
      <c r="T13471" s="13">
        <v>0</v>
      </c>
      <c r="W13471" s="13">
        <v>0</v>
      </c>
      <c r="Z13471" s="13">
        <v>983</v>
      </c>
      <c r="AC13471" s="13">
        <v>18520</v>
      </c>
      <c r="AD13471" s="13">
        <v>52</v>
      </c>
    </row>
    <row r="13472" spans="1:32" x14ac:dyDescent="0.25">
      <c r="A13472" s="11" t="s">
        <v>5004</v>
      </c>
      <c r="B13472" t="s">
        <v>5005</v>
      </c>
      <c r="C13472" t="s">
        <v>5214</v>
      </c>
      <c r="D13472" t="s">
        <v>5215</v>
      </c>
      <c r="E13472" t="s">
        <v>5211</v>
      </c>
      <c r="F13472" t="s">
        <v>49</v>
      </c>
      <c r="G13472" s="12">
        <v>700</v>
      </c>
      <c r="H13472" s="12">
        <v>2000</v>
      </c>
      <c r="I13472" s="13">
        <v>6</v>
      </c>
      <c r="J13472" s="13">
        <v>1755</v>
      </c>
      <c r="K13472" s="13">
        <v>1462</v>
      </c>
      <c r="L13472" s="13">
        <v>293</v>
      </c>
      <c r="M13472" s="13">
        <v>1461</v>
      </c>
      <c r="N13472" s="13">
        <v>77</v>
      </c>
      <c r="O13472" s="13">
        <v>66</v>
      </c>
      <c r="P13472" s="13">
        <v>11</v>
      </c>
      <c r="T13472" s="13">
        <v>0</v>
      </c>
      <c r="W13472" s="13">
        <v>0</v>
      </c>
      <c r="Z13472" s="13">
        <v>652</v>
      </c>
      <c r="AC13472" s="13">
        <v>11866</v>
      </c>
      <c r="AD13472" s="13">
        <v>50</v>
      </c>
    </row>
    <row r="13473" spans="1:32" x14ac:dyDescent="0.25">
      <c r="A13473" s="11" t="s">
        <v>5004</v>
      </c>
      <c r="B13473" t="s">
        <v>5005</v>
      </c>
      <c r="C13473" t="s">
        <v>5214</v>
      </c>
      <c r="D13473" t="s">
        <v>5215</v>
      </c>
      <c r="E13473" t="s">
        <v>5212</v>
      </c>
      <c r="F13473" t="s">
        <v>49</v>
      </c>
      <c r="J13473" s="13">
        <v>1523104</v>
      </c>
      <c r="K13473" s="13">
        <v>1208570</v>
      </c>
      <c r="L13473" s="13">
        <v>314534</v>
      </c>
      <c r="M13473" s="13">
        <v>1207842</v>
      </c>
      <c r="N13473" s="13">
        <v>59365</v>
      </c>
      <c r="O13473" s="13">
        <v>46646</v>
      </c>
      <c r="P13473" s="13">
        <v>12719</v>
      </c>
      <c r="T13473" s="13">
        <v>0</v>
      </c>
      <c r="W13473" s="13">
        <v>0</v>
      </c>
      <c r="Z13473" s="13">
        <v>902746</v>
      </c>
      <c r="AC13473" s="13">
        <v>14236304</v>
      </c>
      <c r="AD13473" s="13">
        <v>358</v>
      </c>
    </row>
    <row r="13474" spans="1:32" x14ac:dyDescent="0.25">
      <c r="A13474" s="11" t="s">
        <v>5009</v>
      </c>
      <c r="B13474" t="s">
        <v>5010</v>
      </c>
      <c r="C13474" t="s">
        <v>5204</v>
      </c>
      <c r="D13474" t="s">
        <v>4287</v>
      </c>
      <c r="E13474" t="s">
        <v>5205</v>
      </c>
      <c r="F13474" t="s">
        <v>49</v>
      </c>
      <c r="L13474" s="13">
        <v>0</v>
      </c>
      <c r="P13474" s="13">
        <v>0</v>
      </c>
      <c r="T13474" s="13">
        <v>0</v>
      </c>
      <c r="W13474" s="13">
        <v>0</v>
      </c>
    </row>
    <row r="13475" spans="1:32" x14ac:dyDescent="0.25">
      <c r="A13475" s="11" t="s">
        <v>5009</v>
      </c>
      <c r="B13475" t="s">
        <v>5010</v>
      </c>
      <c r="C13475" t="s">
        <v>5204</v>
      </c>
      <c r="D13475" t="s">
        <v>4287</v>
      </c>
      <c r="E13475" t="s">
        <v>5206</v>
      </c>
      <c r="F13475" t="s">
        <v>49</v>
      </c>
      <c r="L13475" s="13">
        <v>0</v>
      </c>
      <c r="P13475" s="13">
        <v>0</v>
      </c>
      <c r="T13475" s="13">
        <v>0</v>
      </c>
      <c r="W13475" s="13">
        <v>0</v>
      </c>
    </row>
    <row r="13476" spans="1:32" x14ac:dyDescent="0.25">
      <c r="A13476" s="11" t="s">
        <v>5009</v>
      </c>
      <c r="B13476" t="s">
        <v>5010</v>
      </c>
      <c r="C13476" t="s">
        <v>5204</v>
      </c>
      <c r="D13476" t="s">
        <v>4287</v>
      </c>
      <c r="E13476" t="s">
        <v>5207</v>
      </c>
      <c r="F13476" t="s">
        <v>49</v>
      </c>
      <c r="L13476" s="13">
        <v>0</v>
      </c>
      <c r="P13476" s="13">
        <v>0</v>
      </c>
      <c r="T13476" s="13">
        <v>0</v>
      </c>
      <c r="W13476" s="13">
        <v>0</v>
      </c>
    </row>
    <row r="13477" spans="1:32" x14ac:dyDescent="0.25">
      <c r="A13477" s="11" t="s">
        <v>5009</v>
      </c>
      <c r="B13477" t="s">
        <v>5010</v>
      </c>
      <c r="C13477" t="s">
        <v>5204</v>
      </c>
      <c r="D13477" t="s">
        <v>4287</v>
      </c>
      <c r="E13477" t="s">
        <v>5208</v>
      </c>
      <c r="F13477" t="s">
        <v>49</v>
      </c>
      <c r="L13477" s="13">
        <v>0</v>
      </c>
      <c r="P13477" s="13">
        <v>0</v>
      </c>
      <c r="T13477" s="13">
        <v>0</v>
      </c>
      <c r="W13477" s="13">
        <v>0</v>
      </c>
    </row>
    <row r="13478" spans="1:32" x14ac:dyDescent="0.25">
      <c r="A13478" s="11" t="s">
        <v>5009</v>
      </c>
      <c r="B13478" t="s">
        <v>5010</v>
      </c>
      <c r="C13478" t="s">
        <v>5204</v>
      </c>
      <c r="D13478" t="s">
        <v>4287</v>
      </c>
      <c r="E13478" t="s">
        <v>5209</v>
      </c>
      <c r="F13478" t="s">
        <v>49</v>
      </c>
      <c r="G13478" s="12">
        <v>550</v>
      </c>
      <c r="H13478" s="12">
        <v>2200</v>
      </c>
      <c r="I13478" s="13">
        <v>21</v>
      </c>
      <c r="J13478" s="13">
        <v>1459</v>
      </c>
      <c r="K13478" s="13">
        <v>1227</v>
      </c>
      <c r="L13478" s="13">
        <v>232</v>
      </c>
      <c r="N13478" s="13">
        <v>178</v>
      </c>
      <c r="O13478" s="13">
        <v>150</v>
      </c>
      <c r="P13478" s="13">
        <v>28</v>
      </c>
      <c r="T13478" s="13">
        <v>0</v>
      </c>
      <c r="W13478" s="13">
        <v>0</v>
      </c>
      <c r="Z13478" s="13">
        <v>466</v>
      </c>
      <c r="AC13478" s="13">
        <v>1799</v>
      </c>
      <c r="AD13478" s="13">
        <v>256</v>
      </c>
      <c r="AE13478" s="13">
        <v>0</v>
      </c>
      <c r="AF13478" s="13">
        <v>0</v>
      </c>
    </row>
    <row r="13479" spans="1:32" x14ac:dyDescent="0.25">
      <c r="A13479" s="11" t="s">
        <v>5009</v>
      </c>
      <c r="B13479" t="s">
        <v>5010</v>
      </c>
      <c r="C13479" t="s">
        <v>5204</v>
      </c>
      <c r="D13479" t="s">
        <v>4287</v>
      </c>
      <c r="E13479" t="s">
        <v>5210</v>
      </c>
      <c r="F13479" t="s">
        <v>49</v>
      </c>
      <c r="G13479" s="12">
        <v>700</v>
      </c>
      <c r="H13479" s="12">
        <v>2200</v>
      </c>
      <c r="I13479" s="13">
        <v>10</v>
      </c>
      <c r="J13479" s="13">
        <v>624</v>
      </c>
      <c r="K13479" s="13">
        <v>513</v>
      </c>
      <c r="L13479" s="13">
        <v>111</v>
      </c>
      <c r="N13479" s="13">
        <v>75</v>
      </c>
      <c r="O13479" s="13">
        <v>61</v>
      </c>
      <c r="P13479" s="13">
        <v>14</v>
      </c>
      <c r="T13479" s="13">
        <v>0</v>
      </c>
      <c r="W13479" s="13">
        <v>0</v>
      </c>
      <c r="Z13479" s="13">
        <v>165</v>
      </c>
      <c r="AC13479" s="13">
        <v>505</v>
      </c>
      <c r="AD13479" s="13">
        <v>53</v>
      </c>
      <c r="AE13479" s="13">
        <v>0</v>
      </c>
      <c r="AF13479" s="13">
        <v>0</v>
      </c>
    </row>
    <row r="13480" spans="1:32" x14ac:dyDescent="0.25">
      <c r="A13480" s="11" t="s">
        <v>5009</v>
      </c>
      <c r="B13480" t="s">
        <v>5010</v>
      </c>
      <c r="C13480" t="s">
        <v>5204</v>
      </c>
      <c r="D13480" t="s">
        <v>4287</v>
      </c>
      <c r="E13480" t="s">
        <v>5211</v>
      </c>
      <c r="F13480" t="s">
        <v>49</v>
      </c>
      <c r="G13480" s="12">
        <v>750</v>
      </c>
      <c r="H13480" s="12">
        <v>1800</v>
      </c>
      <c r="I13480" s="13">
        <v>8</v>
      </c>
      <c r="J13480" s="13">
        <v>518</v>
      </c>
      <c r="K13480" s="13">
        <v>422</v>
      </c>
      <c r="L13480" s="13">
        <v>96</v>
      </c>
      <c r="N13480" s="13">
        <v>65</v>
      </c>
      <c r="O13480" s="13">
        <v>52</v>
      </c>
      <c r="P13480" s="13">
        <v>13</v>
      </c>
      <c r="T13480" s="13">
        <v>0</v>
      </c>
      <c r="W13480" s="13">
        <v>0</v>
      </c>
      <c r="Z13480" s="13">
        <v>151</v>
      </c>
      <c r="AC13480" s="13">
        <v>472</v>
      </c>
      <c r="AD13480" s="13">
        <v>51</v>
      </c>
      <c r="AE13480" s="13">
        <v>0</v>
      </c>
      <c r="AF13480" s="13">
        <v>0</v>
      </c>
    </row>
    <row r="13481" spans="1:32" x14ac:dyDescent="0.25">
      <c r="A13481" s="11" t="s">
        <v>5009</v>
      </c>
      <c r="B13481" t="s">
        <v>5010</v>
      </c>
      <c r="C13481" t="s">
        <v>5204</v>
      </c>
      <c r="D13481" t="s">
        <v>4287</v>
      </c>
      <c r="E13481" t="s">
        <v>5212</v>
      </c>
      <c r="F13481" t="s">
        <v>49</v>
      </c>
      <c r="J13481" s="13">
        <v>433878</v>
      </c>
      <c r="K13481" s="13">
        <v>363731</v>
      </c>
      <c r="L13481" s="13">
        <v>70147</v>
      </c>
      <c r="N13481" s="13">
        <v>52938</v>
      </c>
      <c r="O13481" s="13">
        <v>44254</v>
      </c>
      <c r="P13481" s="13">
        <v>8684</v>
      </c>
      <c r="T13481" s="13">
        <v>0</v>
      </c>
      <c r="W13481" s="13">
        <v>0</v>
      </c>
      <c r="X13481" s="13">
        <v>0</v>
      </c>
      <c r="Y13481" s="13">
        <v>0</v>
      </c>
      <c r="Z13481" s="13">
        <v>136054</v>
      </c>
      <c r="AA13481" s="13">
        <v>136054</v>
      </c>
      <c r="AB13481" s="13">
        <v>0</v>
      </c>
      <c r="AC13481" s="13">
        <v>512823</v>
      </c>
      <c r="AD13481" s="13">
        <v>360</v>
      </c>
      <c r="AE13481" s="13">
        <v>0</v>
      </c>
      <c r="AF13481" s="13">
        <v>0</v>
      </c>
    </row>
    <row r="13482" spans="1:32" x14ac:dyDescent="0.25">
      <c r="A13482" s="11" t="s">
        <v>5009</v>
      </c>
      <c r="B13482" t="s">
        <v>5010</v>
      </c>
      <c r="C13482" t="s">
        <v>5214</v>
      </c>
      <c r="D13482" t="s">
        <v>4287</v>
      </c>
      <c r="E13482" t="s">
        <v>5205</v>
      </c>
      <c r="F13482" t="s">
        <v>49</v>
      </c>
      <c r="G13482" s="12">
        <v>650</v>
      </c>
      <c r="H13482" s="12">
        <v>950</v>
      </c>
      <c r="I13482" s="13">
        <v>26</v>
      </c>
      <c r="L13482" s="13">
        <v>0</v>
      </c>
      <c r="P13482" s="13">
        <v>0</v>
      </c>
      <c r="T13482" s="13">
        <v>0</v>
      </c>
      <c r="W13482" s="13">
        <v>0</v>
      </c>
    </row>
    <row r="13483" spans="1:32" x14ac:dyDescent="0.25">
      <c r="A13483" s="11" t="s">
        <v>5009</v>
      </c>
      <c r="B13483" t="s">
        <v>5010</v>
      </c>
      <c r="C13483" t="s">
        <v>5214</v>
      </c>
      <c r="D13483" t="s">
        <v>4287</v>
      </c>
      <c r="E13483" t="s">
        <v>5206</v>
      </c>
      <c r="F13483" t="s">
        <v>49</v>
      </c>
      <c r="G13483" s="12">
        <v>950</v>
      </c>
      <c r="H13483" s="12">
        <v>1520</v>
      </c>
      <c r="I13483" s="13">
        <v>16</v>
      </c>
      <c r="L13483" s="13">
        <v>0</v>
      </c>
      <c r="P13483" s="13">
        <v>0</v>
      </c>
      <c r="T13483" s="13">
        <v>0</v>
      </c>
      <c r="W13483" s="13">
        <v>0</v>
      </c>
    </row>
    <row r="13484" spans="1:32" x14ac:dyDescent="0.25">
      <c r="A13484" s="11" t="s">
        <v>5009</v>
      </c>
      <c r="B13484" t="s">
        <v>5010</v>
      </c>
      <c r="C13484" t="s">
        <v>5214</v>
      </c>
      <c r="D13484" t="s">
        <v>4287</v>
      </c>
      <c r="E13484" t="s">
        <v>5207</v>
      </c>
      <c r="F13484" t="s">
        <v>49</v>
      </c>
      <c r="G13484" s="12">
        <v>1520</v>
      </c>
      <c r="H13484" s="12">
        <v>1950</v>
      </c>
      <c r="I13484" s="13">
        <v>25</v>
      </c>
      <c r="L13484" s="13">
        <v>0</v>
      </c>
      <c r="P13484" s="13">
        <v>0</v>
      </c>
      <c r="T13484" s="13">
        <v>0</v>
      </c>
      <c r="W13484" s="13">
        <v>0</v>
      </c>
    </row>
    <row r="13485" spans="1:32" x14ac:dyDescent="0.25">
      <c r="A13485" s="11" t="s">
        <v>5009</v>
      </c>
      <c r="B13485" t="s">
        <v>5010</v>
      </c>
      <c r="C13485" t="s">
        <v>5214</v>
      </c>
      <c r="D13485" t="s">
        <v>4287</v>
      </c>
      <c r="E13485" t="s">
        <v>5208</v>
      </c>
      <c r="F13485" t="s">
        <v>49</v>
      </c>
      <c r="I13485" s="13">
        <v>8</v>
      </c>
      <c r="L13485" s="13">
        <v>0</v>
      </c>
      <c r="P13485" s="13">
        <v>0</v>
      </c>
      <c r="T13485" s="13">
        <v>0</v>
      </c>
      <c r="W13485" s="13">
        <v>0</v>
      </c>
    </row>
    <row r="13486" spans="1:32" x14ac:dyDescent="0.25">
      <c r="A13486" s="11" t="s">
        <v>5009</v>
      </c>
      <c r="B13486" t="s">
        <v>5010</v>
      </c>
      <c r="C13486" t="s">
        <v>5214</v>
      </c>
      <c r="D13486" t="s">
        <v>4287</v>
      </c>
      <c r="E13486" t="s">
        <v>5209</v>
      </c>
      <c r="F13486" t="s">
        <v>49</v>
      </c>
      <c r="G13486" s="12">
        <v>550</v>
      </c>
      <c r="H13486" s="12">
        <v>2200</v>
      </c>
      <c r="I13486" s="13">
        <v>26</v>
      </c>
      <c r="J13486" s="13">
        <v>4213</v>
      </c>
      <c r="K13486" s="13">
        <v>3788</v>
      </c>
      <c r="L13486" s="13">
        <v>425</v>
      </c>
      <c r="M13486" s="13">
        <v>3784</v>
      </c>
      <c r="N13486" s="13">
        <v>265</v>
      </c>
      <c r="O13486" s="13">
        <v>244</v>
      </c>
      <c r="P13486" s="13">
        <v>21</v>
      </c>
      <c r="T13486" s="13">
        <v>0</v>
      </c>
      <c r="W13486" s="13">
        <v>0</v>
      </c>
      <c r="Z13486" s="13">
        <v>4637</v>
      </c>
      <c r="AC13486" s="13">
        <v>29028</v>
      </c>
      <c r="AD13486" s="13">
        <v>256</v>
      </c>
      <c r="AE13486" s="13">
        <v>0</v>
      </c>
      <c r="AF13486" s="13">
        <v>0</v>
      </c>
    </row>
    <row r="13487" spans="1:32" x14ac:dyDescent="0.25">
      <c r="A13487" s="11" t="s">
        <v>5009</v>
      </c>
      <c r="B13487" t="s">
        <v>5010</v>
      </c>
      <c r="C13487" t="s">
        <v>5214</v>
      </c>
      <c r="D13487" t="s">
        <v>4287</v>
      </c>
      <c r="E13487" t="s">
        <v>5210</v>
      </c>
      <c r="F13487" t="s">
        <v>49</v>
      </c>
      <c r="G13487" s="12">
        <v>750</v>
      </c>
      <c r="H13487" s="12">
        <v>1845</v>
      </c>
      <c r="I13487" s="13">
        <v>12</v>
      </c>
      <c r="J13487" s="13">
        <v>2002</v>
      </c>
      <c r="K13487" s="13">
        <v>1796</v>
      </c>
      <c r="L13487" s="13">
        <v>206</v>
      </c>
      <c r="M13487" s="13">
        <v>1794</v>
      </c>
      <c r="N13487" s="13">
        <v>125</v>
      </c>
      <c r="O13487" s="13">
        <v>116</v>
      </c>
      <c r="P13487" s="13">
        <v>9</v>
      </c>
      <c r="T13487" s="13">
        <v>0</v>
      </c>
      <c r="W13487" s="13">
        <v>0</v>
      </c>
      <c r="Z13487" s="13">
        <v>1624</v>
      </c>
      <c r="AC13487" s="13">
        <v>11384</v>
      </c>
      <c r="AD13487" s="13">
        <v>53</v>
      </c>
      <c r="AE13487" s="13">
        <v>0</v>
      </c>
      <c r="AF13487" s="13">
        <v>0</v>
      </c>
    </row>
    <row r="13488" spans="1:32" x14ac:dyDescent="0.25">
      <c r="A13488" s="11" t="s">
        <v>5009</v>
      </c>
      <c r="B13488" t="s">
        <v>5010</v>
      </c>
      <c r="C13488" t="s">
        <v>5214</v>
      </c>
      <c r="D13488" t="s">
        <v>4287</v>
      </c>
      <c r="E13488" t="s">
        <v>5211</v>
      </c>
      <c r="F13488" t="s">
        <v>49</v>
      </c>
      <c r="G13488" s="12">
        <v>750</v>
      </c>
      <c r="H13488" s="12">
        <v>1742</v>
      </c>
      <c r="I13488" s="13">
        <v>2</v>
      </c>
      <c r="J13488" s="13">
        <v>448</v>
      </c>
      <c r="K13488" s="13">
        <v>439</v>
      </c>
      <c r="L13488" s="13">
        <v>9</v>
      </c>
      <c r="M13488" s="13">
        <v>439</v>
      </c>
      <c r="N13488" s="13">
        <v>18</v>
      </c>
      <c r="O13488" s="13">
        <v>17</v>
      </c>
      <c r="P13488" s="13">
        <v>1</v>
      </c>
      <c r="T13488" s="13">
        <v>0</v>
      </c>
      <c r="W13488" s="13">
        <v>0</v>
      </c>
      <c r="Z13488" s="13">
        <v>214</v>
      </c>
      <c r="AC13488" s="13">
        <v>3424</v>
      </c>
      <c r="AD13488" s="13">
        <v>51</v>
      </c>
      <c r="AE13488" s="13">
        <v>0</v>
      </c>
      <c r="AF13488" s="13">
        <v>0</v>
      </c>
    </row>
    <row r="13489" spans="1:32" x14ac:dyDescent="0.25">
      <c r="A13489" s="11" t="s">
        <v>5009</v>
      </c>
      <c r="B13489" t="s">
        <v>5010</v>
      </c>
      <c r="C13489" t="s">
        <v>5214</v>
      </c>
      <c r="D13489" t="s">
        <v>4287</v>
      </c>
      <c r="E13489" t="s">
        <v>5212</v>
      </c>
      <c r="F13489" t="s">
        <v>49</v>
      </c>
      <c r="J13489" s="13">
        <v>1207352</v>
      </c>
      <c r="K13489" s="13">
        <v>1087495</v>
      </c>
      <c r="L13489" s="13">
        <v>119857</v>
      </c>
      <c r="M13489" s="13">
        <v>1086171</v>
      </c>
      <c r="N13489" s="13">
        <v>75311</v>
      </c>
      <c r="O13489" s="13">
        <v>69503</v>
      </c>
      <c r="P13489" s="13">
        <v>5808</v>
      </c>
      <c r="T13489" s="13">
        <v>0</v>
      </c>
      <c r="W13489" s="13">
        <v>0</v>
      </c>
      <c r="X13489" s="13">
        <v>0</v>
      </c>
      <c r="Y13489" s="13">
        <v>0</v>
      </c>
      <c r="Z13489" s="13">
        <v>1306431</v>
      </c>
      <c r="AC13489" s="13">
        <v>8209059</v>
      </c>
      <c r="AD13489" s="13">
        <v>360</v>
      </c>
      <c r="AE13489" s="13">
        <v>0</v>
      </c>
      <c r="AF13489" s="13">
        <v>0</v>
      </c>
    </row>
    <row r="13490" spans="1:32" x14ac:dyDescent="0.25">
      <c r="A13490" s="11" t="s">
        <v>5017</v>
      </c>
      <c r="B13490" t="s">
        <v>5018</v>
      </c>
      <c r="C13490" t="s">
        <v>5220</v>
      </c>
      <c r="D13490" t="s">
        <v>4287</v>
      </c>
      <c r="E13490" t="s">
        <v>5205</v>
      </c>
      <c r="F13490" t="s">
        <v>49</v>
      </c>
      <c r="G13490" s="12">
        <v>620</v>
      </c>
      <c r="H13490" s="12">
        <v>900</v>
      </c>
      <c r="I13490" s="13">
        <v>26</v>
      </c>
      <c r="K13490" s="13">
        <v>1755</v>
      </c>
      <c r="L13490" s="13">
        <v>-1755</v>
      </c>
      <c r="P13490" s="13">
        <v>0</v>
      </c>
      <c r="Q13490" s="13">
        <v>13</v>
      </c>
      <c r="T13490" s="13">
        <v>0</v>
      </c>
      <c r="W13490" s="13">
        <v>0</v>
      </c>
      <c r="Z13490" s="13">
        <v>6066</v>
      </c>
    </row>
    <row r="13491" spans="1:32" x14ac:dyDescent="0.25">
      <c r="A13491" s="11" t="s">
        <v>5017</v>
      </c>
      <c r="B13491" t="s">
        <v>5018</v>
      </c>
      <c r="C13491" t="s">
        <v>5220</v>
      </c>
      <c r="D13491" t="s">
        <v>4287</v>
      </c>
      <c r="E13491" t="s">
        <v>5206</v>
      </c>
      <c r="F13491" t="s">
        <v>49</v>
      </c>
      <c r="G13491" s="12">
        <v>900</v>
      </c>
      <c r="H13491" s="12">
        <v>1500</v>
      </c>
      <c r="I13491" s="13">
        <v>26</v>
      </c>
      <c r="K13491" s="13">
        <v>2340</v>
      </c>
      <c r="L13491" s="13">
        <v>-2340</v>
      </c>
      <c r="P13491" s="13">
        <v>0</v>
      </c>
      <c r="Q13491" s="13">
        <v>13</v>
      </c>
      <c r="T13491" s="13">
        <v>0</v>
      </c>
      <c r="W13491" s="13">
        <v>0</v>
      </c>
      <c r="Z13491" s="13">
        <v>16762</v>
      </c>
    </row>
    <row r="13492" spans="1:32" x14ac:dyDescent="0.25">
      <c r="A13492" s="11" t="s">
        <v>5017</v>
      </c>
      <c r="B13492" t="s">
        <v>5018</v>
      </c>
      <c r="C13492" t="s">
        <v>5220</v>
      </c>
      <c r="D13492" t="s">
        <v>4287</v>
      </c>
      <c r="E13492" t="s">
        <v>5207</v>
      </c>
      <c r="F13492" t="s">
        <v>49</v>
      </c>
      <c r="G13492" s="12">
        <v>1500</v>
      </c>
      <c r="H13492" s="12">
        <v>2000</v>
      </c>
      <c r="I13492" s="13">
        <v>26</v>
      </c>
      <c r="K13492" s="13">
        <v>2028</v>
      </c>
      <c r="L13492" s="13">
        <v>-2028</v>
      </c>
      <c r="P13492" s="13">
        <v>0</v>
      </c>
      <c r="Q13492" s="13">
        <v>13</v>
      </c>
      <c r="T13492" s="13">
        <v>0</v>
      </c>
      <c r="W13492" s="13">
        <v>0</v>
      </c>
      <c r="Z13492" s="13">
        <v>12737</v>
      </c>
    </row>
    <row r="13493" spans="1:32" x14ac:dyDescent="0.25">
      <c r="A13493" s="11" t="s">
        <v>5017</v>
      </c>
      <c r="B13493" t="s">
        <v>5018</v>
      </c>
      <c r="C13493" t="s">
        <v>5220</v>
      </c>
      <c r="D13493" t="s">
        <v>4287</v>
      </c>
      <c r="E13493" t="s">
        <v>5208</v>
      </c>
      <c r="F13493" t="s">
        <v>49</v>
      </c>
      <c r="I13493" s="13">
        <v>22</v>
      </c>
      <c r="K13493" s="13">
        <v>624</v>
      </c>
      <c r="L13493" s="13">
        <v>-624</v>
      </c>
      <c r="P13493" s="13">
        <v>0</v>
      </c>
      <c r="Q13493" s="13">
        <v>11</v>
      </c>
      <c r="T13493" s="13">
        <v>0</v>
      </c>
      <c r="W13493" s="13">
        <v>0</v>
      </c>
      <c r="Z13493" s="13">
        <v>6194</v>
      </c>
    </row>
    <row r="13494" spans="1:32" x14ac:dyDescent="0.25">
      <c r="A13494" s="11" t="s">
        <v>5017</v>
      </c>
      <c r="B13494" t="s">
        <v>5018</v>
      </c>
      <c r="C13494" t="s">
        <v>5220</v>
      </c>
      <c r="D13494" t="s">
        <v>4287</v>
      </c>
      <c r="E13494" t="s">
        <v>5209</v>
      </c>
      <c r="F13494" t="s">
        <v>49</v>
      </c>
      <c r="G13494" s="12">
        <v>355</v>
      </c>
      <c r="H13494" s="12">
        <v>49</v>
      </c>
      <c r="I13494" s="13">
        <v>26</v>
      </c>
      <c r="J13494" s="13">
        <v>6842</v>
      </c>
      <c r="K13494" s="13">
        <v>6746</v>
      </c>
      <c r="L13494" s="13">
        <v>96</v>
      </c>
      <c r="M13494" s="13">
        <v>6773</v>
      </c>
      <c r="N13494" s="13">
        <v>476</v>
      </c>
      <c r="O13494" s="13">
        <v>467</v>
      </c>
      <c r="P13494" s="13">
        <v>9</v>
      </c>
      <c r="Q13494" s="13">
        <v>13</v>
      </c>
      <c r="R13494" s="13">
        <v>2964</v>
      </c>
      <c r="S13494" s="13">
        <v>2922</v>
      </c>
      <c r="T13494" s="13">
        <v>42</v>
      </c>
      <c r="U13494" s="13">
        <v>206</v>
      </c>
      <c r="V13494" s="13">
        <v>202</v>
      </c>
      <c r="W13494" s="13">
        <v>4</v>
      </c>
      <c r="Z13494" s="13">
        <v>41759</v>
      </c>
      <c r="AC13494" s="13">
        <v>276245</v>
      </c>
      <c r="AD13494" s="13">
        <v>252</v>
      </c>
      <c r="AE13494" s="13">
        <v>0</v>
      </c>
      <c r="AF13494" s="13">
        <v>0</v>
      </c>
    </row>
    <row r="13495" spans="1:32" x14ac:dyDescent="0.25">
      <c r="A13495" s="11" t="s">
        <v>5017</v>
      </c>
      <c r="B13495" t="s">
        <v>5018</v>
      </c>
      <c r="C13495" t="s">
        <v>5220</v>
      </c>
      <c r="D13495" t="s">
        <v>4287</v>
      </c>
      <c r="E13495" t="s">
        <v>5210</v>
      </c>
      <c r="F13495" t="s">
        <v>49</v>
      </c>
      <c r="G13495" s="12">
        <v>415</v>
      </c>
      <c r="H13495" s="12">
        <v>52</v>
      </c>
      <c r="I13495" s="13">
        <v>22</v>
      </c>
      <c r="J13495" s="13">
        <v>6604</v>
      </c>
      <c r="K13495" s="13">
        <v>6512</v>
      </c>
      <c r="L13495" s="13">
        <v>92</v>
      </c>
      <c r="M13495" s="13">
        <v>6538</v>
      </c>
      <c r="N13495" s="13">
        <v>459</v>
      </c>
      <c r="O13495" s="13">
        <v>451</v>
      </c>
      <c r="P13495" s="13">
        <v>8</v>
      </c>
      <c r="Q13495" s="13">
        <v>11</v>
      </c>
      <c r="R13495" s="13">
        <v>2861</v>
      </c>
      <c r="S13495" s="13">
        <v>2821</v>
      </c>
      <c r="T13495" s="13">
        <v>40</v>
      </c>
      <c r="U13495" s="13">
        <v>199</v>
      </c>
      <c r="V13495" s="13">
        <v>195</v>
      </c>
      <c r="W13495" s="13">
        <v>4</v>
      </c>
      <c r="Z13495" s="13">
        <v>32029</v>
      </c>
      <c r="AC13495" s="13">
        <v>252274</v>
      </c>
      <c r="AD13495" s="13">
        <v>53</v>
      </c>
      <c r="AE13495" s="13">
        <v>0</v>
      </c>
      <c r="AF13495" s="13">
        <v>0</v>
      </c>
    </row>
    <row r="13496" spans="1:32" x14ac:dyDescent="0.25">
      <c r="A13496" s="11" t="s">
        <v>5017</v>
      </c>
      <c r="B13496" t="s">
        <v>5018</v>
      </c>
      <c r="C13496" t="s">
        <v>5220</v>
      </c>
      <c r="D13496" t="s">
        <v>4287</v>
      </c>
      <c r="E13496" t="s">
        <v>5211</v>
      </c>
      <c r="F13496" t="s">
        <v>49</v>
      </c>
      <c r="G13496" s="12">
        <v>415</v>
      </c>
      <c r="H13496" s="12">
        <v>52</v>
      </c>
      <c r="I13496" s="13">
        <v>16</v>
      </c>
      <c r="J13496" s="13">
        <v>4667</v>
      </c>
      <c r="K13496" s="13">
        <v>4601</v>
      </c>
      <c r="L13496" s="13">
        <v>66</v>
      </c>
      <c r="M13496" s="13">
        <v>4619</v>
      </c>
      <c r="N13496" s="13">
        <v>324</v>
      </c>
      <c r="O13496" s="13">
        <v>319</v>
      </c>
      <c r="P13496" s="13">
        <v>5</v>
      </c>
      <c r="Q13496" s="13">
        <v>8</v>
      </c>
      <c r="R13496" s="13">
        <v>2021</v>
      </c>
      <c r="S13496" s="13">
        <v>1993</v>
      </c>
      <c r="T13496" s="13">
        <v>28</v>
      </c>
      <c r="U13496" s="13">
        <v>141</v>
      </c>
      <c r="V13496" s="13">
        <v>138</v>
      </c>
      <c r="W13496" s="13">
        <v>3</v>
      </c>
      <c r="Z13496" s="13">
        <v>21847</v>
      </c>
      <c r="AC13496" s="13">
        <v>168943</v>
      </c>
      <c r="AD13496" s="13">
        <v>61</v>
      </c>
      <c r="AE13496" s="13">
        <v>0</v>
      </c>
      <c r="AF13496" s="13">
        <v>0</v>
      </c>
    </row>
    <row r="13497" spans="1:32" x14ac:dyDescent="0.25">
      <c r="A13497" s="11" t="s">
        <v>5017</v>
      </c>
      <c r="B13497" t="s">
        <v>5018</v>
      </c>
      <c r="C13497" t="s">
        <v>5220</v>
      </c>
      <c r="D13497" t="s">
        <v>4287</v>
      </c>
      <c r="E13497" t="s">
        <v>5212</v>
      </c>
      <c r="F13497" t="s">
        <v>49</v>
      </c>
      <c r="J13497" s="13">
        <v>2470435</v>
      </c>
      <c r="K13497" s="13">
        <v>2435946</v>
      </c>
      <c r="L13497" s="13">
        <v>34489</v>
      </c>
      <c r="M13497" s="13">
        <v>2334950</v>
      </c>
      <c r="N13497" s="13">
        <v>171748</v>
      </c>
      <c r="O13497" s="13">
        <v>168722</v>
      </c>
      <c r="P13497" s="13">
        <v>3026</v>
      </c>
      <c r="R13497" s="13">
        <v>1070176</v>
      </c>
      <c r="S13497" s="13">
        <v>1055236</v>
      </c>
      <c r="T13497" s="13">
        <v>14940</v>
      </c>
      <c r="U13497" s="13">
        <v>74400</v>
      </c>
      <c r="V13497" s="13">
        <v>73089</v>
      </c>
      <c r="W13497" s="13">
        <v>1311</v>
      </c>
      <c r="Z13497" s="13">
        <v>13553490</v>
      </c>
      <c r="AC13497" s="13">
        <v>93289826</v>
      </c>
      <c r="AD13497" s="13">
        <v>366</v>
      </c>
      <c r="AE13497" s="13">
        <v>0</v>
      </c>
      <c r="AF13497" s="13">
        <v>0</v>
      </c>
    </row>
    <row r="13498" spans="1:32" x14ac:dyDescent="0.25">
      <c r="A13498" s="11" t="s">
        <v>5022</v>
      </c>
      <c r="B13498" t="s">
        <v>5023</v>
      </c>
      <c r="C13498" t="s">
        <v>5214</v>
      </c>
      <c r="D13498" t="s">
        <v>4287</v>
      </c>
      <c r="E13498" t="s">
        <v>5205</v>
      </c>
      <c r="F13498" t="s">
        <v>49</v>
      </c>
      <c r="G13498" s="12">
        <v>800</v>
      </c>
      <c r="H13498" s="12">
        <v>1130</v>
      </c>
      <c r="I13498" s="13">
        <v>44</v>
      </c>
      <c r="L13498" s="13">
        <v>0</v>
      </c>
      <c r="P13498" s="13">
        <v>0</v>
      </c>
      <c r="T13498" s="13">
        <v>0</v>
      </c>
      <c r="W13498" s="13">
        <v>0</v>
      </c>
    </row>
    <row r="13499" spans="1:32" x14ac:dyDescent="0.25">
      <c r="A13499" s="11" t="s">
        <v>5022</v>
      </c>
      <c r="B13499" t="s">
        <v>5023</v>
      </c>
      <c r="C13499" t="s">
        <v>5214</v>
      </c>
      <c r="D13499" t="s">
        <v>4287</v>
      </c>
      <c r="E13499" t="s">
        <v>5206</v>
      </c>
      <c r="F13499" t="s">
        <v>49</v>
      </c>
      <c r="G13499" s="12">
        <v>1130</v>
      </c>
      <c r="H13499" s="12">
        <v>2030</v>
      </c>
      <c r="I13499" s="13">
        <v>35</v>
      </c>
      <c r="L13499" s="13">
        <v>0</v>
      </c>
      <c r="P13499" s="13">
        <v>0</v>
      </c>
      <c r="T13499" s="13">
        <v>0</v>
      </c>
      <c r="W13499" s="13">
        <v>0</v>
      </c>
    </row>
    <row r="13500" spans="1:32" x14ac:dyDescent="0.25">
      <c r="A13500" s="11" t="s">
        <v>5022</v>
      </c>
      <c r="B13500" t="s">
        <v>5023</v>
      </c>
      <c r="C13500" t="s">
        <v>5214</v>
      </c>
      <c r="D13500" t="s">
        <v>4287</v>
      </c>
      <c r="E13500" t="s">
        <v>5207</v>
      </c>
      <c r="F13500" t="s">
        <v>49</v>
      </c>
      <c r="G13500" s="12">
        <v>2030</v>
      </c>
      <c r="H13500" s="12">
        <v>2300</v>
      </c>
      <c r="I13500" s="13">
        <v>44</v>
      </c>
      <c r="L13500" s="13">
        <v>0</v>
      </c>
      <c r="P13500" s="13">
        <v>0</v>
      </c>
      <c r="T13500" s="13">
        <v>0</v>
      </c>
      <c r="W13500" s="13">
        <v>0</v>
      </c>
    </row>
    <row r="13501" spans="1:32" x14ac:dyDescent="0.25">
      <c r="A13501" s="11" t="s">
        <v>5022</v>
      </c>
      <c r="B13501" t="s">
        <v>5023</v>
      </c>
      <c r="C13501" t="s">
        <v>5214</v>
      </c>
      <c r="D13501" t="s">
        <v>4287</v>
      </c>
      <c r="E13501" t="s">
        <v>5208</v>
      </c>
      <c r="F13501" t="s">
        <v>49</v>
      </c>
      <c r="I13501" s="13">
        <v>0</v>
      </c>
      <c r="L13501" s="13">
        <v>0</v>
      </c>
      <c r="P13501" s="13">
        <v>0</v>
      </c>
      <c r="T13501" s="13">
        <v>0</v>
      </c>
      <c r="W13501" s="13">
        <v>0</v>
      </c>
    </row>
    <row r="13502" spans="1:32" x14ac:dyDescent="0.25">
      <c r="A13502" s="11" t="s">
        <v>5022</v>
      </c>
      <c r="B13502" t="s">
        <v>5023</v>
      </c>
      <c r="C13502" t="s">
        <v>5214</v>
      </c>
      <c r="D13502" t="s">
        <v>4287</v>
      </c>
      <c r="E13502" t="s">
        <v>5209</v>
      </c>
      <c r="F13502" t="s">
        <v>49</v>
      </c>
      <c r="G13502" s="12">
        <v>800</v>
      </c>
      <c r="H13502" s="12">
        <v>2300</v>
      </c>
      <c r="I13502" s="13">
        <v>44</v>
      </c>
      <c r="J13502" s="13">
        <v>3650</v>
      </c>
      <c r="K13502" s="13">
        <v>3162</v>
      </c>
      <c r="L13502" s="13">
        <v>488</v>
      </c>
      <c r="M13502" s="13">
        <v>2272</v>
      </c>
      <c r="N13502" s="13">
        <v>590</v>
      </c>
      <c r="O13502" s="13">
        <v>542</v>
      </c>
      <c r="P13502" s="13">
        <v>48</v>
      </c>
      <c r="T13502" s="13">
        <v>0</v>
      </c>
      <c r="W13502" s="13">
        <v>0</v>
      </c>
      <c r="Z13502" s="13">
        <v>20580</v>
      </c>
      <c r="AC13502" s="13">
        <v>44926</v>
      </c>
      <c r="AD13502" s="13">
        <v>261</v>
      </c>
    </row>
    <row r="13503" spans="1:32" x14ac:dyDescent="0.25">
      <c r="A13503" s="11" t="s">
        <v>5022</v>
      </c>
      <c r="B13503" t="s">
        <v>5023</v>
      </c>
      <c r="C13503" t="s">
        <v>5214</v>
      </c>
      <c r="D13503" t="s">
        <v>4287</v>
      </c>
      <c r="E13503" t="s">
        <v>5210</v>
      </c>
      <c r="F13503" t="s">
        <v>49</v>
      </c>
      <c r="G13503" s="12">
        <v>620</v>
      </c>
      <c r="H13503" s="12">
        <v>30</v>
      </c>
      <c r="I13503" s="13">
        <v>49</v>
      </c>
      <c r="J13503" s="13">
        <v>4396</v>
      </c>
      <c r="K13503" s="13">
        <v>3825</v>
      </c>
      <c r="L13503" s="13">
        <v>571</v>
      </c>
      <c r="M13503" s="13">
        <v>2685</v>
      </c>
      <c r="N13503" s="13">
        <v>712</v>
      </c>
      <c r="O13503" s="13">
        <v>661</v>
      </c>
      <c r="P13503" s="13">
        <v>51</v>
      </c>
      <c r="T13503" s="13">
        <v>0</v>
      </c>
      <c r="W13503" s="13">
        <v>0</v>
      </c>
      <c r="Z13503" s="13">
        <v>21800</v>
      </c>
      <c r="AC13503" s="13">
        <v>39569</v>
      </c>
      <c r="AD13503" s="13">
        <v>53</v>
      </c>
    </row>
    <row r="13504" spans="1:32" x14ac:dyDescent="0.25">
      <c r="A13504" s="11" t="s">
        <v>5022</v>
      </c>
      <c r="B13504" t="s">
        <v>5023</v>
      </c>
      <c r="C13504" t="s">
        <v>5214</v>
      </c>
      <c r="D13504" t="s">
        <v>4287</v>
      </c>
      <c r="E13504" t="s">
        <v>5211</v>
      </c>
      <c r="F13504" t="s">
        <v>49</v>
      </c>
      <c r="G13504" s="12">
        <v>700</v>
      </c>
      <c r="H13504" s="12">
        <v>2300</v>
      </c>
      <c r="I13504" s="13">
        <v>44</v>
      </c>
      <c r="J13504" s="13">
        <v>4303</v>
      </c>
      <c r="K13504" s="13">
        <v>3818</v>
      </c>
      <c r="L13504" s="13">
        <v>485</v>
      </c>
      <c r="M13504" s="13">
        <v>2990</v>
      </c>
      <c r="N13504" s="13">
        <v>696</v>
      </c>
      <c r="O13504" s="13">
        <v>648</v>
      </c>
      <c r="P13504" s="13">
        <v>48</v>
      </c>
      <c r="T13504" s="13">
        <v>0</v>
      </c>
      <c r="W13504" s="13">
        <v>0</v>
      </c>
      <c r="Z13504" s="13">
        <v>20920</v>
      </c>
      <c r="AC13504" s="13">
        <v>43932</v>
      </c>
      <c r="AD13504" s="13">
        <v>52</v>
      </c>
    </row>
    <row r="13505" spans="1:30" x14ac:dyDescent="0.25">
      <c r="A13505" s="11" t="s">
        <v>5022</v>
      </c>
      <c r="B13505" t="s">
        <v>5023</v>
      </c>
      <c r="C13505" t="s">
        <v>5214</v>
      </c>
      <c r="D13505" t="s">
        <v>4287</v>
      </c>
      <c r="E13505" t="s">
        <v>5212</v>
      </c>
      <c r="F13505" t="s">
        <v>49</v>
      </c>
      <c r="J13505" s="13">
        <v>1408690</v>
      </c>
      <c r="K13505" s="13">
        <v>1225790</v>
      </c>
      <c r="L13505" s="13">
        <v>182900</v>
      </c>
      <c r="M13505" s="13">
        <v>890230</v>
      </c>
      <c r="N13505" s="13">
        <v>227835</v>
      </c>
      <c r="O13505" s="13">
        <v>209990</v>
      </c>
      <c r="P13505" s="13">
        <v>17845</v>
      </c>
      <c r="T13505" s="13">
        <v>0</v>
      </c>
      <c r="W13505" s="13">
        <v>0</v>
      </c>
      <c r="Z13505" s="13">
        <v>7613296</v>
      </c>
      <c r="AC13505" s="13">
        <v>16107397</v>
      </c>
      <c r="AD13505" s="13">
        <v>366</v>
      </c>
    </row>
    <row r="13506" spans="1:30" x14ac:dyDescent="0.25">
      <c r="A13506" s="11" t="s">
        <v>5028</v>
      </c>
      <c r="B13506" t="s">
        <v>5029</v>
      </c>
      <c r="C13506" t="s">
        <v>5204</v>
      </c>
      <c r="D13506" t="s">
        <v>4287</v>
      </c>
      <c r="E13506" t="s">
        <v>5205</v>
      </c>
      <c r="F13506" t="s">
        <v>49</v>
      </c>
      <c r="L13506" s="13">
        <v>0</v>
      </c>
      <c r="P13506" s="13">
        <v>0</v>
      </c>
      <c r="T13506" s="13">
        <v>0</v>
      </c>
      <c r="W13506" s="13">
        <v>0</v>
      </c>
    </row>
    <row r="13507" spans="1:30" x14ac:dyDescent="0.25">
      <c r="A13507" s="11" t="s">
        <v>5028</v>
      </c>
      <c r="B13507" t="s">
        <v>5029</v>
      </c>
      <c r="C13507" t="s">
        <v>5204</v>
      </c>
      <c r="D13507" t="s">
        <v>4287</v>
      </c>
      <c r="E13507" t="s">
        <v>5206</v>
      </c>
      <c r="F13507" t="s">
        <v>49</v>
      </c>
      <c r="L13507" s="13">
        <v>0</v>
      </c>
      <c r="P13507" s="13">
        <v>0</v>
      </c>
      <c r="T13507" s="13">
        <v>0</v>
      </c>
      <c r="W13507" s="13">
        <v>0</v>
      </c>
    </row>
    <row r="13508" spans="1:30" x14ac:dyDescent="0.25">
      <c r="A13508" s="11" t="s">
        <v>5028</v>
      </c>
      <c r="B13508" t="s">
        <v>5029</v>
      </c>
      <c r="C13508" t="s">
        <v>5204</v>
      </c>
      <c r="D13508" t="s">
        <v>4287</v>
      </c>
      <c r="E13508" t="s">
        <v>5207</v>
      </c>
      <c r="F13508" t="s">
        <v>49</v>
      </c>
      <c r="L13508" s="13">
        <v>0</v>
      </c>
      <c r="P13508" s="13">
        <v>0</v>
      </c>
      <c r="T13508" s="13">
        <v>0</v>
      </c>
      <c r="W13508" s="13">
        <v>0</v>
      </c>
    </row>
    <row r="13509" spans="1:30" x14ac:dyDescent="0.25">
      <c r="A13509" s="11" t="s">
        <v>5028</v>
      </c>
      <c r="B13509" t="s">
        <v>5029</v>
      </c>
      <c r="C13509" t="s">
        <v>5204</v>
      </c>
      <c r="D13509" t="s">
        <v>4287</v>
      </c>
      <c r="E13509" t="s">
        <v>5208</v>
      </c>
      <c r="F13509" t="s">
        <v>49</v>
      </c>
      <c r="L13509" s="13">
        <v>0</v>
      </c>
      <c r="P13509" s="13">
        <v>0</v>
      </c>
      <c r="T13509" s="13">
        <v>0</v>
      </c>
      <c r="W13509" s="13">
        <v>0</v>
      </c>
    </row>
    <row r="13510" spans="1:30" x14ac:dyDescent="0.25">
      <c r="A13510" s="11" t="s">
        <v>5028</v>
      </c>
      <c r="B13510" t="s">
        <v>5029</v>
      </c>
      <c r="C13510" t="s">
        <v>5204</v>
      </c>
      <c r="D13510" t="s">
        <v>4287</v>
      </c>
      <c r="E13510" t="s">
        <v>5209</v>
      </c>
      <c r="F13510" t="s">
        <v>49</v>
      </c>
      <c r="G13510" s="12">
        <v>620</v>
      </c>
      <c r="H13510" s="12">
        <v>1845</v>
      </c>
      <c r="I13510" s="13">
        <v>5</v>
      </c>
      <c r="J13510" s="13">
        <v>290</v>
      </c>
      <c r="K13510" s="13">
        <v>262</v>
      </c>
      <c r="L13510" s="13">
        <v>28</v>
      </c>
      <c r="N13510" s="13">
        <v>38</v>
      </c>
      <c r="O13510" s="13">
        <v>31</v>
      </c>
      <c r="P13510" s="13">
        <v>7</v>
      </c>
      <c r="T13510" s="13">
        <v>0</v>
      </c>
      <c r="W13510" s="13">
        <v>0</v>
      </c>
      <c r="Z13510" s="13">
        <v>80</v>
      </c>
      <c r="AC13510" s="13">
        <v>305</v>
      </c>
      <c r="AD13510" s="13">
        <v>253</v>
      </c>
    </row>
    <row r="13511" spans="1:30" x14ac:dyDescent="0.25">
      <c r="A13511" s="11" t="s">
        <v>5028</v>
      </c>
      <c r="B13511" t="s">
        <v>5029</v>
      </c>
      <c r="C13511" t="s">
        <v>5204</v>
      </c>
      <c r="D13511" t="s">
        <v>4287</v>
      </c>
      <c r="E13511" t="s">
        <v>5210</v>
      </c>
      <c r="F13511" t="s">
        <v>49</v>
      </c>
      <c r="G13511" s="12">
        <v>720</v>
      </c>
      <c r="H13511" s="12">
        <v>1745</v>
      </c>
      <c r="I13511" s="13">
        <v>1</v>
      </c>
      <c r="J13511" s="13">
        <v>52</v>
      </c>
      <c r="K13511" s="13">
        <v>48</v>
      </c>
      <c r="L13511" s="13">
        <v>4</v>
      </c>
      <c r="N13511" s="13">
        <v>11</v>
      </c>
      <c r="O13511" s="13">
        <v>9</v>
      </c>
      <c r="P13511" s="13">
        <v>2</v>
      </c>
      <c r="T13511" s="13">
        <v>0</v>
      </c>
      <c r="W13511" s="13">
        <v>0</v>
      </c>
      <c r="Z13511" s="13">
        <v>20</v>
      </c>
      <c r="AC13511" s="13">
        <v>40</v>
      </c>
      <c r="AD13511" s="13">
        <v>58</v>
      </c>
    </row>
    <row r="13512" spans="1:30" x14ac:dyDescent="0.25">
      <c r="A13512" s="11" t="s">
        <v>5028</v>
      </c>
      <c r="B13512" t="s">
        <v>5029</v>
      </c>
      <c r="C13512" t="s">
        <v>5204</v>
      </c>
      <c r="D13512" t="s">
        <v>4287</v>
      </c>
      <c r="E13512" t="s">
        <v>5211</v>
      </c>
      <c r="F13512" t="s">
        <v>49</v>
      </c>
      <c r="L13512" s="13">
        <v>0</v>
      </c>
      <c r="P13512" s="13">
        <v>0</v>
      </c>
      <c r="T13512" s="13">
        <v>0</v>
      </c>
      <c r="W13512" s="13">
        <v>0</v>
      </c>
      <c r="AD13512" s="13">
        <v>55</v>
      </c>
    </row>
    <row r="13513" spans="1:30" x14ac:dyDescent="0.25">
      <c r="A13513" s="11" t="s">
        <v>5028</v>
      </c>
      <c r="B13513" t="s">
        <v>5029</v>
      </c>
      <c r="C13513" t="s">
        <v>5204</v>
      </c>
      <c r="D13513" t="s">
        <v>4287</v>
      </c>
      <c r="E13513" t="s">
        <v>5212</v>
      </c>
      <c r="F13513" t="s">
        <v>49</v>
      </c>
      <c r="J13513" s="13">
        <v>68196</v>
      </c>
      <c r="K13513" s="13">
        <v>62173</v>
      </c>
      <c r="L13513" s="13">
        <v>6023</v>
      </c>
      <c r="N13513" s="13">
        <v>10204</v>
      </c>
      <c r="O13513" s="13">
        <v>8183</v>
      </c>
      <c r="P13513" s="13">
        <v>2021</v>
      </c>
      <c r="T13513" s="13">
        <v>0</v>
      </c>
      <c r="W13513" s="13">
        <v>0</v>
      </c>
      <c r="Z13513" s="13">
        <v>21831</v>
      </c>
      <c r="AA13513" s="13">
        <v>21831</v>
      </c>
      <c r="AC13513" s="13">
        <v>69718</v>
      </c>
      <c r="AD13513" s="13">
        <v>366</v>
      </c>
    </row>
    <row r="13514" spans="1:30" x14ac:dyDescent="0.25">
      <c r="A13514" s="11" t="s">
        <v>5028</v>
      </c>
      <c r="B13514" t="s">
        <v>5029</v>
      </c>
      <c r="C13514" t="s">
        <v>5214</v>
      </c>
      <c r="D13514" t="s">
        <v>4287</v>
      </c>
      <c r="E13514" t="s">
        <v>5205</v>
      </c>
      <c r="F13514" t="s">
        <v>49</v>
      </c>
      <c r="L13514" s="13">
        <v>0</v>
      </c>
      <c r="P13514" s="13">
        <v>0</v>
      </c>
      <c r="T13514" s="13">
        <v>0</v>
      </c>
      <c r="W13514" s="13">
        <v>0</v>
      </c>
    </row>
    <row r="13515" spans="1:30" x14ac:dyDescent="0.25">
      <c r="A13515" s="11" t="s">
        <v>5028</v>
      </c>
      <c r="B13515" t="s">
        <v>5029</v>
      </c>
      <c r="C13515" t="s">
        <v>5214</v>
      </c>
      <c r="D13515" t="s">
        <v>4287</v>
      </c>
      <c r="E13515" t="s">
        <v>5206</v>
      </c>
      <c r="F13515" t="s">
        <v>49</v>
      </c>
      <c r="L13515" s="13">
        <v>0</v>
      </c>
      <c r="P13515" s="13">
        <v>0</v>
      </c>
      <c r="T13515" s="13">
        <v>0</v>
      </c>
      <c r="W13515" s="13">
        <v>0</v>
      </c>
    </row>
    <row r="13516" spans="1:30" x14ac:dyDescent="0.25">
      <c r="A13516" s="11" t="s">
        <v>5028</v>
      </c>
      <c r="B13516" t="s">
        <v>5029</v>
      </c>
      <c r="C13516" t="s">
        <v>5214</v>
      </c>
      <c r="D13516" t="s">
        <v>4287</v>
      </c>
      <c r="E13516" t="s">
        <v>5207</v>
      </c>
      <c r="F13516" t="s">
        <v>49</v>
      </c>
      <c r="L13516" s="13">
        <v>0</v>
      </c>
      <c r="P13516" s="13">
        <v>0</v>
      </c>
      <c r="T13516" s="13">
        <v>0</v>
      </c>
      <c r="W13516" s="13">
        <v>0</v>
      </c>
    </row>
    <row r="13517" spans="1:30" x14ac:dyDescent="0.25">
      <c r="A13517" s="11" t="s">
        <v>5028</v>
      </c>
      <c r="B13517" t="s">
        <v>5029</v>
      </c>
      <c r="C13517" t="s">
        <v>5214</v>
      </c>
      <c r="D13517" t="s">
        <v>4287</v>
      </c>
      <c r="E13517" t="s">
        <v>5208</v>
      </c>
      <c r="F13517" t="s">
        <v>49</v>
      </c>
      <c r="L13517" s="13">
        <v>0</v>
      </c>
      <c r="P13517" s="13">
        <v>0</v>
      </c>
      <c r="T13517" s="13">
        <v>0</v>
      </c>
      <c r="W13517" s="13">
        <v>0</v>
      </c>
    </row>
    <row r="13518" spans="1:30" x14ac:dyDescent="0.25">
      <c r="A13518" s="11" t="s">
        <v>5028</v>
      </c>
      <c r="B13518" t="s">
        <v>5029</v>
      </c>
      <c r="C13518" t="s">
        <v>5214</v>
      </c>
      <c r="D13518" t="s">
        <v>4287</v>
      </c>
      <c r="E13518" t="s">
        <v>5209</v>
      </c>
      <c r="F13518" t="s">
        <v>49</v>
      </c>
      <c r="G13518" s="12">
        <v>620</v>
      </c>
      <c r="H13518" s="12">
        <v>1845</v>
      </c>
      <c r="I13518" s="13">
        <v>7</v>
      </c>
      <c r="J13518" s="13">
        <v>723</v>
      </c>
      <c r="K13518" s="13">
        <v>711</v>
      </c>
      <c r="L13518" s="13">
        <v>12</v>
      </c>
      <c r="M13518" s="13">
        <v>715</v>
      </c>
      <c r="N13518" s="13">
        <v>53</v>
      </c>
      <c r="O13518" s="13">
        <v>51</v>
      </c>
      <c r="P13518" s="13">
        <v>2</v>
      </c>
      <c r="T13518" s="13">
        <v>0</v>
      </c>
      <c r="W13518" s="13">
        <v>0</v>
      </c>
      <c r="Z13518" s="13">
        <v>1074</v>
      </c>
      <c r="AC13518" s="13">
        <v>3156</v>
      </c>
      <c r="AD13518" s="13">
        <v>253</v>
      </c>
    </row>
    <row r="13519" spans="1:30" x14ac:dyDescent="0.25">
      <c r="A13519" s="11" t="s">
        <v>5028</v>
      </c>
      <c r="B13519" t="s">
        <v>5029</v>
      </c>
      <c r="C13519" t="s">
        <v>5214</v>
      </c>
      <c r="D13519" t="s">
        <v>4287</v>
      </c>
      <c r="E13519" t="s">
        <v>5210</v>
      </c>
      <c r="F13519" t="s">
        <v>49</v>
      </c>
      <c r="G13519" s="12">
        <v>720</v>
      </c>
      <c r="H13519" s="12">
        <v>1745</v>
      </c>
      <c r="I13519" s="13">
        <v>2</v>
      </c>
      <c r="J13519" s="13">
        <v>253</v>
      </c>
      <c r="K13519" s="13">
        <v>247</v>
      </c>
      <c r="L13519" s="13">
        <v>6</v>
      </c>
      <c r="M13519" s="13">
        <v>251</v>
      </c>
      <c r="N13519" s="13">
        <v>21</v>
      </c>
      <c r="O13519" s="13">
        <v>20</v>
      </c>
      <c r="P13519" s="13">
        <v>1</v>
      </c>
      <c r="T13519" s="13">
        <v>0</v>
      </c>
      <c r="W13519" s="13">
        <v>0</v>
      </c>
      <c r="Z13519" s="13">
        <v>204</v>
      </c>
      <c r="AC13519" s="13">
        <v>986</v>
      </c>
      <c r="AD13519" s="13">
        <v>58</v>
      </c>
    </row>
    <row r="13520" spans="1:30" x14ac:dyDescent="0.25">
      <c r="A13520" s="11" t="s">
        <v>5028</v>
      </c>
      <c r="B13520" t="s">
        <v>5029</v>
      </c>
      <c r="C13520" t="s">
        <v>5214</v>
      </c>
      <c r="D13520" t="s">
        <v>4287</v>
      </c>
      <c r="E13520" t="s">
        <v>5211</v>
      </c>
      <c r="F13520" t="s">
        <v>49</v>
      </c>
      <c r="L13520" s="13">
        <v>0</v>
      </c>
      <c r="P13520" s="13">
        <v>0</v>
      </c>
      <c r="T13520" s="13">
        <v>0</v>
      </c>
      <c r="W13520" s="13">
        <v>0</v>
      </c>
      <c r="AD13520" s="13">
        <v>55</v>
      </c>
    </row>
    <row r="13521" spans="1:32" x14ac:dyDescent="0.25">
      <c r="A13521" s="11" t="s">
        <v>5028</v>
      </c>
      <c r="B13521" t="s">
        <v>5029</v>
      </c>
      <c r="C13521" t="s">
        <v>5214</v>
      </c>
      <c r="D13521" t="s">
        <v>4287</v>
      </c>
      <c r="E13521" t="s">
        <v>5212</v>
      </c>
      <c r="F13521" t="s">
        <v>49</v>
      </c>
      <c r="J13521" s="13">
        <v>197679</v>
      </c>
      <c r="K13521" s="13">
        <v>194275</v>
      </c>
      <c r="L13521" s="13">
        <v>3404</v>
      </c>
      <c r="M13521" s="13">
        <v>194570</v>
      </c>
      <c r="N13521" s="13">
        <v>14741</v>
      </c>
      <c r="O13521" s="13">
        <v>14069</v>
      </c>
      <c r="P13521" s="13">
        <v>672</v>
      </c>
      <c r="T13521" s="13">
        <v>0</v>
      </c>
      <c r="W13521" s="13">
        <v>0</v>
      </c>
      <c r="Z13521" s="13">
        <v>283293</v>
      </c>
      <c r="AC13521" s="13">
        <v>858378</v>
      </c>
      <c r="AD13521" s="13">
        <v>366</v>
      </c>
    </row>
    <row r="13522" spans="1:32" x14ac:dyDescent="0.25">
      <c r="A13522" s="11" t="s">
        <v>5035</v>
      </c>
      <c r="B13522" t="s">
        <v>5036</v>
      </c>
      <c r="C13522" t="s">
        <v>5204</v>
      </c>
      <c r="D13522" t="s">
        <v>4287</v>
      </c>
      <c r="E13522" t="s">
        <v>5205</v>
      </c>
      <c r="F13522" t="s">
        <v>49</v>
      </c>
      <c r="L13522" s="13">
        <v>0</v>
      </c>
      <c r="P13522" s="13">
        <v>0</v>
      </c>
      <c r="T13522" s="13">
        <v>0</v>
      </c>
      <c r="W13522" s="13">
        <v>0</v>
      </c>
    </row>
    <row r="13523" spans="1:32" x14ac:dyDescent="0.25">
      <c r="A13523" s="11" t="s">
        <v>5035</v>
      </c>
      <c r="B13523" t="s">
        <v>5036</v>
      </c>
      <c r="C13523" t="s">
        <v>5204</v>
      </c>
      <c r="D13523" t="s">
        <v>4287</v>
      </c>
      <c r="E13523" t="s">
        <v>5206</v>
      </c>
      <c r="F13523" t="s">
        <v>49</v>
      </c>
      <c r="L13523" s="13">
        <v>0</v>
      </c>
      <c r="P13523" s="13">
        <v>0</v>
      </c>
      <c r="T13523" s="13">
        <v>0</v>
      </c>
      <c r="W13523" s="13">
        <v>0</v>
      </c>
    </row>
    <row r="13524" spans="1:32" x14ac:dyDescent="0.25">
      <c r="A13524" s="11" t="s">
        <v>5035</v>
      </c>
      <c r="B13524" t="s">
        <v>5036</v>
      </c>
      <c r="C13524" t="s">
        <v>5204</v>
      </c>
      <c r="D13524" t="s">
        <v>4287</v>
      </c>
      <c r="E13524" t="s">
        <v>5207</v>
      </c>
      <c r="F13524" t="s">
        <v>49</v>
      </c>
      <c r="L13524" s="13">
        <v>0</v>
      </c>
      <c r="P13524" s="13">
        <v>0</v>
      </c>
      <c r="T13524" s="13">
        <v>0</v>
      </c>
      <c r="W13524" s="13">
        <v>0</v>
      </c>
    </row>
    <row r="13525" spans="1:32" x14ac:dyDescent="0.25">
      <c r="A13525" s="11" t="s">
        <v>5035</v>
      </c>
      <c r="B13525" t="s">
        <v>5036</v>
      </c>
      <c r="C13525" t="s">
        <v>5204</v>
      </c>
      <c r="D13525" t="s">
        <v>4287</v>
      </c>
      <c r="E13525" t="s">
        <v>5208</v>
      </c>
      <c r="F13525" t="s">
        <v>49</v>
      </c>
      <c r="L13525" s="13">
        <v>0</v>
      </c>
      <c r="P13525" s="13">
        <v>0</v>
      </c>
      <c r="T13525" s="13">
        <v>0</v>
      </c>
      <c r="W13525" s="13">
        <v>0</v>
      </c>
    </row>
    <row r="13526" spans="1:32" x14ac:dyDescent="0.25">
      <c r="A13526" s="11" t="s">
        <v>5035</v>
      </c>
      <c r="B13526" t="s">
        <v>5036</v>
      </c>
      <c r="C13526" t="s">
        <v>5204</v>
      </c>
      <c r="D13526" t="s">
        <v>4287</v>
      </c>
      <c r="E13526" t="s">
        <v>5209</v>
      </c>
      <c r="F13526" t="s">
        <v>49</v>
      </c>
      <c r="G13526" s="12">
        <v>600</v>
      </c>
      <c r="H13526" s="12">
        <v>2100</v>
      </c>
      <c r="I13526" s="13">
        <v>2</v>
      </c>
      <c r="J13526" s="13">
        <v>260</v>
      </c>
      <c r="K13526" s="13">
        <v>241</v>
      </c>
      <c r="L13526" s="13">
        <v>19</v>
      </c>
      <c r="N13526" s="13">
        <v>27</v>
      </c>
      <c r="O13526" s="13">
        <v>23</v>
      </c>
      <c r="P13526" s="13">
        <v>4</v>
      </c>
      <c r="T13526" s="13">
        <v>0</v>
      </c>
      <c r="W13526" s="13">
        <v>0</v>
      </c>
      <c r="Z13526" s="13">
        <v>52</v>
      </c>
      <c r="AC13526" s="13">
        <v>196</v>
      </c>
      <c r="AD13526" s="13">
        <v>261</v>
      </c>
      <c r="AE13526" s="13">
        <v>0</v>
      </c>
      <c r="AF13526" s="13">
        <v>0</v>
      </c>
    </row>
    <row r="13527" spans="1:32" x14ac:dyDescent="0.25">
      <c r="A13527" s="11" t="s">
        <v>5035</v>
      </c>
      <c r="B13527" t="s">
        <v>5036</v>
      </c>
      <c r="C13527" t="s">
        <v>5204</v>
      </c>
      <c r="D13527" t="s">
        <v>4287</v>
      </c>
      <c r="E13527" t="s">
        <v>5210</v>
      </c>
      <c r="F13527" t="s">
        <v>49</v>
      </c>
      <c r="G13527" s="12">
        <v>600</v>
      </c>
      <c r="H13527" s="12">
        <v>2100</v>
      </c>
      <c r="I13527" s="13">
        <v>1</v>
      </c>
      <c r="J13527" s="13">
        <v>122</v>
      </c>
      <c r="K13527" s="13">
        <v>110</v>
      </c>
      <c r="L13527" s="13">
        <v>12</v>
      </c>
      <c r="N13527" s="13">
        <v>12</v>
      </c>
      <c r="O13527" s="13">
        <v>10</v>
      </c>
      <c r="P13527" s="13">
        <v>2</v>
      </c>
      <c r="T13527" s="13">
        <v>0</v>
      </c>
      <c r="W13527" s="13">
        <v>0</v>
      </c>
      <c r="Z13527" s="13">
        <v>27</v>
      </c>
      <c r="AC13527" s="13">
        <v>70</v>
      </c>
      <c r="AD13527" s="13">
        <v>53</v>
      </c>
      <c r="AE13527" s="13">
        <v>0</v>
      </c>
      <c r="AF13527" s="13">
        <v>0</v>
      </c>
    </row>
    <row r="13528" spans="1:32" x14ac:dyDescent="0.25">
      <c r="A13528" s="11" t="s">
        <v>5035</v>
      </c>
      <c r="B13528" t="s">
        <v>5036</v>
      </c>
      <c r="C13528" t="s">
        <v>5204</v>
      </c>
      <c r="D13528" t="s">
        <v>4287</v>
      </c>
      <c r="E13528" t="s">
        <v>5211</v>
      </c>
      <c r="F13528" t="s">
        <v>49</v>
      </c>
      <c r="G13528" s="12">
        <v>600</v>
      </c>
      <c r="H13528" s="12">
        <v>2100</v>
      </c>
      <c r="I13528" s="13">
        <v>1</v>
      </c>
      <c r="J13528" s="13">
        <v>64</v>
      </c>
      <c r="K13528" s="13">
        <v>55</v>
      </c>
      <c r="L13528" s="13">
        <v>9</v>
      </c>
      <c r="N13528" s="13">
        <v>10</v>
      </c>
      <c r="O13528" s="13">
        <v>8</v>
      </c>
      <c r="P13528" s="13">
        <v>2</v>
      </c>
      <c r="T13528" s="13">
        <v>0</v>
      </c>
      <c r="W13528" s="13">
        <v>0</v>
      </c>
      <c r="Z13528" s="13">
        <v>14</v>
      </c>
      <c r="AC13528" s="13">
        <v>29</v>
      </c>
      <c r="AD13528" s="13">
        <v>52</v>
      </c>
      <c r="AE13528" s="13">
        <v>0</v>
      </c>
      <c r="AF13528" s="13">
        <v>0</v>
      </c>
    </row>
    <row r="13529" spans="1:32" x14ac:dyDescent="0.25">
      <c r="A13529" s="11" t="s">
        <v>5035</v>
      </c>
      <c r="B13529" t="s">
        <v>5036</v>
      </c>
      <c r="C13529" t="s">
        <v>5204</v>
      </c>
      <c r="D13529" t="s">
        <v>4287</v>
      </c>
      <c r="E13529" t="s">
        <v>5212</v>
      </c>
      <c r="F13529" t="s">
        <v>49</v>
      </c>
      <c r="J13529" s="13">
        <v>77571</v>
      </c>
      <c r="K13529" s="13">
        <v>71705</v>
      </c>
      <c r="L13529" s="13">
        <v>5866</v>
      </c>
      <c r="N13529" s="13">
        <v>8098</v>
      </c>
      <c r="O13529" s="13">
        <v>6845</v>
      </c>
      <c r="P13529" s="13">
        <v>1253</v>
      </c>
      <c r="T13529" s="13">
        <v>0</v>
      </c>
      <c r="W13529" s="13">
        <v>0</v>
      </c>
      <c r="X13529" s="13">
        <v>0</v>
      </c>
      <c r="Y13529" s="13">
        <v>0</v>
      </c>
      <c r="Z13529" s="13">
        <v>15874</v>
      </c>
      <c r="AA13529" s="13">
        <v>1081</v>
      </c>
      <c r="AB13529" s="13">
        <v>0</v>
      </c>
      <c r="AC13529" s="13">
        <v>56247</v>
      </c>
      <c r="AD13529" s="13">
        <v>366</v>
      </c>
      <c r="AE13529" s="13">
        <v>0</v>
      </c>
      <c r="AF13529" s="13">
        <v>0</v>
      </c>
    </row>
    <row r="13530" spans="1:32" x14ac:dyDescent="0.25">
      <c r="A13530" s="11" t="s">
        <v>5035</v>
      </c>
      <c r="B13530" t="s">
        <v>5036</v>
      </c>
      <c r="C13530" t="s">
        <v>5214</v>
      </c>
      <c r="D13530" t="s">
        <v>4287</v>
      </c>
      <c r="E13530" t="s">
        <v>5205</v>
      </c>
      <c r="F13530" t="s">
        <v>49</v>
      </c>
      <c r="G13530" s="12">
        <v>600</v>
      </c>
      <c r="H13530" s="12">
        <v>900</v>
      </c>
      <c r="I13530" s="13">
        <v>9</v>
      </c>
      <c r="L13530" s="13">
        <v>0</v>
      </c>
      <c r="P13530" s="13">
        <v>0</v>
      </c>
      <c r="T13530" s="13">
        <v>0</v>
      </c>
      <c r="W13530" s="13">
        <v>0</v>
      </c>
    </row>
    <row r="13531" spans="1:32" x14ac:dyDescent="0.25">
      <c r="A13531" s="11" t="s">
        <v>5035</v>
      </c>
      <c r="B13531" t="s">
        <v>5036</v>
      </c>
      <c r="C13531" t="s">
        <v>5214</v>
      </c>
      <c r="D13531" t="s">
        <v>4287</v>
      </c>
      <c r="E13531" t="s">
        <v>5206</v>
      </c>
      <c r="F13531" t="s">
        <v>49</v>
      </c>
      <c r="G13531" s="12">
        <v>900</v>
      </c>
      <c r="H13531" s="12">
        <v>1500</v>
      </c>
      <c r="I13531" s="13">
        <v>7</v>
      </c>
      <c r="L13531" s="13">
        <v>0</v>
      </c>
      <c r="P13531" s="13">
        <v>0</v>
      </c>
      <c r="T13531" s="13">
        <v>0</v>
      </c>
      <c r="W13531" s="13">
        <v>0</v>
      </c>
    </row>
    <row r="13532" spans="1:32" x14ac:dyDescent="0.25">
      <c r="A13532" s="11" t="s">
        <v>5035</v>
      </c>
      <c r="B13532" t="s">
        <v>5036</v>
      </c>
      <c r="C13532" t="s">
        <v>5214</v>
      </c>
      <c r="D13532" t="s">
        <v>4287</v>
      </c>
      <c r="E13532" t="s">
        <v>5207</v>
      </c>
      <c r="F13532" t="s">
        <v>49</v>
      </c>
      <c r="G13532" s="12">
        <v>1500</v>
      </c>
      <c r="H13532" s="12">
        <v>1900</v>
      </c>
      <c r="I13532" s="13">
        <v>10</v>
      </c>
      <c r="L13532" s="13">
        <v>0</v>
      </c>
      <c r="P13532" s="13">
        <v>0</v>
      </c>
      <c r="T13532" s="13">
        <v>0</v>
      </c>
      <c r="W13532" s="13">
        <v>0</v>
      </c>
    </row>
    <row r="13533" spans="1:32" x14ac:dyDescent="0.25">
      <c r="A13533" s="11" t="s">
        <v>5035</v>
      </c>
      <c r="B13533" t="s">
        <v>5036</v>
      </c>
      <c r="C13533" t="s">
        <v>5214</v>
      </c>
      <c r="D13533" t="s">
        <v>4287</v>
      </c>
      <c r="E13533" t="s">
        <v>5208</v>
      </c>
      <c r="F13533" t="s">
        <v>49</v>
      </c>
      <c r="I13533" s="13">
        <v>7</v>
      </c>
      <c r="L13533" s="13">
        <v>0</v>
      </c>
      <c r="P13533" s="13">
        <v>0</v>
      </c>
      <c r="T13533" s="13">
        <v>0</v>
      </c>
      <c r="W13533" s="13">
        <v>0</v>
      </c>
    </row>
    <row r="13534" spans="1:32" x14ac:dyDescent="0.25">
      <c r="A13534" s="11" t="s">
        <v>5035</v>
      </c>
      <c r="B13534" t="s">
        <v>5036</v>
      </c>
      <c r="C13534" t="s">
        <v>5214</v>
      </c>
      <c r="D13534" t="s">
        <v>4287</v>
      </c>
      <c r="E13534" t="s">
        <v>5209</v>
      </c>
      <c r="F13534" t="s">
        <v>49</v>
      </c>
      <c r="G13534" s="12">
        <v>600</v>
      </c>
      <c r="H13534" s="12">
        <v>2157</v>
      </c>
      <c r="I13534" s="13">
        <v>10</v>
      </c>
      <c r="J13534" s="13">
        <v>1299</v>
      </c>
      <c r="K13534" s="13">
        <v>1230</v>
      </c>
      <c r="L13534" s="13">
        <v>69</v>
      </c>
      <c r="M13534" s="13">
        <v>1203</v>
      </c>
      <c r="N13534" s="13">
        <v>110</v>
      </c>
      <c r="O13534" s="13">
        <v>100</v>
      </c>
      <c r="P13534" s="13">
        <v>10</v>
      </c>
      <c r="T13534" s="13">
        <v>0</v>
      </c>
      <c r="W13534" s="13">
        <v>0</v>
      </c>
      <c r="Z13534" s="13">
        <v>1322</v>
      </c>
      <c r="AC13534" s="13">
        <v>5817</v>
      </c>
      <c r="AD13534" s="13">
        <v>260</v>
      </c>
      <c r="AE13534" s="13">
        <v>0</v>
      </c>
      <c r="AF13534" s="13">
        <v>0</v>
      </c>
    </row>
    <row r="13535" spans="1:32" x14ac:dyDescent="0.25">
      <c r="A13535" s="11" t="s">
        <v>5035</v>
      </c>
      <c r="B13535" t="s">
        <v>5036</v>
      </c>
      <c r="C13535" t="s">
        <v>5214</v>
      </c>
      <c r="D13535" t="s">
        <v>4287</v>
      </c>
      <c r="E13535" t="s">
        <v>5210</v>
      </c>
      <c r="F13535" t="s">
        <v>49</v>
      </c>
      <c r="G13535" s="12">
        <v>605</v>
      </c>
      <c r="H13535" s="12">
        <v>2202</v>
      </c>
      <c r="I13535" s="13">
        <v>6</v>
      </c>
      <c r="J13535" s="13">
        <v>983</v>
      </c>
      <c r="K13535" s="13">
        <v>947</v>
      </c>
      <c r="L13535" s="13">
        <v>36</v>
      </c>
      <c r="M13535" s="13">
        <v>900</v>
      </c>
      <c r="N13535" s="13">
        <v>83</v>
      </c>
      <c r="O13535" s="13">
        <v>77</v>
      </c>
      <c r="P13535" s="13">
        <v>6</v>
      </c>
      <c r="T13535" s="13">
        <v>0</v>
      </c>
      <c r="W13535" s="13">
        <v>0</v>
      </c>
      <c r="Z13535" s="13">
        <v>528</v>
      </c>
      <c r="AC13535" s="13">
        <v>2323</v>
      </c>
      <c r="AD13535" s="13">
        <v>53</v>
      </c>
      <c r="AE13535" s="13">
        <v>0</v>
      </c>
      <c r="AF13535" s="13">
        <v>0</v>
      </c>
    </row>
    <row r="13536" spans="1:32" x14ac:dyDescent="0.25">
      <c r="A13536" s="11" t="s">
        <v>5035</v>
      </c>
      <c r="B13536" t="s">
        <v>5036</v>
      </c>
      <c r="C13536" t="s">
        <v>5214</v>
      </c>
      <c r="D13536" t="s">
        <v>4287</v>
      </c>
      <c r="E13536" t="s">
        <v>5211</v>
      </c>
      <c r="F13536" t="s">
        <v>49</v>
      </c>
      <c r="G13536" s="12">
        <v>605</v>
      </c>
      <c r="H13536" s="12">
        <v>2202</v>
      </c>
      <c r="I13536" s="13">
        <v>5</v>
      </c>
      <c r="J13536" s="13">
        <v>729</v>
      </c>
      <c r="K13536" s="13">
        <v>684</v>
      </c>
      <c r="L13536" s="13">
        <v>45</v>
      </c>
      <c r="M13536" s="13">
        <v>675</v>
      </c>
      <c r="N13536" s="13">
        <v>59</v>
      </c>
      <c r="O13536" s="13">
        <v>53</v>
      </c>
      <c r="P13536" s="13">
        <v>6</v>
      </c>
      <c r="T13536" s="13">
        <v>0</v>
      </c>
      <c r="W13536" s="13">
        <v>0</v>
      </c>
      <c r="Z13536" s="13">
        <v>309</v>
      </c>
      <c r="AC13536" s="13">
        <v>1360</v>
      </c>
      <c r="AD13536" s="13">
        <v>50</v>
      </c>
      <c r="AE13536" s="13">
        <v>0</v>
      </c>
      <c r="AF13536" s="13">
        <v>0</v>
      </c>
    </row>
    <row r="13537" spans="1:32" x14ac:dyDescent="0.25">
      <c r="A13537" s="11" t="s">
        <v>5035</v>
      </c>
      <c r="B13537" t="s">
        <v>5036</v>
      </c>
      <c r="C13537" t="s">
        <v>5214</v>
      </c>
      <c r="D13537" t="s">
        <v>4287</v>
      </c>
      <c r="E13537" t="s">
        <v>5212</v>
      </c>
      <c r="F13537" t="s">
        <v>49</v>
      </c>
      <c r="J13537" s="13">
        <v>426222</v>
      </c>
      <c r="K13537" s="13">
        <v>404049</v>
      </c>
      <c r="L13537" s="13">
        <v>22173</v>
      </c>
      <c r="M13537" s="13">
        <v>394196</v>
      </c>
      <c r="N13537" s="13">
        <v>36045</v>
      </c>
      <c r="O13537" s="13">
        <v>32788</v>
      </c>
      <c r="P13537" s="13">
        <v>3257</v>
      </c>
      <c r="T13537" s="13">
        <v>0</v>
      </c>
      <c r="W13537" s="13">
        <v>0</v>
      </c>
      <c r="X13537" s="13">
        <v>0</v>
      </c>
      <c r="Y13537" s="13">
        <v>0</v>
      </c>
      <c r="Z13537" s="13">
        <v>387167</v>
      </c>
      <c r="AC13537" s="13">
        <v>1703535</v>
      </c>
      <c r="AD13537" s="13">
        <v>363</v>
      </c>
      <c r="AE13537" s="13">
        <v>0</v>
      </c>
      <c r="AF13537" s="13">
        <v>0</v>
      </c>
    </row>
    <row r="13538" spans="1:32" x14ac:dyDescent="0.25">
      <c r="A13538" s="11" t="s">
        <v>5040</v>
      </c>
      <c r="B13538" t="s">
        <v>5041</v>
      </c>
      <c r="C13538" t="s">
        <v>5204</v>
      </c>
      <c r="D13538" t="s">
        <v>4287</v>
      </c>
      <c r="E13538" t="s">
        <v>5205</v>
      </c>
      <c r="F13538" t="s">
        <v>50</v>
      </c>
      <c r="L13538" s="13">
        <v>0</v>
      </c>
      <c r="P13538" s="13">
        <v>0</v>
      </c>
      <c r="T13538" s="13">
        <v>0</v>
      </c>
      <c r="W13538" s="13">
        <v>0</v>
      </c>
    </row>
    <row r="13539" spans="1:32" x14ac:dyDescent="0.25">
      <c r="A13539" s="11" t="s">
        <v>5040</v>
      </c>
      <c r="B13539" t="s">
        <v>5041</v>
      </c>
      <c r="C13539" t="s">
        <v>5204</v>
      </c>
      <c r="D13539" t="s">
        <v>4287</v>
      </c>
      <c r="E13539" t="s">
        <v>5206</v>
      </c>
      <c r="F13539" t="s">
        <v>50</v>
      </c>
      <c r="L13539" s="13">
        <v>0</v>
      </c>
      <c r="P13539" s="13">
        <v>0</v>
      </c>
      <c r="T13539" s="13">
        <v>0</v>
      </c>
      <c r="W13539" s="13">
        <v>0</v>
      </c>
    </row>
    <row r="13540" spans="1:32" x14ac:dyDescent="0.25">
      <c r="A13540" s="11" t="s">
        <v>5040</v>
      </c>
      <c r="B13540" t="s">
        <v>5041</v>
      </c>
      <c r="C13540" t="s">
        <v>5204</v>
      </c>
      <c r="D13540" t="s">
        <v>4287</v>
      </c>
      <c r="E13540" t="s">
        <v>5207</v>
      </c>
      <c r="F13540" t="s">
        <v>50</v>
      </c>
      <c r="L13540" s="13">
        <v>0</v>
      </c>
      <c r="P13540" s="13">
        <v>0</v>
      </c>
      <c r="T13540" s="13">
        <v>0</v>
      </c>
      <c r="W13540" s="13">
        <v>0</v>
      </c>
    </row>
    <row r="13541" spans="1:32" x14ac:dyDescent="0.25">
      <c r="A13541" s="11" t="s">
        <v>5040</v>
      </c>
      <c r="B13541" t="s">
        <v>5041</v>
      </c>
      <c r="C13541" t="s">
        <v>5204</v>
      </c>
      <c r="D13541" t="s">
        <v>4287</v>
      </c>
      <c r="E13541" t="s">
        <v>5208</v>
      </c>
      <c r="F13541" t="s">
        <v>50</v>
      </c>
      <c r="L13541" s="13">
        <v>0</v>
      </c>
      <c r="P13541" s="13">
        <v>0</v>
      </c>
      <c r="T13541" s="13">
        <v>0</v>
      </c>
      <c r="W13541" s="13">
        <v>0</v>
      </c>
    </row>
    <row r="13542" spans="1:32" x14ac:dyDescent="0.25">
      <c r="A13542" s="11" t="s">
        <v>5040</v>
      </c>
      <c r="B13542" t="s">
        <v>5041</v>
      </c>
      <c r="C13542" t="s">
        <v>5204</v>
      </c>
      <c r="D13542" t="s">
        <v>4287</v>
      </c>
      <c r="E13542" t="s">
        <v>5209</v>
      </c>
      <c r="F13542" t="s">
        <v>50</v>
      </c>
      <c r="L13542" s="13">
        <v>0</v>
      </c>
      <c r="P13542" s="13">
        <v>0</v>
      </c>
      <c r="T13542" s="13">
        <v>0</v>
      </c>
      <c r="W13542" s="13">
        <v>0</v>
      </c>
    </row>
    <row r="13543" spans="1:32" x14ac:dyDescent="0.25">
      <c r="A13543" s="11" t="s">
        <v>5040</v>
      </c>
      <c r="B13543" t="s">
        <v>5041</v>
      </c>
      <c r="C13543" t="s">
        <v>5204</v>
      </c>
      <c r="D13543" t="s">
        <v>4287</v>
      </c>
      <c r="E13543" t="s">
        <v>5210</v>
      </c>
      <c r="F13543" t="s">
        <v>50</v>
      </c>
      <c r="L13543" s="13">
        <v>0</v>
      </c>
      <c r="P13543" s="13">
        <v>0</v>
      </c>
      <c r="T13543" s="13">
        <v>0</v>
      </c>
      <c r="W13543" s="13">
        <v>0</v>
      </c>
    </row>
    <row r="13544" spans="1:32" x14ac:dyDescent="0.25">
      <c r="A13544" s="11" t="s">
        <v>5040</v>
      </c>
      <c r="B13544" t="s">
        <v>5041</v>
      </c>
      <c r="C13544" t="s">
        <v>5204</v>
      </c>
      <c r="D13544" t="s">
        <v>4287</v>
      </c>
      <c r="E13544" t="s">
        <v>5211</v>
      </c>
      <c r="F13544" t="s">
        <v>50</v>
      </c>
      <c r="L13544" s="13">
        <v>0</v>
      </c>
      <c r="P13544" s="13">
        <v>0</v>
      </c>
      <c r="T13544" s="13">
        <v>0</v>
      </c>
      <c r="W13544" s="13">
        <v>0</v>
      </c>
    </row>
    <row r="13545" spans="1:32" x14ac:dyDescent="0.25">
      <c r="A13545" s="11" t="s">
        <v>5040</v>
      </c>
      <c r="B13545" t="s">
        <v>5041</v>
      </c>
      <c r="C13545" t="s">
        <v>5204</v>
      </c>
      <c r="D13545" t="s">
        <v>4287</v>
      </c>
      <c r="E13545" t="s">
        <v>5212</v>
      </c>
      <c r="F13545" t="s">
        <v>50</v>
      </c>
      <c r="K13545" s="13">
        <v>52154</v>
      </c>
      <c r="L13545" s="13">
        <v>-52154</v>
      </c>
      <c r="O13545" s="13">
        <v>5867</v>
      </c>
      <c r="P13545" s="13">
        <v>-5867</v>
      </c>
      <c r="T13545" s="13">
        <v>0</v>
      </c>
      <c r="W13545" s="13">
        <v>0</v>
      </c>
      <c r="Z13545" s="13">
        <v>14430</v>
      </c>
      <c r="AB13545" s="13">
        <v>0</v>
      </c>
    </row>
    <row r="13546" spans="1:32" x14ac:dyDescent="0.25">
      <c r="A13546" s="11" t="s">
        <v>5040</v>
      </c>
      <c r="B13546" t="s">
        <v>5041</v>
      </c>
      <c r="C13546" t="s">
        <v>5214</v>
      </c>
      <c r="D13546" t="s">
        <v>4287</v>
      </c>
      <c r="E13546" t="s">
        <v>5205</v>
      </c>
      <c r="F13546" t="s">
        <v>50</v>
      </c>
      <c r="L13546" s="13">
        <v>0</v>
      </c>
      <c r="P13546" s="13">
        <v>0</v>
      </c>
      <c r="T13546" s="13">
        <v>0</v>
      </c>
      <c r="W13546" s="13">
        <v>0</v>
      </c>
    </row>
    <row r="13547" spans="1:32" x14ac:dyDescent="0.25">
      <c r="A13547" s="11" t="s">
        <v>5040</v>
      </c>
      <c r="B13547" t="s">
        <v>5041</v>
      </c>
      <c r="C13547" t="s">
        <v>5214</v>
      </c>
      <c r="D13547" t="s">
        <v>4287</v>
      </c>
      <c r="E13547" t="s">
        <v>5206</v>
      </c>
      <c r="F13547" t="s">
        <v>50</v>
      </c>
      <c r="L13547" s="13">
        <v>0</v>
      </c>
      <c r="P13547" s="13">
        <v>0</v>
      </c>
      <c r="T13547" s="13">
        <v>0</v>
      </c>
      <c r="W13547" s="13">
        <v>0</v>
      </c>
    </row>
    <row r="13548" spans="1:32" x14ac:dyDescent="0.25">
      <c r="A13548" s="11" t="s">
        <v>5040</v>
      </c>
      <c r="B13548" t="s">
        <v>5041</v>
      </c>
      <c r="C13548" t="s">
        <v>5214</v>
      </c>
      <c r="D13548" t="s">
        <v>4287</v>
      </c>
      <c r="E13548" t="s">
        <v>5207</v>
      </c>
      <c r="F13548" t="s">
        <v>50</v>
      </c>
      <c r="L13548" s="13">
        <v>0</v>
      </c>
      <c r="P13548" s="13">
        <v>0</v>
      </c>
      <c r="T13548" s="13">
        <v>0</v>
      </c>
      <c r="W13548" s="13">
        <v>0</v>
      </c>
    </row>
    <row r="13549" spans="1:32" x14ac:dyDescent="0.25">
      <c r="A13549" s="11" t="s">
        <v>5040</v>
      </c>
      <c r="B13549" t="s">
        <v>5041</v>
      </c>
      <c r="C13549" t="s">
        <v>5214</v>
      </c>
      <c r="D13549" t="s">
        <v>4287</v>
      </c>
      <c r="E13549" t="s">
        <v>5208</v>
      </c>
      <c r="F13549" t="s">
        <v>50</v>
      </c>
      <c r="L13549" s="13">
        <v>0</v>
      </c>
      <c r="P13549" s="13">
        <v>0</v>
      </c>
      <c r="T13549" s="13">
        <v>0</v>
      </c>
      <c r="W13549" s="13">
        <v>0</v>
      </c>
    </row>
    <row r="13550" spans="1:32" x14ac:dyDescent="0.25">
      <c r="A13550" s="11" t="s">
        <v>5040</v>
      </c>
      <c r="B13550" t="s">
        <v>5041</v>
      </c>
      <c r="C13550" t="s">
        <v>5214</v>
      </c>
      <c r="D13550" t="s">
        <v>4287</v>
      </c>
      <c r="E13550" t="s">
        <v>5209</v>
      </c>
      <c r="F13550" t="s">
        <v>50</v>
      </c>
      <c r="L13550" s="13">
        <v>0</v>
      </c>
      <c r="P13550" s="13">
        <v>0</v>
      </c>
      <c r="T13550" s="13">
        <v>0</v>
      </c>
      <c r="W13550" s="13">
        <v>0</v>
      </c>
    </row>
    <row r="13551" spans="1:32" x14ac:dyDescent="0.25">
      <c r="A13551" s="11" t="s">
        <v>5040</v>
      </c>
      <c r="B13551" t="s">
        <v>5041</v>
      </c>
      <c r="C13551" t="s">
        <v>5214</v>
      </c>
      <c r="D13551" t="s">
        <v>4287</v>
      </c>
      <c r="E13551" t="s">
        <v>5210</v>
      </c>
      <c r="F13551" t="s">
        <v>50</v>
      </c>
      <c r="L13551" s="13">
        <v>0</v>
      </c>
      <c r="P13551" s="13">
        <v>0</v>
      </c>
      <c r="T13551" s="13">
        <v>0</v>
      </c>
      <c r="W13551" s="13">
        <v>0</v>
      </c>
    </row>
    <row r="13552" spans="1:32" x14ac:dyDescent="0.25">
      <c r="A13552" s="11" t="s">
        <v>5040</v>
      </c>
      <c r="B13552" t="s">
        <v>5041</v>
      </c>
      <c r="C13552" t="s">
        <v>5214</v>
      </c>
      <c r="D13552" t="s">
        <v>4287</v>
      </c>
      <c r="E13552" t="s">
        <v>5211</v>
      </c>
      <c r="F13552" t="s">
        <v>50</v>
      </c>
      <c r="L13552" s="13">
        <v>0</v>
      </c>
      <c r="P13552" s="13">
        <v>0</v>
      </c>
      <c r="T13552" s="13">
        <v>0</v>
      </c>
      <c r="W13552" s="13">
        <v>0</v>
      </c>
    </row>
    <row r="13553" spans="1:28" x14ac:dyDescent="0.25">
      <c r="A13553" s="11" t="s">
        <v>5040</v>
      </c>
      <c r="B13553" t="s">
        <v>5041</v>
      </c>
      <c r="C13553" t="s">
        <v>5214</v>
      </c>
      <c r="D13553" t="s">
        <v>4287</v>
      </c>
      <c r="E13553" t="s">
        <v>5212</v>
      </c>
      <c r="F13553" t="s">
        <v>50</v>
      </c>
      <c r="K13553" s="13">
        <v>181399</v>
      </c>
      <c r="L13553" s="13">
        <v>-181399</v>
      </c>
      <c r="O13553" s="13">
        <v>14032</v>
      </c>
      <c r="P13553" s="13">
        <v>-14032</v>
      </c>
      <c r="T13553" s="13">
        <v>0</v>
      </c>
      <c r="W13553" s="13">
        <v>0</v>
      </c>
      <c r="Z13553" s="13">
        <v>183716</v>
      </c>
    </row>
    <row r="13554" spans="1:28" x14ac:dyDescent="0.25">
      <c r="A13554" s="11" t="s">
        <v>5048</v>
      </c>
      <c r="B13554" t="s">
        <v>5049</v>
      </c>
      <c r="C13554" t="s">
        <v>5204</v>
      </c>
      <c r="D13554" t="s">
        <v>4287</v>
      </c>
      <c r="E13554" t="s">
        <v>5205</v>
      </c>
      <c r="F13554" t="s">
        <v>50</v>
      </c>
      <c r="L13554" s="13">
        <v>0</v>
      </c>
      <c r="P13554" s="13">
        <v>0</v>
      </c>
      <c r="T13554" s="13">
        <v>0</v>
      </c>
      <c r="W13554" s="13">
        <v>0</v>
      </c>
    </row>
    <row r="13555" spans="1:28" x14ac:dyDescent="0.25">
      <c r="A13555" s="11" t="s">
        <v>5048</v>
      </c>
      <c r="B13555" t="s">
        <v>5049</v>
      </c>
      <c r="C13555" t="s">
        <v>5204</v>
      </c>
      <c r="D13555" t="s">
        <v>4287</v>
      </c>
      <c r="E13555" t="s">
        <v>5206</v>
      </c>
      <c r="F13555" t="s">
        <v>50</v>
      </c>
      <c r="L13555" s="13">
        <v>0</v>
      </c>
      <c r="P13555" s="13">
        <v>0</v>
      </c>
      <c r="T13555" s="13">
        <v>0</v>
      </c>
      <c r="W13555" s="13">
        <v>0</v>
      </c>
    </row>
    <row r="13556" spans="1:28" x14ac:dyDescent="0.25">
      <c r="A13556" s="11" t="s">
        <v>5048</v>
      </c>
      <c r="B13556" t="s">
        <v>5049</v>
      </c>
      <c r="C13556" t="s">
        <v>5204</v>
      </c>
      <c r="D13556" t="s">
        <v>4287</v>
      </c>
      <c r="E13556" t="s">
        <v>5207</v>
      </c>
      <c r="F13556" t="s">
        <v>50</v>
      </c>
      <c r="L13556" s="13">
        <v>0</v>
      </c>
      <c r="P13556" s="13">
        <v>0</v>
      </c>
      <c r="T13556" s="13">
        <v>0</v>
      </c>
      <c r="W13556" s="13">
        <v>0</v>
      </c>
    </row>
    <row r="13557" spans="1:28" x14ac:dyDescent="0.25">
      <c r="A13557" s="11" t="s">
        <v>5048</v>
      </c>
      <c r="B13557" t="s">
        <v>5049</v>
      </c>
      <c r="C13557" t="s">
        <v>5204</v>
      </c>
      <c r="D13557" t="s">
        <v>4287</v>
      </c>
      <c r="E13557" t="s">
        <v>5208</v>
      </c>
      <c r="F13557" t="s">
        <v>50</v>
      </c>
      <c r="L13557" s="13">
        <v>0</v>
      </c>
      <c r="P13557" s="13">
        <v>0</v>
      </c>
      <c r="T13557" s="13">
        <v>0</v>
      </c>
      <c r="W13557" s="13">
        <v>0</v>
      </c>
    </row>
    <row r="13558" spans="1:28" x14ac:dyDescent="0.25">
      <c r="A13558" s="11" t="s">
        <v>5048</v>
      </c>
      <c r="B13558" t="s">
        <v>5049</v>
      </c>
      <c r="C13558" t="s">
        <v>5204</v>
      </c>
      <c r="D13558" t="s">
        <v>4287</v>
      </c>
      <c r="E13558" t="s">
        <v>5209</v>
      </c>
      <c r="F13558" t="s">
        <v>50</v>
      </c>
      <c r="L13558" s="13">
        <v>0</v>
      </c>
      <c r="P13558" s="13">
        <v>0</v>
      </c>
      <c r="T13558" s="13">
        <v>0</v>
      </c>
      <c r="W13558" s="13">
        <v>0</v>
      </c>
    </row>
    <row r="13559" spans="1:28" x14ac:dyDescent="0.25">
      <c r="A13559" s="11" t="s">
        <v>5048</v>
      </c>
      <c r="B13559" t="s">
        <v>5049</v>
      </c>
      <c r="C13559" t="s">
        <v>5204</v>
      </c>
      <c r="D13559" t="s">
        <v>4287</v>
      </c>
      <c r="E13559" t="s">
        <v>5210</v>
      </c>
      <c r="F13559" t="s">
        <v>50</v>
      </c>
      <c r="L13559" s="13">
        <v>0</v>
      </c>
      <c r="P13559" s="13">
        <v>0</v>
      </c>
      <c r="T13559" s="13">
        <v>0</v>
      </c>
      <c r="W13559" s="13">
        <v>0</v>
      </c>
    </row>
    <row r="13560" spans="1:28" x14ac:dyDescent="0.25">
      <c r="A13560" s="11" t="s">
        <v>5048</v>
      </c>
      <c r="B13560" t="s">
        <v>5049</v>
      </c>
      <c r="C13560" t="s">
        <v>5204</v>
      </c>
      <c r="D13560" t="s">
        <v>4287</v>
      </c>
      <c r="E13560" t="s">
        <v>5211</v>
      </c>
      <c r="F13560" t="s">
        <v>50</v>
      </c>
      <c r="L13560" s="13">
        <v>0</v>
      </c>
      <c r="P13560" s="13">
        <v>0</v>
      </c>
      <c r="T13560" s="13">
        <v>0</v>
      </c>
      <c r="W13560" s="13">
        <v>0</v>
      </c>
    </row>
    <row r="13561" spans="1:28" x14ac:dyDescent="0.25">
      <c r="A13561" s="11" t="s">
        <v>5048</v>
      </c>
      <c r="B13561" t="s">
        <v>5049</v>
      </c>
      <c r="C13561" t="s">
        <v>5204</v>
      </c>
      <c r="D13561" t="s">
        <v>4287</v>
      </c>
      <c r="E13561" t="s">
        <v>5212</v>
      </c>
      <c r="F13561" t="s">
        <v>50</v>
      </c>
      <c r="K13561" s="13">
        <v>43731</v>
      </c>
      <c r="L13561" s="13">
        <v>-43731</v>
      </c>
      <c r="O13561" s="13">
        <v>4148</v>
      </c>
      <c r="P13561" s="13">
        <v>-4148</v>
      </c>
      <c r="T13561" s="13">
        <v>0</v>
      </c>
      <c r="W13561" s="13">
        <v>0</v>
      </c>
      <c r="Z13561" s="13">
        <v>14407</v>
      </c>
      <c r="AB13561" s="13">
        <v>2256</v>
      </c>
    </row>
    <row r="13562" spans="1:28" x14ac:dyDescent="0.25">
      <c r="A13562" s="11" t="s">
        <v>5048</v>
      </c>
      <c r="B13562" t="s">
        <v>5049</v>
      </c>
      <c r="C13562" t="s">
        <v>5214</v>
      </c>
      <c r="D13562" t="s">
        <v>4287</v>
      </c>
      <c r="E13562" t="s">
        <v>5205</v>
      </c>
      <c r="F13562" t="s">
        <v>50</v>
      </c>
      <c r="L13562" s="13">
        <v>0</v>
      </c>
      <c r="P13562" s="13">
        <v>0</v>
      </c>
      <c r="T13562" s="13">
        <v>0</v>
      </c>
      <c r="W13562" s="13">
        <v>0</v>
      </c>
    </row>
    <row r="13563" spans="1:28" x14ac:dyDescent="0.25">
      <c r="A13563" s="11" t="s">
        <v>5048</v>
      </c>
      <c r="B13563" t="s">
        <v>5049</v>
      </c>
      <c r="C13563" t="s">
        <v>5214</v>
      </c>
      <c r="D13563" t="s">
        <v>4287</v>
      </c>
      <c r="E13563" t="s">
        <v>5206</v>
      </c>
      <c r="F13563" t="s">
        <v>50</v>
      </c>
      <c r="L13563" s="13">
        <v>0</v>
      </c>
      <c r="P13563" s="13">
        <v>0</v>
      </c>
      <c r="T13563" s="13">
        <v>0</v>
      </c>
      <c r="W13563" s="13">
        <v>0</v>
      </c>
    </row>
    <row r="13564" spans="1:28" x14ac:dyDescent="0.25">
      <c r="A13564" s="11" t="s">
        <v>5048</v>
      </c>
      <c r="B13564" t="s">
        <v>5049</v>
      </c>
      <c r="C13564" t="s">
        <v>5214</v>
      </c>
      <c r="D13564" t="s">
        <v>4287</v>
      </c>
      <c r="E13564" t="s">
        <v>5207</v>
      </c>
      <c r="F13564" t="s">
        <v>50</v>
      </c>
      <c r="L13564" s="13">
        <v>0</v>
      </c>
      <c r="P13564" s="13">
        <v>0</v>
      </c>
      <c r="T13564" s="13">
        <v>0</v>
      </c>
      <c r="W13564" s="13">
        <v>0</v>
      </c>
    </row>
    <row r="13565" spans="1:28" x14ac:dyDescent="0.25">
      <c r="A13565" s="11" t="s">
        <v>5048</v>
      </c>
      <c r="B13565" t="s">
        <v>5049</v>
      </c>
      <c r="C13565" t="s">
        <v>5214</v>
      </c>
      <c r="D13565" t="s">
        <v>4287</v>
      </c>
      <c r="E13565" t="s">
        <v>5208</v>
      </c>
      <c r="F13565" t="s">
        <v>50</v>
      </c>
      <c r="L13565" s="13">
        <v>0</v>
      </c>
      <c r="P13565" s="13">
        <v>0</v>
      </c>
      <c r="T13565" s="13">
        <v>0</v>
      </c>
      <c r="W13565" s="13">
        <v>0</v>
      </c>
    </row>
    <row r="13566" spans="1:28" x14ac:dyDescent="0.25">
      <c r="A13566" s="11" t="s">
        <v>5048</v>
      </c>
      <c r="B13566" t="s">
        <v>5049</v>
      </c>
      <c r="C13566" t="s">
        <v>5214</v>
      </c>
      <c r="D13566" t="s">
        <v>4287</v>
      </c>
      <c r="E13566" t="s">
        <v>5209</v>
      </c>
      <c r="F13566" t="s">
        <v>50</v>
      </c>
      <c r="L13566" s="13">
        <v>0</v>
      </c>
      <c r="P13566" s="13">
        <v>0</v>
      </c>
      <c r="T13566" s="13">
        <v>0</v>
      </c>
      <c r="W13566" s="13">
        <v>0</v>
      </c>
    </row>
    <row r="13567" spans="1:28" x14ac:dyDescent="0.25">
      <c r="A13567" s="11" t="s">
        <v>5048</v>
      </c>
      <c r="B13567" t="s">
        <v>5049</v>
      </c>
      <c r="C13567" t="s">
        <v>5214</v>
      </c>
      <c r="D13567" t="s">
        <v>4287</v>
      </c>
      <c r="E13567" t="s">
        <v>5210</v>
      </c>
      <c r="F13567" t="s">
        <v>50</v>
      </c>
      <c r="L13567" s="13">
        <v>0</v>
      </c>
      <c r="P13567" s="13">
        <v>0</v>
      </c>
      <c r="T13567" s="13">
        <v>0</v>
      </c>
      <c r="W13567" s="13">
        <v>0</v>
      </c>
    </row>
    <row r="13568" spans="1:28" x14ac:dyDescent="0.25">
      <c r="A13568" s="11" t="s">
        <v>5048</v>
      </c>
      <c r="B13568" t="s">
        <v>5049</v>
      </c>
      <c r="C13568" t="s">
        <v>5214</v>
      </c>
      <c r="D13568" t="s">
        <v>4287</v>
      </c>
      <c r="E13568" t="s">
        <v>5211</v>
      </c>
      <c r="F13568" t="s">
        <v>50</v>
      </c>
      <c r="L13568" s="13">
        <v>0</v>
      </c>
      <c r="P13568" s="13">
        <v>0</v>
      </c>
      <c r="T13568" s="13">
        <v>0</v>
      </c>
      <c r="W13568" s="13">
        <v>0</v>
      </c>
    </row>
    <row r="13569" spans="1:32" x14ac:dyDescent="0.25">
      <c r="A13569" s="11" t="s">
        <v>5048</v>
      </c>
      <c r="B13569" t="s">
        <v>5049</v>
      </c>
      <c r="C13569" t="s">
        <v>5214</v>
      </c>
      <c r="D13569" t="s">
        <v>4287</v>
      </c>
      <c r="E13569" t="s">
        <v>5212</v>
      </c>
      <c r="F13569" t="s">
        <v>50</v>
      </c>
      <c r="K13569" s="13">
        <v>130684</v>
      </c>
      <c r="L13569" s="13">
        <v>-130684</v>
      </c>
      <c r="O13569" s="13">
        <v>10025</v>
      </c>
      <c r="P13569" s="13">
        <v>-10025</v>
      </c>
      <c r="T13569" s="13">
        <v>0</v>
      </c>
      <c r="W13569" s="13">
        <v>0</v>
      </c>
      <c r="Z13569" s="13">
        <v>44051</v>
      </c>
    </row>
    <row r="13570" spans="1:32" x14ac:dyDescent="0.25">
      <c r="A13570" s="11" t="s">
        <v>5060</v>
      </c>
      <c r="B13570" t="s">
        <v>5061</v>
      </c>
      <c r="C13570" t="s">
        <v>5204</v>
      </c>
      <c r="D13570" t="s">
        <v>5215</v>
      </c>
      <c r="E13570" t="s">
        <v>5205</v>
      </c>
      <c r="F13570" t="s">
        <v>49</v>
      </c>
      <c r="L13570" s="13">
        <v>0</v>
      </c>
      <c r="P13570" s="13">
        <v>0</v>
      </c>
      <c r="T13570" s="13">
        <v>0</v>
      </c>
      <c r="W13570" s="13">
        <v>0</v>
      </c>
    </row>
    <row r="13571" spans="1:32" x14ac:dyDescent="0.25">
      <c r="A13571" s="11" t="s">
        <v>5060</v>
      </c>
      <c r="B13571" t="s">
        <v>5061</v>
      </c>
      <c r="C13571" t="s">
        <v>5204</v>
      </c>
      <c r="D13571" t="s">
        <v>5215</v>
      </c>
      <c r="E13571" t="s">
        <v>5206</v>
      </c>
      <c r="F13571" t="s">
        <v>49</v>
      </c>
      <c r="L13571" s="13">
        <v>0</v>
      </c>
      <c r="P13571" s="13">
        <v>0</v>
      </c>
      <c r="T13571" s="13">
        <v>0</v>
      </c>
      <c r="W13571" s="13">
        <v>0</v>
      </c>
    </row>
    <row r="13572" spans="1:32" x14ac:dyDescent="0.25">
      <c r="A13572" s="11" t="s">
        <v>5060</v>
      </c>
      <c r="B13572" t="s">
        <v>5061</v>
      </c>
      <c r="C13572" t="s">
        <v>5204</v>
      </c>
      <c r="D13572" t="s">
        <v>5215</v>
      </c>
      <c r="E13572" t="s">
        <v>5207</v>
      </c>
      <c r="F13572" t="s">
        <v>49</v>
      </c>
      <c r="L13572" s="13">
        <v>0</v>
      </c>
      <c r="P13572" s="13">
        <v>0</v>
      </c>
      <c r="T13572" s="13">
        <v>0</v>
      </c>
      <c r="W13572" s="13">
        <v>0</v>
      </c>
    </row>
    <row r="13573" spans="1:32" x14ac:dyDescent="0.25">
      <c r="A13573" s="11" t="s">
        <v>5060</v>
      </c>
      <c r="B13573" t="s">
        <v>5061</v>
      </c>
      <c r="C13573" t="s">
        <v>5204</v>
      </c>
      <c r="D13573" t="s">
        <v>5215</v>
      </c>
      <c r="E13573" t="s">
        <v>5208</v>
      </c>
      <c r="F13573" t="s">
        <v>49</v>
      </c>
      <c r="L13573" s="13">
        <v>0</v>
      </c>
      <c r="P13573" s="13">
        <v>0</v>
      </c>
      <c r="T13573" s="13">
        <v>0</v>
      </c>
      <c r="W13573" s="13">
        <v>0</v>
      </c>
    </row>
    <row r="13574" spans="1:32" x14ac:dyDescent="0.25">
      <c r="A13574" s="11" t="s">
        <v>5060</v>
      </c>
      <c r="B13574" t="s">
        <v>5061</v>
      </c>
      <c r="C13574" t="s">
        <v>5204</v>
      </c>
      <c r="D13574" t="s">
        <v>5215</v>
      </c>
      <c r="E13574" t="s">
        <v>5209</v>
      </c>
      <c r="F13574" t="s">
        <v>49</v>
      </c>
      <c r="G13574" s="12">
        <v>615</v>
      </c>
      <c r="H13574" s="12">
        <v>2215</v>
      </c>
      <c r="I13574" s="13">
        <v>7</v>
      </c>
      <c r="J13574" s="13">
        <v>435</v>
      </c>
      <c r="K13574" s="13">
        <v>380</v>
      </c>
      <c r="L13574" s="13">
        <v>55</v>
      </c>
      <c r="N13574" s="13">
        <v>37</v>
      </c>
      <c r="O13574" s="13">
        <v>29</v>
      </c>
      <c r="P13574" s="13">
        <v>8</v>
      </c>
      <c r="T13574" s="13">
        <v>0</v>
      </c>
      <c r="W13574" s="13">
        <v>0</v>
      </c>
      <c r="Z13574" s="13">
        <v>89</v>
      </c>
      <c r="AC13574" s="13">
        <v>570</v>
      </c>
      <c r="AD13574" s="13">
        <v>260</v>
      </c>
    </row>
    <row r="13575" spans="1:32" x14ac:dyDescent="0.25">
      <c r="A13575" s="11" t="s">
        <v>5060</v>
      </c>
      <c r="B13575" t="s">
        <v>5061</v>
      </c>
      <c r="C13575" t="s">
        <v>5204</v>
      </c>
      <c r="D13575" t="s">
        <v>5215</v>
      </c>
      <c r="E13575" t="s">
        <v>5210</v>
      </c>
      <c r="F13575" t="s">
        <v>49</v>
      </c>
      <c r="G13575" s="12">
        <v>715</v>
      </c>
      <c r="H13575" s="12">
        <v>2015</v>
      </c>
      <c r="I13575" s="13">
        <v>1</v>
      </c>
      <c r="J13575" s="13">
        <v>114</v>
      </c>
      <c r="K13575" s="13">
        <v>97</v>
      </c>
      <c r="L13575" s="13">
        <v>17</v>
      </c>
      <c r="N13575" s="13">
        <v>11</v>
      </c>
      <c r="O13575" s="13">
        <v>9</v>
      </c>
      <c r="P13575" s="13">
        <v>2</v>
      </c>
      <c r="T13575" s="13">
        <v>0</v>
      </c>
      <c r="W13575" s="13">
        <v>0</v>
      </c>
      <c r="Z13575" s="13">
        <v>20</v>
      </c>
      <c r="AC13575" s="13">
        <v>97</v>
      </c>
      <c r="AD13575" s="13">
        <v>53</v>
      </c>
    </row>
    <row r="13576" spans="1:32" x14ac:dyDescent="0.25">
      <c r="A13576" s="11" t="s">
        <v>5060</v>
      </c>
      <c r="B13576" t="s">
        <v>5061</v>
      </c>
      <c r="C13576" t="s">
        <v>5204</v>
      </c>
      <c r="D13576" t="s">
        <v>5215</v>
      </c>
      <c r="E13576" t="s">
        <v>5211</v>
      </c>
      <c r="F13576" t="s">
        <v>49</v>
      </c>
      <c r="G13576" s="12">
        <v>715</v>
      </c>
      <c r="H13576" s="12">
        <v>2015</v>
      </c>
      <c r="I13576" s="13">
        <v>1</v>
      </c>
      <c r="J13576" s="13">
        <v>93</v>
      </c>
      <c r="K13576" s="13">
        <v>81</v>
      </c>
      <c r="L13576" s="13">
        <v>12</v>
      </c>
      <c r="N13576" s="13">
        <v>9</v>
      </c>
      <c r="O13576" s="13">
        <v>8</v>
      </c>
      <c r="P13576" s="13">
        <v>1</v>
      </c>
      <c r="T13576" s="13">
        <v>0</v>
      </c>
      <c r="W13576" s="13">
        <v>0</v>
      </c>
      <c r="Z13576" s="13">
        <v>17</v>
      </c>
      <c r="AC13576" s="13">
        <v>67</v>
      </c>
      <c r="AD13576" s="13">
        <v>50</v>
      </c>
    </row>
    <row r="13577" spans="1:32" x14ac:dyDescent="0.25">
      <c r="A13577" s="11" t="s">
        <v>5060</v>
      </c>
      <c r="B13577" t="s">
        <v>5061</v>
      </c>
      <c r="C13577" t="s">
        <v>5204</v>
      </c>
      <c r="D13577" t="s">
        <v>5215</v>
      </c>
      <c r="E13577" t="s">
        <v>5212</v>
      </c>
      <c r="F13577" t="s">
        <v>49</v>
      </c>
      <c r="J13577" s="13">
        <v>124396</v>
      </c>
      <c r="K13577" s="13">
        <v>108541</v>
      </c>
      <c r="L13577" s="13">
        <v>15855</v>
      </c>
      <c r="N13577" s="13">
        <v>10824</v>
      </c>
      <c r="O13577" s="13">
        <v>8357</v>
      </c>
      <c r="P13577" s="13">
        <v>2467</v>
      </c>
      <c r="T13577" s="13">
        <v>0</v>
      </c>
      <c r="W13577" s="13">
        <v>0</v>
      </c>
      <c r="X13577" s="13">
        <v>0</v>
      </c>
      <c r="Y13577" s="13">
        <v>0</v>
      </c>
      <c r="Z13577" s="13">
        <v>25046</v>
      </c>
      <c r="AA13577" s="13">
        <v>23858</v>
      </c>
      <c r="AB13577" s="13">
        <v>0</v>
      </c>
      <c r="AC13577" s="13">
        <v>157413</v>
      </c>
      <c r="AD13577" s="13">
        <v>363</v>
      </c>
    </row>
    <row r="13578" spans="1:32" x14ac:dyDescent="0.25">
      <c r="A13578" s="11" t="s">
        <v>5060</v>
      </c>
      <c r="B13578" t="s">
        <v>5061</v>
      </c>
      <c r="C13578" t="s">
        <v>5214</v>
      </c>
      <c r="D13578" t="s">
        <v>5215</v>
      </c>
      <c r="E13578" t="s">
        <v>5205</v>
      </c>
      <c r="F13578" t="s">
        <v>49</v>
      </c>
      <c r="G13578" s="12">
        <v>715</v>
      </c>
      <c r="H13578" s="12">
        <v>1015</v>
      </c>
      <c r="I13578" s="13">
        <v>15</v>
      </c>
      <c r="L13578" s="13">
        <v>0</v>
      </c>
      <c r="P13578" s="13">
        <v>0</v>
      </c>
      <c r="T13578" s="13">
        <v>0</v>
      </c>
      <c r="W13578" s="13">
        <v>0</v>
      </c>
    </row>
    <row r="13579" spans="1:32" x14ac:dyDescent="0.25">
      <c r="A13579" s="11" t="s">
        <v>5060</v>
      </c>
      <c r="B13579" t="s">
        <v>5061</v>
      </c>
      <c r="C13579" t="s">
        <v>5214</v>
      </c>
      <c r="D13579" t="s">
        <v>5215</v>
      </c>
      <c r="E13579" t="s">
        <v>5206</v>
      </c>
      <c r="F13579" t="s">
        <v>49</v>
      </c>
      <c r="G13579" s="12">
        <v>1015</v>
      </c>
      <c r="H13579" s="12">
        <v>1415</v>
      </c>
      <c r="I13579" s="13">
        <v>15</v>
      </c>
      <c r="L13579" s="13">
        <v>0</v>
      </c>
      <c r="P13579" s="13">
        <v>0</v>
      </c>
      <c r="T13579" s="13">
        <v>0</v>
      </c>
      <c r="W13579" s="13">
        <v>0</v>
      </c>
    </row>
    <row r="13580" spans="1:32" x14ac:dyDescent="0.25">
      <c r="A13580" s="11" t="s">
        <v>5060</v>
      </c>
      <c r="B13580" t="s">
        <v>5061</v>
      </c>
      <c r="C13580" t="s">
        <v>5214</v>
      </c>
      <c r="D13580" t="s">
        <v>5215</v>
      </c>
      <c r="E13580" t="s">
        <v>5207</v>
      </c>
      <c r="F13580" t="s">
        <v>49</v>
      </c>
      <c r="G13580" s="12">
        <v>1415</v>
      </c>
      <c r="H13580" s="12">
        <v>1815</v>
      </c>
      <c r="I13580" s="13">
        <v>15</v>
      </c>
      <c r="L13580" s="13">
        <v>0</v>
      </c>
      <c r="P13580" s="13">
        <v>0</v>
      </c>
      <c r="T13580" s="13">
        <v>0</v>
      </c>
      <c r="W13580" s="13">
        <v>0</v>
      </c>
    </row>
    <row r="13581" spans="1:32" x14ac:dyDescent="0.25">
      <c r="A13581" s="11" t="s">
        <v>5060</v>
      </c>
      <c r="B13581" t="s">
        <v>5061</v>
      </c>
      <c r="C13581" t="s">
        <v>5214</v>
      </c>
      <c r="D13581" t="s">
        <v>5215</v>
      </c>
      <c r="E13581" t="s">
        <v>5208</v>
      </c>
      <c r="F13581" t="s">
        <v>49</v>
      </c>
      <c r="I13581" s="13">
        <v>7</v>
      </c>
      <c r="L13581" s="13">
        <v>0</v>
      </c>
      <c r="P13581" s="13">
        <v>0</v>
      </c>
      <c r="T13581" s="13">
        <v>0</v>
      </c>
      <c r="W13581" s="13">
        <v>0</v>
      </c>
    </row>
    <row r="13582" spans="1:32" x14ac:dyDescent="0.25">
      <c r="A13582" s="11" t="s">
        <v>5060</v>
      </c>
      <c r="B13582" t="s">
        <v>5061</v>
      </c>
      <c r="C13582" t="s">
        <v>5214</v>
      </c>
      <c r="D13582" t="s">
        <v>5215</v>
      </c>
      <c r="E13582" t="s">
        <v>5209</v>
      </c>
      <c r="F13582" t="s">
        <v>49</v>
      </c>
      <c r="G13582" s="12">
        <v>615</v>
      </c>
      <c r="H13582" s="12">
        <v>2200</v>
      </c>
      <c r="I13582" s="13">
        <v>15</v>
      </c>
      <c r="J13582" s="13">
        <v>2476</v>
      </c>
      <c r="K13582" s="13">
        <v>2329</v>
      </c>
      <c r="L13582" s="13">
        <v>147</v>
      </c>
      <c r="M13582" s="13">
        <v>2106</v>
      </c>
      <c r="N13582" s="13">
        <v>209</v>
      </c>
      <c r="O13582" s="13">
        <v>201</v>
      </c>
      <c r="P13582" s="13">
        <v>8</v>
      </c>
      <c r="T13582" s="13">
        <v>0</v>
      </c>
      <c r="W13582" s="13">
        <v>0</v>
      </c>
      <c r="Z13582" s="13">
        <v>6343</v>
      </c>
      <c r="AC13582" s="13">
        <v>19726</v>
      </c>
      <c r="AD13582" s="13">
        <v>260</v>
      </c>
      <c r="AE13582" s="13">
        <v>0</v>
      </c>
      <c r="AF13582" s="13">
        <v>0</v>
      </c>
    </row>
    <row r="13583" spans="1:32" x14ac:dyDescent="0.25">
      <c r="A13583" s="11" t="s">
        <v>5060</v>
      </c>
      <c r="B13583" t="s">
        <v>5061</v>
      </c>
      <c r="C13583" t="s">
        <v>5214</v>
      </c>
      <c r="D13583" t="s">
        <v>5215</v>
      </c>
      <c r="E13583" t="s">
        <v>5210</v>
      </c>
      <c r="F13583" t="s">
        <v>49</v>
      </c>
      <c r="G13583" s="12">
        <v>715</v>
      </c>
      <c r="H13583" s="12">
        <v>2000</v>
      </c>
      <c r="I13583" s="13">
        <v>7</v>
      </c>
      <c r="J13583" s="13">
        <v>1016</v>
      </c>
      <c r="K13583" s="13">
        <v>959</v>
      </c>
      <c r="L13583" s="13">
        <v>57</v>
      </c>
      <c r="M13583" s="13">
        <v>837</v>
      </c>
      <c r="N13583" s="13">
        <v>81</v>
      </c>
      <c r="O13583" s="13">
        <v>78</v>
      </c>
      <c r="P13583" s="13">
        <v>3</v>
      </c>
      <c r="T13583" s="13">
        <v>0</v>
      </c>
      <c r="W13583" s="13">
        <v>0</v>
      </c>
      <c r="Z13583" s="13">
        <v>2320</v>
      </c>
      <c r="AC13583" s="13">
        <v>7448</v>
      </c>
      <c r="AD13583" s="13">
        <v>53</v>
      </c>
      <c r="AE13583" s="13">
        <v>0</v>
      </c>
      <c r="AF13583" s="13">
        <v>0</v>
      </c>
    </row>
    <row r="13584" spans="1:32" x14ac:dyDescent="0.25">
      <c r="A13584" s="11" t="s">
        <v>5060</v>
      </c>
      <c r="B13584" t="s">
        <v>5061</v>
      </c>
      <c r="C13584" t="s">
        <v>5214</v>
      </c>
      <c r="D13584" t="s">
        <v>5215</v>
      </c>
      <c r="E13584" t="s">
        <v>5211</v>
      </c>
      <c r="F13584" t="s">
        <v>49</v>
      </c>
      <c r="G13584" s="12">
        <v>715</v>
      </c>
      <c r="H13584" s="12">
        <v>2000</v>
      </c>
      <c r="I13584" s="13">
        <v>7</v>
      </c>
      <c r="J13584" s="13">
        <v>1016</v>
      </c>
      <c r="K13584" s="13">
        <v>959</v>
      </c>
      <c r="L13584" s="13">
        <v>57</v>
      </c>
      <c r="M13584" s="13">
        <v>837</v>
      </c>
      <c r="N13584" s="13">
        <v>81</v>
      </c>
      <c r="O13584" s="13">
        <v>78</v>
      </c>
      <c r="P13584" s="13">
        <v>3</v>
      </c>
      <c r="T13584" s="13">
        <v>0</v>
      </c>
      <c r="W13584" s="13">
        <v>0</v>
      </c>
      <c r="Z13584" s="13">
        <v>1684</v>
      </c>
      <c r="AC13584" s="13">
        <v>6888</v>
      </c>
      <c r="AD13584" s="13">
        <v>50</v>
      </c>
      <c r="AE13584" s="13">
        <v>0</v>
      </c>
      <c r="AF13584" s="13">
        <v>0</v>
      </c>
    </row>
    <row r="13585" spans="1:32" x14ac:dyDescent="0.25">
      <c r="A13585" s="11" t="s">
        <v>5060</v>
      </c>
      <c r="B13585" t="s">
        <v>5061</v>
      </c>
      <c r="C13585" t="s">
        <v>5214</v>
      </c>
      <c r="D13585" t="s">
        <v>5215</v>
      </c>
      <c r="E13585" t="s">
        <v>5212</v>
      </c>
      <c r="F13585" t="s">
        <v>49</v>
      </c>
      <c r="J13585" s="13">
        <v>731961</v>
      </c>
      <c r="K13585" s="13">
        <v>689662</v>
      </c>
      <c r="L13585" s="13">
        <v>42299</v>
      </c>
      <c r="M13585" s="13">
        <v>633998</v>
      </c>
      <c r="N13585" s="13">
        <v>60483</v>
      </c>
      <c r="O13585" s="13">
        <v>58315</v>
      </c>
      <c r="P13585" s="13">
        <v>2168</v>
      </c>
      <c r="T13585" s="13">
        <v>0</v>
      </c>
      <c r="W13585" s="13">
        <v>0</v>
      </c>
      <c r="X13585" s="13">
        <v>0</v>
      </c>
      <c r="Y13585" s="13">
        <v>0</v>
      </c>
      <c r="Z13585" s="13">
        <v>1745684</v>
      </c>
      <c r="AC13585" s="13">
        <v>5551275</v>
      </c>
      <c r="AD13585" s="13">
        <v>363</v>
      </c>
      <c r="AE13585" s="13">
        <v>0</v>
      </c>
      <c r="AF13585" s="13">
        <v>0</v>
      </c>
    </row>
    <row r="13586" spans="1:32" x14ac:dyDescent="0.25">
      <c r="A13586" s="11" t="s">
        <v>5067</v>
      </c>
      <c r="B13586" t="s">
        <v>5068</v>
      </c>
      <c r="C13586" t="s">
        <v>5204</v>
      </c>
      <c r="D13586" t="s">
        <v>5215</v>
      </c>
      <c r="E13586" t="s">
        <v>5205</v>
      </c>
      <c r="F13586" t="s">
        <v>50</v>
      </c>
      <c r="L13586" s="13">
        <v>0</v>
      </c>
      <c r="P13586" s="13">
        <v>0</v>
      </c>
      <c r="T13586" s="13">
        <v>0</v>
      </c>
      <c r="W13586" s="13">
        <v>0</v>
      </c>
    </row>
    <row r="13587" spans="1:32" x14ac:dyDescent="0.25">
      <c r="A13587" s="11" t="s">
        <v>5067</v>
      </c>
      <c r="B13587" t="s">
        <v>5068</v>
      </c>
      <c r="C13587" t="s">
        <v>5204</v>
      </c>
      <c r="D13587" t="s">
        <v>5215</v>
      </c>
      <c r="E13587" t="s">
        <v>5206</v>
      </c>
      <c r="F13587" t="s">
        <v>50</v>
      </c>
      <c r="L13587" s="13">
        <v>0</v>
      </c>
      <c r="P13587" s="13">
        <v>0</v>
      </c>
      <c r="T13587" s="13">
        <v>0</v>
      </c>
      <c r="W13587" s="13">
        <v>0</v>
      </c>
    </row>
    <row r="13588" spans="1:32" x14ac:dyDescent="0.25">
      <c r="A13588" s="11" t="s">
        <v>5067</v>
      </c>
      <c r="B13588" t="s">
        <v>5068</v>
      </c>
      <c r="C13588" t="s">
        <v>5204</v>
      </c>
      <c r="D13588" t="s">
        <v>5215</v>
      </c>
      <c r="E13588" t="s">
        <v>5207</v>
      </c>
      <c r="F13588" t="s">
        <v>50</v>
      </c>
      <c r="L13588" s="13">
        <v>0</v>
      </c>
      <c r="P13588" s="13">
        <v>0</v>
      </c>
      <c r="T13588" s="13">
        <v>0</v>
      </c>
      <c r="W13588" s="13">
        <v>0</v>
      </c>
    </row>
    <row r="13589" spans="1:32" x14ac:dyDescent="0.25">
      <c r="A13589" s="11" t="s">
        <v>5067</v>
      </c>
      <c r="B13589" t="s">
        <v>5068</v>
      </c>
      <c r="C13589" t="s">
        <v>5204</v>
      </c>
      <c r="D13589" t="s">
        <v>5215</v>
      </c>
      <c r="E13589" t="s">
        <v>5208</v>
      </c>
      <c r="F13589" t="s">
        <v>50</v>
      </c>
      <c r="L13589" s="13">
        <v>0</v>
      </c>
      <c r="P13589" s="13">
        <v>0</v>
      </c>
      <c r="T13589" s="13">
        <v>0</v>
      </c>
      <c r="W13589" s="13">
        <v>0</v>
      </c>
    </row>
    <row r="13590" spans="1:32" x14ac:dyDescent="0.25">
      <c r="A13590" s="11" t="s">
        <v>5067</v>
      </c>
      <c r="B13590" t="s">
        <v>5068</v>
      </c>
      <c r="C13590" t="s">
        <v>5204</v>
      </c>
      <c r="D13590" t="s">
        <v>5215</v>
      </c>
      <c r="E13590" t="s">
        <v>5209</v>
      </c>
      <c r="F13590" t="s">
        <v>50</v>
      </c>
      <c r="L13590" s="13">
        <v>0</v>
      </c>
      <c r="P13590" s="13">
        <v>0</v>
      </c>
      <c r="T13590" s="13">
        <v>0</v>
      </c>
      <c r="W13590" s="13">
        <v>0</v>
      </c>
    </row>
    <row r="13591" spans="1:32" x14ac:dyDescent="0.25">
      <c r="A13591" s="11" t="s">
        <v>5067</v>
      </c>
      <c r="B13591" t="s">
        <v>5068</v>
      </c>
      <c r="C13591" t="s">
        <v>5204</v>
      </c>
      <c r="D13591" t="s">
        <v>5215</v>
      </c>
      <c r="E13591" t="s">
        <v>5210</v>
      </c>
      <c r="F13591" t="s">
        <v>50</v>
      </c>
      <c r="L13591" s="13">
        <v>0</v>
      </c>
      <c r="P13591" s="13">
        <v>0</v>
      </c>
      <c r="T13591" s="13">
        <v>0</v>
      </c>
      <c r="W13591" s="13">
        <v>0</v>
      </c>
    </row>
    <row r="13592" spans="1:32" x14ac:dyDescent="0.25">
      <c r="A13592" s="11" t="s">
        <v>5067</v>
      </c>
      <c r="B13592" t="s">
        <v>5068</v>
      </c>
      <c r="C13592" t="s">
        <v>5204</v>
      </c>
      <c r="D13592" t="s">
        <v>5215</v>
      </c>
      <c r="E13592" t="s">
        <v>5211</v>
      </c>
      <c r="F13592" t="s">
        <v>50</v>
      </c>
      <c r="L13592" s="13">
        <v>0</v>
      </c>
      <c r="P13592" s="13">
        <v>0</v>
      </c>
      <c r="T13592" s="13">
        <v>0</v>
      </c>
      <c r="W13592" s="13">
        <v>0</v>
      </c>
    </row>
    <row r="13593" spans="1:32" x14ac:dyDescent="0.25">
      <c r="A13593" s="11" t="s">
        <v>5067</v>
      </c>
      <c r="B13593" t="s">
        <v>5068</v>
      </c>
      <c r="C13593" t="s">
        <v>5204</v>
      </c>
      <c r="D13593" t="s">
        <v>5215</v>
      </c>
      <c r="E13593" t="s">
        <v>5212</v>
      </c>
      <c r="F13593" t="s">
        <v>50</v>
      </c>
      <c r="K13593" s="13">
        <v>49121</v>
      </c>
      <c r="L13593" s="13">
        <v>-49121</v>
      </c>
      <c r="O13593" s="13">
        <v>3744</v>
      </c>
      <c r="P13593" s="13">
        <v>-3744</v>
      </c>
      <c r="T13593" s="13">
        <v>0</v>
      </c>
      <c r="W13593" s="13">
        <v>0</v>
      </c>
      <c r="Z13593" s="13">
        <v>9988</v>
      </c>
    </row>
    <row r="13594" spans="1:32" x14ac:dyDescent="0.25">
      <c r="A13594" s="11" t="s">
        <v>5067</v>
      </c>
      <c r="B13594" t="s">
        <v>5068</v>
      </c>
      <c r="C13594" t="s">
        <v>5214</v>
      </c>
      <c r="D13594" t="s">
        <v>5215</v>
      </c>
      <c r="E13594" t="s">
        <v>5205</v>
      </c>
      <c r="F13594" t="s">
        <v>50</v>
      </c>
      <c r="L13594" s="13">
        <v>0</v>
      </c>
      <c r="P13594" s="13">
        <v>0</v>
      </c>
      <c r="T13594" s="13">
        <v>0</v>
      </c>
      <c r="W13594" s="13">
        <v>0</v>
      </c>
    </row>
    <row r="13595" spans="1:32" x14ac:dyDescent="0.25">
      <c r="A13595" s="11" t="s">
        <v>5067</v>
      </c>
      <c r="B13595" t="s">
        <v>5068</v>
      </c>
      <c r="C13595" t="s">
        <v>5214</v>
      </c>
      <c r="D13595" t="s">
        <v>5215</v>
      </c>
      <c r="E13595" t="s">
        <v>5206</v>
      </c>
      <c r="F13595" t="s">
        <v>50</v>
      </c>
      <c r="L13595" s="13">
        <v>0</v>
      </c>
      <c r="P13595" s="13">
        <v>0</v>
      </c>
      <c r="T13595" s="13">
        <v>0</v>
      </c>
      <c r="W13595" s="13">
        <v>0</v>
      </c>
    </row>
    <row r="13596" spans="1:32" x14ac:dyDescent="0.25">
      <c r="A13596" s="11" t="s">
        <v>5067</v>
      </c>
      <c r="B13596" t="s">
        <v>5068</v>
      </c>
      <c r="C13596" t="s">
        <v>5214</v>
      </c>
      <c r="D13596" t="s">
        <v>5215</v>
      </c>
      <c r="E13596" t="s">
        <v>5207</v>
      </c>
      <c r="F13596" t="s">
        <v>50</v>
      </c>
      <c r="L13596" s="13">
        <v>0</v>
      </c>
      <c r="P13596" s="13">
        <v>0</v>
      </c>
      <c r="T13596" s="13">
        <v>0</v>
      </c>
      <c r="W13596" s="13">
        <v>0</v>
      </c>
    </row>
    <row r="13597" spans="1:32" x14ac:dyDescent="0.25">
      <c r="A13597" s="11" t="s">
        <v>5067</v>
      </c>
      <c r="B13597" t="s">
        <v>5068</v>
      </c>
      <c r="C13597" t="s">
        <v>5214</v>
      </c>
      <c r="D13597" t="s">
        <v>5215</v>
      </c>
      <c r="E13597" t="s">
        <v>5208</v>
      </c>
      <c r="F13597" t="s">
        <v>50</v>
      </c>
      <c r="L13597" s="13">
        <v>0</v>
      </c>
      <c r="P13597" s="13">
        <v>0</v>
      </c>
      <c r="T13597" s="13">
        <v>0</v>
      </c>
      <c r="W13597" s="13">
        <v>0</v>
      </c>
    </row>
    <row r="13598" spans="1:32" x14ac:dyDescent="0.25">
      <c r="A13598" s="11" t="s">
        <v>5067</v>
      </c>
      <c r="B13598" t="s">
        <v>5068</v>
      </c>
      <c r="C13598" t="s">
        <v>5214</v>
      </c>
      <c r="D13598" t="s">
        <v>5215</v>
      </c>
      <c r="E13598" t="s">
        <v>5209</v>
      </c>
      <c r="F13598" t="s">
        <v>50</v>
      </c>
      <c r="L13598" s="13">
        <v>0</v>
      </c>
      <c r="P13598" s="13">
        <v>0</v>
      </c>
      <c r="T13598" s="13">
        <v>0</v>
      </c>
      <c r="W13598" s="13">
        <v>0</v>
      </c>
    </row>
    <row r="13599" spans="1:32" x14ac:dyDescent="0.25">
      <c r="A13599" s="11" t="s">
        <v>5067</v>
      </c>
      <c r="B13599" t="s">
        <v>5068</v>
      </c>
      <c r="C13599" t="s">
        <v>5214</v>
      </c>
      <c r="D13599" t="s">
        <v>5215</v>
      </c>
      <c r="E13599" t="s">
        <v>5210</v>
      </c>
      <c r="F13599" t="s">
        <v>50</v>
      </c>
      <c r="L13599" s="13">
        <v>0</v>
      </c>
      <c r="P13599" s="13">
        <v>0</v>
      </c>
      <c r="T13599" s="13">
        <v>0</v>
      </c>
      <c r="W13599" s="13">
        <v>0</v>
      </c>
    </row>
    <row r="13600" spans="1:32" x14ac:dyDescent="0.25">
      <c r="A13600" s="11" t="s">
        <v>5067</v>
      </c>
      <c r="B13600" t="s">
        <v>5068</v>
      </c>
      <c r="C13600" t="s">
        <v>5214</v>
      </c>
      <c r="D13600" t="s">
        <v>5215</v>
      </c>
      <c r="E13600" t="s">
        <v>5211</v>
      </c>
      <c r="F13600" t="s">
        <v>50</v>
      </c>
      <c r="L13600" s="13">
        <v>0</v>
      </c>
      <c r="P13600" s="13">
        <v>0</v>
      </c>
      <c r="T13600" s="13">
        <v>0</v>
      </c>
      <c r="W13600" s="13">
        <v>0</v>
      </c>
    </row>
    <row r="13601" spans="1:32" x14ac:dyDescent="0.25">
      <c r="A13601" s="11" t="s">
        <v>5067</v>
      </c>
      <c r="B13601" t="s">
        <v>5068</v>
      </c>
      <c r="C13601" t="s">
        <v>5214</v>
      </c>
      <c r="D13601" t="s">
        <v>5215</v>
      </c>
      <c r="E13601" t="s">
        <v>5212</v>
      </c>
      <c r="F13601" t="s">
        <v>50</v>
      </c>
      <c r="K13601" s="13">
        <v>129300</v>
      </c>
      <c r="L13601" s="13">
        <v>-129300</v>
      </c>
      <c r="O13601" s="13">
        <v>7824</v>
      </c>
      <c r="P13601" s="13">
        <v>-7824</v>
      </c>
      <c r="T13601" s="13">
        <v>0</v>
      </c>
      <c r="W13601" s="13">
        <v>0</v>
      </c>
      <c r="Z13601" s="13">
        <v>63162</v>
      </c>
    </row>
    <row r="13602" spans="1:32" x14ac:dyDescent="0.25">
      <c r="A13602" s="11" t="s">
        <v>5073</v>
      </c>
      <c r="B13602" t="s">
        <v>5074</v>
      </c>
      <c r="C13602" t="s">
        <v>5218</v>
      </c>
      <c r="D13602" t="s">
        <v>4287</v>
      </c>
      <c r="E13602" t="s">
        <v>5205</v>
      </c>
      <c r="F13602" t="s">
        <v>49</v>
      </c>
      <c r="L13602" s="13">
        <v>0</v>
      </c>
      <c r="P13602" s="13">
        <v>0</v>
      </c>
      <c r="T13602" s="13">
        <v>0</v>
      </c>
      <c r="W13602" s="13">
        <v>0</v>
      </c>
    </row>
    <row r="13603" spans="1:32" x14ac:dyDescent="0.25">
      <c r="A13603" s="11" t="s">
        <v>5073</v>
      </c>
      <c r="B13603" t="s">
        <v>5074</v>
      </c>
      <c r="C13603" t="s">
        <v>5218</v>
      </c>
      <c r="D13603" t="s">
        <v>4287</v>
      </c>
      <c r="E13603" t="s">
        <v>5206</v>
      </c>
      <c r="F13603" t="s">
        <v>49</v>
      </c>
      <c r="L13603" s="13">
        <v>0</v>
      </c>
      <c r="P13603" s="13">
        <v>0</v>
      </c>
      <c r="T13603" s="13">
        <v>0</v>
      </c>
      <c r="W13603" s="13">
        <v>0</v>
      </c>
    </row>
    <row r="13604" spans="1:32" x14ac:dyDescent="0.25">
      <c r="A13604" s="11" t="s">
        <v>5073</v>
      </c>
      <c r="B13604" t="s">
        <v>5074</v>
      </c>
      <c r="C13604" t="s">
        <v>5218</v>
      </c>
      <c r="D13604" t="s">
        <v>4287</v>
      </c>
      <c r="E13604" t="s">
        <v>5207</v>
      </c>
      <c r="F13604" t="s">
        <v>49</v>
      </c>
      <c r="L13604" s="13">
        <v>0</v>
      </c>
      <c r="P13604" s="13">
        <v>0</v>
      </c>
      <c r="T13604" s="13">
        <v>0</v>
      </c>
      <c r="W13604" s="13">
        <v>0</v>
      </c>
    </row>
    <row r="13605" spans="1:32" x14ac:dyDescent="0.25">
      <c r="A13605" s="11" t="s">
        <v>5073</v>
      </c>
      <c r="B13605" t="s">
        <v>5074</v>
      </c>
      <c r="C13605" t="s">
        <v>5218</v>
      </c>
      <c r="D13605" t="s">
        <v>4287</v>
      </c>
      <c r="E13605" t="s">
        <v>5208</v>
      </c>
      <c r="F13605" t="s">
        <v>49</v>
      </c>
      <c r="L13605" s="13">
        <v>0</v>
      </c>
      <c r="P13605" s="13">
        <v>0</v>
      </c>
      <c r="T13605" s="13">
        <v>0</v>
      </c>
      <c r="W13605" s="13">
        <v>0</v>
      </c>
    </row>
    <row r="13606" spans="1:32" x14ac:dyDescent="0.25">
      <c r="A13606" s="11" t="s">
        <v>5073</v>
      </c>
      <c r="B13606" t="s">
        <v>5074</v>
      </c>
      <c r="C13606" t="s">
        <v>5218</v>
      </c>
      <c r="D13606" t="s">
        <v>4287</v>
      </c>
      <c r="E13606" t="s">
        <v>5209</v>
      </c>
      <c r="F13606" t="s">
        <v>49</v>
      </c>
      <c r="I13606" s="13">
        <v>20</v>
      </c>
      <c r="J13606" s="13">
        <v>1418</v>
      </c>
      <c r="K13606" s="13">
        <v>1418</v>
      </c>
      <c r="L13606" s="13">
        <v>0</v>
      </c>
      <c r="N13606" s="13">
        <v>31</v>
      </c>
      <c r="O13606" s="13">
        <v>31</v>
      </c>
      <c r="P13606" s="13">
        <v>0</v>
      </c>
      <c r="T13606" s="13">
        <v>0</v>
      </c>
      <c r="W13606" s="13">
        <v>0</v>
      </c>
      <c r="Z13606" s="13">
        <v>196</v>
      </c>
      <c r="AC13606" s="13">
        <v>7962</v>
      </c>
      <c r="AD13606" s="13">
        <v>255</v>
      </c>
      <c r="AE13606" s="13">
        <v>0</v>
      </c>
      <c r="AF13606" s="13">
        <v>0</v>
      </c>
    </row>
    <row r="13607" spans="1:32" x14ac:dyDescent="0.25">
      <c r="A13607" s="11" t="s">
        <v>5073</v>
      </c>
      <c r="B13607" t="s">
        <v>5074</v>
      </c>
      <c r="C13607" t="s">
        <v>5218</v>
      </c>
      <c r="D13607" t="s">
        <v>4287</v>
      </c>
      <c r="E13607" t="s">
        <v>5210</v>
      </c>
      <c r="F13607" t="s">
        <v>49</v>
      </c>
      <c r="L13607" s="13">
        <v>0</v>
      </c>
      <c r="P13607" s="13">
        <v>0</v>
      </c>
      <c r="T13607" s="13">
        <v>0</v>
      </c>
      <c r="W13607" s="13">
        <v>0</v>
      </c>
    </row>
    <row r="13608" spans="1:32" x14ac:dyDescent="0.25">
      <c r="A13608" s="11" t="s">
        <v>5073</v>
      </c>
      <c r="B13608" t="s">
        <v>5074</v>
      </c>
      <c r="C13608" t="s">
        <v>5218</v>
      </c>
      <c r="D13608" t="s">
        <v>4287</v>
      </c>
      <c r="E13608" t="s">
        <v>5211</v>
      </c>
      <c r="F13608" t="s">
        <v>49</v>
      </c>
      <c r="L13608" s="13">
        <v>0</v>
      </c>
      <c r="P13608" s="13">
        <v>0</v>
      </c>
      <c r="T13608" s="13">
        <v>0</v>
      </c>
      <c r="W13608" s="13">
        <v>0</v>
      </c>
    </row>
    <row r="13609" spans="1:32" x14ac:dyDescent="0.25">
      <c r="A13609" s="11" t="s">
        <v>5073</v>
      </c>
      <c r="B13609" t="s">
        <v>5074</v>
      </c>
      <c r="C13609" t="s">
        <v>5218</v>
      </c>
      <c r="D13609" t="s">
        <v>4287</v>
      </c>
      <c r="E13609" t="s">
        <v>5212</v>
      </c>
      <c r="F13609" t="s">
        <v>49</v>
      </c>
      <c r="J13609" s="13">
        <v>361644</v>
      </c>
      <c r="K13609" s="13">
        <v>361644</v>
      </c>
      <c r="L13609" s="13">
        <v>0</v>
      </c>
      <c r="N13609" s="13">
        <v>7831</v>
      </c>
      <c r="O13609" s="13">
        <v>7831</v>
      </c>
      <c r="P13609" s="13">
        <v>0</v>
      </c>
      <c r="T13609" s="13">
        <v>0</v>
      </c>
      <c r="W13609" s="13">
        <v>0</v>
      </c>
      <c r="Z13609" s="13">
        <v>50026</v>
      </c>
      <c r="AC13609" s="13">
        <v>2030421</v>
      </c>
      <c r="AD13609" s="13">
        <v>255</v>
      </c>
      <c r="AE13609" s="13">
        <v>0</v>
      </c>
      <c r="AF13609" s="13">
        <v>0</v>
      </c>
    </row>
    <row r="13610" spans="1:32" x14ac:dyDescent="0.25">
      <c r="A13610" s="11" t="s">
        <v>5081</v>
      </c>
      <c r="B13610" t="s">
        <v>5082</v>
      </c>
      <c r="C13610" t="s">
        <v>5204</v>
      </c>
      <c r="D13610" t="s">
        <v>5215</v>
      </c>
      <c r="E13610" t="s">
        <v>5205</v>
      </c>
      <c r="F13610" t="s">
        <v>49</v>
      </c>
      <c r="L13610" s="13">
        <v>0</v>
      </c>
      <c r="P13610" s="13">
        <v>0</v>
      </c>
      <c r="T13610" s="13">
        <v>0</v>
      </c>
      <c r="W13610" s="13">
        <v>0</v>
      </c>
    </row>
    <row r="13611" spans="1:32" x14ac:dyDescent="0.25">
      <c r="A13611" s="11" t="s">
        <v>5081</v>
      </c>
      <c r="B13611" t="s">
        <v>5082</v>
      </c>
      <c r="C13611" t="s">
        <v>5204</v>
      </c>
      <c r="D13611" t="s">
        <v>5215</v>
      </c>
      <c r="E13611" t="s">
        <v>5206</v>
      </c>
      <c r="F13611" t="s">
        <v>49</v>
      </c>
      <c r="L13611" s="13">
        <v>0</v>
      </c>
      <c r="P13611" s="13">
        <v>0</v>
      </c>
      <c r="T13611" s="13">
        <v>0</v>
      </c>
      <c r="W13611" s="13">
        <v>0</v>
      </c>
    </row>
    <row r="13612" spans="1:32" x14ac:dyDescent="0.25">
      <c r="A13612" s="11" t="s">
        <v>5081</v>
      </c>
      <c r="B13612" t="s">
        <v>5082</v>
      </c>
      <c r="C13612" t="s">
        <v>5204</v>
      </c>
      <c r="D13612" t="s">
        <v>5215</v>
      </c>
      <c r="E13612" t="s">
        <v>5207</v>
      </c>
      <c r="F13612" t="s">
        <v>49</v>
      </c>
      <c r="L13612" s="13">
        <v>0</v>
      </c>
      <c r="P13612" s="13">
        <v>0</v>
      </c>
      <c r="T13612" s="13">
        <v>0</v>
      </c>
      <c r="W13612" s="13">
        <v>0</v>
      </c>
    </row>
    <row r="13613" spans="1:32" x14ac:dyDescent="0.25">
      <c r="A13613" s="11" t="s">
        <v>5081</v>
      </c>
      <c r="B13613" t="s">
        <v>5082</v>
      </c>
      <c r="C13613" t="s">
        <v>5204</v>
      </c>
      <c r="D13613" t="s">
        <v>5215</v>
      </c>
      <c r="E13613" t="s">
        <v>5208</v>
      </c>
      <c r="F13613" t="s">
        <v>49</v>
      </c>
      <c r="L13613" s="13">
        <v>0</v>
      </c>
      <c r="P13613" s="13">
        <v>0</v>
      </c>
      <c r="T13613" s="13">
        <v>0</v>
      </c>
      <c r="W13613" s="13">
        <v>0</v>
      </c>
    </row>
    <row r="13614" spans="1:32" x14ac:dyDescent="0.25">
      <c r="A13614" s="11" t="s">
        <v>5081</v>
      </c>
      <c r="B13614" t="s">
        <v>5082</v>
      </c>
      <c r="C13614" t="s">
        <v>5204</v>
      </c>
      <c r="D13614" t="s">
        <v>5215</v>
      </c>
      <c r="E13614" t="s">
        <v>5209</v>
      </c>
      <c r="F13614" t="s">
        <v>49</v>
      </c>
      <c r="G13614" s="12">
        <v>500</v>
      </c>
      <c r="H13614" s="12">
        <v>100</v>
      </c>
      <c r="I13614" s="13">
        <v>99</v>
      </c>
      <c r="J13614" s="13">
        <v>11738</v>
      </c>
      <c r="K13614" s="13">
        <v>9717</v>
      </c>
      <c r="L13614" s="13">
        <v>2021</v>
      </c>
      <c r="N13614" s="13">
        <v>743</v>
      </c>
      <c r="O13614" s="13">
        <v>645</v>
      </c>
      <c r="P13614" s="13">
        <v>98</v>
      </c>
      <c r="T13614" s="13">
        <v>0</v>
      </c>
      <c r="W13614" s="13">
        <v>0</v>
      </c>
      <c r="Z13614" s="13">
        <v>1189</v>
      </c>
      <c r="AC13614" s="13">
        <v>10348</v>
      </c>
      <c r="AD13614" s="13">
        <v>261</v>
      </c>
    </row>
    <row r="13615" spans="1:32" x14ac:dyDescent="0.25">
      <c r="A13615" s="11" t="s">
        <v>5081</v>
      </c>
      <c r="B13615" t="s">
        <v>5082</v>
      </c>
      <c r="C13615" t="s">
        <v>5204</v>
      </c>
      <c r="D13615" t="s">
        <v>5215</v>
      </c>
      <c r="E13615" t="s">
        <v>5210</v>
      </c>
      <c r="F13615" t="s">
        <v>49</v>
      </c>
      <c r="G13615" s="12">
        <v>530</v>
      </c>
      <c r="H13615" s="12">
        <v>100</v>
      </c>
      <c r="I13615" s="13">
        <v>63</v>
      </c>
      <c r="J13615" s="13">
        <v>5993</v>
      </c>
      <c r="K13615" s="13">
        <v>5208</v>
      </c>
      <c r="L13615" s="13">
        <v>785</v>
      </c>
      <c r="N13615" s="13">
        <v>358</v>
      </c>
      <c r="O13615" s="13">
        <v>322</v>
      </c>
      <c r="P13615" s="13">
        <v>36</v>
      </c>
      <c r="T13615" s="13">
        <v>0</v>
      </c>
      <c r="W13615" s="13">
        <v>0</v>
      </c>
      <c r="Z13615" s="13">
        <v>580</v>
      </c>
      <c r="AC13615" s="13">
        <v>6471</v>
      </c>
      <c r="AD13615" s="13">
        <v>53</v>
      </c>
    </row>
    <row r="13616" spans="1:32" x14ac:dyDescent="0.25">
      <c r="A13616" s="11" t="s">
        <v>5081</v>
      </c>
      <c r="B13616" t="s">
        <v>5082</v>
      </c>
      <c r="C13616" t="s">
        <v>5204</v>
      </c>
      <c r="D13616" t="s">
        <v>5215</v>
      </c>
      <c r="E13616" t="s">
        <v>5211</v>
      </c>
      <c r="F13616" t="s">
        <v>49</v>
      </c>
      <c r="G13616" s="12">
        <v>530</v>
      </c>
      <c r="H13616" s="12">
        <v>100</v>
      </c>
      <c r="I13616" s="13">
        <v>52</v>
      </c>
      <c r="J13616" s="13">
        <v>5999</v>
      </c>
      <c r="K13616" s="13">
        <v>5161</v>
      </c>
      <c r="L13616" s="13">
        <v>838</v>
      </c>
      <c r="N13616" s="13">
        <v>354</v>
      </c>
      <c r="O13616" s="13">
        <v>318</v>
      </c>
      <c r="P13616" s="13">
        <v>36</v>
      </c>
      <c r="T13616" s="13">
        <v>0</v>
      </c>
      <c r="W13616" s="13">
        <v>0</v>
      </c>
      <c r="Z13616" s="13">
        <v>572</v>
      </c>
      <c r="AC13616" s="13">
        <v>4915</v>
      </c>
      <c r="AD13616" s="13">
        <v>52</v>
      </c>
    </row>
    <row r="13617" spans="1:32" x14ac:dyDescent="0.25">
      <c r="A13617" s="11" t="s">
        <v>5081</v>
      </c>
      <c r="B13617" t="s">
        <v>5082</v>
      </c>
      <c r="C13617" t="s">
        <v>5204</v>
      </c>
      <c r="D13617" t="s">
        <v>5215</v>
      </c>
      <c r="E13617" t="s">
        <v>5212</v>
      </c>
      <c r="F13617" t="s">
        <v>49</v>
      </c>
      <c r="J13617" s="13">
        <v>3693255</v>
      </c>
      <c r="K13617" s="13">
        <v>3080508</v>
      </c>
      <c r="L13617" s="13">
        <v>612747</v>
      </c>
      <c r="N13617" s="13">
        <v>231392</v>
      </c>
      <c r="O13617" s="13">
        <v>202039</v>
      </c>
      <c r="P13617" s="13">
        <v>29353</v>
      </c>
      <c r="T13617" s="13">
        <v>0</v>
      </c>
      <c r="W13617" s="13">
        <v>0</v>
      </c>
      <c r="Z13617" s="13">
        <v>370848</v>
      </c>
      <c r="AA13617" s="13">
        <v>315472</v>
      </c>
      <c r="AC13617" s="13">
        <v>3299410</v>
      </c>
      <c r="AD13617" s="13">
        <v>366</v>
      </c>
    </row>
    <row r="13618" spans="1:32" x14ac:dyDescent="0.25">
      <c r="A13618" s="11" t="s">
        <v>5085</v>
      </c>
      <c r="B13618" t="s">
        <v>5086</v>
      </c>
      <c r="C13618" t="s">
        <v>5204</v>
      </c>
      <c r="D13618" t="s">
        <v>5215</v>
      </c>
      <c r="E13618" t="s">
        <v>5205</v>
      </c>
      <c r="F13618" t="s">
        <v>49</v>
      </c>
      <c r="L13618" s="13">
        <v>0</v>
      </c>
      <c r="P13618" s="13">
        <v>0</v>
      </c>
      <c r="T13618" s="13">
        <v>0</v>
      </c>
      <c r="W13618" s="13">
        <v>0</v>
      </c>
    </row>
    <row r="13619" spans="1:32" x14ac:dyDescent="0.25">
      <c r="A13619" s="11" t="s">
        <v>5085</v>
      </c>
      <c r="B13619" t="s">
        <v>5086</v>
      </c>
      <c r="C13619" t="s">
        <v>5204</v>
      </c>
      <c r="D13619" t="s">
        <v>5215</v>
      </c>
      <c r="E13619" t="s">
        <v>5206</v>
      </c>
      <c r="F13619" t="s">
        <v>49</v>
      </c>
      <c r="L13619" s="13">
        <v>0</v>
      </c>
      <c r="P13619" s="13">
        <v>0</v>
      </c>
      <c r="T13619" s="13">
        <v>0</v>
      </c>
      <c r="W13619" s="13">
        <v>0</v>
      </c>
    </row>
    <row r="13620" spans="1:32" x14ac:dyDescent="0.25">
      <c r="A13620" s="11" t="s">
        <v>5085</v>
      </c>
      <c r="B13620" t="s">
        <v>5086</v>
      </c>
      <c r="C13620" t="s">
        <v>5204</v>
      </c>
      <c r="D13620" t="s">
        <v>5215</v>
      </c>
      <c r="E13620" t="s">
        <v>5207</v>
      </c>
      <c r="F13620" t="s">
        <v>49</v>
      </c>
      <c r="L13620" s="13">
        <v>0</v>
      </c>
      <c r="P13620" s="13">
        <v>0</v>
      </c>
      <c r="T13620" s="13">
        <v>0</v>
      </c>
      <c r="W13620" s="13">
        <v>0</v>
      </c>
    </row>
    <row r="13621" spans="1:32" x14ac:dyDescent="0.25">
      <c r="A13621" s="11" t="s">
        <v>5085</v>
      </c>
      <c r="B13621" t="s">
        <v>5086</v>
      </c>
      <c r="C13621" t="s">
        <v>5204</v>
      </c>
      <c r="D13621" t="s">
        <v>5215</v>
      </c>
      <c r="E13621" t="s">
        <v>5208</v>
      </c>
      <c r="F13621" t="s">
        <v>49</v>
      </c>
      <c r="L13621" s="13">
        <v>0</v>
      </c>
      <c r="P13621" s="13">
        <v>0</v>
      </c>
      <c r="T13621" s="13">
        <v>0</v>
      </c>
      <c r="W13621" s="13">
        <v>0</v>
      </c>
    </row>
    <row r="13622" spans="1:32" x14ac:dyDescent="0.25">
      <c r="A13622" s="11" t="s">
        <v>5085</v>
      </c>
      <c r="B13622" t="s">
        <v>5086</v>
      </c>
      <c r="C13622" t="s">
        <v>5204</v>
      </c>
      <c r="D13622" t="s">
        <v>5215</v>
      </c>
      <c r="E13622" t="s">
        <v>5209</v>
      </c>
      <c r="F13622" t="s">
        <v>49</v>
      </c>
      <c r="G13622" s="12">
        <v>700</v>
      </c>
      <c r="H13622" s="12">
        <v>1800</v>
      </c>
      <c r="I13622" s="13">
        <v>30</v>
      </c>
      <c r="J13622" s="13">
        <v>3898</v>
      </c>
      <c r="K13622" s="13">
        <v>2933</v>
      </c>
      <c r="L13622" s="13">
        <v>965</v>
      </c>
      <c r="N13622" s="13">
        <v>216</v>
      </c>
      <c r="O13622" s="13">
        <v>162</v>
      </c>
      <c r="P13622" s="13">
        <v>54</v>
      </c>
      <c r="T13622" s="13">
        <v>0</v>
      </c>
      <c r="W13622" s="13">
        <v>0</v>
      </c>
      <c r="Z13622" s="13">
        <v>694</v>
      </c>
      <c r="AC13622" s="13">
        <v>10408</v>
      </c>
      <c r="AD13622" s="13">
        <v>250</v>
      </c>
    </row>
    <row r="13623" spans="1:32" x14ac:dyDescent="0.25">
      <c r="A13623" s="11" t="s">
        <v>5085</v>
      </c>
      <c r="B13623" t="s">
        <v>5086</v>
      </c>
      <c r="C13623" t="s">
        <v>5204</v>
      </c>
      <c r="D13623" t="s">
        <v>5215</v>
      </c>
      <c r="E13623" t="s">
        <v>5210</v>
      </c>
      <c r="F13623" t="s">
        <v>49</v>
      </c>
      <c r="L13623" s="13">
        <v>0</v>
      </c>
      <c r="P13623" s="13">
        <v>0</v>
      </c>
      <c r="T13623" s="13">
        <v>0</v>
      </c>
      <c r="W13623" s="13">
        <v>0</v>
      </c>
    </row>
    <row r="13624" spans="1:32" x14ac:dyDescent="0.25">
      <c r="A13624" s="11" t="s">
        <v>5085</v>
      </c>
      <c r="B13624" t="s">
        <v>5086</v>
      </c>
      <c r="C13624" t="s">
        <v>5204</v>
      </c>
      <c r="D13624" t="s">
        <v>5215</v>
      </c>
      <c r="E13624" t="s">
        <v>5211</v>
      </c>
      <c r="F13624" t="s">
        <v>49</v>
      </c>
      <c r="L13624" s="13">
        <v>0</v>
      </c>
      <c r="P13624" s="13">
        <v>0</v>
      </c>
      <c r="T13624" s="13">
        <v>0</v>
      </c>
      <c r="W13624" s="13">
        <v>0</v>
      </c>
    </row>
    <row r="13625" spans="1:32" x14ac:dyDescent="0.25">
      <c r="A13625" s="11" t="s">
        <v>5085</v>
      </c>
      <c r="B13625" t="s">
        <v>5086</v>
      </c>
      <c r="C13625" t="s">
        <v>5204</v>
      </c>
      <c r="D13625" t="s">
        <v>5215</v>
      </c>
      <c r="E13625" t="s">
        <v>5212</v>
      </c>
      <c r="F13625" t="s">
        <v>49</v>
      </c>
      <c r="J13625" s="13">
        <v>974616</v>
      </c>
      <c r="K13625" s="13">
        <v>733317</v>
      </c>
      <c r="L13625" s="13">
        <v>241299</v>
      </c>
      <c r="N13625" s="13">
        <v>53907</v>
      </c>
      <c r="O13625" s="13">
        <v>40556</v>
      </c>
      <c r="P13625" s="13">
        <v>13351</v>
      </c>
      <c r="T13625" s="13">
        <v>0</v>
      </c>
      <c r="W13625" s="13">
        <v>0</v>
      </c>
      <c r="Z13625" s="13">
        <v>173426</v>
      </c>
      <c r="AC13625" s="13">
        <v>2602119</v>
      </c>
      <c r="AD13625" s="13">
        <v>250</v>
      </c>
    </row>
    <row r="13626" spans="1:32" x14ac:dyDescent="0.25">
      <c r="A13626" s="11" t="s">
        <v>5087</v>
      </c>
      <c r="B13626" t="s">
        <v>5088</v>
      </c>
      <c r="C13626" t="s">
        <v>5223</v>
      </c>
      <c r="D13626" t="s">
        <v>4287</v>
      </c>
      <c r="E13626" t="s">
        <v>5205</v>
      </c>
      <c r="F13626" t="s">
        <v>49</v>
      </c>
      <c r="L13626" s="13">
        <v>0</v>
      </c>
      <c r="P13626" s="13">
        <v>0</v>
      </c>
      <c r="T13626" s="13">
        <v>0</v>
      </c>
      <c r="W13626" s="13">
        <v>0</v>
      </c>
    </row>
    <row r="13627" spans="1:32" x14ac:dyDescent="0.25">
      <c r="A13627" s="11" t="s">
        <v>5087</v>
      </c>
      <c r="B13627" t="s">
        <v>5088</v>
      </c>
      <c r="C13627" t="s">
        <v>5223</v>
      </c>
      <c r="D13627" t="s">
        <v>4287</v>
      </c>
      <c r="E13627" t="s">
        <v>5206</v>
      </c>
      <c r="F13627" t="s">
        <v>49</v>
      </c>
      <c r="L13627" s="13">
        <v>0</v>
      </c>
      <c r="P13627" s="13">
        <v>0</v>
      </c>
      <c r="T13627" s="13">
        <v>0</v>
      </c>
      <c r="W13627" s="13">
        <v>0</v>
      </c>
    </row>
    <row r="13628" spans="1:32" x14ac:dyDescent="0.25">
      <c r="A13628" s="11" t="s">
        <v>5087</v>
      </c>
      <c r="B13628" t="s">
        <v>5088</v>
      </c>
      <c r="C13628" t="s">
        <v>5223</v>
      </c>
      <c r="D13628" t="s">
        <v>4287</v>
      </c>
      <c r="E13628" t="s">
        <v>5207</v>
      </c>
      <c r="F13628" t="s">
        <v>49</v>
      </c>
      <c r="L13628" s="13">
        <v>0</v>
      </c>
      <c r="P13628" s="13">
        <v>0</v>
      </c>
      <c r="T13628" s="13">
        <v>0</v>
      </c>
      <c r="W13628" s="13">
        <v>0</v>
      </c>
    </row>
    <row r="13629" spans="1:32" x14ac:dyDescent="0.25">
      <c r="A13629" s="11" t="s">
        <v>5087</v>
      </c>
      <c r="B13629" t="s">
        <v>5088</v>
      </c>
      <c r="C13629" t="s">
        <v>5223</v>
      </c>
      <c r="D13629" t="s">
        <v>4287</v>
      </c>
      <c r="E13629" t="s">
        <v>5208</v>
      </c>
      <c r="F13629" t="s">
        <v>49</v>
      </c>
      <c r="L13629" s="13">
        <v>0</v>
      </c>
      <c r="P13629" s="13">
        <v>0</v>
      </c>
      <c r="T13629" s="13">
        <v>0</v>
      </c>
      <c r="W13629" s="13">
        <v>0</v>
      </c>
    </row>
    <row r="13630" spans="1:32" x14ac:dyDescent="0.25">
      <c r="A13630" s="11" t="s">
        <v>5087</v>
      </c>
      <c r="B13630" t="s">
        <v>5088</v>
      </c>
      <c r="C13630" t="s">
        <v>5223</v>
      </c>
      <c r="D13630" t="s">
        <v>4287</v>
      </c>
      <c r="E13630" t="s">
        <v>5209</v>
      </c>
      <c r="F13630" t="s">
        <v>49</v>
      </c>
      <c r="G13630" s="12">
        <v>600</v>
      </c>
      <c r="H13630" s="12">
        <v>2125</v>
      </c>
      <c r="I13630" s="13">
        <v>5</v>
      </c>
      <c r="J13630" s="13">
        <v>315</v>
      </c>
      <c r="K13630" s="13">
        <v>274</v>
      </c>
      <c r="L13630" s="13">
        <v>41</v>
      </c>
      <c r="M13630" s="13">
        <v>274</v>
      </c>
      <c r="N13630" s="13">
        <v>24</v>
      </c>
      <c r="O13630" s="13">
        <v>21</v>
      </c>
      <c r="P13630" s="13">
        <v>3</v>
      </c>
      <c r="T13630" s="13">
        <v>0</v>
      </c>
      <c r="W13630" s="13">
        <v>0</v>
      </c>
      <c r="Z13630" s="13">
        <v>2274</v>
      </c>
      <c r="AC13630" s="13">
        <v>15802</v>
      </c>
      <c r="AD13630" s="13">
        <v>257</v>
      </c>
      <c r="AE13630" s="13">
        <v>0</v>
      </c>
      <c r="AF13630" s="13">
        <v>0</v>
      </c>
    </row>
    <row r="13631" spans="1:32" x14ac:dyDescent="0.25">
      <c r="A13631" s="11" t="s">
        <v>5087</v>
      </c>
      <c r="B13631" t="s">
        <v>5088</v>
      </c>
      <c r="C13631" t="s">
        <v>5223</v>
      </c>
      <c r="D13631" t="s">
        <v>4287</v>
      </c>
      <c r="E13631" t="s">
        <v>5210</v>
      </c>
      <c r="F13631" t="s">
        <v>49</v>
      </c>
      <c r="G13631" s="12">
        <v>900</v>
      </c>
      <c r="H13631" s="12">
        <v>2345</v>
      </c>
      <c r="I13631" s="13">
        <v>1</v>
      </c>
      <c r="J13631" s="13">
        <v>121</v>
      </c>
      <c r="K13631" s="13">
        <v>118</v>
      </c>
      <c r="L13631" s="13">
        <v>3</v>
      </c>
      <c r="M13631" s="13">
        <v>115</v>
      </c>
      <c r="N13631" s="13">
        <v>13</v>
      </c>
      <c r="O13631" s="13">
        <v>13</v>
      </c>
      <c r="P13631" s="13">
        <v>0</v>
      </c>
      <c r="T13631" s="13">
        <v>0</v>
      </c>
      <c r="W13631" s="13">
        <v>0</v>
      </c>
      <c r="Z13631" s="13">
        <v>1909</v>
      </c>
      <c r="AC13631" s="13">
        <v>12878</v>
      </c>
      <c r="AD13631" s="13">
        <v>43</v>
      </c>
      <c r="AE13631" s="13">
        <v>0</v>
      </c>
      <c r="AF13631" s="13">
        <v>0</v>
      </c>
    </row>
    <row r="13632" spans="1:32" x14ac:dyDescent="0.25">
      <c r="A13632" s="11" t="s">
        <v>5087</v>
      </c>
      <c r="B13632" t="s">
        <v>5088</v>
      </c>
      <c r="C13632" t="s">
        <v>5223</v>
      </c>
      <c r="D13632" t="s">
        <v>4287</v>
      </c>
      <c r="E13632" t="s">
        <v>5211</v>
      </c>
      <c r="F13632" t="s">
        <v>49</v>
      </c>
      <c r="G13632" s="12">
        <v>900</v>
      </c>
      <c r="H13632" s="12">
        <v>2345</v>
      </c>
      <c r="I13632" s="13">
        <v>1</v>
      </c>
      <c r="J13632" s="13">
        <v>121</v>
      </c>
      <c r="K13632" s="13">
        <v>118</v>
      </c>
      <c r="L13632" s="13">
        <v>3</v>
      </c>
      <c r="M13632" s="13">
        <v>115</v>
      </c>
      <c r="N13632" s="13">
        <v>13</v>
      </c>
      <c r="O13632" s="13">
        <v>13</v>
      </c>
      <c r="P13632" s="13">
        <v>0</v>
      </c>
      <c r="T13632" s="13">
        <v>0</v>
      </c>
      <c r="W13632" s="13">
        <v>0</v>
      </c>
      <c r="Z13632" s="13">
        <v>1386</v>
      </c>
      <c r="AC13632" s="13">
        <v>9857</v>
      </c>
      <c r="AD13632" s="13">
        <v>44</v>
      </c>
      <c r="AE13632" s="13">
        <v>0</v>
      </c>
      <c r="AF13632" s="13">
        <v>0</v>
      </c>
    </row>
    <row r="13633" spans="1:32" x14ac:dyDescent="0.25">
      <c r="A13633" s="11" t="s">
        <v>5087</v>
      </c>
      <c r="B13633" t="s">
        <v>5088</v>
      </c>
      <c r="C13633" t="s">
        <v>5223</v>
      </c>
      <c r="D13633" t="s">
        <v>4287</v>
      </c>
      <c r="E13633" t="s">
        <v>5212</v>
      </c>
      <c r="F13633" t="s">
        <v>49</v>
      </c>
      <c r="J13633" s="13">
        <v>92296</v>
      </c>
      <c r="K13633" s="13">
        <v>82170</v>
      </c>
      <c r="L13633" s="13">
        <v>10126</v>
      </c>
      <c r="M13633" s="13">
        <v>79486</v>
      </c>
      <c r="N13633" s="13">
        <v>7364</v>
      </c>
      <c r="O13633" s="13">
        <v>6602</v>
      </c>
      <c r="P13633" s="13">
        <v>762</v>
      </c>
      <c r="T13633" s="13">
        <v>0</v>
      </c>
      <c r="W13633" s="13">
        <v>0</v>
      </c>
      <c r="X13633" s="13">
        <v>0</v>
      </c>
      <c r="Z13633" s="13">
        <v>727693</v>
      </c>
      <c r="AC13633" s="13">
        <v>5048868</v>
      </c>
      <c r="AD13633" s="13">
        <v>344</v>
      </c>
      <c r="AE13633" s="13">
        <v>0</v>
      </c>
      <c r="AF13633" s="13">
        <v>0</v>
      </c>
    </row>
    <row r="13634" spans="1:32" x14ac:dyDescent="0.25">
      <c r="A13634" s="11" t="s">
        <v>5093</v>
      </c>
      <c r="B13634" t="s">
        <v>5094</v>
      </c>
      <c r="C13634" t="s">
        <v>5204</v>
      </c>
      <c r="D13634" t="s">
        <v>4287</v>
      </c>
      <c r="E13634" t="s">
        <v>5205</v>
      </c>
      <c r="F13634" t="s">
        <v>49</v>
      </c>
      <c r="L13634" s="13">
        <v>0</v>
      </c>
      <c r="P13634" s="13">
        <v>0</v>
      </c>
      <c r="T13634" s="13">
        <v>0</v>
      </c>
      <c r="W13634" s="13">
        <v>0</v>
      </c>
    </row>
    <row r="13635" spans="1:32" x14ac:dyDescent="0.25">
      <c r="A13635" s="11" t="s">
        <v>5093</v>
      </c>
      <c r="B13635" t="s">
        <v>5094</v>
      </c>
      <c r="C13635" t="s">
        <v>5204</v>
      </c>
      <c r="D13635" t="s">
        <v>4287</v>
      </c>
      <c r="E13635" t="s">
        <v>5206</v>
      </c>
      <c r="F13635" t="s">
        <v>49</v>
      </c>
      <c r="L13635" s="13">
        <v>0</v>
      </c>
      <c r="P13635" s="13">
        <v>0</v>
      </c>
      <c r="T13635" s="13">
        <v>0</v>
      </c>
      <c r="W13635" s="13">
        <v>0</v>
      </c>
    </row>
    <row r="13636" spans="1:32" x14ac:dyDescent="0.25">
      <c r="A13636" s="11" t="s">
        <v>5093</v>
      </c>
      <c r="B13636" t="s">
        <v>5094</v>
      </c>
      <c r="C13636" t="s">
        <v>5204</v>
      </c>
      <c r="D13636" t="s">
        <v>4287</v>
      </c>
      <c r="E13636" t="s">
        <v>5207</v>
      </c>
      <c r="F13636" t="s">
        <v>49</v>
      </c>
      <c r="L13636" s="13">
        <v>0</v>
      </c>
      <c r="P13636" s="13">
        <v>0</v>
      </c>
      <c r="T13636" s="13">
        <v>0</v>
      </c>
      <c r="W13636" s="13">
        <v>0</v>
      </c>
    </row>
    <row r="13637" spans="1:32" x14ac:dyDescent="0.25">
      <c r="A13637" s="11" t="s">
        <v>5093</v>
      </c>
      <c r="B13637" t="s">
        <v>5094</v>
      </c>
      <c r="C13637" t="s">
        <v>5204</v>
      </c>
      <c r="D13637" t="s">
        <v>4287</v>
      </c>
      <c r="E13637" t="s">
        <v>5208</v>
      </c>
      <c r="F13637" t="s">
        <v>49</v>
      </c>
      <c r="L13637" s="13">
        <v>0</v>
      </c>
      <c r="P13637" s="13">
        <v>0</v>
      </c>
      <c r="T13637" s="13">
        <v>0</v>
      </c>
      <c r="W13637" s="13">
        <v>0</v>
      </c>
    </row>
    <row r="13638" spans="1:32" x14ac:dyDescent="0.25">
      <c r="A13638" s="11" t="s">
        <v>5093</v>
      </c>
      <c r="B13638" t="s">
        <v>5094</v>
      </c>
      <c r="C13638" t="s">
        <v>5204</v>
      </c>
      <c r="D13638" t="s">
        <v>4287</v>
      </c>
      <c r="E13638" t="s">
        <v>5209</v>
      </c>
      <c r="F13638" t="s">
        <v>49</v>
      </c>
      <c r="G13638" s="12">
        <v>600</v>
      </c>
      <c r="H13638" s="12">
        <v>2200</v>
      </c>
      <c r="I13638" s="13">
        <v>6</v>
      </c>
      <c r="J13638" s="13">
        <v>1355</v>
      </c>
      <c r="K13638" s="13">
        <v>1204</v>
      </c>
      <c r="L13638" s="13">
        <v>151</v>
      </c>
      <c r="N13638" s="13">
        <v>68</v>
      </c>
      <c r="O13638" s="13">
        <v>53</v>
      </c>
      <c r="P13638" s="13">
        <v>15</v>
      </c>
      <c r="T13638" s="13">
        <v>0</v>
      </c>
      <c r="W13638" s="13">
        <v>0</v>
      </c>
      <c r="Z13638" s="13">
        <v>137</v>
      </c>
      <c r="AC13638" s="13">
        <v>1884</v>
      </c>
      <c r="AD13638" s="13">
        <v>254</v>
      </c>
    </row>
    <row r="13639" spans="1:32" x14ac:dyDescent="0.25">
      <c r="A13639" s="11" t="s">
        <v>5093</v>
      </c>
      <c r="B13639" t="s">
        <v>5094</v>
      </c>
      <c r="C13639" t="s">
        <v>5204</v>
      </c>
      <c r="D13639" t="s">
        <v>4287</v>
      </c>
      <c r="E13639" t="s">
        <v>5210</v>
      </c>
      <c r="F13639" t="s">
        <v>49</v>
      </c>
      <c r="G13639" s="12">
        <v>700</v>
      </c>
      <c r="H13639" s="12">
        <v>1900</v>
      </c>
      <c r="I13639" s="13">
        <v>2</v>
      </c>
      <c r="J13639" s="13">
        <v>573</v>
      </c>
      <c r="K13639" s="13">
        <v>394</v>
      </c>
      <c r="L13639" s="13">
        <v>179</v>
      </c>
      <c r="N13639" s="13">
        <v>20</v>
      </c>
      <c r="O13639" s="13">
        <v>15</v>
      </c>
      <c r="P13639" s="13">
        <v>5</v>
      </c>
      <c r="T13639" s="13">
        <v>0</v>
      </c>
      <c r="W13639" s="13">
        <v>0</v>
      </c>
      <c r="Z13639" s="13">
        <v>29</v>
      </c>
      <c r="AC13639" s="13">
        <v>311</v>
      </c>
      <c r="AD13639" s="13">
        <v>52</v>
      </c>
    </row>
    <row r="13640" spans="1:32" x14ac:dyDescent="0.25">
      <c r="A13640" s="11" t="s">
        <v>5093</v>
      </c>
      <c r="B13640" t="s">
        <v>5094</v>
      </c>
      <c r="C13640" t="s">
        <v>5204</v>
      </c>
      <c r="D13640" t="s">
        <v>4287</v>
      </c>
      <c r="E13640" t="s">
        <v>5211</v>
      </c>
      <c r="F13640" t="s">
        <v>49</v>
      </c>
      <c r="L13640" s="13">
        <v>0</v>
      </c>
      <c r="P13640" s="13">
        <v>0</v>
      </c>
      <c r="T13640" s="13">
        <v>0</v>
      </c>
      <c r="W13640" s="13">
        <v>0</v>
      </c>
    </row>
    <row r="13641" spans="1:32" x14ac:dyDescent="0.25">
      <c r="A13641" s="11" t="s">
        <v>5093</v>
      </c>
      <c r="B13641" t="s">
        <v>5094</v>
      </c>
      <c r="C13641" t="s">
        <v>5204</v>
      </c>
      <c r="D13641" t="s">
        <v>4287</v>
      </c>
      <c r="E13641" t="s">
        <v>5212</v>
      </c>
      <c r="F13641" t="s">
        <v>49</v>
      </c>
      <c r="J13641" s="13">
        <v>373936</v>
      </c>
      <c r="K13641" s="13">
        <v>326347</v>
      </c>
      <c r="L13641" s="13">
        <v>47589</v>
      </c>
      <c r="N13641" s="13">
        <v>18178</v>
      </c>
      <c r="O13641" s="13">
        <v>14368</v>
      </c>
      <c r="P13641" s="13">
        <v>3810</v>
      </c>
      <c r="T13641" s="13">
        <v>0</v>
      </c>
      <c r="W13641" s="13">
        <v>0</v>
      </c>
      <c r="Z13641" s="13">
        <v>36305</v>
      </c>
      <c r="AA13641" s="13">
        <v>36305</v>
      </c>
      <c r="AC13641" s="13">
        <v>494800</v>
      </c>
      <c r="AD13641" s="13">
        <v>306</v>
      </c>
    </row>
    <row r="13642" spans="1:32" x14ac:dyDescent="0.25">
      <c r="A13642" s="11" t="s">
        <v>5093</v>
      </c>
      <c r="B13642" t="s">
        <v>5094</v>
      </c>
      <c r="C13642" t="s">
        <v>5214</v>
      </c>
      <c r="D13642" t="s">
        <v>4287</v>
      </c>
      <c r="E13642" t="s">
        <v>5205</v>
      </c>
      <c r="F13642" t="s">
        <v>49</v>
      </c>
      <c r="G13642" s="12">
        <v>700</v>
      </c>
      <c r="H13642" s="12">
        <v>1100</v>
      </c>
      <c r="I13642" s="13">
        <v>15</v>
      </c>
      <c r="L13642" s="13">
        <v>0</v>
      </c>
      <c r="P13642" s="13">
        <v>0</v>
      </c>
      <c r="T13642" s="13">
        <v>0</v>
      </c>
      <c r="W13642" s="13">
        <v>0</v>
      </c>
    </row>
    <row r="13643" spans="1:32" x14ac:dyDescent="0.25">
      <c r="A13643" s="11" t="s">
        <v>5093</v>
      </c>
      <c r="B13643" t="s">
        <v>5094</v>
      </c>
      <c r="C13643" t="s">
        <v>5214</v>
      </c>
      <c r="D13643" t="s">
        <v>4287</v>
      </c>
      <c r="E13643" t="s">
        <v>5206</v>
      </c>
      <c r="F13643" t="s">
        <v>49</v>
      </c>
      <c r="G13643" s="12">
        <v>1100</v>
      </c>
      <c r="H13643" s="12">
        <v>1300</v>
      </c>
      <c r="I13643" s="13">
        <v>6</v>
      </c>
      <c r="L13643" s="13">
        <v>0</v>
      </c>
      <c r="P13643" s="13">
        <v>0</v>
      </c>
      <c r="T13643" s="13">
        <v>0</v>
      </c>
      <c r="W13643" s="13">
        <v>0</v>
      </c>
    </row>
    <row r="13644" spans="1:32" x14ac:dyDescent="0.25">
      <c r="A13644" s="11" t="s">
        <v>5093</v>
      </c>
      <c r="B13644" t="s">
        <v>5094</v>
      </c>
      <c r="C13644" t="s">
        <v>5214</v>
      </c>
      <c r="D13644" t="s">
        <v>4287</v>
      </c>
      <c r="E13644" t="s">
        <v>5207</v>
      </c>
      <c r="F13644" t="s">
        <v>49</v>
      </c>
      <c r="G13644" s="12">
        <v>1500</v>
      </c>
      <c r="H13644" s="12">
        <v>1800</v>
      </c>
      <c r="I13644" s="13">
        <v>15</v>
      </c>
      <c r="L13644" s="13">
        <v>0</v>
      </c>
      <c r="P13644" s="13">
        <v>0</v>
      </c>
      <c r="T13644" s="13">
        <v>0</v>
      </c>
      <c r="W13644" s="13">
        <v>0</v>
      </c>
    </row>
    <row r="13645" spans="1:32" x14ac:dyDescent="0.25">
      <c r="A13645" s="11" t="s">
        <v>5093</v>
      </c>
      <c r="B13645" t="s">
        <v>5094</v>
      </c>
      <c r="C13645" t="s">
        <v>5214</v>
      </c>
      <c r="D13645" t="s">
        <v>4287</v>
      </c>
      <c r="E13645" t="s">
        <v>5208</v>
      </c>
      <c r="F13645" t="s">
        <v>49</v>
      </c>
      <c r="I13645" s="13">
        <v>4</v>
      </c>
      <c r="L13645" s="13">
        <v>0</v>
      </c>
      <c r="P13645" s="13">
        <v>0</v>
      </c>
      <c r="T13645" s="13">
        <v>0</v>
      </c>
      <c r="W13645" s="13">
        <v>0</v>
      </c>
    </row>
    <row r="13646" spans="1:32" x14ac:dyDescent="0.25">
      <c r="A13646" s="11" t="s">
        <v>5093</v>
      </c>
      <c r="B13646" t="s">
        <v>5094</v>
      </c>
      <c r="C13646" t="s">
        <v>5214</v>
      </c>
      <c r="D13646" t="s">
        <v>4287</v>
      </c>
      <c r="E13646" t="s">
        <v>5209</v>
      </c>
      <c r="F13646" t="s">
        <v>49</v>
      </c>
      <c r="G13646" s="12">
        <v>600</v>
      </c>
      <c r="H13646" s="12">
        <v>2200</v>
      </c>
      <c r="I13646" s="13">
        <v>15</v>
      </c>
      <c r="J13646" s="13">
        <v>2945</v>
      </c>
      <c r="K13646" s="13">
        <v>2428</v>
      </c>
      <c r="L13646" s="13">
        <v>517</v>
      </c>
      <c r="M13646" s="13">
        <v>2436</v>
      </c>
      <c r="N13646" s="13">
        <v>150</v>
      </c>
      <c r="O13646" s="13">
        <v>121</v>
      </c>
      <c r="P13646" s="13">
        <v>29</v>
      </c>
      <c r="T13646" s="13">
        <v>0</v>
      </c>
      <c r="W13646" s="13">
        <v>0</v>
      </c>
      <c r="Z13646" s="13">
        <v>2371</v>
      </c>
      <c r="AC13646" s="13">
        <v>38216</v>
      </c>
      <c r="AD13646" s="13">
        <v>252</v>
      </c>
    </row>
    <row r="13647" spans="1:32" x14ac:dyDescent="0.25">
      <c r="A13647" s="11" t="s">
        <v>5093</v>
      </c>
      <c r="B13647" t="s">
        <v>5094</v>
      </c>
      <c r="C13647" t="s">
        <v>5214</v>
      </c>
      <c r="D13647" t="s">
        <v>4287</v>
      </c>
      <c r="E13647" t="s">
        <v>5210</v>
      </c>
      <c r="F13647" t="s">
        <v>49</v>
      </c>
      <c r="G13647" s="12">
        <v>700</v>
      </c>
      <c r="H13647" s="12">
        <v>1930</v>
      </c>
      <c r="I13647" s="13">
        <v>3</v>
      </c>
      <c r="J13647" s="13">
        <v>1056</v>
      </c>
      <c r="K13647" s="13">
        <v>936</v>
      </c>
      <c r="L13647" s="13">
        <v>120</v>
      </c>
      <c r="M13647" s="13">
        <v>910</v>
      </c>
      <c r="N13647" s="13">
        <v>46</v>
      </c>
      <c r="O13647" s="13">
        <v>39</v>
      </c>
      <c r="P13647" s="13">
        <v>7</v>
      </c>
      <c r="T13647" s="13">
        <v>0</v>
      </c>
      <c r="W13647" s="13">
        <v>0</v>
      </c>
      <c r="Z13647" s="13">
        <v>666</v>
      </c>
      <c r="AC13647" s="13">
        <v>14494</v>
      </c>
      <c r="AD13647" s="13">
        <v>53</v>
      </c>
    </row>
    <row r="13648" spans="1:32" x14ac:dyDescent="0.25">
      <c r="A13648" s="11" t="s">
        <v>5093</v>
      </c>
      <c r="B13648" t="s">
        <v>5094</v>
      </c>
      <c r="C13648" t="s">
        <v>5214</v>
      </c>
      <c r="D13648" t="s">
        <v>4287</v>
      </c>
      <c r="E13648" t="s">
        <v>5211</v>
      </c>
      <c r="F13648" t="s">
        <v>49</v>
      </c>
      <c r="L13648" s="13">
        <v>0</v>
      </c>
      <c r="P13648" s="13">
        <v>0</v>
      </c>
      <c r="T13648" s="13">
        <v>0</v>
      </c>
      <c r="W13648" s="13">
        <v>0</v>
      </c>
    </row>
    <row r="13649" spans="1:30" x14ac:dyDescent="0.25">
      <c r="A13649" s="11" t="s">
        <v>5093</v>
      </c>
      <c r="B13649" t="s">
        <v>5094</v>
      </c>
      <c r="C13649" t="s">
        <v>5214</v>
      </c>
      <c r="D13649" t="s">
        <v>4287</v>
      </c>
      <c r="E13649" t="s">
        <v>5212</v>
      </c>
      <c r="F13649" t="s">
        <v>49</v>
      </c>
      <c r="J13649" s="13">
        <v>798201</v>
      </c>
      <c r="K13649" s="13">
        <v>660404</v>
      </c>
      <c r="L13649" s="13">
        <v>137797</v>
      </c>
      <c r="M13649" s="13">
        <v>661067</v>
      </c>
      <c r="N13649" s="13">
        <v>40141</v>
      </c>
      <c r="O13649" s="13">
        <v>32638</v>
      </c>
      <c r="P13649" s="13">
        <v>7503</v>
      </c>
      <c r="T13649" s="13">
        <v>0</v>
      </c>
      <c r="W13649" s="13">
        <v>0</v>
      </c>
      <c r="Z13649" s="13">
        <v>632920</v>
      </c>
      <c r="AC13649" s="13">
        <v>10398669</v>
      </c>
      <c r="AD13649" s="13">
        <v>305</v>
      </c>
    </row>
    <row r="13650" spans="1:30" x14ac:dyDescent="0.25">
      <c r="A13650" s="11" t="s">
        <v>5101</v>
      </c>
      <c r="B13650" t="s">
        <v>5102</v>
      </c>
      <c r="C13650" t="s">
        <v>5204</v>
      </c>
      <c r="D13650" t="s">
        <v>4287</v>
      </c>
      <c r="E13650" t="s">
        <v>5205</v>
      </c>
      <c r="F13650" t="s">
        <v>50</v>
      </c>
      <c r="L13650" s="13">
        <v>0</v>
      </c>
      <c r="P13650" s="13">
        <v>0</v>
      </c>
      <c r="T13650" s="13">
        <v>0</v>
      </c>
      <c r="W13650" s="13">
        <v>0</v>
      </c>
    </row>
    <row r="13651" spans="1:30" x14ac:dyDescent="0.25">
      <c r="A13651" s="11" t="s">
        <v>5101</v>
      </c>
      <c r="B13651" t="s">
        <v>5102</v>
      </c>
      <c r="C13651" t="s">
        <v>5204</v>
      </c>
      <c r="D13651" t="s">
        <v>4287</v>
      </c>
      <c r="E13651" t="s">
        <v>5206</v>
      </c>
      <c r="F13651" t="s">
        <v>50</v>
      </c>
      <c r="L13651" s="13">
        <v>0</v>
      </c>
      <c r="P13651" s="13">
        <v>0</v>
      </c>
      <c r="T13651" s="13">
        <v>0</v>
      </c>
      <c r="W13651" s="13">
        <v>0</v>
      </c>
    </row>
    <row r="13652" spans="1:30" x14ac:dyDescent="0.25">
      <c r="A13652" s="11" t="s">
        <v>5101</v>
      </c>
      <c r="B13652" t="s">
        <v>5102</v>
      </c>
      <c r="C13652" t="s">
        <v>5204</v>
      </c>
      <c r="D13652" t="s">
        <v>4287</v>
      </c>
      <c r="E13652" t="s">
        <v>5207</v>
      </c>
      <c r="F13652" t="s">
        <v>50</v>
      </c>
      <c r="L13652" s="13">
        <v>0</v>
      </c>
      <c r="P13652" s="13">
        <v>0</v>
      </c>
      <c r="T13652" s="13">
        <v>0</v>
      </c>
      <c r="W13652" s="13">
        <v>0</v>
      </c>
    </row>
    <row r="13653" spans="1:30" x14ac:dyDescent="0.25">
      <c r="A13653" s="11" t="s">
        <v>5101</v>
      </c>
      <c r="B13653" t="s">
        <v>5102</v>
      </c>
      <c r="C13653" t="s">
        <v>5204</v>
      </c>
      <c r="D13653" t="s">
        <v>4287</v>
      </c>
      <c r="E13653" t="s">
        <v>5208</v>
      </c>
      <c r="F13653" t="s">
        <v>50</v>
      </c>
      <c r="L13653" s="13">
        <v>0</v>
      </c>
      <c r="P13653" s="13">
        <v>0</v>
      </c>
      <c r="T13653" s="13">
        <v>0</v>
      </c>
      <c r="W13653" s="13">
        <v>0</v>
      </c>
    </row>
    <row r="13654" spans="1:30" x14ac:dyDescent="0.25">
      <c r="A13654" s="11" t="s">
        <v>5101</v>
      </c>
      <c r="B13654" t="s">
        <v>5102</v>
      </c>
      <c r="C13654" t="s">
        <v>5204</v>
      </c>
      <c r="D13654" t="s">
        <v>4287</v>
      </c>
      <c r="E13654" t="s">
        <v>5209</v>
      </c>
      <c r="F13654" t="s">
        <v>50</v>
      </c>
      <c r="L13654" s="13">
        <v>0</v>
      </c>
      <c r="P13654" s="13">
        <v>0</v>
      </c>
      <c r="T13654" s="13">
        <v>0</v>
      </c>
      <c r="W13654" s="13">
        <v>0</v>
      </c>
    </row>
    <row r="13655" spans="1:30" x14ac:dyDescent="0.25">
      <c r="A13655" s="11" t="s">
        <v>5101</v>
      </c>
      <c r="B13655" t="s">
        <v>5102</v>
      </c>
      <c r="C13655" t="s">
        <v>5204</v>
      </c>
      <c r="D13655" t="s">
        <v>4287</v>
      </c>
      <c r="E13655" t="s">
        <v>5210</v>
      </c>
      <c r="F13655" t="s">
        <v>50</v>
      </c>
      <c r="L13655" s="13">
        <v>0</v>
      </c>
      <c r="P13655" s="13">
        <v>0</v>
      </c>
      <c r="T13655" s="13">
        <v>0</v>
      </c>
      <c r="W13655" s="13">
        <v>0</v>
      </c>
    </row>
    <row r="13656" spans="1:30" x14ac:dyDescent="0.25">
      <c r="A13656" s="11" t="s">
        <v>5101</v>
      </c>
      <c r="B13656" t="s">
        <v>5102</v>
      </c>
      <c r="C13656" t="s">
        <v>5204</v>
      </c>
      <c r="D13656" t="s">
        <v>4287</v>
      </c>
      <c r="E13656" t="s">
        <v>5211</v>
      </c>
      <c r="F13656" t="s">
        <v>50</v>
      </c>
      <c r="L13656" s="13">
        <v>0</v>
      </c>
      <c r="P13656" s="13">
        <v>0</v>
      </c>
      <c r="T13656" s="13">
        <v>0</v>
      </c>
      <c r="W13656" s="13">
        <v>0</v>
      </c>
    </row>
    <row r="13657" spans="1:30" x14ac:dyDescent="0.25">
      <c r="A13657" s="11" t="s">
        <v>5101</v>
      </c>
      <c r="B13657" t="s">
        <v>5102</v>
      </c>
      <c r="C13657" t="s">
        <v>5204</v>
      </c>
      <c r="D13657" t="s">
        <v>4287</v>
      </c>
      <c r="E13657" t="s">
        <v>5212</v>
      </c>
      <c r="F13657" t="s">
        <v>50</v>
      </c>
      <c r="K13657" s="13">
        <v>34203</v>
      </c>
      <c r="L13657" s="13">
        <v>-34203</v>
      </c>
      <c r="O13657" s="13">
        <v>2057</v>
      </c>
      <c r="P13657" s="13">
        <v>-2057</v>
      </c>
      <c r="T13657" s="13">
        <v>0</v>
      </c>
      <c r="W13657" s="13">
        <v>0</v>
      </c>
      <c r="Z13657" s="13">
        <v>2603</v>
      </c>
    </row>
    <row r="13658" spans="1:30" x14ac:dyDescent="0.25">
      <c r="A13658" s="11" t="s">
        <v>5101</v>
      </c>
      <c r="B13658" t="s">
        <v>5102</v>
      </c>
      <c r="C13658" t="s">
        <v>5214</v>
      </c>
      <c r="D13658" t="s">
        <v>4287</v>
      </c>
      <c r="E13658" t="s">
        <v>5205</v>
      </c>
      <c r="F13658" t="s">
        <v>50</v>
      </c>
      <c r="L13658" s="13">
        <v>0</v>
      </c>
      <c r="P13658" s="13">
        <v>0</v>
      </c>
      <c r="T13658" s="13">
        <v>0</v>
      </c>
      <c r="W13658" s="13">
        <v>0</v>
      </c>
    </row>
    <row r="13659" spans="1:30" x14ac:dyDescent="0.25">
      <c r="A13659" s="11" t="s">
        <v>5101</v>
      </c>
      <c r="B13659" t="s">
        <v>5102</v>
      </c>
      <c r="C13659" t="s">
        <v>5214</v>
      </c>
      <c r="D13659" t="s">
        <v>4287</v>
      </c>
      <c r="E13659" t="s">
        <v>5206</v>
      </c>
      <c r="F13659" t="s">
        <v>50</v>
      </c>
      <c r="L13659" s="13">
        <v>0</v>
      </c>
      <c r="P13659" s="13">
        <v>0</v>
      </c>
      <c r="T13659" s="13">
        <v>0</v>
      </c>
      <c r="W13659" s="13">
        <v>0</v>
      </c>
    </row>
    <row r="13660" spans="1:30" x14ac:dyDescent="0.25">
      <c r="A13660" s="11" t="s">
        <v>5101</v>
      </c>
      <c r="B13660" t="s">
        <v>5102</v>
      </c>
      <c r="C13660" t="s">
        <v>5214</v>
      </c>
      <c r="D13660" t="s">
        <v>4287</v>
      </c>
      <c r="E13660" t="s">
        <v>5207</v>
      </c>
      <c r="F13660" t="s">
        <v>50</v>
      </c>
      <c r="L13660" s="13">
        <v>0</v>
      </c>
      <c r="P13660" s="13">
        <v>0</v>
      </c>
      <c r="T13660" s="13">
        <v>0</v>
      </c>
      <c r="W13660" s="13">
        <v>0</v>
      </c>
    </row>
    <row r="13661" spans="1:30" x14ac:dyDescent="0.25">
      <c r="A13661" s="11" t="s">
        <v>5101</v>
      </c>
      <c r="B13661" t="s">
        <v>5102</v>
      </c>
      <c r="C13661" t="s">
        <v>5214</v>
      </c>
      <c r="D13661" t="s">
        <v>4287</v>
      </c>
      <c r="E13661" t="s">
        <v>5208</v>
      </c>
      <c r="F13661" t="s">
        <v>50</v>
      </c>
      <c r="L13661" s="13">
        <v>0</v>
      </c>
      <c r="P13661" s="13">
        <v>0</v>
      </c>
      <c r="T13661" s="13">
        <v>0</v>
      </c>
      <c r="W13661" s="13">
        <v>0</v>
      </c>
    </row>
    <row r="13662" spans="1:30" x14ac:dyDescent="0.25">
      <c r="A13662" s="11" t="s">
        <v>5101</v>
      </c>
      <c r="B13662" t="s">
        <v>5102</v>
      </c>
      <c r="C13662" t="s">
        <v>5214</v>
      </c>
      <c r="D13662" t="s">
        <v>4287</v>
      </c>
      <c r="E13662" t="s">
        <v>5209</v>
      </c>
      <c r="F13662" t="s">
        <v>50</v>
      </c>
      <c r="L13662" s="13">
        <v>0</v>
      </c>
      <c r="P13662" s="13">
        <v>0</v>
      </c>
      <c r="T13662" s="13">
        <v>0</v>
      </c>
      <c r="W13662" s="13">
        <v>0</v>
      </c>
    </row>
    <row r="13663" spans="1:30" x14ac:dyDescent="0.25">
      <c r="A13663" s="11" t="s">
        <v>5101</v>
      </c>
      <c r="B13663" t="s">
        <v>5102</v>
      </c>
      <c r="C13663" t="s">
        <v>5214</v>
      </c>
      <c r="D13663" t="s">
        <v>4287</v>
      </c>
      <c r="E13663" t="s">
        <v>5210</v>
      </c>
      <c r="F13663" t="s">
        <v>50</v>
      </c>
      <c r="L13663" s="13">
        <v>0</v>
      </c>
      <c r="P13663" s="13">
        <v>0</v>
      </c>
      <c r="T13663" s="13">
        <v>0</v>
      </c>
      <c r="W13663" s="13">
        <v>0</v>
      </c>
    </row>
    <row r="13664" spans="1:30" x14ac:dyDescent="0.25">
      <c r="A13664" s="11" t="s">
        <v>5101</v>
      </c>
      <c r="B13664" t="s">
        <v>5102</v>
      </c>
      <c r="C13664" t="s">
        <v>5214</v>
      </c>
      <c r="D13664" t="s">
        <v>4287</v>
      </c>
      <c r="E13664" t="s">
        <v>5211</v>
      </c>
      <c r="F13664" t="s">
        <v>50</v>
      </c>
      <c r="L13664" s="13">
        <v>0</v>
      </c>
      <c r="P13664" s="13">
        <v>0</v>
      </c>
      <c r="T13664" s="13">
        <v>0</v>
      </c>
      <c r="W13664" s="13">
        <v>0</v>
      </c>
    </row>
    <row r="13665" spans="1:32" x14ac:dyDescent="0.25">
      <c r="A13665" s="11" t="s">
        <v>5101</v>
      </c>
      <c r="B13665" t="s">
        <v>5102</v>
      </c>
      <c r="C13665" t="s">
        <v>5214</v>
      </c>
      <c r="D13665" t="s">
        <v>4287</v>
      </c>
      <c r="E13665" t="s">
        <v>5212</v>
      </c>
      <c r="F13665" t="s">
        <v>50</v>
      </c>
      <c r="K13665" s="13">
        <v>95956</v>
      </c>
      <c r="L13665" s="13">
        <v>-95956</v>
      </c>
      <c r="O13665" s="13">
        <v>5695</v>
      </c>
      <c r="P13665" s="13">
        <v>-5695</v>
      </c>
      <c r="T13665" s="13">
        <v>0</v>
      </c>
      <c r="W13665" s="13">
        <v>0</v>
      </c>
      <c r="Z13665" s="13">
        <v>66480</v>
      </c>
    </row>
    <row r="13666" spans="1:32" x14ac:dyDescent="0.25">
      <c r="A13666" s="11" t="s">
        <v>5106</v>
      </c>
      <c r="B13666" t="s">
        <v>5107</v>
      </c>
      <c r="C13666" t="s">
        <v>5218</v>
      </c>
      <c r="D13666" t="s">
        <v>5215</v>
      </c>
      <c r="E13666" t="s">
        <v>5205</v>
      </c>
      <c r="F13666" t="s">
        <v>49</v>
      </c>
      <c r="L13666" s="13">
        <v>0</v>
      </c>
      <c r="P13666" s="13">
        <v>0</v>
      </c>
      <c r="T13666" s="13">
        <v>0</v>
      </c>
      <c r="W13666" s="13">
        <v>0</v>
      </c>
    </row>
    <row r="13667" spans="1:32" x14ac:dyDescent="0.25">
      <c r="A13667" s="11" t="s">
        <v>5106</v>
      </c>
      <c r="B13667" t="s">
        <v>5107</v>
      </c>
      <c r="C13667" t="s">
        <v>5218</v>
      </c>
      <c r="D13667" t="s">
        <v>5215</v>
      </c>
      <c r="E13667" t="s">
        <v>5206</v>
      </c>
      <c r="F13667" t="s">
        <v>49</v>
      </c>
      <c r="L13667" s="13">
        <v>0</v>
      </c>
      <c r="P13667" s="13">
        <v>0</v>
      </c>
      <c r="T13667" s="13">
        <v>0</v>
      </c>
      <c r="W13667" s="13">
        <v>0</v>
      </c>
    </row>
    <row r="13668" spans="1:32" x14ac:dyDescent="0.25">
      <c r="A13668" s="11" t="s">
        <v>5106</v>
      </c>
      <c r="B13668" t="s">
        <v>5107</v>
      </c>
      <c r="C13668" t="s">
        <v>5218</v>
      </c>
      <c r="D13668" t="s">
        <v>5215</v>
      </c>
      <c r="E13668" t="s">
        <v>5207</v>
      </c>
      <c r="F13668" t="s">
        <v>49</v>
      </c>
      <c r="L13668" s="13">
        <v>0</v>
      </c>
      <c r="P13668" s="13">
        <v>0</v>
      </c>
      <c r="T13668" s="13">
        <v>0</v>
      </c>
      <c r="W13668" s="13">
        <v>0</v>
      </c>
    </row>
    <row r="13669" spans="1:32" x14ac:dyDescent="0.25">
      <c r="A13669" s="11" t="s">
        <v>5106</v>
      </c>
      <c r="B13669" t="s">
        <v>5107</v>
      </c>
      <c r="C13669" t="s">
        <v>5218</v>
      </c>
      <c r="D13669" t="s">
        <v>5215</v>
      </c>
      <c r="E13669" t="s">
        <v>5208</v>
      </c>
      <c r="F13669" t="s">
        <v>49</v>
      </c>
      <c r="L13669" s="13">
        <v>0</v>
      </c>
      <c r="P13669" s="13">
        <v>0</v>
      </c>
      <c r="T13669" s="13">
        <v>0</v>
      </c>
      <c r="W13669" s="13">
        <v>0</v>
      </c>
    </row>
    <row r="13670" spans="1:32" x14ac:dyDescent="0.25">
      <c r="A13670" s="11" t="s">
        <v>5106</v>
      </c>
      <c r="B13670" t="s">
        <v>5107</v>
      </c>
      <c r="C13670" t="s">
        <v>5218</v>
      </c>
      <c r="D13670" t="s">
        <v>5215</v>
      </c>
      <c r="E13670" t="s">
        <v>5209</v>
      </c>
      <c r="F13670" t="s">
        <v>49</v>
      </c>
      <c r="L13670" s="13">
        <v>0</v>
      </c>
      <c r="P13670" s="13">
        <v>0</v>
      </c>
      <c r="T13670" s="13">
        <v>0</v>
      </c>
      <c r="W13670" s="13">
        <v>0</v>
      </c>
    </row>
    <row r="13671" spans="1:32" x14ac:dyDescent="0.25">
      <c r="A13671" s="11" t="s">
        <v>5106</v>
      </c>
      <c r="B13671" t="s">
        <v>5107</v>
      </c>
      <c r="C13671" t="s">
        <v>5218</v>
      </c>
      <c r="D13671" t="s">
        <v>5215</v>
      </c>
      <c r="E13671" t="s">
        <v>5210</v>
      </c>
      <c r="F13671" t="s">
        <v>49</v>
      </c>
      <c r="L13671" s="13">
        <v>0</v>
      </c>
      <c r="P13671" s="13">
        <v>0</v>
      </c>
      <c r="T13671" s="13">
        <v>0</v>
      </c>
      <c r="W13671" s="13">
        <v>0</v>
      </c>
    </row>
    <row r="13672" spans="1:32" x14ac:dyDescent="0.25">
      <c r="A13672" s="11" t="s">
        <v>5106</v>
      </c>
      <c r="B13672" t="s">
        <v>5107</v>
      </c>
      <c r="C13672" t="s">
        <v>5218</v>
      </c>
      <c r="D13672" t="s">
        <v>5215</v>
      </c>
      <c r="E13672" t="s">
        <v>5211</v>
      </c>
      <c r="F13672" t="s">
        <v>49</v>
      </c>
      <c r="L13672" s="13">
        <v>0</v>
      </c>
      <c r="P13672" s="13">
        <v>0</v>
      </c>
      <c r="T13672" s="13">
        <v>0</v>
      </c>
      <c r="W13672" s="13">
        <v>0</v>
      </c>
    </row>
    <row r="13673" spans="1:32" x14ac:dyDescent="0.25">
      <c r="A13673" s="11" t="s">
        <v>5106</v>
      </c>
      <c r="B13673" t="s">
        <v>5107</v>
      </c>
      <c r="C13673" t="s">
        <v>5218</v>
      </c>
      <c r="D13673" t="s">
        <v>5215</v>
      </c>
      <c r="E13673" t="s">
        <v>5212</v>
      </c>
      <c r="F13673" t="s">
        <v>49</v>
      </c>
      <c r="L13673" s="13">
        <v>0</v>
      </c>
      <c r="P13673" s="13">
        <v>0</v>
      </c>
      <c r="T13673" s="13">
        <v>0</v>
      </c>
      <c r="W13673" s="13">
        <v>0</v>
      </c>
    </row>
    <row r="13674" spans="1:32" x14ac:dyDescent="0.25">
      <c r="A13674" s="11" t="s">
        <v>5110</v>
      </c>
      <c r="B13674" t="s">
        <v>5111</v>
      </c>
      <c r="C13674" t="s">
        <v>5222</v>
      </c>
      <c r="D13674" t="s">
        <v>5215</v>
      </c>
      <c r="E13674" t="s">
        <v>5205</v>
      </c>
      <c r="F13674" t="s">
        <v>49</v>
      </c>
      <c r="G13674" s="12">
        <v>510</v>
      </c>
      <c r="H13674" s="12">
        <v>1045</v>
      </c>
      <c r="I13674" s="13">
        <v>10</v>
      </c>
      <c r="L13674" s="13">
        <v>0</v>
      </c>
      <c r="P13674" s="13">
        <v>0</v>
      </c>
      <c r="T13674" s="13">
        <v>0</v>
      </c>
      <c r="W13674" s="13">
        <v>0</v>
      </c>
    </row>
    <row r="13675" spans="1:32" x14ac:dyDescent="0.25">
      <c r="A13675" s="11" t="s">
        <v>5110</v>
      </c>
      <c r="B13675" t="s">
        <v>5111</v>
      </c>
      <c r="C13675" t="s">
        <v>5222</v>
      </c>
      <c r="D13675" t="s">
        <v>5215</v>
      </c>
      <c r="E13675" t="s">
        <v>5206</v>
      </c>
      <c r="F13675" t="s">
        <v>49</v>
      </c>
      <c r="L13675" s="13">
        <v>0</v>
      </c>
      <c r="P13675" s="13">
        <v>0</v>
      </c>
      <c r="T13675" s="13">
        <v>0</v>
      </c>
      <c r="W13675" s="13">
        <v>0</v>
      </c>
    </row>
    <row r="13676" spans="1:32" x14ac:dyDescent="0.25">
      <c r="A13676" s="11" t="s">
        <v>5110</v>
      </c>
      <c r="B13676" t="s">
        <v>5111</v>
      </c>
      <c r="C13676" t="s">
        <v>5222</v>
      </c>
      <c r="D13676" t="s">
        <v>5215</v>
      </c>
      <c r="E13676" t="s">
        <v>5207</v>
      </c>
      <c r="F13676" t="s">
        <v>49</v>
      </c>
      <c r="G13676" s="12">
        <v>1345</v>
      </c>
      <c r="H13676" s="12">
        <v>2000</v>
      </c>
      <c r="I13676" s="13">
        <v>10</v>
      </c>
      <c r="L13676" s="13">
        <v>0</v>
      </c>
      <c r="P13676" s="13">
        <v>0</v>
      </c>
      <c r="T13676" s="13">
        <v>0</v>
      </c>
      <c r="W13676" s="13">
        <v>0</v>
      </c>
    </row>
    <row r="13677" spans="1:32" x14ac:dyDescent="0.25">
      <c r="A13677" s="11" t="s">
        <v>5110</v>
      </c>
      <c r="B13677" t="s">
        <v>5111</v>
      </c>
      <c r="C13677" t="s">
        <v>5222</v>
      </c>
      <c r="D13677" t="s">
        <v>5215</v>
      </c>
      <c r="E13677" t="s">
        <v>5208</v>
      </c>
      <c r="F13677" t="s">
        <v>49</v>
      </c>
      <c r="L13677" s="13">
        <v>0</v>
      </c>
      <c r="P13677" s="13">
        <v>0</v>
      </c>
      <c r="T13677" s="13">
        <v>0</v>
      </c>
      <c r="W13677" s="13">
        <v>0</v>
      </c>
    </row>
    <row r="13678" spans="1:32" x14ac:dyDescent="0.25">
      <c r="A13678" s="11" t="s">
        <v>5110</v>
      </c>
      <c r="B13678" t="s">
        <v>5111</v>
      </c>
      <c r="C13678" t="s">
        <v>5222</v>
      </c>
      <c r="D13678" t="s">
        <v>5215</v>
      </c>
      <c r="E13678" t="s">
        <v>5209</v>
      </c>
      <c r="F13678" t="s">
        <v>49</v>
      </c>
      <c r="G13678" s="12">
        <v>510</v>
      </c>
      <c r="H13678" s="12">
        <v>2000</v>
      </c>
      <c r="I13678" s="13">
        <v>10</v>
      </c>
      <c r="J13678" s="13">
        <v>1944</v>
      </c>
      <c r="K13678" s="13">
        <v>1792</v>
      </c>
      <c r="L13678" s="13">
        <v>152</v>
      </c>
      <c r="M13678" s="13">
        <v>1846</v>
      </c>
      <c r="N13678" s="13">
        <v>52</v>
      </c>
      <c r="O13678" s="13">
        <v>45</v>
      </c>
      <c r="P13678" s="13">
        <v>7</v>
      </c>
      <c r="T13678" s="13">
        <v>0</v>
      </c>
      <c r="W13678" s="13">
        <v>0</v>
      </c>
      <c r="Z13678" s="13">
        <v>553</v>
      </c>
      <c r="AC13678" s="13">
        <v>25478</v>
      </c>
      <c r="AD13678" s="13">
        <v>251</v>
      </c>
      <c r="AE13678" s="13">
        <v>0</v>
      </c>
      <c r="AF13678" s="13">
        <v>0</v>
      </c>
    </row>
    <row r="13679" spans="1:32" x14ac:dyDescent="0.25">
      <c r="A13679" s="11" t="s">
        <v>5110</v>
      </c>
      <c r="B13679" t="s">
        <v>5111</v>
      </c>
      <c r="C13679" t="s">
        <v>5222</v>
      </c>
      <c r="D13679" t="s">
        <v>5215</v>
      </c>
      <c r="E13679" t="s">
        <v>5210</v>
      </c>
      <c r="F13679" t="s">
        <v>49</v>
      </c>
      <c r="L13679" s="13">
        <v>0</v>
      </c>
      <c r="P13679" s="13">
        <v>0</v>
      </c>
      <c r="T13679" s="13">
        <v>0</v>
      </c>
      <c r="W13679" s="13">
        <v>0</v>
      </c>
    </row>
    <row r="13680" spans="1:32" x14ac:dyDescent="0.25">
      <c r="A13680" s="11" t="s">
        <v>5110</v>
      </c>
      <c r="B13680" t="s">
        <v>5111</v>
      </c>
      <c r="C13680" t="s">
        <v>5222</v>
      </c>
      <c r="D13680" t="s">
        <v>5215</v>
      </c>
      <c r="E13680" t="s">
        <v>5211</v>
      </c>
      <c r="F13680" t="s">
        <v>49</v>
      </c>
      <c r="L13680" s="13">
        <v>0</v>
      </c>
      <c r="P13680" s="13">
        <v>0</v>
      </c>
      <c r="T13680" s="13">
        <v>0</v>
      </c>
      <c r="W13680" s="13">
        <v>0</v>
      </c>
    </row>
    <row r="13681" spans="1:32" x14ac:dyDescent="0.25">
      <c r="A13681" s="11" t="s">
        <v>5110</v>
      </c>
      <c r="B13681" t="s">
        <v>5111</v>
      </c>
      <c r="C13681" t="s">
        <v>5222</v>
      </c>
      <c r="D13681" t="s">
        <v>5215</v>
      </c>
      <c r="E13681" t="s">
        <v>5212</v>
      </c>
      <c r="F13681" t="s">
        <v>49</v>
      </c>
      <c r="J13681" s="13">
        <v>487922</v>
      </c>
      <c r="K13681" s="13">
        <v>449792</v>
      </c>
      <c r="L13681" s="13">
        <v>38130</v>
      </c>
      <c r="M13681" s="13">
        <v>463285</v>
      </c>
      <c r="N13681" s="13">
        <v>13052</v>
      </c>
      <c r="O13681" s="13">
        <v>11185</v>
      </c>
      <c r="P13681" s="13">
        <v>1867</v>
      </c>
      <c r="T13681" s="13">
        <v>0</v>
      </c>
      <c r="W13681" s="13">
        <v>0</v>
      </c>
      <c r="X13681" s="13">
        <v>52</v>
      </c>
      <c r="Z13681" s="13">
        <v>138905</v>
      </c>
      <c r="AC13681" s="13">
        <v>6395044</v>
      </c>
      <c r="AD13681" s="13">
        <v>251</v>
      </c>
      <c r="AE13681" s="13">
        <v>0</v>
      </c>
      <c r="AF13681" s="13">
        <v>0</v>
      </c>
    </row>
    <row r="13682" spans="1:32" x14ac:dyDescent="0.25">
      <c r="A13682" s="11" t="s">
        <v>5116</v>
      </c>
      <c r="B13682" t="s">
        <v>5117</v>
      </c>
      <c r="C13682" t="s">
        <v>5218</v>
      </c>
      <c r="D13682" t="s">
        <v>5215</v>
      </c>
      <c r="E13682" t="s">
        <v>5205</v>
      </c>
      <c r="F13682" t="s">
        <v>49</v>
      </c>
      <c r="L13682" s="13">
        <v>0</v>
      </c>
      <c r="P13682" s="13">
        <v>0</v>
      </c>
      <c r="T13682" s="13">
        <v>0</v>
      </c>
      <c r="W13682" s="13">
        <v>0</v>
      </c>
    </row>
    <row r="13683" spans="1:32" x14ac:dyDescent="0.25">
      <c r="A13683" s="11" t="s">
        <v>5116</v>
      </c>
      <c r="B13683" t="s">
        <v>5117</v>
      </c>
      <c r="C13683" t="s">
        <v>5218</v>
      </c>
      <c r="D13683" t="s">
        <v>5215</v>
      </c>
      <c r="E13683" t="s">
        <v>5206</v>
      </c>
      <c r="F13683" t="s">
        <v>49</v>
      </c>
      <c r="L13683" s="13">
        <v>0</v>
      </c>
      <c r="P13683" s="13">
        <v>0</v>
      </c>
      <c r="T13683" s="13">
        <v>0</v>
      </c>
      <c r="W13683" s="13">
        <v>0</v>
      </c>
    </row>
    <row r="13684" spans="1:32" x14ac:dyDescent="0.25">
      <c r="A13684" s="11" t="s">
        <v>5116</v>
      </c>
      <c r="B13684" t="s">
        <v>5117</v>
      </c>
      <c r="C13684" t="s">
        <v>5218</v>
      </c>
      <c r="D13684" t="s">
        <v>5215</v>
      </c>
      <c r="E13684" t="s">
        <v>5207</v>
      </c>
      <c r="F13684" t="s">
        <v>49</v>
      </c>
      <c r="L13684" s="13">
        <v>0</v>
      </c>
      <c r="P13684" s="13">
        <v>0</v>
      </c>
      <c r="T13684" s="13">
        <v>0</v>
      </c>
      <c r="W13684" s="13">
        <v>0</v>
      </c>
    </row>
    <row r="13685" spans="1:32" x14ac:dyDescent="0.25">
      <c r="A13685" s="11" t="s">
        <v>5116</v>
      </c>
      <c r="B13685" t="s">
        <v>5117</v>
      </c>
      <c r="C13685" t="s">
        <v>5218</v>
      </c>
      <c r="D13685" t="s">
        <v>5215</v>
      </c>
      <c r="E13685" t="s">
        <v>5208</v>
      </c>
      <c r="F13685" t="s">
        <v>49</v>
      </c>
      <c r="L13685" s="13">
        <v>0</v>
      </c>
      <c r="P13685" s="13">
        <v>0</v>
      </c>
      <c r="T13685" s="13">
        <v>0</v>
      </c>
      <c r="W13685" s="13">
        <v>0</v>
      </c>
    </row>
    <row r="13686" spans="1:32" x14ac:dyDescent="0.25">
      <c r="A13686" s="11" t="s">
        <v>5116</v>
      </c>
      <c r="B13686" t="s">
        <v>5117</v>
      </c>
      <c r="C13686" t="s">
        <v>5218</v>
      </c>
      <c r="D13686" t="s">
        <v>5215</v>
      </c>
      <c r="E13686" t="s">
        <v>5209</v>
      </c>
      <c r="F13686" t="s">
        <v>49</v>
      </c>
      <c r="I13686" s="13">
        <v>483</v>
      </c>
      <c r="J13686" s="13">
        <v>25111</v>
      </c>
      <c r="K13686" s="13">
        <v>25111</v>
      </c>
      <c r="L13686" s="13">
        <v>0</v>
      </c>
      <c r="N13686" s="13">
        <v>735</v>
      </c>
      <c r="O13686" s="13">
        <v>735</v>
      </c>
      <c r="P13686" s="13">
        <v>0</v>
      </c>
      <c r="T13686" s="13">
        <v>0</v>
      </c>
      <c r="W13686" s="13">
        <v>0</v>
      </c>
      <c r="Z13686" s="13">
        <v>5476</v>
      </c>
      <c r="AC13686" s="13">
        <v>213634</v>
      </c>
      <c r="AD13686" s="13">
        <v>261</v>
      </c>
      <c r="AE13686" s="13">
        <v>0</v>
      </c>
      <c r="AF13686" s="13">
        <v>0</v>
      </c>
    </row>
    <row r="13687" spans="1:32" x14ac:dyDescent="0.25">
      <c r="A13687" s="11" t="s">
        <v>5116</v>
      </c>
      <c r="B13687" t="s">
        <v>5117</v>
      </c>
      <c r="C13687" t="s">
        <v>5218</v>
      </c>
      <c r="D13687" t="s">
        <v>5215</v>
      </c>
      <c r="E13687" t="s">
        <v>5210</v>
      </c>
      <c r="F13687" t="s">
        <v>49</v>
      </c>
      <c r="I13687" s="13">
        <v>305</v>
      </c>
      <c r="J13687" s="13">
        <v>16595</v>
      </c>
      <c r="K13687" s="13">
        <v>16595</v>
      </c>
      <c r="L13687" s="13">
        <v>0</v>
      </c>
      <c r="N13687" s="13">
        <v>480</v>
      </c>
      <c r="O13687" s="13">
        <v>480</v>
      </c>
      <c r="P13687" s="13">
        <v>0</v>
      </c>
      <c r="T13687" s="13">
        <v>0</v>
      </c>
      <c r="W13687" s="13">
        <v>0</v>
      </c>
      <c r="Z13687" s="13">
        <v>2724</v>
      </c>
      <c r="AC13687" s="13">
        <v>106271</v>
      </c>
      <c r="AD13687" s="13">
        <v>53</v>
      </c>
      <c r="AE13687" s="13">
        <v>0</v>
      </c>
      <c r="AF13687" s="13">
        <v>0</v>
      </c>
    </row>
    <row r="13688" spans="1:32" x14ac:dyDescent="0.25">
      <c r="A13688" s="11" t="s">
        <v>5116</v>
      </c>
      <c r="B13688" t="s">
        <v>5117</v>
      </c>
      <c r="C13688" t="s">
        <v>5218</v>
      </c>
      <c r="D13688" t="s">
        <v>5215</v>
      </c>
      <c r="E13688" t="s">
        <v>5211</v>
      </c>
      <c r="F13688" t="s">
        <v>49</v>
      </c>
      <c r="I13688" s="13">
        <v>268</v>
      </c>
      <c r="J13688" s="13">
        <v>12284</v>
      </c>
      <c r="K13688" s="13">
        <v>12284</v>
      </c>
      <c r="L13688" s="13">
        <v>0</v>
      </c>
      <c r="N13688" s="13">
        <v>366</v>
      </c>
      <c r="O13688" s="13">
        <v>366</v>
      </c>
      <c r="P13688" s="13">
        <v>0</v>
      </c>
      <c r="T13688" s="13">
        <v>0</v>
      </c>
      <c r="W13688" s="13">
        <v>0</v>
      </c>
      <c r="Z13688" s="13">
        <v>2187</v>
      </c>
      <c r="AC13688" s="13">
        <v>85321</v>
      </c>
      <c r="AD13688" s="13">
        <v>52</v>
      </c>
      <c r="AE13688" s="13">
        <v>0</v>
      </c>
      <c r="AF13688" s="13">
        <v>0</v>
      </c>
    </row>
    <row r="13689" spans="1:32" x14ac:dyDescent="0.25">
      <c r="A13689" s="11" t="s">
        <v>5116</v>
      </c>
      <c r="B13689" t="s">
        <v>5117</v>
      </c>
      <c r="C13689" t="s">
        <v>5218</v>
      </c>
      <c r="D13689" t="s">
        <v>5215</v>
      </c>
      <c r="E13689" t="s">
        <v>5212</v>
      </c>
      <c r="F13689" t="s">
        <v>49</v>
      </c>
      <c r="J13689" s="13">
        <v>8080765</v>
      </c>
      <c r="K13689" s="13">
        <v>8080765</v>
      </c>
      <c r="L13689" s="13">
        <v>0</v>
      </c>
      <c r="N13689" s="13">
        <v>236577</v>
      </c>
      <c r="O13689" s="13">
        <v>236577</v>
      </c>
      <c r="P13689" s="13">
        <v>0</v>
      </c>
      <c r="T13689" s="13">
        <v>0</v>
      </c>
      <c r="W13689" s="13">
        <v>0</v>
      </c>
      <c r="X13689" s="13">
        <v>0</v>
      </c>
      <c r="Y13689" s="13">
        <v>0</v>
      </c>
      <c r="Z13689" s="13">
        <v>1690060</v>
      </c>
      <c r="AC13689" s="13">
        <v>65934895</v>
      </c>
      <c r="AD13689" s="13">
        <v>366</v>
      </c>
      <c r="AE13689" s="13">
        <v>0</v>
      </c>
      <c r="AF13689" s="13">
        <v>0</v>
      </c>
    </row>
    <row r="13690" spans="1:32" x14ac:dyDescent="0.25">
      <c r="A13690" s="11" t="s">
        <v>5120</v>
      </c>
      <c r="B13690" t="s">
        <v>5121</v>
      </c>
      <c r="C13690" t="s">
        <v>5214</v>
      </c>
      <c r="D13690" t="s">
        <v>4287</v>
      </c>
      <c r="E13690" t="s">
        <v>5205</v>
      </c>
      <c r="F13690" t="s">
        <v>50</v>
      </c>
      <c r="L13690" s="13">
        <v>0</v>
      </c>
      <c r="P13690" s="13">
        <v>0</v>
      </c>
      <c r="T13690" s="13">
        <v>0</v>
      </c>
      <c r="W13690" s="13">
        <v>0</v>
      </c>
    </row>
    <row r="13691" spans="1:32" x14ac:dyDescent="0.25">
      <c r="A13691" s="11" t="s">
        <v>5120</v>
      </c>
      <c r="B13691" t="s">
        <v>5121</v>
      </c>
      <c r="C13691" t="s">
        <v>5214</v>
      </c>
      <c r="D13691" t="s">
        <v>4287</v>
      </c>
      <c r="E13691" t="s">
        <v>5206</v>
      </c>
      <c r="F13691" t="s">
        <v>50</v>
      </c>
      <c r="L13691" s="13">
        <v>0</v>
      </c>
      <c r="P13691" s="13">
        <v>0</v>
      </c>
      <c r="T13691" s="13">
        <v>0</v>
      </c>
      <c r="W13691" s="13">
        <v>0</v>
      </c>
    </row>
    <row r="13692" spans="1:32" x14ac:dyDescent="0.25">
      <c r="A13692" s="11" t="s">
        <v>5120</v>
      </c>
      <c r="B13692" t="s">
        <v>5121</v>
      </c>
      <c r="C13692" t="s">
        <v>5214</v>
      </c>
      <c r="D13692" t="s">
        <v>4287</v>
      </c>
      <c r="E13692" t="s">
        <v>5207</v>
      </c>
      <c r="F13692" t="s">
        <v>50</v>
      </c>
      <c r="L13692" s="13">
        <v>0</v>
      </c>
      <c r="P13692" s="13">
        <v>0</v>
      </c>
      <c r="T13692" s="13">
        <v>0</v>
      </c>
      <c r="W13692" s="13">
        <v>0</v>
      </c>
    </row>
    <row r="13693" spans="1:32" x14ac:dyDescent="0.25">
      <c r="A13693" s="11" t="s">
        <v>5120</v>
      </c>
      <c r="B13693" t="s">
        <v>5121</v>
      </c>
      <c r="C13693" t="s">
        <v>5214</v>
      </c>
      <c r="D13693" t="s">
        <v>4287</v>
      </c>
      <c r="E13693" t="s">
        <v>5208</v>
      </c>
      <c r="F13693" t="s">
        <v>50</v>
      </c>
      <c r="L13693" s="13">
        <v>0</v>
      </c>
      <c r="P13693" s="13">
        <v>0</v>
      </c>
      <c r="T13693" s="13">
        <v>0</v>
      </c>
      <c r="W13693" s="13">
        <v>0</v>
      </c>
    </row>
    <row r="13694" spans="1:32" x14ac:dyDescent="0.25">
      <c r="A13694" s="11" t="s">
        <v>5120</v>
      </c>
      <c r="B13694" t="s">
        <v>5121</v>
      </c>
      <c r="C13694" t="s">
        <v>5214</v>
      </c>
      <c r="D13694" t="s">
        <v>4287</v>
      </c>
      <c r="E13694" t="s">
        <v>5209</v>
      </c>
      <c r="F13694" t="s">
        <v>50</v>
      </c>
      <c r="L13694" s="13">
        <v>0</v>
      </c>
      <c r="P13694" s="13">
        <v>0</v>
      </c>
      <c r="T13694" s="13">
        <v>0</v>
      </c>
      <c r="W13694" s="13">
        <v>0</v>
      </c>
    </row>
    <row r="13695" spans="1:32" x14ac:dyDescent="0.25">
      <c r="A13695" s="11" t="s">
        <v>5120</v>
      </c>
      <c r="B13695" t="s">
        <v>5121</v>
      </c>
      <c r="C13695" t="s">
        <v>5214</v>
      </c>
      <c r="D13695" t="s">
        <v>4287</v>
      </c>
      <c r="E13695" t="s">
        <v>5210</v>
      </c>
      <c r="F13695" t="s">
        <v>50</v>
      </c>
      <c r="L13695" s="13">
        <v>0</v>
      </c>
      <c r="P13695" s="13">
        <v>0</v>
      </c>
      <c r="T13695" s="13">
        <v>0</v>
      </c>
      <c r="W13695" s="13">
        <v>0</v>
      </c>
    </row>
    <row r="13696" spans="1:32" x14ac:dyDescent="0.25">
      <c r="A13696" s="11" t="s">
        <v>5120</v>
      </c>
      <c r="B13696" t="s">
        <v>5121</v>
      </c>
      <c r="C13696" t="s">
        <v>5214</v>
      </c>
      <c r="D13696" t="s">
        <v>4287</v>
      </c>
      <c r="E13696" t="s">
        <v>5211</v>
      </c>
      <c r="F13696" t="s">
        <v>50</v>
      </c>
      <c r="L13696" s="13">
        <v>0</v>
      </c>
      <c r="P13696" s="13">
        <v>0</v>
      </c>
      <c r="T13696" s="13">
        <v>0</v>
      </c>
      <c r="W13696" s="13">
        <v>0</v>
      </c>
    </row>
    <row r="13697" spans="1:32" x14ac:dyDescent="0.25">
      <c r="A13697" s="11" t="s">
        <v>5120</v>
      </c>
      <c r="B13697" t="s">
        <v>5121</v>
      </c>
      <c r="C13697" t="s">
        <v>5214</v>
      </c>
      <c r="D13697" t="s">
        <v>4287</v>
      </c>
      <c r="E13697" t="s">
        <v>5212</v>
      </c>
      <c r="F13697" t="s">
        <v>50</v>
      </c>
      <c r="K13697" s="13">
        <v>189563</v>
      </c>
      <c r="L13697" s="13">
        <v>-189563</v>
      </c>
      <c r="O13697" s="13">
        <v>22176</v>
      </c>
      <c r="P13697" s="13">
        <v>-22176</v>
      </c>
      <c r="T13697" s="13">
        <v>0</v>
      </c>
      <c r="W13697" s="13">
        <v>0</v>
      </c>
      <c r="Z13697" s="13">
        <v>175548</v>
      </c>
    </row>
    <row r="13698" spans="1:32" x14ac:dyDescent="0.25">
      <c r="A13698" s="11" t="s">
        <v>5126</v>
      </c>
      <c r="B13698" t="s">
        <v>5127</v>
      </c>
      <c r="C13698" t="s">
        <v>5204</v>
      </c>
      <c r="D13698" t="s">
        <v>4287</v>
      </c>
      <c r="E13698" t="s">
        <v>5205</v>
      </c>
      <c r="F13698" t="s">
        <v>49</v>
      </c>
      <c r="L13698" s="13">
        <v>0</v>
      </c>
      <c r="P13698" s="13">
        <v>0</v>
      </c>
      <c r="T13698" s="13">
        <v>0</v>
      </c>
      <c r="W13698" s="13">
        <v>0</v>
      </c>
    </row>
    <row r="13699" spans="1:32" x14ac:dyDescent="0.25">
      <c r="A13699" s="11" t="s">
        <v>5126</v>
      </c>
      <c r="B13699" t="s">
        <v>5127</v>
      </c>
      <c r="C13699" t="s">
        <v>5204</v>
      </c>
      <c r="D13699" t="s">
        <v>4287</v>
      </c>
      <c r="E13699" t="s">
        <v>5206</v>
      </c>
      <c r="F13699" t="s">
        <v>49</v>
      </c>
      <c r="L13699" s="13">
        <v>0</v>
      </c>
      <c r="P13699" s="13">
        <v>0</v>
      </c>
      <c r="T13699" s="13">
        <v>0</v>
      </c>
      <c r="W13699" s="13">
        <v>0</v>
      </c>
    </row>
    <row r="13700" spans="1:32" x14ac:dyDescent="0.25">
      <c r="A13700" s="11" t="s">
        <v>5126</v>
      </c>
      <c r="B13700" t="s">
        <v>5127</v>
      </c>
      <c r="C13700" t="s">
        <v>5204</v>
      </c>
      <c r="D13700" t="s">
        <v>4287</v>
      </c>
      <c r="E13700" t="s">
        <v>5207</v>
      </c>
      <c r="F13700" t="s">
        <v>49</v>
      </c>
      <c r="L13700" s="13">
        <v>0</v>
      </c>
      <c r="P13700" s="13">
        <v>0</v>
      </c>
      <c r="T13700" s="13">
        <v>0</v>
      </c>
      <c r="W13700" s="13">
        <v>0</v>
      </c>
    </row>
    <row r="13701" spans="1:32" x14ac:dyDescent="0.25">
      <c r="A13701" s="11" t="s">
        <v>5126</v>
      </c>
      <c r="B13701" t="s">
        <v>5127</v>
      </c>
      <c r="C13701" t="s">
        <v>5204</v>
      </c>
      <c r="D13701" t="s">
        <v>4287</v>
      </c>
      <c r="E13701" t="s">
        <v>5208</v>
      </c>
      <c r="F13701" t="s">
        <v>49</v>
      </c>
      <c r="L13701" s="13">
        <v>0</v>
      </c>
      <c r="P13701" s="13">
        <v>0</v>
      </c>
      <c r="T13701" s="13">
        <v>0</v>
      </c>
      <c r="W13701" s="13">
        <v>0</v>
      </c>
    </row>
    <row r="13702" spans="1:32" x14ac:dyDescent="0.25">
      <c r="A13702" s="11" t="s">
        <v>5126</v>
      </c>
      <c r="B13702" t="s">
        <v>5127</v>
      </c>
      <c r="C13702" t="s">
        <v>5204</v>
      </c>
      <c r="D13702" t="s">
        <v>4287</v>
      </c>
      <c r="E13702" t="s">
        <v>5209</v>
      </c>
      <c r="F13702" t="s">
        <v>49</v>
      </c>
      <c r="G13702" s="12">
        <v>445</v>
      </c>
      <c r="H13702" s="12">
        <v>2345</v>
      </c>
      <c r="I13702" s="13">
        <v>7</v>
      </c>
      <c r="J13702" s="13">
        <v>529</v>
      </c>
      <c r="K13702" s="13">
        <v>454</v>
      </c>
      <c r="L13702" s="13">
        <v>75</v>
      </c>
      <c r="N13702" s="13">
        <v>40</v>
      </c>
      <c r="O13702" s="13">
        <v>35</v>
      </c>
      <c r="P13702" s="13">
        <v>5</v>
      </c>
      <c r="T13702" s="13">
        <v>0</v>
      </c>
      <c r="W13702" s="13">
        <v>0</v>
      </c>
      <c r="Z13702" s="13">
        <v>93</v>
      </c>
      <c r="AD13702" s="13">
        <v>257</v>
      </c>
    </row>
    <row r="13703" spans="1:32" x14ac:dyDescent="0.25">
      <c r="A13703" s="11" t="s">
        <v>5126</v>
      </c>
      <c r="B13703" t="s">
        <v>5127</v>
      </c>
      <c r="C13703" t="s">
        <v>5204</v>
      </c>
      <c r="D13703" t="s">
        <v>4287</v>
      </c>
      <c r="E13703" t="s">
        <v>5210</v>
      </c>
      <c r="F13703" t="s">
        <v>49</v>
      </c>
      <c r="G13703" s="12">
        <v>445</v>
      </c>
      <c r="H13703" s="12">
        <v>2345</v>
      </c>
      <c r="I13703" s="13">
        <v>6</v>
      </c>
      <c r="J13703" s="13">
        <v>1092</v>
      </c>
      <c r="K13703" s="13">
        <v>902</v>
      </c>
      <c r="L13703" s="13">
        <v>190</v>
      </c>
      <c r="N13703" s="13">
        <v>89</v>
      </c>
      <c r="O13703" s="13">
        <v>73</v>
      </c>
      <c r="P13703" s="13">
        <v>16</v>
      </c>
      <c r="T13703" s="13">
        <v>0</v>
      </c>
      <c r="W13703" s="13">
        <v>0</v>
      </c>
      <c r="Z13703" s="13">
        <v>177</v>
      </c>
      <c r="AD13703" s="13">
        <v>53</v>
      </c>
    </row>
    <row r="13704" spans="1:32" x14ac:dyDescent="0.25">
      <c r="A13704" s="11" t="s">
        <v>5126</v>
      </c>
      <c r="B13704" t="s">
        <v>5127</v>
      </c>
      <c r="C13704" t="s">
        <v>5204</v>
      </c>
      <c r="D13704" t="s">
        <v>4287</v>
      </c>
      <c r="E13704" t="s">
        <v>5211</v>
      </c>
      <c r="F13704" t="s">
        <v>49</v>
      </c>
      <c r="G13704" s="12">
        <v>530</v>
      </c>
      <c r="H13704" s="12">
        <v>2345</v>
      </c>
      <c r="I13704" s="13">
        <v>3</v>
      </c>
      <c r="J13704" s="13">
        <v>208</v>
      </c>
      <c r="K13704" s="13">
        <v>160</v>
      </c>
      <c r="L13704" s="13">
        <v>48</v>
      </c>
      <c r="N13704" s="13">
        <v>27</v>
      </c>
      <c r="O13704" s="13">
        <v>21</v>
      </c>
      <c r="P13704" s="13">
        <v>6</v>
      </c>
      <c r="T13704" s="13">
        <v>0</v>
      </c>
      <c r="W13704" s="13">
        <v>0</v>
      </c>
      <c r="Z13704" s="13">
        <v>37</v>
      </c>
      <c r="AD13704" s="13">
        <v>49</v>
      </c>
    </row>
    <row r="13705" spans="1:32" x14ac:dyDescent="0.25">
      <c r="A13705" s="11" t="s">
        <v>5126</v>
      </c>
      <c r="B13705" t="s">
        <v>5127</v>
      </c>
      <c r="C13705" t="s">
        <v>5204</v>
      </c>
      <c r="D13705" t="s">
        <v>4287</v>
      </c>
      <c r="E13705" t="s">
        <v>5212</v>
      </c>
      <c r="F13705" t="s">
        <v>49</v>
      </c>
      <c r="J13705" s="13">
        <v>203952</v>
      </c>
      <c r="K13705" s="13">
        <v>172366</v>
      </c>
      <c r="L13705" s="13">
        <v>31586</v>
      </c>
      <c r="N13705" s="13">
        <v>16355</v>
      </c>
      <c r="O13705" s="13">
        <v>13860</v>
      </c>
      <c r="P13705" s="13">
        <v>2495</v>
      </c>
      <c r="T13705" s="13">
        <v>0</v>
      </c>
      <c r="W13705" s="13">
        <v>0</v>
      </c>
      <c r="Z13705" s="13">
        <v>35239</v>
      </c>
      <c r="AA13705" s="13">
        <v>31021</v>
      </c>
      <c r="AD13705" s="13">
        <v>359</v>
      </c>
    </row>
    <row r="13706" spans="1:32" x14ac:dyDescent="0.25">
      <c r="A13706" s="11" t="s">
        <v>5126</v>
      </c>
      <c r="B13706" t="s">
        <v>5127</v>
      </c>
      <c r="C13706" t="s">
        <v>5214</v>
      </c>
      <c r="D13706" t="s">
        <v>4287</v>
      </c>
      <c r="E13706" t="s">
        <v>5205</v>
      </c>
      <c r="F13706" t="s">
        <v>49</v>
      </c>
      <c r="G13706" s="12">
        <v>530</v>
      </c>
      <c r="H13706" s="12">
        <v>900</v>
      </c>
      <c r="I13706" s="13">
        <v>38</v>
      </c>
      <c r="L13706" s="13">
        <v>0</v>
      </c>
      <c r="P13706" s="13">
        <v>0</v>
      </c>
      <c r="T13706" s="13">
        <v>0</v>
      </c>
      <c r="W13706" s="13">
        <v>0</v>
      </c>
    </row>
    <row r="13707" spans="1:32" x14ac:dyDescent="0.25">
      <c r="A13707" s="11" t="s">
        <v>5126</v>
      </c>
      <c r="B13707" t="s">
        <v>5127</v>
      </c>
      <c r="C13707" t="s">
        <v>5214</v>
      </c>
      <c r="D13707" t="s">
        <v>4287</v>
      </c>
      <c r="E13707" t="s">
        <v>5206</v>
      </c>
      <c r="F13707" t="s">
        <v>49</v>
      </c>
      <c r="G13707" s="12">
        <v>900</v>
      </c>
      <c r="H13707" s="12">
        <v>1500</v>
      </c>
      <c r="I13707" s="13">
        <v>21</v>
      </c>
      <c r="L13707" s="13">
        <v>0</v>
      </c>
      <c r="P13707" s="13">
        <v>0</v>
      </c>
      <c r="T13707" s="13">
        <v>0</v>
      </c>
      <c r="W13707" s="13">
        <v>0</v>
      </c>
    </row>
    <row r="13708" spans="1:32" x14ac:dyDescent="0.25">
      <c r="A13708" s="11" t="s">
        <v>5126</v>
      </c>
      <c r="B13708" t="s">
        <v>5127</v>
      </c>
      <c r="C13708" t="s">
        <v>5214</v>
      </c>
      <c r="D13708" t="s">
        <v>4287</v>
      </c>
      <c r="E13708" t="s">
        <v>5207</v>
      </c>
      <c r="F13708" t="s">
        <v>49</v>
      </c>
      <c r="G13708" s="12">
        <v>1845</v>
      </c>
      <c r="H13708" s="12">
        <v>1945</v>
      </c>
      <c r="I13708" s="13">
        <v>38</v>
      </c>
      <c r="L13708" s="13">
        <v>0</v>
      </c>
      <c r="P13708" s="13">
        <v>0</v>
      </c>
      <c r="T13708" s="13">
        <v>0</v>
      </c>
      <c r="W13708" s="13">
        <v>0</v>
      </c>
    </row>
    <row r="13709" spans="1:32" x14ac:dyDescent="0.25">
      <c r="A13709" s="11" t="s">
        <v>5126</v>
      </c>
      <c r="B13709" t="s">
        <v>5127</v>
      </c>
      <c r="C13709" t="s">
        <v>5214</v>
      </c>
      <c r="D13709" t="s">
        <v>4287</v>
      </c>
      <c r="E13709" t="s">
        <v>5208</v>
      </c>
      <c r="F13709" t="s">
        <v>49</v>
      </c>
      <c r="I13709" s="13">
        <v>21</v>
      </c>
      <c r="L13709" s="13">
        <v>0</v>
      </c>
      <c r="P13709" s="13">
        <v>0</v>
      </c>
      <c r="T13709" s="13">
        <v>0</v>
      </c>
      <c r="W13709" s="13">
        <v>0</v>
      </c>
    </row>
    <row r="13710" spans="1:32" x14ac:dyDescent="0.25">
      <c r="A13710" s="11" t="s">
        <v>5126</v>
      </c>
      <c r="B13710" t="s">
        <v>5127</v>
      </c>
      <c r="C13710" t="s">
        <v>5214</v>
      </c>
      <c r="D13710" t="s">
        <v>4287</v>
      </c>
      <c r="E13710" t="s">
        <v>5209</v>
      </c>
      <c r="F13710" t="s">
        <v>49</v>
      </c>
      <c r="G13710" s="12">
        <v>515</v>
      </c>
      <c r="H13710" s="12">
        <v>2345</v>
      </c>
      <c r="I13710" s="13">
        <v>38</v>
      </c>
      <c r="J13710" s="13">
        <v>5310</v>
      </c>
      <c r="K13710" s="13">
        <v>5172</v>
      </c>
      <c r="L13710" s="13">
        <v>138</v>
      </c>
      <c r="M13710" s="13">
        <v>5300</v>
      </c>
      <c r="N13710" s="13">
        <v>261</v>
      </c>
      <c r="O13710" s="13">
        <v>246</v>
      </c>
      <c r="P13710" s="13">
        <v>15</v>
      </c>
      <c r="T13710" s="13">
        <v>0</v>
      </c>
      <c r="W13710" s="13">
        <v>0</v>
      </c>
      <c r="Z13710" s="13">
        <v>3944</v>
      </c>
      <c r="AD13710" s="13">
        <v>257</v>
      </c>
      <c r="AE13710" s="13">
        <v>0</v>
      </c>
      <c r="AF13710" s="13">
        <v>0</v>
      </c>
    </row>
    <row r="13711" spans="1:32" x14ac:dyDescent="0.25">
      <c r="A13711" s="11" t="s">
        <v>5126</v>
      </c>
      <c r="B13711" t="s">
        <v>5127</v>
      </c>
      <c r="C13711" t="s">
        <v>5214</v>
      </c>
      <c r="D13711" t="s">
        <v>4287</v>
      </c>
      <c r="E13711" t="s">
        <v>5210</v>
      </c>
      <c r="F13711" t="s">
        <v>49</v>
      </c>
      <c r="G13711" s="12">
        <v>555</v>
      </c>
      <c r="H13711" s="12">
        <v>2345</v>
      </c>
      <c r="I13711" s="13">
        <v>14</v>
      </c>
      <c r="J13711" s="13">
        <v>10964</v>
      </c>
      <c r="K13711" s="13">
        <v>10274</v>
      </c>
      <c r="L13711" s="13">
        <v>690</v>
      </c>
      <c r="M13711" s="13">
        <v>10900</v>
      </c>
      <c r="N13711" s="13">
        <v>579</v>
      </c>
      <c r="O13711" s="13">
        <v>516</v>
      </c>
      <c r="P13711" s="13">
        <v>63</v>
      </c>
      <c r="T13711" s="13">
        <v>0</v>
      </c>
      <c r="W13711" s="13">
        <v>0</v>
      </c>
      <c r="Z13711" s="13">
        <v>7484</v>
      </c>
      <c r="AD13711" s="13">
        <v>53</v>
      </c>
      <c r="AE13711" s="13">
        <v>0</v>
      </c>
      <c r="AF13711" s="13">
        <v>0</v>
      </c>
    </row>
    <row r="13712" spans="1:32" x14ac:dyDescent="0.25">
      <c r="A13712" s="11" t="s">
        <v>5126</v>
      </c>
      <c r="B13712" t="s">
        <v>5127</v>
      </c>
      <c r="C13712" t="s">
        <v>5214</v>
      </c>
      <c r="D13712" t="s">
        <v>4287</v>
      </c>
      <c r="E13712" t="s">
        <v>5211</v>
      </c>
      <c r="F13712" t="s">
        <v>49</v>
      </c>
      <c r="G13712" s="12">
        <v>555</v>
      </c>
      <c r="H13712" s="12">
        <v>2345</v>
      </c>
      <c r="I13712" s="13">
        <v>4</v>
      </c>
      <c r="J13712" s="13">
        <v>2093</v>
      </c>
      <c r="K13712" s="13">
        <v>1824</v>
      </c>
      <c r="L13712" s="13">
        <v>269</v>
      </c>
      <c r="M13712" s="13">
        <v>2000</v>
      </c>
      <c r="N13712" s="13">
        <v>179</v>
      </c>
      <c r="O13712" s="13">
        <v>147</v>
      </c>
      <c r="P13712" s="13">
        <v>32</v>
      </c>
      <c r="T13712" s="13">
        <v>0</v>
      </c>
      <c r="W13712" s="13">
        <v>0</v>
      </c>
      <c r="Z13712" s="13">
        <v>1574</v>
      </c>
      <c r="AD13712" s="13">
        <v>49</v>
      </c>
      <c r="AE13712" s="13">
        <v>0</v>
      </c>
      <c r="AF13712" s="13">
        <v>0</v>
      </c>
    </row>
    <row r="13713" spans="1:32" x14ac:dyDescent="0.25">
      <c r="A13713" s="11" t="s">
        <v>5126</v>
      </c>
      <c r="B13713" t="s">
        <v>5127</v>
      </c>
      <c r="C13713" t="s">
        <v>5214</v>
      </c>
      <c r="D13713" t="s">
        <v>4287</v>
      </c>
      <c r="E13713" t="s">
        <v>5212</v>
      </c>
      <c r="F13713" t="s">
        <v>49</v>
      </c>
      <c r="J13713" s="13">
        <v>2048344</v>
      </c>
      <c r="K13713" s="13">
        <v>1963072</v>
      </c>
      <c r="L13713" s="13">
        <v>85272</v>
      </c>
      <c r="M13713" s="13">
        <v>2045000</v>
      </c>
      <c r="N13713" s="13">
        <v>106603</v>
      </c>
      <c r="O13713" s="13">
        <v>97892</v>
      </c>
      <c r="P13713" s="13">
        <v>8711</v>
      </c>
      <c r="T13713" s="13">
        <v>0</v>
      </c>
      <c r="W13713" s="13">
        <v>0</v>
      </c>
      <c r="Z13713" s="13">
        <v>1442229</v>
      </c>
      <c r="AD13713" s="13">
        <v>359</v>
      </c>
      <c r="AE13713" s="13">
        <v>0</v>
      </c>
      <c r="AF13713" s="13">
        <v>0</v>
      </c>
    </row>
    <row r="13714" spans="1:32" x14ac:dyDescent="0.25">
      <c r="A13714" s="11" t="s">
        <v>5131</v>
      </c>
      <c r="B13714" t="s">
        <v>5132</v>
      </c>
      <c r="C13714" t="s">
        <v>5204</v>
      </c>
      <c r="D13714" t="s">
        <v>4287</v>
      </c>
      <c r="E13714" t="s">
        <v>5205</v>
      </c>
      <c r="F13714" t="s">
        <v>50</v>
      </c>
      <c r="L13714" s="13">
        <v>0</v>
      </c>
      <c r="P13714" s="13">
        <v>0</v>
      </c>
      <c r="T13714" s="13">
        <v>0</v>
      </c>
      <c r="W13714" s="13">
        <v>0</v>
      </c>
    </row>
    <row r="13715" spans="1:32" x14ac:dyDescent="0.25">
      <c r="A13715" s="11" t="s">
        <v>5131</v>
      </c>
      <c r="B13715" t="s">
        <v>5132</v>
      </c>
      <c r="C13715" t="s">
        <v>5204</v>
      </c>
      <c r="D13715" t="s">
        <v>4287</v>
      </c>
      <c r="E13715" t="s">
        <v>5206</v>
      </c>
      <c r="F13715" t="s">
        <v>50</v>
      </c>
      <c r="L13715" s="13">
        <v>0</v>
      </c>
      <c r="P13715" s="13">
        <v>0</v>
      </c>
      <c r="T13715" s="13">
        <v>0</v>
      </c>
      <c r="W13715" s="13">
        <v>0</v>
      </c>
    </row>
    <row r="13716" spans="1:32" x14ac:dyDescent="0.25">
      <c r="A13716" s="11" t="s">
        <v>5131</v>
      </c>
      <c r="B13716" t="s">
        <v>5132</v>
      </c>
      <c r="C13716" t="s">
        <v>5204</v>
      </c>
      <c r="D13716" t="s">
        <v>4287</v>
      </c>
      <c r="E13716" t="s">
        <v>5207</v>
      </c>
      <c r="F13716" t="s">
        <v>50</v>
      </c>
      <c r="L13716" s="13">
        <v>0</v>
      </c>
      <c r="P13716" s="13">
        <v>0</v>
      </c>
      <c r="T13716" s="13">
        <v>0</v>
      </c>
      <c r="W13716" s="13">
        <v>0</v>
      </c>
    </row>
    <row r="13717" spans="1:32" x14ac:dyDescent="0.25">
      <c r="A13717" s="11" t="s">
        <v>5131</v>
      </c>
      <c r="B13717" t="s">
        <v>5132</v>
      </c>
      <c r="C13717" t="s">
        <v>5204</v>
      </c>
      <c r="D13717" t="s">
        <v>4287</v>
      </c>
      <c r="E13717" t="s">
        <v>5208</v>
      </c>
      <c r="F13717" t="s">
        <v>50</v>
      </c>
      <c r="L13717" s="13">
        <v>0</v>
      </c>
      <c r="P13717" s="13">
        <v>0</v>
      </c>
      <c r="T13717" s="13">
        <v>0</v>
      </c>
      <c r="W13717" s="13">
        <v>0</v>
      </c>
    </row>
    <row r="13718" spans="1:32" x14ac:dyDescent="0.25">
      <c r="A13718" s="11" t="s">
        <v>5131</v>
      </c>
      <c r="B13718" t="s">
        <v>5132</v>
      </c>
      <c r="C13718" t="s">
        <v>5204</v>
      </c>
      <c r="D13718" t="s">
        <v>4287</v>
      </c>
      <c r="E13718" t="s">
        <v>5209</v>
      </c>
      <c r="F13718" t="s">
        <v>50</v>
      </c>
      <c r="L13718" s="13">
        <v>0</v>
      </c>
      <c r="P13718" s="13">
        <v>0</v>
      </c>
      <c r="T13718" s="13">
        <v>0</v>
      </c>
      <c r="W13718" s="13">
        <v>0</v>
      </c>
    </row>
    <row r="13719" spans="1:32" x14ac:dyDescent="0.25">
      <c r="A13719" s="11" t="s">
        <v>5131</v>
      </c>
      <c r="B13719" t="s">
        <v>5132</v>
      </c>
      <c r="C13719" t="s">
        <v>5204</v>
      </c>
      <c r="D13719" t="s">
        <v>4287</v>
      </c>
      <c r="E13719" t="s">
        <v>5210</v>
      </c>
      <c r="F13719" t="s">
        <v>50</v>
      </c>
      <c r="L13719" s="13">
        <v>0</v>
      </c>
      <c r="P13719" s="13">
        <v>0</v>
      </c>
      <c r="T13719" s="13">
        <v>0</v>
      </c>
      <c r="W13719" s="13">
        <v>0</v>
      </c>
    </row>
    <row r="13720" spans="1:32" x14ac:dyDescent="0.25">
      <c r="A13720" s="11" t="s">
        <v>5131</v>
      </c>
      <c r="B13720" t="s">
        <v>5132</v>
      </c>
      <c r="C13720" t="s">
        <v>5204</v>
      </c>
      <c r="D13720" t="s">
        <v>4287</v>
      </c>
      <c r="E13720" t="s">
        <v>5211</v>
      </c>
      <c r="F13720" t="s">
        <v>50</v>
      </c>
      <c r="L13720" s="13">
        <v>0</v>
      </c>
      <c r="P13720" s="13">
        <v>0</v>
      </c>
      <c r="T13720" s="13">
        <v>0</v>
      </c>
      <c r="W13720" s="13">
        <v>0</v>
      </c>
    </row>
    <row r="13721" spans="1:32" x14ac:dyDescent="0.25">
      <c r="A13721" s="11" t="s">
        <v>5131</v>
      </c>
      <c r="B13721" t="s">
        <v>5132</v>
      </c>
      <c r="C13721" t="s">
        <v>5204</v>
      </c>
      <c r="D13721" t="s">
        <v>4287</v>
      </c>
      <c r="E13721" t="s">
        <v>5212</v>
      </c>
      <c r="F13721" t="s">
        <v>50</v>
      </c>
      <c r="L13721" s="13">
        <v>0</v>
      </c>
      <c r="P13721" s="13">
        <v>0</v>
      </c>
      <c r="T13721" s="13">
        <v>0</v>
      </c>
      <c r="W13721" s="13">
        <v>0</v>
      </c>
    </row>
    <row r="13722" spans="1:32" x14ac:dyDescent="0.25">
      <c r="A13722" s="11" t="s">
        <v>5131</v>
      </c>
      <c r="B13722" t="s">
        <v>5132</v>
      </c>
      <c r="C13722" t="s">
        <v>5214</v>
      </c>
      <c r="D13722" t="s">
        <v>4287</v>
      </c>
      <c r="E13722" t="s">
        <v>5205</v>
      </c>
      <c r="F13722" t="s">
        <v>50</v>
      </c>
      <c r="L13722" s="13">
        <v>0</v>
      </c>
      <c r="P13722" s="13">
        <v>0</v>
      </c>
      <c r="T13722" s="13">
        <v>0</v>
      </c>
      <c r="W13722" s="13">
        <v>0</v>
      </c>
    </row>
    <row r="13723" spans="1:32" x14ac:dyDescent="0.25">
      <c r="A13723" s="11" t="s">
        <v>5131</v>
      </c>
      <c r="B13723" t="s">
        <v>5132</v>
      </c>
      <c r="C13723" t="s">
        <v>5214</v>
      </c>
      <c r="D13723" t="s">
        <v>4287</v>
      </c>
      <c r="E13723" t="s">
        <v>5206</v>
      </c>
      <c r="F13723" t="s">
        <v>50</v>
      </c>
      <c r="L13723" s="13">
        <v>0</v>
      </c>
      <c r="P13723" s="13">
        <v>0</v>
      </c>
      <c r="T13723" s="13">
        <v>0</v>
      </c>
      <c r="W13723" s="13">
        <v>0</v>
      </c>
    </row>
    <row r="13724" spans="1:32" x14ac:dyDescent="0.25">
      <c r="A13724" s="11" t="s">
        <v>5131</v>
      </c>
      <c r="B13724" t="s">
        <v>5132</v>
      </c>
      <c r="C13724" t="s">
        <v>5214</v>
      </c>
      <c r="D13724" t="s">
        <v>4287</v>
      </c>
      <c r="E13724" t="s">
        <v>5207</v>
      </c>
      <c r="F13724" t="s">
        <v>50</v>
      </c>
      <c r="L13724" s="13">
        <v>0</v>
      </c>
      <c r="P13724" s="13">
        <v>0</v>
      </c>
      <c r="T13724" s="13">
        <v>0</v>
      </c>
      <c r="W13724" s="13">
        <v>0</v>
      </c>
    </row>
    <row r="13725" spans="1:32" x14ac:dyDescent="0.25">
      <c r="A13725" s="11" t="s">
        <v>5131</v>
      </c>
      <c r="B13725" t="s">
        <v>5132</v>
      </c>
      <c r="C13725" t="s">
        <v>5214</v>
      </c>
      <c r="D13725" t="s">
        <v>4287</v>
      </c>
      <c r="E13725" t="s">
        <v>5208</v>
      </c>
      <c r="F13725" t="s">
        <v>50</v>
      </c>
      <c r="L13725" s="13">
        <v>0</v>
      </c>
      <c r="P13725" s="13">
        <v>0</v>
      </c>
      <c r="T13725" s="13">
        <v>0</v>
      </c>
      <c r="W13725" s="13">
        <v>0</v>
      </c>
    </row>
    <row r="13726" spans="1:32" x14ac:dyDescent="0.25">
      <c r="A13726" s="11" t="s">
        <v>5131</v>
      </c>
      <c r="B13726" t="s">
        <v>5132</v>
      </c>
      <c r="C13726" t="s">
        <v>5214</v>
      </c>
      <c r="D13726" t="s">
        <v>4287</v>
      </c>
      <c r="E13726" t="s">
        <v>5209</v>
      </c>
      <c r="F13726" t="s">
        <v>50</v>
      </c>
      <c r="L13726" s="13">
        <v>0</v>
      </c>
      <c r="P13726" s="13">
        <v>0</v>
      </c>
      <c r="T13726" s="13">
        <v>0</v>
      </c>
      <c r="W13726" s="13">
        <v>0</v>
      </c>
    </row>
    <row r="13727" spans="1:32" x14ac:dyDescent="0.25">
      <c r="A13727" s="11" t="s">
        <v>5131</v>
      </c>
      <c r="B13727" t="s">
        <v>5132</v>
      </c>
      <c r="C13727" t="s">
        <v>5214</v>
      </c>
      <c r="D13727" t="s">
        <v>4287</v>
      </c>
      <c r="E13727" t="s">
        <v>5210</v>
      </c>
      <c r="F13727" t="s">
        <v>50</v>
      </c>
      <c r="L13727" s="13">
        <v>0</v>
      </c>
      <c r="P13727" s="13">
        <v>0</v>
      </c>
      <c r="T13727" s="13">
        <v>0</v>
      </c>
      <c r="W13727" s="13">
        <v>0</v>
      </c>
    </row>
    <row r="13728" spans="1:32" x14ac:dyDescent="0.25">
      <c r="A13728" s="11" t="s">
        <v>5131</v>
      </c>
      <c r="B13728" t="s">
        <v>5132</v>
      </c>
      <c r="C13728" t="s">
        <v>5214</v>
      </c>
      <c r="D13728" t="s">
        <v>4287</v>
      </c>
      <c r="E13728" t="s">
        <v>5211</v>
      </c>
      <c r="F13728" t="s">
        <v>50</v>
      </c>
      <c r="L13728" s="13">
        <v>0</v>
      </c>
      <c r="P13728" s="13">
        <v>0</v>
      </c>
      <c r="T13728" s="13">
        <v>0</v>
      </c>
      <c r="W13728" s="13">
        <v>0</v>
      </c>
    </row>
    <row r="13729" spans="1:28" x14ac:dyDescent="0.25">
      <c r="A13729" s="11" t="s">
        <v>5131</v>
      </c>
      <c r="B13729" t="s">
        <v>5132</v>
      </c>
      <c r="C13729" t="s">
        <v>5214</v>
      </c>
      <c r="D13729" t="s">
        <v>4287</v>
      </c>
      <c r="E13729" t="s">
        <v>5212</v>
      </c>
      <c r="F13729" t="s">
        <v>50</v>
      </c>
      <c r="L13729" s="13">
        <v>0</v>
      </c>
      <c r="P13729" s="13">
        <v>0</v>
      </c>
      <c r="T13729" s="13">
        <v>0</v>
      </c>
      <c r="W13729" s="13">
        <v>0</v>
      </c>
    </row>
    <row r="13730" spans="1:28" x14ac:dyDescent="0.25">
      <c r="A13730" s="11" t="s">
        <v>5136</v>
      </c>
      <c r="B13730" t="s">
        <v>5137</v>
      </c>
      <c r="C13730" t="s">
        <v>5204</v>
      </c>
      <c r="D13730" t="s">
        <v>5215</v>
      </c>
      <c r="E13730" t="s">
        <v>5205</v>
      </c>
      <c r="F13730" t="s">
        <v>50</v>
      </c>
      <c r="L13730" s="13">
        <v>0</v>
      </c>
      <c r="P13730" s="13">
        <v>0</v>
      </c>
      <c r="T13730" s="13">
        <v>0</v>
      </c>
      <c r="W13730" s="13">
        <v>0</v>
      </c>
    </row>
    <row r="13731" spans="1:28" x14ac:dyDescent="0.25">
      <c r="A13731" s="11" t="s">
        <v>5136</v>
      </c>
      <c r="B13731" t="s">
        <v>5137</v>
      </c>
      <c r="C13731" t="s">
        <v>5204</v>
      </c>
      <c r="D13731" t="s">
        <v>5215</v>
      </c>
      <c r="E13731" t="s">
        <v>5206</v>
      </c>
      <c r="F13731" t="s">
        <v>50</v>
      </c>
      <c r="L13731" s="13">
        <v>0</v>
      </c>
      <c r="P13731" s="13">
        <v>0</v>
      </c>
      <c r="T13731" s="13">
        <v>0</v>
      </c>
      <c r="W13731" s="13">
        <v>0</v>
      </c>
    </row>
    <row r="13732" spans="1:28" x14ac:dyDescent="0.25">
      <c r="A13732" s="11" t="s">
        <v>5136</v>
      </c>
      <c r="B13732" t="s">
        <v>5137</v>
      </c>
      <c r="C13732" t="s">
        <v>5204</v>
      </c>
      <c r="D13732" t="s">
        <v>5215</v>
      </c>
      <c r="E13732" t="s">
        <v>5207</v>
      </c>
      <c r="F13732" t="s">
        <v>50</v>
      </c>
      <c r="L13732" s="13">
        <v>0</v>
      </c>
      <c r="P13732" s="13">
        <v>0</v>
      </c>
      <c r="T13732" s="13">
        <v>0</v>
      </c>
      <c r="W13732" s="13">
        <v>0</v>
      </c>
    </row>
    <row r="13733" spans="1:28" x14ac:dyDescent="0.25">
      <c r="A13733" s="11" t="s">
        <v>5136</v>
      </c>
      <c r="B13733" t="s">
        <v>5137</v>
      </c>
      <c r="C13733" t="s">
        <v>5204</v>
      </c>
      <c r="D13733" t="s">
        <v>5215</v>
      </c>
      <c r="E13733" t="s">
        <v>5208</v>
      </c>
      <c r="F13733" t="s">
        <v>50</v>
      </c>
      <c r="L13733" s="13">
        <v>0</v>
      </c>
      <c r="P13733" s="13">
        <v>0</v>
      </c>
      <c r="T13733" s="13">
        <v>0</v>
      </c>
      <c r="W13733" s="13">
        <v>0</v>
      </c>
    </row>
    <row r="13734" spans="1:28" x14ac:dyDescent="0.25">
      <c r="A13734" s="11" t="s">
        <v>5136</v>
      </c>
      <c r="B13734" t="s">
        <v>5137</v>
      </c>
      <c r="C13734" t="s">
        <v>5204</v>
      </c>
      <c r="D13734" t="s">
        <v>5215</v>
      </c>
      <c r="E13734" t="s">
        <v>5209</v>
      </c>
      <c r="F13734" t="s">
        <v>50</v>
      </c>
      <c r="L13734" s="13">
        <v>0</v>
      </c>
      <c r="P13734" s="13">
        <v>0</v>
      </c>
      <c r="T13734" s="13">
        <v>0</v>
      </c>
      <c r="W13734" s="13">
        <v>0</v>
      </c>
    </row>
    <row r="13735" spans="1:28" x14ac:dyDescent="0.25">
      <c r="A13735" s="11" t="s">
        <v>5136</v>
      </c>
      <c r="B13735" t="s">
        <v>5137</v>
      </c>
      <c r="C13735" t="s">
        <v>5204</v>
      </c>
      <c r="D13735" t="s">
        <v>5215</v>
      </c>
      <c r="E13735" t="s">
        <v>5210</v>
      </c>
      <c r="F13735" t="s">
        <v>50</v>
      </c>
      <c r="L13735" s="13">
        <v>0</v>
      </c>
      <c r="P13735" s="13">
        <v>0</v>
      </c>
      <c r="T13735" s="13">
        <v>0</v>
      </c>
      <c r="W13735" s="13">
        <v>0</v>
      </c>
    </row>
    <row r="13736" spans="1:28" x14ac:dyDescent="0.25">
      <c r="A13736" s="11" t="s">
        <v>5136</v>
      </c>
      <c r="B13736" t="s">
        <v>5137</v>
      </c>
      <c r="C13736" t="s">
        <v>5204</v>
      </c>
      <c r="D13736" t="s">
        <v>5215</v>
      </c>
      <c r="E13736" t="s">
        <v>5211</v>
      </c>
      <c r="F13736" t="s">
        <v>50</v>
      </c>
      <c r="L13736" s="13">
        <v>0</v>
      </c>
      <c r="P13736" s="13">
        <v>0</v>
      </c>
      <c r="T13736" s="13">
        <v>0</v>
      </c>
      <c r="W13736" s="13">
        <v>0</v>
      </c>
    </row>
    <row r="13737" spans="1:28" x14ac:dyDescent="0.25">
      <c r="A13737" s="11" t="s">
        <v>5136</v>
      </c>
      <c r="B13737" t="s">
        <v>5137</v>
      </c>
      <c r="C13737" t="s">
        <v>5204</v>
      </c>
      <c r="D13737" t="s">
        <v>5215</v>
      </c>
      <c r="E13737" t="s">
        <v>5212</v>
      </c>
      <c r="F13737" t="s">
        <v>50</v>
      </c>
      <c r="K13737" s="13">
        <v>39568</v>
      </c>
      <c r="L13737" s="13">
        <v>-39568</v>
      </c>
      <c r="O13737" s="13">
        <v>3787</v>
      </c>
      <c r="P13737" s="13">
        <v>-3787</v>
      </c>
      <c r="T13737" s="13">
        <v>0</v>
      </c>
      <c r="W13737" s="13">
        <v>0</v>
      </c>
      <c r="Z13737" s="13">
        <v>6761</v>
      </c>
      <c r="AB13737" s="13">
        <v>0</v>
      </c>
    </row>
    <row r="13738" spans="1:28" x14ac:dyDescent="0.25">
      <c r="A13738" s="11" t="s">
        <v>5136</v>
      </c>
      <c r="B13738" t="s">
        <v>5137</v>
      </c>
      <c r="C13738" t="s">
        <v>5214</v>
      </c>
      <c r="D13738" t="s">
        <v>5215</v>
      </c>
      <c r="E13738" t="s">
        <v>5205</v>
      </c>
      <c r="F13738" t="s">
        <v>50</v>
      </c>
      <c r="L13738" s="13">
        <v>0</v>
      </c>
      <c r="P13738" s="13">
        <v>0</v>
      </c>
      <c r="T13738" s="13">
        <v>0</v>
      </c>
      <c r="W13738" s="13">
        <v>0</v>
      </c>
    </row>
    <row r="13739" spans="1:28" x14ac:dyDescent="0.25">
      <c r="A13739" s="11" t="s">
        <v>5136</v>
      </c>
      <c r="B13739" t="s">
        <v>5137</v>
      </c>
      <c r="C13739" t="s">
        <v>5214</v>
      </c>
      <c r="D13739" t="s">
        <v>5215</v>
      </c>
      <c r="E13739" t="s">
        <v>5206</v>
      </c>
      <c r="F13739" t="s">
        <v>50</v>
      </c>
      <c r="L13739" s="13">
        <v>0</v>
      </c>
      <c r="P13739" s="13">
        <v>0</v>
      </c>
      <c r="T13739" s="13">
        <v>0</v>
      </c>
      <c r="W13739" s="13">
        <v>0</v>
      </c>
    </row>
    <row r="13740" spans="1:28" x14ac:dyDescent="0.25">
      <c r="A13740" s="11" t="s">
        <v>5136</v>
      </c>
      <c r="B13740" t="s">
        <v>5137</v>
      </c>
      <c r="C13740" t="s">
        <v>5214</v>
      </c>
      <c r="D13740" t="s">
        <v>5215</v>
      </c>
      <c r="E13740" t="s">
        <v>5207</v>
      </c>
      <c r="F13740" t="s">
        <v>50</v>
      </c>
      <c r="L13740" s="13">
        <v>0</v>
      </c>
      <c r="P13740" s="13">
        <v>0</v>
      </c>
      <c r="T13740" s="13">
        <v>0</v>
      </c>
      <c r="W13740" s="13">
        <v>0</v>
      </c>
    </row>
    <row r="13741" spans="1:28" x14ac:dyDescent="0.25">
      <c r="A13741" s="11" t="s">
        <v>5136</v>
      </c>
      <c r="B13741" t="s">
        <v>5137</v>
      </c>
      <c r="C13741" t="s">
        <v>5214</v>
      </c>
      <c r="D13741" t="s">
        <v>5215</v>
      </c>
      <c r="E13741" t="s">
        <v>5208</v>
      </c>
      <c r="F13741" t="s">
        <v>50</v>
      </c>
      <c r="L13741" s="13">
        <v>0</v>
      </c>
      <c r="P13741" s="13">
        <v>0</v>
      </c>
      <c r="T13741" s="13">
        <v>0</v>
      </c>
      <c r="W13741" s="13">
        <v>0</v>
      </c>
    </row>
    <row r="13742" spans="1:28" x14ac:dyDescent="0.25">
      <c r="A13742" s="11" t="s">
        <v>5136</v>
      </c>
      <c r="B13742" t="s">
        <v>5137</v>
      </c>
      <c r="C13742" t="s">
        <v>5214</v>
      </c>
      <c r="D13742" t="s">
        <v>5215</v>
      </c>
      <c r="E13742" t="s">
        <v>5209</v>
      </c>
      <c r="F13742" t="s">
        <v>50</v>
      </c>
      <c r="L13742" s="13">
        <v>0</v>
      </c>
      <c r="P13742" s="13">
        <v>0</v>
      </c>
      <c r="T13742" s="13">
        <v>0</v>
      </c>
      <c r="W13742" s="13">
        <v>0</v>
      </c>
    </row>
    <row r="13743" spans="1:28" x14ac:dyDescent="0.25">
      <c r="A13743" s="11" t="s">
        <v>5136</v>
      </c>
      <c r="B13743" t="s">
        <v>5137</v>
      </c>
      <c r="C13743" t="s">
        <v>5214</v>
      </c>
      <c r="D13743" t="s">
        <v>5215</v>
      </c>
      <c r="E13743" t="s">
        <v>5210</v>
      </c>
      <c r="F13743" t="s">
        <v>50</v>
      </c>
      <c r="L13743" s="13">
        <v>0</v>
      </c>
      <c r="P13743" s="13">
        <v>0</v>
      </c>
      <c r="T13743" s="13">
        <v>0</v>
      </c>
      <c r="W13743" s="13">
        <v>0</v>
      </c>
    </row>
    <row r="13744" spans="1:28" x14ac:dyDescent="0.25">
      <c r="A13744" s="11" t="s">
        <v>5136</v>
      </c>
      <c r="B13744" t="s">
        <v>5137</v>
      </c>
      <c r="C13744" t="s">
        <v>5214</v>
      </c>
      <c r="D13744" t="s">
        <v>5215</v>
      </c>
      <c r="E13744" t="s">
        <v>5211</v>
      </c>
      <c r="F13744" t="s">
        <v>50</v>
      </c>
      <c r="L13744" s="13">
        <v>0</v>
      </c>
      <c r="P13744" s="13">
        <v>0</v>
      </c>
      <c r="T13744" s="13">
        <v>0</v>
      </c>
      <c r="W13744" s="13">
        <v>0</v>
      </c>
    </row>
    <row r="13745" spans="1:26" x14ac:dyDescent="0.25">
      <c r="A13745" s="11" t="s">
        <v>5136</v>
      </c>
      <c r="B13745" t="s">
        <v>5137</v>
      </c>
      <c r="C13745" t="s">
        <v>5214</v>
      </c>
      <c r="D13745" t="s">
        <v>5215</v>
      </c>
      <c r="E13745" t="s">
        <v>5212</v>
      </c>
      <c r="F13745" t="s">
        <v>50</v>
      </c>
      <c r="K13745" s="13">
        <v>57096</v>
      </c>
      <c r="L13745" s="13">
        <v>-57096</v>
      </c>
      <c r="O13745" s="13">
        <v>5560</v>
      </c>
      <c r="P13745" s="13">
        <v>-5560</v>
      </c>
      <c r="T13745" s="13">
        <v>0</v>
      </c>
      <c r="W13745" s="13">
        <v>0</v>
      </c>
      <c r="Z13745" s="13">
        <v>57312</v>
      </c>
    </row>
    <row r="13746" spans="1:26" x14ac:dyDescent="0.25">
      <c r="A13746" s="11" t="s">
        <v>5141</v>
      </c>
      <c r="B13746" t="s">
        <v>5142</v>
      </c>
      <c r="C13746" t="s">
        <v>5204</v>
      </c>
      <c r="D13746" t="s">
        <v>4287</v>
      </c>
      <c r="E13746" t="s">
        <v>5205</v>
      </c>
      <c r="F13746" t="s">
        <v>50</v>
      </c>
      <c r="L13746" s="13">
        <v>0</v>
      </c>
      <c r="P13746" s="13">
        <v>0</v>
      </c>
      <c r="T13746" s="13">
        <v>0</v>
      </c>
      <c r="W13746" s="13">
        <v>0</v>
      </c>
    </row>
    <row r="13747" spans="1:26" x14ac:dyDescent="0.25">
      <c r="A13747" s="11" t="s">
        <v>5141</v>
      </c>
      <c r="B13747" t="s">
        <v>5142</v>
      </c>
      <c r="C13747" t="s">
        <v>5204</v>
      </c>
      <c r="D13747" t="s">
        <v>4287</v>
      </c>
      <c r="E13747" t="s">
        <v>5206</v>
      </c>
      <c r="F13747" t="s">
        <v>50</v>
      </c>
      <c r="L13747" s="13">
        <v>0</v>
      </c>
      <c r="P13747" s="13">
        <v>0</v>
      </c>
      <c r="T13747" s="13">
        <v>0</v>
      </c>
      <c r="W13747" s="13">
        <v>0</v>
      </c>
    </row>
    <row r="13748" spans="1:26" x14ac:dyDescent="0.25">
      <c r="A13748" s="11" t="s">
        <v>5141</v>
      </c>
      <c r="B13748" t="s">
        <v>5142</v>
      </c>
      <c r="C13748" t="s">
        <v>5204</v>
      </c>
      <c r="D13748" t="s">
        <v>4287</v>
      </c>
      <c r="E13748" t="s">
        <v>5207</v>
      </c>
      <c r="F13748" t="s">
        <v>50</v>
      </c>
      <c r="L13748" s="13">
        <v>0</v>
      </c>
      <c r="P13748" s="13">
        <v>0</v>
      </c>
      <c r="T13748" s="13">
        <v>0</v>
      </c>
      <c r="W13748" s="13">
        <v>0</v>
      </c>
    </row>
    <row r="13749" spans="1:26" x14ac:dyDescent="0.25">
      <c r="A13749" s="11" t="s">
        <v>5141</v>
      </c>
      <c r="B13749" t="s">
        <v>5142</v>
      </c>
      <c r="C13749" t="s">
        <v>5204</v>
      </c>
      <c r="D13749" t="s">
        <v>4287</v>
      </c>
      <c r="E13749" t="s">
        <v>5208</v>
      </c>
      <c r="F13749" t="s">
        <v>50</v>
      </c>
      <c r="L13749" s="13">
        <v>0</v>
      </c>
      <c r="P13749" s="13">
        <v>0</v>
      </c>
      <c r="T13749" s="13">
        <v>0</v>
      </c>
      <c r="W13749" s="13">
        <v>0</v>
      </c>
    </row>
    <row r="13750" spans="1:26" x14ac:dyDescent="0.25">
      <c r="A13750" s="11" t="s">
        <v>5141</v>
      </c>
      <c r="B13750" t="s">
        <v>5142</v>
      </c>
      <c r="C13750" t="s">
        <v>5204</v>
      </c>
      <c r="D13750" t="s">
        <v>4287</v>
      </c>
      <c r="E13750" t="s">
        <v>5209</v>
      </c>
      <c r="F13750" t="s">
        <v>50</v>
      </c>
      <c r="L13750" s="13">
        <v>0</v>
      </c>
      <c r="P13750" s="13">
        <v>0</v>
      </c>
      <c r="T13750" s="13">
        <v>0</v>
      </c>
      <c r="W13750" s="13">
        <v>0</v>
      </c>
    </row>
    <row r="13751" spans="1:26" x14ac:dyDescent="0.25">
      <c r="A13751" s="11" t="s">
        <v>5141</v>
      </c>
      <c r="B13751" t="s">
        <v>5142</v>
      </c>
      <c r="C13751" t="s">
        <v>5204</v>
      </c>
      <c r="D13751" t="s">
        <v>4287</v>
      </c>
      <c r="E13751" t="s">
        <v>5210</v>
      </c>
      <c r="F13751" t="s">
        <v>50</v>
      </c>
      <c r="L13751" s="13">
        <v>0</v>
      </c>
      <c r="P13751" s="13">
        <v>0</v>
      </c>
      <c r="T13751" s="13">
        <v>0</v>
      </c>
      <c r="W13751" s="13">
        <v>0</v>
      </c>
    </row>
    <row r="13752" spans="1:26" x14ac:dyDescent="0.25">
      <c r="A13752" s="11" t="s">
        <v>5141</v>
      </c>
      <c r="B13752" t="s">
        <v>5142</v>
      </c>
      <c r="C13752" t="s">
        <v>5204</v>
      </c>
      <c r="D13752" t="s">
        <v>4287</v>
      </c>
      <c r="E13752" t="s">
        <v>5211</v>
      </c>
      <c r="F13752" t="s">
        <v>50</v>
      </c>
      <c r="L13752" s="13">
        <v>0</v>
      </c>
      <c r="P13752" s="13">
        <v>0</v>
      </c>
      <c r="T13752" s="13">
        <v>0</v>
      </c>
      <c r="W13752" s="13">
        <v>0</v>
      </c>
    </row>
    <row r="13753" spans="1:26" x14ac:dyDescent="0.25">
      <c r="A13753" s="11" t="s">
        <v>5141</v>
      </c>
      <c r="B13753" t="s">
        <v>5142</v>
      </c>
      <c r="C13753" t="s">
        <v>5204</v>
      </c>
      <c r="D13753" t="s">
        <v>4287</v>
      </c>
      <c r="E13753" t="s">
        <v>5212</v>
      </c>
      <c r="F13753" t="s">
        <v>50</v>
      </c>
      <c r="K13753" s="13">
        <v>243231</v>
      </c>
      <c r="L13753" s="13">
        <v>-243231</v>
      </c>
      <c r="O13753" s="13">
        <v>14333</v>
      </c>
      <c r="P13753" s="13">
        <v>-14333</v>
      </c>
      <c r="T13753" s="13">
        <v>0</v>
      </c>
      <c r="W13753" s="13">
        <v>0</v>
      </c>
      <c r="Z13753" s="13">
        <v>33516</v>
      </c>
    </row>
    <row r="13754" spans="1:26" x14ac:dyDescent="0.25">
      <c r="A13754" s="11" t="s">
        <v>5141</v>
      </c>
      <c r="B13754" t="s">
        <v>5142</v>
      </c>
      <c r="C13754" t="s">
        <v>5214</v>
      </c>
      <c r="D13754" t="s">
        <v>4287</v>
      </c>
      <c r="E13754" t="s">
        <v>5205</v>
      </c>
      <c r="F13754" t="s">
        <v>50</v>
      </c>
      <c r="L13754" s="13">
        <v>0</v>
      </c>
      <c r="P13754" s="13">
        <v>0</v>
      </c>
      <c r="T13754" s="13">
        <v>0</v>
      </c>
      <c r="W13754" s="13">
        <v>0</v>
      </c>
    </row>
    <row r="13755" spans="1:26" x14ac:dyDescent="0.25">
      <c r="A13755" s="11" t="s">
        <v>5141</v>
      </c>
      <c r="B13755" t="s">
        <v>5142</v>
      </c>
      <c r="C13755" t="s">
        <v>5214</v>
      </c>
      <c r="D13755" t="s">
        <v>4287</v>
      </c>
      <c r="E13755" t="s">
        <v>5206</v>
      </c>
      <c r="F13755" t="s">
        <v>50</v>
      </c>
      <c r="L13755" s="13">
        <v>0</v>
      </c>
      <c r="P13755" s="13">
        <v>0</v>
      </c>
      <c r="T13755" s="13">
        <v>0</v>
      </c>
      <c r="W13755" s="13">
        <v>0</v>
      </c>
    </row>
    <row r="13756" spans="1:26" x14ac:dyDescent="0.25">
      <c r="A13756" s="11" t="s">
        <v>5141</v>
      </c>
      <c r="B13756" t="s">
        <v>5142</v>
      </c>
      <c r="C13756" t="s">
        <v>5214</v>
      </c>
      <c r="D13756" t="s">
        <v>4287</v>
      </c>
      <c r="E13756" t="s">
        <v>5207</v>
      </c>
      <c r="F13756" t="s">
        <v>50</v>
      </c>
      <c r="L13756" s="13">
        <v>0</v>
      </c>
      <c r="P13756" s="13">
        <v>0</v>
      </c>
      <c r="T13756" s="13">
        <v>0</v>
      </c>
      <c r="W13756" s="13">
        <v>0</v>
      </c>
    </row>
    <row r="13757" spans="1:26" x14ac:dyDescent="0.25">
      <c r="A13757" s="11" t="s">
        <v>5141</v>
      </c>
      <c r="B13757" t="s">
        <v>5142</v>
      </c>
      <c r="C13757" t="s">
        <v>5214</v>
      </c>
      <c r="D13757" t="s">
        <v>4287</v>
      </c>
      <c r="E13757" t="s">
        <v>5208</v>
      </c>
      <c r="F13757" t="s">
        <v>50</v>
      </c>
      <c r="L13757" s="13">
        <v>0</v>
      </c>
      <c r="P13757" s="13">
        <v>0</v>
      </c>
      <c r="T13757" s="13">
        <v>0</v>
      </c>
      <c r="W13757" s="13">
        <v>0</v>
      </c>
    </row>
    <row r="13758" spans="1:26" x14ac:dyDescent="0.25">
      <c r="A13758" s="11" t="s">
        <v>5141</v>
      </c>
      <c r="B13758" t="s">
        <v>5142</v>
      </c>
      <c r="C13758" t="s">
        <v>5214</v>
      </c>
      <c r="D13758" t="s">
        <v>4287</v>
      </c>
      <c r="E13758" t="s">
        <v>5209</v>
      </c>
      <c r="F13758" t="s">
        <v>50</v>
      </c>
      <c r="L13758" s="13">
        <v>0</v>
      </c>
      <c r="P13758" s="13">
        <v>0</v>
      </c>
      <c r="T13758" s="13">
        <v>0</v>
      </c>
      <c r="W13758" s="13">
        <v>0</v>
      </c>
    </row>
    <row r="13759" spans="1:26" x14ac:dyDescent="0.25">
      <c r="A13759" s="11" t="s">
        <v>5141</v>
      </c>
      <c r="B13759" t="s">
        <v>5142</v>
      </c>
      <c r="C13759" t="s">
        <v>5214</v>
      </c>
      <c r="D13759" t="s">
        <v>4287</v>
      </c>
      <c r="E13759" t="s">
        <v>5210</v>
      </c>
      <c r="F13759" t="s">
        <v>50</v>
      </c>
      <c r="L13759" s="13">
        <v>0</v>
      </c>
      <c r="P13759" s="13">
        <v>0</v>
      </c>
      <c r="T13759" s="13">
        <v>0</v>
      </c>
      <c r="W13759" s="13">
        <v>0</v>
      </c>
    </row>
    <row r="13760" spans="1:26" x14ac:dyDescent="0.25">
      <c r="A13760" s="11" t="s">
        <v>5141</v>
      </c>
      <c r="B13760" t="s">
        <v>5142</v>
      </c>
      <c r="C13760" t="s">
        <v>5214</v>
      </c>
      <c r="D13760" t="s">
        <v>4287</v>
      </c>
      <c r="E13760" t="s">
        <v>5211</v>
      </c>
      <c r="F13760" t="s">
        <v>50</v>
      </c>
      <c r="L13760" s="13">
        <v>0</v>
      </c>
      <c r="P13760" s="13">
        <v>0</v>
      </c>
      <c r="T13760" s="13">
        <v>0</v>
      </c>
      <c r="W13760" s="13">
        <v>0</v>
      </c>
    </row>
    <row r="13761" spans="1:28" x14ac:dyDescent="0.25">
      <c r="A13761" s="11" t="s">
        <v>5141</v>
      </c>
      <c r="B13761" t="s">
        <v>5142</v>
      </c>
      <c r="C13761" t="s">
        <v>5214</v>
      </c>
      <c r="D13761" t="s">
        <v>4287</v>
      </c>
      <c r="E13761" t="s">
        <v>5212</v>
      </c>
      <c r="F13761" t="s">
        <v>50</v>
      </c>
      <c r="K13761" s="13">
        <v>589004</v>
      </c>
      <c r="L13761" s="13">
        <v>-589004</v>
      </c>
      <c r="O13761" s="13">
        <v>26774</v>
      </c>
      <c r="P13761" s="13">
        <v>-26774</v>
      </c>
      <c r="T13761" s="13">
        <v>0</v>
      </c>
      <c r="W13761" s="13">
        <v>0</v>
      </c>
      <c r="Z13761" s="13">
        <v>322246</v>
      </c>
    </row>
    <row r="13762" spans="1:28" x14ac:dyDescent="0.25">
      <c r="A13762" s="11" t="s">
        <v>5151</v>
      </c>
      <c r="B13762" t="s">
        <v>5152</v>
      </c>
      <c r="C13762" t="s">
        <v>5204</v>
      </c>
      <c r="D13762" t="s">
        <v>5215</v>
      </c>
      <c r="E13762" t="s">
        <v>5205</v>
      </c>
      <c r="F13762" t="s">
        <v>50</v>
      </c>
      <c r="L13762" s="13">
        <v>0</v>
      </c>
      <c r="P13762" s="13">
        <v>0</v>
      </c>
      <c r="T13762" s="13">
        <v>0</v>
      </c>
      <c r="W13762" s="13">
        <v>0</v>
      </c>
    </row>
    <row r="13763" spans="1:28" x14ac:dyDescent="0.25">
      <c r="A13763" s="11" t="s">
        <v>5151</v>
      </c>
      <c r="B13763" t="s">
        <v>5152</v>
      </c>
      <c r="C13763" t="s">
        <v>5204</v>
      </c>
      <c r="D13763" t="s">
        <v>5215</v>
      </c>
      <c r="E13763" t="s">
        <v>5206</v>
      </c>
      <c r="F13763" t="s">
        <v>50</v>
      </c>
      <c r="L13763" s="13">
        <v>0</v>
      </c>
      <c r="P13763" s="13">
        <v>0</v>
      </c>
      <c r="T13763" s="13">
        <v>0</v>
      </c>
      <c r="W13763" s="13">
        <v>0</v>
      </c>
    </row>
    <row r="13764" spans="1:28" x14ac:dyDescent="0.25">
      <c r="A13764" s="11" t="s">
        <v>5151</v>
      </c>
      <c r="B13764" t="s">
        <v>5152</v>
      </c>
      <c r="C13764" t="s">
        <v>5204</v>
      </c>
      <c r="D13764" t="s">
        <v>5215</v>
      </c>
      <c r="E13764" t="s">
        <v>5207</v>
      </c>
      <c r="F13764" t="s">
        <v>50</v>
      </c>
      <c r="L13764" s="13">
        <v>0</v>
      </c>
      <c r="P13764" s="13">
        <v>0</v>
      </c>
      <c r="T13764" s="13">
        <v>0</v>
      </c>
      <c r="W13764" s="13">
        <v>0</v>
      </c>
    </row>
    <row r="13765" spans="1:28" x14ac:dyDescent="0.25">
      <c r="A13765" s="11" t="s">
        <v>5151</v>
      </c>
      <c r="B13765" t="s">
        <v>5152</v>
      </c>
      <c r="C13765" t="s">
        <v>5204</v>
      </c>
      <c r="D13765" t="s">
        <v>5215</v>
      </c>
      <c r="E13765" t="s">
        <v>5208</v>
      </c>
      <c r="F13765" t="s">
        <v>50</v>
      </c>
      <c r="L13765" s="13">
        <v>0</v>
      </c>
      <c r="P13765" s="13">
        <v>0</v>
      </c>
      <c r="T13765" s="13">
        <v>0</v>
      </c>
      <c r="W13765" s="13">
        <v>0</v>
      </c>
    </row>
    <row r="13766" spans="1:28" x14ac:dyDescent="0.25">
      <c r="A13766" s="11" t="s">
        <v>5151</v>
      </c>
      <c r="B13766" t="s">
        <v>5152</v>
      </c>
      <c r="C13766" t="s">
        <v>5204</v>
      </c>
      <c r="D13766" t="s">
        <v>5215</v>
      </c>
      <c r="E13766" t="s">
        <v>5209</v>
      </c>
      <c r="F13766" t="s">
        <v>50</v>
      </c>
      <c r="L13766" s="13">
        <v>0</v>
      </c>
      <c r="P13766" s="13">
        <v>0</v>
      </c>
      <c r="T13766" s="13">
        <v>0</v>
      </c>
      <c r="W13766" s="13">
        <v>0</v>
      </c>
    </row>
    <row r="13767" spans="1:28" x14ac:dyDescent="0.25">
      <c r="A13767" s="11" t="s">
        <v>5151</v>
      </c>
      <c r="B13767" t="s">
        <v>5152</v>
      </c>
      <c r="C13767" t="s">
        <v>5204</v>
      </c>
      <c r="D13767" t="s">
        <v>5215</v>
      </c>
      <c r="E13767" t="s">
        <v>5210</v>
      </c>
      <c r="F13767" t="s">
        <v>50</v>
      </c>
      <c r="L13767" s="13">
        <v>0</v>
      </c>
      <c r="P13767" s="13">
        <v>0</v>
      </c>
      <c r="T13767" s="13">
        <v>0</v>
      </c>
      <c r="W13767" s="13">
        <v>0</v>
      </c>
    </row>
    <row r="13768" spans="1:28" x14ac:dyDescent="0.25">
      <c r="A13768" s="11" t="s">
        <v>5151</v>
      </c>
      <c r="B13768" t="s">
        <v>5152</v>
      </c>
      <c r="C13768" t="s">
        <v>5204</v>
      </c>
      <c r="D13768" t="s">
        <v>5215</v>
      </c>
      <c r="E13768" t="s">
        <v>5211</v>
      </c>
      <c r="F13768" t="s">
        <v>50</v>
      </c>
      <c r="L13768" s="13">
        <v>0</v>
      </c>
      <c r="P13768" s="13">
        <v>0</v>
      </c>
      <c r="T13768" s="13">
        <v>0</v>
      </c>
      <c r="W13768" s="13">
        <v>0</v>
      </c>
    </row>
    <row r="13769" spans="1:28" x14ac:dyDescent="0.25">
      <c r="A13769" s="11" t="s">
        <v>5151</v>
      </c>
      <c r="B13769" t="s">
        <v>5152</v>
      </c>
      <c r="C13769" t="s">
        <v>5204</v>
      </c>
      <c r="D13769" t="s">
        <v>5215</v>
      </c>
      <c r="E13769" t="s">
        <v>5212</v>
      </c>
      <c r="F13769" t="s">
        <v>50</v>
      </c>
      <c r="K13769" s="13">
        <v>50160</v>
      </c>
      <c r="L13769" s="13">
        <v>-50160</v>
      </c>
      <c r="O13769" s="13">
        <v>10270</v>
      </c>
      <c r="P13769" s="13">
        <v>-10270</v>
      </c>
      <c r="T13769" s="13">
        <v>0</v>
      </c>
      <c r="W13769" s="13">
        <v>0</v>
      </c>
      <c r="Z13769" s="13">
        <v>19127</v>
      </c>
      <c r="AB13769" s="13">
        <v>0</v>
      </c>
    </row>
    <row r="13770" spans="1:28" x14ac:dyDescent="0.25">
      <c r="A13770" s="11" t="s">
        <v>5151</v>
      </c>
      <c r="B13770" t="s">
        <v>5152</v>
      </c>
      <c r="C13770" t="s">
        <v>5214</v>
      </c>
      <c r="D13770" t="s">
        <v>5215</v>
      </c>
      <c r="E13770" t="s">
        <v>5205</v>
      </c>
      <c r="F13770" t="s">
        <v>50</v>
      </c>
      <c r="L13770" s="13">
        <v>0</v>
      </c>
      <c r="P13770" s="13">
        <v>0</v>
      </c>
      <c r="T13770" s="13">
        <v>0</v>
      </c>
      <c r="W13770" s="13">
        <v>0</v>
      </c>
    </row>
    <row r="13771" spans="1:28" x14ac:dyDescent="0.25">
      <c r="A13771" s="11" t="s">
        <v>5151</v>
      </c>
      <c r="B13771" t="s">
        <v>5152</v>
      </c>
      <c r="C13771" t="s">
        <v>5214</v>
      </c>
      <c r="D13771" t="s">
        <v>5215</v>
      </c>
      <c r="E13771" t="s">
        <v>5206</v>
      </c>
      <c r="F13771" t="s">
        <v>50</v>
      </c>
      <c r="L13771" s="13">
        <v>0</v>
      </c>
      <c r="P13771" s="13">
        <v>0</v>
      </c>
      <c r="T13771" s="13">
        <v>0</v>
      </c>
      <c r="W13771" s="13">
        <v>0</v>
      </c>
    </row>
    <row r="13772" spans="1:28" x14ac:dyDescent="0.25">
      <c r="A13772" s="11" t="s">
        <v>5151</v>
      </c>
      <c r="B13772" t="s">
        <v>5152</v>
      </c>
      <c r="C13772" t="s">
        <v>5214</v>
      </c>
      <c r="D13772" t="s">
        <v>5215</v>
      </c>
      <c r="E13772" t="s">
        <v>5207</v>
      </c>
      <c r="F13772" t="s">
        <v>50</v>
      </c>
      <c r="L13772" s="13">
        <v>0</v>
      </c>
      <c r="P13772" s="13">
        <v>0</v>
      </c>
      <c r="T13772" s="13">
        <v>0</v>
      </c>
      <c r="W13772" s="13">
        <v>0</v>
      </c>
    </row>
    <row r="13773" spans="1:28" x14ac:dyDescent="0.25">
      <c r="A13773" s="11" t="s">
        <v>5151</v>
      </c>
      <c r="B13773" t="s">
        <v>5152</v>
      </c>
      <c r="C13773" t="s">
        <v>5214</v>
      </c>
      <c r="D13773" t="s">
        <v>5215</v>
      </c>
      <c r="E13773" t="s">
        <v>5208</v>
      </c>
      <c r="F13773" t="s">
        <v>50</v>
      </c>
      <c r="L13773" s="13">
        <v>0</v>
      </c>
      <c r="P13773" s="13">
        <v>0</v>
      </c>
      <c r="T13773" s="13">
        <v>0</v>
      </c>
      <c r="W13773" s="13">
        <v>0</v>
      </c>
    </row>
    <row r="13774" spans="1:28" x14ac:dyDescent="0.25">
      <c r="A13774" s="11" t="s">
        <v>5151</v>
      </c>
      <c r="B13774" t="s">
        <v>5152</v>
      </c>
      <c r="C13774" t="s">
        <v>5214</v>
      </c>
      <c r="D13774" t="s">
        <v>5215</v>
      </c>
      <c r="E13774" t="s">
        <v>5209</v>
      </c>
      <c r="F13774" t="s">
        <v>50</v>
      </c>
      <c r="L13774" s="13">
        <v>0</v>
      </c>
      <c r="P13774" s="13">
        <v>0</v>
      </c>
      <c r="T13774" s="13">
        <v>0</v>
      </c>
      <c r="W13774" s="13">
        <v>0</v>
      </c>
    </row>
    <row r="13775" spans="1:28" x14ac:dyDescent="0.25">
      <c r="A13775" s="11" t="s">
        <v>5151</v>
      </c>
      <c r="B13775" t="s">
        <v>5152</v>
      </c>
      <c r="C13775" t="s">
        <v>5214</v>
      </c>
      <c r="D13775" t="s">
        <v>5215</v>
      </c>
      <c r="E13775" t="s">
        <v>5210</v>
      </c>
      <c r="F13775" t="s">
        <v>50</v>
      </c>
      <c r="L13775" s="13">
        <v>0</v>
      </c>
      <c r="P13775" s="13">
        <v>0</v>
      </c>
      <c r="T13775" s="13">
        <v>0</v>
      </c>
      <c r="W13775" s="13">
        <v>0</v>
      </c>
    </row>
    <row r="13776" spans="1:28" x14ac:dyDescent="0.25">
      <c r="A13776" s="11" t="s">
        <v>5151</v>
      </c>
      <c r="B13776" t="s">
        <v>5152</v>
      </c>
      <c r="C13776" t="s">
        <v>5214</v>
      </c>
      <c r="D13776" t="s">
        <v>5215</v>
      </c>
      <c r="E13776" t="s">
        <v>5211</v>
      </c>
      <c r="F13776" t="s">
        <v>50</v>
      </c>
      <c r="L13776" s="13">
        <v>0</v>
      </c>
      <c r="P13776" s="13">
        <v>0</v>
      </c>
      <c r="T13776" s="13">
        <v>0</v>
      </c>
      <c r="W13776" s="13">
        <v>0</v>
      </c>
    </row>
    <row r="13777" spans="1:28" x14ac:dyDescent="0.25">
      <c r="A13777" s="11" t="s">
        <v>5151</v>
      </c>
      <c r="B13777" t="s">
        <v>5152</v>
      </c>
      <c r="C13777" t="s">
        <v>5214</v>
      </c>
      <c r="D13777" t="s">
        <v>5215</v>
      </c>
      <c r="E13777" t="s">
        <v>5212</v>
      </c>
      <c r="F13777" t="s">
        <v>50</v>
      </c>
      <c r="K13777" s="13">
        <v>105744</v>
      </c>
      <c r="L13777" s="13">
        <v>-105744</v>
      </c>
      <c r="O13777" s="13">
        <v>14080</v>
      </c>
      <c r="P13777" s="13">
        <v>-14080</v>
      </c>
      <c r="T13777" s="13">
        <v>0</v>
      </c>
      <c r="W13777" s="13">
        <v>0</v>
      </c>
      <c r="Z13777" s="13">
        <v>19720</v>
      </c>
    </row>
    <row r="13778" spans="1:28" x14ac:dyDescent="0.25">
      <c r="A13778" s="11" t="s">
        <v>5157</v>
      </c>
      <c r="B13778" t="s">
        <v>5158</v>
      </c>
      <c r="C13778" t="s">
        <v>5204</v>
      </c>
      <c r="D13778" t="s">
        <v>5215</v>
      </c>
      <c r="E13778" t="s">
        <v>5205</v>
      </c>
      <c r="F13778" t="s">
        <v>50</v>
      </c>
      <c r="L13778" s="13">
        <v>0</v>
      </c>
      <c r="P13778" s="13">
        <v>0</v>
      </c>
      <c r="T13778" s="13">
        <v>0</v>
      </c>
      <c r="W13778" s="13">
        <v>0</v>
      </c>
    </row>
    <row r="13779" spans="1:28" x14ac:dyDescent="0.25">
      <c r="A13779" s="11" t="s">
        <v>5157</v>
      </c>
      <c r="B13779" t="s">
        <v>5158</v>
      </c>
      <c r="C13779" t="s">
        <v>5204</v>
      </c>
      <c r="D13779" t="s">
        <v>5215</v>
      </c>
      <c r="E13779" t="s">
        <v>5206</v>
      </c>
      <c r="F13779" t="s">
        <v>50</v>
      </c>
      <c r="L13779" s="13">
        <v>0</v>
      </c>
      <c r="P13779" s="13">
        <v>0</v>
      </c>
      <c r="T13779" s="13">
        <v>0</v>
      </c>
      <c r="W13779" s="13">
        <v>0</v>
      </c>
    </row>
    <row r="13780" spans="1:28" x14ac:dyDescent="0.25">
      <c r="A13780" s="11" t="s">
        <v>5157</v>
      </c>
      <c r="B13780" t="s">
        <v>5158</v>
      </c>
      <c r="C13780" t="s">
        <v>5204</v>
      </c>
      <c r="D13780" t="s">
        <v>5215</v>
      </c>
      <c r="E13780" t="s">
        <v>5207</v>
      </c>
      <c r="F13780" t="s">
        <v>50</v>
      </c>
      <c r="L13780" s="13">
        <v>0</v>
      </c>
      <c r="P13780" s="13">
        <v>0</v>
      </c>
      <c r="T13780" s="13">
        <v>0</v>
      </c>
      <c r="W13780" s="13">
        <v>0</v>
      </c>
    </row>
    <row r="13781" spans="1:28" x14ac:dyDescent="0.25">
      <c r="A13781" s="11" t="s">
        <v>5157</v>
      </c>
      <c r="B13781" t="s">
        <v>5158</v>
      </c>
      <c r="C13781" t="s">
        <v>5204</v>
      </c>
      <c r="D13781" t="s">
        <v>5215</v>
      </c>
      <c r="E13781" t="s">
        <v>5208</v>
      </c>
      <c r="F13781" t="s">
        <v>50</v>
      </c>
      <c r="L13781" s="13">
        <v>0</v>
      </c>
      <c r="P13781" s="13">
        <v>0</v>
      </c>
      <c r="T13781" s="13">
        <v>0</v>
      </c>
      <c r="W13781" s="13">
        <v>0</v>
      </c>
    </row>
    <row r="13782" spans="1:28" x14ac:dyDescent="0.25">
      <c r="A13782" s="11" t="s">
        <v>5157</v>
      </c>
      <c r="B13782" t="s">
        <v>5158</v>
      </c>
      <c r="C13782" t="s">
        <v>5204</v>
      </c>
      <c r="D13782" t="s">
        <v>5215</v>
      </c>
      <c r="E13782" t="s">
        <v>5209</v>
      </c>
      <c r="F13782" t="s">
        <v>50</v>
      </c>
      <c r="L13782" s="13">
        <v>0</v>
      </c>
      <c r="P13782" s="13">
        <v>0</v>
      </c>
      <c r="T13782" s="13">
        <v>0</v>
      </c>
      <c r="W13782" s="13">
        <v>0</v>
      </c>
    </row>
    <row r="13783" spans="1:28" x14ac:dyDescent="0.25">
      <c r="A13783" s="11" t="s">
        <v>5157</v>
      </c>
      <c r="B13783" t="s">
        <v>5158</v>
      </c>
      <c r="C13783" t="s">
        <v>5204</v>
      </c>
      <c r="D13783" t="s">
        <v>5215</v>
      </c>
      <c r="E13783" t="s">
        <v>5210</v>
      </c>
      <c r="F13783" t="s">
        <v>50</v>
      </c>
      <c r="L13783" s="13">
        <v>0</v>
      </c>
      <c r="P13783" s="13">
        <v>0</v>
      </c>
      <c r="T13783" s="13">
        <v>0</v>
      </c>
      <c r="W13783" s="13">
        <v>0</v>
      </c>
    </row>
    <row r="13784" spans="1:28" x14ac:dyDescent="0.25">
      <c r="A13784" s="11" t="s">
        <v>5157</v>
      </c>
      <c r="B13784" t="s">
        <v>5158</v>
      </c>
      <c r="C13784" t="s">
        <v>5204</v>
      </c>
      <c r="D13784" t="s">
        <v>5215</v>
      </c>
      <c r="E13784" t="s">
        <v>5211</v>
      </c>
      <c r="F13784" t="s">
        <v>50</v>
      </c>
      <c r="L13784" s="13">
        <v>0</v>
      </c>
      <c r="P13784" s="13">
        <v>0</v>
      </c>
      <c r="T13784" s="13">
        <v>0</v>
      </c>
      <c r="W13784" s="13">
        <v>0</v>
      </c>
    </row>
    <row r="13785" spans="1:28" x14ac:dyDescent="0.25">
      <c r="A13785" s="11" t="s">
        <v>5157</v>
      </c>
      <c r="B13785" t="s">
        <v>5158</v>
      </c>
      <c r="C13785" t="s">
        <v>5204</v>
      </c>
      <c r="D13785" t="s">
        <v>5215</v>
      </c>
      <c r="E13785" t="s">
        <v>5212</v>
      </c>
      <c r="F13785" t="s">
        <v>50</v>
      </c>
      <c r="K13785" s="13">
        <v>77405</v>
      </c>
      <c r="L13785" s="13">
        <v>-77405</v>
      </c>
      <c r="O13785" s="13">
        <v>4669</v>
      </c>
      <c r="P13785" s="13">
        <v>-4669</v>
      </c>
      <c r="T13785" s="13">
        <v>0</v>
      </c>
      <c r="W13785" s="13">
        <v>0</v>
      </c>
      <c r="Z13785" s="13">
        <v>10417</v>
      </c>
      <c r="AB13785" s="13">
        <v>0</v>
      </c>
    </row>
    <row r="13786" spans="1:28" x14ac:dyDescent="0.25">
      <c r="A13786" s="11" t="s">
        <v>5157</v>
      </c>
      <c r="B13786" t="s">
        <v>5158</v>
      </c>
      <c r="C13786" t="s">
        <v>5214</v>
      </c>
      <c r="D13786" t="s">
        <v>5215</v>
      </c>
      <c r="E13786" t="s">
        <v>5205</v>
      </c>
      <c r="F13786" t="s">
        <v>50</v>
      </c>
      <c r="L13786" s="13">
        <v>0</v>
      </c>
      <c r="P13786" s="13">
        <v>0</v>
      </c>
      <c r="T13786" s="13">
        <v>0</v>
      </c>
      <c r="W13786" s="13">
        <v>0</v>
      </c>
    </row>
    <row r="13787" spans="1:28" x14ac:dyDescent="0.25">
      <c r="A13787" s="11" t="s">
        <v>5157</v>
      </c>
      <c r="B13787" t="s">
        <v>5158</v>
      </c>
      <c r="C13787" t="s">
        <v>5214</v>
      </c>
      <c r="D13787" t="s">
        <v>5215</v>
      </c>
      <c r="E13787" t="s">
        <v>5206</v>
      </c>
      <c r="F13787" t="s">
        <v>50</v>
      </c>
      <c r="L13787" s="13">
        <v>0</v>
      </c>
      <c r="P13787" s="13">
        <v>0</v>
      </c>
      <c r="T13787" s="13">
        <v>0</v>
      </c>
      <c r="W13787" s="13">
        <v>0</v>
      </c>
    </row>
    <row r="13788" spans="1:28" x14ac:dyDescent="0.25">
      <c r="A13788" s="11" t="s">
        <v>5157</v>
      </c>
      <c r="B13788" t="s">
        <v>5158</v>
      </c>
      <c r="C13788" t="s">
        <v>5214</v>
      </c>
      <c r="D13788" t="s">
        <v>5215</v>
      </c>
      <c r="E13788" t="s">
        <v>5207</v>
      </c>
      <c r="F13788" t="s">
        <v>50</v>
      </c>
      <c r="L13788" s="13">
        <v>0</v>
      </c>
      <c r="P13788" s="13">
        <v>0</v>
      </c>
      <c r="T13788" s="13">
        <v>0</v>
      </c>
      <c r="W13788" s="13">
        <v>0</v>
      </c>
    </row>
    <row r="13789" spans="1:28" x14ac:dyDescent="0.25">
      <c r="A13789" s="11" t="s">
        <v>5157</v>
      </c>
      <c r="B13789" t="s">
        <v>5158</v>
      </c>
      <c r="C13789" t="s">
        <v>5214</v>
      </c>
      <c r="D13789" t="s">
        <v>5215</v>
      </c>
      <c r="E13789" t="s">
        <v>5208</v>
      </c>
      <c r="F13789" t="s">
        <v>50</v>
      </c>
      <c r="L13789" s="13">
        <v>0</v>
      </c>
      <c r="P13789" s="13">
        <v>0</v>
      </c>
      <c r="T13789" s="13">
        <v>0</v>
      </c>
      <c r="W13789" s="13">
        <v>0</v>
      </c>
    </row>
    <row r="13790" spans="1:28" x14ac:dyDescent="0.25">
      <c r="A13790" s="11" t="s">
        <v>5157</v>
      </c>
      <c r="B13790" t="s">
        <v>5158</v>
      </c>
      <c r="C13790" t="s">
        <v>5214</v>
      </c>
      <c r="D13790" t="s">
        <v>5215</v>
      </c>
      <c r="E13790" t="s">
        <v>5209</v>
      </c>
      <c r="F13790" t="s">
        <v>50</v>
      </c>
      <c r="L13790" s="13">
        <v>0</v>
      </c>
      <c r="P13790" s="13">
        <v>0</v>
      </c>
      <c r="T13790" s="13">
        <v>0</v>
      </c>
      <c r="W13790" s="13">
        <v>0</v>
      </c>
    </row>
    <row r="13791" spans="1:28" x14ac:dyDescent="0.25">
      <c r="A13791" s="11" t="s">
        <v>5157</v>
      </c>
      <c r="B13791" t="s">
        <v>5158</v>
      </c>
      <c r="C13791" t="s">
        <v>5214</v>
      </c>
      <c r="D13791" t="s">
        <v>5215</v>
      </c>
      <c r="E13791" t="s">
        <v>5210</v>
      </c>
      <c r="F13791" t="s">
        <v>50</v>
      </c>
      <c r="L13791" s="13">
        <v>0</v>
      </c>
      <c r="P13791" s="13">
        <v>0</v>
      </c>
      <c r="T13791" s="13">
        <v>0</v>
      </c>
      <c r="W13791" s="13">
        <v>0</v>
      </c>
    </row>
    <row r="13792" spans="1:28" x14ac:dyDescent="0.25">
      <c r="A13792" s="11" t="s">
        <v>5157</v>
      </c>
      <c r="B13792" t="s">
        <v>5158</v>
      </c>
      <c r="C13792" t="s">
        <v>5214</v>
      </c>
      <c r="D13792" t="s">
        <v>5215</v>
      </c>
      <c r="E13792" t="s">
        <v>5211</v>
      </c>
      <c r="F13792" t="s">
        <v>50</v>
      </c>
      <c r="L13792" s="13">
        <v>0</v>
      </c>
      <c r="P13792" s="13">
        <v>0</v>
      </c>
      <c r="T13792" s="13">
        <v>0</v>
      </c>
      <c r="W13792" s="13">
        <v>0</v>
      </c>
    </row>
    <row r="13793" spans="1:28" x14ac:dyDescent="0.25">
      <c r="A13793" s="11" t="s">
        <v>5157</v>
      </c>
      <c r="B13793" t="s">
        <v>5158</v>
      </c>
      <c r="C13793" t="s">
        <v>5214</v>
      </c>
      <c r="D13793" t="s">
        <v>5215</v>
      </c>
      <c r="E13793" t="s">
        <v>5212</v>
      </c>
      <c r="F13793" t="s">
        <v>50</v>
      </c>
      <c r="K13793" s="13">
        <v>159663</v>
      </c>
      <c r="L13793" s="13">
        <v>-159663</v>
      </c>
      <c r="O13793" s="13">
        <v>10454</v>
      </c>
      <c r="P13793" s="13">
        <v>-10454</v>
      </c>
      <c r="T13793" s="13">
        <v>0</v>
      </c>
      <c r="W13793" s="13">
        <v>0</v>
      </c>
      <c r="Z13793" s="13">
        <v>154842</v>
      </c>
    </row>
    <row r="13794" spans="1:28" x14ac:dyDescent="0.25">
      <c r="A13794" s="11" t="s">
        <v>5163</v>
      </c>
      <c r="B13794" t="s">
        <v>5164</v>
      </c>
      <c r="C13794" t="s">
        <v>5204</v>
      </c>
      <c r="D13794" t="s">
        <v>5215</v>
      </c>
      <c r="E13794" t="s">
        <v>5205</v>
      </c>
      <c r="F13794" t="s">
        <v>50</v>
      </c>
      <c r="L13794" s="13">
        <v>0</v>
      </c>
      <c r="P13794" s="13">
        <v>0</v>
      </c>
      <c r="T13794" s="13">
        <v>0</v>
      </c>
      <c r="W13794" s="13">
        <v>0</v>
      </c>
    </row>
    <row r="13795" spans="1:28" x14ac:dyDescent="0.25">
      <c r="A13795" s="11" t="s">
        <v>5163</v>
      </c>
      <c r="B13795" t="s">
        <v>5164</v>
      </c>
      <c r="C13795" t="s">
        <v>5204</v>
      </c>
      <c r="D13795" t="s">
        <v>5215</v>
      </c>
      <c r="E13795" t="s">
        <v>5206</v>
      </c>
      <c r="F13795" t="s">
        <v>50</v>
      </c>
      <c r="L13795" s="13">
        <v>0</v>
      </c>
      <c r="P13795" s="13">
        <v>0</v>
      </c>
      <c r="T13795" s="13">
        <v>0</v>
      </c>
      <c r="W13795" s="13">
        <v>0</v>
      </c>
    </row>
    <row r="13796" spans="1:28" x14ac:dyDescent="0.25">
      <c r="A13796" s="11" t="s">
        <v>5163</v>
      </c>
      <c r="B13796" t="s">
        <v>5164</v>
      </c>
      <c r="C13796" t="s">
        <v>5204</v>
      </c>
      <c r="D13796" t="s">
        <v>5215</v>
      </c>
      <c r="E13796" t="s">
        <v>5207</v>
      </c>
      <c r="F13796" t="s">
        <v>50</v>
      </c>
      <c r="L13796" s="13">
        <v>0</v>
      </c>
      <c r="P13796" s="13">
        <v>0</v>
      </c>
      <c r="T13796" s="13">
        <v>0</v>
      </c>
      <c r="W13796" s="13">
        <v>0</v>
      </c>
    </row>
    <row r="13797" spans="1:28" x14ac:dyDescent="0.25">
      <c r="A13797" s="11" t="s">
        <v>5163</v>
      </c>
      <c r="B13797" t="s">
        <v>5164</v>
      </c>
      <c r="C13797" t="s">
        <v>5204</v>
      </c>
      <c r="D13797" t="s">
        <v>5215</v>
      </c>
      <c r="E13797" t="s">
        <v>5208</v>
      </c>
      <c r="F13797" t="s">
        <v>50</v>
      </c>
      <c r="L13797" s="13">
        <v>0</v>
      </c>
      <c r="P13797" s="13">
        <v>0</v>
      </c>
      <c r="T13797" s="13">
        <v>0</v>
      </c>
      <c r="W13797" s="13">
        <v>0</v>
      </c>
    </row>
    <row r="13798" spans="1:28" x14ac:dyDescent="0.25">
      <c r="A13798" s="11" t="s">
        <v>5163</v>
      </c>
      <c r="B13798" t="s">
        <v>5164</v>
      </c>
      <c r="C13798" t="s">
        <v>5204</v>
      </c>
      <c r="D13798" t="s">
        <v>5215</v>
      </c>
      <c r="E13798" t="s">
        <v>5209</v>
      </c>
      <c r="F13798" t="s">
        <v>50</v>
      </c>
      <c r="L13798" s="13">
        <v>0</v>
      </c>
      <c r="P13798" s="13">
        <v>0</v>
      </c>
      <c r="T13798" s="13">
        <v>0</v>
      </c>
      <c r="W13798" s="13">
        <v>0</v>
      </c>
    </row>
    <row r="13799" spans="1:28" x14ac:dyDescent="0.25">
      <c r="A13799" s="11" t="s">
        <v>5163</v>
      </c>
      <c r="B13799" t="s">
        <v>5164</v>
      </c>
      <c r="C13799" t="s">
        <v>5204</v>
      </c>
      <c r="D13799" t="s">
        <v>5215</v>
      </c>
      <c r="E13799" t="s">
        <v>5210</v>
      </c>
      <c r="F13799" t="s">
        <v>50</v>
      </c>
      <c r="L13799" s="13">
        <v>0</v>
      </c>
      <c r="P13799" s="13">
        <v>0</v>
      </c>
      <c r="T13799" s="13">
        <v>0</v>
      </c>
      <c r="W13799" s="13">
        <v>0</v>
      </c>
    </row>
    <row r="13800" spans="1:28" x14ac:dyDescent="0.25">
      <c r="A13800" s="11" t="s">
        <v>5163</v>
      </c>
      <c r="B13800" t="s">
        <v>5164</v>
      </c>
      <c r="C13800" t="s">
        <v>5204</v>
      </c>
      <c r="D13800" t="s">
        <v>5215</v>
      </c>
      <c r="E13800" t="s">
        <v>5211</v>
      </c>
      <c r="F13800" t="s">
        <v>50</v>
      </c>
      <c r="L13800" s="13">
        <v>0</v>
      </c>
      <c r="P13800" s="13">
        <v>0</v>
      </c>
      <c r="T13800" s="13">
        <v>0</v>
      </c>
      <c r="W13800" s="13">
        <v>0</v>
      </c>
    </row>
    <row r="13801" spans="1:28" x14ac:dyDescent="0.25">
      <c r="A13801" s="11" t="s">
        <v>5163</v>
      </c>
      <c r="B13801" t="s">
        <v>5164</v>
      </c>
      <c r="C13801" t="s">
        <v>5204</v>
      </c>
      <c r="D13801" t="s">
        <v>5215</v>
      </c>
      <c r="E13801" t="s">
        <v>5212</v>
      </c>
      <c r="F13801" t="s">
        <v>50</v>
      </c>
      <c r="K13801" s="13">
        <v>84694</v>
      </c>
      <c r="L13801" s="13">
        <v>-84694</v>
      </c>
      <c r="O13801" s="13">
        <v>6425</v>
      </c>
      <c r="P13801" s="13">
        <v>-6425</v>
      </c>
      <c r="T13801" s="13">
        <v>0</v>
      </c>
      <c r="W13801" s="13">
        <v>0</v>
      </c>
      <c r="Z13801" s="13">
        <v>12979</v>
      </c>
      <c r="AB13801" s="13">
        <v>0</v>
      </c>
    </row>
    <row r="13802" spans="1:28" x14ac:dyDescent="0.25">
      <c r="A13802" s="11" t="s">
        <v>5163</v>
      </c>
      <c r="B13802" t="s">
        <v>5164</v>
      </c>
      <c r="C13802" t="s">
        <v>5214</v>
      </c>
      <c r="D13802" t="s">
        <v>5215</v>
      </c>
      <c r="E13802" t="s">
        <v>5205</v>
      </c>
      <c r="F13802" t="s">
        <v>50</v>
      </c>
      <c r="L13802" s="13">
        <v>0</v>
      </c>
      <c r="P13802" s="13">
        <v>0</v>
      </c>
      <c r="T13802" s="13">
        <v>0</v>
      </c>
      <c r="W13802" s="13">
        <v>0</v>
      </c>
    </row>
    <row r="13803" spans="1:28" x14ac:dyDescent="0.25">
      <c r="A13803" s="11" t="s">
        <v>5163</v>
      </c>
      <c r="B13803" t="s">
        <v>5164</v>
      </c>
      <c r="C13803" t="s">
        <v>5214</v>
      </c>
      <c r="D13803" t="s">
        <v>5215</v>
      </c>
      <c r="E13803" t="s">
        <v>5206</v>
      </c>
      <c r="F13803" t="s">
        <v>50</v>
      </c>
      <c r="L13803" s="13">
        <v>0</v>
      </c>
      <c r="P13803" s="13">
        <v>0</v>
      </c>
      <c r="T13803" s="13">
        <v>0</v>
      </c>
      <c r="W13803" s="13">
        <v>0</v>
      </c>
    </row>
    <row r="13804" spans="1:28" x14ac:dyDescent="0.25">
      <c r="A13804" s="11" t="s">
        <v>5163</v>
      </c>
      <c r="B13804" t="s">
        <v>5164</v>
      </c>
      <c r="C13804" t="s">
        <v>5214</v>
      </c>
      <c r="D13804" t="s">
        <v>5215</v>
      </c>
      <c r="E13804" t="s">
        <v>5207</v>
      </c>
      <c r="F13804" t="s">
        <v>50</v>
      </c>
      <c r="L13804" s="13">
        <v>0</v>
      </c>
      <c r="P13804" s="13">
        <v>0</v>
      </c>
      <c r="T13804" s="13">
        <v>0</v>
      </c>
      <c r="W13804" s="13">
        <v>0</v>
      </c>
    </row>
    <row r="13805" spans="1:28" x14ac:dyDescent="0.25">
      <c r="A13805" s="11" t="s">
        <v>5163</v>
      </c>
      <c r="B13805" t="s">
        <v>5164</v>
      </c>
      <c r="C13805" t="s">
        <v>5214</v>
      </c>
      <c r="D13805" t="s">
        <v>5215</v>
      </c>
      <c r="E13805" t="s">
        <v>5208</v>
      </c>
      <c r="F13805" t="s">
        <v>50</v>
      </c>
      <c r="L13805" s="13">
        <v>0</v>
      </c>
      <c r="P13805" s="13">
        <v>0</v>
      </c>
      <c r="T13805" s="13">
        <v>0</v>
      </c>
      <c r="W13805" s="13">
        <v>0</v>
      </c>
    </row>
    <row r="13806" spans="1:28" x14ac:dyDescent="0.25">
      <c r="A13806" s="11" t="s">
        <v>5163</v>
      </c>
      <c r="B13806" t="s">
        <v>5164</v>
      </c>
      <c r="C13806" t="s">
        <v>5214</v>
      </c>
      <c r="D13806" t="s">
        <v>5215</v>
      </c>
      <c r="E13806" t="s">
        <v>5209</v>
      </c>
      <c r="F13806" t="s">
        <v>50</v>
      </c>
      <c r="L13806" s="13">
        <v>0</v>
      </c>
      <c r="P13806" s="13">
        <v>0</v>
      </c>
      <c r="T13806" s="13">
        <v>0</v>
      </c>
      <c r="W13806" s="13">
        <v>0</v>
      </c>
    </row>
    <row r="13807" spans="1:28" x14ac:dyDescent="0.25">
      <c r="A13807" s="11" t="s">
        <v>5163</v>
      </c>
      <c r="B13807" t="s">
        <v>5164</v>
      </c>
      <c r="C13807" t="s">
        <v>5214</v>
      </c>
      <c r="D13807" t="s">
        <v>5215</v>
      </c>
      <c r="E13807" t="s">
        <v>5210</v>
      </c>
      <c r="F13807" t="s">
        <v>50</v>
      </c>
      <c r="L13807" s="13">
        <v>0</v>
      </c>
      <c r="P13807" s="13">
        <v>0</v>
      </c>
      <c r="T13807" s="13">
        <v>0</v>
      </c>
      <c r="W13807" s="13">
        <v>0</v>
      </c>
    </row>
    <row r="13808" spans="1:28" x14ac:dyDescent="0.25">
      <c r="A13808" s="11" t="s">
        <v>5163</v>
      </c>
      <c r="B13808" t="s">
        <v>5164</v>
      </c>
      <c r="C13808" t="s">
        <v>5214</v>
      </c>
      <c r="D13808" t="s">
        <v>5215</v>
      </c>
      <c r="E13808" t="s">
        <v>5211</v>
      </c>
      <c r="F13808" t="s">
        <v>50</v>
      </c>
      <c r="L13808" s="13">
        <v>0</v>
      </c>
      <c r="P13808" s="13">
        <v>0</v>
      </c>
      <c r="T13808" s="13">
        <v>0</v>
      </c>
      <c r="W13808" s="13">
        <v>0</v>
      </c>
    </row>
    <row r="13809" spans="1:32" x14ac:dyDescent="0.25">
      <c r="A13809" s="11" t="s">
        <v>5163</v>
      </c>
      <c r="B13809" t="s">
        <v>5164</v>
      </c>
      <c r="C13809" t="s">
        <v>5214</v>
      </c>
      <c r="D13809" t="s">
        <v>5215</v>
      </c>
      <c r="E13809" t="s">
        <v>5212</v>
      </c>
      <c r="F13809" t="s">
        <v>50</v>
      </c>
      <c r="K13809" s="13">
        <v>261001</v>
      </c>
      <c r="L13809" s="13">
        <v>-261001</v>
      </c>
      <c r="O13809" s="13">
        <v>20399</v>
      </c>
      <c r="P13809" s="13">
        <v>-20399</v>
      </c>
      <c r="T13809" s="13">
        <v>0</v>
      </c>
      <c r="W13809" s="13">
        <v>0</v>
      </c>
      <c r="Z13809" s="13">
        <v>93169</v>
      </c>
    </row>
    <row r="13810" spans="1:32" x14ac:dyDescent="0.25">
      <c r="A13810" s="11" t="s">
        <v>5169</v>
      </c>
      <c r="B13810" t="s">
        <v>5170</v>
      </c>
      <c r="C13810" t="s">
        <v>5224</v>
      </c>
      <c r="D13810" t="s">
        <v>4287</v>
      </c>
      <c r="E13810" t="s">
        <v>5205</v>
      </c>
      <c r="F13810" t="s">
        <v>49</v>
      </c>
      <c r="G13810" s="12">
        <v>1000</v>
      </c>
      <c r="H13810" s="12">
        <v>1200</v>
      </c>
      <c r="I13810" s="13">
        <v>20</v>
      </c>
      <c r="L13810" s="13">
        <v>0</v>
      </c>
      <c r="P13810" s="13">
        <v>0</v>
      </c>
      <c r="Q13810" s="13">
        <v>5</v>
      </c>
      <c r="T13810" s="13">
        <v>0</v>
      </c>
      <c r="W13810" s="13">
        <v>0</v>
      </c>
    </row>
    <row r="13811" spans="1:32" x14ac:dyDescent="0.25">
      <c r="A13811" s="11" t="s">
        <v>5169</v>
      </c>
      <c r="B13811" t="s">
        <v>5170</v>
      </c>
      <c r="C13811" t="s">
        <v>5224</v>
      </c>
      <c r="D13811" t="s">
        <v>4287</v>
      </c>
      <c r="E13811" t="s">
        <v>5206</v>
      </c>
      <c r="F13811" t="s">
        <v>49</v>
      </c>
      <c r="G13811" s="12">
        <v>1200</v>
      </c>
      <c r="H13811" s="12">
        <v>2300</v>
      </c>
      <c r="I13811" s="13">
        <v>24</v>
      </c>
      <c r="L13811" s="13">
        <v>0</v>
      </c>
      <c r="P13811" s="13">
        <v>0</v>
      </c>
      <c r="Q13811" s="13">
        <v>6</v>
      </c>
      <c r="T13811" s="13">
        <v>0</v>
      </c>
      <c r="W13811" s="13">
        <v>0</v>
      </c>
    </row>
    <row r="13812" spans="1:32" x14ac:dyDescent="0.25">
      <c r="A13812" s="11" t="s">
        <v>5169</v>
      </c>
      <c r="B13812" t="s">
        <v>5170</v>
      </c>
      <c r="C13812" t="s">
        <v>5224</v>
      </c>
      <c r="D13812" t="s">
        <v>4287</v>
      </c>
      <c r="E13812" t="s">
        <v>5207</v>
      </c>
      <c r="F13812" t="s">
        <v>49</v>
      </c>
      <c r="G13812" s="12">
        <v>2300</v>
      </c>
      <c r="H13812" s="12">
        <v>2400</v>
      </c>
      <c r="I13812" s="13">
        <v>20</v>
      </c>
      <c r="L13812" s="13">
        <v>0</v>
      </c>
      <c r="P13812" s="13">
        <v>0</v>
      </c>
      <c r="Q13812" s="13">
        <v>5</v>
      </c>
      <c r="T13812" s="13">
        <v>0</v>
      </c>
      <c r="W13812" s="13">
        <v>0</v>
      </c>
    </row>
    <row r="13813" spans="1:32" x14ac:dyDescent="0.25">
      <c r="A13813" s="11" t="s">
        <v>5169</v>
      </c>
      <c r="B13813" t="s">
        <v>5170</v>
      </c>
      <c r="C13813" t="s">
        <v>5224</v>
      </c>
      <c r="D13813" t="s">
        <v>4287</v>
      </c>
      <c r="E13813" t="s">
        <v>5208</v>
      </c>
      <c r="F13813" t="s">
        <v>49</v>
      </c>
      <c r="I13813" s="13">
        <v>16</v>
      </c>
      <c r="L13813" s="13">
        <v>0</v>
      </c>
      <c r="P13813" s="13">
        <v>0</v>
      </c>
      <c r="Q13813" s="13">
        <v>4</v>
      </c>
      <c r="T13813" s="13">
        <v>0</v>
      </c>
      <c r="W13813" s="13">
        <v>0</v>
      </c>
    </row>
    <row r="13814" spans="1:32" x14ac:dyDescent="0.25">
      <c r="A13814" s="11" t="s">
        <v>5169</v>
      </c>
      <c r="B13814" t="s">
        <v>5170</v>
      </c>
      <c r="C13814" t="s">
        <v>5224</v>
      </c>
      <c r="D13814" t="s">
        <v>4287</v>
      </c>
      <c r="E13814" t="s">
        <v>5209</v>
      </c>
      <c r="F13814" t="s">
        <v>49</v>
      </c>
      <c r="G13814" s="12">
        <v>700</v>
      </c>
      <c r="H13814" s="12">
        <v>200</v>
      </c>
      <c r="I13814" s="13">
        <v>24</v>
      </c>
      <c r="J13814" s="13">
        <v>5116</v>
      </c>
      <c r="K13814" s="13">
        <v>5084</v>
      </c>
      <c r="L13814" s="13">
        <v>32</v>
      </c>
      <c r="M13814" s="13">
        <v>5084</v>
      </c>
      <c r="N13814" s="13">
        <v>396</v>
      </c>
      <c r="O13814" s="13">
        <v>392</v>
      </c>
      <c r="P13814" s="13">
        <v>4</v>
      </c>
      <c r="Q13814" s="13">
        <v>6</v>
      </c>
      <c r="R13814" s="13">
        <v>1285</v>
      </c>
      <c r="S13814" s="13">
        <v>1276</v>
      </c>
      <c r="T13814" s="13">
        <v>9</v>
      </c>
      <c r="U13814" s="13">
        <v>99</v>
      </c>
      <c r="V13814" s="13">
        <v>98</v>
      </c>
      <c r="W13814" s="13">
        <v>1</v>
      </c>
      <c r="Z13814" s="13">
        <v>10688</v>
      </c>
      <c r="AC13814" s="13">
        <v>14963</v>
      </c>
      <c r="AD13814" s="13">
        <v>209</v>
      </c>
      <c r="AE13814" s="13">
        <v>0</v>
      </c>
      <c r="AF13814" s="13">
        <v>0</v>
      </c>
    </row>
    <row r="13815" spans="1:32" x14ac:dyDescent="0.25">
      <c r="A13815" s="11" t="s">
        <v>5169</v>
      </c>
      <c r="B13815" t="s">
        <v>5170</v>
      </c>
      <c r="C13815" t="s">
        <v>5224</v>
      </c>
      <c r="D13815" t="s">
        <v>4287</v>
      </c>
      <c r="E13815" t="s">
        <v>5210</v>
      </c>
      <c r="F13815" t="s">
        <v>49</v>
      </c>
      <c r="G13815" s="12">
        <v>700</v>
      </c>
      <c r="H13815" s="12">
        <v>300</v>
      </c>
      <c r="I13815" s="13">
        <v>24</v>
      </c>
      <c r="J13815" s="13">
        <v>6115</v>
      </c>
      <c r="K13815" s="13">
        <v>6084</v>
      </c>
      <c r="L13815" s="13">
        <v>31</v>
      </c>
      <c r="M13815" s="13">
        <v>6084</v>
      </c>
      <c r="N13815" s="13">
        <v>474</v>
      </c>
      <c r="O13815" s="13">
        <v>470</v>
      </c>
      <c r="P13815" s="13">
        <v>4</v>
      </c>
      <c r="Q13815" s="13">
        <v>6</v>
      </c>
      <c r="R13815" s="13">
        <v>1535</v>
      </c>
      <c r="S13815" s="13">
        <v>1529</v>
      </c>
      <c r="T13815" s="13">
        <v>6</v>
      </c>
      <c r="U13815" s="13">
        <v>118</v>
      </c>
      <c r="V13815" s="13">
        <v>117</v>
      </c>
      <c r="W13815" s="13">
        <v>1</v>
      </c>
      <c r="Z13815" s="13">
        <v>12508</v>
      </c>
      <c r="AC13815" s="13">
        <v>17511</v>
      </c>
      <c r="AD13815" s="13">
        <v>104</v>
      </c>
      <c r="AE13815" s="13">
        <v>0</v>
      </c>
      <c r="AF13815" s="13">
        <v>0</v>
      </c>
    </row>
    <row r="13816" spans="1:32" x14ac:dyDescent="0.25">
      <c r="A13816" s="11" t="s">
        <v>5169</v>
      </c>
      <c r="B13816" t="s">
        <v>5170</v>
      </c>
      <c r="C13816" t="s">
        <v>5224</v>
      </c>
      <c r="D13816" t="s">
        <v>4287</v>
      </c>
      <c r="E13816" t="s">
        <v>5211</v>
      </c>
      <c r="F13816" t="s">
        <v>49</v>
      </c>
      <c r="G13816" s="12">
        <v>700</v>
      </c>
      <c r="H13816" s="12">
        <v>300</v>
      </c>
      <c r="I13816" s="13">
        <v>24</v>
      </c>
      <c r="J13816" s="13">
        <v>6126</v>
      </c>
      <c r="K13816" s="13">
        <v>6096</v>
      </c>
      <c r="L13816" s="13">
        <v>30</v>
      </c>
      <c r="M13816" s="13">
        <v>6096</v>
      </c>
      <c r="N13816" s="13">
        <v>473</v>
      </c>
      <c r="O13816" s="13">
        <v>469</v>
      </c>
      <c r="P13816" s="13">
        <v>4</v>
      </c>
      <c r="Q13816" s="13">
        <v>6</v>
      </c>
      <c r="R13816" s="13">
        <v>1538</v>
      </c>
      <c r="S13816" s="13">
        <v>1531</v>
      </c>
      <c r="T13816" s="13">
        <v>7</v>
      </c>
      <c r="U13816" s="13">
        <v>118</v>
      </c>
      <c r="V13816" s="13">
        <v>117</v>
      </c>
      <c r="W13816" s="13">
        <v>1</v>
      </c>
      <c r="Z13816" s="13">
        <v>11198</v>
      </c>
      <c r="AC13816" s="13">
        <v>15677</v>
      </c>
      <c r="AD13816" s="13">
        <v>53</v>
      </c>
      <c r="AE13816" s="13">
        <v>0</v>
      </c>
      <c r="AF13816" s="13">
        <v>0</v>
      </c>
    </row>
    <row r="13817" spans="1:32" x14ac:dyDescent="0.25">
      <c r="A13817" s="11" t="s">
        <v>5169</v>
      </c>
      <c r="B13817" t="s">
        <v>5170</v>
      </c>
      <c r="C13817" t="s">
        <v>5224</v>
      </c>
      <c r="D13817" t="s">
        <v>4287</v>
      </c>
      <c r="E13817" t="s">
        <v>5212</v>
      </c>
      <c r="F13817" t="s">
        <v>49</v>
      </c>
      <c r="J13817" s="13">
        <v>2029892</v>
      </c>
      <c r="K13817" s="13">
        <v>2018473</v>
      </c>
      <c r="L13817" s="13">
        <v>11419</v>
      </c>
      <c r="M13817" s="13">
        <v>2018473</v>
      </c>
      <c r="N13817" s="13">
        <v>157124</v>
      </c>
      <c r="O13817" s="13">
        <v>155660</v>
      </c>
      <c r="P13817" s="13">
        <v>1464</v>
      </c>
      <c r="R13817" s="13">
        <v>507473</v>
      </c>
      <c r="S13817" s="13">
        <v>504618</v>
      </c>
      <c r="T13817" s="13">
        <v>2855</v>
      </c>
      <c r="U13817" s="13">
        <v>39281</v>
      </c>
      <c r="V13817" s="13">
        <v>38915</v>
      </c>
      <c r="W13817" s="13">
        <v>366</v>
      </c>
      <c r="Z13817" s="13">
        <v>4128134</v>
      </c>
      <c r="AC13817" s="13">
        <v>5779388</v>
      </c>
      <c r="AD13817" s="13">
        <v>366</v>
      </c>
      <c r="AE13817" s="13">
        <v>0</v>
      </c>
      <c r="AF13817" s="13">
        <v>0</v>
      </c>
    </row>
  </sheetData>
  <autoFilter ref="A1:AF13817"/>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28"/>
  <sheetViews>
    <sheetView workbookViewId="0">
      <pane xSplit="2" ySplit="1" topLeftCell="C800" activePane="bottomRight" state="frozen"/>
      <selection pane="topRight" activeCell="D1" sqref="D1"/>
      <selection pane="bottomLeft" activeCell="A2" sqref="A2"/>
      <selection pane="bottomRight"/>
    </sheetView>
  </sheetViews>
  <sheetFormatPr defaultRowHeight="15" x14ac:dyDescent="0.25"/>
  <cols>
    <col min="1" max="1" width="8.85546875" style="9" bestFit="1" customWidth="1"/>
    <col min="2" max="2" width="30" style="6" customWidth="1"/>
    <col min="3" max="3" width="15.7109375" style="6" customWidth="1"/>
    <col min="4" max="4" width="10.28515625" style="6" customWidth="1"/>
    <col min="5" max="5" width="21.85546875" style="6" customWidth="1"/>
    <col min="6" max="6" width="19.5703125" style="6" bestFit="1" customWidth="1"/>
    <col min="7" max="7" width="21.7109375" style="6" customWidth="1"/>
    <col min="8" max="8" width="24.7109375" style="6" customWidth="1"/>
    <col min="9" max="9" width="12.5703125" style="6" customWidth="1"/>
    <col min="10" max="10" width="11.85546875" style="7" customWidth="1"/>
    <col min="11" max="11" width="21.7109375" style="6" customWidth="1"/>
    <col min="12" max="12" width="17.140625" style="6" customWidth="1"/>
    <col min="13" max="13" width="14.85546875" style="6" customWidth="1"/>
    <col min="14" max="14" width="7.85546875" style="6" bestFit="1" customWidth="1"/>
    <col min="15" max="15" width="6" style="6" bestFit="1" customWidth="1"/>
    <col min="16" max="16" width="7" style="6" bestFit="1" customWidth="1"/>
    <col min="17" max="17" width="9.5703125" style="6" bestFit="1" customWidth="1"/>
    <col min="18" max="18" width="13.140625" style="6" bestFit="1" customWidth="1"/>
    <col min="19" max="19" width="21.42578125" style="6" customWidth="1"/>
    <col min="20" max="20" width="8.85546875" style="6" bestFit="1" customWidth="1"/>
    <col min="21" max="21" width="13.140625" style="6" bestFit="1" customWidth="1"/>
    <col min="22" max="22" width="9.140625" style="8" customWidth="1"/>
    <col min="23" max="23" width="11.5703125" style="8" customWidth="1"/>
    <col min="24" max="24" width="8.7109375" style="6" customWidth="1"/>
    <col min="25" max="25" width="19.42578125" style="6" customWidth="1"/>
    <col min="26" max="26" width="13.5703125" style="8" customWidth="1"/>
    <col min="27" max="27" width="10.140625" style="8" customWidth="1"/>
    <col min="28" max="28" width="8.42578125" style="8" customWidth="1"/>
    <col min="29" max="29" width="9.5703125" style="6" customWidth="1"/>
    <col min="30" max="30" width="11.7109375" style="6" customWidth="1"/>
    <col min="31" max="34" width="10.5703125" style="6" customWidth="1"/>
    <col min="35" max="37" width="9.140625" style="8" customWidth="1"/>
    <col min="38" max="256" width="9.140625" style="6"/>
    <col min="257" max="257" width="8.85546875" style="6" bestFit="1" customWidth="1"/>
    <col min="258" max="258" width="30" style="6" customWidth="1"/>
    <col min="259" max="259" width="15.7109375" style="6" customWidth="1"/>
    <col min="260" max="260" width="10.28515625" style="6" customWidth="1"/>
    <col min="261" max="261" width="21.85546875" style="6" customWidth="1"/>
    <col min="262" max="262" width="19.5703125" style="6" bestFit="1" customWidth="1"/>
    <col min="263" max="263" width="21.7109375" style="6" customWidth="1"/>
    <col min="264" max="264" width="24.7109375" style="6" customWidth="1"/>
    <col min="265" max="265" width="12.5703125" style="6" customWidth="1"/>
    <col min="266" max="266" width="11.85546875" style="6" customWidth="1"/>
    <col min="267" max="267" width="21.7109375" style="6" customWidth="1"/>
    <col min="268" max="268" width="17.140625" style="6" customWidth="1"/>
    <col min="269" max="269" width="14.85546875" style="6" customWidth="1"/>
    <col min="270" max="270" width="7.85546875" style="6" bestFit="1" customWidth="1"/>
    <col min="271" max="271" width="6" style="6" bestFit="1" customWidth="1"/>
    <col min="272" max="272" width="7" style="6" bestFit="1" customWidth="1"/>
    <col min="273" max="273" width="9.5703125" style="6" bestFit="1" customWidth="1"/>
    <col min="274" max="274" width="13.140625" style="6" bestFit="1" customWidth="1"/>
    <col min="275" max="275" width="21.42578125" style="6" customWidth="1"/>
    <col min="276" max="276" width="8.85546875" style="6" bestFit="1" customWidth="1"/>
    <col min="277" max="277" width="13.140625" style="6" bestFit="1" customWidth="1"/>
    <col min="278" max="278" width="9.140625" style="6" customWidth="1"/>
    <col min="279" max="279" width="11.5703125" style="6" customWidth="1"/>
    <col min="280" max="280" width="8.7109375" style="6" customWidth="1"/>
    <col min="281" max="281" width="19.42578125" style="6" customWidth="1"/>
    <col min="282" max="282" width="13.5703125" style="6" customWidth="1"/>
    <col min="283" max="283" width="10.140625" style="6" customWidth="1"/>
    <col min="284" max="284" width="8.42578125" style="6" customWidth="1"/>
    <col min="285" max="285" width="9.5703125" style="6" customWidth="1"/>
    <col min="286" max="286" width="11.7109375" style="6" customWidth="1"/>
    <col min="287" max="290" width="10.5703125" style="6" customWidth="1"/>
    <col min="291" max="293" width="9.140625" style="6" customWidth="1"/>
    <col min="294" max="512" width="9.140625" style="6"/>
    <col min="513" max="513" width="8.85546875" style="6" bestFit="1" customWidth="1"/>
    <col min="514" max="514" width="30" style="6" customWidth="1"/>
    <col min="515" max="515" width="15.7109375" style="6" customWidth="1"/>
    <col min="516" max="516" width="10.28515625" style="6" customWidth="1"/>
    <col min="517" max="517" width="21.85546875" style="6" customWidth="1"/>
    <col min="518" max="518" width="19.5703125" style="6" bestFit="1" customWidth="1"/>
    <col min="519" max="519" width="21.7109375" style="6" customWidth="1"/>
    <col min="520" max="520" width="24.7109375" style="6" customWidth="1"/>
    <col min="521" max="521" width="12.5703125" style="6" customWidth="1"/>
    <col min="522" max="522" width="11.85546875" style="6" customWidth="1"/>
    <col min="523" max="523" width="21.7109375" style="6" customWidth="1"/>
    <col min="524" max="524" width="17.140625" style="6" customWidth="1"/>
    <col min="525" max="525" width="14.85546875" style="6" customWidth="1"/>
    <col min="526" max="526" width="7.85546875" style="6" bestFit="1" customWidth="1"/>
    <col min="527" max="527" width="6" style="6" bestFit="1" customWidth="1"/>
    <col min="528" max="528" width="7" style="6" bestFit="1" customWidth="1"/>
    <col min="529" max="529" width="9.5703125" style="6" bestFit="1" customWidth="1"/>
    <col min="530" max="530" width="13.140625" style="6" bestFit="1" customWidth="1"/>
    <col min="531" max="531" width="21.42578125" style="6" customWidth="1"/>
    <col min="532" max="532" width="8.85546875" style="6" bestFit="1" customWidth="1"/>
    <col min="533" max="533" width="13.140625" style="6" bestFit="1" customWidth="1"/>
    <col min="534" max="534" width="9.140625" style="6" customWidth="1"/>
    <col min="535" max="535" width="11.5703125" style="6" customWidth="1"/>
    <col min="536" max="536" width="8.7109375" style="6" customWidth="1"/>
    <col min="537" max="537" width="19.42578125" style="6" customWidth="1"/>
    <col min="538" max="538" width="13.5703125" style="6" customWidth="1"/>
    <col min="539" max="539" width="10.140625" style="6" customWidth="1"/>
    <col min="540" max="540" width="8.42578125" style="6" customWidth="1"/>
    <col min="541" max="541" width="9.5703125" style="6" customWidth="1"/>
    <col min="542" max="542" width="11.7109375" style="6" customWidth="1"/>
    <col min="543" max="546" width="10.5703125" style="6" customWidth="1"/>
    <col min="547" max="549" width="9.140625" style="6" customWidth="1"/>
    <col min="550" max="768" width="9.140625" style="6"/>
    <col min="769" max="769" width="8.85546875" style="6" bestFit="1" customWidth="1"/>
    <col min="770" max="770" width="30" style="6" customWidth="1"/>
    <col min="771" max="771" width="15.7109375" style="6" customWidth="1"/>
    <col min="772" max="772" width="10.28515625" style="6" customWidth="1"/>
    <col min="773" max="773" width="21.85546875" style="6" customWidth="1"/>
    <col min="774" max="774" width="19.5703125" style="6" bestFit="1" customWidth="1"/>
    <col min="775" max="775" width="21.7109375" style="6" customWidth="1"/>
    <col min="776" max="776" width="24.7109375" style="6" customWidth="1"/>
    <col min="777" max="777" width="12.5703125" style="6" customWidth="1"/>
    <col min="778" max="778" width="11.85546875" style="6" customWidth="1"/>
    <col min="779" max="779" width="21.7109375" style="6" customWidth="1"/>
    <col min="780" max="780" width="17.140625" style="6" customWidth="1"/>
    <col min="781" max="781" width="14.85546875" style="6" customWidth="1"/>
    <col min="782" max="782" width="7.85546875" style="6" bestFit="1" customWidth="1"/>
    <col min="783" max="783" width="6" style="6" bestFit="1" customWidth="1"/>
    <col min="784" max="784" width="7" style="6" bestFit="1" customWidth="1"/>
    <col min="785" max="785" width="9.5703125" style="6" bestFit="1" customWidth="1"/>
    <col min="786" max="786" width="13.140625" style="6" bestFit="1" customWidth="1"/>
    <col min="787" max="787" width="21.42578125" style="6" customWidth="1"/>
    <col min="788" max="788" width="8.85546875" style="6" bestFit="1" customWidth="1"/>
    <col min="789" max="789" width="13.140625" style="6" bestFit="1" customWidth="1"/>
    <col min="790" max="790" width="9.140625" style="6" customWidth="1"/>
    <col min="791" max="791" width="11.5703125" style="6" customWidth="1"/>
    <col min="792" max="792" width="8.7109375" style="6" customWidth="1"/>
    <col min="793" max="793" width="19.42578125" style="6" customWidth="1"/>
    <col min="794" max="794" width="13.5703125" style="6" customWidth="1"/>
    <col min="795" max="795" width="10.140625" style="6" customWidth="1"/>
    <col min="796" max="796" width="8.42578125" style="6" customWidth="1"/>
    <col min="797" max="797" width="9.5703125" style="6" customWidth="1"/>
    <col min="798" max="798" width="11.7109375" style="6" customWidth="1"/>
    <col min="799" max="802" width="10.5703125" style="6" customWidth="1"/>
    <col min="803" max="805" width="9.140625" style="6" customWidth="1"/>
    <col min="806" max="1024" width="9.140625" style="6"/>
    <col min="1025" max="1025" width="8.85546875" style="6" bestFit="1" customWidth="1"/>
    <col min="1026" max="1026" width="30" style="6" customWidth="1"/>
    <col min="1027" max="1027" width="15.7109375" style="6" customWidth="1"/>
    <col min="1028" max="1028" width="10.28515625" style="6" customWidth="1"/>
    <col min="1029" max="1029" width="21.85546875" style="6" customWidth="1"/>
    <col min="1030" max="1030" width="19.5703125" style="6" bestFit="1" customWidth="1"/>
    <col min="1031" max="1031" width="21.7109375" style="6" customWidth="1"/>
    <col min="1032" max="1032" width="24.7109375" style="6" customWidth="1"/>
    <col min="1033" max="1033" width="12.5703125" style="6" customWidth="1"/>
    <col min="1034" max="1034" width="11.85546875" style="6" customWidth="1"/>
    <col min="1035" max="1035" width="21.7109375" style="6" customWidth="1"/>
    <col min="1036" max="1036" width="17.140625" style="6" customWidth="1"/>
    <col min="1037" max="1037" width="14.85546875" style="6" customWidth="1"/>
    <col min="1038" max="1038" width="7.85546875" style="6" bestFit="1" customWidth="1"/>
    <col min="1039" max="1039" width="6" style="6" bestFit="1" customWidth="1"/>
    <col min="1040" max="1040" width="7" style="6" bestFit="1" customWidth="1"/>
    <col min="1041" max="1041" width="9.5703125" style="6" bestFit="1" customWidth="1"/>
    <col min="1042" max="1042" width="13.140625" style="6" bestFit="1" customWidth="1"/>
    <col min="1043" max="1043" width="21.42578125" style="6" customWidth="1"/>
    <col min="1044" max="1044" width="8.85546875" style="6" bestFit="1" customWidth="1"/>
    <col min="1045" max="1045" width="13.140625" style="6" bestFit="1" customWidth="1"/>
    <col min="1046" max="1046" width="9.140625" style="6" customWidth="1"/>
    <col min="1047" max="1047" width="11.5703125" style="6" customWidth="1"/>
    <col min="1048" max="1048" width="8.7109375" style="6" customWidth="1"/>
    <col min="1049" max="1049" width="19.42578125" style="6" customWidth="1"/>
    <col min="1050" max="1050" width="13.5703125" style="6" customWidth="1"/>
    <col min="1051" max="1051" width="10.140625" style="6" customWidth="1"/>
    <col min="1052" max="1052" width="8.42578125" style="6" customWidth="1"/>
    <col min="1053" max="1053" width="9.5703125" style="6" customWidth="1"/>
    <col min="1054" max="1054" width="11.7109375" style="6" customWidth="1"/>
    <col min="1055" max="1058" width="10.5703125" style="6" customWidth="1"/>
    <col min="1059" max="1061" width="9.140625" style="6" customWidth="1"/>
    <col min="1062" max="1280" width="9.140625" style="6"/>
    <col min="1281" max="1281" width="8.85546875" style="6" bestFit="1" customWidth="1"/>
    <col min="1282" max="1282" width="30" style="6" customWidth="1"/>
    <col min="1283" max="1283" width="15.7109375" style="6" customWidth="1"/>
    <col min="1284" max="1284" width="10.28515625" style="6" customWidth="1"/>
    <col min="1285" max="1285" width="21.85546875" style="6" customWidth="1"/>
    <col min="1286" max="1286" width="19.5703125" style="6" bestFit="1" customWidth="1"/>
    <col min="1287" max="1287" width="21.7109375" style="6" customWidth="1"/>
    <col min="1288" max="1288" width="24.7109375" style="6" customWidth="1"/>
    <col min="1289" max="1289" width="12.5703125" style="6" customWidth="1"/>
    <col min="1290" max="1290" width="11.85546875" style="6" customWidth="1"/>
    <col min="1291" max="1291" width="21.7109375" style="6" customWidth="1"/>
    <col min="1292" max="1292" width="17.140625" style="6" customWidth="1"/>
    <col min="1293" max="1293" width="14.85546875" style="6" customWidth="1"/>
    <col min="1294" max="1294" width="7.85546875" style="6" bestFit="1" customWidth="1"/>
    <col min="1295" max="1295" width="6" style="6" bestFit="1" customWidth="1"/>
    <col min="1296" max="1296" width="7" style="6" bestFit="1" customWidth="1"/>
    <col min="1297" max="1297" width="9.5703125" style="6" bestFit="1" customWidth="1"/>
    <col min="1298" max="1298" width="13.140625" style="6" bestFit="1" customWidth="1"/>
    <col min="1299" max="1299" width="21.42578125" style="6" customWidth="1"/>
    <col min="1300" max="1300" width="8.85546875" style="6" bestFit="1" customWidth="1"/>
    <col min="1301" max="1301" width="13.140625" style="6" bestFit="1" customWidth="1"/>
    <col min="1302" max="1302" width="9.140625" style="6" customWidth="1"/>
    <col min="1303" max="1303" width="11.5703125" style="6" customWidth="1"/>
    <col min="1304" max="1304" width="8.7109375" style="6" customWidth="1"/>
    <col min="1305" max="1305" width="19.42578125" style="6" customWidth="1"/>
    <col min="1306" max="1306" width="13.5703125" style="6" customWidth="1"/>
    <col min="1307" max="1307" width="10.140625" style="6" customWidth="1"/>
    <col min="1308" max="1308" width="8.42578125" style="6" customWidth="1"/>
    <col min="1309" max="1309" width="9.5703125" style="6" customWidth="1"/>
    <col min="1310" max="1310" width="11.7109375" style="6" customWidth="1"/>
    <col min="1311" max="1314" width="10.5703125" style="6" customWidth="1"/>
    <col min="1315" max="1317" width="9.140625" style="6" customWidth="1"/>
    <col min="1318" max="1536" width="9.140625" style="6"/>
    <col min="1537" max="1537" width="8.85546875" style="6" bestFit="1" customWidth="1"/>
    <col min="1538" max="1538" width="30" style="6" customWidth="1"/>
    <col min="1539" max="1539" width="15.7109375" style="6" customWidth="1"/>
    <col min="1540" max="1540" width="10.28515625" style="6" customWidth="1"/>
    <col min="1541" max="1541" width="21.85546875" style="6" customWidth="1"/>
    <col min="1542" max="1542" width="19.5703125" style="6" bestFit="1" customWidth="1"/>
    <col min="1543" max="1543" width="21.7109375" style="6" customWidth="1"/>
    <col min="1544" max="1544" width="24.7109375" style="6" customWidth="1"/>
    <col min="1545" max="1545" width="12.5703125" style="6" customWidth="1"/>
    <col min="1546" max="1546" width="11.85546875" style="6" customWidth="1"/>
    <col min="1547" max="1547" width="21.7109375" style="6" customWidth="1"/>
    <col min="1548" max="1548" width="17.140625" style="6" customWidth="1"/>
    <col min="1549" max="1549" width="14.85546875" style="6" customWidth="1"/>
    <col min="1550" max="1550" width="7.85546875" style="6" bestFit="1" customWidth="1"/>
    <col min="1551" max="1551" width="6" style="6" bestFit="1" customWidth="1"/>
    <col min="1552" max="1552" width="7" style="6" bestFit="1" customWidth="1"/>
    <col min="1553" max="1553" width="9.5703125" style="6" bestFit="1" customWidth="1"/>
    <col min="1554" max="1554" width="13.140625" style="6" bestFit="1" customWidth="1"/>
    <col min="1555" max="1555" width="21.42578125" style="6" customWidth="1"/>
    <col min="1556" max="1556" width="8.85546875" style="6" bestFit="1" customWidth="1"/>
    <col min="1557" max="1557" width="13.140625" style="6" bestFit="1" customWidth="1"/>
    <col min="1558" max="1558" width="9.140625" style="6" customWidth="1"/>
    <col min="1559" max="1559" width="11.5703125" style="6" customWidth="1"/>
    <col min="1560" max="1560" width="8.7109375" style="6" customWidth="1"/>
    <col min="1561" max="1561" width="19.42578125" style="6" customWidth="1"/>
    <col min="1562" max="1562" width="13.5703125" style="6" customWidth="1"/>
    <col min="1563" max="1563" width="10.140625" style="6" customWidth="1"/>
    <col min="1564" max="1564" width="8.42578125" style="6" customWidth="1"/>
    <col min="1565" max="1565" width="9.5703125" style="6" customWidth="1"/>
    <col min="1566" max="1566" width="11.7109375" style="6" customWidth="1"/>
    <col min="1567" max="1570" width="10.5703125" style="6" customWidth="1"/>
    <col min="1571" max="1573" width="9.140625" style="6" customWidth="1"/>
    <col min="1574" max="1792" width="9.140625" style="6"/>
    <col min="1793" max="1793" width="8.85546875" style="6" bestFit="1" customWidth="1"/>
    <col min="1794" max="1794" width="30" style="6" customWidth="1"/>
    <col min="1795" max="1795" width="15.7109375" style="6" customWidth="1"/>
    <col min="1796" max="1796" width="10.28515625" style="6" customWidth="1"/>
    <col min="1797" max="1797" width="21.85546875" style="6" customWidth="1"/>
    <col min="1798" max="1798" width="19.5703125" style="6" bestFit="1" customWidth="1"/>
    <col min="1799" max="1799" width="21.7109375" style="6" customWidth="1"/>
    <col min="1800" max="1800" width="24.7109375" style="6" customWidth="1"/>
    <col min="1801" max="1801" width="12.5703125" style="6" customWidth="1"/>
    <col min="1802" max="1802" width="11.85546875" style="6" customWidth="1"/>
    <col min="1803" max="1803" width="21.7109375" style="6" customWidth="1"/>
    <col min="1804" max="1804" width="17.140625" style="6" customWidth="1"/>
    <col min="1805" max="1805" width="14.85546875" style="6" customWidth="1"/>
    <col min="1806" max="1806" width="7.85546875" style="6" bestFit="1" customWidth="1"/>
    <col min="1807" max="1807" width="6" style="6" bestFit="1" customWidth="1"/>
    <col min="1808" max="1808" width="7" style="6" bestFit="1" customWidth="1"/>
    <col min="1809" max="1809" width="9.5703125" style="6" bestFit="1" customWidth="1"/>
    <col min="1810" max="1810" width="13.140625" style="6" bestFit="1" customWidth="1"/>
    <col min="1811" max="1811" width="21.42578125" style="6" customWidth="1"/>
    <col min="1812" max="1812" width="8.85546875" style="6" bestFit="1" customWidth="1"/>
    <col min="1813" max="1813" width="13.140625" style="6" bestFit="1" customWidth="1"/>
    <col min="1814" max="1814" width="9.140625" style="6" customWidth="1"/>
    <col min="1815" max="1815" width="11.5703125" style="6" customWidth="1"/>
    <col min="1816" max="1816" width="8.7109375" style="6" customWidth="1"/>
    <col min="1817" max="1817" width="19.42578125" style="6" customWidth="1"/>
    <col min="1818" max="1818" width="13.5703125" style="6" customWidth="1"/>
    <col min="1819" max="1819" width="10.140625" style="6" customWidth="1"/>
    <col min="1820" max="1820" width="8.42578125" style="6" customWidth="1"/>
    <col min="1821" max="1821" width="9.5703125" style="6" customWidth="1"/>
    <col min="1822" max="1822" width="11.7109375" style="6" customWidth="1"/>
    <col min="1823" max="1826" width="10.5703125" style="6" customWidth="1"/>
    <col min="1827" max="1829" width="9.140625" style="6" customWidth="1"/>
    <col min="1830" max="2048" width="9.140625" style="6"/>
    <col min="2049" max="2049" width="8.85546875" style="6" bestFit="1" customWidth="1"/>
    <col min="2050" max="2050" width="30" style="6" customWidth="1"/>
    <col min="2051" max="2051" width="15.7109375" style="6" customWidth="1"/>
    <col min="2052" max="2052" width="10.28515625" style="6" customWidth="1"/>
    <col min="2053" max="2053" width="21.85546875" style="6" customWidth="1"/>
    <col min="2054" max="2054" width="19.5703125" style="6" bestFit="1" customWidth="1"/>
    <col min="2055" max="2055" width="21.7109375" style="6" customWidth="1"/>
    <col min="2056" max="2056" width="24.7109375" style="6" customWidth="1"/>
    <col min="2057" max="2057" width="12.5703125" style="6" customWidth="1"/>
    <col min="2058" max="2058" width="11.85546875" style="6" customWidth="1"/>
    <col min="2059" max="2059" width="21.7109375" style="6" customWidth="1"/>
    <col min="2060" max="2060" width="17.140625" style="6" customWidth="1"/>
    <col min="2061" max="2061" width="14.85546875" style="6" customWidth="1"/>
    <col min="2062" max="2062" width="7.85546875" style="6" bestFit="1" customWidth="1"/>
    <col min="2063" max="2063" width="6" style="6" bestFit="1" customWidth="1"/>
    <col min="2064" max="2064" width="7" style="6" bestFit="1" customWidth="1"/>
    <col min="2065" max="2065" width="9.5703125" style="6" bestFit="1" customWidth="1"/>
    <col min="2066" max="2066" width="13.140625" style="6" bestFit="1" customWidth="1"/>
    <col min="2067" max="2067" width="21.42578125" style="6" customWidth="1"/>
    <col min="2068" max="2068" width="8.85546875" style="6" bestFit="1" customWidth="1"/>
    <col min="2069" max="2069" width="13.140625" style="6" bestFit="1" customWidth="1"/>
    <col min="2070" max="2070" width="9.140625" style="6" customWidth="1"/>
    <col min="2071" max="2071" width="11.5703125" style="6" customWidth="1"/>
    <col min="2072" max="2072" width="8.7109375" style="6" customWidth="1"/>
    <col min="2073" max="2073" width="19.42578125" style="6" customWidth="1"/>
    <col min="2074" max="2074" width="13.5703125" style="6" customWidth="1"/>
    <col min="2075" max="2075" width="10.140625" style="6" customWidth="1"/>
    <col min="2076" max="2076" width="8.42578125" style="6" customWidth="1"/>
    <col min="2077" max="2077" width="9.5703125" style="6" customWidth="1"/>
    <col min="2078" max="2078" width="11.7109375" style="6" customWidth="1"/>
    <col min="2079" max="2082" width="10.5703125" style="6" customWidth="1"/>
    <col min="2083" max="2085" width="9.140625" style="6" customWidth="1"/>
    <col min="2086" max="2304" width="9.140625" style="6"/>
    <col min="2305" max="2305" width="8.85546875" style="6" bestFit="1" customWidth="1"/>
    <col min="2306" max="2306" width="30" style="6" customWidth="1"/>
    <col min="2307" max="2307" width="15.7109375" style="6" customWidth="1"/>
    <col min="2308" max="2308" width="10.28515625" style="6" customWidth="1"/>
    <col min="2309" max="2309" width="21.85546875" style="6" customWidth="1"/>
    <col min="2310" max="2310" width="19.5703125" style="6" bestFit="1" customWidth="1"/>
    <col min="2311" max="2311" width="21.7109375" style="6" customWidth="1"/>
    <col min="2312" max="2312" width="24.7109375" style="6" customWidth="1"/>
    <col min="2313" max="2313" width="12.5703125" style="6" customWidth="1"/>
    <col min="2314" max="2314" width="11.85546875" style="6" customWidth="1"/>
    <col min="2315" max="2315" width="21.7109375" style="6" customWidth="1"/>
    <col min="2316" max="2316" width="17.140625" style="6" customWidth="1"/>
    <col min="2317" max="2317" width="14.85546875" style="6" customWidth="1"/>
    <col min="2318" max="2318" width="7.85546875" style="6" bestFit="1" customWidth="1"/>
    <col min="2319" max="2319" width="6" style="6" bestFit="1" customWidth="1"/>
    <col min="2320" max="2320" width="7" style="6" bestFit="1" customWidth="1"/>
    <col min="2321" max="2321" width="9.5703125" style="6" bestFit="1" customWidth="1"/>
    <col min="2322" max="2322" width="13.140625" style="6" bestFit="1" customWidth="1"/>
    <col min="2323" max="2323" width="21.42578125" style="6" customWidth="1"/>
    <col min="2324" max="2324" width="8.85546875" style="6" bestFit="1" customWidth="1"/>
    <col min="2325" max="2325" width="13.140625" style="6" bestFit="1" customWidth="1"/>
    <col min="2326" max="2326" width="9.140625" style="6" customWidth="1"/>
    <col min="2327" max="2327" width="11.5703125" style="6" customWidth="1"/>
    <col min="2328" max="2328" width="8.7109375" style="6" customWidth="1"/>
    <col min="2329" max="2329" width="19.42578125" style="6" customWidth="1"/>
    <col min="2330" max="2330" width="13.5703125" style="6" customWidth="1"/>
    <col min="2331" max="2331" width="10.140625" style="6" customWidth="1"/>
    <col min="2332" max="2332" width="8.42578125" style="6" customWidth="1"/>
    <col min="2333" max="2333" width="9.5703125" style="6" customWidth="1"/>
    <col min="2334" max="2334" width="11.7109375" style="6" customWidth="1"/>
    <col min="2335" max="2338" width="10.5703125" style="6" customWidth="1"/>
    <col min="2339" max="2341" width="9.140625" style="6" customWidth="1"/>
    <col min="2342" max="2560" width="9.140625" style="6"/>
    <col min="2561" max="2561" width="8.85546875" style="6" bestFit="1" customWidth="1"/>
    <col min="2562" max="2562" width="30" style="6" customWidth="1"/>
    <col min="2563" max="2563" width="15.7109375" style="6" customWidth="1"/>
    <col min="2564" max="2564" width="10.28515625" style="6" customWidth="1"/>
    <col min="2565" max="2565" width="21.85546875" style="6" customWidth="1"/>
    <col min="2566" max="2566" width="19.5703125" style="6" bestFit="1" customWidth="1"/>
    <col min="2567" max="2567" width="21.7109375" style="6" customWidth="1"/>
    <col min="2568" max="2568" width="24.7109375" style="6" customWidth="1"/>
    <col min="2569" max="2569" width="12.5703125" style="6" customWidth="1"/>
    <col min="2570" max="2570" width="11.85546875" style="6" customWidth="1"/>
    <col min="2571" max="2571" width="21.7109375" style="6" customWidth="1"/>
    <col min="2572" max="2572" width="17.140625" style="6" customWidth="1"/>
    <col min="2573" max="2573" width="14.85546875" style="6" customWidth="1"/>
    <col min="2574" max="2574" width="7.85546875" style="6" bestFit="1" customWidth="1"/>
    <col min="2575" max="2575" width="6" style="6" bestFit="1" customWidth="1"/>
    <col min="2576" max="2576" width="7" style="6" bestFit="1" customWidth="1"/>
    <col min="2577" max="2577" width="9.5703125" style="6" bestFit="1" customWidth="1"/>
    <col min="2578" max="2578" width="13.140625" style="6" bestFit="1" customWidth="1"/>
    <col min="2579" max="2579" width="21.42578125" style="6" customWidth="1"/>
    <col min="2580" max="2580" width="8.85546875" style="6" bestFit="1" customWidth="1"/>
    <col min="2581" max="2581" width="13.140625" style="6" bestFit="1" customWidth="1"/>
    <col min="2582" max="2582" width="9.140625" style="6" customWidth="1"/>
    <col min="2583" max="2583" width="11.5703125" style="6" customWidth="1"/>
    <col min="2584" max="2584" width="8.7109375" style="6" customWidth="1"/>
    <col min="2585" max="2585" width="19.42578125" style="6" customWidth="1"/>
    <col min="2586" max="2586" width="13.5703125" style="6" customWidth="1"/>
    <col min="2587" max="2587" width="10.140625" style="6" customWidth="1"/>
    <col min="2588" max="2588" width="8.42578125" style="6" customWidth="1"/>
    <col min="2589" max="2589" width="9.5703125" style="6" customWidth="1"/>
    <col min="2590" max="2590" width="11.7109375" style="6" customWidth="1"/>
    <col min="2591" max="2594" width="10.5703125" style="6" customWidth="1"/>
    <col min="2595" max="2597" width="9.140625" style="6" customWidth="1"/>
    <col min="2598" max="2816" width="9.140625" style="6"/>
    <col min="2817" max="2817" width="8.85546875" style="6" bestFit="1" customWidth="1"/>
    <col min="2818" max="2818" width="30" style="6" customWidth="1"/>
    <col min="2819" max="2819" width="15.7109375" style="6" customWidth="1"/>
    <col min="2820" max="2820" width="10.28515625" style="6" customWidth="1"/>
    <col min="2821" max="2821" width="21.85546875" style="6" customWidth="1"/>
    <col min="2822" max="2822" width="19.5703125" style="6" bestFit="1" customWidth="1"/>
    <col min="2823" max="2823" width="21.7109375" style="6" customWidth="1"/>
    <col min="2824" max="2824" width="24.7109375" style="6" customWidth="1"/>
    <col min="2825" max="2825" width="12.5703125" style="6" customWidth="1"/>
    <col min="2826" max="2826" width="11.85546875" style="6" customWidth="1"/>
    <col min="2827" max="2827" width="21.7109375" style="6" customWidth="1"/>
    <col min="2828" max="2828" width="17.140625" style="6" customWidth="1"/>
    <col min="2829" max="2829" width="14.85546875" style="6" customWidth="1"/>
    <col min="2830" max="2830" width="7.85546875" style="6" bestFit="1" customWidth="1"/>
    <col min="2831" max="2831" width="6" style="6" bestFit="1" customWidth="1"/>
    <col min="2832" max="2832" width="7" style="6" bestFit="1" customWidth="1"/>
    <col min="2833" max="2833" width="9.5703125" style="6" bestFit="1" customWidth="1"/>
    <col min="2834" max="2834" width="13.140625" style="6" bestFit="1" customWidth="1"/>
    <col min="2835" max="2835" width="21.42578125" style="6" customWidth="1"/>
    <col min="2836" max="2836" width="8.85546875" style="6" bestFit="1" customWidth="1"/>
    <col min="2837" max="2837" width="13.140625" style="6" bestFit="1" customWidth="1"/>
    <col min="2838" max="2838" width="9.140625" style="6" customWidth="1"/>
    <col min="2839" max="2839" width="11.5703125" style="6" customWidth="1"/>
    <col min="2840" max="2840" width="8.7109375" style="6" customWidth="1"/>
    <col min="2841" max="2841" width="19.42578125" style="6" customWidth="1"/>
    <col min="2842" max="2842" width="13.5703125" style="6" customWidth="1"/>
    <col min="2843" max="2843" width="10.140625" style="6" customWidth="1"/>
    <col min="2844" max="2844" width="8.42578125" style="6" customWidth="1"/>
    <col min="2845" max="2845" width="9.5703125" style="6" customWidth="1"/>
    <col min="2846" max="2846" width="11.7109375" style="6" customWidth="1"/>
    <col min="2847" max="2850" width="10.5703125" style="6" customWidth="1"/>
    <col min="2851" max="2853" width="9.140625" style="6" customWidth="1"/>
    <col min="2854" max="3072" width="9.140625" style="6"/>
    <col min="3073" max="3073" width="8.85546875" style="6" bestFit="1" customWidth="1"/>
    <col min="3074" max="3074" width="30" style="6" customWidth="1"/>
    <col min="3075" max="3075" width="15.7109375" style="6" customWidth="1"/>
    <col min="3076" max="3076" width="10.28515625" style="6" customWidth="1"/>
    <col min="3077" max="3077" width="21.85546875" style="6" customWidth="1"/>
    <col min="3078" max="3078" width="19.5703125" style="6" bestFit="1" customWidth="1"/>
    <col min="3079" max="3079" width="21.7109375" style="6" customWidth="1"/>
    <col min="3080" max="3080" width="24.7109375" style="6" customWidth="1"/>
    <col min="3081" max="3081" width="12.5703125" style="6" customWidth="1"/>
    <col min="3082" max="3082" width="11.85546875" style="6" customWidth="1"/>
    <col min="3083" max="3083" width="21.7109375" style="6" customWidth="1"/>
    <col min="3084" max="3084" width="17.140625" style="6" customWidth="1"/>
    <col min="3085" max="3085" width="14.85546875" style="6" customWidth="1"/>
    <col min="3086" max="3086" width="7.85546875" style="6" bestFit="1" customWidth="1"/>
    <col min="3087" max="3087" width="6" style="6" bestFit="1" customWidth="1"/>
    <col min="3088" max="3088" width="7" style="6" bestFit="1" customWidth="1"/>
    <col min="3089" max="3089" width="9.5703125" style="6" bestFit="1" customWidth="1"/>
    <col min="3090" max="3090" width="13.140625" style="6" bestFit="1" customWidth="1"/>
    <col min="3091" max="3091" width="21.42578125" style="6" customWidth="1"/>
    <col min="3092" max="3092" width="8.85546875" style="6" bestFit="1" customWidth="1"/>
    <col min="3093" max="3093" width="13.140625" style="6" bestFit="1" customWidth="1"/>
    <col min="3094" max="3094" width="9.140625" style="6" customWidth="1"/>
    <col min="3095" max="3095" width="11.5703125" style="6" customWidth="1"/>
    <col min="3096" max="3096" width="8.7109375" style="6" customWidth="1"/>
    <col min="3097" max="3097" width="19.42578125" style="6" customWidth="1"/>
    <col min="3098" max="3098" width="13.5703125" style="6" customWidth="1"/>
    <col min="3099" max="3099" width="10.140625" style="6" customWidth="1"/>
    <col min="3100" max="3100" width="8.42578125" style="6" customWidth="1"/>
    <col min="3101" max="3101" width="9.5703125" style="6" customWidth="1"/>
    <col min="3102" max="3102" width="11.7109375" style="6" customWidth="1"/>
    <col min="3103" max="3106" width="10.5703125" style="6" customWidth="1"/>
    <col min="3107" max="3109" width="9.140625" style="6" customWidth="1"/>
    <col min="3110" max="3328" width="9.140625" style="6"/>
    <col min="3329" max="3329" width="8.85546875" style="6" bestFit="1" customWidth="1"/>
    <col min="3330" max="3330" width="30" style="6" customWidth="1"/>
    <col min="3331" max="3331" width="15.7109375" style="6" customWidth="1"/>
    <col min="3332" max="3332" width="10.28515625" style="6" customWidth="1"/>
    <col min="3333" max="3333" width="21.85546875" style="6" customWidth="1"/>
    <col min="3334" max="3334" width="19.5703125" style="6" bestFit="1" customWidth="1"/>
    <col min="3335" max="3335" width="21.7109375" style="6" customWidth="1"/>
    <col min="3336" max="3336" width="24.7109375" style="6" customWidth="1"/>
    <col min="3337" max="3337" width="12.5703125" style="6" customWidth="1"/>
    <col min="3338" max="3338" width="11.85546875" style="6" customWidth="1"/>
    <col min="3339" max="3339" width="21.7109375" style="6" customWidth="1"/>
    <col min="3340" max="3340" width="17.140625" style="6" customWidth="1"/>
    <col min="3341" max="3341" width="14.85546875" style="6" customWidth="1"/>
    <col min="3342" max="3342" width="7.85546875" style="6" bestFit="1" customWidth="1"/>
    <col min="3343" max="3343" width="6" style="6" bestFit="1" customWidth="1"/>
    <col min="3344" max="3344" width="7" style="6" bestFit="1" customWidth="1"/>
    <col min="3345" max="3345" width="9.5703125" style="6" bestFit="1" customWidth="1"/>
    <col min="3346" max="3346" width="13.140625" style="6" bestFit="1" customWidth="1"/>
    <col min="3347" max="3347" width="21.42578125" style="6" customWidth="1"/>
    <col min="3348" max="3348" width="8.85546875" style="6" bestFit="1" customWidth="1"/>
    <col min="3349" max="3349" width="13.140625" style="6" bestFit="1" customWidth="1"/>
    <col min="3350" max="3350" width="9.140625" style="6" customWidth="1"/>
    <col min="3351" max="3351" width="11.5703125" style="6" customWidth="1"/>
    <col min="3352" max="3352" width="8.7109375" style="6" customWidth="1"/>
    <col min="3353" max="3353" width="19.42578125" style="6" customWidth="1"/>
    <col min="3354" max="3354" width="13.5703125" style="6" customWidth="1"/>
    <col min="3355" max="3355" width="10.140625" style="6" customWidth="1"/>
    <col min="3356" max="3356" width="8.42578125" style="6" customWidth="1"/>
    <col min="3357" max="3357" width="9.5703125" style="6" customWidth="1"/>
    <col min="3358" max="3358" width="11.7109375" style="6" customWidth="1"/>
    <col min="3359" max="3362" width="10.5703125" style="6" customWidth="1"/>
    <col min="3363" max="3365" width="9.140625" style="6" customWidth="1"/>
    <col min="3366" max="3584" width="9.140625" style="6"/>
    <col min="3585" max="3585" width="8.85546875" style="6" bestFit="1" customWidth="1"/>
    <col min="3586" max="3586" width="30" style="6" customWidth="1"/>
    <col min="3587" max="3587" width="15.7109375" style="6" customWidth="1"/>
    <col min="3588" max="3588" width="10.28515625" style="6" customWidth="1"/>
    <col min="3589" max="3589" width="21.85546875" style="6" customWidth="1"/>
    <col min="3590" max="3590" width="19.5703125" style="6" bestFit="1" customWidth="1"/>
    <col min="3591" max="3591" width="21.7109375" style="6" customWidth="1"/>
    <col min="3592" max="3592" width="24.7109375" style="6" customWidth="1"/>
    <col min="3593" max="3593" width="12.5703125" style="6" customWidth="1"/>
    <col min="3594" max="3594" width="11.85546875" style="6" customWidth="1"/>
    <col min="3595" max="3595" width="21.7109375" style="6" customWidth="1"/>
    <col min="3596" max="3596" width="17.140625" style="6" customWidth="1"/>
    <col min="3597" max="3597" width="14.85546875" style="6" customWidth="1"/>
    <col min="3598" max="3598" width="7.85546875" style="6" bestFit="1" customWidth="1"/>
    <col min="3599" max="3599" width="6" style="6" bestFit="1" customWidth="1"/>
    <col min="3600" max="3600" width="7" style="6" bestFit="1" customWidth="1"/>
    <col min="3601" max="3601" width="9.5703125" style="6" bestFit="1" customWidth="1"/>
    <col min="3602" max="3602" width="13.140625" style="6" bestFit="1" customWidth="1"/>
    <col min="3603" max="3603" width="21.42578125" style="6" customWidth="1"/>
    <col min="3604" max="3604" width="8.85546875" style="6" bestFit="1" customWidth="1"/>
    <col min="3605" max="3605" width="13.140625" style="6" bestFit="1" customWidth="1"/>
    <col min="3606" max="3606" width="9.140625" style="6" customWidth="1"/>
    <col min="3607" max="3607" width="11.5703125" style="6" customWidth="1"/>
    <col min="3608" max="3608" width="8.7109375" style="6" customWidth="1"/>
    <col min="3609" max="3609" width="19.42578125" style="6" customWidth="1"/>
    <col min="3610" max="3610" width="13.5703125" style="6" customWidth="1"/>
    <col min="3611" max="3611" width="10.140625" style="6" customWidth="1"/>
    <col min="3612" max="3612" width="8.42578125" style="6" customWidth="1"/>
    <col min="3613" max="3613" width="9.5703125" style="6" customWidth="1"/>
    <col min="3614" max="3614" width="11.7109375" style="6" customWidth="1"/>
    <col min="3615" max="3618" width="10.5703125" style="6" customWidth="1"/>
    <col min="3619" max="3621" width="9.140625" style="6" customWidth="1"/>
    <col min="3622" max="3840" width="9.140625" style="6"/>
    <col min="3841" max="3841" width="8.85546875" style="6" bestFit="1" customWidth="1"/>
    <col min="3842" max="3842" width="30" style="6" customWidth="1"/>
    <col min="3843" max="3843" width="15.7109375" style="6" customWidth="1"/>
    <col min="3844" max="3844" width="10.28515625" style="6" customWidth="1"/>
    <col min="3845" max="3845" width="21.85546875" style="6" customWidth="1"/>
    <col min="3846" max="3846" width="19.5703125" style="6" bestFit="1" customWidth="1"/>
    <col min="3847" max="3847" width="21.7109375" style="6" customWidth="1"/>
    <col min="3848" max="3848" width="24.7109375" style="6" customWidth="1"/>
    <col min="3849" max="3849" width="12.5703125" style="6" customWidth="1"/>
    <col min="3850" max="3850" width="11.85546875" style="6" customWidth="1"/>
    <col min="3851" max="3851" width="21.7109375" style="6" customWidth="1"/>
    <col min="3852" max="3852" width="17.140625" style="6" customWidth="1"/>
    <col min="3853" max="3853" width="14.85546875" style="6" customWidth="1"/>
    <col min="3854" max="3854" width="7.85546875" style="6" bestFit="1" customWidth="1"/>
    <col min="3855" max="3855" width="6" style="6" bestFit="1" customWidth="1"/>
    <col min="3856" max="3856" width="7" style="6" bestFit="1" customWidth="1"/>
    <col min="3857" max="3857" width="9.5703125" style="6" bestFit="1" customWidth="1"/>
    <col min="3858" max="3858" width="13.140625" style="6" bestFit="1" customWidth="1"/>
    <col min="3859" max="3859" width="21.42578125" style="6" customWidth="1"/>
    <col min="3860" max="3860" width="8.85546875" style="6" bestFit="1" customWidth="1"/>
    <col min="3861" max="3861" width="13.140625" style="6" bestFit="1" customWidth="1"/>
    <col min="3862" max="3862" width="9.140625" style="6" customWidth="1"/>
    <col min="3863" max="3863" width="11.5703125" style="6" customWidth="1"/>
    <col min="3864" max="3864" width="8.7109375" style="6" customWidth="1"/>
    <col min="3865" max="3865" width="19.42578125" style="6" customWidth="1"/>
    <col min="3866" max="3866" width="13.5703125" style="6" customWidth="1"/>
    <col min="3867" max="3867" width="10.140625" style="6" customWidth="1"/>
    <col min="3868" max="3868" width="8.42578125" style="6" customWidth="1"/>
    <col min="3869" max="3869" width="9.5703125" style="6" customWidth="1"/>
    <col min="3870" max="3870" width="11.7109375" style="6" customWidth="1"/>
    <col min="3871" max="3874" width="10.5703125" style="6" customWidth="1"/>
    <col min="3875" max="3877" width="9.140625" style="6" customWidth="1"/>
    <col min="3878" max="4096" width="9.140625" style="6"/>
    <col min="4097" max="4097" width="8.85546875" style="6" bestFit="1" customWidth="1"/>
    <col min="4098" max="4098" width="30" style="6" customWidth="1"/>
    <col min="4099" max="4099" width="15.7109375" style="6" customWidth="1"/>
    <col min="4100" max="4100" width="10.28515625" style="6" customWidth="1"/>
    <col min="4101" max="4101" width="21.85546875" style="6" customWidth="1"/>
    <col min="4102" max="4102" width="19.5703125" style="6" bestFit="1" customWidth="1"/>
    <col min="4103" max="4103" width="21.7109375" style="6" customWidth="1"/>
    <col min="4104" max="4104" width="24.7109375" style="6" customWidth="1"/>
    <col min="4105" max="4105" width="12.5703125" style="6" customWidth="1"/>
    <col min="4106" max="4106" width="11.85546875" style="6" customWidth="1"/>
    <col min="4107" max="4107" width="21.7109375" style="6" customWidth="1"/>
    <col min="4108" max="4108" width="17.140625" style="6" customWidth="1"/>
    <col min="4109" max="4109" width="14.85546875" style="6" customWidth="1"/>
    <col min="4110" max="4110" width="7.85546875" style="6" bestFit="1" customWidth="1"/>
    <col min="4111" max="4111" width="6" style="6" bestFit="1" customWidth="1"/>
    <col min="4112" max="4112" width="7" style="6" bestFit="1" customWidth="1"/>
    <col min="4113" max="4113" width="9.5703125" style="6" bestFit="1" customWidth="1"/>
    <col min="4114" max="4114" width="13.140625" style="6" bestFit="1" customWidth="1"/>
    <col min="4115" max="4115" width="21.42578125" style="6" customWidth="1"/>
    <col min="4116" max="4116" width="8.85546875" style="6" bestFit="1" customWidth="1"/>
    <col min="4117" max="4117" width="13.140625" style="6" bestFit="1" customWidth="1"/>
    <col min="4118" max="4118" width="9.140625" style="6" customWidth="1"/>
    <col min="4119" max="4119" width="11.5703125" style="6" customWidth="1"/>
    <col min="4120" max="4120" width="8.7109375" style="6" customWidth="1"/>
    <col min="4121" max="4121" width="19.42578125" style="6" customWidth="1"/>
    <col min="4122" max="4122" width="13.5703125" style="6" customWidth="1"/>
    <col min="4123" max="4123" width="10.140625" style="6" customWidth="1"/>
    <col min="4124" max="4124" width="8.42578125" style="6" customWidth="1"/>
    <col min="4125" max="4125" width="9.5703125" style="6" customWidth="1"/>
    <col min="4126" max="4126" width="11.7109375" style="6" customWidth="1"/>
    <col min="4127" max="4130" width="10.5703125" style="6" customWidth="1"/>
    <col min="4131" max="4133" width="9.140625" style="6" customWidth="1"/>
    <col min="4134" max="4352" width="9.140625" style="6"/>
    <col min="4353" max="4353" width="8.85546875" style="6" bestFit="1" customWidth="1"/>
    <col min="4354" max="4354" width="30" style="6" customWidth="1"/>
    <col min="4355" max="4355" width="15.7109375" style="6" customWidth="1"/>
    <col min="4356" max="4356" width="10.28515625" style="6" customWidth="1"/>
    <col min="4357" max="4357" width="21.85546875" style="6" customWidth="1"/>
    <col min="4358" max="4358" width="19.5703125" style="6" bestFit="1" customWidth="1"/>
    <col min="4359" max="4359" width="21.7109375" style="6" customWidth="1"/>
    <col min="4360" max="4360" width="24.7109375" style="6" customWidth="1"/>
    <col min="4361" max="4361" width="12.5703125" style="6" customWidth="1"/>
    <col min="4362" max="4362" width="11.85546875" style="6" customWidth="1"/>
    <col min="4363" max="4363" width="21.7109375" style="6" customWidth="1"/>
    <col min="4364" max="4364" width="17.140625" style="6" customWidth="1"/>
    <col min="4365" max="4365" width="14.85546875" style="6" customWidth="1"/>
    <col min="4366" max="4366" width="7.85546875" style="6" bestFit="1" customWidth="1"/>
    <col min="4367" max="4367" width="6" style="6" bestFit="1" customWidth="1"/>
    <col min="4368" max="4368" width="7" style="6" bestFit="1" customWidth="1"/>
    <col min="4369" max="4369" width="9.5703125" style="6" bestFit="1" customWidth="1"/>
    <col min="4370" max="4370" width="13.140625" style="6" bestFit="1" customWidth="1"/>
    <col min="4371" max="4371" width="21.42578125" style="6" customWidth="1"/>
    <col min="4372" max="4372" width="8.85546875" style="6" bestFit="1" customWidth="1"/>
    <col min="4373" max="4373" width="13.140625" style="6" bestFit="1" customWidth="1"/>
    <col min="4374" max="4374" width="9.140625" style="6" customWidth="1"/>
    <col min="4375" max="4375" width="11.5703125" style="6" customWidth="1"/>
    <col min="4376" max="4376" width="8.7109375" style="6" customWidth="1"/>
    <col min="4377" max="4377" width="19.42578125" style="6" customWidth="1"/>
    <col min="4378" max="4378" width="13.5703125" style="6" customWidth="1"/>
    <col min="4379" max="4379" width="10.140625" style="6" customWidth="1"/>
    <col min="4380" max="4380" width="8.42578125" style="6" customWidth="1"/>
    <col min="4381" max="4381" width="9.5703125" style="6" customWidth="1"/>
    <col min="4382" max="4382" width="11.7109375" style="6" customWidth="1"/>
    <col min="4383" max="4386" width="10.5703125" style="6" customWidth="1"/>
    <col min="4387" max="4389" width="9.140625" style="6" customWidth="1"/>
    <col min="4390" max="4608" width="9.140625" style="6"/>
    <col min="4609" max="4609" width="8.85546875" style="6" bestFit="1" customWidth="1"/>
    <col min="4610" max="4610" width="30" style="6" customWidth="1"/>
    <col min="4611" max="4611" width="15.7109375" style="6" customWidth="1"/>
    <col min="4612" max="4612" width="10.28515625" style="6" customWidth="1"/>
    <col min="4613" max="4613" width="21.85546875" style="6" customWidth="1"/>
    <col min="4614" max="4614" width="19.5703125" style="6" bestFit="1" customWidth="1"/>
    <col min="4615" max="4615" width="21.7109375" style="6" customWidth="1"/>
    <col min="4616" max="4616" width="24.7109375" style="6" customWidth="1"/>
    <col min="4617" max="4617" width="12.5703125" style="6" customWidth="1"/>
    <col min="4618" max="4618" width="11.85546875" style="6" customWidth="1"/>
    <col min="4619" max="4619" width="21.7109375" style="6" customWidth="1"/>
    <col min="4620" max="4620" width="17.140625" style="6" customWidth="1"/>
    <col min="4621" max="4621" width="14.85546875" style="6" customWidth="1"/>
    <col min="4622" max="4622" width="7.85546875" style="6" bestFit="1" customWidth="1"/>
    <col min="4623" max="4623" width="6" style="6" bestFit="1" customWidth="1"/>
    <col min="4624" max="4624" width="7" style="6" bestFit="1" customWidth="1"/>
    <col min="4625" max="4625" width="9.5703125" style="6" bestFit="1" customWidth="1"/>
    <col min="4626" max="4626" width="13.140625" style="6" bestFit="1" customWidth="1"/>
    <col min="4627" max="4627" width="21.42578125" style="6" customWidth="1"/>
    <col min="4628" max="4628" width="8.85546875" style="6" bestFit="1" customWidth="1"/>
    <col min="4629" max="4629" width="13.140625" style="6" bestFit="1" customWidth="1"/>
    <col min="4630" max="4630" width="9.140625" style="6" customWidth="1"/>
    <col min="4631" max="4631" width="11.5703125" style="6" customWidth="1"/>
    <col min="4632" max="4632" width="8.7109375" style="6" customWidth="1"/>
    <col min="4633" max="4633" width="19.42578125" style="6" customWidth="1"/>
    <col min="4634" max="4634" width="13.5703125" style="6" customWidth="1"/>
    <col min="4635" max="4635" width="10.140625" style="6" customWidth="1"/>
    <col min="4636" max="4636" width="8.42578125" style="6" customWidth="1"/>
    <col min="4637" max="4637" width="9.5703125" style="6" customWidth="1"/>
    <col min="4638" max="4638" width="11.7109375" style="6" customWidth="1"/>
    <col min="4639" max="4642" width="10.5703125" style="6" customWidth="1"/>
    <col min="4643" max="4645" width="9.140625" style="6" customWidth="1"/>
    <col min="4646" max="4864" width="9.140625" style="6"/>
    <col min="4865" max="4865" width="8.85546875" style="6" bestFit="1" customWidth="1"/>
    <col min="4866" max="4866" width="30" style="6" customWidth="1"/>
    <col min="4867" max="4867" width="15.7109375" style="6" customWidth="1"/>
    <col min="4868" max="4868" width="10.28515625" style="6" customWidth="1"/>
    <col min="4869" max="4869" width="21.85546875" style="6" customWidth="1"/>
    <col min="4870" max="4870" width="19.5703125" style="6" bestFit="1" customWidth="1"/>
    <col min="4871" max="4871" width="21.7109375" style="6" customWidth="1"/>
    <col min="4872" max="4872" width="24.7109375" style="6" customWidth="1"/>
    <col min="4873" max="4873" width="12.5703125" style="6" customWidth="1"/>
    <col min="4874" max="4874" width="11.85546875" style="6" customWidth="1"/>
    <col min="4875" max="4875" width="21.7109375" style="6" customWidth="1"/>
    <col min="4876" max="4876" width="17.140625" style="6" customWidth="1"/>
    <col min="4877" max="4877" width="14.85546875" style="6" customWidth="1"/>
    <col min="4878" max="4878" width="7.85546875" style="6" bestFit="1" customWidth="1"/>
    <col min="4879" max="4879" width="6" style="6" bestFit="1" customWidth="1"/>
    <col min="4880" max="4880" width="7" style="6" bestFit="1" customWidth="1"/>
    <col min="4881" max="4881" width="9.5703125" style="6" bestFit="1" customWidth="1"/>
    <col min="4882" max="4882" width="13.140625" style="6" bestFit="1" customWidth="1"/>
    <col min="4883" max="4883" width="21.42578125" style="6" customWidth="1"/>
    <col min="4884" max="4884" width="8.85546875" style="6" bestFit="1" customWidth="1"/>
    <col min="4885" max="4885" width="13.140625" style="6" bestFit="1" customWidth="1"/>
    <col min="4886" max="4886" width="9.140625" style="6" customWidth="1"/>
    <col min="4887" max="4887" width="11.5703125" style="6" customWidth="1"/>
    <col min="4888" max="4888" width="8.7109375" style="6" customWidth="1"/>
    <col min="4889" max="4889" width="19.42578125" style="6" customWidth="1"/>
    <col min="4890" max="4890" width="13.5703125" style="6" customWidth="1"/>
    <col min="4891" max="4891" width="10.140625" style="6" customWidth="1"/>
    <col min="4892" max="4892" width="8.42578125" style="6" customWidth="1"/>
    <col min="4893" max="4893" width="9.5703125" style="6" customWidth="1"/>
    <col min="4894" max="4894" width="11.7109375" style="6" customWidth="1"/>
    <col min="4895" max="4898" width="10.5703125" style="6" customWidth="1"/>
    <col min="4899" max="4901" width="9.140625" style="6" customWidth="1"/>
    <col min="4902" max="5120" width="9.140625" style="6"/>
    <col min="5121" max="5121" width="8.85546875" style="6" bestFit="1" customWidth="1"/>
    <col min="5122" max="5122" width="30" style="6" customWidth="1"/>
    <col min="5123" max="5123" width="15.7109375" style="6" customWidth="1"/>
    <col min="5124" max="5124" width="10.28515625" style="6" customWidth="1"/>
    <col min="5125" max="5125" width="21.85546875" style="6" customWidth="1"/>
    <col min="5126" max="5126" width="19.5703125" style="6" bestFit="1" customWidth="1"/>
    <col min="5127" max="5127" width="21.7109375" style="6" customWidth="1"/>
    <col min="5128" max="5128" width="24.7109375" style="6" customWidth="1"/>
    <col min="5129" max="5129" width="12.5703125" style="6" customWidth="1"/>
    <col min="5130" max="5130" width="11.85546875" style="6" customWidth="1"/>
    <col min="5131" max="5131" width="21.7109375" style="6" customWidth="1"/>
    <col min="5132" max="5132" width="17.140625" style="6" customWidth="1"/>
    <col min="5133" max="5133" width="14.85546875" style="6" customWidth="1"/>
    <col min="5134" max="5134" width="7.85546875" style="6" bestFit="1" customWidth="1"/>
    <col min="5135" max="5135" width="6" style="6" bestFit="1" customWidth="1"/>
    <col min="5136" max="5136" width="7" style="6" bestFit="1" customWidth="1"/>
    <col min="5137" max="5137" width="9.5703125" style="6" bestFit="1" customWidth="1"/>
    <col min="5138" max="5138" width="13.140625" style="6" bestFit="1" customWidth="1"/>
    <col min="5139" max="5139" width="21.42578125" style="6" customWidth="1"/>
    <col min="5140" max="5140" width="8.85546875" style="6" bestFit="1" customWidth="1"/>
    <col min="5141" max="5141" width="13.140625" style="6" bestFit="1" customWidth="1"/>
    <col min="5142" max="5142" width="9.140625" style="6" customWidth="1"/>
    <col min="5143" max="5143" width="11.5703125" style="6" customWidth="1"/>
    <col min="5144" max="5144" width="8.7109375" style="6" customWidth="1"/>
    <col min="5145" max="5145" width="19.42578125" style="6" customWidth="1"/>
    <col min="5146" max="5146" width="13.5703125" style="6" customWidth="1"/>
    <col min="5147" max="5147" width="10.140625" style="6" customWidth="1"/>
    <col min="5148" max="5148" width="8.42578125" style="6" customWidth="1"/>
    <col min="5149" max="5149" width="9.5703125" style="6" customWidth="1"/>
    <col min="5150" max="5150" width="11.7109375" style="6" customWidth="1"/>
    <col min="5151" max="5154" width="10.5703125" style="6" customWidth="1"/>
    <col min="5155" max="5157" width="9.140625" style="6" customWidth="1"/>
    <col min="5158" max="5376" width="9.140625" style="6"/>
    <col min="5377" max="5377" width="8.85546875" style="6" bestFit="1" customWidth="1"/>
    <col min="5378" max="5378" width="30" style="6" customWidth="1"/>
    <col min="5379" max="5379" width="15.7109375" style="6" customWidth="1"/>
    <col min="5380" max="5380" width="10.28515625" style="6" customWidth="1"/>
    <col min="5381" max="5381" width="21.85546875" style="6" customWidth="1"/>
    <col min="5382" max="5382" width="19.5703125" style="6" bestFit="1" customWidth="1"/>
    <col min="5383" max="5383" width="21.7109375" style="6" customWidth="1"/>
    <col min="5384" max="5384" width="24.7109375" style="6" customWidth="1"/>
    <col min="5385" max="5385" width="12.5703125" style="6" customWidth="1"/>
    <col min="5386" max="5386" width="11.85546875" style="6" customWidth="1"/>
    <col min="5387" max="5387" width="21.7109375" style="6" customWidth="1"/>
    <col min="5388" max="5388" width="17.140625" style="6" customWidth="1"/>
    <col min="5389" max="5389" width="14.85546875" style="6" customWidth="1"/>
    <col min="5390" max="5390" width="7.85546875" style="6" bestFit="1" customWidth="1"/>
    <col min="5391" max="5391" width="6" style="6" bestFit="1" customWidth="1"/>
    <col min="5392" max="5392" width="7" style="6" bestFit="1" customWidth="1"/>
    <col min="5393" max="5393" width="9.5703125" style="6" bestFit="1" customWidth="1"/>
    <col min="5394" max="5394" width="13.140625" style="6" bestFit="1" customWidth="1"/>
    <col min="5395" max="5395" width="21.42578125" style="6" customWidth="1"/>
    <col min="5396" max="5396" width="8.85546875" style="6" bestFit="1" customWidth="1"/>
    <col min="5397" max="5397" width="13.140625" style="6" bestFit="1" customWidth="1"/>
    <col min="5398" max="5398" width="9.140625" style="6" customWidth="1"/>
    <col min="5399" max="5399" width="11.5703125" style="6" customWidth="1"/>
    <col min="5400" max="5400" width="8.7109375" style="6" customWidth="1"/>
    <col min="5401" max="5401" width="19.42578125" style="6" customWidth="1"/>
    <col min="5402" max="5402" width="13.5703125" style="6" customWidth="1"/>
    <col min="5403" max="5403" width="10.140625" style="6" customWidth="1"/>
    <col min="5404" max="5404" width="8.42578125" style="6" customWidth="1"/>
    <col min="5405" max="5405" width="9.5703125" style="6" customWidth="1"/>
    <col min="5406" max="5406" width="11.7109375" style="6" customWidth="1"/>
    <col min="5407" max="5410" width="10.5703125" style="6" customWidth="1"/>
    <col min="5411" max="5413" width="9.140625" style="6" customWidth="1"/>
    <col min="5414" max="5632" width="9.140625" style="6"/>
    <col min="5633" max="5633" width="8.85546875" style="6" bestFit="1" customWidth="1"/>
    <col min="5634" max="5634" width="30" style="6" customWidth="1"/>
    <col min="5635" max="5635" width="15.7109375" style="6" customWidth="1"/>
    <col min="5636" max="5636" width="10.28515625" style="6" customWidth="1"/>
    <col min="5637" max="5637" width="21.85546875" style="6" customWidth="1"/>
    <col min="5638" max="5638" width="19.5703125" style="6" bestFit="1" customWidth="1"/>
    <col min="5639" max="5639" width="21.7109375" style="6" customWidth="1"/>
    <col min="5640" max="5640" width="24.7109375" style="6" customWidth="1"/>
    <col min="5641" max="5641" width="12.5703125" style="6" customWidth="1"/>
    <col min="5642" max="5642" width="11.85546875" style="6" customWidth="1"/>
    <col min="5643" max="5643" width="21.7109375" style="6" customWidth="1"/>
    <col min="5644" max="5644" width="17.140625" style="6" customWidth="1"/>
    <col min="5645" max="5645" width="14.85546875" style="6" customWidth="1"/>
    <col min="5646" max="5646" width="7.85546875" style="6" bestFit="1" customWidth="1"/>
    <col min="5647" max="5647" width="6" style="6" bestFit="1" customWidth="1"/>
    <col min="5648" max="5648" width="7" style="6" bestFit="1" customWidth="1"/>
    <col min="5649" max="5649" width="9.5703125" style="6" bestFit="1" customWidth="1"/>
    <col min="5650" max="5650" width="13.140625" style="6" bestFit="1" customWidth="1"/>
    <col min="5651" max="5651" width="21.42578125" style="6" customWidth="1"/>
    <col min="5652" max="5652" width="8.85546875" style="6" bestFit="1" customWidth="1"/>
    <col min="5653" max="5653" width="13.140625" style="6" bestFit="1" customWidth="1"/>
    <col min="5654" max="5654" width="9.140625" style="6" customWidth="1"/>
    <col min="5655" max="5655" width="11.5703125" style="6" customWidth="1"/>
    <col min="5656" max="5656" width="8.7109375" style="6" customWidth="1"/>
    <col min="5657" max="5657" width="19.42578125" style="6" customWidth="1"/>
    <col min="5658" max="5658" width="13.5703125" style="6" customWidth="1"/>
    <col min="5659" max="5659" width="10.140625" style="6" customWidth="1"/>
    <col min="5660" max="5660" width="8.42578125" style="6" customWidth="1"/>
    <col min="5661" max="5661" width="9.5703125" style="6" customWidth="1"/>
    <col min="5662" max="5662" width="11.7109375" style="6" customWidth="1"/>
    <col min="5663" max="5666" width="10.5703125" style="6" customWidth="1"/>
    <col min="5667" max="5669" width="9.140625" style="6" customWidth="1"/>
    <col min="5670" max="5888" width="9.140625" style="6"/>
    <col min="5889" max="5889" width="8.85546875" style="6" bestFit="1" customWidth="1"/>
    <col min="5890" max="5890" width="30" style="6" customWidth="1"/>
    <col min="5891" max="5891" width="15.7109375" style="6" customWidth="1"/>
    <col min="5892" max="5892" width="10.28515625" style="6" customWidth="1"/>
    <col min="5893" max="5893" width="21.85546875" style="6" customWidth="1"/>
    <col min="5894" max="5894" width="19.5703125" style="6" bestFit="1" customWidth="1"/>
    <col min="5895" max="5895" width="21.7109375" style="6" customWidth="1"/>
    <col min="5896" max="5896" width="24.7109375" style="6" customWidth="1"/>
    <col min="5897" max="5897" width="12.5703125" style="6" customWidth="1"/>
    <col min="5898" max="5898" width="11.85546875" style="6" customWidth="1"/>
    <col min="5899" max="5899" width="21.7109375" style="6" customWidth="1"/>
    <col min="5900" max="5900" width="17.140625" style="6" customWidth="1"/>
    <col min="5901" max="5901" width="14.85546875" style="6" customWidth="1"/>
    <col min="5902" max="5902" width="7.85546875" style="6" bestFit="1" customWidth="1"/>
    <col min="5903" max="5903" width="6" style="6" bestFit="1" customWidth="1"/>
    <col min="5904" max="5904" width="7" style="6" bestFit="1" customWidth="1"/>
    <col min="5905" max="5905" width="9.5703125" style="6" bestFit="1" customWidth="1"/>
    <col min="5906" max="5906" width="13.140625" style="6" bestFit="1" customWidth="1"/>
    <col min="5907" max="5907" width="21.42578125" style="6" customWidth="1"/>
    <col min="5908" max="5908" width="8.85546875" style="6" bestFit="1" customWidth="1"/>
    <col min="5909" max="5909" width="13.140625" style="6" bestFit="1" customWidth="1"/>
    <col min="5910" max="5910" width="9.140625" style="6" customWidth="1"/>
    <col min="5911" max="5911" width="11.5703125" style="6" customWidth="1"/>
    <col min="5912" max="5912" width="8.7109375" style="6" customWidth="1"/>
    <col min="5913" max="5913" width="19.42578125" style="6" customWidth="1"/>
    <col min="5914" max="5914" width="13.5703125" style="6" customWidth="1"/>
    <col min="5915" max="5915" width="10.140625" style="6" customWidth="1"/>
    <col min="5916" max="5916" width="8.42578125" style="6" customWidth="1"/>
    <col min="5917" max="5917" width="9.5703125" style="6" customWidth="1"/>
    <col min="5918" max="5918" width="11.7109375" style="6" customWidth="1"/>
    <col min="5919" max="5922" width="10.5703125" style="6" customWidth="1"/>
    <col min="5923" max="5925" width="9.140625" style="6" customWidth="1"/>
    <col min="5926" max="6144" width="9.140625" style="6"/>
    <col min="6145" max="6145" width="8.85546875" style="6" bestFit="1" customWidth="1"/>
    <col min="6146" max="6146" width="30" style="6" customWidth="1"/>
    <col min="6147" max="6147" width="15.7109375" style="6" customWidth="1"/>
    <col min="6148" max="6148" width="10.28515625" style="6" customWidth="1"/>
    <col min="6149" max="6149" width="21.85546875" style="6" customWidth="1"/>
    <col min="6150" max="6150" width="19.5703125" style="6" bestFit="1" customWidth="1"/>
    <col min="6151" max="6151" width="21.7109375" style="6" customWidth="1"/>
    <col min="6152" max="6152" width="24.7109375" style="6" customWidth="1"/>
    <col min="6153" max="6153" width="12.5703125" style="6" customWidth="1"/>
    <col min="6154" max="6154" width="11.85546875" style="6" customWidth="1"/>
    <col min="6155" max="6155" width="21.7109375" style="6" customWidth="1"/>
    <col min="6156" max="6156" width="17.140625" style="6" customWidth="1"/>
    <col min="6157" max="6157" width="14.85546875" style="6" customWidth="1"/>
    <col min="6158" max="6158" width="7.85546875" style="6" bestFit="1" customWidth="1"/>
    <col min="6159" max="6159" width="6" style="6" bestFit="1" customWidth="1"/>
    <col min="6160" max="6160" width="7" style="6" bestFit="1" customWidth="1"/>
    <col min="6161" max="6161" width="9.5703125" style="6" bestFit="1" customWidth="1"/>
    <col min="6162" max="6162" width="13.140625" style="6" bestFit="1" customWidth="1"/>
    <col min="6163" max="6163" width="21.42578125" style="6" customWidth="1"/>
    <col min="6164" max="6164" width="8.85546875" style="6" bestFit="1" customWidth="1"/>
    <col min="6165" max="6165" width="13.140625" style="6" bestFit="1" customWidth="1"/>
    <col min="6166" max="6166" width="9.140625" style="6" customWidth="1"/>
    <col min="6167" max="6167" width="11.5703125" style="6" customWidth="1"/>
    <col min="6168" max="6168" width="8.7109375" style="6" customWidth="1"/>
    <col min="6169" max="6169" width="19.42578125" style="6" customWidth="1"/>
    <col min="6170" max="6170" width="13.5703125" style="6" customWidth="1"/>
    <col min="6171" max="6171" width="10.140625" style="6" customWidth="1"/>
    <col min="6172" max="6172" width="8.42578125" style="6" customWidth="1"/>
    <col min="6173" max="6173" width="9.5703125" style="6" customWidth="1"/>
    <col min="6174" max="6174" width="11.7109375" style="6" customWidth="1"/>
    <col min="6175" max="6178" width="10.5703125" style="6" customWidth="1"/>
    <col min="6179" max="6181" width="9.140625" style="6" customWidth="1"/>
    <col min="6182" max="6400" width="9.140625" style="6"/>
    <col min="6401" max="6401" width="8.85546875" style="6" bestFit="1" customWidth="1"/>
    <col min="6402" max="6402" width="30" style="6" customWidth="1"/>
    <col min="6403" max="6403" width="15.7109375" style="6" customWidth="1"/>
    <col min="6404" max="6404" width="10.28515625" style="6" customWidth="1"/>
    <col min="6405" max="6405" width="21.85546875" style="6" customWidth="1"/>
    <col min="6406" max="6406" width="19.5703125" style="6" bestFit="1" customWidth="1"/>
    <col min="6407" max="6407" width="21.7109375" style="6" customWidth="1"/>
    <col min="6408" max="6408" width="24.7109375" style="6" customWidth="1"/>
    <col min="6409" max="6409" width="12.5703125" style="6" customWidth="1"/>
    <col min="6410" max="6410" width="11.85546875" style="6" customWidth="1"/>
    <col min="6411" max="6411" width="21.7109375" style="6" customWidth="1"/>
    <col min="6412" max="6412" width="17.140625" style="6" customWidth="1"/>
    <col min="6413" max="6413" width="14.85546875" style="6" customWidth="1"/>
    <col min="6414" max="6414" width="7.85546875" style="6" bestFit="1" customWidth="1"/>
    <col min="6415" max="6415" width="6" style="6" bestFit="1" customWidth="1"/>
    <col min="6416" max="6416" width="7" style="6" bestFit="1" customWidth="1"/>
    <col min="6417" max="6417" width="9.5703125" style="6" bestFit="1" customWidth="1"/>
    <col min="6418" max="6418" width="13.140625" style="6" bestFit="1" customWidth="1"/>
    <col min="6419" max="6419" width="21.42578125" style="6" customWidth="1"/>
    <col min="6420" max="6420" width="8.85546875" style="6" bestFit="1" customWidth="1"/>
    <col min="6421" max="6421" width="13.140625" style="6" bestFit="1" customWidth="1"/>
    <col min="6422" max="6422" width="9.140625" style="6" customWidth="1"/>
    <col min="6423" max="6423" width="11.5703125" style="6" customWidth="1"/>
    <col min="6424" max="6424" width="8.7109375" style="6" customWidth="1"/>
    <col min="6425" max="6425" width="19.42578125" style="6" customWidth="1"/>
    <col min="6426" max="6426" width="13.5703125" style="6" customWidth="1"/>
    <col min="6427" max="6427" width="10.140625" style="6" customWidth="1"/>
    <col min="6428" max="6428" width="8.42578125" style="6" customWidth="1"/>
    <col min="6429" max="6429" width="9.5703125" style="6" customWidth="1"/>
    <col min="6430" max="6430" width="11.7109375" style="6" customWidth="1"/>
    <col min="6431" max="6434" width="10.5703125" style="6" customWidth="1"/>
    <col min="6435" max="6437" width="9.140625" style="6" customWidth="1"/>
    <col min="6438" max="6656" width="9.140625" style="6"/>
    <col min="6657" max="6657" width="8.85546875" style="6" bestFit="1" customWidth="1"/>
    <col min="6658" max="6658" width="30" style="6" customWidth="1"/>
    <col min="6659" max="6659" width="15.7109375" style="6" customWidth="1"/>
    <col min="6660" max="6660" width="10.28515625" style="6" customWidth="1"/>
    <col min="6661" max="6661" width="21.85546875" style="6" customWidth="1"/>
    <col min="6662" max="6662" width="19.5703125" style="6" bestFit="1" customWidth="1"/>
    <col min="6663" max="6663" width="21.7109375" style="6" customWidth="1"/>
    <col min="6664" max="6664" width="24.7109375" style="6" customWidth="1"/>
    <col min="6665" max="6665" width="12.5703125" style="6" customWidth="1"/>
    <col min="6666" max="6666" width="11.85546875" style="6" customWidth="1"/>
    <col min="6667" max="6667" width="21.7109375" style="6" customWidth="1"/>
    <col min="6668" max="6668" width="17.140625" style="6" customWidth="1"/>
    <col min="6669" max="6669" width="14.85546875" style="6" customWidth="1"/>
    <col min="6670" max="6670" width="7.85546875" style="6" bestFit="1" customWidth="1"/>
    <col min="6671" max="6671" width="6" style="6" bestFit="1" customWidth="1"/>
    <col min="6672" max="6672" width="7" style="6" bestFit="1" customWidth="1"/>
    <col min="6673" max="6673" width="9.5703125" style="6" bestFit="1" customWidth="1"/>
    <col min="6674" max="6674" width="13.140625" style="6" bestFit="1" customWidth="1"/>
    <col min="6675" max="6675" width="21.42578125" style="6" customWidth="1"/>
    <col min="6676" max="6676" width="8.85546875" style="6" bestFit="1" customWidth="1"/>
    <col min="6677" max="6677" width="13.140625" style="6" bestFit="1" customWidth="1"/>
    <col min="6678" max="6678" width="9.140625" style="6" customWidth="1"/>
    <col min="6679" max="6679" width="11.5703125" style="6" customWidth="1"/>
    <col min="6680" max="6680" width="8.7109375" style="6" customWidth="1"/>
    <col min="6681" max="6681" width="19.42578125" style="6" customWidth="1"/>
    <col min="6682" max="6682" width="13.5703125" style="6" customWidth="1"/>
    <col min="6683" max="6683" width="10.140625" style="6" customWidth="1"/>
    <col min="6684" max="6684" width="8.42578125" style="6" customWidth="1"/>
    <col min="6685" max="6685" width="9.5703125" style="6" customWidth="1"/>
    <col min="6686" max="6686" width="11.7109375" style="6" customWidth="1"/>
    <col min="6687" max="6690" width="10.5703125" style="6" customWidth="1"/>
    <col min="6691" max="6693" width="9.140625" style="6" customWidth="1"/>
    <col min="6694" max="6912" width="9.140625" style="6"/>
    <col min="6913" max="6913" width="8.85546875" style="6" bestFit="1" customWidth="1"/>
    <col min="6914" max="6914" width="30" style="6" customWidth="1"/>
    <col min="6915" max="6915" width="15.7109375" style="6" customWidth="1"/>
    <col min="6916" max="6916" width="10.28515625" style="6" customWidth="1"/>
    <col min="6917" max="6917" width="21.85546875" style="6" customWidth="1"/>
    <col min="6918" max="6918" width="19.5703125" style="6" bestFit="1" customWidth="1"/>
    <col min="6919" max="6919" width="21.7109375" style="6" customWidth="1"/>
    <col min="6920" max="6920" width="24.7109375" style="6" customWidth="1"/>
    <col min="6921" max="6921" width="12.5703125" style="6" customWidth="1"/>
    <col min="6922" max="6922" width="11.85546875" style="6" customWidth="1"/>
    <col min="6923" max="6923" width="21.7109375" style="6" customWidth="1"/>
    <col min="6924" max="6924" width="17.140625" style="6" customWidth="1"/>
    <col min="6925" max="6925" width="14.85546875" style="6" customWidth="1"/>
    <col min="6926" max="6926" width="7.85546875" style="6" bestFit="1" customWidth="1"/>
    <col min="6927" max="6927" width="6" style="6" bestFit="1" customWidth="1"/>
    <col min="6928" max="6928" width="7" style="6" bestFit="1" customWidth="1"/>
    <col min="6929" max="6929" width="9.5703125" style="6" bestFit="1" customWidth="1"/>
    <col min="6930" max="6930" width="13.140625" style="6" bestFit="1" customWidth="1"/>
    <col min="6931" max="6931" width="21.42578125" style="6" customWidth="1"/>
    <col min="6932" max="6932" width="8.85546875" style="6" bestFit="1" customWidth="1"/>
    <col min="6933" max="6933" width="13.140625" style="6" bestFit="1" customWidth="1"/>
    <col min="6934" max="6934" width="9.140625" style="6" customWidth="1"/>
    <col min="6935" max="6935" width="11.5703125" style="6" customWidth="1"/>
    <col min="6936" max="6936" width="8.7109375" style="6" customWidth="1"/>
    <col min="6937" max="6937" width="19.42578125" style="6" customWidth="1"/>
    <col min="6938" max="6938" width="13.5703125" style="6" customWidth="1"/>
    <col min="6939" max="6939" width="10.140625" style="6" customWidth="1"/>
    <col min="6940" max="6940" width="8.42578125" style="6" customWidth="1"/>
    <col min="6941" max="6941" width="9.5703125" style="6" customWidth="1"/>
    <col min="6942" max="6942" width="11.7109375" style="6" customWidth="1"/>
    <col min="6943" max="6946" width="10.5703125" style="6" customWidth="1"/>
    <col min="6947" max="6949" width="9.140625" style="6" customWidth="1"/>
    <col min="6950" max="7168" width="9.140625" style="6"/>
    <col min="7169" max="7169" width="8.85546875" style="6" bestFit="1" customWidth="1"/>
    <col min="7170" max="7170" width="30" style="6" customWidth="1"/>
    <col min="7171" max="7171" width="15.7109375" style="6" customWidth="1"/>
    <col min="7172" max="7172" width="10.28515625" style="6" customWidth="1"/>
    <col min="7173" max="7173" width="21.85546875" style="6" customWidth="1"/>
    <col min="7174" max="7174" width="19.5703125" style="6" bestFit="1" customWidth="1"/>
    <col min="7175" max="7175" width="21.7109375" style="6" customWidth="1"/>
    <col min="7176" max="7176" width="24.7109375" style="6" customWidth="1"/>
    <col min="7177" max="7177" width="12.5703125" style="6" customWidth="1"/>
    <col min="7178" max="7178" width="11.85546875" style="6" customWidth="1"/>
    <col min="7179" max="7179" width="21.7109375" style="6" customWidth="1"/>
    <col min="7180" max="7180" width="17.140625" style="6" customWidth="1"/>
    <col min="7181" max="7181" width="14.85546875" style="6" customWidth="1"/>
    <col min="7182" max="7182" width="7.85546875" style="6" bestFit="1" customWidth="1"/>
    <col min="7183" max="7183" width="6" style="6" bestFit="1" customWidth="1"/>
    <col min="7184" max="7184" width="7" style="6" bestFit="1" customWidth="1"/>
    <col min="7185" max="7185" width="9.5703125" style="6" bestFit="1" customWidth="1"/>
    <col min="7186" max="7186" width="13.140625" style="6" bestFit="1" customWidth="1"/>
    <col min="7187" max="7187" width="21.42578125" style="6" customWidth="1"/>
    <col min="7188" max="7188" width="8.85546875" style="6" bestFit="1" customWidth="1"/>
    <col min="7189" max="7189" width="13.140625" style="6" bestFit="1" customWidth="1"/>
    <col min="7190" max="7190" width="9.140625" style="6" customWidth="1"/>
    <col min="7191" max="7191" width="11.5703125" style="6" customWidth="1"/>
    <col min="7192" max="7192" width="8.7109375" style="6" customWidth="1"/>
    <col min="7193" max="7193" width="19.42578125" style="6" customWidth="1"/>
    <col min="7194" max="7194" width="13.5703125" style="6" customWidth="1"/>
    <col min="7195" max="7195" width="10.140625" style="6" customWidth="1"/>
    <col min="7196" max="7196" width="8.42578125" style="6" customWidth="1"/>
    <col min="7197" max="7197" width="9.5703125" style="6" customWidth="1"/>
    <col min="7198" max="7198" width="11.7109375" style="6" customWidth="1"/>
    <col min="7199" max="7202" width="10.5703125" style="6" customWidth="1"/>
    <col min="7203" max="7205" width="9.140625" style="6" customWidth="1"/>
    <col min="7206" max="7424" width="9.140625" style="6"/>
    <col min="7425" max="7425" width="8.85546875" style="6" bestFit="1" customWidth="1"/>
    <col min="7426" max="7426" width="30" style="6" customWidth="1"/>
    <col min="7427" max="7427" width="15.7109375" style="6" customWidth="1"/>
    <col min="7428" max="7428" width="10.28515625" style="6" customWidth="1"/>
    <col min="7429" max="7429" width="21.85546875" style="6" customWidth="1"/>
    <col min="7430" max="7430" width="19.5703125" style="6" bestFit="1" customWidth="1"/>
    <col min="7431" max="7431" width="21.7109375" style="6" customWidth="1"/>
    <col min="7432" max="7432" width="24.7109375" style="6" customWidth="1"/>
    <col min="7433" max="7433" width="12.5703125" style="6" customWidth="1"/>
    <col min="7434" max="7434" width="11.85546875" style="6" customWidth="1"/>
    <col min="7435" max="7435" width="21.7109375" style="6" customWidth="1"/>
    <col min="7436" max="7436" width="17.140625" style="6" customWidth="1"/>
    <col min="7437" max="7437" width="14.85546875" style="6" customWidth="1"/>
    <col min="7438" max="7438" width="7.85546875" style="6" bestFit="1" customWidth="1"/>
    <col min="7439" max="7439" width="6" style="6" bestFit="1" customWidth="1"/>
    <col min="7440" max="7440" width="7" style="6" bestFit="1" customWidth="1"/>
    <col min="7441" max="7441" width="9.5703125" style="6" bestFit="1" customWidth="1"/>
    <col min="7442" max="7442" width="13.140625" style="6" bestFit="1" customWidth="1"/>
    <col min="7443" max="7443" width="21.42578125" style="6" customWidth="1"/>
    <col min="7444" max="7444" width="8.85546875" style="6" bestFit="1" customWidth="1"/>
    <col min="7445" max="7445" width="13.140625" style="6" bestFit="1" customWidth="1"/>
    <col min="7446" max="7446" width="9.140625" style="6" customWidth="1"/>
    <col min="7447" max="7447" width="11.5703125" style="6" customWidth="1"/>
    <col min="7448" max="7448" width="8.7109375" style="6" customWidth="1"/>
    <col min="7449" max="7449" width="19.42578125" style="6" customWidth="1"/>
    <col min="7450" max="7450" width="13.5703125" style="6" customWidth="1"/>
    <col min="7451" max="7451" width="10.140625" style="6" customWidth="1"/>
    <col min="7452" max="7452" width="8.42578125" style="6" customWidth="1"/>
    <col min="7453" max="7453" width="9.5703125" style="6" customWidth="1"/>
    <col min="7454" max="7454" width="11.7109375" style="6" customWidth="1"/>
    <col min="7455" max="7458" width="10.5703125" style="6" customWidth="1"/>
    <col min="7459" max="7461" width="9.140625" style="6" customWidth="1"/>
    <col min="7462" max="7680" width="9.140625" style="6"/>
    <col min="7681" max="7681" width="8.85546875" style="6" bestFit="1" customWidth="1"/>
    <col min="7682" max="7682" width="30" style="6" customWidth="1"/>
    <col min="7683" max="7683" width="15.7109375" style="6" customWidth="1"/>
    <col min="7684" max="7684" width="10.28515625" style="6" customWidth="1"/>
    <col min="7685" max="7685" width="21.85546875" style="6" customWidth="1"/>
    <col min="7686" max="7686" width="19.5703125" style="6" bestFit="1" customWidth="1"/>
    <col min="7687" max="7687" width="21.7109375" style="6" customWidth="1"/>
    <col min="7688" max="7688" width="24.7109375" style="6" customWidth="1"/>
    <col min="7689" max="7689" width="12.5703125" style="6" customWidth="1"/>
    <col min="7690" max="7690" width="11.85546875" style="6" customWidth="1"/>
    <col min="7691" max="7691" width="21.7109375" style="6" customWidth="1"/>
    <col min="7692" max="7692" width="17.140625" style="6" customWidth="1"/>
    <col min="7693" max="7693" width="14.85546875" style="6" customWidth="1"/>
    <col min="7694" max="7694" width="7.85546875" style="6" bestFit="1" customWidth="1"/>
    <col min="7695" max="7695" width="6" style="6" bestFit="1" customWidth="1"/>
    <col min="7696" max="7696" width="7" style="6" bestFit="1" customWidth="1"/>
    <col min="7697" max="7697" width="9.5703125" style="6" bestFit="1" customWidth="1"/>
    <col min="7698" max="7698" width="13.140625" style="6" bestFit="1" customWidth="1"/>
    <col min="7699" max="7699" width="21.42578125" style="6" customWidth="1"/>
    <col min="7700" max="7700" width="8.85546875" style="6" bestFit="1" customWidth="1"/>
    <col min="7701" max="7701" width="13.140625" style="6" bestFit="1" customWidth="1"/>
    <col min="7702" max="7702" width="9.140625" style="6" customWidth="1"/>
    <col min="7703" max="7703" width="11.5703125" style="6" customWidth="1"/>
    <col min="7704" max="7704" width="8.7109375" style="6" customWidth="1"/>
    <col min="7705" max="7705" width="19.42578125" style="6" customWidth="1"/>
    <col min="7706" max="7706" width="13.5703125" style="6" customWidth="1"/>
    <col min="7707" max="7707" width="10.140625" style="6" customWidth="1"/>
    <col min="7708" max="7708" width="8.42578125" style="6" customWidth="1"/>
    <col min="7709" max="7709" width="9.5703125" style="6" customWidth="1"/>
    <col min="7710" max="7710" width="11.7109375" style="6" customWidth="1"/>
    <col min="7711" max="7714" width="10.5703125" style="6" customWidth="1"/>
    <col min="7715" max="7717" width="9.140625" style="6" customWidth="1"/>
    <col min="7718" max="7936" width="9.140625" style="6"/>
    <col min="7937" max="7937" width="8.85546875" style="6" bestFit="1" customWidth="1"/>
    <col min="7938" max="7938" width="30" style="6" customWidth="1"/>
    <col min="7939" max="7939" width="15.7109375" style="6" customWidth="1"/>
    <col min="7940" max="7940" width="10.28515625" style="6" customWidth="1"/>
    <col min="7941" max="7941" width="21.85546875" style="6" customWidth="1"/>
    <col min="7942" max="7942" width="19.5703125" style="6" bestFit="1" customWidth="1"/>
    <col min="7943" max="7943" width="21.7109375" style="6" customWidth="1"/>
    <col min="7944" max="7944" width="24.7109375" style="6" customWidth="1"/>
    <col min="7945" max="7945" width="12.5703125" style="6" customWidth="1"/>
    <col min="7946" max="7946" width="11.85546875" style="6" customWidth="1"/>
    <col min="7947" max="7947" width="21.7109375" style="6" customWidth="1"/>
    <col min="7948" max="7948" width="17.140625" style="6" customWidth="1"/>
    <col min="7949" max="7949" width="14.85546875" style="6" customWidth="1"/>
    <col min="7950" max="7950" width="7.85546875" style="6" bestFit="1" customWidth="1"/>
    <col min="7951" max="7951" width="6" style="6" bestFit="1" customWidth="1"/>
    <col min="7952" max="7952" width="7" style="6" bestFit="1" customWidth="1"/>
    <col min="7953" max="7953" width="9.5703125" style="6" bestFit="1" customWidth="1"/>
    <col min="7954" max="7954" width="13.140625" style="6" bestFit="1" customWidth="1"/>
    <col min="7955" max="7955" width="21.42578125" style="6" customWidth="1"/>
    <col min="7956" max="7956" width="8.85546875" style="6" bestFit="1" customWidth="1"/>
    <col min="7957" max="7957" width="13.140625" style="6" bestFit="1" customWidth="1"/>
    <col min="7958" max="7958" width="9.140625" style="6" customWidth="1"/>
    <col min="7959" max="7959" width="11.5703125" style="6" customWidth="1"/>
    <col min="7960" max="7960" width="8.7109375" style="6" customWidth="1"/>
    <col min="7961" max="7961" width="19.42578125" style="6" customWidth="1"/>
    <col min="7962" max="7962" width="13.5703125" style="6" customWidth="1"/>
    <col min="7963" max="7963" width="10.140625" style="6" customWidth="1"/>
    <col min="7964" max="7964" width="8.42578125" style="6" customWidth="1"/>
    <col min="7965" max="7965" width="9.5703125" style="6" customWidth="1"/>
    <col min="7966" max="7966" width="11.7109375" style="6" customWidth="1"/>
    <col min="7967" max="7970" width="10.5703125" style="6" customWidth="1"/>
    <col min="7971" max="7973" width="9.140625" style="6" customWidth="1"/>
    <col min="7974" max="8192" width="9.140625" style="6"/>
    <col min="8193" max="8193" width="8.85546875" style="6" bestFit="1" customWidth="1"/>
    <col min="8194" max="8194" width="30" style="6" customWidth="1"/>
    <col min="8195" max="8195" width="15.7109375" style="6" customWidth="1"/>
    <col min="8196" max="8196" width="10.28515625" style="6" customWidth="1"/>
    <col min="8197" max="8197" width="21.85546875" style="6" customWidth="1"/>
    <col min="8198" max="8198" width="19.5703125" style="6" bestFit="1" customWidth="1"/>
    <col min="8199" max="8199" width="21.7109375" style="6" customWidth="1"/>
    <col min="8200" max="8200" width="24.7109375" style="6" customWidth="1"/>
    <col min="8201" max="8201" width="12.5703125" style="6" customWidth="1"/>
    <col min="8202" max="8202" width="11.85546875" style="6" customWidth="1"/>
    <col min="8203" max="8203" width="21.7109375" style="6" customWidth="1"/>
    <col min="8204" max="8204" width="17.140625" style="6" customWidth="1"/>
    <col min="8205" max="8205" width="14.85546875" style="6" customWidth="1"/>
    <col min="8206" max="8206" width="7.85546875" style="6" bestFit="1" customWidth="1"/>
    <col min="8207" max="8207" width="6" style="6" bestFit="1" customWidth="1"/>
    <col min="8208" max="8208" width="7" style="6" bestFit="1" customWidth="1"/>
    <col min="8209" max="8209" width="9.5703125" style="6" bestFit="1" customWidth="1"/>
    <col min="8210" max="8210" width="13.140625" style="6" bestFit="1" customWidth="1"/>
    <col min="8211" max="8211" width="21.42578125" style="6" customWidth="1"/>
    <col min="8212" max="8212" width="8.85546875" style="6" bestFit="1" customWidth="1"/>
    <col min="8213" max="8213" width="13.140625" style="6" bestFit="1" customWidth="1"/>
    <col min="8214" max="8214" width="9.140625" style="6" customWidth="1"/>
    <col min="8215" max="8215" width="11.5703125" style="6" customWidth="1"/>
    <col min="8216" max="8216" width="8.7109375" style="6" customWidth="1"/>
    <col min="8217" max="8217" width="19.42578125" style="6" customWidth="1"/>
    <col min="8218" max="8218" width="13.5703125" style="6" customWidth="1"/>
    <col min="8219" max="8219" width="10.140625" style="6" customWidth="1"/>
    <col min="8220" max="8220" width="8.42578125" style="6" customWidth="1"/>
    <col min="8221" max="8221" width="9.5703125" style="6" customWidth="1"/>
    <col min="8222" max="8222" width="11.7109375" style="6" customWidth="1"/>
    <col min="8223" max="8226" width="10.5703125" style="6" customWidth="1"/>
    <col min="8227" max="8229" width="9.140625" style="6" customWidth="1"/>
    <col min="8230" max="8448" width="9.140625" style="6"/>
    <col min="8449" max="8449" width="8.85546875" style="6" bestFit="1" customWidth="1"/>
    <col min="8450" max="8450" width="30" style="6" customWidth="1"/>
    <col min="8451" max="8451" width="15.7109375" style="6" customWidth="1"/>
    <col min="8452" max="8452" width="10.28515625" style="6" customWidth="1"/>
    <col min="8453" max="8453" width="21.85546875" style="6" customWidth="1"/>
    <col min="8454" max="8454" width="19.5703125" style="6" bestFit="1" customWidth="1"/>
    <col min="8455" max="8455" width="21.7109375" style="6" customWidth="1"/>
    <col min="8456" max="8456" width="24.7109375" style="6" customWidth="1"/>
    <col min="8457" max="8457" width="12.5703125" style="6" customWidth="1"/>
    <col min="8458" max="8458" width="11.85546875" style="6" customWidth="1"/>
    <col min="8459" max="8459" width="21.7109375" style="6" customWidth="1"/>
    <col min="8460" max="8460" width="17.140625" style="6" customWidth="1"/>
    <col min="8461" max="8461" width="14.85546875" style="6" customWidth="1"/>
    <col min="8462" max="8462" width="7.85546875" style="6" bestFit="1" customWidth="1"/>
    <col min="8463" max="8463" width="6" style="6" bestFit="1" customWidth="1"/>
    <col min="8464" max="8464" width="7" style="6" bestFit="1" customWidth="1"/>
    <col min="8465" max="8465" width="9.5703125" style="6" bestFit="1" customWidth="1"/>
    <col min="8466" max="8466" width="13.140625" style="6" bestFit="1" customWidth="1"/>
    <col min="8467" max="8467" width="21.42578125" style="6" customWidth="1"/>
    <col min="8468" max="8468" width="8.85546875" style="6" bestFit="1" customWidth="1"/>
    <col min="8469" max="8469" width="13.140625" style="6" bestFit="1" customWidth="1"/>
    <col min="8470" max="8470" width="9.140625" style="6" customWidth="1"/>
    <col min="8471" max="8471" width="11.5703125" style="6" customWidth="1"/>
    <col min="8472" max="8472" width="8.7109375" style="6" customWidth="1"/>
    <col min="8473" max="8473" width="19.42578125" style="6" customWidth="1"/>
    <col min="8474" max="8474" width="13.5703125" style="6" customWidth="1"/>
    <col min="8475" max="8475" width="10.140625" style="6" customWidth="1"/>
    <col min="8476" max="8476" width="8.42578125" style="6" customWidth="1"/>
    <col min="8477" max="8477" width="9.5703125" style="6" customWidth="1"/>
    <col min="8478" max="8478" width="11.7109375" style="6" customWidth="1"/>
    <col min="8479" max="8482" width="10.5703125" style="6" customWidth="1"/>
    <col min="8483" max="8485" width="9.140625" style="6" customWidth="1"/>
    <col min="8486" max="8704" width="9.140625" style="6"/>
    <col min="8705" max="8705" width="8.85546875" style="6" bestFit="1" customWidth="1"/>
    <col min="8706" max="8706" width="30" style="6" customWidth="1"/>
    <col min="8707" max="8707" width="15.7109375" style="6" customWidth="1"/>
    <col min="8708" max="8708" width="10.28515625" style="6" customWidth="1"/>
    <col min="8709" max="8709" width="21.85546875" style="6" customWidth="1"/>
    <col min="8710" max="8710" width="19.5703125" style="6" bestFit="1" customWidth="1"/>
    <col min="8711" max="8711" width="21.7109375" style="6" customWidth="1"/>
    <col min="8712" max="8712" width="24.7109375" style="6" customWidth="1"/>
    <col min="8713" max="8713" width="12.5703125" style="6" customWidth="1"/>
    <col min="8714" max="8714" width="11.85546875" style="6" customWidth="1"/>
    <col min="8715" max="8715" width="21.7109375" style="6" customWidth="1"/>
    <col min="8716" max="8716" width="17.140625" style="6" customWidth="1"/>
    <col min="8717" max="8717" width="14.85546875" style="6" customWidth="1"/>
    <col min="8718" max="8718" width="7.85546875" style="6" bestFit="1" customWidth="1"/>
    <col min="8719" max="8719" width="6" style="6" bestFit="1" customWidth="1"/>
    <col min="8720" max="8720" width="7" style="6" bestFit="1" customWidth="1"/>
    <col min="8721" max="8721" width="9.5703125" style="6" bestFit="1" customWidth="1"/>
    <col min="8722" max="8722" width="13.140625" style="6" bestFit="1" customWidth="1"/>
    <col min="8723" max="8723" width="21.42578125" style="6" customWidth="1"/>
    <col min="8724" max="8724" width="8.85546875" style="6" bestFit="1" customWidth="1"/>
    <col min="8725" max="8725" width="13.140625" style="6" bestFit="1" customWidth="1"/>
    <col min="8726" max="8726" width="9.140625" style="6" customWidth="1"/>
    <col min="8727" max="8727" width="11.5703125" style="6" customWidth="1"/>
    <col min="8728" max="8728" width="8.7109375" style="6" customWidth="1"/>
    <col min="8729" max="8729" width="19.42578125" style="6" customWidth="1"/>
    <col min="8730" max="8730" width="13.5703125" style="6" customWidth="1"/>
    <col min="8731" max="8731" width="10.140625" style="6" customWidth="1"/>
    <col min="8732" max="8732" width="8.42578125" style="6" customWidth="1"/>
    <col min="8733" max="8733" width="9.5703125" style="6" customWidth="1"/>
    <col min="8734" max="8734" width="11.7109375" style="6" customWidth="1"/>
    <col min="8735" max="8738" width="10.5703125" style="6" customWidth="1"/>
    <col min="8739" max="8741" width="9.140625" style="6" customWidth="1"/>
    <col min="8742" max="8960" width="9.140625" style="6"/>
    <col min="8961" max="8961" width="8.85546875" style="6" bestFit="1" customWidth="1"/>
    <col min="8962" max="8962" width="30" style="6" customWidth="1"/>
    <col min="8963" max="8963" width="15.7109375" style="6" customWidth="1"/>
    <col min="8964" max="8964" width="10.28515625" style="6" customWidth="1"/>
    <col min="8965" max="8965" width="21.85546875" style="6" customWidth="1"/>
    <col min="8966" max="8966" width="19.5703125" style="6" bestFit="1" customWidth="1"/>
    <col min="8967" max="8967" width="21.7109375" style="6" customWidth="1"/>
    <col min="8968" max="8968" width="24.7109375" style="6" customWidth="1"/>
    <col min="8969" max="8969" width="12.5703125" style="6" customWidth="1"/>
    <col min="8970" max="8970" width="11.85546875" style="6" customWidth="1"/>
    <col min="8971" max="8971" width="21.7109375" style="6" customWidth="1"/>
    <col min="8972" max="8972" width="17.140625" style="6" customWidth="1"/>
    <col min="8973" max="8973" width="14.85546875" style="6" customWidth="1"/>
    <col min="8974" max="8974" width="7.85546875" style="6" bestFit="1" customWidth="1"/>
    <col min="8975" max="8975" width="6" style="6" bestFit="1" customWidth="1"/>
    <col min="8976" max="8976" width="7" style="6" bestFit="1" customWidth="1"/>
    <col min="8977" max="8977" width="9.5703125" style="6" bestFit="1" customWidth="1"/>
    <col min="8978" max="8978" width="13.140625" style="6" bestFit="1" customWidth="1"/>
    <col min="8979" max="8979" width="21.42578125" style="6" customWidth="1"/>
    <col min="8980" max="8980" width="8.85546875" style="6" bestFit="1" customWidth="1"/>
    <col min="8981" max="8981" width="13.140625" style="6" bestFit="1" customWidth="1"/>
    <col min="8982" max="8982" width="9.140625" style="6" customWidth="1"/>
    <col min="8983" max="8983" width="11.5703125" style="6" customWidth="1"/>
    <col min="8984" max="8984" width="8.7109375" style="6" customWidth="1"/>
    <col min="8985" max="8985" width="19.42578125" style="6" customWidth="1"/>
    <col min="8986" max="8986" width="13.5703125" style="6" customWidth="1"/>
    <col min="8987" max="8987" width="10.140625" style="6" customWidth="1"/>
    <col min="8988" max="8988" width="8.42578125" style="6" customWidth="1"/>
    <col min="8989" max="8989" width="9.5703125" style="6" customWidth="1"/>
    <col min="8990" max="8990" width="11.7109375" style="6" customWidth="1"/>
    <col min="8991" max="8994" width="10.5703125" style="6" customWidth="1"/>
    <col min="8995" max="8997" width="9.140625" style="6" customWidth="1"/>
    <col min="8998" max="9216" width="9.140625" style="6"/>
    <col min="9217" max="9217" width="8.85546875" style="6" bestFit="1" customWidth="1"/>
    <col min="9218" max="9218" width="30" style="6" customWidth="1"/>
    <col min="9219" max="9219" width="15.7109375" style="6" customWidth="1"/>
    <col min="9220" max="9220" width="10.28515625" style="6" customWidth="1"/>
    <col min="9221" max="9221" width="21.85546875" style="6" customWidth="1"/>
    <col min="9222" max="9222" width="19.5703125" style="6" bestFit="1" customWidth="1"/>
    <col min="9223" max="9223" width="21.7109375" style="6" customWidth="1"/>
    <col min="9224" max="9224" width="24.7109375" style="6" customWidth="1"/>
    <col min="9225" max="9225" width="12.5703125" style="6" customWidth="1"/>
    <col min="9226" max="9226" width="11.85546875" style="6" customWidth="1"/>
    <col min="9227" max="9227" width="21.7109375" style="6" customWidth="1"/>
    <col min="9228" max="9228" width="17.140625" style="6" customWidth="1"/>
    <col min="9229" max="9229" width="14.85546875" style="6" customWidth="1"/>
    <col min="9230" max="9230" width="7.85546875" style="6" bestFit="1" customWidth="1"/>
    <col min="9231" max="9231" width="6" style="6" bestFit="1" customWidth="1"/>
    <col min="9232" max="9232" width="7" style="6" bestFit="1" customWidth="1"/>
    <col min="9233" max="9233" width="9.5703125" style="6" bestFit="1" customWidth="1"/>
    <col min="9234" max="9234" width="13.140625" style="6" bestFit="1" customWidth="1"/>
    <col min="9235" max="9235" width="21.42578125" style="6" customWidth="1"/>
    <col min="9236" max="9236" width="8.85546875" style="6" bestFit="1" customWidth="1"/>
    <col min="9237" max="9237" width="13.140625" style="6" bestFit="1" customWidth="1"/>
    <col min="9238" max="9238" width="9.140625" style="6" customWidth="1"/>
    <col min="9239" max="9239" width="11.5703125" style="6" customWidth="1"/>
    <col min="9240" max="9240" width="8.7109375" style="6" customWidth="1"/>
    <col min="9241" max="9241" width="19.42578125" style="6" customWidth="1"/>
    <col min="9242" max="9242" width="13.5703125" style="6" customWidth="1"/>
    <col min="9243" max="9243" width="10.140625" style="6" customWidth="1"/>
    <col min="9244" max="9244" width="8.42578125" style="6" customWidth="1"/>
    <col min="9245" max="9245" width="9.5703125" style="6" customWidth="1"/>
    <col min="9246" max="9246" width="11.7109375" style="6" customWidth="1"/>
    <col min="9247" max="9250" width="10.5703125" style="6" customWidth="1"/>
    <col min="9251" max="9253" width="9.140625" style="6" customWidth="1"/>
    <col min="9254" max="9472" width="9.140625" style="6"/>
    <col min="9473" max="9473" width="8.85546875" style="6" bestFit="1" customWidth="1"/>
    <col min="9474" max="9474" width="30" style="6" customWidth="1"/>
    <col min="9475" max="9475" width="15.7109375" style="6" customWidth="1"/>
    <col min="9476" max="9476" width="10.28515625" style="6" customWidth="1"/>
    <col min="9477" max="9477" width="21.85546875" style="6" customWidth="1"/>
    <col min="9478" max="9478" width="19.5703125" style="6" bestFit="1" customWidth="1"/>
    <col min="9479" max="9479" width="21.7109375" style="6" customWidth="1"/>
    <col min="9480" max="9480" width="24.7109375" style="6" customWidth="1"/>
    <col min="9481" max="9481" width="12.5703125" style="6" customWidth="1"/>
    <col min="9482" max="9482" width="11.85546875" style="6" customWidth="1"/>
    <col min="9483" max="9483" width="21.7109375" style="6" customWidth="1"/>
    <col min="9484" max="9484" width="17.140625" style="6" customWidth="1"/>
    <col min="9485" max="9485" width="14.85546875" style="6" customWidth="1"/>
    <col min="9486" max="9486" width="7.85546875" style="6" bestFit="1" customWidth="1"/>
    <col min="9487" max="9487" width="6" style="6" bestFit="1" customWidth="1"/>
    <col min="9488" max="9488" width="7" style="6" bestFit="1" customWidth="1"/>
    <col min="9489" max="9489" width="9.5703125" style="6" bestFit="1" customWidth="1"/>
    <col min="9490" max="9490" width="13.140625" style="6" bestFit="1" customWidth="1"/>
    <col min="9491" max="9491" width="21.42578125" style="6" customWidth="1"/>
    <col min="9492" max="9492" width="8.85546875" style="6" bestFit="1" customWidth="1"/>
    <col min="9493" max="9493" width="13.140625" style="6" bestFit="1" customWidth="1"/>
    <col min="9494" max="9494" width="9.140625" style="6" customWidth="1"/>
    <col min="9495" max="9495" width="11.5703125" style="6" customWidth="1"/>
    <col min="9496" max="9496" width="8.7109375" style="6" customWidth="1"/>
    <col min="9497" max="9497" width="19.42578125" style="6" customWidth="1"/>
    <col min="9498" max="9498" width="13.5703125" style="6" customWidth="1"/>
    <col min="9499" max="9499" width="10.140625" style="6" customWidth="1"/>
    <col min="9500" max="9500" width="8.42578125" style="6" customWidth="1"/>
    <col min="9501" max="9501" width="9.5703125" style="6" customWidth="1"/>
    <col min="9502" max="9502" width="11.7109375" style="6" customWidth="1"/>
    <col min="9503" max="9506" width="10.5703125" style="6" customWidth="1"/>
    <col min="9507" max="9509" width="9.140625" style="6" customWidth="1"/>
    <col min="9510" max="9728" width="9.140625" style="6"/>
    <col min="9729" max="9729" width="8.85546875" style="6" bestFit="1" customWidth="1"/>
    <col min="9730" max="9730" width="30" style="6" customWidth="1"/>
    <col min="9731" max="9731" width="15.7109375" style="6" customWidth="1"/>
    <col min="9732" max="9732" width="10.28515625" style="6" customWidth="1"/>
    <col min="9733" max="9733" width="21.85546875" style="6" customWidth="1"/>
    <col min="9734" max="9734" width="19.5703125" style="6" bestFit="1" customWidth="1"/>
    <col min="9735" max="9735" width="21.7109375" style="6" customWidth="1"/>
    <col min="9736" max="9736" width="24.7109375" style="6" customWidth="1"/>
    <col min="9737" max="9737" width="12.5703125" style="6" customWidth="1"/>
    <col min="9738" max="9738" width="11.85546875" style="6" customWidth="1"/>
    <col min="9739" max="9739" width="21.7109375" style="6" customWidth="1"/>
    <col min="9740" max="9740" width="17.140625" style="6" customWidth="1"/>
    <col min="9741" max="9741" width="14.85546875" style="6" customWidth="1"/>
    <col min="9742" max="9742" width="7.85546875" style="6" bestFit="1" customWidth="1"/>
    <col min="9743" max="9743" width="6" style="6" bestFit="1" customWidth="1"/>
    <col min="9744" max="9744" width="7" style="6" bestFit="1" customWidth="1"/>
    <col min="9745" max="9745" width="9.5703125" style="6" bestFit="1" customWidth="1"/>
    <col min="9746" max="9746" width="13.140625" style="6" bestFit="1" customWidth="1"/>
    <col min="9747" max="9747" width="21.42578125" style="6" customWidth="1"/>
    <col min="9748" max="9748" width="8.85546875" style="6" bestFit="1" customWidth="1"/>
    <col min="9749" max="9749" width="13.140625" style="6" bestFit="1" customWidth="1"/>
    <col min="9750" max="9750" width="9.140625" style="6" customWidth="1"/>
    <col min="9751" max="9751" width="11.5703125" style="6" customWidth="1"/>
    <col min="9752" max="9752" width="8.7109375" style="6" customWidth="1"/>
    <col min="9753" max="9753" width="19.42578125" style="6" customWidth="1"/>
    <col min="9754" max="9754" width="13.5703125" style="6" customWidth="1"/>
    <col min="9755" max="9755" width="10.140625" style="6" customWidth="1"/>
    <col min="9756" max="9756" width="8.42578125" style="6" customWidth="1"/>
    <col min="9757" max="9757" width="9.5703125" style="6" customWidth="1"/>
    <col min="9758" max="9758" width="11.7109375" style="6" customWidth="1"/>
    <col min="9759" max="9762" width="10.5703125" style="6" customWidth="1"/>
    <col min="9763" max="9765" width="9.140625" style="6" customWidth="1"/>
    <col min="9766" max="9984" width="9.140625" style="6"/>
    <col min="9985" max="9985" width="8.85546875" style="6" bestFit="1" customWidth="1"/>
    <col min="9986" max="9986" width="30" style="6" customWidth="1"/>
    <col min="9987" max="9987" width="15.7109375" style="6" customWidth="1"/>
    <col min="9988" max="9988" width="10.28515625" style="6" customWidth="1"/>
    <col min="9989" max="9989" width="21.85546875" style="6" customWidth="1"/>
    <col min="9990" max="9990" width="19.5703125" style="6" bestFit="1" customWidth="1"/>
    <col min="9991" max="9991" width="21.7109375" style="6" customWidth="1"/>
    <col min="9992" max="9992" width="24.7109375" style="6" customWidth="1"/>
    <col min="9993" max="9993" width="12.5703125" style="6" customWidth="1"/>
    <col min="9994" max="9994" width="11.85546875" style="6" customWidth="1"/>
    <col min="9995" max="9995" width="21.7109375" style="6" customWidth="1"/>
    <col min="9996" max="9996" width="17.140625" style="6" customWidth="1"/>
    <col min="9997" max="9997" width="14.85546875" style="6" customWidth="1"/>
    <col min="9998" max="9998" width="7.85546875" style="6" bestFit="1" customWidth="1"/>
    <col min="9999" max="9999" width="6" style="6" bestFit="1" customWidth="1"/>
    <col min="10000" max="10000" width="7" style="6" bestFit="1" customWidth="1"/>
    <col min="10001" max="10001" width="9.5703125" style="6" bestFit="1" customWidth="1"/>
    <col min="10002" max="10002" width="13.140625" style="6" bestFit="1" customWidth="1"/>
    <col min="10003" max="10003" width="21.42578125" style="6" customWidth="1"/>
    <col min="10004" max="10004" width="8.85546875" style="6" bestFit="1" customWidth="1"/>
    <col min="10005" max="10005" width="13.140625" style="6" bestFit="1" customWidth="1"/>
    <col min="10006" max="10006" width="9.140625" style="6" customWidth="1"/>
    <col min="10007" max="10007" width="11.5703125" style="6" customWidth="1"/>
    <col min="10008" max="10008" width="8.7109375" style="6" customWidth="1"/>
    <col min="10009" max="10009" width="19.42578125" style="6" customWidth="1"/>
    <col min="10010" max="10010" width="13.5703125" style="6" customWidth="1"/>
    <col min="10011" max="10011" width="10.140625" style="6" customWidth="1"/>
    <col min="10012" max="10012" width="8.42578125" style="6" customWidth="1"/>
    <col min="10013" max="10013" width="9.5703125" style="6" customWidth="1"/>
    <col min="10014" max="10014" width="11.7109375" style="6" customWidth="1"/>
    <col min="10015" max="10018" width="10.5703125" style="6" customWidth="1"/>
    <col min="10019" max="10021" width="9.140625" style="6" customWidth="1"/>
    <col min="10022" max="10240" width="9.140625" style="6"/>
    <col min="10241" max="10241" width="8.85546875" style="6" bestFit="1" customWidth="1"/>
    <col min="10242" max="10242" width="30" style="6" customWidth="1"/>
    <col min="10243" max="10243" width="15.7109375" style="6" customWidth="1"/>
    <col min="10244" max="10244" width="10.28515625" style="6" customWidth="1"/>
    <col min="10245" max="10245" width="21.85546875" style="6" customWidth="1"/>
    <col min="10246" max="10246" width="19.5703125" style="6" bestFit="1" customWidth="1"/>
    <col min="10247" max="10247" width="21.7109375" style="6" customWidth="1"/>
    <col min="10248" max="10248" width="24.7109375" style="6" customWidth="1"/>
    <col min="10249" max="10249" width="12.5703125" style="6" customWidth="1"/>
    <col min="10250" max="10250" width="11.85546875" style="6" customWidth="1"/>
    <col min="10251" max="10251" width="21.7109375" style="6" customWidth="1"/>
    <col min="10252" max="10252" width="17.140625" style="6" customWidth="1"/>
    <col min="10253" max="10253" width="14.85546875" style="6" customWidth="1"/>
    <col min="10254" max="10254" width="7.85546875" style="6" bestFit="1" customWidth="1"/>
    <col min="10255" max="10255" width="6" style="6" bestFit="1" customWidth="1"/>
    <col min="10256" max="10256" width="7" style="6" bestFit="1" customWidth="1"/>
    <col min="10257" max="10257" width="9.5703125" style="6" bestFit="1" customWidth="1"/>
    <col min="10258" max="10258" width="13.140625" style="6" bestFit="1" customWidth="1"/>
    <col min="10259" max="10259" width="21.42578125" style="6" customWidth="1"/>
    <col min="10260" max="10260" width="8.85546875" style="6" bestFit="1" customWidth="1"/>
    <col min="10261" max="10261" width="13.140625" style="6" bestFit="1" customWidth="1"/>
    <col min="10262" max="10262" width="9.140625" style="6" customWidth="1"/>
    <col min="10263" max="10263" width="11.5703125" style="6" customWidth="1"/>
    <col min="10264" max="10264" width="8.7109375" style="6" customWidth="1"/>
    <col min="10265" max="10265" width="19.42578125" style="6" customWidth="1"/>
    <col min="10266" max="10266" width="13.5703125" style="6" customWidth="1"/>
    <col min="10267" max="10267" width="10.140625" style="6" customWidth="1"/>
    <col min="10268" max="10268" width="8.42578125" style="6" customWidth="1"/>
    <col min="10269" max="10269" width="9.5703125" style="6" customWidth="1"/>
    <col min="10270" max="10270" width="11.7109375" style="6" customWidth="1"/>
    <col min="10271" max="10274" width="10.5703125" style="6" customWidth="1"/>
    <col min="10275" max="10277" width="9.140625" style="6" customWidth="1"/>
    <col min="10278" max="10496" width="9.140625" style="6"/>
    <col min="10497" max="10497" width="8.85546875" style="6" bestFit="1" customWidth="1"/>
    <col min="10498" max="10498" width="30" style="6" customWidth="1"/>
    <col min="10499" max="10499" width="15.7109375" style="6" customWidth="1"/>
    <col min="10500" max="10500" width="10.28515625" style="6" customWidth="1"/>
    <col min="10501" max="10501" width="21.85546875" style="6" customWidth="1"/>
    <col min="10502" max="10502" width="19.5703125" style="6" bestFit="1" customWidth="1"/>
    <col min="10503" max="10503" width="21.7109375" style="6" customWidth="1"/>
    <col min="10504" max="10504" width="24.7109375" style="6" customWidth="1"/>
    <col min="10505" max="10505" width="12.5703125" style="6" customWidth="1"/>
    <col min="10506" max="10506" width="11.85546875" style="6" customWidth="1"/>
    <col min="10507" max="10507" width="21.7109375" style="6" customWidth="1"/>
    <col min="10508" max="10508" width="17.140625" style="6" customWidth="1"/>
    <col min="10509" max="10509" width="14.85546875" style="6" customWidth="1"/>
    <col min="10510" max="10510" width="7.85546875" style="6" bestFit="1" customWidth="1"/>
    <col min="10511" max="10511" width="6" style="6" bestFit="1" customWidth="1"/>
    <col min="10512" max="10512" width="7" style="6" bestFit="1" customWidth="1"/>
    <col min="10513" max="10513" width="9.5703125" style="6" bestFit="1" customWidth="1"/>
    <col min="10514" max="10514" width="13.140625" style="6" bestFit="1" customWidth="1"/>
    <col min="10515" max="10515" width="21.42578125" style="6" customWidth="1"/>
    <col min="10516" max="10516" width="8.85546875" style="6" bestFit="1" customWidth="1"/>
    <col min="10517" max="10517" width="13.140625" style="6" bestFit="1" customWidth="1"/>
    <col min="10518" max="10518" width="9.140625" style="6" customWidth="1"/>
    <col min="10519" max="10519" width="11.5703125" style="6" customWidth="1"/>
    <col min="10520" max="10520" width="8.7109375" style="6" customWidth="1"/>
    <col min="10521" max="10521" width="19.42578125" style="6" customWidth="1"/>
    <col min="10522" max="10522" width="13.5703125" style="6" customWidth="1"/>
    <col min="10523" max="10523" width="10.140625" style="6" customWidth="1"/>
    <col min="10524" max="10524" width="8.42578125" style="6" customWidth="1"/>
    <col min="10525" max="10525" width="9.5703125" style="6" customWidth="1"/>
    <col min="10526" max="10526" width="11.7109375" style="6" customWidth="1"/>
    <col min="10527" max="10530" width="10.5703125" style="6" customWidth="1"/>
    <col min="10531" max="10533" width="9.140625" style="6" customWidth="1"/>
    <col min="10534" max="10752" width="9.140625" style="6"/>
    <col min="10753" max="10753" width="8.85546875" style="6" bestFit="1" customWidth="1"/>
    <col min="10754" max="10754" width="30" style="6" customWidth="1"/>
    <col min="10755" max="10755" width="15.7109375" style="6" customWidth="1"/>
    <col min="10756" max="10756" width="10.28515625" style="6" customWidth="1"/>
    <col min="10757" max="10757" width="21.85546875" style="6" customWidth="1"/>
    <col min="10758" max="10758" width="19.5703125" style="6" bestFit="1" customWidth="1"/>
    <col min="10759" max="10759" width="21.7109375" style="6" customWidth="1"/>
    <col min="10760" max="10760" width="24.7109375" style="6" customWidth="1"/>
    <col min="10761" max="10761" width="12.5703125" style="6" customWidth="1"/>
    <col min="10762" max="10762" width="11.85546875" style="6" customWidth="1"/>
    <col min="10763" max="10763" width="21.7109375" style="6" customWidth="1"/>
    <col min="10764" max="10764" width="17.140625" style="6" customWidth="1"/>
    <col min="10765" max="10765" width="14.85546875" style="6" customWidth="1"/>
    <col min="10766" max="10766" width="7.85546875" style="6" bestFit="1" customWidth="1"/>
    <col min="10767" max="10767" width="6" style="6" bestFit="1" customWidth="1"/>
    <col min="10768" max="10768" width="7" style="6" bestFit="1" customWidth="1"/>
    <col min="10769" max="10769" width="9.5703125" style="6" bestFit="1" customWidth="1"/>
    <col min="10770" max="10770" width="13.140625" style="6" bestFit="1" customWidth="1"/>
    <col min="10771" max="10771" width="21.42578125" style="6" customWidth="1"/>
    <col min="10772" max="10772" width="8.85546875" style="6" bestFit="1" customWidth="1"/>
    <col min="10773" max="10773" width="13.140625" style="6" bestFit="1" customWidth="1"/>
    <col min="10774" max="10774" width="9.140625" style="6" customWidth="1"/>
    <col min="10775" max="10775" width="11.5703125" style="6" customWidth="1"/>
    <col min="10776" max="10776" width="8.7109375" style="6" customWidth="1"/>
    <col min="10777" max="10777" width="19.42578125" style="6" customWidth="1"/>
    <col min="10778" max="10778" width="13.5703125" style="6" customWidth="1"/>
    <col min="10779" max="10779" width="10.140625" style="6" customWidth="1"/>
    <col min="10780" max="10780" width="8.42578125" style="6" customWidth="1"/>
    <col min="10781" max="10781" width="9.5703125" style="6" customWidth="1"/>
    <col min="10782" max="10782" width="11.7109375" style="6" customWidth="1"/>
    <col min="10783" max="10786" width="10.5703125" style="6" customWidth="1"/>
    <col min="10787" max="10789" width="9.140625" style="6" customWidth="1"/>
    <col min="10790" max="11008" width="9.140625" style="6"/>
    <col min="11009" max="11009" width="8.85546875" style="6" bestFit="1" customWidth="1"/>
    <col min="11010" max="11010" width="30" style="6" customWidth="1"/>
    <col min="11011" max="11011" width="15.7109375" style="6" customWidth="1"/>
    <col min="11012" max="11012" width="10.28515625" style="6" customWidth="1"/>
    <col min="11013" max="11013" width="21.85546875" style="6" customWidth="1"/>
    <col min="11014" max="11014" width="19.5703125" style="6" bestFit="1" customWidth="1"/>
    <col min="11015" max="11015" width="21.7109375" style="6" customWidth="1"/>
    <col min="11016" max="11016" width="24.7109375" style="6" customWidth="1"/>
    <col min="11017" max="11017" width="12.5703125" style="6" customWidth="1"/>
    <col min="11018" max="11018" width="11.85546875" style="6" customWidth="1"/>
    <col min="11019" max="11019" width="21.7109375" style="6" customWidth="1"/>
    <col min="11020" max="11020" width="17.140625" style="6" customWidth="1"/>
    <col min="11021" max="11021" width="14.85546875" style="6" customWidth="1"/>
    <col min="11022" max="11022" width="7.85546875" style="6" bestFit="1" customWidth="1"/>
    <col min="11023" max="11023" width="6" style="6" bestFit="1" customWidth="1"/>
    <col min="11024" max="11024" width="7" style="6" bestFit="1" customWidth="1"/>
    <col min="11025" max="11025" width="9.5703125" style="6" bestFit="1" customWidth="1"/>
    <col min="11026" max="11026" width="13.140625" style="6" bestFit="1" customWidth="1"/>
    <col min="11027" max="11027" width="21.42578125" style="6" customWidth="1"/>
    <col min="11028" max="11028" width="8.85546875" style="6" bestFit="1" customWidth="1"/>
    <col min="11029" max="11029" width="13.140625" style="6" bestFit="1" customWidth="1"/>
    <col min="11030" max="11030" width="9.140625" style="6" customWidth="1"/>
    <col min="11031" max="11031" width="11.5703125" style="6" customWidth="1"/>
    <col min="11032" max="11032" width="8.7109375" style="6" customWidth="1"/>
    <col min="11033" max="11033" width="19.42578125" style="6" customWidth="1"/>
    <col min="11034" max="11034" width="13.5703125" style="6" customWidth="1"/>
    <col min="11035" max="11035" width="10.140625" style="6" customWidth="1"/>
    <col min="11036" max="11036" width="8.42578125" style="6" customWidth="1"/>
    <col min="11037" max="11037" width="9.5703125" style="6" customWidth="1"/>
    <col min="11038" max="11038" width="11.7109375" style="6" customWidth="1"/>
    <col min="11039" max="11042" width="10.5703125" style="6" customWidth="1"/>
    <col min="11043" max="11045" width="9.140625" style="6" customWidth="1"/>
    <col min="11046" max="11264" width="9.140625" style="6"/>
    <col min="11265" max="11265" width="8.85546875" style="6" bestFit="1" customWidth="1"/>
    <col min="11266" max="11266" width="30" style="6" customWidth="1"/>
    <col min="11267" max="11267" width="15.7109375" style="6" customWidth="1"/>
    <col min="11268" max="11268" width="10.28515625" style="6" customWidth="1"/>
    <col min="11269" max="11269" width="21.85546875" style="6" customWidth="1"/>
    <col min="11270" max="11270" width="19.5703125" style="6" bestFit="1" customWidth="1"/>
    <col min="11271" max="11271" width="21.7109375" style="6" customWidth="1"/>
    <col min="11272" max="11272" width="24.7109375" style="6" customWidth="1"/>
    <col min="11273" max="11273" width="12.5703125" style="6" customWidth="1"/>
    <col min="11274" max="11274" width="11.85546875" style="6" customWidth="1"/>
    <col min="11275" max="11275" width="21.7109375" style="6" customWidth="1"/>
    <col min="11276" max="11276" width="17.140625" style="6" customWidth="1"/>
    <col min="11277" max="11277" width="14.85546875" style="6" customWidth="1"/>
    <col min="11278" max="11278" width="7.85546875" style="6" bestFit="1" customWidth="1"/>
    <col min="11279" max="11279" width="6" style="6" bestFit="1" customWidth="1"/>
    <col min="11280" max="11280" width="7" style="6" bestFit="1" customWidth="1"/>
    <col min="11281" max="11281" width="9.5703125" style="6" bestFit="1" customWidth="1"/>
    <col min="11282" max="11282" width="13.140625" style="6" bestFit="1" customWidth="1"/>
    <col min="11283" max="11283" width="21.42578125" style="6" customWidth="1"/>
    <col min="11284" max="11284" width="8.85546875" style="6" bestFit="1" customWidth="1"/>
    <col min="11285" max="11285" width="13.140625" style="6" bestFit="1" customWidth="1"/>
    <col min="11286" max="11286" width="9.140625" style="6" customWidth="1"/>
    <col min="11287" max="11287" width="11.5703125" style="6" customWidth="1"/>
    <col min="11288" max="11288" width="8.7109375" style="6" customWidth="1"/>
    <col min="11289" max="11289" width="19.42578125" style="6" customWidth="1"/>
    <col min="11290" max="11290" width="13.5703125" style="6" customWidth="1"/>
    <col min="11291" max="11291" width="10.140625" style="6" customWidth="1"/>
    <col min="11292" max="11292" width="8.42578125" style="6" customWidth="1"/>
    <col min="11293" max="11293" width="9.5703125" style="6" customWidth="1"/>
    <col min="11294" max="11294" width="11.7109375" style="6" customWidth="1"/>
    <col min="11295" max="11298" width="10.5703125" style="6" customWidth="1"/>
    <col min="11299" max="11301" width="9.140625" style="6" customWidth="1"/>
    <col min="11302" max="11520" width="9.140625" style="6"/>
    <col min="11521" max="11521" width="8.85546875" style="6" bestFit="1" customWidth="1"/>
    <col min="11522" max="11522" width="30" style="6" customWidth="1"/>
    <col min="11523" max="11523" width="15.7109375" style="6" customWidth="1"/>
    <col min="11524" max="11524" width="10.28515625" style="6" customWidth="1"/>
    <col min="11525" max="11525" width="21.85546875" style="6" customWidth="1"/>
    <col min="11526" max="11526" width="19.5703125" style="6" bestFit="1" customWidth="1"/>
    <col min="11527" max="11527" width="21.7109375" style="6" customWidth="1"/>
    <col min="11528" max="11528" width="24.7109375" style="6" customWidth="1"/>
    <col min="11529" max="11529" width="12.5703125" style="6" customWidth="1"/>
    <col min="11530" max="11530" width="11.85546875" style="6" customWidth="1"/>
    <col min="11531" max="11531" width="21.7109375" style="6" customWidth="1"/>
    <col min="11532" max="11532" width="17.140625" style="6" customWidth="1"/>
    <col min="11533" max="11533" width="14.85546875" style="6" customWidth="1"/>
    <col min="11534" max="11534" width="7.85546875" style="6" bestFit="1" customWidth="1"/>
    <col min="11535" max="11535" width="6" style="6" bestFit="1" customWidth="1"/>
    <col min="11536" max="11536" width="7" style="6" bestFit="1" customWidth="1"/>
    <col min="11537" max="11537" width="9.5703125" style="6" bestFit="1" customWidth="1"/>
    <col min="11538" max="11538" width="13.140625" style="6" bestFit="1" customWidth="1"/>
    <col min="11539" max="11539" width="21.42578125" style="6" customWidth="1"/>
    <col min="11540" max="11540" width="8.85546875" style="6" bestFit="1" customWidth="1"/>
    <col min="11541" max="11541" width="13.140625" style="6" bestFit="1" customWidth="1"/>
    <col min="11542" max="11542" width="9.140625" style="6" customWidth="1"/>
    <col min="11543" max="11543" width="11.5703125" style="6" customWidth="1"/>
    <col min="11544" max="11544" width="8.7109375" style="6" customWidth="1"/>
    <col min="11545" max="11545" width="19.42578125" style="6" customWidth="1"/>
    <col min="11546" max="11546" width="13.5703125" style="6" customWidth="1"/>
    <col min="11547" max="11547" width="10.140625" style="6" customWidth="1"/>
    <col min="11548" max="11548" width="8.42578125" style="6" customWidth="1"/>
    <col min="11549" max="11549" width="9.5703125" style="6" customWidth="1"/>
    <col min="11550" max="11550" width="11.7109375" style="6" customWidth="1"/>
    <col min="11551" max="11554" width="10.5703125" style="6" customWidth="1"/>
    <col min="11555" max="11557" width="9.140625" style="6" customWidth="1"/>
    <col min="11558" max="11776" width="9.140625" style="6"/>
    <col min="11777" max="11777" width="8.85546875" style="6" bestFit="1" customWidth="1"/>
    <col min="11778" max="11778" width="30" style="6" customWidth="1"/>
    <col min="11779" max="11779" width="15.7109375" style="6" customWidth="1"/>
    <col min="11780" max="11780" width="10.28515625" style="6" customWidth="1"/>
    <col min="11781" max="11781" width="21.85546875" style="6" customWidth="1"/>
    <col min="11782" max="11782" width="19.5703125" style="6" bestFit="1" customWidth="1"/>
    <col min="11783" max="11783" width="21.7109375" style="6" customWidth="1"/>
    <col min="11784" max="11784" width="24.7109375" style="6" customWidth="1"/>
    <col min="11785" max="11785" width="12.5703125" style="6" customWidth="1"/>
    <col min="11786" max="11786" width="11.85546875" style="6" customWidth="1"/>
    <col min="11787" max="11787" width="21.7109375" style="6" customWidth="1"/>
    <col min="11788" max="11788" width="17.140625" style="6" customWidth="1"/>
    <col min="11789" max="11789" width="14.85546875" style="6" customWidth="1"/>
    <col min="11790" max="11790" width="7.85546875" style="6" bestFit="1" customWidth="1"/>
    <col min="11791" max="11791" width="6" style="6" bestFit="1" customWidth="1"/>
    <col min="11792" max="11792" width="7" style="6" bestFit="1" customWidth="1"/>
    <col min="11793" max="11793" width="9.5703125" style="6" bestFit="1" customWidth="1"/>
    <col min="11794" max="11794" width="13.140625" style="6" bestFit="1" customWidth="1"/>
    <col min="11795" max="11795" width="21.42578125" style="6" customWidth="1"/>
    <col min="11796" max="11796" width="8.85546875" style="6" bestFit="1" customWidth="1"/>
    <col min="11797" max="11797" width="13.140625" style="6" bestFit="1" customWidth="1"/>
    <col min="11798" max="11798" width="9.140625" style="6" customWidth="1"/>
    <col min="11799" max="11799" width="11.5703125" style="6" customWidth="1"/>
    <col min="11800" max="11800" width="8.7109375" style="6" customWidth="1"/>
    <col min="11801" max="11801" width="19.42578125" style="6" customWidth="1"/>
    <col min="11802" max="11802" width="13.5703125" style="6" customWidth="1"/>
    <col min="11803" max="11803" width="10.140625" style="6" customWidth="1"/>
    <col min="11804" max="11804" width="8.42578125" style="6" customWidth="1"/>
    <col min="11805" max="11805" width="9.5703125" style="6" customWidth="1"/>
    <col min="11806" max="11806" width="11.7109375" style="6" customWidth="1"/>
    <col min="11807" max="11810" width="10.5703125" style="6" customWidth="1"/>
    <col min="11811" max="11813" width="9.140625" style="6" customWidth="1"/>
    <col min="11814" max="12032" width="9.140625" style="6"/>
    <col min="12033" max="12033" width="8.85546875" style="6" bestFit="1" customWidth="1"/>
    <col min="12034" max="12034" width="30" style="6" customWidth="1"/>
    <col min="12035" max="12035" width="15.7109375" style="6" customWidth="1"/>
    <col min="12036" max="12036" width="10.28515625" style="6" customWidth="1"/>
    <col min="12037" max="12037" width="21.85546875" style="6" customWidth="1"/>
    <col min="12038" max="12038" width="19.5703125" style="6" bestFit="1" customWidth="1"/>
    <col min="12039" max="12039" width="21.7109375" style="6" customWidth="1"/>
    <col min="12040" max="12040" width="24.7109375" style="6" customWidth="1"/>
    <col min="12041" max="12041" width="12.5703125" style="6" customWidth="1"/>
    <col min="12042" max="12042" width="11.85546875" style="6" customWidth="1"/>
    <col min="12043" max="12043" width="21.7109375" style="6" customWidth="1"/>
    <col min="12044" max="12044" width="17.140625" style="6" customWidth="1"/>
    <col min="12045" max="12045" width="14.85546875" style="6" customWidth="1"/>
    <col min="12046" max="12046" width="7.85546875" style="6" bestFit="1" customWidth="1"/>
    <col min="12047" max="12047" width="6" style="6" bestFit="1" customWidth="1"/>
    <col min="12048" max="12048" width="7" style="6" bestFit="1" customWidth="1"/>
    <col min="12049" max="12049" width="9.5703125" style="6" bestFit="1" customWidth="1"/>
    <col min="12050" max="12050" width="13.140625" style="6" bestFit="1" customWidth="1"/>
    <col min="12051" max="12051" width="21.42578125" style="6" customWidth="1"/>
    <col min="12052" max="12052" width="8.85546875" style="6" bestFit="1" customWidth="1"/>
    <col min="12053" max="12053" width="13.140625" style="6" bestFit="1" customWidth="1"/>
    <col min="12054" max="12054" width="9.140625" style="6" customWidth="1"/>
    <col min="12055" max="12055" width="11.5703125" style="6" customWidth="1"/>
    <col min="12056" max="12056" width="8.7109375" style="6" customWidth="1"/>
    <col min="12057" max="12057" width="19.42578125" style="6" customWidth="1"/>
    <col min="12058" max="12058" width="13.5703125" style="6" customWidth="1"/>
    <col min="12059" max="12059" width="10.140625" style="6" customWidth="1"/>
    <col min="12060" max="12060" width="8.42578125" style="6" customWidth="1"/>
    <col min="12061" max="12061" width="9.5703125" style="6" customWidth="1"/>
    <col min="12062" max="12062" width="11.7109375" style="6" customWidth="1"/>
    <col min="12063" max="12066" width="10.5703125" style="6" customWidth="1"/>
    <col min="12067" max="12069" width="9.140625" style="6" customWidth="1"/>
    <col min="12070" max="12288" width="9.140625" style="6"/>
    <col min="12289" max="12289" width="8.85546875" style="6" bestFit="1" customWidth="1"/>
    <col min="12290" max="12290" width="30" style="6" customWidth="1"/>
    <col min="12291" max="12291" width="15.7109375" style="6" customWidth="1"/>
    <col min="12292" max="12292" width="10.28515625" style="6" customWidth="1"/>
    <col min="12293" max="12293" width="21.85546875" style="6" customWidth="1"/>
    <col min="12294" max="12294" width="19.5703125" style="6" bestFit="1" customWidth="1"/>
    <col min="12295" max="12295" width="21.7109375" style="6" customWidth="1"/>
    <col min="12296" max="12296" width="24.7109375" style="6" customWidth="1"/>
    <col min="12297" max="12297" width="12.5703125" style="6" customWidth="1"/>
    <col min="12298" max="12298" width="11.85546875" style="6" customWidth="1"/>
    <col min="12299" max="12299" width="21.7109375" style="6" customWidth="1"/>
    <col min="12300" max="12300" width="17.140625" style="6" customWidth="1"/>
    <col min="12301" max="12301" width="14.85546875" style="6" customWidth="1"/>
    <col min="12302" max="12302" width="7.85546875" style="6" bestFit="1" customWidth="1"/>
    <col min="12303" max="12303" width="6" style="6" bestFit="1" customWidth="1"/>
    <col min="12304" max="12304" width="7" style="6" bestFit="1" customWidth="1"/>
    <col min="12305" max="12305" width="9.5703125" style="6" bestFit="1" customWidth="1"/>
    <col min="12306" max="12306" width="13.140625" style="6" bestFit="1" customWidth="1"/>
    <col min="12307" max="12307" width="21.42578125" style="6" customWidth="1"/>
    <col min="12308" max="12308" width="8.85546875" style="6" bestFit="1" customWidth="1"/>
    <col min="12309" max="12309" width="13.140625" style="6" bestFit="1" customWidth="1"/>
    <col min="12310" max="12310" width="9.140625" style="6" customWidth="1"/>
    <col min="12311" max="12311" width="11.5703125" style="6" customWidth="1"/>
    <col min="12312" max="12312" width="8.7109375" style="6" customWidth="1"/>
    <col min="12313" max="12313" width="19.42578125" style="6" customWidth="1"/>
    <col min="12314" max="12314" width="13.5703125" style="6" customWidth="1"/>
    <col min="12315" max="12315" width="10.140625" style="6" customWidth="1"/>
    <col min="12316" max="12316" width="8.42578125" style="6" customWidth="1"/>
    <col min="12317" max="12317" width="9.5703125" style="6" customWidth="1"/>
    <col min="12318" max="12318" width="11.7109375" style="6" customWidth="1"/>
    <col min="12319" max="12322" width="10.5703125" style="6" customWidth="1"/>
    <col min="12323" max="12325" width="9.140625" style="6" customWidth="1"/>
    <col min="12326" max="12544" width="9.140625" style="6"/>
    <col min="12545" max="12545" width="8.85546875" style="6" bestFit="1" customWidth="1"/>
    <col min="12546" max="12546" width="30" style="6" customWidth="1"/>
    <col min="12547" max="12547" width="15.7109375" style="6" customWidth="1"/>
    <col min="12548" max="12548" width="10.28515625" style="6" customWidth="1"/>
    <col min="12549" max="12549" width="21.85546875" style="6" customWidth="1"/>
    <col min="12550" max="12550" width="19.5703125" style="6" bestFit="1" customWidth="1"/>
    <col min="12551" max="12551" width="21.7109375" style="6" customWidth="1"/>
    <col min="12552" max="12552" width="24.7109375" style="6" customWidth="1"/>
    <col min="12553" max="12553" width="12.5703125" style="6" customWidth="1"/>
    <col min="12554" max="12554" width="11.85546875" style="6" customWidth="1"/>
    <col min="12555" max="12555" width="21.7109375" style="6" customWidth="1"/>
    <col min="12556" max="12556" width="17.140625" style="6" customWidth="1"/>
    <col min="12557" max="12557" width="14.85546875" style="6" customWidth="1"/>
    <col min="12558" max="12558" width="7.85546875" style="6" bestFit="1" customWidth="1"/>
    <col min="12559" max="12559" width="6" style="6" bestFit="1" customWidth="1"/>
    <col min="12560" max="12560" width="7" style="6" bestFit="1" customWidth="1"/>
    <col min="12561" max="12561" width="9.5703125" style="6" bestFit="1" customWidth="1"/>
    <col min="12562" max="12562" width="13.140625" style="6" bestFit="1" customWidth="1"/>
    <col min="12563" max="12563" width="21.42578125" style="6" customWidth="1"/>
    <col min="12564" max="12564" width="8.85546875" style="6" bestFit="1" customWidth="1"/>
    <col min="12565" max="12565" width="13.140625" style="6" bestFit="1" customWidth="1"/>
    <col min="12566" max="12566" width="9.140625" style="6" customWidth="1"/>
    <col min="12567" max="12567" width="11.5703125" style="6" customWidth="1"/>
    <col min="12568" max="12568" width="8.7109375" style="6" customWidth="1"/>
    <col min="12569" max="12569" width="19.42578125" style="6" customWidth="1"/>
    <col min="12570" max="12570" width="13.5703125" style="6" customWidth="1"/>
    <col min="12571" max="12571" width="10.140625" style="6" customWidth="1"/>
    <col min="12572" max="12572" width="8.42578125" style="6" customWidth="1"/>
    <col min="12573" max="12573" width="9.5703125" style="6" customWidth="1"/>
    <col min="12574" max="12574" width="11.7109375" style="6" customWidth="1"/>
    <col min="12575" max="12578" width="10.5703125" style="6" customWidth="1"/>
    <col min="12579" max="12581" width="9.140625" style="6" customWidth="1"/>
    <col min="12582" max="12800" width="9.140625" style="6"/>
    <col min="12801" max="12801" width="8.85546875" style="6" bestFit="1" customWidth="1"/>
    <col min="12802" max="12802" width="30" style="6" customWidth="1"/>
    <col min="12803" max="12803" width="15.7109375" style="6" customWidth="1"/>
    <col min="12804" max="12804" width="10.28515625" style="6" customWidth="1"/>
    <col min="12805" max="12805" width="21.85546875" style="6" customWidth="1"/>
    <col min="12806" max="12806" width="19.5703125" style="6" bestFit="1" customWidth="1"/>
    <col min="12807" max="12807" width="21.7109375" style="6" customWidth="1"/>
    <col min="12808" max="12808" width="24.7109375" style="6" customWidth="1"/>
    <col min="12809" max="12809" width="12.5703125" style="6" customWidth="1"/>
    <col min="12810" max="12810" width="11.85546875" style="6" customWidth="1"/>
    <col min="12811" max="12811" width="21.7109375" style="6" customWidth="1"/>
    <col min="12812" max="12812" width="17.140625" style="6" customWidth="1"/>
    <col min="12813" max="12813" width="14.85546875" style="6" customWidth="1"/>
    <col min="12814" max="12814" width="7.85546875" style="6" bestFit="1" customWidth="1"/>
    <col min="12815" max="12815" width="6" style="6" bestFit="1" customWidth="1"/>
    <col min="12816" max="12816" width="7" style="6" bestFit="1" customWidth="1"/>
    <col min="12817" max="12817" width="9.5703125" style="6" bestFit="1" customWidth="1"/>
    <col min="12818" max="12818" width="13.140625" style="6" bestFit="1" customWidth="1"/>
    <col min="12819" max="12819" width="21.42578125" style="6" customWidth="1"/>
    <col min="12820" max="12820" width="8.85546875" style="6" bestFit="1" customWidth="1"/>
    <col min="12821" max="12821" width="13.140625" style="6" bestFit="1" customWidth="1"/>
    <col min="12822" max="12822" width="9.140625" style="6" customWidth="1"/>
    <col min="12823" max="12823" width="11.5703125" style="6" customWidth="1"/>
    <col min="12824" max="12824" width="8.7109375" style="6" customWidth="1"/>
    <col min="12825" max="12825" width="19.42578125" style="6" customWidth="1"/>
    <col min="12826" max="12826" width="13.5703125" style="6" customWidth="1"/>
    <col min="12827" max="12827" width="10.140625" style="6" customWidth="1"/>
    <col min="12828" max="12828" width="8.42578125" style="6" customWidth="1"/>
    <col min="12829" max="12829" width="9.5703125" style="6" customWidth="1"/>
    <col min="12830" max="12830" width="11.7109375" style="6" customWidth="1"/>
    <col min="12831" max="12834" width="10.5703125" style="6" customWidth="1"/>
    <col min="12835" max="12837" width="9.140625" style="6" customWidth="1"/>
    <col min="12838" max="13056" width="9.140625" style="6"/>
    <col min="13057" max="13057" width="8.85546875" style="6" bestFit="1" customWidth="1"/>
    <col min="13058" max="13058" width="30" style="6" customWidth="1"/>
    <col min="13059" max="13059" width="15.7109375" style="6" customWidth="1"/>
    <col min="13060" max="13060" width="10.28515625" style="6" customWidth="1"/>
    <col min="13061" max="13061" width="21.85546875" style="6" customWidth="1"/>
    <col min="13062" max="13062" width="19.5703125" style="6" bestFit="1" customWidth="1"/>
    <col min="13063" max="13063" width="21.7109375" style="6" customWidth="1"/>
    <col min="13064" max="13064" width="24.7109375" style="6" customWidth="1"/>
    <col min="13065" max="13065" width="12.5703125" style="6" customWidth="1"/>
    <col min="13066" max="13066" width="11.85546875" style="6" customWidth="1"/>
    <col min="13067" max="13067" width="21.7109375" style="6" customWidth="1"/>
    <col min="13068" max="13068" width="17.140625" style="6" customWidth="1"/>
    <col min="13069" max="13069" width="14.85546875" style="6" customWidth="1"/>
    <col min="13070" max="13070" width="7.85546875" style="6" bestFit="1" customWidth="1"/>
    <col min="13071" max="13071" width="6" style="6" bestFit="1" customWidth="1"/>
    <col min="13072" max="13072" width="7" style="6" bestFit="1" customWidth="1"/>
    <col min="13073" max="13073" width="9.5703125" style="6" bestFit="1" customWidth="1"/>
    <col min="13074" max="13074" width="13.140625" style="6" bestFit="1" customWidth="1"/>
    <col min="13075" max="13075" width="21.42578125" style="6" customWidth="1"/>
    <col min="13076" max="13076" width="8.85546875" style="6" bestFit="1" customWidth="1"/>
    <col min="13077" max="13077" width="13.140625" style="6" bestFit="1" customWidth="1"/>
    <col min="13078" max="13078" width="9.140625" style="6" customWidth="1"/>
    <col min="13079" max="13079" width="11.5703125" style="6" customWidth="1"/>
    <col min="13080" max="13080" width="8.7109375" style="6" customWidth="1"/>
    <col min="13081" max="13081" width="19.42578125" style="6" customWidth="1"/>
    <col min="13082" max="13082" width="13.5703125" style="6" customWidth="1"/>
    <col min="13083" max="13083" width="10.140625" style="6" customWidth="1"/>
    <col min="13084" max="13084" width="8.42578125" style="6" customWidth="1"/>
    <col min="13085" max="13085" width="9.5703125" style="6" customWidth="1"/>
    <col min="13086" max="13086" width="11.7109375" style="6" customWidth="1"/>
    <col min="13087" max="13090" width="10.5703125" style="6" customWidth="1"/>
    <col min="13091" max="13093" width="9.140625" style="6" customWidth="1"/>
    <col min="13094" max="13312" width="9.140625" style="6"/>
    <col min="13313" max="13313" width="8.85546875" style="6" bestFit="1" customWidth="1"/>
    <col min="13314" max="13314" width="30" style="6" customWidth="1"/>
    <col min="13315" max="13315" width="15.7109375" style="6" customWidth="1"/>
    <col min="13316" max="13316" width="10.28515625" style="6" customWidth="1"/>
    <col min="13317" max="13317" width="21.85546875" style="6" customWidth="1"/>
    <col min="13318" max="13318" width="19.5703125" style="6" bestFit="1" customWidth="1"/>
    <col min="13319" max="13319" width="21.7109375" style="6" customWidth="1"/>
    <col min="13320" max="13320" width="24.7109375" style="6" customWidth="1"/>
    <col min="13321" max="13321" width="12.5703125" style="6" customWidth="1"/>
    <col min="13322" max="13322" width="11.85546875" style="6" customWidth="1"/>
    <col min="13323" max="13323" width="21.7109375" style="6" customWidth="1"/>
    <col min="13324" max="13324" width="17.140625" style="6" customWidth="1"/>
    <col min="13325" max="13325" width="14.85546875" style="6" customWidth="1"/>
    <col min="13326" max="13326" width="7.85546875" style="6" bestFit="1" customWidth="1"/>
    <col min="13327" max="13327" width="6" style="6" bestFit="1" customWidth="1"/>
    <col min="13328" max="13328" width="7" style="6" bestFit="1" customWidth="1"/>
    <col min="13329" max="13329" width="9.5703125" style="6" bestFit="1" customWidth="1"/>
    <col min="13330" max="13330" width="13.140625" style="6" bestFit="1" customWidth="1"/>
    <col min="13331" max="13331" width="21.42578125" style="6" customWidth="1"/>
    <col min="13332" max="13332" width="8.85546875" style="6" bestFit="1" customWidth="1"/>
    <col min="13333" max="13333" width="13.140625" style="6" bestFit="1" customWidth="1"/>
    <col min="13334" max="13334" width="9.140625" style="6" customWidth="1"/>
    <col min="13335" max="13335" width="11.5703125" style="6" customWidth="1"/>
    <col min="13336" max="13336" width="8.7109375" style="6" customWidth="1"/>
    <col min="13337" max="13337" width="19.42578125" style="6" customWidth="1"/>
    <col min="13338" max="13338" width="13.5703125" style="6" customWidth="1"/>
    <col min="13339" max="13339" width="10.140625" style="6" customWidth="1"/>
    <col min="13340" max="13340" width="8.42578125" style="6" customWidth="1"/>
    <col min="13341" max="13341" width="9.5703125" style="6" customWidth="1"/>
    <col min="13342" max="13342" width="11.7109375" style="6" customWidth="1"/>
    <col min="13343" max="13346" width="10.5703125" style="6" customWidth="1"/>
    <col min="13347" max="13349" width="9.140625" style="6" customWidth="1"/>
    <col min="13350" max="13568" width="9.140625" style="6"/>
    <col min="13569" max="13569" width="8.85546875" style="6" bestFit="1" customWidth="1"/>
    <col min="13570" max="13570" width="30" style="6" customWidth="1"/>
    <col min="13571" max="13571" width="15.7109375" style="6" customWidth="1"/>
    <col min="13572" max="13572" width="10.28515625" style="6" customWidth="1"/>
    <col min="13573" max="13573" width="21.85546875" style="6" customWidth="1"/>
    <col min="13574" max="13574" width="19.5703125" style="6" bestFit="1" customWidth="1"/>
    <col min="13575" max="13575" width="21.7109375" style="6" customWidth="1"/>
    <col min="13576" max="13576" width="24.7109375" style="6" customWidth="1"/>
    <col min="13577" max="13577" width="12.5703125" style="6" customWidth="1"/>
    <col min="13578" max="13578" width="11.85546875" style="6" customWidth="1"/>
    <col min="13579" max="13579" width="21.7109375" style="6" customWidth="1"/>
    <col min="13580" max="13580" width="17.140625" style="6" customWidth="1"/>
    <col min="13581" max="13581" width="14.85546875" style="6" customWidth="1"/>
    <col min="13582" max="13582" width="7.85546875" style="6" bestFit="1" customWidth="1"/>
    <col min="13583" max="13583" width="6" style="6" bestFit="1" customWidth="1"/>
    <col min="13584" max="13584" width="7" style="6" bestFit="1" customWidth="1"/>
    <col min="13585" max="13585" width="9.5703125" style="6" bestFit="1" customWidth="1"/>
    <col min="13586" max="13586" width="13.140625" style="6" bestFit="1" customWidth="1"/>
    <col min="13587" max="13587" width="21.42578125" style="6" customWidth="1"/>
    <col min="13588" max="13588" width="8.85546875" style="6" bestFit="1" customWidth="1"/>
    <col min="13589" max="13589" width="13.140625" style="6" bestFit="1" customWidth="1"/>
    <col min="13590" max="13590" width="9.140625" style="6" customWidth="1"/>
    <col min="13591" max="13591" width="11.5703125" style="6" customWidth="1"/>
    <col min="13592" max="13592" width="8.7109375" style="6" customWidth="1"/>
    <col min="13593" max="13593" width="19.42578125" style="6" customWidth="1"/>
    <col min="13594" max="13594" width="13.5703125" style="6" customWidth="1"/>
    <col min="13595" max="13595" width="10.140625" style="6" customWidth="1"/>
    <col min="13596" max="13596" width="8.42578125" style="6" customWidth="1"/>
    <col min="13597" max="13597" width="9.5703125" style="6" customWidth="1"/>
    <col min="13598" max="13598" width="11.7109375" style="6" customWidth="1"/>
    <col min="13599" max="13602" width="10.5703125" style="6" customWidth="1"/>
    <col min="13603" max="13605" width="9.140625" style="6" customWidth="1"/>
    <col min="13606" max="13824" width="9.140625" style="6"/>
    <col min="13825" max="13825" width="8.85546875" style="6" bestFit="1" customWidth="1"/>
    <col min="13826" max="13826" width="30" style="6" customWidth="1"/>
    <col min="13827" max="13827" width="15.7109375" style="6" customWidth="1"/>
    <col min="13828" max="13828" width="10.28515625" style="6" customWidth="1"/>
    <col min="13829" max="13829" width="21.85546875" style="6" customWidth="1"/>
    <col min="13830" max="13830" width="19.5703125" style="6" bestFit="1" customWidth="1"/>
    <col min="13831" max="13831" width="21.7109375" style="6" customWidth="1"/>
    <col min="13832" max="13832" width="24.7109375" style="6" customWidth="1"/>
    <col min="13833" max="13833" width="12.5703125" style="6" customWidth="1"/>
    <col min="13834" max="13834" width="11.85546875" style="6" customWidth="1"/>
    <col min="13835" max="13835" width="21.7109375" style="6" customWidth="1"/>
    <col min="13836" max="13836" width="17.140625" style="6" customWidth="1"/>
    <col min="13837" max="13837" width="14.85546875" style="6" customWidth="1"/>
    <col min="13838" max="13838" width="7.85546875" style="6" bestFit="1" customWidth="1"/>
    <col min="13839" max="13839" width="6" style="6" bestFit="1" customWidth="1"/>
    <col min="13840" max="13840" width="7" style="6" bestFit="1" customWidth="1"/>
    <col min="13841" max="13841" width="9.5703125" style="6" bestFit="1" customWidth="1"/>
    <col min="13842" max="13842" width="13.140625" style="6" bestFit="1" customWidth="1"/>
    <col min="13843" max="13843" width="21.42578125" style="6" customWidth="1"/>
    <col min="13844" max="13844" width="8.85546875" style="6" bestFit="1" customWidth="1"/>
    <col min="13845" max="13845" width="13.140625" style="6" bestFit="1" customWidth="1"/>
    <col min="13846" max="13846" width="9.140625" style="6" customWidth="1"/>
    <col min="13847" max="13847" width="11.5703125" style="6" customWidth="1"/>
    <col min="13848" max="13848" width="8.7109375" style="6" customWidth="1"/>
    <col min="13849" max="13849" width="19.42578125" style="6" customWidth="1"/>
    <col min="13850" max="13850" width="13.5703125" style="6" customWidth="1"/>
    <col min="13851" max="13851" width="10.140625" style="6" customWidth="1"/>
    <col min="13852" max="13852" width="8.42578125" style="6" customWidth="1"/>
    <col min="13853" max="13853" width="9.5703125" style="6" customWidth="1"/>
    <col min="13854" max="13854" width="11.7109375" style="6" customWidth="1"/>
    <col min="13855" max="13858" width="10.5703125" style="6" customWidth="1"/>
    <col min="13859" max="13861" width="9.140625" style="6" customWidth="1"/>
    <col min="13862" max="14080" width="9.140625" style="6"/>
    <col min="14081" max="14081" width="8.85546875" style="6" bestFit="1" customWidth="1"/>
    <col min="14082" max="14082" width="30" style="6" customWidth="1"/>
    <col min="14083" max="14083" width="15.7109375" style="6" customWidth="1"/>
    <col min="14084" max="14084" width="10.28515625" style="6" customWidth="1"/>
    <col min="14085" max="14085" width="21.85546875" style="6" customWidth="1"/>
    <col min="14086" max="14086" width="19.5703125" style="6" bestFit="1" customWidth="1"/>
    <col min="14087" max="14087" width="21.7109375" style="6" customWidth="1"/>
    <col min="14088" max="14088" width="24.7109375" style="6" customWidth="1"/>
    <col min="14089" max="14089" width="12.5703125" style="6" customWidth="1"/>
    <col min="14090" max="14090" width="11.85546875" style="6" customWidth="1"/>
    <col min="14091" max="14091" width="21.7109375" style="6" customWidth="1"/>
    <col min="14092" max="14092" width="17.140625" style="6" customWidth="1"/>
    <col min="14093" max="14093" width="14.85546875" style="6" customWidth="1"/>
    <col min="14094" max="14094" width="7.85546875" style="6" bestFit="1" customWidth="1"/>
    <col min="14095" max="14095" width="6" style="6" bestFit="1" customWidth="1"/>
    <col min="14096" max="14096" width="7" style="6" bestFit="1" customWidth="1"/>
    <col min="14097" max="14097" width="9.5703125" style="6" bestFit="1" customWidth="1"/>
    <col min="14098" max="14098" width="13.140625" style="6" bestFit="1" customWidth="1"/>
    <col min="14099" max="14099" width="21.42578125" style="6" customWidth="1"/>
    <col min="14100" max="14100" width="8.85546875" style="6" bestFit="1" customWidth="1"/>
    <col min="14101" max="14101" width="13.140625" style="6" bestFit="1" customWidth="1"/>
    <col min="14102" max="14102" width="9.140625" style="6" customWidth="1"/>
    <col min="14103" max="14103" width="11.5703125" style="6" customWidth="1"/>
    <col min="14104" max="14104" width="8.7109375" style="6" customWidth="1"/>
    <col min="14105" max="14105" width="19.42578125" style="6" customWidth="1"/>
    <col min="14106" max="14106" width="13.5703125" style="6" customWidth="1"/>
    <col min="14107" max="14107" width="10.140625" style="6" customWidth="1"/>
    <col min="14108" max="14108" width="8.42578125" style="6" customWidth="1"/>
    <col min="14109" max="14109" width="9.5703125" style="6" customWidth="1"/>
    <col min="14110" max="14110" width="11.7109375" style="6" customWidth="1"/>
    <col min="14111" max="14114" width="10.5703125" style="6" customWidth="1"/>
    <col min="14115" max="14117" width="9.140625" style="6" customWidth="1"/>
    <col min="14118" max="14336" width="9.140625" style="6"/>
    <col min="14337" max="14337" width="8.85546875" style="6" bestFit="1" customWidth="1"/>
    <col min="14338" max="14338" width="30" style="6" customWidth="1"/>
    <col min="14339" max="14339" width="15.7109375" style="6" customWidth="1"/>
    <col min="14340" max="14340" width="10.28515625" style="6" customWidth="1"/>
    <col min="14341" max="14341" width="21.85546875" style="6" customWidth="1"/>
    <col min="14342" max="14342" width="19.5703125" style="6" bestFit="1" customWidth="1"/>
    <col min="14343" max="14343" width="21.7109375" style="6" customWidth="1"/>
    <col min="14344" max="14344" width="24.7109375" style="6" customWidth="1"/>
    <col min="14345" max="14345" width="12.5703125" style="6" customWidth="1"/>
    <col min="14346" max="14346" width="11.85546875" style="6" customWidth="1"/>
    <col min="14347" max="14347" width="21.7109375" style="6" customWidth="1"/>
    <col min="14348" max="14348" width="17.140625" style="6" customWidth="1"/>
    <col min="14349" max="14349" width="14.85546875" style="6" customWidth="1"/>
    <col min="14350" max="14350" width="7.85546875" style="6" bestFit="1" customWidth="1"/>
    <col min="14351" max="14351" width="6" style="6" bestFit="1" customWidth="1"/>
    <col min="14352" max="14352" width="7" style="6" bestFit="1" customWidth="1"/>
    <col min="14353" max="14353" width="9.5703125" style="6" bestFit="1" customWidth="1"/>
    <col min="14354" max="14354" width="13.140625" style="6" bestFit="1" customWidth="1"/>
    <col min="14355" max="14355" width="21.42578125" style="6" customWidth="1"/>
    <col min="14356" max="14356" width="8.85546875" style="6" bestFit="1" customWidth="1"/>
    <col min="14357" max="14357" width="13.140625" style="6" bestFit="1" customWidth="1"/>
    <col min="14358" max="14358" width="9.140625" style="6" customWidth="1"/>
    <col min="14359" max="14359" width="11.5703125" style="6" customWidth="1"/>
    <col min="14360" max="14360" width="8.7109375" style="6" customWidth="1"/>
    <col min="14361" max="14361" width="19.42578125" style="6" customWidth="1"/>
    <col min="14362" max="14362" width="13.5703125" style="6" customWidth="1"/>
    <col min="14363" max="14363" width="10.140625" style="6" customWidth="1"/>
    <col min="14364" max="14364" width="8.42578125" style="6" customWidth="1"/>
    <col min="14365" max="14365" width="9.5703125" style="6" customWidth="1"/>
    <col min="14366" max="14366" width="11.7109375" style="6" customWidth="1"/>
    <col min="14367" max="14370" width="10.5703125" style="6" customWidth="1"/>
    <col min="14371" max="14373" width="9.140625" style="6" customWidth="1"/>
    <col min="14374" max="14592" width="9.140625" style="6"/>
    <col min="14593" max="14593" width="8.85546875" style="6" bestFit="1" customWidth="1"/>
    <col min="14594" max="14594" width="30" style="6" customWidth="1"/>
    <col min="14595" max="14595" width="15.7109375" style="6" customWidth="1"/>
    <col min="14596" max="14596" width="10.28515625" style="6" customWidth="1"/>
    <col min="14597" max="14597" width="21.85546875" style="6" customWidth="1"/>
    <col min="14598" max="14598" width="19.5703125" style="6" bestFit="1" customWidth="1"/>
    <col min="14599" max="14599" width="21.7109375" style="6" customWidth="1"/>
    <col min="14600" max="14600" width="24.7109375" style="6" customWidth="1"/>
    <col min="14601" max="14601" width="12.5703125" style="6" customWidth="1"/>
    <col min="14602" max="14602" width="11.85546875" style="6" customWidth="1"/>
    <col min="14603" max="14603" width="21.7109375" style="6" customWidth="1"/>
    <col min="14604" max="14604" width="17.140625" style="6" customWidth="1"/>
    <col min="14605" max="14605" width="14.85546875" style="6" customWidth="1"/>
    <col min="14606" max="14606" width="7.85546875" style="6" bestFit="1" customWidth="1"/>
    <col min="14607" max="14607" width="6" style="6" bestFit="1" customWidth="1"/>
    <col min="14608" max="14608" width="7" style="6" bestFit="1" customWidth="1"/>
    <col min="14609" max="14609" width="9.5703125" style="6" bestFit="1" customWidth="1"/>
    <col min="14610" max="14610" width="13.140625" style="6" bestFit="1" customWidth="1"/>
    <col min="14611" max="14611" width="21.42578125" style="6" customWidth="1"/>
    <col min="14612" max="14612" width="8.85546875" style="6" bestFit="1" customWidth="1"/>
    <col min="14613" max="14613" width="13.140625" style="6" bestFit="1" customWidth="1"/>
    <col min="14614" max="14614" width="9.140625" style="6" customWidth="1"/>
    <col min="14615" max="14615" width="11.5703125" style="6" customWidth="1"/>
    <col min="14616" max="14616" width="8.7109375" style="6" customWidth="1"/>
    <col min="14617" max="14617" width="19.42578125" style="6" customWidth="1"/>
    <col min="14618" max="14618" width="13.5703125" style="6" customWidth="1"/>
    <col min="14619" max="14619" width="10.140625" style="6" customWidth="1"/>
    <col min="14620" max="14620" width="8.42578125" style="6" customWidth="1"/>
    <col min="14621" max="14621" width="9.5703125" style="6" customWidth="1"/>
    <col min="14622" max="14622" width="11.7109375" style="6" customWidth="1"/>
    <col min="14623" max="14626" width="10.5703125" style="6" customWidth="1"/>
    <col min="14627" max="14629" width="9.140625" style="6" customWidth="1"/>
    <col min="14630" max="14848" width="9.140625" style="6"/>
    <col min="14849" max="14849" width="8.85546875" style="6" bestFit="1" customWidth="1"/>
    <col min="14850" max="14850" width="30" style="6" customWidth="1"/>
    <col min="14851" max="14851" width="15.7109375" style="6" customWidth="1"/>
    <col min="14852" max="14852" width="10.28515625" style="6" customWidth="1"/>
    <col min="14853" max="14853" width="21.85546875" style="6" customWidth="1"/>
    <col min="14854" max="14854" width="19.5703125" style="6" bestFit="1" customWidth="1"/>
    <col min="14855" max="14855" width="21.7109375" style="6" customWidth="1"/>
    <col min="14856" max="14856" width="24.7109375" style="6" customWidth="1"/>
    <col min="14857" max="14857" width="12.5703125" style="6" customWidth="1"/>
    <col min="14858" max="14858" width="11.85546875" style="6" customWidth="1"/>
    <col min="14859" max="14859" width="21.7109375" style="6" customWidth="1"/>
    <col min="14860" max="14860" width="17.140625" style="6" customWidth="1"/>
    <col min="14861" max="14861" width="14.85546875" style="6" customWidth="1"/>
    <col min="14862" max="14862" width="7.85546875" style="6" bestFit="1" customWidth="1"/>
    <col min="14863" max="14863" width="6" style="6" bestFit="1" customWidth="1"/>
    <col min="14864" max="14864" width="7" style="6" bestFit="1" customWidth="1"/>
    <col min="14865" max="14865" width="9.5703125" style="6" bestFit="1" customWidth="1"/>
    <col min="14866" max="14866" width="13.140625" style="6" bestFit="1" customWidth="1"/>
    <col min="14867" max="14867" width="21.42578125" style="6" customWidth="1"/>
    <col min="14868" max="14868" width="8.85546875" style="6" bestFit="1" customWidth="1"/>
    <col min="14869" max="14869" width="13.140625" style="6" bestFit="1" customWidth="1"/>
    <col min="14870" max="14870" width="9.140625" style="6" customWidth="1"/>
    <col min="14871" max="14871" width="11.5703125" style="6" customWidth="1"/>
    <col min="14872" max="14872" width="8.7109375" style="6" customWidth="1"/>
    <col min="14873" max="14873" width="19.42578125" style="6" customWidth="1"/>
    <col min="14874" max="14874" width="13.5703125" style="6" customWidth="1"/>
    <col min="14875" max="14875" width="10.140625" style="6" customWidth="1"/>
    <col min="14876" max="14876" width="8.42578125" style="6" customWidth="1"/>
    <col min="14877" max="14877" width="9.5703125" style="6" customWidth="1"/>
    <col min="14878" max="14878" width="11.7109375" style="6" customWidth="1"/>
    <col min="14879" max="14882" width="10.5703125" style="6" customWidth="1"/>
    <col min="14883" max="14885" width="9.140625" style="6" customWidth="1"/>
    <col min="14886" max="15104" width="9.140625" style="6"/>
    <col min="15105" max="15105" width="8.85546875" style="6" bestFit="1" customWidth="1"/>
    <col min="15106" max="15106" width="30" style="6" customWidth="1"/>
    <col min="15107" max="15107" width="15.7109375" style="6" customWidth="1"/>
    <col min="15108" max="15108" width="10.28515625" style="6" customWidth="1"/>
    <col min="15109" max="15109" width="21.85546875" style="6" customWidth="1"/>
    <col min="15110" max="15110" width="19.5703125" style="6" bestFit="1" customWidth="1"/>
    <col min="15111" max="15111" width="21.7109375" style="6" customWidth="1"/>
    <col min="15112" max="15112" width="24.7109375" style="6" customWidth="1"/>
    <col min="15113" max="15113" width="12.5703125" style="6" customWidth="1"/>
    <col min="15114" max="15114" width="11.85546875" style="6" customWidth="1"/>
    <col min="15115" max="15115" width="21.7109375" style="6" customWidth="1"/>
    <col min="15116" max="15116" width="17.140625" style="6" customWidth="1"/>
    <col min="15117" max="15117" width="14.85546875" style="6" customWidth="1"/>
    <col min="15118" max="15118" width="7.85546875" style="6" bestFit="1" customWidth="1"/>
    <col min="15119" max="15119" width="6" style="6" bestFit="1" customWidth="1"/>
    <col min="15120" max="15120" width="7" style="6" bestFit="1" customWidth="1"/>
    <col min="15121" max="15121" width="9.5703125" style="6" bestFit="1" customWidth="1"/>
    <col min="15122" max="15122" width="13.140625" style="6" bestFit="1" customWidth="1"/>
    <col min="15123" max="15123" width="21.42578125" style="6" customWidth="1"/>
    <col min="15124" max="15124" width="8.85546875" style="6" bestFit="1" customWidth="1"/>
    <col min="15125" max="15125" width="13.140625" style="6" bestFit="1" customWidth="1"/>
    <col min="15126" max="15126" width="9.140625" style="6" customWidth="1"/>
    <col min="15127" max="15127" width="11.5703125" style="6" customWidth="1"/>
    <col min="15128" max="15128" width="8.7109375" style="6" customWidth="1"/>
    <col min="15129" max="15129" width="19.42578125" style="6" customWidth="1"/>
    <col min="15130" max="15130" width="13.5703125" style="6" customWidth="1"/>
    <col min="15131" max="15131" width="10.140625" style="6" customWidth="1"/>
    <col min="15132" max="15132" width="8.42578125" style="6" customWidth="1"/>
    <col min="15133" max="15133" width="9.5703125" style="6" customWidth="1"/>
    <col min="15134" max="15134" width="11.7109375" style="6" customWidth="1"/>
    <col min="15135" max="15138" width="10.5703125" style="6" customWidth="1"/>
    <col min="15139" max="15141" width="9.140625" style="6" customWidth="1"/>
    <col min="15142" max="15360" width="9.140625" style="6"/>
    <col min="15361" max="15361" width="8.85546875" style="6" bestFit="1" customWidth="1"/>
    <col min="15362" max="15362" width="30" style="6" customWidth="1"/>
    <col min="15363" max="15363" width="15.7109375" style="6" customWidth="1"/>
    <col min="15364" max="15364" width="10.28515625" style="6" customWidth="1"/>
    <col min="15365" max="15365" width="21.85546875" style="6" customWidth="1"/>
    <col min="15366" max="15366" width="19.5703125" style="6" bestFit="1" customWidth="1"/>
    <col min="15367" max="15367" width="21.7109375" style="6" customWidth="1"/>
    <col min="15368" max="15368" width="24.7109375" style="6" customWidth="1"/>
    <col min="15369" max="15369" width="12.5703125" style="6" customWidth="1"/>
    <col min="15370" max="15370" width="11.85546875" style="6" customWidth="1"/>
    <col min="15371" max="15371" width="21.7109375" style="6" customWidth="1"/>
    <col min="15372" max="15372" width="17.140625" style="6" customWidth="1"/>
    <col min="15373" max="15373" width="14.85546875" style="6" customWidth="1"/>
    <col min="15374" max="15374" width="7.85546875" style="6" bestFit="1" customWidth="1"/>
    <col min="15375" max="15375" width="6" style="6" bestFit="1" customWidth="1"/>
    <col min="15376" max="15376" width="7" style="6" bestFit="1" customWidth="1"/>
    <col min="15377" max="15377" width="9.5703125" style="6" bestFit="1" customWidth="1"/>
    <col min="15378" max="15378" width="13.140625" style="6" bestFit="1" customWidth="1"/>
    <col min="15379" max="15379" width="21.42578125" style="6" customWidth="1"/>
    <col min="15380" max="15380" width="8.85546875" style="6" bestFit="1" customWidth="1"/>
    <col min="15381" max="15381" width="13.140625" style="6" bestFit="1" customWidth="1"/>
    <col min="15382" max="15382" width="9.140625" style="6" customWidth="1"/>
    <col min="15383" max="15383" width="11.5703125" style="6" customWidth="1"/>
    <col min="15384" max="15384" width="8.7109375" style="6" customWidth="1"/>
    <col min="15385" max="15385" width="19.42578125" style="6" customWidth="1"/>
    <col min="15386" max="15386" width="13.5703125" style="6" customWidth="1"/>
    <col min="15387" max="15387" width="10.140625" style="6" customWidth="1"/>
    <col min="15388" max="15388" width="8.42578125" style="6" customWidth="1"/>
    <col min="15389" max="15389" width="9.5703125" style="6" customWidth="1"/>
    <col min="15390" max="15390" width="11.7109375" style="6" customWidth="1"/>
    <col min="15391" max="15394" width="10.5703125" style="6" customWidth="1"/>
    <col min="15395" max="15397" width="9.140625" style="6" customWidth="1"/>
    <col min="15398" max="15616" width="9.140625" style="6"/>
    <col min="15617" max="15617" width="8.85546875" style="6" bestFit="1" customWidth="1"/>
    <col min="15618" max="15618" width="30" style="6" customWidth="1"/>
    <col min="15619" max="15619" width="15.7109375" style="6" customWidth="1"/>
    <col min="15620" max="15620" width="10.28515625" style="6" customWidth="1"/>
    <col min="15621" max="15621" width="21.85546875" style="6" customWidth="1"/>
    <col min="15622" max="15622" width="19.5703125" style="6" bestFit="1" customWidth="1"/>
    <col min="15623" max="15623" width="21.7109375" style="6" customWidth="1"/>
    <col min="15624" max="15624" width="24.7109375" style="6" customWidth="1"/>
    <col min="15625" max="15625" width="12.5703125" style="6" customWidth="1"/>
    <col min="15626" max="15626" width="11.85546875" style="6" customWidth="1"/>
    <col min="15627" max="15627" width="21.7109375" style="6" customWidth="1"/>
    <col min="15628" max="15628" width="17.140625" style="6" customWidth="1"/>
    <col min="15629" max="15629" width="14.85546875" style="6" customWidth="1"/>
    <col min="15630" max="15630" width="7.85546875" style="6" bestFit="1" customWidth="1"/>
    <col min="15631" max="15631" width="6" style="6" bestFit="1" customWidth="1"/>
    <col min="15632" max="15632" width="7" style="6" bestFit="1" customWidth="1"/>
    <col min="15633" max="15633" width="9.5703125" style="6" bestFit="1" customWidth="1"/>
    <col min="15634" max="15634" width="13.140625" style="6" bestFit="1" customWidth="1"/>
    <col min="15635" max="15635" width="21.42578125" style="6" customWidth="1"/>
    <col min="15636" max="15636" width="8.85546875" style="6" bestFit="1" customWidth="1"/>
    <col min="15637" max="15637" width="13.140625" style="6" bestFit="1" customWidth="1"/>
    <col min="15638" max="15638" width="9.140625" style="6" customWidth="1"/>
    <col min="15639" max="15639" width="11.5703125" style="6" customWidth="1"/>
    <col min="15640" max="15640" width="8.7109375" style="6" customWidth="1"/>
    <col min="15641" max="15641" width="19.42578125" style="6" customWidth="1"/>
    <col min="15642" max="15642" width="13.5703125" style="6" customWidth="1"/>
    <col min="15643" max="15643" width="10.140625" style="6" customWidth="1"/>
    <col min="15644" max="15644" width="8.42578125" style="6" customWidth="1"/>
    <col min="15645" max="15645" width="9.5703125" style="6" customWidth="1"/>
    <col min="15646" max="15646" width="11.7109375" style="6" customWidth="1"/>
    <col min="15647" max="15650" width="10.5703125" style="6" customWidth="1"/>
    <col min="15651" max="15653" width="9.140625" style="6" customWidth="1"/>
    <col min="15654" max="15872" width="9.140625" style="6"/>
    <col min="15873" max="15873" width="8.85546875" style="6" bestFit="1" customWidth="1"/>
    <col min="15874" max="15874" width="30" style="6" customWidth="1"/>
    <col min="15875" max="15875" width="15.7109375" style="6" customWidth="1"/>
    <col min="15876" max="15876" width="10.28515625" style="6" customWidth="1"/>
    <col min="15877" max="15877" width="21.85546875" style="6" customWidth="1"/>
    <col min="15878" max="15878" width="19.5703125" style="6" bestFit="1" customWidth="1"/>
    <col min="15879" max="15879" width="21.7109375" style="6" customWidth="1"/>
    <col min="15880" max="15880" width="24.7109375" style="6" customWidth="1"/>
    <col min="15881" max="15881" width="12.5703125" style="6" customWidth="1"/>
    <col min="15882" max="15882" width="11.85546875" style="6" customWidth="1"/>
    <col min="15883" max="15883" width="21.7109375" style="6" customWidth="1"/>
    <col min="15884" max="15884" width="17.140625" style="6" customWidth="1"/>
    <col min="15885" max="15885" width="14.85546875" style="6" customWidth="1"/>
    <col min="15886" max="15886" width="7.85546875" style="6" bestFit="1" customWidth="1"/>
    <col min="15887" max="15887" width="6" style="6" bestFit="1" customWidth="1"/>
    <col min="15888" max="15888" width="7" style="6" bestFit="1" customWidth="1"/>
    <col min="15889" max="15889" width="9.5703125" style="6" bestFit="1" customWidth="1"/>
    <col min="15890" max="15890" width="13.140625" style="6" bestFit="1" customWidth="1"/>
    <col min="15891" max="15891" width="21.42578125" style="6" customWidth="1"/>
    <col min="15892" max="15892" width="8.85546875" style="6" bestFit="1" customWidth="1"/>
    <col min="15893" max="15893" width="13.140625" style="6" bestFit="1" customWidth="1"/>
    <col min="15894" max="15894" width="9.140625" style="6" customWidth="1"/>
    <col min="15895" max="15895" width="11.5703125" style="6" customWidth="1"/>
    <col min="15896" max="15896" width="8.7109375" style="6" customWidth="1"/>
    <col min="15897" max="15897" width="19.42578125" style="6" customWidth="1"/>
    <col min="15898" max="15898" width="13.5703125" style="6" customWidth="1"/>
    <col min="15899" max="15899" width="10.140625" style="6" customWidth="1"/>
    <col min="15900" max="15900" width="8.42578125" style="6" customWidth="1"/>
    <col min="15901" max="15901" width="9.5703125" style="6" customWidth="1"/>
    <col min="15902" max="15902" width="11.7109375" style="6" customWidth="1"/>
    <col min="15903" max="15906" width="10.5703125" style="6" customWidth="1"/>
    <col min="15907" max="15909" width="9.140625" style="6" customWidth="1"/>
    <col min="15910" max="16128" width="9.140625" style="6"/>
    <col min="16129" max="16129" width="8.85546875" style="6" bestFit="1" customWidth="1"/>
    <col min="16130" max="16130" width="30" style="6" customWidth="1"/>
    <col min="16131" max="16131" width="15.7109375" style="6" customWidth="1"/>
    <col min="16132" max="16132" width="10.28515625" style="6" customWidth="1"/>
    <col min="16133" max="16133" width="21.85546875" style="6" customWidth="1"/>
    <col min="16134" max="16134" width="19.5703125" style="6" bestFit="1" customWidth="1"/>
    <col min="16135" max="16135" width="21.7109375" style="6" customWidth="1"/>
    <col min="16136" max="16136" width="24.7109375" style="6" customWidth="1"/>
    <col min="16137" max="16137" width="12.5703125" style="6" customWidth="1"/>
    <col min="16138" max="16138" width="11.85546875" style="6" customWidth="1"/>
    <col min="16139" max="16139" width="21.7109375" style="6" customWidth="1"/>
    <col min="16140" max="16140" width="17.140625" style="6" customWidth="1"/>
    <col min="16141" max="16141" width="14.85546875" style="6" customWidth="1"/>
    <col min="16142" max="16142" width="7.85546875" style="6" bestFit="1" customWidth="1"/>
    <col min="16143" max="16143" width="6" style="6" bestFit="1" customWidth="1"/>
    <col min="16144" max="16144" width="7" style="6" bestFit="1" customWidth="1"/>
    <col min="16145" max="16145" width="9.5703125" style="6" bestFit="1" customWidth="1"/>
    <col min="16146" max="16146" width="13.140625" style="6" bestFit="1" customWidth="1"/>
    <col min="16147" max="16147" width="21.42578125" style="6" customWidth="1"/>
    <col min="16148" max="16148" width="8.85546875" style="6" bestFit="1" customWidth="1"/>
    <col min="16149" max="16149" width="13.140625" style="6" bestFit="1" customWidth="1"/>
    <col min="16150" max="16150" width="9.140625" style="6" customWidth="1"/>
    <col min="16151" max="16151" width="11.5703125" style="6" customWidth="1"/>
    <col min="16152" max="16152" width="8.7109375" style="6" customWidth="1"/>
    <col min="16153" max="16153" width="19.42578125" style="6" customWidth="1"/>
    <col min="16154" max="16154" width="13.5703125" style="6" customWidth="1"/>
    <col min="16155" max="16155" width="10.140625" style="6" customWidth="1"/>
    <col min="16156" max="16156" width="8.42578125" style="6" customWidth="1"/>
    <col min="16157" max="16157" width="9.5703125" style="6" customWidth="1"/>
    <col min="16158" max="16158" width="11.7109375" style="6" customWidth="1"/>
    <col min="16159" max="16162" width="10.5703125" style="6" customWidth="1"/>
    <col min="16163" max="16165" width="9.140625" style="6" customWidth="1"/>
    <col min="16166" max="16384" width="9.140625" style="6"/>
  </cols>
  <sheetData>
    <row r="1" spans="1:37" s="2" customFormat="1" ht="45" x14ac:dyDescent="0.25">
      <c r="A1" s="1" t="s">
        <v>0</v>
      </c>
      <c r="B1" s="2" t="s">
        <v>1</v>
      </c>
      <c r="C1" s="2" t="s">
        <v>2</v>
      </c>
      <c r="D1" s="2" t="s">
        <v>3</v>
      </c>
      <c r="E1" s="2" t="s">
        <v>4</v>
      </c>
      <c r="F1" s="2" t="s">
        <v>5</v>
      </c>
      <c r="G1" s="2" t="s">
        <v>6</v>
      </c>
      <c r="H1" s="2" t="s">
        <v>7</v>
      </c>
      <c r="I1" s="2" t="s">
        <v>8</v>
      </c>
      <c r="J1" s="3" t="s">
        <v>9</v>
      </c>
      <c r="K1" s="2" t="s">
        <v>10</v>
      </c>
      <c r="L1" s="2" t="s">
        <v>11</v>
      </c>
      <c r="M1" s="2" t="s">
        <v>12</v>
      </c>
      <c r="N1" s="2" t="s">
        <v>13</v>
      </c>
      <c r="O1" s="2" t="s">
        <v>14</v>
      </c>
      <c r="P1" s="2" t="s">
        <v>15</v>
      </c>
      <c r="Q1" s="2" t="s">
        <v>16</v>
      </c>
      <c r="R1" s="2" t="s">
        <v>17</v>
      </c>
      <c r="S1" s="2" t="s">
        <v>18</v>
      </c>
      <c r="T1" s="2" t="s">
        <v>19</v>
      </c>
      <c r="U1" s="2" t="s">
        <v>20</v>
      </c>
      <c r="V1" s="4" t="s">
        <v>21</v>
      </c>
      <c r="W1" s="4" t="s">
        <v>22</v>
      </c>
      <c r="X1" s="2" t="s">
        <v>23</v>
      </c>
      <c r="Y1" s="2" t="s">
        <v>24</v>
      </c>
      <c r="Z1" s="4" t="s">
        <v>25</v>
      </c>
      <c r="AA1" s="4" t="s">
        <v>26</v>
      </c>
      <c r="AB1" s="4" t="s">
        <v>27</v>
      </c>
      <c r="AC1" s="2" t="s">
        <v>28</v>
      </c>
      <c r="AD1" s="2" t="s">
        <v>29</v>
      </c>
      <c r="AE1" s="2" t="s">
        <v>30</v>
      </c>
      <c r="AF1" s="2" t="s">
        <v>31</v>
      </c>
      <c r="AG1" s="2" t="s">
        <v>32</v>
      </c>
      <c r="AH1" s="2" t="s">
        <v>33</v>
      </c>
      <c r="AI1" s="4" t="s">
        <v>34</v>
      </c>
      <c r="AJ1" s="4" t="s">
        <v>35</v>
      </c>
      <c r="AK1" s="4" t="s">
        <v>36</v>
      </c>
    </row>
    <row r="2" spans="1:37" x14ac:dyDescent="0.25">
      <c r="A2" s="5" t="s">
        <v>37</v>
      </c>
      <c r="B2" s="6" t="s">
        <v>38</v>
      </c>
      <c r="C2" s="6" t="s">
        <v>39</v>
      </c>
      <c r="D2" s="6" t="s">
        <v>40</v>
      </c>
      <c r="E2" s="6" t="s">
        <v>41</v>
      </c>
      <c r="F2" s="6" t="s">
        <v>42</v>
      </c>
      <c r="I2" s="7">
        <v>41274</v>
      </c>
      <c r="J2" s="7">
        <v>41393</v>
      </c>
      <c r="K2" s="6" t="s">
        <v>43</v>
      </c>
      <c r="L2" s="6" t="s">
        <v>44</v>
      </c>
      <c r="M2" s="6" t="s">
        <v>45</v>
      </c>
      <c r="N2" s="6" t="s">
        <v>46</v>
      </c>
      <c r="O2" s="6">
        <v>98104</v>
      </c>
      <c r="P2" s="6">
        <v>3856</v>
      </c>
      <c r="R2" s="6">
        <v>10</v>
      </c>
      <c r="S2" s="6" t="s">
        <v>47</v>
      </c>
      <c r="T2" s="6">
        <v>1731</v>
      </c>
      <c r="U2" s="6">
        <v>805622313</v>
      </c>
      <c r="V2" s="8">
        <v>2134</v>
      </c>
      <c r="W2" s="8">
        <v>1957000</v>
      </c>
      <c r="X2" s="6">
        <v>14</v>
      </c>
      <c r="Y2" s="6" t="s">
        <v>48</v>
      </c>
      <c r="Z2" s="8">
        <v>3059393</v>
      </c>
      <c r="AA2" s="8">
        <v>3028</v>
      </c>
      <c r="AB2" s="8">
        <v>1010</v>
      </c>
      <c r="AC2" s="6" t="s">
        <v>49</v>
      </c>
      <c r="AD2" s="6" t="s">
        <v>50</v>
      </c>
      <c r="AE2" s="6" t="s">
        <v>50</v>
      </c>
      <c r="AF2" s="6" t="s">
        <v>50</v>
      </c>
      <c r="AI2" s="8">
        <v>2290</v>
      </c>
      <c r="AJ2" s="8">
        <v>393</v>
      </c>
      <c r="AK2" s="8">
        <v>2683</v>
      </c>
    </row>
    <row r="3" spans="1:37" x14ac:dyDescent="0.25">
      <c r="A3" s="5" t="s">
        <v>51</v>
      </c>
      <c r="B3" s="6" t="s">
        <v>52</v>
      </c>
      <c r="C3" s="6" t="s">
        <v>53</v>
      </c>
      <c r="D3" s="6" t="s">
        <v>40</v>
      </c>
      <c r="E3" s="6" t="s">
        <v>54</v>
      </c>
      <c r="F3" s="6" t="s">
        <v>55</v>
      </c>
      <c r="I3" s="7">
        <v>41274</v>
      </c>
      <c r="J3" s="7">
        <v>41393</v>
      </c>
      <c r="K3" s="6" t="s">
        <v>56</v>
      </c>
      <c r="M3" s="6" t="s">
        <v>57</v>
      </c>
      <c r="N3" s="6" t="s">
        <v>46</v>
      </c>
      <c r="O3" s="6">
        <v>99201</v>
      </c>
      <c r="R3" s="6">
        <v>10</v>
      </c>
      <c r="S3" s="6" t="s">
        <v>58</v>
      </c>
      <c r="T3" s="6">
        <v>1733</v>
      </c>
      <c r="U3" s="6">
        <v>60044575</v>
      </c>
      <c r="V3" s="8">
        <v>248</v>
      </c>
      <c r="W3" s="8">
        <v>394120</v>
      </c>
      <c r="X3" s="6">
        <v>96</v>
      </c>
      <c r="Y3" s="6" t="s">
        <v>59</v>
      </c>
      <c r="Z3" s="8">
        <v>387847</v>
      </c>
      <c r="AA3" s="8">
        <v>2362</v>
      </c>
      <c r="AB3" s="8">
        <v>164</v>
      </c>
      <c r="AC3" s="6" t="s">
        <v>49</v>
      </c>
      <c r="AD3" s="6" t="s">
        <v>50</v>
      </c>
      <c r="AE3" s="6" t="s">
        <v>49</v>
      </c>
      <c r="AI3" s="8">
        <v>274</v>
      </c>
      <c r="AJ3" s="8">
        <v>43</v>
      </c>
      <c r="AK3" s="8">
        <v>317</v>
      </c>
    </row>
    <row r="4" spans="1:37" x14ac:dyDescent="0.25">
      <c r="A4" s="5" t="s">
        <v>60</v>
      </c>
      <c r="B4" s="6" t="s">
        <v>61</v>
      </c>
      <c r="C4" s="6" t="s">
        <v>62</v>
      </c>
      <c r="D4" s="6" t="s">
        <v>40</v>
      </c>
      <c r="E4" s="6" t="s">
        <v>54</v>
      </c>
      <c r="F4" s="6" t="s">
        <v>55</v>
      </c>
      <c r="I4" s="7">
        <v>41274</v>
      </c>
      <c r="J4" s="7">
        <v>41393</v>
      </c>
      <c r="K4" s="6" t="s">
        <v>63</v>
      </c>
      <c r="M4" s="6" t="s">
        <v>64</v>
      </c>
      <c r="N4" s="6" t="s">
        <v>46</v>
      </c>
      <c r="O4" s="6">
        <v>98496</v>
      </c>
      <c r="P4" s="6">
        <v>70</v>
      </c>
      <c r="Q4" s="6">
        <v>99070</v>
      </c>
      <c r="R4" s="6">
        <v>10</v>
      </c>
      <c r="S4" s="6" t="s">
        <v>65</v>
      </c>
      <c r="T4" s="6">
        <v>1730</v>
      </c>
      <c r="U4" s="6">
        <v>17850363</v>
      </c>
      <c r="V4" s="8">
        <v>292</v>
      </c>
      <c r="W4" s="8">
        <v>557069</v>
      </c>
      <c r="X4" s="6">
        <v>14</v>
      </c>
      <c r="Y4" s="6" t="s">
        <v>48</v>
      </c>
      <c r="Z4" s="8">
        <v>3059393</v>
      </c>
      <c r="AA4" s="8">
        <v>3028</v>
      </c>
      <c r="AB4" s="8">
        <v>1010</v>
      </c>
      <c r="AC4" s="6" t="s">
        <v>49</v>
      </c>
      <c r="AD4" s="6" t="s">
        <v>50</v>
      </c>
      <c r="AE4" s="6" t="s">
        <v>50</v>
      </c>
      <c r="AI4" s="8">
        <v>441</v>
      </c>
      <c r="AJ4" s="8">
        <v>68</v>
      </c>
      <c r="AK4" s="8">
        <v>509</v>
      </c>
    </row>
    <row r="5" spans="1:37" x14ac:dyDescent="0.25">
      <c r="A5" s="5" t="s">
        <v>66</v>
      </c>
      <c r="B5" s="6" t="s">
        <v>67</v>
      </c>
      <c r="C5" s="6" t="s">
        <v>68</v>
      </c>
      <c r="D5" s="6" t="s">
        <v>40</v>
      </c>
      <c r="E5" s="6" t="s">
        <v>41</v>
      </c>
      <c r="F5" s="6" t="s">
        <v>42</v>
      </c>
      <c r="I5" s="7">
        <v>41274</v>
      </c>
      <c r="J5" s="7">
        <v>41393</v>
      </c>
      <c r="K5" s="6" t="s">
        <v>69</v>
      </c>
      <c r="M5" s="6" t="s">
        <v>70</v>
      </c>
      <c r="N5" s="6" t="s">
        <v>46</v>
      </c>
      <c r="O5" s="6">
        <v>98201</v>
      </c>
      <c r="R5" s="6">
        <v>10</v>
      </c>
      <c r="S5" s="6" t="s">
        <v>71</v>
      </c>
      <c r="T5" s="6">
        <v>1743</v>
      </c>
      <c r="U5" s="6">
        <v>155780190</v>
      </c>
      <c r="V5" s="8">
        <v>34</v>
      </c>
      <c r="W5" s="8">
        <v>105000</v>
      </c>
      <c r="X5" s="6">
        <v>14</v>
      </c>
      <c r="Y5" s="6" t="s">
        <v>48</v>
      </c>
      <c r="Z5" s="8">
        <v>3059393</v>
      </c>
      <c r="AA5" s="8">
        <v>3028</v>
      </c>
      <c r="AB5" s="8">
        <v>1010</v>
      </c>
      <c r="AC5" s="6" t="s">
        <v>49</v>
      </c>
      <c r="AD5" s="6" t="s">
        <v>50</v>
      </c>
      <c r="AE5" s="6" t="s">
        <v>49</v>
      </c>
      <c r="AI5" s="8">
        <v>62</v>
      </c>
      <c r="AJ5" s="8">
        <v>0</v>
      </c>
      <c r="AK5" s="8">
        <v>62</v>
      </c>
    </row>
    <row r="6" spans="1:37" x14ac:dyDescent="0.25">
      <c r="A6" s="5" t="s">
        <v>72</v>
      </c>
      <c r="B6" s="6" t="s">
        <v>73</v>
      </c>
      <c r="C6" s="6" t="s">
        <v>74</v>
      </c>
      <c r="D6" s="6" t="s">
        <v>40</v>
      </c>
      <c r="E6" s="6" t="s">
        <v>41</v>
      </c>
      <c r="F6" s="6" t="s">
        <v>42</v>
      </c>
      <c r="I6" s="7">
        <v>41274</v>
      </c>
      <c r="J6" s="7">
        <v>41393</v>
      </c>
      <c r="K6" s="6" t="s">
        <v>75</v>
      </c>
      <c r="M6" s="6" t="s">
        <v>76</v>
      </c>
      <c r="N6" s="6" t="s">
        <v>46</v>
      </c>
      <c r="O6" s="6">
        <v>98902</v>
      </c>
      <c r="P6" s="6">
        <v>1298</v>
      </c>
      <c r="R6" s="6">
        <v>10</v>
      </c>
      <c r="S6" s="6" t="s">
        <v>77</v>
      </c>
      <c r="T6" s="6">
        <v>1750</v>
      </c>
      <c r="U6" s="6">
        <v>78212651</v>
      </c>
      <c r="V6" s="8">
        <v>33</v>
      </c>
      <c r="W6" s="8">
        <v>98214</v>
      </c>
      <c r="X6" s="6">
        <v>248</v>
      </c>
      <c r="Y6" s="6" t="s">
        <v>78</v>
      </c>
      <c r="Z6" s="8">
        <v>129534</v>
      </c>
      <c r="AA6" s="8">
        <v>2165</v>
      </c>
      <c r="AB6" s="8">
        <v>60</v>
      </c>
      <c r="AC6" s="6" t="s">
        <v>49</v>
      </c>
      <c r="AD6" s="6" t="s">
        <v>50</v>
      </c>
      <c r="AE6" s="6" t="s">
        <v>49</v>
      </c>
      <c r="AI6" s="8">
        <v>44</v>
      </c>
      <c r="AJ6" s="8">
        <v>30</v>
      </c>
      <c r="AK6" s="8">
        <v>74</v>
      </c>
    </row>
    <row r="7" spans="1:37" x14ac:dyDescent="0.25">
      <c r="A7" s="5" t="s">
        <v>79</v>
      </c>
      <c r="B7" s="6" t="s">
        <v>80</v>
      </c>
      <c r="C7" s="6" t="s">
        <v>81</v>
      </c>
      <c r="D7" s="6" t="s">
        <v>40</v>
      </c>
      <c r="E7" s="6" t="s">
        <v>54</v>
      </c>
      <c r="F7" s="6" t="s">
        <v>55</v>
      </c>
      <c r="I7" s="7">
        <v>41090</v>
      </c>
      <c r="J7" s="7">
        <v>41211</v>
      </c>
      <c r="K7" s="6" t="s">
        <v>82</v>
      </c>
      <c r="M7" s="6" t="s">
        <v>83</v>
      </c>
      <c r="N7" s="6" t="s">
        <v>84</v>
      </c>
      <c r="O7" s="6">
        <v>97403</v>
      </c>
      <c r="R7" s="6">
        <v>10</v>
      </c>
      <c r="S7" s="6" t="s">
        <v>85</v>
      </c>
      <c r="T7" s="6">
        <v>1738</v>
      </c>
      <c r="U7" s="6">
        <v>60588639</v>
      </c>
      <c r="V7" s="8">
        <v>482</v>
      </c>
      <c r="W7" s="8">
        <v>297500</v>
      </c>
      <c r="X7" s="6">
        <v>151</v>
      </c>
      <c r="Y7" s="6" t="s">
        <v>86</v>
      </c>
      <c r="Z7" s="8">
        <v>247421</v>
      </c>
      <c r="AA7" s="8">
        <v>2852</v>
      </c>
      <c r="AB7" s="8">
        <v>87</v>
      </c>
      <c r="AC7" s="6" t="s">
        <v>49</v>
      </c>
      <c r="AD7" s="6" t="s">
        <v>50</v>
      </c>
      <c r="AE7" s="6" t="s">
        <v>49</v>
      </c>
      <c r="AF7" s="6" t="s">
        <v>49</v>
      </c>
      <c r="AI7" s="8">
        <v>86</v>
      </c>
      <c r="AJ7" s="8">
        <v>221</v>
      </c>
      <c r="AK7" s="8">
        <v>307</v>
      </c>
    </row>
    <row r="8" spans="1:37" x14ac:dyDescent="0.25">
      <c r="A8" s="5" t="s">
        <v>87</v>
      </c>
      <c r="B8" s="6" t="s">
        <v>88</v>
      </c>
      <c r="C8" s="6" t="s">
        <v>89</v>
      </c>
      <c r="D8" s="6" t="s">
        <v>40</v>
      </c>
      <c r="E8" s="6" t="s">
        <v>54</v>
      </c>
      <c r="F8" s="6" t="s">
        <v>55</v>
      </c>
      <c r="I8" s="7">
        <v>41090</v>
      </c>
      <c r="J8" s="7">
        <v>41211</v>
      </c>
      <c r="K8" s="6" t="s">
        <v>90</v>
      </c>
      <c r="M8" s="6" t="s">
        <v>91</v>
      </c>
      <c r="N8" s="6" t="s">
        <v>84</v>
      </c>
      <c r="O8" s="6">
        <v>97202</v>
      </c>
      <c r="P8" s="6">
        <v>3940</v>
      </c>
      <c r="R8" s="6">
        <v>10</v>
      </c>
      <c r="S8" s="6" t="s">
        <v>92</v>
      </c>
      <c r="T8" s="6">
        <v>1728</v>
      </c>
      <c r="U8" s="6">
        <v>7909096</v>
      </c>
      <c r="V8" s="8">
        <v>570</v>
      </c>
      <c r="W8" s="8">
        <v>1489796</v>
      </c>
      <c r="X8" s="6">
        <v>24</v>
      </c>
      <c r="Y8" s="6" t="s">
        <v>93</v>
      </c>
      <c r="Z8" s="8">
        <v>1849898</v>
      </c>
      <c r="AA8" s="8">
        <v>3528</v>
      </c>
      <c r="AB8" s="8">
        <v>524</v>
      </c>
      <c r="AC8" s="6" t="s">
        <v>49</v>
      </c>
      <c r="AD8" s="6" t="s">
        <v>50</v>
      </c>
      <c r="AE8" s="6" t="s">
        <v>50</v>
      </c>
      <c r="AI8" s="8">
        <v>600</v>
      </c>
      <c r="AJ8" s="8">
        <v>271</v>
      </c>
      <c r="AK8" s="8">
        <v>871</v>
      </c>
    </row>
    <row r="9" spans="1:37" x14ac:dyDescent="0.25">
      <c r="A9" s="5" t="s">
        <v>94</v>
      </c>
      <c r="B9" s="6" t="s">
        <v>95</v>
      </c>
      <c r="C9" s="6" t="s">
        <v>96</v>
      </c>
      <c r="D9" s="6" t="s">
        <v>40</v>
      </c>
      <c r="E9" s="6" t="s">
        <v>54</v>
      </c>
      <c r="F9" s="6" t="s">
        <v>55</v>
      </c>
      <c r="I9" s="7">
        <v>41182</v>
      </c>
      <c r="J9" s="7">
        <v>41305</v>
      </c>
      <c r="K9" s="6" t="s">
        <v>97</v>
      </c>
      <c r="L9" s="6" t="s">
        <v>98</v>
      </c>
      <c r="M9" s="6" t="s">
        <v>99</v>
      </c>
      <c r="N9" s="6" t="s">
        <v>100</v>
      </c>
      <c r="O9" s="6">
        <v>83642</v>
      </c>
      <c r="R9" s="6">
        <v>10</v>
      </c>
      <c r="S9" s="6" t="s">
        <v>101</v>
      </c>
      <c r="T9" s="6">
        <v>1736</v>
      </c>
      <c r="U9" s="6">
        <v>139758973</v>
      </c>
      <c r="V9" s="8">
        <v>66</v>
      </c>
      <c r="W9" s="8">
        <v>349684</v>
      </c>
      <c r="X9" s="6">
        <v>108</v>
      </c>
      <c r="Y9" s="6" t="s">
        <v>102</v>
      </c>
      <c r="Z9" s="8">
        <v>349684</v>
      </c>
      <c r="AA9" s="8">
        <v>2613</v>
      </c>
      <c r="AB9" s="8">
        <v>134</v>
      </c>
      <c r="AC9" s="6" t="s">
        <v>49</v>
      </c>
      <c r="AD9" s="6" t="s">
        <v>50</v>
      </c>
      <c r="AE9" s="6" t="s">
        <v>49</v>
      </c>
      <c r="AI9" s="8">
        <v>51</v>
      </c>
      <c r="AJ9" s="8">
        <v>0</v>
      </c>
      <c r="AK9" s="8">
        <v>51</v>
      </c>
    </row>
    <row r="10" spans="1:37" x14ac:dyDescent="0.25">
      <c r="A10" s="5" t="s">
        <v>103</v>
      </c>
      <c r="B10" s="6" t="s">
        <v>104</v>
      </c>
      <c r="C10" s="6" t="s">
        <v>105</v>
      </c>
      <c r="D10" s="6" t="s">
        <v>40</v>
      </c>
      <c r="E10" s="6" t="s">
        <v>41</v>
      </c>
      <c r="F10" s="6" t="s">
        <v>42</v>
      </c>
      <c r="I10" s="7">
        <v>41274</v>
      </c>
      <c r="J10" s="7">
        <v>41393</v>
      </c>
      <c r="K10" s="6" t="s">
        <v>106</v>
      </c>
      <c r="M10" s="6" t="s">
        <v>107</v>
      </c>
      <c r="N10" s="6" t="s">
        <v>108</v>
      </c>
      <c r="O10" s="6">
        <v>99519</v>
      </c>
      <c r="P10" s="6">
        <v>6650</v>
      </c>
      <c r="Q10" s="6">
        <v>196650</v>
      </c>
      <c r="R10" s="6">
        <v>10</v>
      </c>
      <c r="S10" s="6" t="s">
        <v>109</v>
      </c>
      <c r="T10" s="6">
        <v>1707</v>
      </c>
      <c r="U10" s="6">
        <v>76667013</v>
      </c>
      <c r="V10" s="8">
        <v>77</v>
      </c>
      <c r="W10" s="8">
        <v>245069</v>
      </c>
      <c r="X10" s="6">
        <v>149</v>
      </c>
      <c r="Y10" s="6" t="s">
        <v>110</v>
      </c>
      <c r="Z10" s="8">
        <v>251243</v>
      </c>
      <c r="AA10" s="8">
        <v>2956</v>
      </c>
      <c r="AB10" s="8">
        <v>85</v>
      </c>
      <c r="AC10" s="6" t="s">
        <v>49</v>
      </c>
      <c r="AD10" s="6" t="s">
        <v>50</v>
      </c>
      <c r="AE10" s="6" t="s">
        <v>49</v>
      </c>
      <c r="AI10" s="8">
        <v>43</v>
      </c>
      <c r="AJ10" s="8">
        <v>42</v>
      </c>
      <c r="AK10" s="8">
        <v>85</v>
      </c>
    </row>
    <row r="11" spans="1:37" x14ac:dyDescent="0.25">
      <c r="A11" s="5" t="s">
        <v>111</v>
      </c>
      <c r="B11" s="6" t="s">
        <v>112</v>
      </c>
      <c r="C11" s="6" t="s">
        <v>113</v>
      </c>
      <c r="D11" s="6" t="s">
        <v>40</v>
      </c>
      <c r="E11" s="6" t="s">
        <v>41</v>
      </c>
      <c r="F11" s="6" t="s">
        <v>42</v>
      </c>
      <c r="I11" s="7">
        <v>41274</v>
      </c>
      <c r="J11" s="7">
        <v>41393</v>
      </c>
      <c r="K11" s="6" t="s">
        <v>114</v>
      </c>
      <c r="M11" s="6" t="s">
        <v>115</v>
      </c>
      <c r="N11" s="6" t="s">
        <v>46</v>
      </c>
      <c r="O11" s="6">
        <v>98632</v>
      </c>
      <c r="Q11" s="6">
        <v>128</v>
      </c>
      <c r="R11" s="6">
        <v>10</v>
      </c>
      <c r="S11" s="6" t="s">
        <v>116</v>
      </c>
      <c r="T11" s="6">
        <v>1747</v>
      </c>
      <c r="U11" s="6">
        <v>612643619</v>
      </c>
      <c r="V11" s="8">
        <v>31</v>
      </c>
      <c r="W11" s="8">
        <v>61598</v>
      </c>
      <c r="X11" s="6">
        <v>431</v>
      </c>
      <c r="Y11" s="6" t="s">
        <v>117</v>
      </c>
      <c r="Z11" s="8">
        <v>63952</v>
      </c>
      <c r="AA11" s="8">
        <v>1946</v>
      </c>
      <c r="AB11" s="8">
        <v>33</v>
      </c>
      <c r="AC11" s="6" t="s">
        <v>49</v>
      </c>
      <c r="AD11" s="6" t="s">
        <v>50</v>
      </c>
      <c r="AE11" s="6" t="s">
        <v>49</v>
      </c>
      <c r="AI11" s="8">
        <v>5</v>
      </c>
      <c r="AJ11" s="8">
        <v>14</v>
      </c>
      <c r="AK11" s="8">
        <v>19</v>
      </c>
    </row>
    <row r="12" spans="1:37" x14ac:dyDescent="0.25">
      <c r="A12" s="5" t="s">
        <v>118</v>
      </c>
      <c r="B12" s="6" t="s">
        <v>119</v>
      </c>
      <c r="C12" s="6" t="s">
        <v>120</v>
      </c>
      <c r="D12" s="6" t="s">
        <v>40</v>
      </c>
      <c r="E12" s="6" t="s">
        <v>54</v>
      </c>
      <c r="F12" s="6" t="s">
        <v>55</v>
      </c>
      <c r="I12" s="7">
        <v>41274</v>
      </c>
      <c r="J12" s="7">
        <v>41393</v>
      </c>
      <c r="K12" s="6" t="s">
        <v>121</v>
      </c>
      <c r="M12" s="6" t="s">
        <v>122</v>
      </c>
      <c r="N12" s="6" t="s">
        <v>46</v>
      </c>
      <c r="O12" s="6">
        <v>99352</v>
      </c>
      <c r="R12" s="6">
        <v>10</v>
      </c>
      <c r="S12" s="6" t="s">
        <v>123</v>
      </c>
      <c r="T12" s="6">
        <v>1742</v>
      </c>
      <c r="U12" s="6">
        <v>61038006</v>
      </c>
      <c r="V12" s="8">
        <v>80</v>
      </c>
      <c r="W12" s="8">
        <v>222392</v>
      </c>
      <c r="X12" s="6">
        <v>171</v>
      </c>
      <c r="Y12" s="6" t="s">
        <v>124</v>
      </c>
      <c r="Z12" s="8">
        <v>210975</v>
      </c>
      <c r="AA12" s="8">
        <v>2059</v>
      </c>
      <c r="AB12" s="8">
        <v>102</v>
      </c>
      <c r="AC12" s="6" t="s">
        <v>49</v>
      </c>
      <c r="AD12" s="6" t="s">
        <v>50</v>
      </c>
      <c r="AE12" s="6" t="s">
        <v>49</v>
      </c>
      <c r="AI12" s="8">
        <v>472</v>
      </c>
      <c r="AJ12" s="8">
        <v>39</v>
      </c>
      <c r="AK12" s="8">
        <v>511</v>
      </c>
    </row>
    <row r="13" spans="1:37" x14ac:dyDescent="0.25">
      <c r="A13" s="5" t="s">
        <v>125</v>
      </c>
      <c r="B13" s="6" t="s">
        <v>126</v>
      </c>
      <c r="C13" s="6" t="s">
        <v>127</v>
      </c>
      <c r="D13" s="6" t="s">
        <v>40</v>
      </c>
      <c r="E13" s="6" t="s">
        <v>54</v>
      </c>
      <c r="F13" s="6" t="s">
        <v>55</v>
      </c>
      <c r="I13" s="7">
        <v>41274</v>
      </c>
      <c r="J13" s="7">
        <v>41393</v>
      </c>
      <c r="K13" s="6" t="s">
        <v>128</v>
      </c>
      <c r="M13" s="6" t="s">
        <v>129</v>
      </c>
      <c r="N13" s="6" t="s">
        <v>46</v>
      </c>
      <c r="O13" s="6">
        <v>98507</v>
      </c>
      <c r="P13" s="6">
        <v>659</v>
      </c>
      <c r="Q13" s="6">
        <v>659</v>
      </c>
      <c r="R13" s="6">
        <v>10</v>
      </c>
      <c r="S13" s="6" t="s">
        <v>130</v>
      </c>
      <c r="T13" s="6">
        <v>1745</v>
      </c>
      <c r="U13" s="6">
        <v>50154525</v>
      </c>
      <c r="V13" s="8">
        <v>97</v>
      </c>
      <c r="W13" s="8">
        <v>161000</v>
      </c>
      <c r="X13" s="6">
        <v>195</v>
      </c>
      <c r="Y13" s="6" t="s">
        <v>131</v>
      </c>
      <c r="Z13" s="8">
        <v>176617</v>
      </c>
      <c r="AA13" s="8">
        <v>1673</v>
      </c>
      <c r="AB13" s="8">
        <v>106</v>
      </c>
      <c r="AC13" s="6" t="s">
        <v>49</v>
      </c>
      <c r="AD13" s="6" t="s">
        <v>50</v>
      </c>
      <c r="AE13" s="6" t="s">
        <v>49</v>
      </c>
      <c r="AG13" s="6" t="s">
        <v>49</v>
      </c>
      <c r="AI13" s="8">
        <v>302</v>
      </c>
      <c r="AJ13" s="8">
        <v>0</v>
      </c>
      <c r="AK13" s="8">
        <v>302</v>
      </c>
    </row>
    <row r="14" spans="1:37" x14ac:dyDescent="0.25">
      <c r="A14" s="5" t="s">
        <v>132</v>
      </c>
      <c r="B14" s="6" t="s">
        <v>133</v>
      </c>
      <c r="D14" s="6" t="s">
        <v>40</v>
      </c>
      <c r="E14" s="6" t="s">
        <v>54</v>
      </c>
      <c r="F14" s="6" t="s">
        <v>55</v>
      </c>
      <c r="I14" s="7">
        <v>41274</v>
      </c>
      <c r="J14" s="7">
        <v>41393</v>
      </c>
      <c r="K14" s="6" t="s">
        <v>134</v>
      </c>
      <c r="M14" s="6" t="s">
        <v>135</v>
      </c>
      <c r="N14" s="6" t="s">
        <v>46</v>
      </c>
      <c r="O14" s="6">
        <v>98337</v>
      </c>
      <c r="R14" s="6">
        <v>10</v>
      </c>
      <c r="S14" s="6" t="s">
        <v>136</v>
      </c>
      <c r="T14" s="6">
        <v>1746</v>
      </c>
      <c r="U14" s="6">
        <v>803857184</v>
      </c>
      <c r="V14" s="8">
        <v>396</v>
      </c>
      <c r="W14" s="8">
        <v>251133</v>
      </c>
      <c r="X14" s="6">
        <v>180</v>
      </c>
      <c r="Y14" s="6" t="s">
        <v>137</v>
      </c>
      <c r="Z14" s="8">
        <v>198979</v>
      </c>
      <c r="AA14" s="8">
        <v>1458</v>
      </c>
      <c r="AB14" s="8">
        <v>136</v>
      </c>
      <c r="AC14" s="6" t="s">
        <v>49</v>
      </c>
      <c r="AD14" s="6" t="s">
        <v>50</v>
      </c>
      <c r="AE14" s="6" t="s">
        <v>49</v>
      </c>
      <c r="AI14" s="8">
        <v>282</v>
      </c>
      <c r="AJ14" s="8">
        <v>6</v>
      </c>
      <c r="AK14" s="8">
        <v>288</v>
      </c>
    </row>
    <row r="15" spans="1:37" x14ac:dyDescent="0.25">
      <c r="A15" s="5" t="s">
        <v>138</v>
      </c>
      <c r="B15" s="6" t="s">
        <v>139</v>
      </c>
      <c r="C15" s="6" t="s">
        <v>140</v>
      </c>
      <c r="D15" s="6" t="s">
        <v>40</v>
      </c>
      <c r="E15" s="6" t="s">
        <v>54</v>
      </c>
      <c r="F15" s="6" t="s">
        <v>55</v>
      </c>
      <c r="I15" s="7">
        <v>41274</v>
      </c>
      <c r="J15" s="7">
        <v>41393</v>
      </c>
      <c r="K15" s="6" t="s">
        <v>141</v>
      </c>
      <c r="M15" s="6" t="s">
        <v>142</v>
      </c>
      <c r="N15" s="6" t="s">
        <v>46</v>
      </c>
      <c r="O15" s="6">
        <v>98226</v>
      </c>
      <c r="P15" s="6">
        <v>8056</v>
      </c>
      <c r="R15" s="6">
        <v>10</v>
      </c>
      <c r="S15" s="6" t="s">
        <v>143</v>
      </c>
      <c r="T15" s="6">
        <v>5092</v>
      </c>
      <c r="U15" s="6">
        <v>155747561</v>
      </c>
      <c r="V15" s="8">
        <v>776</v>
      </c>
      <c r="W15" s="8">
        <v>203318</v>
      </c>
      <c r="X15" s="6">
        <v>275</v>
      </c>
      <c r="Y15" s="6" t="s">
        <v>144</v>
      </c>
      <c r="Z15" s="8">
        <v>114473</v>
      </c>
      <c r="AA15" s="8">
        <v>2379</v>
      </c>
      <c r="AB15" s="8">
        <v>48</v>
      </c>
      <c r="AC15" s="6" t="s">
        <v>49</v>
      </c>
      <c r="AD15" s="6" t="s">
        <v>50</v>
      </c>
      <c r="AE15" s="6" t="s">
        <v>49</v>
      </c>
      <c r="AI15" s="8">
        <v>95</v>
      </c>
      <c r="AJ15" s="8">
        <v>2</v>
      </c>
      <c r="AK15" s="8">
        <v>97</v>
      </c>
    </row>
    <row r="16" spans="1:37" x14ac:dyDescent="0.25">
      <c r="A16" s="5" t="s">
        <v>145</v>
      </c>
      <c r="B16" s="6" t="s">
        <v>146</v>
      </c>
      <c r="C16" s="6" t="s">
        <v>147</v>
      </c>
      <c r="D16" s="6" t="s">
        <v>40</v>
      </c>
      <c r="E16" s="6" t="s">
        <v>41</v>
      </c>
      <c r="F16" s="6" t="s">
        <v>42</v>
      </c>
      <c r="I16" s="7">
        <v>41182</v>
      </c>
      <c r="J16" s="7">
        <v>41305</v>
      </c>
      <c r="K16" s="6" t="s">
        <v>148</v>
      </c>
      <c r="M16" s="6" t="s">
        <v>149</v>
      </c>
      <c r="N16" s="6" t="s">
        <v>100</v>
      </c>
      <c r="O16" s="6">
        <v>83205</v>
      </c>
      <c r="P16" s="6">
        <v>4169</v>
      </c>
      <c r="Q16" s="6">
        <v>4169</v>
      </c>
      <c r="R16" s="6">
        <v>10</v>
      </c>
      <c r="S16" s="6" t="s">
        <v>150</v>
      </c>
      <c r="T16" s="6">
        <v>1737</v>
      </c>
      <c r="U16" s="6">
        <v>73112690</v>
      </c>
      <c r="V16" s="8">
        <v>27</v>
      </c>
      <c r="W16" s="8">
        <v>81730</v>
      </c>
      <c r="X16" s="6">
        <v>395</v>
      </c>
      <c r="Y16" s="6" t="s">
        <v>151</v>
      </c>
      <c r="Z16" s="8">
        <v>69809</v>
      </c>
      <c r="AA16" s="8">
        <v>2251</v>
      </c>
      <c r="AB16" s="8">
        <v>31</v>
      </c>
      <c r="AC16" s="6" t="s">
        <v>50</v>
      </c>
      <c r="AD16" s="6" t="s">
        <v>50</v>
      </c>
      <c r="AE16" s="6" t="s">
        <v>49</v>
      </c>
      <c r="AI16" s="8">
        <v>29</v>
      </c>
      <c r="AJ16" s="8">
        <v>0</v>
      </c>
      <c r="AK16" s="8">
        <v>29</v>
      </c>
    </row>
    <row r="17" spans="1:37" x14ac:dyDescent="0.25">
      <c r="A17" s="5" t="s">
        <v>152</v>
      </c>
      <c r="B17" s="6" t="s">
        <v>153</v>
      </c>
      <c r="C17" s="6" t="s">
        <v>154</v>
      </c>
      <c r="D17" s="6" t="s">
        <v>40</v>
      </c>
      <c r="E17" s="6" t="s">
        <v>41</v>
      </c>
      <c r="F17" s="6" t="s">
        <v>42</v>
      </c>
      <c r="I17" s="7">
        <v>41274</v>
      </c>
      <c r="J17" s="7">
        <v>41393</v>
      </c>
      <c r="K17" s="6" t="s">
        <v>155</v>
      </c>
      <c r="M17" s="6" t="s">
        <v>45</v>
      </c>
      <c r="N17" s="6" t="s">
        <v>46</v>
      </c>
      <c r="O17" s="6">
        <v>98109</v>
      </c>
      <c r="P17" s="6">
        <v>4695</v>
      </c>
      <c r="R17" s="6">
        <v>10</v>
      </c>
      <c r="S17" s="6" t="s">
        <v>156</v>
      </c>
      <c r="T17" s="6">
        <v>1749</v>
      </c>
      <c r="U17" s="6">
        <v>832190248</v>
      </c>
      <c r="V17" s="8">
        <v>83</v>
      </c>
      <c r="W17" s="8">
        <v>495500</v>
      </c>
      <c r="X17" s="6">
        <v>14</v>
      </c>
      <c r="Y17" s="6" t="s">
        <v>48</v>
      </c>
      <c r="Z17" s="8">
        <v>3059393</v>
      </c>
      <c r="AA17" s="8">
        <v>3028</v>
      </c>
      <c r="AB17" s="8">
        <v>1010</v>
      </c>
      <c r="AC17" s="6" t="s">
        <v>49</v>
      </c>
      <c r="AD17" s="6" t="s">
        <v>50</v>
      </c>
      <c r="AI17" s="8">
        <v>0</v>
      </c>
      <c r="AJ17" s="8">
        <v>8</v>
      </c>
      <c r="AK17" s="8">
        <v>8</v>
      </c>
    </row>
    <row r="18" spans="1:37" x14ac:dyDescent="0.25">
      <c r="A18" s="5" t="s">
        <v>157</v>
      </c>
      <c r="B18" s="6" t="s">
        <v>158</v>
      </c>
      <c r="C18" s="6" t="s">
        <v>159</v>
      </c>
      <c r="D18" s="6" t="s">
        <v>40</v>
      </c>
      <c r="E18" s="6" t="s">
        <v>54</v>
      </c>
      <c r="F18" s="6" t="s">
        <v>55</v>
      </c>
      <c r="I18" s="7">
        <v>41274</v>
      </c>
      <c r="J18" s="7">
        <v>41393</v>
      </c>
      <c r="M18" s="6" t="s">
        <v>160</v>
      </c>
      <c r="N18" s="6" t="s">
        <v>46</v>
      </c>
      <c r="O18" s="6">
        <v>98668</v>
      </c>
      <c r="P18" s="6">
        <v>2529</v>
      </c>
      <c r="Q18" s="6">
        <v>2529</v>
      </c>
      <c r="R18" s="6">
        <v>10</v>
      </c>
      <c r="S18" s="6" t="s">
        <v>161</v>
      </c>
      <c r="T18" s="6">
        <v>1729</v>
      </c>
      <c r="U18" s="6">
        <v>44938447</v>
      </c>
      <c r="V18" s="8">
        <v>141</v>
      </c>
      <c r="W18" s="8">
        <v>366010</v>
      </c>
      <c r="X18" s="6">
        <v>24</v>
      </c>
      <c r="Y18" s="6" t="s">
        <v>93</v>
      </c>
      <c r="Z18" s="8">
        <v>1849898</v>
      </c>
      <c r="AA18" s="8">
        <v>3528</v>
      </c>
      <c r="AB18" s="8">
        <v>524</v>
      </c>
      <c r="AC18" s="6" t="s">
        <v>49</v>
      </c>
      <c r="AD18" s="6" t="s">
        <v>50</v>
      </c>
      <c r="AE18" s="6" t="s">
        <v>50</v>
      </c>
      <c r="AI18" s="8">
        <v>160</v>
      </c>
      <c r="AJ18" s="8">
        <v>0</v>
      </c>
      <c r="AK18" s="8">
        <v>160</v>
      </c>
    </row>
    <row r="19" spans="1:37" x14ac:dyDescent="0.25">
      <c r="A19" s="5" t="s">
        <v>162</v>
      </c>
      <c r="B19" s="6" t="s">
        <v>163</v>
      </c>
      <c r="C19" s="6" t="s">
        <v>164</v>
      </c>
      <c r="D19" s="6" t="s">
        <v>40</v>
      </c>
      <c r="E19" s="6" t="s">
        <v>54</v>
      </c>
      <c r="F19" s="6" t="s">
        <v>55</v>
      </c>
      <c r="I19" s="7">
        <v>41090</v>
      </c>
      <c r="J19" s="7">
        <v>41211</v>
      </c>
      <c r="K19" s="6" t="s">
        <v>165</v>
      </c>
      <c r="L19" s="6" t="s">
        <v>98</v>
      </c>
      <c r="M19" s="6" t="s">
        <v>166</v>
      </c>
      <c r="N19" s="6" t="s">
        <v>84</v>
      </c>
      <c r="O19" s="6">
        <v>97302</v>
      </c>
      <c r="R19" s="6">
        <v>10</v>
      </c>
      <c r="S19" s="6" t="s">
        <v>167</v>
      </c>
      <c r="T19" s="6">
        <v>1740</v>
      </c>
      <c r="U19" s="6">
        <v>46259230</v>
      </c>
      <c r="V19" s="8">
        <v>65</v>
      </c>
      <c r="W19" s="8">
        <v>206500</v>
      </c>
      <c r="X19" s="6">
        <v>156</v>
      </c>
      <c r="Y19" s="6" t="s">
        <v>168</v>
      </c>
      <c r="Z19" s="8">
        <v>236632</v>
      </c>
      <c r="AA19" s="8">
        <v>3117</v>
      </c>
      <c r="AB19" s="8">
        <v>76</v>
      </c>
      <c r="AC19" s="6" t="s">
        <v>49</v>
      </c>
      <c r="AD19" s="6" t="s">
        <v>50</v>
      </c>
      <c r="AE19" s="6" t="s">
        <v>49</v>
      </c>
      <c r="AI19" s="8">
        <v>53</v>
      </c>
      <c r="AJ19" s="8">
        <v>179</v>
      </c>
      <c r="AK19" s="8">
        <v>232</v>
      </c>
    </row>
    <row r="20" spans="1:37" x14ac:dyDescent="0.25">
      <c r="A20" s="5" t="s">
        <v>169</v>
      </c>
      <c r="B20" s="6" t="s">
        <v>170</v>
      </c>
      <c r="C20" s="6" t="s">
        <v>171</v>
      </c>
      <c r="D20" s="6" t="s">
        <v>40</v>
      </c>
      <c r="E20" s="6" t="s">
        <v>41</v>
      </c>
      <c r="F20" s="6" t="s">
        <v>42</v>
      </c>
      <c r="I20" s="7">
        <v>41274</v>
      </c>
      <c r="J20" s="7">
        <v>41393</v>
      </c>
      <c r="K20" s="6" t="s">
        <v>172</v>
      </c>
      <c r="M20" s="6" t="s">
        <v>173</v>
      </c>
      <c r="N20" s="6" t="s">
        <v>46</v>
      </c>
      <c r="O20" s="6">
        <v>98467</v>
      </c>
      <c r="R20" s="6">
        <v>10</v>
      </c>
      <c r="S20" s="6" t="s">
        <v>174</v>
      </c>
      <c r="T20" s="6">
        <v>5013</v>
      </c>
      <c r="U20" s="6">
        <v>71850887</v>
      </c>
      <c r="V20" s="8">
        <v>233</v>
      </c>
      <c r="W20" s="8">
        <v>800000</v>
      </c>
      <c r="X20" s="6">
        <v>14</v>
      </c>
      <c r="Y20" s="6" t="s">
        <v>48</v>
      </c>
      <c r="Z20" s="8">
        <v>3059393</v>
      </c>
      <c r="AA20" s="8">
        <v>3028</v>
      </c>
      <c r="AB20" s="8">
        <v>1010</v>
      </c>
      <c r="AC20" s="6" t="s">
        <v>49</v>
      </c>
      <c r="AD20" s="6" t="s">
        <v>49</v>
      </c>
      <c r="AI20" s="8">
        <v>0</v>
      </c>
      <c r="AJ20" s="8">
        <v>2</v>
      </c>
      <c r="AK20" s="8">
        <v>2</v>
      </c>
    </row>
    <row r="21" spans="1:37" x14ac:dyDescent="0.25">
      <c r="A21" s="5" t="s">
        <v>175</v>
      </c>
      <c r="B21" s="6" t="s">
        <v>176</v>
      </c>
      <c r="C21" s="6" t="s">
        <v>177</v>
      </c>
      <c r="D21" s="6" t="s">
        <v>40</v>
      </c>
      <c r="E21" s="6" t="s">
        <v>54</v>
      </c>
      <c r="F21" s="6" t="s">
        <v>55</v>
      </c>
      <c r="I21" s="7">
        <v>41274</v>
      </c>
      <c r="J21" s="7">
        <v>41393</v>
      </c>
      <c r="K21" s="6" t="s">
        <v>178</v>
      </c>
      <c r="M21" s="6" t="s">
        <v>70</v>
      </c>
      <c r="N21" s="6" t="s">
        <v>46</v>
      </c>
      <c r="O21" s="6">
        <v>98203</v>
      </c>
      <c r="P21" s="6">
        <v>5834</v>
      </c>
      <c r="R21" s="6">
        <v>10</v>
      </c>
      <c r="S21" s="6" t="s">
        <v>179</v>
      </c>
      <c r="T21" s="6">
        <v>2578</v>
      </c>
      <c r="U21" s="6">
        <v>37420460</v>
      </c>
      <c r="V21" s="8">
        <v>261</v>
      </c>
      <c r="W21" s="8">
        <v>683598</v>
      </c>
      <c r="X21" s="6">
        <v>14</v>
      </c>
      <c r="Y21" s="6" t="s">
        <v>48</v>
      </c>
      <c r="Z21" s="8">
        <v>3059393</v>
      </c>
      <c r="AA21" s="8">
        <v>3028</v>
      </c>
      <c r="AB21" s="8">
        <v>1010</v>
      </c>
      <c r="AC21" s="6" t="s">
        <v>49</v>
      </c>
      <c r="AD21" s="6" t="s">
        <v>50</v>
      </c>
      <c r="AE21" s="6" t="s">
        <v>50</v>
      </c>
      <c r="AH21" s="6" t="s">
        <v>50</v>
      </c>
      <c r="AI21" s="8">
        <v>506</v>
      </c>
      <c r="AJ21" s="8">
        <v>101</v>
      </c>
      <c r="AK21" s="8">
        <v>607</v>
      </c>
    </row>
    <row r="22" spans="1:37" x14ac:dyDescent="0.25">
      <c r="A22" s="5" t="s">
        <v>180</v>
      </c>
      <c r="B22" s="6" t="s">
        <v>181</v>
      </c>
      <c r="C22" s="6" t="s">
        <v>182</v>
      </c>
      <c r="D22" s="6" t="s">
        <v>40</v>
      </c>
      <c r="E22" s="6" t="s">
        <v>54</v>
      </c>
      <c r="F22" s="6" t="s">
        <v>55</v>
      </c>
      <c r="I22" s="7">
        <v>41090</v>
      </c>
      <c r="J22" s="7">
        <v>41211</v>
      </c>
      <c r="K22" s="6" t="s">
        <v>183</v>
      </c>
      <c r="M22" s="6" t="s">
        <v>184</v>
      </c>
      <c r="N22" s="6" t="s">
        <v>84</v>
      </c>
      <c r="O22" s="6">
        <v>97504</v>
      </c>
      <c r="P22" s="6">
        <v>9075</v>
      </c>
      <c r="R22" s="6">
        <v>10</v>
      </c>
      <c r="S22" s="6" t="s">
        <v>185</v>
      </c>
      <c r="T22" s="6">
        <v>1739</v>
      </c>
      <c r="U22" s="6">
        <v>91288639</v>
      </c>
      <c r="V22" s="8">
        <v>50</v>
      </c>
      <c r="W22" s="8">
        <v>130714</v>
      </c>
      <c r="X22" s="6">
        <v>213</v>
      </c>
      <c r="Y22" s="6" t="s">
        <v>186</v>
      </c>
      <c r="Z22" s="8">
        <v>154081</v>
      </c>
      <c r="AA22" s="8">
        <v>2381</v>
      </c>
      <c r="AB22" s="8">
        <v>65</v>
      </c>
      <c r="AC22" s="6" t="s">
        <v>49</v>
      </c>
      <c r="AD22" s="6" t="s">
        <v>50</v>
      </c>
      <c r="AE22" s="6" t="s">
        <v>49</v>
      </c>
      <c r="AI22" s="8">
        <v>19</v>
      </c>
      <c r="AJ22" s="8">
        <v>21</v>
      </c>
      <c r="AK22" s="8">
        <v>40</v>
      </c>
    </row>
    <row r="23" spans="1:37" x14ac:dyDescent="0.25">
      <c r="A23" s="5" t="s">
        <v>187</v>
      </c>
      <c r="B23" s="6" t="s">
        <v>188</v>
      </c>
      <c r="C23" s="6" t="s">
        <v>189</v>
      </c>
      <c r="D23" s="6" t="s">
        <v>40</v>
      </c>
      <c r="E23" s="6" t="s">
        <v>190</v>
      </c>
      <c r="F23" s="6" t="s">
        <v>191</v>
      </c>
      <c r="I23" s="7">
        <v>41090</v>
      </c>
      <c r="J23" s="7">
        <v>41211</v>
      </c>
      <c r="K23" s="6" t="s">
        <v>192</v>
      </c>
      <c r="M23" s="6" t="s">
        <v>45</v>
      </c>
      <c r="N23" s="6" t="s">
        <v>46</v>
      </c>
      <c r="O23" s="6">
        <v>98121</v>
      </c>
      <c r="P23" s="6">
        <v>1081</v>
      </c>
      <c r="R23" s="6">
        <v>10</v>
      </c>
      <c r="S23" s="6" t="s">
        <v>193</v>
      </c>
      <c r="T23" s="6">
        <v>1724</v>
      </c>
      <c r="U23" s="6">
        <v>808883995</v>
      </c>
      <c r="V23" s="8">
        <v>1945</v>
      </c>
      <c r="W23" s="8">
        <v>3919300</v>
      </c>
      <c r="X23" s="6">
        <v>14</v>
      </c>
      <c r="Y23" s="6" t="s">
        <v>48</v>
      </c>
      <c r="Z23" s="8">
        <v>3059393</v>
      </c>
      <c r="AA23" s="8">
        <v>3028</v>
      </c>
      <c r="AB23" s="8">
        <v>1010</v>
      </c>
      <c r="AC23" s="6" t="s">
        <v>49</v>
      </c>
      <c r="AD23" s="6" t="s">
        <v>50</v>
      </c>
      <c r="AI23" s="8">
        <v>19</v>
      </c>
      <c r="AJ23" s="8">
        <v>0</v>
      </c>
      <c r="AK23" s="8">
        <v>19</v>
      </c>
    </row>
    <row r="24" spans="1:37" x14ac:dyDescent="0.25">
      <c r="A24" s="5" t="s">
        <v>194</v>
      </c>
      <c r="B24" s="6" t="s">
        <v>195</v>
      </c>
      <c r="C24" s="6" t="s">
        <v>196</v>
      </c>
      <c r="D24" s="6" t="s">
        <v>40</v>
      </c>
      <c r="E24" s="6" t="s">
        <v>54</v>
      </c>
      <c r="F24" s="6" t="s">
        <v>55</v>
      </c>
      <c r="I24" s="7">
        <v>41274</v>
      </c>
      <c r="J24" s="7">
        <v>41393</v>
      </c>
      <c r="K24" s="6" t="s">
        <v>197</v>
      </c>
      <c r="M24" s="6" t="s">
        <v>45</v>
      </c>
      <c r="N24" s="6" t="s">
        <v>46</v>
      </c>
      <c r="O24" s="6">
        <v>98104</v>
      </c>
      <c r="P24" s="6">
        <v>2826</v>
      </c>
      <c r="R24" s="6">
        <v>10</v>
      </c>
      <c r="S24" s="6" t="s">
        <v>198</v>
      </c>
      <c r="T24" s="6">
        <v>5656</v>
      </c>
      <c r="U24" s="6">
        <v>958427239</v>
      </c>
      <c r="V24" s="8">
        <v>1086</v>
      </c>
      <c r="W24" s="8">
        <v>2781740</v>
      </c>
      <c r="X24" s="6">
        <v>14</v>
      </c>
      <c r="Y24" s="6" t="s">
        <v>48</v>
      </c>
      <c r="Z24" s="8">
        <v>3059393</v>
      </c>
      <c r="AA24" s="8">
        <v>3028</v>
      </c>
      <c r="AB24" s="8">
        <v>1010</v>
      </c>
      <c r="AC24" s="6" t="s">
        <v>49</v>
      </c>
      <c r="AD24" s="6" t="s">
        <v>50</v>
      </c>
      <c r="AG24" s="6" t="s">
        <v>50</v>
      </c>
      <c r="AH24" s="6" t="s">
        <v>50</v>
      </c>
      <c r="AI24" s="8">
        <v>205</v>
      </c>
      <c r="AJ24" s="8">
        <v>104</v>
      </c>
      <c r="AK24" s="8">
        <v>309</v>
      </c>
    </row>
    <row r="25" spans="1:37" x14ac:dyDescent="0.25">
      <c r="A25" s="5" t="s">
        <v>199</v>
      </c>
      <c r="B25" s="6" t="s">
        <v>200</v>
      </c>
      <c r="C25" s="6" t="s">
        <v>201</v>
      </c>
      <c r="D25" s="6" t="s">
        <v>40</v>
      </c>
      <c r="E25" s="6" t="s">
        <v>190</v>
      </c>
      <c r="F25" s="6" t="s">
        <v>191</v>
      </c>
      <c r="I25" s="7">
        <v>41274</v>
      </c>
      <c r="J25" s="7">
        <v>41393</v>
      </c>
      <c r="K25" s="6" t="s">
        <v>202</v>
      </c>
      <c r="M25" s="6" t="s">
        <v>107</v>
      </c>
      <c r="N25" s="6" t="s">
        <v>108</v>
      </c>
      <c r="O25" s="6">
        <v>99510</v>
      </c>
      <c r="P25" s="6">
        <v>7500</v>
      </c>
      <c r="Q25" s="6">
        <v>107500</v>
      </c>
      <c r="R25" s="6">
        <v>10</v>
      </c>
      <c r="S25" s="6" t="s">
        <v>203</v>
      </c>
      <c r="T25" s="6">
        <v>5806</v>
      </c>
      <c r="U25" s="6">
        <v>9487042</v>
      </c>
      <c r="V25" s="8">
        <v>85</v>
      </c>
      <c r="W25" s="8">
        <v>251243</v>
      </c>
      <c r="X25" s="6">
        <v>149</v>
      </c>
      <c r="Y25" s="6" t="s">
        <v>110</v>
      </c>
      <c r="Z25" s="8">
        <v>251243</v>
      </c>
      <c r="AA25" s="8">
        <v>2956</v>
      </c>
      <c r="AB25" s="8">
        <v>85</v>
      </c>
      <c r="AC25" s="6" t="s">
        <v>49</v>
      </c>
      <c r="AD25" s="6" t="s">
        <v>50</v>
      </c>
      <c r="AI25" s="8">
        <v>30</v>
      </c>
      <c r="AJ25" s="8">
        <v>0</v>
      </c>
      <c r="AK25" s="8">
        <v>30</v>
      </c>
    </row>
    <row r="26" spans="1:37" x14ac:dyDescent="0.25">
      <c r="A26" s="5" t="s">
        <v>204</v>
      </c>
      <c r="B26" s="6" t="s">
        <v>205</v>
      </c>
      <c r="C26" s="6" t="s">
        <v>206</v>
      </c>
      <c r="D26" s="6" t="s">
        <v>40</v>
      </c>
      <c r="E26" s="6" t="s">
        <v>54</v>
      </c>
      <c r="F26" s="6" t="s">
        <v>55</v>
      </c>
      <c r="I26" s="7">
        <v>41182</v>
      </c>
      <c r="J26" s="7">
        <v>41305</v>
      </c>
      <c r="K26" s="6" t="s">
        <v>207</v>
      </c>
      <c r="M26" s="6" t="s">
        <v>208</v>
      </c>
      <c r="N26" s="6" t="s">
        <v>100</v>
      </c>
      <c r="O26" s="6">
        <v>83402</v>
      </c>
      <c r="Q26" s="6" t="s">
        <v>209</v>
      </c>
      <c r="R26" s="6">
        <v>10</v>
      </c>
      <c r="S26" s="6" t="s">
        <v>210</v>
      </c>
      <c r="T26" s="6">
        <v>5575</v>
      </c>
      <c r="U26" s="6">
        <v>137202094</v>
      </c>
      <c r="V26" s="8">
        <v>70</v>
      </c>
      <c r="W26" s="8">
        <v>90733</v>
      </c>
      <c r="X26" s="6">
        <v>321</v>
      </c>
      <c r="Y26" s="6" t="s">
        <v>211</v>
      </c>
      <c r="Z26" s="8">
        <v>90733</v>
      </c>
      <c r="AA26" s="8">
        <v>2039</v>
      </c>
      <c r="AB26" s="8">
        <v>45</v>
      </c>
      <c r="AC26" s="6" t="s">
        <v>50</v>
      </c>
      <c r="AD26" s="6" t="s">
        <v>50</v>
      </c>
      <c r="AE26" s="6" t="s">
        <v>49</v>
      </c>
      <c r="AI26" s="8">
        <v>24</v>
      </c>
      <c r="AJ26" s="8">
        <v>0</v>
      </c>
      <c r="AK26" s="8">
        <v>24</v>
      </c>
    </row>
    <row r="27" spans="1:37" x14ac:dyDescent="0.25">
      <c r="A27" s="5" t="s">
        <v>212</v>
      </c>
      <c r="B27" s="6" t="s">
        <v>213</v>
      </c>
      <c r="D27" s="6" t="s">
        <v>40</v>
      </c>
      <c r="E27" s="6" t="s">
        <v>54</v>
      </c>
      <c r="F27" s="6" t="s">
        <v>55</v>
      </c>
      <c r="I27" s="7">
        <v>41274</v>
      </c>
      <c r="J27" s="7">
        <v>41393</v>
      </c>
      <c r="K27" s="6" t="s">
        <v>214</v>
      </c>
      <c r="M27" s="6" t="s">
        <v>215</v>
      </c>
      <c r="N27" s="6" t="s">
        <v>46</v>
      </c>
      <c r="O27" s="6">
        <v>98801</v>
      </c>
      <c r="R27" s="6">
        <v>10</v>
      </c>
      <c r="S27" s="6" t="s">
        <v>216</v>
      </c>
      <c r="T27" s="6">
        <v>5606</v>
      </c>
      <c r="U27" s="6">
        <v>790160758</v>
      </c>
      <c r="V27" s="8">
        <v>1600</v>
      </c>
      <c r="W27" s="8">
        <v>105000</v>
      </c>
      <c r="X27" s="6">
        <v>412</v>
      </c>
      <c r="Y27" s="6" t="s">
        <v>217</v>
      </c>
      <c r="Z27" s="8">
        <v>67227</v>
      </c>
      <c r="AA27" s="8">
        <v>2143</v>
      </c>
      <c r="AB27" s="8">
        <v>31</v>
      </c>
      <c r="AC27" s="6" t="s">
        <v>49</v>
      </c>
      <c r="AD27" s="6" t="s">
        <v>50</v>
      </c>
      <c r="AE27" s="6" t="s">
        <v>49</v>
      </c>
      <c r="AI27" s="8">
        <v>45</v>
      </c>
      <c r="AJ27" s="8">
        <v>5</v>
      </c>
      <c r="AK27" s="8">
        <v>50</v>
      </c>
    </row>
    <row r="28" spans="1:37" x14ac:dyDescent="0.25">
      <c r="A28" s="5" t="s">
        <v>218</v>
      </c>
      <c r="B28" s="6" t="s">
        <v>219</v>
      </c>
      <c r="D28" s="6" t="s">
        <v>40</v>
      </c>
      <c r="E28" s="6" t="s">
        <v>54</v>
      </c>
      <c r="F28" s="6" t="s">
        <v>55</v>
      </c>
      <c r="I28" s="7">
        <v>41274</v>
      </c>
      <c r="J28" s="7">
        <v>41393</v>
      </c>
      <c r="K28" s="6" t="s">
        <v>220</v>
      </c>
      <c r="M28" s="6" t="s">
        <v>221</v>
      </c>
      <c r="N28" s="6" t="s">
        <v>46</v>
      </c>
      <c r="O28" s="6">
        <v>98233</v>
      </c>
      <c r="P28" s="6">
        <v>9772</v>
      </c>
      <c r="R28" s="6">
        <v>10</v>
      </c>
      <c r="S28" s="6" t="s">
        <v>222</v>
      </c>
      <c r="T28" s="6">
        <v>5816</v>
      </c>
      <c r="U28" s="6">
        <v>840017672</v>
      </c>
      <c r="V28" s="8">
        <v>760</v>
      </c>
      <c r="W28" s="8">
        <v>113735</v>
      </c>
      <c r="X28" s="6">
        <v>435</v>
      </c>
      <c r="Y28" s="6" t="s">
        <v>223</v>
      </c>
      <c r="Z28" s="8">
        <v>62966</v>
      </c>
      <c r="AA28" s="8">
        <v>1827</v>
      </c>
      <c r="AB28" s="8">
        <v>34</v>
      </c>
      <c r="AC28" s="6" t="s">
        <v>49</v>
      </c>
      <c r="AD28" s="6" t="s">
        <v>50</v>
      </c>
      <c r="AE28" s="6" t="s">
        <v>49</v>
      </c>
      <c r="AG28" s="6" t="s">
        <v>49</v>
      </c>
      <c r="AI28" s="8">
        <v>80</v>
      </c>
      <c r="AJ28" s="8">
        <v>0</v>
      </c>
      <c r="AK28" s="8">
        <v>80</v>
      </c>
    </row>
    <row r="29" spans="1:37" x14ac:dyDescent="0.25">
      <c r="A29" s="5" t="s">
        <v>224</v>
      </c>
      <c r="B29" s="6" t="s">
        <v>225</v>
      </c>
      <c r="C29" s="6" t="s">
        <v>226</v>
      </c>
      <c r="D29" s="6" t="s">
        <v>40</v>
      </c>
      <c r="E29" s="6" t="s">
        <v>41</v>
      </c>
      <c r="F29" s="6" t="s">
        <v>42</v>
      </c>
      <c r="I29" s="7">
        <v>41090</v>
      </c>
      <c r="J29" s="7">
        <v>41211</v>
      </c>
      <c r="K29" s="6" t="s">
        <v>227</v>
      </c>
      <c r="M29" s="6" t="s">
        <v>228</v>
      </c>
      <c r="N29" s="6" t="s">
        <v>108</v>
      </c>
      <c r="O29" s="6">
        <v>99709</v>
      </c>
      <c r="R29" s="6">
        <v>10</v>
      </c>
      <c r="S29" s="6" t="s">
        <v>229</v>
      </c>
      <c r="T29" s="6">
        <v>1734</v>
      </c>
      <c r="U29" s="6">
        <v>76637651</v>
      </c>
      <c r="V29" s="8">
        <v>7338</v>
      </c>
      <c r="W29" s="8">
        <v>97581</v>
      </c>
      <c r="X29" s="6">
        <v>425</v>
      </c>
      <c r="Y29" s="6" t="s">
        <v>230</v>
      </c>
      <c r="Z29" s="8">
        <v>64513</v>
      </c>
      <c r="AA29" s="8">
        <v>1170</v>
      </c>
      <c r="AB29" s="8">
        <v>55</v>
      </c>
      <c r="AC29" s="6" t="s">
        <v>50</v>
      </c>
      <c r="AD29" s="6" t="s">
        <v>50</v>
      </c>
      <c r="AE29" s="6" t="s">
        <v>49</v>
      </c>
      <c r="AI29" s="8">
        <v>16</v>
      </c>
      <c r="AJ29" s="8">
        <v>0</v>
      </c>
      <c r="AK29" s="8">
        <v>16</v>
      </c>
    </row>
    <row r="30" spans="1:37" x14ac:dyDescent="0.25">
      <c r="A30" s="5" t="s">
        <v>231</v>
      </c>
      <c r="B30" s="6" t="s">
        <v>232</v>
      </c>
      <c r="C30" s="6" t="s">
        <v>233</v>
      </c>
      <c r="D30" s="6" t="s">
        <v>40</v>
      </c>
      <c r="E30" s="6" t="s">
        <v>41</v>
      </c>
      <c r="F30" s="6" t="s">
        <v>42</v>
      </c>
      <c r="I30" s="7">
        <v>41090</v>
      </c>
      <c r="J30" s="7">
        <v>41211</v>
      </c>
      <c r="K30" s="6" t="s">
        <v>234</v>
      </c>
      <c r="M30" s="6" t="s">
        <v>235</v>
      </c>
      <c r="N30" s="6" t="s">
        <v>84</v>
      </c>
      <c r="O30" s="6">
        <v>97070</v>
      </c>
      <c r="R30" s="6">
        <v>10</v>
      </c>
      <c r="S30" s="6" t="s">
        <v>236</v>
      </c>
      <c r="T30" s="6">
        <v>5706</v>
      </c>
      <c r="U30" s="6">
        <v>37600215</v>
      </c>
      <c r="V30" s="8">
        <v>80</v>
      </c>
      <c r="W30" s="8">
        <v>19509</v>
      </c>
      <c r="X30" s="6">
        <v>24</v>
      </c>
      <c r="Y30" s="6" t="s">
        <v>93</v>
      </c>
      <c r="Z30" s="8">
        <v>1849898</v>
      </c>
      <c r="AA30" s="8">
        <v>3528</v>
      </c>
      <c r="AB30" s="8">
        <v>524</v>
      </c>
      <c r="AC30" s="6" t="s">
        <v>50</v>
      </c>
      <c r="AD30" s="6" t="s">
        <v>50</v>
      </c>
      <c r="AE30" s="6" t="s">
        <v>49</v>
      </c>
      <c r="AI30" s="8">
        <v>20</v>
      </c>
      <c r="AJ30" s="8">
        <v>0</v>
      </c>
      <c r="AK30" s="8">
        <v>20</v>
      </c>
    </row>
    <row r="31" spans="1:37" x14ac:dyDescent="0.25">
      <c r="A31" s="5" t="s">
        <v>237</v>
      </c>
      <c r="B31" s="6" t="s">
        <v>238</v>
      </c>
      <c r="C31" s="6" t="s">
        <v>239</v>
      </c>
      <c r="D31" s="6" t="s">
        <v>40</v>
      </c>
      <c r="E31" s="6" t="s">
        <v>41</v>
      </c>
      <c r="F31" s="6" t="s">
        <v>42</v>
      </c>
      <c r="I31" s="7">
        <v>41090</v>
      </c>
      <c r="J31" s="7">
        <v>41211</v>
      </c>
      <c r="K31" s="6" t="s">
        <v>240</v>
      </c>
      <c r="M31" s="6" t="s">
        <v>241</v>
      </c>
      <c r="N31" s="6" t="s">
        <v>84</v>
      </c>
      <c r="O31" s="6">
        <v>97339</v>
      </c>
      <c r="P31" s="6">
        <v>1083</v>
      </c>
      <c r="Q31" s="6">
        <v>1083</v>
      </c>
      <c r="R31" s="6">
        <v>10</v>
      </c>
      <c r="S31" s="6" t="s">
        <v>242</v>
      </c>
      <c r="T31" s="6">
        <v>5664</v>
      </c>
      <c r="U31" s="6">
        <v>30796783</v>
      </c>
      <c r="V31" s="8">
        <v>14</v>
      </c>
      <c r="W31" s="8">
        <v>54674</v>
      </c>
      <c r="X31" s="6">
        <v>436</v>
      </c>
      <c r="Y31" s="6" t="s">
        <v>243</v>
      </c>
      <c r="Z31" s="8">
        <v>62433</v>
      </c>
      <c r="AA31" s="8">
        <v>2957</v>
      </c>
      <c r="AB31" s="8">
        <v>21</v>
      </c>
      <c r="AC31" s="6" t="s">
        <v>49</v>
      </c>
      <c r="AD31" s="6" t="s">
        <v>50</v>
      </c>
      <c r="AF31" s="6" t="s">
        <v>49</v>
      </c>
      <c r="AI31" s="8">
        <v>0</v>
      </c>
      <c r="AJ31" s="8">
        <v>12</v>
      </c>
      <c r="AK31" s="8">
        <v>12</v>
      </c>
    </row>
    <row r="32" spans="1:37" x14ac:dyDescent="0.25">
      <c r="A32" s="5" t="s">
        <v>244</v>
      </c>
      <c r="B32" s="6" t="s">
        <v>245</v>
      </c>
      <c r="C32" s="6" t="s">
        <v>246</v>
      </c>
      <c r="D32" s="6" t="s">
        <v>40</v>
      </c>
      <c r="E32" s="6" t="s">
        <v>41</v>
      </c>
      <c r="F32" s="6" t="s">
        <v>42</v>
      </c>
      <c r="I32" s="7">
        <v>41182</v>
      </c>
      <c r="J32" s="7">
        <v>41305</v>
      </c>
      <c r="K32" s="6" t="s">
        <v>247</v>
      </c>
      <c r="M32" s="6" t="s">
        <v>248</v>
      </c>
      <c r="N32" s="6" t="s">
        <v>100</v>
      </c>
      <c r="O32" s="6">
        <v>83501</v>
      </c>
      <c r="Q32" s="6">
        <v>617</v>
      </c>
      <c r="R32" s="6">
        <v>10</v>
      </c>
      <c r="S32" s="6" t="s">
        <v>249</v>
      </c>
      <c r="T32" s="6">
        <v>5981</v>
      </c>
      <c r="U32" s="6">
        <v>40197261</v>
      </c>
      <c r="V32" s="8">
        <v>17</v>
      </c>
      <c r="W32" s="8">
        <v>31000</v>
      </c>
      <c r="X32" s="6">
        <v>483</v>
      </c>
      <c r="Y32" s="6" t="s">
        <v>250</v>
      </c>
      <c r="Z32" s="8">
        <v>51924</v>
      </c>
      <c r="AA32" s="8">
        <v>1840</v>
      </c>
      <c r="AB32" s="8">
        <v>28</v>
      </c>
      <c r="AC32" s="6" t="s">
        <v>50</v>
      </c>
      <c r="AD32" s="6" t="s">
        <v>50</v>
      </c>
      <c r="AE32" s="6" t="s">
        <v>49</v>
      </c>
      <c r="AI32" s="8">
        <v>4</v>
      </c>
      <c r="AJ32" s="8">
        <v>0</v>
      </c>
      <c r="AK32" s="8">
        <v>4</v>
      </c>
    </row>
    <row r="33" spans="1:37" x14ac:dyDescent="0.25">
      <c r="A33" s="5" t="s">
        <v>251</v>
      </c>
      <c r="B33" s="6" t="s">
        <v>252</v>
      </c>
      <c r="D33" s="6" t="s">
        <v>40</v>
      </c>
      <c r="E33" s="6" t="s">
        <v>253</v>
      </c>
      <c r="F33" s="6" t="s">
        <v>254</v>
      </c>
      <c r="I33" s="7">
        <v>41274</v>
      </c>
      <c r="J33" s="7">
        <v>41393</v>
      </c>
      <c r="K33" s="6" t="s">
        <v>255</v>
      </c>
      <c r="L33" s="6" t="s">
        <v>256</v>
      </c>
      <c r="M33" s="6" t="s">
        <v>107</v>
      </c>
      <c r="N33" s="6" t="s">
        <v>108</v>
      </c>
      <c r="O33" s="6">
        <v>99501</v>
      </c>
      <c r="P33" s="6">
        <v>2604</v>
      </c>
      <c r="R33" s="6">
        <v>10</v>
      </c>
      <c r="S33" s="6" t="s">
        <v>257</v>
      </c>
      <c r="U33" s="6">
        <v>98675887</v>
      </c>
      <c r="V33" s="8">
        <v>77</v>
      </c>
      <c r="W33" s="8">
        <v>218145</v>
      </c>
      <c r="X33" s="6">
        <v>149</v>
      </c>
      <c r="Y33" s="6" t="s">
        <v>110</v>
      </c>
      <c r="Z33" s="8">
        <v>251243</v>
      </c>
      <c r="AA33" s="8">
        <v>2956</v>
      </c>
      <c r="AB33" s="8">
        <v>85</v>
      </c>
      <c r="AC33" s="6" t="s">
        <v>49</v>
      </c>
      <c r="AD33" s="6" t="s">
        <v>50</v>
      </c>
      <c r="AI33" s="8">
        <v>66</v>
      </c>
      <c r="AJ33" s="8">
        <v>0</v>
      </c>
      <c r="AK33" s="8">
        <v>66</v>
      </c>
    </row>
    <row r="34" spans="1:37" x14ac:dyDescent="0.25">
      <c r="A34" s="5" t="s">
        <v>258</v>
      </c>
      <c r="B34" s="6" t="s">
        <v>259</v>
      </c>
      <c r="C34" s="6" t="s">
        <v>260</v>
      </c>
      <c r="D34" s="6" t="s">
        <v>40</v>
      </c>
      <c r="E34" s="6" t="s">
        <v>41</v>
      </c>
      <c r="F34" s="6" t="s">
        <v>42</v>
      </c>
      <c r="I34" s="7">
        <v>41274</v>
      </c>
      <c r="J34" s="7">
        <v>41393</v>
      </c>
      <c r="K34" s="6" t="s">
        <v>261</v>
      </c>
      <c r="M34" s="6" t="s">
        <v>262</v>
      </c>
      <c r="N34" s="6" t="s">
        <v>46</v>
      </c>
      <c r="O34" s="6">
        <v>99403</v>
      </c>
      <c r="R34" s="6">
        <v>10</v>
      </c>
      <c r="S34" s="6" t="s">
        <v>263</v>
      </c>
      <c r="T34" s="6">
        <v>6450</v>
      </c>
      <c r="U34" s="6">
        <v>830295015</v>
      </c>
      <c r="V34" s="8">
        <v>20</v>
      </c>
      <c r="W34" s="8">
        <v>21400</v>
      </c>
      <c r="X34" s="6">
        <v>483</v>
      </c>
      <c r="Y34" s="6" t="s">
        <v>250</v>
      </c>
      <c r="Z34" s="8">
        <v>51924</v>
      </c>
      <c r="AA34" s="8">
        <v>1840</v>
      </c>
      <c r="AB34" s="8">
        <v>28</v>
      </c>
      <c r="AC34" s="6" t="s">
        <v>50</v>
      </c>
      <c r="AD34" s="6" t="s">
        <v>50</v>
      </c>
      <c r="AE34" s="6" t="s">
        <v>49</v>
      </c>
      <c r="AI34" s="8">
        <v>14</v>
      </c>
      <c r="AJ34" s="8">
        <v>0</v>
      </c>
      <c r="AK34" s="8">
        <v>14</v>
      </c>
    </row>
    <row r="35" spans="1:37" x14ac:dyDescent="0.25">
      <c r="A35" s="5" t="s">
        <v>264</v>
      </c>
      <c r="B35" s="6" t="s">
        <v>265</v>
      </c>
      <c r="C35" s="6" t="s">
        <v>265</v>
      </c>
      <c r="D35" s="6" t="s">
        <v>40</v>
      </c>
      <c r="E35" s="6" t="s">
        <v>266</v>
      </c>
      <c r="F35" s="6" t="s">
        <v>267</v>
      </c>
      <c r="G35" s="6" t="s">
        <v>268</v>
      </c>
      <c r="I35" s="7">
        <v>41090</v>
      </c>
      <c r="J35" s="7">
        <v>41211</v>
      </c>
      <c r="K35" s="6" t="s">
        <v>269</v>
      </c>
      <c r="M35" s="6" t="s">
        <v>91</v>
      </c>
      <c r="N35" s="6" t="s">
        <v>84</v>
      </c>
      <c r="O35" s="6">
        <v>97232</v>
      </c>
      <c r="P35" s="6">
        <v>2736</v>
      </c>
      <c r="R35" s="6">
        <v>10</v>
      </c>
      <c r="S35" s="6" t="s">
        <v>270</v>
      </c>
      <c r="T35" s="6">
        <v>1711</v>
      </c>
      <c r="U35" s="6">
        <v>30800130</v>
      </c>
      <c r="V35" s="8">
        <v>6817</v>
      </c>
      <c r="W35" s="8">
        <v>2241913</v>
      </c>
      <c r="X35" s="6">
        <v>24</v>
      </c>
      <c r="Y35" s="6" t="s">
        <v>93</v>
      </c>
      <c r="Z35" s="8">
        <v>1849898</v>
      </c>
      <c r="AA35" s="8">
        <v>3528</v>
      </c>
      <c r="AB35" s="8">
        <v>524</v>
      </c>
      <c r="AC35" s="6" t="s">
        <v>50</v>
      </c>
      <c r="AD35" s="6" t="s">
        <v>50</v>
      </c>
      <c r="AI35" s="8">
        <v>0</v>
      </c>
      <c r="AJ35" s="8">
        <v>19</v>
      </c>
      <c r="AK35" s="8">
        <v>19</v>
      </c>
    </row>
    <row r="36" spans="1:37" x14ac:dyDescent="0.25">
      <c r="A36" s="5" t="s">
        <v>271</v>
      </c>
      <c r="B36" s="6" t="s">
        <v>272</v>
      </c>
      <c r="C36" s="6" t="s">
        <v>273</v>
      </c>
      <c r="D36" s="6" t="s">
        <v>40</v>
      </c>
      <c r="E36" s="6" t="s">
        <v>274</v>
      </c>
      <c r="F36" s="6" t="s">
        <v>275</v>
      </c>
      <c r="G36" s="6" t="s">
        <v>276</v>
      </c>
      <c r="H36" s="6" t="s">
        <v>277</v>
      </c>
      <c r="I36" s="7">
        <v>41182</v>
      </c>
      <c r="J36" s="7">
        <v>41305</v>
      </c>
      <c r="K36" s="6" t="s">
        <v>278</v>
      </c>
      <c r="M36" s="6" t="s">
        <v>279</v>
      </c>
      <c r="N36" s="6" t="s">
        <v>100</v>
      </c>
      <c r="O36" s="6">
        <v>83876</v>
      </c>
      <c r="P36" s="6">
        <v>236</v>
      </c>
      <c r="Q36" s="6">
        <v>236</v>
      </c>
      <c r="R36" s="6">
        <v>10</v>
      </c>
      <c r="S36" s="6" t="s">
        <v>280</v>
      </c>
      <c r="T36" s="6">
        <v>6807</v>
      </c>
      <c r="U36" s="6">
        <v>808783844</v>
      </c>
      <c r="V36" s="8">
        <v>500</v>
      </c>
      <c r="W36" s="8">
        <v>6550</v>
      </c>
      <c r="X36" s="6">
        <v>304</v>
      </c>
      <c r="Y36" s="6" t="s">
        <v>281</v>
      </c>
      <c r="Z36" s="8">
        <v>98378</v>
      </c>
      <c r="AA36" s="8">
        <v>2083</v>
      </c>
      <c r="AB36" s="8">
        <v>47</v>
      </c>
      <c r="AC36" s="6" t="s">
        <v>50</v>
      </c>
      <c r="AD36" s="6" t="s">
        <v>49</v>
      </c>
      <c r="AE36" s="6" t="s">
        <v>49</v>
      </c>
      <c r="AI36" s="8">
        <v>3</v>
      </c>
      <c r="AJ36" s="8">
        <v>0</v>
      </c>
      <c r="AK36" s="8">
        <v>3</v>
      </c>
    </row>
    <row r="37" spans="1:37" x14ac:dyDescent="0.25">
      <c r="A37" s="5" t="s">
        <v>282</v>
      </c>
      <c r="B37" s="6" t="s">
        <v>283</v>
      </c>
      <c r="C37" s="6" t="s">
        <v>284</v>
      </c>
      <c r="D37" s="6" t="s">
        <v>40</v>
      </c>
      <c r="E37" s="6" t="s">
        <v>54</v>
      </c>
      <c r="F37" s="6" t="s">
        <v>55</v>
      </c>
      <c r="I37" s="7">
        <v>41274</v>
      </c>
      <c r="J37" s="7">
        <v>41393</v>
      </c>
      <c r="K37" s="6" t="s">
        <v>285</v>
      </c>
      <c r="L37" s="6" t="s">
        <v>286</v>
      </c>
      <c r="M37" s="6" t="s">
        <v>45</v>
      </c>
      <c r="N37" s="6" t="s">
        <v>46</v>
      </c>
      <c r="O37" s="6">
        <v>98104</v>
      </c>
      <c r="R37" s="6">
        <v>10</v>
      </c>
      <c r="S37" s="6" t="s">
        <v>287</v>
      </c>
      <c r="T37" s="6">
        <v>6934</v>
      </c>
      <c r="U37" s="6">
        <v>830213117</v>
      </c>
      <c r="V37" s="8">
        <v>2116</v>
      </c>
      <c r="W37" s="8">
        <v>1931249</v>
      </c>
      <c r="X37" s="6">
        <v>14</v>
      </c>
      <c r="Y37" s="6" t="s">
        <v>48</v>
      </c>
      <c r="Z37" s="8">
        <v>3059393</v>
      </c>
      <c r="AA37" s="8">
        <v>3028</v>
      </c>
      <c r="AB37" s="8">
        <v>1010</v>
      </c>
      <c r="AC37" s="6" t="s">
        <v>49</v>
      </c>
      <c r="AD37" s="6" t="s">
        <v>50</v>
      </c>
      <c r="AI37" s="8">
        <v>2</v>
      </c>
      <c r="AJ37" s="8">
        <v>0</v>
      </c>
      <c r="AK37" s="8">
        <v>2</v>
      </c>
    </row>
    <row r="38" spans="1:37" x14ac:dyDescent="0.25">
      <c r="A38" s="5" t="s">
        <v>288</v>
      </c>
      <c r="B38" s="6" t="s">
        <v>289</v>
      </c>
      <c r="C38" s="6" t="s">
        <v>290</v>
      </c>
      <c r="D38" s="6" t="s">
        <v>40</v>
      </c>
      <c r="E38" s="6" t="s">
        <v>41</v>
      </c>
      <c r="F38" s="6" t="s">
        <v>42</v>
      </c>
      <c r="I38" s="7">
        <v>41182</v>
      </c>
      <c r="J38" s="7">
        <v>41305</v>
      </c>
      <c r="K38" s="6" t="s">
        <v>291</v>
      </c>
      <c r="M38" s="6" t="s">
        <v>292</v>
      </c>
      <c r="N38" s="6" t="s">
        <v>100</v>
      </c>
      <c r="O38" s="6">
        <v>83816</v>
      </c>
      <c r="P38" s="6">
        <v>9000</v>
      </c>
      <c r="Q38" s="6">
        <v>9000</v>
      </c>
      <c r="R38" s="6">
        <v>10</v>
      </c>
      <c r="S38" s="6" t="s">
        <v>293</v>
      </c>
      <c r="T38" s="6">
        <v>6283</v>
      </c>
      <c r="U38" s="6">
        <v>78207404</v>
      </c>
      <c r="V38" s="8">
        <v>38</v>
      </c>
      <c r="W38" s="8">
        <v>78696</v>
      </c>
      <c r="X38" s="6">
        <v>304</v>
      </c>
      <c r="Y38" s="6" t="s">
        <v>281</v>
      </c>
      <c r="Z38" s="8">
        <v>98378</v>
      </c>
      <c r="AA38" s="8">
        <v>2083</v>
      </c>
      <c r="AB38" s="8">
        <v>47</v>
      </c>
      <c r="AC38" s="6" t="s">
        <v>50</v>
      </c>
      <c r="AD38" s="6" t="s">
        <v>50</v>
      </c>
      <c r="AF38" s="6" t="s">
        <v>49</v>
      </c>
      <c r="AI38" s="8">
        <v>0</v>
      </c>
      <c r="AJ38" s="8">
        <v>12</v>
      </c>
      <c r="AK38" s="8">
        <v>12</v>
      </c>
    </row>
    <row r="39" spans="1:37" x14ac:dyDescent="0.25">
      <c r="A39" s="5" t="s">
        <v>294</v>
      </c>
      <c r="B39" s="6" t="s">
        <v>295</v>
      </c>
      <c r="C39" s="6" t="s">
        <v>296</v>
      </c>
      <c r="D39" s="6" t="s">
        <v>40</v>
      </c>
      <c r="E39" s="6" t="s">
        <v>41</v>
      </c>
      <c r="F39" s="6" t="s">
        <v>42</v>
      </c>
      <c r="I39" s="7">
        <v>41274</v>
      </c>
      <c r="J39" s="7">
        <v>41393</v>
      </c>
      <c r="K39" s="6" t="s">
        <v>297</v>
      </c>
      <c r="M39" s="6" t="s">
        <v>298</v>
      </c>
      <c r="N39" s="6" t="s">
        <v>46</v>
      </c>
      <c r="O39" s="6">
        <v>98346</v>
      </c>
      <c r="Q39" s="6">
        <v>559</v>
      </c>
      <c r="R39" s="6">
        <v>10</v>
      </c>
      <c r="S39" s="6" t="s">
        <v>299</v>
      </c>
      <c r="T39" s="6">
        <v>6816</v>
      </c>
      <c r="U39" s="6">
        <v>46711206</v>
      </c>
      <c r="V39" s="8">
        <v>400</v>
      </c>
      <c r="W39" s="8">
        <v>254991</v>
      </c>
      <c r="X39" s="6">
        <v>0</v>
      </c>
      <c r="Y39" s="6" t="s">
        <v>300</v>
      </c>
      <c r="Z39" s="8">
        <v>0</v>
      </c>
      <c r="AA39" s="8">
        <v>0</v>
      </c>
      <c r="AC39" s="6" t="s">
        <v>49</v>
      </c>
      <c r="AD39" s="6" t="s">
        <v>50</v>
      </c>
      <c r="AI39" s="8">
        <v>1</v>
      </c>
      <c r="AJ39" s="8">
        <v>0</v>
      </c>
      <c r="AK39" s="8">
        <v>1</v>
      </c>
    </row>
    <row r="40" spans="1:37" x14ac:dyDescent="0.25">
      <c r="A40" s="5" t="s">
        <v>301</v>
      </c>
      <c r="B40" s="6" t="s">
        <v>302</v>
      </c>
      <c r="C40" s="6" t="s">
        <v>303</v>
      </c>
      <c r="D40" s="6" t="s">
        <v>40</v>
      </c>
      <c r="E40" s="6" t="s">
        <v>266</v>
      </c>
      <c r="F40" s="6" t="s">
        <v>267</v>
      </c>
      <c r="G40" s="6" t="s">
        <v>304</v>
      </c>
      <c r="I40" s="7">
        <v>41090</v>
      </c>
      <c r="J40" s="7">
        <v>41211</v>
      </c>
      <c r="K40" s="6" t="s">
        <v>305</v>
      </c>
      <c r="M40" s="6" t="s">
        <v>306</v>
      </c>
      <c r="N40" s="6" t="s">
        <v>84</v>
      </c>
      <c r="O40" s="6">
        <v>97701</v>
      </c>
      <c r="R40" s="6">
        <v>10</v>
      </c>
      <c r="S40" s="6" t="s">
        <v>307</v>
      </c>
      <c r="T40" s="6">
        <v>7112</v>
      </c>
      <c r="U40" s="6">
        <v>137128062</v>
      </c>
      <c r="V40" s="8">
        <v>7778</v>
      </c>
      <c r="W40" s="8">
        <v>200431</v>
      </c>
      <c r="X40" s="6">
        <v>344</v>
      </c>
      <c r="Y40" s="6" t="s">
        <v>308</v>
      </c>
      <c r="Z40" s="8">
        <v>83794</v>
      </c>
      <c r="AA40" s="8">
        <v>2110</v>
      </c>
      <c r="AB40" s="8">
        <v>40</v>
      </c>
      <c r="AC40" s="6" t="s">
        <v>49</v>
      </c>
      <c r="AD40" s="6" t="s">
        <v>50</v>
      </c>
      <c r="AF40" s="6" t="s">
        <v>49</v>
      </c>
      <c r="AG40" s="6" t="s">
        <v>49</v>
      </c>
      <c r="AI40" s="8">
        <v>34</v>
      </c>
      <c r="AJ40" s="8">
        <v>17</v>
      </c>
      <c r="AK40" s="8">
        <v>51</v>
      </c>
    </row>
    <row r="41" spans="1:37" x14ac:dyDescent="0.25">
      <c r="A41" s="5" t="s">
        <v>309</v>
      </c>
      <c r="B41" s="6" t="s">
        <v>310</v>
      </c>
      <c r="C41" s="6" t="s">
        <v>311</v>
      </c>
      <c r="D41" s="6" t="s">
        <v>40</v>
      </c>
      <c r="E41" s="6" t="s">
        <v>41</v>
      </c>
      <c r="F41" s="6" t="s">
        <v>42</v>
      </c>
      <c r="I41" s="7">
        <v>41090</v>
      </c>
      <c r="J41" s="7">
        <v>41211</v>
      </c>
      <c r="K41" s="6" t="s">
        <v>312</v>
      </c>
      <c r="L41" s="6" t="s">
        <v>313</v>
      </c>
      <c r="M41" s="6" t="s">
        <v>91</v>
      </c>
      <c r="N41" s="6" t="s">
        <v>84</v>
      </c>
      <c r="O41" s="6">
        <v>97204</v>
      </c>
      <c r="R41" s="6">
        <v>10</v>
      </c>
      <c r="S41" s="6" t="s">
        <v>314</v>
      </c>
      <c r="U41" s="6">
        <v>54971197</v>
      </c>
      <c r="V41" s="8">
        <v>11</v>
      </c>
      <c r="W41" s="8">
        <v>72832</v>
      </c>
      <c r="X41" s="6">
        <v>24</v>
      </c>
      <c r="Y41" s="6" t="s">
        <v>93</v>
      </c>
      <c r="Z41" s="8">
        <v>1849898</v>
      </c>
      <c r="AA41" s="8">
        <v>3528</v>
      </c>
      <c r="AB41" s="8">
        <v>524</v>
      </c>
      <c r="AC41" s="6" t="s">
        <v>49</v>
      </c>
      <c r="AD41" s="6" t="s">
        <v>49</v>
      </c>
      <c r="AI41" s="8">
        <v>7</v>
      </c>
      <c r="AJ41" s="8">
        <v>0</v>
      </c>
      <c r="AK41" s="8">
        <v>7</v>
      </c>
    </row>
    <row r="42" spans="1:37" x14ac:dyDescent="0.25">
      <c r="A42" s="5" t="s">
        <v>315</v>
      </c>
      <c r="B42" s="6" t="s">
        <v>316</v>
      </c>
      <c r="C42" s="6" t="s">
        <v>317</v>
      </c>
      <c r="D42" s="6" t="s">
        <v>40</v>
      </c>
      <c r="E42" s="6" t="s">
        <v>41</v>
      </c>
      <c r="F42" s="6" t="s">
        <v>42</v>
      </c>
      <c r="I42" s="7">
        <v>41090</v>
      </c>
      <c r="J42" s="7">
        <v>41211</v>
      </c>
      <c r="K42" s="6" t="s">
        <v>318</v>
      </c>
      <c r="M42" s="6" t="s">
        <v>319</v>
      </c>
      <c r="N42" s="6" t="s">
        <v>84</v>
      </c>
      <c r="O42" s="6">
        <v>97527</v>
      </c>
      <c r="P42" s="6">
        <v>5432</v>
      </c>
      <c r="R42" s="6">
        <v>10</v>
      </c>
      <c r="S42" s="6" t="s">
        <v>320</v>
      </c>
      <c r="T42" s="6">
        <v>6746</v>
      </c>
      <c r="U42" s="6">
        <v>18742572</v>
      </c>
      <c r="V42" s="8">
        <v>80</v>
      </c>
      <c r="W42" s="8">
        <v>65000</v>
      </c>
      <c r="X42" s="6">
        <v>494</v>
      </c>
      <c r="Y42" s="6" t="s">
        <v>321</v>
      </c>
      <c r="Z42" s="8">
        <v>50520</v>
      </c>
      <c r="AA42" s="8">
        <v>1858</v>
      </c>
      <c r="AB42" s="8">
        <v>27</v>
      </c>
      <c r="AC42" s="6" t="s">
        <v>50</v>
      </c>
      <c r="AD42" s="6" t="s">
        <v>50</v>
      </c>
      <c r="AE42" s="6" t="s">
        <v>49</v>
      </c>
      <c r="AG42" s="6" t="s">
        <v>49</v>
      </c>
      <c r="AI42" s="8">
        <v>15</v>
      </c>
      <c r="AJ42" s="8">
        <v>0</v>
      </c>
      <c r="AK42" s="8">
        <v>15</v>
      </c>
    </row>
    <row r="43" spans="1:37" x14ac:dyDescent="0.25">
      <c r="A43" s="5" t="s">
        <v>322</v>
      </c>
      <c r="B43" s="6" t="s">
        <v>323</v>
      </c>
      <c r="D43" s="6" t="s">
        <v>40</v>
      </c>
      <c r="E43" s="6" t="s">
        <v>274</v>
      </c>
      <c r="F43" s="6" t="s">
        <v>275</v>
      </c>
      <c r="G43" s="6" t="s">
        <v>324</v>
      </c>
      <c r="I43" s="7">
        <v>41274</v>
      </c>
      <c r="J43" s="7">
        <v>41393</v>
      </c>
      <c r="K43" s="6" t="s">
        <v>325</v>
      </c>
      <c r="M43" s="6" t="s">
        <v>326</v>
      </c>
      <c r="N43" s="6" t="s">
        <v>46</v>
      </c>
      <c r="O43" s="6">
        <v>98271</v>
      </c>
      <c r="R43" s="6">
        <v>10</v>
      </c>
      <c r="S43" s="6" t="s">
        <v>327</v>
      </c>
      <c r="T43" s="6">
        <v>6977</v>
      </c>
      <c r="U43" s="6">
        <v>40182198</v>
      </c>
      <c r="V43" s="8">
        <v>19</v>
      </c>
      <c r="W43" s="8">
        <v>5303</v>
      </c>
      <c r="X43" s="6">
        <v>225</v>
      </c>
      <c r="Y43" s="6" t="s">
        <v>328</v>
      </c>
      <c r="Z43" s="8">
        <v>145140</v>
      </c>
      <c r="AA43" s="8">
        <v>1774</v>
      </c>
      <c r="AB43" s="8">
        <v>82</v>
      </c>
      <c r="AC43" s="6" t="s">
        <v>50</v>
      </c>
      <c r="AD43" s="6" t="s">
        <v>50</v>
      </c>
      <c r="AE43" s="6" t="s">
        <v>49</v>
      </c>
      <c r="AI43" s="8">
        <v>2</v>
      </c>
      <c r="AJ43" s="8">
        <v>0</v>
      </c>
      <c r="AK43" s="8">
        <v>2</v>
      </c>
    </row>
    <row r="44" spans="1:37" x14ac:dyDescent="0.25">
      <c r="A44" s="5" t="s">
        <v>329</v>
      </c>
      <c r="B44" s="6" t="s">
        <v>330</v>
      </c>
      <c r="C44" s="6" t="s">
        <v>331</v>
      </c>
      <c r="D44" s="6" t="s">
        <v>40</v>
      </c>
      <c r="E44" s="6" t="s">
        <v>41</v>
      </c>
      <c r="F44" s="6" t="s">
        <v>42</v>
      </c>
      <c r="I44" s="7">
        <v>41090</v>
      </c>
      <c r="J44" s="7">
        <v>41211</v>
      </c>
      <c r="K44" s="6" t="s">
        <v>332</v>
      </c>
      <c r="M44" s="6" t="s">
        <v>333</v>
      </c>
      <c r="N44" s="6" t="s">
        <v>84</v>
      </c>
      <c r="O44" s="6">
        <v>97321</v>
      </c>
      <c r="Q44" s="6">
        <v>490</v>
      </c>
      <c r="R44" s="6">
        <v>10</v>
      </c>
      <c r="S44" s="6" t="s">
        <v>334</v>
      </c>
      <c r="T44" s="6">
        <v>5676</v>
      </c>
      <c r="U44" s="6">
        <v>93478899</v>
      </c>
      <c r="V44" s="8">
        <v>20</v>
      </c>
      <c r="W44" s="8">
        <v>50724</v>
      </c>
      <c r="X44" s="6">
        <v>459</v>
      </c>
      <c r="Y44" s="6" t="s">
        <v>335</v>
      </c>
      <c r="Z44" s="8">
        <v>56997</v>
      </c>
      <c r="AA44" s="8">
        <v>2379</v>
      </c>
      <c r="AB44" s="8">
        <v>24</v>
      </c>
      <c r="AC44" s="6" t="s">
        <v>50</v>
      </c>
      <c r="AD44" s="6" t="s">
        <v>50</v>
      </c>
      <c r="AE44" s="6" t="s">
        <v>49</v>
      </c>
      <c r="AI44" s="8">
        <v>12</v>
      </c>
      <c r="AJ44" s="8">
        <v>0</v>
      </c>
      <c r="AK44" s="8">
        <v>12</v>
      </c>
    </row>
    <row r="45" spans="1:37" x14ac:dyDescent="0.25">
      <c r="A45" s="5" t="s">
        <v>336</v>
      </c>
      <c r="B45" s="6" t="s">
        <v>337</v>
      </c>
      <c r="D45" s="6" t="s">
        <v>338</v>
      </c>
      <c r="I45" s="7">
        <v>41090</v>
      </c>
      <c r="J45" s="7">
        <v>41211</v>
      </c>
      <c r="K45" s="6" t="s">
        <v>339</v>
      </c>
      <c r="M45" s="6" t="s">
        <v>333</v>
      </c>
      <c r="N45" s="6" t="s">
        <v>84</v>
      </c>
      <c r="O45" s="6">
        <v>97321</v>
      </c>
      <c r="R45" s="6">
        <v>10</v>
      </c>
      <c r="X45" s="6">
        <v>459</v>
      </c>
      <c r="Y45" s="6" t="s">
        <v>335</v>
      </c>
      <c r="Z45" s="8">
        <v>56997</v>
      </c>
      <c r="AA45" s="8">
        <v>2379</v>
      </c>
      <c r="AB45" s="8">
        <v>24</v>
      </c>
      <c r="AC45" s="6" t="s">
        <v>49</v>
      </c>
      <c r="AD45" s="6" t="s">
        <v>49</v>
      </c>
      <c r="AE45" s="6" t="s">
        <v>49</v>
      </c>
      <c r="AI45" s="8">
        <v>0</v>
      </c>
      <c r="AJ45" s="8">
        <v>0</v>
      </c>
    </row>
    <row r="46" spans="1:37" x14ac:dyDescent="0.25">
      <c r="A46" s="5" t="s">
        <v>340</v>
      </c>
      <c r="B46" s="6" t="s">
        <v>341</v>
      </c>
      <c r="D46" s="6" t="s">
        <v>40</v>
      </c>
      <c r="E46" s="6" t="s">
        <v>41</v>
      </c>
      <c r="F46" s="6" t="s">
        <v>42</v>
      </c>
      <c r="I46" s="7">
        <v>41090</v>
      </c>
      <c r="J46" s="7">
        <v>41211</v>
      </c>
      <c r="K46" s="6" t="s">
        <v>342</v>
      </c>
      <c r="M46" s="6" t="s">
        <v>343</v>
      </c>
      <c r="N46" s="6" t="s">
        <v>84</v>
      </c>
      <c r="O46" s="6">
        <v>97862</v>
      </c>
      <c r="Q46" s="6">
        <v>6</v>
      </c>
      <c r="R46" s="6">
        <v>10</v>
      </c>
      <c r="S46" s="6" t="s">
        <v>344</v>
      </c>
      <c r="U46" s="6">
        <v>51941763</v>
      </c>
      <c r="V46" s="8">
        <v>5</v>
      </c>
      <c r="W46" s="8">
        <v>7500</v>
      </c>
      <c r="X46" s="6">
        <v>464</v>
      </c>
      <c r="Y46" s="6" t="s">
        <v>345</v>
      </c>
      <c r="Z46" s="8">
        <v>55805</v>
      </c>
      <c r="AA46" s="8">
        <v>2017</v>
      </c>
      <c r="AB46" s="8">
        <v>28</v>
      </c>
      <c r="AC46" s="6" t="s">
        <v>50</v>
      </c>
      <c r="AD46" s="6" t="s">
        <v>50</v>
      </c>
      <c r="AF46" s="6" t="s">
        <v>49</v>
      </c>
      <c r="AI46" s="8">
        <v>0</v>
      </c>
      <c r="AJ46" s="8">
        <v>2</v>
      </c>
      <c r="AK46" s="8">
        <v>2</v>
      </c>
    </row>
    <row r="47" spans="1:37" x14ac:dyDescent="0.25">
      <c r="A47" s="5" t="s">
        <v>346</v>
      </c>
      <c r="B47" s="6" t="s">
        <v>347</v>
      </c>
      <c r="C47" s="6" t="s">
        <v>348</v>
      </c>
      <c r="D47" s="6" t="s">
        <v>40</v>
      </c>
      <c r="E47" s="6" t="s">
        <v>54</v>
      </c>
      <c r="F47" s="6" t="s">
        <v>55</v>
      </c>
      <c r="I47" s="7">
        <v>41274</v>
      </c>
      <c r="J47" s="7">
        <v>41393</v>
      </c>
      <c r="K47" s="6" t="s">
        <v>349</v>
      </c>
      <c r="M47" s="6" t="s">
        <v>350</v>
      </c>
      <c r="N47" s="6" t="s">
        <v>46</v>
      </c>
      <c r="O47" s="6">
        <v>99362</v>
      </c>
      <c r="P47" s="6">
        <v>1687</v>
      </c>
      <c r="R47" s="6">
        <v>10</v>
      </c>
      <c r="S47" s="6" t="s">
        <v>351</v>
      </c>
      <c r="U47" s="6">
        <v>102891322</v>
      </c>
      <c r="V47" s="8">
        <v>25</v>
      </c>
      <c r="W47" s="8">
        <v>45228</v>
      </c>
      <c r="X47" s="6">
        <v>464</v>
      </c>
      <c r="Y47" s="6" t="s">
        <v>345</v>
      </c>
      <c r="Z47" s="8">
        <v>55805</v>
      </c>
      <c r="AA47" s="8">
        <v>2017</v>
      </c>
      <c r="AB47" s="8">
        <v>28</v>
      </c>
      <c r="AC47" s="6" t="s">
        <v>50</v>
      </c>
      <c r="AD47" s="6" t="s">
        <v>50</v>
      </c>
      <c r="AE47" s="6" t="s">
        <v>49</v>
      </c>
      <c r="AI47" s="8">
        <v>24</v>
      </c>
      <c r="AJ47" s="8">
        <v>0</v>
      </c>
      <c r="AK47" s="8">
        <v>24</v>
      </c>
    </row>
    <row r="48" spans="1:37" x14ac:dyDescent="0.25">
      <c r="A48" s="5" t="s">
        <v>352</v>
      </c>
      <c r="B48" s="6" t="s">
        <v>353</v>
      </c>
      <c r="C48" s="6" t="s">
        <v>354</v>
      </c>
      <c r="D48" s="6" t="s">
        <v>40</v>
      </c>
      <c r="E48" s="6" t="s">
        <v>54</v>
      </c>
      <c r="F48" s="6" t="s">
        <v>55</v>
      </c>
      <c r="I48" s="7">
        <v>41090</v>
      </c>
      <c r="J48" s="7">
        <v>41211</v>
      </c>
      <c r="K48" s="6" t="s">
        <v>355</v>
      </c>
      <c r="M48" s="6" t="s">
        <v>356</v>
      </c>
      <c r="N48" s="6" t="s">
        <v>357</v>
      </c>
      <c r="O48" s="6">
        <v>2907</v>
      </c>
      <c r="R48" s="6">
        <v>1</v>
      </c>
      <c r="S48" s="6" t="s">
        <v>358</v>
      </c>
      <c r="T48" s="6">
        <v>1388</v>
      </c>
      <c r="U48" s="6">
        <v>41275652</v>
      </c>
      <c r="V48" s="8">
        <v>1436</v>
      </c>
      <c r="W48" s="8">
        <v>1048319</v>
      </c>
      <c r="X48" s="6">
        <v>39</v>
      </c>
      <c r="Y48" s="6" t="s">
        <v>359</v>
      </c>
      <c r="Z48" s="8">
        <v>1190956</v>
      </c>
      <c r="AA48" s="8">
        <v>2185</v>
      </c>
      <c r="AB48" s="8">
        <v>545</v>
      </c>
      <c r="AC48" s="6" t="s">
        <v>49</v>
      </c>
      <c r="AD48" s="6" t="s">
        <v>50</v>
      </c>
      <c r="AE48" s="6" t="s">
        <v>50</v>
      </c>
      <c r="AI48" s="8">
        <v>274</v>
      </c>
      <c r="AJ48" s="8">
        <v>32</v>
      </c>
      <c r="AK48" s="8">
        <v>306</v>
      </c>
    </row>
    <row r="49" spans="1:37" x14ac:dyDescent="0.25">
      <c r="A49" s="5" t="s">
        <v>360</v>
      </c>
      <c r="B49" s="6" t="s">
        <v>361</v>
      </c>
      <c r="C49" s="6" t="s">
        <v>362</v>
      </c>
      <c r="D49" s="6" t="s">
        <v>40</v>
      </c>
      <c r="E49" s="6" t="s">
        <v>54</v>
      </c>
      <c r="F49" s="6" t="s">
        <v>55</v>
      </c>
      <c r="I49" s="7">
        <v>41090</v>
      </c>
      <c r="J49" s="7">
        <v>41211</v>
      </c>
      <c r="K49" s="6" t="s">
        <v>363</v>
      </c>
      <c r="M49" s="6" t="s">
        <v>364</v>
      </c>
      <c r="N49" s="6" t="s">
        <v>365</v>
      </c>
      <c r="O49" s="6">
        <v>3101</v>
      </c>
      <c r="P49" s="6">
        <v>2799</v>
      </c>
      <c r="R49" s="6">
        <v>1</v>
      </c>
      <c r="S49" s="6" t="s">
        <v>366</v>
      </c>
      <c r="T49" s="6">
        <v>1387</v>
      </c>
      <c r="U49" s="6">
        <v>136155533</v>
      </c>
      <c r="V49" s="8">
        <v>63</v>
      </c>
      <c r="W49" s="8">
        <v>135366</v>
      </c>
      <c r="X49" s="6">
        <v>209</v>
      </c>
      <c r="Y49" s="6" t="s">
        <v>367</v>
      </c>
      <c r="Z49" s="8">
        <v>158377</v>
      </c>
      <c r="AA49" s="8">
        <v>1838</v>
      </c>
      <c r="AB49" s="8">
        <v>86</v>
      </c>
      <c r="AC49" s="6" t="s">
        <v>49</v>
      </c>
      <c r="AD49" s="6" t="s">
        <v>50</v>
      </c>
      <c r="AE49" s="6" t="s">
        <v>49</v>
      </c>
      <c r="AI49" s="8">
        <v>19</v>
      </c>
      <c r="AJ49" s="8">
        <v>0</v>
      </c>
      <c r="AK49" s="8">
        <v>19</v>
      </c>
    </row>
    <row r="50" spans="1:37" x14ac:dyDescent="0.25">
      <c r="A50" s="5" t="s">
        <v>368</v>
      </c>
      <c r="B50" s="6" t="s">
        <v>369</v>
      </c>
      <c r="C50" s="6" t="s">
        <v>370</v>
      </c>
      <c r="D50" s="6" t="s">
        <v>40</v>
      </c>
      <c r="E50" s="6" t="s">
        <v>54</v>
      </c>
      <c r="F50" s="6" t="s">
        <v>55</v>
      </c>
      <c r="I50" s="7">
        <v>41090</v>
      </c>
      <c r="J50" s="7">
        <v>41211</v>
      </c>
      <c r="K50" s="6" t="s">
        <v>371</v>
      </c>
      <c r="M50" s="6" t="s">
        <v>372</v>
      </c>
      <c r="N50" s="6" t="s">
        <v>373</v>
      </c>
      <c r="O50" s="6">
        <v>2116</v>
      </c>
      <c r="P50" s="6">
        <v>3974</v>
      </c>
      <c r="R50" s="6">
        <v>1</v>
      </c>
      <c r="S50" s="6" t="s">
        <v>374</v>
      </c>
      <c r="T50" s="6">
        <v>1369</v>
      </c>
      <c r="U50" s="6">
        <v>122872260</v>
      </c>
      <c r="V50" s="8">
        <v>3244</v>
      </c>
      <c r="W50" s="8">
        <v>4181019</v>
      </c>
      <c r="X50" s="6">
        <v>10</v>
      </c>
      <c r="Y50" s="6" t="s">
        <v>375</v>
      </c>
      <c r="Z50" s="8">
        <v>4181019</v>
      </c>
      <c r="AA50" s="8">
        <v>2232</v>
      </c>
      <c r="AB50" s="8">
        <v>1873</v>
      </c>
      <c r="AC50" s="6" t="s">
        <v>49</v>
      </c>
      <c r="AD50" s="6" t="s">
        <v>50</v>
      </c>
      <c r="AE50" s="6" t="s">
        <v>50</v>
      </c>
      <c r="AF50" s="6" t="s">
        <v>49</v>
      </c>
      <c r="AI50" s="8">
        <v>1269</v>
      </c>
      <c r="AJ50" s="8">
        <v>1083</v>
      </c>
      <c r="AK50" s="8">
        <v>2352</v>
      </c>
    </row>
    <row r="51" spans="1:37" x14ac:dyDescent="0.25">
      <c r="A51" s="5" t="s">
        <v>376</v>
      </c>
      <c r="B51" s="6" t="s">
        <v>377</v>
      </c>
      <c r="C51" s="6" t="s">
        <v>378</v>
      </c>
      <c r="D51" s="6" t="s">
        <v>40</v>
      </c>
      <c r="E51" s="6" t="s">
        <v>54</v>
      </c>
      <c r="F51" s="6" t="s">
        <v>55</v>
      </c>
      <c r="I51" s="7">
        <v>41090</v>
      </c>
      <c r="J51" s="7">
        <v>41211</v>
      </c>
      <c r="K51" s="6" t="s">
        <v>379</v>
      </c>
      <c r="M51" s="6" t="s">
        <v>380</v>
      </c>
      <c r="N51" s="6" t="s">
        <v>373</v>
      </c>
      <c r="O51" s="6">
        <v>2302</v>
      </c>
      <c r="P51" s="6">
        <v>4608</v>
      </c>
      <c r="R51" s="6">
        <v>1</v>
      </c>
      <c r="S51" s="6" t="s">
        <v>381</v>
      </c>
      <c r="T51" s="6">
        <v>1370</v>
      </c>
      <c r="U51" s="6">
        <v>97450936</v>
      </c>
      <c r="V51" s="8">
        <v>71</v>
      </c>
      <c r="W51" s="8">
        <v>221475</v>
      </c>
      <c r="X51" s="6">
        <v>10</v>
      </c>
      <c r="Y51" s="6" t="s">
        <v>375</v>
      </c>
      <c r="Z51" s="8">
        <v>4181019</v>
      </c>
      <c r="AA51" s="8">
        <v>2232</v>
      </c>
      <c r="AB51" s="8">
        <v>1873</v>
      </c>
      <c r="AC51" s="6" t="s">
        <v>49</v>
      </c>
      <c r="AD51" s="6" t="s">
        <v>50</v>
      </c>
      <c r="AF51" s="6" t="s">
        <v>49</v>
      </c>
      <c r="AI51" s="8">
        <v>0</v>
      </c>
      <c r="AJ51" s="8">
        <v>95</v>
      </c>
      <c r="AK51" s="8">
        <v>95</v>
      </c>
    </row>
    <row r="52" spans="1:37" x14ac:dyDescent="0.25">
      <c r="A52" s="5" t="s">
        <v>382</v>
      </c>
      <c r="B52" s="6" t="s">
        <v>383</v>
      </c>
      <c r="C52" s="6" t="s">
        <v>384</v>
      </c>
      <c r="D52" s="6" t="s">
        <v>40</v>
      </c>
      <c r="E52" s="6" t="s">
        <v>54</v>
      </c>
      <c r="F52" s="6" t="s">
        <v>55</v>
      </c>
      <c r="I52" s="7">
        <v>41090</v>
      </c>
      <c r="J52" s="7">
        <v>41211</v>
      </c>
      <c r="K52" s="6" t="s">
        <v>385</v>
      </c>
      <c r="M52" s="6" t="s">
        <v>386</v>
      </c>
      <c r="N52" s="6" t="s">
        <v>373</v>
      </c>
      <c r="O52" s="6">
        <v>1852</v>
      </c>
      <c r="P52" s="6">
        <v>3308</v>
      </c>
      <c r="R52" s="6">
        <v>1</v>
      </c>
      <c r="S52" s="6" t="s">
        <v>387</v>
      </c>
      <c r="T52" s="6">
        <v>1375</v>
      </c>
      <c r="U52" s="6">
        <v>81578775</v>
      </c>
      <c r="V52" s="8">
        <v>282</v>
      </c>
      <c r="W52" s="8">
        <v>338186</v>
      </c>
      <c r="X52" s="6">
        <v>10</v>
      </c>
      <c r="Y52" s="6" t="s">
        <v>375</v>
      </c>
      <c r="Z52" s="8">
        <v>4181019</v>
      </c>
      <c r="AA52" s="8">
        <v>2232</v>
      </c>
      <c r="AB52" s="8">
        <v>1873</v>
      </c>
      <c r="AC52" s="6" t="s">
        <v>49</v>
      </c>
      <c r="AD52" s="6" t="s">
        <v>50</v>
      </c>
      <c r="AF52" s="6" t="s">
        <v>49</v>
      </c>
      <c r="AI52" s="8">
        <v>12</v>
      </c>
      <c r="AJ52" s="8">
        <v>57</v>
      </c>
      <c r="AK52" s="8">
        <v>69</v>
      </c>
    </row>
    <row r="53" spans="1:37" x14ac:dyDescent="0.25">
      <c r="A53" s="5" t="s">
        <v>388</v>
      </c>
      <c r="B53" s="6" t="s">
        <v>389</v>
      </c>
      <c r="C53" s="6" t="s">
        <v>390</v>
      </c>
      <c r="D53" s="6" t="s">
        <v>40</v>
      </c>
      <c r="E53" s="6" t="s">
        <v>54</v>
      </c>
      <c r="F53" s="6" t="s">
        <v>55</v>
      </c>
      <c r="I53" s="7">
        <v>41090</v>
      </c>
      <c r="J53" s="7">
        <v>41211</v>
      </c>
      <c r="K53" s="6" t="s">
        <v>391</v>
      </c>
      <c r="M53" s="6" t="s">
        <v>392</v>
      </c>
      <c r="N53" s="6" t="s">
        <v>373</v>
      </c>
      <c r="O53" s="6">
        <v>2740</v>
      </c>
      <c r="P53" s="6">
        <v>6263</v>
      </c>
      <c r="R53" s="6">
        <v>1</v>
      </c>
      <c r="S53" s="6" t="s">
        <v>393</v>
      </c>
      <c r="T53" s="6">
        <v>5002</v>
      </c>
      <c r="U53" s="6">
        <v>97442461</v>
      </c>
      <c r="V53" s="8">
        <v>47</v>
      </c>
      <c r="W53" s="8">
        <v>186731</v>
      </c>
      <c r="X53" s="6">
        <v>219</v>
      </c>
      <c r="Y53" s="6" t="s">
        <v>394</v>
      </c>
      <c r="Z53" s="8">
        <v>149443</v>
      </c>
      <c r="AA53" s="8">
        <v>2712</v>
      </c>
      <c r="AB53" s="8">
        <v>55</v>
      </c>
      <c r="AC53" s="6" t="s">
        <v>49</v>
      </c>
      <c r="AD53" s="6" t="s">
        <v>50</v>
      </c>
      <c r="AF53" s="6" t="s">
        <v>49</v>
      </c>
      <c r="AI53" s="8">
        <v>0</v>
      </c>
      <c r="AJ53" s="8">
        <v>69</v>
      </c>
      <c r="AK53" s="8">
        <v>69</v>
      </c>
    </row>
    <row r="54" spans="1:37" x14ac:dyDescent="0.25">
      <c r="A54" s="5" t="s">
        <v>395</v>
      </c>
      <c r="B54" s="6" t="s">
        <v>396</v>
      </c>
      <c r="C54" s="6" t="s">
        <v>397</v>
      </c>
      <c r="D54" s="6" t="s">
        <v>40</v>
      </c>
      <c r="E54" s="6" t="s">
        <v>398</v>
      </c>
      <c r="F54" s="6" t="s">
        <v>399</v>
      </c>
      <c r="I54" s="7">
        <v>41090</v>
      </c>
      <c r="J54" s="7">
        <v>41211</v>
      </c>
      <c r="K54" s="6" t="s">
        <v>400</v>
      </c>
      <c r="M54" s="6" t="s">
        <v>401</v>
      </c>
      <c r="N54" s="6" t="s">
        <v>373</v>
      </c>
      <c r="O54" s="6">
        <v>1201</v>
      </c>
      <c r="R54" s="6">
        <v>1</v>
      </c>
      <c r="S54" s="6" t="s">
        <v>402</v>
      </c>
      <c r="T54" s="6">
        <v>1378</v>
      </c>
      <c r="U54" s="6">
        <v>879333219</v>
      </c>
      <c r="V54" s="8">
        <v>384</v>
      </c>
      <c r="W54" s="8">
        <v>127500</v>
      </c>
      <c r="X54" s="6">
        <v>448</v>
      </c>
      <c r="Y54" s="6" t="s">
        <v>403</v>
      </c>
      <c r="Z54" s="8">
        <v>59124</v>
      </c>
      <c r="AA54" s="8">
        <v>1765</v>
      </c>
      <c r="AB54" s="8">
        <v>34</v>
      </c>
      <c r="AC54" s="6" t="s">
        <v>49</v>
      </c>
      <c r="AD54" s="6" t="s">
        <v>50</v>
      </c>
      <c r="AF54" s="6" t="s">
        <v>49</v>
      </c>
      <c r="AI54" s="8">
        <v>0</v>
      </c>
      <c r="AJ54" s="8">
        <v>28</v>
      </c>
      <c r="AK54" s="8">
        <v>28</v>
      </c>
    </row>
    <row r="55" spans="1:37" x14ac:dyDescent="0.25">
      <c r="A55" s="5" t="s">
        <v>404</v>
      </c>
      <c r="B55" s="6" t="s">
        <v>405</v>
      </c>
      <c r="C55" s="6" t="s">
        <v>406</v>
      </c>
      <c r="D55" s="6" t="s">
        <v>40</v>
      </c>
      <c r="E55" s="6" t="s">
        <v>54</v>
      </c>
      <c r="F55" s="6" t="s">
        <v>55</v>
      </c>
      <c r="I55" s="7">
        <v>41090</v>
      </c>
      <c r="J55" s="7">
        <v>41211</v>
      </c>
      <c r="K55" s="6" t="s">
        <v>407</v>
      </c>
      <c r="M55" s="6" t="s">
        <v>408</v>
      </c>
      <c r="N55" s="6" t="s">
        <v>373</v>
      </c>
      <c r="O55" s="6">
        <v>1107</v>
      </c>
      <c r="R55" s="6">
        <v>1</v>
      </c>
      <c r="S55" s="6" t="s">
        <v>409</v>
      </c>
      <c r="T55" s="6">
        <v>1379</v>
      </c>
      <c r="U55" s="6">
        <v>79225835</v>
      </c>
      <c r="V55" s="8">
        <v>302</v>
      </c>
      <c r="W55" s="8">
        <v>551543</v>
      </c>
      <c r="X55" s="6">
        <v>65</v>
      </c>
      <c r="Y55" s="6" t="s">
        <v>410</v>
      </c>
      <c r="Z55" s="8">
        <v>621300</v>
      </c>
      <c r="AA55" s="8">
        <v>1783</v>
      </c>
      <c r="AB55" s="8">
        <v>349</v>
      </c>
      <c r="AC55" s="6" t="s">
        <v>49</v>
      </c>
      <c r="AD55" s="6" t="s">
        <v>50</v>
      </c>
      <c r="AF55" s="6" t="s">
        <v>49</v>
      </c>
      <c r="AI55" s="8">
        <v>0</v>
      </c>
      <c r="AJ55" s="8">
        <v>240</v>
      </c>
      <c r="AK55" s="8">
        <v>240</v>
      </c>
    </row>
    <row r="56" spans="1:37" x14ac:dyDescent="0.25">
      <c r="A56" s="5" t="s">
        <v>411</v>
      </c>
      <c r="B56" s="6" t="s">
        <v>412</v>
      </c>
      <c r="C56" s="6" t="s">
        <v>413</v>
      </c>
      <c r="D56" s="6" t="s">
        <v>40</v>
      </c>
      <c r="E56" s="6" t="s">
        <v>54</v>
      </c>
      <c r="F56" s="6" t="s">
        <v>55</v>
      </c>
      <c r="H56" s="6" t="s">
        <v>414</v>
      </c>
      <c r="I56" s="7">
        <v>41090</v>
      </c>
      <c r="J56" s="7">
        <v>41211</v>
      </c>
      <c r="K56" s="6" t="s">
        <v>415</v>
      </c>
      <c r="M56" s="6" t="s">
        <v>416</v>
      </c>
      <c r="N56" s="6" t="s">
        <v>373</v>
      </c>
      <c r="O56" s="6">
        <v>1835</v>
      </c>
      <c r="P56" s="6">
        <v>7295</v>
      </c>
      <c r="R56" s="6">
        <v>1</v>
      </c>
      <c r="S56" s="6" t="s">
        <v>417</v>
      </c>
      <c r="T56" s="6">
        <v>1374</v>
      </c>
      <c r="U56" s="6">
        <v>90159711</v>
      </c>
      <c r="V56" s="8">
        <v>225</v>
      </c>
      <c r="W56" s="8">
        <v>306339</v>
      </c>
      <c r="X56" s="6">
        <v>10</v>
      </c>
      <c r="Y56" s="6" t="s">
        <v>375</v>
      </c>
      <c r="Z56" s="8">
        <v>4181019</v>
      </c>
      <c r="AA56" s="8">
        <v>2232</v>
      </c>
      <c r="AB56" s="8">
        <v>1873</v>
      </c>
      <c r="AC56" s="6" t="s">
        <v>49</v>
      </c>
      <c r="AD56" s="6" t="s">
        <v>50</v>
      </c>
      <c r="AF56" s="6" t="s">
        <v>49</v>
      </c>
      <c r="AH56" s="6" t="s">
        <v>49</v>
      </c>
      <c r="AI56" s="8">
        <v>0</v>
      </c>
      <c r="AJ56" s="8">
        <v>62</v>
      </c>
      <c r="AK56" s="8">
        <v>62</v>
      </c>
    </row>
    <row r="57" spans="1:37" x14ac:dyDescent="0.25">
      <c r="A57" s="5" t="s">
        <v>418</v>
      </c>
      <c r="B57" s="6" t="s">
        <v>419</v>
      </c>
      <c r="C57" s="6" t="s">
        <v>420</v>
      </c>
      <c r="D57" s="6" t="s">
        <v>40</v>
      </c>
      <c r="E57" s="6" t="s">
        <v>54</v>
      </c>
      <c r="F57" s="6" t="s">
        <v>55</v>
      </c>
      <c r="I57" s="7">
        <v>41090</v>
      </c>
      <c r="J57" s="7">
        <v>41211</v>
      </c>
      <c r="K57" s="6" t="s">
        <v>421</v>
      </c>
      <c r="M57" s="6" t="s">
        <v>422</v>
      </c>
      <c r="N57" s="6" t="s">
        <v>373</v>
      </c>
      <c r="O57" s="6">
        <v>1605</v>
      </c>
      <c r="R57" s="6">
        <v>1</v>
      </c>
      <c r="S57" s="6" t="s">
        <v>423</v>
      </c>
      <c r="T57" s="6">
        <v>1380</v>
      </c>
      <c r="U57" s="6">
        <v>92196856</v>
      </c>
      <c r="V57" s="8">
        <v>866</v>
      </c>
      <c r="W57" s="8">
        <v>479329</v>
      </c>
      <c r="X57" s="6">
        <v>81</v>
      </c>
      <c r="Y57" s="6" t="s">
        <v>424</v>
      </c>
      <c r="Z57" s="8">
        <v>486514</v>
      </c>
      <c r="AA57" s="8">
        <v>1600</v>
      </c>
      <c r="AB57" s="8">
        <v>304</v>
      </c>
      <c r="AC57" s="6" t="s">
        <v>49</v>
      </c>
      <c r="AD57" s="6" t="s">
        <v>50</v>
      </c>
      <c r="AE57" s="6" t="s">
        <v>49</v>
      </c>
      <c r="AI57" s="8">
        <v>44</v>
      </c>
      <c r="AJ57" s="8">
        <v>36</v>
      </c>
      <c r="AK57" s="8">
        <v>80</v>
      </c>
    </row>
    <row r="58" spans="1:37" x14ac:dyDescent="0.25">
      <c r="A58" s="5" t="s">
        <v>425</v>
      </c>
      <c r="B58" s="6" t="s">
        <v>426</v>
      </c>
      <c r="C58" s="6" t="s">
        <v>427</v>
      </c>
      <c r="D58" s="6" t="s">
        <v>40</v>
      </c>
      <c r="E58" s="6" t="s">
        <v>41</v>
      </c>
      <c r="F58" s="6" t="s">
        <v>42</v>
      </c>
      <c r="I58" s="7">
        <v>41182</v>
      </c>
      <c r="J58" s="7">
        <v>41305</v>
      </c>
      <c r="K58" s="6" t="s">
        <v>428</v>
      </c>
      <c r="M58" s="6" t="s">
        <v>429</v>
      </c>
      <c r="N58" s="6" t="s">
        <v>430</v>
      </c>
      <c r="O58" s="6">
        <v>4210</v>
      </c>
      <c r="R58" s="6">
        <v>1</v>
      </c>
      <c r="S58" s="6" t="s">
        <v>431</v>
      </c>
      <c r="U58" s="6">
        <v>86876661</v>
      </c>
      <c r="V58" s="8">
        <v>19</v>
      </c>
      <c r="W58" s="8">
        <v>46052</v>
      </c>
      <c r="X58" s="6">
        <v>446</v>
      </c>
      <c r="Y58" s="6" t="s">
        <v>432</v>
      </c>
      <c r="Z58" s="8">
        <v>59397</v>
      </c>
      <c r="AA58" s="8">
        <v>1678</v>
      </c>
      <c r="AB58" s="8">
        <v>35</v>
      </c>
      <c r="AC58" s="6" t="s">
        <v>50</v>
      </c>
      <c r="AD58" s="6" t="s">
        <v>50</v>
      </c>
      <c r="AF58" s="6" t="s">
        <v>49</v>
      </c>
      <c r="AI58" s="8">
        <v>0</v>
      </c>
      <c r="AJ58" s="8">
        <v>9</v>
      </c>
      <c r="AK58" s="8">
        <v>9</v>
      </c>
    </row>
    <row r="59" spans="1:37" x14ac:dyDescent="0.25">
      <c r="A59" s="5" t="s">
        <v>433</v>
      </c>
      <c r="B59" s="6" t="s">
        <v>434</v>
      </c>
      <c r="C59" s="6" t="s">
        <v>265</v>
      </c>
      <c r="D59" s="6" t="s">
        <v>40</v>
      </c>
      <c r="E59" s="6" t="s">
        <v>54</v>
      </c>
      <c r="F59" s="6" t="s">
        <v>55</v>
      </c>
      <c r="I59" s="7">
        <v>41274</v>
      </c>
      <c r="J59" s="7">
        <v>41393</v>
      </c>
      <c r="K59" s="6" t="s">
        <v>435</v>
      </c>
      <c r="M59" s="6" t="s">
        <v>91</v>
      </c>
      <c r="N59" s="6" t="s">
        <v>430</v>
      </c>
      <c r="O59" s="6">
        <v>4102</v>
      </c>
      <c r="P59" s="6">
        <v>3039</v>
      </c>
      <c r="R59" s="6">
        <v>1</v>
      </c>
      <c r="S59" s="6" t="s">
        <v>436</v>
      </c>
      <c r="T59" s="6">
        <v>1348</v>
      </c>
      <c r="U59" s="6">
        <v>61852653</v>
      </c>
      <c r="V59" s="8">
        <v>32</v>
      </c>
      <c r="W59" s="8">
        <v>94873</v>
      </c>
      <c r="X59" s="6">
        <v>177</v>
      </c>
      <c r="Y59" s="6" t="s">
        <v>437</v>
      </c>
      <c r="Z59" s="8">
        <v>203914</v>
      </c>
      <c r="AA59" s="8">
        <v>1500</v>
      </c>
      <c r="AB59" s="8">
        <v>136</v>
      </c>
      <c r="AC59" s="6" t="s">
        <v>49</v>
      </c>
      <c r="AD59" s="6" t="s">
        <v>50</v>
      </c>
      <c r="AE59" s="6" t="s">
        <v>49</v>
      </c>
      <c r="AI59" s="8">
        <v>26</v>
      </c>
      <c r="AJ59" s="8">
        <v>0</v>
      </c>
      <c r="AK59" s="8">
        <v>26</v>
      </c>
    </row>
    <row r="60" spans="1:37" x14ac:dyDescent="0.25">
      <c r="A60" s="5" t="s">
        <v>438</v>
      </c>
      <c r="B60" s="6" t="s">
        <v>439</v>
      </c>
      <c r="C60" s="6" t="s">
        <v>440</v>
      </c>
      <c r="D60" s="6" t="s">
        <v>40</v>
      </c>
      <c r="E60" s="6" t="s">
        <v>54</v>
      </c>
      <c r="F60" s="6" t="s">
        <v>55</v>
      </c>
      <c r="I60" s="7">
        <v>41090</v>
      </c>
      <c r="J60" s="7">
        <v>41211</v>
      </c>
      <c r="K60" s="6" t="s">
        <v>441</v>
      </c>
      <c r="M60" s="6" t="s">
        <v>442</v>
      </c>
      <c r="N60" s="6" t="s">
        <v>443</v>
      </c>
      <c r="O60" s="6">
        <v>6103</v>
      </c>
      <c r="R60" s="6">
        <v>1</v>
      </c>
      <c r="S60" s="6" t="s">
        <v>444</v>
      </c>
      <c r="T60" s="6">
        <v>1335</v>
      </c>
      <c r="U60" s="6">
        <v>69239044</v>
      </c>
      <c r="V60" s="8">
        <v>543</v>
      </c>
      <c r="W60" s="8">
        <v>1078000</v>
      </c>
      <c r="X60" s="6">
        <v>47</v>
      </c>
      <c r="Y60" s="6" t="s">
        <v>445</v>
      </c>
      <c r="Z60" s="8">
        <v>924859</v>
      </c>
      <c r="AA60" s="8">
        <v>1792</v>
      </c>
      <c r="AB60" s="8">
        <v>516</v>
      </c>
      <c r="AC60" s="6" t="s">
        <v>49</v>
      </c>
      <c r="AD60" s="6" t="s">
        <v>50</v>
      </c>
      <c r="AI60" s="8">
        <v>0</v>
      </c>
      <c r="AJ60" s="8">
        <v>101</v>
      </c>
      <c r="AK60" s="8">
        <v>101</v>
      </c>
    </row>
    <row r="61" spans="1:37" x14ac:dyDescent="0.25">
      <c r="A61" s="5" t="s">
        <v>446</v>
      </c>
      <c r="B61" s="6" t="s">
        <v>447</v>
      </c>
      <c r="C61" s="6" t="s">
        <v>448</v>
      </c>
      <c r="D61" s="6" t="s">
        <v>40</v>
      </c>
      <c r="E61" s="6" t="s">
        <v>54</v>
      </c>
      <c r="F61" s="6" t="s">
        <v>55</v>
      </c>
      <c r="H61" s="6" t="s">
        <v>449</v>
      </c>
      <c r="I61" s="7">
        <v>41090</v>
      </c>
      <c r="J61" s="7">
        <v>41211</v>
      </c>
      <c r="K61" s="6" t="s">
        <v>450</v>
      </c>
      <c r="M61" s="6" t="s">
        <v>451</v>
      </c>
      <c r="N61" s="6" t="s">
        <v>443</v>
      </c>
      <c r="O61" s="6">
        <v>6365</v>
      </c>
      <c r="R61" s="6">
        <v>1</v>
      </c>
      <c r="S61" s="6" t="s">
        <v>452</v>
      </c>
      <c r="T61" s="6">
        <v>1340</v>
      </c>
      <c r="U61" s="6">
        <v>958187429</v>
      </c>
      <c r="V61" s="8">
        <v>305</v>
      </c>
      <c r="W61" s="8">
        <v>216360</v>
      </c>
      <c r="X61" s="6">
        <v>174</v>
      </c>
      <c r="Y61" s="6" t="s">
        <v>453</v>
      </c>
      <c r="Z61" s="8">
        <v>209190</v>
      </c>
      <c r="AA61" s="8">
        <v>1376</v>
      </c>
      <c r="AB61" s="8">
        <v>152</v>
      </c>
      <c r="AC61" s="6" t="s">
        <v>49</v>
      </c>
      <c r="AD61" s="6" t="s">
        <v>50</v>
      </c>
      <c r="AE61" s="6" t="s">
        <v>49</v>
      </c>
      <c r="AI61" s="8">
        <v>19</v>
      </c>
      <c r="AJ61" s="8">
        <v>3</v>
      </c>
      <c r="AK61" s="8">
        <v>22</v>
      </c>
    </row>
    <row r="62" spans="1:37" x14ac:dyDescent="0.25">
      <c r="A62" s="5" t="s">
        <v>454</v>
      </c>
      <c r="B62" s="6" t="s">
        <v>455</v>
      </c>
      <c r="C62" s="6" t="s">
        <v>456</v>
      </c>
      <c r="D62" s="6" t="s">
        <v>40</v>
      </c>
      <c r="E62" s="6" t="s">
        <v>54</v>
      </c>
      <c r="F62" s="6" t="s">
        <v>55</v>
      </c>
      <c r="I62" s="7">
        <v>41090</v>
      </c>
      <c r="J62" s="7">
        <v>41211</v>
      </c>
      <c r="K62" s="6" t="s">
        <v>457</v>
      </c>
      <c r="M62" s="6" t="s">
        <v>458</v>
      </c>
      <c r="N62" s="6" t="s">
        <v>443</v>
      </c>
      <c r="O62" s="6">
        <v>6418</v>
      </c>
      <c r="R62" s="6">
        <v>1</v>
      </c>
      <c r="S62" s="6" t="s">
        <v>459</v>
      </c>
      <c r="T62" s="6">
        <v>1859</v>
      </c>
      <c r="U62" s="6">
        <v>60020179</v>
      </c>
      <c r="V62" s="8">
        <v>58</v>
      </c>
      <c r="W62" s="8">
        <v>88364</v>
      </c>
      <c r="X62" s="6">
        <v>48</v>
      </c>
      <c r="Y62" s="6" t="s">
        <v>460</v>
      </c>
      <c r="Z62" s="8">
        <v>923311</v>
      </c>
      <c r="AA62" s="8">
        <v>1981</v>
      </c>
      <c r="AB62" s="8">
        <v>466</v>
      </c>
      <c r="AC62" s="6" t="s">
        <v>49</v>
      </c>
      <c r="AD62" s="6" t="s">
        <v>50</v>
      </c>
      <c r="AI62" s="8">
        <v>12</v>
      </c>
      <c r="AJ62" s="8">
        <v>0</v>
      </c>
      <c r="AK62" s="8">
        <v>12</v>
      </c>
    </row>
    <row r="63" spans="1:37" x14ac:dyDescent="0.25">
      <c r="A63" s="5" t="s">
        <v>461</v>
      </c>
      <c r="B63" s="6" t="s">
        <v>462</v>
      </c>
      <c r="C63" s="6" t="s">
        <v>463</v>
      </c>
      <c r="D63" s="6" t="s">
        <v>40</v>
      </c>
      <c r="E63" s="6" t="s">
        <v>398</v>
      </c>
      <c r="F63" s="6" t="s">
        <v>399</v>
      </c>
      <c r="H63" s="6" t="s">
        <v>464</v>
      </c>
      <c r="I63" s="7">
        <v>41090</v>
      </c>
      <c r="J63" s="7">
        <v>41211</v>
      </c>
      <c r="K63" s="6" t="s">
        <v>465</v>
      </c>
      <c r="M63" s="6" t="s">
        <v>466</v>
      </c>
      <c r="N63" s="6" t="s">
        <v>443</v>
      </c>
      <c r="O63" s="6">
        <v>6051</v>
      </c>
      <c r="R63" s="6">
        <v>1</v>
      </c>
      <c r="S63" s="6" t="s">
        <v>467</v>
      </c>
      <c r="U63" s="6">
        <v>18727560</v>
      </c>
      <c r="V63" s="8">
        <v>13</v>
      </c>
      <c r="W63" s="8">
        <v>73941</v>
      </c>
      <c r="X63" s="6">
        <v>47</v>
      </c>
      <c r="Y63" s="6" t="s">
        <v>445</v>
      </c>
      <c r="Z63" s="8">
        <v>924859</v>
      </c>
      <c r="AA63" s="8">
        <v>1792</v>
      </c>
      <c r="AB63" s="8">
        <v>516</v>
      </c>
      <c r="AC63" s="6" t="s">
        <v>49</v>
      </c>
      <c r="AD63" s="6" t="s">
        <v>50</v>
      </c>
      <c r="AF63" s="6" t="s">
        <v>49</v>
      </c>
      <c r="AH63" s="6" t="s">
        <v>49</v>
      </c>
      <c r="AI63" s="8">
        <v>0</v>
      </c>
      <c r="AJ63" s="8">
        <v>18</v>
      </c>
      <c r="AK63" s="8">
        <v>18</v>
      </c>
    </row>
    <row r="64" spans="1:37" x14ac:dyDescent="0.25">
      <c r="A64" s="5" t="s">
        <v>468</v>
      </c>
      <c r="B64" s="6" t="s">
        <v>469</v>
      </c>
      <c r="C64" s="6" t="s">
        <v>470</v>
      </c>
      <c r="D64" s="6" t="s">
        <v>40</v>
      </c>
      <c r="E64" s="6" t="s">
        <v>190</v>
      </c>
      <c r="F64" s="6" t="s">
        <v>191</v>
      </c>
      <c r="H64" s="6" t="s">
        <v>471</v>
      </c>
      <c r="I64" s="7">
        <v>41090</v>
      </c>
      <c r="J64" s="7">
        <v>41211</v>
      </c>
      <c r="K64" s="6" t="s">
        <v>472</v>
      </c>
      <c r="M64" s="6" t="s">
        <v>442</v>
      </c>
      <c r="N64" s="6" t="s">
        <v>443</v>
      </c>
      <c r="O64" s="6">
        <v>6141</v>
      </c>
      <c r="P64" s="6">
        <v>66</v>
      </c>
      <c r="Q64" s="6">
        <v>66</v>
      </c>
      <c r="R64" s="6">
        <v>1</v>
      </c>
      <c r="S64" s="6" t="s">
        <v>473</v>
      </c>
      <c r="T64" s="6">
        <v>5152</v>
      </c>
      <c r="U64" s="6">
        <v>98106495</v>
      </c>
      <c r="V64" s="8">
        <v>664</v>
      </c>
      <c r="W64" s="8">
        <v>851535</v>
      </c>
      <c r="X64" s="6">
        <v>47</v>
      </c>
      <c r="Y64" s="6" t="s">
        <v>445</v>
      </c>
      <c r="Z64" s="8">
        <v>924859</v>
      </c>
      <c r="AA64" s="8">
        <v>1792</v>
      </c>
      <c r="AB64" s="8">
        <v>516</v>
      </c>
      <c r="AC64" s="6" t="s">
        <v>49</v>
      </c>
      <c r="AD64" s="6" t="s">
        <v>50</v>
      </c>
      <c r="AE64" s="6" t="s">
        <v>50</v>
      </c>
      <c r="AI64" s="8">
        <v>196</v>
      </c>
      <c r="AJ64" s="8">
        <v>0</v>
      </c>
      <c r="AK64" s="8">
        <v>196</v>
      </c>
    </row>
    <row r="65" spans="1:37" x14ac:dyDescent="0.25">
      <c r="A65" s="5" t="s">
        <v>474</v>
      </c>
      <c r="B65" s="6" t="s">
        <v>475</v>
      </c>
      <c r="C65" s="6" t="s">
        <v>476</v>
      </c>
      <c r="D65" s="6" t="s">
        <v>40</v>
      </c>
      <c r="E65" s="6" t="s">
        <v>54</v>
      </c>
      <c r="F65" s="6" t="s">
        <v>55</v>
      </c>
      <c r="I65" s="7">
        <v>41090</v>
      </c>
      <c r="J65" s="7">
        <v>41211</v>
      </c>
      <c r="K65" s="6" t="s">
        <v>477</v>
      </c>
      <c r="M65" s="6" t="s">
        <v>478</v>
      </c>
      <c r="N65" s="6" t="s">
        <v>443</v>
      </c>
      <c r="O65" s="6">
        <v>6514</v>
      </c>
      <c r="R65" s="6">
        <v>1</v>
      </c>
      <c r="S65" s="6" t="s">
        <v>479</v>
      </c>
      <c r="T65" s="6">
        <v>1337</v>
      </c>
      <c r="U65" s="6">
        <v>23313091</v>
      </c>
      <c r="V65" s="8">
        <v>188</v>
      </c>
      <c r="W65" s="8">
        <v>451486</v>
      </c>
      <c r="X65" s="6">
        <v>72</v>
      </c>
      <c r="Y65" s="6" t="s">
        <v>480</v>
      </c>
      <c r="Z65" s="8">
        <v>562839</v>
      </c>
      <c r="AA65" s="8">
        <v>1839</v>
      </c>
      <c r="AB65" s="8">
        <v>306</v>
      </c>
      <c r="AC65" s="6" t="s">
        <v>49</v>
      </c>
      <c r="AD65" s="6" t="s">
        <v>50</v>
      </c>
      <c r="AE65" s="6" t="s">
        <v>49</v>
      </c>
      <c r="AI65" s="8">
        <v>76</v>
      </c>
      <c r="AJ65" s="8">
        <v>0</v>
      </c>
      <c r="AK65" s="8">
        <v>76</v>
      </c>
    </row>
    <row r="66" spans="1:37" x14ac:dyDescent="0.25">
      <c r="A66" s="5" t="s">
        <v>481</v>
      </c>
      <c r="B66" s="6" t="s">
        <v>482</v>
      </c>
      <c r="C66" s="6" t="s">
        <v>483</v>
      </c>
      <c r="D66" s="6" t="s">
        <v>40</v>
      </c>
      <c r="E66" s="6" t="s">
        <v>54</v>
      </c>
      <c r="F66" s="6" t="s">
        <v>55</v>
      </c>
      <c r="I66" s="7">
        <v>41090</v>
      </c>
      <c r="J66" s="7">
        <v>41211</v>
      </c>
      <c r="K66" s="6" t="s">
        <v>484</v>
      </c>
      <c r="M66" s="6" t="s">
        <v>485</v>
      </c>
      <c r="N66" s="6" t="s">
        <v>443</v>
      </c>
      <c r="O66" s="6">
        <v>6610</v>
      </c>
      <c r="R66" s="6">
        <v>1</v>
      </c>
      <c r="S66" s="6" t="s">
        <v>486</v>
      </c>
      <c r="T66" s="6">
        <v>1752</v>
      </c>
      <c r="U66" s="6">
        <v>23036544</v>
      </c>
      <c r="V66" s="8">
        <v>90</v>
      </c>
      <c r="W66" s="8">
        <v>291035</v>
      </c>
      <c r="X66" s="6">
        <v>48</v>
      </c>
      <c r="Y66" s="6" t="s">
        <v>460</v>
      </c>
      <c r="Z66" s="8">
        <v>923311</v>
      </c>
      <c r="AA66" s="8">
        <v>1981</v>
      </c>
      <c r="AB66" s="8">
        <v>466</v>
      </c>
      <c r="AC66" s="6" t="s">
        <v>49</v>
      </c>
      <c r="AD66" s="6" t="s">
        <v>50</v>
      </c>
      <c r="AE66" s="6" t="s">
        <v>49</v>
      </c>
      <c r="AI66" s="8">
        <v>46</v>
      </c>
      <c r="AJ66" s="8">
        <v>17</v>
      </c>
      <c r="AK66" s="8">
        <v>63</v>
      </c>
    </row>
    <row r="67" spans="1:37" x14ac:dyDescent="0.25">
      <c r="A67" s="5" t="s">
        <v>487</v>
      </c>
      <c r="B67" s="6" t="s">
        <v>488</v>
      </c>
      <c r="C67" s="6" t="s">
        <v>489</v>
      </c>
      <c r="D67" s="6" t="s">
        <v>40</v>
      </c>
      <c r="E67" s="6" t="s">
        <v>54</v>
      </c>
      <c r="F67" s="6" t="s">
        <v>55</v>
      </c>
      <c r="I67" s="7">
        <v>41090</v>
      </c>
      <c r="J67" s="7">
        <v>41211</v>
      </c>
      <c r="K67" s="6" t="s">
        <v>490</v>
      </c>
      <c r="M67" s="6" t="s">
        <v>491</v>
      </c>
      <c r="N67" s="6" t="s">
        <v>443</v>
      </c>
      <c r="O67" s="6">
        <v>6810</v>
      </c>
      <c r="R67" s="6">
        <v>1</v>
      </c>
      <c r="S67" s="6" t="s">
        <v>492</v>
      </c>
      <c r="T67" s="6">
        <v>1754</v>
      </c>
      <c r="U67" s="6">
        <v>29864048</v>
      </c>
      <c r="V67" s="8">
        <v>124</v>
      </c>
      <c r="W67" s="8">
        <v>154855</v>
      </c>
      <c r="X67" s="6">
        <v>201</v>
      </c>
      <c r="Y67" s="6" t="s">
        <v>493</v>
      </c>
      <c r="Z67" s="8">
        <v>168136</v>
      </c>
      <c r="AA67" s="8">
        <v>1277</v>
      </c>
      <c r="AB67" s="8">
        <v>132</v>
      </c>
      <c r="AC67" s="6" t="s">
        <v>49</v>
      </c>
      <c r="AD67" s="6" t="s">
        <v>50</v>
      </c>
      <c r="AE67" s="6" t="s">
        <v>49</v>
      </c>
      <c r="AI67" s="8">
        <v>50</v>
      </c>
      <c r="AJ67" s="8">
        <v>0</v>
      </c>
      <c r="AK67" s="8">
        <v>50</v>
      </c>
    </row>
    <row r="68" spans="1:37" x14ac:dyDescent="0.25">
      <c r="A68" s="5" t="s">
        <v>494</v>
      </c>
      <c r="B68" s="6" t="s">
        <v>495</v>
      </c>
      <c r="C68" s="6" t="s">
        <v>496</v>
      </c>
      <c r="D68" s="6" t="s">
        <v>40</v>
      </c>
      <c r="E68" s="6" t="s">
        <v>54</v>
      </c>
      <c r="F68" s="6" t="s">
        <v>55</v>
      </c>
      <c r="I68" s="7">
        <v>41090</v>
      </c>
      <c r="J68" s="7">
        <v>41211</v>
      </c>
      <c r="K68" s="6" t="s">
        <v>497</v>
      </c>
      <c r="M68" s="6" t="s">
        <v>498</v>
      </c>
      <c r="N68" s="6" t="s">
        <v>373</v>
      </c>
      <c r="O68" s="6">
        <v>1931</v>
      </c>
      <c r="P68" s="6">
        <v>780</v>
      </c>
      <c r="Q68" s="6">
        <v>780</v>
      </c>
      <c r="R68" s="6">
        <v>1</v>
      </c>
      <c r="S68" s="6" t="s">
        <v>499</v>
      </c>
      <c r="T68" s="6">
        <v>1372</v>
      </c>
      <c r="U68" s="6">
        <v>867699811</v>
      </c>
      <c r="V68" s="8">
        <v>80</v>
      </c>
      <c r="W68" s="8">
        <v>46000</v>
      </c>
      <c r="X68" s="6">
        <v>10</v>
      </c>
      <c r="Y68" s="6" t="s">
        <v>375</v>
      </c>
      <c r="Z68" s="8">
        <v>4181019</v>
      </c>
      <c r="AA68" s="8">
        <v>2232</v>
      </c>
      <c r="AB68" s="8">
        <v>1873</v>
      </c>
      <c r="AC68" s="6" t="s">
        <v>49</v>
      </c>
      <c r="AD68" s="6" t="s">
        <v>50</v>
      </c>
      <c r="AF68" s="6" t="s">
        <v>49</v>
      </c>
      <c r="AI68" s="8">
        <v>0</v>
      </c>
      <c r="AJ68" s="8">
        <v>22</v>
      </c>
      <c r="AK68" s="8">
        <v>22</v>
      </c>
    </row>
    <row r="69" spans="1:37" x14ac:dyDescent="0.25">
      <c r="A69" s="5" t="s">
        <v>500</v>
      </c>
      <c r="B69" s="6" t="s">
        <v>501</v>
      </c>
      <c r="C69" s="6" t="s">
        <v>502</v>
      </c>
      <c r="D69" s="6" t="s">
        <v>40</v>
      </c>
      <c r="E69" s="6" t="s">
        <v>190</v>
      </c>
      <c r="F69" s="6" t="s">
        <v>191</v>
      </c>
      <c r="H69" s="6" t="s">
        <v>503</v>
      </c>
      <c r="I69" s="7">
        <v>41090</v>
      </c>
      <c r="J69" s="7">
        <v>41211</v>
      </c>
      <c r="K69" s="6" t="s">
        <v>472</v>
      </c>
      <c r="M69" s="6" t="s">
        <v>442</v>
      </c>
      <c r="N69" s="6" t="s">
        <v>443</v>
      </c>
      <c r="O69" s="6">
        <v>6141</v>
      </c>
      <c r="P69" s="6">
        <v>66</v>
      </c>
      <c r="Q69" s="6">
        <v>66</v>
      </c>
      <c r="R69" s="6">
        <v>1</v>
      </c>
      <c r="S69" s="6" t="s">
        <v>473</v>
      </c>
      <c r="T69" s="6">
        <v>5152</v>
      </c>
      <c r="U69" s="6">
        <v>826992554</v>
      </c>
      <c r="V69" s="8">
        <v>456</v>
      </c>
      <c r="W69" s="8">
        <v>531314</v>
      </c>
      <c r="X69" s="6">
        <v>72</v>
      </c>
      <c r="Y69" s="6" t="s">
        <v>480</v>
      </c>
      <c r="Z69" s="8">
        <v>562839</v>
      </c>
      <c r="AA69" s="8">
        <v>1839</v>
      </c>
      <c r="AB69" s="8">
        <v>306</v>
      </c>
      <c r="AC69" s="6" t="s">
        <v>49</v>
      </c>
      <c r="AD69" s="6" t="s">
        <v>50</v>
      </c>
      <c r="AE69" s="6" t="s">
        <v>49</v>
      </c>
      <c r="AI69" s="8">
        <v>95</v>
      </c>
      <c r="AJ69" s="8">
        <v>0</v>
      </c>
      <c r="AK69" s="8">
        <v>95</v>
      </c>
    </row>
    <row r="70" spans="1:37" x14ac:dyDescent="0.25">
      <c r="A70" s="5" t="s">
        <v>504</v>
      </c>
      <c r="B70" s="6" t="s">
        <v>505</v>
      </c>
      <c r="C70" s="6" t="s">
        <v>470</v>
      </c>
      <c r="D70" s="6" t="s">
        <v>40</v>
      </c>
      <c r="E70" s="6" t="s">
        <v>190</v>
      </c>
      <c r="F70" s="6" t="s">
        <v>191</v>
      </c>
      <c r="H70" s="6" t="s">
        <v>503</v>
      </c>
      <c r="I70" s="7">
        <v>41090</v>
      </c>
      <c r="J70" s="7">
        <v>41211</v>
      </c>
      <c r="K70" s="6" t="s">
        <v>472</v>
      </c>
      <c r="M70" s="6" t="s">
        <v>442</v>
      </c>
      <c r="N70" s="6" t="s">
        <v>443</v>
      </c>
      <c r="O70" s="6">
        <v>6141</v>
      </c>
      <c r="P70" s="6">
        <v>66</v>
      </c>
      <c r="Q70" s="6">
        <v>66</v>
      </c>
      <c r="R70" s="6">
        <v>1</v>
      </c>
      <c r="S70" s="6" t="s">
        <v>473</v>
      </c>
      <c r="T70" s="6">
        <v>5152</v>
      </c>
      <c r="U70" s="6">
        <v>107254492</v>
      </c>
      <c r="V70" s="8">
        <v>133</v>
      </c>
      <c r="W70" s="8">
        <v>281327</v>
      </c>
      <c r="X70" s="6">
        <v>48</v>
      </c>
      <c r="Y70" s="6" t="s">
        <v>460</v>
      </c>
      <c r="Z70" s="8">
        <v>923311</v>
      </c>
      <c r="AA70" s="8">
        <v>1981</v>
      </c>
      <c r="AB70" s="8">
        <v>466</v>
      </c>
      <c r="AC70" s="6" t="s">
        <v>49</v>
      </c>
      <c r="AD70" s="6" t="s">
        <v>50</v>
      </c>
      <c r="AE70" s="6" t="s">
        <v>49</v>
      </c>
      <c r="AI70" s="8">
        <v>41</v>
      </c>
      <c r="AJ70" s="8">
        <v>0</v>
      </c>
      <c r="AK70" s="8">
        <v>41</v>
      </c>
    </row>
    <row r="71" spans="1:37" x14ac:dyDescent="0.25">
      <c r="A71" s="5" t="s">
        <v>506</v>
      </c>
      <c r="B71" s="6" t="s">
        <v>507</v>
      </c>
      <c r="D71" s="6" t="s">
        <v>40</v>
      </c>
      <c r="E71" s="6" t="s">
        <v>54</v>
      </c>
      <c r="F71" s="6" t="s">
        <v>55</v>
      </c>
      <c r="I71" s="7">
        <v>41090</v>
      </c>
      <c r="J71" s="7">
        <v>41211</v>
      </c>
      <c r="K71" s="6" t="s">
        <v>508</v>
      </c>
      <c r="M71" s="6" t="s">
        <v>509</v>
      </c>
      <c r="N71" s="6" t="s">
        <v>443</v>
      </c>
      <c r="O71" s="6">
        <v>6854</v>
      </c>
      <c r="P71" s="6">
        <v>4615</v>
      </c>
      <c r="R71" s="6">
        <v>1</v>
      </c>
      <c r="S71" s="6" t="s">
        <v>510</v>
      </c>
      <c r="T71" s="6">
        <v>1339</v>
      </c>
      <c r="U71" s="6">
        <v>89623433</v>
      </c>
      <c r="V71" s="8">
        <v>45</v>
      </c>
      <c r="W71" s="8">
        <v>108700</v>
      </c>
      <c r="X71" s="6">
        <v>48</v>
      </c>
      <c r="Y71" s="6" t="s">
        <v>460</v>
      </c>
      <c r="Z71" s="8">
        <v>923311</v>
      </c>
      <c r="AA71" s="8">
        <v>1981</v>
      </c>
      <c r="AB71" s="8">
        <v>466</v>
      </c>
      <c r="AC71" s="6" t="s">
        <v>49</v>
      </c>
      <c r="AD71" s="6" t="s">
        <v>50</v>
      </c>
      <c r="AE71" s="6" t="s">
        <v>49</v>
      </c>
      <c r="AF71" s="6" t="s">
        <v>49</v>
      </c>
      <c r="AI71" s="8">
        <v>61</v>
      </c>
      <c r="AJ71" s="8">
        <v>24</v>
      </c>
      <c r="AK71" s="8">
        <v>85</v>
      </c>
    </row>
    <row r="72" spans="1:37" x14ac:dyDescent="0.25">
      <c r="A72" s="5" t="s">
        <v>511</v>
      </c>
      <c r="B72" s="6" t="s">
        <v>512</v>
      </c>
      <c r="C72" s="6" t="s">
        <v>513</v>
      </c>
      <c r="D72" s="6" t="s">
        <v>40</v>
      </c>
      <c r="E72" s="6" t="s">
        <v>54</v>
      </c>
      <c r="F72" s="6" t="s">
        <v>55</v>
      </c>
      <c r="I72" s="7">
        <v>41090</v>
      </c>
      <c r="J72" s="7">
        <v>41211</v>
      </c>
      <c r="K72" s="6" t="s">
        <v>514</v>
      </c>
      <c r="M72" s="6" t="s">
        <v>515</v>
      </c>
      <c r="N72" s="6" t="s">
        <v>373</v>
      </c>
      <c r="O72" s="6">
        <v>1420</v>
      </c>
      <c r="P72" s="6">
        <v>7266</v>
      </c>
      <c r="R72" s="6">
        <v>1</v>
      </c>
      <c r="S72" s="6" t="s">
        <v>516</v>
      </c>
      <c r="T72" s="6">
        <v>1371</v>
      </c>
      <c r="U72" s="6">
        <v>879328094</v>
      </c>
      <c r="V72" s="8">
        <v>591</v>
      </c>
      <c r="W72" s="8">
        <v>217194</v>
      </c>
      <c r="X72" s="6">
        <v>269</v>
      </c>
      <c r="Y72" s="6" t="s">
        <v>517</v>
      </c>
      <c r="Z72" s="8">
        <v>116960</v>
      </c>
      <c r="AA72" s="8">
        <v>1798</v>
      </c>
      <c r="AB72" s="8">
        <v>65</v>
      </c>
      <c r="AC72" s="6" t="s">
        <v>49</v>
      </c>
      <c r="AD72" s="6" t="s">
        <v>50</v>
      </c>
      <c r="AF72" s="6" t="s">
        <v>49</v>
      </c>
      <c r="AI72" s="8">
        <v>0</v>
      </c>
      <c r="AJ72" s="8">
        <v>156</v>
      </c>
      <c r="AK72" s="8">
        <v>156</v>
      </c>
    </row>
    <row r="73" spans="1:37" x14ac:dyDescent="0.25">
      <c r="A73" s="5" t="s">
        <v>518</v>
      </c>
      <c r="B73" s="6" t="s">
        <v>519</v>
      </c>
      <c r="C73" s="6" t="s">
        <v>520</v>
      </c>
      <c r="D73" s="6" t="s">
        <v>40</v>
      </c>
      <c r="E73" s="6" t="s">
        <v>54</v>
      </c>
      <c r="F73" s="6" t="s">
        <v>55</v>
      </c>
      <c r="I73" s="7">
        <v>41090</v>
      </c>
      <c r="J73" s="7">
        <v>41211</v>
      </c>
      <c r="K73" s="6" t="s">
        <v>521</v>
      </c>
      <c r="M73" s="6" t="s">
        <v>522</v>
      </c>
      <c r="N73" s="6" t="s">
        <v>443</v>
      </c>
      <c r="O73" s="6">
        <v>6457</v>
      </c>
      <c r="R73" s="6">
        <v>1</v>
      </c>
      <c r="S73" s="6" t="s">
        <v>523</v>
      </c>
      <c r="T73" s="6">
        <v>1336</v>
      </c>
      <c r="U73" s="6">
        <v>21811799</v>
      </c>
      <c r="V73" s="8">
        <v>193</v>
      </c>
      <c r="W73" s="8">
        <v>90320</v>
      </c>
      <c r="X73" s="6">
        <v>47</v>
      </c>
      <c r="Y73" s="6" t="s">
        <v>445</v>
      </c>
      <c r="Z73" s="8">
        <v>924859</v>
      </c>
      <c r="AA73" s="8">
        <v>1792</v>
      </c>
      <c r="AB73" s="8">
        <v>516</v>
      </c>
      <c r="AC73" s="6" t="s">
        <v>50</v>
      </c>
      <c r="AD73" s="6" t="s">
        <v>50</v>
      </c>
      <c r="AE73" s="6" t="s">
        <v>49</v>
      </c>
      <c r="AI73" s="8">
        <v>13</v>
      </c>
      <c r="AJ73" s="8">
        <v>0</v>
      </c>
      <c r="AK73" s="8">
        <v>13</v>
      </c>
    </row>
    <row r="74" spans="1:37" x14ac:dyDescent="0.25">
      <c r="A74" s="5" t="s">
        <v>524</v>
      </c>
      <c r="B74" s="6" t="s">
        <v>525</v>
      </c>
      <c r="C74" s="6" t="s">
        <v>526</v>
      </c>
      <c r="D74" s="6" t="s">
        <v>40</v>
      </c>
      <c r="E74" s="6" t="s">
        <v>54</v>
      </c>
      <c r="F74" s="6" t="s">
        <v>55</v>
      </c>
      <c r="I74" s="7">
        <v>41090</v>
      </c>
      <c r="J74" s="7">
        <v>41211</v>
      </c>
      <c r="K74" s="6" t="s">
        <v>527</v>
      </c>
      <c r="L74" s="6" t="s">
        <v>528</v>
      </c>
      <c r="M74" s="6" t="s">
        <v>529</v>
      </c>
      <c r="N74" s="6" t="s">
        <v>373</v>
      </c>
      <c r="O74" s="6">
        <v>2780</v>
      </c>
      <c r="R74" s="6">
        <v>1</v>
      </c>
      <c r="S74" s="6" t="s">
        <v>530</v>
      </c>
      <c r="T74" s="6">
        <v>1365</v>
      </c>
      <c r="U74" s="6">
        <v>168712131</v>
      </c>
      <c r="V74" s="8">
        <v>72</v>
      </c>
      <c r="W74" s="8">
        <v>98175</v>
      </c>
      <c r="X74" s="6">
        <v>39</v>
      </c>
      <c r="Y74" s="6" t="s">
        <v>359</v>
      </c>
      <c r="Z74" s="8">
        <v>1190956</v>
      </c>
      <c r="AA74" s="8">
        <v>2185</v>
      </c>
      <c r="AB74" s="8">
        <v>545</v>
      </c>
      <c r="AC74" s="6" t="s">
        <v>49</v>
      </c>
      <c r="AD74" s="6" t="s">
        <v>50</v>
      </c>
      <c r="AF74" s="6" t="s">
        <v>49</v>
      </c>
      <c r="AH74" s="6" t="s">
        <v>49</v>
      </c>
      <c r="AI74" s="8">
        <v>0</v>
      </c>
      <c r="AJ74" s="8">
        <v>99</v>
      </c>
      <c r="AK74" s="8">
        <v>99</v>
      </c>
    </row>
    <row r="75" spans="1:37" x14ac:dyDescent="0.25">
      <c r="A75" s="5" t="s">
        <v>531</v>
      </c>
      <c r="B75" s="6" t="s">
        <v>532</v>
      </c>
      <c r="C75" s="6" t="s">
        <v>533</v>
      </c>
      <c r="D75" s="6" t="s">
        <v>40</v>
      </c>
      <c r="E75" s="6" t="s">
        <v>54</v>
      </c>
      <c r="F75" s="6" t="s">
        <v>55</v>
      </c>
      <c r="I75" s="7">
        <v>41090</v>
      </c>
      <c r="J75" s="7">
        <v>41211</v>
      </c>
      <c r="K75" s="6" t="s">
        <v>534</v>
      </c>
      <c r="M75" s="6" t="s">
        <v>221</v>
      </c>
      <c r="N75" s="6" t="s">
        <v>348</v>
      </c>
      <c r="O75" s="6">
        <v>5401</v>
      </c>
      <c r="R75" s="6">
        <v>1</v>
      </c>
      <c r="S75" s="6" t="s">
        <v>535</v>
      </c>
      <c r="T75" s="6">
        <v>1394</v>
      </c>
      <c r="U75" s="6">
        <v>60542982</v>
      </c>
      <c r="V75" s="8">
        <v>61</v>
      </c>
      <c r="W75" s="8">
        <v>93656</v>
      </c>
      <c r="X75" s="6">
        <v>285</v>
      </c>
      <c r="Y75" s="6" t="s">
        <v>536</v>
      </c>
      <c r="Z75" s="8">
        <v>108740</v>
      </c>
      <c r="AA75" s="8">
        <v>1761</v>
      </c>
      <c r="AB75" s="8">
        <v>62</v>
      </c>
      <c r="AC75" s="6" t="s">
        <v>49</v>
      </c>
      <c r="AD75" s="6" t="s">
        <v>50</v>
      </c>
      <c r="AE75" s="6" t="s">
        <v>49</v>
      </c>
      <c r="AI75" s="8">
        <v>52</v>
      </c>
      <c r="AJ75" s="8">
        <v>19</v>
      </c>
      <c r="AK75" s="8">
        <v>71</v>
      </c>
    </row>
    <row r="76" spans="1:37" x14ac:dyDescent="0.25">
      <c r="A76" s="5" t="s">
        <v>537</v>
      </c>
      <c r="B76" s="6" t="s">
        <v>538</v>
      </c>
      <c r="C76" s="6" t="s">
        <v>539</v>
      </c>
      <c r="D76" s="6" t="s">
        <v>40</v>
      </c>
      <c r="E76" s="6" t="s">
        <v>540</v>
      </c>
      <c r="F76" s="6" t="s">
        <v>541</v>
      </c>
      <c r="I76" s="7">
        <v>41182</v>
      </c>
      <c r="J76" s="7">
        <v>41305</v>
      </c>
      <c r="K76" s="6" t="s">
        <v>542</v>
      </c>
      <c r="M76" s="6" t="s">
        <v>91</v>
      </c>
      <c r="N76" s="6" t="s">
        <v>430</v>
      </c>
      <c r="O76" s="6">
        <v>4102</v>
      </c>
      <c r="P76" s="6">
        <v>3072</v>
      </c>
      <c r="R76" s="6">
        <v>1</v>
      </c>
      <c r="S76" s="6" t="s">
        <v>543</v>
      </c>
      <c r="U76" s="6">
        <v>60994266</v>
      </c>
      <c r="V76" s="8">
        <v>853</v>
      </c>
      <c r="W76" s="8">
        <v>265612</v>
      </c>
      <c r="X76" s="6">
        <v>177</v>
      </c>
      <c r="Y76" s="6" t="s">
        <v>437</v>
      </c>
      <c r="Z76" s="8">
        <v>203914</v>
      </c>
      <c r="AA76" s="8">
        <v>1500</v>
      </c>
      <c r="AB76" s="8">
        <v>136</v>
      </c>
      <c r="AC76" s="6" t="s">
        <v>49</v>
      </c>
      <c r="AD76" s="6" t="s">
        <v>50</v>
      </c>
      <c r="AI76" s="8">
        <v>40</v>
      </c>
      <c r="AJ76" s="8">
        <v>0</v>
      </c>
      <c r="AK76" s="8">
        <v>40</v>
      </c>
    </row>
    <row r="77" spans="1:37" x14ac:dyDescent="0.25">
      <c r="A77" s="5" t="s">
        <v>544</v>
      </c>
      <c r="B77" s="6" t="s">
        <v>545</v>
      </c>
      <c r="C77" s="6" t="s">
        <v>546</v>
      </c>
      <c r="D77" s="6" t="s">
        <v>40</v>
      </c>
      <c r="E77" s="6" t="s">
        <v>54</v>
      </c>
      <c r="F77" s="6" t="s">
        <v>55</v>
      </c>
      <c r="I77" s="7">
        <v>41182</v>
      </c>
      <c r="J77" s="7">
        <v>41305</v>
      </c>
      <c r="K77" s="6" t="s">
        <v>547</v>
      </c>
      <c r="M77" s="6" t="s">
        <v>548</v>
      </c>
      <c r="N77" s="6" t="s">
        <v>365</v>
      </c>
      <c r="O77" s="6">
        <v>3820</v>
      </c>
      <c r="P77" s="6">
        <v>5451</v>
      </c>
      <c r="R77" s="6">
        <v>1</v>
      </c>
      <c r="S77" s="6" t="s">
        <v>549</v>
      </c>
      <c r="T77" s="6">
        <v>5156</v>
      </c>
      <c r="U77" s="6">
        <v>5905067</v>
      </c>
      <c r="V77" s="8">
        <v>143</v>
      </c>
      <c r="W77" s="8">
        <v>146895</v>
      </c>
      <c r="X77" s="6">
        <v>331</v>
      </c>
      <c r="Y77" s="6" t="s">
        <v>550</v>
      </c>
      <c r="Z77" s="8">
        <v>88087</v>
      </c>
      <c r="AA77" s="8">
        <v>1326</v>
      </c>
      <c r="AB77" s="8">
        <v>66</v>
      </c>
      <c r="AC77" s="6" t="s">
        <v>49</v>
      </c>
      <c r="AD77" s="6" t="s">
        <v>50</v>
      </c>
      <c r="AE77" s="6" t="s">
        <v>49</v>
      </c>
      <c r="AI77" s="8">
        <v>20</v>
      </c>
      <c r="AJ77" s="8">
        <v>0</v>
      </c>
      <c r="AK77" s="8">
        <v>20</v>
      </c>
    </row>
    <row r="78" spans="1:37" x14ac:dyDescent="0.25">
      <c r="A78" s="5" t="s">
        <v>551</v>
      </c>
      <c r="B78" s="6" t="s">
        <v>552</v>
      </c>
      <c r="C78" s="6" t="s">
        <v>553</v>
      </c>
      <c r="D78" s="6" t="s">
        <v>40</v>
      </c>
      <c r="E78" s="6" t="s">
        <v>41</v>
      </c>
      <c r="F78" s="6" t="s">
        <v>42</v>
      </c>
      <c r="I78" s="7">
        <v>41090</v>
      </c>
      <c r="J78" s="7">
        <v>41211</v>
      </c>
      <c r="K78" s="6" t="s">
        <v>554</v>
      </c>
      <c r="M78" s="6" t="s">
        <v>555</v>
      </c>
      <c r="N78" s="6" t="s">
        <v>365</v>
      </c>
      <c r="O78" s="6">
        <v>3062</v>
      </c>
      <c r="R78" s="6">
        <v>1</v>
      </c>
      <c r="S78" s="6" t="s">
        <v>556</v>
      </c>
      <c r="T78" s="6">
        <v>2413</v>
      </c>
      <c r="U78" s="6">
        <v>830711656</v>
      </c>
      <c r="V78" s="8">
        <v>32</v>
      </c>
      <c r="W78" s="8">
        <v>86494</v>
      </c>
      <c r="X78" s="6">
        <v>160</v>
      </c>
      <c r="Y78" s="6" t="s">
        <v>557</v>
      </c>
      <c r="Z78" s="8">
        <v>226400</v>
      </c>
      <c r="AA78" s="8">
        <v>1242</v>
      </c>
      <c r="AB78" s="8">
        <v>182</v>
      </c>
      <c r="AC78" s="6" t="s">
        <v>49</v>
      </c>
      <c r="AD78" s="6" t="s">
        <v>50</v>
      </c>
      <c r="AF78" s="6" t="s">
        <v>49</v>
      </c>
      <c r="AI78" s="8">
        <v>0</v>
      </c>
      <c r="AJ78" s="8">
        <v>15</v>
      </c>
      <c r="AK78" s="8">
        <v>15</v>
      </c>
    </row>
    <row r="79" spans="1:37" x14ac:dyDescent="0.25">
      <c r="A79" s="5" t="s">
        <v>558</v>
      </c>
      <c r="B79" s="6" t="s">
        <v>559</v>
      </c>
      <c r="C79" s="6" t="s">
        <v>560</v>
      </c>
      <c r="D79" s="6" t="s">
        <v>40</v>
      </c>
      <c r="E79" s="6" t="s">
        <v>54</v>
      </c>
      <c r="F79" s="6" t="s">
        <v>55</v>
      </c>
      <c r="I79" s="7">
        <v>40999</v>
      </c>
      <c r="J79" s="7">
        <v>41211</v>
      </c>
      <c r="K79" s="6" t="s">
        <v>561</v>
      </c>
      <c r="M79" s="6" t="s">
        <v>91</v>
      </c>
      <c r="N79" s="6" t="s">
        <v>430</v>
      </c>
      <c r="O79" s="6">
        <v>4112</v>
      </c>
      <c r="P79" s="6">
        <v>4656</v>
      </c>
      <c r="Q79" s="6">
        <v>4656</v>
      </c>
      <c r="R79" s="6">
        <v>1</v>
      </c>
      <c r="S79" s="6" t="s">
        <v>562</v>
      </c>
      <c r="T79" s="6">
        <v>1883</v>
      </c>
      <c r="U79" s="6">
        <v>2576254</v>
      </c>
      <c r="V79" s="8">
        <v>111</v>
      </c>
      <c r="W79" s="8">
        <v>66765</v>
      </c>
      <c r="X79" s="6">
        <v>177</v>
      </c>
      <c r="Y79" s="6" t="s">
        <v>437</v>
      </c>
      <c r="Z79" s="8">
        <v>203914</v>
      </c>
      <c r="AA79" s="8">
        <v>1500</v>
      </c>
      <c r="AB79" s="8">
        <v>136</v>
      </c>
      <c r="AC79" s="6" t="s">
        <v>49</v>
      </c>
      <c r="AD79" s="6" t="s">
        <v>50</v>
      </c>
      <c r="AI79" s="8">
        <v>4</v>
      </c>
      <c r="AJ79" s="8">
        <v>0</v>
      </c>
      <c r="AK79" s="8">
        <v>4</v>
      </c>
    </row>
    <row r="80" spans="1:37" x14ac:dyDescent="0.25">
      <c r="A80" s="5" t="s">
        <v>563</v>
      </c>
      <c r="B80" s="6" t="s">
        <v>564</v>
      </c>
      <c r="C80" s="6" t="s">
        <v>378</v>
      </c>
      <c r="D80" s="6" t="s">
        <v>40</v>
      </c>
      <c r="E80" s="6" t="s">
        <v>41</v>
      </c>
      <c r="F80" s="6" t="s">
        <v>42</v>
      </c>
      <c r="I80" s="7">
        <v>41090</v>
      </c>
      <c r="J80" s="7">
        <v>41211</v>
      </c>
      <c r="K80" s="6" t="s">
        <v>565</v>
      </c>
      <c r="M80" s="6" t="s">
        <v>566</v>
      </c>
      <c r="N80" s="6" t="s">
        <v>430</v>
      </c>
      <c r="O80" s="6">
        <v>4401</v>
      </c>
      <c r="R80" s="6">
        <v>1</v>
      </c>
      <c r="S80" s="6" t="s">
        <v>567</v>
      </c>
      <c r="U80" s="6">
        <v>71739692</v>
      </c>
      <c r="V80" s="8">
        <v>29</v>
      </c>
      <c r="W80" s="8">
        <v>55500</v>
      </c>
      <c r="X80" s="6">
        <v>441</v>
      </c>
      <c r="Y80" s="6" t="s">
        <v>568</v>
      </c>
      <c r="Z80" s="8">
        <v>61210</v>
      </c>
      <c r="AA80" s="8">
        <v>1440</v>
      </c>
      <c r="AB80" s="8">
        <v>43</v>
      </c>
      <c r="AC80" s="6" t="s">
        <v>50</v>
      </c>
      <c r="AD80" s="6" t="s">
        <v>50</v>
      </c>
      <c r="AE80" s="6" t="s">
        <v>49</v>
      </c>
      <c r="AI80" s="8">
        <v>15</v>
      </c>
      <c r="AJ80" s="8">
        <v>8</v>
      </c>
      <c r="AK80" s="8">
        <v>23</v>
      </c>
    </row>
    <row r="81" spans="1:37" x14ac:dyDescent="0.25">
      <c r="A81" s="5" t="s">
        <v>569</v>
      </c>
      <c r="B81" s="6" t="s">
        <v>570</v>
      </c>
      <c r="C81" s="6" t="s">
        <v>571</v>
      </c>
      <c r="D81" s="6" t="s">
        <v>40</v>
      </c>
      <c r="E81" s="6" t="s">
        <v>540</v>
      </c>
      <c r="F81" s="6" t="s">
        <v>541</v>
      </c>
      <c r="I81" s="7">
        <v>41182</v>
      </c>
      <c r="J81" s="7">
        <v>41305</v>
      </c>
      <c r="K81" s="6" t="s">
        <v>572</v>
      </c>
      <c r="M81" s="6" t="s">
        <v>429</v>
      </c>
      <c r="N81" s="6" t="s">
        <v>430</v>
      </c>
      <c r="O81" s="6">
        <v>4210</v>
      </c>
      <c r="P81" s="6">
        <v>1714</v>
      </c>
      <c r="R81" s="6">
        <v>1</v>
      </c>
      <c r="S81" s="6" t="s">
        <v>573</v>
      </c>
      <c r="U81" s="6">
        <v>8406014</v>
      </c>
      <c r="V81" s="8">
        <v>4247</v>
      </c>
      <c r="W81" s="8">
        <v>188015</v>
      </c>
      <c r="X81" s="6">
        <v>446</v>
      </c>
      <c r="Y81" s="6" t="s">
        <v>432</v>
      </c>
      <c r="Z81" s="8">
        <v>59397</v>
      </c>
      <c r="AA81" s="8">
        <v>1678</v>
      </c>
      <c r="AB81" s="8">
        <v>35</v>
      </c>
      <c r="AC81" s="6" t="s">
        <v>50</v>
      </c>
      <c r="AD81" s="6" t="s">
        <v>50</v>
      </c>
      <c r="AE81" s="6" t="s">
        <v>49</v>
      </c>
      <c r="AI81" s="8">
        <v>26</v>
      </c>
      <c r="AJ81" s="8">
        <v>0</v>
      </c>
      <c r="AK81" s="8">
        <v>26</v>
      </c>
    </row>
    <row r="82" spans="1:37" x14ac:dyDescent="0.25">
      <c r="A82" s="5" t="s">
        <v>574</v>
      </c>
      <c r="B82" s="6" t="s">
        <v>575</v>
      </c>
      <c r="C82" s="6" t="s">
        <v>576</v>
      </c>
      <c r="D82" s="6" t="s">
        <v>40</v>
      </c>
      <c r="E82" s="6" t="s">
        <v>540</v>
      </c>
      <c r="F82" s="6" t="s">
        <v>541</v>
      </c>
      <c r="H82" s="6" t="s">
        <v>577</v>
      </c>
      <c r="I82" s="7">
        <v>41213</v>
      </c>
      <c r="J82" s="7">
        <v>41393</v>
      </c>
      <c r="K82" s="6" t="s">
        <v>578</v>
      </c>
      <c r="M82" s="6" t="s">
        <v>579</v>
      </c>
      <c r="N82" s="6" t="s">
        <v>430</v>
      </c>
      <c r="O82" s="6">
        <v>4073</v>
      </c>
      <c r="P82" s="6">
        <v>72</v>
      </c>
      <c r="Q82" s="6">
        <v>72</v>
      </c>
      <c r="R82" s="6">
        <v>1</v>
      </c>
      <c r="S82" s="6" t="s">
        <v>580</v>
      </c>
      <c r="U82" s="6">
        <v>99366536</v>
      </c>
      <c r="V82" s="8">
        <v>90</v>
      </c>
      <c r="W82" s="8">
        <v>95000</v>
      </c>
      <c r="X82" s="6">
        <v>329</v>
      </c>
      <c r="Y82" s="6" t="s">
        <v>581</v>
      </c>
      <c r="Z82" s="8">
        <v>88200</v>
      </c>
      <c r="AA82" s="8">
        <v>952</v>
      </c>
      <c r="AB82" s="8">
        <v>93</v>
      </c>
      <c r="AC82" s="6" t="s">
        <v>50</v>
      </c>
      <c r="AD82" s="6" t="s">
        <v>49</v>
      </c>
      <c r="AI82" s="8">
        <v>24</v>
      </c>
      <c r="AJ82" s="8">
        <v>0</v>
      </c>
      <c r="AK82" s="8">
        <v>24</v>
      </c>
    </row>
    <row r="83" spans="1:37" x14ac:dyDescent="0.25">
      <c r="A83" s="5" t="s">
        <v>582</v>
      </c>
      <c r="B83" s="6" t="s">
        <v>583</v>
      </c>
      <c r="C83" s="6" t="s">
        <v>584</v>
      </c>
      <c r="D83" s="6" t="s">
        <v>40</v>
      </c>
      <c r="E83" s="6" t="s">
        <v>190</v>
      </c>
      <c r="F83" s="6" t="s">
        <v>191</v>
      </c>
      <c r="I83" s="7">
        <v>41090</v>
      </c>
      <c r="J83" s="7">
        <v>41211</v>
      </c>
      <c r="K83" s="6" t="s">
        <v>585</v>
      </c>
      <c r="M83" s="6" t="s">
        <v>586</v>
      </c>
      <c r="N83" s="6" t="s">
        <v>443</v>
      </c>
      <c r="O83" s="6">
        <v>6131</v>
      </c>
      <c r="P83" s="6">
        <v>7546</v>
      </c>
      <c r="R83" s="6">
        <v>1</v>
      </c>
      <c r="S83" s="6" t="s">
        <v>587</v>
      </c>
      <c r="T83" s="6">
        <v>1334</v>
      </c>
      <c r="U83" s="6">
        <v>807854583</v>
      </c>
      <c r="V83" s="8">
        <v>171</v>
      </c>
      <c r="W83" s="8">
        <v>375000</v>
      </c>
      <c r="X83" s="6">
        <v>47</v>
      </c>
      <c r="Y83" s="6" t="s">
        <v>445</v>
      </c>
      <c r="Z83" s="8">
        <v>924859</v>
      </c>
      <c r="AA83" s="8">
        <v>1792</v>
      </c>
      <c r="AB83" s="8">
        <v>516</v>
      </c>
      <c r="AC83" s="6" t="s">
        <v>49</v>
      </c>
      <c r="AD83" s="6" t="s">
        <v>50</v>
      </c>
      <c r="AH83" s="6" t="s">
        <v>50</v>
      </c>
      <c r="AI83" s="8">
        <v>0</v>
      </c>
      <c r="AJ83" s="8">
        <v>43</v>
      </c>
      <c r="AK83" s="8">
        <v>43</v>
      </c>
    </row>
    <row r="84" spans="1:37" x14ac:dyDescent="0.25">
      <c r="A84" s="5" t="s">
        <v>588</v>
      </c>
      <c r="B84" s="6" t="s">
        <v>589</v>
      </c>
      <c r="C84" s="6" t="s">
        <v>590</v>
      </c>
      <c r="D84" s="6" t="s">
        <v>40</v>
      </c>
      <c r="E84" s="6" t="s">
        <v>54</v>
      </c>
      <c r="F84" s="6" t="s">
        <v>55</v>
      </c>
      <c r="I84" s="7">
        <v>41090</v>
      </c>
      <c r="J84" s="7">
        <v>41211</v>
      </c>
      <c r="K84" s="6" t="s">
        <v>591</v>
      </c>
      <c r="M84" s="6" t="s">
        <v>592</v>
      </c>
      <c r="N84" s="6" t="s">
        <v>373</v>
      </c>
      <c r="O84" s="6">
        <v>2601</v>
      </c>
      <c r="Q84" s="6">
        <v>1988</v>
      </c>
      <c r="R84" s="6">
        <v>1</v>
      </c>
      <c r="S84" s="6" t="s">
        <v>593</v>
      </c>
      <c r="T84" s="6">
        <v>1368</v>
      </c>
      <c r="U84" s="6">
        <v>97442461</v>
      </c>
      <c r="V84" s="8">
        <v>395</v>
      </c>
      <c r="W84" s="8">
        <v>221049</v>
      </c>
      <c r="X84" s="6">
        <v>152</v>
      </c>
      <c r="Y84" s="6" t="s">
        <v>594</v>
      </c>
      <c r="Z84" s="8">
        <v>246695</v>
      </c>
      <c r="AA84" s="8">
        <v>890</v>
      </c>
      <c r="AB84" s="8">
        <v>277</v>
      </c>
      <c r="AC84" s="6" t="s">
        <v>49</v>
      </c>
      <c r="AD84" s="6" t="s">
        <v>50</v>
      </c>
      <c r="AF84" s="6" t="s">
        <v>49</v>
      </c>
      <c r="AH84" s="6" t="s">
        <v>49</v>
      </c>
      <c r="AI84" s="8">
        <v>0</v>
      </c>
      <c r="AJ84" s="8">
        <v>157</v>
      </c>
      <c r="AK84" s="8">
        <v>157</v>
      </c>
    </row>
    <row r="85" spans="1:37" x14ac:dyDescent="0.25">
      <c r="A85" s="5" t="s">
        <v>595</v>
      </c>
      <c r="B85" s="6" t="s">
        <v>596</v>
      </c>
      <c r="C85" s="6" t="s">
        <v>520</v>
      </c>
      <c r="D85" s="6" t="s">
        <v>40</v>
      </c>
      <c r="E85" s="6" t="s">
        <v>54</v>
      </c>
      <c r="F85" s="6" t="s">
        <v>55</v>
      </c>
      <c r="I85" s="7">
        <v>41090</v>
      </c>
      <c r="J85" s="7">
        <v>41211</v>
      </c>
      <c r="K85" s="6" t="s">
        <v>597</v>
      </c>
      <c r="M85" s="6" t="s">
        <v>598</v>
      </c>
      <c r="N85" s="6" t="s">
        <v>443</v>
      </c>
      <c r="O85" s="6">
        <v>6460</v>
      </c>
      <c r="R85" s="6">
        <v>1</v>
      </c>
      <c r="S85" s="6" t="s">
        <v>599</v>
      </c>
      <c r="T85" s="6">
        <v>1755</v>
      </c>
      <c r="U85" s="6">
        <v>175745686</v>
      </c>
      <c r="V85" s="8">
        <v>24</v>
      </c>
      <c r="W85" s="8">
        <v>51000</v>
      </c>
      <c r="X85" s="6">
        <v>48</v>
      </c>
      <c r="Y85" s="6" t="s">
        <v>460</v>
      </c>
      <c r="Z85" s="8">
        <v>923311</v>
      </c>
      <c r="AA85" s="8">
        <v>1981</v>
      </c>
      <c r="AB85" s="8">
        <v>466</v>
      </c>
      <c r="AC85" s="6" t="s">
        <v>49</v>
      </c>
      <c r="AD85" s="6" t="s">
        <v>50</v>
      </c>
      <c r="AE85" s="6" t="s">
        <v>49</v>
      </c>
      <c r="AI85" s="8">
        <v>17</v>
      </c>
      <c r="AJ85" s="8">
        <v>0</v>
      </c>
      <c r="AK85" s="8">
        <v>17</v>
      </c>
    </row>
    <row r="86" spans="1:37" x14ac:dyDescent="0.25">
      <c r="A86" s="5" t="s">
        <v>600</v>
      </c>
      <c r="B86" s="6" t="s">
        <v>601</v>
      </c>
      <c r="C86" s="6" t="s">
        <v>602</v>
      </c>
      <c r="D86" s="6" t="s">
        <v>40</v>
      </c>
      <c r="E86" s="6" t="s">
        <v>54</v>
      </c>
      <c r="F86" s="6" t="s">
        <v>55</v>
      </c>
      <c r="I86" s="7">
        <v>41090</v>
      </c>
      <c r="J86" s="7">
        <v>41211</v>
      </c>
      <c r="K86" s="6" t="s">
        <v>603</v>
      </c>
      <c r="M86" s="6" t="s">
        <v>604</v>
      </c>
      <c r="N86" s="6" t="s">
        <v>443</v>
      </c>
      <c r="O86" s="6">
        <v>6002</v>
      </c>
      <c r="Q86" s="6">
        <v>7237</v>
      </c>
      <c r="R86" s="6">
        <v>1</v>
      </c>
      <c r="S86" s="6" t="s">
        <v>605</v>
      </c>
      <c r="U86" s="6">
        <v>39279484</v>
      </c>
      <c r="V86" s="8">
        <v>4909</v>
      </c>
      <c r="W86" s="8">
        <v>3708000</v>
      </c>
      <c r="X86" s="6">
        <v>47</v>
      </c>
      <c r="Y86" s="6" t="s">
        <v>445</v>
      </c>
      <c r="Z86" s="8">
        <v>924859</v>
      </c>
      <c r="AA86" s="8">
        <v>1792</v>
      </c>
      <c r="AB86" s="8">
        <v>516</v>
      </c>
      <c r="AC86" s="6" t="s">
        <v>49</v>
      </c>
      <c r="AD86" s="6" t="s">
        <v>50</v>
      </c>
      <c r="AI86" s="8">
        <v>241</v>
      </c>
      <c r="AJ86" s="8">
        <v>0</v>
      </c>
      <c r="AK86" s="8">
        <v>241</v>
      </c>
    </row>
    <row r="87" spans="1:37" x14ac:dyDescent="0.25">
      <c r="A87" s="5" t="s">
        <v>606</v>
      </c>
      <c r="B87" s="6" t="s">
        <v>607</v>
      </c>
      <c r="D87" s="6" t="s">
        <v>40</v>
      </c>
      <c r="E87" s="6" t="s">
        <v>41</v>
      </c>
      <c r="F87" s="6" t="s">
        <v>42</v>
      </c>
      <c r="I87" s="7">
        <v>41090</v>
      </c>
      <c r="J87" s="7">
        <v>41211</v>
      </c>
      <c r="K87" s="6" t="s">
        <v>608</v>
      </c>
      <c r="M87" s="6" t="s">
        <v>609</v>
      </c>
      <c r="N87" s="6" t="s">
        <v>430</v>
      </c>
      <c r="O87" s="6">
        <v>4116</v>
      </c>
      <c r="P87" s="6">
        <v>9422</v>
      </c>
      <c r="Q87" s="6">
        <v>9422</v>
      </c>
      <c r="R87" s="6">
        <v>1</v>
      </c>
      <c r="S87" s="6" t="s">
        <v>610</v>
      </c>
      <c r="U87" s="6">
        <v>37710373</v>
      </c>
      <c r="V87" s="8">
        <v>14</v>
      </c>
      <c r="W87" s="8">
        <v>25200</v>
      </c>
      <c r="X87" s="6">
        <v>177</v>
      </c>
      <c r="Y87" s="6" t="s">
        <v>437</v>
      </c>
      <c r="Z87" s="8">
        <v>203914</v>
      </c>
      <c r="AA87" s="8">
        <v>1500</v>
      </c>
      <c r="AB87" s="8">
        <v>136</v>
      </c>
      <c r="AC87" s="6" t="s">
        <v>50</v>
      </c>
      <c r="AD87" s="6" t="s">
        <v>50</v>
      </c>
      <c r="AE87" s="6" t="s">
        <v>49</v>
      </c>
      <c r="AI87" s="8">
        <v>4</v>
      </c>
      <c r="AJ87" s="8">
        <v>0</v>
      </c>
      <c r="AK87" s="8">
        <v>4</v>
      </c>
    </row>
    <row r="88" spans="1:37" x14ac:dyDescent="0.25">
      <c r="A88" s="5" t="s">
        <v>611</v>
      </c>
      <c r="B88" s="6" t="s">
        <v>612</v>
      </c>
      <c r="C88" s="6" t="s">
        <v>613</v>
      </c>
      <c r="D88" s="6" t="s">
        <v>40</v>
      </c>
      <c r="E88" s="6" t="s">
        <v>54</v>
      </c>
      <c r="F88" s="6" t="s">
        <v>55</v>
      </c>
      <c r="I88" s="7">
        <v>41182</v>
      </c>
      <c r="J88" s="7">
        <v>41305</v>
      </c>
      <c r="K88" s="6" t="s">
        <v>614</v>
      </c>
      <c r="M88" s="6" t="s">
        <v>615</v>
      </c>
      <c r="N88" s="6" t="s">
        <v>430</v>
      </c>
      <c r="O88" s="6">
        <v>4005</v>
      </c>
      <c r="R88" s="6">
        <v>1</v>
      </c>
      <c r="S88" s="6" t="s">
        <v>616</v>
      </c>
      <c r="U88" s="6">
        <v>166438317</v>
      </c>
      <c r="V88" s="8">
        <v>100</v>
      </c>
      <c r="W88" s="8">
        <v>67302</v>
      </c>
      <c r="X88" s="6">
        <v>177</v>
      </c>
      <c r="Y88" s="6" t="s">
        <v>437</v>
      </c>
      <c r="Z88" s="8">
        <v>203914</v>
      </c>
      <c r="AA88" s="8">
        <v>1500</v>
      </c>
      <c r="AB88" s="8">
        <v>136</v>
      </c>
      <c r="AC88" s="6" t="s">
        <v>50</v>
      </c>
      <c r="AD88" s="6" t="s">
        <v>50</v>
      </c>
      <c r="AE88" s="6" t="s">
        <v>49</v>
      </c>
      <c r="AI88" s="8">
        <v>12</v>
      </c>
      <c r="AJ88" s="8">
        <v>0</v>
      </c>
      <c r="AK88" s="8">
        <v>12</v>
      </c>
    </row>
    <row r="89" spans="1:37" x14ac:dyDescent="0.25">
      <c r="A89" s="5" t="s">
        <v>617</v>
      </c>
      <c r="B89" s="6" t="s">
        <v>618</v>
      </c>
      <c r="C89" s="6" t="s">
        <v>619</v>
      </c>
      <c r="D89" s="6" t="s">
        <v>40</v>
      </c>
      <c r="E89" s="6" t="s">
        <v>54</v>
      </c>
      <c r="F89" s="6" t="s">
        <v>55</v>
      </c>
      <c r="I89" s="7">
        <v>41090</v>
      </c>
      <c r="J89" s="7">
        <v>41211</v>
      </c>
      <c r="K89" s="6" t="s">
        <v>620</v>
      </c>
      <c r="L89" s="6" t="s">
        <v>621</v>
      </c>
      <c r="M89" s="6" t="s">
        <v>91</v>
      </c>
      <c r="N89" s="6" t="s">
        <v>430</v>
      </c>
      <c r="O89" s="6">
        <v>4101</v>
      </c>
      <c r="R89" s="6">
        <v>1</v>
      </c>
      <c r="S89" s="6" t="s">
        <v>622</v>
      </c>
      <c r="T89" s="6">
        <v>5691</v>
      </c>
      <c r="U89" s="6">
        <v>876964227</v>
      </c>
      <c r="V89" s="8">
        <v>3706</v>
      </c>
      <c r="W89" s="8">
        <v>1431087</v>
      </c>
      <c r="X89" s="6">
        <v>177</v>
      </c>
      <c r="Y89" s="6" t="s">
        <v>437</v>
      </c>
      <c r="Z89" s="8">
        <v>203914</v>
      </c>
      <c r="AA89" s="8">
        <v>1500</v>
      </c>
      <c r="AB89" s="8">
        <v>136</v>
      </c>
      <c r="AC89" s="6" t="s">
        <v>49</v>
      </c>
      <c r="AD89" s="6" t="s">
        <v>50</v>
      </c>
      <c r="AI89" s="8">
        <v>0</v>
      </c>
      <c r="AJ89" s="8">
        <v>14</v>
      </c>
      <c r="AK89" s="8">
        <v>14</v>
      </c>
    </row>
    <row r="90" spans="1:37" x14ac:dyDescent="0.25">
      <c r="A90" s="5" t="s">
        <v>623</v>
      </c>
      <c r="B90" s="6" t="s">
        <v>624</v>
      </c>
      <c r="C90" s="6" t="s">
        <v>625</v>
      </c>
      <c r="D90" s="6" t="s">
        <v>40</v>
      </c>
      <c r="E90" s="6" t="s">
        <v>626</v>
      </c>
      <c r="F90" s="6" t="s">
        <v>627</v>
      </c>
      <c r="I90" s="7">
        <v>41274</v>
      </c>
      <c r="J90" s="7">
        <v>41393</v>
      </c>
      <c r="K90" s="6" t="s">
        <v>628</v>
      </c>
      <c r="M90" s="6" t="s">
        <v>629</v>
      </c>
      <c r="N90" s="6" t="s">
        <v>373</v>
      </c>
      <c r="O90" s="6">
        <v>2360</v>
      </c>
      <c r="R90" s="6">
        <v>1</v>
      </c>
      <c r="S90" s="6" t="s">
        <v>630</v>
      </c>
      <c r="U90" s="6">
        <v>826840824</v>
      </c>
      <c r="V90" s="8">
        <v>1057</v>
      </c>
      <c r="W90" s="8">
        <v>718439</v>
      </c>
      <c r="X90" s="6">
        <v>10</v>
      </c>
      <c r="Y90" s="6" t="s">
        <v>375</v>
      </c>
      <c r="Z90" s="8">
        <v>4181019</v>
      </c>
      <c r="AA90" s="8">
        <v>2232</v>
      </c>
      <c r="AB90" s="8">
        <v>1873</v>
      </c>
      <c r="AC90" s="6" t="s">
        <v>49</v>
      </c>
      <c r="AD90" s="6" t="s">
        <v>50</v>
      </c>
      <c r="AG90" s="6" t="s">
        <v>49</v>
      </c>
      <c r="AI90" s="8">
        <v>23</v>
      </c>
      <c r="AJ90" s="8">
        <v>0</v>
      </c>
      <c r="AK90" s="8">
        <v>23</v>
      </c>
    </row>
    <row r="91" spans="1:37" x14ac:dyDescent="0.25">
      <c r="A91" s="5" t="s">
        <v>631</v>
      </c>
      <c r="B91" s="6" t="s">
        <v>632</v>
      </c>
      <c r="C91" s="6" t="s">
        <v>633</v>
      </c>
      <c r="D91" s="6" t="s">
        <v>40</v>
      </c>
      <c r="E91" s="6" t="s">
        <v>54</v>
      </c>
      <c r="F91" s="6" t="s">
        <v>55</v>
      </c>
      <c r="I91" s="7">
        <v>41090</v>
      </c>
      <c r="J91" s="7">
        <v>41211</v>
      </c>
      <c r="K91" s="6" t="s">
        <v>634</v>
      </c>
      <c r="M91" s="6" t="s">
        <v>635</v>
      </c>
      <c r="N91" s="6" t="s">
        <v>373</v>
      </c>
      <c r="O91" s="6">
        <v>1702</v>
      </c>
      <c r="R91" s="6">
        <v>1</v>
      </c>
      <c r="S91" s="6" t="s">
        <v>636</v>
      </c>
      <c r="T91" s="6">
        <v>6781</v>
      </c>
      <c r="U91" s="6">
        <v>808401306</v>
      </c>
      <c r="V91" s="8">
        <v>214</v>
      </c>
      <c r="W91" s="8">
        <v>231198</v>
      </c>
      <c r="X91" s="6">
        <v>10</v>
      </c>
      <c r="Y91" s="6" t="s">
        <v>375</v>
      </c>
      <c r="Z91" s="8">
        <v>4181019</v>
      </c>
      <c r="AA91" s="8">
        <v>2232</v>
      </c>
      <c r="AB91" s="8">
        <v>1873</v>
      </c>
      <c r="AC91" s="6" t="s">
        <v>49</v>
      </c>
      <c r="AD91" s="6" t="s">
        <v>50</v>
      </c>
      <c r="AF91" s="6" t="s">
        <v>49</v>
      </c>
      <c r="AI91" s="8">
        <v>0</v>
      </c>
      <c r="AJ91" s="8">
        <v>57</v>
      </c>
      <c r="AK91" s="8">
        <v>57</v>
      </c>
    </row>
    <row r="92" spans="1:37" x14ac:dyDescent="0.25">
      <c r="A92" s="5" t="s">
        <v>637</v>
      </c>
      <c r="B92" s="6" t="s">
        <v>638</v>
      </c>
      <c r="C92" s="6" t="s">
        <v>639</v>
      </c>
      <c r="D92" s="6" t="s">
        <v>40</v>
      </c>
      <c r="E92" s="6" t="s">
        <v>640</v>
      </c>
      <c r="F92" s="6" t="s">
        <v>641</v>
      </c>
      <c r="I92" s="7">
        <v>41090</v>
      </c>
      <c r="J92" s="7">
        <v>41211</v>
      </c>
      <c r="K92" s="6" t="s">
        <v>642</v>
      </c>
      <c r="L92" s="6" t="s">
        <v>643</v>
      </c>
      <c r="M92" s="6" t="s">
        <v>644</v>
      </c>
      <c r="N92" s="6" t="s">
        <v>365</v>
      </c>
      <c r="O92" s="6">
        <v>3824</v>
      </c>
      <c r="P92" s="6">
        <v>4728</v>
      </c>
      <c r="R92" s="6">
        <v>1</v>
      </c>
      <c r="S92" s="6" t="s">
        <v>645</v>
      </c>
      <c r="T92" s="6">
        <v>6168</v>
      </c>
      <c r="U92" s="6">
        <v>111089470</v>
      </c>
      <c r="V92" s="8">
        <v>97</v>
      </c>
      <c r="W92" s="8">
        <v>75164</v>
      </c>
      <c r="X92" s="6">
        <v>329</v>
      </c>
      <c r="Y92" s="6" t="s">
        <v>581</v>
      </c>
      <c r="Z92" s="8">
        <v>88200</v>
      </c>
      <c r="AA92" s="8">
        <v>952</v>
      </c>
      <c r="AB92" s="8">
        <v>93</v>
      </c>
      <c r="AC92" s="6" t="s">
        <v>49</v>
      </c>
      <c r="AD92" s="6" t="s">
        <v>50</v>
      </c>
      <c r="AE92" s="6" t="s">
        <v>49</v>
      </c>
      <c r="AI92" s="8">
        <v>22</v>
      </c>
      <c r="AJ92" s="8">
        <v>0</v>
      </c>
      <c r="AK92" s="8">
        <v>22</v>
      </c>
    </row>
    <row r="93" spans="1:37" x14ac:dyDescent="0.25">
      <c r="A93" s="5" t="s">
        <v>646</v>
      </c>
      <c r="B93" s="6" t="s">
        <v>647</v>
      </c>
      <c r="C93" s="6" t="s">
        <v>648</v>
      </c>
      <c r="D93" s="6" t="s">
        <v>40</v>
      </c>
      <c r="E93" s="6" t="s">
        <v>266</v>
      </c>
      <c r="F93" s="6" t="s">
        <v>267</v>
      </c>
      <c r="I93" s="7">
        <v>41182</v>
      </c>
      <c r="J93" s="7">
        <v>41305</v>
      </c>
      <c r="K93" s="6" t="s">
        <v>428</v>
      </c>
      <c r="M93" s="6" t="s">
        <v>429</v>
      </c>
      <c r="N93" s="6" t="s">
        <v>430</v>
      </c>
      <c r="O93" s="6">
        <v>4210</v>
      </c>
      <c r="R93" s="6">
        <v>1</v>
      </c>
      <c r="S93" s="6" t="s">
        <v>649</v>
      </c>
      <c r="U93" s="6">
        <v>86876661</v>
      </c>
      <c r="X93" s="6">
        <v>446</v>
      </c>
      <c r="Y93" s="6" t="s">
        <v>432</v>
      </c>
      <c r="Z93" s="8">
        <v>59397</v>
      </c>
      <c r="AA93" s="8">
        <v>1678</v>
      </c>
      <c r="AB93" s="8">
        <v>35</v>
      </c>
      <c r="AC93" s="6" t="s">
        <v>49</v>
      </c>
      <c r="AD93" s="6" t="s">
        <v>49</v>
      </c>
      <c r="AE93" s="6" t="s">
        <v>49</v>
      </c>
      <c r="AI93" s="8">
        <v>0</v>
      </c>
      <c r="AJ93" s="8">
        <v>0</v>
      </c>
    </row>
    <row r="94" spans="1:37" x14ac:dyDescent="0.25">
      <c r="A94" s="5" t="s">
        <v>650</v>
      </c>
      <c r="B94" s="6" t="s">
        <v>651</v>
      </c>
      <c r="D94" s="6" t="s">
        <v>40</v>
      </c>
      <c r="E94" s="6" t="s">
        <v>626</v>
      </c>
      <c r="F94" s="6" t="s">
        <v>627</v>
      </c>
      <c r="I94" s="7">
        <v>41274</v>
      </c>
      <c r="J94" s="7">
        <v>41393</v>
      </c>
      <c r="K94" s="6" t="s">
        <v>652</v>
      </c>
      <c r="M94" s="6" t="s">
        <v>653</v>
      </c>
      <c r="N94" s="6" t="s">
        <v>365</v>
      </c>
      <c r="O94" s="6">
        <v>3801</v>
      </c>
      <c r="R94" s="6">
        <v>1</v>
      </c>
      <c r="S94" s="6" t="s">
        <v>654</v>
      </c>
      <c r="U94" s="6">
        <v>782488548</v>
      </c>
      <c r="V94" s="8">
        <v>2449</v>
      </c>
      <c r="W94" s="8">
        <v>536001</v>
      </c>
      <c r="X94" s="6">
        <v>329</v>
      </c>
      <c r="Y94" s="6" t="s">
        <v>581</v>
      </c>
      <c r="Z94" s="8">
        <v>88200</v>
      </c>
      <c r="AA94" s="8">
        <v>952</v>
      </c>
      <c r="AB94" s="8">
        <v>93</v>
      </c>
      <c r="AC94" s="6" t="s">
        <v>50</v>
      </c>
      <c r="AD94" s="6" t="s">
        <v>49</v>
      </c>
      <c r="AG94" s="6" t="s">
        <v>49</v>
      </c>
      <c r="AI94" s="8">
        <v>22</v>
      </c>
      <c r="AJ94" s="8">
        <v>0</v>
      </c>
      <c r="AK94" s="8">
        <v>22</v>
      </c>
    </row>
    <row r="95" spans="1:37" x14ac:dyDescent="0.25">
      <c r="A95" s="5" t="s">
        <v>655</v>
      </c>
      <c r="B95" s="6" t="s">
        <v>656</v>
      </c>
      <c r="C95" s="6" t="s">
        <v>657</v>
      </c>
      <c r="D95" s="6" t="s">
        <v>40</v>
      </c>
      <c r="E95" s="6" t="s">
        <v>54</v>
      </c>
      <c r="F95" s="6" t="s">
        <v>55</v>
      </c>
      <c r="I95" s="7">
        <v>41182</v>
      </c>
      <c r="J95" s="7">
        <v>41305</v>
      </c>
      <c r="K95" s="6" t="s">
        <v>658</v>
      </c>
      <c r="L95" s="6" t="s">
        <v>659</v>
      </c>
      <c r="M95" s="6" t="s">
        <v>660</v>
      </c>
      <c r="N95" s="6" t="s">
        <v>365</v>
      </c>
      <c r="O95" s="6">
        <v>3053</v>
      </c>
      <c r="R95" s="6">
        <v>1</v>
      </c>
      <c r="S95" s="6" t="s">
        <v>661</v>
      </c>
      <c r="T95" s="6">
        <v>6799</v>
      </c>
      <c r="U95" s="6">
        <v>809736197</v>
      </c>
      <c r="V95" s="8">
        <v>172</v>
      </c>
      <c r="W95" s="8">
        <v>112897</v>
      </c>
      <c r="X95" s="6">
        <v>10</v>
      </c>
      <c r="Y95" s="6" t="s">
        <v>375</v>
      </c>
      <c r="Z95" s="8">
        <v>4181019</v>
      </c>
      <c r="AA95" s="8">
        <v>2232</v>
      </c>
      <c r="AB95" s="8">
        <v>1873</v>
      </c>
      <c r="AC95" s="6" t="s">
        <v>50</v>
      </c>
      <c r="AD95" s="6" t="s">
        <v>50</v>
      </c>
      <c r="AF95" s="6" t="s">
        <v>49</v>
      </c>
      <c r="AI95" s="8">
        <v>0</v>
      </c>
      <c r="AJ95" s="8">
        <v>6</v>
      </c>
      <c r="AK95" s="8">
        <v>6</v>
      </c>
    </row>
    <row r="96" spans="1:37" x14ac:dyDescent="0.25">
      <c r="A96" s="5" t="s">
        <v>662</v>
      </c>
      <c r="B96" s="6" t="s">
        <v>663</v>
      </c>
      <c r="C96" s="6" t="s">
        <v>397</v>
      </c>
      <c r="D96" s="6" t="s">
        <v>40</v>
      </c>
      <c r="E96" s="6" t="s">
        <v>664</v>
      </c>
      <c r="F96" s="6" t="s">
        <v>665</v>
      </c>
      <c r="I96" s="7">
        <v>41090</v>
      </c>
      <c r="J96" s="7">
        <v>41211</v>
      </c>
      <c r="K96" s="6" t="s">
        <v>666</v>
      </c>
      <c r="L96" s="6" t="s">
        <v>667</v>
      </c>
      <c r="M96" s="6" t="s">
        <v>401</v>
      </c>
      <c r="N96" s="6" t="s">
        <v>373</v>
      </c>
      <c r="O96" s="6">
        <v>1201</v>
      </c>
      <c r="R96" s="6">
        <v>1</v>
      </c>
      <c r="S96" s="6" t="s">
        <v>402</v>
      </c>
      <c r="T96" s="6">
        <v>1378</v>
      </c>
      <c r="U96" s="6">
        <v>879333219</v>
      </c>
      <c r="V96" s="8">
        <v>384</v>
      </c>
      <c r="W96" s="8">
        <v>127500</v>
      </c>
      <c r="X96" s="6">
        <v>448</v>
      </c>
      <c r="Y96" s="6" t="s">
        <v>403</v>
      </c>
      <c r="Z96" s="8">
        <v>59124</v>
      </c>
      <c r="AA96" s="8">
        <v>1765</v>
      </c>
      <c r="AB96" s="8">
        <v>34</v>
      </c>
      <c r="AC96" s="6" t="s">
        <v>50</v>
      </c>
      <c r="AD96" s="6" t="s">
        <v>49</v>
      </c>
      <c r="AI96" s="8">
        <v>0</v>
      </c>
      <c r="AJ96" s="8">
        <v>13</v>
      </c>
      <c r="AK96" s="8">
        <v>13</v>
      </c>
    </row>
    <row r="97" spans="1:37" x14ac:dyDescent="0.25">
      <c r="A97" s="5" t="s">
        <v>668</v>
      </c>
      <c r="B97" s="6" t="s">
        <v>669</v>
      </c>
      <c r="C97" s="6" t="s">
        <v>670</v>
      </c>
      <c r="D97" s="6" t="s">
        <v>40</v>
      </c>
      <c r="E97" s="6" t="s">
        <v>664</v>
      </c>
      <c r="F97" s="6" t="s">
        <v>665</v>
      </c>
      <c r="I97" s="7">
        <v>41090</v>
      </c>
      <c r="J97" s="7">
        <v>41211</v>
      </c>
      <c r="K97" s="6" t="s">
        <v>421</v>
      </c>
      <c r="M97" s="6" t="s">
        <v>422</v>
      </c>
      <c r="N97" s="6" t="s">
        <v>373</v>
      </c>
      <c r="O97" s="6">
        <v>1605</v>
      </c>
      <c r="R97" s="6">
        <v>1</v>
      </c>
      <c r="S97" s="6" t="s">
        <v>423</v>
      </c>
      <c r="T97" s="6">
        <v>1380</v>
      </c>
      <c r="U97" s="6">
        <v>92196856</v>
      </c>
      <c r="V97" s="8">
        <v>231</v>
      </c>
      <c r="W97" s="8">
        <v>169643</v>
      </c>
      <c r="X97" s="6">
        <v>81</v>
      </c>
      <c r="Y97" s="6" t="s">
        <v>424</v>
      </c>
      <c r="Z97" s="8">
        <v>486514</v>
      </c>
      <c r="AA97" s="8">
        <v>1600</v>
      </c>
      <c r="AB97" s="8">
        <v>304</v>
      </c>
      <c r="AC97" s="6" t="s">
        <v>49</v>
      </c>
      <c r="AD97" s="6" t="s">
        <v>50</v>
      </c>
      <c r="AI97" s="8">
        <v>0</v>
      </c>
      <c r="AJ97" s="8">
        <v>15</v>
      </c>
      <c r="AK97" s="8">
        <v>15</v>
      </c>
    </row>
    <row r="98" spans="1:37" x14ac:dyDescent="0.25">
      <c r="A98" s="5" t="s">
        <v>671</v>
      </c>
      <c r="B98" s="6" t="s">
        <v>672</v>
      </c>
      <c r="D98" s="6" t="s">
        <v>40</v>
      </c>
      <c r="E98" s="6" t="s">
        <v>41</v>
      </c>
      <c r="F98" s="6" t="s">
        <v>42</v>
      </c>
      <c r="I98" s="7">
        <v>41090</v>
      </c>
      <c r="J98" s="7">
        <v>41211</v>
      </c>
      <c r="K98" s="6" t="s">
        <v>673</v>
      </c>
      <c r="M98" s="6" t="s">
        <v>674</v>
      </c>
      <c r="N98" s="6" t="s">
        <v>443</v>
      </c>
      <c r="O98" s="6">
        <v>6904</v>
      </c>
      <c r="P98" s="6">
        <v>2152</v>
      </c>
      <c r="Q98" s="6">
        <v>10152</v>
      </c>
      <c r="R98" s="6">
        <v>1</v>
      </c>
      <c r="S98" s="6" t="s">
        <v>675</v>
      </c>
      <c r="T98" s="6">
        <v>1751</v>
      </c>
      <c r="U98" s="6">
        <v>72121601</v>
      </c>
      <c r="X98" s="6">
        <v>48</v>
      </c>
      <c r="Y98" s="6" t="s">
        <v>460</v>
      </c>
      <c r="Z98" s="8">
        <v>923311</v>
      </c>
      <c r="AA98" s="8">
        <v>1981</v>
      </c>
      <c r="AB98" s="8">
        <v>466</v>
      </c>
      <c r="AC98" s="6" t="s">
        <v>49</v>
      </c>
      <c r="AD98" s="6" t="s">
        <v>49</v>
      </c>
      <c r="AE98" s="6" t="s">
        <v>49</v>
      </c>
      <c r="AJ98" s="8">
        <v>0</v>
      </c>
    </row>
    <row r="99" spans="1:37" x14ac:dyDescent="0.25">
      <c r="A99" s="5" t="s">
        <v>676</v>
      </c>
      <c r="B99" s="6" t="s">
        <v>677</v>
      </c>
      <c r="D99" s="6" t="s">
        <v>40</v>
      </c>
      <c r="E99" s="6" t="s">
        <v>398</v>
      </c>
      <c r="F99" s="6" t="s">
        <v>399</v>
      </c>
      <c r="I99" s="7">
        <v>41090</v>
      </c>
      <c r="J99" s="7">
        <v>41211</v>
      </c>
      <c r="K99" s="6" t="s">
        <v>678</v>
      </c>
      <c r="M99" s="6" t="s">
        <v>679</v>
      </c>
      <c r="N99" s="6" t="s">
        <v>443</v>
      </c>
      <c r="O99" s="6">
        <v>6704</v>
      </c>
      <c r="Q99" s="6">
        <v>4670</v>
      </c>
      <c r="R99" s="6">
        <v>1</v>
      </c>
      <c r="S99" s="6" t="s">
        <v>680</v>
      </c>
      <c r="U99" s="6">
        <v>18857680</v>
      </c>
      <c r="V99" s="8">
        <v>90</v>
      </c>
      <c r="W99" s="8">
        <v>194535</v>
      </c>
      <c r="X99" s="6">
        <v>185</v>
      </c>
      <c r="Y99" s="6" t="s">
        <v>681</v>
      </c>
      <c r="Z99" s="8">
        <v>194535</v>
      </c>
      <c r="AA99" s="8">
        <v>2155</v>
      </c>
      <c r="AB99" s="8">
        <v>90</v>
      </c>
      <c r="AC99" s="6" t="s">
        <v>49</v>
      </c>
      <c r="AD99" s="6" t="s">
        <v>50</v>
      </c>
      <c r="AF99" s="6" t="s">
        <v>49</v>
      </c>
      <c r="AI99" s="8">
        <v>0</v>
      </c>
      <c r="AJ99" s="8">
        <v>68</v>
      </c>
      <c r="AK99" s="8">
        <v>68</v>
      </c>
    </row>
    <row r="100" spans="1:37" x14ac:dyDescent="0.25">
      <c r="A100" s="5" t="s">
        <v>682</v>
      </c>
      <c r="B100" s="6" t="s">
        <v>683</v>
      </c>
      <c r="C100" s="6" t="s">
        <v>684</v>
      </c>
      <c r="D100" s="6" t="s">
        <v>40</v>
      </c>
      <c r="E100" s="6" t="s">
        <v>190</v>
      </c>
      <c r="F100" s="6" t="s">
        <v>191</v>
      </c>
      <c r="I100" s="7">
        <v>41090</v>
      </c>
      <c r="J100" s="7">
        <v>41211</v>
      </c>
      <c r="K100" s="6" t="s">
        <v>371</v>
      </c>
      <c r="M100" s="6" t="s">
        <v>372</v>
      </c>
      <c r="N100" s="6" t="s">
        <v>373</v>
      </c>
      <c r="O100" s="6">
        <v>2116</v>
      </c>
      <c r="R100" s="6">
        <v>1</v>
      </c>
      <c r="S100" s="6" t="s">
        <v>685</v>
      </c>
      <c r="T100" s="6">
        <v>1349</v>
      </c>
      <c r="U100" s="6">
        <v>824848659</v>
      </c>
      <c r="X100" s="6">
        <v>10</v>
      </c>
      <c r="Y100" s="6" t="s">
        <v>375</v>
      </c>
      <c r="Z100" s="8">
        <v>4181019</v>
      </c>
      <c r="AA100" s="8">
        <v>2232</v>
      </c>
      <c r="AB100" s="8">
        <v>1873</v>
      </c>
      <c r="AC100" s="6" t="s">
        <v>49</v>
      </c>
      <c r="AD100" s="6" t="s">
        <v>49</v>
      </c>
      <c r="AE100" s="6" t="s">
        <v>49</v>
      </c>
      <c r="AI100" s="8">
        <v>0</v>
      </c>
      <c r="AJ100" s="8">
        <v>0</v>
      </c>
    </row>
    <row r="101" spans="1:37" x14ac:dyDescent="0.25">
      <c r="A101" s="5" t="s">
        <v>686</v>
      </c>
      <c r="B101" s="6" t="s">
        <v>687</v>
      </c>
      <c r="D101" s="6" t="s">
        <v>40</v>
      </c>
      <c r="E101" s="6" t="s">
        <v>398</v>
      </c>
      <c r="F101" s="6" t="s">
        <v>399</v>
      </c>
      <c r="I101" s="7">
        <v>41090</v>
      </c>
      <c r="J101" s="7">
        <v>41211</v>
      </c>
      <c r="K101" s="6" t="s">
        <v>688</v>
      </c>
      <c r="M101" s="6" t="s">
        <v>689</v>
      </c>
      <c r="N101" s="6" t="s">
        <v>443</v>
      </c>
      <c r="O101" s="6">
        <v>6037</v>
      </c>
      <c r="R101" s="6">
        <v>1</v>
      </c>
      <c r="S101" s="6" t="s">
        <v>690</v>
      </c>
      <c r="U101" s="6">
        <v>18730705</v>
      </c>
      <c r="V101" s="8">
        <v>81</v>
      </c>
      <c r="W101" s="8">
        <v>203562</v>
      </c>
      <c r="X101" s="6">
        <v>47</v>
      </c>
      <c r="Y101" s="6" t="s">
        <v>445</v>
      </c>
      <c r="Z101" s="8">
        <v>924859</v>
      </c>
      <c r="AA101" s="8">
        <v>1792</v>
      </c>
      <c r="AB101" s="8">
        <v>516</v>
      </c>
      <c r="AC101" s="6" t="s">
        <v>49</v>
      </c>
      <c r="AD101" s="6" t="s">
        <v>49</v>
      </c>
      <c r="AF101" s="6" t="s">
        <v>49</v>
      </c>
      <c r="AI101" s="8">
        <v>0</v>
      </c>
      <c r="AJ101" s="8">
        <v>11</v>
      </c>
      <c r="AK101" s="8">
        <v>11</v>
      </c>
    </row>
    <row r="102" spans="1:37" x14ac:dyDescent="0.25">
      <c r="A102" s="5" t="s">
        <v>691</v>
      </c>
      <c r="B102" s="6" t="s">
        <v>692</v>
      </c>
      <c r="D102" s="6" t="s">
        <v>338</v>
      </c>
      <c r="I102" s="7">
        <v>41090</v>
      </c>
      <c r="J102" s="7">
        <v>41211</v>
      </c>
      <c r="K102" s="6" t="s">
        <v>693</v>
      </c>
      <c r="M102" s="6" t="s">
        <v>694</v>
      </c>
      <c r="N102" s="6" t="s">
        <v>443</v>
      </c>
      <c r="O102" s="6">
        <v>6241</v>
      </c>
      <c r="R102" s="6">
        <v>1</v>
      </c>
      <c r="X102" s="6">
        <v>47</v>
      </c>
      <c r="Y102" s="6" t="s">
        <v>445</v>
      </c>
      <c r="Z102" s="8">
        <v>924859</v>
      </c>
      <c r="AA102" s="8">
        <v>1792</v>
      </c>
      <c r="AB102" s="8">
        <v>516</v>
      </c>
      <c r="AC102" s="6" t="s">
        <v>49</v>
      </c>
      <c r="AD102" s="6" t="s">
        <v>49</v>
      </c>
      <c r="AE102" s="6" t="s">
        <v>49</v>
      </c>
      <c r="AI102" s="8">
        <v>0</v>
      </c>
      <c r="AJ102" s="8">
        <v>0</v>
      </c>
    </row>
    <row r="103" spans="1:37" x14ac:dyDescent="0.25">
      <c r="A103" s="5" t="s">
        <v>695</v>
      </c>
      <c r="B103" s="6" t="s">
        <v>696</v>
      </c>
      <c r="C103" s="6" t="s">
        <v>697</v>
      </c>
      <c r="D103" s="6" t="s">
        <v>40</v>
      </c>
      <c r="E103" s="6" t="s">
        <v>54</v>
      </c>
      <c r="F103" s="6" t="s">
        <v>55</v>
      </c>
      <c r="I103" s="7">
        <v>40999</v>
      </c>
      <c r="J103" s="7">
        <v>41211</v>
      </c>
      <c r="K103" s="6" t="s">
        <v>698</v>
      </c>
      <c r="M103" s="6" t="s">
        <v>333</v>
      </c>
      <c r="N103" s="6" t="s">
        <v>699</v>
      </c>
      <c r="O103" s="6">
        <v>12206</v>
      </c>
      <c r="R103" s="6">
        <v>2</v>
      </c>
      <c r="S103" s="6" t="s">
        <v>700</v>
      </c>
      <c r="T103" s="6">
        <v>1776</v>
      </c>
      <c r="U103" s="6">
        <v>20672119</v>
      </c>
      <c r="V103" s="8">
        <v>3461</v>
      </c>
      <c r="W103" s="8">
        <v>618360</v>
      </c>
      <c r="X103" s="6">
        <v>67</v>
      </c>
      <c r="Y103" s="6" t="s">
        <v>701</v>
      </c>
      <c r="Z103" s="8">
        <v>594962</v>
      </c>
      <c r="AA103" s="8">
        <v>2012</v>
      </c>
      <c r="AB103" s="8">
        <v>296</v>
      </c>
      <c r="AC103" s="6" t="s">
        <v>49</v>
      </c>
      <c r="AD103" s="6" t="s">
        <v>50</v>
      </c>
      <c r="AE103" s="6" t="s">
        <v>49</v>
      </c>
      <c r="AH103" s="6" t="s">
        <v>49</v>
      </c>
      <c r="AI103" s="8">
        <v>223</v>
      </c>
      <c r="AJ103" s="8">
        <v>50</v>
      </c>
      <c r="AK103" s="8">
        <v>273</v>
      </c>
    </row>
    <row r="104" spans="1:37" x14ac:dyDescent="0.25">
      <c r="A104" s="5" t="s">
        <v>702</v>
      </c>
      <c r="B104" s="6" t="s">
        <v>703</v>
      </c>
      <c r="C104" s="6" t="s">
        <v>704</v>
      </c>
      <c r="D104" s="6" t="s">
        <v>40</v>
      </c>
      <c r="E104" s="6" t="s">
        <v>41</v>
      </c>
      <c r="F104" s="6" t="s">
        <v>42</v>
      </c>
      <c r="I104" s="7">
        <v>41274</v>
      </c>
      <c r="J104" s="7">
        <v>41393</v>
      </c>
      <c r="K104" s="6" t="s">
        <v>705</v>
      </c>
      <c r="M104" s="6" t="s">
        <v>706</v>
      </c>
      <c r="N104" s="6" t="s">
        <v>699</v>
      </c>
      <c r="O104" s="6">
        <v>13850</v>
      </c>
      <c r="R104" s="6">
        <v>2</v>
      </c>
      <c r="S104" s="6" t="s">
        <v>707</v>
      </c>
      <c r="T104" s="6">
        <v>1774</v>
      </c>
      <c r="U104" s="6">
        <v>71602791</v>
      </c>
      <c r="V104" s="8">
        <v>712</v>
      </c>
      <c r="W104" s="8">
        <v>165000</v>
      </c>
      <c r="X104" s="6">
        <v>210</v>
      </c>
      <c r="Y104" s="6" t="s">
        <v>708</v>
      </c>
      <c r="Z104" s="8">
        <v>158084</v>
      </c>
      <c r="AA104" s="8">
        <v>2132</v>
      </c>
      <c r="AB104" s="8">
        <v>74</v>
      </c>
      <c r="AC104" s="6" t="s">
        <v>49</v>
      </c>
      <c r="AD104" s="6" t="s">
        <v>50</v>
      </c>
      <c r="AE104" s="6" t="s">
        <v>49</v>
      </c>
      <c r="AI104" s="8">
        <v>44</v>
      </c>
      <c r="AJ104" s="8">
        <v>10</v>
      </c>
      <c r="AK104" s="8">
        <v>54</v>
      </c>
    </row>
    <row r="105" spans="1:37" x14ac:dyDescent="0.25">
      <c r="A105" s="5" t="s">
        <v>709</v>
      </c>
      <c r="B105" s="6" t="s">
        <v>710</v>
      </c>
      <c r="C105" s="6" t="s">
        <v>711</v>
      </c>
      <c r="D105" s="6" t="s">
        <v>40</v>
      </c>
      <c r="E105" s="6" t="s">
        <v>54</v>
      </c>
      <c r="F105" s="6" t="s">
        <v>55</v>
      </c>
      <c r="I105" s="7">
        <v>40999</v>
      </c>
      <c r="J105" s="7">
        <v>41211</v>
      </c>
      <c r="K105" s="6" t="s">
        <v>712</v>
      </c>
      <c r="M105" s="6" t="s">
        <v>713</v>
      </c>
      <c r="N105" s="6" t="s">
        <v>699</v>
      </c>
      <c r="O105" s="6">
        <v>14203</v>
      </c>
      <c r="R105" s="6">
        <v>2</v>
      </c>
      <c r="S105" s="6" t="s">
        <v>714</v>
      </c>
      <c r="T105" s="6">
        <v>1792</v>
      </c>
      <c r="U105" s="6">
        <v>56615677</v>
      </c>
      <c r="V105" s="8">
        <v>1575</v>
      </c>
      <c r="W105" s="8">
        <v>1182165</v>
      </c>
      <c r="X105" s="6">
        <v>46</v>
      </c>
      <c r="Y105" s="6" t="s">
        <v>715</v>
      </c>
      <c r="Z105" s="8">
        <v>935906</v>
      </c>
      <c r="AA105" s="8">
        <v>2463</v>
      </c>
      <c r="AB105" s="8">
        <v>380</v>
      </c>
      <c r="AC105" s="6" t="s">
        <v>49</v>
      </c>
      <c r="AD105" s="6" t="s">
        <v>50</v>
      </c>
      <c r="AE105" s="6" t="s">
        <v>49</v>
      </c>
      <c r="AI105" s="8">
        <v>366</v>
      </c>
      <c r="AJ105" s="8">
        <v>0</v>
      </c>
      <c r="AK105" s="8">
        <v>366</v>
      </c>
    </row>
    <row r="106" spans="1:37" x14ac:dyDescent="0.25">
      <c r="A106" s="5" t="s">
        <v>716</v>
      </c>
      <c r="B106" s="6" t="s">
        <v>717</v>
      </c>
      <c r="C106" s="6" t="s">
        <v>718</v>
      </c>
      <c r="D106" s="6" t="s">
        <v>40</v>
      </c>
      <c r="E106" s="6" t="s">
        <v>41</v>
      </c>
      <c r="F106" s="6" t="s">
        <v>42</v>
      </c>
      <c r="I106" s="7">
        <v>41274</v>
      </c>
      <c r="J106" s="7">
        <v>41393</v>
      </c>
      <c r="K106" s="6" t="s">
        <v>719</v>
      </c>
      <c r="M106" s="6" t="s">
        <v>720</v>
      </c>
      <c r="N106" s="6" t="s">
        <v>699</v>
      </c>
      <c r="O106" s="6">
        <v>14901</v>
      </c>
      <c r="R106" s="6">
        <v>2</v>
      </c>
      <c r="S106" s="6" t="s">
        <v>721</v>
      </c>
      <c r="T106" s="6">
        <v>1924</v>
      </c>
      <c r="U106" s="6">
        <v>79685707</v>
      </c>
      <c r="V106" s="8">
        <v>408</v>
      </c>
      <c r="W106" s="8">
        <v>95195</v>
      </c>
      <c r="X106" s="6">
        <v>407</v>
      </c>
      <c r="Y106" s="6" t="s">
        <v>722</v>
      </c>
      <c r="Z106" s="8">
        <v>67983</v>
      </c>
      <c r="AA106" s="8">
        <v>1799</v>
      </c>
      <c r="AB106" s="8">
        <v>38</v>
      </c>
      <c r="AC106" s="6" t="s">
        <v>50</v>
      </c>
      <c r="AD106" s="6" t="s">
        <v>50</v>
      </c>
      <c r="AF106" s="6" t="s">
        <v>49</v>
      </c>
      <c r="AI106" s="8">
        <v>0</v>
      </c>
      <c r="AJ106" s="8">
        <v>22</v>
      </c>
      <c r="AK106" s="8">
        <v>22</v>
      </c>
    </row>
    <row r="107" spans="1:37" x14ac:dyDescent="0.25">
      <c r="A107" s="5" t="s">
        <v>723</v>
      </c>
      <c r="B107" s="6" t="s">
        <v>724</v>
      </c>
      <c r="C107" s="6" t="s">
        <v>725</v>
      </c>
      <c r="D107" s="6" t="s">
        <v>40</v>
      </c>
      <c r="E107" s="6" t="s">
        <v>41</v>
      </c>
      <c r="F107" s="6" t="s">
        <v>42</v>
      </c>
      <c r="I107" s="7">
        <v>41090</v>
      </c>
      <c r="J107" s="7">
        <v>41211</v>
      </c>
      <c r="K107" s="6" t="s">
        <v>726</v>
      </c>
      <c r="M107" s="6" t="s">
        <v>727</v>
      </c>
      <c r="N107" s="6" t="s">
        <v>699</v>
      </c>
      <c r="O107" s="6">
        <v>11561</v>
      </c>
      <c r="R107" s="6">
        <v>2</v>
      </c>
      <c r="S107" s="6" t="s">
        <v>728</v>
      </c>
      <c r="T107" s="6">
        <v>1783</v>
      </c>
      <c r="U107" s="6">
        <v>65968174</v>
      </c>
      <c r="V107" s="8">
        <v>13</v>
      </c>
      <c r="W107" s="8">
        <v>35000</v>
      </c>
      <c r="X107" s="6">
        <v>1</v>
      </c>
      <c r="Y107" s="6" t="s">
        <v>729</v>
      </c>
      <c r="Z107" s="8">
        <v>18351295</v>
      </c>
      <c r="AA107" s="8">
        <v>5319</v>
      </c>
      <c r="AB107" s="8">
        <v>3450</v>
      </c>
      <c r="AC107" s="6" t="s">
        <v>49</v>
      </c>
      <c r="AD107" s="6" t="s">
        <v>50</v>
      </c>
      <c r="AE107" s="6" t="s">
        <v>49</v>
      </c>
      <c r="AI107" s="8">
        <v>8</v>
      </c>
      <c r="AJ107" s="8">
        <v>0</v>
      </c>
      <c r="AK107" s="8">
        <v>8</v>
      </c>
    </row>
    <row r="108" spans="1:37" x14ac:dyDescent="0.25">
      <c r="A108" s="5" t="s">
        <v>730</v>
      </c>
      <c r="B108" s="6" t="s">
        <v>731</v>
      </c>
      <c r="C108" s="6" t="s">
        <v>732</v>
      </c>
      <c r="D108" s="6" t="s">
        <v>40</v>
      </c>
      <c r="E108" s="6" t="s">
        <v>398</v>
      </c>
      <c r="F108" s="6" t="s">
        <v>399</v>
      </c>
      <c r="I108" s="7">
        <v>41274</v>
      </c>
      <c r="J108" s="7">
        <v>41393</v>
      </c>
      <c r="K108" s="6" t="s">
        <v>733</v>
      </c>
      <c r="M108" s="6" t="s">
        <v>734</v>
      </c>
      <c r="N108" s="6" t="s">
        <v>699</v>
      </c>
      <c r="O108" s="6">
        <v>10004</v>
      </c>
      <c r="R108" s="6">
        <v>2</v>
      </c>
      <c r="S108" s="6" t="s">
        <v>735</v>
      </c>
      <c r="T108" s="6">
        <v>1786</v>
      </c>
      <c r="U108" s="6">
        <v>9702853</v>
      </c>
      <c r="V108" s="8">
        <v>321</v>
      </c>
      <c r="W108" s="8">
        <v>8008278</v>
      </c>
      <c r="X108" s="6">
        <v>1</v>
      </c>
      <c r="Y108" s="6" t="s">
        <v>729</v>
      </c>
      <c r="Z108" s="8">
        <v>18351295</v>
      </c>
      <c r="AA108" s="8">
        <v>5319</v>
      </c>
      <c r="AB108" s="8">
        <v>3450</v>
      </c>
      <c r="AC108" s="6" t="s">
        <v>49</v>
      </c>
      <c r="AD108" s="6" t="s">
        <v>50</v>
      </c>
      <c r="AE108" s="6" t="s">
        <v>50</v>
      </c>
      <c r="AI108" s="8">
        <v>9044</v>
      </c>
      <c r="AJ108" s="8">
        <v>1669</v>
      </c>
      <c r="AK108" s="8">
        <v>10713</v>
      </c>
    </row>
    <row r="109" spans="1:37" x14ac:dyDescent="0.25">
      <c r="A109" s="5" t="s">
        <v>736</v>
      </c>
      <c r="B109" s="6" t="s">
        <v>737</v>
      </c>
      <c r="D109" s="6" t="s">
        <v>40</v>
      </c>
      <c r="E109" s="6" t="s">
        <v>41</v>
      </c>
      <c r="F109" s="6" t="s">
        <v>42</v>
      </c>
      <c r="I109" s="7">
        <v>41274</v>
      </c>
      <c r="J109" s="7">
        <v>41393</v>
      </c>
      <c r="K109" s="6" t="s">
        <v>738</v>
      </c>
      <c r="M109" s="6" t="s">
        <v>739</v>
      </c>
      <c r="N109" s="6" t="s">
        <v>699</v>
      </c>
      <c r="O109" s="6">
        <v>12601</v>
      </c>
      <c r="R109" s="6">
        <v>2</v>
      </c>
      <c r="S109" s="6" t="s">
        <v>740</v>
      </c>
      <c r="T109" s="6">
        <v>2062</v>
      </c>
      <c r="U109" s="6">
        <v>20659363</v>
      </c>
      <c r="V109" s="8">
        <v>5</v>
      </c>
      <c r="W109" s="8">
        <v>28844</v>
      </c>
      <c r="X109" s="6">
        <v>89</v>
      </c>
      <c r="Y109" s="6" t="s">
        <v>741</v>
      </c>
      <c r="Z109" s="8">
        <v>423566</v>
      </c>
      <c r="AA109" s="8">
        <v>1295</v>
      </c>
      <c r="AB109" s="8">
        <v>327</v>
      </c>
      <c r="AC109" s="6" t="s">
        <v>49</v>
      </c>
      <c r="AD109" s="6" t="s">
        <v>50</v>
      </c>
      <c r="AE109" s="6" t="s">
        <v>49</v>
      </c>
      <c r="AI109" s="8">
        <v>6</v>
      </c>
      <c r="AJ109" s="8">
        <v>0</v>
      </c>
      <c r="AK109" s="8">
        <v>6</v>
      </c>
    </row>
    <row r="110" spans="1:37" x14ac:dyDescent="0.25">
      <c r="A110" s="5" t="s">
        <v>742</v>
      </c>
      <c r="B110" s="6" t="s">
        <v>743</v>
      </c>
      <c r="C110" s="6" t="s">
        <v>744</v>
      </c>
      <c r="D110" s="6" t="s">
        <v>40</v>
      </c>
      <c r="E110" s="6" t="s">
        <v>41</v>
      </c>
      <c r="F110" s="6" t="s">
        <v>42</v>
      </c>
      <c r="I110" s="7">
        <v>41274</v>
      </c>
      <c r="J110" s="7">
        <v>41393</v>
      </c>
      <c r="K110" s="6" t="s">
        <v>745</v>
      </c>
      <c r="M110" s="6" t="s">
        <v>739</v>
      </c>
      <c r="N110" s="6" t="s">
        <v>699</v>
      </c>
      <c r="O110" s="6">
        <v>12603</v>
      </c>
      <c r="R110" s="6">
        <v>2</v>
      </c>
      <c r="S110" s="6" t="s">
        <v>746</v>
      </c>
      <c r="T110" s="6">
        <v>1784</v>
      </c>
      <c r="U110" s="6">
        <v>198718827</v>
      </c>
      <c r="V110" s="8">
        <v>1067</v>
      </c>
      <c r="W110" s="8">
        <v>351997</v>
      </c>
      <c r="X110" s="6">
        <v>89</v>
      </c>
      <c r="Y110" s="6" t="s">
        <v>741</v>
      </c>
      <c r="Z110" s="8">
        <v>423566</v>
      </c>
      <c r="AA110" s="8">
        <v>1295</v>
      </c>
      <c r="AB110" s="8">
        <v>327</v>
      </c>
      <c r="AC110" s="6" t="s">
        <v>49</v>
      </c>
      <c r="AD110" s="6" t="s">
        <v>50</v>
      </c>
      <c r="AE110" s="6" t="s">
        <v>49</v>
      </c>
      <c r="AI110" s="8">
        <v>44</v>
      </c>
      <c r="AJ110" s="8">
        <v>0</v>
      </c>
      <c r="AK110" s="8">
        <v>44</v>
      </c>
    </row>
    <row r="111" spans="1:37" x14ac:dyDescent="0.25">
      <c r="A111" s="5" t="s">
        <v>747</v>
      </c>
      <c r="B111" s="6" t="s">
        <v>748</v>
      </c>
      <c r="C111" s="6" t="s">
        <v>749</v>
      </c>
      <c r="D111" s="6" t="s">
        <v>40</v>
      </c>
      <c r="E111" s="6" t="s">
        <v>398</v>
      </c>
      <c r="F111" s="6" t="s">
        <v>399</v>
      </c>
      <c r="I111" s="7">
        <v>40999</v>
      </c>
      <c r="J111" s="7">
        <v>41211</v>
      </c>
      <c r="K111" s="6" t="s">
        <v>750</v>
      </c>
      <c r="M111" s="6" t="s">
        <v>751</v>
      </c>
      <c r="N111" s="6" t="s">
        <v>699</v>
      </c>
      <c r="O111" s="6">
        <v>13205</v>
      </c>
      <c r="P111" s="6">
        <v>820</v>
      </c>
      <c r="Q111" s="6">
        <v>820</v>
      </c>
      <c r="R111" s="6">
        <v>2</v>
      </c>
      <c r="S111" s="6" t="s">
        <v>752</v>
      </c>
      <c r="T111" s="6">
        <v>1778</v>
      </c>
      <c r="U111" s="6">
        <v>70850912</v>
      </c>
      <c r="V111" s="8">
        <v>248</v>
      </c>
      <c r="W111" s="8">
        <v>467025</v>
      </c>
      <c r="X111" s="6">
        <v>90</v>
      </c>
      <c r="Y111" s="6" t="s">
        <v>753</v>
      </c>
      <c r="Z111" s="8">
        <v>412317</v>
      </c>
      <c r="AA111" s="8">
        <v>2115</v>
      </c>
      <c r="AB111" s="8">
        <v>195</v>
      </c>
      <c r="AC111" s="6" t="s">
        <v>49</v>
      </c>
      <c r="AD111" s="6" t="s">
        <v>50</v>
      </c>
      <c r="AE111" s="6" t="s">
        <v>49</v>
      </c>
      <c r="AI111" s="8">
        <v>146</v>
      </c>
      <c r="AJ111" s="8">
        <v>22</v>
      </c>
      <c r="AK111" s="8">
        <v>168</v>
      </c>
    </row>
    <row r="112" spans="1:37" x14ac:dyDescent="0.25">
      <c r="A112" s="5" t="s">
        <v>754</v>
      </c>
      <c r="B112" s="6" t="s">
        <v>755</v>
      </c>
      <c r="C112" s="6" t="s">
        <v>756</v>
      </c>
      <c r="D112" s="6" t="s">
        <v>40</v>
      </c>
      <c r="E112" s="6" t="s">
        <v>41</v>
      </c>
      <c r="F112" s="6" t="s">
        <v>42</v>
      </c>
      <c r="I112" s="7">
        <v>41274</v>
      </c>
      <c r="J112" s="7">
        <v>41393</v>
      </c>
      <c r="K112" s="6" t="s">
        <v>757</v>
      </c>
      <c r="M112" s="6" t="s">
        <v>758</v>
      </c>
      <c r="N112" s="6" t="s">
        <v>699</v>
      </c>
      <c r="O112" s="6">
        <v>11746</v>
      </c>
      <c r="P112" s="6">
        <v>1431</v>
      </c>
      <c r="R112" s="6">
        <v>2</v>
      </c>
      <c r="S112" s="6" t="s">
        <v>759</v>
      </c>
      <c r="T112" s="6">
        <v>1800</v>
      </c>
      <c r="U112" s="6">
        <v>68043256</v>
      </c>
      <c r="V112" s="8">
        <v>93</v>
      </c>
      <c r="W112" s="8">
        <v>203055</v>
      </c>
      <c r="X112" s="6">
        <v>1</v>
      </c>
      <c r="Y112" s="6" t="s">
        <v>729</v>
      </c>
      <c r="Z112" s="8">
        <v>18351295</v>
      </c>
      <c r="AA112" s="8">
        <v>5319</v>
      </c>
      <c r="AB112" s="8">
        <v>3450</v>
      </c>
      <c r="AC112" s="6" t="s">
        <v>49</v>
      </c>
      <c r="AD112" s="6" t="s">
        <v>50</v>
      </c>
      <c r="AE112" s="6" t="s">
        <v>49</v>
      </c>
      <c r="AI112" s="8">
        <v>21</v>
      </c>
      <c r="AJ112" s="8">
        <v>0</v>
      </c>
      <c r="AK112" s="8">
        <v>21</v>
      </c>
    </row>
    <row r="113" spans="1:37" x14ac:dyDescent="0.25">
      <c r="A113" s="5" t="s">
        <v>760</v>
      </c>
      <c r="B113" s="6" t="s">
        <v>761</v>
      </c>
      <c r="C113" s="6" t="s">
        <v>196</v>
      </c>
      <c r="D113" s="6" t="s">
        <v>40</v>
      </c>
      <c r="E113" s="6" t="s">
        <v>41</v>
      </c>
      <c r="F113" s="6" t="s">
        <v>42</v>
      </c>
      <c r="I113" s="7">
        <v>41274</v>
      </c>
      <c r="J113" s="7">
        <v>41393</v>
      </c>
      <c r="K113" s="6" t="s">
        <v>762</v>
      </c>
      <c r="L113" s="6" t="s">
        <v>763</v>
      </c>
      <c r="M113" s="6" t="s">
        <v>764</v>
      </c>
      <c r="N113" s="6" t="s">
        <v>699</v>
      </c>
      <c r="O113" s="6">
        <v>11980</v>
      </c>
      <c r="P113" s="6">
        <v>9744</v>
      </c>
      <c r="R113" s="6">
        <v>2</v>
      </c>
      <c r="S113" s="6" t="s">
        <v>765</v>
      </c>
      <c r="T113" s="6">
        <v>1799</v>
      </c>
      <c r="U113" s="6">
        <v>137672791</v>
      </c>
      <c r="V113" s="8">
        <v>911</v>
      </c>
      <c r="W113" s="8">
        <v>1493350</v>
      </c>
      <c r="X113" s="6">
        <v>1</v>
      </c>
      <c r="Y113" s="6" t="s">
        <v>729</v>
      </c>
      <c r="Z113" s="8">
        <v>18351295</v>
      </c>
      <c r="AA113" s="8">
        <v>5319</v>
      </c>
      <c r="AB113" s="8">
        <v>3450</v>
      </c>
      <c r="AC113" s="6" t="s">
        <v>49</v>
      </c>
      <c r="AD113" s="6" t="s">
        <v>50</v>
      </c>
      <c r="AF113" s="6" t="s">
        <v>50</v>
      </c>
      <c r="AI113" s="8">
        <v>0</v>
      </c>
      <c r="AJ113" s="8">
        <v>243</v>
      </c>
      <c r="AK113" s="8">
        <v>243</v>
      </c>
    </row>
    <row r="114" spans="1:37" x14ac:dyDescent="0.25">
      <c r="A114" s="5" t="s">
        <v>766</v>
      </c>
      <c r="B114" s="6" t="s">
        <v>767</v>
      </c>
      <c r="C114" s="6" t="s">
        <v>768</v>
      </c>
      <c r="D114" s="6" t="s">
        <v>40</v>
      </c>
      <c r="E114" s="6" t="s">
        <v>54</v>
      </c>
      <c r="F114" s="6" t="s">
        <v>55</v>
      </c>
      <c r="I114" s="7">
        <v>41274</v>
      </c>
      <c r="J114" s="7">
        <v>41393</v>
      </c>
      <c r="K114" s="6" t="s">
        <v>769</v>
      </c>
      <c r="M114" s="6" t="s">
        <v>770</v>
      </c>
      <c r="N114" s="6" t="s">
        <v>771</v>
      </c>
      <c r="O114" s="6">
        <v>8021</v>
      </c>
      <c r="Q114" s="6">
        <v>4262</v>
      </c>
      <c r="R114" s="6">
        <v>2</v>
      </c>
      <c r="S114" s="6" t="s">
        <v>772</v>
      </c>
      <c r="T114" s="6">
        <v>1413</v>
      </c>
      <c r="U114" s="6">
        <v>48049787</v>
      </c>
      <c r="V114" s="8">
        <v>16</v>
      </c>
      <c r="W114" s="8">
        <v>159726</v>
      </c>
      <c r="X114" s="6">
        <v>5</v>
      </c>
      <c r="Y114" s="6" t="s">
        <v>773</v>
      </c>
      <c r="Z114" s="8">
        <v>5441567</v>
      </c>
      <c r="AA114" s="8">
        <v>2746</v>
      </c>
      <c r="AB114" s="8">
        <v>1981</v>
      </c>
      <c r="AC114" s="6" t="s">
        <v>49</v>
      </c>
      <c r="AD114" s="6" t="s">
        <v>50</v>
      </c>
      <c r="AI114" s="8">
        <v>84</v>
      </c>
      <c r="AJ114" s="8">
        <v>0</v>
      </c>
      <c r="AK114" s="8">
        <v>84</v>
      </c>
    </row>
    <row r="115" spans="1:37" x14ac:dyDescent="0.25">
      <c r="A115" s="5" t="s">
        <v>774</v>
      </c>
      <c r="B115" s="6" t="s">
        <v>775</v>
      </c>
      <c r="C115" s="6" t="s">
        <v>776</v>
      </c>
      <c r="D115" s="6" t="s">
        <v>40</v>
      </c>
      <c r="E115" s="6" t="s">
        <v>41</v>
      </c>
      <c r="F115" s="6" t="s">
        <v>42</v>
      </c>
      <c r="I115" s="7">
        <v>41274</v>
      </c>
      <c r="J115" s="7">
        <v>41393</v>
      </c>
      <c r="K115" s="6" t="s">
        <v>777</v>
      </c>
      <c r="L115" s="6" t="s">
        <v>778</v>
      </c>
      <c r="M115" s="6" t="s">
        <v>779</v>
      </c>
      <c r="N115" s="6" t="s">
        <v>699</v>
      </c>
      <c r="O115" s="6">
        <v>10550</v>
      </c>
      <c r="R115" s="6">
        <v>2</v>
      </c>
      <c r="S115" s="6" t="s">
        <v>780</v>
      </c>
      <c r="T115" s="6">
        <v>1803</v>
      </c>
      <c r="U115" s="6">
        <v>136007353</v>
      </c>
      <c r="V115" s="8">
        <v>450</v>
      </c>
      <c r="W115" s="8">
        <v>949113</v>
      </c>
      <c r="X115" s="6">
        <v>1</v>
      </c>
      <c r="Y115" s="6" t="s">
        <v>729</v>
      </c>
      <c r="Z115" s="8">
        <v>18351295</v>
      </c>
      <c r="AA115" s="8">
        <v>5319</v>
      </c>
      <c r="AB115" s="8">
        <v>3450</v>
      </c>
      <c r="AC115" s="6" t="s">
        <v>49</v>
      </c>
      <c r="AD115" s="6" t="s">
        <v>50</v>
      </c>
      <c r="AF115" s="6" t="s">
        <v>49</v>
      </c>
      <c r="AI115" s="8">
        <v>0</v>
      </c>
      <c r="AJ115" s="8">
        <v>332</v>
      </c>
      <c r="AK115" s="8">
        <v>332</v>
      </c>
    </row>
    <row r="116" spans="1:37" x14ac:dyDescent="0.25">
      <c r="A116" s="5" t="s">
        <v>781</v>
      </c>
      <c r="B116" s="6" t="s">
        <v>782</v>
      </c>
      <c r="C116" s="6" t="s">
        <v>783</v>
      </c>
      <c r="D116" s="6" t="s">
        <v>40</v>
      </c>
      <c r="E116" s="6" t="s">
        <v>398</v>
      </c>
      <c r="F116" s="6" t="s">
        <v>399</v>
      </c>
      <c r="I116" s="7">
        <v>41274</v>
      </c>
      <c r="J116" s="7">
        <v>41393</v>
      </c>
      <c r="K116" s="6" t="s">
        <v>784</v>
      </c>
      <c r="M116" s="6" t="s">
        <v>734</v>
      </c>
      <c r="N116" s="6" t="s">
        <v>699</v>
      </c>
      <c r="O116" s="6">
        <v>10017</v>
      </c>
      <c r="R116" s="6">
        <v>2</v>
      </c>
      <c r="S116" s="6" t="s">
        <v>785</v>
      </c>
      <c r="U116" s="6">
        <v>101126142</v>
      </c>
      <c r="V116" s="8">
        <v>527</v>
      </c>
      <c r="W116" s="8">
        <v>6503894</v>
      </c>
      <c r="X116" s="6">
        <v>1</v>
      </c>
      <c r="Y116" s="6" t="s">
        <v>729</v>
      </c>
      <c r="Z116" s="8">
        <v>18351295</v>
      </c>
      <c r="AA116" s="8">
        <v>5319</v>
      </c>
      <c r="AB116" s="8">
        <v>3450</v>
      </c>
      <c r="AC116" s="6" t="s">
        <v>49</v>
      </c>
      <c r="AD116" s="6" t="s">
        <v>50</v>
      </c>
      <c r="AF116" s="6" t="s">
        <v>49</v>
      </c>
      <c r="AI116" s="8">
        <v>1156</v>
      </c>
      <c r="AJ116" s="8">
        <v>9</v>
      </c>
      <c r="AK116" s="8">
        <v>1165</v>
      </c>
    </row>
    <row r="117" spans="1:37" x14ac:dyDescent="0.25">
      <c r="A117" s="5" t="s">
        <v>786</v>
      </c>
      <c r="B117" s="6" t="s">
        <v>787</v>
      </c>
      <c r="C117" s="6" t="s">
        <v>788</v>
      </c>
      <c r="D117" s="6" t="s">
        <v>40</v>
      </c>
      <c r="E117" s="6" t="s">
        <v>789</v>
      </c>
      <c r="F117" s="6" t="s">
        <v>790</v>
      </c>
      <c r="I117" s="7">
        <v>41090</v>
      </c>
      <c r="J117" s="7">
        <v>41211</v>
      </c>
      <c r="K117" s="6" t="s">
        <v>791</v>
      </c>
      <c r="M117" s="6" t="s">
        <v>792</v>
      </c>
      <c r="N117" s="6" t="s">
        <v>771</v>
      </c>
      <c r="O117" s="6">
        <v>7105</v>
      </c>
      <c r="P117" s="6">
        <v>2246</v>
      </c>
      <c r="R117" s="6">
        <v>2</v>
      </c>
      <c r="S117" s="6" t="s">
        <v>793</v>
      </c>
      <c r="T117" s="6">
        <v>1414</v>
      </c>
      <c r="U117" s="6">
        <v>38485140</v>
      </c>
      <c r="V117" s="8">
        <v>3450</v>
      </c>
      <c r="W117" s="8">
        <v>18351295</v>
      </c>
      <c r="X117" s="6">
        <v>1</v>
      </c>
      <c r="Y117" s="6" t="s">
        <v>729</v>
      </c>
      <c r="Z117" s="8">
        <v>18351295</v>
      </c>
      <c r="AA117" s="8">
        <v>5319</v>
      </c>
      <c r="AB117" s="8">
        <v>3450</v>
      </c>
      <c r="AC117" s="6" t="s">
        <v>49</v>
      </c>
      <c r="AD117" s="6" t="s">
        <v>50</v>
      </c>
      <c r="AE117" s="6" t="s">
        <v>50</v>
      </c>
      <c r="AF117" s="6" t="s">
        <v>49</v>
      </c>
      <c r="AI117" s="8">
        <v>3117</v>
      </c>
      <c r="AJ117" s="8">
        <v>827</v>
      </c>
      <c r="AK117" s="8">
        <v>3944</v>
      </c>
    </row>
    <row r="118" spans="1:37" x14ac:dyDescent="0.25">
      <c r="A118" s="5" t="s">
        <v>794</v>
      </c>
      <c r="B118" s="6" t="s">
        <v>795</v>
      </c>
      <c r="C118" s="6" t="s">
        <v>796</v>
      </c>
      <c r="D118" s="6" t="s">
        <v>40</v>
      </c>
      <c r="E118" s="6" t="s">
        <v>41</v>
      </c>
      <c r="F118" s="6" t="s">
        <v>42</v>
      </c>
      <c r="I118" s="7">
        <v>41090</v>
      </c>
      <c r="J118" s="7">
        <v>41211</v>
      </c>
      <c r="K118" s="6" t="s">
        <v>797</v>
      </c>
      <c r="M118" s="6" t="s">
        <v>734</v>
      </c>
      <c r="N118" s="6" t="s">
        <v>699</v>
      </c>
      <c r="O118" s="6">
        <v>10041</v>
      </c>
      <c r="R118" s="6">
        <v>2</v>
      </c>
      <c r="S118" s="6" t="s">
        <v>798</v>
      </c>
      <c r="T118" s="6">
        <v>1788</v>
      </c>
      <c r="U118" s="6">
        <v>780731170</v>
      </c>
      <c r="V118" s="8">
        <v>372</v>
      </c>
      <c r="W118" s="8">
        <v>8468015</v>
      </c>
      <c r="X118" s="6">
        <v>1</v>
      </c>
      <c r="Y118" s="6" t="s">
        <v>729</v>
      </c>
      <c r="Z118" s="8">
        <v>18351295</v>
      </c>
      <c r="AA118" s="8">
        <v>5319</v>
      </c>
      <c r="AB118" s="8">
        <v>3450</v>
      </c>
      <c r="AC118" s="6" t="s">
        <v>49</v>
      </c>
      <c r="AD118" s="6" t="s">
        <v>50</v>
      </c>
      <c r="AF118" s="6" t="s">
        <v>49</v>
      </c>
      <c r="AI118" s="8">
        <v>4</v>
      </c>
      <c r="AJ118" s="8">
        <v>24</v>
      </c>
      <c r="AK118" s="8">
        <v>28</v>
      </c>
    </row>
    <row r="119" spans="1:37" x14ac:dyDescent="0.25">
      <c r="A119" s="5" t="s">
        <v>799</v>
      </c>
      <c r="B119" s="6" t="s">
        <v>800</v>
      </c>
      <c r="C119" s="6" t="s">
        <v>801</v>
      </c>
      <c r="D119" s="6" t="s">
        <v>40</v>
      </c>
      <c r="E119" s="6" t="s">
        <v>41</v>
      </c>
      <c r="F119" s="6" t="s">
        <v>42</v>
      </c>
      <c r="I119" s="7">
        <v>41274</v>
      </c>
      <c r="J119" s="7">
        <v>41393</v>
      </c>
      <c r="K119" s="6" t="s">
        <v>802</v>
      </c>
      <c r="L119" s="6" t="s">
        <v>803</v>
      </c>
      <c r="M119" s="6" t="s">
        <v>804</v>
      </c>
      <c r="N119" s="6" t="s">
        <v>699</v>
      </c>
      <c r="O119" s="6">
        <v>10970</v>
      </c>
      <c r="R119" s="6">
        <v>2</v>
      </c>
      <c r="S119" s="6" t="s">
        <v>805</v>
      </c>
      <c r="T119" s="6">
        <v>1798</v>
      </c>
      <c r="U119" s="6">
        <v>75437848</v>
      </c>
      <c r="V119" s="8">
        <v>176</v>
      </c>
      <c r="W119" s="8">
        <v>300173</v>
      </c>
      <c r="X119" s="6">
        <v>1</v>
      </c>
      <c r="Y119" s="6" t="s">
        <v>729</v>
      </c>
      <c r="Z119" s="8">
        <v>18351295</v>
      </c>
      <c r="AA119" s="8">
        <v>5319</v>
      </c>
      <c r="AB119" s="8">
        <v>3450</v>
      </c>
      <c r="AC119" s="6" t="s">
        <v>49</v>
      </c>
      <c r="AD119" s="6" t="s">
        <v>50</v>
      </c>
      <c r="AF119" s="6" t="s">
        <v>49</v>
      </c>
      <c r="AI119" s="8">
        <v>0</v>
      </c>
      <c r="AJ119" s="8">
        <v>52</v>
      </c>
      <c r="AK119" s="8">
        <v>52</v>
      </c>
    </row>
    <row r="120" spans="1:37" x14ac:dyDescent="0.25">
      <c r="A120" s="5" t="s">
        <v>806</v>
      </c>
      <c r="B120" s="6" t="s">
        <v>807</v>
      </c>
      <c r="D120" s="6" t="s">
        <v>40</v>
      </c>
      <c r="E120" s="6" t="s">
        <v>54</v>
      </c>
      <c r="F120" s="6" t="s">
        <v>55</v>
      </c>
      <c r="I120" s="7">
        <v>41274</v>
      </c>
      <c r="J120" s="7">
        <v>41393</v>
      </c>
      <c r="K120" s="6" t="s">
        <v>808</v>
      </c>
      <c r="M120" s="6" t="s">
        <v>809</v>
      </c>
      <c r="N120" s="6" t="s">
        <v>699</v>
      </c>
      <c r="O120" s="6">
        <v>10954</v>
      </c>
      <c r="P120" s="6">
        <v>2323</v>
      </c>
      <c r="R120" s="6">
        <v>2</v>
      </c>
      <c r="S120" s="6" t="s">
        <v>810</v>
      </c>
      <c r="U120" s="6">
        <v>81903593</v>
      </c>
      <c r="V120" s="8">
        <v>179</v>
      </c>
      <c r="W120" s="8">
        <v>300173</v>
      </c>
      <c r="X120" s="6">
        <v>1</v>
      </c>
      <c r="Y120" s="6" t="s">
        <v>729</v>
      </c>
      <c r="Z120" s="8">
        <v>18351295</v>
      </c>
      <c r="AA120" s="8">
        <v>5319</v>
      </c>
      <c r="AB120" s="8">
        <v>3450</v>
      </c>
      <c r="AC120" s="6" t="s">
        <v>50</v>
      </c>
      <c r="AD120" s="6" t="s">
        <v>50</v>
      </c>
      <c r="AE120" s="6" t="s">
        <v>49</v>
      </c>
      <c r="AI120" s="8">
        <v>10</v>
      </c>
      <c r="AJ120" s="8">
        <v>0</v>
      </c>
      <c r="AK120" s="8">
        <v>10</v>
      </c>
    </row>
    <row r="121" spans="1:37" x14ac:dyDescent="0.25">
      <c r="A121" s="5" t="s">
        <v>811</v>
      </c>
      <c r="B121" s="6" t="s">
        <v>812</v>
      </c>
      <c r="C121" s="6" t="s">
        <v>813</v>
      </c>
      <c r="D121" s="6" t="s">
        <v>40</v>
      </c>
      <c r="E121" s="6" t="s">
        <v>41</v>
      </c>
      <c r="F121" s="6" t="s">
        <v>42</v>
      </c>
      <c r="I121" s="7">
        <v>41274</v>
      </c>
      <c r="J121" s="7">
        <v>41393</v>
      </c>
      <c r="K121" s="6" t="s">
        <v>814</v>
      </c>
      <c r="L121" s="6" t="s">
        <v>815</v>
      </c>
      <c r="M121" s="6" t="s">
        <v>804</v>
      </c>
      <c r="N121" s="6" t="s">
        <v>699</v>
      </c>
      <c r="O121" s="6">
        <v>10970</v>
      </c>
      <c r="R121" s="6">
        <v>2</v>
      </c>
      <c r="S121" s="6" t="s">
        <v>805</v>
      </c>
      <c r="T121" s="6">
        <v>1798</v>
      </c>
      <c r="U121" s="6">
        <v>75437848</v>
      </c>
      <c r="V121" s="8">
        <v>176</v>
      </c>
      <c r="W121" s="8">
        <v>300173</v>
      </c>
      <c r="X121" s="6">
        <v>1</v>
      </c>
      <c r="Y121" s="6" t="s">
        <v>729</v>
      </c>
      <c r="Z121" s="8">
        <v>18351295</v>
      </c>
      <c r="AA121" s="8">
        <v>5319</v>
      </c>
      <c r="AB121" s="8">
        <v>3450</v>
      </c>
      <c r="AC121" s="6" t="s">
        <v>50</v>
      </c>
      <c r="AD121" s="6" t="s">
        <v>50</v>
      </c>
      <c r="AI121" s="8">
        <v>19</v>
      </c>
      <c r="AJ121" s="8">
        <v>0</v>
      </c>
      <c r="AK121" s="8">
        <v>19</v>
      </c>
    </row>
    <row r="122" spans="1:37" x14ac:dyDescent="0.25">
      <c r="A122" s="5" t="s">
        <v>816</v>
      </c>
      <c r="B122" s="6" t="s">
        <v>817</v>
      </c>
      <c r="C122" s="6" t="s">
        <v>818</v>
      </c>
      <c r="D122" s="6" t="s">
        <v>40</v>
      </c>
      <c r="E122" s="6" t="s">
        <v>41</v>
      </c>
      <c r="F122" s="6" t="s">
        <v>42</v>
      </c>
      <c r="I122" s="7">
        <v>41060</v>
      </c>
      <c r="J122" s="7">
        <v>41211</v>
      </c>
      <c r="K122" s="6" t="s">
        <v>819</v>
      </c>
      <c r="M122" s="6" t="s">
        <v>820</v>
      </c>
      <c r="N122" s="6" t="s">
        <v>699</v>
      </c>
      <c r="O122" s="6">
        <v>10977</v>
      </c>
      <c r="R122" s="6">
        <v>2</v>
      </c>
      <c r="S122" s="6" t="s">
        <v>821</v>
      </c>
      <c r="U122" s="6">
        <v>72698293</v>
      </c>
      <c r="V122" s="8">
        <v>2</v>
      </c>
      <c r="W122" s="8">
        <v>40000</v>
      </c>
      <c r="X122" s="6">
        <v>1</v>
      </c>
      <c r="Y122" s="6" t="s">
        <v>729</v>
      </c>
      <c r="Z122" s="8">
        <v>18351295</v>
      </c>
      <c r="AA122" s="8">
        <v>5319</v>
      </c>
      <c r="AB122" s="8">
        <v>3450</v>
      </c>
      <c r="AC122" s="6" t="s">
        <v>50</v>
      </c>
      <c r="AD122" s="6" t="s">
        <v>49</v>
      </c>
      <c r="AE122" s="6" t="s">
        <v>49</v>
      </c>
      <c r="AI122" s="8">
        <v>1</v>
      </c>
      <c r="AJ122" s="8">
        <v>0</v>
      </c>
      <c r="AK122" s="8">
        <v>1</v>
      </c>
    </row>
    <row r="123" spans="1:37" x14ac:dyDescent="0.25">
      <c r="A123" s="5" t="s">
        <v>822</v>
      </c>
      <c r="B123" s="6" t="s">
        <v>823</v>
      </c>
      <c r="C123" s="6" t="s">
        <v>824</v>
      </c>
      <c r="D123" s="6" t="s">
        <v>40</v>
      </c>
      <c r="E123" s="6" t="s">
        <v>41</v>
      </c>
      <c r="F123" s="6" t="s">
        <v>42</v>
      </c>
      <c r="I123" s="7">
        <v>41274</v>
      </c>
      <c r="J123" s="7">
        <v>41393</v>
      </c>
      <c r="K123" s="6" t="s">
        <v>825</v>
      </c>
      <c r="L123" s="6" t="s">
        <v>826</v>
      </c>
      <c r="M123" s="6" t="s">
        <v>827</v>
      </c>
      <c r="N123" s="6" t="s">
        <v>699</v>
      </c>
      <c r="O123" s="6">
        <v>10512</v>
      </c>
      <c r="R123" s="6">
        <v>2</v>
      </c>
      <c r="S123" s="6" t="s">
        <v>828</v>
      </c>
      <c r="T123" s="6">
        <v>1795</v>
      </c>
      <c r="U123" s="6">
        <v>72709553</v>
      </c>
      <c r="V123" s="8">
        <v>120</v>
      </c>
      <c r="W123" s="8">
        <v>70291</v>
      </c>
      <c r="X123" s="6">
        <v>1</v>
      </c>
      <c r="Y123" s="6" t="s">
        <v>729</v>
      </c>
      <c r="Z123" s="8">
        <v>18351295</v>
      </c>
      <c r="AA123" s="8">
        <v>5319</v>
      </c>
      <c r="AB123" s="8">
        <v>3450</v>
      </c>
      <c r="AC123" s="6" t="s">
        <v>49</v>
      </c>
      <c r="AD123" s="6" t="s">
        <v>50</v>
      </c>
      <c r="AF123" s="6" t="s">
        <v>49</v>
      </c>
      <c r="AI123" s="8">
        <v>0</v>
      </c>
      <c r="AJ123" s="8">
        <v>16</v>
      </c>
      <c r="AK123" s="8">
        <v>16</v>
      </c>
    </row>
    <row r="124" spans="1:37" x14ac:dyDescent="0.25">
      <c r="A124" s="5" t="s">
        <v>829</v>
      </c>
      <c r="B124" s="6" t="s">
        <v>830</v>
      </c>
      <c r="C124" s="6" t="s">
        <v>831</v>
      </c>
      <c r="D124" s="6" t="s">
        <v>40</v>
      </c>
      <c r="E124" s="6" t="s">
        <v>54</v>
      </c>
      <c r="F124" s="6" t="s">
        <v>55</v>
      </c>
      <c r="I124" s="7">
        <v>41274</v>
      </c>
      <c r="J124" s="7">
        <v>41393</v>
      </c>
      <c r="K124" s="6" t="s">
        <v>832</v>
      </c>
      <c r="M124" s="6" t="s">
        <v>833</v>
      </c>
      <c r="N124" s="6" t="s">
        <v>771</v>
      </c>
      <c r="O124" s="6">
        <v>7306</v>
      </c>
      <c r="R124" s="6">
        <v>2</v>
      </c>
      <c r="S124" s="6" t="s">
        <v>834</v>
      </c>
      <c r="T124" s="6">
        <v>1925</v>
      </c>
      <c r="U124" s="6">
        <v>1794205</v>
      </c>
      <c r="V124" s="8">
        <v>3450</v>
      </c>
      <c r="W124" s="8">
        <v>18351295</v>
      </c>
      <c r="X124" s="6">
        <v>1</v>
      </c>
      <c r="Y124" s="6" t="s">
        <v>729</v>
      </c>
      <c r="Z124" s="8">
        <v>18351295</v>
      </c>
      <c r="AA124" s="8">
        <v>5319</v>
      </c>
      <c r="AB124" s="8">
        <v>3450</v>
      </c>
      <c r="AC124" s="6" t="s">
        <v>49</v>
      </c>
      <c r="AD124" s="6" t="s">
        <v>49</v>
      </c>
      <c r="AI124" s="8">
        <v>280</v>
      </c>
      <c r="AJ124" s="8">
        <v>6</v>
      </c>
      <c r="AK124" s="8">
        <v>286</v>
      </c>
    </row>
    <row r="125" spans="1:37" x14ac:dyDescent="0.25">
      <c r="A125" s="5" t="s">
        <v>835</v>
      </c>
      <c r="B125" s="6" t="s">
        <v>836</v>
      </c>
      <c r="C125" s="6" t="s">
        <v>837</v>
      </c>
      <c r="D125" s="6" t="s">
        <v>40</v>
      </c>
      <c r="E125" s="6" t="s">
        <v>54</v>
      </c>
      <c r="F125" s="6" t="s">
        <v>55</v>
      </c>
      <c r="I125" s="7">
        <v>41274</v>
      </c>
      <c r="J125" s="7">
        <v>41393</v>
      </c>
      <c r="K125" s="6" t="s">
        <v>838</v>
      </c>
      <c r="L125" s="6" t="s">
        <v>839</v>
      </c>
      <c r="M125" s="6" t="s">
        <v>840</v>
      </c>
      <c r="N125" s="6" t="s">
        <v>699</v>
      </c>
      <c r="O125" s="6">
        <v>10301</v>
      </c>
      <c r="R125" s="6">
        <v>2</v>
      </c>
      <c r="S125" s="6" t="s">
        <v>735</v>
      </c>
      <c r="U125" s="6">
        <v>132682825</v>
      </c>
      <c r="V125" s="8">
        <v>59</v>
      </c>
      <c r="W125" s="8">
        <v>491730</v>
      </c>
      <c r="X125" s="6">
        <v>1</v>
      </c>
      <c r="Y125" s="6" t="s">
        <v>729</v>
      </c>
      <c r="Z125" s="8">
        <v>18351295</v>
      </c>
      <c r="AA125" s="8">
        <v>5319</v>
      </c>
      <c r="AB125" s="8">
        <v>3450</v>
      </c>
      <c r="AC125" s="6" t="s">
        <v>49</v>
      </c>
      <c r="AD125" s="6" t="s">
        <v>49</v>
      </c>
      <c r="AI125" s="8">
        <v>46</v>
      </c>
      <c r="AJ125" s="8">
        <v>0</v>
      </c>
      <c r="AK125" s="8">
        <v>46</v>
      </c>
    </row>
    <row r="126" spans="1:37" x14ac:dyDescent="0.25">
      <c r="A126" s="5" t="s">
        <v>841</v>
      </c>
      <c r="B126" s="6" t="s">
        <v>842</v>
      </c>
      <c r="C126" s="6" t="s">
        <v>843</v>
      </c>
      <c r="D126" s="6" t="s">
        <v>40</v>
      </c>
      <c r="E126" s="6" t="s">
        <v>398</v>
      </c>
      <c r="F126" s="6" t="s">
        <v>399</v>
      </c>
      <c r="I126" s="7">
        <v>41274</v>
      </c>
      <c r="J126" s="7">
        <v>41393</v>
      </c>
      <c r="K126" s="6" t="s">
        <v>844</v>
      </c>
      <c r="M126" s="6" t="s">
        <v>845</v>
      </c>
      <c r="N126" s="6" t="s">
        <v>699</v>
      </c>
      <c r="O126" s="6">
        <v>11435</v>
      </c>
      <c r="R126" s="6">
        <v>2</v>
      </c>
      <c r="S126" s="6" t="s">
        <v>846</v>
      </c>
      <c r="T126" s="6">
        <v>1786</v>
      </c>
      <c r="U126" s="6">
        <v>940022999</v>
      </c>
      <c r="V126" s="8">
        <v>2967</v>
      </c>
      <c r="W126" s="8">
        <v>15931822</v>
      </c>
      <c r="X126" s="6">
        <v>1</v>
      </c>
      <c r="Y126" s="6" t="s">
        <v>729</v>
      </c>
      <c r="Z126" s="8">
        <v>18351295</v>
      </c>
      <c r="AA126" s="8">
        <v>5319</v>
      </c>
      <c r="AB126" s="8">
        <v>3450</v>
      </c>
      <c r="AC126" s="6" t="s">
        <v>49</v>
      </c>
      <c r="AD126" s="6" t="s">
        <v>50</v>
      </c>
      <c r="AI126" s="8">
        <v>1007</v>
      </c>
      <c r="AJ126" s="8">
        <v>0</v>
      </c>
      <c r="AK126" s="8">
        <v>1007</v>
      </c>
    </row>
    <row r="127" spans="1:37" x14ac:dyDescent="0.25">
      <c r="A127" s="5" t="s">
        <v>847</v>
      </c>
      <c r="B127" s="6" t="s">
        <v>848</v>
      </c>
      <c r="C127" s="6" t="s">
        <v>849</v>
      </c>
      <c r="D127" s="6" t="s">
        <v>40</v>
      </c>
      <c r="E127" s="6" t="s">
        <v>54</v>
      </c>
      <c r="F127" s="6" t="s">
        <v>55</v>
      </c>
      <c r="I127" s="7">
        <v>40999</v>
      </c>
      <c r="J127" s="7">
        <v>41211</v>
      </c>
      <c r="K127" s="6" t="s">
        <v>850</v>
      </c>
      <c r="M127" s="6" t="s">
        <v>851</v>
      </c>
      <c r="N127" s="6" t="s">
        <v>699</v>
      </c>
      <c r="O127" s="6">
        <v>14609</v>
      </c>
      <c r="P127" s="6">
        <v>6912</v>
      </c>
      <c r="Q127" s="6">
        <v>90629</v>
      </c>
      <c r="R127" s="6">
        <v>2</v>
      </c>
      <c r="S127" s="6" t="s">
        <v>852</v>
      </c>
      <c r="T127" s="6">
        <v>1797</v>
      </c>
      <c r="U127" s="6">
        <v>73669749</v>
      </c>
      <c r="V127" s="8">
        <v>293</v>
      </c>
      <c r="W127" s="8">
        <v>694394</v>
      </c>
      <c r="X127" s="6">
        <v>60</v>
      </c>
      <c r="Y127" s="6" t="s">
        <v>853</v>
      </c>
      <c r="Z127" s="8">
        <v>720572</v>
      </c>
      <c r="AA127" s="8">
        <v>2221</v>
      </c>
      <c r="AB127" s="8">
        <v>324</v>
      </c>
      <c r="AC127" s="6" t="s">
        <v>49</v>
      </c>
      <c r="AD127" s="6" t="s">
        <v>50</v>
      </c>
      <c r="AE127" s="6" t="s">
        <v>49</v>
      </c>
      <c r="AI127" s="8">
        <v>256</v>
      </c>
      <c r="AJ127" s="8">
        <v>0</v>
      </c>
      <c r="AK127" s="8">
        <v>256</v>
      </c>
    </row>
    <row r="128" spans="1:37" x14ac:dyDescent="0.25">
      <c r="A128" s="5" t="s">
        <v>854</v>
      </c>
      <c r="B128" s="6" t="s">
        <v>855</v>
      </c>
      <c r="C128" s="6" t="s">
        <v>856</v>
      </c>
      <c r="D128" s="6" t="s">
        <v>40</v>
      </c>
      <c r="E128" s="6" t="s">
        <v>398</v>
      </c>
      <c r="F128" s="6" t="s">
        <v>399</v>
      </c>
      <c r="I128" s="7">
        <v>40999</v>
      </c>
      <c r="J128" s="7">
        <v>41211</v>
      </c>
      <c r="K128" s="6" t="s">
        <v>857</v>
      </c>
      <c r="M128" s="6" t="s">
        <v>751</v>
      </c>
      <c r="N128" s="6" t="s">
        <v>699</v>
      </c>
      <c r="O128" s="6">
        <v>13205</v>
      </c>
      <c r="P128" s="6">
        <v>820</v>
      </c>
      <c r="Q128" s="6">
        <v>820</v>
      </c>
      <c r="R128" s="6">
        <v>2</v>
      </c>
      <c r="S128" s="6" t="s">
        <v>752</v>
      </c>
      <c r="T128" s="6">
        <v>1778</v>
      </c>
      <c r="U128" s="6">
        <v>70850912</v>
      </c>
      <c r="V128" s="8">
        <v>74</v>
      </c>
      <c r="W128" s="8">
        <v>57608</v>
      </c>
      <c r="X128" s="6">
        <v>90</v>
      </c>
      <c r="Y128" s="6" t="s">
        <v>753</v>
      </c>
      <c r="Z128" s="8">
        <v>412317</v>
      </c>
      <c r="AA128" s="8">
        <v>2115</v>
      </c>
      <c r="AB128" s="8">
        <v>195</v>
      </c>
      <c r="AC128" s="6" t="s">
        <v>49</v>
      </c>
      <c r="AD128" s="6" t="s">
        <v>50</v>
      </c>
      <c r="AE128" s="6" t="s">
        <v>49</v>
      </c>
      <c r="AI128" s="8">
        <v>11</v>
      </c>
      <c r="AJ128" s="8">
        <v>0</v>
      </c>
      <c r="AK128" s="8">
        <v>11</v>
      </c>
    </row>
    <row r="129" spans="1:37" x14ac:dyDescent="0.25">
      <c r="A129" s="5" t="s">
        <v>858</v>
      </c>
      <c r="B129" s="6" t="s">
        <v>859</v>
      </c>
      <c r="C129" s="6" t="s">
        <v>860</v>
      </c>
      <c r="D129" s="6" t="s">
        <v>40</v>
      </c>
      <c r="E129" s="6" t="s">
        <v>41</v>
      </c>
      <c r="F129" s="6" t="s">
        <v>42</v>
      </c>
      <c r="I129" s="7">
        <v>41274</v>
      </c>
      <c r="J129" s="7">
        <v>41393</v>
      </c>
      <c r="K129" s="6" t="s">
        <v>861</v>
      </c>
      <c r="M129" s="6" t="s">
        <v>862</v>
      </c>
      <c r="N129" s="6" t="s">
        <v>699</v>
      </c>
      <c r="O129" s="6">
        <v>12804</v>
      </c>
      <c r="R129" s="6">
        <v>2</v>
      </c>
      <c r="S129" s="6" t="s">
        <v>863</v>
      </c>
      <c r="T129" s="6">
        <v>1781</v>
      </c>
      <c r="U129" s="6">
        <v>195047758</v>
      </c>
      <c r="V129" s="8">
        <v>57</v>
      </c>
      <c r="W129" s="8">
        <v>61090</v>
      </c>
      <c r="X129" s="6">
        <v>419</v>
      </c>
      <c r="Y129" s="6" t="s">
        <v>864</v>
      </c>
      <c r="Z129" s="8">
        <v>65443</v>
      </c>
      <c r="AA129" s="8">
        <v>1575</v>
      </c>
      <c r="AB129" s="8">
        <v>42</v>
      </c>
      <c r="AC129" s="6" t="s">
        <v>50</v>
      </c>
      <c r="AD129" s="6" t="s">
        <v>50</v>
      </c>
      <c r="AE129" s="6" t="s">
        <v>49</v>
      </c>
      <c r="AI129" s="8">
        <v>6</v>
      </c>
      <c r="AJ129" s="8">
        <v>0</v>
      </c>
      <c r="AK129" s="8">
        <v>6</v>
      </c>
    </row>
    <row r="130" spans="1:37" x14ac:dyDescent="0.25">
      <c r="A130" s="5" t="s">
        <v>865</v>
      </c>
      <c r="B130" s="6" t="s">
        <v>866</v>
      </c>
      <c r="D130" s="6" t="s">
        <v>40</v>
      </c>
      <c r="E130" s="6" t="s">
        <v>626</v>
      </c>
      <c r="F130" s="6" t="s">
        <v>627</v>
      </c>
      <c r="I130" s="7">
        <v>41274</v>
      </c>
      <c r="J130" s="7">
        <v>41393</v>
      </c>
      <c r="K130" s="6" t="s">
        <v>867</v>
      </c>
      <c r="L130" s="6" t="s">
        <v>868</v>
      </c>
      <c r="M130" s="6" t="s">
        <v>869</v>
      </c>
      <c r="N130" s="6" t="s">
        <v>771</v>
      </c>
      <c r="O130" s="6">
        <v>7030</v>
      </c>
      <c r="R130" s="6">
        <v>2</v>
      </c>
      <c r="S130" s="6" t="s">
        <v>870</v>
      </c>
      <c r="U130" s="6">
        <v>96863055</v>
      </c>
      <c r="V130" s="8">
        <v>2898</v>
      </c>
      <c r="W130" s="8">
        <v>5443000</v>
      </c>
      <c r="X130" s="6">
        <v>1</v>
      </c>
      <c r="Y130" s="6" t="s">
        <v>729</v>
      </c>
      <c r="Z130" s="8">
        <v>18351295</v>
      </c>
      <c r="AA130" s="8">
        <v>5319</v>
      </c>
      <c r="AB130" s="8">
        <v>3450</v>
      </c>
      <c r="AC130" s="6" t="s">
        <v>49</v>
      </c>
      <c r="AD130" s="6" t="s">
        <v>50</v>
      </c>
      <c r="AE130" s="6" t="s">
        <v>50</v>
      </c>
      <c r="AI130" s="8">
        <v>240</v>
      </c>
      <c r="AJ130" s="8">
        <v>0</v>
      </c>
      <c r="AK130" s="8">
        <v>240</v>
      </c>
    </row>
    <row r="131" spans="1:37" x14ac:dyDescent="0.25">
      <c r="A131" s="5" t="s">
        <v>871</v>
      </c>
      <c r="B131" s="6" t="s">
        <v>872</v>
      </c>
      <c r="C131" s="6" t="s">
        <v>873</v>
      </c>
      <c r="D131" s="6" t="s">
        <v>40</v>
      </c>
      <c r="E131" s="6" t="s">
        <v>626</v>
      </c>
      <c r="F131" s="6" t="s">
        <v>627</v>
      </c>
      <c r="I131" s="7">
        <v>41274</v>
      </c>
      <c r="J131" s="7">
        <v>41393</v>
      </c>
      <c r="K131" s="6" t="s">
        <v>874</v>
      </c>
      <c r="M131" s="6" t="s">
        <v>875</v>
      </c>
      <c r="N131" s="6" t="s">
        <v>771</v>
      </c>
      <c r="O131" s="6">
        <v>7430</v>
      </c>
      <c r="R131" s="6">
        <v>2</v>
      </c>
      <c r="S131" s="6" t="s">
        <v>876</v>
      </c>
      <c r="U131" s="6">
        <v>11415296</v>
      </c>
      <c r="V131" s="8">
        <v>2898</v>
      </c>
      <c r="W131" s="8">
        <v>5443000</v>
      </c>
      <c r="X131" s="6">
        <v>1</v>
      </c>
      <c r="Y131" s="6" t="s">
        <v>729</v>
      </c>
      <c r="Z131" s="8">
        <v>18351295</v>
      </c>
      <c r="AA131" s="8">
        <v>5319</v>
      </c>
      <c r="AB131" s="8">
        <v>3450</v>
      </c>
      <c r="AC131" s="6" t="s">
        <v>49</v>
      </c>
      <c r="AD131" s="6" t="s">
        <v>50</v>
      </c>
      <c r="AE131" s="6" t="s">
        <v>50</v>
      </c>
      <c r="AI131" s="8">
        <v>153</v>
      </c>
      <c r="AJ131" s="8">
        <v>0</v>
      </c>
      <c r="AK131" s="8">
        <v>153</v>
      </c>
    </row>
    <row r="132" spans="1:37" x14ac:dyDescent="0.25">
      <c r="A132" s="5" t="s">
        <v>877</v>
      </c>
      <c r="B132" s="6" t="s">
        <v>878</v>
      </c>
      <c r="C132" s="6" t="s">
        <v>879</v>
      </c>
      <c r="D132" s="6" t="s">
        <v>40</v>
      </c>
      <c r="E132" s="6" t="s">
        <v>626</v>
      </c>
      <c r="F132" s="6" t="s">
        <v>627</v>
      </c>
      <c r="I132" s="7">
        <v>41274</v>
      </c>
      <c r="J132" s="7">
        <v>41393</v>
      </c>
      <c r="K132" s="6" t="s">
        <v>880</v>
      </c>
      <c r="M132" s="6" t="s">
        <v>881</v>
      </c>
      <c r="N132" s="6" t="s">
        <v>771</v>
      </c>
      <c r="O132" s="6">
        <v>8901</v>
      </c>
      <c r="R132" s="6">
        <v>2</v>
      </c>
      <c r="S132" s="6" t="s">
        <v>882</v>
      </c>
      <c r="U132" s="6">
        <v>50444363</v>
      </c>
      <c r="V132" s="8">
        <v>2898</v>
      </c>
      <c r="W132" s="8">
        <v>5443000</v>
      </c>
      <c r="X132" s="6">
        <v>1</v>
      </c>
      <c r="Y132" s="6" t="s">
        <v>729</v>
      </c>
      <c r="Z132" s="8">
        <v>18351295</v>
      </c>
      <c r="AA132" s="8">
        <v>5319</v>
      </c>
      <c r="AB132" s="8">
        <v>3450</v>
      </c>
      <c r="AC132" s="6" t="s">
        <v>49</v>
      </c>
      <c r="AD132" s="6" t="s">
        <v>50</v>
      </c>
      <c r="AE132" s="6" t="s">
        <v>50</v>
      </c>
      <c r="AI132" s="8">
        <v>136</v>
      </c>
      <c r="AJ132" s="8">
        <v>0</v>
      </c>
      <c r="AK132" s="8">
        <v>136</v>
      </c>
    </row>
    <row r="133" spans="1:37" x14ac:dyDescent="0.25">
      <c r="A133" s="5" t="s">
        <v>883</v>
      </c>
      <c r="B133" s="6" t="s">
        <v>884</v>
      </c>
      <c r="C133" s="6" t="s">
        <v>885</v>
      </c>
      <c r="D133" s="6" t="s">
        <v>40</v>
      </c>
      <c r="E133" s="6" t="s">
        <v>664</v>
      </c>
      <c r="F133" s="6" t="s">
        <v>665</v>
      </c>
      <c r="I133" s="7">
        <v>41274</v>
      </c>
      <c r="J133" s="7">
        <v>41393</v>
      </c>
      <c r="K133" s="6" t="s">
        <v>886</v>
      </c>
      <c r="M133" s="6" t="s">
        <v>792</v>
      </c>
      <c r="N133" s="6" t="s">
        <v>771</v>
      </c>
      <c r="O133" s="6">
        <v>7105</v>
      </c>
      <c r="P133" s="6">
        <v>2246</v>
      </c>
      <c r="R133" s="6">
        <v>2</v>
      </c>
      <c r="S133" s="6" t="s">
        <v>793</v>
      </c>
      <c r="V133" s="8">
        <v>2898</v>
      </c>
      <c r="W133" s="8">
        <v>5443000</v>
      </c>
      <c r="X133" s="6">
        <v>1</v>
      </c>
      <c r="Y133" s="6" t="s">
        <v>729</v>
      </c>
      <c r="Z133" s="8">
        <v>18351295</v>
      </c>
      <c r="AA133" s="8">
        <v>5319</v>
      </c>
      <c r="AB133" s="8">
        <v>3450</v>
      </c>
      <c r="AC133" s="6" t="s">
        <v>49</v>
      </c>
      <c r="AD133" s="6" t="s">
        <v>50</v>
      </c>
      <c r="AE133" s="6" t="s">
        <v>49</v>
      </c>
      <c r="AI133" s="8">
        <v>42</v>
      </c>
      <c r="AJ133" s="8">
        <v>0</v>
      </c>
      <c r="AK133" s="8">
        <v>42</v>
      </c>
    </row>
    <row r="134" spans="1:37" x14ac:dyDescent="0.25">
      <c r="A134" s="5" t="s">
        <v>887</v>
      </c>
      <c r="B134" s="6" t="s">
        <v>888</v>
      </c>
      <c r="D134" s="6" t="s">
        <v>40</v>
      </c>
      <c r="E134" s="6" t="s">
        <v>626</v>
      </c>
      <c r="F134" s="6" t="s">
        <v>627</v>
      </c>
      <c r="I134" s="7">
        <v>41274</v>
      </c>
      <c r="J134" s="7">
        <v>41393</v>
      </c>
      <c r="K134" s="6" t="s">
        <v>889</v>
      </c>
      <c r="M134" s="6" t="s">
        <v>820</v>
      </c>
      <c r="N134" s="6" t="s">
        <v>699</v>
      </c>
      <c r="O134" s="6">
        <v>10977</v>
      </c>
      <c r="R134" s="6">
        <v>2</v>
      </c>
      <c r="S134" s="6" t="s">
        <v>890</v>
      </c>
      <c r="U134" s="6">
        <v>172963852</v>
      </c>
      <c r="V134" s="8">
        <v>176</v>
      </c>
      <c r="W134" s="8">
        <v>286573</v>
      </c>
      <c r="X134" s="6">
        <v>1</v>
      </c>
      <c r="Y134" s="6" t="s">
        <v>729</v>
      </c>
      <c r="Z134" s="8">
        <v>18351295</v>
      </c>
      <c r="AA134" s="8">
        <v>5319</v>
      </c>
      <c r="AB134" s="8">
        <v>3450</v>
      </c>
      <c r="AC134" s="6" t="s">
        <v>49</v>
      </c>
      <c r="AD134" s="6" t="s">
        <v>49</v>
      </c>
      <c r="AE134" s="6" t="s">
        <v>50</v>
      </c>
      <c r="AI134" s="8">
        <v>32</v>
      </c>
      <c r="AJ134" s="8">
        <v>0</v>
      </c>
      <c r="AK134" s="8">
        <v>32</v>
      </c>
    </row>
    <row r="135" spans="1:37" x14ac:dyDescent="0.25">
      <c r="A135" s="5" t="s">
        <v>891</v>
      </c>
      <c r="B135" s="6" t="s">
        <v>892</v>
      </c>
      <c r="D135" s="6" t="s">
        <v>40</v>
      </c>
      <c r="E135" s="6" t="s">
        <v>626</v>
      </c>
      <c r="F135" s="6" t="s">
        <v>627</v>
      </c>
      <c r="I135" s="7">
        <v>41274</v>
      </c>
      <c r="J135" s="7">
        <v>41393</v>
      </c>
      <c r="K135" s="6" t="s">
        <v>893</v>
      </c>
      <c r="M135" s="6" t="s">
        <v>894</v>
      </c>
      <c r="N135" s="6" t="s">
        <v>699</v>
      </c>
      <c r="O135" s="6">
        <v>11205</v>
      </c>
      <c r="R135" s="6">
        <v>2</v>
      </c>
      <c r="V135" s="8">
        <v>265</v>
      </c>
      <c r="W135" s="8">
        <v>351982</v>
      </c>
      <c r="X135" s="6">
        <v>89</v>
      </c>
      <c r="Y135" s="6" t="s">
        <v>741</v>
      </c>
      <c r="Z135" s="8">
        <v>423566</v>
      </c>
      <c r="AA135" s="8">
        <v>1295</v>
      </c>
      <c r="AB135" s="8">
        <v>327</v>
      </c>
      <c r="AC135" s="6" t="s">
        <v>49</v>
      </c>
      <c r="AD135" s="6" t="s">
        <v>49</v>
      </c>
      <c r="AG135" s="6" t="s">
        <v>49</v>
      </c>
      <c r="AI135" s="8">
        <v>12</v>
      </c>
      <c r="AJ135" s="8">
        <v>0</v>
      </c>
      <c r="AK135" s="8">
        <v>12</v>
      </c>
    </row>
    <row r="136" spans="1:37" x14ac:dyDescent="0.25">
      <c r="A136" s="5" t="s">
        <v>895</v>
      </c>
      <c r="B136" s="6" t="s">
        <v>896</v>
      </c>
      <c r="D136" s="6" t="s">
        <v>40</v>
      </c>
      <c r="E136" s="6" t="s">
        <v>41</v>
      </c>
      <c r="F136" s="6" t="s">
        <v>42</v>
      </c>
      <c r="I136" s="7">
        <v>41274</v>
      </c>
      <c r="J136" s="7">
        <v>41393</v>
      </c>
      <c r="K136" s="6" t="s">
        <v>897</v>
      </c>
      <c r="M136" s="6" t="s">
        <v>898</v>
      </c>
      <c r="N136" s="6" t="s">
        <v>699</v>
      </c>
      <c r="O136" s="6">
        <v>12550</v>
      </c>
      <c r="R136" s="6">
        <v>2</v>
      </c>
      <c r="S136" s="6" t="s">
        <v>899</v>
      </c>
      <c r="U136" s="6">
        <v>966928053</v>
      </c>
      <c r="V136" s="8">
        <v>49</v>
      </c>
      <c r="W136" s="8">
        <v>28500</v>
      </c>
      <c r="X136" s="6">
        <v>89</v>
      </c>
      <c r="Y136" s="6" t="s">
        <v>741</v>
      </c>
      <c r="Z136" s="8">
        <v>423566</v>
      </c>
      <c r="AA136" s="8">
        <v>1295</v>
      </c>
      <c r="AB136" s="8">
        <v>327</v>
      </c>
      <c r="AC136" s="6" t="s">
        <v>50</v>
      </c>
      <c r="AD136" s="6" t="s">
        <v>50</v>
      </c>
      <c r="AI136" s="8">
        <v>2</v>
      </c>
      <c r="AJ136" s="8">
        <v>0</v>
      </c>
      <c r="AK136" s="8">
        <v>2</v>
      </c>
    </row>
    <row r="137" spans="1:37" x14ac:dyDescent="0.25">
      <c r="A137" s="5" t="s">
        <v>900</v>
      </c>
      <c r="B137" s="6" t="s">
        <v>901</v>
      </c>
      <c r="C137" s="6" t="s">
        <v>902</v>
      </c>
      <c r="D137" s="6" t="s">
        <v>40</v>
      </c>
      <c r="E137" s="6" t="s">
        <v>540</v>
      </c>
      <c r="F137" s="6" t="s">
        <v>541</v>
      </c>
      <c r="I137" s="7">
        <v>41274</v>
      </c>
      <c r="J137" s="7">
        <v>41393</v>
      </c>
      <c r="K137" s="6" t="s">
        <v>903</v>
      </c>
      <c r="M137" s="6" t="s">
        <v>904</v>
      </c>
      <c r="N137" s="6" t="s">
        <v>699</v>
      </c>
      <c r="O137" s="6">
        <v>14850</v>
      </c>
      <c r="R137" s="6">
        <v>2</v>
      </c>
      <c r="S137" s="6" t="s">
        <v>905</v>
      </c>
      <c r="T137" s="6">
        <v>5475</v>
      </c>
      <c r="U137" s="6">
        <v>835298746</v>
      </c>
      <c r="V137" s="8">
        <v>476</v>
      </c>
      <c r="W137" s="8">
        <v>102554</v>
      </c>
      <c r="X137" s="6">
        <v>473</v>
      </c>
      <c r="Y137" s="6" t="s">
        <v>906</v>
      </c>
      <c r="Z137" s="8">
        <v>53661</v>
      </c>
      <c r="AA137" s="8">
        <v>2183</v>
      </c>
      <c r="AB137" s="8">
        <v>25</v>
      </c>
      <c r="AC137" s="6" t="s">
        <v>49</v>
      </c>
      <c r="AD137" s="6" t="s">
        <v>50</v>
      </c>
      <c r="AE137" s="6" t="s">
        <v>49</v>
      </c>
      <c r="AI137" s="8">
        <v>44</v>
      </c>
      <c r="AJ137" s="8">
        <v>23</v>
      </c>
      <c r="AK137" s="8">
        <v>67</v>
      </c>
    </row>
    <row r="138" spans="1:37" x14ac:dyDescent="0.25">
      <c r="A138" s="5" t="s">
        <v>907</v>
      </c>
      <c r="B138" s="6" t="s">
        <v>908</v>
      </c>
      <c r="C138" s="6" t="s">
        <v>909</v>
      </c>
      <c r="D138" s="6" t="s">
        <v>40</v>
      </c>
      <c r="E138" s="6" t="s">
        <v>626</v>
      </c>
      <c r="F138" s="6" t="s">
        <v>627</v>
      </c>
      <c r="H138" s="6" t="s">
        <v>910</v>
      </c>
      <c r="I138" s="7">
        <v>41274</v>
      </c>
      <c r="J138" s="7">
        <v>41393</v>
      </c>
      <c r="K138" s="6" t="s">
        <v>911</v>
      </c>
      <c r="M138" s="6" t="s">
        <v>912</v>
      </c>
      <c r="N138" s="6" t="s">
        <v>699</v>
      </c>
      <c r="O138" s="6">
        <v>12550</v>
      </c>
      <c r="Q138" s="6">
        <v>2628</v>
      </c>
      <c r="R138" s="6">
        <v>2</v>
      </c>
      <c r="S138" s="6" t="s">
        <v>913</v>
      </c>
      <c r="U138" s="6">
        <v>12932000</v>
      </c>
      <c r="V138" s="8">
        <v>132</v>
      </c>
      <c r="W138" s="8">
        <v>225000</v>
      </c>
      <c r="X138" s="6">
        <v>89</v>
      </c>
      <c r="Y138" s="6" t="s">
        <v>741</v>
      </c>
      <c r="Z138" s="8">
        <v>423566</v>
      </c>
      <c r="AA138" s="8">
        <v>1295</v>
      </c>
      <c r="AB138" s="8">
        <v>327</v>
      </c>
      <c r="AC138" s="6" t="s">
        <v>50</v>
      </c>
      <c r="AD138" s="6" t="s">
        <v>50</v>
      </c>
      <c r="AE138" s="6" t="s">
        <v>49</v>
      </c>
      <c r="AI138" s="8">
        <v>10</v>
      </c>
      <c r="AJ138" s="8">
        <v>0</v>
      </c>
      <c r="AK138" s="8">
        <v>10</v>
      </c>
    </row>
    <row r="139" spans="1:37" x14ac:dyDescent="0.25">
      <c r="A139" s="5" t="s">
        <v>914</v>
      </c>
      <c r="B139" s="6" t="s">
        <v>915</v>
      </c>
      <c r="D139" s="6" t="s">
        <v>40</v>
      </c>
      <c r="E139" s="6" t="s">
        <v>626</v>
      </c>
      <c r="F139" s="6" t="s">
        <v>627</v>
      </c>
      <c r="I139" s="7">
        <v>41274</v>
      </c>
      <c r="J139" s="7">
        <v>41393</v>
      </c>
      <c r="K139" s="6" t="s">
        <v>916</v>
      </c>
      <c r="M139" s="6" t="s">
        <v>917</v>
      </c>
      <c r="N139" s="6" t="s">
        <v>771</v>
      </c>
      <c r="O139" s="6">
        <v>7675</v>
      </c>
      <c r="P139" s="6">
        <v>3124</v>
      </c>
      <c r="R139" s="6">
        <v>2</v>
      </c>
      <c r="S139" s="6" t="s">
        <v>918</v>
      </c>
      <c r="U139" s="6">
        <v>884341673</v>
      </c>
      <c r="V139" s="8">
        <v>2898</v>
      </c>
      <c r="W139" s="8">
        <v>5443000</v>
      </c>
      <c r="X139" s="6">
        <v>1</v>
      </c>
      <c r="Y139" s="6" t="s">
        <v>729</v>
      </c>
      <c r="Z139" s="8">
        <v>18351295</v>
      </c>
      <c r="AA139" s="8">
        <v>5319</v>
      </c>
      <c r="AB139" s="8">
        <v>3450</v>
      </c>
      <c r="AC139" s="6" t="s">
        <v>49</v>
      </c>
      <c r="AD139" s="6" t="s">
        <v>49</v>
      </c>
      <c r="AE139" s="6" t="s">
        <v>50</v>
      </c>
      <c r="AI139" s="8">
        <v>84</v>
      </c>
      <c r="AJ139" s="8">
        <v>0</v>
      </c>
      <c r="AK139" s="8">
        <v>84</v>
      </c>
    </row>
    <row r="140" spans="1:37" x14ac:dyDescent="0.25">
      <c r="A140" s="5" t="s">
        <v>919</v>
      </c>
      <c r="B140" s="6" t="s">
        <v>920</v>
      </c>
      <c r="C140" s="6" t="s">
        <v>921</v>
      </c>
      <c r="D140" s="6" t="s">
        <v>40</v>
      </c>
      <c r="E140" s="6" t="s">
        <v>41</v>
      </c>
      <c r="F140" s="6" t="s">
        <v>42</v>
      </c>
      <c r="I140" s="7">
        <v>41274</v>
      </c>
      <c r="J140" s="7">
        <v>41393</v>
      </c>
      <c r="K140" s="6" t="s">
        <v>922</v>
      </c>
      <c r="M140" s="6" t="s">
        <v>923</v>
      </c>
      <c r="N140" s="6" t="s">
        <v>699</v>
      </c>
      <c r="O140" s="6">
        <v>13827</v>
      </c>
      <c r="Q140" s="6">
        <v>240</v>
      </c>
      <c r="R140" s="6">
        <v>2</v>
      </c>
      <c r="S140" s="6" t="s">
        <v>924</v>
      </c>
      <c r="U140" s="6">
        <v>962689142</v>
      </c>
      <c r="V140" s="8">
        <v>65</v>
      </c>
      <c r="W140" s="8">
        <v>52337</v>
      </c>
      <c r="X140" s="6">
        <v>210</v>
      </c>
      <c r="Y140" s="6" t="s">
        <v>708</v>
      </c>
      <c r="Z140" s="8">
        <v>158084</v>
      </c>
      <c r="AA140" s="8">
        <v>2132</v>
      </c>
      <c r="AB140" s="8">
        <v>74</v>
      </c>
      <c r="AC140" s="6" t="s">
        <v>50</v>
      </c>
      <c r="AD140" s="6" t="s">
        <v>50</v>
      </c>
      <c r="AF140" s="6" t="s">
        <v>49</v>
      </c>
      <c r="AI140" s="8">
        <v>0</v>
      </c>
      <c r="AJ140" s="8">
        <v>17</v>
      </c>
      <c r="AK140" s="8">
        <v>17</v>
      </c>
    </row>
    <row r="141" spans="1:37" x14ac:dyDescent="0.25">
      <c r="A141" s="5" t="s">
        <v>925</v>
      </c>
      <c r="B141" s="6" t="s">
        <v>926</v>
      </c>
      <c r="C141" s="6" t="s">
        <v>177</v>
      </c>
      <c r="D141" s="6" t="s">
        <v>40</v>
      </c>
      <c r="E141" s="6" t="s">
        <v>626</v>
      </c>
      <c r="F141" s="6" t="s">
        <v>627</v>
      </c>
      <c r="I141" s="7">
        <v>41274</v>
      </c>
      <c r="J141" s="7">
        <v>41393</v>
      </c>
      <c r="K141" s="6" t="s">
        <v>927</v>
      </c>
      <c r="M141" s="6" t="s">
        <v>928</v>
      </c>
      <c r="N141" s="6" t="s">
        <v>771</v>
      </c>
      <c r="O141" s="6">
        <v>7652</v>
      </c>
      <c r="R141" s="6">
        <v>2</v>
      </c>
      <c r="S141" s="6" t="s">
        <v>929</v>
      </c>
      <c r="U141" s="6">
        <v>49858749</v>
      </c>
      <c r="V141" s="8">
        <v>2898</v>
      </c>
      <c r="W141" s="8">
        <v>5443000</v>
      </c>
      <c r="X141" s="6">
        <v>1</v>
      </c>
      <c r="Y141" s="6" t="s">
        <v>729</v>
      </c>
      <c r="Z141" s="8">
        <v>18351295</v>
      </c>
      <c r="AA141" s="8">
        <v>5319</v>
      </c>
      <c r="AB141" s="8">
        <v>3450</v>
      </c>
      <c r="AC141" s="6" t="s">
        <v>49</v>
      </c>
      <c r="AD141" s="6" t="s">
        <v>50</v>
      </c>
      <c r="AE141" s="6" t="s">
        <v>49</v>
      </c>
      <c r="AI141" s="8">
        <v>22</v>
      </c>
      <c r="AJ141" s="8">
        <v>0</v>
      </c>
      <c r="AK141" s="8">
        <v>22</v>
      </c>
    </row>
    <row r="142" spans="1:37" x14ac:dyDescent="0.25">
      <c r="A142" s="5" t="s">
        <v>930</v>
      </c>
      <c r="B142" s="6" t="s">
        <v>931</v>
      </c>
      <c r="D142" s="6" t="s">
        <v>40</v>
      </c>
      <c r="E142" s="6" t="s">
        <v>626</v>
      </c>
      <c r="F142" s="6" t="s">
        <v>627</v>
      </c>
      <c r="I142" s="7">
        <v>41274</v>
      </c>
      <c r="J142" s="7">
        <v>41393</v>
      </c>
      <c r="K142" s="6" t="s">
        <v>932</v>
      </c>
      <c r="M142" s="6" t="s">
        <v>933</v>
      </c>
      <c r="N142" s="6" t="s">
        <v>771</v>
      </c>
      <c r="O142" s="6">
        <v>7042</v>
      </c>
      <c r="R142" s="6">
        <v>2</v>
      </c>
      <c r="S142" s="6" t="s">
        <v>934</v>
      </c>
      <c r="U142" s="6">
        <v>8911828</v>
      </c>
      <c r="V142" s="8">
        <v>2898</v>
      </c>
      <c r="W142" s="8">
        <v>5443</v>
      </c>
      <c r="X142" s="6">
        <v>1</v>
      </c>
      <c r="Y142" s="6" t="s">
        <v>729</v>
      </c>
      <c r="Z142" s="8">
        <v>18351295</v>
      </c>
      <c r="AA142" s="8">
        <v>5319</v>
      </c>
      <c r="AB142" s="8">
        <v>3450</v>
      </c>
      <c r="AC142" s="6" t="s">
        <v>49</v>
      </c>
      <c r="AD142" s="6" t="s">
        <v>50</v>
      </c>
      <c r="AE142" s="6" t="s">
        <v>49</v>
      </c>
      <c r="AI142" s="8">
        <v>56</v>
      </c>
      <c r="AJ142" s="8">
        <v>0</v>
      </c>
      <c r="AK142" s="8">
        <v>56</v>
      </c>
    </row>
    <row r="143" spans="1:37" x14ac:dyDescent="0.25">
      <c r="A143" s="5" t="s">
        <v>935</v>
      </c>
      <c r="B143" s="6" t="s">
        <v>936</v>
      </c>
      <c r="D143" s="6" t="s">
        <v>40</v>
      </c>
      <c r="E143" s="6" t="s">
        <v>626</v>
      </c>
      <c r="F143" s="6" t="s">
        <v>627</v>
      </c>
      <c r="I143" s="7">
        <v>41274</v>
      </c>
      <c r="J143" s="7">
        <v>41393</v>
      </c>
      <c r="K143" s="6" t="s">
        <v>937</v>
      </c>
      <c r="M143" s="6" t="s">
        <v>548</v>
      </c>
      <c r="N143" s="6" t="s">
        <v>771</v>
      </c>
      <c r="O143" s="6">
        <v>7802</v>
      </c>
      <c r="P143" s="6">
        <v>898</v>
      </c>
      <c r="Q143" s="6">
        <v>898</v>
      </c>
      <c r="R143" s="6">
        <v>2</v>
      </c>
      <c r="S143" s="6" t="s">
        <v>938</v>
      </c>
      <c r="U143" s="6">
        <v>11203445</v>
      </c>
      <c r="V143" s="8">
        <v>2898</v>
      </c>
      <c r="W143" s="8">
        <v>5443000</v>
      </c>
      <c r="X143" s="6">
        <v>1</v>
      </c>
      <c r="Y143" s="6" t="s">
        <v>729</v>
      </c>
      <c r="Z143" s="8">
        <v>18351295</v>
      </c>
      <c r="AA143" s="8">
        <v>5319</v>
      </c>
      <c r="AB143" s="8">
        <v>3450</v>
      </c>
      <c r="AC143" s="6" t="s">
        <v>49</v>
      </c>
      <c r="AD143" s="6" t="s">
        <v>50</v>
      </c>
      <c r="AE143" s="6" t="s">
        <v>50</v>
      </c>
      <c r="AI143" s="8">
        <v>59</v>
      </c>
      <c r="AJ143" s="8">
        <v>0</v>
      </c>
      <c r="AK143" s="8">
        <v>59</v>
      </c>
    </row>
    <row r="144" spans="1:37" x14ac:dyDescent="0.25">
      <c r="A144" s="5" t="s">
        <v>939</v>
      </c>
      <c r="B144" s="6" t="s">
        <v>940</v>
      </c>
      <c r="C144" s="6" t="s">
        <v>879</v>
      </c>
      <c r="D144" s="6" t="s">
        <v>40</v>
      </c>
      <c r="E144" s="6" t="s">
        <v>626</v>
      </c>
      <c r="F144" s="6" t="s">
        <v>627</v>
      </c>
      <c r="I144" s="7">
        <v>41274</v>
      </c>
      <c r="J144" s="7">
        <v>41393</v>
      </c>
      <c r="K144" s="6" t="s">
        <v>941</v>
      </c>
      <c r="M144" s="6" t="s">
        <v>942</v>
      </c>
      <c r="N144" s="6" t="s">
        <v>771</v>
      </c>
      <c r="O144" s="6">
        <v>7206</v>
      </c>
      <c r="R144" s="6">
        <v>2</v>
      </c>
      <c r="S144" s="6" t="s">
        <v>943</v>
      </c>
      <c r="U144" s="6">
        <v>64287410</v>
      </c>
      <c r="V144" s="8">
        <v>2898</v>
      </c>
      <c r="W144" s="8">
        <v>5443000</v>
      </c>
      <c r="X144" s="6">
        <v>1</v>
      </c>
      <c r="Y144" s="6" t="s">
        <v>729</v>
      </c>
      <c r="Z144" s="8">
        <v>18351295</v>
      </c>
      <c r="AA144" s="8">
        <v>5319</v>
      </c>
      <c r="AB144" s="8">
        <v>3450</v>
      </c>
      <c r="AC144" s="6" t="s">
        <v>49</v>
      </c>
      <c r="AD144" s="6" t="s">
        <v>50</v>
      </c>
      <c r="AE144" s="6" t="s">
        <v>49</v>
      </c>
      <c r="AI144" s="8">
        <v>8</v>
      </c>
      <c r="AJ144" s="8">
        <v>0</v>
      </c>
      <c r="AK144" s="8">
        <v>8</v>
      </c>
    </row>
    <row r="145" spans="1:37" x14ac:dyDescent="0.25">
      <c r="A145" s="5" t="s">
        <v>944</v>
      </c>
      <c r="B145" s="6" t="s">
        <v>945</v>
      </c>
      <c r="C145" s="6" t="s">
        <v>879</v>
      </c>
      <c r="D145" s="6" t="s">
        <v>40</v>
      </c>
      <c r="E145" s="6" t="s">
        <v>626</v>
      </c>
      <c r="F145" s="6" t="s">
        <v>627</v>
      </c>
      <c r="I145" s="7">
        <v>41274</v>
      </c>
      <c r="J145" s="7">
        <v>41393</v>
      </c>
      <c r="K145" s="6" t="s">
        <v>941</v>
      </c>
      <c r="M145" s="6" t="s">
        <v>942</v>
      </c>
      <c r="N145" s="6" t="s">
        <v>771</v>
      </c>
      <c r="O145" s="6">
        <v>7206</v>
      </c>
      <c r="R145" s="6">
        <v>2</v>
      </c>
      <c r="S145" s="6" t="s">
        <v>929</v>
      </c>
      <c r="U145" s="6">
        <v>11335031</v>
      </c>
      <c r="V145" s="8">
        <v>2898</v>
      </c>
      <c r="W145" s="8">
        <v>5443000</v>
      </c>
      <c r="X145" s="6">
        <v>1</v>
      </c>
      <c r="Y145" s="6" t="s">
        <v>729</v>
      </c>
      <c r="Z145" s="8">
        <v>18351295</v>
      </c>
      <c r="AA145" s="8">
        <v>5319</v>
      </c>
      <c r="AB145" s="8">
        <v>3450</v>
      </c>
      <c r="AC145" s="6" t="s">
        <v>49</v>
      </c>
      <c r="AD145" s="6" t="s">
        <v>50</v>
      </c>
      <c r="AE145" s="6" t="s">
        <v>49</v>
      </c>
      <c r="AI145" s="8">
        <v>52</v>
      </c>
      <c r="AJ145" s="8">
        <v>0</v>
      </c>
      <c r="AK145" s="8">
        <v>52</v>
      </c>
    </row>
    <row r="146" spans="1:37" x14ac:dyDescent="0.25">
      <c r="A146" s="5" t="s">
        <v>946</v>
      </c>
      <c r="B146" s="6" t="s">
        <v>947</v>
      </c>
      <c r="D146" s="6" t="s">
        <v>40</v>
      </c>
      <c r="E146" s="6" t="s">
        <v>626</v>
      </c>
      <c r="F146" s="6" t="s">
        <v>627</v>
      </c>
      <c r="I146" s="7">
        <v>41274</v>
      </c>
      <c r="J146" s="7">
        <v>41393</v>
      </c>
      <c r="K146" s="6" t="s">
        <v>948</v>
      </c>
      <c r="M146" s="6" t="s">
        <v>949</v>
      </c>
      <c r="N146" s="6" t="s">
        <v>950</v>
      </c>
      <c r="O146" s="6">
        <v>18017</v>
      </c>
      <c r="R146" s="6">
        <v>2</v>
      </c>
      <c r="S146" s="6" t="s">
        <v>951</v>
      </c>
      <c r="U146" s="6">
        <v>877514653</v>
      </c>
      <c r="V146" s="8">
        <v>2898</v>
      </c>
      <c r="W146" s="8">
        <v>5443000</v>
      </c>
      <c r="X146" s="6">
        <v>1</v>
      </c>
      <c r="Y146" s="6" t="s">
        <v>729</v>
      </c>
      <c r="Z146" s="8">
        <v>18351295</v>
      </c>
      <c r="AA146" s="8">
        <v>5319</v>
      </c>
      <c r="AB146" s="8">
        <v>3450</v>
      </c>
      <c r="AC146" s="6" t="s">
        <v>49</v>
      </c>
      <c r="AD146" s="6" t="s">
        <v>50</v>
      </c>
      <c r="AE146" s="6" t="s">
        <v>49</v>
      </c>
      <c r="AI146" s="8">
        <v>48</v>
      </c>
      <c r="AJ146" s="8">
        <v>0</v>
      </c>
      <c r="AK146" s="8">
        <v>48</v>
      </c>
    </row>
    <row r="147" spans="1:37" x14ac:dyDescent="0.25">
      <c r="A147" s="5" t="s">
        <v>952</v>
      </c>
      <c r="B147" s="6" t="s">
        <v>953</v>
      </c>
      <c r="C147" s="6" t="s">
        <v>954</v>
      </c>
      <c r="D147" s="6" t="s">
        <v>40</v>
      </c>
      <c r="E147" s="6" t="s">
        <v>398</v>
      </c>
      <c r="F147" s="6" t="s">
        <v>399</v>
      </c>
      <c r="I147" s="7">
        <v>40999</v>
      </c>
      <c r="J147" s="7">
        <v>41211</v>
      </c>
      <c r="K147" s="6" t="s">
        <v>857</v>
      </c>
      <c r="M147" s="6" t="s">
        <v>751</v>
      </c>
      <c r="N147" s="6" t="s">
        <v>699</v>
      </c>
      <c r="O147" s="6">
        <v>13205</v>
      </c>
      <c r="P147" s="6">
        <v>820</v>
      </c>
      <c r="Q147" s="6">
        <v>820</v>
      </c>
      <c r="R147" s="6">
        <v>2</v>
      </c>
      <c r="S147" s="6" t="s">
        <v>752</v>
      </c>
      <c r="T147" s="6">
        <v>1778</v>
      </c>
      <c r="U147" s="6">
        <v>70850912</v>
      </c>
      <c r="V147" s="8">
        <v>92</v>
      </c>
      <c r="W147" s="8">
        <v>89591</v>
      </c>
      <c r="X147" s="6">
        <v>90</v>
      </c>
      <c r="Y147" s="6" t="s">
        <v>753</v>
      </c>
      <c r="Z147" s="8">
        <v>412317</v>
      </c>
      <c r="AA147" s="8">
        <v>2115</v>
      </c>
      <c r="AB147" s="8">
        <v>195</v>
      </c>
      <c r="AC147" s="6" t="s">
        <v>49</v>
      </c>
      <c r="AD147" s="6" t="s">
        <v>50</v>
      </c>
      <c r="AE147" s="6" t="s">
        <v>49</v>
      </c>
      <c r="AI147" s="8">
        <v>12</v>
      </c>
      <c r="AJ147" s="8">
        <v>0</v>
      </c>
      <c r="AK147" s="8">
        <v>12</v>
      </c>
    </row>
    <row r="148" spans="1:37" x14ac:dyDescent="0.25">
      <c r="A148" s="5" t="s">
        <v>955</v>
      </c>
      <c r="B148" s="6" t="s">
        <v>956</v>
      </c>
      <c r="D148" s="6" t="s">
        <v>40</v>
      </c>
      <c r="E148" s="6" t="s">
        <v>626</v>
      </c>
      <c r="F148" s="6" t="s">
        <v>627</v>
      </c>
      <c r="H148" s="6" t="s">
        <v>957</v>
      </c>
      <c r="I148" s="7">
        <v>41274</v>
      </c>
      <c r="J148" s="7">
        <v>41393</v>
      </c>
      <c r="K148" s="6" t="s">
        <v>958</v>
      </c>
      <c r="M148" s="6" t="s">
        <v>894</v>
      </c>
      <c r="N148" s="6" t="s">
        <v>699</v>
      </c>
      <c r="O148" s="6">
        <v>11215</v>
      </c>
      <c r="R148" s="6">
        <v>2</v>
      </c>
      <c r="S148" s="6" t="s">
        <v>959</v>
      </c>
      <c r="U148" s="6">
        <v>52820453</v>
      </c>
      <c r="V148" s="8">
        <v>71</v>
      </c>
      <c r="W148" s="8">
        <v>2465326</v>
      </c>
      <c r="X148" s="6">
        <v>1</v>
      </c>
      <c r="Y148" s="6" t="s">
        <v>729</v>
      </c>
      <c r="Z148" s="8">
        <v>18351295</v>
      </c>
      <c r="AA148" s="8">
        <v>5319</v>
      </c>
      <c r="AB148" s="8">
        <v>3450</v>
      </c>
      <c r="AC148" s="6" t="s">
        <v>49</v>
      </c>
      <c r="AD148" s="6" t="s">
        <v>49</v>
      </c>
      <c r="AF148" s="6" t="s">
        <v>49</v>
      </c>
      <c r="AI148" s="8">
        <v>0</v>
      </c>
      <c r="AJ148" s="8">
        <v>6</v>
      </c>
      <c r="AK148" s="8">
        <v>6</v>
      </c>
    </row>
    <row r="149" spans="1:37" x14ac:dyDescent="0.25">
      <c r="A149" s="5" t="s">
        <v>960</v>
      </c>
      <c r="B149" s="6" t="s">
        <v>961</v>
      </c>
      <c r="C149" s="6" t="s">
        <v>962</v>
      </c>
      <c r="D149" s="6" t="s">
        <v>40</v>
      </c>
      <c r="E149" s="6" t="s">
        <v>54</v>
      </c>
      <c r="F149" s="6" t="s">
        <v>55</v>
      </c>
      <c r="H149" s="6" t="s">
        <v>464</v>
      </c>
      <c r="I149" s="7">
        <v>41274</v>
      </c>
      <c r="J149" s="7">
        <v>41393</v>
      </c>
      <c r="K149" s="6" t="s">
        <v>963</v>
      </c>
      <c r="M149" s="6" t="s">
        <v>964</v>
      </c>
      <c r="N149" s="6" t="s">
        <v>699</v>
      </c>
      <c r="O149" s="6">
        <v>10952</v>
      </c>
      <c r="Q149" s="6">
        <v>391</v>
      </c>
      <c r="R149" s="6">
        <v>2</v>
      </c>
      <c r="T149" s="6">
        <v>6678</v>
      </c>
      <c r="U149" s="6">
        <v>961959033</v>
      </c>
      <c r="V149" s="8">
        <v>75</v>
      </c>
      <c r="W149" s="8">
        <v>4724</v>
      </c>
      <c r="X149" s="6">
        <v>1</v>
      </c>
      <c r="Y149" s="6" t="s">
        <v>729</v>
      </c>
      <c r="Z149" s="8">
        <v>18351295</v>
      </c>
      <c r="AA149" s="8">
        <v>5319</v>
      </c>
      <c r="AB149" s="8">
        <v>3450</v>
      </c>
      <c r="AC149" s="6" t="s">
        <v>50</v>
      </c>
      <c r="AD149" s="6" t="s">
        <v>50</v>
      </c>
      <c r="AF149" s="6" t="s">
        <v>49</v>
      </c>
      <c r="AI149" s="8">
        <v>0</v>
      </c>
      <c r="AJ149" s="8">
        <v>3</v>
      </c>
      <c r="AK149" s="8">
        <v>3</v>
      </c>
    </row>
    <row r="150" spans="1:37" x14ac:dyDescent="0.25">
      <c r="A150" s="5" t="s">
        <v>965</v>
      </c>
      <c r="B150" s="6" t="s">
        <v>966</v>
      </c>
      <c r="C150" s="6" t="s">
        <v>967</v>
      </c>
      <c r="D150" s="6" t="s">
        <v>40</v>
      </c>
      <c r="E150" s="6" t="s">
        <v>626</v>
      </c>
      <c r="F150" s="6" t="s">
        <v>627</v>
      </c>
      <c r="I150" s="7">
        <v>41274</v>
      </c>
      <c r="J150" s="7">
        <v>41393</v>
      </c>
      <c r="K150" s="6" t="s">
        <v>968</v>
      </c>
      <c r="M150" s="6" t="s">
        <v>969</v>
      </c>
      <c r="N150" s="6" t="s">
        <v>699</v>
      </c>
      <c r="O150" s="6">
        <v>12443</v>
      </c>
      <c r="R150" s="6">
        <v>2</v>
      </c>
      <c r="S150" s="6" t="s">
        <v>970</v>
      </c>
      <c r="U150" s="6">
        <v>8916033</v>
      </c>
      <c r="V150" s="8">
        <v>8510</v>
      </c>
      <c r="W150" s="8">
        <v>6508105</v>
      </c>
      <c r="X150" s="6">
        <v>1</v>
      </c>
      <c r="Y150" s="6" t="s">
        <v>729</v>
      </c>
      <c r="Z150" s="8">
        <v>18351295</v>
      </c>
      <c r="AA150" s="8">
        <v>5319</v>
      </c>
      <c r="AB150" s="8">
        <v>3450</v>
      </c>
      <c r="AC150" s="6" t="s">
        <v>49</v>
      </c>
      <c r="AD150" s="6" t="s">
        <v>50</v>
      </c>
      <c r="AG150" s="6" t="s">
        <v>50</v>
      </c>
      <c r="AI150" s="8">
        <v>26</v>
      </c>
      <c r="AJ150" s="8">
        <v>0</v>
      </c>
      <c r="AK150" s="8">
        <v>26</v>
      </c>
    </row>
    <row r="151" spans="1:37" x14ac:dyDescent="0.25">
      <c r="A151" s="5" t="s">
        <v>971</v>
      </c>
      <c r="B151" s="6" t="s">
        <v>972</v>
      </c>
      <c r="C151" s="6" t="s">
        <v>973</v>
      </c>
      <c r="D151" s="6" t="s">
        <v>40</v>
      </c>
      <c r="E151" s="6" t="s">
        <v>41</v>
      </c>
      <c r="F151" s="6" t="s">
        <v>42</v>
      </c>
      <c r="I151" s="7">
        <v>41274</v>
      </c>
      <c r="J151" s="7">
        <v>41393</v>
      </c>
      <c r="K151" s="6" t="s">
        <v>974</v>
      </c>
      <c r="M151" s="6" t="s">
        <v>298</v>
      </c>
      <c r="N151" s="6" t="s">
        <v>699</v>
      </c>
      <c r="O151" s="6">
        <v>12401</v>
      </c>
      <c r="R151" s="6">
        <v>2</v>
      </c>
      <c r="S151" s="6" t="s">
        <v>975</v>
      </c>
      <c r="T151" s="6">
        <v>5900</v>
      </c>
      <c r="U151" s="6">
        <v>77209740</v>
      </c>
      <c r="V151" s="8">
        <v>1126</v>
      </c>
      <c r="W151" s="8">
        <v>181670</v>
      </c>
      <c r="X151" s="6">
        <v>89</v>
      </c>
      <c r="Y151" s="6" t="s">
        <v>741</v>
      </c>
      <c r="Z151" s="8">
        <v>423566</v>
      </c>
      <c r="AA151" s="8">
        <v>1295</v>
      </c>
      <c r="AB151" s="8">
        <v>327</v>
      </c>
      <c r="AC151" s="6" t="s">
        <v>49</v>
      </c>
      <c r="AD151" s="6" t="s">
        <v>50</v>
      </c>
      <c r="AE151" s="6" t="s">
        <v>49</v>
      </c>
      <c r="AI151" s="8">
        <v>19</v>
      </c>
      <c r="AJ151" s="8">
        <v>0</v>
      </c>
      <c r="AK151" s="8">
        <v>19</v>
      </c>
    </row>
    <row r="152" spans="1:37" x14ac:dyDescent="0.25">
      <c r="A152" s="5" t="s">
        <v>976</v>
      </c>
      <c r="B152" s="6" t="s">
        <v>977</v>
      </c>
      <c r="C152" s="6" t="s">
        <v>978</v>
      </c>
      <c r="D152" s="6" t="s">
        <v>40</v>
      </c>
      <c r="E152" s="6" t="s">
        <v>253</v>
      </c>
      <c r="F152" s="6" t="s">
        <v>254</v>
      </c>
      <c r="I152" s="7">
        <v>41274</v>
      </c>
      <c r="J152" s="7">
        <v>41393</v>
      </c>
      <c r="K152" s="6" t="s">
        <v>979</v>
      </c>
      <c r="M152" s="6" t="s">
        <v>898</v>
      </c>
      <c r="N152" s="6" t="s">
        <v>699</v>
      </c>
      <c r="O152" s="6">
        <v>12550</v>
      </c>
      <c r="Q152" s="6">
        <v>2628</v>
      </c>
      <c r="R152" s="6">
        <v>2</v>
      </c>
      <c r="S152" s="6" t="s">
        <v>913</v>
      </c>
      <c r="U152" s="6">
        <v>57020489</v>
      </c>
      <c r="V152" s="8">
        <v>132</v>
      </c>
      <c r="W152" s="8">
        <v>249175</v>
      </c>
      <c r="X152" s="6">
        <v>89</v>
      </c>
      <c r="Y152" s="6" t="s">
        <v>741</v>
      </c>
      <c r="Z152" s="8">
        <v>423566</v>
      </c>
      <c r="AA152" s="8">
        <v>1295</v>
      </c>
      <c r="AB152" s="8">
        <v>327</v>
      </c>
      <c r="AC152" s="6" t="s">
        <v>50</v>
      </c>
      <c r="AD152" s="6" t="s">
        <v>49</v>
      </c>
      <c r="AG152" s="6" t="s">
        <v>49</v>
      </c>
      <c r="AI152" s="8">
        <v>6</v>
      </c>
      <c r="AJ152" s="8">
        <v>0</v>
      </c>
      <c r="AK152" s="8">
        <v>6</v>
      </c>
    </row>
    <row r="153" spans="1:37" x14ac:dyDescent="0.25">
      <c r="A153" s="5" t="s">
        <v>980</v>
      </c>
      <c r="B153" s="6" t="s">
        <v>981</v>
      </c>
      <c r="C153" s="6" t="s">
        <v>982</v>
      </c>
      <c r="D153" s="6" t="s">
        <v>40</v>
      </c>
      <c r="E153" s="6" t="s">
        <v>54</v>
      </c>
      <c r="F153" s="6" t="s">
        <v>55</v>
      </c>
      <c r="I153" s="7">
        <v>41274</v>
      </c>
      <c r="J153" s="7">
        <v>41393</v>
      </c>
      <c r="K153" s="6" t="s">
        <v>983</v>
      </c>
      <c r="M153" s="6" t="s">
        <v>984</v>
      </c>
      <c r="N153" s="6" t="s">
        <v>699</v>
      </c>
      <c r="O153" s="6">
        <v>10928</v>
      </c>
      <c r="R153" s="6">
        <v>2</v>
      </c>
      <c r="S153" s="6" t="s">
        <v>982</v>
      </c>
      <c r="U153" s="6">
        <v>38243523</v>
      </c>
      <c r="V153" s="8">
        <v>36</v>
      </c>
      <c r="W153" s="8">
        <v>13000</v>
      </c>
      <c r="X153" s="6">
        <v>89</v>
      </c>
      <c r="Y153" s="6" t="s">
        <v>741</v>
      </c>
      <c r="Z153" s="8">
        <v>423566</v>
      </c>
      <c r="AA153" s="8">
        <v>1295</v>
      </c>
      <c r="AB153" s="8">
        <v>327</v>
      </c>
      <c r="AC153" s="6" t="s">
        <v>50</v>
      </c>
      <c r="AD153" s="6" t="s">
        <v>49</v>
      </c>
      <c r="AI153" s="8">
        <v>1</v>
      </c>
      <c r="AJ153" s="8">
        <v>0</v>
      </c>
      <c r="AK153" s="8">
        <v>1</v>
      </c>
    </row>
    <row r="154" spans="1:37" x14ac:dyDescent="0.25">
      <c r="A154" s="5" t="s">
        <v>985</v>
      </c>
      <c r="B154" s="6" t="s">
        <v>986</v>
      </c>
      <c r="C154" s="6" t="s">
        <v>987</v>
      </c>
      <c r="D154" s="6" t="s">
        <v>40</v>
      </c>
      <c r="E154" s="6" t="s">
        <v>41</v>
      </c>
      <c r="F154" s="6" t="s">
        <v>42</v>
      </c>
      <c r="I154" s="7">
        <v>41274</v>
      </c>
      <c r="J154" s="7">
        <v>41393</v>
      </c>
      <c r="K154" s="6" t="s">
        <v>988</v>
      </c>
      <c r="M154" s="6" t="s">
        <v>989</v>
      </c>
      <c r="N154" s="6" t="s">
        <v>699</v>
      </c>
      <c r="O154" s="6">
        <v>10950</v>
      </c>
      <c r="R154" s="6">
        <v>2</v>
      </c>
      <c r="S154" s="6" t="s">
        <v>990</v>
      </c>
      <c r="T154" s="6">
        <v>3152</v>
      </c>
      <c r="U154" s="6">
        <v>146002307</v>
      </c>
      <c r="V154" s="8">
        <v>24</v>
      </c>
      <c r="W154" s="8">
        <v>39912</v>
      </c>
      <c r="X154" s="6">
        <v>89</v>
      </c>
      <c r="Y154" s="6" t="s">
        <v>741</v>
      </c>
      <c r="Z154" s="8">
        <v>423566</v>
      </c>
      <c r="AA154" s="8">
        <v>1295</v>
      </c>
      <c r="AB154" s="8">
        <v>327</v>
      </c>
      <c r="AC154" s="6" t="s">
        <v>49</v>
      </c>
      <c r="AD154" s="6" t="s">
        <v>50</v>
      </c>
      <c r="AI154" s="8">
        <v>7</v>
      </c>
      <c r="AJ154" s="8">
        <v>0</v>
      </c>
      <c r="AK154" s="8">
        <v>7</v>
      </c>
    </row>
    <row r="155" spans="1:37" x14ac:dyDescent="0.25">
      <c r="A155" s="5" t="s">
        <v>991</v>
      </c>
      <c r="B155" s="6" t="s">
        <v>992</v>
      </c>
      <c r="C155" s="6" t="s">
        <v>993</v>
      </c>
      <c r="D155" s="6" t="s">
        <v>40</v>
      </c>
      <c r="E155" s="6" t="s">
        <v>398</v>
      </c>
      <c r="F155" s="6" t="s">
        <v>399</v>
      </c>
      <c r="I155" s="7">
        <v>40999</v>
      </c>
      <c r="J155" s="7">
        <v>41211</v>
      </c>
      <c r="K155" s="6" t="s">
        <v>857</v>
      </c>
      <c r="M155" s="6" t="s">
        <v>994</v>
      </c>
      <c r="N155" s="6" t="s">
        <v>699</v>
      </c>
      <c r="O155" s="6">
        <v>13205</v>
      </c>
      <c r="P155" s="6">
        <v>820</v>
      </c>
      <c r="R155" s="6">
        <v>2</v>
      </c>
      <c r="S155" s="6" t="s">
        <v>752</v>
      </c>
      <c r="T155" s="6">
        <v>1778</v>
      </c>
      <c r="U155" s="6">
        <v>70850912</v>
      </c>
      <c r="V155" s="8">
        <v>73</v>
      </c>
      <c r="W155" s="8">
        <v>154159</v>
      </c>
      <c r="X155" s="6">
        <v>268</v>
      </c>
      <c r="Y155" s="6" t="s">
        <v>995</v>
      </c>
      <c r="Z155" s="8">
        <v>117328</v>
      </c>
      <c r="AA155" s="8">
        <v>1881</v>
      </c>
      <c r="AB155" s="8">
        <v>62</v>
      </c>
      <c r="AC155" s="6" t="s">
        <v>49</v>
      </c>
      <c r="AD155" s="6" t="s">
        <v>50</v>
      </c>
      <c r="AE155" s="6" t="s">
        <v>49</v>
      </c>
      <c r="AI155" s="8">
        <v>31</v>
      </c>
      <c r="AJ155" s="8">
        <v>0</v>
      </c>
      <c r="AK155" s="8">
        <v>31</v>
      </c>
    </row>
    <row r="156" spans="1:37" x14ac:dyDescent="0.25">
      <c r="A156" s="5" t="s">
        <v>996</v>
      </c>
      <c r="B156" s="6" t="s">
        <v>997</v>
      </c>
      <c r="C156" s="6" t="s">
        <v>998</v>
      </c>
      <c r="D156" s="6" t="s">
        <v>40</v>
      </c>
      <c r="E156" s="6" t="s">
        <v>41</v>
      </c>
      <c r="F156" s="6" t="s">
        <v>42</v>
      </c>
      <c r="I156" s="7">
        <v>41274</v>
      </c>
      <c r="J156" s="7">
        <v>41393</v>
      </c>
      <c r="M156" s="6" t="s">
        <v>989</v>
      </c>
      <c r="N156" s="6" t="s">
        <v>699</v>
      </c>
      <c r="O156" s="6">
        <v>10949</v>
      </c>
      <c r="Q156" s="6">
        <v>566</v>
      </c>
      <c r="R156" s="6">
        <v>2</v>
      </c>
      <c r="U156" s="6">
        <v>6755947</v>
      </c>
      <c r="V156" s="8">
        <v>1</v>
      </c>
      <c r="W156" s="8">
        <v>21000</v>
      </c>
      <c r="X156" s="6">
        <v>89</v>
      </c>
      <c r="Y156" s="6" t="s">
        <v>741</v>
      </c>
      <c r="Z156" s="8">
        <v>423566</v>
      </c>
      <c r="AA156" s="8">
        <v>1295</v>
      </c>
      <c r="AB156" s="8">
        <v>327</v>
      </c>
      <c r="AC156" s="6" t="s">
        <v>50</v>
      </c>
      <c r="AD156" s="6" t="s">
        <v>50</v>
      </c>
      <c r="AE156" s="6" t="s">
        <v>49</v>
      </c>
      <c r="AI156" s="8">
        <v>5</v>
      </c>
      <c r="AJ156" s="8">
        <v>0</v>
      </c>
      <c r="AK156" s="8">
        <v>5</v>
      </c>
    </row>
    <row r="157" spans="1:37" x14ac:dyDescent="0.25">
      <c r="A157" s="5" t="s">
        <v>999</v>
      </c>
      <c r="B157" s="6" t="s">
        <v>1000</v>
      </c>
      <c r="C157" s="6" t="s">
        <v>1001</v>
      </c>
      <c r="D157" s="6" t="s">
        <v>40</v>
      </c>
      <c r="E157" s="6" t="s">
        <v>398</v>
      </c>
      <c r="F157" s="6" t="s">
        <v>399</v>
      </c>
      <c r="I157" s="7">
        <v>41274</v>
      </c>
      <c r="J157" s="7">
        <v>41393</v>
      </c>
      <c r="K157" s="6" t="s">
        <v>733</v>
      </c>
      <c r="M157" s="6" t="s">
        <v>734</v>
      </c>
      <c r="N157" s="6" t="s">
        <v>699</v>
      </c>
      <c r="O157" s="6">
        <v>10004</v>
      </c>
      <c r="R157" s="6">
        <v>2</v>
      </c>
      <c r="S157" s="6" t="s">
        <v>735</v>
      </c>
      <c r="U157" s="6">
        <v>45445137</v>
      </c>
      <c r="V157" s="8">
        <v>244</v>
      </c>
      <c r="W157" s="8">
        <v>7706403</v>
      </c>
      <c r="X157" s="6">
        <v>1</v>
      </c>
      <c r="Y157" s="6" t="s">
        <v>729</v>
      </c>
      <c r="Z157" s="8">
        <v>18351295</v>
      </c>
      <c r="AA157" s="8">
        <v>5319</v>
      </c>
      <c r="AB157" s="8">
        <v>3450</v>
      </c>
      <c r="AC157" s="6" t="s">
        <v>49</v>
      </c>
      <c r="AD157" s="6" t="s">
        <v>50</v>
      </c>
      <c r="AE157" s="6" t="s">
        <v>50</v>
      </c>
      <c r="AI157" s="8">
        <v>1050</v>
      </c>
      <c r="AJ157" s="8">
        <v>0</v>
      </c>
      <c r="AK157" s="8">
        <v>1050</v>
      </c>
    </row>
    <row r="158" spans="1:37" x14ac:dyDescent="0.25">
      <c r="A158" s="5" t="s">
        <v>1002</v>
      </c>
      <c r="B158" s="6" t="s">
        <v>1003</v>
      </c>
      <c r="D158" s="6" t="s">
        <v>40</v>
      </c>
      <c r="E158" s="6" t="s">
        <v>626</v>
      </c>
      <c r="F158" s="6" t="s">
        <v>627</v>
      </c>
      <c r="I158" s="7">
        <v>41274</v>
      </c>
      <c r="J158" s="7">
        <v>41393</v>
      </c>
      <c r="K158" s="6" t="s">
        <v>1004</v>
      </c>
      <c r="L158" s="6" t="s">
        <v>1005</v>
      </c>
      <c r="M158" s="6" t="s">
        <v>734</v>
      </c>
      <c r="N158" s="6" t="s">
        <v>699</v>
      </c>
      <c r="O158" s="6">
        <v>10018</v>
      </c>
      <c r="R158" s="6">
        <v>2</v>
      </c>
      <c r="S158" s="6" t="s">
        <v>1006</v>
      </c>
      <c r="U158" s="6">
        <v>963909101</v>
      </c>
      <c r="V158" s="8">
        <v>70</v>
      </c>
      <c r="W158" s="8">
        <v>2131266</v>
      </c>
      <c r="X158" s="6">
        <v>1</v>
      </c>
      <c r="Y158" s="6" t="s">
        <v>729</v>
      </c>
      <c r="Z158" s="8">
        <v>18351295</v>
      </c>
      <c r="AA158" s="8">
        <v>5319</v>
      </c>
      <c r="AB158" s="8">
        <v>3450</v>
      </c>
      <c r="AC158" s="6" t="s">
        <v>49</v>
      </c>
      <c r="AD158" s="6" t="s">
        <v>49</v>
      </c>
      <c r="AI158" s="8">
        <v>7</v>
      </c>
      <c r="AJ158" s="8">
        <v>0</v>
      </c>
      <c r="AK158" s="8">
        <v>7</v>
      </c>
    </row>
    <row r="159" spans="1:37" x14ac:dyDescent="0.25">
      <c r="A159" s="5" t="s">
        <v>1007</v>
      </c>
      <c r="B159" s="6" t="s">
        <v>1008</v>
      </c>
      <c r="D159" s="6" t="s">
        <v>40</v>
      </c>
      <c r="E159" s="6" t="s">
        <v>626</v>
      </c>
      <c r="F159" s="6" t="s">
        <v>627</v>
      </c>
      <c r="I159" s="7">
        <v>41274</v>
      </c>
      <c r="J159" s="7">
        <v>41393</v>
      </c>
      <c r="K159" s="6" t="s">
        <v>1009</v>
      </c>
      <c r="M159" s="6" t="s">
        <v>1010</v>
      </c>
      <c r="N159" s="6" t="s">
        <v>771</v>
      </c>
      <c r="O159" s="6">
        <v>7086</v>
      </c>
      <c r="P159" s="6">
        <v>7142</v>
      </c>
      <c r="R159" s="6">
        <v>2</v>
      </c>
      <c r="S159" s="6" t="s">
        <v>1006</v>
      </c>
      <c r="U159" s="6">
        <v>958392946</v>
      </c>
      <c r="V159" s="8">
        <v>776</v>
      </c>
      <c r="W159" s="8">
        <v>3658455</v>
      </c>
      <c r="X159" s="6">
        <v>1</v>
      </c>
      <c r="Y159" s="6" t="s">
        <v>729</v>
      </c>
      <c r="Z159" s="8">
        <v>18351295</v>
      </c>
      <c r="AA159" s="8">
        <v>5319</v>
      </c>
      <c r="AB159" s="8">
        <v>3450</v>
      </c>
      <c r="AC159" s="6" t="s">
        <v>49</v>
      </c>
      <c r="AD159" s="6" t="s">
        <v>49</v>
      </c>
      <c r="AE159" s="6" t="s">
        <v>49</v>
      </c>
      <c r="AI159" s="8">
        <v>52</v>
      </c>
      <c r="AJ159" s="8">
        <v>0</v>
      </c>
      <c r="AK159" s="8">
        <v>52</v>
      </c>
    </row>
    <row r="160" spans="1:37" x14ac:dyDescent="0.25">
      <c r="A160" s="5" t="s">
        <v>1011</v>
      </c>
      <c r="B160" s="6" t="s">
        <v>1012</v>
      </c>
      <c r="D160" s="6" t="s">
        <v>40</v>
      </c>
      <c r="E160" s="6" t="s">
        <v>41</v>
      </c>
      <c r="F160" s="6" t="s">
        <v>42</v>
      </c>
      <c r="I160" s="7">
        <v>41274</v>
      </c>
      <c r="J160" s="7">
        <v>41393</v>
      </c>
      <c r="K160" s="6" t="s">
        <v>1013</v>
      </c>
      <c r="M160" s="6" t="s">
        <v>298</v>
      </c>
      <c r="N160" s="6" t="s">
        <v>699</v>
      </c>
      <c r="O160" s="6">
        <v>12401</v>
      </c>
      <c r="R160" s="6">
        <v>2</v>
      </c>
      <c r="S160" s="6" t="s">
        <v>1014</v>
      </c>
      <c r="T160" s="6">
        <v>1782</v>
      </c>
      <c r="U160" s="6">
        <v>20673166</v>
      </c>
      <c r="V160" s="8">
        <v>15</v>
      </c>
      <c r="W160" s="8">
        <v>24135</v>
      </c>
      <c r="X160" s="6">
        <v>457</v>
      </c>
      <c r="Y160" s="6" t="s">
        <v>1015</v>
      </c>
      <c r="Z160" s="8">
        <v>57442</v>
      </c>
      <c r="AA160" s="8">
        <v>1341</v>
      </c>
      <c r="AB160" s="8">
        <v>43</v>
      </c>
      <c r="AC160" s="6" t="s">
        <v>50</v>
      </c>
      <c r="AD160" s="6" t="s">
        <v>50</v>
      </c>
      <c r="AE160" s="6" t="s">
        <v>50</v>
      </c>
      <c r="AI160" s="8">
        <v>8</v>
      </c>
      <c r="AJ160" s="8">
        <v>0</v>
      </c>
      <c r="AK160" s="8">
        <v>8</v>
      </c>
    </row>
    <row r="161" spans="1:37" x14ac:dyDescent="0.25">
      <c r="A161" s="5" t="s">
        <v>1016</v>
      </c>
      <c r="B161" s="6" t="s">
        <v>1017</v>
      </c>
      <c r="C161" s="6" t="s">
        <v>1018</v>
      </c>
      <c r="D161" s="6" t="s">
        <v>40</v>
      </c>
      <c r="E161" s="6" t="s">
        <v>41</v>
      </c>
      <c r="F161" s="6" t="s">
        <v>42</v>
      </c>
      <c r="I161" s="7">
        <v>41274</v>
      </c>
      <c r="J161" s="7">
        <v>41393</v>
      </c>
      <c r="K161" s="6" t="s">
        <v>1019</v>
      </c>
      <c r="M161" s="6" t="s">
        <v>1020</v>
      </c>
      <c r="N161" s="6" t="s">
        <v>771</v>
      </c>
      <c r="O161" s="6">
        <v>7644</v>
      </c>
      <c r="R161" s="6">
        <v>2</v>
      </c>
      <c r="S161" s="6" t="s">
        <v>1021</v>
      </c>
      <c r="U161" s="6">
        <v>76687284</v>
      </c>
      <c r="V161" s="8">
        <v>247</v>
      </c>
      <c r="W161" s="8">
        <v>905116</v>
      </c>
      <c r="X161" s="6">
        <v>1</v>
      </c>
      <c r="Y161" s="6" t="s">
        <v>729</v>
      </c>
      <c r="Z161" s="8">
        <v>18351295</v>
      </c>
      <c r="AA161" s="8">
        <v>5319</v>
      </c>
      <c r="AB161" s="8">
        <v>3450</v>
      </c>
      <c r="AC161" s="6" t="s">
        <v>49</v>
      </c>
      <c r="AD161" s="6" t="s">
        <v>50</v>
      </c>
      <c r="AI161" s="8">
        <v>60</v>
      </c>
      <c r="AJ161" s="8">
        <v>0</v>
      </c>
      <c r="AK161" s="8">
        <v>60</v>
      </c>
    </row>
    <row r="162" spans="1:37" x14ac:dyDescent="0.25">
      <c r="A162" s="5" t="s">
        <v>1022</v>
      </c>
      <c r="B162" s="6" t="s">
        <v>1023</v>
      </c>
      <c r="C162" s="6" t="s">
        <v>1024</v>
      </c>
      <c r="D162" s="6" t="s">
        <v>40</v>
      </c>
      <c r="E162" s="6" t="s">
        <v>41</v>
      </c>
      <c r="F162" s="6" t="s">
        <v>42</v>
      </c>
      <c r="I162" s="7">
        <v>41274</v>
      </c>
      <c r="J162" s="7">
        <v>41393</v>
      </c>
      <c r="K162" s="6" t="s">
        <v>1025</v>
      </c>
      <c r="M162" s="6" t="s">
        <v>1026</v>
      </c>
      <c r="N162" s="6" t="s">
        <v>771</v>
      </c>
      <c r="O162" s="6">
        <v>8302</v>
      </c>
      <c r="R162" s="6">
        <v>2</v>
      </c>
      <c r="S162" s="6" t="s">
        <v>1027</v>
      </c>
      <c r="U162" s="6">
        <v>30346899</v>
      </c>
      <c r="V162" s="8">
        <v>484</v>
      </c>
      <c r="W162" s="8">
        <v>156898</v>
      </c>
      <c r="X162" s="6">
        <v>5</v>
      </c>
      <c r="Y162" s="6" t="s">
        <v>773</v>
      </c>
      <c r="Z162" s="8">
        <v>5441567</v>
      </c>
      <c r="AA162" s="8">
        <v>2746</v>
      </c>
      <c r="AB162" s="8">
        <v>1981</v>
      </c>
      <c r="AC162" s="6" t="s">
        <v>49</v>
      </c>
      <c r="AD162" s="6" t="s">
        <v>50</v>
      </c>
      <c r="AI162" s="8">
        <v>20</v>
      </c>
      <c r="AJ162" s="8">
        <v>0</v>
      </c>
      <c r="AK162" s="8">
        <v>20</v>
      </c>
    </row>
    <row r="163" spans="1:37" x14ac:dyDescent="0.25">
      <c r="A163" s="5" t="s">
        <v>1028</v>
      </c>
      <c r="B163" s="6" t="s">
        <v>1029</v>
      </c>
      <c r="C163" s="6" t="s">
        <v>1030</v>
      </c>
      <c r="D163" s="6" t="s">
        <v>40</v>
      </c>
      <c r="E163" s="6" t="s">
        <v>41</v>
      </c>
      <c r="F163" s="6" t="s">
        <v>42</v>
      </c>
      <c r="I163" s="7">
        <v>41274</v>
      </c>
      <c r="J163" s="7">
        <v>41393</v>
      </c>
      <c r="K163" s="6" t="s">
        <v>1031</v>
      </c>
      <c r="M163" s="6" t="s">
        <v>1032</v>
      </c>
      <c r="N163" s="6" t="s">
        <v>771</v>
      </c>
      <c r="O163" s="6">
        <v>8520</v>
      </c>
      <c r="P163" s="6">
        <v>1999</v>
      </c>
      <c r="R163" s="6">
        <v>2</v>
      </c>
      <c r="S163" s="6" t="s">
        <v>1033</v>
      </c>
      <c r="U163" s="6">
        <v>602542094</v>
      </c>
      <c r="V163" s="8">
        <v>16</v>
      </c>
      <c r="W163" s="8">
        <v>27190</v>
      </c>
      <c r="X163" s="6">
        <v>429</v>
      </c>
      <c r="Y163" s="6" t="s">
        <v>1034</v>
      </c>
      <c r="Z163" s="8">
        <v>64037</v>
      </c>
      <c r="AA163" s="8">
        <v>1817</v>
      </c>
      <c r="AB163" s="8">
        <v>35</v>
      </c>
      <c r="AC163" s="6" t="s">
        <v>50</v>
      </c>
      <c r="AD163" s="6" t="s">
        <v>50</v>
      </c>
      <c r="AF163" s="6" t="s">
        <v>49</v>
      </c>
      <c r="AI163" s="8">
        <v>1</v>
      </c>
      <c r="AJ163" s="8">
        <v>1</v>
      </c>
      <c r="AK163" s="8">
        <v>2</v>
      </c>
    </row>
    <row r="164" spans="1:37" x14ac:dyDescent="0.25">
      <c r="A164" s="5" t="s">
        <v>1035</v>
      </c>
      <c r="B164" s="6" t="s">
        <v>1036</v>
      </c>
      <c r="C164" s="6" t="s">
        <v>1037</v>
      </c>
      <c r="D164" s="6" t="s">
        <v>40</v>
      </c>
      <c r="E164" s="6" t="s">
        <v>41</v>
      </c>
      <c r="F164" s="6" t="s">
        <v>42</v>
      </c>
      <c r="I164" s="7">
        <v>41274</v>
      </c>
      <c r="J164" s="7">
        <v>41393</v>
      </c>
      <c r="K164" s="6" t="s">
        <v>1038</v>
      </c>
      <c r="M164" s="6" t="s">
        <v>1039</v>
      </c>
      <c r="N164" s="6" t="s">
        <v>771</v>
      </c>
      <c r="O164" s="6">
        <v>8096</v>
      </c>
      <c r="Q164" s="6">
        <v>337</v>
      </c>
      <c r="R164" s="6">
        <v>2</v>
      </c>
      <c r="S164" s="6" t="s">
        <v>1040</v>
      </c>
      <c r="U164" s="6">
        <v>967221321</v>
      </c>
      <c r="V164" s="8">
        <v>329</v>
      </c>
      <c r="W164" s="8">
        <v>289920</v>
      </c>
      <c r="X164" s="6">
        <v>5</v>
      </c>
      <c r="Y164" s="6" t="s">
        <v>773</v>
      </c>
      <c r="Z164" s="8">
        <v>5441567</v>
      </c>
      <c r="AA164" s="8">
        <v>2746</v>
      </c>
      <c r="AB164" s="8">
        <v>1981</v>
      </c>
      <c r="AC164" s="6" t="s">
        <v>49</v>
      </c>
      <c r="AD164" s="6" t="s">
        <v>50</v>
      </c>
      <c r="AE164" s="6" t="s">
        <v>49</v>
      </c>
      <c r="AI164" s="8">
        <v>32</v>
      </c>
      <c r="AJ164" s="8">
        <v>0</v>
      </c>
      <c r="AK164" s="8">
        <v>32</v>
      </c>
    </row>
    <row r="165" spans="1:37" x14ac:dyDescent="0.25">
      <c r="A165" s="5" t="s">
        <v>1041</v>
      </c>
      <c r="B165" s="6" t="s">
        <v>1042</v>
      </c>
      <c r="C165" s="6" t="s">
        <v>1043</v>
      </c>
      <c r="D165" s="6" t="s">
        <v>40</v>
      </c>
      <c r="E165" s="6" t="s">
        <v>41</v>
      </c>
      <c r="F165" s="6" t="s">
        <v>42</v>
      </c>
      <c r="I165" s="7">
        <v>41274</v>
      </c>
      <c r="J165" s="7">
        <v>41393</v>
      </c>
      <c r="K165" s="6" t="s">
        <v>1044</v>
      </c>
      <c r="M165" s="6" t="s">
        <v>881</v>
      </c>
      <c r="N165" s="6" t="s">
        <v>771</v>
      </c>
      <c r="O165" s="6">
        <v>8901</v>
      </c>
      <c r="R165" s="6">
        <v>2</v>
      </c>
      <c r="S165" s="6" t="s">
        <v>1045</v>
      </c>
      <c r="U165" s="6">
        <v>73133100</v>
      </c>
      <c r="V165" s="8">
        <v>310</v>
      </c>
      <c r="W165" s="8">
        <v>805000</v>
      </c>
      <c r="X165" s="6">
        <v>1</v>
      </c>
      <c r="Y165" s="6" t="s">
        <v>729</v>
      </c>
      <c r="Z165" s="8">
        <v>18351295</v>
      </c>
      <c r="AA165" s="8">
        <v>5319</v>
      </c>
      <c r="AB165" s="8">
        <v>3450</v>
      </c>
      <c r="AC165" s="6" t="s">
        <v>49</v>
      </c>
      <c r="AD165" s="6" t="s">
        <v>50</v>
      </c>
      <c r="AE165" s="6" t="s">
        <v>49</v>
      </c>
      <c r="AI165" s="8">
        <v>89</v>
      </c>
      <c r="AJ165" s="8">
        <v>11</v>
      </c>
      <c r="AK165" s="8">
        <v>100</v>
      </c>
    </row>
    <row r="166" spans="1:37" x14ac:dyDescent="0.25">
      <c r="A166" s="5" t="s">
        <v>1046</v>
      </c>
      <c r="B166" s="6" t="s">
        <v>1047</v>
      </c>
      <c r="C166" s="6" t="s">
        <v>1048</v>
      </c>
      <c r="D166" s="6" t="s">
        <v>40</v>
      </c>
      <c r="E166" s="6" t="s">
        <v>540</v>
      </c>
      <c r="F166" s="6" t="s">
        <v>541</v>
      </c>
      <c r="I166" s="7">
        <v>41090</v>
      </c>
      <c r="J166" s="7">
        <v>41211</v>
      </c>
      <c r="K166" s="6" t="s">
        <v>1049</v>
      </c>
      <c r="M166" s="6" t="s">
        <v>1050</v>
      </c>
      <c r="N166" s="6" t="s">
        <v>771</v>
      </c>
      <c r="O166" s="6">
        <v>7075</v>
      </c>
      <c r="P166" s="6">
        <v>1804</v>
      </c>
      <c r="R166" s="6">
        <v>2</v>
      </c>
      <c r="S166" s="6" t="s">
        <v>1051</v>
      </c>
      <c r="U166" s="6">
        <v>33444444</v>
      </c>
      <c r="V166" s="8">
        <v>107</v>
      </c>
      <c r="W166" s="8">
        <v>38100</v>
      </c>
      <c r="X166" s="6">
        <v>1</v>
      </c>
      <c r="Y166" s="6" t="s">
        <v>729</v>
      </c>
      <c r="Z166" s="8">
        <v>18351295</v>
      </c>
      <c r="AA166" s="8">
        <v>5319</v>
      </c>
      <c r="AB166" s="8">
        <v>3450</v>
      </c>
      <c r="AC166" s="6" t="s">
        <v>49</v>
      </c>
      <c r="AD166" s="6" t="s">
        <v>50</v>
      </c>
      <c r="AE166" s="6" t="s">
        <v>49</v>
      </c>
      <c r="AF166" s="6" t="s">
        <v>49</v>
      </c>
      <c r="AI166" s="8">
        <v>16</v>
      </c>
      <c r="AJ166" s="8">
        <v>18</v>
      </c>
      <c r="AK166" s="8">
        <v>34</v>
      </c>
    </row>
    <row r="167" spans="1:37" x14ac:dyDescent="0.25">
      <c r="A167" s="5" t="s">
        <v>1052</v>
      </c>
      <c r="B167" s="6" t="s">
        <v>1053</v>
      </c>
      <c r="D167" s="6" t="s">
        <v>40</v>
      </c>
      <c r="E167" s="6" t="s">
        <v>540</v>
      </c>
      <c r="F167" s="6" t="s">
        <v>541</v>
      </c>
      <c r="I167" s="7">
        <v>41274</v>
      </c>
      <c r="J167" s="7">
        <v>41393</v>
      </c>
      <c r="K167" s="6" t="s">
        <v>1054</v>
      </c>
      <c r="L167" s="6" t="s">
        <v>256</v>
      </c>
      <c r="M167" s="6" t="s">
        <v>1055</v>
      </c>
      <c r="N167" s="6" t="s">
        <v>771</v>
      </c>
      <c r="O167" s="6">
        <v>7981</v>
      </c>
      <c r="R167" s="6">
        <v>2</v>
      </c>
      <c r="S167" s="6" t="s">
        <v>1056</v>
      </c>
      <c r="U167" s="6">
        <v>177266814</v>
      </c>
      <c r="V167" s="8">
        <v>112</v>
      </c>
      <c r="W167" s="8">
        <v>53945</v>
      </c>
      <c r="X167" s="6">
        <v>1</v>
      </c>
      <c r="Y167" s="6" t="s">
        <v>729</v>
      </c>
      <c r="Z167" s="8">
        <v>18351295</v>
      </c>
      <c r="AA167" s="8">
        <v>5319</v>
      </c>
      <c r="AB167" s="8">
        <v>3450</v>
      </c>
      <c r="AC167" s="6" t="s">
        <v>50</v>
      </c>
      <c r="AD167" s="6" t="s">
        <v>49</v>
      </c>
      <c r="AF167" s="6" t="s">
        <v>49</v>
      </c>
      <c r="AI167" s="8">
        <v>0</v>
      </c>
      <c r="AJ167" s="8">
        <v>3</v>
      </c>
      <c r="AK167" s="8">
        <v>3</v>
      </c>
    </row>
    <row r="168" spans="1:37" x14ac:dyDescent="0.25">
      <c r="A168" s="5" t="s">
        <v>1057</v>
      </c>
      <c r="B168" s="6" t="s">
        <v>1058</v>
      </c>
      <c r="C168" s="6" t="s">
        <v>1059</v>
      </c>
      <c r="D168" s="6" t="s">
        <v>40</v>
      </c>
      <c r="E168" s="6" t="s">
        <v>41</v>
      </c>
      <c r="F168" s="6" t="s">
        <v>42</v>
      </c>
      <c r="I168" s="7">
        <v>41274</v>
      </c>
      <c r="J168" s="7">
        <v>41393</v>
      </c>
      <c r="K168" s="6" t="s">
        <v>1060</v>
      </c>
      <c r="M168" s="6" t="s">
        <v>1061</v>
      </c>
      <c r="N168" s="6" t="s">
        <v>771</v>
      </c>
      <c r="O168" s="6">
        <v>8401</v>
      </c>
      <c r="P168" s="6">
        <v>8225</v>
      </c>
      <c r="R168" s="6">
        <v>2</v>
      </c>
      <c r="S168" s="6" t="s">
        <v>1062</v>
      </c>
      <c r="U168" s="6">
        <v>79497897</v>
      </c>
      <c r="V168" s="8">
        <v>567</v>
      </c>
      <c r="W168" s="8">
        <v>253000</v>
      </c>
      <c r="X168" s="6">
        <v>150</v>
      </c>
      <c r="Y168" s="6" t="s">
        <v>1063</v>
      </c>
      <c r="Z168" s="8">
        <v>248402</v>
      </c>
      <c r="AA168" s="8">
        <v>1985</v>
      </c>
      <c r="AB168" s="8">
        <v>125</v>
      </c>
      <c r="AC168" s="6" t="s">
        <v>49</v>
      </c>
      <c r="AD168" s="6" t="s">
        <v>50</v>
      </c>
      <c r="AI168" s="8">
        <v>30</v>
      </c>
      <c r="AJ168" s="8">
        <v>0</v>
      </c>
      <c r="AK168" s="8">
        <v>30</v>
      </c>
    </row>
    <row r="169" spans="1:37" x14ac:dyDescent="0.25">
      <c r="A169" s="5" t="s">
        <v>1064</v>
      </c>
      <c r="B169" s="6" t="s">
        <v>1065</v>
      </c>
      <c r="C169" s="6" t="s">
        <v>1066</v>
      </c>
      <c r="D169" s="6" t="s">
        <v>40</v>
      </c>
      <c r="E169" s="6" t="s">
        <v>54</v>
      </c>
      <c r="F169" s="6" t="s">
        <v>55</v>
      </c>
      <c r="I169" s="7">
        <v>41274</v>
      </c>
      <c r="J169" s="7">
        <v>41393</v>
      </c>
      <c r="K169" s="6" t="s">
        <v>1067</v>
      </c>
      <c r="L169" s="6" t="s">
        <v>1068</v>
      </c>
      <c r="M169" s="6" t="s">
        <v>1069</v>
      </c>
      <c r="N169" s="6" t="s">
        <v>771</v>
      </c>
      <c r="O169" s="6">
        <v>8102</v>
      </c>
      <c r="R169" s="6">
        <v>2</v>
      </c>
      <c r="S169" s="6" t="s">
        <v>1070</v>
      </c>
      <c r="U169" s="6">
        <v>80541719</v>
      </c>
      <c r="V169" s="8">
        <v>1898</v>
      </c>
      <c r="W169" s="8">
        <v>1525228</v>
      </c>
      <c r="X169" s="6">
        <v>150</v>
      </c>
      <c r="Y169" s="6" t="s">
        <v>1063</v>
      </c>
      <c r="Z169" s="8">
        <v>248402</v>
      </c>
      <c r="AA169" s="8">
        <v>1985</v>
      </c>
      <c r="AB169" s="8">
        <v>125</v>
      </c>
      <c r="AC169" s="6" t="s">
        <v>50</v>
      </c>
      <c r="AD169" s="6" t="s">
        <v>50</v>
      </c>
      <c r="AE169" s="6" t="s">
        <v>49</v>
      </c>
      <c r="AI169" s="8">
        <v>27</v>
      </c>
      <c r="AJ169" s="8">
        <v>0</v>
      </c>
      <c r="AK169" s="8">
        <v>27</v>
      </c>
    </row>
    <row r="170" spans="1:37" x14ac:dyDescent="0.25">
      <c r="A170" s="5" t="s">
        <v>1071</v>
      </c>
      <c r="B170" s="6" t="s">
        <v>1072</v>
      </c>
      <c r="C170" s="6" t="s">
        <v>1073</v>
      </c>
      <c r="D170" s="6" t="s">
        <v>40</v>
      </c>
      <c r="E170" s="6" t="s">
        <v>41</v>
      </c>
      <c r="F170" s="6" t="s">
        <v>42</v>
      </c>
      <c r="I170" s="7">
        <v>41274</v>
      </c>
      <c r="J170" s="7">
        <v>41393</v>
      </c>
      <c r="K170" s="6" t="s">
        <v>1074</v>
      </c>
      <c r="M170" s="6" t="s">
        <v>1026</v>
      </c>
      <c r="N170" s="6" t="s">
        <v>771</v>
      </c>
      <c r="O170" s="6">
        <v>8302</v>
      </c>
      <c r="Q170" s="6">
        <v>1398</v>
      </c>
      <c r="R170" s="6">
        <v>2</v>
      </c>
      <c r="S170" s="6" t="s">
        <v>1075</v>
      </c>
      <c r="U170" s="6">
        <v>30346899</v>
      </c>
      <c r="V170" s="8">
        <v>677</v>
      </c>
      <c r="W170" s="8">
        <v>156898</v>
      </c>
      <c r="X170" s="6">
        <v>5</v>
      </c>
      <c r="Y170" s="6" t="s">
        <v>773</v>
      </c>
      <c r="Z170" s="8">
        <v>5441567</v>
      </c>
      <c r="AA170" s="8">
        <v>2746</v>
      </c>
      <c r="AB170" s="8">
        <v>1981</v>
      </c>
      <c r="AC170" s="6" t="s">
        <v>50</v>
      </c>
      <c r="AD170" s="6" t="s">
        <v>50</v>
      </c>
      <c r="AE170" s="6" t="s">
        <v>49</v>
      </c>
      <c r="AI170" s="8">
        <v>8</v>
      </c>
      <c r="AJ170" s="8">
        <v>0</v>
      </c>
      <c r="AK170" s="8">
        <v>8</v>
      </c>
    </row>
    <row r="171" spans="1:37" x14ac:dyDescent="0.25">
      <c r="A171" s="5" t="s">
        <v>1076</v>
      </c>
      <c r="B171" s="6" t="s">
        <v>1077</v>
      </c>
      <c r="C171" s="6" t="s">
        <v>1078</v>
      </c>
      <c r="D171" s="6" t="s">
        <v>40</v>
      </c>
      <c r="E171" s="6" t="s">
        <v>41</v>
      </c>
      <c r="F171" s="6" t="s">
        <v>42</v>
      </c>
      <c r="I171" s="7">
        <v>41274</v>
      </c>
      <c r="J171" s="7">
        <v>41393</v>
      </c>
      <c r="K171" s="6" t="s">
        <v>1079</v>
      </c>
      <c r="M171" s="6" t="s">
        <v>1080</v>
      </c>
      <c r="N171" s="6" t="s">
        <v>771</v>
      </c>
      <c r="O171" s="6">
        <v>7018</v>
      </c>
      <c r="R171" s="6">
        <v>2</v>
      </c>
      <c r="S171" s="6" t="s">
        <v>1081</v>
      </c>
      <c r="U171" s="6">
        <v>71758903</v>
      </c>
      <c r="V171" s="8">
        <v>126</v>
      </c>
      <c r="W171" s="8">
        <v>783969</v>
      </c>
      <c r="X171" s="6">
        <v>1</v>
      </c>
      <c r="Y171" s="6" t="s">
        <v>729</v>
      </c>
      <c r="Z171" s="8">
        <v>18351295</v>
      </c>
      <c r="AA171" s="8">
        <v>5319</v>
      </c>
      <c r="AB171" s="8">
        <v>3450</v>
      </c>
      <c r="AC171" s="6" t="s">
        <v>50</v>
      </c>
      <c r="AD171" s="6" t="s">
        <v>50</v>
      </c>
      <c r="AI171" s="8">
        <v>0</v>
      </c>
      <c r="AJ171" s="8">
        <v>9</v>
      </c>
      <c r="AK171" s="8">
        <v>9</v>
      </c>
    </row>
    <row r="172" spans="1:37" x14ac:dyDescent="0.25">
      <c r="A172" s="5" t="s">
        <v>1082</v>
      </c>
      <c r="B172" s="6" t="s">
        <v>1083</v>
      </c>
      <c r="C172" s="6" t="s">
        <v>1084</v>
      </c>
      <c r="D172" s="6" t="s">
        <v>40</v>
      </c>
      <c r="E172" s="6" t="s">
        <v>41</v>
      </c>
      <c r="F172" s="6" t="s">
        <v>42</v>
      </c>
      <c r="I172" s="7">
        <v>41274</v>
      </c>
      <c r="J172" s="7">
        <v>41393</v>
      </c>
      <c r="K172" s="6" t="s">
        <v>1085</v>
      </c>
      <c r="L172" s="6" t="s">
        <v>1086</v>
      </c>
      <c r="M172" s="6" t="s">
        <v>1087</v>
      </c>
      <c r="N172" s="6" t="s">
        <v>771</v>
      </c>
      <c r="O172" s="6">
        <v>8210</v>
      </c>
      <c r="R172" s="6">
        <v>2</v>
      </c>
      <c r="S172" s="6" t="s">
        <v>1088</v>
      </c>
      <c r="U172" s="6">
        <v>75525899</v>
      </c>
      <c r="V172" s="8">
        <v>251</v>
      </c>
      <c r="W172" s="8">
        <v>96304</v>
      </c>
      <c r="X172" s="6">
        <v>489</v>
      </c>
      <c r="Y172" s="6" t="s">
        <v>1089</v>
      </c>
      <c r="Z172" s="8">
        <v>51291</v>
      </c>
      <c r="AA172" s="8">
        <v>1514</v>
      </c>
      <c r="AB172" s="8">
        <v>34</v>
      </c>
      <c r="AC172" s="6" t="s">
        <v>49</v>
      </c>
      <c r="AD172" s="6" t="s">
        <v>49</v>
      </c>
      <c r="AI172" s="8">
        <v>33</v>
      </c>
      <c r="AJ172" s="8">
        <v>0</v>
      </c>
      <c r="AK172" s="8">
        <v>33</v>
      </c>
    </row>
    <row r="173" spans="1:37" x14ac:dyDescent="0.25">
      <c r="A173" s="5" t="s">
        <v>1090</v>
      </c>
      <c r="B173" s="6" t="s">
        <v>1091</v>
      </c>
      <c r="C173" s="6" t="s">
        <v>1092</v>
      </c>
      <c r="D173" s="6" t="s">
        <v>40</v>
      </c>
      <c r="E173" s="6" t="s">
        <v>540</v>
      </c>
      <c r="F173" s="6" t="s">
        <v>541</v>
      </c>
      <c r="I173" s="7">
        <v>41274</v>
      </c>
      <c r="J173" s="7">
        <v>41393</v>
      </c>
      <c r="K173" s="6" t="s">
        <v>1093</v>
      </c>
      <c r="M173" s="6" t="s">
        <v>1094</v>
      </c>
      <c r="N173" s="6" t="s">
        <v>771</v>
      </c>
      <c r="O173" s="6">
        <v>8106</v>
      </c>
      <c r="R173" s="6">
        <v>2</v>
      </c>
      <c r="S173" s="6" t="s">
        <v>1095</v>
      </c>
      <c r="U173" s="6">
        <v>21044912</v>
      </c>
      <c r="V173" s="8">
        <v>222</v>
      </c>
      <c r="W173" s="8">
        <v>508932</v>
      </c>
      <c r="X173" s="6">
        <v>5</v>
      </c>
      <c r="Y173" s="6" t="s">
        <v>773</v>
      </c>
      <c r="Z173" s="8">
        <v>5441567</v>
      </c>
      <c r="AA173" s="8">
        <v>2746</v>
      </c>
      <c r="AB173" s="8">
        <v>1981</v>
      </c>
      <c r="AC173" s="6" t="s">
        <v>50</v>
      </c>
      <c r="AD173" s="6" t="s">
        <v>50</v>
      </c>
      <c r="AI173" s="8">
        <v>26</v>
      </c>
      <c r="AJ173" s="8">
        <v>0</v>
      </c>
      <c r="AK173" s="8">
        <v>26</v>
      </c>
    </row>
    <row r="174" spans="1:37" x14ac:dyDescent="0.25">
      <c r="A174" s="5" t="s">
        <v>1096</v>
      </c>
      <c r="B174" s="6" t="s">
        <v>1097</v>
      </c>
      <c r="C174" s="6" t="s">
        <v>1098</v>
      </c>
      <c r="D174" s="6" t="s">
        <v>40</v>
      </c>
      <c r="E174" s="6" t="s">
        <v>41</v>
      </c>
      <c r="F174" s="6" t="s">
        <v>42</v>
      </c>
      <c r="I174" s="7">
        <v>41274</v>
      </c>
      <c r="J174" s="7">
        <v>41393</v>
      </c>
      <c r="K174" s="6" t="s">
        <v>1099</v>
      </c>
      <c r="M174" s="6" t="s">
        <v>1100</v>
      </c>
      <c r="N174" s="6" t="s">
        <v>699</v>
      </c>
      <c r="O174" s="6">
        <v>11530</v>
      </c>
      <c r="R174" s="6">
        <v>2</v>
      </c>
      <c r="S174" s="6" t="s">
        <v>1101</v>
      </c>
      <c r="T174" s="6">
        <v>1787</v>
      </c>
      <c r="U174" s="6">
        <v>2414696</v>
      </c>
      <c r="V174" s="8">
        <v>285</v>
      </c>
      <c r="W174" s="8">
        <v>1339532</v>
      </c>
      <c r="X174" s="6">
        <v>1</v>
      </c>
      <c r="Y174" s="6" t="s">
        <v>729</v>
      </c>
      <c r="Z174" s="8">
        <v>18351295</v>
      </c>
      <c r="AA174" s="8">
        <v>5319</v>
      </c>
      <c r="AB174" s="8">
        <v>3450</v>
      </c>
      <c r="AC174" s="6" t="s">
        <v>49</v>
      </c>
      <c r="AD174" s="6" t="s">
        <v>50</v>
      </c>
      <c r="AF174" s="6" t="s">
        <v>49</v>
      </c>
      <c r="AI174" s="8">
        <v>0</v>
      </c>
      <c r="AJ174" s="8">
        <v>329</v>
      </c>
      <c r="AK174" s="8">
        <v>329</v>
      </c>
    </row>
    <row r="175" spans="1:37" x14ac:dyDescent="0.25">
      <c r="A175" s="5" t="s">
        <v>1102</v>
      </c>
      <c r="B175" s="6" t="s">
        <v>1103</v>
      </c>
      <c r="C175" s="6" t="s">
        <v>1104</v>
      </c>
      <c r="D175" s="6" t="s">
        <v>40</v>
      </c>
      <c r="E175" s="6" t="s">
        <v>54</v>
      </c>
      <c r="F175" s="6" t="s">
        <v>55</v>
      </c>
      <c r="I175" s="7">
        <v>41274</v>
      </c>
      <c r="J175" s="7">
        <v>41393</v>
      </c>
      <c r="K175" s="6" t="s">
        <v>1105</v>
      </c>
      <c r="M175" s="6" t="s">
        <v>833</v>
      </c>
      <c r="N175" s="6" t="s">
        <v>771</v>
      </c>
      <c r="O175" s="6">
        <v>7306</v>
      </c>
      <c r="R175" s="6">
        <v>2</v>
      </c>
      <c r="S175" s="6" t="s">
        <v>1106</v>
      </c>
      <c r="U175" s="6">
        <v>11461606</v>
      </c>
      <c r="V175" s="8">
        <v>11</v>
      </c>
      <c r="W175" s="8">
        <v>54304</v>
      </c>
      <c r="X175" s="6">
        <v>1</v>
      </c>
      <c r="Y175" s="6" t="s">
        <v>729</v>
      </c>
      <c r="Z175" s="8">
        <v>18351295</v>
      </c>
      <c r="AA175" s="8">
        <v>5319</v>
      </c>
      <c r="AB175" s="8">
        <v>3450</v>
      </c>
      <c r="AC175" s="6" t="s">
        <v>50</v>
      </c>
      <c r="AD175" s="6" t="s">
        <v>50</v>
      </c>
      <c r="AF175" s="6" t="s">
        <v>49</v>
      </c>
      <c r="AI175" s="8">
        <v>0</v>
      </c>
      <c r="AJ175" s="8">
        <v>1</v>
      </c>
      <c r="AK175" s="8">
        <v>1</v>
      </c>
    </row>
    <row r="176" spans="1:37" x14ac:dyDescent="0.25">
      <c r="A176" s="5" t="s">
        <v>1107</v>
      </c>
      <c r="B176" s="6" t="s">
        <v>1108</v>
      </c>
      <c r="C176" s="6" t="s">
        <v>1109</v>
      </c>
      <c r="D176" s="6" t="s">
        <v>40</v>
      </c>
      <c r="E176" s="6" t="s">
        <v>41</v>
      </c>
      <c r="F176" s="6" t="s">
        <v>42</v>
      </c>
      <c r="I176" s="7">
        <v>41274</v>
      </c>
      <c r="J176" s="7">
        <v>41393</v>
      </c>
      <c r="K176" s="6" t="s">
        <v>1110</v>
      </c>
      <c r="M176" s="6" t="s">
        <v>1111</v>
      </c>
      <c r="N176" s="6" t="s">
        <v>771</v>
      </c>
      <c r="O176" s="6">
        <v>8060</v>
      </c>
      <c r="P176" s="6">
        <v>6000</v>
      </c>
      <c r="Q176" s="6">
        <v>6000</v>
      </c>
      <c r="R176" s="6">
        <v>2</v>
      </c>
      <c r="S176" s="6" t="s">
        <v>1112</v>
      </c>
      <c r="U176" s="6">
        <v>833251390</v>
      </c>
      <c r="V176" s="8">
        <v>799</v>
      </c>
      <c r="W176" s="8">
        <v>488734</v>
      </c>
      <c r="X176" s="6">
        <v>5</v>
      </c>
      <c r="Y176" s="6" t="s">
        <v>773</v>
      </c>
      <c r="Z176" s="8">
        <v>5441567</v>
      </c>
      <c r="AA176" s="8">
        <v>2746</v>
      </c>
      <c r="AB176" s="8">
        <v>1981</v>
      </c>
      <c r="AC176" s="6" t="s">
        <v>50</v>
      </c>
      <c r="AD176" s="6" t="s">
        <v>50</v>
      </c>
      <c r="AF176" s="6" t="s">
        <v>49</v>
      </c>
      <c r="AI176" s="8">
        <v>0</v>
      </c>
      <c r="AJ176" s="8">
        <v>15</v>
      </c>
      <c r="AK176" s="8">
        <v>15</v>
      </c>
    </row>
    <row r="177" spans="1:37" x14ac:dyDescent="0.25">
      <c r="A177" s="5" t="s">
        <v>1113</v>
      </c>
      <c r="B177" s="6" t="s">
        <v>1114</v>
      </c>
      <c r="C177" s="6" t="s">
        <v>1115</v>
      </c>
      <c r="D177" s="6" t="s">
        <v>40</v>
      </c>
      <c r="E177" s="6" t="s">
        <v>41</v>
      </c>
      <c r="F177" s="6" t="s">
        <v>42</v>
      </c>
      <c r="I177" s="7">
        <v>41274</v>
      </c>
      <c r="J177" s="7">
        <v>41393</v>
      </c>
      <c r="K177" s="6" t="s">
        <v>1116</v>
      </c>
      <c r="M177" s="6" t="s">
        <v>1117</v>
      </c>
      <c r="N177" s="6" t="s">
        <v>771</v>
      </c>
      <c r="O177" s="6">
        <v>8876</v>
      </c>
      <c r="P177" s="6">
        <v>1262</v>
      </c>
      <c r="Q177" s="6">
        <v>3000</v>
      </c>
      <c r="R177" s="6">
        <v>2</v>
      </c>
      <c r="S177" s="6" t="s">
        <v>1118</v>
      </c>
      <c r="U177" s="6">
        <v>78246147</v>
      </c>
      <c r="V177" s="8">
        <v>305</v>
      </c>
      <c r="W177" s="8">
        <v>324194</v>
      </c>
      <c r="X177" s="6">
        <v>1</v>
      </c>
      <c r="Y177" s="6" t="s">
        <v>729</v>
      </c>
      <c r="Z177" s="8">
        <v>18351295</v>
      </c>
      <c r="AA177" s="8">
        <v>5319</v>
      </c>
      <c r="AB177" s="8">
        <v>3450</v>
      </c>
      <c r="AC177" s="6" t="s">
        <v>49</v>
      </c>
      <c r="AD177" s="6" t="s">
        <v>50</v>
      </c>
      <c r="AE177" s="6" t="s">
        <v>49</v>
      </c>
      <c r="AI177" s="8">
        <v>75</v>
      </c>
      <c r="AJ177" s="8">
        <v>0</v>
      </c>
      <c r="AK177" s="8">
        <v>75</v>
      </c>
    </row>
    <row r="178" spans="1:37" x14ac:dyDescent="0.25">
      <c r="A178" s="5" t="s">
        <v>1119</v>
      </c>
      <c r="B178" s="6" t="s">
        <v>1120</v>
      </c>
      <c r="C178" s="6" t="s">
        <v>1121</v>
      </c>
      <c r="D178" s="6" t="s">
        <v>40</v>
      </c>
      <c r="E178" s="6" t="s">
        <v>41</v>
      </c>
      <c r="F178" s="6" t="s">
        <v>42</v>
      </c>
      <c r="I178" s="7">
        <v>41274</v>
      </c>
      <c r="J178" s="7">
        <v>41393</v>
      </c>
      <c r="K178" s="6" t="s">
        <v>1122</v>
      </c>
      <c r="M178" s="6" t="s">
        <v>1123</v>
      </c>
      <c r="N178" s="6" t="s">
        <v>771</v>
      </c>
      <c r="O178" s="6">
        <v>7963</v>
      </c>
      <c r="P178" s="6">
        <v>900</v>
      </c>
      <c r="Q178" s="6">
        <v>900</v>
      </c>
      <c r="R178" s="6">
        <v>2</v>
      </c>
      <c r="S178" s="6" t="s">
        <v>1124</v>
      </c>
      <c r="U178" s="6">
        <v>80611700</v>
      </c>
      <c r="V178" s="8">
        <v>482</v>
      </c>
      <c r="W178" s="8">
        <v>494976</v>
      </c>
      <c r="X178" s="6">
        <v>1</v>
      </c>
      <c r="Y178" s="6" t="s">
        <v>729</v>
      </c>
      <c r="Z178" s="8">
        <v>18351295</v>
      </c>
      <c r="AA178" s="8">
        <v>5319</v>
      </c>
      <c r="AB178" s="8">
        <v>3450</v>
      </c>
      <c r="AC178" s="6" t="s">
        <v>49</v>
      </c>
      <c r="AD178" s="6" t="s">
        <v>49</v>
      </c>
      <c r="AI178" s="8">
        <v>29</v>
      </c>
      <c r="AJ178" s="8">
        <v>0</v>
      </c>
      <c r="AK178" s="8">
        <v>29</v>
      </c>
    </row>
    <row r="179" spans="1:37" x14ac:dyDescent="0.25">
      <c r="A179" s="5" t="s">
        <v>1125</v>
      </c>
      <c r="B179" s="6" t="s">
        <v>1126</v>
      </c>
      <c r="C179" s="6" t="s">
        <v>1127</v>
      </c>
      <c r="D179" s="6" t="s">
        <v>40</v>
      </c>
      <c r="E179" s="6" t="s">
        <v>41</v>
      </c>
      <c r="F179" s="6" t="s">
        <v>42</v>
      </c>
      <c r="I179" s="7">
        <v>41274</v>
      </c>
      <c r="J179" s="7">
        <v>41393</v>
      </c>
      <c r="K179" s="6" t="s">
        <v>1128</v>
      </c>
      <c r="M179" s="6" t="s">
        <v>1129</v>
      </c>
      <c r="N179" s="6" t="s">
        <v>771</v>
      </c>
      <c r="O179" s="6">
        <v>8650</v>
      </c>
      <c r="P179" s="6">
        <v>8068</v>
      </c>
      <c r="Q179" s="6">
        <v>8068</v>
      </c>
      <c r="R179" s="6">
        <v>2</v>
      </c>
      <c r="S179" s="6" t="s">
        <v>1130</v>
      </c>
      <c r="U179" s="6">
        <v>54177662</v>
      </c>
      <c r="V179" s="8">
        <v>226</v>
      </c>
      <c r="W179" s="8">
        <v>367063</v>
      </c>
      <c r="X179" s="6">
        <v>128</v>
      </c>
      <c r="Y179" s="6" t="s">
        <v>1131</v>
      </c>
      <c r="Z179" s="8">
        <v>296668</v>
      </c>
      <c r="AA179" s="8">
        <v>2810</v>
      </c>
      <c r="AB179" s="8">
        <v>106</v>
      </c>
      <c r="AC179" s="6" t="s">
        <v>50</v>
      </c>
      <c r="AD179" s="6" t="s">
        <v>50</v>
      </c>
      <c r="AE179" s="6" t="s">
        <v>49</v>
      </c>
      <c r="AI179" s="8">
        <v>25</v>
      </c>
      <c r="AJ179" s="8">
        <v>0</v>
      </c>
      <c r="AK179" s="8">
        <v>25</v>
      </c>
    </row>
    <row r="180" spans="1:37" x14ac:dyDescent="0.25">
      <c r="A180" s="5" t="s">
        <v>1132</v>
      </c>
      <c r="B180" s="6" t="s">
        <v>1133</v>
      </c>
      <c r="C180" s="6" t="s">
        <v>1134</v>
      </c>
      <c r="D180" s="6" t="s">
        <v>40</v>
      </c>
      <c r="E180" s="6" t="s">
        <v>41</v>
      </c>
      <c r="F180" s="6" t="s">
        <v>42</v>
      </c>
      <c r="I180" s="7">
        <v>41274</v>
      </c>
      <c r="J180" s="7">
        <v>41393</v>
      </c>
      <c r="K180" s="6" t="s">
        <v>1135</v>
      </c>
      <c r="M180" s="6" t="s">
        <v>1136</v>
      </c>
      <c r="N180" s="6" t="s">
        <v>771</v>
      </c>
      <c r="O180" s="6">
        <v>8822</v>
      </c>
      <c r="P180" s="6">
        <v>4614</v>
      </c>
      <c r="Q180" s="6">
        <v>2900</v>
      </c>
      <c r="R180" s="6">
        <v>2</v>
      </c>
      <c r="S180" s="6" t="s">
        <v>1137</v>
      </c>
      <c r="U180" s="6">
        <v>69878833</v>
      </c>
      <c r="V180" s="8">
        <v>360</v>
      </c>
      <c r="W180" s="8">
        <v>299000</v>
      </c>
      <c r="X180" s="6">
        <v>1</v>
      </c>
      <c r="Y180" s="6" t="s">
        <v>729</v>
      </c>
      <c r="Z180" s="8">
        <v>18351295</v>
      </c>
      <c r="AA180" s="8">
        <v>5319</v>
      </c>
      <c r="AB180" s="8">
        <v>3450</v>
      </c>
      <c r="AC180" s="6" t="s">
        <v>49</v>
      </c>
      <c r="AD180" s="6" t="s">
        <v>50</v>
      </c>
      <c r="AI180" s="8">
        <v>0</v>
      </c>
      <c r="AJ180" s="8">
        <v>32</v>
      </c>
      <c r="AK180" s="8">
        <v>32</v>
      </c>
    </row>
    <row r="181" spans="1:37" x14ac:dyDescent="0.25">
      <c r="A181" s="5" t="s">
        <v>1138</v>
      </c>
      <c r="B181" s="6" t="s">
        <v>1139</v>
      </c>
      <c r="D181" s="6" t="s">
        <v>40</v>
      </c>
      <c r="E181" s="6" t="s">
        <v>41</v>
      </c>
      <c r="F181" s="6" t="s">
        <v>42</v>
      </c>
      <c r="I181" s="7">
        <v>41274</v>
      </c>
      <c r="J181" s="7">
        <v>41393</v>
      </c>
      <c r="K181" s="6" t="s">
        <v>1140</v>
      </c>
      <c r="M181" s="6" t="s">
        <v>1141</v>
      </c>
      <c r="N181" s="6" t="s">
        <v>699</v>
      </c>
      <c r="O181" s="6">
        <v>12118</v>
      </c>
      <c r="R181" s="6">
        <v>2</v>
      </c>
      <c r="S181" s="6" t="s">
        <v>1142</v>
      </c>
      <c r="U181" s="6">
        <v>182806190</v>
      </c>
      <c r="V181" s="8">
        <v>1</v>
      </c>
      <c r="W181" s="8">
        <v>5196</v>
      </c>
      <c r="X181" s="6">
        <v>67</v>
      </c>
      <c r="Y181" s="6" t="s">
        <v>701</v>
      </c>
      <c r="Z181" s="8">
        <v>594962</v>
      </c>
      <c r="AA181" s="8">
        <v>2012</v>
      </c>
      <c r="AB181" s="8">
        <v>296</v>
      </c>
      <c r="AC181" s="6" t="s">
        <v>50</v>
      </c>
      <c r="AD181" s="6" t="s">
        <v>50</v>
      </c>
      <c r="AE181" s="6" t="s">
        <v>49</v>
      </c>
      <c r="AI181" s="8">
        <v>3</v>
      </c>
      <c r="AJ181" s="8">
        <v>0</v>
      </c>
      <c r="AK181" s="8">
        <v>3</v>
      </c>
    </row>
    <row r="182" spans="1:37" x14ac:dyDescent="0.25">
      <c r="A182" s="5" t="s">
        <v>1143</v>
      </c>
      <c r="B182" s="6" t="s">
        <v>1144</v>
      </c>
      <c r="C182" s="6" t="s">
        <v>1145</v>
      </c>
      <c r="D182" s="6" t="s">
        <v>40</v>
      </c>
      <c r="E182" s="6" t="s">
        <v>41</v>
      </c>
      <c r="F182" s="6" t="s">
        <v>42</v>
      </c>
      <c r="I182" s="7">
        <v>41274</v>
      </c>
      <c r="J182" s="7">
        <v>41393</v>
      </c>
      <c r="K182" s="6" t="s">
        <v>1146</v>
      </c>
      <c r="M182" s="6" t="s">
        <v>1147</v>
      </c>
      <c r="N182" s="6" t="s">
        <v>699</v>
      </c>
      <c r="O182" s="6">
        <v>10990</v>
      </c>
      <c r="R182" s="6">
        <v>2</v>
      </c>
      <c r="S182" s="6" t="s">
        <v>1148</v>
      </c>
      <c r="T182" s="6">
        <v>3152</v>
      </c>
      <c r="U182" s="6">
        <v>87087441</v>
      </c>
      <c r="V182" s="8">
        <v>142</v>
      </c>
      <c r="W182" s="8">
        <v>50269</v>
      </c>
      <c r="X182" s="6">
        <v>89</v>
      </c>
      <c r="Y182" s="6" t="s">
        <v>741</v>
      </c>
      <c r="Z182" s="8">
        <v>423566</v>
      </c>
      <c r="AA182" s="8">
        <v>1295</v>
      </c>
      <c r="AB182" s="8">
        <v>327</v>
      </c>
      <c r="AC182" s="6" t="s">
        <v>50</v>
      </c>
      <c r="AD182" s="6" t="s">
        <v>50</v>
      </c>
      <c r="AI182" s="8">
        <v>6</v>
      </c>
      <c r="AJ182" s="8">
        <v>0</v>
      </c>
      <c r="AK182" s="8">
        <v>6</v>
      </c>
    </row>
    <row r="183" spans="1:37" x14ac:dyDescent="0.25">
      <c r="A183" s="5" t="s">
        <v>1149</v>
      </c>
      <c r="B183" s="6" t="s">
        <v>1150</v>
      </c>
      <c r="D183" s="6" t="s">
        <v>40</v>
      </c>
      <c r="E183" s="6" t="s">
        <v>41</v>
      </c>
      <c r="F183" s="6" t="s">
        <v>42</v>
      </c>
      <c r="I183" s="7">
        <v>41090</v>
      </c>
      <c r="J183" s="7">
        <v>41211</v>
      </c>
      <c r="K183" s="6" t="s">
        <v>1151</v>
      </c>
      <c r="L183" s="6" t="s">
        <v>1152</v>
      </c>
      <c r="M183" s="6" t="s">
        <v>1153</v>
      </c>
      <c r="N183" s="6" t="s">
        <v>699</v>
      </c>
      <c r="O183" s="6">
        <v>13601</v>
      </c>
      <c r="P183" s="6">
        <v>3381</v>
      </c>
      <c r="R183" s="6">
        <v>2</v>
      </c>
      <c r="S183" s="6" t="s">
        <v>1154</v>
      </c>
      <c r="U183" s="6">
        <v>71600076</v>
      </c>
      <c r="V183" s="8">
        <v>17</v>
      </c>
      <c r="W183" s="8">
        <v>28266</v>
      </c>
      <c r="X183" s="6">
        <v>455</v>
      </c>
      <c r="Y183" s="6" t="s">
        <v>1155</v>
      </c>
      <c r="Z183" s="8">
        <v>57840</v>
      </c>
      <c r="AA183" s="8">
        <v>1413</v>
      </c>
      <c r="AB183" s="8">
        <v>41</v>
      </c>
      <c r="AC183" s="6" t="s">
        <v>50</v>
      </c>
      <c r="AD183" s="6" t="s">
        <v>49</v>
      </c>
      <c r="AE183" s="6" t="s">
        <v>49</v>
      </c>
      <c r="AI183" s="8">
        <v>3</v>
      </c>
      <c r="AJ183" s="8">
        <v>2</v>
      </c>
      <c r="AK183" s="8">
        <v>5</v>
      </c>
    </row>
    <row r="184" spans="1:37" x14ac:dyDescent="0.25">
      <c r="A184" s="5" t="s">
        <v>1156</v>
      </c>
      <c r="B184" s="6" t="s">
        <v>1157</v>
      </c>
      <c r="C184" s="6" t="s">
        <v>1158</v>
      </c>
      <c r="D184" s="6" t="s">
        <v>40</v>
      </c>
      <c r="E184" s="6" t="s">
        <v>41</v>
      </c>
      <c r="F184" s="6" t="s">
        <v>42</v>
      </c>
      <c r="I184" s="7">
        <v>41274</v>
      </c>
      <c r="J184" s="7">
        <v>41393</v>
      </c>
      <c r="K184" s="6" t="s">
        <v>1159</v>
      </c>
      <c r="L184" s="6" t="s">
        <v>1160</v>
      </c>
      <c r="M184" s="6" t="s">
        <v>1161</v>
      </c>
      <c r="N184" s="6" t="s">
        <v>699</v>
      </c>
      <c r="O184" s="6">
        <v>10924</v>
      </c>
      <c r="R184" s="6">
        <v>2</v>
      </c>
      <c r="S184" s="6" t="s">
        <v>1162</v>
      </c>
      <c r="T184" s="6">
        <v>3152</v>
      </c>
      <c r="U184" s="6">
        <v>12981593</v>
      </c>
      <c r="X184" s="6">
        <v>89</v>
      </c>
      <c r="Y184" s="6" t="s">
        <v>741</v>
      </c>
      <c r="Z184" s="8">
        <v>423566</v>
      </c>
      <c r="AA184" s="8">
        <v>1295</v>
      </c>
      <c r="AB184" s="8">
        <v>327</v>
      </c>
      <c r="AC184" s="6" t="s">
        <v>49</v>
      </c>
      <c r="AD184" s="6" t="s">
        <v>49</v>
      </c>
      <c r="AI184" s="8">
        <v>0</v>
      </c>
      <c r="AJ184" s="8">
        <v>0</v>
      </c>
    </row>
    <row r="185" spans="1:37" x14ac:dyDescent="0.25">
      <c r="A185" s="5" t="s">
        <v>1163</v>
      </c>
      <c r="B185" s="6" t="s">
        <v>1164</v>
      </c>
      <c r="C185" s="6" t="s">
        <v>1165</v>
      </c>
      <c r="D185" s="6" t="s">
        <v>40</v>
      </c>
      <c r="E185" s="6" t="s">
        <v>54</v>
      </c>
      <c r="F185" s="6" t="s">
        <v>55</v>
      </c>
      <c r="I185" s="7">
        <v>41090</v>
      </c>
      <c r="J185" s="7">
        <v>41211</v>
      </c>
      <c r="K185" s="6" t="s">
        <v>1166</v>
      </c>
      <c r="M185" s="6" t="s">
        <v>1167</v>
      </c>
      <c r="N185" s="6" t="s">
        <v>1168</v>
      </c>
      <c r="O185" s="6">
        <v>25324</v>
      </c>
      <c r="Q185" s="6">
        <v>1188</v>
      </c>
      <c r="R185" s="6">
        <v>3</v>
      </c>
      <c r="S185" s="6" t="s">
        <v>1169</v>
      </c>
      <c r="T185" s="6">
        <v>1464</v>
      </c>
      <c r="U185" s="6">
        <v>47137484</v>
      </c>
      <c r="V185" s="8">
        <v>902</v>
      </c>
      <c r="W185" s="8">
        <v>192315</v>
      </c>
      <c r="X185" s="6">
        <v>214</v>
      </c>
      <c r="Y185" s="6" t="s">
        <v>1170</v>
      </c>
      <c r="Z185" s="8">
        <v>153199</v>
      </c>
      <c r="AA185" s="8">
        <v>1560</v>
      </c>
      <c r="AB185" s="8">
        <v>98</v>
      </c>
      <c r="AC185" s="6" t="s">
        <v>49</v>
      </c>
      <c r="AD185" s="6" t="s">
        <v>50</v>
      </c>
      <c r="AE185" s="6" t="s">
        <v>49</v>
      </c>
      <c r="AI185" s="8">
        <v>59</v>
      </c>
      <c r="AJ185" s="8">
        <v>0</v>
      </c>
      <c r="AK185" s="8">
        <v>59</v>
      </c>
    </row>
    <row r="186" spans="1:37" x14ac:dyDescent="0.25">
      <c r="A186" s="5" t="s">
        <v>1171</v>
      </c>
      <c r="B186" s="6" t="s">
        <v>1172</v>
      </c>
      <c r="C186" s="6" t="s">
        <v>1173</v>
      </c>
      <c r="D186" s="6" t="s">
        <v>40</v>
      </c>
      <c r="E186" s="6" t="s">
        <v>54</v>
      </c>
      <c r="F186" s="6" t="s">
        <v>55</v>
      </c>
      <c r="I186" s="7">
        <v>41090</v>
      </c>
      <c r="J186" s="7">
        <v>41211</v>
      </c>
      <c r="K186" s="6" t="s">
        <v>1174</v>
      </c>
      <c r="M186" s="6" t="s">
        <v>1175</v>
      </c>
      <c r="N186" s="6" t="s">
        <v>1168</v>
      </c>
      <c r="O186" s="6">
        <v>25779</v>
      </c>
      <c r="Q186" s="6">
        <v>7965</v>
      </c>
      <c r="R186" s="6">
        <v>3</v>
      </c>
      <c r="S186" s="6" t="s">
        <v>1176</v>
      </c>
      <c r="T186" s="6">
        <v>1467</v>
      </c>
      <c r="U186" s="6">
        <v>59851329</v>
      </c>
      <c r="V186" s="8">
        <v>130</v>
      </c>
      <c r="W186" s="8">
        <v>202637</v>
      </c>
      <c r="X186" s="6">
        <v>178</v>
      </c>
      <c r="Y186" s="6" t="s">
        <v>1177</v>
      </c>
      <c r="Z186" s="8">
        <v>202637</v>
      </c>
      <c r="AA186" s="8">
        <v>1555</v>
      </c>
      <c r="AB186" s="8">
        <v>130</v>
      </c>
      <c r="AC186" s="6" t="s">
        <v>49</v>
      </c>
      <c r="AD186" s="6" t="s">
        <v>50</v>
      </c>
      <c r="AE186" s="6" t="s">
        <v>49</v>
      </c>
      <c r="AI186" s="8">
        <v>36</v>
      </c>
      <c r="AJ186" s="8">
        <v>0</v>
      </c>
      <c r="AK186" s="8">
        <v>36</v>
      </c>
    </row>
    <row r="187" spans="1:37" x14ac:dyDescent="0.25">
      <c r="A187" s="5" t="s">
        <v>1178</v>
      </c>
      <c r="B187" s="6" t="s">
        <v>1179</v>
      </c>
      <c r="C187" s="6" t="s">
        <v>1180</v>
      </c>
      <c r="D187" s="6" t="s">
        <v>40</v>
      </c>
      <c r="E187" s="6" t="s">
        <v>54</v>
      </c>
      <c r="F187" s="6" t="s">
        <v>55</v>
      </c>
      <c r="I187" s="7">
        <v>41090</v>
      </c>
      <c r="J187" s="7">
        <v>41211</v>
      </c>
      <c r="K187" s="6" t="s">
        <v>1181</v>
      </c>
      <c r="M187" s="6" t="s">
        <v>1182</v>
      </c>
      <c r="N187" s="6" t="s">
        <v>1168</v>
      </c>
      <c r="O187" s="6">
        <v>26101</v>
      </c>
      <c r="P187" s="6">
        <v>5301</v>
      </c>
      <c r="R187" s="6">
        <v>3</v>
      </c>
      <c r="S187" s="6" t="s">
        <v>1183</v>
      </c>
      <c r="T187" s="6">
        <v>1469</v>
      </c>
      <c r="U187" s="6">
        <v>82956509</v>
      </c>
      <c r="V187" s="8">
        <v>14</v>
      </c>
      <c r="W187" s="8">
        <v>42241</v>
      </c>
      <c r="X187" s="6">
        <v>411</v>
      </c>
      <c r="Y187" s="6" t="s">
        <v>1184</v>
      </c>
      <c r="Z187" s="8">
        <v>67229</v>
      </c>
      <c r="AA187" s="8">
        <v>1586</v>
      </c>
      <c r="AB187" s="8">
        <v>42</v>
      </c>
      <c r="AC187" s="6" t="s">
        <v>50</v>
      </c>
      <c r="AD187" s="6" t="s">
        <v>50</v>
      </c>
      <c r="AE187" s="6" t="s">
        <v>49</v>
      </c>
      <c r="AI187" s="8">
        <v>12</v>
      </c>
      <c r="AJ187" s="8">
        <v>0</v>
      </c>
      <c r="AK187" s="8">
        <v>12</v>
      </c>
    </row>
    <row r="188" spans="1:37" x14ac:dyDescent="0.25">
      <c r="A188" s="5" t="s">
        <v>1185</v>
      </c>
      <c r="B188" s="6" t="s">
        <v>1186</v>
      </c>
      <c r="C188" s="6" t="s">
        <v>1187</v>
      </c>
      <c r="D188" s="6" t="s">
        <v>40</v>
      </c>
      <c r="E188" s="6" t="s">
        <v>789</v>
      </c>
      <c r="F188" s="6" t="s">
        <v>790</v>
      </c>
      <c r="I188" s="7">
        <v>41090</v>
      </c>
      <c r="J188" s="7">
        <v>41211</v>
      </c>
      <c r="K188" s="6" t="s">
        <v>1188</v>
      </c>
      <c r="M188" s="6" t="s">
        <v>1189</v>
      </c>
      <c r="N188" s="6" t="s">
        <v>1190</v>
      </c>
      <c r="O188" s="6">
        <v>23224</v>
      </c>
      <c r="R188" s="6">
        <v>3</v>
      </c>
      <c r="S188" s="6" t="s">
        <v>1191</v>
      </c>
      <c r="T188" s="6">
        <v>1458</v>
      </c>
      <c r="U188" s="6">
        <v>74746470</v>
      </c>
      <c r="V188" s="8">
        <v>227</v>
      </c>
      <c r="W188" s="8">
        <v>449572</v>
      </c>
      <c r="X188" s="6">
        <v>45</v>
      </c>
      <c r="Y188" s="6" t="s">
        <v>1192</v>
      </c>
      <c r="Z188" s="8">
        <v>953556</v>
      </c>
      <c r="AA188" s="8">
        <v>1938</v>
      </c>
      <c r="AB188" s="8">
        <v>492</v>
      </c>
      <c r="AC188" s="6" t="s">
        <v>49</v>
      </c>
      <c r="AD188" s="6" t="s">
        <v>50</v>
      </c>
      <c r="AE188" s="6" t="s">
        <v>49</v>
      </c>
      <c r="AI188" s="8">
        <v>205</v>
      </c>
      <c r="AJ188" s="8">
        <v>186</v>
      </c>
      <c r="AK188" s="8">
        <v>391</v>
      </c>
    </row>
    <row r="189" spans="1:37" x14ac:dyDescent="0.25">
      <c r="A189" s="5" t="s">
        <v>1193</v>
      </c>
      <c r="B189" s="6" t="s">
        <v>1194</v>
      </c>
      <c r="C189" s="6" t="s">
        <v>1195</v>
      </c>
      <c r="D189" s="6" t="s">
        <v>40</v>
      </c>
      <c r="E189" s="6" t="s">
        <v>789</v>
      </c>
      <c r="F189" s="6" t="s">
        <v>790</v>
      </c>
      <c r="I189" s="7">
        <v>41090</v>
      </c>
      <c r="J189" s="7">
        <v>41211</v>
      </c>
      <c r="K189" s="6" t="s">
        <v>1196</v>
      </c>
      <c r="M189" s="6" t="s">
        <v>1197</v>
      </c>
      <c r="N189" s="6" t="s">
        <v>1190</v>
      </c>
      <c r="O189" s="6">
        <v>24032</v>
      </c>
      <c r="P189" s="6">
        <v>3247</v>
      </c>
      <c r="Q189" s="6">
        <v>13247</v>
      </c>
      <c r="R189" s="6">
        <v>3</v>
      </c>
      <c r="S189" s="6" t="s">
        <v>1198</v>
      </c>
      <c r="T189" s="6">
        <v>1460</v>
      </c>
      <c r="U189" s="6">
        <v>139292544</v>
      </c>
      <c r="V189" s="8">
        <v>43</v>
      </c>
      <c r="W189" s="8">
        <v>97032</v>
      </c>
      <c r="X189" s="6">
        <v>172</v>
      </c>
      <c r="Y189" s="6" t="s">
        <v>1199</v>
      </c>
      <c r="Z189" s="8">
        <v>210111</v>
      </c>
      <c r="AA189" s="8">
        <v>1692</v>
      </c>
      <c r="AB189" s="8">
        <v>124</v>
      </c>
      <c r="AC189" s="6" t="s">
        <v>49</v>
      </c>
      <c r="AD189" s="6" t="s">
        <v>50</v>
      </c>
      <c r="AE189" s="6" t="s">
        <v>49</v>
      </c>
      <c r="AI189" s="8">
        <v>36</v>
      </c>
      <c r="AJ189" s="8">
        <v>17</v>
      </c>
      <c r="AK189" s="8">
        <v>53</v>
      </c>
    </row>
    <row r="190" spans="1:37" x14ac:dyDescent="0.25">
      <c r="A190" s="5" t="s">
        <v>1200</v>
      </c>
      <c r="B190" s="6" t="s">
        <v>1201</v>
      </c>
      <c r="C190" s="6" t="s">
        <v>1202</v>
      </c>
      <c r="D190" s="6" t="s">
        <v>40</v>
      </c>
      <c r="E190" s="6" t="s">
        <v>54</v>
      </c>
      <c r="F190" s="6" t="s">
        <v>55</v>
      </c>
      <c r="I190" s="7">
        <v>41090</v>
      </c>
      <c r="J190" s="7">
        <v>41211</v>
      </c>
      <c r="K190" s="6" t="s">
        <v>1203</v>
      </c>
      <c r="M190" s="6" t="s">
        <v>1204</v>
      </c>
      <c r="N190" s="6" t="s">
        <v>1190</v>
      </c>
      <c r="O190" s="6">
        <v>24505</v>
      </c>
      <c r="P190" s="6">
        <v>797</v>
      </c>
      <c r="Q190" s="6">
        <v>797</v>
      </c>
      <c r="R190" s="6">
        <v>3</v>
      </c>
      <c r="S190" s="6" t="s">
        <v>1205</v>
      </c>
      <c r="T190" s="6">
        <v>1455</v>
      </c>
      <c r="U190" s="6">
        <v>8955429</v>
      </c>
      <c r="V190" s="8">
        <v>72</v>
      </c>
      <c r="W190" s="8">
        <v>80846</v>
      </c>
      <c r="X190" s="6">
        <v>271</v>
      </c>
      <c r="Y190" s="6" t="s">
        <v>1206</v>
      </c>
      <c r="Z190" s="8">
        <v>116636</v>
      </c>
      <c r="AA190" s="8">
        <v>1313</v>
      </c>
      <c r="AB190" s="8">
        <v>89</v>
      </c>
      <c r="AC190" s="6" t="s">
        <v>49</v>
      </c>
      <c r="AD190" s="6" t="s">
        <v>50</v>
      </c>
      <c r="AE190" s="6" t="s">
        <v>49</v>
      </c>
      <c r="AI190" s="8">
        <v>35</v>
      </c>
      <c r="AJ190" s="8">
        <v>0</v>
      </c>
      <c r="AK190" s="8">
        <v>35</v>
      </c>
    </row>
    <row r="191" spans="1:37" x14ac:dyDescent="0.25">
      <c r="A191" s="5" t="s">
        <v>1207</v>
      </c>
      <c r="B191" s="6" t="s">
        <v>1208</v>
      </c>
      <c r="C191" s="6" t="s">
        <v>1209</v>
      </c>
      <c r="D191" s="6" t="s">
        <v>40</v>
      </c>
      <c r="E191" s="6" t="s">
        <v>41</v>
      </c>
      <c r="F191" s="6" t="s">
        <v>42</v>
      </c>
      <c r="I191" s="7">
        <v>41090</v>
      </c>
      <c r="J191" s="7">
        <v>41211</v>
      </c>
      <c r="K191" s="6" t="s">
        <v>1210</v>
      </c>
      <c r="M191" s="6" t="s">
        <v>1211</v>
      </c>
      <c r="N191" s="6" t="s">
        <v>1190</v>
      </c>
      <c r="O191" s="6">
        <v>23803</v>
      </c>
      <c r="R191" s="6">
        <v>3</v>
      </c>
      <c r="S191" s="6" t="s">
        <v>1212</v>
      </c>
      <c r="T191" s="6">
        <v>1457</v>
      </c>
      <c r="U191" s="6">
        <v>66004375</v>
      </c>
      <c r="V191" s="8">
        <v>7</v>
      </c>
      <c r="W191" s="8">
        <v>31300</v>
      </c>
      <c r="X191" s="6">
        <v>45</v>
      </c>
      <c r="Y191" s="6" t="s">
        <v>1192</v>
      </c>
      <c r="Z191" s="8">
        <v>953556</v>
      </c>
      <c r="AA191" s="8">
        <v>1938</v>
      </c>
      <c r="AB191" s="8">
        <v>492</v>
      </c>
      <c r="AC191" s="6" t="s">
        <v>50</v>
      </c>
      <c r="AD191" s="6" t="s">
        <v>50</v>
      </c>
      <c r="AE191" s="6" t="s">
        <v>49</v>
      </c>
      <c r="AI191" s="8">
        <v>20</v>
      </c>
      <c r="AJ191" s="8">
        <v>0</v>
      </c>
      <c r="AK191" s="8">
        <v>20</v>
      </c>
    </row>
    <row r="192" spans="1:37" x14ac:dyDescent="0.25">
      <c r="A192" s="5" t="s">
        <v>1213</v>
      </c>
      <c r="B192" s="6" t="s">
        <v>1214</v>
      </c>
      <c r="C192" s="6" t="s">
        <v>1215</v>
      </c>
      <c r="D192" s="6" t="s">
        <v>40</v>
      </c>
      <c r="E192" s="6" t="s">
        <v>54</v>
      </c>
      <c r="F192" s="6" t="s">
        <v>55</v>
      </c>
      <c r="I192" s="7">
        <v>41090</v>
      </c>
      <c r="J192" s="7">
        <v>41211</v>
      </c>
      <c r="K192" s="6" t="s">
        <v>1216</v>
      </c>
      <c r="M192" s="6" t="s">
        <v>1217</v>
      </c>
      <c r="N192" s="6" t="s">
        <v>950</v>
      </c>
      <c r="O192" s="6">
        <v>18103</v>
      </c>
      <c r="R192" s="6">
        <v>3</v>
      </c>
      <c r="S192" s="6" t="s">
        <v>1218</v>
      </c>
      <c r="T192" s="6">
        <v>1419</v>
      </c>
      <c r="U192" s="6">
        <v>68571777</v>
      </c>
      <c r="V192" s="8">
        <v>106</v>
      </c>
      <c r="W192" s="8">
        <v>389000</v>
      </c>
      <c r="X192" s="6">
        <v>61</v>
      </c>
      <c r="Y192" s="6" t="s">
        <v>1219</v>
      </c>
      <c r="Z192" s="8">
        <v>664651</v>
      </c>
      <c r="AA192" s="8">
        <v>1919</v>
      </c>
      <c r="AB192" s="8">
        <v>346</v>
      </c>
      <c r="AC192" s="6" t="s">
        <v>49</v>
      </c>
      <c r="AD192" s="6" t="s">
        <v>50</v>
      </c>
      <c r="AE192" s="6" t="s">
        <v>49</v>
      </c>
      <c r="AI192" s="8">
        <v>69</v>
      </c>
      <c r="AJ192" s="8">
        <v>100</v>
      </c>
      <c r="AK192" s="8">
        <v>169</v>
      </c>
    </row>
    <row r="193" spans="1:37" x14ac:dyDescent="0.25">
      <c r="A193" s="5" t="s">
        <v>1220</v>
      </c>
      <c r="B193" s="6" t="s">
        <v>1221</v>
      </c>
      <c r="C193" s="6" t="s">
        <v>1222</v>
      </c>
      <c r="D193" s="6" t="s">
        <v>40</v>
      </c>
      <c r="E193" s="6" t="s">
        <v>54</v>
      </c>
      <c r="F193" s="6" t="s">
        <v>55</v>
      </c>
      <c r="I193" s="7">
        <v>41090</v>
      </c>
      <c r="J193" s="7">
        <v>41211</v>
      </c>
      <c r="K193" s="6" t="s">
        <v>1223</v>
      </c>
      <c r="M193" s="6" t="s">
        <v>1224</v>
      </c>
      <c r="N193" s="6" t="s">
        <v>950</v>
      </c>
      <c r="O193" s="6">
        <v>16602</v>
      </c>
      <c r="P193" s="6">
        <v>1801</v>
      </c>
      <c r="R193" s="6">
        <v>3</v>
      </c>
      <c r="S193" s="6" t="s">
        <v>1225</v>
      </c>
      <c r="T193" s="6">
        <v>1420</v>
      </c>
      <c r="U193" s="6">
        <v>59297549</v>
      </c>
      <c r="V193" s="8">
        <v>25</v>
      </c>
      <c r="W193" s="8">
        <v>69608</v>
      </c>
      <c r="X193" s="6">
        <v>359</v>
      </c>
      <c r="Y193" s="6" t="s">
        <v>1226</v>
      </c>
      <c r="Z193" s="8">
        <v>79930</v>
      </c>
      <c r="AA193" s="8">
        <v>2138</v>
      </c>
      <c r="AB193" s="8">
        <v>37</v>
      </c>
      <c r="AC193" s="6" t="s">
        <v>49</v>
      </c>
      <c r="AD193" s="6" t="s">
        <v>50</v>
      </c>
      <c r="AE193" s="6" t="s">
        <v>49</v>
      </c>
      <c r="AI193" s="8">
        <v>23</v>
      </c>
      <c r="AJ193" s="8">
        <v>12</v>
      </c>
      <c r="AK193" s="8">
        <v>35</v>
      </c>
    </row>
    <row r="194" spans="1:37" x14ac:dyDescent="0.25">
      <c r="A194" s="5" t="s">
        <v>1227</v>
      </c>
      <c r="B194" s="6" t="s">
        <v>1228</v>
      </c>
      <c r="C194" s="6" t="s">
        <v>1229</v>
      </c>
      <c r="D194" s="6" t="s">
        <v>40</v>
      </c>
      <c r="E194" s="6" t="s">
        <v>54</v>
      </c>
      <c r="F194" s="6" t="s">
        <v>55</v>
      </c>
      <c r="I194" s="7">
        <v>41090</v>
      </c>
      <c r="J194" s="7">
        <v>41211</v>
      </c>
      <c r="K194" s="6" t="s">
        <v>1230</v>
      </c>
      <c r="M194" s="6" t="s">
        <v>1231</v>
      </c>
      <c r="N194" s="6" t="s">
        <v>950</v>
      </c>
      <c r="O194" s="6">
        <v>15902</v>
      </c>
      <c r="P194" s="6">
        <v>2996</v>
      </c>
      <c r="R194" s="6">
        <v>3</v>
      </c>
      <c r="S194" s="6" t="s">
        <v>1232</v>
      </c>
      <c r="T194" s="6">
        <v>1431</v>
      </c>
      <c r="U194" s="6">
        <v>83959171</v>
      </c>
      <c r="V194" s="8">
        <v>60</v>
      </c>
      <c r="W194" s="8">
        <v>80508</v>
      </c>
      <c r="X194" s="6">
        <v>400</v>
      </c>
      <c r="Y194" s="6" t="s">
        <v>1233</v>
      </c>
      <c r="Z194" s="8">
        <v>69014</v>
      </c>
      <c r="AA194" s="8">
        <v>1787</v>
      </c>
      <c r="AB194" s="8">
        <v>39</v>
      </c>
      <c r="AC194" s="6" t="s">
        <v>49</v>
      </c>
      <c r="AD194" s="6" t="s">
        <v>50</v>
      </c>
      <c r="AE194" s="6" t="s">
        <v>49</v>
      </c>
      <c r="AI194" s="8">
        <v>78</v>
      </c>
      <c r="AJ194" s="8">
        <v>0</v>
      </c>
      <c r="AK194" s="8">
        <v>78</v>
      </c>
    </row>
    <row r="195" spans="1:37" x14ac:dyDescent="0.25">
      <c r="A195" s="5" t="s">
        <v>1234</v>
      </c>
      <c r="B195" s="6" t="s">
        <v>1235</v>
      </c>
      <c r="C195" s="6" t="s">
        <v>1236</v>
      </c>
      <c r="D195" s="6" t="s">
        <v>40</v>
      </c>
      <c r="E195" s="6" t="s">
        <v>54</v>
      </c>
      <c r="F195" s="6" t="s">
        <v>55</v>
      </c>
      <c r="I195" s="7">
        <v>41090</v>
      </c>
      <c r="J195" s="7">
        <v>41211</v>
      </c>
      <c r="K195" s="6" t="s">
        <v>1237</v>
      </c>
      <c r="M195" s="6" t="s">
        <v>1238</v>
      </c>
      <c r="N195" s="6" t="s">
        <v>950</v>
      </c>
      <c r="O195" s="6">
        <v>16503</v>
      </c>
      <c r="P195" s="6">
        <v>1062</v>
      </c>
      <c r="R195" s="6">
        <v>3</v>
      </c>
      <c r="S195" s="6" t="s">
        <v>1239</v>
      </c>
      <c r="T195" s="6">
        <v>1425</v>
      </c>
      <c r="U195" s="6">
        <v>77774289</v>
      </c>
      <c r="V195" s="8">
        <v>77</v>
      </c>
      <c r="W195" s="8">
        <v>189872</v>
      </c>
      <c r="X195" s="6">
        <v>183</v>
      </c>
      <c r="Y195" s="6" t="s">
        <v>1240</v>
      </c>
      <c r="Z195" s="8">
        <v>196611</v>
      </c>
      <c r="AA195" s="8">
        <v>2391</v>
      </c>
      <c r="AB195" s="8">
        <v>82</v>
      </c>
      <c r="AC195" s="6" t="s">
        <v>49</v>
      </c>
      <c r="AD195" s="6" t="s">
        <v>50</v>
      </c>
      <c r="AE195" s="6" t="s">
        <v>49</v>
      </c>
      <c r="AI195" s="8">
        <v>120</v>
      </c>
      <c r="AJ195" s="8">
        <v>0</v>
      </c>
      <c r="AK195" s="8">
        <v>120</v>
      </c>
    </row>
    <row r="196" spans="1:37" x14ac:dyDescent="0.25">
      <c r="A196" s="5" t="s">
        <v>1241</v>
      </c>
      <c r="B196" s="6" t="s">
        <v>1242</v>
      </c>
      <c r="C196" s="6" t="s">
        <v>1243</v>
      </c>
      <c r="D196" s="6" t="s">
        <v>40</v>
      </c>
      <c r="E196" s="6" t="s">
        <v>54</v>
      </c>
      <c r="F196" s="6" t="s">
        <v>55</v>
      </c>
      <c r="I196" s="7">
        <v>41090</v>
      </c>
      <c r="J196" s="7">
        <v>41211</v>
      </c>
      <c r="K196" s="6" t="s">
        <v>1244</v>
      </c>
      <c r="M196" s="6" t="s">
        <v>1245</v>
      </c>
      <c r="N196" s="6" t="s">
        <v>950</v>
      </c>
      <c r="O196" s="6">
        <v>17105</v>
      </c>
      <c r="Q196" s="6">
        <v>1571</v>
      </c>
      <c r="R196" s="6">
        <v>3</v>
      </c>
      <c r="S196" s="6" t="s">
        <v>1246</v>
      </c>
      <c r="T196" s="6">
        <v>1427</v>
      </c>
      <c r="U196" s="6">
        <v>71195879</v>
      </c>
      <c r="V196" s="8">
        <v>137</v>
      </c>
      <c r="W196" s="8">
        <v>414621</v>
      </c>
      <c r="X196" s="6">
        <v>86</v>
      </c>
      <c r="Y196" s="6" t="s">
        <v>1247</v>
      </c>
      <c r="Z196" s="8">
        <v>444474</v>
      </c>
      <c r="AA196" s="8">
        <v>1712</v>
      </c>
      <c r="AB196" s="8">
        <v>260</v>
      </c>
      <c r="AC196" s="6" t="s">
        <v>49</v>
      </c>
      <c r="AD196" s="6" t="s">
        <v>50</v>
      </c>
      <c r="AE196" s="6" t="s">
        <v>49</v>
      </c>
      <c r="AF196" s="6" t="s">
        <v>49</v>
      </c>
      <c r="AI196" s="8">
        <v>101</v>
      </c>
      <c r="AJ196" s="8">
        <v>20</v>
      </c>
      <c r="AK196" s="8">
        <v>121</v>
      </c>
    </row>
    <row r="197" spans="1:37" x14ac:dyDescent="0.25">
      <c r="A197" s="5" t="s">
        <v>1248</v>
      </c>
      <c r="B197" s="6" t="s">
        <v>1249</v>
      </c>
      <c r="C197" s="6" t="s">
        <v>1250</v>
      </c>
      <c r="D197" s="6" t="s">
        <v>40</v>
      </c>
      <c r="E197" s="6" t="s">
        <v>54</v>
      </c>
      <c r="F197" s="6" t="s">
        <v>55</v>
      </c>
      <c r="I197" s="7">
        <v>41090</v>
      </c>
      <c r="J197" s="7">
        <v>41211</v>
      </c>
      <c r="K197" s="6" t="s">
        <v>1251</v>
      </c>
      <c r="M197" s="6" t="s">
        <v>298</v>
      </c>
      <c r="N197" s="6" t="s">
        <v>950</v>
      </c>
      <c r="O197" s="6">
        <v>18704</v>
      </c>
      <c r="P197" s="6">
        <v>5489</v>
      </c>
      <c r="R197" s="6">
        <v>3</v>
      </c>
      <c r="S197" s="6" t="s">
        <v>1252</v>
      </c>
      <c r="T197" s="6">
        <v>1432</v>
      </c>
      <c r="U197" s="6">
        <v>69594646</v>
      </c>
      <c r="V197" s="8">
        <v>56</v>
      </c>
      <c r="W197" s="8">
        <v>202500</v>
      </c>
      <c r="X197" s="6">
        <v>99</v>
      </c>
      <c r="Y197" s="6" t="s">
        <v>1253</v>
      </c>
      <c r="Z197" s="8">
        <v>381502</v>
      </c>
      <c r="AA197" s="8">
        <v>2234</v>
      </c>
      <c r="AB197" s="8">
        <v>171</v>
      </c>
      <c r="AC197" s="6" t="s">
        <v>49</v>
      </c>
      <c r="AD197" s="6" t="s">
        <v>50</v>
      </c>
      <c r="AE197" s="6" t="s">
        <v>49</v>
      </c>
      <c r="AI197" s="8">
        <v>76</v>
      </c>
      <c r="AJ197" s="8">
        <v>12</v>
      </c>
      <c r="AK197" s="8">
        <v>88</v>
      </c>
    </row>
    <row r="198" spans="1:37" x14ac:dyDescent="0.25">
      <c r="A198" s="5" t="s">
        <v>1254</v>
      </c>
      <c r="B198" s="6" t="s">
        <v>1255</v>
      </c>
      <c r="C198" s="6" t="s">
        <v>1256</v>
      </c>
      <c r="D198" s="6" t="s">
        <v>40</v>
      </c>
      <c r="E198" s="6" t="s">
        <v>54</v>
      </c>
      <c r="F198" s="6" t="s">
        <v>55</v>
      </c>
      <c r="I198" s="7">
        <v>41090</v>
      </c>
      <c r="J198" s="7">
        <v>41211</v>
      </c>
      <c r="K198" s="6" t="s">
        <v>1257</v>
      </c>
      <c r="M198" s="6" t="s">
        <v>1258</v>
      </c>
      <c r="N198" s="6" t="s">
        <v>950</v>
      </c>
      <c r="O198" s="6">
        <v>17601</v>
      </c>
      <c r="R198" s="6">
        <v>3</v>
      </c>
      <c r="S198" s="6" t="s">
        <v>1259</v>
      </c>
      <c r="T198" s="6">
        <v>1434</v>
      </c>
      <c r="U198" s="6">
        <v>10584282</v>
      </c>
      <c r="V198" s="8">
        <v>952</v>
      </c>
      <c r="W198" s="8">
        <v>420920</v>
      </c>
      <c r="X198" s="6">
        <v>91</v>
      </c>
      <c r="Y198" s="6" t="s">
        <v>1260</v>
      </c>
      <c r="Z198" s="8">
        <v>402004</v>
      </c>
      <c r="AA198" s="8">
        <v>1624</v>
      </c>
      <c r="AB198" s="8">
        <v>248</v>
      </c>
      <c r="AC198" s="6" t="s">
        <v>49</v>
      </c>
      <c r="AD198" s="6" t="s">
        <v>50</v>
      </c>
      <c r="AE198" s="6" t="s">
        <v>49</v>
      </c>
      <c r="AI198" s="8">
        <v>33</v>
      </c>
      <c r="AJ198" s="8">
        <v>63</v>
      </c>
      <c r="AK198" s="8">
        <v>96</v>
      </c>
    </row>
    <row r="199" spans="1:37" x14ac:dyDescent="0.25">
      <c r="A199" s="5" t="s">
        <v>1261</v>
      </c>
      <c r="B199" s="6" t="s">
        <v>1262</v>
      </c>
      <c r="C199" s="6" t="s">
        <v>1263</v>
      </c>
      <c r="D199" s="6" t="s">
        <v>40</v>
      </c>
      <c r="E199" s="6" t="s">
        <v>54</v>
      </c>
      <c r="F199" s="6" t="s">
        <v>55</v>
      </c>
      <c r="I199" s="7">
        <v>41090</v>
      </c>
      <c r="J199" s="7">
        <v>41211</v>
      </c>
      <c r="K199" s="6" t="s">
        <v>1264</v>
      </c>
      <c r="M199" s="6" t="s">
        <v>1265</v>
      </c>
      <c r="N199" s="6" t="s">
        <v>950</v>
      </c>
      <c r="O199" s="6">
        <v>19107</v>
      </c>
      <c r="P199" s="6">
        <v>3780</v>
      </c>
      <c r="R199" s="6">
        <v>3</v>
      </c>
      <c r="S199" s="6" t="s">
        <v>1266</v>
      </c>
      <c r="T199" s="6">
        <v>1947</v>
      </c>
      <c r="U199" s="6">
        <v>44543841</v>
      </c>
      <c r="V199" s="8">
        <v>851</v>
      </c>
      <c r="W199" s="8">
        <v>3320234</v>
      </c>
      <c r="X199" s="6">
        <v>5</v>
      </c>
      <c r="Y199" s="6" t="s">
        <v>773</v>
      </c>
      <c r="Z199" s="8">
        <v>5441567</v>
      </c>
      <c r="AA199" s="8">
        <v>2746</v>
      </c>
      <c r="AB199" s="8">
        <v>1981</v>
      </c>
      <c r="AC199" s="6" t="s">
        <v>49</v>
      </c>
      <c r="AD199" s="6" t="s">
        <v>50</v>
      </c>
      <c r="AE199" s="6" t="s">
        <v>50</v>
      </c>
      <c r="AI199" s="8">
        <v>1944</v>
      </c>
      <c r="AJ199" s="8">
        <v>368</v>
      </c>
      <c r="AK199" s="8">
        <v>2312</v>
      </c>
    </row>
    <row r="200" spans="1:37" x14ac:dyDescent="0.25">
      <c r="A200" s="5" t="s">
        <v>1267</v>
      </c>
      <c r="B200" s="6" t="s">
        <v>1268</v>
      </c>
      <c r="C200" s="6" t="s">
        <v>1269</v>
      </c>
      <c r="D200" s="6" t="s">
        <v>40</v>
      </c>
      <c r="E200" s="6" t="s">
        <v>54</v>
      </c>
      <c r="F200" s="6" t="s">
        <v>55</v>
      </c>
      <c r="I200" s="7">
        <v>41090</v>
      </c>
      <c r="J200" s="7">
        <v>41211</v>
      </c>
      <c r="K200" s="6" t="s">
        <v>1270</v>
      </c>
      <c r="L200" s="6" t="s">
        <v>1271</v>
      </c>
      <c r="M200" s="6" t="s">
        <v>1272</v>
      </c>
      <c r="N200" s="6" t="s">
        <v>950</v>
      </c>
      <c r="O200" s="6">
        <v>15222</v>
      </c>
      <c r="P200" s="6">
        <v>2527</v>
      </c>
      <c r="R200" s="6">
        <v>3</v>
      </c>
      <c r="S200" s="6" t="s">
        <v>1273</v>
      </c>
      <c r="T200" s="6">
        <v>1441</v>
      </c>
      <c r="U200" s="6">
        <v>72158041</v>
      </c>
      <c r="V200" s="8">
        <v>775</v>
      </c>
      <c r="W200" s="8">
        <v>1415244</v>
      </c>
      <c r="X200" s="6">
        <v>27</v>
      </c>
      <c r="Y200" s="6" t="s">
        <v>1274</v>
      </c>
      <c r="Z200" s="8">
        <v>1733853</v>
      </c>
      <c r="AA200" s="8">
        <v>1916</v>
      </c>
      <c r="AB200" s="8">
        <v>905</v>
      </c>
      <c r="AC200" s="6" t="s">
        <v>49</v>
      </c>
      <c r="AD200" s="6" t="s">
        <v>50</v>
      </c>
      <c r="AE200" s="6" t="s">
        <v>50</v>
      </c>
      <c r="AI200" s="8">
        <v>630</v>
      </c>
      <c r="AJ200" s="8">
        <v>327</v>
      </c>
      <c r="AK200" s="8">
        <v>957</v>
      </c>
    </row>
    <row r="201" spans="1:37" x14ac:dyDescent="0.25">
      <c r="A201" s="5" t="s">
        <v>1275</v>
      </c>
      <c r="B201" s="6" t="s">
        <v>1276</v>
      </c>
      <c r="C201" s="6" t="s">
        <v>1277</v>
      </c>
      <c r="D201" s="6" t="s">
        <v>40</v>
      </c>
      <c r="E201" s="6" t="s">
        <v>54</v>
      </c>
      <c r="F201" s="6" t="s">
        <v>55</v>
      </c>
      <c r="I201" s="7">
        <v>41090</v>
      </c>
      <c r="J201" s="7">
        <v>41211</v>
      </c>
      <c r="K201" s="6" t="s">
        <v>1278</v>
      </c>
      <c r="M201" s="6" t="s">
        <v>851</v>
      </c>
      <c r="N201" s="6" t="s">
        <v>950</v>
      </c>
      <c r="O201" s="6">
        <v>15074</v>
      </c>
      <c r="P201" s="6">
        <v>2235</v>
      </c>
      <c r="R201" s="6">
        <v>3</v>
      </c>
      <c r="S201" s="6" t="s">
        <v>1279</v>
      </c>
      <c r="T201" s="6">
        <v>1422</v>
      </c>
      <c r="U201" s="6">
        <v>153757042</v>
      </c>
      <c r="V201" s="8">
        <v>440</v>
      </c>
      <c r="W201" s="8">
        <v>171673</v>
      </c>
      <c r="X201" s="6">
        <v>27</v>
      </c>
      <c r="Y201" s="6" t="s">
        <v>1274</v>
      </c>
      <c r="Z201" s="8">
        <v>1733853</v>
      </c>
      <c r="AA201" s="8">
        <v>1916</v>
      </c>
      <c r="AB201" s="8">
        <v>905</v>
      </c>
      <c r="AC201" s="6" t="s">
        <v>49</v>
      </c>
      <c r="AD201" s="6" t="s">
        <v>50</v>
      </c>
      <c r="AE201" s="6" t="s">
        <v>50</v>
      </c>
      <c r="AI201" s="8">
        <v>36</v>
      </c>
      <c r="AJ201" s="8">
        <v>0</v>
      </c>
      <c r="AK201" s="8">
        <v>36</v>
      </c>
    </row>
    <row r="202" spans="1:37" x14ac:dyDescent="0.25">
      <c r="A202" s="5" t="s">
        <v>1280</v>
      </c>
      <c r="B202" s="6" t="s">
        <v>1281</v>
      </c>
      <c r="C202" s="6" t="s">
        <v>1282</v>
      </c>
      <c r="D202" s="6" t="s">
        <v>40</v>
      </c>
      <c r="E202" s="6" t="s">
        <v>54</v>
      </c>
      <c r="F202" s="6" t="s">
        <v>55</v>
      </c>
      <c r="I202" s="7">
        <v>41090</v>
      </c>
      <c r="J202" s="7">
        <v>41211</v>
      </c>
      <c r="K202" s="6" t="s">
        <v>1283</v>
      </c>
      <c r="M202" s="6" t="s">
        <v>1284</v>
      </c>
      <c r="N202" s="6" t="s">
        <v>950</v>
      </c>
      <c r="O202" s="6">
        <v>19604</v>
      </c>
      <c r="P202" s="6">
        <v>1599</v>
      </c>
      <c r="R202" s="6">
        <v>3</v>
      </c>
      <c r="S202" s="6" t="s">
        <v>1285</v>
      </c>
      <c r="T202" s="6">
        <v>1442</v>
      </c>
      <c r="U202" s="6">
        <v>63881858</v>
      </c>
      <c r="V202" s="8">
        <v>864</v>
      </c>
      <c r="W202" s="8">
        <v>411442</v>
      </c>
      <c r="X202" s="6">
        <v>140</v>
      </c>
      <c r="Y202" s="6" t="s">
        <v>1286</v>
      </c>
      <c r="Z202" s="8">
        <v>266254</v>
      </c>
      <c r="AA202" s="8">
        <v>2564</v>
      </c>
      <c r="AB202" s="8">
        <v>104</v>
      </c>
      <c r="AC202" s="6" t="s">
        <v>49</v>
      </c>
      <c r="AD202" s="6" t="s">
        <v>50</v>
      </c>
      <c r="AE202" s="6" t="s">
        <v>49</v>
      </c>
      <c r="AI202" s="8">
        <v>78</v>
      </c>
      <c r="AJ202" s="8">
        <v>21</v>
      </c>
      <c r="AK202" s="8">
        <v>99</v>
      </c>
    </row>
    <row r="203" spans="1:37" x14ac:dyDescent="0.25">
      <c r="A203" s="5" t="s">
        <v>1287</v>
      </c>
      <c r="B203" s="6" t="s">
        <v>1288</v>
      </c>
      <c r="C203" s="6" t="s">
        <v>1289</v>
      </c>
      <c r="D203" s="6" t="s">
        <v>40</v>
      </c>
      <c r="E203" s="6" t="s">
        <v>54</v>
      </c>
      <c r="F203" s="6" t="s">
        <v>55</v>
      </c>
      <c r="I203" s="7">
        <v>41090</v>
      </c>
      <c r="J203" s="7">
        <v>41211</v>
      </c>
      <c r="K203" s="6" t="s">
        <v>1290</v>
      </c>
      <c r="M203" s="6" t="s">
        <v>1291</v>
      </c>
      <c r="N203" s="6" t="s">
        <v>950</v>
      </c>
      <c r="O203" s="6">
        <v>18504</v>
      </c>
      <c r="P203" s="6">
        <v>1410</v>
      </c>
      <c r="R203" s="6">
        <v>3</v>
      </c>
      <c r="S203" s="6" t="s">
        <v>1292</v>
      </c>
      <c r="T203" s="6">
        <v>1443</v>
      </c>
      <c r="U203" s="6">
        <v>155883184</v>
      </c>
      <c r="V203" s="8">
        <v>140</v>
      </c>
      <c r="W203" s="8">
        <v>339009</v>
      </c>
      <c r="X203" s="6">
        <v>99</v>
      </c>
      <c r="Y203" s="6" t="s">
        <v>1253</v>
      </c>
      <c r="Z203" s="8">
        <v>381502</v>
      </c>
      <c r="AA203" s="8">
        <v>2234</v>
      </c>
      <c r="AB203" s="8">
        <v>171</v>
      </c>
      <c r="AC203" s="6" t="s">
        <v>49</v>
      </c>
      <c r="AD203" s="6" t="s">
        <v>50</v>
      </c>
      <c r="AE203" s="6" t="s">
        <v>49</v>
      </c>
      <c r="AF203" s="6" t="s">
        <v>49</v>
      </c>
      <c r="AI203" s="8">
        <v>26</v>
      </c>
      <c r="AJ203" s="8">
        <v>9</v>
      </c>
      <c r="AK203" s="8">
        <v>35</v>
      </c>
    </row>
    <row r="204" spans="1:37" x14ac:dyDescent="0.25">
      <c r="A204" s="5" t="s">
        <v>1293</v>
      </c>
      <c r="B204" s="6" t="s">
        <v>1294</v>
      </c>
      <c r="C204" s="6" t="s">
        <v>1295</v>
      </c>
      <c r="D204" s="6" t="s">
        <v>40</v>
      </c>
      <c r="E204" s="6" t="s">
        <v>41</v>
      </c>
      <c r="F204" s="6" t="s">
        <v>42</v>
      </c>
      <c r="I204" s="7">
        <v>41090</v>
      </c>
      <c r="J204" s="7">
        <v>41211</v>
      </c>
      <c r="K204" s="6" t="s">
        <v>1296</v>
      </c>
      <c r="M204" s="6" t="s">
        <v>1297</v>
      </c>
      <c r="N204" s="6" t="s">
        <v>950</v>
      </c>
      <c r="O204" s="6">
        <v>17701</v>
      </c>
      <c r="R204" s="6">
        <v>3</v>
      </c>
      <c r="S204" s="6" t="s">
        <v>1298</v>
      </c>
      <c r="T204" s="6">
        <v>1446</v>
      </c>
      <c r="U204" s="6">
        <v>796356863</v>
      </c>
      <c r="V204" s="8">
        <v>89</v>
      </c>
      <c r="W204" s="8">
        <v>69764</v>
      </c>
      <c r="X204" s="6">
        <v>462</v>
      </c>
      <c r="Y204" s="6" t="s">
        <v>1299</v>
      </c>
      <c r="Z204" s="8">
        <v>56142</v>
      </c>
      <c r="AA204" s="8">
        <v>2119</v>
      </c>
      <c r="AB204" s="8">
        <v>27</v>
      </c>
      <c r="AC204" s="6" t="s">
        <v>49</v>
      </c>
      <c r="AD204" s="6" t="s">
        <v>50</v>
      </c>
      <c r="AE204" s="6" t="s">
        <v>49</v>
      </c>
      <c r="AI204" s="8">
        <v>23</v>
      </c>
      <c r="AJ204" s="8">
        <v>2</v>
      </c>
      <c r="AK204" s="8">
        <v>25</v>
      </c>
    </row>
    <row r="205" spans="1:37" x14ac:dyDescent="0.25">
      <c r="A205" s="5" t="s">
        <v>1300</v>
      </c>
      <c r="B205" s="6" t="s">
        <v>1301</v>
      </c>
      <c r="C205" s="6" t="s">
        <v>1302</v>
      </c>
      <c r="D205" s="6" t="s">
        <v>40</v>
      </c>
      <c r="E205" s="6" t="s">
        <v>54</v>
      </c>
      <c r="F205" s="6" t="s">
        <v>55</v>
      </c>
      <c r="I205" s="7">
        <v>41090</v>
      </c>
      <c r="J205" s="7">
        <v>41211</v>
      </c>
      <c r="K205" s="6" t="s">
        <v>1303</v>
      </c>
      <c r="M205" s="6" t="s">
        <v>1304</v>
      </c>
      <c r="N205" s="6" t="s">
        <v>950</v>
      </c>
      <c r="O205" s="6">
        <v>17404</v>
      </c>
      <c r="R205" s="6">
        <v>3</v>
      </c>
      <c r="S205" s="6" t="s">
        <v>1305</v>
      </c>
      <c r="T205" s="6">
        <v>1447</v>
      </c>
      <c r="U205" s="6">
        <v>82439001</v>
      </c>
      <c r="V205" s="8">
        <v>911</v>
      </c>
      <c r="W205" s="8">
        <v>381751</v>
      </c>
      <c r="X205" s="6">
        <v>158</v>
      </c>
      <c r="Y205" s="6" t="s">
        <v>1306</v>
      </c>
      <c r="Z205" s="8">
        <v>232045</v>
      </c>
      <c r="AA205" s="8">
        <v>1755</v>
      </c>
      <c r="AB205" s="8">
        <v>132</v>
      </c>
      <c r="AC205" s="6" t="s">
        <v>49</v>
      </c>
      <c r="AD205" s="6" t="s">
        <v>50</v>
      </c>
      <c r="AE205" s="6" t="s">
        <v>49</v>
      </c>
      <c r="AG205" s="6" t="s">
        <v>49</v>
      </c>
      <c r="AH205" s="6" t="s">
        <v>49</v>
      </c>
      <c r="AI205" s="8">
        <v>78</v>
      </c>
      <c r="AJ205" s="8">
        <v>95</v>
      </c>
      <c r="AK205" s="8">
        <v>173</v>
      </c>
    </row>
    <row r="206" spans="1:37" x14ac:dyDescent="0.25">
      <c r="A206" s="5" t="s">
        <v>1307</v>
      </c>
      <c r="B206" s="6" t="s">
        <v>1308</v>
      </c>
      <c r="C206" s="6" t="s">
        <v>1309</v>
      </c>
      <c r="D206" s="6" t="s">
        <v>40</v>
      </c>
      <c r="E206" s="6" t="s">
        <v>54</v>
      </c>
      <c r="F206" s="6" t="s">
        <v>55</v>
      </c>
      <c r="I206" s="7">
        <v>41090</v>
      </c>
      <c r="J206" s="7">
        <v>41211</v>
      </c>
      <c r="K206" s="6" t="s">
        <v>1310</v>
      </c>
      <c r="M206" s="6" t="s">
        <v>1311</v>
      </c>
      <c r="N206" s="6" t="s">
        <v>1312</v>
      </c>
      <c r="O206" s="6">
        <v>20001</v>
      </c>
      <c r="R206" s="6">
        <v>3</v>
      </c>
      <c r="S206" s="6" t="s">
        <v>1313</v>
      </c>
      <c r="T206" s="6">
        <v>1398</v>
      </c>
      <c r="U206" s="6">
        <v>520847040</v>
      </c>
      <c r="V206" s="8">
        <v>950</v>
      </c>
      <c r="W206" s="8">
        <v>3719567</v>
      </c>
      <c r="X206" s="6">
        <v>8</v>
      </c>
      <c r="Y206" s="6" t="s">
        <v>1314</v>
      </c>
      <c r="Z206" s="8">
        <v>4586770</v>
      </c>
      <c r="AA206" s="8">
        <v>3470</v>
      </c>
      <c r="AB206" s="8">
        <v>1322</v>
      </c>
      <c r="AC206" s="6" t="s">
        <v>49</v>
      </c>
      <c r="AD206" s="6" t="s">
        <v>50</v>
      </c>
      <c r="AE206" s="6" t="s">
        <v>50</v>
      </c>
      <c r="AF206" s="6" t="s">
        <v>49</v>
      </c>
      <c r="AI206" s="8">
        <v>2149</v>
      </c>
      <c r="AJ206" s="8">
        <v>846</v>
      </c>
      <c r="AK206" s="8">
        <v>2995</v>
      </c>
    </row>
    <row r="207" spans="1:37" x14ac:dyDescent="0.25">
      <c r="A207" s="5" t="s">
        <v>1315</v>
      </c>
      <c r="B207" s="6" t="s">
        <v>1316</v>
      </c>
      <c r="C207" s="6" t="s">
        <v>362</v>
      </c>
      <c r="D207" s="6" t="s">
        <v>40</v>
      </c>
      <c r="E207" s="6" t="s">
        <v>190</v>
      </c>
      <c r="F207" s="6" t="s">
        <v>191</v>
      </c>
      <c r="I207" s="7">
        <v>41090</v>
      </c>
      <c r="J207" s="7">
        <v>41211</v>
      </c>
      <c r="K207" s="6" t="s">
        <v>1317</v>
      </c>
      <c r="M207" s="6" t="s">
        <v>1318</v>
      </c>
      <c r="N207" s="6" t="s">
        <v>1319</v>
      </c>
      <c r="O207" s="6">
        <v>21202</v>
      </c>
      <c r="P207" s="6">
        <v>1614</v>
      </c>
      <c r="R207" s="6">
        <v>3</v>
      </c>
      <c r="S207" s="6" t="s">
        <v>1320</v>
      </c>
      <c r="T207" s="6">
        <v>1401</v>
      </c>
      <c r="U207" s="6">
        <v>615962909</v>
      </c>
      <c r="V207" s="8">
        <v>1795</v>
      </c>
      <c r="W207" s="8">
        <v>2203663</v>
      </c>
      <c r="X207" s="6">
        <v>19</v>
      </c>
      <c r="Y207" s="6" t="s">
        <v>1321</v>
      </c>
      <c r="Z207" s="8">
        <v>2203663</v>
      </c>
      <c r="AA207" s="8">
        <v>3073</v>
      </c>
      <c r="AB207" s="8">
        <v>717</v>
      </c>
      <c r="AC207" s="6" t="s">
        <v>49</v>
      </c>
      <c r="AD207" s="6" t="s">
        <v>50</v>
      </c>
      <c r="AE207" s="6" t="s">
        <v>49</v>
      </c>
      <c r="AH207" s="6" t="s">
        <v>50</v>
      </c>
      <c r="AI207" s="8">
        <v>732</v>
      </c>
      <c r="AJ207" s="8">
        <v>637</v>
      </c>
      <c r="AK207" s="8">
        <v>1369</v>
      </c>
    </row>
    <row r="208" spans="1:37" x14ac:dyDescent="0.25">
      <c r="A208" s="5" t="s">
        <v>1322</v>
      </c>
      <c r="B208" s="6" t="s">
        <v>1323</v>
      </c>
      <c r="C208" s="6" t="s">
        <v>1324</v>
      </c>
      <c r="D208" s="6" t="s">
        <v>40</v>
      </c>
      <c r="E208" s="6" t="s">
        <v>54</v>
      </c>
      <c r="F208" s="6" t="s">
        <v>55</v>
      </c>
      <c r="I208" s="7">
        <v>41182</v>
      </c>
      <c r="J208" s="7">
        <v>41305</v>
      </c>
      <c r="K208" s="6" t="s">
        <v>1325</v>
      </c>
      <c r="M208" s="6" t="s">
        <v>1326</v>
      </c>
      <c r="N208" s="6" t="s">
        <v>1168</v>
      </c>
      <c r="O208" s="6">
        <v>26003</v>
      </c>
      <c r="R208" s="6">
        <v>3</v>
      </c>
      <c r="S208" s="6" t="s">
        <v>1327</v>
      </c>
      <c r="T208" s="6">
        <v>1470</v>
      </c>
      <c r="U208" s="6">
        <v>87571733</v>
      </c>
      <c r="V208" s="8">
        <v>27</v>
      </c>
      <c r="W208" s="8">
        <v>57416</v>
      </c>
      <c r="X208" s="6">
        <v>353</v>
      </c>
      <c r="Y208" s="6" t="s">
        <v>1328</v>
      </c>
      <c r="Z208" s="8">
        <v>81249</v>
      </c>
      <c r="AA208" s="8">
        <v>1728</v>
      </c>
      <c r="AB208" s="8">
        <v>47</v>
      </c>
      <c r="AC208" s="6" t="s">
        <v>49</v>
      </c>
      <c r="AD208" s="6" t="s">
        <v>50</v>
      </c>
      <c r="AE208" s="6" t="s">
        <v>49</v>
      </c>
      <c r="AI208" s="8">
        <v>16</v>
      </c>
      <c r="AJ208" s="8">
        <v>0</v>
      </c>
      <c r="AK208" s="8">
        <v>16</v>
      </c>
    </row>
    <row r="209" spans="1:37" x14ac:dyDescent="0.25">
      <c r="A209" s="5" t="s">
        <v>1329</v>
      </c>
      <c r="B209" s="6" t="s">
        <v>1330</v>
      </c>
      <c r="C209" s="6" t="s">
        <v>1243</v>
      </c>
      <c r="D209" s="6" t="s">
        <v>40</v>
      </c>
      <c r="E209" s="6" t="s">
        <v>41</v>
      </c>
      <c r="F209" s="6" t="s">
        <v>42</v>
      </c>
      <c r="I209" s="7">
        <v>41090</v>
      </c>
      <c r="J209" s="7">
        <v>41211</v>
      </c>
      <c r="K209" s="6" t="s">
        <v>1331</v>
      </c>
      <c r="M209" s="6" t="s">
        <v>1332</v>
      </c>
      <c r="N209" s="6" t="s">
        <v>1190</v>
      </c>
      <c r="O209" s="6">
        <v>22902</v>
      </c>
      <c r="R209" s="6">
        <v>3</v>
      </c>
      <c r="S209" s="6" t="s">
        <v>1333</v>
      </c>
      <c r="T209" s="6">
        <v>1448</v>
      </c>
      <c r="U209" s="6">
        <v>21351726</v>
      </c>
      <c r="V209" s="8">
        <v>38</v>
      </c>
      <c r="W209" s="8">
        <v>85755</v>
      </c>
      <c r="X209" s="6">
        <v>317</v>
      </c>
      <c r="Y209" s="6" t="s">
        <v>1334</v>
      </c>
      <c r="Z209" s="8">
        <v>92359</v>
      </c>
      <c r="AA209" s="8">
        <v>2673</v>
      </c>
      <c r="AB209" s="8">
        <v>35</v>
      </c>
      <c r="AC209" s="6" t="s">
        <v>50</v>
      </c>
      <c r="AD209" s="6" t="s">
        <v>50</v>
      </c>
      <c r="AE209" s="6" t="s">
        <v>49</v>
      </c>
      <c r="AI209" s="8">
        <v>25</v>
      </c>
      <c r="AJ209" s="8">
        <v>0</v>
      </c>
      <c r="AK209" s="8">
        <v>25</v>
      </c>
    </row>
    <row r="210" spans="1:37" x14ac:dyDescent="0.25">
      <c r="A210" s="5" t="s">
        <v>1335</v>
      </c>
      <c r="B210" s="6" t="s">
        <v>1336</v>
      </c>
      <c r="C210" s="6" t="s">
        <v>1337</v>
      </c>
      <c r="D210" s="6" t="s">
        <v>40</v>
      </c>
      <c r="E210" s="6" t="s">
        <v>41</v>
      </c>
      <c r="F210" s="6" t="s">
        <v>42</v>
      </c>
      <c r="I210" s="7">
        <v>41090</v>
      </c>
      <c r="J210" s="7">
        <v>41211</v>
      </c>
      <c r="K210" s="6" t="s">
        <v>1338</v>
      </c>
      <c r="M210" s="6" t="s">
        <v>1339</v>
      </c>
      <c r="N210" s="6" t="s">
        <v>1319</v>
      </c>
      <c r="O210" s="6">
        <v>21401</v>
      </c>
      <c r="R210" s="6">
        <v>3</v>
      </c>
      <c r="S210" s="6" t="s">
        <v>1340</v>
      </c>
      <c r="U210" s="6">
        <v>74922246</v>
      </c>
      <c r="V210" s="8">
        <v>24</v>
      </c>
      <c r="W210" s="8">
        <v>56000</v>
      </c>
      <c r="X210" s="6">
        <v>19</v>
      </c>
      <c r="Y210" s="6" t="s">
        <v>1321</v>
      </c>
      <c r="Z210" s="8">
        <v>2203663</v>
      </c>
      <c r="AA210" s="8">
        <v>3073</v>
      </c>
      <c r="AB210" s="8">
        <v>717</v>
      </c>
      <c r="AC210" s="6" t="s">
        <v>50</v>
      </c>
      <c r="AD210" s="6" t="s">
        <v>50</v>
      </c>
      <c r="AE210" s="6" t="s">
        <v>49</v>
      </c>
      <c r="AI210" s="8">
        <v>17</v>
      </c>
      <c r="AJ210" s="8">
        <v>0</v>
      </c>
      <c r="AK210" s="8">
        <v>17</v>
      </c>
    </row>
    <row r="211" spans="1:37" x14ac:dyDescent="0.25">
      <c r="A211" s="5" t="s">
        <v>1341</v>
      </c>
      <c r="B211" s="6" t="s">
        <v>1342</v>
      </c>
      <c r="C211" s="6" t="s">
        <v>1343</v>
      </c>
      <c r="D211" s="6" t="s">
        <v>40</v>
      </c>
      <c r="E211" s="6" t="s">
        <v>41</v>
      </c>
      <c r="F211" s="6" t="s">
        <v>42</v>
      </c>
      <c r="I211" s="7">
        <v>41090</v>
      </c>
      <c r="J211" s="7">
        <v>41211</v>
      </c>
      <c r="K211" s="6" t="s">
        <v>1344</v>
      </c>
      <c r="M211" s="6" t="s">
        <v>1345</v>
      </c>
      <c r="N211" s="6" t="s">
        <v>1319</v>
      </c>
      <c r="O211" s="6">
        <v>21502</v>
      </c>
      <c r="R211" s="6">
        <v>3</v>
      </c>
      <c r="S211" s="6" t="s">
        <v>1346</v>
      </c>
      <c r="U211" s="6">
        <v>64891476</v>
      </c>
      <c r="V211" s="8">
        <v>131</v>
      </c>
      <c r="W211" s="8">
        <v>68780</v>
      </c>
      <c r="X211" s="6">
        <v>484</v>
      </c>
      <c r="Y211" s="6" t="s">
        <v>1347</v>
      </c>
      <c r="Z211" s="8">
        <v>51899</v>
      </c>
      <c r="AA211" s="8">
        <v>1591</v>
      </c>
      <c r="AB211" s="8">
        <v>33</v>
      </c>
      <c r="AC211" s="6" t="s">
        <v>50</v>
      </c>
      <c r="AD211" s="6" t="s">
        <v>50</v>
      </c>
      <c r="AE211" s="6" t="s">
        <v>49</v>
      </c>
      <c r="AI211" s="8">
        <v>21</v>
      </c>
      <c r="AJ211" s="8">
        <v>0</v>
      </c>
      <c r="AK211" s="8">
        <v>21</v>
      </c>
    </row>
    <row r="212" spans="1:37" x14ac:dyDescent="0.25">
      <c r="A212" s="5" t="s">
        <v>1348</v>
      </c>
      <c r="B212" s="6" t="s">
        <v>1349</v>
      </c>
      <c r="C212" s="6" t="s">
        <v>1350</v>
      </c>
      <c r="D212" s="6" t="s">
        <v>40</v>
      </c>
      <c r="E212" s="6" t="s">
        <v>41</v>
      </c>
      <c r="F212" s="6" t="s">
        <v>42</v>
      </c>
      <c r="I212" s="7">
        <v>41090</v>
      </c>
      <c r="J212" s="7">
        <v>41211</v>
      </c>
      <c r="K212" s="6" t="s">
        <v>1351</v>
      </c>
      <c r="M212" s="6" t="s">
        <v>1352</v>
      </c>
      <c r="N212" s="6" t="s">
        <v>1319</v>
      </c>
      <c r="O212" s="6">
        <v>21740</v>
      </c>
      <c r="P212" s="6">
        <v>5212</v>
      </c>
      <c r="R212" s="6">
        <v>3</v>
      </c>
      <c r="S212" s="6" t="s">
        <v>1353</v>
      </c>
      <c r="U212" s="6">
        <v>38931093</v>
      </c>
      <c r="V212" s="8">
        <v>70</v>
      </c>
      <c r="W212" s="8">
        <v>48220</v>
      </c>
      <c r="X212" s="6">
        <v>189</v>
      </c>
      <c r="Y212" s="6" t="s">
        <v>1354</v>
      </c>
      <c r="Z212" s="8">
        <v>182696</v>
      </c>
      <c r="AA212" s="8">
        <v>1370</v>
      </c>
      <c r="AB212" s="8">
        <v>133</v>
      </c>
      <c r="AC212" s="6" t="s">
        <v>50</v>
      </c>
      <c r="AD212" s="6" t="s">
        <v>50</v>
      </c>
      <c r="AE212" s="6" t="s">
        <v>49</v>
      </c>
      <c r="AI212" s="8">
        <v>10</v>
      </c>
      <c r="AJ212" s="8">
        <v>0</v>
      </c>
      <c r="AK212" s="8">
        <v>10</v>
      </c>
    </row>
    <row r="213" spans="1:37" x14ac:dyDescent="0.25">
      <c r="A213" s="5" t="s">
        <v>1355</v>
      </c>
      <c r="B213" s="6" t="s">
        <v>1356</v>
      </c>
      <c r="C213" s="6" t="s">
        <v>1357</v>
      </c>
      <c r="D213" s="6" t="s">
        <v>40</v>
      </c>
      <c r="E213" s="6" t="s">
        <v>41</v>
      </c>
      <c r="F213" s="6" t="s">
        <v>42</v>
      </c>
      <c r="I213" s="7">
        <v>41090</v>
      </c>
      <c r="J213" s="7">
        <v>41211</v>
      </c>
      <c r="K213" s="6" t="s">
        <v>1358</v>
      </c>
      <c r="M213" s="6" t="s">
        <v>1359</v>
      </c>
      <c r="N213" s="6" t="s">
        <v>950</v>
      </c>
      <c r="O213" s="6">
        <v>15601</v>
      </c>
      <c r="P213" s="6">
        <v>2301</v>
      </c>
      <c r="R213" s="6">
        <v>3</v>
      </c>
      <c r="S213" s="6" t="s">
        <v>1360</v>
      </c>
      <c r="T213" s="6">
        <v>1426</v>
      </c>
      <c r="U213" s="6">
        <v>878026723</v>
      </c>
      <c r="V213" s="8">
        <v>668</v>
      </c>
      <c r="W213" s="8">
        <v>296066</v>
      </c>
      <c r="X213" s="6">
        <v>27</v>
      </c>
      <c r="Y213" s="6" t="s">
        <v>1274</v>
      </c>
      <c r="Z213" s="8">
        <v>1733853</v>
      </c>
      <c r="AA213" s="8">
        <v>1916</v>
      </c>
      <c r="AB213" s="8">
        <v>905</v>
      </c>
      <c r="AC213" s="6" t="s">
        <v>49</v>
      </c>
      <c r="AD213" s="6" t="s">
        <v>50</v>
      </c>
      <c r="AF213" s="6" t="s">
        <v>50</v>
      </c>
      <c r="AI213" s="8">
        <v>0</v>
      </c>
      <c r="AJ213" s="8">
        <v>76</v>
      </c>
      <c r="AK213" s="8">
        <v>76</v>
      </c>
    </row>
    <row r="214" spans="1:37" x14ac:dyDescent="0.25">
      <c r="A214" s="5" t="s">
        <v>1361</v>
      </c>
      <c r="B214" s="6" t="s">
        <v>1362</v>
      </c>
      <c r="D214" s="6" t="s">
        <v>40</v>
      </c>
      <c r="E214" s="6" t="s">
        <v>789</v>
      </c>
      <c r="F214" s="6" t="s">
        <v>790</v>
      </c>
      <c r="I214" s="7">
        <v>41090</v>
      </c>
      <c r="J214" s="7">
        <v>41211</v>
      </c>
      <c r="K214" s="6" t="s">
        <v>1363</v>
      </c>
      <c r="M214" s="6" t="s">
        <v>1332</v>
      </c>
      <c r="N214" s="6" t="s">
        <v>1190</v>
      </c>
      <c r="O214" s="6">
        <v>22902</v>
      </c>
      <c r="P214" s="6">
        <v>6200</v>
      </c>
      <c r="R214" s="6">
        <v>3</v>
      </c>
      <c r="S214" s="6" t="s">
        <v>1364</v>
      </c>
      <c r="U214" s="6">
        <v>99592768</v>
      </c>
      <c r="V214" s="8">
        <v>2500</v>
      </c>
      <c r="W214" s="8">
        <v>233455</v>
      </c>
      <c r="X214" s="6">
        <v>317</v>
      </c>
      <c r="Y214" s="6" t="s">
        <v>1334</v>
      </c>
      <c r="Z214" s="8">
        <v>92359</v>
      </c>
      <c r="AA214" s="8">
        <v>2673</v>
      </c>
      <c r="AB214" s="8">
        <v>35</v>
      </c>
      <c r="AC214" s="6" t="s">
        <v>49</v>
      </c>
      <c r="AD214" s="6" t="s">
        <v>50</v>
      </c>
      <c r="AI214" s="8">
        <v>55</v>
      </c>
      <c r="AJ214" s="8">
        <v>0</v>
      </c>
      <c r="AK214" s="8">
        <v>55</v>
      </c>
    </row>
    <row r="215" spans="1:37" x14ac:dyDescent="0.25">
      <c r="A215" s="5" t="s">
        <v>1365</v>
      </c>
      <c r="B215" s="6" t="s">
        <v>1366</v>
      </c>
      <c r="C215" s="6" t="s">
        <v>1367</v>
      </c>
      <c r="D215" s="6" t="s">
        <v>40</v>
      </c>
      <c r="E215" s="6" t="s">
        <v>253</v>
      </c>
      <c r="F215" s="6" t="s">
        <v>254</v>
      </c>
      <c r="H215" s="6" t="s">
        <v>1368</v>
      </c>
      <c r="I215" s="7">
        <v>41090</v>
      </c>
      <c r="J215" s="7">
        <v>41211</v>
      </c>
      <c r="K215" s="6" t="s">
        <v>1369</v>
      </c>
      <c r="M215" s="6" t="s">
        <v>1370</v>
      </c>
      <c r="N215" s="6" t="s">
        <v>1319</v>
      </c>
      <c r="O215" s="6">
        <v>20707</v>
      </c>
      <c r="R215" s="6">
        <v>3</v>
      </c>
      <c r="S215" s="6" t="s">
        <v>1371</v>
      </c>
      <c r="T215" s="6">
        <v>6609</v>
      </c>
      <c r="U215" s="6">
        <v>102547127</v>
      </c>
      <c r="V215" s="8">
        <v>251</v>
      </c>
      <c r="W215" s="8">
        <v>284952</v>
      </c>
      <c r="X215" s="6">
        <v>8</v>
      </c>
      <c r="Y215" s="6" t="s">
        <v>1314</v>
      </c>
      <c r="Z215" s="8">
        <v>4586770</v>
      </c>
      <c r="AA215" s="8">
        <v>3470</v>
      </c>
      <c r="AB215" s="8">
        <v>1322</v>
      </c>
      <c r="AC215" s="6" t="s">
        <v>49</v>
      </c>
      <c r="AD215" s="6" t="s">
        <v>50</v>
      </c>
      <c r="AF215" s="6" t="s">
        <v>49</v>
      </c>
      <c r="AI215" s="8">
        <v>0</v>
      </c>
      <c r="AJ215" s="8">
        <v>36</v>
      </c>
      <c r="AK215" s="8">
        <v>36</v>
      </c>
    </row>
    <row r="216" spans="1:37" x14ac:dyDescent="0.25">
      <c r="A216" s="5" t="s">
        <v>1372</v>
      </c>
      <c r="B216" s="6" t="s">
        <v>1373</v>
      </c>
      <c r="D216" s="6" t="s">
        <v>40</v>
      </c>
      <c r="E216" s="6" t="s">
        <v>41</v>
      </c>
      <c r="F216" s="6" t="s">
        <v>42</v>
      </c>
      <c r="I216" s="7">
        <v>41090</v>
      </c>
      <c r="J216" s="7">
        <v>41211</v>
      </c>
      <c r="K216" s="6" t="s">
        <v>1374</v>
      </c>
      <c r="L216" s="6" t="s">
        <v>1375</v>
      </c>
      <c r="M216" s="6" t="s">
        <v>1376</v>
      </c>
      <c r="N216" s="6" t="s">
        <v>1319</v>
      </c>
      <c r="O216" s="6">
        <v>20850</v>
      </c>
      <c r="R216" s="6">
        <v>3</v>
      </c>
      <c r="S216" s="6" t="s">
        <v>1377</v>
      </c>
      <c r="T216" s="6">
        <v>5352</v>
      </c>
      <c r="U216" s="6">
        <v>62014378</v>
      </c>
      <c r="V216" s="8">
        <v>495</v>
      </c>
      <c r="W216" s="8">
        <v>971000</v>
      </c>
      <c r="X216" s="6">
        <v>8</v>
      </c>
      <c r="Y216" s="6" t="s">
        <v>1314</v>
      </c>
      <c r="Z216" s="8">
        <v>4586770</v>
      </c>
      <c r="AA216" s="8">
        <v>3470</v>
      </c>
      <c r="AB216" s="8">
        <v>1322</v>
      </c>
      <c r="AC216" s="6" t="s">
        <v>49</v>
      </c>
      <c r="AD216" s="6" t="s">
        <v>50</v>
      </c>
      <c r="AE216" s="6" t="s">
        <v>49</v>
      </c>
      <c r="AI216" s="8">
        <v>278</v>
      </c>
      <c r="AJ216" s="8">
        <v>113</v>
      </c>
      <c r="AK216" s="8">
        <v>391</v>
      </c>
    </row>
    <row r="217" spans="1:37" x14ac:dyDescent="0.25">
      <c r="A217" s="5" t="s">
        <v>1378</v>
      </c>
      <c r="B217" s="6" t="s">
        <v>1379</v>
      </c>
      <c r="C217" s="6" t="s">
        <v>1380</v>
      </c>
      <c r="D217" s="6" t="s">
        <v>40</v>
      </c>
      <c r="E217" s="6" t="s">
        <v>41</v>
      </c>
      <c r="F217" s="6" t="s">
        <v>42</v>
      </c>
      <c r="I217" s="7">
        <v>41182</v>
      </c>
      <c r="J217" s="7">
        <v>41305</v>
      </c>
      <c r="K217" s="6" t="s">
        <v>1381</v>
      </c>
      <c r="M217" s="6" t="s">
        <v>1382</v>
      </c>
      <c r="N217" s="6" t="s">
        <v>1190</v>
      </c>
      <c r="O217" s="6">
        <v>24201</v>
      </c>
      <c r="R217" s="6">
        <v>3</v>
      </c>
      <c r="S217" s="6" t="s">
        <v>1383</v>
      </c>
      <c r="T217" s="6">
        <v>1127</v>
      </c>
      <c r="U217" s="6">
        <v>74914581</v>
      </c>
      <c r="V217" s="8">
        <v>13</v>
      </c>
      <c r="W217" s="8">
        <v>17835</v>
      </c>
      <c r="X217" s="6">
        <v>397</v>
      </c>
      <c r="Y217" s="6" t="s">
        <v>1384</v>
      </c>
      <c r="Z217" s="8">
        <v>69501</v>
      </c>
      <c r="AA217" s="8">
        <v>1088</v>
      </c>
      <c r="AB217" s="8">
        <v>64</v>
      </c>
      <c r="AC217" s="6" t="s">
        <v>50</v>
      </c>
      <c r="AD217" s="6" t="s">
        <v>50</v>
      </c>
      <c r="AE217" s="6" t="s">
        <v>49</v>
      </c>
      <c r="AI217" s="8">
        <v>5</v>
      </c>
      <c r="AJ217" s="8">
        <v>0</v>
      </c>
      <c r="AK217" s="8">
        <v>5</v>
      </c>
    </row>
    <row r="218" spans="1:37" x14ac:dyDescent="0.25">
      <c r="A218" s="5" t="s">
        <v>1385</v>
      </c>
      <c r="B218" s="6" t="s">
        <v>1386</v>
      </c>
      <c r="C218" s="6" t="s">
        <v>496</v>
      </c>
      <c r="D218" s="6" t="s">
        <v>40</v>
      </c>
      <c r="E218" s="6" t="s">
        <v>54</v>
      </c>
      <c r="F218" s="6" t="s">
        <v>55</v>
      </c>
      <c r="I218" s="7">
        <v>41090</v>
      </c>
      <c r="J218" s="7">
        <v>41211</v>
      </c>
      <c r="K218" s="6" t="s">
        <v>1387</v>
      </c>
      <c r="M218" s="6" t="s">
        <v>1388</v>
      </c>
      <c r="N218" s="6" t="s">
        <v>950</v>
      </c>
      <c r="O218" s="6">
        <v>16801</v>
      </c>
      <c r="R218" s="6">
        <v>3</v>
      </c>
      <c r="S218" s="6" t="s">
        <v>1389</v>
      </c>
      <c r="T218" s="6">
        <v>1445</v>
      </c>
      <c r="U218" s="6">
        <v>10573665</v>
      </c>
      <c r="V218" s="8">
        <v>135</v>
      </c>
      <c r="W218" s="8">
        <v>112000</v>
      </c>
      <c r="X218" s="6">
        <v>335</v>
      </c>
      <c r="Y218" s="6" t="s">
        <v>1390</v>
      </c>
      <c r="Z218" s="8">
        <v>87454</v>
      </c>
      <c r="AA218" s="8">
        <v>3034</v>
      </c>
      <c r="AB218" s="8">
        <v>29</v>
      </c>
      <c r="AC218" s="6" t="s">
        <v>49</v>
      </c>
      <c r="AD218" s="6" t="s">
        <v>50</v>
      </c>
      <c r="AE218" s="6" t="s">
        <v>49</v>
      </c>
      <c r="AI218" s="8">
        <v>85</v>
      </c>
      <c r="AJ218" s="8">
        <v>16</v>
      </c>
      <c r="AK218" s="8">
        <v>101</v>
      </c>
    </row>
    <row r="219" spans="1:37" x14ac:dyDescent="0.25">
      <c r="A219" s="5" t="s">
        <v>1391</v>
      </c>
      <c r="B219" s="6" t="s">
        <v>1392</v>
      </c>
      <c r="C219" s="6" t="s">
        <v>1393</v>
      </c>
      <c r="D219" s="6" t="s">
        <v>40</v>
      </c>
      <c r="E219" s="6" t="s">
        <v>41</v>
      </c>
      <c r="F219" s="6" t="s">
        <v>42</v>
      </c>
      <c r="I219" s="7">
        <v>41090</v>
      </c>
      <c r="J219" s="7">
        <v>41211</v>
      </c>
      <c r="K219" s="6" t="s">
        <v>1394</v>
      </c>
      <c r="M219" s="6" t="s">
        <v>1395</v>
      </c>
      <c r="N219" s="6" t="s">
        <v>950</v>
      </c>
      <c r="O219" s="6">
        <v>16148</v>
      </c>
      <c r="R219" s="6">
        <v>3</v>
      </c>
      <c r="S219" s="6" t="s">
        <v>1396</v>
      </c>
      <c r="T219" s="6">
        <v>1444</v>
      </c>
      <c r="U219" s="6">
        <v>87558078</v>
      </c>
      <c r="V219" s="8">
        <v>670</v>
      </c>
      <c r="W219" s="8">
        <v>116638</v>
      </c>
      <c r="X219" s="6">
        <v>97</v>
      </c>
      <c r="Y219" s="6" t="s">
        <v>1397</v>
      </c>
      <c r="Z219" s="8">
        <v>387550</v>
      </c>
      <c r="AA219" s="8">
        <v>1608</v>
      </c>
      <c r="AB219" s="8">
        <v>241</v>
      </c>
      <c r="AC219" s="6" t="s">
        <v>49</v>
      </c>
      <c r="AD219" s="6" t="s">
        <v>50</v>
      </c>
      <c r="AE219" s="6" t="s">
        <v>49</v>
      </c>
      <c r="AI219" s="8">
        <v>27</v>
      </c>
      <c r="AJ219" s="8">
        <v>0</v>
      </c>
      <c r="AK219" s="8">
        <v>27</v>
      </c>
    </row>
    <row r="220" spans="1:37" x14ac:dyDescent="0.25">
      <c r="A220" s="5" t="s">
        <v>1398</v>
      </c>
      <c r="B220" s="6" t="s">
        <v>1399</v>
      </c>
      <c r="C220" s="6" t="s">
        <v>1400</v>
      </c>
      <c r="D220" s="6" t="s">
        <v>40</v>
      </c>
      <c r="E220" s="6" t="s">
        <v>190</v>
      </c>
      <c r="F220" s="6" t="s">
        <v>191</v>
      </c>
      <c r="I220" s="7">
        <v>41090</v>
      </c>
      <c r="J220" s="7">
        <v>41211</v>
      </c>
      <c r="M220" s="6" t="s">
        <v>1245</v>
      </c>
      <c r="N220" s="6" t="s">
        <v>950</v>
      </c>
      <c r="O220" s="6">
        <v>17105</v>
      </c>
      <c r="P220" s="6">
        <v>3151</v>
      </c>
      <c r="Q220" s="6">
        <v>3151</v>
      </c>
      <c r="R220" s="6">
        <v>3</v>
      </c>
      <c r="S220" s="6" t="s">
        <v>1401</v>
      </c>
      <c r="T220" s="6">
        <v>1429</v>
      </c>
      <c r="U220" s="6">
        <v>192300564</v>
      </c>
      <c r="V220" s="8">
        <v>2092</v>
      </c>
      <c r="W220" s="8">
        <v>3100000</v>
      </c>
      <c r="X220" s="6">
        <v>5</v>
      </c>
      <c r="Y220" s="6" t="s">
        <v>773</v>
      </c>
      <c r="Z220" s="8">
        <v>5441567</v>
      </c>
      <c r="AA220" s="8">
        <v>2746</v>
      </c>
      <c r="AB220" s="8">
        <v>1981</v>
      </c>
      <c r="AC220" s="6" t="s">
        <v>49</v>
      </c>
      <c r="AD220" s="6" t="s">
        <v>50</v>
      </c>
      <c r="AI220" s="8">
        <v>0</v>
      </c>
      <c r="AJ220" s="8">
        <v>20</v>
      </c>
      <c r="AK220" s="8">
        <v>20</v>
      </c>
    </row>
    <row r="221" spans="1:37" x14ac:dyDescent="0.25">
      <c r="A221" s="5" t="s">
        <v>1402</v>
      </c>
      <c r="B221" s="6" t="s">
        <v>1403</v>
      </c>
      <c r="C221" s="6" t="s">
        <v>1404</v>
      </c>
      <c r="D221" s="6" t="s">
        <v>40</v>
      </c>
      <c r="E221" s="6" t="s">
        <v>41</v>
      </c>
      <c r="F221" s="6" t="s">
        <v>42</v>
      </c>
      <c r="I221" s="7">
        <v>41090</v>
      </c>
      <c r="J221" s="7">
        <v>41211</v>
      </c>
      <c r="K221" s="6" t="s">
        <v>1405</v>
      </c>
      <c r="M221" s="6" t="s">
        <v>1406</v>
      </c>
      <c r="N221" s="6" t="s">
        <v>1190</v>
      </c>
      <c r="O221" s="6">
        <v>22030</v>
      </c>
      <c r="R221" s="6">
        <v>3</v>
      </c>
      <c r="S221" s="6" t="s">
        <v>1407</v>
      </c>
      <c r="U221" s="6">
        <v>74818477</v>
      </c>
      <c r="V221" s="8">
        <v>6</v>
      </c>
      <c r="W221" s="8">
        <v>22565</v>
      </c>
      <c r="X221" s="6">
        <v>8</v>
      </c>
      <c r="Y221" s="6" t="s">
        <v>1314</v>
      </c>
      <c r="Z221" s="8">
        <v>4586770</v>
      </c>
      <c r="AA221" s="8">
        <v>3470</v>
      </c>
      <c r="AB221" s="8">
        <v>1322</v>
      </c>
      <c r="AC221" s="6" t="s">
        <v>49</v>
      </c>
      <c r="AD221" s="6" t="s">
        <v>49</v>
      </c>
      <c r="AE221" s="6" t="s">
        <v>49</v>
      </c>
      <c r="AI221" s="8">
        <v>8</v>
      </c>
      <c r="AJ221" s="8">
        <v>0</v>
      </c>
      <c r="AK221" s="8">
        <v>8</v>
      </c>
    </row>
    <row r="222" spans="1:37" x14ac:dyDescent="0.25">
      <c r="A222" s="5" t="s">
        <v>1408</v>
      </c>
      <c r="B222" s="6" t="s">
        <v>1409</v>
      </c>
      <c r="C222" s="6" t="s">
        <v>1410</v>
      </c>
      <c r="D222" s="6" t="s">
        <v>40</v>
      </c>
      <c r="E222" s="6" t="s">
        <v>54</v>
      </c>
      <c r="F222" s="6" t="s">
        <v>55</v>
      </c>
      <c r="I222" s="7">
        <v>41090</v>
      </c>
      <c r="J222" s="7">
        <v>41211</v>
      </c>
      <c r="K222" s="6" t="s">
        <v>1411</v>
      </c>
      <c r="M222" s="6" t="s">
        <v>1412</v>
      </c>
      <c r="N222" s="6" t="s">
        <v>950</v>
      </c>
      <c r="O222" s="6">
        <v>15022</v>
      </c>
      <c r="R222" s="6">
        <v>3</v>
      </c>
      <c r="S222" s="6" t="s">
        <v>1413</v>
      </c>
      <c r="T222" s="6">
        <v>5195</v>
      </c>
      <c r="U222" s="6">
        <v>841303399</v>
      </c>
      <c r="V222" s="8">
        <v>79</v>
      </c>
      <c r="W222" s="8">
        <v>56508</v>
      </c>
      <c r="X222" s="6">
        <v>417</v>
      </c>
      <c r="Y222" s="6" t="s">
        <v>1414</v>
      </c>
      <c r="Z222" s="8">
        <v>66086</v>
      </c>
      <c r="AA222" s="8">
        <v>1478</v>
      </c>
      <c r="AB222" s="8">
        <v>45</v>
      </c>
      <c r="AC222" s="6" t="s">
        <v>49</v>
      </c>
      <c r="AD222" s="6" t="s">
        <v>50</v>
      </c>
      <c r="AF222" s="6" t="s">
        <v>50</v>
      </c>
      <c r="AI222" s="8">
        <v>0</v>
      </c>
      <c r="AJ222" s="8">
        <v>26</v>
      </c>
      <c r="AK222" s="8">
        <v>26</v>
      </c>
    </row>
    <row r="223" spans="1:37" x14ac:dyDescent="0.25">
      <c r="A223" s="5" t="s">
        <v>1415</v>
      </c>
      <c r="B223" s="6" t="s">
        <v>1416</v>
      </c>
      <c r="C223" s="6" t="s">
        <v>1417</v>
      </c>
      <c r="D223" s="6" t="s">
        <v>40</v>
      </c>
      <c r="E223" s="6" t="s">
        <v>789</v>
      </c>
      <c r="F223" s="6" t="s">
        <v>790</v>
      </c>
      <c r="I223" s="7">
        <v>41090</v>
      </c>
      <c r="J223" s="7">
        <v>41211</v>
      </c>
      <c r="K223" s="6" t="s">
        <v>1418</v>
      </c>
      <c r="M223" s="6" t="s">
        <v>1419</v>
      </c>
      <c r="N223" s="6" t="s">
        <v>1168</v>
      </c>
      <c r="O223" s="6">
        <v>26062</v>
      </c>
      <c r="R223" s="6">
        <v>3</v>
      </c>
      <c r="S223" s="6" t="s">
        <v>1420</v>
      </c>
      <c r="T223" s="6">
        <v>5357</v>
      </c>
      <c r="U223" s="6">
        <v>30130561</v>
      </c>
      <c r="V223" s="8">
        <v>19</v>
      </c>
      <c r="W223" s="8">
        <v>22000</v>
      </c>
      <c r="X223" s="6">
        <v>389</v>
      </c>
      <c r="Y223" s="6" t="s">
        <v>1421</v>
      </c>
      <c r="Z223" s="8">
        <v>70889</v>
      </c>
      <c r="AA223" s="8">
        <v>1404</v>
      </c>
      <c r="AB223" s="8">
        <v>51</v>
      </c>
      <c r="AC223" s="6" t="s">
        <v>50</v>
      </c>
      <c r="AD223" s="6" t="s">
        <v>50</v>
      </c>
      <c r="AE223" s="6" t="s">
        <v>49</v>
      </c>
      <c r="AI223" s="8">
        <v>3</v>
      </c>
      <c r="AJ223" s="8">
        <v>0</v>
      </c>
      <c r="AK223" s="8">
        <v>3</v>
      </c>
    </row>
    <row r="224" spans="1:37" x14ac:dyDescent="0.25">
      <c r="A224" s="5" t="s">
        <v>1422</v>
      </c>
      <c r="B224" s="6" t="s">
        <v>1423</v>
      </c>
      <c r="C224" s="6" t="s">
        <v>1424</v>
      </c>
      <c r="D224" s="6" t="s">
        <v>40</v>
      </c>
      <c r="E224" s="6" t="s">
        <v>41</v>
      </c>
      <c r="F224" s="6" t="s">
        <v>42</v>
      </c>
      <c r="I224" s="7">
        <v>41090</v>
      </c>
      <c r="J224" s="7">
        <v>41211</v>
      </c>
      <c r="K224" s="6" t="s">
        <v>1425</v>
      </c>
      <c r="L224" s="6" t="s">
        <v>1426</v>
      </c>
      <c r="M224" s="6" t="s">
        <v>1406</v>
      </c>
      <c r="N224" s="6" t="s">
        <v>1190</v>
      </c>
      <c r="O224" s="6">
        <v>22033</v>
      </c>
      <c r="P224" s="6">
        <v>2895</v>
      </c>
      <c r="R224" s="6">
        <v>3</v>
      </c>
      <c r="S224" s="6" t="s">
        <v>1427</v>
      </c>
      <c r="T224" s="6">
        <v>5349</v>
      </c>
      <c r="U224" s="6">
        <v>74837626</v>
      </c>
      <c r="V224" s="8">
        <v>399</v>
      </c>
      <c r="W224" s="8">
        <v>1056435</v>
      </c>
      <c r="X224" s="6">
        <v>8</v>
      </c>
      <c r="Y224" s="6" t="s">
        <v>1314</v>
      </c>
      <c r="Z224" s="8">
        <v>4586770</v>
      </c>
      <c r="AA224" s="8">
        <v>3470</v>
      </c>
      <c r="AB224" s="8">
        <v>1322</v>
      </c>
      <c r="AC224" s="6" t="s">
        <v>49</v>
      </c>
      <c r="AD224" s="6" t="s">
        <v>49</v>
      </c>
      <c r="AF224" s="6" t="s">
        <v>50</v>
      </c>
      <c r="AI224" s="8">
        <v>0</v>
      </c>
      <c r="AJ224" s="8">
        <v>188</v>
      </c>
      <c r="AK224" s="8">
        <v>188</v>
      </c>
    </row>
    <row r="225" spans="1:37" x14ac:dyDescent="0.25">
      <c r="A225" s="5" t="s">
        <v>1428</v>
      </c>
      <c r="B225" s="6" t="s">
        <v>1429</v>
      </c>
      <c r="C225" s="6" t="s">
        <v>1430</v>
      </c>
      <c r="D225" s="6" t="s">
        <v>40</v>
      </c>
      <c r="E225" s="6" t="s">
        <v>41</v>
      </c>
      <c r="F225" s="6" t="s">
        <v>42</v>
      </c>
      <c r="I225" s="7">
        <v>41090</v>
      </c>
      <c r="J225" s="7">
        <v>41211</v>
      </c>
      <c r="K225" s="6" t="s">
        <v>1431</v>
      </c>
      <c r="M225" s="6" t="s">
        <v>1432</v>
      </c>
      <c r="N225" s="6" t="s">
        <v>1190</v>
      </c>
      <c r="O225" s="6">
        <v>24541</v>
      </c>
      <c r="Q225" s="6">
        <v>3300</v>
      </c>
      <c r="R225" s="6">
        <v>3</v>
      </c>
      <c r="S225" s="6" t="s">
        <v>1433</v>
      </c>
      <c r="T225" s="6">
        <v>1452</v>
      </c>
      <c r="U225" s="6">
        <v>66008251</v>
      </c>
      <c r="V225" s="8">
        <v>25</v>
      </c>
      <c r="W225" s="8">
        <v>48411</v>
      </c>
      <c r="X225" s="6">
        <v>0</v>
      </c>
      <c r="Y225" s="6" t="s">
        <v>300</v>
      </c>
      <c r="Z225" s="8">
        <v>0</v>
      </c>
      <c r="AA225" s="8">
        <v>0</v>
      </c>
      <c r="AC225" s="6" t="s">
        <v>49</v>
      </c>
      <c r="AD225" s="6" t="s">
        <v>50</v>
      </c>
      <c r="AE225" s="6" t="s">
        <v>49</v>
      </c>
      <c r="AI225" s="8">
        <v>9</v>
      </c>
      <c r="AJ225" s="8">
        <v>0</v>
      </c>
      <c r="AK225" s="8">
        <v>9</v>
      </c>
    </row>
    <row r="226" spans="1:37" x14ac:dyDescent="0.25">
      <c r="A226" s="5" t="s">
        <v>1434</v>
      </c>
      <c r="B226" s="6" t="s">
        <v>1435</v>
      </c>
      <c r="C226" s="6" t="s">
        <v>1436</v>
      </c>
      <c r="D226" s="6" t="s">
        <v>40</v>
      </c>
      <c r="E226" s="6" t="s">
        <v>54</v>
      </c>
      <c r="F226" s="6" t="s">
        <v>55</v>
      </c>
      <c r="I226" s="7">
        <v>41090</v>
      </c>
      <c r="J226" s="7">
        <v>41211</v>
      </c>
      <c r="K226" s="6" t="s">
        <v>1437</v>
      </c>
      <c r="M226" s="6" t="s">
        <v>1438</v>
      </c>
      <c r="N226" s="6" t="s">
        <v>1190</v>
      </c>
      <c r="O226" s="6">
        <v>22192</v>
      </c>
      <c r="P226" s="6">
        <v>6811</v>
      </c>
      <c r="R226" s="6">
        <v>3</v>
      </c>
      <c r="S226" s="6" t="s">
        <v>1439</v>
      </c>
      <c r="T226" s="6">
        <v>5348</v>
      </c>
      <c r="U226" s="6">
        <v>621125699</v>
      </c>
      <c r="V226" s="8">
        <v>361</v>
      </c>
      <c r="W226" s="8">
        <v>454096</v>
      </c>
      <c r="X226" s="6">
        <v>8</v>
      </c>
      <c r="Y226" s="6" t="s">
        <v>1314</v>
      </c>
      <c r="Z226" s="8">
        <v>4586770</v>
      </c>
      <c r="AA226" s="8">
        <v>3470</v>
      </c>
      <c r="AB226" s="8">
        <v>1322</v>
      </c>
      <c r="AC226" s="6" t="s">
        <v>49</v>
      </c>
      <c r="AD226" s="6" t="s">
        <v>50</v>
      </c>
      <c r="AF226" s="6" t="s">
        <v>50</v>
      </c>
      <c r="AI226" s="8">
        <v>0</v>
      </c>
      <c r="AJ226" s="8">
        <v>115</v>
      </c>
      <c r="AK226" s="8">
        <v>115</v>
      </c>
    </row>
    <row r="227" spans="1:37" x14ac:dyDescent="0.25">
      <c r="A227" s="5" t="s">
        <v>1440</v>
      </c>
      <c r="B227" s="6" t="s">
        <v>1441</v>
      </c>
      <c r="C227" s="6" t="s">
        <v>1442</v>
      </c>
      <c r="D227" s="6" t="s">
        <v>40</v>
      </c>
      <c r="E227" s="6" t="s">
        <v>41</v>
      </c>
      <c r="F227" s="6" t="s">
        <v>42</v>
      </c>
      <c r="I227" s="7">
        <v>41090</v>
      </c>
      <c r="J227" s="7">
        <v>41211</v>
      </c>
      <c r="K227" s="6" t="s">
        <v>1443</v>
      </c>
      <c r="M227" s="6" t="s">
        <v>1444</v>
      </c>
      <c r="N227" s="6" t="s">
        <v>1190</v>
      </c>
      <c r="O227" s="6">
        <v>22314</v>
      </c>
      <c r="P227" s="6">
        <v>4526</v>
      </c>
      <c r="R227" s="6">
        <v>3</v>
      </c>
      <c r="S227" s="6" t="s">
        <v>1445</v>
      </c>
      <c r="U227" s="6">
        <v>74853250</v>
      </c>
      <c r="V227" s="8">
        <v>16</v>
      </c>
      <c r="W227" s="8">
        <v>139966</v>
      </c>
      <c r="X227" s="6">
        <v>8</v>
      </c>
      <c r="Y227" s="6" t="s">
        <v>1314</v>
      </c>
      <c r="Z227" s="8">
        <v>4586770</v>
      </c>
      <c r="AA227" s="8">
        <v>3470</v>
      </c>
      <c r="AB227" s="8">
        <v>1322</v>
      </c>
      <c r="AC227" s="6" t="s">
        <v>49</v>
      </c>
      <c r="AD227" s="6" t="s">
        <v>49</v>
      </c>
      <c r="AE227" s="6" t="s">
        <v>50</v>
      </c>
      <c r="AF227" s="6" t="s">
        <v>49</v>
      </c>
      <c r="AI227" s="8">
        <v>57</v>
      </c>
      <c r="AJ227" s="8">
        <v>37</v>
      </c>
      <c r="AK227" s="8">
        <v>94</v>
      </c>
    </row>
    <row r="228" spans="1:37" x14ac:dyDescent="0.25">
      <c r="A228" s="5" t="s">
        <v>1446</v>
      </c>
      <c r="B228" s="6" t="s">
        <v>1447</v>
      </c>
      <c r="D228" s="6" t="s">
        <v>40</v>
      </c>
      <c r="E228" s="6" t="s">
        <v>41</v>
      </c>
      <c r="F228" s="6" t="s">
        <v>42</v>
      </c>
      <c r="I228" s="7">
        <v>41090</v>
      </c>
      <c r="J228" s="7">
        <v>41211</v>
      </c>
      <c r="K228" s="6" t="s">
        <v>1448</v>
      </c>
      <c r="M228" s="6" t="s">
        <v>1449</v>
      </c>
      <c r="N228" s="6" t="s">
        <v>1319</v>
      </c>
      <c r="O228" s="6">
        <v>21702</v>
      </c>
      <c r="R228" s="6">
        <v>3</v>
      </c>
      <c r="S228" s="6" t="s">
        <v>1450</v>
      </c>
      <c r="U228" s="6">
        <v>63199665</v>
      </c>
      <c r="V228" s="8">
        <v>18</v>
      </c>
      <c r="W228" s="8">
        <v>65787</v>
      </c>
      <c r="X228" s="6">
        <v>230</v>
      </c>
      <c r="Y228" s="6" t="s">
        <v>1451</v>
      </c>
      <c r="Z228" s="8">
        <v>141576</v>
      </c>
      <c r="AA228" s="8">
        <v>1929</v>
      </c>
      <c r="AB228" s="8">
        <v>73</v>
      </c>
      <c r="AC228" s="6" t="s">
        <v>49</v>
      </c>
      <c r="AD228" s="6" t="s">
        <v>50</v>
      </c>
      <c r="AE228" s="6" t="s">
        <v>49</v>
      </c>
      <c r="AI228" s="8">
        <v>36</v>
      </c>
      <c r="AJ228" s="8">
        <v>0</v>
      </c>
      <c r="AK228" s="8">
        <v>36</v>
      </c>
    </row>
    <row r="229" spans="1:37" x14ac:dyDescent="0.25">
      <c r="A229" s="5" t="s">
        <v>1452</v>
      </c>
      <c r="B229" s="6" t="s">
        <v>1453</v>
      </c>
      <c r="C229" s="6" t="s">
        <v>1454</v>
      </c>
      <c r="D229" s="6" t="s">
        <v>40</v>
      </c>
      <c r="E229" s="6" t="s">
        <v>54</v>
      </c>
      <c r="F229" s="6" t="s">
        <v>55</v>
      </c>
      <c r="I229" s="7">
        <v>41090</v>
      </c>
      <c r="J229" s="7">
        <v>41211</v>
      </c>
      <c r="K229" s="6" t="s">
        <v>1455</v>
      </c>
      <c r="L229" s="6" t="s">
        <v>1456</v>
      </c>
      <c r="M229" s="6" t="s">
        <v>1444</v>
      </c>
      <c r="N229" s="6" t="s">
        <v>1190</v>
      </c>
      <c r="O229" s="6">
        <v>22314</v>
      </c>
      <c r="P229" s="6">
        <v>2730</v>
      </c>
      <c r="R229" s="6">
        <v>3</v>
      </c>
      <c r="S229" s="6" t="s">
        <v>1457</v>
      </c>
      <c r="T229" s="6">
        <v>5348</v>
      </c>
      <c r="U229" s="6">
        <v>540784475</v>
      </c>
      <c r="V229" s="8">
        <v>730</v>
      </c>
      <c r="W229" s="8">
        <v>680400</v>
      </c>
      <c r="X229" s="6">
        <v>8</v>
      </c>
      <c r="Y229" s="6" t="s">
        <v>1314</v>
      </c>
      <c r="Z229" s="8">
        <v>4586770</v>
      </c>
      <c r="AA229" s="8">
        <v>3470</v>
      </c>
      <c r="AB229" s="8">
        <v>1322</v>
      </c>
      <c r="AC229" s="6" t="s">
        <v>49</v>
      </c>
      <c r="AD229" s="6" t="s">
        <v>50</v>
      </c>
      <c r="AI229" s="8">
        <v>0</v>
      </c>
      <c r="AJ229" s="8">
        <v>87</v>
      </c>
      <c r="AK229" s="8">
        <v>87</v>
      </c>
    </row>
    <row r="230" spans="1:37" x14ac:dyDescent="0.25">
      <c r="A230" s="5" t="s">
        <v>1458</v>
      </c>
      <c r="B230" s="6" t="s">
        <v>1459</v>
      </c>
      <c r="C230" s="6" t="s">
        <v>1367</v>
      </c>
      <c r="D230" s="6" t="s">
        <v>40</v>
      </c>
      <c r="E230" s="6" t="s">
        <v>41</v>
      </c>
      <c r="F230" s="6" t="s">
        <v>42</v>
      </c>
      <c r="I230" s="7">
        <v>41090</v>
      </c>
      <c r="J230" s="7">
        <v>41211</v>
      </c>
      <c r="K230" s="6" t="s">
        <v>1460</v>
      </c>
      <c r="M230" s="6" t="s">
        <v>1461</v>
      </c>
      <c r="N230" s="6" t="s">
        <v>1319</v>
      </c>
      <c r="O230" s="6">
        <v>21009</v>
      </c>
      <c r="R230" s="6">
        <v>3</v>
      </c>
      <c r="S230" s="6" t="s">
        <v>1462</v>
      </c>
      <c r="U230" s="6">
        <v>69402428</v>
      </c>
      <c r="V230" s="8">
        <v>133</v>
      </c>
      <c r="W230" s="8">
        <v>218590</v>
      </c>
      <c r="X230" s="6">
        <v>169</v>
      </c>
      <c r="Y230" s="6" t="s">
        <v>1463</v>
      </c>
      <c r="Z230" s="8">
        <v>213751</v>
      </c>
      <c r="AA230" s="8">
        <v>1630</v>
      </c>
      <c r="AB230" s="8">
        <v>131</v>
      </c>
      <c r="AC230" s="6" t="s">
        <v>49</v>
      </c>
      <c r="AD230" s="6" t="s">
        <v>50</v>
      </c>
      <c r="AE230" s="6" t="s">
        <v>49</v>
      </c>
      <c r="AI230" s="8">
        <v>27</v>
      </c>
      <c r="AJ230" s="8">
        <v>0</v>
      </c>
      <c r="AK230" s="8">
        <v>27</v>
      </c>
    </row>
    <row r="231" spans="1:37" x14ac:dyDescent="0.25">
      <c r="A231" s="5" t="s">
        <v>1464</v>
      </c>
      <c r="B231" s="6" t="s">
        <v>1465</v>
      </c>
      <c r="C231" s="6" t="s">
        <v>1466</v>
      </c>
      <c r="D231" s="6" t="s">
        <v>40</v>
      </c>
      <c r="E231" s="6" t="s">
        <v>54</v>
      </c>
      <c r="F231" s="6" t="s">
        <v>55</v>
      </c>
      <c r="I231" s="7">
        <v>41090</v>
      </c>
      <c r="J231" s="7">
        <v>41211</v>
      </c>
      <c r="K231" s="6" t="s">
        <v>1467</v>
      </c>
      <c r="M231" s="6" t="s">
        <v>548</v>
      </c>
      <c r="N231" s="6" t="s">
        <v>1468</v>
      </c>
      <c r="O231" s="6">
        <v>19901</v>
      </c>
      <c r="R231" s="6">
        <v>3</v>
      </c>
      <c r="S231" s="6" t="s">
        <v>1469</v>
      </c>
      <c r="T231" s="6">
        <v>1396</v>
      </c>
      <c r="U231" s="6">
        <v>809856008</v>
      </c>
      <c r="V231" s="8">
        <v>1949</v>
      </c>
      <c r="W231" s="8">
        <v>907135</v>
      </c>
      <c r="X231" s="6">
        <v>5</v>
      </c>
      <c r="Y231" s="6" t="s">
        <v>773</v>
      </c>
      <c r="Z231" s="8">
        <v>5441567</v>
      </c>
      <c r="AA231" s="8">
        <v>2746</v>
      </c>
      <c r="AB231" s="8">
        <v>1981</v>
      </c>
      <c r="AC231" s="6" t="s">
        <v>49</v>
      </c>
      <c r="AD231" s="6" t="s">
        <v>50</v>
      </c>
      <c r="AE231" s="6" t="s">
        <v>49</v>
      </c>
      <c r="AF231" s="6" t="s">
        <v>49</v>
      </c>
      <c r="AI231" s="8">
        <v>429</v>
      </c>
      <c r="AJ231" s="8">
        <v>23</v>
      </c>
      <c r="AK231" s="8">
        <v>452</v>
      </c>
    </row>
    <row r="232" spans="1:37" x14ac:dyDescent="0.25">
      <c r="A232" s="5" t="s">
        <v>1470</v>
      </c>
      <c r="B232" s="6" t="s">
        <v>1471</v>
      </c>
      <c r="C232" s="6" t="s">
        <v>1472</v>
      </c>
      <c r="D232" s="6" t="s">
        <v>40</v>
      </c>
      <c r="E232" s="6" t="s">
        <v>54</v>
      </c>
      <c r="F232" s="6" t="s">
        <v>55</v>
      </c>
      <c r="I232" s="7">
        <v>41090</v>
      </c>
      <c r="J232" s="7">
        <v>41211</v>
      </c>
      <c r="K232" s="6" t="s">
        <v>1473</v>
      </c>
      <c r="M232" s="6" t="s">
        <v>1474</v>
      </c>
      <c r="N232" s="6" t="s">
        <v>1190</v>
      </c>
      <c r="O232" s="6">
        <v>23185</v>
      </c>
      <c r="P232" s="6">
        <v>2639</v>
      </c>
      <c r="R232" s="6">
        <v>3</v>
      </c>
      <c r="S232" s="6" t="s">
        <v>1475</v>
      </c>
      <c r="T232" s="6">
        <v>5719</v>
      </c>
      <c r="U232" s="6">
        <v>109722129</v>
      </c>
      <c r="V232" s="8">
        <v>144</v>
      </c>
      <c r="W232" s="8">
        <v>57000</v>
      </c>
      <c r="X232" s="6">
        <v>371</v>
      </c>
      <c r="Y232" s="6" t="s">
        <v>1476</v>
      </c>
      <c r="Z232" s="8">
        <v>75689</v>
      </c>
      <c r="AA232" s="8">
        <v>1354</v>
      </c>
      <c r="AB232" s="8">
        <v>56</v>
      </c>
      <c r="AC232" s="6" t="s">
        <v>49</v>
      </c>
      <c r="AD232" s="6" t="s">
        <v>50</v>
      </c>
      <c r="AE232" s="6" t="s">
        <v>49</v>
      </c>
      <c r="AF232" s="6" t="s">
        <v>49</v>
      </c>
      <c r="AI232" s="8">
        <v>27</v>
      </c>
      <c r="AJ232" s="8">
        <v>17</v>
      </c>
      <c r="AK232" s="8">
        <v>44</v>
      </c>
    </row>
    <row r="233" spans="1:37" x14ac:dyDescent="0.25">
      <c r="A233" s="5" t="s">
        <v>1477</v>
      </c>
      <c r="B233" s="6" t="s">
        <v>1478</v>
      </c>
      <c r="C233" s="6" t="s">
        <v>824</v>
      </c>
      <c r="D233" s="6" t="s">
        <v>40</v>
      </c>
      <c r="E233" s="6" t="s">
        <v>41</v>
      </c>
      <c r="F233" s="6" t="s">
        <v>42</v>
      </c>
      <c r="I233" s="7">
        <v>41090</v>
      </c>
      <c r="J233" s="7">
        <v>41211</v>
      </c>
      <c r="K233" s="6" t="s">
        <v>1479</v>
      </c>
      <c r="M233" s="6" t="s">
        <v>1480</v>
      </c>
      <c r="N233" s="6" t="s">
        <v>950</v>
      </c>
      <c r="O233" s="6">
        <v>19464</v>
      </c>
      <c r="P233" s="6">
        <v>9525</v>
      </c>
      <c r="R233" s="6">
        <v>3</v>
      </c>
      <c r="S233" s="6" t="s">
        <v>1481</v>
      </c>
      <c r="T233" s="6">
        <v>5556</v>
      </c>
      <c r="U233" s="6">
        <v>69056976</v>
      </c>
      <c r="V233" s="8">
        <v>34</v>
      </c>
      <c r="W233" s="8">
        <v>51000</v>
      </c>
      <c r="X233" s="6">
        <v>287</v>
      </c>
      <c r="Y233" s="6" t="s">
        <v>1482</v>
      </c>
      <c r="Z233" s="8">
        <v>107682</v>
      </c>
      <c r="AA233" s="8">
        <v>1366</v>
      </c>
      <c r="AB233" s="8">
        <v>79</v>
      </c>
      <c r="AC233" s="6" t="s">
        <v>49</v>
      </c>
      <c r="AD233" s="6" t="s">
        <v>50</v>
      </c>
      <c r="AF233" s="6" t="s">
        <v>49</v>
      </c>
      <c r="AI233" s="8">
        <v>0</v>
      </c>
      <c r="AJ233" s="8">
        <v>8</v>
      </c>
      <c r="AK233" s="8">
        <v>8</v>
      </c>
    </row>
    <row r="234" spans="1:37" x14ac:dyDescent="0.25">
      <c r="A234" s="5" t="s">
        <v>1483</v>
      </c>
      <c r="B234" s="6" t="s">
        <v>1484</v>
      </c>
      <c r="C234" s="6" t="s">
        <v>1485</v>
      </c>
      <c r="D234" s="6" t="s">
        <v>40</v>
      </c>
      <c r="E234" s="6" t="s">
        <v>266</v>
      </c>
      <c r="F234" s="6" t="s">
        <v>267</v>
      </c>
      <c r="G234" s="6" t="s">
        <v>1486</v>
      </c>
      <c r="I234" s="7">
        <v>41090</v>
      </c>
      <c r="J234" s="7">
        <v>41211</v>
      </c>
      <c r="K234" s="6" t="s">
        <v>1487</v>
      </c>
      <c r="L234" s="6" t="s">
        <v>1488</v>
      </c>
      <c r="M234" s="6" t="s">
        <v>1272</v>
      </c>
      <c r="N234" s="6" t="s">
        <v>950</v>
      </c>
      <c r="O234" s="6">
        <v>15219</v>
      </c>
      <c r="P234" s="6">
        <v>3451</v>
      </c>
      <c r="R234" s="6">
        <v>3</v>
      </c>
      <c r="S234" s="6" t="s">
        <v>1489</v>
      </c>
      <c r="T234" s="6">
        <v>1480</v>
      </c>
      <c r="U234" s="6">
        <v>80720055</v>
      </c>
      <c r="V234" s="8">
        <v>833</v>
      </c>
      <c r="W234" s="8">
        <v>1614197</v>
      </c>
      <c r="X234" s="6">
        <v>27</v>
      </c>
      <c r="Y234" s="6" t="s">
        <v>1274</v>
      </c>
      <c r="Z234" s="8">
        <v>1733853</v>
      </c>
      <c r="AA234" s="8">
        <v>1916</v>
      </c>
      <c r="AB234" s="8">
        <v>905</v>
      </c>
      <c r="AC234" s="6" t="s">
        <v>49</v>
      </c>
      <c r="AD234" s="6" t="s">
        <v>50</v>
      </c>
      <c r="AI234" s="8">
        <v>0</v>
      </c>
      <c r="AJ234" s="8">
        <v>53</v>
      </c>
      <c r="AK234" s="8">
        <v>53</v>
      </c>
    </row>
    <row r="235" spans="1:37" x14ac:dyDescent="0.25">
      <c r="A235" s="5" t="s">
        <v>1490</v>
      </c>
      <c r="B235" s="6" t="s">
        <v>1491</v>
      </c>
      <c r="C235" s="6" t="s">
        <v>1492</v>
      </c>
      <c r="D235" s="6" t="s">
        <v>40</v>
      </c>
      <c r="E235" s="6" t="s">
        <v>41</v>
      </c>
      <c r="F235" s="6" t="s">
        <v>42</v>
      </c>
      <c r="I235" s="7">
        <v>41090</v>
      </c>
      <c r="J235" s="7">
        <v>41211</v>
      </c>
      <c r="K235" s="6" t="s">
        <v>1493</v>
      </c>
      <c r="M235" s="6" t="s">
        <v>1494</v>
      </c>
      <c r="N235" s="6" t="s">
        <v>1190</v>
      </c>
      <c r="O235" s="6">
        <v>22401</v>
      </c>
      <c r="R235" s="6">
        <v>3</v>
      </c>
      <c r="S235" s="6" t="s">
        <v>1495</v>
      </c>
      <c r="T235" s="6">
        <v>2183</v>
      </c>
      <c r="U235" s="6">
        <v>83048199</v>
      </c>
      <c r="V235" s="8">
        <v>242</v>
      </c>
      <c r="W235" s="8">
        <v>113716</v>
      </c>
      <c r="X235" s="6">
        <v>231</v>
      </c>
      <c r="Y235" s="6" t="s">
        <v>1496</v>
      </c>
      <c r="Z235" s="8">
        <v>141238</v>
      </c>
      <c r="AA235" s="8">
        <v>1815</v>
      </c>
      <c r="AB235" s="8">
        <v>78</v>
      </c>
      <c r="AC235" s="6" t="s">
        <v>50</v>
      </c>
      <c r="AD235" s="6" t="s">
        <v>50</v>
      </c>
      <c r="AE235" s="6" t="s">
        <v>49</v>
      </c>
      <c r="AI235" s="8">
        <v>20</v>
      </c>
      <c r="AJ235" s="8">
        <v>0</v>
      </c>
      <c r="AK235" s="8">
        <v>20</v>
      </c>
    </row>
    <row r="236" spans="1:37" x14ac:dyDescent="0.25">
      <c r="A236" s="5" t="s">
        <v>1497</v>
      </c>
      <c r="B236" s="6" t="s">
        <v>1498</v>
      </c>
      <c r="C236" s="6" t="s">
        <v>1499</v>
      </c>
      <c r="D236" s="6" t="s">
        <v>40</v>
      </c>
      <c r="E236" s="6" t="s">
        <v>41</v>
      </c>
      <c r="F236" s="6" t="s">
        <v>42</v>
      </c>
      <c r="I236" s="7">
        <v>41090</v>
      </c>
      <c r="J236" s="7">
        <v>41211</v>
      </c>
      <c r="K236" s="6" t="s">
        <v>1500</v>
      </c>
      <c r="L236" s="6" t="s">
        <v>1501</v>
      </c>
      <c r="M236" s="6" t="s">
        <v>1502</v>
      </c>
      <c r="N236" s="6" t="s">
        <v>1190</v>
      </c>
      <c r="O236" s="6">
        <v>22201</v>
      </c>
      <c r="P236" s="6">
        <v>5404</v>
      </c>
      <c r="R236" s="6">
        <v>3</v>
      </c>
      <c r="S236" s="6" t="s">
        <v>1503</v>
      </c>
      <c r="T236" s="6">
        <v>6673</v>
      </c>
      <c r="U236" s="6">
        <v>56285042</v>
      </c>
      <c r="V236" s="8">
        <v>26</v>
      </c>
      <c r="W236" s="8">
        <v>210000</v>
      </c>
      <c r="X236" s="6">
        <v>8</v>
      </c>
      <c r="Y236" s="6" t="s">
        <v>1314</v>
      </c>
      <c r="Z236" s="8">
        <v>4586770</v>
      </c>
      <c r="AA236" s="8">
        <v>3470</v>
      </c>
      <c r="AB236" s="8">
        <v>1322</v>
      </c>
      <c r="AC236" s="6" t="s">
        <v>49</v>
      </c>
      <c r="AD236" s="6" t="s">
        <v>49</v>
      </c>
      <c r="AF236" s="6" t="s">
        <v>49</v>
      </c>
      <c r="AI236" s="8">
        <v>0</v>
      </c>
      <c r="AJ236" s="8">
        <v>57</v>
      </c>
      <c r="AK236" s="8">
        <v>57</v>
      </c>
    </row>
    <row r="237" spans="1:37" x14ac:dyDescent="0.25">
      <c r="A237" s="5" t="s">
        <v>1504</v>
      </c>
      <c r="B237" s="6" t="s">
        <v>1505</v>
      </c>
      <c r="C237" s="6" t="s">
        <v>1506</v>
      </c>
      <c r="D237" s="6" t="s">
        <v>40</v>
      </c>
      <c r="E237" s="6" t="s">
        <v>41</v>
      </c>
      <c r="F237" s="6" t="s">
        <v>42</v>
      </c>
      <c r="I237" s="7">
        <v>41090</v>
      </c>
      <c r="J237" s="7">
        <v>41211</v>
      </c>
      <c r="K237" s="6" t="s">
        <v>1507</v>
      </c>
      <c r="L237" s="6" t="s">
        <v>1508</v>
      </c>
      <c r="M237" s="6" t="s">
        <v>1509</v>
      </c>
      <c r="N237" s="6" t="s">
        <v>1190</v>
      </c>
      <c r="O237" s="6">
        <v>20175</v>
      </c>
      <c r="R237" s="6">
        <v>3</v>
      </c>
      <c r="S237" s="6" t="s">
        <v>1510</v>
      </c>
      <c r="U237" s="6">
        <v>831900704</v>
      </c>
      <c r="V237" s="8">
        <v>517</v>
      </c>
      <c r="W237" s="8">
        <v>328533</v>
      </c>
      <c r="X237" s="6">
        <v>8</v>
      </c>
      <c r="Y237" s="6" t="s">
        <v>1314</v>
      </c>
      <c r="Z237" s="8">
        <v>4586770</v>
      </c>
      <c r="AA237" s="8">
        <v>3470</v>
      </c>
      <c r="AB237" s="8">
        <v>1322</v>
      </c>
      <c r="AC237" s="6" t="s">
        <v>49</v>
      </c>
      <c r="AD237" s="6" t="s">
        <v>49</v>
      </c>
      <c r="AF237" s="6" t="s">
        <v>50</v>
      </c>
      <c r="AI237" s="8">
        <v>0</v>
      </c>
      <c r="AJ237" s="8">
        <v>52</v>
      </c>
      <c r="AK237" s="8">
        <v>52</v>
      </c>
    </row>
    <row r="238" spans="1:37" x14ac:dyDescent="0.25">
      <c r="A238" s="5" t="s">
        <v>1511</v>
      </c>
      <c r="B238" s="6" t="s">
        <v>1512</v>
      </c>
      <c r="C238" s="6" t="s">
        <v>1513</v>
      </c>
      <c r="D238" s="6" t="s">
        <v>40</v>
      </c>
      <c r="E238" s="6" t="s">
        <v>54</v>
      </c>
      <c r="F238" s="6" t="s">
        <v>55</v>
      </c>
      <c r="I238" s="7">
        <v>41090</v>
      </c>
      <c r="J238" s="7">
        <v>41211</v>
      </c>
      <c r="K238" s="6" t="s">
        <v>1514</v>
      </c>
      <c r="M238" s="6" t="s">
        <v>1515</v>
      </c>
      <c r="N238" s="6" t="s">
        <v>1190</v>
      </c>
      <c r="O238" s="6">
        <v>23661</v>
      </c>
      <c r="R238" s="6">
        <v>3</v>
      </c>
      <c r="S238" s="6" t="s">
        <v>1516</v>
      </c>
      <c r="T238" s="6">
        <v>1456</v>
      </c>
      <c r="U238" s="6">
        <v>192487965</v>
      </c>
      <c r="V238" s="8">
        <v>515</v>
      </c>
      <c r="W238" s="8">
        <v>1439666</v>
      </c>
      <c r="X238" s="6">
        <v>34</v>
      </c>
      <c r="Y238" s="6" t="s">
        <v>1517</v>
      </c>
      <c r="Z238" s="8">
        <v>1439666</v>
      </c>
      <c r="AA238" s="8">
        <v>2793</v>
      </c>
      <c r="AB238" s="8">
        <v>515</v>
      </c>
      <c r="AC238" s="6" t="s">
        <v>49</v>
      </c>
      <c r="AD238" s="6" t="s">
        <v>50</v>
      </c>
      <c r="AE238" s="6" t="s">
        <v>50</v>
      </c>
      <c r="AI238" s="8">
        <v>299</v>
      </c>
      <c r="AJ238" s="8">
        <v>161</v>
      </c>
      <c r="AK238" s="8">
        <v>460</v>
      </c>
    </row>
    <row r="239" spans="1:37" x14ac:dyDescent="0.25">
      <c r="A239" s="5" t="s">
        <v>1518</v>
      </c>
      <c r="B239" s="6" t="s">
        <v>1519</v>
      </c>
      <c r="C239" s="6" t="s">
        <v>1520</v>
      </c>
      <c r="D239" s="6" t="s">
        <v>40</v>
      </c>
      <c r="E239" s="6" t="s">
        <v>41</v>
      </c>
      <c r="F239" s="6" t="s">
        <v>42</v>
      </c>
      <c r="I239" s="7">
        <v>41090</v>
      </c>
      <c r="J239" s="7">
        <v>41211</v>
      </c>
      <c r="K239" s="6" t="s">
        <v>1521</v>
      </c>
      <c r="L239" s="6" t="s">
        <v>1522</v>
      </c>
      <c r="M239" s="6" t="s">
        <v>1523</v>
      </c>
      <c r="N239" s="6" t="s">
        <v>1319</v>
      </c>
      <c r="O239" s="6">
        <v>20774</v>
      </c>
      <c r="R239" s="6">
        <v>3</v>
      </c>
      <c r="S239" s="6" t="s">
        <v>1524</v>
      </c>
      <c r="T239" s="6">
        <v>5350</v>
      </c>
      <c r="U239" s="6">
        <v>58592189</v>
      </c>
      <c r="V239" s="8">
        <v>487</v>
      </c>
      <c r="W239" s="8">
        <v>863000</v>
      </c>
      <c r="X239" s="6">
        <v>8</v>
      </c>
      <c r="Y239" s="6" t="s">
        <v>1314</v>
      </c>
      <c r="Z239" s="8">
        <v>4586770</v>
      </c>
      <c r="AA239" s="8">
        <v>3470</v>
      </c>
      <c r="AB239" s="8">
        <v>1322</v>
      </c>
      <c r="AC239" s="6" t="s">
        <v>49</v>
      </c>
      <c r="AD239" s="6" t="s">
        <v>49</v>
      </c>
      <c r="AF239" s="6" t="s">
        <v>49</v>
      </c>
      <c r="AI239" s="8">
        <v>40</v>
      </c>
      <c r="AJ239" s="8">
        <v>71</v>
      </c>
      <c r="AK239" s="8">
        <v>111</v>
      </c>
    </row>
    <row r="240" spans="1:37" x14ac:dyDescent="0.25">
      <c r="A240" s="5" t="s">
        <v>1525</v>
      </c>
      <c r="B240" s="6" t="s">
        <v>1526</v>
      </c>
      <c r="C240" s="6" t="s">
        <v>1527</v>
      </c>
      <c r="D240" s="6" t="s">
        <v>40</v>
      </c>
      <c r="E240" s="6" t="s">
        <v>41</v>
      </c>
      <c r="F240" s="6" t="s">
        <v>42</v>
      </c>
      <c r="I240" s="7">
        <v>41090</v>
      </c>
      <c r="J240" s="7">
        <v>41211</v>
      </c>
      <c r="K240" s="6" t="s">
        <v>1528</v>
      </c>
      <c r="M240" s="6" t="s">
        <v>1529</v>
      </c>
      <c r="N240" s="6" t="s">
        <v>950</v>
      </c>
      <c r="O240" s="6">
        <v>15456</v>
      </c>
      <c r="R240" s="6">
        <v>3</v>
      </c>
      <c r="S240" s="6" t="s">
        <v>1530</v>
      </c>
      <c r="T240" s="6">
        <v>3214</v>
      </c>
      <c r="U240" s="6">
        <v>86680543</v>
      </c>
      <c r="V240" s="8">
        <v>812</v>
      </c>
      <c r="W240" s="8">
        <v>136606</v>
      </c>
      <c r="X240" s="6">
        <v>487</v>
      </c>
      <c r="Y240" s="6" t="s">
        <v>1531</v>
      </c>
      <c r="Z240" s="8">
        <v>51370</v>
      </c>
      <c r="AA240" s="8">
        <v>1323</v>
      </c>
      <c r="AB240" s="8">
        <v>39</v>
      </c>
      <c r="AC240" s="6" t="s">
        <v>49</v>
      </c>
      <c r="AD240" s="6" t="s">
        <v>50</v>
      </c>
      <c r="AE240" s="6" t="s">
        <v>49</v>
      </c>
      <c r="AF240" s="6" t="s">
        <v>49</v>
      </c>
      <c r="AI240" s="8">
        <v>17</v>
      </c>
      <c r="AJ240" s="8">
        <v>14</v>
      </c>
      <c r="AK240" s="8">
        <v>31</v>
      </c>
    </row>
    <row r="241" spans="1:37" x14ac:dyDescent="0.25">
      <c r="A241" s="5" t="s">
        <v>1532</v>
      </c>
      <c r="B241" s="6" t="s">
        <v>1533</v>
      </c>
      <c r="C241" s="6" t="s">
        <v>1534</v>
      </c>
      <c r="D241" s="6" t="s">
        <v>40</v>
      </c>
      <c r="E241" s="6" t="s">
        <v>41</v>
      </c>
      <c r="F241" s="6" t="s">
        <v>42</v>
      </c>
      <c r="I241" s="7">
        <v>41090</v>
      </c>
      <c r="J241" s="7">
        <v>41211</v>
      </c>
      <c r="K241" s="6" t="s">
        <v>1535</v>
      </c>
      <c r="M241" s="6" t="s">
        <v>1536</v>
      </c>
      <c r="N241" s="6" t="s">
        <v>1319</v>
      </c>
      <c r="O241" s="6">
        <v>20677</v>
      </c>
      <c r="R241" s="6">
        <v>3</v>
      </c>
      <c r="S241" s="6" t="s">
        <v>1537</v>
      </c>
      <c r="U241" s="6">
        <v>80570500</v>
      </c>
      <c r="V241" s="8">
        <v>461</v>
      </c>
      <c r="W241" s="8">
        <v>146551</v>
      </c>
      <c r="X241" s="6">
        <v>283</v>
      </c>
      <c r="Y241" s="6" t="s">
        <v>1538</v>
      </c>
      <c r="Z241" s="8">
        <v>109919</v>
      </c>
      <c r="AA241" s="8">
        <v>1617</v>
      </c>
      <c r="AB241" s="8">
        <v>68</v>
      </c>
      <c r="AC241" s="6" t="s">
        <v>49</v>
      </c>
      <c r="AD241" s="6" t="s">
        <v>50</v>
      </c>
      <c r="AF241" s="6" t="s">
        <v>49</v>
      </c>
      <c r="AI241" s="8">
        <v>0</v>
      </c>
      <c r="AJ241" s="8">
        <v>25</v>
      </c>
      <c r="AK241" s="8">
        <v>25</v>
      </c>
    </row>
    <row r="242" spans="1:37" x14ac:dyDescent="0.25">
      <c r="A242" s="5" t="s">
        <v>1539</v>
      </c>
      <c r="B242" s="6" t="s">
        <v>1540</v>
      </c>
      <c r="C242" s="6" t="s">
        <v>1541</v>
      </c>
      <c r="D242" s="6" t="s">
        <v>40</v>
      </c>
      <c r="E242" s="6" t="s">
        <v>54</v>
      </c>
      <c r="F242" s="6" t="s">
        <v>55</v>
      </c>
      <c r="I242" s="7">
        <v>41090</v>
      </c>
      <c r="J242" s="7">
        <v>41211</v>
      </c>
      <c r="K242" s="6" t="s">
        <v>1542</v>
      </c>
      <c r="M242" s="6" t="s">
        <v>1543</v>
      </c>
      <c r="N242" s="6" t="s">
        <v>1168</v>
      </c>
      <c r="O242" s="6">
        <v>26501</v>
      </c>
      <c r="R242" s="6">
        <v>3</v>
      </c>
      <c r="S242" s="6" t="s">
        <v>1544</v>
      </c>
      <c r="T242" s="6">
        <v>6105</v>
      </c>
      <c r="U242" s="6">
        <v>90827650</v>
      </c>
      <c r="V242" s="8">
        <v>256</v>
      </c>
      <c r="W242" s="8">
        <v>91576</v>
      </c>
      <c r="X242" s="6">
        <v>393</v>
      </c>
      <c r="Y242" s="6" t="s">
        <v>1545</v>
      </c>
      <c r="Z242" s="8">
        <v>70350</v>
      </c>
      <c r="AA242" s="8">
        <v>1876</v>
      </c>
      <c r="AB242" s="8">
        <v>37</v>
      </c>
      <c r="AC242" s="6" t="s">
        <v>50</v>
      </c>
      <c r="AD242" s="6" t="s">
        <v>50</v>
      </c>
      <c r="AE242" s="6" t="s">
        <v>49</v>
      </c>
      <c r="AI242" s="8">
        <v>25</v>
      </c>
      <c r="AJ242" s="8">
        <v>0</v>
      </c>
      <c r="AK242" s="8">
        <v>25</v>
      </c>
    </row>
    <row r="243" spans="1:37" x14ac:dyDescent="0.25">
      <c r="A243" s="5" t="s">
        <v>1546</v>
      </c>
      <c r="B243" s="6" t="s">
        <v>1547</v>
      </c>
      <c r="C243" s="6" t="s">
        <v>1548</v>
      </c>
      <c r="D243" s="6" t="s">
        <v>40</v>
      </c>
      <c r="E243" s="6" t="s">
        <v>54</v>
      </c>
      <c r="F243" s="6" t="s">
        <v>55</v>
      </c>
      <c r="I243" s="7">
        <v>41090</v>
      </c>
      <c r="J243" s="7">
        <v>41211</v>
      </c>
      <c r="K243" s="6" t="s">
        <v>1549</v>
      </c>
      <c r="M243" s="6" t="s">
        <v>1550</v>
      </c>
      <c r="N243" s="6" t="s">
        <v>1168</v>
      </c>
      <c r="O243" s="6">
        <v>25405</v>
      </c>
      <c r="P243" s="6">
        <v>8467</v>
      </c>
      <c r="R243" s="6">
        <v>3</v>
      </c>
      <c r="S243" s="6" t="s">
        <v>1551</v>
      </c>
      <c r="T243" s="6">
        <v>6280</v>
      </c>
      <c r="U243" s="6">
        <v>80549470</v>
      </c>
      <c r="V243" s="8">
        <v>527</v>
      </c>
      <c r="W243" s="8">
        <v>156604</v>
      </c>
      <c r="X243" s="6">
        <v>189</v>
      </c>
      <c r="Y243" s="6" t="s">
        <v>1354</v>
      </c>
      <c r="Z243" s="8">
        <v>182696</v>
      </c>
      <c r="AA243" s="8">
        <v>1370</v>
      </c>
      <c r="AB243" s="8">
        <v>133</v>
      </c>
      <c r="AC243" s="6" t="s">
        <v>50</v>
      </c>
      <c r="AD243" s="6" t="s">
        <v>50</v>
      </c>
      <c r="AE243" s="6" t="s">
        <v>49</v>
      </c>
      <c r="AI243" s="8">
        <v>8</v>
      </c>
      <c r="AJ243" s="8">
        <v>0</v>
      </c>
      <c r="AK243" s="8">
        <v>8</v>
      </c>
    </row>
    <row r="244" spans="1:37" x14ac:dyDescent="0.25">
      <c r="A244" s="5" t="s">
        <v>1552</v>
      </c>
      <c r="B244" s="6" t="s">
        <v>1553</v>
      </c>
      <c r="C244" s="6" t="s">
        <v>1554</v>
      </c>
      <c r="D244" s="6" t="s">
        <v>40</v>
      </c>
      <c r="E244" s="6" t="s">
        <v>41</v>
      </c>
      <c r="F244" s="6" t="s">
        <v>42</v>
      </c>
      <c r="I244" s="7">
        <v>41090</v>
      </c>
      <c r="J244" s="7">
        <v>41211</v>
      </c>
      <c r="K244" s="6" t="s">
        <v>1555</v>
      </c>
      <c r="M244" s="6" t="s">
        <v>1556</v>
      </c>
      <c r="N244" s="6" t="s">
        <v>1190</v>
      </c>
      <c r="O244" s="6">
        <v>24060</v>
      </c>
      <c r="R244" s="6">
        <v>3</v>
      </c>
      <c r="S244" s="6" t="s">
        <v>1557</v>
      </c>
      <c r="T244" s="6">
        <v>1451</v>
      </c>
      <c r="U244" s="6">
        <v>10071975</v>
      </c>
      <c r="V244" s="8">
        <v>28</v>
      </c>
      <c r="W244" s="8">
        <v>63661</v>
      </c>
      <c r="X244" s="6">
        <v>328</v>
      </c>
      <c r="Y244" s="6" t="s">
        <v>1558</v>
      </c>
      <c r="Z244" s="8">
        <v>88542</v>
      </c>
      <c r="AA244" s="8">
        <v>1729</v>
      </c>
      <c r="AB244" s="8">
        <v>51</v>
      </c>
      <c r="AC244" s="6" t="s">
        <v>49</v>
      </c>
      <c r="AD244" s="6" t="s">
        <v>50</v>
      </c>
      <c r="AE244" s="6" t="s">
        <v>49</v>
      </c>
      <c r="AI244" s="8">
        <v>42</v>
      </c>
      <c r="AJ244" s="8">
        <v>0</v>
      </c>
      <c r="AK244" s="8">
        <v>42</v>
      </c>
    </row>
    <row r="245" spans="1:37" x14ac:dyDescent="0.25">
      <c r="A245" s="5" t="s">
        <v>1559</v>
      </c>
      <c r="B245" s="6" t="s">
        <v>1560</v>
      </c>
      <c r="C245" s="6" t="s">
        <v>1024</v>
      </c>
      <c r="D245" s="6" t="s">
        <v>40</v>
      </c>
      <c r="E245" s="6" t="s">
        <v>41</v>
      </c>
      <c r="F245" s="6" t="s">
        <v>42</v>
      </c>
      <c r="I245" s="7">
        <v>41090</v>
      </c>
      <c r="J245" s="7">
        <v>41211</v>
      </c>
      <c r="K245" s="6" t="s">
        <v>1561</v>
      </c>
      <c r="M245" s="6" t="s">
        <v>1562</v>
      </c>
      <c r="N245" s="6" t="s">
        <v>1319</v>
      </c>
      <c r="O245" s="6">
        <v>21157</v>
      </c>
      <c r="R245" s="6">
        <v>3</v>
      </c>
      <c r="S245" s="6" t="s">
        <v>1563</v>
      </c>
      <c r="U245" s="6">
        <v>146064998</v>
      </c>
      <c r="V245" s="8">
        <v>449</v>
      </c>
      <c r="W245" s="8">
        <v>167134</v>
      </c>
      <c r="X245" s="6">
        <v>383</v>
      </c>
      <c r="Y245" s="6" t="s">
        <v>1564</v>
      </c>
      <c r="Z245" s="8">
        <v>72714</v>
      </c>
      <c r="AA245" s="8">
        <v>1260</v>
      </c>
      <c r="AB245" s="8">
        <v>58</v>
      </c>
      <c r="AC245" s="6" t="s">
        <v>50</v>
      </c>
      <c r="AD245" s="6" t="s">
        <v>50</v>
      </c>
      <c r="AF245" s="6" t="s">
        <v>49</v>
      </c>
      <c r="AI245" s="8">
        <v>0</v>
      </c>
      <c r="AJ245" s="8">
        <v>24</v>
      </c>
      <c r="AK245" s="8">
        <v>24</v>
      </c>
    </row>
    <row r="246" spans="1:37" x14ac:dyDescent="0.25">
      <c r="A246" s="5" t="s">
        <v>1565</v>
      </c>
      <c r="B246" s="6" t="s">
        <v>1566</v>
      </c>
      <c r="C246" s="6" t="s">
        <v>1567</v>
      </c>
      <c r="D246" s="6" t="s">
        <v>40</v>
      </c>
      <c r="E246" s="6" t="s">
        <v>41</v>
      </c>
      <c r="F246" s="6" t="s">
        <v>42</v>
      </c>
      <c r="I246" s="7">
        <v>41090</v>
      </c>
      <c r="J246" s="7">
        <v>41211</v>
      </c>
      <c r="K246" s="6" t="s">
        <v>1568</v>
      </c>
      <c r="M246" s="6" t="s">
        <v>1569</v>
      </c>
      <c r="N246" s="6" t="s">
        <v>950</v>
      </c>
      <c r="O246" s="6">
        <v>18201</v>
      </c>
      <c r="R246" s="6">
        <v>3</v>
      </c>
      <c r="S246" s="6" t="s">
        <v>1570</v>
      </c>
      <c r="T246" s="6">
        <v>6236</v>
      </c>
      <c r="U246" s="6">
        <v>75306464</v>
      </c>
      <c r="V246" s="8">
        <v>144</v>
      </c>
      <c r="W246" s="8">
        <v>58043</v>
      </c>
      <c r="X246" s="6">
        <v>460</v>
      </c>
      <c r="Y246" s="6" t="s">
        <v>1571</v>
      </c>
      <c r="Z246" s="8">
        <v>56827</v>
      </c>
      <c r="AA246" s="8">
        <v>1820</v>
      </c>
      <c r="AB246" s="8">
        <v>31</v>
      </c>
      <c r="AC246" s="6" t="s">
        <v>50</v>
      </c>
      <c r="AD246" s="6" t="s">
        <v>50</v>
      </c>
      <c r="AF246" s="6" t="s">
        <v>49</v>
      </c>
      <c r="AI246" s="8">
        <v>0</v>
      </c>
      <c r="AJ246" s="8">
        <v>11</v>
      </c>
      <c r="AK246" s="8">
        <v>11</v>
      </c>
    </row>
    <row r="247" spans="1:37" x14ac:dyDescent="0.25">
      <c r="A247" s="5" t="s">
        <v>1572</v>
      </c>
      <c r="B247" s="6" t="s">
        <v>1573</v>
      </c>
      <c r="C247" s="6" t="s">
        <v>1574</v>
      </c>
      <c r="D247" s="6" t="s">
        <v>40</v>
      </c>
      <c r="E247" s="6" t="s">
        <v>41</v>
      </c>
      <c r="F247" s="6" t="s">
        <v>42</v>
      </c>
      <c r="I247" s="7">
        <v>41090</v>
      </c>
      <c r="J247" s="7">
        <v>41211</v>
      </c>
      <c r="K247" s="6" t="s">
        <v>1575</v>
      </c>
      <c r="M247" s="6" t="s">
        <v>1576</v>
      </c>
      <c r="N247" s="6" t="s">
        <v>1190</v>
      </c>
      <c r="O247" s="6">
        <v>22802</v>
      </c>
      <c r="R247" s="6">
        <v>3</v>
      </c>
      <c r="S247" s="6" t="s">
        <v>1577</v>
      </c>
      <c r="T247" s="6">
        <v>1454</v>
      </c>
      <c r="U247" s="6">
        <v>70423694</v>
      </c>
      <c r="V247" s="8">
        <v>17</v>
      </c>
      <c r="W247" s="8">
        <v>51208</v>
      </c>
      <c r="X247" s="6">
        <v>413</v>
      </c>
      <c r="Y247" s="6" t="s">
        <v>1578</v>
      </c>
      <c r="Z247" s="8">
        <v>66784</v>
      </c>
      <c r="AA247" s="8">
        <v>2052</v>
      </c>
      <c r="AB247" s="8">
        <v>33</v>
      </c>
      <c r="AC247" s="6" t="s">
        <v>49</v>
      </c>
      <c r="AD247" s="6" t="s">
        <v>50</v>
      </c>
      <c r="AE247" s="6" t="s">
        <v>49</v>
      </c>
      <c r="AI247" s="8">
        <v>39</v>
      </c>
      <c r="AJ247" s="8">
        <v>1</v>
      </c>
      <c r="AK247" s="8">
        <v>40</v>
      </c>
    </row>
    <row r="248" spans="1:37" x14ac:dyDescent="0.25">
      <c r="A248" s="5" t="s">
        <v>1579</v>
      </c>
      <c r="B248" s="6" t="s">
        <v>1580</v>
      </c>
      <c r="C248" s="6" t="s">
        <v>1581</v>
      </c>
      <c r="D248" s="6" t="s">
        <v>40</v>
      </c>
      <c r="E248" s="6" t="s">
        <v>54</v>
      </c>
      <c r="F248" s="6" t="s">
        <v>55</v>
      </c>
      <c r="I248" s="7">
        <v>41090</v>
      </c>
      <c r="J248" s="7">
        <v>41211</v>
      </c>
      <c r="K248" s="6" t="s">
        <v>1582</v>
      </c>
      <c r="M248" s="6" t="s">
        <v>1583</v>
      </c>
      <c r="N248" s="6" t="s">
        <v>950</v>
      </c>
      <c r="O248" s="6">
        <v>17046</v>
      </c>
      <c r="R248" s="6">
        <v>3</v>
      </c>
      <c r="S248" s="6" t="s">
        <v>1584</v>
      </c>
      <c r="T248" s="6">
        <v>5649</v>
      </c>
      <c r="U248" s="6">
        <v>961426236</v>
      </c>
      <c r="V248" s="8">
        <v>362</v>
      </c>
      <c r="W248" s="8">
        <v>77086</v>
      </c>
      <c r="X248" s="6">
        <v>366</v>
      </c>
      <c r="Y248" s="6" t="s">
        <v>1585</v>
      </c>
      <c r="Z248" s="8">
        <v>77086</v>
      </c>
      <c r="AA248" s="8">
        <v>1710</v>
      </c>
      <c r="AB248" s="8">
        <v>45</v>
      </c>
      <c r="AC248" s="6" t="s">
        <v>49</v>
      </c>
      <c r="AD248" s="6" t="s">
        <v>50</v>
      </c>
      <c r="AE248" s="6" t="s">
        <v>49</v>
      </c>
      <c r="AG248" s="6" t="s">
        <v>49</v>
      </c>
      <c r="AI248" s="8">
        <v>25</v>
      </c>
      <c r="AJ248" s="8">
        <v>0</v>
      </c>
      <c r="AK248" s="8">
        <v>25</v>
      </c>
    </row>
    <row r="249" spans="1:37" x14ac:dyDescent="0.25">
      <c r="A249" s="5" t="s">
        <v>1586</v>
      </c>
      <c r="B249" s="6" t="s">
        <v>1587</v>
      </c>
      <c r="C249" s="6" t="s">
        <v>1588</v>
      </c>
      <c r="D249" s="6" t="s">
        <v>40</v>
      </c>
      <c r="E249" s="6" t="s">
        <v>54</v>
      </c>
      <c r="F249" s="6" t="s">
        <v>55</v>
      </c>
      <c r="I249" s="7">
        <v>41090</v>
      </c>
      <c r="J249" s="7">
        <v>41211</v>
      </c>
      <c r="K249" s="6" t="s">
        <v>1589</v>
      </c>
      <c r="L249" s="6" t="s">
        <v>1590</v>
      </c>
      <c r="M249" s="6" t="s">
        <v>1591</v>
      </c>
      <c r="N249" s="6" t="s">
        <v>1319</v>
      </c>
      <c r="O249" s="6">
        <v>21804</v>
      </c>
      <c r="R249" s="6">
        <v>3</v>
      </c>
      <c r="S249" s="6" t="s">
        <v>1592</v>
      </c>
      <c r="U249" s="6">
        <v>147767433</v>
      </c>
      <c r="V249" s="8">
        <v>1162</v>
      </c>
      <c r="W249" s="8">
        <v>176707</v>
      </c>
      <c r="X249" s="6">
        <v>307</v>
      </c>
      <c r="Y249" s="6" t="s">
        <v>1593</v>
      </c>
      <c r="Z249" s="8">
        <v>98081</v>
      </c>
      <c r="AA249" s="8">
        <v>1387</v>
      </c>
      <c r="AB249" s="8">
        <v>71</v>
      </c>
      <c r="AC249" s="6" t="s">
        <v>49</v>
      </c>
      <c r="AD249" s="6" t="s">
        <v>50</v>
      </c>
      <c r="AE249" s="6" t="s">
        <v>49</v>
      </c>
      <c r="AI249" s="8">
        <v>48</v>
      </c>
      <c r="AJ249" s="8">
        <v>10</v>
      </c>
      <c r="AK249" s="8">
        <v>58</v>
      </c>
    </row>
    <row r="250" spans="1:37" x14ac:dyDescent="0.25">
      <c r="A250" s="5" t="s">
        <v>1594</v>
      </c>
      <c r="B250" s="6" t="s">
        <v>1595</v>
      </c>
      <c r="C250" s="6" t="s">
        <v>1596</v>
      </c>
      <c r="D250" s="6" t="s">
        <v>40</v>
      </c>
      <c r="E250" s="6" t="s">
        <v>41</v>
      </c>
      <c r="F250" s="6" t="s">
        <v>42</v>
      </c>
      <c r="I250" s="7">
        <v>41274</v>
      </c>
      <c r="J250" s="7">
        <v>41393</v>
      </c>
      <c r="K250" s="6" t="s">
        <v>1597</v>
      </c>
      <c r="M250" s="6" t="s">
        <v>1598</v>
      </c>
      <c r="N250" s="6" t="s">
        <v>1599</v>
      </c>
      <c r="O250" s="6">
        <v>45750</v>
      </c>
      <c r="R250" s="6">
        <v>3</v>
      </c>
      <c r="S250" s="6" t="s">
        <v>1600</v>
      </c>
      <c r="T250" s="6">
        <v>6282</v>
      </c>
      <c r="U250" s="6">
        <v>5059535</v>
      </c>
      <c r="V250" s="8">
        <v>42</v>
      </c>
      <c r="W250" s="8">
        <v>63251</v>
      </c>
      <c r="X250" s="6">
        <v>411</v>
      </c>
      <c r="Y250" s="6" t="s">
        <v>1184</v>
      </c>
      <c r="Z250" s="8">
        <v>67229</v>
      </c>
      <c r="AA250" s="8">
        <v>1586</v>
      </c>
      <c r="AB250" s="8">
        <v>42</v>
      </c>
      <c r="AC250" s="6" t="s">
        <v>50</v>
      </c>
      <c r="AD250" s="6" t="s">
        <v>50</v>
      </c>
      <c r="AF250" s="6" t="s">
        <v>49</v>
      </c>
      <c r="AI250" s="8">
        <v>0</v>
      </c>
      <c r="AJ250" s="8">
        <v>6</v>
      </c>
      <c r="AK250" s="8">
        <v>6</v>
      </c>
    </row>
    <row r="251" spans="1:37" x14ac:dyDescent="0.25">
      <c r="A251" s="5" t="s">
        <v>1601</v>
      </c>
      <c r="B251" s="6" t="s">
        <v>1602</v>
      </c>
      <c r="C251" s="6" t="s">
        <v>1603</v>
      </c>
      <c r="D251" s="6" t="s">
        <v>40</v>
      </c>
      <c r="E251" s="6" t="s">
        <v>41</v>
      </c>
      <c r="F251" s="6" t="s">
        <v>42</v>
      </c>
      <c r="I251" s="7">
        <v>41090</v>
      </c>
      <c r="J251" s="7">
        <v>41211</v>
      </c>
      <c r="K251" s="6" t="s">
        <v>1604</v>
      </c>
      <c r="M251" s="6" t="s">
        <v>1605</v>
      </c>
      <c r="N251" s="6" t="s">
        <v>1190</v>
      </c>
      <c r="O251" s="6">
        <v>22601</v>
      </c>
      <c r="R251" s="6">
        <v>3</v>
      </c>
      <c r="S251" s="6" t="s">
        <v>1606</v>
      </c>
      <c r="T251" s="6">
        <v>3286</v>
      </c>
      <c r="U251" s="6">
        <v>69380574</v>
      </c>
      <c r="V251" s="8">
        <v>9</v>
      </c>
      <c r="W251" s="8">
        <v>26000</v>
      </c>
      <c r="X251" s="6">
        <v>398</v>
      </c>
      <c r="Y251" s="6" t="s">
        <v>1607</v>
      </c>
      <c r="Z251" s="8">
        <v>69449</v>
      </c>
      <c r="AA251" s="8">
        <v>1868</v>
      </c>
      <c r="AB251" s="8">
        <v>37</v>
      </c>
      <c r="AC251" s="6" t="s">
        <v>50</v>
      </c>
      <c r="AD251" s="6" t="s">
        <v>50</v>
      </c>
      <c r="AE251" s="6" t="s">
        <v>49</v>
      </c>
      <c r="AI251" s="8">
        <v>6</v>
      </c>
      <c r="AJ251" s="8">
        <v>0</v>
      </c>
      <c r="AK251" s="8">
        <v>6</v>
      </c>
    </row>
    <row r="252" spans="1:37" x14ac:dyDescent="0.25">
      <c r="A252" s="5" t="s">
        <v>1608</v>
      </c>
      <c r="B252" s="6" t="s">
        <v>1609</v>
      </c>
      <c r="C252" s="6" t="s">
        <v>1610</v>
      </c>
      <c r="D252" s="6" t="s">
        <v>40</v>
      </c>
      <c r="E252" s="6" t="s">
        <v>41</v>
      </c>
      <c r="F252" s="6" t="s">
        <v>42</v>
      </c>
      <c r="I252" s="7">
        <v>41090</v>
      </c>
      <c r="J252" s="7">
        <v>41211</v>
      </c>
      <c r="K252" s="6" t="s">
        <v>1611</v>
      </c>
      <c r="M252" s="6" t="s">
        <v>1311</v>
      </c>
      <c r="N252" s="6" t="s">
        <v>950</v>
      </c>
      <c r="O252" s="6">
        <v>15301</v>
      </c>
      <c r="R252" s="6">
        <v>3</v>
      </c>
      <c r="S252" s="6" t="s">
        <v>1612</v>
      </c>
      <c r="T252" s="6">
        <v>1424</v>
      </c>
      <c r="U252" s="6">
        <v>75644786</v>
      </c>
      <c r="V252" s="8">
        <v>33</v>
      </c>
      <c r="W252" s="8">
        <v>61634</v>
      </c>
      <c r="X252" s="6">
        <v>27</v>
      </c>
      <c r="Y252" s="6" t="s">
        <v>1274</v>
      </c>
      <c r="Z252" s="8">
        <v>1733853</v>
      </c>
      <c r="AA252" s="8">
        <v>1916</v>
      </c>
      <c r="AB252" s="8">
        <v>905</v>
      </c>
      <c r="AC252" s="6" t="s">
        <v>49</v>
      </c>
      <c r="AD252" s="6" t="s">
        <v>50</v>
      </c>
      <c r="AF252" s="6" t="s">
        <v>49</v>
      </c>
      <c r="AI252" s="8">
        <v>0</v>
      </c>
      <c r="AJ252" s="8">
        <v>7</v>
      </c>
      <c r="AK252" s="8">
        <v>7</v>
      </c>
    </row>
    <row r="253" spans="1:37" x14ac:dyDescent="0.25">
      <c r="A253" s="5" t="s">
        <v>1613</v>
      </c>
      <c r="B253" s="6" t="s">
        <v>1614</v>
      </c>
      <c r="D253" s="6" t="s">
        <v>40</v>
      </c>
      <c r="E253" s="6" t="s">
        <v>626</v>
      </c>
      <c r="F253" s="6" t="s">
        <v>627</v>
      </c>
      <c r="I253" s="7">
        <v>41274</v>
      </c>
      <c r="J253" s="7">
        <v>41393</v>
      </c>
      <c r="K253" s="6" t="s">
        <v>1615</v>
      </c>
      <c r="M253" s="6" t="s">
        <v>1616</v>
      </c>
      <c r="N253" s="6" t="s">
        <v>950</v>
      </c>
      <c r="O253" s="6">
        <v>18702</v>
      </c>
      <c r="R253" s="6">
        <v>3</v>
      </c>
      <c r="S253" s="6" t="s">
        <v>1617</v>
      </c>
      <c r="U253" s="6">
        <v>7917792</v>
      </c>
      <c r="V253" s="8">
        <v>2315</v>
      </c>
      <c r="W253" s="8">
        <v>813888</v>
      </c>
      <c r="X253" s="6">
        <v>1</v>
      </c>
      <c r="Y253" s="6" t="s">
        <v>729</v>
      </c>
      <c r="Z253" s="8">
        <v>18351295</v>
      </c>
      <c r="AA253" s="8">
        <v>5319</v>
      </c>
      <c r="AB253" s="8">
        <v>3450</v>
      </c>
      <c r="AC253" s="6" t="s">
        <v>49</v>
      </c>
      <c r="AD253" s="6" t="s">
        <v>49</v>
      </c>
      <c r="AG253" s="6" t="s">
        <v>49</v>
      </c>
      <c r="AI253" s="8">
        <v>55</v>
      </c>
      <c r="AJ253" s="8">
        <v>0</v>
      </c>
      <c r="AK253" s="8">
        <v>55</v>
      </c>
    </row>
    <row r="254" spans="1:37" x14ac:dyDescent="0.25">
      <c r="A254" s="5" t="s">
        <v>1618</v>
      </c>
      <c r="B254" s="6" t="s">
        <v>1619</v>
      </c>
      <c r="C254" s="6" t="s">
        <v>1620</v>
      </c>
      <c r="D254" s="6" t="s">
        <v>40</v>
      </c>
      <c r="E254" s="6" t="s">
        <v>626</v>
      </c>
      <c r="F254" s="6" t="s">
        <v>627</v>
      </c>
      <c r="I254" s="7">
        <v>41274</v>
      </c>
      <c r="J254" s="7">
        <v>41393</v>
      </c>
      <c r="K254" s="6" t="s">
        <v>1621</v>
      </c>
      <c r="M254" s="6" t="s">
        <v>1494</v>
      </c>
      <c r="N254" s="6" t="s">
        <v>1190</v>
      </c>
      <c r="O254" s="6">
        <v>22408</v>
      </c>
      <c r="R254" s="6">
        <v>3</v>
      </c>
      <c r="S254" s="6" t="s">
        <v>1622</v>
      </c>
      <c r="U254" s="6">
        <v>121818132</v>
      </c>
      <c r="V254" s="8">
        <v>682</v>
      </c>
      <c r="W254" s="8">
        <v>264585</v>
      </c>
      <c r="X254" s="6">
        <v>8</v>
      </c>
      <c r="Y254" s="6" t="s">
        <v>1314</v>
      </c>
      <c r="Z254" s="8">
        <v>4586770</v>
      </c>
      <c r="AA254" s="8">
        <v>3470</v>
      </c>
      <c r="AB254" s="8">
        <v>1322</v>
      </c>
      <c r="AC254" s="6" t="s">
        <v>49</v>
      </c>
      <c r="AD254" s="6" t="s">
        <v>49</v>
      </c>
      <c r="AG254" s="6" t="s">
        <v>50</v>
      </c>
      <c r="AI254" s="8">
        <v>14</v>
      </c>
      <c r="AJ254" s="8">
        <v>0</v>
      </c>
      <c r="AK254" s="8">
        <v>14</v>
      </c>
    </row>
    <row r="255" spans="1:37" x14ac:dyDescent="0.25">
      <c r="A255" s="5" t="s">
        <v>1623</v>
      </c>
      <c r="B255" s="6" t="s">
        <v>1624</v>
      </c>
      <c r="C255" s="6" t="s">
        <v>1625</v>
      </c>
      <c r="D255" s="6" t="s">
        <v>40</v>
      </c>
      <c r="E255" s="6" t="s">
        <v>274</v>
      </c>
      <c r="F255" s="6" t="s">
        <v>275</v>
      </c>
      <c r="G255" s="6" t="s">
        <v>1626</v>
      </c>
      <c r="I255" s="7">
        <v>41274</v>
      </c>
      <c r="J255" s="7">
        <v>41393</v>
      </c>
      <c r="K255" s="6" t="s">
        <v>1627</v>
      </c>
      <c r="M255" s="6" t="s">
        <v>1311</v>
      </c>
      <c r="N255" s="6" t="s">
        <v>1312</v>
      </c>
      <c r="O255" s="6">
        <v>20001</v>
      </c>
      <c r="P255" s="6">
        <v>6000</v>
      </c>
      <c r="R255" s="6">
        <v>3</v>
      </c>
      <c r="S255" s="6" t="s">
        <v>1628</v>
      </c>
      <c r="T255" s="6">
        <v>6603</v>
      </c>
      <c r="U255" s="6">
        <v>116203001</v>
      </c>
      <c r="X255" s="6">
        <v>8</v>
      </c>
      <c r="Y255" s="6" t="s">
        <v>1314</v>
      </c>
      <c r="Z255" s="8">
        <v>4586770</v>
      </c>
      <c r="AA255" s="8">
        <v>3470</v>
      </c>
      <c r="AB255" s="8">
        <v>1322</v>
      </c>
      <c r="AC255" s="6" t="s">
        <v>49</v>
      </c>
      <c r="AD255" s="6" t="s">
        <v>49</v>
      </c>
      <c r="AJ255" s="8">
        <v>0</v>
      </c>
    </row>
    <row r="256" spans="1:37" x14ac:dyDescent="0.25">
      <c r="A256" s="5" t="s">
        <v>1629</v>
      </c>
      <c r="B256" s="6" t="s">
        <v>1630</v>
      </c>
      <c r="C256" s="6" t="s">
        <v>1631</v>
      </c>
      <c r="D256" s="6" t="s">
        <v>40</v>
      </c>
      <c r="E256" s="6" t="s">
        <v>266</v>
      </c>
      <c r="F256" s="6" t="s">
        <v>267</v>
      </c>
      <c r="G256" s="6" t="s">
        <v>1632</v>
      </c>
      <c r="I256" s="7">
        <v>41090</v>
      </c>
      <c r="J256" s="7">
        <v>41211</v>
      </c>
      <c r="K256" s="6" t="s">
        <v>1633</v>
      </c>
      <c r="L256" s="6" t="s">
        <v>1634</v>
      </c>
      <c r="M256" s="6" t="s">
        <v>1502</v>
      </c>
      <c r="N256" s="6" t="s">
        <v>1190</v>
      </c>
      <c r="O256" s="6">
        <v>22201</v>
      </c>
      <c r="R256" s="6">
        <v>3</v>
      </c>
      <c r="S256" s="6" t="s">
        <v>1635</v>
      </c>
      <c r="T256" s="6">
        <v>2049</v>
      </c>
      <c r="U256" s="6">
        <v>77808087</v>
      </c>
      <c r="X256" s="6">
        <v>8</v>
      </c>
      <c r="Y256" s="6" t="s">
        <v>1314</v>
      </c>
      <c r="Z256" s="8">
        <v>4586770</v>
      </c>
      <c r="AA256" s="8">
        <v>3470</v>
      </c>
      <c r="AB256" s="8">
        <v>1322</v>
      </c>
      <c r="AC256" s="6" t="s">
        <v>49</v>
      </c>
      <c r="AD256" s="6" t="s">
        <v>49</v>
      </c>
      <c r="AI256" s="8">
        <v>0</v>
      </c>
    </row>
    <row r="257" spans="1:37" x14ac:dyDescent="0.25">
      <c r="A257" s="5" t="s">
        <v>1636</v>
      </c>
      <c r="B257" s="6" t="s">
        <v>1637</v>
      </c>
      <c r="C257" s="6" t="s">
        <v>1638</v>
      </c>
      <c r="D257" s="6" t="s">
        <v>40</v>
      </c>
      <c r="E257" s="6" t="s">
        <v>266</v>
      </c>
      <c r="F257" s="6" t="s">
        <v>267</v>
      </c>
      <c r="G257" s="6" t="s">
        <v>1639</v>
      </c>
      <c r="I257" s="7">
        <v>41090</v>
      </c>
      <c r="J257" s="7">
        <v>41211</v>
      </c>
      <c r="K257" s="6" t="s">
        <v>1640</v>
      </c>
      <c r="L257" s="6">
        <v>300</v>
      </c>
      <c r="M257" s="6" t="s">
        <v>1311</v>
      </c>
      <c r="N257" s="6" t="s">
        <v>1312</v>
      </c>
      <c r="O257" s="6">
        <v>20002</v>
      </c>
      <c r="R257" s="6">
        <v>3</v>
      </c>
      <c r="S257" s="6" t="s">
        <v>1641</v>
      </c>
      <c r="T257" s="6">
        <v>1473</v>
      </c>
      <c r="U257" s="6">
        <v>72663115</v>
      </c>
      <c r="V257" s="8">
        <v>1322</v>
      </c>
      <c r="W257" s="8">
        <v>4586770</v>
      </c>
      <c r="X257" s="6">
        <v>8</v>
      </c>
      <c r="Y257" s="6" t="s">
        <v>1314</v>
      </c>
      <c r="Z257" s="8">
        <v>4586770</v>
      </c>
      <c r="AA257" s="8">
        <v>3470</v>
      </c>
      <c r="AB257" s="8">
        <v>1322</v>
      </c>
      <c r="AC257" s="6" t="s">
        <v>50</v>
      </c>
      <c r="AD257" s="6" t="s">
        <v>49</v>
      </c>
      <c r="AI257" s="8">
        <v>0</v>
      </c>
      <c r="AJ257" s="8">
        <v>1</v>
      </c>
      <c r="AK257" s="8">
        <v>1</v>
      </c>
    </row>
    <row r="258" spans="1:37" x14ac:dyDescent="0.25">
      <c r="A258" s="5" t="s">
        <v>1642</v>
      </c>
      <c r="B258" s="6" t="s">
        <v>1643</v>
      </c>
      <c r="C258" s="6" t="s">
        <v>982</v>
      </c>
      <c r="D258" s="6" t="s">
        <v>40</v>
      </c>
      <c r="E258" s="6" t="s">
        <v>640</v>
      </c>
      <c r="F258" s="6" t="s">
        <v>641</v>
      </c>
      <c r="I258" s="7">
        <v>41090</v>
      </c>
      <c r="J258" s="7">
        <v>41211</v>
      </c>
      <c r="K258" s="6" t="s">
        <v>1644</v>
      </c>
      <c r="M258" s="6" t="s">
        <v>1543</v>
      </c>
      <c r="N258" s="6" t="s">
        <v>1168</v>
      </c>
      <c r="O258" s="6">
        <v>26506</v>
      </c>
      <c r="P258" s="6">
        <v>6565</v>
      </c>
      <c r="Q258" s="6">
        <v>6565</v>
      </c>
      <c r="R258" s="6">
        <v>3</v>
      </c>
      <c r="S258" s="6" t="s">
        <v>1645</v>
      </c>
      <c r="T258" s="6">
        <v>1468</v>
      </c>
      <c r="U258" s="6">
        <v>191510239</v>
      </c>
      <c r="V258" s="8">
        <v>12</v>
      </c>
      <c r="W258" s="8">
        <v>60037</v>
      </c>
      <c r="X258" s="6">
        <v>393</v>
      </c>
      <c r="Y258" s="6" t="s">
        <v>1545</v>
      </c>
      <c r="Z258" s="8">
        <v>70350</v>
      </c>
      <c r="AA258" s="8">
        <v>1876</v>
      </c>
      <c r="AB258" s="8">
        <v>37</v>
      </c>
      <c r="AC258" s="6" t="s">
        <v>49</v>
      </c>
      <c r="AD258" s="6" t="s">
        <v>49</v>
      </c>
      <c r="AI258" s="8">
        <v>51</v>
      </c>
      <c r="AJ258" s="8">
        <v>0</v>
      </c>
      <c r="AK258" s="8">
        <v>51</v>
      </c>
    </row>
    <row r="259" spans="1:37" x14ac:dyDescent="0.25">
      <c r="A259" s="5" t="s">
        <v>1646</v>
      </c>
      <c r="B259" s="6" t="s">
        <v>1647</v>
      </c>
      <c r="D259" s="6" t="s">
        <v>40</v>
      </c>
      <c r="E259" s="6" t="s">
        <v>41</v>
      </c>
      <c r="F259" s="6" t="s">
        <v>42</v>
      </c>
      <c r="I259" s="7">
        <v>41090</v>
      </c>
      <c r="J259" s="7">
        <v>41211</v>
      </c>
      <c r="K259" s="6" t="s">
        <v>1648</v>
      </c>
      <c r="L259" s="6" t="s">
        <v>1649</v>
      </c>
      <c r="M259" s="6" t="s">
        <v>1650</v>
      </c>
      <c r="N259" s="6" t="s">
        <v>1319</v>
      </c>
      <c r="O259" s="6">
        <v>21921</v>
      </c>
      <c r="Q259" s="6">
        <v>21921</v>
      </c>
      <c r="R259" s="6">
        <v>3</v>
      </c>
      <c r="S259" s="6" t="s">
        <v>1651</v>
      </c>
      <c r="V259" s="8">
        <v>346</v>
      </c>
      <c r="W259" s="8">
        <v>101696</v>
      </c>
      <c r="X259" s="6">
        <v>5</v>
      </c>
      <c r="Y259" s="6" t="s">
        <v>773</v>
      </c>
      <c r="Z259" s="8">
        <v>5441567</v>
      </c>
      <c r="AA259" s="8">
        <v>2746</v>
      </c>
      <c r="AB259" s="8">
        <v>1981</v>
      </c>
      <c r="AC259" s="6" t="s">
        <v>50</v>
      </c>
      <c r="AD259" s="6" t="s">
        <v>50</v>
      </c>
      <c r="AE259" s="6" t="s">
        <v>49</v>
      </c>
      <c r="AI259" s="8">
        <v>24</v>
      </c>
      <c r="AJ259" s="8">
        <v>0</v>
      </c>
      <c r="AK259" s="8">
        <v>24</v>
      </c>
    </row>
    <row r="260" spans="1:37" x14ac:dyDescent="0.25">
      <c r="A260" s="5" t="s">
        <v>1652</v>
      </c>
      <c r="B260" s="6" t="s">
        <v>1653</v>
      </c>
      <c r="C260" s="6" t="s">
        <v>1654</v>
      </c>
      <c r="D260" s="6" t="s">
        <v>40</v>
      </c>
      <c r="E260" s="6" t="s">
        <v>41</v>
      </c>
      <c r="F260" s="6" t="s">
        <v>42</v>
      </c>
      <c r="I260" s="7">
        <v>41090</v>
      </c>
      <c r="J260" s="7">
        <v>41211</v>
      </c>
      <c r="K260" s="6" t="s">
        <v>1655</v>
      </c>
      <c r="M260" s="6" t="s">
        <v>1656</v>
      </c>
      <c r="N260" s="6" t="s">
        <v>1319</v>
      </c>
      <c r="O260" s="6">
        <v>20619</v>
      </c>
      <c r="Q260" s="6">
        <v>409</v>
      </c>
      <c r="R260" s="6">
        <v>3</v>
      </c>
      <c r="S260" s="6" t="s">
        <v>1657</v>
      </c>
      <c r="U260" s="6">
        <v>24708633</v>
      </c>
      <c r="V260" s="8">
        <v>50</v>
      </c>
      <c r="W260" s="8">
        <v>58875</v>
      </c>
      <c r="X260" s="6">
        <v>451</v>
      </c>
      <c r="Y260" s="6" t="s">
        <v>1658</v>
      </c>
      <c r="Z260" s="8">
        <v>58875</v>
      </c>
      <c r="AA260" s="8">
        <v>1179</v>
      </c>
      <c r="AB260" s="8">
        <v>50</v>
      </c>
      <c r="AC260" s="6" t="s">
        <v>50</v>
      </c>
      <c r="AD260" s="6" t="s">
        <v>50</v>
      </c>
      <c r="AE260" s="6" t="s">
        <v>49</v>
      </c>
      <c r="AI260" s="8">
        <v>17</v>
      </c>
      <c r="AJ260" s="8">
        <v>0</v>
      </c>
      <c r="AK260" s="8">
        <v>17</v>
      </c>
    </row>
    <row r="261" spans="1:37" x14ac:dyDescent="0.25">
      <c r="A261" s="5" t="s">
        <v>1659</v>
      </c>
      <c r="B261" s="6" t="s">
        <v>1660</v>
      </c>
      <c r="C261" s="6" t="s">
        <v>96</v>
      </c>
      <c r="D261" s="6" t="s">
        <v>40</v>
      </c>
      <c r="E261" s="6" t="s">
        <v>540</v>
      </c>
      <c r="F261" s="6" t="s">
        <v>541</v>
      </c>
      <c r="I261" s="7">
        <v>41182</v>
      </c>
      <c r="J261" s="7">
        <v>41305</v>
      </c>
      <c r="K261" s="6" t="s">
        <v>1661</v>
      </c>
      <c r="M261" s="6" t="s">
        <v>1662</v>
      </c>
      <c r="N261" s="6" t="s">
        <v>1190</v>
      </c>
      <c r="O261" s="6">
        <v>20132</v>
      </c>
      <c r="R261" s="6">
        <v>3</v>
      </c>
      <c r="S261" s="6" t="s">
        <v>1663</v>
      </c>
      <c r="U261" s="6">
        <v>842028565</v>
      </c>
      <c r="V261" s="8">
        <v>100</v>
      </c>
      <c r="W261" s="8">
        <v>50000</v>
      </c>
      <c r="X261" s="6">
        <v>461</v>
      </c>
      <c r="Y261" s="6" t="s">
        <v>1664</v>
      </c>
      <c r="Z261" s="8">
        <v>56611</v>
      </c>
      <c r="AA261" s="8">
        <v>1485</v>
      </c>
      <c r="AB261" s="8">
        <v>38</v>
      </c>
      <c r="AC261" s="6" t="s">
        <v>50</v>
      </c>
      <c r="AD261" s="6" t="s">
        <v>49</v>
      </c>
      <c r="AI261" s="8">
        <v>0</v>
      </c>
      <c r="AJ261" s="8">
        <v>0</v>
      </c>
    </row>
    <row r="262" spans="1:37" x14ac:dyDescent="0.25">
      <c r="A262" s="5" t="s">
        <v>1665</v>
      </c>
      <c r="B262" s="6" t="s">
        <v>1666</v>
      </c>
      <c r="C262" s="6" t="s">
        <v>1667</v>
      </c>
      <c r="D262" s="6" t="s">
        <v>40</v>
      </c>
      <c r="E262" s="6" t="s">
        <v>41</v>
      </c>
      <c r="F262" s="6" t="s">
        <v>42</v>
      </c>
      <c r="I262" s="7">
        <v>41090</v>
      </c>
      <c r="J262" s="7">
        <v>41211</v>
      </c>
      <c r="K262" s="6" t="s">
        <v>1668</v>
      </c>
      <c r="M262" s="6" t="s">
        <v>1669</v>
      </c>
      <c r="N262" s="6" t="s">
        <v>1670</v>
      </c>
      <c r="O262" s="6">
        <v>37406</v>
      </c>
      <c r="R262" s="6">
        <v>4</v>
      </c>
      <c r="S262" s="6" t="s">
        <v>1671</v>
      </c>
      <c r="T262" s="6">
        <v>1120</v>
      </c>
      <c r="U262" s="6">
        <v>66717307</v>
      </c>
      <c r="V262" s="8">
        <v>289</v>
      </c>
      <c r="W262" s="8">
        <v>167674</v>
      </c>
      <c r="X262" s="6">
        <v>100</v>
      </c>
      <c r="Y262" s="6" t="s">
        <v>1672</v>
      </c>
      <c r="Z262" s="8">
        <v>381112</v>
      </c>
      <c r="AA262" s="8">
        <v>1270</v>
      </c>
      <c r="AB262" s="8">
        <v>300</v>
      </c>
      <c r="AC262" s="6" t="s">
        <v>49</v>
      </c>
      <c r="AD262" s="6" t="s">
        <v>50</v>
      </c>
      <c r="AE262" s="6" t="s">
        <v>49</v>
      </c>
      <c r="AI262" s="8">
        <v>61</v>
      </c>
      <c r="AJ262" s="8">
        <v>5</v>
      </c>
      <c r="AK262" s="8">
        <v>66</v>
      </c>
    </row>
    <row r="263" spans="1:37" x14ac:dyDescent="0.25">
      <c r="A263" s="5" t="s">
        <v>1673</v>
      </c>
      <c r="B263" s="6" t="s">
        <v>1674</v>
      </c>
      <c r="C263" s="6" t="s">
        <v>1675</v>
      </c>
      <c r="D263" s="6" t="s">
        <v>40</v>
      </c>
      <c r="E263" s="6" t="s">
        <v>41</v>
      </c>
      <c r="F263" s="6" t="s">
        <v>42</v>
      </c>
      <c r="I263" s="7">
        <v>41090</v>
      </c>
      <c r="J263" s="7">
        <v>41211</v>
      </c>
      <c r="K263" s="6" t="s">
        <v>1676</v>
      </c>
      <c r="M263" s="6" t="s">
        <v>1677</v>
      </c>
      <c r="N263" s="6" t="s">
        <v>1670</v>
      </c>
      <c r="O263" s="6">
        <v>37915</v>
      </c>
      <c r="P263" s="6">
        <v>2290</v>
      </c>
      <c r="R263" s="6">
        <v>4</v>
      </c>
      <c r="S263" s="6" t="s">
        <v>1678</v>
      </c>
      <c r="T263" s="6">
        <v>1124</v>
      </c>
      <c r="U263" s="6">
        <v>42453530</v>
      </c>
      <c r="V263" s="8">
        <v>104</v>
      </c>
      <c r="W263" s="8">
        <v>180761</v>
      </c>
      <c r="X263" s="6">
        <v>74</v>
      </c>
      <c r="Y263" s="6" t="s">
        <v>1679</v>
      </c>
      <c r="Z263" s="8">
        <v>558696</v>
      </c>
      <c r="AA263" s="8">
        <v>1275</v>
      </c>
      <c r="AB263" s="8">
        <v>438</v>
      </c>
      <c r="AC263" s="6" t="s">
        <v>49</v>
      </c>
      <c r="AD263" s="6" t="s">
        <v>50</v>
      </c>
      <c r="AE263" s="6" t="s">
        <v>49</v>
      </c>
      <c r="AI263" s="8">
        <v>94</v>
      </c>
      <c r="AJ263" s="8">
        <v>0</v>
      </c>
      <c r="AK263" s="8">
        <v>94</v>
      </c>
    </row>
    <row r="264" spans="1:37" x14ac:dyDescent="0.25">
      <c r="A264" s="5" t="s">
        <v>1680</v>
      </c>
      <c r="B264" s="6" t="s">
        <v>1681</v>
      </c>
      <c r="C264" s="6" t="s">
        <v>1682</v>
      </c>
      <c r="D264" s="6" t="s">
        <v>40</v>
      </c>
      <c r="E264" s="6" t="s">
        <v>41</v>
      </c>
      <c r="F264" s="6" t="s">
        <v>42</v>
      </c>
      <c r="I264" s="7">
        <v>41090</v>
      </c>
      <c r="J264" s="7">
        <v>41211</v>
      </c>
      <c r="K264" s="6" t="s">
        <v>1683</v>
      </c>
      <c r="M264" s="6" t="s">
        <v>1684</v>
      </c>
      <c r="N264" s="6" t="s">
        <v>1670</v>
      </c>
      <c r="O264" s="6">
        <v>38108</v>
      </c>
      <c r="R264" s="6">
        <v>4</v>
      </c>
      <c r="S264" s="6" t="s">
        <v>1685</v>
      </c>
      <c r="T264" s="6">
        <v>1125</v>
      </c>
      <c r="U264" s="6">
        <v>151999422</v>
      </c>
      <c r="V264" s="8">
        <v>311</v>
      </c>
      <c r="W264" s="8">
        <v>699241</v>
      </c>
      <c r="X264" s="6">
        <v>41</v>
      </c>
      <c r="Y264" s="6" t="s">
        <v>1686</v>
      </c>
      <c r="Z264" s="8">
        <v>1060061</v>
      </c>
      <c r="AA264" s="8">
        <v>2132</v>
      </c>
      <c r="AB264" s="8">
        <v>497</v>
      </c>
      <c r="AC264" s="6" t="s">
        <v>49</v>
      </c>
      <c r="AD264" s="6" t="s">
        <v>50</v>
      </c>
      <c r="AE264" s="6" t="s">
        <v>49</v>
      </c>
      <c r="AI264" s="8">
        <v>175</v>
      </c>
      <c r="AJ264" s="8">
        <v>0</v>
      </c>
      <c r="AK264" s="8">
        <v>175</v>
      </c>
    </row>
    <row r="265" spans="1:37" x14ac:dyDescent="0.25">
      <c r="A265" s="5" t="s">
        <v>1687</v>
      </c>
      <c r="B265" s="6" t="s">
        <v>1688</v>
      </c>
      <c r="C265" s="6" t="s">
        <v>362</v>
      </c>
      <c r="D265" s="6" t="s">
        <v>40</v>
      </c>
      <c r="E265" s="6" t="s">
        <v>54</v>
      </c>
      <c r="F265" s="6" t="s">
        <v>55</v>
      </c>
      <c r="I265" s="7">
        <v>41090</v>
      </c>
      <c r="J265" s="7">
        <v>41211</v>
      </c>
      <c r="K265" s="6" t="s">
        <v>1689</v>
      </c>
      <c r="M265" s="6" t="s">
        <v>1690</v>
      </c>
      <c r="N265" s="6" t="s">
        <v>1670</v>
      </c>
      <c r="O265" s="6">
        <v>37210</v>
      </c>
      <c r="R265" s="6">
        <v>4</v>
      </c>
      <c r="S265" s="6" t="s">
        <v>1691</v>
      </c>
      <c r="T265" s="6">
        <v>1809</v>
      </c>
      <c r="U265" s="6">
        <v>961036126</v>
      </c>
      <c r="V265" s="8">
        <v>484</v>
      </c>
      <c r="W265" s="8">
        <v>626681</v>
      </c>
      <c r="X265" s="6">
        <v>44</v>
      </c>
      <c r="Y265" s="6" t="s">
        <v>1692</v>
      </c>
      <c r="Z265" s="8">
        <v>969587</v>
      </c>
      <c r="AA265" s="8">
        <v>1721</v>
      </c>
      <c r="AB265" s="8">
        <v>563</v>
      </c>
      <c r="AC265" s="6" t="s">
        <v>49</v>
      </c>
      <c r="AD265" s="6" t="s">
        <v>50</v>
      </c>
      <c r="AE265" s="6" t="s">
        <v>49</v>
      </c>
      <c r="AI265" s="8">
        <v>178</v>
      </c>
      <c r="AJ265" s="8">
        <v>52</v>
      </c>
      <c r="AK265" s="8">
        <v>230</v>
      </c>
    </row>
    <row r="266" spans="1:37" x14ac:dyDescent="0.25">
      <c r="A266" s="5" t="s">
        <v>1693</v>
      </c>
      <c r="B266" s="6" t="s">
        <v>1694</v>
      </c>
      <c r="C266" s="6" t="s">
        <v>1499</v>
      </c>
      <c r="D266" s="6" t="s">
        <v>40</v>
      </c>
      <c r="E266" s="6" t="s">
        <v>41</v>
      </c>
      <c r="F266" s="6" t="s">
        <v>42</v>
      </c>
      <c r="I266" s="7">
        <v>41090</v>
      </c>
      <c r="J266" s="7">
        <v>41211</v>
      </c>
      <c r="K266" s="6" t="s">
        <v>1695</v>
      </c>
      <c r="M266" s="6" t="s">
        <v>1696</v>
      </c>
      <c r="N266" s="6" t="s">
        <v>1697</v>
      </c>
      <c r="O266" s="6">
        <v>28801</v>
      </c>
      <c r="R266" s="6">
        <v>4</v>
      </c>
      <c r="S266" s="6" t="s">
        <v>1698</v>
      </c>
      <c r="T266" s="6">
        <v>1057</v>
      </c>
      <c r="U266" s="6">
        <v>71056451</v>
      </c>
      <c r="V266" s="8">
        <v>45</v>
      </c>
      <c r="W266" s="8">
        <v>83393</v>
      </c>
      <c r="X266" s="6">
        <v>133</v>
      </c>
      <c r="Y266" s="6" t="s">
        <v>1699</v>
      </c>
      <c r="Z266" s="8">
        <v>280648</v>
      </c>
      <c r="AA266" s="8">
        <v>1060</v>
      </c>
      <c r="AB266" s="8">
        <v>265</v>
      </c>
      <c r="AC266" s="6" t="s">
        <v>49</v>
      </c>
      <c r="AD266" s="6" t="s">
        <v>50</v>
      </c>
      <c r="AE266" s="6" t="s">
        <v>49</v>
      </c>
      <c r="AI266" s="8">
        <v>16</v>
      </c>
      <c r="AJ266" s="8">
        <v>5</v>
      </c>
      <c r="AK266" s="8">
        <v>21</v>
      </c>
    </row>
    <row r="267" spans="1:37" x14ac:dyDescent="0.25">
      <c r="A267" s="5" t="s">
        <v>1700</v>
      </c>
      <c r="B267" s="6" t="s">
        <v>1701</v>
      </c>
      <c r="C267" s="6" t="s">
        <v>1702</v>
      </c>
      <c r="D267" s="6" t="s">
        <v>40</v>
      </c>
      <c r="E267" s="6" t="s">
        <v>54</v>
      </c>
      <c r="F267" s="6" t="s">
        <v>55</v>
      </c>
      <c r="I267" s="7">
        <v>41090</v>
      </c>
      <c r="J267" s="7">
        <v>41211</v>
      </c>
      <c r="K267" s="6" t="s">
        <v>1703</v>
      </c>
      <c r="M267" s="6" t="s">
        <v>1704</v>
      </c>
      <c r="N267" s="6" t="s">
        <v>1697</v>
      </c>
      <c r="O267" s="6">
        <v>28405</v>
      </c>
      <c r="P267" s="6">
        <v>130</v>
      </c>
      <c r="Q267" s="6">
        <v>12630</v>
      </c>
      <c r="R267" s="6">
        <v>4</v>
      </c>
      <c r="S267" s="6" t="s">
        <v>1705</v>
      </c>
      <c r="T267" s="6">
        <v>1066</v>
      </c>
      <c r="U267" s="6">
        <v>603095733</v>
      </c>
      <c r="V267" s="8">
        <v>32</v>
      </c>
      <c r="W267" s="8">
        <v>55530</v>
      </c>
      <c r="X267" s="6">
        <v>161</v>
      </c>
      <c r="Y267" s="6" t="s">
        <v>1706</v>
      </c>
      <c r="Z267" s="8">
        <v>219957</v>
      </c>
      <c r="AA267" s="8">
        <v>1644</v>
      </c>
      <c r="AB267" s="8">
        <v>134</v>
      </c>
      <c r="AC267" s="6" t="s">
        <v>49</v>
      </c>
      <c r="AD267" s="6" t="s">
        <v>50</v>
      </c>
      <c r="AF267" s="6" t="s">
        <v>49</v>
      </c>
      <c r="AI267" s="8">
        <v>19</v>
      </c>
      <c r="AJ267" s="8">
        <v>28</v>
      </c>
      <c r="AK267" s="8">
        <v>47</v>
      </c>
    </row>
    <row r="268" spans="1:37" x14ac:dyDescent="0.25">
      <c r="A268" s="5" t="s">
        <v>1707</v>
      </c>
      <c r="B268" s="6" t="s">
        <v>1708</v>
      </c>
      <c r="C268" s="6" t="s">
        <v>1243</v>
      </c>
      <c r="D268" s="6" t="s">
        <v>40</v>
      </c>
      <c r="E268" s="6" t="s">
        <v>41</v>
      </c>
      <c r="F268" s="6" t="s">
        <v>42</v>
      </c>
      <c r="I268" s="7">
        <v>41090</v>
      </c>
      <c r="J268" s="7">
        <v>41211</v>
      </c>
      <c r="K268" s="6" t="s">
        <v>1709</v>
      </c>
      <c r="M268" s="6" t="s">
        <v>1710</v>
      </c>
      <c r="N268" s="6" t="s">
        <v>1697</v>
      </c>
      <c r="O268" s="6">
        <v>27610</v>
      </c>
      <c r="P268" s="6">
        <v>2927</v>
      </c>
      <c r="R268" s="6">
        <v>4</v>
      </c>
      <c r="S268" s="6" t="s">
        <v>1711</v>
      </c>
      <c r="T268" s="6">
        <v>1065</v>
      </c>
      <c r="U268" s="6">
        <v>44379568</v>
      </c>
      <c r="V268" s="8">
        <v>125</v>
      </c>
      <c r="W268" s="8">
        <v>347729</v>
      </c>
      <c r="X268" s="6">
        <v>50</v>
      </c>
      <c r="Y268" s="6" t="s">
        <v>1712</v>
      </c>
      <c r="Z268" s="8">
        <v>884891</v>
      </c>
      <c r="AA268" s="8">
        <v>1708</v>
      </c>
      <c r="AB268" s="8">
        <v>518</v>
      </c>
      <c r="AC268" s="6" t="s">
        <v>49</v>
      </c>
      <c r="AD268" s="6" t="s">
        <v>50</v>
      </c>
      <c r="AE268" s="6" t="s">
        <v>49</v>
      </c>
      <c r="AI268" s="8">
        <v>65</v>
      </c>
      <c r="AJ268" s="8">
        <v>240</v>
      </c>
      <c r="AK268" s="8">
        <v>305</v>
      </c>
    </row>
    <row r="269" spans="1:37" x14ac:dyDescent="0.25">
      <c r="A269" s="5" t="s">
        <v>1713</v>
      </c>
      <c r="B269" s="6" t="s">
        <v>1714</v>
      </c>
      <c r="C269" s="6" t="s">
        <v>1024</v>
      </c>
      <c r="D269" s="6" t="s">
        <v>40</v>
      </c>
      <c r="E269" s="6" t="s">
        <v>41</v>
      </c>
      <c r="F269" s="6" t="s">
        <v>42</v>
      </c>
      <c r="I269" s="7">
        <v>41090</v>
      </c>
      <c r="J269" s="7">
        <v>41211</v>
      </c>
      <c r="K269" s="6" t="s">
        <v>1715</v>
      </c>
      <c r="M269" s="6" t="s">
        <v>1716</v>
      </c>
      <c r="N269" s="6" t="s">
        <v>1697</v>
      </c>
      <c r="O269" s="6">
        <v>28202</v>
      </c>
      <c r="P269" s="6">
        <v>2858</v>
      </c>
      <c r="R269" s="6">
        <v>4</v>
      </c>
      <c r="S269" s="6" t="s">
        <v>1717</v>
      </c>
      <c r="T269" s="6">
        <v>1111</v>
      </c>
      <c r="U269" s="6">
        <v>71064166</v>
      </c>
      <c r="V269" s="8">
        <v>445</v>
      </c>
      <c r="W269" s="8">
        <v>758927</v>
      </c>
      <c r="X269" s="6">
        <v>38</v>
      </c>
      <c r="Y269" s="6" t="s">
        <v>1718</v>
      </c>
      <c r="Z269" s="8">
        <v>1249442</v>
      </c>
      <c r="AA269" s="8">
        <v>1685</v>
      </c>
      <c r="AB269" s="8">
        <v>741</v>
      </c>
      <c r="AC269" s="6" t="s">
        <v>49</v>
      </c>
      <c r="AD269" s="6" t="s">
        <v>50</v>
      </c>
      <c r="AE269" s="6" t="s">
        <v>50</v>
      </c>
      <c r="AI269" s="8">
        <v>423</v>
      </c>
      <c r="AJ269" s="8">
        <v>0</v>
      </c>
      <c r="AK269" s="8">
        <v>423</v>
      </c>
    </row>
    <row r="270" spans="1:37" x14ac:dyDescent="0.25">
      <c r="A270" s="5" t="s">
        <v>1719</v>
      </c>
      <c r="B270" s="6" t="s">
        <v>1720</v>
      </c>
      <c r="C270" s="6" t="s">
        <v>1721</v>
      </c>
      <c r="D270" s="6" t="s">
        <v>40</v>
      </c>
      <c r="E270" s="6" t="s">
        <v>41</v>
      </c>
      <c r="F270" s="6" t="s">
        <v>42</v>
      </c>
      <c r="I270" s="7">
        <v>41090</v>
      </c>
      <c r="J270" s="7">
        <v>41211</v>
      </c>
      <c r="K270" s="6" t="s">
        <v>1722</v>
      </c>
      <c r="M270" s="6" t="s">
        <v>1723</v>
      </c>
      <c r="N270" s="6" t="s">
        <v>1697</v>
      </c>
      <c r="O270" s="6">
        <v>28301</v>
      </c>
      <c r="R270" s="6">
        <v>4</v>
      </c>
      <c r="S270" s="6" t="s">
        <v>1724</v>
      </c>
      <c r="T270" s="6">
        <v>1112</v>
      </c>
      <c r="U270" s="6">
        <v>40031700</v>
      </c>
      <c r="V270" s="8">
        <v>95</v>
      </c>
      <c r="W270" s="8">
        <v>150131</v>
      </c>
      <c r="X270" s="6">
        <v>122</v>
      </c>
      <c r="Y270" s="6" t="s">
        <v>1725</v>
      </c>
      <c r="Z270" s="8">
        <v>310282</v>
      </c>
      <c r="AA270" s="8">
        <v>1567</v>
      </c>
      <c r="AB270" s="8">
        <v>198</v>
      </c>
      <c r="AC270" s="6" t="s">
        <v>49</v>
      </c>
      <c r="AD270" s="6" t="s">
        <v>50</v>
      </c>
      <c r="AE270" s="6" t="s">
        <v>49</v>
      </c>
      <c r="AI270" s="8">
        <v>30</v>
      </c>
      <c r="AJ270" s="8">
        <v>0</v>
      </c>
      <c r="AK270" s="8">
        <v>30</v>
      </c>
    </row>
    <row r="271" spans="1:37" x14ac:dyDescent="0.25">
      <c r="A271" s="5" t="s">
        <v>1726</v>
      </c>
      <c r="B271" s="6" t="s">
        <v>1727</v>
      </c>
      <c r="C271" s="6" t="s">
        <v>1727</v>
      </c>
      <c r="D271" s="6" t="s">
        <v>40</v>
      </c>
      <c r="E271" s="6" t="s">
        <v>41</v>
      </c>
      <c r="F271" s="6" t="s">
        <v>42</v>
      </c>
      <c r="I271" s="7">
        <v>41090</v>
      </c>
      <c r="J271" s="7">
        <v>41211</v>
      </c>
      <c r="K271" s="6" t="s">
        <v>1728</v>
      </c>
      <c r="M271" s="6" t="s">
        <v>1729</v>
      </c>
      <c r="N271" s="6" t="s">
        <v>1697</v>
      </c>
      <c r="O271" s="6">
        <v>28054</v>
      </c>
      <c r="Q271" s="6">
        <v>1748</v>
      </c>
      <c r="R271" s="6">
        <v>4</v>
      </c>
      <c r="S271" s="6" t="s">
        <v>1730</v>
      </c>
      <c r="T271" s="6">
        <v>1063</v>
      </c>
      <c r="U271" s="6">
        <v>74497249</v>
      </c>
      <c r="V271" s="8">
        <v>45</v>
      </c>
      <c r="W271" s="8">
        <v>78000</v>
      </c>
      <c r="X271" s="6">
        <v>200</v>
      </c>
      <c r="Y271" s="6" t="s">
        <v>1731</v>
      </c>
      <c r="Z271" s="8">
        <v>169495</v>
      </c>
      <c r="AA271" s="8">
        <v>1223</v>
      </c>
      <c r="AB271" s="8">
        <v>139</v>
      </c>
      <c r="AC271" s="6" t="s">
        <v>50</v>
      </c>
      <c r="AD271" s="6" t="s">
        <v>50</v>
      </c>
      <c r="AE271" s="6" t="s">
        <v>49</v>
      </c>
      <c r="AI271" s="8">
        <v>7</v>
      </c>
      <c r="AJ271" s="8">
        <v>0</v>
      </c>
      <c r="AK271" s="8">
        <v>7</v>
      </c>
    </row>
    <row r="272" spans="1:37" x14ac:dyDescent="0.25">
      <c r="A272" s="5" t="s">
        <v>1732</v>
      </c>
      <c r="B272" s="6" t="s">
        <v>1733</v>
      </c>
      <c r="C272" s="6" t="s">
        <v>1734</v>
      </c>
      <c r="D272" s="6" t="s">
        <v>40</v>
      </c>
      <c r="E272" s="6" t="s">
        <v>41</v>
      </c>
      <c r="F272" s="6" t="s">
        <v>42</v>
      </c>
      <c r="I272" s="7">
        <v>41090</v>
      </c>
      <c r="J272" s="7">
        <v>41211</v>
      </c>
      <c r="K272" s="6" t="s">
        <v>1735</v>
      </c>
      <c r="M272" s="6" t="s">
        <v>1736</v>
      </c>
      <c r="N272" s="6" t="s">
        <v>1697</v>
      </c>
      <c r="O272" s="6">
        <v>27262</v>
      </c>
      <c r="P272" s="6">
        <v>6811</v>
      </c>
      <c r="R272" s="6">
        <v>4</v>
      </c>
      <c r="S272" s="6" t="s">
        <v>1737</v>
      </c>
      <c r="T272" s="6">
        <v>1064</v>
      </c>
      <c r="U272" s="6">
        <v>71581938</v>
      </c>
      <c r="V272" s="8">
        <v>52</v>
      </c>
      <c r="W272" s="8">
        <v>100442</v>
      </c>
      <c r="X272" s="6">
        <v>202</v>
      </c>
      <c r="Y272" s="6" t="s">
        <v>1738</v>
      </c>
      <c r="Z272" s="8">
        <v>166485</v>
      </c>
      <c r="AA272" s="8">
        <v>1473</v>
      </c>
      <c r="AB272" s="8">
        <v>113</v>
      </c>
      <c r="AC272" s="6" t="s">
        <v>50</v>
      </c>
      <c r="AD272" s="6" t="s">
        <v>50</v>
      </c>
      <c r="AE272" s="6" t="s">
        <v>49</v>
      </c>
      <c r="AI272" s="8">
        <v>18</v>
      </c>
      <c r="AJ272" s="8">
        <v>3</v>
      </c>
      <c r="AK272" s="8">
        <v>21</v>
      </c>
    </row>
    <row r="273" spans="1:37" x14ac:dyDescent="0.25">
      <c r="A273" s="5" t="s">
        <v>1739</v>
      </c>
      <c r="B273" s="6" t="s">
        <v>1740</v>
      </c>
      <c r="C273" s="6" t="s">
        <v>1741</v>
      </c>
      <c r="D273" s="6" t="s">
        <v>40</v>
      </c>
      <c r="E273" s="6" t="s">
        <v>54</v>
      </c>
      <c r="F273" s="6" t="s">
        <v>55</v>
      </c>
      <c r="I273" s="7">
        <v>41090</v>
      </c>
      <c r="J273" s="7">
        <v>41211</v>
      </c>
      <c r="K273" s="6" t="s">
        <v>1742</v>
      </c>
      <c r="M273" s="6" t="s">
        <v>1743</v>
      </c>
      <c r="N273" s="6" t="s">
        <v>1697</v>
      </c>
      <c r="O273" s="6">
        <v>27101</v>
      </c>
      <c r="R273" s="6">
        <v>4</v>
      </c>
      <c r="S273" s="6" t="s">
        <v>1744</v>
      </c>
      <c r="T273" s="6">
        <v>1114</v>
      </c>
      <c r="U273" s="6">
        <v>71807056</v>
      </c>
      <c r="V273" s="8">
        <v>108</v>
      </c>
      <c r="W273" s="8">
        <v>199555</v>
      </c>
      <c r="X273" s="6">
        <v>95</v>
      </c>
      <c r="Y273" s="6" t="s">
        <v>1745</v>
      </c>
      <c r="Z273" s="8">
        <v>391024</v>
      </c>
      <c r="AA273" s="8">
        <v>1212</v>
      </c>
      <c r="AB273" s="8">
        <v>323</v>
      </c>
      <c r="AC273" s="6" t="s">
        <v>49</v>
      </c>
      <c r="AD273" s="6" t="s">
        <v>50</v>
      </c>
      <c r="AE273" s="6" t="s">
        <v>49</v>
      </c>
      <c r="AI273" s="8">
        <v>59</v>
      </c>
      <c r="AJ273" s="8">
        <v>0</v>
      </c>
      <c r="AK273" s="8">
        <v>59</v>
      </c>
    </row>
    <row r="274" spans="1:37" x14ac:dyDescent="0.25">
      <c r="A274" s="5" t="s">
        <v>1746</v>
      </c>
      <c r="B274" s="6" t="s">
        <v>1747</v>
      </c>
      <c r="C274" s="6" t="s">
        <v>1748</v>
      </c>
      <c r="D274" s="6" t="s">
        <v>40</v>
      </c>
      <c r="E274" s="6" t="s">
        <v>54</v>
      </c>
      <c r="F274" s="6" t="s">
        <v>55</v>
      </c>
      <c r="I274" s="7">
        <v>41182</v>
      </c>
      <c r="J274" s="7">
        <v>41305</v>
      </c>
      <c r="K274" s="6" t="s">
        <v>1749</v>
      </c>
      <c r="M274" s="6" t="s">
        <v>1750</v>
      </c>
      <c r="N274" s="6" t="s">
        <v>1751</v>
      </c>
      <c r="O274" s="6">
        <v>39507</v>
      </c>
      <c r="P274" s="6">
        <v>3893</v>
      </c>
      <c r="R274" s="6">
        <v>4</v>
      </c>
      <c r="S274" s="6" t="s">
        <v>1752</v>
      </c>
      <c r="T274" s="6">
        <v>1107</v>
      </c>
      <c r="U274" s="6">
        <v>79461851</v>
      </c>
      <c r="V274" s="8">
        <v>64</v>
      </c>
      <c r="W274" s="8">
        <v>113222</v>
      </c>
      <c r="X274" s="6">
        <v>175</v>
      </c>
      <c r="Y274" s="6" t="s">
        <v>1753</v>
      </c>
      <c r="Z274" s="8">
        <v>208948</v>
      </c>
      <c r="AA274" s="8">
        <v>1270</v>
      </c>
      <c r="AB274" s="8">
        <v>165</v>
      </c>
      <c r="AC274" s="6" t="s">
        <v>49</v>
      </c>
      <c r="AD274" s="6" t="s">
        <v>50</v>
      </c>
      <c r="AE274" s="6" t="s">
        <v>49</v>
      </c>
      <c r="AI274" s="8">
        <v>30</v>
      </c>
      <c r="AJ274" s="8">
        <v>50</v>
      </c>
      <c r="AK274" s="8">
        <v>80</v>
      </c>
    </row>
    <row r="275" spans="1:37" x14ac:dyDescent="0.25">
      <c r="A275" s="5" t="s">
        <v>1754</v>
      </c>
      <c r="B275" s="6" t="s">
        <v>1755</v>
      </c>
      <c r="C275" s="6" t="s">
        <v>1756</v>
      </c>
      <c r="D275" s="6" t="s">
        <v>40</v>
      </c>
      <c r="E275" s="6" t="s">
        <v>41</v>
      </c>
      <c r="F275" s="6" t="s">
        <v>42</v>
      </c>
      <c r="I275" s="7">
        <v>41182</v>
      </c>
      <c r="J275" s="7">
        <v>41305</v>
      </c>
      <c r="K275" s="6" t="s">
        <v>1757</v>
      </c>
      <c r="M275" s="6" t="s">
        <v>1758</v>
      </c>
      <c r="N275" s="6" t="s">
        <v>1751</v>
      </c>
      <c r="O275" s="6">
        <v>39205</v>
      </c>
      <c r="R275" s="6">
        <v>4</v>
      </c>
      <c r="S275" s="6" t="s">
        <v>1759</v>
      </c>
      <c r="T275" s="6">
        <v>1109</v>
      </c>
      <c r="U275" s="6">
        <v>831756247</v>
      </c>
      <c r="V275" s="8">
        <v>115</v>
      </c>
      <c r="W275" s="8">
        <v>173514</v>
      </c>
      <c r="X275" s="6">
        <v>107</v>
      </c>
      <c r="Y275" s="6" t="s">
        <v>1760</v>
      </c>
      <c r="Z275" s="8">
        <v>351478</v>
      </c>
      <c r="AA275" s="8">
        <v>1450</v>
      </c>
      <c r="AB275" s="8">
        <v>242</v>
      </c>
      <c r="AC275" s="6" t="s">
        <v>49</v>
      </c>
      <c r="AD275" s="6" t="s">
        <v>50</v>
      </c>
      <c r="AE275" s="6" t="s">
        <v>49</v>
      </c>
      <c r="AI275" s="8">
        <v>37</v>
      </c>
      <c r="AJ275" s="8">
        <v>0</v>
      </c>
      <c r="AK275" s="8">
        <v>37</v>
      </c>
    </row>
    <row r="276" spans="1:37" x14ac:dyDescent="0.25">
      <c r="A276" s="5" t="s">
        <v>1761</v>
      </c>
      <c r="B276" s="6" t="s">
        <v>1762</v>
      </c>
      <c r="C276" s="6" t="s">
        <v>1763</v>
      </c>
      <c r="D276" s="6" t="s">
        <v>40</v>
      </c>
      <c r="E276" s="6" t="s">
        <v>41</v>
      </c>
      <c r="F276" s="6" t="s">
        <v>42</v>
      </c>
      <c r="I276" s="7">
        <v>41090</v>
      </c>
      <c r="J276" s="7">
        <v>41211</v>
      </c>
      <c r="K276" s="6" t="s">
        <v>1764</v>
      </c>
      <c r="M276" s="6" t="s">
        <v>1765</v>
      </c>
      <c r="N276" s="6" t="s">
        <v>1766</v>
      </c>
      <c r="O276" s="6">
        <v>41105</v>
      </c>
      <c r="P276" s="6">
        <v>1839</v>
      </c>
      <c r="Q276" s="6">
        <v>1839</v>
      </c>
      <c r="R276" s="6">
        <v>4</v>
      </c>
      <c r="S276" s="6" t="s">
        <v>1767</v>
      </c>
      <c r="T276" s="6">
        <v>1399</v>
      </c>
      <c r="U276" s="6">
        <v>72667603</v>
      </c>
      <c r="V276" s="8">
        <v>17</v>
      </c>
      <c r="W276" s="8">
        <v>21981</v>
      </c>
      <c r="X276" s="6">
        <v>178</v>
      </c>
      <c r="Y276" s="6" t="s">
        <v>1177</v>
      </c>
      <c r="Z276" s="8">
        <v>202637</v>
      </c>
      <c r="AA276" s="8">
        <v>1555</v>
      </c>
      <c r="AB276" s="8">
        <v>130</v>
      </c>
      <c r="AC276" s="6" t="s">
        <v>50</v>
      </c>
      <c r="AD276" s="6" t="s">
        <v>50</v>
      </c>
      <c r="AE276" s="6" t="s">
        <v>49</v>
      </c>
      <c r="AI276" s="8">
        <v>10</v>
      </c>
      <c r="AJ276" s="8">
        <v>0</v>
      </c>
      <c r="AK276" s="8">
        <v>10</v>
      </c>
    </row>
    <row r="277" spans="1:37" x14ac:dyDescent="0.25">
      <c r="A277" s="5" t="s">
        <v>1768</v>
      </c>
      <c r="B277" s="6" t="s">
        <v>1769</v>
      </c>
      <c r="C277" s="6" t="s">
        <v>1770</v>
      </c>
      <c r="D277" s="6" t="s">
        <v>40</v>
      </c>
      <c r="E277" s="6" t="s">
        <v>54</v>
      </c>
      <c r="F277" s="6" t="s">
        <v>55</v>
      </c>
      <c r="I277" s="7">
        <v>41090</v>
      </c>
      <c r="J277" s="7">
        <v>41211</v>
      </c>
      <c r="K277" s="6" t="s">
        <v>1771</v>
      </c>
      <c r="M277" s="6" t="s">
        <v>1772</v>
      </c>
      <c r="N277" s="6" t="s">
        <v>1766</v>
      </c>
      <c r="O277" s="6">
        <v>40508</v>
      </c>
      <c r="R277" s="6">
        <v>4</v>
      </c>
      <c r="S277" s="6" t="s">
        <v>1773</v>
      </c>
      <c r="T277" s="6">
        <v>1104</v>
      </c>
      <c r="U277" s="6">
        <v>79660197</v>
      </c>
      <c r="V277" s="8">
        <v>67</v>
      </c>
      <c r="W277" s="8">
        <v>290263</v>
      </c>
      <c r="X277" s="6">
        <v>131</v>
      </c>
      <c r="Y277" s="6" t="s">
        <v>1774</v>
      </c>
      <c r="Z277" s="8">
        <v>290263</v>
      </c>
      <c r="AA277" s="8">
        <v>3316</v>
      </c>
      <c r="AB277" s="8">
        <v>88</v>
      </c>
      <c r="AC277" s="6" t="s">
        <v>49</v>
      </c>
      <c r="AD277" s="6" t="s">
        <v>50</v>
      </c>
      <c r="AE277" s="6" t="s">
        <v>49</v>
      </c>
      <c r="AI277" s="8">
        <v>58</v>
      </c>
      <c r="AJ277" s="8">
        <v>39</v>
      </c>
      <c r="AK277" s="8">
        <v>97</v>
      </c>
    </row>
    <row r="278" spans="1:37" x14ac:dyDescent="0.25">
      <c r="A278" s="5" t="s">
        <v>1775</v>
      </c>
      <c r="B278" s="6" t="s">
        <v>1776</v>
      </c>
      <c r="C278" s="6" t="s">
        <v>1777</v>
      </c>
      <c r="D278" s="6" t="s">
        <v>40</v>
      </c>
      <c r="E278" s="6" t="s">
        <v>54</v>
      </c>
      <c r="F278" s="6" t="s">
        <v>55</v>
      </c>
      <c r="I278" s="7">
        <v>41090</v>
      </c>
      <c r="J278" s="7">
        <v>41211</v>
      </c>
      <c r="K278" s="6" t="s">
        <v>1778</v>
      </c>
      <c r="M278" s="6" t="s">
        <v>1779</v>
      </c>
      <c r="N278" s="6" t="s">
        <v>1766</v>
      </c>
      <c r="O278" s="6">
        <v>40203</v>
      </c>
      <c r="R278" s="6">
        <v>4</v>
      </c>
      <c r="S278" s="6" t="s">
        <v>1780</v>
      </c>
      <c r="T278" s="6">
        <v>1105</v>
      </c>
      <c r="U278" s="6">
        <v>71329635</v>
      </c>
      <c r="V278" s="8">
        <v>357</v>
      </c>
      <c r="W278" s="8">
        <v>806893</v>
      </c>
      <c r="X278" s="6">
        <v>43</v>
      </c>
      <c r="Y278" s="6" t="s">
        <v>1781</v>
      </c>
      <c r="Z278" s="8">
        <v>972546</v>
      </c>
      <c r="AA278" s="8">
        <v>2040</v>
      </c>
      <c r="AB278" s="8">
        <v>477</v>
      </c>
      <c r="AC278" s="6" t="s">
        <v>49</v>
      </c>
      <c r="AD278" s="6" t="s">
        <v>50</v>
      </c>
      <c r="AE278" s="6" t="s">
        <v>49</v>
      </c>
      <c r="AF278" s="6" t="s">
        <v>49</v>
      </c>
      <c r="AI278" s="8">
        <v>183</v>
      </c>
      <c r="AJ278" s="8">
        <v>141</v>
      </c>
      <c r="AK278" s="8">
        <v>324</v>
      </c>
    </row>
    <row r="279" spans="1:37" x14ac:dyDescent="0.25">
      <c r="A279" s="5" t="s">
        <v>1782</v>
      </c>
      <c r="B279" s="6" t="s">
        <v>1783</v>
      </c>
      <c r="C279" s="6" t="s">
        <v>1784</v>
      </c>
      <c r="D279" s="6" t="s">
        <v>40</v>
      </c>
      <c r="E279" s="6" t="s">
        <v>54</v>
      </c>
      <c r="F279" s="6" t="s">
        <v>55</v>
      </c>
      <c r="I279" s="7">
        <v>41090</v>
      </c>
      <c r="J279" s="7">
        <v>41211</v>
      </c>
      <c r="K279" s="6" t="s">
        <v>1785</v>
      </c>
      <c r="M279" s="6" t="s">
        <v>1786</v>
      </c>
      <c r="N279" s="6" t="s">
        <v>1766</v>
      </c>
      <c r="O279" s="6">
        <v>41017</v>
      </c>
      <c r="P279" s="6">
        <v>9657</v>
      </c>
      <c r="R279" s="6">
        <v>4</v>
      </c>
      <c r="S279" s="6" t="s">
        <v>1787</v>
      </c>
      <c r="T279" s="6">
        <v>2613</v>
      </c>
      <c r="U279" s="6">
        <v>60905023</v>
      </c>
      <c r="V279" s="8">
        <v>267</v>
      </c>
      <c r="W279" s="8">
        <v>269680</v>
      </c>
      <c r="X279" s="6">
        <v>30</v>
      </c>
      <c r="Y279" s="6" t="s">
        <v>1788</v>
      </c>
      <c r="Z279" s="8">
        <v>1624827</v>
      </c>
      <c r="AA279" s="8">
        <v>2063</v>
      </c>
      <c r="AB279" s="8">
        <v>788</v>
      </c>
      <c r="AC279" s="6" t="s">
        <v>49</v>
      </c>
      <c r="AD279" s="6" t="s">
        <v>50</v>
      </c>
      <c r="AE279" s="6" t="s">
        <v>49</v>
      </c>
      <c r="AI279" s="8">
        <v>104</v>
      </c>
      <c r="AJ279" s="8">
        <v>0</v>
      </c>
      <c r="AK279" s="8">
        <v>104</v>
      </c>
    </row>
    <row r="280" spans="1:37" x14ac:dyDescent="0.25">
      <c r="A280" s="5" t="s">
        <v>1789</v>
      </c>
      <c r="B280" s="6" t="s">
        <v>1790</v>
      </c>
      <c r="C280" s="6" t="s">
        <v>1791</v>
      </c>
      <c r="D280" s="6" t="s">
        <v>40</v>
      </c>
      <c r="E280" s="6" t="s">
        <v>41</v>
      </c>
      <c r="F280" s="6" t="s">
        <v>42</v>
      </c>
      <c r="I280" s="7">
        <v>41090</v>
      </c>
      <c r="J280" s="7">
        <v>41211</v>
      </c>
      <c r="K280" s="6" t="s">
        <v>1792</v>
      </c>
      <c r="M280" s="6" t="s">
        <v>1793</v>
      </c>
      <c r="N280" s="6" t="s">
        <v>1766</v>
      </c>
      <c r="O280" s="6">
        <v>42302</v>
      </c>
      <c r="P280" s="6">
        <v>9003</v>
      </c>
      <c r="Q280" s="6">
        <v>10003</v>
      </c>
      <c r="R280" s="6">
        <v>4</v>
      </c>
      <c r="S280" s="6" t="s">
        <v>1794</v>
      </c>
      <c r="T280" s="6">
        <v>1106</v>
      </c>
      <c r="U280" s="6">
        <v>781717020</v>
      </c>
      <c r="V280" s="8">
        <v>13</v>
      </c>
      <c r="W280" s="8">
        <v>54000</v>
      </c>
      <c r="X280" s="6">
        <v>391</v>
      </c>
      <c r="Y280" s="6" t="s">
        <v>1795</v>
      </c>
      <c r="Z280" s="8">
        <v>70543</v>
      </c>
      <c r="AA280" s="8">
        <v>2086</v>
      </c>
      <c r="AB280" s="8">
        <v>34</v>
      </c>
      <c r="AC280" s="6" t="s">
        <v>50</v>
      </c>
      <c r="AD280" s="6" t="s">
        <v>50</v>
      </c>
      <c r="AE280" s="6" t="s">
        <v>49</v>
      </c>
      <c r="AI280" s="8">
        <v>6</v>
      </c>
      <c r="AJ280" s="8">
        <v>3</v>
      </c>
      <c r="AK280" s="8">
        <v>9</v>
      </c>
    </row>
    <row r="281" spans="1:37" x14ac:dyDescent="0.25">
      <c r="A281" s="5" t="s">
        <v>1796</v>
      </c>
      <c r="B281" s="6" t="s">
        <v>1797</v>
      </c>
      <c r="C281" s="6" t="s">
        <v>331</v>
      </c>
      <c r="D281" s="6" t="s">
        <v>40</v>
      </c>
      <c r="E281" s="6" t="s">
        <v>41</v>
      </c>
      <c r="F281" s="6" t="s">
        <v>42</v>
      </c>
      <c r="I281" s="7">
        <v>41090</v>
      </c>
      <c r="J281" s="7">
        <v>41211</v>
      </c>
      <c r="K281" s="6" t="s">
        <v>1798</v>
      </c>
      <c r="M281" s="6" t="s">
        <v>333</v>
      </c>
      <c r="N281" s="6" t="s">
        <v>1799</v>
      </c>
      <c r="O281" s="6">
        <v>31701</v>
      </c>
      <c r="R281" s="6">
        <v>4</v>
      </c>
      <c r="S281" s="6" t="s">
        <v>1800</v>
      </c>
      <c r="T281" s="6">
        <v>1002</v>
      </c>
      <c r="U281" s="6">
        <v>956064182</v>
      </c>
      <c r="V281" s="8">
        <v>17</v>
      </c>
      <c r="W281" s="8">
        <v>75616</v>
      </c>
      <c r="X281" s="6">
        <v>309</v>
      </c>
      <c r="Y281" s="6" t="s">
        <v>1801</v>
      </c>
      <c r="Z281" s="8">
        <v>95779</v>
      </c>
      <c r="AA281" s="8">
        <v>1352</v>
      </c>
      <c r="AB281" s="8">
        <v>71</v>
      </c>
      <c r="AC281" s="6" t="s">
        <v>49</v>
      </c>
      <c r="AD281" s="6" t="s">
        <v>50</v>
      </c>
      <c r="AE281" s="6" t="s">
        <v>49</v>
      </c>
      <c r="AI281" s="8">
        <v>12</v>
      </c>
      <c r="AJ281" s="8">
        <v>0</v>
      </c>
      <c r="AK281" s="8">
        <v>12</v>
      </c>
    </row>
    <row r="282" spans="1:37" x14ac:dyDescent="0.25">
      <c r="A282" s="5" t="s">
        <v>1802</v>
      </c>
      <c r="B282" s="6" t="s">
        <v>1803</v>
      </c>
      <c r="C282" s="6" t="s">
        <v>1804</v>
      </c>
      <c r="D282" s="6" t="s">
        <v>40</v>
      </c>
      <c r="E282" s="6" t="s">
        <v>54</v>
      </c>
      <c r="F282" s="6" t="s">
        <v>55</v>
      </c>
      <c r="I282" s="7">
        <v>41090</v>
      </c>
      <c r="J282" s="7">
        <v>41211</v>
      </c>
      <c r="K282" s="6" t="s">
        <v>1805</v>
      </c>
      <c r="M282" s="6" t="s">
        <v>1806</v>
      </c>
      <c r="N282" s="6" t="s">
        <v>1799</v>
      </c>
      <c r="O282" s="6">
        <v>30324</v>
      </c>
      <c r="P282" s="6">
        <v>3330</v>
      </c>
      <c r="R282" s="6">
        <v>4</v>
      </c>
      <c r="S282" s="6" t="s">
        <v>1807</v>
      </c>
      <c r="T282" s="6">
        <v>1101</v>
      </c>
      <c r="U282" s="6">
        <v>64500903</v>
      </c>
      <c r="V282" s="8">
        <v>498</v>
      </c>
      <c r="W282" s="8">
        <v>1574600</v>
      </c>
      <c r="X282" s="6">
        <v>9</v>
      </c>
      <c r="Y282" s="6" t="s">
        <v>1808</v>
      </c>
      <c r="Z282" s="8">
        <v>4515419</v>
      </c>
      <c r="AA282" s="8">
        <v>1707</v>
      </c>
      <c r="AB282" s="8">
        <v>2645</v>
      </c>
      <c r="AC282" s="6" t="s">
        <v>49</v>
      </c>
      <c r="AD282" s="6" t="s">
        <v>50</v>
      </c>
      <c r="AE282" s="6" t="s">
        <v>50</v>
      </c>
      <c r="AI282" s="8">
        <v>779</v>
      </c>
      <c r="AJ282" s="8">
        <v>0</v>
      </c>
      <c r="AK282" s="8">
        <v>779</v>
      </c>
    </row>
    <row r="283" spans="1:37" x14ac:dyDescent="0.25">
      <c r="A283" s="5" t="s">
        <v>1809</v>
      </c>
      <c r="B283" s="6" t="s">
        <v>1810</v>
      </c>
      <c r="C283" s="6" t="s">
        <v>1811</v>
      </c>
      <c r="D283" s="6" t="s">
        <v>40</v>
      </c>
      <c r="E283" s="6" t="s">
        <v>41</v>
      </c>
      <c r="F283" s="6" t="s">
        <v>42</v>
      </c>
      <c r="I283" s="7">
        <v>41274</v>
      </c>
      <c r="J283" s="7">
        <v>41393</v>
      </c>
      <c r="K283" s="6" t="s">
        <v>1812</v>
      </c>
      <c r="M283" s="6" t="s">
        <v>1813</v>
      </c>
      <c r="N283" s="6" t="s">
        <v>1799</v>
      </c>
      <c r="O283" s="6">
        <v>30904</v>
      </c>
      <c r="P283" s="6">
        <v>3727</v>
      </c>
      <c r="R283" s="6">
        <v>4</v>
      </c>
      <c r="S283" s="6" t="s">
        <v>1814</v>
      </c>
      <c r="T283" s="6">
        <v>2016</v>
      </c>
      <c r="U283" s="6">
        <v>73438418</v>
      </c>
      <c r="V283" s="8">
        <v>25</v>
      </c>
      <c r="W283" s="8">
        <v>200549</v>
      </c>
      <c r="X283" s="6">
        <v>98</v>
      </c>
      <c r="Y283" s="6" t="s">
        <v>1815</v>
      </c>
      <c r="Z283" s="8">
        <v>386787</v>
      </c>
      <c r="AA283" s="8">
        <v>1490</v>
      </c>
      <c r="AB283" s="8">
        <v>260</v>
      </c>
      <c r="AC283" s="6" t="s">
        <v>49</v>
      </c>
      <c r="AD283" s="6" t="s">
        <v>50</v>
      </c>
      <c r="AF283" s="6" t="s">
        <v>49</v>
      </c>
      <c r="AI283" s="8">
        <v>0</v>
      </c>
      <c r="AJ283" s="8">
        <v>19</v>
      </c>
      <c r="AK283" s="8">
        <v>19</v>
      </c>
    </row>
    <row r="284" spans="1:37" x14ac:dyDescent="0.25">
      <c r="A284" s="5" t="s">
        <v>1816</v>
      </c>
      <c r="B284" s="6" t="s">
        <v>1817</v>
      </c>
      <c r="C284" s="6" t="s">
        <v>1818</v>
      </c>
      <c r="D284" s="6" t="s">
        <v>40</v>
      </c>
      <c r="E284" s="6" t="s">
        <v>41</v>
      </c>
      <c r="F284" s="6" t="s">
        <v>42</v>
      </c>
      <c r="I284" s="7">
        <v>41090</v>
      </c>
      <c r="J284" s="7">
        <v>41211</v>
      </c>
      <c r="K284" s="6" t="s">
        <v>1819</v>
      </c>
      <c r="M284" s="6" t="s">
        <v>1820</v>
      </c>
      <c r="N284" s="6" t="s">
        <v>1799</v>
      </c>
      <c r="O284" s="6">
        <v>31902</v>
      </c>
      <c r="P284" s="6">
        <v>1340</v>
      </c>
      <c r="R284" s="6">
        <v>4</v>
      </c>
      <c r="S284" s="6" t="s">
        <v>1821</v>
      </c>
      <c r="T284" s="6">
        <v>1046</v>
      </c>
      <c r="U284" s="6">
        <v>37221327</v>
      </c>
      <c r="V284" s="8">
        <v>132</v>
      </c>
      <c r="W284" s="8">
        <v>230208</v>
      </c>
      <c r="X284" s="6">
        <v>147</v>
      </c>
      <c r="Y284" s="6" t="s">
        <v>1822</v>
      </c>
      <c r="Z284" s="8">
        <v>253602</v>
      </c>
      <c r="AA284" s="8">
        <v>1725</v>
      </c>
      <c r="AB284" s="8">
        <v>147</v>
      </c>
      <c r="AC284" s="6" t="s">
        <v>50</v>
      </c>
      <c r="AD284" s="6" t="s">
        <v>50</v>
      </c>
      <c r="AE284" s="6" t="s">
        <v>49</v>
      </c>
      <c r="AI284" s="8">
        <v>22</v>
      </c>
      <c r="AJ284" s="8">
        <v>0</v>
      </c>
      <c r="AK284" s="8">
        <v>22</v>
      </c>
    </row>
    <row r="285" spans="1:37" x14ac:dyDescent="0.25">
      <c r="A285" s="5" t="s">
        <v>1823</v>
      </c>
      <c r="B285" s="6" t="s">
        <v>1824</v>
      </c>
      <c r="C285" s="6" t="s">
        <v>1243</v>
      </c>
      <c r="D285" s="6" t="s">
        <v>40</v>
      </c>
      <c r="E285" s="6" t="s">
        <v>54</v>
      </c>
      <c r="F285" s="6" t="s">
        <v>55</v>
      </c>
      <c r="I285" s="7">
        <v>41090</v>
      </c>
      <c r="J285" s="7">
        <v>41211</v>
      </c>
      <c r="K285" s="6" t="s">
        <v>1825</v>
      </c>
      <c r="M285" s="6" t="s">
        <v>1826</v>
      </c>
      <c r="N285" s="6" t="s">
        <v>1799</v>
      </c>
      <c r="O285" s="6">
        <v>31401</v>
      </c>
      <c r="P285" s="6">
        <v>9118</v>
      </c>
      <c r="Q285" s="6">
        <v>9118</v>
      </c>
      <c r="R285" s="6">
        <v>4</v>
      </c>
      <c r="S285" s="6" t="s">
        <v>1827</v>
      </c>
      <c r="T285" s="6">
        <v>1103</v>
      </c>
      <c r="U285" s="6">
        <v>75867689</v>
      </c>
      <c r="V285" s="8">
        <v>438</v>
      </c>
      <c r="W285" s="8">
        <v>265128</v>
      </c>
      <c r="X285" s="6">
        <v>144</v>
      </c>
      <c r="Y285" s="6" t="s">
        <v>1828</v>
      </c>
      <c r="Z285" s="8">
        <v>260677</v>
      </c>
      <c r="AA285" s="8">
        <v>1575</v>
      </c>
      <c r="AB285" s="8">
        <v>165</v>
      </c>
      <c r="AC285" s="6" t="s">
        <v>49</v>
      </c>
      <c r="AD285" s="6" t="s">
        <v>50</v>
      </c>
      <c r="AF285" s="6" t="s">
        <v>49</v>
      </c>
      <c r="AI285" s="8">
        <v>0</v>
      </c>
      <c r="AJ285" s="8">
        <v>73</v>
      </c>
      <c r="AK285" s="8">
        <v>73</v>
      </c>
    </row>
    <row r="286" spans="1:37" x14ac:dyDescent="0.25">
      <c r="A286" s="5" t="s">
        <v>1829</v>
      </c>
      <c r="B286" s="6" t="s">
        <v>1830</v>
      </c>
      <c r="C286" s="6" t="s">
        <v>1043</v>
      </c>
      <c r="D286" s="6" t="s">
        <v>40</v>
      </c>
      <c r="E286" s="6" t="s">
        <v>41</v>
      </c>
      <c r="F286" s="6" t="s">
        <v>42</v>
      </c>
      <c r="I286" s="7">
        <v>41182</v>
      </c>
      <c r="J286" s="7">
        <v>41305</v>
      </c>
      <c r="K286" s="6" t="s">
        <v>1831</v>
      </c>
      <c r="M286" s="6" t="s">
        <v>1832</v>
      </c>
      <c r="N286" s="6" t="s">
        <v>1833</v>
      </c>
      <c r="O286" s="6">
        <v>34208</v>
      </c>
      <c r="R286" s="6">
        <v>4</v>
      </c>
      <c r="S286" s="6" t="s">
        <v>1834</v>
      </c>
      <c r="T286" s="6">
        <v>1079</v>
      </c>
      <c r="U286" s="6">
        <v>930431937</v>
      </c>
      <c r="V286" s="8">
        <v>743</v>
      </c>
      <c r="W286" s="8">
        <v>322833</v>
      </c>
      <c r="X286" s="6">
        <v>64</v>
      </c>
      <c r="Y286" s="6" t="s">
        <v>1835</v>
      </c>
      <c r="Z286" s="8">
        <v>643260</v>
      </c>
      <c r="AA286" s="8">
        <v>1969</v>
      </c>
      <c r="AB286" s="8">
        <v>327</v>
      </c>
      <c r="AC286" s="6" t="s">
        <v>49</v>
      </c>
      <c r="AD286" s="6" t="s">
        <v>50</v>
      </c>
      <c r="AE286" s="6" t="s">
        <v>49</v>
      </c>
      <c r="AI286" s="8">
        <v>41</v>
      </c>
      <c r="AJ286" s="8">
        <v>0</v>
      </c>
      <c r="AK286" s="8">
        <v>41</v>
      </c>
    </row>
    <row r="287" spans="1:37" x14ac:dyDescent="0.25">
      <c r="A287" s="5" t="s">
        <v>1836</v>
      </c>
      <c r="B287" s="6" t="s">
        <v>1837</v>
      </c>
      <c r="C287" s="6" t="s">
        <v>1838</v>
      </c>
      <c r="D287" s="6" t="s">
        <v>40</v>
      </c>
      <c r="E287" s="6" t="s">
        <v>54</v>
      </c>
      <c r="F287" s="6" t="s">
        <v>55</v>
      </c>
      <c r="I287" s="7">
        <v>41182</v>
      </c>
      <c r="J287" s="7">
        <v>41305</v>
      </c>
      <c r="K287" s="6" t="s">
        <v>1839</v>
      </c>
      <c r="M287" s="6" t="s">
        <v>1840</v>
      </c>
      <c r="N287" s="6" t="s">
        <v>1833</v>
      </c>
      <c r="O287" s="6">
        <v>33716</v>
      </c>
      <c r="R287" s="6">
        <v>4</v>
      </c>
      <c r="S287" s="6" t="s">
        <v>1841</v>
      </c>
      <c r="T287" s="6">
        <v>1080</v>
      </c>
      <c r="U287" s="6">
        <v>809397102</v>
      </c>
      <c r="V287" s="8">
        <v>243</v>
      </c>
      <c r="W287" s="8">
        <v>922616</v>
      </c>
      <c r="X287" s="6">
        <v>17</v>
      </c>
      <c r="Y287" s="6" t="s">
        <v>1842</v>
      </c>
      <c r="Z287" s="8">
        <v>2441770</v>
      </c>
      <c r="AA287" s="8">
        <v>2552</v>
      </c>
      <c r="AB287" s="8">
        <v>957</v>
      </c>
      <c r="AC287" s="6" t="s">
        <v>49</v>
      </c>
      <c r="AD287" s="6" t="s">
        <v>50</v>
      </c>
      <c r="AE287" s="6" t="s">
        <v>50</v>
      </c>
      <c r="AF287" s="6" t="s">
        <v>49</v>
      </c>
      <c r="AI287" s="8">
        <v>155</v>
      </c>
      <c r="AJ287" s="8">
        <v>143</v>
      </c>
      <c r="AK287" s="8">
        <v>298</v>
      </c>
    </row>
    <row r="288" spans="1:37" x14ac:dyDescent="0.25">
      <c r="A288" s="5" t="s">
        <v>1843</v>
      </c>
      <c r="B288" s="6" t="s">
        <v>1844</v>
      </c>
      <c r="C288" s="6" t="s">
        <v>1845</v>
      </c>
      <c r="D288" s="6" t="s">
        <v>40</v>
      </c>
      <c r="E288" s="6" t="s">
        <v>41</v>
      </c>
      <c r="F288" s="6" t="s">
        <v>42</v>
      </c>
      <c r="I288" s="7">
        <v>41182</v>
      </c>
      <c r="J288" s="7">
        <v>41305</v>
      </c>
      <c r="K288" s="6" t="s">
        <v>1846</v>
      </c>
      <c r="M288" s="6" t="s">
        <v>1847</v>
      </c>
      <c r="N288" s="6" t="s">
        <v>1833</v>
      </c>
      <c r="O288" s="6">
        <v>33907</v>
      </c>
      <c r="R288" s="6">
        <v>4</v>
      </c>
      <c r="S288" s="6" t="s">
        <v>1848</v>
      </c>
      <c r="T288" s="6">
        <v>1083</v>
      </c>
      <c r="U288" s="6">
        <v>13461611</v>
      </c>
      <c r="V288" s="8">
        <v>130</v>
      </c>
      <c r="W288" s="8">
        <v>459381</v>
      </c>
      <c r="X288" s="6">
        <v>78</v>
      </c>
      <c r="Y288" s="6" t="s">
        <v>1849</v>
      </c>
      <c r="Z288" s="8">
        <v>530290</v>
      </c>
      <c r="AA288" s="8">
        <v>1605</v>
      </c>
      <c r="AB288" s="8">
        <v>330</v>
      </c>
      <c r="AC288" s="6" t="s">
        <v>49</v>
      </c>
      <c r="AD288" s="6" t="s">
        <v>50</v>
      </c>
      <c r="AE288" s="6" t="s">
        <v>49</v>
      </c>
      <c r="AI288" s="8">
        <v>82</v>
      </c>
      <c r="AJ288" s="8">
        <v>11</v>
      </c>
      <c r="AK288" s="8">
        <v>93</v>
      </c>
    </row>
    <row r="289" spans="1:37" x14ac:dyDescent="0.25">
      <c r="A289" s="5" t="s">
        <v>1850</v>
      </c>
      <c r="B289" s="6" t="s">
        <v>1851</v>
      </c>
      <c r="C289" s="6" t="s">
        <v>1852</v>
      </c>
      <c r="D289" s="6" t="s">
        <v>40</v>
      </c>
      <c r="E289" s="6" t="s">
        <v>41</v>
      </c>
      <c r="F289" s="6" t="s">
        <v>42</v>
      </c>
      <c r="I289" s="7">
        <v>41182</v>
      </c>
      <c r="J289" s="7">
        <v>41305</v>
      </c>
      <c r="K289" s="6" t="s">
        <v>1853</v>
      </c>
      <c r="L289" s="6" t="s">
        <v>1854</v>
      </c>
      <c r="M289" s="6" t="s">
        <v>1855</v>
      </c>
      <c r="N289" s="6" t="s">
        <v>1833</v>
      </c>
      <c r="O289" s="6">
        <v>33324</v>
      </c>
      <c r="R289" s="6">
        <v>4</v>
      </c>
      <c r="S289" s="6" t="s">
        <v>1856</v>
      </c>
      <c r="T289" s="6">
        <v>1082</v>
      </c>
      <c r="U289" s="6">
        <v>66938358</v>
      </c>
      <c r="V289" s="8">
        <v>410</v>
      </c>
      <c r="W289" s="8">
        <v>1780172</v>
      </c>
      <c r="X289" s="6">
        <v>4</v>
      </c>
      <c r="Y289" s="6" t="s">
        <v>1857</v>
      </c>
      <c r="Z289" s="8">
        <v>5502379</v>
      </c>
      <c r="AA289" s="8">
        <v>4442</v>
      </c>
      <c r="AB289" s="8">
        <v>1239</v>
      </c>
      <c r="AC289" s="6" t="s">
        <v>49</v>
      </c>
      <c r="AD289" s="6" t="s">
        <v>50</v>
      </c>
      <c r="AE289" s="6" t="s">
        <v>50</v>
      </c>
      <c r="AF289" s="6" t="s">
        <v>49</v>
      </c>
      <c r="AI289" s="8">
        <v>253</v>
      </c>
      <c r="AJ289" s="8">
        <v>199</v>
      </c>
      <c r="AK289" s="8">
        <v>452</v>
      </c>
    </row>
    <row r="290" spans="1:37" x14ac:dyDescent="0.25">
      <c r="A290" s="5" t="s">
        <v>1858</v>
      </c>
      <c r="B290" s="6" t="s">
        <v>1859</v>
      </c>
      <c r="C290" s="6" t="s">
        <v>1860</v>
      </c>
      <c r="D290" s="6" t="s">
        <v>40</v>
      </c>
      <c r="E290" s="6" t="s">
        <v>41</v>
      </c>
      <c r="F290" s="6" t="s">
        <v>42</v>
      </c>
      <c r="I290" s="7">
        <v>41182</v>
      </c>
      <c r="J290" s="7">
        <v>41305</v>
      </c>
      <c r="K290" s="6" t="s">
        <v>1861</v>
      </c>
      <c r="L290" s="6" t="s">
        <v>1862</v>
      </c>
      <c r="M290" s="6" t="s">
        <v>1863</v>
      </c>
      <c r="N290" s="6" t="s">
        <v>1833</v>
      </c>
      <c r="O290" s="6">
        <v>32601</v>
      </c>
      <c r="Q290" s="6">
        <v>490</v>
      </c>
      <c r="R290" s="6">
        <v>4</v>
      </c>
      <c r="S290" s="6" t="s">
        <v>1864</v>
      </c>
      <c r="T290" s="6">
        <v>1084</v>
      </c>
      <c r="U290" s="6">
        <v>10522159</v>
      </c>
      <c r="V290" s="8">
        <v>76</v>
      </c>
      <c r="W290" s="8">
        <v>160000</v>
      </c>
      <c r="X290" s="6">
        <v>187</v>
      </c>
      <c r="Y290" s="6" t="s">
        <v>1865</v>
      </c>
      <c r="Z290" s="8">
        <v>187781</v>
      </c>
      <c r="AA290" s="8">
        <v>2157</v>
      </c>
      <c r="AB290" s="8">
        <v>87</v>
      </c>
      <c r="AC290" s="6" t="s">
        <v>49</v>
      </c>
      <c r="AD290" s="6" t="s">
        <v>50</v>
      </c>
      <c r="AE290" s="6" t="s">
        <v>49</v>
      </c>
      <c r="AI290" s="8">
        <v>97</v>
      </c>
      <c r="AJ290" s="8">
        <v>35</v>
      </c>
      <c r="AK290" s="8">
        <v>132</v>
      </c>
    </row>
    <row r="291" spans="1:37" x14ac:dyDescent="0.25">
      <c r="A291" s="5" t="s">
        <v>1866</v>
      </c>
      <c r="B291" s="6" t="s">
        <v>1867</v>
      </c>
      <c r="C291" s="6" t="s">
        <v>1868</v>
      </c>
      <c r="D291" s="6" t="s">
        <v>40</v>
      </c>
      <c r="E291" s="6" t="s">
        <v>54</v>
      </c>
      <c r="F291" s="6" t="s">
        <v>55</v>
      </c>
      <c r="I291" s="7">
        <v>41182</v>
      </c>
      <c r="J291" s="7">
        <v>41305</v>
      </c>
      <c r="K291" s="6" t="s">
        <v>1869</v>
      </c>
      <c r="M291" s="6" t="s">
        <v>1870</v>
      </c>
      <c r="N291" s="6" t="s">
        <v>1833</v>
      </c>
      <c r="O291" s="6">
        <v>33815</v>
      </c>
      <c r="R291" s="6">
        <v>4</v>
      </c>
      <c r="S291" s="6" t="s">
        <v>1871</v>
      </c>
      <c r="T291" s="6">
        <v>1086</v>
      </c>
      <c r="U291" s="6">
        <v>5075627</v>
      </c>
      <c r="V291" s="8">
        <v>77</v>
      </c>
      <c r="W291" s="8">
        <v>110000</v>
      </c>
      <c r="X291" s="6">
        <v>143</v>
      </c>
      <c r="Y291" s="6" t="s">
        <v>1872</v>
      </c>
      <c r="Z291" s="8">
        <v>262596</v>
      </c>
      <c r="AA291" s="8">
        <v>1798</v>
      </c>
      <c r="AB291" s="8">
        <v>146</v>
      </c>
      <c r="AC291" s="6" t="s">
        <v>49</v>
      </c>
      <c r="AD291" s="6" t="s">
        <v>50</v>
      </c>
      <c r="AE291" s="6" t="s">
        <v>49</v>
      </c>
      <c r="AI291" s="8">
        <v>35</v>
      </c>
      <c r="AJ291" s="8">
        <v>0</v>
      </c>
      <c r="AK291" s="8">
        <v>35</v>
      </c>
    </row>
    <row r="292" spans="1:37" x14ac:dyDescent="0.25">
      <c r="A292" s="5" t="s">
        <v>1873</v>
      </c>
      <c r="B292" s="6" t="s">
        <v>1874</v>
      </c>
      <c r="C292" s="6" t="s">
        <v>1875</v>
      </c>
      <c r="D292" s="6" t="s">
        <v>40</v>
      </c>
      <c r="E292" s="6" t="s">
        <v>41</v>
      </c>
      <c r="F292" s="6" t="s">
        <v>42</v>
      </c>
      <c r="I292" s="7">
        <v>41182</v>
      </c>
      <c r="J292" s="7">
        <v>41305</v>
      </c>
      <c r="K292" s="6" t="s">
        <v>1876</v>
      </c>
      <c r="M292" s="6" t="s">
        <v>1877</v>
      </c>
      <c r="N292" s="6" t="s">
        <v>1833</v>
      </c>
      <c r="O292" s="6">
        <v>32119</v>
      </c>
      <c r="R292" s="6">
        <v>4</v>
      </c>
      <c r="S292" s="6" t="s">
        <v>1878</v>
      </c>
      <c r="T292" s="6">
        <v>1081</v>
      </c>
      <c r="U292" s="6">
        <v>76875558</v>
      </c>
      <c r="V292" s="8">
        <v>1207</v>
      </c>
      <c r="W292" s="8">
        <v>468670</v>
      </c>
      <c r="X292" s="6">
        <v>109</v>
      </c>
      <c r="Y292" s="6" t="s">
        <v>1879</v>
      </c>
      <c r="Z292" s="8">
        <v>349064</v>
      </c>
      <c r="AA292" s="8">
        <v>1946</v>
      </c>
      <c r="AB292" s="8">
        <v>179</v>
      </c>
      <c r="AC292" s="6" t="s">
        <v>49</v>
      </c>
      <c r="AD292" s="6" t="s">
        <v>50</v>
      </c>
      <c r="AE292" s="6" t="s">
        <v>49</v>
      </c>
      <c r="AI292" s="8">
        <v>94</v>
      </c>
      <c r="AJ292" s="8">
        <v>26</v>
      </c>
      <c r="AK292" s="8">
        <v>120</v>
      </c>
    </row>
    <row r="293" spans="1:37" x14ac:dyDescent="0.25">
      <c r="A293" s="5" t="s">
        <v>1880</v>
      </c>
      <c r="B293" s="6" t="s">
        <v>1881</v>
      </c>
      <c r="C293" s="6" t="s">
        <v>1882</v>
      </c>
      <c r="D293" s="6" t="s">
        <v>40</v>
      </c>
      <c r="E293" s="6" t="s">
        <v>41</v>
      </c>
      <c r="F293" s="6" t="s">
        <v>42</v>
      </c>
      <c r="I293" s="7">
        <v>41182</v>
      </c>
      <c r="J293" s="7">
        <v>41305</v>
      </c>
      <c r="K293" s="6" t="s">
        <v>1883</v>
      </c>
      <c r="L293" s="6" t="s">
        <v>1884</v>
      </c>
      <c r="M293" s="6" t="s">
        <v>1885</v>
      </c>
      <c r="N293" s="6" t="s">
        <v>1833</v>
      </c>
      <c r="O293" s="6">
        <v>33136</v>
      </c>
      <c r="R293" s="6">
        <v>4</v>
      </c>
      <c r="S293" s="6" t="s">
        <v>1886</v>
      </c>
      <c r="T293" s="6">
        <v>1089</v>
      </c>
      <c r="U293" s="6">
        <v>135722747</v>
      </c>
      <c r="V293" s="8">
        <v>306</v>
      </c>
      <c r="W293" s="8">
        <v>2496435</v>
      </c>
      <c r="X293" s="6">
        <v>4</v>
      </c>
      <c r="Y293" s="6" t="s">
        <v>1857</v>
      </c>
      <c r="Z293" s="8">
        <v>5502379</v>
      </c>
      <c r="AA293" s="8">
        <v>4442</v>
      </c>
      <c r="AB293" s="8">
        <v>1239</v>
      </c>
      <c r="AC293" s="6" t="s">
        <v>49</v>
      </c>
      <c r="AD293" s="6" t="s">
        <v>50</v>
      </c>
      <c r="AE293" s="6" t="s">
        <v>50</v>
      </c>
      <c r="AF293" s="6" t="s">
        <v>49</v>
      </c>
      <c r="AI293" s="8">
        <v>789</v>
      </c>
      <c r="AJ293" s="8">
        <v>334</v>
      </c>
      <c r="AK293" s="8">
        <v>1123</v>
      </c>
    </row>
    <row r="294" spans="1:37" x14ac:dyDescent="0.25">
      <c r="A294" s="5" t="s">
        <v>1887</v>
      </c>
      <c r="B294" s="6" t="s">
        <v>1888</v>
      </c>
      <c r="C294" s="6" t="s">
        <v>1889</v>
      </c>
      <c r="D294" s="6" t="s">
        <v>40</v>
      </c>
      <c r="E294" s="6" t="s">
        <v>54</v>
      </c>
      <c r="F294" s="6" t="s">
        <v>55</v>
      </c>
      <c r="I294" s="7">
        <v>41182</v>
      </c>
      <c r="J294" s="7">
        <v>41305</v>
      </c>
      <c r="K294" s="6" t="s">
        <v>1890</v>
      </c>
      <c r="M294" s="6" t="s">
        <v>1891</v>
      </c>
      <c r="N294" s="6" t="s">
        <v>1833</v>
      </c>
      <c r="O294" s="6">
        <v>32801</v>
      </c>
      <c r="P294" s="6">
        <v>1128</v>
      </c>
      <c r="R294" s="6">
        <v>4</v>
      </c>
      <c r="S294" s="6" t="s">
        <v>1892</v>
      </c>
      <c r="T294" s="6">
        <v>1091</v>
      </c>
      <c r="U294" s="6">
        <v>67849109</v>
      </c>
      <c r="V294" s="8">
        <v>2538</v>
      </c>
      <c r="W294" s="8">
        <v>1837359</v>
      </c>
      <c r="X294" s="6">
        <v>32</v>
      </c>
      <c r="Y294" s="6" t="s">
        <v>1893</v>
      </c>
      <c r="Z294" s="8">
        <v>1510516</v>
      </c>
      <c r="AA294" s="8">
        <v>2527</v>
      </c>
      <c r="AB294" s="8">
        <v>598</v>
      </c>
      <c r="AC294" s="6" t="s">
        <v>49</v>
      </c>
      <c r="AD294" s="6" t="s">
        <v>50</v>
      </c>
      <c r="AE294" s="6" t="s">
        <v>50</v>
      </c>
      <c r="AI294" s="8">
        <v>232</v>
      </c>
      <c r="AJ294" s="8">
        <v>290</v>
      </c>
      <c r="AK294" s="8">
        <v>522</v>
      </c>
    </row>
    <row r="295" spans="1:37" x14ac:dyDescent="0.25">
      <c r="A295" s="5" t="s">
        <v>1894</v>
      </c>
      <c r="B295" s="6" t="s">
        <v>1895</v>
      </c>
      <c r="C295" s="6" t="s">
        <v>1896</v>
      </c>
      <c r="D295" s="6" t="s">
        <v>40</v>
      </c>
      <c r="E295" s="6" t="s">
        <v>41</v>
      </c>
      <c r="F295" s="6" t="s">
        <v>42</v>
      </c>
      <c r="I295" s="7">
        <v>41182</v>
      </c>
      <c r="J295" s="7">
        <v>41305</v>
      </c>
      <c r="K295" s="6" t="s">
        <v>1897</v>
      </c>
      <c r="M295" s="6" t="s">
        <v>1898</v>
      </c>
      <c r="N295" s="6" t="s">
        <v>1833</v>
      </c>
      <c r="O295" s="6">
        <v>32304</v>
      </c>
      <c r="R295" s="6">
        <v>4</v>
      </c>
      <c r="S295" s="6" t="s">
        <v>1899</v>
      </c>
      <c r="T295" s="6">
        <v>1095</v>
      </c>
      <c r="U295" s="6">
        <v>73245193</v>
      </c>
      <c r="V295" s="8">
        <v>102</v>
      </c>
      <c r="W295" s="8">
        <v>162310</v>
      </c>
      <c r="X295" s="6">
        <v>153</v>
      </c>
      <c r="Y295" s="6" t="s">
        <v>1900</v>
      </c>
      <c r="Z295" s="8">
        <v>240223</v>
      </c>
      <c r="AA295" s="8">
        <v>1899</v>
      </c>
      <c r="AB295" s="8">
        <v>127</v>
      </c>
      <c r="AC295" s="6" t="s">
        <v>49</v>
      </c>
      <c r="AD295" s="6" t="s">
        <v>50</v>
      </c>
      <c r="AE295" s="6" t="s">
        <v>49</v>
      </c>
      <c r="AI295" s="8">
        <v>73</v>
      </c>
      <c r="AJ295" s="8">
        <v>0</v>
      </c>
      <c r="AK295" s="8">
        <v>73</v>
      </c>
    </row>
    <row r="296" spans="1:37" x14ac:dyDescent="0.25">
      <c r="A296" s="5" t="s">
        <v>1901</v>
      </c>
      <c r="B296" s="6" t="s">
        <v>1902</v>
      </c>
      <c r="C296" s="6" t="s">
        <v>1903</v>
      </c>
      <c r="D296" s="6" t="s">
        <v>40</v>
      </c>
      <c r="E296" s="6" t="s">
        <v>41</v>
      </c>
      <c r="F296" s="6" t="s">
        <v>42</v>
      </c>
      <c r="I296" s="7">
        <v>41182</v>
      </c>
      <c r="J296" s="7">
        <v>41305</v>
      </c>
      <c r="K296" s="6" t="s">
        <v>1904</v>
      </c>
      <c r="M296" s="6" t="s">
        <v>1905</v>
      </c>
      <c r="N296" s="6" t="s">
        <v>1833</v>
      </c>
      <c r="O296" s="6">
        <v>33407</v>
      </c>
      <c r="P296" s="6">
        <v>4618</v>
      </c>
      <c r="R296" s="6">
        <v>4</v>
      </c>
      <c r="S296" s="6" t="s">
        <v>1906</v>
      </c>
      <c r="T296" s="6">
        <v>1098</v>
      </c>
      <c r="U296" s="6">
        <v>78470481</v>
      </c>
      <c r="V296" s="8">
        <v>365</v>
      </c>
      <c r="W296" s="8">
        <v>1268782</v>
      </c>
      <c r="X296" s="6">
        <v>4</v>
      </c>
      <c r="Y296" s="6" t="s">
        <v>1857</v>
      </c>
      <c r="Z296" s="8">
        <v>5502379</v>
      </c>
      <c r="AA296" s="8">
        <v>4442</v>
      </c>
      <c r="AB296" s="8">
        <v>1239</v>
      </c>
      <c r="AC296" s="6" t="s">
        <v>49</v>
      </c>
      <c r="AD296" s="6" t="s">
        <v>50</v>
      </c>
      <c r="AE296" s="6" t="s">
        <v>49</v>
      </c>
      <c r="AI296" s="8">
        <v>126</v>
      </c>
      <c r="AJ296" s="8">
        <v>305</v>
      </c>
      <c r="AK296" s="8">
        <v>431</v>
      </c>
    </row>
    <row r="297" spans="1:37" x14ac:dyDescent="0.25">
      <c r="A297" s="5" t="s">
        <v>1907</v>
      </c>
      <c r="B297" s="6" t="s">
        <v>1908</v>
      </c>
      <c r="C297" s="6" t="s">
        <v>1909</v>
      </c>
      <c r="D297" s="6" t="s">
        <v>40</v>
      </c>
      <c r="E297" s="6" t="s">
        <v>41</v>
      </c>
      <c r="F297" s="6" t="s">
        <v>42</v>
      </c>
      <c r="I297" s="7">
        <v>41182</v>
      </c>
      <c r="J297" s="7">
        <v>41305</v>
      </c>
      <c r="K297" s="6" t="s">
        <v>1910</v>
      </c>
      <c r="M297" s="6" t="s">
        <v>1911</v>
      </c>
      <c r="N297" s="6" t="s">
        <v>1833</v>
      </c>
      <c r="O297" s="6">
        <v>32501</v>
      </c>
      <c r="P297" s="6">
        <v>1128</v>
      </c>
      <c r="R297" s="6">
        <v>4</v>
      </c>
      <c r="S297" s="6" t="s">
        <v>1912</v>
      </c>
      <c r="T297" s="6">
        <v>1092</v>
      </c>
      <c r="U297" s="6">
        <v>75079673</v>
      </c>
      <c r="V297" s="8">
        <v>236</v>
      </c>
      <c r="W297" s="8">
        <v>341765</v>
      </c>
      <c r="X297" s="6">
        <v>113</v>
      </c>
      <c r="Y297" s="6" t="s">
        <v>1913</v>
      </c>
      <c r="Z297" s="8">
        <v>340067</v>
      </c>
      <c r="AA297" s="8">
        <v>1462</v>
      </c>
      <c r="AB297" s="8">
        <v>233</v>
      </c>
      <c r="AC297" s="6" t="s">
        <v>49</v>
      </c>
      <c r="AD297" s="6" t="s">
        <v>50</v>
      </c>
      <c r="AF297" s="6" t="s">
        <v>49</v>
      </c>
      <c r="AI297" s="8">
        <v>0</v>
      </c>
      <c r="AJ297" s="8">
        <v>55</v>
      </c>
      <c r="AK297" s="8">
        <v>55</v>
      </c>
    </row>
    <row r="298" spans="1:37" x14ac:dyDescent="0.25">
      <c r="A298" s="5" t="s">
        <v>1914</v>
      </c>
      <c r="B298" s="6" t="s">
        <v>1915</v>
      </c>
      <c r="C298" s="6" t="s">
        <v>1916</v>
      </c>
      <c r="D298" s="6" t="s">
        <v>40</v>
      </c>
      <c r="E298" s="6" t="s">
        <v>54</v>
      </c>
      <c r="F298" s="6" t="s">
        <v>55</v>
      </c>
      <c r="I298" s="7">
        <v>41182</v>
      </c>
      <c r="J298" s="7">
        <v>41305</v>
      </c>
      <c r="K298" s="6" t="s">
        <v>1917</v>
      </c>
      <c r="M298" s="6" t="s">
        <v>1918</v>
      </c>
      <c r="N298" s="6" t="s">
        <v>1833</v>
      </c>
      <c r="O298" s="6">
        <v>32204</v>
      </c>
      <c r="R298" s="6">
        <v>4</v>
      </c>
      <c r="S298" s="6" t="s">
        <v>1919</v>
      </c>
      <c r="T298" s="6">
        <v>1085</v>
      </c>
      <c r="U298" s="6">
        <v>150201689</v>
      </c>
      <c r="V298" s="8">
        <v>443</v>
      </c>
      <c r="W298" s="8">
        <v>838815</v>
      </c>
      <c r="X298" s="6">
        <v>40</v>
      </c>
      <c r="Y298" s="6" t="s">
        <v>1920</v>
      </c>
      <c r="Z298" s="8">
        <v>1065219</v>
      </c>
      <c r="AA298" s="8">
        <v>2009</v>
      </c>
      <c r="AB298" s="8">
        <v>530</v>
      </c>
      <c r="AC298" s="6" t="s">
        <v>49</v>
      </c>
      <c r="AD298" s="6" t="s">
        <v>50</v>
      </c>
      <c r="AE298" s="6" t="s">
        <v>49</v>
      </c>
      <c r="AF298" s="6" t="s">
        <v>49</v>
      </c>
      <c r="AI298" s="8">
        <v>125</v>
      </c>
      <c r="AJ298" s="8">
        <v>96</v>
      </c>
      <c r="AK298" s="8">
        <v>221</v>
      </c>
    </row>
    <row r="299" spans="1:37" x14ac:dyDescent="0.25">
      <c r="A299" s="5" t="s">
        <v>1921</v>
      </c>
      <c r="B299" s="6" t="s">
        <v>1922</v>
      </c>
      <c r="C299" s="6" t="s">
        <v>756</v>
      </c>
      <c r="D299" s="6" t="s">
        <v>40</v>
      </c>
      <c r="E299" s="6" t="s">
        <v>54</v>
      </c>
      <c r="F299" s="6" t="s">
        <v>55</v>
      </c>
      <c r="I299" s="7">
        <v>41182</v>
      </c>
      <c r="J299" s="7">
        <v>41305</v>
      </c>
      <c r="K299" s="6" t="s">
        <v>1923</v>
      </c>
      <c r="M299" s="6" t="s">
        <v>1924</v>
      </c>
      <c r="N299" s="6" t="s">
        <v>1833</v>
      </c>
      <c r="O299" s="6">
        <v>33605</v>
      </c>
      <c r="P299" s="6">
        <v>2311</v>
      </c>
      <c r="R299" s="6">
        <v>4</v>
      </c>
      <c r="S299" s="6" t="s">
        <v>1925</v>
      </c>
      <c r="T299" s="6">
        <v>1096</v>
      </c>
      <c r="U299" s="6">
        <v>21716816</v>
      </c>
      <c r="V299" s="8">
        <v>243</v>
      </c>
      <c r="W299" s="8">
        <v>822404</v>
      </c>
      <c r="X299" s="6">
        <v>17</v>
      </c>
      <c r="Y299" s="6" t="s">
        <v>1842</v>
      </c>
      <c r="Z299" s="8">
        <v>2441770</v>
      </c>
      <c r="AA299" s="8">
        <v>2552</v>
      </c>
      <c r="AB299" s="8">
        <v>957</v>
      </c>
      <c r="AC299" s="6" t="s">
        <v>49</v>
      </c>
      <c r="AD299" s="6" t="s">
        <v>50</v>
      </c>
      <c r="AE299" s="6" t="s">
        <v>50</v>
      </c>
      <c r="AI299" s="8">
        <v>186</v>
      </c>
      <c r="AJ299" s="8">
        <v>0</v>
      </c>
      <c r="AK299" s="8">
        <v>186</v>
      </c>
    </row>
    <row r="300" spans="1:37" x14ac:dyDescent="0.25">
      <c r="A300" s="5" t="s">
        <v>1926</v>
      </c>
      <c r="B300" s="6" t="s">
        <v>1927</v>
      </c>
      <c r="C300" s="6" t="s">
        <v>1928</v>
      </c>
      <c r="D300" s="6" t="s">
        <v>40</v>
      </c>
      <c r="E300" s="6" t="s">
        <v>54</v>
      </c>
      <c r="F300" s="6" t="s">
        <v>55</v>
      </c>
      <c r="I300" s="7">
        <v>41182</v>
      </c>
      <c r="J300" s="7">
        <v>41305</v>
      </c>
      <c r="K300" s="6" t="s">
        <v>1929</v>
      </c>
      <c r="M300" s="6" t="s">
        <v>1930</v>
      </c>
      <c r="N300" s="6" t="s">
        <v>1931</v>
      </c>
      <c r="O300" s="6">
        <v>35203</v>
      </c>
      <c r="Q300" s="6">
        <v>10212</v>
      </c>
      <c r="R300" s="6">
        <v>4</v>
      </c>
      <c r="S300" s="6" t="s">
        <v>1932</v>
      </c>
      <c r="T300" s="6">
        <v>1073</v>
      </c>
      <c r="U300" s="6">
        <v>126280635</v>
      </c>
      <c r="V300" s="8">
        <v>186</v>
      </c>
      <c r="W300" s="8">
        <v>452091</v>
      </c>
      <c r="X300" s="6">
        <v>55</v>
      </c>
      <c r="Y300" s="6" t="s">
        <v>1933</v>
      </c>
      <c r="Z300" s="8">
        <v>749495</v>
      </c>
      <c r="AA300" s="8">
        <v>1414</v>
      </c>
      <c r="AB300" s="8">
        <v>530</v>
      </c>
      <c r="AC300" s="6" t="s">
        <v>49</v>
      </c>
      <c r="AD300" s="6" t="s">
        <v>50</v>
      </c>
      <c r="AE300" s="6" t="s">
        <v>49</v>
      </c>
      <c r="AI300" s="8">
        <v>94</v>
      </c>
      <c r="AJ300" s="8">
        <v>0</v>
      </c>
      <c r="AK300" s="8">
        <v>94</v>
      </c>
    </row>
    <row r="301" spans="1:37" x14ac:dyDescent="0.25">
      <c r="A301" s="5" t="s">
        <v>1934</v>
      </c>
      <c r="B301" s="6" t="s">
        <v>1935</v>
      </c>
      <c r="C301" s="6" t="s">
        <v>1936</v>
      </c>
      <c r="D301" s="6" t="s">
        <v>40</v>
      </c>
      <c r="E301" s="6" t="s">
        <v>41</v>
      </c>
      <c r="F301" s="6" t="s">
        <v>42</v>
      </c>
      <c r="I301" s="7">
        <v>41182</v>
      </c>
      <c r="J301" s="7">
        <v>41305</v>
      </c>
      <c r="K301" s="6" t="s">
        <v>1937</v>
      </c>
      <c r="M301" s="6" t="s">
        <v>1938</v>
      </c>
      <c r="N301" s="6" t="s">
        <v>1931</v>
      </c>
      <c r="O301" s="6">
        <v>36609</v>
      </c>
      <c r="P301" s="6">
        <v>1306</v>
      </c>
      <c r="R301" s="6">
        <v>4</v>
      </c>
      <c r="S301" s="6" t="s">
        <v>1939</v>
      </c>
      <c r="T301" s="6">
        <v>1076</v>
      </c>
      <c r="U301" s="6">
        <v>10396687</v>
      </c>
      <c r="V301" s="8">
        <v>117</v>
      </c>
      <c r="W301" s="8">
        <v>223900</v>
      </c>
      <c r="X301" s="6">
        <v>115</v>
      </c>
      <c r="Y301" s="6" t="s">
        <v>1940</v>
      </c>
      <c r="Z301" s="8">
        <v>326183</v>
      </c>
      <c r="AA301" s="8">
        <v>1464</v>
      </c>
      <c r="AB301" s="8">
        <v>223</v>
      </c>
      <c r="AC301" s="6" t="s">
        <v>49</v>
      </c>
      <c r="AD301" s="6" t="s">
        <v>50</v>
      </c>
      <c r="AE301" s="6" t="s">
        <v>49</v>
      </c>
      <c r="AI301" s="8">
        <v>51</v>
      </c>
      <c r="AJ301" s="8">
        <v>0</v>
      </c>
      <c r="AK301" s="8">
        <v>51</v>
      </c>
    </row>
    <row r="302" spans="1:37" x14ac:dyDescent="0.25">
      <c r="A302" s="5" t="s">
        <v>1941</v>
      </c>
      <c r="B302" s="6" t="s">
        <v>1942</v>
      </c>
      <c r="C302" s="6" t="s">
        <v>1943</v>
      </c>
      <c r="D302" s="6" t="s">
        <v>40</v>
      </c>
      <c r="E302" s="6" t="s">
        <v>41</v>
      </c>
      <c r="F302" s="6" t="s">
        <v>42</v>
      </c>
      <c r="I302" s="7">
        <v>41182</v>
      </c>
      <c r="J302" s="7">
        <v>41305</v>
      </c>
      <c r="K302" s="6" t="s">
        <v>1944</v>
      </c>
      <c r="M302" s="6" t="s">
        <v>1945</v>
      </c>
      <c r="N302" s="6" t="s">
        <v>1931</v>
      </c>
      <c r="O302" s="6">
        <v>36108</v>
      </c>
      <c r="P302" s="6">
        <v>4157</v>
      </c>
      <c r="R302" s="6">
        <v>4</v>
      </c>
      <c r="S302" s="6" t="s">
        <v>1946</v>
      </c>
      <c r="T302" s="6">
        <v>1019</v>
      </c>
      <c r="U302" s="6">
        <v>78961885</v>
      </c>
      <c r="V302" s="8">
        <v>135</v>
      </c>
      <c r="W302" s="8">
        <v>205764</v>
      </c>
      <c r="X302" s="6">
        <v>142</v>
      </c>
      <c r="Y302" s="6" t="s">
        <v>1947</v>
      </c>
      <c r="Z302" s="8">
        <v>263907</v>
      </c>
      <c r="AA302" s="8">
        <v>1718</v>
      </c>
      <c r="AB302" s="8">
        <v>154</v>
      </c>
      <c r="AC302" s="6" t="s">
        <v>49</v>
      </c>
      <c r="AD302" s="6" t="s">
        <v>50</v>
      </c>
      <c r="AE302" s="6" t="s">
        <v>49</v>
      </c>
      <c r="AI302" s="8">
        <v>29</v>
      </c>
      <c r="AJ302" s="8">
        <v>0</v>
      </c>
      <c r="AK302" s="8">
        <v>29</v>
      </c>
    </row>
    <row r="303" spans="1:37" x14ac:dyDescent="0.25">
      <c r="A303" s="5" t="s">
        <v>1948</v>
      </c>
      <c r="B303" s="6" t="s">
        <v>1949</v>
      </c>
      <c r="C303" s="6" t="s">
        <v>1950</v>
      </c>
      <c r="D303" s="6" t="s">
        <v>40</v>
      </c>
      <c r="E303" s="6" t="s">
        <v>54</v>
      </c>
      <c r="F303" s="6" t="s">
        <v>55</v>
      </c>
      <c r="I303" s="7">
        <v>41182</v>
      </c>
      <c r="J303" s="7">
        <v>41305</v>
      </c>
      <c r="K303" s="6" t="s">
        <v>1951</v>
      </c>
      <c r="M303" s="6" t="s">
        <v>1952</v>
      </c>
      <c r="N303" s="6" t="s">
        <v>1931</v>
      </c>
      <c r="O303" s="6">
        <v>35401</v>
      </c>
      <c r="R303" s="6">
        <v>4</v>
      </c>
      <c r="S303" s="6" t="s">
        <v>1953</v>
      </c>
      <c r="T303" s="6">
        <v>1078</v>
      </c>
      <c r="U303" s="6">
        <v>147866248</v>
      </c>
      <c r="V303" s="8">
        <v>171</v>
      </c>
      <c r="W303" s="8">
        <v>136487</v>
      </c>
      <c r="X303" s="6">
        <v>233</v>
      </c>
      <c r="Y303" s="6" t="s">
        <v>1954</v>
      </c>
      <c r="Z303" s="8">
        <v>139114</v>
      </c>
      <c r="AA303" s="8">
        <v>1554</v>
      </c>
      <c r="AB303" s="8">
        <v>90</v>
      </c>
      <c r="AC303" s="6" t="s">
        <v>50</v>
      </c>
      <c r="AD303" s="6" t="s">
        <v>50</v>
      </c>
      <c r="AE303" s="6" t="s">
        <v>49</v>
      </c>
      <c r="AI303" s="8">
        <v>12</v>
      </c>
      <c r="AJ303" s="8">
        <v>0</v>
      </c>
      <c r="AK303" s="8">
        <v>12</v>
      </c>
    </row>
    <row r="304" spans="1:37" x14ac:dyDescent="0.25">
      <c r="A304" s="5" t="s">
        <v>1955</v>
      </c>
      <c r="B304" s="6" t="s">
        <v>1956</v>
      </c>
      <c r="C304" s="6" t="s">
        <v>1957</v>
      </c>
      <c r="D304" s="6" t="s">
        <v>40</v>
      </c>
      <c r="E304" s="6" t="s">
        <v>41</v>
      </c>
      <c r="F304" s="6" t="s">
        <v>42</v>
      </c>
      <c r="I304" s="7">
        <v>41182</v>
      </c>
      <c r="J304" s="7">
        <v>41305</v>
      </c>
      <c r="K304" s="6" t="s">
        <v>1958</v>
      </c>
      <c r="M304" s="6" t="s">
        <v>1959</v>
      </c>
      <c r="N304" s="6" t="s">
        <v>1833</v>
      </c>
      <c r="O304" s="6">
        <v>34233</v>
      </c>
      <c r="P304" s="6">
        <v>2421</v>
      </c>
      <c r="R304" s="6">
        <v>4</v>
      </c>
      <c r="S304" s="6" t="s">
        <v>1960</v>
      </c>
      <c r="T304" s="6">
        <v>1094</v>
      </c>
      <c r="U304" s="6">
        <v>73192924</v>
      </c>
      <c r="V304" s="8">
        <v>213</v>
      </c>
      <c r="W304" s="8">
        <v>388474</v>
      </c>
      <c r="X304" s="6">
        <v>64</v>
      </c>
      <c r="Y304" s="6" t="s">
        <v>1835</v>
      </c>
      <c r="Z304" s="8">
        <v>643260</v>
      </c>
      <c r="AA304" s="8">
        <v>1969</v>
      </c>
      <c r="AB304" s="8">
        <v>327</v>
      </c>
      <c r="AC304" s="6" t="s">
        <v>49</v>
      </c>
      <c r="AD304" s="6" t="s">
        <v>50</v>
      </c>
      <c r="AE304" s="6" t="s">
        <v>49</v>
      </c>
      <c r="AG304" s="6" t="s">
        <v>49</v>
      </c>
      <c r="AI304" s="8">
        <v>68</v>
      </c>
      <c r="AJ304" s="8">
        <v>32</v>
      </c>
      <c r="AK304" s="8">
        <v>100</v>
      </c>
    </row>
    <row r="305" spans="1:37" x14ac:dyDescent="0.25">
      <c r="A305" s="5" t="s">
        <v>1961</v>
      </c>
      <c r="B305" s="6" t="s">
        <v>1962</v>
      </c>
      <c r="C305" s="6" t="s">
        <v>331</v>
      </c>
      <c r="D305" s="6" t="s">
        <v>40</v>
      </c>
      <c r="E305" s="6" t="s">
        <v>41</v>
      </c>
      <c r="F305" s="6" t="s">
        <v>42</v>
      </c>
      <c r="I305" s="7">
        <v>41090</v>
      </c>
      <c r="J305" s="7">
        <v>41211</v>
      </c>
      <c r="K305" s="6" t="s">
        <v>1963</v>
      </c>
      <c r="M305" s="6" t="s">
        <v>1964</v>
      </c>
      <c r="N305" s="6" t="s">
        <v>1799</v>
      </c>
      <c r="O305" s="6">
        <v>30601</v>
      </c>
      <c r="R305" s="6">
        <v>4</v>
      </c>
      <c r="S305" s="6" t="s">
        <v>1965</v>
      </c>
      <c r="U305" s="6">
        <v>3646619</v>
      </c>
      <c r="V305" s="8">
        <v>44</v>
      </c>
      <c r="W305" s="8">
        <v>116714</v>
      </c>
      <c r="X305" s="6">
        <v>249</v>
      </c>
      <c r="Y305" s="6" t="s">
        <v>1966</v>
      </c>
      <c r="Z305" s="8">
        <v>128754</v>
      </c>
      <c r="AA305" s="8">
        <v>1309</v>
      </c>
      <c r="AB305" s="8">
        <v>98</v>
      </c>
      <c r="AC305" s="6" t="s">
        <v>49</v>
      </c>
      <c r="AD305" s="6" t="s">
        <v>50</v>
      </c>
      <c r="AE305" s="6" t="s">
        <v>49</v>
      </c>
      <c r="AI305" s="8">
        <v>25</v>
      </c>
      <c r="AJ305" s="8">
        <v>0</v>
      </c>
      <c r="AK305" s="8">
        <v>25</v>
      </c>
    </row>
    <row r="306" spans="1:37" x14ac:dyDescent="0.25">
      <c r="A306" s="5" t="s">
        <v>1967</v>
      </c>
      <c r="B306" s="6" t="s">
        <v>1968</v>
      </c>
      <c r="C306" s="6" t="s">
        <v>1969</v>
      </c>
      <c r="D306" s="6" t="s">
        <v>40</v>
      </c>
      <c r="E306" s="6" t="s">
        <v>41</v>
      </c>
      <c r="F306" s="6" t="s">
        <v>42</v>
      </c>
      <c r="I306" s="7">
        <v>41182</v>
      </c>
      <c r="J306" s="7">
        <v>41305</v>
      </c>
      <c r="K306" s="6" t="s">
        <v>1970</v>
      </c>
      <c r="M306" s="6" t="s">
        <v>1971</v>
      </c>
      <c r="N306" s="6" t="s">
        <v>1931</v>
      </c>
      <c r="O306" s="6">
        <v>35902</v>
      </c>
      <c r="P306" s="6">
        <v>267</v>
      </c>
      <c r="Q306" s="6">
        <v>267</v>
      </c>
      <c r="R306" s="6">
        <v>4</v>
      </c>
      <c r="S306" s="6" t="s">
        <v>1972</v>
      </c>
      <c r="T306" s="6">
        <v>1016</v>
      </c>
      <c r="U306" s="6">
        <v>77650331</v>
      </c>
      <c r="V306" s="8">
        <v>37</v>
      </c>
      <c r="W306" s="8">
        <v>52729</v>
      </c>
      <c r="X306" s="6">
        <v>426</v>
      </c>
      <c r="Y306" s="6" t="s">
        <v>1973</v>
      </c>
      <c r="Z306" s="8">
        <v>64172</v>
      </c>
      <c r="AA306" s="8">
        <v>891</v>
      </c>
      <c r="AB306" s="8">
        <v>72</v>
      </c>
      <c r="AC306" s="6" t="s">
        <v>50</v>
      </c>
      <c r="AD306" s="6" t="s">
        <v>50</v>
      </c>
      <c r="AE306" s="6" t="s">
        <v>49</v>
      </c>
      <c r="AI306" s="8">
        <v>11</v>
      </c>
      <c r="AJ306" s="8">
        <v>0</v>
      </c>
      <c r="AK306" s="8">
        <v>11</v>
      </c>
    </row>
    <row r="307" spans="1:37" x14ac:dyDescent="0.25">
      <c r="A307" s="5" t="s">
        <v>1974</v>
      </c>
      <c r="B307" s="6" t="s">
        <v>1975</v>
      </c>
      <c r="C307" s="6" t="s">
        <v>1976</v>
      </c>
      <c r="D307" s="6" t="s">
        <v>40</v>
      </c>
      <c r="E307" s="6" t="s">
        <v>41</v>
      </c>
      <c r="F307" s="6" t="s">
        <v>42</v>
      </c>
      <c r="I307" s="7">
        <v>41090</v>
      </c>
      <c r="J307" s="7">
        <v>41211</v>
      </c>
      <c r="K307" s="6" t="s">
        <v>1977</v>
      </c>
      <c r="M307" s="6" t="s">
        <v>1978</v>
      </c>
      <c r="N307" s="6" t="s">
        <v>1697</v>
      </c>
      <c r="O307" s="6">
        <v>27514</v>
      </c>
      <c r="P307" s="6">
        <v>5705</v>
      </c>
      <c r="R307" s="6">
        <v>4</v>
      </c>
      <c r="S307" s="6" t="s">
        <v>1979</v>
      </c>
      <c r="T307" s="6">
        <v>1110</v>
      </c>
      <c r="U307" s="6">
        <v>75563783</v>
      </c>
      <c r="V307" s="8">
        <v>62</v>
      </c>
      <c r="W307" s="8">
        <v>80218</v>
      </c>
      <c r="X307" s="6">
        <v>110</v>
      </c>
      <c r="Y307" s="6" t="s">
        <v>1980</v>
      </c>
      <c r="Z307" s="8">
        <v>347602</v>
      </c>
      <c r="AA307" s="8">
        <v>1913</v>
      </c>
      <c r="AB307" s="8">
        <v>182</v>
      </c>
      <c r="AC307" s="6" t="s">
        <v>49</v>
      </c>
      <c r="AD307" s="6" t="s">
        <v>50</v>
      </c>
      <c r="AE307" s="6" t="s">
        <v>49</v>
      </c>
      <c r="AF307" s="6" t="s">
        <v>49</v>
      </c>
      <c r="AI307" s="8">
        <v>86</v>
      </c>
      <c r="AJ307" s="8">
        <v>1</v>
      </c>
      <c r="AK307" s="8">
        <v>87</v>
      </c>
    </row>
    <row r="308" spans="1:37" x14ac:dyDescent="0.25">
      <c r="A308" s="5" t="s">
        <v>1981</v>
      </c>
      <c r="B308" s="6" t="s">
        <v>1982</v>
      </c>
      <c r="C308" s="6" t="s">
        <v>1983</v>
      </c>
      <c r="D308" s="6" t="s">
        <v>40</v>
      </c>
      <c r="E308" s="6" t="s">
        <v>54</v>
      </c>
      <c r="F308" s="6" t="s">
        <v>55</v>
      </c>
      <c r="I308" s="7">
        <v>41182</v>
      </c>
      <c r="J308" s="7">
        <v>41305</v>
      </c>
      <c r="K308" s="6" t="s">
        <v>1984</v>
      </c>
      <c r="M308" s="6" t="s">
        <v>1985</v>
      </c>
      <c r="N308" s="6" t="s">
        <v>1986</v>
      </c>
      <c r="O308" s="6">
        <v>29602</v>
      </c>
      <c r="Q308" s="6">
        <v>2207</v>
      </c>
      <c r="R308" s="6">
        <v>4</v>
      </c>
      <c r="S308" s="6" t="s">
        <v>1987</v>
      </c>
      <c r="T308" s="6">
        <v>1118</v>
      </c>
      <c r="U308" s="6">
        <v>83423509</v>
      </c>
      <c r="V308" s="8">
        <v>148</v>
      </c>
      <c r="W308" s="8">
        <v>248173</v>
      </c>
      <c r="X308" s="6">
        <v>93</v>
      </c>
      <c r="Y308" s="6" t="s">
        <v>1988</v>
      </c>
      <c r="Z308" s="8">
        <v>400492</v>
      </c>
      <c r="AA308" s="8">
        <v>1251</v>
      </c>
      <c r="AB308" s="8">
        <v>320</v>
      </c>
      <c r="AC308" s="6" t="s">
        <v>49</v>
      </c>
      <c r="AD308" s="6" t="s">
        <v>50</v>
      </c>
      <c r="AE308" s="6" t="s">
        <v>49</v>
      </c>
      <c r="AI308" s="8">
        <v>14</v>
      </c>
      <c r="AJ308" s="8">
        <v>0</v>
      </c>
      <c r="AK308" s="8">
        <v>14</v>
      </c>
    </row>
    <row r="309" spans="1:37" x14ac:dyDescent="0.25">
      <c r="A309" s="5" t="s">
        <v>1989</v>
      </c>
      <c r="B309" s="6" t="s">
        <v>1990</v>
      </c>
      <c r="C309" s="6" t="s">
        <v>317</v>
      </c>
      <c r="D309" s="6" t="s">
        <v>40</v>
      </c>
      <c r="E309" s="6" t="s">
        <v>41</v>
      </c>
      <c r="F309" s="6" t="s">
        <v>42</v>
      </c>
      <c r="I309" s="7">
        <v>41090</v>
      </c>
      <c r="J309" s="7">
        <v>41211</v>
      </c>
      <c r="K309" s="6" t="s">
        <v>1991</v>
      </c>
      <c r="M309" s="6" t="s">
        <v>1992</v>
      </c>
      <c r="N309" s="6" t="s">
        <v>1670</v>
      </c>
      <c r="O309" s="6">
        <v>37604</v>
      </c>
      <c r="R309" s="6">
        <v>4</v>
      </c>
      <c r="S309" s="6" t="s">
        <v>1993</v>
      </c>
      <c r="T309" s="6">
        <v>1123</v>
      </c>
      <c r="U309" s="6">
        <v>79018230</v>
      </c>
      <c r="V309" s="8">
        <v>44</v>
      </c>
      <c r="W309" s="8">
        <v>61630</v>
      </c>
      <c r="X309" s="6">
        <v>259</v>
      </c>
      <c r="Y309" s="6" t="s">
        <v>1994</v>
      </c>
      <c r="Z309" s="8">
        <v>120415</v>
      </c>
      <c r="AA309" s="8">
        <v>1096</v>
      </c>
      <c r="AB309" s="8">
        <v>110</v>
      </c>
      <c r="AC309" s="6" t="s">
        <v>50</v>
      </c>
      <c r="AD309" s="6" t="s">
        <v>50</v>
      </c>
      <c r="AE309" s="6" t="s">
        <v>49</v>
      </c>
      <c r="AI309" s="8">
        <v>27</v>
      </c>
      <c r="AJ309" s="8">
        <v>0</v>
      </c>
      <c r="AK309" s="8">
        <v>27</v>
      </c>
    </row>
    <row r="310" spans="1:37" x14ac:dyDescent="0.25">
      <c r="A310" s="5" t="s">
        <v>1995</v>
      </c>
      <c r="B310" s="6" t="s">
        <v>1996</v>
      </c>
      <c r="C310" s="6" t="s">
        <v>1997</v>
      </c>
      <c r="D310" s="6" t="s">
        <v>40</v>
      </c>
      <c r="E310" s="6" t="s">
        <v>41</v>
      </c>
      <c r="F310" s="6" t="s">
        <v>42</v>
      </c>
      <c r="I310" s="7">
        <v>41090</v>
      </c>
      <c r="J310" s="7">
        <v>41211</v>
      </c>
      <c r="K310" s="6" t="s">
        <v>1998</v>
      </c>
      <c r="M310" s="6" t="s">
        <v>1382</v>
      </c>
      <c r="N310" s="6" t="s">
        <v>1670</v>
      </c>
      <c r="O310" s="6">
        <v>37621</v>
      </c>
      <c r="P310" s="6">
        <v>1189</v>
      </c>
      <c r="Q310" s="6">
        <v>1189</v>
      </c>
      <c r="R310" s="6">
        <v>4</v>
      </c>
      <c r="S310" s="6" t="s">
        <v>1999</v>
      </c>
      <c r="T310" s="6">
        <v>1119</v>
      </c>
      <c r="U310" s="6">
        <v>30687321</v>
      </c>
      <c r="V310" s="8">
        <v>33</v>
      </c>
      <c r="W310" s="8">
        <v>26702</v>
      </c>
      <c r="X310" s="6">
        <v>397</v>
      </c>
      <c r="Y310" s="6" t="s">
        <v>1384</v>
      </c>
      <c r="Z310" s="8">
        <v>69501</v>
      </c>
      <c r="AA310" s="8">
        <v>1088</v>
      </c>
      <c r="AB310" s="8">
        <v>64</v>
      </c>
      <c r="AC310" s="6" t="s">
        <v>50</v>
      </c>
      <c r="AD310" s="6" t="s">
        <v>50</v>
      </c>
      <c r="AE310" s="6" t="s">
        <v>49</v>
      </c>
      <c r="AI310" s="8">
        <v>6</v>
      </c>
      <c r="AJ310" s="8">
        <v>0</v>
      </c>
      <c r="AK310" s="8">
        <v>6</v>
      </c>
    </row>
    <row r="311" spans="1:37" x14ac:dyDescent="0.25">
      <c r="A311" s="5" t="s">
        <v>2000</v>
      </c>
      <c r="B311" s="6" t="s">
        <v>2001</v>
      </c>
      <c r="C311" s="6" t="s">
        <v>2002</v>
      </c>
      <c r="D311" s="6" t="s">
        <v>40</v>
      </c>
      <c r="E311" s="6" t="s">
        <v>54</v>
      </c>
      <c r="F311" s="6" t="s">
        <v>55</v>
      </c>
      <c r="I311" s="7">
        <v>41090</v>
      </c>
      <c r="J311" s="7">
        <v>41211</v>
      </c>
      <c r="K311" s="6" t="s">
        <v>2003</v>
      </c>
      <c r="M311" s="6" t="s">
        <v>2004</v>
      </c>
      <c r="N311" s="6" t="s">
        <v>1986</v>
      </c>
      <c r="O311" s="6">
        <v>29503</v>
      </c>
      <c r="P311" s="6">
        <v>2071</v>
      </c>
      <c r="Q311" s="6">
        <v>2071</v>
      </c>
      <c r="R311" s="6">
        <v>4</v>
      </c>
      <c r="S311" s="6" t="s">
        <v>2005</v>
      </c>
      <c r="T311" s="6">
        <v>1117</v>
      </c>
      <c r="U311" s="6">
        <v>80763907</v>
      </c>
      <c r="V311" s="8">
        <v>3553</v>
      </c>
      <c r="W311" s="8">
        <v>331000</v>
      </c>
      <c r="X311" s="6">
        <v>325</v>
      </c>
      <c r="Y311" s="6" t="s">
        <v>2006</v>
      </c>
      <c r="Z311" s="8">
        <v>89557</v>
      </c>
      <c r="AA311" s="8">
        <v>1261</v>
      </c>
      <c r="AB311" s="8">
        <v>71</v>
      </c>
      <c r="AC311" s="6" t="s">
        <v>49</v>
      </c>
      <c r="AD311" s="6" t="s">
        <v>50</v>
      </c>
      <c r="AE311" s="6" t="s">
        <v>49</v>
      </c>
      <c r="AI311" s="8">
        <v>73</v>
      </c>
      <c r="AJ311" s="8">
        <v>0</v>
      </c>
      <c r="AK311" s="8">
        <v>73</v>
      </c>
    </row>
    <row r="312" spans="1:37" x14ac:dyDescent="0.25">
      <c r="A312" s="5" t="s">
        <v>2007</v>
      </c>
      <c r="B312" s="6" t="s">
        <v>2008</v>
      </c>
      <c r="C312" s="6" t="s">
        <v>1916</v>
      </c>
      <c r="D312" s="6" t="s">
        <v>40</v>
      </c>
      <c r="E312" s="6" t="s">
        <v>54</v>
      </c>
      <c r="F312" s="6" t="s">
        <v>55</v>
      </c>
      <c r="I312" s="7">
        <v>41090</v>
      </c>
      <c r="J312" s="7">
        <v>41211</v>
      </c>
      <c r="K312" s="6" t="s">
        <v>2009</v>
      </c>
      <c r="M312" s="6" t="s">
        <v>1758</v>
      </c>
      <c r="N312" s="6" t="s">
        <v>1670</v>
      </c>
      <c r="O312" s="6">
        <v>38301</v>
      </c>
      <c r="Q312" s="6">
        <v>102</v>
      </c>
      <c r="R312" s="6">
        <v>4</v>
      </c>
      <c r="S312" s="6" t="s">
        <v>2010</v>
      </c>
      <c r="T312" s="6">
        <v>1122</v>
      </c>
      <c r="U312" s="6">
        <v>84791359</v>
      </c>
      <c r="V312" s="8">
        <v>51</v>
      </c>
      <c r="W312" s="8">
        <v>61772</v>
      </c>
      <c r="X312" s="6">
        <v>385</v>
      </c>
      <c r="Y312" s="6" t="s">
        <v>2011</v>
      </c>
      <c r="Z312" s="8">
        <v>71880</v>
      </c>
      <c r="AA312" s="8">
        <v>1406</v>
      </c>
      <c r="AB312" s="8">
        <v>51</v>
      </c>
      <c r="AC312" s="6" t="s">
        <v>49</v>
      </c>
      <c r="AD312" s="6" t="s">
        <v>50</v>
      </c>
      <c r="AE312" s="6" t="s">
        <v>49</v>
      </c>
      <c r="AI312" s="8">
        <v>13</v>
      </c>
      <c r="AJ312" s="8">
        <v>0</v>
      </c>
      <c r="AK312" s="8">
        <v>13</v>
      </c>
    </row>
    <row r="313" spans="1:37" x14ac:dyDescent="0.25">
      <c r="A313" s="5" t="s">
        <v>2012</v>
      </c>
      <c r="B313" s="6" t="s">
        <v>2013</v>
      </c>
      <c r="C313" s="6" t="s">
        <v>2014</v>
      </c>
      <c r="D313" s="6" t="s">
        <v>40</v>
      </c>
      <c r="E313" s="6" t="s">
        <v>41</v>
      </c>
      <c r="F313" s="6" t="s">
        <v>42</v>
      </c>
      <c r="I313" s="7">
        <v>41274</v>
      </c>
      <c r="J313" s="7">
        <v>41393</v>
      </c>
      <c r="K313" s="6" t="s">
        <v>2015</v>
      </c>
      <c r="M313" s="6" t="s">
        <v>2016</v>
      </c>
      <c r="N313" s="6" t="s">
        <v>1799</v>
      </c>
      <c r="O313" s="6">
        <v>30161</v>
      </c>
      <c r="P313" s="6">
        <v>1433</v>
      </c>
      <c r="Q313" s="6">
        <v>1433</v>
      </c>
      <c r="R313" s="6">
        <v>4</v>
      </c>
      <c r="S313" s="6" t="s">
        <v>2017</v>
      </c>
      <c r="T313" s="6">
        <v>2897</v>
      </c>
      <c r="U313" s="6">
        <v>75863951</v>
      </c>
      <c r="V313" s="8">
        <v>32</v>
      </c>
      <c r="W313" s="8">
        <v>36159</v>
      </c>
      <c r="X313" s="6">
        <v>444</v>
      </c>
      <c r="Y313" s="6" t="s">
        <v>2018</v>
      </c>
      <c r="Z313" s="8">
        <v>60851</v>
      </c>
      <c r="AA313" s="8">
        <v>1277</v>
      </c>
      <c r="AB313" s="8">
        <v>48</v>
      </c>
      <c r="AC313" s="6" t="s">
        <v>49</v>
      </c>
      <c r="AD313" s="6" t="s">
        <v>50</v>
      </c>
      <c r="AE313" s="6" t="s">
        <v>49</v>
      </c>
      <c r="AI313" s="8">
        <v>31</v>
      </c>
      <c r="AJ313" s="8">
        <v>0</v>
      </c>
      <c r="AK313" s="8">
        <v>31</v>
      </c>
    </row>
    <row r="314" spans="1:37" x14ac:dyDescent="0.25">
      <c r="A314" s="5" t="s">
        <v>2019</v>
      </c>
      <c r="B314" s="6" t="s">
        <v>2020</v>
      </c>
      <c r="C314" s="6" t="s">
        <v>2021</v>
      </c>
      <c r="D314" s="6" t="s">
        <v>40</v>
      </c>
      <c r="E314" s="6" t="s">
        <v>41</v>
      </c>
      <c r="F314" s="6" t="s">
        <v>42</v>
      </c>
      <c r="I314" s="7">
        <v>41182</v>
      </c>
      <c r="J314" s="7">
        <v>41305</v>
      </c>
      <c r="K314" s="6" t="s">
        <v>2022</v>
      </c>
      <c r="M314" s="6" t="s">
        <v>2023</v>
      </c>
      <c r="N314" s="6" t="s">
        <v>1751</v>
      </c>
      <c r="O314" s="6">
        <v>39403</v>
      </c>
      <c r="P314" s="6">
        <v>1898</v>
      </c>
      <c r="Q314" s="6">
        <v>1898</v>
      </c>
      <c r="R314" s="6">
        <v>4</v>
      </c>
      <c r="S314" s="6" t="s">
        <v>2024</v>
      </c>
      <c r="T314" s="6">
        <v>1108</v>
      </c>
      <c r="U314" s="6">
        <v>79448130</v>
      </c>
      <c r="V314" s="8">
        <v>43</v>
      </c>
      <c r="W314" s="8">
        <v>51084</v>
      </c>
      <c r="X314" s="6">
        <v>357</v>
      </c>
      <c r="Y314" s="6" t="s">
        <v>2025</v>
      </c>
      <c r="Z314" s="8">
        <v>80358</v>
      </c>
      <c r="AA314" s="8">
        <v>1165</v>
      </c>
      <c r="AB314" s="8">
        <v>69</v>
      </c>
      <c r="AC314" s="6" t="s">
        <v>50</v>
      </c>
      <c r="AD314" s="6" t="s">
        <v>50</v>
      </c>
      <c r="AE314" s="6" t="s">
        <v>49</v>
      </c>
      <c r="AI314" s="8">
        <v>7</v>
      </c>
      <c r="AJ314" s="8">
        <v>0</v>
      </c>
      <c r="AK314" s="8">
        <v>7</v>
      </c>
    </row>
    <row r="315" spans="1:37" x14ac:dyDescent="0.25">
      <c r="A315" s="5" t="s">
        <v>2026</v>
      </c>
      <c r="B315" s="6" t="s">
        <v>2027</v>
      </c>
      <c r="C315" s="6" t="s">
        <v>1957</v>
      </c>
      <c r="D315" s="6" t="s">
        <v>40</v>
      </c>
      <c r="E315" s="6" t="s">
        <v>41</v>
      </c>
      <c r="F315" s="6" t="s">
        <v>42</v>
      </c>
      <c r="I315" s="7">
        <v>41182</v>
      </c>
      <c r="J315" s="7">
        <v>41305</v>
      </c>
      <c r="K315" s="6" t="s">
        <v>2028</v>
      </c>
      <c r="M315" s="6" t="s">
        <v>2029</v>
      </c>
      <c r="N315" s="6" t="s">
        <v>1833</v>
      </c>
      <c r="O315" s="6">
        <v>32922</v>
      </c>
      <c r="R315" s="6">
        <v>4</v>
      </c>
      <c r="S315" s="6" t="s">
        <v>2030</v>
      </c>
      <c r="T315" s="6">
        <v>1029</v>
      </c>
      <c r="U315" s="6">
        <v>783248370</v>
      </c>
      <c r="V315" s="8">
        <v>432</v>
      </c>
      <c r="W315" s="8">
        <v>554354</v>
      </c>
      <c r="X315" s="6">
        <v>84</v>
      </c>
      <c r="Y315" s="6" t="s">
        <v>2031</v>
      </c>
      <c r="Z315" s="8">
        <v>452791</v>
      </c>
      <c r="AA315" s="8">
        <v>1952</v>
      </c>
      <c r="AB315" s="8">
        <v>232</v>
      </c>
      <c r="AC315" s="6" t="s">
        <v>49</v>
      </c>
      <c r="AD315" s="6" t="s">
        <v>50</v>
      </c>
      <c r="AE315" s="6" t="s">
        <v>49</v>
      </c>
      <c r="AI315" s="8">
        <v>51</v>
      </c>
      <c r="AJ315" s="8">
        <v>90</v>
      </c>
      <c r="AK315" s="8">
        <v>141</v>
      </c>
    </row>
    <row r="316" spans="1:37" x14ac:dyDescent="0.25">
      <c r="A316" s="5" t="s">
        <v>2032</v>
      </c>
      <c r="B316" s="6" t="s">
        <v>2033</v>
      </c>
      <c r="C316" s="6" t="s">
        <v>2034</v>
      </c>
      <c r="D316" s="6" t="s">
        <v>40</v>
      </c>
      <c r="E316" s="6" t="s">
        <v>266</v>
      </c>
      <c r="F316" s="6" t="s">
        <v>267</v>
      </c>
      <c r="G316" s="6" t="s">
        <v>2035</v>
      </c>
      <c r="I316" s="7">
        <v>41182</v>
      </c>
      <c r="J316" s="7">
        <v>41305</v>
      </c>
      <c r="K316" s="6" t="s">
        <v>2036</v>
      </c>
      <c r="L316" s="6" t="s">
        <v>2037</v>
      </c>
      <c r="M316" s="6" t="s">
        <v>2038</v>
      </c>
      <c r="N316" s="6" t="s">
        <v>1931</v>
      </c>
      <c r="O316" s="6">
        <v>36202</v>
      </c>
      <c r="P316" s="6">
        <v>2186</v>
      </c>
      <c r="Q316" s="6">
        <v>2186</v>
      </c>
      <c r="R316" s="6">
        <v>4</v>
      </c>
      <c r="S316" s="6" t="s">
        <v>2039</v>
      </c>
      <c r="T316" s="6">
        <v>1000</v>
      </c>
      <c r="U316" s="6">
        <v>94484888</v>
      </c>
      <c r="V316" s="8">
        <v>186</v>
      </c>
      <c r="W316" s="8">
        <v>95627</v>
      </c>
      <c r="X316" s="6">
        <v>360</v>
      </c>
      <c r="Y316" s="6" t="s">
        <v>2040</v>
      </c>
      <c r="Z316" s="8">
        <v>79796</v>
      </c>
      <c r="AA316" s="8">
        <v>920</v>
      </c>
      <c r="AB316" s="8">
        <v>87</v>
      </c>
      <c r="AC316" s="6" t="s">
        <v>50</v>
      </c>
      <c r="AD316" s="6" t="s">
        <v>50</v>
      </c>
      <c r="AF316" s="6" t="s">
        <v>49</v>
      </c>
      <c r="AI316" s="8">
        <v>0</v>
      </c>
      <c r="AJ316" s="8">
        <v>17</v>
      </c>
      <c r="AK316" s="8">
        <v>17</v>
      </c>
    </row>
    <row r="317" spans="1:37" x14ac:dyDescent="0.25">
      <c r="A317" s="5" t="s">
        <v>2041</v>
      </c>
      <c r="B317" s="6" t="s">
        <v>2042</v>
      </c>
      <c r="C317" s="6" t="s">
        <v>2043</v>
      </c>
      <c r="D317" s="6" t="s">
        <v>40</v>
      </c>
      <c r="E317" s="6" t="s">
        <v>266</v>
      </c>
      <c r="F317" s="6" t="s">
        <v>267</v>
      </c>
      <c r="G317" s="6" t="s">
        <v>2044</v>
      </c>
      <c r="I317" s="7">
        <v>41182</v>
      </c>
      <c r="J317" s="7">
        <v>41305</v>
      </c>
      <c r="K317" s="6" t="s">
        <v>2045</v>
      </c>
      <c r="M317" s="6" t="s">
        <v>2046</v>
      </c>
      <c r="N317" s="6" t="s">
        <v>1931</v>
      </c>
      <c r="O317" s="6">
        <v>35662</v>
      </c>
      <c r="Q317" s="6">
        <v>2603</v>
      </c>
      <c r="R317" s="6">
        <v>4</v>
      </c>
      <c r="S317" s="6" t="s">
        <v>2047</v>
      </c>
      <c r="T317" s="6">
        <v>1000</v>
      </c>
      <c r="U317" s="6">
        <v>72105042</v>
      </c>
      <c r="V317" s="8">
        <v>3250</v>
      </c>
      <c r="W317" s="8">
        <v>220000</v>
      </c>
      <c r="X317" s="6">
        <v>368</v>
      </c>
      <c r="Y317" s="6" t="s">
        <v>2048</v>
      </c>
      <c r="Z317" s="8">
        <v>77074</v>
      </c>
      <c r="AA317" s="8">
        <v>1240</v>
      </c>
      <c r="AB317" s="8">
        <v>62</v>
      </c>
      <c r="AC317" s="6" t="s">
        <v>49</v>
      </c>
      <c r="AD317" s="6" t="s">
        <v>50</v>
      </c>
      <c r="AI317" s="8">
        <v>40</v>
      </c>
      <c r="AJ317" s="8">
        <v>0</v>
      </c>
      <c r="AK317" s="8">
        <v>40</v>
      </c>
    </row>
    <row r="318" spans="1:37" x14ac:dyDescent="0.25">
      <c r="A318" s="5" t="s">
        <v>2049</v>
      </c>
      <c r="B318" s="6" t="s">
        <v>2050</v>
      </c>
      <c r="C318" s="6" t="s">
        <v>2051</v>
      </c>
      <c r="D318" s="6" t="s">
        <v>40</v>
      </c>
      <c r="E318" s="6" t="s">
        <v>190</v>
      </c>
      <c r="F318" s="6" t="s">
        <v>191</v>
      </c>
      <c r="I318" s="7">
        <v>41090</v>
      </c>
      <c r="J318" s="7">
        <v>41211</v>
      </c>
      <c r="K318" s="6" t="s">
        <v>2052</v>
      </c>
      <c r="M318" s="6" t="s">
        <v>2053</v>
      </c>
      <c r="N318" s="6" t="s">
        <v>2054</v>
      </c>
      <c r="O318" s="6">
        <v>936</v>
      </c>
      <c r="P318" s="6">
        <v>2829</v>
      </c>
      <c r="Q318" s="6">
        <v>362829</v>
      </c>
      <c r="R318" s="6">
        <v>4</v>
      </c>
      <c r="S318" s="6" t="s">
        <v>2055</v>
      </c>
      <c r="T318" s="6">
        <v>1900</v>
      </c>
      <c r="U318" s="6">
        <v>90105610</v>
      </c>
      <c r="V318" s="8">
        <v>198</v>
      </c>
      <c r="W318" s="8">
        <v>772332</v>
      </c>
      <c r="X318" s="6">
        <v>21</v>
      </c>
      <c r="Y318" s="6" t="s">
        <v>2056</v>
      </c>
      <c r="Z318" s="8">
        <v>2148346</v>
      </c>
      <c r="AA318" s="8">
        <v>2479</v>
      </c>
      <c r="AB318" s="8">
        <v>867</v>
      </c>
      <c r="AC318" s="6" t="s">
        <v>49</v>
      </c>
      <c r="AD318" s="6" t="s">
        <v>50</v>
      </c>
      <c r="AJ318" s="8">
        <v>0</v>
      </c>
    </row>
    <row r="319" spans="1:37" x14ac:dyDescent="0.25">
      <c r="A319" s="5" t="s">
        <v>2057</v>
      </c>
      <c r="B319" s="6" t="s">
        <v>2058</v>
      </c>
      <c r="D319" s="6" t="s">
        <v>40</v>
      </c>
      <c r="E319" s="6" t="s">
        <v>41</v>
      </c>
      <c r="F319" s="6" t="s">
        <v>42</v>
      </c>
      <c r="I319" s="7">
        <v>41182</v>
      </c>
      <c r="J319" s="7">
        <v>41305</v>
      </c>
      <c r="K319" s="6" t="s">
        <v>2059</v>
      </c>
      <c r="L319" s="6" t="s">
        <v>2060</v>
      </c>
      <c r="M319" s="6" t="s">
        <v>2061</v>
      </c>
      <c r="N319" s="6" t="s">
        <v>1931</v>
      </c>
      <c r="O319" s="6">
        <v>35801</v>
      </c>
      <c r="P319" s="6">
        <v>4999</v>
      </c>
      <c r="R319" s="6">
        <v>4</v>
      </c>
      <c r="S319" s="6" t="s">
        <v>2062</v>
      </c>
      <c r="T319" s="6">
        <v>1075</v>
      </c>
      <c r="U319" s="6">
        <v>72093727</v>
      </c>
      <c r="V319" s="8">
        <v>66</v>
      </c>
      <c r="W319" s="8">
        <v>127000</v>
      </c>
      <c r="X319" s="6">
        <v>132</v>
      </c>
      <c r="Y319" s="6" t="s">
        <v>2063</v>
      </c>
      <c r="Z319" s="8">
        <v>286692</v>
      </c>
      <c r="AA319" s="8">
        <v>1367</v>
      </c>
      <c r="AB319" s="8">
        <v>210</v>
      </c>
      <c r="AC319" s="6" t="s">
        <v>49</v>
      </c>
      <c r="AD319" s="6" t="s">
        <v>50</v>
      </c>
      <c r="AE319" s="6" t="s">
        <v>49</v>
      </c>
      <c r="AI319" s="8">
        <v>29</v>
      </c>
      <c r="AJ319" s="8">
        <v>0</v>
      </c>
      <c r="AK319" s="8">
        <v>29</v>
      </c>
    </row>
    <row r="320" spans="1:37" x14ac:dyDescent="0.25">
      <c r="A320" s="5" t="s">
        <v>2064</v>
      </c>
      <c r="B320" s="6" t="s">
        <v>2065</v>
      </c>
      <c r="C320" s="6" t="s">
        <v>2066</v>
      </c>
      <c r="D320" s="6" t="s">
        <v>40</v>
      </c>
      <c r="E320" s="6" t="s">
        <v>266</v>
      </c>
      <c r="F320" s="6" t="s">
        <v>267</v>
      </c>
      <c r="G320" s="6" t="s">
        <v>2067</v>
      </c>
      <c r="I320" s="7">
        <v>41182</v>
      </c>
      <c r="J320" s="7">
        <v>41305</v>
      </c>
      <c r="K320" s="6" t="s">
        <v>2068</v>
      </c>
      <c r="M320" s="6" t="s">
        <v>2069</v>
      </c>
      <c r="N320" s="6" t="s">
        <v>1931</v>
      </c>
      <c r="O320" s="6">
        <v>36801</v>
      </c>
      <c r="R320" s="6">
        <v>4</v>
      </c>
      <c r="S320" s="6" t="s">
        <v>2070</v>
      </c>
      <c r="U320" s="6">
        <v>626286587</v>
      </c>
      <c r="V320" s="8">
        <v>609</v>
      </c>
      <c r="W320" s="8">
        <v>115092</v>
      </c>
      <c r="X320" s="6">
        <v>374</v>
      </c>
      <c r="Y320" s="6" t="s">
        <v>2071</v>
      </c>
      <c r="Z320" s="8">
        <v>74741</v>
      </c>
      <c r="AA320" s="8">
        <v>1498</v>
      </c>
      <c r="AB320" s="8">
        <v>50</v>
      </c>
      <c r="AC320" s="6" t="s">
        <v>50</v>
      </c>
      <c r="AD320" s="6" t="s">
        <v>50</v>
      </c>
      <c r="AI320" s="8">
        <v>25</v>
      </c>
      <c r="AJ320" s="8">
        <v>0</v>
      </c>
      <c r="AK320" s="8">
        <v>25</v>
      </c>
    </row>
    <row r="321" spans="1:37" x14ac:dyDescent="0.25">
      <c r="A321" s="5" t="s">
        <v>2072</v>
      </c>
      <c r="B321" s="6" t="s">
        <v>2073</v>
      </c>
      <c r="C321" s="6" t="s">
        <v>2074</v>
      </c>
      <c r="D321" s="6" t="s">
        <v>40</v>
      </c>
      <c r="E321" s="6" t="s">
        <v>41</v>
      </c>
      <c r="F321" s="6" t="s">
        <v>42</v>
      </c>
      <c r="I321" s="7">
        <v>41182</v>
      </c>
      <c r="J321" s="7">
        <v>41305</v>
      </c>
      <c r="K321" s="6" t="s">
        <v>2075</v>
      </c>
      <c r="M321" s="6" t="s">
        <v>2076</v>
      </c>
      <c r="N321" s="6" t="s">
        <v>1833</v>
      </c>
      <c r="O321" s="6">
        <v>34668</v>
      </c>
      <c r="R321" s="6">
        <v>4</v>
      </c>
      <c r="S321" s="6" t="s">
        <v>2077</v>
      </c>
      <c r="T321" s="6">
        <v>5318</v>
      </c>
      <c r="U321" s="6">
        <v>69677953</v>
      </c>
      <c r="V321" s="8">
        <v>745</v>
      </c>
      <c r="W321" s="8">
        <v>464697</v>
      </c>
      <c r="X321" s="6">
        <v>17</v>
      </c>
      <c r="Y321" s="6" t="s">
        <v>1842</v>
      </c>
      <c r="Z321" s="8">
        <v>2441770</v>
      </c>
      <c r="AA321" s="8">
        <v>2552</v>
      </c>
      <c r="AB321" s="8">
        <v>957</v>
      </c>
      <c r="AC321" s="6" t="s">
        <v>49</v>
      </c>
      <c r="AD321" s="6" t="s">
        <v>50</v>
      </c>
      <c r="AE321" s="6" t="s">
        <v>49</v>
      </c>
      <c r="AI321" s="8">
        <v>29</v>
      </c>
      <c r="AJ321" s="8">
        <v>37</v>
      </c>
      <c r="AK321" s="8">
        <v>66</v>
      </c>
    </row>
    <row r="322" spans="1:37" x14ac:dyDescent="0.25">
      <c r="A322" s="5" t="s">
        <v>2078</v>
      </c>
      <c r="B322" s="6" t="s">
        <v>2079</v>
      </c>
      <c r="C322" s="6" t="s">
        <v>2080</v>
      </c>
      <c r="D322" s="6" t="s">
        <v>40</v>
      </c>
      <c r="E322" s="6" t="s">
        <v>54</v>
      </c>
      <c r="F322" s="6" t="s">
        <v>55</v>
      </c>
      <c r="I322" s="7">
        <v>41090</v>
      </c>
      <c r="J322" s="7">
        <v>41211</v>
      </c>
      <c r="K322" s="6" t="s">
        <v>2081</v>
      </c>
      <c r="L322" s="6" t="s">
        <v>98</v>
      </c>
      <c r="M322" s="6" t="s">
        <v>2082</v>
      </c>
      <c r="N322" s="6" t="s">
        <v>1833</v>
      </c>
      <c r="O322" s="6">
        <v>33064</v>
      </c>
      <c r="R322" s="6">
        <v>4</v>
      </c>
      <c r="S322" s="6" t="s">
        <v>2083</v>
      </c>
      <c r="T322" s="6">
        <v>5454</v>
      </c>
      <c r="U322" s="6">
        <v>793871992</v>
      </c>
      <c r="V322" s="8">
        <v>1238</v>
      </c>
      <c r="W322" s="8">
        <v>5502379</v>
      </c>
      <c r="X322" s="6">
        <v>4</v>
      </c>
      <c r="Y322" s="6" t="s">
        <v>1857</v>
      </c>
      <c r="Z322" s="8">
        <v>5502379</v>
      </c>
      <c r="AA322" s="8">
        <v>4442</v>
      </c>
      <c r="AB322" s="8">
        <v>1239</v>
      </c>
      <c r="AC322" s="6" t="s">
        <v>49</v>
      </c>
      <c r="AD322" s="6" t="s">
        <v>50</v>
      </c>
      <c r="AF322" s="6" t="s">
        <v>49</v>
      </c>
      <c r="AI322" s="8">
        <v>0</v>
      </c>
      <c r="AJ322" s="8">
        <v>65</v>
      </c>
      <c r="AK322" s="8">
        <v>65</v>
      </c>
    </row>
    <row r="323" spans="1:37" x14ac:dyDescent="0.25">
      <c r="A323" s="5" t="s">
        <v>2084</v>
      </c>
      <c r="B323" s="6" t="s">
        <v>2085</v>
      </c>
      <c r="C323" s="6" t="s">
        <v>2086</v>
      </c>
      <c r="D323" s="6" t="s">
        <v>40</v>
      </c>
      <c r="E323" s="6" t="s">
        <v>41</v>
      </c>
      <c r="F323" s="6" t="s">
        <v>42</v>
      </c>
      <c r="I323" s="7">
        <v>41182</v>
      </c>
      <c r="J323" s="7">
        <v>41305</v>
      </c>
      <c r="K323" s="6" t="s">
        <v>2087</v>
      </c>
      <c r="L323" s="6" t="s">
        <v>2088</v>
      </c>
      <c r="M323" s="6" t="s">
        <v>1598</v>
      </c>
      <c r="N323" s="6" t="s">
        <v>1799</v>
      </c>
      <c r="O323" s="6">
        <v>30060</v>
      </c>
      <c r="P323" s="6">
        <v>2737</v>
      </c>
      <c r="R323" s="6">
        <v>4</v>
      </c>
      <c r="S323" s="6" t="s">
        <v>2089</v>
      </c>
      <c r="T323" s="6">
        <v>2874</v>
      </c>
      <c r="U323" s="6">
        <v>75931576</v>
      </c>
      <c r="V323" s="8">
        <v>210</v>
      </c>
      <c r="W323" s="8">
        <v>688078</v>
      </c>
      <c r="X323" s="6">
        <v>9</v>
      </c>
      <c r="Y323" s="6" t="s">
        <v>1808</v>
      </c>
      <c r="Z323" s="8">
        <v>4515419</v>
      </c>
      <c r="AA323" s="8">
        <v>1707</v>
      </c>
      <c r="AB323" s="8">
        <v>2645</v>
      </c>
      <c r="AC323" s="6" t="s">
        <v>49</v>
      </c>
      <c r="AD323" s="6" t="s">
        <v>50</v>
      </c>
      <c r="AF323" s="6" t="s">
        <v>50</v>
      </c>
      <c r="AI323" s="8">
        <v>0</v>
      </c>
      <c r="AJ323" s="8">
        <v>99</v>
      </c>
      <c r="AK323" s="8">
        <v>99</v>
      </c>
    </row>
    <row r="324" spans="1:37" x14ac:dyDescent="0.25">
      <c r="A324" s="5" t="s">
        <v>2090</v>
      </c>
      <c r="B324" s="6" t="s">
        <v>2091</v>
      </c>
      <c r="C324" s="6" t="s">
        <v>2092</v>
      </c>
      <c r="D324" s="6" t="s">
        <v>40</v>
      </c>
      <c r="E324" s="6" t="s">
        <v>41</v>
      </c>
      <c r="F324" s="6" t="s">
        <v>42</v>
      </c>
      <c r="I324" s="7">
        <v>41182</v>
      </c>
      <c r="J324" s="7">
        <v>41305</v>
      </c>
      <c r="K324" s="6" t="s">
        <v>2093</v>
      </c>
      <c r="L324" s="6" t="s">
        <v>2094</v>
      </c>
      <c r="M324" s="6" t="s">
        <v>2095</v>
      </c>
      <c r="N324" s="6" t="s">
        <v>1670</v>
      </c>
      <c r="O324" s="6">
        <v>37660</v>
      </c>
      <c r="P324" s="6">
        <v>4237</v>
      </c>
      <c r="R324" s="6">
        <v>4</v>
      </c>
      <c r="S324" s="6" t="s">
        <v>2096</v>
      </c>
      <c r="T324" s="6">
        <v>5097</v>
      </c>
      <c r="U324" s="6">
        <v>79027579</v>
      </c>
      <c r="V324" s="8">
        <v>45</v>
      </c>
      <c r="W324" s="8">
        <v>48205</v>
      </c>
      <c r="X324" s="6">
        <v>291</v>
      </c>
      <c r="Y324" s="6" t="s">
        <v>2097</v>
      </c>
      <c r="Z324" s="8">
        <v>106571</v>
      </c>
      <c r="AA324" s="8">
        <v>939</v>
      </c>
      <c r="AB324" s="8">
        <v>114</v>
      </c>
      <c r="AC324" s="6" t="s">
        <v>50</v>
      </c>
      <c r="AD324" s="6" t="s">
        <v>50</v>
      </c>
      <c r="AE324" s="6" t="s">
        <v>49</v>
      </c>
      <c r="AI324" s="8">
        <v>10</v>
      </c>
      <c r="AJ324" s="8">
        <v>0</v>
      </c>
      <c r="AK324" s="8">
        <v>10</v>
      </c>
    </row>
    <row r="325" spans="1:37" x14ac:dyDescent="0.25">
      <c r="A325" s="5" t="s">
        <v>2098</v>
      </c>
      <c r="B325" s="6" t="s">
        <v>2099</v>
      </c>
      <c r="C325" s="6" t="s">
        <v>2100</v>
      </c>
      <c r="D325" s="6" t="s">
        <v>40</v>
      </c>
      <c r="E325" s="6" t="s">
        <v>41</v>
      </c>
      <c r="F325" s="6" t="s">
        <v>42</v>
      </c>
      <c r="I325" s="7">
        <v>41090</v>
      </c>
      <c r="J325" s="7">
        <v>41211</v>
      </c>
      <c r="K325" s="6" t="s">
        <v>2101</v>
      </c>
      <c r="M325" s="6" t="s">
        <v>2102</v>
      </c>
      <c r="N325" s="6" t="s">
        <v>1986</v>
      </c>
      <c r="O325" s="6">
        <v>29624</v>
      </c>
      <c r="R325" s="6">
        <v>4</v>
      </c>
      <c r="S325" s="6" t="s">
        <v>2103</v>
      </c>
      <c r="T325" s="6">
        <v>5441</v>
      </c>
      <c r="U325" s="6">
        <v>73722894</v>
      </c>
      <c r="V325" s="8">
        <v>15</v>
      </c>
      <c r="W325" s="8">
        <v>25514</v>
      </c>
      <c r="X325" s="6">
        <v>370</v>
      </c>
      <c r="Y325" s="6" t="s">
        <v>2104</v>
      </c>
      <c r="Z325" s="8">
        <v>75702</v>
      </c>
      <c r="AA325" s="8">
        <v>1022</v>
      </c>
      <c r="AB325" s="8">
        <v>74</v>
      </c>
      <c r="AC325" s="6" t="s">
        <v>50</v>
      </c>
      <c r="AD325" s="6" t="s">
        <v>50</v>
      </c>
      <c r="AI325" s="8">
        <v>4</v>
      </c>
      <c r="AJ325" s="8">
        <v>0</v>
      </c>
      <c r="AK325" s="8">
        <v>4</v>
      </c>
    </row>
    <row r="326" spans="1:37" x14ac:dyDescent="0.25">
      <c r="A326" s="5" t="s">
        <v>2105</v>
      </c>
      <c r="B326" s="6" t="s">
        <v>2106</v>
      </c>
      <c r="C326" s="6" t="s">
        <v>2107</v>
      </c>
      <c r="D326" s="6" t="s">
        <v>40</v>
      </c>
      <c r="E326" s="6" t="s">
        <v>41</v>
      </c>
      <c r="F326" s="6" t="s">
        <v>42</v>
      </c>
      <c r="I326" s="7">
        <v>41274</v>
      </c>
      <c r="J326" s="7">
        <v>41393</v>
      </c>
      <c r="K326" s="6" t="s">
        <v>2108</v>
      </c>
      <c r="L326" s="6" t="s">
        <v>2109</v>
      </c>
      <c r="M326" s="6" t="s">
        <v>2110</v>
      </c>
      <c r="N326" s="6" t="s">
        <v>1799</v>
      </c>
      <c r="O326" s="6">
        <v>30134</v>
      </c>
      <c r="R326" s="6">
        <v>4</v>
      </c>
      <c r="S326" s="6" t="s">
        <v>2111</v>
      </c>
      <c r="T326" s="6">
        <v>5409</v>
      </c>
      <c r="U326" s="6">
        <v>65368698</v>
      </c>
      <c r="V326" s="8">
        <v>201</v>
      </c>
      <c r="W326" s="8">
        <v>137000</v>
      </c>
      <c r="X326" s="6">
        <v>9</v>
      </c>
      <c r="Y326" s="6" t="s">
        <v>1808</v>
      </c>
      <c r="Z326" s="8">
        <v>4515419</v>
      </c>
      <c r="AA326" s="8">
        <v>1707</v>
      </c>
      <c r="AB326" s="8">
        <v>2645</v>
      </c>
      <c r="AC326" s="6" t="s">
        <v>49</v>
      </c>
      <c r="AD326" s="6" t="s">
        <v>50</v>
      </c>
      <c r="AI326" s="8">
        <v>65</v>
      </c>
      <c r="AJ326" s="8">
        <v>0</v>
      </c>
      <c r="AK326" s="8">
        <v>65</v>
      </c>
    </row>
    <row r="327" spans="1:37" x14ac:dyDescent="0.25">
      <c r="A327" s="5" t="s">
        <v>2112</v>
      </c>
      <c r="B327" s="6" t="s">
        <v>2113</v>
      </c>
      <c r="C327" s="6" t="s">
        <v>2114</v>
      </c>
      <c r="D327" s="6" t="s">
        <v>40</v>
      </c>
      <c r="E327" s="6" t="s">
        <v>190</v>
      </c>
      <c r="F327" s="6" t="s">
        <v>191</v>
      </c>
      <c r="I327" s="7">
        <v>41090</v>
      </c>
      <c r="J327" s="7">
        <v>41211</v>
      </c>
      <c r="K327" s="6" t="s">
        <v>2115</v>
      </c>
      <c r="L327" s="6" t="s">
        <v>2116</v>
      </c>
      <c r="M327" s="6" t="s">
        <v>2053</v>
      </c>
      <c r="N327" s="6" t="s">
        <v>2054</v>
      </c>
      <c r="O327" s="6">
        <v>919</v>
      </c>
      <c r="P327" s="6">
        <v>5349</v>
      </c>
      <c r="Q327" s="6">
        <v>195349</v>
      </c>
      <c r="R327" s="6">
        <v>4</v>
      </c>
      <c r="S327" s="6" t="s">
        <v>2117</v>
      </c>
      <c r="T327" s="6">
        <v>1884</v>
      </c>
      <c r="U327" s="6">
        <v>90144015</v>
      </c>
      <c r="V327" s="8">
        <v>198</v>
      </c>
      <c r="W327" s="8">
        <v>1176968</v>
      </c>
      <c r="X327" s="6">
        <v>21</v>
      </c>
      <c r="Y327" s="6" t="s">
        <v>2056</v>
      </c>
      <c r="Z327" s="8">
        <v>2148346</v>
      </c>
      <c r="AA327" s="8">
        <v>2479</v>
      </c>
      <c r="AB327" s="8">
        <v>867</v>
      </c>
      <c r="AC327" s="6" t="s">
        <v>49</v>
      </c>
      <c r="AD327" s="6" t="s">
        <v>50</v>
      </c>
      <c r="AE327" s="6" t="s">
        <v>50</v>
      </c>
      <c r="AI327" s="8">
        <v>160</v>
      </c>
      <c r="AJ327" s="8">
        <v>0</v>
      </c>
      <c r="AK327" s="8">
        <v>160</v>
      </c>
    </row>
    <row r="328" spans="1:37" x14ac:dyDescent="0.25">
      <c r="A328" s="5" t="s">
        <v>2118</v>
      </c>
      <c r="B328" s="6" t="s">
        <v>2119</v>
      </c>
      <c r="C328" s="6" t="s">
        <v>2120</v>
      </c>
      <c r="D328" s="6" t="s">
        <v>40</v>
      </c>
      <c r="E328" s="6" t="s">
        <v>41</v>
      </c>
      <c r="F328" s="6" t="s">
        <v>42</v>
      </c>
      <c r="I328" s="7">
        <v>41090</v>
      </c>
      <c r="J328" s="7">
        <v>41211</v>
      </c>
      <c r="K328" s="6" t="s">
        <v>2121</v>
      </c>
      <c r="M328" s="6" t="s">
        <v>644</v>
      </c>
      <c r="N328" s="6" t="s">
        <v>1697</v>
      </c>
      <c r="O328" s="6">
        <v>27704</v>
      </c>
      <c r="R328" s="6">
        <v>4</v>
      </c>
      <c r="S328" s="6" t="s">
        <v>2122</v>
      </c>
      <c r="T328" s="6">
        <v>1060</v>
      </c>
      <c r="U328" s="6">
        <v>110588683</v>
      </c>
      <c r="V328" s="8">
        <v>93</v>
      </c>
      <c r="W328" s="8">
        <v>187000</v>
      </c>
      <c r="X328" s="6">
        <v>110</v>
      </c>
      <c r="Y328" s="6" t="s">
        <v>1980</v>
      </c>
      <c r="Z328" s="8">
        <v>347602</v>
      </c>
      <c r="AA328" s="8">
        <v>1913</v>
      </c>
      <c r="AB328" s="8">
        <v>182</v>
      </c>
      <c r="AC328" s="6" t="s">
        <v>49</v>
      </c>
      <c r="AD328" s="6" t="s">
        <v>50</v>
      </c>
      <c r="AF328" s="6" t="s">
        <v>49</v>
      </c>
      <c r="AI328" s="8">
        <v>0</v>
      </c>
      <c r="AJ328" s="8">
        <v>75</v>
      </c>
      <c r="AK328" s="8">
        <v>75</v>
      </c>
    </row>
    <row r="329" spans="1:37" x14ac:dyDescent="0.25">
      <c r="A329" s="5" t="s">
        <v>2123</v>
      </c>
      <c r="B329" s="6" t="s">
        <v>2124</v>
      </c>
      <c r="C329" s="6" t="s">
        <v>2125</v>
      </c>
      <c r="D329" s="6" t="s">
        <v>40</v>
      </c>
      <c r="E329" s="6" t="s">
        <v>41</v>
      </c>
      <c r="F329" s="6" t="s">
        <v>42</v>
      </c>
      <c r="I329" s="7">
        <v>41090</v>
      </c>
      <c r="J329" s="7">
        <v>41211</v>
      </c>
      <c r="K329" s="6" t="s">
        <v>2126</v>
      </c>
      <c r="L329" s="6" t="s">
        <v>2127</v>
      </c>
      <c r="M329" s="6" t="s">
        <v>2128</v>
      </c>
      <c r="N329" s="6" t="s">
        <v>1986</v>
      </c>
      <c r="O329" s="6">
        <v>29303</v>
      </c>
      <c r="R329" s="6">
        <v>4</v>
      </c>
      <c r="S329" s="6" t="s">
        <v>2129</v>
      </c>
      <c r="T329" s="6">
        <v>5422</v>
      </c>
      <c r="U329" s="6">
        <v>73717688</v>
      </c>
      <c r="V329" s="8">
        <v>811</v>
      </c>
      <c r="W329" s="8">
        <v>284307</v>
      </c>
      <c r="X329" s="6">
        <v>192</v>
      </c>
      <c r="Y329" s="6" t="s">
        <v>2130</v>
      </c>
      <c r="Z329" s="8">
        <v>180786</v>
      </c>
      <c r="AA329" s="8">
        <v>951</v>
      </c>
      <c r="AB329" s="8">
        <v>190</v>
      </c>
      <c r="AC329" s="6" t="s">
        <v>49</v>
      </c>
      <c r="AD329" s="6" t="s">
        <v>50</v>
      </c>
      <c r="AI329" s="8">
        <v>0</v>
      </c>
      <c r="AJ329" s="8">
        <v>41</v>
      </c>
      <c r="AK329" s="8">
        <v>41</v>
      </c>
    </row>
    <row r="330" spans="1:37" x14ac:dyDescent="0.25">
      <c r="A330" s="5" t="s">
        <v>2131</v>
      </c>
      <c r="B330" s="6" t="s">
        <v>2132</v>
      </c>
      <c r="C330" s="6" t="s">
        <v>2133</v>
      </c>
      <c r="D330" s="6" t="s">
        <v>40</v>
      </c>
      <c r="E330" s="6" t="s">
        <v>266</v>
      </c>
      <c r="F330" s="6" t="s">
        <v>267</v>
      </c>
      <c r="G330" s="6" t="s">
        <v>2134</v>
      </c>
      <c r="I330" s="7">
        <v>41182</v>
      </c>
      <c r="J330" s="7">
        <v>41305</v>
      </c>
      <c r="K330" s="6" t="s">
        <v>2065</v>
      </c>
      <c r="L330" s="6" t="s">
        <v>2068</v>
      </c>
      <c r="M330" s="6" t="s">
        <v>2069</v>
      </c>
      <c r="N330" s="6" t="s">
        <v>1931</v>
      </c>
      <c r="O330" s="6">
        <v>36801</v>
      </c>
      <c r="R330" s="6">
        <v>4</v>
      </c>
      <c r="S330" s="6" t="s">
        <v>2070</v>
      </c>
      <c r="U330" s="6">
        <v>626286587</v>
      </c>
      <c r="V330" s="8">
        <v>21</v>
      </c>
      <c r="W330" s="8">
        <v>28265</v>
      </c>
      <c r="X330" s="6">
        <v>147</v>
      </c>
      <c r="Y330" s="6" t="s">
        <v>1822</v>
      </c>
      <c r="Z330" s="8">
        <v>253602</v>
      </c>
      <c r="AA330" s="8">
        <v>1725</v>
      </c>
      <c r="AB330" s="8">
        <v>147</v>
      </c>
      <c r="AC330" s="6" t="s">
        <v>50</v>
      </c>
      <c r="AD330" s="6" t="s">
        <v>50</v>
      </c>
      <c r="AE330" s="6" t="s">
        <v>49</v>
      </c>
      <c r="AI330" s="8">
        <v>8</v>
      </c>
      <c r="AJ330" s="8">
        <v>0</v>
      </c>
      <c r="AK330" s="8">
        <v>8</v>
      </c>
    </row>
    <row r="331" spans="1:37" x14ac:dyDescent="0.25">
      <c r="A331" s="5" t="s">
        <v>2135</v>
      </c>
      <c r="B331" s="6" t="s">
        <v>2136</v>
      </c>
      <c r="C331" s="6" t="s">
        <v>239</v>
      </c>
      <c r="D331" s="6" t="s">
        <v>40</v>
      </c>
      <c r="E331" s="6" t="s">
        <v>41</v>
      </c>
      <c r="F331" s="6" t="s">
        <v>42</v>
      </c>
      <c r="I331" s="7">
        <v>41090</v>
      </c>
      <c r="J331" s="7">
        <v>41211</v>
      </c>
      <c r="K331" s="6" t="s">
        <v>2137</v>
      </c>
      <c r="M331" s="6" t="s">
        <v>2138</v>
      </c>
      <c r="N331" s="6" t="s">
        <v>1670</v>
      </c>
      <c r="O331" s="6">
        <v>37040</v>
      </c>
      <c r="R331" s="6">
        <v>4</v>
      </c>
      <c r="S331" s="6" t="s">
        <v>2139</v>
      </c>
      <c r="T331" s="6">
        <v>1121</v>
      </c>
      <c r="U331" s="6">
        <v>49419075</v>
      </c>
      <c r="V331" s="8">
        <v>105</v>
      </c>
      <c r="W331" s="8">
        <v>135471</v>
      </c>
      <c r="X331" s="6">
        <v>208</v>
      </c>
      <c r="Y331" s="6" t="s">
        <v>2140</v>
      </c>
      <c r="Z331" s="8">
        <v>158655</v>
      </c>
      <c r="AA331" s="8">
        <v>1448</v>
      </c>
      <c r="AB331" s="8">
        <v>110</v>
      </c>
      <c r="AC331" s="6" t="s">
        <v>49</v>
      </c>
      <c r="AD331" s="6" t="s">
        <v>50</v>
      </c>
      <c r="AE331" s="6" t="s">
        <v>49</v>
      </c>
      <c r="AI331" s="8">
        <v>24</v>
      </c>
      <c r="AJ331" s="8">
        <v>0</v>
      </c>
      <c r="AK331" s="8">
        <v>24</v>
      </c>
    </row>
    <row r="332" spans="1:37" x14ac:dyDescent="0.25">
      <c r="A332" s="5" t="s">
        <v>2141</v>
      </c>
      <c r="B332" s="6" t="s">
        <v>2142</v>
      </c>
      <c r="C332" s="6" t="s">
        <v>1983</v>
      </c>
      <c r="D332" s="6" t="s">
        <v>40</v>
      </c>
      <c r="E332" s="6" t="s">
        <v>41</v>
      </c>
      <c r="F332" s="6" t="s">
        <v>42</v>
      </c>
      <c r="I332" s="7">
        <v>41090</v>
      </c>
      <c r="J332" s="7">
        <v>41211</v>
      </c>
      <c r="K332" s="6" t="s">
        <v>2143</v>
      </c>
      <c r="M332" s="6" t="s">
        <v>2144</v>
      </c>
      <c r="N332" s="6" t="s">
        <v>1697</v>
      </c>
      <c r="O332" s="6">
        <v>27402</v>
      </c>
      <c r="P332" s="6">
        <v>3136</v>
      </c>
      <c r="Q332" s="6">
        <v>3136</v>
      </c>
      <c r="R332" s="6">
        <v>4</v>
      </c>
      <c r="S332" s="6" t="s">
        <v>2145</v>
      </c>
      <c r="T332" s="6">
        <v>1062</v>
      </c>
      <c r="U332" s="6">
        <v>142420913</v>
      </c>
      <c r="V332" s="8">
        <v>127</v>
      </c>
      <c r="W332" s="8">
        <v>269666</v>
      </c>
      <c r="X332" s="6">
        <v>120</v>
      </c>
      <c r="Y332" s="6" t="s">
        <v>2146</v>
      </c>
      <c r="Z332" s="8">
        <v>311810</v>
      </c>
      <c r="AA332" s="8">
        <v>1684</v>
      </c>
      <c r="AB332" s="8">
        <v>185</v>
      </c>
      <c r="AC332" s="6" t="s">
        <v>49</v>
      </c>
      <c r="AD332" s="6" t="s">
        <v>50</v>
      </c>
      <c r="AF332" s="6" t="s">
        <v>49</v>
      </c>
      <c r="AI332" s="8">
        <v>0</v>
      </c>
      <c r="AJ332" s="8">
        <v>82</v>
      </c>
      <c r="AK332" s="8">
        <v>82</v>
      </c>
    </row>
    <row r="333" spans="1:37" x14ac:dyDescent="0.25">
      <c r="A333" s="5" t="s">
        <v>2147</v>
      </c>
      <c r="B333" s="6" t="s">
        <v>2148</v>
      </c>
      <c r="C333" s="6" t="s">
        <v>2149</v>
      </c>
      <c r="D333" s="6" t="s">
        <v>40</v>
      </c>
      <c r="E333" s="6" t="s">
        <v>190</v>
      </c>
      <c r="F333" s="6" t="s">
        <v>191</v>
      </c>
      <c r="I333" s="7">
        <v>41090</v>
      </c>
      <c r="J333" s="7">
        <v>41211</v>
      </c>
      <c r="K333" s="6" t="s">
        <v>2150</v>
      </c>
      <c r="M333" s="6" t="s">
        <v>2053</v>
      </c>
      <c r="N333" s="6" t="s">
        <v>2054</v>
      </c>
      <c r="O333" s="6">
        <v>918</v>
      </c>
      <c r="P333" s="6">
        <v>4049</v>
      </c>
      <c r="R333" s="6">
        <v>4</v>
      </c>
      <c r="S333" s="6" t="s">
        <v>2117</v>
      </c>
      <c r="T333" s="6">
        <v>5489</v>
      </c>
      <c r="U333" s="6">
        <v>88541391</v>
      </c>
      <c r="V333" s="8">
        <v>149</v>
      </c>
      <c r="W333" s="8">
        <v>701366</v>
      </c>
      <c r="X333" s="6">
        <v>21</v>
      </c>
      <c r="Y333" s="6" t="s">
        <v>2056</v>
      </c>
      <c r="Z333" s="8">
        <v>2148346</v>
      </c>
      <c r="AA333" s="8">
        <v>2479</v>
      </c>
      <c r="AB333" s="8">
        <v>867</v>
      </c>
      <c r="AC333" s="6" t="s">
        <v>49</v>
      </c>
      <c r="AD333" s="6" t="s">
        <v>50</v>
      </c>
      <c r="AF333" s="6" t="s">
        <v>50</v>
      </c>
      <c r="AI333" s="8">
        <v>0</v>
      </c>
      <c r="AJ333" s="8">
        <v>53</v>
      </c>
      <c r="AK333" s="8">
        <v>53</v>
      </c>
    </row>
    <row r="334" spans="1:37" x14ac:dyDescent="0.25">
      <c r="A334" s="5" t="s">
        <v>2151</v>
      </c>
      <c r="B334" s="6" t="s">
        <v>2152</v>
      </c>
      <c r="C334" s="6" t="s">
        <v>2153</v>
      </c>
      <c r="D334" s="6" t="s">
        <v>40</v>
      </c>
      <c r="E334" s="6" t="s">
        <v>41</v>
      </c>
      <c r="F334" s="6" t="s">
        <v>42</v>
      </c>
      <c r="I334" s="7">
        <v>41090</v>
      </c>
      <c r="J334" s="7">
        <v>41211</v>
      </c>
      <c r="K334" s="6" t="s">
        <v>2154</v>
      </c>
      <c r="M334" s="6" t="s">
        <v>1985</v>
      </c>
      <c r="N334" s="6" t="s">
        <v>1697</v>
      </c>
      <c r="O334" s="6">
        <v>27834</v>
      </c>
      <c r="R334" s="6">
        <v>4</v>
      </c>
      <c r="S334" s="6" t="s">
        <v>2155</v>
      </c>
      <c r="T334" s="6">
        <v>3101</v>
      </c>
      <c r="U334" s="6">
        <v>23307494</v>
      </c>
      <c r="V334" s="8">
        <v>35</v>
      </c>
      <c r="W334" s="8">
        <v>84554</v>
      </c>
      <c r="X334" s="6">
        <v>266</v>
      </c>
      <c r="Y334" s="6" t="s">
        <v>2156</v>
      </c>
      <c r="Z334" s="8">
        <v>117798</v>
      </c>
      <c r="AA334" s="8">
        <v>1807</v>
      </c>
      <c r="AB334" s="8">
        <v>65</v>
      </c>
      <c r="AC334" s="6" t="s">
        <v>50</v>
      </c>
      <c r="AD334" s="6" t="s">
        <v>50</v>
      </c>
      <c r="AE334" s="6" t="s">
        <v>49</v>
      </c>
      <c r="AI334" s="8">
        <v>6</v>
      </c>
      <c r="AJ334" s="8">
        <v>5</v>
      </c>
      <c r="AK334" s="8">
        <v>11</v>
      </c>
    </row>
    <row r="335" spans="1:37" x14ac:dyDescent="0.25">
      <c r="A335" s="5" t="s">
        <v>2157</v>
      </c>
      <c r="B335" s="6" t="s">
        <v>2158</v>
      </c>
      <c r="C335" s="6" t="s">
        <v>2159</v>
      </c>
      <c r="D335" s="6" t="s">
        <v>40</v>
      </c>
      <c r="E335" s="6" t="s">
        <v>41</v>
      </c>
      <c r="F335" s="6" t="s">
        <v>42</v>
      </c>
      <c r="I335" s="7">
        <v>41090</v>
      </c>
      <c r="J335" s="7">
        <v>41211</v>
      </c>
      <c r="K335" s="6" t="s">
        <v>2160</v>
      </c>
      <c r="M335" s="6" t="s">
        <v>2161</v>
      </c>
      <c r="N335" s="6" t="s">
        <v>1697</v>
      </c>
      <c r="O335" s="6">
        <v>27802</v>
      </c>
      <c r="P335" s="6">
        <v>1180</v>
      </c>
      <c r="Q335" s="6">
        <v>1180</v>
      </c>
      <c r="R335" s="6">
        <v>4</v>
      </c>
      <c r="S335" s="6" t="s">
        <v>2162</v>
      </c>
      <c r="T335" s="6">
        <v>5525</v>
      </c>
      <c r="U335" s="6">
        <v>75556373</v>
      </c>
      <c r="V335" s="8">
        <v>40</v>
      </c>
      <c r="W335" s="8">
        <v>60000</v>
      </c>
      <c r="X335" s="6">
        <v>406</v>
      </c>
      <c r="Y335" s="6" t="s">
        <v>2163</v>
      </c>
      <c r="Z335" s="8">
        <v>68243</v>
      </c>
      <c r="AA335" s="8">
        <v>1485</v>
      </c>
      <c r="AB335" s="8">
        <v>46</v>
      </c>
      <c r="AC335" s="6" t="s">
        <v>50</v>
      </c>
      <c r="AD335" s="6" t="s">
        <v>50</v>
      </c>
      <c r="AF335" s="6" t="s">
        <v>49</v>
      </c>
      <c r="AI335" s="8">
        <v>0</v>
      </c>
      <c r="AJ335" s="8">
        <v>9</v>
      </c>
      <c r="AK335" s="8">
        <v>9</v>
      </c>
    </row>
    <row r="336" spans="1:37" x14ac:dyDescent="0.25">
      <c r="A336" s="5" t="s">
        <v>2164</v>
      </c>
      <c r="B336" s="6" t="s">
        <v>2165</v>
      </c>
      <c r="C336" s="6" t="s">
        <v>443</v>
      </c>
      <c r="D336" s="6" t="s">
        <v>40</v>
      </c>
      <c r="E336" s="6" t="s">
        <v>253</v>
      </c>
      <c r="F336" s="6" t="s">
        <v>254</v>
      </c>
      <c r="I336" s="7">
        <v>41090</v>
      </c>
      <c r="J336" s="7">
        <v>41211</v>
      </c>
      <c r="K336" s="6" t="s">
        <v>2166</v>
      </c>
      <c r="M336" s="6" t="s">
        <v>2167</v>
      </c>
      <c r="N336" s="6" t="s">
        <v>1833</v>
      </c>
      <c r="O336" s="6">
        <v>34950</v>
      </c>
      <c r="R336" s="6">
        <v>4</v>
      </c>
      <c r="S336" s="6" t="s">
        <v>2168</v>
      </c>
      <c r="T336" s="6">
        <v>1024</v>
      </c>
      <c r="U336" s="6">
        <v>80179419</v>
      </c>
      <c r="V336" s="8">
        <v>572</v>
      </c>
      <c r="W336" s="8">
        <v>280379</v>
      </c>
      <c r="X336" s="6">
        <v>101</v>
      </c>
      <c r="Y336" s="6" t="s">
        <v>2169</v>
      </c>
      <c r="Z336" s="8">
        <v>376047</v>
      </c>
      <c r="AA336" s="8">
        <v>1807</v>
      </c>
      <c r="AB336" s="8">
        <v>208</v>
      </c>
      <c r="AC336" s="6" t="s">
        <v>49</v>
      </c>
      <c r="AD336" s="6" t="s">
        <v>50</v>
      </c>
      <c r="AE336" s="6" t="s">
        <v>49</v>
      </c>
      <c r="AI336" s="8">
        <v>33</v>
      </c>
      <c r="AJ336" s="8">
        <v>0</v>
      </c>
      <c r="AK336" s="8">
        <v>33</v>
      </c>
    </row>
    <row r="337" spans="1:37" x14ac:dyDescent="0.25">
      <c r="A337" s="5" t="s">
        <v>2170</v>
      </c>
      <c r="B337" s="6" t="s">
        <v>2171</v>
      </c>
      <c r="C337" s="6" t="s">
        <v>2172</v>
      </c>
      <c r="D337" s="6" t="s">
        <v>40</v>
      </c>
      <c r="E337" s="6" t="s">
        <v>54</v>
      </c>
      <c r="F337" s="6" t="s">
        <v>55</v>
      </c>
      <c r="I337" s="7">
        <v>41090</v>
      </c>
      <c r="J337" s="7">
        <v>41211</v>
      </c>
      <c r="K337" s="6" t="s">
        <v>2173</v>
      </c>
      <c r="M337" s="6" t="s">
        <v>2174</v>
      </c>
      <c r="N337" s="6" t="s">
        <v>1986</v>
      </c>
      <c r="O337" s="6">
        <v>29151</v>
      </c>
      <c r="P337" s="6">
        <v>2462</v>
      </c>
      <c r="Q337" s="6">
        <v>2462</v>
      </c>
      <c r="R337" s="6">
        <v>4</v>
      </c>
      <c r="S337" s="6" t="s">
        <v>2175</v>
      </c>
      <c r="T337" s="6">
        <v>3241</v>
      </c>
      <c r="U337" s="6">
        <v>94990843</v>
      </c>
      <c r="V337" s="8">
        <v>2408</v>
      </c>
      <c r="W337" s="8">
        <v>209919</v>
      </c>
      <c r="X337" s="6">
        <v>380</v>
      </c>
      <c r="Y337" s="6" t="s">
        <v>2176</v>
      </c>
      <c r="Z337" s="8">
        <v>73107</v>
      </c>
      <c r="AA337" s="8">
        <v>1113</v>
      </c>
      <c r="AB337" s="8">
        <v>66</v>
      </c>
      <c r="AC337" s="6" t="s">
        <v>49</v>
      </c>
      <c r="AD337" s="6" t="s">
        <v>50</v>
      </c>
      <c r="AE337" s="6" t="s">
        <v>49</v>
      </c>
      <c r="AG337" s="6" t="s">
        <v>49</v>
      </c>
      <c r="AI337" s="8">
        <v>65</v>
      </c>
      <c r="AJ337" s="8">
        <v>0</v>
      </c>
      <c r="AK337" s="8">
        <v>65</v>
      </c>
    </row>
    <row r="338" spans="1:37" x14ac:dyDescent="0.25">
      <c r="A338" s="5" t="s">
        <v>2177</v>
      </c>
      <c r="B338" s="6" t="s">
        <v>2178</v>
      </c>
      <c r="C338" s="6" t="s">
        <v>2179</v>
      </c>
      <c r="D338" s="6" t="s">
        <v>40</v>
      </c>
      <c r="E338" s="6" t="s">
        <v>54</v>
      </c>
      <c r="F338" s="6" t="s">
        <v>55</v>
      </c>
      <c r="I338" s="7">
        <v>41090</v>
      </c>
      <c r="J338" s="7">
        <v>41211</v>
      </c>
      <c r="K338" s="6" t="s">
        <v>2180</v>
      </c>
      <c r="M338" s="6" t="s">
        <v>2128</v>
      </c>
      <c r="N338" s="6" t="s">
        <v>1986</v>
      </c>
      <c r="O338" s="6">
        <v>29304</v>
      </c>
      <c r="P338" s="6">
        <v>1607</v>
      </c>
      <c r="Q338" s="6">
        <v>1607</v>
      </c>
      <c r="R338" s="6">
        <v>4</v>
      </c>
      <c r="S338" s="6" t="s">
        <v>2181</v>
      </c>
      <c r="T338" s="6">
        <v>5509</v>
      </c>
      <c r="U338" s="6">
        <v>93887768</v>
      </c>
      <c r="V338" s="8">
        <v>40</v>
      </c>
      <c r="W338" s="8">
        <v>70000</v>
      </c>
      <c r="X338" s="6">
        <v>192</v>
      </c>
      <c r="Y338" s="6" t="s">
        <v>2130</v>
      </c>
      <c r="Z338" s="8">
        <v>180786</v>
      </c>
      <c r="AA338" s="8">
        <v>951</v>
      </c>
      <c r="AB338" s="8">
        <v>190</v>
      </c>
      <c r="AC338" s="6" t="s">
        <v>50</v>
      </c>
      <c r="AD338" s="6" t="s">
        <v>50</v>
      </c>
      <c r="AE338" s="6" t="s">
        <v>49</v>
      </c>
      <c r="AI338" s="8">
        <v>11</v>
      </c>
      <c r="AJ338" s="8">
        <v>0</v>
      </c>
      <c r="AK338" s="8">
        <v>11</v>
      </c>
    </row>
    <row r="339" spans="1:37" x14ac:dyDescent="0.25">
      <c r="A339" s="5" t="s">
        <v>2182</v>
      </c>
      <c r="B339" s="6" t="s">
        <v>2183</v>
      </c>
      <c r="C339" s="6" t="s">
        <v>2184</v>
      </c>
      <c r="D339" s="6" t="s">
        <v>40</v>
      </c>
      <c r="E339" s="6" t="s">
        <v>54</v>
      </c>
      <c r="F339" s="6" t="s">
        <v>55</v>
      </c>
      <c r="I339" s="7">
        <v>41090</v>
      </c>
      <c r="J339" s="7">
        <v>41211</v>
      </c>
      <c r="K339" s="6" t="s">
        <v>2185</v>
      </c>
      <c r="M339" s="6" t="s">
        <v>2186</v>
      </c>
      <c r="N339" s="6" t="s">
        <v>1986</v>
      </c>
      <c r="O339" s="6">
        <v>29526</v>
      </c>
      <c r="R339" s="6">
        <v>4</v>
      </c>
      <c r="S339" s="6" t="s">
        <v>2187</v>
      </c>
      <c r="T339" s="6">
        <v>5526</v>
      </c>
      <c r="U339" s="6">
        <v>101900348</v>
      </c>
      <c r="V339" s="8">
        <v>1949</v>
      </c>
      <c r="W339" s="8">
        <v>252426</v>
      </c>
      <c r="X339" s="6">
        <v>166</v>
      </c>
      <c r="Y339" s="6" t="s">
        <v>2188</v>
      </c>
      <c r="Z339" s="8">
        <v>215304</v>
      </c>
      <c r="AA339" s="8">
        <v>1131</v>
      </c>
      <c r="AB339" s="8">
        <v>190</v>
      </c>
      <c r="AC339" s="6" t="s">
        <v>49</v>
      </c>
      <c r="AD339" s="6" t="s">
        <v>50</v>
      </c>
      <c r="AE339" s="6" t="s">
        <v>49</v>
      </c>
      <c r="AI339" s="8">
        <v>42</v>
      </c>
      <c r="AJ339" s="8">
        <v>0</v>
      </c>
      <c r="AK339" s="8">
        <v>42</v>
      </c>
    </row>
    <row r="340" spans="1:37" x14ac:dyDescent="0.25">
      <c r="A340" s="5" t="s">
        <v>2189</v>
      </c>
      <c r="B340" s="6" t="s">
        <v>2190</v>
      </c>
      <c r="C340" s="6" t="s">
        <v>140</v>
      </c>
      <c r="D340" s="6" t="s">
        <v>40</v>
      </c>
      <c r="E340" s="6" t="s">
        <v>266</v>
      </c>
      <c r="F340" s="6" t="s">
        <v>267</v>
      </c>
      <c r="G340" s="6" t="s">
        <v>2191</v>
      </c>
      <c r="I340" s="7">
        <v>41182</v>
      </c>
      <c r="J340" s="7">
        <v>41305</v>
      </c>
      <c r="K340" s="6" t="s">
        <v>2192</v>
      </c>
      <c r="M340" s="6" t="s">
        <v>2193</v>
      </c>
      <c r="N340" s="6" t="s">
        <v>1931</v>
      </c>
      <c r="O340" s="6">
        <v>36302</v>
      </c>
      <c r="P340" s="6">
        <v>1406</v>
      </c>
      <c r="Q340" s="6">
        <v>1406</v>
      </c>
      <c r="R340" s="6">
        <v>4</v>
      </c>
      <c r="S340" s="6" t="s">
        <v>2194</v>
      </c>
      <c r="U340" s="6">
        <v>40651119</v>
      </c>
      <c r="V340" s="8">
        <v>600</v>
      </c>
      <c r="W340" s="8">
        <v>90000</v>
      </c>
      <c r="X340" s="6">
        <v>402</v>
      </c>
      <c r="Y340" s="6" t="s">
        <v>2195</v>
      </c>
      <c r="Z340" s="8">
        <v>68781</v>
      </c>
      <c r="AA340" s="8">
        <v>1239</v>
      </c>
      <c r="AB340" s="8">
        <v>56</v>
      </c>
      <c r="AC340" s="6" t="s">
        <v>49</v>
      </c>
      <c r="AD340" s="6" t="s">
        <v>50</v>
      </c>
      <c r="AI340" s="8">
        <v>15</v>
      </c>
      <c r="AJ340" s="8">
        <v>39</v>
      </c>
      <c r="AK340" s="8">
        <v>54</v>
      </c>
    </row>
    <row r="341" spans="1:37" x14ac:dyDescent="0.25">
      <c r="A341" s="5" t="s">
        <v>2196</v>
      </c>
      <c r="B341" s="6" t="s">
        <v>2197</v>
      </c>
      <c r="C341" s="6" t="s">
        <v>2198</v>
      </c>
      <c r="D341" s="6" t="s">
        <v>40</v>
      </c>
      <c r="E341" s="6" t="s">
        <v>540</v>
      </c>
      <c r="F341" s="6" t="s">
        <v>541</v>
      </c>
      <c r="I341" s="7">
        <v>41090</v>
      </c>
      <c r="J341" s="7">
        <v>41211</v>
      </c>
      <c r="K341" s="6" t="s">
        <v>2199</v>
      </c>
      <c r="M341" s="6" t="s">
        <v>2200</v>
      </c>
      <c r="N341" s="6" t="s">
        <v>1833</v>
      </c>
      <c r="O341" s="6">
        <v>32960</v>
      </c>
      <c r="R341" s="6">
        <v>4</v>
      </c>
      <c r="S341" s="6" t="s">
        <v>2201</v>
      </c>
      <c r="T341" s="6">
        <v>5630</v>
      </c>
      <c r="U341" s="6">
        <v>167981612</v>
      </c>
      <c r="V341" s="8">
        <v>216</v>
      </c>
      <c r="W341" s="8">
        <v>143696</v>
      </c>
      <c r="X341" s="6">
        <v>220</v>
      </c>
      <c r="Y341" s="6" t="s">
        <v>2202</v>
      </c>
      <c r="Z341" s="8">
        <v>149422</v>
      </c>
      <c r="AA341" s="8">
        <v>1546</v>
      </c>
      <c r="AB341" s="8">
        <v>97</v>
      </c>
      <c r="AC341" s="6" t="s">
        <v>49</v>
      </c>
      <c r="AD341" s="6" t="s">
        <v>50</v>
      </c>
      <c r="AE341" s="6" t="s">
        <v>49</v>
      </c>
      <c r="AI341" s="8">
        <v>37</v>
      </c>
      <c r="AJ341" s="8">
        <v>0</v>
      </c>
      <c r="AK341" s="8">
        <v>37</v>
      </c>
    </row>
    <row r="342" spans="1:37" x14ac:dyDescent="0.25">
      <c r="A342" s="5" t="s">
        <v>2203</v>
      </c>
      <c r="B342" s="6" t="s">
        <v>2204</v>
      </c>
      <c r="C342" s="6" t="s">
        <v>2205</v>
      </c>
      <c r="D342" s="6" t="s">
        <v>40</v>
      </c>
      <c r="E342" s="6" t="s">
        <v>190</v>
      </c>
      <c r="F342" s="6" t="s">
        <v>191</v>
      </c>
      <c r="I342" s="7">
        <v>41090</v>
      </c>
      <c r="J342" s="7">
        <v>41211</v>
      </c>
      <c r="K342" s="6" t="s">
        <v>2206</v>
      </c>
      <c r="M342" s="6" t="s">
        <v>2053</v>
      </c>
      <c r="N342" s="6" t="s">
        <v>2054</v>
      </c>
      <c r="O342" s="6">
        <v>940</v>
      </c>
      <c r="P342" s="6">
        <v>1269</v>
      </c>
      <c r="Q342" s="6">
        <v>41269</v>
      </c>
      <c r="R342" s="6">
        <v>4</v>
      </c>
      <c r="S342" s="6" t="s">
        <v>2117</v>
      </c>
      <c r="T342" s="6">
        <v>1885</v>
      </c>
      <c r="U342" s="6">
        <v>180536567</v>
      </c>
      <c r="V342" s="8">
        <v>892</v>
      </c>
      <c r="W342" s="8">
        <v>2478905</v>
      </c>
      <c r="X342" s="6">
        <v>21</v>
      </c>
      <c r="Y342" s="6" t="s">
        <v>2056</v>
      </c>
      <c r="Z342" s="8">
        <v>2148346</v>
      </c>
      <c r="AA342" s="8">
        <v>2479</v>
      </c>
      <c r="AB342" s="8">
        <v>867</v>
      </c>
      <c r="AC342" s="6" t="s">
        <v>49</v>
      </c>
      <c r="AD342" s="6" t="s">
        <v>50</v>
      </c>
      <c r="AI342" s="8">
        <v>0</v>
      </c>
      <c r="AJ342" s="8">
        <v>2605</v>
      </c>
      <c r="AK342" s="8">
        <v>2605</v>
      </c>
    </row>
    <row r="343" spans="1:37" x14ac:dyDescent="0.25">
      <c r="A343" s="5" t="s">
        <v>2207</v>
      </c>
      <c r="B343" s="6" t="s">
        <v>2208</v>
      </c>
      <c r="C343" s="6" t="s">
        <v>2209</v>
      </c>
      <c r="D343" s="6" t="s">
        <v>40</v>
      </c>
      <c r="E343" s="6" t="s">
        <v>54</v>
      </c>
      <c r="F343" s="6" t="s">
        <v>55</v>
      </c>
      <c r="I343" s="7">
        <v>41090</v>
      </c>
      <c r="J343" s="7">
        <v>41211</v>
      </c>
      <c r="K343" s="6" t="s">
        <v>2210</v>
      </c>
      <c r="M343" s="6" t="s">
        <v>2211</v>
      </c>
      <c r="N343" s="6" t="s">
        <v>1697</v>
      </c>
      <c r="O343" s="6">
        <v>27709</v>
      </c>
      <c r="Q343" s="6">
        <v>13787</v>
      </c>
      <c r="R343" s="6">
        <v>4</v>
      </c>
      <c r="S343" s="6" t="s">
        <v>2212</v>
      </c>
      <c r="T343" s="6">
        <v>5527</v>
      </c>
      <c r="U343" s="6">
        <v>801047812</v>
      </c>
      <c r="V343" s="8">
        <v>1525</v>
      </c>
      <c r="W343" s="8">
        <v>1002876</v>
      </c>
      <c r="X343" s="6">
        <v>110</v>
      </c>
      <c r="Y343" s="6" t="s">
        <v>1980</v>
      </c>
      <c r="Z343" s="8">
        <v>347602</v>
      </c>
      <c r="AA343" s="8">
        <v>1913</v>
      </c>
      <c r="AB343" s="8">
        <v>182</v>
      </c>
      <c r="AC343" s="6" t="s">
        <v>49</v>
      </c>
      <c r="AD343" s="6" t="s">
        <v>50</v>
      </c>
      <c r="AE343" s="6" t="s">
        <v>49</v>
      </c>
      <c r="AI343" s="8">
        <v>138</v>
      </c>
      <c r="AJ343" s="8">
        <v>0</v>
      </c>
      <c r="AK343" s="8">
        <v>138</v>
      </c>
    </row>
    <row r="344" spans="1:37" x14ac:dyDescent="0.25">
      <c r="A344" s="5" t="s">
        <v>2213</v>
      </c>
      <c r="B344" s="6" t="s">
        <v>2214</v>
      </c>
      <c r="C344" s="6" t="s">
        <v>1667</v>
      </c>
      <c r="D344" s="6" t="s">
        <v>40</v>
      </c>
      <c r="E344" s="6" t="s">
        <v>54</v>
      </c>
      <c r="F344" s="6" t="s">
        <v>55</v>
      </c>
      <c r="I344" s="7">
        <v>41182</v>
      </c>
      <c r="J344" s="7">
        <v>41305</v>
      </c>
      <c r="K344" s="6" t="s">
        <v>2215</v>
      </c>
      <c r="M344" s="6" t="s">
        <v>1167</v>
      </c>
      <c r="N344" s="6" t="s">
        <v>1986</v>
      </c>
      <c r="O344" s="6">
        <v>29403</v>
      </c>
      <c r="R344" s="6">
        <v>4</v>
      </c>
      <c r="S344" s="6" t="s">
        <v>2216</v>
      </c>
      <c r="T344" s="6">
        <v>1115</v>
      </c>
      <c r="U344" s="6">
        <v>53637067</v>
      </c>
      <c r="V344" s="8">
        <v>73</v>
      </c>
      <c r="W344" s="8">
        <v>510286</v>
      </c>
      <c r="X344" s="6">
        <v>76</v>
      </c>
      <c r="Y344" s="6" t="s">
        <v>2217</v>
      </c>
      <c r="Z344" s="8">
        <v>548404</v>
      </c>
      <c r="AA344" s="8">
        <v>1870</v>
      </c>
      <c r="AB344" s="8">
        <v>293</v>
      </c>
      <c r="AC344" s="6" t="s">
        <v>49</v>
      </c>
      <c r="AD344" s="6" t="s">
        <v>50</v>
      </c>
      <c r="AF344" s="6" t="s">
        <v>49</v>
      </c>
      <c r="AI344" s="8">
        <v>0</v>
      </c>
      <c r="AJ344" s="8">
        <v>104</v>
      </c>
      <c r="AK344" s="8">
        <v>104</v>
      </c>
    </row>
    <row r="345" spans="1:37" x14ac:dyDescent="0.25">
      <c r="A345" s="5" t="s">
        <v>2218</v>
      </c>
      <c r="B345" s="6" t="s">
        <v>2219</v>
      </c>
      <c r="C345" s="6" t="s">
        <v>2220</v>
      </c>
      <c r="D345" s="6" t="s">
        <v>40</v>
      </c>
      <c r="E345" s="6" t="s">
        <v>41</v>
      </c>
      <c r="F345" s="6" t="s">
        <v>42</v>
      </c>
      <c r="I345" s="7">
        <v>41182</v>
      </c>
      <c r="J345" s="7">
        <v>41305</v>
      </c>
      <c r="K345" s="6" t="s">
        <v>2221</v>
      </c>
      <c r="M345" s="6" t="s">
        <v>2222</v>
      </c>
      <c r="N345" s="6" t="s">
        <v>1931</v>
      </c>
      <c r="O345" s="6">
        <v>35602</v>
      </c>
      <c r="P345" s="6">
        <v>668</v>
      </c>
      <c r="Q345" s="6">
        <v>668</v>
      </c>
      <c r="R345" s="6">
        <v>4</v>
      </c>
      <c r="S345" s="6" t="s">
        <v>2223</v>
      </c>
      <c r="T345" s="6">
        <v>1000</v>
      </c>
      <c r="U345" s="6">
        <v>98846793</v>
      </c>
      <c r="V345" s="8">
        <v>574</v>
      </c>
      <c r="W345" s="8">
        <v>111064</v>
      </c>
      <c r="X345" s="6">
        <v>392</v>
      </c>
      <c r="Y345" s="6" t="s">
        <v>2224</v>
      </c>
      <c r="Z345" s="8">
        <v>70436</v>
      </c>
      <c r="AA345" s="8">
        <v>1208</v>
      </c>
      <c r="AB345" s="8">
        <v>58</v>
      </c>
      <c r="AC345" s="6" t="s">
        <v>50</v>
      </c>
      <c r="AD345" s="6" t="s">
        <v>50</v>
      </c>
      <c r="AI345" s="8">
        <v>30</v>
      </c>
      <c r="AJ345" s="8">
        <v>0</v>
      </c>
      <c r="AK345" s="8">
        <v>30</v>
      </c>
    </row>
    <row r="346" spans="1:37" x14ac:dyDescent="0.25">
      <c r="A346" s="5" t="s">
        <v>2225</v>
      </c>
      <c r="B346" s="6" t="s">
        <v>2226</v>
      </c>
      <c r="C346" s="6" t="s">
        <v>2227</v>
      </c>
      <c r="D346" s="6" t="s">
        <v>40</v>
      </c>
      <c r="E346" s="6" t="s">
        <v>41</v>
      </c>
      <c r="F346" s="6" t="s">
        <v>42</v>
      </c>
      <c r="I346" s="7">
        <v>41090</v>
      </c>
      <c r="J346" s="7">
        <v>41211</v>
      </c>
      <c r="K346" s="6" t="s">
        <v>2228</v>
      </c>
      <c r="M346" s="6" t="s">
        <v>2053</v>
      </c>
      <c r="N346" s="6" t="s">
        <v>2054</v>
      </c>
      <c r="O346" s="6">
        <v>902</v>
      </c>
      <c r="P346" s="6">
        <v>4100</v>
      </c>
      <c r="Q346" s="6">
        <v>9024100</v>
      </c>
      <c r="R346" s="6">
        <v>4</v>
      </c>
      <c r="S346" s="6" t="s">
        <v>2229</v>
      </c>
      <c r="T346" s="6">
        <v>1886</v>
      </c>
      <c r="U346" s="6">
        <v>90362773</v>
      </c>
      <c r="V346" s="8">
        <v>76</v>
      </c>
      <c r="W346" s="8">
        <v>381931</v>
      </c>
      <c r="X346" s="6">
        <v>21</v>
      </c>
      <c r="Y346" s="6" t="s">
        <v>2056</v>
      </c>
      <c r="Z346" s="8">
        <v>2148346</v>
      </c>
      <c r="AA346" s="8">
        <v>2479</v>
      </c>
      <c r="AB346" s="8">
        <v>867</v>
      </c>
      <c r="AC346" s="6" t="s">
        <v>50</v>
      </c>
      <c r="AD346" s="6" t="s">
        <v>50</v>
      </c>
      <c r="AE346" s="6" t="s">
        <v>49</v>
      </c>
      <c r="AI346" s="8">
        <v>16</v>
      </c>
      <c r="AJ346" s="8">
        <v>0</v>
      </c>
      <c r="AK346" s="8">
        <v>16</v>
      </c>
    </row>
    <row r="347" spans="1:37" x14ac:dyDescent="0.25">
      <c r="A347" s="5" t="s">
        <v>2230</v>
      </c>
      <c r="B347" s="6" t="s">
        <v>2231</v>
      </c>
      <c r="D347" s="6" t="s">
        <v>40</v>
      </c>
      <c r="E347" s="6" t="s">
        <v>41</v>
      </c>
      <c r="F347" s="6" t="s">
        <v>42</v>
      </c>
      <c r="I347" s="7">
        <v>41090</v>
      </c>
      <c r="J347" s="7">
        <v>41211</v>
      </c>
      <c r="K347" s="6" t="s">
        <v>2232</v>
      </c>
      <c r="M347" s="6" t="s">
        <v>2233</v>
      </c>
      <c r="N347" s="6" t="s">
        <v>2054</v>
      </c>
      <c r="O347" s="6">
        <v>602</v>
      </c>
      <c r="P347" s="6">
        <v>517</v>
      </c>
      <c r="Q347" s="6">
        <v>517</v>
      </c>
      <c r="R347" s="6">
        <v>4</v>
      </c>
      <c r="S347" s="6" t="s">
        <v>2234</v>
      </c>
      <c r="T347" s="6">
        <v>5585</v>
      </c>
      <c r="U347" s="6">
        <v>91029264</v>
      </c>
      <c r="V347" s="8">
        <v>10</v>
      </c>
      <c r="W347" s="8">
        <v>42000</v>
      </c>
      <c r="X347" s="6">
        <v>124</v>
      </c>
      <c r="Y347" s="6" t="s">
        <v>2235</v>
      </c>
      <c r="Z347" s="8">
        <v>306196</v>
      </c>
      <c r="AA347" s="8">
        <v>1280</v>
      </c>
      <c r="AB347" s="8">
        <v>239</v>
      </c>
      <c r="AC347" s="6" t="s">
        <v>50</v>
      </c>
      <c r="AD347" s="6" t="s">
        <v>50</v>
      </c>
      <c r="AE347" s="6" t="s">
        <v>49</v>
      </c>
      <c r="AI347" s="8">
        <v>4</v>
      </c>
      <c r="AJ347" s="8">
        <v>0</v>
      </c>
      <c r="AK347" s="8">
        <v>4</v>
      </c>
    </row>
    <row r="348" spans="1:37" x14ac:dyDescent="0.25">
      <c r="A348" s="5" t="s">
        <v>2236</v>
      </c>
      <c r="B348" s="6" t="s">
        <v>2237</v>
      </c>
      <c r="C348" s="6" t="s">
        <v>2238</v>
      </c>
      <c r="D348" s="6" t="s">
        <v>40</v>
      </c>
      <c r="E348" s="6" t="s">
        <v>41</v>
      </c>
      <c r="F348" s="6" t="s">
        <v>42</v>
      </c>
      <c r="I348" s="7">
        <v>41090</v>
      </c>
      <c r="J348" s="7">
        <v>41211</v>
      </c>
      <c r="K348" s="6" t="s">
        <v>2239</v>
      </c>
      <c r="L348" s="6" t="s">
        <v>2240</v>
      </c>
      <c r="M348" s="6" t="s">
        <v>2241</v>
      </c>
      <c r="N348" s="6" t="s">
        <v>2054</v>
      </c>
      <c r="O348" s="6">
        <v>726</v>
      </c>
      <c r="P348" s="6">
        <v>907</v>
      </c>
      <c r="Q348" s="6">
        <v>907</v>
      </c>
      <c r="R348" s="6">
        <v>4</v>
      </c>
      <c r="S348" s="6" t="s">
        <v>2242</v>
      </c>
      <c r="T348" s="6">
        <v>2417</v>
      </c>
      <c r="U348" s="6">
        <v>90545278</v>
      </c>
      <c r="V348" s="8">
        <v>2</v>
      </c>
      <c r="W348" s="8">
        <v>50000</v>
      </c>
      <c r="X348" s="6">
        <v>21</v>
      </c>
      <c r="Y348" s="6" t="s">
        <v>2056</v>
      </c>
      <c r="Z348" s="8">
        <v>2148346</v>
      </c>
      <c r="AA348" s="8">
        <v>2479</v>
      </c>
      <c r="AB348" s="8">
        <v>867</v>
      </c>
      <c r="AC348" s="6" t="s">
        <v>50</v>
      </c>
      <c r="AD348" s="6" t="s">
        <v>50</v>
      </c>
      <c r="AE348" s="6" t="s">
        <v>50</v>
      </c>
      <c r="AI348" s="8">
        <v>11</v>
      </c>
      <c r="AJ348" s="8">
        <v>0</v>
      </c>
      <c r="AK348" s="8">
        <v>11</v>
      </c>
    </row>
    <row r="349" spans="1:37" x14ac:dyDescent="0.25">
      <c r="A349" s="5" t="s">
        <v>2243</v>
      </c>
      <c r="B349" s="6" t="s">
        <v>2244</v>
      </c>
      <c r="C349" s="6" t="s">
        <v>2245</v>
      </c>
      <c r="D349" s="6" t="s">
        <v>40</v>
      </c>
      <c r="E349" s="6" t="s">
        <v>41</v>
      </c>
      <c r="F349" s="6" t="s">
        <v>42</v>
      </c>
      <c r="I349" s="7">
        <v>41090</v>
      </c>
      <c r="J349" s="7">
        <v>41211</v>
      </c>
      <c r="K349" s="6" t="s">
        <v>2246</v>
      </c>
      <c r="M349" s="6" t="s">
        <v>2247</v>
      </c>
      <c r="N349" s="6" t="s">
        <v>2054</v>
      </c>
      <c r="O349" s="6">
        <v>694</v>
      </c>
      <c r="P349" s="6">
        <v>4555</v>
      </c>
      <c r="Q349" s="6">
        <v>4555</v>
      </c>
      <c r="R349" s="6">
        <v>4</v>
      </c>
      <c r="S349" s="6" t="s">
        <v>2248</v>
      </c>
      <c r="T349" s="6">
        <v>5414</v>
      </c>
      <c r="U349" s="6">
        <v>91003061</v>
      </c>
      <c r="V349" s="8">
        <v>47</v>
      </c>
      <c r="W349" s="8">
        <v>59662</v>
      </c>
      <c r="X349" s="6">
        <v>21</v>
      </c>
      <c r="Y349" s="6" t="s">
        <v>2056</v>
      </c>
      <c r="Z349" s="8">
        <v>2148346</v>
      </c>
      <c r="AA349" s="8">
        <v>2479</v>
      </c>
      <c r="AB349" s="8">
        <v>867</v>
      </c>
      <c r="AC349" s="6" t="s">
        <v>50</v>
      </c>
      <c r="AD349" s="6" t="s">
        <v>50</v>
      </c>
      <c r="AE349" s="6" t="s">
        <v>49</v>
      </c>
      <c r="AI349" s="8">
        <v>4</v>
      </c>
      <c r="AJ349" s="8">
        <v>0</v>
      </c>
      <c r="AK349" s="8">
        <v>4</v>
      </c>
    </row>
    <row r="350" spans="1:37" x14ac:dyDescent="0.25">
      <c r="A350" s="5" t="s">
        <v>2249</v>
      </c>
      <c r="B350" s="6" t="s">
        <v>2250</v>
      </c>
      <c r="C350" s="6" t="s">
        <v>2251</v>
      </c>
      <c r="D350" s="6" t="s">
        <v>40</v>
      </c>
      <c r="E350" s="6" t="s">
        <v>41</v>
      </c>
      <c r="F350" s="6" t="s">
        <v>42</v>
      </c>
      <c r="I350" s="7">
        <v>41182</v>
      </c>
      <c r="J350" s="7">
        <v>41305</v>
      </c>
      <c r="K350" s="6" t="s">
        <v>2252</v>
      </c>
      <c r="M350" s="6" t="s">
        <v>2253</v>
      </c>
      <c r="N350" s="6" t="s">
        <v>1833</v>
      </c>
      <c r="O350" s="6">
        <v>34471</v>
      </c>
      <c r="R350" s="6">
        <v>4</v>
      </c>
      <c r="S350" s="6" t="s">
        <v>2254</v>
      </c>
      <c r="T350" s="6">
        <v>1034</v>
      </c>
      <c r="U350" s="6">
        <v>55947428</v>
      </c>
      <c r="V350" s="8">
        <v>55</v>
      </c>
      <c r="W350" s="8">
        <v>115000</v>
      </c>
      <c r="X350" s="6">
        <v>211</v>
      </c>
      <c r="Y350" s="6" t="s">
        <v>2255</v>
      </c>
      <c r="Z350" s="8">
        <v>156909</v>
      </c>
      <c r="AA350" s="8">
        <v>1400</v>
      </c>
      <c r="AB350" s="8">
        <v>112</v>
      </c>
      <c r="AC350" s="6" t="s">
        <v>49</v>
      </c>
      <c r="AD350" s="6" t="s">
        <v>50</v>
      </c>
      <c r="AF350" s="6" t="s">
        <v>49</v>
      </c>
      <c r="AI350" s="8">
        <v>0</v>
      </c>
      <c r="AJ350" s="8">
        <v>8</v>
      </c>
      <c r="AK350" s="8">
        <v>8</v>
      </c>
    </row>
    <row r="351" spans="1:37" x14ac:dyDescent="0.25">
      <c r="A351" s="5" t="s">
        <v>2256</v>
      </c>
      <c r="B351" s="6" t="s">
        <v>2257</v>
      </c>
      <c r="D351" s="6" t="s">
        <v>40</v>
      </c>
      <c r="E351" s="6" t="s">
        <v>41</v>
      </c>
      <c r="F351" s="6" t="s">
        <v>42</v>
      </c>
      <c r="I351" s="7">
        <v>41090</v>
      </c>
      <c r="J351" s="7">
        <v>41211</v>
      </c>
      <c r="K351" s="6" t="s">
        <v>2258</v>
      </c>
      <c r="L351" s="6" t="s">
        <v>2259</v>
      </c>
      <c r="M351" s="6" t="s">
        <v>2260</v>
      </c>
      <c r="N351" s="6" t="s">
        <v>2054</v>
      </c>
      <c r="O351" s="6">
        <v>660</v>
      </c>
      <c r="P351" s="6">
        <v>97</v>
      </c>
      <c r="Q351" s="6">
        <v>97</v>
      </c>
      <c r="R351" s="6">
        <v>4</v>
      </c>
      <c r="S351" s="6" t="s">
        <v>2261</v>
      </c>
      <c r="T351" s="6">
        <v>1912</v>
      </c>
      <c r="U351" s="6">
        <v>803864552</v>
      </c>
      <c r="V351" s="8">
        <v>29</v>
      </c>
      <c r="W351" s="8">
        <v>17250</v>
      </c>
      <c r="X351" s="6">
        <v>284</v>
      </c>
      <c r="Y351" s="6" t="s">
        <v>2262</v>
      </c>
      <c r="Z351" s="8">
        <v>109572</v>
      </c>
      <c r="AA351" s="8">
        <v>2039</v>
      </c>
      <c r="AB351" s="8">
        <v>54</v>
      </c>
      <c r="AC351" s="6" t="s">
        <v>50</v>
      </c>
      <c r="AD351" s="6" t="s">
        <v>50</v>
      </c>
      <c r="AE351" s="6" t="s">
        <v>49</v>
      </c>
      <c r="AI351" s="8">
        <v>7</v>
      </c>
      <c r="AJ351" s="8">
        <v>0</v>
      </c>
      <c r="AK351" s="8">
        <v>7</v>
      </c>
    </row>
    <row r="352" spans="1:37" x14ac:dyDescent="0.25">
      <c r="A352" s="5" t="s">
        <v>2263</v>
      </c>
      <c r="B352" s="6" t="s">
        <v>2264</v>
      </c>
      <c r="C352" s="6" t="s">
        <v>2265</v>
      </c>
      <c r="D352" s="6" t="s">
        <v>40</v>
      </c>
      <c r="E352" s="6" t="s">
        <v>41</v>
      </c>
      <c r="F352" s="6" t="s">
        <v>42</v>
      </c>
      <c r="I352" s="7">
        <v>41090</v>
      </c>
      <c r="J352" s="7">
        <v>41211</v>
      </c>
      <c r="K352" s="6" t="s">
        <v>2266</v>
      </c>
      <c r="M352" s="6" t="s">
        <v>2265</v>
      </c>
      <c r="N352" s="6" t="s">
        <v>2054</v>
      </c>
      <c r="O352" s="6">
        <v>737</v>
      </c>
      <c r="P352" s="6">
        <v>1330</v>
      </c>
      <c r="Q352" s="6">
        <v>371330</v>
      </c>
      <c r="R352" s="6">
        <v>4</v>
      </c>
      <c r="S352" s="6" t="s">
        <v>2267</v>
      </c>
      <c r="T352" s="6">
        <v>5584</v>
      </c>
      <c r="U352" s="6">
        <v>112510347</v>
      </c>
      <c r="V352" s="8">
        <v>40</v>
      </c>
      <c r="W352" s="8">
        <v>47370</v>
      </c>
      <c r="X352" s="6">
        <v>21</v>
      </c>
      <c r="Y352" s="6" t="s">
        <v>2056</v>
      </c>
      <c r="Z352" s="8">
        <v>2148346</v>
      </c>
      <c r="AA352" s="8">
        <v>2479</v>
      </c>
      <c r="AB352" s="8">
        <v>867</v>
      </c>
      <c r="AC352" s="6" t="s">
        <v>50</v>
      </c>
      <c r="AD352" s="6" t="s">
        <v>50</v>
      </c>
      <c r="AE352" s="6" t="s">
        <v>49</v>
      </c>
      <c r="AI352" s="8">
        <v>5</v>
      </c>
      <c r="AJ352" s="8">
        <v>0</v>
      </c>
      <c r="AK352" s="8">
        <v>5</v>
      </c>
    </row>
    <row r="353" spans="1:37" x14ac:dyDescent="0.25">
      <c r="A353" s="5" t="s">
        <v>2268</v>
      </c>
      <c r="B353" s="6" t="s">
        <v>2269</v>
      </c>
      <c r="C353" s="6" t="s">
        <v>2270</v>
      </c>
      <c r="D353" s="6" t="s">
        <v>40</v>
      </c>
      <c r="E353" s="6" t="s">
        <v>41</v>
      </c>
      <c r="F353" s="6" t="s">
        <v>42</v>
      </c>
      <c r="I353" s="7">
        <v>41090</v>
      </c>
      <c r="J353" s="7">
        <v>41211</v>
      </c>
      <c r="K353" s="6" t="s">
        <v>2271</v>
      </c>
      <c r="M353" s="6" t="s">
        <v>2272</v>
      </c>
      <c r="N353" s="6" t="s">
        <v>2054</v>
      </c>
      <c r="O353" s="6">
        <v>778</v>
      </c>
      <c r="P353" s="6">
        <v>3020</v>
      </c>
      <c r="Q353" s="6">
        <v>3020</v>
      </c>
      <c r="R353" s="6">
        <v>4</v>
      </c>
      <c r="S353" s="6" t="s">
        <v>2273</v>
      </c>
      <c r="T353" s="6">
        <v>1904</v>
      </c>
      <c r="U353" s="6">
        <v>192861602</v>
      </c>
      <c r="V353" s="8">
        <v>6</v>
      </c>
      <c r="W353" s="8">
        <v>45369</v>
      </c>
      <c r="X353" s="6">
        <v>21</v>
      </c>
      <c r="Y353" s="6" t="s">
        <v>2056</v>
      </c>
      <c r="Z353" s="8">
        <v>2148346</v>
      </c>
      <c r="AA353" s="8">
        <v>2479</v>
      </c>
      <c r="AB353" s="8">
        <v>867</v>
      </c>
      <c r="AC353" s="6" t="s">
        <v>50</v>
      </c>
      <c r="AD353" s="6" t="s">
        <v>50</v>
      </c>
      <c r="AE353" s="6" t="s">
        <v>49</v>
      </c>
      <c r="AI353" s="8">
        <v>3</v>
      </c>
      <c r="AJ353" s="8">
        <v>0</v>
      </c>
      <c r="AK353" s="8">
        <v>3</v>
      </c>
    </row>
    <row r="354" spans="1:37" x14ac:dyDescent="0.25">
      <c r="A354" s="5" t="s">
        <v>2274</v>
      </c>
      <c r="B354" s="6" t="s">
        <v>2275</v>
      </c>
      <c r="C354" s="6" t="s">
        <v>2276</v>
      </c>
      <c r="D354" s="6" t="s">
        <v>40</v>
      </c>
      <c r="E354" s="6" t="s">
        <v>41</v>
      </c>
      <c r="F354" s="6" t="s">
        <v>42</v>
      </c>
      <c r="I354" s="7">
        <v>41090</v>
      </c>
      <c r="J354" s="7">
        <v>41211</v>
      </c>
      <c r="M354" s="6" t="s">
        <v>2277</v>
      </c>
      <c r="N354" s="6" t="s">
        <v>2054</v>
      </c>
      <c r="O354" s="6">
        <v>739</v>
      </c>
      <c r="P354" s="6">
        <v>729</v>
      </c>
      <c r="Q354" s="6">
        <v>729</v>
      </c>
      <c r="R354" s="6">
        <v>4</v>
      </c>
      <c r="S354" s="6" t="s">
        <v>2278</v>
      </c>
      <c r="T354" s="6">
        <v>5654</v>
      </c>
      <c r="U354" s="6">
        <v>138842120</v>
      </c>
      <c r="V354" s="8">
        <v>37</v>
      </c>
      <c r="W354" s="8">
        <v>2385</v>
      </c>
      <c r="X354" s="6">
        <v>21</v>
      </c>
      <c r="Y354" s="6" t="s">
        <v>2056</v>
      </c>
      <c r="Z354" s="8">
        <v>2148346</v>
      </c>
      <c r="AA354" s="8">
        <v>2479</v>
      </c>
      <c r="AB354" s="8">
        <v>867</v>
      </c>
      <c r="AC354" s="6" t="s">
        <v>50</v>
      </c>
      <c r="AD354" s="6" t="s">
        <v>50</v>
      </c>
      <c r="AE354" s="6" t="s">
        <v>49</v>
      </c>
      <c r="AI354" s="8">
        <v>6</v>
      </c>
      <c r="AJ354" s="8">
        <v>0</v>
      </c>
      <c r="AK354" s="8">
        <v>6</v>
      </c>
    </row>
    <row r="355" spans="1:37" x14ac:dyDescent="0.25">
      <c r="A355" s="5" t="s">
        <v>2279</v>
      </c>
      <c r="B355" s="6" t="s">
        <v>2280</v>
      </c>
      <c r="C355" s="6" t="s">
        <v>2281</v>
      </c>
      <c r="D355" s="6" t="s">
        <v>40</v>
      </c>
      <c r="E355" s="6" t="s">
        <v>41</v>
      </c>
      <c r="F355" s="6" t="s">
        <v>42</v>
      </c>
      <c r="I355" s="7">
        <v>41090</v>
      </c>
      <c r="J355" s="7">
        <v>41211</v>
      </c>
      <c r="M355" s="6" t="s">
        <v>2282</v>
      </c>
      <c r="N355" s="6" t="s">
        <v>2054</v>
      </c>
      <c r="O355" s="6">
        <v>986</v>
      </c>
      <c r="P355" s="6">
        <v>8</v>
      </c>
      <c r="Q355" s="6">
        <v>8</v>
      </c>
      <c r="R355" s="6">
        <v>4</v>
      </c>
      <c r="S355" s="6" t="s">
        <v>2283</v>
      </c>
      <c r="T355" s="6">
        <v>2038</v>
      </c>
      <c r="U355" s="6">
        <v>118161504</v>
      </c>
      <c r="V355" s="8">
        <v>4</v>
      </c>
      <c r="W355" s="8">
        <v>176762</v>
      </c>
      <c r="X355" s="6">
        <v>21</v>
      </c>
      <c r="Y355" s="6" t="s">
        <v>2056</v>
      </c>
      <c r="Z355" s="8">
        <v>2148346</v>
      </c>
      <c r="AA355" s="8">
        <v>2479</v>
      </c>
      <c r="AB355" s="8">
        <v>867</v>
      </c>
      <c r="AC355" s="6" t="s">
        <v>50</v>
      </c>
      <c r="AD355" s="6" t="s">
        <v>50</v>
      </c>
      <c r="AE355" s="6" t="s">
        <v>49</v>
      </c>
      <c r="AI355" s="8">
        <v>26</v>
      </c>
      <c r="AJ355" s="8">
        <v>0</v>
      </c>
      <c r="AK355" s="8">
        <v>26</v>
      </c>
    </row>
    <row r="356" spans="1:37" x14ac:dyDescent="0.25">
      <c r="A356" s="5" t="s">
        <v>2284</v>
      </c>
      <c r="B356" s="6" t="s">
        <v>2285</v>
      </c>
      <c r="C356" s="6" t="s">
        <v>2286</v>
      </c>
      <c r="D356" s="6" t="s">
        <v>40</v>
      </c>
      <c r="E356" s="6" t="s">
        <v>41</v>
      </c>
      <c r="F356" s="6" t="s">
        <v>42</v>
      </c>
      <c r="I356" s="7">
        <v>41090</v>
      </c>
      <c r="J356" s="7">
        <v>41211</v>
      </c>
      <c r="K356" s="6" t="s">
        <v>2287</v>
      </c>
      <c r="L356" s="6" t="s">
        <v>2288</v>
      </c>
      <c r="M356" s="6" t="s">
        <v>2289</v>
      </c>
      <c r="N356" s="6" t="s">
        <v>2054</v>
      </c>
      <c r="O356" s="6">
        <v>792</v>
      </c>
      <c r="P356" s="6">
        <v>178</v>
      </c>
      <c r="Q356" s="6">
        <v>178</v>
      </c>
      <c r="R356" s="6">
        <v>4</v>
      </c>
      <c r="S356" s="6" t="s">
        <v>982</v>
      </c>
      <c r="T356" s="6">
        <v>5567</v>
      </c>
      <c r="U356" s="6">
        <v>139432087</v>
      </c>
      <c r="V356" s="8">
        <v>10</v>
      </c>
      <c r="W356" s="8">
        <v>25000</v>
      </c>
      <c r="X356" s="6">
        <v>21</v>
      </c>
      <c r="Y356" s="6" t="s">
        <v>2056</v>
      </c>
      <c r="Z356" s="8">
        <v>2148346</v>
      </c>
      <c r="AA356" s="8">
        <v>2479</v>
      </c>
      <c r="AB356" s="8">
        <v>867</v>
      </c>
      <c r="AC356" s="6" t="s">
        <v>50</v>
      </c>
      <c r="AD356" s="6" t="s">
        <v>50</v>
      </c>
      <c r="AE356" s="6" t="s">
        <v>49</v>
      </c>
      <c r="AI356" s="8">
        <v>5</v>
      </c>
      <c r="AJ356" s="8">
        <v>0</v>
      </c>
      <c r="AK356" s="8">
        <v>5</v>
      </c>
    </row>
    <row r="357" spans="1:37" x14ac:dyDescent="0.25">
      <c r="A357" s="5" t="s">
        <v>2290</v>
      </c>
      <c r="B357" s="6" t="s">
        <v>2291</v>
      </c>
      <c r="C357" s="6" t="s">
        <v>2292</v>
      </c>
      <c r="D357" s="6" t="s">
        <v>40</v>
      </c>
      <c r="E357" s="6" t="s">
        <v>41</v>
      </c>
      <c r="F357" s="6" t="s">
        <v>42</v>
      </c>
      <c r="I357" s="7">
        <v>41182</v>
      </c>
      <c r="J357" s="7">
        <v>41305</v>
      </c>
      <c r="K357" s="6" t="s">
        <v>2293</v>
      </c>
      <c r="L357" s="6" t="s">
        <v>2294</v>
      </c>
      <c r="M357" s="6" t="s">
        <v>2295</v>
      </c>
      <c r="N357" s="6" t="s">
        <v>1833</v>
      </c>
      <c r="O357" s="6">
        <v>33831</v>
      </c>
      <c r="P357" s="6">
        <v>9005</v>
      </c>
      <c r="Q357" s="6">
        <v>9005</v>
      </c>
      <c r="R357" s="6">
        <v>4</v>
      </c>
      <c r="S357" s="6" t="s">
        <v>2296</v>
      </c>
      <c r="T357" s="6">
        <v>5777</v>
      </c>
      <c r="U357" s="6">
        <v>78315959</v>
      </c>
      <c r="V357" s="8">
        <v>48</v>
      </c>
      <c r="W357" s="8">
        <v>153924</v>
      </c>
      <c r="X357" s="6">
        <v>143</v>
      </c>
      <c r="Y357" s="6" t="s">
        <v>1872</v>
      </c>
      <c r="Z357" s="8">
        <v>262596</v>
      </c>
      <c r="AA357" s="8">
        <v>1798</v>
      </c>
      <c r="AB357" s="8">
        <v>146</v>
      </c>
      <c r="AC357" s="6" t="s">
        <v>49</v>
      </c>
      <c r="AD357" s="6" t="s">
        <v>50</v>
      </c>
      <c r="AE357" s="6" t="s">
        <v>49</v>
      </c>
      <c r="AI357" s="8">
        <v>36</v>
      </c>
      <c r="AJ357" s="8">
        <v>22</v>
      </c>
      <c r="AK357" s="8">
        <v>58</v>
      </c>
    </row>
    <row r="358" spans="1:37" x14ac:dyDescent="0.25">
      <c r="A358" s="5" t="s">
        <v>2297</v>
      </c>
      <c r="B358" s="6" t="s">
        <v>2298</v>
      </c>
      <c r="D358" s="6" t="s">
        <v>40</v>
      </c>
      <c r="E358" s="6" t="s">
        <v>41</v>
      </c>
      <c r="F358" s="6" t="s">
        <v>42</v>
      </c>
      <c r="I358" s="7">
        <v>41182</v>
      </c>
      <c r="J358" s="7">
        <v>41305</v>
      </c>
      <c r="K358" s="6" t="s">
        <v>2299</v>
      </c>
      <c r="M358" s="6" t="s">
        <v>2300</v>
      </c>
      <c r="N358" s="6" t="s">
        <v>1833</v>
      </c>
      <c r="O358" s="6">
        <v>32547</v>
      </c>
      <c r="R358" s="6">
        <v>4</v>
      </c>
      <c r="S358" s="6" t="s">
        <v>2301</v>
      </c>
      <c r="T358" s="6">
        <v>5435</v>
      </c>
      <c r="U358" s="6">
        <v>613277649</v>
      </c>
      <c r="V358" s="8">
        <v>200</v>
      </c>
      <c r="W358" s="8">
        <v>180822</v>
      </c>
      <c r="X358" s="6">
        <v>186</v>
      </c>
      <c r="Y358" s="6" t="s">
        <v>2302</v>
      </c>
      <c r="Z358" s="8">
        <v>191917</v>
      </c>
      <c r="AA358" s="8">
        <v>1593</v>
      </c>
      <c r="AB358" s="8">
        <v>121</v>
      </c>
      <c r="AC358" s="6" t="s">
        <v>49</v>
      </c>
      <c r="AD358" s="6" t="s">
        <v>50</v>
      </c>
      <c r="AF358" s="6" t="s">
        <v>49</v>
      </c>
      <c r="AI358" s="8">
        <v>0</v>
      </c>
      <c r="AJ358" s="8">
        <v>46</v>
      </c>
      <c r="AK358" s="8">
        <v>46</v>
      </c>
    </row>
    <row r="359" spans="1:37" x14ac:dyDescent="0.25">
      <c r="A359" s="5" t="s">
        <v>2303</v>
      </c>
      <c r="B359" s="6" t="s">
        <v>2304</v>
      </c>
      <c r="D359" s="6" t="s">
        <v>40</v>
      </c>
      <c r="E359" s="6" t="s">
        <v>41</v>
      </c>
      <c r="F359" s="6" t="s">
        <v>42</v>
      </c>
      <c r="I359" s="7">
        <v>41182</v>
      </c>
      <c r="J359" s="7">
        <v>41305</v>
      </c>
      <c r="K359" s="6" t="s">
        <v>2305</v>
      </c>
      <c r="M359" s="6" t="s">
        <v>2306</v>
      </c>
      <c r="N359" s="6" t="s">
        <v>1833</v>
      </c>
      <c r="O359" s="6">
        <v>33950</v>
      </c>
      <c r="R359" s="6">
        <v>4</v>
      </c>
      <c r="S359" s="6" t="s">
        <v>2307</v>
      </c>
      <c r="T359" s="6">
        <v>5610</v>
      </c>
      <c r="U359" s="6">
        <v>40223463</v>
      </c>
      <c r="V359" s="8">
        <v>231</v>
      </c>
      <c r="W359" s="8">
        <v>169541</v>
      </c>
      <c r="X359" s="6">
        <v>199</v>
      </c>
      <c r="Y359" s="6" t="s">
        <v>2308</v>
      </c>
      <c r="Z359" s="8">
        <v>169541</v>
      </c>
      <c r="AA359" s="8">
        <v>1425</v>
      </c>
      <c r="AB359" s="8">
        <v>119</v>
      </c>
      <c r="AC359" s="6" t="s">
        <v>49</v>
      </c>
      <c r="AD359" s="6" t="s">
        <v>50</v>
      </c>
      <c r="AI359" s="8">
        <v>6</v>
      </c>
      <c r="AJ359" s="8">
        <v>27</v>
      </c>
      <c r="AK359" s="8">
        <v>33</v>
      </c>
    </row>
    <row r="360" spans="1:37" x14ac:dyDescent="0.25">
      <c r="A360" s="5" t="s">
        <v>2309</v>
      </c>
      <c r="B360" s="6" t="s">
        <v>2310</v>
      </c>
      <c r="C360" s="6" t="s">
        <v>2311</v>
      </c>
      <c r="D360" s="6" t="s">
        <v>40</v>
      </c>
      <c r="E360" s="6" t="s">
        <v>54</v>
      </c>
      <c r="F360" s="6" t="s">
        <v>55</v>
      </c>
      <c r="I360" s="7">
        <v>41090</v>
      </c>
      <c r="J360" s="7">
        <v>41211</v>
      </c>
      <c r="K360" s="6" t="s">
        <v>2312</v>
      </c>
      <c r="M360" s="6" t="s">
        <v>2313</v>
      </c>
      <c r="N360" s="6" t="s">
        <v>1799</v>
      </c>
      <c r="O360" s="6">
        <v>31201</v>
      </c>
      <c r="R360" s="6">
        <v>4</v>
      </c>
      <c r="S360" s="6" t="s">
        <v>2314</v>
      </c>
      <c r="U360" s="6">
        <v>154057616</v>
      </c>
      <c r="V360" s="8">
        <v>70</v>
      </c>
      <c r="W360" s="8">
        <v>137570</v>
      </c>
      <c r="X360" s="6">
        <v>234</v>
      </c>
      <c r="Y360" s="6" t="s">
        <v>2315</v>
      </c>
      <c r="Z360" s="8">
        <v>137570</v>
      </c>
      <c r="AA360" s="8">
        <v>1404</v>
      </c>
      <c r="AB360" s="8">
        <v>98</v>
      </c>
      <c r="AC360" s="6" t="s">
        <v>49</v>
      </c>
      <c r="AD360" s="6" t="s">
        <v>50</v>
      </c>
      <c r="AE360" s="6" t="s">
        <v>49</v>
      </c>
      <c r="AI360" s="8">
        <v>26</v>
      </c>
      <c r="AJ360" s="8">
        <v>0</v>
      </c>
      <c r="AK360" s="8">
        <v>26</v>
      </c>
    </row>
    <row r="361" spans="1:37" x14ac:dyDescent="0.25">
      <c r="A361" s="5" t="s">
        <v>2316</v>
      </c>
      <c r="B361" s="6" t="s">
        <v>2317</v>
      </c>
      <c r="C361" s="6" t="s">
        <v>2318</v>
      </c>
      <c r="D361" s="6" t="s">
        <v>40</v>
      </c>
      <c r="E361" s="6" t="s">
        <v>41</v>
      </c>
      <c r="F361" s="6" t="s">
        <v>42</v>
      </c>
      <c r="I361" s="7">
        <v>41090</v>
      </c>
      <c r="J361" s="7">
        <v>41211</v>
      </c>
      <c r="K361" s="6" t="s">
        <v>2319</v>
      </c>
      <c r="M361" s="6" t="s">
        <v>1772</v>
      </c>
      <c r="N361" s="6" t="s">
        <v>1697</v>
      </c>
      <c r="O361" s="6">
        <v>27293</v>
      </c>
      <c r="P361" s="6">
        <v>1067</v>
      </c>
      <c r="Q361" s="6">
        <v>1067</v>
      </c>
      <c r="R361" s="6">
        <v>4</v>
      </c>
      <c r="S361" s="6" t="s">
        <v>2320</v>
      </c>
      <c r="T361" s="6" t="s">
        <v>2321</v>
      </c>
      <c r="U361" s="6">
        <v>77839744</v>
      </c>
      <c r="V361" s="8">
        <v>500</v>
      </c>
      <c r="W361" s="8">
        <v>170000</v>
      </c>
      <c r="X361" s="6">
        <v>202</v>
      </c>
      <c r="Y361" s="6" t="s">
        <v>1738</v>
      </c>
      <c r="Z361" s="8">
        <v>166485</v>
      </c>
      <c r="AA361" s="8">
        <v>1473</v>
      </c>
      <c r="AB361" s="8">
        <v>113</v>
      </c>
      <c r="AC361" s="6" t="s">
        <v>50</v>
      </c>
      <c r="AD361" s="6" t="s">
        <v>50</v>
      </c>
      <c r="AE361" s="6" t="s">
        <v>49</v>
      </c>
      <c r="AI361" s="8">
        <v>6</v>
      </c>
      <c r="AJ361" s="8">
        <v>21</v>
      </c>
      <c r="AK361" s="8">
        <v>27</v>
      </c>
    </row>
    <row r="362" spans="1:37" x14ac:dyDescent="0.25">
      <c r="A362" s="5" t="s">
        <v>2322</v>
      </c>
      <c r="B362" s="6" t="s">
        <v>2323</v>
      </c>
      <c r="C362" s="6" t="s">
        <v>2324</v>
      </c>
      <c r="D362" s="6" t="s">
        <v>40</v>
      </c>
      <c r="E362" s="6" t="s">
        <v>54</v>
      </c>
      <c r="F362" s="6" t="s">
        <v>55</v>
      </c>
      <c r="I362" s="7">
        <v>41090</v>
      </c>
      <c r="J362" s="7">
        <v>41211</v>
      </c>
      <c r="K362" s="6" t="s">
        <v>2325</v>
      </c>
      <c r="M362" s="6" t="s">
        <v>2326</v>
      </c>
      <c r="N362" s="6" t="s">
        <v>1697</v>
      </c>
      <c r="O362" s="6">
        <v>27533</v>
      </c>
      <c r="P362" s="6">
        <v>227</v>
      </c>
      <c r="Q362" s="6">
        <v>227</v>
      </c>
      <c r="R362" s="6">
        <v>4</v>
      </c>
      <c r="S362" s="6" t="s">
        <v>2327</v>
      </c>
      <c r="T362" s="6">
        <v>5850</v>
      </c>
      <c r="U362" s="6">
        <v>874734747</v>
      </c>
      <c r="V362" s="8">
        <v>35</v>
      </c>
      <c r="W362" s="8">
        <v>39000</v>
      </c>
      <c r="X362" s="6">
        <v>442</v>
      </c>
      <c r="Y362" s="6" t="s">
        <v>2328</v>
      </c>
      <c r="Z362" s="8">
        <v>61054</v>
      </c>
      <c r="AA362" s="8">
        <v>1154</v>
      </c>
      <c r="AB362" s="8">
        <v>53</v>
      </c>
      <c r="AC362" s="6" t="s">
        <v>50</v>
      </c>
      <c r="AD362" s="6" t="s">
        <v>50</v>
      </c>
      <c r="AE362" s="6" t="s">
        <v>49</v>
      </c>
      <c r="AI362" s="8">
        <v>25</v>
      </c>
      <c r="AJ362" s="8">
        <v>0</v>
      </c>
      <c r="AK362" s="8">
        <v>25</v>
      </c>
    </row>
    <row r="363" spans="1:37" x14ac:dyDescent="0.25">
      <c r="A363" s="5" t="s">
        <v>2329</v>
      </c>
      <c r="B363" s="6" t="s">
        <v>2330</v>
      </c>
      <c r="C363" s="6" t="s">
        <v>2331</v>
      </c>
      <c r="D363" s="6" t="s">
        <v>40</v>
      </c>
      <c r="E363" s="6" t="s">
        <v>41</v>
      </c>
      <c r="F363" s="6" t="s">
        <v>42</v>
      </c>
      <c r="I363" s="7">
        <v>41090</v>
      </c>
      <c r="J363" s="7">
        <v>41211</v>
      </c>
      <c r="K363" s="6" t="s">
        <v>2332</v>
      </c>
      <c r="M363" s="6" t="s">
        <v>2144</v>
      </c>
      <c r="N363" s="6" t="s">
        <v>1697</v>
      </c>
      <c r="O363" s="6">
        <v>27405</v>
      </c>
      <c r="Q363" s="6">
        <v>3388</v>
      </c>
      <c r="R363" s="6">
        <v>4</v>
      </c>
      <c r="S363" s="6" t="s">
        <v>2333</v>
      </c>
      <c r="T363" s="6">
        <v>1064</v>
      </c>
      <c r="U363" s="6">
        <v>71563613</v>
      </c>
      <c r="V363" s="8">
        <v>52</v>
      </c>
      <c r="W363" s="8">
        <v>248111</v>
      </c>
      <c r="X363" s="6">
        <v>120</v>
      </c>
      <c r="Y363" s="6" t="s">
        <v>2146</v>
      </c>
      <c r="Z363" s="8">
        <v>311810</v>
      </c>
      <c r="AA363" s="8">
        <v>1684</v>
      </c>
      <c r="AB363" s="8">
        <v>185</v>
      </c>
      <c r="AC363" s="6" t="s">
        <v>49</v>
      </c>
      <c r="AD363" s="6" t="s">
        <v>50</v>
      </c>
      <c r="AI363" s="8">
        <v>0</v>
      </c>
      <c r="AJ363" s="8">
        <v>34</v>
      </c>
      <c r="AK363" s="8">
        <v>34</v>
      </c>
    </row>
    <row r="364" spans="1:37" x14ac:dyDescent="0.25">
      <c r="A364" s="5" t="s">
        <v>2334</v>
      </c>
      <c r="B364" s="6" t="s">
        <v>2335</v>
      </c>
      <c r="C364" s="6" t="s">
        <v>2336</v>
      </c>
      <c r="D364" s="6" t="s">
        <v>40</v>
      </c>
      <c r="E364" s="6" t="s">
        <v>190</v>
      </c>
      <c r="F364" s="6" t="s">
        <v>191</v>
      </c>
      <c r="I364" s="7">
        <v>41090</v>
      </c>
      <c r="J364" s="7">
        <v>41211</v>
      </c>
      <c r="K364" s="6" t="s">
        <v>2337</v>
      </c>
      <c r="L364" s="6" t="s">
        <v>2338</v>
      </c>
      <c r="M364" s="6" t="s">
        <v>1806</v>
      </c>
      <c r="N364" s="6" t="s">
        <v>1799</v>
      </c>
      <c r="O364" s="6">
        <v>30303</v>
      </c>
      <c r="P364" s="6">
        <v>1223</v>
      </c>
      <c r="R364" s="6">
        <v>4</v>
      </c>
      <c r="S364" s="6" t="s">
        <v>2339</v>
      </c>
      <c r="T364" s="6">
        <v>5891</v>
      </c>
      <c r="U364" s="6">
        <v>9919866</v>
      </c>
      <c r="V364" s="8">
        <v>498</v>
      </c>
      <c r="W364" s="8">
        <v>1354871</v>
      </c>
      <c r="X364" s="6">
        <v>9</v>
      </c>
      <c r="Y364" s="6" t="s">
        <v>1808</v>
      </c>
      <c r="Z364" s="8">
        <v>4515419</v>
      </c>
      <c r="AA364" s="8">
        <v>1707</v>
      </c>
      <c r="AB364" s="8">
        <v>2645</v>
      </c>
      <c r="AC364" s="6" t="s">
        <v>49</v>
      </c>
      <c r="AD364" s="6" t="s">
        <v>50</v>
      </c>
      <c r="AH364" s="6" t="s">
        <v>50</v>
      </c>
      <c r="AI364" s="8">
        <v>0</v>
      </c>
      <c r="AJ364" s="8">
        <v>191</v>
      </c>
      <c r="AK364" s="8">
        <v>191</v>
      </c>
    </row>
    <row r="365" spans="1:37" x14ac:dyDescent="0.25">
      <c r="A365" s="5" t="s">
        <v>2340</v>
      </c>
      <c r="B365" s="6" t="s">
        <v>2341</v>
      </c>
      <c r="C365" s="6" t="s">
        <v>2342</v>
      </c>
      <c r="D365" s="6" t="s">
        <v>40</v>
      </c>
      <c r="E365" s="6" t="s">
        <v>41</v>
      </c>
      <c r="F365" s="6" t="s">
        <v>42</v>
      </c>
      <c r="I365" s="7">
        <v>41090</v>
      </c>
      <c r="J365" s="7">
        <v>41211</v>
      </c>
      <c r="M365" s="6" t="s">
        <v>2343</v>
      </c>
      <c r="N365" s="6" t="s">
        <v>2054</v>
      </c>
      <c r="O365" s="6">
        <v>960</v>
      </c>
      <c r="Q365" s="6">
        <v>2988</v>
      </c>
      <c r="R365" s="6">
        <v>4</v>
      </c>
      <c r="S365" s="6" t="s">
        <v>2344</v>
      </c>
      <c r="T365" s="6">
        <v>2008</v>
      </c>
      <c r="U365" s="6">
        <v>140030706</v>
      </c>
      <c r="V365" s="8">
        <v>15</v>
      </c>
      <c r="W365" s="8">
        <v>50000</v>
      </c>
      <c r="X365" s="6">
        <v>21</v>
      </c>
      <c r="Y365" s="6" t="s">
        <v>2056</v>
      </c>
      <c r="Z365" s="8">
        <v>2148346</v>
      </c>
      <c r="AA365" s="8">
        <v>2479</v>
      </c>
      <c r="AB365" s="8">
        <v>867</v>
      </c>
      <c r="AC365" s="6" t="s">
        <v>50</v>
      </c>
      <c r="AD365" s="6" t="s">
        <v>50</v>
      </c>
      <c r="AE365" s="6" t="s">
        <v>49</v>
      </c>
      <c r="AI365" s="8">
        <v>6</v>
      </c>
      <c r="AJ365" s="8">
        <v>0</v>
      </c>
      <c r="AK365" s="8">
        <v>6</v>
      </c>
    </row>
    <row r="366" spans="1:37" x14ac:dyDescent="0.25">
      <c r="A366" s="5" t="s">
        <v>2345</v>
      </c>
      <c r="B366" s="6" t="s">
        <v>2346</v>
      </c>
      <c r="C366" s="6" t="s">
        <v>2347</v>
      </c>
      <c r="D366" s="6" t="s">
        <v>40</v>
      </c>
      <c r="E366" s="6" t="s">
        <v>41</v>
      </c>
      <c r="F366" s="6" t="s">
        <v>42</v>
      </c>
      <c r="I366" s="7">
        <v>41274</v>
      </c>
      <c r="J366" s="7">
        <v>41393</v>
      </c>
      <c r="K366" s="6" t="s">
        <v>2348</v>
      </c>
      <c r="M366" s="6" t="s">
        <v>2349</v>
      </c>
      <c r="N366" s="6" t="s">
        <v>1799</v>
      </c>
      <c r="O366" s="6">
        <v>30046</v>
      </c>
      <c r="P366" s="6">
        <v>6900</v>
      </c>
      <c r="R366" s="6">
        <v>4</v>
      </c>
      <c r="S366" s="6" t="s">
        <v>2350</v>
      </c>
      <c r="T366" s="6">
        <v>5440</v>
      </c>
      <c r="U366" s="6">
        <v>57272734</v>
      </c>
      <c r="V366" s="8">
        <v>351</v>
      </c>
      <c r="W366" s="8">
        <v>583048</v>
      </c>
      <c r="X366" s="6">
        <v>9</v>
      </c>
      <c r="Y366" s="6" t="s">
        <v>1808</v>
      </c>
      <c r="Z366" s="8">
        <v>4515419</v>
      </c>
      <c r="AA366" s="8">
        <v>1707</v>
      </c>
      <c r="AB366" s="8">
        <v>2645</v>
      </c>
      <c r="AC366" s="6" t="s">
        <v>49</v>
      </c>
      <c r="AD366" s="6" t="s">
        <v>50</v>
      </c>
      <c r="AF366" s="6" t="s">
        <v>50</v>
      </c>
      <c r="AI366" s="8">
        <v>0</v>
      </c>
      <c r="AJ366" s="8">
        <v>69</v>
      </c>
      <c r="AK366" s="8">
        <v>69</v>
      </c>
    </row>
    <row r="367" spans="1:37" x14ac:dyDescent="0.25">
      <c r="A367" s="5" t="s">
        <v>2351</v>
      </c>
      <c r="B367" s="6" t="s">
        <v>2352</v>
      </c>
      <c r="C367" s="6" t="s">
        <v>1243</v>
      </c>
      <c r="D367" s="6" t="s">
        <v>40</v>
      </c>
      <c r="E367" s="6" t="s">
        <v>41</v>
      </c>
      <c r="F367" s="6" t="s">
        <v>42</v>
      </c>
      <c r="I367" s="7">
        <v>41182</v>
      </c>
      <c r="J367" s="7">
        <v>41305</v>
      </c>
      <c r="K367" s="6" t="s">
        <v>2353</v>
      </c>
      <c r="M367" s="6" t="s">
        <v>2354</v>
      </c>
      <c r="N367" s="6" t="s">
        <v>1833</v>
      </c>
      <c r="O367" s="6">
        <v>34104</v>
      </c>
      <c r="R367" s="6">
        <v>4</v>
      </c>
      <c r="S367" s="6" t="s">
        <v>2355</v>
      </c>
      <c r="T367" s="6">
        <v>1032</v>
      </c>
      <c r="U367" s="6">
        <v>76997790</v>
      </c>
      <c r="V367" s="8">
        <v>1998</v>
      </c>
      <c r="W367" s="8">
        <v>323785</v>
      </c>
      <c r="X367" s="6">
        <v>121</v>
      </c>
      <c r="Y367" s="6" t="s">
        <v>2356</v>
      </c>
      <c r="Z367" s="8">
        <v>310298</v>
      </c>
      <c r="AA367" s="8">
        <v>1660</v>
      </c>
      <c r="AB367" s="8">
        <v>187</v>
      </c>
      <c r="AC367" s="6" t="s">
        <v>49</v>
      </c>
      <c r="AD367" s="6" t="s">
        <v>50</v>
      </c>
      <c r="AF367" s="6" t="s">
        <v>49</v>
      </c>
      <c r="AI367" s="8">
        <v>0</v>
      </c>
      <c r="AJ367" s="8">
        <v>41</v>
      </c>
      <c r="AK367" s="8">
        <v>41</v>
      </c>
    </row>
    <row r="368" spans="1:37" x14ac:dyDescent="0.25">
      <c r="A368" s="5" t="s">
        <v>2357</v>
      </c>
      <c r="B368" s="6" t="s">
        <v>2358</v>
      </c>
      <c r="C368" s="6" t="s">
        <v>2359</v>
      </c>
      <c r="D368" s="6" t="s">
        <v>40</v>
      </c>
      <c r="E368" s="6" t="s">
        <v>54</v>
      </c>
      <c r="F368" s="6" t="s">
        <v>55</v>
      </c>
      <c r="I368" s="7">
        <v>41182</v>
      </c>
      <c r="J368" s="7">
        <v>41305</v>
      </c>
      <c r="M368" s="6" t="s">
        <v>2360</v>
      </c>
      <c r="N368" s="6" t="s">
        <v>1986</v>
      </c>
      <c r="O368" s="6">
        <v>29201</v>
      </c>
      <c r="P368" s="6">
        <v>214</v>
      </c>
      <c r="Q368" s="6">
        <v>214</v>
      </c>
      <c r="R368" s="6">
        <v>4</v>
      </c>
      <c r="S368" s="6" t="s">
        <v>2361</v>
      </c>
      <c r="T368" s="6">
        <v>6558</v>
      </c>
      <c r="U368" s="6">
        <v>148132322</v>
      </c>
      <c r="V368" s="8">
        <v>129</v>
      </c>
      <c r="W368" s="8">
        <v>254000</v>
      </c>
      <c r="X368" s="6">
        <v>75</v>
      </c>
      <c r="Y368" s="6" t="s">
        <v>2362</v>
      </c>
      <c r="Z368" s="8">
        <v>549777</v>
      </c>
      <c r="AA368" s="8">
        <v>1447</v>
      </c>
      <c r="AB368" s="8">
        <v>380</v>
      </c>
      <c r="AC368" s="6" t="s">
        <v>49</v>
      </c>
      <c r="AD368" s="6" t="s">
        <v>50</v>
      </c>
      <c r="AF368" s="6" t="s">
        <v>49</v>
      </c>
      <c r="AI368" s="8">
        <v>0</v>
      </c>
      <c r="AJ368" s="8">
        <v>41</v>
      </c>
      <c r="AK368" s="8">
        <v>41</v>
      </c>
    </row>
    <row r="369" spans="1:37" x14ac:dyDescent="0.25">
      <c r="A369" s="5" t="s">
        <v>2363</v>
      </c>
      <c r="B369" s="6" t="s">
        <v>2364</v>
      </c>
      <c r="C369" s="6" t="s">
        <v>2365</v>
      </c>
      <c r="D369" s="6" t="s">
        <v>40</v>
      </c>
      <c r="E369" s="6" t="s">
        <v>41</v>
      </c>
      <c r="F369" s="6" t="s">
        <v>42</v>
      </c>
      <c r="I369" s="7">
        <v>41090</v>
      </c>
      <c r="J369" s="7">
        <v>41211</v>
      </c>
      <c r="K369" s="6" t="s">
        <v>2366</v>
      </c>
      <c r="M369" s="6" t="s">
        <v>2367</v>
      </c>
      <c r="N369" s="6" t="s">
        <v>1697</v>
      </c>
      <c r="O369" s="6">
        <v>27513</v>
      </c>
      <c r="Q369" s="6">
        <v>8005</v>
      </c>
      <c r="R369" s="6">
        <v>4</v>
      </c>
      <c r="S369" s="6" t="s">
        <v>2368</v>
      </c>
      <c r="T369" s="6">
        <v>6287</v>
      </c>
      <c r="U369" s="6">
        <v>75550921</v>
      </c>
      <c r="V369" s="8">
        <v>50</v>
      </c>
      <c r="W369" s="8">
        <v>135234</v>
      </c>
      <c r="X369" s="6">
        <v>50</v>
      </c>
      <c r="Y369" s="6" t="s">
        <v>1712</v>
      </c>
      <c r="Z369" s="8">
        <v>884891</v>
      </c>
      <c r="AA369" s="8">
        <v>1708</v>
      </c>
      <c r="AB369" s="8">
        <v>518</v>
      </c>
      <c r="AC369" s="6" t="s">
        <v>50</v>
      </c>
      <c r="AD369" s="6" t="s">
        <v>50</v>
      </c>
      <c r="AF369" s="6" t="s">
        <v>49</v>
      </c>
      <c r="AI369" s="8">
        <v>0</v>
      </c>
      <c r="AJ369" s="8">
        <v>29</v>
      </c>
      <c r="AK369" s="8">
        <v>29</v>
      </c>
    </row>
    <row r="370" spans="1:37" x14ac:dyDescent="0.25">
      <c r="A370" s="5" t="s">
        <v>2369</v>
      </c>
      <c r="B370" s="6" t="s">
        <v>2370</v>
      </c>
      <c r="C370" s="6" t="s">
        <v>2371</v>
      </c>
      <c r="D370" s="6" t="s">
        <v>40</v>
      </c>
      <c r="E370" s="6" t="s">
        <v>41</v>
      </c>
      <c r="F370" s="6" t="s">
        <v>42</v>
      </c>
      <c r="I370" s="7">
        <v>41090</v>
      </c>
      <c r="J370" s="7">
        <v>41211</v>
      </c>
      <c r="K370" s="6" t="s">
        <v>2372</v>
      </c>
      <c r="M370" s="6" t="s">
        <v>1863</v>
      </c>
      <c r="N370" s="6" t="s">
        <v>1799</v>
      </c>
      <c r="O370" s="6">
        <v>30501</v>
      </c>
      <c r="R370" s="6">
        <v>4</v>
      </c>
      <c r="S370" s="6" t="s">
        <v>2373</v>
      </c>
      <c r="U370" s="6">
        <v>78124617</v>
      </c>
      <c r="V370" s="8">
        <v>38</v>
      </c>
      <c r="W370" s="8">
        <v>31782</v>
      </c>
      <c r="X370" s="6">
        <v>245</v>
      </c>
      <c r="Y370" s="6" t="s">
        <v>2374</v>
      </c>
      <c r="Z370" s="8">
        <v>130846</v>
      </c>
      <c r="AA370" s="8">
        <v>1036</v>
      </c>
      <c r="AB370" s="8">
        <v>126</v>
      </c>
      <c r="AC370" s="6" t="s">
        <v>49</v>
      </c>
      <c r="AD370" s="6" t="s">
        <v>50</v>
      </c>
      <c r="AE370" s="6" t="s">
        <v>49</v>
      </c>
      <c r="AI370" s="8">
        <v>17</v>
      </c>
      <c r="AJ370" s="8">
        <v>0</v>
      </c>
      <c r="AK370" s="8">
        <v>17</v>
      </c>
    </row>
    <row r="371" spans="1:37" x14ac:dyDescent="0.25">
      <c r="A371" s="5" t="s">
        <v>2375</v>
      </c>
      <c r="B371" s="6" t="s">
        <v>2376</v>
      </c>
      <c r="C371" s="6" t="s">
        <v>2377</v>
      </c>
      <c r="D371" s="6" t="s">
        <v>40</v>
      </c>
      <c r="E371" s="6" t="s">
        <v>41</v>
      </c>
      <c r="F371" s="6" t="s">
        <v>42</v>
      </c>
      <c r="I371" s="7">
        <v>41090</v>
      </c>
      <c r="J371" s="7">
        <v>41211</v>
      </c>
      <c r="K371" s="6" t="s">
        <v>2378</v>
      </c>
      <c r="L371" s="6" t="s">
        <v>2379</v>
      </c>
      <c r="M371" s="6" t="s">
        <v>2380</v>
      </c>
      <c r="N371" s="6" t="s">
        <v>2054</v>
      </c>
      <c r="O371" s="6">
        <v>674</v>
      </c>
      <c r="Q371" s="6">
        <v>3250</v>
      </c>
      <c r="R371" s="6">
        <v>4</v>
      </c>
      <c r="T371" s="6">
        <v>1906</v>
      </c>
      <c r="U371" s="6">
        <v>91106013</v>
      </c>
      <c r="V371" s="8">
        <v>30</v>
      </c>
      <c r="W371" s="8">
        <v>17833</v>
      </c>
      <c r="X371" s="6">
        <v>21</v>
      </c>
      <c r="Y371" s="6" t="s">
        <v>2056</v>
      </c>
      <c r="Z371" s="8">
        <v>2148346</v>
      </c>
      <c r="AA371" s="8">
        <v>2479</v>
      </c>
      <c r="AB371" s="8">
        <v>867</v>
      </c>
      <c r="AC371" s="6" t="s">
        <v>50</v>
      </c>
      <c r="AD371" s="6" t="s">
        <v>50</v>
      </c>
      <c r="AE371" s="6" t="s">
        <v>49</v>
      </c>
      <c r="AI371" s="8">
        <v>5</v>
      </c>
      <c r="AJ371" s="8">
        <v>0</v>
      </c>
      <c r="AK371" s="8">
        <v>5</v>
      </c>
    </row>
    <row r="372" spans="1:37" x14ac:dyDescent="0.25">
      <c r="A372" s="5" t="s">
        <v>2381</v>
      </c>
      <c r="B372" s="6" t="s">
        <v>2382</v>
      </c>
      <c r="C372" s="6" t="s">
        <v>2383</v>
      </c>
      <c r="D372" s="6" t="s">
        <v>40</v>
      </c>
      <c r="E372" s="6" t="s">
        <v>41</v>
      </c>
      <c r="F372" s="6" t="s">
        <v>42</v>
      </c>
      <c r="I372" s="7">
        <v>41182</v>
      </c>
      <c r="J372" s="7">
        <v>41305</v>
      </c>
      <c r="K372" s="6" t="s">
        <v>2384</v>
      </c>
      <c r="M372" s="6" t="s">
        <v>2385</v>
      </c>
      <c r="N372" s="6" t="s">
        <v>1833</v>
      </c>
      <c r="O372" s="6">
        <v>34601</v>
      </c>
      <c r="P372" s="6">
        <v>2807</v>
      </c>
      <c r="R372" s="6">
        <v>4</v>
      </c>
      <c r="S372" s="6" t="s">
        <v>2386</v>
      </c>
      <c r="T372" s="6">
        <v>2854</v>
      </c>
      <c r="U372" s="6">
        <v>73212920</v>
      </c>
      <c r="V372" s="8">
        <v>63</v>
      </c>
      <c r="W372" s="8">
        <v>86848</v>
      </c>
      <c r="X372" s="6">
        <v>221</v>
      </c>
      <c r="Y372" s="6" t="s">
        <v>2387</v>
      </c>
      <c r="Z372" s="8">
        <v>148220</v>
      </c>
      <c r="AA372" s="8">
        <v>1289</v>
      </c>
      <c r="AB372" s="8">
        <v>115</v>
      </c>
      <c r="AC372" s="6" t="s">
        <v>50</v>
      </c>
      <c r="AD372" s="6" t="s">
        <v>50</v>
      </c>
      <c r="AF372" s="6" t="s">
        <v>49</v>
      </c>
      <c r="AI372" s="8">
        <v>0</v>
      </c>
      <c r="AJ372" s="8">
        <v>9</v>
      </c>
      <c r="AK372" s="8">
        <v>9</v>
      </c>
    </row>
    <row r="373" spans="1:37" x14ac:dyDescent="0.25">
      <c r="A373" s="5" t="s">
        <v>2388</v>
      </c>
      <c r="B373" s="6" t="s">
        <v>2389</v>
      </c>
      <c r="C373" s="6" t="s">
        <v>2390</v>
      </c>
      <c r="D373" s="6" t="s">
        <v>40</v>
      </c>
      <c r="E373" s="6" t="s">
        <v>640</v>
      </c>
      <c r="F373" s="6" t="s">
        <v>641</v>
      </c>
      <c r="I373" s="7">
        <v>41090</v>
      </c>
      <c r="J373" s="7">
        <v>41211</v>
      </c>
      <c r="K373" s="6" t="s">
        <v>2391</v>
      </c>
      <c r="L373" s="6" t="s">
        <v>2392</v>
      </c>
      <c r="M373" s="6" t="s">
        <v>1710</v>
      </c>
      <c r="N373" s="6" t="s">
        <v>1697</v>
      </c>
      <c r="O373" s="6">
        <v>27695</v>
      </c>
      <c r="P373" s="6">
        <v>7221</v>
      </c>
      <c r="R373" s="6">
        <v>4</v>
      </c>
      <c r="S373" s="6" t="s">
        <v>2393</v>
      </c>
      <c r="U373" s="6">
        <v>143976090</v>
      </c>
      <c r="V373" s="8">
        <v>9</v>
      </c>
      <c r="W373" s="8">
        <v>40000</v>
      </c>
      <c r="X373" s="6">
        <v>50</v>
      </c>
      <c r="Y373" s="6" t="s">
        <v>1712</v>
      </c>
      <c r="Z373" s="8">
        <v>884891</v>
      </c>
      <c r="AA373" s="8">
        <v>1708</v>
      </c>
      <c r="AB373" s="8">
        <v>518</v>
      </c>
      <c r="AC373" s="6" t="s">
        <v>50</v>
      </c>
      <c r="AD373" s="6" t="s">
        <v>50</v>
      </c>
      <c r="AF373" s="6" t="s">
        <v>49</v>
      </c>
      <c r="AI373" s="8">
        <v>0</v>
      </c>
      <c r="AJ373" s="8">
        <v>27</v>
      </c>
      <c r="AK373" s="8">
        <v>27</v>
      </c>
    </row>
    <row r="374" spans="1:37" x14ac:dyDescent="0.25">
      <c r="A374" s="5" t="s">
        <v>2394</v>
      </c>
      <c r="B374" s="6" t="s">
        <v>2395</v>
      </c>
      <c r="C374" s="6" t="s">
        <v>2396</v>
      </c>
      <c r="D374" s="6" t="s">
        <v>40</v>
      </c>
      <c r="E374" s="6" t="s">
        <v>54</v>
      </c>
      <c r="F374" s="6" t="s">
        <v>55</v>
      </c>
      <c r="I374" s="7">
        <v>41182</v>
      </c>
      <c r="J374" s="7">
        <v>41305</v>
      </c>
      <c r="K374" s="6" t="s">
        <v>2397</v>
      </c>
      <c r="M374" s="6" t="s">
        <v>2398</v>
      </c>
      <c r="N374" s="6" t="s">
        <v>1833</v>
      </c>
      <c r="O374" s="6">
        <v>32425</v>
      </c>
      <c r="Q374" s="6">
        <v>1210</v>
      </c>
      <c r="R374" s="6">
        <v>4</v>
      </c>
      <c r="S374" s="6" t="s">
        <v>2399</v>
      </c>
      <c r="T374" s="6">
        <v>1035</v>
      </c>
      <c r="U374" s="6">
        <v>70865001</v>
      </c>
      <c r="V374" s="8">
        <v>758</v>
      </c>
      <c r="W374" s="8">
        <v>169856</v>
      </c>
      <c r="X374" s="6">
        <v>229</v>
      </c>
      <c r="Y374" s="6" t="s">
        <v>2400</v>
      </c>
      <c r="Z374" s="8">
        <v>143280</v>
      </c>
      <c r="AA374" s="8">
        <v>1559</v>
      </c>
      <c r="AB374" s="8">
        <v>92</v>
      </c>
      <c r="AC374" s="6" t="s">
        <v>49</v>
      </c>
      <c r="AD374" s="6" t="s">
        <v>50</v>
      </c>
      <c r="AI374" s="8">
        <v>30</v>
      </c>
      <c r="AJ374" s="8">
        <v>0</v>
      </c>
      <c r="AK374" s="8">
        <v>30</v>
      </c>
    </row>
    <row r="375" spans="1:37" x14ac:dyDescent="0.25">
      <c r="A375" s="5" t="s">
        <v>2401</v>
      </c>
      <c r="B375" s="6" t="s">
        <v>2402</v>
      </c>
      <c r="D375" s="6" t="s">
        <v>40</v>
      </c>
      <c r="E375" s="6" t="s">
        <v>41</v>
      </c>
      <c r="F375" s="6" t="s">
        <v>42</v>
      </c>
      <c r="I375" s="7">
        <v>41090</v>
      </c>
      <c r="J375" s="7">
        <v>41211</v>
      </c>
      <c r="K375" s="6" t="s">
        <v>2403</v>
      </c>
      <c r="M375" s="6" t="s">
        <v>2404</v>
      </c>
      <c r="N375" s="6" t="s">
        <v>2054</v>
      </c>
      <c r="O375" s="6">
        <v>617</v>
      </c>
      <c r="P375" s="6">
        <v>2049</v>
      </c>
      <c r="Q375" s="6">
        <v>2049</v>
      </c>
      <c r="R375" s="6">
        <v>4</v>
      </c>
      <c r="S375" s="6" t="s">
        <v>2405</v>
      </c>
      <c r="T375" s="6">
        <v>6388</v>
      </c>
      <c r="U375" s="6">
        <v>91119008</v>
      </c>
      <c r="V375" s="8">
        <v>19</v>
      </c>
      <c r="W375" s="8">
        <v>24816</v>
      </c>
      <c r="X375" s="6">
        <v>387</v>
      </c>
      <c r="Y375" s="6" t="s">
        <v>2406</v>
      </c>
      <c r="Z375" s="8">
        <v>71747</v>
      </c>
      <c r="AA375" s="8">
        <v>1566</v>
      </c>
      <c r="AB375" s="8">
        <v>46</v>
      </c>
      <c r="AC375" s="6" t="s">
        <v>50</v>
      </c>
      <c r="AD375" s="6" t="s">
        <v>50</v>
      </c>
      <c r="AE375" s="6" t="s">
        <v>49</v>
      </c>
      <c r="AI375" s="8">
        <v>10</v>
      </c>
      <c r="AJ375" s="8">
        <v>0</v>
      </c>
      <c r="AK375" s="8">
        <v>10</v>
      </c>
    </row>
    <row r="376" spans="1:37" x14ac:dyDescent="0.25">
      <c r="A376" s="5" t="s">
        <v>2407</v>
      </c>
      <c r="B376" s="6" t="s">
        <v>2408</v>
      </c>
      <c r="C376" s="6" t="s">
        <v>2409</v>
      </c>
      <c r="D376" s="6" t="s">
        <v>40</v>
      </c>
      <c r="E376" s="6" t="s">
        <v>41</v>
      </c>
      <c r="F376" s="6" t="s">
        <v>42</v>
      </c>
      <c r="I376" s="7">
        <v>41090</v>
      </c>
      <c r="J376" s="7">
        <v>41211</v>
      </c>
      <c r="M376" s="6" t="s">
        <v>2410</v>
      </c>
      <c r="N376" s="6" t="s">
        <v>2054</v>
      </c>
      <c r="O376" s="6">
        <v>659</v>
      </c>
      <c r="Q376" s="6">
        <v>8</v>
      </c>
      <c r="R376" s="6">
        <v>4</v>
      </c>
      <c r="T376" s="6">
        <v>5322</v>
      </c>
      <c r="U376" s="6">
        <v>120680009</v>
      </c>
      <c r="V376" s="8">
        <v>42</v>
      </c>
      <c r="W376" s="8">
        <v>39000</v>
      </c>
      <c r="X376" s="6">
        <v>232</v>
      </c>
      <c r="Y376" s="6" t="s">
        <v>2411</v>
      </c>
      <c r="Z376" s="8">
        <v>139171</v>
      </c>
      <c r="AA376" s="8">
        <v>1655</v>
      </c>
      <c r="AB376" s="8">
        <v>84</v>
      </c>
      <c r="AC376" s="6" t="s">
        <v>50</v>
      </c>
      <c r="AD376" s="6" t="s">
        <v>50</v>
      </c>
      <c r="AE376" s="6" t="s">
        <v>49</v>
      </c>
      <c r="AI376" s="8">
        <v>5</v>
      </c>
      <c r="AJ376" s="8">
        <v>0</v>
      </c>
      <c r="AK376" s="8">
        <v>5</v>
      </c>
    </row>
    <row r="377" spans="1:37" x14ac:dyDescent="0.25">
      <c r="A377" s="5" t="s">
        <v>2412</v>
      </c>
      <c r="B377" s="6" t="s">
        <v>2413</v>
      </c>
      <c r="D377" s="6" t="s">
        <v>40</v>
      </c>
      <c r="E377" s="6" t="s">
        <v>253</v>
      </c>
      <c r="F377" s="6" t="s">
        <v>254</v>
      </c>
      <c r="I377" s="7">
        <v>41274</v>
      </c>
      <c r="J377" s="7">
        <v>41393</v>
      </c>
      <c r="K377" s="6" t="s">
        <v>2414</v>
      </c>
      <c r="L377" s="6" t="s">
        <v>2415</v>
      </c>
      <c r="M377" s="6" t="s">
        <v>2416</v>
      </c>
      <c r="N377" s="6" t="s">
        <v>1833</v>
      </c>
      <c r="O377" s="6">
        <v>33016</v>
      </c>
      <c r="R377" s="6">
        <v>4</v>
      </c>
      <c r="S377" s="6" t="s">
        <v>2417</v>
      </c>
      <c r="U377" s="6">
        <v>98675887</v>
      </c>
      <c r="V377" s="8">
        <v>1116</v>
      </c>
      <c r="W377" s="8">
        <v>4919036</v>
      </c>
      <c r="X377" s="6">
        <v>4</v>
      </c>
      <c r="Y377" s="6" t="s">
        <v>1857</v>
      </c>
      <c r="Z377" s="8">
        <v>5502379</v>
      </c>
      <c r="AA377" s="8">
        <v>4442</v>
      </c>
      <c r="AB377" s="8">
        <v>1239</v>
      </c>
      <c r="AC377" s="6" t="s">
        <v>49</v>
      </c>
      <c r="AD377" s="6" t="s">
        <v>50</v>
      </c>
      <c r="AI377" s="8">
        <v>212</v>
      </c>
      <c r="AJ377" s="8">
        <v>0</v>
      </c>
      <c r="AK377" s="8">
        <v>212</v>
      </c>
    </row>
    <row r="378" spans="1:37" x14ac:dyDescent="0.25">
      <c r="A378" s="5" t="s">
        <v>2418</v>
      </c>
      <c r="B378" s="6" t="s">
        <v>2419</v>
      </c>
      <c r="D378" s="6" t="s">
        <v>40</v>
      </c>
      <c r="E378" s="6" t="s">
        <v>253</v>
      </c>
      <c r="F378" s="6" t="s">
        <v>254</v>
      </c>
      <c r="I378" s="7">
        <v>41274</v>
      </c>
      <c r="J378" s="7">
        <v>41393</v>
      </c>
      <c r="K378" s="6" t="s">
        <v>2420</v>
      </c>
      <c r="L378" s="6" t="s">
        <v>2421</v>
      </c>
      <c r="M378" s="6" t="s">
        <v>1806</v>
      </c>
      <c r="N378" s="6" t="s">
        <v>1799</v>
      </c>
      <c r="O378" s="6">
        <v>30339</v>
      </c>
      <c r="R378" s="6">
        <v>4</v>
      </c>
      <c r="S378" s="6" t="s">
        <v>257</v>
      </c>
      <c r="U378" s="6">
        <v>98675887</v>
      </c>
      <c r="V378" s="8">
        <v>424</v>
      </c>
      <c r="W378" s="8">
        <v>174680</v>
      </c>
      <c r="X378" s="6">
        <v>9</v>
      </c>
      <c r="Y378" s="6" t="s">
        <v>1808</v>
      </c>
      <c r="Z378" s="8">
        <v>4515419</v>
      </c>
      <c r="AA378" s="8">
        <v>1707</v>
      </c>
      <c r="AB378" s="8">
        <v>2645</v>
      </c>
      <c r="AC378" s="6" t="s">
        <v>49</v>
      </c>
      <c r="AD378" s="6" t="s">
        <v>50</v>
      </c>
      <c r="AI378" s="8">
        <v>235</v>
      </c>
      <c r="AJ378" s="8">
        <v>0</v>
      </c>
      <c r="AK378" s="8">
        <v>235</v>
      </c>
    </row>
    <row r="379" spans="1:37" x14ac:dyDescent="0.25">
      <c r="A379" s="5" t="s">
        <v>2422</v>
      </c>
      <c r="B379" s="6" t="s">
        <v>2423</v>
      </c>
      <c r="C379" s="6" t="s">
        <v>2424</v>
      </c>
      <c r="D379" s="6" t="s">
        <v>40</v>
      </c>
      <c r="E379" s="6" t="s">
        <v>41</v>
      </c>
      <c r="F379" s="6" t="s">
        <v>42</v>
      </c>
      <c r="I379" s="7">
        <v>41182</v>
      </c>
      <c r="J379" s="7">
        <v>41305</v>
      </c>
      <c r="K379" s="6" t="s">
        <v>2425</v>
      </c>
      <c r="M379" s="6" t="s">
        <v>2426</v>
      </c>
      <c r="N379" s="6" t="s">
        <v>1833</v>
      </c>
      <c r="O379" s="6">
        <v>32084</v>
      </c>
      <c r="R379" s="6">
        <v>4</v>
      </c>
      <c r="S379" s="6" t="s">
        <v>2427</v>
      </c>
      <c r="T379" s="6">
        <v>6410</v>
      </c>
      <c r="U379" s="6">
        <v>73236739</v>
      </c>
      <c r="V379" s="8">
        <v>600</v>
      </c>
      <c r="W379" s="8">
        <v>195823</v>
      </c>
      <c r="X379" s="6">
        <v>399</v>
      </c>
      <c r="Y379" s="6" t="s">
        <v>2428</v>
      </c>
      <c r="Z379" s="8">
        <v>69173</v>
      </c>
      <c r="AA379" s="8">
        <v>1607</v>
      </c>
      <c r="AB379" s="8">
        <v>43</v>
      </c>
      <c r="AC379" s="6" t="s">
        <v>49</v>
      </c>
      <c r="AD379" s="6" t="s">
        <v>50</v>
      </c>
      <c r="AF379" s="6" t="s">
        <v>49</v>
      </c>
      <c r="AI379" s="8">
        <v>0</v>
      </c>
      <c r="AJ379" s="8">
        <v>13</v>
      </c>
      <c r="AK379" s="8">
        <v>13</v>
      </c>
    </row>
    <row r="380" spans="1:37" x14ac:dyDescent="0.25">
      <c r="A380" s="5" t="s">
        <v>2429</v>
      </c>
      <c r="B380" s="6" t="s">
        <v>2430</v>
      </c>
      <c r="C380" s="6" t="s">
        <v>2431</v>
      </c>
      <c r="D380" s="6" t="s">
        <v>40</v>
      </c>
      <c r="E380" s="6" t="s">
        <v>266</v>
      </c>
      <c r="F380" s="6" t="s">
        <v>267</v>
      </c>
      <c r="G380" s="6" t="s">
        <v>2432</v>
      </c>
      <c r="I380" s="7">
        <v>41090</v>
      </c>
      <c r="J380" s="7">
        <v>41211</v>
      </c>
      <c r="K380" s="6" t="s">
        <v>2433</v>
      </c>
      <c r="L380" s="6" t="s">
        <v>2434</v>
      </c>
      <c r="M380" s="6" t="s">
        <v>2435</v>
      </c>
      <c r="N380" s="6" t="s">
        <v>1986</v>
      </c>
      <c r="O380" s="6">
        <v>29802</v>
      </c>
      <c r="P380" s="6">
        <v>850</v>
      </c>
      <c r="Q380" s="6">
        <v>850</v>
      </c>
      <c r="R380" s="6">
        <v>4</v>
      </c>
      <c r="S380" s="6" t="s">
        <v>2436</v>
      </c>
      <c r="T380" s="6">
        <v>6442</v>
      </c>
      <c r="U380" s="6">
        <v>170913321</v>
      </c>
      <c r="V380" s="8">
        <v>200</v>
      </c>
      <c r="W380" s="8">
        <v>73000</v>
      </c>
      <c r="X380" s="6">
        <v>98</v>
      </c>
      <c r="Y380" s="6" t="s">
        <v>1815</v>
      </c>
      <c r="Z380" s="8">
        <v>386787</v>
      </c>
      <c r="AA380" s="8">
        <v>1490</v>
      </c>
      <c r="AB380" s="8">
        <v>260</v>
      </c>
      <c r="AC380" s="6" t="s">
        <v>50</v>
      </c>
      <c r="AD380" s="6" t="s">
        <v>50</v>
      </c>
      <c r="AF380" s="6" t="s">
        <v>49</v>
      </c>
      <c r="AI380" s="8">
        <v>0</v>
      </c>
      <c r="AJ380" s="8">
        <v>9</v>
      </c>
      <c r="AK380" s="8">
        <v>9</v>
      </c>
    </row>
    <row r="381" spans="1:37" x14ac:dyDescent="0.25">
      <c r="A381" s="5" t="s">
        <v>2437</v>
      </c>
      <c r="B381" s="6" t="s">
        <v>2438</v>
      </c>
      <c r="C381" s="6" t="s">
        <v>2439</v>
      </c>
      <c r="D381" s="6" t="s">
        <v>40</v>
      </c>
      <c r="E381" s="6" t="s">
        <v>41</v>
      </c>
      <c r="F381" s="6" t="s">
        <v>42</v>
      </c>
      <c r="I381" s="7">
        <v>41182</v>
      </c>
      <c r="J381" s="7">
        <v>41305</v>
      </c>
      <c r="K381" s="6" t="s">
        <v>2440</v>
      </c>
      <c r="M381" s="6" t="s">
        <v>2441</v>
      </c>
      <c r="N381" s="6" t="s">
        <v>1833</v>
      </c>
      <c r="O381" s="6">
        <v>32778</v>
      </c>
      <c r="P381" s="6">
        <v>7800</v>
      </c>
      <c r="Q381" s="6">
        <v>7800</v>
      </c>
      <c r="R381" s="6">
        <v>4</v>
      </c>
      <c r="S381" s="6" t="s">
        <v>2442</v>
      </c>
      <c r="T381" s="6">
        <v>6480</v>
      </c>
      <c r="U381" s="6">
        <v>79214136</v>
      </c>
      <c r="V381" s="8">
        <v>71</v>
      </c>
      <c r="W381" s="8">
        <v>97497</v>
      </c>
      <c r="X381" s="6">
        <v>244</v>
      </c>
      <c r="Y381" s="6" t="s">
        <v>2443</v>
      </c>
      <c r="Z381" s="8">
        <v>131337</v>
      </c>
      <c r="AA381" s="8">
        <v>1391</v>
      </c>
      <c r="AB381" s="8">
        <v>94</v>
      </c>
      <c r="AC381" s="6" t="s">
        <v>49</v>
      </c>
      <c r="AD381" s="6" t="s">
        <v>50</v>
      </c>
      <c r="AF381" s="6" t="s">
        <v>49</v>
      </c>
      <c r="AI381" s="8">
        <v>0</v>
      </c>
      <c r="AJ381" s="8">
        <v>67</v>
      </c>
      <c r="AK381" s="8">
        <v>67</v>
      </c>
    </row>
    <row r="382" spans="1:37" x14ac:dyDescent="0.25">
      <c r="A382" s="5" t="s">
        <v>2444</v>
      </c>
      <c r="B382" s="6" t="s">
        <v>2445</v>
      </c>
      <c r="C382" s="6" t="s">
        <v>2446</v>
      </c>
      <c r="D382" s="6" t="s">
        <v>40</v>
      </c>
      <c r="E382" s="6" t="s">
        <v>54</v>
      </c>
      <c r="F382" s="6" t="s">
        <v>55</v>
      </c>
      <c r="I382" s="7">
        <v>41090</v>
      </c>
      <c r="J382" s="7">
        <v>41211</v>
      </c>
      <c r="K382" s="6" t="s">
        <v>1689</v>
      </c>
      <c r="M382" s="6" t="s">
        <v>1690</v>
      </c>
      <c r="N382" s="6" t="s">
        <v>1670</v>
      </c>
      <c r="O382" s="6">
        <v>37210</v>
      </c>
      <c r="P382" s="6">
        <v>2124</v>
      </c>
      <c r="R382" s="6">
        <v>4</v>
      </c>
      <c r="S382" s="6" t="s">
        <v>2447</v>
      </c>
      <c r="T382" s="6">
        <v>5966</v>
      </c>
      <c r="U382" s="6">
        <v>127831217</v>
      </c>
      <c r="V382" s="8">
        <v>4750</v>
      </c>
      <c r="W382" s="8">
        <v>1583115</v>
      </c>
      <c r="X382" s="6">
        <v>44</v>
      </c>
      <c r="Y382" s="6" t="s">
        <v>1692</v>
      </c>
      <c r="Z382" s="8">
        <v>969587</v>
      </c>
      <c r="AA382" s="8">
        <v>1721</v>
      </c>
      <c r="AB382" s="8">
        <v>563</v>
      </c>
      <c r="AC382" s="6" t="s">
        <v>49</v>
      </c>
      <c r="AD382" s="6" t="s">
        <v>50</v>
      </c>
      <c r="AH382" s="6" t="s">
        <v>49</v>
      </c>
      <c r="AI382" s="8">
        <v>0</v>
      </c>
      <c r="AJ382" s="8">
        <v>73</v>
      </c>
      <c r="AK382" s="8">
        <v>73</v>
      </c>
    </row>
    <row r="383" spans="1:37" x14ac:dyDescent="0.25">
      <c r="A383" s="5" t="s">
        <v>2448</v>
      </c>
      <c r="B383" s="6" t="s">
        <v>2449</v>
      </c>
      <c r="D383" s="6" t="s">
        <v>40</v>
      </c>
      <c r="E383" s="6" t="s">
        <v>41</v>
      </c>
      <c r="F383" s="6" t="s">
        <v>42</v>
      </c>
      <c r="I383" s="7">
        <v>41090</v>
      </c>
      <c r="J383" s="7">
        <v>41211</v>
      </c>
      <c r="K383" s="6" t="s">
        <v>2450</v>
      </c>
      <c r="M383" s="6" t="s">
        <v>2451</v>
      </c>
      <c r="N383" s="6" t="s">
        <v>2054</v>
      </c>
      <c r="O383" s="6">
        <v>627</v>
      </c>
      <c r="Q383" s="6">
        <v>539</v>
      </c>
      <c r="R383" s="6">
        <v>4</v>
      </c>
      <c r="S383" s="6" t="s">
        <v>2452</v>
      </c>
      <c r="T383" s="6">
        <v>5487</v>
      </c>
      <c r="U383" s="6">
        <v>91077487</v>
      </c>
      <c r="V383" s="8">
        <v>9</v>
      </c>
      <c r="W383" s="8">
        <v>35000</v>
      </c>
      <c r="X383" s="6">
        <v>232</v>
      </c>
      <c r="Y383" s="6" t="s">
        <v>2411</v>
      </c>
      <c r="Z383" s="8">
        <v>139171</v>
      </c>
      <c r="AA383" s="8">
        <v>1655</v>
      </c>
      <c r="AB383" s="8">
        <v>84</v>
      </c>
      <c r="AC383" s="6" t="s">
        <v>50</v>
      </c>
      <c r="AD383" s="6" t="s">
        <v>50</v>
      </c>
      <c r="AE383" s="6" t="s">
        <v>49</v>
      </c>
      <c r="AI383" s="8">
        <v>2</v>
      </c>
      <c r="AJ383" s="8">
        <v>0</v>
      </c>
      <c r="AK383" s="8">
        <v>2</v>
      </c>
    </row>
    <row r="384" spans="1:37" x14ac:dyDescent="0.25">
      <c r="A384" s="5" t="s">
        <v>2453</v>
      </c>
      <c r="B384" s="6" t="s">
        <v>2454</v>
      </c>
      <c r="C384" s="6" t="s">
        <v>1024</v>
      </c>
      <c r="D384" s="6" t="s">
        <v>40</v>
      </c>
      <c r="E384" s="6" t="s">
        <v>41</v>
      </c>
      <c r="F384" s="6" t="s">
        <v>42</v>
      </c>
      <c r="I384" s="7">
        <v>41182</v>
      </c>
      <c r="J384" s="7">
        <v>41305</v>
      </c>
      <c r="K384" s="6" t="s">
        <v>2455</v>
      </c>
      <c r="M384" s="6" t="s">
        <v>2456</v>
      </c>
      <c r="N384" s="6" t="s">
        <v>1799</v>
      </c>
      <c r="O384" s="6">
        <v>30114</v>
      </c>
      <c r="R384" s="6">
        <v>4</v>
      </c>
      <c r="S384" s="6" t="s">
        <v>2457</v>
      </c>
      <c r="T384" s="6">
        <v>6335</v>
      </c>
      <c r="U384" s="6">
        <v>101493158</v>
      </c>
      <c r="V384" s="8">
        <v>18</v>
      </c>
      <c r="W384" s="8">
        <v>19158</v>
      </c>
      <c r="X384" s="6">
        <v>9</v>
      </c>
      <c r="Y384" s="6" t="s">
        <v>1808</v>
      </c>
      <c r="Z384" s="8">
        <v>4515419</v>
      </c>
      <c r="AA384" s="8">
        <v>1707</v>
      </c>
      <c r="AB384" s="8">
        <v>2645</v>
      </c>
      <c r="AC384" s="6" t="s">
        <v>50</v>
      </c>
      <c r="AD384" s="6" t="s">
        <v>50</v>
      </c>
      <c r="AE384" s="6" t="s">
        <v>49</v>
      </c>
      <c r="AI384" s="8">
        <v>14</v>
      </c>
      <c r="AJ384" s="8">
        <v>0</v>
      </c>
      <c r="AK384" s="8">
        <v>14</v>
      </c>
    </row>
    <row r="385" spans="1:37" x14ac:dyDescent="0.25">
      <c r="A385" s="5" t="s">
        <v>2458</v>
      </c>
      <c r="B385" s="6" t="s">
        <v>2459</v>
      </c>
      <c r="C385" s="6" t="s">
        <v>2460</v>
      </c>
      <c r="D385" s="6" t="s">
        <v>40</v>
      </c>
      <c r="E385" s="6" t="s">
        <v>41</v>
      </c>
      <c r="F385" s="6" t="s">
        <v>42</v>
      </c>
      <c r="I385" s="7">
        <v>41090</v>
      </c>
      <c r="J385" s="7">
        <v>41211</v>
      </c>
      <c r="K385" s="6" t="s">
        <v>2461</v>
      </c>
      <c r="M385" s="6" t="s">
        <v>2462</v>
      </c>
      <c r="N385" s="6" t="s">
        <v>1670</v>
      </c>
      <c r="O385" s="6">
        <v>37064</v>
      </c>
      <c r="R385" s="6">
        <v>4</v>
      </c>
      <c r="S385" s="6" t="s">
        <v>2463</v>
      </c>
      <c r="T385" s="6">
        <v>6417</v>
      </c>
      <c r="U385" s="6">
        <v>787058580</v>
      </c>
      <c r="V385" s="8">
        <v>22</v>
      </c>
      <c r="W385" s="8">
        <v>62500</v>
      </c>
      <c r="X385" s="6">
        <v>44</v>
      </c>
      <c r="Y385" s="6" t="s">
        <v>1692</v>
      </c>
      <c r="Z385" s="8">
        <v>969587</v>
      </c>
      <c r="AA385" s="8">
        <v>1721</v>
      </c>
      <c r="AB385" s="8">
        <v>563</v>
      </c>
      <c r="AC385" s="6" t="s">
        <v>50</v>
      </c>
      <c r="AD385" s="6" t="s">
        <v>50</v>
      </c>
      <c r="AF385" s="6" t="s">
        <v>49</v>
      </c>
      <c r="AI385" s="8">
        <v>0</v>
      </c>
      <c r="AJ385" s="8">
        <v>10</v>
      </c>
      <c r="AK385" s="8">
        <v>10</v>
      </c>
    </row>
    <row r="386" spans="1:37" x14ac:dyDescent="0.25">
      <c r="A386" s="5" t="s">
        <v>2464</v>
      </c>
      <c r="B386" s="6" t="s">
        <v>2465</v>
      </c>
      <c r="D386" s="6" t="s">
        <v>40</v>
      </c>
      <c r="E386" s="6" t="s">
        <v>41</v>
      </c>
      <c r="F386" s="6" t="s">
        <v>42</v>
      </c>
      <c r="I386" s="7">
        <v>41090</v>
      </c>
      <c r="J386" s="7">
        <v>41211</v>
      </c>
      <c r="K386" s="6" t="s">
        <v>2466</v>
      </c>
      <c r="M386" s="6" t="s">
        <v>2467</v>
      </c>
      <c r="N386" s="6" t="s">
        <v>2054</v>
      </c>
      <c r="O386" s="6">
        <v>963</v>
      </c>
      <c r="Q386" s="6">
        <v>428</v>
      </c>
      <c r="R386" s="6">
        <v>4</v>
      </c>
      <c r="T386" s="6">
        <v>5320</v>
      </c>
      <c r="U386" s="6">
        <v>139130459</v>
      </c>
      <c r="V386" s="8">
        <v>7</v>
      </c>
      <c r="W386" s="8">
        <v>29846</v>
      </c>
      <c r="X386" s="6">
        <v>21</v>
      </c>
      <c r="Y386" s="6" t="s">
        <v>2056</v>
      </c>
      <c r="Z386" s="8">
        <v>2148346</v>
      </c>
      <c r="AA386" s="8">
        <v>2479</v>
      </c>
      <c r="AB386" s="8">
        <v>867</v>
      </c>
      <c r="AC386" s="6" t="s">
        <v>50</v>
      </c>
      <c r="AD386" s="6" t="s">
        <v>50</v>
      </c>
      <c r="AE386" s="6" t="s">
        <v>49</v>
      </c>
      <c r="AI386" s="8">
        <v>5</v>
      </c>
      <c r="AJ386" s="8">
        <v>0</v>
      </c>
      <c r="AK386" s="8">
        <v>5</v>
      </c>
    </row>
    <row r="387" spans="1:37" x14ac:dyDescent="0.25">
      <c r="A387" s="5" t="s">
        <v>2468</v>
      </c>
      <c r="B387" s="6" t="s">
        <v>2469</v>
      </c>
      <c r="C387" s="6" t="s">
        <v>2470</v>
      </c>
      <c r="D387" s="6" t="s">
        <v>40</v>
      </c>
      <c r="E387" s="6" t="s">
        <v>41</v>
      </c>
      <c r="F387" s="6" t="s">
        <v>42</v>
      </c>
      <c r="I387" s="7">
        <v>41090</v>
      </c>
      <c r="J387" s="7">
        <v>41211</v>
      </c>
      <c r="K387" s="6" t="s">
        <v>2471</v>
      </c>
      <c r="M387" s="6" t="s">
        <v>2472</v>
      </c>
      <c r="N387" s="6" t="s">
        <v>2054</v>
      </c>
      <c r="O387" s="6">
        <v>738</v>
      </c>
      <c r="P387" s="6">
        <v>865</v>
      </c>
      <c r="Q387" s="6">
        <v>865</v>
      </c>
      <c r="R387" s="6">
        <v>4</v>
      </c>
      <c r="S387" s="6" t="s">
        <v>2473</v>
      </c>
      <c r="T387" s="6">
        <v>1976</v>
      </c>
      <c r="U387" s="6">
        <v>139121672</v>
      </c>
      <c r="V387" s="8">
        <v>1</v>
      </c>
      <c r="W387" s="8">
        <v>300</v>
      </c>
      <c r="X387" s="6">
        <v>339</v>
      </c>
      <c r="Y387" s="6" t="s">
        <v>2474</v>
      </c>
      <c r="Z387" s="8">
        <v>85225</v>
      </c>
      <c r="AA387" s="8">
        <v>1678</v>
      </c>
      <c r="AB387" s="8">
        <v>51</v>
      </c>
      <c r="AC387" s="6" t="s">
        <v>50</v>
      </c>
      <c r="AD387" s="6" t="s">
        <v>50</v>
      </c>
      <c r="AE387" s="6" t="s">
        <v>49</v>
      </c>
      <c r="AI387" s="8">
        <v>7</v>
      </c>
      <c r="AJ387" s="8">
        <v>0</v>
      </c>
      <c r="AK387" s="8">
        <v>7</v>
      </c>
    </row>
    <row r="388" spans="1:37" x14ac:dyDescent="0.25">
      <c r="A388" s="5" t="s">
        <v>2475</v>
      </c>
      <c r="B388" s="6" t="s">
        <v>2476</v>
      </c>
      <c r="C388" s="6" t="s">
        <v>2477</v>
      </c>
      <c r="D388" s="6" t="s">
        <v>40</v>
      </c>
      <c r="E388" s="6" t="s">
        <v>41</v>
      </c>
      <c r="F388" s="6" t="s">
        <v>42</v>
      </c>
      <c r="I388" s="7">
        <v>41090</v>
      </c>
      <c r="J388" s="7">
        <v>41211</v>
      </c>
      <c r="M388" s="6" t="s">
        <v>2478</v>
      </c>
      <c r="N388" s="6" t="s">
        <v>2054</v>
      </c>
      <c r="O388" s="6">
        <v>777</v>
      </c>
      <c r="Q388" s="6">
        <v>1706</v>
      </c>
      <c r="R388" s="6">
        <v>4</v>
      </c>
      <c r="T388" s="6">
        <v>3050</v>
      </c>
      <c r="U388" s="6">
        <v>91136168</v>
      </c>
      <c r="V388" s="8">
        <v>27</v>
      </c>
      <c r="W388" s="8">
        <v>37000</v>
      </c>
      <c r="X388" s="6">
        <v>21</v>
      </c>
      <c r="Y388" s="6" t="s">
        <v>2056</v>
      </c>
      <c r="Z388" s="8">
        <v>2148346</v>
      </c>
      <c r="AA388" s="8">
        <v>2479</v>
      </c>
      <c r="AB388" s="8">
        <v>867</v>
      </c>
      <c r="AC388" s="6" t="s">
        <v>50</v>
      </c>
      <c r="AD388" s="6" t="s">
        <v>50</v>
      </c>
      <c r="AE388" s="6" t="s">
        <v>49</v>
      </c>
      <c r="AI388" s="8">
        <v>4</v>
      </c>
      <c r="AJ388" s="8">
        <v>0</v>
      </c>
      <c r="AK388" s="8">
        <v>4</v>
      </c>
    </row>
    <row r="389" spans="1:37" x14ac:dyDescent="0.25">
      <c r="A389" s="5" t="s">
        <v>2479</v>
      </c>
      <c r="B389" s="6" t="s">
        <v>2480</v>
      </c>
      <c r="C389" s="6" t="s">
        <v>2481</v>
      </c>
      <c r="D389" s="6" t="s">
        <v>40</v>
      </c>
      <c r="E389" s="6" t="s">
        <v>41</v>
      </c>
      <c r="F389" s="6" t="s">
        <v>42</v>
      </c>
      <c r="I389" s="7">
        <v>41090</v>
      </c>
      <c r="J389" s="7">
        <v>41211</v>
      </c>
      <c r="K389" s="6" t="s">
        <v>2482</v>
      </c>
      <c r="M389" s="6" t="s">
        <v>1918</v>
      </c>
      <c r="N389" s="6" t="s">
        <v>1697</v>
      </c>
      <c r="O389" s="6">
        <v>28541</v>
      </c>
      <c r="P389" s="6">
        <v>128</v>
      </c>
      <c r="Q389" s="6">
        <v>128</v>
      </c>
      <c r="R389" s="6">
        <v>4</v>
      </c>
      <c r="S389" s="6" t="s">
        <v>2483</v>
      </c>
      <c r="T389" s="6">
        <v>6021</v>
      </c>
      <c r="U389" s="6">
        <v>195838776</v>
      </c>
      <c r="V389" s="8">
        <v>47</v>
      </c>
      <c r="W389" s="8">
        <v>70145</v>
      </c>
      <c r="X389" s="6">
        <v>294</v>
      </c>
      <c r="Y389" s="6" t="s">
        <v>2484</v>
      </c>
      <c r="Z389" s="8">
        <v>105419</v>
      </c>
      <c r="AA389" s="8">
        <v>1478</v>
      </c>
      <c r="AB389" s="8">
        <v>71</v>
      </c>
      <c r="AC389" s="6" t="s">
        <v>50</v>
      </c>
      <c r="AD389" s="6" t="s">
        <v>50</v>
      </c>
      <c r="AF389" s="6" t="s">
        <v>49</v>
      </c>
      <c r="AI389" s="8">
        <v>0</v>
      </c>
      <c r="AJ389" s="8">
        <v>6</v>
      </c>
      <c r="AK389" s="8">
        <v>6</v>
      </c>
    </row>
    <row r="390" spans="1:37" x14ac:dyDescent="0.25">
      <c r="A390" s="5" t="s">
        <v>2485</v>
      </c>
      <c r="B390" s="6" t="s">
        <v>2486</v>
      </c>
      <c r="C390" s="6" t="s">
        <v>2487</v>
      </c>
      <c r="D390" s="6" t="s">
        <v>40</v>
      </c>
      <c r="E390" s="6" t="s">
        <v>41</v>
      </c>
      <c r="F390" s="6" t="s">
        <v>42</v>
      </c>
      <c r="I390" s="7">
        <v>41090</v>
      </c>
      <c r="J390" s="7">
        <v>41211</v>
      </c>
      <c r="K390" s="6" t="s">
        <v>2488</v>
      </c>
      <c r="M390" s="6" t="s">
        <v>2489</v>
      </c>
      <c r="N390" s="6" t="s">
        <v>1697</v>
      </c>
      <c r="O390" s="6">
        <v>28025</v>
      </c>
      <c r="R390" s="6">
        <v>4</v>
      </c>
      <c r="S390" s="6" t="s">
        <v>2490</v>
      </c>
      <c r="T390" s="6">
        <v>6288</v>
      </c>
      <c r="U390" s="6">
        <v>79067484</v>
      </c>
      <c r="V390" s="8">
        <v>85</v>
      </c>
      <c r="W390" s="8">
        <v>214881</v>
      </c>
      <c r="X390" s="6">
        <v>38</v>
      </c>
      <c r="Y390" s="6" t="s">
        <v>1718</v>
      </c>
      <c r="Z390" s="8">
        <v>1249442</v>
      </c>
      <c r="AA390" s="8">
        <v>1685</v>
      </c>
      <c r="AB390" s="8">
        <v>741</v>
      </c>
      <c r="AC390" s="6" t="s">
        <v>50</v>
      </c>
      <c r="AD390" s="6" t="s">
        <v>50</v>
      </c>
      <c r="AF390" s="6" t="s">
        <v>49</v>
      </c>
      <c r="AI390" s="8">
        <v>0</v>
      </c>
      <c r="AJ390" s="8">
        <v>7</v>
      </c>
      <c r="AK390" s="8">
        <v>7</v>
      </c>
    </row>
    <row r="391" spans="1:37" x14ac:dyDescent="0.25">
      <c r="A391" s="5" t="s">
        <v>2491</v>
      </c>
      <c r="B391" s="6" t="s">
        <v>2492</v>
      </c>
      <c r="C391" s="6" t="s">
        <v>2493</v>
      </c>
      <c r="D391" s="6" t="s">
        <v>40</v>
      </c>
      <c r="E391" s="6" t="s">
        <v>266</v>
      </c>
      <c r="F391" s="6" t="s">
        <v>267</v>
      </c>
      <c r="G391" s="6" t="s">
        <v>2494</v>
      </c>
      <c r="I391" s="7">
        <v>41182</v>
      </c>
      <c r="J391" s="7">
        <v>41305</v>
      </c>
      <c r="K391" s="6" t="s">
        <v>2495</v>
      </c>
      <c r="L391" s="6" t="s">
        <v>2496</v>
      </c>
      <c r="M391" s="6" t="s">
        <v>1930</v>
      </c>
      <c r="N391" s="6" t="s">
        <v>1931</v>
      </c>
      <c r="O391" s="6">
        <v>35203</v>
      </c>
      <c r="R391" s="6">
        <v>4</v>
      </c>
      <c r="S391" s="6" t="s">
        <v>2497</v>
      </c>
      <c r="U391" s="6">
        <v>87640785</v>
      </c>
      <c r="V391" s="8">
        <v>392</v>
      </c>
      <c r="W391" s="8">
        <v>663615</v>
      </c>
      <c r="X391" s="6">
        <v>55</v>
      </c>
      <c r="Y391" s="6" t="s">
        <v>1933</v>
      </c>
      <c r="Z391" s="8">
        <v>749495</v>
      </c>
      <c r="AA391" s="8">
        <v>1414</v>
      </c>
      <c r="AB391" s="8">
        <v>530</v>
      </c>
      <c r="AC391" s="6" t="s">
        <v>49</v>
      </c>
      <c r="AD391" s="6" t="s">
        <v>50</v>
      </c>
      <c r="AI391" s="8">
        <v>0</v>
      </c>
      <c r="AJ391" s="8">
        <v>32</v>
      </c>
      <c r="AK391" s="8">
        <v>32</v>
      </c>
    </row>
    <row r="392" spans="1:37" x14ac:dyDescent="0.25">
      <c r="A392" s="5" t="s">
        <v>2498</v>
      </c>
      <c r="B392" s="6" t="s">
        <v>2499</v>
      </c>
      <c r="C392" s="6" t="s">
        <v>2500</v>
      </c>
      <c r="D392" s="6" t="s">
        <v>40</v>
      </c>
      <c r="E392" s="6" t="s">
        <v>789</v>
      </c>
      <c r="F392" s="6" t="s">
        <v>790</v>
      </c>
      <c r="I392" s="7">
        <v>41090</v>
      </c>
      <c r="J392" s="7">
        <v>41211</v>
      </c>
      <c r="K392" s="6" t="s">
        <v>2501</v>
      </c>
      <c r="M392" s="6" t="s">
        <v>2502</v>
      </c>
      <c r="N392" s="6" t="s">
        <v>1670</v>
      </c>
      <c r="O392" s="6">
        <v>37364</v>
      </c>
      <c r="P392" s="6">
        <v>86</v>
      </c>
      <c r="Q392" s="6">
        <v>86</v>
      </c>
      <c r="R392" s="6">
        <v>4</v>
      </c>
      <c r="S392" s="6" t="s">
        <v>2503</v>
      </c>
      <c r="T392" s="6">
        <v>6453</v>
      </c>
      <c r="U392" s="6">
        <v>148220317</v>
      </c>
      <c r="V392" s="8">
        <v>24</v>
      </c>
      <c r="W392" s="8">
        <v>66333</v>
      </c>
      <c r="X392" s="6">
        <v>414</v>
      </c>
      <c r="Y392" s="6" t="s">
        <v>2504</v>
      </c>
      <c r="Z392" s="8">
        <v>66777</v>
      </c>
      <c r="AA392" s="8">
        <v>1223</v>
      </c>
      <c r="AB392" s="8">
        <v>55</v>
      </c>
      <c r="AC392" s="6" t="s">
        <v>50</v>
      </c>
      <c r="AD392" s="6" t="s">
        <v>50</v>
      </c>
      <c r="AE392" s="6" t="s">
        <v>49</v>
      </c>
      <c r="AI392" s="8">
        <v>16</v>
      </c>
      <c r="AJ392" s="8">
        <v>0</v>
      </c>
      <c r="AK392" s="8">
        <v>16</v>
      </c>
    </row>
    <row r="393" spans="1:37" x14ac:dyDescent="0.25">
      <c r="A393" s="5" t="s">
        <v>2505</v>
      </c>
      <c r="B393" s="6" t="s">
        <v>2506</v>
      </c>
      <c r="C393" s="6" t="s">
        <v>2507</v>
      </c>
      <c r="D393" s="6" t="s">
        <v>40</v>
      </c>
      <c r="E393" s="6" t="s">
        <v>54</v>
      </c>
      <c r="F393" s="6" t="s">
        <v>55</v>
      </c>
      <c r="I393" s="7">
        <v>41090</v>
      </c>
      <c r="J393" s="7">
        <v>41211</v>
      </c>
      <c r="M393" s="6" t="s">
        <v>1677</v>
      </c>
      <c r="N393" s="6" t="s">
        <v>1670</v>
      </c>
      <c r="O393" s="6">
        <v>37950</v>
      </c>
      <c r="P393" s="6">
        <v>1650</v>
      </c>
      <c r="Q393" s="6">
        <v>51650</v>
      </c>
      <c r="R393" s="6">
        <v>4</v>
      </c>
      <c r="S393" s="6" t="s">
        <v>2508</v>
      </c>
      <c r="T393" s="6">
        <v>5982</v>
      </c>
      <c r="U393" s="6">
        <v>139727627</v>
      </c>
      <c r="V393" s="8">
        <v>239</v>
      </c>
      <c r="W393" s="8">
        <v>331989</v>
      </c>
      <c r="X393" s="6">
        <v>74</v>
      </c>
      <c r="Y393" s="6" t="s">
        <v>1679</v>
      </c>
      <c r="Z393" s="8">
        <v>558696</v>
      </c>
      <c r="AA393" s="8">
        <v>1275</v>
      </c>
      <c r="AB393" s="8">
        <v>438</v>
      </c>
      <c r="AC393" s="6" t="s">
        <v>49</v>
      </c>
      <c r="AD393" s="6" t="s">
        <v>50</v>
      </c>
      <c r="AI393" s="8">
        <v>38</v>
      </c>
      <c r="AJ393" s="8">
        <v>0</v>
      </c>
      <c r="AK393" s="8">
        <v>38</v>
      </c>
    </row>
    <row r="394" spans="1:37" x14ac:dyDescent="0.25">
      <c r="A394" s="5" t="s">
        <v>2509</v>
      </c>
      <c r="B394" s="6" t="s">
        <v>2510</v>
      </c>
      <c r="C394" s="6" t="s">
        <v>2511</v>
      </c>
      <c r="D394" s="6" t="s">
        <v>40</v>
      </c>
      <c r="E394" s="6" t="s">
        <v>54</v>
      </c>
      <c r="F394" s="6" t="s">
        <v>55</v>
      </c>
      <c r="I394" s="7">
        <v>41090</v>
      </c>
      <c r="J394" s="7">
        <v>41211</v>
      </c>
      <c r="K394" s="6" t="s">
        <v>2512</v>
      </c>
      <c r="M394" s="6" t="s">
        <v>2513</v>
      </c>
      <c r="N394" s="6" t="s">
        <v>1697</v>
      </c>
      <c r="O394" s="6">
        <v>28613</v>
      </c>
      <c r="R394" s="6">
        <v>4</v>
      </c>
      <c r="S394" s="6" t="s">
        <v>2514</v>
      </c>
      <c r="T394" s="6">
        <v>6824</v>
      </c>
      <c r="U394" s="6">
        <v>825126746</v>
      </c>
      <c r="V394" s="8">
        <v>1665</v>
      </c>
      <c r="W394" s="8">
        <v>342142</v>
      </c>
      <c r="X394" s="6">
        <v>170</v>
      </c>
      <c r="Y394" s="6" t="s">
        <v>2515</v>
      </c>
      <c r="Z394" s="8">
        <v>212195</v>
      </c>
      <c r="AA394" s="8">
        <v>811</v>
      </c>
      <c r="AB394" s="8">
        <v>262</v>
      </c>
      <c r="AC394" s="6" t="s">
        <v>49</v>
      </c>
      <c r="AD394" s="6" t="s">
        <v>50</v>
      </c>
      <c r="AE394" s="6" t="s">
        <v>49</v>
      </c>
      <c r="AI394" s="8">
        <v>49</v>
      </c>
      <c r="AJ394" s="8">
        <v>13</v>
      </c>
      <c r="AK394" s="8">
        <v>62</v>
      </c>
    </row>
    <row r="395" spans="1:37" x14ac:dyDescent="0.25">
      <c r="A395" s="5" t="s">
        <v>2516</v>
      </c>
      <c r="B395" s="6" t="s">
        <v>2517</v>
      </c>
      <c r="C395" s="6" t="s">
        <v>824</v>
      </c>
      <c r="D395" s="6" t="s">
        <v>40</v>
      </c>
      <c r="E395" s="6" t="s">
        <v>54</v>
      </c>
      <c r="F395" s="6" t="s">
        <v>55</v>
      </c>
      <c r="I395" s="7">
        <v>41090</v>
      </c>
      <c r="J395" s="7">
        <v>41211</v>
      </c>
      <c r="K395" s="6" t="s">
        <v>2518</v>
      </c>
      <c r="M395" s="6" t="s">
        <v>2144</v>
      </c>
      <c r="N395" s="6" t="s">
        <v>1697</v>
      </c>
      <c r="O395" s="6">
        <v>27409</v>
      </c>
      <c r="R395" s="6">
        <v>4</v>
      </c>
      <c r="S395" s="6" t="s">
        <v>2519</v>
      </c>
      <c r="T395" s="6">
        <v>5841</v>
      </c>
      <c r="U395" s="6">
        <v>42394622</v>
      </c>
      <c r="V395" s="8">
        <v>2500</v>
      </c>
      <c r="W395" s="8">
        <v>1400000</v>
      </c>
      <c r="X395" s="6">
        <v>120</v>
      </c>
      <c r="Y395" s="6" t="s">
        <v>2146</v>
      </c>
      <c r="Z395" s="8">
        <v>311810</v>
      </c>
      <c r="AA395" s="8">
        <v>1684</v>
      </c>
      <c r="AB395" s="8">
        <v>185</v>
      </c>
      <c r="AC395" s="6" t="s">
        <v>49</v>
      </c>
      <c r="AD395" s="6" t="s">
        <v>50</v>
      </c>
      <c r="AF395" s="6" t="s">
        <v>49</v>
      </c>
      <c r="AI395" s="8">
        <v>55</v>
      </c>
      <c r="AJ395" s="8">
        <v>27</v>
      </c>
      <c r="AK395" s="8">
        <v>82</v>
      </c>
    </row>
    <row r="396" spans="1:37" x14ac:dyDescent="0.25">
      <c r="A396" s="5" t="s">
        <v>2520</v>
      </c>
      <c r="B396" s="6" t="s">
        <v>2521</v>
      </c>
      <c r="C396" s="6" t="s">
        <v>2522</v>
      </c>
      <c r="D396" s="6" t="s">
        <v>40</v>
      </c>
      <c r="E396" s="6" t="s">
        <v>41</v>
      </c>
      <c r="F396" s="6" t="s">
        <v>42</v>
      </c>
      <c r="I396" s="7">
        <v>41090</v>
      </c>
      <c r="J396" s="7">
        <v>41211</v>
      </c>
      <c r="M396" s="6" t="s">
        <v>2523</v>
      </c>
      <c r="N396" s="6" t="s">
        <v>2054</v>
      </c>
      <c r="O396" s="6">
        <v>698</v>
      </c>
      <c r="Q396" s="6">
        <v>1</v>
      </c>
      <c r="R396" s="6">
        <v>4</v>
      </c>
      <c r="S396" s="6" t="s">
        <v>2524</v>
      </c>
      <c r="T396" s="6">
        <v>6675</v>
      </c>
      <c r="U396" s="6">
        <v>131447484</v>
      </c>
      <c r="V396" s="8">
        <v>62</v>
      </c>
      <c r="W396" s="8">
        <v>42043</v>
      </c>
      <c r="X396" s="6">
        <v>319</v>
      </c>
      <c r="Y396" s="6" t="s">
        <v>2525</v>
      </c>
      <c r="Z396" s="8">
        <v>90899</v>
      </c>
      <c r="AA396" s="8">
        <v>1953</v>
      </c>
      <c r="AB396" s="8">
        <v>47</v>
      </c>
      <c r="AC396" s="6" t="s">
        <v>50</v>
      </c>
      <c r="AD396" s="6" t="s">
        <v>50</v>
      </c>
      <c r="AE396" s="6" t="s">
        <v>49</v>
      </c>
      <c r="AI396" s="8">
        <v>15</v>
      </c>
      <c r="AJ396" s="8">
        <v>0</v>
      </c>
      <c r="AK396" s="8">
        <v>15</v>
      </c>
    </row>
    <row r="397" spans="1:37" x14ac:dyDescent="0.25">
      <c r="A397" s="5" t="s">
        <v>2526</v>
      </c>
      <c r="B397" s="6" t="s">
        <v>2527</v>
      </c>
      <c r="C397" s="6" t="s">
        <v>2528</v>
      </c>
      <c r="D397" s="6" t="s">
        <v>40</v>
      </c>
      <c r="E397" s="6" t="s">
        <v>190</v>
      </c>
      <c r="F397" s="6" t="s">
        <v>191</v>
      </c>
      <c r="I397" s="7">
        <v>41090</v>
      </c>
      <c r="J397" s="7">
        <v>41211</v>
      </c>
      <c r="M397" s="6" t="s">
        <v>2529</v>
      </c>
      <c r="N397" s="6" t="s">
        <v>2054</v>
      </c>
      <c r="O397" s="6">
        <v>740</v>
      </c>
      <c r="P397" s="6">
        <v>4305</v>
      </c>
      <c r="Q397" s="6">
        <v>4305</v>
      </c>
      <c r="R397" s="6">
        <v>4</v>
      </c>
      <c r="S397" s="6" t="s">
        <v>2117</v>
      </c>
      <c r="T397" s="6">
        <v>1495</v>
      </c>
      <c r="U397" s="6">
        <v>664174701</v>
      </c>
      <c r="V397" s="8">
        <v>77</v>
      </c>
      <c r="W397" s="8">
        <v>2148346</v>
      </c>
      <c r="X397" s="6">
        <v>21</v>
      </c>
      <c r="Y397" s="6" t="s">
        <v>2056</v>
      </c>
      <c r="Z397" s="8">
        <v>2148346</v>
      </c>
      <c r="AA397" s="8">
        <v>2479</v>
      </c>
      <c r="AB397" s="8">
        <v>867</v>
      </c>
      <c r="AC397" s="6" t="s">
        <v>49</v>
      </c>
      <c r="AD397" s="6" t="s">
        <v>50</v>
      </c>
      <c r="AI397" s="8">
        <v>13</v>
      </c>
      <c r="AJ397" s="8">
        <v>0</v>
      </c>
      <c r="AK397" s="8">
        <v>13</v>
      </c>
    </row>
    <row r="398" spans="1:37" x14ac:dyDescent="0.25">
      <c r="A398" s="5" t="s">
        <v>2530</v>
      </c>
      <c r="B398" s="6" t="s">
        <v>2531</v>
      </c>
      <c r="C398" s="6" t="s">
        <v>2532</v>
      </c>
      <c r="D398" s="6" t="s">
        <v>40</v>
      </c>
      <c r="E398" s="6" t="s">
        <v>266</v>
      </c>
      <c r="F398" s="6" t="s">
        <v>267</v>
      </c>
      <c r="G398" s="6" t="s">
        <v>2533</v>
      </c>
      <c r="I398" s="7">
        <v>41274</v>
      </c>
      <c r="J398" s="7">
        <v>41393</v>
      </c>
      <c r="K398" s="6" t="s">
        <v>2534</v>
      </c>
      <c r="M398" s="6" t="s">
        <v>1806</v>
      </c>
      <c r="N398" s="6" t="s">
        <v>1799</v>
      </c>
      <c r="O398" s="6">
        <v>30303</v>
      </c>
      <c r="R398" s="6">
        <v>4</v>
      </c>
      <c r="S398" s="6" t="s">
        <v>2535</v>
      </c>
      <c r="T398" s="6">
        <v>2119</v>
      </c>
      <c r="U398" s="6">
        <v>75863845</v>
      </c>
      <c r="X398" s="6">
        <v>9</v>
      </c>
      <c r="Y398" s="6" t="s">
        <v>1808</v>
      </c>
      <c r="Z398" s="8">
        <v>4515419</v>
      </c>
      <c r="AA398" s="8">
        <v>1707</v>
      </c>
      <c r="AB398" s="8">
        <v>2645</v>
      </c>
      <c r="AC398" s="6" t="s">
        <v>49</v>
      </c>
      <c r="AD398" s="6" t="s">
        <v>49</v>
      </c>
      <c r="AI398" s="8">
        <v>0</v>
      </c>
      <c r="AJ398" s="8">
        <v>0</v>
      </c>
    </row>
    <row r="399" spans="1:37" x14ac:dyDescent="0.25">
      <c r="A399" s="5" t="s">
        <v>2536</v>
      </c>
      <c r="B399" s="6" t="s">
        <v>2537</v>
      </c>
      <c r="C399" s="6" t="s">
        <v>2538</v>
      </c>
      <c r="D399" s="6" t="s">
        <v>40</v>
      </c>
      <c r="E399" s="6" t="s">
        <v>789</v>
      </c>
      <c r="F399" s="6" t="s">
        <v>790</v>
      </c>
      <c r="I399" s="7">
        <v>41090</v>
      </c>
      <c r="J399" s="7">
        <v>41211</v>
      </c>
      <c r="K399" s="6" t="s">
        <v>2539</v>
      </c>
      <c r="L399" s="6" t="s">
        <v>2540</v>
      </c>
      <c r="M399" s="6" t="s">
        <v>1806</v>
      </c>
      <c r="N399" s="6" t="s">
        <v>1799</v>
      </c>
      <c r="O399" s="6">
        <v>30326</v>
      </c>
      <c r="R399" s="6">
        <v>4</v>
      </c>
      <c r="S399" s="6" t="s">
        <v>2541</v>
      </c>
      <c r="T399" s="6">
        <v>4158</v>
      </c>
      <c r="U399" s="6">
        <v>9919866</v>
      </c>
      <c r="V399" s="8">
        <v>4</v>
      </c>
      <c r="W399" s="8">
        <v>171000</v>
      </c>
      <c r="X399" s="6">
        <v>9</v>
      </c>
      <c r="Y399" s="6" t="s">
        <v>1808</v>
      </c>
      <c r="Z399" s="8">
        <v>4515419</v>
      </c>
      <c r="AA399" s="8">
        <v>1707</v>
      </c>
      <c r="AB399" s="8">
        <v>2645</v>
      </c>
      <c r="AC399" s="6" t="s">
        <v>49</v>
      </c>
      <c r="AD399" s="6" t="s">
        <v>50</v>
      </c>
      <c r="AF399" s="6" t="s">
        <v>49</v>
      </c>
      <c r="AI399" s="8">
        <v>0</v>
      </c>
      <c r="AJ399" s="8">
        <v>6</v>
      </c>
      <c r="AK399" s="8">
        <v>6</v>
      </c>
    </row>
    <row r="400" spans="1:37" x14ac:dyDescent="0.25">
      <c r="A400" s="5" t="s">
        <v>2542</v>
      </c>
      <c r="B400" s="6" t="s">
        <v>2543</v>
      </c>
      <c r="C400" s="6" t="s">
        <v>2544</v>
      </c>
      <c r="D400" s="6" t="s">
        <v>40</v>
      </c>
      <c r="E400" s="6" t="s">
        <v>253</v>
      </c>
      <c r="F400" s="6" t="s">
        <v>254</v>
      </c>
      <c r="I400" s="7">
        <v>41090</v>
      </c>
      <c r="J400" s="7">
        <v>41211</v>
      </c>
      <c r="K400" s="6" t="s">
        <v>2461</v>
      </c>
      <c r="M400" s="6" t="s">
        <v>2462</v>
      </c>
      <c r="N400" s="6" t="s">
        <v>1670</v>
      </c>
      <c r="O400" s="6">
        <v>37064</v>
      </c>
      <c r="R400" s="6">
        <v>4</v>
      </c>
      <c r="S400" s="6" t="s">
        <v>2463</v>
      </c>
      <c r="U400" s="6">
        <v>832412787</v>
      </c>
      <c r="V400" s="8">
        <v>4000</v>
      </c>
      <c r="W400" s="8">
        <v>1000000</v>
      </c>
      <c r="X400" s="6">
        <v>44</v>
      </c>
      <c r="Y400" s="6" t="s">
        <v>1692</v>
      </c>
      <c r="Z400" s="8">
        <v>969587</v>
      </c>
      <c r="AA400" s="8">
        <v>1721</v>
      </c>
      <c r="AB400" s="8">
        <v>563</v>
      </c>
      <c r="AC400" s="6" t="s">
        <v>49</v>
      </c>
      <c r="AD400" s="6" t="s">
        <v>49</v>
      </c>
      <c r="AI400" s="8">
        <v>20</v>
      </c>
      <c r="AJ400" s="8">
        <v>0</v>
      </c>
      <c r="AK400" s="8">
        <v>20</v>
      </c>
    </row>
    <row r="401" spans="1:37" x14ac:dyDescent="0.25">
      <c r="A401" s="5" t="s">
        <v>2545</v>
      </c>
      <c r="B401" s="6" t="s">
        <v>2546</v>
      </c>
      <c r="C401" s="6" t="s">
        <v>1852</v>
      </c>
      <c r="D401" s="6" t="s">
        <v>40</v>
      </c>
      <c r="E401" s="6" t="s">
        <v>41</v>
      </c>
      <c r="F401" s="6" t="s">
        <v>42</v>
      </c>
      <c r="I401" s="7">
        <v>41182</v>
      </c>
      <c r="J401" s="7">
        <v>41305</v>
      </c>
      <c r="K401" s="6" t="s">
        <v>1853</v>
      </c>
      <c r="L401" s="6" t="s">
        <v>1854</v>
      </c>
      <c r="M401" s="6" t="s">
        <v>1855</v>
      </c>
      <c r="N401" s="6" t="s">
        <v>1833</v>
      </c>
      <c r="O401" s="6">
        <v>33324</v>
      </c>
      <c r="R401" s="6">
        <v>4</v>
      </c>
      <c r="S401" s="6" t="s">
        <v>1856</v>
      </c>
      <c r="T401" s="6">
        <v>1082</v>
      </c>
      <c r="U401" s="6">
        <v>66938358</v>
      </c>
      <c r="V401" s="8">
        <v>410</v>
      </c>
      <c r="W401" s="8">
        <v>1780172</v>
      </c>
      <c r="X401" s="6">
        <v>4</v>
      </c>
      <c r="Y401" s="6" t="s">
        <v>1857</v>
      </c>
      <c r="Z401" s="8">
        <v>5502379</v>
      </c>
      <c r="AA401" s="8">
        <v>4442</v>
      </c>
      <c r="AB401" s="8">
        <v>1239</v>
      </c>
      <c r="AC401" s="6" t="s">
        <v>49</v>
      </c>
      <c r="AD401" s="6" t="s">
        <v>50</v>
      </c>
      <c r="AE401" s="6" t="s">
        <v>49</v>
      </c>
      <c r="AF401" s="6" t="s">
        <v>49</v>
      </c>
      <c r="AI401" s="8">
        <v>13</v>
      </c>
      <c r="AJ401" s="8">
        <v>50</v>
      </c>
      <c r="AK401" s="8">
        <v>63</v>
      </c>
    </row>
    <row r="402" spans="1:37" x14ac:dyDescent="0.25">
      <c r="A402" s="5" t="s">
        <v>2547</v>
      </c>
      <c r="B402" s="6" t="s">
        <v>2548</v>
      </c>
      <c r="C402" s="6" t="s">
        <v>2549</v>
      </c>
      <c r="D402" s="6" t="s">
        <v>40</v>
      </c>
      <c r="E402" s="6" t="s">
        <v>640</v>
      </c>
      <c r="F402" s="6" t="s">
        <v>641</v>
      </c>
      <c r="I402" s="7">
        <v>41090</v>
      </c>
      <c r="J402" s="7">
        <v>41211</v>
      </c>
      <c r="K402" s="6" t="s">
        <v>2550</v>
      </c>
      <c r="M402" s="6" t="s">
        <v>1964</v>
      </c>
      <c r="N402" s="6" t="s">
        <v>1799</v>
      </c>
      <c r="O402" s="6">
        <v>30602</v>
      </c>
      <c r="P402" s="6">
        <v>5870</v>
      </c>
      <c r="R402" s="6">
        <v>4</v>
      </c>
      <c r="S402" s="6" t="s">
        <v>2551</v>
      </c>
      <c r="U402" s="6">
        <v>619003127</v>
      </c>
      <c r="V402" s="8">
        <v>14</v>
      </c>
      <c r="W402" s="8">
        <v>44000</v>
      </c>
      <c r="X402" s="6">
        <v>249</v>
      </c>
      <c r="Y402" s="6" t="s">
        <v>1966</v>
      </c>
      <c r="Z402" s="8">
        <v>128754</v>
      </c>
      <c r="AA402" s="8">
        <v>1309</v>
      </c>
      <c r="AB402" s="8">
        <v>98</v>
      </c>
      <c r="AC402" s="6" t="s">
        <v>49</v>
      </c>
      <c r="AD402" s="6" t="s">
        <v>49</v>
      </c>
      <c r="AE402" s="6" t="s">
        <v>49</v>
      </c>
      <c r="AI402" s="8">
        <v>46</v>
      </c>
      <c r="AJ402" s="8">
        <v>0</v>
      </c>
      <c r="AK402" s="8">
        <v>46</v>
      </c>
    </row>
    <row r="403" spans="1:37" x14ac:dyDescent="0.25">
      <c r="A403" s="5" t="s">
        <v>2552</v>
      </c>
      <c r="B403" s="6" t="s">
        <v>2553</v>
      </c>
      <c r="C403" s="6" t="s">
        <v>2554</v>
      </c>
      <c r="D403" s="6" t="s">
        <v>40</v>
      </c>
      <c r="E403" s="6" t="s">
        <v>41</v>
      </c>
      <c r="F403" s="6" t="s">
        <v>42</v>
      </c>
      <c r="I403" s="7">
        <v>41090</v>
      </c>
      <c r="J403" s="7">
        <v>41211</v>
      </c>
      <c r="K403" s="6" t="s">
        <v>2555</v>
      </c>
      <c r="M403" s="6" t="s">
        <v>2556</v>
      </c>
      <c r="N403" s="6" t="s">
        <v>1799</v>
      </c>
      <c r="O403" s="6">
        <v>30253</v>
      </c>
      <c r="R403" s="6">
        <v>4</v>
      </c>
      <c r="S403" s="6" t="s">
        <v>2557</v>
      </c>
      <c r="T403" s="6">
        <v>6371</v>
      </c>
      <c r="U403" s="6">
        <v>57047581</v>
      </c>
      <c r="V403" s="8">
        <v>324</v>
      </c>
      <c r="W403" s="8">
        <v>200000</v>
      </c>
      <c r="X403" s="6">
        <v>9</v>
      </c>
      <c r="Y403" s="6" t="s">
        <v>1808</v>
      </c>
      <c r="Z403" s="8">
        <v>4515419</v>
      </c>
      <c r="AA403" s="8">
        <v>1707</v>
      </c>
      <c r="AB403" s="8">
        <v>2645</v>
      </c>
      <c r="AC403" s="6" t="s">
        <v>50</v>
      </c>
      <c r="AD403" s="6" t="s">
        <v>50</v>
      </c>
      <c r="AI403" s="8">
        <v>24</v>
      </c>
      <c r="AJ403" s="8">
        <v>0</v>
      </c>
      <c r="AK403" s="8">
        <v>24</v>
      </c>
    </row>
    <row r="404" spans="1:37" x14ac:dyDescent="0.25">
      <c r="A404" s="5" t="s">
        <v>2558</v>
      </c>
      <c r="B404" s="6" t="s">
        <v>2559</v>
      </c>
      <c r="D404" s="6" t="s">
        <v>40</v>
      </c>
      <c r="E404" s="6" t="s">
        <v>41</v>
      </c>
      <c r="F404" s="6" t="s">
        <v>42</v>
      </c>
      <c r="I404" s="7">
        <v>41090</v>
      </c>
      <c r="J404" s="7">
        <v>41211</v>
      </c>
      <c r="K404" s="6" t="s">
        <v>2559</v>
      </c>
      <c r="M404" s="6" t="s">
        <v>2560</v>
      </c>
      <c r="N404" s="6" t="s">
        <v>2054</v>
      </c>
      <c r="O404" s="6">
        <v>951</v>
      </c>
      <c r="P404" s="6">
        <v>2359</v>
      </c>
      <c r="Q404" s="6">
        <v>2359</v>
      </c>
      <c r="R404" s="6">
        <v>4</v>
      </c>
      <c r="S404" s="6" t="s">
        <v>2561</v>
      </c>
      <c r="T404" s="6">
        <v>5415</v>
      </c>
      <c r="U404" s="6">
        <v>603087248</v>
      </c>
      <c r="V404" s="8">
        <v>30</v>
      </c>
      <c r="W404" s="8">
        <v>75000</v>
      </c>
      <c r="X404" s="6">
        <v>21</v>
      </c>
      <c r="Y404" s="6" t="s">
        <v>2056</v>
      </c>
      <c r="Z404" s="8">
        <v>2148346</v>
      </c>
      <c r="AA404" s="8">
        <v>2479</v>
      </c>
      <c r="AB404" s="8">
        <v>867</v>
      </c>
      <c r="AC404" s="6" t="s">
        <v>50</v>
      </c>
      <c r="AD404" s="6" t="s">
        <v>50</v>
      </c>
      <c r="AE404" s="6" t="s">
        <v>49</v>
      </c>
      <c r="AI404" s="8">
        <v>7</v>
      </c>
      <c r="AJ404" s="8">
        <v>0</v>
      </c>
      <c r="AK404" s="8">
        <v>7</v>
      </c>
    </row>
    <row r="405" spans="1:37" x14ac:dyDescent="0.25">
      <c r="A405" s="5" t="s">
        <v>2562</v>
      </c>
      <c r="B405" s="6" t="s">
        <v>2563</v>
      </c>
      <c r="C405" s="6" t="s">
        <v>2564</v>
      </c>
      <c r="D405" s="6" t="s">
        <v>40</v>
      </c>
      <c r="E405" s="6" t="s">
        <v>41</v>
      </c>
      <c r="F405" s="6" t="s">
        <v>42</v>
      </c>
      <c r="I405" s="7">
        <v>41090</v>
      </c>
      <c r="J405" s="7">
        <v>41211</v>
      </c>
      <c r="K405" s="6" t="s">
        <v>2565</v>
      </c>
      <c r="M405" s="6" t="s">
        <v>2566</v>
      </c>
      <c r="N405" s="6" t="s">
        <v>2054</v>
      </c>
      <c r="O405" s="6">
        <v>685</v>
      </c>
      <c r="P405" s="6">
        <v>1603</v>
      </c>
      <c r="Q405" s="6">
        <v>1603</v>
      </c>
      <c r="R405" s="6">
        <v>4</v>
      </c>
      <c r="S405" s="6" t="s">
        <v>2567</v>
      </c>
      <c r="T405" s="6">
        <v>2037</v>
      </c>
      <c r="U405" s="6">
        <v>805980752</v>
      </c>
      <c r="V405" s="8">
        <v>71</v>
      </c>
      <c r="W405" s="8">
        <v>42430</v>
      </c>
      <c r="X405" s="6">
        <v>124</v>
      </c>
      <c r="Y405" s="6" t="s">
        <v>2235</v>
      </c>
      <c r="Z405" s="8">
        <v>306196</v>
      </c>
      <c r="AA405" s="8">
        <v>1280</v>
      </c>
      <c r="AB405" s="8">
        <v>239</v>
      </c>
      <c r="AC405" s="6" t="s">
        <v>50</v>
      </c>
      <c r="AD405" s="6" t="s">
        <v>50</v>
      </c>
      <c r="AE405" s="6" t="s">
        <v>49</v>
      </c>
      <c r="AI405" s="8">
        <v>3</v>
      </c>
      <c r="AJ405" s="8">
        <v>0</v>
      </c>
      <c r="AK405" s="8">
        <v>3</v>
      </c>
    </row>
    <row r="406" spans="1:37" x14ac:dyDescent="0.25">
      <c r="A406" s="5" t="s">
        <v>2568</v>
      </c>
      <c r="B406" s="6" t="s">
        <v>2569</v>
      </c>
      <c r="C406" s="6" t="s">
        <v>2570</v>
      </c>
      <c r="D406" s="6" t="s">
        <v>40</v>
      </c>
      <c r="E406" s="6" t="s">
        <v>41</v>
      </c>
      <c r="F406" s="6" t="s">
        <v>42</v>
      </c>
      <c r="I406" s="7">
        <v>41090</v>
      </c>
      <c r="J406" s="7">
        <v>41211</v>
      </c>
      <c r="K406" s="6" t="s">
        <v>2571</v>
      </c>
      <c r="M406" s="6" t="s">
        <v>2572</v>
      </c>
      <c r="N406" s="6" t="s">
        <v>1766</v>
      </c>
      <c r="O406" s="6">
        <v>42101</v>
      </c>
      <c r="P406" s="6">
        <v>1410</v>
      </c>
      <c r="Q406" s="6">
        <v>1410</v>
      </c>
      <c r="R406" s="6">
        <v>4</v>
      </c>
      <c r="S406" s="6" t="s">
        <v>2573</v>
      </c>
      <c r="T406" s="6">
        <v>6384</v>
      </c>
      <c r="U406" s="6">
        <v>74052374</v>
      </c>
      <c r="V406" s="8">
        <v>15</v>
      </c>
      <c r="W406" s="8">
        <v>50000</v>
      </c>
      <c r="X406" s="6">
        <v>364</v>
      </c>
      <c r="Y406" s="6" t="s">
        <v>2574</v>
      </c>
      <c r="Z406" s="8">
        <v>78306</v>
      </c>
      <c r="AA406" s="8">
        <v>1725</v>
      </c>
      <c r="AB406" s="8">
        <v>45</v>
      </c>
      <c r="AC406" s="6" t="s">
        <v>50</v>
      </c>
      <c r="AD406" s="6" t="s">
        <v>50</v>
      </c>
      <c r="AE406" s="6" t="s">
        <v>49</v>
      </c>
      <c r="AI406" s="8">
        <v>14</v>
      </c>
      <c r="AJ406" s="8">
        <v>0</v>
      </c>
      <c r="AK406" s="8">
        <v>14</v>
      </c>
    </row>
    <row r="407" spans="1:37" x14ac:dyDescent="0.25">
      <c r="A407" s="5" t="s">
        <v>2575</v>
      </c>
      <c r="B407" s="6" t="s">
        <v>2576</v>
      </c>
      <c r="C407" s="6" t="s">
        <v>2577</v>
      </c>
      <c r="D407" s="6" t="s">
        <v>40</v>
      </c>
      <c r="E407" s="6" t="s">
        <v>266</v>
      </c>
      <c r="F407" s="6" t="s">
        <v>267</v>
      </c>
      <c r="G407" s="6" t="s">
        <v>2576</v>
      </c>
      <c r="H407" s="6" t="s">
        <v>2578</v>
      </c>
      <c r="I407" s="7">
        <v>41182</v>
      </c>
      <c r="J407" s="7">
        <v>41305</v>
      </c>
      <c r="K407" s="6" t="s">
        <v>2579</v>
      </c>
      <c r="L407" s="6" t="s">
        <v>2580</v>
      </c>
      <c r="M407" s="6" t="s">
        <v>1911</v>
      </c>
      <c r="N407" s="6" t="s">
        <v>1833</v>
      </c>
      <c r="O407" s="6">
        <v>32514</v>
      </c>
      <c r="P407" s="6">
        <v>1399</v>
      </c>
      <c r="Q407" s="6">
        <v>11399</v>
      </c>
      <c r="R407" s="6">
        <v>4</v>
      </c>
      <c r="S407" s="6" t="s">
        <v>2581</v>
      </c>
      <c r="T407" s="6">
        <v>1035</v>
      </c>
      <c r="U407" s="6">
        <v>619784523</v>
      </c>
      <c r="V407" s="8">
        <v>58</v>
      </c>
      <c r="W407" s="8">
        <v>105192</v>
      </c>
      <c r="X407" s="6">
        <v>229</v>
      </c>
      <c r="Y407" s="6" t="s">
        <v>2400</v>
      </c>
      <c r="Z407" s="8">
        <v>143280</v>
      </c>
      <c r="AA407" s="8">
        <v>1559</v>
      </c>
      <c r="AB407" s="8">
        <v>92</v>
      </c>
      <c r="AC407" s="6" t="s">
        <v>49</v>
      </c>
      <c r="AD407" s="6" t="s">
        <v>50</v>
      </c>
      <c r="AF407" s="6" t="s">
        <v>49</v>
      </c>
      <c r="AI407" s="8">
        <v>0</v>
      </c>
      <c r="AJ407" s="8">
        <v>14</v>
      </c>
      <c r="AK407" s="8">
        <v>14</v>
      </c>
    </row>
    <row r="408" spans="1:37" x14ac:dyDescent="0.25">
      <c r="A408" s="5" t="s">
        <v>2582</v>
      </c>
      <c r="B408" s="6" t="s">
        <v>2583</v>
      </c>
      <c r="C408" s="6" t="s">
        <v>2584</v>
      </c>
      <c r="D408" s="6" t="s">
        <v>40</v>
      </c>
      <c r="E408" s="6" t="s">
        <v>41</v>
      </c>
      <c r="F408" s="6" t="s">
        <v>42</v>
      </c>
      <c r="I408" s="7">
        <v>41090</v>
      </c>
      <c r="J408" s="7">
        <v>41211</v>
      </c>
      <c r="K408" s="6" t="s">
        <v>2585</v>
      </c>
      <c r="L408" s="6" t="s">
        <v>209</v>
      </c>
      <c r="M408" s="6" t="s">
        <v>2586</v>
      </c>
      <c r="N408" s="6" t="s">
        <v>1670</v>
      </c>
      <c r="O408" s="6">
        <v>37133</v>
      </c>
      <c r="P408" s="6">
        <v>1139</v>
      </c>
      <c r="Q408" s="6">
        <v>1139</v>
      </c>
      <c r="R408" s="6">
        <v>4</v>
      </c>
      <c r="S408" s="6" t="s">
        <v>2587</v>
      </c>
      <c r="T408" s="6">
        <v>6640</v>
      </c>
      <c r="U408" s="6">
        <v>89553861</v>
      </c>
      <c r="V408" s="8">
        <v>77</v>
      </c>
      <c r="W408" s="8">
        <v>133228</v>
      </c>
      <c r="X408" s="6">
        <v>241</v>
      </c>
      <c r="Y408" s="6" t="s">
        <v>2588</v>
      </c>
      <c r="Z408" s="8">
        <v>133228</v>
      </c>
      <c r="AA408" s="8">
        <v>1723</v>
      </c>
      <c r="AB408" s="8">
        <v>77</v>
      </c>
      <c r="AC408" s="6" t="s">
        <v>50</v>
      </c>
      <c r="AD408" s="6" t="s">
        <v>50</v>
      </c>
      <c r="AE408" s="6" t="s">
        <v>49</v>
      </c>
      <c r="AI408" s="8">
        <v>6</v>
      </c>
      <c r="AJ408" s="8">
        <v>15</v>
      </c>
      <c r="AK408" s="8">
        <v>21</v>
      </c>
    </row>
    <row r="409" spans="1:37" x14ac:dyDescent="0.25">
      <c r="A409" s="5" t="s">
        <v>2589</v>
      </c>
      <c r="B409" s="6" t="s">
        <v>2590</v>
      </c>
      <c r="C409" s="6" t="s">
        <v>2591</v>
      </c>
      <c r="D409" s="6" t="s">
        <v>40</v>
      </c>
      <c r="E409" s="6" t="s">
        <v>253</v>
      </c>
      <c r="F409" s="6" t="s">
        <v>254</v>
      </c>
      <c r="I409" s="7">
        <v>41090</v>
      </c>
      <c r="J409" s="7">
        <v>41211</v>
      </c>
      <c r="K409" s="6" t="s">
        <v>2592</v>
      </c>
      <c r="M409" s="6" t="s">
        <v>2593</v>
      </c>
      <c r="N409" s="6" t="s">
        <v>1986</v>
      </c>
      <c r="O409" s="6">
        <v>29731</v>
      </c>
      <c r="P409" s="6">
        <v>1519</v>
      </c>
      <c r="Q409" s="6">
        <v>11519</v>
      </c>
      <c r="R409" s="6">
        <v>4</v>
      </c>
      <c r="S409" s="6" t="s">
        <v>2594</v>
      </c>
      <c r="T409" s="6">
        <v>3242</v>
      </c>
      <c r="U409" s="6">
        <v>153236864</v>
      </c>
      <c r="V409" s="8">
        <v>31</v>
      </c>
      <c r="W409" s="8">
        <v>49765</v>
      </c>
      <c r="X409" s="6">
        <v>295</v>
      </c>
      <c r="Y409" s="6" t="s">
        <v>2595</v>
      </c>
      <c r="Z409" s="8">
        <v>104996</v>
      </c>
      <c r="AA409" s="8">
        <v>1098</v>
      </c>
      <c r="AB409" s="8">
        <v>96</v>
      </c>
      <c r="AC409" s="6" t="s">
        <v>50</v>
      </c>
      <c r="AD409" s="6" t="s">
        <v>50</v>
      </c>
      <c r="AI409" s="8">
        <v>10</v>
      </c>
      <c r="AJ409" s="8">
        <v>0</v>
      </c>
      <c r="AK409" s="8">
        <v>10</v>
      </c>
    </row>
    <row r="410" spans="1:37" x14ac:dyDescent="0.25">
      <c r="A410" s="5" t="s">
        <v>2596</v>
      </c>
      <c r="B410" s="6" t="s">
        <v>2597</v>
      </c>
      <c r="C410" s="6" t="s">
        <v>2598</v>
      </c>
      <c r="D410" s="6" t="s">
        <v>40</v>
      </c>
      <c r="E410" s="6" t="s">
        <v>190</v>
      </c>
      <c r="F410" s="6" t="s">
        <v>191</v>
      </c>
      <c r="I410" s="7">
        <v>41182</v>
      </c>
      <c r="J410" s="7">
        <v>41305</v>
      </c>
      <c r="K410" s="6" t="s">
        <v>2599</v>
      </c>
      <c r="M410" s="6" t="s">
        <v>2600</v>
      </c>
      <c r="N410" s="6" t="s">
        <v>2601</v>
      </c>
      <c r="O410" s="6">
        <v>802</v>
      </c>
      <c r="P410" s="6">
        <v>5805</v>
      </c>
      <c r="R410" s="6">
        <v>4</v>
      </c>
      <c r="T410" s="6">
        <v>2015</v>
      </c>
      <c r="U410" s="6">
        <v>141544143</v>
      </c>
      <c r="V410" s="8">
        <v>132</v>
      </c>
      <c r="W410" s="8">
        <v>106405</v>
      </c>
      <c r="Y410" s="6" t="s">
        <v>2602</v>
      </c>
      <c r="Z410" s="8">
        <v>106405</v>
      </c>
      <c r="AA410" s="8">
        <v>794</v>
      </c>
      <c r="AB410" s="8">
        <v>134</v>
      </c>
      <c r="AC410" s="6" t="s">
        <v>50</v>
      </c>
      <c r="AD410" s="6" t="s">
        <v>50</v>
      </c>
      <c r="AE410" s="6" t="s">
        <v>49</v>
      </c>
      <c r="AI410" s="8">
        <v>23</v>
      </c>
      <c r="AJ410" s="8">
        <v>0</v>
      </c>
      <c r="AK410" s="8">
        <v>23</v>
      </c>
    </row>
    <row r="411" spans="1:37" x14ac:dyDescent="0.25">
      <c r="A411" s="5" t="s">
        <v>2603</v>
      </c>
      <c r="B411" s="6" t="s">
        <v>2604</v>
      </c>
      <c r="C411" s="6" t="s">
        <v>2605</v>
      </c>
      <c r="D411" s="6" t="s">
        <v>40</v>
      </c>
      <c r="E411" s="6" t="s">
        <v>266</v>
      </c>
      <c r="F411" s="6" t="s">
        <v>267</v>
      </c>
      <c r="G411" s="6" t="s">
        <v>2606</v>
      </c>
      <c r="I411" s="7">
        <v>41090</v>
      </c>
      <c r="J411" s="7">
        <v>41211</v>
      </c>
      <c r="K411" s="6" t="s">
        <v>2607</v>
      </c>
      <c r="L411" s="6" t="s">
        <v>2608</v>
      </c>
      <c r="M411" s="6" t="s">
        <v>1123</v>
      </c>
      <c r="N411" s="6" t="s">
        <v>1670</v>
      </c>
      <c r="O411" s="6">
        <v>37816</v>
      </c>
      <c r="P411" s="6">
        <v>1499</v>
      </c>
      <c r="Q411" s="6">
        <v>1499</v>
      </c>
      <c r="R411" s="6">
        <v>4</v>
      </c>
      <c r="S411" s="6" t="s">
        <v>2609</v>
      </c>
      <c r="T411" s="6">
        <v>6498</v>
      </c>
      <c r="U411" s="6">
        <v>79026779</v>
      </c>
      <c r="X411" s="6">
        <v>449</v>
      </c>
      <c r="Y411" s="6" t="s">
        <v>2610</v>
      </c>
      <c r="Z411" s="8">
        <v>59036</v>
      </c>
      <c r="AA411" s="8">
        <v>987</v>
      </c>
      <c r="AB411" s="8">
        <v>60</v>
      </c>
      <c r="AC411" s="6" t="s">
        <v>49</v>
      </c>
      <c r="AD411" s="6" t="s">
        <v>49</v>
      </c>
      <c r="AI411" s="8">
        <v>0</v>
      </c>
      <c r="AJ411" s="8">
        <v>0</v>
      </c>
    </row>
    <row r="412" spans="1:37" x14ac:dyDescent="0.25">
      <c r="A412" s="5" t="s">
        <v>2611</v>
      </c>
      <c r="B412" s="6" t="s">
        <v>2612</v>
      </c>
      <c r="C412" s="6" t="s">
        <v>2613</v>
      </c>
      <c r="D412" s="6" t="s">
        <v>40</v>
      </c>
      <c r="E412" s="6" t="s">
        <v>54</v>
      </c>
      <c r="F412" s="6" t="s">
        <v>55</v>
      </c>
      <c r="I412" s="7">
        <v>41090</v>
      </c>
      <c r="J412" s="7">
        <v>41211</v>
      </c>
      <c r="K412" s="6" t="s">
        <v>2614</v>
      </c>
      <c r="L412" s="6" t="s">
        <v>2615</v>
      </c>
      <c r="M412" s="6" t="s">
        <v>1677</v>
      </c>
      <c r="N412" s="6" t="s">
        <v>1670</v>
      </c>
      <c r="O412" s="6">
        <v>37923</v>
      </c>
      <c r="R412" s="6">
        <v>4</v>
      </c>
      <c r="S412" s="6" t="s">
        <v>2616</v>
      </c>
      <c r="T412" s="6">
        <v>6498</v>
      </c>
      <c r="U412" s="6">
        <v>146757880</v>
      </c>
      <c r="V412" s="8">
        <v>38</v>
      </c>
      <c r="W412" s="8">
        <v>44611</v>
      </c>
      <c r="X412" s="6">
        <v>449</v>
      </c>
      <c r="Y412" s="6" t="s">
        <v>2610</v>
      </c>
      <c r="Z412" s="8">
        <v>59036</v>
      </c>
      <c r="AA412" s="8">
        <v>987</v>
      </c>
      <c r="AB412" s="8">
        <v>60</v>
      </c>
      <c r="AC412" s="6" t="s">
        <v>50</v>
      </c>
      <c r="AD412" s="6" t="s">
        <v>50</v>
      </c>
      <c r="AI412" s="8">
        <v>0</v>
      </c>
      <c r="AJ412" s="8">
        <v>0</v>
      </c>
    </row>
    <row r="413" spans="1:37" x14ac:dyDescent="0.25">
      <c r="A413" s="5" t="s">
        <v>2617</v>
      </c>
      <c r="B413" s="6" t="s">
        <v>2618</v>
      </c>
      <c r="C413" s="6" t="s">
        <v>2619</v>
      </c>
      <c r="D413" s="6" t="s">
        <v>40</v>
      </c>
      <c r="E413" s="6" t="s">
        <v>54</v>
      </c>
      <c r="F413" s="6" t="s">
        <v>55</v>
      </c>
      <c r="I413" s="7">
        <v>41090</v>
      </c>
      <c r="J413" s="7">
        <v>41211</v>
      </c>
      <c r="K413" s="6" t="s">
        <v>2620</v>
      </c>
      <c r="M413" s="6" t="s">
        <v>1583</v>
      </c>
      <c r="N413" s="6" t="s">
        <v>1766</v>
      </c>
      <c r="O413" s="6">
        <v>40033</v>
      </c>
      <c r="Q413" s="6">
        <v>830</v>
      </c>
      <c r="R413" s="6">
        <v>4</v>
      </c>
      <c r="U413" s="6">
        <v>81012197</v>
      </c>
      <c r="V413" s="8">
        <v>3345</v>
      </c>
      <c r="W413" s="8">
        <v>269117</v>
      </c>
      <c r="X413" s="6">
        <v>379</v>
      </c>
      <c r="Y413" s="6" t="s">
        <v>2621</v>
      </c>
      <c r="Z413" s="8">
        <v>73467</v>
      </c>
      <c r="AA413" s="8">
        <v>1290</v>
      </c>
      <c r="AB413" s="8">
        <v>57</v>
      </c>
      <c r="AC413" s="6" t="s">
        <v>49</v>
      </c>
      <c r="AD413" s="6" t="s">
        <v>50</v>
      </c>
      <c r="AI413" s="8">
        <v>0</v>
      </c>
      <c r="AJ413" s="8">
        <v>0</v>
      </c>
    </row>
    <row r="414" spans="1:37" x14ac:dyDescent="0.25">
      <c r="A414" s="5" t="s">
        <v>2622</v>
      </c>
      <c r="B414" s="6" t="s">
        <v>2623</v>
      </c>
      <c r="D414" s="6" t="s">
        <v>40</v>
      </c>
      <c r="E414" s="6" t="s">
        <v>41</v>
      </c>
      <c r="F414" s="6" t="s">
        <v>42</v>
      </c>
      <c r="I414" s="7">
        <v>41182</v>
      </c>
      <c r="J414" s="7">
        <v>41305</v>
      </c>
      <c r="K414" s="6" t="s">
        <v>2624</v>
      </c>
      <c r="M414" s="6" t="s">
        <v>2625</v>
      </c>
      <c r="N414" s="6" t="s">
        <v>1833</v>
      </c>
      <c r="O414" s="6">
        <v>34996</v>
      </c>
      <c r="R414" s="6">
        <v>4</v>
      </c>
      <c r="S414" s="6" t="s">
        <v>2626</v>
      </c>
      <c r="T414" s="6">
        <v>6060</v>
      </c>
      <c r="U414" s="6">
        <v>71304562</v>
      </c>
      <c r="V414" s="8">
        <v>556</v>
      </c>
      <c r="W414" s="8">
        <v>146000</v>
      </c>
      <c r="X414" s="6">
        <v>101</v>
      </c>
      <c r="Y414" s="6" t="s">
        <v>2169</v>
      </c>
      <c r="Z414" s="8">
        <v>376047</v>
      </c>
      <c r="AA414" s="8">
        <v>1807</v>
      </c>
      <c r="AB414" s="8">
        <v>208</v>
      </c>
      <c r="AC414" s="6" t="s">
        <v>49</v>
      </c>
      <c r="AD414" s="6" t="s">
        <v>50</v>
      </c>
      <c r="AF414" s="6" t="s">
        <v>49</v>
      </c>
      <c r="AI414" s="8">
        <v>0</v>
      </c>
      <c r="AJ414" s="8">
        <v>10</v>
      </c>
      <c r="AK414" s="8">
        <v>10</v>
      </c>
    </row>
    <row r="415" spans="1:37" x14ac:dyDescent="0.25">
      <c r="A415" s="5" t="s">
        <v>2627</v>
      </c>
      <c r="B415" s="6" t="s">
        <v>2628</v>
      </c>
      <c r="C415" s="6" t="s">
        <v>2629</v>
      </c>
      <c r="D415" s="6" t="s">
        <v>40</v>
      </c>
      <c r="E415" s="6" t="s">
        <v>41</v>
      </c>
      <c r="F415" s="6" t="s">
        <v>42</v>
      </c>
      <c r="I415" s="7">
        <v>41213</v>
      </c>
      <c r="J415" s="7">
        <v>41393</v>
      </c>
      <c r="K415" s="6" t="s">
        <v>2630</v>
      </c>
      <c r="M415" s="6" t="s">
        <v>2631</v>
      </c>
      <c r="N415" s="6" t="s">
        <v>1799</v>
      </c>
      <c r="O415" s="6">
        <v>31313</v>
      </c>
      <c r="P415" s="6">
        <v>2508</v>
      </c>
      <c r="R415" s="6">
        <v>4</v>
      </c>
      <c r="S415" s="6" t="s">
        <v>2632</v>
      </c>
      <c r="T415" s="6" t="s">
        <v>2321</v>
      </c>
      <c r="U415" s="6">
        <v>26758151</v>
      </c>
      <c r="V415" s="8">
        <v>20</v>
      </c>
      <c r="W415" s="8">
        <v>26065</v>
      </c>
      <c r="X415" s="6">
        <v>486</v>
      </c>
      <c r="Y415" s="6" t="s">
        <v>2633</v>
      </c>
      <c r="Z415" s="8">
        <v>51456</v>
      </c>
      <c r="AA415" s="8">
        <v>1652</v>
      </c>
      <c r="AB415" s="8">
        <v>31</v>
      </c>
      <c r="AC415" s="6" t="s">
        <v>50</v>
      </c>
      <c r="AD415" s="6" t="s">
        <v>49</v>
      </c>
      <c r="AE415" s="6" t="s">
        <v>49</v>
      </c>
      <c r="AI415" s="8">
        <v>6</v>
      </c>
      <c r="AJ415" s="8">
        <v>0</v>
      </c>
      <c r="AK415" s="8">
        <v>6</v>
      </c>
    </row>
    <row r="416" spans="1:37" x14ac:dyDescent="0.25">
      <c r="A416" s="5" t="s">
        <v>2634</v>
      </c>
      <c r="B416" s="6" t="s">
        <v>2635</v>
      </c>
      <c r="C416" s="6" t="s">
        <v>2636</v>
      </c>
      <c r="D416" s="6" t="s">
        <v>40</v>
      </c>
      <c r="E416" s="6" t="s">
        <v>41</v>
      </c>
      <c r="F416" s="6" t="s">
        <v>42</v>
      </c>
      <c r="I416" s="7">
        <v>41090</v>
      </c>
      <c r="J416" s="7">
        <v>41211</v>
      </c>
      <c r="K416" s="6" t="s">
        <v>2637</v>
      </c>
      <c r="M416" s="6" t="s">
        <v>2638</v>
      </c>
      <c r="N416" s="6" t="s">
        <v>2054</v>
      </c>
      <c r="O416" s="6">
        <v>681</v>
      </c>
      <c r="Q416" s="6">
        <v>447</v>
      </c>
      <c r="R416" s="6">
        <v>4</v>
      </c>
      <c r="S416" s="6" t="s">
        <v>2639</v>
      </c>
      <c r="T416" s="6">
        <v>2011</v>
      </c>
      <c r="U416" s="6">
        <v>134972710</v>
      </c>
      <c r="V416" s="8">
        <v>11</v>
      </c>
      <c r="W416" s="8">
        <v>40715</v>
      </c>
      <c r="X416" s="6">
        <v>284</v>
      </c>
      <c r="Y416" s="6" t="s">
        <v>2262</v>
      </c>
      <c r="Z416" s="8">
        <v>109572</v>
      </c>
      <c r="AA416" s="8">
        <v>2039</v>
      </c>
      <c r="AB416" s="8">
        <v>54</v>
      </c>
      <c r="AC416" s="6" t="s">
        <v>50</v>
      </c>
      <c r="AD416" s="6" t="s">
        <v>50</v>
      </c>
      <c r="AE416" s="6" t="s">
        <v>49</v>
      </c>
      <c r="AI416" s="8">
        <v>11</v>
      </c>
      <c r="AJ416" s="8">
        <v>0</v>
      </c>
      <c r="AK416" s="8">
        <v>11</v>
      </c>
    </row>
    <row r="417" spans="1:37" x14ac:dyDescent="0.25">
      <c r="A417" s="5" t="s">
        <v>2640</v>
      </c>
      <c r="B417" s="6" t="s">
        <v>2641</v>
      </c>
      <c r="D417" s="6" t="s">
        <v>40</v>
      </c>
      <c r="E417" s="6" t="s">
        <v>41</v>
      </c>
      <c r="F417" s="6" t="s">
        <v>42</v>
      </c>
      <c r="I417" s="7">
        <v>41090</v>
      </c>
      <c r="J417" s="7">
        <v>41211</v>
      </c>
      <c r="K417" s="6" t="s">
        <v>2642</v>
      </c>
      <c r="M417" s="6" t="s">
        <v>2643</v>
      </c>
      <c r="N417" s="6" t="s">
        <v>2054</v>
      </c>
      <c r="O417" s="6">
        <v>754</v>
      </c>
      <c r="P417" s="6">
        <v>1289</v>
      </c>
      <c r="Q417" s="6">
        <v>1289</v>
      </c>
      <c r="R417" s="6">
        <v>4</v>
      </c>
      <c r="S417" s="6" t="s">
        <v>2644</v>
      </c>
      <c r="T417" s="6">
        <v>5874</v>
      </c>
      <c r="U417" s="6">
        <v>91052621</v>
      </c>
      <c r="V417" s="8">
        <v>2</v>
      </c>
      <c r="W417" s="8">
        <v>20000</v>
      </c>
      <c r="X417" s="6">
        <v>21</v>
      </c>
      <c r="Y417" s="6" t="s">
        <v>2056</v>
      </c>
      <c r="Z417" s="8">
        <v>2148346</v>
      </c>
      <c r="AA417" s="8">
        <v>2479</v>
      </c>
      <c r="AB417" s="8">
        <v>867</v>
      </c>
      <c r="AC417" s="6" t="s">
        <v>50</v>
      </c>
      <c r="AD417" s="6" t="s">
        <v>50</v>
      </c>
      <c r="AE417" s="6" t="s">
        <v>49</v>
      </c>
      <c r="AI417" s="8">
        <v>4</v>
      </c>
      <c r="AJ417" s="8">
        <v>0</v>
      </c>
      <c r="AK417" s="8">
        <v>4</v>
      </c>
    </row>
    <row r="418" spans="1:37" x14ac:dyDescent="0.25">
      <c r="A418" s="5" t="s">
        <v>2645</v>
      </c>
      <c r="B418" s="6" t="s">
        <v>2646</v>
      </c>
      <c r="C418" s="6" t="s">
        <v>2647</v>
      </c>
      <c r="D418" s="6" t="s">
        <v>40</v>
      </c>
      <c r="E418" s="6" t="s">
        <v>266</v>
      </c>
      <c r="F418" s="6" t="s">
        <v>267</v>
      </c>
      <c r="G418" s="6" t="s">
        <v>2648</v>
      </c>
      <c r="I418" s="7">
        <v>41090</v>
      </c>
      <c r="J418" s="7">
        <v>41211</v>
      </c>
      <c r="K418" s="6" t="s">
        <v>2649</v>
      </c>
      <c r="M418" s="6" t="s">
        <v>1779</v>
      </c>
      <c r="N418" s="6" t="s">
        <v>1766</v>
      </c>
      <c r="O418" s="6">
        <v>40299</v>
      </c>
      <c r="R418" s="6">
        <v>4</v>
      </c>
      <c r="S418" s="6" t="s">
        <v>2650</v>
      </c>
      <c r="U418" s="6">
        <v>77861094</v>
      </c>
      <c r="V418" s="8">
        <v>2446</v>
      </c>
      <c r="W418" s="8">
        <v>1143901</v>
      </c>
      <c r="X418" s="6">
        <v>43</v>
      </c>
      <c r="Y418" s="6" t="s">
        <v>1781</v>
      </c>
      <c r="Z418" s="8">
        <v>972546</v>
      </c>
      <c r="AA418" s="8">
        <v>2040</v>
      </c>
      <c r="AB418" s="8">
        <v>477</v>
      </c>
      <c r="AC418" s="6" t="s">
        <v>49</v>
      </c>
      <c r="AD418" s="6" t="s">
        <v>50</v>
      </c>
      <c r="AI418" s="8">
        <v>77</v>
      </c>
      <c r="AJ418" s="8">
        <v>0</v>
      </c>
      <c r="AK418" s="8">
        <v>77</v>
      </c>
    </row>
    <row r="419" spans="1:37" x14ac:dyDescent="0.25">
      <c r="A419" s="5" t="s">
        <v>2651</v>
      </c>
      <c r="B419" s="6" t="s">
        <v>2652</v>
      </c>
      <c r="D419" s="6" t="s">
        <v>40</v>
      </c>
      <c r="E419" s="6" t="s">
        <v>41</v>
      </c>
      <c r="F419" s="6" t="s">
        <v>42</v>
      </c>
      <c r="I419" s="7">
        <v>41090</v>
      </c>
      <c r="J419" s="7">
        <v>41211</v>
      </c>
      <c r="K419" s="6" t="s">
        <v>2653</v>
      </c>
      <c r="M419" s="6" t="s">
        <v>2654</v>
      </c>
      <c r="N419" s="6" t="s">
        <v>2054</v>
      </c>
      <c r="O419" s="6">
        <v>669</v>
      </c>
      <c r="Q419" s="6">
        <v>395</v>
      </c>
      <c r="R419" s="6">
        <v>4</v>
      </c>
      <c r="T419" s="6">
        <v>6745</v>
      </c>
      <c r="U419" s="6">
        <v>90594631</v>
      </c>
      <c r="V419" s="8">
        <v>62</v>
      </c>
      <c r="W419" s="8">
        <v>30753</v>
      </c>
      <c r="X419" s="6">
        <v>124</v>
      </c>
      <c r="Y419" s="6" t="s">
        <v>2235</v>
      </c>
      <c r="Z419" s="8">
        <v>306196</v>
      </c>
      <c r="AA419" s="8">
        <v>1280</v>
      </c>
      <c r="AB419" s="8">
        <v>239</v>
      </c>
      <c r="AC419" s="6" t="s">
        <v>50</v>
      </c>
      <c r="AD419" s="6" t="s">
        <v>50</v>
      </c>
      <c r="AE419" s="6" t="s">
        <v>49</v>
      </c>
      <c r="AI419" s="8">
        <v>7</v>
      </c>
      <c r="AJ419" s="8">
        <v>0</v>
      </c>
      <c r="AK419" s="8">
        <v>7</v>
      </c>
    </row>
    <row r="420" spans="1:37" x14ac:dyDescent="0.25">
      <c r="A420" s="5" t="s">
        <v>2655</v>
      </c>
      <c r="B420" s="6" t="s">
        <v>2656</v>
      </c>
      <c r="D420" s="6" t="s">
        <v>40</v>
      </c>
      <c r="E420" s="6" t="s">
        <v>41</v>
      </c>
      <c r="F420" s="6" t="s">
        <v>42</v>
      </c>
      <c r="I420" s="7">
        <v>41090</v>
      </c>
      <c r="J420" s="7">
        <v>41211</v>
      </c>
      <c r="K420" s="6" t="s">
        <v>2657</v>
      </c>
      <c r="M420" s="6" t="s">
        <v>2658</v>
      </c>
      <c r="N420" s="6" t="s">
        <v>2054</v>
      </c>
      <c r="O420" s="6">
        <v>646</v>
      </c>
      <c r="Q420" s="6">
        <v>588</v>
      </c>
      <c r="R420" s="6">
        <v>4</v>
      </c>
      <c r="T420" s="6">
        <v>1970</v>
      </c>
      <c r="U420" s="6">
        <v>131436677</v>
      </c>
      <c r="V420" s="8">
        <v>23</v>
      </c>
      <c r="W420" s="8">
        <v>38165</v>
      </c>
      <c r="X420" s="6">
        <v>21</v>
      </c>
      <c r="Y420" s="6" t="s">
        <v>2056</v>
      </c>
      <c r="Z420" s="8">
        <v>2148346</v>
      </c>
      <c r="AA420" s="8">
        <v>2479</v>
      </c>
      <c r="AB420" s="8">
        <v>867</v>
      </c>
      <c r="AC420" s="6" t="s">
        <v>50</v>
      </c>
      <c r="AD420" s="6" t="s">
        <v>50</v>
      </c>
      <c r="AE420" s="6" t="s">
        <v>49</v>
      </c>
      <c r="AI420" s="8">
        <v>6</v>
      </c>
      <c r="AJ420" s="8">
        <v>0</v>
      </c>
      <c r="AK420" s="8">
        <v>6</v>
      </c>
    </row>
    <row r="421" spans="1:37" x14ac:dyDescent="0.25">
      <c r="A421" s="5" t="s">
        <v>2659</v>
      </c>
      <c r="B421" s="6" t="s">
        <v>2660</v>
      </c>
      <c r="D421" s="6" t="s">
        <v>40</v>
      </c>
      <c r="E421" s="6" t="s">
        <v>41</v>
      </c>
      <c r="F421" s="6" t="s">
        <v>42</v>
      </c>
      <c r="I421" s="7">
        <v>41090</v>
      </c>
      <c r="J421" s="7">
        <v>41211</v>
      </c>
      <c r="K421" s="6" t="s">
        <v>2661</v>
      </c>
      <c r="L421" s="6" t="s">
        <v>2662</v>
      </c>
      <c r="M421" s="6" t="s">
        <v>2663</v>
      </c>
      <c r="N421" s="6" t="s">
        <v>2054</v>
      </c>
      <c r="O421" s="6">
        <v>692</v>
      </c>
      <c r="Q421" s="6">
        <v>1390</v>
      </c>
      <c r="R421" s="6">
        <v>4</v>
      </c>
      <c r="T421" s="6">
        <v>5462</v>
      </c>
      <c r="U421" s="6">
        <v>153225995</v>
      </c>
      <c r="V421" s="8">
        <v>28</v>
      </c>
      <c r="W421" s="8">
        <v>39951</v>
      </c>
      <c r="X421" s="6">
        <v>21</v>
      </c>
      <c r="Y421" s="6" t="s">
        <v>2056</v>
      </c>
      <c r="Z421" s="8">
        <v>2148346</v>
      </c>
      <c r="AA421" s="8">
        <v>2479</v>
      </c>
      <c r="AB421" s="8">
        <v>867</v>
      </c>
      <c r="AC421" s="6" t="s">
        <v>49</v>
      </c>
      <c r="AD421" s="6" t="s">
        <v>50</v>
      </c>
      <c r="AE421" s="6" t="s">
        <v>49</v>
      </c>
      <c r="AI421" s="8">
        <v>3</v>
      </c>
      <c r="AJ421" s="8">
        <v>0</v>
      </c>
      <c r="AK421" s="8">
        <v>3</v>
      </c>
    </row>
    <row r="422" spans="1:37" x14ac:dyDescent="0.25">
      <c r="A422" s="5" t="s">
        <v>2664</v>
      </c>
      <c r="B422" s="6" t="s">
        <v>2665</v>
      </c>
      <c r="C422" s="6" t="s">
        <v>2666</v>
      </c>
      <c r="D422" s="6" t="s">
        <v>40</v>
      </c>
      <c r="E422" s="6" t="s">
        <v>54</v>
      </c>
      <c r="F422" s="6" t="s">
        <v>55</v>
      </c>
      <c r="I422" s="7">
        <v>41182</v>
      </c>
      <c r="J422" s="7">
        <v>41305</v>
      </c>
      <c r="K422" s="6" t="s">
        <v>2667</v>
      </c>
      <c r="L422" s="6" t="s">
        <v>2668</v>
      </c>
      <c r="M422" s="6" t="s">
        <v>1924</v>
      </c>
      <c r="N422" s="6" t="s">
        <v>1833</v>
      </c>
      <c r="O422" s="6">
        <v>33612</v>
      </c>
      <c r="R422" s="6">
        <v>4</v>
      </c>
      <c r="S422" s="6" t="s">
        <v>2669</v>
      </c>
      <c r="U422" s="6">
        <v>963243378</v>
      </c>
      <c r="V422" s="8">
        <v>2554</v>
      </c>
      <c r="W422" s="8">
        <v>2395997</v>
      </c>
      <c r="X422" s="6">
        <v>17</v>
      </c>
      <c r="Y422" s="6" t="s">
        <v>1842</v>
      </c>
      <c r="Z422" s="8">
        <v>2441770</v>
      </c>
      <c r="AA422" s="8">
        <v>2552</v>
      </c>
      <c r="AB422" s="8">
        <v>957</v>
      </c>
      <c r="AC422" s="6" t="s">
        <v>49</v>
      </c>
      <c r="AD422" s="6" t="s">
        <v>49</v>
      </c>
      <c r="AI422" s="8">
        <v>0</v>
      </c>
      <c r="AJ422" s="8">
        <v>93</v>
      </c>
      <c r="AK422" s="8">
        <v>93</v>
      </c>
    </row>
    <row r="423" spans="1:37" x14ac:dyDescent="0.25">
      <c r="A423" s="5" t="s">
        <v>2670</v>
      </c>
      <c r="B423" s="6" t="s">
        <v>2671</v>
      </c>
      <c r="D423" s="6" t="s">
        <v>40</v>
      </c>
      <c r="E423" s="6" t="s">
        <v>41</v>
      </c>
      <c r="F423" s="6" t="s">
        <v>42</v>
      </c>
      <c r="I423" s="7">
        <v>41090</v>
      </c>
      <c r="J423" s="7">
        <v>41211</v>
      </c>
      <c r="K423" s="6" t="s">
        <v>2672</v>
      </c>
      <c r="M423" s="6" t="s">
        <v>2673</v>
      </c>
      <c r="N423" s="6" t="s">
        <v>2054</v>
      </c>
      <c r="O423" s="6">
        <v>970</v>
      </c>
      <c r="R423" s="6">
        <v>4</v>
      </c>
      <c r="T423" s="6">
        <v>1905</v>
      </c>
      <c r="U423" s="6">
        <v>91113944</v>
      </c>
      <c r="V423" s="8">
        <v>27</v>
      </c>
      <c r="W423" s="8">
        <v>97950</v>
      </c>
      <c r="X423" s="6">
        <v>21</v>
      </c>
      <c r="Y423" s="6" t="s">
        <v>2056</v>
      </c>
      <c r="Z423" s="8">
        <v>2148346</v>
      </c>
      <c r="AA423" s="8">
        <v>2479</v>
      </c>
      <c r="AB423" s="8">
        <v>867</v>
      </c>
      <c r="AC423" s="6" t="s">
        <v>49</v>
      </c>
      <c r="AD423" s="6" t="s">
        <v>50</v>
      </c>
      <c r="AE423" s="6" t="s">
        <v>49</v>
      </c>
      <c r="AI423" s="8">
        <v>14</v>
      </c>
      <c r="AJ423" s="8">
        <v>0</v>
      </c>
      <c r="AK423" s="8">
        <v>14</v>
      </c>
    </row>
    <row r="424" spans="1:37" x14ac:dyDescent="0.25">
      <c r="A424" s="5" t="s">
        <v>2674</v>
      </c>
      <c r="B424" s="6" t="s">
        <v>2675</v>
      </c>
      <c r="D424" s="6" t="s">
        <v>40</v>
      </c>
      <c r="I424" s="7">
        <v>41090</v>
      </c>
      <c r="J424" s="7">
        <v>41211</v>
      </c>
      <c r="K424" s="6" t="s">
        <v>2676</v>
      </c>
      <c r="M424" s="6" t="s">
        <v>2677</v>
      </c>
      <c r="N424" s="6" t="s">
        <v>2054</v>
      </c>
      <c r="O424" s="6">
        <v>707</v>
      </c>
      <c r="Q424" s="6">
        <v>8</v>
      </c>
      <c r="R424" s="6">
        <v>4</v>
      </c>
      <c r="X424" s="6">
        <v>21</v>
      </c>
      <c r="Y424" s="6" t="s">
        <v>2056</v>
      </c>
      <c r="Z424" s="8">
        <v>2148346</v>
      </c>
      <c r="AA424" s="8">
        <v>2479</v>
      </c>
      <c r="AB424" s="8">
        <v>867</v>
      </c>
      <c r="AC424" s="6" t="s">
        <v>49</v>
      </c>
      <c r="AD424" s="6" t="s">
        <v>49</v>
      </c>
      <c r="AI424" s="8">
        <v>0</v>
      </c>
      <c r="AJ424" s="8">
        <v>0</v>
      </c>
    </row>
    <row r="425" spans="1:37" x14ac:dyDescent="0.25">
      <c r="A425" s="5" t="s">
        <v>2678</v>
      </c>
      <c r="B425" s="6" t="s">
        <v>2679</v>
      </c>
      <c r="D425" s="6" t="s">
        <v>40</v>
      </c>
      <c r="E425" s="6" t="s">
        <v>626</v>
      </c>
      <c r="F425" s="6" t="s">
        <v>627</v>
      </c>
      <c r="I425" s="7">
        <v>41090</v>
      </c>
      <c r="J425" s="7">
        <v>41211</v>
      </c>
      <c r="K425" s="6" t="s">
        <v>2680</v>
      </c>
      <c r="M425" s="6" t="s">
        <v>1806</v>
      </c>
      <c r="N425" s="6" t="s">
        <v>1799</v>
      </c>
      <c r="O425" s="6">
        <v>30328</v>
      </c>
      <c r="R425" s="6">
        <v>4</v>
      </c>
      <c r="V425" s="8">
        <v>1</v>
      </c>
      <c r="W425" s="8">
        <v>1</v>
      </c>
      <c r="X425" s="6">
        <v>9</v>
      </c>
      <c r="Y425" s="6" t="s">
        <v>1808</v>
      </c>
      <c r="Z425" s="8">
        <v>4515419</v>
      </c>
      <c r="AA425" s="8">
        <v>1707</v>
      </c>
      <c r="AB425" s="8">
        <v>2645</v>
      </c>
      <c r="AC425" s="6" t="s">
        <v>49</v>
      </c>
      <c r="AD425" s="6" t="s">
        <v>49</v>
      </c>
      <c r="AI425" s="8">
        <v>88</v>
      </c>
      <c r="AJ425" s="8">
        <v>0</v>
      </c>
      <c r="AK425" s="8">
        <v>88</v>
      </c>
    </row>
    <row r="426" spans="1:37" x14ac:dyDescent="0.25">
      <c r="A426" s="5" t="s">
        <v>2681</v>
      </c>
      <c r="B426" s="6" t="s">
        <v>2682</v>
      </c>
      <c r="C426" s="6" t="s">
        <v>2683</v>
      </c>
      <c r="D426" s="6" t="s">
        <v>40</v>
      </c>
      <c r="E426" s="6" t="s">
        <v>41</v>
      </c>
      <c r="F426" s="6" t="s">
        <v>42</v>
      </c>
      <c r="I426" s="7">
        <v>41090</v>
      </c>
      <c r="J426" s="7">
        <v>41211</v>
      </c>
      <c r="K426" s="6" t="s">
        <v>2684</v>
      </c>
      <c r="M426" s="6" t="s">
        <v>2685</v>
      </c>
      <c r="N426" s="6" t="s">
        <v>1697</v>
      </c>
      <c r="O426" s="6">
        <v>28687</v>
      </c>
      <c r="R426" s="6">
        <v>4</v>
      </c>
      <c r="S426" s="6" t="s">
        <v>2686</v>
      </c>
      <c r="U426" s="6">
        <v>74504507</v>
      </c>
      <c r="V426" s="8">
        <v>576</v>
      </c>
      <c r="W426" s="8">
        <v>161202</v>
      </c>
      <c r="X426" s="6">
        <v>38</v>
      </c>
      <c r="Y426" s="6" t="s">
        <v>1718</v>
      </c>
      <c r="Z426" s="8">
        <v>1249442</v>
      </c>
      <c r="AA426" s="8">
        <v>1685</v>
      </c>
      <c r="AB426" s="8">
        <v>741</v>
      </c>
      <c r="AC426" s="6" t="s">
        <v>50</v>
      </c>
      <c r="AD426" s="6" t="s">
        <v>49</v>
      </c>
      <c r="AE426" s="6" t="s">
        <v>49</v>
      </c>
      <c r="AI426" s="8">
        <v>28</v>
      </c>
      <c r="AJ426" s="8">
        <v>0</v>
      </c>
      <c r="AK426" s="8">
        <v>28</v>
      </c>
    </row>
    <row r="427" spans="1:37" x14ac:dyDescent="0.25">
      <c r="A427" s="5" t="s">
        <v>2687</v>
      </c>
      <c r="B427" s="6" t="s">
        <v>2688</v>
      </c>
      <c r="D427" s="6" t="s">
        <v>338</v>
      </c>
      <c r="I427" s="7">
        <v>41090</v>
      </c>
      <c r="J427" s="7">
        <v>41211</v>
      </c>
      <c r="K427" s="6" t="s">
        <v>2689</v>
      </c>
      <c r="M427" s="6" t="s">
        <v>2690</v>
      </c>
      <c r="N427" s="6" t="s">
        <v>1986</v>
      </c>
      <c r="O427" s="6">
        <v>29461</v>
      </c>
      <c r="R427" s="6">
        <v>4</v>
      </c>
      <c r="X427" s="6">
        <v>76</v>
      </c>
      <c r="Y427" s="6" t="s">
        <v>2217</v>
      </c>
      <c r="Z427" s="8">
        <v>548404</v>
      </c>
      <c r="AA427" s="8">
        <v>1870</v>
      </c>
      <c r="AB427" s="8">
        <v>293</v>
      </c>
      <c r="AC427" s="6" t="s">
        <v>49</v>
      </c>
      <c r="AD427" s="6" t="s">
        <v>49</v>
      </c>
      <c r="AI427" s="8">
        <v>0</v>
      </c>
      <c r="AJ427" s="8">
        <v>0</v>
      </c>
    </row>
    <row r="428" spans="1:37" x14ac:dyDescent="0.25">
      <c r="A428" s="5" t="s">
        <v>2691</v>
      </c>
      <c r="B428" s="6" t="s">
        <v>2692</v>
      </c>
      <c r="C428" s="6" t="s">
        <v>1243</v>
      </c>
      <c r="D428" s="6" t="s">
        <v>40</v>
      </c>
      <c r="E428" s="6" t="s">
        <v>41</v>
      </c>
      <c r="F428" s="6" t="s">
        <v>42</v>
      </c>
      <c r="I428" s="7">
        <v>41090</v>
      </c>
      <c r="J428" s="7">
        <v>41211</v>
      </c>
      <c r="K428" s="6" t="s">
        <v>2693</v>
      </c>
      <c r="M428" s="6" t="s">
        <v>2694</v>
      </c>
      <c r="N428" s="6" t="s">
        <v>1986</v>
      </c>
      <c r="O428" s="6">
        <v>29631</v>
      </c>
      <c r="R428" s="6">
        <v>4</v>
      </c>
      <c r="S428" s="6" t="s">
        <v>2695</v>
      </c>
      <c r="T428" s="6">
        <v>1118</v>
      </c>
      <c r="U428" s="6">
        <v>51341444</v>
      </c>
      <c r="V428" s="8">
        <v>1500</v>
      </c>
      <c r="W428" s="8">
        <v>10000</v>
      </c>
      <c r="X428" s="6">
        <v>93</v>
      </c>
      <c r="Y428" s="6" t="s">
        <v>1988</v>
      </c>
      <c r="Z428" s="8">
        <v>400492</v>
      </c>
      <c r="AA428" s="8">
        <v>1251</v>
      </c>
      <c r="AB428" s="8">
        <v>320</v>
      </c>
      <c r="AC428" s="6" t="s">
        <v>50</v>
      </c>
      <c r="AD428" s="6" t="s">
        <v>49</v>
      </c>
      <c r="AE428" s="6" t="s">
        <v>49</v>
      </c>
      <c r="AI428" s="8">
        <v>18</v>
      </c>
      <c r="AJ428" s="8">
        <v>0</v>
      </c>
      <c r="AK428" s="8">
        <v>18</v>
      </c>
    </row>
    <row r="429" spans="1:37" x14ac:dyDescent="0.25">
      <c r="A429" s="5" t="s">
        <v>2696</v>
      </c>
      <c r="B429" s="6" t="s">
        <v>2697</v>
      </c>
      <c r="C429" s="6" t="s">
        <v>2698</v>
      </c>
      <c r="D429" s="6" t="s">
        <v>40</v>
      </c>
      <c r="E429" s="6" t="s">
        <v>41</v>
      </c>
      <c r="F429" s="6" t="s">
        <v>42</v>
      </c>
      <c r="I429" s="7">
        <v>41090</v>
      </c>
      <c r="J429" s="7">
        <v>41211</v>
      </c>
      <c r="K429" s="6" t="s">
        <v>2699</v>
      </c>
      <c r="M429" s="6" t="s">
        <v>2700</v>
      </c>
      <c r="N429" s="6" t="s">
        <v>1697</v>
      </c>
      <c r="O429" s="6">
        <v>28376</v>
      </c>
      <c r="R429" s="6">
        <v>4</v>
      </c>
      <c r="S429" s="6" t="s">
        <v>2701</v>
      </c>
      <c r="U429" s="6">
        <v>91563643</v>
      </c>
      <c r="V429" s="8">
        <v>392</v>
      </c>
      <c r="W429" s="8">
        <v>50036</v>
      </c>
      <c r="X429" s="6">
        <v>122</v>
      </c>
      <c r="Y429" s="6" t="s">
        <v>1725</v>
      </c>
      <c r="Z429" s="8">
        <v>310282</v>
      </c>
      <c r="AA429" s="8">
        <v>1567</v>
      </c>
      <c r="AB429" s="8">
        <v>198</v>
      </c>
      <c r="AC429" s="6" t="s">
        <v>50</v>
      </c>
      <c r="AD429" s="6" t="s">
        <v>49</v>
      </c>
      <c r="AI429" s="8">
        <v>16</v>
      </c>
      <c r="AJ429" s="8">
        <v>0</v>
      </c>
      <c r="AK429" s="8">
        <v>16</v>
      </c>
    </row>
    <row r="430" spans="1:37" x14ac:dyDescent="0.25">
      <c r="A430" s="5" t="s">
        <v>2702</v>
      </c>
      <c r="B430" s="6" t="s">
        <v>2703</v>
      </c>
      <c r="C430" s="6" t="s">
        <v>2704</v>
      </c>
      <c r="D430" s="6" t="s">
        <v>40</v>
      </c>
      <c r="E430" s="6" t="s">
        <v>41</v>
      </c>
      <c r="F430" s="6" t="s">
        <v>42</v>
      </c>
      <c r="I430" s="7">
        <v>41090</v>
      </c>
      <c r="J430" s="7">
        <v>41211</v>
      </c>
      <c r="K430" s="6" t="s">
        <v>2705</v>
      </c>
      <c r="M430" s="6" t="s">
        <v>2706</v>
      </c>
      <c r="N430" s="6" t="s">
        <v>1697</v>
      </c>
      <c r="O430" s="6">
        <v>28561</v>
      </c>
      <c r="P430" s="6">
        <v>3605</v>
      </c>
      <c r="Q430" s="6">
        <v>13605</v>
      </c>
      <c r="R430" s="6">
        <v>4</v>
      </c>
      <c r="S430" s="6" t="s">
        <v>2707</v>
      </c>
      <c r="V430" s="8">
        <v>43</v>
      </c>
      <c r="W430" s="8">
        <v>5503</v>
      </c>
      <c r="X430" s="6">
        <v>495</v>
      </c>
      <c r="Y430" s="6" t="s">
        <v>2708</v>
      </c>
      <c r="Z430" s="8">
        <v>50503</v>
      </c>
      <c r="AA430" s="8">
        <v>1163</v>
      </c>
      <c r="AB430" s="8">
        <v>43</v>
      </c>
      <c r="AC430" s="6" t="s">
        <v>50</v>
      </c>
      <c r="AD430" s="6" t="s">
        <v>49</v>
      </c>
      <c r="AI430" s="8">
        <v>22</v>
      </c>
      <c r="AJ430" s="8">
        <v>0</v>
      </c>
      <c r="AK430" s="8">
        <v>22</v>
      </c>
    </row>
    <row r="431" spans="1:37" x14ac:dyDescent="0.25">
      <c r="A431" s="5" t="s">
        <v>2709</v>
      </c>
      <c r="B431" s="6" t="s">
        <v>2710</v>
      </c>
      <c r="D431" s="6" t="s">
        <v>40</v>
      </c>
      <c r="I431" s="7">
        <v>41090</v>
      </c>
      <c r="J431" s="7">
        <v>41211</v>
      </c>
      <c r="K431" s="6" t="s">
        <v>2711</v>
      </c>
      <c r="L431" s="6" t="s">
        <v>2712</v>
      </c>
      <c r="M431" s="6" t="s">
        <v>2713</v>
      </c>
      <c r="N431" s="6" t="s">
        <v>1766</v>
      </c>
      <c r="O431" s="6">
        <v>40031</v>
      </c>
      <c r="R431" s="6">
        <v>4</v>
      </c>
      <c r="X431" s="6">
        <v>43</v>
      </c>
      <c r="Y431" s="6" t="s">
        <v>1781</v>
      </c>
      <c r="Z431" s="8">
        <v>972546</v>
      </c>
      <c r="AA431" s="8">
        <v>2040</v>
      </c>
      <c r="AB431" s="8">
        <v>477</v>
      </c>
      <c r="AC431" s="6" t="s">
        <v>49</v>
      </c>
      <c r="AD431" s="6" t="s">
        <v>49</v>
      </c>
      <c r="AI431" s="8">
        <v>0</v>
      </c>
      <c r="AJ431" s="8">
        <v>0</v>
      </c>
    </row>
    <row r="432" spans="1:37" x14ac:dyDescent="0.25">
      <c r="A432" s="5" t="s">
        <v>2714</v>
      </c>
      <c r="B432" s="6" t="s">
        <v>2715</v>
      </c>
      <c r="C432" s="6" t="s">
        <v>2716</v>
      </c>
      <c r="D432" s="6" t="s">
        <v>40</v>
      </c>
      <c r="E432" s="6" t="s">
        <v>41</v>
      </c>
      <c r="F432" s="6" t="s">
        <v>42</v>
      </c>
      <c r="I432" s="7">
        <v>41182</v>
      </c>
      <c r="J432" s="7">
        <v>41305</v>
      </c>
      <c r="K432" s="6" t="s">
        <v>2717</v>
      </c>
      <c r="L432" s="6" t="s">
        <v>2718</v>
      </c>
      <c r="M432" s="6" t="s">
        <v>2719</v>
      </c>
      <c r="N432" s="6" t="s">
        <v>1931</v>
      </c>
      <c r="O432" s="6">
        <v>36067</v>
      </c>
      <c r="R432" s="6">
        <v>4</v>
      </c>
      <c r="S432" s="6" t="s">
        <v>2720</v>
      </c>
      <c r="T432" s="6">
        <v>5600</v>
      </c>
      <c r="U432" s="6">
        <v>830391996</v>
      </c>
      <c r="V432" s="8">
        <v>597</v>
      </c>
      <c r="W432" s="8">
        <v>34000</v>
      </c>
      <c r="X432" s="6">
        <v>142</v>
      </c>
      <c r="Y432" s="6" t="s">
        <v>1947</v>
      </c>
      <c r="Z432" s="8">
        <v>263907</v>
      </c>
      <c r="AA432" s="8">
        <v>1718</v>
      </c>
      <c r="AB432" s="8">
        <v>154</v>
      </c>
      <c r="AC432" s="6" t="s">
        <v>50</v>
      </c>
      <c r="AD432" s="6" t="s">
        <v>49</v>
      </c>
      <c r="AI432" s="8">
        <v>12</v>
      </c>
      <c r="AJ432" s="8">
        <v>0</v>
      </c>
      <c r="AK432" s="8">
        <v>12</v>
      </c>
    </row>
    <row r="433" spans="1:37" x14ac:dyDescent="0.25">
      <c r="A433" s="5" t="s">
        <v>2721</v>
      </c>
      <c r="B433" s="6" t="s">
        <v>2722</v>
      </c>
      <c r="C433" s="6" t="s">
        <v>2723</v>
      </c>
      <c r="D433" s="6" t="s">
        <v>40</v>
      </c>
      <c r="E433" s="6" t="s">
        <v>41</v>
      </c>
      <c r="F433" s="6" t="s">
        <v>42</v>
      </c>
      <c r="I433" s="7">
        <v>41090</v>
      </c>
      <c r="J433" s="7">
        <v>41211</v>
      </c>
      <c r="K433" s="6" t="s">
        <v>2724</v>
      </c>
      <c r="M433" s="6" t="s">
        <v>2725</v>
      </c>
      <c r="N433" s="6" t="s">
        <v>1697</v>
      </c>
      <c r="O433" s="6">
        <v>28083</v>
      </c>
      <c r="R433" s="6">
        <v>4</v>
      </c>
      <c r="S433" s="6" t="s">
        <v>2726</v>
      </c>
      <c r="U433" s="6">
        <v>86861630</v>
      </c>
      <c r="V433" s="8">
        <v>365</v>
      </c>
      <c r="W433" s="8">
        <v>181468</v>
      </c>
      <c r="X433" s="6">
        <v>167</v>
      </c>
      <c r="Y433" s="6" t="s">
        <v>2727</v>
      </c>
      <c r="Z433" s="8">
        <v>214881</v>
      </c>
      <c r="AA433" s="8">
        <v>1192</v>
      </c>
      <c r="AB433" s="8">
        <v>180</v>
      </c>
      <c r="AC433" s="6" t="s">
        <v>50</v>
      </c>
      <c r="AD433" s="6" t="s">
        <v>49</v>
      </c>
      <c r="AI433" s="8">
        <v>24</v>
      </c>
      <c r="AJ433" s="8">
        <v>0</v>
      </c>
      <c r="AK433" s="8">
        <v>24</v>
      </c>
    </row>
    <row r="434" spans="1:37" x14ac:dyDescent="0.25">
      <c r="A434" s="5" t="s">
        <v>2728</v>
      </c>
      <c r="B434" s="6" t="s">
        <v>2729</v>
      </c>
      <c r="C434" s="6" t="s">
        <v>209</v>
      </c>
      <c r="D434" s="6" t="s">
        <v>40</v>
      </c>
      <c r="E434" s="6" t="s">
        <v>41</v>
      </c>
      <c r="F434" s="6" t="s">
        <v>42</v>
      </c>
      <c r="I434" s="7">
        <v>41274</v>
      </c>
      <c r="J434" s="7">
        <v>41393</v>
      </c>
      <c r="K434" s="6" t="s">
        <v>2730</v>
      </c>
      <c r="M434" s="6" t="s">
        <v>2731</v>
      </c>
      <c r="N434" s="6" t="s">
        <v>2732</v>
      </c>
      <c r="O434" s="6">
        <v>54914</v>
      </c>
      <c r="R434" s="6">
        <v>5</v>
      </c>
      <c r="S434" s="6" t="s">
        <v>2733</v>
      </c>
      <c r="T434" s="6">
        <v>2564</v>
      </c>
      <c r="U434" s="6">
        <v>53090312</v>
      </c>
      <c r="V434" s="8">
        <v>1399</v>
      </c>
      <c r="W434" s="8">
        <v>252477</v>
      </c>
      <c r="X434" s="6">
        <v>165</v>
      </c>
      <c r="Y434" s="6" t="s">
        <v>2734</v>
      </c>
      <c r="Z434" s="8">
        <v>216154</v>
      </c>
      <c r="AA434" s="8">
        <v>2083</v>
      </c>
      <c r="AB434" s="8">
        <v>104</v>
      </c>
      <c r="AC434" s="6" t="s">
        <v>49</v>
      </c>
      <c r="AD434" s="6" t="s">
        <v>50</v>
      </c>
      <c r="AE434" s="6" t="s">
        <v>49</v>
      </c>
      <c r="AF434" s="6" t="s">
        <v>49</v>
      </c>
      <c r="AI434" s="8">
        <v>21</v>
      </c>
      <c r="AJ434" s="8">
        <v>52</v>
      </c>
      <c r="AK434" s="8">
        <v>73</v>
      </c>
    </row>
    <row r="435" spans="1:37" x14ac:dyDescent="0.25">
      <c r="A435" s="5" t="s">
        <v>2735</v>
      </c>
      <c r="B435" s="6" t="s">
        <v>2736</v>
      </c>
      <c r="C435" s="6" t="s">
        <v>2737</v>
      </c>
      <c r="D435" s="6" t="s">
        <v>40</v>
      </c>
      <c r="E435" s="6" t="s">
        <v>41</v>
      </c>
      <c r="F435" s="6" t="s">
        <v>42</v>
      </c>
      <c r="I435" s="7">
        <v>41274</v>
      </c>
      <c r="J435" s="7">
        <v>41393</v>
      </c>
      <c r="K435" s="6" t="s">
        <v>2738</v>
      </c>
      <c r="M435" s="6" t="s">
        <v>2739</v>
      </c>
      <c r="N435" s="6" t="s">
        <v>2732</v>
      </c>
      <c r="O435" s="6">
        <v>54302</v>
      </c>
      <c r="P435" s="6">
        <v>1013</v>
      </c>
      <c r="R435" s="6">
        <v>5</v>
      </c>
      <c r="S435" s="6" t="s">
        <v>2740</v>
      </c>
      <c r="T435" s="6">
        <v>1247</v>
      </c>
      <c r="U435" s="6">
        <v>74797028</v>
      </c>
      <c r="V435" s="8">
        <v>90</v>
      </c>
      <c r="W435" s="8">
        <v>174760</v>
      </c>
      <c r="X435" s="6">
        <v>176</v>
      </c>
      <c r="Y435" s="6" t="s">
        <v>2741</v>
      </c>
      <c r="Z435" s="8">
        <v>206520</v>
      </c>
      <c r="AA435" s="8">
        <v>1967</v>
      </c>
      <c r="AB435" s="8">
        <v>105</v>
      </c>
      <c r="AC435" s="6" t="s">
        <v>49</v>
      </c>
      <c r="AD435" s="6" t="s">
        <v>50</v>
      </c>
      <c r="AE435" s="6" t="s">
        <v>49</v>
      </c>
      <c r="AI435" s="8">
        <v>25</v>
      </c>
      <c r="AJ435" s="8">
        <v>19</v>
      </c>
      <c r="AK435" s="8">
        <v>44</v>
      </c>
    </row>
    <row r="436" spans="1:37" x14ac:dyDescent="0.25">
      <c r="A436" s="5" t="s">
        <v>2742</v>
      </c>
      <c r="B436" s="6" t="s">
        <v>2743</v>
      </c>
      <c r="C436" s="6" t="s">
        <v>2744</v>
      </c>
      <c r="D436" s="6" t="s">
        <v>40</v>
      </c>
      <c r="E436" s="6" t="s">
        <v>41</v>
      </c>
      <c r="F436" s="6" t="s">
        <v>42</v>
      </c>
      <c r="I436" s="7">
        <v>41244</v>
      </c>
      <c r="J436" s="7">
        <v>41393</v>
      </c>
      <c r="K436" s="6" t="s">
        <v>2745</v>
      </c>
      <c r="M436" s="6" t="s">
        <v>2746</v>
      </c>
      <c r="N436" s="6" t="s">
        <v>2732</v>
      </c>
      <c r="O436" s="6">
        <v>53144</v>
      </c>
      <c r="R436" s="6">
        <v>5</v>
      </c>
      <c r="S436" s="6" t="s">
        <v>2747</v>
      </c>
      <c r="T436" s="6">
        <v>1256</v>
      </c>
      <c r="U436" s="6">
        <v>78932589</v>
      </c>
      <c r="V436" s="8">
        <v>51</v>
      </c>
      <c r="W436" s="8">
        <v>124064</v>
      </c>
      <c r="X436" s="6">
        <v>256</v>
      </c>
      <c r="Y436" s="6" t="s">
        <v>2748</v>
      </c>
      <c r="Z436" s="8">
        <v>124064</v>
      </c>
      <c r="AA436" s="8">
        <v>2423</v>
      </c>
      <c r="AB436" s="8">
        <v>51</v>
      </c>
      <c r="AC436" s="6" t="s">
        <v>49</v>
      </c>
      <c r="AD436" s="6" t="s">
        <v>50</v>
      </c>
      <c r="AE436" s="6" t="s">
        <v>49</v>
      </c>
      <c r="AI436" s="8">
        <v>48</v>
      </c>
      <c r="AJ436" s="8">
        <v>11</v>
      </c>
      <c r="AK436" s="8">
        <v>59</v>
      </c>
    </row>
    <row r="437" spans="1:37" x14ac:dyDescent="0.25">
      <c r="A437" s="5" t="s">
        <v>2749</v>
      </c>
      <c r="B437" s="6" t="s">
        <v>2750</v>
      </c>
      <c r="C437" s="6" t="s">
        <v>2751</v>
      </c>
      <c r="D437" s="6" t="s">
        <v>40</v>
      </c>
      <c r="E437" s="6" t="s">
        <v>41</v>
      </c>
      <c r="F437" s="6" t="s">
        <v>42</v>
      </c>
      <c r="I437" s="7">
        <v>41274</v>
      </c>
      <c r="J437" s="7">
        <v>41393</v>
      </c>
      <c r="K437" s="6" t="s">
        <v>2752</v>
      </c>
      <c r="M437" s="6" t="s">
        <v>2753</v>
      </c>
      <c r="N437" s="6" t="s">
        <v>2732</v>
      </c>
      <c r="O437" s="6">
        <v>54601</v>
      </c>
      <c r="R437" s="6">
        <v>5</v>
      </c>
      <c r="S437" s="6" t="s">
        <v>2754</v>
      </c>
      <c r="T437" s="6">
        <v>1323</v>
      </c>
      <c r="U437" s="6">
        <v>78673670</v>
      </c>
      <c r="V437" s="8">
        <v>36</v>
      </c>
      <c r="W437" s="8">
        <v>78000</v>
      </c>
      <c r="X437" s="6">
        <v>298</v>
      </c>
      <c r="Y437" s="6" t="s">
        <v>2755</v>
      </c>
      <c r="Z437" s="8">
        <v>100868</v>
      </c>
      <c r="AA437" s="8">
        <v>1978</v>
      </c>
      <c r="AB437" s="8">
        <v>51</v>
      </c>
      <c r="AC437" s="6" t="s">
        <v>49</v>
      </c>
      <c r="AD437" s="6" t="s">
        <v>50</v>
      </c>
      <c r="AE437" s="6" t="s">
        <v>49</v>
      </c>
      <c r="AI437" s="8">
        <v>15</v>
      </c>
      <c r="AJ437" s="8">
        <v>15</v>
      </c>
      <c r="AK437" s="8">
        <v>30</v>
      </c>
    </row>
    <row r="438" spans="1:37" x14ac:dyDescent="0.25">
      <c r="A438" s="5" t="s">
        <v>2756</v>
      </c>
      <c r="B438" s="6" t="s">
        <v>2757</v>
      </c>
      <c r="C438" s="6" t="s">
        <v>265</v>
      </c>
      <c r="D438" s="6" t="s">
        <v>40</v>
      </c>
      <c r="E438" s="6" t="s">
        <v>41</v>
      </c>
      <c r="F438" s="6" t="s">
        <v>42</v>
      </c>
      <c r="I438" s="7">
        <v>41274</v>
      </c>
      <c r="J438" s="7">
        <v>41393</v>
      </c>
      <c r="K438" s="6" t="s">
        <v>2758</v>
      </c>
      <c r="L438" s="6" t="s">
        <v>667</v>
      </c>
      <c r="M438" s="6" t="s">
        <v>2759</v>
      </c>
      <c r="N438" s="6" t="s">
        <v>2732</v>
      </c>
      <c r="O438" s="6">
        <v>53703</v>
      </c>
      <c r="R438" s="6">
        <v>5</v>
      </c>
      <c r="S438" s="6" t="s">
        <v>2760</v>
      </c>
      <c r="T438" s="6">
        <v>1910</v>
      </c>
      <c r="U438" s="6">
        <v>76147909</v>
      </c>
      <c r="V438" s="8">
        <v>72</v>
      </c>
      <c r="W438" s="8">
        <v>253075</v>
      </c>
      <c r="X438" s="6">
        <v>92</v>
      </c>
      <c r="Y438" s="6" t="s">
        <v>2761</v>
      </c>
      <c r="Z438" s="8">
        <v>401661</v>
      </c>
      <c r="AA438" s="8">
        <v>2660</v>
      </c>
      <c r="AB438" s="8">
        <v>151</v>
      </c>
      <c r="AC438" s="6" t="s">
        <v>49</v>
      </c>
      <c r="AD438" s="6" t="s">
        <v>50</v>
      </c>
      <c r="AE438" s="6" t="s">
        <v>50</v>
      </c>
      <c r="AI438" s="8">
        <v>191</v>
      </c>
      <c r="AJ438" s="8">
        <v>63</v>
      </c>
      <c r="AK438" s="8">
        <v>254</v>
      </c>
    </row>
    <row r="439" spans="1:37" x14ac:dyDescent="0.25">
      <c r="A439" s="5" t="s">
        <v>2762</v>
      </c>
      <c r="B439" s="6" t="s">
        <v>2763</v>
      </c>
      <c r="C439" s="6" t="s">
        <v>2383</v>
      </c>
      <c r="D439" s="6" t="s">
        <v>40</v>
      </c>
      <c r="E439" s="6" t="s">
        <v>41</v>
      </c>
      <c r="F439" s="6" t="s">
        <v>42</v>
      </c>
      <c r="I439" s="7">
        <v>41274</v>
      </c>
      <c r="J439" s="7">
        <v>41393</v>
      </c>
      <c r="K439" s="6" t="s">
        <v>2764</v>
      </c>
      <c r="L439" s="6" t="s">
        <v>2765</v>
      </c>
      <c r="M439" s="6" t="s">
        <v>2766</v>
      </c>
      <c r="N439" s="6" t="s">
        <v>2732</v>
      </c>
      <c r="O439" s="6">
        <v>53403</v>
      </c>
      <c r="P439" s="6">
        <v>1146</v>
      </c>
      <c r="R439" s="6">
        <v>5</v>
      </c>
      <c r="S439" s="6" t="s">
        <v>2767</v>
      </c>
      <c r="T439" s="6">
        <v>1262</v>
      </c>
      <c r="U439" s="6">
        <v>20472601</v>
      </c>
      <c r="V439" s="8">
        <v>27</v>
      </c>
      <c r="W439" s="8">
        <v>112100</v>
      </c>
      <c r="X439" s="6">
        <v>239</v>
      </c>
      <c r="Y439" s="6" t="s">
        <v>2768</v>
      </c>
      <c r="Z439" s="8">
        <v>133700</v>
      </c>
      <c r="AA439" s="8">
        <v>2706</v>
      </c>
      <c r="AB439" s="8">
        <v>49</v>
      </c>
      <c r="AC439" s="6" t="s">
        <v>49</v>
      </c>
      <c r="AD439" s="6" t="s">
        <v>50</v>
      </c>
      <c r="AE439" s="6" t="s">
        <v>49</v>
      </c>
      <c r="AH439" s="6" t="s">
        <v>49</v>
      </c>
      <c r="AI439" s="8">
        <v>35</v>
      </c>
      <c r="AJ439" s="8">
        <v>3</v>
      </c>
      <c r="AK439" s="8">
        <v>38</v>
      </c>
    </row>
    <row r="440" spans="1:37" x14ac:dyDescent="0.25">
      <c r="A440" s="5" t="s">
        <v>2769</v>
      </c>
      <c r="B440" s="6" t="s">
        <v>2770</v>
      </c>
      <c r="C440" s="6" t="s">
        <v>2771</v>
      </c>
      <c r="D440" s="6" t="s">
        <v>40</v>
      </c>
      <c r="E440" s="6" t="s">
        <v>41</v>
      </c>
      <c r="F440" s="6" t="s">
        <v>42</v>
      </c>
      <c r="I440" s="7">
        <v>41274</v>
      </c>
      <c r="J440" s="7">
        <v>41393</v>
      </c>
      <c r="K440" s="6" t="s">
        <v>2772</v>
      </c>
      <c r="M440" s="6" t="s">
        <v>2773</v>
      </c>
      <c r="N440" s="6" t="s">
        <v>2732</v>
      </c>
      <c r="O440" s="6">
        <v>53205</v>
      </c>
      <c r="R440" s="6">
        <v>5</v>
      </c>
      <c r="S440" s="6" t="s">
        <v>2774</v>
      </c>
      <c r="T440" s="6">
        <v>1260</v>
      </c>
      <c r="U440" s="6">
        <v>80485402</v>
      </c>
      <c r="V440" s="8">
        <v>237</v>
      </c>
      <c r="W440" s="8">
        <v>940164</v>
      </c>
      <c r="X440" s="6">
        <v>35</v>
      </c>
      <c r="Y440" s="6" t="s">
        <v>2775</v>
      </c>
      <c r="Z440" s="8">
        <v>1376476</v>
      </c>
      <c r="AA440" s="8">
        <v>2523</v>
      </c>
      <c r="AB440" s="8">
        <v>546</v>
      </c>
      <c r="AC440" s="6" t="s">
        <v>49</v>
      </c>
      <c r="AD440" s="6" t="s">
        <v>50</v>
      </c>
      <c r="AE440" s="6" t="s">
        <v>49</v>
      </c>
      <c r="AI440" s="8">
        <v>329</v>
      </c>
      <c r="AJ440" s="8">
        <v>109</v>
      </c>
      <c r="AK440" s="8">
        <v>438</v>
      </c>
    </row>
    <row r="441" spans="1:37" x14ac:dyDescent="0.25">
      <c r="A441" s="5" t="s">
        <v>2776</v>
      </c>
      <c r="B441" s="6" t="s">
        <v>2777</v>
      </c>
      <c r="D441" s="6" t="s">
        <v>40</v>
      </c>
      <c r="E441" s="6" t="s">
        <v>41</v>
      </c>
      <c r="F441" s="6" t="s">
        <v>42</v>
      </c>
      <c r="I441" s="7">
        <v>41274</v>
      </c>
      <c r="J441" s="7">
        <v>41393</v>
      </c>
      <c r="K441" s="6" t="s">
        <v>2778</v>
      </c>
      <c r="M441" s="6" t="s">
        <v>2779</v>
      </c>
      <c r="N441" s="6" t="s">
        <v>2732</v>
      </c>
      <c r="O441" s="6">
        <v>54902</v>
      </c>
      <c r="R441" s="6">
        <v>5</v>
      </c>
      <c r="S441" s="6" t="s">
        <v>2780</v>
      </c>
      <c r="T441" s="6">
        <v>1266</v>
      </c>
      <c r="U441" s="6">
        <v>48029839</v>
      </c>
      <c r="V441" s="8">
        <v>25</v>
      </c>
      <c r="W441" s="8">
        <v>66083</v>
      </c>
      <c r="X441" s="6">
        <v>376</v>
      </c>
      <c r="Y441" s="6" t="s">
        <v>2781</v>
      </c>
      <c r="Z441" s="8">
        <v>74495</v>
      </c>
      <c r="AA441" s="8">
        <v>2418</v>
      </c>
      <c r="AB441" s="8">
        <v>31</v>
      </c>
      <c r="AC441" s="6" t="s">
        <v>49</v>
      </c>
      <c r="AD441" s="6" t="s">
        <v>50</v>
      </c>
      <c r="AE441" s="6" t="s">
        <v>49</v>
      </c>
      <c r="AF441" s="6" t="s">
        <v>49</v>
      </c>
      <c r="AI441" s="8">
        <v>12</v>
      </c>
      <c r="AJ441" s="8">
        <v>25</v>
      </c>
      <c r="AK441" s="8">
        <v>37</v>
      </c>
    </row>
    <row r="442" spans="1:37" x14ac:dyDescent="0.25">
      <c r="A442" s="5" t="s">
        <v>2782</v>
      </c>
      <c r="B442" s="6" t="s">
        <v>2783</v>
      </c>
      <c r="C442" s="6" t="s">
        <v>2784</v>
      </c>
      <c r="D442" s="6" t="s">
        <v>40</v>
      </c>
      <c r="E442" s="6" t="s">
        <v>54</v>
      </c>
      <c r="F442" s="6" t="s">
        <v>55</v>
      </c>
      <c r="I442" s="7">
        <v>41274</v>
      </c>
      <c r="J442" s="7">
        <v>41393</v>
      </c>
      <c r="K442" s="6" t="s">
        <v>2785</v>
      </c>
      <c r="M442" s="6" t="s">
        <v>2786</v>
      </c>
      <c r="N442" s="6" t="s">
        <v>1599</v>
      </c>
      <c r="O442" s="6">
        <v>44301</v>
      </c>
      <c r="R442" s="6">
        <v>5</v>
      </c>
      <c r="S442" s="6" t="s">
        <v>2787</v>
      </c>
      <c r="T442" s="6">
        <v>1235</v>
      </c>
      <c r="U442" s="6">
        <v>77779239</v>
      </c>
      <c r="V442" s="8">
        <v>420</v>
      </c>
      <c r="W442" s="8">
        <v>542899</v>
      </c>
      <c r="X442" s="6">
        <v>71</v>
      </c>
      <c r="Y442" s="6" t="s">
        <v>2788</v>
      </c>
      <c r="Z442" s="8">
        <v>569499</v>
      </c>
      <c r="AA442" s="8">
        <v>1750</v>
      </c>
      <c r="AB442" s="8">
        <v>325</v>
      </c>
      <c r="AC442" s="6" t="s">
        <v>49</v>
      </c>
      <c r="AD442" s="6" t="s">
        <v>50</v>
      </c>
      <c r="AE442" s="6" t="s">
        <v>49</v>
      </c>
      <c r="AG442" s="6" t="s">
        <v>49</v>
      </c>
      <c r="AI442" s="8">
        <v>188</v>
      </c>
      <c r="AJ442" s="8">
        <v>48</v>
      </c>
      <c r="AK442" s="8">
        <v>236</v>
      </c>
    </row>
    <row r="443" spans="1:37" x14ac:dyDescent="0.25">
      <c r="A443" s="5" t="s">
        <v>2789</v>
      </c>
      <c r="B443" s="6" t="s">
        <v>2790</v>
      </c>
      <c r="C443" s="6" t="s">
        <v>2791</v>
      </c>
      <c r="D443" s="6" t="s">
        <v>40</v>
      </c>
      <c r="E443" s="6" t="s">
        <v>54</v>
      </c>
      <c r="F443" s="6" t="s">
        <v>55</v>
      </c>
      <c r="I443" s="7">
        <v>41274</v>
      </c>
      <c r="J443" s="7">
        <v>41393</v>
      </c>
      <c r="K443" s="6" t="s">
        <v>2792</v>
      </c>
      <c r="M443" s="6" t="s">
        <v>2456</v>
      </c>
      <c r="N443" s="6" t="s">
        <v>1599</v>
      </c>
      <c r="O443" s="6">
        <v>44707</v>
      </c>
      <c r="P443" s="6">
        <v>3595</v>
      </c>
      <c r="R443" s="6">
        <v>5</v>
      </c>
      <c r="S443" s="6" t="s">
        <v>2793</v>
      </c>
      <c r="T443" s="6">
        <v>1226</v>
      </c>
      <c r="U443" s="6">
        <v>77784890</v>
      </c>
      <c r="V443" s="8">
        <v>567</v>
      </c>
      <c r="W443" s="8">
        <v>375087</v>
      </c>
      <c r="X443" s="6">
        <v>135</v>
      </c>
      <c r="Y443" s="6" t="s">
        <v>2794</v>
      </c>
      <c r="Z443" s="8">
        <v>279245</v>
      </c>
      <c r="AA443" s="8">
        <v>1678</v>
      </c>
      <c r="AB443" s="8">
        <v>166</v>
      </c>
      <c r="AC443" s="6" t="s">
        <v>49</v>
      </c>
      <c r="AD443" s="6" t="s">
        <v>50</v>
      </c>
      <c r="AE443" s="6" t="s">
        <v>49</v>
      </c>
      <c r="AI443" s="8">
        <v>57</v>
      </c>
      <c r="AJ443" s="8">
        <v>0</v>
      </c>
      <c r="AK443" s="8">
        <v>57</v>
      </c>
    </row>
    <row r="444" spans="1:37" x14ac:dyDescent="0.25">
      <c r="A444" s="5" t="s">
        <v>2795</v>
      </c>
      <c r="B444" s="6" t="s">
        <v>2796</v>
      </c>
      <c r="C444" s="6" t="s">
        <v>2797</v>
      </c>
      <c r="D444" s="6" t="s">
        <v>40</v>
      </c>
      <c r="E444" s="6" t="s">
        <v>41</v>
      </c>
      <c r="F444" s="6" t="s">
        <v>42</v>
      </c>
      <c r="I444" s="7">
        <v>41274</v>
      </c>
      <c r="J444" s="7">
        <v>41393</v>
      </c>
      <c r="K444" s="6" t="s">
        <v>2798</v>
      </c>
      <c r="L444" s="6" t="s">
        <v>2799</v>
      </c>
      <c r="M444" s="6" t="s">
        <v>2800</v>
      </c>
      <c r="N444" s="6" t="s">
        <v>1599</v>
      </c>
      <c r="O444" s="6">
        <v>45202</v>
      </c>
      <c r="P444" s="6">
        <v>2549</v>
      </c>
      <c r="R444" s="6">
        <v>5</v>
      </c>
      <c r="S444" s="6" t="s">
        <v>2801</v>
      </c>
      <c r="T444" s="6">
        <v>2020</v>
      </c>
      <c r="U444" s="6">
        <v>71283832</v>
      </c>
      <c r="V444" s="8">
        <v>262</v>
      </c>
      <c r="W444" s="8">
        <v>845303</v>
      </c>
      <c r="X444" s="6">
        <v>30</v>
      </c>
      <c r="Y444" s="6" t="s">
        <v>1788</v>
      </c>
      <c r="Z444" s="8">
        <v>1624827</v>
      </c>
      <c r="AA444" s="8">
        <v>2063</v>
      </c>
      <c r="AB444" s="8">
        <v>788</v>
      </c>
      <c r="AC444" s="6" t="s">
        <v>49</v>
      </c>
      <c r="AD444" s="6" t="s">
        <v>50</v>
      </c>
      <c r="AE444" s="6" t="s">
        <v>50</v>
      </c>
      <c r="AI444" s="8">
        <v>289</v>
      </c>
      <c r="AJ444" s="8">
        <v>48</v>
      </c>
      <c r="AK444" s="8">
        <v>337</v>
      </c>
    </row>
    <row r="445" spans="1:37" x14ac:dyDescent="0.25">
      <c r="A445" s="5" t="s">
        <v>2802</v>
      </c>
      <c r="B445" s="6" t="s">
        <v>2803</v>
      </c>
      <c r="C445" s="6" t="s">
        <v>2804</v>
      </c>
      <c r="D445" s="6" t="s">
        <v>40</v>
      </c>
      <c r="E445" s="6" t="s">
        <v>54</v>
      </c>
      <c r="F445" s="6" t="s">
        <v>55</v>
      </c>
      <c r="I445" s="7">
        <v>41274</v>
      </c>
      <c r="J445" s="7">
        <v>41393</v>
      </c>
      <c r="K445" s="6" t="s">
        <v>2805</v>
      </c>
      <c r="M445" s="6" t="s">
        <v>2502</v>
      </c>
      <c r="N445" s="6" t="s">
        <v>1599</v>
      </c>
      <c r="O445" s="6">
        <v>44113</v>
      </c>
      <c r="P445" s="6">
        <v>1331</v>
      </c>
      <c r="R445" s="6">
        <v>5</v>
      </c>
      <c r="S445" s="6" t="s">
        <v>2806</v>
      </c>
      <c r="T445" s="6">
        <v>1237</v>
      </c>
      <c r="U445" s="6">
        <v>71136071</v>
      </c>
      <c r="V445" s="8">
        <v>458</v>
      </c>
      <c r="W445" s="8">
        <v>1412140</v>
      </c>
      <c r="X445" s="6">
        <v>25</v>
      </c>
      <c r="Y445" s="6" t="s">
        <v>2807</v>
      </c>
      <c r="Z445" s="8">
        <v>1780673</v>
      </c>
      <c r="AA445" s="8">
        <v>2307</v>
      </c>
      <c r="AB445" s="8">
        <v>772</v>
      </c>
      <c r="AC445" s="6" t="s">
        <v>49</v>
      </c>
      <c r="AD445" s="6" t="s">
        <v>50</v>
      </c>
      <c r="AE445" s="6" t="s">
        <v>50</v>
      </c>
      <c r="AI445" s="8">
        <v>431</v>
      </c>
      <c r="AJ445" s="8">
        <v>55</v>
      </c>
      <c r="AK445" s="8">
        <v>486</v>
      </c>
    </row>
    <row r="446" spans="1:37" x14ac:dyDescent="0.25">
      <c r="A446" s="5" t="s">
        <v>2808</v>
      </c>
      <c r="B446" s="6" t="s">
        <v>2809</v>
      </c>
      <c r="C446" s="6" t="s">
        <v>2810</v>
      </c>
      <c r="D446" s="6" t="s">
        <v>40</v>
      </c>
      <c r="E446" s="6" t="s">
        <v>54</v>
      </c>
      <c r="F446" s="6" t="s">
        <v>55</v>
      </c>
      <c r="I446" s="7">
        <v>41274</v>
      </c>
      <c r="J446" s="7">
        <v>41393</v>
      </c>
      <c r="K446" s="6" t="s">
        <v>2811</v>
      </c>
      <c r="M446" s="6" t="s">
        <v>1820</v>
      </c>
      <c r="N446" s="6" t="s">
        <v>1599</v>
      </c>
      <c r="O446" s="6">
        <v>43215</v>
      </c>
      <c r="R446" s="6">
        <v>5</v>
      </c>
      <c r="S446" s="6" t="s">
        <v>2812</v>
      </c>
      <c r="T446" s="6">
        <v>1228</v>
      </c>
      <c r="U446" s="6">
        <v>65996688</v>
      </c>
      <c r="V446" s="8">
        <v>337</v>
      </c>
      <c r="W446" s="8">
        <v>1081405</v>
      </c>
      <c r="X446" s="6">
        <v>36</v>
      </c>
      <c r="Y446" s="6" t="s">
        <v>2813</v>
      </c>
      <c r="Z446" s="8">
        <v>1368035</v>
      </c>
      <c r="AA446" s="8">
        <v>2680</v>
      </c>
      <c r="AB446" s="8">
        <v>510</v>
      </c>
      <c r="AC446" s="6" t="s">
        <v>49</v>
      </c>
      <c r="AD446" s="6" t="s">
        <v>50</v>
      </c>
      <c r="AE446" s="6" t="s">
        <v>49</v>
      </c>
      <c r="AI446" s="8">
        <v>257</v>
      </c>
      <c r="AJ446" s="8">
        <v>68</v>
      </c>
      <c r="AK446" s="8">
        <v>325</v>
      </c>
    </row>
    <row r="447" spans="1:37" x14ac:dyDescent="0.25">
      <c r="A447" s="5" t="s">
        <v>2814</v>
      </c>
      <c r="B447" s="6" t="s">
        <v>2815</v>
      </c>
      <c r="C447" s="6" t="s">
        <v>2816</v>
      </c>
      <c r="D447" s="6" t="s">
        <v>40</v>
      </c>
      <c r="E447" s="6" t="s">
        <v>54</v>
      </c>
      <c r="F447" s="6" t="s">
        <v>55</v>
      </c>
      <c r="I447" s="7">
        <v>41274</v>
      </c>
      <c r="J447" s="7">
        <v>41393</v>
      </c>
      <c r="K447" s="6" t="s">
        <v>2817</v>
      </c>
      <c r="M447" s="6" t="s">
        <v>2818</v>
      </c>
      <c r="N447" s="6" t="s">
        <v>1599</v>
      </c>
      <c r="O447" s="6">
        <v>45402</v>
      </c>
      <c r="P447" s="6">
        <v>2055</v>
      </c>
      <c r="Q447" s="6" t="s">
        <v>209</v>
      </c>
      <c r="R447" s="6">
        <v>5</v>
      </c>
      <c r="S447" s="6" t="s">
        <v>2819</v>
      </c>
      <c r="T447" s="6">
        <v>1238</v>
      </c>
      <c r="U447" s="6">
        <v>59113589</v>
      </c>
      <c r="V447" s="8">
        <v>274</v>
      </c>
      <c r="W447" s="8">
        <v>559062</v>
      </c>
      <c r="X447" s="6">
        <v>59</v>
      </c>
      <c r="Y447" s="6" t="s">
        <v>2820</v>
      </c>
      <c r="Z447" s="8">
        <v>724091</v>
      </c>
      <c r="AA447" s="8">
        <v>2060</v>
      </c>
      <c r="AB447" s="8">
        <v>351</v>
      </c>
      <c r="AC447" s="6" t="s">
        <v>49</v>
      </c>
      <c r="AD447" s="6" t="s">
        <v>50</v>
      </c>
      <c r="AE447" s="6" t="s">
        <v>49</v>
      </c>
      <c r="AI447" s="8">
        <v>181</v>
      </c>
      <c r="AJ447" s="8">
        <v>0</v>
      </c>
      <c r="AK447" s="8">
        <v>181</v>
      </c>
    </row>
    <row r="448" spans="1:37" x14ac:dyDescent="0.25">
      <c r="A448" s="5" t="s">
        <v>2821</v>
      </c>
      <c r="B448" s="6" t="s">
        <v>2822</v>
      </c>
      <c r="C448" s="6" t="s">
        <v>2823</v>
      </c>
      <c r="D448" s="6" t="s">
        <v>40</v>
      </c>
      <c r="E448" s="6" t="s">
        <v>41</v>
      </c>
      <c r="F448" s="6" t="s">
        <v>42</v>
      </c>
      <c r="I448" s="7">
        <v>41274</v>
      </c>
      <c r="J448" s="7">
        <v>41393</v>
      </c>
      <c r="K448" s="6" t="s">
        <v>2824</v>
      </c>
      <c r="M448" s="6" t="s">
        <v>522</v>
      </c>
      <c r="N448" s="6" t="s">
        <v>1599</v>
      </c>
      <c r="O448" s="6">
        <v>45042</v>
      </c>
      <c r="R448" s="6">
        <v>5</v>
      </c>
      <c r="S448" s="6" t="s">
        <v>2825</v>
      </c>
      <c r="T448" s="6">
        <v>1231</v>
      </c>
      <c r="U448" s="6">
        <v>30949903</v>
      </c>
      <c r="V448" s="8">
        <v>20</v>
      </c>
      <c r="W448" s="8">
        <v>49490</v>
      </c>
      <c r="X448" s="6">
        <v>308</v>
      </c>
      <c r="Y448" s="6" t="s">
        <v>2826</v>
      </c>
      <c r="Z448" s="8">
        <v>97503</v>
      </c>
      <c r="AA448" s="8">
        <v>1738</v>
      </c>
      <c r="AB448" s="8">
        <v>56</v>
      </c>
      <c r="AC448" s="6" t="s">
        <v>50</v>
      </c>
      <c r="AD448" s="6" t="s">
        <v>50</v>
      </c>
      <c r="AE448" s="6" t="s">
        <v>49</v>
      </c>
      <c r="AI448" s="8">
        <v>6</v>
      </c>
      <c r="AJ448" s="8">
        <v>0</v>
      </c>
      <c r="AK448" s="8">
        <v>6</v>
      </c>
    </row>
    <row r="449" spans="1:37" x14ac:dyDescent="0.25">
      <c r="A449" s="5" t="s">
        <v>2827</v>
      </c>
      <c r="B449" s="6" t="s">
        <v>2828</v>
      </c>
      <c r="C449" s="6" t="s">
        <v>1957</v>
      </c>
      <c r="D449" s="6" t="s">
        <v>40</v>
      </c>
      <c r="E449" s="6" t="s">
        <v>41</v>
      </c>
      <c r="F449" s="6" t="s">
        <v>42</v>
      </c>
      <c r="I449" s="7">
        <v>41274</v>
      </c>
      <c r="J449" s="7">
        <v>41393</v>
      </c>
      <c r="K449" s="6" t="s">
        <v>2829</v>
      </c>
      <c r="M449" s="6" t="s">
        <v>408</v>
      </c>
      <c r="N449" s="6" t="s">
        <v>1599</v>
      </c>
      <c r="O449" s="6">
        <v>45501</v>
      </c>
      <c r="P449" s="6">
        <v>1265</v>
      </c>
      <c r="Q449" s="6">
        <v>2239</v>
      </c>
      <c r="R449" s="6">
        <v>5</v>
      </c>
      <c r="S449" s="6" t="s">
        <v>2830</v>
      </c>
      <c r="T449" s="6">
        <v>1242</v>
      </c>
      <c r="U449" s="6">
        <v>79426334</v>
      </c>
      <c r="V449" s="8">
        <v>25</v>
      </c>
      <c r="W449" s="8">
        <v>62500</v>
      </c>
      <c r="X449" s="6">
        <v>337</v>
      </c>
      <c r="Y449" s="6" t="s">
        <v>2831</v>
      </c>
      <c r="Z449" s="8">
        <v>85256</v>
      </c>
      <c r="AA449" s="8">
        <v>1741</v>
      </c>
      <c r="AB449" s="8">
        <v>49</v>
      </c>
      <c r="AC449" s="6" t="s">
        <v>50</v>
      </c>
      <c r="AD449" s="6" t="s">
        <v>50</v>
      </c>
      <c r="AF449" s="6" t="s">
        <v>49</v>
      </c>
      <c r="AI449" s="8">
        <v>0</v>
      </c>
      <c r="AJ449" s="8">
        <v>14</v>
      </c>
      <c r="AK449" s="8">
        <v>14</v>
      </c>
    </row>
    <row r="450" spans="1:37" x14ac:dyDescent="0.25">
      <c r="A450" s="5" t="s">
        <v>2832</v>
      </c>
      <c r="B450" s="6" t="s">
        <v>2833</v>
      </c>
      <c r="C450" s="6" t="s">
        <v>2834</v>
      </c>
      <c r="D450" s="6" t="s">
        <v>40</v>
      </c>
      <c r="E450" s="6" t="s">
        <v>54</v>
      </c>
      <c r="F450" s="6" t="s">
        <v>55</v>
      </c>
      <c r="I450" s="7">
        <v>41274</v>
      </c>
      <c r="J450" s="7">
        <v>41393</v>
      </c>
      <c r="K450" s="6" t="s">
        <v>2835</v>
      </c>
      <c r="M450" s="6" t="s">
        <v>2836</v>
      </c>
      <c r="N450" s="6" t="s">
        <v>1599</v>
      </c>
      <c r="O450" s="6">
        <v>44240</v>
      </c>
      <c r="P450" s="6">
        <v>7140</v>
      </c>
      <c r="R450" s="6">
        <v>5</v>
      </c>
      <c r="S450" s="6" t="s">
        <v>2837</v>
      </c>
      <c r="T450" s="6">
        <v>2113</v>
      </c>
      <c r="U450" s="6">
        <v>831949086</v>
      </c>
      <c r="V450" s="8">
        <v>492</v>
      </c>
      <c r="W450" s="8">
        <v>161419</v>
      </c>
      <c r="X450" s="6">
        <v>71</v>
      </c>
      <c r="Y450" s="6" t="s">
        <v>2788</v>
      </c>
      <c r="Z450" s="8">
        <v>569499</v>
      </c>
      <c r="AA450" s="8">
        <v>1750</v>
      </c>
      <c r="AB450" s="8">
        <v>325</v>
      </c>
      <c r="AC450" s="6" t="s">
        <v>49</v>
      </c>
      <c r="AD450" s="6" t="s">
        <v>50</v>
      </c>
      <c r="AE450" s="6" t="s">
        <v>49</v>
      </c>
      <c r="AI450" s="8">
        <v>53</v>
      </c>
      <c r="AJ450" s="8">
        <v>0</v>
      </c>
      <c r="AK450" s="8">
        <v>53</v>
      </c>
    </row>
    <row r="451" spans="1:37" x14ac:dyDescent="0.25">
      <c r="A451" s="5" t="s">
        <v>2838</v>
      </c>
      <c r="B451" s="6" t="s">
        <v>2839</v>
      </c>
      <c r="C451" s="6" t="s">
        <v>2840</v>
      </c>
      <c r="D451" s="6" t="s">
        <v>40</v>
      </c>
      <c r="E451" s="6" t="s">
        <v>190</v>
      </c>
      <c r="F451" s="6" t="s">
        <v>191</v>
      </c>
      <c r="I451" s="7">
        <v>41274</v>
      </c>
      <c r="J451" s="7">
        <v>41393</v>
      </c>
      <c r="K451" s="6" t="s">
        <v>2841</v>
      </c>
      <c r="M451" s="6" t="s">
        <v>2842</v>
      </c>
      <c r="N451" s="6" t="s">
        <v>1599</v>
      </c>
      <c r="O451" s="6">
        <v>43697</v>
      </c>
      <c r="P451" s="6">
        <v>792</v>
      </c>
      <c r="Q451" s="6">
        <v>792</v>
      </c>
      <c r="R451" s="6">
        <v>5</v>
      </c>
      <c r="S451" s="6" t="s">
        <v>2843</v>
      </c>
      <c r="T451" s="6">
        <v>1243</v>
      </c>
      <c r="U451" s="6">
        <v>54170600</v>
      </c>
      <c r="V451" s="8">
        <v>149</v>
      </c>
      <c r="W451" s="8">
        <v>407784</v>
      </c>
      <c r="X451" s="6">
        <v>80</v>
      </c>
      <c r="Y451" s="6" t="s">
        <v>2844</v>
      </c>
      <c r="Z451" s="8">
        <v>507643</v>
      </c>
      <c r="AA451" s="8">
        <v>2111</v>
      </c>
      <c r="AB451" s="8">
        <v>240</v>
      </c>
      <c r="AC451" s="6" t="s">
        <v>49</v>
      </c>
      <c r="AD451" s="6" t="s">
        <v>50</v>
      </c>
      <c r="AE451" s="6" t="s">
        <v>50</v>
      </c>
      <c r="AI451" s="8">
        <v>156</v>
      </c>
      <c r="AJ451" s="8">
        <v>0</v>
      </c>
      <c r="AK451" s="8">
        <v>156</v>
      </c>
    </row>
    <row r="452" spans="1:37" x14ac:dyDescent="0.25">
      <c r="A452" s="5" t="s">
        <v>2845</v>
      </c>
      <c r="B452" s="6" t="s">
        <v>2846</v>
      </c>
      <c r="C452" s="6" t="s">
        <v>420</v>
      </c>
      <c r="D452" s="6" t="s">
        <v>40</v>
      </c>
      <c r="E452" s="6" t="s">
        <v>54</v>
      </c>
      <c r="F452" s="6" t="s">
        <v>55</v>
      </c>
      <c r="I452" s="7">
        <v>41274</v>
      </c>
      <c r="J452" s="7">
        <v>41393</v>
      </c>
      <c r="K452" s="6" t="s">
        <v>2847</v>
      </c>
      <c r="M452" s="6" t="s">
        <v>2848</v>
      </c>
      <c r="N452" s="6" t="s">
        <v>1599</v>
      </c>
      <c r="O452" s="6">
        <v>44502</v>
      </c>
      <c r="R452" s="6">
        <v>5</v>
      </c>
      <c r="S452" s="6" t="s">
        <v>2849</v>
      </c>
      <c r="T452" s="6">
        <v>1234</v>
      </c>
      <c r="U452" s="6">
        <v>74550203</v>
      </c>
      <c r="V452" s="8">
        <v>452</v>
      </c>
      <c r="W452" s="8">
        <v>238823</v>
      </c>
      <c r="X452" s="6">
        <v>97</v>
      </c>
      <c r="Y452" s="6" t="s">
        <v>1397</v>
      </c>
      <c r="Z452" s="8">
        <v>387550</v>
      </c>
      <c r="AA452" s="8">
        <v>1608</v>
      </c>
      <c r="AB452" s="8">
        <v>241</v>
      </c>
      <c r="AC452" s="6" t="s">
        <v>49</v>
      </c>
      <c r="AD452" s="6" t="s">
        <v>50</v>
      </c>
      <c r="AE452" s="6" t="s">
        <v>49</v>
      </c>
      <c r="AI452" s="8">
        <v>52</v>
      </c>
      <c r="AJ452" s="8">
        <v>0</v>
      </c>
      <c r="AK452" s="8">
        <v>52</v>
      </c>
    </row>
    <row r="453" spans="1:37" x14ac:dyDescent="0.25">
      <c r="A453" s="5" t="s">
        <v>2850</v>
      </c>
      <c r="B453" s="6" t="s">
        <v>2851</v>
      </c>
      <c r="C453" s="6" t="s">
        <v>2852</v>
      </c>
      <c r="D453" s="6" t="s">
        <v>40</v>
      </c>
      <c r="E453" s="6" t="s">
        <v>54</v>
      </c>
      <c r="F453" s="6" t="s">
        <v>55</v>
      </c>
      <c r="I453" s="7">
        <v>41274</v>
      </c>
      <c r="J453" s="7">
        <v>41393</v>
      </c>
      <c r="K453" s="6" t="s">
        <v>2853</v>
      </c>
      <c r="M453" s="6" t="s">
        <v>2854</v>
      </c>
      <c r="N453" s="6" t="s">
        <v>2855</v>
      </c>
      <c r="O453" s="6">
        <v>55806</v>
      </c>
      <c r="P453" s="6">
        <v>1822</v>
      </c>
      <c r="R453" s="6">
        <v>5</v>
      </c>
      <c r="S453" s="6" t="s">
        <v>2856</v>
      </c>
      <c r="T453" s="6">
        <v>1221</v>
      </c>
      <c r="U453" s="6">
        <v>809394302</v>
      </c>
      <c r="V453" s="8">
        <v>143</v>
      </c>
      <c r="W453" s="8">
        <v>115000</v>
      </c>
      <c r="X453" s="6">
        <v>260</v>
      </c>
      <c r="Y453" s="6" t="s">
        <v>2857</v>
      </c>
      <c r="Z453" s="8">
        <v>120378</v>
      </c>
      <c r="AA453" s="8">
        <v>1708</v>
      </c>
      <c r="AB453" s="8">
        <v>70</v>
      </c>
      <c r="AC453" s="6" t="s">
        <v>49</v>
      </c>
      <c r="AD453" s="6" t="s">
        <v>50</v>
      </c>
      <c r="AE453" s="6" t="s">
        <v>49</v>
      </c>
      <c r="AI453" s="8">
        <v>47</v>
      </c>
      <c r="AJ453" s="8">
        <v>5</v>
      </c>
      <c r="AK453" s="8">
        <v>52</v>
      </c>
    </row>
    <row r="454" spans="1:37" x14ac:dyDescent="0.25">
      <c r="A454" s="5" t="s">
        <v>2858</v>
      </c>
      <c r="B454" s="6" t="s">
        <v>2859</v>
      </c>
      <c r="C454" s="6" t="s">
        <v>2860</v>
      </c>
      <c r="D454" s="6" t="s">
        <v>40</v>
      </c>
      <c r="E454" s="6" t="s">
        <v>41</v>
      </c>
      <c r="F454" s="6" t="s">
        <v>42</v>
      </c>
      <c r="I454" s="7">
        <v>41274</v>
      </c>
      <c r="J454" s="7">
        <v>41393</v>
      </c>
      <c r="K454" s="6" t="s">
        <v>2861</v>
      </c>
      <c r="M454" s="6" t="s">
        <v>2862</v>
      </c>
      <c r="N454" s="6" t="s">
        <v>2855</v>
      </c>
      <c r="O454" s="6">
        <v>56561</v>
      </c>
      <c r="Q454" s="6">
        <v>779</v>
      </c>
      <c r="R454" s="6">
        <v>5</v>
      </c>
      <c r="S454" s="6" t="s">
        <v>2863</v>
      </c>
      <c r="T454" s="6">
        <v>1159</v>
      </c>
      <c r="U454" s="6">
        <v>85357507</v>
      </c>
      <c r="V454" s="8">
        <v>23</v>
      </c>
      <c r="W454" s="8">
        <v>42527</v>
      </c>
      <c r="X454" s="6">
        <v>194</v>
      </c>
      <c r="Y454" s="6" t="s">
        <v>2864</v>
      </c>
      <c r="Z454" s="8">
        <v>176676</v>
      </c>
      <c r="AA454" s="8">
        <v>2514</v>
      </c>
      <c r="AB454" s="8">
        <v>70</v>
      </c>
      <c r="AC454" s="6" t="s">
        <v>49</v>
      </c>
      <c r="AD454" s="6" t="s">
        <v>50</v>
      </c>
      <c r="AF454" s="6" t="s">
        <v>49</v>
      </c>
      <c r="AI454" s="8">
        <v>0</v>
      </c>
      <c r="AJ454" s="8">
        <v>10</v>
      </c>
      <c r="AK454" s="8">
        <v>10</v>
      </c>
    </row>
    <row r="455" spans="1:37" x14ac:dyDescent="0.25">
      <c r="A455" s="5" t="s">
        <v>2865</v>
      </c>
      <c r="B455" s="6" t="s">
        <v>2866</v>
      </c>
      <c r="D455" s="6" t="s">
        <v>40</v>
      </c>
      <c r="E455" s="6" t="s">
        <v>398</v>
      </c>
      <c r="F455" s="6" t="s">
        <v>399</v>
      </c>
      <c r="I455" s="7">
        <v>41274</v>
      </c>
      <c r="J455" s="7">
        <v>41393</v>
      </c>
      <c r="K455" s="6" t="s">
        <v>2867</v>
      </c>
      <c r="M455" s="6" t="s">
        <v>2868</v>
      </c>
      <c r="N455" s="6" t="s">
        <v>2855</v>
      </c>
      <c r="O455" s="6">
        <v>55411</v>
      </c>
      <c r="P455" s="6">
        <v>4398</v>
      </c>
      <c r="R455" s="6">
        <v>5</v>
      </c>
      <c r="S455" s="6" t="s">
        <v>2869</v>
      </c>
      <c r="T455" s="6">
        <v>1305</v>
      </c>
      <c r="U455" s="6">
        <v>175974724</v>
      </c>
      <c r="V455" s="8">
        <v>607</v>
      </c>
      <c r="W455" s="8">
        <v>1805940</v>
      </c>
      <c r="X455" s="6">
        <v>16</v>
      </c>
      <c r="Y455" s="6" t="s">
        <v>2870</v>
      </c>
      <c r="Z455" s="8">
        <v>2650890</v>
      </c>
      <c r="AA455" s="8">
        <v>2594</v>
      </c>
      <c r="AB455" s="8">
        <v>1022</v>
      </c>
      <c r="AC455" s="6" t="s">
        <v>49</v>
      </c>
      <c r="AD455" s="6" t="s">
        <v>50</v>
      </c>
      <c r="AE455" s="6" t="s">
        <v>50</v>
      </c>
      <c r="AI455" s="8">
        <v>774</v>
      </c>
      <c r="AJ455" s="8">
        <v>22</v>
      </c>
      <c r="AK455" s="8">
        <v>796</v>
      </c>
    </row>
    <row r="456" spans="1:37" x14ac:dyDescent="0.25">
      <c r="A456" s="5" t="s">
        <v>2871</v>
      </c>
      <c r="B456" s="6" t="s">
        <v>2872</v>
      </c>
      <c r="C456" s="6" t="s">
        <v>2873</v>
      </c>
      <c r="D456" s="6" t="s">
        <v>40</v>
      </c>
      <c r="E456" s="6" t="s">
        <v>54</v>
      </c>
      <c r="F456" s="6" t="s">
        <v>55</v>
      </c>
      <c r="I456" s="7">
        <v>41182</v>
      </c>
      <c r="J456" s="7">
        <v>41305</v>
      </c>
      <c r="K456" s="6" t="s">
        <v>2874</v>
      </c>
      <c r="M456" s="6" t="s">
        <v>2875</v>
      </c>
      <c r="N456" s="6" t="s">
        <v>2855</v>
      </c>
      <c r="O456" s="6">
        <v>56304</v>
      </c>
      <c r="R456" s="6">
        <v>5</v>
      </c>
      <c r="S456" s="6" t="s">
        <v>2876</v>
      </c>
      <c r="T456" s="6">
        <v>1223</v>
      </c>
      <c r="U456" s="6">
        <v>135214724</v>
      </c>
      <c r="V456" s="8">
        <v>29</v>
      </c>
      <c r="W456" s="8">
        <v>101206</v>
      </c>
      <c r="X456" s="6">
        <v>281</v>
      </c>
      <c r="Y456" s="6" t="s">
        <v>2877</v>
      </c>
      <c r="Z456" s="8">
        <v>110621</v>
      </c>
      <c r="AA456" s="8">
        <v>2202</v>
      </c>
      <c r="AB456" s="8">
        <v>50</v>
      </c>
      <c r="AC456" s="6" t="s">
        <v>49</v>
      </c>
      <c r="AD456" s="6" t="s">
        <v>50</v>
      </c>
      <c r="AE456" s="6" t="s">
        <v>49</v>
      </c>
      <c r="AG456" s="6" t="s">
        <v>49</v>
      </c>
      <c r="AI456" s="8">
        <v>48</v>
      </c>
      <c r="AJ456" s="8">
        <v>0</v>
      </c>
      <c r="AK456" s="8">
        <v>48</v>
      </c>
    </row>
    <row r="457" spans="1:37" x14ac:dyDescent="0.25">
      <c r="A457" s="5" t="s">
        <v>2878</v>
      </c>
      <c r="B457" s="6" t="s">
        <v>2879</v>
      </c>
      <c r="C457" s="6" t="s">
        <v>2880</v>
      </c>
      <c r="D457" s="6" t="s">
        <v>40</v>
      </c>
      <c r="E457" s="6" t="s">
        <v>54</v>
      </c>
      <c r="F457" s="6" t="s">
        <v>55</v>
      </c>
      <c r="I457" s="7">
        <v>41182</v>
      </c>
      <c r="J457" s="7">
        <v>41305</v>
      </c>
      <c r="K457" s="6" t="s">
        <v>2881</v>
      </c>
      <c r="M457" s="6" t="s">
        <v>2882</v>
      </c>
      <c r="N457" s="6" t="s">
        <v>2883</v>
      </c>
      <c r="O457" s="6">
        <v>48708</v>
      </c>
      <c r="R457" s="6">
        <v>5</v>
      </c>
      <c r="S457" s="6" t="s">
        <v>2884</v>
      </c>
      <c r="T457" s="6">
        <v>1208</v>
      </c>
      <c r="U457" s="6">
        <v>20842597</v>
      </c>
      <c r="V457" s="8">
        <v>447</v>
      </c>
      <c r="W457" s="8">
        <v>110000</v>
      </c>
      <c r="X457" s="6">
        <v>390</v>
      </c>
      <c r="Y457" s="6" t="s">
        <v>2885</v>
      </c>
      <c r="Z457" s="8">
        <v>70585</v>
      </c>
      <c r="AA457" s="8">
        <v>1750</v>
      </c>
      <c r="AB457" s="8">
        <v>40</v>
      </c>
      <c r="AC457" s="6" t="s">
        <v>49</v>
      </c>
      <c r="AD457" s="6" t="s">
        <v>50</v>
      </c>
      <c r="AE457" s="6" t="s">
        <v>49</v>
      </c>
      <c r="AI457" s="8">
        <v>59</v>
      </c>
      <c r="AJ457" s="8">
        <v>0</v>
      </c>
      <c r="AK457" s="8">
        <v>59</v>
      </c>
    </row>
    <row r="458" spans="1:37" x14ac:dyDescent="0.25">
      <c r="A458" s="5" t="s">
        <v>2886</v>
      </c>
      <c r="B458" s="6" t="s">
        <v>2887</v>
      </c>
      <c r="C458" s="6" t="s">
        <v>1852</v>
      </c>
      <c r="D458" s="6" t="s">
        <v>40</v>
      </c>
      <c r="E458" s="6" t="s">
        <v>41</v>
      </c>
      <c r="F458" s="6" t="s">
        <v>42</v>
      </c>
      <c r="I458" s="7">
        <v>41090</v>
      </c>
      <c r="J458" s="7">
        <v>41211</v>
      </c>
      <c r="K458" s="6" t="s">
        <v>2888</v>
      </c>
      <c r="M458" s="6" t="s">
        <v>2889</v>
      </c>
      <c r="N458" s="6" t="s">
        <v>2883</v>
      </c>
      <c r="O458" s="6">
        <v>49017</v>
      </c>
      <c r="R458" s="6">
        <v>5</v>
      </c>
      <c r="S458" s="6" t="s">
        <v>2890</v>
      </c>
      <c r="T458" s="6">
        <v>1214</v>
      </c>
      <c r="U458" s="6">
        <v>20893244</v>
      </c>
      <c r="V458" s="8">
        <v>73</v>
      </c>
      <c r="W458" s="8">
        <v>80259</v>
      </c>
      <c r="X458" s="6">
        <v>363</v>
      </c>
      <c r="Y458" s="6" t="s">
        <v>2891</v>
      </c>
      <c r="Z458" s="8">
        <v>78393</v>
      </c>
      <c r="AA458" s="8">
        <v>1479</v>
      </c>
      <c r="AB458" s="8">
        <v>53</v>
      </c>
      <c r="AC458" s="6" t="s">
        <v>50</v>
      </c>
      <c r="AD458" s="6" t="s">
        <v>50</v>
      </c>
      <c r="AE458" s="6" t="s">
        <v>49</v>
      </c>
      <c r="AI458" s="8">
        <v>21</v>
      </c>
      <c r="AJ458" s="8">
        <v>0</v>
      </c>
      <c r="AK458" s="8">
        <v>21</v>
      </c>
    </row>
    <row r="459" spans="1:37" x14ac:dyDescent="0.25">
      <c r="A459" s="5" t="s">
        <v>2892</v>
      </c>
      <c r="B459" s="6" t="s">
        <v>2893</v>
      </c>
      <c r="C459" s="6" t="s">
        <v>233</v>
      </c>
      <c r="D459" s="6" t="s">
        <v>40</v>
      </c>
      <c r="E459" s="6" t="s">
        <v>54</v>
      </c>
      <c r="F459" s="6" t="s">
        <v>55</v>
      </c>
      <c r="I459" s="7">
        <v>41090</v>
      </c>
      <c r="J459" s="7">
        <v>41211</v>
      </c>
      <c r="K459" s="6" t="s">
        <v>2894</v>
      </c>
      <c r="L459" s="6" t="s">
        <v>2895</v>
      </c>
      <c r="M459" s="6" t="s">
        <v>2896</v>
      </c>
      <c r="N459" s="6" t="s">
        <v>2883</v>
      </c>
      <c r="O459" s="6">
        <v>48226</v>
      </c>
      <c r="R459" s="6">
        <v>5</v>
      </c>
      <c r="S459" s="6" t="s">
        <v>2897</v>
      </c>
      <c r="T459" s="6">
        <v>1209</v>
      </c>
      <c r="U459" s="6">
        <v>101552941</v>
      </c>
      <c r="V459" s="8">
        <v>1074</v>
      </c>
      <c r="W459" s="8">
        <v>3734090</v>
      </c>
      <c r="X459" s="6">
        <v>11</v>
      </c>
      <c r="Y459" s="6" t="s">
        <v>2898</v>
      </c>
      <c r="Z459" s="8">
        <v>3734090</v>
      </c>
      <c r="AA459" s="8">
        <v>2793</v>
      </c>
      <c r="AB459" s="8">
        <v>1337</v>
      </c>
      <c r="AC459" s="6" t="s">
        <v>49</v>
      </c>
      <c r="AD459" s="6" t="s">
        <v>50</v>
      </c>
      <c r="AE459" s="6" t="s">
        <v>49</v>
      </c>
      <c r="AF459" s="6" t="s">
        <v>49</v>
      </c>
      <c r="AI459" s="8">
        <v>300</v>
      </c>
      <c r="AJ459" s="8">
        <v>44</v>
      </c>
      <c r="AK459" s="8">
        <v>344</v>
      </c>
    </row>
    <row r="460" spans="1:37" x14ac:dyDescent="0.25">
      <c r="A460" s="5" t="s">
        <v>2899</v>
      </c>
      <c r="B460" s="6" t="s">
        <v>2900</v>
      </c>
      <c r="C460" s="6" t="s">
        <v>362</v>
      </c>
      <c r="D460" s="6" t="s">
        <v>40</v>
      </c>
      <c r="E460" s="6" t="s">
        <v>54</v>
      </c>
      <c r="F460" s="6" t="s">
        <v>55</v>
      </c>
      <c r="I460" s="7">
        <v>41182</v>
      </c>
      <c r="J460" s="7">
        <v>41305</v>
      </c>
      <c r="K460" s="6" t="s">
        <v>2901</v>
      </c>
      <c r="M460" s="6" t="s">
        <v>2902</v>
      </c>
      <c r="N460" s="6" t="s">
        <v>2883</v>
      </c>
      <c r="O460" s="6">
        <v>48503</v>
      </c>
      <c r="R460" s="6">
        <v>5</v>
      </c>
      <c r="S460" s="6" t="s">
        <v>2903</v>
      </c>
      <c r="T460" s="6">
        <v>1216</v>
      </c>
      <c r="U460" s="6">
        <v>20839320</v>
      </c>
      <c r="V460" s="8">
        <v>640</v>
      </c>
      <c r="W460" s="8">
        <v>425790</v>
      </c>
      <c r="X460" s="6">
        <v>106</v>
      </c>
      <c r="Y460" s="6" t="s">
        <v>2904</v>
      </c>
      <c r="Z460" s="8">
        <v>356218</v>
      </c>
      <c r="AA460" s="8">
        <v>1510</v>
      </c>
      <c r="AB460" s="8">
        <v>236</v>
      </c>
      <c r="AC460" s="6" t="s">
        <v>49</v>
      </c>
      <c r="AD460" s="6" t="s">
        <v>50</v>
      </c>
      <c r="AE460" s="6" t="s">
        <v>49</v>
      </c>
      <c r="AI460" s="8">
        <v>179</v>
      </c>
      <c r="AJ460" s="8">
        <v>2</v>
      </c>
      <c r="AK460" s="8">
        <v>181</v>
      </c>
    </row>
    <row r="461" spans="1:37" x14ac:dyDescent="0.25">
      <c r="A461" s="5" t="s">
        <v>2905</v>
      </c>
      <c r="B461" s="6" t="s">
        <v>2906</v>
      </c>
      <c r="C461" s="6" t="s">
        <v>2907</v>
      </c>
      <c r="D461" s="6" t="s">
        <v>40</v>
      </c>
      <c r="E461" s="6" t="s">
        <v>54</v>
      </c>
      <c r="F461" s="6" t="s">
        <v>55</v>
      </c>
      <c r="I461" s="7">
        <v>41182</v>
      </c>
      <c r="J461" s="7">
        <v>41305</v>
      </c>
      <c r="K461" s="6" t="s">
        <v>2908</v>
      </c>
      <c r="M461" s="6" t="s">
        <v>2909</v>
      </c>
      <c r="N461" s="6" t="s">
        <v>2883</v>
      </c>
      <c r="O461" s="6">
        <v>49503</v>
      </c>
      <c r="P461" s="6">
        <v>4005</v>
      </c>
      <c r="R461" s="6">
        <v>5</v>
      </c>
      <c r="S461" s="6" t="s">
        <v>2910</v>
      </c>
      <c r="T461" s="6">
        <v>1210</v>
      </c>
      <c r="U461" s="6">
        <v>136563322</v>
      </c>
      <c r="V461" s="8">
        <v>185</v>
      </c>
      <c r="W461" s="8">
        <v>482740</v>
      </c>
      <c r="X461" s="6">
        <v>70</v>
      </c>
      <c r="Y461" s="6" t="s">
        <v>2911</v>
      </c>
      <c r="Z461" s="8">
        <v>569935</v>
      </c>
      <c r="AA461" s="8">
        <v>2031</v>
      </c>
      <c r="AB461" s="8">
        <v>281</v>
      </c>
      <c r="AC461" s="6" t="s">
        <v>49</v>
      </c>
      <c r="AD461" s="6" t="s">
        <v>50</v>
      </c>
      <c r="AE461" s="6" t="s">
        <v>49</v>
      </c>
      <c r="AI461" s="8">
        <v>151</v>
      </c>
      <c r="AJ461" s="8">
        <v>118</v>
      </c>
      <c r="AK461" s="8">
        <v>269</v>
      </c>
    </row>
    <row r="462" spans="1:37" x14ac:dyDescent="0.25">
      <c r="A462" s="5" t="s">
        <v>2912</v>
      </c>
      <c r="B462" s="6" t="s">
        <v>2913</v>
      </c>
      <c r="C462" s="6" t="s">
        <v>1916</v>
      </c>
      <c r="D462" s="6" t="s">
        <v>40</v>
      </c>
      <c r="E462" s="6" t="s">
        <v>54</v>
      </c>
      <c r="F462" s="6" t="s">
        <v>55</v>
      </c>
      <c r="I462" s="7">
        <v>41182</v>
      </c>
      <c r="J462" s="7">
        <v>41305</v>
      </c>
      <c r="K462" s="6" t="s">
        <v>2914</v>
      </c>
      <c r="M462" s="6" t="s">
        <v>1758</v>
      </c>
      <c r="N462" s="6" t="s">
        <v>2883</v>
      </c>
      <c r="O462" s="6">
        <v>49203</v>
      </c>
      <c r="P462" s="6">
        <v>3490</v>
      </c>
      <c r="R462" s="6">
        <v>5</v>
      </c>
      <c r="S462" s="6" t="s">
        <v>2915</v>
      </c>
      <c r="T462" s="6">
        <v>1217</v>
      </c>
      <c r="U462" s="6">
        <v>602971053</v>
      </c>
      <c r="V462" s="8">
        <v>86</v>
      </c>
      <c r="W462" s="8">
        <v>160248</v>
      </c>
      <c r="X462" s="6">
        <v>324</v>
      </c>
      <c r="Y462" s="6" t="s">
        <v>2916</v>
      </c>
      <c r="Z462" s="8">
        <v>90057</v>
      </c>
      <c r="AA462" s="8">
        <v>1562</v>
      </c>
      <c r="AB462" s="8">
        <v>58</v>
      </c>
      <c r="AC462" s="6" t="s">
        <v>49</v>
      </c>
      <c r="AD462" s="6" t="s">
        <v>50</v>
      </c>
      <c r="AE462" s="6" t="s">
        <v>49</v>
      </c>
      <c r="AI462" s="8">
        <v>25</v>
      </c>
      <c r="AJ462" s="8">
        <v>2</v>
      </c>
      <c r="AK462" s="8">
        <v>27</v>
      </c>
    </row>
    <row r="463" spans="1:37" x14ac:dyDescent="0.25">
      <c r="A463" s="5" t="s">
        <v>2917</v>
      </c>
      <c r="B463" s="6" t="s">
        <v>2918</v>
      </c>
      <c r="C463" s="6" t="s">
        <v>2919</v>
      </c>
      <c r="D463" s="6" t="s">
        <v>40</v>
      </c>
      <c r="E463" s="6" t="s">
        <v>41</v>
      </c>
      <c r="F463" s="6" t="s">
        <v>42</v>
      </c>
      <c r="I463" s="7">
        <v>41274</v>
      </c>
      <c r="J463" s="7">
        <v>41393</v>
      </c>
      <c r="K463" s="6" t="s">
        <v>2920</v>
      </c>
      <c r="M463" s="6" t="s">
        <v>2921</v>
      </c>
      <c r="N463" s="6" t="s">
        <v>2883</v>
      </c>
      <c r="O463" s="6">
        <v>49007</v>
      </c>
      <c r="R463" s="6">
        <v>5</v>
      </c>
      <c r="S463" s="6" t="s">
        <v>2922</v>
      </c>
      <c r="T463" s="6">
        <v>1211</v>
      </c>
      <c r="U463" s="6">
        <v>38616249</v>
      </c>
      <c r="V463" s="8">
        <v>69</v>
      </c>
      <c r="W463" s="8">
        <v>209703</v>
      </c>
      <c r="X463" s="6">
        <v>173</v>
      </c>
      <c r="Y463" s="6" t="s">
        <v>2923</v>
      </c>
      <c r="Z463" s="8">
        <v>209703</v>
      </c>
      <c r="AA463" s="8">
        <v>1593</v>
      </c>
      <c r="AB463" s="8">
        <v>132</v>
      </c>
      <c r="AC463" s="6" t="s">
        <v>49</v>
      </c>
      <c r="AD463" s="6" t="s">
        <v>50</v>
      </c>
      <c r="AE463" s="6" t="s">
        <v>49</v>
      </c>
      <c r="AI463" s="8">
        <v>34</v>
      </c>
      <c r="AJ463" s="8">
        <v>44</v>
      </c>
      <c r="AK463" s="8">
        <v>78</v>
      </c>
    </row>
    <row r="464" spans="1:37" x14ac:dyDescent="0.25">
      <c r="A464" s="5" t="s">
        <v>2924</v>
      </c>
      <c r="B464" s="6" t="s">
        <v>2925</v>
      </c>
      <c r="C464" s="6" t="s">
        <v>496</v>
      </c>
      <c r="D464" s="6" t="s">
        <v>40</v>
      </c>
      <c r="E464" s="6" t="s">
        <v>54</v>
      </c>
      <c r="F464" s="6" t="s">
        <v>55</v>
      </c>
      <c r="I464" s="7">
        <v>41182</v>
      </c>
      <c r="J464" s="7">
        <v>41305</v>
      </c>
      <c r="K464" s="6" t="s">
        <v>2926</v>
      </c>
      <c r="M464" s="6" t="s">
        <v>2927</v>
      </c>
      <c r="N464" s="6" t="s">
        <v>2883</v>
      </c>
      <c r="O464" s="6">
        <v>48910</v>
      </c>
      <c r="R464" s="6">
        <v>5</v>
      </c>
      <c r="S464" s="6" t="s">
        <v>2928</v>
      </c>
      <c r="T464" s="6">
        <v>1218</v>
      </c>
      <c r="U464" s="6">
        <v>57676322</v>
      </c>
      <c r="V464" s="8">
        <v>136</v>
      </c>
      <c r="W464" s="8">
        <v>287598</v>
      </c>
      <c r="X464" s="6">
        <v>118</v>
      </c>
      <c r="Y464" s="6" t="s">
        <v>2929</v>
      </c>
      <c r="Z464" s="8">
        <v>313532</v>
      </c>
      <c r="AA464" s="8">
        <v>1982</v>
      </c>
      <c r="AB464" s="8">
        <v>158</v>
      </c>
      <c r="AC464" s="6" t="s">
        <v>49</v>
      </c>
      <c r="AD464" s="6" t="s">
        <v>50</v>
      </c>
      <c r="AE464" s="6" t="s">
        <v>49</v>
      </c>
      <c r="AI464" s="8">
        <v>115</v>
      </c>
      <c r="AJ464" s="8">
        <v>60</v>
      </c>
      <c r="AK464" s="8">
        <v>175</v>
      </c>
    </row>
    <row r="465" spans="1:37" x14ac:dyDescent="0.25">
      <c r="A465" s="5" t="s">
        <v>2930</v>
      </c>
      <c r="B465" s="6" t="s">
        <v>2931</v>
      </c>
      <c r="C465" s="6" t="s">
        <v>1943</v>
      </c>
      <c r="D465" s="6" t="s">
        <v>40</v>
      </c>
      <c r="E465" s="6" t="s">
        <v>41</v>
      </c>
      <c r="F465" s="6" t="s">
        <v>42</v>
      </c>
      <c r="I465" s="7">
        <v>41182</v>
      </c>
      <c r="J465" s="7">
        <v>41305</v>
      </c>
      <c r="K465" s="6" t="s">
        <v>2932</v>
      </c>
      <c r="M465" s="6" t="s">
        <v>2933</v>
      </c>
      <c r="N465" s="6" t="s">
        <v>2883</v>
      </c>
      <c r="O465" s="6">
        <v>49444</v>
      </c>
      <c r="R465" s="6">
        <v>5</v>
      </c>
      <c r="S465" s="6" t="s">
        <v>2934</v>
      </c>
      <c r="T465" s="6">
        <v>1212</v>
      </c>
      <c r="U465" s="6">
        <v>105780063</v>
      </c>
      <c r="V465" s="8">
        <v>527</v>
      </c>
      <c r="W465" s="8">
        <v>172188</v>
      </c>
      <c r="X465" s="6">
        <v>207</v>
      </c>
      <c r="Y465" s="6" t="s">
        <v>2935</v>
      </c>
      <c r="Z465" s="8">
        <v>161280</v>
      </c>
      <c r="AA465" s="8">
        <v>1436</v>
      </c>
      <c r="AB465" s="8">
        <v>112</v>
      </c>
      <c r="AC465" s="6" t="s">
        <v>50</v>
      </c>
      <c r="AD465" s="6" t="s">
        <v>50</v>
      </c>
      <c r="AE465" s="6" t="s">
        <v>49</v>
      </c>
      <c r="AI465" s="8">
        <v>18</v>
      </c>
      <c r="AJ465" s="8">
        <v>0</v>
      </c>
      <c r="AK465" s="8">
        <v>18</v>
      </c>
    </row>
    <row r="466" spans="1:37" x14ac:dyDescent="0.25">
      <c r="A466" s="5" t="s">
        <v>2936</v>
      </c>
      <c r="B466" s="6" t="s">
        <v>2937</v>
      </c>
      <c r="C466" s="6" t="s">
        <v>2938</v>
      </c>
      <c r="D466" s="6" t="s">
        <v>40</v>
      </c>
      <c r="E466" s="6" t="s">
        <v>41</v>
      </c>
      <c r="F466" s="6" t="s">
        <v>42</v>
      </c>
      <c r="I466" s="7">
        <v>41182</v>
      </c>
      <c r="J466" s="7">
        <v>41305</v>
      </c>
      <c r="K466" s="6" t="s">
        <v>2939</v>
      </c>
      <c r="M466" s="6" t="s">
        <v>2940</v>
      </c>
      <c r="N466" s="6" t="s">
        <v>2883</v>
      </c>
      <c r="O466" s="6">
        <v>49120</v>
      </c>
      <c r="R466" s="6">
        <v>5</v>
      </c>
      <c r="S466" s="6" t="s">
        <v>2941</v>
      </c>
      <c r="T466" s="6">
        <v>1128</v>
      </c>
      <c r="U466" s="6">
        <v>86780111</v>
      </c>
      <c r="V466" s="8">
        <v>120</v>
      </c>
      <c r="W466" s="8">
        <v>237932</v>
      </c>
      <c r="X466" s="6">
        <v>136</v>
      </c>
      <c r="Y466" s="6" t="s">
        <v>2942</v>
      </c>
      <c r="Z466" s="8">
        <v>278165</v>
      </c>
      <c r="AA466" s="8">
        <v>1727</v>
      </c>
      <c r="AB466" s="8">
        <v>161</v>
      </c>
      <c r="AC466" s="6" t="s">
        <v>50</v>
      </c>
      <c r="AD466" s="6" t="s">
        <v>50</v>
      </c>
      <c r="AI466" s="8">
        <v>4</v>
      </c>
      <c r="AJ466" s="8">
        <v>0</v>
      </c>
      <c r="AK466" s="8">
        <v>4</v>
      </c>
    </row>
    <row r="467" spans="1:37" x14ac:dyDescent="0.25">
      <c r="A467" s="5" t="s">
        <v>2943</v>
      </c>
      <c r="B467" s="6" t="s">
        <v>2944</v>
      </c>
      <c r="C467" s="6" t="s">
        <v>2945</v>
      </c>
      <c r="D467" s="6" t="s">
        <v>40</v>
      </c>
      <c r="E467" s="6" t="s">
        <v>54</v>
      </c>
      <c r="F467" s="6" t="s">
        <v>55</v>
      </c>
      <c r="I467" s="7">
        <v>41182</v>
      </c>
      <c r="J467" s="7">
        <v>41305</v>
      </c>
      <c r="K467" s="6" t="s">
        <v>2946</v>
      </c>
      <c r="L467" s="6" t="s">
        <v>2947</v>
      </c>
      <c r="M467" s="6" t="s">
        <v>2948</v>
      </c>
      <c r="N467" s="6" t="s">
        <v>2883</v>
      </c>
      <c r="O467" s="6">
        <v>48607</v>
      </c>
      <c r="P467" s="6">
        <v>1575</v>
      </c>
      <c r="R467" s="6">
        <v>5</v>
      </c>
      <c r="S467" s="6" t="s">
        <v>2949</v>
      </c>
      <c r="T467" s="6">
        <v>5007</v>
      </c>
      <c r="U467" s="6">
        <v>9481628</v>
      </c>
      <c r="V467" s="8">
        <v>63</v>
      </c>
      <c r="W467" s="8">
        <v>127000</v>
      </c>
      <c r="X467" s="6">
        <v>253</v>
      </c>
      <c r="Y467" s="6" t="s">
        <v>2950</v>
      </c>
      <c r="Z467" s="8">
        <v>126265</v>
      </c>
      <c r="AA467" s="8">
        <v>1773</v>
      </c>
      <c r="AB467" s="8">
        <v>71</v>
      </c>
      <c r="AC467" s="6" t="s">
        <v>49</v>
      </c>
      <c r="AD467" s="6" t="s">
        <v>50</v>
      </c>
      <c r="AE467" s="6" t="s">
        <v>49</v>
      </c>
      <c r="AI467" s="8">
        <v>32</v>
      </c>
      <c r="AJ467" s="8">
        <v>0</v>
      </c>
      <c r="AK467" s="8">
        <v>32</v>
      </c>
    </row>
    <row r="468" spans="1:37" x14ac:dyDescent="0.25">
      <c r="A468" s="5" t="s">
        <v>2951</v>
      </c>
      <c r="B468" s="6" t="s">
        <v>2952</v>
      </c>
      <c r="C468" s="6" t="s">
        <v>2953</v>
      </c>
      <c r="D468" s="6" t="s">
        <v>40</v>
      </c>
      <c r="E468" s="6" t="s">
        <v>54</v>
      </c>
      <c r="F468" s="6" t="s">
        <v>55</v>
      </c>
      <c r="I468" s="7">
        <v>41182</v>
      </c>
      <c r="J468" s="7">
        <v>41305</v>
      </c>
      <c r="K468" s="6" t="s">
        <v>2954</v>
      </c>
      <c r="M468" s="6" t="s">
        <v>2955</v>
      </c>
      <c r="N468" s="6" t="s">
        <v>2883</v>
      </c>
      <c r="O468" s="6">
        <v>48104</v>
      </c>
      <c r="R468" s="6">
        <v>5</v>
      </c>
      <c r="S468" s="6" t="s">
        <v>2956</v>
      </c>
      <c r="T468" s="6">
        <v>1220</v>
      </c>
      <c r="U468" s="6">
        <v>50613900</v>
      </c>
      <c r="V468" s="8">
        <v>81</v>
      </c>
      <c r="W468" s="8">
        <v>212492</v>
      </c>
      <c r="X468" s="6">
        <v>125</v>
      </c>
      <c r="Y468" s="6" t="s">
        <v>2957</v>
      </c>
      <c r="Z468" s="8">
        <v>306022</v>
      </c>
      <c r="AA468" s="8">
        <v>1918</v>
      </c>
      <c r="AB468" s="8">
        <v>160</v>
      </c>
      <c r="AC468" s="6" t="s">
        <v>49</v>
      </c>
      <c r="AD468" s="6" t="s">
        <v>50</v>
      </c>
      <c r="AE468" s="6" t="s">
        <v>49</v>
      </c>
      <c r="AG468" s="6" t="s">
        <v>49</v>
      </c>
      <c r="AH468" s="6" t="s">
        <v>49</v>
      </c>
      <c r="AI468" s="8">
        <v>66</v>
      </c>
      <c r="AJ468" s="8">
        <v>39</v>
      </c>
      <c r="AK468" s="8">
        <v>105</v>
      </c>
    </row>
    <row r="469" spans="1:37" x14ac:dyDescent="0.25">
      <c r="A469" s="5" t="s">
        <v>2958</v>
      </c>
      <c r="B469" s="6" t="s">
        <v>2959</v>
      </c>
      <c r="C469" s="6" t="s">
        <v>1024</v>
      </c>
      <c r="D469" s="6" t="s">
        <v>40</v>
      </c>
      <c r="E469" s="6" t="s">
        <v>41</v>
      </c>
      <c r="F469" s="6" t="s">
        <v>42</v>
      </c>
      <c r="I469" s="7">
        <v>41274</v>
      </c>
      <c r="J469" s="7">
        <v>41393</v>
      </c>
      <c r="K469" s="6" t="s">
        <v>2960</v>
      </c>
      <c r="L469" s="6" t="s">
        <v>2961</v>
      </c>
      <c r="M469" s="6" t="s">
        <v>2102</v>
      </c>
      <c r="N469" s="6" t="s">
        <v>2962</v>
      </c>
      <c r="O469" s="6">
        <v>46016</v>
      </c>
      <c r="Q469" s="6">
        <v>2100</v>
      </c>
      <c r="R469" s="6">
        <v>5</v>
      </c>
      <c r="S469" s="6" t="s">
        <v>2963</v>
      </c>
      <c r="T469" s="6">
        <v>1198</v>
      </c>
      <c r="U469" s="6">
        <v>79572244</v>
      </c>
      <c r="V469" s="8">
        <v>45</v>
      </c>
      <c r="W469" s="8">
        <v>55957</v>
      </c>
      <c r="X469" s="6">
        <v>330</v>
      </c>
      <c r="Y469" s="6" t="s">
        <v>2964</v>
      </c>
      <c r="Z469" s="8">
        <v>88133</v>
      </c>
      <c r="AA469" s="8">
        <v>1334</v>
      </c>
      <c r="AB469" s="8">
        <v>66</v>
      </c>
      <c r="AC469" s="6" t="s">
        <v>50</v>
      </c>
      <c r="AD469" s="6" t="s">
        <v>50</v>
      </c>
      <c r="AE469" s="6" t="s">
        <v>49</v>
      </c>
      <c r="AI469" s="8">
        <v>16</v>
      </c>
      <c r="AJ469" s="8">
        <v>0</v>
      </c>
      <c r="AK469" s="8">
        <v>16</v>
      </c>
    </row>
    <row r="470" spans="1:37" x14ac:dyDescent="0.25">
      <c r="A470" s="5" t="s">
        <v>2965</v>
      </c>
      <c r="B470" s="6" t="s">
        <v>2966</v>
      </c>
      <c r="C470" s="6" t="s">
        <v>2967</v>
      </c>
      <c r="D470" s="6" t="s">
        <v>40</v>
      </c>
      <c r="E470" s="6" t="s">
        <v>41</v>
      </c>
      <c r="F470" s="6" t="s">
        <v>42</v>
      </c>
      <c r="I470" s="7">
        <v>41274</v>
      </c>
      <c r="J470" s="7">
        <v>41393</v>
      </c>
      <c r="K470" s="6" t="s">
        <v>2968</v>
      </c>
      <c r="M470" s="6" t="s">
        <v>2969</v>
      </c>
      <c r="N470" s="6" t="s">
        <v>2962</v>
      </c>
      <c r="O470" s="6">
        <v>46312</v>
      </c>
      <c r="R470" s="6">
        <v>5</v>
      </c>
      <c r="S470" s="6" t="s">
        <v>2970</v>
      </c>
      <c r="T470" s="6">
        <v>1193</v>
      </c>
      <c r="U470" s="6">
        <v>108714270</v>
      </c>
      <c r="V470" s="8">
        <v>11</v>
      </c>
      <c r="W470" s="8">
        <v>33892</v>
      </c>
      <c r="X470" s="6">
        <v>3</v>
      </c>
      <c r="Y470" s="6" t="s">
        <v>2971</v>
      </c>
      <c r="Z470" s="8">
        <v>8608208</v>
      </c>
      <c r="AA470" s="8">
        <v>3524</v>
      </c>
      <c r="AB470" s="8">
        <v>2443</v>
      </c>
      <c r="AC470" s="6" t="s">
        <v>49</v>
      </c>
      <c r="AD470" s="6" t="s">
        <v>50</v>
      </c>
      <c r="AE470" s="6" t="s">
        <v>49</v>
      </c>
      <c r="AI470" s="8">
        <v>4</v>
      </c>
      <c r="AJ470" s="8">
        <v>0</v>
      </c>
      <c r="AK470" s="8">
        <v>4</v>
      </c>
    </row>
    <row r="471" spans="1:37" x14ac:dyDescent="0.25">
      <c r="A471" s="5" t="s">
        <v>2972</v>
      </c>
      <c r="B471" s="6" t="s">
        <v>2973</v>
      </c>
      <c r="C471" s="6" t="s">
        <v>2974</v>
      </c>
      <c r="D471" s="6" t="s">
        <v>40</v>
      </c>
      <c r="E471" s="6" t="s">
        <v>41</v>
      </c>
      <c r="F471" s="6" t="s">
        <v>42</v>
      </c>
      <c r="I471" s="7">
        <v>41274</v>
      </c>
      <c r="J471" s="7">
        <v>41393</v>
      </c>
      <c r="K471" s="6" t="s">
        <v>2975</v>
      </c>
      <c r="M471" s="6" t="s">
        <v>2976</v>
      </c>
      <c r="N471" s="6" t="s">
        <v>2962</v>
      </c>
      <c r="O471" s="6">
        <v>47713</v>
      </c>
      <c r="P471" s="6">
        <v>2752</v>
      </c>
      <c r="R471" s="6">
        <v>5</v>
      </c>
      <c r="S471" s="6" t="s">
        <v>2977</v>
      </c>
      <c r="T471" s="6">
        <v>2565</v>
      </c>
      <c r="U471" s="6">
        <v>54276688</v>
      </c>
      <c r="V471" s="8">
        <v>45</v>
      </c>
      <c r="W471" s="8">
        <v>122961</v>
      </c>
      <c r="X471" s="6">
        <v>159</v>
      </c>
      <c r="Y471" s="6" t="s">
        <v>2978</v>
      </c>
      <c r="Z471" s="8">
        <v>229351</v>
      </c>
      <c r="AA471" s="8">
        <v>1930</v>
      </c>
      <c r="AB471" s="8">
        <v>119</v>
      </c>
      <c r="AC471" s="6" t="s">
        <v>49</v>
      </c>
      <c r="AD471" s="6" t="s">
        <v>50</v>
      </c>
      <c r="AE471" s="6" t="s">
        <v>49</v>
      </c>
      <c r="AI471" s="8">
        <v>38</v>
      </c>
      <c r="AJ471" s="8">
        <v>0</v>
      </c>
      <c r="AK471" s="8">
        <v>38</v>
      </c>
    </row>
    <row r="472" spans="1:37" x14ac:dyDescent="0.25">
      <c r="A472" s="5" t="s">
        <v>2979</v>
      </c>
      <c r="B472" s="6" t="s">
        <v>2980</v>
      </c>
      <c r="C472" s="6" t="s">
        <v>2981</v>
      </c>
      <c r="D472" s="6" t="s">
        <v>40</v>
      </c>
      <c r="E472" s="6" t="s">
        <v>54</v>
      </c>
      <c r="F472" s="6" t="s">
        <v>55</v>
      </c>
      <c r="I472" s="7">
        <v>41274</v>
      </c>
      <c r="J472" s="7">
        <v>41393</v>
      </c>
      <c r="K472" s="6" t="s">
        <v>2982</v>
      </c>
      <c r="M472" s="6" t="s">
        <v>2983</v>
      </c>
      <c r="N472" s="6" t="s">
        <v>2962</v>
      </c>
      <c r="O472" s="6">
        <v>46808</v>
      </c>
      <c r="P472" s="6">
        <v>2571</v>
      </c>
      <c r="R472" s="6">
        <v>5</v>
      </c>
      <c r="S472" s="6" t="s">
        <v>2984</v>
      </c>
      <c r="T472" s="6">
        <v>1191</v>
      </c>
      <c r="U472" s="6">
        <v>6937106</v>
      </c>
      <c r="V472" s="8">
        <v>111</v>
      </c>
      <c r="W472" s="8">
        <v>255824</v>
      </c>
      <c r="X472" s="6">
        <v>119</v>
      </c>
      <c r="Y472" s="6" t="s">
        <v>2985</v>
      </c>
      <c r="Z472" s="8">
        <v>313492</v>
      </c>
      <c r="AA472" s="8">
        <v>1821</v>
      </c>
      <c r="AB472" s="8">
        <v>172</v>
      </c>
      <c r="AC472" s="6" t="s">
        <v>49</v>
      </c>
      <c r="AD472" s="6" t="s">
        <v>50</v>
      </c>
      <c r="AE472" s="6" t="s">
        <v>49</v>
      </c>
      <c r="AI472" s="8">
        <v>40</v>
      </c>
      <c r="AJ472" s="8">
        <v>0</v>
      </c>
      <c r="AK472" s="8">
        <v>40</v>
      </c>
    </row>
    <row r="473" spans="1:37" x14ac:dyDescent="0.25">
      <c r="A473" s="5" t="s">
        <v>2986</v>
      </c>
      <c r="B473" s="6" t="s">
        <v>2987</v>
      </c>
      <c r="C473" s="6" t="s">
        <v>2988</v>
      </c>
      <c r="D473" s="6" t="s">
        <v>40</v>
      </c>
      <c r="E473" s="6" t="s">
        <v>41</v>
      </c>
      <c r="F473" s="6" t="s">
        <v>42</v>
      </c>
      <c r="I473" s="7">
        <v>41274</v>
      </c>
      <c r="J473" s="7">
        <v>41393</v>
      </c>
      <c r="K473" s="6" t="s">
        <v>2989</v>
      </c>
      <c r="M473" s="6" t="s">
        <v>2990</v>
      </c>
      <c r="N473" s="6" t="s">
        <v>2962</v>
      </c>
      <c r="O473" s="6">
        <v>46402</v>
      </c>
      <c r="Q473" s="6" t="s">
        <v>2991</v>
      </c>
      <c r="R473" s="6">
        <v>5</v>
      </c>
      <c r="S473" s="6" t="s">
        <v>2992</v>
      </c>
      <c r="T473" s="6">
        <v>1200</v>
      </c>
      <c r="U473" s="6">
        <v>39339973</v>
      </c>
      <c r="V473" s="8">
        <v>38</v>
      </c>
      <c r="W473" s="8">
        <v>102746</v>
      </c>
      <c r="X473" s="6">
        <v>3</v>
      </c>
      <c r="Y473" s="6" t="s">
        <v>2971</v>
      </c>
      <c r="Z473" s="8">
        <v>8608208</v>
      </c>
      <c r="AA473" s="8">
        <v>3524</v>
      </c>
      <c r="AB473" s="8">
        <v>2443</v>
      </c>
      <c r="AC473" s="6" t="s">
        <v>49</v>
      </c>
      <c r="AD473" s="6" t="s">
        <v>50</v>
      </c>
      <c r="AE473" s="6" t="s">
        <v>49</v>
      </c>
      <c r="AI473" s="8">
        <v>20</v>
      </c>
      <c r="AJ473" s="8">
        <v>0</v>
      </c>
      <c r="AK473" s="8">
        <v>20</v>
      </c>
    </row>
    <row r="474" spans="1:37" x14ac:dyDescent="0.25">
      <c r="A474" s="5" t="s">
        <v>2993</v>
      </c>
      <c r="B474" s="6" t="s">
        <v>2994</v>
      </c>
      <c r="C474" s="6" t="s">
        <v>2995</v>
      </c>
      <c r="D474" s="6" t="s">
        <v>40</v>
      </c>
      <c r="E474" s="6" t="s">
        <v>54</v>
      </c>
      <c r="F474" s="6" t="s">
        <v>55</v>
      </c>
      <c r="I474" s="7">
        <v>41090</v>
      </c>
      <c r="J474" s="7">
        <v>41211</v>
      </c>
      <c r="K474" s="6" t="s">
        <v>2996</v>
      </c>
      <c r="L474" s="6" t="s">
        <v>2997</v>
      </c>
      <c r="M474" s="6" t="s">
        <v>2998</v>
      </c>
      <c r="N474" s="6" t="s">
        <v>2999</v>
      </c>
      <c r="O474" s="6">
        <v>61761</v>
      </c>
      <c r="R474" s="6">
        <v>5</v>
      </c>
      <c r="S474" s="6" t="s">
        <v>3000</v>
      </c>
      <c r="T474" s="6">
        <v>1181</v>
      </c>
      <c r="U474" s="6">
        <v>79158168</v>
      </c>
      <c r="V474" s="8">
        <v>46</v>
      </c>
      <c r="W474" s="8">
        <v>129107</v>
      </c>
      <c r="X474" s="6">
        <v>243</v>
      </c>
      <c r="Y474" s="6" t="s">
        <v>3001</v>
      </c>
      <c r="Z474" s="8">
        <v>132600</v>
      </c>
      <c r="AA474" s="8">
        <v>2696</v>
      </c>
      <c r="AB474" s="8">
        <v>49</v>
      </c>
      <c r="AC474" s="6" t="s">
        <v>49</v>
      </c>
      <c r="AD474" s="6" t="s">
        <v>50</v>
      </c>
      <c r="AE474" s="6" t="s">
        <v>49</v>
      </c>
      <c r="AI474" s="8">
        <v>35</v>
      </c>
      <c r="AJ474" s="8">
        <v>0</v>
      </c>
      <c r="AK474" s="8">
        <v>35</v>
      </c>
    </row>
    <row r="475" spans="1:37" x14ac:dyDescent="0.25">
      <c r="A475" s="5" t="s">
        <v>3002</v>
      </c>
      <c r="B475" s="6" t="s">
        <v>3003</v>
      </c>
      <c r="C475" s="6" t="s">
        <v>3004</v>
      </c>
      <c r="D475" s="6" t="s">
        <v>40</v>
      </c>
      <c r="E475" s="6" t="s">
        <v>54</v>
      </c>
      <c r="F475" s="6" t="s">
        <v>55</v>
      </c>
      <c r="I475" s="7">
        <v>41274</v>
      </c>
      <c r="J475" s="7">
        <v>41393</v>
      </c>
      <c r="K475" s="6" t="s">
        <v>3005</v>
      </c>
      <c r="M475" s="6" t="s">
        <v>3006</v>
      </c>
      <c r="N475" s="6" t="s">
        <v>2962</v>
      </c>
      <c r="O475" s="6">
        <v>46222</v>
      </c>
      <c r="R475" s="6">
        <v>5</v>
      </c>
      <c r="S475" s="6" t="s">
        <v>3007</v>
      </c>
      <c r="T475" s="6">
        <v>1202</v>
      </c>
      <c r="U475" s="6">
        <v>72083116</v>
      </c>
      <c r="V475" s="8">
        <v>396</v>
      </c>
      <c r="W475" s="8">
        <v>911296</v>
      </c>
      <c r="X475" s="6">
        <v>33</v>
      </c>
      <c r="Y475" s="6" t="s">
        <v>3008</v>
      </c>
      <c r="Z475" s="8">
        <v>1487483</v>
      </c>
      <c r="AA475" s="8">
        <v>2108</v>
      </c>
      <c r="AB475" s="8">
        <v>706</v>
      </c>
      <c r="AC475" s="6" t="s">
        <v>49</v>
      </c>
      <c r="AD475" s="6" t="s">
        <v>50</v>
      </c>
      <c r="AE475" s="6" t="s">
        <v>49</v>
      </c>
      <c r="AF475" s="6" t="s">
        <v>49</v>
      </c>
      <c r="AI475" s="8">
        <v>120</v>
      </c>
      <c r="AJ475" s="8">
        <v>65</v>
      </c>
      <c r="AK475" s="8">
        <v>185</v>
      </c>
    </row>
    <row r="476" spans="1:37" x14ac:dyDescent="0.25">
      <c r="A476" s="5" t="s">
        <v>3009</v>
      </c>
      <c r="B476" s="6" t="s">
        <v>3010</v>
      </c>
      <c r="C476" s="6" t="s">
        <v>3011</v>
      </c>
      <c r="D476" s="6" t="s">
        <v>40</v>
      </c>
      <c r="E476" s="6" t="s">
        <v>54</v>
      </c>
      <c r="F476" s="6" t="s">
        <v>55</v>
      </c>
      <c r="I476" s="7">
        <v>41274</v>
      </c>
      <c r="J476" s="7">
        <v>41393</v>
      </c>
      <c r="K476" s="6" t="s">
        <v>3012</v>
      </c>
      <c r="M476" s="6" t="s">
        <v>3013</v>
      </c>
      <c r="N476" s="6" t="s">
        <v>2962</v>
      </c>
      <c r="O476" s="6">
        <v>47902</v>
      </c>
      <c r="P476" s="6">
        <v>588</v>
      </c>
      <c r="Q476" s="6">
        <v>588</v>
      </c>
      <c r="R476" s="6">
        <v>5</v>
      </c>
      <c r="S476" s="6" t="s">
        <v>3014</v>
      </c>
      <c r="T476" s="6">
        <v>1194</v>
      </c>
      <c r="U476" s="6">
        <v>67880757</v>
      </c>
      <c r="V476" s="8">
        <v>74</v>
      </c>
      <c r="W476" s="8">
        <v>134333</v>
      </c>
      <c r="X476" s="6">
        <v>223</v>
      </c>
      <c r="Y476" s="6" t="s">
        <v>3015</v>
      </c>
      <c r="Z476" s="8">
        <v>147725</v>
      </c>
      <c r="AA476" s="8">
        <v>2304</v>
      </c>
      <c r="AB476" s="8">
        <v>64</v>
      </c>
      <c r="AC476" s="6" t="s">
        <v>49</v>
      </c>
      <c r="AD476" s="6" t="s">
        <v>50</v>
      </c>
      <c r="AE476" s="6" t="s">
        <v>49</v>
      </c>
      <c r="AI476" s="8">
        <v>60</v>
      </c>
      <c r="AJ476" s="8">
        <v>0</v>
      </c>
      <c r="AK476" s="8">
        <v>60</v>
      </c>
    </row>
    <row r="477" spans="1:37" x14ac:dyDescent="0.25">
      <c r="A477" s="5" t="s">
        <v>3016</v>
      </c>
      <c r="B477" s="6" t="s">
        <v>3017</v>
      </c>
      <c r="C477" s="6" t="s">
        <v>3018</v>
      </c>
      <c r="D477" s="6" t="s">
        <v>40</v>
      </c>
      <c r="E477" s="6" t="s">
        <v>54</v>
      </c>
      <c r="F477" s="6" t="s">
        <v>55</v>
      </c>
      <c r="I477" s="7">
        <v>41274</v>
      </c>
      <c r="J477" s="7">
        <v>41393</v>
      </c>
      <c r="K477" s="6" t="s">
        <v>3019</v>
      </c>
      <c r="M477" s="6" t="s">
        <v>3020</v>
      </c>
      <c r="N477" s="6" t="s">
        <v>2962</v>
      </c>
      <c r="O477" s="6">
        <v>46613</v>
      </c>
      <c r="Q477" s="6">
        <v>1437</v>
      </c>
      <c r="R477" s="6">
        <v>5</v>
      </c>
      <c r="S477" s="6" t="s">
        <v>3021</v>
      </c>
      <c r="T477" s="6">
        <v>1197</v>
      </c>
      <c r="U477" s="6">
        <v>42838474</v>
      </c>
      <c r="V477" s="8">
        <v>68</v>
      </c>
      <c r="W477" s="8">
        <v>154346</v>
      </c>
      <c r="X477" s="6">
        <v>136</v>
      </c>
      <c r="Y477" s="6" t="s">
        <v>2942</v>
      </c>
      <c r="Z477" s="8">
        <v>278165</v>
      </c>
      <c r="AA477" s="8">
        <v>1727</v>
      </c>
      <c r="AB477" s="8">
        <v>161</v>
      </c>
      <c r="AC477" s="6" t="s">
        <v>49</v>
      </c>
      <c r="AD477" s="6" t="s">
        <v>50</v>
      </c>
      <c r="AE477" s="6" t="s">
        <v>49</v>
      </c>
      <c r="AI477" s="8">
        <v>48</v>
      </c>
      <c r="AJ477" s="8">
        <v>0</v>
      </c>
      <c r="AK477" s="8">
        <v>48</v>
      </c>
    </row>
    <row r="478" spans="1:37" x14ac:dyDescent="0.25">
      <c r="A478" s="5" t="s">
        <v>3022</v>
      </c>
      <c r="B478" s="6" t="s">
        <v>3023</v>
      </c>
      <c r="C478" s="6" t="s">
        <v>3024</v>
      </c>
      <c r="D478" s="6" t="s">
        <v>40</v>
      </c>
      <c r="E478" s="6" t="s">
        <v>41</v>
      </c>
      <c r="F478" s="6" t="s">
        <v>42</v>
      </c>
      <c r="I478" s="7">
        <v>41274</v>
      </c>
      <c r="J478" s="7">
        <v>41393</v>
      </c>
      <c r="K478" s="6" t="s">
        <v>3025</v>
      </c>
      <c r="M478" s="6" t="s">
        <v>3026</v>
      </c>
      <c r="N478" s="6" t="s">
        <v>2962</v>
      </c>
      <c r="O478" s="6">
        <v>47807</v>
      </c>
      <c r="P478" s="6">
        <v>4923</v>
      </c>
      <c r="R478" s="6">
        <v>5</v>
      </c>
      <c r="S478" s="6" t="s">
        <v>3027</v>
      </c>
      <c r="T478" s="6">
        <v>2568</v>
      </c>
      <c r="U478" s="6">
        <v>153437983</v>
      </c>
      <c r="V478" s="8">
        <v>18</v>
      </c>
      <c r="W478" s="8">
        <v>59614</v>
      </c>
      <c r="X478" s="6">
        <v>316</v>
      </c>
      <c r="Y478" s="6" t="s">
        <v>3028</v>
      </c>
      <c r="Z478" s="8">
        <v>92742</v>
      </c>
      <c r="AA478" s="8">
        <v>1735</v>
      </c>
      <c r="AB478" s="8">
        <v>53</v>
      </c>
      <c r="AC478" s="6" t="s">
        <v>49</v>
      </c>
      <c r="AD478" s="6" t="s">
        <v>50</v>
      </c>
      <c r="AE478" s="6" t="s">
        <v>49</v>
      </c>
      <c r="AI478" s="8">
        <v>11</v>
      </c>
      <c r="AJ478" s="8">
        <v>0</v>
      </c>
      <c r="AK478" s="8">
        <v>11</v>
      </c>
    </row>
    <row r="479" spans="1:37" x14ac:dyDescent="0.25">
      <c r="A479" s="5" t="s">
        <v>3029</v>
      </c>
      <c r="B479" s="6" t="s">
        <v>3030</v>
      </c>
      <c r="C479" s="6" t="s">
        <v>3031</v>
      </c>
      <c r="D479" s="6" t="s">
        <v>40</v>
      </c>
      <c r="E479" s="6" t="s">
        <v>41</v>
      </c>
      <c r="F479" s="6" t="s">
        <v>42</v>
      </c>
      <c r="I479" s="7">
        <v>41274</v>
      </c>
      <c r="J479" s="7">
        <v>41393</v>
      </c>
      <c r="K479" s="6" t="s">
        <v>3032</v>
      </c>
      <c r="M479" s="6" t="s">
        <v>3033</v>
      </c>
      <c r="N479" s="6" t="s">
        <v>2962</v>
      </c>
      <c r="O479" s="6">
        <v>47302</v>
      </c>
      <c r="R479" s="6">
        <v>5</v>
      </c>
      <c r="S479" s="6" t="s">
        <v>3034</v>
      </c>
      <c r="T479" s="6">
        <v>2053</v>
      </c>
      <c r="U479" s="6">
        <v>48430987</v>
      </c>
      <c r="V479" s="8">
        <v>27</v>
      </c>
      <c r="W479" s="8">
        <v>70085</v>
      </c>
      <c r="X479" s="6">
        <v>322</v>
      </c>
      <c r="Y479" s="6" t="s">
        <v>3035</v>
      </c>
      <c r="Z479" s="8">
        <v>90580</v>
      </c>
      <c r="AA479" s="8">
        <v>1941</v>
      </c>
      <c r="AB479" s="8">
        <v>47</v>
      </c>
      <c r="AC479" s="6" t="s">
        <v>49</v>
      </c>
      <c r="AD479" s="6" t="s">
        <v>50</v>
      </c>
      <c r="AE479" s="6" t="s">
        <v>49</v>
      </c>
      <c r="AI479" s="8">
        <v>35</v>
      </c>
      <c r="AJ479" s="8">
        <v>0</v>
      </c>
      <c r="AK479" s="8">
        <v>35</v>
      </c>
    </row>
    <row r="480" spans="1:37" x14ac:dyDescent="0.25">
      <c r="A480" s="5" t="s">
        <v>3036</v>
      </c>
      <c r="B480" s="6" t="s">
        <v>3037</v>
      </c>
      <c r="C480" s="6" t="s">
        <v>3038</v>
      </c>
      <c r="D480" s="6" t="s">
        <v>40</v>
      </c>
      <c r="E480" s="6" t="s">
        <v>54</v>
      </c>
      <c r="F480" s="6" t="s">
        <v>55</v>
      </c>
      <c r="I480" s="7">
        <v>41090</v>
      </c>
      <c r="J480" s="7">
        <v>41211</v>
      </c>
      <c r="K480" s="6" t="s">
        <v>3039</v>
      </c>
      <c r="M480" s="6" t="s">
        <v>3040</v>
      </c>
      <c r="N480" s="6" t="s">
        <v>2999</v>
      </c>
      <c r="O480" s="6">
        <v>61603</v>
      </c>
      <c r="P480" s="6">
        <v>3587</v>
      </c>
      <c r="R480" s="6">
        <v>5</v>
      </c>
      <c r="S480" s="6" t="s">
        <v>3041</v>
      </c>
      <c r="T480" s="6">
        <v>1179</v>
      </c>
      <c r="U480" s="6">
        <v>45516218</v>
      </c>
      <c r="V480" s="8">
        <v>105</v>
      </c>
      <c r="W480" s="8">
        <v>207795</v>
      </c>
      <c r="X480" s="6">
        <v>139</v>
      </c>
      <c r="Y480" s="6" t="s">
        <v>3042</v>
      </c>
      <c r="Z480" s="8">
        <v>266921</v>
      </c>
      <c r="AA480" s="8">
        <v>1860</v>
      </c>
      <c r="AB480" s="8">
        <v>144</v>
      </c>
      <c r="AC480" s="6" t="s">
        <v>49</v>
      </c>
      <c r="AD480" s="6" t="s">
        <v>50</v>
      </c>
      <c r="AE480" s="6" t="s">
        <v>49</v>
      </c>
      <c r="AI480" s="8">
        <v>48</v>
      </c>
      <c r="AJ480" s="8">
        <v>24</v>
      </c>
      <c r="AK480" s="8">
        <v>72</v>
      </c>
    </row>
    <row r="481" spans="1:37" x14ac:dyDescent="0.25">
      <c r="A481" s="5" t="s">
        <v>3043</v>
      </c>
      <c r="B481" s="6" t="s">
        <v>3044</v>
      </c>
      <c r="C481" s="6" t="s">
        <v>3045</v>
      </c>
      <c r="D481" s="6" t="s">
        <v>40</v>
      </c>
      <c r="E481" s="6" t="s">
        <v>54</v>
      </c>
      <c r="F481" s="6" t="s">
        <v>55</v>
      </c>
      <c r="I481" s="7">
        <v>41090</v>
      </c>
      <c r="J481" s="7">
        <v>41211</v>
      </c>
      <c r="K481" s="6" t="s">
        <v>3046</v>
      </c>
      <c r="M481" s="6" t="s">
        <v>3047</v>
      </c>
      <c r="N481" s="6" t="s">
        <v>2999</v>
      </c>
      <c r="O481" s="6">
        <v>61265</v>
      </c>
      <c r="R481" s="6">
        <v>5</v>
      </c>
      <c r="S481" s="6" t="s">
        <v>3048</v>
      </c>
      <c r="T481" s="6">
        <v>1180</v>
      </c>
      <c r="U481" s="6">
        <v>86042413</v>
      </c>
      <c r="V481" s="8">
        <v>46</v>
      </c>
      <c r="W481" s="8">
        <v>120378</v>
      </c>
      <c r="X481" s="6">
        <v>134</v>
      </c>
      <c r="Y481" s="6" t="s">
        <v>3049</v>
      </c>
      <c r="Z481" s="8">
        <v>280051</v>
      </c>
      <c r="AA481" s="8">
        <v>2026</v>
      </c>
      <c r="AB481" s="8">
        <v>138</v>
      </c>
      <c r="AC481" s="6" t="s">
        <v>49</v>
      </c>
      <c r="AD481" s="6" t="s">
        <v>50</v>
      </c>
      <c r="AE481" s="6" t="s">
        <v>49</v>
      </c>
      <c r="AI481" s="8">
        <v>52</v>
      </c>
      <c r="AJ481" s="8">
        <v>3</v>
      </c>
      <c r="AK481" s="8">
        <v>55</v>
      </c>
    </row>
    <row r="482" spans="1:37" x14ac:dyDescent="0.25">
      <c r="A482" s="5" t="s">
        <v>3050</v>
      </c>
      <c r="B482" s="6" t="s">
        <v>3051</v>
      </c>
      <c r="C482" s="6" t="s">
        <v>3052</v>
      </c>
      <c r="D482" s="6" t="s">
        <v>40</v>
      </c>
      <c r="E482" s="6" t="s">
        <v>54</v>
      </c>
      <c r="F482" s="6" t="s">
        <v>55</v>
      </c>
      <c r="I482" s="7">
        <v>41090</v>
      </c>
      <c r="J482" s="7">
        <v>41211</v>
      </c>
      <c r="K482" s="6" t="s">
        <v>3053</v>
      </c>
      <c r="M482" s="6" t="s">
        <v>3054</v>
      </c>
      <c r="N482" s="6" t="s">
        <v>2999</v>
      </c>
      <c r="O482" s="6">
        <v>61101</v>
      </c>
      <c r="P482" s="6">
        <v>1016</v>
      </c>
      <c r="R482" s="6">
        <v>5</v>
      </c>
      <c r="S482" s="6" t="s">
        <v>3055</v>
      </c>
      <c r="T482" s="6">
        <v>1186</v>
      </c>
      <c r="U482" s="6">
        <v>82039322</v>
      </c>
      <c r="V482" s="8">
        <v>155</v>
      </c>
      <c r="W482" s="8">
        <v>296863</v>
      </c>
      <c r="X482" s="6">
        <v>127</v>
      </c>
      <c r="Y482" s="6" t="s">
        <v>3056</v>
      </c>
      <c r="Z482" s="8">
        <v>296863</v>
      </c>
      <c r="AA482" s="8">
        <v>1940</v>
      </c>
      <c r="AB482" s="8">
        <v>153</v>
      </c>
      <c r="AC482" s="6" t="s">
        <v>49</v>
      </c>
      <c r="AD482" s="6" t="s">
        <v>50</v>
      </c>
      <c r="AE482" s="6" t="s">
        <v>49</v>
      </c>
      <c r="AI482" s="8">
        <v>48</v>
      </c>
      <c r="AJ482" s="8">
        <v>3</v>
      </c>
      <c r="AK482" s="8">
        <v>51</v>
      </c>
    </row>
    <row r="483" spans="1:37" x14ac:dyDescent="0.25">
      <c r="A483" s="5" t="s">
        <v>3057</v>
      </c>
      <c r="B483" s="6" t="s">
        <v>3058</v>
      </c>
      <c r="C483" s="6" t="s">
        <v>3059</v>
      </c>
      <c r="D483" s="6" t="s">
        <v>40</v>
      </c>
      <c r="E483" s="6" t="s">
        <v>54</v>
      </c>
      <c r="F483" s="6" t="s">
        <v>55</v>
      </c>
      <c r="I483" s="7">
        <v>41090</v>
      </c>
      <c r="J483" s="7">
        <v>41211</v>
      </c>
      <c r="K483" s="6" t="s">
        <v>3060</v>
      </c>
      <c r="M483" s="6" t="s">
        <v>408</v>
      </c>
      <c r="N483" s="6" t="s">
        <v>2999</v>
      </c>
      <c r="O483" s="6">
        <v>62703</v>
      </c>
      <c r="P483" s="6">
        <v>2497</v>
      </c>
      <c r="R483" s="6">
        <v>5</v>
      </c>
      <c r="S483" s="6" t="s">
        <v>3061</v>
      </c>
      <c r="T483" s="6">
        <v>1187</v>
      </c>
      <c r="U483" s="6">
        <v>62326152</v>
      </c>
      <c r="V483" s="8">
        <v>65</v>
      </c>
      <c r="W483" s="8">
        <v>119100</v>
      </c>
      <c r="X483" s="6">
        <v>206</v>
      </c>
      <c r="Y483" s="6" t="s">
        <v>3062</v>
      </c>
      <c r="Z483" s="8">
        <v>161316</v>
      </c>
      <c r="AA483" s="8">
        <v>1747</v>
      </c>
      <c r="AB483" s="8">
        <v>92</v>
      </c>
      <c r="AC483" s="6" t="s">
        <v>49</v>
      </c>
      <c r="AD483" s="6" t="s">
        <v>50</v>
      </c>
      <c r="AE483" s="6" t="s">
        <v>49</v>
      </c>
      <c r="AI483" s="8">
        <v>58</v>
      </c>
      <c r="AJ483" s="8">
        <v>0</v>
      </c>
      <c r="AK483" s="8">
        <v>58</v>
      </c>
    </row>
    <row r="484" spans="1:37" x14ac:dyDescent="0.25">
      <c r="A484" s="5" t="s">
        <v>3063</v>
      </c>
      <c r="B484" s="6" t="s">
        <v>3064</v>
      </c>
      <c r="C484" s="6" t="s">
        <v>3065</v>
      </c>
      <c r="D484" s="6" t="s">
        <v>40</v>
      </c>
      <c r="E484" s="6" t="s">
        <v>54</v>
      </c>
      <c r="F484" s="6" t="s">
        <v>55</v>
      </c>
      <c r="I484" s="7">
        <v>41090</v>
      </c>
      <c r="J484" s="7">
        <v>41211</v>
      </c>
      <c r="K484" s="6" t="s">
        <v>3066</v>
      </c>
      <c r="M484" s="6" t="s">
        <v>3067</v>
      </c>
      <c r="N484" s="6" t="s">
        <v>2999</v>
      </c>
      <c r="O484" s="6">
        <v>61802</v>
      </c>
      <c r="P484" s="6">
        <v>2009</v>
      </c>
      <c r="R484" s="6">
        <v>5</v>
      </c>
      <c r="S484" s="6" t="s">
        <v>3068</v>
      </c>
      <c r="T484" s="6">
        <v>1188</v>
      </c>
      <c r="U484" s="6">
        <v>65236325</v>
      </c>
      <c r="V484" s="8">
        <v>30</v>
      </c>
      <c r="W484" s="8">
        <v>141471</v>
      </c>
      <c r="X484" s="6">
        <v>224</v>
      </c>
      <c r="Y484" s="6" t="s">
        <v>3069</v>
      </c>
      <c r="Z484" s="8">
        <v>145361</v>
      </c>
      <c r="AA484" s="8">
        <v>3100</v>
      </c>
      <c r="AB484" s="8">
        <v>47</v>
      </c>
      <c r="AC484" s="6" t="s">
        <v>49</v>
      </c>
      <c r="AD484" s="6" t="s">
        <v>50</v>
      </c>
      <c r="AE484" s="6" t="s">
        <v>49</v>
      </c>
      <c r="AI484" s="8">
        <v>105</v>
      </c>
      <c r="AJ484" s="8">
        <v>5</v>
      </c>
      <c r="AK484" s="8">
        <v>110</v>
      </c>
    </row>
    <row r="485" spans="1:37" x14ac:dyDescent="0.25">
      <c r="A485" s="5" t="s">
        <v>3070</v>
      </c>
      <c r="B485" s="6" t="s">
        <v>3071</v>
      </c>
      <c r="C485" s="6" t="s">
        <v>3072</v>
      </c>
      <c r="D485" s="6" t="s">
        <v>40</v>
      </c>
      <c r="E485" s="6" t="s">
        <v>41</v>
      </c>
      <c r="F485" s="6" t="s">
        <v>42</v>
      </c>
      <c r="I485" s="7">
        <v>41090</v>
      </c>
      <c r="J485" s="7">
        <v>41211</v>
      </c>
      <c r="K485" s="6" t="s">
        <v>3073</v>
      </c>
      <c r="M485" s="6" t="s">
        <v>2222</v>
      </c>
      <c r="N485" s="6" t="s">
        <v>2999</v>
      </c>
      <c r="O485" s="6">
        <v>62523</v>
      </c>
      <c r="P485" s="6">
        <v>1325</v>
      </c>
      <c r="R485" s="6">
        <v>5</v>
      </c>
      <c r="S485" s="6" t="s">
        <v>3074</v>
      </c>
      <c r="T485" s="6">
        <v>1274</v>
      </c>
      <c r="U485" s="6">
        <v>75613000</v>
      </c>
      <c r="V485" s="8">
        <v>53</v>
      </c>
      <c r="W485" s="8">
        <v>81337</v>
      </c>
      <c r="X485" s="6">
        <v>313</v>
      </c>
      <c r="Y485" s="6" t="s">
        <v>3075</v>
      </c>
      <c r="Z485" s="8">
        <v>93863</v>
      </c>
      <c r="AA485" s="8">
        <v>1586</v>
      </c>
      <c r="AB485" s="8">
        <v>59</v>
      </c>
      <c r="AC485" s="6" t="s">
        <v>49</v>
      </c>
      <c r="AD485" s="6" t="s">
        <v>50</v>
      </c>
      <c r="AE485" s="6" t="s">
        <v>49</v>
      </c>
      <c r="AI485" s="8">
        <v>26</v>
      </c>
      <c r="AJ485" s="8">
        <v>4</v>
      </c>
      <c r="AK485" s="8">
        <v>30</v>
      </c>
    </row>
    <row r="486" spans="1:37" x14ac:dyDescent="0.25">
      <c r="A486" s="5" t="s">
        <v>3076</v>
      </c>
      <c r="B486" s="6" t="s">
        <v>3077</v>
      </c>
      <c r="C486" s="6" t="s">
        <v>1748</v>
      </c>
      <c r="D486" s="6" t="s">
        <v>40</v>
      </c>
      <c r="E486" s="6" t="s">
        <v>54</v>
      </c>
      <c r="F486" s="6" t="s">
        <v>55</v>
      </c>
      <c r="I486" s="7">
        <v>41274</v>
      </c>
      <c r="J486" s="7">
        <v>41393</v>
      </c>
      <c r="K486" s="6" t="s">
        <v>3078</v>
      </c>
      <c r="M486" s="6" t="s">
        <v>3079</v>
      </c>
      <c r="N486" s="6" t="s">
        <v>2999</v>
      </c>
      <c r="O486" s="6">
        <v>60661</v>
      </c>
      <c r="P486" s="6">
        <v>1498</v>
      </c>
      <c r="R486" s="6">
        <v>5</v>
      </c>
      <c r="S486" s="6" t="s">
        <v>3080</v>
      </c>
      <c r="T486" s="6">
        <v>1182</v>
      </c>
      <c r="U486" s="6">
        <v>5532205</v>
      </c>
      <c r="V486" s="8">
        <v>314</v>
      </c>
      <c r="W486" s="8">
        <v>3431053</v>
      </c>
      <c r="X486" s="6">
        <v>3</v>
      </c>
      <c r="Y486" s="6" t="s">
        <v>2971</v>
      </c>
      <c r="Z486" s="8">
        <v>8608208</v>
      </c>
      <c r="AA486" s="8">
        <v>3524</v>
      </c>
      <c r="AB486" s="8">
        <v>2443</v>
      </c>
      <c r="AC486" s="6" t="s">
        <v>49</v>
      </c>
      <c r="AD486" s="6" t="s">
        <v>50</v>
      </c>
      <c r="AE486" s="6" t="s">
        <v>50</v>
      </c>
      <c r="AI486" s="8">
        <v>2648</v>
      </c>
      <c r="AJ486" s="8">
        <v>0</v>
      </c>
      <c r="AK486" s="8">
        <v>2648</v>
      </c>
    </row>
    <row r="487" spans="1:37" x14ac:dyDescent="0.25">
      <c r="A487" s="5" t="s">
        <v>3081</v>
      </c>
      <c r="B487" s="6" t="s">
        <v>3082</v>
      </c>
      <c r="D487" s="6" t="s">
        <v>40</v>
      </c>
      <c r="E487" s="6" t="s">
        <v>41</v>
      </c>
      <c r="F487" s="6" t="s">
        <v>42</v>
      </c>
      <c r="I487" s="7">
        <v>41274</v>
      </c>
      <c r="J487" s="7">
        <v>41393</v>
      </c>
      <c r="K487" s="6" t="s">
        <v>3083</v>
      </c>
      <c r="M487" s="6" t="s">
        <v>3084</v>
      </c>
      <c r="N487" s="6" t="s">
        <v>2732</v>
      </c>
      <c r="O487" s="6">
        <v>53081</v>
      </c>
      <c r="P487" s="6">
        <v>4356</v>
      </c>
      <c r="R487" s="6">
        <v>5</v>
      </c>
      <c r="S487" s="6" t="s">
        <v>3085</v>
      </c>
      <c r="T487" s="6">
        <v>2059</v>
      </c>
      <c r="U487" s="6">
        <v>76144153</v>
      </c>
      <c r="V487" s="8">
        <v>23</v>
      </c>
      <c r="W487" s="8">
        <v>59490</v>
      </c>
      <c r="X487" s="6">
        <v>388</v>
      </c>
      <c r="Y487" s="6" t="s">
        <v>3086</v>
      </c>
      <c r="Z487" s="8">
        <v>71313</v>
      </c>
      <c r="AA487" s="8">
        <v>2133</v>
      </c>
      <c r="AB487" s="8">
        <v>33</v>
      </c>
      <c r="AC487" s="6" t="s">
        <v>49</v>
      </c>
      <c r="AD487" s="6" t="s">
        <v>50</v>
      </c>
      <c r="AE487" s="6" t="s">
        <v>49</v>
      </c>
      <c r="AI487" s="8">
        <v>25</v>
      </c>
      <c r="AJ487" s="8">
        <v>0</v>
      </c>
      <c r="AK487" s="8">
        <v>25</v>
      </c>
    </row>
    <row r="488" spans="1:37" x14ac:dyDescent="0.25">
      <c r="A488" s="5" t="s">
        <v>3087</v>
      </c>
      <c r="B488" s="6" t="s">
        <v>3088</v>
      </c>
      <c r="C488" s="6" t="s">
        <v>113</v>
      </c>
      <c r="D488" s="6" t="s">
        <v>40</v>
      </c>
      <c r="E488" s="6" t="s">
        <v>54</v>
      </c>
      <c r="F488" s="6" t="s">
        <v>55</v>
      </c>
      <c r="I488" s="7">
        <v>41274</v>
      </c>
      <c r="J488" s="7">
        <v>41393</v>
      </c>
      <c r="K488" s="6" t="s">
        <v>3089</v>
      </c>
      <c r="M488" s="6" t="s">
        <v>3090</v>
      </c>
      <c r="N488" s="6" t="s">
        <v>1599</v>
      </c>
      <c r="O488" s="6">
        <v>44902</v>
      </c>
      <c r="R488" s="6">
        <v>5</v>
      </c>
      <c r="S488" s="6" t="s">
        <v>3091</v>
      </c>
      <c r="T488" s="6">
        <v>1240</v>
      </c>
      <c r="U488" s="6">
        <v>194174645</v>
      </c>
      <c r="V488" s="8">
        <v>39</v>
      </c>
      <c r="W488" s="8">
        <v>68011</v>
      </c>
      <c r="X488" s="6">
        <v>372</v>
      </c>
      <c r="Y488" s="6" t="s">
        <v>3092</v>
      </c>
      <c r="Z488" s="8">
        <v>75250</v>
      </c>
      <c r="AA488" s="8">
        <v>1496</v>
      </c>
      <c r="AB488" s="8">
        <v>50</v>
      </c>
      <c r="AC488" s="6" t="s">
        <v>50</v>
      </c>
      <c r="AD488" s="6" t="s">
        <v>50</v>
      </c>
      <c r="AF488" s="6" t="s">
        <v>49</v>
      </c>
      <c r="AI488" s="8">
        <v>0</v>
      </c>
      <c r="AJ488" s="8">
        <v>12</v>
      </c>
      <c r="AK488" s="8">
        <v>12</v>
      </c>
    </row>
    <row r="489" spans="1:37" x14ac:dyDescent="0.25">
      <c r="A489" s="5" t="s">
        <v>3093</v>
      </c>
      <c r="B489" s="6" t="s">
        <v>3094</v>
      </c>
      <c r="C489" s="6" t="s">
        <v>3095</v>
      </c>
      <c r="D489" s="6" t="s">
        <v>40</v>
      </c>
      <c r="E489" s="6" t="s">
        <v>41</v>
      </c>
      <c r="F489" s="6" t="s">
        <v>42</v>
      </c>
      <c r="I489" s="7">
        <v>41274</v>
      </c>
      <c r="J489" s="7">
        <v>41393</v>
      </c>
      <c r="K489" s="6" t="s">
        <v>3096</v>
      </c>
      <c r="M489" s="6" t="s">
        <v>3097</v>
      </c>
      <c r="N489" s="6" t="s">
        <v>2732</v>
      </c>
      <c r="O489" s="6">
        <v>54403</v>
      </c>
      <c r="P489" s="6">
        <v>6276</v>
      </c>
      <c r="R489" s="6">
        <v>5</v>
      </c>
      <c r="S489" s="6" t="s">
        <v>3098</v>
      </c>
      <c r="T489" s="6">
        <v>2061</v>
      </c>
      <c r="U489" s="6">
        <v>933366296</v>
      </c>
      <c r="V489" s="8">
        <v>19</v>
      </c>
      <c r="W489" s="8">
        <v>40000</v>
      </c>
      <c r="X489" s="6">
        <v>375</v>
      </c>
      <c r="Y489" s="6" t="s">
        <v>3099</v>
      </c>
      <c r="Z489" s="8">
        <v>74632</v>
      </c>
      <c r="AA489" s="8">
        <v>1592</v>
      </c>
      <c r="AB489" s="8">
        <v>47</v>
      </c>
      <c r="AC489" s="6" t="s">
        <v>49</v>
      </c>
      <c r="AD489" s="6" t="s">
        <v>50</v>
      </c>
      <c r="AE489" s="6" t="s">
        <v>49</v>
      </c>
      <c r="AI489" s="8">
        <v>22</v>
      </c>
      <c r="AJ489" s="8">
        <v>0</v>
      </c>
      <c r="AK489" s="8">
        <v>22</v>
      </c>
    </row>
    <row r="490" spans="1:37" x14ac:dyDescent="0.25">
      <c r="A490" s="5" t="s">
        <v>3100</v>
      </c>
      <c r="B490" s="6" t="s">
        <v>3101</v>
      </c>
      <c r="C490" s="6" t="s">
        <v>3102</v>
      </c>
      <c r="D490" s="6" t="s">
        <v>40</v>
      </c>
      <c r="E490" s="6" t="s">
        <v>41</v>
      </c>
      <c r="F490" s="6" t="s">
        <v>42</v>
      </c>
      <c r="I490" s="7">
        <v>41274</v>
      </c>
      <c r="J490" s="7">
        <v>41393</v>
      </c>
      <c r="K490" s="6" t="s">
        <v>3103</v>
      </c>
      <c r="L490" s="6" t="s">
        <v>3104</v>
      </c>
      <c r="M490" s="6" t="s">
        <v>851</v>
      </c>
      <c r="N490" s="6" t="s">
        <v>2855</v>
      </c>
      <c r="O490" s="6">
        <v>55904</v>
      </c>
      <c r="R490" s="6">
        <v>5</v>
      </c>
      <c r="S490" s="6" t="s">
        <v>3105</v>
      </c>
      <c r="T490" s="6">
        <v>1222</v>
      </c>
      <c r="U490" s="6">
        <v>77629467</v>
      </c>
      <c r="V490" s="8">
        <v>147</v>
      </c>
      <c r="W490" s="8">
        <v>104230</v>
      </c>
      <c r="X490" s="6">
        <v>288</v>
      </c>
      <c r="Y490" s="6" t="s">
        <v>3106</v>
      </c>
      <c r="Z490" s="8">
        <v>107677</v>
      </c>
      <c r="AA490" s="8">
        <v>2129</v>
      </c>
      <c r="AB490" s="8">
        <v>51</v>
      </c>
      <c r="AC490" s="6" t="s">
        <v>49</v>
      </c>
      <c r="AD490" s="6" t="s">
        <v>50</v>
      </c>
      <c r="AF490" s="6" t="s">
        <v>49</v>
      </c>
      <c r="AI490" s="8">
        <v>0</v>
      </c>
      <c r="AJ490" s="8">
        <v>35</v>
      </c>
      <c r="AK490" s="8">
        <v>35</v>
      </c>
    </row>
    <row r="491" spans="1:37" x14ac:dyDescent="0.25">
      <c r="A491" s="5" t="s">
        <v>3107</v>
      </c>
      <c r="B491" s="6" t="s">
        <v>3108</v>
      </c>
      <c r="C491" s="6" t="s">
        <v>3109</v>
      </c>
      <c r="D491" s="6" t="s">
        <v>40</v>
      </c>
      <c r="E491" s="6" t="s">
        <v>54</v>
      </c>
      <c r="F491" s="6" t="s">
        <v>55</v>
      </c>
      <c r="I491" s="7">
        <v>41274</v>
      </c>
      <c r="J491" s="7">
        <v>41393</v>
      </c>
      <c r="K491" s="6" t="s">
        <v>3110</v>
      </c>
      <c r="M491" s="6" t="s">
        <v>3111</v>
      </c>
      <c r="N491" s="6" t="s">
        <v>1599</v>
      </c>
      <c r="O491" s="6">
        <v>45801</v>
      </c>
      <c r="P491" s="6">
        <v>4424</v>
      </c>
      <c r="R491" s="6">
        <v>5</v>
      </c>
      <c r="S491" s="6" t="s">
        <v>3112</v>
      </c>
      <c r="T491" s="6">
        <v>1230</v>
      </c>
      <c r="U491" s="6">
        <v>22368849</v>
      </c>
      <c r="V491" s="8">
        <v>407</v>
      </c>
      <c r="W491" s="8">
        <v>106094</v>
      </c>
      <c r="X491" s="6">
        <v>381</v>
      </c>
      <c r="Y491" s="6" t="s">
        <v>3113</v>
      </c>
      <c r="Z491" s="8">
        <v>72852</v>
      </c>
      <c r="AA491" s="8">
        <v>1392</v>
      </c>
      <c r="AB491" s="8">
        <v>52</v>
      </c>
      <c r="AC491" s="6" t="s">
        <v>49</v>
      </c>
      <c r="AD491" s="6" t="s">
        <v>50</v>
      </c>
      <c r="AE491" s="6" t="s">
        <v>49</v>
      </c>
      <c r="AI491" s="8">
        <v>17</v>
      </c>
      <c r="AJ491" s="8">
        <v>8</v>
      </c>
      <c r="AK491" s="8">
        <v>25</v>
      </c>
    </row>
    <row r="492" spans="1:37" x14ac:dyDescent="0.25">
      <c r="A492" s="5" t="s">
        <v>3114</v>
      </c>
      <c r="B492" s="6" t="s">
        <v>3115</v>
      </c>
      <c r="C492" s="6" t="s">
        <v>3116</v>
      </c>
      <c r="D492" s="6" t="s">
        <v>40</v>
      </c>
      <c r="E492" s="6" t="s">
        <v>41</v>
      </c>
      <c r="F492" s="6" t="s">
        <v>42</v>
      </c>
      <c r="I492" s="7">
        <v>41274</v>
      </c>
      <c r="J492" s="7">
        <v>41393</v>
      </c>
      <c r="K492" s="6" t="s">
        <v>3117</v>
      </c>
      <c r="M492" s="6" t="s">
        <v>3118</v>
      </c>
      <c r="N492" s="6" t="s">
        <v>1599</v>
      </c>
      <c r="O492" s="6">
        <v>44035</v>
      </c>
      <c r="R492" s="6">
        <v>5</v>
      </c>
      <c r="S492" s="6" t="s">
        <v>3119</v>
      </c>
      <c r="T492" s="6">
        <v>1229</v>
      </c>
      <c r="U492" s="6">
        <v>618080436</v>
      </c>
      <c r="V492" s="8">
        <v>49</v>
      </c>
      <c r="W492" s="8">
        <v>127025</v>
      </c>
      <c r="X492" s="6">
        <v>191</v>
      </c>
      <c r="Y492" s="6" t="s">
        <v>3120</v>
      </c>
      <c r="Z492" s="8">
        <v>180956</v>
      </c>
      <c r="AA492" s="8">
        <v>1806</v>
      </c>
      <c r="AB492" s="8">
        <v>100</v>
      </c>
      <c r="AC492" s="6" t="s">
        <v>50</v>
      </c>
      <c r="AD492" s="6" t="s">
        <v>50</v>
      </c>
      <c r="AF492" s="6" t="s">
        <v>49</v>
      </c>
      <c r="AI492" s="8">
        <v>0</v>
      </c>
      <c r="AJ492" s="8">
        <v>7</v>
      </c>
      <c r="AK492" s="8">
        <v>7</v>
      </c>
    </row>
    <row r="493" spans="1:37" x14ac:dyDescent="0.25">
      <c r="A493" s="5" t="s">
        <v>3121</v>
      </c>
      <c r="B493" s="6" t="s">
        <v>3122</v>
      </c>
      <c r="C493" s="6" t="s">
        <v>3123</v>
      </c>
      <c r="D493" s="6" t="s">
        <v>40</v>
      </c>
      <c r="E493" s="6" t="s">
        <v>41</v>
      </c>
      <c r="F493" s="6" t="s">
        <v>42</v>
      </c>
      <c r="I493" s="7">
        <v>41274</v>
      </c>
      <c r="J493" s="7">
        <v>41393</v>
      </c>
      <c r="K493" s="6" t="s">
        <v>3124</v>
      </c>
      <c r="M493" s="6" t="s">
        <v>3125</v>
      </c>
      <c r="N493" s="6" t="s">
        <v>2732</v>
      </c>
      <c r="O493" s="6">
        <v>53188</v>
      </c>
      <c r="P493" s="6">
        <v>5932</v>
      </c>
      <c r="R493" s="6">
        <v>5</v>
      </c>
      <c r="S493" s="6" t="s">
        <v>3126</v>
      </c>
      <c r="T493" s="6">
        <v>5019</v>
      </c>
      <c r="U493" s="6">
        <v>73850166</v>
      </c>
      <c r="V493" s="8">
        <v>43</v>
      </c>
      <c r="W493" s="8">
        <v>141642</v>
      </c>
      <c r="X493" s="6">
        <v>35</v>
      </c>
      <c r="Y493" s="6" t="s">
        <v>2775</v>
      </c>
      <c r="Z493" s="8">
        <v>1376476</v>
      </c>
      <c r="AA493" s="8">
        <v>2523</v>
      </c>
      <c r="AB493" s="8">
        <v>546</v>
      </c>
      <c r="AC493" s="6" t="s">
        <v>49</v>
      </c>
      <c r="AD493" s="6" t="s">
        <v>50</v>
      </c>
      <c r="AE493" s="6" t="s">
        <v>50</v>
      </c>
      <c r="AH493" s="6" t="s">
        <v>49</v>
      </c>
      <c r="AI493" s="8">
        <v>26</v>
      </c>
      <c r="AJ493" s="8">
        <v>16</v>
      </c>
      <c r="AK493" s="8">
        <v>42</v>
      </c>
    </row>
    <row r="494" spans="1:37" x14ac:dyDescent="0.25">
      <c r="A494" s="5" t="s">
        <v>3127</v>
      </c>
      <c r="B494" s="6" t="s">
        <v>3128</v>
      </c>
      <c r="C494" s="6" t="s">
        <v>3129</v>
      </c>
      <c r="D494" s="6" t="s">
        <v>40</v>
      </c>
      <c r="E494" s="6" t="s">
        <v>41</v>
      </c>
      <c r="F494" s="6" t="s">
        <v>42</v>
      </c>
      <c r="I494" s="7">
        <v>41274</v>
      </c>
      <c r="J494" s="7">
        <v>41393</v>
      </c>
      <c r="K494" s="6" t="s">
        <v>3130</v>
      </c>
      <c r="M494" s="6" t="s">
        <v>3131</v>
      </c>
      <c r="N494" s="6" t="s">
        <v>2962</v>
      </c>
      <c r="O494" s="6">
        <v>46360</v>
      </c>
      <c r="R494" s="6">
        <v>5</v>
      </c>
      <c r="S494" s="6" t="s">
        <v>3132</v>
      </c>
      <c r="T494" s="6">
        <v>6273</v>
      </c>
      <c r="U494" s="6">
        <v>51213551</v>
      </c>
      <c r="V494" s="8">
        <v>20</v>
      </c>
      <c r="W494" s="8">
        <v>32564</v>
      </c>
      <c r="X494" s="6">
        <v>418</v>
      </c>
      <c r="Y494" s="6" t="s">
        <v>3133</v>
      </c>
      <c r="Z494" s="8">
        <v>66025</v>
      </c>
      <c r="AA494" s="8">
        <v>1695</v>
      </c>
      <c r="AB494" s="8">
        <v>39</v>
      </c>
      <c r="AC494" s="6" t="s">
        <v>50</v>
      </c>
      <c r="AD494" s="6" t="s">
        <v>50</v>
      </c>
      <c r="AE494" s="6" t="s">
        <v>49</v>
      </c>
      <c r="AI494" s="8">
        <v>6</v>
      </c>
      <c r="AJ494" s="8">
        <v>0</v>
      </c>
      <c r="AK494" s="8">
        <v>6</v>
      </c>
    </row>
    <row r="495" spans="1:37" x14ac:dyDescent="0.25">
      <c r="A495" s="5" t="s">
        <v>3134</v>
      </c>
      <c r="B495" s="6" t="s">
        <v>3135</v>
      </c>
      <c r="C495" s="6" t="s">
        <v>2967</v>
      </c>
      <c r="D495" s="6" t="s">
        <v>40</v>
      </c>
      <c r="E495" s="6" t="s">
        <v>41</v>
      </c>
      <c r="F495" s="6" t="s">
        <v>42</v>
      </c>
      <c r="I495" s="7">
        <v>41274</v>
      </c>
      <c r="J495" s="7">
        <v>41393</v>
      </c>
      <c r="K495" s="6" t="s">
        <v>3136</v>
      </c>
      <c r="M495" s="6" t="s">
        <v>3137</v>
      </c>
      <c r="N495" s="6" t="s">
        <v>2732</v>
      </c>
      <c r="O495" s="6">
        <v>54703</v>
      </c>
      <c r="R495" s="6">
        <v>5</v>
      </c>
      <c r="S495" s="6" t="s">
        <v>3138</v>
      </c>
      <c r="T495" s="6">
        <v>1319</v>
      </c>
      <c r="U495" s="6">
        <v>20495156</v>
      </c>
      <c r="V495" s="8">
        <v>28</v>
      </c>
      <c r="W495" s="8">
        <v>73000</v>
      </c>
      <c r="X495" s="6">
        <v>297</v>
      </c>
      <c r="Y495" s="6" t="s">
        <v>3139</v>
      </c>
      <c r="Z495" s="8">
        <v>102852</v>
      </c>
      <c r="AA495" s="8">
        <v>1491</v>
      </c>
      <c r="AB495" s="8">
        <v>69</v>
      </c>
      <c r="AC495" s="6" t="s">
        <v>49</v>
      </c>
      <c r="AD495" s="6" t="s">
        <v>50</v>
      </c>
      <c r="AE495" s="6" t="s">
        <v>49</v>
      </c>
      <c r="AI495" s="8">
        <v>16</v>
      </c>
      <c r="AJ495" s="8">
        <v>33</v>
      </c>
      <c r="AK495" s="8">
        <v>49</v>
      </c>
    </row>
    <row r="496" spans="1:37" x14ac:dyDescent="0.25">
      <c r="A496" s="5" t="s">
        <v>3140</v>
      </c>
      <c r="B496" s="6" t="s">
        <v>3141</v>
      </c>
      <c r="D496" s="6" t="s">
        <v>40</v>
      </c>
      <c r="E496" s="6" t="s">
        <v>41</v>
      </c>
      <c r="F496" s="6" t="s">
        <v>42</v>
      </c>
      <c r="I496" s="7">
        <v>41274</v>
      </c>
      <c r="J496" s="7">
        <v>41393</v>
      </c>
      <c r="K496" s="6" t="s">
        <v>3142</v>
      </c>
      <c r="M496" s="6" t="s">
        <v>3143</v>
      </c>
      <c r="N496" s="6" t="s">
        <v>2962</v>
      </c>
      <c r="O496" s="6">
        <v>46320</v>
      </c>
      <c r="R496" s="6">
        <v>5</v>
      </c>
      <c r="S496" s="6" t="s">
        <v>3144</v>
      </c>
      <c r="U496" s="6">
        <v>45240165</v>
      </c>
      <c r="V496" s="8">
        <v>51</v>
      </c>
      <c r="W496" s="8">
        <v>162855</v>
      </c>
      <c r="X496" s="6">
        <v>3</v>
      </c>
      <c r="Y496" s="6" t="s">
        <v>2971</v>
      </c>
      <c r="Z496" s="8">
        <v>8608208</v>
      </c>
      <c r="AA496" s="8">
        <v>3524</v>
      </c>
      <c r="AB496" s="8">
        <v>2443</v>
      </c>
      <c r="AC496" s="6" t="s">
        <v>49</v>
      </c>
      <c r="AD496" s="6" t="s">
        <v>50</v>
      </c>
      <c r="AI496" s="8">
        <v>4</v>
      </c>
      <c r="AJ496" s="8">
        <v>0</v>
      </c>
      <c r="AK496" s="8">
        <v>4</v>
      </c>
    </row>
    <row r="497" spans="1:37" x14ac:dyDescent="0.25">
      <c r="A497" s="5" t="s">
        <v>3145</v>
      </c>
      <c r="B497" s="6" t="s">
        <v>3146</v>
      </c>
      <c r="C497" s="6" t="s">
        <v>3147</v>
      </c>
      <c r="D497" s="6" t="s">
        <v>40</v>
      </c>
      <c r="E497" s="6" t="s">
        <v>54</v>
      </c>
      <c r="F497" s="6" t="s">
        <v>55</v>
      </c>
      <c r="I497" s="7">
        <v>41274</v>
      </c>
      <c r="J497" s="7">
        <v>41393</v>
      </c>
      <c r="K497" s="6" t="s">
        <v>3148</v>
      </c>
      <c r="M497" s="6" t="s">
        <v>3149</v>
      </c>
      <c r="N497" s="6" t="s">
        <v>2962</v>
      </c>
      <c r="O497" s="6">
        <v>46304</v>
      </c>
      <c r="R497" s="6">
        <v>5</v>
      </c>
      <c r="S497" s="6" t="s">
        <v>3150</v>
      </c>
      <c r="T497" s="6">
        <v>1201</v>
      </c>
      <c r="U497" s="6">
        <v>49351778</v>
      </c>
      <c r="V497" s="8">
        <v>1970</v>
      </c>
      <c r="W497" s="8">
        <v>958644</v>
      </c>
      <c r="X497" s="6">
        <v>3</v>
      </c>
      <c r="Y497" s="6" t="s">
        <v>2971</v>
      </c>
      <c r="Z497" s="8">
        <v>8608208</v>
      </c>
      <c r="AA497" s="8">
        <v>3524</v>
      </c>
      <c r="AB497" s="8">
        <v>2443</v>
      </c>
      <c r="AC497" s="6" t="s">
        <v>49</v>
      </c>
      <c r="AD497" s="6" t="s">
        <v>50</v>
      </c>
      <c r="AI497" s="8">
        <v>66</v>
      </c>
      <c r="AJ497" s="8">
        <v>0</v>
      </c>
      <c r="AK497" s="8">
        <v>66</v>
      </c>
    </row>
    <row r="498" spans="1:37" x14ac:dyDescent="0.25">
      <c r="A498" s="5" t="s">
        <v>3151</v>
      </c>
      <c r="B498" s="6" t="s">
        <v>3152</v>
      </c>
      <c r="C498" s="6" t="s">
        <v>756</v>
      </c>
      <c r="D498" s="6" t="s">
        <v>40</v>
      </c>
      <c r="E498" s="6" t="s">
        <v>41</v>
      </c>
      <c r="F498" s="6" t="s">
        <v>42</v>
      </c>
      <c r="I498" s="7">
        <v>41090</v>
      </c>
      <c r="J498" s="7">
        <v>41211</v>
      </c>
      <c r="K498" s="6" t="s">
        <v>3153</v>
      </c>
      <c r="M498" s="6" t="s">
        <v>3154</v>
      </c>
      <c r="N498" s="6" t="s">
        <v>1766</v>
      </c>
      <c r="O498" s="6">
        <v>42419</v>
      </c>
      <c r="P498" s="6">
        <v>716</v>
      </c>
      <c r="Q498" s="6">
        <v>716</v>
      </c>
      <c r="R498" s="6">
        <v>5</v>
      </c>
      <c r="S498" s="6" t="s">
        <v>3155</v>
      </c>
      <c r="T498" s="6">
        <v>2052</v>
      </c>
      <c r="U498" s="6">
        <v>71339527</v>
      </c>
      <c r="V498" s="8">
        <v>16</v>
      </c>
      <c r="W498" s="8">
        <v>27000</v>
      </c>
      <c r="X498" s="6">
        <v>159</v>
      </c>
      <c r="Y498" s="6" t="s">
        <v>2978</v>
      </c>
      <c r="Z498" s="8">
        <v>229351</v>
      </c>
      <c r="AA498" s="8">
        <v>1930</v>
      </c>
      <c r="AB498" s="8">
        <v>119</v>
      </c>
      <c r="AC498" s="6" t="s">
        <v>50</v>
      </c>
      <c r="AD498" s="6" t="s">
        <v>50</v>
      </c>
      <c r="AE498" s="6" t="s">
        <v>49</v>
      </c>
      <c r="AI498" s="8">
        <v>6</v>
      </c>
      <c r="AJ498" s="8">
        <v>0</v>
      </c>
      <c r="AK498" s="8">
        <v>6</v>
      </c>
    </row>
    <row r="499" spans="1:37" x14ac:dyDescent="0.25">
      <c r="A499" s="5" t="s">
        <v>3156</v>
      </c>
      <c r="B499" s="6" t="s">
        <v>3157</v>
      </c>
      <c r="C499" s="6" t="s">
        <v>3158</v>
      </c>
      <c r="D499" s="6" t="s">
        <v>40</v>
      </c>
      <c r="E499" s="6" t="s">
        <v>41</v>
      </c>
      <c r="F499" s="6" t="s">
        <v>42</v>
      </c>
      <c r="I499" s="7">
        <v>41274</v>
      </c>
      <c r="J499" s="7">
        <v>41393</v>
      </c>
      <c r="K499" s="6" t="s">
        <v>3159</v>
      </c>
      <c r="M499" s="6" t="s">
        <v>3160</v>
      </c>
      <c r="N499" s="6" t="s">
        <v>2732</v>
      </c>
      <c r="O499" s="6">
        <v>53545</v>
      </c>
      <c r="P499" s="6">
        <v>710</v>
      </c>
      <c r="R499" s="6">
        <v>5</v>
      </c>
      <c r="S499" s="6" t="s">
        <v>3161</v>
      </c>
      <c r="T499" s="6">
        <v>1322</v>
      </c>
      <c r="U499" s="6">
        <v>73841025</v>
      </c>
      <c r="V499" s="8">
        <v>28</v>
      </c>
      <c r="W499" s="8">
        <v>63600</v>
      </c>
      <c r="X499" s="6">
        <v>396</v>
      </c>
      <c r="Y499" s="6" t="s">
        <v>3162</v>
      </c>
      <c r="Z499" s="8">
        <v>69658</v>
      </c>
      <c r="AA499" s="8">
        <v>2263</v>
      </c>
      <c r="AB499" s="8">
        <v>31</v>
      </c>
      <c r="AC499" s="6" t="s">
        <v>50</v>
      </c>
      <c r="AD499" s="6" t="s">
        <v>50</v>
      </c>
      <c r="AE499" s="6" t="s">
        <v>49</v>
      </c>
      <c r="AI499" s="8">
        <v>14</v>
      </c>
      <c r="AJ499" s="8">
        <v>2</v>
      </c>
      <c r="AK499" s="8">
        <v>16</v>
      </c>
    </row>
    <row r="500" spans="1:37" x14ac:dyDescent="0.25">
      <c r="A500" s="5" t="s">
        <v>3163</v>
      </c>
      <c r="B500" s="6" t="s">
        <v>3164</v>
      </c>
      <c r="C500" s="6" t="s">
        <v>3165</v>
      </c>
      <c r="D500" s="6" t="s">
        <v>40</v>
      </c>
      <c r="E500" s="6" t="s">
        <v>41</v>
      </c>
      <c r="F500" s="6" t="s">
        <v>42</v>
      </c>
      <c r="I500" s="7">
        <v>41274</v>
      </c>
      <c r="J500" s="7">
        <v>41393</v>
      </c>
      <c r="K500" s="6" t="s">
        <v>3166</v>
      </c>
      <c r="M500" s="6" t="s">
        <v>3167</v>
      </c>
      <c r="N500" s="6" t="s">
        <v>2732</v>
      </c>
      <c r="O500" s="6">
        <v>53511</v>
      </c>
      <c r="R500" s="6">
        <v>5</v>
      </c>
      <c r="S500" s="6" t="s">
        <v>3168</v>
      </c>
      <c r="T500" s="6">
        <v>1318</v>
      </c>
      <c r="U500" s="6">
        <v>73859266</v>
      </c>
      <c r="V500" s="8">
        <v>16</v>
      </c>
      <c r="W500" s="8">
        <v>35871</v>
      </c>
      <c r="X500" s="6">
        <v>432</v>
      </c>
      <c r="Y500" s="6" t="s">
        <v>3169</v>
      </c>
      <c r="Z500" s="8">
        <v>63835</v>
      </c>
      <c r="AA500" s="8">
        <v>1858</v>
      </c>
      <c r="AB500" s="8">
        <v>34</v>
      </c>
      <c r="AC500" s="6" t="s">
        <v>50</v>
      </c>
      <c r="AD500" s="6" t="s">
        <v>50</v>
      </c>
      <c r="AE500" s="6" t="s">
        <v>49</v>
      </c>
      <c r="AI500" s="8">
        <v>9</v>
      </c>
      <c r="AJ500" s="8">
        <v>2</v>
      </c>
      <c r="AK500" s="8">
        <v>11</v>
      </c>
    </row>
    <row r="501" spans="1:37" x14ac:dyDescent="0.25">
      <c r="A501" s="5" t="s">
        <v>3170</v>
      </c>
      <c r="B501" s="6" t="s">
        <v>3171</v>
      </c>
      <c r="C501" s="6" t="s">
        <v>1554</v>
      </c>
      <c r="D501" s="6" t="s">
        <v>40</v>
      </c>
      <c r="E501" s="6" t="s">
        <v>54</v>
      </c>
      <c r="F501" s="6" t="s">
        <v>55</v>
      </c>
      <c r="I501" s="7">
        <v>41274</v>
      </c>
      <c r="J501" s="7">
        <v>41393</v>
      </c>
      <c r="K501" s="6" t="s">
        <v>3172</v>
      </c>
      <c r="M501" s="6" t="s">
        <v>3173</v>
      </c>
      <c r="N501" s="6" t="s">
        <v>2962</v>
      </c>
      <c r="O501" s="6">
        <v>47403</v>
      </c>
      <c r="R501" s="6">
        <v>5</v>
      </c>
      <c r="S501" s="6" t="s">
        <v>3174</v>
      </c>
      <c r="T501" s="6">
        <v>1909</v>
      </c>
      <c r="U501" s="6">
        <v>156057846</v>
      </c>
      <c r="V501" s="8">
        <v>21</v>
      </c>
      <c r="W501" s="8">
        <v>80405</v>
      </c>
      <c r="X501" s="6">
        <v>286</v>
      </c>
      <c r="Y501" s="6" t="s">
        <v>3175</v>
      </c>
      <c r="Z501" s="8">
        <v>108657</v>
      </c>
      <c r="AA501" s="8">
        <v>2426</v>
      </c>
      <c r="AB501" s="8">
        <v>45</v>
      </c>
      <c r="AC501" s="6" t="s">
        <v>49</v>
      </c>
      <c r="AD501" s="6" t="s">
        <v>50</v>
      </c>
      <c r="AE501" s="6" t="s">
        <v>49</v>
      </c>
      <c r="AI501" s="8">
        <v>37</v>
      </c>
      <c r="AJ501" s="8">
        <v>0</v>
      </c>
      <c r="AK501" s="8">
        <v>37</v>
      </c>
    </row>
    <row r="502" spans="1:37" x14ac:dyDescent="0.25">
      <c r="A502" s="5" t="s">
        <v>3176</v>
      </c>
      <c r="B502" s="6" t="s">
        <v>3177</v>
      </c>
      <c r="C502" s="6" t="s">
        <v>3178</v>
      </c>
      <c r="D502" s="6" t="s">
        <v>40</v>
      </c>
      <c r="E502" s="6" t="s">
        <v>54</v>
      </c>
      <c r="F502" s="6" t="s">
        <v>55</v>
      </c>
      <c r="I502" s="7">
        <v>41274</v>
      </c>
      <c r="J502" s="7">
        <v>41393</v>
      </c>
      <c r="K502" s="6" t="s">
        <v>3179</v>
      </c>
      <c r="M502" s="6" t="s">
        <v>3180</v>
      </c>
      <c r="N502" s="6" t="s">
        <v>2999</v>
      </c>
      <c r="O502" s="6">
        <v>60005</v>
      </c>
      <c r="R502" s="6">
        <v>5</v>
      </c>
      <c r="S502" s="6" t="s">
        <v>3181</v>
      </c>
      <c r="T502" s="6">
        <v>5118</v>
      </c>
      <c r="U502" s="6">
        <v>131205833</v>
      </c>
      <c r="V502" s="8">
        <v>3519</v>
      </c>
      <c r="W502" s="8">
        <v>5630238</v>
      </c>
      <c r="X502" s="6">
        <v>3</v>
      </c>
      <c r="Y502" s="6" t="s">
        <v>2971</v>
      </c>
      <c r="Z502" s="8">
        <v>8608208</v>
      </c>
      <c r="AA502" s="8">
        <v>3524</v>
      </c>
      <c r="AB502" s="8">
        <v>2443</v>
      </c>
      <c r="AC502" s="6" t="s">
        <v>49</v>
      </c>
      <c r="AD502" s="6" t="s">
        <v>50</v>
      </c>
      <c r="AE502" s="6" t="s">
        <v>49</v>
      </c>
      <c r="AF502" s="6" t="s">
        <v>49</v>
      </c>
      <c r="AI502" s="8">
        <v>1172</v>
      </c>
      <c r="AJ502" s="8">
        <v>396</v>
      </c>
      <c r="AK502" s="8">
        <v>1568</v>
      </c>
    </row>
    <row r="503" spans="1:37" x14ac:dyDescent="0.25">
      <c r="A503" s="5" t="s">
        <v>3182</v>
      </c>
      <c r="B503" s="6" t="s">
        <v>3183</v>
      </c>
      <c r="D503" s="6" t="s">
        <v>40</v>
      </c>
      <c r="E503" s="6" t="s">
        <v>54</v>
      </c>
      <c r="F503" s="6" t="s">
        <v>55</v>
      </c>
      <c r="I503" s="7">
        <v>41274</v>
      </c>
      <c r="J503" s="7">
        <v>41393</v>
      </c>
      <c r="K503" s="6" t="s">
        <v>3184</v>
      </c>
      <c r="M503" s="6" t="s">
        <v>3185</v>
      </c>
      <c r="N503" s="6" t="s">
        <v>1599</v>
      </c>
      <c r="O503" s="6">
        <v>44045</v>
      </c>
      <c r="P503" s="6">
        <v>158</v>
      </c>
      <c r="Q503" s="6">
        <v>158</v>
      </c>
      <c r="R503" s="6">
        <v>5</v>
      </c>
      <c r="S503" s="6" t="s">
        <v>3186</v>
      </c>
      <c r="T503" s="6">
        <v>3039</v>
      </c>
      <c r="U503" s="6">
        <v>156034969</v>
      </c>
      <c r="V503" s="8">
        <v>227</v>
      </c>
      <c r="W503" s="8">
        <v>229885</v>
      </c>
      <c r="X503" s="6">
        <v>25</v>
      </c>
      <c r="Y503" s="6" t="s">
        <v>2807</v>
      </c>
      <c r="Z503" s="8">
        <v>1780673</v>
      </c>
      <c r="AA503" s="8">
        <v>2307</v>
      </c>
      <c r="AB503" s="8">
        <v>772</v>
      </c>
      <c r="AC503" s="6" t="s">
        <v>49</v>
      </c>
      <c r="AD503" s="6" t="s">
        <v>50</v>
      </c>
      <c r="AE503" s="6" t="s">
        <v>49</v>
      </c>
      <c r="AG503" s="6" t="s">
        <v>49</v>
      </c>
      <c r="AI503" s="8">
        <v>78</v>
      </c>
      <c r="AJ503" s="8">
        <v>8</v>
      </c>
      <c r="AK503" s="8">
        <v>86</v>
      </c>
    </row>
    <row r="504" spans="1:37" x14ac:dyDescent="0.25">
      <c r="A504" s="5" t="s">
        <v>3187</v>
      </c>
      <c r="B504" s="6" t="s">
        <v>3188</v>
      </c>
      <c r="C504" s="6" t="s">
        <v>1818</v>
      </c>
      <c r="D504" s="6" t="s">
        <v>40</v>
      </c>
      <c r="E504" s="6" t="s">
        <v>54</v>
      </c>
      <c r="F504" s="6" t="s">
        <v>55</v>
      </c>
      <c r="I504" s="7">
        <v>41274</v>
      </c>
      <c r="J504" s="7">
        <v>41393</v>
      </c>
      <c r="K504" s="6" t="s">
        <v>3189</v>
      </c>
      <c r="M504" s="6" t="s">
        <v>3079</v>
      </c>
      <c r="N504" s="6" t="s">
        <v>2999</v>
      </c>
      <c r="O504" s="6">
        <v>60661</v>
      </c>
      <c r="R504" s="6">
        <v>5</v>
      </c>
      <c r="S504" s="6" t="s">
        <v>3190</v>
      </c>
      <c r="T504" s="6">
        <v>5005</v>
      </c>
      <c r="U504" s="6">
        <v>52272150</v>
      </c>
      <c r="V504" s="8">
        <v>3721</v>
      </c>
      <c r="W504" s="8">
        <v>7261176</v>
      </c>
      <c r="X504" s="6">
        <v>3</v>
      </c>
      <c r="Y504" s="6" t="s">
        <v>2971</v>
      </c>
      <c r="Z504" s="8">
        <v>8608208</v>
      </c>
      <c r="AA504" s="8">
        <v>3524</v>
      </c>
      <c r="AB504" s="8">
        <v>2443</v>
      </c>
      <c r="AC504" s="6" t="s">
        <v>49</v>
      </c>
      <c r="AD504" s="6" t="s">
        <v>50</v>
      </c>
      <c r="AI504" s="8">
        <v>1048</v>
      </c>
      <c r="AJ504" s="8">
        <v>0</v>
      </c>
      <c r="AK504" s="8">
        <v>1048</v>
      </c>
    </row>
    <row r="505" spans="1:37" x14ac:dyDescent="0.25">
      <c r="A505" s="5" t="s">
        <v>3191</v>
      </c>
      <c r="B505" s="6" t="s">
        <v>3192</v>
      </c>
      <c r="C505" s="6" t="s">
        <v>3193</v>
      </c>
      <c r="D505" s="6" t="s">
        <v>40</v>
      </c>
      <c r="E505" s="6" t="s">
        <v>41</v>
      </c>
      <c r="F505" s="6" t="s">
        <v>42</v>
      </c>
      <c r="I505" s="7">
        <v>41090</v>
      </c>
      <c r="J505" s="7">
        <v>41211</v>
      </c>
      <c r="K505" s="6" t="s">
        <v>3194</v>
      </c>
      <c r="M505" s="6" t="s">
        <v>2896</v>
      </c>
      <c r="N505" s="6" t="s">
        <v>2883</v>
      </c>
      <c r="O505" s="6">
        <v>48207</v>
      </c>
      <c r="R505" s="6">
        <v>5</v>
      </c>
      <c r="S505" s="6" t="s">
        <v>3195</v>
      </c>
      <c r="T505" s="6">
        <v>2107</v>
      </c>
      <c r="U505" s="6">
        <v>6530661</v>
      </c>
      <c r="V505" s="8">
        <v>144</v>
      </c>
      <c r="W505" s="8">
        <v>713777</v>
      </c>
      <c r="X505" s="6">
        <v>11</v>
      </c>
      <c r="Y505" s="6" t="s">
        <v>2898</v>
      </c>
      <c r="Z505" s="8">
        <v>3734090</v>
      </c>
      <c r="AA505" s="8">
        <v>2793</v>
      </c>
      <c r="AB505" s="8">
        <v>1337</v>
      </c>
      <c r="AC505" s="6" t="s">
        <v>49</v>
      </c>
      <c r="AD505" s="6" t="s">
        <v>50</v>
      </c>
      <c r="AE505" s="6" t="s">
        <v>49</v>
      </c>
      <c r="AI505" s="8">
        <v>350</v>
      </c>
      <c r="AJ505" s="8">
        <v>225</v>
      </c>
      <c r="AK505" s="8">
        <v>575</v>
      </c>
    </row>
    <row r="506" spans="1:37" x14ac:dyDescent="0.25">
      <c r="A506" s="5" t="s">
        <v>3196</v>
      </c>
      <c r="B506" s="6" t="s">
        <v>3197</v>
      </c>
      <c r="C506" s="6" t="s">
        <v>3198</v>
      </c>
      <c r="D506" s="6" t="s">
        <v>40</v>
      </c>
      <c r="E506" s="6" t="s">
        <v>540</v>
      </c>
      <c r="F506" s="6" t="s">
        <v>541</v>
      </c>
      <c r="I506" s="7">
        <v>41090</v>
      </c>
      <c r="J506" s="7">
        <v>41211</v>
      </c>
      <c r="K506" s="6" t="s">
        <v>3199</v>
      </c>
      <c r="M506" s="6" t="s">
        <v>3200</v>
      </c>
      <c r="N506" s="6" t="s">
        <v>2962</v>
      </c>
      <c r="O506" s="6">
        <v>46383</v>
      </c>
      <c r="R506" s="6">
        <v>5</v>
      </c>
      <c r="S506" s="6" t="s">
        <v>3201</v>
      </c>
      <c r="T506" s="6">
        <v>1193</v>
      </c>
      <c r="U506" s="6">
        <v>23695729</v>
      </c>
      <c r="V506" s="8">
        <v>590</v>
      </c>
      <c r="W506" s="8">
        <v>160105</v>
      </c>
      <c r="X506" s="6">
        <v>3</v>
      </c>
      <c r="Y506" s="6" t="s">
        <v>2971</v>
      </c>
      <c r="Z506" s="8">
        <v>8608208</v>
      </c>
      <c r="AA506" s="8">
        <v>3524</v>
      </c>
      <c r="AB506" s="8">
        <v>2443</v>
      </c>
      <c r="AC506" s="6" t="s">
        <v>50</v>
      </c>
      <c r="AD506" s="6" t="s">
        <v>50</v>
      </c>
      <c r="AI506" s="8">
        <v>15</v>
      </c>
      <c r="AJ506" s="8">
        <v>0</v>
      </c>
      <c r="AK506" s="8">
        <v>15</v>
      </c>
    </row>
    <row r="507" spans="1:37" x14ac:dyDescent="0.25">
      <c r="A507" s="5" t="s">
        <v>3202</v>
      </c>
      <c r="B507" s="6" t="s">
        <v>3203</v>
      </c>
      <c r="C507" s="6" t="s">
        <v>3204</v>
      </c>
      <c r="D507" s="6" t="s">
        <v>40</v>
      </c>
      <c r="E507" s="6" t="s">
        <v>54</v>
      </c>
      <c r="F507" s="6" t="s">
        <v>55</v>
      </c>
      <c r="I507" s="7">
        <v>41182</v>
      </c>
      <c r="J507" s="7">
        <v>41305</v>
      </c>
      <c r="K507" s="6" t="s">
        <v>3205</v>
      </c>
      <c r="M507" s="6" t="s">
        <v>3206</v>
      </c>
      <c r="N507" s="6" t="s">
        <v>2883</v>
      </c>
      <c r="O507" s="6">
        <v>49022</v>
      </c>
      <c r="P507" s="6">
        <v>837</v>
      </c>
      <c r="Q507" s="6">
        <v>837</v>
      </c>
      <c r="R507" s="6">
        <v>5</v>
      </c>
      <c r="T507" s="6">
        <v>1215</v>
      </c>
      <c r="U507" s="6">
        <v>74330093</v>
      </c>
      <c r="V507" s="8">
        <v>14</v>
      </c>
      <c r="W507" s="8">
        <v>27000</v>
      </c>
      <c r="X507" s="6">
        <v>443</v>
      </c>
      <c r="Y507" s="6" t="s">
        <v>3207</v>
      </c>
      <c r="Z507" s="8">
        <v>61022</v>
      </c>
      <c r="AA507" s="8">
        <v>1308</v>
      </c>
      <c r="AB507" s="8">
        <v>47</v>
      </c>
      <c r="AC507" s="6" t="s">
        <v>50</v>
      </c>
      <c r="AD507" s="6" t="s">
        <v>50</v>
      </c>
      <c r="AE507" s="6" t="s">
        <v>49</v>
      </c>
      <c r="AI507" s="8">
        <v>24</v>
      </c>
      <c r="AJ507" s="8">
        <v>0</v>
      </c>
      <c r="AK507" s="8">
        <v>24</v>
      </c>
    </row>
    <row r="508" spans="1:37" x14ac:dyDescent="0.25">
      <c r="A508" s="5" t="s">
        <v>3208</v>
      </c>
      <c r="B508" s="6" t="s">
        <v>3209</v>
      </c>
      <c r="C508" s="6" t="s">
        <v>3210</v>
      </c>
      <c r="D508" s="6" t="s">
        <v>40</v>
      </c>
      <c r="E508" s="6" t="s">
        <v>54</v>
      </c>
      <c r="F508" s="6" t="s">
        <v>55</v>
      </c>
      <c r="I508" s="7">
        <v>41274</v>
      </c>
      <c r="J508" s="7">
        <v>41393</v>
      </c>
      <c r="K508" s="6" t="s">
        <v>3211</v>
      </c>
      <c r="M508" s="6" t="s">
        <v>3212</v>
      </c>
      <c r="N508" s="6" t="s">
        <v>2732</v>
      </c>
      <c r="O508" s="6">
        <v>54729</v>
      </c>
      <c r="R508" s="6">
        <v>5</v>
      </c>
      <c r="S508" s="6" t="s">
        <v>3213</v>
      </c>
      <c r="T508" s="6">
        <v>5254</v>
      </c>
      <c r="U508" s="6">
        <v>84490614</v>
      </c>
      <c r="V508" s="8">
        <v>11</v>
      </c>
      <c r="W508" s="8">
        <v>13704</v>
      </c>
      <c r="X508" s="6">
        <v>297</v>
      </c>
      <c r="Y508" s="6" t="s">
        <v>3139</v>
      </c>
      <c r="Z508" s="8">
        <v>102852</v>
      </c>
      <c r="AA508" s="8">
        <v>1491</v>
      </c>
      <c r="AB508" s="8">
        <v>69</v>
      </c>
      <c r="AC508" s="6" t="s">
        <v>50</v>
      </c>
      <c r="AD508" s="6" t="s">
        <v>50</v>
      </c>
      <c r="AI508" s="8">
        <v>0</v>
      </c>
      <c r="AJ508" s="8">
        <v>8</v>
      </c>
      <c r="AK508" s="8">
        <v>8</v>
      </c>
    </row>
    <row r="509" spans="1:37" x14ac:dyDescent="0.25">
      <c r="A509" s="5" t="s">
        <v>3214</v>
      </c>
      <c r="B509" s="6" t="s">
        <v>3215</v>
      </c>
      <c r="C509" s="6" t="s">
        <v>3216</v>
      </c>
      <c r="D509" s="6" t="s">
        <v>40</v>
      </c>
      <c r="E509" s="6" t="s">
        <v>41</v>
      </c>
      <c r="F509" s="6" t="s">
        <v>42</v>
      </c>
      <c r="I509" s="7">
        <v>41274</v>
      </c>
      <c r="J509" s="7">
        <v>41393</v>
      </c>
      <c r="K509" s="6" t="s">
        <v>3217</v>
      </c>
      <c r="L509" s="6" t="s">
        <v>3218</v>
      </c>
      <c r="M509" s="6" t="s">
        <v>792</v>
      </c>
      <c r="N509" s="6" t="s">
        <v>1599</v>
      </c>
      <c r="O509" s="6">
        <v>43055</v>
      </c>
      <c r="P509" s="6">
        <v>5521</v>
      </c>
      <c r="R509" s="6">
        <v>5</v>
      </c>
      <c r="S509" s="6" t="s">
        <v>3219</v>
      </c>
      <c r="T509" s="6">
        <v>5130</v>
      </c>
      <c r="U509" s="6">
        <v>70551965</v>
      </c>
      <c r="V509" s="8">
        <v>32</v>
      </c>
      <c r="W509" s="8">
        <v>57883</v>
      </c>
      <c r="X509" s="6">
        <v>369</v>
      </c>
      <c r="Y509" s="6" t="s">
        <v>3220</v>
      </c>
      <c r="Z509" s="8">
        <v>76068</v>
      </c>
      <c r="AA509" s="8">
        <v>1806</v>
      </c>
      <c r="AB509" s="8">
        <v>42</v>
      </c>
      <c r="AC509" s="6" t="s">
        <v>50</v>
      </c>
      <c r="AD509" s="6" t="s">
        <v>50</v>
      </c>
      <c r="AI509" s="8">
        <v>0</v>
      </c>
      <c r="AJ509" s="8">
        <v>13</v>
      </c>
      <c r="AK509" s="8">
        <v>13</v>
      </c>
    </row>
    <row r="510" spans="1:37" x14ac:dyDescent="0.25">
      <c r="A510" s="5" t="s">
        <v>3221</v>
      </c>
      <c r="B510" s="6" t="s">
        <v>3222</v>
      </c>
      <c r="C510" s="6" t="s">
        <v>3223</v>
      </c>
      <c r="D510" s="6" t="s">
        <v>40</v>
      </c>
      <c r="E510" s="6" t="s">
        <v>54</v>
      </c>
      <c r="F510" s="6" t="s">
        <v>55</v>
      </c>
      <c r="I510" s="7">
        <v>41090</v>
      </c>
      <c r="J510" s="7">
        <v>41211</v>
      </c>
      <c r="K510" s="6" t="s">
        <v>3224</v>
      </c>
      <c r="L510" s="6" t="s">
        <v>3225</v>
      </c>
      <c r="M510" s="6" t="s">
        <v>2896</v>
      </c>
      <c r="N510" s="6" t="s">
        <v>2883</v>
      </c>
      <c r="O510" s="6">
        <v>48226</v>
      </c>
      <c r="R510" s="6">
        <v>5</v>
      </c>
      <c r="S510" s="6" t="s">
        <v>3226</v>
      </c>
      <c r="T510" s="6">
        <v>5574</v>
      </c>
      <c r="U510" s="6">
        <v>607798118</v>
      </c>
      <c r="V510" s="8">
        <v>3</v>
      </c>
      <c r="W510" s="8">
        <v>92477</v>
      </c>
      <c r="X510" s="6">
        <v>11</v>
      </c>
      <c r="Y510" s="6" t="s">
        <v>2898</v>
      </c>
      <c r="Z510" s="8">
        <v>3734090</v>
      </c>
      <c r="AA510" s="8">
        <v>2793</v>
      </c>
      <c r="AB510" s="8">
        <v>1337</v>
      </c>
      <c r="AC510" s="6" t="s">
        <v>49</v>
      </c>
      <c r="AD510" s="6" t="s">
        <v>50</v>
      </c>
      <c r="AI510" s="8">
        <v>10</v>
      </c>
      <c r="AJ510" s="8">
        <v>0</v>
      </c>
      <c r="AK510" s="8">
        <v>10</v>
      </c>
    </row>
    <row r="511" spans="1:37" x14ac:dyDescent="0.25">
      <c r="A511" s="5" t="s">
        <v>3227</v>
      </c>
      <c r="B511" s="6" t="s">
        <v>3228</v>
      </c>
      <c r="C511" s="6" t="s">
        <v>3229</v>
      </c>
      <c r="D511" s="6" t="s">
        <v>40</v>
      </c>
      <c r="E511" s="6" t="s">
        <v>54</v>
      </c>
      <c r="F511" s="6" t="s">
        <v>55</v>
      </c>
      <c r="I511" s="7">
        <v>41274</v>
      </c>
      <c r="J511" s="7">
        <v>41393</v>
      </c>
      <c r="K511" s="6" t="s">
        <v>3230</v>
      </c>
      <c r="M511" s="6" t="s">
        <v>3231</v>
      </c>
      <c r="N511" s="6" t="s">
        <v>1599</v>
      </c>
      <c r="O511" s="6">
        <v>43952</v>
      </c>
      <c r="Q511" s="6">
        <v>1177</v>
      </c>
      <c r="R511" s="6">
        <v>5</v>
      </c>
      <c r="S511" s="6" t="s">
        <v>3232</v>
      </c>
      <c r="T511" s="6">
        <v>5702</v>
      </c>
      <c r="U511" s="6">
        <v>112741285</v>
      </c>
      <c r="V511" s="8">
        <v>9</v>
      </c>
      <c r="W511" s="8">
        <v>68726</v>
      </c>
      <c r="X511" s="6">
        <v>389</v>
      </c>
      <c r="Y511" s="6" t="s">
        <v>1421</v>
      </c>
      <c r="Z511" s="8">
        <v>70889</v>
      </c>
      <c r="AA511" s="8">
        <v>1404</v>
      </c>
      <c r="AB511" s="8">
        <v>51</v>
      </c>
      <c r="AC511" s="6" t="s">
        <v>50</v>
      </c>
      <c r="AD511" s="6" t="s">
        <v>50</v>
      </c>
      <c r="AE511" s="6" t="s">
        <v>49</v>
      </c>
      <c r="AI511" s="8">
        <v>7</v>
      </c>
      <c r="AJ511" s="8">
        <v>0</v>
      </c>
      <c r="AK511" s="8">
        <v>7</v>
      </c>
    </row>
    <row r="512" spans="1:37" x14ac:dyDescent="0.25">
      <c r="A512" s="5" t="s">
        <v>3233</v>
      </c>
      <c r="B512" s="6" t="s">
        <v>3234</v>
      </c>
      <c r="C512" s="6" t="s">
        <v>3235</v>
      </c>
      <c r="D512" s="6" t="s">
        <v>40</v>
      </c>
      <c r="E512" s="6" t="s">
        <v>41</v>
      </c>
      <c r="F512" s="6" t="s">
        <v>42</v>
      </c>
      <c r="I512" s="7">
        <v>41274</v>
      </c>
      <c r="J512" s="7">
        <v>41393</v>
      </c>
      <c r="K512" s="6" t="s">
        <v>3236</v>
      </c>
      <c r="M512" s="6" t="s">
        <v>3237</v>
      </c>
      <c r="N512" s="6" t="s">
        <v>1599</v>
      </c>
      <c r="O512" s="6">
        <v>44212</v>
      </c>
      <c r="R512" s="6">
        <v>5</v>
      </c>
      <c r="S512" s="6" t="s">
        <v>3238</v>
      </c>
      <c r="U512" s="6">
        <v>87711800</v>
      </c>
      <c r="V512" s="8">
        <v>37</v>
      </c>
      <c r="W512" s="8">
        <v>46638</v>
      </c>
      <c r="X512" s="6">
        <v>25</v>
      </c>
      <c r="Y512" s="6" t="s">
        <v>2807</v>
      </c>
      <c r="Z512" s="8">
        <v>1780673</v>
      </c>
      <c r="AA512" s="8">
        <v>2307</v>
      </c>
      <c r="AB512" s="8">
        <v>772</v>
      </c>
      <c r="AC512" s="6" t="s">
        <v>49</v>
      </c>
      <c r="AD512" s="6" t="s">
        <v>50</v>
      </c>
      <c r="AE512" s="6" t="s">
        <v>49</v>
      </c>
      <c r="AI512" s="8">
        <v>3</v>
      </c>
      <c r="AJ512" s="8">
        <v>0</v>
      </c>
      <c r="AK512" s="8">
        <v>3</v>
      </c>
    </row>
    <row r="513" spans="1:37" x14ac:dyDescent="0.25">
      <c r="A513" s="5" t="s">
        <v>3239</v>
      </c>
      <c r="B513" s="6" t="s">
        <v>3240</v>
      </c>
      <c r="C513" s="6" t="s">
        <v>3241</v>
      </c>
      <c r="D513" s="6" t="s">
        <v>40</v>
      </c>
      <c r="E513" s="6" t="s">
        <v>41</v>
      </c>
      <c r="F513" s="6" t="s">
        <v>42</v>
      </c>
      <c r="I513" s="7">
        <v>41274</v>
      </c>
      <c r="J513" s="7">
        <v>41393</v>
      </c>
      <c r="K513" s="6" t="s">
        <v>3242</v>
      </c>
      <c r="M513" s="6" t="s">
        <v>3243</v>
      </c>
      <c r="N513" s="6" t="s">
        <v>2962</v>
      </c>
      <c r="O513" s="6">
        <v>46901</v>
      </c>
      <c r="P513" s="6">
        <v>4632</v>
      </c>
      <c r="R513" s="6">
        <v>5</v>
      </c>
      <c r="S513" s="6" t="s">
        <v>3244</v>
      </c>
      <c r="T513" s="6">
        <v>5470</v>
      </c>
      <c r="U513" s="6">
        <v>47216288</v>
      </c>
      <c r="V513" s="8">
        <v>80</v>
      </c>
      <c r="W513" s="8">
        <v>69682</v>
      </c>
      <c r="X513" s="6">
        <v>437</v>
      </c>
      <c r="Y513" s="6" t="s">
        <v>3245</v>
      </c>
      <c r="Z513" s="8">
        <v>62182</v>
      </c>
      <c r="AA513" s="8">
        <v>1715</v>
      </c>
      <c r="AB513" s="8">
        <v>36</v>
      </c>
      <c r="AC513" s="6" t="s">
        <v>49</v>
      </c>
      <c r="AD513" s="6" t="s">
        <v>50</v>
      </c>
      <c r="AE513" s="6" t="s">
        <v>49</v>
      </c>
      <c r="AI513" s="8">
        <v>19</v>
      </c>
      <c r="AJ513" s="8">
        <v>14</v>
      </c>
      <c r="AK513" s="8">
        <v>33</v>
      </c>
    </row>
    <row r="514" spans="1:37" x14ac:dyDescent="0.25">
      <c r="A514" s="5" t="s">
        <v>3246</v>
      </c>
      <c r="B514" s="6" t="s">
        <v>3247</v>
      </c>
      <c r="C514" s="6" t="s">
        <v>3248</v>
      </c>
      <c r="D514" s="6" t="s">
        <v>40</v>
      </c>
      <c r="E514" s="6" t="s">
        <v>54</v>
      </c>
      <c r="F514" s="6" t="s">
        <v>55</v>
      </c>
      <c r="I514" s="7">
        <v>41090</v>
      </c>
      <c r="J514" s="7">
        <v>41211</v>
      </c>
      <c r="K514" s="6" t="s">
        <v>3249</v>
      </c>
      <c r="M514" s="6" t="s">
        <v>3250</v>
      </c>
      <c r="N514" s="6" t="s">
        <v>2999</v>
      </c>
      <c r="O514" s="6">
        <v>62040</v>
      </c>
      <c r="P514" s="6">
        <v>7500</v>
      </c>
      <c r="Q514" s="6">
        <v>7500</v>
      </c>
      <c r="R514" s="6">
        <v>5</v>
      </c>
      <c r="S514" s="6" t="s">
        <v>3251</v>
      </c>
      <c r="T514" s="6">
        <v>5622</v>
      </c>
      <c r="U514" s="6">
        <v>131055548</v>
      </c>
      <c r="V514" s="8">
        <v>189</v>
      </c>
      <c r="W514" s="8">
        <v>232298</v>
      </c>
      <c r="X514" s="6">
        <v>20</v>
      </c>
      <c r="Y514" s="6" t="s">
        <v>3252</v>
      </c>
      <c r="Z514" s="8">
        <v>2150706</v>
      </c>
      <c r="AA514" s="8">
        <v>2329</v>
      </c>
      <c r="AB514" s="8">
        <v>924</v>
      </c>
      <c r="AC514" s="6" t="s">
        <v>49</v>
      </c>
      <c r="AD514" s="6" t="s">
        <v>50</v>
      </c>
      <c r="AF514" s="6" t="s">
        <v>49</v>
      </c>
      <c r="AI514" s="8">
        <v>95</v>
      </c>
      <c r="AJ514" s="8">
        <v>90</v>
      </c>
      <c r="AK514" s="8">
        <v>185</v>
      </c>
    </row>
    <row r="515" spans="1:37" x14ac:dyDescent="0.25">
      <c r="A515" s="5" t="s">
        <v>3253</v>
      </c>
      <c r="B515" s="6" t="s">
        <v>3254</v>
      </c>
      <c r="C515" s="6" t="s">
        <v>3255</v>
      </c>
      <c r="D515" s="6" t="s">
        <v>40</v>
      </c>
      <c r="E515" s="6" t="s">
        <v>54</v>
      </c>
      <c r="F515" s="6" t="s">
        <v>55</v>
      </c>
      <c r="I515" s="7">
        <v>41182</v>
      </c>
      <c r="J515" s="7">
        <v>41305</v>
      </c>
      <c r="K515" s="6" t="s">
        <v>3256</v>
      </c>
      <c r="M515" s="6" t="s">
        <v>3257</v>
      </c>
      <c r="N515" s="6" t="s">
        <v>2883</v>
      </c>
      <c r="O515" s="6">
        <v>48060</v>
      </c>
      <c r="P515" s="6">
        <v>4155</v>
      </c>
      <c r="R515" s="6">
        <v>5</v>
      </c>
      <c r="S515" s="6" t="s">
        <v>3258</v>
      </c>
      <c r="T515" s="6">
        <v>5636</v>
      </c>
      <c r="U515" s="6">
        <v>138057034</v>
      </c>
      <c r="V515" s="8">
        <v>700</v>
      </c>
      <c r="W515" s="8">
        <v>163040</v>
      </c>
      <c r="X515" s="6">
        <v>336</v>
      </c>
      <c r="Y515" s="6" t="s">
        <v>3259</v>
      </c>
      <c r="Z515" s="8">
        <v>87106</v>
      </c>
      <c r="AA515" s="8">
        <v>1441</v>
      </c>
      <c r="AB515" s="8">
        <v>60</v>
      </c>
      <c r="AC515" s="6" t="s">
        <v>49</v>
      </c>
      <c r="AD515" s="6" t="s">
        <v>50</v>
      </c>
      <c r="AE515" s="6" t="s">
        <v>49</v>
      </c>
      <c r="AG515" s="6" t="s">
        <v>49</v>
      </c>
      <c r="AI515" s="8">
        <v>51</v>
      </c>
      <c r="AJ515" s="8">
        <v>153</v>
      </c>
      <c r="AK515" s="8">
        <v>204</v>
      </c>
    </row>
    <row r="516" spans="1:37" x14ac:dyDescent="0.25">
      <c r="A516" s="5" t="s">
        <v>3260</v>
      </c>
      <c r="B516" s="6" t="s">
        <v>3261</v>
      </c>
      <c r="C516" s="6" t="s">
        <v>3262</v>
      </c>
      <c r="D516" s="6" t="s">
        <v>40</v>
      </c>
      <c r="E516" s="6" t="s">
        <v>266</v>
      </c>
      <c r="F516" s="6" t="s">
        <v>267</v>
      </c>
      <c r="G516" s="6" t="s">
        <v>3263</v>
      </c>
      <c r="H516" s="6" t="s">
        <v>3264</v>
      </c>
      <c r="I516" s="7">
        <v>41274</v>
      </c>
      <c r="J516" s="7">
        <v>41393</v>
      </c>
      <c r="K516" s="6" t="s">
        <v>3265</v>
      </c>
      <c r="L516" s="6" t="s">
        <v>3266</v>
      </c>
      <c r="M516" s="6" t="s">
        <v>3020</v>
      </c>
      <c r="N516" s="6" t="s">
        <v>2962</v>
      </c>
      <c r="O516" s="6">
        <v>46601</v>
      </c>
      <c r="P516" s="6">
        <v>1830</v>
      </c>
      <c r="R516" s="6">
        <v>5</v>
      </c>
      <c r="S516" s="6" t="s">
        <v>3267</v>
      </c>
      <c r="T516" s="6">
        <v>1288</v>
      </c>
      <c r="U516" s="6">
        <v>179378658</v>
      </c>
      <c r="V516" s="8">
        <v>90</v>
      </c>
      <c r="W516" s="8">
        <v>142692</v>
      </c>
      <c r="X516" s="6">
        <v>227</v>
      </c>
      <c r="Y516" s="6" t="s">
        <v>3268</v>
      </c>
      <c r="Z516" s="8">
        <v>143592</v>
      </c>
      <c r="AA516" s="8">
        <v>1563</v>
      </c>
      <c r="AB516" s="8">
        <v>92</v>
      </c>
      <c r="AC516" s="6" t="s">
        <v>49</v>
      </c>
      <c r="AD516" s="6" t="s">
        <v>50</v>
      </c>
      <c r="AF516" s="6" t="s">
        <v>49</v>
      </c>
      <c r="AI516" s="8">
        <v>0</v>
      </c>
      <c r="AJ516" s="8">
        <v>26</v>
      </c>
      <c r="AK516" s="8">
        <v>26</v>
      </c>
    </row>
    <row r="517" spans="1:37" x14ac:dyDescent="0.25">
      <c r="A517" s="5" t="s">
        <v>3269</v>
      </c>
      <c r="B517" s="6" t="s">
        <v>3270</v>
      </c>
      <c r="C517" s="6" t="s">
        <v>209</v>
      </c>
      <c r="D517" s="6" t="s">
        <v>40</v>
      </c>
      <c r="E517" s="6" t="s">
        <v>41</v>
      </c>
      <c r="F517" s="6" t="s">
        <v>42</v>
      </c>
      <c r="I517" s="7">
        <v>41274</v>
      </c>
      <c r="J517" s="7">
        <v>41393</v>
      </c>
      <c r="K517" s="6" t="s">
        <v>3271</v>
      </c>
      <c r="M517" s="6" t="s">
        <v>3272</v>
      </c>
      <c r="N517" s="6" t="s">
        <v>2732</v>
      </c>
      <c r="O517" s="6">
        <v>54650</v>
      </c>
      <c r="P517" s="6">
        <v>2953</v>
      </c>
      <c r="R517" s="6">
        <v>5</v>
      </c>
      <c r="S517" s="6" t="s">
        <v>3273</v>
      </c>
      <c r="T517" s="6">
        <v>5657</v>
      </c>
      <c r="U517" s="6">
        <v>50422997</v>
      </c>
      <c r="V517" s="8">
        <v>20</v>
      </c>
      <c r="W517" s="8">
        <v>31820</v>
      </c>
      <c r="X517" s="6">
        <v>298</v>
      </c>
      <c r="Y517" s="6" t="s">
        <v>2755</v>
      </c>
      <c r="Z517" s="8">
        <v>100868</v>
      </c>
      <c r="AA517" s="8">
        <v>1978</v>
      </c>
      <c r="AB517" s="8">
        <v>51</v>
      </c>
      <c r="AC517" s="6" t="s">
        <v>50</v>
      </c>
      <c r="AD517" s="6" t="s">
        <v>50</v>
      </c>
      <c r="AI517" s="8">
        <v>0</v>
      </c>
      <c r="AJ517" s="8">
        <v>9</v>
      </c>
      <c r="AK517" s="8">
        <v>9</v>
      </c>
    </row>
    <row r="518" spans="1:37" x14ac:dyDescent="0.25">
      <c r="A518" s="5" t="s">
        <v>3274</v>
      </c>
      <c r="B518" s="6" t="s">
        <v>3275</v>
      </c>
      <c r="D518" s="6" t="s">
        <v>40</v>
      </c>
      <c r="E518" s="6" t="s">
        <v>664</v>
      </c>
      <c r="F518" s="6" t="s">
        <v>665</v>
      </c>
      <c r="H518" s="6" t="s">
        <v>3276</v>
      </c>
      <c r="I518" s="7">
        <v>41274</v>
      </c>
      <c r="J518" s="7">
        <v>41393</v>
      </c>
      <c r="K518" s="6" t="s">
        <v>3277</v>
      </c>
      <c r="M518" s="6" t="s">
        <v>3278</v>
      </c>
      <c r="N518" s="6" t="s">
        <v>2855</v>
      </c>
      <c r="O518" s="6">
        <v>55101</v>
      </c>
      <c r="P518" s="6">
        <v>1634</v>
      </c>
      <c r="R518" s="6">
        <v>5</v>
      </c>
      <c r="S518" s="6" t="s">
        <v>3279</v>
      </c>
      <c r="T518" s="6">
        <v>1305</v>
      </c>
      <c r="U518" s="6">
        <v>175974724</v>
      </c>
      <c r="V518" s="8">
        <v>2975</v>
      </c>
      <c r="W518" s="8">
        <v>2849567</v>
      </c>
      <c r="X518" s="6">
        <v>16</v>
      </c>
      <c r="Y518" s="6" t="s">
        <v>2870</v>
      </c>
      <c r="Z518" s="8">
        <v>2650890</v>
      </c>
      <c r="AA518" s="8">
        <v>2594</v>
      </c>
      <c r="AB518" s="8">
        <v>1022</v>
      </c>
      <c r="AC518" s="6" t="s">
        <v>49</v>
      </c>
      <c r="AD518" s="6" t="s">
        <v>50</v>
      </c>
      <c r="AF518" s="6" t="s">
        <v>50</v>
      </c>
      <c r="AI518" s="8">
        <v>0</v>
      </c>
      <c r="AJ518" s="8">
        <v>499</v>
      </c>
      <c r="AK518" s="8">
        <v>499</v>
      </c>
    </row>
    <row r="519" spans="1:37" x14ac:dyDescent="0.25">
      <c r="A519" s="5" t="s">
        <v>3280</v>
      </c>
      <c r="B519" s="6" t="s">
        <v>3281</v>
      </c>
      <c r="D519" s="6" t="s">
        <v>40</v>
      </c>
      <c r="E519" s="6" t="s">
        <v>398</v>
      </c>
      <c r="F519" s="6" t="s">
        <v>399</v>
      </c>
      <c r="I519" s="7">
        <v>41274</v>
      </c>
      <c r="J519" s="7">
        <v>41393</v>
      </c>
      <c r="K519" s="6" t="s">
        <v>3275</v>
      </c>
      <c r="L519" s="6" t="s">
        <v>3282</v>
      </c>
      <c r="M519" s="6" t="s">
        <v>3278</v>
      </c>
      <c r="N519" s="6" t="s">
        <v>2855</v>
      </c>
      <c r="O519" s="6">
        <v>55101</v>
      </c>
      <c r="P519" s="6">
        <v>1805</v>
      </c>
      <c r="R519" s="6">
        <v>5</v>
      </c>
      <c r="S519" s="6" t="s">
        <v>3279</v>
      </c>
      <c r="T519" s="6">
        <v>1305</v>
      </c>
      <c r="U519" s="6">
        <v>175974724</v>
      </c>
      <c r="V519" s="8">
        <v>1111</v>
      </c>
      <c r="W519" s="8">
        <v>2314701</v>
      </c>
      <c r="X519" s="6">
        <v>16</v>
      </c>
      <c r="Y519" s="6" t="s">
        <v>2870</v>
      </c>
      <c r="Z519" s="8">
        <v>2650890</v>
      </c>
      <c r="AA519" s="8">
        <v>2594</v>
      </c>
      <c r="AB519" s="8">
        <v>1022</v>
      </c>
      <c r="AC519" s="6" t="s">
        <v>49</v>
      </c>
      <c r="AD519" s="6" t="s">
        <v>50</v>
      </c>
      <c r="AI519" s="8">
        <v>0</v>
      </c>
      <c r="AJ519" s="8">
        <v>336</v>
      </c>
      <c r="AK519" s="8">
        <v>336</v>
      </c>
    </row>
    <row r="520" spans="1:37" x14ac:dyDescent="0.25">
      <c r="A520" s="5" t="s">
        <v>3283</v>
      </c>
      <c r="B520" s="6" t="s">
        <v>3284</v>
      </c>
      <c r="C520" s="6" t="s">
        <v>3285</v>
      </c>
      <c r="D520" s="6" t="s">
        <v>40</v>
      </c>
      <c r="E520" s="6" t="s">
        <v>54</v>
      </c>
      <c r="F520" s="6" t="s">
        <v>55</v>
      </c>
      <c r="I520" s="7">
        <v>41274</v>
      </c>
      <c r="J520" s="7">
        <v>41393</v>
      </c>
      <c r="K520" s="6" t="s">
        <v>3286</v>
      </c>
      <c r="L520" s="6" t="s">
        <v>3287</v>
      </c>
      <c r="M520" s="6" t="s">
        <v>3288</v>
      </c>
      <c r="N520" s="6" t="s">
        <v>1599</v>
      </c>
      <c r="O520" s="6">
        <v>45011</v>
      </c>
      <c r="R520" s="6">
        <v>5</v>
      </c>
      <c r="S520" s="6" t="s">
        <v>3289</v>
      </c>
      <c r="T520" s="6">
        <v>5774</v>
      </c>
      <c r="U520" s="6">
        <v>37756165</v>
      </c>
      <c r="V520" s="8">
        <v>53</v>
      </c>
      <c r="W520" s="8">
        <v>332807</v>
      </c>
      <c r="X520" s="6">
        <v>30</v>
      </c>
      <c r="Y520" s="6" t="s">
        <v>1788</v>
      </c>
      <c r="Z520" s="8">
        <v>1624827</v>
      </c>
      <c r="AA520" s="8">
        <v>2063</v>
      </c>
      <c r="AB520" s="8">
        <v>788</v>
      </c>
      <c r="AC520" s="6" t="s">
        <v>49</v>
      </c>
      <c r="AD520" s="6" t="s">
        <v>50</v>
      </c>
      <c r="AG520" s="6" t="s">
        <v>49</v>
      </c>
      <c r="AI520" s="8">
        <v>26</v>
      </c>
      <c r="AJ520" s="8">
        <v>0</v>
      </c>
      <c r="AK520" s="8">
        <v>26</v>
      </c>
    </row>
    <row r="521" spans="1:37" x14ac:dyDescent="0.25">
      <c r="A521" s="5" t="s">
        <v>3290</v>
      </c>
      <c r="B521" s="6" t="s">
        <v>3291</v>
      </c>
      <c r="C521" s="6" t="s">
        <v>3292</v>
      </c>
      <c r="D521" s="6" t="s">
        <v>40</v>
      </c>
      <c r="E521" s="6" t="s">
        <v>640</v>
      </c>
      <c r="F521" s="6" t="s">
        <v>641</v>
      </c>
      <c r="I521" s="7">
        <v>41090</v>
      </c>
      <c r="J521" s="7">
        <v>41211</v>
      </c>
      <c r="K521" s="6" t="s">
        <v>3293</v>
      </c>
      <c r="L521" s="6" t="s">
        <v>3294</v>
      </c>
      <c r="M521" s="6" t="s">
        <v>2955</v>
      </c>
      <c r="N521" s="6" t="s">
        <v>2883</v>
      </c>
      <c r="O521" s="6">
        <v>48104</v>
      </c>
      <c r="P521" s="6">
        <v>1611</v>
      </c>
      <c r="R521" s="6">
        <v>5</v>
      </c>
      <c r="S521" s="6" t="s">
        <v>3295</v>
      </c>
      <c r="U521" s="6">
        <v>101570489</v>
      </c>
      <c r="V521" s="8">
        <v>5</v>
      </c>
      <c r="W521" s="8">
        <v>64000</v>
      </c>
      <c r="X521" s="6">
        <v>125</v>
      </c>
      <c r="Y521" s="6" t="s">
        <v>2957</v>
      </c>
      <c r="Z521" s="8">
        <v>306022</v>
      </c>
      <c r="AA521" s="8">
        <v>1918</v>
      </c>
      <c r="AB521" s="8">
        <v>160</v>
      </c>
      <c r="AC521" s="6" t="s">
        <v>49</v>
      </c>
      <c r="AD521" s="6" t="s">
        <v>49</v>
      </c>
      <c r="AE521" s="6" t="s">
        <v>49</v>
      </c>
      <c r="AI521" s="8">
        <v>36</v>
      </c>
      <c r="AJ521" s="8">
        <v>0</v>
      </c>
      <c r="AK521" s="8">
        <v>36</v>
      </c>
    </row>
    <row r="522" spans="1:37" x14ac:dyDescent="0.25">
      <c r="A522" s="5" t="s">
        <v>3296</v>
      </c>
      <c r="B522" s="6" t="s">
        <v>3297</v>
      </c>
      <c r="C522" s="6" t="s">
        <v>3298</v>
      </c>
      <c r="D522" s="6" t="s">
        <v>40</v>
      </c>
      <c r="E522" s="6" t="s">
        <v>41</v>
      </c>
      <c r="F522" s="6" t="s">
        <v>42</v>
      </c>
      <c r="I522" s="7">
        <v>41090</v>
      </c>
      <c r="J522" s="7">
        <v>41211</v>
      </c>
      <c r="K522" s="6" t="s">
        <v>3299</v>
      </c>
      <c r="M522" s="6" t="s">
        <v>3300</v>
      </c>
      <c r="N522" s="6" t="s">
        <v>2999</v>
      </c>
      <c r="O522" s="6">
        <v>60914</v>
      </c>
      <c r="R522" s="6">
        <v>5</v>
      </c>
      <c r="S522" s="6" t="s">
        <v>3301</v>
      </c>
      <c r="T522" s="6">
        <v>5809</v>
      </c>
      <c r="U522" s="6">
        <v>825765808</v>
      </c>
      <c r="V522" s="8">
        <v>27</v>
      </c>
      <c r="W522" s="8">
        <v>66386</v>
      </c>
      <c r="X522" s="6">
        <v>350</v>
      </c>
      <c r="Y522" s="6" t="s">
        <v>3302</v>
      </c>
      <c r="Z522" s="8">
        <v>81926</v>
      </c>
      <c r="AA522" s="8">
        <v>2205</v>
      </c>
      <c r="AB522" s="8">
        <v>37</v>
      </c>
      <c r="AC522" s="6" t="s">
        <v>49</v>
      </c>
      <c r="AD522" s="6" t="s">
        <v>50</v>
      </c>
      <c r="AF522" s="6" t="s">
        <v>49</v>
      </c>
      <c r="AI522" s="8">
        <v>0</v>
      </c>
      <c r="AJ522" s="8">
        <v>14</v>
      </c>
      <c r="AK522" s="8">
        <v>14</v>
      </c>
    </row>
    <row r="523" spans="1:37" x14ac:dyDescent="0.25">
      <c r="A523" s="5" t="s">
        <v>3303</v>
      </c>
      <c r="B523" s="6" t="s">
        <v>1349</v>
      </c>
      <c r="D523" s="6" t="s">
        <v>40</v>
      </c>
      <c r="E523" s="6" t="s">
        <v>41</v>
      </c>
      <c r="F523" s="6" t="s">
        <v>42</v>
      </c>
      <c r="I523" s="7">
        <v>41274</v>
      </c>
      <c r="J523" s="7">
        <v>41393</v>
      </c>
      <c r="K523" s="6" t="s">
        <v>3304</v>
      </c>
      <c r="M523" s="6" t="s">
        <v>3305</v>
      </c>
      <c r="N523" s="6" t="s">
        <v>2732</v>
      </c>
      <c r="O523" s="6">
        <v>53090</v>
      </c>
      <c r="R523" s="6">
        <v>5</v>
      </c>
      <c r="S523" s="6" t="s">
        <v>3306</v>
      </c>
      <c r="T523" s="6">
        <v>6195</v>
      </c>
      <c r="U523" s="6">
        <v>52389079</v>
      </c>
      <c r="V523" s="8">
        <v>435</v>
      </c>
      <c r="W523" s="8">
        <v>132206</v>
      </c>
      <c r="X523" s="6">
        <v>35</v>
      </c>
      <c r="Y523" s="6" t="s">
        <v>2775</v>
      </c>
      <c r="Z523" s="8">
        <v>1376476</v>
      </c>
      <c r="AA523" s="8">
        <v>2523</v>
      </c>
      <c r="AB523" s="8">
        <v>546</v>
      </c>
      <c r="AC523" s="6" t="s">
        <v>49</v>
      </c>
      <c r="AD523" s="6" t="s">
        <v>50</v>
      </c>
      <c r="AH523" s="6" t="s">
        <v>49</v>
      </c>
      <c r="AI523" s="8">
        <v>0</v>
      </c>
      <c r="AJ523" s="8">
        <v>32</v>
      </c>
      <c r="AK523" s="8">
        <v>32</v>
      </c>
    </row>
    <row r="524" spans="1:37" x14ac:dyDescent="0.25">
      <c r="A524" s="5" t="s">
        <v>3307</v>
      </c>
      <c r="B524" s="6" t="s">
        <v>3308</v>
      </c>
      <c r="C524" s="6" t="s">
        <v>3309</v>
      </c>
      <c r="D524" s="6" t="s">
        <v>40</v>
      </c>
      <c r="E524" s="6" t="s">
        <v>41</v>
      </c>
      <c r="F524" s="6" t="s">
        <v>42</v>
      </c>
      <c r="I524" s="7">
        <v>41274</v>
      </c>
      <c r="J524" s="7">
        <v>41393</v>
      </c>
      <c r="K524" s="6" t="s">
        <v>3310</v>
      </c>
      <c r="M524" s="6" t="s">
        <v>3311</v>
      </c>
      <c r="N524" s="6" t="s">
        <v>2732</v>
      </c>
      <c r="O524" s="6">
        <v>53074</v>
      </c>
      <c r="Q524" s="6">
        <v>994</v>
      </c>
      <c r="R524" s="6">
        <v>5</v>
      </c>
      <c r="S524" s="6" t="s">
        <v>3312</v>
      </c>
      <c r="T524" s="6">
        <v>6155</v>
      </c>
      <c r="U524" s="6">
        <v>71159479</v>
      </c>
      <c r="V524" s="8">
        <v>235</v>
      </c>
      <c r="W524" s="8">
        <v>86389</v>
      </c>
      <c r="X524" s="6">
        <v>35</v>
      </c>
      <c r="Y524" s="6" t="s">
        <v>2775</v>
      </c>
      <c r="Z524" s="8">
        <v>1376476</v>
      </c>
      <c r="AA524" s="8">
        <v>2523</v>
      </c>
      <c r="AB524" s="8">
        <v>546</v>
      </c>
      <c r="AC524" s="6" t="s">
        <v>49</v>
      </c>
      <c r="AD524" s="6" t="s">
        <v>50</v>
      </c>
      <c r="AG524" s="6" t="s">
        <v>49</v>
      </c>
      <c r="AI524" s="8">
        <v>5</v>
      </c>
      <c r="AJ524" s="8">
        <v>22</v>
      </c>
      <c r="AK524" s="8">
        <v>27</v>
      </c>
    </row>
    <row r="525" spans="1:37" x14ac:dyDescent="0.25">
      <c r="A525" s="5" t="s">
        <v>3313</v>
      </c>
      <c r="B525" s="6" t="s">
        <v>3314</v>
      </c>
      <c r="C525" s="6" t="s">
        <v>3315</v>
      </c>
      <c r="D525" s="6" t="s">
        <v>40</v>
      </c>
      <c r="E525" s="6" t="s">
        <v>41</v>
      </c>
      <c r="F525" s="6" t="s">
        <v>42</v>
      </c>
      <c r="I525" s="7">
        <v>41274</v>
      </c>
      <c r="J525" s="7">
        <v>41393</v>
      </c>
      <c r="K525" s="6" t="s">
        <v>3316</v>
      </c>
      <c r="M525" s="6" t="s">
        <v>3317</v>
      </c>
      <c r="N525" s="6" t="s">
        <v>2962</v>
      </c>
      <c r="O525" s="6">
        <v>46350</v>
      </c>
      <c r="P525" s="6">
        <v>9082</v>
      </c>
      <c r="R525" s="6">
        <v>5</v>
      </c>
      <c r="S525" s="6" t="s">
        <v>3318</v>
      </c>
      <c r="T525" s="6">
        <v>1193</v>
      </c>
      <c r="U525" s="6">
        <v>74314246</v>
      </c>
      <c r="V525" s="8">
        <v>13</v>
      </c>
      <c r="W525" s="8">
        <v>21692</v>
      </c>
      <c r="X525" s="6">
        <v>418</v>
      </c>
      <c r="Y525" s="6" t="s">
        <v>3133</v>
      </c>
      <c r="Z525" s="8">
        <v>66025</v>
      </c>
      <c r="AA525" s="8">
        <v>1695</v>
      </c>
      <c r="AB525" s="8">
        <v>39</v>
      </c>
      <c r="AC525" s="6" t="s">
        <v>50</v>
      </c>
      <c r="AD525" s="6" t="s">
        <v>50</v>
      </c>
      <c r="AI525" s="8">
        <v>8</v>
      </c>
      <c r="AJ525" s="8">
        <v>0</v>
      </c>
      <c r="AK525" s="8">
        <v>8</v>
      </c>
    </row>
    <row r="526" spans="1:37" x14ac:dyDescent="0.25">
      <c r="A526" s="5" t="s">
        <v>3319</v>
      </c>
      <c r="B526" s="6" t="s">
        <v>3320</v>
      </c>
      <c r="C526" s="6" t="s">
        <v>3321</v>
      </c>
      <c r="D526" s="6" t="s">
        <v>40</v>
      </c>
      <c r="E526" s="6" t="s">
        <v>41</v>
      </c>
      <c r="F526" s="6" t="s">
        <v>42</v>
      </c>
      <c r="I526" s="7">
        <v>41274</v>
      </c>
      <c r="J526" s="7">
        <v>41393</v>
      </c>
      <c r="K526" s="6" t="s">
        <v>3322</v>
      </c>
      <c r="M526" s="6" t="s">
        <v>792</v>
      </c>
      <c r="N526" s="6" t="s">
        <v>1599</v>
      </c>
      <c r="O526" s="6">
        <v>43055</v>
      </c>
      <c r="P526" s="6">
        <v>6932</v>
      </c>
      <c r="R526" s="6">
        <v>5</v>
      </c>
      <c r="S526" s="6" t="s">
        <v>3323</v>
      </c>
      <c r="T526" s="6">
        <v>6332</v>
      </c>
      <c r="U526" s="6">
        <v>1315238</v>
      </c>
      <c r="V526" s="8">
        <v>656</v>
      </c>
      <c r="W526" s="8">
        <v>108609</v>
      </c>
      <c r="X526" s="6">
        <v>369</v>
      </c>
      <c r="Y526" s="6" t="s">
        <v>3220</v>
      </c>
      <c r="Z526" s="8">
        <v>76068</v>
      </c>
      <c r="AA526" s="8">
        <v>1806</v>
      </c>
      <c r="AB526" s="8">
        <v>42</v>
      </c>
      <c r="AC526" s="6" t="s">
        <v>49</v>
      </c>
      <c r="AD526" s="6" t="s">
        <v>50</v>
      </c>
      <c r="AI526" s="8">
        <v>0</v>
      </c>
      <c r="AJ526" s="8">
        <v>33</v>
      </c>
      <c r="AK526" s="8">
        <v>33</v>
      </c>
    </row>
    <row r="527" spans="1:37" x14ac:dyDescent="0.25">
      <c r="A527" s="5" t="s">
        <v>3324</v>
      </c>
      <c r="B527" s="6" t="s">
        <v>3325</v>
      </c>
      <c r="C527" s="6" t="s">
        <v>3326</v>
      </c>
      <c r="D527" s="6" t="s">
        <v>40</v>
      </c>
      <c r="E527" s="6" t="s">
        <v>41</v>
      </c>
      <c r="F527" s="6" t="s">
        <v>42</v>
      </c>
      <c r="I527" s="7">
        <v>41274</v>
      </c>
      <c r="J527" s="7">
        <v>41393</v>
      </c>
      <c r="K527" s="6" t="s">
        <v>3327</v>
      </c>
      <c r="M527" s="6" t="s">
        <v>3328</v>
      </c>
      <c r="N527" s="6" t="s">
        <v>1599</v>
      </c>
      <c r="O527" s="6">
        <v>45385</v>
      </c>
      <c r="R527" s="6">
        <v>5</v>
      </c>
      <c r="S527" s="6" t="s">
        <v>3329</v>
      </c>
      <c r="T527" s="6">
        <v>6281</v>
      </c>
      <c r="U527" s="6">
        <v>140994604</v>
      </c>
      <c r="V527" s="8">
        <v>425</v>
      </c>
      <c r="W527" s="8">
        <v>147886</v>
      </c>
      <c r="X527" s="6">
        <v>59</v>
      </c>
      <c r="Y527" s="6" t="s">
        <v>2820</v>
      </c>
      <c r="Z527" s="8">
        <v>724091</v>
      </c>
      <c r="AA527" s="8">
        <v>2060</v>
      </c>
      <c r="AB527" s="8">
        <v>351</v>
      </c>
      <c r="AC527" s="6" t="s">
        <v>49</v>
      </c>
      <c r="AD527" s="6" t="s">
        <v>50</v>
      </c>
      <c r="AI527" s="8">
        <v>0</v>
      </c>
      <c r="AJ527" s="8">
        <v>29</v>
      </c>
      <c r="AK527" s="8">
        <v>29</v>
      </c>
    </row>
    <row r="528" spans="1:37" x14ac:dyDescent="0.25">
      <c r="A528" s="5" t="s">
        <v>3330</v>
      </c>
      <c r="B528" s="6" t="s">
        <v>3331</v>
      </c>
      <c r="C528" s="6" t="s">
        <v>3332</v>
      </c>
      <c r="D528" s="6" t="s">
        <v>40</v>
      </c>
      <c r="E528" s="6" t="s">
        <v>41</v>
      </c>
      <c r="F528" s="6" t="s">
        <v>42</v>
      </c>
      <c r="I528" s="7">
        <v>41274</v>
      </c>
      <c r="J528" s="7">
        <v>41393</v>
      </c>
      <c r="K528" s="6" t="s">
        <v>3333</v>
      </c>
      <c r="M528" s="6" t="s">
        <v>3334</v>
      </c>
      <c r="N528" s="6" t="s">
        <v>1599</v>
      </c>
      <c r="O528" s="6">
        <v>45103</v>
      </c>
      <c r="P528" s="6">
        <v>8924</v>
      </c>
      <c r="R528" s="6">
        <v>5</v>
      </c>
      <c r="S528" s="6" t="s">
        <v>3335</v>
      </c>
      <c r="T528" s="6">
        <v>6278</v>
      </c>
      <c r="U528" s="6">
        <v>77435543</v>
      </c>
      <c r="V528" s="8">
        <v>452</v>
      </c>
      <c r="W528" s="8">
        <v>178000</v>
      </c>
      <c r="X528" s="6">
        <v>30</v>
      </c>
      <c r="Y528" s="6" t="s">
        <v>1788</v>
      </c>
      <c r="Z528" s="8">
        <v>1624827</v>
      </c>
      <c r="AA528" s="8">
        <v>2063</v>
      </c>
      <c r="AB528" s="8">
        <v>788</v>
      </c>
      <c r="AC528" s="6" t="s">
        <v>49</v>
      </c>
      <c r="AD528" s="6" t="s">
        <v>50</v>
      </c>
      <c r="AE528" s="6" t="s">
        <v>49</v>
      </c>
      <c r="AI528" s="8">
        <v>25</v>
      </c>
      <c r="AJ528" s="8">
        <v>21</v>
      </c>
      <c r="AK528" s="8">
        <v>46</v>
      </c>
    </row>
    <row r="529" spans="1:37" x14ac:dyDescent="0.25">
      <c r="A529" s="5" t="s">
        <v>3336</v>
      </c>
      <c r="B529" s="6" t="s">
        <v>3337</v>
      </c>
      <c r="C529" s="6" t="s">
        <v>3338</v>
      </c>
      <c r="D529" s="6" t="s">
        <v>40</v>
      </c>
      <c r="E529" s="6" t="s">
        <v>540</v>
      </c>
      <c r="F529" s="6" t="s">
        <v>541</v>
      </c>
      <c r="I529" s="7">
        <v>41274</v>
      </c>
      <c r="J529" s="7">
        <v>41393</v>
      </c>
      <c r="K529" s="6" t="s">
        <v>3339</v>
      </c>
      <c r="L529" s="6" t="s">
        <v>1456</v>
      </c>
      <c r="M529" s="6" t="s">
        <v>3340</v>
      </c>
      <c r="N529" s="6" t="s">
        <v>2962</v>
      </c>
      <c r="O529" s="6">
        <v>46307</v>
      </c>
      <c r="R529" s="6">
        <v>5</v>
      </c>
      <c r="T529" s="6">
        <v>1193</v>
      </c>
      <c r="U529" s="6">
        <v>802832592</v>
      </c>
      <c r="V529" s="8">
        <v>550</v>
      </c>
      <c r="W529" s="8">
        <v>180000</v>
      </c>
      <c r="X529" s="6">
        <v>3</v>
      </c>
      <c r="Y529" s="6" t="s">
        <v>2971</v>
      </c>
      <c r="Z529" s="8">
        <v>8608208</v>
      </c>
      <c r="AA529" s="8">
        <v>3524</v>
      </c>
      <c r="AB529" s="8">
        <v>2443</v>
      </c>
      <c r="AC529" s="6" t="s">
        <v>49</v>
      </c>
      <c r="AD529" s="6" t="s">
        <v>50</v>
      </c>
      <c r="AI529" s="8">
        <v>14</v>
      </c>
      <c r="AJ529" s="8">
        <v>0</v>
      </c>
      <c r="AK529" s="8">
        <v>14</v>
      </c>
    </row>
    <row r="530" spans="1:37" x14ac:dyDescent="0.25">
      <c r="A530" s="5" t="s">
        <v>3341</v>
      </c>
      <c r="B530" s="6" t="s">
        <v>3342</v>
      </c>
      <c r="C530" s="6" t="s">
        <v>3343</v>
      </c>
      <c r="D530" s="6" t="s">
        <v>40</v>
      </c>
      <c r="E530" s="6" t="s">
        <v>41</v>
      </c>
      <c r="F530" s="6" t="s">
        <v>42</v>
      </c>
      <c r="I530" s="7">
        <v>41274</v>
      </c>
      <c r="J530" s="7">
        <v>41393</v>
      </c>
      <c r="K530" s="6" t="s">
        <v>3344</v>
      </c>
      <c r="M530" s="6" t="s">
        <v>3345</v>
      </c>
      <c r="N530" s="6" t="s">
        <v>1599</v>
      </c>
      <c r="O530" s="6">
        <v>45373</v>
      </c>
      <c r="P530" s="6">
        <v>2984</v>
      </c>
      <c r="R530" s="6">
        <v>5</v>
      </c>
      <c r="S530" s="6" t="s">
        <v>3346</v>
      </c>
      <c r="T530" s="6">
        <v>6284</v>
      </c>
      <c r="U530" s="6">
        <v>832210186</v>
      </c>
      <c r="V530" s="8">
        <v>410</v>
      </c>
      <c r="W530" s="8">
        <v>101256</v>
      </c>
      <c r="X530" s="6">
        <v>59</v>
      </c>
      <c r="Y530" s="6" t="s">
        <v>2820</v>
      </c>
      <c r="Z530" s="8">
        <v>724091</v>
      </c>
      <c r="AA530" s="8">
        <v>2060</v>
      </c>
      <c r="AB530" s="8">
        <v>351</v>
      </c>
      <c r="AC530" s="6" t="s">
        <v>49</v>
      </c>
      <c r="AD530" s="6" t="s">
        <v>50</v>
      </c>
      <c r="AI530" s="8">
        <v>0</v>
      </c>
      <c r="AJ530" s="8">
        <v>17</v>
      </c>
      <c r="AK530" s="8">
        <v>17</v>
      </c>
    </row>
    <row r="531" spans="1:37" x14ac:dyDescent="0.25">
      <c r="A531" s="5" t="s">
        <v>3347</v>
      </c>
      <c r="B531" s="6" t="s">
        <v>3348</v>
      </c>
      <c r="C531" s="6" t="s">
        <v>3348</v>
      </c>
      <c r="D531" s="6" t="s">
        <v>40</v>
      </c>
      <c r="E531" s="6" t="s">
        <v>41</v>
      </c>
      <c r="F531" s="6" t="s">
        <v>42</v>
      </c>
      <c r="I531" s="7">
        <v>41274</v>
      </c>
      <c r="J531" s="7">
        <v>41393</v>
      </c>
      <c r="K531" s="6" t="s">
        <v>3349</v>
      </c>
      <c r="L531" s="6" t="s">
        <v>209</v>
      </c>
      <c r="M531" s="6" t="s">
        <v>3350</v>
      </c>
      <c r="N531" s="6" t="s">
        <v>2732</v>
      </c>
      <c r="O531" s="6">
        <v>54935</v>
      </c>
      <c r="P531" s="6">
        <v>1945</v>
      </c>
      <c r="R531" s="6">
        <v>5</v>
      </c>
      <c r="S531" s="6" t="s">
        <v>3351</v>
      </c>
      <c r="T531" s="6">
        <v>2116</v>
      </c>
      <c r="U531" s="6">
        <v>78942810</v>
      </c>
      <c r="V531" s="8">
        <v>19</v>
      </c>
      <c r="W531" s="8">
        <v>49167</v>
      </c>
      <c r="X531" s="6">
        <v>468</v>
      </c>
      <c r="Y531" s="6" t="s">
        <v>3352</v>
      </c>
      <c r="Z531" s="8">
        <v>54901</v>
      </c>
      <c r="AA531" s="8">
        <v>1903</v>
      </c>
      <c r="AB531" s="8">
        <v>29</v>
      </c>
      <c r="AC531" s="6" t="s">
        <v>50</v>
      </c>
      <c r="AD531" s="6" t="s">
        <v>50</v>
      </c>
      <c r="AE531" s="6" t="s">
        <v>49</v>
      </c>
      <c r="AF531" s="6" t="s">
        <v>49</v>
      </c>
      <c r="AI531" s="8">
        <v>11</v>
      </c>
      <c r="AJ531" s="8">
        <v>7</v>
      </c>
      <c r="AK531" s="8">
        <v>18</v>
      </c>
    </row>
    <row r="532" spans="1:37" x14ac:dyDescent="0.25">
      <c r="A532" s="5" t="s">
        <v>3353</v>
      </c>
      <c r="B532" s="6" t="s">
        <v>3354</v>
      </c>
      <c r="C532" s="6" t="s">
        <v>3355</v>
      </c>
      <c r="D532" s="6" t="s">
        <v>40</v>
      </c>
      <c r="E532" s="6" t="s">
        <v>41</v>
      </c>
      <c r="F532" s="6" t="s">
        <v>42</v>
      </c>
      <c r="I532" s="7">
        <v>41090</v>
      </c>
      <c r="J532" s="7">
        <v>41211</v>
      </c>
      <c r="K532" s="6" t="s">
        <v>3356</v>
      </c>
      <c r="M532" s="6" t="s">
        <v>1432</v>
      </c>
      <c r="N532" s="6" t="s">
        <v>2999</v>
      </c>
      <c r="O532" s="6">
        <v>61832</v>
      </c>
      <c r="R532" s="6">
        <v>5</v>
      </c>
      <c r="S532" s="6" t="s">
        <v>3357</v>
      </c>
      <c r="T532" s="6">
        <v>6310</v>
      </c>
      <c r="U532" s="6">
        <v>71437586</v>
      </c>
      <c r="V532" s="8">
        <v>30</v>
      </c>
      <c r="W532" s="8">
        <v>50996</v>
      </c>
      <c r="X532" s="6">
        <v>492</v>
      </c>
      <c r="Y532" s="6" t="s">
        <v>3358</v>
      </c>
      <c r="Z532" s="8">
        <v>50996</v>
      </c>
      <c r="AA532" s="8">
        <v>1711</v>
      </c>
      <c r="AB532" s="8">
        <v>30</v>
      </c>
      <c r="AC532" s="6" t="s">
        <v>49</v>
      </c>
      <c r="AD532" s="6" t="s">
        <v>50</v>
      </c>
      <c r="AE532" s="6" t="s">
        <v>49</v>
      </c>
      <c r="AI532" s="8">
        <v>10</v>
      </c>
      <c r="AJ532" s="8">
        <v>2</v>
      </c>
      <c r="AK532" s="8">
        <v>12</v>
      </c>
    </row>
    <row r="533" spans="1:37" x14ac:dyDescent="0.25">
      <c r="A533" s="5" t="s">
        <v>3359</v>
      </c>
      <c r="B533" s="6" t="s">
        <v>3360</v>
      </c>
      <c r="C533" s="6" t="s">
        <v>3361</v>
      </c>
      <c r="D533" s="6" t="s">
        <v>40</v>
      </c>
      <c r="E533" s="6" t="s">
        <v>41</v>
      </c>
      <c r="F533" s="6" t="s">
        <v>42</v>
      </c>
      <c r="I533" s="7">
        <v>41090</v>
      </c>
      <c r="J533" s="7">
        <v>41211</v>
      </c>
      <c r="K533" s="6" t="s">
        <v>3362</v>
      </c>
      <c r="M533" s="6" t="s">
        <v>3363</v>
      </c>
      <c r="N533" s="6" t="s">
        <v>2999</v>
      </c>
      <c r="O533" s="6">
        <v>60115</v>
      </c>
      <c r="P533" s="6">
        <v>3733</v>
      </c>
      <c r="R533" s="6">
        <v>5</v>
      </c>
      <c r="S533" s="6" t="s">
        <v>3364</v>
      </c>
      <c r="T533" s="6">
        <v>6299</v>
      </c>
      <c r="U533" s="6">
        <v>31611213</v>
      </c>
      <c r="V533" s="8">
        <v>26</v>
      </c>
      <c r="W533" s="8">
        <v>68545</v>
      </c>
      <c r="X533" s="6">
        <v>404</v>
      </c>
      <c r="Y533" s="6" t="s">
        <v>3365</v>
      </c>
      <c r="Z533" s="8">
        <v>68545</v>
      </c>
      <c r="AA533" s="8">
        <v>2658</v>
      </c>
      <c r="AB533" s="8">
        <v>26</v>
      </c>
      <c r="AC533" s="6" t="s">
        <v>49</v>
      </c>
      <c r="AD533" s="6" t="s">
        <v>50</v>
      </c>
      <c r="AI533" s="8">
        <v>0</v>
      </c>
      <c r="AJ533" s="8">
        <v>22</v>
      </c>
      <c r="AK533" s="8">
        <v>22</v>
      </c>
    </row>
    <row r="534" spans="1:37" x14ac:dyDescent="0.25">
      <c r="A534" s="5" t="s">
        <v>3366</v>
      </c>
      <c r="B534" s="6" t="s">
        <v>3367</v>
      </c>
      <c r="C534" s="6" t="s">
        <v>3368</v>
      </c>
      <c r="D534" s="6" t="s">
        <v>40</v>
      </c>
      <c r="E534" s="6" t="s">
        <v>41</v>
      </c>
      <c r="F534" s="6" t="s">
        <v>42</v>
      </c>
      <c r="I534" s="7">
        <v>41274</v>
      </c>
      <c r="J534" s="7">
        <v>41393</v>
      </c>
      <c r="K534" s="6" t="s">
        <v>3369</v>
      </c>
      <c r="L534" s="6" t="s">
        <v>3370</v>
      </c>
      <c r="M534" s="6" t="s">
        <v>1820</v>
      </c>
      <c r="N534" s="6" t="s">
        <v>2962</v>
      </c>
      <c r="O534" s="6">
        <v>47201</v>
      </c>
      <c r="R534" s="6">
        <v>5</v>
      </c>
      <c r="S534" s="6" t="s">
        <v>3371</v>
      </c>
      <c r="T534" s="6">
        <v>6311</v>
      </c>
      <c r="U534" s="6">
        <v>472016774</v>
      </c>
      <c r="V534" s="8">
        <v>27</v>
      </c>
      <c r="W534" s="8">
        <v>44061</v>
      </c>
      <c r="X534" s="6">
        <v>467</v>
      </c>
      <c r="Y534" s="6" t="s">
        <v>3372</v>
      </c>
      <c r="Z534" s="8">
        <v>54933</v>
      </c>
      <c r="AA534" s="8">
        <v>2016</v>
      </c>
      <c r="AB534" s="8">
        <v>27</v>
      </c>
      <c r="AC534" s="6" t="s">
        <v>50</v>
      </c>
      <c r="AD534" s="6" t="s">
        <v>50</v>
      </c>
      <c r="AE534" s="6" t="s">
        <v>49</v>
      </c>
      <c r="AI534" s="8">
        <v>8</v>
      </c>
      <c r="AJ534" s="8">
        <v>0</v>
      </c>
      <c r="AK534" s="8">
        <v>8</v>
      </c>
    </row>
    <row r="535" spans="1:37" x14ac:dyDescent="0.25">
      <c r="A535" s="5" t="s">
        <v>3373</v>
      </c>
      <c r="B535" s="6" t="s">
        <v>3374</v>
      </c>
      <c r="C535" s="6" t="s">
        <v>3375</v>
      </c>
      <c r="D535" s="6" t="s">
        <v>40</v>
      </c>
      <c r="E535" s="6" t="s">
        <v>540</v>
      </c>
      <c r="F535" s="6" t="s">
        <v>541</v>
      </c>
      <c r="I535" s="7">
        <v>41090</v>
      </c>
      <c r="J535" s="7">
        <v>41211</v>
      </c>
      <c r="K535" s="6" t="s">
        <v>3376</v>
      </c>
      <c r="M535" s="6" t="s">
        <v>3200</v>
      </c>
      <c r="N535" s="6" t="s">
        <v>2962</v>
      </c>
      <c r="O535" s="6">
        <v>46385</v>
      </c>
      <c r="P535" s="6">
        <v>6385</v>
      </c>
      <c r="R535" s="6">
        <v>5</v>
      </c>
      <c r="S535" s="6" t="s">
        <v>3377</v>
      </c>
      <c r="T535" s="6">
        <v>1193</v>
      </c>
      <c r="U535" s="6">
        <v>98656218</v>
      </c>
      <c r="V535" s="8">
        <v>2000</v>
      </c>
      <c r="W535" s="8">
        <v>165000</v>
      </c>
      <c r="X535" s="6">
        <v>3</v>
      </c>
      <c r="Y535" s="6" t="s">
        <v>2971</v>
      </c>
      <c r="Z535" s="8">
        <v>8608208</v>
      </c>
      <c r="AA535" s="8">
        <v>3524</v>
      </c>
      <c r="AB535" s="8">
        <v>2443</v>
      </c>
      <c r="AC535" s="6" t="s">
        <v>49</v>
      </c>
      <c r="AD535" s="6" t="s">
        <v>50</v>
      </c>
      <c r="AI535" s="8">
        <v>7</v>
      </c>
      <c r="AJ535" s="8">
        <v>0</v>
      </c>
      <c r="AK535" s="8">
        <v>7</v>
      </c>
    </row>
    <row r="536" spans="1:37" x14ac:dyDescent="0.25">
      <c r="A536" s="5" t="s">
        <v>3378</v>
      </c>
      <c r="B536" s="6" t="s">
        <v>3379</v>
      </c>
      <c r="C536" s="6" t="s">
        <v>3380</v>
      </c>
      <c r="D536" s="6" t="s">
        <v>40</v>
      </c>
      <c r="E536" s="6" t="s">
        <v>41</v>
      </c>
      <c r="F536" s="6" t="s">
        <v>42</v>
      </c>
      <c r="I536" s="7">
        <v>41274</v>
      </c>
      <c r="J536" s="7">
        <v>41393</v>
      </c>
      <c r="K536" s="6" t="s">
        <v>3381</v>
      </c>
      <c r="M536" s="6" t="s">
        <v>3382</v>
      </c>
      <c r="N536" s="6" t="s">
        <v>2883</v>
      </c>
      <c r="O536" s="6">
        <v>48855</v>
      </c>
      <c r="R536" s="6">
        <v>5</v>
      </c>
      <c r="S536" s="6" t="s">
        <v>3383</v>
      </c>
      <c r="T536" s="6">
        <v>5183</v>
      </c>
      <c r="U536" s="6">
        <v>44797926</v>
      </c>
      <c r="V536" s="8">
        <v>568</v>
      </c>
      <c r="W536" s="8">
        <v>180967</v>
      </c>
      <c r="X536" s="6">
        <v>262</v>
      </c>
      <c r="Y536" s="6" t="s">
        <v>3384</v>
      </c>
      <c r="Z536" s="8">
        <v>119509</v>
      </c>
      <c r="AA536" s="8">
        <v>1163</v>
      </c>
      <c r="AB536" s="8">
        <v>103</v>
      </c>
      <c r="AC536" s="6" t="s">
        <v>50</v>
      </c>
      <c r="AD536" s="6" t="s">
        <v>50</v>
      </c>
      <c r="AI536" s="8">
        <v>21</v>
      </c>
      <c r="AJ536" s="8">
        <v>0</v>
      </c>
      <c r="AK536" s="8">
        <v>21</v>
      </c>
    </row>
    <row r="537" spans="1:37" x14ac:dyDescent="0.25">
      <c r="A537" s="5" t="s">
        <v>3385</v>
      </c>
      <c r="B537" s="6" t="s">
        <v>3386</v>
      </c>
      <c r="C537" s="6" t="s">
        <v>3178</v>
      </c>
      <c r="D537" s="6" t="s">
        <v>40</v>
      </c>
      <c r="E537" s="6" t="s">
        <v>54</v>
      </c>
      <c r="F537" s="6" t="s">
        <v>55</v>
      </c>
      <c r="I537" s="7">
        <v>41274</v>
      </c>
      <c r="J537" s="7">
        <v>41393</v>
      </c>
      <c r="K537" s="6" t="s">
        <v>3179</v>
      </c>
      <c r="M537" s="6" t="s">
        <v>3180</v>
      </c>
      <c r="N537" s="6" t="s">
        <v>2999</v>
      </c>
      <c r="O537" s="6">
        <v>60005</v>
      </c>
      <c r="R537" s="6">
        <v>5</v>
      </c>
      <c r="S537" s="6" t="s">
        <v>3181</v>
      </c>
      <c r="T537" s="6">
        <v>5118</v>
      </c>
      <c r="U537" s="6">
        <v>131205833</v>
      </c>
      <c r="V537" s="8">
        <v>1301</v>
      </c>
      <c r="W537" s="8">
        <v>6133307</v>
      </c>
      <c r="X537" s="6">
        <v>3</v>
      </c>
      <c r="Y537" s="6" t="s">
        <v>2971</v>
      </c>
      <c r="Z537" s="8">
        <v>8608208</v>
      </c>
      <c r="AA537" s="8">
        <v>3524</v>
      </c>
      <c r="AB537" s="8">
        <v>2443</v>
      </c>
      <c r="AC537" s="6" t="s">
        <v>49</v>
      </c>
      <c r="AD537" s="6" t="s">
        <v>50</v>
      </c>
      <c r="AI537" s="8">
        <v>0</v>
      </c>
      <c r="AJ537" s="8">
        <v>767</v>
      </c>
      <c r="AK537" s="8">
        <v>767</v>
      </c>
    </row>
    <row r="538" spans="1:37" x14ac:dyDescent="0.25">
      <c r="A538" s="5" t="s">
        <v>3387</v>
      </c>
      <c r="B538" s="6" t="s">
        <v>3388</v>
      </c>
      <c r="D538" s="6" t="s">
        <v>40</v>
      </c>
      <c r="E538" s="6" t="s">
        <v>41</v>
      </c>
      <c r="F538" s="6" t="s">
        <v>42</v>
      </c>
      <c r="I538" s="7">
        <v>41274</v>
      </c>
      <c r="J538" s="7">
        <v>41393</v>
      </c>
      <c r="K538" s="6" t="s">
        <v>3389</v>
      </c>
      <c r="M538" s="6" t="s">
        <v>3200</v>
      </c>
      <c r="N538" s="6" t="s">
        <v>2962</v>
      </c>
      <c r="O538" s="6">
        <v>46383</v>
      </c>
      <c r="R538" s="6">
        <v>5</v>
      </c>
      <c r="S538" s="6" t="s">
        <v>3390</v>
      </c>
      <c r="T538" s="6">
        <v>1193</v>
      </c>
      <c r="U538" s="6">
        <v>82071374</v>
      </c>
      <c r="V538" s="8">
        <v>16</v>
      </c>
      <c r="W538" s="8">
        <v>31730</v>
      </c>
      <c r="X538" s="6">
        <v>3</v>
      </c>
      <c r="Y538" s="6" t="s">
        <v>2971</v>
      </c>
      <c r="Z538" s="8">
        <v>8608208</v>
      </c>
      <c r="AA538" s="8">
        <v>3524</v>
      </c>
      <c r="AB538" s="8">
        <v>2443</v>
      </c>
      <c r="AC538" s="6" t="s">
        <v>49</v>
      </c>
      <c r="AD538" s="6" t="s">
        <v>50</v>
      </c>
      <c r="AF538" s="6" t="s">
        <v>49</v>
      </c>
      <c r="AH538" s="6" t="s">
        <v>49</v>
      </c>
      <c r="AI538" s="8">
        <v>0</v>
      </c>
      <c r="AJ538" s="8">
        <v>7</v>
      </c>
      <c r="AK538" s="8">
        <v>7</v>
      </c>
    </row>
    <row r="539" spans="1:37" x14ac:dyDescent="0.25">
      <c r="A539" s="5" t="s">
        <v>3391</v>
      </c>
      <c r="B539" s="6" t="s">
        <v>3392</v>
      </c>
      <c r="C539" s="6" t="s">
        <v>1928</v>
      </c>
      <c r="D539" s="6" t="s">
        <v>40</v>
      </c>
      <c r="E539" s="6" t="s">
        <v>54</v>
      </c>
      <c r="F539" s="6" t="s">
        <v>55</v>
      </c>
      <c r="I539" s="7">
        <v>41182</v>
      </c>
      <c r="J539" s="7">
        <v>41305</v>
      </c>
      <c r="K539" s="6" t="s">
        <v>3393</v>
      </c>
      <c r="L539" s="6" t="s">
        <v>3394</v>
      </c>
      <c r="M539" s="6" t="s">
        <v>3395</v>
      </c>
      <c r="N539" s="6" t="s">
        <v>2883</v>
      </c>
      <c r="O539" s="6">
        <v>49423</v>
      </c>
      <c r="R539" s="6">
        <v>5</v>
      </c>
      <c r="S539" s="6" t="s">
        <v>3396</v>
      </c>
      <c r="T539" s="6">
        <v>6901</v>
      </c>
      <c r="U539" s="6">
        <v>826962958</v>
      </c>
      <c r="V539" s="8">
        <v>42</v>
      </c>
      <c r="W539" s="8">
        <v>71572</v>
      </c>
      <c r="X539" s="6">
        <v>299</v>
      </c>
      <c r="Y539" s="6" t="s">
        <v>3397</v>
      </c>
      <c r="Z539" s="8">
        <v>99941</v>
      </c>
      <c r="AA539" s="8">
        <v>1687</v>
      </c>
      <c r="AB539" s="8">
        <v>59</v>
      </c>
      <c r="AC539" s="6" t="s">
        <v>49</v>
      </c>
      <c r="AD539" s="6" t="s">
        <v>50</v>
      </c>
      <c r="AE539" s="6" t="s">
        <v>49</v>
      </c>
      <c r="AI539" s="8">
        <v>21</v>
      </c>
      <c r="AJ539" s="8">
        <v>0</v>
      </c>
      <c r="AK539" s="8">
        <v>21</v>
      </c>
    </row>
    <row r="540" spans="1:37" x14ac:dyDescent="0.25">
      <c r="A540" s="5" t="s">
        <v>3398</v>
      </c>
      <c r="B540" s="6" t="s">
        <v>3399</v>
      </c>
      <c r="C540" s="6" t="s">
        <v>3400</v>
      </c>
      <c r="D540" s="6" t="s">
        <v>40</v>
      </c>
      <c r="E540" s="6" t="s">
        <v>266</v>
      </c>
      <c r="F540" s="6" t="s">
        <v>267</v>
      </c>
      <c r="G540" s="6" t="s">
        <v>3401</v>
      </c>
      <c r="H540" s="6" t="s">
        <v>3402</v>
      </c>
      <c r="I540" s="7">
        <v>41274</v>
      </c>
      <c r="J540" s="7">
        <v>41393</v>
      </c>
      <c r="K540" s="6" t="s">
        <v>3403</v>
      </c>
      <c r="M540" s="6" t="s">
        <v>3404</v>
      </c>
      <c r="N540" s="6" t="s">
        <v>2962</v>
      </c>
      <c r="O540" s="6">
        <v>46368</v>
      </c>
      <c r="R540" s="6">
        <v>5</v>
      </c>
      <c r="S540" s="6" t="s">
        <v>3405</v>
      </c>
      <c r="T540" s="6">
        <v>1193</v>
      </c>
      <c r="U540" s="6">
        <v>82071374</v>
      </c>
      <c r="X540" s="6">
        <v>3</v>
      </c>
      <c r="Y540" s="6" t="s">
        <v>2971</v>
      </c>
      <c r="Z540" s="8">
        <v>8608208</v>
      </c>
      <c r="AA540" s="8">
        <v>3524</v>
      </c>
      <c r="AB540" s="8">
        <v>2443</v>
      </c>
      <c r="AC540" s="6" t="s">
        <v>49</v>
      </c>
      <c r="AD540" s="6" t="s">
        <v>49</v>
      </c>
      <c r="AI540" s="8">
        <v>0</v>
      </c>
      <c r="AJ540" s="8">
        <v>0</v>
      </c>
    </row>
    <row r="541" spans="1:37" x14ac:dyDescent="0.25">
      <c r="A541" s="5" t="s">
        <v>3406</v>
      </c>
      <c r="B541" s="6" t="s">
        <v>3407</v>
      </c>
      <c r="C541" s="6" t="s">
        <v>3116</v>
      </c>
      <c r="D541" s="6" t="s">
        <v>40</v>
      </c>
      <c r="E541" s="6" t="s">
        <v>54</v>
      </c>
      <c r="F541" s="6" t="s">
        <v>55</v>
      </c>
      <c r="I541" s="7">
        <v>41274</v>
      </c>
      <c r="J541" s="7">
        <v>41393</v>
      </c>
      <c r="K541" s="6" t="s">
        <v>3408</v>
      </c>
      <c r="M541" s="6" t="s">
        <v>3409</v>
      </c>
      <c r="N541" s="6" t="s">
        <v>1599</v>
      </c>
      <c r="O541" s="6">
        <v>45638</v>
      </c>
      <c r="R541" s="6">
        <v>5</v>
      </c>
      <c r="S541" s="6" t="s">
        <v>982</v>
      </c>
      <c r="T541" s="6">
        <v>6687</v>
      </c>
      <c r="U541" s="6">
        <v>608150350</v>
      </c>
      <c r="V541" s="8">
        <v>67</v>
      </c>
      <c r="W541" s="8">
        <v>113532</v>
      </c>
      <c r="X541" s="6">
        <v>178</v>
      </c>
      <c r="Y541" s="6" t="s">
        <v>1177</v>
      </c>
      <c r="Z541" s="8">
        <v>202637</v>
      </c>
      <c r="AA541" s="8">
        <v>1555</v>
      </c>
      <c r="AB541" s="8">
        <v>130</v>
      </c>
      <c r="AC541" s="6" t="s">
        <v>50</v>
      </c>
      <c r="AD541" s="6" t="s">
        <v>50</v>
      </c>
      <c r="AF541" s="6" t="s">
        <v>49</v>
      </c>
      <c r="AI541" s="8">
        <v>0</v>
      </c>
      <c r="AJ541" s="8">
        <v>16</v>
      </c>
      <c r="AK541" s="8">
        <v>16</v>
      </c>
    </row>
    <row r="542" spans="1:37" x14ac:dyDescent="0.25">
      <c r="A542" s="5" t="s">
        <v>3410</v>
      </c>
      <c r="B542" s="6" t="s">
        <v>3411</v>
      </c>
      <c r="C542" s="6" t="s">
        <v>584</v>
      </c>
      <c r="D542" s="6" t="s">
        <v>40</v>
      </c>
      <c r="E542" s="6" t="s">
        <v>41</v>
      </c>
      <c r="F542" s="6" t="s">
        <v>42</v>
      </c>
      <c r="I542" s="7">
        <v>41274</v>
      </c>
      <c r="J542" s="7">
        <v>41393</v>
      </c>
      <c r="K542" s="6" t="s">
        <v>3412</v>
      </c>
      <c r="M542" s="6" t="s">
        <v>3079</v>
      </c>
      <c r="N542" s="6" t="s">
        <v>2999</v>
      </c>
      <c r="O542" s="6">
        <v>60602</v>
      </c>
      <c r="R542" s="6">
        <v>5</v>
      </c>
      <c r="S542" s="6" t="s">
        <v>3413</v>
      </c>
      <c r="T542" s="6">
        <v>1892</v>
      </c>
      <c r="U542" s="6">
        <v>781717681</v>
      </c>
      <c r="V542" s="8">
        <v>2</v>
      </c>
      <c r="W542" s="8">
        <v>2853114</v>
      </c>
      <c r="X542" s="6">
        <v>3</v>
      </c>
      <c r="Y542" s="6" t="s">
        <v>2971</v>
      </c>
      <c r="Z542" s="8">
        <v>8608208</v>
      </c>
      <c r="AA542" s="8">
        <v>3524</v>
      </c>
      <c r="AB542" s="8">
        <v>2443</v>
      </c>
      <c r="AC542" s="6" t="s">
        <v>49</v>
      </c>
      <c r="AD542" s="6" t="s">
        <v>50</v>
      </c>
      <c r="AJ542" s="8">
        <v>0</v>
      </c>
    </row>
    <row r="543" spans="1:37" x14ac:dyDescent="0.25">
      <c r="A543" s="5" t="s">
        <v>3414</v>
      </c>
      <c r="B543" s="6" t="s">
        <v>3415</v>
      </c>
      <c r="D543" s="6" t="s">
        <v>40</v>
      </c>
      <c r="I543" s="7">
        <v>41274</v>
      </c>
      <c r="J543" s="7">
        <v>41393</v>
      </c>
      <c r="K543" s="6" t="s">
        <v>3416</v>
      </c>
      <c r="M543" s="6" t="s">
        <v>1820</v>
      </c>
      <c r="N543" s="6" t="s">
        <v>1599</v>
      </c>
      <c r="O543" s="6">
        <v>43215</v>
      </c>
      <c r="R543" s="6">
        <v>5</v>
      </c>
      <c r="X543" s="6">
        <v>36</v>
      </c>
      <c r="Y543" s="6" t="s">
        <v>2813</v>
      </c>
      <c r="Z543" s="8">
        <v>1368035</v>
      </c>
      <c r="AA543" s="8">
        <v>2680</v>
      </c>
      <c r="AB543" s="8">
        <v>510</v>
      </c>
      <c r="AC543" s="6" t="s">
        <v>49</v>
      </c>
      <c r="AD543" s="6" t="s">
        <v>49</v>
      </c>
      <c r="AI543" s="8">
        <v>0</v>
      </c>
      <c r="AJ543" s="8">
        <v>0</v>
      </c>
    </row>
    <row r="544" spans="1:37" x14ac:dyDescent="0.25">
      <c r="A544" s="5" t="s">
        <v>3417</v>
      </c>
      <c r="B544" s="6" t="s">
        <v>3418</v>
      </c>
      <c r="D544" s="6" t="s">
        <v>40</v>
      </c>
      <c r="E544" s="6" t="s">
        <v>253</v>
      </c>
      <c r="F544" s="6" t="s">
        <v>254</v>
      </c>
      <c r="I544" s="7">
        <v>41274</v>
      </c>
      <c r="J544" s="7">
        <v>41393</v>
      </c>
      <c r="K544" s="6" t="s">
        <v>3419</v>
      </c>
      <c r="M544" s="6" t="s">
        <v>3420</v>
      </c>
      <c r="N544" s="6" t="s">
        <v>2883</v>
      </c>
      <c r="O544" s="6">
        <v>48334</v>
      </c>
      <c r="R544" s="6">
        <v>5</v>
      </c>
      <c r="S544" s="6" t="s">
        <v>257</v>
      </c>
      <c r="U544" s="6">
        <v>98675887</v>
      </c>
      <c r="V544" s="8">
        <v>97990</v>
      </c>
      <c r="W544" s="8">
        <v>10003422</v>
      </c>
      <c r="X544" s="6">
        <v>11</v>
      </c>
      <c r="Y544" s="6" t="s">
        <v>2898</v>
      </c>
      <c r="Z544" s="8">
        <v>3734090</v>
      </c>
      <c r="AA544" s="8">
        <v>2793</v>
      </c>
      <c r="AB544" s="8">
        <v>1337</v>
      </c>
      <c r="AC544" s="6" t="s">
        <v>49</v>
      </c>
      <c r="AD544" s="6" t="s">
        <v>49</v>
      </c>
      <c r="AI544" s="8">
        <v>420</v>
      </c>
      <c r="AJ544" s="8">
        <v>0</v>
      </c>
      <c r="AK544" s="8">
        <v>420</v>
      </c>
    </row>
    <row r="545" spans="1:37" x14ac:dyDescent="0.25">
      <c r="A545" s="5" t="s">
        <v>3421</v>
      </c>
      <c r="B545" s="6" t="s">
        <v>3422</v>
      </c>
      <c r="D545" s="6" t="s">
        <v>40</v>
      </c>
      <c r="I545" s="7">
        <v>41090</v>
      </c>
      <c r="J545" s="7">
        <v>41211</v>
      </c>
      <c r="K545" s="6" t="s">
        <v>3423</v>
      </c>
      <c r="M545" s="6" t="s">
        <v>3424</v>
      </c>
      <c r="N545" s="6" t="s">
        <v>2999</v>
      </c>
      <c r="O545" s="6">
        <v>61008</v>
      </c>
      <c r="R545" s="6">
        <v>5</v>
      </c>
      <c r="X545" s="6">
        <v>127</v>
      </c>
      <c r="Y545" s="6" t="s">
        <v>3056</v>
      </c>
      <c r="Z545" s="8">
        <v>296863</v>
      </c>
      <c r="AA545" s="8">
        <v>1940</v>
      </c>
      <c r="AB545" s="8">
        <v>153</v>
      </c>
      <c r="AC545" s="6" t="s">
        <v>49</v>
      </c>
      <c r="AD545" s="6" t="s">
        <v>49</v>
      </c>
      <c r="AI545" s="8">
        <v>0</v>
      </c>
      <c r="AJ545" s="8">
        <v>0</v>
      </c>
    </row>
    <row r="546" spans="1:37" x14ac:dyDescent="0.25">
      <c r="A546" s="5" t="s">
        <v>3425</v>
      </c>
      <c r="B546" s="6" t="s">
        <v>3426</v>
      </c>
      <c r="D546" s="6" t="s">
        <v>40</v>
      </c>
      <c r="E546" s="6" t="s">
        <v>41</v>
      </c>
      <c r="F546" s="6" t="s">
        <v>42</v>
      </c>
      <c r="I546" s="7">
        <v>41274</v>
      </c>
      <c r="J546" s="7">
        <v>41393</v>
      </c>
      <c r="K546" s="6" t="s">
        <v>3427</v>
      </c>
      <c r="M546" s="6" t="s">
        <v>3428</v>
      </c>
      <c r="N546" s="6" t="s">
        <v>1599</v>
      </c>
      <c r="O546" s="6">
        <v>44875</v>
      </c>
      <c r="R546" s="6">
        <v>5</v>
      </c>
      <c r="S546" s="6" t="s">
        <v>3429</v>
      </c>
      <c r="U546" s="6">
        <v>89249510</v>
      </c>
      <c r="V546" s="8">
        <v>6</v>
      </c>
      <c r="W546" s="8">
        <v>9317</v>
      </c>
      <c r="X546" s="6">
        <v>372</v>
      </c>
      <c r="Y546" s="6" t="s">
        <v>3092</v>
      </c>
      <c r="Z546" s="8">
        <v>75250</v>
      </c>
      <c r="AA546" s="8">
        <v>1496</v>
      </c>
      <c r="AB546" s="8">
        <v>50</v>
      </c>
      <c r="AC546" s="6" t="s">
        <v>50</v>
      </c>
      <c r="AD546" s="6" t="s">
        <v>49</v>
      </c>
      <c r="AI546" s="8">
        <v>1</v>
      </c>
      <c r="AJ546" s="8">
        <v>0</v>
      </c>
      <c r="AK546" s="8">
        <v>1</v>
      </c>
    </row>
    <row r="547" spans="1:37" x14ac:dyDescent="0.25">
      <c r="A547" s="5" t="s">
        <v>3430</v>
      </c>
      <c r="B547" s="6" t="s">
        <v>3431</v>
      </c>
      <c r="C547" s="6" t="s">
        <v>3432</v>
      </c>
      <c r="D547" s="6" t="s">
        <v>40</v>
      </c>
      <c r="E547" s="6" t="s">
        <v>54</v>
      </c>
      <c r="F547" s="6" t="s">
        <v>55</v>
      </c>
      <c r="I547" s="7">
        <v>41090</v>
      </c>
      <c r="J547" s="7">
        <v>41211</v>
      </c>
      <c r="K547" s="6" t="s">
        <v>3433</v>
      </c>
      <c r="M547" s="6" t="s">
        <v>3434</v>
      </c>
      <c r="N547" s="6" t="s">
        <v>2883</v>
      </c>
      <c r="O547" s="6">
        <v>49417</v>
      </c>
      <c r="R547" s="6">
        <v>5</v>
      </c>
      <c r="S547" s="6" t="s">
        <v>3435</v>
      </c>
      <c r="T547" s="6">
        <v>7121</v>
      </c>
      <c r="U547" s="6">
        <v>968926852</v>
      </c>
      <c r="V547" s="8">
        <v>39</v>
      </c>
      <c r="W547" s="8">
        <v>30800</v>
      </c>
      <c r="X547" s="6">
        <v>207</v>
      </c>
      <c r="Y547" s="6" t="s">
        <v>2935</v>
      </c>
      <c r="Z547" s="8">
        <v>161280</v>
      </c>
      <c r="AA547" s="8">
        <v>1436</v>
      </c>
      <c r="AB547" s="8">
        <v>112</v>
      </c>
      <c r="AC547" s="6" t="s">
        <v>50</v>
      </c>
      <c r="AD547" s="6" t="s">
        <v>50</v>
      </c>
      <c r="AI547" s="8">
        <v>16</v>
      </c>
      <c r="AJ547" s="8">
        <v>0</v>
      </c>
      <c r="AK547" s="8">
        <v>16</v>
      </c>
    </row>
    <row r="548" spans="1:37" x14ac:dyDescent="0.25">
      <c r="A548" s="5" t="s">
        <v>3436</v>
      </c>
      <c r="B548" s="6" t="s">
        <v>3437</v>
      </c>
      <c r="C548" s="6" t="s">
        <v>3438</v>
      </c>
      <c r="D548" s="6" t="s">
        <v>40</v>
      </c>
      <c r="E548" s="6" t="s">
        <v>41</v>
      </c>
      <c r="F548" s="6" t="s">
        <v>42</v>
      </c>
      <c r="I548" s="7">
        <v>41274</v>
      </c>
      <c r="J548" s="7">
        <v>41393</v>
      </c>
      <c r="K548" s="6" t="s">
        <v>3439</v>
      </c>
      <c r="M548" s="6" t="s">
        <v>3440</v>
      </c>
      <c r="N548" s="6" t="s">
        <v>1599</v>
      </c>
      <c r="O548" s="6">
        <v>44481</v>
      </c>
      <c r="R548" s="6">
        <v>5</v>
      </c>
      <c r="S548" s="6" t="s">
        <v>3441</v>
      </c>
      <c r="T548" s="6">
        <v>7154</v>
      </c>
      <c r="U548" s="6">
        <v>78416185</v>
      </c>
      <c r="V548" s="8">
        <v>625</v>
      </c>
      <c r="W548" s="8">
        <v>210312</v>
      </c>
      <c r="X548" s="6">
        <v>97</v>
      </c>
      <c r="Y548" s="6" t="s">
        <v>1397</v>
      </c>
      <c r="Z548" s="8">
        <v>387550</v>
      </c>
      <c r="AA548" s="8">
        <v>1608</v>
      </c>
      <c r="AB548" s="8">
        <v>241</v>
      </c>
      <c r="AC548" s="6" t="s">
        <v>49</v>
      </c>
      <c r="AD548" s="6" t="s">
        <v>50</v>
      </c>
      <c r="AI548" s="8">
        <v>0</v>
      </c>
      <c r="AJ548" s="8">
        <v>24</v>
      </c>
      <c r="AK548" s="8">
        <v>24</v>
      </c>
    </row>
    <row r="549" spans="1:37" x14ac:dyDescent="0.25">
      <c r="A549" s="5" t="s">
        <v>3442</v>
      </c>
      <c r="B549" s="6" t="s">
        <v>3443</v>
      </c>
      <c r="C549" s="6" t="s">
        <v>3343</v>
      </c>
      <c r="D549" s="6" t="s">
        <v>40</v>
      </c>
      <c r="E549" s="6" t="s">
        <v>41</v>
      </c>
      <c r="F549" s="6" t="s">
        <v>42</v>
      </c>
      <c r="I549" s="7">
        <v>41274</v>
      </c>
      <c r="J549" s="7">
        <v>41393</v>
      </c>
      <c r="K549" s="6" t="s">
        <v>3444</v>
      </c>
      <c r="M549" s="6" t="s">
        <v>3445</v>
      </c>
      <c r="N549" s="6" t="s">
        <v>1599</v>
      </c>
      <c r="O549" s="6">
        <v>44256</v>
      </c>
      <c r="R549" s="6">
        <v>5</v>
      </c>
      <c r="T549" s="6">
        <v>7192</v>
      </c>
      <c r="U549" s="6">
        <v>10836047</v>
      </c>
      <c r="V549" s="8">
        <v>425</v>
      </c>
      <c r="W549" s="8">
        <v>180000</v>
      </c>
      <c r="X549" s="6">
        <v>25</v>
      </c>
      <c r="Y549" s="6" t="s">
        <v>2807</v>
      </c>
      <c r="Z549" s="8">
        <v>1780673</v>
      </c>
      <c r="AA549" s="8">
        <v>2307</v>
      </c>
      <c r="AB549" s="8">
        <v>772</v>
      </c>
      <c r="AC549" s="6" t="s">
        <v>49</v>
      </c>
      <c r="AD549" s="6" t="s">
        <v>49</v>
      </c>
      <c r="AE549" s="6" t="s">
        <v>49</v>
      </c>
      <c r="AI549" s="8">
        <v>18</v>
      </c>
      <c r="AJ549" s="8">
        <v>6</v>
      </c>
      <c r="AK549" s="8">
        <v>24</v>
      </c>
    </row>
    <row r="550" spans="1:37" x14ac:dyDescent="0.25">
      <c r="A550" s="5" t="s">
        <v>3446</v>
      </c>
      <c r="B550" s="6" t="s">
        <v>3447</v>
      </c>
      <c r="C550" s="6" t="s">
        <v>2120</v>
      </c>
      <c r="D550" s="6" t="s">
        <v>40</v>
      </c>
      <c r="E550" s="6" t="s">
        <v>54</v>
      </c>
      <c r="F550" s="6" t="s">
        <v>55</v>
      </c>
      <c r="I550" s="7">
        <v>41274</v>
      </c>
      <c r="J550" s="7">
        <v>41393</v>
      </c>
      <c r="K550" s="6" t="s">
        <v>3448</v>
      </c>
      <c r="M550" s="6" t="s">
        <v>3449</v>
      </c>
      <c r="N550" s="6" t="s">
        <v>1599</v>
      </c>
      <c r="O550" s="6">
        <v>43015</v>
      </c>
      <c r="R550" s="6">
        <v>5</v>
      </c>
      <c r="S550" s="6" t="s">
        <v>3450</v>
      </c>
      <c r="T550" s="6">
        <v>7190</v>
      </c>
      <c r="U550" s="6">
        <v>71643472</v>
      </c>
      <c r="V550" s="8">
        <v>459</v>
      </c>
      <c r="W550" s="8">
        <v>174214</v>
      </c>
      <c r="X550" s="6">
        <v>36</v>
      </c>
      <c r="Y550" s="6" t="s">
        <v>2813</v>
      </c>
      <c r="Z550" s="8">
        <v>1368035</v>
      </c>
      <c r="AA550" s="8">
        <v>2680</v>
      </c>
      <c r="AB550" s="8">
        <v>510</v>
      </c>
      <c r="AC550" s="6" t="s">
        <v>49</v>
      </c>
      <c r="AD550" s="6" t="s">
        <v>50</v>
      </c>
      <c r="AE550" s="6" t="s">
        <v>49</v>
      </c>
      <c r="AI550" s="8">
        <v>16</v>
      </c>
      <c r="AJ550" s="8">
        <v>0</v>
      </c>
      <c r="AK550" s="8">
        <v>16</v>
      </c>
    </row>
    <row r="551" spans="1:37" x14ac:dyDescent="0.25">
      <c r="A551" s="5" t="s">
        <v>3451</v>
      </c>
      <c r="B551" s="6" t="s">
        <v>3452</v>
      </c>
      <c r="C551" s="6" t="s">
        <v>3453</v>
      </c>
      <c r="D551" s="6" t="s">
        <v>40</v>
      </c>
      <c r="E551" s="6" t="s">
        <v>41</v>
      </c>
      <c r="F551" s="6" t="s">
        <v>42</v>
      </c>
      <c r="I551" s="7">
        <v>41182</v>
      </c>
      <c r="J551" s="7">
        <v>41305</v>
      </c>
      <c r="K551" s="6" t="s">
        <v>3454</v>
      </c>
      <c r="L551" s="6" t="s">
        <v>3455</v>
      </c>
      <c r="M551" s="6" t="s">
        <v>1583</v>
      </c>
      <c r="N551" s="6" t="s">
        <v>1599</v>
      </c>
      <c r="O551" s="6">
        <v>45036</v>
      </c>
      <c r="R551" s="6">
        <v>5</v>
      </c>
      <c r="U551" s="6">
        <v>784327608</v>
      </c>
      <c r="V551" s="8">
        <v>72</v>
      </c>
      <c r="W551" s="8">
        <v>118000</v>
      </c>
      <c r="X551" s="6">
        <v>30</v>
      </c>
      <c r="Y551" s="6" t="s">
        <v>1788</v>
      </c>
      <c r="Z551" s="8">
        <v>1624827</v>
      </c>
      <c r="AA551" s="8">
        <v>2063</v>
      </c>
      <c r="AB551" s="8">
        <v>788</v>
      </c>
      <c r="AC551" s="6" t="s">
        <v>50</v>
      </c>
      <c r="AD551" s="6" t="s">
        <v>49</v>
      </c>
      <c r="AI551" s="8">
        <v>0</v>
      </c>
      <c r="AJ551" s="8">
        <v>19</v>
      </c>
      <c r="AK551" s="8">
        <v>19</v>
      </c>
    </row>
    <row r="552" spans="1:37" x14ac:dyDescent="0.25">
      <c r="A552" s="5" t="s">
        <v>3456</v>
      </c>
      <c r="B552" s="6" t="s">
        <v>3457</v>
      </c>
      <c r="C552" s="6" t="s">
        <v>756</v>
      </c>
      <c r="D552" s="6" t="s">
        <v>40</v>
      </c>
      <c r="E552" s="6" t="s">
        <v>540</v>
      </c>
      <c r="F552" s="6" t="s">
        <v>541</v>
      </c>
      <c r="I552" s="7">
        <v>41273</v>
      </c>
      <c r="J552" s="7">
        <v>41393</v>
      </c>
      <c r="K552" s="6" t="s">
        <v>3458</v>
      </c>
      <c r="M552" s="6" t="s">
        <v>3459</v>
      </c>
      <c r="N552" s="6" t="s">
        <v>2962</v>
      </c>
      <c r="O552" s="6">
        <v>46140</v>
      </c>
      <c r="R552" s="6">
        <v>5</v>
      </c>
      <c r="S552" s="6" t="s">
        <v>3460</v>
      </c>
      <c r="U552" s="6">
        <v>167504422</v>
      </c>
      <c r="V552" s="8">
        <v>304</v>
      </c>
      <c r="W552" s="8">
        <v>74000</v>
      </c>
      <c r="X552" s="6">
        <v>33</v>
      </c>
      <c r="Y552" s="6" t="s">
        <v>3008</v>
      </c>
      <c r="Z552" s="8">
        <v>1487483</v>
      </c>
      <c r="AA552" s="8">
        <v>2108</v>
      </c>
      <c r="AB552" s="8">
        <v>706</v>
      </c>
      <c r="AC552" s="6" t="s">
        <v>50</v>
      </c>
      <c r="AD552" s="6" t="s">
        <v>49</v>
      </c>
      <c r="AI552" s="8">
        <v>12</v>
      </c>
      <c r="AJ552" s="8">
        <v>0</v>
      </c>
      <c r="AK552" s="8">
        <v>12</v>
      </c>
    </row>
    <row r="553" spans="1:37" x14ac:dyDescent="0.25">
      <c r="A553" s="5" t="s">
        <v>3461</v>
      </c>
      <c r="B553" s="6" t="s">
        <v>3462</v>
      </c>
      <c r="D553" s="6" t="s">
        <v>40</v>
      </c>
      <c r="E553" s="6" t="s">
        <v>41</v>
      </c>
      <c r="F553" s="6" t="s">
        <v>42</v>
      </c>
      <c r="I553" s="7">
        <v>41090</v>
      </c>
      <c r="J553" s="7">
        <v>41211</v>
      </c>
      <c r="K553" s="6" t="s">
        <v>3463</v>
      </c>
      <c r="M553" s="6" t="s">
        <v>3305</v>
      </c>
      <c r="N553" s="6" t="s">
        <v>2732</v>
      </c>
      <c r="O553" s="6">
        <v>53095</v>
      </c>
      <c r="R553" s="6">
        <v>5</v>
      </c>
      <c r="S553" s="6" t="s">
        <v>3464</v>
      </c>
      <c r="T553" s="6">
        <v>7173</v>
      </c>
      <c r="U553" s="6">
        <v>80492465</v>
      </c>
      <c r="V553" s="8">
        <v>15</v>
      </c>
      <c r="W553" s="8">
        <v>31380</v>
      </c>
      <c r="X553" s="6">
        <v>405</v>
      </c>
      <c r="Y553" s="6" t="s">
        <v>3465</v>
      </c>
      <c r="Z553" s="8">
        <v>68444</v>
      </c>
      <c r="AA553" s="8">
        <v>1778</v>
      </c>
      <c r="AB553" s="8">
        <v>38</v>
      </c>
      <c r="AC553" s="6" t="s">
        <v>50</v>
      </c>
      <c r="AD553" s="6" t="s">
        <v>50</v>
      </c>
      <c r="AI553" s="8">
        <v>0</v>
      </c>
      <c r="AJ553" s="8">
        <v>14</v>
      </c>
      <c r="AK553" s="8">
        <v>14</v>
      </c>
    </row>
    <row r="554" spans="1:37" x14ac:dyDescent="0.25">
      <c r="A554" s="5" t="s">
        <v>3466</v>
      </c>
      <c r="B554" s="6" t="s">
        <v>3467</v>
      </c>
      <c r="C554" s="6" t="s">
        <v>3468</v>
      </c>
      <c r="D554" s="6" t="s">
        <v>40</v>
      </c>
      <c r="E554" s="6" t="s">
        <v>54</v>
      </c>
      <c r="F554" s="6" t="s">
        <v>55</v>
      </c>
      <c r="I554" s="7">
        <v>41090</v>
      </c>
      <c r="J554" s="7">
        <v>41211</v>
      </c>
      <c r="K554" s="6" t="s">
        <v>3469</v>
      </c>
      <c r="M554" s="6" t="s">
        <v>3470</v>
      </c>
      <c r="N554" s="6" t="s">
        <v>2999</v>
      </c>
      <c r="O554" s="6">
        <v>62901</v>
      </c>
      <c r="P554" s="6">
        <v>3309</v>
      </c>
      <c r="R554" s="6">
        <v>5</v>
      </c>
      <c r="S554" s="6" t="s">
        <v>3471</v>
      </c>
      <c r="T554" s="6">
        <v>7208</v>
      </c>
      <c r="U554" s="6">
        <v>103874082</v>
      </c>
      <c r="V554" s="8">
        <v>17</v>
      </c>
      <c r="W554" s="8">
        <v>28484</v>
      </c>
      <c r="X554" s="6">
        <v>408</v>
      </c>
      <c r="Y554" s="6" t="s">
        <v>3472</v>
      </c>
      <c r="Z554" s="8">
        <v>67821</v>
      </c>
      <c r="AA554" s="8">
        <v>1393</v>
      </c>
      <c r="AB554" s="8">
        <v>49</v>
      </c>
      <c r="AC554" s="6" t="s">
        <v>50</v>
      </c>
      <c r="AD554" s="6" t="s">
        <v>50</v>
      </c>
      <c r="AI554" s="8">
        <v>13</v>
      </c>
      <c r="AJ554" s="8">
        <v>0</v>
      </c>
      <c r="AK554" s="8">
        <v>13</v>
      </c>
    </row>
    <row r="555" spans="1:37" x14ac:dyDescent="0.25">
      <c r="A555" s="5" t="s">
        <v>3473</v>
      </c>
      <c r="B555" s="6" t="s">
        <v>3474</v>
      </c>
      <c r="C555" s="6" t="s">
        <v>2823</v>
      </c>
      <c r="D555" s="6" t="s">
        <v>40</v>
      </c>
      <c r="E555" s="6" t="s">
        <v>41</v>
      </c>
      <c r="F555" s="6" t="s">
        <v>42</v>
      </c>
      <c r="I555" s="7">
        <v>41090</v>
      </c>
      <c r="J555" s="7">
        <v>41211</v>
      </c>
      <c r="K555" s="6" t="s">
        <v>3475</v>
      </c>
      <c r="M555" s="6" t="s">
        <v>3476</v>
      </c>
      <c r="N555" s="6" t="s">
        <v>2855</v>
      </c>
      <c r="O555" s="6">
        <v>56002</v>
      </c>
      <c r="P555" s="6">
        <v>3368</v>
      </c>
      <c r="Q555" s="6">
        <v>3368</v>
      </c>
      <c r="R555" s="6">
        <v>5</v>
      </c>
      <c r="S555" s="6" t="s">
        <v>3477</v>
      </c>
      <c r="U555" s="6">
        <v>10340099</v>
      </c>
      <c r="V555" s="8">
        <v>24</v>
      </c>
      <c r="W555" s="8">
        <v>52703</v>
      </c>
      <c r="X555" s="6">
        <v>456</v>
      </c>
      <c r="Y555" s="6" t="s">
        <v>3478</v>
      </c>
      <c r="Z555" s="8">
        <v>57584</v>
      </c>
      <c r="AA555" s="8">
        <v>2183</v>
      </c>
      <c r="AB555" s="8">
        <v>26</v>
      </c>
      <c r="AC555" s="6" t="s">
        <v>50</v>
      </c>
      <c r="AD555" s="6" t="s">
        <v>50</v>
      </c>
      <c r="AE555" s="6" t="s">
        <v>49</v>
      </c>
      <c r="AI555" s="8">
        <v>11</v>
      </c>
      <c r="AJ555" s="8">
        <v>0</v>
      </c>
      <c r="AK555" s="8">
        <v>11</v>
      </c>
    </row>
    <row r="556" spans="1:37" x14ac:dyDescent="0.25">
      <c r="A556" s="5" t="s">
        <v>3479</v>
      </c>
      <c r="B556" s="6" t="s">
        <v>3480</v>
      </c>
      <c r="D556" s="6" t="s">
        <v>338</v>
      </c>
      <c r="I556" s="7">
        <v>41090</v>
      </c>
      <c r="J556" s="7">
        <v>41211</v>
      </c>
      <c r="K556" s="6" t="s">
        <v>3481</v>
      </c>
      <c r="M556" s="6" t="s">
        <v>3482</v>
      </c>
      <c r="N556" s="6" t="s">
        <v>2855</v>
      </c>
      <c r="O556" s="6">
        <v>56001</v>
      </c>
      <c r="R556" s="6">
        <v>5</v>
      </c>
      <c r="X556" s="6">
        <v>456</v>
      </c>
      <c r="Y556" s="6" t="s">
        <v>3478</v>
      </c>
      <c r="Z556" s="8">
        <v>57584</v>
      </c>
      <c r="AA556" s="8">
        <v>2183</v>
      </c>
      <c r="AB556" s="8">
        <v>26</v>
      </c>
      <c r="AC556" s="6" t="s">
        <v>49</v>
      </c>
      <c r="AD556" s="6" t="s">
        <v>49</v>
      </c>
      <c r="AI556" s="8">
        <v>0</v>
      </c>
      <c r="AJ556" s="8">
        <v>0</v>
      </c>
    </row>
    <row r="557" spans="1:37" x14ac:dyDescent="0.25">
      <c r="A557" s="5" t="s">
        <v>3483</v>
      </c>
      <c r="B557" s="6" t="s">
        <v>3484</v>
      </c>
      <c r="D557" s="6" t="s">
        <v>40</v>
      </c>
      <c r="E557" s="6" t="s">
        <v>41</v>
      </c>
      <c r="F557" s="6" t="s">
        <v>42</v>
      </c>
      <c r="I557" s="7">
        <v>41182</v>
      </c>
      <c r="J557" s="7">
        <v>41305</v>
      </c>
      <c r="K557" s="6" t="s">
        <v>3485</v>
      </c>
      <c r="M557" s="6" t="s">
        <v>3486</v>
      </c>
      <c r="N557" s="6" t="s">
        <v>2883</v>
      </c>
      <c r="O557" s="6">
        <v>48640</v>
      </c>
      <c r="R557" s="6">
        <v>5</v>
      </c>
      <c r="S557" s="6" t="s">
        <v>3487</v>
      </c>
      <c r="U557" s="6">
        <v>78400496</v>
      </c>
      <c r="V557" s="8">
        <v>36</v>
      </c>
      <c r="W557" s="8">
        <v>42075</v>
      </c>
      <c r="X557" s="6">
        <v>450</v>
      </c>
      <c r="Y557" s="6" t="s">
        <v>3488</v>
      </c>
      <c r="Z557" s="8">
        <v>59014</v>
      </c>
      <c r="AA557" s="8">
        <v>1315</v>
      </c>
      <c r="AB557" s="8">
        <v>45</v>
      </c>
      <c r="AC557" s="6" t="s">
        <v>50</v>
      </c>
      <c r="AD557" s="6" t="s">
        <v>49</v>
      </c>
      <c r="AI557" s="8">
        <v>12</v>
      </c>
      <c r="AJ557" s="8">
        <v>0</v>
      </c>
      <c r="AK557" s="8">
        <v>12</v>
      </c>
    </row>
    <row r="558" spans="1:37" x14ac:dyDescent="0.25">
      <c r="A558" s="5" t="s">
        <v>3489</v>
      </c>
      <c r="B558" s="6" t="s">
        <v>3490</v>
      </c>
      <c r="D558" s="6" t="s">
        <v>40</v>
      </c>
      <c r="E558" s="6" t="s">
        <v>540</v>
      </c>
      <c r="F558" s="6" t="s">
        <v>541</v>
      </c>
      <c r="I558" s="7">
        <v>41182</v>
      </c>
      <c r="J558" s="7">
        <v>41305</v>
      </c>
      <c r="K558" s="6" t="s">
        <v>3491</v>
      </c>
      <c r="M558" s="6" t="s">
        <v>3486</v>
      </c>
      <c r="N558" s="6" t="s">
        <v>2883</v>
      </c>
      <c r="O558" s="6">
        <v>48640</v>
      </c>
      <c r="R558" s="6">
        <v>5</v>
      </c>
      <c r="S558" s="6" t="s">
        <v>3492</v>
      </c>
      <c r="U558" s="6">
        <v>118146203</v>
      </c>
      <c r="V558" s="8">
        <v>528</v>
      </c>
      <c r="W558" s="8">
        <v>83629</v>
      </c>
      <c r="X558" s="6">
        <v>450</v>
      </c>
      <c r="Y558" s="6" t="s">
        <v>3488</v>
      </c>
      <c r="Z558" s="8">
        <v>59014</v>
      </c>
      <c r="AA558" s="8">
        <v>1315</v>
      </c>
      <c r="AB558" s="8">
        <v>45</v>
      </c>
      <c r="AC558" s="6" t="s">
        <v>50</v>
      </c>
      <c r="AD558" s="6" t="s">
        <v>49</v>
      </c>
      <c r="AI558" s="8">
        <v>19</v>
      </c>
      <c r="AJ558" s="8">
        <v>0</v>
      </c>
      <c r="AK558" s="8">
        <v>19</v>
      </c>
    </row>
    <row r="559" spans="1:37" x14ac:dyDescent="0.25">
      <c r="A559" s="5" t="s">
        <v>3493</v>
      </c>
      <c r="B559" s="6" t="s">
        <v>3494</v>
      </c>
      <c r="C559" s="6" t="s">
        <v>3495</v>
      </c>
      <c r="D559" s="6" t="s">
        <v>40</v>
      </c>
      <c r="E559" s="6" t="s">
        <v>54</v>
      </c>
      <c r="F559" s="6" t="s">
        <v>55</v>
      </c>
      <c r="I559" s="7">
        <v>41274</v>
      </c>
      <c r="J559" s="7">
        <v>41393</v>
      </c>
      <c r="K559" s="6" t="s">
        <v>3496</v>
      </c>
      <c r="L559" s="6" t="s">
        <v>3497</v>
      </c>
      <c r="M559" s="6" t="s">
        <v>3006</v>
      </c>
      <c r="N559" s="6" t="s">
        <v>2962</v>
      </c>
      <c r="O559" s="6">
        <v>46204</v>
      </c>
      <c r="R559" s="6">
        <v>5</v>
      </c>
      <c r="S559" s="6" t="s">
        <v>3498</v>
      </c>
      <c r="T559" s="6">
        <v>7107</v>
      </c>
      <c r="U559" s="6">
        <v>969039945</v>
      </c>
      <c r="V559" s="8">
        <v>3906</v>
      </c>
      <c r="W559" s="8">
        <v>1993513</v>
      </c>
      <c r="X559" s="6">
        <v>33</v>
      </c>
      <c r="Y559" s="6" t="s">
        <v>3008</v>
      </c>
      <c r="Z559" s="8">
        <v>1487483</v>
      </c>
      <c r="AA559" s="8">
        <v>2108</v>
      </c>
      <c r="AB559" s="8">
        <v>706</v>
      </c>
      <c r="AC559" s="6" t="s">
        <v>50</v>
      </c>
      <c r="AD559" s="6" t="s">
        <v>49</v>
      </c>
      <c r="AF559" s="6" t="s">
        <v>49</v>
      </c>
      <c r="AI559" s="8">
        <v>0</v>
      </c>
      <c r="AJ559" s="8">
        <v>28</v>
      </c>
      <c r="AK559" s="8">
        <v>28</v>
      </c>
    </row>
    <row r="560" spans="1:37" x14ac:dyDescent="0.25">
      <c r="A560" s="5" t="s">
        <v>3499</v>
      </c>
      <c r="B560" s="6" t="s">
        <v>3500</v>
      </c>
      <c r="D560" s="6" t="s">
        <v>40</v>
      </c>
      <c r="E560" s="6" t="s">
        <v>41</v>
      </c>
      <c r="F560" s="6" t="s">
        <v>42</v>
      </c>
      <c r="I560" s="7">
        <v>41274</v>
      </c>
      <c r="J560" s="7">
        <v>41393</v>
      </c>
      <c r="K560" s="6" t="s">
        <v>3501</v>
      </c>
      <c r="M560" s="6" t="s">
        <v>442</v>
      </c>
      <c r="N560" s="6" t="s">
        <v>2732</v>
      </c>
      <c r="O560" s="6">
        <v>53027</v>
      </c>
      <c r="R560" s="6">
        <v>5</v>
      </c>
      <c r="S560" s="6" t="s">
        <v>3502</v>
      </c>
      <c r="U560" s="6">
        <v>878907575</v>
      </c>
      <c r="V560" s="8">
        <v>8</v>
      </c>
      <c r="W560" s="8">
        <v>14258</v>
      </c>
      <c r="X560" s="6">
        <v>405</v>
      </c>
      <c r="Y560" s="6" t="s">
        <v>3465</v>
      </c>
      <c r="Z560" s="8">
        <v>68444</v>
      </c>
      <c r="AA560" s="8">
        <v>1778</v>
      </c>
      <c r="AB560" s="8">
        <v>38</v>
      </c>
      <c r="AC560" s="6" t="s">
        <v>50</v>
      </c>
      <c r="AD560" s="6" t="s">
        <v>49</v>
      </c>
      <c r="AI560" s="8">
        <v>2</v>
      </c>
      <c r="AJ560" s="8">
        <v>0</v>
      </c>
      <c r="AK560" s="8">
        <v>2</v>
      </c>
    </row>
    <row r="561" spans="1:37" x14ac:dyDescent="0.25">
      <c r="A561" s="5" t="s">
        <v>3503</v>
      </c>
      <c r="B561" s="6" t="s">
        <v>3504</v>
      </c>
      <c r="C561" s="6" t="s">
        <v>3052</v>
      </c>
      <c r="D561" s="6" t="s">
        <v>40</v>
      </c>
      <c r="E561" s="6" t="s">
        <v>54</v>
      </c>
      <c r="F561" s="6" t="s">
        <v>55</v>
      </c>
      <c r="I561" s="7">
        <v>41090</v>
      </c>
      <c r="J561" s="7">
        <v>41211</v>
      </c>
      <c r="K561" s="6" t="s">
        <v>3505</v>
      </c>
      <c r="M561" s="6" t="s">
        <v>1245</v>
      </c>
      <c r="N561" s="6" t="s">
        <v>2999</v>
      </c>
      <c r="O561" s="6">
        <v>62946</v>
      </c>
      <c r="R561" s="6">
        <v>5</v>
      </c>
      <c r="S561" s="6" t="s">
        <v>3506</v>
      </c>
      <c r="T561" s="6">
        <v>5829</v>
      </c>
      <c r="U561" s="6">
        <v>884998212</v>
      </c>
      <c r="V561" s="8">
        <v>7379</v>
      </c>
      <c r="W561" s="8">
        <v>306981</v>
      </c>
      <c r="X561" s="6">
        <v>408</v>
      </c>
      <c r="Y561" s="6" t="s">
        <v>3472</v>
      </c>
      <c r="Z561" s="8">
        <v>67821</v>
      </c>
      <c r="AA561" s="8">
        <v>1393</v>
      </c>
      <c r="AB561" s="8">
        <v>49</v>
      </c>
      <c r="AC561" s="6" t="s">
        <v>49</v>
      </c>
      <c r="AD561" s="6" t="s">
        <v>49</v>
      </c>
      <c r="AE561" s="6" t="s">
        <v>49</v>
      </c>
      <c r="AI561" s="8">
        <v>121</v>
      </c>
      <c r="AJ561" s="8">
        <v>0</v>
      </c>
      <c r="AK561" s="8">
        <v>121</v>
      </c>
    </row>
    <row r="562" spans="1:37" x14ac:dyDescent="0.25">
      <c r="A562" s="5" t="s">
        <v>3507</v>
      </c>
      <c r="B562" s="6" t="s">
        <v>3508</v>
      </c>
      <c r="C562" s="6" t="s">
        <v>3059</v>
      </c>
      <c r="D562" s="6" t="s">
        <v>40</v>
      </c>
      <c r="E562" s="6" t="s">
        <v>54</v>
      </c>
      <c r="F562" s="6" t="s">
        <v>55</v>
      </c>
      <c r="I562" s="7">
        <v>41090</v>
      </c>
      <c r="J562" s="7">
        <v>41211</v>
      </c>
      <c r="K562" s="6" t="s">
        <v>3509</v>
      </c>
      <c r="M562" s="6" t="s">
        <v>3510</v>
      </c>
      <c r="N562" s="6" t="s">
        <v>2999</v>
      </c>
      <c r="O562" s="6">
        <v>61072</v>
      </c>
      <c r="P562" s="6">
        <v>2520</v>
      </c>
      <c r="R562" s="6">
        <v>5</v>
      </c>
      <c r="S562" s="6" t="s">
        <v>3511</v>
      </c>
      <c r="T562" s="6">
        <v>6754</v>
      </c>
      <c r="U562" s="6">
        <v>825323202</v>
      </c>
      <c r="V562" s="8">
        <v>51</v>
      </c>
      <c r="W562" s="8">
        <v>42803</v>
      </c>
      <c r="X562" s="6">
        <v>432</v>
      </c>
      <c r="Y562" s="6" t="s">
        <v>3169</v>
      </c>
      <c r="Z562" s="8">
        <v>63835</v>
      </c>
      <c r="AA562" s="8">
        <v>1858</v>
      </c>
      <c r="AB562" s="8">
        <v>34</v>
      </c>
      <c r="AC562" s="6" t="s">
        <v>49</v>
      </c>
      <c r="AD562" s="6" t="s">
        <v>50</v>
      </c>
      <c r="AI562" s="8">
        <v>0</v>
      </c>
      <c r="AJ562" s="8">
        <v>0</v>
      </c>
      <c r="AK562" s="8">
        <v>0</v>
      </c>
    </row>
    <row r="563" spans="1:37" x14ac:dyDescent="0.25">
      <c r="A563" s="5" t="s">
        <v>3512</v>
      </c>
      <c r="B563" s="6" t="s">
        <v>3513</v>
      </c>
      <c r="C563" s="6" t="s">
        <v>1343</v>
      </c>
      <c r="D563" s="6" t="s">
        <v>40</v>
      </c>
      <c r="E563" s="6" t="s">
        <v>41</v>
      </c>
      <c r="F563" s="6" t="s">
        <v>42</v>
      </c>
      <c r="I563" s="7">
        <v>41182</v>
      </c>
      <c r="J563" s="7">
        <v>41305</v>
      </c>
      <c r="K563" s="6" t="s">
        <v>3514</v>
      </c>
      <c r="M563" s="6" t="s">
        <v>3515</v>
      </c>
      <c r="N563" s="6" t="s">
        <v>3516</v>
      </c>
      <c r="O563" s="6">
        <v>79105</v>
      </c>
      <c r="P563" s="6">
        <v>1971</v>
      </c>
      <c r="Q563" s="6">
        <v>1971</v>
      </c>
      <c r="R563" s="6">
        <v>6</v>
      </c>
      <c r="S563" s="6" t="s">
        <v>3517</v>
      </c>
      <c r="T563" s="6">
        <v>1530</v>
      </c>
      <c r="U563" s="6">
        <v>65032807</v>
      </c>
      <c r="V563" s="8">
        <v>74</v>
      </c>
      <c r="W563" s="8">
        <v>174759</v>
      </c>
      <c r="X563" s="6">
        <v>182</v>
      </c>
      <c r="Y563" s="6" t="s">
        <v>3518</v>
      </c>
      <c r="Z563" s="8">
        <v>196651</v>
      </c>
      <c r="AA563" s="8">
        <v>2423</v>
      </c>
      <c r="AB563" s="8">
        <v>81</v>
      </c>
      <c r="AC563" s="6" t="s">
        <v>49</v>
      </c>
      <c r="AD563" s="6" t="s">
        <v>50</v>
      </c>
      <c r="AE563" s="6" t="s">
        <v>49</v>
      </c>
      <c r="AI563" s="8">
        <v>20</v>
      </c>
      <c r="AJ563" s="8">
        <v>0</v>
      </c>
      <c r="AK563" s="8">
        <v>20</v>
      </c>
    </row>
    <row r="564" spans="1:37" x14ac:dyDescent="0.25">
      <c r="A564" s="5" t="s">
        <v>3519</v>
      </c>
      <c r="B564" s="6" t="s">
        <v>3520</v>
      </c>
      <c r="C564" s="6" t="s">
        <v>3521</v>
      </c>
      <c r="D564" s="6" t="s">
        <v>40</v>
      </c>
      <c r="E564" s="6" t="s">
        <v>41</v>
      </c>
      <c r="F564" s="6" t="s">
        <v>42</v>
      </c>
      <c r="I564" s="7">
        <v>41152</v>
      </c>
      <c r="J564" s="7">
        <v>41305</v>
      </c>
      <c r="K564" s="6" t="s">
        <v>3522</v>
      </c>
      <c r="M564" s="6" t="s">
        <v>3523</v>
      </c>
      <c r="N564" s="6" t="s">
        <v>3516</v>
      </c>
      <c r="O564" s="6">
        <v>79901</v>
      </c>
      <c r="P564" s="6">
        <v>1060</v>
      </c>
      <c r="R564" s="6">
        <v>6</v>
      </c>
      <c r="S564" s="6" t="s">
        <v>3524</v>
      </c>
      <c r="T564" s="6">
        <v>1539</v>
      </c>
      <c r="U564" s="6">
        <v>58873019</v>
      </c>
      <c r="V564" s="8">
        <v>251</v>
      </c>
      <c r="W564" s="8">
        <v>803086</v>
      </c>
      <c r="X564" s="6">
        <v>53</v>
      </c>
      <c r="Y564" s="6" t="s">
        <v>3525</v>
      </c>
      <c r="Z564" s="8">
        <v>803086</v>
      </c>
      <c r="AA564" s="8">
        <v>3205</v>
      </c>
      <c r="AB564" s="8">
        <v>251</v>
      </c>
      <c r="AC564" s="6" t="s">
        <v>49</v>
      </c>
      <c r="AD564" s="6" t="s">
        <v>50</v>
      </c>
      <c r="AE564" s="6" t="s">
        <v>49</v>
      </c>
      <c r="AI564" s="8">
        <v>171</v>
      </c>
      <c r="AJ564" s="8">
        <v>60</v>
      </c>
      <c r="AK564" s="8">
        <v>231</v>
      </c>
    </row>
    <row r="565" spans="1:37" x14ac:dyDescent="0.25">
      <c r="A565" s="5" t="s">
        <v>3526</v>
      </c>
      <c r="B565" s="6" t="s">
        <v>3527</v>
      </c>
      <c r="C565" s="6" t="s">
        <v>3528</v>
      </c>
      <c r="D565" s="6" t="s">
        <v>40</v>
      </c>
      <c r="E565" s="6" t="s">
        <v>54</v>
      </c>
      <c r="F565" s="6" t="s">
        <v>55</v>
      </c>
      <c r="I565" s="7">
        <v>41182</v>
      </c>
      <c r="J565" s="7">
        <v>41305</v>
      </c>
      <c r="K565" s="6" t="s">
        <v>3529</v>
      </c>
      <c r="M565" s="6" t="s">
        <v>3530</v>
      </c>
      <c r="N565" s="6" t="s">
        <v>3516</v>
      </c>
      <c r="O565" s="6">
        <v>76102</v>
      </c>
      <c r="P565" s="6">
        <v>6720</v>
      </c>
      <c r="R565" s="6">
        <v>6</v>
      </c>
      <c r="S565" s="6" t="s">
        <v>3531</v>
      </c>
      <c r="T565" s="6">
        <v>1540</v>
      </c>
      <c r="U565" s="6">
        <v>73161408</v>
      </c>
      <c r="V565" s="8">
        <v>350</v>
      </c>
      <c r="W565" s="8">
        <v>824984</v>
      </c>
      <c r="X565" s="6">
        <v>6</v>
      </c>
      <c r="Y565" s="6" t="s">
        <v>3532</v>
      </c>
      <c r="Z565" s="8">
        <v>5121892</v>
      </c>
      <c r="AA565" s="8">
        <v>2879</v>
      </c>
      <c r="AB565" s="8">
        <v>1779</v>
      </c>
      <c r="AC565" s="6" t="s">
        <v>49</v>
      </c>
      <c r="AD565" s="6" t="s">
        <v>50</v>
      </c>
      <c r="AE565" s="6" t="s">
        <v>49</v>
      </c>
      <c r="AF565" s="6" t="s">
        <v>49</v>
      </c>
      <c r="AI565" s="8">
        <v>155</v>
      </c>
      <c r="AJ565" s="8">
        <v>47</v>
      </c>
      <c r="AK565" s="8">
        <v>202</v>
      </c>
    </row>
    <row r="566" spans="1:37" x14ac:dyDescent="0.25">
      <c r="A566" s="5" t="s">
        <v>3533</v>
      </c>
      <c r="B566" s="6" t="s">
        <v>3534</v>
      </c>
      <c r="C566" s="6" t="s">
        <v>265</v>
      </c>
      <c r="D566" s="6" t="s">
        <v>40</v>
      </c>
      <c r="E566" s="6" t="s">
        <v>54</v>
      </c>
      <c r="F566" s="6" t="s">
        <v>55</v>
      </c>
      <c r="I566" s="7">
        <v>41182</v>
      </c>
      <c r="J566" s="7">
        <v>41305</v>
      </c>
      <c r="K566" s="6" t="s">
        <v>3535</v>
      </c>
      <c r="M566" s="6" t="s">
        <v>3536</v>
      </c>
      <c r="N566" s="6" t="s">
        <v>3516</v>
      </c>
      <c r="O566" s="6">
        <v>77208</v>
      </c>
      <c r="P566" s="6">
        <v>1429</v>
      </c>
      <c r="Q566" s="6">
        <v>61429</v>
      </c>
      <c r="R566" s="6">
        <v>6</v>
      </c>
      <c r="S566" s="6" t="s">
        <v>3537</v>
      </c>
      <c r="T566" s="6">
        <v>1547</v>
      </c>
      <c r="U566" s="6">
        <v>94834405</v>
      </c>
      <c r="V566" s="8">
        <v>1285</v>
      </c>
      <c r="W566" s="8">
        <v>3527625</v>
      </c>
      <c r="X566" s="6">
        <v>7</v>
      </c>
      <c r="Y566" s="6" t="s">
        <v>3538</v>
      </c>
      <c r="Z566" s="8">
        <v>4944332</v>
      </c>
      <c r="AA566" s="8">
        <v>2979</v>
      </c>
      <c r="AB566" s="8">
        <v>1660</v>
      </c>
      <c r="AC566" s="6" t="s">
        <v>49</v>
      </c>
      <c r="AD566" s="6" t="s">
        <v>50</v>
      </c>
      <c r="AE566" s="6" t="s">
        <v>50</v>
      </c>
      <c r="AF566" s="6" t="s">
        <v>50</v>
      </c>
      <c r="AG566" s="6" t="s">
        <v>50</v>
      </c>
      <c r="AH566" s="6" t="s">
        <v>50</v>
      </c>
      <c r="AI566" s="8">
        <v>873</v>
      </c>
      <c r="AJ566" s="8">
        <v>1316</v>
      </c>
      <c r="AK566" s="8">
        <v>2189</v>
      </c>
    </row>
    <row r="567" spans="1:37" x14ac:dyDescent="0.25">
      <c r="A567" s="5" t="s">
        <v>3539</v>
      </c>
      <c r="B567" s="6" t="s">
        <v>3540</v>
      </c>
      <c r="C567" s="6" t="s">
        <v>3541</v>
      </c>
      <c r="D567" s="6" t="s">
        <v>40</v>
      </c>
      <c r="E567" s="6" t="s">
        <v>41</v>
      </c>
      <c r="F567" s="6" t="s">
        <v>42</v>
      </c>
      <c r="I567" s="7">
        <v>41182</v>
      </c>
      <c r="J567" s="7">
        <v>41305</v>
      </c>
      <c r="K567" s="6" t="s">
        <v>3542</v>
      </c>
      <c r="L567" s="6" t="s">
        <v>3543</v>
      </c>
      <c r="M567" s="6" t="s">
        <v>3544</v>
      </c>
      <c r="N567" s="6" t="s">
        <v>3516</v>
      </c>
      <c r="O567" s="6">
        <v>78040</v>
      </c>
      <c r="R567" s="6">
        <v>6</v>
      </c>
      <c r="S567" s="6" t="s">
        <v>3545</v>
      </c>
      <c r="T567" s="6">
        <v>2069</v>
      </c>
      <c r="U567" s="6">
        <v>69463594</v>
      </c>
      <c r="V567" s="8">
        <v>89</v>
      </c>
      <c r="W567" s="8">
        <v>236091</v>
      </c>
      <c r="X567" s="6">
        <v>157</v>
      </c>
      <c r="Y567" s="6" t="s">
        <v>3546</v>
      </c>
      <c r="Z567" s="8">
        <v>235730</v>
      </c>
      <c r="AA567" s="8">
        <v>3589</v>
      </c>
      <c r="AB567" s="8">
        <v>66</v>
      </c>
      <c r="AC567" s="6" t="s">
        <v>49</v>
      </c>
      <c r="AD567" s="6" t="s">
        <v>50</v>
      </c>
      <c r="AE567" s="6" t="s">
        <v>49</v>
      </c>
      <c r="AI567" s="8">
        <v>49</v>
      </c>
      <c r="AJ567" s="8">
        <v>0</v>
      </c>
      <c r="AK567" s="8">
        <v>49</v>
      </c>
    </row>
    <row r="568" spans="1:37" x14ac:dyDescent="0.25">
      <c r="A568" s="5" t="s">
        <v>3547</v>
      </c>
      <c r="B568" s="6" t="s">
        <v>3548</v>
      </c>
      <c r="C568" s="6" t="s">
        <v>3549</v>
      </c>
      <c r="D568" s="6" t="s">
        <v>40</v>
      </c>
      <c r="E568" s="6" t="s">
        <v>41</v>
      </c>
      <c r="F568" s="6" t="s">
        <v>42</v>
      </c>
      <c r="I568" s="7">
        <v>41182</v>
      </c>
      <c r="J568" s="7">
        <v>41305</v>
      </c>
      <c r="K568" s="6" t="s">
        <v>3550</v>
      </c>
      <c r="M568" s="6" t="s">
        <v>3551</v>
      </c>
      <c r="N568" s="6" t="s">
        <v>3516</v>
      </c>
      <c r="O568" s="6">
        <v>79457</v>
      </c>
      <c r="P568" s="6">
        <v>1</v>
      </c>
      <c r="Q568" s="6">
        <v>2000</v>
      </c>
      <c r="R568" s="6">
        <v>6</v>
      </c>
      <c r="S568" s="6" t="s">
        <v>3552</v>
      </c>
      <c r="T568" s="6">
        <v>1993</v>
      </c>
      <c r="U568" s="6">
        <v>37890936</v>
      </c>
      <c r="V568" s="8">
        <v>75</v>
      </c>
      <c r="W568" s="8">
        <v>237356</v>
      </c>
      <c r="X568" s="6">
        <v>155</v>
      </c>
      <c r="Y568" s="6" t="s">
        <v>3553</v>
      </c>
      <c r="Z568" s="8">
        <v>237356</v>
      </c>
      <c r="AA568" s="8">
        <v>2461</v>
      </c>
      <c r="AB568" s="8">
        <v>96</v>
      </c>
      <c r="AC568" s="6" t="s">
        <v>49</v>
      </c>
      <c r="AD568" s="6" t="s">
        <v>50</v>
      </c>
      <c r="AE568" s="6" t="s">
        <v>49</v>
      </c>
      <c r="AI568" s="8">
        <v>87</v>
      </c>
      <c r="AJ568" s="8">
        <v>0</v>
      </c>
      <c r="AK568" s="8">
        <v>87</v>
      </c>
    </row>
    <row r="569" spans="1:37" x14ac:dyDescent="0.25">
      <c r="A569" s="5" t="s">
        <v>3554</v>
      </c>
      <c r="B569" s="6" t="s">
        <v>3555</v>
      </c>
      <c r="C569" s="6" t="s">
        <v>3556</v>
      </c>
      <c r="D569" s="6" t="s">
        <v>40</v>
      </c>
      <c r="E569" s="6" t="s">
        <v>54</v>
      </c>
      <c r="F569" s="6" t="s">
        <v>55</v>
      </c>
      <c r="I569" s="7">
        <v>41182</v>
      </c>
      <c r="J569" s="7">
        <v>41305</v>
      </c>
      <c r="K569" s="6" t="s">
        <v>3557</v>
      </c>
      <c r="M569" s="6" t="s">
        <v>3558</v>
      </c>
      <c r="N569" s="6" t="s">
        <v>3516</v>
      </c>
      <c r="O569" s="6">
        <v>78212</v>
      </c>
      <c r="Q569" s="6">
        <v>12489</v>
      </c>
      <c r="R569" s="6">
        <v>6</v>
      </c>
      <c r="S569" s="6" t="s">
        <v>3559</v>
      </c>
      <c r="T569" s="6">
        <v>1937</v>
      </c>
      <c r="U569" s="6">
        <v>49753494</v>
      </c>
      <c r="V569" s="8">
        <v>1213</v>
      </c>
      <c r="W569" s="8">
        <v>1714773</v>
      </c>
      <c r="X569" s="6">
        <v>26</v>
      </c>
      <c r="Y569" s="6" t="s">
        <v>3560</v>
      </c>
      <c r="Z569" s="8">
        <v>1758210</v>
      </c>
      <c r="AA569" s="8">
        <v>2945</v>
      </c>
      <c r="AB569" s="8">
        <v>597</v>
      </c>
      <c r="AC569" s="6" t="s">
        <v>49</v>
      </c>
      <c r="AD569" s="6" t="s">
        <v>50</v>
      </c>
      <c r="AE569" s="6" t="s">
        <v>49</v>
      </c>
      <c r="AI569" s="8">
        <v>442</v>
      </c>
      <c r="AJ569" s="8">
        <v>281</v>
      </c>
      <c r="AK569" s="8">
        <v>723</v>
      </c>
    </row>
    <row r="570" spans="1:37" x14ac:dyDescent="0.25">
      <c r="A570" s="5" t="s">
        <v>3561</v>
      </c>
      <c r="B570" s="6" t="s">
        <v>3562</v>
      </c>
      <c r="C570" s="6" t="s">
        <v>1936</v>
      </c>
      <c r="D570" s="6" t="s">
        <v>40</v>
      </c>
      <c r="E570" s="6" t="s">
        <v>41</v>
      </c>
      <c r="F570" s="6" t="s">
        <v>42</v>
      </c>
      <c r="I570" s="7">
        <v>41182</v>
      </c>
      <c r="J570" s="7">
        <v>41305</v>
      </c>
      <c r="K570" s="6" t="s">
        <v>3563</v>
      </c>
      <c r="M570" s="6" t="s">
        <v>3564</v>
      </c>
      <c r="N570" s="6" t="s">
        <v>3516</v>
      </c>
      <c r="O570" s="6">
        <v>76701</v>
      </c>
      <c r="R570" s="6">
        <v>6</v>
      </c>
      <c r="S570" s="6" t="s">
        <v>3565</v>
      </c>
      <c r="T570" s="6">
        <v>1558</v>
      </c>
      <c r="U570" s="6">
        <v>75090779</v>
      </c>
      <c r="V570" s="8">
        <v>58</v>
      </c>
      <c r="W570" s="8">
        <v>117241</v>
      </c>
      <c r="X570" s="6">
        <v>196</v>
      </c>
      <c r="Y570" s="6" t="s">
        <v>3566</v>
      </c>
      <c r="Z570" s="8">
        <v>172378</v>
      </c>
      <c r="AA570" s="8">
        <v>1910</v>
      </c>
      <c r="AB570" s="8">
        <v>90</v>
      </c>
      <c r="AC570" s="6" t="s">
        <v>49</v>
      </c>
      <c r="AD570" s="6" t="s">
        <v>50</v>
      </c>
      <c r="AE570" s="6" t="s">
        <v>49</v>
      </c>
      <c r="AI570" s="8">
        <v>24</v>
      </c>
      <c r="AJ570" s="8">
        <v>0</v>
      </c>
      <c r="AK570" s="8">
        <v>24</v>
      </c>
    </row>
    <row r="571" spans="1:37" x14ac:dyDescent="0.25">
      <c r="A571" s="5" t="s">
        <v>3567</v>
      </c>
      <c r="B571" s="6" t="s">
        <v>3568</v>
      </c>
      <c r="C571" s="6" t="s">
        <v>1209</v>
      </c>
      <c r="D571" s="6" t="s">
        <v>40</v>
      </c>
      <c r="E571" s="6" t="s">
        <v>41</v>
      </c>
      <c r="F571" s="6" t="s">
        <v>42</v>
      </c>
      <c r="I571" s="7">
        <v>41182</v>
      </c>
      <c r="J571" s="7">
        <v>41305</v>
      </c>
      <c r="K571" s="6" t="s">
        <v>3569</v>
      </c>
      <c r="M571" s="6" t="s">
        <v>3570</v>
      </c>
      <c r="N571" s="6" t="s">
        <v>3516</v>
      </c>
      <c r="O571" s="6">
        <v>77641</v>
      </c>
      <c r="P571" s="6">
        <v>1089</v>
      </c>
      <c r="Q571" s="6">
        <v>1089</v>
      </c>
      <c r="R571" s="6">
        <v>6</v>
      </c>
      <c r="S571" s="6" t="s">
        <v>3571</v>
      </c>
      <c r="T571" s="6">
        <v>1553</v>
      </c>
      <c r="U571" s="6">
        <v>137134909</v>
      </c>
      <c r="V571" s="8">
        <v>39</v>
      </c>
      <c r="W571" s="8">
        <v>57755</v>
      </c>
      <c r="X571" s="6">
        <v>215</v>
      </c>
      <c r="Y571" s="6" t="s">
        <v>3572</v>
      </c>
      <c r="Z571" s="8">
        <v>153150</v>
      </c>
      <c r="AA571" s="8">
        <v>1451</v>
      </c>
      <c r="AB571" s="8">
        <v>106</v>
      </c>
      <c r="AC571" s="6" t="s">
        <v>50</v>
      </c>
      <c r="AD571" s="6" t="s">
        <v>50</v>
      </c>
      <c r="AE571" s="6" t="s">
        <v>49</v>
      </c>
      <c r="AI571" s="8">
        <v>10</v>
      </c>
      <c r="AJ571" s="8">
        <v>0</v>
      </c>
      <c r="AK571" s="8">
        <v>10</v>
      </c>
    </row>
    <row r="572" spans="1:37" x14ac:dyDescent="0.25">
      <c r="A572" s="5" t="s">
        <v>3573</v>
      </c>
      <c r="B572" s="6" t="s">
        <v>3574</v>
      </c>
      <c r="C572" s="6" t="s">
        <v>3575</v>
      </c>
      <c r="D572" s="6" t="s">
        <v>40</v>
      </c>
      <c r="E572" s="6" t="s">
        <v>41</v>
      </c>
      <c r="F572" s="6" t="s">
        <v>42</v>
      </c>
      <c r="I572" s="7">
        <v>41182</v>
      </c>
      <c r="J572" s="7">
        <v>41305</v>
      </c>
      <c r="K572" s="6" t="s">
        <v>3576</v>
      </c>
      <c r="M572" s="6" t="s">
        <v>3577</v>
      </c>
      <c r="N572" s="6" t="s">
        <v>3516</v>
      </c>
      <c r="O572" s="6">
        <v>78521</v>
      </c>
      <c r="R572" s="6">
        <v>6</v>
      </c>
      <c r="S572" s="6" t="s">
        <v>3578</v>
      </c>
      <c r="T572" s="6">
        <v>5091</v>
      </c>
      <c r="U572" s="6">
        <v>36772820</v>
      </c>
      <c r="V572" s="8">
        <v>354395</v>
      </c>
      <c r="W572" s="8">
        <v>178430</v>
      </c>
      <c r="X572" s="6">
        <v>164</v>
      </c>
      <c r="Y572" s="6" t="s">
        <v>3579</v>
      </c>
      <c r="Z572" s="8">
        <v>217585</v>
      </c>
      <c r="AA572" s="8">
        <v>2669</v>
      </c>
      <c r="AB572" s="8">
        <v>82</v>
      </c>
      <c r="AC572" s="6" t="s">
        <v>49</v>
      </c>
      <c r="AD572" s="6" t="s">
        <v>50</v>
      </c>
      <c r="AE572" s="6" t="s">
        <v>49</v>
      </c>
      <c r="AI572" s="8">
        <v>27</v>
      </c>
      <c r="AJ572" s="8">
        <v>0</v>
      </c>
      <c r="AK572" s="8">
        <v>27</v>
      </c>
    </row>
    <row r="573" spans="1:37" x14ac:dyDescent="0.25">
      <c r="A573" s="5" t="s">
        <v>3580</v>
      </c>
      <c r="B573" s="6" t="s">
        <v>3581</v>
      </c>
      <c r="C573" s="6" t="s">
        <v>3582</v>
      </c>
      <c r="D573" s="6" t="s">
        <v>40</v>
      </c>
      <c r="E573" s="6" t="s">
        <v>41</v>
      </c>
      <c r="F573" s="6" t="s">
        <v>42</v>
      </c>
      <c r="I573" s="7">
        <v>41182</v>
      </c>
      <c r="J573" s="7">
        <v>41305</v>
      </c>
      <c r="K573" s="6" t="s">
        <v>3583</v>
      </c>
      <c r="M573" s="6" t="s">
        <v>3584</v>
      </c>
      <c r="N573" s="6" t="s">
        <v>3516</v>
      </c>
      <c r="O573" s="6">
        <v>77550</v>
      </c>
      <c r="R573" s="6">
        <v>6</v>
      </c>
      <c r="S573" s="6" t="s">
        <v>3585</v>
      </c>
      <c r="T573" s="6">
        <v>1543</v>
      </c>
      <c r="U573" s="6">
        <v>134658264</v>
      </c>
      <c r="V573" s="8">
        <v>32</v>
      </c>
      <c r="W573" s="8">
        <v>47743</v>
      </c>
      <c r="X573" s="6">
        <v>0</v>
      </c>
      <c r="Y573" s="6" t="s">
        <v>300</v>
      </c>
      <c r="Z573" s="8">
        <v>0</v>
      </c>
      <c r="AA573" s="8">
        <v>0</v>
      </c>
      <c r="AC573" s="6" t="s">
        <v>50</v>
      </c>
      <c r="AD573" s="6" t="s">
        <v>50</v>
      </c>
      <c r="AE573" s="6" t="s">
        <v>49</v>
      </c>
      <c r="AG573" s="6" t="s">
        <v>49</v>
      </c>
      <c r="AI573" s="8">
        <v>22</v>
      </c>
      <c r="AJ573" s="8">
        <v>0</v>
      </c>
      <c r="AK573" s="8">
        <v>22</v>
      </c>
    </row>
    <row r="574" spans="1:37" x14ac:dyDescent="0.25">
      <c r="A574" s="5" t="s">
        <v>3586</v>
      </c>
      <c r="B574" s="6" t="s">
        <v>3587</v>
      </c>
      <c r="C574" s="6" t="s">
        <v>3588</v>
      </c>
      <c r="D574" s="6" t="s">
        <v>40</v>
      </c>
      <c r="E574" s="6" t="s">
        <v>274</v>
      </c>
      <c r="F574" s="6" t="s">
        <v>275</v>
      </c>
      <c r="G574" s="6" t="s">
        <v>3589</v>
      </c>
      <c r="I574" s="7">
        <v>41182</v>
      </c>
      <c r="J574" s="7">
        <v>41305</v>
      </c>
      <c r="K574" s="6" t="s">
        <v>3590</v>
      </c>
      <c r="M574" s="6" t="s">
        <v>3591</v>
      </c>
      <c r="N574" s="6" t="s">
        <v>3516</v>
      </c>
      <c r="O574" s="6">
        <v>77701</v>
      </c>
      <c r="R574" s="6">
        <v>6</v>
      </c>
      <c r="S574" s="6" t="s">
        <v>3592</v>
      </c>
      <c r="T574" s="6">
        <v>2067</v>
      </c>
      <c r="U574" s="6">
        <v>73901118</v>
      </c>
      <c r="V574" s="8">
        <v>41</v>
      </c>
      <c r="W574" s="8">
        <v>82731</v>
      </c>
      <c r="X574" s="6">
        <v>222</v>
      </c>
      <c r="Y574" s="6" t="s">
        <v>3593</v>
      </c>
      <c r="Z574" s="8">
        <v>147922</v>
      </c>
      <c r="AA574" s="8">
        <v>1613</v>
      </c>
      <c r="AB574" s="8">
        <v>92</v>
      </c>
      <c r="AC574" s="6" t="s">
        <v>49</v>
      </c>
      <c r="AD574" s="6" t="s">
        <v>50</v>
      </c>
      <c r="AE574" s="6" t="s">
        <v>49</v>
      </c>
      <c r="AI574" s="8">
        <v>18</v>
      </c>
      <c r="AJ574" s="8">
        <v>0</v>
      </c>
      <c r="AK574" s="8">
        <v>18</v>
      </c>
    </row>
    <row r="575" spans="1:37" x14ac:dyDescent="0.25">
      <c r="A575" s="5" t="s">
        <v>3594</v>
      </c>
      <c r="B575" s="6" t="s">
        <v>3595</v>
      </c>
      <c r="C575" s="6" t="s">
        <v>3596</v>
      </c>
      <c r="D575" s="6" t="s">
        <v>40</v>
      </c>
      <c r="E575" s="6" t="s">
        <v>41</v>
      </c>
      <c r="F575" s="6" t="s">
        <v>42</v>
      </c>
      <c r="I575" s="7">
        <v>41090</v>
      </c>
      <c r="J575" s="7">
        <v>41211</v>
      </c>
      <c r="K575" s="6" t="s">
        <v>3597</v>
      </c>
      <c r="M575" s="6" t="s">
        <v>3598</v>
      </c>
      <c r="N575" s="6" t="s">
        <v>3599</v>
      </c>
      <c r="O575" s="6">
        <v>73109</v>
      </c>
      <c r="P575" s="6">
        <v>5320</v>
      </c>
      <c r="R575" s="6">
        <v>6</v>
      </c>
      <c r="S575" s="6" t="s">
        <v>3600</v>
      </c>
      <c r="T575" s="6">
        <v>1525</v>
      </c>
      <c r="U575" s="6">
        <v>71225809</v>
      </c>
      <c r="V575" s="8">
        <v>244</v>
      </c>
      <c r="W575" s="8">
        <v>650221</v>
      </c>
      <c r="X575" s="6">
        <v>51</v>
      </c>
      <c r="Y575" s="6" t="s">
        <v>3601</v>
      </c>
      <c r="Z575" s="8">
        <v>861505</v>
      </c>
      <c r="AA575" s="8">
        <v>2098</v>
      </c>
      <c r="AB575" s="8">
        <v>411</v>
      </c>
      <c r="AC575" s="6" t="s">
        <v>49</v>
      </c>
      <c r="AD575" s="6" t="s">
        <v>50</v>
      </c>
      <c r="AE575" s="6" t="s">
        <v>49</v>
      </c>
      <c r="AF575" s="6" t="s">
        <v>49</v>
      </c>
      <c r="AI575" s="8">
        <v>62</v>
      </c>
      <c r="AJ575" s="8">
        <v>10</v>
      </c>
      <c r="AK575" s="8">
        <v>72</v>
      </c>
    </row>
    <row r="576" spans="1:37" x14ac:dyDescent="0.25">
      <c r="A576" s="5" t="s">
        <v>3602</v>
      </c>
      <c r="B576" s="6" t="s">
        <v>3603</v>
      </c>
      <c r="C576" s="6" t="s">
        <v>3604</v>
      </c>
      <c r="D576" s="6" t="s">
        <v>40</v>
      </c>
      <c r="E576" s="6" t="s">
        <v>54</v>
      </c>
      <c r="F576" s="6" t="s">
        <v>55</v>
      </c>
      <c r="I576" s="7">
        <v>41090</v>
      </c>
      <c r="J576" s="7">
        <v>41211</v>
      </c>
      <c r="K576" s="6" t="s">
        <v>3605</v>
      </c>
      <c r="M576" s="6" t="s">
        <v>3606</v>
      </c>
      <c r="N576" s="6" t="s">
        <v>3599</v>
      </c>
      <c r="O576" s="6">
        <v>74120</v>
      </c>
      <c r="R576" s="6">
        <v>6</v>
      </c>
      <c r="S576" s="6" t="s">
        <v>3607</v>
      </c>
      <c r="T576" s="6">
        <v>1527</v>
      </c>
      <c r="U576" s="6">
        <v>64555204</v>
      </c>
      <c r="V576" s="8">
        <v>196</v>
      </c>
      <c r="W576" s="8">
        <v>400000</v>
      </c>
      <c r="X576" s="6">
        <v>62</v>
      </c>
      <c r="Y576" s="6" t="s">
        <v>3608</v>
      </c>
      <c r="Z576" s="8">
        <v>655479</v>
      </c>
      <c r="AA576" s="8">
        <v>1951</v>
      </c>
      <c r="AB576" s="8">
        <v>336</v>
      </c>
      <c r="AC576" s="6" t="s">
        <v>49</v>
      </c>
      <c r="AD576" s="6" t="s">
        <v>50</v>
      </c>
      <c r="AE576" s="6" t="s">
        <v>49</v>
      </c>
      <c r="AF576" s="6" t="s">
        <v>49</v>
      </c>
      <c r="AI576" s="8">
        <v>47</v>
      </c>
      <c r="AJ576" s="8">
        <v>38</v>
      </c>
      <c r="AK576" s="8">
        <v>85</v>
      </c>
    </row>
    <row r="577" spans="1:37" x14ac:dyDescent="0.25">
      <c r="A577" s="5" t="s">
        <v>3609</v>
      </c>
      <c r="B577" s="6" t="s">
        <v>3610</v>
      </c>
      <c r="C577" s="6" t="s">
        <v>3611</v>
      </c>
      <c r="D577" s="6" t="s">
        <v>40</v>
      </c>
      <c r="E577" s="6" t="s">
        <v>41</v>
      </c>
      <c r="F577" s="6" t="s">
        <v>42</v>
      </c>
      <c r="I577" s="7">
        <v>41090</v>
      </c>
      <c r="J577" s="7">
        <v>41211</v>
      </c>
      <c r="K577" s="6" t="s">
        <v>3612</v>
      </c>
      <c r="M577" s="6" t="s">
        <v>3613</v>
      </c>
      <c r="N577" s="6" t="s">
        <v>3614</v>
      </c>
      <c r="O577" s="6">
        <v>87102</v>
      </c>
      <c r="P577" s="6">
        <v>3412</v>
      </c>
      <c r="R577" s="6">
        <v>6</v>
      </c>
      <c r="S577" s="6" t="s">
        <v>3615</v>
      </c>
      <c r="T577" s="6">
        <v>1523</v>
      </c>
      <c r="U577" s="6">
        <v>123249641</v>
      </c>
      <c r="V577" s="8">
        <v>235</v>
      </c>
      <c r="W577" s="8">
        <v>661629</v>
      </c>
      <c r="X577" s="6">
        <v>56</v>
      </c>
      <c r="Y577" s="6" t="s">
        <v>3616</v>
      </c>
      <c r="Z577" s="8">
        <v>741318</v>
      </c>
      <c r="AA577" s="8">
        <v>2959</v>
      </c>
      <c r="AB577" s="8">
        <v>251</v>
      </c>
      <c r="AC577" s="6" t="s">
        <v>49</v>
      </c>
      <c r="AD577" s="6" t="s">
        <v>50</v>
      </c>
      <c r="AE577" s="6" t="s">
        <v>49</v>
      </c>
      <c r="AI577" s="8">
        <v>182</v>
      </c>
      <c r="AJ577" s="8">
        <v>0</v>
      </c>
      <c r="AK577" s="8">
        <v>182</v>
      </c>
    </row>
    <row r="578" spans="1:37" x14ac:dyDescent="0.25">
      <c r="A578" s="5" t="s">
        <v>3617</v>
      </c>
      <c r="B578" s="6" t="s">
        <v>3618</v>
      </c>
      <c r="C578" s="6" t="s">
        <v>3619</v>
      </c>
      <c r="D578" s="6" t="s">
        <v>40</v>
      </c>
      <c r="E578" s="6" t="s">
        <v>190</v>
      </c>
      <c r="F578" s="6" t="s">
        <v>191</v>
      </c>
      <c r="I578" s="7">
        <v>41090</v>
      </c>
      <c r="J578" s="7">
        <v>41211</v>
      </c>
      <c r="K578" s="6" t="s">
        <v>3620</v>
      </c>
      <c r="M578" s="6" t="s">
        <v>3621</v>
      </c>
      <c r="N578" s="6" t="s">
        <v>3622</v>
      </c>
      <c r="O578" s="6">
        <v>70174</v>
      </c>
      <c r="P578" s="6">
        <v>6297</v>
      </c>
      <c r="Q578" s="6">
        <v>6297</v>
      </c>
      <c r="R578" s="6">
        <v>6</v>
      </c>
      <c r="S578" s="6" t="s">
        <v>3623</v>
      </c>
      <c r="T578" s="6">
        <v>1518</v>
      </c>
      <c r="U578" s="6">
        <v>147217363</v>
      </c>
      <c r="V578" s="8">
        <v>251</v>
      </c>
      <c r="W578" s="8">
        <v>899703</v>
      </c>
      <c r="X578" s="6">
        <v>49</v>
      </c>
      <c r="Y578" s="6" t="s">
        <v>3624</v>
      </c>
      <c r="Z578" s="8">
        <v>899703</v>
      </c>
      <c r="AA578" s="8">
        <v>3579</v>
      </c>
      <c r="AB578" s="8">
        <v>251</v>
      </c>
      <c r="AC578" s="6" t="s">
        <v>49</v>
      </c>
      <c r="AD578" s="6" t="s">
        <v>50</v>
      </c>
      <c r="AI578" s="8">
        <v>3</v>
      </c>
      <c r="AJ578" s="8">
        <v>0</v>
      </c>
      <c r="AK578" s="8">
        <v>3</v>
      </c>
    </row>
    <row r="579" spans="1:37" x14ac:dyDescent="0.25">
      <c r="A579" s="5" t="s">
        <v>3625</v>
      </c>
      <c r="B579" s="6" t="s">
        <v>3626</v>
      </c>
      <c r="C579" s="6" t="s">
        <v>1024</v>
      </c>
      <c r="D579" s="6" t="s">
        <v>40</v>
      </c>
      <c r="E579" s="6" t="s">
        <v>54</v>
      </c>
      <c r="F579" s="6" t="s">
        <v>55</v>
      </c>
      <c r="I579" s="7">
        <v>41274</v>
      </c>
      <c r="J579" s="7">
        <v>41393</v>
      </c>
      <c r="K579" s="6" t="s">
        <v>3627</v>
      </c>
      <c r="M579" s="6" t="s">
        <v>3628</v>
      </c>
      <c r="N579" s="6" t="s">
        <v>3622</v>
      </c>
      <c r="O579" s="6">
        <v>70802</v>
      </c>
      <c r="P579" s="6">
        <v>3125</v>
      </c>
      <c r="R579" s="6">
        <v>6</v>
      </c>
      <c r="S579" s="6" t="s">
        <v>3629</v>
      </c>
      <c r="T579" s="6">
        <v>6106</v>
      </c>
      <c r="U579" s="6">
        <v>59123323</v>
      </c>
      <c r="V579" s="8">
        <v>273</v>
      </c>
      <c r="W579" s="8">
        <v>388542</v>
      </c>
      <c r="X579" s="6">
        <v>68</v>
      </c>
      <c r="Y579" s="6" t="s">
        <v>3630</v>
      </c>
      <c r="Z579" s="8">
        <v>594309</v>
      </c>
      <c r="AA579" s="8">
        <v>1620</v>
      </c>
      <c r="AB579" s="8">
        <v>367</v>
      </c>
      <c r="AC579" s="6" t="s">
        <v>49</v>
      </c>
      <c r="AD579" s="6" t="s">
        <v>50</v>
      </c>
      <c r="AE579" s="6" t="s">
        <v>49</v>
      </c>
      <c r="AI579" s="8">
        <v>43</v>
      </c>
      <c r="AJ579" s="8">
        <v>18</v>
      </c>
      <c r="AK579" s="8">
        <v>61</v>
      </c>
    </row>
    <row r="580" spans="1:37" x14ac:dyDescent="0.25">
      <c r="A580" s="5" t="s">
        <v>3631</v>
      </c>
      <c r="B580" s="6" t="s">
        <v>3632</v>
      </c>
      <c r="C580" s="6" t="s">
        <v>3633</v>
      </c>
      <c r="D580" s="6" t="s">
        <v>40</v>
      </c>
      <c r="E580" s="6" t="s">
        <v>41</v>
      </c>
      <c r="F580" s="6" t="s">
        <v>42</v>
      </c>
      <c r="I580" s="7">
        <v>41182</v>
      </c>
      <c r="J580" s="7">
        <v>41305</v>
      </c>
      <c r="K580" s="6" t="s">
        <v>3634</v>
      </c>
      <c r="M580" s="6" t="s">
        <v>3635</v>
      </c>
      <c r="N580" s="6" t="s">
        <v>3622</v>
      </c>
      <c r="O580" s="6">
        <v>70615</v>
      </c>
      <c r="P580" s="6">
        <v>900</v>
      </c>
      <c r="Q580" s="6">
        <v>900</v>
      </c>
      <c r="R580" s="6">
        <v>6</v>
      </c>
      <c r="S580" s="6" t="s">
        <v>3636</v>
      </c>
      <c r="T580" s="6">
        <v>1512</v>
      </c>
      <c r="U580" s="6">
        <v>21478573</v>
      </c>
      <c r="V580" s="8">
        <v>43</v>
      </c>
      <c r="W580" s="8">
        <v>77000</v>
      </c>
      <c r="X580" s="6">
        <v>228</v>
      </c>
      <c r="Y580" s="6" t="s">
        <v>3637</v>
      </c>
      <c r="Z580" s="8">
        <v>143440</v>
      </c>
      <c r="AA580" s="8">
        <v>1134</v>
      </c>
      <c r="AB580" s="8">
        <v>127</v>
      </c>
      <c r="AC580" s="6" t="s">
        <v>50</v>
      </c>
      <c r="AD580" s="6" t="s">
        <v>50</v>
      </c>
      <c r="AE580" s="6" t="s">
        <v>49</v>
      </c>
      <c r="AI580" s="8">
        <v>7</v>
      </c>
      <c r="AJ580" s="8">
        <v>0</v>
      </c>
      <c r="AK580" s="8">
        <v>7</v>
      </c>
    </row>
    <row r="581" spans="1:37" x14ac:dyDescent="0.25">
      <c r="A581" s="5" t="s">
        <v>3638</v>
      </c>
      <c r="B581" s="6" t="s">
        <v>3639</v>
      </c>
      <c r="C581" s="6" t="s">
        <v>3640</v>
      </c>
      <c r="D581" s="6" t="s">
        <v>40</v>
      </c>
      <c r="E581" s="6" t="s">
        <v>41</v>
      </c>
      <c r="F581" s="6" t="s">
        <v>42</v>
      </c>
      <c r="I581" s="7">
        <v>41274</v>
      </c>
      <c r="J581" s="7">
        <v>41393</v>
      </c>
      <c r="K581" s="6" t="s">
        <v>3641</v>
      </c>
      <c r="M581" s="6" t="s">
        <v>3642</v>
      </c>
      <c r="N581" s="6" t="s">
        <v>3622</v>
      </c>
      <c r="O581" s="6">
        <v>71107</v>
      </c>
      <c r="Q581" s="6">
        <v>7314</v>
      </c>
      <c r="R581" s="6">
        <v>6</v>
      </c>
      <c r="S581" s="6" t="s">
        <v>3643</v>
      </c>
      <c r="T581" s="6">
        <v>1994</v>
      </c>
      <c r="U581" s="6">
        <v>796495224</v>
      </c>
      <c r="V581" s="8">
        <v>61</v>
      </c>
      <c r="W581" s="8">
        <v>275213</v>
      </c>
      <c r="X581" s="6">
        <v>126</v>
      </c>
      <c r="Y581" s="6" t="s">
        <v>3644</v>
      </c>
      <c r="Z581" s="8">
        <v>298317</v>
      </c>
      <c r="AA581" s="8">
        <v>1611</v>
      </c>
      <c r="AB581" s="8">
        <v>185</v>
      </c>
      <c r="AC581" s="6" t="s">
        <v>49</v>
      </c>
      <c r="AD581" s="6" t="s">
        <v>50</v>
      </c>
      <c r="AE581" s="6" t="s">
        <v>49</v>
      </c>
      <c r="AI581" s="8">
        <v>48</v>
      </c>
      <c r="AJ581" s="8">
        <v>9</v>
      </c>
      <c r="AK581" s="8">
        <v>57</v>
      </c>
    </row>
    <row r="582" spans="1:37" x14ac:dyDescent="0.25">
      <c r="A582" s="5" t="s">
        <v>3645</v>
      </c>
      <c r="B582" s="6" t="s">
        <v>3646</v>
      </c>
      <c r="C582" s="6" t="s">
        <v>3647</v>
      </c>
      <c r="D582" s="6" t="s">
        <v>40</v>
      </c>
      <c r="E582" s="6" t="s">
        <v>41</v>
      </c>
      <c r="F582" s="6" t="s">
        <v>42</v>
      </c>
      <c r="I582" s="7">
        <v>41029</v>
      </c>
      <c r="J582" s="7">
        <v>41211</v>
      </c>
      <c r="K582" s="6" t="s">
        <v>3648</v>
      </c>
      <c r="M582" s="6" t="s">
        <v>1444</v>
      </c>
      <c r="N582" s="6" t="s">
        <v>3622</v>
      </c>
      <c r="O582" s="6">
        <v>71309</v>
      </c>
      <c r="P582" s="6">
        <v>71</v>
      </c>
      <c r="R582" s="6">
        <v>6</v>
      </c>
      <c r="S582" s="6" t="s">
        <v>3649</v>
      </c>
      <c r="T582" s="6">
        <v>1508</v>
      </c>
      <c r="U582" s="6">
        <v>33275186</v>
      </c>
      <c r="V582" s="8">
        <v>28</v>
      </c>
      <c r="W582" s="8">
        <v>82804</v>
      </c>
      <c r="X582" s="6">
        <v>346</v>
      </c>
      <c r="Y582" s="6" t="s">
        <v>3650</v>
      </c>
      <c r="Z582" s="8">
        <v>82804</v>
      </c>
      <c r="AA582" s="8">
        <v>1263</v>
      </c>
      <c r="AB582" s="8">
        <v>66</v>
      </c>
      <c r="AC582" s="6" t="s">
        <v>50</v>
      </c>
      <c r="AD582" s="6" t="s">
        <v>50</v>
      </c>
      <c r="AE582" s="6" t="s">
        <v>49</v>
      </c>
      <c r="AI582" s="8">
        <v>11</v>
      </c>
      <c r="AJ582" s="8">
        <v>0</v>
      </c>
      <c r="AK582" s="8">
        <v>11</v>
      </c>
    </row>
    <row r="583" spans="1:37" x14ac:dyDescent="0.25">
      <c r="A583" s="5" t="s">
        <v>3651</v>
      </c>
      <c r="B583" s="6" t="s">
        <v>3652</v>
      </c>
      <c r="C583" s="6" t="s">
        <v>2823</v>
      </c>
      <c r="D583" s="6" t="s">
        <v>40</v>
      </c>
      <c r="E583" s="6" t="s">
        <v>41</v>
      </c>
      <c r="F583" s="6" t="s">
        <v>42</v>
      </c>
      <c r="I583" s="7">
        <v>41029</v>
      </c>
      <c r="J583" s="7">
        <v>41211</v>
      </c>
      <c r="K583" s="6" t="s">
        <v>3653</v>
      </c>
      <c r="M583" s="6" t="s">
        <v>989</v>
      </c>
      <c r="N583" s="6" t="s">
        <v>3622</v>
      </c>
      <c r="O583" s="6">
        <v>71201</v>
      </c>
      <c r="R583" s="6">
        <v>6</v>
      </c>
      <c r="S583" s="6" t="s">
        <v>3654</v>
      </c>
      <c r="T583" s="6">
        <v>1513</v>
      </c>
      <c r="U583" s="6">
        <v>73151961</v>
      </c>
      <c r="V583" s="8">
        <v>31</v>
      </c>
      <c r="W583" s="8">
        <v>50000</v>
      </c>
      <c r="X583" s="6">
        <v>272</v>
      </c>
      <c r="Y583" s="6" t="s">
        <v>3655</v>
      </c>
      <c r="Z583" s="8">
        <v>116533</v>
      </c>
      <c r="AA583" s="8">
        <v>1422</v>
      </c>
      <c r="AB583" s="8">
        <v>82</v>
      </c>
      <c r="AC583" s="6" t="s">
        <v>50</v>
      </c>
      <c r="AD583" s="6" t="s">
        <v>50</v>
      </c>
      <c r="AE583" s="6" t="s">
        <v>49</v>
      </c>
      <c r="AI583" s="8">
        <v>17</v>
      </c>
      <c r="AJ583" s="8">
        <v>0</v>
      </c>
      <c r="AK583" s="8">
        <v>17</v>
      </c>
    </row>
    <row r="584" spans="1:37" x14ac:dyDescent="0.25">
      <c r="A584" s="5" t="s">
        <v>3656</v>
      </c>
      <c r="B584" s="6" t="s">
        <v>3657</v>
      </c>
      <c r="C584" s="6" t="s">
        <v>3658</v>
      </c>
      <c r="D584" s="6" t="s">
        <v>40</v>
      </c>
      <c r="E584" s="6" t="s">
        <v>54</v>
      </c>
      <c r="F584" s="6" t="s">
        <v>55</v>
      </c>
      <c r="I584" s="7">
        <v>41274</v>
      </c>
      <c r="J584" s="7">
        <v>41393</v>
      </c>
      <c r="K584" s="6" t="s">
        <v>3659</v>
      </c>
      <c r="M584" s="6" t="s">
        <v>3621</v>
      </c>
      <c r="N584" s="6" t="s">
        <v>3622</v>
      </c>
      <c r="O584" s="6">
        <v>70119</v>
      </c>
      <c r="R584" s="6">
        <v>6</v>
      </c>
      <c r="S584" s="6" t="s">
        <v>3660</v>
      </c>
      <c r="T584" s="6">
        <v>1519</v>
      </c>
      <c r="U584" s="6">
        <v>102428372</v>
      </c>
      <c r="V584" s="8">
        <v>75</v>
      </c>
      <c r="W584" s="8">
        <v>369250</v>
      </c>
      <c r="X584" s="6">
        <v>49</v>
      </c>
      <c r="Y584" s="6" t="s">
        <v>3624</v>
      </c>
      <c r="Z584" s="8">
        <v>899703</v>
      </c>
      <c r="AA584" s="8">
        <v>3579</v>
      </c>
      <c r="AB584" s="8">
        <v>251</v>
      </c>
      <c r="AC584" s="6" t="s">
        <v>49</v>
      </c>
      <c r="AD584" s="6" t="s">
        <v>50</v>
      </c>
      <c r="AF584" s="6" t="s">
        <v>50</v>
      </c>
      <c r="AI584" s="8">
        <v>0</v>
      </c>
      <c r="AJ584" s="8">
        <v>132</v>
      </c>
      <c r="AK584" s="8">
        <v>132</v>
      </c>
    </row>
    <row r="585" spans="1:37" x14ac:dyDescent="0.25">
      <c r="A585" s="5" t="s">
        <v>3661</v>
      </c>
      <c r="B585" s="6" t="s">
        <v>3662</v>
      </c>
      <c r="C585" s="6" t="s">
        <v>496</v>
      </c>
      <c r="D585" s="6" t="s">
        <v>40</v>
      </c>
      <c r="E585" s="6" t="s">
        <v>54</v>
      </c>
      <c r="F585" s="6" t="s">
        <v>55</v>
      </c>
      <c r="I585" s="7">
        <v>41274</v>
      </c>
      <c r="J585" s="7">
        <v>41393</v>
      </c>
      <c r="K585" s="6" t="s">
        <v>3663</v>
      </c>
      <c r="M585" s="6" t="s">
        <v>3664</v>
      </c>
      <c r="N585" s="6" t="s">
        <v>3665</v>
      </c>
      <c r="O585" s="6">
        <v>72114</v>
      </c>
      <c r="R585" s="6">
        <v>6</v>
      </c>
      <c r="S585" s="6" t="s">
        <v>3666</v>
      </c>
      <c r="T585" s="6">
        <v>1506</v>
      </c>
      <c r="U585" s="6">
        <v>107289266</v>
      </c>
      <c r="V585" s="8">
        <v>94</v>
      </c>
      <c r="W585" s="8">
        <v>162250</v>
      </c>
      <c r="X585" s="6">
        <v>88</v>
      </c>
      <c r="Y585" s="6" t="s">
        <v>3667</v>
      </c>
      <c r="Z585" s="8">
        <v>431388</v>
      </c>
      <c r="AA585" s="8">
        <v>1670</v>
      </c>
      <c r="AB585" s="8">
        <v>258</v>
      </c>
      <c r="AC585" s="6" t="s">
        <v>49</v>
      </c>
      <c r="AD585" s="6" t="s">
        <v>50</v>
      </c>
      <c r="AE585" s="6" t="s">
        <v>49</v>
      </c>
      <c r="AI585" s="8">
        <v>69</v>
      </c>
      <c r="AJ585" s="8">
        <v>0</v>
      </c>
      <c r="AK585" s="8">
        <v>69</v>
      </c>
    </row>
    <row r="586" spans="1:37" x14ac:dyDescent="0.25">
      <c r="A586" s="5" t="s">
        <v>3668</v>
      </c>
      <c r="B586" s="6" t="s">
        <v>3669</v>
      </c>
      <c r="C586" s="6" t="s">
        <v>3670</v>
      </c>
      <c r="D586" s="6" t="s">
        <v>40</v>
      </c>
      <c r="E586" s="6" t="s">
        <v>41</v>
      </c>
      <c r="F586" s="6" t="s">
        <v>42</v>
      </c>
      <c r="I586" s="7">
        <v>41274</v>
      </c>
      <c r="J586" s="7">
        <v>41393</v>
      </c>
      <c r="K586" s="6" t="s">
        <v>3671</v>
      </c>
      <c r="M586" s="6" t="s">
        <v>3672</v>
      </c>
      <c r="N586" s="6" t="s">
        <v>3665</v>
      </c>
      <c r="O586" s="6">
        <v>71601</v>
      </c>
      <c r="R586" s="6">
        <v>6</v>
      </c>
      <c r="S586" s="6" t="s">
        <v>3673</v>
      </c>
      <c r="T586" s="6">
        <v>1507</v>
      </c>
      <c r="U586" s="6">
        <v>156048175</v>
      </c>
      <c r="V586" s="8">
        <v>15</v>
      </c>
      <c r="W586" s="8">
        <v>49083</v>
      </c>
      <c r="X586" s="6">
        <v>475</v>
      </c>
      <c r="Y586" s="6" t="s">
        <v>3674</v>
      </c>
      <c r="Z586" s="8">
        <v>53495</v>
      </c>
      <c r="AA586" s="8">
        <v>1439</v>
      </c>
      <c r="AB586" s="8">
        <v>37</v>
      </c>
      <c r="AC586" s="6" t="s">
        <v>50</v>
      </c>
      <c r="AD586" s="6" t="s">
        <v>50</v>
      </c>
      <c r="AE586" s="6" t="s">
        <v>49</v>
      </c>
      <c r="AI586" s="8">
        <v>5</v>
      </c>
      <c r="AJ586" s="8">
        <v>0</v>
      </c>
      <c r="AK586" s="8">
        <v>5</v>
      </c>
    </row>
    <row r="587" spans="1:37" x14ac:dyDescent="0.25">
      <c r="A587" s="5" t="s">
        <v>3675</v>
      </c>
      <c r="B587" s="6" t="s">
        <v>3676</v>
      </c>
      <c r="D587" s="6" t="s">
        <v>40</v>
      </c>
      <c r="E587" s="6" t="s">
        <v>41</v>
      </c>
      <c r="F587" s="6" t="s">
        <v>42</v>
      </c>
      <c r="I587" s="7">
        <v>41182</v>
      </c>
      <c r="J587" s="7">
        <v>41305</v>
      </c>
      <c r="K587" s="6" t="s">
        <v>3677</v>
      </c>
      <c r="M587" s="6" t="s">
        <v>3678</v>
      </c>
      <c r="N587" s="6" t="s">
        <v>3516</v>
      </c>
      <c r="O587" s="6">
        <v>76301</v>
      </c>
      <c r="R587" s="6">
        <v>6</v>
      </c>
      <c r="S587" s="6" t="s">
        <v>3679</v>
      </c>
      <c r="T587" s="6">
        <v>1560</v>
      </c>
      <c r="U587" s="6">
        <v>59463133</v>
      </c>
      <c r="V587" s="8">
        <v>71</v>
      </c>
      <c r="W587" s="8">
        <v>99437</v>
      </c>
      <c r="X587" s="6">
        <v>301</v>
      </c>
      <c r="Y587" s="6" t="s">
        <v>3680</v>
      </c>
      <c r="Z587" s="8">
        <v>99437</v>
      </c>
      <c r="AA587" s="8">
        <v>1974</v>
      </c>
      <c r="AB587" s="8">
        <v>50</v>
      </c>
      <c r="AC587" s="6" t="s">
        <v>50</v>
      </c>
      <c r="AD587" s="6" t="s">
        <v>50</v>
      </c>
      <c r="AE587" s="6" t="s">
        <v>49</v>
      </c>
      <c r="AI587" s="8">
        <v>9</v>
      </c>
      <c r="AJ587" s="8">
        <v>0</v>
      </c>
      <c r="AK587" s="8">
        <v>9</v>
      </c>
    </row>
    <row r="588" spans="1:37" x14ac:dyDescent="0.25">
      <c r="A588" s="5" t="s">
        <v>3681</v>
      </c>
      <c r="B588" s="6" t="s">
        <v>3682</v>
      </c>
      <c r="C588" s="6" t="s">
        <v>246</v>
      </c>
      <c r="D588" s="6" t="s">
        <v>40</v>
      </c>
      <c r="E588" s="6" t="s">
        <v>41</v>
      </c>
      <c r="F588" s="6" t="s">
        <v>42</v>
      </c>
      <c r="I588" s="7">
        <v>41213</v>
      </c>
      <c r="J588" s="7">
        <v>41393</v>
      </c>
      <c r="K588" s="6" t="s">
        <v>3683</v>
      </c>
      <c r="M588" s="6" t="s">
        <v>3013</v>
      </c>
      <c r="N588" s="6" t="s">
        <v>3622</v>
      </c>
      <c r="O588" s="6">
        <v>70502</v>
      </c>
      <c r="Q588" s="6" t="s">
        <v>3684</v>
      </c>
      <c r="R588" s="6">
        <v>6</v>
      </c>
      <c r="S588" s="6" t="s">
        <v>3685</v>
      </c>
      <c r="T588" s="6">
        <v>1871</v>
      </c>
      <c r="U588" s="6">
        <v>75054536</v>
      </c>
      <c r="V588" s="8">
        <v>49</v>
      </c>
      <c r="W588" s="8">
        <v>140761</v>
      </c>
      <c r="X588" s="6">
        <v>148</v>
      </c>
      <c r="Y588" s="6" t="s">
        <v>3686</v>
      </c>
      <c r="Z588" s="8">
        <v>252720</v>
      </c>
      <c r="AA588" s="8">
        <v>1415</v>
      </c>
      <c r="AB588" s="8">
        <v>179</v>
      </c>
      <c r="AC588" s="6" t="s">
        <v>49</v>
      </c>
      <c r="AD588" s="6" t="s">
        <v>50</v>
      </c>
      <c r="AE588" s="6" t="s">
        <v>49</v>
      </c>
      <c r="AF588" s="6" t="s">
        <v>49</v>
      </c>
      <c r="AI588" s="8">
        <v>13</v>
      </c>
      <c r="AJ588" s="8">
        <v>9</v>
      </c>
      <c r="AK588" s="8">
        <v>22</v>
      </c>
    </row>
    <row r="589" spans="1:37" x14ac:dyDescent="0.25">
      <c r="A589" s="5" t="s">
        <v>3687</v>
      </c>
      <c r="B589" s="6" t="s">
        <v>3688</v>
      </c>
      <c r="C589" s="6" t="s">
        <v>3038</v>
      </c>
      <c r="D589" s="6" t="s">
        <v>40</v>
      </c>
      <c r="E589" s="6" t="s">
        <v>41</v>
      </c>
      <c r="F589" s="6" t="s">
        <v>42</v>
      </c>
      <c r="I589" s="7">
        <v>41182</v>
      </c>
      <c r="J589" s="7">
        <v>41305</v>
      </c>
      <c r="K589" s="6" t="s">
        <v>3689</v>
      </c>
      <c r="M589" s="6" t="s">
        <v>3690</v>
      </c>
      <c r="N589" s="6" t="s">
        <v>3516</v>
      </c>
      <c r="O589" s="6">
        <v>79602</v>
      </c>
      <c r="R589" s="6">
        <v>6</v>
      </c>
      <c r="S589" s="6" t="s">
        <v>3691</v>
      </c>
      <c r="T589" s="6">
        <v>1528</v>
      </c>
      <c r="U589" s="6">
        <v>81078891</v>
      </c>
      <c r="V589" s="8">
        <v>55</v>
      </c>
      <c r="W589" s="8">
        <v>110421</v>
      </c>
      <c r="X589" s="6">
        <v>282</v>
      </c>
      <c r="Y589" s="6" t="s">
        <v>3692</v>
      </c>
      <c r="Z589" s="8">
        <v>110421</v>
      </c>
      <c r="AA589" s="8">
        <v>2018</v>
      </c>
      <c r="AB589" s="8">
        <v>55</v>
      </c>
      <c r="AC589" s="6" t="s">
        <v>50</v>
      </c>
      <c r="AD589" s="6" t="s">
        <v>50</v>
      </c>
      <c r="AE589" s="6" t="s">
        <v>49</v>
      </c>
      <c r="AI589" s="8">
        <v>29</v>
      </c>
      <c r="AJ589" s="8">
        <v>0</v>
      </c>
      <c r="AK589" s="8">
        <v>29</v>
      </c>
    </row>
    <row r="590" spans="1:37" x14ac:dyDescent="0.25">
      <c r="A590" s="5" t="s">
        <v>3693</v>
      </c>
      <c r="B590" s="6" t="s">
        <v>3694</v>
      </c>
      <c r="C590" s="6" t="s">
        <v>3695</v>
      </c>
      <c r="D590" s="6" t="s">
        <v>40</v>
      </c>
      <c r="E590" s="6" t="s">
        <v>41</v>
      </c>
      <c r="F590" s="6" t="s">
        <v>42</v>
      </c>
      <c r="I590" s="7">
        <v>41182</v>
      </c>
      <c r="J590" s="7">
        <v>41305</v>
      </c>
      <c r="K590" s="6" t="s">
        <v>3696</v>
      </c>
      <c r="M590" s="6" t="s">
        <v>1502</v>
      </c>
      <c r="N590" s="6" t="s">
        <v>3516</v>
      </c>
      <c r="O590" s="6">
        <v>76004</v>
      </c>
      <c r="P590" s="6">
        <v>3231</v>
      </c>
      <c r="Q590" s="6">
        <v>90231</v>
      </c>
      <c r="R590" s="6">
        <v>6</v>
      </c>
      <c r="S590" s="6" t="s">
        <v>3697</v>
      </c>
      <c r="T590" s="6">
        <v>1531</v>
      </c>
      <c r="U590" s="6">
        <v>68378231</v>
      </c>
      <c r="V590" s="8">
        <v>99</v>
      </c>
      <c r="W590" s="8">
        <v>368216</v>
      </c>
      <c r="X590" s="6">
        <v>6</v>
      </c>
      <c r="Y590" s="6" t="s">
        <v>3532</v>
      </c>
      <c r="Z590" s="8">
        <v>5121892</v>
      </c>
      <c r="AA590" s="8">
        <v>2879</v>
      </c>
      <c r="AB590" s="8">
        <v>1779</v>
      </c>
      <c r="AC590" s="6" t="s">
        <v>49</v>
      </c>
      <c r="AD590" s="6" t="s">
        <v>50</v>
      </c>
      <c r="AI590" s="8">
        <v>13</v>
      </c>
      <c r="AJ590" s="8">
        <v>11</v>
      </c>
      <c r="AK590" s="8">
        <v>24</v>
      </c>
    </row>
    <row r="591" spans="1:37" x14ac:dyDescent="0.25">
      <c r="A591" s="5" t="s">
        <v>3698</v>
      </c>
      <c r="B591" s="6" t="s">
        <v>3699</v>
      </c>
      <c r="C591" s="6" t="s">
        <v>3700</v>
      </c>
      <c r="D591" s="6" t="s">
        <v>40</v>
      </c>
      <c r="E591" s="6" t="s">
        <v>54</v>
      </c>
      <c r="F591" s="6" t="s">
        <v>55</v>
      </c>
      <c r="I591" s="7">
        <v>41182</v>
      </c>
      <c r="J591" s="7">
        <v>41305</v>
      </c>
      <c r="K591" s="6" t="s">
        <v>3701</v>
      </c>
      <c r="M591" s="6" t="s">
        <v>3702</v>
      </c>
      <c r="N591" s="6" t="s">
        <v>3516</v>
      </c>
      <c r="O591" s="6">
        <v>78702</v>
      </c>
      <c r="R591" s="6">
        <v>6</v>
      </c>
      <c r="S591" s="6" t="s">
        <v>3703</v>
      </c>
      <c r="T591" s="6">
        <v>5143</v>
      </c>
      <c r="U591" s="6">
        <v>137596524</v>
      </c>
      <c r="V591" s="8">
        <v>522</v>
      </c>
      <c r="W591" s="8">
        <v>1023135</v>
      </c>
      <c r="X591" s="6">
        <v>37</v>
      </c>
      <c r="Y591" s="6" t="s">
        <v>3704</v>
      </c>
      <c r="Z591" s="8">
        <v>1362416</v>
      </c>
      <c r="AA591" s="8">
        <v>2605</v>
      </c>
      <c r="AB591" s="8">
        <v>523</v>
      </c>
      <c r="AC591" s="6" t="s">
        <v>49</v>
      </c>
      <c r="AD591" s="6" t="s">
        <v>50</v>
      </c>
      <c r="AE591" s="6" t="s">
        <v>49</v>
      </c>
      <c r="AF591" s="6" t="s">
        <v>49</v>
      </c>
      <c r="AG591" s="6" t="s">
        <v>49</v>
      </c>
      <c r="AH591" s="6" t="s">
        <v>49</v>
      </c>
      <c r="AI591" s="8">
        <v>397</v>
      </c>
      <c r="AJ591" s="8">
        <v>583</v>
      </c>
      <c r="AK591" s="8">
        <v>980</v>
      </c>
    </row>
    <row r="592" spans="1:37" x14ac:dyDescent="0.25">
      <c r="A592" s="5" t="s">
        <v>3705</v>
      </c>
      <c r="B592" s="6" t="s">
        <v>3706</v>
      </c>
      <c r="C592" s="6" t="s">
        <v>3707</v>
      </c>
      <c r="D592" s="6" t="s">
        <v>40</v>
      </c>
      <c r="E592" s="6" t="s">
        <v>41</v>
      </c>
      <c r="F592" s="6" t="s">
        <v>42</v>
      </c>
      <c r="I592" s="7">
        <v>41090</v>
      </c>
      <c r="J592" s="7">
        <v>41211</v>
      </c>
      <c r="K592" s="6" t="s">
        <v>3708</v>
      </c>
      <c r="L592" s="6" t="s">
        <v>3709</v>
      </c>
      <c r="M592" s="6" t="s">
        <v>3710</v>
      </c>
      <c r="N592" s="6" t="s">
        <v>3614</v>
      </c>
      <c r="O592" s="6">
        <v>88004</v>
      </c>
      <c r="P592" s="6">
        <v>2380</v>
      </c>
      <c r="Q592" s="6">
        <v>20000</v>
      </c>
      <c r="R592" s="6">
        <v>6</v>
      </c>
      <c r="S592" s="6" t="s">
        <v>3711</v>
      </c>
      <c r="T592" s="6">
        <v>1580</v>
      </c>
      <c r="U592" s="6">
        <v>77609279</v>
      </c>
      <c r="V592" s="8">
        <v>55</v>
      </c>
      <c r="W592" s="8">
        <v>104006</v>
      </c>
      <c r="X592" s="6">
        <v>250</v>
      </c>
      <c r="Y592" s="6" t="s">
        <v>3712</v>
      </c>
      <c r="Z592" s="8">
        <v>128600</v>
      </c>
      <c r="AA592" s="8">
        <v>1988</v>
      </c>
      <c r="AB592" s="8">
        <v>65</v>
      </c>
      <c r="AC592" s="6" t="s">
        <v>50</v>
      </c>
      <c r="AD592" s="6" t="s">
        <v>50</v>
      </c>
      <c r="AE592" s="6" t="s">
        <v>49</v>
      </c>
      <c r="AI592" s="8">
        <v>24</v>
      </c>
      <c r="AJ592" s="8">
        <v>0</v>
      </c>
      <c r="AK592" s="8">
        <v>24</v>
      </c>
    </row>
    <row r="593" spans="1:37" x14ac:dyDescent="0.25">
      <c r="A593" s="5" t="s">
        <v>3713</v>
      </c>
      <c r="B593" s="6" t="s">
        <v>3714</v>
      </c>
      <c r="C593" s="6" t="s">
        <v>3715</v>
      </c>
      <c r="D593" s="6" t="s">
        <v>40</v>
      </c>
      <c r="E593" s="6" t="s">
        <v>54</v>
      </c>
      <c r="F593" s="6" t="s">
        <v>55</v>
      </c>
      <c r="I593" s="7">
        <v>41274</v>
      </c>
      <c r="J593" s="7">
        <v>41393</v>
      </c>
      <c r="K593" s="6" t="s">
        <v>3716</v>
      </c>
      <c r="M593" s="6" t="s">
        <v>3717</v>
      </c>
      <c r="N593" s="6" t="s">
        <v>3516</v>
      </c>
      <c r="O593" s="6">
        <v>78405</v>
      </c>
      <c r="R593" s="6">
        <v>6</v>
      </c>
      <c r="S593" s="6" t="s">
        <v>3718</v>
      </c>
      <c r="T593" s="6">
        <v>1535</v>
      </c>
      <c r="U593" s="6">
        <v>158347059</v>
      </c>
      <c r="V593" s="8">
        <v>841</v>
      </c>
      <c r="W593" s="8">
        <v>342412</v>
      </c>
      <c r="X593" s="6">
        <v>116</v>
      </c>
      <c r="Y593" s="6" t="s">
        <v>3719</v>
      </c>
      <c r="Z593" s="8">
        <v>320069</v>
      </c>
      <c r="AA593" s="8">
        <v>2661</v>
      </c>
      <c r="AB593" s="8">
        <v>120</v>
      </c>
      <c r="AC593" s="6" t="s">
        <v>49</v>
      </c>
      <c r="AD593" s="6" t="s">
        <v>50</v>
      </c>
      <c r="AE593" s="6" t="s">
        <v>49</v>
      </c>
      <c r="AF593" s="6" t="s">
        <v>49</v>
      </c>
      <c r="AI593" s="8">
        <v>48</v>
      </c>
      <c r="AJ593" s="8">
        <v>39</v>
      </c>
      <c r="AK593" s="8">
        <v>87</v>
      </c>
    </row>
    <row r="594" spans="1:37" x14ac:dyDescent="0.25">
      <c r="A594" s="5" t="s">
        <v>3720</v>
      </c>
      <c r="B594" s="6" t="s">
        <v>3721</v>
      </c>
      <c r="C594" s="6" t="s">
        <v>2938</v>
      </c>
      <c r="D594" s="6" t="s">
        <v>40</v>
      </c>
      <c r="E594" s="6" t="s">
        <v>54</v>
      </c>
      <c r="F594" s="6" t="s">
        <v>55</v>
      </c>
      <c r="I594" s="7">
        <v>41182</v>
      </c>
      <c r="J594" s="7">
        <v>41305</v>
      </c>
      <c r="K594" s="6" t="s">
        <v>3722</v>
      </c>
      <c r="M594" s="6" t="s">
        <v>3723</v>
      </c>
      <c r="N594" s="6" t="s">
        <v>3516</v>
      </c>
      <c r="O594" s="6">
        <v>75202</v>
      </c>
      <c r="P594" s="6">
        <v>7226</v>
      </c>
      <c r="R594" s="6">
        <v>6</v>
      </c>
      <c r="S594" s="6" t="s">
        <v>3724</v>
      </c>
      <c r="T594" s="6">
        <v>5271</v>
      </c>
      <c r="U594" s="6">
        <v>51097897</v>
      </c>
      <c r="V594" s="8">
        <v>696</v>
      </c>
      <c r="W594" s="8">
        <v>2423480</v>
      </c>
      <c r="X594" s="6">
        <v>6</v>
      </c>
      <c r="Y594" s="6" t="s">
        <v>3532</v>
      </c>
      <c r="Z594" s="8">
        <v>5121892</v>
      </c>
      <c r="AA594" s="8">
        <v>2879</v>
      </c>
      <c r="AB594" s="8">
        <v>1779</v>
      </c>
      <c r="AC594" s="6" t="s">
        <v>49</v>
      </c>
      <c r="AD594" s="6" t="s">
        <v>50</v>
      </c>
      <c r="AE594" s="6" t="s">
        <v>50</v>
      </c>
      <c r="AI594" s="8">
        <v>807</v>
      </c>
      <c r="AJ594" s="8">
        <v>223</v>
      </c>
      <c r="AK594" s="8">
        <v>1030</v>
      </c>
    </row>
    <row r="595" spans="1:37" x14ac:dyDescent="0.25">
      <c r="A595" s="5" t="s">
        <v>3725</v>
      </c>
      <c r="B595" s="6" t="s">
        <v>3726</v>
      </c>
      <c r="C595" s="6" t="s">
        <v>3727</v>
      </c>
      <c r="D595" s="6" t="s">
        <v>40</v>
      </c>
      <c r="E595" s="6" t="s">
        <v>41</v>
      </c>
      <c r="F595" s="6" t="s">
        <v>42</v>
      </c>
      <c r="I595" s="7">
        <v>41274</v>
      </c>
      <c r="J595" s="7">
        <v>41393</v>
      </c>
      <c r="K595" s="6" t="s">
        <v>3728</v>
      </c>
      <c r="M595" s="6" t="s">
        <v>3729</v>
      </c>
      <c r="N595" s="6" t="s">
        <v>3622</v>
      </c>
      <c r="O595" s="6">
        <v>70043</v>
      </c>
      <c r="R595" s="6">
        <v>6</v>
      </c>
      <c r="S595" s="6" t="s">
        <v>3730</v>
      </c>
      <c r="T595" s="6">
        <v>1521</v>
      </c>
      <c r="U595" s="6">
        <v>612127423</v>
      </c>
      <c r="V595" s="8">
        <v>24</v>
      </c>
      <c r="W595" s="8">
        <v>41000</v>
      </c>
      <c r="X595" s="6">
        <v>49</v>
      </c>
      <c r="Y595" s="6" t="s">
        <v>3624</v>
      </c>
      <c r="Z595" s="8">
        <v>899703</v>
      </c>
      <c r="AA595" s="8">
        <v>3579</v>
      </c>
      <c r="AB595" s="8">
        <v>251</v>
      </c>
      <c r="AC595" s="6" t="s">
        <v>50</v>
      </c>
      <c r="AD595" s="6" t="s">
        <v>50</v>
      </c>
      <c r="AI595" s="8">
        <v>4</v>
      </c>
      <c r="AJ595" s="8">
        <v>0</v>
      </c>
      <c r="AK595" s="8">
        <v>4</v>
      </c>
    </row>
    <row r="596" spans="1:37" x14ac:dyDescent="0.25">
      <c r="A596" s="5" t="s">
        <v>3731</v>
      </c>
      <c r="B596" s="6" t="s">
        <v>3732</v>
      </c>
      <c r="C596" s="6" t="s">
        <v>3733</v>
      </c>
      <c r="D596" s="6" t="s">
        <v>40</v>
      </c>
      <c r="E596" s="6" t="s">
        <v>54</v>
      </c>
      <c r="F596" s="6" t="s">
        <v>55</v>
      </c>
      <c r="H596" s="6" t="s">
        <v>3734</v>
      </c>
      <c r="I596" s="7">
        <v>41182</v>
      </c>
      <c r="J596" s="7">
        <v>41305</v>
      </c>
      <c r="K596" s="6" t="s">
        <v>3735</v>
      </c>
      <c r="M596" s="6" t="s">
        <v>3736</v>
      </c>
      <c r="N596" s="6" t="s">
        <v>3516</v>
      </c>
      <c r="O596" s="6">
        <v>77803</v>
      </c>
      <c r="R596" s="6">
        <v>6</v>
      </c>
      <c r="S596" s="6" t="s">
        <v>3737</v>
      </c>
      <c r="T596" s="6">
        <v>5319</v>
      </c>
      <c r="U596" s="6">
        <v>20397076</v>
      </c>
      <c r="V596" s="8">
        <v>74</v>
      </c>
      <c r="W596" s="8">
        <v>132500</v>
      </c>
      <c r="X596" s="6">
        <v>197</v>
      </c>
      <c r="Y596" s="6" t="s">
        <v>3738</v>
      </c>
      <c r="Z596" s="8">
        <v>171345</v>
      </c>
      <c r="AA596" s="8">
        <v>2399</v>
      </c>
      <c r="AB596" s="8">
        <v>71</v>
      </c>
      <c r="AC596" s="6" t="s">
        <v>49</v>
      </c>
      <c r="AD596" s="6" t="s">
        <v>50</v>
      </c>
      <c r="AE596" s="6" t="s">
        <v>49</v>
      </c>
      <c r="AF596" s="6" t="s">
        <v>49</v>
      </c>
      <c r="AI596" s="8">
        <v>86</v>
      </c>
      <c r="AJ596" s="8">
        <v>32</v>
      </c>
      <c r="AK596" s="8">
        <v>118</v>
      </c>
    </row>
    <row r="597" spans="1:37" x14ac:dyDescent="0.25">
      <c r="A597" s="5" t="s">
        <v>3739</v>
      </c>
      <c r="B597" s="6" t="s">
        <v>3740</v>
      </c>
      <c r="C597" s="6" t="s">
        <v>3741</v>
      </c>
      <c r="D597" s="6" t="s">
        <v>40</v>
      </c>
      <c r="E597" s="6" t="s">
        <v>640</v>
      </c>
      <c r="F597" s="6" t="s">
        <v>641</v>
      </c>
      <c r="I597" s="7">
        <v>41090</v>
      </c>
      <c r="J597" s="7">
        <v>41211</v>
      </c>
      <c r="K597" s="6" t="s">
        <v>3742</v>
      </c>
      <c r="L597" s="6" t="s">
        <v>3743</v>
      </c>
      <c r="M597" s="6" t="s">
        <v>1723</v>
      </c>
      <c r="N597" s="6" t="s">
        <v>3665</v>
      </c>
      <c r="O597" s="6">
        <v>72701</v>
      </c>
      <c r="R597" s="6">
        <v>6</v>
      </c>
      <c r="S597" s="6" t="s">
        <v>3744</v>
      </c>
      <c r="T597" s="6">
        <v>6276</v>
      </c>
      <c r="U597" s="6">
        <v>136152431</v>
      </c>
      <c r="V597" s="8">
        <v>18</v>
      </c>
      <c r="W597" s="8">
        <v>75102</v>
      </c>
      <c r="X597" s="6">
        <v>129</v>
      </c>
      <c r="Y597" s="6" t="s">
        <v>3745</v>
      </c>
      <c r="Z597" s="8">
        <v>295083</v>
      </c>
      <c r="AA597" s="8">
        <v>1572</v>
      </c>
      <c r="AB597" s="8">
        <v>188</v>
      </c>
      <c r="AC597" s="6" t="s">
        <v>50</v>
      </c>
      <c r="AD597" s="6" t="s">
        <v>50</v>
      </c>
      <c r="AE597" s="6" t="s">
        <v>49</v>
      </c>
      <c r="AI597" s="8">
        <v>23</v>
      </c>
      <c r="AJ597" s="8">
        <v>0</v>
      </c>
      <c r="AK597" s="8">
        <v>23</v>
      </c>
    </row>
    <row r="598" spans="1:37" x14ac:dyDescent="0.25">
      <c r="A598" s="5" t="s">
        <v>3746</v>
      </c>
      <c r="B598" s="6" t="s">
        <v>3747</v>
      </c>
      <c r="C598" s="6" t="s">
        <v>3748</v>
      </c>
      <c r="D598" s="6" t="s">
        <v>40</v>
      </c>
      <c r="E598" s="6" t="s">
        <v>41</v>
      </c>
      <c r="F598" s="6" t="s">
        <v>42</v>
      </c>
      <c r="I598" s="7">
        <v>41182</v>
      </c>
      <c r="J598" s="7">
        <v>41305</v>
      </c>
      <c r="K598" s="6" t="s">
        <v>3749</v>
      </c>
      <c r="L598" s="6" t="s">
        <v>3750</v>
      </c>
      <c r="M598" s="6" t="s">
        <v>3751</v>
      </c>
      <c r="N598" s="6" t="s">
        <v>3516</v>
      </c>
      <c r="O598" s="6">
        <v>75051</v>
      </c>
      <c r="P598" s="6">
        <v>4045</v>
      </c>
      <c r="Q598" s="6">
        <v>534045</v>
      </c>
      <c r="R598" s="6">
        <v>6</v>
      </c>
      <c r="S598" s="6" t="s">
        <v>3752</v>
      </c>
      <c r="T598" s="6">
        <v>5154</v>
      </c>
      <c r="U598" s="6">
        <v>10597169</v>
      </c>
      <c r="V598" s="8">
        <v>80</v>
      </c>
      <c r="W598" s="8">
        <v>166000</v>
      </c>
      <c r="X598" s="6">
        <v>6</v>
      </c>
      <c r="Y598" s="6" t="s">
        <v>3532</v>
      </c>
      <c r="Z598" s="8">
        <v>5121892</v>
      </c>
      <c r="AA598" s="8">
        <v>2879</v>
      </c>
      <c r="AB598" s="8">
        <v>1779</v>
      </c>
      <c r="AC598" s="6" t="s">
        <v>49</v>
      </c>
      <c r="AD598" s="6" t="s">
        <v>50</v>
      </c>
      <c r="AI598" s="8">
        <v>8</v>
      </c>
      <c r="AJ598" s="8">
        <v>0</v>
      </c>
      <c r="AK598" s="8">
        <v>8</v>
      </c>
    </row>
    <row r="599" spans="1:37" x14ac:dyDescent="0.25">
      <c r="A599" s="5" t="s">
        <v>3753</v>
      </c>
      <c r="B599" s="6" t="s">
        <v>3754</v>
      </c>
      <c r="C599" s="6" t="s">
        <v>3755</v>
      </c>
      <c r="D599" s="6" t="s">
        <v>40</v>
      </c>
      <c r="E599" s="6" t="s">
        <v>41</v>
      </c>
      <c r="F599" s="6" t="s">
        <v>42</v>
      </c>
      <c r="I599" s="7">
        <v>41182</v>
      </c>
      <c r="J599" s="7">
        <v>41305</v>
      </c>
      <c r="K599" s="6" t="s">
        <v>3756</v>
      </c>
      <c r="M599" s="6" t="s">
        <v>3757</v>
      </c>
      <c r="N599" s="6" t="s">
        <v>3516</v>
      </c>
      <c r="O599" s="6">
        <v>75185</v>
      </c>
      <c r="P599" s="6">
        <v>137</v>
      </c>
      <c r="Q599" s="6">
        <v>850137</v>
      </c>
      <c r="R599" s="6">
        <v>6</v>
      </c>
      <c r="S599" s="6" t="s">
        <v>3758</v>
      </c>
      <c r="T599" s="6">
        <v>1551</v>
      </c>
      <c r="U599" s="6">
        <v>68986181</v>
      </c>
      <c r="V599" s="8">
        <v>41</v>
      </c>
      <c r="W599" s="8">
        <v>131000</v>
      </c>
      <c r="X599" s="6">
        <v>6</v>
      </c>
      <c r="Y599" s="6" t="s">
        <v>3532</v>
      </c>
      <c r="Z599" s="8">
        <v>5121892</v>
      </c>
      <c r="AA599" s="8">
        <v>2879</v>
      </c>
      <c r="AB599" s="8">
        <v>1779</v>
      </c>
      <c r="AC599" s="6" t="s">
        <v>50</v>
      </c>
      <c r="AD599" s="6" t="s">
        <v>50</v>
      </c>
      <c r="AI599" s="8">
        <v>13</v>
      </c>
      <c r="AJ599" s="8">
        <v>0</v>
      </c>
      <c r="AK599" s="8">
        <v>13</v>
      </c>
    </row>
    <row r="600" spans="1:37" x14ac:dyDescent="0.25">
      <c r="A600" s="5" t="s">
        <v>3759</v>
      </c>
      <c r="B600" s="6" t="s">
        <v>3760</v>
      </c>
      <c r="C600" s="6" t="s">
        <v>3761</v>
      </c>
      <c r="D600" s="6" t="s">
        <v>40</v>
      </c>
      <c r="E600" s="6" t="s">
        <v>54</v>
      </c>
      <c r="F600" s="6" t="s">
        <v>55</v>
      </c>
      <c r="I600" s="7">
        <v>41182</v>
      </c>
      <c r="J600" s="7">
        <v>41305</v>
      </c>
      <c r="K600" s="6" t="s">
        <v>3762</v>
      </c>
      <c r="M600" s="6" t="s">
        <v>3763</v>
      </c>
      <c r="N600" s="6" t="s">
        <v>3665</v>
      </c>
      <c r="O600" s="6">
        <v>72765</v>
      </c>
      <c r="P600" s="6">
        <v>785</v>
      </c>
      <c r="Q600" s="6">
        <v>785</v>
      </c>
      <c r="R600" s="6">
        <v>6</v>
      </c>
      <c r="S600" s="6" t="s">
        <v>3764</v>
      </c>
      <c r="T600" s="6">
        <v>6263</v>
      </c>
      <c r="U600" s="6">
        <v>110886673</v>
      </c>
      <c r="V600" s="8">
        <v>3253</v>
      </c>
      <c r="W600" s="8">
        <v>467570</v>
      </c>
      <c r="X600" s="6">
        <v>129</v>
      </c>
      <c r="Y600" s="6" t="s">
        <v>3745</v>
      </c>
      <c r="Z600" s="8">
        <v>295083</v>
      </c>
      <c r="AA600" s="8">
        <v>1572</v>
      </c>
      <c r="AB600" s="8">
        <v>188</v>
      </c>
      <c r="AC600" s="6" t="s">
        <v>49</v>
      </c>
      <c r="AD600" s="6" t="s">
        <v>50</v>
      </c>
      <c r="AE600" s="6" t="s">
        <v>49</v>
      </c>
      <c r="AI600" s="8">
        <v>18</v>
      </c>
      <c r="AJ600" s="8">
        <v>0</v>
      </c>
      <c r="AK600" s="8">
        <v>18</v>
      </c>
    </row>
    <row r="601" spans="1:37" x14ac:dyDescent="0.25">
      <c r="A601" s="5" t="s">
        <v>3765</v>
      </c>
      <c r="B601" s="6" t="s">
        <v>3766</v>
      </c>
      <c r="C601" s="6" t="s">
        <v>3767</v>
      </c>
      <c r="D601" s="6" t="s">
        <v>40</v>
      </c>
      <c r="E601" s="6" t="s">
        <v>41</v>
      </c>
      <c r="F601" s="6" t="s">
        <v>42</v>
      </c>
      <c r="I601" s="7">
        <v>41090</v>
      </c>
      <c r="J601" s="7">
        <v>41211</v>
      </c>
      <c r="K601" s="6" t="s">
        <v>3768</v>
      </c>
      <c r="M601" s="6" t="s">
        <v>3769</v>
      </c>
      <c r="N601" s="6" t="s">
        <v>3614</v>
      </c>
      <c r="O601" s="6">
        <v>87507</v>
      </c>
      <c r="R601" s="6">
        <v>6</v>
      </c>
      <c r="S601" s="6" t="s">
        <v>3770</v>
      </c>
      <c r="T601" s="6">
        <v>2066</v>
      </c>
      <c r="U601" s="6">
        <v>28506223</v>
      </c>
      <c r="V601" s="8">
        <v>41</v>
      </c>
      <c r="W601" s="8">
        <v>68642</v>
      </c>
      <c r="X601" s="6">
        <v>326</v>
      </c>
      <c r="Y601" s="6" t="s">
        <v>3771</v>
      </c>
      <c r="Z601" s="8">
        <v>89284</v>
      </c>
      <c r="AA601" s="8">
        <v>1682</v>
      </c>
      <c r="AB601" s="8">
        <v>53</v>
      </c>
      <c r="AC601" s="6" t="s">
        <v>49</v>
      </c>
      <c r="AD601" s="6" t="s">
        <v>50</v>
      </c>
      <c r="AE601" s="6" t="s">
        <v>49</v>
      </c>
      <c r="AI601" s="8">
        <v>35</v>
      </c>
      <c r="AJ601" s="8">
        <v>0</v>
      </c>
      <c r="AK601" s="8">
        <v>35</v>
      </c>
    </row>
    <row r="602" spans="1:37" x14ac:dyDescent="0.25">
      <c r="A602" s="5" t="s">
        <v>3772</v>
      </c>
      <c r="B602" s="6" t="s">
        <v>3773</v>
      </c>
      <c r="C602" s="6" t="s">
        <v>3774</v>
      </c>
      <c r="D602" s="6" t="s">
        <v>40</v>
      </c>
      <c r="E602" s="6" t="s">
        <v>41</v>
      </c>
      <c r="F602" s="6" t="s">
        <v>42</v>
      </c>
      <c r="I602" s="7">
        <v>41274</v>
      </c>
      <c r="J602" s="7">
        <v>41393</v>
      </c>
      <c r="K602" s="6" t="s">
        <v>3775</v>
      </c>
      <c r="M602" s="6" t="s">
        <v>3776</v>
      </c>
      <c r="N602" s="6" t="s">
        <v>3622</v>
      </c>
      <c r="O602" s="6">
        <v>70361</v>
      </c>
      <c r="P602" s="6">
        <v>6097</v>
      </c>
      <c r="Q602" s="6">
        <v>6097</v>
      </c>
      <c r="R602" s="6">
        <v>6</v>
      </c>
      <c r="S602" s="6" t="s">
        <v>3777</v>
      </c>
      <c r="T602" s="6">
        <v>6043</v>
      </c>
      <c r="U602" s="6">
        <v>45774333</v>
      </c>
      <c r="V602" s="8">
        <v>57</v>
      </c>
      <c r="W602" s="8">
        <v>82803</v>
      </c>
      <c r="X602" s="6">
        <v>226</v>
      </c>
      <c r="Y602" s="6" t="s">
        <v>3778</v>
      </c>
      <c r="Z602" s="8">
        <v>144875</v>
      </c>
      <c r="AA602" s="8">
        <v>1585</v>
      </c>
      <c r="AB602" s="8">
        <v>91</v>
      </c>
      <c r="AC602" s="6" t="s">
        <v>50</v>
      </c>
      <c r="AD602" s="6" t="s">
        <v>50</v>
      </c>
      <c r="AE602" s="6" t="s">
        <v>49</v>
      </c>
      <c r="AI602" s="8">
        <v>10</v>
      </c>
      <c r="AJ602" s="8">
        <v>0</v>
      </c>
      <c r="AK602" s="8">
        <v>10</v>
      </c>
    </row>
    <row r="603" spans="1:37" x14ac:dyDescent="0.25">
      <c r="A603" s="5" t="s">
        <v>3779</v>
      </c>
      <c r="B603" s="6" t="s">
        <v>3780</v>
      </c>
      <c r="C603" s="6" t="s">
        <v>3781</v>
      </c>
      <c r="D603" s="6" t="s">
        <v>40</v>
      </c>
      <c r="E603" s="6" t="s">
        <v>41</v>
      </c>
      <c r="F603" s="6" t="s">
        <v>42</v>
      </c>
      <c r="I603" s="7">
        <v>41182</v>
      </c>
      <c r="J603" s="7">
        <v>41305</v>
      </c>
      <c r="K603" s="6" t="s">
        <v>3782</v>
      </c>
      <c r="L603" s="6" t="s">
        <v>256</v>
      </c>
      <c r="M603" s="6" t="s">
        <v>115</v>
      </c>
      <c r="N603" s="6" t="s">
        <v>3516</v>
      </c>
      <c r="O603" s="6">
        <v>75602</v>
      </c>
      <c r="P603" s="6">
        <v>1448</v>
      </c>
      <c r="R603" s="6">
        <v>6</v>
      </c>
      <c r="S603" s="6" t="s">
        <v>3783</v>
      </c>
      <c r="T603" s="6">
        <v>5029</v>
      </c>
      <c r="U603" s="6">
        <v>75123521</v>
      </c>
      <c r="V603" s="8">
        <v>44</v>
      </c>
      <c r="W603" s="8">
        <v>80445</v>
      </c>
      <c r="X603" s="6">
        <v>302</v>
      </c>
      <c r="Y603" s="6" t="s">
        <v>3784</v>
      </c>
      <c r="Z603" s="8">
        <v>98884</v>
      </c>
      <c r="AA603" s="8">
        <v>1191</v>
      </c>
      <c r="AB603" s="8">
        <v>83</v>
      </c>
      <c r="AC603" s="6" t="s">
        <v>50</v>
      </c>
      <c r="AD603" s="6" t="s">
        <v>50</v>
      </c>
      <c r="AE603" s="6" t="s">
        <v>49</v>
      </c>
      <c r="AI603" s="8">
        <v>8</v>
      </c>
      <c r="AJ603" s="8">
        <v>0</v>
      </c>
      <c r="AK603" s="8">
        <v>8</v>
      </c>
    </row>
    <row r="604" spans="1:37" x14ac:dyDescent="0.25">
      <c r="A604" s="5" t="s">
        <v>3785</v>
      </c>
      <c r="B604" s="6" t="s">
        <v>3786</v>
      </c>
      <c r="C604" s="6" t="s">
        <v>3787</v>
      </c>
      <c r="D604" s="6" t="s">
        <v>40</v>
      </c>
      <c r="E604" s="6" t="s">
        <v>54</v>
      </c>
      <c r="F604" s="6" t="s">
        <v>55</v>
      </c>
      <c r="I604" s="7">
        <v>41152</v>
      </c>
      <c r="J604" s="7">
        <v>41305</v>
      </c>
      <c r="K604" s="6" t="s">
        <v>3788</v>
      </c>
      <c r="M604" s="6" t="s">
        <v>3789</v>
      </c>
      <c r="N604" s="6" t="s">
        <v>3516</v>
      </c>
      <c r="O604" s="6">
        <v>77591</v>
      </c>
      <c r="R604" s="6">
        <v>6</v>
      </c>
      <c r="S604" s="6" t="s">
        <v>3790</v>
      </c>
      <c r="T604" s="6">
        <v>5689</v>
      </c>
      <c r="U604" s="6">
        <v>79391082</v>
      </c>
      <c r="V604" s="8">
        <v>1784</v>
      </c>
      <c r="W604" s="8">
        <v>437155</v>
      </c>
      <c r="X604" s="6">
        <v>293</v>
      </c>
      <c r="Y604" s="6" t="s">
        <v>3791</v>
      </c>
      <c r="Z604" s="8">
        <v>106383</v>
      </c>
      <c r="AA604" s="8">
        <v>1400</v>
      </c>
      <c r="AB604" s="8">
        <v>76</v>
      </c>
      <c r="AC604" s="6" t="s">
        <v>49</v>
      </c>
      <c r="AD604" s="6" t="s">
        <v>50</v>
      </c>
      <c r="AE604" s="6" t="s">
        <v>49</v>
      </c>
      <c r="AI604" s="8">
        <v>32</v>
      </c>
      <c r="AJ604" s="8">
        <v>5</v>
      </c>
      <c r="AK604" s="8">
        <v>37</v>
      </c>
    </row>
    <row r="605" spans="1:37" x14ac:dyDescent="0.25">
      <c r="A605" s="5" t="s">
        <v>3792</v>
      </c>
      <c r="B605" s="6" t="s">
        <v>3793</v>
      </c>
      <c r="D605" s="6" t="s">
        <v>40</v>
      </c>
      <c r="E605" s="6" t="s">
        <v>253</v>
      </c>
      <c r="F605" s="6" t="s">
        <v>254</v>
      </c>
      <c r="I605" s="7">
        <v>41274</v>
      </c>
      <c r="J605" s="7">
        <v>41393</v>
      </c>
      <c r="K605" s="6" t="s">
        <v>3794</v>
      </c>
      <c r="L605" s="6" t="s">
        <v>3795</v>
      </c>
      <c r="M605" s="6" t="s">
        <v>1502</v>
      </c>
      <c r="N605" s="6" t="s">
        <v>3516</v>
      </c>
      <c r="O605" s="6">
        <v>76011</v>
      </c>
      <c r="R605" s="6">
        <v>6</v>
      </c>
      <c r="S605" s="6" t="s">
        <v>2417</v>
      </c>
      <c r="U605" s="6">
        <v>98675887</v>
      </c>
      <c r="V605" s="8">
        <v>294</v>
      </c>
      <c r="W605" s="8">
        <v>504350</v>
      </c>
      <c r="X605" s="6">
        <v>6</v>
      </c>
      <c r="Y605" s="6" t="s">
        <v>3532</v>
      </c>
      <c r="Z605" s="8">
        <v>5121892</v>
      </c>
      <c r="AA605" s="8">
        <v>2879</v>
      </c>
      <c r="AB605" s="8">
        <v>1779</v>
      </c>
      <c r="AC605" s="6" t="s">
        <v>49</v>
      </c>
      <c r="AD605" s="6" t="s">
        <v>50</v>
      </c>
      <c r="AI605" s="8">
        <v>204</v>
      </c>
      <c r="AJ605" s="8">
        <v>0</v>
      </c>
      <c r="AK605" s="8">
        <v>204</v>
      </c>
    </row>
    <row r="606" spans="1:37" x14ac:dyDescent="0.25">
      <c r="A606" s="5" t="s">
        <v>3796</v>
      </c>
      <c r="B606" s="6" t="s">
        <v>3797</v>
      </c>
      <c r="C606" s="6" t="s">
        <v>3798</v>
      </c>
      <c r="D606" s="6" t="s">
        <v>40</v>
      </c>
      <c r="E606" s="6" t="s">
        <v>41</v>
      </c>
      <c r="F606" s="6" t="s">
        <v>42</v>
      </c>
      <c r="I606" s="7">
        <v>41274</v>
      </c>
      <c r="J606" s="7">
        <v>41393</v>
      </c>
      <c r="K606" s="6" t="s">
        <v>3799</v>
      </c>
      <c r="M606" s="6" t="s">
        <v>3800</v>
      </c>
      <c r="N606" s="6" t="s">
        <v>3665</v>
      </c>
      <c r="O606" s="6">
        <v>72902</v>
      </c>
      <c r="P606" s="6">
        <v>1908</v>
      </c>
      <c r="Q606" s="6">
        <v>1908</v>
      </c>
      <c r="R606" s="6">
        <v>6</v>
      </c>
      <c r="S606" s="6" t="s">
        <v>3801</v>
      </c>
      <c r="T606" s="6">
        <v>5965</v>
      </c>
      <c r="U606" s="6">
        <v>71253793</v>
      </c>
      <c r="V606" s="8">
        <v>65</v>
      </c>
      <c r="W606" s="8">
        <v>86209</v>
      </c>
      <c r="X606" s="6">
        <v>257</v>
      </c>
      <c r="Y606" s="6" t="s">
        <v>3802</v>
      </c>
      <c r="Z606" s="8">
        <v>122947</v>
      </c>
      <c r="AA606" s="8">
        <v>1737</v>
      </c>
      <c r="AB606" s="8">
        <v>71</v>
      </c>
      <c r="AC606" s="6" t="s">
        <v>50</v>
      </c>
      <c r="AD606" s="6" t="s">
        <v>50</v>
      </c>
      <c r="AE606" s="6" t="s">
        <v>49</v>
      </c>
      <c r="AI606" s="8">
        <v>10</v>
      </c>
      <c r="AJ606" s="8">
        <v>0</v>
      </c>
      <c r="AK606" s="8">
        <v>10</v>
      </c>
    </row>
    <row r="607" spans="1:37" x14ac:dyDescent="0.25">
      <c r="A607" s="5" t="s">
        <v>3803</v>
      </c>
      <c r="B607" s="6" t="s">
        <v>3804</v>
      </c>
      <c r="C607" s="6" t="s">
        <v>3805</v>
      </c>
      <c r="D607" s="6" t="s">
        <v>40</v>
      </c>
      <c r="E607" s="6" t="s">
        <v>41</v>
      </c>
      <c r="F607" s="6" t="s">
        <v>42</v>
      </c>
      <c r="I607" s="7">
        <v>41274</v>
      </c>
      <c r="J607" s="7">
        <v>41393</v>
      </c>
      <c r="K607" s="6" t="s">
        <v>3806</v>
      </c>
      <c r="M607" s="6" t="s">
        <v>3807</v>
      </c>
      <c r="N607" s="6" t="s">
        <v>3622</v>
      </c>
      <c r="O607" s="6">
        <v>70053</v>
      </c>
      <c r="R607" s="6">
        <v>6</v>
      </c>
      <c r="S607" s="6" t="s">
        <v>3808</v>
      </c>
      <c r="T607" s="6">
        <v>1864</v>
      </c>
      <c r="U607" s="6">
        <v>72630486</v>
      </c>
      <c r="V607" s="8">
        <v>94</v>
      </c>
      <c r="W607" s="8">
        <v>431019</v>
      </c>
      <c r="X607" s="6">
        <v>49</v>
      </c>
      <c r="Y607" s="6" t="s">
        <v>3624</v>
      </c>
      <c r="Z607" s="8">
        <v>899703</v>
      </c>
      <c r="AA607" s="8">
        <v>3579</v>
      </c>
      <c r="AB607" s="8">
        <v>251</v>
      </c>
      <c r="AC607" s="6" t="s">
        <v>49</v>
      </c>
      <c r="AD607" s="6" t="s">
        <v>50</v>
      </c>
      <c r="AF607" s="6" t="s">
        <v>50</v>
      </c>
      <c r="AI607" s="8">
        <v>0</v>
      </c>
      <c r="AJ607" s="8">
        <v>43</v>
      </c>
      <c r="AK607" s="8">
        <v>43</v>
      </c>
    </row>
    <row r="608" spans="1:37" x14ac:dyDescent="0.25">
      <c r="A608" s="5" t="s">
        <v>3809</v>
      </c>
      <c r="B608" s="6" t="s">
        <v>3810</v>
      </c>
      <c r="C608" s="6" t="s">
        <v>3811</v>
      </c>
      <c r="D608" s="6" t="s">
        <v>40</v>
      </c>
      <c r="E608" s="6" t="s">
        <v>41</v>
      </c>
      <c r="F608" s="6" t="s">
        <v>42</v>
      </c>
      <c r="I608" s="7">
        <v>41182</v>
      </c>
      <c r="J608" s="7">
        <v>41305</v>
      </c>
      <c r="K608" s="6" t="s">
        <v>3812</v>
      </c>
      <c r="M608" s="6" t="s">
        <v>3813</v>
      </c>
      <c r="N608" s="6" t="s">
        <v>3516</v>
      </c>
      <c r="O608" s="6">
        <v>75702</v>
      </c>
      <c r="R608" s="6">
        <v>6</v>
      </c>
      <c r="S608" s="6" t="s">
        <v>3814</v>
      </c>
      <c r="T608" s="6">
        <v>1556</v>
      </c>
      <c r="U608" s="6">
        <v>137951732</v>
      </c>
      <c r="V608" s="8">
        <v>56</v>
      </c>
      <c r="W608" s="8">
        <v>110490</v>
      </c>
      <c r="X608" s="6">
        <v>247</v>
      </c>
      <c r="Y608" s="6" t="s">
        <v>3815</v>
      </c>
      <c r="Z608" s="8">
        <v>130247</v>
      </c>
      <c r="AA608" s="8">
        <v>1443</v>
      </c>
      <c r="AB608" s="8">
        <v>90</v>
      </c>
      <c r="AC608" s="6" t="s">
        <v>50</v>
      </c>
      <c r="AD608" s="6" t="s">
        <v>50</v>
      </c>
      <c r="AE608" s="6" t="s">
        <v>49</v>
      </c>
      <c r="AI608" s="8">
        <v>5</v>
      </c>
      <c r="AJ608" s="8">
        <v>24</v>
      </c>
      <c r="AK608" s="8">
        <v>29</v>
      </c>
    </row>
    <row r="609" spans="1:37" x14ac:dyDescent="0.25">
      <c r="A609" s="5" t="s">
        <v>3816</v>
      </c>
      <c r="B609" s="6" t="s">
        <v>3817</v>
      </c>
      <c r="C609" s="6" t="s">
        <v>3818</v>
      </c>
      <c r="D609" s="6" t="s">
        <v>40</v>
      </c>
      <c r="E609" s="6" t="s">
        <v>266</v>
      </c>
      <c r="F609" s="6" t="s">
        <v>267</v>
      </c>
      <c r="G609" s="6" t="s">
        <v>3819</v>
      </c>
      <c r="I609" s="7">
        <v>41274</v>
      </c>
      <c r="J609" s="7">
        <v>41393</v>
      </c>
      <c r="K609" s="6" t="s">
        <v>3820</v>
      </c>
      <c r="M609" s="6" t="s">
        <v>3821</v>
      </c>
      <c r="N609" s="6" t="s">
        <v>3516</v>
      </c>
      <c r="O609" s="6">
        <v>78596</v>
      </c>
      <c r="P609" s="6">
        <v>6205</v>
      </c>
      <c r="R609" s="6">
        <v>6</v>
      </c>
      <c r="S609" s="6" t="s">
        <v>3822</v>
      </c>
      <c r="T609" s="6">
        <v>1868</v>
      </c>
      <c r="U609" s="6">
        <v>10537520</v>
      </c>
      <c r="V609" s="8">
        <v>314</v>
      </c>
      <c r="W609" s="8">
        <v>728825</v>
      </c>
      <c r="X609" s="6">
        <v>57</v>
      </c>
      <c r="Y609" s="6" t="s">
        <v>3823</v>
      </c>
      <c r="Z609" s="8">
        <v>728825</v>
      </c>
      <c r="AA609" s="8">
        <v>2036</v>
      </c>
      <c r="AB609" s="8">
        <v>358</v>
      </c>
      <c r="AC609" s="6" t="s">
        <v>50</v>
      </c>
      <c r="AD609" s="6" t="s">
        <v>50</v>
      </c>
      <c r="AE609" s="6" t="s">
        <v>49</v>
      </c>
      <c r="AG609" s="6" t="s">
        <v>49</v>
      </c>
      <c r="AI609" s="8">
        <v>19</v>
      </c>
      <c r="AJ609" s="8">
        <v>0</v>
      </c>
      <c r="AK609" s="8">
        <v>19</v>
      </c>
    </row>
    <row r="610" spans="1:37" x14ac:dyDescent="0.25">
      <c r="A610" s="5" t="s">
        <v>3824</v>
      </c>
      <c r="B610" s="6" t="s">
        <v>3825</v>
      </c>
      <c r="C610" s="6" t="s">
        <v>3826</v>
      </c>
      <c r="D610" s="6" t="s">
        <v>40</v>
      </c>
      <c r="E610" s="6" t="s">
        <v>54</v>
      </c>
      <c r="F610" s="6" t="s">
        <v>55</v>
      </c>
      <c r="I610" s="7">
        <v>41274</v>
      </c>
      <c r="J610" s="7">
        <v>41393</v>
      </c>
      <c r="K610" s="6" t="s">
        <v>3827</v>
      </c>
      <c r="M610" s="6" t="s">
        <v>3828</v>
      </c>
      <c r="N610" s="6" t="s">
        <v>3516</v>
      </c>
      <c r="O610" s="6">
        <v>76877</v>
      </c>
      <c r="Q610" s="6">
        <v>217</v>
      </c>
      <c r="R610" s="6">
        <v>6</v>
      </c>
      <c r="S610" s="6" t="s">
        <v>3829</v>
      </c>
      <c r="T610" s="6">
        <v>5827</v>
      </c>
      <c r="U610" s="6">
        <v>39276212</v>
      </c>
      <c r="V610" s="8">
        <v>8426</v>
      </c>
      <c r="W610" s="8">
        <v>395300</v>
      </c>
      <c r="X610" s="6">
        <v>163</v>
      </c>
      <c r="Y610" s="6" t="s">
        <v>3830</v>
      </c>
      <c r="Z610" s="8">
        <v>217630</v>
      </c>
      <c r="AA610" s="8">
        <v>2566</v>
      </c>
      <c r="AB610" s="8">
        <v>85</v>
      </c>
      <c r="AC610" s="6" t="s">
        <v>49</v>
      </c>
      <c r="AD610" s="6" t="s">
        <v>50</v>
      </c>
      <c r="AE610" s="6" t="s">
        <v>49</v>
      </c>
      <c r="AI610" s="8">
        <v>133</v>
      </c>
      <c r="AJ610" s="8">
        <v>0</v>
      </c>
      <c r="AK610" s="8">
        <v>133</v>
      </c>
    </row>
    <row r="611" spans="1:37" x14ac:dyDescent="0.25">
      <c r="A611" s="5" t="s">
        <v>3831</v>
      </c>
      <c r="B611" s="6" t="s">
        <v>3832</v>
      </c>
      <c r="C611" s="6" t="s">
        <v>3833</v>
      </c>
      <c r="D611" s="6" t="s">
        <v>40</v>
      </c>
      <c r="E611" s="6" t="s">
        <v>54</v>
      </c>
      <c r="F611" s="6" t="s">
        <v>55</v>
      </c>
      <c r="I611" s="7">
        <v>41182</v>
      </c>
      <c r="J611" s="7">
        <v>41305</v>
      </c>
      <c r="K611" s="6" t="s">
        <v>3834</v>
      </c>
      <c r="M611" s="6" t="s">
        <v>3835</v>
      </c>
      <c r="N611" s="6" t="s">
        <v>3516</v>
      </c>
      <c r="O611" s="6">
        <v>75501</v>
      </c>
      <c r="R611" s="6">
        <v>6</v>
      </c>
      <c r="S611" s="6" t="s">
        <v>3836</v>
      </c>
      <c r="T611" s="6">
        <v>5870</v>
      </c>
      <c r="U611" s="6">
        <v>62929187</v>
      </c>
      <c r="V611" s="8">
        <v>36</v>
      </c>
      <c r="W611" s="8">
        <v>55900</v>
      </c>
      <c r="X611" s="6">
        <v>365</v>
      </c>
      <c r="Y611" s="6" t="s">
        <v>3837</v>
      </c>
      <c r="Z611" s="8">
        <v>78162</v>
      </c>
      <c r="AA611" s="8">
        <v>1214</v>
      </c>
      <c r="AB611" s="8">
        <v>64</v>
      </c>
      <c r="AC611" s="6" t="s">
        <v>50</v>
      </c>
      <c r="AD611" s="6" t="s">
        <v>50</v>
      </c>
      <c r="AE611" s="6" t="s">
        <v>49</v>
      </c>
      <c r="AI611" s="8">
        <v>6</v>
      </c>
      <c r="AJ611" s="8">
        <v>0</v>
      </c>
      <c r="AK611" s="8">
        <v>6</v>
      </c>
    </row>
    <row r="612" spans="1:37" x14ac:dyDescent="0.25">
      <c r="A612" s="5" t="s">
        <v>3838</v>
      </c>
      <c r="B612" s="6" t="s">
        <v>3839</v>
      </c>
      <c r="C612" s="6" t="s">
        <v>3840</v>
      </c>
      <c r="D612" s="6" t="s">
        <v>40</v>
      </c>
      <c r="E612" s="6" t="s">
        <v>41</v>
      </c>
      <c r="F612" s="6" t="s">
        <v>42</v>
      </c>
      <c r="I612" s="7">
        <v>41090</v>
      </c>
      <c r="J612" s="7">
        <v>41211</v>
      </c>
      <c r="K612" s="6" t="s">
        <v>3841</v>
      </c>
      <c r="M612" s="6" t="s">
        <v>3842</v>
      </c>
      <c r="N612" s="6" t="s">
        <v>3599</v>
      </c>
      <c r="O612" s="6">
        <v>73502</v>
      </c>
      <c r="Q612" s="6">
        <v>286</v>
      </c>
      <c r="R612" s="6">
        <v>6</v>
      </c>
      <c r="S612" s="6" t="s">
        <v>3843</v>
      </c>
      <c r="T612" s="6">
        <v>1524</v>
      </c>
      <c r="U612" s="6">
        <v>74272865</v>
      </c>
      <c r="V612" s="8">
        <v>42</v>
      </c>
      <c r="W612" s="8">
        <v>70177</v>
      </c>
      <c r="X612" s="6">
        <v>312</v>
      </c>
      <c r="Y612" s="6" t="s">
        <v>3844</v>
      </c>
      <c r="Z612" s="8">
        <v>94457</v>
      </c>
      <c r="AA612" s="8">
        <v>2143</v>
      </c>
      <c r="AB612" s="8">
        <v>44</v>
      </c>
      <c r="AC612" s="6" t="s">
        <v>50</v>
      </c>
      <c r="AD612" s="6" t="s">
        <v>50</v>
      </c>
      <c r="AE612" s="6" t="s">
        <v>49</v>
      </c>
      <c r="AI612" s="8">
        <v>20</v>
      </c>
      <c r="AJ612" s="8">
        <v>0</v>
      </c>
      <c r="AK612" s="8">
        <v>20</v>
      </c>
    </row>
    <row r="613" spans="1:37" x14ac:dyDescent="0.25">
      <c r="A613" s="5" t="s">
        <v>3845</v>
      </c>
      <c r="B613" s="6" t="s">
        <v>3846</v>
      </c>
      <c r="C613" s="6" t="s">
        <v>3847</v>
      </c>
      <c r="D613" s="6" t="s">
        <v>40</v>
      </c>
      <c r="E613" s="6" t="s">
        <v>266</v>
      </c>
      <c r="F613" s="6" t="s">
        <v>267</v>
      </c>
      <c r="G613" s="6" t="s">
        <v>304</v>
      </c>
      <c r="I613" s="7">
        <v>41152</v>
      </c>
      <c r="J613" s="7">
        <v>41305</v>
      </c>
      <c r="K613" s="6" t="s">
        <v>3848</v>
      </c>
      <c r="M613" s="6" t="s">
        <v>3849</v>
      </c>
      <c r="N613" s="6" t="s">
        <v>3516</v>
      </c>
      <c r="O613" s="6">
        <v>77901</v>
      </c>
      <c r="R613" s="6">
        <v>6</v>
      </c>
      <c r="S613" s="6" t="s">
        <v>3850</v>
      </c>
      <c r="T613" s="6">
        <v>5849</v>
      </c>
      <c r="U613" s="6">
        <v>31630478</v>
      </c>
      <c r="V613" s="8">
        <v>30</v>
      </c>
      <c r="W613" s="8">
        <v>60603</v>
      </c>
      <c r="X613" s="6">
        <v>434</v>
      </c>
      <c r="Y613" s="6" t="s">
        <v>3851</v>
      </c>
      <c r="Z613" s="8">
        <v>63683</v>
      </c>
      <c r="AA613" s="8">
        <v>2194</v>
      </c>
      <c r="AB613" s="8">
        <v>29</v>
      </c>
      <c r="AC613" s="6" t="s">
        <v>49</v>
      </c>
      <c r="AD613" s="6" t="s">
        <v>50</v>
      </c>
      <c r="AE613" s="6" t="s">
        <v>49</v>
      </c>
      <c r="AI613" s="8">
        <v>69</v>
      </c>
      <c r="AJ613" s="8">
        <v>0</v>
      </c>
      <c r="AK613" s="8">
        <v>69</v>
      </c>
    </row>
    <row r="614" spans="1:37" x14ac:dyDescent="0.25">
      <c r="A614" s="5" t="s">
        <v>3852</v>
      </c>
      <c r="B614" s="6" t="s">
        <v>3853</v>
      </c>
      <c r="C614" s="6" t="s">
        <v>657</v>
      </c>
      <c r="D614" s="6" t="s">
        <v>40</v>
      </c>
      <c r="E614" s="6" t="s">
        <v>41</v>
      </c>
      <c r="F614" s="6" t="s">
        <v>42</v>
      </c>
      <c r="I614" s="7">
        <v>41090</v>
      </c>
      <c r="J614" s="7">
        <v>41211</v>
      </c>
      <c r="K614" s="6" t="s">
        <v>3854</v>
      </c>
      <c r="L614" s="6" t="s">
        <v>3855</v>
      </c>
      <c r="M614" s="6" t="s">
        <v>3856</v>
      </c>
      <c r="N614" s="6" t="s">
        <v>3599</v>
      </c>
      <c r="O614" s="6">
        <v>73019</v>
      </c>
      <c r="R614" s="6">
        <v>6</v>
      </c>
      <c r="S614" s="6" t="s">
        <v>3857</v>
      </c>
      <c r="T614" s="6">
        <v>6295</v>
      </c>
      <c r="U614" s="6">
        <v>848348348</v>
      </c>
      <c r="V614" s="8">
        <v>178</v>
      </c>
      <c r="W614" s="8">
        <v>96782</v>
      </c>
      <c r="X614" s="6">
        <v>296</v>
      </c>
      <c r="Y614" s="6" t="s">
        <v>3858</v>
      </c>
      <c r="Z614" s="8">
        <v>103898</v>
      </c>
      <c r="AA614" s="8">
        <v>2315</v>
      </c>
      <c r="AB614" s="8">
        <v>45</v>
      </c>
      <c r="AC614" s="6" t="s">
        <v>50</v>
      </c>
      <c r="AD614" s="6" t="s">
        <v>50</v>
      </c>
      <c r="AE614" s="6" t="s">
        <v>49</v>
      </c>
      <c r="AI614" s="8">
        <v>24</v>
      </c>
      <c r="AJ614" s="8">
        <v>0</v>
      </c>
      <c r="AK614" s="8">
        <v>24</v>
      </c>
    </row>
    <row r="615" spans="1:37" x14ac:dyDescent="0.25">
      <c r="A615" s="5" t="s">
        <v>3859</v>
      </c>
      <c r="B615" s="6" t="s">
        <v>3860</v>
      </c>
      <c r="C615" s="6" t="s">
        <v>3861</v>
      </c>
      <c r="D615" s="6" t="s">
        <v>40</v>
      </c>
      <c r="E615" s="6" t="s">
        <v>41</v>
      </c>
      <c r="F615" s="6" t="s">
        <v>42</v>
      </c>
      <c r="I615" s="7">
        <v>41182</v>
      </c>
      <c r="J615" s="7">
        <v>41305</v>
      </c>
      <c r="K615" s="6" t="s">
        <v>3862</v>
      </c>
      <c r="M615" s="6" t="s">
        <v>3863</v>
      </c>
      <c r="N615" s="6" t="s">
        <v>3516</v>
      </c>
      <c r="O615" s="6">
        <v>79765</v>
      </c>
      <c r="R615" s="6">
        <v>6</v>
      </c>
      <c r="S615" s="6" t="s">
        <v>3864</v>
      </c>
      <c r="T615" s="6">
        <v>6239</v>
      </c>
      <c r="U615" s="6">
        <v>6734331</v>
      </c>
      <c r="V615" s="8">
        <v>37</v>
      </c>
      <c r="W615" s="8">
        <v>99940</v>
      </c>
      <c r="X615" s="6">
        <v>252</v>
      </c>
      <c r="Y615" s="6" t="s">
        <v>3865</v>
      </c>
      <c r="Z615" s="8">
        <v>126405</v>
      </c>
      <c r="AA615" s="8">
        <v>2145</v>
      </c>
      <c r="AB615" s="8">
        <v>59</v>
      </c>
      <c r="AC615" s="6" t="s">
        <v>49</v>
      </c>
      <c r="AD615" s="6" t="s">
        <v>50</v>
      </c>
      <c r="AE615" s="6" t="s">
        <v>49</v>
      </c>
      <c r="AH615" s="6" t="s">
        <v>49</v>
      </c>
      <c r="AI615" s="8">
        <v>18</v>
      </c>
      <c r="AJ615" s="8">
        <v>2</v>
      </c>
      <c r="AK615" s="8">
        <v>20</v>
      </c>
    </row>
    <row r="616" spans="1:37" x14ac:dyDescent="0.25">
      <c r="A616" s="5" t="s">
        <v>3866</v>
      </c>
      <c r="B616" s="6" t="s">
        <v>3867</v>
      </c>
      <c r="C616" s="6" t="s">
        <v>3868</v>
      </c>
      <c r="D616" s="6" t="s">
        <v>40</v>
      </c>
      <c r="E616" s="6" t="s">
        <v>41</v>
      </c>
      <c r="F616" s="6" t="s">
        <v>42</v>
      </c>
      <c r="I616" s="7">
        <v>41182</v>
      </c>
      <c r="J616" s="7">
        <v>41305</v>
      </c>
      <c r="K616" s="6" t="s">
        <v>3869</v>
      </c>
      <c r="M616" s="6" t="s">
        <v>3870</v>
      </c>
      <c r="N616" s="6" t="s">
        <v>3516</v>
      </c>
      <c r="O616" s="6">
        <v>78501</v>
      </c>
      <c r="R616" s="6">
        <v>6</v>
      </c>
      <c r="S616" s="6" t="s">
        <v>3871</v>
      </c>
      <c r="T616" s="6">
        <v>6454</v>
      </c>
      <c r="U616" s="6">
        <v>83955245</v>
      </c>
      <c r="V616" s="8">
        <v>49</v>
      </c>
      <c r="W616" s="8">
        <v>129877</v>
      </c>
      <c r="X616" s="6">
        <v>57</v>
      </c>
      <c r="Y616" s="6" t="s">
        <v>3823</v>
      </c>
      <c r="Z616" s="8">
        <v>728825</v>
      </c>
      <c r="AA616" s="8">
        <v>2036</v>
      </c>
      <c r="AB616" s="8">
        <v>358</v>
      </c>
      <c r="AC616" s="6" t="s">
        <v>50</v>
      </c>
      <c r="AD616" s="6" t="s">
        <v>50</v>
      </c>
      <c r="AE616" s="6" t="s">
        <v>49</v>
      </c>
      <c r="AI616" s="8">
        <v>10</v>
      </c>
      <c r="AJ616" s="8">
        <v>0</v>
      </c>
      <c r="AK616" s="8">
        <v>10</v>
      </c>
    </row>
    <row r="617" spans="1:37" x14ac:dyDescent="0.25">
      <c r="A617" s="5" t="s">
        <v>3872</v>
      </c>
      <c r="B617" s="6" t="s">
        <v>3873</v>
      </c>
      <c r="C617" s="6" t="s">
        <v>3874</v>
      </c>
      <c r="D617" s="6" t="s">
        <v>40</v>
      </c>
      <c r="E617" s="6" t="s">
        <v>41</v>
      </c>
      <c r="F617" s="6" t="s">
        <v>42</v>
      </c>
      <c r="I617" s="7">
        <v>41090</v>
      </c>
      <c r="J617" s="7">
        <v>41211</v>
      </c>
      <c r="K617" s="6" t="s">
        <v>3875</v>
      </c>
      <c r="M617" s="6" t="s">
        <v>3876</v>
      </c>
      <c r="N617" s="6" t="s">
        <v>3614</v>
      </c>
      <c r="O617" s="6">
        <v>87401</v>
      </c>
      <c r="R617" s="6">
        <v>6</v>
      </c>
      <c r="S617" s="6" t="s">
        <v>3877</v>
      </c>
      <c r="T617" s="6">
        <v>6268</v>
      </c>
      <c r="U617" s="6">
        <v>80376346</v>
      </c>
      <c r="V617" s="8">
        <v>40</v>
      </c>
      <c r="W617" s="8">
        <v>52000</v>
      </c>
      <c r="X617" s="6">
        <v>477</v>
      </c>
      <c r="Y617" s="6" t="s">
        <v>3878</v>
      </c>
      <c r="Z617" s="8">
        <v>53049</v>
      </c>
      <c r="AA617" s="8">
        <v>1521</v>
      </c>
      <c r="AB617" s="8">
        <v>35</v>
      </c>
      <c r="AC617" s="6" t="s">
        <v>50</v>
      </c>
      <c r="AD617" s="6" t="s">
        <v>50</v>
      </c>
      <c r="AF617" s="6" t="s">
        <v>49</v>
      </c>
      <c r="AI617" s="8">
        <v>0</v>
      </c>
      <c r="AJ617" s="8">
        <v>9</v>
      </c>
      <c r="AK617" s="8">
        <v>9</v>
      </c>
    </row>
    <row r="618" spans="1:37" x14ac:dyDescent="0.25">
      <c r="A618" s="5" t="s">
        <v>3879</v>
      </c>
      <c r="B618" s="6" t="s">
        <v>3880</v>
      </c>
      <c r="C618" s="6" t="s">
        <v>3881</v>
      </c>
      <c r="D618" s="6" t="s">
        <v>40</v>
      </c>
      <c r="E618" s="6" t="s">
        <v>54</v>
      </c>
      <c r="F618" s="6" t="s">
        <v>55</v>
      </c>
      <c r="I618" s="7">
        <v>41182</v>
      </c>
      <c r="J618" s="7">
        <v>41305</v>
      </c>
      <c r="K618" s="6" t="s">
        <v>3882</v>
      </c>
      <c r="M618" s="6" t="s">
        <v>3883</v>
      </c>
      <c r="N618" s="6" t="s">
        <v>3516</v>
      </c>
      <c r="O618" s="6">
        <v>75067</v>
      </c>
      <c r="R618" s="6">
        <v>6</v>
      </c>
      <c r="S618" s="6" t="s">
        <v>3884</v>
      </c>
      <c r="T618" s="6">
        <v>6464</v>
      </c>
      <c r="U618" s="6">
        <v>196704782</v>
      </c>
      <c r="V618" s="8">
        <v>157</v>
      </c>
      <c r="W618" s="8">
        <v>234552</v>
      </c>
      <c r="X618" s="6">
        <v>104</v>
      </c>
      <c r="Y618" s="6" t="s">
        <v>3885</v>
      </c>
      <c r="Z618" s="8">
        <v>366174</v>
      </c>
      <c r="AA618" s="8">
        <v>2522</v>
      </c>
      <c r="AB618" s="8">
        <v>145</v>
      </c>
      <c r="AC618" s="6" t="s">
        <v>49</v>
      </c>
      <c r="AD618" s="6" t="s">
        <v>50</v>
      </c>
      <c r="AE618" s="6" t="s">
        <v>49</v>
      </c>
      <c r="AI618" s="8">
        <v>50</v>
      </c>
      <c r="AJ618" s="8">
        <v>14</v>
      </c>
      <c r="AK618" s="8">
        <v>64</v>
      </c>
    </row>
    <row r="619" spans="1:37" x14ac:dyDescent="0.25">
      <c r="A619" s="5" t="s">
        <v>3886</v>
      </c>
      <c r="B619" s="6" t="s">
        <v>3887</v>
      </c>
      <c r="C619" s="6" t="s">
        <v>3888</v>
      </c>
      <c r="D619" s="6" t="s">
        <v>40</v>
      </c>
      <c r="E619" s="6" t="s">
        <v>54</v>
      </c>
      <c r="F619" s="6" t="s">
        <v>55</v>
      </c>
      <c r="I619" s="7">
        <v>41182</v>
      </c>
      <c r="J619" s="7">
        <v>41305</v>
      </c>
      <c r="K619" s="6" t="s">
        <v>3889</v>
      </c>
      <c r="M619" s="6" t="s">
        <v>3890</v>
      </c>
      <c r="N619" s="6" t="s">
        <v>3516</v>
      </c>
      <c r="O619" s="6">
        <v>76904</v>
      </c>
      <c r="Q619" s="6">
        <v>60050</v>
      </c>
      <c r="R619" s="6">
        <v>6</v>
      </c>
      <c r="S619" s="6" t="s">
        <v>3891</v>
      </c>
      <c r="T619" s="6">
        <v>6608</v>
      </c>
      <c r="U619" s="6">
        <v>784383130</v>
      </c>
      <c r="V619" s="8">
        <v>56</v>
      </c>
      <c r="W619" s="8">
        <v>88128</v>
      </c>
      <c r="X619" s="6">
        <v>315</v>
      </c>
      <c r="Y619" s="6" t="s">
        <v>3892</v>
      </c>
      <c r="Z619" s="8">
        <v>92984</v>
      </c>
      <c r="AA619" s="8">
        <v>1992</v>
      </c>
      <c r="AB619" s="8">
        <v>47</v>
      </c>
      <c r="AC619" s="6" t="s">
        <v>49</v>
      </c>
      <c r="AD619" s="6" t="s">
        <v>50</v>
      </c>
      <c r="AE619" s="6" t="s">
        <v>49</v>
      </c>
      <c r="AI619" s="8">
        <v>52</v>
      </c>
      <c r="AJ619" s="8">
        <v>0</v>
      </c>
      <c r="AK619" s="8">
        <v>52</v>
      </c>
    </row>
    <row r="620" spans="1:37" x14ac:dyDescent="0.25">
      <c r="A620" s="5" t="s">
        <v>3893</v>
      </c>
      <c r="B620" s="6" t="s">
        <v>3894</v>
      </c>
      <c r="C620" s="6" t="s">
        <v>3895</v>
      </c>
      <c r="D620" s="6" t="s">
        <v>40</v>
      </c>
      <c r="E620" s="6" t="s">
        <v>41</v>
      </c>
      <c r="F620" s="6" t="s">
        <v>42</v>
      </c>
      <c r="I620" s="7">
        <v>41182</v>
      </c>
      <c r="J620" s="7">
        <v>41305</v>
      </c>
      <c r="K620" s="6" t="s">
        <v>3896</v>
      </c>
      <c r="L620" s="6" t="s">
        <v>1426</v>
      </c>
      <c r="M620" s="6" t="s">
        <v>3897</v>
      </c>
      <c r="N620" s="6" t="s">
        <v>3516</v>
      </c>
      <c r="O620" s="6">
        <v>77478</v>
      </c>
      <c r="R620" s="6">
        <v>6</v>
      </c>
      <c r="S620" s="6" t="s">
        <v>3898</v>
      </c>
      <c r="T620" s="6">
        <v>6479</v>
      </c>
      <c r="U620" s="6">
        <v>81497075</v>
      </c>
      <c r="V620" s="8">
        <v>861</v>
      </c>
      <c r="W620" s="8">
        <v>585375</v>
      </c>
      <c r="X620" s="6">
        <v>7</v>
      </c>
      <c r="Y620" s="6" t="s">
        <v>3538</v>
      </c>
      <c r="Z620" s="8">
        <v>4944332</v>
      </c>
      <c r="AA620" s="8">
        <v>2979</v>
      </c>
      <c r="AB620" s="8">
        <v>1660</v>
      </c>
      <c r="AC620" s="6" t="s">
        <v>49</v>
      </c>
      <c r="AD620" s="6" t="s">
        <v>50</v>
      </c>
      <c r="AF620" s="6" t="s">
        <v>49</v>
      </c>
      <c r="AH620" s="6" t="s">
        <v>50</v>
      </c>
      <c r="AI620" s="8">
        <v>0</v>
      </c>
      <c r="AJ620" s="8">
        <v>37</v>
      </c>
      <c r="AK620" s="8">
        <v>37</v>
      </c>
    </row>
    <row r="621" spans="1:37" x14ac:dyDescent="0.25">
      <c r="A621" s="5" t="s">
        <v>3899</v>
      </c>
      <c r="B621" s="6" t="s">
        <v>3900</v>
      </c>
      <c r="C621" s="6" t="s">
        <v>3901</v>
      </c>
      <c r="D621" s="6" t="s">
        <v>40</v>
      </c>
      <c r="E621" s="6" t="s">
        <v>41</v>
      </c>
      <c r="F621" s="6" t="s">
        <v>42</v>
      </c>
      <c r="I621" s="7">
        <v>41274</v>
      </c>
      <c r="J621" s="7">
        <v>41393</v>
      </c>
      <c r="K621" s="6" t="s">
        <v>3902</v>
      </c>
      <c r="L621" s="6" t="s">
        <v>3903</v>
      </c>
      <c r="M621" s="6" t="s">
        <v>3904</v>
      </c>
      <c r="N621" s="6" t="s">
        <v>3665</v>
      </c>
      <c r="O621" s="6">
        <v>72403</v>
      </c>
      <c r="P621" s="6">
        <v>1845</v>
      </c>
      <c r="Q621" s="6">
        <v>1845</v>
      </c>
      <c r="R621" s="6">
        <v>6</v>
      </c>
      <c r="S621" s="6" t="s">
        <v>3905</v>
      </c>
      <c r="T621" s="6">
        <v>6507</v>
      </c>
      <c r="U621" s="6">
        <v>73540288</v>
      </c>
      <c r="V621" s="8">
        <v>39</v>
      </c>
      <c r="W621" s="8">
        <v>51804</v>
      </c>
      <c r="X621" s="6">
        <v>420</v>
      </c>
      <c r="Y621" s="6" t="s">
        <v>3906</v>
      </c>
      <c r="Z621" s="8">
        <v>65419</v>
      </c>
      <c r="AA621" s="8">
        <v>1394</v>
      </c>
      <c r="AB621" s="8">
        <v>47</v>
      </c>
      <c r="AC621" s="6" t="s">
        <v>50</v>
      </c>
      <c r="AD621" s="6" t="s">
        <v>50</v>
      </c>
      <c r="AE621" s="6" t="s">
        <v>49</v>
      </c>
      <c r="AI621" s="8">
        <v>6</v>
      </c>
      <c r="AJ621" s="8">
        <v>0</v>
      </c>
      <c r="AK621" s="8">
        <v>6</v>
      </c>
    </row>
    <row r="622" spans="1:37" x14ac:dyDescent="0.25">
      <c r="A622" s="5" t="s">
        <v>3907</v>
      </c>
      <c r="B622" s="6" t="s">
        <v>3908</v>
      </c>
      <c r="C622" s="6" t="s">
        <v>3908</v>
      </c>
      <c r="D622" s="6" t="s">
        <v>40</v>
      </c>
      <c r="E622" s="6" t="s">
        <v>41</v>
      </c>
      <c r="F622" s="6" t="s">
        <v>42</v>
      </c>
      <c r="I622" s="7">
        <v>41274</v>
      </c>
      <c r="J622" s="7">
        <v>41393</v>
      </c>
      <c r="K622" s="6" t="s">
        <v>3909</v>
      </c>
      <c r="M622" s="6" t="s">
        <v>3910</v>
      </c>
      <c r="N622" s="6" t="s">
        <v>3665</v>
      </c>
      <c r="O622" s="6">
        <v>71901</v>
      </c>
      <c r="P622" s="6">
        <v>5411</v>
      </c>
      <c r="R622" s="6">
        <v>6</v>
      </c>
      <c r="S622" s="6" t="s">
        <v>3911</v>
      </c>
      <c r="T622" s="6">
        <v>1504</v>
      </c>
      <c r="U622" s="6">
        <v>135905193</v>
      </c>
      <c r="V622" s="8">
        <v>35</v>
      </c>
      <c r="W622" s="8">
        <v>35193</v>
      </c>
      <c r="X622" s="6">
        <v>466</v>
      </c>
      <c r="Y622" s="6" t="s">
        <v>3912</v>
      </c>
      <c r="Z622" s="8">
        <v>55121</v>
      </c>
      <c r="AA622" s="8">
        <v>1227</v>
      </c>
      <c r="AB622" s="8">
        <v>45</v>
      </c>
      <c r="AC622" s="6" t="s">
        <v>50</v>
      </c>
      <c r="AD622" s="6" t="s">
        <v>50</v>
      </c>
      <c r="AE622" s="6" t="s">
        <v>49</v>
      </c>
      <c r="AI622" s="8">
        <v>14</v>
      </c>
      <c r="AJ622" s="8">
        <v>0</v>
      </c>
      <c r="AK622" s="8">
        <v>14</v>
      </c>
    </row>
    <row r="623" spans="1:37" x14ac:dyDescent="0.25">
      <c r="A623" s="5" t="s">
        <v>3913</v>
      </c>
      <c r="B623" s="6" t="s">
        <v>3914</v>
      </c>
      <c r="C623" s="6" t="s">
        <v>3915</v>
      </c>
      <c r="D623" s="6" t="s">
        <v>40</v>
      </c>
      <c r="E623" s="6" t="s">
        <v>41</v>
      </c>
      <c r="F623" s="6" t="s">
        <v>42</v>
      </c>
      <c r="I623" s="7">
        <v>41182</v>
      </c>
      <c r="J623" s="7">
        <v>41305</v>
      </c>
      <c r="K623" s="6" t="s">
        <v>3916</v>
      </c>
      <c r="M623" s="6" t="s">
        <v>3917</v>
      </c>
      <c r="N623" s="6" t="s">
        <v>3516</v>
      </c>
      <c r="O623" s="6">
        <v>75090</v>
      </c>
      <c r="R623" s="6">
        <v>6</v>
      </c>
      <c r="S623" s="6" t="s">
        <v>3918</v>
      </c>
      <c r="T623" s="6">
        <v>6995</v>
      </c>
      <c r="U623" s="6">
        <v>788368959</v>
      </c>
      <c r="V623" s="8">
        <v>5624</v>
      </c>
      <c r="W623" s="8">
        <v>282827</v>
      </c>
      <c r="X623" s="6">
        <v>438</v>
      </c>
      <c r="Y623" s="6" t="s">
        <v>3919</v>
      </c>
      <c r="Z623" s="8">
        <v>61900</v>
      </c>
      <c r="AA623" s="8">
        <v>1723</v>
      </c>
      <c r="AB623" s="8">
        <v>36</v>
      </c>
      <c r="AC623" s="6" t="s">
        <v>49</v>
      </c>
      <c r="AD623" s="6" t="s">
        <v>50</v>
      </c>
      <c r="AE623" s="6" t="s">
        <v>49</v>
      </c>
      <c r="AF623" s="6" t="s">
        <v>49</v>
      </c>
      <c r="AI623" s="8">
        <v>65</v>
      </c>
      <c r="AJ623" s="8">
        <v>1</v>
      </c>
      <c r="AK623" s="8">
        <v>66</v>
      </c>
    </row>
    <row r="624" spans="1:37" x14ac:dyDescent="0.25">
      <c r="A624" s="5" t="s">
        <v>3920</v>
      </c>
      <c r="B624" s="6" t="s">
        <v>3921</v>
      </c>
      <c r="C624" s="6" t="s">
        <v>3922</v>
      </c>
      <c r="D624" s="6" t="s">
        <v>40</v>
      </c>
      <c r="E624" s="6" t="s">
        <v>41</v>
      </c>
      <c r="F624" s="6" t="s">
        <v>42</v>
      </c>
      <c r="I624" s="7">
        <v>40967</v>
      </c>
      <c r="J624" s="7">
        <v>41211</v>
      </c>
      <c r="K624" s="6" t="s">
        <v>3923</v>
      </c>
      <c r="M624" s="6" t="s">
        <v>3536</v>
      </c>
      <c r="N624" s="6" t="s">
        <v>3516</v>
      </c>
      <c r="O624" s="6">
        <v>77054</v>
      </c>
      <c r="P624" s="6">
        <v>1552</v>
      </c>
      <c r="R624" s="6">
        <v>6</v>
      </c>
      <c r="S624" s="6" t="s">
        <v>3924</v>
      </c>
      <c r="T624" s="6">
        <v>6691</v>
      </c>
      <c r="U624" s="6">
        <v>72206378</v>
      </c>
      <c r="V624" s="8">
        <v>1660</v>
      </c>
      <c r="W624" s="8">
        <v>4944332</v>
      </c>
      <c r="X624" s="6">
        <v>7</v>
      </c>
      <c r="Y624" s="6" t="s">
        <v>3538</v>
      </c>
      <c r="Z624" s="8">
        <v>4944332</v>
      </c>
      <c r="AA624" s="8">
        <v>2979</v>
      </c>
      <c r="AB624" s="8">
        <v>1660</v>
      </c>
      <c r="AC624" s="6" t="s">
        <v>50</v>
      </c>
      <c r="AD624" s="6" t="s">
        <v>50</v>
      </c>
      <c r="AF624" s="6" t="s">
        <v>49</v>
      </c>
      <c r="AH624" s="6" t="s">
        <v>49</v>
      </c>
      <c r="AI624" s="8">
        <v>0</v>
      </c>
      <c r="AJ624" s="8">
        <v>28</v>
      </c>
      <c r="AK624" s="8">
        <v>28</v>
      </c>
    </row>
    <row r="625" spans="1:37" x14ac:dyDescent="0.25">
      <c r="A625" s="5" t="s">
        <v>3925</v>
      </c>
      <c r="B625" s="6" t="s">
        <v>3926</v>
      </c>
      <c r="C625" s="6" t="s">
        <v>3927</v>
      </c>
      <c r="D625" s="6" t="s">
        <v>40</v>
      </c>
      <c r="E625" s="6" t="s">
        <v>41</v>
      </c>
      <c r="F625" s="6" t="s">
        <v>42</v>
      </c>
      <c r="I625" s="7">
        <v>41274</v>
      </c>
      <c r="J625" s="7">
        <v>41393</v>
      </c>
      <c r="K625" s="6" t="s">
        <v>3928</v>
      </c>
      <c r="M625" s="6" t="s">
        <v>3929</v>
      </c>
      <c r="N625" s="6" t="s">
        <v>3622</v>
      </c>
      <c r="O625" s="6">
        <v>70471</v>
      </c>
      <c r="Q625" s="6">
        <v>628</v>
      </c>
      <c r="R625" s="6">
        <v>6</v>
      </c>
      <c r="S625" s="6" t="s">
        <v>3930</v>
      </c>
      <c r="T625" s="6">
        <v>5699</v>
      </c>
      <c r="U625" s="6">
        <v>929281053</v>
      </c>
      <c r="V625" s="8">
        <v>127</v>
      </c>
      <c r="W625" s="8">
        <v>181284</v>
      </c>
      <c r="X625" s="6">
        <v>318</v>
      </c>
      <c r="Y625" s="6" t="s">
        <v>3931</v>
      </c>
      <c r="Z625" s="8">
        <v>91151</v>
      </c>
      <c r="AA625" s="8">
        <v>1555</v>
      </c>
      <c r="AB625" s="8">
        <v>59</v>
      </c>
      <c r="AC625" s="6" t="s">
        <v>50</v>
      </c>
      <c r="AD625" s="6" t="s">
        <v>50</v>
      </c>
      <c r="AI625" s="8">
        <v>0</v>
      </c>
      <c r="AJ625" s="8">
        <v>10</v>
      </c>
      <c r="AK625" s="8">
        <v>10</v>
      </c>
    </row>
    <row r="626" spans="1:37" x14ac:dyDescent="0.25">
      <c r="A626" s="5" t="s">
        <v>3932</v>
      </c>
      <c r="B626" s="6" t="s">
        <v>3933</v>
      </c>
      <c r="C626" s="6" t="s">
        <v>3934</v>
      </c>
      <c r="D626" s="6" t="s">
        <v>40</v>
      </c>
      <c r="E626" s="6" t="s">
        <v>540</v>
      </c>
      <c r="F626" s="6" t="s">
        <v>541</v>
      </c>
      <c r="I626" s="7">
        <v>41182</v>
      </c>
      <c r="J626" s="7">
        <v>41305</v>
      </c>
      <c r="K626" s="6" t="s">
        <v>3935</v>
      </c>
      <c r="M626" s="6" t="s">
        <v>3936</v>
      </c>
      <c r="N626" s="6" t="s">
        <v>3516</v>
      </c>
      <c r="O626" s="6">
        <v>75069</v>
      </c>
      <c r="R626" s="6">
        <v>6</v>
      </c>
      <c r="S626" s="6" t="s">
        <v>3937</v>
      </c>
      <c r="T626" s="6">
        <v>6297</v>
      </c>
      <c r="U626" s="6">
        <v>799249672</v>
      </c>
      <c r="V626" s="8">
        <v>20</v>
      </c>
      <c r="W626" s="8">
        <v>121211</v>
      </c>
      <c r="X626" s="6">
        <v>198</v>
      </c>
      <c r="Y626" s="6" t="s">
        <v>3938</v>
      </c>
      <c r="Z626" s="8">
        <v>170030</v>
      </c>
      <c r="AA626" s="8">
        <v>2295</v>
      </c>
      <c r="AB626" s="8">
        <v>74</v>
      </c>
      <c r="AC626" s="6" t="s">
        <v>50</v>
      </c>
      <c r="AD626" s="6" t="s">
        <v>50</v>
      </c>
      <c r="AE626" s="6" t="s">
        <v>49</v>
      </c>
      <c r="AI626" s="8">
        <v>22</v>
      </c>
      <c r="AJ626" s="8">
        <v>0</v>
      </c>
      <c r="AK626" s="8">
        <v>22</v>
      </c>
    </row>
    <row r="627" spans="1:37" x14ac:dyDescent="0.25">
      <c r="A627" s="5" t="s">
        <v>3939</v>
      </c>
      <c r="B627" s="6" t="s">
        <v>3940</v>
      </c>
      <c r="C627" s="6" t="s">
        <v>3941</v>
      </c>
      <c r="D627" s="6" t="s">
        <v>40</v>
      </c>
      <c r="E627" s="6" t="s">
        <v>54</v>
      </c>
      <c r="F627" s="6" t="s">
        <v>55</v>
      </c>
      <c r="I627" s="7">
        <v>41090</v>
      </c>
      <c r="J627" s="7">
        <v>41211</v>
      </c>
      <c r="K627" s="6" t="s">
        <v>3942</v>
      </c>
      <c r="M627" s="6" t="s">
        <v>3613</v>
      </c>
      <c r="N627" s="6" t="s">
        <v>3614</v>
      </c>
      <c r="O627" s="6">
        <v>87102</v>
      </c>
      <c r="R627" s="6">
        <v>6</v>
      </c>
      <c r="S627" s="6" t="s">
        <v>3943</v>
      </c>
      <c r="T627" s="6">
        <v>6989</v>
      </c>
      <c r="U627" s="6">
        <v>825882603</v>
      </c>
      <c r="V627" s="8">
        <v>915</v>
      </c>
      <c r="W627" s="8">
        <v>929543</v>
      </c>
      <c r="X627" s="6">
        <v>56</v>
      </c>
      <c r="Y627" s="6" t="s">
        <v>3616</v>
      </c>
      <c r="Z627" s="8">
        <v>741318</v>
      </c>
      <c r="AA627" s="8">
        <v>2959</v>
      </c>
      <c r="AB627" s="8">
        <v>251</v>
      </c>
      <c r="AC627" s="6" t="s">
        <v>49</v>
      </c>
      <c r="AD627" s="6" t="s">
        <v>50</v>
      </c>
      <c r="AH627" s="6" t="s">
        <v>49</v>
      </c>
      <c r="AI627" s="8">
        <v>6</v>
      </c>
      <c r="AJ627" s="8">
        <v>27</v>
      </c>
      <c r="AK627" s="8">
        <v>33</v>
      </c>
    </row>
    <row r="628" spans="1:37" x14ac:dyDescent="0.25">
      <c r="A628" s="5" t="s">
        <v>3944</v>
      </c>
      <c r="B628" s="6" t="s">
        <v>3945</v>
      </c>
      <c r="C628" s="6" t="s">
        <v>3946</v>
      </c>
      <c r="D628" s="6" t="s">
        <v>40</v>
      </c>
      <c r="E628" s="6" t="s">
        <v>54</v>
      </c>
      <c r="F628" s="6" t="s">
        <v>55</v>
      </c>
      <c r="I628" s="7">
        <v>41274</v>
      </c>
      <c r="J628" s="7">
        <v>41393</v>
      </c>
      <c r="M628" s="6" t="s">
        <v>3947</v>
      </c>
      <c r="N628" s="6" t="s">
        <v>3622</v>
      </c>
      <c r="O628" s="6">
        <v>70069</v>
      </c>
      <c r="P628" s="6">
        <v>2444</v>
      </c>
      <c r="Q628" s="6">
        <v>2444</v>
      </c>
      <c r="R628" s="6">
        <v>6</v>
      </c>
      <c r="S628" s="6" t="s">
        <v>3948</v>
      </c>
      <c r="T628" s="6">
        <v>6651</v>
      </c>
      <c r="U628" s="6">
        <v>192877210</v>
      </c>
      <c r="V628" s="8">
        <v>143</v>
      </c>
      <c r="W628" s="8">
        <v>98704</v>
      </c>
      <c r="X628" s="6">
        <v>49</v>
      </c>
      <c r="Y628" s="6" t="s">
        <v>3624</v>
      </c>
      <c r="Z628" s="8">
        <v>899703</v>
      </c>
      <c r="AA628" s="8">
        <v>3579</v>
      </c>
      <c r="AB628" s="8">
        <v>251</v>
      </c>
      <c r="AC628" s="6" t="s">
        <v>50</v>
      </c>
      <c r="AD628" s="6" t="s">
        <v>49</v>
      </c>
      <c r="AI628" s="8">
        <v>0</v>
      </c>
      <c r="AJ628" s="8">
        <v>5</v>
      </c>
      <c r="AK628" s="8">
        <v>5</v>
      </c>
    </row>
    <row r="629" spans="1:37" x14ac:dyDescent="0.25">
      <c r="A629" s="5" t="s">
        <v>3949</v>
      </c>
      <c r="B629" s="6" t="s">
        <v>3950</v>
      </c>
      <c r="C629" s="6" t="s">
        <v>3951</v>
      </c>
      <c r="D629" s="6" t="s">
        <v>40</v>
      </c>
      <c r="E629" s="6" t="s">
        <v>41</v>
      </c>
      <c r="F629" s="6" t="s">
        <v>42</v>
      </c>
      <c r="I629" s="7">
        <v>41182</v>
      </c>
      <c r="J629" s="7">
        <v>41305</v>
      </c>
      <c r="K629" s="6" t="s">
        <v>3952</v>
      </c>
      <c r="M629" s="6" t="s">
        <v>3953</v>
      </c>
      <c r="N629" s="6" t="s">
        <v>3516</v>
      </c>
      <c r="O629" s="6">
        <v>76033</v>
      </c>
      <c r="R629" s="6">
        <v>6</v>
      </c>
      <c r="S629" s="6" t="s">
        <v>3954</v>
      </c>
      <c r="T629" s="6">
        <v>1588</v>
      </c>
      <c r="U629" s="6">
        <v>3858545</v>
      </c>
      <c r="V629" s="8">
        <v>725</v>
      </c>
      <c r="W629" s="8">
        <v>152734</v>
      </c>
      <c r="X629" s="6">
        <v>6</v>
      </c>
      <c r="Y629" s="6" t="s">
        <v>3532</v>
      </c>
      <c r="Z629" s="8">
        <v>5121892</v>
      </c>
      <c r="AA629" s="8">
        <v>2879</v>
      </c>
      <c r="AB629" s="8">
        <v>1779</v>
      </c>
      <c r="AC629" s="6" t="s">
        <v>50</v>
      </c>
      <c r="AD629" s="6" t="s">
        <v>50</v>
      </c>
      <c r="AG629" s="6" t="s">
        <v>49</v>
      </c>
      <c r="AI629" s="8">
        <v>15</v>
      </c>
      <c r="AJ629" s="8">
        <v>0</v>
      </c>
      <c r="AK629" s="8">
        <v>15</v>
      </c>
    </row>
    <row r="630" spans="1:37" x14ac:dyDescent="0.25">
      <c r="A630" s="5" t="s">
        <v>3955</v>
      </c>
      <c r="B630" s="6" t="s">
        <v>3956</v>
      </c>
      <c r="C630" s="6" t="s">
        <v>3957</v>
      </c>
      <c r="D630" s="6" t="s">
        <v>40</v>
      </c>
      <c r="E630" s="6" t="s">
        <v>41</v>
      </c>
      <c r="F630" s="6" t="s">
        <v>42</v>
      </c>
      <c r="I630" s="7">
        <v>41152</v>
      </c>
      <c r="J630" s="7">
        <v>41305</v>
      </c>
      <c r="K630" s="6" t="s">
        <v>3958</v>
      </c>
      <c r="M630" s="6" t="s">
        <v>3959</v>
      </c>
      <c r="N630" s="6" t="s">
        <v>3516</v>
      </c>
      <c r="O630" s="6">
        <v>75160</v>
      </c>
      <c r="Q630" s="6">
        <v>703</v>
      </c>
      <c r="R630" s="6">
        <v>6</v>
      </c>
      <c r="S630" s="6" t="s">
        <v>3960</v>
      </c>
      <c r="T630" s="6">
        <v>1588</v>
      </c>
      <c r="U630" s="6">
        <v>835751082</v>
      </c>
      <c r="V630" s="8">
        <v>908</v>
      </c>
      <c r="W630" s="8">
        <v>184648</v>
      </c>
      <c r="X630" s="6">
        <v>6</v>
      </c>
      <c r="Y630" s="6" t="s">
        <v>3532</v>
      </c>
      <c r="Z630" s="8">
        <v>5121892</v>
      </c>
      <c r="AA630" s="8">
        <v>2879</v>
      </c>
      <c r="AB630" s="8">
        <v>1779</v>
      </c>
      <c r="AC630" s="6" t="s">
        <v>49</v>
      </c>
      <c r="AD630" s="6" t="s">
        <v>50</v>
      </c>
      <c r="AE630" s="6" t="s">
        <v>49</v>
      </c>
      <c r="AI630" s="8">
        <v>44</v>
      </c>
      <c r="AJ630" s="8">
        <v>0</v>
      </c>
      <c r="AK630" s="8">
        <v>44</v>
      </c>
    </row>
    <row r="631" spans="1:37" x14ac:dyDescent="0.25">
      <c r="A631" s="5" t="s">
        <v>3961</v>
      </c>
      <c r="B631" s="6" t="s">
        <v>3962</v>
      </c>
      <c r="C631" s="6" t="s">
        <v>3963</v>
      </c>
      <c r="D631" s="6" t="s">
        <v>40</v>
      </c>
      <c r="E631" s="6" t="s">
        <v>41</v>
      </c>
      <c r="F631" s="6" t="s">
        <v>42</v>
      </c>
      <c r="I631" s="7">
        <v>41152</v>
      </c>
      <c r="J631" s="7">
        <v>41305</v>
      </c>
      <c r="K631" s="6" t="s">
        <v>3964</v>
      </c>
      <c r="M631" s="6" t="s">
        <v>3965</v>
      </c>
      <c r="N631" s="6" t="s">
        <v>3516</v>
      </c>
      <c r="O631" s="6">
        <v>76067</v>
      </c>
      <c r="P631" s="6">
        <v>9516</v>
      </c>
      <c r="R631" s="6">
        <v>6</v>
      </c>
      <c r="S631" s="6" t="s">
        <v>3966</v>
      </c>
      <c r="T631" s="6">
        <v>1588</v>
      </c>
      <c r="U631" s="6">
        <v>102480498</v>
      </c>
      <c r="V631" s="8">
        <v>2765</v>
      </c>
      <c r="W631" s="8">
        <v>155526</v>
      </c>
      <c r="X631" s="6">
        <v>6</v>
      </c>
      <c r="Y631" s="6" t="s">
        <v>3532</v>
      </c>
      <c r="Z631" s="8">
        <v>5121892</v>
      </c>
      <c r="AA631" s="8">
        <v>2879</v>
      </c>
      <c r="AB631" s="8">
        <v>1779</v>
      </c>
      <c r="AC631" s="6" t="s">
        <v>50</v>
      </c>
      <c r="AD631" s="6" t="s">
        <v>50</v>
      </c>
      <c r="AG631" s="6" t="s">
        <v>49</v>
      </c>
      <c r="AI631" s="8">
        <v>27</v>
      </c>
      <c r="AJ631" s="8">
        <v>3</v>
      </c>
      <c r="AK631" s="8">
        <v>30</v>
      </c>
    </row>
    <row r="632" spans="1:37" x14ac:dyDescent="0.25">
      <c r="A632" s="5" t="s">
        <v>3967</v>
      </c>
      <c r="B632" s="6" t="s">
        <v>3968</v>
      </c>
      <c r="C632" s="6" t="s">
        <v>3969</v>
      </c>
      <c r="D632" s="6" t="s">
        <v>40</v>
      </c>
      <c r="E632" s="6" t="s">
        <v>41</v>
      </c>
      <c r="F632" s="6" t="s">
        <v>42</v>
      </c>
      <c r="I632" s="7">
        <v>41182</v>
      </c>
      <c r="J632" s="7">
        <v>41305</v>
      </c>
      <c r="K632" s="6" t="s">
        <v>3970</v>
      </c>
      <c r="M632" s="6" t="s">
        <v>3971</v>
      </c>
      <c r="N632" s="6" t="s">
        <v>3516</v>
      </c>
      <c r="O632" s="6">
        <v>76201</v>
      </c>
      <c r="R632" s="6">
        <v>6</v>
      </c>
      <c r="S632" s="6" t="s">
        <v>3972</v>
      </c>
      <c r="T632" s="6">
        <v>1588</v>
      </c>
      <c r="U632" s="6">
        <v>88995790</v>
      </c>
      <c r="V632" s="8">
        <v>878</v>
      </c>
      <c r="W632" s="8">
        <v>686406</v>
      </c>
      <c r="X632" s="6">
        <v>104</v>
      </c>
      <c r="Y632" s="6" t="s">
        <v>3885</v>
      </c>
      <c r="Z632" s="8">
        <v>366174</v>
      </c>
      <c r="AA632" s="8">
        <v>2522</v>
      </c>
      <c r="AB632" s="8">
        <v>145</v>
      </c>
      <c r="AC632" s="6" t="s">
        <v>50</v>
      </c>
      <c r="AD632" s="6" t="s">
        <v>50</v>
      </c>
      <c r="AI632" s="8">
        <v>27</v>
      </c>
      <c r="AJ632" s="8">
        <v>0</v>
      </c>
      <c r="AK632" s="8">
        <v>27</v>
      </c>
    </row>
    <row r="633" spans="1:37" x14ac:dyDescent="0.25">
      <c r="A633" s="5" t="s">
        <v>3973</v>
      </c>
      <c r="B633" s="6" t="s">
        <v>3974</v>
      </c>
      <c r="C633" s="6" t="s">
        <v>3975</v>
      </c>
      <c r="D633" s="6" t="s">
        <v>40</v>
      </c>
      <c r="E633" s="6" t="s">
        <v>266</v>
      </c>
      <c r="F633" s="6" t="s">
        <v>267</v>
      </c>
      <c r="G633" s="6" t="s">
        <v>3976</v>
      </c>
      <c r="H633" s="6" t="s">
        <v>3977</v>
      </c>
      <c r="I633" s="7">
        <v>41182</v>
      </c>
      <c r="J633" s="7">
        <v>41305</v>
      </c>
      <c r="K633" s="6" t="s">
        <v>3978</v>
      </c>
      <c r="M633" s="6" t="s">
        <v>1502</v>
      </c>
      <c r="N633" s="6" t="s">
        <v>3516</v>
      </c>
      <c r="O633" s="6">
        <v>76011</v>
      </c>
      <c r="Q633" s="6">
        <v>5888</v>
      </c>
      <c r="R633" s="6">
        <v>6</v>
      </c>
      <c r="S633" s="6" t="s">
        <v>3979</v>
      </c>
      <c r="T633" s="6">
        <v>1588</v>
      </c>
      <c r="U633" s="6">
        <v>102462256</v>
      </c>
      <c r="X633" s="6">
        <v>6</v>
      </c>
      <c r="Y633" s="6" t="s">
        <v>3532</v>
      </c>
      <c r="Z633" s="8">
        <v>5121892</v>
      </c>
      <c r="AA633" s="8">
        <v>2879</v>
      </c>
      <c r="AB633" s="8">
        <v>1779</v>
      </c>
      <c r="AC633" s="6" t="s">
        <v>49</v>
      </c>
      <c r="AD633" s="6" t="s">
        <v>49</v>
      </c>
      <c r="AJ633" s="8">
        <v>0</v>
      </c>
    </row>
    <row r="634" spans="1:37" x14ac:dyDescent="0.25">
      <c r="A634" s="5" t="s">
        <v>3980</v>
      </c>
      <c r="B634" s="6" t="s">
        <v>3981</v>
      </c>
      <c r="C634" s="6" t="s">
        <v>273</v>
      </c>
      <c r="D634" s="6" t="s">
        <v>40</v>
      </c>
      <c r="E634" s="6" t="s">
        <v>41</v>
      </c>
      <c r="F634" s="6" t="s">
        <v>42</v>
      </c>
      <c r="I634" s="7">
        <v>41090</v>
      </c>
      <c r="J634" s="7">
        <v>41211</v>
      </c>
      <c r="K634" s="6" t="s">
        <v>3982</v>
      </c>
      <c r="M634" s="6" t="s">
        <v>3983</v>
      </c>
      <c r="N634" s="6" t="s">
        <v>3599</v>
      </c>
      <c r="O634" s="6">
        <v>73083</v>
      </c>
      <c r="P634" s="6">
        <v>2970</v>
      </c>
      <c r="Q634" s="6">
        <v>2970</v>
      </c>
      <c r="R634" s="6">
        <v>6</v>
      </c>
      <c r="S634" s="6" t="s">
        <v>3984</v>
      </c>
      <c r="U634" s="6">
        <v>145689829</v>
      </c>
      <c r="V634" s="8">
        <v>90</v>
      </c>
      <c r="W634" s="8">
        <v>81405</v>
      </c>
      <c r="X634" s="6">
        <v>51</v>
      </c>
      <c r="Y634" s="6" t="s">
        <v>3601</v>
      </c>
      <c r="Z634" s="8">
        <v>861505</v>
      </c>
      <c r="AA634" s="8">
        <v>2098</v>
      </c>
      <c r="AB634" s="8">
        <v>411</v>
      </c>
      <c r="AC634" s="6" t="s">
        <v>50</v>
      </c>
      <c r="AD634" s="6" t="s">
        <v>50</v>
      </c>
      <c r="AF634" s="6" t="s">
        <v>49</v>
      </c>
      <c r="AH634" s="6" t="s">
        <v>49</v>
      </c>
      <c r="AI634" s="8">
        <v>0</v>
      </c>
      <c r="AJ634" s="8">
        <v>7</v>
      </c>
      <c r="AK634" s="8">
        <v>7</v>
      </c>
    </row>
    <row r="635" spans="1:37" x14ac:dyDescent="0.25">
      <c r="A635" s="5" t="s">
        <v>3985</v>
      </c>
      <c r="B635" s="6" t="s">
        <v>3986</v>
      </c>
      <c r="C635" s="6" t="s">
        <v>3987</v>
      </c>
      <c r="D635" s="6" t="s">
        <v>40</v>
      </c>
      <c r="E635" s="6" t="s">
        <v>41</v>
      </c>
      <c r="F635" s="6" t="s">
        <v>42</v>
      </c>
      <c r="I635" s="7">
        <v>41090</v>
      </c>
      <c r="J635" s="7">
        <v>41211</v>
      </c>
      <c r="K635" s="6" t="s">
        <v>3988</v>
      </c>
      <c r="L635" s="6" t="s">
        <v>3989</v>
      </c>
      <c r="M635" s="6" t="s">
        <v>3536</v>
      </c>
      <c r="N635" s="6" t="s">
        <v>3516</v>
      </c>
      <c r="O635" s="6">
        <v>77056</v>
      </c>
      <c r="R635" s="6">
        <v>6</v>
      </c>
      <c r="S635" s="6" t="s">
        <v>3990</v>
      </c>
      <c r="T635" s="6">
        <v>6777</v>
      </c>
      <c r="U635" s="6">
        <v>804712628</v>
      </c>
      <c r="X635" s="6">
        <v>7</v>
      </c>
      <c r="Y635" s="6" t="s">
        <v>3538</v>
      </c>
      <c r="Z635" s="8">
        <v>4944332</v>
      </c>
      <c r="AA635" s="8">
        <v>2979</v>
      </c>
      <c r="AB635" s="8">
        <v>1660</v>
      </c>
      <c r="AC635" s="6" t="s">
        <v>49</v>
      </c>
      <c r="AD635" s="6" t="s">
        <v>49</v>
      </c>
      <c r="AJ635" s="8">
        <v>0</v>
      </c>
    </row>
    <row r="636" spans="1:37" x14ac:dyDescent="0.25">
      <c r="A636" s="5" t="s">
        <v>3991</v>
      </c>
      <c r="B636" s="6" t="s">
        <v>3992</v>
      </c>
      <c r="C636" s="6" t="s">
        <v>3993</v>
      </c>
      <c r="D636" s="6" t="s">
        <v>40</v>
      </c>
      <c r="E636" s="6" t="s">
        <v>190</v>
      </c>
      <c r="F636" s="6" t="s">
        <v>191</v>
      </c>
      <c r="I636" s="7">
        <v>41274</v>
      </c>
      <c r="J636" s="7">
        <v>41393</v>
      </c>
      <c r="K636" s="6" t="s">
        <v>3994</v>
      </c>
      <c r="L636" s="6" t="s">
        <v>3995</v>
      </c>
      <c r="M636" s="6" t="s">
        <v>3536</v>
      </c>
      <c r="N636" s="6" t="s">
        <v>3516</v>
      </c>
      <c r="O636" s="6">
        <v>77042</v>
      </c>
      <c r="P636" s="6">
        <v>4163</v>
      </c>
      <c r="R636" s="6">
        <v>6</v>
      </c>
      <c r="S636" s="6" t="s">
        <v>3996</v>
      </c>
      <c r="T636" s="6">
        <v>7012</v>
      </c>
      <c r="U636" s="6">
        <v>930676622</v>
      </c>
      <c r="X636" s="6">
        <v>7</v>
      </c>
      <c r="Y636" s="6" t="s">
        <v>3538</v>
      </c>
      <c r="Z636" s="8">
        <v>4944332</v>
      </c>
      <c r="AA636" s="8">
        <v>2979</v>
      </c>
      <c r="AB636" s="8">
        <v>1660</v>
      </c>
      <c r="AC636" s="6" t="s">
        <v>49</v>
      </c>
      <c r="AD636" s="6" t="s">
        <v>49</v>
      </c>
      <c r="AJ636" s="8">
        <v>0</v>
      </c>
    </row>
    <row r="637" spans="1:37" x14ac:dyDescent="0.25">
      <c r="A637" s="5" t="s">
        <v>3997</v>
      </c>
      <c r="B637" s="6" t="s">
        <v>3998</v>
      </c>
      <c r="C637" s="6" t="s">
        <v>3999</v>
      </c>
      <c r="D637" s="6" t="s">
        <v>40</v>
      </c>
      <c r="E637" s="6" t="s">
        <v>190</v>
      </c>
      <c r="F637" s="6" t="s">
        <v>191</v>
      </c>
      <c r="I637" s="7">
        <v>41274</v>
      </c>
      <c r="J637" s="7">
        <v>41393</v>
      </c>
      <c r="K637" s="6" t="s">
        <v>4000</v>
      </c>
      <c r="L637" s="6" t="s">
        <v>4001</v>
      </c>
      <c r="M637" s="6" t="s">
        <v>3536</v>
      </c>
      <c r="N637" s="6" t="s">
        <v>3516</v>
      </c>
      <c r="O637" s="6">
        <v>77004</v>
      </c>
      <c r="R637" s="6">
        <v>6</v>
      </c>
      <c r="S637" s="6" t="s">
        <v>4002</v>
      </c>
      <c r="T637" s="6">
        <v>6616</v>
      </c>
      <c r="U637" s="6">
        <v>809098911</v>
      </c>
      <c r="X637" s="6">
        <v>7</v>
      </c>
      <c r="Y637" s="6" t="s">
        <v>3538</v>
      </c>
      <c r="Z637" s="8">
        <v>4944332</v>
      </c>
      <c r="AA637" s="8">
        <v>2979</v>
      </c>
      <c r="AB637" s="8">
        <v>1660</v>
      </c>
      <c r="AC637" s="6" t="s">
        <v>49</v>
      </c>
      <c r="AD637" s="6" t="s">
        <v>49</v>
      </c>
      <c r="AJ637" s="8">
        <v>0</v>
      </c>
    </row>
    <row r="638" spans="1:37" x14ac:dyDescent="0.25">
      <c r="A638" s="5" t="s">
        <v>4003</v>
      </c>
      <c r="B638" s="6" t="s">
        <v>4004</v>
      </c>
      <c r="C638" s="6" t="s">
        <v>4005</v>
      </c>
      <c r="D638" s="6" t="s">
        <v>40</v>
      </c>
      <c r="E638" s="6" t="s">
        <v>266</v>
      </c>
      <c r="F638" s="6" t="s">
        <v>267</v>
      </c>
      <c r="I638" s="7">
        <v>41090</v>
      </c>
      <c r="J638" s="7">
        <v>41211</v>
      </c>
      <c r="K638" s="6" t="s">
        <v>4006</v>
      </c>
      <c r="M638" s="6" t="s">
        <v>3776</v>
      </c>
      <c r="N638" s="6" t="s">
        <v>3622</v>
      </c>
      <c r="O638" s="6">
        <v>70360</v>
      </c>
      <c r="P638" s="6">
        <v>4900</v>
      </c>
      <c r="R638" s="6">
        <v>6</v>
      </c>
      <c r="S638" s="6" t="s">
        <v>4007</v>
      </c>
      <c r="T638" s="6">
        <v>2965</v>
      </c>
      <c r="U638" s="6">
        <v>87028361</v>
      </c>
      <c r="X638" s="6">
        <v>226</v>
      </c>
      <c r="Y638" s="6" t="s">
        <v>3778</v>
      </c>
      <c r="Z638" s="8">
        <v>144875</v>
      </c>
      <c r="AA638" s="8">
        <v>1585</v>
      </c>
      <c r="AB638" s="8">
        <v>91</v>
      </c>
      <c r="AC638" s="6" t="s">
        <v>49</v>
      </c>
      <c r="AD638" s="6" t="s">
        <v>49</v>
      </c>
      <c r="AI638" s="8">
        <v>0</v>
      </c>
      <c r="AJ638" s="8">
        <v>0</v>
      </c>
    </row>
    <row r="639" spans="1:37" x14ac:dyDescent="0.25">
      <c r="A639" s="5" t="s">
        <v>4008</v>
      </c>
      <c r="B639" s="6" t="s">
        <v>4009</v>
      </c>
      <c r="D639" s="6" t="s">
        <v>40</v>
      </c>
      <c r="E639" s="6" t="s">
        <v>253</v>
      </c>
      <c r="F639" s="6" t="s">
        <v>254</v>
      </c>
      <c r="I639" s="7">
        <v>41274</v>
      </c>
      <c r="J639" s="7">
        <v>41393</v>
      </c>
      <c r="K639" s="6" t="s">
        <v>4010</v>
      </c>
      <c r="L639" s="6" t="s">
        <v>4011</v>
      </c>
      <c r="M639" s="6" t="s">
        <v>3523</v>
      </c>
      <c r="N639" s="6" t="s">
        <v>3516</v>
      </c>
      <c r="O639" s="6">
        <v>79902</v>
      </c>
      <c r="R639" s="6">
        <v>6</v>
      </c>
      <c r="S639" s="6" t="s">
        <v>257</v>
      </c>
      <c r="U639" s="6">
        <v>98675887</v>
      </c>
      <c r="V639" s="8">
        <v>1051</v>
      </c>
      <c r="W639" s="8">
        <v>820790</v>
      </c>
      <c r="X639" s="6">
        <v>53</v>
      </c>
      <c r="Y639" s="6" t="s">
        <v>3525</v>
      </c>
      <c r="Z639" s="8">
        <v>803086</v>
      </c>
      <c r="AA639" s="8">
        <v>3205</v>
      </c>
      <c r="AB639" s="8">
        <v>251</v>
      </c>
      <c r="AC639" s="6" t="s">
        <v>49</v>
      </c>
      <c r="AD639" s="6" t="s">
        <v>49</v>
      </c>
      <c r="AI639" s="8">
        <v>56</v>
      </c>
      <c r="AJ639" s="8">
        <v>0</v>
      </c>
      <c r="AK639" s="8">
        <v>56</v>
      </c>
    </row>
    <row r="640" spans="1:37" x14ac:dyDescent="0.25">
      <c r="A640" s="5" t="s">
        <v>4012</v>
      </c>
      <c r="B640" s="6" t="s">
        <v>4013</v>
      </c>
      <c r="C640" s="6" t="s">
        <v>4014</v>
      </c>
      <c r="D640" s="6" t="s">
        <v>40</v>
      </c>
      <c r="E640" s="6" t="s">
        <v>41</v>
      </c>
      <c r="F640" s="6" t="s">
        <v>42</v>
      </c>
      <c r="I640" s="7">
        <v>41182</v>
      </c>
      <c r="J640" s="7">
        <v>41305</v>
      </c>
      <c r="K640" s="6" t="s">
        <v>4015</v>
      </c>
      <c r="M640" s="6" t="s">
        <v>4016</v>
      </c>
      <c r="N640" s="6" t="s">
        <v>3516</v>
      </c>
      <c r="O640" s="6">
        <v>78664</v>
      </c>
      <c r="R640" s="6">
        <v>6</v>
      </c>
      <c r="S640" s="6" t="s">
        <v>4017</v>
      </c>
      <c r="T640" s="6">
        <v>6631</v>
      </c>
      <c r="U640" s="6">
        <v>102740792</v>
      </c>
      <c r="V640" s="8">
        <v>34</v>
      </c>
      <c r="W640" s="8">
        <v>101833</v>
      </c>
      <c r="X640" s="6">
        <v>37</v>
      </c>
      <c r="Y640" s="6" t="s">
        <v>3704</v>
      </c>
      <c r="Z640" s="8">
        <v>1362416</v>
      </c>
      <c r="AA640" s="8">
        <v>2605</v>
      </c>
      <c r="AB640" s="8">
        <v>523</v>
      </c>
      <c r="AC640" s="6" t="s">
        <v>50</v>
      </c>
      <c r="AD640" s="6" t="s">
        <v>49</v>
      </c>
      <c r="AI640" s="8">
        <v>0</v>
      </c>
      <c r="AJ640" s="8">
        <v>3</v>
      </c>
      <c r="AK640" s="8">
        <v>3</v>
      </c>
    </row>
    <row r="641" spans="1:37" x14ac:dyDescent="0.25">
      <c r="A641" s="5" t="s">
        <v>4018</v>
      </c>
      <c r="B641" s="6" t="s">
        <v>4019</v>
      </c>
      <c r="C641" s="6" t="s">
        <v>4020</v>
      </c>
      <c r="D641" s="6" t="s">
        <v>40</v>
      </c>
      <c r="E641" s="6" t="s">
        <v>190</v>
      </c>
      <c r="F641" s="6" t="s">
        <v>191</v>
      </c>
      <c r="I641" s="7">
        <v>41213</v>
      </c>
      <c r="J641" s="7">
        <v>41393</v>
      </c>
      <c r="K641" s="6" t="s">
        <v>4021</v>
      </c>
      <c r="L641" s="6" t="s">
        <v>4022</v>
      </c>
      <c r="M641" s="6" t="s">
        <v>4023</v>
      </c>
      <c r="N641" s="6" t="s">
        <v>3516</v>
      </c>
      <c r="O641" s="6">
        <v>77098</v>
      </c>
      <c r="R641" s="6">
        <v>6</v>
      </c>
      <c r="S641" s="6" t="s">
        <v>4024</v>
      </c>
      <c r="T641" s="6">
        <v>6171</v>
      </c>
      <c r="U641" s="6">
        <v>829644322</v>
      </c>
      <c r="X641" s="6">
        <v>7</v>
      </c>
      <c r="Y641" s="6" t="s">
        <v>3538</v>
      </c>
      <c r="Z641" s="8">
        <v>4944332</v>
      </c>
      <c r="AA641" s="8">
        <v>2979</v>
      </c>
      <c r="AB641" s="8">
        <v>1660</v>
      </c>
      <c r="AC641" s="6" t="s">
        <v>49</v>
      </c>
      <c r="AD641" s="6" t="s">
        <v>49</v>
      </c>
      <c r="AJ641" s="8">
        <v>0</v>
      </c>
    </row>
    <row r="642" spans="1:37" x14ac:dyDescent="0.25">
      <c r="A642" s="5" t="s">
        <v>4025</v>
      </c>
      <c r="B642" s="6" t="s">
        <v>4026</v>
      </c>
      <c r="C642" s="6" t="s">
        <v>4027</v>
      </c>
      <c r="D642" s="6" t="s">
        <v>40</v>
      </c>
      <c r="E642" s="6" t="s">
        <v>41</v>
      </c>
      <c r="F642" s="6" t="s">
        <v>42</v>
      </c>
      <c r="I642" s="7">
        <v>41274</v>
      </c>
      <c r="J642" s="7">
        <v>41393</v>
      </c>
      <c r="K642" s="6" t="s">
        <v>4028</v>
      </c>
      <c r="L642" s="6" t="s">
        <v>256</v>
      </c>
      <c r="M642" s="6" t="s">
        <v>4029</v>
      </c>
      <c r="N642" s="6" t="s">
        <v>3622</v>
      </c>
      <c r="O642" s="6">
        <v>70037</v>
      </c>
      <c r="P642" s="6">
        <v>2402</v>
      </c>
      <c r="R642" s="6">
        <v>6</v>
      </c>
      <c r="S642" s="6" t="s">
        <v>4030</v>
      </c>
      <c r="T642" s="6">
        <v>5836</v>
      </c>
      <c r="U642" s="6">
        <v>72625080</v>
      </c>
      <c r="V642" s="8">
        <v>4</v>
      </c>
      <c r="W642" s="8">
        <v>23628</v>
      </c>
      <c r="X642" s="6">
        <v>49</v>
      </c>
      <c r="Y642" s="6" t="s">
        <v>3624</v>
      </c>
      <c r="Z642" s="8">
        <v>899703</v>
      </c>
      <c r="AA642" s="8">
        <v>3579</v>
      </c>
      <c r="AB642" s="8">
        <v>251</v>
      </c>
      <c r="AC642" s="6" t="s">
        <v>49</v>
      </c>
      <c r="AD642" s="6" t="s">
        <v>50</v>
      </c>
      <c r="AI642" s="8">
        <v>2</v>
      </c>
      <c r="AJ642" s="8">
        <v>0</v>
      </c>
      <c r="AK642" s="8">
        <v>2</v>
      </c>
    </row>
    <row r="643" spans="1:37" x14ac:dyDescent="0.25">
      <c r="A643" s="5" t="s">
        <v>4031</v>
      </c>
      <c r="B643" s="6" t="s">
        <v>4032</v>
      </c>
      <c r="C643" s="6" t="s">
        <v>4033</v>
      </c>
      <c r="D643" s="6" t="s">
        <v>40</v>
      </c>
      <c r="E643" s="6" t="s">
        <v>266</v>
      </c>
      <c r="F643" s="6" t="s">
        <v>267</v>
      </c>
      <c r="G643" s="6" t="s">
        <v>267</v>
      </c>
      <c r="I643" s="7">
        <v>41182</v>
      </c>
      <c r="J643" s="7">
        <v>41305</v>
      </c>
      <c r="K643" s="6" t="s">
        <v>4034</v>
      </c>
      <c r="M643" s="6" t="s">
        <v>3621</v>
      </c>
      <c r="N643" s="6" t="s">
        <v>3622</v>
      </c>
      <c r="O643" s="6">
        <v>70124</v>
      </c>
      <c r="R643" s="6">
        <v>6</v>
      </c>
      <c r="S643" s="6" t="s">
        <v>4035</v>
      </c>
      <c r="T643" s="6">
        <v>1577</v>
      </c>
      <c r="U643" s="6">
        <v>69305308</v>
      </c>
      <c r="X643" s="6">
        <v>49</v>
      </c>
      <c r="Y643" s="6" t="s">
        <v>3624</v>
      </c>
      <c r="Z643" s="8">
        <v>899703</v>
      </c>
      <c r="AA643" s="8">
        <v>3579</v>
      </c>
      <c r="AB643" s="8">
        <v>251</v>
      </c>
      <c r="AC643" s="6" t="s">
        <v>49</v>
      </c>
      <c r="AD643" s="6" t="s">
        <v>49</v>
      </c>
      <c r="AI643" s="8">
        <v>0</v>
      </c>
      <c r="AJ643" s="8">
        <v>0</v>
      </c>
    </row>
    <row r="644" spans="1:37" x14ac:dyDescent="0.25">
      <c r="A644" s="5" t="s">
        <v>4036</v>
      </c>
      <c r="B644" s="6" t="s">
        <v>4037</v>
      </c>
      <c r="D644" s="6" t="s">
        <v>338</v>
      </c>
      <c r="I644" s="7">
        <v>41151</v>
      </c>
      <c r="J644" s="7">
        <v>41305</v>
      </c>
      <c r="K644" s="6" t="s">
        <v>4038</v>
      </c>
      <c r="L644" s="6" t="s">
        <v>2127</v>
      </c>
      <c r="M644" s="6" t="s">
        <v>3558</v>
      </c>
      <c r="N644" s="6" t="s">
        <v>3516</v>
      </c>
      <c r="O644" s="6">
        <v>78217</v>
      </c>
      <c r="P644" s="6">
        <v>6218</v>
      </c>
      <c r="R644" s="6">
        <v>6</v>
      </c>
      <c r="X644" s="6">
        <v>26</v>
      </c>
      <c r="Y644" s="6" t="s">
        <v>3560</v>
      </c>
      <c r="Z644" s="8">
        <v>1758210</v>
      </c>
      <c r="AA644" s="8">
        <v>2945</v>
      </c>
      <c r="AB644" s="8">
        <v>597</v>
      </c>
      <c r="AC644" s="6" t="s">
        <v>49</v>
      </c>
      <c r="AD644" s="6" t="s">
        <v>49</v>
      </c>
      <c r="AI644" s="8">
        <v>0</v>
      </c>
      <c r="AJ644" s="8">
        <v>0</v>
      </c>
    </row>
    <row r="645" spans="1:37" x14ac:dyDescent="0.25">
      <c r="A645" s="5" t="s">
        <v>4039</v>
      </c>
      <c r="B645" s="6" t="s">
        <v>4040</v>
      </c>
      <c r="C645" s="6" t="s">
        <v>2704</v>
      </c>
      <c r="D645" s="6" t="s">
        <v>40</v>
      </c>
      <c r="E645" s="6" t="s">
        <v>54</v>
      </c>
      <c r="F645" s="6" t="s">
        <v>55</v>
      </c>
      <c r="I645" s="7">
        <v>41151</v>
      </c>
      <c r="J645" s="7">
        <v>41305</v>
      </c>
      <c r="K645" s="6" t="s">
        <v>4041</v>
      </c>
      <c r="M645" s="6" t="s">
        <v>3702</v>
      </c>
      <c r="N645" s="6" t="s">
        <v>3516</v>
      </c>
      <c r="O645" s="6">
        <v>78762</v>
      </c>
      <c r="Q645" s="6">
        <v>6050</v>
      </c>
      <c r="R645" s="6">
        <v>6</v>
      </c>
      <c r="S645" s="6" t="s">
        <v>4042</v>
      </c>
      <c r="T645" s="6">
        <v>5473</v>
      </c>
      <c r="V645" s="8">
        <v>27</v>
      </c>
      <c r="W645" s="8">
        <v>52826</v>
      </c>
      <c r="X645" s="6">
        <v>37</v>
      </c>
      <c r="Y645" s="6" t="s">
        <v>3704</v>
      </c>
      <c r="Z645" s="8">
        <v>1362416</v>
      </c>
      <c r="AA645" s="8">
        <v>2605</v>
      </c>
      <c r="AB645" s="8">
        <v>523</v>
      </c>
      <c r="AC645" s="6" t="s">
        <v>50</v>
      </c>
      <c r="AD645" s="6" t="s">
        <v>50</v>
      </c>
      <c r="AE645" s="6" t="s">
        <v>49</v>
      </c>
      <c r="AI645" s="8">
        <v>9</v>
      </c>
      <c r="AJ645" s="8">
        <v>0</v>
      </c>
      <c r="AK645" s="8">
        <v>9</v>
      </c>
    </row>
    <row r="646" spans="1:37" x14ac:dyDescent="0.25">
      <c r="A646" s="5" t="s">
        <v>4043</v>
      </c>
      <c r="B646" s="6" t="s">
        <v>4044</v>
      </c>
      <c r="C646" s="6" t="s">
        <v>4045</v>
      </c>
      <c r="D646" s="6" t="s">
        <v>40</v>
      </c>
      <c r="E646" s="6" t="s">
        <v>540</v>
      </c>
      <c r="F646" s="6" t="s">
        <v>541</v>
      </c>
      <c r="I646" s="7">
        <v>41090</v>
      </c>
      <c r="J646" s="7">
        <v>41211</v>
      </c>
      <c r="K646" s="6" t="s">
        <v>4046</v>
      </c>
      <c r="M646" s="6" t="s">
        <v>3013</v>
      </c>
      <c r="N646" s="6" t="s">
        <v>3622</v>
      </c>
      <c r="O646" s="6">
        <v>70502</v>
      </c>
      <c r="Q646" s="6">
        <v>3343</v>
      </c>
      <c r="R646" s="6">
        <v>6</v>
      </c>
      <c r="S646" s="6" t="s">
        <v>4047</v>
      </c>
      <c r="U646" s="6">
        <v>10390151</v>
      </c>
      <c r="V646" s="8">
        <v>1031</v>
      </c>
      <c r="W646" s="8">
        <v>73999</v>
      </c>
      <c r="X646" s="6">
        <v>148</v>
      </c>
      <c r="Y646" s="6" t="s">
        <v>3686</v>
      </c>
      <c r="Z646" s="8">
        <v>252720</v>
      </c>
      <c r="AA646" s="8">
        <v>1415</v>
      </c>
      <c r="AB646" s="8">
        <v>179</v>
      </c>
      <c r="AC646" s="6" t="s">
        <v>50</v>
      </c>
      <c r="AD646" s="6" t="s">
        <v>50</v>
      </c>
      <c r="AI646" s="8">
        <v>10</v>
      </c>
      <c r="AJ646" s="8">
        <v>0</v>
      </c>
      <c r="AK646" s="8">
        <v>10</v>
      </c>
    </row>
    <row r="647" spans="1:37" x14ac:dyDescent="0.25">
      <c r="A647" s="5" t="s">
        <v>4048</v>
      </c>
      <c r="B647" s="6" t="s">
        <v>4049</v>
      </c>
      <c r="D647" s="6" t="s">
        <v>40</v>
      </c>
      <c r="E647" s="6" t="s">
        <v>41</v>
      </c>
      <c r="F647" s="6" t="s">
        <v>42</v>
      </c>
      <c r="I647" s="7">
        <v>41152</v>
      </c>
      <c r="J647" s="7">
        <v>41305</v>
      </c>
      <c r="K647" s="6" t="s">
        <v>4050</v>
      </c>
      <c r="M647" s="6" t="s">
        <v>4051</v>
      </c>
      <c r="N647" s="6" t="s">
        <v>4052</v>
      </c>
      <c r="O647" s="6">
        <v>68508</v>
      </c>
      <c r="R647" s="6">
        <v>7</v>
      </c>
      <c r="S647" s="6" t="s">
        <v>4053</v>
      </c>
      <c r="T647" s="6">
        <v>1896</v>
      </c>
      <c r="U647" s="6">
        <v>51259786</v>
      </c>
      <c r="V647" s="8">
        <v>88</v>
      </c>
      <c r="W647" s="8">
        <v>262341</v>
      </c>
      <c r="X647" s="6">
        <v>145</v>
      </c>
      <c r="Y647" s="6" t="s">
        <v>4054</v>
      </c>
      <c r="Z647" s="8">
        <v>258719</v>
      </c>
      <c r="AA647" s="8">
        <v>2924</v>
      </c>
      <c r="AB647" s="8">
        <v>88</v>
      </c>
      <c r="AC647" s="6" t="s">
        <v>49</v>
      </c>
      <c r="AD647" s="6" t="s">
        <v>50</v>
      </c>
      <c r="AE647" s="6" t="s">
        <v>49</v>
      </c>
      <c r="AI647" s="8">
        <v>56</v>
      </c>
      <c r="AJ647" s="8">
        <v>10</v>
      </c>
      <c r="AK647" s="8">
        <v>66</v>
      </c>
    </row>
    <row r="648" spans="1:37" x14ac:dyDescent="0.25">
      <c r="A648" s="5" t="s">
        <v>4055</v>
      </c>
      <c r="B648" s="6" t="s">
        <v>4056</v>
      </c>
      <c r="C648" s="6" t="s">
        <v>265</v>
      </c>
      <c r="D648" s="6" t="s">
        <v>40</v>
      </c>
      <c r="E648" s="6" t="s">
        <v>54</v>
      </c>
      <c r="F648" s="6" t="s">
        <v>55</v>
      </c>
      <c r="I648" s="7">
        <v>41274</v>
      </c>
      <c r="J648" s="7">
        <v>41393</v>
      </c>
      <c r="K648" s="6" t="s">
        <v>4057</v>
      </c>
      <c r="M648" s="6" t="s">
        <v>4058</v>
      </c>
      <c r="N648" s="6" t="s">
        <v>4052</v>
      </c>
      <c r="O648" s="6">
        <v>68102</v>
      </c>
      <c r="P648" s="6">
        <v>4392</v>
      </c>
      <c r="R648" s="6">
        <v>7</v>
      </c>
      <c r="S648" s="6" t="s">
        <v>4059</v>
      </c>
      <c r="T648" s="6">
        <v>1839</v>
      </c>
      <c r="U648" s="6">
        <v>137920450</v>
      </c>
      <c r="V648" s="8">
        <v>178</v>
      </c>
      <c r="W648" s="8">
        <v>670153</v>
      </c>
      <c r="X648" s="6">
        <v>58</v>
      </c>
      <c r="Y648" s="6" t="s">
        <v>4060</v>
      </c>
      <c r="Z648" s="8">
        <v>725008</v>
      </c>
      <c r="AA648" s="8">
        <v>2673</v>
      </c>
      <c r="AB648" s="8">
        <v>271</v>
      </c>
      <c r="AC648" s="6" t="s">
        <v>49</v>
      </c>
      <c r="AD648" s="6" t="s">
        <v>50</v>
      </c>
      <c r="AE648" s="6" t="s">
        <v>49</v>
      </c>
      <c r="AI648" s="8">
        <v>138</v>
      </c>
      <c r="AJ648" s="8">
        <v>25</v>
      </c>
      <c r="AK648" s="8">
        <v>163</v>
      </c>
    </row>
    <row r="649" spans="1:37" x14ac:dyDescent="0.25">
      <c r="A649" s="5" t="s">
        <v>4061</v>
      </c>
      <c r="B649" s="6" t="s">
        <v>4062</v>
      </c>
      <c r="C649" s="6" t="s">
        <v>2383</v>
      </c>
      <c r="D649" s="6" t="s">
        <v>40</v>
      </c>
      <c r="E649" s="6" t="s">
        <v>41</v>
      </c>
      <c r="F649" s="6" t="s">
        <v>42</v>
      </c>
      <c r="I649" s="7">
        <v>41182</v>
      </c>
      <c r="J649" s="7">
        <v>41305</v>
      </c>
      <c r="K649" s="6" t="s">
        <v>4063</v>
      </c>
      <c r="L649" s="6" t="s">
        <v>4064</v>
      </c>
      <c r="M649" s="6" t="s">
        <v>408</v>
      </c>
      <c r="N649" s="6" t="s">
        <v>4065</v>
      </c>
      <c r="O649" s="6">
        <v>65803</v>
      </c>
      <c r="R649" s="6">
        <v>7</v>
      </c>
      <c r="S649" s="6" t="s">
        <v>4066</v>
      </c>
      <c r="T649" s="6">
        <v>1828</v>
      </c>
      <c r="U649" s="6">
        <v>13120931</v>
      </c>
      <c r="V649" s="8">
        <v>78</v>
      </c>
      <c r="W649" s="8">
        <v>166451</v>
      </c>
      <c r="X649" s="6">
        <v>138</v>
      </c>
      <c r="Y649" s="6" t="s">
        <v>4067</v>
      </c>
      <c r="Z649" s="8">
        <v>273724</v>
      </c>
      <c r="AA649" s="8">
        <v>1924</v>
      </c>
      <c r="AB649" s="8">
        <v>142</v>
      </c>
      <c r="AC649" s="6" t="s">
        <v>49</v>
      </c>
      <c r="AD649" s="6" t="s">
        <v>50</v>
      </c>
      <c r="AE649" s="6" t="s">
        <v>49</v>
      </c>
      <c r="AI649" s="8">
        <v>24</v>
      </c>
      <c r="AJ649" s="8">
        <v>0</v>
      </c>
      <c r="AK649" s="8">
        <v>24</v>
      </c>
    </row>
    <row r="650" spans="1:37" x14ac:dyDescent="0.25">
      <c r="A650" s="5" t="s">
        <v>4068</v>
      </c>
      <c r="B650" s="6" t="s">
        <v>4069</v>
      </c>
      <c r="C650" s="6" t="s">
        <v>4070</v>
      </c>
      <c r="D650" s="6" t="s">
        <v>40</v>
      </c>
      <c r="E650" s="6" t="s">
        <v>54</v>
      </c>
      <c r="F650" s="6" t="s">
        <v>55</v>
      </c>
      <c r="I650" s="7">
        <v>41274</v>
      </c>
      <c r="J650" s="7">
        <v>41393</v>
      </c>
      <c r="K650" s="6" t="s">
        <v>4071</v>
      </c>
      <c r="M650" s="6" t="s">
        <v>4072</v>
      </c>
      <c r="N650" s="6" t="s">
        <v>4065</v>
      </c>
      <c r="O650" s="6">
        <v>64108</v>
      </c>
      <c r="R650" s="6">
        <v>7</v>
      </c>
      <c r="S650" s="6" t="s">
        <v>4073</v>
      </c>
      <c r="T650" s="6">
        <v>1827</v>
      </c>
      <c r="U650" s="6">
        <v>73046773</v>
      </c>
      <c r="V650" s="8">
        <v>332</v>
      </c>
      <c r="W650" s="8">
        <v>748415</v>
      </c>
      <c r="X650" s="6">
        <v>31</v>
      </c>
      <c r="Y650" s="6" t="s">
        <v>4074</v>
      </c>
      <c r="Z650" s="8">
        <v>1519417</v>
      </c>
      <c r="AA650" s="8">
        <v>2242</v>
      </c>
      <c r="AB650" s="8">
        <v>678</v>
      </c>
      <c r="AC650" s="6" t="s">
        <v>49</v>
      </c>
      <c r="AD650" s="6" t="s">
        <v>50</v>
      </c>
      <c r="AE650" s="6" t="s">
        <v>50</v>
      </c>
      <c r="AI650" s="8">
        <v>239</v>
      </c>
      <c r="AJ650" s="8">
        <v>72</v>
      </c>
      <c r="AK650" s="8">
        <v>311</v>
      </c>
    </row>
    <row r="651" spans="1:37" x14ac:dyDescent="0.25">
      <c r="A651" s="5" t="s">
        <v>4075</v>
      </c>
      <c r="B651" s="6" t="s">
        <v>4076</v>
      </c>
      <c r="C651" s="6" t="s">
        <v>2784</v>
      </c>
      <c r="D651" s="6" t="s">
        <v>40</v>
      </c>
      <c r="E651" s="6" t="s">
        <v>54</v>
      </c>
      <c r="F651" s="6" t="s">
        <v>55</v>
      </c>
      <c r="I651" s="7">
        <v>41090</v>
      </c>
      <c r="J651" s="7">
        <v>41211</v>
      </c>
      <c r="K651" s="6" t="s">
        <v>4077</v>
      </c>
      <c r="M651" s="6" t="s">
        <v>4078</v>
      </c>
      <c r="N651" s="6" t="s">
        <v>4065</v>
      </c>
      <c r="O651" s="6">
        <v>63102</v>
      </c>
      <c r="R651" s="6">
        <v>7</v>
      </c>
      <c r="S651" s="6" t="s">
        <v>4079</v>
      </c>
      <c r="T651" s="6">
        <v>1830</v>
      </c>
      <c r="U651" s="6">
        <v>6490569</v>
      </c>
      <c r="V651" s="8">
        <v>558</v>
      </c>
      <c r="W651" s="8">
        <v>1540000</v>
      </c>
      <c r="X651" s="6">
        <v>20</v>
      </c>
      <c r="Y651" s="6" t="s">
        <v>3252</v>
      </c>
      <c r="Z651" s="8">
        <v>2150706</v>
      </c>
      <c r="AA651" s="8">
        <v>2329</v>
      </c>
      <c r="AB651" s="8">
        <v>924</v>
      </c>
      <c r="AC651" s="6" t="s">
        <v>49</v>
      </c>
      <c r="AD651" s="6" t="s">
        <v>50</v>
      </c>
      <c r="AE651" s="6" t="s">
        <v>49</v>
      </c>
      <c r="AI651" s="8">
        <v>468</v>
      </c>
      <c r="AJ651" s="8">
        <v>0</v>
      </c>
      <c r="AK651" s="8">
        <v>468</v>
      </c>
    </row>
    <row r="652" spans="1:37" x14ac:dyDescent="0.25">
      <c r="A652" s="5" t="s">
        <v>4080</v>
      </c>
      <c r="B652" s="6" t="s">
        <v>4081</v>
      </c>
      <c r="C652" s="6" t="s">
        <v>1554</v>
      </c>
      <c r="D652" s="6" t="s">
        <v>40</v>
      </c>
      <c r="E652" s="6" t="s">
        <v>41</v>
      </c>
      <c r="F652" s="6" t="s">
        <v>42</v>
      </c>
      <c r="I652" s="7">
        <v>41090</v>
      </c>
      <c r="J652" s="7">
        <v>41211</v>
      </c>
      <c r="K652" s="6" t="s">
        <v>4082</v>
      </c>
      <c r="M652" s="6" t="s">
        <v>4083</v>
      </c>
      <c r="N652" s="6" t="s">
        <v>4084</v>
      </c>
      <c r="O652" s="6">
        <v>52722</v>
      </c>
      <c r="R652" s="6">
        <v>7</v>
      </c>
      <c r="S652" s="6" t="s">
        <v>4085</v>
      </c>
      <c r="T652" s="6">
        <v>1818</v>
      </c>
      <c r="U652" s="6">
        <v>78098613</v>
      </c>
      <c r="V652" s="8">
        <v>22</v>
      </c>
      <c r="W652" s="8">
        <v>31890</v>
      </c>
      <c r="X652" s="6">
        <v>134</v>
      </c>
      <c r="Y652" s="6" t="s">
        <v>3049</v>
      </c>
      <c r="Z652" s="8">
        <v>280051</v>
      </c>
      <c r="AA652" s="8">
        <v>2026</v>
      </c>
      <c r="AB652" s="8">
        <v>138</v>
      </c>
      <c r="AC652" s="6" t="s">
        <v>50</v>
      </c>
      <c r="AD652" s="6" t="s">
        <v>50</v>
      </c>
      <c r="AE652" s="6" t="s">
        <v>49</v>
      </c>
      <c r="AF652" s="6" t="s">
        <v>49</v>
      </c>
      <c r="AI652" s="8">
        <v>8</v>
      </c>
      <c r="AJ652" s="8">
        <v>4</v>
      </c>
      <c r="AK652" s="8">
        <v>12</v>
      </c>
    </row>
    <row r="653" spans="1:37" x14ac:dyDescent="0.25">
      <c r="A653" s="5" t="s">
        <v>4086</v>
      </c>
      <c r="B653" s="6" t="s">
        <v>4087</v>
      </c>
      <c r="C653" s="6" t="s">
        <v>4088</v>
      </c>
      <c r="D653" s="6" t="s">
        <v>40</v>
      </c>
      <c r="E653" s="6" t="s">
        <v>41</v>
      </c>
      <c r="F653" s="6" t="s">
        <v>42</v>
      </c>
      <c r="I653" s="7">
        <v>41090</v>
      </c>
      <c r="J653" s="7">
        <v>41211</v>
      </c>
      <c r="K653" s="6" t="s">
        <v>4089</v>
      </c>
      <c r="M653" s="6" t="s">
        <v>4090</v>
      </c>
      <c r="N653" s="6" t="s">
        <v>4084</v>
      </c>
      <c r="O653" s="6">
        <v>52405</v>
      </c>
      <c r="P653" s="6">
        <v>3801</v>
      </c>
      <c r="R653" s="6">
        <v>7</v>
      </c>
      <c r="S653" s="6" t="s">
        <v>4091</v>
      </c>
      <c r="T653" s="6">
        <v>1820</v>
      </c>
      <c r="U653" s="6">
        <v>155786874</v>
      </c>
      <c r="V653" s="8">
        <v>22</v>
      </c>
      <c r="W653" s="8">
        <v>97716</v>
      </c>
      <c r="X653" s="6">
        <v>193</v>
      </c>
      <c r="Y653" s="6" t="s">
        <v>4092</v>
      </c>
      <c r="Z653" s="8">
        <v>177844</v>
      </c>
      <c r="AA653" s="8">
        <v>2131</v>
      </c>
      <c r="AB653" s="8">
        <v>83</v>
      </c>
      <c r="AC653" s="6" t="s">
        <v>49</v>
      </c>
      <c r="AD653" s="6" t="s">
        <v>50</v>
      </c>
      <c r="AE653" s="6" t="s">
        <v>49</v>
      </c>
      <c r="AI653" s="8">
        <v>22</v>
      </c>
      <c r="AJ653" s="8">
        <v>35</v>
      </c>
      <c r="AK653" s="8">
        <v>57</v>
      </c>
    </row>
    <row r="654" spans="1:37" x14ac:dyDescent="0.25">
      <c r="A654" s="5" t="s">
        <v>4093</v>
      </c>
      <c r="B654" s="6" t="s">
        <v>4094</v>
      </c>
      <c r="C654" s="6" t="s">
        <v>4095</v>
      </c>
      <c r="D654" s="6" t="s">
        <v>40</v>
      </c>
      <c r="E654" s="6" t="s">
        <v>41</v>
      </c>
      <c r="F654" s="6" t="s">
        <v>42</v>
      </c>
      <c r="I654" s="7">
        <v>41090</v>
      </c>
      <c r="J654" s="7">
        <v>41211</v>
      </c>
      <c r="K654" s="6" t="s">
        <v>4096</v>
      </c>
      <c r="M654" s="6" t="s">
        <v>4097</v>
      </c>
      <c r="N654" s="6" t="s">
        <v>4084</v>
      </c>
      <c r="O654" s="6">
        <v>52801</v>
      </c>
      <c r="R654" s="6">
        <v>7</v>
      </c>
      <c r="S654" s="6" t="s">
        <v>4098</v>
      </c>
      <c r="T654" s="6">
        <v>1822</v>
      </c>
      <c r="U654" s="6">
        <v>20156857</v>
      </c>
      <c r="V654" s="8">
        <v>26</v>
      </c>
      <c r="W654" s="8">
        <v>99685</v>
      </c>
      <c r="X654" s="6">
        <v>134</v>
      </c>
      <c r="Y654" s="6" t="s">
        <v>3049</v>
      </c>
      <c r="Z654" s="8">
        <v>280051</v>
      </c>
      <c r="AA654" s="8">
        <v>2026</v>
      </c>
      <c r="AB654" s="8">
        <v>138</v>
      </c>
      <c r="AC654" s="6" t="s">
        <v>50</v>
      </c>
      <c r="AD654" s="6" t="s">
        <v>50</v>
      </c>
      <c r="AE654" s="6" t="s">
        <v>49</v>
      </c>
      <c r="AF654" s="6" t="s">
        <v>49</v>
      </c>
      <c r="AI654" s="8">
        <v>18</v>
      </c>
      <c r="AJ654" s="8">
        <v>5</v>
      </c>
      <c r="AK654" s="8">
        <v>23</v>
      </c>
    </row>
    <row r="655" spans="1:37" x14ac:dyDescent="0.25">
      <c r="A655" s="5" t="s">
        <v>4099</v>
      </c>
      <c r="B655" s="6" t="s">
        <v>4100</v>
      </c>
      <c r="C655" s="6" t="s">
        <v>2938</v>
      </c>
      <c r="D655" s="6" t="s">
        <v>40</v>
      </c>
      <c r="E655" s="6" t="s">
        <v>54</v>
      </c>
      <c r="F655" s="6" t="s">
        <v>55</v>
      </c>
      <c r="I655" s="7">
        <v>41090</v>
      </c>
      <c r="J655" s="7">
        <v>41211</v>
      </c>
      <c r="K655" s="6" t="s">
        <v>4101</v>
      </c>
      <c r="M655" s="6" t="s">
        <v>4102</v>
      </c>
      <c r="N655" s="6" t="s">
        <v>4084</v>
      </c>
      <c r="O655" s="6">
        <v>50309</v>
      </c>
      <c r="P655" s="6">
        <v>4530</v>
      </c>
      <c r="R655" s="6">
        <v>7</v>
      </c>
      <c r="S655" s="6" t="s">
        <v>4103</v>
      </c>
      <c r="T655" s="6">
        <v>1831</v>
      </c>
      <c r="U655" s="6">
        <v>78072675</v>
      </c>
      <c r="V655" s="8">
        <v>163</v>
      </c>
      <c r="W655" s="8">
        <v>374910</v>
      </c>
      <c r="X655" s="6">
        <v>85</v>
      </c>
      <c r="Y655" s="6" t="s">
        <v>4104</v>
      </c>
      <c r="Z655" s="8">
        <v>450070</v>
      </c>
      <c r="AA655" s="8">
        <v>2244</v>
      </c>
      <c r="AB655" s="8">
        <v>201</v>
      </c>
      <c r="AC655" s="6" t="s">
        <v>49</v>
      </c>
      <c r="AD655" s="6" t="s">
        <v>50</v>
      </c>
      <c r="AE655" s="6" t="s">
        <v>49</v>
      </c>
      <c r="AI655" s="8">
        <v>221</v>
      </c>
      <c r="AJ655" s="8">
        <v>4</v>
      </c>
      <c r="AK655" s="8">
        <v>225</v>
      </c>
    </row>
    <row r="656" spans="1:37" x14ac:dyDescent="0.25">
      <c r="A656" s="5" t="s">
        <v>4105</v>
      </c>
      <c r="B656" s="6" t="s">
        <v>4106</v>
      </c>
      <c r="C656" s="6" t="s">
        <v>4107</v>
      </c>
      <c r="D656" s="6" t="s">
        <v>40</v>
      </c>
      <c r="E656" s="6" t="s">
        <v>41</v>
      </c>
      <c r="F656" s="6" t="s">
        <v>42</v>
      </c>
      <c r="I656" s="7">
        <v>41090</v>
      </c>
      <c r="J656" s="7">
        <v>41211</v>
      </c>
      <c r="K656" s="6" t="s">
        <v>4108</v>
      </c>
      <c r="M656" s="6" t="s">
        <v>4109</v>
      </c>
      <c r="N656" s="6" t="s">
        <v>4084</v>
      </c>
      <c r="O656" s="6">
        <v>52001</v>
      </c>
      <c r="P656" s="6">
        <v>3302</v>
      </c>
      <c r="R656" s="6">
        <v>7</v>
      </c>
      <c r="S656" s="6" t="s">
        <v>4110</v>
      </c>
      <c r="T656" s="6">
        <v>1832</v>
      </c>
      <c r="U656" s="6">
        <v>93105302</v>
      </c>
      <c r="V656" s="8">
        <v>26</v>
      </c>
      <c r="W656" s="8">
        <v>58000</v>
      </c>
      <c r="X656" s="6">
        <v>409</v>
      </c>
      <c r="Y656" s="6" t="s">
        <v>4111</v>
      </c>
      <c r="Z656" s="8">
        <v>67818</v>
      </c>
      <c r="AA656" s="8">
        <v>2007</v>
      </c>
      <c r="AB656" s="8">
        <v>34</v>
      </c>
      <c r="AC656" s="6" t="s">
        <v>50</v>
      </c>
      <c r="AD656" s="6" t="s">
        <v>50</v>
      </c>
      <c r="AE656" s="6" t="s">
        <v>49</v>
      </c>
      <c r="AI656" s="8">
        <v>21</v>
      </c>
      <c r="AJ656" s="8">
        <v>0</v>
      </c>
      <c r="AK656" s="8">
        <v>21</v>
      </c>
    </row>
    <row r="657" spans="1:37" x14ac:dyDescent="0.25">
      <c r="A657" s="5" t="s">
        <v>4112</v>
      </c>
      <c r="B657" s="6" t="s">
        <v>4113</v>
      </c>
      <c r="C657" s="6" t="s">
        <v>4114</v>
      </c>
      <c r="D657" s="6" t="s">
        <v>40</v>
      </c>
      <c r="E657" s="6" t="s">
        <v>41</v>
      </c>
      <c r="F657" s="6" t="s">
        <v>42</v>
      </c>
      <c r="I657" s="7">
        <v>41090</v>
      </c>
      <c r="J657" s="7">
        <v>41211</v>
      </c>
      <c r="K657" s="6" t="s">
        <v>4115</v>
      </c>
      <c r="M657" s="6" t="s">
        <v>4116</v>
      </c>
      <c r="N657" s="6" t="s">
        <v>4084</v>
      </c>
      <c r="O657" s="6">
        <v>51102</v>
      </c>
      <c r="P657" s="6">
        <v>447</v>
      </c>
      <c r="Q657" s="6">
        <v>447</v>
      </c>
      <c r="R657" s="6">
        <v>7</v>
      </c>
      <c r="S657" s="6" t="s">
        <v>4117</v>
      </c>
      <c r="T657" s="6">
        <v>1836</v>
      </c>
      <c r="U657" s="6">
        <v>161922174</v>
      </c>
      <c r="V657" s="8">
        <v>51</v>
      </c>
      <c r="W657" s="8">
        <v>106494</v>
      </c>
      <c r="X657" s="6">
        <v>292</v>
      </c>
      <c r="Y657" s="6" t="s">
        <v>4118</v>
      </c>
      <c r="Z657" s="8">
        <v>106494</v>
      </c>
      <c r="AA657" s="8">
        <v>1959</v>
      </c>
      <c r="AB657" s="8">
        <v>54</v>
      </c>
      <c r="AC657" s="6" t="s">
        <v>49</v>
      </c>
      <c r="AD657" s="6" t="s">
        <v>50</v>
      </c>
      <c r="AE657" s="6" t="s">
        <v>49</v>
      </c>
      <c r="AI657" s="8">
        <v>21</v>
      </c>
      <c r="AJ657" s="8">
        <v>10</v>
      </c>
      <c r="AK657" s="8">
        <v>31</v>
      </c>
    </row>
    <row r="658" spans="1:37" x14ac:dyDescent="0.25">
      <c r="A658" s="5" t="s">
        <v>4119</v>
      </c>
      <c r="B658" s="6" t="s">
        <v>4120</v>
      </c>
      <c r="C658" s="6" t="s">
        <v>4121</v>
      </c>
      <c r="D658" s="6" t="s">
        <v>40</v>
      </c>
      <c r="E658" s="6" t="s">
        <v>54</v>
      </c>
      <c r="F658" s="6" t="s">
        <v>55</v>
      </c>
      <c r="I658" s="7">
        <v>41090</v>
      </c>
      <c r="J658" s="7">
        <v>41211</v>
      </c>
      <c r="K658" s="6" t="s">
        <v>4122</v>
      </c>
      <c r="M658" s="6" t="s">
        <v>4123</v>
      </c>
      <c r="N658" s="6" t="s">
        <v>4084</v>
      </c>
      <c r="O658" s="6">
        <v>50702</v>
      </c>
      <c r="R658" s="6">
        <v>7</v>
      </c>
      <c r="S658" s="6" t="s">
        <v>4124</v>
      </c>
      <c r="T658" s="6">
        <v>1837</v>
      </c>
      <c r="U658" s="6">
        <v>62765219</v>
      </c>
      <c r="V658" s="8">
        <v>62</v>
      </c>
      <c r="W658" s="8">
        <v>113418</v>
      </c>
      <c r="X658" s="6">
        <v>278</v>
      </c>
      <c r="Y658" s="6" t="s">
        <v>4125</v>
      </c>
      <c r="Z658" s="8">
        <v>113418</v>
      </c>
      <c r="AA658" s="8">
        <v>1823</v>
      </c>
      <c r="AB658" s="8">
        <v>62</v>
      </c>
      <c r="AC658" s="6" t="s">
        <v>49</v>
      </c>
      <c r="AD658" s="6" t="s">
        <v>50</v>
      </c>
      <c r="AE658" s="6" t="s">
        <v>49</v>
      </c>
      <c r="AI658" s="8">
        <v>27</v>
      </c>
      <c r="AJ658" s="8">
        <v>3</v>
      </c>
      <c r="AK658" s="8">
        <v>30</v>
      </c>
    </row>
    <row r="659" spans="1:37" x14ac:dyDescent="0.25">
      <c r="A659" s="5" t="s">
        <v>4126</v>
      </c>
      <c r="B659" s="6" t="s">
        <v>4127</v>
      </c>
      <c r="C659" s="6" t="s">
        <v>4128</v>
      </c>
      <c r="D659" s="6" t="s">
        <v>40</v>
      </c>
      <c r="E659" s="6" t="s">
        <v>54</v>
      </c>
      <c r="F659" s="6" t="s">
        <v>55</v>
      </c>
      <c r="I659" s="7">
        <v>41090</v>
      </c>
      <c r="J659" s="7">
        <v>41211</v>
      </c>
      <c r="K659" s="6" t="s">
        <v>4129</v>
      </c>
      <c r="M659" s="6" t="s">
        <v>4130</v>
      </c>
      <c r="N659" s="6" t="s">
        <v>4131</v>
      </c>
      <c r="O659" s="6">
        <v>66603</v>
      </c>
      <c r="P659" s="6">
        <v>3622</v>
      </c>
      <c r="R659" s="6">
        <v>7</v>
      </c>
      <c r="S659" s="6" t="s">
        <v>4132</v>
      </c>
      <c r="T659" s="6">
        <v>1823</v>
      </c>
      <c r="U659" s="6">
        <v>67933390</v>
      </c>
      <c r="V659" s="8">
        <v>58</v>
      </c>
      <c r="W659" s="8">
        <v>127473</v>
      </c>
      <c r="X659" s="6">
        <v>217</v>
      </c>
      <c r="Y659" s="6" t="s">
        <v>4133</v>
      </c>
      <c r="Z659" s="8">
        <v>150003</v>
      </c>
      <c r="AA659" s="8">
        <v>1885</v>
      </c>
      <c r="AB659" s="8">
        <v>80</v>
      </c>
      <c r="AC659" s="6" t="s">
        <v>49</v>
      </c>
      <c r="AD659" s="6" t="s">
        <v>50</v>
      </c>
      <c r="AE659" s="6" t="s">
        <v>49</v>
      </c>
      <c r="AI659" s="8">
        <v>36</v>
      </c>
      <c r="AJ659" s="8">
        <v>15</v>
      </c>
      <c r="AK659" s="8">
        <v>51</v>
      </c>
    </row>
    <row r="660" spans="1:37" x14ac:dyDescent="0.25">
      <c r="A660" s="5" t="s">
        <v>4134</v>
      </c>
      <c r="B660" s="6" t="s">
        <v>4135</v>
      </c>
      <c r="C660" s="6" t="s">
        <v>4136</v>
      </c>
      <c r="D660" s="6" t="s">
        <v>40</v>
      </c>
      <c r="E660" s="6" t="s">
        <v>41</v>
      </c>
      <c r="F660" s="6" t="s">
        <v>42</v>
      </c>
      <c r="I660" s="7">
        <v>41274</v>
      </c>
      <c r="J660" s="7">
        <v>41393</v>
      </c>
      <c r="K660" s="6" t="s">
        <v>4137</v>
      </c>
      <c r="M660" s="6" t="s">
        <v>4138</v>
      </c>
      <c r="N660" s="6" t="s">
        <v>4131</v>
      </c>
      <c r="O660" s="6">
        <v>67202</v>
      </c>
      <c r="R660" s="6">
        <v>7</v>
      </c>
      <c r="S660" s="6" t="s">
        <v>4139</v>
      </c>
      <c r="T660" s="6">
        <v>1824</v>
      </c>
      <c r="U660" s="6">
        <v>43063460</v>
      </c>
      <c r="V660" s="8">
        <v>149</v>
      </c>
      <c r="W660" s="8">
        <v>384445</v>
      </c>
      <c r="X660" s="6">
        <v>83</v>
      </c>
      <c r="Y660" s="6" t="s">
        <v>4140</v>
      </c>
      <c r="Z660" s="8">
        <v>472870</v>
      </c>
      <c r="AA660" s="8">
        <v>2202</v>
      </c>
      <c r="AB660" s="8">
        <v>215</v>
      </c>
      <c r="AC660" s="6" t="s">
        <v>49</v>
      </c>
      <c r="AD660" s="6" t="s">
        <v>50</v>
      </c>
      <c r="AE660" s="6" t="s">
        <v>49</v>
      </c>
      <c r="AI660" s="8">
        <v>60</v>
      </c>
      <c r="AJ660" s="8">
        <v>87</v>
      </c>
      <c r="AK660" s="8">
        <v>147</v>
      </c>
    </row>
    <row r="661" spans="1:37" x14ac:dyDescent="0.25">
      <c r="A661" s="5" t="s">
        <v>4141</v>
      </c>
      <c r="B661" s="6" t="s">
        <v>4142</v>
      </c>
      <c r="C661" s="6" t="s">
        <v>443</v>
      </c>
      <c r="D661" s="6" t="s">
        <v>40</v>
      </c>
      <c r="E661" s="6" t="s">
        <v>41</v>
      </c>
      <c r="F661" s="6" t="s">
        <v>42</v>
      </c>
      <c r="I661" s="7">
        <v>41182</v>
      </c>
      <c r="J661" s="7">
        <v>41305</v>
      </c>
      <c r="K661" s="6" t="s">
        <v>4143</v>
      </c>
      <c r="M661" s="6" t="s">
        <v>2360</v>
      </c>
      <c r="N661" s="6" t="s">
        <v>4065</v>
      </c>
      <c r="O661" s="6">
        <v>65205</v>
      </c>
      <c r="P661" s="6">
        <v>6015</v>
      </c>
      <c r="Q661" s="6">
        <v>6015</v>
      </c>
      <c r="R661" s="6">
        <v>7</v>
      </c>
      <c r="S661" s="6" t="s">
        <v>4144</v>
      </c>
      <c r="T661" s="6">
        <v>1825</v>
      </c>
      <c r="U661" s="6">
        <v>71989024</v>
      </c>
      <c r="V661" s="8">
        <v>63</v>
      </c>
      <c r="W661" s="8">
        <v>124748</v>
      </c>
      <c r="X661" s="6">
        <v>255</v>
      </c>
      <c r="Y661" s="6" t="s">
        <v>4145</v>
      </c>
      <c r="Z661" s="8">
        <v>124748</v>
      </c>
      <c r="AA661" s="8">
        <v>2018</v>
      </c>
      <c r="AB661" s="8">
        <v>62</v>
      </c>
      <c r="AC661" s="6" t="s">
        <v>49</v>
      </c>
      <c r="AD661" s="6" t="s">
        <v>50</v>
      </c>
      <c r="AE661" s="6" t="s">
        <v>49</v>
      </c>
      <c r="AI661" s="8">
        <v>38</v>
      </c>
      <c r="AJ661" s="8">
        <v>0</v>
      </c>
      <c r="AK661" s="8">
        <v>38</v>
      </c>
    </row>
    <row r="662" spans="1:37" x14ac:dyDescent="0.25">
      <c r="A662" s="5" t="s">
        <v>4146</v>
      </c>
      <c r="B662" s="6" t="s">
        <v>4147</v>
      </c>
      <c r="C662" s="6" t="s">
        <v>4148</v>
      </c>
      <c r="D662" s="6" t="s">
        <v>40</v>
      </c>
      <c r="E662" s="6" t="s">
        <v>41</v>
      </c>
      <c r="F662" s="6" t="s">
        <v>42</v>
      </c>
      <c r="I662" s="7">
        <v>41090</v>
      </c>
      <c r="J662" s="7">
        <v>41211</v>
      </c>
      <c r="K662" s="6" t="s">
        <v>4149</v>
      </c>
      <c r="M662" s="6" t="s">
        <v>4150</v>
      </c>
      <c r="N662" s="6" t="s">
        <v>4084</v>
      </c>
      <c r="O662" s="6">
        <v>52240</v>
      </c>
      <c r="P662" s="6">
        <v>1825</v>
      </c>
      <c r="R662" s="6">
        <v>7</v>
      </c>
      <c r="S662" s="6" t="s">
        <v>4151</v>
      </c>
      <c r="T662" s="6">
        <v>1833</v>
      </c>
      <c r="U662" s="6">
        <v>145409996</v>
      </c>
      <c r="V662" s="8">
        <v>25</v>
      </c>
      <c r="W662" s="8">
        <v>68947</v>
      </c>
      <c r="X662" s="6">
        <v>290</v>
      </c>
      <c r="Y662" s="6" t="s">
        <v>4152</v>
      </c>
      <c r="Z662" s="8">
        <v>106621</v>
      </c>
      <c r="AA662" s="8">
        <v>2339</v>
      </c>
      <c r="AB662" s="8">
        <v>46</v>
      </c>
      <c r="AC662" s="6" t="s">
        <v>49</v>
      </c>
      <c r="AD662" s="6" t="s">
        <v>50</v>
      </c>
      <c r="AE662" s="6" t="s">
        <v>49</v>
      </c>
      <c r="AI662" s="8">
        <v>21</v>
      </c>
      <c r="AJ662" s="8">
        <v>0</v>
      </c>
      <c r="AK662" s="8">
        <v>21</v>
      </c>
    </row>
    <row r="663" spans="1:37" x14ac:dyDescent="0.25">
      <c r="A663" s="5" t="s">
        <v>4153</v>
      </c>
      <c r="B663" s="6" t="s">
        <v>4154</v>
      </c>
      <c r="C663" s="6" t="s">
        <v>4155</v>
      </c>
      <c r="D663" s="6" t="s">
        <v>40</v>
      </c>
      <c r="E663" s="6" t="s">
        <v>640</v>
      </c>
      <c r="F663" s="6" t="s">
        <v>641</v>
      </c>
      <c r="H663" s="6" t="s">
        <v>4156</v>
      </c>
      <c r="I663" s="7">
        <v>41090</v>
      </c>
      <c r="J663" s="7">
        <v>41211</v>
      </c>
      <c r="K663" s="6" t="s">
        <v>4157</v>
      </c>
      <c r="M663" s="6" t="s">
        <v>4150</v>
      </c>
      <c r="N663" s="6" t="s">
        <v>4084</v>
      </c>
      <c r="O663" s="6">
        <v>52242</v>
      </c>
      <c r="P663" s="6">
        <v>1000</v>
      </c>
      <c r="R663" s="6">
        <v>7</v>
      </c>
      <c r="S663" s="6" t="s">
        <v>4158</v>
      </c>
      <c r="T663" s="6">
        <v>1835</v>
      </c>
      <c r="U663" s="6">
        <v>62761671</v>
      </c>
      <c r="V663" s="8">
        <v>30</v>
      </c>
      <c r="W663" s="8">
        <v>71372</v>
      </c>
      <c r="X663" s="6">
        <v>290</v>
      </c>
      <c r="Y663" s="6" t="s">
        <v>4152</v>
      </c>
      <c r="Z663" s="8">
        <v>106621</v>
      </c>
      <c r="AA663" s="8">
        <v>2339</v>
      </c>
      <c r="AB663" s="8">
        <v>46</v>
      </c>
      <c r="AC663" s="6" t="s">
        <v>49</v>
      </c>
      <c r="AD663" s="6" t="s">
        <v>50</v>
      </c>
      <c r="AE663" s="6" t="s">
        <v>49</v>
      </c>
      <c r="AI663" s="8">
        <v>29</v>
      </c>
      <c r="AJ663" s="8">
        <v>0</v>
      </c>
      <c r="AK663" s="8">
        <v>29</v>
      </c>
    </row>
    <row r="664" spans="1:37" x14ac:dyDescent="0.25">
      <c r="A664" s="5" t="s">
        <v>4159</v>
      </c>
      <c r="B664" s="6" t="s">
        <v>4160</v>
      </c>
      <c r="C664" s="6" t="s">
        <v>239</v>
      </c>
      <c r="D664" s="6" t="s">
        <v>40</v>
      </c>
      <c r="E664" s="6" t="s">
        <v>41</v>
      </c>
      <c r="F664" s="6" t="s">
        <v>42</v>
      </c>
      <c r="I664" s="7">
        <v>41090</v>
      </c>
      <c r="J664" s="7">
        <v>41211</v>
      </c>
      <c r="K664" s="6" t="s">
        <v>4161</v>
      </c>
      <c r="M664" s="6" t="s">
        <v>4162</v>
      </c>
      <c r="N664" s="6" t="s">
        <v>4084</v>
      </c>
      <c r="O664" s="6">
        <v>52241</v>
      </c>
      <c r="P664" s="6">
        <v>127</v>
      </c>
      <c r="Q664" s="6">
        <v>5127</v>
      </c>
      <c r="R664" s="6">
        <v>7</v>
      </c>
      <c r="S664" s="6" t="s">
        <v>4163</v>
      </c>
      <c r="T664" s="6">
        <v>1834</v>
      </c>
      <c r="U664" s="6">
        <v>80289036</v>
      </c>
      <c r="V664" s="8">
        <v>12</v>
      </c>
      <c r="W664" s="8">
        <v>19219</v>
      </c>
      <c r="X664" s="6">
        <v>290</v>
      </c>
      <c r="Y664" s="6" t="s">
        <v>4152</v>
      </c>
      <c r="Z664" s="8">
        <v>106621</v>
      </c>
      <c r="AA664" s="8">
        <v>2339</v>
      </c>
      <c r="AB664" s="8">
        <v>46</v>
      </c>
      <c r="AC664" s="6" t="s">
        <v>49</v>
      </c>
      <c r="AD664" s="6" t="s">
        <v>50</v>
      </c>
      <c r="AE664" s="6" t="s">
        <v>49</v>
      </c>
      <c r="AI664" s="8">
        <v>7</v>
      </c>
      <c r="AJ664" s="8">
        <v>0</v>
      </c>
      <c r="AK664" s="8">
        <v>7</v>
      </c>
    </row>
    <row r="665" spans="1:37" x14ac:dyDescent="0.25">
      <c r="A665" s="5" t="s">
        <v>4164</v>
      </c>
      <c r="B665" s="6" t="s">
        <v>4165</v>
      </c>
      <c r="C665" s="6" t="s">
        <v>4166</v>
      </c>
      <c r="D665" s="6" t="s">
        <v>40</v>
      </c>
      <c r="E665" s="6" t="s">
        <v>41</v>
      </c>
      <c r="F665" s="6" t="s">
        <v>42</v>
      </c>
      <c r="I665" s="7">
        <v>41090</v>
      </c>
      <c r="J665" s="7">
        <v>41211</v>
      </c>
      <c r="K665" s="6" t="s">
        <v>4167</v>
      </c>
      <c r="M665" s="6" t="s">
        <v>4168</v>
      </c>
      <c r="N665" s="6" t="s">
        <v>4065</v>
      </c>
      <c r="O665" s="6">
        <v>64501</v>
      </c>
      <c r="R665" s="6">
        <v>7</v>
      </c>
      <c r="S665" s="6" t="s">
        <v>4169</v>
      </c>
      <c r="T665" s="6">
        <v>1897</v>
      </c>
      <c r="U665" s="6">
        <v>30656144</v>
      </c>
      <c r="V665" s="8">
        <v>39</v>
      </c>
      <c r="W665" s="8">
        <v>78004</v>
      </c>
      <c r="X665" s="6">
        <v>354</v>
      </c>
      <c r="Y665" s="6" t="s">
        <v>4170</v>
      </c>
      <c r="Z665" s="8">
        <v>81176</v>
      </c>
      <c r="AA665" s="8">
        <v>1940</v>
      </c>
      <c r="AB665" s="8">
        <v>42</v>
      </c>
      <c r="AC665" s="6" t="s">
        <v>50</v>
      </c>
      <c r="AD665" s="6" t="s">
        <v>50</v>
      </c>
      <c r="AE665" s="6" t="s">
        <v>49</v>
      </c>
      <c r="AI665" s="8">
        <v>17</v>
      </c>
      <c r="AJ665" s="8">
        <v>0</v>
      </c>
      <c r="AK665" s="8">
        <v>17</v>
      </c>
    </row>
    <row r="666" spans="1:37" x14ac:dyDescent="0.25">
      <c r="A666" s="5" t="s">
        <v>4171</v>
      </c>
      <c r="B666" s="6" t="s">
        <v>4172</v>
      </c>
      <c r="C666" s="6" t="s">
        <v>4173</v>
      </c>
      <c r="D666" s="6" t="s">
        <v>40</v>
      </c>
      <c r="E666" s="6" t="s">
        <v>41</v>
      </c>
      <c r="F666" s="6" t="s">
        <v>42</v>
      </c>
      <c r="I666" s="7">
        <v>41274</v>
      </c>
      <c r="J666" s="7">
        <v>41393</v>
      </c>
      <c r="K666" s="6" t="s">
        <v>4174</v>
      </c>
      <c r="M666" s="6" t="s">
        <v>4175</v>
      </c>
      <c r="N666" s="6" t="s">
        <v>4131</v>
      </c>
      <c r="O666" s="6">
        <v>66061</v>
      </c>
      <c r="R666" s="6">
        <v>7</v>
      </c>
      <c r="S666" s="6" t="s">
        <v>4176</v>
      </c>
      <c r="T666" s="6">
        <v>5400</v>
      </c>
      <c r="U666" s="6">
        <v>73022857</v>
      </c>
      <c r="V666" s="8">
        <v>162</v>
      </c>
      <c r="W666" s="8">
        <v>425067</v>
      </c>
      <c r="X666" s="6">
        <v>31</v>
      </c>
      <c r="Y666" s="6" t="s">
        <v>4074</v>
      </c>
      <c r="Z666" s="8">
        <v>1519417</v>
      </c>
      <c r="AA666" s="8">
        <v>2242</v>
      </c>
      <c r="AB666" s="8">
        <v>678</v>
      </c>
      <c r="AC666" s="6" t="s">
        <v>49</v>
      </c>
      <c r="AD666" s="6" t="s">
        <v>50</v>
      </c>
      <c r="AF666" s="6" t="s">
        <v>49</v>
      </c>
      <c r="AI666" s="8">
        <v>0</v>
      </c>
      <c r="AJ666" s="8">
        <v>91</v>
      </c>
      <c r="AK666" s="8">
        <v>91</v>
      </c>
    </row>
    <row r="667" spans="1:37" x14ac:dyDescent="0.25">
      <c r="A667" s="5" t="s">
        <v>4177</v>
      </c>
      <c r="B667" s="6" t="s">
        <v>4178</v>
      </c>
      <c r="C667" s="6" t="s">
        <v>1121</v>
      </c>
      <c r="D667" s="6" t="s">
        <v>40</v>
      </c>
      <c r="E667" s="6" t="s">
        <v>41</v>
      </c>
      <c r="F667" s="6" t="s">
        <v>42</v>
      </c>
      <c r="I667" s="7">
        <v>41213</v>
      </c>
      <c r="J667" s="7">
        <v>41393</v>
      </c>
      <c r="K667" s="6" t="s">
        <v>4179</v>
      </c>
      <c r="M667" s="6" t="s">
        <v>4180</v>
      </c>
      <c r="N667" s="6" t="s">
        <v>4065</v>
      </c>
      <c r="O667" s="6">
        <v>64801</v>
      </c>
      <c r="R667" s="6">
        <v>7</v>
      </c>
      <c r="S667" s="6" t="s">
        <v>4181</v>
      </c>
      <c r="T667" s="6">
        <v>3087</v>
      </c>
      <c r="U667" s="6">
        <v>10649846</v>
      </c>
      <c r="V667" s="8">
        <v>105</v>
      </c>
      <c r="W667" s="8">
        <v>75000</v>
      </c>
      <c r="X667" s="6">
        <v>347</v>
      </c>
      <c r="Y667" s="6" t="s">
        <v>4182</v>
      </c>
      <c r="Z667" s="8">
        <v>82775</v>
      </c>
      <c r="AA667" s="8">
        <v>1285</v>
      </c>
      <c r="AB667" s="8">
        <v>64</v>
      </c>
      <c r="AC667" s="6" t="s">
        <v>50</v>
      </c>
      <c r="AD667" s="6" t="s">
        <v>50</v>
      </c>
      <c r="AI667" s="8">
        <v>10</v>
      </c>
      <c r="AJ667" s="8">
        <v>0</v>
      </c>
      <c r="AK667" s="8">
        <v>10</v>
      </c>
    </row>
    <row r="668" spans="1:37" x14ac:dyDescent="0.25">
      <c r="A668" s="5" t="s">
        <v>4183</v>
      </c>
      <c r="B668" s="6" t="s">
        <v>4184</v>
      </c>
      <c r="D668" s="6" t="s">
        <v>40</v>
      </c>
      <c r="E668" s="6" t="s">
        <v>41</v>
      </c>
      <c r="F668" s="6" t="s">
        <v>42</v>
      </c>
      <c r="I668" s="7">
        <v>41090</v>
      </c>
      <c r="J668" s="7">
        <v>41211</v>
      </c>
      <c r="K668" s="6" t="s">
        <v>4185</v>
      </c>
      <c r="M668" s="6" t="s">
        <v>4186</v>
      </c>
      <c r="N668" s="6" t="s">
        <v>4084</v>
      </c>
      <c r="O668" s="6">
        <v>50010</v>
      </c>
      <c r="R668" s="6">
        <v>7</v>
      </c>
      <c r="S668" s="6" t="s">
        <v>4187</v>
      </c>
      <c r="T668" s="6">
        <v>1817</v>
      </c>
      <c r="U668" s="6">
        <v>147809784</v>
      </c>
      <c r="V668" s="8">
        <v>15</v>
      </c>
      <c r="W668" s="8">
        <v>56900</v>
      </c>
      <c r="X668" s="6">
        <v>445</v>
      </c>
      <c r="Y668" s="6" t="s">
        <v>4188</v>
      </c>
      <c r="Z668" s="8">
        <v>60438</v>
      </c>
      <c r="AA668" s="8">
        <v>2602</v>
      </c>
      <c r="AB668" s="8">
        <v>23</v>
      </c>
      <c r="AC668" s="6" t="s">
        <v>49</v>
      </c>
      <c r="AD668" s="6" t="s">
        <v>50</v>
      </c>
      <c r="AE668" s="6" t="s">
        <v>49</v>
      </c>
      <c r="AF668" s="6" t="s">
        <v>49</v>
      </c>
      <c r="AI668" s="8">
        <v>63</v>
      </c>
      <c r="AJ668" s="8">
        <v>6</v>
      </c>
      <c r="AK668" s="8">
        <v>69</v>
      </c>
    </row>
    <row r="669" spans="1:37" x14ac:dyDescent="0.25">
      <c r="A669" s="5" t="s">
        <v>4189</v>
      </c>
      <c r="B669" s="6" t="s">
        <v>4190</v>
      </c>
      <c r="C669" s="6" t="s">
        <v>4191</v>
      </c>
      <c r="D669" s="6" t="s">
        <v>40</v>
      </c>
      <c r="E669" s="6" t="s">
        <v>41</v>
      </c>
      <c r="F669" s="6" t="s">
        <v>42</v>
      </c>
      <c r="I669" s="7">
        <v>41213</v>
      </c>
      <c r="J669" s="7">
        <v>41393</v>
      </c>
      <c r="K669" s="6" t="s">
        <v>4192</v>
      </c>
      <c r="M669" s="6" t="s">
        <v>4193</v>
      </c>
      <c r="N669" s="6" t="s">
        <v>4065</v>
      </c>
      <c r="O669" s="6">
        <v>65101</v>
      </c>
      <c r="R669" s="6">
        <v>7</v>
      </c>
      <c r="S669" s="6" t="s">
        <v>4194</v>
      </c>
      <c r="T669" s="6">
        <v>6309</v>
      </c>
      <c r="U669" s="6">
        <v>48127740</v>
      </c>
      <c r="V669" s="8">
        <v>36</v>
      </c>
      <c r="W669" s="8">
        <v>43079</v>
      </c>
      <c r="X669" s="6">
        <v>452</v>
      </c>
      <c r="Y669" s="6" t="s">
        <v>4195</v>
      </c>
      <c r="Z669" s="8">
        <v>58533</v>
      </c>
      <c r="AA669" s="8">
        <v>1464</v>
      </c>
      <c r="AB669" s="8">
        <v>40</v>
      </c>
      <c r="AC669" s="6" t="s">
        <v>50</v>
      </c>
      <c r="AD669" s="6" t="s">
        <v>50</v>
      </c>
      <c r="AE669" s="6" t="s">
        <v>49</v>
      </c>
      <c r="AI669" s="8">
        <v>17</v>
      </c>
      <c r="AJ669" s="8">
        <v>0</v>
      </c>
      <c r="AK669" s="8">
        <v>17</v>
      </c>
    </row>
    <row r="670" spans="1:37" x14ac:dyDescent="0.25">
      <c r="A670" s="5" t="s">
        <v>4196</v>
      </c>
      <c r="B670" s="6" t="s">
        <v>4197</v>
      </c>
      <c r="C670" s="6" t="s">
        <v>4198</v>
      </c>
      <c r="D670" s="6" t="s">
        <v>40</v>
      </c>
      <c r="E670" s="6" t="s">
        <v>41</v>
      </c>
      <c r="F670" s="6" t="s">
        <v>42</v>
      </c>
      <c r="I670" s="7">
        <v>41090</v>
      </c>
      <c r="J670" s="7">
        <v>41211</v>
      </c>
      <c r="K670" s="6" t="s">
        <v>4199</v>
      </c>
      <c r="M670" s="6" t="s">
        <v>4150</v>
      </c>
      <c r="N670" s="6" t="s">
        <v>4084</v>
      </c>
      <c r="O670" s="6">
        <v>52246</v>
      </c>
      <c r="R670" s="6">
        <v>7</v>
      </c>
      <c r="S670" s="6" t="s">
        <v>4200</v>
      </c>
      <c r="U670" s="6">
        <v>75836403</v>
      </c>
      <c r="V670" s="8">
        <v>614</v>
      </c>
      <c r="W670" s="8">
        <v>130882</v>
      </c>
      <c r="X670" s="6">
        <v>290</v>
      </c>
      <c r="Y670" s="6" t="s">
        <v>4152</v>
      </c>
      <c r="Z670" s="8">
        <v>106621</v>
      </c>
      <c r="AA670" s="8">
        <v>2339</v>
      </c>
      <c r="AB670" s="8">
        <v>46</v>
      </c>
      <c r="AC670" s="6" t="s">
        <v>49</v>
      </c>
      <c r="AD670" s="6" t="s">
        <v>50</v>
      </c>
      <c r="AI670" s="8">
        <v>19</v>
      </c>
      <c r="AJ670" s="8">
        <v>0</v>
      </c>
      <c r="AK670" s="8">
        <v>19</v>
      </c>
    </row>
    <row r="671" spans="1:37" x14ac:dyDescent="0.25">
      <c r="A671" s="5" t="s">
        <v>4201</v>
      </c>
      <c r="B671" s="6" t="s">
        <v>4202</v>
      </c>
      <c r="C671" s="6" t="s">
        <v>4203</v>
      </c>
      <c r="D671" s="6" t="s">
        <v>40</v>
      </c>
      <c r="E671" s="6" t="s">
        <v>41</v>
      </c>
      <c r="F671" s="6" t="s">
        <v>42</v>
      </c>
      <c r="I671" s="7">
        <v>41274</v>
      </c>
      <c r="J671" s="7">
        <v>41393</v>
      </c>
      <c r="K671" s="6" t="s">
        <v>4204</v>
      </c>
      <c r="M671" s="6" t="s">
        <v>4205</v>
      </c>
      <c r="N671" s="6" t="s">
        <v>4065</v>
      </c>
      <c r="O671" s="6">
        <v>64050</v>
      </c>
      <c r="R671" s="6">
        <v>7</v>
      </c>
      <c r="S671" s="6" t="s">
        <v>4206</v>
      </c>
      <c r="U671" s="6">
        <v>76259456</v>
      </c>
      <c r="V671" s="8">
        <v>78</v>
      </c>
      <c r="W671" s="8">
        <v>116830</v>
      </c>
      <c r="X671" s="6">
        <v>31</v>
      </c>
      <c r="Y671" s="6" t="s">
        <v>4074</v>
      </c>
      <c r="Z671" s="8">
        <v>1519417</v>
      </c>
      <c r="AA671" s="8">
        <v>2242</v>
      </c>
      <c r="AB671" s="8">
        <v>678</v>
      </c>
      <c r="AC671" s="6" t="s">
        <v>50</v>
      </c>
      <c r="AD671" s="6" t="s">
        <v>49</v>
      </c>
      <c r="AF671" s="6" t="s">
        <v>49</v>
      </c>
      <c r="AI671" s="8">
        <v>0</v>
      </c>
      <c r="AJ671" s="8">
        <v>13</v>
      </c>
      <c r="AK671" s="8">
        <v>13</v>
      </c>
    </row>
    <row r="672" spans="1:37" x14ac:dyDescent="0.25">
      <c r="A672" s="5" t="s">
        <v>4207</v>
      </c>
      <c r="B672" s="6" t="s">
        <v>4208</v>
      </c>
      <c r="D672" s="6" t="s">
        <v>40</v>
      </c>
      <c r="E672" s="6" t="s">
        <v>41</v>
      </c>
      <c r="F672" s="6" t="s">
        <v>42</v>
      </c>
      <c r="I672" s="7">
        <v>41274</v>
      </c>
      <c r="J672" s="7">
        <v>41393</v>
      </c>
      <c r="K672" s="6" t="s">
        <v>4209</v>
      </c>
      <c r="M672" s="6" t="s">
        <v>4072</v>
      </c>
      <c r="N672" s="6" t="s">
        <v>4131</v>
      </c>
      <c r="O672" s="6">
        <v>66102</v>
      </c>
      <c r="R672" s="6">
        <v>7</v>
      </c>
      <c r="S672" s="6" t="s">
        <v>4210</v>
      </c>
      <c r="U672" s="6">
        <v>10652097</v>
      </c>
      <c r="V672" s="8">
        <v>156</v>
      </c>
      <c r="W672" s="8">
        <v>155085</v>
      </c>
      <c r="X672" s="6">
        <v>31</v>
      </c>
      <c r="Y672" s="6" t="s">
        <v>4074</v>
      </c>
      <c r="Z672" s="8">
        <v>1519417</v>
      </c>
      <c r="AA672" s="8">
        <v>2242</v>
      </c>
      <c r="AB672" s="8">
        <v>678</v>
      </c>
      <c r="AC672" s="6" t="s">
        <v>50</v>
      </c>
      <c r="AD672" s="6" t="s">
        <v>50</v>
      </c>
      <c r="AE672" s="6" t="s">
        <v>49</v>
      </c>
      <c r="AI672" s="8">
        <v>9</v>
      </c>
      <c r="AJ672" s="8">
        <v>0</v>
      </c>
      <c r="AK672" s="8">
        <v>9</v>
      </c>
    </row>
    <row r="673" spans="1:37" x14ac:dyDescent="0.25">
      <c r="A673" s="5" t="s">
        <v>4211</v>
      </c>
      <c r="B673" s="6" t="s">
        <v>4212</v>
      </c>
      <c r="D673" s="6" t="s">
        <v>40</v>
      </c>
      <c r="E673" s="6" t="s">
        <v>664</v>
      </c>
      <c r="F673" s="6" t="s">
        <v>665</v>
      </c>
      <c r="I673" s="7">
        <v>41274</v>
      </c>
      <c r="J673" s="7">
        <v>41393</v>
      </c>
      <c r="K673" s="6" t="s">
        <v>4213</v>
      </c>
      <c r="M673" s="6" t="s">
        <v>4214</v>
      </c>
      <c r="N673" s="6" t="s">
        <v>4131</v>
      </c>
      <c r="O673" s="6">
        <v>66044</v>
      </c>
      <c r="Q673" s="6">
        <v>708</v>
      </c>
      <c r="R673" s="6">
        <v>7</v>
      </c>
      <c r="S673" s="6" t="s">
        <v>4215</v>
      </c>
      <c r="T673" s="6">
        <v>5757</v>
      </c>
      <c r="U673" s="6">
        <v>30692461</v>
      </c>
      <c r="V673" s="8">
        <v>28</v>
      </c>
      <c r="W673" s="8">
        <v>87965</v>
      </c>
      <c r="X673" s="6">
        <v>332</v>
      </c>
      <c r="Y673" s="6" t="s">
        <v>4216</v>
      </c>
      <c r="Z673" s="8">
        <v>88053</v>
      </c>
      <c r="AA673" s="8">
        <v>2892</v>
      </c>
      <c r="AB673" s="8">
        <v>30</v>
      </c>
      <c r="AC673" s="6" t="s">
        <v>49</v>
      </c>
      <c r="AD673" s="6" t="s">
        <v>50</v>
      </c>
      <c r="AF673" s="6" t="s">
        <v>49</v>
      </c>
      <c r="AI673" s="8">
        <v>0</v>
      </c>
      <c r="AJ673" s="8">
        <v>49</v>
      </c>
      <c r="AK673" s="8">
        <v>49</v>
      </c>
    </row>
    <row r="674" spans="1:37" x14ac:dyDescent="0.25">
      <c r="A674" s="5" t="s">
        <v>4217</v>
      </c>
      <c r="B674" s="6" t="s">
        <v>4218</v>
      </c>
      <c r="D674" s="6" t="s">
        <v>40</v>
      </c>
      <c r="I674" s="7">
        <v>41090</v>
      </c>
      <c r="J674" s="7">
        <v>41211</v>
      </c>
      <c r="K674" s="6" t="s">
        <v>4219</v>
      </c>
      <c r="M674" s="6" t="s">
        <v>4097</v>
      </c>
      <c r="N674" s="6" t="s">
        <v>4084</v>
      </c>
      <c r="O674" s="6">
        <v>52806</v>
      </c>
      <c r="R674" s="6">
        <v>7</v>
      </c>
      <c r="X674" s="6">
        <v>134</v>
      </c>
      <c r="Y674" s="6" t="s">
        <v>3049</v>
      </c>
      <c r="Z674" s="8">
        <v>280051</v>
      </c>
      <c r="AA674" s="8">
        <v>2026</v>
      </c>
      <c r="AB674" s="8">
        <v>138</v>
      </c>
      <c r="AC674" s="6" t="s">
        <v>49</v>
      </c>
      <c r="AD674" s="6" t="s">
        <v>49</v>
      </c>
      <c r="AI674" s="8">
        <v>0</v>
      </c>
      <c r="AJ674" s="8">
        <v>0</v>
      </c>
    </row>
    <row r="675" spans="1:37" x14ac:dyDescent="0.25">
      <c r="A675" s="5" t="s">
        <v>4220</v>
      </c>
      <c r="B675" s="6" t="s">
        <v>4221</v>
      </c>
      <c r="C675" s="6" t="s">
        <v>4222</v>
      </c>
      <c r="D675" s="6" t="s">
        <v>40</v>
      </c>
      <c r="E675" s="6" t="s">
        <v>640</v>
      </c>
      <c r="F675" s="6" t="s">
        <v>641</v>
      </c>
      <c r="I675" s="7">
        <v>41090</v>
      </c>
      <c r="J675" s="7">
        <v>41211</v>
      </c>
      <c r="K675" s="6" t="s">
        <v>4223</v>
      </c>
      <c r="L675" s="6" t="s">
        <v>4224</v>
      </c>
      <c r="M675" s="6" t="s">
        <v>4225</v>
      </c>
      <c r="N675" s="6" t="s">
        <v>4065</v>
      </c>
      <c r="O675" s="6">
        <v>63701</v>
      </c>
      <c r="R675" s="6">
        <v>7</v>
      </c>
      <c r="S675" s="6" t="s">
        <v>4226</v>
      </c>
      <c r="U675" s="6">
        <v>800913428</v>
      </c>
      <c r="V675" s="8">
        <v>5</v>
      </c>
      <c r="W675" s="8">
        <v>11729</v>
      </c>
      <c r="X675" s="6">
        <v>478</v>
      </c>
      <c r="Y675" s="6" t="s">
        <v>4227</v>
      </c>
      <c r="Z675" s="8">
        <v>52900</v>
      </c>
      <c r="AA675" s="8">
        <v>1510</v>
      </c>
      <c r="AB675" s="8">
        <v>35</v>
      </c>
      <c r="AC675" s="6" t="s">
        <v>50</v>
      </c>
      <c r="AD675" s="6" t="s">
        <v>49</v>
      </c>
      <c r="AE675" s="6" t="s">
        <v>49</v>
      </c>
      <c r="AI675" s="8">
        <v>13</v>
      </c>
      <c r="AJ675" s="8">
        <v>0</v>
      </c>
      <c r="AK675" s="8">
        <v>13</v>
      </c>
    </row>
    <row r="676" spans="1:37" x14ac:dyDescent="0.25">
      <c r="A676" s="5" t="s">
        <v>4228</v>
      </c>
      <c r="B676" s="6" t="s">
        <v>4229</v>
      </c>
      <c r="D676" s="6" t="s">
        <v>40</v>
      </c>
      <c r="E676" s="6" t="s">
        <v>540</v>
      </c>
      <c r="F676" s="6" t="s">
        <v>541</v>
      </c>
      <c r="I676" s="7">
        <v>41090</v>
      </c>
      <c r="J676" s="7">
        <v>41211</v>
      </c>
      <c r="K676" s="6" t="s">
        <v>4230</v>
      </c>
      <c r="L676" s="6" t="s">
        <v>4231</v>
      </c>
      <c r="M676" s="6" t="s">
        <v>4232</v>
      </c>
      <c r="N676" s="6" t="s">
        <v>4052</v>
      </c>
      <c r="O676" s="6">
        <v>68801</v>
      </c>
      <c r="R676" s="6">
        <v>7</v>
      </c>
      <c r="U676" s="6">
        <v>21605345</v>
      </c>
      <c r="V676" s="8">
        <v>28</v>
      </c>
      <c r="W676" s="8">
        <v>50000</v>
      </c>
      <c r="X676" s="6">
        <v>496</v>
      </c>
      <c r="Y676" s="6" t="s">
        <v>4233</v>
      </c>
      <c r="Z676" s="8">
        <v>50440</v>
      </c>
      <c r="AA676" s="8">
        <v>1793</v>
      </c>
      <c r="AB676" s="8">
        <v>28</v>
      </c>
      <c r="AC676" s="6" t="s">
        <v>50</v>
      </c>
      <c r="AD676" s="6" t="s">
        <v>49</v>
      </c>
      <c r="AI676" s="8">
        <v>9</v>
      </c>
      <c r="AJ676" s="8">
        <v>0</v>
      </c>
      <c r="AK676" s="8">
        <v>9</v>
      </c>
    </row>
    <row r="677" spans="1:37" x14ac:dyDescent="0.25">
      <c r="A677" s="5" t="s">
        <v>4234</v>
      </c>
      <c r="B677" s="6" t="s">
        <v>4235</v>
      </c>
      <c r="C677" s="6" t="s">
        <v>4236</v>
      </c>
      <c r="D677" s="6" t="s">
        <v>40</v>
      </c>
      <c r="E677" s="6" t="s">
        <v>540</v>
      </c>
      <c r="F677" s="6" t="s">
        <v>541</v>
      </c>
      <c r="I677" s="7">
        <v>41090</v>
      </c>
      <c r="J677" s="7">
        <v>41211</v>
      </c>
      <c r="K677" s="6" t="s">
        <v>4237</v>
      </c>
      <c r="M677" s="6" t="s">
        <v>4238</v>
      </c>
      <c r="N677" s="6" t="s">
        <v>4131</v>
      </c>
      <c r="O677" s="6">
        <v>66502</v>
      </c>
      <c r="R677" s="6">
        <v>7</v>
      </c>
      <c r="S677" s="6" t="s">
        <v>4239</v>
      </c>
      <c r="U677" s="6">
        <v>23970242</v>
      </c>
      <c r="V677" s="8">
        <v>21</v>
      </c>
      <c r="W677" s="8">
        <v>54622</v>
      </c>
      <c r="X677" s="6">
        <v>469</v>
      </c>
      <c r="Y677" s="6" t="s">
        <v>4240</v>
      </c>
      <c r="Z677" s="8">
        <v>54622</v>
      </c>
      <c r="AA677" s="8">
        <v>2637</v>
      </c>
      <c r="AB677" s="8">
        <v>21</v>
      </c>
      <c r="AC677" s="6" t="s">
        <v>50</v>
      </c>
      <c r="AD677" s="6" t="s">
        <v>50</v>
      </c>
      <c r="AI677" s="8">
        <v>16</v>
      </c>
      <c r="AJ677" s="8">
        <v>0</v>
      </c>
      <c r="AK677" s="8">
        <v>16</v>
      </c>
    </row>
    <row r="678" spans="1:37" x14ac:dyDescent="0.25">
      <c r="A678" s="5" t="s">
        <v>4241</v>
      </c>
      <c r="B678" s="6" t="s">
        <v>4242</v>
      </c>
      <c r="C678" s="6" t="s">
        <v>4243</v>
      </c>
      <c r="D678" s="6" t="s">
        <v>40</v>
      </c>
      <c r="E678" s="6" t="s">
        <v>54</v>
      </c>
      <c r="F678" s="6" t="s">
        <v>55</v>
      </c>
      <c r="I678" s="7">
        <v>41274</v>
      </c>
      <c r="J678" s="7">
        <v>41393</v>
      </c>
      <c r="K678" s="6" t="s">
        <v>4244</v>
      </c>
      <c r="M678" s="6" t="s">
        <v>4245</v>
      </c>
      <c r="N678" s="6" t="s">
        <v>4246</v>
      </c>
      <c r="O678" s="6">
        <v>84130</v>
      </c>
      <c r="R678" s="6">
        <v>8</v>
      </c>
      <c r="S678" s="6" t="s">
        <v>4247</v>
      </c>
      <c r="T678" s="6">
        <v>1167</v>
      </c>
      <c r="U678" s="6">
        <v>69816163</v>
      </c>
      <c r="V678" s="8">
        <v>751</v>
      </c>
      <c r="W678" s="8">
        <v>2165290</v>
      </c>
      <c r="X678" s="6">
        <v>42</v>
      </c>
      <c r="Y678" s="6" t="s">
        <v>4248</v>
      </c>
      <c r="Z678" s="8">
        <v>1021243</v>
      </c>
      <c r="AA678" s="8">
        <v>3675</v>
      </c>
      <c r="AB678" s="8">
        <v>278</v>
      </c>
      <c r="AC678" s="6" t="s">
        <v>49</v>
      </c>
      <c r="AD678" s="6" t="s">
        <v>50</v>
      </c>
      <c r="AE678" s="6" t="s">
        <v>50</v>
      </c>
      <c r="AF678" s="6" t="s">
        <v>49</v>
      </c>
      <c r="AG678" s="6" t="s">
        <v>49</v>
      </c>
      <c r="AI678" s="8">
        <v>1145</v>
      </c>
      <c r="AJ678" s="8">
        <v>60</v>
      </c>
      <c r="AK678" s="8">
        <v>1205</v>
      </c>
    </row>
    <row r="679" spans="1:37" x14ac:dyDescent="0.25">
      <c r="A679" s="5" t="s">
        <v>4249</v>
      </c>
      <c r="B679" s="6" t="s">
        <v>4250</v>
      </c>
      <c r="C679" s="6" t="s">
        <v>4251</v>
      </c>
      <c r="D679" s="6" t="s">
        <v>40</v>
      </c>
      <c r="E679" s="6" t="s">
        <v>54</v>
      </c>
      <c r="F679" s="6" t="s">
        <v>55</v>
      </c>
      <c r="I679" s="7">
        <v>41274</v>
      </c>
      <c r="J679" s="7">
        <v>41393</v>
      </c>
      <c r="K679" s="6" t="s">
        <v>4252</v>
      </c>
      <c r="M679" s="6" t="s">
        <v>4253</v>
      </c>
      <c r="N679" s="6" t="s">
        <v>4254</v>
      </c>
      <c r="O679" s="6">
        <v>57103</v>
      </c>
      <c r="P679" s="6">
        <v>7016</v>
      </c>
      <c r="R679" s="6">
        <v>8</v>
      </c>
      <c r="S679" s="6" t="s">
        <v>4255</v>
      </c>
      <c r="T679" s="6">
        <v>1163</v>
      </c>
      <c r="U679" s="6">
        <v>78034683</v>
      </c>
      <c r="V679" s="8">
        <v>68</v>
      </c>
      <c r="W679" s="8">
        <v>144000</v>
      </c>
      <c r="X679" s="6">
        <v>212</v>
      </c>
      <c r="Y679" s="6" t="s">
        <v>4256</v>
      </c>
      <c r="Z679" s="8">
        <v>156777</v>
      </c>
      <c r="AA679" s="8">
        <v>2443</v>
      </c>
      <c r="AB679" s="8">
        <v>64</v>
      </c>
      <c r="AC679" s="6" t="s">
        <v>49</v>
      </c>
      <c r="AD679" s="6" t="s">
        <v>50</v>
      </c>
      <c r="AE679" s="6" t="s">
        <v>49</v>
      </c>
      <c r="AI679" s="8">
        <v>48</v>
      </c>
      <c r="AJ679" s="8">
        <v>0</v>
      </c>
      <c r="AK679" s="8">
        <v>48</v>
      </c>
    </row>
    <row r="680" spans="1:37" x14ac:dyDescent="0.25">
      <c r="A680" s="5" t="s">
        <v>4257</v>
      </c>
      <c r="B680" s="6" t="s">
        <v>4258</v>
      </c>
      <c r="C680" s="6" t="s">
        <v>4259</v>
      </c>
      <c r="D680" s="6" t="s">
        <v>40</v>
      </c>
      <c r="E680" s="6" t="s">
        <v>41</v>
      </c>
      <c r="F680" s="6" t="s">
        <v>42</v>
      </c>
      <c r="I680" s="7">
        <v>41274</v>
      </c>
      <c r="J680" s="7">
        <v>41393</v>
      </c>
      <c r="K680" s="6" t="s">
        <v>4260</v>
      </c>
      <c r="M680" s="6" t="s">
        <v>4261</v>
      </c>
      <c r="N680" s="6" t="s">
        <v>4262</v>
      </c>
      <c r="O680" s="6">
        <v>58102</v>
      </c>
      <c r="R680" s="6">
        <v>8</v>
      </c>
      <c r="S680" s="6" t="s">
        <v>2863</v>
      </c>
      <c r="T680" s="6">
        <v>1156</v>
      </c>
      <c r="U680" s="6">
        <v>70265871</v>
      </c>
      <c r="V680" s="8">
        <v>45</v>
      </c>
      <c r="W680" s="8">
        <v>134149</v>
      </c>
      <c r="X680" s="6">
        <v>194</v>
      </c>
      <c r="Y680" s="6" t="s">
        <v>2864</v>
      </c>
      <c r="Z680" s="8">
        <v>176676</v>
      </c>
      <c r="AA680" s="8">
        <v>2514</v>
      </c>
      <c r="AB680" s="8">
        <v>70</v>
      </c>
      <c r="AC680" s="6" t="s">
        <v>49</v>
      </c>
      <c r="AD680" s="6" t="s">
        <v>50</v>
      </c>
      <c r="AF680" s="6" t="s">
        <v>49</v>
      </c>
      <c r="AI680" s="8">
        <v>0</v>
      </c>
      <c r="AJ680" s="8">
        <v>34</v>
      </c>
      <c r="AK680" s="8">
        <v>34</v>
      </c>
    </row>
    <row r="681" spans="1:37" x14ac:dyDescent="0.25">
      <c r="A681" s="5" t="s">
        <v>4263</v>
      </c>
      <c r="B681" s="6" t="s">
        <v>4264</v>
      </c>
      <c r="C681" s="6" t="s">
        <v>4265</v>
      </c>
      <c r="D681" s="6" t="s">
        <v>40</v>
      </c>
      <c r="E681" s="6" t="s">
        <v>41</v>
      </c>
      <c r="F681" s="6" t="s">
        <v>42</v>
      </c>
      <c r="I681" s="7">
        <v>41090</v>
      </c>
      <c r="J681" s="7">
        <v>41211</v>
      </c>
      <c r="K681" s="6" t="s">
        <v>4266</v>
      </c>
      <c r="M681" s="6" t="s">
        <v>4267</v>
      </c>
      <c r="N681" s="6" t="s">
        <v>4268</v>
      </c>
      <c r="O681" s="6">
        <v>59103</v>
      </c>
      <c r="P681" s="6">
        <v>1178</v>
      </c>
      <c r="Q681" s="6">
        <v>1178</v>
      </c>
      <c r="R681" s="6">
        <v>8</v>
      </c>
      <c r="S681" s="6" t="s">
        <v>4269</v>
      </c>
      <c r="T681" s="6">
        <v>1150</v>
      </c>
      <c r="U681" s="6">
        <v>801334830</v>
      </c>
      <c r="V681" s="8">
        <v>34</v>
      </c>
      <c r="W681" s="8">
        <v>114773</v>
      </c>
      <c r="X681" s="6">
        <v>273</v>
      </c>
      <c r="Y681" s="6" t="s">
        <v>4270</v>
      </c>
      <c r="Z681" s="8">
        <v>114773</v>
      </c>
      <c r="AA681" s="8">
        <v>2167</v>
      </c>
      <c r="AB681" s="8">
        <v>53</v>
      </c>
      <c r="AC681" s="6" t="s">
        <v>49</v>
      </c>
      <c r="AD681" s="6" t="s">
        <v>50</v>
      </c>
      <c r="AE681" s="6" t="s">
        <v>49</v>
      </c>
      <c r="AI681" s="8">
        <v>31</v>
      </c>
      <c r="AJ681" s="8">
        <v>0</v>
      </c>
      <c r="AK681" s="8">
        <v>31</v>
      </c>
    </row>
    <row r="682" spans="1:37" x14ac:dyDescent="0.25">
      <c r="A682" s="5" t="s">
        <v>4271</v>
      </c>
      <c r="B682" s="6" t="s">
        <v>4272</v>
      </c>
      <c r="C682" s="6" t="s">
        <v>4273</v>
      </c>
      <c r="D682" s="6" t="s">
        <v>40</v>
      </c>
      <c r="E682" s="6" t="s">
        <v>41</v>
      </c>
      <c r="F682" s="6" t="s">
        <v>42</v>
      </c>
      <c r="I682" s="7">
        <v>41274</v>
      </c>
      <c r="J682" s="7">
        <v>41393</v>
      </c>
      <c r="K682" s="6" t="s">
        <v>4274</v>
      </c>
      <c r="M682" s="6" t="s">
        <v>4275</v>
      </c>
      <c r="N682" s="6" t="s">
        <v>4276</v>
      </c>
      <c r="O682" s="6">
        <v>80903</v>
      </c>
      <c r="R682" s="6">
        <v>8</v>
      </c>
      <c r="S682" s="6" t="s">
        <v>4277</v>
      </c>
      <c r="T682" s="6">
        <v>1137</v>
      </c>
      <c r="U682" s="6">
        <v>25951335</v>
      </c>
      <c r="V682" s="8">
        <v>188</v>
      </c>
      <c r="W682" s="8">
        <v>559409</v>
      </c>
      <c r="X682" s="6">
        <v>73</v>
      </c>
      <c r="Y682" s="6" t="s">
        <v>4278</v>
      </c>
      <c r="Z682" s="8">
        <v>559409</v>
      </c>
      <c r="AA682" s="8">
        <v>2978</v>
      </c>
      <c r="AB682" s="8">
        <v>188</v>
      </c>
      <c r="AC682" s="6" t="s">
        <v>49</v>
      </c>
      <c r="AD682" s="6" t="s">
        <v>50</v>
      </c>
      <c r="AF682" s="6" t="s">
        <v>49</v>
      </c>
      <c r="AI682" s="8">
        <v>34</v>
      </c>
      <c r="AJ682" s="8">
        <v>126</v>
      </c>
      <c r="AK682" s="8">
        <v>160</v>
      </c>
    </row>
    <row r="683" spans="1:37" x14ac:dyDescent="0.25">
      <c r="A683" s="5" t="s">
        <v>4279</v>
      </c>
      <c r="B683" s="6" t="s">
        <v>4280</v>
      </c>
      <c r="C683" s="6" t="s">
        <v>2014</v>
      </c>
      <c r="D683" s="6" t="s">
        <v>40</v>
      </c>
      <c r="E683" s="6" t="s">
        <v>54</v>
      </c>
      <c r="F683" s="6" t="s">
        <v>55</v>
      </c>
      <c r="I683" s="7">
        <v>41274</v>
      </c>
      <c r="J683" s="7">
        <v>41393</v>
      </c>
      <c r="K683" s="6" t="s">
        <v>4281</v>
      </c>
      <c r="M683" s="6" t="s">
        <v>4282</v>
      </c>
      <c r="N683" s="6" t="s">
        <v>4276</v>
      </c>
      <c r="O683" s="6">
        <v>80202</v>
      </c>
      <c r="R683" s="6">
        <v>8</v>
      </c>
      <c r="S683" s="6" t="s">
        <v>4283</v>
      </c>
      <c r="T683" s="6">
        <v>1136</v>
      </c>
      <c r="U683" s="6">
        <v>69721371</v>
      </c>
      <c r="V683" s="8">
        <v>2326</v>
      </c>
      <c r="W683" s="8">
        <v>2619000</v>
      </c>
      <c r="X683" s="6">
        <v>18</v>
      </c>
      <c r="Y683" s="6" t="s">
        <v>4284</v>
      </c>
      <c r="Z683" s="8">
        <v>2374203</v>
      </c>
      <c r="AA683" s="8">
        <v>3554</v>
      </c>
      <c r="AB683" s="8">
        <v>668</v>
      </c>
      <c r="AC683" s="6" t="s">
        <v>49</v>
      </c>
      <c r="AD683" s="6" t="s">
        <v>50</v>
      </c>
      <c r="AE683" s="6" t="s">
        <v>50</v>
      </c>
      <c r="AF683" s="6" t="s">
        <v>50</v>
      </c>
      <c r="AI683" s="8">
        <v>564</v>
      </c>
      <c r="AJ683" s="8">
        <v>724</v>
      </c>
      <c r="AK683" s="8">
        <v>1288</v>
      </c>
    </row>
    <row r="684" spans="1:37" x14ac:dyDescent="0.25">
      <c r="A684" s="5" t="s">
        <v>4285</v>
      </c>
      <c r="B684" s="6" t="s">
        <v>4286</v>
      </c>
      <c r="C684" s="6" t="s">
        <v>4287</v>
      </c>
      <c r="D684" s="6" t="s">
        <v>40</v>
      </c>
      <c r="E684" s="6" t="s">
        <v>41</v>
      </c>
      <c r="F684" s="6" t="s">
        <v>42</v>
      </c>
      <c r="I684" s="7">
        <v>41274</v>
      </c>
      <c r="J684" s="7">
        <v>41393</v>
      </c>
      <c r="K684" s="6" t="s">
        <v>4288</v>
      </c>
      <c r="M684" s="6" t="s">
        <v>4289</v>
      </c>
      <c r="N684" s="6" t="s">
        <v>4276</v>
      </c>
      <c r="O684" s="6">
        <v>81003</v>
      </c>
      <c r="R684" s="6">
        <v>8</v>
      </c>
      <c r="S684" s="6" t="s">
        <v>4290</v>
      </c>
      <c r="T684" s="6">
        <v>1140</v>
      </c>
      <c r="U684" s="6">
        <v>10620284</v>
      </c>
      <c r="V684" s="8">
        <v>39</v>
      </c>
      <c r="W684" s="8">
        <v>105000</v>
      </c>
      <c r="X684" s="6">
        <v>236</v>
      </c>
      <c r="Y684" s="6" t="s">
        <v>4291</v>
      </c>
      <c r="Z684" s="8">
        <v>136550</v>
      </c>
      <c r="AA684" s="8">
        <v>1840</v>
      </c>
      <c r="AB684" s="8">
        <v>74</v>
      </c>
      <c r="AC684" s="6" t="s">
        <v>49</v>
      </c>
      <c r="AD684" s="6" t="s">
        <v>50</v>
      </c>
      <c r="AE684" s="6" t="s">
        <v>49</v>
      </c>
      <c r="AI684" s="8">
        <v>14</v>
      </c>
      <c r="AJ684" s="8">
        <v>11</v>
      </c>
      <c r="AK684" s="8">
        <v>25</v>
      </c>
    </row>
    <row r="685" spans="1:37" x14ac:dyDescent="0.25">
      <c r="A685" s="5" t="s">
        <v>4292</v>
      </c>
      <c r="B685" s="6" t="s">
        <v>4293</v>
      </c>
      <c r="C685" s="6" t="s">
        <v>1243</v>
      </c>
      <c r="D685" s="6" t="s">
        <v>40</v>
      </c>
      <c r="E685" s="6" t="s">
        <v>41</v>
      </c>
      <c r="F685" s="6" t="s">
        <v>42</v>
      </c>
      <c r="I685" s="7">
        <v>41274</v>
      </c>
      <c r="J685" s="7">
        <v>41393</v>
      </c>
      <c r="K685" s="6" t="s">
        <v>4294</v>
      </c>
      <c r="M685" s="6" t="s">
        <v>4295</v>
      </c>
      <c r="N685" s="6" t="s">
        <v>4262</v>
      </c>
      <c r="O685" s="6">
        <v>58206</v>
      </c>
      <c r="P685" s="6">
        <v>5200</v>
      </c>
      <c r="Q685" s="6">
        <v>5200</v>
      </c>
      <c r="R685" s="6">
        <v>8</v>
      </c>
      <c r="S685" s="6" t="s">
        <v>4296</v>
      </c>
      <c r="T685" s="6">
        <v>1157</v>
      </c>
      <c r="U685" s="6">
        <v>71347249</v>
      </c>
      <c r="V685" s="8">
        <v>9</v>
      </c>
      <c r="W685" s="8">
        <v>56534</v>
      </c>
      <c r="X685" s="6">
        <v>440</v>
      </c>
      <c r="Y685" s="6" t="s">
        <v>4297</v>
      </c>
      <c r="Z685" s="8">
        <v>61270</v>
      </c>
      <c r="AA685" s="8">
        <v>2507</v>
      </c>
      <c r="AB685" s="8">
        <v>24</v>
      </c>
      <c r="AC685" s="6" t="s">
        <v>49</v>
      </c>
      <c r="AD685" s="6" t="s">
        <v>50</v>
      </c>
      <c r="AE685" s="6" t="s">
        <v>49</v>
      </c>
      <c r="AI685" s="8">
        <v>8</v>
      </c>
      <c r="AJ685" s="8">
        <v>10</v>
      </c>
      <c r="AK685" s="8">
        <v>18</v>
      </c>
    </row>
    <row r="686" spans="1:37" x14ac:dyDescent="0.25">
      <c r="A686" s="5" t="s">
        <v>4298</v>
      </c>
      <c r="B686" s="6" t="s">
        <v>4299</v>
      </c>
      <c r="C686" s="6" t="s">
        <v>4300</v>
      </c>
      <c r="D686" s="6" t="s">
        <v>40</v>
      </c>
      <c r="E686" s="6" t="s">
        <v>54</v>
      </c>
      <c r="F686" s="6" t="s">
        <v>55</v>
      </c>
      <c r="I686" s="7">
        <v>41090</v>
      </c>
      <c r="J686" s="7">
        <v>41211</v>
      </c>
      <c r="K686" s="6" t="s">
        <v>4301</v>
      </c>
      <c r="M686" s="6" t="s">
        <v>4302</v>
      </c>
      <c r="N686" s="6" t="s">
        <v>4268</v>
      </c>
      <c r="O686" s="6">
        <v>59802</v>
      </c>
      <c r="R686" s="6">
        <v>8</v>
      </c>
      <c r="S686" s="6" t="s">
        <v>4303</v>
      </c>
      <c r="T686" s="6">
        <v>1149</v>
      </c>
      <c r="U686" s="6">
        <v>86705613</v>
      </c>
      <c r="V686" s="8">
        <v>70</v>
      </c>
      <c r="W686" s="8">
        <v>69999</v>
      </c>
      <c r="X686" s="6">
        <v>348</v>
      </c>
      <c r="Y686" s="6" t="s">
        <v>4304</v>
      </c>
      <c r="Z686" s="8">
        <v>82157</v>
      </c>
      <c r="AA686" s="8">
        <v>1818</v>
      </c>
      <c r="AB686" s="8">
        <v>45</v>
      </c>
      <c r="AC686" s="6" t="s">
        <v>49</v>
      </c>
      <c r="AD686" s="6" t="s">
        <v>50</v>
      </c>
      <c r="AE686" s="6" t="s">
        <v>49</v>
      </c>
      <c r="AI686" s="8">
        <v>24</v>
      </c>
      <c r="AJ686" s="8">
        <v>0</v>
      </c>
      <c r="AK686" s="8">
        <v>24</v>
      </c>
    </row>
    <row r="687" spans="1:37" x14ac:dyDescent="0.25">
      <c r="A687" s="5" t="s">
        <v>4305</v>
      </c>
      <c r="B687" s="6" t="s">
        <v>4306</v>
      </c>
      <c r="C687" s="6" t="s">
        <v>4307</v>
      </c>
      <c r="D687" s="6" t="s">
        <v>40</v>
      </c>
      <c r="E687" s="6" t="s">
        <v>41</v>
      </c>
      <c r="F687" s="6" t="s">
        <v>42</v>
      </c>
      <c r="I687" s="7">
        <v>41274</v>
      </c>
      <c r="J687" s="7">
        <v>41393</v>
      </c>
      <c r="K687" s="6" t="s">
        <v>4308</v>
      </c>
      <c r="M687" s="6" t="s">
        <v>4309</v>
      </c>
      <c r="N687" s="6" t="s">
        <v>4276</v>
      </c>
      <c r="O687" s="6">
        <v>80631</v>
      </c>
      <c r="R687" s="6">
        <v>8</v>
      </c>
      <c r="S687" s="6" t="s">
        <v>4310</v>
      </c>
      <c r="T687" s="6">
        <v>1143</v>
      </c>
      <c r="U687" s="6">
        <v>112066225</v>
      </c>
      <c r="V687" s="8">
        <v>17</v>
      </c>
      <c r="W687" s="8">
        <v>93000</v>
      </c>
      <c r="X687" s="6">
        <v>264</v>
      </c>
      <c r="Y687" s="6" t="s">
        <v>4311</v>
      </c>
      <c r="Z687" s="8">
        <v>117825</v>
      </c>
      <c r="AA687" s="8">
        <v>2858</v>
      </c>
      <c r="AB687" s="8">
        <v>41</v>
      </c>
      <c r="AC687" s="6" t="s">
        <v>50</v>
      </c>
      <c r="AD687" s="6" t="s">
        <v>50</v>
      </c>
      <c r="AE687" s="6" t="s">
        <v>49</v>
      </c>
      <c r="AI687" s="8">
        <v>18</v>
      </c>
      <c r="AJ687" s="8">
        <v>0</v>
      </c>
      <c r="AK687" s="8">
        <v>18</v>
      </c>
    </row>
    <row r="688" spans="1:37" x14ac:dyDescent="0.25">
      <c r="A688" s="5" t="s">
        <v>4312</v>
      </c>
      <c r="B688" s="6" t="s">
        <v>4313</v>
      </c>
      <c r="D688" s="6" t="s">
        <v>40</v>
      </c>
      <c r="E688" s="6" t="s">
        <v>41</v>
      </c>
      <c r="F688" s="6" t="s">
        <v>42</v>
      </c>
      <c r="I688" s="7">
        <v>41274</v>
      </c>
      <c r="J688" s="7">
        <v>41393</v>
      </c>
      <c r="K688" s="6" t="s">
        <v>4314</v>
      </c>
      <c r="M688" s="6" t="s">
        <v>4315</v>
      </c>
      <c r="N688" s="6" t="s">
        <v>4276</v>
      </c>
      <c r="O688" s="6">
        <v>80525</v>
      </c>
      <c r="R688" s="6">
        <v>8</v>
      </c>
      <c r="S688" s="6" t="s">
        <v>4316</v>
      </c>
      <c r="T688" s="6">
        <v>1138</v>
      </c>
      <c r="U688" s="6">
        <v>78362597</v>
      </c>
      <c r="V688" s="8">
        <v>54</v>
      </c>
      <c r="W688" s="8">
        <v>143986</v>
      </c>
      <c r="X688" s="6">
        <v>141</v>
      </c>
      <c r="Y688" s="6" t="s">
        <v>4317</v>
      </c>
      <c r="Z688" s="8">
        <v>264465</v>
      </c>
      <c r="AA688" s="8">
        <v>2412</v>
      </c>
      <c r="AB688" s="8">
        <v>110</v>
      </c>
      <c r="AC688" s="6" t="s">
        <v>49</v>
      </c>
      <c r="AD688" s="6" t="s">
        <v>50</v>
      </c>
      <c r="AE688" s="6" t="s">
        <v>49</v>
      </c>
      <c r="AF688" s="6" t="s">
        <v>49</v>
      </c>
      <c r="AI688" s="8">
        <v>26</v>
      </c>
      <c r="AJ688" s="8">
        <v>20</v>
      </c>
      <c r="AK688" s="8">
        <v>46</v>
      </c>
    </row>
    <row r="689" spans="1:37" x14ac:dyDescent="0.25">
      <c r="A689" s="5" t="s">
        <v>4318</v>
      </c>
      <c r="B689" s="6" t="s">
        <v>4319</v>
      </c>
      <c r="C689" s="6" t="s">
        <v>4320</v>
      </c>
      <c r="D689" s="6" t="s">
        <v>40</v>
      </c>
      <c r="E689" s="6" t="s">
        <v>54</v>
      </c>
      <c r="F689" s="6" t="s">
        <v>55</v>
      </c>
      <c r="H689" s="6" t="s">
        <v>4321</v>
      </c>
      <c r="I689" s="7">
        <v>41090</v>
      </c>
      <c r="J689" s="7">
        <v>41211</v>
      </c>
      <c r="K689" s="6" t="s">
        <v>4322</v>
      </c>
      <c r="M689" s="6" t="s">
        <v>4323</v>
      </c>
      <c r="N689" s="6" t="s">
        <v>4268</v>
      </c>
      <c r="O689" s="6">
        <v>59403</v>
      </c>
      <c r="P689" s="6">
        <v>2353</v>
      </c>
      <c r="Q689" s="6">
        <v>2353</v>
      </c>
      <c r="R689" s="6">
        <v>8</v>
      </c>
      <c r="S689" s="6" t="s">
        <v>4324</v>
      </c>
      <c r="T689" s="6">
        <v>1148</v>
      </c>
      <c r="U689" s="6">
        <v>28164515</v>
      </c>
      <c r="V689" s="8">
        <v>20</v>
      </c>
      <c r="W689" s="8">
        <v>63000</v>
      </c>
      <c r="X689" s="6">
        <v>422</v>
      </c>
      <c r="Y689" s="6" t="s">
        <v>4325</v>
      </c>
      <c r="Z689" s="8">
        <v>65207</v>
      </c>
      <c r="AA689" s="8">
        <v>2096</v>
      </c>
      <c r="AB689" s="8">
        <v>31</v>
      </c>
      <c r="AC689" s="6" t="s">
        <v>49</v>
      </c>
      <c r="AD689" s="6" t="s">
        <v>50</v>
      </c>
      <c r="AE689" s="6" t="s">
        <v>49</v>
      </c>
      <c r="AI689" s="8">
        <v>19</v>
      </c>
      <c r="AJ689" s="8">
        <v>0</v>
      </c>
      <c r="AK689" s="8">
        <v>19</v>
      </c>
    </row>
    <row r="690" spans="1:37" x14ac:dyDescent="0.25">
      <c r="A690" s="5" t="s">
        <v>4326</v>
      </c>
      <c r="B690" s="6" t="s">
        <v>4327</v>
      </c>
      <c r="D690" s="6" t="s">
        <v>40</v>
      </c>
      <c r="E690" s="6" t="s">
        <v>41</v>
      </c>
      <c r="F690" s="6" t="s">
        <v>42</v>
      </c>
      <c r="I690" s="7">
        <v>41090</v>
      </c>
      <c r="J690" s="7">
        <v>41211</v>
      </c>
      <c r="K690" s="6" t="s">
        <v>4328</v>
      </c>
      <c r="M690" s="6" t="s">
        <v>4329</v>
      </c>
      <c r="N690" s="6" t="s">
        <v>4330</v>
      </c>
      <c r="O690" s="6">
        <v>82601</v>
      </c>
      <c r="R690" s="6">
        <v>8</v>
      </c>
      <c r="S690" s="6" t="s">
        <v>4331</v>
      </c>
      <c r="T690" s="6">
        <v>1171</v>
      </c>
      <c r="U690" s="6">
        <v>155232234</v>
      </c>
      <c r="V690" s="8">
        <v>93</v>
      </c>
      <c r="W690" s="8">
        <v>57561</v>
      </c>
      <c r="X690" s="6">
        <v>424</v>
      </c>
      <c r="Y690" s="6" t="s">
        <v>4332</v>
      </c>
      <c r="Z690" s="8">
        <v>64548</v>
      </c>
      <c r="AA690" s="8">
        <v>2127</v>
      </c>
      <c r="AB690" s="8">
        <v>30</v>
      </c>
      <c r="AC690" s="6" t="s">
        <v>50</v>
      </c>
      <c r="AD690" s="6" t="s">
        <v>50</v>
      </c>
      <c r="AF690" s="6" t="s">
        <v>49</v>
      </c>
      <c r="AI690" s="8">
        <v>0</v>
      </c>
      <c r="AJ690" s="8">
        <v>14</v>
      </c>
      <c r="AK690" s="8">
        <v>14</v>
      </c>
    </row>
    <row r="691" spans="1:37" x14ac:dyDescent="0.25">
      <c r="A691" s="5" t="s">
        <v>4333</v>
      </c>
      <c r="B691" s="6" t="s">
        <v>4334</v>
      </c>
      <c r="D691" s="6" t="s">
        <v>40</v>
      </c>
      <c r="E691" s="6" t="s">
        <v>41</v>
      </c>
      <c r="F691" s="6" t="s">
        <v>42</v>
      </c>
      <c r="I691" s="7">
        <v>41274</v>
      </c>
      <c r="J691" s="7">
        <v>41393</v>
      </c>
      <c r="K691" s="6" t="s">
        <v>4335</v>
      </c>
      <c r="M691" s="6" t="s">
        <v>4336</v>
      </c>
      <c r="N691" s="6" t="s">
        <v>4254</v>
      </c>
      <c r="O691" s="6">
        <v>57701</v>
      </c>
      <c r="R691" s="6">
        <v>8</v>
      </c>
      <c r="S691" s="6" t="s">
        <v>4337</v>
      </c>
      <c r="T691" s="6">
        <v>1162</v>
      </c>
      <c r="U691" s="6">
        <v>57222119</v>
      </c>
      <c r="V691" s="8">
        <v>55</v>
      </c>
      <c r="W691" s="8">
        <v>67956</v>
      </c>
      <c r="X691" s="6">
        <v>352</v>
      </c>
      <c r="Y691" s="6" t="s">
        <v>4338</v>
      </c>
      <c r="Z691" s="8">
        <v>81251</v>
      </c>
      <c r="AA691" s="8">
        <v>1923</v>
      </c>
      <c r="AB691" s="8">
        <v>42</v>
      </c>
      <c r="AC691" s="6" t="s">
        <v>50</v>
      </c>
      <c r="AD691" s="6" t="s">
        <v>50</v>
      </c>
      <c r="AE691" s="6" t="s">
        <v>49</v>
      </c>
      <c r="AI691" s="8">
        <v>20</v>
      </c>
      <c r="AJ691" s="8">
        <v>0</v>
      </c>
      <c r="AK691" s="8">
        <v>20</v>
      </c>
    </row>
    <row r="692" spans="1:37" x14ac:dyDescent="0.25">
      <c r="A692" s="5" t="s">
        <v>4339</v>
      </c>
      <c r="B692" s="6" t="s">
        <v>4340</v>
      </c>
      <c r="C692" s="6" t="s">
        <v>4341</v>
      </c>
      <c r="D692" s="6" t="s">
        <v>40</v>
      </c>
      <c r="E692" s="6" t="s">
        <v>41</v>
      </c>
      <c r="F692" s="6" t="s">
        <v>42</v>
      </c>
      <c r="I692" s="7">
        <v>41274</v>
      </c>
      <c r="J692" s="7">
        <v>41393</v>
      </c>
      <c r="K692" s="6" t="s">
        <v>4342</v>
      </c>
      <c r="L692" s="6" t="s">
        <v>4343</v>
      </c>
      <c r="M692" s="6" t="s">
        <v>4344</v>
      </c>
      <c r="N692" s="6" t="s">
        <v>4276</v>
      </c>
      <c r="O692" s="6">
        <v>81502</v>
      </c>
      <c r="P692" s="6">
        <v>5001</v>
      </c>
      <c r="Q692" s="6">
        <v>20000</v>
      </c>
      <c r="R692" s="6">
        <v>8</v>
      </c>
      <c r="S692" s="6" t="s">
        <v>4345</v>
      </c>
      <c r="T692" s="6">
        <v>1139</v>
      </c>
      <c r="U692" s="6">
        <v>14848873</v>
      </c>
      <c r="V692" s="8">
        <v>66</v>
      </c>
      <c r="W692" s="8">
        <v>120000</v>
      </c>
      <c r="X692" s="6">
        <v>251</v>
      </c>
      <c r="Y692" s="6" t="s">
        <v>4346</v>
      </c>
      <c r="Z692" s="8">
        <v>128124</v>
      </c>
      <c r="AA692" s="8">
        <v>1626</v>
      </c>
      <c r="AB692" s="8">
        <v>79</v>
      </c>
      <c r="AC692" s="6" t="s">
        <v>49</v>
      </c>
      <c r="AD692" s="6" t="s">
        <v>50</v>
      </c>
      <c r="AF692" s="6" t="s">
        <v>49</v>
      </c>
      <c r="AI692" s="8">
        <v>0</v>
      </c>
      <c r="AJ692" s="8">
        <v>17</v>
      </c>
      <c r="AK692" s="8">
        <v>17</v>
      </c>
    </row>
    <row r="693" spans="1:37" x14ac:dyDescent="0.25">
      <c r="A693" s="5" t="s">
        <v>4347</v>
      </c>
      <c r="B693" s="6" t="s">
        <v>4348</v>
      </c>
      <c r="C693" s="6" t="s">
        <v>1243</v>
      </c>
      <c r="D693" s="6" t="s">
        <v>40</v>
      </c>
      <c r="E693" s="6" t="s">
        <v>54</v>
      </c>
      <c r="F693" s="6" t="s">
        <v>55</v>
      </c>
      <c r="I693" s="7">
        <v>41274</v>
      </c>
      <c r="J693" s="7">
        <v>41393</v>
      </c>
      <c r="K693" s="6" t="s">
        <v>4349</v>
      </c>
      <c r="M693" s="6" t="s">
        <v>4350</v>
      </c>
      <c r="N693" s="6" t="s">
        <v>4262</v>
      </c>
      <c r="O693" s="6">
        <v>58501</v>
      </c>
      <c r="R693" s="6">
        <v>8</v>
      </c>
      <c r="S693" s="6" t="s">
        <v>4351</v>
      </c>
      <c r="T693" s="6">
        <v>1155</v>
      </c>
      <c r="U693" s="6">
        <v>834410987</v>
      </c>
      <c r="V693" s="8">
        <v>137</v>
      </c>
      <c r="W693" s="8">
        <v>94719</v>
      </c>
      <c r="X693" s="6">
        <v>349</v>
      </c>
      <c r="Y693" s="6" t="s">
        <v>4352</v>
      </c>
      <c r="Z693" s="8">
        <v>81955</v>
      </c>
      <c r="AA693" s="8">
        <v>2115</v>
      </c>
      <c r="AB693" s="8">
        <v>39</v>
      </c>
      <c r="AC693" s="6" t="s">
        <v>49</v>
      </c>
      <c r="AD693" s="6" t="s">
        <v>50</v>
      </c>
      <c r="AF693" s="6" t="s">
        <v>49</v>
      </c>
      <c r="AI693" s="8">
        <v>0</v>
      </c>
      <c r="AJ693" s="8">
        <v>32</v>
      </c>
      <c r="AK693" s="8">
        <v>32</v>
      </c>
    </row>
    <row r="694" spans="1:37" x14ac:dyDescent="0.25">
      <c r="A694" s="5" t="s">
        <v>4353</v>
      </c>
      <c r="B694" s="6" t="s">
        <v>4354</v>
      </c>
      <c r="C694" s="6" t="s">
        <v>4355</v>
      </c>
      <c r="D694" s="6" t="s">
        <v>40</v>
      </c>
      <c r="E694" s="6" t="s">
        <v>41</v>
      </c>
      <c r="F694" s="6" t="s">
        <v>42</v>
      </c>
      <c r="I694" s="7">
        <v>41090</v>
      </c>
      <c r="J694" s="7">
        <v>41211</v>
      </c>
      <c r="K694" s="6" t="s">
        <v>4356</v>
      </c>
      <c r="M694" s="6" t="s">
        <v>4357</v>
      </c>
      <c r="N694" s="6" t="s">
        <v>4330</v>
      </c>
      <c r="O694" s="6">
        <v>82001</v>
      </c>
      <c r="R694" s="6">
        <v>8</v>
      </c>
      <c r="S694" s="6" t="s">
        <v>4358</v>
      </c>
      <c r="T694" s="6">
        <v>1169</v>
      </c>
      <c r="U694" s="6">
        <v>75758169</v>
      </c>
      <c r="V694" s="8">
        <v>18</v>
      </c>
      <c r="W694" s="8">
        <v>57400</v>
      </c>
      <c r="X694" s="6">
        <v>377</v>
      </c>
      <c r="Y694" s="6" t="s">
        <v>4359</v>
      </c>
      <c r="Z694" s="8">
        <v>73588</v>
      </c>
      <c r="AA694" s="8">
        <v>2095</v>
      </c>
      <c r="AB694" s="8">
        <v>35</v>
      </c>
      <c r="AC694" s="6" t="s">
        <v>50</v>
      </c>
      <c r="AD694" s="6" t="s">
        <v>50</v>
      </c>
      <c r="AE694" s="6" t="s">
        <v>49</v>
      </c>
      <c r="AI694" s="8">
        <v>16</v>
      </c>
      <c r="AJ694" s="8">
        <v>0</v>
      </c>
      <c r="AK694" s="8">
        <v>16</v>
      </c>
    </row>
    <row r="695" spans="1:37" x14ac:dyDescent="0.25">
      <c r="A695" s="5" t="s">
        <v>4360</v>
      </c>
      <c r="B695" s="6" t="s">
        <v>4361</v>
      </c>
      <c r="C695" s="6" t="s">
        <v>4362</v>
      </c>
      <c r="D695" s="6" t="s">
        <v>40</v>
      </c>
      <c r="E695" s="6" t="s">
        <v>41</v>
      </c>
      <c r="F695" s="6" t="s">
        <v>42</v>
      </c>
      <c r="I695" s="7">
        <v>41274</v>
      </c>
      <c r="J695" s="7">
        <v>41393</v>
      </c>
      <c r="K695" s="6" t="s">
        <v>4363</v>
      </c>
      <c r="M695" s="6" t="s">
        <v>4364</v>
      </c>
      <c r="N695" s="6" t="s">
        <v>4276</v>
      </c>
      <c r="O695" s="6">
        <v>80537</v>
      </c>
      <c r="R695" s="6">
        <v>8</v>
      </c>
      <c r="S695" s="6" t="s">
        <v>4365</v>
      </c>
      <c r="T695" s="6">
        <v>2768</v>
      </c>
      <c r="U695" s="6">
        <v>76481407</v>
      </c>
      <c r="V695" s="8">
        <v>30</v>
      </c>
      <c r="W695" s="8">
        <v>60000</v>
      </c>
      <c r="X695" s="6">
        <v>141</v>
      </c>
      <c r="Y695" s="6" t="s">
        <v>4317</v>
      </c>
      <c r="Z695" s="8">
        <v>264465</v>
      </c>
      <c r="AA695" s="8">
        <v>2412</v>
      </c>
      <c r="AB695" s="8">
        <v>110</v>
      </c>
      <c r="AC695" s="6" t="s">
        <v>49</v>
      </c>
      <c r="AD695" s="6" t="s">
        <v>50</v>
      </c>
      <c r="AE695" s="6" t="s">
        <v>49</v>
      </c>
      <c r="AI695" s="8">
        <v>5</v>
      </c>
      <c r="AJ695" s="8">
        <v>0</v>
      </c>
      <c r="AK695" s="8">
        <v>5</v>
      </c>
    </row>
    <row r="696" spans="1:37" x14ac:dyDescent="0.25">
      <c r="A696" s="5" t="s">
        <v>4366</v>
      </c>
      <c r="B696" s="6" t="s">
        <v>4367</v>
      </c>
      <c r="C696" s="6" t="s">
        <v>2251</v>
      </c>
      <c r="D696" s="6" t="s">
        <v>40</v>
      </c>
      <c r="E696" s="6" t="s">
        <v>41</v>
      </c>
      <c r="F696" s="6" t="s">
        <v>42</v>
      </c>
      <c r="I696" s="7">
        <v>41090</v>
      </c>
      <c r="J696" s="7">
        <v>41211</v>
      </c>
      <c r="K696" s="6" t="s">
        <v>4368</v>
      </c>
      <c r="M696" s="6" t="s">
        <v>4369</v>
      </c>
      <c r="N696" s="6" t="s">
        <v>4246</v>
      </c>
      <c r="O696" s="6">
        <v>84770</v>
      </c>
      <c r="R696" s="6">
        <v>8</v>
      </c>
      <c r="S696" s="6" t="s">
        <v>4370</v>
      </c>
      <c r="T696" s="6">
        <v>6265</v>
      </c>
      <c r="U696" s="6">
        <v>135260045</v>
      </c>
      <c r="V696" s="8">
        <v>33</v>
      </c>
      <c r="W696" s="8">
        <v>98370</v>
      </c>
      <c r="X696" s="6">
        <v>305</v>
      </c>
      <c r="Y696" s="6" t="s">
        <v>4371</v>
      </c>
      <c r="Z696" s="8">
        <v>98370</v>
      </c>
      <c r="AA696" s="8">
        <v>2191</v>
      </c>
      <c r="AB696" s="8">
        <v>45</v>
      </c>
      <c r="AC696" s="6" t="s">
        <v>50</v>
      </c>
      <c r="AD696" s="6" t="s">
        <v>50</v>
      </c>
      <c r="AE696" s="6" t="s">
        <v>49</v>
      </c>
      <c r="AI696" s="8">
        <v>6</v>
      </c>
      <c r="AJ696" s="8">
        <v>0</v>
      </c>
      <c r="AK696" s="8">
        <v>6</v>
      </c>
    </row>
    <row r="697" spans="1:37" x14ac:dyDescent="0.25">
      <c r="A697" s="5" t="s">
        <v>4372</v>
      </c>
      <c r="B697" s="6" t="s">
        <v>4373</v>
      </c>
      <c r="C697" s="6" t="s">
        <v>4374</v>
      </c>
      <c r="D697" s="6" t="s">
        <v>40</v>
      </c>
      <c r="E697" s="6" t="s">
        <v>41</v>
      </c>
      <c r="F697" s="6" t="s">
        <v>42</v>
      </c>
      <c r="I697" s="7">
        <v>41274</v>
      </c>
      <c r="J697" s="7">
        <v>41393</v>
      </c>
      <c r="K697" s="6" t="s">
        <v>4375</v>
      </c>
      <c r="M697" s="6" t="s">
        <v>4376</v>
      </c>
      <c r="N697" s="6" t="s">
        <v>4276</v>
      </c>
      <c r="O697" s="6">
        <v>80513</v>
      </c>
      <c r="P697" s="6">
        <v>1229</v>
      </c>
      <c r="Q697" s="6">
        <v>1229</v>
      </c>
      <c r="R697" s="6">
        <v>8</v>
      </c>
      <c r="S697" s="6" t="s">
        <v>4377</v>
      </c>
      <c r="T697" s="6">
        <v>6775</v>
      </c>
      <c r="U697" s="6">
        <v>15144736</v>
      </c>
      <c r="V697" s="8">
        <v>100</v>
      </c>
      <c r="W697" s="8">
        <v>15000</v>
      </c>
      <c r="X697" s="6">
        <v>141</v>
      </c>
      <c r="Y697" s="6" t="s">
        <v>4317</v>
      </c>
      <c r="Z697" s="8">
        <v>264465</v>
      </c>
      <c r="AA697" s="8">
        <v>2412</v>
      </c>
      <c r="AB697" s="8">
        <v>110</v>
      </c>
      <c r="AC697" s="6" t="s">
        <v>50</v>
      </c>
      <c r="AD697" s="6" t="s">
        <v>50</v>
      </c>
      <c r="AI697" s="8">
        <v>5</v>
      </c>
      <c r="AJ697" s="8">
        <v>0</v>
      </c>
      <c r="AK697" s="8">
        <v>5</v>
      </c>
    </row>
    <row r="698" spans="1:37" x14ac:dyDescent="0.25">
      <c r="A698" s="5" t="s">
        <v>4378</v>
      </c>
      <c r="B698" s="6" t="s">
        <v>4379</v>
      </c>
      <c r="C698" s="6" t="s">
        <v>3888</v>
      </c>
      <c r="D698" s="6" t="s">
        <v>40</v>
      </c>
      <c r="E698" s="6" t="s">
        <v>54</v>
      </c>
      <c r="F698" s="6" t="s">
        <v>55</v>
      </c>
      <c r="I698" s="7">
        <v>41274</v>
      </c>
      <c r="J698" s="7">
        <v>41393</v>
      </c>
      <c r="K698" s="6" t="s">
        <v>4380</v>
      </c>
      <c r="M698" s="6" t="s">
        <v>4381</v>
      </c>
      <c r="N698" s="6" t="s">
        <v>4246</v>
      </c>
      <c r="O698" s="6">
        <v>84321</v>
      </c>
      <c r="R698" s="6">
        <v>8</v>
      </c>
      <c r="S698" s="6" t="s">
        <v>4382</v>
      </c>
      <c r="T698" s="6">
        <v>6697</v>
      </c>
      <c r="U698" s="6">
        <v>791328482</v>
      </c>
      <c r="V698" s="8">
        <v>33</v>
      </c>
      <c r="W698" s="8">
        <v>95500</v>
      </c>
      <c r="X698" s="6">
        <v>311</v>
      </c>
      <c r="Y698" s="6" t="s">
        <v>4383</v>
      </c>
      <c r="Z698" s="8">
        <v>94983</v>
      </c>
      <c r="AA698" s="8">
        <v>2162</v>
      </c>
      <c r="AB698" s="8">
        <v>44</v>
      </c>
      <c r="AC698" s="6" t="s">
        <v>49</v>
      </c>
      <c r="AD698" s="6" t="s">
        <v>50</v>
      </c>
      <c r="AE698" s="6" t="s">
        <v>49</v>
      </c>
      <c r="AI698" s="8">
        <v>22</v>
      </c>
      <c r="AJ698" s="8">
        <v>0</v>
      </c>
      <c r="AK698" s="8">
        <v>22</v>
      </c>
    </row>
    <row r="699" spans="1:37" x14ac:dyDescent="0.25">
      <c r="A699" s="5" t="s">
        <v>4384</v>
      </c>
      <c r="B699" s="6" t="s">
        <v>4385</v>
      </c>
      <c r="C699" s="6" t="s">
        <v>4386</v>
      </c>
      <c r="D699" s="6" t="s">
        <v>40</v>
      </c>
      <c r="E699" s="6" t="s">
        <v>266</v>
      </c>
      <c r="F699" s="6" t="s">
        <v>267</v>
      </c>
      <c r="G699" s="6" t="s">
        <v>4387</v>
      </c>
      <c r="H699" s="6" t="s">
        <v>4388</v>
      </c>
      <c r="I699" s="7">
        <v>41274</v>
      </c>
      <c r="J699" s="7">
        <v>41393</v>
      </c>
      <c r="K699" s="6" t="s">
        <v>4389</v>
      </c>
      <c r="L699" s="6" t="s">
        <v>2037</v>
      </c>
      <c r="M699" s="6" t="s">
        <v>4315</v>
      </c>
      <c r="N699" s="6" t="s">
        <v>4276</v>
      </c>
      <c r="O699" s="6">
        <v>80521</v>
      </c>
      <c r="R699" s="6">
        <v>8</v>
      </c>
      <c r="S699" s="6" t="s">
        <v>4390</v>
      </c>
      <c r="T699" s="6">
        <v>6789</v>
      </c>
      <c r="U699" s="6">
        <v>195771709</v>
      </c>
      <c r="V699" s="8">
        <v>56</v>
      </c>
      <c r="W699" s="8">
        <v>143986</v>
      </c>
      <c r="X699" s="6">
        <v>141</v>
      </c>
      <c r="Y699" s="6" t="s">
        <v>4317</v>
      </c>
      <c r="Z699" s="8">
        <v>264465</v>
      </c>
      <c r="AA699" s="8">
        <v>2412</v>
      </c>
      <c r="AB699" s="8">
        <v>110</v>
      </c>
      <c r="AC699" s="6" t="s">
        <v>49</v>
      </c>
      <c r="AD699" s="6" t="s">
        <v>50</v>
      </c>
      <c r="AI699" s="8">
        <v>79</v>
      </c>
      <c r="AJ699" s="8">
        <v>0</v>
      </c>
      <c r="AK699" s="8">
        <v>79</v>
      </c>
    </row>
    <row r="700" spans="1:37" x14ac:dyDescent="0.25">
      <c r="A700" s="5" t="s">
        <v>4391</v>
      </c>
      <c r="B700" s="6" t="s">
        <v>4392</v>
      </c>
      <c r="C700" s="6" t="s">
        <v>4393</v>
      </c>
      <c r="D700" s="6" t="s">
        <v>40</v>
      </c>
      <c r="E700" s="6" t="s">
        <v>640</v>
      </c>
      <c r="F700" s="6" t="s">
        <v>641</v>
      </c>
      <c r="I700" s="7">
        <v>41090</v>
      </c>
      <c r="J700" s="7">
        <v>41211</v>
      </c>
      <c r="K700" s="6" t="s">
        <v>4394</v>
      </c>
      <c r="M700" s="6" t="s">
        <v>4302</v>
      </c>
      <c r="N700" s="6" t="s">
        <v>4268</v>
      </c>
      <c r="O700" s="6">
        <v>59812</v>
      </c>
      <c r="R700" s="6">
        <v>8</v>
      </c>
      <c r="S700" s="6" t="s">
        <v>4395</v>
      </c>
      <c r="U700" s="6">
        <v>10379790</v>
      </c>
      <c r="V700" s="8">
        <v>6</v>
      </c>
      <c r="W700" s="8">
        <v>80000</v>
      </c>
      <c r="X700" s="6">
        <v>348</v>
      </c>
      <c r="Y700" s="6" t="s">
        <v>4304</v>
      </c>
      <c r="Z700" s="8">
        <v>82157</v>
      </c>
      <c r="AA700" s="8">
        <v>1818</v>
      </c>
      <c r="AB700" s="8">
        <v>45</v>
      </c>
      <c r="AC700" s="6" t="s">
        <v>49</v>
      </c>
      <c r="AD700" s="6" t="s">
        <v>49</v>
      </c>
      <c r="AE700" s="6" t="s">
        <v>49</v>
      </c>
      <c r="AI700" s="8">
        <v>6</v>
      </c>
      <c r="AJ700" s="8">
        <v>0</v>
      </c>
      <c r="AK700" s="8">
        <v>6</v>
      </c>
    </row>
    <row r="701" spans="1:37" x14ac:dyDescent="0.25">
      <c r="A701" s="5" t="s">
        <v>4396</v>
      </c>
      <c r="B701" s="6" t="s">
        <v>4397</v>
      </c>
      <c r="D701" s="6" t="s">
        <v>40</v>
      </c>
      <c r="E701" s="6" t="s">
        <v>253</v>
      </c>
      <c r="F701" s="6" t="s">
        <v>254</v>
      </c>
      <c r="I701" s="7">
        <v>41274</v>
      </c>
      <c r="J701" s="7">
        <v>41393</v>
      </c>
      <c r="K701" s="6" t="s">
        <v>4398</v>
      </c>
      <c r="L701" s="6" t="s">
        <v>4399</v>
      </c>
      <c r="M701" s="6" t="s">
        <v>4282</v>
      </c>
      <c r="N701" s="6" t="s">
        <v>4276</v>
      </c>
      <c r="O701" s="6">
        <v>80246</v>
      </c>
      <c r="R701" s="6">
        <v>8</v>
      </c>
      <c r="S701" s="6" t="s">
        <v>257</v>
      </c>
      <c r="U701" s="6">
        <v>98675887</v>
      </c>
      <c r="V701" s="8">
        <v>717</v>
      </c>
      <c r="W701" s="8">
        <v>2803394</v>
      </c>
      <c r="X701" s="6">
        <v>18</v>
      </c>
      <c r="Y701" s="6" t="s">
        <v>4284</v>
      </c>
      <c r="Z701" s="8">
        <v>2374203</v>
      </c>
      <c r="AA701" s="8">
        <v>3554</v>
      </c>
      <c r="AB701" s="8">
        <v>668</v>
      </c>
      <c r="AC701" s="6" t="s">
        <v>49</v>
      </c>
      <c r="AD701" s="6" t="s">
        <v>49</v>
      </c>
      <c r="AI701" s="8">
        <v>104</v>
      </c>
      <c r="AJ701" s="8">
        <v>0</v>
      </c>
      <c r="AK701" s="8">
        <v>104</v>
      </c>
    </row>
    <row r="702" spans="1:37" x14ac:dyDescent="0.25">
      <c r="A702" s="5" t="s">
        <v>4400</v>
      </c>
      <c r="B702" s="6" t="s">
        <v>4401</v>
      </c>
      <c r="C702" s="6" t="s">
        <v>4402</v>
      </c>
      <c r="D702" s="6" t="s">
        <v>40</v>
      </c>
      <c r="E702" s="6" t="s">
        <v>54</v>
      </c>
      <c r="F702" s="6" t="s">
        <v>55</v>
      </c>
      <c r="I702" s="7">
        <v>41090</v>
      </c>
      <c r="J702" s="7">
        <v>41211</v>
      </c>
      <c r="K702" s="6" t="s">
        <v>4403</v>
      </c>
      <c r="M702" s="6" t="s">
        <v>4404</v>
      </c>
      <c r="N702" s="6" t="s">
        <v>4405</v>
      </c>
      <c r="O702" s="6">
        <v>89520</v>
      </c>
      <c r="Q702" s="6">
        <v>30002</v>
      </c>
      <c r="R702" s="6">
        <v>9</v>
      </c>
      <c r="S702" s="6" t="s">
        <v>4406</v>
      </c>
      <c r="T702" s="6">
        <v>1669</v>
      </c>
      <c r="U702" s="6">
        <v>167260892</v>
      </c>
      <c r="V702" s="8">
        <v>136</v>
      </c>
      <c r="W702" s="8">
        <v>327768</v>
      </c>
      <c r="X702" s="6">
        <v>94</v>
      </c>
      <c r="Y702" s="6" t="s">
        <v>4407</v>
      </c>
      <c r="Z702" s="8">
        <v>392141</v>
      </c>
      <c r="AA702" s="8">
        <v>2386</v>
      </c>
      <c r="AB702" s="8">
        <v>164</v>
      </c>
      <c r="AC702" s="6" t="s">
        <v>49</v>
      </c>
      <c r="AD702" s="6" t="s">
        <v>50</v>
      </c>
      <c r="AF702" s="6" t="s">
        <v>50</v>
      </c>
      <c r="AH702" s="6" t="s">
        <v>49</v>
      </c>
      <c r="AI702" s="8">
        <v>0</v>
      </c>
      <c r="AJ702" s="8">
        <v>140</v>
      </c>
      <c r="AK702" s="8">
        <v>140</v>
      </c>
    </row>
    <row r="703" spans="1:37" x14ac:dyDescent="0.25">
      <c r="A703" s="5" t="s">
        <v>4408</v>
      </c>
      <c r="B703" s="6" t="s">
        <v>4409</v>
      </c>
      <c r="C703" s="6" t="s">
        <v>1037</v>
      </c>
      <c r="D703" s="6" t="s">
        <v>40</v>
      </c>
      <c r="E703" s="6" t="s">
        <v>41</v>
      </c>
      <c r="F703" s="6" t="s">
        <v>42</v>
      </c>
      <c r="I703" s="7">
        <v>41090</v>
      </c>
      <c r="J703" s="7">
        <v>41211</v>
      </c>
      <c r="K703" s="6" t="s">
        <v>4410</v>
      </c>
      <c r="L703" s="6" t="s">
        <v>3225</v>
      </c>
      <c r="M703" s="6" t="s">
        <v>4411</v>
      </c>
      <c r="N703" s="6" t="s">
        <v>4412</v>
      </c>
      <c r="O703" s="6">
        <v>96813</v>
      </c>
      <c r="R703" s="6">
        <v>9</v>
      </c>
      <c r="S703" s="6" t="s">
        <v>4413</v>
      </c>
      <c r="T703" s="6">
        <v>1703</v>
      </c>
      <c r="U703" s="6">
        <v>614644565</v>
      </c>
      <c r="V703" s="8">
        <v>277</v>
      </c>
      <c r="W703" s="8">
        <v>953207</v>
      </c>
      <c r="X703" s="6">
        <v>54</v>
      </c>
      <c r="Y703" s="6" t="s">
        <v>4414</v>
      </c>
      <c r="Z703" s="8">
        <v>802459</v>
      </c>
      <c r="AA703" s="8">
        <v>4716</v>
      </c>
      <c r="AB703" s="8">
        <v>170</v>
      </c>
      <c r="AC703" s="6" t="s">
        <v>49</v>
      </c>
      <c r="AD703" s="6" t="s">
        <v>50</v>
      </c>
      <c r="AF703" s="6" t="s">
        <v>50</v>
      </c>
      <c r="AI703" s="8">
        <v>0</v>
      </c>
      <c r="AJ703" s="8">
        <v>677</v>
      </c>
      <c r="AK703" s="8">
        <v>677</v>
      </c>
    </row>
    <row r="704" spans="1:37" x14ac:dyDescent="0.25">
      <c r="A704" s="5" t="s">
        <v>4415</v>
      </c>
      <c r="B704" s="6" t="s">
        <v>4416</v>
      </c>
      <c r="C704" s="6" t="s">
        <v>4417</v>
      </c>
      <c r="D704" s="6" t="s">
        <v>40</v>
      </c>
      <c r="E704" s="6" t="s">
        <v>54</v>
      </c>
      <c r="F704" s="6" t="s">
        <v>55</v>
      </c>
      <c r="I704" s="7">
        <v>41090</v>
      </c>
      <c r="J704" s="7">
        <v>41211</v>
      </c>
      <c r="K704" s="6" t="s">
        <v>4418</v>
      </c>
      <c r="M704" s="6" t="s">
        <v>4419</v>
      </c>
      <c r="N704" s="6" t="s">
        <v>4420</v>
      </c>
      <c r="O704" s="6">
        <v>94604</v>
      </c>
      <c r="P704" s="6">
        <v>2688</v>
      </c>
      <c r="Q704" s="6">
        <v>12688</v>
      </c>
      <c r="R704" s="6">
        <v>9</v>
      </c>
      <c r="S704" s="6" t="s">
        <v>4421</v>
      </c>
      <c r="T704" s="6">
        <v>1957</v>
      </c>
      <c r="U704" s="6">
        <v>47409107</v>
      </c>
      <c r="V704" s="8">
        <v>93</v>
      </c>
      <c r="W704" s="8">
        <v>833762</v>
      </c>
      <c r="X704" s="6">
        <v>13</v>
      </c>
      <c r="Y704" s="6" t="s">
        <v>4422</v>
      </c>
      <c r="Z704" s="8">
        <v>3281212</v>
      </c>
      <c r="AA704" s="8">
        <v>6266</v>
      </c>
      <c r="AB704" s="8">
        <v>524</v>
      </c>
      <c r="AC704" s="6" t="s">
        <v>49</v>
      </c>
      <c r="AD704" s="6" t="s">
        <v>50</v>
      </c>
      <c r="AI704" s="8">
        <v>534</v>
      </c>
      <c r="AJ704" s="8">
        <v>0</v>
      </c>
      <c r="AK704" s="8">
        <v>534</v>
      </c>
    </row>
    <row r="705" spans="1:37" x14ac:dyDescent="0.25">
      <c r="A705" s="5" t="s">
        <v>4423</v>
      </c>
      <c r="B705" s="6" t="s">
        <v>4424</v>
      </c>
      <c r="C705" s="6" t="s">
        <v>4307</v>
      </c>
      <c r="D705" s="6" t="s">
        <v>40</v>
      </c>
      <c r="E705" s="6" t="s">
        <v>54</v>
      </c>
      <c r="F705" s="6" t="s">
        <v>55</v>
      </c>
      <c r="I705" s="7">
        <v>41090</v>
      </c>
      <c r="J705" s="7">
        <v>41211</v>
      </c>
      <c r="K705" s="6" t="s">
        <v>4425</v>
      </c>
      <c r="M705" s="6" t="s">
        <v>4426</v>
      </c>
      <c r="N705" s="6" t="s">
        <v>4420</v>
      </c>
      <c r="O705" s="6">
        <v>93301</v>
      </c>
      <c r="R705" s="6">
        <v>9</v>
      </c>
      <c r="S705" s="6" t="s">
        <v>4427</v>
      </c>
      <c r="T705" s="6">
        <v>1695</v>
      </c>
      <c r="U705" s="6">
        <v>75302935</v>
      </c>
      <c r="V705" s="8">
        <v>98</v>
      </c>
      <c r="W705" s="8">
        <v>473348</v>
      </c>
      <c r="X705" s="6">
        <v>79</v>
      </c>
      <c r="Y705" s="6" t="s">
        <v>4428</v>
      </c>
      <c r="Z705" s="8">
        <v>523994</v>
      </c>
      <c r="AA705" s="8">
        <v>3785</v>
      </c>
      <c r="AB705" s="8">
        <v>138</v>
      </c>
      <c r="AC705" s="6" t="s">
        <v>49</v>
      </c>
      <c r="AD705" s="6" t="s">
        <v>50</v>
      </c>
      <c r="AE705" s="6" t="s">
        <v>49</v>
      </c>
      <c r="AI705" s="8">
        <v>86</v>
      </c>
      <c r="AJ705" s="8">
        <v>0</v>
      </c>
      <c r="AK705" s="8">
        <v>86</v>
      </c>
    </row>
    <row r="706" spans="1:37" x14ac:dyDescent="0.25">
      <c r="A706" s="5" t="s">
        <v>4429</v>
      </c>
      <c r="B706" s="6" t="s">
        <v>4430</v>
      </c>
      <c r="C706" s="6" t="s">
        <v>4431</v>
      </c>
      <c r="D706" s="6" t="s">
        <v>40</v>
      </c>
      <c r="E706" s="6" t="s">
        <v>54</v>
      </c>
      <c r="F706" s="6" t="s">
        <v>55</v>
      </c>
      <c r="I706" s="7">
        <v>41090</v>
      </c>
      <c r="J706" s="7">
        <v>41211</v>
      </c>
      <c r="K706" s="6" t="s">
        <v>4432</v>
      </c>
      <c r="M706" s="6" t="s">
        <v>4433</v>
      </c>
      <c r="N706" s="6" t="s">
        <v>4420</v>
      </c>
      <c r="O706" s="6">
        <v>95060</v>
      </c>
      <c r="R706" s="6">
        <v>9</v>
      </c>
      <c r="S706" s="6" t="s">
        <v>4434</v>
      </c>
      <c r="T706" s="6">
        <v>1675</v>
      </c>
      <c r="U706" s="6">
        <v>92207398</v>
      </c>
      <c r="V706" s="8">
        <v>446</v>
      </c>
      <c r="W706" s="8">
        <v>254538</v>
      </c>
      <c r="X706" s="6">
        <v>204</v>
      </c>
      <c r="Y706" s="6" t="s">
        <v>4435</v>
      </c>
      <c r="Z706" s="8">
        <v>163703</v>
      </c>
      <c r="AA706" s="8">
        <v>2806</v>
      </c>
      <c r="AB706" s="8">
        <v>58</v>
      </c>
      <c r="AC706" s="6" t="s">
        <v>49</v>
      </c>
      <c r="AD706" s="6" t="s">
        <v>50</v>
      </c>
      <c r="AE706" s="6" t="s">
        <v>49</v>
      </c>
      <c r="AG706" s="6" t="s">
        <v>49</v>
      </c>
      <c r="AI706" s="8">
        <v>109</v>
      </c>
      <c r="AJ706" s="8">
        <v>6</v>
      </c>
      <c r="AK706" s="8">
        <v>115</v>
      </c>
    </row>
    <row r="707" spans="1:37" x14ac:dyDescent="0.25">
      <c r="A707" s="5" t="s">
        <v>4436</v>
      </c>
      <c r="B707" s="6" t="s">
        <v>4437</v>
      </c>
      <c r="C707" s="6" t="s">
        <v>1928</v>
      </c>
      <c r="D707" s="6" t="s">
        <v>40</v>
      </c>
      <c r="E707" s="6" t="s">
        <v>41</v>
      </c>
      <c r="F707" s="6" t="s">
        <v>42</v>
      </c>
      <c r="I707" s="7">
        <v>41090</v>
      </c>
      <c r="J707" s="7">
        <v>41211</v>
      </c>
      <c r="K707" s="6" t="s">
        <v>4438</v>
      </c>
      <c r="M707" s="6" t="s">
        <v>4439</v>
      </c>
      <c r="N707" s="6" t="s">
        <v>4420</v>
      </c>
      <c r="O707" s="6">
        <v>95354</v>
      </c>
      <c r="Q707" s="6">
        <v>642</v>
      </c>
      <c r="R707" s="6">
        <v>9</v>
      </c>
      <c r="S707" s="6" t="s">
        <v>4440</v>
      </c>
      <c r="T707" s="6">
        <v>1656</v>
      </c>
      <c r="U707" s="6">
        <v>60125051</v>
      </c>
      <c r="V707" s="8">
        <v>59</v>
      </c>
      <c r="W707" s="8">
        <v>253607</v>
      </c>
      <c r="X707" s="6">
        <v>105</v>
      </c>
      <c r="Y707" s="6" t="s">
        <v>4441</v>
      </c>
      <c r="Z707" s="8">
        <v>358172</v>
      </c>
      <c r="AA707" s="8">
        <v>3898</v>
      </c>
      <c r="AB707" s="8">
        <v>92</v>
      </c>
      <c r="AC707" s="6" t="s">
        <v>49</v>
      </c>
      <c r="AD707" s="6" t="s">
        <v>50</v>
      </c>
      <c r="AF707" s="6" t="s">
        <v>49</v>
      </c>
      <c r="AI707" s="8">
        <v>0</v>
      </c>
      <c r="AJ707" s="8">
        <v>56</v>
      </c>
      <c r="AK707" s="8">
        <v>56</v>
      </c>
    </row>
    <row r="708" spans="1:37" x14ac:dyDescent="0.25">
      <c r="A708" s="5" t="s">
        <v>4442</v>
      </c>
      <c r="B708" s="6" t="s">
        <v>4443</v>
      </c>
      <c r="C708" s="6" t="s">
        <v>4444</v>
      </c>
      <c r="D708" s="6" t="s">
        <v>40</v>
      </c>
      <c r="E708" s="6" t="s">
        <v>41</v>
      </c>
      <c r="F708" s="6" t="s">
        <v>42</v>
      </c>
      <c r="I708" s="7">
        <v>41090</v>
      </c>
      <c r="J708" s="7">
        <v>41211</v>
      </c>
      <c r="K708" s="6" t="s">
        <v>4445</v>
      </c>
      <c r="M708" s="6" t="s">
        <v>4446</v>
      </c>
      <c r="N708" s="6" t="s">
        <v>4420</v>
      </c>
      <c r="O708" s="6">
        <v>90401</v>
      </c>
      <c r="P708" s="6">
        <v>3324</v>
      </c>
      <c r="R708" s="6">
        <v>9</v>
      </c>
      <c r="S708" s="6" t="s">
        <v>4447</v>
      </c>
      <c r="T708" s="6">
        <v>1664</v>
      </c>
      <c r="U708" s="6">
        <v>833665896</v>
      </c>
      <c r="V708" s="8">
        <v>51</v>
      </c>
      <c r="W708" s="8">
        <v>458506</v>
      </c>
      <c r="X708" s="6">
        <v>2</v>
      </c>
      <c r="Y708" s="6" t="s">
        <v>4448</v>
      </c>
      <c r="Z708" s="8">
        <v>12150996</v>
      </c>
      <c r="AA708" s="8">
        <v>6999</v>
      </c>
      <c r="AB708" s="8">
        <v>1736</v>
      </c>
      <c r="AC708" s="6" t="s">
        <v>49</v>
      </c>
      <c r="AD708" s="6" t="s">
        <v>50</v>
      </c>
      <c r="AE708" s="6" t="s">
        <v>50</v>
      </c>
      <c r="AI708" s="8">
        <v>157</v>
      </c>
      <c r="AJ708" s="8">
        <v>5</v>
      </c>
      <c r="AK708" s="8">
        <v>162</v>
      </c>
    </row>
    <row r="709" spans="1:37" x14ac:dyDescent="0.25">
      <c r="A709" s="5" t="s">
        <v>4449</v>
      </c>
      <c r="B709" s="6" t="s">
        <v>4450</v>
      </c>
      <c r="C709" s="6" t="s">
        <v>4451</v>
      </c>
      <c r="D709" s="6" t="s">
        <v>40</v>
      </c>
      <c r="E709" s="6" t="s">
        <v>54</v>
      </c>
      <c r="F709" s="6" t="s">
        <v>55</v>
      </c>
      <c r="I709" s="7">
        <v>41090</v>
      </c>
      <c r="J709" s="7">
        <v>41211</v>
      </c>
      <c r="K709" s="6" t="s">
        <v>4452</v>
      </c>
      <c r="M709" s="6" t="s">
        <v>4453</v>
      </c>
      <c r="N709" s="6" t="s">
        <v>4420</v>
      </c>
      <c r="O709" s="6">
        <v>94070</v>
      </c>
      <c r="P709" s="6">
        <v>1306</v>
      </c>
      <c r="Q709" s="6">
        <v>3006</v>
      </c>
      <c r="R709" s="6">
        <v>9</v>
      </c>
      <c r="S709" s="6" t="s">
        <v>4454</v>
      </c>
      <c r="T709" s="6">
        <v>1671</v>
      </c>
      <c r="U709" s="6">
        <v>60139359</v>
      </c>
      <c r="V709" s="8">
        <v>97</v>
      </c>
      <c r="W709" s="8">
        <v>737100</v>
      </c>
      <c r="X709" s="6">
        <v>13</v>
      </c>
      <c r="Y709" s="6" t="s">
        <v>4422</v>
      </c>
      <c r="Z709" s="8">
        <v>3281212</v>
      </c>
      <c r="AA709" s="8">
        <v>6266</v>
      </c>
      <c r="AB709" s="8">
        <v>524</v>
      </c>
      <c r="AC709" s="6" t="s">
        <v>49</v>
      </c>
      <c r="AD709" s="6" t="s">
        <v>50</v>
      </c>
      <c r="AE709" s="6" t="s">
        <v>49</v>
      </c>
      <c r="AF709" s="6" t="s">
        <v>49</v>
      </c>
      <c r="AI709" s="8">
        <v>195</v>
      </c>
      <c r="AJ709" s="8">
        <v>167</v>
      </c>
      <c r="AK709" s="8">
        <v>362</v>
      </c>
    </row>
    <row r="710" spans="1:37" x14ac:dyDescent="0.25">
      <c r="A710" s="5" t="s">
        <v>4455</v>
      </c>
      <c r="B710" s="6" t="s">
        <v>4456</v>
      </c>
      <c r="C710" s="6" t="s">
        <v>4457</v>
      </c>
      <c r="D710" s="6" t="s">
        <v>40</v>
      </c>
      <c r="E710" s="6" t="s">
        <v>41</v>
      </c>
      <c r="F710" s="6" t="s">
        <v>42</v>
      </c>
      <c r="I710" s="7">
        <v>41090</v>
      </c>
      <c r="J710" s="7">
        <v>41211</v>
      </c>
      <c r="K710" s="6" t="s">
        <v>4458</v>
      </c>
      <c r="M710" s="6" t="s">
        <v>4459</v>
      </c>
      <c r="N710" s="6" t="s">
        <v>4420</v>
      </c>
      <c r="O710" s="6">
        <v>90503</v>
      </c>
      <c r="R710" s="6">
        <v>9</v>
      </c>
      <c r="S710" s="6" t="s">
        <v>4460</v>
      </c>
      <c r="T710" s="6">
        <v>1666</v>
      </c>
      <c r="U710" s="6">
        <v>136190357</v>
      </c>
      <c r="V710" s="8">
        <v>103</v>
      </c>
      <c r="W710" s="8">
        <v>606847</v>
      </c>
      <c r="X710" s="6">
        <v>2</v>
      </c>
      <c r="Y710" s="6" t="s">
        <v>4448</v>
      </c>
      <c r="Z710" s="8">
        <v>12150996</v>
      </c>
      <c r="AA710" s="8">
        <v>6999</v>
      </c>
      <c r="AB710" s="8">
        <v>1736</v>
      </c>
      <c r="AC710" s="6" t="s">
        <v>49</v>
      </c>
      <c r="AD710" s="6" t="s">
        <v>50</v>
      </c>
      <c r="AE710" s="6" t="s">
        <v>50</v>
      </c>
      <c r="AF710" s="6" t="s">
        <v>50</v>
      </c>
      <c r="AI710" s="8">
        <v>44</v>
      </c>
      <c r="AJ710" s="8">
        <v>46</v>
      </c>
      <c r="AK710" s="8">
        <v>90</v>
      </c>
    </row>
    <row r="711" spans="1:37" x14ac:dyDescent="0.25">
      <c r="A711" s="5" t="s">
        <v>4461</v>
      </c>
      <c r="B711" s="6" t="s">
        <v>4462</v>
      </c>
      <c r="C711" s="6" t="s">
        <v>2014</v>
      </c>
      <c r="D711" s="6" t="s">
        <v>40</v>
      </c>
      <c r="E711" s="6" t="s">
        <v>54</v>
      </c>
      <c r="F711" s="6" t="s">
        <v>55</v>
      </c>
      <c r="I711" s="7">
        <v>41090</v>
      </c>
      <c r="J711" s="7">
        <v>41211</v>
      </c>
      <c r="M711" s="6" t="s">
        <v>4463</v>
      </c>
      <c r="N711" s="6" t="s">
        <v>4420</v>
      </c>
      <c r="O711" s="6">
        <v>95201</v>
      </c>
      <c r="Q711" s="6">
        <v>201010</v>
      </c>
      <c r="R711" s="6">
        <v>9</v>
      </c>
      <c r="S711" s="6" t="s">
        <v>4464</v>
      </c>
      <c r="T711" s="6">
        <v>1665</v>
      </c>
      <c r="U711" s="6">
        <v>2250672</v>
      </c>
      <c r="V711" s="8">
        <v>1489</v>
      </c>
      <c r="W711" s="8">
        <v>685306</v>
      </c>
      <c r="X711" s="6">
        <v>102</v>
      </c>
      <c r="Y711" s="6" t="s">
        <v>4465</v>
      </c>
      <c r="Z711" s="8">
        <v>370583</v>
      </c>
      <c r="AA711" s="8">
        <v>4005</v>
      </c>
      <c r="AB711" s="8">
        <v>93</v>
      </c>
      <c r="AC711" s="6" t="s">
        <v>49</v>
      </c>
      <c r="AD711" s="6" t="s">
        <v>50</v>
      </c>
      <c r="AE711" s="6" t="s">
        <v>49</v>
      </c>
      <c r="AF711" s="6" t="s">
        <v>49</v>
      </c>
      <c r="AH711" s="6" t="s">
        <v>49</v>
      </c>
      <c r="AI711" s="8">
        <v>52</v>
      </c>
      <c r="AJ711" s="8">
        <v>56</v>
      </c>
      <c r="AK711" s="8">
        <v>108</v>
      </c>
    </row>
    <row r="712" spans="1:37" x14ac:dyDescent="0.25">
      <c r="A712" s="5" t="s">
        <v>4466</v>
      </c>
      <c r="B712" s="6" t="s">
        <v>4467</v>
      </c>
      <c r="C712" s="6" t="s">
        <v>4468</v>
      </c>
      <c r="D712" s="6" t="s">
        <v>40</v>
      </c>
      <c r="E712" s="6" t="s">
        <v>54</v>
      </c>
      <c r="F712" s="6" t="s">
        <v>55</v>
      </c>
      <c r="I712" s="7">
        <v>41090</v>
      </c>
      <c r="J712" s="7">
        <v>41211</v>
      </c>
      <c r="K712" s="6" t="s">
        <v>4469</v>
      </c>
      <c r="M712" s="6" t="s">
        <v>4470</v>
      </c>
      <c r="N712" s="6" t="s">
        <v>4420</v>
      </c>
      <c r="O712" s="6">
        <v>95134</v>
      </c>
      <c r="P712" s="6">
        <v>1927</v>
      </c>
      <c r="R712" s="6">
        <v>9</v>
      </c>
      <c r="S712" s="6" t="s">
        <v>4471</v>
      </c>
      <c r="T712" s="6">
        <v>1674</v>
      </c>
      <c r="U712" s="6">
        <v>92202837</v>
      </c>
      <c r="V712" s="8">
        <v>346</v>
      </c>
      <c r="W712" s="8">
        <v>1880876</v>
      </c>
      <c r="X712" s="6">
        <v>29</v>
      </c>
      <c r="Y712" s="6" t="s">
        <v>4472</v>
      </c>
      <c r="Z712" s="8">
        <v>1664496</v>
      </c>
      <c r="AA712" s="8">
        <v>5820</v>
      </c>
      <c r="AB712" s="8">
        <v>286</v>
      </c>
      <c r="AC712" s="6" t="s">
        <v>49</v>
      </c>
      <c r="AD712" s="6" t="s">
        <v>50</v>
      </c>
      <c r="AE712" s="6" t="s">
        <v>50</v>
      </c>
      <c r="AF712" s="6" t="s">
        <v>50</v>
      </c>
      <c r="AI712" s="8">
        <v>401</v>
      </c>
      <c r="AJ712" s="8">
        <v>211</v>
      </c>
      <c r="AK712" s="8">
        <v>612</v>
      </c>
    </row>
    <row r="713" spans="1:37" x14ac:dyDescent="0.25">
      <c r="A713" s="5" t="s">
        <v>4473</v>
      </c>
      <c r="B713" s="6" t="s">
        <v>4474</v>
      </c>
      <c r="C713" s="6" t="s">
        <v>4475</v>
      </c>
      <c r="D713" s="6" t="s">
        <v>40</v>
      </c>
      <c r="E713" s="6" t="s">
        <v>54</v>
      </c>
      <c r="F713" s="6" t="s">
        <v>55</v>
      </c>
      <c r="I713" s="7">
        <v>41090</v>
      </c>
      <c r="J713" s="7">
        <v>41211</v>
      </c>
      <c r="K713" s="6" t="s">
        <v>4476</v>
      </c>
      <c r="M713" s="6" t="s">
        <v>4419</v>
      </c>
      <c r="N713" s="6" t="s">
        <v>4420</v>
      </c>
      <c r="O713" s="6">
        <v>94612</v>
      </c>
      <c r="R713" s="6">
        <v>9</v>
      </c>
      <c r="S713" s="6" t="s">
        <v>4477</v>
      </c>
      <c r="T713" s="6">
        <v>1632</v>
      </c>
      <c r="U713" s="6">
        <v>43236231</v>
      </c>
      <c r="V713" s="8">
        <v>524</v>
      </c>
      <c r="W713" s="8">
        <v>1425275</v>
      </c>
      <c r="X713" s="6">
        <v>13</v>
      </c>
      <c r="Y713" s="6" t="s">
        <v>4422</v>
      </c>
      <c r="Z713" s="8">
        <v>3281212</v>
      </c>
      <c r="AA713" s="8">
        <v>6266</v>
      </c>
      <c r="AB713" s="8">
        <v>524</v>
      </c>
      <c r="AC713" s="6" t="s">
        <v>49</v>
      </c>
      <c r="AD713" s="6" t="s">
        <v>50</v>
      </c>
      <c r="AE713" s="6" t="s">
        <v>50</v>
      </c>
      <c r="AI713" s="8">
        <v>483</v>
      </c>
      <c r="AJ713" s="8">
        <v>189</v>
      </c>
      <c r="AK713" s="8">
        <v>672</v>
      </c>
    </row>
    <row r="714" spans="1:37" x14ac:dyDescent="0.25">
      <c r="A714" s="5" t="s">
        <v>4478</v>
      </c>
      <c r="B714" s="6" t="s">
        <v>4479</v>
      </c>
      <c r="C714" s="6" t="s">
        <v>4480</v>
      </c>
      <c r="D714" s="6" t="s">
        <v>40</v>
      </c>
      <c r="E714" s="6" t="s">
        <v>41</v>
      </c>
      <c r="F714" s="6" t="s">
        <v>42</v>
      </c>
      <c r="I714" s="7">
        <v>41090</v>
      </c>
      <c r="J714" s="7">
        <v>41211</v>
      </c>
      <c r="K714" s="6" t="s">
        <v>4481</v>
      </c>
      <c r="L714" s="6" t="s">
        <v>4482</v>
      </c>
      <c r="M714" s="6" t="s">
        <v>4483</v>
      </c>
      <c r="N714" s="6" t="s">
        <v>4420</v>
      </c>
      <c r="O714" s="6">
        <v>94103</v>
      </c>
      <c r="P714" s="6">
        <v>5417</v>
      </c>
      <c r="R714" s="6">
        <v>9</v>
      </c>
      <c r="S714" s="6" t="s">
        <v>4484</v>
      </c>
      <c r="T714" s="6">
        <v>1697</v>
      </c>
      <c r="U714" s="6">
        <v>956617435</v>
      </c>
      <c r="V714" s="8">
        <v>49</v>
      </c>
      <c r="W714" s="8">
        <v>805235</v>
      </c>
      <c r="X714" s="6">
        <v>13</v>
      </c>
      <c r="Y714" s="6" t="s">
        <v>4422</v>
      </c>
      <c r="Z714" s="8">
        <v>3281212</v>
      </c>
      <c r="AA714" s="8">
        <v>6266</v>
      </c>
      <c r="AB714" s="8">
        <v>524</v>
      </c>
      <c r="AC714" s="6" t="s">
        <v>49</v>
      </c>
      <c r="AD714" s="6" t="s">
        <v>50</v>
      </c>
      <c r="AE714" s="6" t="s">
        <v>50</v>
      </c>
      <c r="AI714" s="8">
        <v>799</v>
      </c>
      <c r="AJ714" s="8">
        <v>1594</v>
      </c>
      <c r="AK714" s="8">
        <v>2393</v>
      </c>
    </row>
    <row r="715" spans="1:37" x14ac:dyDescent="0.25">
      <c r="A715" s="5" t="s">
        <v>4485</v>
      </c>
      <c r="B715" s="6" t="s">
        <v>4486</v>
      </c>
      <c r="C715" s="6" t="s">
        <v>4487</v>
      </c>
      <c r="D715" s="6" t="s">
        <v>40</v>
      </c>
      <c r="E715" s="6" t="s">
        <v>54</v>
      </c>
      <c r="F715" s="6" t="s">
        <v>55</v>
      </c>
      <c r="I715" s="7">
        <v>41090</v>
      </c>
      <c r="J715" s="7">
        <v>41211</v>
      </c>
      <c r="K715" s="6" t="s">
        <v>4488</v>
      </c>
      <c r="M715" s="6" t="s">
        <v>4483</v>
      </c>
      <c r="N715" s="6" t="s">
        <v>4420</v>
      </c>
      <c r="O715" s="6">
        <v>94129</v>
      </c>
      <c r="P715" s="6">
        <v>601</v>
      </c>
      <c r="Q715" s="6">
        <v>9000</v>
      </c>
      <c r="R715" s="6">
        <v>9</v>
      </c>
      <c r="S715" s="6" t="s">
        <v>4489</v>
      </c>
      <c r="T715" s="6">
        <v>1701</v>
      </c>
      <c r="U715" s="6">
        <v>58417718</v>
      </c>
      <c r="V715" s="8">
        <v>160</v>
      </c>
      <c r="W715" s="8">
        <v>869000</v>
      </c>
      <c r="X715" s="6">
        <v>13</v>
      </c>
      <c r="Y715" s="6" t="s">
        <v>4422</v>
      </c>
      <c r="Z715" s="8">
        <v>3281212</v>
      </c>
      <c r="AA715" s="8">
        <v>6266</v>
      </c>
      <c r="AB715" s="8">
        <v>524</v>
      </c>
      <c r="AC715" s="6" t="s">
        <v>49</v>
      </c>
      <c r="AD715" s="6" t="s">
        <v>50</v>
      </c>
      <c r="AE715" s="6" t="s">
        <v>50</v>
      </c>
      <c r="AF715" s="6" t="s">
        <v>50</v>
      </c>
      <c r="AI715" s="8">
        <v>170</v>
      </c>
      <c r="AJ715" s="8">
        <v>47</v>
      </c>
      <c r="AK715" s="8">
        <v>217</v>
      </c>
    </row>
    <row r="716" spans="1:37" x14ac:dyDescent="0.25">
      <c r="A716" s="5" t="s">
        <v>4490</v>
      </c>
      <c r="B716" s="6" t="s">
        <v>4491</v>
      </c>
      <c r="C716" s="6" t="s">
        <v>4492</v>
      </c>
      <c r="D716" s="6" t="s">
        <v>40</v>
      </c>
      <c r="E716" s="6" t="s">
        <v>41</v>
      </c>
      <c r="F716" s="6" t="s">
        <v>42</v>
      </c>
      <c r="I716" s="7">
        <v>41090</v>
      </c>
      <c r="J716" s="7">
        <v>41211</v>
      </c>
      <c r="K716" s="6" t="s">
        <v>4493</v>
      </c>
      <c r="M716" s="6" t="s">
        <v>4494</v>
      </c>
      <c r="N716" s="6" t="s">
        <v>4420</v>
      </c>
      <c r="O716" s="6">
        <v>95402</v>
      </c>
      <c r="P716" s="6">
        <v>1678</v>
      </c>
      <c r="Q716" s="6">
        <v>1678</v>
      </c>
      <c r="R716" s="6">
        <v>9</v>
      </c>
      <c r="S716" s="6" t="s">
        <v>4495</v>
      </c>
      <c r="T716" s="6">
        <v>1677</v>
      </c>
      <c r="U716" s="6">
        <v>71879464</v>
      </c>
      <c r="V716" s="8">
        <v>51</v>
      </c>
      <c r="W716" s="8">
        <v>168856</v>
      </c>
      <c r="X716" s="6">
        <v>123</v>
      </c>
      <c r="Y716" s="6" t="s">
        <v>4496</v>
      </c>
      <c r="Z716" s="8">
        <v>308231</v>
      </c>
      <c r="AA716" s="8">
        <v>3146</v>
      </c>
      <c r="AB716" s="8">
        <v>98</v>
      </c>
      <c r="AC716" s="6" t="s">
        <v>49</v>
      </c>
      <c r="AD716" s="6" t="s">
        <v>50</v>
      </c>
      <c r="AE716" s="6" t="s">
        <v>49</v>
      </c>
      <c r="AF716" s="6" t="s">
        <v>49</v>
      </c>
      <c r="AI716" s="8">
        <v>25</v>
      </c>
      <c r="AJ716" s="8">
        <v>12</v>
      </c>
      <c r="AK716" s="8">
        <v>37</v>
      </c>
    </row>
    <row r="717" spans="1:37" x14ac:dyDescent="0.25">
      <c r="A717" s="5" t="s">
        <v>4497</v>
      </c>
      <c r="B717" s="6" t="s">
        <v>4498</v>
      </c>
      <c r="C717" s="6" t="s">
        <v>4499</v>
      </c>
      <c r="D717" s="6" t="s">
        <v>40</v>
      </c>
      <c r="E717" s="6" t="s">
        <v>54</v>
      </c>
      <c r="F717" s="6" t="s">
        <v>55</v>
      </c>
      <c r="I717" s="7">
        <v>41090</v>
      </c>
      <c r="J717" s="7">
        <v>41211</v>
      </c>
      <c r="K717" s="6" t="s">
        <v>4500</v>
      </c>
      <c r="M717" s="6" t="s">
        <v>4501</v>
      </c>
      <c r="N717" s="6" t="s">
        <v>4420</v>
      </c>
      <c r="O717" s="6">
        <v>95812</v>
      </c>
      <c r="P717" s="6">
        <v>2110</v>
      </c>
      <c r="Q717" s="6">
        <v>2110</v>
      </c>
      <c r="R717" s="6">
        <v>9</v>
      </c>
      <c r="S717" s="6" t="s">
        <v>4502</v>
      </c>
      <c r="T717" s="6">
        <v>1659</v>
      </c>
      <c r="U717" s="6">
        <v>48947139</v>
      </c>
      <c r="V717" s="8">
        <v>221</v>
      </c>
      <c r="W717" s="8">
        <v>966629</v>
      </c>
      <c r="X717" s="6">
        <v>28</v>
      </c>
      <c r="Y717" s="6" t="s">
        <v>4503</v>
      </c>
      <c r="Z717" s="8">
        <v>1723634</v>
      </c>
      <c r="AA717" s="8">
        <v>3660</v>
      </c>
      <c r="AB717" s="8">
        <v>471</v>
      </c>
      <c r="AC717" s="6" t="s">
        <v>49</v>
      </c>
      <c r="AD717" s="6" t="s">
        <v>50</v>
      </c>
      <c r="AE717" s="6" t="s">
        <v>49</v>
      </c>
      <c r="AI717" s="8">
        <v>212</v>
      </c>
      <c r="AJ717" s="8">
        <v>0</v>
      </c>
      <c r="AK717" s="8">
        <v>212</v>
      </c>
    </row>
    <row r="718" spans="1:37" x14ac:dyDescent="0.25">
      <c r="A718" s="5" t="s">
        <v>4504</v>
      </c>
      <c r="B718" s="6" t="s">
        <v>4505</v>
      </c>
      <c r="C718" s="6" t="s">
        <v>4506</v>
      </c>
      <c r="D718" s="6" t="s">
        <v>40</v>
      </c>
      <c r="E718" s="6" t="s">
        <v>54</v>
      </c>
      <c r="F718" s="6" t="s">
        <v>55</v>
      </c>
      <c r="I718" s="7">
        <v>41090</v>
      </c>
      <c r="J718" s="7">
        <v>41211</v>
      </c>
      <c r="K718" s="6" t="s">
        <v>4507</v>
      </c>
      <c r="M718" s="6" t="s">
        <v>4508</v>
      </c>
      <c r="N718" s="6" t="s">
        <v>4420</v>
      </c>
      <c r="O718" s="6">
        <v>93101</v>
      </c>
      <c r="P718" s="6">
        <v>1610</v>
      </c>
      <c r="R718" s="6">
        <v>9</v>
      </c>
      <c r="S718" s="6" t="s">
        <v>4509</v>
      </c>
      <c r="T718" s="6">
        <v>1673</v>
      </c>
      <c r="U718" s="6">
        <v>57362535</v>
      </c>
      <c r="V718" s="8">
        <v>84</v>
      </c>
      <c r="W718" s="8">
        <v>306101</v>
      </c>
      <c r="X718" s="6">
        <v>184</v>
      </c>
      <c r="Y718" s="6" t="s">
        <v>4510</v>
      </c>
      <c r="Z718" s="8">
        <v>195861</v>
      </c>
      <c r="AA718" s="8">
        <v>3507</v>
      </c>
      <c r="AB718" s="8">
        <v>56</v>
      </c>
      <c r="AC718" s="6" t="s">
        <v>49</v>
      </c>
      <c r="AD718" s="6" t="s">
        <v>50</v>
      </c>
      <c r="AE718" s="6" t="s">
        <v>49</v>
      </c>
      <c r="AG718" s="6" t="s">
        <v>49</v>
      </c>
      <c r="AI718" s="8">
        <v>87</v>
      </c>
      <c r="AJ718" s="8">
        <v>16</v>
      </c>
      <c r="AK718" s="8">
        <v>103</v>
      </c>
    </row>
    <row r="719" spans="1:37" x14ac:dyDescent="0.25">
      <c r="A719" s="5" t="s">
        <v>4511</v>
      </c>
      <c r="B719" s="6" t="s">
        <v>4512</v>
      </c>
      <c r="C719" s="6" t="s">
        <v>553</v>
      </c>
      <c r="D719" s="6" t="s">
        <v>40</v>
      </c>
      <c r="E719" s="6" t="s">
        <v>41</v>
      </c>
      <c r="F719" s="6" t="s">
        <v>42</v>
      </c>
      <c r="I719" s="7">
        <v>41090</v>
      </c>
      <c r="J719" s="7">
        <v>41211</v>
      </c>
      <c r="K719" s="6" t="s">
        <v>4513</v>
      </c>
      <c r="M719" s="6" t="s">
        <v>509</v>
      </c>
      <c r="N719" s="6" t="s">
        <v>4420</v>
      </c>
      <c r="O719" s="6">
        <v>90650</v>
      </c>
      <c r="R719" s="6">
        <v>9</v>
      </c>
      <c r="S719" s="6" t="s">
        <v>4514</v>
      </c>
      <c r="T719" s="6">
        <v>1691</v>
      </c>
      <c r="U719" s="6">
        <v>75279760</v>
      </c>
      <c r="V719" s="8">
        <v>37</v>
      </c>
      <c r="W719" s="8">
        <v>637365</v>
      </c>
      <c r="X719" s="6">
        <v>2</v>
      </c>
      <c r="Y719" s="6" t="s">
        <v>4448</v>
      </c>
      <c r="Z719" s="8">
        <v>12150996</v>
      </c>
      <c r="AA719" s="8">
        <v>6999</v>
      </c>
      <c r="AB719" s="8">
        <v>1736</v>
      </c>
      <c r="AC719" s="6" t="s">
        <v>49</v>
      </c>
      <c r="AD719" s="6" t="s">
        <v>50</v>
      </c>
      <c r="AE719" s="6" t="s">
        <v>49</v>
      </c>
      <c r="AI719" s="8">
        <v>22</v>
      </c>
      <c r="AJ719" s="8">
        <v>7</v>
      </c>
      <c r="AK719" s="8">
        <v>29</v>
      </c>
    </row>
    <row r="720" spans="1:37" x14ac:dyDescent="0.25">
      <c r="A720" s="5" t="s">
        <v>4515</v>
      </c>
      <c r="B720" s="6" t="s">
        <v>4516</v>
      </c>
      <c r="C720" s="6" t="s">
        <v>4517</v>
      </c>
      <c r="D720" s="6" t="s">
        <v>40</v>
      </c>
      <c r="E720" s="6" t="s">
        <v>789</v>
      </c>
      <c r="F720" s="6" t="s">
        <v>790</v>
      </c>
      <c r="I720" s="7">
        <v>41090</v>
      </c>
      <c r="J720" s="7">
        <v>41211</v>
      </c>
      <c r="K720" s="6" t="s">
        <v>4518</v>
      </c>
      <c r="M720" s="6" t="s">
        <v>727</v>
      </c>
      <c r="N720" s="6" t="s">
        <v>4420</v>
      </c>
      <c r="O720" s="6">
        <v>90801</v>
      </c>
      <c r="P720" s="6">
        <v>731</v>
      </c>
      <c r="R720" s="6">
        <v>9</v>
      </c>
      <c r="S720" s="6" t="s">
        <v>4519</v>
      </c>
      <c r="T720" s="6">
        <v>1652</v>
      </c>
      <c r="U720" s="6">
        <v>50125194</v>
      </c>
      <c r="V720" s="8">
        <v>98</v>
      </c>
      <c r="W720" s="8">
        <v>800000</v>
      </c>
      <c r="X720" s="6">
        <v>2</v>
      </c>
      <c r="Y720" s="6" t="s">
        <v>4448</v>
      </c>
      <c r="Z720" s="8">
        <v>12150996</v>
      </c>
      <c r="AA720" s="8">
        <v>6999</v>
      </c>
      <c r="AB720" s="8">
        <v>1736</v>
      </c>
      <c r="AC720" s="6" t="s">
        <v>49</v>
      </c>
      <c r="AD720" s="6" t="s">
        <v>50</v>
      </c>
      <c r="AE720" s="6" t="s">
        <v>50</v>
      </c>
      <c r="AI720" s="8">
        <v>182</v>
      </c>
      <c r="AJ720" s="8">
        <v>15</v>
      </c>
      <c r="AK720" s="8">
        <v>197</v>
      </c>
    </row>
    <row r="721" spans="1:37" x14ac:dyDescent="0.25">
      <c r="A721" s="5" t="s">
        <v>4520</v>
      </c>
      <c r="B721" s="6" t="s">
        <v>4521</v>
      </c>
      <c r="C721" s="6" t="s">
        <v>4522</v>
      </c>
      <c r="D721" s="6" t="s">
        <v>40</v>
      </c>
      <c r="E721" s="6" t="s">
        <v>41</v>
      </c>
      <c r="F721" s="6" t="s">
        <v>42</v>
      </c>
      <c r="I721" s="7">
        <v>41090</v>
      </c>
      <c r="J721" s="7">
        <v>41211</v>
      </c>
      <c r="K721" s="6" t="s">
        <v>4523</v>
      </c>
      <c r="M721" s="6" t="s">
        <v>4524</v>
      </c>
      <c r="N721" s="6" t="s">
        <v>4420</v>
      </c>
      <c r="O721" s="6">
        <v>90638</v>
      </c>
      <c r="R721" s="6">
        <v>9</v>
      </c>
      <c r="S721" s="6" t="s">
        <v>4525</v>
      </c>
      <c r="T721" s="6">
        <v>1706</v>
      </c>
      <c r="U721" s="6">
        <v>4947735</v>
      </c>
      <c r="V721" s="8">
        <v>8</v>
      </c>
      <c r="W721" s="8">
        <v>48527</v>
      </c>
      <c r="X721" s="6">
        <v>2</v>
      </c>
      <c r="Y721" s="6" t="s">
        <v>4448</v>
      </c>
      <c r="Z721" s="8">
        <v>12150996</v>
      </c>
      <c r="AA721" s="8">
        <v>6999</v>
      </c>
      <c r="AB721" s="8">
        <v>1736</v>
      </c>
      <c r="AC721" s="6" t="s">
        <v>49</v>
      </c>
      <c r="AD721" s="6" t="s">
        <v>50</v>
      </c>
      <c r="AI721" s="8">
        <v>0</v>
      </c>
      <c r="AJ721" s="8">
        <v>7</v>
      </c>
      <c r="AK721" s="8">
        <v>7</v>
      </c>
    </row>
    <row r="722" spans="1:37" x14ac:dyDescent="0.25">
      <c r="A722" s="5" t="s">
        <v>4526</v>
      </c>
      <c r="B722" s="6" t="s">
        <v>4527</v>
      </c>
      <c r="C722" s="6" t="s">
        <v>2823</v>
      </c>
      <c r="D722" s="6" t="s">
        <v>40</v>
      </c>
      <c r="E722" s="6" t="s">
        <v>54</v>
      </c>
      <c r="F722" s="6" t="s">
        <v>55</v>
      </c>
      <c r="I722" s="7">
        <v>41090</v>
      </c>
      <c r="J722" s="7">
        <v>41211</v>
      </c>
      <c r="K722" s="6" t="s">
        <v>4528</v>
      </c>
      <c r="L722" s="6" t="s">
        <v>4529</v>
      </c>
      <c r="M722" s="6" t="s">
        <v>4530</v>
      </c>
      <c r="N722" s="6" t="s">
        <v>4420</v>
      </c>
      <c r="O722" s="6">
        <v>92101</v>
      </c>
      <c r="R722" s="6">
        <v>9</v>
      </c>
      <c r="S722" s="6" t="s">
        <v>4531</v>
      </c>
      <c r="T722" s="6">
        <v>2301</v>
      </c>
      <c r="U722" s="6">
        <v>153682703</v>
      </c>
      <c r="V722" s="8">
        <v>716</v>
      </c>
      <c r="W722" s="8">
        <v>1960088</v>
      </c>
      <c r="X722" s="6">
        <v>15</v>
      </c>
      <c r="Y722" s="6" t="s">
        <v>4532</v>
      </c>
      <c r="Z722" s="8">
        <v>2956746</v>
      </c>
      <c r="AA722" s="8">
        <v>4037</v>
      </c>
      <c r="AB722" s="8">
        <v>732</v>
      </c>
      <c r="AC722" s="6" t="s">
        <v>49</v>
      </c>
      <c r="AD722" s="6" t="s">
        <v>50</v>
      </c>
      <c r="AE722" s="6" t="s">
        <v>50</v>
      </c>
      <c r="AF722" s="6" t="s">
        <v>50</v>
      </c>
      <c r="AH722" s="6" t="s">
        <v>50</v>
      </c>
      <c r="AI722" s="8">
        <v>294</v>
      </c>
      <c r="AJ722" s="8">
        <v>329</v>
      </c>
      <c r="AK722" s="8">
        <v>623</v>
      </c>
    </row>
    <row r="723" spans="1:37" x14ac:dyDescent="0.25">
      <c r="A723" s="5" t="s">
        <v>4533</v>
      </c>
      <c r="B723" s="6" t="s">
        <v>4534</v>
      </c>
      <c r="C723" s="6" t="s">
        <v>4535</v>
      </c>
      <c r="D723" s="6" t="s">
        <v>40</v>
      </c>
      <c r="E723" s="6" t="s">
        <v>41</v>
      </c>
      <c r="F723" s="6" t="s">
        <v>42</v>
      </c>
      <c r="I723" s="7">
        <v>41090</v>
      </c>
      <c r="J723" s="7">
        <v>41211</v>
      </c>
      <c r="K723" s="6" t="s">
        <v>4536</v>
      </c>
      <c r="M723" s="6" t="s">
        <v>4537</v>
      </c>
      <c r="N723" s="6" t="s">
        <v>4420</v>
      </c>
      <c r="O723" s="6">
        <v>93706</v>
      </c>
      <c r="P723" s="6">
        <v>1600</v>
      </c>
      <c r="R723" s="6">
        <v>9</v>
      </c>
      <c r="S723" s="6" t="s">
        <v>4538</v>
      </c>
      <c r="T723" s="6">
        <v>1649</v>
      </c>
      <c r="U723" s="6">
        <v>169204872</v>
      </c>
      <c r="V723" s="8">
        <v>133</v>
      </c>
      <c r="W723" s="8">
        <v>505009</v>
      </c>
      <c r="X723" s="6">
        <v>63</v>
      </c>
      <c r="Y723" s="6" t="s">
        <v>4539</v>
      </c>
      <c r="Z723" s="8">
        <v>654628</v>
      </c>
      <c r="AA723" s="8">
        <v>3822</v>
      </c>
      <c r="AB723" s="8">
        <v>171</v>
      </c>
      <c r="AC723" s="6" t="s">
        <v>49</v>
      </c>
      <c r="AD723" s="6" t="s">
        <v>50</v>
      </c>
      <c r="AE723" s="6" t="s">
        <v>49</v>
      </c>
      <c r="AI723" s="8">
        <v>81</v>
      </c>
      <c r="AJ723" s="8">
        <v>47</v>
      </c>
      <c r="AK723" s="8">
        <v>128</v>
      </c>
    </row>
    <row r="724" spans="1:37" x14ac:dyDescent="0.25">
      <c r="A724" s="5" t="s">
        <v>4540</v>
      </c>
      <c r="B724" s="6" t="s">
        <v>4541</v>
      </c>
      <c r="C724" s="6" t="s">
        <v>4542</v>
      </c>
      <c r="D724" s="6" t="s">
        <v>40</v>
      </c>
      <c r="E724" s="6" t="s">
        <v>41</v>
      </c>
      <c r="F724" s="6" t="s">
        <v>42</v>
      </c>
      <c r="I724" s="7">
        <v>41090</v>
      </c>
      <c r="J724" s="7">
        <v>41211</v>
      </c>
      <c r="K724" s="6" t="s">
        <v>4543</v>
      </c>
      <c r="M724" s="6" t="s">
        <v>4544</v>
      </c>
      <c r="N724" s="6" t="s">
        <v>4420</v>
      </c>
      <c r="O724" s="6">
        <v>94590</v>
      </c>
      <c r="Q724" s="6">
        <v>3068</v>
      </c>
      <c r="R724" s="6">
        <v>9</v>
      </c>
      <c r="S724" s="6" t="s">
        <v>4545</v>
      </c>
      <c r="T724" s="6">
        <v>1668</v>
      </c>
      <c r="U724" s="6">
        <v>76561000</v>
      </c>
      <c r="V724" s="8">
        <v>48</v>
      </c>
      <c r="W724" s="8">
        <v>210000</v>
      </c>
      <c r="X724" s="6">
        <v>203</v>
      </c>
      <c r="Y724" s="6" t="s">
        <v>4546</v>
      </c>
      <c r="Z724" s="8">
        <v>165074</v>
      </c>
      <c r="AA724" s="8">
        <v>3929</v>
      </c>
      <c r="AB724" s="8">
        <v>42</v>
      </c>
      <c r="AC724" s="6" t="s">
        <v>49</v>
      </c>
      <c r="AD724" s="6" t="s">
        <v>50</v>
      </c>
      <c r="AI724" s="8">
        <v>0</v>
      </c>
      <c r="AJ724" s="8">
        <v>3</v>
      </c>
      <c r="AK724" s="8">
        <v>3</v>
      </c>
    </row>
    <row r="725" spans="1:37" x14ac:dyDescent="0.25">
      <c r="A725" s="5" t="s">
        <v>4547</v>
      </c>
      <c r="B725" s="6" t="s">
        <v>4548</v>
      </c>
      <c r="C725" s="6" t="s">
        <v>4549</v>
      </c>
      <c r="D725" s="6" t="s">
        <v>40</v>
      </c>
      <c r="E725" s="6" t="s">
        <v>54</v>
      </c>
      <c r="F725" s="6" t="s">
        <v>55</v>
      </c>
      <c r="I725" s="7">
        <v>41090</v>
      </c>
      <c r="J725" s="7">
        <v>41211</v>
      </c>
      <c r="K725" s="6" t="s">
        <v>4550</v>
      </c>
      <c r="M725" s="6" t="s">
        <v>4551</v>
      </c>
      <c r="N725" s="6" t="s">
        <v>4420</v>
      </c>
      <c r="O725" s="6">
        <v>92411</v>
      </c>
      <c r="R725" s="6">
        <v>9</v>
      </c>
      <c r="S725" s="6" t="s">
        <v>4552</v>
      </c>
      <c r="T725" s="6">
        <v>1681</v>
      </c>
      <c r="U725" s="6">
        <v>81816050</v>
      </c>
      <c r="V725" s="8">
        <v>463</v>
      </c>
      <c r="W725" s="8">
        <v>1470000</v>
      </c>
      <c r="X725" s="6">
        <v>22</v>
      </c>
      <c r="Y725" s="6" t="s">
        <v>4553</v>
      </c>
      <c r="Z725" s="8">
        <v>1932666</v>
      </c>
      <c r="AA725" s="8">
        <v>3546</v>
      </c>
      <c r="AB725" s="8">
        <v>545</v>
      </c>
      <c r="AC725" s="6" t="s">
        <v>49</v>
      </c>
      <c r="AD725" s="6" t="s">
        <v>50</v>
      </c>
      <c r="AE725" s="6" t="s">
        <v>49</v>
      </c>
      <c r="AF725" s="6" t="s">
        <v>49</v>
      </c>
      <c r="AI725" s="8">
        <v>137</v>
      </c>
      <c r="AJ725" s="8">
        <v>96</v>
      </c>
      <c r="AK725" s="8">
        <v>233</v>
      </c>
    </row>
    <row r="726" spans="1:37" x14ac:dyDescent="0.25">
      <c r="A726" s="5" t="s">
        <v>4554</v>
      </c>
      <c r="B726" s="6" t="s">
        <v>4555</v>
      </c>
      <c r="C726" s="6" t="s">
        <v>4556</v>
      </c>
      <c r="D726" s="6" t="s">
        <v>40</v>
      </c>
      <c r="E726" s="6" t="s">
        <v>54</v>
      </c>
      <c r="F726" s="6" t="s">
        <v>55</v>
      </c>
      <c r="I726" s="7">
        <v>41090</v>
      </c>
      <c r="J726" s="7">
        <v>41211</v>
      </c>
      <c r="K726" s="6" t="s">
        <v>4557</v>
      </c>
      <c r="M726" s="6" t="s">
        <v>4558</v>
      </c>
      <c r="N726" s="6" t="s">
        <v>4420</v>
      </c>
      <c r="O726" s="6">
        <v>92054</v>
      </c>
      <c r="P726" s="6">
        <v>2825</v>
      </c>
      <c r="R726" s="6">
        <v>9</v>
      </c>
      <c r="S726" s="6" t="s">
        <v>4559</v>
      </c>
      <c r="T726" s="6">
        <v>1690</v>
      </c>
      <c r="U726" s="6">
        <v>20518361</v>
      </c>
      <c r="V726" s="8">
        <v>403</v>
      </c>
      <c r="W726" s="8">
        <v>896787</v>
      </c>
      <c r="X726" s="6">
        <v>15</v>
      </c>
      <c r="Y726" s="6" t="s">
        <v>4532</v>
      </c>
      <c r="Z726" s="8">
        <v>2956746</v>
      </c>
      <c r="AA726" s="8">
        <v>4037</v>
      </c>
      <c r="AB726" s="8">
        <v>732</v>
      </c>
      <c r="AC726" s="6" t="s">
        <v>49</v>
      </c>
      <c r="AD726" s="6" t="s">
        <v>50</v>
      </c>
      <c r="AF726" s="6" t="s">
        <v>49</v>
      </c>
      <c r="AI726" s="8">
        <v>0</v>
      </c>
      <c r="AJ726" s="8">
        <v>204</v>
      </c>
      <c r="AK726" s="8">
        <v>204</v>
      </c>
    </row>
    <row r="727" spans="1:37" x14ac:dyDescent="0.25">
      <c r="A727" s="5" t="s">
        <v>4560</v>
      </c>
      <c r="B727" s="6" t="s">
        <v>4561</v>
      </c>
      <c r="C727" s="6" t="s">
        <v>2446</v>
      </c>
      <c r="D727" s="6" t="s">
        <v>40</v>
      </c>
      <c r="E727" s="6" t="s">
        <v>54</v>
      </c>
      <c r="F727" s="6" t="s">
        <v>55</v>
      </c>
      <c r="I727" s="7">
        <v>41090</v>
      </c>
      <c r="J727" s="7">
        <v>41211</v>
      </c>
      <c r="K727" s="6" t="s">
        <v>4562</v>
      </c>
      <c r="M727" s="6" t="s">
        <v>4563</v>
      </c>
      <c r="N727" s="6" t="s">
        <v>4420</v>
      </c>
      <c r="O727" s="6">
        <v>92507</v>
      </c>
      <c r="Q727" s="6">
        <v>59968</v>
      </c>
      <c r="R727" s="6">
        <v>9</v>
      </c>
      <c r="S727" s="6" t="s">
        <v>4564</v>
      </c>
      <c r="T727" s="6">
        <v>1686</v>
      </c>
      <c r="U727" s="6">
        <v>81813461</v>
      </c>
      <c r="V727" s="8">
        <v>2725</v>
      </c>
      <c r="W727" s="8">
        <v>1700356</v>
      </c>
      <c r="X727" s="6">
        <v>22</v>
      </c>
      <c r="Y727" s="6" t="s">
        <v>4553</v>
      </c>
      <c r="Z727" s="8">
        <v>1932666</v>
      </c>
      <c r="AA727" s="8">
        <v>3546</v>
      </c>
      <c r="AB727" s="8">
        <v>545</v>
      </c>
      <c r="AC727" s="6" t="s">
        <v>49</v>
      </c>
      <c r="AD727" s="6" t="s">
        <v>50</v>
      </c>
      <c r="AE727" s="6" t="s">
        <v>49</v>
      </c>
      <c r="AF727" s="6" t="s">
        <v>49</v>
      </c>
      <c r="AG727" s="6" t="s">
        <v>49</v>
      </c>
      <c r="AH727" s="6" t="s">
        <v>49</v>
      </c>
      <c r="AI727" s="8">
        <v>80</v>
      </c>
      <c r="AJ727" s="8">
        <v>151</v>
      </c>
      <c r="AK727" s="8">
        <v>231</v>
      </c>
    </row>
    <row r="728" spans="1:37" x14ac:dyDescent="0.25">
      <c r="A728" s="5" t="s">
        <v>4565</v>
      </c>
      <c r="B728" s="6" t="s">
        <v>4566</v>
      </c>
      <c r="C728" s="6" t="s">
        <v>1195</v>
      </c>
      <c r="D728" s="6" t="s">
        <v>40</v>
      </c>
      <c r="E728" s="6" t="s">
        <v>41</v>
      </c>
      <c r="F728" s="6" t="s">
        <v>42</v>
      </c>
      <c r="I728" s="7">
        <v>41090</v>
      </c>
      <c r="J728" s="7">
        <v>41211</v>
      </c>
      <c r="K728" s="6" t="s">
        <v>4567</v>
      </c>
      <c r="L728" s="6" t="s">
        <v>4568</v>
      </c>
      <c r="M728" s="6" t="s">
        <v>4569</v>
      </c>
      <c r="N728" s="6" t="s">
        <v>4570</v>
      </c>
      <c r="O728" s="6">
        <v>85003</v>
      </c>
      <c r="P728" s="6">
        <v>1598</v>
      </c>
      <c r="R728" s="6">
        <v>9</v>
      </c>
      <c r="S728" s="6" t="s">
        <v>4571</v>
      </c>
      <c r="T728" s="6">
        <v>1683</v>
      </c>
      <c r="U728" s="6">
        <v>136943524</v>
      </c>
      <c r="V728" s="8">
        <v>518</v>
      </c>
      <c r="W728" s="8">
        <v>1665320</v>
      </c>
      <c r="X728" s="6">
        <v>12</v>
      </c>
      <c r="Y728" s="6" t="s">
        <v>4572</v>
      </c>
      <c r="Z728" s="8">
        <v>3629114</v>
      </c>
      <c r="AA728" s="8">
        <v>3165</v>
      </c>
      <c r="AB728" s="8">
        <v>1147</v>
      </c>
      <c r="AC728" s="6" t="s">
        <v>49</v>
      </c>
      <c r="AD728" s="6" t="s">
        <v>50</v>
      </c>
      <c r="AF728" s="6" t="s">
        <v>50</v>
      </c>
      <c r="AI728" s="8">
        <v>25</v>
      </c>
      <c r="AJ728" s="8">
        <v>558</v>
      </c>
      <c r="AK728" s="8">
        <v>583</v>
      </c>
    </row>
    <row r="729" spans="1:37" x14ac:dyDescent="0.25">
      <c r="A729" s="5" t="s">
        <v>4573</v>
      </c>
      <c r="B729" s="6" t="s">
        <v>4574</v>
      </c>
      <c r="C729" s="6" t="s">
        <v>3811</v>
      </c>
      <c r="D729" s="6" t="s">
        <v>40</v>
      </c>
      <c r="E729" s="6" t="s">
        <v>41</v>
      </c>
      <c r="F729" s="6" t="s">
        <v>42</v>
      </c>
      <c r="I729" s="7">
        <v>41090</v>
      </c>
      <c r="J729" s="7">
        <v>41211</v>
      </c>
      <c r="K729" s="6" t="s">
        <v>4575</v>
      </c>
      <c r="M729" s="6" t="s">
        <v>4576</v>
      </c>
      <c r="N729" s="6" t="s">
        <v>4570</v>
      </c>
      <c r="O729" s="6">
        <v>85726</v>
      </c>
      <c r="P729" s="6">
        <v>7210</v>
      </c>
      <c r="Q729" s="6">
        <v>27210</v>
      </c>
      <c r="R729" s="6">
        <v>9</v>
      </c>
      <c r="S729" s="6" t="s">
        <v>4577</v>
      </c>
      <c r="T729" s="6">
        <v>1667</v>
      </c>
      <c r="U729" s="6">
        <v>866000266</v>
      </c>
      <c r="V729" s="8">
        <v>230</v>
      </c>
      <c r="W729" s="8">
        <v>544000</v>
      </c>
      <c r="X729" s="6">
        <v>52</v>
      </c>
      <c r="Y729" s="6" t="s">
        <v>4578</v>
      </c>
      <c r="Z729" s="8">
        <v>843168</v>
      </c>
      <c r="AA729" s="8">
        <v>2385</v>
      </c>
      <c r="AB729" s="8">
        <v>353</v>
      </c>
      <c r="AC729" s="6" t="s">
        <v>49</v>
      </c>
      <c r="AD729" s="6" t="s">
        <v>50</v>
      </c>
      <c r="AE729" s="6" t="s">
        <v>49</v>
      </c>
      <c r="AI729" s="8">
        <v>315</v>
      </c>
      <c r="AJ729" s="8">
        <v>0</v>
      </c>
      <c r="AK729" s="8">
        <v>315</v>
      </c>
    </row>
    <row r="730" spans="1:37" x14ac:dyDescent="0.25">
      <c r="A730" s="5" t="s">
        <v>4579</v>
      </c>
      <c r="B730" s="6" t="s">
        <v>4580</v>
      </c>
      <c r="D730" s="6" t="s">
        <v>40</v>
      </c>
      <c r="E730" s="6" t="s">
        <v>41</v>
      </c>
      <c r="F730" s="6" t="s">
        <v>42</v>
      </c>
      <c r="I730" s="7">
        <v>41090</v>
      </c>
      <c r="J730" s="7">
        <v>41211</v>
      </c>
      <c r="K730" s="6" t="s">
        <v>4581</v>
      </c>
      <c r="L730" s="6" t="s">
        <v>4582</v>
      </c>
      <c r="M730" s="6" t="s">
        <v>4583</v>
      </c>
      <c r="N730" s="6" t="s">
        <v>4570</v>
      </c>
      <c r="O730" s="6">
        <v>85301</v>
      </c>
      <c r="R730" s="6">
        <v>9</v>
      </c>
      <c r="S730" s="6" t="s">
        <v>4584</v>
      </c>
      <c r="U730" s="6">
        <v>77523579</v>
      </c>
      <c r="V730" s="8">
        <v>59</v>
      </c>
      <c r="W730" s="8">
        <v>226721</v>
      </c>
      <c r="X730" s="6">
        <v>12</v>
      </c>
      <c r="Y730" s="6" t="s">
        <v>4572</v>
      </c>
      <c r="Z730" s="8">
        <v>3629114</v>
      </c>
      <c r="AA730" s="8">
        <v>3165</v>
      </c>
      <c r="AB730" s="8">
        <v>1147</v>
      </c>
      <c r="AC730" s="6" t="s">
        <v>49</v>
      </c>
      <c r="AD730" s="6" t="s">
        <v>50</v>
      </c>
      <c r="AE730" s="6" t="s">
        <v>49</v>
      </c>
      <c r="AI730" s="8">
        <v>17</v>
      </c>
      <c r="AJ730" s="8">
        <v>3</v>
      </c>
      <c r="AK730" s="8">
        <v>20</v>
      </c>
    </row>
    <row r="731" spans="1:37" x14ac:dyDescent="0.25">
      <c r="A731" s="5" t="s">
        <v>4585</v>
      </c>
      <c r="B731" s="6" t="s">
        <v>4586</v>
      </c>
      <c r="C731" s="6" t="s">
        <v>2347</v>
      </c>
      <c r="D731" s="6" t="s">
        <v>40</v>
      </c>
      <c r="E731" s="6" t="s">
        <v>54</v>
      </c>
      <c r="F731" s="6" t="s">
        <v>55</v>
      </c>
      <c r="H731" s="6" t="s">
        <v>4587</v>
      </c>
      <c r="I731" s="7">
        <v>41090</v>
      </c>
      <c r="J731" s="7">
        <v>41211</v>
      </c>
      <c r="K731" s="6" t="s">
        <v>4588</v>
      </c>
      <c r="M731" s="6" t="s">
        <v>4589</v>
      </c>
      <c r="N731" s="6" t="s">
        <v>4420</v>
      </c>
      <c r="O731" s="6">
        <v>93030</v>
      </c>
      <c r="P731" s="6">
        <v>6048</v>
      </c>
      <c r="R731" s="6">
        <v>9</v>
      </c>
      <c r="S731" s="6" t="s">
        <v>4590</v>
      </c>
      <c r="T731" s="6">
        <v>1678</v>
      </c>
      <c r="U731" s="6">
        <v>83021832</v>
      </c>
      <c r="V731" s="8">
        <v>84</v>
      </c>
      <c r="W731" s="8">
        <v>367260</v>
      </c>
      <c r="X731" s="6">
        <v>103</v>
      </c>
      <c r="Y731" s="6" t="s">
        <v>4591</v>
      </c>
      <c r="Z731" s="8">
        <v>367260</v>
      </c>
      <c r="AA731" s="8">
        <v>4352</v>
      </c>
      <c r="AB731" s="8">
        <v>84</v>
      </c>
      <c r="AC731" s="6" t="s">
        <v>49</v>
      </c>
      <c r="AD731" s="6" t="s">
        <v>50</v>
      </c>
      <c r="AE731" s="6" t="s">
        <v>49</v>
      </c>
      <c r="AI731" s="8">
        <v>41</v>
      </c>
      <c r="AJ731" s="8">
        <v>15</v>
      </c>
      <c r="AK731" s="8">
        <v>56</v>
      </c>
    </row>
    <row r="732" spans="1:37" x14ac:dyDescent="0.25">
      <c r="A732" s="5" t="s">
        <v>4592</v>
      </c>
      <c r="B732" s="6" t="s">
        <v>4593</v>
      </c>
      <c r="C732" s="6" t="s">
        <v>4594</v>
      </c>
      <c r="D732" s="6" t="s">
        <v>40</v>
      </c>
      <c r="E732" s="6" t="s">
        <v>54</v>
      </c>
      <c r="F732" s="6" t="s">
        <v>55</v>
      </c>
      <c r="I732" s="7">
        <v>41090</v>
      </c>
      <c r="J732" s="7">
        <v>41211</v>
      </c>
      <c r="K732" s="6" t="s">
        <v>4595</v>
      </c>
      <c r="M732" s="6" t="s">
        <v>4596</v>
      </c>
      <c r="N732" s="6" t="s">
        <v>4420</v>
      </c>
      <c r="O732" s="6">
        <v>92863</v>
      </c>
      <c r="P732" s="6">
        <v>1584</v>
      </c>
      <c r="Q732" s="6">
        <v>14184</v>
      </c>
      <c r="R732" s="6">
        <v>9</v>
      </c>
      <c r="S732" s="6" t="s">
        <v>4597</v>
      </c>
      <c r="T732" s="6">
        <v>1682</v>
      </c>
      <c r="U732" s="6">
        <v>153947940</v>
      </c>
      <c r="V732" s="8">
        <v>464</v>
      </c>
      <c r="W732" s="8">
        <v>3014823</v>
      </c>
      <c r="X732" s="6">
        <v>2</v>
      </c>
      <c r="Y732" s="6" t="s">
        <v>4448</v>
      </c>
      <c r="Z732" s="8">
        <v>12150996</v>
      </c>
      <c r="AA732" s="8">
        <v>6999</v>
      </c>
      <c r="AB732" s="8">
        <v>1736</v>
      </c>
      <c r="AC732" s="6" t="s">
        <v>49</v>
      </c>
      <c r="AD732" s="6" t="s">
        <v>50</v>
      </c>
      <c r="AE732" s="6" t="s">
        <v>50</v>
      </c>
      <c r="AF732" s="6" t="s">
        <v>50</v>
      </c>
      <c r="AI732" s="8">
        <v>329</v>
      </c>
      <c r="AJ732" s="8">
        <v>1060</v>
      </c>
      <c r="AK732" s="8">
        <v>1389</v>
      </c>
    </row>
    <row r="733" spans="1:37" x14ac:dyDescent="0.25">
      <c r="A733" s="5" t="s">
        <v>4598</v>
      </c>
      <c r="B733" s="6" t="s">
        <v>4599</v>
      </c>
      <c r="C733" s="6" t="s">
        <v>4600</v>
      </c>
      <c r="D733" s="6" t="s">
        <v>40</v>
      </c>
      <c r="E733" s="6" t="s">
        <v>41</v>
      </c>
      <c r="F733" s="6" t="s">
        <v>42</v>
      </c>
      <c r="I733" s="7">
        <v>41090</v>
      </c>
      <c r="J733" s="7">
        <v>41211</v>
      </c>
      <c r="K733" s="6" t="s">
        <v>4601</v>
      </c>
      <c r="M733" s="6" t="s">
        <v>4602</v>
      </c>
      <c r="N733" s="6" t="s">
        <v>4420</v>
      </c>
      <c r="O733" s="6">
        <v>90232</v>
      </c>
      <c r="P733" s="6">
        <v>2941</v>
      </c>
      <c r="R733" s="6">
        <v>9</v>
      </c>
      <c r="S733" s="6" t="s">
        <v>4603</v>
      </c>
      <c r="T733" s="6">
        <v>1647</v>
      </c>
      <c r="U733" s="6">
        <v>63833651</v>
      </c>
      <c r="V733" s="8">
        <v>26</v>
      </c>
      <c r="W733" s="8">
        <v>341718</v>
      </c>
      <c r="X733" s="6">
        <v>2</v>
      </c>
      <c r="Y733" s="6" t="s">
        <v>4448</v>
      </c>
      <c r="Z733" s="8">
        <v>12150996</v>
      </c>
      <c r="AA733" s="8">
        <v>6999</v>
      </c>
      <c r="AB733" s="8">
        <v>1736</v>
      </c>
      <c r="AC733" s="6" t="s">
        <v>49</v>
      </c>
      <c r="AD733" s="6" t="s">
        <v>50</v>
      </c>
      <c r="AE733" s="6" t="s">
        <v>49</v>
      </c>
      <c r="AI733" s="8">
        <v>41</v>
      </c>
      <c r="AJ733" s="8">
        <v>3</v>
      </c>
      <c r="AK733" s="8">
        <v>44</v>
      </c>
    </row>
    <row r="734" spans="1:37" x14ac:dyDescent="0.25">
      <c r="A734" s="5" t="s">
        <v>4604</v>
      </c>
      <c r="B734" s="6" t="s">
        <v>4605</v>
      </c>
      <c r="C734" s="6" t="s">
        <v>4606</v>
      </c>
      <c r="D734" s="6" t="s">
        <v>40</v>
      </c>
      <c r="E734" s="6" t="s">
        <v>41</v>
      </c>
      <c r="F734" s="6" t="s">
        <v>42</v>
      </c>
      <c r="I734" s="7">
        <v>41090</v>
      </c>
      <c r="J734" s="7">
        <v>41211</v>
      </c>
      <c r="K734" s="6" t="s">
        <v>4607</v>
      </c>
      <c r="M734" s="6" t="s">
        <v>4608</v>
      </c>
      <c r="N734" s="6" t="s">
        <v>4420</v>
      </c>
      <c r="O734" s="6">
        <v>90640</v>
      </c>
      <c r="R734" s="6">
        <v>9</v>
      </c>
      <c r="S734" s="6" t="s">
        <v>4609</v>
      </c>
      <c r="T734" s="6">
        <v>1657</v>
      </c>
      <c r="U734" s="6">
        <v>66677386</v>
      </c>
      <c r="V734" s="8">
        <v>151</v>
      </c>
      <c r="W734" s="8">
        <v>315074</v>
      </c>
      <c r="X734" s="6">
        <v>2</v>
      </c>
      <c r="Y734" s="6" t="s">
        <v>4448</v>
      </c>
      <c r="Z734" s="8">
        <v>12150996</v>
      </c>
      <c r="AA734" s="8">
        <v>6999</v>
      </c>
      <c r="AB734" s="8">
        <v>1736</v>
      </c>
      <c r="AC734" s="6" t="s">
        <v>49</v>
      </c>
      <c r="AD734" s="6" t="s">
        <v>50</v>
      </c>
      <c r="AE734" s="6" t="s">
        <v>49</v>
      </c>
      <c r="AF734" s="6" t="s">
        <v>49</v>
      </c>
      <c r="AG734" s="6" t="s">
        <v>49</v>
      </c>
      <c r="AI734" s="8">
        <v>55</v>
      </c>
      <c r="AJ734" s="8">
        <v>15</v>
      </c>
      <c r="AK734" s="8">
        <v>70</v>
      </c>
    </row>
    <row r="735" spans="1:37" x14ac:dyDescent="0.25">
      <c r="A735" s="5" t="s">
        <v>4610</v>
      </c>
      <c r="B735" s="6" t="s">
        <v>4611</v>
      </c>
      <c r="C735" s="6" t="s">
        <v>4612</v>
      </c>
      <c r="D735" s="6" t="s">
        <v>40</v>
      </c>
      <c r="E735" s="6" t="s">
        <v>41</v>
      </c>
      <c r="F735" s="6" t="s">
        <v>42</v>
      </c>
      <c r="I735" s="7">
        <v>41090</v>
      </c>
      <c r="J735" s="7">
        <v>41211</v>
      </c>
      <c r="K735" s="6" t="s">
        <v>4613</v>
      </c>
      <c r="M735" s="6" t="s">
        <v>4614</v>
      </c>
      <c r="N735" s="6" t="s">
        <v>4420</v>
      </c>
      <c r="O735" s="6">
        <v>90249</v>
      </c>
      <c r="P735" s="6">
        <v>3005</v>
      </c>
      <c r="R735" s="6">
        <v>9</v>
      </c>
      <c r="S735" s="6" t="s">
        <v>4615</v>
      </c>
      <c r="T735" s="6">
        <v>1640</v>
      </c>
      <c r="U735" s="6">
        <v>155733629</v>
      </c>
      <c r="V735" s="8">
        <v>40</v>
      </c>
      <c r="W735" s="8">
        <v>463968</v>
      </c>
      <c r="X735" s="6">
        <v>2</v>
      </c>
      <c r="Y735" s="6" t="s">
        <v>4448</v>
      </c>
      <c r="Z735" s="8">
        <v>12150996</v>
      </c>
      <c r="AA735" s="8">
        <v>6999</v>
      </c>
      <c r="AB735" s="8">
        <v>1736</v>
      </c>
      <c r="AC735" s="6" t="s">
        <v>49</v>
      </c>
      <c r="AD735" s="6" t="s">
        <v>50</v>
      </c>
      <c r="AE735" s="6" t="s">
        <v>50</v>
      </c>
      <c r="AI735" s="8">
        <v>49</v>
      </c>
      <c r="AJ735" s="8">
        <v>0</v>
      </c>
      <c r="AK735" s="8">
        <v>49</v>
      </c>
    </row>
    <row r="736" spans="1:37" x14ac:dyDescent="0.25">
      <c r="A736" s="5" t="s">
        <v>4616</v>
      </c>
      <c r="B736" s="6" t="s">
        <v>4617</v>
      </c>
      <c r="C736" s="6" t="s">
        <v>4618</v>
      </c>
      <c r="D736" s="6" t="s">
        <v>40</v>
      </c>
      <c r="E736" s="6" t="s">
        <v>41</v>
      </c>
      <c r="F736" s="6" t="s">
        <v>42</v>
      </c>
      <c r="I736" s="7">
        <v>41090</v>
      </c>
      <c r="J736" s="7">
        <v>41211</v>
      </c>
      <c r="K736" s="6" t="s">
        <v>4619</v>
      </c>
      <c r="M736" s="6" t="s">
        <v>4620</v>
      </c>
      <c r="N736" s="6" t="s">
        <v>4420</v>
      </c>
      <c r="O736" s="6">
        <v>90040</v>
      </c>
      <c r="R736" s="6">
        <v>9</v>
      </c>
      <c r="S736" s="6" t="s">
        <v>4621</v>
      </c>
      <c r="T736" s="6">
        <v>1650</v>
      </c>
      <c r="U736" s="6">
        <v>76943018</v>
      </c>
      <c r="V736" s="8">
        <v>10</v>
      </c>
      <c r="W736" s="8">
        <v>12910</v>
      </c>
      <c r="X736" s="6">
        <v>2</v>
      </c>
      <c r="Y736" s="6" t="s">
        <v>4448</v>
      </c>
      <c r="Z736" s="8">
        <v>12150996</v>
      </c>
      <c r="AA736" s="8">
        <v>6999</v>
      </c>
      <c r="AB736" s="8">
        <v>1736</v>
      </c>
      <c r="AC736" s="6" t="s">
        <v>49</v>
      </c>
      <c r="AD736" s="6" t="s">
        <v>50</v>
      </c>
      <c r="AE736" s="6" t="s">
        <v>49</v>
      </c>
      <c r="AI736" s="8">
        <v>10</v>
      </c>
      <c r="AJ736" s="8">
        <v>0</v>
      </c>
      <c r="AK736" s="8">
        <v>10</v>
      </c>
    </row>
    <row r="737" spans="1:37" x14ac:dyDescent="0.25">
      <c r="A737" s="5" t="s">
        <v>4622</v>
      </c>
      <c r="B737" s="6" t="s">
        <v>4623</v>
      </c>
      <c r="C737" s="6" t="s">
        <v>4624</v>
      </c>
      <c r="D737" s="6" t="s">
        <v>40</v>
      </c>
      <c r="E737" s="6" t="s">
        <v>41</v>
      </c>
      <c r="F737" s="6" t="s">
        <v>42</v>
      </c>
      <c r="I737" s="7">
        <v>41090</v>
      </c>
      <c r="J737" s="7">
        <v>41211</v>
      </c>
      <c r="K737" s="6" t="s">
        <v>4625</v>
      </c>
      <c r="M737" s="6" t="s">
        <v>4626</v>
      </c>
      <c r="N737" s="6" t="s">
        <v>4420</v>
      </c>
      <c r="O737" s="6">
        <v>91066</v>
      </c>
      <c r="P737" s="6">
        <v>6021</v>
      </c>
      <c r="Q737" s="6">
        <v>60021</v>
      </c>
      <c r="R737" s="6">
        <v>9</v>
      </c>
      <c r="S737" s="6" t="s">
        <v>4627</v>
      </c>
      <c r="T737" s="6">
        <v>1633</v>
      </c>
      <c r="U737" s="6">
        <v>82197278</v>
      </c>
      <c r="V737" s="8">
        <v>11</v>
      </c>
      <c r="W737" s="8">
        <v>56364</v>
      </c>
      <c r="X737" s="6">
        <v>2</v>
      </c>
      <c r="Y737" s="6" t="s">
        <v>4448</v>
      </c>
      <c r="Z737" s="8">
        <v>12150996</v>
      </c>
      <c r="AA737" s="8">
        <v>6999</v>
      </c>
      <c r="AB737" s="8">
        <v>1736</v>
      </c>
      <c r="AC737" s="6" t="s">
        <v>49</v>
      </c>
      <c r="AD737" s="6" t="s">
        <v>50</v>
      </c>
      <c r="AI737" s="8">
        <v>0</v>
      </c>
      <c r="AJ737" s="8">
        <v>18</v>
      </c>
      <c r="AK737" s="8">
        <v>18</v>
      </c>
    </row>
    <row r="738" spans="1:37" x14ac:dyDescent="0.25">
      <c r="A738" s="5" t="s">
        <v>4628</v>
      </c>
      <c r="B738" s="6" t="s">
        <v>4629</v>
      </c>
      <c r="C738" s="6" t="s">
        <v>4402</v>
      </c>
      <c r="D738" s="6" t="s">
        <v>40</v>
      </c>
      <c r="E738" s="6" t="s">
        <v>54</v>
      </c>
      <c r="F738" s="6" t="s">
        <v>55</v>
      </c>
      <c r="I738" s="7">
        <v>41090</v>
      </c>
      <c r="J738" s="7">
        <v>41211</v>
      </c>
      <c r="K738" s="6" t="s">
        <v>4630</v>
      </c>
      <c r="L738" s="6" t="s">
        <v>4631</v>
      </c>
      <c r="M738" s="6" t="s">
        <v>4632</v>
      </c>
      <c r="N738" s="6" t="s">
        <v>4405</v>
      </c>
      <c r="O738" s="6">
        <v>89106</v>
      </c>
      <c r="P738" s="6">
        <v>4512</v>
      </c>
      <c r="R738" s="6">
        <v>9</v>
      </c>
      <c r="S738" s="6" t="s">
        <v>4633</v>
      </c>
      <c r="T738" s="6">
        <v>1643</v>
      </c>
      <c r="U738" s="6">
        <v>830233818</v>
      </c>
      <c r="V738" s="8">
        <v>280</v>
      </c>
      <c r="W738" s="8">
        <v>1886011</v>
      </c>
      <c r="X738" s="6">
        <v>23</v>
      </c>
      <c r="Y738" s="6" t="s">
        <v>4634</v>
      </c>
      <c r="Z738" s="8">
        <v>1886011</v>
      </c>
      <c r="AA738" s="8">
        <v>4525</v>
      </c>
      <c r="AB738" s="8">
        <v>417</v>
      </c>
      <c r="AC738" s="6" t="s">
        <v>49</v>
      </c>
      <c r="AD738" s="6" t="s">
        <v>50</v>
      </c>
      <c r="AF738" s="6" t="s">
        <v>50</v>
      </c>
      <c r="AI738" s="8">
        <v>0</v>
      </c>
      <c r="AJ738" s="8">
        <v>625</v>
      </c>
      <c r="AK738" s="8">
        <v>625</v>
      </c>
    </row>
    <row r="739" spans="1:37" x14ac:dyDescent="0.25">
      <c r="A739" s="5" t="s">
        <v>4635</v>
      </c>
      <c r="B739" s="6" t="s">
        <v>4636</v>
      </c>
      <c r="C739" s="6" t="s">
        <v>4637</v>
      </c>
      <c r="D739" s="6" t="s">
        <v>40</v>
      </c>
      <c r="E739" s="6" t="s">
        <v>41</v>
      </c>
      <c r="F739" s="6" t="s">
        <v>42</v>
      </c>
      <c r="I739" s="7">
        <v>41090</v>
      </c>
      <c r="J739" s="7">
        <v>41211</v>
      </c>
      <c r="K739" s="6" t="s">
        <v>4638</v>
      </c>
      <c r="M739" s="6" t="s">
        <v>4639</v>
      </c>
      <c r="N739" s="6" t="s">
        <v>4420</v>
      </c>
      <c r="O739" s="6">
        <v>93063</v>
      </c>
      <c r="P739" s="6">
        <v>2199</v>
      </c>
      <c r="R739" s="6">
        <v>9</v>
      </c>
      <c r="S739" s="6" t="s">
        <v>4640</v>
      </c>
      <c r="T739" s="6">
        <v>1865</v>
      </c>
      <c r="U739" s="6">
        <v>76238211</v>
      </c>
      <c r="V739" s="8">
        <v>47</v>
      </c>
      <c r="W739" s="8">
        <v>126414</v>
      </c>
      <c r="X739" s="6">
        <v>254</v>
      </c>
      <c r="Y739" s="6" t="s">
        <v>4641</v>
      </c>
      <c r="Z739" s="8">
        <v>125206</v>
      </c>
      <c r="AA739" s="8">
        <v>3983</v>
      </c>
      <c r="AB739" s="8">
        <v>31</v>
      </c>
      <c r="AC739" s="6" t="s">
        <v>50</v>
      </c>
      <c r="AD739" s="6" t="s">
        <v>50</v>
      </c>
      <c r="AE739" s="6" t="s">
        <v>49</v>
      </c>
      <c r="AI739" s="8">
        <v>17</v>
      </c>
      <c r="AJ739" s="8">
        <v>0</v>
      </c>
      <c r="AK739" s="8">
        <v>17</v>
      </c>
    </row>
    <row r="740" spans="1:37" x14ac:dyDescent="0.25">
      <c r="A740" s="5" t="s">
        <v>4642</v>
      </c>
      <c r="B740" s="6" t="s">
        <v>4643</v>
      </c>
      <c r="C740" s="6" t="s">
        <v>2723</v>
      </c>
      <c r="D740" s="6" t="s">
        <v>40</v>
      </c>
      <c r="E740" s="6" t="s">
        <v>41</v>
      </c>
      <c r="F740" s="6" t="s">
        <v>42</v>
      </c>
      <c r="I740" s="7">
        <v>41090</v>
      </c>
      <c r="J740" s="7">
        <v>41211</v>
      </c>
      <c r="K740" s="6" t="s">
        <v>4644</v>
      </c>
      <c r="M740" s="6" t="s">
        <v>4645</v>
      </c>
      <c r="N740" s="6" t="s">
        <v>4420</v>
      </c>
      <c r="O740" s="6">
        <v>92882</v>
      </c>
      <c r="R740" s="6">
        <v>9</v>
      </c>
      <c r="S740" s="6" t="s">
        <v>4646</v>
      </c>
      <c r="T740" s="6">
        <v>1638</v>
      </c>
      <c r="U740" s="6">
        <v>170737589</v>
      </c>
      <c r="V740" s="8">
        <v>41</v>
      </c>
      <c r="W740" s="8">
        <v>160000</v>
      </c>
      <c r="X740" s="6">
        <v>22</v>
      </c>
      <c r="Y740" s="6" t="s">
        <v>4553</v>
      </c>
      <c r="Z740" s="8">
        <v>1932666</v>
      </c>
      <c r="AA740" s="8">
        <v>3546</v>
      </c>
      <c r="AB740" s="8">
        <v>545</v>
      </c>
      <c r="AC740" s="6" t="s">
        <v>50</v>
      </c>
      <c r="AD740" s="6" t="s">
        <v>50</v>
      </c>
      <c r="AF740" s="6" t="s">
        <v>49</v>
      </c>
      <c r="AI740" s="8">
        <v>0</v>
      </c>
      <c r="AJ740" s="8">
        <v>14</v>
      </c>
      <c r="AK740" s="8">
        <v>14</v>
      </c>
    </row>
    <row r="741" spans="1:37" x14ac:dyDescent="0.25">
      <c r="A741" s="5" t="s">
        <v>4647</v>
      </c>
      <c r="B741" s="6" t="s">
        <v>4648</v>
      </c>
      <c r="C741" s="6" t="s">
        <v>4649</v>
      </c>
      <c r="D741" s="6" t="s">
        <v>40</v>
      </c>
      <c r="E741" s="6" t="s">
        <v>54</v>
      </c>
      <c r="F741" s="6" t="s">
        <v>55</v>
      </c>
      <c r="I741" s="7">
        <v>41090</v>
      </c>
      <c r="J741" s="7">
        <v>41211</v>
      </c>
      <c r="K741" s="6" t="s">
        <v>4650</v>
      </c>
      <c r="M741" s="6" t="s">
        <v>4651</v>
      </c>
      <c r="N741" s="6" t="s">
        <v>4420</v>
      </c>
      <c r="O741" s="6">
        <v>95901</v>
      </c>
      <c r="R741" s="6">
        <v>9</v>
      </c>
      <c r="S741" s="6" t="s">
        <v>4652</v>
      </c>
      <c r="T741" s="6">
        <v>5058</v>
      </c>
      <c r="U741" s="6">
        <v>172083438</v>
      </c>
      <c r="V741" s="8">
        <v>817</v>
      </c>
      <c r="W741" s="8">
        <v>119420</v>
      </c>
      <c r="X741" s="6">
        <v>270</v>
      </c>
      <c r="Y741" s="6" t="s">
        <v>4653</v>
      </c>
      <c r="Z741" s="8">
        <v>116719</v>
      </c>
      <c r="AA741" s="8">
        <v>3019</v>
      </c>
      <c r="AB741" s="8">
        <v>39</v>
      </c>
      <c r="AC741" s="6" t="s">
        <v>49</v>
      </c>
      <c r="AD741" s="6" t="s">
        <v>50</v>
      </c>
      <c r="AF741" s="6" t="s">
        <v>49</v>
      </c>
      <c r="AH741" s="6" t="s">
        <v>49</v>
      </c>
      <c r="AI741" s="8">
        <v>0</v>
      </c>
      <c r="AJ741" s="8">
        <v>34</v>
      </c>
      <c r="AK741" s="8">
        <v>34</v>
      </c>
    </row>
    <row r="742" spans="1:37" x14ac:dyDescent="0.25">
      <c r="A742" s="5" t="s">
        <v>4654</v>
      </c>
      <c r="B742" s="6" t="s">
        <v>4655</v>
      </c>
      <c r="C742" s="6" t="s">
        <v>4656</v>
      </c>
      <c r="D742" s="6" t="s">
        <v>40</v>
      </c>
      <c r="E742" s="6" t="s">
        <v>54</v>
      </c>
      <c r="F742" s="6" t="s">
        <v>55</v>
      </c>
      <c r="I742" s="7">
        <v>41090</v>
      </c>
      <c r="J742" s="7">
        <v>41211</v>
      </c>
      <c r="K742" s="6" t="s">
        <v>4657</v>
      </c>
      <c r="M742" s="6" t="s">
        <v>4658</v>
      </c>
      <c r="N742" s="6" t="s">
        <v>4420</v>
      </c>
      <c r="O742" s="6">
        <v>93940</v>
      </c>
      <c r="P742" s="6">
        <v>5795</v>
      </c>
      <c r="R742" s="6">
        <v>9</v>
      </c>
      <c r="S742" s="6" t="s">
        <v>4659</v>
      </c>
      <c r="T742" s="6">
        <v>1688</v>
      </c>
      <c r="U742" s="6">
        <v>73957813</v>
      </c>
      <c r="V742" s="8">
        <v>280</v>
      </c>
      <c r="W742" s="8">
        <v>421898</v>
      </c>
      <c r="X742" s="6">
        <v>276</v>
      </c>
      <c r="Y742" s="6" t="s">
        <v>4660</v>
      </c>
      <c r="Z742" s="8">
        <v>114237</v>
      </c>
      <c r="AA742" s="8">
        <v>2952</v>
      </c>
      <c r="AB742" s="8">
        <v>39</v>
      </c>
      <c r="AC742" s="6" t="s">
        <v>49</v>
      </c>
      <c r="AD742" s="6" t="s">
        <v>50</v>
      </c>
      <c r="AE742" s="6" t="s">
        <v>49</v>
      </c>
      <c r="AF742" s="6" t="s">
        <v>49</v>
      </c>
      <c r="AI742" s="8">
        <v>63</v>
      </c>
      <c r="AJ742" s="8">
        <v>52</v>
      </c>
      <c r="AK742" s="8">
        <v>115</v>
      </c>
    </row>
    <row r="743" spans="1:37" x14ac:dyDescent="0.25">
      <c r="A743" s="5" t="s">
        <v>4661</v>
      </c>
      <c r="B743" s="6" t="s">
        <v>4662</v>
      </c>
      <c r="C743" s="6" t="s">
        <v>4663</v>
      </c>
      <c r="D743" s="6" t="s">
        <v>40</v>
      </c>
      <c r="E743" s="6" t="s">
        <v>54</v>
      </c>
      <c r="F743" s="6" t="s">
        <v>55</v>
      </c>
      <c r="I743" s="7">
        <v>41090</v>
      </c>
      <c r="J743" s="7">
        <v>41211</v>
      </c>
      <c r="K743" s="6" t="s">
        <v>4664</v>
      </c>
      <c r="M743" s="6" t="s">
        <v>2489</v>
      </c>
      <c r="N743" s="6" t="s">
        <v>4420</v>
      </c>
      <c r="O743" s="6">
        <v>94520</v>
      </c>
      <c r="P743" s="6">
        <v>5327</v>
      </c>
      <c r="R743" s="6">
        <v>9</v>
      </c>
      <c r="S743" s="6" t="s">
        <v>4665</v>
      </c>
      <c r="T743" s="6">
        <v>2584</v>
      </c>
      <c r="U743" s="6">
        <v>19569128</v>
      </c>
      <c r="V743" s="8">
        <v>143</v>
      </c>
      <c r="W743" s="8">
        <v>516000</v>
      </c>
      <c r="X743" s="6">
        <v>66</v>
      </c>
      <c r="Y743" s="6" t="s">
        <v>4666</v>
      </c>
      <c r="Z743" s="8">
        <v>615968</v>
      </c>
      <c r="AA743" s="8">
        <v>3023</v>
      </c>
      <c r="AB743" s="8">
        <v>204</v>
      </c>
      <c r="AC743" s="6" t="s">
        <v>49</v>
      </c>
      <c r="AD743" s="6" t="s">
        <v>50</v>
      </c>
      <c r="AE743" s="6" t="s">
        <v>49</v>
      </c>
      <c r="AI743" s="8">
        <v>82</v>
      </c>
      <c r="AJ743" s="8">
        <v>55</v>
      </c>
      <c r="AK743" s="8">
        <v>137</v>
      </c>
    </row>
    <row r="744" spans="1:37" x14ac:dyDescent="0.25">
      <c r="A744" s="5" t="s">
        <v>4667</v>
      </c>
      <c r="B744" s="6" t="s">
        <v>4668</v>
      </c>
      <c r="C744" s="6" t="s">
        <v>4669</v>
      </c>
      <c r="D744" s="6" t="s">
        <v>40</v>
      </c>
      <c r="E744" s="6" t="s">
        <v>54</v>
      </c>
      <c r="F744" s="6" t="s">
        <v>55</v>
      </c>
      <c r="H744" s="6" t="s">
        <v>4670</v>
      </c>
      <c r="I744" s="7">
        <v>41090</v>
      </c>
      <c r="J744" s="7">
        <v>41211</v>
      </c>
      <c r="K744" s="6" t="s">
        <v>4671</v>
      </c>
      <c r="M744" s="6" t="s">
        <v>4672</v>
      </c>
      <c r="N744" s="6" t="s">
        <v>4420</v>
      </c>
      <c r="O744" s="6">
        <v>92276</v>
      </c>
      <c r="P744" s="6">
        <v>398</v>
      </c>
      <c r="R744" s="6">
        <v>9</v>
      </c>
      <c r="S744" s="6" t="s">
        <v>4673</v>
      </c>
      <c r="T744" s="6">
        <v>5057</v>
      </c>
      <c r="U744" s="6">
        <v>87378915</v>
      </c>
      <c r="V744" s="8">
        <v>1120</v>
      </c>
      <c r="W744" s="8">
        <v>423644</v>
      </c>
      <c r="X744" s="6">
        <v>111</v>
      </c>
      <c r="Y744" s="6" t="s">
        <v>4674</v>
      </c>
      <c r="Z744" s="8">
        <v>345580</v>
      </c>
      <c r="AA744" s="8">
        <v>2403</v>
      </c>
      <c r="AB744" s="8">
        <v>144</v>
      </c>
      <c r="AC744" s="6" t="s">
        <v>49</v>
      </c>
      <c r="AD744" s="6" t="s">
        <v>50</v>
      </c>
      <c r="AE744" s="6" t="s">
        <v>49</v>
      </c>
      <c r="AI744" s="8">
        <v>69</v>
      </c>
      <c r="AJ744" s="8">
        <v>0</v>
      </c>
      <c r="AK744" s="8">
        <v>69</v>
      </c>
    </row>
    <row r="745" spans="1:37" x14ac:dyDescent="0.25">
      <c r="A745" s="5" t="s">
        <v>4675</v>
      </c>
      <c r="B745" s="6" t="s">
        <v>4676</v>
      </c>
      <c r="C745" s="6" t="s">
        <v>4677</v>
      </c>
      <c r="D745" s="6" t="s">
        <v>40</v>
      </c>
      <c r="E745" s="6" t="s">
        <v>41</v>
      </c>
      <c r="F745" s="6" t="s">
        <v>42</v>
      </c>
      <c r="I745" s="7">
        <v>41090</v>
      </c>
      <c r="J745" s="7">
        <v>41211</v>
      </c>
      <c r="K745" s="6" t="s">
        <v>4678</v>
      </c>
      <c r="M745" s="6" t="s">
        <v>4563</v>
      </c>
      <c r="N745" s="6" t="s">
        <v>4420</v>
      </c>
      <c r="O745" s="6">
        <v>92522</v>
      </c>
      <c r="P745" s="6">
        <v>144</v>
      </c>
      <c r="R745" s="6">
        <v>9</v>
      </c>
      <c r="S745" s="6" t="s">
        <v>4679</v>
      </c>
      <c r="T745" s="6">
        <v>2003</v>
      </c>
      <c r="U745" s="6">
        <v>40502114</v>
      </c>
      <c r="V745" s="8">
        <v>87</v>
      </c>
      <c r="W745" s="8">
        <v>303871</v>
      </c>
      <c r="X745" s="6">
        <v>22</v>
      </c>
      <c r="Y745" s="6" t="s">
        <v>4553</v>
      </c>
      <c r="Z745" s="8">
        <v>1932666</v>
      </c>
      <c r="AA745" s="8">
        <v>3546</v>
      </c>
      <c r="AB745" s="8">
        <v>545</v>
      </c>
      <c r="AC745" s="6" t="s">
        <v>49</v>
      </c>
      <c r="AD745" s="6" t="s">
        <v>50</v>
      </c>
      <c r="AI745" s="8">
        <v>25</v>
      </c>
      <c r="AJ745" s="8">
        <v>0</v>
      </c>
      <c r="AK745" s="8">
        <v>25</v>
      </c>
    </row>
    <row r="746" spans="1:37" x14ac:dyDescent="0.25">
      <c r="A746" s="5" t="s">
        <v>4680</v>
      </c>
      <c r="B746" s="6" t="s">
        <v>4681</v>
      </c>
      <c r="C746" s="6" t="s">
        <v>4682</v>
      </c>
      <c r="D746" s="6" t="s">
        <v>40</v>
      </c>
      <c r="E746" s="6" t="s">
        <v>41</v>
      </c>
      <c r="F746" s="6" t="s">
        <v>42</v>
      </c>
      <c r="I746" s="7">
        <v>41090</v>
      </c>
      <c r="J746" s="7">
        <v>41211</v>
      </c>
      <c r="K746" s="6" t="s">
        <v>4683</v>
      </c>
      <c r="L746" s="6" t="s">
        <v>4684</v>
      </c>
      <c r="M746" s="6" t="s">
        <v>4685</v>
      </c>
      <c r="N746" s="6" t="s">
        <v>4420</v>
      </c>
      <c r="O746" s="6">
        <v>93458</v>
      </c>
      <c r="P746" s="6">
        <v>5082</v>
      </c>
      <c r="R746" s="6">
        <v>9</v>
      </c>
      <c r="S746" s="6" t="s">
        <v>4686</v>
      </c>
      <c r="T746" s="6">
        <v>1870</v>
      </c>
      <c r="U746" s="6">
        <v>99992505</v>
      </c>
      <c r="V746" s="8">
        <v>34</v>
      </c>
      <c r="W746" s="8">
        <v>120097</v>
      </c>
      <c r="X746" s="6">
        <v>246</v>
      </c>
      <c r="Y746" s="6" t="s">
        <v>4687</v>
      </c>
      <c r="Z746" s="8">
        <v>130447</v>
      </c>
      <c r="AA746" s="8">
        <v>4479</v>
      </c>
      <c r="AB746" s="8">
        <v>29</v>
      </c>
      <c r="AC746" s="6" t="s">
        <v>49</v>
      </c>
      <c r="AD746" s="6" t="s">
        <v>50</v>
      </c>
      <c r="AF746" s="6" t="s">
        <v>49</v>
      </c>
      <c r="AI746" s="8">
        <v>0</v>
      </c>
      <c r="AJ746" s="8">
        <v>34</v>
      </c>
      <c r="AK746" s="8">
        <v>34</v>
      </c>
    </row>
    <row r="747" spans="1:37" x14ac:dyDescent="0.25">
      <c r="A747" s="5" t="s">
        <v>4688</v>
      </c>
      <c r="B747" s="6" t="s">
        <v>4689</v>
      </c>
      <c r="C747" s="6" t="s">
        <v>4690</v>
      </c>
      <c r="D747" s="6" t="s">
        <v>40</v>
      </c>
      <c r="E747" s="6" t="s">
        <v>54</v>
      </c>
      <c r="F747" s="6" t="s">
        <v>55</v>
      </c>
      <c r="H747" s="6" t="s">
        <v>4691</v>
      </c>
      <c r="I747" s="7">
        <v>41090</v>
      </c>
      <c r="J747" s="7">
        <v>41211</v>
      </c>
      <c r="K747" s="6" t="s">
        <v>4692</v>
      </c>
      <c r="L747" s="6" t="s">
        <v>98</v>
      </c>
      <c r="M747" s="6" t="s">
        <v>4693</v>
      </c>
      <c r="N747" s="6" t="s">
        <v>4420</v>
      </c>
      <c r="O747" s="6">
        <v>94559</v>
      </c>
      <c r="P747" s="6">
        <v>2912</v>
      </c>
      <c r="R747" s="6">
        <v>9</v>
      </c>
      <c r="S747" s="6" t="s">
        <v>4694</v>
      </c>
      <c r="T747" s="6">
        <v>5001</v>
      </c>
      <c r="U747" s="6">
        <v>831725911</v>
      </c>
      <c r="V747" s="8">
        <v>45</v>
      </c>
      <c r="W747" s="8">
        <v>138000</v>
      </c>
      <c r="X747" s="6">
        <v>342</v>
      </c>
      <c r="Y747" s="6" t="s">
        <v>4695</v>
      </c>
      <c r="Z747" s="8">
        <v>83913</v>
      </c>
      <c r="AA747" s="8">
        <v>3250</v>
      </c>
      <c r="AB747" s="8">
        <v>26</v>
      </c>
      <c r="AC747" s="6" t="s">
        <v>49</v>
      </c>
      <c r="AD747" s="6" t="s">
        <v>50</v>
      </c>
      <c r="AF747" s="6" t="s">
        <v>49</v>
      </c>
      <c r="AH747" s="6" t="s">
        <v>49</v>
      </c>
      <c r="AI747" s="8">
        <v>0</v>
      </c>
      <c r="AJ747" s="8">
        <v>33</v>
      </c>
      <c r="AK747" s="8">
        <v>33</v>
      </c>
    </row>
    <row r="748" spans="1:37" x14ac:dyDescent="0.25">
      <c r="A748" s="5" t="s">
        <v>4696</v>
      </c>
      <c r="B748" s="6" t="s">
        <v>4697</v>
      </c>
      <c r="D748" s="6" t="s">
        <v>40</v>
      </c>
      <c r="E748" s="6" t="s">
        <v>41</v>
      </c>
      <c r="F748" s="6" t="s">
        <v>42</v>
      </c>
      <c r="I748" s="7">
        <v>41090</v>
      </c>
      <c r="J748" s="7">
        <v>41211</v>
      </c>
      <c r="K748" s="6" t="s">
        <v>4698</v>
      </c>
      <c r="M748" s="6" t="s">
        <v>4494</v>
      </c>
      <c r="N748" s="6" t="s">
        <v>4420</v>
      </c>
      <c r="O748" s="6">
        <v>95407</v>
      </c>
      <c r="R748" s="6">
        <v>9</v>
      </c>
      <c r="S748" s="6" t="s">
        <v>4699</v>
      </c>
      <c r="T748" s="6">
        <v>2765</v>
      </c>
      <c r="U748" s="6">
        <v>80126444</v>
      </c>
      <c r="V748" s="8">
        <v>390</v>
      </c>
      <c r="W748" s="8">
        <v>493285</v>
      </c>
      <c r="X748" s="6">
        <v>123</v>
      </c>
      <c r="Y748" s="6" t="s">
        <v>4496</v>
      </c>
      <c r="Z748" s="8">
        <v>308231</v>
      </c>
      <c r="AA748" s="8">
        <v>3146</v>
      </c>
      <c r="AB748" s="8">
        <v>98</v>
      </c>
      <c r="AC748" s="6" t="s">
        <v>49</v>
      </c>
      <c r="AD748" s="6" t="s">
        <v>50</v>
      </c>
      <c r="AE748" s="6" t="s">
        <v>49</v>
      </c>
      <c r="AF748" s="6" t="s">
        <v>49</v>
      </c>
      <c r="AI748" s="8">
        <v>3</v>
      </c>
      <c r="AJ748" s="8">
        <v>63</v>
      </c>
      <c r="AK748" s="8">
        <v>66</v>
      </c>
    </row>
    <row r="749" spans="1:37" x14ac:dyDescent="0.25">
      <c r="A749" s="5" t="s">
        <v>4700</v>
      </c>
      <c r="B749" s="6" t="s">
        <v>4701</v>
      </c>
      <c r="C749" s="6" t="s">
        <v>4702</v>
      </c>
      <c r="D749" s="6" t="s">
        <v>40</v>
      </c>
      <c r="E749" s="6" t="s">
        <v>54</v>
      </c>
      <c r="F749" s="6" t="s">
        <v>55</v>
      </c>
      <c r="I749" s="7">
        <v>41090</v>
      </c>
      <c r="J749" s="7">
        <v>41211</v>
      </c>
      <c r="K749" s="6" t="s">
        <v>4703</v>
      </c>
      <c r="M749" s="6" t="s">
        <v>4704</v>
      </c>
      <c r="N749" s="6" t="s">
        <v>4420</v>
      </c>
      <c r="O749" s="6">
        <v>95776</v>
      </c>
      <c r="R749" s="6">
        <v>9</v>
      </c>
      <c r="S749" s="6" t="s">
        <v>4705</v>
      </c>
      <c r="T749" s="6">
        <v>5448</v>
      </c>
      <c r="U749" s="6">
        <v>787290923</v>
      </c>
      <c r="V749" s="8">
        <v>109</v>
      </c>
      <c r="W749" s="8">
        <v>528880</v>
      </c>
      <c r="X749" s="6">
        <v>28</v>
      </c>
      <c r="Y749" s="6" t="s">
        <v>4503</v>
      </c>
      <c r="Z749" s="8">
        <v>1723634</v>
      </c>
      <c r="AA749" s="8">
        <v>3660</v>
      </c>
      <c r="AB749" s="8">
        <v>471</v>
      </c>
      <c r="AC749" s="6" t="s">
        <v>49</v>
      </c>
      <c r="AD749" s="6" t="s">
        <v>50</v>
      </c>
      <c r="AF749" s="6" t="s">
        <v>49</v>
      </c>
      <c r="AI749" s="8">
        <v>0</v>
      </c>
      <c r="AJ749" s="8">
        <v>48</v>
      </c>
      <c r="AK749" s="8">
        <v>48</v>
      </c>
    </row>
    <row r="750" spans="1:37" x14ac:dyDescent="0.25">
      <c r="A750" s="5" t="s">
        <v>4706</v>
      </c>
      <c r="B750" s="6" t="s">
        <v>4707</v>
      </c>
      <c r="C750" s="6" t="s">
        <v>4708</v>
      </c>
      <c r="D750" s="6" t="s">
        <v>40</v>
      </c>
      <c r="E750" s="6" t="s">
        <v>41</v>
      </c>
      <c r="F750" s="6" t="s">
        <v>42</v>
      </c>
      <c r="I750" s="7">
        <v>41090</v>
      </c>
      <c r="J750" s="7">
        <v>41211</v>
      </c>
      <c r="K750" s="6" t="s">
        <v>4709</v>
      </c>
      <c r="M750" s="6" t="s">
        <v>4710</v>
      </c>
      <c r="N750" s="6" t="s">
        <v>4420</v>
      </c>
      <c r="O750" s="6">
        <v>93291</v>
      </c>
      <c r="R750" s="6">
        <v>9</v>
      </c>
      <c r="S750" s="6" t="s">
        <v>4711</v>
      </c>
      <c r="T750" s="6">
        <v>2581</v>
      </c>
      <c r="U750" s="6">
        <v>30999866</v>
      </c>
      <c r="V750" s="8">
        <v>36</v>
      </c>
      <c r="W750" s="8">
        <v>126000</v>
      </c>
      <c r="X750" s="6">
        <v>162</v>
      </c>
      <c r="Y750" s="6" t="s">
        <v>4712</v>
      </c>
      <c r="Z750" s="8">
        <v>219454</v>
      </c>
      <c r="AA750" s="8">
        <v>3460</v>
      </c>
      <c r="AB750" s="8">
        <v>63</v>
      </c>
      <c r="AC750" s="6" t="s">
        <v>49</v>
      </c>
      <c r="AD750" s="6" t="s">
        <v>50</v>
      </c>
      <c r="AF750" s="6" t="s">
        <v>49</v>
      </c>
      <c r="AI750" s="8">
        <v>0</v>
      </c>
      <c r="AJ750" s="8">
        <v>41</v>
      </c>
      <c r="AK750" s="8">
        <v>41</v>
      </c>
    </row>
    <row r="751" spans="1:37" x14ac:dyDescent="0.25">
      <c r="A751" s="5" t="s">
        <v>4713</v>
      </c>
      <c r="B751" s="6" t="s">
        <v>4714</v>
      </c>
      <c r="C751" s="6" t="s">
        <v>1721</v>
      </c>
      <c r="D751" s="6" t="s">
        <v>40</v>
      </c>
      <c r="E751" s="6" t="s">
        <v>41</v>
      </c>
      <c r="F751" s="6" t="s">
        <v>42</v>
      </c>
      <c r="I751" s="7">
        <v>41090</v>
      </c>
      <c r="J751" s="7">
        <v>41211</v>
      </c>
      <c r="K751" s="6" t="s">
        <v>4715</v>
      </c>
      <c r="L751" s="6" t="s">
        <v>4716</v>
      </c>
      <c r="M751" s="6" t="s">
        <v>4717</v>
      </c>
      <c r="N751" s="6" t="s">
        <v>4420</v>
      </c>
      <c r="O751" s="6">
        <v>94533</v>
      </c>
      <c r="R751" s="6">
        <v>9</v>
      </c>
      <c r="S751" s="6" t="s">
        <v>4718</v>
      </c>
      <c r="T751" s="6">
        <v>1648</v>
      </c>
      <c r="U751" s="6">
        <v>40010019</v>
      </c>
      <c r="V751" s="8">
        <v>40</v>
      </c>
      <c r="W751" s="8">
        <v>133683</v>
      </c>
      <c r="X751" s="6">
        <v>240</v>
      </c>
      <c r="Y751" s="6" t="s">
        <v>4719</v>
      </c>
      <c r="Z751" s="8">
        <v>133683</v>
      </c>
      <c r="AA751" s="8">
        <v>3388</v>
      </c>
      <c r="AB751" s="8">
        <v>39</v>
      </c>
      <c r="AC751" s="6" t="s">
        <v>49</v>
      </c>
      <c r="AD751" s="6" t="s">
        <v>50</v>
      </c>
      <c r="AF751" s="6" t="s">
        <v>49</v>
      </c>
      <c r="AI751" s="8">
        <v>0</v>
      </c>
      <c r="AJ751" s="8">
        <v>42</v>
      </c>
      <c r="AK751" s="8">
        <v>42</v>
      </c>
    </row>
    <row r="752" spans="1:37" x14ac:dyDescent="0.25">
      <c r="A752" s="5" t="s">
        <v>4720</v>
      </c>
      <c r="B752" s="6" t="s">
        <v>4721</v>
      </c>
      <c r="C752" s="6" t="s">
        <v>4722</v>
      </c>
      <c r="D752" s="6" t="s">
        <v>40</v>
      </c>
      <c r="E752" s="6" t="s">
        <v>54</v>
      </c>
      <c r="F752" s="6" t="s">
        <v>55</v>
      </c>
      <c r="I752" s="7">
        <v>41090</v>
      </c>
      <c r="J752" s="7">
        <v>41211</v>
      </c>
      <c r="K752" s="6" t="s">
        <v>4723</v>
      </c>
      <c r="M752" s="6" t="s">
        <v>4724</v>
      </c>
      <c r="N752" s="6" t="s">
        <v>4420</v>
      </c>
      <c r="O752" s="6">
        <v>96001</v>
      </c>
      <c r="R752" s="6">
        <v>9</v>
      </c>
      <c r="S752" s="6" t="s">
        <v>4725</v>
      </c>
      <c r="T752" s="6">
        <v>1629</v>
      </c>
      <c r="U752" s="6">
        <v>556912103</v>
      </c>
      <c r="V752" s="8">
        <v>100</v>
      </c>
      <c r="W752" s="8">
        <v>117478</v>
      </c>
      <c r="X752" s="6">
        <v>267</v>
      </c>
      <c r="Y752" s="6" t="s">
        <v>4726</v>
      </c>
      <c r="Z752" s="8">
        <v>117731</v>
      </c>
      <c r="AA752" s="8">
        <v>1657</v>
      </c>
      <c r="AB752" s="8">
        <v>71</v>
      </c>
      <c r="AC752" s="6" t="s">
        <v>49</v>
      </c>
      <c r="AD752" s="6" t="s">
        <v>50</v>
      </c>
      <c r="AF752" s="6" t="s">
        <v>49</v>
      </c>
      <c r="AI752" s="8">
        <v>0</v>
      </c>
      <c r="AJ752" s="8">
        <v>28</v>
      </c>
      <c r="AK752" s="8">
        <v>28</v>
      </c>
    </row>
    <row r="753" spans="1:37" x14ac:dyDescent="0.25">
      <c r="A753" s="5" t="s">
        <v>4727</v>
      </c>
      <c r="B753" s="6" t="s">
        <v>4728</v>
      </c>
      <c r="C753" s="6" t="s">
        <v>4729</v>
      </c>
      <c r="D753" s="6" t="s">
        <v>40</v>
      </c>
      <c r="E753" s="6" t="s">
        <v>266</v>
      </c>
      <c r="F753" s="6" t="s">
        <v>267</v>
      </c>
      <c r="G753" s="6" t="s">
        <v>4730</v>
      </c>
      <c r="I753" s="7">
        <v>41090</v>
      </c>
      <c r="J753" s="7">
        <v>41211</v>
      </c>
      <c r="K753" s="6" t="s">
        <v>4731</v>
      </c>
      <c r="L753" s="6" t="s">
        <v>2338</v>
      </c>
      <c r="M753" s="6" t="s">
        <v>4530</v>
      </c>
      <c r="N753" s="6" t="s">
        <v>4420</v>
      </c>
      <c r="O753" s="6">
        <v>92101</v>
      </c>
      <c r="R753" s="6">
        <v>9</v>
      </c>
      <c r="S753" s="6" t="s">
        <v>4732</v>
      </c>
      <c r="T753" s="6">
        <v>1620</v>
      </c>
      <c r="U753" s="6">
        <v>94016941</v>
      </c>
      <c r="V753" s="8">
        <v>4261</v>
      </c>
      <c r="W753" s="8">
        <v>2813833</v>
      </c>
      <c r="X753" s="6">
        <v>15</v>
      </c>
      <c r="Y753" s="6" t="s">
        <v>4532</v>
      </c>
      <c r="Z753" s="8">
        <v>2956746</v>
      </c>
      <c r="AA753" s="8">
        <v>4037</v>
      </c>
      <c r="AB753" s="8">
        <v>732</v>
      </c>
      <c r="AC753" s="6" t="s">
        <v>49</v>
      </c>
      <c r="AD753" s="6" t="s">
        <v>50</v>
      </c>
      <c r="AI753" s="8">
        <v>0</v>
      </c>
      <c r="AJ753" s="8">
        <v>771</v>
      </c>
      <c r="AK753" s="8">
        <v>771</v>
      </c>
    </row>
    <row r="754" spans="1:37" x14ac:dyDescent="0.25">
      <c r="A754" s="5" t="s">
        <v>4733</v>
      </c>
      <c r="B754" s="6" t="s">
        <v>4734</v>
      </c>
      <c r="C754" s="6" t="s">
        <v>4735</v>
      </c>
      <c r="D754" s="6" t="s">
        <v>40</v>
      </c>
      <c r="E754" s="6" t="s">
        <v>41</v>
      </c>
      <c r="F754" s="6" t="s">
        <v>42</v>
      </c>
      <c r="I754" s="7">
        <v>41090</v>
      </c>
      <c r="J754" s="7">
        <v>41211</v>
      </c>
      <c r="K754" s="6" t="s">
        <v>4736</v>
      </c>
      <c r="M754" s="6" t="s">
        <v>4737</v>
      </c>
      <c r="N754" s="6" t="s">
        <v>4420</v>
      </c>
      <c r="O754" s="6">
        <v>92651</v>
      </c>
      <c r="R754" s="6">
        <v>9</v>
      </c>
      <c r="S754" s="6" t="s">
        <v>4738</v>
      </c>
      <c r="T754" s="6">
        <v>1705</v>
      </c>
      <c r="U754" s="6">
        <v>809135552</v>
      </c>
      <c r="V754" s="8">
        <v>9</v>
      </c>
      <c r="W754" s="8">
        <v>22723</v>
      </c>
      <c r="X754" s="6">
        <v>2</v>
      </c>
      <c r="Y754" s="6" t="s">
        <v>4448</v>
      </c>
      <c r="Z754" s="8">
        <v>12150996</v>
      </c>
      <c r="AA754" s="8">
        <v>6999</v>
      </c>
      <c r="AB754" s="8">
        <v>1736</v>
      </c>
      <c r="AC754" s="6" t="s">
        <v>49</v>
      </c>
      <c r="AD754" s="6" t="s">
        <v>49</v>
      </c>
      <c r="AE754" s="6" t="s">
        <v>49</v>
      </c>
      <c r="AI754" s="8">
        <v>24</v>
      </c>
      <c r="AJ754" s="8">
        <v>0</v>
      </c>
      <c r="AK754" s="8">
        <v>24</v>
      </c>
    </row>
    <row r="755" spans="1:37" x14ac:dyDescent="0.25">
      <c r="A755" s="5" t="s">
        <v>4739</v>
      </c>
      <c r="B755" s="6" t="s">
        <v>4740</v>
      </c>
      <c r="C755" s="6" t="s">
        <v>4741</v>
      </c>
      <c r="D755" s="6" t="s">
        <v>40</v>
      </c>
      <c r="E755" s="6" t="s">
        <v>54</v>
      </c>
      <c r="F755" s="6" t="s">
        <v>55</v>
      </c>
      <c r="I755" s="7">
        <v>41090</v>
      </c>
      <c r="J755" s="7">
        <v>41211</v>
      </c>
      <c r="K755" s="6" t="s">
        <v>4742</v>
      </c>
      <c r="M755" s="6" t="s">
        <v>1258</v>
      </c>
      <c r="N755" s="6" t="s">
        <v>4420</v>
      </c>
      <c r="O755" s="6">
        <v>93534</v>
      </c>
      <c r="P755" s="6">
        <v>7124</v>
      </c>
      <c r="R755" s="6">
        <v>9</v>
      </c>
      <c r="S755" s="6" t="s">
        <v>4743</v>
      </c>
      <c r="T755" s="6">
        <v>5564</v>
      </c>
      <c r="U755" s="6">
        <v>45578353</v>
      </c>
      <c r="V755" s="8">
        <v>1200</v>
      </c>
      <c r="W755" s="8">
        <v>349050</v>
      </c>
      <c r="X755" s="6">
        <v>112</v>
      </c>
      <c r="Y755" s="6" t="s">
        <v>4744</v>
      </c>
      <c r="Z755" s="8">
        <v>341219</v>
      </c>
      <c r="AA755" s="8">
        <v>2954</v>
      </c>
      <c r="AB755" s="8">
        <v>116</v>
      </c>
      <c r="AC755" s="6" t="s">
        <v>49</v>
      </c>
      <c r="AD755" s="6" t="s">
        <v>50</v>
      </c>
      <c r="AF755" s="6" t="s">
        <v>49</v>
      </c>
      <c r="AH755" s="6" t="s">
        <v>50</v>
      </c>
      <c r="AI755" s="8">
        <v>0</v>
      </c>
      <c r="AJ755" s="8">
        <v>94</v>
      </c>
      <c r="AK755" s="8">
        <v>94</v>
      </c>
    </row>
    <row r="756" spans="1:37" x14ac:dyDescent="0.25">
      <c r="A756" s="5" t="s">
        <v>4745</v>
      </c>
      <c r="B756" s="6" t="s">
        <v>4746</v>
      </c>
      <c r="C756" s="6" t="s">
        <v>4747</v>
      </c>
      <c r="D756" s="6" t="s">
        <v>40</v>
      </c>
      <c r="E756" s="6" t="s">
        <v>41</v>
      </c>
      <c r="F756" s="6" t="s">
        <v>42</v>
      </c>
      <c r="I756" s="7">
        <v>41090</v>
      </c>
      <c r="J756" s="7">
        <v>41211</v>
      </c>
      <c r="K756" s="6" t="s">
        <v>4748</v>
      </c>
      <c r="L756" s="6" t="s">
        <v>4749</v>
      </c>
      <c r="M756" s="6" t="s">
        <v>4750</v>
      </c>
      <c r="N756" s="6" t="s">
        <v>4570</v>
      </c>
      <c r="O756" s="6">
        <v>85251</v>
      </c>
      <c r="P756" s="6">
        <v>3915</v>
      </c>
      <c r="R756" s="6">
        <v>9</v>
      </c>
      <c r="S756" s="6" t="s">
        <v>4751</v>
      </c>
      <c r="U756" s="6">
        <v>74465238</v>
      </c>
      <c r="V756" s="8">
        <v>60</v>
      </c>
      <c r="W756" s="8">
        <v>80000</v>
      </c>
      <c r="X756" s="6">
        <v>12</v>
      </c>
      <c r="Y756" s="6" t="s">
        <v>4572</v>
      </c>
      <c r="Z756" s="8">
        <v>3629114</v>
      </c>
      <c r="AA756" s="8">
        <v>3165</v>
      </c>
      <c r="AB756" s="8">
        <v>1147</v>
      </c>
      <c r="AC756" s="6" t="s">
        <v>49</v>
      </c>
      <c r="AD756" s="6" t="s">
        <v>50</v>
      </c>
      <c r="AF756" s="6" t="s">
        <v>49</v>
      </c>
      <c r="AI756" s="8">
        <v>0</v>
      </c>
      <c r="AJ756" s="8">
        <v>17</v>
      </c>
      <c r="AK756" s="8">
        <v>17</v>
      </c>
    </row>
    <row r="757" spans="1:37" x14ac:dyDescent="0.25">
      <c r="A757" s="5" t="s">
        <v>4752</v>
      </c>
      <c r="B757" s="6" t="s">
        <v>4753</v>
      </c>
      <c r="C757" s="6" t="s">
        <v>4754</v>
      </c>
      <c r="D757" s="6" t="s">
        <v>40</v>
      </c>
      <c r="E757" s="6" t="s">
        <v>54</v>
      </c>
      <c r="F757" s="6" t="s">
        <v>55</v>
      </c>
      <c r="I757" s="7">
        <v>41090</v>
      </c>
      <c r="J757" s="7">
        <v>41211</v>
      </c>
      <c r="K757" s="6" t="s">
        <v>4452</v>
      </c>
      <c r="M757" s="6" t="s">
        <v>4453</v>
      </c>
      <c r="N757" s="6" t="s">
        <v>4420</v>
      </c>
      <c r="O757" s="6">
        <v>94070</v>
      </c>
      <c r="P757" s="6">
        <v>1306</v>
      </c>
      <c r="Q757" s="6">
        <v>3006</v>
      </c>
      <c r="R757" s="6">
        <v>9</v>
      </c>
      <c r="S757" s="6" t="s">
        <v>4755</v>
      </c>
      <c r="T757" s="6">
        <v>5537</v>
      </c>
      <c r="U757" s="6">
        <v>196507896</v>
      </c>
      <c r="V757" s="8">
        <v>425</v>
      </c>
      <c r="W757" s="8">
        <v>3690367</v>
      </c>
      <c r="X757" s="6">
        <v>13</v>
      </c>
      <c r="Y757" s="6" t="s">
        <v>4422</v>
      </c>
      <c r="Z757" s="8">
        <v>3281212</v>
      </c>
      <c r="AA757" s="8">
        <v>6266</v>
      </c>
      <c r="AB757" s="8">
        <v>524</v>
      </c>
      <c r="AC757" s="6" t="s">
        <v>49</v>
      </c>
      <c r="AD757" s="6" t="s">
        <v>50</v>
      </c>
      <c r="AF757" s="6" t="s">
        <v>49</v>
      </c>
      <c r="AI757" s="8">
        <v>0</v>
      </c>
      <c r="AJ757" s="8">
        <v>142</v>
      </c>
      <c r="AK757" s="8">
        <v>142</v>
      </c>
    </row>
    <row r="758" spans="1:37" x14ac:dyDescent="0.25">
      <c r="A758" s="5" t="s">
        <v>4756</v>
      </c>
      <c r="B758" s="6" t="s">
        <v>4757</v>
      </c>
      <c r="C758" s="6" t="s">
        <v>3946</v>
      </c>
      <c r="D758" s="6" t="s">
        <v>40</v>
      </c>
      <c r="E758" s="6" t="s">
        <v>54</v>
      </c>
      <c r="F758" s="6" t="s">
        <v>55</v>
      </c>
      <c r="I758" s="7">
        <v>41090</v>
      </c>
      <c r="J758" s="7">
        <v>41211</v>
      </c>
      <c r="K758" s="6" t="s">
        <v>4567</v>
      </c>
      <c r="L758" s="6" t="s">
        <v>4758</v>
      </c>
      <c r="M758" s="6" t="s">
        <v>4569</v>
      </c>
      <c r="N758" s="6" t="s">
        <v>4570</v>
      </c>
      <c r="O758" s="6">
        <v>85003</v>
      </c>
      <c r="R758" s="6">
        <v>9</v>
      </c>
      <c r="S758" s="6" t="s">
        <v>4759</v>
      </c>
      <c r="U758" s="6">
        <v>627985807</v>
      </c>
      <c r="V758" s="8">
        <v>732</v>
      </c>
      <c r="W758" s="8">
        <v>3629114</v>
      </c>
      <c r="X758" s="6">
        <v>12</v>
      </c>
      <c r="Y758" s="6" t="s">
        <v>4572</v>
      </c>
      <c r="Z758" s="8">
        <v>3629114</v>
      </c>
      <c r="AA758" s="8">
        <v>3165</v>
      </c>
      <c r="AB758" s="8">
        <v>1147</v>
      </c>
      <c r="AC758" s="6" t="s">
        <v>49</v>
      </c>
      <c r="AD758" s="6" t="s">
        <v>50</v>
      </c>
      <c r="AF758" s="6" t="s">
        <v>50</v>
      </c>
      <c r="AI758" s="8">
        <v>0</v>
      </c>
      <c r="AJ758" s="8">
        <v>235</v>
      </c>
      <c r="AK758" s="8">
        <v>235</v>
      </c>
    </row>
    <row r="759" spans="1:37" x14ac:dyDescent="0.25">
      <c r="A759" s="5" t="s">
        <v>4760</v>
      </c>
      <c r="B759" s="6" t="s">
        <v>4761</v>
      </c>
      <c r="C759" s="6" t="s">
        <v>4762</v>
      </c>
      <c r="D759" s="6" t="s">
        <v>40</v>
      </c>
      <c r="E759" s="6" t="s">
        <v>41</v>
      </c>
      <c r="F759" s="6" t="s">
        <v>42</v>
      </c>
      <c r="I759" s="7">
        <v>41090</v>
      </c>
      <c r="J759" s="7">
        <v>41211</v>
      </c>
      <c r="K759" s="6" t="s">
        <v>4763</v>
      </c>
      <c r="M759" s="6" t="s">
        <v>4764</v>
      </c>
      <c r="N759" s="6" t="s">
        <v>4570</v>
      </c>
      <c r="O759" s="6">
        <v>85374</v>
      </c>
      <c r="R759" s="6">
        <v>9</v>
      </c>
      <c r="S759" s="6" t="s">
        <v>4765</v>
      </c>
      <c r="U759" s="6">
        <v>21648936</v>
      </c>
      <c r="V759" s="8">
        <v>94</v>
      </c>
      <c r="W759" s="8">
        <v>125000</v>
      </c>
      <c r="X759" s="6">
        <v>12</v>
      </c>
      <c r="Y759" s="6" t="s">
        <v>4572</v>
      </c>
      <c r="Z759" s="8">
        <v>3629114</v>
      </c>
      <c r="AA759" s="8">
        <v>3165</v>
      </c>
      <c r="AB759" s="8">
        <v>1147</v>
      </c>
      <c r="AC759" s="6" t="s">
        <v>49</v>
      </c>
      <c r="AD759" s="6" t="s">
        <v>50</v>
      </c>
      <c r="AI759" s="8">
        <v>7</v>
      </c>
      <c r="AJ759" s="8">
        <v>0</v>
      </c>
      <c r="AK759" s="8">
        <v>7</v>
      </c>
    </row>
    <row r="760" spans="1:37" x14ac:dyDescent="0.25">
      <c r="A760" s="5" t="s">
        <v>4766</v>
      </c>
      <c r="B760" s="6" t="s">
        <v>4767</v>
      </c>
      <c r="D760" s="6" t="s">
        <v>40</v>
      </c>
      <c r="E760" s="6" t="s">
        <v>41</v>
      </c>
      <c r="F760" s="6" t="s">
        <v>42</v>
      </c>
      <c r="I760" s="7">
        <v>41090</v>
      </c>
      <c r="J760" s="7">
        <v>41211</v>
      </c>
      <c r="K760" s="6" t="s">
        <v>4768</v>
      </c>
      <c r="M760" s="6" t="s">
        <v>3040</v>
      </c>
      <c r="N760" s="6" t="s">
        <v>4570</v>
      </c>
      <c r="O760" s="6">
        <v>85345</v>
      </c>
      <c r="R760" s="6">
        <v>9</v>
      </c>
      <c r="S760" s="6" t="s">
        <v>4769</v>
      </c>
      <c r="T760" s="6">
        <v>1683</v>
      </c>
      <c r="U760" s="6">
        <v>2494128</v>
      </c>
      <c r="V760" s="8">
        <v>175</v>
      </c>
      <c r="W760" s="8">
        <v>150000</v>
      </c>
      <c r="X760" s="6">
        <v>12</v>
      </c>
      <c r="Y760" s="6" t="s">
        <v>4572</v>
      </c>
      <c r="Z760" s="8">
        <v>3629114</v>
      </c>
      <c r="AA760" s="8">
        <v>3165</v>
      </c>
      <c r="AB760" s="8">
        <v>1147</v>
      </c>
      <c r="AC760" s="6" t="s">
        <v>49</v>
      </c>
      <c r="AD760" s="6" t="s">
        <v>50</v>
      </c>
      <c r="AI760" s="8">
        <v>5</v>
      </c>
      <c r="AJ760" s="8">
        <v>0</v>
      </c>
      <c r="AK760" s="8">
        <v>5</v>
      </c>
    </row>
    <row r="761" spans="1:37" x14ac:dyDescent="0.25">
      <c r="A761" s="5" t="s">
        <v>4770</v>
      </c>
      <c r="B761" s="6" t="s">
        <v>4771</v>
      </c>
      <c r="C761" s="6" t="s">
        <v>4772</v>
      </c>
      <c r="D761" s="6" t="s">
        <v>40</v>
      </c>
      <c r="E761" s="6" t="s">
        <v>640</v>
      </c>
      <c r="F761" s="6" t="s">
        <v>641</v>
      </c>
      <c r="I761" s="7">
        <v>41090</v>
      </c>
      <c r="J761" s="7">
        <v>41211</v>
      </c>
      <c r="K761" s="6" t="s">
        <v>4773</v>
      </c>
      <c r="L761" s="6" t="s">
        <v>4774</v>
      </c>
      <c r="M761" s="6" t="s">
        <v>4775</v>
      </c>
      <c r="N761" s="6" t="s">
        <v>4420</v>
      </c>
      <c r="O761" s="6">
        <v>95616</v>
      </c>
      <c r="P761" s="6">
        <v>8759</v>
      </c>
      <c r="R761" s="6">
        <v>9</v>
      </c>
      <c r="S761" s="6" t="s">
        <v>4776</v>
      </c>
      <c r="T761" s="6">
        <v>2085</v>
      </c>
      <c r="U761" s="6">
        <v>4953600</v>
      </c>
      <c r="V761" s="8">
        <v>22</v>
      </c>
      <c r="W761" s="8">
        <v>73020</v>
      </c>
      <c r="X761" s="6">
        <v>382</v>
      </c>
      <c r="Y761" s="6" t="s">
        <v>4777</v>
      </c>
      <c r="Z761" s="8">
        <v>72794</v>
      </c>
      <c r="AA761" s="8">
        <v>5157</v>
      </c>
      <c r="AB761" s="8">
        <v>14</v>
      </c>
      <c r="AC761" s="6" t="s">
        <v>49</v>
      </c>
      <c r="AD761" s="6" t="s">
        <v>50</v>
      </c>
      <c r="AE761" s="6" t="s">
        <v>49</v>
      </c>
      <c r="AI761" s="8">
        <v>36</v>
      </c>
      <c r="AJ761" s="8">
        <v>0</v>
      </c>
      <c r="AK761" s="8">
        <v>36</v>
      </c>
    </row>
    <row r="762" spans="1:37" x14ac:dyDescent="0.25">
      <c r="A762" s="5" t="s">
        <v>4778</v>
      </c>
      <c r="B762" s="6" t="s">
        <v>4779</v>
      </c>
      <c r="C762" s="6" t="s">
        <v>4780</v>
      </c>
      <c r="D762" s="6" t="s">
        <v>40</v>
      </c>
      <c r="E762" s="6" t="s">
        <v>54</v>
      </c>
      <c r="F762" s="6" t="s">
        <v>55</v>
      </c>
      <c r="I762" s="7">
        <v>41090</v>
      </c>
      <c r="J762" s="7">
        <v>41211</v>
      </c>
      <c r="K762" s="6" t="s">
        <v>4781</v>
      </c>
      <c r="L762" s="6" t="s">
        <v>98</v>
      </c>
      <c r="M762" s="6" t="s">
        <v>4782</v>
      </c>
      <c r="N762" s="6" t="s">
        <v>4420</v>
      </c>
      <c r="O762" s="6">
        <v>94551</v>
      </c>
      <c r="R762" s="6">
        <v>9</v>
      </c>
      <c r="S762" s="6" t="s">
        <v>4783</v>
      </c>
      <c r="T762" s="6">
        <v>5296</v>
      </c>
      <c r="U762" s="6">
        <v>363032608</v>
      </c>
      <c r="V762" s="8">
        <v>40</v>
      </c>
      <c r="W762" s="8">
        <v>166972</v>
      </c>
      <c r="X762" s="6">
        <v>66</v>
      </c>
      <c r="Y762" s="6" t="s">
        <v>4666</v>
      </c>
      <c r="Z762" s="8">
        <v>615968</v>
      </c>
      <c r="AA762" s="8">
        <v>3023</v>
      </c>
      <c r="AB762" s="8">
        <v>204</v>
      </c>
      <c r="AC762" s="6" t="s">
        <v>49</v>
      </c>
      <c r="AD762" s="6" t="s">
        <v>50</v>
      </c>
      <c r="AF762" s="6" t="s">
        <v>49</v>
      </c>
      <c r="AI762" s="8">
        <v>0</v>
      </c>
      <c r="AJ762" s="8">
        <v>71</v>
      </c>
      <c r="AK762" s="8">
        <v>71</v>
      </c>
    </row>
    <row r="763" spans="1:37" x14ac:dyDescent="0.25">
      <c r="A763" s="5" t="s">
        <v>4784</v>
      </c>
      <c r="B763" s="6" t="s">
        <v>4785</v>
      </c>
      <c r="D763" s="6" t="s">
        <v>40</v>
      </c>
      <c r="E763" s="6" t="s">
        <v>54</v>
      </c>
      <c r="F763" s="6" t="s">
        <v>55</v>
      </c>
      <c r="I763" s="7">
        <v>41090</v>
      </c>
      <c r="J763" s="7">
        <v>41211</v>
      </c>
      <c r="K763" s="6" t="s">
        <v>4786</v>
      </c>
      <c r="L763" s="6" t="s">
        <v>256</v>
      </c>
      <c r="M763" s="6" t="s">
        <v>4787</v>
      </c>
      <c r="N763" s="6" t="s">
        <v>4420</v>
      </c>
      <c r="O763" s="6">
        <v>91790</v>
      </c>
      <c r="P763" s="6">
        <v>2902</v>
      </c>
      <c r="R763" s="6">
        <v>9</v>
      </c>
      <c r="S763" s="6" t="s">
        <v>4788</v>
      </c>
      <c r="T763" s="6">
        <v>5551</v>
      </c>
      <c r="U763" s="6">
        <v>943642124</v>
      </c>
      <c r="V763" s="8">
        <v>327</v>
      </c>
      <c r="W763" s="8">
        <v>1515836</v>
      </c>
      <c r="X763" s="6">
        <v>2</v>
      </c>
      <c r="Y763" s="6" t="s">
        <v>4448</v>
      </c>
      <c r="Z763" s="8">
        <v>12150996</v>
      </c>
      <c r="AA763" s="8">
        <v>6999</v>
      </c>
      <c r="AB763" s="8">
        <v>1736</v>
      </c>
      <c r="AC763" s="6" t="s">
        <v>49</v>
      </c>
      <c r="AD763" s="6" t="s">
        <v>50</v>
      </c>
      <c r="AF763" s="6" t="s">
        <v>50</v>
      </c>
      <c r="AI763" s="8">
        <v>0</v>
      </c>
      <c r="AJ763" s="8">
        <v>266</v>
      </c>
      <c r="AK763" s="8">
        <v>266</v>
      </c>
    </row>
    <row r="764" spans="1:37" x14ac:dyDescent="0.25">
      <c r="A764" s="5" t="s">
        <v>4789</v>
      </c>
      <c r="B764" s="6" t="s">
        <v>4790</v>
      </c>
      <c r="C764" s="6" t="s">
        <v>4791</v>
      </c>
      <c r="D764" s="6" t="s">
        <v>40</v>
      </c>
      <c r="E764" s="6" t="s">
        <v>41</v>
      </c>
      <c r="F764" s="6" t="s">
        <v>42</v>
      </c>
      <c r="I764" s="7">
        <v>41090</v>
      </c>
      <c r="J764" s="7">
        <v>41211</v>
      </c>
      <c r="K764" s="6" t="s">
        <v>4792</v>
      </c>
      <c r="L764" s="6" t="s">
        <v>4793</v>
      </c>
      <c r="M764" s="6" t="s">
        <v>4794</v>
      </c>
      <c r="N764" s="6" t="s">
        <v>4420</v>
      </c>
      <c r="O764" s="6">
        <v>90012</v>
      </c>
      <c r="R764" s="6">
        <v>9</v>
      </c>
      <c r="S764" s="6" t="s">
        <v>4795</v>
      </c>
      <c r="T764" s="6">
        <v>1644</v>
      </c>
      <c r="U764" s="6">
        <v>69928349</v>
      </c>
      <c r="V764" s="8">
        <v>465</v>
      </c>
      <c r="W764" s="8">
        <v>8626600</v>
      </c>
      <c r="X764" s="6">
        <v>2</v>
      </c>
      <c r="Y764" s="6" t="s">
        <v>4448</v>
      </c>
      <c r="Z764" s="8">
        <v>12150996</v>
      </c>
      <c r="AA764" s="8">
        <v>6999</v>
      </c>
      <c r="AB764" s="8">
        <v>1736</v>
      </c>
      <c r="AC764" s="6" t="s">
        <v>49</v>
      </c>
      <c r="AD764" s="6" t="s">
        <v>50</v>
      </c>
      <c r="AF764" s="6" t="s">
        <v>50</v>
      </c>
      <c r="AH764" s="6" t="s">
        <v>50</v>
      </c>
      <c r="AI764" s="8">
        <v>0</v>
      </c>
      <c r="AJ764" s="8">
        <v>360</v>
      </c>
      <c r="AK764" s="8">
        <v>360</v>
      </c>
    </row>
    <row r="765" spans="1:37" x14ac:dyDescent="0.25">
      <c r="A765" s="5" t="s">
        <v>4796</v>
      </c>
      <c r="B765" s="6" t="s">
        <v>4797</v>
      </c>
      <c r="C765" s="6" t="s">
        <v>4798</v>
      </c>
      <c r="D765" s="6" t="s">
        <v>40</v>
      </c>
      <c r="E765" s="6" t="s">
        <v>54</v>
      </c>
      <c r="F765" s="6" t="s">
        <v>55</v>
      </c>
      <c r="I765" s="7">
        <v>41090</v>
      </c>
      <c r="J765" s="7">
        <v>41211</v>
      </c>
      <c r="K765" s="6" t="s">
        <v>4799</v>
      </c>
      <c r="M765" s="6" t="s">
        <v>4800</v>
      </c>
      <c r="N765" s="6" t="s">
        <v>4420</v>
      </c>
      <c r="O765" s="6">
        <v>92345</v>
      </c>
      <c r="P765" s="6">
        <v>8305</v>
      </c>
      <c r="R765" s="6">
        <v>9</v>
      </c>
      <c r="S765" s="6" t="s">
        <v>4801</v>
      </c>
      <c r="T765" s="6">
        <v>5538</v>
      </c>
      <c r="U765" s="6">
        <v>20849266</v>
      </c>
      <c r="V765" s="8">
        <v>424</v>
      </c>
      <c r="W765" s="8">
        <v>334988</v>
      </c>
      <c r="X765" s="6">
        <v>114</v>
      </c>
      <c r="Y765" s="6" t="s">
        <v>4802</v>
      </c>
      <c r="Z765" s="8">
        <v>328454</v>
      </c>
      <c r="AA765" s="8">
        <v>1969</v>
      </c>
      <c r="AB765" s="8">
        <v>167</v>
      </c>
      <c r="AC765" s="6" t="s">
        <v>49</v>
      </c>
      <c r="AD765" s="6" t="s">
        <v>50</v>
      </c>
      <c r="AF765" s="6" t="s">
        <v>49</v>
      </c>
      <c r="AI765" s="8">
        <v>0</v>
      </c>
      <c r="AJ765" s="8">
        <v>61</v>
      </c>
      <c r="AK765" s="8">
        <v>61</v>
      </c>
    </row>
    <row r="766" spans="1:37" x14ac:dyDescent="0.25">
      <c r="A766" s="5" t="s">
        <v>4803</v>
      </c>
      <c r="B766" s="6" t="s">
        <v>4804</v>
      </c>
      <c r="C766" s="6" t="s">
        <v>4362</v>
      </c>
      <c r="D766" s="6" t="s">
        <v>40</v>
      </c>
      <c r="E766" s="6" t="s">
        <v>41</v>
      </c>
      <c r="F766" s="6" t="s">
        <v>42</v>
      </c>
      <c r="I766" s="7">
        <v>41090</v>
      </c>
      <c r="J766" s="7">
        <v>41211</v>
      </c>
      <c r="K766" s="6" t="s">
        <v>4805</v>
      </c>
      <c r="M766" s="6" t="s">
        <v>4806</v>
      </c>
      <c r="N766" s="6" t="s">
        <v>4420</v>
      </c>
      <c r="O766" s="6">
        <v>93438</v>
      </c>
      <c r="P766" s="6">
        <v>8001</v>
      </c>
      <c r="Q766" s="6">
        <v>8001</v>
      </c>
      <c r="R766" s="6">
        <v>9</v>
      </c>
      <c r="S766" s="6" t="s">
        <v>4807</v>
      </c>
      <c r="T766" s="6">
        <v>1651</v>
      </c>
      <c r="U766" s="6">
        <v>70200019</v>
      </c>
      <c r="V766" s="8">
        <v>40</v>
      </c>
      <c r="W766" s="8">
        <v>55666</v>
      </c>
      <c r="X766" s="6">
        <v>485</v>
      </c>
      <c r="Y766" s="6" t="s">
        <v>4808</v>
      </c>
      <c r="Z766" s="8">
        <v>51509</v>
      </c>
      <c r="AA766" s="8">
        <v>4816</v>
      </c>
      <c r="AB766" s="8">
        <v>11</v>
      </c>
      <c r="AC766" s="6" t="s">
        <v>50</v>
      </c>
      <c r="AD766" s="6" t="s">
        <v>50</v>
      </c>
      <c r="AF766" s="6" t="s">
        <v>49</v>
      </c>
      <c r="AI766" s="8">
        <v>0</v>
      </c>
      <c r="AJ766" s="8">
        <v>12</v>
      </c>
      <c r="AK766" s="8">
        <v>12</v>
      </c>
    </row>
    <row r="767" spans="1:37" x14ac:dyDescent="0.25">
      <c r="A767" s="5" t="s">
        <v>4809</v>
      </c>
      <c r="B767" s="6" t="s">
        <v>4810</v>
      </c>
      <c r="C767" s="6" t="s">
        <v>4811</v>
      </c>
      <c r="D767" s="6" t="s">
        <v>40</v>
      </c>
      <c r="E767" s="6" t="s">
        <v>54</v>
      </c>
      <c r="F767" s="6" t="s">
        <v>55</v>
      </c>
      <c r="I767" s="7">
        <v>41090</v>
      </c>
      <c r="J767" s="7">
        <v>41211</v>
      </c>
      <c r="K767" s="6" t="s">
        <v>4812</v>
      </c>
      <c r="L767" s="6" t="s">
        <v>4813</v>
      </c>
      <c r="M767" s="6" t="s">
        <v>4794</v>
      </c>
      <c r="N767" s="6" t="s">
        <v>4420</v>
      </c>
      <c r="O767" s="6">
        <v>90012</v>
      </c>
      <c r="R767" s="6">
        <v>9</v>
      </c>
      <c r="S767" s="6" t="s">
        <v>4814</v>
      </c>
      <c r="T767" s="6">
        <v>5802</v>
      </c>
      <c r="U767" s="6">
        <v>9654173</v>
      </c>
      <c r="V767" s="8">
        <v>2291</v>
      </c>
      <c r="W767" s="8">
        <v>8341002</v>
      </c>
      <c r="X767" s="6">
        <v>2</v>
      </c>
      <c r="Y767" s="6" t="s">
        <v>4448</v>
      </c>
      <c r="Z767" s="8">
        <v>12150996</v>
      </c>
      <c r="AA767" s="8">
        <v>6999</v>
      </c>
      <c r="AB767" s="8">
        <v>1736</v>
      </c>
      <c r="AC767" s="6" t="s">
        <v>49</v>
      </c>
      <c r="AD767" s="6" t="s">
        <v>50</v>
      </c>
      <c r="AI767" s="8">
        <v>0</v>
      </c>
      <c r="AJ767" s="8">
        <v>172</v>
      </c>
      <c r="AK767" s="8">
        <v>172</v>
      </c>
    </row>
    <row r="768" spans="1:37" x14ac:dyDescent="0.25">
      <c r="A768" s="5" t="s">
        <v>4815</v>
      </c>
      <c r="B768" s="6" t="s">
        <v>4816</v>
      </c>
      <c r="C768" s="6" t="s">
        <v>4817</v>
      </c>
      <c r="D768" s="6" t="s">
        <v>40</v>
      </c>
      <c r="E768" s="6" t="s">
        <v>54</v>
      </c>
      <c r="F768" s="6" t="s">
        <v>55</v>
      </c>
      <c r="I768" s="7">
        <v>41090</v>
      </c>
      <c r="J768" s="7">
        <v>41211</v>
      </c>
      <c r="K768" s="6" t="s">
        <v>4812</v>
      </c>
      <c r="M768" s="6" t="s">
        <v>4794</v>
      </c>
      <c r="N768" s="6" t="s">
        <v>4420</v>
      </c>
      <c r="O768" s="6">
        <v>90012</v>
      </c>
      <c r="P768" s="6">
        <v>2952</v>
      </c>
      <c r="R768" s="6">
        <v>9</v>
      </c>
      <c r="S768" s="6" t="s">
        <v>4818</v>
      </c>
      <c r="T768" s="6">
        <v>5566</v>
      </c>
      <c r="U768" s="6">
        <v>44055523</v>
      </c>
      <c r="V768" s="8">
        <v>1513</v>
      </c>
      <c r="W768" s="8">
        <v>8626817</v>
      </c>
      <c r="X768" s="6">
        <v>2</v>
      </c>
      <c r="Y768" s="6" t="s">
        <v>4448</v>
      </c>
      <c r="Z768" s="8">
        <v>12150996</v>
      </c>
      <c r="AA768" s="8">
        <v>6999</v>
      </c>
      <c r="AB768" s="8">
        <v>1736</v>
      </c>
      <c r="AC768" s="6" t="s">
        <v>49</v>
      </c>
      <c r="AD768" s="6" t="s">
        <v>50</v>
      </c>
      <c r="AE768" s="6" t="s">
        <v>50</v>
      </c>
      <c r="AF768" s="6" t="s">
        <v>50</v>
      </c>
      <c r="AI768" s="8">
        <v>1985</v>
      </c>
      <c r="AJ768" s="8">
        <v>1287</v>
      </c>
      <c r="AK768" s="8">
        <v>3272</v>
      </c>
    </row>
    <row r="769" spans="1:37" x14ac:dyDescent="0.25">
      <c r="A769" s="5" t="s">
        <v>4819</v>
      </c>
      <c r="B769" s="6" t="s">
        <v>4820</v>
      </c>
      <c r="C769" s="6" t="s">
        <v>4821</v>
      </c>
      <c r="D769" s="6" t="s">
        <v>40</v>
      </c>
      <c r="E769" s="6" t="s">
        <v>41</v>
      </c>
      <c r="F769" s="6" t="s">
        <v>42</v>
      </c>
      <c r="I769" s="7">
        <v>41090</v>
      </c>
      <c r="J769" s="7">
        <v>41211</v>
      </c>
      <c r="K769" s="6" t="s">
        <v>4822</v>
      </c>
      <c r="M769" s="6" t="s">
        <v>4823</v>
      </c>
      <c r="N769" s="6" t="s">
        <v>4420</v>
      </c>
      <c r="O769" s="6">
        <v>95688</v>
      </c>
      <c r="R769" s="6">
        <v>9</v>
      </c>
      <c r="S769" s="6" t="s">
        <v>4824</v>
      </c>
      <c r="T769" s="6">
        <v>5601</v>
      </c>
      <c r="U769" s="6">
        <v>625109095</v>
      </c>
      <c r="V769" s="8">
        <v>27</v>
      </c>
      <c r="W769" s="8">
        <v>92000</v>
      </c>
      <c r="X769" s="6">
        <v>314</v>
      </c>
      <c r="Y769" s="6" t="s">
        <v>4825</v>
      </c>
      <c r="Z769" s="8">
        <v>93141</v>
      </c>
      <c r="AA769" s="8">
        <v>3398</v>
      </c>
      <c r="AB769" s="8">
        <v>27</v>
      </c>
      <c r="AC769" s="6" t="s">
        <v>50</v>
      </c>
      <c r="AD769" s="6" t="s">
        <v>50</v>
      </c>
      <c r="AF769" s="6" t="s">
        <v>49</v>
      </c>
      <c r="AI769" s="8">
        <v>0</v>
      </c>
      <c r="AJ769" s="8">
        <v>21</v>
      </c>
      <c r="AK769" s="8">
        <v>21</v>
      </c>
    </row>
    <row r="770" spans="1:37" x14ac:dyDescent="0.25">
      <c r="A770" s="5" t="s">
        <v>4826</v>
      </c>
      <c r="B770" s="6" t="s">
        <v>4827</v>
      </c>
      <c r="C770" s="6" t="s">
        <v>4828</v>
      </c>
      <c r="D770" s="6" t="s">
        <v>40</v>
      </c>
      <c r="E770" s="6" t="s">
        <v>41</v>
      </c>
      <c r="F770" s="6" t="s">
        <v>42</v>
      </c>
      <c r="I770" s="7">
        <v>41090</v>
      </c>
      <c r="J770" s="7">
        <v>41211</v>
      </c>
      <c r="K770" s="6" t="s">
        <v>4829</v>
      </c>
      <c r="M770" s="6" t="s">
        <v>4830</v>
      </c>
      <c r="N770" s="6" t="s">
        <v>4420</v>
      </c>
      <c r="O770" s="6">
        <v>93401</v>
      </c>
      <c r="R770" s="6">
        <v>9</v>
      </c>
      <c r="S770" s="6" t="s">
        <v>4831</v>
      </c>
      <c r="T770" s="6">
        <v>1670</v>
      </c>
      <c r="U770" s="6">
        <v>829742431</v>
      </c>
      <c r="V770" s="8">
        <v>20</v>
      </c>
      <c r="W770" s="8">
        <v>52576</v>
      </c>
      <c r="X770" s="6">
        <v>447</v>
      </c>
      <c r="Y770" s="6" t="s">
        <v>4832</v>
      </c>
      <c r="Z770" s="8">
        <v>59219</v>
      </c>
      <c r="AA770" s="8">
        <v>2901</v>
      </c>
      <c r="AB770" s="8">
        <v>20</v>
      </c>
      <c r="AC770" s="6" t="s">
        <v>49</v>
      </c>
      <c r="AD770" s="6" t="s">
        <v>50</v>
      </c>
      <c r="AF770" s="6" t="s">
        <v>49</v>
      </c>
      <c r="AI770" s="8">
        <v>0</v>
      </c>
      <c r="AJ770" s="8">
        <v>10</v>
      </c>
      <c r="AK770" s="8">
        <v>10</v>
      </c>
    </row>
    <row r="771" spans="1:37" x14ac:dyDescent="0.25">
      <c r="A771" s="5" t="s">
        <v>4833</v>
      </c>
      <c r="B771" s="6" t="s">
        <v>4834</v>
      </c>
      <c r="C771" s="6" t="s">
        <v>4835</v>
      </c>
      <c r="D771" s="6" t="s">
        <v>40</v>
      </c>
      <c r="E771" s="6" t="s">
        <v>54</v>
      </c>
      <c r="F771" s="6" t="s">
        <v>55</v>
      </c>
      <c r="I771" s="7">
        <v>41090</v>
      </c>
      <c r="J771" s="7">
        <v>41211</v>
      </c>
      <c r="K771" s="6" t="s">
        <v>4836</v>
      </c>
      <c r="M771" s="6" t="s">
        <v>4837</v>
      </c>
      <c r="N771" s="6" t="s">
        <v>4420</v>
      </c>
      <c r="O771" s="6">
        <v>91734</v>
      </c>
      <c r="P771" s="6">
        <v>1728</v>
      </c>
      <c r="Q771" s="6">
        <v>5728</v>
      </c>
      <c r="R771" s="6">
        <v>9</v>
      </c>
      <c r="S771" s="6" t="s">
        <v>4838</v>
      </c>
      <c r="T771" s="6">
        <v>5830</v>
      </c>
      <c r="U771" s="6">
        <v>883300121</v>
      </c>
      <c r="V771" s="8">
        <v>1621</v>
      </c>
      <c r="W771" s="8">
        <v>11638106</v>
      </c>
      <c r="X771" s="6">
        <v>2</v>
      </c>
      <c r="Y771" s="6" t="s">
        <v>4448</v>
      </c>
      <c r="Z771" s="8">
        <v>12150996</v>
      </c>
      <c r="AA771" s="8">
        <v>6999</v>
      </c>
      <c r="AB771" s="8">
        <v>1736</v>
      </c>
      <c r="AC771" s="6" t="s">
        <v>49</v>
      </c>
      <c r="AD771" s="6" t="s">
        <v>49</v>
      </c>
      <c r="AI771" s="8">
        <v>0</v>
      </c>
      <c r="AJ771" s="8">
        <v>695</v>
      </c>
      <c r="AK771" s="8">
        <v>695</v>
      </c>
    </row>
    <row r="772" spans="1:37" x14ac:dyDescent="0.25">
      <c r="A772" s="5" t="s">
        <v>4839</v>
      </c>
      <c r="B772" s="6" t="s">
        <v>4840</v>
      </c>
      <c r="C772" s="6" t="s">
        <v>4841</v>
      </c>
      <c r="D772" s="6" t="s">
        <v>40</v>
      </c>
      <c r="E772" s="6" t="s">
        <v>54</v>
      </c>
      <c r="F772" s="6" t="s">
        <v>55</v>
      </c>
      <c r="H772" s="6" t="s">
        <v>4842</v>
      </c>
      <c r="I772" s="7">
        <v>41090</v>
      </c>
      <c r="J772" s="7">
        <v>41211</v>
      </c>
      <c r="K772" s="6" t="s">
        <v>4843</v>
      </c>
      <c r="M772" s="6" t="s">
        <v>4844</v>
      </c>
      <c r="N772" s="6" t="s">
        <v>4420</v>
      </c>
      <c r="O772" s="6">
        <v>94564</v>
      </c>
      <c r="R772" s="6">
        <v>9</v>
      </c>
      <c r="S772" s="6" t="s">
        <v>4845</v>
      </c>
      <c r="T772" s="6">
        <v>5624</v>
      </c>
      <c r="U772" s="6">
        <v>103429301</v>
      </c>
      <c r="V772" s="8">
        <v>20</v>
      </c>
      <c r="W772" s="8">
        <v>94925</v>
      </c>
      <c r="X772" s="6">
        <v>13</v>
      </c>
      <c r="Y772" s="6" t="s">
        <v>4422</v>
      </c>
      <c r="Z772" s="8">
        <v>3281212</v>
      </c>
      <c r="AA772" s="8">
        <v>6266</v>
      </c>
      <c r="AB772" s="8">
        <v>524</v>
      </c>
      <c r="AC772" s="6" t="s">
        <v>49</v>
      </c>
      <c r="AD772" s="6" t="s">
        <v>50</v>
      </c>
      <c r="AF772" s="6" t="s">
        <v>49</v>
      </c>
      <c r="AI772" s="8">
        <v>0</v>
      </c>
      <c r="AJ772" s="8">
        <v>45</v>
      </c>
      <c r="AK772" s="8">
        <v>45</v>
      </c>
    </row>
    <row r="773" spans="1:37" x14ac:dyDescent="0.25">
      <c r="A773" s="5" t="s">
        <v>4846</v>
      </c>
      <c r="B773" s="6" t="s">
        <v>4847</v>
      </c>
      <c r="C773" s="6" t="s">
        <v>4848</v>
      </c>
      <c r="D773" s="6" t="s">
        <v>40</v>
      </c>
      <c r="E773" s="6" t="s">
        <v>41</v>
      </c>
      <c r="F773" s="6" t="s">
        <v>42</v>
      </c>
      <c r="I773" s="7">
        <v>41090</v>
      </c>
      <c r="J773" s="7">
        <v>41211</v>
      </c>
      <c r="K773" s="6" t="s">
        <v>4849</v>
      </c>
      <c r="M773" s="6" t="s">
        <v>4850</v>
      </c>
      <c r="N773" s="6" t="s">
        <v>4420</v>
      </c>
      <c r="O773" s="6">
        <v>94587</v>
      </c>
      <c r="R773" s="6">
        <v>9</v>
      </c>
      <c r="S773" s="6" t="s">
        <v>4851</v>
      </c>
      <c r="T773" s="6">
        <v>5651</v>
      </c>
      <c r="U773" s="6">
        <v>4939732</v>
      </c>
      <c r="V773" s="8">
        <v>18</v>
      </c>
      <c r="W773" s="8">
        <v>70646</v>
      </c>
      <c r="X773" s="6">
        <v>13</v>
      </c>
      <c r="Y773" s="6" t="s">
        <v>4422</v>
      </c>
      <c r="Z773" s="8">
        <v>3281212</v>
      </c>
      <c r="AA773" s="8">
        <v>6266</v>
      </c>
      <c r="AB773" s="8">
        <v>524</v>
      </c>
      <c r="AC773" s="6" t="s">
        <v>50</v>
      </c>
      <c r="AD773" s="6" t="s">
        <v>50</v>
      </c>
      <c r="AF773" s="6" t="s">
        <v>49</v>
      </c>
      <c r="AI773" s="8">
        <v>0</v>
      </c>
      <c r="AJ773" s="8">
        <v>24</v>
      </c>
      <c r="AK773" s="8">
        <v>24</v>
      </c>
    </row>
    <row r="774" spans="1:37" x14ac:dyDescent="0.25">
      <c r="A774" s="5" t="s">
        <v>4852</v>
      </c>
      <c r="B774" s="6" t="s">
        <v>4853</v>
      </c>
      <c r="C774" s="6" t="s">
        <v>4854</v>
      </c>
      <c r="D774" s="6" t="s">
        <v>40</v>
      </c>
      <c r="E774" s="6" t="s">
        <v>54</v>
      </c>
      <c r="F774" s="6" t="s">
        <v>55</v>
      </c>
      <c r="I774" s="7">
        <v>41090</v>
      </c>
      <c r="J774" s="7">
        <v>41211</v>
      </c>
      <c r="K774" s="6" t="s">
        <v>4855</v>
      </c>
      <c r="M774" s="6" t="s">
        <v>4856</v>
      </c>
      <c r="N774" s="6" t="s">
        <v>4420</v>
      </c>
      <c r="O774" s="6">
        <v>94509</v>
      </c>
      <c r="P774" s="6">
        <v>7500</v>
      </c>
      <c r="R774" s="6">
        <v>9</v>
      </c>
      <c r="S774" s="6" t="s">
        <v>4857</v>
      </c>
      <c r="T774" s="6">
        <v>5617</v>
      </c>
      <c r="U774" s="6">
        <v>27206556</v>
      </c>
      <c r="V774" s="8">
        <v>225</v>
      </c>
      <c r="W774" s="8">
        <v>270000</v>
      </c>
      <c r="X774" s="6">
        <v>137</v>
      </c>
      <c r="Y774" s="6" t="s">
        <v>4858</v>
      </c>
      <c r="Z774" s="8">
        <v>277634</v>
      </c>
      <c r="AA774" s="8">
        <v>3412</v>
      </c>
      <c r="AB774" s="8">
        <v>81</v>
      </c>
      <c r="AC774" s="6" t="s">
        <v>49</v>
      </c>
      <c r="AD774" s="6" t="s">
        <v>50</v>
      </c>
      <c r="AF774" s="6" t="s">
        <v>50</v>
      </c>
      <c r="AI774" s="8">
        <v>0</v>
      </c>
      <c r="AJ774" s="8">
        <v>74</v>
      </c>
      <c r="AK774" s="8">
        <v>74</v>
      </c>
    </row>
    <row r="775" spans="1:37" x14ac:dyDescent="0.25">
      <c r="A775" s="5" t="s">
        <v>4859</v>
      </c>
      <c r="B775" s="6" t="s">
        <v>4860</v>
      </c>
      <c r="C775" s="6" t="s">
        <v>1243</v>
      </c>
      <c r="D775" s="6" t="s">
        <v>40</v>
      </c>
      <c r="E775" s="6" t="s">
        <v>41</v>
      </c>
      <c r="F775" s="6" t="s">
        <v>42</v>
      </c>
      <c r="I775" s="7">
        <v>41090</v>
      </c>
      <c r="J775" s="7">
        <v>41211</v>
      </c>
      <c r="K775" s="6" t="s">
        <v>4861</v>
      </c>
      <c r="L775" s="6" t="s">
        <v>4862</v>
      </c>
      <c r="M775" s="6" t="s">
        <v>4863</v>
      </c>
      <c r="N775" s="6" t="s">
        <v>4420</v>
      </c>
      <c r="O775" s="6">
        <v>93011</v>
      </c>
      <c r="P775" s="6">
        <v>248</v>
      </c>
      <c r="Q775" s="6">
        <v>248</v>
      </c>
      <c r="R775" s="6">
        <v>9</v>
      </c>
      <c r="S775" s="6" t="s">
        <v>4864</v>
      </c>
      <c r="T775" s="6">
        <v>5579</v>
      </c>
      <c r="U775" s="6">
        <v>830806068</v>
      </c>
      <c r="V775" s="8">
        <v>20</v>
      </c>
      <c r="W775" s="8">
        <v>61000</v>
      </c>
      <c r="X775" s="6">
        <v>386</v>
      </c>
      <c r="Y775" s="6" t="s">
        <v>4865</v>
      </c>
      <c r="Z775" s="8">
        <v>71772</v>
      </c>
      <c r="AA775" s="8">
        <v>3263</v>
      </c>
      <c r="AB775" s="8">
        <v>22</v>
      </c>
      <c r="AC775" s="6" t="s">
        <v>50</v>
      </c>
      <c r="AD775" s="6" t="s">
        <v>50</v>
      </c>
      <c r="AF775" s="6" t="s">
        <v>49</v>
      </c>
      <c r="AI775" s="8">
        <v>0</v>
      </c>
      <c r="AJ775" s="8">
        <v>7</v>
      </c>
      <c r="AK775" s="8">
        <v>7</v>
      </c>
    </row>
    <row r="776" spans="1:37" x14ac:dyDescent="0.25">
      <c r="A776" s="5" t="s">
        <v>4866</v>
      </c>
      <c r="B776" s="6" t="s">
        <v>4867</v>
      </c>
      <c r="C776" s="6" t="s">
        <v>4868</v>
      </c>
      <c r="D776" s="6" t="s">
        <v>40</v>
      </c>
      <c r="E776" s="6" t="s">
        <v>54</v>
      </c>
      <c r="F776" s="6" t="s">
        <v>55</v>
      </c>
      <c r="I776" s="7">
        <v>41090</v>
      </c>
      <c r="J776" s="7">
        <v>41211</v>
      </c>
      <c r="K776" s="6" t="s">
        <v>4869</v>
      </c>
      <c r="L776" s="6" t="s">
        <v>4870</v>
      </c>
      <c r="M776" s="6" t="s">
        <v>4871</v>
      </c>
      <c r="N776" s="6" t="s">
        <v>4420</v>
      </c>
      <c r="O776" s="6">
        <v>93003</v>
      </c>
      <c r="R776" s="6">
        <v>9</v>
      </c>
      <c r="S776" s="6" t="s">
        <v>4872</v>
      </c>
      <c r="T776" s="6">
        <v>5579</v>
      </c>
      <c r="U776" s="6">
        <v>100848303</v>
      </c>
      <c r="V776" s="8">
        <v>28</v>
      </c>
      <c r="W776" s="8">
        <v>199943</v>
      </c>
      <c r="X776" s="6">
        <v>103</v>
      </c>
      <c r="Y776" s="6" t="s">
        <v>4591</v>
      </c>
      <c r="Z776" s="8">
        <v>367260</v>
      </c>
      <c r="AA776" s="8">
        <v>4352</v>
      </c>
      <c r="AB776" s="8">
        <v>84</v>
      </c>
      <c r="AC776" s="6" t="s">
        <v>49</v>
      </c>
      <c r="AD776" s="6" t="s">
        <v>50</v>
      </c>
      <c r="AF776" s="6" t="s">
        <v>49</v>
      </c>
      <c r="AI776" s="8">
        <v>0</v>
      </c>
      <c r="AJ776" s="8">
        <v>38</v>
      </c>
      <c r="AK776" s="8">
        <v>38</v>
      </c>
    </row>
    <row r="777" spans="1:37" x14ac:dyDescent="0.25">
      <c r="A777" s="5" t="s">
        <v>4873</v>
      </c>
      <c r="B777" s="6" t="s">
        <v>4874</v>
      </c>
      <c r="C777" s="6" t="s">
        <v>4875</v>
      </c>
      <c r="D777" s="6" t="s">
        <v>40</v>
      </c>
      <c r="E777" s="6" t="s">
        <v>41</v>
      </c>
      <c r="F777" s="6" t="s">
        <v>42</v>
      </c>
      <c r="I777" s="7">
        <v>41090</v>
      </c>
      <c r="J777" s="7">
        <v>41211</v>
      </c>
      <c r="K777" s="6" t="s">
        <v>4876</v>
      </c>
      <c r="L777" s="6" t="s">
        <v>4877</v>
      </c>
      <c r="M777" s="6" t="s">
        <v>4878</v>
      </c>
      <c r="N777" s="6" t="s">
        <v>4420</v>
      </c>
      <c r="O777" s="6">
        <v>91362</v>
      </c>
      <c r="R777" s="6">
        <v>9</v>
      </c>
      <c r="S777" s="6" t="s">
        <v>4879</v>
      </c>
      <c r="U777" s="6">
        <v>55751937</v>
      </c>
      <c r="V777" s="8">
        <v>69</v>
      </c>
      <c r="W777" s="8">
        <v>169438</v>
      </c>
      <c r="X777" s="6">
        <v>168</v>
      </c>
      <c r="Y777" s="6" t="s">
        <v>4880</v>
      </c>
      <c r="Z777" s="8">
        <v>214811</v>
      </c>
      <c r="AA777" s="8">
        <v>2509</v>
      </c>
      <c r="AB777" s="8">
        <v>86</v>
      </c>
      <c r="AC777" s="6" t="s">
        <v>50</v>
      </c>
      <c r="AD777" s="6" t="s">
        <v>50</v>
      </c>
      <c r="AF777" s="6" t="s">
        <v>49</v>
      </c>
      <c r="AI777" s="8">
        <v>0</v>
      </c>
      <c r="AJ777" s="8">
        <v>20</v>
      </c>
      <c r="AK777" s="8">
        <v>20</v>
      </c>
    </row>
    <row r="778" spans="1:37" x14ac:dyDescent="0.25">
      <c r="A778" s="5" t="s">
        <v>4881</v>
      </c>
      <c r="B778" s="6" t="s">
        <v>4882</v>
      </c>
      <c r="C778" s="6" t="s">
        <v>4817</v>
      </c>
      <c r="D778" s="6" t="s">
        <v>40</v>
      </c>
      <c r="E778" s="6" t="s">
        <v>664</v>
      </c>
      <c r="F778" s="6" t="s">
        <v>665</v>
      </c>
      <c r="I778" s="7">
        <v>41090</v>
      </c>
      <c r="J778" s="7">
        <v>41211</v>
      </c>
      <c r="K778" s="6" t="s">
        <v>4812</v>
      </c>
      <c r="M778" s="6" t="s">
        <v>4794</v>
      </c>
      <c r="N778" s="6" t="s">
        <v>4420</v>
      </c>
      <c r="O778" s="6">
        <v>90012</v>
      </c>
      <c r="R778" s="6">
        <v>9</v>
      </c>
      <c r="S778" s="6" t="s">
        <v>4818</v>
      </c>
      <c r="T778" s="6">
        <v>5566</v>
      </c>
      <c r="U778" s="6">
        <v>44055523</v>
      </c>
      <c r="V778" s="8">
        <v>562</v>
      </c>
      <c r="W778" s="8">
        <v>3410597</v>
      </c>
      <c r="X778" s="6">
        <v>2</v>
      </c>
      <c r="Y778" s="6" t="s">
        <v>4448</v>
      </c>
      <c r="Z778" s="8">
        <v>12150996</v>
      </c>
      <c r="AA778" s="8">
        <v>6999</v>
      </c>
      <c r="AB778" s="8">
        <v>1736</v>
      </c>
      <c r="AC778" s="6" t="s">
        <v>49</v>
      </c>
      <c r="AD778" s="6" t="s">
        <v>50</v>
      </c>
      <c r="AF778" s="6" t="s">
        <v>49</v>
      </c>
      <c r="AI778" s="8">
        <v>0</v>
      </c>
      <c r="AJ778" s="8">
        <v>476</v>
      </c>
      <c r="AK778" s="8">
        <v>476</v>
      </c>
    </row>
    <row r="779" spans="1:37" x14ac:dyDescent="0.25">
      <c r="A779" s="5" t="s">
        <v>4883</v>
      </c>
      <c r="B779" s="6" t="s">
        <v>4884</v>
      </c>
      <c r="C779" s="6" t="s">
        <v>4885</v>
      </c>
      <c r="D779" s="6" t="s">
        <v>40</v>
      </c>
      <c r="E779" s="6" t="s">
        <v>41</v>
      </c>
      <c r="F779" s="6" t="s">
        <v>42</v>
      </c>
      <c r="I779" s="7">
        <v>41090</v>
      </c>
      <c r="J779" s="7">
        <v>41211</v>
      </c>
      <c r="K779" s="6" t="s">
        <v>4886</v>
      </c>
      <c r="M779" s="6" t="s">
        <v>4775</v>
      </c>
      <c r="N779" s="6" t="s">
        <v>4420</v>
      </c>
      <c r="O779" s="6">
        <v>95616</v>
      </c>
      <c r="R779" s="6">
        <v>9</v>
      </c>
      <c r="S779" s="6" t="s">
        <v>4887</v>
      </c>
      <c r="T779" s="6">
        <v>2085</v>
      </c>
      <c r="U779" s="6">
        <v>4953600</v>
      </c>
      <c r="V779" s="8">
        <v>21</v>
      </c>
      <c r="W779" s="8">
        <v>73020</v>
      </c>
      <c r="X779" s="6">
        <v>382</v>
      </c>
      <c r="Y779" s="6" t="s">
        <v>4777</v>
      </c>
      <c r="Z779" s="8">
        <v>72794</v>
      </c>
      <c r="AA779" s="8">
        <v>5157</v>
      </c>
      <c r="AB779" s="8">
        <v>14</v>
      </c>
      <c r="AC779" s="6" t="s">
        <v>50</v>
      </c>
      <c r="AD779" s="6" t="s">
        <v>50</v>
      </c>
      <c r="AI779" s="8">
        <v>3</v>
      </c>
      <c r="AJ779" s="8">
        <v>0</v>
      </c>
      <c r="AK779" s="8">
        <v>3</v>
      </c>
    </row>
    <row r="780" spans="1:37" x14ac:dyDescent="0.25">
      <c r="A780" s="5" t="s">
        <v>4888</v>
      </c>
      <c r="B780" s="6" t="s">
        <v>4889</v>
      </c>
      <c r="D780" s="6" t="s">
        <v>40</v>
      </c>
      <c r="E780" s="6" t="s">
        <v>41</v>
      </c>
      <c r="F780" s="6" t="s">
        <v>42</v>
      </c>
      <c r="I780" s="7">
        <v>41090</v>
      </c>
      <c r="J780" s="7">
        <v>41211</v>
      </c>
      <c r="K780" s="6" t="s">
        <v>4890</v>
      </c>
      <c r="M780" s="6" t="s">
        <v>4891</v>
      </c>
      <c r="N780" s="6" t="s">
        <v>4420</v>
      </c>
      <c r="O780" s="6">
        <v>95678</v>
      </c>
      <c r="R780" s="6">
        <v>9</v>
      </c>
      <c r="S780" s="6" t="s">
        <v>4892</v>
      </c>
      <c r="T780" s="6">
        <v>5728</v>
      </c>
      <c r="U780" s="6">
        <v>76119643</v>
      </c>
      <c r="V780" s="8">
        <v>42</v>
      </c>
      <c r="W780" s="8">
        <v>122060</v>
      </c>
      <c r="X780" s="6">
        <v>28</v>
      </c>
      <c r="Y780" s="6" t="s">
        <v>4503</v>
      </c>
      <c r="Z780" s="8">
        <v>1723634</v>
      </c>
      <c r="AA780" s="8">
        <v>3660</v>
      </c>
      <c r="AB780" s="8">
        <v>471</v>
      </c>
      <c r="AC780" s="6" t="s">
        <v>50</v>
      </c>
      <c r="AD780" s="6" t="s">
        <v>50</v>
      </c>
      <c r="AF780" s="6" t="s">
        <v>49</v>
      </c>
      <c r="AH780" s="6" t="s">
        <v>49</v>
      </c>
      <c r="AI780" s="8">
        <v>0</v>
      </c>
      <c r="AJ780" s="8">
        <v>24</v>
      </c>
      <c r="AK780" s="8">
        <v>24</v>
      </c>
    </row>
    <row r="781" spans="1:37" x14ac:dyDescent="0.25">
      <c r="A781" s="5" t="s">
        <v>4893</v>
      </c>
      <c r="B781" s="6" t="s">
        <v>4894</v>
      </c>
      <c r="D781" s="6" t="s">
        <v>40</v>
      </c>
      <c r="E781" s="6" t="s">
        <v>253</v>
      </c>
      <c r="F781" s="6" t="s">
        <v>254</v>
      </c>
      <c r="I781" s="7">
        <v>41274</v>
      </c>
      <c r="J781" s="7">
        <v>41393</v>
      </c>
      <c r="K781" s="6" t="s">
        <v>4895</v>
      </c>
      <c r="M781" s="6" t="s">
        <v>4569</v>
      </c>
      <c r="N781" s="6" t="s">
        <v>4570</v>
      </c>
      <c r="O781" s="6">
        <v>85020</v>
      </c>
      <c r="R781" s="6">
        <v>9</v>
      </c>
      <c r="S781" s="6" t="s">
        <v>2417</v>
      </c>
      <c r="U781" s="6">
        <v>98675887</v>
      </c>
      <c r="V781" s="8">
        <v>741</v>
      </c>
      <c r="W781" s="8">
        <v>2700000</v>
      </c>
      <c r="X781" s="6">
        <v>12</v>
      </c>
      <c r="Y781" s="6" t="s">
        <v>4572</v>
      </c>
      <c r="Z781" s="8">
        <v>3629114</v>
      </c>
      <c r="AA781" s="8">
        <v>3165</v>
      </c>
      <c r="AB781" s="8">
        <v>1147</v>
      </c>
      <c r="AC781" s="6" t="s">
        <v>49</v>
      </c>
      <c r="AD781" s="6" t="s">
        <v>50</v>
      </c>
      <c r="AI781" s="8">
        <v>391</v>
      </c>
      <c r="AJ781" s="8">
        <v>0</v>
      </c>
      <c r="AK781" s="8">
        <v>391</v>
      </c>
    </row>
    <row r="782" spans="1:37" x14ac:dyDescent="0.25">
      <c r="A782" s="5" t="s">
        <v>4896</v>
      </c>
      <c r="B782" s="6" t="s">
        <v>4897</v>
      </c>
      <c r="C782" s="6" t="s">
        <v>1115</v>
      </c>
      <c r="D782" s="6" t="s">
        <v>40</v>
      </c>
      <c r="E782" s="6" t="s">
        <v>41</v>
      </c>
      <c r="F782" s="6" t="s">
        <v>42</v>
      </c>
      <c r="I782" s="7">
        <v>41090</v>
      </c>
      <c r="J782" s="7">
        <v>41211</v>
      </c>
      <c r="K782" s="6" t="s">
        <v>4898</v>
      </c>
      <c r="M782" s="6" t="s">
        <v>4899</v>
      </c>
      <c r="N782" s="6" t="s">
        <v>4420</v>
      </c>
      <c r="O782" s="6">
        <v>91355</v>
      </c>
      <c r="R782" s="6">
        <v>9</v>
      </c>
      <c r="S782" s="6" t="s">
        <v>4900</v>
      </c>
      <c r="T782" s="6">
        <v>5550</v>
      </c>
      <c r="U782" s="6">
        <v>192385573</v>
      </c>
      <c r="V782" s="8">
        <v>48</v>
      </c>
      <c r="W782" s="8">
        <v>151088</v>
      </c>
      <c r="X782" s="6">
        <v>146</v>
      </c>
      <c r="Y782" s="6" t="s">
        <v>4901</v>
      </c>
      <c r="Z782" s="8">
        <v>258653</v>
      </c>
      <c r="AA782" s="8">
        <v>3371</v>
      </c>
      <c r="AB782" s="8">
        <v>77</v>
      </c>
      <c r="AC782" s="6" t="s">
        <v>49</v>
      </c>
      <c r="AD782" s="6" t="s">
        <v>50</v>
      </c>
      <c r="AF782" s="6" t="s">
        <v>49</v>
      </c>
      <c r="AI782" s="8">
        <v>0</v>
      </c>
      <c r="AJ782" s="8">
        <v>92</v>
      </c>
      <c r="AK782" s="8">
        <v>92</v>
      </c>
    </row>
    <row r="783" spans="1:37" x14ac:dyDescent="0.25">
      <c r="A783" s="5" t="s">
        <v>4902</v>
      </c>
      <c r="B783" s="6" t="s">
        <v>4903</v>
      </c>
      <c r="C783" s="6" t="s">
        <v>4904</v>
      </c>
      <c r="D783" s="6" t="s">
        <v>40</v>
      </c>
      <c r="E783" s="6" t="s">
        <v>41</v>
      </c>
      <c r="F783" s="6" t="s">
        <v>42</v>
      </c>
      <c r="I783" s="7">
        <v>41090</v>
      </c>
      <c r="J783" s="7">
        <v>41211</v>
      </c>
      <c r="K783" s="6" t="s">
        <v>4905</v>
      </c>
      <c r="M783" s="6" t="s">
        <v>4906</v>
      </c>
      <c r="N783" s="6" t="s">
        <v>4570</v>
      </c>
      <c r="O783" s="6">
        <v>85280</v>
      </c>
      <c r="R783" s="6">
        <v>9</v>
      </c>
      <c r="S783" s="6" t="s">
        <v>4907</v>
      </c>
      <c r="U783" s="6">
        <v>120327630</v>
      </c>
      <c r="V783" s="8">
        <v>40</v>
      </c>
      <c r="W783" s="8">
        <v>161719</v>
      </c>
      <c r="X783" s="6">
        <v>12</v>
      </c>
      <c r="Y783" s="6" t="s">
        <v>4572</v>
      </c>
      <c r="Z783" s="8">
        <v>3629114</v>
      </c>
      <c r="AA783" s="8">
        <v>3165</v>
      </c>
      <c r="AB783" s="8">
        <v>1147</v>
      </c>
      <c r="AC783" s="6" t="s">
        <v>49</v>
      </c>
      <c r="AD783" s="6" t="s">
        <v>50</v>
      </c>
      <c r="AF783" s="6" t="s">
        <v>50</v>
      </c>
      <c r="AI783" s="8">
        <v>0</v>
      </c>
      <c r="AJ783" s="8">
        <v>123</v>
      </c>
      <c r="AK783" s="8">
        <v>123</v>
      </c>
    </row>
    <row r="784" spans="1:37" x14ac:dyDescent="0.25">
      <c r="A784" s="5" t="s">
        <v>4908</v>
      </c>
      <c r="B784" s="6" t="s">
        <v>4909</v>
      </c>
      <c r="C784" s="6" t="s">
        <v>2383</v>
      </c>
      <c r="D784" s="6" t="s">
        <v>40</v>
      </c>
      <c r="E784" s="6" t="s">
        <v>54</v>
      </c>
      <c r="F784" s="6" t="s">
        <v>55</v>
      </c>
      <c r="I784" s="7">
        <v>41090</v>
      </c>
      <c r="J784" s="7">
        <v>41211</v>
      </c>
      <c r="K784" s="6" t="s">
        <v>4910</v>
      </c>
      <c r="M784" s="6" t="s">
        <v>4911</v>
      </c>
      <c r="N784" s="6" t="s">
        <v>4420</v>
      </c>
      <c r="O784" s="6">
        <v>95341</v>
      </c>
      <c r="R784" s="6">
        <v>9</v>
      </c>
      <c r="S784" s="6" t="s">
        <v>4912</v>
      </c>
      <c r="T784" s="6">
        <v>5731</v>
      </c>
      <c r="U784" s="6">
        <v>135777782</v>
      </c>
      <c r="V784" s="8">
        <v>30</v>
      </c>
      <c r="W784" s="8">
        <v>120000</v>
      </c>
      <c r="X784" s="6">
        <v>235</v>
      </c>
      <c r="Y784" s="6" t="s">
        <v>4913</v>
      </c>
      <c r="Z784" s="8">
        <v>136969</v>
      </c>
      <c r="AA784" s="8">
        <v>2882</v>
      </c>
      <c r="AB784" s="8">
        <v>48</v>
      </c>
      <c r="AC784" s="6" t="s">
        <v>49</v>
      </c>
      <c r="AD784" s="6" t="s">
        <v>50</v>
      </c>
      <c r="AF784" s="6" t="s">
        <v>49</v>
      </c>
      <c r="AI784" s="8">
        <v>0</v>
      </c>
      <c r="AJ784" s="8">
        <v>54</v>
      </c>
      <c r="AK784" s="8">
        <v>54</v>
      </c>
    </row>
    <row r="785" spans="1:37" x14ac:dyDescent="0.25">
      <c r="A785" s="5" t="s">
        <v>4914</v>
      </c>
      <c r="B785" s="6" t="s">
        <v>4915</v>
      </c>
      <c r="C785" s="6" t="s">
        <v>4916</v>
      </c>
      <c r="D785" s="6" t="s">
        <v>40</v>
      </c>
      <c r="E785" s="6" t="s">
        <v>41</v>
      </c>
      <c r="F785" s="6" t="s">
        <v>42</v>
      </c>
      <c r="I785" s="7">
        <v>41090</v>
      </c>
      <c r="J785" s="7">
        <v>41211</v>
      </c>
      <c r="K785" s="6" t="s">
        <v>4917</v>
      </c>
      <c r="M785" s="6" t="s">
        <v>1020</v>
      </c>
      <c r="N785" s="6" t="s">
        <v>4420</v>
      </c>
      <c r="O785" s="6">
        <v>95241</v>
      </c>
      <c r="P785" s="6">
        <v>1910</v>
      </c>
      <c r="Q785" s="6">
        <v>3006</v>
      </c>
      <c r="R785" s="6">
        <v>9</v>
      </c>
      <c r="S785" s="6" t="s">
        <v>4918</v>
      </c>
      <c r="T785" s="6">
        <v>5578</v>
      </c>
      <c r="U785" s="6">
        <v>20004552</v>
      </c>
      <c r="V785" s="8">
        <v>17</v>
      </c>
      <c r="W785" s="8">
        <v>64000</v>
      </c>
      <c r="X785" s="6">
        <v>403</v>
      </c>
      <c r="Y785" s="6" t="s">
        <v>4919</v>
      </c>
      <c r="Z785" s="8">
        <v>68738</v>
      </c>
      <c r="AA785" s="8">
        <v>4320</v>
      </c>
      <c r="AB785" s="8">
        <v>16</v>
      </c>
      <c r="AC785" s="6" t="s">
        <v>49</v>
      </c>
      <c r="AD785" s="6" t="s">
        <v>50</v>
      </c>
      <c r="AF785" s="6" t="s">
        <v>49</v>
      </c>
      <c r="AI785" s="8">
        <v>0</v>
      </c>
      <c r="AJ785" s="8">
        <v>19</v>
      </c>
      <c r="AK785" s="8">
        <v>19</v>
      </c>
    </row>
    <row r="786" spans="1:37" x14ac:dyDescent="0.25">
      <c r="A786" s="5" t="s">
        <v>4920</v>
      </c>
      <c r="B786" s="6" t="s">
        <v>4921</v>
      </c>
      <c r="C786" s="6" t="s">
        <v>4922</v>
      </c>
      <c r="D786" s="6" t="s">
        <v>40</v>
      </c>
      <c r="E786" s="6" t="s">
        <v>54</v>
      </c>
      <c r="F786" s="6" t="s">
        <v>55</v>
      </c>
      <c r="I786" s="7">
        <v>41090</v>
      </c>
      <c r="J786" s="7">
        <v>41211</v>
      </c>
      <c r="K786" s="6" t="s">
        <v>4923</v>
      </c>
      <c r="M786" s="6" t="s">
        <v>4463</v>
      </c>
      <c r="N786" s="6" t="s">
        <v>4420</v>
      </c>
      <c r="O786" s="6">
        <v>95202</v>
      </c>
      <c r="R786" s="6">
        <v>9</v>
      </c>
      <c r="S786" s="6" t="s">
        <v>4924</v>
      </c>
      <c r="T786" s="6">
        <v>5859</v>
      </c>
      <c r="U786" s="6">
        <v>135967599</v>
      </c>
      <c r="V786" s="8">
        <v>28</v>
      </c>
      <c r="W786" s="8">
        <v>4094704</v>
      </c>
      <c r="X786" s="6">
        <v>102</v>
      </c>
      <c r="Y786" s="6" t="s">
        <v>4465</v>
      </c>
      <c r="Z786" s="8">
        <v>370583</v>
      </c>
      <c r="AA786" s="8">
        <v>4005</v>
      </c>
      <c r="AB786" s="8">
        <v>93</v>
      </c>
      <c r="AC786" s="6" t="s">
        <v>49</v>
      </c>
      <c r="AD786" s="6" t="s">
        <v>50</v>
      </c>
      <c r="AI786" s="8">
        <v>0</v>
      </c>
      <c r="AJ786" s="8">
        <v>18</v>
      </c>
      <c r="AK786" s="8">
        <v>18</v>
      </c>
    </row>
    <row r="787" spans="1:37" x14ac:dyDescent="0.25">
      <c r="A787" s="5" t="s">
        <v>4925</v>
      </c>
      <c r="B787" s="6" t="s">
        <v>4926</v>
      </c>
      <c r="C787" s="6" t="s">
        <v>4927</v>
      </c>
      <c r="D787" s="6" t="s">
        <v>40</v>
      </c>
      <c r="E787" s="6" t="s">
        <v>54</v>
      </c>
      <c r="F787" s="6" t="s">
        <v>55</v>
      </c>
      <c r="I787" s="7">
        <v>41090</v>
      </c>
      <c r="J787" s="7">
        <v>41211</v>
      </c>
      <c r="K787" s="6" t="s">
        <v>4928</v>
      </c>
      <c r="M787" s="6" t="s">
        <v>4929</v>
      </c>
      <c r="N787" s="6" t="s">
        <v>4570</v>
      </c>
      <c r="O787" s="6">
        <v>85737</v>
      </c>
      <c r="R787" s="6">
        <v>9</v>
      </c>
      <c r="S787" s="6" t="s">
        <v>4930</v>
      </c>
      <c r="U787" s="6">
        <v>98039373</v>
      </c>
      <c r="V787" s="8">
        <v>31</v>
      </c>
      <c r="W787" s="8">
        <v>43000</v>
      </c>
      <c r="X787" s="6">
        <v>52</v>
      </c>
      <c r="Y787" s="6" t="s">
        <v>4578</v>
      </c>
      <c r="Z787" s="8">
        <v>843168</v>
      </c>
      <c r="AA787" s="8">
        <v>2385</v>
      </c>
      <c r="AB787" s="8">
        <v>353</v>
      </c>
      <c r="AC787" s="6" t="s">
        <v>50</v>
      </c>
      <c r="AD787" s="6" t="s">
        <v>50</v>
      </c>
      <c r="AI787" s="8">
        <v>13</v>
      </c>
      <c r="AJ787" s="8">
        <v>0</v>
      </c>
      <c r="AK787" s="8">
        <v>13</v>
      </c>
    </row>
    <row r="788" spans="1:37" x14ac:dyDescent="0.25">
      <c r="A788" s="5" t="s">
        <v>4931</v>
      </c>
      <c r="B788" s="6" t="s">
        <v>4932</v>
      </c>
      <c r="C788" s="6" t="s">
        <v>4933</v>
      </c>
      <c r="D788" s="6" t="s">
        <v>40</v>
      </c>
      <c r="E788" s="6" t="s">
        <v>266</v>
      </c>
      <c r="F788" s="6" t="s">
        <v>267</v>
      </c>
      <c r="G788" s="6" t="s">
        <v>4934</v>
      </c>
      <c r="I788" s="7">
        <v>41090</v>
      </c>
      <c r="J788" s="7">
        <v>41211</v>
      </c>
      <c r="K788" s="6" t="s">
        <v>4935</v>
      </c>
      <c r="M788" s="6" t="s">
        <v>4936</v>
      </c>
      <c r="N788" s="6" t="s">
        <v>4570</v>
      </c>
      <c r="O788" s="6">
        <v>85364</v>
      </c>
      <c r="R788" s="6">
        <v>9</v>
      </c>
      <c r="S788" s="6" t="s">
        <v>4937</v>
      </c>
      <c r="T788" s="6">
        <v>5109</v>
      </c>
      <c r="U788" s="6">
        <v>126543375</v>
      </c>
      <c r="V788" s="8">
        <v>78</v>
      </c>
      <c r="W788" s="8">
        <v>195751</v>
      </c>
      <c r="X788" s="6">
        <v>238</v>
      </c>
      <c r="Y788" s="6" t="s">
        <v>4938</v>
      </c>
      <c r="Z788" s="8">
        <v>135267</v>
      </c>
      <c r="AA788" s="8">
        <v>2300</v>
      </c>
      <c r="AB788" s="8">
        <v>59</v>
      </c>
      <c r="AC788" s="6" t="s">
        <v>49</v>
      </c>
      <c r="AD788" s="6" t="s">
        <v>50</v>
      </c>
      <c r="AF788" s="6" t="s">
        <v>49</v>
      </c>
      <c r="AI788" s="8">
        <v>0</v>
      </c>
      <c r="AJ788" s="8">
        <v>20</v>
      </c>
      <c r="AK788" s="8">
        <v>20</v>
      </c>
    </row>
    <row r="789" spans="1:37" x14ac:dyDescent="0.25">
      <c r="A789" s="5" t="s">
        <v>4939</v>
      </c>
      <c r="B789" s="6" t="s">
        <v>4940</v>
      </c>
      <c r="C789" s="6" t="s">
        <v>4941</v>
      </c>
      <c r="D789" s="6" t="s">
        <v>40</v>
      </c>
      <c r="E789" s="6" t="s">
        <v>41</v>
      </c>
      <c r="F789" s="6" t="s">
        <v>42</v>
      </c>
      <c r="I789" s="7">
        <v>41090</v>
      </c>
      <c r="J789" s="7">
        <v>41211</v>
      </c>
      <c r="K789" s="6" t="s">
        <v>4942</v>
      </c>
      <c r="M789" s="6" t="s">
        <v>4943</v>
      </c>
      <c r="N789" s="6" t="s">
        <v>4420</v>
      </c>
      <c r="O789" s="6">
        <v>91911</v>
      </c>
      <c r="R789" s="6">
        <v>9</v>
      </c>
      <c r="S789" s="6" t="s">
        <v>4531</v>
      </c>
      <c r="U789" s="6">
        <v>78726551</v>
      </c>
      <c r="V789" s="8">
        <v>41</v>
      </c>
      <c r="W789" s="8">
        <v>243916</v>
      </c>
      <c r="X789" s="6">
        <v>15</v>
      </c>
      <c r="Y789" s="6" t="s">
        <v>4532</v>
      </c>
      <c r="Z789" s="8">
        <v>2956746</v>
      </c>
      <c r="AA789" s="8">
        <v>4037</v>
      </c>
      <c r="AB789" s="8">
        <v>732</v>
      </c>
      <c r="AC789" s="6" t="s">
        <v>49</v>
      </c>
      <c r="AD789" s="6" t="s">
        <v>50</v>
      </c>
      <c r="AF789" s="6" t="s">
        <v>49</v>
      </c>
      <c r="AI789" s="8">
        <v>0</v>
      </c>
      <c r="AJ789" s="8">
        <v>32</v>
      </c>
      <c r="AK789" s="8">
        <v>32</v>
      </c>
    </row>
    <row r="790" spans="1:37" x14ac:dyDescent="0.25">
      <c r="A790" s="5" t="s">
        <v>4944</v>
      </c>
      <c r="B790" s="6" t="s">
        <v>4945</v>
      </c>
      <c r="C790" s="6" t="s">
        <v>4946</v>
      </c>
      <c r="D790" s="6" t="s">
        <v>40</v>
      </c>
      <c r="E790" s="6" t="s">
        <v>41</v>
      </c>
      <c r="F790" s="6" t="s">
        <v>42</v>
      </c>
      <c r="I790" s="7">
        <v>41090</v>
      </c>
      <c r="J790" s="7">
        <v>41211</v>
      </c>
      <c r="K790" s="6" t="s">
        <v>4947</v>
      </c>
      <c r="L790" s="6" t="s">
        <v>4948</v>
      </c>
      <c r="M790" s="6" t="s">
        <v>4949</v>
      </c>
      <c r="N790" s="6" t="s">
        <v>4420</v>
      </c>
      <c r="O790" s="6">
        <v>93422</v>
      </c>
      <c r="R790" s="6">
        <v>9</v>
      </c>
      <c r="S790" s="6" t="s">
        <v>4950</v>
      </c>
      <c r="T790" s="6">
        <v>6337</v>
      </c>
      <c r="U790" s="6">
        <v>120959952</v>
      </c>
      <c r="V790" s="8">
        <v>25</v>
      </c>
      <c r="W790" s="8">
        <v>26700</v>
      </c>
      <c r="X790" s="6">
        <v>423</v>
      </c>
      <c r="Y790" s="6" t="s">
        <v>4951</v>
      </c>
      <c r="Z790" s="8">
        <v>65088</v>
      </c>
      <c r="AA790" s="8">
        <v>2070</v>
      </c>
      <c r="AB790" s="8">
        <v>31</v>
      </c>
      <c r="AC790" s="6" t="s">
        <v>50</v>
      </c>
      <c r="AD790" s="6" t="s">
        <v>50</v>
      </c>
      <c r="AF790" s="6" t="s">
        <v>49</v>
      </c>
      <c r="AI790" s="8">
        <v>0</v>
      </c>
      <c r="AJ790" s="8">
        <v>4</v>
      </c>
      <c r="AK790" s="8">
        <v>4</v>
      </c>
    </row>
    <row r="791" spans="1:37" x14ac:dyDescent="0.25">
      <c r="A791" s="5" t="s">
        <v>4952</v>
      </c>
      <c r="B791" s="6" t="s">
        <v>4953</v>
      </c>
      <c r="C791" s="6" t="s">
        <v>4954</v>
      </c>
      <c r="D791" s="6" t="s">
        <v>40</v>
      </c>
      <c r="E791" s="6" t="s">
        <v>41</v>
      </c>
      <c r="F791" s="6" t="s">
        <v>42</v>
      </c>
      <c r="I791" s="7">
        <v>41090</v>
      </c>
      <c r="J791" s="7">
        <v>41211</v>
      </c>
      <c r="K791" s="6" t="s">
        <v>4955</v>
      </c>
      <c r="M791" s="6" t="s">
        <v>4956</v>
      </c>
      <c r="N791" s="6" t="s">
        <v>4420</v>
      </c>
      <c r="O791" s="6">
        <v>93446</v>
      </c>
      <c r="R791" s="6">
        <v>9</v>
      </c>
      <c r="S791" s="6" t="s">
        <v>4957</v>
      </c>
      <c r="T791" s="6">
        <v>6337</v>
      </c>
      <c r="U791" s="6">
        <v>99460453</v>
      </c>
      <c r="V791" s="8">
        <v>20</v>
      </c>
      <c r="W791" s="8">
        <v>30200</v>
      </c>
      <c r="X791" s="6">
        <v>423</v>
      </c>
      <c r="Y791" s="6" t="s">
        <v>4951</v>
      </c>
      <c r="Z791" s="8">
        <v>65088</v>
      </c>
      <c r="AA791" s="8">
        <v>2070</v>
      </c>
      <c r="AB791" s="8">
        <v>31</v>
      </c>
      <c r="AC791" s="6" t="s">
        <v>50</v>
      </c>
      <c r="AD791" s="6" t="s">
        <v>50</v>
      </c>
      <c r="AF791" s="6" t="s">
        <v>49</v>
      </c>
      <c r="AI791" s="8">
        <v>0</v>
      </c>
      <c r="AJ791" s="8">
        <v>4</v>
      </c>
      <c r="AK791" s="8">
        <v>4</v>
      </c>
    </row>
    <row r="792" spans="1:37" x14ac:dyDescent="0.25">
      <c r="A792" s="5" t="s">
        <v>4958</v>
      </c>
      <c r="B792" s="6" t="s">
        <v>4959</v>
      </c>
      <c r="C792" s="6" t="s">
        <v>4960</v>
      </c>
      <c r="D792" s="6" t="s">
        <v>40</v>
      </c>
      <c r="E792" s="6" t="s">
        <v>41</v>
      </c>
      <c r="F792" s="6" t="s">
        <v>42</v>
      </c>
      <c r="I792" s="7">
        <v>41090</v>
      </c>
      <c r="J792" s="7">
        <v>41211</v>
      </c>
      <c r="K792" s="6" t="s">
        <v>4961</v>
      </c>
      <c r="L792" s="6" t="s">
        <v>3795</v>
      </c>
      <c r="M792" s="6" t="s">
        <v>429</v>
      </c>
      <c r="N792" s="6" t="s">
        <v>4420</v>
      </c>
      <c r="O792" s="6">
        <v>95603</v>
      </c>
      <c r="R792" s="6">
        <v>9</v>
      </c>
      <c r="S792" s="6" t="s">
        <v>4962</v>
      </c>
      <c r="T792" s="6">
        <v>5618</v>
      </c>
      <c r="U792" s="6">
        <v>71549588</v>
      </c>
      <c r="V792" s="8">
        <v>827</v>
      </c>
      <c r="W792" s="8">
        <v>311915</v>
      </c>
      <c r="X792" s="6">
        <v>28</v>
      </c>
      <c r="Y792" s="6" t="s">
        <v>4503</v>
      </c>
      <c r="Z792" s="8">
        <v>1723634</v>
      </c>
      <c r="AA792" s="8">
        <v>3660</v>
      </c>
      <c r="AB792" s="8">
        <v>471</v>
      </c>
      <c r="AC792" s="6" t="s">
        <v>49</v>
      </c>
      <c r="AD792" s="6" t="s">
        <v>50</v>
      </c>
      <c r="AE792" s="6" t="s">
        <v>49</v>
      </c>
      <c r="AF792" s="6" t="s">
        <v>49</v>
      </c>
      <c r="AG792" s="6" t="s">
        <v>49</v>
      </c>
      <c r="AH792" s="6" t="s">
        <v>49</v>
      </c>
      <c r="AI792" s="8">
        <v>17</v>
      </c>
      <c r="AJ792" s="8">
        <v>20</v>
      </c>
      <c r="AK792" s="8">
        <v>37</v>
      </c>
    </row>
    <row r="793" spans="1:37" x14ac:dyDescent="0.25">
      <c r="A793" s="5" t="s">
        <v>4963</v>
      </c>
      <c r="B793" s="6" t="s">
        <v>4964</v>
      </c>
      <c r="C793" s="6" t="s">
        <v>4965</v>
      </c>
      <c r="D793" s="6" t="s">
        <v>40</v>
      </c>
      <c r="E793" s="6" t="s">
        <v>41</v>
      </c>
      <c r="F793" s="6" t="s">
        <v>42</v>
      </c>
      <c r="I793" s="7">
        <v>41090</v>
      </c>
      <c r="J793" s="7">
        <v>41211</v>
      </c>
      <c r="K793" s="6" t="s">
        <v>4966</v>
      </c>
      <c r="M793" s="6" t="s">
        <v>4967</v>
      </c>
      <c r="N793" s="6" t="s">
        <v>4420</v>
      </c>
      <c r="O793" s="6">
        <v>95376</v>
      </c>
      <c r="R793" s="6">
        <v>9</v>
      </c>
      <c r="S793" s="6" t="s">
        <v>4968</v>
      </c>
      <c r="T793" s="6">
        <v>6200</v>
      </c>
      <c r="U793" s="6">
        <v>74640111</v>
      </c>
      <c r="V793" s="8">
        <v>20</v>
      </c>
      <c r="W793" s="8">
        <v>85000</v>
      </c>
      <c r="X793" s="6">
        <v>334</v>
      </c>
      <c r="Y793" s="6" t="s">
        <v>4969</v>
      </c>
      <c r="Z793" s="8">
        <v>87569</v>
      </c>
      <c r="AA793" s="8">
        <v>3935</v>
      </c>
      <c r="AB793" s="8">
        <v>22</v>
      </c>
      <c r="AC793" s="6" t="s">
        <v>50</v>
      </c>
      <c r="AD793" s="6" t="s">
        <v>50</v>
      </c>
      <c r="AF793" s="6" t="s">
        <v>49</v>
      </c>
      <c r="AI793" s="8">
        <v>0</v>
      </c>
      <c r="AJ793" s="8">
        <v>8</v>
      </c>
      <c r="AK793" s="8">
        <v>8</v>
      </c>
    </row>
    <row r="794" spans="1:37" x14ac:dyDescent="0.25">
      <c r="A794" s="5" t="s">
        <v>4970</v>
      </c>
      <c r="B794" s="6" t="s">
        <v>4971</v>
      </c>
      <c r="C794" s="6" t="s">
        <v>4972</v>
      </c>
      <c r="D794" s="6" t="s">
        <v>40</v>
      </c>
      <c r="E794" s="6" t="s">
        <v>41</v>
      </c>
      <c r="F794" s="6" t="s">
        <v>42</v>
      </c>
      <c r="I794" s="7">
        <v>41090</v>
      </c>
      <c r="J794" s="7">
        <v>41211</v>
      </c>
      <c r="K794" s="6" t="s">
        <v>4973</v>
      </c>
      <c r="M794" s="6" t="s">
        <v>4974</v>
      </c>
      <c r="N794" s="6" t="s">
        <v>4420</v>
      </c>
      <c r="O794" s="6">
        <v>93257</v>
      </c>
      <c r="P794" s="6">
        <v>3737</v>
      </c>
      <c r="R794" s="6">
        <v>9</v>
      </c>
      <c r="S794" s="6" t="s">
        <v>4975</v>
      </c>
      <c r="T794" s="6">
        <v>6260</v>
      </c>
      <c r="U794" s="6">
        <v>30969406</v>
      </c>
      <c r="V794" s="8">
        <v>28</v>
      </c>
      <c r="W794" s="8">
        <v>75961</v>
      </c>
      <c r="X794" s="6">
        <v>394</v>
      </c>
      <c r="Y794" s="6" t="s">
        <v>4976</v>
      </c>
      <c r="Z794" s="8">
        <v>70272</v>
      </c>
      <c r="AA794" s="8">
        <v>3426</v>
      </c>
      <c r="AB794" s="8">
        <v>21</v>
      </c>
      <c r="AC794" s="6" t="s">
        <v>50</v>
      </c>
      <c r="AD794" s="6" t="s">
        <v>50</v>
      </c>
      <c r="AF794" s="6" t="s">
        <v>49</v>
      </c>
      <c r="AI794" s="8">
        <v>0</v>
      </c>
      <c r="AJ794" s="8">
        <v>10</v>
      </c>
      <c r="AK794" s="8">
        <v>10</v>
      </c>
    </row>
    <row r="795" spans="1:37" x14ac:dyDescent="0.25">
      <c r="A795" s="5" t="s">
        <v>4977</v>
      </c>
      <c r="B795" s="6" t="s">
        <v>4978</v>
      </c>
      <c r="C795" s="6" t="s">
        <v>4979</v>
      </c>
      <c r="D795" s="6" t="s">
        <v>40</v>
      </c>
      <c r="E795" s="6" t="s">
        <v>41</v>
      </c>
      <c r="F795" s="6" t="s">
        <v>42</v>
      </c>
      <c r="I795" s="7">
        <v>41090</v>
      </c>
      <c r="J795" s="7">
        <v>41211</v>
      </c>
      <c r="K795" s="6" t="s">
        <v>4980</v>
      </c>
      <c r="M795" s="6" t="s">
        <v>4981</v>
      </c>
      <c r="N795" s="6" t="s">
        <v>4420</v>
      </c>
      <c r="O795" s="6">
        <v>93637</v>
      </c>
      <c r="R795" s="6">
        <v>9</v>
      </c>
      <c r="S795" s="6" t="s">
        <v>4982</v>
      </c>
      <c r="T795" s="6">
        <v>6264</v>
      </c>
      <c r="U795" s="6">
        <v>78772142</v>
      </c>
      <c r="V795" s="8">
        <v>12</v>
      </c>
      <c r="W795" s="8">
        <v>62514</v>
      </c>
      <c r="X795" s="6">
        <v>362</v>
      </c>
      <c r="Y795" s="6" t="s">
        <v>4983</v>
      </c>
      <c r="Z795" s="8">
        <v>78413</v>
      </c>
      <c r="AA795" s="8">
        <v>3502</v>
      </c>
      <c r="AB795" s="8">
        <v>22</v>
      </c>
      <c r="AC795" s="6" t="s">
        <v>50</v>
      </c>
      <c r="AD795" s="6" t="s">
        <v>50</v>
      </c>
      <c r="AF795" s="6" t="s">
        <v>49</v>
      </c>
      <c r="AI795" s="8">
        <v>0</v>
      </c>
      <c r="AJ795" s="8">
        <v>11</v>
      </c>
      <c r="AK795" s="8">
        <v>11</v>
      </c>
    </row>
    <row r="796" spans="1:37" x14ac:dyDescent="0.25">
      <c r="A796" s="5" t="s">
        <v>4984</v>
      </c>
      <c r="B796" s="6" t="s">
        <v>4985</v>
      </c>
      <c r="C796" s="6" t="s">
        <v>4986</v>
      </c>
      <c r="D796" s="6" t="s">
        <v>40</v>
      </c>
      <c r="E796" s="6" t="s">
        <v>54</v>
      </c>
      <c r="F796" s="6" t="s">
        <v>55</v>
      </c>
      <c r="I796" s="7">
        <v>41090</v>
      </c>
      <c r="J796" s="7">
        <v>41211</v>
      </c>
      <c r="K796" s="6" t="s">
        <v>4987</v>
      </c>
      <c r="M796" s="6" t="s">
        <v>4988</v>
      </c>
      <c r="N796" s="6" t="s">
        <v>4420</v>
      </c>
      <c r="O796" s="6">
        <v>93230</v>
      </c>
      <c r="R796" s="6">
        <v>9</v>
      </c>
      <c r="S796" s="6" t="s">
        <v>4989</v>
      </c>
      <c r="T796" s="6">
        <v>6259</v>
      </c>
      <c r="U796" s="6">
        <v>800223674</v>
      </c>
      <c r="V796" s="8">
        <v>13</v>
      </c>
      <c r="W796" s="8">
        <v>70267</v>
      </c>
      <c r="X796" s="6">
        <v>333</v>
      </c>
      <c r="Y796" s="6" t="s">
        <v>4990</v>
      </c>
      <c r="Z796" s="8">
        <v>87941</v>
      </c>
      <c r="AA796" s="8">
        <v>3170</v>
      </c>
      <c r="AB796" s="8">
        <v>28</v>
      </c>
      <c r="AC796" s="6" t="s">
        <v>49</v>
      </c>
      <c r="AD796" s="6" t="s">
        <v>50</v>
      </c>
      <c r="AF796" s="6" t="s">
        <v>49</v>
      </c>
      <c r="AI796" s="8">
        <v>0</v>
      </c>
      <c r="AJ796" s="8">
        <v>24</v>
      </c>
      <c r="AK796" s="8">
        <v>24</v>
      </c>
    </row>
    <row r="797" spans="1:37" x14ac:dyDescent="0.25">
      <c r="A797" s="5" t="s">
        <v>4991</v>
      </c>
      <c r="B797" s="6" t="s">
        <v>4992</v>
      </c>
      <c r="C797" s="6" t="s">
        <v>4993</v>
      </c>
      <c r="D797" s="6" t="s">
        <v>40</v>
      </c>
      <c r="E797" s="6" t="s">
        <v>41</v>
      </c>
      <c r="F797" s="6" t="s">
        <v>42</v>
      </c>
      <c r="I797" s="7">
        <v>41090</v>
      </c>
      <c r="J797" s="7">
        <v>41211</v>
      </c>
      <c r="K797" s="6" t="s">
        <v>4994</v>
      </c>
      <c r="M797" s="6" t="s">
        <v>4995</v>
      </c>
      <c r="N797" s="6" t="s">
        <v>4420</v>
      </c>
      <c r="O797" s="6">
        <v>95380</v>
      </c>
      <c r="P797" s="6">
        <v>5454</v>
      </c>
      <c r="R797" s="6">
        <v>9</v>
      </c>
      <c r="S797" s="6" t="s">
        <v>4996</v>
      </c>
      <c r="T797" s="6">
        <v>2715</v>
      </c>
      <c r="U797" s="6">
        <v>78792496</v>
      </c>
      <c r="V797" s="8">
        <v>22</v>
      </c>
      <c r="W797" s="8">
        <v>87867</v>
      </c>
      <c r="X797" s="6">
        <v>300</v>
      </c>
      <c r="Y797" s="6" t="s">
        <v>4997</v>
      </c>
      <c r="Z797" s="8">
        <v>99904</v>
      </c>
      <c r="AA797" s="8">
        <v>3874</v>
      </c>
      <c r="AB797" s="8">
        <v>26</v>
      </c>
      <c r="AC797" s="6" t="s">
        <v>49</v>
      </c>
      <c r="AD797" s="6" t="s">
        <v>50</v>
      </c>
      <c r="AF797" s="6" t="s">
        <v>49</v>
      </c>
      <c r="AI797" s="8">
        <v>0</v>
      </c>
      <c r="AJ797" s="8">
        <v>8</v>
      </c>
      <c r="AK797" s="8">
        <v>8</v>
      </c>
    </row>
    <row r="798" spans="1:37" x14ac:dyDescent="0.25">
      <c r="A798" s="5" t="s">
        <v>4998</v>
      </c>
      <c r="B798" s="6" t="s">
        <v>4999</v>
      </c>
      <c r="C798" s="6" t="s">
        <v>5000</v>
      </c>
      <c r="D798" s="6" t="s">
        <v>40</v>
      </c>
      <c r="E798" s="6" t="s">
        <v>41</v>
      </c>
      <c r="F798" s="6" t="s">
        <v>42</v>
      </c>
      <c r="I798" s="7">
        <v>41090</v>
      </c>
      <c r="J798" s="7">
        <v>41211</v>
      </c>
      <c r="K798" s="6" t="s">
        <v>5001</v>
      </c>
      <c r="M798" s="6" t="s">
        <v>5002</v>
      </c>
      <c r="N798" s="6" t="s">
        <v>4420</v>
      </c>
      <c r="O798" s="6">
        <v>95758</v>
      </c>
      <c r="R798" s="6">
        <v>9</v>
      </c>
      <c r="S798" s="6" t="s">
        <v>5003</v>
      </c>
      <c r="T798" s="6">
        <v>6652</v>
      </c>
      <c r="U798" s="6">
        <v>130410389</v>
      </c>
      <c r="V798" s="8">
        <v>42</v>
      </c>
      <c r="W798" s="8">
        <v>156000</v>
      </c>
      <c r="X798" s="6">
        <v>28</v>
      </c>
      <c r="Y798" s="6" t="s">
        <v>4503</v>
      </c>
      <c r="Z798" s="8">
        <v>1723634</v>
      </c>
      <c r="AA798" s="8">
        <v>3660</v>
      </c>
      <c r="AB798" s="8">
        <v>471</v>
      </c>
      <c r="AC798" s="6" t="s">
        <v>49</v>
      </c>
      <c r="AD798" s="6" t="s">
        <v>50</v>
      </c>
      <c r="AF798" s="6" t="s">
        <v>49</v>
      </c>
      <c r="AH798" s="6" t="s">
        <v>49</v>
      </c>
      <c r="AI798" s="8">
        <v>0</v>
      </c>
      <c r="AJ798" s="8">
        <v>50</v>
      </c>
      <c r="AK798" s="8">
        <v>50</v>
      </c>
    </row>
    <row r="799" spans="1:37" x14ac:dyDescent="0.25">
      <c r="A799" s="5" t="s">
        <v>5004</v>
      </c>
      <c r="B799" s="6" t="s">
        <v>5005</v>
      </c>
      <c r="C799" s="6" t="s">
        <v>5006</v>
      </c>
      <c r="D799" s="6" t="s">
        <v>40</v>
      </c>
      <c r="E799" s="6" t="s">
        <v>54</v>
      </c>
      <c r="F799" s="6" t="s">
        <v>55</v>
      </c>
      <c r="I799" s="7">
        <v>41090</v>
      </c>
      <c r="J799" s="7">
        <v>41211</v>
      </c>
      <c r="K799" s="6" t="s">
        <v>5007</v>
      </c>
      <c r="L799" s="6" t="s">
        <v>2579</v>
      </c>
      <c r="M799" s="6" t="s">
        <v>4830</v>
      </c>
      <c r="N799" s="6" t="s">
        <v>4420</v>
      </c>
      <c r="O799" s="6">
        <v>93401</v>
      </c>
      <c r="R799" s="6">
        <v>9</v>
      </c>
      <c r="S799" s="6" t="s">
        <v>5008</v>
      </c>
      <c r="T799" s="6">
        <v>6930</v>
      </c>
      <c r="U799" s="6">
        <v>125137096</v>
      </c>
      <c r="V799" s="8">
        <v>3320</v>
      </c>
      <c r="W799" s="8">
        <v>206008</v>
      </c>
      <c r="X799" s="6">
        <v>447</v>
      </c>
      <c r="Y799" s="6" t="s">
        <v>4832</v>
      </c>
      <c r="Z799" s="8">
        <v>59219</v>
      </c>
      <c r="AA799" s="8">
        <v>2901</v>
      </c>
      <c r="AB799" s="8">
        <v>20</v>
      </c>
      <c r="AC799" s="6" t="s">
        <v>49</v>
      </c>
      <c r="AD799" s="6" t="s">
        <v>50</v>
      </c>
      <c r="AE799" s="6" t="s">
        <v>49</v>
      </c>
      <c r="AG799" s="6" t="s">
        <v>49</v>
      </c>
      <c r="AI799" s="8">
        <v>37</v>
      </c>
      <c r="AJ799" s="8">
        <v>0</v>
      </c>
      <c r="AK799" s="8">
        <v>37</v>
      </c>
    </row>
    <row r="800" spans="1:37" x14ac:dyDescent="0.25">
      <c r="A800" s="5" t="s">
        <v>5009</v>
      </c>
      <c r="B800" s="6" t="s">
        <v>5010</v>
      </c>
      <c r="C800" s="6" t="s">
        <v>5011</v>
      </c>
      <c r="D800" s="6" t="s">
        <v>40</v>
      </c>
      <c r="E800" s="6" t="s">
        <v>266</v>
      </c>
      <c r="F800" s="6" t="s">
        <v>267</v>
      </c>
      <c r="G800" s="6" t="s">
        <v>5012</v>
      </c>
      <c r="I800" s="7">
        <v>41090</v>
      </c>
      <c r="J800" s="7">
        <v>41211</v>
      </c>
      <c r="K800" s="6" t="s">
        <v>5013</v>
      </c>
      <c r="L800" s="6" t="s">
        <v>98</v>
      </c>
      <c r="M800" s="6" t="s">
        <v>5014</v>
      </c>
      <c r="N800" s="6" t="s">
        <v>4420</v>
      </c>
      <c r="O800" s="6">
        <v>95928</v>
      </c>
      <c r="R800" s="6">
        <v>9</v>
      </c>
      <c r="S800" s="6" t="s">
        <v>5015</v>
      </c>
      <c r="T800" s="6">
        <v>1627</v>
      </c>
      <c r="U800" s="6">
        <v>602797891</v>
      </c>
      <c r="V800" s="8">
        <v>160</v>
      </c>
      <c r="W800" s="8">
        <v>190000</v>
      </c>
      <c r="X800" s="6">
        <v>306</v>
      </c>
      <c r="Y800" s="6" t="s">
        <v>5016</v>
      </c>
      <c r="Z800" s="8">
        <v>98176</v>
      </c>
      <c r="AA800" s="8">
        <v>2853</v>
      </c>
      <c r="AB800" s="8">
        <v>34</v>
      </c>
      <c r="AC800" s="6" t="s">
        <v>49</v>
      </c>
      <c r="AD800" s="6" t="s">
        <v>50</v>
      </c>
      <c r="AF800" s="6" t="s">
        <v>49</v>
      </c>
      <c r="AI800" s="8">
        <v>0</v>
      </c>
      <c r="AJ800" s="8">
        <v>47</v>
      </c>
      <c r="AK800" s="8">
        <v>47</v>
      </c>
    </row>
    <row r="801" spans="1:37" x14ac:dyDescent="0.25">
      <c r="A801" s="5" t="s">
        <v>5017</v>
      </c>
      <c r="B801" s="6" t="s">
        <v>5018</v>
      </c>
      <c r="C801" s="6" t="s">
        <v>5019</v>
      </c>
      <c r="D801" s="6" t="s">
        <v>40</v>
      </c>
      <c r="E801" s="6" t="s">
        <v>789</v>
      </c>
      <c r="F801" s="6" t="s">
        <v>790</v>
      </c>
      <c r="I801" s="7">
        <v>41090</v>
      </c>
      <c r="J801" s="7">
        <v>41211</v>
      </c>
      <c r="K801" s="6" t="s">
        <v>5020</v>
      </c>
      <c r="M801" s="6" t="s">
        <v>4569</v>
      </c>
      <c r="N801" s="6" t="s">
        <v>4570</v>
      </c>
      <c r="O801" s="6">
        <v>85003</v>
      </c>
      <c r="R801" s="6">
        <v>9</v>
      </c>
      <c r="S801" s="6" t="s">
        <v>5021</v>
      </c>
      <c r="U801" s="6">
        <v>791499598</v>
      </c>
      <c r="V801" s="8">
        <v>35</v>
      </c>
      <c r="W801" s="8">
        <v>205649</v>
      </c>
      <c r="X801" s="6">
        <v>12</v>
      </c>
      <c r="Y801" s="6" t="s">
        <v>4572</v>
      </c>
      <c r="Z801" s="8">
        <v>3629114</v>
      </c>
      <c r="AA801" s="8">
        <v>3165</v>
      </c>
      <c r="AB801" s="8">
        <v>1147</v>
      </c>
      <c r="AC801" s="6" t="s">
        <v>49</v>
      </c>
      <c r="AD801" s="6" t="s">
        <v>50</v>
      </c>
      <c r="AI801" s="8">
        <v>0</v>
      </c>
      <c r="AJ801" s="8">
        <v>26</v>
      </c>
      <c r="AK801" s="8">
        <v>26</v>
      </c>
    </row>
    <row r="802" spans="1:37" x14ac:dyDescent="0.25">
      <c r="A802" s="5" t="s">
        <v>5022</v>
      </c>
      <c r="B802" s="6" t="s">
        <v>5023</v>
      </c>
      <c r="C802" s="6" t="s">
        <v>5024</v>
      </c>
      <c r="D802" s="6" t="s">
        <v>40</v>
      </c>
      <c r="E802" s="6" t="s">
        <v>540</v>
      </c>
      <c r="F802" s="6" t="s">
        <v>541</v>
      </c>
      <c r="I802" s="7">
        <v>41090</v>
      </c>
      <c r="J802" s="7">
        <v>41211</v>
      </c>
      <c r="K802" s="6" t="s">
        <v>5025</v>
      </c>
      <c r="M802" s="6" t="s">
        <v>5026</v>
      </c>
      <c r="N802" s="6" t="s">
        <v>4420</v>
      </c>
      <c r="O802" s="6">
        <v>92805</v>
      </c>
      <c r="R802" s="6">
        <v>9</v>
      </c>
      <c r="S802" s="6" t="s">
        <v>5027</v>
      </c>
      <c r="U802" s="6">
        <v>969067990</v>
      </c>
      <c r="V802" s="8">
        <v>25</v>
      </c>
      <c r="W802" s="8">
        <v>350000</v>
      </c>
      <c r="X802" s="6">
        <v>2</v>
      </c>
      <c r="Y802" s="6" t="s">
        <v>4448</v>
      </c>
      <c r="Z802" s="8">
        <v>12150996</v>
      </c>
      <c r="AA802" s="8">
        <v>6999</v>
      </c>
      <c r="AB802" s="8">
        <v>1736</v>
      </c>
      <c r="AC802" s="6" t="s">
        <v>49</v>
      </c>
      <c r="AD802" s="6" t="s">
        <v>50</v>
      </c>
      <c r="AF802" s="6" t="s">
        <v>49</v>
      </c>
      <c r="AI802" s="8">
        <v>0</v>
      </c>
      <c r="AJ802" s="8">
        <v>49</v>
      </c>
      <c r="AK802" s="8">
        <v>49</v>
      </c>
    </row>
    <row r="803" spans="1:37" x14ac:dyDescent="0.25">
      <c r="A803" s="5" t="s">
        <v>5028</v>
      </c>
      <c r="B803" s="6" t="s">
        <v>5029</v>
      </c>
      <c r="C803" s="6" t="s">
        <v>5030</v>
      </c>
      <c r="D803" s="6" t="s">
        <v>40</v>
      </c>
      <c r="E803" s="6" t="s">
        <v>41</v>
      </c>
      <c r="F803" s="6" t="s">
        <v>42</v>
      </c>
      <c r="I803" s="7">
        <v>41090</v>
      </c>
      <c r="J803" s="7">
        <v>41211</v>
      </c>
      <c r="K803" s="6" t="s">
        <v>5031</v>
      </c>
      <c r="M803" s="6" t="s">
        <v>5032</v>
      </c>
      <c r="N803" s="6" t="s">
        <v>4420</v>
      </c>
      <c r="O803" s="6">
        <v>94954</v>
      </c>
      <c r="R803" s="6">
        <v>9</v>
      </c>
      <c r="S803" s="6" t="s">
        <v>5033</v>
      </c>
      <c r="T803" s="6">
        <v>2713</v>
      </c>
      <c r="U803" s="6">
        <v>20021978</v>
      </c>
      <c r="V803" s="8">
        <v>12</v>
      </c>
      <c r="W803" s="8">
        <v>57941</v>
      </c>
      <c r="X803" s="6">
        <v>428</v>
      </c>
      <c r="Y803" s="6" t="s">
        <v>5034</v>
      </c>
      <c r="Z803" s="8">
        <v>64078</v>
      </c>
      <c r="AA803" s="8">
        <v>3008</v>
      </c>
      <c r="AB803" s="8">
        <v>21</v>
      </c>
      <c r="AC803" s="6" t="s">
        <v>49</v>
      </c>
      <c r="AD803" s="6" t="s">
        <v>50</v>
      </c>
      <c r="AF803" s="6" t="s">
        <v>49</v>
      </c>
      <c r="AI803" s="8">
        <v>0</v>
      </c>
      <c r="AJ803" s="8">
        <v>12</v>
      </c>
      <c r="AK803" s="8">
        <v>12</v>
      </c>
    </row>
    <row r="804" spans="1:37" x14ac:dyDescent="0.25">
      <c r="A804" s="5" t="s">
        <v>5035</v>
      </c>
      <c r="B804" s="6" t="s">
        <v>5036</v>
      </c>
      <c r="C804" s="6" t="s">
        <v>1852</v>
      </c>
      <c r="D804" s="6" t="s">
        <v>40</v>
      </c>
      <c r="E804" s="6" t="s">
        <v>41</v>
      </c>
      <c r="F804" s="6" t="s">
        <v>42</v>
      </c>
      <c r="I804" s="7">
        <v>41090</v>
      </c>
      <c r="J804" s="7">
        <v>41211</v>
      </c>
      <c r="K804" s="6" t="s">
        <v>5037</v>
      </c>
      <c r="M804" s="6" t="s">
        <v>5038</v>
      </c>
      <c r="N804" s="6" t="s">
        <v>4420</v>
      </c>
      <c r="O804" s="6">
        <v>90277</v>
      </c>
      <c r="R804" s="6">
        <v>9</v>
      </c>
      <c r="S804" s="6" t="s">
        <v>5039</v>
      </c>
      <c r="T804" s="6">
        <v>1685</v>
      </c>
      <c r="U804" s="6">
        <v>74151986</v>
      </c>
      <c r="V804" s="8">
        <v>13</v>
      </c>
      <c r="W804" s="8">
        <v>67233</v>
      </c>
      <c r="X804" s="6">
        <v>2</v>
      </c>
      <c r="Y804" s="6" t="s">
        <v>4448</v>
      </c>
      <c r="Z804" s="8">
        <v>12150996</v>
      </c>
      <c r="AA804" s="8">
        <v>6999</v>
      </c>
      <c r="AB804" s="8">
        <v>1736</v>
      </c>
      <c r="AC804" s="6" t="s">
        <v>49</v>
      </c>
      <c r="AD804" s="6" t="s">
        <v>50</v>
      </c>
      <c r="AF804" s="6" t="s">
        <v>49</v>
      </c>
      <c r="AI804" s="8">
        <v>0</v>
      </c>
      <c r="AJ804" s="8">
        <v>14</v>
      </c>
      <c r="AK804" s="8">
        <v>14</v>
      </c>
    </row>
    <row r="805" spans="1:37" x14ac:dyDescent="0.25">
      <c r="A805" s="5" t="s">
        <v>5040</v>
      </c>
      <c r="B805" s="6" t="s">
        <v>5041</v>
      </c>
      <c r="C805" s="6" t="s">
        <v>5042</v>
      </c>
      <c r="D805" s="6" t="s">
        <v>40</v>
      </c>
      <c r="E805" s="6" t="s">
        <v>266</v>
      </c>
      <c r="F805" s="6" t="s">
        <v>267</v>
      </c>
      <c r="G805" s="6" t="s">
        <v>5043</v>
      </c>
      <c r="I805" s="7">
        <v>41090</v>
      </c>
      <c r="J805" s="7">
        <v>41211</v>
      </c>
      <c r="K805" s="6" t="s">
        <v>5044</v>
      </c>
      <c r="M805" s="6" t="s">
        <v>5045</v>
      </c>
      <c r="N805" s="6" t="s">
        <v>4405</v>
      </c>
      <c r="O805" s="6">
        <v>89701</v>
      </c>
      <c r="P805" s="6">
        <v>3498</v>
      </c>
      <c r="R805" s="6">
        <v>9</v>
      </c>
      <c r="S805" s="6" t="s">
        <v>5046</v>
      </c>
      <c r="T805" s="6">
        <v>6825</v>
      </c>
      <c r="U805" s="6">
        <v>827483202</v>
      </c>
      <c r="V805" s="8">
        <v>26</v>
      </c>
      <c r="W805" s="8">
        <v>53859</v>
      </c>
      <c r="X805" s="6">
        <v>454</v>
      </c>
      <c r="Y805" s="6" t="s">
        <v>5047</v>
      </c>
      <c r="Z805" s="8">
        <v>58079</v>
      </c>
      <c r="AA805" s="8">
        <v>2516</v>
      </c>
      <c r="AB805" s="8">
        <v>23</v>
      </c>
      <c r="AC805" s="6" t="s">
        <v>50</v>
      </c>
      <c r="AD805" s="6" t="s">
        <v>50</v>
      </c>
      <c r="AF805" s="6" t="s">
        <v>49</v>
      </c>
      <c r="AI805" s="8">
        <v>0</v>
      </c>
      <c r="AJ805" s="8">
        <v>8</v>
      </c>
      <c r="AK805" s="8">
        <v>8</v>
      </c>
    </row>
    <row r="806" spans="1:37" x14ac:dyDescent="0.25">
      <c r="A806" s="5" t="s">
        <v>5048</v>
      </c>
      <c r="B806" s="6" t="s">
        <v>5049</v>
      </c>
      <c r="D806" s="6" t="s">
        <v>40</v>
      </c>
      <c r="E806" s="6" t="s">
        <v>41</v>
      </c>
      <c r="F806" s="6" t="s">
        <v>42</v>
      </c>
      <c r="I806" s="7">
        <v>41090</v>
      </c>
      <c r="J806" s="7">
        <v>41211</v>
      </c>
      <c r="K806" s="6" t="s">
        <v>5050</v>
      </c>
      <c r="M806" s="6" t="s">
        <v>5051</v>
      </c>
      <c r="N806" s="6" t="s">
        <v>4420</v>
      </c>
      <c r="O806" s="6">
        <v>95337</v>
      </c>
      <c r="R806" s="6">
        <v>9</v>
      </c>
      <c r="S806" s="6" t="s">
        <v>5052</v>
      </c>
      <c r="T806" s="6">
        <v>6422</v>
      </c>
      <c r="U806" s="6">
        <v>4952149</v>
      </c>
      <c r="V806" s="8">
        <v>15</v>
      </c>
      <c r="W806" s="8">
        <v>69815</v>
      </c>
      <c r="X806" s="6">
        <v>345</v>
      </c>
      <c r="Y806" s="6" t="s">
        <v>5053</v>
      </c>
      <c r="Z806" s="8">
        <v>83578</v>
      </c>
      <c r="AA806" s="8">
        <v>3828</v>
      </c>
      <c r="AB806" s="8">
        <v>22</v>
      </c>
      <c r="AC806" s="6" t="s">
        <v>50</v>
      </c>
      <c r="AD806" s="6" t="s">
        <v>50</v>
      </c>
      <c r="AF806" s="6" t="s">
        <v>49</v>
      </c>
      <c r="AI806" s="8">
        <v>0</v>
      </c>
      <c r="AJ806" s="8">
        <v>5</v>
      </c>
      <c r="AK806" s="8">
        <v>5</v>
      </c>
    </row>
    <row r="807" spans="1:37" x14ac:dyDescent="0.25">
      <c r="A807" s="5" t="s">
        <v>5054</v>
      </c>
      <c r="B807" s="6" t="s">
        <v>5055</v>
      </c>
      <c r="C807" s="6" t="s">
        <v>5056</v>
      </c>
      <c r="D807" s="6" t="s">
        <v>40</v>
      </c>
      <c r="E807" s="6" t="s">
        <v>266</v>
      </c>
      <c r="F807" s="6" t="s">
        <v>267</v>
      </c>
      <c r="G807" s="6" t="s">
        <v>5057</v>
      </c>
      <c r="I807" s="7">
        <v>41090</v>
      </c>
      <c r="J807" s="7">
        <v>41211</v>
      </c>
      <c r="K807" s="6" t="s">
        <v>5058</v>
      </c>
      <c r="L807" s="6" t="s">
        <v>1271</v>
      </c>
      <c r="M807" s="6" t="s">
        <v>4563</v>
      </c>
      <c r="N807" s="6" t="s">
        <v>4420</v>
      </c>
      <c r="O807" s="6">
        <v>92502</v>
      </c>
      <c r="P807" s="6">
        <v>2208</v>
      </c>
      <c r="Q807" s="6">
        <v>12008</v>
      </c>
      <c r="R807" s="6">
        <v>9</v>
      </c>
      <c r="S807" s="6" t="s">
        <v>5059</v>
      </c>
      <c r="T807" s="6">
        <v>5807</v>
      </c>
      <c r="U807" s="6">
        <v>364457663</v>
      </c>
      <c r="X807" s="6">
        <v>22</v>
      </c>
      <c r="Y807" s="6" t="s">
        <v>4553</v>
      </c>
      <c r="Z807" s="8">
        <v>1932666</v>
      </c>
      <c r="AA807" s="8">
        <v>3546</v>
      </c>
      <c r="AB807" s="8">
        <v>545</v>
      </c>
      <c r="AC807" s="6" t="s">
        <v>49</v>
      </c>
      <c r="AD807" s="6" t="s">
        <v>49</v>
      </c>
      <c r="AI807" s="8">
        <v>0</v>
      </c>
    </row>
    <row r="808" spans="1:37" x14ac:dyDescent="0.25">
      <c r="A808" s="5" t="s">
        <v>5060</v>
      </c>
      <c r="B808" s="6" t="s">
        <v>5061</v>
      </c>
      <c r="C808" s="6" t="s">
        <v>5062</v>
      </c>
      <c r="D808" s="6" t="s">
        <v>40</v>
      </c>
      <c r="E808" s="6" t="s">
        <v>54</v>
      </c>
      <c r="F808" s="6" t="s">
        <v>55</v>
      </c>
      <c r="I808" s="7">
        <v>41090</v>
      </c>
      <c r="J808" s="7">
        <v>41211</v>
      </c>
      <c r="K808" s="6" t="s">
        <v>5063</v>
      </c>
      <c r="M808" s="6" t="s">
        <v>5064</v>
      </c>
      <c r="N808" s="6" t="s">
        <v>4570</v>
      </c>
      <c r="O808" s="6">
        <v>86004</v>
      </c>
      <c r="P808" s="6">
        <v>2310</v>
      </c>
      <c r="R808" s="6">
        <v>9</v>
      </c>
      <c r="S808" s="6" t="s">
        <v>5065</v>
      </c>
      <c r="T808" s="6">
        <v>6743</v>
      </c>
      <c r="U808" s="6">
        <v>189189736</v>
      </c>
      <c r="V808" s="8">
        <v>35</v>
      </c>
      <c r="W808" s="8">
        <v>71957</v>
      </c>
      <c r="X808" s="6">
        <v>384</v>
      </c>
      <c r="Y808" s="6" t="s">
        <v>5066</v>
      </c>
      <c r="Z808" s="8">
        <v>71957</v>
      </c>
      <c r="AA808" s="8">
        <v>2066</v>
      </c>
      <c r="AB808" s="8">
        <v>35</v>
      </c>
      <c r="AC808" s="6" t="s">
        <v>49</v>
      </c>
      <c r="AD808" s="6" t="s">
        <v>50</v>
      </c>
      <c r="AE808" s="6" t="s">
        <v>49</v>
      </c>
      <c r="AI808" s="8">
        <v>22</v>
      </c>
      <c r="AJ808" s="8">
        <v>0</v>
      </c>
      <c r="AK808" s="8">
        <v>22</v>
      </c>
    </row>
    <row r="809" spans="1:37" x14ac:dyDescent="0.25">
      <c r="A809" s="5" t="s">
        <v>5067</v>
      </c>
      <c r="B809" s="6" t="s">
        <v>5068</v>
      </c>
      <c r="C809" s="6" t="s">
        <v>5069</v>
      </c>
      <c r="D809" s="6" t="s">
        <v>40</v>
      </c>
      <c r="E809" s="6" t="s">
        <v>41</v>
      </c>
      <c r="F809" s="6" t="s">
        <v>42</v>
      </c>
      <c r="I809" s="7">
        <v>41090</v>
      </c>
      <c r="J809" s="7">
        <v>41211</v>
      </c>
      <c r="K809" s="6" t="s">
        <v>5070</v>
      </c>
      <c r="M809" s="6" t="s">
        <v>5071</v>
      </c>
      <c r="N809" s="6" t="s">
        <v>4420</v>
      </c>
      <c r="O809" s="6">
        <v>95630</v>
      </c>
      <c r="R809" s="6">
        <v>9</v>
      </c>
      <c r="S809" s="6" t="s">
        <v>5072</v>
      </c>
      <c r="U809" s="6">
        <v>4949475</v>
      </c>
      <c r="V809" s="8">
        <v>24</v>
      </c>
      <c r="W809" s="8">
        <v>71018</v>
      </c>
      <c r="X809" s="6">
        <v>28</v>
      </c>
      <c r="Y809" s="6" t="s">
        <v>4503</v>
      </c>
      <c r="Z809" s="8">
        <v>1723634</v>
      </c>
      <c r="AA809" s="8">
        <v>3660</v>
      </c>
      <c r="AB809" s="8">
        <v>471</v>
      </c>
      <c r="AC809" s="6" t="s">
        <v>50</v>
      </c>
      <c r="AD809" s="6" t="s">
        <v>49</v>
      </c>
      <c r="AE809" s="6" t="s">
        <v>49</v>
      </c>
      <c r="AI809" s="8">
        <v>13</v>
      </c>
      <c r="AJ809" s="8">
        <v>0</v>
      </c>
      <c r="AK809" s="8">
        <v>13</v>
      </c>
    </row>
    <row r="810" spans="1:37" x14ac:dyDescent="0.25">
      <c r="A810" s="5" t="s">
        <v>5073</v>
      </c>
      <c r="B810" s="6" t="s">
        <v>5074</v>
      </c>
      <c r="C810" s="6" t="s">
        <v>5075</v>
      </c>
      <c r="D810" s="6" t="s">
        <v>40</v>
      </c>
      <c r="E810" s="6" t="s">
        <v>266</v>
      </c>
      <c r="F810" s="6" t="s">
        <v>267</v>
      </c>
      <c r="G810" s="6" t="s">
        <v>5076</v>
      </c>
      <c r="I810" s="7">
        <v>41090</v>
      </c>
      <c r="J810" s="7">
        <v>41211</v>
      </c>
      <c r="K810" s="6" t="s">
        <v>5077</v>
      </c>
      <c r="L810" s="6" t="s">
        <v>5078</v>
      </c>
      <c r="M810" s="6" t="s">
        <v>5079</v>
      </c>
      <c r="N810" s="6" t="s">
        <v>4570</v>
      </c>
      <c r="O810" s="6">
        <v>85701</v>
      </c>
      <c r="R810" s="6">
        <v>9</v>
      </c>
      <c r="S810" s="6" t="s">
        <v>5080</v>
      </c>
      <c r="U810" s="6">
        <v>82891821</v>
      </c>
      <c r="V810" s="8">
        <v>9189</v>
      </c>
      <c r="W810" s="8">
        <v>843746</v>
      </c>
      <c r="X810" s="6">
        <v>52</v>
      </c>
      <c r="Y810" s="6" t="s">
        <v>4578</v>
      </c>
      <c r="Z810" s="8">
        <v>843168</v>
      </c>
      <c r="AA810" s="8">
        <v>2385</v>
      </c>
      <c r="AB810" s="8">
        <v>353</v>
      </c>
      <c r="AC810" s="6" t="s">
        <v>49</v>
      </c>
      <c r="AD810" s="6" t="s">
        <v>49</v>
      </c>
      <c r="AI810" s="8">
        <v>0</v>
      </c>
      <c r="AJ810" s="8">
        <v>28</v>
      </c>
      <c r="AK810" s="8">
        <v>28</v>
      </c>
    </row>
    <row r="811" spans="1:37" x14ac:dyDescent="0.25">
      <c r="A811" s="5" t="s">
        <v>5081</v>
      </c>
      <c r="B811" s="6" t="s">
        <v>5082</v>
      </c>
      <c r="D811" s="6" t="s">
        <v>40</v>
      </c>
      <c r="E811" s="6" t="s">
        <v>540</v>
      </c>
      <c r="F811" s="6" t="s">
        <v>541</v>
      </c>
      <c r="I811" s="7">
        <v>41090</v>
      </c>
      <c r="J811" s="7">
        <v>41211</v>
      </c>
      <c r="K811" s="6" t="s">
        <v>5083</v>
      </c>
      <c r="M811" s="6" t="s">
        <v>4501</v>
      </c>
      <c r="N811" s="6" t="s">
        <v>4420</v>
      </c>
      <c r="O811" s="6">
        <v>95823</v>
      </c>
      <c r="P811" s="6">
        <v>401</v>
      </c>
      <c r="Q811" s="6">
        <v>231100</v>
      </c>
      <c r="R811" s="6">
        <v>9</v>
      </c>
      <c r="S811" s="6" t="s">
        <v>5084</v>
      </c>
      <c r="U811" s="6">
        <v>38278768</v>
      </c>
      <c r="V811" s="8">
        <v>418</v>
      </c>
      <c r="W811" s="8">
        <v>1300000</v>
      </c>
      <c r="X811" s="6">
        <v>28</v>
      </c>
      <c r="Y811" s="6" t="s">
        <v>4503</v>
      </c>
      <c r="Z811" s="8">
        <v>1723634</v>
      </c>
      <c r="AA811" s="8">
        <v>3660</v>
      </c>
      <c r="AB811" s="8">
        <v>471</v>
      </c>
      <c r="AC811" s="6" t="s">
        <v>49</v>
      </c>
      <c r="AD811" s="6" t="s">
        <v>50</v>
      </c>
      <c r="AI811" s="8">
        <v>99</v>
      </c>
      <c r="AJ811" s="8">
        <v>0</v>
      </c>
      <c r="AK811" s="8">
        <v>99</v>
      </c>
    </row>
    <row r="812" spans="1:37" x14ac:dyDescent="0.25">
      <c r="A812" s="5" t="s">
        <v>5085</v>
      </c>
      <c r="B812" s="6" t="s">
        <v>5086</v>
      </c>
      <c r="D812" s="6" t="s">
        <v>40</v>
      </c>
      <c r="E812" s="6" t="s">
        <v>540</v>
      </c>
      <c r="F812" s="6" t="s">
        <v>541</v>
      </c>
      <c r="I812" s="7">
        <v>41182</v>
      </c>
      <c r="J812" s="7">
        <v>41305</v>
      </c>
      <c r="K812" s="6" t="s">
        <v>5083</v>
      </c>
      <c r="M812" s="6" t="s">
        <v>4501</v>
      </c>
      <c r="N812" s="6" t="s">
        <v>4420</v>
      </c>
      <c r="O812" s="6">
        <v>95823</v>
      </c>
      <c r="P812" s="6">
        <v>401</v>
      </c>
      <c r="Q812" s="6">
        <v>231100</v>
      </c>
      <c r="R812" s="6">
        <v>9</v>
      </c>
      <c r="S812" s="6" t="s">
        <v>5084</v>
      </c>
      <c r="T812" s="6">
        <v>9019</v>
      </c>
      <c r="U812" s="6">
        <v>38278768</v>
      </c>
      <c r="V812" s="8">
        <v>418</v>
      </c>
      <c r="W812" s="8">
        <v>1300000</v>
      </c>
      <c r="X812" s="6">
        <v>28</v>
      </c>
      <c r="Y812" s="6" t="s">
        <v>4503</v>
      </c>
      <c r="Z812" s="8">
        <v>1723634</v>
      </c>
      <c r="AA812" s="8">
        <v>3660</v>
      </c>
      <c r="AB812" s="8">
        <v>471</v>
      </c>
      <c r="AC812" s="6" t="s">
        <v>49</v>
      </c>
      <c r="AD812" s="6" t="s">
        <v>49</v>
      </c>
      <c r="AI812" s="8">
        <v>30</v>
      </c>
      <c r="AJ812" s="8">
        <v>0</v>
      </c>
      <c r="AK812" s="8">
        <v>30</v>
      </c>
    </row>
    <row r="813" spans="1:37" x14ac:dyDescent="0.25">
      <c r="A813" s="5" t="s">
        <v>5087</v>
      </c>
      <c r="B813" s="6" t="s">
        <v>5088</v>
      </c>
      <c r="C813" s="6" t="s">
        <v>5089</v>
      </c>
      <c r="D813" s="6" t="s">
        <v>40</v>
      </c>
      <c r="E813" s="6" t="s">
        <v>54</v>
      </c>
      <c r="F813" s="6" t="s">
        <v>55</v>
      </c>
      <c r="I813" s="7">
        <v>41090</v>
      </c>
      <c r="J813" s="7">
        <v>41211</v>
      </c>
      <c r="K813" s="6" t="s">
        <v>5090</v>
      </c>
      <c r="L813" s="6" t="s">
        <v>5091</v>
      </c>
      <c r="M813" s="6" t="s">
        <v>4483</v>
      </c>
      <c r="N813" s="6" t="s">
        <v>4420</v>
      </c>
      <c r="O813" s="6">
        <v>94111</v>
      </c>
      <c r="R813" s="6">
        <v>9</v>
      </c>
      <c r="S813" s="6" t="s">
        <v>5092</v>
      </c>
      <c r="T813" s="6">
        <v>6570</v>
      </c>
      <c r="U813" s="6">
        <v>829410518</v>
      </c>
      <c r="V813" s="8">
        <v>79</v>
      </c>
      <c r="W813" s="8">
        <v>747390</v>
      </c>
      <c r="X813" s="6">
        <v>13</v>
      </c>
      <c r="Y813" s="6" t="s">
        <v>4422</v>
      </c>
      <c r="Z813" s="8">
        <v>3281212</v>
      </c>
      <c r="AA813" s="8">
        <v>6266</v>
      </c>
      <c r="AB813" s="8">
        <v>524</v>
      </c>
      <c r="AC813" s="6" t="s">
        <v>49</v>
      </c>
      <c r="AD813" s="6" t="s">
        <v>50</v>
      </c>
      <c r="AI813" s="8">
        <v>0</v>
      </c>
      <c r="AJ813" s="8">
        <v>5</v>
      </c>
      <c r="AK813" s="8">
        <v>5</v>
      </c>
    </row>
    <row r="814" spans="1:37" x14ac:dyDescent="0.25">
      <c r="A814" s="5" t="s">
        <v>5093</v>
      </c>
      <c r="B814" s="6" t="s">
        <v>5094</v>
      </c>
      <c r="C814" s="6" t="s">
        <v>5095</v>
      </c>
      <c r="D814" s="6" t="s">
        <v>40</v>
      </c>
      <c r="E814" s="6" t="s">
        <v>54</v>
      </c>
      <c r="F814" s="6" t="s">
        <v>55</v>
      </c>
      <c r="I814" s="7">
        <v>41090</v>
      </c>
      <c r="J814" s="7">
        <v>41211</v>
      </c>
      <c r="K814" s="6" t="s">
        <v>5096</v>
      </c>
      <c r="L814" s="6" t="s">
        <v>5097</v>
      </c>
      <c r="M814" s="6" t="s">
        <v>5098</v>
      </c>
      <c r="N814" s="6" t="s">
        <v>4420</v>
      </c>
      <c r="O814" s="6">
        <v>92243</v>
      </c>
      <c r="R814" s="6">
        <v>9</v>
      </c>
      <c r="S814" s="6" t="s">
        <v>5099</v>
      </c>
      <c r="T814" s="6">
        <v>7016</v>
      </c>
      <c r="U814" s="6">
        <v>962295379</v>
      </c>
      <c r="V814" s="8">
        <v>4598</v>
      </c>
      <c r="W814" s="8">
        <v>165394</v>
      </c>
      <c r="X814" s="6">
        <v>289</v>
      </c>
      <c r="Y814" s="6" t="s">
        <v>5100</v>
      </c>
      <c r="Z814" s="8">
        <v>107672</v>
      </c>
      <c r="AA814" s="8">
        <v>3590</v>
      </c>
      <c r="AB814" s="8">
        <v>30</v>
      </c>
      <c r="AC814" s="6" t="s">
        <v>49</v>
      </c>
      <c r="AD814" s="6" t="s">
        <v>50</v>
      </c>
      <c r="AF814" s="6" t="s">
        <v>49</v>
      </c>
      <c r="AI814" s="8">
        <v>0</v>
      </c>
      <c r="AJ814" s="8">
        <v>21</v>
      </c>
      <c r="AK814" s="8">
        <v>21</v>
      </c>
    </row>
    <row r="815" spans="1:37" x14ac:dyDescent="0.25">
      <c r="A815" s="5" t="s">
        <v>5101</v>
      </c>
      <c r="B815" s="6" t="s">
        <v>5102</v>
      </c>
      <c r="C815" s="6" t="s">
        <v>3248</v>
      </c>
      <c r="D815" s="6" t="s">
        <v>40</v>
      </c>
      <c r="E815" s="6" t="s">
        <v>41</v>
      </c>
      <c r="F815" s="6" t="s">
        <v>42</v>
      </c>
      <c r="I815" s="7">
        <v>41090</v>
      </c>
      <c r="J815" s="7">
        <v>41211</v>
      </c>
      <c r="K815" s="6" t="s">
        <v>5103</v>
      </c>
      <c r="M815" s="6" t="s">
        <v>5104</v>
      </c>
      <c r="N815" s="6" t="s">
        <v>4420</v>
      </c>
      <c r="O815" s="6">
        <v>93021</v>
      </c>
      <c r="R815" s="6">
        <v>9</v>
      </c>
      <c r="S815" s="6" t="s">
        <v>5105</v>
      </c>
      <c r="U815" s="6">
        <v>628053464</v>
      </c>
      <c r="V815" s="8">
        <v>12</v>
      </c>
      <c r="W815" s="8">
        <v>34421</v>
      </c>
      <c r="X815" s="6">
        <v>168</v>
      </c>
      <c r="Y815" s="6" t="s">
        <v>4880</v>
      </c>
      <c r="Z815" s="8">
        <v>214811</v>
      </c>
      <c r="AA815" s="8">
        <v>2509</v>
      </c>
      <c r="AB815" s="8">
        <v>86</v>
      </c>
      <c r="AC815" s="6" t="s">
        <v>50</v>
      </c>
      <c r="AD815" s="6" t="s">
        <v>50</v>
      </c>
      <c r="AF815" s="6" t="s">
        <v>49</v>
      </c>
      <c r="AI815" s="8">
        <v>0</v>
      </c>
      <c r="AJ815" s="8">
        <v>4</v>
      </c>
      <c r="AK815" s="8">
        <v>4</v>
      </c>
    </row>
    <row r="816" spans="1:37" x14ac:dyDescent="0.25">
      <c r="A816" s="5" t="s">
        <v>5106</v>
      </c>
      <c r="B816" s="6" t="s">
        <v>5107</v>
      </c>
      <c r="D816" s="6" t="s">
        <v>40</v>
      </c>
      <c r="E816" s="6" t="s">
        <v>253</v>
      </c>
      <c r="F816" s="6" t="s">
        <v>254</v>
      </c>
      <c r="I816" s="7">
        <v>41274</v>
      </c>
      <c r="J816" s="7">
        <v>41393</v>
      </c>
      <c r="K816" s="6" t="s">
        <v>5108</v>
      </c>
      <c r="L816" s="6" t="s">
        <v>5109</v>
      </c>
      <c r="M816" s="6" t="s">
        <v>5079</v>
      </c>
      <c r="N816" s="6" t="s">
        <v>4570</v>
      </c>
      <c r="O816" s="6">
        <v>85715</v>
      </c>
      <c r="R816" s="6">
        <v>9</v>
      </c>
      <c r="V816" s="8">
        <v>353</v>
      </c>
      <c r="W816" s="8">
        <v>843168</v>
      </c>
      <c r="X816" s="6">
        <v>52</v>
      </c>
      <c r="Y816" s="6" t="s">
        <v>4578</v>
      </c>
      <c r="Z816" s="8">
        <v>843168</v>
      </c>
      <c r="AA816" s="8">
        <v>2385</v>
      </c>
      <c r="AB816" s="8">
        <v>353</v>
      </c>
      <c r="AC816" s="6" t="s">
        <v>49</v>
      </c>
      <c r="AD816" s="6" t="s">
        <v>50</v>
      </c>
      <c r="AI816" s="8">
        <v>27</v>
      </c>
      <c r="AJ816" s="8">
        <v>0</v>
      </c>
      <c r="AK816" s="8">
        <v>27</v>
      </c>
    </row>
    <row r="817" spans="1:37" x14ac:dyDescent="0.25">
      <c r="A817" s="5" t="s">
        <v>5110</v>
      </c>
      <c r="B817" s="6" t="s">
        <v>5111</v>
      </c>
      <c r="C817" s="6" t="s">
        <v>5112</v>
      </c>
      <c r="D817" s="6" t="s">
        <v>40</v>
      </c>
      <c r="E817" s="6" t="s">
        <v>54</v>
      </c>
      <c r="F817" s="6" t="s">
        <v>55</v>
      </c>
      <c r="I817" s="7">
        <v>41090</v>
      </c>
      <c r="J817" s="7">
        <v>41211</v>
      </c>
      <c r="K817" s="6" t="s">
        <v>5113</v>
      </c>
      <c r="M817" s="6" t="s">
        <v>5114</v>
      </c>
      <c r="N817" s="6" t="s">
        <v>4420</v>
      </c>
      <c r="O817" s="6">
        <v>95619</v>
      </c>
      <c r="P817" s="6">
        <v>9454</v>
      </c>
      <c r="R817" s="6">
        <v>9</v>
      </c>
      <c r="S817" s="6" t="s">
        <v>5115</v>
      </c>
      <c r="U817" s="6">
        <v>166679469</v>
      </c>
      <c r="V817" s="8">
        <v>73</v>
      </c>
      <c r="W817" s="8">
        <v>42108</v>
      </c>
      <c r="X817" s="6">
        <v>28</v>
      </c>
      <c r="Y817" s="6" t="s">
        <v>4503</v>
      </c>
      <c r="Z817" s="8">
        <v>1723634</v>
      </c>
      <c r="AA817" s="8">
        <v>3660</v>
      </c>
      <c r="AB817" s="8">
        <v>471</v>
      </c>
      <c r="AC817" s="6" t="s">
        <v>49</v>
      </c>
      <c r="AD817" s="6" t="s">
        <v>50</v>
      </c>
      <c r="AG817" s="6" t="s">
        <v>49</v>
      </c>
      <c r="AI817" s="8">
        <v>10</v>
      </c>
      <c r="AJ817" s="8">
        <v>0</v>
      </c>
      <c r="AK817" s="8">
        <v>10</v>
      </c>
    </row>
    <row r="818" spans="1:37" x14ac:dyDescent="0.25">
      <c r="A818" s="5" t="s">
        <v>5116</v>
      </c>
      <c r="B818" s="6" t="s">
        <v>5117</v>
      </c>
      <c r="C818" s="6" t="s">
        <v>5118</v>
      </c>
      <c r="D818" s="6" t="s">
        <v>40</v>
      </c>
      <c r="E818" s="6" t="s">
        <v>41</v>
      </c>
      <c r="F818" s="6" t="s">
        <v>42</v>
      </c>
      <c r="I818" s="7">
        <v>41090</v>
      </c>
      <c r="J818" s="7">
        <v>41211</v>
      </c>
      <c r="K818" s="6" t="s">
        <v>4987</v>
      </c>
      <c r="M818" s="6" t="s">
        <v>4988</v>
      </c>
      <c r="N818" s="6" t="s">
        <v>4420</v>
      </c>
      <c r="O818" s="6">
        <v>93230</v>
      </c>
      <c r="R818" s="6">
        <v>9</v>
      </c>
      <c r="S818" s="6" t="s">
        <v>5119</v>
      </c>
      <c r="U818" s="6">
        <v>78361042</v>
      </c>
      <c r="V818" s="8">
        <v>18</v>
      </c>
      <c r="W818" s="8">
        <v>87941</v>
      </c>
      <c r="X818" s="6">
        <v>333</v>
      </c>
      <c r="Y818" s="6" t="s">
        <v>4990</v>
      </c>
      <c r="Z818" s="8">
        <v>87941</v>
      </c>
      <c r="AA818" s="8">
        <v>3170</v>
      </c>
      <c r="AB818" s="8">
        <v>28</v>
      </c>
      <c r="AC818" s="6" t="s">
        <v>49</v>
      </c>
      <c r="AD818" s="6" t="s">
        <v>49</v>
      </c>
      <c r="AI818" s="8">
        <v>483</v>
      </c>
      <c r="AJ818" s="8">
        <v>0</v>
      </c>
      <c r="AK818" s="8">
        <v>483</v>
      </c>
    </row>
    <row r="819" spans="1:37" x14ac:dyDescent="0.25">
      <c r="A819" s="5" t="s">
        <v>5120</v>
      </c>
      <c r="B819" s="6" t="s">
        <v>5121</v>
      </c>
      <c r="C819" s="6" t="s">
        <v>5122</v>
      </c>
      <c r="D819" s="6" t="s">
        <v>40</v>
      </c>
      <c r="E819" s="6" t="s">
        <v>41</v>
      </c>
      <c r="F819" s="6" t="s">
        <v>42</v>
      </c>
      <c r="I819" s="7">
        <v>41090</v>
      </c>
      <c r="J819" s="7">
        <v>41211</v>
      </c>
      <c r="K819" s="6" t="s">
        <v>5123</v>
      </c>
      <c r="M819" s="6" t="s">
        <v>5124</v>
      </c>
      <c r="N819" s="6" t="s">
        <v>4420</v>
      </c>
      <c r="O819" s="6">
        <v>92623</v>
      </c>
      <c r="R819" s="6">
        <v>9</v>
      </c>
      <c r="S819" s="6" t="s">
        <v>5125</v>
      </c>
      <c r="U819" s="6">
        <v>72511363</v>
      </c>
      <c r="V819" s="8">
        <v>66</v>
      </c>
      <c r="W819" s="8">
        <v>223729</v>
      </c>
      <c r="X819" s="6">
        <v>2</v>
      </c>
      <c r="Y819" s="6" t="s">
        <v>4448</v>
      </c>
      <c r="Z819" s="8">
        <v>12150996</v>
      </c>
      <c r="AA819" s="8">
        <v>6999</v>
      </c>
      <c r="AB819" s="8">
        <v>1736</v>
      </c>
      <c r="AC819" s="6" t="s">
        <v>50</v>
      </c>
      <c r="AD819" s="6" t="s">
        <v>49</v>
      </c>
      <c r="AF819" s="6" t="s">
        <v>49</v>
      </c>
      <c r="AI819" s="8">
        <v>0</v>
      </c>
      <c r="AJ819" s="8">
        <v>17</v>
      </c>
      <c r="AK819" s="8">
        <v>17</v>
      </c>
    </row>
    <row r="820" spans="1:37" x14ac:dyDescent="0.25">
      <c r="A820" s="5" t="s">
        <v>5126</v>
      </c>
      <c r="B820" s="6" t="s">
        <v>5127</v>
      </c>
      <c r="C820" s="6" t="s">
        <v>5128</v>
      </c>
      <c r="D820" s="6" t="s">
        <v>40</v>
      </c>
      <c r="E820" s="6" t="s">
        <v>41</v>
      </c>
      <c r="F820" s="6" t="s">
        <v>42</v>
      </c>
      <c r="I820" s="7">
        <v>41090</v>
      </c>
      <c r="J820" s="7">
        <v>41211</v>
      </c>
      <c r="K820" s="6" t="s">
        <v>5129</v>
      </c>
      <c r="M820" s="6" t="s">
        <v>4544</v>
      </c>
      <c r="N820" s="6" t="s">
        <v>4420</v>
      </c>
      <c r="O820" s="6">
        <v>94590</v>
      </c>
      <c r="R820" s="6">
        <v>9</v>
      </c>
      <c r="S820" s="6" t="s">
        <v>5130</v>
      </c>
      <c r="T820" s="6">
        <v>7100</v>
      </c>
      <c r="U820" s="6">
        <v>968711791</v>
      </c>
      <c r="V820" s="8">
        <v>822</v>
      </c>
      <c r="W820" s="8">
        <v>413344</v>
      </c>
      <c r="X820" s="6">
        <v>203</v>
      </c>
      <c r="Y820" s="6" t="s">
        <v>4546</v>
      </c>
      <c r="Z820" s="8">
        <v>165074</v>
      </c>
      <c r="AA820" s="8">
        <v>3929</v>
      </c>
      <c r="AB820" s="8">
        <v>42</v>
      </c>
      <c r="AC820" s="6" t="s">
        <v>49</v>
      </c>
      <c r="AD820" s="6" t="s">
        <v>50</v>
      </c>
      <c r="AF820" s="6" t="s">
        <v>49</v>
      </c>
      <c r="AI820" s="8">
        <v>0</v>
      </c>
      <c r="AJ820" s="8">
        <v>59</v>
      </c>
      <c r="AK820" s="8">
        <v>59</v>
      </c>
    </row>
    <row r="821" spans="1:37" x14ac:dyDescent="0.25">
      <c r="A821" s="5" t="s">
        <v>5131</v>
      </c>
      <c r="B821" s="6" t="s">
        <v>5132</v>
      </c>
      <c r="C821" s="6" t="s">
        <v>5133</v>
      </c>
      <c r="D821" s="6" t="s">
        <v>40</v>
      </c>
      <c r="E821" s="6" t="s">
        <v>54</v>
      </c>
      <c r="F821" s="6" t="s">
        <v>55</v>
      </c>
      <c r="I821" s="7">
        <v>41090</v>
      </c>
      <c r="J821" s="7">
        <v>41211</v>
      </c>
      <c r="K821" s="6" t="s">
        <v>5134</v>
      </c>
      <c r="M821" s="6" t="s">
        <v>4936</v>
      </c>
      <c r="N821" s="6" t="s">
        <v>4570</v>
      </c>
      <c r="O821" s="6">
        <v>85365</v>
      </c>
      <c r="P821" s="6">
        <v>1900</v>
      </c>
      <c r="R821" s="6">
        <v>9</v>
      </c>
      <c r="S821" s="6" t="s">
        <v>5135</v>
      </c>
      <c r="T821" s="6">
        <v>7102</v>
      </c>
      <c r="U821" s="6">
        <v>969144521</v>
      </c>
      <c r="V821" s="8">
        <v>5518</v>
      </c>
      <c r="W821" s="8">
        <v>195751</v>
      </c>
      <c r="X821" s="6">
        <v>238</v>
      </c>
      <c r="Y821" s="6" t="s">
        <v>4938</v>
      </c>
      <c r="Z821" s="8">
        <v>135267</v>
      </c>
      <c r="AA821" s="8">
        <v>2300</v>
      </c>
      <c r="AB821" s="8">
        <v>59</v>
      </c>
      <c r="AC821" s="6" t="s">
        <v>50</v>
      </c>
      <c r="AD821" s="6" t="s">
        <v>49</v>
      </c>
      <c r="AF821" s="6" t="s">
        <v>49</v>
      </c>
      <c r="AI821" s="8">
        <v>0</v>
      </c>
      <c r="AJ821" s="8">
        <v>2</v>
      </c>
      <c r="AK821" s="8">
        <v>2</v>
      </c>
    </row>
    <row r="822" spans="1:37" x14ac:dyDescent="0.25">
      <c r="A822" s="5" t="s">
        <v>5136</v>
      </c>
      <c r="B822" s="6" t="s">
        <v>5137</v>
      </c>
      <c r="C822" s="6" t="s">
        <v>5138</v>
      </c>
      <c r="D822" s="6" t="s">
        <v>40</v>
      </c>
      <c r="E822" s="6" t="s">
        <v>41</v>
      </c>
      <c r="F822" s="6" t="s">
        <v>42</v>
      </c>
      <c r="I822" s="7">
        <v>41090</v>
      </c>
      <c r="J822" s="7">
        <v>41211</v>
      </c>
      <c r="K822" s="6" t="s">
        <v>5139</v>
      </c>
      <c r="M822" s="6" t="s">
        <v>4051</v>
      </c>
      <c r="N822" s="6" t="s">
        <v>4420</v>
      </c>
      <c r="O822" s="6">
        <v>95648</v>
      </c>
      <c r="R822" s="6">
        <v>9</v>
      </c>
      <c r="S822" s="6" t="s">
        <v>5140</v>
      </c>
      <c r="U822" s="6">
        <v>4949160</v>
      </c>
      <c r="V822" s="8">
        <v>20</v>
      </c>
      <c r="W822" s="8">
        <v>43572</v>
      </c>
      <c r="X822" s="6">
        <v>28</v>
      </c>
      <c r="Y822" s="6" t="s">
        <v>4503</v>
      </c>
      <c r="Z822" s="8">
        <v>1723634</v>
      </c>
      <c r="AA822" s="8">
        <v>3660</v>
      </c>
      <c r="AB822" s="8">
        <v>471</v>
      </c>
      <c r="AC822" s="6" t="s">
        <v>50</v>
      </c>
      <c r="AD822" s="6" t="s">
        <v>50</v>
      </c>
      <c r="AE822" s="6" t="s">
        <v>49</v>
      </c>
      <c r="AI822" s="8">
        <v>8</v>
      </c>
      <c r="AJ822" s="8">
        <v>0</v>
      </c>
      <c r="AK822" s="8">
        <v>8</v>
      </c>
    </row>
    <row r="823" spans="1:37" x14ac:dyDescent="0.25">
      <c r="A823" s="5" t="s">
        <v>5141</v>
      </c>
      <c r="B823" s="6" t="s">
        <v>5142</v>
      </c>
      <c r="C823" s="6" t="s">
        <v>5143</v>
      </c>
      <c r="D823" s="6" t="s">
        <v>40</v>
      </c>
      <c r="E823" s="6" t="s">
        <v>54</v>
      </c>
      <c r="F823" s="6" t="s">
        <v>55</v>
      </c>
      <c r="I823" s="7">
        <v>41090</v>
      </c>
      <c r="J823" s="7">
        <v>41211</v>
      </c>
      <c r="K823" s="6" t="s">
        <v>5144</v>
      </c>
      <c r="M823" s="6" t="s">
        <v>4439</v>
      </c>
      <c r="N823" s="6" t="s">
        <v>4420</v>
      </c>
      <c r="O823" s="6">
        <v>95354</v>
      </c>
      <c r="R823" s="6">
        <v>9</v>
      </c>
      <c r="S823" s="6" t="s">
        <v>5145</v>
      </c>
      <c r="U823" s="6">
        <v>786417535</v>
      </c>
      <c r="V823" s="8">
        <v>1492</v>
      </c>
      <c r="W823" s="8">
        <v>518522</v>
      </c>
      <c r="X823" s="6">
        <v>105</v>
      </c>
      <c r="Y823" s="6" t="s">
        <v>4441</v>
      </c>
      <c r="Z823" s="8">
        <v>358172</v>
      </c>
      <c r="AA823" s="8">
        <v>3898</v>
      </c>
      <c r="AB823" s="8">
        <v>92</v>
      </c>
      <c r="AC823" s="6" t="s">
        <v>50</v>
      </c>
      <c r="AD823" s="6" t="s">
        <v>50</v>
      </c>
      <c r="AF823" s="6" t="s">
        <v>49</v>
      </c>
      <c r="AI823" s="8">
        <v>0</v>
      </c>
      <c r="AJ823" s="8">
        <v>19</v>
      </c>
      <c r="AK823" s="8">
        <v>19</v>
      </c>
    </row>
    <row r="824" spans="1:37" x14ac:dyDescent="0.25">
      <c r="A824" s="5" t="s">
        <v>5146</v>
      </c>
      <c r="B824" s="6" t="s">
        <v>5147</v>
      </c>
      <c r="D824" s="6" t="s">
        <v>338</v>
      </c>
      <c r="I824" s="7">
        <v>41090</v>
      </c>
      <c r="J824" s="7">
        <v>41211</v>
      </c>
      <c r="K824" s="6" t="s">
        <v>5148</v>
      </c>
      <c r="M824" s="6" t="s">
        <v>5149</v>
      </c>
      <c r="N824" s="6" t="s">
        <v>4412</v>
      </c>
      <c r="O824" s="6">
        <v>96766</v>
      </c>
      <c r="R824" s="6">
        <v>9</v>
      </c>
      <c r="X824" s="6">
        <v>463</v>
      </c>
      <c r="Y824" s="6" t="s">
        <v>5150</v>
      </c>
      <c r="Z824" s="8">
        <v>55934</v>
      </c>
      <c r="AA824" s="8">
        <v>3354</v>
      </c>
      <c r="AB824" s="8">
        <v>17</v>
      </c>
      <c r="AC824" s="6" t="s">
        <v>49</v>
      </c>
      <c r="AD824" s="6" t="s">
        <v>49</v>
      </c>
      <c r="AI824" s="8">
        <v>0</v>
      </c>
      <c r="AJ824" s="8">
        <v>0</v>
      </c>
    </row>
    <row r="825" spans="1:37" x14ac:dyDescent="0.25">
      <c r="A825" s="5" t="s">
        <v>5151</v>
      </c>
      <c r="B825" s="6" t="s">
        <v>5152</v>
      </c>
      <c r="C825" s="6" t="s">
        <v>2938</v>
      </c>
      <c r="D825" s="6" t="s">
        <v>40</v>
      </c>
      <c r="E825" s="6" t="s">
        <v>41</v>
      </c>
      <c r="F825" s="6" t="s">
        <v>42</v>
      </c>
      <c r="I825" s="7">
        <v>41090</v>
      </c>
      <c r="J825" s="7">
        <v>41211</v>
      </c>
      <c r="K825" s="6" t="s">
        <v>5153</v>
      </c>
      <c r="M825" s="6" t="s">
        <v>5154</v>
      </c>
      <c r="N825" s="6" t="s">
        <v>4420</v>
      </c>
      <c r="O825" s="6">
        <v>93216</v>
      </c>
      <c r="R825" s="6">
        <v>9</v>
      </c>
      <c r="S825" s="6" t="s">
        <v>5155</v>
      </c>
      <c r="V825" s="8">
        <v>10</v>
      </c>
      <c r="W825" s="8">
        <v>54372</v>
      </c>
      <c r="X825" s="6">
        <v>471</v>
      </c>
      <c r="Y825" s="6" t="s">
        <v>5156</v>
      </c>
      <c r="Z825" s="8">
        <v>54372</v>
      </c>
      <c r="AA825" s="8">
        <v>5483</v>
      </c>
      <c r="AB825" s="8">
        <v>10</v>
      </c>
      <c r="AC825" s="6" t="s">
        <v>50</v>
      </c>
      <c r="AD825" s="6" t="s">
        <v>49</v>
      </c>
      <c r="AE825" s="6" t="s">
        <v>49</v>
      </c>
      <c r="AI825" s="8">
        <v>9</v>
      </c>
      <c r="AJ825" s="8">
        <v>0</v>
      </c>
      <c r="AK825" s="8">
        <v>9</v>
      </c>
    </row>
    <row r="826" spans="1:37" x14ac:dyDescent="0.25">
      <c r="A826" s="5" t="s">
        <v>5157</v>
      </c>
      <c r="B826" s="6" t="s">
        <v>5158</v>
      </c>
      <c r="D826" s="6" t="s">
        <v>40</v>
      </c>
      <c r="E826" s="6" t="s">
        <v>41</v>
      </c>
      <c r="F826" s="6" t="s">
        <v>42</v>
      </c>
      <c r="I826" s="7">
        <v>41090</v>
      </c>
      <c r="J826" s="7">
        <v>41211</v>
      </c>
      <c r="K826" s="6" t="s">
        <v>5159</v>
      </c>
      <c r="M826" s="6" t="s">
        <v>5160</v>
      </c>
      <c r="N826" s="6" t="s">
        <v>4570</v>
      </c>
      <c r="O826" s="6">
        <v>85635</v>
      </c>
      <c r="P826" s="6">
        <v>6334</v>
      </c>
      <c r="R826" s="6">
        <v>9</v>
      </c>
      <c r="S826" s="6" t="s">
        <v>5161</v>
      </c>
      <c r="U826" s="6">
        <v>72437031</v>
      </c>
      <c r="V826" s="8">
        <v>154</v>
      </c>
      <c r="W826" s="8">
        <v>45166</v>
      </c>
      <c r="X826" s="6">
        <v>480</v>
      </c>
      <c r="Y826" s="6" t="s">
        <v>5162</v>
      </c>
      <c r="Z826" s="8">
        <v>52745</v>
      </c>
      <c r="AA826" s="8">
        <v>1742</v>
      </c>
      <c r="AB826" s="8">
        <v>30</v>
      </c>
      <c r="AC826" s="6" t="s">
        <v>50</v>
      </c>
      <c r="AD826" s="6" t="s">
        <v>50</v>
      </c>
      <c r="AE826" s="6" t="s">
        <v>49</v>
      </c>
      <c r="AI826" s="8">
        <v>8</v>
      </c>
      <c r="AJ826" s="8">
        <v>0</v>
      </c>
      <c r="AK826" s="8">
        <v>8</v>
      </c>
    </row>
    <row r="827" spans="1:37" x14ac:dyDescent="0.25">
      <c r="A827" s="5" t="s">
        <v>5163</v>
      </c>
      <c r="B827" s="6" t="s">
        <v>5164</v>
      </c>
      <c r="C827" s="6" t="s">
        <v>2371</v>
      </c>
      <c r="D827" s="6" t="s">
        <v>40</v>
      </c>
      <c r="E827" s="6" t="s">
        <v>41</v>
      </c>
      <c r="F827" s="6" t="s">
        <v>42</v>
      </c>
      <c r="I827" s="7">
        <v>41090</v>
      </c>
      <c r="J827" s="7">
        <v>41211</v>
      </c>
      <c r="K827" s="6" t="s">
        <v>5165</v>
      </c>
      <c r="M827" s="6" t="s">
        <v>5166</v>
      </c>
      <c r="N827" s="6" t="s">
        <v>4570</v>
      </c>
      <c r="O827" s="6">
        <v>86404</v>
      </c>
      <c r="R827" s="6">
        <v>9</v>
      </c>
      <c r="S827" s="6" t="s">
        <v>5167</v>
      </c>
      <c r="U827" s="6">
        <v>37613692</v>
      </c>
      <c r="V827" s="8">
        <v>70</v>
      </c>
      <c r="W827" s="8">
        <v>58000</v>
      </c>
      <c r="X827" s="6">
        <v>476</v>
      </c>
      <c r="Y827" s="6" t="s">
        <v>5168</v>
      </c>
      <c r="Z827" s="8">
        <v>53427</v>
      </c>
      <c r="AA827" s="8">
        <v>1809</v>
      </c>
      <c r="AB827" s="8">
        <v>30</v>
      </c>
      <c r="AC827" s="6" t="s">
        <v>50</v>
      </c>
      <c r="AD827" s="6" t="s">
        <v>49</v>
      </c>
      <c r="AE827" s="6" t="s">
        <v>49</v>
      </c>
      <c r="AI827" s="8">
        <v>8</v>
      </c>
      <c r="AJ827" s="8">
        <v>0</v>
      </c>
      <c r="AK827" s="8">
        <v>8</v>
      </c>
    </row>
    <row r="828" spans="1:37" x14ac:dyDescent="0.25">
      <c r="A828" s="5" t="s">
        <v>5169</v>
      </c>
      <c r="B828" s="6" t="s">
        <v>5170</v>
      </c>
      <c r="C828" s="6" t="s">
        <v>5171</v>
      </c>
      <c r="D828" s="6" t="s">
        <v>40</v>
      </c>
      <c r="E828" s="6" t="s">
        <v>540</v>
      </c>
      <c r="F828" s="6" t="s">
        <v>541</v>
      </c>
      <c r="I828" s="7">
        <v>41274</v>
      </c>
      <c r="J828" s="7">
        <v>41393</v>
      </c>
      <c r="K828" s="6" t="s">
        <v>5172</v>
      </c>
      <c r="L828" s="6" t="s">
        <v>5173</v>
      </c>
      <c r="M828" s="6" t="s">
        <v>4632</v>
      </c>
      <c r="N828" s="6" t="s">
        <v>4405</v>
      </c>
      <c r="O828" s="6">
        <v>89169</v>
      </c>
      <c r="R828" s="6">
        <v>9</v>
      </c>
      <c r="S828" s="6" t="s">
        <v>5174</v>
      </c>
      <c r="U828" s="6">
        <v>964030824</v>
      </c>
      <c r="V828" s="8">
        <v>280</v>
      </c>
      <c r="W828" s="8">
        <v>1785303</v>
      </c>
      <c r="X828" s="6">
        <v>23</v>
      </c>
      <c r="Y828" s="6" t="s">
        <v>4634</v>
      </c>
      <c r="Z828" s="8">
        <v>1886011</v>
      </c>
      <c r="AA828" s="8">
        <v>4525</v>
      </c>
      <c r="AB828" s="8">
        <v>417</v>
      </c>
      <c r="AC828" s="6" t="s">
        <v>49</v>
      </c>
      <c r="AD828" s="6" t="s">
        <v>49</v>
      </c>
      <c r="AI828" s="8">
        <v>0</v>
      </c>
      <c r="AJ828" s="8">
        <v>28</v>
      </c>
      <c r="AK828" s="8">
        <v>28</v>
      </c>
    </row>
  </sheetData>
  <autoFilter ref="A1:AK828">
    <sortState ref="A2:AO829">
      <sortCondition ref="A1:A829"/>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817"/>
  <sheetViews>
    <sheetView workbookViewId="0">
      <selection activeCell="I9" sqref="I9"/>
    </sheetView>
  </sheetViews>
  <sheetFormatPr defaultRowHeight="15" x14ac:dyDescent="0.25"/>
  <cols>
    <col min="2" max="5" width="13.140625" customWidth="1"/>
    <col min="7" max="7" width="13.140625" style="13" customWidth="1"/>
    <col min="8" max="8" width="22.42578125" bestFit="1" customWidth="1"/>
    <col min="9" max="9" width="24.5703125" customWidth="1"/>
  </cols>
  <sheetData>
    <row r="1" spans="1:10" ht="30" x14ac:dyDescent="0.25">
      <c r="A1" s="1" t="s">
        <v>0</v>
      </c>
      <c r="B1" s="2" t="s">
        <v>1</v>
      </c>
      <c r="C1" s="2" t="s">
        <v>5175</v>
      </c>
      <c r="D1" s="2" t="s">
        <v>5176</v>
      </c>
      <c r="E1" s="2" t="s">
        <v>5177</v>
      </c>
      <c r="F1" s="2" t="s">
        <v>5230</v>
      </c>
      <c r="G1" s="4" t="s">
        <v>5190</v>
      </c>
      <c r="H1" s="4" t="s">
        <v>5193</v>
      </c>
      <c r="I1" s="17" t="s">
        <v>5197</v>
      </c>
      <c r="J1" s="17" t="s">
        <v>5200</v>
      </c>
    </row>
    <row r="2" spans="1:10" x14ac:dyDescent="0.25">
      <c r="A2" s="11" t="s">
        <v>37</v>
      </c>
      <c r="B2" t="s">
        <v>38</v>
      </c>
      <c r="C2" t="s">
        <v>5204</v>
      </c>
      <c r="D2" t="s">
        <v>4287</v>
      </c>
      <c r="E2" t="s">
        <v>5205</v>
      </c>
      <c r="F2" t="str">
        <f>VLOOKUP($A2,'Transit IDs'!$A$1:$AK$828,14,FALSE)</f>
        <v>WA</v>
      </c>
      <c r="H2" s="13"/>
      <c r="I2" s="13"/>
      <c r="J2" s="13"/>
    </row>
    <row r="3" spans="1:10" x14ac:dyDescent="0.25">
      <c r="A3" s="11" t="s">
        <v>37</v>
      </c>
      <c r="B3" t="s">
        <v>38</v>
      </c>
      <c r="C3" t="s">
        <v>5204</v>
      </c>
      <c r="D3" t="s">
        <v>4287</v>
      </c>
      <c r="E3" t="s">
        <v>5206</v>
      </c>
      <c r="F3" t="str">
        <f>VLOOKUP($A3,'Transit IDs'!$A$1:$AK$828,14,FALSE)</f>
        <v>WA</v>
      </c>
      <c r="H3" s="13"/>
      <c r="I3" s="13"/>
      <c r="J3" s="13"/>
    </row>
    <row r="4" spans="1:10" x14ac:dyDescent="0.25">
      <c r="A4" s="11" t="s">
        <v>37</v>
      </c>
      <c r="B4" t="s">
        <v>38</v>
      </c>
      <c r="C4" t="s">
        <v>5204</v>
      </c>
      <c r="D4" t="s">
        <v>4287</v>
      </c>
      <c r="E4" t="s">
        <v>5207</v>
      </c>
      <c r="F4" t="str">
        <f>VLOOKUP($A4,'Transit IDs'!$A$1:$AK$828,14,FALSE)</f>
        <v>WA</v>
      </c>
      <c r="H4" s="13"/>
      <c r="I4" s="13"/>
      <c r="J4" s="13"/>
    </row>
    <row r="5" spans="1:10" x14ac:dyDescent="0.25">
      <c r="A5" s="11" t="s">
        <v>37</v>
      </c>
      <c r="B5" t="s">
        <v>38</v>
      </c>
      <c r="C5" t="s">
        <v>5204</v>
      </c>
      <c r="D5" t="s">
        <v>4287</v>
      </c>
      <c r="E5" t="s">
        <v>5208</v>
      </c>
      <c r="F5" t="str">
        <f>VLOOKUP($A5,'Transit IDs'!$A$1:$AK$828,14,FALSE)</f>
        <v>WA</v>
      </c>
      <c r="H5" s="13"/>
      <c r="I5" s="13"/>
      <c r="J5" s="13"/>
    </row>
    <row r="6" spans="1:10" x14ac:dyDescent="0.25">
      <c r="A6" s="11" t="s">
        <v>37</v>
      </c>
      <c r="B6" t="s">
        <v>38</v>
      </c>
      <c r="C6" t="s">
        <v>5204</v>
      </c>
      <c r="D6" t="s">
        <v>4287</v>
      </c>
      <c r="E6" t="s">
        <v>5209</v>
      </c>
      <c r="F6" t="str">
        <f>VLOOKUP($A6,'Transit IDs'!$A$1:$AK$828,14,FALSE)</f>
        <v>WA</v>
      </c>
      <c r="H6" s="13"/>
      <c r="I6" s="13">
        <v>3722</v>
      </c>
      <c r="J6" s="13">
        <v>39853</v>
      </c>
    </row>
    <row r="7" spans="1:10" x14ac:dyDescent="0.25">
      <c r="A7" s="11" t="s">
        <v>37</v>
      </c>
      <c r="B7" t="s">
        <v>38</v>
      </c>
      <c r="C7" t="s">
        <v>5204</v>
      </c>
      <c r="D7" t="s">
        <v>4287</v>
      </c>
      <c r="E7" t="s">
        <v>5210</v>
      </c>
      <c r="F7" t="str">
        <f>VLOOKUP($A7,'Transit IDs'!$A$1:$AK$828,14,FALSE)</f>
        <v>WA</v>
      </c>
      <c r="H7" s="13"/>
      <c r="I7" s="13">
        <v>1460</v>
      </c>
      <c r="J7" s="13">
        <v>16528</v>
      </c>
    </row>
    <row r="8" spans="1:10" x14ac:dyDescent="0.25">
      <c r="A8" s="11" t="s">
        <v>37</v>
      </c>
      <c r="B8" t="s">
        <v>38</v>
      </c>
      <c r="C8" t="s">
        <v>5204</v>
      </c>
      <c r="D8" t="s">
        <v>4287</v>
      </c>
      <c r="E8" t="s">
        <v>5211</v>
      </c>
      <c r="F8" t="str">
        <f>VLOOKUP($A8,'Transit IDs'!$A$1:$AK$828,14,FALSE)</f>
        <v>WA</v>
      </c>
      <c r="H8" s="13"/>
      <c r="I8" s="13">
        <v>1357</v>
      </c>
      <c r="J8" s="13">
        <v>14055</v>
      </c>
    </row>
    <row r="9" spans="1:10" x14ac:dyDescent="0.25">
      <c r="A9" s="11" t="s">
        <v>37</v>
      </c>
      <c r="B9" t="s">
        <v>38</v>
      </c>
      <c r="C9" t="s">
        <v>5204</v>
      </c>
      <c r="D9" t="s">
        <v>4287</v>
      </c>
      <c r="E9" t="s">
        <v>5212</v>
      </c>
      <c r="F9" t="str">
        <f>VLOOKUP($A9,'Transit IDs'!$A$1:$AK$828,14,FALSE)</f>
        <v>WA</v>
      </c>
      <c r="H9" s="13"/>
      <c r="I9" s="13">
        <v>1119392</v>
      </c>
      <c r="J9" s="13">
        <v>12006051</v>
      </c>
    </row>
    <row r="10" spans="1:10" x14ac:dyDescent="0.25">
      <c r="A10" s="11" t="s">
        <v>37</v>
      </c>
      <c r="B10" t="s">
        <v>38</v>
      </c>
      <c r="C10" t="s">
        <v>5213</v>
      </c>
      <c r="D10" t="s">
        <v>4287</v>
      </c>
      <c r="E10" t="s">
        <v>5205</v>
      </c>
      <c r="F10" t="str">
        <f>VLOOKUP($A10,'Transit IDs'!$A$1:$AK$828,14,FALSE)</f>
        <v>WA</v>
      </c>
      <c r="H10" s="13"/>
      <c r="I10" s="13"/>
      <c r="J10" s="13"/>
    </row>
    <row r="11" spans="1:10" x14ac:dyDescent="0.25">
      <c r="A11" s="11" t="s">
        <v>37</v>
      </c>
      <c r="B11" t="s">
        <v>38</v>
      </c>
      <c r="C11" t="s">
        <v>5213</v>
      </c>
      <c r="D11" t="s">
        <v>4287</v>
      </c>
      <c r="E11" t="s">
        <v>5206</v>
      </c>
      <c r="F11" t="str">
        <f>VLOOKUP($A11,'Transit IDs'!$A$1:$AK$828,14,FALSE)</f>
        <v>WA</v>
      </c>
      <c r="H11" s="13"/>
      <c r="I11" s="13"/>
      <c r="J11" s="13"/>
    </row>
    <row r="12" spans="1:10" x14ac:dyDescent="0.25">
      <c r="A12" s="11" t="s">
        <v>37</v>
      </c>
      <c r="B12" t="s">
        <v>38</v>
      </c>
      <c r="C12" t="s">
        <v>5213</v>
      </c>
      <c r="D12" t="s">
        <v>4287</v>
      </c>
      <c r="E12" t="s">
        <v>5207</v>
      </c>
      <c r="F12" t="str">
        <f>VLOOKUP($A12,'Transit IDs'!$A$1:$AK$828,14,FALSE)</f>
        <v>WA</v>
      </c>
      <c r="H12" s="13"/>
      <c r="I12" s="13"/>
      <c r="J12" s="13"/>
    </row>
    <row r="13" spans="1:10" x14ac:dyDescent="0.25">
      <c r="A13" s="11" t="s">
        <v>37</v>
      </c>
      <c r="B13" t="s">
        <v>38</v>
      </c>
      <c r="C13" t="s">
        <v>5213</v>
      </c>
      <c r="D13" t="s">
        <v>4287</v>
      </c>
      <c r="E13" t="s">
        <v>5208</v>
      </c>
      <c r="F13" t="str">
        <f>VLOOKUP($A13,'Transit IDs'!$A$1:$AK$828,14,FALSE)</f>
        <v>WA</v>
      </c>
      <c r="H13" s="13"/>
      <c r="I13" s="13"/>
      <c r="J13" s="13"/>
    </row>
    <row r="14" spans="1:10" x14ac:dyDescent="0.25">
      <c r="A14" s="11" t="s">
        <v>37</v>
      </c>
      <c r="B14" t="s">
        <v>38</v>
      </c>
      <c r="C14" t="s">
        <v>5213</v>
      </c>
      <c r="D14" t="s">
        <v>4287</v>
      </c>
      <c r="E14" t="s">
        <v>5209</v>
      </c>
      <c r="F14" t="str">
        <f>VLOOKUP($A14,'Transit IDs'!$A$1:$AK$828,14,FALSE)</f>
        <v>WA</v>
      </c>
      <c r="H14" s="13"/>
      <c r="I14" s="13"/>
      <c r="J14" s="13"/>
    </row>
    <row r="15" spans="1:10" x14ac:dyDescent="0.25">
      <c r="A15" s="11" t="s">
        <v>37</v>
      </c>
      <c r="B15" t="s">
        <v>38</v>
      </c>
      <c r="C15" t="s">
        <v>5213</v>
      </c>
      <c r="D15" t="s">
        <v>4287</v>
      </c>
      <c r="E15" t="s">
        <v>5210</v>
      </c>
      <c r="F15" t="str">
        <f>VLOOKUP($A15,'Transit IDs'!$A$1:$AK$828,14,FALSE)</f>
        <v>WA</v>
      </c>
      <c r="H15" s="13"/>
      <c r="I15" s="13"/>
      <c r="J15" s="13"/>
    </row>
    <row r="16" spans="1:10" x14ac:dyDescent="0.25">
      <c r="A16" s="11" t="s">
        <v>37</v>
      </c>
      <c r="B16" t="s">
        <v>38</v>
      </c>
      <c r="C16" t="s">
        <v>5213</v>
      </c>
      <c r="D16" t="s">
        <v>4287</v>
      </c>
      <c r="E16" t="s">
        <v>5211</v>
      </c>
      <c r="F16" t="str">
        <f>VLOOKUP($A16,'Transit IDs'!$A$1:$AK$828,14,FALSE)</f>
        <v>WA</v>
      </c>
      <c r="H16" s="13"/>
      <c r="I16" s="13"/>
      <c r="J16" s="13"/>
    </row>
    <row r="17" spans="1:10" x14ac:dyDescent="0.25">
      <c r="A17" s="11" t="s">
        <v>37</v>
      </c>
      <c r="B17" t="s">
        <v>38</v>
      </c>
      <c r="C17" t="s">
        <v>5213</v>
      </c>
      <c r="D17" t="s">
        <v>4287</v>
      </c>
      <c r="E17" t="s">
        <v>5212</v>
      </c>
      <c r="F17" t="str">
        <f>VLOOKUP($A17,'Transit IDs'!$A$1:$AK$828,14,FALSE)</f>
        <v>WA</v>
      </c>
      <c r="H17" s="13"/>
      <c r="I17" s="13">
        <v>76736</v>
      </c>
      <c r="J17" s="13">
        <v>583825</v>
      </c>
    </row>
    <row r="18" spans="1:10" x14ac:dyDescent="0.25">
      <c r="A18" s="11" t="s">
        <v>37</v>
      </c>
      <c r="B18" t="s">
        <v>38</v>
      </c>
      <c r="C18" t="s">
        <v>5214</v>
      </c>
      <c r="D18" t="s">
        <v>5215</v>
      </c>
      <c r="E18" t="s">
        <v>5205</v>
      </c>
      <c r="F18" t="str">
        <f>VLOOKUP($A18,'Transit IDs'!$A$1:$AK$828,14,FALSE)</f>
        <v>WA</v>
      </c>
      <c r="H18" s="13"/>
      <c r="I18" s="13"/>
      <c r="J18" s="13"/>
    </row>
    <row r="19" spans="1:10" x14ac:dyDescent="0.25">
      <c r="A19" s="11" t="s">
        <v>37</v>
      </c>
      <c r="B19" t="s">
        <v>38</v>
      </c>
      <c r="C19" t="s">
        <v>5214</v>
      </c>
      <c r="D19" t="s">
        <v>5215</v>
      </c>
      <c r="E19" t="s">
        <v>5206</v>
      </c>
      <c r="F19" t="str">
        <f>VLOOKUP($A19,'Transit IDs'!$A$1:$AK$828,14,FALSE)</f>
        <v>WA</v>
      </c>
      <c r="H19" s="13"/>
      <c r="I19" s="13"/>
      <c r="J19" s="13"/>
    </row>
    <row r="20" spans="1:10" x14ac:dyDescent="0.25">
      <c r="A20" s="11" t="s">
        <v>37</v>
      </c>
      <c r="B20" t="s">
        <v>38</v>
      </c>
      <c r="C20" t="s">
        <v>5214</v>
      </c>
      <c r="D20" t="s">
        <v>5215</v>
      </c>
      <c r="E20" t="s">
        <v>5207</v>
      </c>
      <c r="F20" t="str">
        <f>VLOOKUP($A20,'Transit IDs'!$A$1:$AK$828,14,FALSE)</f>
        <v>WA</v>
      </c>
      <c r="H20" s="13"/>
      <c r="I20" s="13"/>
      <c r="J20" s="13"/>
    </row>
    <row r="21" spans="1:10" x14ac:dyDescent="0.25">
      <c r="A21" s="11" t="s">
        <v>37</v>
      </c>
      <c r="B21" t="s">
        <v>38</v>
      </c>
      <c r="C21" t="s">
        <v>5214</v>
      </c>
      <c r="D21" t="s">
        <v>5215</v>
      </c>
      <c r="E21" t="s">
        <v>5208</v>
      </c>
      <c r="F21" t="str">
        <f>VLOOKUP($A21,'Transit IDs'!$A$1:$AK$828,14,FALSE)</f>
        <v>WA</v>
      </c>
      <c r="H21" s="13"/>
      <c r="I21" s="13"/>
      <c r="J21" s="13"/>
    </row>
    <row r="22" spans="1:10" x14ac:dyDescent="0.25">
      <c r="A22" s="11" t="s">
        <v>37</v>
      </c>
      <c r="B22" t="s">
        <v>38</v>
      </c>
      <c r="C22" t="s">
        <v>5214</v>
      </c>
      <c r="D22" t="s">
        <v>5215</v>
      </c>
      <c r="E22" t="s">
        <v>5209</v>
      </c>
      <c r="F22" t="str">
        <f>VLOOKUP($A22,'Transit IDs'!$A$1:$AK$828,14,FALSE)</f>
        <v>WA</v>
      </c>
      <c r="H22" s="13"/>
      <c r="I22" s="13">
        <v>305556</v>
      </c>
      <c r="J22" s="13">
        <v>1528445</v>
      </c>
    </row>
    <row r="23" spans="1:10" x14ac:dyDescent="0.25">
      <c r="A23" s="11" t="s">
        <v>37</v>
      </c>
      <c r="B23" t="s">
        <v>38</v>
      </c>
      <c r="C23" t="s">
        <v>5214</v>
      </c>
      <c r="D23" t="s">
        <v>5215</v>
      </c>
      <c r="E23" t="s">
        <v>5210</v>
      </c>
      <c r="F23" t="str">
        <f>VLOOKUP($A23,'Transit IDs'!$A$1:$AK$828,14,FALSE)</f>
        <v>WA</v>
      </c>
      <c r="H23" s="13"/>
      <c r="I23" s="13">
        <v>193964</v>
      </c>
      <c r="J23" s="13">
        <v>744838</v>
      </c>
    </row>
    <row r="24" spans="1:10" x14ac:dyDescent="0.25">
      <c r="A24" s="11" t="s">
        <v>37</v>
      </c>
      <c r="B24" t="s">
        <v>38</v>
      </c>
      <c r="C24" t="s">
        <v>5214</v>
      </c>
      <c r="D24" t="s">
        <v>5215</v>
      </c>
      <c r="E24" t="s">
        <v>5211</v>
      </c>
      <c r="F24" t="str">
        <f>VLOOKUP($A24,'Transit IDs'!$A$1:$AK$828,14,FALSE)</f>
        <v>WA</v>
      </c>
      <c r="H24" s="13"/>
      <c r="I24" s="13">
        <v>127071</v>
      </c>
      <c r="J24" s="13">
        <v>516682</v>
      </c>
    </row>
    <row r="25" spans="1:10" x14ac:dyDescent="0.25">
      <c r="A25" s="11" t="s">
        <v>37</v>
      </c>
      <c r="B25" t="s">
        <v>38</v>
      </c>
      <c r="C25" t="s">
        <v>5214</v>
      </c>
      <c r="D25" t="s">
        <v>5215</v>
      </c>
      <c r="E25" t="s">
        <v>5212</v>
      </c>
      <c r="F25" t="str">
        <f>VLOOKUP($A25,'Transit IDs'!$A$1:$AK$828,14,FALSE)</f>
        <v>WA</v>
      </c>
      <c r="H25" s="13"/>
      <c r="I25" s="13">
        <v>94652420</v>
      </c>
      <c r="J25" s="13">
        <v>454591520</v>
      </c>
    </row>
    <row r="26" spans="1:10" x14ac:dyDescent="0.25">
      <c r="A26" s="11" t="s">
        <v>37</v>
      </c>
      <c r="B26" t="s">
        <v>38</v>
      </c>
      <c r="C26" t="s">
        <v>5214</v>
      </c>
      <c r="D26" t="s">
        <v>4287</v>
      </c>
      <c r="E26" t="s">
        <v>5205</v>
      </c>
      <c r="F26" t="str">
        <f>VLOOKUP($A26,'Transit IDs'!$A$1:$AK$828,14,FALSE)</f>
        <v>WA</v>
      </c>
      <c r="H26" s="13"/>
      <c r="I26" s="13"/>
      <c r="J26" s="13"/>
    </row>
    <row r="27" spans="1:10" x14ac:dyDescent="0.25">
      <c r="A27" s="11" t="s">
        <v>37</v>
      </c>
      <c r="B27" t="s">
        <v>38</v>
      </c>
      <c r="C27" t="s">
        <v>5214</v>
      </c>
      <c r="D27" t="s">
        <v>4287</v>
      </c>
      <c r="E27" t="s">
        <v>5206</v>
      </c>
      <c r="F27" t="str">
        <f>VLOOKUP($A27,'Transit IDs'!$A$1:$AK$828,14,FALSE)</f>
        <v>WA</v>
      </c>
      <c r="H27" s="13"/>
      <c r="I27" s="13"/>
      <c r="J27" s="13"/>
    </row>
    <row r="28" spans="1:10" x14ac:dyDescent="0.25">
      <c r="A28" s="11" t="s">
        <v>37</v>
      </c>
      <c r="B28" t="s">
        <v>38</v>
      </c>
      <c r="C28" t="s">
        <v>5214</v>
      </c>
      <c r="D28" t="s">
        <v>4287</v>
      </c>
      <c r="E28" t="s">
        <v>5207</v>
      </c>
      <c r="F28" t="str">
        <f>VLOOKUP($A28,'Transit IDs'!$A$1:$AK$828,14,FALSE)</f>
        <v>WA</v>
      </c>
      <c r="H28" s="13"/>
      <c r="I28" s="13"/>
      <c r="J28" s="13"/>
    </row>
    <row r="29" spans="1:10" x14ac:dyDescent="0.25">
      <c r="A29" s="11" t="s">
        <v>37</v>
      </c>
      <c r="B29" t="s">
        <v>38</v>
      </c>
      <c r="C29" t="s">
        <v>5214</v>
      </c>
      <c r="D29" t="s">
        <v>4287</v>
      </c>
      <c r="E29" t="s">
        <v>5208</v>
      </c>
      <c r="F29" t="str">
        <f>VLOOKUP($A29,'Transit IDs'!$A$1:$AK$828,14,FALSE)</f>
        <v>WA</v>
      </c>
      <c r="H29" s="13"/>
      <c r="I29" s="13"/>
      <c r="J29" s="13"/>
    </row>
    <row r="30" spans="1:10" x14ac:dyDescent="0.25">
      <c r="A30" s="11" t="s">
        <v>37</v>
      </c>
      <c r="B30" t="s">
        <v>38</v>
      </c>
      <c r="C30" t="s">
        <v>5214</v>
      </c>
      <c r="D30" t="s">
        <v>4287</v>
      </c>
      <c r="E30" t="s">
        <v>5209</v>
      </c>
      <c r="F30" t="str">
        <f>VLOOKUP($A30,'Transit IDs'!$A$1:$AK$828,14,FALSE)</f>
        <v>WA</v>
      </c>
      <c r="H30" s="13"/>
      <c r="I30" s="13">
        <v>3200</v>
      </c>
      <c r="J30" s="13">
        <v>12136</v>
      </c>
    </row>
    <row r="31" spans="1:10" x14ac:dyDescent="0.25">
      <c r="A31" s="11" t="s">
        <v>37</v>
      </c>
      <c r="B31" t="s">
        <v>38</v>
      </c>
      <c r="C31" t="s">
        <v>5214</v>
      </c>
      <c r="D31" t="s">
        <v>4287</v>
      </c>
      <c r="E31" t="s">
        <v>5210</v>
      </c>
      <c r="F31" t="str">
        <f>VLOOKUP($A31,'Transit IDs'!$A$1:$AK$828,14,FALSE)</f>
        <v>WA</v>
      </c>
      <c r="H31" s="13"/>
      <c r="I31" s="13">
        <v>1804</v>
      </c>
      <c r="J31" s="13">
        <v>6317</v>
      </c>
    </row>
    <row r="32" spans="1:10" x14ac:dyDescent="0.25">
      <c r="A32" s="11" t="s">
        <v>37</v>
      </c>
      <c r="B32" t="s">
        <v>38</v>
      </c>
      <c r="C32" t="s">
        <v>5214</v>
      </c>
      <c r="D32" t="s">
        <v>4287</v>
      </c>
      <c r="E32" t="s">
        <v>5211</v>
      </c>
      <c r="F32" t="str">
        <f>VLOOKUP($A32,'Transit IDs'!$A$1:$AK$828,14,FALSE)</f>
        <v>WA</v>
      </c>
      <c r="H32" s="13"/>
      <c r="I32" s="13">
        <v>506</v>
      </c>
      <c r="J32" s="13">
        <v>1417</v>
      </c>
    </row>
    <row r="33" spans="1:10" x14ac:dyDescent="0.25">
      <c r="A33" s="11" t="s">
        <v>37</v>
      </c>
      <c r="B33" t="s">
        <v>38</v>
      </c>
      <c r="C33" t="s">
        <v>5214</v>
      </c>
      <c r="D33" t="s">
        <v>4287</v>
      </c>
      <c r="E33" t="s">
        <v>5212</v>
      </c>
      <c r="F33" t="str">
        <f>VLOOKUP($A33,'Transit IDs'!$A$1:$AK$828,14,FALSE)</f>
        <v>WA</v>
      </c>
      <c r="H33" s="13"/>
      <c r="I33" s="13">
        <v>939664</v>
      </c>
      <c r="J33" s="13">
        <v>3506723</v>
      </c>
    </row>
    <row r="34" spans="1:10" x14ac:dyDescent="0.25">
      <c r="A34" s="11" t="s">
        <v>37</v>
      </c>
      <c r="B34" t="s">
        <v>38</v>
      </c>
      <c r="C34" t="s">
        <v>5216</v>
      </c>
      <c r="D34" t="s">
        <v>5215</v>
      </c>
      <c r="E34" t="s">
        <v>5205</v>
      </c>
      <c r="F34" t="str">
        <f>VLOOKUP($A34,'Transit IDs'!$A$1:$AK$828,14,FALSE)</f>
        <v>WA</v>
      </c>
      <c r="H34" s="13"/>
      <c r="I34" s="13">
        <v>553</v>
      </c>
      <c r="J34" s="13"/>
    </row>
    <row r="35" spans="1:10" x14ac:dyDescent="0.25">
      <c r="A35" s="11" t="s">
        <v>37</v>
      </c>
      <c r="B35" t="s">
        <v>38</v>
      </c>
      <c r="C35" t="s">
        <v>5216</v>
      </c>
      <c r="D35" t="s">
        <v>5215</v>
      </c>
      <c r="E35" t="s">
        <v>5206</v>
      </c>
      <c r="F35" t="str">
        <f>VLOOKUP($A35,'Transit IDs'!$A$1:$AK$828,14,FALSE)</f>
        <v>WA</v>
      </c>
      <c r="H35" s="13"/>
      <c r="I35" s="13">
        <v>873</v>
      </c>
      <c r="J35" s="13"/>
    </row>
    <row r="36" spans="1:10" x14ac:dyDescent="0.25">
      <c r="A36" s="11" t="s">
        <v>37</v>
      </c>
      <c r="B36" t="s">
        <v>38</v>
      </c>
      <c r="C36" t="s">
        <v>5216</v>
      </c>
      <c r="D36" t="s">
        <v>5215</v>
      </c>
      <c r="E36" t="s">
        <v>5207</v>
      </c>
      <c r="F36" t="str">
        <f>VLOOKUP($A36,'Transit IDs'!$A$1:$AK$828,14,FALSE)</f>
        <v>WA</v>
      </c>
      <c r="H36" s="13"/>
      <c r="I36" s="13">
        <v>872</v>
      </c>
      <c r="J36" s="13"/>
    </row>
    <row r="37" spans="1:10" x14ac:dyDescent="0.25">
      <c r="A37" s="11" t="s">
        <v>37</v>
      </c>
      <c r="B37" t="s">
        <v>38</v>
      </c>
      <c r="C37" t="s">
        <v>5216</v>
      </c>
      <c r="D37" t="s">
        <v>5215</v>
      </c>
      <c r="E37" t="s">
        <v>5208</v>
      </c>
      <c r="F37" t="str">
        <f>VLOOKUP($A37,'Transit IDs'!$A$1:$AK$828,14,FALSE)</f>
        <v>WA</v>
      </c>
      <c r="H37" s="13"/>
      <c r="I37" s="13">
        <v>262</v>
      </c>
      <c r="J37" s="13"/>
    </row>
    <row r="38" spans="1:10" x14ac:dyDescent="0.25">
      <c r="A38" s="11" t="s">
        <v>37</v>
      </c>
      <c r="B38" t="s">
        <v>38</v>
      </c>
      <c r="C38" t="s">
        <v>5216</v>
      </c>
      <c r="D38" t="s">
        <v>5215</v>
      </c>
      <c r="E38" t="s">
        <v>5209</v>
      </c>
      <c r="F38" t="str">
        <f>VLOOKUP($A38,'Transit IDs'!$A$1:$AK$828,14,FALSE)</f>
        <v>WA</v>
      </c>
      <c r="G38" s="13">
        <v>185</v>
      </c>
      <c r="H38" s="13">
        <v>35</v>
      </c>
      <c r="I38" s="13">
        <v>2561</v>
      </c>
      <c r="J38" s="13">
        <v>2156</v>
      </c>
    </row>
    <row r="39" spans="1:10" x14ac:dyDescent="0.25">
      <c r="A39" s="11" t="s">
        <v>37</v>
      </c>
      <c r="B39" t="s">
        <v>38</v>
      </c>
      <c r="C39" t="s">
        <v>5216</v>
      </c>
      <c r="D39" t="s">
        <v>5215</v>
      </c>
      <c r="E39" t="s">
        <v>5210</v>
      </c>
      <c r="F39" t="str">
        <f>VLOOKUP($A39,'Transit IDs'!$A$1:$AK$828,14,FALSE)</f>
        <v>WA</v>
      </c>
      <c r="G39" s="13">
        <v>186</v>
      </c>
      <c r="H39" s="13">
        <v>35</v>
      </c>
      <c r="I39" s="13">
        <v>1099</v>
      </c>
      <c r="J39" s="13">
        <v>1131</v>
      </c>
    </row>
    <row r="40" spans="1:10" x14ac:dyDescent="0.25">
      <c r="A40" s="11" t="s">
        <v>37</v>
      </c>
      <c r="B40" t="s">
        <v>38</v>
      </c>
      <c r="C40" t="s">
        <v>5216</v>
      </c>
      <c r="D40" t="s">
        <v>5215</v>
      </c>
      <c r="E40" t="s">
        <v>5211</v>
      </c>
      <c r="F40" t="str">
        <f>VLOOKUP($A40,'Transit IDs'!$A$1:$AK$828,14,FALSE)</f>
        <v>WA</v>
      </c>
      <c r="G40" s="13">
        <v>99</v>
      </c>
      <c r="H40" s="13">
        <v>19</v>
      </c>
      <c r="I40" s="13">
        <v>674</v>
      </c>
      <c r="J40" s="13">
        <v>681</v>
      </c>
    </row>
    <row r="41" spans="1:10" x14ac:dyDescent="0.25">
      <c r="A41" s="11" t="s">
        <v>37</v>
      </c>
      <c r="B41" t="s">
        <v>38</v>
      </c>
      <c r="C41" t="s">
        <v>5216</v>
      </c>
      <c r="D41" t="s">
        <v>5215</v>
      </c>
      <c r="E41" t="s">
        <v>5212</v>
      </c>
      <c r="F41" t="str">
        <f>VLOOKUP($A41,'Transit IDs'!$A$1:$AK$828,14,FALSE)</f>
        <v>WA</v>
      </c>
      <c r="G41" s="13">
        <v>62522</v>
      </c>
      <c r="H41" s="13">
        <v>11736</v>
      </c>
      <c r="I41" s="13">
        <v>750866</v>
      </c>
      <c r="J41" s="13">
        <v>650023</v>
      </c>
    </row>
    <row r="42" spans="1:10" x14ac:dyDescent="0.25">
      <c r="A42" s="11" t="s">
        <v>37</v>
      </c>
      <c r="B42" t="s">
        <v>38</v>
      </c>
      <c r="C42" t="s">
        <v>5217</v>
      </c>
      <c r="D42" t="s">
        <v>5215</v>
      </c>
      <c r="E42" t="s">
        <v>5205</v>
      </c>
      <c r="F42" t="str">
        <f>VLOOKUP($A42,'Transit IDs'!$A$1:$AK$828,14,FALSE)</f>
        <v>WA</v>
      </c>
      <c r="H42" s="13"/>
      <c r="I42" s="13"/>
      <c r="J42" s="13"/>
    </row>
    <row r="43" spans="1:10" x14ac:dyDescent="0.25">
      <c r="A43" s="11" t="s">
        <v>37</v>
      </c>
      <c r="B43" t="s">
        <v>38</v>
      </c>
      <c r="C43" t="s">
        <v>5217</v>
      </c>
      <c r="D43" t="s">
        <v>5215</v>
      </c>
      <c r="E43" t="s">
        <v>5206</v>
      </c>
      <c r="F43" t="str">
        <f>VLOOKUP($A43,'Transit IDs'!$A$1:$AK$828,14,FALSE)</f>
        <v>WA</v>
      </c>
      <c r="H43" s="13"/>
      <c r="I43" s="13"/>
      <c r="J43" s="13"/>
    </row>
    <row r="44" spans="1:10" x14ac:dyDescent="0.25">
      <c r="A44" s="11" t="s">
        <v>37</v>
      </c>
      <c r="B44" t="s">
        <v>38</v>
      </c>
      <c r="C44" t="s">
        <v>5217</v>
      </c>
      <c r="D44" t="s">
        <v>5215</v>
      </c>
      <c r="E44" t="s">
        <v>5207</v>
      </c>
      <c r="F44" t="str">
        <f>VLOOKUP($A44,'Transit IDs'!$A$1:$AK$828,14,FALSE)</f>
        <v>WA</v>
      </c>
      <c r="H44" s="13"/>
      <c r="I44" s="13"/>
      <c r="J44" s="13"/>
    </row>
    <row r="45" spans="1:10" x14ac:dyDescent="0.25">
      <c r="A45" s="11" t="s">
        <v>37</v>
      </c>
      <c r="B45" t="s">
        <v>38</v>
      </c>
      <c r="C45" t="s">
        <v>5217</v>
      </c>
      <c r="D45" t="s">
        <v>5215</v>
      </c>
      <c r="E45" t="s">
        <v>5208</v>
      </c>
      <c r="F45" t="str">
        <f>VLOOKUP($A45,'Transit IDs'!$A$1:$AK$828,14,FALSE)</f>
        <v>WA</v>
      </c>
      <c r="H45" s="13"/>
      <c r="I45" s="13"/>
      <c r="J45" s="13"/>
    </row>
    <row r="46" spans="1:10" x14ac:dyDescent="0.25">
      <c r="A46" s="11" t="s">
        <v>37</v>
      </c>
      <c r="B46" t="s">
        <v>38</v>
      </c>
      <c r="C46" t="s">
        <v>5217</v>
      </c>
      <c r="D46" t="s">
        <v>5215</v>
      </c>
      <c r="E46" t="s">
        <v>5209</v>
      </c>
      <c r="F46" t="str">
        <f>VLOOKUP($A46,'Transit IDs'!$A$1:$AK$828,14,FALSE)</f>
        <v>WA</v>
      </c>
      <c r="H46" s="13"/>
      <c r="I46" s="13">
        <v>73275</v>
      </c>
      <c r="J46" s="13">
        <v>133283</v>
      </c>
    </row>
    <row r="47" spans="1:10" x14ac:dyDescent="0.25">
      <c r="A47" s="11" t="s">
        <v>37</v>
      </c>
      <c r="B47" t="s">
        <v>38</v>
      </c>
      <c r="C47" t="s">
        <v>5217</v>
      </c>
      <c r="D47" t="s">
        <v>5215</v>
      </c>
      <c r="E47" t="s">
        <v>5210</v>
      </c>
      <c r="F47" t="str">
        <f>VLOOKUP($A47,'Transit IDs'!$A$1:$AK$828,14,FALSE)</f>
        <v>WA</v>
      </c>
      <c r="H47" s="13"/>
      <c r="I47" s="13">
        <v>1816</v>
      </c>
      <c r="J47" s="13">
        <v>3441</v>
      </c>
    </row>
    <row r="48" spans="1:10" x14ac:dyDescent="0.25">
      <c r="A48" s="11" t="s">
        <v>37</v>
      </c>
      <c r="B48" t="s">
        <v>38</v>
      </c>
      <c r="C48" t="s">
        <v>5217</v>
      </c>
      <c r="D48" t="s">
        <v>5215</v>
      </c>
      <c r="E48" t="s">
        <v>5211</v>
      </c>
      <c r="F48" t="str">
        <f>VLOOKUP($A48,'Transit IDs'!$A$1:$AK$828,14,FALSE)</f>
        <v>WA</v>
      </c>
      <c r="H48" s="13"/>
      <c r="I48" s="13">
        <v>6702</v>
      </c>
      <c r="J48" s="13">
        <v>13049</v>
      </c>
    </row>
    <row r="49" spans="1:10" x14ac:dyDescent="0.25">
      <c r="A49" s="11" t="s">
        <v>37</v>
      </c>
      <c r="B49" t="s">
        <v>38</v>
      </c>
      <c r="C49" t="s">
        <v>5217</v>
      </c>
      <c r="D49" t="s">
        <v>5215</v>
      </c>
      <c r="E49" t="s">
        <v>5212</v>
      </c>
      <c r="F49" t="str">
        <f>VLOOKUP($A49,'Transit IDs'!$A$1:$AK$828,14,FALSE)</f>
        <v>WA</v>
      </c>
      <c r="H49" s="13"/>
      <c r="I49" s="13">
        <v>18970601</v>
      </c>
      <c r="J49" s="13">
        <v>34558979</v>
      </c>
    </row>
    <row r="50" spans="1:10" x14ac:dyDescent="0.25">
      <c r="A50" s="11" t="s">
        <v>37</v>
      </c>
      <c r="B50" t="s">
        <v>38</v>
      </c>
      <c r="C50" t="s">
        <v>5218</v>
      </c>
      <c r="D50" t="s">
        <v>5215</v>
      </c>
      <c r="E50" t="s">
        <v>5205</v>
      </c>
      <c r="F50" t="str">
        <f>VLOOKUP($A50,'Transit IDs'!$A$1:$AK$828,14,FALSE)</f>
        <v>WA</v>
      </c>
      <c r="H50" s="13"/>
      <c r="I50" s="13"/>
      <c r="J50" s="13"/>
    </row>
    <row r="51" spans="1:10" x14ac:dyDescent="0.25">
      <c r="A51" s="11" t="s">
        <v>37</v>
      </c>
      <c r="B51" t="s">
        <v>38</v>
      </c>
      <c r="C51" t="s">
        <v>5218</v>
      </c>
      <c r="D51" t="s">
        <v>5215</v>
      </c>
      <c r="E51" t="s">
        <v>5206</v>
      </c>
      <c r="F51" t="str">
        <f>VLOOKUP($A51,'Transit IDs'!$A$1:$AK$828,14,FALSE)</f>
        <v>WA</v>
      </c>
      <c r="H51" s="13"/>
      <c r="I51" s="13"/>
      <c r="J51" s="13"/>
    </row>
    <row r="52" spans="1:10" x14ac:dyDescent="0.25">
      <c r="A52" s="11" t="s">
        <v>37</v>
      </c>
      <c r="B52" t="s">
        <v>38</v>
      </c>
      <c r="C52" t="s">
        <v>5218</v>
      </c>
      <c r="D52" t="s">
        <v>5215</v>
      </c>
      <c r="E52" t="s">
        <v>5207</v>
      </c>
      <c r="F52" t="str">
        <f>VLOOKUP($A52,'Transit IDs'!$A$1:$AK$828,14,FALSE)</f>
        <v>WA</v>
      </c>
      <c r="H52" s="13"/>
      <c r="I52" s="13"/>
      <c r="J52" s="13"/>
    </row>
    <row r="53" spans="1:10" x14ac:dyDescent="0.25">
      <c r="A53" s="11" t="s">
        <v>37</v>
      </c>
      <c r="B53" t="s">
        <v>38</v>
      </c>
      <c r="C53" t="s">
        <v>5218</v>
      </c>
      <c r="D53" t="s">
        <v>5215</v>
      </c>
      <c r="E53" t="s">
        <v>5208</v>
      </c>
      <c r="F53" t="str">
        <f>VLOOKUP($A53,'Transit IDs'!$A$1:$AK$828,14,FALSE)</f>
        <v>WA</v>
      </c>
      <c r="H53" s="13"/>
      <c r="I53" s="13"/>
      <c r="J53" s="13"/>
    </row>
    <row r="54" spans="1:10" x14ac:dyDescent="0.25">
      <c r="A54" s="11" t="s">
        <v>37</v>
      </c>
      <c r="B54" t="s">
        <v>38</v>
      </c>
      <c r="C54" t="s">
        <v>5218</v>
      </c>
      <c r="D54" t="s">
        <v>5215</v>
      </c>
      <c r="E54" t="s">
        <v>5209</v>
      </c>
      <c r="F54" t="str">
        <f>VLOOKUP($A54,'Transit IDs'!$A$1:$AK$828,14,FALSE)</f>
        <v>WA</v>
      </c>
      <c r="H54" s="13"/>
      <c r="I54" s="13">
        <v>13317</v>
      </c>
      <c r="J54" s="13">
        <v>273243</v>
      </c>
    </row>
    <row r="55" spans="1:10" x14ac:dyDescent="0.25">
      <c r="A55" s="11" t="s">
        <v>37</v>
      </c>
      <c r="B55" t="s">
        <v>38</v>
      </c>
      <c r="C55" t="s">
        <v>5218</v>
      </c>
      <c r="D55" t="s">
        <v>5215</v>
      </c>
      <c r="E55" t="s">
        <v>5210</v>
      </c>
      <c r="F55" t="str">
        <f>VLOOKUP($A55,'Transit IDs'!$A$1:$AK$828,14,FALSE)</f>
        <v>WA</v>
      </c>
      <c r="H55" s="13"/>
      <c r="I55" s="13">
        <v>523</v>
      </c>
      <c r="J55" s="13">
        <v>10732</v>
      </c>
    </row>
    <row r="56" spans="1:10" x14ac:dyDescent="0.25">
      <c r="A56" s="11" t="s">
        <v>37</v>
      </c>
      <c r="B56" t="s">
        <v>38</v>
      </c>
      <c r="C56" t="s">
        <v>5218</v>
      </c>
      <c r="D56" t="s">
        <v>5215</v>
      </c>
      <c r="E56" t="s">
        <v>5211</v>
      </c>
      <c r="F56" t="str">
        <f>VLOOKUP($A56,'Transit IDs'!$A$1:$AK$828,14,FALSE)</f>
        <v>WA</v>
      </c>
      <c r="H56" s="13"/>
      <c r="I56" s="13">
        <v>333</v>
      </c>
      <c r="J56" s="13">
        <v>6833</v>
      </c>
    </row>
    <row r="57" spans="1:10" x14ac:dyDescent="0.25">
      <c r="A57" s="11" t="s">
        <v>37</v>
      </c>
      <c r="B57" t="s">
        <v>38</v>
      </c>
      <c r="C57" t="s">
        <v>5218</v>
      </c>
      <c r="D57" t="s">
        <v>5215</v>
      </c>
      <c r="E57" t="s">
        <v>5212</v>
      </c>
      <c r="F57" t="str">
        <f>VLOOKUP($A57,'Transit IDs'!$A$1:$AK$828,14,FALSE)</f>
        <v>WA</v>
      </c>
      <c r="H57" s="13"/>
      <c r="I57" s="13">
        <v>3442589</v>
      </c>
      <c r="J57" s="13">
        <v>70638105</v>
      </c>
    </row>
    <row r="58" spans="1:10" x14ac:dyDescent="0.25">
      <c r="A58" s="11" t="s">
        <v>51</v>
      </c>
      <c r="B58" t="s">
        <v>52</v>
      </c>
      <c r="C58" t="s">
        <v>5204</v>
      </c>
      <c r="D58" t="s">
        <v>5215</v>
      </c>
      <c r="E58" t="s">
        <v>5205</v>
      </c>
      <c r="F58" t="str">
        <f>VLOOKUP($A58,'Transit IDs'!$A$1:$AK$828,14,FALSE)</f>
        <v>WA</v>
      </c>
      <c r="H58" s="13"/>
      <c r="I58" s="13"/>
      <c r="J58" s="13"/>
    </row>
    <row r="59" spans="1:10" x14ac:dyDescent="0.25">
      <c r="A59" s="11" t="s">
        <v>51</v>
      </c>
      <c r="B59" t="s">
        <v>52</v>
      </c>
      <c r="C59" t="s">
        <v>5204</v>
      </c>
      <c r="D59" t="s">
        <v>5215</v>
      </c>
      <c r="E59" t="s">
        <v>5206</v>
      </c>
      <c r="F59" t="str">
        <f>VLOOKUP($A59,'Transit IDs'!$A$1:$AK$828,14,FALSE)</f>
        <v>WA</v>
      </c>
      <c r="H59" s="13"/>
      <c r="I59" s="13"/>
      <c r="J59" s="13"/>
    </row>
    <row r="60" spans="1:10" x14ac:dyDescent="0.25">
      <c r="A60" s="11" t="s">
        <v>51</v>
      </c>
      <c r="B60" t="s">
        <v>52</v>
      </c>
      <c r="C60" t="s">
        <v>5204</v>
      </c>
      <c r="D60" t="s">
        <v>5215</v>
      </c>
      <c r="E60" t="s">
        <v>5207</v>
      </c>
      <c r="F60" t="str">
        <f>VLOOKUP($A60,'Transit IDs'!$A$1:$AK$828,14,FALSE)</f>
        <v>WA</v>
      </c>
      <c r="H60" s="13"/>
      <c r="I60" s="13"/>
      <c r="J60" s="13"/>
    </row>
    <row r="61" spans="1:10" x14ac:dyDescent="0.25">
      <c r="A61" s="11" t="s">
        <v>51</v>
      </c>
      <c r="B61" t="s">
        <v>52</v>
      </c>
      <c r="C61" t="s">
        <v>5204</v>
      </c>
      <c r="D61" t="s">
        <v>5215</v>
      </c>
      <c r="E61" t="s">
        <v>5208</v>
      </c>
      <c r="F61" t="str">
        <f>VLOOKUP($A61,'Transit IDs'!$A$1:$AK$828,14,FALSE)</f>
        <v>WA</v>
      </c>
      <c r="H61" s="13"/>
      <c r="I61" s="13"/>
      <c r="J61" s="13"/>
    </row>
    <row r="62" spans="1:10" x14ac:dyDescent="0.25">
      <c r="A62" s="11" t="s">
        <v>51</v>
      </c>
      <c r="B62" t="s">
        <v>52</v>
      </c>
      <c r="C62" t="s">
        <v>5204</v>
      </c>
      <c r="D62" t="s">
        <v>5215</v>
      </c>
      <c r="E62" t="s">
        <v>5209</v>
      </c>
      <c r="F62" t="str">
        <f>VLOOKUP($A62,'Transit IDs'!$A$1:$AK$828,14,FALSE)</f>
        <v>WA</v>
      </c>
      <c r="H62" s="13"/>
      <c r="I62" s="13">
        <v>1011</v>
      </c>
      <c r="J62" s="13">
        <v>7510</v>
      </c>
    </row>
    <row r="63" spans="1:10" x14ac:dyDescent="0.25">
      <c r="A63" s="11" t="s">
        <v>51</v>
      </c>
      <c r="B63" t="s">
        <v>52</v>
      </c>
      <c r="C63" t="s">
        <v>5204</v>
      </c>
      <c r="D63" t="s">
        <v>5215</v>
      </c>
      <c r="E63" t="s">
        <v>5210</v>
      </c>
      <c r="F63" t="str">
        <f>VLOOKUP($A63,'Transit IDs'!$A$1:$AK$828,14,FALSE)</f>
        <v>WA</v>
      </c>
      <c r="H63" s="13"/>
      <c r="I63" s="13"/>
      <c r="J63" s="13"/>
    </row>
    <row r="64" spans="1:10" x14ac:dyDescent="0.25">
      <c r="A64" s="11" t="s">
        <v>51</v>
      </c>
      <c r="B64" t="s">
        <v>52</v>
      </c>
      <c r="C64" t="s">
        <v>5204</v>
      </c>
      <c r="D64" t="s">
        <v>5215</v>
      </c>
      <c r="E64" t="s">
        <v>5211</v>
      </c>
      <c r="F64" t="str">
        <f>VLOOKUP($A64,'Transit IDs'!$A$1:$AK$828,14,FALSE)</f>
        <v>WA</v>
      </c>
      <c r="H64" s="13"/>
      <c r="I64" s="13">
        <v>1099</v>
      </c>
      <c r="J64" s="13">
        <v>8129</v>
      </c>
    </row>
    <row r="65" spans="1:10" x14ac:dyDescent="0.25">
      <c r="A65" s="11" t="s">
        <v>51</v>
      </c>
      <c r="B65" t="s">
        <v>52</v>
      </c>
      <c r="C65" t="s">
        <v>5204</v>
      </c>
      <c r="D65" t="s">
        <v>5215</v>
      </c>
      <c r="E65" t="s">
        <v>5212</v>
      </c>
      <c r="F65" t="str">
        <f>VLOOKUP($A65,'Transit IDs'!$A$1:$AK$828,14,FALSE)</f>
        <v>WA</v>
      </c>
      <c r="H65" s="13"/>
      <c r="I65" s="13">
        <v>257891</v>
      </c>
      <c r="J65" s="13">
        <v>1907620</v>
      </c>
    </row>
    <row r="66" spans="1:10" x14ac:dyDescent="0.25">
      <c r="A66" s="11" t="s">
        <v>51</v>
      </c>
      <c r="B66" t="s">
        <v>52</v>
      </c>
      <c r="C66" t="s">
        <v>5204</v>
      </c>
      <c r="D66" t="s">
        <v>4287</v>
      </c>
      <c r="E66" t="s">
        <v>5205</v>
      </c>
      <c r="F66" t="str">
        <f>VLOOKUP($A66,'Transit IDs'!$A$1:$AK$828,14,FALSE)</f>
        <v>WA</v>
      </c>
      <c r="H66" s="13"/>
      <c r="I66" s="13"/>
      <c r="J66" s="13"/>
    </row>
    <row r="67" spans="1:10" x14ac:dyDescent="0.25">
      <c r="A67" s="11" t="s">
        <v>51</v>
      </c>
      <c r="B67" t="s">
        <v>52</v>
      </c>
      <c r="C67" t="s">
        <v>5204</v>
      </c>
      <c r="D67" t="s">
        <v>4287</v>
      </c>
      <c r="E67" t="s">
        <v>5206</v>
      </c>
      <c r="F67" t="str">
        <f>VLOOKUP($A67,'Transit IDs'!$A$1:$AK$828,14,FALSE)</f>
        <v>WA</v>
      </c>
      <c r="H67" s="13"/>
      <c r="I67" s="13"/>
      <c r="J67" s="13"/>
    </row>
    <row r="68" spans="1:10" x14ac:dyDescent="0.25">
      <c r="A68" s="11" t="s">
        <v>51</v>
      </c>
      <c r="B68" t="s">
        <v>52</v>
      </c>
      <c r="C68" t="s">
        <v>5204</v>
      </c>
      <c r="D68" t="s">
        <v>4287</v>
      </c>
      <c r="E68" t="s">
        <v>5207</v>
      </c>
      <c r="F68" t="str">
        <f>VLOOKUP($A68,'Transit IDs'!$A$1:$AK$828,14,FALSE)</f>
        <v>WA</v>
      </c>
      <c r="H68" s="13"/>
      <c r="I68" s="13"/>
      <c r="J68" s="13"/>
    </row>
    <row r="69" spans="1:10" x14ac:dyDescent="0.25">
      <c r="A69" s="11" t="s">
        <v>51</v>
      </c>
      <c r="B69" t="s">
        <v>52</v>
      </c>
      <c r="C69" t="s">
        <v>5204</v>
      </c>
      <c r="D69" t="s">
        <v>4287</v>
      </c>
      <c r="E69" t="s">
        <v>5208</v>
      </c>
      <c r="F69" t="str">
        <f>VLOOKUP($A69,'Transit IDs'!$A$1:$AK$828,14,FALSE)</f>
        <v>WA</v>
      </c>
      <c r="H69" s="13"/>
      <c r="I69" s="13"/>
      <c r="J69" s="13"/>
    </row>
    <row r="70" spans="1:10" x14ac:dyDescent="0.25">
      <c r="A70" s="11" t="s">
        <v>51</v>
      </c>
      <c r="B70" t="s">
        <v>52</v>
      </c>
      <c r="C70" t="s">
        <v>5204</v>
      </c>
      <c r="D70" t="s">
        <v>4287</v>
      </c>
      <c r="E70" t="s">
        <v>5209</v>
      </c>
      <c r="F70" t="str">
        <f>VLOOKUP($A70,'Transit IDs'!$A$1:$AK$828,14,FALSE)</f>
        <v>WA</v>
      </c>
      <c r="H70" s="13"/>
      <c r="I70" s="13">
        <v>694</v>
      </c>
      <c r="J70" s="13">
        <v>4710</v>
      </c>
    </row>
    <row r="71" spans="1:10" x14ac:dyDescent="0.25">
      <c r="A71" s="11" t="s">
        <v>51</v>
      </c>
      <c r="B71" t="s">
        <v>52</v>
      </c>
      <c r="C71" t="s">
        <v>5204</v>
      </c>
      <c r="D71" t="s">
        <v>4287</v>
      </c>
      <c r="E71" t="s">
        <v>5210</v>
      </c>
      <c r="F71" t="str">
        <f>VLOOKUP($A71,'Transit IDs'!$A$1:$AK$828,14,FALSE)</f>
        <v>WA</v>
      </c>
      <c r="H71" s="13"/>
      <c r="I71" s="13">
        <v>506</v>
      </c>
      <c r="J71" s="13">
        <v>3194</v>
      </c>
    </row>
    <row r="72" spans="1:10" x14ac:dyDescent="0.25">
      <c r="A72" s="11" t="s">
        <v>51</v>
      </c>
      <c r="B72" t="s">
        <v>52</v>
      </c>
      <c r="C72" t="s">
        <v>5204</v>
      </c>
      <c r="D72" t="s">
        <v>4287</v>
      </c>
      <c r="E72" t="s">
        <v>5211</v>
      </c>
      <c r="F72" t="str">
        <f>VLOOKUP($A72,'Transit IDs'!$A$1:$AK$828,14,FALSE)</f>
        <v>WA</v>
      </c>
      <c r="H72" s="13"/>
      <c r="I72" s="13">
        <v>495</v>
      </c>
      <c r="J72" s="13">
        <v>3687</v>
      </c>
    </row>
    <row r="73" spans="1:10" x14ac:dyDescent="0.25">
      <c r="A73" s="11" t="s">
        <v>51</v>
      </c>
      <c r="B73" t="s">
        <v>52</v>
      </c>
      <c r="C73" t="s">
        <v>5204</v>
      </c>
      <c r="D73" t="s">
        <v>4287</v>
      </c>
      <c r="E73" t="s">
        <v>5212</v>
      </c>
      <c r="F73" t="str">
        <f>VLOOKUP($A73,'Transit IDs'!$A$1:$AK$828,14,FALSE)</f>
        <v>WA</v>
      </c>
      <c r="H73" s="13"/>
      <c r="I73" s="13">
        <v>232215</v>
      </c>
      <c r="J73" s="13">
        <v>1583657</v>
      </c>
    </row>
    <row r="74" spans="1:10" x14ac:dyDescent="0.25">
      <c r="A74" s="11" t="s">
        <v>51</v>
      </c>
      <c r="B74" t="s">
        <v>52</v>
      </c>
      <c r="C74" t="s">
        <v>5214</v>
      </c>
      <c r="D74" t="s">
        <v>5215</v>
      </c>
      <c r="E74" t="s">
        <v>5205</v>
      </c>
      <c r="F74" t="str">
        <f>VLOOKUP($A74,'Transit IDs'!$A$1:$AK$828,14,FALSE)</f>
        <v>WA</v>
      </c>
      <c r="H74" s="13"/>
      <c r="I74" s="13"/>
      <c r="J74" s="13"/>
    </row>
    <row r="75" spans="1:10" x14ac:dyDescent="0.25">
      <c r="A75" s="11" t="s">
        <v>51</v>
      </c>
      <c r="B75" t="s">
        <v>52</v>
      </c>
      <c r="C75" t="s">
        <v>5214</v>
      </c>
      <c r="D75" t="s">
        <v>5215</v>
      </c>
      <c r="E75" t="s">
        <v>5206</v>
      </c>
      <c r="F75" t="str">
        <f>VLOOKUP($A75,'Transit IDs'!$A$1:$AK$828,14,FALSE)</f>
        <v>WA</v>
      </c>
      <c r="H75" s="13"/>
      <c r="I75" s="13"/>
      <c r="J75" s="13"/>
    </row>
    <row r="76" spans="1:10" x14ac:dyDescent="0.25">
      <c r="A76" s="11" t="s">
        <v>51</v>
      </c>
      <c r="B76" t="s">
        <v>52</v>
      </c>
      <c r="C76" t="s">
        <v>5214</v>
      </c>
      <c r="D76" t="s">
        <v>5215</v>
      </c>
      <c r="E76" t="s">
        <v>5207</v>
      </c>
      <c r="F76" t="str">
        <f>VLOOKUP($A76,'Transit IDs'!$A$1:$AK$828,14,FALSE)</f>
        <v>WA</v>
      </c>
      <c r="H76" s="13"/>
      <c r="I76" s="13"/>
      <c r="J76" s="13"/>
    </row>
    <row r="77" spans="1:10" x14ac:dyDescent="0.25">
      <c r="A77" s="11" t="s">
        <v>51</v>
      </c>
      <c r="B77" t="s">
        <v>52</v>
      </c>
      <c r="C77" t="s">
        <v>5214</v>
      </c>
      <c r="D77" t="s">
        <v>5215</v>
      </c>
      <c r="E77" t="s">
        <v>5208</v>
      </c>
      <c r="F77" t="str">
        <f>VLOOKUP($A77,'Transit IDs'!$A$1:$AK$828,14,FALSE)</f>
        <v>WA</v>
      </c>
      <c r="H77" s="13"/>
      <c r="I77" s="13"/>
      <c r="J77" s="13"/>
    </row>
    <row r="78" spans="1:10" x14ac:dyDescent="0.25">
      <c r="A78" s="11" t="s">
        <v>51</v>
      </c>
      <c r="B78" t="s">
        <v>52</v>
      </c>
      <c r="C78" t="s">
        <v>5214</v>
      </c>
      <c r="D78" t="s">
        <v>5215</v>
      </c>
      <c r="E78" t="s">
        <v>5209</v>
      </c>
      <c r="F78" t="str">
        <f>VLOOKUP($A78,'Transit IDs'!$A$1:$AK$828,14,FALSE)</f>
        <v>WA</v>
      </c>
      <c r="H78" s="13"/>
      <c r="I78" s="13">
        <v>37928</v>
      </c>
      <c r="J78" s="13">
        <v>166504</v>
      </c>
    </row>
    <row r="79" spans="1:10" x14ac:dyDescent="0.25">
      <c r="A79" s="11" t="s">
        <v>51</v>
      </c>
      <c r="B79" t="s">
        <v>52</v>
      </c>
      <c r="C79" t="s">
        <v>5214</v>
      </c>
      <c r="D79" t="s">
        <v>5215</v>
      </c>
      <c r="E79" t="s">
        <v>5210</v>
      </c>
      <c r="F79" t="str">
        <f>VLOOKUP($A79,'Transit IDs'!$A$1:$AK$828,14,FALSE)</f>
        <v>WA</v>
      </c>
      <c r="H79" s="13"/>
      <c r="I79" s="13">
        <v>15539</v>
      </c>
      <c r="J79" s="13">
        <v>60291</v>
      </c>
    </row>
    <row r="80" spans="1:10" x14ac:dyDescent="0.25">
      <c r="A80" s="11" t="s">
        <v>51</v>
      </c>
      <c r="B80" t="s">
        <v>52</v>
      </c>
      <c r="C80" t="s">
        <v>5214</v>
      </c>
      <c r="D80" t="s">
        <v>5215</v>
      </c>
      <c r="E80" t="s">
        <v>5211</v>
      </c>
      <c r="F80" t="str">
        <f>VLOOKUP($A80,'Transit IDs'!$A$1:$AK$828,14,FALSE)</f>
        <v>WA</v>
      </c>
      <c r="H80" s="13"/>
      <c r="I80" s="13">
        <v>8654</v>
      </c>
      <c r="J80" s="13">
        <v>34529</v>
      </c>
    </row>
    <row r="81" spans="1:10" x14ac:dyDescent="0.25">
      <c r="A81" s="11" t="s">
        <v>51</v>
      </c>
      <c r="B81" t="s">
        <v>52</v>
      </c>
      <c r="C81" t="s">
        <v>5214</v>
      </c>
      <c r="D81" t="s">
        <v>5215</v>
      </c>
      <c r="E81" t="s">
        <v>5212</v>
      </c>
      <c r="F81" t="str">
        <f>VLOOKUP($A81,'Transit IDs'!$A$1:$AK$828,14,FALSE)</f>
        <v>WA</v>
      </c>
      <c r="H81" s="13"/>
      <c r="I81" s="13">
        <v>11031338</v>
      </c>
      <c r="J81" s="13">
        <v>47498912</v>
      </c>
    </row>
    <row r="82" spans="1:10" x14ac:dyDescent="0.25">
      <c r="A82" s="11" t="s">
        <v>51</v>
      </c>
      <c r="B82" t="s">
        <v>52</v>
      </c>
      <c r="C82" t="s">
        <v>5218</v>
      </c>
      <c r="D82" t="s">
        <v>5215</v>
      </c>
      <c r="E82" t="s">
        <v>5205</v>
      </c>
      <c r="F82" t="str">
        <f>VLOOKUP($A82,'Transit IDs'!$A$1:$AK$828,14,FALSE)</f>
        <v>WA</v>
      </c>
      <c r="H82" s="13"/>
      <c r="I82" s="13"/>
      <c r="J82" s="13"/>
    </row>
    <row r="83" spans="1:10" x14ac:dyDescent="0.25">
      <c r="A83" s="11" t="s">
        <v>51</v>
      </c>
      <c r="B83" t="s">
        <v>52</v>
      </c>
      <c r="C83" t="s">
        <v>5218</v>
      </c>
      <c r="D83" t="s">
        <v>5215</v>
      </c>
      <c r="E83" t="s">
        <v>5206</v>
      </c>
      <c r="F83" t="str">
        <f>VLOOKUP($A83,'Transit IDs'!$A$1:$AK$828,14,FALSE)</f>
        <v>WA</v>
      </c>
      <c r="H83" s="13"/>
      <c r="I83" s="13"/>
      <c r="J83" s="13"/>
    </row>
    <row r="84" spans="1:10" x14ac:dyDescent="0.25">
      <c r="A84" s="11" t="s">
        <v>51</v>
      </c>
      <c r="B84" t="s">
        <v>52</v>
      </c>
      <c r="C84" t="s">
        <v>5218</v>
      </c>
      <c r="D84" t="s">
        <v>5215</v>
      </c>
      <c r="E84" t="s">
        <v>5207</v>
      </c>
      <c r="F84" t="str">
        <f>VLOOKUP($A84,'Transit IDs'!$A$1:$AK$828,14,FALSE)</f>
        <v>WA</v>
      </c>
      <c r="H84" s="13"/>
      <c r="I84" s="13"/>
      <c r="J84" s="13"/>
    </row>
    <row r="85" spans="1:10" x14ac:dyDescent="0.25">
      <c r="A85" s="11" t="s">
        <v>51</v>
      </c>
      <c r="B85" t="s">
        <v>52</v>
      </c>
      <c r="C85" t="s">
        <v>5218</v>
      </c>
      <c r="D85" t="s">
        <v>5215</v>
      </c>
      <c r="E85" t="s">
        <v>5208</v>
      </c>
      <c r="F85" t="str">
        <f>VLOOKUP($A85,'Transit IDs'!$A$1:$AK$828,14,FALSE)</f>
        <v>WA</v>
      </c>
      <c r="H85" s="13"/>
      <c r="I85" s="13"/>
      <c r="J85" s="13"/>
    </row>
    <row r="86" spans="1:10" x14ac:dyDescent="0.25">
      <c r="A86" s="11" t="s">
        <v>51</v>
      </c>
      <c r="B86" t="s">
        <v>52</v>
      </c>
      <c r="C86" t="s">
        <v>5218</v>
      </c>
      <c r="D86" t="s">
        <v>5215</v>
      </c>
      <c r="E86" t="s">
        <v>5209</v>
      </c>
      <c r="F86" t="str">
        <f>VLOOKUP($A86,'Transit IDs'!$A$1:$AK$828,14,FALSE)</f>
        <v>WA</v>
      </c>
      <c r="H86" s="13"/>
      <c r="I86" s="13">
        <v>965</v>
      </c>
      <c r="J86" s="13">
        <v>25548</v>
      </c>
    </row>
    <row r="87" spans="1:10" x14ac:dyDescent="0.25">
      <c r="A87" s="11" t="s">
        <v>51</v>
      </c>
      <c r="B87" t="s">
        <v>52</v>
      </c>
      <c r="C87" t="s">
        <v>5218</v>
      </c>
      <c r="D87" t="s">
        <v>5215</v>
      </c>
      <c r="E87" t="s">
        <v>5210</v>
      </c>
      <c r="F87" t="str">
        <f>VLOOKUP($A87,'Transit IDs'!$A$1:$AK$828,14,FALSE)</f>
        <v>WA</v>
      </c>
      <c r="H87" s="13"/>
      <c r="I87" s="13">
        <v>65</v>
      </c>
      <c r="J87" s="13">
        <v>2259</v>
      </c>
    </row>
    <row r="88" spans="1:10" x14ac:dyDescent="0.25">
      <c r="A88" s="11" t="s">
        <v>51</v>
      </c>
      <c r="B88" t="s">
        <v>52</v>
      </c>
      <c r="C88" t="s">
        <v>5218</v>
      </c>
      <c r="D88" t="s">
        <v>5215</v>
      </c>
      <c r="E88" t="s">
        <v>5211</v>
      </c>
      <c r="F88" t="str">
        <f>VLOOKUP($A88,'Transit IDs'!$A$1:$AK$828,14,FALSE)</f>
        <v>WA</v>
      </c>
      <c r="H88" s="13"/>
      <c r="I88" s="13">
        <v>32</v>
      </c>
      <c r="J88" s="13">
        <v>652</v>
      </c>
    </row>
    <row r="89" spans="1:10" x14ac:dyDescent="0.25">
      <c r="A89" s="11" t="s">
        <v>51</v>
      </c>
      <c r="B89" t="s">
        <v>52</v>
      </c>
      <c r="C89" t="s">
        <v>5218</v>
      </c>
      <c r="D89" t="s">
        <v>5215</v>
      </c>
      <c r="E89" t="s">
        <v>5212</v>
      </c>
      <c r="F89" t="str">
        <f>VLOOKUP($A89,'Transit IDs'!$A$1:$AK$828,14,FALSE)</f>
        <v>WA</v>
      </c>
      <c r="H89" s="13"/>
      <c r="I89" s="13">
        <v>250436</v>
      </c>
      <c r="J89" s="13">
        <v>6645938</v>
      </c>
    </row>
    <row r="90" spans="1:10" x14ac:dyDescent="0.25">
      <c r="A90" s="11" t="s">
        <v>60</v>
      </c>
      <c r="B90" t="s">
        <v>61</v>
      </c>
      <c r="C90" t="s">
        <v>5204</v>
      </c>
      <c r="D90" t="s">
        <v>5215</v>
      </c>
      <c r="E90" t="s">
        <v>5205</v>
      </c>
      <c r="F90" t="str">
        <f>VLOOKUP($A90,'Transit IDs'!$A$1:$AK$828,14,FALSE)</f>
        <v>WA</v>
      </c>
      <c r="H90" s="13"/>
      <c r="I90" s="13"/>
      <c r="J90" s="13"/>
    </row>
    <row r="91" spans="1:10" x14ac:dyDescent="0.25">
      <c r="A91" s="11" t="s">
        <v>60</v>
      </c>
      <c r="B91" t="s">
        <v>61</v>
      </c>
      <c r="C91" t="s">
        <v>5204</v>
      </c>
      <c r="D91" t="s">
        <v>5215</v>
      </c>
      <c r="E91" t="s">
        <v>5206</v>
      </c>
      <c r="F91" t="str">
        <f>VLOOKUP($A91,'Transit IDs'!$A$1:$AK$828,14,FALSE)</f>
        <v>WA</v>
      </c>
      <c r="H91" s="13"/>
      <c r="I91" s="13"/>
      <c r="J91" s="13"/>
    </row>
    <row r="92" spans="1:10" x14ac:dyDescent="0.25">
      <c r="A92" s="11" t="s">
        <v>60</v>
      </c>
      <c r="B92" t="s">
        <v>61</v>
      </c>
      <c r="C92" t="s">
        <v>5204</v>
      </c>
      <c r="D92" t="s">
        <v>5215</v>
      </c>
      <c r="E92" t="s">
        <v>5207</v>
      </c>
      <c r="F92" t="str">
        <f>VLOOKUP($A92,'Transit IDs'!$A$1:$AK$828,14,FALSE)</f>
        <v>WA</v>
      </c>
      <c r="H92" s="13"/>
      <c r="I92" s="13"/>
      <c r="J92" s="13"/>
    </row>
    <row r="93" spans="1:10" x14ac:dyDescent="0.25">
      <c r="A93" s="11" t="s">
        <v>60</v>
      </c>
      <c r="B93" t="s">
        <v>61</v>
      </c>
      <c r="C93" t="s">
        <v>5204</v>
      </c>
      <c r="D93" t="s">
        <v>5215</v>
      </c>
      <c r="E93" t="s">
        <v>5208</v>
      </c>
      <c r="F93" t="str">
        <f>VLOOKUP($A93,'Transit IDs'!$A$1:$AK$828,14,FALSE)</f>
        <v>WA</v>
      </c>
      <c r="H93" s="13"/>
      <c r="I93" s="13"/>
      <c r="J93" s="13"/>
    </row>
    <row r="94" spans="1:10" x14ac:dyDescent="0.25">
      <c r="A94" s="11" t="s">
        <v>60</v>
      </c>
      <c r="B94" t="s">
        <v>61</v>
      </c>
      <c r="C94" t="s">
        <v>5204</v>
      </c>
      <c r="D94" t="s">
        <v>5215</v>
      </c>
      <c r="E94" t="s">
        <v>5209</v>
      </c>
      <c r="F94" t="str">
        <f>VLOOKUP($A94,'Transit IDs'!$A$1:$AK$828,14,FALSE)</f>
        <v>WA</v>
      </c>
      <c r="H94" s="13"/>
      <c r="I94" s="13">
        <v>414</v>
      </c>
      <c r="J94" s="13">
        <v>3132</v>
      </c>
    </row>
    <row r="95" spans="1:10" x14ac:dyDescent="0.25">
      <c r="A95" s="11" t="s">
        <v>60</v>
      </c>
      <c r="B95" t="s">
        <v>61</v>
      </c>
      <c r="C95" t="s">
        <v>5204</v>
      </c>
      <c r="D95" t="s">
        <v>5215</v>
      </c>
      <c r="E95" t="s">
        <v>5210</v>
      </c>
      <c r="F95" t="str">
        <f>VLOOKUP($A95,'Transit IDs'!$A$1:$AK$828,14,FALSE)</f>
        <v>WA</v>
      </c>
      <c r="H95" s="13"/>
      <c r="I95" s="13"/>
      <c r="J95" s="13"/>
    </row>
    <row r="96" spans="1:10" x14ac:dyDescent="0.25">
      <c r="A96" s="11" t="s">
        <v>60</v>
      </c>
      <c r="B96" t="s">
        <v>61</v>
      </c>
      <c r="C96" t="s">
        <v>5204</v>
      </c>
      <c r="D96" t="s">
        <v>5215</v>
      </c>
      <c r="E96" t="s">
        <v>5211</v>
      </c>
      <c r="F96" t="str">
        <f>VLOOKUP($A96,'Transit IDs'!$A$1:$AK$828,14,FALSE)</f>
        <v>WA</v>
      </c>
      <c r="H96" s="13"/>
      <c r="I96" s="13"/>
      <c r="J96" s="13"/>
    </row>
    <row r="97" spans="1:10" x14ac:dyDescent="0.25">
      <c r="A97" s="11" t="s">
        <v>60</v>
      </c>
      <c r="B97" t="s">
        <v>61</v>
      </c>
      <c r="C97" t="s">
        <v>5204</v>
      </c>
      <c r="D97" t="s">
        <v>5215</v>
      </c>
      <c r="E97" t="s">
        <v>5212</v>
      </c>
      <c r="F97" t="str">
        <f>VLOOKUP($A97,'Transit IDs'!$A$1:$AK$828,14,FALSE)</f>
        <v>WA</v>
      </c>
      <c r="H97" s="13"/>
      <c r="I97" s="13">
        <v>105572</v>
      </c>
      <c r="J97" s="13">
        <v>798669</v>
      </c>
    </row>
    <row r="98" spans="1:10" x14ac:dyDescent="0.25">
      <c r="A98" s="11" t="s">
        <v>60</v>
      </c>
      <c r="B98" t="s">
        <v>61</v>
      </c>
      <c r="C98" t="s">
        <v>5204</v>
      </c>
      <c r="D98" t="s">
        <v>4287</v>
      </c>
      <c r="E98" t="s">
        <v>5205</v>
      </c>
      <c r="F98" t="str">
        <f>VLOOKUP($A98,'Transit IDs'!$A$1:$AK$828,14,FALSE)</f>
        <v>WA</v>
      </c>
      <c r="H98" s="13"/>
      <c r="I98" s="13"/>
      <c r="J98" s="13"/>
    </row>
    <row r="99" spans="1:10" x14ac:dyDescent="0.25">
      <c r="A99" s="11" t="s">
        <v>60</v>
      </c>
      <c r="B99" t="s">
        <v>61</v>
      </c>
      <c r="C99" t="s">
        <v>5204</v>
      </c>
      <c r="D99" t="s">
        <v>4287</v>
      </c>
      <c r="E99" t="s">
        <v>5206</v>
      </c>
      <c r="F99" t="str">
        <f>VLOOKUP($A99,'Transit IDs'!$A$1:$AK$828,14,FALSE)</f>
        <v>WA</v>
      </c>
      <c r="H99" s="13"/>
      <c r="I99" s="13"/>
      <c r="J99" s="13"/>
    </row>
    <row r="100" spans="1:10" x14ac:dyDescent="0.25">
      <c r="A100" s="11" t="s">
        <v>60</v>
      </c>
      <c r="B100" t="s">
        <v>61</v>
      </c>
      <c r="C100" t="s">
        <v>5204</v>
      </c>
      <c r="D100" t="s">
        <v>4287</v>
      </c>
      <c r="E100" t="s">
        <v>5207</v>
      </c>
      <c r="F100" t="str">
        <f>VLOOKUP($A100,'Transit IDs'!$A$1:$AK$828,14,FALSE)</f>
        <v>WA</v>
      </c>
      <c r="H100" s="13"/>
      <c r="I100" s="13"/>
      <c r="J100" s="13"/>
    </row>
    <row r="101" spans="1:10" x14ac:dyDescent="0.25">
      <c r="A101" s="11" t="s">
        <v>60</v>
      </c>
      <c r="B101" t="s">
        <v>61</v>
      </c>
      <c r="C101" t="s">
        <v>5204</v>
      </c>
      <c r="D101" t="s">
        <v>4287</v>
      </c>
      <c r="E101" t="s">
        <v>5208</v>
      </c>
      <c r="F101" t="str">
        <f>VLOOKUP($A101,'Transit IDs'!$A$1:$AK$828,14,FALSE)</f>
        <v>WA</v>
      </c>
      <c r="H101" s="13"/>
      <c r="I101" s="13"/>
      <c r="J101" s="13"/>
    </row>
    <row r="102" spans="1:10" x14ac:dyDescent="0.25">
      <c r="A102" s="11" t="s">
        <v>60</v>
      </c>
      <c r="B102" t="s">
        <v>61</v>
      </c>
      <c r="C102" t="s">
        <v>5204</v>
      </c>
      <c r="D102" t="s">
        <v>4287</v>
      </c>
      <c r="E102" t="s">
        <v>5209</v>
      </c>
      <c r="F102" t="str">
        <f>VLOOKUP($A102,'Transit IDs'!$A$1:$AK$828,14,FALSE)</f>
        <v>WA</v>
      </c>
      <c r="H102" s="13"/>
      <c r="I102" s="13">
        <v>908</v>
      </c>
      <c r="J102" s="13">
        <v>7553</v>
      </c>
    </row>
    <row r="103" spans="1:10" x14ac:dyDescent="0.25">
      <c r="A103" s="11" t="s">
        <v>60</v>
      </c>
      <c r="B103" t="s">
        <v>61</v>
      </c>
      <c r="C103" t="s">
        <v>5204</v>
      </c>
      <c r="D103" t="s">
        <v>4287</v>
      </c>
      <c r="E103" t="s">
        <v>5210</v>
      </c>
      <c r="F103" t="str">
        <f>VLOOKUP($A103,'Transit IDs'!$A$1:$AK$828,14,FALSE)</f>
        <v>WA</v>
      </c>
      <c r="H103" s="13"/>
      <c r="I103" s="13">
        <v>495</v>
      </c>
      <c r="J103" s="13">
        <v>3255</v>
      </c>
    </row>
    <row r="104" spans="1:10" x14ac:dyDescent="0.25">
      <c r="A104" s="11" t="s">
        <v>60</v>
      </c>
      <c r="B104" t="s">
        <v>61</v>
      </c>
      <c r="C104" t="s">
        <v>5204</v>
      </c>
      <c r="D104" t="s">
        <v>4287</v>
      </c>
      <c r="E104" t="s">
        <v>5211</v>
      </c>
      <c r="F104" t="str">
        <f>VLOOKUP($A104,'Transit IDs'!$A$1:$AK$828,14,FALSE)</f>
        <v>WA</v>
      </c>
      <c r="H104" s="13"/>
      <c r="I104" s="13">
        <v>465</v>
      </c>
      <c r="J104" s="13">
        <v>3112</v>
      </c>
    </row>
    <row r="105" spans="1:10" x14ac:dyDescent="0.25">
      <c r="A105" s="11" t="s">
        <v>60</v>
      </c>
      <c r="B105" t="s">
        <v>61</v>
      </c>
      <c r="C105" t="s">
        <v>5204</v>
      </c>
      <c r="D105" t="s">
        <v>4287</v>
      </c>
      <c r="E105" t="s">
        <v>5212</v>
      </c>
      <c r="F105" t="str">
        <f>VLOOKUP($A105,'Transit IDs'!$A$1:$AK$828,14,FALSE)</f>
        <v>WA</v>
      </c>
      <c r="H105" s="13"/>
      <c r="I105" s="13">
        <v>284992</v>
      </c>
      <c r="J105" s="13">
        <v>2278825</v>
      </c>
    </row>
    <row r="106" spans="1:10" x14ac:dyDescent="0.25">
      <c r="A106" s="11" t="s">
        <v>60</v>
      </c>
      <c r="B106" t="s">
        <v>61</v>
      </c>
      <c r="C106" t="s">
        <v>5214</v>
      </c>
      <c r="D106" t="s">
        <v>5215</v>
      </c>
      <c r="E106" t="s">
        <v>5205</v>
      </c>
      <c r="F106" t="str">
        <f>VLOOKUP($A106,'Transit IDs'!$A$1:$AK$828,14,FALSE)</f>
        <v>WA</v>
      </c>
      <c r="H106" s="13"/>
      <c r="I106" s="13"/>
      <c r="J106" s="13"/>
    </row>
    <row r="107" spans="1:10" x14ac:dyDescent="0.25">
      <c r="A107" s="11" t="s">
        <v>60</v>
      </c>
      <c r="B107" t="s">
        <v>61</v>
      </c>
      <c r="C107" t="s">
        <v>5214</v>
      </c>
      <c r="D107" t="s">
        <v>5215</v>
      </c>
      <c r="E107" t="s">
        <v>5206</v>
      </c>
      <c r="F107" t="str">
        <f>VLOOKUP($A107,'Transit IDs'!$A$1:$AK$828,14,FALSE)</f>
        <v>WA</v>
      </c>
      <c r="H107" s="13"/>
      <c r="I107" s="13"/>
      <c r="J107" s="13"/>
    </row>
    <row r="108" spans="1:10" x14ac:dyDescent="0.25">
      <c r="A108" s="11" t="s">
        <v>60</v>
      </c>
      <c r="B108" t="s">
        <v>61</v>
      </c>
      <c r="C108" t="s">
        <v>5214</v>
      </c>
      <c r="D108" t="s">
        <v>5215</v>
      </c>
      <c r="E108" t="s">
        <v>5207</v>
      </c>
      <c r="F108" t="str">
        <f>VLOOKUP($A108,'Transit IDs'!$A$1:$AK$828,14,FALSE)</f>
        <v>WA</v>
      </c>
      <c r="H108" s="13"/>
      <c r="I108" s="13"/>
      <c r="J108" s="13"/>
    </row>
    <row r="109" spans="1:10" x14ac:dyDescent="0.25">
      <c r="A109" s="11" t="s">
        <v>60</v>
      </c>
      <c r="B109" t="s">
        <v>61</v>
      </c>
      <c r="C109" t="s">
        <v>5214</v>
      </c>
      <c r="D109" t="s">
        <v>5215</v>
      </c>
      <c r="E109" t="s">
        <v>5208</v>
      </c>
      <c r="F109" t="str">
        <f>VLOOKUP($A109,'Transit IDs'!$A$1:$AK$828,14,FALSE)</f>
        <v>WA</v>
      </c>
      <c r="H109" s="13"/>
      <c r="I109" s="13"/>
      <c r="J109" s="13"/>
    </row>
    <row r="110" spans="1:10" x14ac:dyDescent="0.25">
      <c r="A110" s="11" t="s">
        <v>60</v>
      </c>
      <c r="B110" t="s">
        <v>61</v>
      </c>
      <c r="C110" t="s">
        <v>5214</v>
      </c>
      <c r="D110" t="s">
        <v>5215</v>
      </c>
      <c r="E110" t="s">
        <v>5209</v>
      </c>
      <c r="F110" t="str">
        <f>VLOOKUP($A110,'Transit IDs'!$A$1:$AK$828,14,FALSE)</f>
        <v>WA</v>
      </c>
      <c r="H110" s="13"/>
      <c r="I110" s="13">
        <v>35117</v>
      </c>
      <c r="J110" s="13">
        <v>137755</v>
      </c>
    </row>
    <row r="111" spans="1:10" x14ac:dyDescent="0.25">
      <c r="A111" s="11" t="s">
        <v>60</v>
      </c>
      <c r="B111" t="s">
        <v>61</v>
      </c>
      <c r="C111" t="s">
        <v>5214</v>
      </c>
      <c r="D111" t="s">
        <v>5215</v>
      </c>
      <c r="E111" t="s">
        <v>5210</v>
      </c>
      <c r="F111" t="str">
        <f>VLOOKUP($A111,'Transit IDs'!$A$1:$AK$828,14,FALSE)</f>
        <v>WA</v>
      </c>
      <c r="H111" s="13"/>
      <c r="I111" s="13">
        <v>18858</v>
      </c>
      <c r="J111" s="13">
        <v>73973</v>
      </c>
    </row>
    <row r="112" spans="1:10" x14ac:dyDescent="0.25">
      <c r="A112" s="11" t="s">
        <v>60</v>
      </c>
      <c r="B112" t="s">
        <v>61</v>
      </c>
      <c r="C112" t="s">
        <v>5214</v>
      </c>
      <c r="D112" t="s">
        <v>5215</v>
      </c>
      <c r="E112" t="s">
        <v>5211</v>
      </c>
      <c r="F112" t="str">
        <f>VLOOKUP($A112,'Transit IDs'!$A$1:$AK$828,14,FALSE)</f>
        <v>WA</v>
      </c>
      <c r="H112" s="13"/>
      <c r="I112" s="13">
        <v>10929</v>
      </c>
      <c r="J112" s="13">
        <v>42873</v>
      </c>
    </row>
    <row r="113" spans="1:10" x14ac:dyDescent="0.25">
      <c r="A113" s="11" t="s">
        <v>60</v>
      </c>
      <c r="B113" t="s">
        <v>61</v>
      </c>
      <c r="C113" t="s">
        <v>5214</v>
      </c>
      <c r="D113" t="s">
        <v>5215</v>
      </c>
      <c r="E113" t="s">
        <v>5212</v>
      </c>
      <c r="F113" t="str">
        <f>VLOOKUP($A113,'Transit IDs'!$A$1:$AK$828,14,FALSE)</f>
        <v>WA</v>
      </c>
      <c r="H113" s="13"/>
      <c r="I113" s="13">
        <v>10580268</v>
      </c>
      <c r="J113" s="13">
        <v>41485832</v>
      </c>
    </row>
    <row r="114" spans="1:10" x14ac:dyDescent="0.25">
      <c r="A114" s="11" t="s">
        <v>60</v>
      </c>
      <c r="B114" t="s">
        <v>61</v>
      </c>
      <c r="C114" t="s">
        <v>5218</v>
      </c>
      <c r="D114" t="s">
        <v>5215</v>
      </c>
      <c r="E114" t="s">
        <v>5205</v>
      </c>
      <c r="F114" t="str">
        <f>VLOOKUP($A114,'Transit IDs'!$A$1:$AK$828,14,FALSE)</f>
        <v>WA</v>
      </c>
      <c r="H114" s="13"/>
      <c r="I114" s="13"/>
      <c r="J114" s="13"/>
    </row>
    <row r="115" spans="1:10" x14ac:dyDescent="0.25">
      <c r="A115" s="11" t="s">
        <v>60</v>
      </c>
      <c r="B115" t="s">
        <v>61</v>
      </c>
      <c r="C115" t="s">
        <v>5218</v>
      </c>
      <c r="D115" t="s">
        <v>5215</v>
      </c>
      <c r="E115" t="s">
        <v>5206</v>
      </c>
      <c r="F115" t="str">
        <f>VLOOKUP($A115,'Transit IDs'!$A$1:$AK$828,14,FALSE)</f>
        <v>WA</v>
      </c>
      <c r="H115" s="13"/>
      <c r="I115" s="13"/>
      <c r="J115" s="13"/>
    </row>
    <row r="116" spans="1:10" x14ac:dyDescent="0.25">
      <c r="A116" s="11" t="s">
        <v>60</v>
      </c>
      <c r="B116" t="s">
        <v>61</v>
      </c>
      <c r="C116" t="s">
        <v>5218</v>
      </c>
      <c r="D116" t="s">
        <v>5215</v>
      </c>
      <c r="E116" t="s">
        <v>5207</v>
      </c>
      <c r="F116" t="str">
        <f>VLOOKUP($A116,'Transit IDs'!$A$1:$AK$828,14,FALSE)</f>
        <v>WA</v>
      </c>
      <c r="H116" s="13"/>
      <c r="I116" s="13"/>
      <c r="J116" s="13"/>
    </row>
    <row r="117" spans="1:10" x14ac:dyDescent="0.25">
      <c r="A117" s="11" t="s">
        <v>60</v>
      </c>
      <c r="B117" t="s">
        <v>61</v>
      </c>
      <c r="C117" t="s">
        <v>5218</v>
      </c>
      <c r="D117" t="s">
        <v>5215</v>
      </c>
      <c r="E117" t="s">
        <v>5208</v>
      </c>
      <c r="F117" t="str">
        <f>VLOOKUP($A117,'Transit IDs'!$A$1:$AK$828,14,FALSE)</f>
        <v>WA</v>
      </c>
      <c r="H117" s="13"/>
      <c r="I117" s="13"/>
      <c r="J117" s="13"/>
    </row>
    <row r="118" spans="1:10" x14ac:dyDescent="0.25">
      <c r="A118" s="11" t="s">
        <v>60</v>
      </c>
      <c r="B118" t="s">
        <v>61</v>
      </c>
      <c r="C118" t="s">
        <v>5218</v>
      </c>
      <c r="D118" t="s">
        <v>5215</v>
      </c>
      <c r="E118" t="s">
        <v>5209</v>
      </c>
      <c r="F118" t="str">
        <f>VLOOKUP($A118,'Transit IDs'!$A$1:$AK$828,14,FALSE)</f>
        <v>WA</v>
      </c>
      <c r="H118" s="13"/>
      <c r="I118" s="13">
        <v>3303</v>
      </c>
      <c r="J118" s="13">
        <v>100700</v>
      </c>
    </row>
    <row r="119" spans="1:10" x14ac:dyDescent="0.25">
      <c r="A119" s="11" t="s">
        <v>60</v>
      </c>
      <c r="B119" t="s">
        <v>61</v>
      </c>
      <c r="C119" t="s">
        <v>5218</v>
      </c>
      <c r="D119" t="s">
        <v>5215</v>
      </c>
      <c r="E119" t="s">
        <v>5210</v>
      </c>
      <c r="F119" t="str">
        <f>VLOOKUP($A119,'Transit IDs'!$A$1:$AK$828,14,FALSE)</f>
        <v>WA</v>
      </c>
      <c r="H119" s="13"/>
      <c r="I119" s="13">
        <v>148</v>
      </c>
      <c r="J119" s="13">
        <v>4505</v>
      </c>
    </row>
    <row r="120" spans="1:10" x14ac:dyDescent="0.25">
      <c r="A120" s="11" t="s">
        <v>60</v>
      </c>
      <c r="B120" t="s">
        <v>61</v>
      </c>
      <c r="C120" t="s">
        <v>5218</v>
      </c>
      <c r="D120" t="s">
        <v>5215</v>
      </c>
      <c r="E120" t="s">
        <v>5211</v>
      </c>
      <c r="F120" t="str">
        <f>VLOOKUP($A120,'Transit IDs'!$A$1:$AK$828,14,FALSE)</f>
        <v>WA</v>
      </c>
      <c r="H120" s="13"/>
      <c r="I120" s="13">
        <v>135</v>
      </c>
      <c r="J120" s="13">
        <v>4119</v>
      </c>
    </row>
    <row r="121" spans="1:10" x14ac:dyDescent="0.25">
      <c r="A121" s="11" t="s">
        <v>60</v>
      </c>
      <c r="B121" t="s">
        <v>61</v>
      </c>
      <c r="C121" t="s">
        <v>5218</v>
      </c>
      <c r="D121" t="s">
        <v>5215</v>
      </c>
      <c r="E121" t="s">
        <v>5212</v>
      </c>
      <c r="F121" t="str">
        <f>VLOOKUP($A121,'Transit IDs'!$A$1:$AK$828,14,FALSE)</f>
        <v>WA</v>
      </c>
      <c r="H121" s="13"/>
      <c r="I121" s="13">
        <v>876852</v>
      </c>
      <c r="J121" s="13">
        <v>26735217</v>
      </c>
    </row>
    <row r="122" spans="1:10" x14ac:dyDescent="0.25">
      <c r="A122" s="11" t="s">
        <v>66</v>
      </c>
      <c r="B122" t="s">
        <v>67</v>
      </c>
      <c r="C122" t="s">
        <v>5204</v>
      </c>
      <c r="D122" t="s">
        <v>5215</v>
      </c>
      <c r="E122" t="s">
        <v>5205</v>
      </c>
      <c r="F122" t="str">
        <f>VLOOKUP($A122,'Transit IDs'!$A$1:$AK$828,14,FALSE)</f>
        <v>WA</v>
      </c>
      <c r="H122" s="13"/>
      <c r="I122" s="13"/>
      <c r="J122" s="13"/>
    </row>
    <row r="123" spans="1:10" x14ac:dyDescent="0.25">
      <c r="A123" s="11" t="s">
        <v>66</v>
      </c>
      <c r="B123" t="s">
        <v>67</v>
      </c>
      <c r="C123" t="s">
        <v>5204</v>
      </c>
      <c r="D123" t="s">
        <v>5215</v>
      </c>
      <c r="E123" t="s">
        <v>5206</v>
      </c>
      <c r="F123" t="str">
        <f>VLOOKUP($A123,'Transit IDs'!$A$1:$AK$828,14,FALSE)</f>
        <v>WA</v>
      </c>
      <c r="H123" s="13"/>
      <c r="I123" s="13"/>
      <c r="J123" s="13"/>
    </row>
    <row r="124" spans="1:10" x14ac:dyDescent="0.25">
      <c r="A124" s="11" t="s">
        <v>66</v>
      </c>
      <c r="B124" t="s">
        <v>67</v>
      </c>
      <c r="C124" t="s">
        <v>5204</v>
      </c>
      <c r="D124" t="s">
        <v>5215</v>
      </c>
      <c r="E124" t="s">
        <v>5207</v>
      </c>
      <c r="F124" t="str">
        <f>VLOOKUP($A124,'Transit IDs'!$A$1:$AK$828,14,FALSE)</f>
        <v>WA</v>
      </c>
      <c r="H124" s="13"/>
      <c r="I124" s="13"/>
      <c r="J124" s="13"/>
    </row>
    <row r="125" spans="1:10" x14ac:dyDescent="0.25">
      <c r="A125" s="11" t="s">
        <v>66</v>
      </c>
      <c r="B125" t="s">
        <v>67</v>
      </c>
      <c r="C125" t="s">
        <v>5204</v>
      </c>
      <c r="D125" t="s">
        <v>5215</v>
      </c>
      <c r="E125" t="s">
        <v>5208</v>
      </c>
      <c r="F125" t="str">
        <f>VLOOKUP($A125,'Transit IDs'!$A$1:$AK$828,14,FALSE)</f>
        <v>WA</v>
      </c>
      <c r="H125" s="13"/>
      <c r="I125" s="13"/>
      <c r="J125" s="13"/>
    </row>
    <row r="126" spans="1:10" x14ac:dyDescent="0.25">
      <c r="A126" s="11" t="s">
        <v>66</v>
      </c>
      <c r="B126" t="s">
        <v>67</v>
      </c>
      <c r="C126" t="s">
        <v>5204</v>
      </c>
      <c r="D126" t="s">
        <v>5215</v>
      </c>
      <c r="E126" t="s">
        <v>5209</v>
      </c>
      <c r="F126" t="str">
        <f>VLOOKUP($A126,'Transit IDs'!$A$1:$AK$828,14,FALSE)</f>
        <v>WA</v>
      </c>
      <c r="H126" s="13"/>
      <c r="I126" s="13">
        <v>364</v>
      </c>
      <c r="J126" s="13">
        <v>2282</v>
      </c>
    </row>
    <row r="127" spans="1:10" x14ac:dyDescent="0.25">
      <c r="A127" s="11" t="s">
        <v>66</v>
      </c>
      <c r="B127" t="s">
        <v>67</v>
      </c>
      <c r="C127" t="s">
        <v>5204</v>
      </c>
      <c r="D127" t="s">
        <v>5215</v>
      </c>
      <c r="E127" t="s">
        <v>5210</v>
      </c>
      <c r="F127" t="str">
        <f>VLOOKUP($A127,'Transit IDs'!$A$1:$AK$828,14,FALSE)</f>
        <v>WA</v>
      </c>
      <c r="H127" s="13"/>
      <c r="I127" s="13">
        <v>156</v>
      </c>
      <c r="J127" s="13">
        <v>932</v>
      </c>
    </row>
    <row r="128" spans="1:10" x14ac:dyDescent="0.25">
      <c r="A128" s="11" t="s">
        <v>66</v>
      </c>
      <c r="B128" t="s">
        <v>67</v>
      </c>
      <c r="C128" t="s">
        <v>5204</v>
      </c>
      <c r="D128" t="s">
        <v>5215</v>
      </c>
      <c r="E128" t="s">
        <v>5211</v>
      </c>
      <c r="F128" t="str">
        <f>VLOOKUP($A128,'Transit IDs'!$A$1:$AK$828,14,FALSE)</f>
        <v>WA</v>
      </c>
      <c r="H128" s="13"/>
      <c r="I128" s="13">
        <v>137</v>
      </c>
      <c r="J128" s="13">
        <v>796</v>
      </c>
    </row>
    <row r="129" spans="1:10" x14ac:dyDescent="0.25">
      <c r="A129" s="11" t="s">
        <v>66</v>
      </c>
      <c r="B129" t="s">
        <v>67</v>
      </c>
      <c r="C129" t="s">
        <v>5204</v>
      </c>
      <c r="D129" t="s">
        <v>5215</v>
      </c>
      <c r="E129" t="s">
        <v>5212</v>
      </c>
      <c r="F129" t="str">
        <f>VLOOKUP($A129,'Transit IDs'!$A$1:$AK$828,14,FALSE)</f>
        <v>WA</v>
      </c>
      <c r="H129" s="13"/>
      <c r="I129" s="13">
        <v>108846</v>
      </c>
      <c r="J129" s="13">
        <v>675758</v>
      </c>
    </row>
    <row r="130" spans="1:10" x14ac:dyDescent="0.25">
      <c r="A130" s="11" t="s">
        <v>66</v>
      </c>
      <c r="B130" t="s">
        <v>67</v>
      </c>
      <c r="C130" t="s">
        <v>5214</v>
      </c>
      <c r="D130" t="s">
        <v>5215</v>
      </c>
      <c r="E130" t="s">
        <v>5205</v>
      </c>
      <c r="F130" t="str">
        <f>VLOOKUP($A130,'Transit IDs'!$A$1:$AK$828,14,FALSE)</f>
        <v>WA</v>
      </c>
      <c r="H130" s="13"/>
      <c r="I130" s="13"/>
      <c r="J130" s="13"/>
    </row>
    <row r="131" spans="1:10" x14ac:dyDescent="0.25">
      <c r="A131" s="11" t="s">
        <v>66</v>
      </c>
      <c r="B131" t="s">
        <v>67</v>
      </c>
      <c r="C131" t="s">
        <v>5214</v>
      </c>
      <c r="D131" t="s">
        <v>5215</v>
      </c>
      <c r="E131" t="s">
        <v>5206</v>
      </c>
      <c r="F131" t="str">
        <f>VLOOKUP($A131,'Transit IDs'!$A$1:$AK$828,14,FALSE)</f>
        <v>WA</v>
      </c>
      <c r="H131" s="13"/>
      <c r="I131" s="13"/>
      <c r="J131" s="13"/>
    </row>
    <row r="132" spans="1:10" x14ac:dyDescent="0.25">
      <c r="A132" s="11" t="s">
        <v>66</v>
      </c>
      <c r="B132" t="s">
        <v>67</v>
      </c>
      <c r="C132" t="s">
        <v>5214</v>
      </c>
      <c r="D132" t="s">
        <v>5215</v>
      </c>
      <c r="E132" t="s">
        <v>5207</v>
      </c>
      <c r="F132" t="str">
        <f>VLOOKUP($A132,'Transit IDs'!$A$1:$AK$828,14,FALSE)</f>
        <v>WA</v>
      </c>
      <c r="H132" s="13"/>
      <c r="I132" s="13"/>
      <c r="J132" s="13"/>
    </row>
    <row r="133" spans="1:10" x14ac:dyDescent="0.25">
      <c r="A133" s="11" t="s">
        <v>66</v>
      </c>
      <c r="B133" t="s">
        <v>67</v>
      </c>
      <c r="C133" t="s">
        <v>5214</v>
      </c>
      <c r="D133" t="s">
        <v>5215</v>
      </c>
      <c r="E133" t="s">
        <v>5208</v>
      </c>
      <c r="F133" t="str">
        <f>VLOOKUP($A133,'Transit IDs'!$A$1:$AK$828,14,FALSE)</f>
        <v>WA</v>
      </c>
      <c r="H133" s="13"/>
      <c r="I133" s="13"/>
      <c r="J133" s="13"/>
    </row>
    <row r="134" spans="1:10" x14ac:dyDescent="0.25">
      <c r="A134" s="11" t="s">
        <v>66</v>
      </c>
      <c r="B134" t="s">
        <v>67</v>
      </c>
      <c r="C134" t="s">
        <v>5214</v>
      </c>
      <c r="D134" t="s">
        <v>5215</v>
      </c>
      <c r="E134" t="s">
        <v>5209</v>
      </c>
      <c r="F134" t="str">
        <f>VLOOKUP($A134,'Transit IDs'!$A$1:$AK$828,14,FALSE)</f>
        <v>WA</v>
      </c>
      <c r="H134" s="13"/>
      <c r="I134" s="13">
        <v>7643</v>
      </c>
      <c r="J134" s="13">
        <v>27667</v>
      </c>
    </row>
    <row r="135" spans="1:10" x14ac:dyDescent="0.25">
      <c r="A135" s="11" t="s">
        <v>66</v>
      </c>
      <c r="B135" t="s">
        <v>67</v>
      </c>
      <c r="C135" t="s">
        <v>5214</v>
      </c>
      <c r="D135" t="s">
        <v>5215</v>
      </c>
      <c r="E135" t="s">
        <v>5210</v>
      </c>
      <c r="F135" t="str">
        <f>VLOOKUP($A135,'Transit IDs'!$A$1:$AK$828,14,FALSE)</f>
        <v>WA</v>
      </c>
      <c r="H135" s="13"/>
      <c r="I135" s="13">
        <v>3579</v>
      </c>
      <c r="J135" s="13">
        <v>12596</v>
      </c>
    </row>
    <row r="136" spans="1:10" x14ac:dyDescent="0.25">
      <c r="A136" s="11" t="s">
        <v>66</v>
      </c>
      <c r="B136" t="s">
        <v>67</v>
      </c>
      <c r="C136" t="s">
        <v>5214</v>
      </c>
      <c r="D136" t="s">
        <v>5215</v>
      </c>
      <c r="E136" t="s">
        <v>5211</v>
      </c>
      <c r="F136" t="str">
        <f>VLOOKUP($A136,'Transit IDs'!$A$1:$AK$828,14,FALSE)</f>
        <v>WA</v>
      </c>
      <c r="H136" s="13"/>
      <c r="I136" s="13">
        <v>2460</v>
      </c>
      <c r="J136" s="13">
        <v>9694</v>
      </c>
    </row>
    <row r="137" spans="1:10" x14ac:dyDescent="0.25">
      <c r="A137" s="11" t="s">
        <v>66</v>
      </c>
      <c r="B137" t="s">
        <v>67</v>
      </c>
      <c r="C137" t="s">
        <v>5214</v>
      </c>
      <c r="D137" t="s">
        <v>5215</v>
      </c>
      <c r="E137" t="s">
        <v>5212</v>
      </c>
      <c r="F137" t="str">
        <f>VLOOKUP($A137,'Transit IDs'!$A$1:$AK$828,14,FALSE)</f>
        <v>WA</v>
      </c>
      <c r="H137" s="13"/>
      <c r="I137" s="13">
        <v>2285985</v>
      </c>
      <c r="J137" s="13">
        <v>8343699</v>
      </c>
    </row>
    <row r="138" spans="1:10" x14ac:dyDescent="0.25">
      <c r="A138" s="11" t="s">
        <v>72</v>
      </c>
      <c r="B138" t="s">
        <v>73</v>
      </c>
      <c r="C138" t="s">
        <v>5204</v>
      </c>
      <c r="D138" t="s">
        <v>4287</v>
      </c>
      <c r="E138" t="s">
        <v>5205</v>
      </c>
      <c r="F138" t="str">
        <f>VLOOKUP($A138,'Transit IDs'!$A$1:$AK$828,14,FALSE)</f>
        <v>WA</v>
      </c>
      <c r="H138" s="13"/>
      <c r="I138" s="13"/>
      <c r="J138" s="13"/>
    </row>
    <row r="139" spans="1:10" x14ac:dyDescent="0.25">
      <c r="A139" s="11" t="s">
        <v>72</v>
      </c>
      <c r="B139" t="s">
        <v>73</v>
      </c>
      <c r="C139" t="s">
        <v>5204</v>
      </c>
      <c r="D139" t="s">
        <v>4287</v>
      </c>
      <c r="E139" t="s">
        <v>5206</v>
      </c>
      <c r="F139" t="str">
        <f>VLOOKUP($A139,'Transit IDs'!$A$1:$AK$828,14,FALSE)</f>
        <v>WA</v>
      </c>
      <c r="H139" s="13"/>
      <c r="I139" s="13"/>
      <c r="J139" s="13"/>
    </row>
    <row r="140" spans="1:10" x14ac:dyDescent="0.25">
      <c r="A140" s="11" t="s">
        <v>72</v>
      </c>
      <c r="B140" t="s">
        <v>73</v>
      </c>
      <c r="C140" t="s">
        <v>5204</v>
      </c>
      <c r="D140" t="s">
        <v>4287</v>
      </c>
      <c r="E140" t="s">
        <v>5207</v>
      </c>
      <c r="F140" t="str">
        <f>VLOOKUP($A140,'Transit IDs'!$A$1:$AK$828,14,FALSE)</f>
        <v>WA</v>
      </c>
      <c r="H140" s="13"/>
      <c r="I140" s="13"/>
      <c r="J140" s="13"/>
    </row>
    <row r="141" spans="1:10" x14ac:dyDescent="0.25">
      <c r="A141" s="11" t="s">
        <v>72</v>
      </c>
      <c r="B141" t="s">
        <v>73</v>
      </c>
      <c r="C141" t="s">
        <v>5204</v>
      </c>
      <c r="D141" t="s">
        <v>4287</v>
      </c>
      <c r="E141" t="s">
        <v>5208</v>
      </c>
      <c r="F141" t="str">
        <f>VLOOKUP($A141,'Transit IDs'!$A$1:$AK$828,14,FALSE)</f>
        <v>WA</v>
      </c>
      <c r="H141" s="13"/>
      <c r="I141" s="13"/>
      <c r="J141" s="13"/>
    </row>
    <row r="142" spans="1:10" x14ac:dyDescent="0.25">
      <c r="A142" s="11" t="s">
        <v>72</v>
      </c>
      <c r="B142" t="s">
        <v>73</v>
      </c>
      <c r="C142" t="s">
        <v>5204</v>
      </c>
      <c r="D142" t="s">
        <v>4287</v>
      </c>
      <c r="E142" t="s">
        <v>5209</v>
      </c>
      <c r="F142" t="str">
        <f>VLOOKUP($A142,'Transit IDs'!$A$1:$AK$828,14,FALSE)</f>
        <v>WA</v>
      </c>
      <c r="H142" s="13"/>
      <c r="I142" s="13">
        <v>277</v>
      </c>
      <c r="J142" s="13">
        <v>918</v>
      </c>
    </row>
    <row r="143" spans="1:10" x14ac:dyDescent="0.25">
      <c r="A143" s="11" t="s">
        <v>72</v>
      </c>
      <c r="B143" t="s">
        <v>73</v>
      </c>
      <c r="C143" t="s">
        <v>5204</v>
      </c>
      <c r="D143" t="s">
        <v>4287</v>
      </c>
      <c r="E143" t="s">
        <v>5210</v>
      </c>
      <c r="F143" t="str">
        <f>VLOOKUP($A143,'Transit IDs'!$A$1:$AK$828,14,FALSE)</f>
        <v>WA</v>
      </c>
      <c r="H143" s="13"/>
      <c r="I143" s="13">
        <v>94</v>
      </c>
      <c r="J143" s="13">
        <v>339</v>
      </c>
    </row>
    <row r="144" spans="1:10" x14ac:dyDescent="0.25">
      <c r="A144" s="11" t="s">
        <v>72</v>
      </c>
      <c r="B144" t="s">
        <v>73</v>
      </c>
      <c r="C144" t="s">
        <v>5204</v>
      </c>
      <c r="D144" t="s">
        <v>4287</v>
      </c>
      <c r="E144" t="s">
        <v>5211</v>
      </c>
      <c r="F144" t="str">
        <f>VLOOKUP($A144,'Transit IDs'!$A$1:$AK$828,14,FALSE)</f>
        <v>WA</v>
      </c>
      <c r="H144" s="13"/>
      <c r="I144" s="13">
        <v>90</v>
      </c>
      <c r="J144" s="13">
        <v>390</v>
      </c>
    </row>
    <row r="145" spans="1:10" x14ac:dyDescent="0.25">
      <c r="A145" s="11" t="s">
        <v>72</v>
      </c>
      <c r="B145" t="s">
        <v>73</v>
      </c>
      <c r="C145" t="s">
        <v>5204</v>
      </c>
      <c r="D145" t="s">
        <v>4287</v>
      </c>
      <c r="E145" t="s">
        <v>5212</v>
      </c>
      <c r="F145" t="str">
        <f>VLOOKUP($A145,'Transit IDs'!$A$1:$AK$828,14,FALSE)</f>
        <v>WA</v>
      </c>
      <c r="H145" s="13"/>
      <c r="I145" s="13">
        <v>81410</v>
      </c>
      <c r="J145" s="13">
        <v>275161</v>
      </c>
    </row>
    <row r="146" spans="1:10" x14ac:dyDescent="0.25">
      <c r="A146" s="11" t="s">
        <v>72</v>
      </c>
      <c r="B146" t="s">
        <v>73</v>
      </c>
      <c r="C146" t="s">
        <v>5214</v>
      </c>
      <c r="D146" t="s">
        <v>5215</v>
      </c>
      <c r="E146" t="s">
        <v>5205</v>
      </c>
      <c r="F146" t="str">
        <f>VLOOKUP($A146,'Transit IDs'!$A$1:$AK$828,14,FALSE)</f>
        <v>WA</v>
      </c>
      <c r="H146" s="13"/>
      <c r="I146" s="13"/>
      <c r="J146" s="13"/>
    </row>
    <row r="147" spans="1:10" x14ac:dyDescent="0.25">
      <c r="A147" s="11" t="s">
        <v>72</v>
      </c>
      <c r="B147" t="s">
        <v>73</v>
      </c>
      <c r="C147" t="s">
        <v>5214</v>
      </c>
      <c r="D147" t="s">
        <v>5215</v>
      </c>
      <c r="E147" t="s">
        <v>5206</v>
      </c>
      <c r="F147" t="str">
        <f>VLOOKUP($A147,'Transit IDs'!$A$1:$AK$828,14,FALSE)</f>
        <v>WA</v>
      </c>
      <c r="H147" s="13"/>
      <c r="I147" s="13"/>
      <c r="J147" s="13"/>
    </row>
    <row r="148" spans="1:10" x14ac:dyDescent="0.25">
      <c r="A148" s="11" t="s">
        <v>72</v>
      </c>
      <c r="B148" t="s">
        <v>73</v>
      </c>
      <c r="C148" t="s">
        <v>5214</v>
      </c>
      <c r="D148" t="s">
        <v>5215</v>
      </c>
      <c r="E148" t="s">
        <v>5207</v>
      </c>
      <c r="F148" t="str">
        <f>VLOOKUP($A148,'Transit IDs'!$A$1:$AK$828,14,FALSE)</f>
        <v>WA</v>
      </c>
      <c r="H148" s="13"/>
      <c r="I148" s="13"/>
      <c r="J148" s="13"/>
    </row>
    <row r="149" spans="1:10" x14ac:dyDescent="0.25">
      <c r="A149" s="11" t="s">
        <v>72</v>
      </c>
      <c r="B149" t="s">
        <v>73</v>
      </c>
      <c r="C149" t="s">
        <v>5214</v>
      </c>
      <c r="D149" t="s">
        <v>5215</v>
      </c>
      <c r="E149" t="s">
        <v>5208</v>
      </c>
      <c r="F149" t="str">
        <f>VLOOKUP($A149,'Transit IDs'!$A$1:$AK$828,14,FALSE)</f>
        <v>WA</v>
      </c>
      <c r="H149" s="13"/>
      <c r="I149" s="13"/>
      <c r="J149" s="13"/>
    </row>
    <row r="150" spans="1:10" x14ac:dyDescent="0.25">
      <c r="A150" s="11" t="s">
        <v>72</v>
      </c>
      <c r="B150" t="s">
        <v>73</v>
      </c>
      <c r="C150" t="s">
        <v>5214</v>
      </c>
      <c r="D150" t="s">
        <v>5215</v>
      </c>
      <c r="E150" t="s">
        <v>5209</v>
      </c>
      <c r="F150" t="str">
        <f>VLOOKUP($A150,'Transit IDs'!$A$1:$AK$828,14,FALSE)</f>
        <v>WA</v>
      </c>
      <c r="H150" s="13"/>
      <c r="I150" s="13">
        <v>5321</v>
      </c>
      <c r="J150" s="13">
        <v>15963</v>
      </c>
    </row>
    <row r="151" spans="1:10" x14ac:dyDescent="0.25">
      <c r="A151" s="11" t="s">
        <v>72</v>
      </c>
      <c r="B151" t="s">
        <v>73</v>
      </c>
      <c r="C151" t="s">
        <v>5214</v>
      </c>
      <c r="D151" t="s">
        <v>5215</v>
      </c>
      <c r="E151" t="s">
        <v>5210</v>
      </c>
      <c r="F151" t="str">
        <f>VLOOKUP($A151,'Transit IDs'!$A$1:$AK$828,14,FALSE)</f>
        <v>WA</v>
      </c>
      <c r="H151" s="13"/>
      <c r="I151" s="13">
        <v>2374</v>
      </c>
      <c r="J151" s="13">
        <v>7360</v>
      </c>
    </row>
    <row r="152" spans="1:10" x14ac:dyDescent="0.25">
      <c r="A152" s="11" t="s">
        <v>72</v>
      </c>
      <c r="B152" t="s">
        <v>73</v>
      </c>
      <c r="C152" t="s">
        <v>5214</v>
      </c>
      <c r="D152" t="s">
        <v>5215</v>
      </c>
      <c r="E152" t="s">
        <v>5211</v>
      </c>
      <c r="F152" t="str">
        <f>VLOOKUP($A152,'Transit IDs'!$A$1:$AK$828,14,FALSE)</f>
        <v>WA</v>
      </c>
      <c r="H152" s="13"/>
      <c r="I152" s="13">
        <v>928</v>
      </c>
      <c r="J152" s="13">
        <v>3061</v>
      </c>
    </row>
    <row r="153" spans="1:10" x14ac:dyDescent="0.25">
      <c r="A153" s="11" t="s">
        <v>72</v>
      </c>
      <c r="B153" t="s">
        <v>73</v>
      </c>
      <c r="C153" t="s">
        <v>5214</v>
      </c>
      <c r="D153" t="s">
        <v>5215</v>
      </c>
      <c r="E153" t="s">
        <v>5212</v>
      </c>
      <c r="F153" t="str">
        <f>VLOOKUP($A153,'Transit IDs'!$A$1:$AK$828,14,FALSE)</f>
        <v>WA</v>
      </c>
      <c r="H153" s="13"/>
      <c r="I153" s="13">
        <v>1538794</v>
      </c>
      <c r="J153" s="13">
        <v>4637685</v>
      </c>
    </row>
    <row r="154" spans="1:10" x14ac:dyDescent="0.25">
      <c r="A154" s="11" t="s">
        <v>72</v>
      </c>
      <c r="B154" t="s">
        <v>73</v>
      </c>
      <c r="C154" t="s">
        <v>5218</v>
      </c>
      <c r="D154" t="s">
        <v>5215</v>
      </c>
      <c r="E154" t="s">
        <v>5205</v>
      </c>
      <c r="F154" t="str">
        <f>VLOOKUP($A154,'Transit IDs'!$A$1:$AK$828,14,FALSE)</f>
        <v>WA</v>
      </c>
      <c r="H154" s="13"/>
      <c r="I154" s="13"/>
      <c r="J154" s="13"/>
    </row>
    <row r="155" spans="1:10" x14ac:dyDescent="0.25">
      <c r="A155" s="11" t="s">
        <v>72</v>
      </c>
      <c r="B155" t="s">
        <v>73</v>
      </c>
      <c r="C155" t="s">
        <v>5218</v>
      </c>
      <c r="D155" t="s">
        <v>5215</v>
      </c>
      <c r="E155" t="s">
        <v>5206</v>
      </c>
      <c r="F155" t="str">
        <f>VLOOKUP($A155,'Transit IDs'!$A$1:$AK$828,14,FALSE)</f>
        <v>WA</v>
      </c>
      <c r="H155" s="13"/>
      <c r="I155" s="13"/>
      <c r="J155" s="13"/>
    </row>
    <row r="156" spans="1:10" x14ac:dyDescent="0.25">
      <c r="A156" s="11" t="s">
        <v>72</v>
      </c>
      <c r="B156" t="s">
        <v>73</v>
      </c>
      <c r="C156" t="s">
        <v>5218</v>
      </c>
      <c r="D156" t="s">
        <v>5215</v>
      </c>
      <c r="E156" t="s">
        <v>5207</v>
      </c>
      <c r="F156" t="str">
        <f>VLOOKUP($A156,'Transit IDs'!$A$1:$AK$828,14,FALSE)</f>
        <v>WA</v>
      </c>
      <c r="H156" s="13"/>
      <c r="I156" s="13"/>
      <c r="J156" s="13"/>
    </row>
    <row r="157" spans="1:10" x14ac:dyDescent="0.25">
      <c r="A157" s="11" t="s">
        <v>72</v>
      </c>
      <c r="B157" t="s">
        <v>73</v>
      </c>
      <c r="C157" t="s">
        <v>5218</v>
      </c>
      <c r="D157" t="s">
        <v>5215</v>
      </c>
      <c r="E157" t="s">
        <v>5208</v>
      </c>
      <c r="F157" t="str">
        <f>VLOOKUP($A157,'Transit IDs'!$A$1:$AK$828,14,FALSE)</f>
        <v>WA</v>
      </c>
      <c r="H157" s="13"/>
      <c r="I157" s="13"/>
      <c r="J157" s="13"/>
    </row>
    <row r="158" spans="1:10" x14ac:dyDescent="0.25">
      <c r="A158" s="11" t="s">
        <v>72</v>
      </c>
      <c r="B158" t="s">
        <v>73</v>
      </c>
      <c r="C158" t="s">
        <v>5218</v>
      </c>
      <c r="D158" t="s">
        <v>5215</v>
      </c>
      <c r="E158" t="s">
        <v>5209</v>
      </c>
      <c r="F158" t="str">
        <f>VLOOKUP($A158,'Transit IDs'!$A$1:$AK$828,14,FALSE)</f>
        <v>WA</v>
      </c>
      <c r="H158" s="13"/>
      <c r="I158" s="13">
        <v>302</v>
      </c>
      <c r="J158" s="13">
        <v>16726</v>
      </c>
    </row>
    <row r="159" spans="1:10" x14ac:dyDescent="0.25">
      <c r="A159" s="11" t="s">
        <v>72</v>
      </c>
      <c r="B159" t="s">
        <v>73</v>
      </c>
      <c r="C159" t="s">
        <v>5218</v>
      </c>
      <c r="D159" t="s">
        <v>5215</v>
      </c>
      <c r="E159" t="s">
        <v>5210</v>
      </c>
      <c r="F159" t="str">
        <f>VLOOKUP($A159,'Transit IDs'!$A$1:$AK$828,14,FALSE)</f>
        <v>WA</v>
      </c>
      <c r="H159" s="13"/>
      <c r="I159" s="13">
        <v>0</v>
      </c>
      <c r="J159" s="13">
        <v>0</v>
      </c>
    </row>
    <row r="160" spans="1:10" x14ac:dyDescent="0.25">
      <c r="A160" s="11" t="s">
        <v>72</v>
      </c>
      <c r="B160" t="s">
        <v>73</v>
      </c>
      <c r="C160" t="s">
        <v>5218</v>
      </c>
      <c r="D160" t="s">
        <v>5215</v>
      </c>
      <c r="E160" t="s">
        <v>5211</v>
      </c>
      <c r="F160" t="str">
        <f>VLOOKUP($A160,'Transit IDs'!$A$1:$AK$828,14,FALSE)</f>
        <v>WA</v>
      </c>
      <c r="H160" s="13"/>
      <c r="I160" s="13">
        <v>0</v>
      </c>
      <c r="J160" s="13">
        <v>0</v>
      </c>
    </row>
    <row r="161" spans="1:10" x14ac:dyDescent="0.25">
      <c r="A161" s="11" t="s">
        <v>72</v>
      </c>
      <c r="B161" t="s">
        <v>73</v>
      </c>
      <c r="C161" t="s">
        <v>5218</v>
      </c>
      <c r="D161" t="s">
        <v>5215</v>
      </c>
      <c r="E161" t="s">
        <v>5212</v>
      </c>
      <c r="F161" t="str">
        <f>VLOOKUP($A161,'Transit IDs'!$A$1:$AK$828,14,FALSE)</f>
        <v>WA</v>
      </c>
      <c r="H161" s="13"/>
      <c r="I161" s="13">
        <v>78550</v>
      </c>
      <c r="J161" s="13">
        <v>4348852</v>
      </c>
    </row>
    <row r="162" spans="1:10" x14ac:dyDescent="0.25">
      <c r="A162" s="11" t="s">
        <v>79</v>
      </c>
      <c r="B162" t="s">
        <v>80</v>
      </c>
      <c r="C162" t="s">
        <v>5204</v>
      </c>
      <c r="D162" t="s">
        <v>4287</v>
      </c>
      <c r="E162" t="s">
        <v>5205</v>
      </c>
      <c r="F162" t="str">
        <f>VLOOKUP($A162,'Transit IDs'!$A$1:$AK$828,14,FALSE)</f>
        <v>OR</v>
      </c>
      <c r="H162" s="13"/>
      <c r="I162" s="13"/>
      <c r="J162" s="13"/>
    </row>
    <row r="163" spans="1:10" x14ac:dyDescent="0.25">
      <c r="A163" s="11" t="s">
        <v>79</v>
      </c>
      <c r="B163" t="s">
        <v>80</v>
      </c>
      <c r="C163" t="s">
        <v>5204</v>
      </c>
      <c r="D163" t="s">
        <v>4287</v>
      </c>
      <c r="E163" t="s">
        <v>5206</v>
      </c>
      <c r="F163" t="str">
        <f>VLOOKUP($A163,'Transit IDs'!$A$1:$AK$828,14,FALSE)</f>
        <v>OR</v>
      </c>
      <c r="H163" s="13"/>
      <c r="I163" s="13"/>
      <c r="J163" s="13"/>
    </row>
    <row r="164" spans="1:10" x14ac:dyDescent="0.25">
      <c r="A164" s="11" t="s">
        <v>79</v>
      </c>
      <c r="B164" t="s">
        <v>80</v>
      </c>
      <c r="C164" t="s">
        <v>5204</v>
      </c>
      <c r="D164" t="s">
        <v>4287</v>
      </c>
      <c r="E164" t="s">
        <v>5207</v>
      </c>
      <c r="F164" t="str">
        <f>VLOOKUP($A164,'Transit IDs'!$A$1:$AK$828,14,FALSE)</f>
        <v>OR</v>
      </c>
      <c r="H164" s="13"/>
      <c r="I164" s="13"/>
      <c r="J164" s="13"/>
    </row>
    <row r="165" spans="1:10" x14ac:dyDescent="0.25">
      <c r="A165" s="11" t="s">
        <v>79</v>
      </c>
      <c r="B165" t="s">
        <v>80</v>
      </c>
      <c r="C165" t="s">
        <v>5204</v>
      </c>
      <c r="D165" t="s">
        <v>4287</v>
      </c>
      <c r="E165" t="s">
        <v>5208</v>
      </c>
      <c r="F165" t="str">
        <f>VLOOKUP($A165,'Transit IDs'!$A$1:$AK$828,14,FALSE)</f>
        <v>OR</v>
      </c>
      <c r="H165" s="13"/>
      <c r="I165" s="13"/>
      <c r="J165" s="13"/>
    </row>
    <row r="166" spans="1:10" x14ac:dyDescent="0.25">
      <c r="A166" s="11" t="s">
        <v>79</v>
      </c>
      <c r="B166" t="s">
        <v>80</v>
      </c>
      <c r="C166" t="s">
        <v>5204</v>
      </c>
      <c r="D166" t="s">
        <v>4287</v>
      </c>
      <c r="E166" t="s">
        <v>5209</v>
      </c>
      <c r="F166" t="str">
        <f>VLOOKUP($A166,'Transit IDs'!$A$1:$AK$828,14,FALSE)</f>
        <v>OR</v>
      </c>
      <c r="H166" s="13"/>
      <c r="I166" s="13">
        <v>735</v>
      </c>
      <c r="J166" s="13">
        <v>6935</v>
      </c>
    </row>
    <row r="167" spans="1:10" x14ac:dyDescent="0.25">
      <c r="A167" s="11" t="s">
        <v>79</v>
      </c>
      <c r="B167" t="s">
        <v>80</v>
      </c>
      <c r="C167" t="s">
        <v>5204</v>
      </c>
      <c r="D167" t="s">
        <v>4287</v>
      </c>
      <c r="E167" t="s">
        <v>5210</v>
      </c>
      <c r="F167" t="str">
        <f>VLOOKUP($A167,'Transit IDs'!$A$1:$AK$828,14,FALSE)</f>
        <v>OR</v>
      </c>
      <c r="H167" s="13"/>
      <c r="I167" s="13">
        <v>130</v>
      </c>
      <c r="J167" s="13">
        <v>809</v>
      </c>
    </row>
    <row r="168" spans="1:10" x14ac:dyDescent="0.25">
      <c r="A168" s="11" t="s">
        <v>79</v>
      </c>
      <c r="B168" t="s">
        <v>80</v>
      </c>
      <c r="C168" t="s">
        <v>5204</v>
      </c>
      <c r="D168" t="s">
        <v>4287</v>
      </c>
      <c r="E168" t="s">
        <v>5211</v>
      </c>
      <c r="F168" t="str">
        <f>VLOOKUP($A168,'Transit IDs'!$A$1:$AK$828,14,FALSE)</f>
        <v>OR</v>
      </c>
      <c r="H168" s="13"/>
      <c r="I168" s="13">
        <v>147</v>
      </c>
      <c r="J168" s="13">
        <v>1102</v>
      </c>
    </row>
    <row r="169" spans="1:10" x14ac:dyDescent="0.25">
      <c r="A169" s="11" t="s">
        <v>79</v>
      </c>
      <c r="B169" t="s">
        <v>80</v>
      </c>
      <c r="C169" t="s">
        <v>5204</v>
      </c>
      <c r="D169" t="s">
        <v>4287</v>
      </c>
      <c r="E169" t="s">
        <v>5212</v>
      </c>
      <c r="F169" t="str">
        <f>VLOOKUP($A169,'Transit IDs'!$A$1:$AK$828,14,FALSE)</f>
        <v>OR</v>
      </c>
      <c r="H169" s="13"/>
      <c r="I169" s="13">
        <v>203177</v>
      </c>
      <c r="J169" s="13">
        <v>1880069</v>
      </c>
    </row>
    <row r="170" spans="1:10" x14ac:dyDescent="0.25">
      <c r="A170" s="11" t="s">
        <v>79</v>
      </c>
      <c r="B170" t="s">
        <v>80</v>
      </c>
      <c r="C170" t="s">
        <v>5213</v>
      </c>
      <c r="D170" t="s">
        <v>4287</v>
      </c>
      <c r="E170" t="s">
        <v>5205</v>
      </c>
      <c r="F170" t="str">
        <f>VLOOKUP($A170,'Transit IDs'!$A$1:$AK$828,14,FALSE)</f>
        <v>OR</v>
      </c>
      <c r="H170" s="13"/>
      <c r="I170" s="13"/>
      <c r="J170" s="13"/>
    </row>
    <row r="171" spans="1:10" x14ac:dyDescent="0.25">
      <c r="A171" s="11" t="s">
        <v>79</v>
      </c>
      <c r="B171" t="s">
        <v>80</v>
      </c>
      <c r="C171" t="s">
        <v>5213</v>
      </c>
      <c r="D171" t="s">
        <v>4287</v>
      </c>
      <c r="E171" t="s">
        <v>5206</v>
      </c>
      <c r="F171" t="str">
        <f>VLOOKUP($A171,'Transit IDs'!$A$1:$AK$828,14,FALSE)</f>
        <v>OR</v>
      </c>
      <c r="H171" s="13"/>
      <c r="I171" s="13"/>
      <c r="J171" s="13"/>
    </row>
    <row r="172" spans="1:10" x14ac:dyDescent="0.25">
      <c r="A172" s="11" t="s">
        <v>79</v>
      </c>
      <c r="B172" t="s">
        <v>80</v>
      </c>
      <c r="C172" t="s">
        <v>5213</v>
      </c>
      <c r="D172" t="s">
        <v>4287</v>
      </c>
      <c r="E172" t="s">
        <v>5207</v>
      </c>
      <c r="F172" t="str">
        <f>VLOOKUP($A172,'Transit IDs'!$A$1:$AK$828,14,FALSE)</f>
        <v>OR</v>
      </c>
      <c r="H172" s="13"/>
      <c r="I172" s="13"/>
      <c r="J172" s="13"/>
    </row>
    <row r="173" spans="1:10" x14ac:dyDescent="0.25">
      <c r="A173" s="11" t="s">
        <v>79</v>
      </c>
      <c r="B173" t="s">
        <v>80</v>
      </c>
      <c r="C173" t="s">
        <v>5213</v>
      </c>
      <c r="D173" t="s">
        <v>4287</v>
      </c>
      <c r="E173" t="s">
        <v>5208</v>
      </c>
      <c r="F173" t="str">
        <f>VLOOKUP($A173,'Transit IDs'!$A$1:$AK$828,14,FALSE)</f>
        <v>OR</v>
      </c>
      <c r="H173" s="13"/>
      <c r="I173" s="13"/>
      <c r="J173" s="13"/>
    </row>
    <row r="174" spans="1:10" x14ac:dyDescent="0.25">
      <c r="A174" s="11" t="s">
        <v>79</v>
      </c>
      <c r="B174" t="s">
        <v>80</v>
      </c>
      <c r="C174" t="s">
        <v>5213</v>
      </c>
      <c r="D174" t="s">
        <v>4287</v>
      </c>
      <c r="E174" t="s">
        <v>5209</v>
      </c>
      <c r="F174" t="str">
        <f>VLOOKUP($A174,'Transit IDs'!$A$1:$AK$828,14,FALSE)</f>
        <v>OR</v>
      </c>
      <c r="H174" s="13"/>
      <c r="I174" s="13"/>
      <c r="J174" s="13"/>
    </row>
    <row r="175" spans="1:10" x14ac:dyDescent="0.25">
      <c r="A175" s="11" t="s">
        <v>79</v>
      </c>
      <c r="B175" t="s">
        <v>80</v>
      </c>
      <c r="C175" t="s">
        <v>5213</v>
      </c>
      <c r="D175" t="s">
        <v>4287</v>
      </c>
      <c r="E175" t="s">
        <v>5210</v>
      </c>
      <c r="F175" t="str">
        <f>VLOOKUP($A175,'Transit IDs'!$A$1:$AK$828,14,FALSE)</f>
        <v>OR</v>
      </c>
      <c r="H175" s="13"/>
      <c r="I175" s="13"/>
      <c r="J175" s="13"/>
    </row>
    <row r="176" spans="1:10" x14ac:dyDescent="0.25">
      <c r="A176" s="11" t="s">
        <v>79</v>
      </c>
      <c r="B176" t="s">
        <v>80</v>
      </c>
      <c r="C176" t="s">
        <v>5213</v>
      </c>
      <c r="D176" t="s">
        <v>4287</v>
      </c>
      <c r="E176" t="s">
        <v>5211</v>
      </c>
      <c r="F176" t="str">
        <f>VLOOKUP($A176,'Transit IDs'!$A$1:$AK$828,14,FALSE)</f>
        <v>OR</v>
      </c>
      <c r="H176" s="13"/>
      <c r="I176" s="13"/>
      <c r="J176" s="13"/>
    </row>
    <row r="177" spans="1:10" x14ac:dyDescent="0.25">
      <c r="A177" s="11" t="s">
        <v>79</v>
      </c>
      <c r="B177" t="s">
        <v>80</v>
      </c>
      <c r="C177" t="s">
        <v>5213</v>
      </c>
      <c r="D177" t="s">
        <v>4287</v>
      </c>
      <c r="E177" t="s">
        <v>5212</v>
      </c>
      <c r="F177" t="str">
        <f>VLOOKUP($A177,'Transit IDs'!$A$1:$AK$828,14,FALSE)</f>
        <v>OR</v>
      </c>
      <c r="H177" s="13"/>
      <c r="I177" s="13">
        <v>107725</v>
      </c>
      <c r="J177" s="13">
        <v>860138</v>
      </c>
    </row>
    <row r="178" spans="1:10" x14ac:dyDescent="0.25">
      <c r="A178" s="11" t="s">
        <v>79</v>
      </c>
      <c r="B178" t="s">
        <v>80</v>
      </c>
      <c r="C178" t="s">
        <v>5214</v>
      </c>
      <c r="D178" t="s">
        <v>5215</v>
      </c>
      <c r="E178" t="s">
        <v>5205</v>
      </c>
      <c r="F178" t="str">
        <f>VLOOKUP($A178,'Transit IDs'!$A$1:$AK$828,14,FALSE)</f>
        <v>OR</v>
      </c>
      <c r="H178" s="13"/>
      <c r="I178" s="13"/>
      <c r="J178" s="13"/>
    </row>
    <row r="179" spans="1:10" x14ac:dyDescent="0.25">
      <c r="A179" s="11" t="s">
        <v>79</v>
      </c>
      <c r="B179" t="s">
        <v>80</v>
      </c>
      <c r="C179" t="s">
        <v>5214</v>
      </c>
      <c r="D179" t="s">
        <v>5215</v>
      </c>
      <c r="E179" t="s">
        <v>5206</v>
      </c>
      <c r="F179" t="str">
        <f>VLOOKUP($A179,'Transit IDs'!$A$1:$AK$828,14,FALSE)</f>
        <v>OR</v>
      </c>
      <c r="H179" s="13"/>
      <c r="I179" s="13"/>
      <c r="J179" s="13"/>
    </row>
    <row r="180" spans="1:10" x14ac:dyDescent="0.25">
      <c r="A180" s="11" t="s">
        <v>79</v>
      </c>
      <c r="B180" t="s">
        <v>80</v>
      </c>
      <c r="C180" t="s">
        <v>5214</v>
      </c>
      <c r="D180" t="s">
        <v>5215</v>
      </c>
      <c r="E180" t="s">
        <v>5207</v>
      </c>
      <c r="F180" t="str">
        <f>VLOOKUP($A180,'Transit IDs'!$A$1:$AK$828,14,FALSE)</f>
        <v>OR</v>
      </c>
      <c r="H180" s="13"/>
      <c r="I180" s="13"/>
      <c r="J180" s="13"/>
    </row>
    <row r="181" spans="1:10" x14ac:dyDescent="0.25">
      <c r="A181" s="11" t="s">
        <v>79</v>
      </c>
      <c r="B181" t="s">
        <v>80</v>
      </c>
      <c r="C181" t="s">
        <v>5214</v>
      </c>
      <c r="D181" t="s">
        <v>5215</v>
      </c>
      <c r="E181" t="s">
        <v>5208</v>
      </c>
      <c r="F181" t="str">
        <f>VLOOKUP($A181,'Transit IDs'!$A$1:$AK$828,14,FALSE)</f>
        <v>OR</v>
      </c>
      <c r="H181" s="13"/>
      <c r="I181" s="13"/>
      <c r="J181" s="13"/>
    </row>
    <row r="182" spans="1:10" x14ac:dyDescent="0.25">
      <c r="A182" s="11" t="s">
        <v>79</v>
      </c>
      <c r="B182" t="s">
        <v>80</v>
      </c>
      <c r="C182" t="s">
        <v>5214</v>
      </c>
      <c r="D182" t="s">
        <v>5215</v>
      </c>
      <c r="E182" t="s">
        <v>5209</v>
      </c>
      <c r="F182" t="str">
        <f>VLOOKUP($A182,'Transit IDs'!$A$1:$AK$828,14,FALSE)</f>
        <v>OR</v>
      </c>
      <c r="H182" s="13"/>
      <c r="I182" s="13">
        <v>30051</v>
      </c>
      <c r="J182" s="13">
        <v>118906</v>
      </c>
    </row>
    <row r="183" spans="1:10" x14ac:dyDescent="0.25">
      <c r="A183" s="11" t="s">
        <v>79</v>
      </c>
      <c r="B183" t="s">
        <v>80</v>
      </c>
      <c r="C183" t="s">
        <v>5214</v>
      </c>
      <c r="D183" t="s">
        <v>5215</v>
      </c>
      <c r="E183" t="s">
        <v>5210</v>
      </c>
      <c r="F183" t="str">
        <f>VLOOKUP($A183,'Transit IDs'!$A$1:$AK$828,14,FALSE)</f>
        <v>OR</v>
      </c>
      <c r="H183" s="13"/>
      <c r="I183" s="13">
        <v>13904</v>
      </c>
      <c r="J183" s="13">
        <v>55077</v>
      </c>
    </row>
    <row r="184" spans="1:10" x14ac:dyDescent="0.25">
      <c r="A184" s="11" t="s">
        <v>79</v>
      </c>
      <c r="B184" t="s">
        <v>80</v>
      </c>
      <c r="C184" t="s">
        <v>5214</v>
      </c>
      <c r="D184" t="s">
        <v>5215</v>
      </c>
      <c r="E184" t="s">
        <v>5211</v>
      </c>
      <c r="F184" t="str">
        <f>VLOOKUP($A184,'Transit IDs'!$A$1:$AK$828,14,FALSE)</f>
        <v>OR</v>
      </c>
      <c r="H184" s="13"/>
      <c r="I184" s="13">
        <v>7322</v>
      </c>
      <c r="J184" s="13">
        <v>28305</v>
      </c>
    </row>
    <row r="185" spans="1:10" x14ac:dyDescent="0.25">
      <c r="A185" s="11" t="s">
        <v>79</v>
      </c>
      <c r="B185" t="s">
        <v>80</v>
      </c>
      <c r="C185" t="s">
        <v>5214</v>
      </c>
      <c r="D185" t="s">
        <v>5215</v>
      </c>
      <c r="E185" t="s">
        <v>5212</v>
      </c>
      <c r="F185" t="str">
        <f>VLOOKUP($A185,'Transit IDs'!$A$1:$AK$828,14,FALSE)</f>
        <v>OR</v>
      </c>
      <c r="H185" s="13"/>
      <c r="I185" s="13">
        <v>8810076</v>
      </c>
      <c r="J185" s="13">
        <v>34829555</v>
      </c>
    </row>
    <row r="186" spans="1:10" x14ac:dyDescent="0.25">
      <c r="A186" s="11" t="s">
        <v>79</v>
      </c>
      <c r="B186" t="s">
        <v>80</v>
      </c>
      <c r="C186" t="s">
        <v>5214</v>
      </c>
      <c r="D186" t="s">
        <v>4287</v>
      </c>
      <c r="E186" t="s">
        <v>5205</v>
      </c>
      <c r="F186" t="str">
        <f>VLOOKUP($A186,'Transit IDs'!$A$1:$AK$828,14,FALSE)</f>
        <v>OR</v>
      </c>
      <c r="H186" s="13"/>
      <c r="I186" s="13"/>
      <c r="J186" s="13"/>
    </row>
    <row r="187" spans="1:10" x14ac:dyDescent="0.25">
      <c r="A187" s="11" t="s">
        <v>79</v>
      </c>
      <c r="B187" t="s">
        <v>80</v>
      </c>
      <c r="C187" t="s">
        <v>5214</v>
      </c>
      <c r="D187" t="s">
        <v>4287</v>
      </c>
      <c r="E187" t="s">
        <v>5206</v>
      </c>
      <c r="F187" t="str">
        <f>VLOOKUP($A187,'Transit IDs'!$A$1:$AK$828,14,FALSE)</f>
        <v>OR</v>
      </c>
      <c r="H187" s="13"/>
      <c r="I187" s="13"/>
      <c r="J187" s="13"/>
    </row>
    <row r="188" spans="1:10" x14ac:dyDescent="0.25">
      <c r="A188" s="11" t="s">
        <v>79</v>
      </c>
      <c r="B188" t="s">
        <v>80</v>
      </c>
      <c r="C188" t="s">
        <v>5214</v>
      </c>
      <c r="D188" t="s">
        <v>4287</v>
      </c>
      <c r="E188" t="s">
        <v>5207</v>
      </c>
      <c r="F188" t="str">
        <f>VLOOKUP($A188,'Transit IDs'!$A$1:$AK$828,14,FALSE)</f>
        <v>OR</v>
      </c>
      <c r="H188" s="13"/>
      <c r="I188" s="13"/>
      <c r="J188" s="13"/>
    </row>
    <row r="189" spans="1:10" x14ac:dyDescent="0.25">
      <c r="A189" s="11" t="s">
        <v>79</v>
      </c>
      <c r="B189" t="s">
        <v>80</v>
      </c>
      <c r="C189" t="s">
        <v>5214</v>
      </c>
      <c r="D189" t="s">
        <v>4287</v>
      </c>
      <c r="E189" t="s">
        <v>5208</v>
      </c>
      <c r="F189" t="str">
        <f>VLOOKUP($A189,'Transit IDs'!$A$1:$AK$828,14,FALSE)</f>
        <v>OR</v>
      </c>
      <c r="H189" s="13"/>
      <c r="I189" s="13"/>
      <c r="J189" s="13"/>
    </row>
    <row r="190" spans="1:10" x14ac:dyDescent="0.25">
      <c r="A190" s="11" t="s">
        <v>79</v>
      </c>
      <c r="B190" t="s">
        <v>80</v>
      </c>
      <c r="C190" t="s">
        <v>5214</v>
      </c>
      <c r="D190" t="s">
        <v>4287</v>
      </c>
      <c r="E190" t="s">
        <v>5209</v>
      </c>
      <c r="F190" t="str">
        <f>VLOOKUP($A190,'Transit IDs'!$A$1:$AK$828,14,FALSE)</f>
        <v>OR</v>
      </c>
      <c r="H190" s="13"/>
      <c r="I190" s="13">
        <v>60</v>
      </c>
      <c r="J190" s="13">
        <v>2515</v>
      </c>
    </row>
    <row r="191" spans="1:10" x14ac:dyDescent="0.25">
      <c r="A191" s="11" t="s">
        <v>79</v>
      </c>
      <c r="B191" t="s">
        <v>80</v>
      </c>
      <c r="C191" t="s">
        <v>5214</v>
      </c>
      <c r="D191" t="s">
        <v>4287</v>
      </c>
      <c r="E191" t="s">
        <v>5210</v>
      </c>
      <c r="F191" t="str">
        <f>VLOOKUP($A191,'Transit IDs'!$A$1:$AK$828,14,FALSE)</f>
        <v>OR</v>
      </c>
      <c r="H191" s="13"/>
      <c r="I191" s="13"/>
      <c r="J191" s="13"/>
    </row>
    <row r="192" spans="1:10" x14ac:dyDescent="0.25">
      <c r="A192" s="11" t="s">
        <v>79</v>
      </c>
      <c r="B192" t="s">
        <v>80</v>
      </c>
      <c r="C192" t="s">
        <v>5214</v>
      </c>
      <c r="D192" t="s">
        <v>4287</v>
      </c>
      <c r="E192" t="s">
        <v>5211</v>
      </c>
      <c r="F192" t="str">
        <f>VLOOKUP($A192,'Transit IDs'!$A$1:$AK$828,14,FALSE)</f>
        <v>OR</v>
      </c>
      <c r="H192" s="13"/>
      <c r="I192" s="13"/>
      <c r="J192" s="13"/>
    </row>
    <row r="193" spans="1:10" x14ac:dyDescent="0.25">
      <c r="A193" s="11" t="s">
        <v>79</v>
      </c>
      <c r="B193" t="s">
        <v>80</v>
      </c>
      <c r="C193" t="s">
        <v>5214</v>
      </c>
      <c r="D193" t="s">
        <v>4287</v>
      </c>
      <c r="E193" t="s">
        <v>5212</v>
      </c>
      <c r="F193" t="str">
        <f>VLOOKUP($A193,'Transit IDs'!$A$1:$AK$828,14,FALSE)</f>
        <v>OR</v>
      </c>
      <c r="H193" s="13"/>
      <c r="I193" s="13">
        <v>15317</v>
      </c>
      <c r="J193" s="13">
        <v>646461</v>
      </c>
    </row>
    <row r="194" spans="1:10" x14ac:dyDescent="0.25">
      <c r="A194" s="11" t="s">
        <v>79</v>
      </c>
      <c r="B194" t="s">
        <v>80</v>
      </c>
      <c r="C194" t="s">
        <v>5219</v>
      </c>
      <c r="D194" t="s">
        <v>5215</v>
      </c>
      <c r="E194" t="s">
        <v>5205</v>
      </c>
      <c r="F194" t="str">
        <f>VLOOKUP($A194,'Transit IDs'!$A$1:$AK$828,14,FALSE)</f>
        <v>OR</v>
      </c>
      <c r="H194" s="13"/>
      <c r="I194" s="13"/>
      <c r="J194" s="13"/>
    </row>
    <row r="195" spans="1:10" x14ac:dyDescent="0.25">
      <c r="A195" s="11" t="s">
        <v>79</v>
      </c>
      <c r="B195" t="s">
        <v>80</v>
      </c>
      <c r="C195" t="s">
        <v>5219</v>
      </c>
      <c r="D195" t="s">
        <v>5215</v>
      </c>
      <c r="E195" t="s">
        <v>5206</v>
      </c>
      <c r="F195" t="str">
        <f>VLOOKUP($A195,'Transit IDs'!$A$1:$AK$828,14,FALSE)</f>
        <v>OR</v>
      </c>
      <c r="H195" s="13"/>
      <c r="I195" s="13"/>
      <c r="J195" s="13"/>
    </row>
    <row r="196" spans="1:10" x14ac:dyDescent="0.25">
      <c r="A196" s="11" t="s">
        <v>79</v>
      </c>
      <c r="B196" t="s">
        <v>80</v>
      </c>
      <c r="C196" t="s">
        <v>5219</v>
      </c>
      <c r="D196" t="s">
        <v>5215</v>
      </c>
      <c r="E196" t="s">
        <v>5207</v>
      </c>
      <c r="F196" t="str">
        <f>VLOOKUP($A196,'Transit IDs'!$A$1:$AK$828,14,FALSE)</f>
        <v>OR</v>
      </c>
      <c r="H196" s="13"/>
      <c r="I196" s="13"/>
      <c r="J196" s="13"/>
    </row>
    <row r="197" spans="1:10" x14ac:dyDescent="0.25">
      <c r="A197" s="11" t="s">
        <v>79</v>
      </c>
      <c r="B197" t="s">
        <v>80</v>
      </c>
      <c r="C197" t="s">
        <v>5219</v>
      </c>
      <c r="D197" t="s">
        <v>5215</v>
      </c>
      <c r="E197" t="s">
        <v>5208</v>
      </c>
      <c r="F197" t="str">
        <f>VLOOKUP($A197,'Transit IDs'!$A$1:$AK$828,14,FALSE)</f>
        <v>OR</v>
      </c>
      <c r="H197" s="13"/>
      <c r="I197" s="13"/>
      <c r="J197" s="13"/>
    </row>
    <row r="198" spans="1:10" x14ac:dyDescent="0.25">
      <c r="A198" s="11" t="s">
        <v>79</v>
      </c>
      <c r="B198" t="s">
        <v>80</v>
      </c>
      <c r="C198" t="s">
        <v>5219</v>
      </c>
      <c r="D198" t="s">
        <v>5215</v>
      </c>
      <c r="E198" t="s">
        <v>5209</v>
      </c>
      <c r="F198" t="str">
        <f>VLOOKUP($A198,'Transit IDs'!$A$1:$AK$828,14,FALSE)</f>
        <v>OR</v>
      </c>
      <c r="H198" s="13"/>
      <c r="I198" s="13">
        <v>8764</v>
      </c>
      <c r="J198" s="13">
        <v>24502</v>
      </c>
    </row>
    <row r="199" spans="1:10" x14ac:dyDescent="0.25">
      <c r="A199" s="11" t="s">
        <v>79</v>
      </c>
      <c r="B199" t="s">
        <v>80</v>
      </c>
      <c r="C199" t="s">
        <v>5219</v>
      </c>
      <c r="D199" t="s">
        <v>5215</v>
      </c>
      <c r="E199" t="s">
        <v>5210</v>
      </c>
      <c r="F199" t="str">
        <f>VLOOKUP($A199,'Transit IDs'!$A$1:$AK$828,14,FALSE)</f>
        <v>OR</v>
      </c>
      <c r="H199" s="13"/>
      <c r="I199" s="13">
        <v>5105</v>
      </c>
      <c r="J199" s="13">
        <v>15994</v>
      </c>
    </row>
    <row r="200" spans="1:10" x14ac:dyDescent="0.25">
      <c r="A200" s="11" t="s">
        <v>79</v>
      </c>
      <c r="B200" t="s">
        <v>80</v>
      </c>
      <c r="C200" t="s">
        <v>5219</v>
      </c>
      <c r="D200" t="s">
        <v>5215</v>
      </c>
      <c r="E200" t="s">
        <v>5211</v>
      </c>
      <c r="F200" t="str">
        <f>VLOOKUP($A200,'Transit IDs'!$A$1:$AK$828,14,FALSE)</f>
        <v>OR</v>
      </c>
      <c r="H200" s="13"/>
      <c r="I200" s="13">
        <v>2711</v>
      </c>
      <c r="J200" s="13">
        <v>8135</v>
      </c>
    </row>
    <row r="201" spans="1:10" x14ac:dyDescent="0.25">
      <c r="A201" s="11" t="s">
        <v>79</v>
      </c>
      <c r="B201" t="s">
        <v>80</v>
      </c>
      <c r="C201" t="s">
        <v>5219</v>
      </c>
      <c r="D201" t="s">
        <v>5215</v>
      </c>
      <c r="E201" t="s">
        <v>5212</v>
      </c>
      <c r="F201" t="str">
        <f>VLOOKUP($A201,'Transit IDs'!$A$1:$AK$828,14,FALSE)</f>
        <v>OR</v>
      </c>
      <c r="H201" s="13"/>
      <c r="I201" s="13">
        <v>2654977</v>
      </c>
      <c r="J201" s="13">
        <v>7543125</v>
      </c>
    </row>
    <row r="202" spans="1:10" x14ac:dyDescent="0.25">
      <c r="A202" s="11" t="s">
        <v>79</v>
      </c>
      <c r="B202" t="s">
        <v>80</v>
      </c>
      <c r="C202" t="s">
        <v>5218</v>
      </c>
      <c r="D202" t="s">
        <v>4287</v>
      </c>
      <c r="E202" t="s">
        <v>5205</v>
      </c>
      <c r="F202" t="str">
        <f>VLOOKUP($A202,'Transit IDs'!$A$1:$AK$828,14,FALSE)</f>
        <v>OR</v>
      </c>
      <c r="H202" s="13"/>
      <c r="I202" s="13"/>
      <c r="J202" s="13"/>
    </row>
    <row r="203" spans="1:10" x14ac:dyDescent="0.25">
      <c r="A203" s="11" t="s">
        <v>79</v>
      </c>
      <c r="B203" t="s">
        <v>80</v>
      </c>
      <c r="C203" t="s">
        <v>5218</v>
      </c>
      <c r="D203" t="s">
        <v>4287</v>
      </c>
      <c r="E203" t="s">
        <v>5206</v>
      </c>
      <c r="F203" t="str">
        <f>VLOOKUP($A203,'Transit IDs'!$A$1:$AK$828,14,FALSE)</f>
        <v>OR</v>
      </c>
      <c r="H203" s="13"/>
      <c r="I203" s="13"/>
      <c r="J203" s="13"/>
    </row>
    <row r="204" spans="1:10" x14ac:dyDescent="0.25">
      <c r="A204" s="11" t="s">
        <v>79</v>
      </c>
      <c r="B204" t="s">
        <v>80</v>
      </c>
      <c r="C204" t="s">
        <v>5218</v>
      </c>
      <c r="D204" t="s">
        <v>4287</v>
      </c>
      <c r="E204" t="s">
        <v>5207</v>
      </c>
      <c r="F204" t="str">
        <f>VLOOKUP($A204,'Transit IDs'!$A$1:$AK$828,14,FALSE)</f>
        <v>OR</v>
      </c>
      <c r="H204" s="13"/>
      <c r="I204" s="13"/>
      <c r="J204" s="13"/>
    </row>
    <row r="205" spans="1:10" x14ac:dyDescent="0.25">
      <c r="A205" s="11" t="s">
        <v>79</v>
      </c>
      <c r="B205" t="s">
        <v>80</v>
      </c>
      <c r="C205" t="s">
        <v>5218</v>
      </c>
      <c r="D205" t="s">
        <v>4287</v>
      </c>
      <c r="E205" t="s">
        <v>5208</v>
      </c>
      <c r="F205" t="str">
        <f>VLOOKUP($A205,'Transit IDs'!$A$1:$AK$828,14,FALSE)</f>
        <v>OR</v>
      </c>
      <c r="H205" s="13"/>
      <c r="I205" s="13"/>
      <c r="J205" s="13"/>
    </row>
    <row r="206" spans="1:10" x14ac:dyDescent="0.25">
      <c r="A206" s="11" t="s">
        <v>79</v>
      </c>
      <c r="B206" t="s">
        <v>80</v>
      </c>
      <c r="C206" t="s">
        <v>5218</v>
      </c>
      <c r="D206" t="s">
        <v>4287</v>
      </c>
      <c r="E206" t="s">
        <v>5209</v>
      </c>
      <c r="F206" t="str">
        <f>VLOOKUP($A206,'Transit IDs'!$A$1:$AK$828,14,FALSE)</f>
        <v>OR</v>
      </c>
      <c r="H206" s="13"/>
      <c r="I206" s="13">
        <v>118</v>
      </c>
      <c r="J206" s="13">
        <v>6815</v>
      </c>
    </row>
    <row r="207" spans="1:10" x14ac:dyDescent="0.25">
      <c r="A207" s="11" t="s">
        <v>79</v>
      </c>
      <c r="B207" t="s">
        <v>80</v>
      </c>
      <c r="C207" t="s">
        <v>5218</v>
      </c>
      <c r="D207" t="s">
        <v>4287</v>
      </c>
      <c r="E207" t="s">
        <v>5210</v>
      </c>
      <c r="F207" t="str">
        <f>VLOOKUP($A207,'Transit IDs'!$A$1:$AK$828,14,FALSE)</f>
        <v>OR</v>
      </c>
      <c r="H207" s="13"/>
      <c r="I207" s="13"/>
      <c r="J207" s="13"/>
    </row>
    <row r="208" spans="1:10" x14ac:dyDescent="0.25">
      <c r="A208" s="11" t="s">
        <v>79</v>
      </c>
      <c r="B208" t="s">
        <v>80</v>
      </c>
      <c r="C208" t="s">
        <v>5218</v>
      </c>
      <c r="D208" t="s">
        <v>4287</v>
      </c>
      <c r="E208" t="s">
        <v>5211</v>
      </c>
      <c r="F208" t="str">
        <f>VLOOKUP($A208,'Transit IDs'!$A$1:$AK$828,14,FALSE)</f>
        <v>OR</v>
      </c>
      <c r="H208" s="13"/>
      <c r="I208" s="13"/>
      <c r="J208" s="13"/>
    </row>
    <row r="209" spans="1:10" x14ac:dyDescent="0.25">
      <c r="A209" s="11" t="s">
        <v>79</v>
      </c>
      <c r="B209" t="s">
        <v>80</v>
      </c>
      <c r="C209" t="s">
        <v>5218</v>
      </c>
      <c r="D209" t="s">
        <v>4287</v>
      </c>
      <c r="E209" t="s">
        <v>5212</v>
      </c>
      <c r="F209" t="str">
        <f>VLOOKUP($A209,'Transit IDs'!$A$1:$AK$828,14,FALSE)</f>
        <v>OR</v>
      </c>
      <c r="H209" s="13"/>
      <c r="I209" s="13">
        <v>28872</v>
      </c>
      <c r="J209" s="13">
        <v>1669595</v>
      </c>
    </row>
    <row r="210" spans="1:10" x14ac:dyDescent="0.25">
      <c r="A210" s="11" t="s">
        <v>87</v>
      </c>
      <c r="B210" t="s">
        <v>88</v>
      </c>
      <c r="C210" t="s">
        <v>5204</v>
      </c>
      <c r="D210" t="s">
        <v>4287</v>
      </c>
      <c r="E210" t="s">
        <v>5205</v>
      </c>
      <c r="F210" t="str">
        <f>VLOOKUP($A210,'Transit IDs'!$A$1:$AK$828,14,FALSE)</f>
        <v>OR</v>
      </c>
      <c r="H210" s="13"/>
      <c r="I210" s="13"/>
      <c r="J210" s="13"/>
    </row>
    <row r="211" spans="1:10" x14ac:dyDescent="0.25">
      <c r="A211" s="11" t="s">
        <v>87</v>
      </c>
      <c r="B211" t="s">
        <v>88</v>
      </c>
      <c r="C211" t="s">
        <v>5204</v>
      </c>
      <c r="D211" t="s">
        <v>4287</v>
      </c>
      <c r="E211" t="s">
        <v>5206</v>
      </c>
      <c r="F211" t="str">
        <f>VLOOKUP($A211,'Transit IDs'!$A$1:$AK$828,14,FALSE)</f>
        <v>OR</v>
      </c>
      <c r="H211" s="13"/>
      <c r="I211" s="13"/>
      <c r="J211" s="13"/>
    </row>
    <row r="212" spans="1:10" x14ac:dyDescent="0.25">
      <c r="A212" s="11" t="s">
        <v>87</v>
      </c>
      <c r="B212" t="s">
        <v>88</v>
      </c>
      <c r="C212" t="s">
        <v>5204</v>
      </c>
      <c r="D212" t="s">
        <v>4287</v>
      </c>
      <c r="E212" t="s">
        <v>5207</v>
      </c>
      <c r="F212" t="str">
        <f>VLOOKUP($A212,'Transit IDs'!$A$1:$AK$828,14,FALSE)</f>
        <v>OR</v>
      </c>
      <c r="H212" s="13"/>
      <c r="I212" s="13"/>
      <c r="J212" s="13"/>
    </row>
    <row r="213" spans="1:10" x14ac:dyDescent="0.25">
      <c r="A213" s="11" t="s">
        <v>87</v>
      </c>
      <c r="B213" t="s">
        <v>88</v>
      </c>
      <c r="C213" t="s">
        <v>5204</v>
      </c>
      <c r="D213" t="s">
        <v>4287</v>
      </c>
      <c r="E213" t="s">
        <v>5208</v>
      </c>
      <c r="F213" t="str">
        <f>VLOOKUP($A213,'Transit IDs'!$A$1:$AK$828,14,FALSE)</f>
        <v>OR</v>
      </c>
      <c r="H213" s="13"/>
      <c r="I213" s="13"/>
      <c r="J213" s="13"/>
    </row>
    <row r="214" spans="1:10" x14ac:dyDescent="0.25">
      <c r="A214" s="11" t="s">
        <v>87</v>
      </c>
      <c r="B214" t="s">
        <v>88</v>
      </c>
      <c r="C214" t="s">
        <v>5204</v>
      </c>
      <c r="D214" t="s">
        <v>4287</v>
      </c>
      <c r="E214" t="s">
        <v>5209</v>
      </c>
      <c r="F214" t="str">
        <f>VLOOKUP($A214,'Transit IDs'!$A$1:$AK$828,14,FALSE)</f>
        <v>OR</v>
      </c>
      <c r="H214" s="13"/>
      <c r="I214" s="13">
        <v>3229</v>
      </c>
      <c r="J214" s="13">
        <v>32955</v>
      </c>
    </row>
    <row r="215" spans="1:10" x14ac:dyDescent="0.25">
      <c r="A215" s="11" t="s">
        <v>87</v>
      </c>
      <c r="B215" t="s">
        <v>88</v>
      </c>
      <c r="C215" t="s">
        <v>5204</v>
      </c>
      <c r="D215" t="s">
        <v>4287</v>
      </c>
      <c r="E215" t="s">
        <v>5210</v>
      </c>
      <c r="F215" t="str">
        <f>VLOOKUP($A215,'Transit IDs'!$A$1:$AK$828,14,FALSE)</f>
        <v>OR</v>
      </c>
      <c r="H215" s="13"/>
      <c r="I215" s="13">
        <v>1128</v>
      </c>
      <c r="J215" s="13">
        <v>9519</v>
      </c>
    </row>
    <row r="216" spans="1:10" x14ac:dyDescent="0.25">
      <c r="A216" s="11" t="s">
        <v>87</v>
      </c>
      <c r="B216" t="s">
        <v>88</v>
      </c>
      <c r="C216" t="s">
        <v>5204</v>
      </c>
      <c r="D216" t="s">
        <v>4287</v>
      </c>
      <c r="E216" t="s">
        <v>5211</v>
      </c>
      <c r="F216" t="str">
        <f>VLOOKUP($A216,'Transit IDs'!$A$1:$AK$828,14,FALSE)</f>
        <v>OR</v>
      </c>
      <c r="H216" s="13"/>
      <c r="I216" s="13">
        <v>1082</v>
      </c>
      <c r="J216" s="13">
        <v>9434</v>
      </c>
    </row>
    <row r="217" spans="1:10" x14ac:dyDescent="0.25">
      <c r="A217" s="11" t="s">
        <v>87</v>
      </c>
      <c r="B217" t="s">
        <v>88</v>
      </c>
      <c r="C217" t="s">
        <v>5204</v>
      </c>
      <c r="D217" t="s">
        <v>4287</v>
      </c>
      <c r="E217" t="s">
        <v>5212</v>
      </c>
      <c r="F217" t="str">
        <f>VLOOKUP($A217,'Transit IDs'!$A$1:$AK$828,14,FALSE)</f>
        <v>OR</v>
      </c>
      <c r="H217" s="13"/>
      <c r="I217" s="13">
        <v>946005</v>
      </c>
      <c r="J217" s="13">
        <v>9455290</v>
      </c>
    </row>
    <row r="218" spans="1:10" x14ac:dyDescent="0.25">
      <c r="A218" s="11" t="s">
        <v>87</v>
      </c>
      <c r="B218" t="s">
        <v>88</v>
      </c>
      <c r="C218" t="s">
        <v>5213</v>
      </c>
      <c r="D218" t="s">
        <v>4287</v>
      </c>
      <c r="E218" t="s">
        <v>5205</v>
      </c>
      <c r="F218" t="str">
        <f>VLOOKUP($A218,'Transit IDs'!$A$1:$AK$828,14,FALSE)</f>
        <v>OR</v>
      </c>
      <c r="H218" s="13"/>
      <c r="I218" s="13"/>
      <c r="J218" s="13"/>
    </row>
    <row r="219" spans="1:10" x14ac:dyDescent="0.25">
      <c r="A219" s="11" t="s">
        <v>87</v>
      </c>
      <c r="B219" t="s">
        <v>88</v>
      </c>
      <c r="C219" t="s">
        <v>5213</v>
      </c>
      <c r="D219" t="s">
        <v>4287</v>
      </c>
      <c r="E219" t="s">
        <v>5206</v>
      </c>
      <c r="F219" t="str">
        <f>VLOOKUP($A219,'Transit IDs'!$A$1:$AK$828,14,FALSE)</f>
        <v>OR</v>
      </c>
      <c r="H219" s="13"/>
      <c r="I219" s="13"/>
      <c r="J219" s="13"/>
    </row>
    <row r="220" spans="1:10" x14ac:dyDescent="0.25">
      <c r="A220" s="11" t="s">
        <v>87</v>
      </c>
      <c r="B220" t="s">
        <v>88</v>
      </c>
      <c r="C220" t="s">
        <v>5213</v>
      </c>
      <c r="D220" t="s">
        <v>4287</v>
      </c>
      <c r="E220" t="s">
        <v>5207</v>
      </c>
      <c r="F220" t="str">
        <f>VLOOKUP($A220,'Transit IDs'!$A$1:$AK$828,14,FALSE)</f>
        <v>OR</v>
      </c>
      <c r="H220" s="13"/>
      <c r="I220" s="13"/>
      <c r="J220" s="13"/>
    </row>
    <row r="221" spans="1:10" x14ac:dyDescent="0.25">
      <c r="A221" s="11" t="s">
        <v>87</v>
      </c>
      <c r="B221" t="s">
        <v>88</v>
      </c>
      <c r="C221" t="s">
        <v>5213</v>
      </c>
      <c r="D221" t="s">
        <v>4287</v>
      </c>
      <c r="E221" t="s">
        <v>5208</v>
      </c>
      <c r="F221" t="str">
        <f>VLOOKUP($A221,'Transit IDs'!$A$1:$AK$828,14,FALSE)</f>
        <v>OR</v>
      </c>
      <c r="H221" s="13"/>
      <c r="I221" s="13"/>
      <c r="J221" s="13"/>
    </row>
    <row r="222" spans="1:10" x14ac:dyDescent="0.25">
      <c r="A222" s="11" t="s">
        <v>87</v>
      </c>
      <c r="B222" t="s">
        <v>88</v>
      </c>
      <c r="C222" t="s">
        <v>5213</v>
      </c>
      <c r="D222" t="s">
        <v>4287</v>
      </c>
      <c r="E222" t="s">
        <v>5209</v>
      </c>
      <c r="F222" t="str">
        <f>VLOOKUP($A222,'Transit IDs'!$A$1:$AK$828,14,FALSE)</f>
        <v>OR</v>
      </c>
      <c r="H222" s="13"/>
      <c r="I222" s="13"/>
      <c r="J222" s="13"/>
    </row>
    <row r="223" spans="1:10" x14ac:dyDescent="0.25">
      <c r="A223" s="11" t="s">
        <v>87</v>
      </c>
      <c r="B223" t="s">
        <v>88</v>
      </c>
      <c r="C223" t="s">
        <v>5213</v>
      </c>
      <c r="D223" t="s">
        <v>4287</v>
      </c>
      <c r="E223" t="s">
        <v>5210</v>
      </c>
      <c r="F223" t="str">
        <f>VLOOKUP($A223,'Transit IDs'!$A$1:$AK$828,14,FALSE)</f>
        <v>OR</v>
      </c>
      <c r="H223" s="13"/>
      <c r="I223" s="13"/>
      <c r="J223" s="13"/>
    </row>
    <row r="224" spans="1:10" x14ac:dyDescent="0.25">
      <c r="A224" s="11" t="s">
        <v>87</v>
      </c>
      <c r="B224" t="s">
        <v>88</v>
      </c>
      <c r="C224" t="s">
        <v>5213</v>
      </c>
      <c r="D224" t="s">
        <v>4287</v>
      </c>
      <c r="E224" t="s">
        <v>5211</v>
      </c>
      <c r="F224" t="str">
        <f>VLOOKUP($A224,'Transit IDs'!$A$1:$AK$828,14,FALSE)</f>
        <v>OR</v>
      </c>
      <c r="H224" s="13"/>
      <c r="I224" s="13"/>
      <c r="J224" s="13"/>
    </row>
    <row r="225" spans="1:10" x14ac:dyDescent="0.25">
      <c r="A225" s="11" t="s">
        <v>87</v>
      </c>
      <c r="B225" t="s">
        <v>88</v>
      </c>
      <c r="C225" t="s">
        <v>5213</v>
      </c>
      <c r="D225" t="s">
        <v>4287</v>
      </c>
      <c r="E225" t="s">
        <v>5212</v>
      </c>
      <c r="F225" t="str">
        <f>VLOOKUP($A225,'Transit IDs'!$A$1:$AK$828,14,FALSE)</f>
        <v>OR</v>
      </c>
      <c r="H225" s="13"/>
      <c r="I225" s="13">
        <v>117424</v>
      </c>
      <c r="J225" s="13">
        <v>1174515</v>
      </c>
    </row>
    <row r="226" spans="1:10" x14ac:dyDescent="0.25">
      <c r="A226" s="11" t="s">
        <v>87</v>
      </c>
      <c r="B226" t="s">
        <v>88</v>
      </c>
      <c r="C226" t="s">
        <v>5220</v>
      </c>
      <c r="D226" t="s">
        <v>5215</v>
      </c>
      <c r="E226" t="s">
        <v>5205</v>
      </c>
      <c r="F226" t="str">
        <f>VLOOKUP($A226,'Transit IDs'!$A$1:$AK$828,14,FALSE)</f>
        <v>OR</v>
      </c>
      <c r="H226" s="13"/>
      <c r="I226" s="13">
        <v>21956</v>
      </c>
      <c r="J226" s="13"/>
    </row>
    <row r="227" spans="1:10" x14ac:dyDescent="0.25">
      <c r="A227" s="11" t="s">
        <v>87</v>
      </c>
      <c r="B227" t="s">
        <v>88</v>
      </c>
      <c r="C227" t="s">
        <v>5220</v>
      </c>
      <c r="D227" t="s">
        <v>5215</v>
      </c>
      <c r="E227" t="s">
        <v>5206</v>
      </c>
      <c r="F227" t="str">
        <f>VLOOKUP($A227,'Transit IDs'!$A$1:$AK$828,14,FALSE)</f>
        <v>OR</v>
      </c>
      <c r="H227" s="13"/>
      <c r="I227" s="13">
        <v>47934</v>
      </c>
      <c r="J227" s="13"/>
    </row>
    <row r="228" spans="1:10" x14ac:dyDescent="0.25">
      <c r="A228" s="11" t="s">
        <v>87</v>
      </c>
      <c r="B228" t="s">
        <v>88</v>
      </c>
      <c r="C228" t="s">
        <v>5220</v>
      </c>
      <c r="D228" t="s">
        <v>5215</v>
      </c>
      <c r="E228" t="s">
        <v>5207</v>
      </c>
      <c r="F228" t="str">
        <f>VLOOKUP($A228,'Transit IDs'!$A$1:$AK$828,14,FALSE)</f>
        <v>OR</v>
      </c>
      <c r="H228" s="13"/>
      <c r="I228" s="13">
        <v>39330</v>
      </c>
      <c r="J228" s="13"/>
    </row>
    <row r="229" spans="1:10" x14ac:dyDescent="0.25">
      <c r="A229" s="11" t="s">
        <v>87</v>
      </c>
      <c r="B229" t="s">
        <v>88</v>
      </c>
      <c r="C229" t="s">
        <v>5220</v>
      </c>
      <c r="D229" t="s">
        <v>5215</v>
      </c>
      <c r="E229" t="s">
        <v>5208</v>
      </c>
      <c r="F229" t="str">
        <f>VLOOKUP($A229,'Transit IDs'!$A$1:$AK$828,14,FALSE)</f>
        <v>OR</v>
      </c>
      <c r="H229" s="13"/>
      <c r="I229" s="13">
        <v>20739</v>
      </c>
      <c r="J229" s="13"/>
    </row>
    <row r="230" spans="1:10" x14ac:dyDescent="0.25">
      <c r="A230" s="11" t="s">
        <v>87</v>
      </c>
      <c r="B230" t="s">
        <v>88</v>
      </c>
      <c r="C230" t="s">
        <v>5220</v>
      </c>
      <c r="D230" t="s">
        <v>5215</v>
      </c>
      <c r="E230" t="s">
        <v>5209</v>
      </c>
      <c r="F230" t="str">
        <f>VLOOKUP($A230,'Transit IDs'!$A$1:$AK$828,14,FALSE)</f>
        <v>OR</v>
      </c>
      <c r="G230" s="13">
        <v>11475</v>
      </c>
      <c r="H230" s="13">
        <v>778</v>
      </c>
      <c r="I230" s="13">
        <v>129960</v>
      </c>
      <c r="J230" s="13">
        <v>701072</v>
      </c>
    </row>
    <row r="231" spans="1:10" x14ac:dyDescent="0.25">
      <c r="A231" s="11" t="s">
        <v>87</v>
      </c>
      <c r="B231" t="s">
        <v>88</v>
      </c>
      <c r="C231" t="s">
        <v>5220</v>
      </c>
      <c r="D231" t="s">
        <v>5215</v>
      </c>
      <c r="E231" t="s">
        <v>5210</v>
      </c>
      <c r="F231" t="str">
        <f>VLOOKUP($A231,'Transit IDs'!$A$1:$AK$828,14,FALSE)</f>
        <v>OR</v>
      </c>
      <c r="G231" s="13">
        <v>9039</v>
      </c>
      <c r="H231" s="13">
        <v>631</v>
      </c>
      <c r="I231" s="13">
        <v>96497</v>
      </c>
      <c r="J231" s="13">
        <v>474519</v>
      </c>
    </row>
    <row r="232" spans="1:10" x14ac:dyDescent="0.25">
      <c r="A232" s="11" t="s">
        <v>87</v>
      </c>
      <c r="B232" t="s">
        <v>88</v>
      </c>
      <c r="C232" t="s">
        <v>5220</v>
      </c>
      <c r="D232" t="s">
        <v>5215</v>
      </c>
      <c r="E232" t="s">
        <v>5211</v>
      </c>
      <c r="F232" t="str">
        <f>VLOOKUP($A232,'Transit IDs'!$A$1:$AK$828,14,FALSE)</f>
        <v>OR</v>
      </c>
      <c r="G232" s="13">
        <v>8082</v>
      </c>
      <c r="H232" s="13">
        <v>563</v>
      </c>
      <c r="I232" s="13">
        <v>68486</v>
      </c>
      <c r="J232" s="13">
        <v>347796</v>
      </c>
    </row>
    <row r="233" spans="1:10" x14ac:dyDescent="0.25">
      <c r="A233" s="11" t="s">
        <v>87</v>
      </c>
      <c r="B233" t="s">
        <v>88</v>
      </c>
      <c r="C233" t="s">
        <v>5220</v>
      </c>
      <c r="D233" t="s">
        <v>5215</v>
      </c>
      <c r="E233" t="s">
        <v>5212</v>
      </c>
      <c r="F233" t="str">
        <f>VLOOKUP($A233,'Transit IDs'!$A$1:$AK$828,14,FALSE)</f>
        <v>OR</v>
      </c>
      <c r="G233" s="13">
        <v>3876536</v>
      </c>
      <c r="H233" s="13">
        <v>264867</v>
      </c>
      <c r="I233" s="13">
        <v>42227665</v>
      </c>
      <c r="J233" s="13">
        <v>223788159</v>
      </c>
    </row>
    <row r="234" spans="1:10" x14ac:dyDescent="0.25">
      <c r="A234" s="11" t="s">
        <v>87</v>
      </c>
      <c r="B234" t="s">
        <v>88</v>
      </c>
      <c r="C234" t="s">
        <v>5214</v>
      </c>
      <c r="D234" t="s">
        <v>5215</v>
      </c>
      <c r="E234" t="s">
        <v>5205</v>
      </c>
      <c r="F234" t="str">
        <f>VLOOKUP($A234,'Transit IDs'!$A$1:$AK$828,14,FALSE)</f>
        <v>OR</v>
      </c>
      <c r="H234" s="13"/>
      <c r="I234" s="13"/>
      <c r="J234" s="13"/>
    </row>
    <row r="235" spans="1:10" x14ac:dyDescent="0.25">
      <c r="A235" s="11" t="s">
        <v>87</v>
      </c>
      <c r="B235" t="s">
        <v>88</v>
      </c>
      <c r="C235" t="s">
        <v>5214</v>
      </c>
      <c r="D235" t="s">
        <v>5215</v>
      </c>
      <c r="E235" t="s">
        <v>5206</v>
      </c>
      <c r="F235" t="str">
        <f>VLOOKUP($A235,'Transit IDs'!$A$1:$AK$828,14,FALSE)</f>
        <v>OR</v>
      </c>
      <c r="H235" s="13"/>
      <c r="I235" s="13"/>
      <c r="J235" s="13"/>
    </row>
    <row r="236" spans="1:10" x14ac:dyDescent="0.25">
      <c r="A236" s="11" t="s">
        <v>87</v>
      </c>
      <c r="B236" t="s">
        <v>88</v>
      </c>
      <c r="C236" t="s">
        <v>5214</v>
      </c>
      <c r="D236" t="s">
        <v>5215</v>
      </c>
      <c r="E236" t="s">
        <v>5207</v>
      </c>
      <c r="F236" t="str">
        <f>VLOOKUP($A236,'Transit IDs'!$A$1:$AK$828,14,FALSE)</f>
        <v>OR</v>
      </c>
      <c r="H236" s="13"/>
      <c r="I236" s="13"/>
      <c r="J236" s="13"/>
    </row>
    <row r="237" spans="1:10" x14ac:dyDescent="0.25">
      <c r="A237" s="11" t="s">
        <v>87</v>
      </c>
      <c r="B237" t="s">
        <v>88</v>
      </c>
      <c r="C237" t="s">
        <v>5214</v>
      </c>
      <c r="D237" t="s">
        <v>5215</v>
      </c>
      <c r="E237" t="s">
        <v>5208</v>
      </c>
      <c r="F237" t="str">
        <f>VLOOKUP($A237,'Transit IDs'!$A$1:$AK$828,14,FALSE)</f>
        <v>OR</v>
      </c>
      <c r="H237" s="13"/>
      <c r="I237" s="13"/>
      <c r="J237" s="13"/>
    </row>
    <row r="238" spans="1:10" x14ac:dyDescent="0.25">
      <c r="A238" s="11" t="s">
        <v>87</v>
      </c>
      <c r="B238" t="s">
        <v>88</v>
      </c>
      <c r="C238" t="s">
        <v>5214</v>
      </c>
      <c r="D238" t="s">
        <v>5215</v>
      </c>
      <c r="E238" t="s">
        <v>5209</v>
      </c>
      <c r="F238" t="str">
        <f>VLOOKUP($A238,'Transit IDs'!$A$1:$AK$828,14,FALSE)</f>
        <v>OR</v>
      </c>
      <c r="H238" s="13"/>
      <c r="I238" s="13">
        <v>193506</v>
      </c>
      <c r="J238" s="13">
        <v>764025</v>
      </c>
    </row>
    <row r="239" spans="1:10" x14ac:dyDescent="0.25">
      <c r="A239" s="11" t="s">
        <v>87</v>
      </c>
      <c r="B239" t="s">
        <v>88</v>
      </c>
      <c r="C239" t="s">
        <v>5214</v>
      </c>
      <c r="D239" t="s">
        <v>5215</v>
      </c>
      <c r="E239" t="s">
        <v>5210</v>
      </c>
      <c r="F239" t="str">
        <f>VLOOKUP($A239,'Transit IDs'!$A$1:$AK$828,14,FALSE)</f>
        <v>OR</v>
      </c>
      <c r="H239" s="13"/>
      <c r="I239" s="13">
        <v>107539</v>
      </c>
      <c r="J239" s="13">
        <v>412866</v>
      </c>
    </row>
    <row r="240" spans="1:10" x14ac:dyDescent="0.25">
      <c r="A240" s="11" t="s">
        <v>87</v>
      </c>
      <c r="B240" t="s">
        <v>88</v>
      </c>
      <c r="C240" t="s">
        <v>5214</v>
      </c>
      <c r="D240" t="s">
        <v>5215</v>
      </c>
      <c r="E240" t="s">
        <v>5211</v>
      </c>
      <c r="F240" t="str">
        <f>VLOOKUP($A240,'Transit IDs'!$A$1:$AK$828,14,FALSE)</f>
        <v>OR</v>
      </c>
      <c r="H240" s="13"/>
      <c r="I240" s="13">
        <v>76834</v>
      </c>
      <c r="J240" s="13">
        <v>294497</v>
      </c>
    </row>
    <row r="241" spans="1:10" x14ac:dyDescent="0.25">
      <c r="A241" s="11" t="s">
        <v>87</v>
      </c>
      <c r="B241" t="s">
        <v>88</v>
      </c>
      <c r="C241" t="s">
        <v>5214</v>
      </c>
      <c r="D241" t="s">
        <v>5215</v>
      </c>
      <c r="E241" t="s">
        <v>5212</v>
      </c>
      <c r="F241" t="str">
        <f>VLOOKUP($A241,'Transit IDs'!$A$1:$AK$828,14,FALSE)</f>
        <v>OR</v>
      </c>
      <c r="H241" s="13"/>
      <c r="I241" s="13">
        <v>59509235</v>
      </c>
      <c r="J241" s="13">
        <v>233601922</v>
      </c>
    </row>
    <row r="242" spans="1:10" x14ac:dyDescent="0.25">
      <c r="A242" s="11" t="s">
        <v>87</v>
      </c>
      <c r="B242" t="s">
        <v>88</v>
      </c>
      <c r="C242" t="s">
        <v>5221</v>
      </c>
      <c r="D242" t="s">
        <v>4287</v>
      </c>
      <c r="E242" t="s">
        <v>5205</v>
      </c>
      <c r="F242" t="str">
        <f>VLOOKUP($A242,'Transit IDs'!$A$1:$AK$828,14,FALSE)</f>
        <v>OR</v>
      </c>
      <c r="H242" s="13"/>
      <c r="I242" s="13">
        <v>770</v>
      </c>
      <c r="J242" s="13"/>
    </row>
    <row r="243" spans="1:10" x14ac:dyDescent="0.25">
      <c r="A243" s="11" t="s">
        <v>87</v>
      </c>
      <c r="B243" t="s">
        <v>88</v>
      </c>
      <c r="C243" t="s">
        <v>5221</v>
      </c>
      <c r="D243" t="s">
        <v>4287</v>
      </c>
      <c r="E243" t="s">
        <v>5206</v>
      </c>
      <c r="F243" t="str">
        <f>VLOOKUP($A243,'Transit IDs'!$A$1:$AK$828,14,FALSE)</f>
        <v>OR</v>
      </c>
      <c r="H243" s="13"/>
      <c r="I243" s="13"/>
      <c r="J243" s="13"/>
    </row>
    <row r="244" spans="1:10" x14ac:dyDescent="0.25">
      <c r="A244" s="11" t="s">
        <v>87</v>
      </c>
      <c r="B244" t="s">
        <v>88</v>
      </c>
      <c r="C244" t="s">
        <v>5221</v>
      </c>
      <c r="D244" t="s">
        <v>4287</v>
      </c>
      <c r="E244" t="s">
        <v>5207</v>
      </c>
      <c r="F244" t="str">
        <f>VLOOKUP($A244,'Transit IDs'!$A$1:$AK$828,14,FALSE)</f>
        <v>OR</v>
      </c>
      <c r="H244" s="13"/>
      <c r="I244" s="13">
        <v>893</v>
      </c>
      <c r="J244" s="13"/>
    </row>
    <row r="245" spans="1:10" x14ac:dyDescent="0.25">
      <c r="A245" s="11" t="s">
        <v>87</v>
      </c>
      <c r="B245" t="s">
        <v>88</v>
      </c>
      <c r="C245" t="s">
        <v>5221</v>
      </c>
      <c r="D245" t="s">
        <v>4287</v>
      </c>
      <c r="E245" t="s">
        <v>5208</v>
      </c>
      <c r="F245" t="str">
        <f>VLOOKUP($A245,'Transit IDs'!$A$1:$AK$828,14,FALSE)</f>
        <v>OR</v>
      </c>
      <c r="H245" s="13"/>
      <c r="I245" s="13"/>
      <c r="J245" s="13"/>
    </row>
    <row r="246" spans="1:10" x14ac:dyDescent="0.25">
      <c r="A246" s="11" t="s">
        <v>87</v>
      </c>
      <c r="B246" t="s">
        <v>88</v>
      </c>
      <c r="C246" t="s">
        <v>5221</v>
      </c>
      <c r="D246" t="s">
        <v>4287</v>
      </c>
      <c r="E246" t="s">
        <v>5209</v>
      </c>
      <c r="F246" t="str">
        <f>VLOOKUP($A246,'Transit IDs'!$A$1:$AK$828,14,FALSE)</f>
        <v>OR</v>
      </c>
      <c r="G246" s="13">
        <v>466</v>
      </c>
      <c r="H246" s="13">
        <v>21</v>
      </c>
      <c r="I246" s="13">
        <v>1663</v>
      </c>
      <c r="J246" s="13">
        <v>13644</v>
      </c>
    </row>
    <row r="247" spans="1:10" x14ac:dyDescent="0.25">
      <c r="A247" s="11" t="s">
        <v>87</v>
      </c>
      <c r="B247" t="s">
        <v>88</v>
      </c>
      <c r="C247" t="s">
        <v>5221</v>
      </c>
      <c r="D247" t="s">
        <v>4287</v>
      </c>
      <c r="E247" t="s">
        <v>5210</v>
      </c>
      <c r="F247" t="str">
        <f>VLOOKUP($A247,'Transit IDs'!$A$1:$AK$828,14,FALSE)</f>
        <v>OR</v>
      </c>
      <c r="H247" s="13"/>
      <c r="I247" s="13"/>
      <c r="J247" s="13"/>
    </row>
    <row r="248" spans="1:10" x14ac:dyDescent="0.25">
      <c r="A248" s="11" t="s">
        <v>87</v>
      </c>
      <c r="B248" t="s">
        <v>88</v>
      </c>
      <c r="C248" t="s">
        <v>5221</v>
      </c>
      <c r="D248" t="s">
        <v>4287</v>
      </c>
      <c r="E248" t="s">
        <v>5211</v>
      </c>
      <c r="F248" t="str">
        <f>VLOOKUP($A248,'Transit IDs'!$A$1:$AK$828,14,FALSE)</f>
        <v>OR</v>
      </c>
      <c r="H248" s="13"/>
      <c r="I248" s="13"/>
      <c r="J248" s="13"/>
    </row>
    <row r="249" spans="1:10" x14ac:dyDescent="0.25">
      <c r="A249" s="11" t="s">
        <v>87</v>
      </c>
      <c r="B249" t="s">
        <v>88</v>
      </c>
      <c r="C249" t="s">
        <v>5221</v>
      </c>
      <c r="D249" t="s">
        <v>4287</v>
      </c>
      <c r="E249" t="s">
        <v>5212</v>
      </c>
      <c r="F249" t="str">
        <f>VLOOKUP($A249,'Transit IDs'!$A$1:$AK$828,14,FALSE)</f>
        <v>OR</v>
      </c>
      <c r="G249" s="13">
        <v>118807</v>
      </c>
      <c r="H249" s="13">
        <v>5454</v>
      </c>
      <c r="I249" s="13">
        <v>418209</v>
      </c>
      <c r="J249" s="13">
        <v>3431067</v>
      </c>
    </row>
    <row r="250" spans="1:10" x14ac:dyDescent="0.25">
      <c r="A250" s="11" t="s">
        <v>94</v>
      </c>
      <c r="B250" t="s">
        <v>95</v>
      </c>
      <c r="C250" t="s">
        <v>5204</v>
      </c>
      <c r="D250" t="s">
        <v>5215</v>
      </c>
      <c r="E250" t="s">
        <v>5205</v>
      </c>
      <c r="F250" t="str">
        <f>VLOOKUP($A250,'Transit IDs'!$A$1:$AK$828,14,FALSE)</f>
        <v>ID</v>
      </c>
      <c r="H250" s="13"/>
      <c r="I250" s="13"/>
      <c r="J250" s="13"/>
    </row>
    <row r="251" spans="1:10" x14ac:dyDescent="0.25">
      <c r="A251" s="11" t="s">
        <v>94</v>
      </c>
      <c r="B251" t="s">
        <v>95</v>
      </c>
      <c r="C251" t="s">
        <v>5204</v>
      </c>
      <c r="D251" t="s">
        <v>5215</v>
      </c>
      <c r="E251" t="s">
        <v>5206</v>
      </c>
      <c r="F251" t="str">
        <f>VLOOKUP($A251,'Transit IDs'!$A$1:$AK$828,14,FALSE)</f>
        <v>ID</v>
      </c>
      <c r="H251" s="13"/>
      <c r="I251" s="13"/>
      <c r="J251" s="13"/>
    </row>
    <row r="252" spans="1:10" x14ac:dyDescent="0.25">
      <c r="A252" s="11" t="s">
        <v>94</v>
      </c>
      <c r="B252" t="s">
        <v>95</v>
      </c>
      <c r="C252" t="s">
        <v>5204</v>
      </c>
      <c r="D252" t="s">
        <v>5215</v>
      </c>
      <c r="E252" t="s">
        <v>5207</v>
      </c>
      <c r="F252" t="str">
        <f>VLOOKUP($A252,'Transit IDs'!$A$1:$AK$828,14,FALSE)</f>
        <v>ID</v>
      </c>
      <c r="H252" s="13"/>
      <c r="I252" s="13"/>
      <c r="J252" s="13"/>
    </row>
    <row r="253" spans="1:10" x14ac:dyDescent="0.25">
      <c r="A253" s="11" t="s">
        <v>94</v>
      </c>
      <c r="B253" t="s">
        <v>95</v>
      </c>
      <c r="C253" t="s">
        <v>5204</v>
      </c>
      <c r="D253" t="s">
        <v>5215</v>
      </c>
      <c r="E253" t="s">
        <v>5208</v>
      </c>
      <c r="F253" t="str">
        <f>VLOOKUP($A253,'Transit IDs'!$A$1:$AK$828,14,FALSE)</f>
        <v>ID</v>
      </c>
      <c r="H253" s="13"/>
      <c r="I253" s="13"/>
      <c r="J253" s="13"/>
    </row>
    <row r="254" spans="1:10" x14ac:dyDescent="0.25">
      <c r="A254" s="11" t="s">
        <v>94</v>
      </c>
      <c r="B254" t="s">
        <v>95</v>
      </c>
      <c r="C254" t="s">
        <v>5204</v>
      </c>
      <c r="D254" t="s">
        <v>5215</v>
      </c>
      <c r="E254" t="s">
        <v>5209</v>
      </c>
      <c r="F254" t="str">
        <f>VLOOKUP($A254,'Transit IDs'!$A$1:$AK$828,14,FALSE)</f>
        <v>ID</v>
      </c>
      <c r="H254" s="13"/>
      <c r="I254" s="13">
        <v>176</v>
      </c>
      <c r="J254" s="13">
        <v>1238</v>
      </c>
    </row>
    <row r="255" spans="1:10" x14ac:dyDescent="0.25">
      <c r="A255" s="11" t="s">
        <v>94</v>
      </c>
      <c r="B255" t="s">
        <v>95</v>
      </c>
      <c r="C255" t="s">
        <v>5204</v>
      </c>
      <c r="D255" t="s">
        <v>5215</v>
      </c>
      <c r="E255" t="s">
        <v>5210</v>
      </c>
      <c r="F255" t="str">
        <f>VLOOKUP($A255,'Transit IDs'!$A$1:$AK$828,14,FALSE)</f>
        <v>ID</v>
      </c>
      <c r="H255" s="13"/>
      <c r="I255" s="13">
        <v>43</v>
      </c>
      <c r="J255" s="13">
        <v>317</v>
      </c>
    </row>
    <row r="256" spans="1:10" x14ac:dyDescent="0.25">
      <c r="A256" s="11" t="s">
        <v>94</v>
      </c>
      <c r="B256" t="s">
        <v>95</v>
      </c>
      <c r="C256" t="s">
        <v>5204</v>
      </c>
      <c r="D256" t="s">
        <v>5215</v>
      </c>
      <c r="E256" t="s">
        <v>5211</v>
      </c>
      <c r="F256" t="str">
        <f>VLOOKUP($A256,'Transit IDs'!$A$1:$AK$828,14,FALSE)</f>
        <v>ID</v>
      </c>
      <c r="H256" s="13"/>
      <c r="I256" s="13">
        <v>0</v>
      </c>
      <c r="J256" s="13">
        <v>0</v>
      </c>
    </row>
    <row r="257" spans="1:10" x14ac:dyDescent="0.25">
      <c r="A257" s="11" t="s">
        <v>94</v>
      </c>
      <c r="B257" t="s">
        <v>95</v>
      </c>
      <c r="C257" t="s">
        <v>5204</v>
      </c>
      <c r="D257" t="s">
        <v>5215</v>
      </c>
      <c r="E257" t="s">
        <v>5212</v>
      </c>
      <c r="F257" t="str">
        <f>VLOOKUP($A257,'Transit IDs'!$A$1:$AK$828,14,FALSE)</f>
        <v>ID</v>
      </c>
      <c r="H257" s="13"/>
      <c r="I257" s="13">
        <v>46758</v>
      </c>
      <c r="J257" s="13">
        <v>317162</v>
      </c>
    </row>
    <row r="258" spans="1:10" x14ac:dyDescent="0.25">
      <c r="A258" s="11" t="s">
        <v>94</v>
      </c>
      <c r="B258" t="s">
        <v>95</v>
      </c>
      <c r="C258" t="s">
        <v>5214</v>
      </c>
      <c r="D258" t="s">
        <v>5215</v>
      </c>
      <c r="E258" t="s">
        <v>5205</v>
      </c>
      <c r="F258" t="str">
        <f>VLOOKUP($A258,'Transit IDs'!$A$1:$AK$828,14,FALSE)</f>
        <v>ID</v>
      </c>
      <c r="H258" s="13"/>
      <c r="I258" s="13"/>
      <c r="J258" s="13"/>
    </row>
    <row r="259" spans="1:10" x14ac:dyDescent="0.25">
      <c r="A259" s="11" t="s">
        <v>94</v>
      </c>
      <c r="B259" t="s">
        <v>95</v>
      </c>
      <c r="C259" t="s">
        <v>5214</v>
      </c>
      <c r="D259" t="s">
        <v>5215</v>
      </c>
      <c r="E259" t="s">
        <v>5206</v>
      </c>
      <c r="F259" t="str">
        <f>VLOOKUP($A259,'Transit IDs'!$A$1:$AK$828,14,FALSE)</f>
        <v>ID</v>
      </c>
      <c r="H259" s="13"/>
      <c r="I259" s="13"/>
      <c r="J259" s="13"/>
    </row>
    <row r="260" spans="1:10" x14ac:dyDescent="0.25">
      <c r="A260" s="11" t="s">
        <v>94</v>
      </c>
      <c r="B260" t="s">
        <v>95</v>
      </c>
      <c r="C260" t="s">
        <v>5214</v>
      </c>
      <c r="D260" t="s">
        <v>5215</v>
      </c>
      <c r="E260" t="s">
        <v>5207</v>
      </c>
      <c r="F260" t="str">
        <f>VLOOKUP($A260,'Transit IDs'!$A$1:$AK$828,14,FALSE)</f>
        <v>ID</v>
      </c>
      <c r="H260" s="13"/>
      <c r="I260" s="13"/>
      <c r="J260" s="13"/>
    </row>
    <row r="261" spans="1:10" x14ac:dyDescent="0.25">
      <c r="A261" s="11" t="s">
        <v>94</v>
      </c>
      <c r="B261" t="s">
        <v>95</v>
      </c>
      <c r="C261" t="s">
        <v>5214</v>
      </c>
      <c r="D261" t="s">
        <v>5215</v>
      </c>
      <c r="E261" t="s">
        <v>5208</v>
      </c>
      <c r="F261" t="str">
        <f>VLOOKUP($A261,'Transit IDs'!$A$1:$AK$828,14,FALSE)</f>
        <v>ID</v>
      </c>
      <c r="H261" s="13"/>
      <c r="I261" s="13"/>
      <c r="J261" s="13"/>
    </row>
    <row r="262" spans="1:10" x14ac:dyDescent="0.25">
      <c r="A262" s="11" t="s">
        <v>94</v>
      </c>
      <c r="B262" t="s">
        <v>95</v>
      </c>
      <c r="C262" t="s">
        <v>5214</v>
      </c>
      <c r="D262" t="s">
        <v>5215</v>
      </c>
      <c r="E262" t="s">
        <v>5209</v>
      </c>
      <c r="F262" t="str">
        <f>VLOOKUP($A262,'Transit IDs'!$A$1:$AK$828,14,FALSE)</f>
        <v>ID</v>
      </c>
      <c r="H262" s="13"/>
      <c r="I262" s="13">
        <v>5654</v>
      </c>
      <c r="J262" s="13">
        <v>36751</v>
      </c>
    </row>
    <row r="263" spans="1:10" x14ac:dyDescent="0.25">
      <c r="A263" s="11" t="s">
        <v>94</v>
      </c>
      <c r="B263" t="s">
        <v>95</v>
      </c>
      <c r="C263" t="s">
        <v>5214</v>
      </c>
      <c r="D263" t="s">
        <v>5215</v>
      </c>
      <c r="E263" t="s">
        <v>5210</v>
      </c>
      <c r="F263" t="str">
        <f>VLOOKUP($A263,'Transit IDs'!$A$1:$AK$828,14,FALSE)</f>
        <v>ID</v>
      </c>
      <c r="H263" s="13"/>
      <c r="I263" s="13">
        <v>1387</v>
      </c>
      <c r="J263" s="13">
        <v>3467</v>
      </c>
    </row>
    <row r="264" spans="1:10" x14ac:dyDescent="0.25">
      <c r="A264" s="11" t="s">
        <v>94</v>
      </c>
      <c r="B264" t="s">
        <v>95</v>
      </c>
      <c r="C264" t="s">
        <v>5214</v>
      </c>
      <c r="D264" t="s">
        <v>5215</v>
      </c>
      <c r="E264" t="s">
        <v>5211</v>
      </c>
      <c r="F264" t="str">
        <f>VLOOKUP($A264,'Transit IDs'!$A$1:$AK$828,14,FALSE)</f>
        <v>ID</v>
      </c>
      <c r="H264" s="13"/>
      <c r="I264" s="13">
        <v>0</v>
      </c>
      <c r="J264" s="13">
        <v>0</v>
      </c>
    </row>
    <row r="265" spans="1:10" x14ac:dyDescent="0.25">
      <c r="A265" s="11" t="s">
        <v>94</v>
      </c>
      <c r="B265" t="s">
        <v>95</v>
      </c>
      <c r="C265" t="s">
        <v>5214</v>
      </c>
      <c r="D265" t="s">
        <v>5215</v>
      </c>
      <c r="E265" t="s">
        <v>5212</v>
      </c>
      <c r="F265" t="str">
        <f>VLOOKUP($A265,'Transit IDs'!$A$1:$AK$828,14,FALSE)</f>
        <v>ID</v>
      </c>
      <c r="H265" s="13"/>
      <c r="I265" s="13">
        <v>1496918</v>
      </c>
      <c r="J265" s="13">
        <v>9441536</v>
      </c>
    </row>
    <row r="266" spans="1:10" x14ac:dyDescent="0.25">
      <c r="A266" s="11" t="s">
        <v>103</v>
      </c>
      <c r="B266" t="s">
        <v>104</v>
      </c>
      <c r="C266" t="s">
        <v>5204</v>
      </c>
      <c r="D266" t="s">
        <v>4287</v>
      </c>
      <c r="E266" t="s">
        <v>5205</v>
      </c>
      <c r="F266" t="str">
        <f>VLOOKUP($A266,'Transit IDs'!$A$1:$AK$828,14,FALSE)</f>
        <v>AK</v>
      </c>
      <c r="H266" s="13"/>
      <c r="I266" s="13"/>
      <c r="J266" s="13"/>
    </row>
    <row r="267" spans="1:10" x14ac:dyDescent="0.25">
      <c r="A267" s="11" t="s">
        <v>103</v>
      </c>
      <c r="B267" t="s">
        <v>104</v>
      </c>
      <c r="C267" t="s">
        <v>5204</v>
      </c>
      <c r="D267" t="s">
        <v>4287</v>
      </c>
      <c r="E267" t="s">
        <v>5206</v>
      </c>
      <c r="F267" t="str">
        <f>VLOOKUP($A267,'Transit IDs'!$A$1:$AK$828,14,FALSE)</f>
        <v>AK</v>
      </c>
      <c r="H267" s="13"/>
      <c r="I267" s="13"/>
      <c r="J267" s="13"/>
    </row>
    <row r="268" spans="1:10" x14ac:dyDescent="0.25">
      <c r="A268" s="11" t="s">
        <v>103</v>
      </c>
      <c r="B268" t="s">
        <v>104</v>
      </c>
      <c r="C268" t="s">
        <v>5204</v>
      </c>
      <c r="D268" t="s">
        <v>4287</v>
      </c>
      <c r="E268" t="s">
        <v>5207</v>
      </c>
      <c r="F268" t="str">
        <f>VLOOKUP($A268,'Transit IDs'!$A$1:$AK$828,14,FALSE)</f>
        <v>AK</v>
      </c>
      <c r="H268" s="13"/>
      <c r="I268" s="13"/>
      <c r="J268" s="13"/>
    </row>
    <row r="269" spans="1:10" x14ac:dyDescent="0.25">
      <c r="A269" s="11" t="s">
        <v>103</v>
      </c>
      <c r="B269" t="s">
        <v>104</v>
      </c>
      <c r="C269" t="s">
        <v>5204</v>
      </c>
      <c r="D269" t="s">
        <v>4287</v>
      </c>
      <c r="E269" t="s">
        <v>5208</v>
      </c>
      <c r="F269" t="str">
        <f>VLOOKUP($A269,'Transit IDs'!$A$1:$AK$828,14,FALSE)</f>
        <v>AK</v>
      </c>
      <c r="H269" s="13"/>
      <c r="I269" s="13"/>
      <c r="J269" s="13"/>
    </row>
    <row r="270" spans="1:10" x14ac:dyDescent="0.25">
      <c r="A270" s="11" t="s">
        <v>103</v>
      </c>
      <c r="B270" t="s">
        <v>104</v>
      </c>
      <c r="C270" t="s">
        <v>5204</v>
      </c>
      <c r="D270" t="s">
        <v>4287</v>
      </c>
      <c r="E270" t="s">
        <v>5209</v>
      </c>
      <c r="F270" t="str">
        <f>VLOOKUP($A270,'Transit IDs'!$A$1:$AK$828,14,FALSE)</f>
        <v>AK</v>
      </c>
      <c r="H270" s="13"/>
      <c r="I270" s="13">
        <v>717</v>
      </c>
      <c r="J270" s="13">
        <v>3670</v>
      </c>
    </row>
    <row r="271" spans="1:10" x14ac:dyDescent="0.25">
      <c r="A271" s="11" t="s">
        <v>103</v>
      </c>
      <c r="B271" t="s">
        <v>104</v>
      </c>
      <c r="C271" t="s">
        <v>5204</v>
      </c>
      <c r="D271" t="s">
        <v>4287</v>
      </c>
      <c r="E271" t="s">
        <v>5210</v>
      </c>
      <c r="F271" t="str">
        <f>VLOOKUP($A271,'Transit IDs'!$A$1:$AK$828,14,FALSE)</f>
        <v>AK</v>
      </c>
      <c r="H271" s="13"/>
      <c r="I271" s="13">
        <v>147</v>
      </c>
      <c r="J271" s="13">
        <v>752</v>
      </c>
    </row>
    <row r="272" spans="1:10" x14ac:dyDescent="0.25">
      <c r="A272" s="11" t="s">
        <v>103</v>
      </c>
      <c r="B272" t="s">
        <v>104</v>
      </c>
      <c r="C272" t="s">
        <v>5204</v>
      </c>
      <c r="D272" t="s">
        <v>4287</v>
      </c>
      <c r="E272" t="s">
        <v>5211</v>
      </c>
      <c r="F272" t="str">
        <f>VLOOKUP($A272,'Transit IDs'!$A$1:$AK$828,14,FALSE)</f>
        <v>AK</v>
      </c>
      <c r="H272" s="13"/>
      <c r="I272" s="13">
        <v>99</v>
      </c>
      <c r="J272" s="13">
        <v>513</v>
      </c>
    </row>
    <row r="273" spans="1:10" x14ac:dyDescent="0.25">
      <c r="A273" s="11" t="s">
        <v>103</v>
      </c>
      <c r="B273" t="s">
        <v>104</v>
      </c>
      <c r="C273" t="s">
        <v>5204</v>
      </c>
      <c r="D273" t="s">
        <v>4287</v>
      </c>
      <c r="E273" t="s">
        <v>5212</v>
      </c>
      <c r="F273" t="str">
        <f>VLOOKUP($A273,'Transit IDs'!$A$1:$AK$828,14,FALSE)</f>
        <v>AK</v>
      </c>
      <c r="H273" s="13"/>
      <c r="I273" s="13">
        <v>196448</v>
      </c>
      <c r="J273" s="13">
        <v>1005190</v>
      </c>
    </row>
    <row r="274" spans="1:10" x14ac:dyDescent="0.25">
      <c r="A274" s="11" t="s">
        <v>103</v>
      </c>
      <c r="B274" t="s">
        <v>104</v>
      </c>
      <c r="C274" t="s">
        <v>5214</v>
      </c>
      <c r="D274" t="s">
        <v>5215</v>
      </c>
      <c r="E274" t="s">
        <v>5205</v>
      </c>
      <c r="F274" t="str">
        <f>VLOOKUP($A274,'Transit IDs'!$A$1:$AK$828,14,FALSE)</f>
        <v>AK</v>
      </c>
      <c r="H274" s="13"/>
      <c r="I274" s="13"/>
      <c r="J274" s="13"/>
    </row>
    <row r="275" spans="1:10" x14ac:dyDescent="0.25">
      <c r="A275" s="11" t="s">
        <v>103</v>
      </c>
      <c r="B275" t="s">
        <v>104</v>
      </c>
      <c r="C275" t="s">
        <v>5214</v>
      </c>
      <c r="D275" t="s">
        <v>5215</v>
      </c>
      <c r="E275" t="s">
        <v>5206</v>
      </c>
      <c r="F275" t="str">
        <f>VLOOKUP($A275,'Transit IDs'!$A$1:$AK$828,14,FALSE)</f>
        <v>AK</v>
      </c>
      <c r="H275" s="13"/>
      <c r="I275" s="13"/>
      <c r="J275" s="13"/>
    </row>
    <row r="276" spans="1:10" x14ac:dyDescent="0.25">
      <c r="A276" s="11" t="s">
        <v>103</v>
      </c>
      <c r="B276" t="s">
        <v>104</v>
      </c>
      <c r="C276" t="s">
        <v>5214</v>
      </c>
      <c r="D276" t="s">
        <v>5215</v>
      </c>
      <c r="E276" t="s">
        <v>5207</v>
      </c>
      <c r="F276" t="str">
        <f>VLOOKUP($A276,'Transit IDs'!$A$1:$AK$828,14,FALSE)</f>
        <v>AK</v>
      </c>
      <c r="H276" s="13"/>
      <c r="I276" s="13"/>
      <c r="J276" s="13"/>
    </row>
    <row r="277" spans="1:10" x14ac:dyDescent="0.25">
      <c r="A277" s="11" t="s">
        <v>103</v>
      </c>
      <c r="B277" t="s">
        <v>104</v>
      </c>
      <c r="C277" t="s">
        <v>5214</v>
      </c>
      <c r="D277" t="s">
        <v>5215</v>
      </c>
      <c r="E277" t="s">
        <v>5208</v>
      </c>
      <c r="F277" t="str">
        <f>VLOOKUP($A277,'Transit IDs'!$A$1:$AK$828,14,FALSE)</f>
        <v>AK</v>
      </c>
      <c r="H277" s="13"/>
      <c r="I277" s="13"/>
      <c r="J277" s="13"/>
    </row>
    <row r="278" spans="1:10" x14ac:dyDescent="0.25">
      <c r="A278" s="11" t="s">
        <v>103</v>
      </c>
      <c r="B278" t="s">
        <v>104</v>
      </c>
      <c r="C278" t="s">
        <v>5214</v>
      </c>
      <c r="D278" t="s">
        <v>5215</v>
      </c>
      <c r="E278" t="s">
        <v>5209</v>
      </c>
      <c r="F278" t="str">
        <f>VLOOKUP($A278,'Transit IDs'!$A$1:$AK$828,14,FALSE)</f>
        <v>AK</v>
      </c>
      <c r="H278" s="13"/>
      <c r="I278" s="13">
        <v>13848</v>
      </c>
      <c r="J278" s="13">
        <v>67300</v>
      </c>
    </row>
    <row r="279" spans="1:10" x14ac:dyDescent="0.25">
      <c r="A279" s="11" t="s">
        <v>103</v>
      </c>
      <c r="B279" t="s">
        <v>104</v>
      </c>
      <c r="C279" t="s">
        <v>5214</v>
      </c>
      <c r="D279" t="s">
        <v>5215</v>
      </c>
      <c r="E279" t="s">
        <v>5210</v>
      </c>
      <c r="F279" t="str">
        <f>VLOOKUP($A279,'Transit IDs'!$A$1:$AK$828,14,FALSE)</f>
        <v>AK</v>
      </c>
      <c r="H279" s="13"/>
      <c r="I279" s="13">
        <v>6797</v>
      </c>
      <c r="J279" s="13">
        <v>30245</v>
      </c>
    </row>
    <row r="280" spans="1:10" x14ac:dyDescent="0.25">
      <c r="A280" s="11" t="s">
        <v>103</v>
      </c>
      <c r="B280" t="s">
        <v>104</v>
      </c>
      <c r="C280" t="s">
        <v>5214</v>
      </c>
      <c r="D280" t="s">
        <v>5215</v>
      </c>
      <c r="E280" t="s">
        <v>5211</v>
      </c>
      <c r="F280" t="str">
        <f>VLOOKUP($A280,'Transit IDs'!$A$1:$AK$828,14,FALSE)</f>
        <v>AK</v>
      </c>
      <c r="H280" s="13"/>
      <c r="I280" s="13">
        <v>3848</v>
      </c>
      <c r="J280" s="13">
        <v>20126</v>
      </c>
    </row>
    <row r="281" spans="1:10" x14ac:dyDescent="0.25">
      <c r="A281" s="11" t="s">
        <v>103</v>
      </c>
      <c r="B281" t="s">
        <v>104</v>
      </c>
      <c r="C281" t="s">
        <v>5214</v>
      </c>
      <c r="D281" t="s">
        <v>5215</v>
      </c>
      <c r="E281" t="s">
        <v>5212</v>
      </c>
      <c r="F281" t="str">
        <f>VLOOKUP($A281,'Transit IDs'!$A$1:$AK$828,14,FALSE)</f>
        <v>AK</v>
      </c>
      <c r="H281" s="13"/>
      <c r="I281" s="13">
        <v>4088549</v>
      </c>
      <c r="J281" s="13">
        <v>19800905</v>
      </c>
    </row>
    <row r="282" spans="1:10" x14ac:dyDescent="0.25">
      <c r="A282" s="11" t="s">
        <v>111</v>
      </c>
      <c r="B282" t="s">
        <v>112</v>
      </c>
      <c r="C282" t="s">
        <v>5204</v>
      </c>
      <c r="D282" t="s">
        <v>4287</v>
      </c>
      <c r="E282" t="s">
        <v>5205</v>
      </c>
      <c r="F282" t="str">
        <f>VLOOKUP($A282,'Transit IDs'!$A$1:$AK$828,14,FALSE)</f>
        <v>WA</v>
      </c>
      <c r="H282" s="13"/>
      <c r="I282" s="13"/>
      <c r="J282" s="13"/>
    </row>
    <row r="283" spans="1:10" x14ac:dyDescent="0.25">
      <c r="A283" s="11" t="s">
        <v>111</v>
      </c>
      <c r="B283" t="s">
        <v>112</v>
      </c>
      <c r="C283" t="s">
        <v>5204</v>
      </c>
      <c r="D283" t="s">
        <v>4287</v>
      </c>
      <c r="E283" t="s">
        <v>5206</v>
      </c>
      <c r="F283" t="str">
        <f>VLOOKUP($A283,'Transit IDs'!$A$1:$AK$828,14,FALSE)</f>
        <v>WA</v>
      </c>
      <c r="H283" s="13"/>
      <c r="I283" s="13"/>
      <c r="J283" s="13"/>
    </row>
    <row r="284" spans="1:10" x14ac:dyDescent="0.25">
      <c r="A284" s="11" t="s">
        <v>111</v>
      </c>
      <c r="B284" t="s">
        <v>112</v>
      </c>
      <c r="C284" t="s">
        <v>5204</v>
      </c>
      <c r="D284" t="s">
        <v>4287</v>
      </c>
      <c r="E284" t="s">
        <v>5207</v>
      </c>
      <c r="F284" t="str">
        <f>VLOOKUP($A284,'Transit IDs'!$A$1:$AK$828,14,FALSE)</f>
        <v>WA</v>
      </c>
      <c r="H284" s="13"/>
      <c r="I284" s="13"/>
      <c r="J284" s="13"/>
    </row>
    <row r="285" spans="1:10" x14ac:dyDescent="0.25">
      <c r="A285" s="11" t="s">
        <v>111</v>
      </c>
      <c r="B285" t="s">
        <v>112</v>
      </c>
      <c r="C285" t="s">
        <v>5204</v>
      </c>
      <c r="D285" t="s">
        <v>4287</v>
      </c>
      <c r="E285" t="s">
        <v>5208</v>
      </c>
      <c r="F285" t="str">
        <f>VLOOKUP($A285,'Transit IDs'!$A$1:$AK$828,14,FALSE)</f>
        <v>WA</v>
      </c>
      <c r="H285" s="13"/>
      <c r="I285" s="13"/>
      <c r="J285" s="13"/>
    </row>
    <row r="286" spans="1:10" x14ac:dyDescent="0.25">
      <c r="A286" s="11" t="s">
        <v>111</v>
      </c>
      <c r="B286" t="s">
        <v>112</v>
      </c>
      <c r="C286" t="s">
        <v>5204</v>
      </c>
      <c r="D286" t="s">
        <v>4287</v>
      </c>
      <c r="E286" t="s">
        <v>5209</v>
      </c>
      <c r="F286" t="str">
        <f>VLOOKUP($A286,'Transit IDs'!$A$1:$AK$828,14,FALSE)</f>
        <v>WA</v>
      </c>
      <c r="H286" s="13"/>
      <c r="I286" s="13">
        <v>216</v>
      </c>
      <c r="J286" s="13">
        <v>723</v>
      </c>
    </row>
    <row r="287" spans="1:10" x14ac:dyDescent="0.25">
      <c r="A287" s="11" t="s">
        <v>111</v>
      </c>
      <c r="B287" t="s">
        <v>112</v>
      </c>
      <c r="C287" t="s">
        <v>5204</v>
      </c>
      <c r="D287" t="s">
        <v>4287</v>
      </c>
      <c r="E287" t="s">
        <v>5210</v>
      </c>
      <c r="F287" t="str">
        <f>VLOOKUP($A287,'Transit IDs'!$A$1:$AK$828,14,FALSE)</f>
        <v>WA</v>
      </c>
      <c r="H287" s="13"/>
      <c r="I287" s="13">
        <v>135</v>
      </c>
      <c r="J287" s="13">
        <v>502</v>
      </c>
    </row>
    <row r="288" spans="1:10" x14ac:dyDescent="0.25">
      <c r="A288" s="11" t="s">
        <v>111</v>
      </c>
      <c r="B288" t="s">
        <v>112</v>
      </c>
      <c r="C288" t="s">
        <v>5204</v>
      </c>
      <c r="D288" t="s">
        <v>4287</v>
      </c>
      <c r="E288" t="s">
        <v>5211</v>
      </c>
      <c r="F288" t="str">
        <f>VLOOKUP($A288,'Transit IDs'!$A$1:$AK$828,14,FALSE)</f>
        <v>WA</v>
      </c>
      <c r="H288" s="13"/>
      <c r="I288" s="13">
        <v>0</v>
      </c>
      <c r="J288" s="13">
        <v>0</v>
      </c>
    </row>
    <row r="289" spans="1:10" x14ac:dyDescent="0.25">
      <c r="A289" s="11" t="s">
        <v>111</v>
      </c>
      <c r="B289" t="s">
        <v>112</v>
      </c>
      <c r="C289" t="s">
        <v>5204</v>
      </c>
      <c r="D289" t="s">
        <v>4287</v>
      </c>
      <c r="E289" t="s">
        <v>5212</v>
      </c>
      <c r="F289" t="str">
        <f>VLOOKUP($A289,'Transit IDs'!$A$1:$AK$828,14,FALSE)</f>
        <v>WA</v>
      </c>
      <c r="H289" s="13"/>
      <c r="I289" s="13">
        <v>62047</v>
      </c>
      <c r="J289" s="13">
        <v>210200</v>
      </c>
    </row>
    <row r="290" spans="1:10" x14ac:dyDescent="0.25">
      <c r="A290" s="11" t="s">
        <v>111</v>
      </c>
      <c r="B290" t="s">
        <v>112</v>
      </c>
      <c r="C290" t="s">
        <v>5214</v>
      </c>
      <c r="D290" t="s">
        <v>5215</v>
      </c>
      <c r="E290" t="s">
        <v>5205</v>
      </c>
      <c r="F290" t="str">
        <f>VLOOKUP($A290,'Transit IDs'!$A$1:$AK$828,14,FALSE)</f>
        <v>WA</v>
      </c>
      <c r="H290" s="13"/>
      <c r="I290" s="13"/>
      <c r="J290" s="13"/>
    </row>
    <row r="291" spans="1:10" x14ac:dyDescent="0.25">
      <c r="A291" s="11" t="s">
        <v>111</v>
      </c>
      <c r="B291" t="s">
        <v>112</v>
      </c>
      <c r="C291" t="s">
        <v>5214</v>
      </c>
      <c r="D291" t="s">
        <v>5215</v>
      </c>
      <c r="E291" t="s">
        <v>5206</v>
      </c>
      <c r="F291" t="str">
        <f>VLOOKUP($A291,'Transit IDs'!$A$1:$AK$828,14,FALSE)</f>
        <v>WA</v>
      </c>
      <c r="H291" s="13"/>
      <c r="I291" s="13"/>
      <c r="J291" s="13"/>
    </row>
    <row r="292" spans="1:10" x14ac:dyDescent="0.25">
      <c r="A292" s="11" t="s">
        <v>111</v>
      </c>
      <c r="B292" t="s">
        <v>112</v>
      </c>
      <c r="C292" t="s">
        <v>5214</v>
      </c>
      <c r="D292" t="s">
        <v>5215</v>
      </c>
      <c r="E292" t="s">
        <v>5207</v>
      </c>
      <c r="F292" t="str">
        <f>VLOOKUP($A292,'Transit IDs'!$A$1:$AK$828,14,FALSE)</f>
        <v>WA</v>
      </c>
      <c r="H292" s="13"/>
      <c r="I292" s="13"/>
      <c r="J292" s="13"/>
    </row>
    <row r="293" spans="1:10" x14ac:dyDescent="0.25">
      <c r="A293" s="11" t="s">
        <v>111</v>
      </c>
      <c r="B293" t="s">
        <v>112</v>
      </c>
      <c r="C293" t="s">
        <v>5214</v>
      </c>
      <c r="D293" t="s">
        <v>5215</v>
      </c>
      <c r="E293" t="s">
        <v>5208</v>
      </c>
      <c r="F293" t="str">
        <f>VLOOKUP($A293,'Transit IDs'!$A$1:$AK$828,14,FALSE)</f>
        <v>WA</v>
      </c>
      <c r="H293" s="13"/>
      <c r="I293" s="13"/>
      <c r="J293" s="13"/>
    </row>
    <row r="294" spans="1:10" x14ac:dyDescent="0.25">
      <c r="A294" s="11" t="s">
        <v>111</v>
      </c>
      <c r="B294" t="s">
        <v>112</v>
      </c>
      <c r="C294" t="s">
        <v>5214</v>
      </c>
      <c r="D294" t="s">
        <v>5215</v>
      </c>
      <c r="E294" t="s">
        <v>5209</v>
      </c>
      <c r="F294" t="str">
        <f>VLOOKUP($A294,'Transit IDs'!$A$1:$AK$828,14,FALSE)</f>
        <v>WA</v>
      </c>
      <c r="H294" s="13"/>
      <c r="I294" s="13">
        <v>1327</v>
      </c>
      <c r="J294" s="13">
        <v>5719</v>
      </c>
    </row>
    <row r="295" spans="1:10" x14ac:dyDescent="0.25">
      <c r="A295" s="11" t="s">
        <v>111</v>
      </c>
      <c r="B295" t="s">
        <v>112</v>
      </c>
      <c r="C295" t="s">
        <v>5214</v>
      </c>
      <c r="D295" t="s">
        <v>5215</v>
      </c>
      <c r="E295" t="s">
        <v>5210</v>
      </c>
      <c r="F295" t="str">
        <f>VLOOKUP($A295,'Transit IDs'!$A$1:$AK$828,14,FALSE)</f>
        <v>WA</v>
      </c>
      <c r="H295" s="13"/>
      <c r="I295" s="13">
        <v>821</v>
      </c>
      <c r="J295" s="13">
        <v>3777</v>
      </c>
    </row>
    <row r="296" spans="1:10" x14ac:dyDescent="0.25">
      <c r="A296" s="11" t="s">
        <v>111</v>
      </c>
      <c r="B296" t="s">
        <v>112</v>
      </c>
      <c r="C296" t="s">
        <v>5214</v>
      </c>
      <c r="D296" t="s">
        <v>5215</v>
      </c>
      <c r="E296" t="s">
        <v>5211</v>
      </c>
      <c r="F296" t="str">
        <f>VLOOKUP($A296,'Transit IDs'!$A$1:$AK$828,14,FALSE)</f>
        <v>WA</v>
      </c>
      <c r="H296" s="13"/>
      <c r="I296" s="13">
        <v>0</v>
      </c>
      <c r="J296" s="13">
        <v>0</v>
      </c>
    </row>
    <row r="297" spans="1:10" x14ac:dyDescent="0.25">
      <c r="A297" s="11" t="s">
        <v>111</v>
      </c>
      <c r="B297" t="s">
        <v>112</v>
      </c>
      <c r="C297" t="s">
        <v>5214</v>
      </c>
      <c r="D297" t="s">
        <v>5215</v>
      </c>
      <c r="E297" t="s">
        <v>5212</v>
      </c>
      <c r="F297" t="str">
        <f>VLOOKUP($A297,'Transit IDs'!$A$1:$AK$828,14,FALSE)</f>
        <v>WA</v>
      </c>
      <c r="H297" s="13"/>
      <c r="I297" s="13">
        <v>381018</v>
      </c>
      <c r="J297" s="13">
        <v>1654572</v>
      </c>
    </row>
    <row r="298" spans="1:10" x14ac:dyDescent="0.25">
      <c r="A298" s="11" t="s">
        <v>118</v>
      </c>
      <c r="B298" t="s">
        <v>119</v>
      </c>
      <c r="C298" t="s">
        <v>5204</v>
      </c>
      <c r="D298" t="s">
        <v>5215</v>
      </c>
      <c r="E298" t="s">
        <v>5205</v>
      </c>
      <c r="F298" t="str">
        <f>VLOOKUP($A298,'Transit IDs'!$A$1:$AK$828,14,FALSE)</f>
        <v>WA</v>
      </c>
      <c r="H298" s="13"/>
      <c r="I298" s="13"/>
      <c r="J298" s="13"/>
    </row>
    <row r="299" spans="1:10" x14ac:dyDescent="0.25">
      <c r="A299" s="11" t="s">
        <v>118</v>
      </c>
      <c r="B299" t="s">
        <v>119</v>
      </c>
      <c r="C299" t="s">
        <v>5204</v>
      </c>
      <c r="D299" t="s">
        <v>5215</v>
      </c>
      <c r="E299" t="s">
        <v>5206</v>
      </c>
      <c r="F299" t="str">
        <f>VLOOKUP($A299,'Transit IDs'!$A$1:$AK$828,14,FALSE)</f>
        <v>WA</v>
      </c>
      <c r="H299" s="13"/>
      <c r="I299" s="13"/>
      <c r="J299" s="13"/>
    </row>
    <row r="300" spans="1:10" x14ac:dyDescent="0.25">
      <c r="A300" s="11" t="s">
        <v>118</v>
      </c>
      <c r="B300" t="s">
        <v>119</v>
      </c>
      <c r="C300" t="s">
        <v>5204</v>
      </c>
      <c r="D300" t="s">
        <v>5215</v>
      </c>
      <c r="E300" t="s">
        <v>5207</v>
      </c>
      <c r="F300" t="str">
        <f>VLOOKUP($A300,'Transit IDs'!$A$1:$AK$828,14,FALSE)</f>
        <v>WA</v>
      </c>
      <c r="H300" s="13"/>
      <c r="I300" s="13"/>
      <c r="J300" s="13"/>
    </row>
    <row r="301" spans="1:10" x14ac:dyDescent="0.25">
      <c r="A301" s="11" t="s">
        <v>118</v>
      </c>
      <c r="B301" t="s">
        <v>119</v>
      </c>
      <c r="C301" t="s">
        <v>5204</v>
      </c>
      <c r="D301" t="s">
        <v>5215</v>
      </c>
      <c r="E301" t="s">
        <v>5208</v>
      </c>
      <c r="F301" t="str">
        <f>VLOOKUP($A301,'Transit IDs'!$A$1:$AK$828,14,FALSE)</f>
        <v>WA</v>
      </c>
      <c r="H301" s="13"/>
      <c r="I301" s="13"/>
      <c r="J301" s="13"/>
    </row>
    <row r="302" spans="1:10" x14ac:dyDescent="0.25">
      <c r="A302" s="11" t="s">
        <v>118</v>
      </c>
      <c r="B302" t="s">
        <v>119</v>
      </c>
      <c r="C302" t="s">
        <v>5204</v>
      </c>
      <c r="D302" t="s">
        <v>5215</v>
      </c>
      <c r="E302" t="s">
        <v>5209</v>
      </c>
      <c r="F302" t="str">
        <f>VLOOKUP($A302,'Transit IDs'!$A$1:$AK$828,14,FALSE)</f>
        <v>WA</v>
      </c>
      <c r="H302" s="13"/>
      <c r="I302" s="13">
        <v>1197</v>
      </c>
      <c r="J302" s="13">
        <v>6854</v>
      </c>
    </row>
    <row r="303" spans="1:10" x14ac:dyDescent="0.25">
      <c r="A303" s="11" t="s">
        <v>118</v>
      </c>
      <c r="B303" t="s">
        <v>119</v>
      </c>
      <c r="C303" t="s">
        <v>5204</v>
      </c>
      <c r="D303" t="s">
        <v>5215</v>
      </c>
      <c r="E303" t="s">
        <v>5210</v>
      </c>
      <c r="F303" t="str">
        <f>VLOOKUP($A303,'Transit IDs'!$A$1:$AK$828,14,FALSE)</f>
        <v>WA</v>
      </c>
      <c r="H303" s="13"/>
      <c r="I303" s="13">
        <v>451</v>
      </c>
      <c r="J303" s="13">
        <v>2584</v>
      </c>
    </row>
    <row r="304" spans="1:10" x14ac:dyDescent="0.25">
      <c r="A304" s="11" t="s">
        <v>118</v>
      </c>
      <c r="B304" t="s">
        <v>119</v>
      </c>
      <c r="C304" t="s">
        <v>5204</v>
      </c>
      <c r="D304" t="s">
        <v>5215</v>
      </c>
      <c r="E304" t="s">
        <v>5211</v>
      </c>
      <c r="F304" t="str">
        <f>VLOOKUP($A304,'Transit IDs'!$A$1:$AK$828,14,FALSE)</f>
        <v>WA</v>
      </c>
      <c r="H304" s="13"/>
      <c r="I304" s="13"/>
      <c r="J304" s="13"/>
    </row>
    <row r="305" spans="1:10" x14ac:dyDescent="0.25">
      <c r="A305" s="11" t="s">
        <v>118</v>
      </c>
      <c r="B305" t="s">
        <v>119</v>
      </c>
      <c r="C305" t="s">
        <v>5204</v>
      </c>
      <c r="D305" t="s">
        <v>5215</v>
      </c>
      <c r="E305" t="s">
        <v>5212</v>
      </c>
      <c r="F305" t="str">
        <f>VLOOKUP($A305,'Transit IDs'!$A$1:$AK$828,14,FALSE)</f>
        <v>WA</v>
      </c>
      <c r="H305" s="13"/>
      <c r="I305" s="13">
        <v>324294</v>
      </c>
      <c r="J305" s="13">
        <v>1856821</v>
      </c>
    </row>
    <row r="306" spans="1:10" x14ac:dyDescent="0.25">
      <c r="A306" s="11" t="s">
        <v>118</v>
      </c>
      <c r="B306" t="s">
        <v>119</v>
      </c>
      <c r="C306" t="s">
        <v>5204</v>
      </c>
      <c r="D306" t="s">
        <v>4287</v>
      </c>
      <c r="E306" t="s">
        <v>5205</v>
      </c>
      <c r="F306" t="str">
        <f>VLOOKUP($A306,'Transit IDs'!$A$1:$AK$828,14,FALSE)</f>
        <v>WA</v>
      </c>
      <c r="H306" s="13"/>
      <c r="I306" s="13"/>
      <c r="J306" s="13"/>
    </row>
    <row r="307" spans="1:10" x14ac:dyDescent="0.25">
      <c r="A307" s="11" t="s">
        <v>118</v>
      </c>
      <c r="B307" t="s">
        <v>119</v>
      </c>
      <c r="C307" t="s">
        <v>5204</v>
      </c>
      <c r="D307" t="s">
        <v>4287</v>
      </c>
      <c r="E307" t="s">
        <v>5206</v>
      </c>
      <c r="F307" t="str">
        <f>VLOOKUP($A307,'Transit IDs'!$A$1:$AK$828,14,FALSE)</f>
        <v>WA</v>
      </c>
      <c r="H307" s="13"/>
      <c r="I307" s="13"/>
      <c r="J307" s="13"/>
    </row>
    <row r="308" spans="1:10" x14ac:dyDescent="0.25">
      <c r="A308" s="11" t="s">
        <v>118</v>
      </c>
      <c r="B308" t="s">
        <v>119</v>
      </c>
      <c r="C308" t="s">
        <v>5204</v>
      </c>
      <c r="D308" t="s">
        <v>4287</v>
      </c>
      <c r="E308" t="s">
        <v>5207</v>
      </c>
      <c r="F308" t="str">
        <f>VLOOKUP($A308,'Transit IDs'!$A$1:$AK$828,14,FALSE)</f>
        <v>WA</v>
      </c>
      <c r="H308" s="13"/>
      <c r="I308" s="13"/>
      <c r="J308" s="13"/>
    </row>
    <row r="309" spans="1:10" x14ac:dyDescent="0.25">
      <c r="A309" s="11" t="s">
        <v>118</v>
      </c>
      <c r="B309" t="s">
        <v>119</v>
      </c>
      <c r="C309" t="s">
        <v>5204</v>
      </c>
      <c r="D309" t="s">
        <v>4287</v>
      </c>
      <c r="E309" t="s">
        <v>5208</v>
      </c>
      <c r="F309" t="str">
        <f>VLOOKUP($A309,'Transit IDs'!$A$1:$AK$828,14,FALSE)</f>
        <v>WA</v>
      </c>
      <c r="H309" s="13"/>
      <c r="I309" s="13"/>
      <c r="J309" s="13"/>
    </row>
    <row r="310" spans="1:10" x14ac:dyDescent="0.25">
      <c r="A310" s="11" t="s">
        <v>118</v>
      </c>
      <c r="B310" t="s">
        <v>119</v>
      </c>
      <c r="C310" t="s">
        <v>5204</v>
      </c>
      <c r="D310" t="s">
        <v>4287</v>
      </c>
      <c r="E310" t="s">
        <v>5209</v>
      </c>
      <c r="F310" t="str">
        <f>VLOOKUP($A310,'Transit IDs'!$A$1:$AK$828,14,FALSE)</f>
        <v>WA</v>
      </c>
      <c r="H310" s="13"/>
      <c r="I310" s="13">
        <v>264</v>
      </c>
      <c r="J310" s="13">
        <v>1555</v>
      </c>
    </row>
    <row r="311" spans="1:10" x14ac:dyDescent="0.25">
      <c r="A311" s="11" t="s">
        <v>118</v>
      </c>
      <c r="B311" t="s">
        <v>119</v>
      </c>
      <c r="C311" t="s">
        <v>5204</v>
      </c>
      <c r="D311" t="s">
        <v>4287</v>
      </c>
      <c r="E311" t="s">
        <v>5210</v>
      </c>
      <c r="F311" t="str">
        <f>VLOOKUP($A311,'Transit IDs'!$A$1:$AK$828,14,FALSE)</f>
        <v>WA</v>
      </c>
      <c r="H311" s="13"/>
      <c r="I311" s="13">
        <v>36</v>
      </c>
      <c r="J311" s="13">
        <v>212</v>
      </c>
    </row>
    <row r="312" spans="1:10" x14ac:dyDescent="0.25">
      <c r="A312" s="11" t="s">
        <v>118</v>
      </c>
      <c r="B312" t="s">
        <v>119</v>
      </c>
      <c r="C312" t="s">
        <v>5204</v>
      </c>
      <c r="D312" t="s">
        <v>4287</v>
      </c>
      <c r="E312" t="s">
        <v>5211</v>
      </c>
      <c r="F312" t="str">
        <f>VLOOKUP($A312,'Transit IDs'!$A$1:$AK$828,14,FALSE)</f>
        <v>WA</v>
      </c>
      <c r="H312" s="13"/>
      <c r="I312" s="13"/>
      <c r="J312" s="13"/>
    </row>
    <row r="313" spans="1:10" x14ac:dyDescent="0.25">
      <c r="A313" s="11" t="s">
        <v>118</v>
      </c>
      <c r="B313" t="s">
        <v>119</v>
      </c>
      <c r="C313" t="s">
        <v>5204</v>
      </c>
      <c r="D313" t="s">
        <v>4287</v>
      </c>
      <c r="E313" t="s">
        <v>5212</v>
      </c>
      <c r="F313" t="str">
        <f>VLOOKUP($A313,'Transit IDs'!$A$1:$AK$828,14,FALSE)</f>
        <v>WA</v>
      </c>
      <c r="H313" s="13"/>
      <c r="I313" s="13">
        <v>66025</v>
      </c>
      <c r="J313" s="13">
        <v>388891</v>
      </c>
    </row>
    <row r="314" spans="1:10" x14ac:dyDescent="0.25">
      <c r="A314" s="11" t="s">
        <v>118</v>
      </c>
      <c r="B314" t="s">
        <v>119</v>
      </c>
      <c r="C314" t="s">
        <v>5213</v>
      </c>
      <c r="D314" t="s">
        <v>4287</v>
      </c>
      <c r="E314" t="s">
        <v>5205</v>
      </c>
      <c r="F314" t="str">
        <f>VLOOKUP($A314,'Transit IDs'!$A$1:$AK$828,14,FALSE)</f>
        <v>WA</v>
      </c>
      <c r="H314" s="13"/>
      <c r="I314" s="13"/>
      <c r="J314" s="13"/>
    </row>
    <row r="315" spans="1:10" x14ac:dyDescent="0.25">
      <c r="A315" s="11" t="s">
        <v>118</v>
      </c>
      <c r="B315" t="s">
        <v>119</v>
      </c>
      <c r="C315" t="s">
        <v>5213</v>
      </c>
      <c r="D315" t="s">
        <v>4287</v>
      </c>
      <c r="E315" t="s">
        <v>5206</v>
      </c>
      <c r="F315" t="str">
        <f>VLOOKUP($A315,'Transit IDs'!$A$1:$AK$828,14,FALSE)</f>
        <v>WA</v>
      </c>
      <c r="H315" s="13"/>
      <c r="I315" s="13"/>
      <c r="J315" s="13"/>
    </row>
    <row r="316" spans="1:10" x14ac:dyDescent="0.25">
      <c r="A316" s="11" t="s">
        <v>118</v>
      </c>
      <c r="B316" t="s">
        <v>119</v>
      </c>
      <c r="C316" t="s">
        <v>5213</v>
      </c>
      <c r="D316" t="s">
        <v>4287</v>
      </c>
      <c r="E316" t="s">
        <v>5207</v>
      </c>
      <c r="F316" t="str">
        <f>VLOOKUP($A316,'Transit IDs'!$A$1:$AK$828,14,FALSE)</f>
        <v>WA</v>
      </c>
      <c r="H316" s="13"/>
      <c r="I316" s="13"/>
      <c r="J316" s="13"/>
    </row>
    <row r="317" spans="1:10" x14ac:dyDescent="0.25">
      <c r="A317" s="11" t="s">
        <v>118</v>
      </c>
      <c r="B317" t="s">
        <v>119</v>
      </c>
      <c r="C317" t="s">
        <v>5213</v>
      </c>
      <c r="D317" t="s">
        <v>4287</v>
      </c>
      <c r="E317" t="s">
        <v>5208</v>
      </c>
      <c r="F317" t="str">
        <f>VLOOKUP($A317,'Transit IDs'!$A$1:$AK$828,14,FALSE)</f>
        <v>WA</v>
      </c>
      <c r="H317" s="13"/>
      <c r="I317" s="13"/>
      <c r="J317" s="13"/>
    </row>
    <row r="318" spans="1:10" x14ac:dyDescent="0.25">
      <c r="A318" s="11" t="s">
        <v>118</v>
      </c>
      <c r="B318" t="s">
        <v>119</v>
      </c>
      <c r="C318" t="s">
        <v>5213</v>
      </c>
      <c r="D318" t="s">
        <v>4287</v>
      </c>
      <c r="E318" t="s">
        <v>5209</v>
      </c>
      <c r="F318" t="str">
        <f>VLOOKUP($A318,'Transit IDs'!$A$1:$AK$828,14,FALSE)</f>
        <v>WA</v>
      </c>
      <c r="H318" s="13"/>
      <c r="I318" s="13"/>
      <c r="J318" s="13"/>
    </row>
    <row r="319" spans="1:10" x14ac:dyDescent="0.25">
      <c r="A319" s="11" t="s">
        <v>118</v>
      </c>
      <c r="B319" t="s">
        <v>119</v>
      </c>
      <c r="C319" t="s">
        <v>5213</v>
      </c>
      <c r="D319" t="s">
        <v>4287</v>
      </c>
      <c r="E319" t="s">
        <v>5210</v>
      </c>
      <c r="F319" t="str">
        <f>VLOOKUP($A319,'Transit IDs'!$A$1:$AK$828,14,FALSE)</f>
        <v>WA</v>
      </c>
      <c r="H319" s="13"/>
      <c r="I319" s="13"/>
      <c r="J319" s="13"/>
    </row>
    <row r="320" spans="1:10" x14ac:dyDescent="0.25">
      <c r="A320" s="11" t="s">
        <v>118</v>
      </c>
      <c r="B320" t="s">
        <v>119</v>
      </c>
      <c r="C320" t="s">
        <v>5213</v>
      </c>
      <c r="D320" t="s">
        <v>4287</v>
      </c>
      <c r="E320" t="s">
        <v>5211</v>
      </c>
      <c r="F320" t="str">
        <f>VLOOKUP($A320,'Transit IDs'!$A$1:$AK$828,14,FALSE)</f>
        <v>WA</v>
      </c>
      <c r="H320" s="13"/>
      <c r="I320" s="13"/>
      <c r="J320" s="13"/>
    </row>
    <row r="321" spans="1:10" x14ac:dyDescent="0.25">
      <c r="A321" s="11" t="s">
        <v>118</v>
      </c>
      <c r="B321" t="s">
        <v>119</v>
      </c>
      <c r="C321" t="s">
        <v>5213</v>
      </c>
      <c r="D321" t="s">
        <v>4287</v>
      </c>
      <c r="E321" t="s">
        <v>5212</v>
      </c>
      <c r="F321" t="str">
        <f>VLOOKUP($A321,'Transit IDs'!$A$1:$AK$828,14,FALSE)</f>
        <v>WA</v>
      </c>
      <c r="H321" s="13"/>
      <c r="I321" s="13">
        <v>77991</v>
      </c>
      <c r="J321" s="13">
        <v>538914</v>
      </c>
    </row>
    <row r="322" spans="1:10" x14ac:dyDescent="0.25">
      <c r="A322" s="11" t="s">
        <v>118</v>
      </c>
      <c r="B322" t="s">
        <v>119</v>
      </c>
      <c r="C322" t="s">
        <v>5214</v>
      </c>
      <c r="D322" t="s">
        <v>5215</v>
      </c>
      <c r="E322" t="s">
        <v>5205</v>
      </c>
      <c r="F322" t="str">
        <f>VLOOKUP($A322,'Transit IDs'!$A$1:$AK$828,14,FALSE)</f>
        <v>WA</v>
      </c>
      <c r="H322" s="13"/>
      <c r="I322" s="13"/>
      <c r="J322" s="13"/>
    </row>
    <row r="323" spans="1:10" x14ac:dyDescent="0.25">
      <c r="A323" s="11" t="s">
        <v>118</v>
      </c>
      <c r="B323" t="s">
        <v>119</v>
      </c>
      <c r="C323" t="s">
        <v>5214</v>
      </c>
      <c r="D323" t="s">
        <v>5215</v>
      </c>
      <c r="E323" t="s">
        <v>5206</v>
      </c>
      <c r="F323" t="str">
        <f>VLOOKUP($A323,'Transit IDs'!$A$1:$AK$828,14,FALSE)</f>
        <v>WA</v>
      </c>
      <c r="H323" s="13"/>
      <c r="I323" s="13"/>
      <c r="J323" s="13"/>
    </row>
    <row r="324" spans="1:10" x14ac:dyDescent="0.25">
      <c r="A324" s="11" t="s">
        <v>118</v>
      </c>
      <c r="B324" t="s">
        <v>119</v>
      </c>
      <c r="C324" t="s">
        <v>5214</v>
      </c>
      <c r="D324" t="s">
        <v>5215</v>
      </c>
      <c r="E324" t="s">
        <v>5207</v>
      </c>
      <c r="F324" t="str">
        <f>VLOOKUP($A324,'Transit IDs'!$A$1:$AK$828,14,FALSE)</f>
        <v>WA</v>
      </c>
      <c r="H324" s="13"/>
      <c r="I324" s="13"/>
      <c r="J324" s="13"/>
    </row>
    <row r="325" spans="1:10" x14ac:dyDescent="0.25">
      <c r="A325" s="11" t="s">
        <v>118</v>
      </c>
      <c r="B325" t="s">
        <v>119</v>
      </c>
      <c r="C325" t="s">
        <v>5214</v>
      </c>
      <c r="D325" t="s">
        <v>5215</v>
      </c>
      <c r="E325" t="s">
        <v>5208</v>
      </c>
      <c r="F325" t="str">
        <f>VLOOKUP($A325,'Transit IDs'!$A$1:$AK$828,14,FALSE)</f>
        <v>WA</v>
      </c>
      <c r="H325" s="13"/>
      <c r="I325" s="13"/>
      <c r="J325" s="13"/>
    </row>
    <row r="326" spans="1:10" x14ac:dyDescent="0.25">
      <c r="A326" s="11" t="s">
        <v>118</v>
      </c>
      <c r="B326" t="s">
        <v>119</v>
      </c>
      <c r="C326" t="s">
        <v>5214</v>
      </c>
      <c r="D326" t="s">
        <v>5215</v>
      </c>
      <c r="E326" t="s">
        <v>5209</v>
      </c>
      <c r="F326" t="str">
        <f>VLOOKUP($A326,'Transit IDs'!$A$1:$AK$828,14,FALSE)</f>
        <v>WA</v>
      </c>
      <c r="H326" s="13"/>
      <c r="I326" s="13">
        <v>10995</v>
      </c>
      <c r="J326" s="13">
        <v>82572</v>
      </c>
    </row>
    <row r="327" spans="1:10" x14ac:dyDescent="0.25">
      <c r="A327" s="11" t="s">
        <v>118</v>
      </c>
      <c r="B327" t="s">
        <v>119</v>
      </c>
      <c r="C327" t="s">
        <v>5214</v>
      </c>
      <c r="D327" t="s">
        <v>5215</v>
      </c>
      <c r="E327" t="s">
        <v>5210</v>
      </c>
      <c r="F327" t="str">
        <f>VLOOKUP($A327,'Transit IDs'!$A$1:$AK$828,14,FALSE)</f>
        <v>WA</v>
      </c>
      <c r="H327" s="13"/>
      <c r="I327" s="13">
        <v>4681</v>
      </c>
      <c r="J327" s="13">
        <v>37682</v>
      </c>
    </row>
    <row r="328" spans="1:10" x14ac:dyDescent="0.25">
      <c r="A328" s="11" t="s">
        <v>118</v>
      </c>
      <c r="B328" t="s">
        <v>119</v>
      </c>
      <c r="C328" t="s">
        <v>5214</v>
      </c>
      <c r="D328" t="s">
        <v>5215</v>
      </c>
      <c r="E328" t="s">
        <v>5211</v>
      </c>
      <c r="F328" t="str">
        <f>VLOOKUP($A328,'Transit IDs'!$A$1:$AK$828,14,FALSE)</f>
        <v>WA</v>
      </c>
      <c r="H328" s="13"/>
      <c r="I328" s="13"/>
      <c r="J328" s="13"/>
    </row>
    <row r="329" spans="1:10" x14ac:dyDescent="0.25">
      <c r="A329" s="11" t="s">
        <v>118</v>
      </c>
      <c r="B329" t="s">
        <v>119</v>
      </c>
      <c r="C329" t="s">
        <v>5214</v>
      </c>
      <c r="D329" t="s">
        <v>5215</v>
      </c>
      <c r="E329" t="s">
        <v>5212</v>
      </c>
      <c r="F329" t="str">
        <f>VLOOKUP($A329,'Transit IDs'!$A$1:$AK$828,14,FALSE)</f>
        <v>WA</v>
      </c>
      <c r="H329" s="13"/>
      <c r="I329" s="13">
        <v>3009253</v>
      </c>
      <c r="J329" s="13">
        <v>22745984</v>
      </c>
    </row>
    <row r="330" spans="1:10" x14ac:dyDescent="0.25">
      <c r="A330" s="11" t="s">
        <v>118</v>
      </c>
      <c r="B330" t="s">
        <v>119</v>
      </c>
      <c r="C330" t="s">
        <v>5218</v>
      </c>
      <c r="D330" t="s">
        <v>5215</v>
      </c>
      <c r="E330" t="s">
        <v>5205</v>
      </c>
      <c r="F330" t="str">
        <f>VLOOKUP($A330,'Transit IDs'!$A$1:$AK$828,14,FALSE)</f>
        <v>WA</v>
      </c>
      <c r="H330" s="13"/>
      <c r="I330" s="13"/>
      <c r="J330" s="13"/>
    </row>
    <row r="331" spans="1:10" x14ac:dyDescent="0.25">
      <c r="A331" s="11" t="s">
        <v>118</v>
      </c>
      <c r="B331" t="s">
        <v>119</v>
      </c>
      <c r="C331" t="s">
        <v>5218</v>
      </c>
      <c r="D331" t="s">
        <v>5215</v>
      </c>
      <c r="E331" t="s">
        <v>5206</v>
      </c>
      <c r="F331" t="str">
        <f>VLOOKUP($A331,'Transit IDs'!$A$1:$AK$828,14,FALSE)</f>
        <v>WA</v>
      </c>
      <c r="H331" s="13"/>
      <c r="I331" s="13"/>
      <c r="J331" s="13"/>
    </row>
    <row r="332" spans="1:10" x14ac:dyDescent="0.25">
      <c r="A332" s="11" t="s">
        <v>118</v>
      </c>
      <c r="B332" t="s">
        <v>119</v>
      </c>
      <c r="C332" t="s">
        <v>5218</v>
      </c>
      <c r="D332" t="s">
        <v>5215</v>
      </c>
      <c r="E332" t="s">
        <v>5207</v>
      </c>
      <c r="F332" t="str">
        <f>VLOOKUP($A332,'Transit IDs'!$A$1:$AK$828,14,FALSE)</f>
        <v>WA</v>
      </c>
      <c r="H332" s="13"/>
      <c r="I332" s="13"/>
      <c r="J332" s="13"/>
    </row>
    <row r="333" spans="1:10" x14ac:dyDescent="0.25">
      <c r="A333" s="11" t="s">
        <v>118</v>
      </c>
      <c r="B333" t="s">
        <v>119</v>
      </c>
      <c r="C333" t="s">
        <v>5218</v>
      </c>
      <c r="D333" t="s">
        <v>5215</v>
      </c>
      <c r="E333" t="s">
        <v>5208</v>
      </c>
      <c r="F333" t="str">
        <f>VLOOKUP($A333,'Transit IDs'!$A$1:$AK$828,14,FALSE)</f>
        <v>WA</v>
      </c>
      <c r="H333" s="13"/>
      <c r="I333" s="13"/>
      <c r="J333" s="13"/>
    </row>
    <row r="334" spans="1:10" x14ac:dyDescent="0.25">
      <c r="A334" s="11" t="s">
        <v>118</v>
      </c>
      <c r="B334" t="s">
        <v>119</v>
      </c>
      <c r="C334" t="s">
        <v>5218</v>
      </c>
      <c r="D334" t="s">
        <v>5215</v>
      </c>
      <c r="E334" t="s">
        <v>5209</v>
      </c>
      <c r="F334" t="str">
        <f>VLOOKUP($A334,'Transit IDs'!$A$1:$AK$828,14,FALSE)</f>
        <v>WA</v>
      </c>
      <c r="H334" s="13"/>
      <c r="I334" s="13">
        <v>4585</v>
      </c>
      <c r="J334" s="13">
        <v>148025</v>
      </c>
    </row>
    <row r="335" spans="1:10" x14ac:dyDescent="0.25">
      <c r="A335" s="11" t="s">
        <v>118</v>
      </c>
      <c r="B335" t="s">
        <v>119</v>
      </c>
      <c r="C335" t="s">
        <v>5218</v>
      </c>
      <c r="D335" t="s">
        <v>5215</v>
      </c>
      <c r="E335" t="s">
        <v>5210</v>
      </c>
      <c r="F335" t="str">
        <f>VLOOKUP($A335,'Transit IDs'!$A$1:$AK$828,14,FALSE)</f>
        <v>WA</v>
      </c>
      <c r="H335" s="13"/>
      <c r="I335" s="13">
        <v>414</v>
      </c>
      <c r="J335" s="13">
        <v>13372</v>
      </c>
    </row>
    <row r="336" spans="1:10" x14ac:dyDescent="0.25">
      <c r="A336" s="11" t="s">
        <v>118</v>
      </c>
      <c r="B336" t="s">
        <v>119</v>
      </c>
      <c r="C336" t="s">
        <v>5218</v>
      </c>
      <c r="D336" t="s">
        <v>5215</v>
      </c>
      <c r="E336" t="s">
        <v>5211</v>
      </c>
      <c r="F336" t="str">
        <f>VLOOKUP($A336,'Transit IDs'!$A$1:$AK$828,14,FALSE)</f>
        <v>WA</v>
      </c>
      <c r="H336" s="13"/>
      <c r="I336" s="13">
        <v>283</v>
      </c>
      <c r="J336" s="13">
        <v>9149</v>
      </c>
    </row>
    <row r="337" spans="1:10" x14ac:dyDescent="0.25">
      <c r="A337" s="11" t="s">
        <v>118</v>
      </c>
      <c r="B337" t="s">
        <v>119</v>
      </c>
      <c r="C337" t="s">
        <v>5218</v>
      </c>
      <c r="D337" t="s">
        <v>5215</v>
      </c>
      <c r="E337" t="s">
        <v>5212</v>
      </c>
      <c r="F337" t="str">
        <f>VLOOKUP($A337,'Transit IDs'!$A$1:$AK$828,14,FALSE)</f>
        <v>WA</v>
      </c>
      <c r="H337" s="13"/>
      <c r="I337" s="13">
        <v>1201093</v>
      </c>
      <c r="J337" s="13">
        <v>38779992</v>
      </c>
    </row>
    <row r="338" spans="1:10" x14ac:dyDescent="0.25">
      <c r="A338" s="11" t="s">
        <v>125</v>
      </c>
      <c r="B338" t="s">
        <v>126</v>
      </c>
      <c r="C338" t="s">
        <v>5222</v>
      </c>
      <c r="D338" t="s">
        <v>5215</v>
      </c>
      <c r="E338" t="s">
        <v>5205</v>
      </c>
      <c r="F338" t="str">
        <f>VLOOKUP($A338,'Transit IDs'!$A$1:$AK$828,14,FALSE)</f>
        <v>WA</v>
      </c>
      <c r="H338" s="13"/>
      <c r="I338" s="13"/>
      <c r="J338" s="13"/>
    </row>
    <row r="339" spans="1:10" x14ac:dyDescent="0.25">
      <c r="A339" s="11" t="s">
        <v>125</v>
      </c>
      <c r="B339" t="s">
        <v>126</v>
      </c>
      <c r="C339" t="s">
        <v>5222</v>
      </c>
      <c r="D339" t="s">
        <v>5215</v>
      </c>
      <c r="E339" t="s">
        <v>5206</v>
      </c>
      <c r="F339" t="str">
        <f>VLOOKUP($A339,'Transit IDs'!$A$1:$AK$828,14,FALSE)</f>
        <v>WA</v>
      </c>
      <c r="H339" s="13"/>
      <c r="I339" s="13"/>
      <c r="J339" s="13"/>
    </row>
    <row r="340" spans="1:10" x14ac:dyDescent="0.25">
      <c r="A340" s="11" t="s">
        <v>125</v>
      </c>
      <c r="B340" t="s">
        <v>126</v>
      </c>
      <c r="C340" t="s">
        <v>5222</v>
      </c>
      <c r="D340" t="s">
        <v>5215</v>
      </c>
      <c r="E340" t="s">
        <v>5207</v>
      </c>
      <c r="F340" t="str">
        <f>VLOOKUP($A340,'Transit IDs'!$A$1:$AK$828,14,FALSE)</f>
        <v>WA</v>
      </c>
      <c r="H340" s="13"/>
      <c r="I340" s="13"/>
      <c r="J340" s="13"/>
    </row>
    <row r="341" spans="1:10" x14ac:dyDescent="0.25">
      <c r="A341" s="11" t="s">
        <v>125</v>
      </c>
      <c r="B341" t="s">
        <v>126</v>
      </c>
      <c r="C341" t="s">
        <v>5222</v>
      </c>
      <c r="D341" t="s">
        <v>5215</v>
      </c>
      <c r="E341" t="s">
        <v>5208</v>
      </c>
      <c r="F341" t="str">
        <f>VLOOKUP($A341,'Transit IDs'!$A$1:$AK$828,14,FALSE)</f>
        <v>WA</v>
      </c>
      <c r="H341" s="13"/>
      <c r="I341" s="13"/>
      <c r="J341" s="13"/>
    </row>
    <row r="342" spans="1:10" x14ac:dyDescent="0.25">
      <c r="A342" s="11" t="s">
        <v>125</v>
      </c>
      <c r="B342" t="s">
        <v>126</v>
      </c>
      <c r="C342" t="s">
        <v>5222</v>
      </c>
      <c r="D342" t="s">
        <v>5215</v>
      </c>
      <c r="E342" t="s">
        <v>5209</v>
      </c>
      <c r="F342" t="str">
        <f>VLOOKUP($A342,'Transit IDs'!$A$1:$AK$828,14,FALSE)</f>
        <v>WA</v>
      </c>
      <c r="H342" s="13"/>
      <c r="I342" s="13">
        <v>751</v>
      </c>
      <c r="J342" s="13">
        <v>19564</v>
      </c>
    </row>
    <row r="343" spans="1:10" x14ac:dyDescent="0.25">
      <c r="A343" s="11" t="s">
        <v>125</v>
      </c>
      <c r="B343" t="s">
        <v>126</v>
      </c>
      <c r="C343" t="s">
        <v>5222</v>
      </c>
      <c r="D343" t="s">
        <v>5215</v>
      </c>
      <c r="E343" t="s">
        <v>5210</v>
      </c>
      <c r="F343" t="str">
        <f>VLOOKUP($A343,'Transit IDs'!$A$1:$AK$828,14,FALSE)</f>
        <v>WA</v>
      </c>
      <c r="H343" s="13"/>
      <c r="I343" s="13">
        <v>273</v>
      </c>
      <c r="J343" s="13">
        <v>7064</v>
      </c>
    </row>
    <row r="344" spans="1:10" x14ac:dyDescent="0.25">
      <c r="A344" s="11" t="s">
        <v>125</v>
      </c>
      <c r="B344" t="s">
        <v>126</v>
      </c>
      <c r="C344" t="s">
        <v>5222</v>
      </c>
      <c r="D344" t="s">
        <v>5215</v>
      </c>
      <c r="E344" t="s">
        <v>5211</v>
      </c>
      <c r="F344" t="str">
        <f>VLOOKUP($A344,'Transit IDs'!$A$1:$AK$828,14,FALSE)</f>
        <v>WA</v>
      </c>
      <c r="H344" s="13"/>
      <c r="I344" s="13">
        <v>230</v>
      </c>
      <c r="J344" s="13">
        <v>5657</v>
      </c>
    </row>
    <row r="345" spans="1:10" x14ac:dyDescent="0.25">
      <c r="A345" s="11" t="s">
        <v>125</v>
      </c>
      <c r="B345" t="s">
        <v>126</v>
      </c>
      <c r="C345" t="s">
        <v>5222</v>
      </c>
      <c r="D345" t="s">
        <v>5215</v>
      </c>
      <c r="E345" t="s">
        <v>5212</v>
      </c>
      <c r="F345" t="str">
        <f>VLOOKUP($A345,'Transit IDs'!$A$1:$AK$828,14,FALSE)</f>
        <v>WA</v>
      </c>
      <c r="H345" s="13"/>
      <c r="I345" s="13">
        <v>219194</v>
      </c>
      <c r="J345" s="13">
        <v>5686857</v>
      </c>
    </row>
    <row r="346" spans="1:10" x14ac:dyDescent="0.25">
      <c r="A346" s="11" t="s">
        <v>125</v>
      </c>
      <c r="B346" t="s">
        <v>126</v>
      </c>
      <c r="C346" t="s">
        <v>5204</v>
      </c>
      <c r="D346" t="s">
        <v>5215</v>
      </c>
      <c r="E346" t="s">
        <v>5205</v>
      </c>
      <c r="F346" t="str">
        <f>VLOOKUP($A346,'Transit IDs'!$A$1:$AK$828,14,FALSE)</f>
        <v>WA</v>
      </c>
      <c r="H346" s="13"/>
      <c r="I346" s="13"/>
      <c r="J346" s="13"/>
    </row>
    <row r="347" spans="1:10" x14ac:dyDescent="0.25">
      <c r="A347" s="11" t="s">
        <v>125</v>
      </c>
      <c r="B347" t="s">
        <v>126</v>
      </c>
      <c r="C347" t="s">
        <v>5204</v>
      </c>
      <c r="D347" t="s">
        <v>5215</v>
      </c>
      <c r="E347" t="s">
        <v>5206</v>
      </c>
      <c r="F347" t="str">
        <f>VLOOKUP($A347,'Transit IDs'!$A$1:$AK$828,14,FALSE)</f>
        <v>WA</v>
      </c>
      <c r="H347" s="13"/>
      <c r="I347" s="13"/>
      <c r="J347" s="13"/>
    </row>
    <row r="348" spans="1:10" x14ac:dyDescent="0.25">
      <c r="A348" s="11" t="s">
        <v>125</v>
      </c>
      <c r="B348" t="s">
        <v>126</v>
      </c>
      <c r="C348" t="s">
        <v>5204</v>
      </c>
      <c r="D348" t="s">
        <v>5215</v>
      </c>
      <c r="E348" t="s">
        <v>5207</v>
      </c>
      <c r="F348" t="str">
        <f>VLOOKUP($A348,'Transit IDs'!$A$1:$AK$828,14,FALSE)</f>
        <v>WA</v>
      </c>
      <c r="H348" s="13"/>
      <c r="I348" s="13"/>
      <c r="J348" s="13"/>
    </row>
    <row r="349" spans="1:10" x14ac:dyDescent="0.25">
      <c r="A349" s="11" t="s">
        <v>125</v>
      </c>
      <c r="B349" t="s">
        <v>126</v>
      </c>
      <c r="C349" t="s">
        <v>5204</v>
      </c>
      <c r="D349" t="s">
        <v>5215</v>
      </c>
      <c r="E349" t="s">
        <v>5208</v>
      </c>
      <c r="F349" t="str">
        <f>VLOOKUP($A349,'Transit IDs'!$A$1:$AK$828,14,FALSE)</f>
        <v>WA</v>
      </c>
      <c r="H349" s="13"/>
      <c r="I349" s="13"/>
      <c r="J349" s="13"/>
    </row>
    <row r="350" spans="1:10" x14ac:dyDescent="0.25">
      <c r="A350" s="11" t="s">
        <v>125</v>
      </c>
      <c r="B350" t="s">
        <v>126</v>
      </c>
      <c r="C350" t="s">
        <v>5204</v>
      </c>
      <c r="D350" t="s">
        <v>5215</v>
      </c>
      <c r="E350" t="s">
        <v>5209</v>
      </c>
      <c r="F350" t="str">
        <f>VLOOKUP($A350,'Transit IDs'!$A$1:$AK$828,14,FALSE)</f>
        <v>WA</v>
      </c>
      <c r="H350" s="13"/>
      <c r="I350" s="13">
        <v>498</v>
      </c>
      <c r="J350" s="13">
        <v>3010</v>
      </c>
    </row>
    <row r="351" spans="1:10" x14ac:dyDescent="0.25">
      <c r="A351" s="11" t="s">
        <v>125</v>
      </c>
      <c r="B351" t="s">
        <v>126</v>
      </c>
      <c r="C351" t="s">
        <v>5204</v>
      </c>
      <c r="D351" t="s">
        <v>5215</v>
      </c>
      <c r="E351" t="s">
        <v>5210</v>
      </c>
      <c r="F351" t="str">
        <f>VLOOKUP($A351,'Transit IDs'!$A$1:$AK$828,14,FALSE)</f>
        <v>WA</v>
      </c>
      <c r="H351" s="13"/>
      <c r="I351" s="13">
        <v>214</v>
      </c>
      <c r="J351" s="13">
        <v>1299</v>
      </c>
    </row>
    <row r="352" spans="1:10" x14ac:dyDescent="0.25">
      <c r="A352" s="11" t="s">
        <v>125</v>
      </c>
      <c r="B352" t="s">
        <v>126</v>
      </c>
      <c r="C352" t="s">
        <v>5204</v>
      </c>
      <c r="D352" t="s">
        <v>5215</v>
      </c>
      <c r="E352" t="s">
        <v>5211</v>
      </c>
      <c r="F352" t="str">
        <f>VLOOKUP($A352,'Transit IDs'!$A$1:$AK$828,14,FALSE)</f>
        <v>WA</v>
      </c>
      <c r="H352" s="13"/>
      <c r="I352" s="13">
        <v>195</v>
      </c>
      <c r="J352" s="13">
        <v>1416</v>
      </c>
    </row>
    <row r="353" spans="1:10" x14ac:dyDescent="0.25">
      <c r="A353" s="11" t="s">
        <v>125</v>
      </c>
      <c r="B353" t="s">
        <v>126</v>
      </c>
      <c r="C353" t="s">
        <v>5204</v>
      </c>
      <c r="D353" t="s">
        <v>5215</v>
      </c>
      <c r="E353" t="s">
        <v>5212</v>
      </c>
      <c r="F353" t="str">
        <f>VLOOKUP($A353,'Transit IDs'!$A$1:$AK$828,14,FALSE)</f>
        <v>WA</v>
      </c>
      <c r="H353" s="13"/>
      <c r="I353" s="13">
        <v>150374</v>
      </c>
      <c r="J353" s="13">
        <v>920717</v>
      </c>
    </row>
    <row r="354" spans="1:10" x14ac:dyDescent="0.25">
      <c r="A354" s="11" t="s">
        <v>125</v>
      </c>
      <c r="B354" t="s">
        <v>126</v>
      </c>
      <c r="C354" t="s">
        <v>5214</v>
      </c>
      <c r="D354" t="s">
        <v>5215</v>
      </c>
      <c r="E354" t="s">
        <v>5205</v>
      </c>
      <c r="F354" t="str">
        <f>VLOOKUP($A354,'Transit IDs'!$A$1:$AK$828,14,FALSE)</f>
        <v>WA</v>
      </c>
      <c r="H354" s="13"/>
      <c r="I354" s="13"/>
      <c r="J354" s="13"/>
    </row>
    <row r="355" spans="1:10" x14ac:dyDescent="0.25">
      <c r="A355" s="11" t="s">
        <v>125</v>
      </c>
      <c r="B355" t="s">
        <v>126</v>
      </c>
      <c r="C355" t="s">
        <v>5214</v>
      </c>
      <c r="D355" t="s">
        <v>5215</v>
      </c>
      <c r="E355" t="s">
        <v>5206</v>
      </c>
      <c r="F355" t="str">
        <f>VLOOKUP($A355,'Transit IDs'!$A$1:$AK$828,14,FALSE)</f>
        <v>WA</v>
      </c>
      <c r="H355" s="13"/>
      <c r="I355" s="13"/>
      <c r="J355" s="13"/>
    </row>
    <row r="356" spans="1:10" x14ac:dyDescent="0.25">
      <c r="A356" s="11" t="s">
        <v>125</v>
      </c>
      <c r="B356" t="s">
        <v>126</v>
      </c>
      <c r="C356" t="s">
        <v>5214</v>
      </c>
      <c r="D356" t="s">
        <v>5215</v>
      </c>
      <c r="E356" t="s">
        <v>5207</v>
      </c>
      <c r="F356" t="str">
        <f>VLOOKUP($A356,'Transit IDs'!$A$1:$AK$828,14,FALSE)</f>
        <v>WA</v>
      </c>
      <c r="H356" s="13"/>
      <c r="I356" s="13"/>
      <c r="J356" s="13"/>
    </row>
    <row r="357" spans="1:10" x14ac:dyDescent="0.25">
      <c r="A357" s="11" t="s">
        <v>125</v>
      </c>
      <c r="B357" t="s">
        <v>126</v>
      </c>
      <c r="C357" t="s">
        <v>5214</v>
      </c>
      <c r="D357" t="s">
        <v>5215</v>
      </c>
      <c r="E357" t="s">
        <v>5208</v>
      </c>
      <c r="F357" t="str">
        <f>VLOOKUP($A357,'Transit IDs'!$A$1:$AK$828,14,FALSE)</f>
        <v>WA</v>
      </c>
      <c r="H357" s="13"/>
      <c r="I357" s="13"/>
      <c r="J357" s="13"/>
    </row>
    <row r="358" spans="1:10" x14ac:dyDescent="0.25">
      <c r="A358" s="11" t="s">
        <v>125</v>
      </c>
      <c r="B358" t="s">
        <v>126</v>
      </c>
      <c r="C358" t="s">
        <v>5214</v>
      </c>
      <c r="D358" t="s">
        <v>5215</v>
      </c>
      <c r="E358" t="s">
        <v>5209</v>
      </c>
      <c r="F358" t="str">
        <f>VLOOKUP($A358,'Transit IDs'!$A$1:$AK$828,14,FALSE)</f>
        <v>WA</v>
      </c>
      <c r="H358" s="13"/>
      <c r="I358" s="13">
        <v>14331</v>
      </c>
      <c r="J358" s="13">
        <v>48139</v>
      </c>
    </row>
    <row r="359" spans="1:10" x14ac:dyDescent="0.25">
      <c r="A359" s="11" t="s">
        <v>125</v>
      </c>
      <c r="B359" t="s">
        <v>126</v>
      </c>
      <c r="C359" t="s">
        <v>5214</v>
      </c>
      <c r="D359" t="s">
        <v>5215</v>
      </c>
      <c r="E359" t="s">
        <v>5210</v>
      </c>
      <c r="F359" t="str">
        <f>VLOOKUP($A359,'Transit IDs'!$A$1:$AK$828,14,FALSE)</f>
        <v>WA</v>
      </c>
      <c r="H359" s="13"/>
      <c r="I359" s="13">
        <v>7743</v>
      </c>
      <c r="J359" s="13">
        <v>26099</v>
      </c>
    </row>
    <row r="360" spans="1:10" x14ac:dyDescent="0.25">
      <c r="A360" s="11" t="s">
        <v>125</v>
      </c>
      <c r="B360" t="s">
        <v>126</v>
      </c>
      <c r="C360" t="s">
        <v>5214</v>
      </c>
      <c r="D360" t="s">
        <v>5215</v>
      </c>
      <c r="E360" t="s">
        <v>5211</v>
      </c>
      <c r="F360" t="str">
        <f>VLOOKUP($A360,'Transit IDs'!$A$1:$AK$828,14,FALSE)</f>
        <v>WA</v>
      </c>
      <c r="H360" s="13"/>
      <c r="I360" s="13">
        <v>5037</v>
      </c>
      <c r="J360" s="13">
        <v>18630</v>
      </c>
    </row>
    <row r="361" spans="1:10" x14ac:dyDescent="0.25">
      <c r="A361" s="11" t="s">
        <v>125</v>
      </c>
      <c r="B361" t="s">
        <v>126</v>
      </c>
      <c r="C361" t="s">
        <v>5214</v>
      </c>
      <c r="D361" t="s">
        <v>5215</v>
      </c>
      <c r="E361" t="s">
        <v>5212</v>
      </c>
      <c r="F361" t="str">
        <f>VLOOKUP($A361,'Transit IDs'!$A$1:$AK$828,14,FALSE)</f>
        <v>WA</v>
      </c>
      <c r="H361" s="13"/>
      <c r="I361" s="13">
        <v>4348177</v>
      </c>
      <c r="J361" s="13">
        <v>14705424</v>
      </c>
    </row>
    <row r="362" spans="1:10" x14ac:dyDescent="0.25">
      <c r="A362" s="11" t="s">
        <v>125</v>
      </c>
      <c r="B362" t="s">
        <v>126</v>
      </c>
      <c r="C362" t="s">
        <v>5218</v>
      </c>
      <c r="D362" t="s">
        <v>5215</v>
      </c>
      <c r="E362" t="s">
        <v>5205</v>
      </c>
      <c r="F362" t="str">
        <f>VLOOKUP($A362,'Transit IDs'!$A$1:$AK$828,14,FALSE)</f>
        <v>WA</v>
      </c>
      <c r="H362" s="13"/>
      <c r="I362" s="13"/>
      <c r="J362" s="13"/>
    </row>
    <row r="363" spans="1:10" x14ac:dyDescent="0.25">
      <c r="A363" s="11" t="s">
        <v>125</v>
      </c>
      <c r="B363" t="s">
        <v>126</v>
      </c>
      <c r="C363" t="s">
        <v>5218</v>
      </c>
      <c r="D363" t="s">
        <v>5215</v>
      </c>
      <c r="E363" t="s">
        <v>5206</v>
      </c>
      <c r="F363" t="str">
        <f>VLOOKUP($A363,'Transit IDs'!$A$1:$AK$828,14,FALSE)</f>
        <v>WA</v>
      </c>
      <c r="H363" s="13"/>
      <c r="I363" s="13"/>
      <c r="J363" s="13"/>
    </row>
    <row r="364" spans="1:10" x14ac:dyDescent="0.25">
      <c r="A364" s="11" t="s">
        <v>125</v>
      </c>
      <c r="B364" t="s">
        <v>126</v>
      </c>
      <c r="C364" t="s">
        <v>5218</v>
      </c>
      <c r="D364" t="s">
        <v>5215</v>
      </c>
      <c r="E364" t="s">
        <v>5207</v>
      </c>
      <c r="F364" t="str">
        <f>VLOOKUP($A364,'Transit IDs'!$A$1:$AK$828,14,FALSE)</f>
        <v>WA</v>
      </c>
      <c r="H364" s="13"/>
      <c r="I364" s="13"/>
      <c r="J364" s="13"/>
    </row>
    <row r="365" spans="1:10" x14ac:dyDescent="0.25">
      <c r="A365" s="11" t="s">
        <v>125</v>
      </c>
      <c r="B365" t="s">
        <v>126</v>
      </c>
      <c r="C365" t="s">
        <v>5218</v>
      </c>
      <c r="D365" t="s">
        <v>5215</v>
      </c>
      <c r="E365" t="s">
        <v>5208</v>
      </c>
      <c r="F365" t="str">
        <f>VLOOKUP($A365,'Transit IDs'!$A$1:$AK$828,14,FALSE)</f>
        <v>WA</v>
      </c>
      <c r="H365" s="13"/>
      <c r="I365" s="13"/>
      <c r="J365" s="13"/>
    </row>
    <row r="366" spans="1:10" x14ac:dyDescent="0.25">
      <c r="A366" s="11" t="s">
        <v>125</v>
      </c>
      <c r="B366" t="s">
        <v>126</v>
      </c>
      <c r="C366" t="s">
        <v>5218</v>
      </c>
      <c r="D366" t="s">
        <v>5215</v>
      </c>
      <c r="E366" t="s">
        <v>5209</v>
      </c>
      <c r="F366" t="str">
        <f>VLOOKUP($A366,'Transit IDs'!$A$1:$AK$828,14,FALSE)</f>
        <v>WA</v>
      </c>
      <c r="H366" s="13"/>
      <c r="I366" s="13">
        <v>2758</v>
      </c>
      <c r="J366" s="13">
        <v>95771</v>
      </c>
    </row>
    <row r="367" spans="1:10" x14ac:dyDescent="0.25">
      <c r="A367" s="11" t="s">
        <v>125</v>
      </c>
      <c r="B367" t="s">
        <v>126</v>
      </c>
      <c r="C367" t="s">
        <v>5218</v>
      </c>
      <c r="D367" t="s">
        <v>5215</v>
      </c>
      <c r="E367" t="s">
        <v>5210</v>
      </c>
      <c r="F367" t="str">
        <f>VLOOKUP($A367,'Transit IDs'!$A$1:$AK$828,14,FALSE)</f>
        <v>WA</v>
      </c>
      <c r="H367" s="13"/>
      <c r="I367" s="13">
        <v>271</v>
      </c>
      <c r="J367" s="13">
        <v>8892</v>
      </c>
    </row>
    <row r="368" spans="1:10" x14ac:dyDescent="0.25">
      <c r="A368" s="11" t="s">
        <v>125</v>
      </c>
      <c r="B368" t="s">
        <v>126</v>
      </c>
      <c r="C368" t="s">
        <v>5218</v>
      </c>
      <c r="D368" t="s">
        <v>5215</v>
      </c>
      <c r="E368" t="s">
        <v>5211</v>
      </c>
      <c r="F368" t="str">
        <f>VLOOKUP($A368,'Transit IDs'!$A$1:$AK$828,14,FALSE)</f>
        <v>WA</v>
      </c>
      <c r="H368" s="13"/>
      <c r="I368" s="13">
        <v>199</v>
      </c>
      <c r="J368" s="13">
        <v>6432</v>
      </c>
    </row>
    <row r="369" spans="1:10" x14ac:dyDescent="0.25">
      <c r="A369" s="11" t="s">
        <v>125</v>
      </c>
      <c r="B369" t="s">
        <v>126</v>
      </c>
      <c r="C369" t="s">
        <v>5218</v>
      </c>
      <c r="D369" t="s">
        <v>5215</v>
      </c>
      <c r="E369" t="s">
        <v>5212</v>
      </c>
      <c r="F369" t="str">
        <f>VLOOKUP($A369,'Transit IDs'!$A$1:$AK$828,14,FALSE)</f>
        <v>WA</v>
      </c>
      <c r="H369" s="13"/>
      <c r="I369" s="13">
        <v>744482</v>
      </c>
      <c r="J369" s="13">
        <v>25799501</v>
      </c>
    </row>
    <row r="370" spans="1:10" x14ac:dyDescent="0.25">
      <c r="A370" s="11" t="s">
        <v>132</v>
      </c>
      <c r="B370" t="s">
        <v>133</v>
      </c>
      <c r="C370" t="s">
        <v>5204</v>
      </c>
      <c r="D370" t="s">
        <v>5215</v>
      </c>
      <c r="E370" t="s">
        <v>5205</v>
      </c>
      <c r="F370" t="str">
        <f>VLOOKUP($A370,'Transit IDs'!$A$1:$AK$828,14,FALSE)</f>
        <v>WA</v>
      </c>
      <c r="H370" s="13"/>
      <c r="I370" s="13"/>
      <c r="J370" s="13"/>
    </row>
    <row r="371" spans="1:10" x14ac:dyDescent="0.25">
      <c r="A371" s="11" t="s">
        <v>132</v>
      </c>
      <c r="B371" t="s">
        <v>133</v>
      </c>
      <c r="C371" t="s">
        <v>5204</v>
      </c>
      <c r="D371" t="s">
        <v>5215</v>
      </c>
      <c r="E371" t="s">
        <v>5206</v>
      </c>
      <c r="F371" t="str">
        <f>VLOOKUP($A371,'Transit IDs'!$A$1:$AK$828,14,FALSE)</f>
        <v>WA</v>
      </c>
      <c r="H371" s="13"/>
      <c r="I371" s="13"/>
      <c r="J371" s="13"/>
    </row>
    <row r="372" spans="1:10" x14ac:dyDescent="0.25">
      <c r="A372" s="11" t="s">
        <v>132</v>
      </c>
      <c r="B372" t="s">
        <v>133</v>
      </c>
      <c r="C372" t="s">
        <v>5204</v>
      </c>
      <c r="D372" t="s">
        <v>5215</v>
      </c>
      <c r="E372" t="s">
        <v>5207</v>
      </c>
      <c r="F372" t="str">
        <f>VLOOKUP($A372,'Transit IDs'!$A$1:$AK$828,14,FALSE)</f>
        <v>WA</v>
      </c>
      <c r="H372" s="13"/>
      <c r="I372" s="13"/>
      <c r="J372" s="13"/>
    </row>
    <row r="373" spans="1:10" x14ac:dyDescent="0.25">
      <c r="A373" s="11" t="s">
        <v>132</v>
      </c>
      <c r="B373" t="s">
        <v>133</v>
      </c>
      <c r="C373" t="s">
        <v>5204</v>
      </c>
      <c r="D373" t="s">
        <v>5215</v>
      </c>
      <c r="E373" t="s">
        <v>5208</v>
      </c>
      <c r="F373" t="str">
        <f>VLOOKUP($A373,'Transit IDs'!$A$1:$AK$828,14,FALSE)</f>
        <v>WA</v>
      </c>
      <c r="H373" s="13"/>
      <c r="I373" s="13"/>
      <c r="J373" s="13"/>
    </row>
    <row r="374" spans="1:10" x14ac:dyDescent="0.25">
      <c r="A374" s="11" t="s">
        <v>132</v>
      </c>
      <c r="B374" t="s">
        <v>133</v>
      </c>
      <c r="C374" t="s">
        <v>5204</v>
      </c>
      <c r="D374" t="s">
        <v>5215</v>
      </c>
      <c r="E374" t="s">
        <v>5209</v>
      </c>
      <c r="F374" t="str">
        <f>VLOOKUP($A374,'Transit IDs'!$A$1:$AK$828,14,FALSE)</f>
        <v>WA</v>
      </c>
      <c r="H374" s="13"/>
      <c r="I374" s="13">
        <v>1056</v>
      </c>
      <c r="J374" s="13">
        <v>6233</v>
      </c>
    </row>
    <row r="375" spans="1:10" x14ac:dyDescent="0.25">
      <c r="A375" s="11" t="s">
        <v>132</v>
      </c>
      <c r="B375" t="s">
        <v>133</v>
      </c>
      <c r="C375" t="s">
        <v>5204</v>
      </c>
      <c r="D375" t="s">
        <v>5215</v>
      </c>
      <c r="E375" t="s">
        <v>5210</v>
      </c>
      <c r="F375" t="str">
        <f>VLOOKUP($A375,'Transit IDs'!$A$1:$AK$828,14,FALSE)</f>
        <v>WA</v>
      </c>
      <c r="H375" s="13"/>
      <c r="I375" s="13">
        <v>350</v>
      </c>
      <c r="J375" s="13">
        <v>2276</v>
      </c>
    </row>
    <row r="376" spans="1:10" x14ac:dyDescent="0.25">
      <c r="A376" s="11" t="s">
        <v>132</v>
      </c>
      <c r="B376" t="s">
        <v>133</v>
      </c>
      <c r="C376" t="s">
        <v>5204</v>
      </c>
      <c r="D376" t="s">
        <v>5215</v>
      </c>
      <c r="E376" t="s">
        <v>5211</v>
      </c>
      <c r="F376" t="str">
        <f>VLOOKUP($A376,'Transit IDs'!$A$1:$AK$828,14,FALSE)</f>
        <v>WA</v>
      </c>
      <c r="H376" s="13"/>
      <c r="I376" s="13"/>
      <c r="J376" s="13"/>
    </row>
    <row r="377" spans="1:10" x14ac:dyDescent="0.25">
      <c r="A377" s="11" t="s">
        <v>132</v>
      </c>
      <c r="B377" t="s">
        <v>133</v>
      </c>
      <c r="C377" t="s">
        <v>5204</v>
      </c>
      <c r="D377" t="s">
        <v>5215</v>
      </c>
      <c r="E377" t="s">
        <v>5212</v>
      </c>
      <c r="F377" t="str">
        <f>VLOOKUP($A377,'Transit IDs'!$A$1:$AK$828,14,FALSE)</f>
        <v>WA</v>
      </c>
      <c r="H377" s="13"/>
      <c r="I377" s="13">
        <v>286897</v>
      </c>
      <c r="J377" s="13">
        <v>1703827</v>
      </c>
    </row>
    <row r="378" spans="1:10" x14ac:dyDescent="0.25">
      <c r="A378" s="11" t="s">
        <v>132</v>
      </c>
      <c r="B378" t="s">
        <v>133</v>
      </c>
      <c r="C378" t="s">
        <v>5213</v>
      </c>
      <c r="D378" t="s">
        <v>4287</v>
      </c>
      <c r="E378" t="s">
        <v>5205</v>
      </c>
      <c r="F378" t="str">
        <f>VLOOKUP($A378,'Transit IDs'!$A$1:$AK$828,14,FALSE)</f>
        <v>WA</v>
      </c>
      <c r="H378" s="13"/>
      <c r="I378" s="13"/>
      <c r="J378" s="13"/>
    </row>
    <row r="379" spans="1:10" x14ac:dyDescent="0.25">
      <c r="A379" s="11" t="s">
        <v>132</v>
      </c>
      <c r="B379" t="s">
        <v>133</v>
      </c>
      <c r="C379" t="s">
        <v>5213</v>
      </c>
      <c r="D379" t="s">
        <v>4287</v>
      </c>
      <c r="E379" t="s">
        <v>5206</v>
      </c>
      <c r="F379" t="str">
        <f>VLOOKUP($A379,'Transit IDs'!$A$1:$AK$828,14,FALSE)</f>
        <v>WA</v>
      </c>
      <c r="H379" s="13"/>
      <c r="I379" s="13"/>
      <c r="J379" s="13"/>
    </row>
    <row r="380" spans="1:10" x14ac:dyDescent="0.25">
      <c r="A380" s="11" t="s">
        <v>132</v>
      </c>
      <c r="B380" t="s">
        <v>133</v>
      </c>
      <c r="C380" t="s">
        <v>5213</v>
      </c>
      <c r="D380" t="s">
        <v>4287</v>
      </c>
      <c r="E380" t="s">
        <v>5207</v>
      </c>
      <c r="F380" t="str">
        <f>VLOOKUP($A380,'Transit IDs'!$A$1:$AK$828,14,FALSE)</f>
        <v>WA</v>
      </c>
      <c r="H380" s="13"/>
      <c r="I380" s="13"/>
      <c r="J380" s="13"/>
    </row>
    <row r="381" spans="1:10" x14ac:dyDescent="0.25">
      <c r="A381" s="11" t="s">
        <v>132</v>
      </c>
      <c r="B381" t="s">
        <v>133</v>
      </c>
      <c r="C381" t="s">
        <v>5213</v>
      </c>
      <c r="D381" t="s">
        <v>4287</v>
      </c>
      <c r="E381" t="s">
        <v>5208</v>
      </c>
      <c r="F381" t="str">
        <f>VLOOKUP($A381,'Transit IDs'!$A$1:$AK$828,14,FALSE)</f>
        <v>WA</v>
      </c>
      <c r="H381" s="13"/>
      <c r="I381" s="13"/>
      <c r="J381" s="13"/>
    </row>
    <row r="382" spans="1:10" x14ac:dyDescent="0.25">
      <c r="A382" s="11" t="s">
        <v>132</v>
      </c>
      <c r="B382" t="s">
        <v>133</v>
      </c>
      <c r="C382" t="s">
        <v>5213</v>
      </c>
      <c r="D382" t="s">
        <v>4287</v>
      </c>
      <c r="E382" t="s">
        <v>5209</v>
      </c>
      <c r="F382" t="str">
        <f>VLOOKUP($A382,'Transit IDs'!$A$1:$AK$828,14,FALSE)</f>
        <v>WA</v>
      </c>
      <c r="H382" s="13"/>
      <c r="I382" s="13"/>
      <c r="J382" s="13"/>
    </row>
    <row r="383" spans="1:10" x14ac:dyDescent="0.25">
      <c r="A383" s="11" t="s">
        <v>132</v>
      </c>
      <c r="B383" t="s">
        <v>133</v>
      </c>
      <c r="C383" t="s">
        <v>5213</v>
      </c>
      <c r="D383" t="s">
        <v>4287</v>
      </c>
      <c r="E383" t="s">
        <v>5210</v>
      </c>
      <c r="F383" t="str">
        <f>VLOOKUP($A383,'Transit IDs'!$A$1:$AK$828,14,FALSE)</f>
        <v>WA</v>
      </c>
      <c r="H383" s="13"/>
      <c r="I383" s="13"/>
      <c r="J383" s="13"/>
    </row>
    <row r="384" spans="1:10" x14ac:dyDescent="0.25">
      <c r="A384" s="11" t="s">
        <v>132</v>
      </c>
      <c r="B384" t="s">
        <v>133</v>
      </c>
      <c r="C384" t="s">
        <v>5213</v>
      </c>
      <c r="D384" t="s">
        <v>4287</v>
      </c>
      <c r="E384" t="s">
        <v>5211</v>
      </c>
      <c r="F384" t="str">
        <f>VLOOKUP($A384,'Transit IDs'!$A$1:$AK$828,14,FALSE)</f>
        <v>WA</v>
      </c>
      <c r="H384" s="13"/>
      <c r="I384" s="13"/>
      <c r="J384" s="13"/>
    </row>
    <row r="385" spans="1:10" x14ac:dyDescent="0.25">
      <c r="A385" s="11" t="s">
        <v>132</v>
      </c>
      <c r="B385" t="s">
        <v>133</v>
      </c>
      <c r="C385" t="s">
        <v>5213</v>
      </c>
      <c r="D385" t="s">
        <v>4287</v>
      </c>
      <c r="E385" t="s">
        <v>5212</v>
      </c>
      <c r="F385" t="str">
        <f>VLOOKUP($A385,'Transit IDs'!$A$1:$AK$828,14,FALSE)</f>
        <v>WA</v>
      </c>
      <c r="H385" s="13"/>
      <c r="I385" s="13">
        <v>322</v>
      </c>
      <c r="J385" s="13">
        <v>1799</v>
      </c>
    </row>
    <row r="386" spans="1:10" x14ac:dyDescent="0.25">
      <c r="A386" s="11" t="s">
        <v>132</v>
      </c>
      <c r="B386" t="s">
        <v>133</v>
      </c>
      <c r="C386" t="s">
        <v>5223</v>
      </c>
      <c r="D386" t="s">
        <v>4287</v>
      </c>
      <c r="E386" t="s">
        <v>5205</v>
      </c>
      <c r="F386" t="str">
        <f>VLOOKUP($A386,'Transit IDs'!$A$1:$AK$828,14,FALSE)</f>
        <v>WA</v>
      </c>
      <c r="H386" s="13"/>
      <c r="I386" s="13"/>
      <c r="J386" s="13"/>
    </row>
    <row r="387" spans="1:10" x14ac:dyDescent="0.25">
      <c r="A387" s="11" t="s">
        <v>132</v>
      </c>
      <c r="B387" t="s">
        <v>133</v>
      </c>
      <c r="C387" t="s">
        <v>5223</v>
      </c>
      <c r="D387" t="s">
        <v>4287</v>
      </c>
      <c r="E387" t="s">
        <v>5206</v>
      </c>
      <c r="F387" t="str">
        <f>VLOOKUP($A387,'Transit IDs'!$A$1:$AK$828,14,FALSE)</f>
        <v>WA</v>
      </c>
      <c r="H387" s="13"/>
      <c r="I387" s="13"/>
      <c r="J387" s="13"/>
    </row>
    <row r="388" spans="1:10" x14ac:dyDescent="0.25">
      <c r="A388" s="11" t="s">
        <v>132</v>
      </c>
      <c r="B388" t="s">
        <v>133</v>
      </c>
      <c r="C388" t="s">
        <v>5223</v>
      </c>
      <c r="D388" t="s">
        <v>4287</v>
      </c>
      <c r="E388" t="s">
        <v>5207</v>
      </c>
      <c r="F388" t="str">
        <f>VLOOKUP($A388,'Transit IDs'!$A$1:$AK$828,14,FALSE)</f>
        <v>WA</v>
      </c>
      <c r="H388" s="13"/>
      <c r="I388" s="13"/>
      <c r="J388" s="13"/>
    </row>
    <row r="389" spans="1:10" x14ac:dyDescent="0.25">
      <c r="A389" s="11" t="s">
        <v>132</v>
      </c>
      <c r="B389" t="s">
        <v>133</v>
      </c>
      <c r="C389" t="s">
        <v>5223</v>
      </c>
      <c r="D389" t="s">
        <v>4287</v>
      </c>
      <c r="E389" t="s">
        <v>5208</v>
      </c>
      <c r="F389" t="str">
        <f>VLOOKUP($A389,'Transit IDs'!$A$1:$AK$828,14,FALSE)</f>
        <v>WA</v>
      </c>
      <c r="H389" s="13"/>
      <c r="I389" s="13"/>
      <c r="J389" s="13"/>
    </row>
    <row r="390" spans="1:10" x14ac:dyDescent="0.25">
      <c r="A390" s="11" t="s">
        <v>132</v>
      </c>
      <c r="B390" t="s">
        <v>133</v>
      </c>
      <c r="C390" t="s">
        <v>5223</v>
      </c>
      <c r="D390" t="s">
        <v>4287</v>
      </c>
      <c r="E390" t="s">
        <v>5209</v>
      </c>
      <c r="F390" t="str">
        <f>VLOOKUP($A390,'Transit IDs'!$A$1:$AK$828,14,FALSE)</f>
        <v>WA</v>
      </c>
      <c r="H390" s="13"/>
      <c r="I390" s="13">
        <v>1616</v>
      </c>
      <c r="J390" s="13">
        <v>2520</v>
      </c>
    </row>
    <row r="391" spans="1:10" x14ac:dyDescent="0.25">
      <c r="A391" s="11" t="s">
        <v>132</v>
      </c>
      <c r="B391" t="s">
        <v>133</v>
      </c>
      <c r="C391" t="s">
        <v>5223</v>
      </c>
      <c r="D391" t="s">
        <v>4287</v>
      </c>
      <c r="E391" t="s">
        <v>5210</v>
      </c>
      <c r="F391" t="str">
        <f>VLOOKUP($A391,'Transit IDs'!$A$1:$AK$828,14,FALSE)</f>
        <v>WA</v>
      </c>
      <c r="H391" s="13"/>
      <c r="I391" s="13">
        <v>517</v>
      </c>
      <c r="J391" s="13">
        <v>905</v>
      </c>
    </row>
    <row r="392" spans="1:10" x14ac:dyDescent="0.25">
      <c r="A392" s="11" t="s">
        <v>132</v>
      </c>
      <c r="B392" t="s">
        <v>133</v>
      </c>
      <c r="C392" t="s">
        <v>5223</v>
      </c>
      <c r="D392" t="s">
        <v>4287</v>
      </c>
      <c r="E392" t="s">
        <v>5211</v>
      </c>
      <c r="F392" t="str">
        <f>VLOOKUP($A392,'Transit IDs'!$A$1:$AK$828,14,FALSE)</f>
        <v>WA</v>
      </c>
      <c r="H392" s="13"/>
      <c r="I392" s="13"/>
      <c r="J392" s="13"/>
    </row>
    <row r="393" spans="1:10" x14ac:dyDescent="0.25">
      <c r="A393" s="11" t="s">
        <v>132</v>
      </c>
      <c r="B393" t="s">
        <v>133</v>
      </c>
      <c r="C393" t="s">
        <v>5223</v>
      </c>
      <c r="D393" t="s">
        <v>4287</v>
      </c>
      <c r="E393" t="s">
        <v>5212</v>
      </c>
      <c r="F393" t="str">
        <f>VLOOKUP($A393,'Transit IDs'!$A$1:$AK$828,14,FALSE)</f>
        <v>WA</v>
      </c>
      <c r="H393" s="13"/>
      <c r="I393" s="13">
        <v>437846</v>
      </c>
      <c r="J393" s="13">
        <v>687989</v>
      </c>
    </row>
    <row r="394" spans="1:10" x14ac:dyDescent="0.25">
      <c r="A394" s="11" t="s">
        <v>132</v>
      </c>
      <c r="B394" t="s">
        <v>133</v>
      </c>
      <c r="C394" t="s">
        <v>5214</v>
      </c>
      <c r="D394" t="s">
        <v>5215</v>
      </c>
      <c r="E394" t="s">
        <v>5205</v>
      </c>
      <c r="F394" t="str">
        <f>VLOOKUP($A394,'Transit IDs'!$A$1:$AK$828,14,FALSE)</f>
        <v>WA</v>
      </c>
      <c r="H394" s="13"/>
      <c r="I394" s="13"/>
      <c r="J394" s="13"/>
    </row>
    <row r="395" spans="1:10" x14ac:dyDescent="0.25">
      <c r="A395" s="11" t="s">
        <v>132</v>
      </c>
      <c r="B395" t="s">
        <v>133</v>
      </c>
      <c r="C395" t="s">
        <v>5214</v>
      </c>
      <c r="D395" t="s">
        <v>5215</v>
      </c>
      <c r="E395" t="s">
        <v>5206</v>
      </c>
      <c r="F395" t="str">
        <f>VLOOKUP($A395,'Transit IDs'!$A$1:$AK$828,14,FALSE)</f>
        <v>WA</v>
      </c>
      <c r="H395" s="13"/>
      <c r="I395" s="13"/>
      <c r="J395" s="13"/>
    </row>
    <row r="396" spans="1:10" x14ac:dyDescent="0.25">
      <c r="A396" s="11" t="s">
        <v>132</v>
      </c>
      <c r="B396" t="s">
        <v>133</v>
      </c>
      <c r="C396" t="s">
        <v>5214</v>
      </c>
      <c r="D396" t="s">
        <v>5215</v>
      </c>
      <c r="E396" t="s">
        <v>5207</v>
      </c>
      <c r="F396" t="str">
        <f>VLOOKUP($A396,'Transit IDs'!$A$1:$AK$828,14,FALSE)</f>
        <v>WA</v>
      </c>
      <c r="H396" s="13"/>
      <c r="I396" s="13"/>
      <c r="J396" s="13"/>
    </row>
    <row r="397" spans="1:10" x14ac:dyDescent="0.25">
      <c r="A397" s="11" t="s">
        <v>132</v>
      </c>
      <c r="B397" t="s">
        <v>133</v>
      </c>
      <c r="C397" t="s">
        <v>5214</v>
      </c>
      <c r="D397" t="s">
        <v>5215</v>
      </c>
      <c r="E397" t="s">
        <v>5208</v>
      </c>
      <c r="F397" t="str">
        <f>VLOOKUP($A397,'Transit IDs'!$A$1:$AK$828,14,FALSE)</f>
        <v>WA</v>
      </c>
      <c r="H397" s="13"/>
      <c r="I397" s="13"/>
      <c r="J397" s="13"/>
    </row>
    <row r="398" spans="1:10" x14ac:dyDescent="0.25">
      <c r="A398" s="11" t="s">
        <v>132</v>
      </c>
      <c r="B398" t="s">
        <v>133</v>
      </c>
      <c r="C398" t="s">
        <v>5214</v>
      </c>
      <c r="D398" t="s">
        <v>5215</v>
      </c>
      <c r="E398" t="s">
        <v>5209</v>
      </c>
      <c r="F398" t="str">
        <f>VLOOKUP($A398,'Transit IDs'!$A$1:$AK$828,14,FALSE)</f>
        <v>WA</v>
      </c>
      <c r="H398" s="13"/>
      <c r="I398" s="13">
        <v>10820</v>
      </c>
      <c r="J398" s="13">
        <v>55724</v>
      </c>
    </row>
    <row r="399" spans="1:10" x14ac:dyDescent="0.25">
      <c r="A399" s="11" t="s">
        <v>132</v>
      </c>
      <c r="B399" t="s">
        <v>133</v>
      </c>
      <c r="C399" t="s">
        <v>5214</v>
      </c>
      <c r="D399" t="s">
        <v>5215</v>
      </c>
      <c r="E399" t="s">
        <v>5210</v>
      </c>
      <c r="F399" t="str">
        <f>VLOOKUP($A399,'Transit IDs'!$A$1:$AK$828,14,FALSE)</f>
        <v>WA</v>
      </c>
      <c r="H399" s="13"/>
      <c r="I399" s="13">
        <v>2409</v>
      </c>
      <c r="J399" s="13">
        <v>8648</v>
      </c>
    </row>
    <row r="400" spans="1:10" x14ac:dyDescent="0.25">
      <c r="A400" s="11" t="s">
        <v>132</v>
      </c>
      <c r="B400" t="s">
        <v>133</v>
      </c>
      <c r="C400" t="s">
        <v>5214</v>
      </c>
      <c r="D400" t="s">
        <v>5215</v>
      </c>
      <c r="E400" t="s">
        <v>5211</v>
      </c>
      <c r="F400" t="str">
        <f>VLOOKUP($A400,'Transit IDs'!$A$1:$AK$828,14,FALSE)</f>
        <v>WA</v>
      </c>
      <c r="H400" s="13"/>
      <c r="I400" s="13"/>
      <c r="J400" s="13"/>
    </row>
    <row r="401" spans="1:10" x14ac:dyDescent="0.25">
      <c r="A401" s="11" t="s">
        <v>132</v>
      </c>
      <c r="B401" t="s">
        <v>133</v>
      </c>
      <c r="C401" t="s">
        <v>5214</v>
      </c>
      <c r="D401" t="s">
        <v>5215</v>
      </c>
      <c r="E401" t="s">
        <v>5212</v>
      </c>
      <c r="F401" t="str">
        <f>VLOOKUP($A401,'Transit IDs'!$A$1:$AK$828,14,FALSE)</f>
        <v>WA</v>
      </c>
      <c r="H401" s="13"/>
      <c r="I401" s="13">
        <v>2876111</v>
      </c>
      <c r="J401" s="13">
        <v>14602976</v>
      </c>
    </row>
    <row r="402" spans="1:10" x14ac:dyDescent="0.25">
      <c r="A402" s="11" t="s">
        <v>132</v>
      </c>
      <c r="B402" t="s">
        <v>133</v>
      </c>
      <c r="C402" t="s">
        <v>5218</v>
      </c>
      <c r="D402" t="s">
        <v>5215</v>
      </c>
      <c r="E402" t="s">
        <v>5205</v>
      </c>
      <c r="F402" t="str">
        <f>VLOOKUP($A402,'Transit IDs'!$A$1:$AK$828,14,FALSE)</f>
        <v>WA</v>
      </c>
      <c r="H402" s="13"/>
      <c r="I402" s="13"/>
      <c r="J402" s="13"/>
    </row>
    <row r="403" spans="1:10" x14ac:dyDescent="0.25">
      <c r="A403" s="11" t="s">
        <v>132</v>
      </c>
      <c r="B403" t="s">
        <v>133</v>
      </c>
      <c r="C403" t="s">
        <v>5218</v>
      </c>
      <c r="D403" t="s">
        <v>5215</v>
      </c>
      <c r="E403" t="s">
        <v>5206</v>
      </c>
      <c r="F403" t="str">
        <f>VLOOKUP($A403,'Transit IDs'!$A$1:$AK$828,14,FALSE)</f>
        <v>WA</v>
      </c>
      <c r="H403" s="13"/>
      <c r="I403" s="13"/>
      <c r="J403" s="13"/>
    </row>
    <row r="404" spans="1:10" x14ac:dyDescent="0.25">
      <c r="A404" s="11" t="s">
        <v>132</v>
      </c>
      <c r="B404" t="s">
        <v>133</v>
      </c>
      <c r="C404" t="s">
        <v>5218</v>
      </c>
      <c r="D404" t="s">
        <v>5215</v>
      </c>
      <c r="E404" t="s">
        <v>5207</v>
      </c>
      <c r="F404" t="str">
        <f>VLOOKUP($A404,'Transit IDs'!$A$1:$AK$828,14,FALSE)</f>
        <v>WA</v>
      </c>
      <c r="H404" s="13"/>
      <c r="I404" s="13"/>
      <c r="J404" s="13"/>
    </row>
    <row r="405" spans="1:10" x14ac:dyDescent="0.25">
      <c r="A405" s="11" t="s">
        <v>132</v>
      </c>
      <c r="B405" t="s">
        <v>133</v>
      </c>
      <c r="C405" t="s">
        <v>5218</v>
      </c>
      <c r="D405" t="s">
        <v>5215</v>
      </c>
      <c r="E405" t="s">
        <v>5208</v>
      </c>
      <c r="F405" t="str">
        <f>VLOOKUP($A405,'Transit IDs'!$A$1:$AK$828,14,FALSE)</f>
        <v>WA</v>
      </c>
      <c r="H405" s="13"/>
      <c r="I405" s="13"/>
      <c r="J405" s="13"/>
    </row>
    <row r="406" spans="1:10" x14ac:dyDescent="0.25">
      <c r="A406" s="11" t="s">
        <v>132</v>
      </c>
      <c r="B406" t="s">
        <v>133</v>
      </c>
      <c r="C406" t="s">
        <v>5218</v>
      </c>
      <c r="D406" t="s">
        <v>5215</v>
      </c>
      <c r="E406" t="s">
        <v>5209</v>
      </c>
      <c r="F406" t="str">
        <f>VLOOKUP($A406,'Transit IDs'!$A$1:$AK$828,14,FALSE)</f>
        <v>WA</v>
      </c>
      <c r="H406" s="13"/>
      <c r="I406" s="13">
        <v>988</v>
      </c>
      <c r="J406" s="13">
        <v>19989</v>
      </c>
    </row>
    <row r="407" spans="1:10" x14ac:dyDescent="0.25">
      <c r="A407" s="11" t="s">
        <v>132</v>
      </c>
      <c r="B407" t="s">
        <v>133</v>
      </c>
      <c r="C407" t="s">
        <v>5218</v>
      </c>
      <c r="D407" t="s">
        <v>5215</v>
      </c>
      <c r="E407" t="s">
        <v>5210</v>
      </c>
      <c r="F407" t="str">
        <f>VLOOKUP($A407,'Transit IDs'!$A$1:$AK$828,14,FALSE)</f>
        <v>WA</v>
      </c>
      <c r="H407" s="13"/>
      <c r="I407" s="13"/>
      <c r="J407" s="13"/>
    </row>
    <row r="408" spans="1:10" x14ac:dyDescent="0.25">
      <c r="A408" s="11" t="s">
        <v>132</v>
      </c>
      <c r="B408" t="s">
        <v>133</v>
      </c>
      <c r="C408" t="s">
        <v>5218</v>
      </c>
      <c r="D408" t="s">
        <v>5215</v>
      </c>
      <c r="E408" t="s">
        <v>5211</v>
      </c>
      <c r="F408" t="str">
        <f>VLOOKUP($A408,'Transit IDs'!$A$1:$AK$828,14,FALSE)</f>
        <v>WA</v>
      </c>
      <c r="H408" s="13"/>
      <c r="I408" s="13"/>
      <c r="J408" s="13"/>
    </row>
    <row r="409" spans="1:10" x14ac:dyDescent="0.25">
      <c r="A409" s="11" t="s">
        <v>132</v>
      </c>
      <c r="B409" t="s">
        <v>133</v>
      </c>
      <c r="C409" t="s">
        <v>5218</v>
      </c>
      <c r="D409" t="s">
        <v>5215</v>
      </c>
      <c r="E409" t="s">
        <v>5212</v>
      </c>
      <c r="F409" t="str">
        <f>VLOOKUP($A409,'Transit IDs'!$A$1:$AK$828,14,FALSE)</f>
        <v>WA</v>
      </c>
      <c r="H409" s="13"/>
      <c r="I409" s="13">
        <v>251029</v>
      </c>
      <c r="J409" s="13">
        <v>5078659</v>
      </c>
    </row>
    <row r="410" spans="1:10" x14ac:dyDescent="0.25">
      <c r="A410" s="11" t="s">
        <v>138</v>
      </c>
      <c r="B410" t="s">
        <v>139</v>
      </c>
      <c r="C410" t="s">
        <v>5204</v>
      </c>
      <c r="D410" t="s">
        <v>5215</v>
      </c>
      <c r="E410" t="s">
        <v>5205</v>
      </c>
      <c r="F410" t="str">
        <f>VLOOKUP($A410,'Transit IDs'!$A$1:$AK$828,14,FALSE)</f>
        <v>WA</v>
      </c>
      <c r="H410" s="13"/>
      <c r="I410" s="13"/>
      <c r="J410" s="13"/>
    </row>
    <row r="411" spans="1:10" x14ac:dyDescent="0.25">
      <c r="A411" s="11" t="s">
        <v>138</v>
      </c>
      <c r="B411" t="s">
        <v>139</v>
      </c>
      <c r="C411" t="s">
        <v>5204</v>
      </c>
      <c r="D411" t="s">
        <v>5215</v>
      </c>
      <c r="E411" t="s">
        <v>5206</v>
      </c>
      <c r="F411" t="str">
        <f>VLOOKUP($A411,'Transit IDs'!$A$1:$AK$828,14,FALSE)</f>
        <v>WA</v>
      </c>
      <c r="H411" s="13"/>
      <c r="I411" s="13"/>
      <c r="J411" s="13"/>
    </row>
    <row r="412" spans="1:10" x14ac:dyDescent="0.25">
      <c r="A412" s="11" t="s">
        <v>138</v>
      </c>
      <c r="B412" t="s">
        <v>139</v>
      </c>
      <c r="C412" t="s">
        <v>5204</v>
      </c>
      <c r="D412" t="s">
        <v>5215</v>
      </c>
      <c r="E412" t="s">
        <v>5207</v>
      </c>
      <c r="F412" t="str">
        <f>VLOOKUP($A412,'Transit IDs'!$A$1:$AK$828,14,FALSE)</f>
        <v>WA</v>
      </c>
      <c r="H412" s="13"/>
      <c r="I412" s="13"/>
      <c r="J412" s="13"/>
    </row>
    <row r="413" spans="1:10" x14ac:dyDescent="0.25">
      <c r="A413" s="11" t="s">
        <v>138</v>
      </c>
      <c r="B413" t="s">
        <v>139</v>
      </c>
      <c r="C413" t="s">
        <v>5204</v>
      </c>
      <c r="D413" t="s">
        <v>5215</v>
      </c>
      <c r="E413" t="s">
        <v>5208</v>
      </c>
      <c r="F413" t="str">
        <f>VLOOKUP($A413,'Transit IDs'!$A$1:$AK$828,14,FALSE)</f>
        <v>WA</v>
      </c>
      <c r="H413" s="13"/>
      <c r="I413" s="13"/>
      <c r="J413" s="13"/>
    </row>
    <row r="414" spans="1:10" x14ac:dyDescent="0.25">
      <c r="A414" s="11" t="s">
        <v>138</v>
      </c>
      <c r="B414" t="s">
        <v>139</v>
      </c>
      <c r="C414" t="s">
        <v>5204</v>
      </c>
      <c r="D414" t="s">
        <v>5215</v>
      </c>
      <c r="E414" t="s">
        <v>5209</v>
      </c>
      <c r="F414" t="str">
        <f>VLOOKUP($A414,'Transit IDs'!$A$1:$AK$828,14,FALSE)</f>
        <v>WA</v>
      </c>
      <c r="H414" s="13"/>
      <c r="I414" s="13">
        <v>607</v>
      </c>
      <c r="J414" s="13">
        <v>3522</v>
      </c>
    </row>
    <row r="415" spans="1:10" x14ac:dyDescent="0.25">
      <c r="A415" s="11" t="s">
        <v>138</v>
      </c>
      <c r="B415" t="s">
        <v>139</v>
      </c>
      <c r="C415" t="s">
        <v>5204</v>
      </c>
      <c r="D415" t="s">
        <v>5215</v>
      </c>
      <c r="E415" t="s">
        <v>5210</v>
      </c>
      <c r="F415" t="str">
        <f>VLOOKUP($A415,'Transit IDs'!$A$1:$AK$828,14,FALSE)</f>
        <v>WA</v>
      </c>
      <c r="H415" s="13"/>
      <c r="I415" s="13">
        <v>296</v>
      </c>
      <c r="J415" s="13">
        <v>1511</v>
      </c>
    </row>
    <row r="416" spans="1:10" x14ac:dyDescent="0.25">
      <c r="A416" s="11" t="s">
        <v>138</v>
      </c>
      <c r="B416" t="s">
        <v>139</v>
      </c>
      <c r="C416" t="s">
        <v>5204</v>
      </c>
      <c r="D416" t="s">
        <v>5215</v>
      </c>
      <c r="E416" t="s">
        <v>5211</v>
      </c>
      <c r="F416" t="str">
        <f>VLOOKUP($A416,'Transit IDs'!$A$1:$AK$828,14,FALSE)</f>
        <v>WA</v>
      </c>
      <c r="H416" s="13"/>
      <c r="I416" s="13">
        <v>133</v>
      </c>
      <c r="J416" s="13">
        <v>499</v>
      </c>
    </row>
    <row r="417" spans="1:10" x14ac:dyDescent="0.25">
      <c r="A417" s="11" t="s">
        <v>138</v>
      </c>
      <c r="B417" t="s">
        <v>139</v>
      </c>
      <c r="C417" t="s">
        <v>5204</v>
      </c>
      <c r="D417" t="s">
        <v>5215</v>
      </c>
      <c r="E417" t="s">
        <v>5212</v>
      </c>
      <c r="F417" t="str">
        <f>VLOOKUP($A417,'Transit IDs'!$A$1:$AK$828,14,FALSE)</f>
        <v>WA</v>
      </c>
      <c r="H417" s="13"/>
      <c r="I417" s="13">
        <v>177700</v>
      </c>
      <c r="J417" s="13">
        <v>1006196</v>
      </c>
    </row>
    <row r="418" spans="1:10" x14ac:dyDescent="0.25">
      <c r="A418" s="11" t="s">
        <v>138</v>
      </c>
      <c r="B418" t="s">
        <v>139</v>
      </c>
      <c r="C418" t="s">
        <v>5213</v>
      </c>
      <c r="D418" t="s">
        <v>4287</v>
      </c>
      <c r="E418" t="s">
        <v>5205</v>
      </c>
      <c r="F418" t="str">
        <f>VLOOKUP($A418,'Transit IDs'!$A$1:$AK$828,14,FALSE)</f>
        <v>WA</v>
      </c>
      <c r="H418" s="13"/>
      <c r="I418" s="13"/>
      <c r="J418" s="13"/>
    </row>
    <row r="419" spans="1:10" x14ac:dyDescent="0.25">
      <c r="A419" s="11" t="s">
        <v>138</v>
      </c>
      <c r="B419" t="s">
        <v>139</v>
      </c>
      <c r="C419" t="s">
        <v>5213</v>
      </c>
      <c r="D419" t="s">
        <v>4287</v>
      </c>
      <c r="E419" t="s">
        <v>5206</v>
      </c>
      <c r="F419" t="str">
        <f>VLOOKUP($A419,'Transit IDs'!$A$1:$AK$828,14,FALSE)</f>
        <v>WA</v>
      </c>
      <c r="H419" s="13"/>
      <c r="I419" s="13"/>
      <c r="J419" s="13"/>
    </row>
    <row r="420" spans="1:10" x14ac:dyDescent="0.25">
      <c r="A420" s="11" t="s">
        <v>138</v>
      </c>
      <c r="B420" t="s">
        <v>139</v>
      </c>
      <c r="C420" t="s">
        <v>5213</v>
      </c>
      <c r="D420" t="s">
        <v>4287</v>
      </c>
      <c r="E420" t="s">
        <v>5207</v>
      </c>
      <c r="F420" t="str">
        <f>VLOOKUP($A420,'Transit IDs'!$A$1:$AK$828,14,FALSE)</f>
        <v>WA</v>
      </c>
      <c r="H420" s="13"/>
      <c r="I420" s="13"/>
      <c r="J420" s="13"/>
    </row>
    <row r="421" spans="1:10" x14ac:dyDescent="0.25">
      <c r="A421" s="11" t="s">
        <v>138</v>
      </c>
      <c r="B421" t="s">
        <v>139</v>
      </c>
      <c r="C421" t="s">
        <v>5213</v>
      </c>
      <c r="D421" t="s">
        <v>4287</v>
      </c>
      <c r="E421" t="s">
        <v>5208</v>
      </c>
      <c r="F421" t="str">
        <f>VLOOKUP($A421,'Transit IDs'!$A$1:$AK$828,14,FALSE)</f>
        <v>WA</v>
      </c>
      <c r="H421" s="13"/>
      <c r="I421" s="13"/>
      <c r="J421" s="13"/>
    </row>
    <row r="422" spans="1:10" x14ac:dyDescent="0.25">
      <c r="A422" s="11" t="s">
        <v>138</v>
      </c>
      <c r="B422" t="s">
        <v>139</v>
      </c>
      <c r="C422" t="s">
        <v>5213</v>
      </c>
      <c r="D422" t="s">
        <v>4287</v>
      </c>
      <c r="E422" t="s">
        <v>5209</v>
      </c>
      <c r="F422" t="str">
        <f>VLOOKUP($A422,'Transit IDs'!$A$1:$AK$828,14,FALSE)</f>
        <v>WA</v>
      </c>
      <c r="H422" s="13"/>
      <c r="I422" s="13"/>
      <c r="J422" s="13"/>
    </row>
    <row r="423" spans="1:10" x14ac:dyDescent="0.25">
      <c r="A423" s="11" t="s">
        <v>138</v>
      </c>
      <c r="B423" t="s">
        <v>139</v>
      </c>
      <c r="C423" t="s">
        <v>5213</v>
      </c>
      <c r="D423" t="s">
        <v>4287</v>
      </c>
      <c r="E423" t="s">
        <v>5210</v>
      </c>
      <c r="F423" t="str">
        <f>VLOOKUP($A423,'Transit IDs'!$A$1:$AK$828,14,FALSE)</f>
        <v>WA</v>
      </c>
      <c r="H423" s="13"/>
      <c r="I423" s="13"/>
      <c r="J423" s="13"/>
    </row>
    <row r="424" spans="1:10" x14ac:dyDescent="0.25">
      <c r="A424" s="11" t="s">
        <v>138</v>
      </c>
      <c r="B424" t="s">
        <v>139</v>
      </c>
      <c r="C424" t="s">
        <v>5213</v>
      </c>
      <c r="D424" t="s">
        <v>4287</v>
      </c>
      <c r="E424" t="s">
        <v>5211</v>
      </c>
      <c r="F424" t="str">
        <f>VLOOKUP($A424,'Transit IDs'!$A$1:$AK$828,14,FALSE)</f>
        <v>WA</v>
      </c>
      <c r="H424" s="13"/>
      <c r="I424" s="13"/>
      <c r="J424" s="13"/>
    </row>
    <row r="425" spans="1:10" x14ac:dyDescent="0.25">
      <c r="A425" s="11" t="s">
        <v>138</v>
      </c>
      <c r="B425" t="s">
        <v>139</v>
      </c>
      <c r="C425" t="s">
        <v>5213</v>
      </c>
      <c r="D425" t="s">
        <v>4287</v>
      </c>
      <c r="E425" t="s">
        <v>5212</v>
      </c>
      <c r="F425" t="str">
        <f>VLOOKUP($A425,'Transit IDs'!$A$1:$AK$828,14,FALSE)</f>
        <v>WA</v>
      </c>
      <c r="H425" s="13"/>
      <c r="I425" s="13">
        <v>3260</v>
      </c>
      <c r="J425" s="13">
        <v>34245</v>
      </c>
    </row>
    <row r="426" spans="1:10" x14ac:dyDescent="0.25">
      <c r="A426" s="11" t="s">
        <v>138</v>
      </c>
      <c r="B426" t="s">
        <v>139</v>
      </c>
      <c r="C426" t="s">
        <v>5214</v>
      </c>
      <c r="D426" t="s">
        <v>5215</v>
      </c>
      <c r="E426" t="s">
        <v>5205</v>
      </c>
      <c r="F426" t="str">
        <f>VLOOKUP($A426,'Transit IDs'!$A$1:$AK$828,14,FALSE)</f>
        <v>WA</v>
      </c>
      <c r="H426" s="13"/>
      <c r="I426" s="13"/>
      <c r="J426" s="13"/>
    </row>
    <row r="427" spans="1:10" x14ac:dyDescent="0.25">
      <c r="A427" s="11" t="s">
        <v>138</v>
      </c>
      <c r="B427" t="s">
        <v>139</v>
      </c>
      <c r="C427" t="s">
        <v>5214</v>
      </c>
      <c r="D427" t="s">
        <v>5215</v>
      </c>
      <c r="E427" t="s">
        <v>5206</v>
      </c>
      <c r="F427" t="str">
        <f>VLOOKUP($A427,'Transit IDs'!$A$1:$AK$828,14,FALSE)</f>
        <v>WA</v>
      </c>
      <c r="H427" s="13"/>
      <c r="I427" s="13"/>
      <c r="J427" s="13"/>
    </row>
    <row r="428" spans="1:10" x14ac:dyDescent="0.25">
      <c r="A428" s="11" t="s">
        <v>138</v>
      </c>
      <c r="B428" t="s">
        <v>139</v>
      </c>
      <c r="C428" t="s">
        <v>5214</v>
      </c>
      <c r="D428" t="s">
        <v>5215</v>
      </c>
      <c r="E428" t="s">
        <v>5207</v>
      </c>
      <c r="F428" t="str">
        <f>VLOOKUP($A428,'Transit IDs'!$A$1:$AK$828,14,FALSE)</f>
        <v>WA</v>
      </c>
      <c r="H428" s="13"/>
      <c r="I428" s="13"/>
      <c r="J428" s="13"/>
    </row>
    <row r="429" spans="1:10" x14ac:dyDescent="0.25">
      <c r="A429" s="11" t="s">
        <v>138</v>
      </c>
      <c r="B429" t="s">
        <v>139</v>
      </c>
      <c r="C429" t="s">
        <v>5214</v>
      </c>
      <c r="D429" t="s">
        <v>5215</v>
      </c>
      <c r="E429" t="s">
        <v>5208</v>
      </c>
      <c r="F429" t="str">
        <f>VLOOKUP($A429,'Transit IDs'!$A$1:$AK$828,14,FALSE)</f>
        <v>WA</v>
      </c>
      <c r="H429" s="13"/>
      <c r="I429" s="13"/>
      <c r="J429" s="13"/>
    </row>
    <row r="430" spans="1:10" x14ac:dyDescent="0.25">
      <c r="A430" s="11" t="s">
        <v>138</v>
      </c>
      <c r="B430" t="s">
        <v>139</v>
      </c>
      <c r="C430" t="s">
        <v>5214</v>
      </c>
      <c r="D430" t="s">
        <v>5215</v>
      </c>
      <c r="E430" t="s">
        <v>5209</v>
      </c>
      <c r="F430" t="str">
        <f>VLOOKUP($A430,'Transit IDs'!$A$1:$AK$828,14,FALSE)</f>
        <v>WA</v>
      </c>
      <c r="H430" s="13"/>
      <c r="I430" s="13">
        <v>20360</v>
      </c>
      <c r="J430" s="13">
        <v>54072</v>
      </c>
    </row>
    <row r="431" spans="1:10" x14ac:dyDescent="0.25">
      <c r="A431" s="11" t="s">
        <v>138</v>
      </c>
      <c r="B431" t="s">
        <v>139</v>
      </c>
      <c r="C431" t="s">
        <v>5214</v>
      </c>
      <c r="D431" t="s">
        <v>5215</v>
      </c>
      <c r="E431" t="s">
        <v>5210</v>
      </c>
      <c r="F431" t="str">
        <f>VLOOKUP($A431,'Transit IDs'!$A$1:$AK$828,14,FALSE)</f>
        <v>WA</v>
      </c>
      <c r="H431" s="13"/>
      <c r="I431" s="13">
        <v>9548</v>
      </c>
      <c r="J431" s="13">
        <v>31310</v>
      </c>
    </row>
    <row r="432" spans="1:10" x14ac:dyDescent="0.25">
      <c r="A432" s="11" t="s">
        <v>138</v>
      </c>
      <c r="B432" t="s">
        <v>139</v>
      </c>
      <c r="C432" t="s">
        <v>5214</v>
      </c>
      <c r="D432" t="s">
        <v>5215</v>
      </c>
      <c r="E432" t="s">
        <v>5211</v>
      </c>
      <c r="F432" t="str">
        <f>VLOOKUP($A432,'Transit IDs'!$A$1:$AK$828,14,FALSE)</f>
        <v>WA</v>
      </c>
      <c r="H432" s="13"/>
      <c r="I432" s="13">
        <v>3281</v>
      </c>
      <c r="J432" s="13">
        <v>7771</v>
      </c>
    </row>
    <row r="433" spans="1:10" x14ac:dyDescent="0.25">
      <c r="A433" s="11" t="s">
        <v>138</v>
      </c>
      <c r="B433" t="s">
        <v>139</v>
      </c>
      <c r="C433" t="s">
        <v>5214</v>
      </c>
      <c r="D433" t="s">
        <v>5215</v>
      </c>
      <c r="E433" t="s">
        <v>5212</v>
      </c>
      <c r="F433" t="str">
        <f>VLOOKUP($A433,'Transit IDs'!$A$1:$AK$828,14,FALSE)</f>
        <v>WA</v>
      </c>
      <c r="H433" s="13"/>
      <c r="I433" s="13">
        <v>5879233</v>
      </c>
      <c r="J433" s="13">
        <v>15874735</v>
      </c>
    </row>
    <row r="434" spans="1:10" x14ac:dyDescent="0.25">
      <c r="A434" s="11" t="s">
        <v>138</v>
      </c>
      <c r="B434" t="s">
        <v>139</v>
      </c>
      <c r="C434" t="s">
        <v>5218</v>
      </c>
      <c r="D434" t="s">
        <v>5215</v>
      </c>
      <c r="E434" t="s">
        <v>5205</v>
      </c>
      <c r="F434" t="str">
        <f>VLOOKUP($A434,'Transit IDs'!$A$1:$AK$828,14,FALSE)</f>
        <v>WA</v>
      </c>
      <c r="H434" s="13"/>
      <c r="I434" s="13"/>
      <c r="J434" s="13"/>
    </row>
    <row r="435" spans="1:10" x14ac:dyDescent="0.25">
      <c r="A435" s="11" t="s">
        <v>138</v>
      </c>
      <c r="B435" t="s">
        <v>139</v>
      </c>
      <c r="C435" t="s">
        <v>5218</v>
      </c>
      <c r="D435" t="s">
        <v>5215</v>
      </c>
      <c r="E435" t="s">
        <v>5206</v>
      </c>
      <c r="F435" t="str">
        <f>VLOOKUP($A435,'Transit IDs'!$A$1:$AK$828,14,FALSE)</f>
        <v>WA</v>
      </c>
      <c r="H435" s="13"/>
      <c r="I435" s="13"/>
      <c r="J435" s="13"/>
    </row>
    <row r="436" spans="1:10" x14ac:dyDescent="0.25">
      <c r="A436" s="11" t="s">
        <v>138</v>
      </c>
      <c r="B436" t="s">
        <v>139</v>
      </c>
      <c r="C436" t="s">
        <v>5218</v>
      </c>
      <c r="D436" t="s">
        <v>5215</v>
      </c>
      <c r="E436" t="s">
        <v>5207</v>
      </c>
      <c r="F436" t="str">
        <f>VLOOKUP($A436,'Transit IDs'!$A$1:$AK$828,14,FALSE)</f>
        <v>WA</v>
      </c>
      <c r="H436" s="13"/>
      <c r="I436" s="13"/>
      <c r="J436" s="13"/>
    </row>
    <row r="437" spans="1:10" x14ac:dyDescent="0.25">
      <c r="A437" s="11" t="s">
        <v>138</v>
      </c>
      <c r="B437" t="s">
        <v>139</v>
      </c>
      <c r="C437" t="s">
        <v>5218</v>
      </c>
      <c r="D437" t="s">
        <v>5215</v>
      </c>
      <c r="E437" t="s">
        <v>5208</v>
      </c>
      <c r="F437" t="str">
        <f>VLOOKUP($A437,'Transit IDs'!$A$1:$AK$828,14,FALSE)</f>
        <v>WA</v>
      </c>
      <c r="H437" s="13"/>
      <c r="I437" s="13"/>
      <c r="J437" s="13"/>
    </row>
    <row r="438" spans="1:10" x14ac:dyDescent="0.25">
      <c r="A438" s="11" t="s">
        <v>138</v>
      </c>
      <c r="B438" t="s">
        <v>139</v>
      </c>
      <c r="C438" t="s">
        <v>5218</v>
      </c>
      <c r="D438" t="s">
        <v>5215</v>
      </c>
      <c r="E438" t="s">
        <v>5209</v>
      </c>
      <c r="F438" t="str">
        <f>VLOOKUP($A438,'Transit IDs'!$A$1:$AK$828,14,FALSE)</f>
        <v>WA</v>
      </c>
      <c r="H438" s="13"/>
      <c r="I438" s="13">
        <v>232</v>
      </c>
      <c r="J438" s="13">
        <v>11674</v>
      </c>
    </row>
    <row r="439" spans="1:10" x14ac:dyDescent="0.25">
      <c r="A439" s="11" t="s">
        <v>138</v>
      </c>
      <c r="B439" t="s">
        <v>139</v>
      </c>
      <c r="C439" t="s">
        <v>5218</v>
      </c>
      <c r="D439" t="s">
        <v>5215</v>
      </c>
      <c r="E439" t="s">
        <v>5210</v>
      </c>
      <c r="F439" t="str">
        <f>VLOOKUP($A439,'Transit IDs'!$A$1:$AK$828,14,FALSE)</f>
        <v>WA</v>
      </c>
      <c r="H439" s="13"/>
      <c r="I439" s="13">
        <v>26</v>
      </c>
      <c r="J439" s="13">
        <v>1188</v>
      </c>
    </row>
    <row r="440" spans="1:10" x14ac:dyDescent="0.25">
      <c r="A440" s="11" t="s">
        <v>138</v>
      </c>
      <c r="B440" t="s">
        <v>139</v>
      </c>
      <c r="C440" t="s">
        <v>5218</v>
      </c>
      <c r="D440" t="s">
        <v>5215</v>
      </c>
      <c r="E440" t="s">
        <v>5211</v>
      </c>
      <c r="F440" t="str">
        <f>VLOOKUP($A440,'Transit IDs'!$A$1:$AK$828,14,FALSE)</f>
        <v>WA</v>
      </c>
      <c r="H440" s="13"/>
      <c r="I440" s="13">
        <v>14</v>
      </c>
      <c r="J440" s="13">
        <v>806</v>
      </c>
    </row>
    <row r="441" spans="1:10" x14ac:dyDescent="0.25">
      <c r="A441" s="11" t="s">
        <v>138</v>
      </c>
      <c r="B441" t="s">
        <v>139</v>
      </c>
      <c r="C441" t="s">
        <v>5218</v>
      </c>
      <c r="D441" t="s">
        <v>5215</v>
      </c>
      <c r="E441" t="s">
        <v>5212</v>
      </c>
      <c r="F441" t="str">
        <f>VLOOKUP($A441,'Transit IDs'!$A$1:$AK$828,14,FALSE)</f>
        <v>WA</v>
      </c>
      <c r="H441" s="13"/>
      <c r="I441" s="13">
        <v>61698</v>
      </c>
      <c r="J441" s="13">
        <v>3099967</v>
      </c>
    </row>
    <row r="442" spans="1:10" x14ac:dyDescent="0.25">
      <c r="A442" s="11" t="s">
        <v>145</v>
      </c>
      <c r="B442" t="s">
        <v>146</v>
      </c>
      <c r="C442" t="s">
        <v>5204</v>
      </c>
      <c r="D442" t="s">
        <v>5215</v>
      </c>
      <c r="E442" t="s">
        <v>5205</v>
      </c>
      <c r="F442" t="str">
        <f>VLOOKUP($A442,'Transit IDs'!$A$1:$AK$828,14,FALSE)</f>
        <v>ID</v>
      </c>
      <c r="H442" s="13"/>
      <c r="I442" s="13"/>
      <c r="J442" s="13"/>
    </row>
    <row r="443" spans="1:10" x14ac:dyDescent="0.25">
      <c r="A443" s="11" t="s">
        <v>145</v>
      </c>
      <c r="B443" t="s">
        <v>146</v>
      </c>
      <c r="C443" t="s">
        <v>5204</v>
      </c>
      <c r="D443" t="s">
        <v>5215</v>
      </c>
      <c r="E443" t="s">
        <v>5206</v>
      </c>
      <c r="F443" t="str">
        <f>VLOOKUP($A443,'Transit IDs'!$A$1:$AK$828,14,FALSE)</f>
        <v>ID</v>
      </c>
      <c r="H443" s="13"/>
      <c r="I443" s="13"/>
      <c r="J443" s="13"/>
    </row>
    <row r="444" spans="1:10" x14ac:dyDescent="0.25">
      <c r="A444" s="11" t="s">
        <v>145</v>
      </c>
      <c r="B444" t="s">
        <v>146</v>
      </c>
      <c r="C444" t="s">
        <v>5204</v>
      </c>
      <c r="D444" t="s">
        <v>5215</v>
      </c>
      <c r="E444" t="s">
        <v>5207</v>
      </c>
      <c r="F444" t="str">
        <f>VLOOKUP($A444,'Transit IDs'!$A$1:$AK$828,14,FALSE)</f>
        <v>ID</v>
      </c>
      <c r="H444" s="13"/>
      <c r="I444" s="13"/>
      <c r="J444" s="13"/>
    </row>
    <row r="445" spans="1:10" x14ac:dyDescent="0.25">
      <c r="A445" s="11" t="s">
        <v>145</v>
      </c>
      <c r="B445" t="s">
        <v>146</v>
      </c>
      <c r="C445" t="s">
        <v>5204</v>
      </c>
      <c r="D445" t="s">
        <v>5215</v>
      </c>
      <c r="E445" t="s">
        <v>5208</v>
      </c>
      <c r="F445" t="str">
        <f>VLOOKUP($A445,'Transit IDs'!$A$1:$AK$828,14,FALSE)</f>
        <v>ID</v>
      </c>
      <c r="H445" s="13"/>
      <c r="I445" s="13"/>
      <c r="J445" s="13"/>
    </row>
    <row r="446" spans="1:10" x14ac:dyDescent="0.25">
      <c r="A446" s="11" t="s">
        <v>145</v>
      </c>
      <c r="B446" t="s">
        <v>146</v>
      </c>
      <c r="C446" t="s">
        <v>5204</v>
      </c>
      <c r="D446" t="s">
        <v>5215</v>
      </c>
      <c r="E446" t="s">
        <v>5209</v>
      </c>
      <c r="F446" t="str">
        <f>VLOOKUP($A446,'Transit IDs'!$A$1:$AK$828,14,FALSE)</f>
        <v>ID</v>
      </c>
      <c r="H446" s="13"/>
      <c r="I446" s="13"/>
      <c r="J446" s="13"/>
    </row>
    <row r="447" spans="1:10" x14ac:dyDescent="0.25">
      <c r="A447" s="11" t="s">
        <v>145</v>
      </c>
      <c r="B447" t="s">
        <v>146</v>
      </c>
      <c r="C447" t="s">
        <v>5204</v>
      </c>
      <c r="D447" t="s">
        <v>5215</v>
      </c>
      <c r="E447" t="s">
        <v>5210</v>
      </c>
      <c r="F447" t="str">
        <f>VLOOKUP($A447,'Transit IDs'!$A$1:$AK$828,14,FALSE)</f>
        <v>ID</v>
      </c>
      <c r="H447" s="13"/>
      <c r="I447" s="13"/>
      <c r="J447" s="13"/>
    </row>
    <row r="448" spans="1:10" x14ac:dyDescent="0.25">
      <c r="A448" s="11" t="s">
        <v>145</v>
      </c>
      <c r="B448" t="s">
        <v>146</v>
      </c>
      <c r="C448" t="s">
        <v>5204</v>
      </c>
      <c r="D448" t="s">
        <v>5215</v>
      </c>
      <c r="E448" t="s">
        <v>5211</v>
      </c>
      <c r="F448" t="str">
        <f>VLOOKUP($A448,'Transit IDs'!$A$1:$AK$828,14,FALSE)</f>
        <v>ID</v>
      </c>
      <c r="H448" s="13"/>
      <c r="I448" s="13"/>
      <c r="J448" s="13"/>
    </row>
    <row r="449" spans="1:10" x14ac:dyDescent="0.25">
      <c r="A449" s="11" t="s">
        <v>145</v>
      </c>
      <c r="B449" t="s">
        <v>146</v>
      </c>
      <c r="C449" t="s">
        <v>5204</v>
      </c>
      <c r="D449" t="s">
        <v>5215</v>
      </c>
      <c r="E449" t="s">
        <v>5212</v>
      </c>
      <c r="F449" t="str">
        <f>VLOOKUP($A449,'Transit IDs'!$A$1:$AK$828,14,FALSE)</f>
        <v>ID</v>
      </c>
      <c r="H449" s="13"/>
      <c r="I449" s="13">
        <v>101666</v>
      </c>
      <c r="J449" s="13"/>
    </row>
    <row r="450" spans="1:10" x14ac:dyDescent="0.25">
      <c r="A450" s="11" t="s">
        <v>145</v>
      </c>
      <c r="B450" t="s">
        <v>146</v>
      </c>
      <c r="C450" t="s">
        <v>5214</v>
      </c>
      <c r="D450" t="s">
        <v>5215</v>
      </c>
      <c r="E450" t="s">
        <v>5205</v>
      </c>
      <c r="F450" t="str">
        <f>VLOOKUP($A450,'Transit IDs'!$A$1:$AK$828,14,FALSE)</f>
        <v>ID</v>
      </c>
      <c r="H450" s="13"/>
      <c r="I450" s="13"/>
      <c r="J450" s="13"/>
    </row>
    <row r="451" spans="1:10" x14ac:dyDescent="0.25">
      <c r="A451" s="11" t="s">
        <v>145</v>
      </c>
      <c r="B451" t="s">
        <v>146</v>
      </c>
      <c r="C451" t="s">
        <v>5214</v>
      </c>
      <c r="D451" t="s">
        <v>5215</v>
      </c>
      <c r="E451" t="s">
        <v>5206</v>
      </c>
      <c r="F451" t="str">
        <f>VLOOKUP($A451,'Transit IDs'!$A$1:$AK$828,14,FALSE)</f>
        <v>ID</v>
      </c>
      <c r="H451" s="13"/>
      <c r="I451" s="13"/>
      <c r="J451" s="13"/>
    </row>
    <row r="452" spans="1:10" x14ac:dyDescent="0.25">
      <c r="A452" s="11" t="s">
        <v>145</v>
      </c>
      <c r="B452" t="s">
        <v>146</v>
      </c>
      <c r="C452" t="s">
        <v>5214</v>
      </c>
      <c r="D452" t="s">
        <v>5215</v>
      </c>
      <c r="E452" t="s">
        <v>5207</v>
      </c>
      <c r="F452" t="str">
        <f>VLOOKUP($A452,'Transit IDs'!$A$1:$AK$828,14,FALSE)</f>
        <v>ID</v>
      </c>
      <c r="H452" s="13"/>
      <c r="I452" s="13"/>
      <c r="J452" s="13"/>
    </row>
    <row r="453" spans="1:10" x14ac:dyDescent="0.25">
      <c r="A453" s="11" t="s">
        <v>145</v>
      </c>
      <c r="B453" t="s">
        <v>146</v>
      </c>
      <c r="C453" t="s">
        <v>5214</v>
      </c>
      <c r="D453" t="s">
        <v>5215</v>
      </c>
      <c r="E453" t="s">
        <v>5208</v>
      </c>
      <c r="F453" t="str">
        <f>VLOOKUP($A453,'Transit IDs'!$A$1:$AK$828,14,FALSE)</f>
        <v>ID</v>
      </c>
      <c r="H453" s="13"/>
      <c r="I453" s="13"/>
      <c r="J453" s="13"/>
    </row>
    <row r="454" spans="1:10" x14ac:dyDescent="0.25">
      <c r="A454" s="11" t="s">
        <v>145</v>
      </c>
      <c r="B454" t="s">
        <v>146</v>
      </c>
      <c r="C454" t="s">
        <v>5214</v>
      </c>
      <c r="D454" t="s">
        <v>5215</v>
      </c>
      <c r="E454" t="s">
        <v>5209</v>
      </c>
      <c r="F454" t="str">
        <f>VLOOKUP($A454,'Transit IDs'!$A$1:$AK$828,14,FALSE)</f>
        <v>ID</v>
      </c>
      <c r="H454" s="13"/>
      <c r="I454" s="13"/>
      <c r="J454" s="13"/>
    </row>
    <row r="455" spans="1:10" x14ac:dyDescent="0.25">
      <c r="A455" s="11" t="s">
        <v>145</v>
      </c>
      <c r="B455" t="s">
        <v>146</v>
      </c>
      <c r="C455" t="s">
        <v>5214</v>
      </c>
      <c r="D455" t="s">
        <v>5215</v>
      </c>
      <c r="E455" t="s">
        <v>5210</v>
      </c>
      <c r="F455" t="str">
        <f>VLOOKUP($A455,'Transit IDs'!$A$1:$AK$828,14,FALSE)</f>
        <v>ID</v>
      </c>
      <c r="H455" s="13"/>
      <c r="I455" s="13"/>
      <c r="J455" s="13"/>
    </row>
    <row r="456" spans="1:10" x14ac:dyDescent="0.25">
      <c r="A456" s="11" t="s">
        <v>145</v>
      </c>
      <c r="B456" t="s">
        <v>146</v>
      </c>
      <c r="C456" t="s">
        <v>5214</v>
      </c>
      <c r="D456" t="s">
        <v>5215</v>
      </c>
      <c r="E456" t="s">
        <v>5211</v>
      </c>
      <c r="F456" t="str">
        <f>VLOOKUP($A456,'Transit IDs'!$A$1:$AK$828,14,FALSE)</f>
        <v>ID</v>
      </c>
      <c r="H456" s="13"/>
      <c r="I456" s="13"/>
      <c r="J456" s="13"/>
    </row>
    <row r="457" spans="1:10" x14ac:dyDescent="0.25">
      <c r="A457" s="11" t="s">
        <v>145</v>
      </c>
      <c r="B457" t="s">
        <v>146</v>
      </c>
      <c r="C457" t="s">
        <v>5214</v>
      </c>
      <c r="D457" t="s">
        <v>5215</v>
      </c>
      <c r="E457" t="s">
        <v>5212</v>
      </c>
      <c r="F457" t="str">
        <f>VLOOKUP($A457,'Transit IDs'!$A$1:$AK$828,14,FALSE)</f>
        <v>ID</v>
      </c>
      <c r="H457" s="13"/>
      <c r="I457" s="13">
        <v>334124</v>
      </c>
      <c r="J457" s="13"/>
    </row>
    <row r="458" spans="1:10" x14ac:dyDescent="0.25">
      <c r="A458" s="11" t="s">
        <v>152</v>
      </c>
      <c r="B458" t="s">
        <v>153</v>
      </c>
      <c r="C458" t="s">
        <v>5224</v>
      </c>
      <c r="D458" t="s">
        <v>4287</v>
      </c>
      <c r="E458" t="s">
        <v>5205</v>
      </c>
      <c r="F458" t="str">
        <f>VLOOKUP($A458,'Transit IDs'!$A$1:$AK$828,14,FALSE)</f>
        <v>WA</v>
      </c>
      <c r="H458" s="13"/>
      <c r="I458" s="13"/>
      <c r="J458" s="13"/>
    </row>
    <row r="459" spans="1:10" x14ac:dyDescent="0.25">
      <c r="A459" s="11" t="s">
        <v>152</v>
      </c>
      <c r="B459" t="s">
        <v>153</v>
      </c>
      <c r="C459" t="s">
        <v>5224</v>
      </c>
      <c r="D459" t="s">
        <v>4287</v>
      </c>
      <c r="E459" t="s">
        <v>5206</v>
      </c>
      <c r="F459" t="str">
        <f>VLOOKUP($A459,'Transit IDs'!$A$1:$AK$828,14,FALSE)</f>
        <v>WA</v>
      </c>
      <c r="H459" s="13"/>
      <c r="I459" s="13"/>
      <c r="J459" s="13"/>
    </row>
    <row r="460" spans="1:10" x14ac:dyDescent="0.25">
      <c r="A460" s="11" t="s">
        <v>152</v>
      </c>
      <c r="B460" t="s">
        <v>153</v>
      </c>
      <c r="C460" t="s">
        <v>5224</v>
      </c>
      <c r="D460" t="s">
        <v>4287</v>
      </c>
      <c r="E460" t="s">
        <v>5207</v>
      </c>
      <c r="F460" t="str">
        <f>VLOOKUP($A460,'Transit IDs'!$A$1:$AK$828,14,FALSE)</f>
        <v>WA</v>
      </c>
      <c r="H460" s="13"/>
      <c r="I460" s="13"/>
      <c r="J460" s="13"/>
    </row>
    <row r="461" spans="1:10" x14ac:dyDescent="0.25">
      <c r="A461" s="11" t="s">
        <v>152</v>
      </c>
      <c r="B461" t="s">
        <v>153</v>
      </c>
      <c r="C461" t="s">
        <v>5224</v>
      </c>
      <c r="D461" t="s">
        <v>4287</v>
      </c>
      <c r="E461" t="s">
        <v>5208</v>
      </c>
      <c r="F461" t="str">
        <f>VLOOKUP($A461,'Transit IDs'!$A$1:$AK$828,14,FALSE)</f>
        <v>WA</v>
      </c>
      <c r="H461" s="13"/>
      <c r="I461" s="13"/>
      <c r="J461" s="13"/>
    </row>
    <row r="462" spans="1:10" x14ac:dyDescent="0.25">
      <c r="A462" s="11" t="s">
        <v>152</v>
      </c>
      <c r="B462" t="s">
        <v>153</v>
      </c>
      <c r="C462" t="s">
        <v>5224</v>
      </c>
      <c r="D462" t="s">
        <v>4287</v>
      </c>
      <c r="E462" t="s">
        <v>5209</v>
      </c>
      <c r="F462" t="str">
        <f>VLOOKUP($A462,'Transit IDs'!$A$1:$AK$828,14,FALSE)</f>
        <v>WA</v>
      </c>
      <c r="G462" s="13">
        <v>153</v>
      </c>
      <c r="H462" s="13">
        <v>16</v>
      </c>
      <c r="I462" s="13">
        <v>5094</v>
      </c>
      <c r="J462" s="13">
        <v>4585</v>
      </c>
    </row>
    <row r="463" spans="1:10" x14ac:dyDescent="0.25">
      <c r="A463" s="11" t="s">
        <v>152</v>
      </c>
      <c r="B463" t="s">
        <v>153</v>
      </c>
      <c r="C463" t="s">
        <v>5224</v>
      </c>
      <c r="D463" t="s">
        <v>4287</v>
      </c>
      <c r="E463" t="s">
        <v>5210</v>
      </c>
      <c r="F463" t="str">
        <f>VLOOKUP($A463,'Transit IDs'!$A$1:$AK$828,14,FALSE)</f>
        <v>WA</v>
      </c>
      <c r="G463" s="13">
        <v>144</v>
      </c>
      <c r="H463" s="13">
        <v>15</v>
      </c>
      <c r="I463" s="13">
        <v>9461</v>
      </c>
      <c r="J463" s="13">
        <v>8515</v>
      </c>
    </row>
    <row r="464" spans="1:10" x14ac:dyDescent="0.25">
      <c r="A464" s="11" t="s">
        <v>152</v>
      </c>
      <c r="B464" t="s">
        <v>153</v>
      </c>
      <c r="C464" t="s">
        <v>5224</v>
      </c>
      <c r="D464" t="s">
        <v>4287</v>
      </c>
      <c r="E464" t="s">
        <v>5211</v>
      </c>
      <c r="F464" t="str">
        <f>VLOOKUP($A464,'Transit IDs'!$A$1:$AK$828,14,FALSE)</f>
        <v>WA</v>
      </c>
      <c r="G464" s="13">
        <v>144</v>
      </c>
      <c r="H464" s="13">
        <v>14</v>
      </c>
      <c r="I464" s="13">
        <v>5683</v>
      </c>
      <c r="J464" s="13">
        <v>5115</v>
      </c>
    </row>
    <row r="465" spans="1:10" x14ac:dyDescent="0.25">
      <c r="A465" s="11" t="s">
        <v>152</v>
      </c>
      <c r="B465" t="s">
        <v>153</v>
      </c>
      <c r="C465" t="s">
        <v>5224</v>
      </c>
      <c r="D465" t="s">
        <v>4287</v>
      </c>
      <c r="E465" t="s">
        <v>5212</v>
      </c>
      <c r="F465" t="str">
        <f>VLOOKUP($A465,'Transit IDs'!$A$1:$AK$828,14,FALSE)</f>
        <v>WA</v>
      </c>
      <c r="G465" s="13">
        <v>54860</v>
      </c>
      <c r="H465" s="13">
        <v>5334</v>
      </c>
      <c r="I465" s="13">
        <v>2106846</v>
      </c>
      <c r="J465" s="13">
        <v>1896161</v>
      </c>
    </row>
    <row r="466" spans="1:10" x14ac:dyDescent="0.25">
      <c r="A466" s="11" t="s">
        <v>157</v>
      </c>
      <c r="B466" t="s">
        <v>158</v>
      </c>
      <c r="C466" t="s">
        <v>5204</v>
      </c>
      <c r="D466" t="s">
        <v>5215</v>
      </c>
      <c r="E466" t="s">
        <v>5205</v>
      </c>
      <c r="F466" t="str">
        <f>VLOOKUP($A466,'Transit IDs'!$A$1:$AK$828,14,FALSE)</f>
        <v>WA</v>
      </c>
      <c r="H466" s="13"/>
      <c r="I466" s="13"/>
      <c r="J466" s="13"/>
    </row>
    <row r="467" spans="1:10" x14ac:dyDescent="0.25">
      <c r="A467" s="11" t="s">
        <v>157</v>
      </c>
      <c r="B467" t="s">
        <v>158</v>
      </c>
      <c r="C467" t="s">
        <v>5204</v>
      </c>
      <c r="D467" t="s">
        <v>5215</v>
      </c>
      <c r="E467" t="s">
        <v>5206</v>
      </c>
      <c r="F467" t="str">
        <f>VLOOKUP($A467,'Transit IDs'!$A$1:$AK$828,14,FALSE)</f>
        <v>WA</v>
      </c>
      <c r="H467" s="13"/>
      <c r="I467" s="13"/>
      <c r="J467" s="13"/>
    </row>
    <row r="468" spans="1:10" x14ac:dyDescent="0.25">
      <c r="A468" s="11" t="s">
        <v>157</v>
      </c>
      <c r="B468" t="s">
        <v>158</v>
      </c>
      <c r="C468" t="s">
        <v>5204</v>
      </c>
      <c r="D468" t="s">
        <v>5215</v>
      </c>
      <c r="E468" t="s">
        <v>5207</v>
      </c>
      <c r="F468" t="str">
        <f>VLOOKUP($A468,'Transit IDs'!$A$1:$AK$828,14,FALSE)</f>
        <v>WA</v>
      </c>
      <c r="H468" s="13"/>
      <c r="I468" s="13"/>
      <c r="J468" s="13"/>
    </row>
    <row r="469" spans="1:10" x14ac:dyDescent="0.25">
      <c r="A469" s="11" t="s">
        <v>157</v>
      </c>
      <c r="B469" t="s">
        <v>158</v>
      </c>
      <c r="C469" t="s">
        <v>5204</v>
      </c>
      <c r="D469" t="s">
        <v>5215</v>
      </c>
      <c r="E469" t="s">
        <v>5208</v>
      </c>
      <c r="F469" t="str">
        <f>VLOOKUP($A469,'Transit IDs'!$A$1:$AK$828,14,FALSE)</f>
        <v>WA</v>
      </c>
      <c r="H469" s="13"/>
      <c r="I469" s="13"/>
      <c r="J469" s="13"/>
    </row>
    <row r="470" spans="1:10" x14ac:dyDescent="0.25">
      <c r="A470" s="11" t="s">
        <v>157</v>
      </c>
      <c r="B470" t="s">
        <v>158</v>
      </c>
      <c r="C470" t="s">
        <v>5204</v>
      </c>
      <c r="D470" t="s">
        <v>5215</v>
      </c>
      <c r="E470" t="s">
        <v>5209</v>
      </c>
      <c r="F470" t="str">
        <f>VLOOKUP($A470,'Transit IDs'!$A$1:$AK$828,14,FALSE)</f>
        <v>WA</v>
      </c>
      <c r="H470" s="13"/>
      <c r="I470" s="13">
        <v>695</v>
      </c>
      <c r="J470" s="13">
        <v>5008</v>
      </c>
    </row>
    <row r="471" spans="1:10" x14ac:dyDescent="0.25">
      <c r="A471" s="11" t="s">
        <v>157</v>
      </c>
      <c r="B471" t="s">
        <v>158</v>
      </c>
      <c r="C471" t="s">
        <v>5204</v>
      </c>
      <c r="D471" t="s">
        <v>5215</v>
      </c>
      <c r="E471" t="s">
        <v>5210</v>
      </c>
      <c r="F471" t="str">
        <f>VLOOKUP($A471,'Transit IDs'!$A$1:$AK$828,14,FALSE)</f>
        <v>WA</v>
      </c>
      <c r="H471" s="13"/>
      <c r="I471" s="13">
        <v>348</v>
      </c>
      <c r="J471" s="13">
        <v>2350</v>
      </c>
    </row>
    <row r="472" spans="1:10" x14ac:dyDescent="0.25">
      <c r="A472" s="11" t="s">
        <v>157</v>
      </c>
      <c r="B472" t="s">
        <v>158</v>
      </c>
      <c r="C472" t="s">
        <v>5204</v>
      </c>
      <c r="D472" t="s">
        <v>5215</v>
      </c>
      <c r="E472" t="s">
        <v>5211</v>
      </c>
      <c r="F472" t="str">
        <f>VLOOKUP($A472,'Transit IDs'!$A$1:$AK$828,14,FALSE)</f>
        <v>WA</v>
      </c>
      <c r="H472" s="13"/>
      <c r="I472" s="13">
        <v>368</v>
      </c>
      <c r="J472" s="13">
        <v>2385</v>
      </c>
    </row>
    <row r="473" spans="1:10" x14ac:dyDescent="0.25">
      <c r="A473" s="11" t="s">
        <v>157</v>
      </c>
      <c r="B473" t="s">
        <v>158</v>
      </c>
      <c r="C473" t="s">
        <v>5204</v>
      </c>
      <c r="D473" t="s">
        <v>5215</v>
      </c>
      <c r="E473" t="s">
        <v>5212</v>
      </c>
      <c r="F473" t="str">
        <f>VLOOKUP($A473,'Transit IDs'!$A$1:$AK$828,14,FALSE)</f>
        <v>WA</v>
      </c>
      <c r="H473" s="13"/>
      <c r="I473" s="13">
        <v>217468</v>
      </c>
      <c r="J473" s="13">
        <v>1542584</v>
      </c>
    </row>
    <row r="474" spans="1:10" x14ac:dyDescent="0.25">
      <c r="A474" s="11" t="s">
        <v>157</v>
      </c>
      <c r="B474" t="s">
        <v>158</v>
      </c>
      <c r="C474" t="s">
        <v>5214</v>
      </c>
      <c r="D474" t="s">
        <v>5215</v>
      </c>
      <c r="E474" t="s">
        <v>5205</v>
      </c>
      <c r="F474" t="str">
        <f>VLOOKUP($A474,'Transit IDs'!$A$1:$AK$828,14,FALSE)</f>
        <v>WA</v>
      </c>
      <c r="H474" s="13"/>
      <c r="I474" s="13"/>
      <c r="J474" s="13"/>
    </row>
    <row r="475" spans="1:10" x14ac:dyDescent="0.25">
      <c r="A475" s="11" t="s">
        <v>157</v>
      </c>
      <c r="B475" t="s">
        <v>158</v>
      </c>
      <c r="C475" t="s">
        <v>5214</v>
      </c>
      <c r="D475" t="s">
        <v>5215</v>
      </c>
      <c r="E475" t="s">
        <v>5206</v>
      </c>
      <c r="F475" t="str">
        <f>VLOOKUP($A475,'Transit IDs'!$A$1:$AK$828,14,FALSE)</f>
        <v>WA</v>
      </c>
      <c r="H475" s="13"/>
      <c r="I475" s="13"/>
      <c r="J475" s="13"/>
    </row>
    <row r="476" spans="1:10" x14ac:dyDescent="0.25">
      <c r="A476" s="11" t="s">
        <v>157</v>
      </c>
      <c r="B476" t="s">
        <v>158</v>
      </c>
      <c r="C476" t="s">
        <v>5214</v>
      </c>
      <c r="D476" t="s">
        <v>5215</v>
      </c>
      <c r="E476" t="s">
        <v>5207</v>
      </c>
      <c r="F476" t="str">
        <f>VLOOKUP($A476,'Transit IDs'!$A$1:$AK$828,14,FALSE)</f>
        <v>WA</v>
      </c>
      <c r="H476" s="13"/>
      <c r="I476" s="13"/>
      <c r="J476" s="13"/>
    </row>
    <row r="477" spans="1:10" x14ac:dyDescent="0.25">
      <c r="A477" s="11" t="s">
        <v>157</v>
      </c>
      <c r="B477" t="s">
        <v>158</v>
      </c>
      <c r="C477" t="s">
        <v>5214</v>
      </c>
      <c r="D477" t="s">
        <v>5215</v>
      </c>
      <c r="E477" t="s">
        <v>5208</v>
      </c>
      <c r="F477" t="str">
        <f>VLOOKUP($A477,'Transit IDs'!$A$1:$AK$828,14,FALSE)</f>
        <v>WA</v>
      </c>
      <c r="H477" s="13"/>
      <c r="I477" s="13"/>
      <c r="J477" s="13"/>
    </row>
    <row r="478" spans="1:10" x14ac:dyDescent="0.25">
      <c r="A478" s="11" t="s">
        <v>157</v>
      </c>
      <c r="B478" t="s">
        <v>158</v>
      </c>
      <c r="C478" t="s">
        <v>5214</v>
      </c>
      <c r="D478" t="s">
        <v>5215</v>
      </c>
      <c r="E478" t="s">
        <v>5209</v>
      </c>
      <c r="F478" t="str">
        <f>VLOOKUP($A478,'Transit IDs'!$A$1:$AK$828,14,FALSE)</f>
        <v>WA</v>
      </c>
      <c r="H478" s="13"/>
      <c r="I478" s="13">
        <v>22078</v>
      </c>
      <c r="J478" s="13">
        <v>110319</v>
      </c>
    </row>
    <row r="479" spans="1:10" x14ac:dyDescent="0.25">
      <c r="A479" s="11" t="s">
        <v>157</v>
      </c>
      <c r="B479" t="s">
        <v>158</v>
      </c>
      <c r="C479" t="s">
        <v>5214</v>
      </c>
      <c r="D479" t="s">
        <v>5215</v>
      </c>
      <c r="E479" t="s">
        <v>5210</v>
      </c>
      <c r="F479" t="str">
        <f>VLOOKUP($A479,'Transit IDs'!$A$1:$AK$828,14,FALSE)</f>
        <v>WA</v>
      </c>
      <c r="H479" s="13"/>
      <c r="I479" s="13">
        <v>10471</v>
      </c>
      <c r="J479" s="13">
        <v>42526</v>
      </c>
    </row>
    <row r="480" spans="1:10" x14ac:dyDescent="0.25">
      <c r="A480" s="11" t="s">
        <v>157</v>
      </c>
      <c r="B480" t="s">
        <v>158</v>
      </c>
      <c r="C480" t="s">
        <v>5214</v>
      </c>
      <c r="D480" t="s">
        <v>5215</v>
      </c>
      <c r="E480" t="s">
        <v>5211</v>
      </c>
      <c r="F480" t="str">
        <f>VLOOKUP($A480,'Transit IDs'!$A$1:$AK$828,14,FALSE)</f>
        <v>WA</v>
      </c>
      <c r="H480" s="13"/>
      <c r="I480" s="13">
        <v>6796</v>
      </c>
      <c r="J480" s="13">
        <v>31716</v>
      </c>
    </row>
    <row r="481" spans="1:10" x14ac:dyDescent="0.25">
      <c r="A481" s="11" t="s">
        <v>157</v>
      </c>
      <c r="B481" t="s">
        <v>158</v>
      </c>
      <c r="C481" t="s">
        <v>5214</v>
      </c>
      <c r="D481" t="s">
        <v>5215</v>
      </c>
      <c r="E481" t="s">
        <v>5212</v>
      </c>
      <c r="F481" t="str">
        <f>VLOOKUP($A481,'Transit IDs'!$A$1:$AK$828,14,FALSE)</f>
        <v>WA</v>
      </c>
      <c r="H481" s="13"/>
      <c r="I481" s="13">
        <v>6614724</v>
      </c>
      <c r="J481" s="13">
        <v>32408972</v>
      </c>
    </row>
    <row r="482" spans="1:10" x14ac:dyDescent="0.25">
      <c r="A482" s="11" t="s">
        <v>157</v>
      </c>
      <c r="B482" t="s">
        <v>158</v>
      </c>
      <c r="C482" t="s">
        <v>5218</v>
      </c>
      <c r="D482" t="s">
        <v>5215</v>
      </c>
      <c r="E482" t="s">
        <v>5205</v>
      </c>
      <c r="F482" t="str">
        <f>VLOOKUP($A482,'Transit IDs'!$A$1:$AK$828,14,FALSE)</f>
        <v>WA</v>
      </c>
      <c r="H482" s="13"/>
      <c r="I482" s="13"/>
      <c r="J482" s="13"/>
    </row>
    <row r="483" spans="1:10" x14ac:dyDescent="0.25">
      <c r="A483" s="11" t="s">
        <v>157</v>
      </c>
      <c r="B483" t="s">
        <v>158</v>
      </c>
      <c r="C483" t="s">
        <v>5218</v>
      </c>
      <c r="D483" t="s">
        <v>5215</v>
      </c>
      <c r="E483" t="s">
        <v>5206</v>
      </c>
      <c r="F483" t="str">
        <f>VLOOKUP($A483,'Transit IDs'!$A$1:$AK$828,14,FALSE)</f>
        <v>WA</v>
      </c>
      <c r="H483" s="13"/>
      <c r="I483" s="13"/>
      <c r="J483" s="13"/>
    </row>
    <row r="484" spans="1:10" x14ac:dyDescent="0.25">
      <c r="A484" s="11" t="s">
        <v>157</v>
      </c>
      <c r="B484" t="s">
        <v>158</v>
      </c>
      <c r="C484" t="s">
        <v>5218</v>
      </c>
      <c r="D484" t="s">
        <v>5215</v>
      </c>
      <c r="E484" t="s">
        <v>5207</v>
      </c>
      <c r="F484" t="str">
        <f>VLOOKUP($A484,'Transit IDs'!$A$1:$AK$828,14,FALSE)</f>
        <v>WA</v>
      </c>
      <c r="H484" s="13"/>
      <c r="I484" s="13"/>
      <c r="J484" s="13"/>
    </row>
    <row r="485" spans="1:10" x14ac:dyDescent="0.25">
      <c r="A485" s="11" t="s">
        <v>157</v>
      </c>
      <c r="B485" t="s">
        <v>158</v>
      </c>
      <c r="C485" t="s">
        <v>5218</v>
      </c>
      <c r="D485" t="s">
        <v>5215</v>
      </c>
      <c r="E485" t="s">
        <v>5208</v>
      </c>
      <c r="F485" t="str">
        <f>VLOOKUP($A485,'Transit IDs'!$A$1:$AK$828,14,FALSE)</f>
        <v>WA</v>
      </c>
      <c r="H485" s="13"/>
      <c r="I485" s="13"/>
      <c r="J485" s="13"/>
    </row>
    <row r="486" spans="1:10" x14ac:dyDescent="0.25">
      <c r="A486" s="11" t="s">
        <v>157</v>
      </c>
      <c r="B486" t="s">
        <v>158</v>
      </c>
      <c r="C486" t="s">
        <v>5218</v>
      </c>
      <c r="D486" t="s">
        <v>5215</v>
      </c>
      <c r="E486" t="s">
        <v>5209</v>
      </c>
      <c r="F486" t="str">
        <f>VLOOKUP($A486,'Transit IDs'!$A$1:$AK$828,14,FALSE)</f>
        <v>WA</v>
      </c>
      <c r="H486" s="13"/>
      <c r="I486" s="13">
        <v>222</v>
      </c>
      <c r="J486" s="13">
        <v>6134</v>
      </c>
    </row>
    <row r="487" spans="1:10" x14ac:dyDescent="0.25">
      <c r="A487" s="11" t="s">
        <v>157</v>
      </c>
      <c r="B487" t="s">
        <v>158</v>
      </c>
      <c r="C487" t="s">
        <v>5218</v>
      </c>
      <c r="D487" t="s">
        <v>5215</v>
      </c>
      <c r="E487" t="s">
        <v>5210</v>
      </c>
      <c r="F487" t="str">
        <f>VLOOKUP($A487,'Transit IDs'!$A$1:$AK$828,14,FALSE)</f>
        <v>WA</v>
      </c>
      <c r="H487" s="13"/>
      <c r="I487" s="13">
        <v>0</v>
      </c>
      <c r="J487" s="13">
        <v>0</v>
      </c>
    </row>
    <row r="488" spans="1:10" x14ac:dyDescent="0.25">
      <c r="A488" s="11" t="s">
        <v>157</v>
      </c>
      <c r="B488" t="s">
        <v>158</v>
      </c>
      <c r="C488" t="s">
        <v>5218</v>
      </c>
      <c r="D488" t="s">
        <v>5215</v>
      </c>
      <c r="E488" t="s">
        <v>5211</v>
      </c>
      <c r="F488" t="str">
        <f>VLOOKUP($A488,'Transit IDs'!$A$1:$AK$828,14,FALSE)</f>
        <v>WA</v>
      </c>
      <c r="H488" s="13"/>
      <c r="I488" s="13">
        <v>0</v>
      </c>
      <c r="J488" s="13">
        <v>0</v>
      </c>
    </row>
    <row r="489" spans="1:10" x14ac:dyDescent="0.25">
      <c r="A489" s="11" t="s">
        <v>157</v>
      </c>
      <c r="B489" t="s">
        <v>158</v>
      </c>
      <c r="C489" t="s">
        <v>5218</v>
      </c>
      <c r="D489" t="s">
        <v>5215</v>
      </c>
      <c r="E489" t="s">
        <v>5212</v>
      </c>
      <c r="F489" t="str">
        <f>VLOOKUP($A489,'Transit IDs'!$A$1:$AK$828,14,FALSE)</f>
        <v>WA</v>
      </c>
      <c r="H489" s="13"/>
      <c r="I489" s="13">
        <v>56758</v>
      </c>
      <c r="J489" s="13">
        <v>1570340</v>
      </c>
    </row>
    <row r="490" spans="1:10" x14ac:dyDescent="0.25">
      <c r="A490" s="11" t="s">
        <v>162</v>
      </c>
      <c r="B490" t="s">
        <v>163</v>
      </c>
      <c r="C490" t="s">
        <v>5204</v>
      </c>
      <c r="D490" t="s">
        <v>4287</v>
      </c>
      <c r="E490" t="s">
        <v>5205</v>
      </c>
      <c r="F490" t="str">
        <f>VLOOKUP($A490,'Transit IDs'!$A$1:$AK$828,14,FALSE)</f>
        <v>OR</v>
      </c>
      <c r="H490" s="13"/>
      <c r="I490" s="13"/>
      <c r="J490" s="13"/>
    </row>
    <row r="491" spans="1:10" x14ac:dyDescent="0.25">
      <c r="A491" s="11" t="s">
        <v>162</v>
      </c>
      <c r="B491" t="s">
        <v>163</v>
      </c>
      <c r="C491" t="s">
        <v>5204</v>
      </c>
      <c r="D491" t="s">
        <v>4287</v>
      </c>
      <c r="E491" t="s">
        <v>5206</v>
      </c>
      <c r="F491" t="str">
        <f>VLOOKUP($A491,'Transit IDs'!$A$1:$AK$828,14,FALSE)</f>
        <v>OR</v>
      </c>
      <c r="H491" s="13"/>
      <c r="I491" s="13"/>
      <c r="J491" s="13"/>
    </row>
    <row r="492" spans="1:10" x14ac:dyDescent="0.25">
      <c r="A492" s="11" t="s">
        <v>162</v>
      </c>
      <c r="B492" t="s">
        <v>163</v>
      </c>
      <c r="C492" t="s">
        <v>5204</v>
      </c>
      <c r="D492" t="s">
        <v>4287</v>
      </c>
      <c r="E492" t="s">
        <v>5207</v>
      </c>
      <c r="F492" t="str">
        <f>VLOOKUP($A492,'Transit IDs'!$A$1:$AK$828,14,FALSE)</f>
        <v>OR</v>
      </c>
      <c r="H492" s="13"/>
      <c r="I492" s="13"/>
      <c r="J492" s="13"/>
    </row>
    <row r="493" spans="1:10" x14ac:dyDescent="0.25">
      <c r="A493" s="11" t="s">
        <v>162</v>
      </c>
      <c r="B493" t="s">
        <v>163</v>
      </c>
      <c r="C493" t="s">
        <v>5204</v>
      </c>
      <c r="D493" t="s">
        <v>4287</v>
      </c>
      <c r="E493" t="s">
        <v>5208</v>
      </c>
      <c r="F493" t="str">
        <f>VLOOKUP($A493,'Transit IDs'!$A$1:$AK$828,14,FALSE)</f>
        <v>OR</v>
      </c>
      <c r="H493" s="13"/>
      <c r="I493" s="13"/>
      <c r="J493" s="13"/>
    </row>
    <row r="494" spans="1:10" x14ac:dyDescent="0.25">
      <c r="A494" s="11" t="s">
        <v>162</v>
      </c>
      <c r="B494" t="s">
        <v>163</v>
      </c>
      <c r="C494" t="s">
        <v>5204</v>
      </c>
      <c r="D494" t="s">
        <v>4287</v>
      </c>
      <c r="E494" t="s">
        <v>5209</v>
      </c>
      <c r="F494" t="str">
        <f>VLOOKUP($A494,'Transit IDs'!$A$1:$AK$828,14,FALSE)</f>
        <v>OR</v>
      </c>
      <c r="H494" s="13"/>
      <c r="I494" s="13">
        <v>1609</v>
      </c>
      <c r="J494" s="13">
        <v>31227</v>
      </c>
    </row>
    <row r="495" spans="1:10" x14ac:dyDescent="0.25">
      <c r="A495" s="11" t="s">
        <v>162</v>
      </c>
      <c r="B495" t="s">
        <v>163</v>
      </c>
      <c r="C495" t="s">
        <v>5204</v>
      </c>
      <c r="D495" t="s">
        <v>4287</v>
      </c>
      <c r="E495" t="s">
        <v>5210</v>
      </c>
      <c r="F495" t="str">
        <f>VLOOKUP($A495,'Transit IDs'!$A$1:$AK$828,14,FALSE)</f>
        <v>OR</v>
      </c>
      <c r="H495" s="13"/>
      <c r="I495" s="13">
        <v>168</v>
      </c>
      <c r="J495" s="13">
        <v>3252</v>
      </c>
    </row>
    <row r="496" spans="1:10" x14ac:dyDescent="0.25">
      <c r="A496" s="11" t="s">
        <v>162</v>
      </c>
      <c r="B496" t="s">
        <v>163</v>
      </c>
      <c r="C496" t="s">
        <v>5204</v>
      </c>
      <c r="D496" t="s">
        <v>4287</v>
      </c>
      <c r="E496" t="s">
        <v>5211</v>
      </c>
      <c r="F496" t="str">
        <f>VLOOKUP($A496,'Transit IDs'!$A$1:$AK$828,14,FALSE)</f>
        <v>OR</v>
      </c>
      <c r="H496" s="13"/>
      <c r="I496" s="13">
        <v>29</v>
      </c>
      <c r="J496" s="13">
        <v>565</v>
      </c>
    </row>
    <row r="497" spans="1:10" x14ac:dyDescent="0.25">
      <c r="A497" s="11" t="s">
        <v>162</v>
      </c>
      <c r="B497" t="s">
        <v>163</v>
      </c>
      <c r="C497" t="s">
        <v>5204</v>
      </c>
      <c r="D497" t="s">
        <v>4287</v>
      </c>
      <c r="E497" t="s">
        <v>5212</v>
      </c>
      <c r="F497" t="str">
        <f>VLOOKUP($A497,'Transit IDs'!$A$1:$AK$828,14,FALSE)</f>
        <v>OR</v>
      </c>
      <c r="H497" s="13"/>
      <c r="I497" s="13">
        <v>429685</v>
      </c>
      <c r="J497" s="13">
        <v>8340340</v>
      </c>
    </row>
    <row r="498" spans="1:10" x14ac:dyDescent="0.25">
      <c r="A498" s="11" t="s">
        <v>162</v>
      </c>
      <c r="B498" t="s">
        <v>163</v>
      </c>
      <c r="C498" t="s">
        <v>5214</v>
      </c>
      <c r="D498" t="s">
        <v>5215</v>
      </c>
      <c r="E498" t="s">
        <v>5205</v>
      </c>
      <c r="F498" t="str">
        <f>VLOOKUP($A498,'Transit IDs'!$A$1:$AK$828,14,FALSE)</f>
        <v>OR</v>
      </c>
      <c r="H498" s="13"/>
      <c r="I498" s="13"/>
      <c r="J498" s="13"/>
    </row>
    <row r="499" spans="1:10" x14ac:dyDescent="0.25">
      <c r="A499" s="11" t="s">
        <v>162</v>
      </c>
      <c r="B499" t="s">
        <v>163</v>
      </c>
      <c r="C499" t="s">
        <v>5214</v>
      </c>
      <c r="D499" t="s">
        <v>5215</v>
      </c>
      <c r="E499" t="s">
        <v>5206</v>
      </c>
      <c r="F499" t="str">
        <f>VLOOKUP($A499,'Transit IDs'!$A$1:$AK$828,14,FALSE)</f>
        <v>OR</v>
      </c>
      <c r="H499" s="13"/>
      <c r="I499" s="13"/>
      <c r="J499" s="13"/>
    </row>
    <row r="500" spans="1:10" x14ac:dyDescent="0.25">
      <c r="A500" s="11" t="s">
        <v>162</v>
      </c>
      <c r="B500" t="s">
        <v>163</v>
      </c>
      <c r="C500" t="s">
        <v>5214</v>
      </c>
      <c r="D500" t="s">
        <v>5215</v>
      </c>
      <c r="E500" t="s">
        <v>5207</v>
      </c>
      <c r="F500" t="str">
        <f>VLOOKUP($A500,'Transit IDs'!$A$1:$AK$828,14,FALSE)</f>
        <v>OR</v>
      </c>
      <c r="H500" s="13"/>
      <c r="I500" s="13"/>
      <c r="J500" s="13"/>
    </row>
    <row r="501" spans="1:10" x14ac:dyDescent="0.25">
      <c r="A501" s="11" t="s">
        <v>162</v>
      </c>
      <c r="B501" t="s">
        <v>163</v>
      </c>
      <c r="C501" t="s">
        <v>5214</v>
      </c>
      <c r="D501" t="s">
        <v>5215</v>
      </c>
      <c r="E501" t="s">
        <v>5208</v>
      </c>
      <c r="F501" t="str">
        <f>VLOOKUP($A501,'Transit IDs'!$A$1:$AK$828,14,FALSE)</f>
        <v>OR</v>
      </c>
      <c r="H501" s="13"/>
      <c r="I501" s="13"/>
      <c r="J501" s="13"/>
    </row>
    <row r="502" spans="1:10" x14ac:dyDescent="0.25">
      <c r="A502" s="11" t="s">
        <v>162</v>
      </c>
      <c r="B502" t="s">
        <v>163</v>
      </c>
      <c r="C502" t="s">
        <v>5214</v>
      </c>
      <c r="D502" t="s">
        <v>5215</v>
      </c>
      <c r="E502" t="s">
        <v>5209</v>
      </c>
      <c r="F502" t="str">
        <f>VLOOKUP($A502,'Transit IDs'!$A$1:$AK$828,14,FALSE)</f>
        <v>OR</v>
      </c>
      <c r="H502" s="13"/>
      <c r="I502" s="13">
        <v>13292</v>
      </c>
      <c r="J502" s="13">
        <v>43068</v>
      </c>
    </row>
    <row r="503" spans="1:10" x14ac:dyDescent="0.25">
      <c r="A503" s="11" t="s">
        <v>162</v>
      </c>
      <c r="B503" t="s">
        <v>163</v>
      </c>
      <c r="C503" t="s">
        <v>5214</v>
      </c>
      <c r="D503" t="s">
        <v>5215</v>
      </c>
      <c r="E503" t="s">
        <v>5210</v>
      </c>
      <c r="F503" t="str">
        <f>VLOOKUP($A503,'Transit IDs'!$A$1:$AK$828,14,FALSE)</f>
        <v>OR</v>
      </c>
      <c r="H503" s="13"/>
      <c r="I503" s="13"/>
      <c r="J503" s="13"/>
    </row>
    <row r="504" spans="1:10" x14ac:dyDescent="0.25">
      <c r="A504" s="11" t="s">
        <v>162</v>
      </c>
      <c r="B504" t="s">
        <v>163</v>
      </c>
      <c r="C504" t="s">
        <v>5214</v>
      </c>
      <c r="D504" t="s">
        <v>5215</v>
      </c>
      <c r="E504" t="s">
        <v>5211</v>
      </c>
      <c r="F504" t="str">
        <f>VLOOKUP($A504,'Transit IDs'!$A$1:$AK$828,14,FALSE)</f>
        <v>OR</v>
      </c>
      <c r="H504" s="13"/>
      <c r="I504" s="13"/>
      <c r="J504" s="13"/>
    </row>
    <row r="505" spans="1:10" x14ac:dyDescent="0.25">
      <c r="A505" s="11" t="s">
        <v>162</v>
      </c>
      <c r="B505" t="s">
        <v>163</v>
      </c>
      <c r="C505" t="s">
        <v>5214</v>
      </c>
      <c r="D505" t="s">
        <v>5215</v>
      </c>
      <c r="E505" t="s">
        <v>5212</v>
      </c>
      <c r="F505" t="str">
        <f>VLOOKUP($A505,'Transit IDs'!$A$1:$AK$828,14,FALSE)</f>
        <v>OR</v>
      </c>
      <c r="H505" s="13"/>
      <c r="I505" s="13">
        <v>3363002</v>
      </c>
      <c r="J505" s="13">
        <v>10896126</v>
      </c>
    </row>
    <row r="506" spans="1:10" x14ac:dyDescent="0.25">
      <c r="A506" s="11" t="s">
        <v>162</v>
      </c>
      <c r="B506" t="s">
        <v>163</v>
      </c>
      <c r="C506" t="s">
        <v>5218</v>
      </c>
      <c r="D506" t="s">
        <v>4287</v>
      </c>
      <c r="E506" t="s">
        <v>5205</v>
      </c>
      <c r="F506" t="str">
        <f>VLOOKUP($A506,'Transit IDs'!$A$1:$AK$828,14,FALSE)</f>
        <v>OR</v>
      </c>
      <c r="H506" s="13"/>
      <c r="I506" s="13"/>
      <c r="J506" s="13"/>
    </row>
    <row r="507" spans="1:10" x14ac:dyDescent="0.25">
      <c r="A507" s="11" t="s">
        <v>162</v>
      </c>
      <c r="B507" t="s">
        <v>163</v>
      </c>
      <c r="C507" t="s">
        <v>5218</v>
      </c>
      <c r="D507" t="s">
        <v>4287</v>
      </c>
      <c r="E507" t="s">
        <v>5206</v>
      </c>
      <c r="F507" t="str">
        <f>VLOOKUP($A507,'Transit IDs'!$A$1:$AK$828,14,FALSE)</f>
        <v>OR</v>
      </c>
      <c r="H507" s="13"/>
      <c r="I507" s="13"/>
      <c r="J507" s="13"/>
    </row>
    <row r="508" spans="1:10" x14ac:dyDescent="0.25">
      <c r="A508" s="11" t="s">
        <v>162</v>
      </c>
      <c r="B508" t="s">
        <v>163</v>
      </c>
      <c r="C508" t="s">
        <v>5218</v>
      </c>
      <c r="D508" t="s">
        <v>4287</v>
      </c>
      <c r="E508" t="s">
        <v>5207</v>
      </c>
      <c r="F508" t="str">
        <f>VLOOKUP($A508,'Transit IDs'!$A$1:$AK$828,14,FALSE)</f>
        <v>OR</v>
      </c>
      <c r="H508" s="13"/>
      <c r="I508" s="13"/>
      <c r="J508" s="13"/>
    </row>
    <row r="509" spans="1:10" x14ac:dyDescent="0.25">
      <c r="A509" s="11" t="s">
        <v>162</v>
      </c>
      <c r="B509" t="s">
        <v>163</v>
      </c>
      <c r="C509" t="s">
        <v>5218</v>
      </c>
      <c r="D509" t="s">
        <v>4287</v>
      </c>
      <c r="E509" t="s">
        <v>5208</v>
      </c>
      <c r="F509" t="str">
        <f>VLOOKUP($A509,'Transit IDs'!$A$1:$AK$828,14,FALSE)</f>
        <v>OR</v>
      </c>
      <c r="H509" s="13"/>
      <c r="I509" s="13"/>
      <c r="J509" s="13"/>
    </row>
    <row r="510" spans="1:10" x14ac:dyDescent="0.25">
      <c r="A510" s="11" t="s">
        <v>162</v>
      </c>
      <c r="B510" t="s">
        <v>163</v>
      </c>
      <c r="C510" t="s">
        <v>5218</v>
      </c>
      <c r="D510" t="s">
        <v>4287</v>
      </c>
      <c r="E510" t="s">
        <v>5209</v>
      </c>
      <c r="F510" t="str">
        <f>VLOOKUP($A510,'Transit IDs'!$A$1:$AK$828,14,FALSE)</f>
        <v>OR</v>
      </c>
      <c r="H510" s="13"/>
      <c r="I510" s="13">
        <v>217</v>
      </c>
      <c r="J510" s="13">
        <v>8017</v>
      </c>
    </row>
    <row r="511" spans="1:10" x14ac:dyDescent="0.25">
      <c r="A511" s="11" t="s">
        <v>162</v>
      </c>
      <c r="B511" t="s">
        <v>163</v>
      </c>
      <c r="C511" t="s">
        <v>5218</v>
      </c>
      <c r="D511" t="s">
        <v>4287</v>
      </c>
      <c r="E511" t="s">
        <v>5210</v>
      </c>
      <c r="F511" t="str">
        <f>VLOOKUP($A511,'Transit IDs'!$A$1:$AK$828,14,FALSE)</f>
        <v>OR</v>
      </c>
      <c r="H511" s="13"/>
      <c r="I511" s="13"/>
      <c r="J511" s="13"/>
    </row>
    <row r="512" spans="1:10" x14ac:dyDescent="0.25">
      <c r="A512" s="11" t="s">
        <v>162</v>
      </c>
      <c r="B512" t="s">
        <v>163</v>
      </c>
      <c r="C512" t="s">
        <v>5218</v>
      </c>
      <c r="D512" t="s">
        <v>4287</v>
      </c>
      <c r="E512" t="s">
        <v>5211</v>
      </c>
      <c r="F512" t="str">
        <f>VLOOKUP($A512,'Transit IDs'!$A$1:$AK$828,14,FALSE)</f>
        <v>OR</v>
      </c>
      <c r="H512" s="13"/>
      <c r="I512" s="13"/>
      <c r="J512" s="13"/>
    </row>
    <row r="513" spans="1:10" x14ac:dyDescent="0.25">
      <c r="A513" s="11" t="s">
        <v>162</v>
      </c>
      <c r="B513" t="s">
        <v>163</v>
      </c>
      <c r="C513" t="s">
        <v>5218</v>
      </c>
      <c r="D513" t="s">
        <v>4287</v>
      </c>
      <c r="E513" t="s">
        <v>5212</v>
      </c>
      <c r="F513" t="str">
        <f>VLOOKUP($A513,'Transit IDs'!$A$1:$AK$828,14,FALSE)</f>
        <v>OR</v>
      </c>
      <c r="H513" s="13"/>
      <c r="I513" s="13">
        <v>55830</v>
      </c>
      <c r="J513" s="13">
        <v>2060457</v>
      </c>
    </row>
    <row r="514" spans="1:10" x14ac:dyDescent="0.25">
      <c r="A514" s="11" t="s">
        <v>169</v>
      </c>
      <c r="B514" t="s">
        <v>170</v>
      </c>
      <c r="C514" t="s">
        <v>5223</v>
      </c>
      <c r="D514" t="s">
        <v>4287</v>
      </c>
      <c r="E514" t="s">
        <v>5205</v>
      </c>
      <c r="F514" t="str">
        <f>VLOOKUP($A514,'Transit IDs'!$A$1:$AK$828,14,FALSE)</f>
        <v>WA</v>
      </c>
      <c r="H514" s="13"/>
      <c r="I514" s="13"/>
      <c r="J514" s="13"/>
    </row>
    <row r="515" spans="1:10" x14ac:dyDescent="0.25">
      <c r="A515" s="11" t="s">
        <v>169</v>
      </c>
      <c r="B515" t="s">
        <v>170</v>
      </c>
      <c r="C515" t="s">
        <v>5223</v>
      </c>
      <c r="D515" t="s">
        <v>4287</v>
      </c>
      <c r="E515" t="s">
        <v>5206</v>
      </c>
      <c r="F515" t="str">
        <f>VLOOKUP($A515,'Transit IDs'!$A$1:$AK$828,14,FALSE)</f>
        <v>WA</v>
      </c>
      <c r="H515" s="13"/>
      <c r="I515" s="13"/>
      <c r="J515" s="13"/>
    </row>
    <row r="516" spans="1:10" x14ac:dyDescent="0.25">
      <c r="A516" s="11" t="s">
        <v>169</v>
      </c>
      <c r="B516" t="s">
        <v>170</v>
      </c>
      <c r="C516" t="s">
        <v>5223</v>
      </c>
      <c r="D516" t="s">
        <v>4287</v>
      </c>
      <c r="E516" t="s">
        <v>5207</v>
      </c>
      <c r="F516" t="str">
        <f>VLOOKUP($A516,'Transit IDs'!$A$1:$AK$828,14,FALSE)</f>
        <v>WA</v>
      </c>
      <c r="H516" s="13"/>
      <c r="I516" s="13"/>
      <c r="J516" s="13"/>
    </row>
    <row r="517" spans="1:10" x14ac:dyDescent="0.25">
      <c r="A517" s="11" t="s">
        <v>169</v>
      </c>
      <c r="B517" t="s">
        <v>170</v>
      </c>
      <c r="C517" t="s">
        <v>5223</v>
      </c>
      <c r="D517" t="s">
        <v>4287</v>
      </c>
      <c r="E517" t="s">
        <v>5208</v>
      </c>
      <c r="F517" t="str">
        <f>VLOOKUP($A517,'Transit IDs'!$A$1:$AK$828,14,FALSE)</f>
        <v>WA</v>
      </c>
      <c r="H517" s="13"/>
      <c r="I517" s="13"/>
      <c r="J517" s="13"/>
    </row>
    <row r="518" spans="1:10" x14ac:dyDescent="0.25">
      <c r="A518" s="11" t="s">
        <v>169</v>
      </c>
      <c r="B518" t="s">
        <v>170</v>
      </c>
      <c r="C518" t="s">
        <v>5223</v>
      </c>
      <c r="D518" t="s">
        <v>4287</v>
      </c>
      <c r="E518" t="s">
        <v>5209</v>
      </c>
      <c r="F518" t="str">
        <f>VLOOKUP($A518,'Transit IDs'!$A$1:$AK$828,14,FALSE)</f>
        <v>WA</v>
      </c>
      <c r="H518" s="13"/>
      <c r="I518" s="13">
        <v>514</v>
      </c>
      <c r="J518" s="13">
        <v>2161</v>
      </c>
    </row>
    <row r="519" spans="1:10" x14ac:dyDescent="0.25">
      <c r="A519" s="11" t="s">
        <v>169</v>
      </c>
      <c r="B519" t="s">
        <v>170</v>
      </c>
      <c r="C519" t="s">
        <v>5223</v>
      </c>
      <c r="D519" t="s">
        <v>4287</v>
      </c>
      <c r="E519" t="s">
        <v>5210</v>
      </c>
      <c r="F519" t="str">
        <f>VLOOKUP($A519,'Transit IDs'!$A$1:$AK$828,14,FALSE)</f>
        <v>WA</v>
      </c>
      <c r="H519" s="13"/>
      <c r="I519" s="13">
        <v>602</v>
      </c>
      <c r="J519" s="13">
        <v>2556</v>
      </c>
    </row>
    <row r="520" spans="1:10" x14ac:dyDescent="0.25">
      <c r="A520" s="11" t="s">
        <v>169</v>
      </c>
      <c r="B520" t="s">
        <v>170</v>
      </c>
      <c r="C520" t="s">
        <v>5223</v>
      </c>
      <c r="D520" t="s">
        <v>4287</v>
      </c>
      <c r="E520" t="s">
        <v>5211</v>
      </c>
      <c r="F520" t="str">
        <f>VLOOKUP($A520,'Transit IDs'!$A$1:$AK$828,14,FALSE)</f>
        <v>WA</v>
      </c>
      <c r="H520" s="13"/>
      <c r="I520" s="13">
        <v>367</v>
      </c>
      <c r="J520" s="13">
        <v>1547</v>
      </c>
    </row>
    <row r="521" spans="1:10" x14ac:dyDescent="0.25">
      <c r="A521" s="11" t="s">
        <v>169</v>
      </c>
      <c r="B521" t="s">
        <v>170</v>
      </c>
      <c r="C521" t="s">
        <v>5223</v>
      </c>
      <c r="D521" t="s">
        <v>4287</v>
      </c>
      <c r="E521" t="s">
        <v>5212</v>
      </c>
      <c r="F521" t="str">
        <f>VLOOKUP($A521,'Transit IDs'!$A$1:$AK$828,14,FALSE)</f>
        <v>WA</v>
      </c>
      <c r="H521" s="13"/>
      <c r="I521" s="13">
        <v>183432</v>
      </c>
      <c r="J521" s="13">
        <v>776970</v>
      </c>
    </row>
    <row r="522" spans="1:10" x14ac:dyDescent="0.25">
      <c r="A522" s="11" t="s">
        <v>175</v>
      </c>
      <c r="B522" t="s">
        <v>176</v>
      </c>
      <c r="C522" t="s">
        <v>5222</v>
      </c>
      <c r="D522" t="s">
        <v>4287</v>
      </c>
      <c r="E522" t="s">
        <v>5205</v>
      </c>
      <c r="F522" t="str">
        <f>VLOOKUP($A522,'Transit IDs'!$A$1:$AK$828,14,FALSE)</f>
        <v>WA</v>
      </c>
      <c r="H522" s="13"/>
      <c r="I522" s="13"/>
      <c r="J522" s="13"/>
    </row>
    <row r="523" spans="1:10" x14ac:dyDescent="0.25">
      <c r="A523" s="11" t="s">
        <v>175</v>
      </c>
      <c r="B523" t="s">
        <v>176</v>
      </c>
      <c r="C523" t="s">
        <v>5222</v>
      </c>
      <c r="D523" t="s">
        <v>4287</v>
      </c>
      <c r="E523" t="s">
        <v>5206</v>
      </c>
      <c r="F523" t="str">
        <f>VLOOKUP($A523,'Transit IDs'!$A$1:$AK$828,14,FALSE)</f>
        <v>WA</v>
      </c>
      <c r="H523" s="13"/>
      <c r="I523" s="13"/>
      <c r="J523" s="13"/>
    </row>
    <row r="524" spans="1:10" x14ac:dyDescent="0.25">
      <c r="A524" s="11" t="s">
        <v>175</v>
      </c>
      <c r="B524" t="s">
        <v>176</v>
      </c>
      <c r="C524" t="s">
        <v>5222</v>
      </c>
      <c r="D524" t="s">
        <v>4287</v>
      </c>
      <c r="E524" t="s">
        <v>5207</v>
      </c>
      <c r="F524" t="str">
        <f>VLOOKUP($A524,'Transit IDs'!$A$1:$AK$828,14,FALSE)</f>
        <v>WA</v>
      </c>
      <c r="H524" s="13"/>
      <c r="I524" s="13"/>
      <c r="J524" s="13"/>
    </row>
    <row r="525" spans="1:10" x14ac:dyDescent="0.25">
      <c r="A525" s="11" t="s">
        <v>175</v>
      </c>
      <c r="B525" t="s">
        <v>176</v>
      </c>
      <c r="C525" t="s">
        <v>5222</v>
      </c>
      <c r="D525" t="s">
        <v>4287</v>
      </c>
      <c r="E525" t="s">
        <v>5208</v>
      </c>
      <c r="F525" t="str">
        <f>VLOOKUP($A525,'Transit IDs'!$A$1:$AK$828,14,FALSE)</f>
        <v>WA</v>
      </c>
      <c r="H525" s="13"/>
      <c r="I525" s="13"/>
      <c r="J525" s="13"/>
    </row>
    <row r="526" spans="1:10" x14ac:dyDescent="0.25">
      <c r="A526" s="11" t="s">
        <v>175</v>
      </c>
      <c r="B526" t="s">
        <v>176</v>
      </c>
      <c r="C526" t="s">
        <v>5222</v>
      </c>
      <c r="D526" t="s">
        <v>4287</v>
      </c>
      <c r="E526" t="s">
        <v>5209</v>
      </c>
      <c r="F526" t="str">
        <f>VLOOKUP($A526,'Transit IDs'!$A$1:$AK$828,14,FALSE)</f>
        <v>WA</v>
      </c>
      <c r="H526" s="13"/>
      <c r="I526" s="13">
        <v>5904</v>
      </c>
      <c r="J526" s="13">
        <v>112813</v>
      </c>
    </row>
    <row r="527" spans="1:10" x14ac:dyDescent="0.25">
      <c r="A527" s="11" t="s">
        <v>175</v>
      </c>
      <c r="B527" t="s">
        <v>176</v>
      </c>
      <c r="C527" t="s">
        <v>5222</v>
      </c>
      <c r="D527" t="s">
        <v>4287</v>
      </c>
      <c r="E527" t="s">
        <v>5210</v>
      </c>
      <c r="F527" t="str">
        <f>VLOOKUP($A527,'Transit IDs'!$A$1:$AK$828,14,FALSE)</f>
        <v>WA</v>
      </c>
      <c r="H527" s="13"/>
      <c r="I527" s="13"/>
      <c r="J527" s="13"/>
    </row>
    <row r="528" spans="1:10" x14ac:dyDescent="0.25">
      <c r="A528" s="11" t="s">
        <v>175</v>
      </c>
      <c r="B528" t="s">
        <v>176</v>
      </c>
      <c r="C528" t="s">
        <v>5222</v>
      </c>
      <c r="D528" t="s">
        <v>4287</v>
      </c>
      <c r="E528" t="s">
        <v>5211</v>
      </c>
      <c r="F528" t="str">
        <f>VLOOKUP($A528,'Transit IDs'!$A$1:$AK$828,14,FALSE)</f>
        <v>WA</v>
      </c>
      <c r="H528" s="13"/>
      <c r="I528" s="13"/>
      <c r="J528" s="13"/>
    </row>
    <row r="529" spans="1:10" x14ac:dyDescent="0.25">
      <c r="A529" s="11" t="s">
        <v>175</v>
      </c>
      <c r="B529" t="s">
        <v>176</v>
      </c>
      <c r="C529" t="s">
        <v>5222</v>
      </c>
      <c r="D529" t="s">
        <v>4287</v>
      </c>
      <c r="E529" t="s">
        <v>5212</v>
      </c>
      <c r="F529" t="str">
        <f>VLOOKUP($A529,'Transit IDs'!$A$1:$AK$828,14,FALSE)</f>
        <v>WA</v>
      </c>
      <c r="H529" s="13"/>
      <c r="I529" s="13">
        <v>1505441</v>
      </c>
      <c r="J529" s="13">
        <v>28767352</v>
      </c>
    </row>
    <row r="530" spans="1:10" x14ac:dyDescent="0.25">
      <c r="A530" s="11" t="s">
        <v>175</v>
      </c>
      <c r="B530" t="s">
        <v>176</v>
      </c>
      <c r="C530" t="s">
        <v>5204</v>
      </c>
      <c r="D530" t="s">
        <v>4287</v>
      </c>
      <c r="E530" t="s">
        <v>5205</v>
      </c>
      <c r="F530" t="str">
        <f>VLOOKUP($A530,'Transit IDs'!$A$1:$AK$828,14,FALSE)</f>
        <v>WA</v>
      </c>
      <c r="H530" s="13"/>
      <c r="I530" s="13"/>
      <c r="J530" s="13"/>
    </row>
    <row r="531" spans="1:10" x14ac:dyDescent="0.25">
      <c r="A531" s="11" t="s">
        <v>175</v>
      </c>
      <c r="B531" t="s">
        <v>176</v>
      </c>
      <c r="C531" t="s">
        <v>5204</v>
      </c>
      <c r="D531" t="s">
        <v>4287</v>
      </c>
      <c r="E531" t="s">
        <v>5206</v>
      </c>
      <c r="F531" t="str">
        <f>VLOOKUP($A531,'Transit IDs'!$A$1:$AK$828,14,FALSE)</f>
        <v>WA</v>
      </c>
      <c r="H531" s="13"/>
      <c r="I531" s="13"/>
      <c r="J531" s="13"/>
    </row>
    <row r="532" spans="1:10" x14ac:dyDescent="0.25">
      <c r="A532" s="11" t="s">
        <v>175</v>
      </c>
      <c r="B532" t="s">
        <v>176</v>
      </c>
      <c r="C532" t="s">
        <v>5204</v>
      </c>
      <c r="D532" t="s">
        <v>4287</v>
      </c>
      <c r="E532" t="s">
        <v>5207</v>
      </c>
      <c r="F532" t="str">
        <f>VLOOKUP($A532,'Transit IDs'!$A$1:$AK$828,14,FALSE)</f>
        <v>WA</v>
      </c>
      <c r="H532" s="13"/>
      <c r="I532" s="13"/>
      <c r="J532" s="13"/>
    </row>
    <row r="533" spans="1:10" x14ac:dyDescent="0.25">
      <c r="A533" s="11" t="s">
        <v>175</v>
      </c>
      <c r="B533" t="s">
        <v>176</v>
      </c>
      <c r="C533" t="s">
        <v>5204</v>
      </c>
      <c r="D533" t="s">
        <v>4287</v>
      </c>
      <c r="E533" t="s">
        <v>5208</v>
      </c>
      <c r="F533" t="str">
        <f>VLOOKUP($A533,'Transit IDs'!$A$1:$AK$828,14,FALSE)</f>
        <v>WA</v>
      </c>
      <c r="H533" s="13"/>
      <c r="I533" s="13"/>
      <c r="J533" s="13"/>
    </row>
    <row r="534" spans="1:10" x14ac:dyDescent="0.25">
      <c r="A534" s="11" t="s">
        <v>175</v>
      </c>
      <c r="B534" t="s">
        <v>176</v>
      </c>
      <c r="C534" t="s">
        <v>5204</v>
      </c>
      <c r="D534" t="s">
        <v>4287</v>
      </c>
      <c r="E534" t="s">
        <v>5209</v>
      </c>
      <c r="F534" t="str">
        <f>VLOOKUP($A534,'Transit IDs'!$A$1:$AK$828,14,FALSE)</f>
        <v>WA</v>
      </c>
      <c r="H534" s="13"/>
      <c r="I534" s="13">
        <v>700</v>
      </c>
      <c r="J534" s="13">
        <v>7694</v>
      </c>
    </row>
    <row r="535" spans="1:10" x14ac:dyDescent="0.25">
      <c r="A535" s="11" t="s">
        <v>175</v>
      </c>
      <c r="B535" t="s">
        <v>176</v>
      </c>
      <c r="C535" t="s">
        <v>5204</v>
      </c>
      <c r="D535" t="s">
        <v>4287</v>
      </c>
      <c r="E535" t="s">
        <v>5210</v>
      </c>
      <c r="F535" t="str">
        <f>VLOOKUP($A535,'Transit IDs'!$A$1:$AK$828,14,FALSE)</f>
        <v>WA</v>
      </c>
      <c r="H535" s="13"/>
      <c r="I535" s="13">
        <v>317</v>
      </c>
      <c r="J535" s="13">
        <v>3500</v>
      </c>
    </row>
    <row r="536" spans="1:10" x14ac:dyDescent="0.25">
      <c r="A536" s="11" t="s">
        <v>175</v>
      </c>
      <c r="B536" t="s">
        <v>176</v>
      </c>
      <c r="C536" t="s">
        <v>5204</v>
      </c>
      <c r="D536" t="s">
        <v>4287</v>
      </c>
      <c r="E536" t="s">
        <v>5211</v>
      </c>
      <c r="F536" t="str">
        <f>VLOOKUP($A536,'Transit IDs'!$A$1:$AK$828,14,FALSE)</f>
        <v>WA</v>
      </c>
      <c r="H536" s="13"/>
      <c r="I536" s="13">
        <v>0</v>
      </c>
      <c r="J536" s="13">
        <v>0</v>
      </c>
    </row>
    <row r="537" spans="1:10" x14ac:dyDescent="0.25">
      <c r="A537" s="11" t="s">
        <v>175</v>
      </c>
      <c r="B537" t="s">
        <v>176</v>
      </c>
      <c r="C537" t="s">
        <v>5204</v>
      </c>
      <c r="D537" t="s">
        <v>4287</v>
      </c>
      <c r="E537" t="s">
        <v>5212</v>
      </c>
      <c r="F537" t="str">
        <f>VLOOKUP($A537,'Transit IDs'!$A$1:$AK$828,14,FALSE)</f>
        <v>WA</v>
      </c>
      <c r="H537" s="13"/>
      <c r="I537" s="13">
        <v>194862</v>
      </c>
      <c r="J537" s="13">
        <v>2143857</v>
      </c>
    </row>
    <row r="538" spans="1:10" x14ac:dyDescent="0.25">
      <c r="A538" s="11" t="s">
        <v>175</v>
      </c>
      <c r="B538" t="s">
        <v>176</v>
      </c>
      <c r="C538" t="s">
        <v>5214</v>
      </c>
      <c r="D538" t="s">
        <v>5215</v>
      </c>
      <c r="E538" t="s">
        <v>5205</v>
      </c>
      <c r="F538" t="str">
        <f>VLOOKUP($A538,'Transit IDs'!$A$1:$AK$828,14,FALSE)</f>
        <v>WA</v>
      </c>
      <c r="H538" s="13"/>
      <c r="I538" s="13"/>
      <c r="J538" s="13"/>
    </row>
    <row r="539" spans="1:10" x14ac:dyDescent="0.25">
      <c r="A539" s="11" t="s">
        <v>175</v>
      </c>
      <c r="B539" t="s">
        <v>176</v>
      </c>
      <c r="C539" t="s">
        <v>5214</v>
      </c>
      <c r="D539" t="s">
        <v>5215</v>
      </c>
      <c r="E539" t="s">
        <v>5206</v>
      </c>
      <c r="F539" t="str">
        <f>VLOOKUP($A539,'Transit IDs'!$A$1:$AK$828,14,FALSE)</f>
        <v>WA</v>
      </c>
      <c r="H539" s="13"/>
      <c r="I539" s="13"/>
      <c r="J539" s="13"/>
    </row>
    <row r="540" spans="1:10" x14ac:dyDescent="0.25">
      <c r="A540" s="11" t="s">
        <v>175</v>
      </c>
      <c r="B540" t="s">
        <v>176</v>
      </c>
      <c r="C540" t="s">
        <v>5214</v>
      </c>
      <c r="D540" t="s">
        <v>5215</v>
      </c>
      <c r="E540" t="s">
        <v>5207</v>
      </c>
      <c r="F540" t="str">
        <f>VLOOKUP($A540,'Transit IDs'!$A$1:$AK$828,14,FALSE)</f>
        <v>WA</v>
      </c>
      <c r="H540" s="13"/>
      <c r="I540" s="13"/>
      <c r="J540" s="13"/>
    </row>
    <row r="541" spans="1:10" x14ac:dyDescent="0.25">
      <c r="A541" s="11" t="s">
        <v>175</v>
      </c>
      <c r="B541" t="s">
        <v>176</v>
      </c>
      <c r="C541" t="s">
        <v>5214</v>
      </c>
      <c r="D541" t="s">
        <v>5215</v>
      </c>
      <c r="E541" t="s">
        <v>5208</v>
      </c>
      <c r="F541" t="str">
        <f>VLOOKUP($A541,'Transit IDs'!$A$1:$AK$828,14,FALSE)</f>
        <v>WA</v>
      </c>
      <c r="H541" s="13"/>
      <c r="I541" s="13"/>
      <c r="J541" s="13"/>
    </row>
    <row r="542" spans="1:10" x14ac:dyDescent="0.25">
      <c r="A542" s="11" t="s">
        <v>175</v>
      </c>
      <c r="B542" t="s">
        <v>176</v>
      </c>
      <c r="C542" t="s">
        <v>5214</v>
      </c>
      <c r="D542" t="s">
        <v>5215</v>
      </c>
      <c r="E542" t="s">
        <v>5209</v>
      </c>
      <c r="F542" t="str">
        <f>VLOOKUP($A542,'Transit IDs'!$A$1:$AK$828,14,FALSE)</f>
        <v>WA</v>
      </c>
      <c r="H542" s="13"/>
      <c r="I542" s="13">
        <v>24078</v>
      </c>
      <c r="J542" s="13">
        <v>182588</v>
      </c>
    </row>
    <row r="543" spans="1:10" x14ac:dyDescent="0.25">
      <c r="A543" s="11" t="s">
        <v>175</v>
      </c>
      <c r="B543" t="s">
        <v>176</v>
      </c>
      <c r="C543" t="s">
        <v>5214</v>
      </c>
      <c r="D543" t="s">
        <v>5215</v>
      </c>
      <c r="E543" t="s">
        <v>5210</v>
      </c>
      <c r="F543" t="str">
        <f>VLOOKUP($A543,'Transit IDs'!$A$1:$AK$828,14,FALSE)</f>
        <v>WA</v>
      </c>
      <c r="H543" s="13"/>
      <c r="I543" s="13">
        <v>6406</v>
      </c>
      <c r="J543" s="13">
        <v>42129</v>
      </c>
    </row>
    <row r="544" spans="1:10" x14ac:dyDescent="0.25">
      <c r="A544" s="11" t="s">
        <v>175</v>
      </c>
      <c r="B544" t="s">
        <v>176</v>
      </c>
      <c r="C544" t="s">
        <v>5214</v>
      </c>
      <c r="D544" t="s">
        <v>5215</v>
      </c>
      <c r="E544" t="s">
        <v>5211</v>
      </c>
      <c r="F544" t="str">
        <f>VLOOKUP($A544,'Transit IDs'!$A$1:$AK$828,14,FALSE)</f>
        <v>WA</v>
      </c>
      <c r="H544" s="13"/>
      <c r="I544" s="13"/>
      <c r="J544" s="13"/>
    </row>
    <row r="545" spans="1:10" x14ac:dyDescent="0.25">
      <c r="A545" s="11" t="s">
        <v>175</v>
      </c>
      <c r="B545" t="s">
        <v>176</v>
      </c>
      <c r="C545" t="s">
        <v>5214</v>
      </c>
      <c r="D545" t="s">
        <v>5215</v>
      </c>
      <c r="E545" t="s">
        <v>5212</v>
      </c>
      <c r="F545" t="str">
        <f>VLOOKUP($A545,'Transit IDs'!$A$1:$AK$828,14,FALSE)</f>
        <v>WA</v>
      </c>
      <c r="H545" s="13"/>
      <c r="I545" s="13">
        <v>6473033</v>
      </c>
      <c r="J545" s="13">
        <v>48750662</v>
      </c>
    </row>
    <row r="546" spans="1:10" x14ac:dyDescent="0.25">
      <c r="A546" s="11" t="s">
        <v>175</v>
      </c>
      <c r="B546" t="s">
        <v>176</v>
      </c>
      <c r="C546" t="s">
        <v>5218</v>
      </c>
      <c r="D546" t="s">
        <v>5215</v>
      </c>
      <c r="E546" t="s">
        <v>5205</v>
      </c>
      <c r="F546" t="str">
        <f>VLOOKUP($A546,'Transit IDs'!$A$1:$AK$828,14,FALSE)</f>
        <v>WA</v>
      </c>
      <c r="H546" s="13"/>
      <c r="I546" s="13"/>
      <c r="J546" s="13"/>
    </row>
    <row r="547" spans="1:10" x14ac:dyDescent="0.25">
      <c r="A547" s="11" t="s">
        <v>175</v>
      </c>
      <c r="B547" t="s">
        <v>176</v>
      </c>
      <c r="C547" t="s">
        <v>5218</v>
      </c>
      <c r="D547" t="s">
        <v>5215</v>
      </c>
      <c r="E547" t="s">
        <v>5206</v>
      </c>
      <c r="F547" t="str">
        <f>VLOOKUP($A547,'Transit IDs'!$A$1:$AK$828,14,FALSE)</f>
        <v>WA</v>
      </c>
      <c r="H547" s="13"/>
      <c r="I547" s="13"/>
      <c r="J547" s="13"/>
    </row>
    <row r="548" spans="1:10" x14ac:dyDescent="0.25">
      <c r="A548" s="11" t="s">
        <v>175</v>
      </c>
      <c r="B548" t="s">
        <v>176</v>
      </c>
      <c r="C548" t="s">
        <v>5218</v>
      </c>
      <c r="D548" t="s">
        <v>5215</v>
      </c>
      <c r="E548" t="s">
        <v>5207</v>
      </c>
      <c r="F548" t="str">
        <f>VLOOKUP($A548,'Transit IDs'!$A$1:$AK$828,14,FALSE)</f>
        <v>WA</v>
      </c>
      <c r="H548" s="13"/>
      <c r="I548" s="13"/>
      <c r="J548" s="13"/>
    </row>
    <row r="549" spans="1:10" x14ac:dyDescent="0.25">
      <c r="A549" s="11" t="s">
        <v>175</v>
      </c>
      <c r="B549" t="s">
        <v>176</v>
      </c>
      <c r="C549" t="s">
        <v>5218</v>
      </c>
      <c r="D549" t="s">
        <v>5215</v>
      </c>
      <c r="E549" t="s">
        <v>5208</v>
      </c>
      <c r="F549" t="str">
        <f>VLOOKUP($A549,'Transit IDs'!$A$1:$AK$828,14,FALSE)</f>
        <v>WA</v>
      </c>
      <c r="H549" s="13"/>
      <c r="I549" s="13"/>
      <c r="J549" s="13"/>
    </row>
    <row r="550" spans="1:10" x14ac:dyDescent="0.25">
      <c r="A550" s="11" t="s">
        <v>175</v>
      </c>
      <c r="B550" t="s">
        <v>176</v>
      </c>
      <c r="C550" t="s">
        <v>5218</v>
      </c>
      <c r="D550" t="s">
        <v>5215</v>
      </c>
      <c r="E550" t="s">
        <v>5209</v>
      </c>
      <c r="F550" t="str">
        <f>VLOOKUP($A550,'Transit IDs'!$A$1:$AK$828,14,FALSE)</f>
        <v>WA</v>
      </c>
      <c r="H550" s="13"/>
      <c r="I550" s="13">
        <v>3515</v>
      </c>
      <c r="J550" s="13">
        <v>93774</v>
      </c>
    </row>
    <row r="551" spans="1:10" x14ac:dyDescent="0.25">
      <c r="A551" s="11" t="s">
        <v>175</v>
      </c>
      <c r="B551" t="s">
        <v>176</v>
      </c>
      <c r="C551" t="s">
        <v>5218</v>
      </c>
      <c r="D551" t="s">
        <v>5215</v>
      </c>
      <c r="E551" t="s">
        <v>5210</v>
      </c>
      <c r="F551" t="str">
        <f>VLOOKUP($A551,'Transit IDs'!$A$1:$AK$828,14,FALSE)</f>
        <v>WA</v>
      </c>
      <c r="H551" s="13"/>
      <c r="I551" s="13">
        <v>27</v>
      </c>
      <c r="J551" s="13">
        <v>635</v>
      </c>
    </row>
    <row r="552" spans="1:10" x14ac:dyDescent="0.25">
      <c r="A552" s="11" t="s">
        <v>175</v>
      </c>
      <c r="B552" t="s">
        <v>176</v>
      </c>
      <c r="C552" t="s">
        <v>5218</v>
      </c>
      <c r="D552" t="s">
        <v>5215</v>
      </c>
      <c r="E552" t="s">
        <v>5211</v>
      </c>
      <c r="F552" t="str">
        <f>VLOOKUP($A552,'Transit IDs'!$A$1:$AK$828,14,FALSE)</f>
        <v>WA</v>
      </c>
      <c r="H552" s="13"/>
      <c r="I552" s="13">
        <v>26</v>
      </c>
      <c r="J552" s="13">
        <v>646</v>
      </c>
    </row>
    <row r="553" spans="1:10" x14ac:dyDescent="0.25">
      <c r="A553" s="11" t="s">
        <v>175</v>
      </c>
      <c r="B553" t="s">
        <v>176</v>
      </c>
      <c r="C553" t="s">
        <v>5218</v>
      </c>
      <c r="D553" t="s">
        <v>5215</v>
      </c>
      <c r="E553" t="s">
        <v>5212</v>
      </c>
      <c r="F553" t="str">
        <f>VLOOKUP($A553,'Transit IDs'!$A$1:$AK$828,14,FALSE)</f>
        <v>WA</v>
      </c>
      <c r="H553" s="13"/>
      <c r="I553" s="13">
        <v>920252</v>
      </c>
      <c r="J553" s="13">
        <v>24474912</v>
      </c>
    </row>
    <row r="554" spans="1:10" x14ac:dyDescent="0.25">
      <c r="A554" s="11" t="s">
        <v>180</v>
      </c>
      <c r="B554" t="s">
        <v>181</v>
      </c>
      <c r="C554" t="s">
        <v>5204</v>
      </c>
      <c r="D554" t="s">
        <v>4287</v>
      </c>
      <c r="E554" t="s">
        <v>5205</v>
      </c>
      <c r="F554" t="str">
        <f>VLOOKUP($A554,'Transit IDs'!$A$1:$AK$828,14,FALSE)</f>
        <v>OR</v>
      </c>
      <c r="H554" s="13"/>
      <c r="I554" s="13"/>
      <c r="J554" s="13"/>
    </row>
    <row r="555" spans="1:10" x14ac:dyDescent="0.25">
      <c r="A555" s="11" t="s">
        <v>180</v>
      </c>
      <c r="B555" t="s">
        <v>181</v>
      </c>
      <c r="C555" t="s">
        <v>5204</v>
      </c>
      <c r="D555" t="s">
        <v>4287</v>
      </c>
      <c r="E555" t="s">
        <v>5206</v>
      </c>
      <c r="F555" t="str">
        <f>VLOOKUP($A555,'Transit IDs'!$A$1:$AK$828,14,FALSE)</f>
        <v>OR</v>
      </c>
      <c r="H555" s="13"/>
      <c r="I555" s="13"/>
      <c r="J555" s="13"/>
    </row>
    <row r="556" spans="1:10" x14ac:dyDescent="0.25">
      <c r="A556" s="11" t="s">
        <v>180</v>
      </c>
      <c r="B556" t="s">
        <v>181</v>
      </c>
      <c r="C556" t="s">
        <v>5204</v>
      </c>
      <c r="D556" t="s">
        <v>4287</v>
      </c>
      <c r="E556" t="s">
        <v>5207</v>
      </c>
      <c r="F556" t="str">
        <f>VLOOKUP($A556,'Transit IDs'!$A$1:$AK$828,14,FALSE)</f>
        <v>OR</v>
      </c>
      <c r="H556" s="13"/>
      <c r="I556" s="13"/>
      <c r="J556" s="13"/>
    </row>
    <row r="557" spans="1:10" x14ac:dyDescent="0.25">
      <c r="A557" s="11" t="s">
        <v>180</v>
      </c>
      <c r="B557" t="s">
        <v>181</v>
      </c>
      <c r="C557" t="s">
        <v>5204</v>
      </c>
      <c r="D557" t="s">
        <v>4287</v>
      </c>
      <c r="E557" t="s">
        <v>5208</v>
      </c>
      <c r="F557" t="str">
        <f>VLOOKUP($A557,'Transit IDs'!$A$1:$AK$828,14,FALSE)</f>
        <v>OR</v>
      </c>
      <c r="H557" s="13"/>
      <c r="I557" s="13"/>
      <c r="J557" s="13"/>
    </row>
    <row r="558" spans="1:10" x14ac:dyDescent="0.25">
      <c r="A558" s="11" t="s">
        <v>180</v>
      </c>
      <c r="B558" t="s">
        <v>181</v>
      </c>
      <c r="C558" t="s">
        <v>5204</v>
      </c>
      <c r="D558" t="s">
        <v>4287</v>
      </c>
      <c r="E558" t="s">
        <v>5209</v>
      </c>
      <c r="F558" t="str">
        <f>VLOOKUP($A558,'Transit IDs'!$A$1:$AK$828,14,FALSE)</f>
        <v>OR</v>
      </c>
      <c r="H558" s="13"/>
      <c r="I558" s="13">
        <v>229</v>
      </c>
      <c r="J558" s="13">
        <v>1594</v>
      </c>
    </row>
    <row r="559" spans="1:10" x14ac:dyDescent="0.25">
      <c r="A559" s="11" t="s">
        <v>180</v>
      </c>
      <c r="B559" t="s">
        <v>181</v>
      </c>
      <c r="C559" t="s">
        <v>5204</v>
      </c>
      <c r="D559" t="s">
        <v>4287</v>
      </c>
      <c r="E559" t="s">
        <v>5210</v>
      </c>
      <c r="F559" t="str">
        <f>VLOOKUP($A559,'Transit IDs'!$A$1:$AK$828,14,FALSE)</f>
        <v>OR</v>
      </c>
      <c r="H559" s="13"/>
      <c r="I559" s="13">
        <v>47</v>
      </c>
      <c r="J559" s="13">
        <v>242</v>
      </c>
    </row>
    <row r="560" spans="1:10" x14ac:dyDescent="0.25">
      <c r="A560" s="11" t="s">
        <v>180</v>
      </c>
      <c r="B560" t="s">
        <v>181</v>
      </c>
      <c r="C560" t="s">
        <v>5204</v>
      </c>
      <c r="D560" t="s">
        <v>4287</v>
      </c>
      <c r="E560" t="s">
        <v>5211</v>
      </c>
      <c r="F560" t="str">
        <f>VLOOKUP($A560,'Transit IDs'!$A$1:$AK$828,14,FALSE)</f>
        <v>OR</v>
      </c>
      <c r="H560" s="13"/>
      <c r="I560" s="13"/>
      <c r="J560" s="13"/>
    </row>
    <row r="561" spans="1:10" x14ac:dyDescent="0.25">
      <c r="A561" s="11" t="s">
        <v>180</v>
      </c>
      <c r="B561" t="s">
        <v>181</v>
      </c>
      <c r="C561" t="s">
        <v>5204</v>
      </c>
      <c r="D561" t="s">
        <v>4287</v>
      </c>
      <c r="E561" t="s">
        <v>5212</v>
      </c>
      <c r="F561" t="str">
        <f>VLOOKUP($A561,'Transit IDs'!$A$1:$AK$828,14,FALSE)</f>
        <v>OR</v>
      </c>
      <c r="H561" s="13"/>
      <c r="I561" s="13">
        <v>59378</v>
      </c>
      <c r="J561" s="13">
        <v>412889</v>
      </c>
    </row>
    <row r="562" spans="1:10" x14ac:dyDescent="0.25">
      <c r="A562" s="11" t="s">
        <v>180</v>
      </c>
      <c r="B562" t="s">
        <v>181</v>
      </c>
      <c r="C562" t="s">
        <v>5214</v>
      </c>
      <c r="D562" t="s">
        <v>5215</v>
      </c>
      <c r="E562" t="s">
        <v>5205</v>
      </c>
      <c r="F562" t="str">
        <f>VLOOKUP($A562,'Transit IDs'!$A$1:$AK$828,14,FALSE)</f>
        <v>OR</v>
      </c>
      <c r="H562" s="13"/>
      <c r="I562" s="13"/>
      <c r="J562" s="13"/>
    </row>
    <row r="563" spans="1:10" x14ac:dyDescent="0.25">
      <c r="A563" s="11" t="s">
        <v>180</v>
      </c>
      <c r="B563" t="s">
        <v>181</v>
      </c>
      <c r="C563" t="s">
        <v>5214</v>
      </c>
      <c r="D563" t="s">
        <v>5215</v>
      </c>
      <c r="E563" t="s">
        <v>5206</v>
      </c>
      <c r="F563" t="str">
        <f>VLOOKUP($A563,'Transit IDs'!$A$1:$AK$828,14,FALSE)</f>
        <v>OR</v>
      </c>
      <c r="H563" s="13"/>
      <c r="I563" s="13"/>
      <c r="J563" s="13"/>
    </row>
    <row r="564" spans="1:10" x14ac:dyDescent="0.25">
      <c r="A564" s="11" t="s">
        <v>180</v>
      </c>
      <c r="B564" t="s">
        <v>181</v>
      </c>
      <c r="C564" t="s">
        <v>5214</v>
      </c>
      <c r="D564" t="s">
        <v>5215</v>
      </c>
      <c r="E564" t="s">
        <v>5207</v>
      </c>
      <c r="F564" t="str">
        <f>VLOOKUP($A564,'Transit IDs'!$A$1:$AK$828,14,FALSE)</f>
        <v>OR</v>
      </c>
      <c r="H564" s="13"/>
      <c r="I564" s="13"/>
      <c r="J564" s="13"/>
    </row>
    <row r="565" spans="1:10" x14ac:dyDescent="0.25">
      <c r="A565" s="11" t="s">
        <v>180</v>
      </c>
      <c r="B565" t="s">
        <v>181</v>
      </c>
      <c r="C565" t="s">
        <v>5214</v>
      </c>
      <c r="D565" t="s">
        <v>5215</v>
      </c>
      <c r="E565" t="s">
        <v>5208</v>
      </c>
      <c r="F565" t="str">
        <f>VLOOKUP($A565,'Transit IDs'!$A$1:$AK$828,14,FALSE)</f>
        <v>OR</v>
      </c>
      <c r="H565" s="13"/>
      <c r="I565" s="13"/>
      <c r="J565" s="13"/>
    </row>
    <row r="566" spans="1:10" x14ac:dyDescent="0.25">
      <c r="A566" s="11" t="s">
        <v>180</v>
      </c>
      <c r="B566" t="s">
        <v>181</v>
      </c>
      <c r="C566" t="s">
        <v>5214</v>
      </c>
      <c r="D566" t="s">
        <v>5215</v>
      </c>
      <c r="E566" t="s">
        <v>5209</v>
      </c>
      <c r="F566" t="str">
        <f>VLOOKUP($A566,'Transit IDs'!$A$1:$AK$828,14,FALSE)</f>
        <v>OR</v>
      </c>
      <c r="H566" s="13"/>
      <c r="I566" s="13">
        <v>5032</v>
      </c>
      <c r="J566" s="13">
        <v>24081</v>
      </c>
    </row>
    <row r="567" spans="1:10" x14ac:dyDescent="0.25">
      <c r="A567" s="11" t="s">
        <v>180</v>
      </c>
      <c r="B567" t="s">
        <v>181</v>
      </c>
      <c r="C567" t="s">
        <v>5214</v>
      </c>
      <c r="D567" t="s">
        <v>5215</v>
      </c>
      <c r="E567" t="s">
        <v>5210</v>
      </c>
      <c r="F567" t="str">
        <f>VLOOKUP($A567,'Transit IDs'!$A$1:$AK$828,14,FALSE)</f>
        <v>OR</v>
      </c>
      <c r="H567" s="13"/>
      <c r="I567" s="13">
        <v>1755</v>
      </c>
      <c r="J567" s="13">
        <v>8404</v>
      </c>
    </row>
    <row r="568" spans="1:10" x14ac:dyDescent="0.25">
      <c r="A568" s="11" t="s">
        <v>180</v>
      </c>
      <c r="B568" t="s">
        <v>181</v>
      </c>
      <c r="C568" t="s">
        <v>5214</v>
      </c>
      <c r="D568" t="s">
        <v>5215</v>
      </c>
      <c r="E568" t="s">
        <v>5211</v>
      </c>
      <c r="F568" t="str">
        <f>VLOOKUP($A568,'Transit IDs'!$A$1:$AK$828,14,FALSE)</f>
        <v>OR</v>
      </c>
      <c r="H568" s="13"/>
      <c r="I568" s="13"/>
      <c r="J568" s="13"/>
    </row>
    <row r="569" spans="1:10" x14ac:dyDescent="0.25">
      <c r="A569" s="11" t="s">
        <v>180</v>
      </c>
      <c r="B569" t="s">
        <v>181</v>
      </c>
      <c r="C569" t="s">
        <v>5214</v>
      </c>
      <c r="D569" t="s">
        <v>5215</v>
      </c>
      <c r="E569" t="s">
        <v>5212</v>
      </c>
      <c r="F569" t="str">
        <f>VLOOKUP($A569,'Transit IDs'!$A$1:$AK$828,14,FALSE)</f>
        <v>OR</v>
      </c>
      <c r="H569" s="13"/>
      <c r="I569" s="13">
        <v>1315940</v>
      </c>
      <c r="J569" s="13">
        <v>6298089</v>
      </c>
    </row>
    <row r="570" spans="1:10" x14ac:dyDescent="0.25">
      <c r="A570" s="11" t="s">
        <v>187</v>
      </c>
      <c r="B570" t="s">
        <v>188</v>
      </c>
      <c r="C570" t="s">
        <v>5223</v>
      </c>
      <c r="D570" t="s">
        <v>5215</v>
      </c>
      <c r="E570" t="s">
        <v>5205</v>
      </c>
      <c r="F570" t="str">
        <f>VLOOKUP($A570,'Transit IDs'!$A$1:$AK$828,14,FALSE)</f>
        <v>WA</v>
      </c>
      <c r="H570" s="13"/>
      <c r="I570" s="13"/>
      <c r="J570" s="13"/>
    </row>
    <row r="571" spans="1:10" x14ac:dyDescent="0.25">
      <c r="A571" s="11" t="s">
        <v>187</v>
      </c>
      <c r="B571" t="s">
        <v>188</v>
      </c>
      <c r="C571" t="s">
        <v>5223</v>
      </c>
      <c r="D571" t="s">
        <v>5215</v>
      </c>
      <c r="E571" t="s">
        <v>5206</v>
      </c>
      <c r="F571" t="str">
        <f>VLOOKUP($A571,'Transit IDs'!$A$1:$AK$828,14,FALSE)</f>
        <v>WA</v>
      </c>
      <c r="H571" s="13"/>
      <c r="I571" s="13"/>
      <c r="J571" s="13"/>
    </row>
    <row r="572" spans="1:10" x14ac:dyDescent="0.25">
      <c r="A572" s="11" t="s">
        <v>187</v>
      </c>
      <c r="B572" t="s">
        <v>188</v>
      </c>
      <c r="C572" t="s">
        <v>5223</v>
      </c>
      <c r="D572" t="s">
        <v>5215</v>
      </c>
      <c r="E572" t="s">
        <v>5207</v>
      </c>
      <c r="F572" t="str">
        <f>VLOOKUP($A572,'Transit IDs'!$A$1:$AK$828,14,FALSE)</f>
        <v>WA</v>
      </c>
      <c r="H572" s="13"/>
      <c r="I572" s="13"/>
      <c r="J572" s="13"/>
    </row>
    <row r="573" spans="1:10" x14ac:dyDescent="0.25">
      <c r="A573" s="11" t="s">
        <v>187</v>
      </c>
      <c r="B573" t="s">
        <v>188</v>
      </c>
      <c r="C573" t="s">
        <v>5223</v>
      </c>
      <c r="D573" t="s">
        <v>5215</v>
      </c>
      <c r="E573" t="s">
        <v>5208</v>
      </c>
      <c r="F573" t="str">
        <f>VLOOKUP($A573,'Transit IDs'!$A$1:$AK$828,14,FALSE)</f>
        <v>WA</v>
      </c>
      <c r="H573" s="13"/>
      <c r="I573" s="13"/>
      <c r="J573" s="13"/>
    </row>
    <row r="574" spans="1:10" x14ac:dyDescent="0.25">
      <c r="A574" s="11" t="s">
        <v>187</v>
      </c>
      <c r="B574" t="s">
        <v>188</v>
      </c>
      <c r="C574" t="s">
        <v>5223</v>
      </c>
      <c r="D574" t="s">
        <v>5215</v>
      </c>
      <c r="E574" t="s">
        <v>5209</v>
      </c>
      <c r="F574" t="str">
        <f>VLOOKUP($A574,'Transit IDs'!$A$1:$AK$828,14,FALSE)</f>
        <v>WA</v>
      </c>
      <c r="H574" s="13"/>
      <c r="I574" s="13">
        <v>61285</v>
      </c>
      <c r="J574" s="13">
        <v>478643</v>
      </c>
    </row>
    <row r="575" spans="1:10" x14ac:dyDescent="0.25">
      <c r="A575" s="11" t="s">
        <v>187</v>
      </c>
      <c r="B575" t="s">
        <v>188</v>
      </c>
      <c r="C575" t="s">
        <v>5223</v>
      </c>
      <c r="D575" t="s">
        <v>5215</v>
      </c>
      <c r="E575" t="s">
        <v>5210</v>
      </c>
      <c r="F575" t="str">
        <f>VLOOKUP($A575,'Transit IDs'!$A$1:$AK$828,14,FALSE)</f>
        <v>WA</v>
      </c>
      <c r="H575" s="13"/>
      <c r="I575" s="13">
        <v>60207</v>
      </c>
      <c r="J575" s="13">
        <v>470221</v>
      </c>
    </row>
    <row r="576" spans="1:10" x14ac:dyDescent="0.25">
      <c r="A576" s="11" t="s">
        <v>187</v>
      </c>
      <c r="B576" t="s">
        <v>188</v>
      </c>
      <c r="C576" t="s">
        <v>5223</v>
      </c>
      <c r="D576" t="s">
        <v>5215</v>
      </c>
      <c r="E576" t="s">
        <v>5211</v>
      </c>
      <c r="F576" t="str">
        <f>VLOOKUP($A576,'Transit IDs'!$A$1:$AK$828,14,FALSE)</f>
        <v>WA</v>
      </c>
      <c r="H576" s="13"/>
      <c r="I576" s="13">
        <v>58301</v>
      </c>
      <c r="J576" s="13">
        <v>455332</v>
      </c>
    </row>
    <row r="577" spans="1:10" x14ac:dyDescent="0.25">
      <c r="A577" s="11" t="s">
        <v>187</v>
      </c>
      <c r="B577" t="s">
        <v>188</v>
      </c>
      <c r="C577" t="s">
        <v>5223</v>
      </c>
      <c r="D577" t="s">
        <v>5215</v>
      </c>
      <c r="E577" t="s">
        <v>5212</v>
      </c>
      <c r="F577" t="str">
        <f>VLOOKUP($A577,'Transit IDs'!$A$1:$AK$828,14,FALSE)</f>
        <v>WA</v>
      </c>
      <c r="H577" s="13"/>
      <c r="I577" s="13">
        <v>22219140</v>
      </c>
      <c r="J577" s="13">
        <v>173533146</v>
      </c>
    </row>
    <row r="578" spans="1:10" x14ac:dyDescent="0.25">
      <c r="A578" s="11" t="s">
        <v>194</v>
      </c>
      <c r="B578" t="s">
        <v>195</v>
      </c>
      <c r="C578" t="s">
        <v>5222</v>
      </c>
      <c r="D578" t="s">
        <v>5215</v>
      </c>
      <c r="E578" t="s">
        <v>5205</v>
      </c>
      <c r="F578" t="str">
        <f>VLOOKUP($A578,'Transit IDs'!$A$1:$AK$828,14,FALSE)</f>
        <v>WA</v>
      </c>
      <c r="H578" s="13"/>
      <c r="I578" s="13"/>
      <c r="J578" s="13"/>
    </row>
    <row r="579" spans="1:10" x14ac:dyDescent="0.25">
      <c r="A579" s="11" t="s">
        <v>194</v>
      </c>
      <c r="B579" t="s">
        <v>195</v>
      </c>
      <c r="C579" t="s">
        <v>5222</v>
      </c>
      <c r="D579" t="s">
        <v>5215</v>
      </c>
      <c r="E579" t="s">
        <v>5206</v>
      </c>
      <c r="F579" t="str">
        <f>VLOOKUP($A579,'Transit IDs'!$A$1:$AK$828,14,FALSE)</f>
        <v>WA</v>
      </c>
      <c r="H579" s="13"/>
      <c r="I579" s="13"/>
      <c r="J579" s="13"/>
    </row>
    <row r="580" spans="1:10" x14ac:dyDescent="0.25">
      <c r="A580" s="11" t="s">
        <v>194</v>
      </c>
      <c r="B580" t="s">
        <v>195</v>
      </c>
      <c r="C580" t="s">
        <v>5222</v>
      </c>
      <c r="D580" t="s">
        <v>5215</v>
      </c>
      <c r="E580" t="s">
        <v>5207</v>
      </c>
      <c r="F580" t="str">
        <f>VLOOKUP($A580,'Transit IDs'!$A$1:$AK$828,14,FALSE)</f>
        <v>WA</v>
      </c>
      <c r="H580" s="13"/>
      <c r="I580" s="13"/>
      <c r="J580" s="13"/>
    </row>
    <row r="581" spans="1:10" x14ac:dyDescent="0.25">
      <c r="A581" s="11" t="s">
        <v>194</v>
      </c>
      <c r="B581" t="s">
        <v>195</v>
      </c>
      <c r="C581" t="s">
        <v>5222</v>
      </c>
      <c r="D581" t="s">
        <v>5215</v>
      </c>
      <c r="E581" t="s">
        <v>5208</v>
      </c>
      <c r="F581" t="str">
        <f>VLOOKUP($A581,'Transit IDs'!$A$1:$AK$828,14,FALSE)</f>
        <v>WA</v>
      </c>
      <c r="H581" s="13"/>
      <c r="I581" s="13"/>
      <c r="J581" s="13"/>
    </row>
    <row r="582" spans="1:10" x14ac:dyDescent="0.25">
      <c r="A582" s="11" t="s">
        <v>194</v>
      </c>
      <c r="B582" t="s">
        <v>195</v>
      </c>
      <c r="C582" t="s">
        <v>5222</v>
      </c>
      <c r="D582" t="s">
        <v>5215</v>
      </c>
      <c r="E582" t="s">
        <v>5209</v>
      </c>
      <c r="F582" t="str">
        <f>VLOOKUP($A582,'Transit IDs'!$A$1:$AK$828,14,FALSE)</f>
        <v>WA</v>
      </c>
      <c r="H582" s="13"/>
      <c r="I582" s="13">
        <v>42784</v>
      </c>
      <c r="J582" s="13">
        <v>612457</v>
      </c>
    </row>
    <row r="583" spans="1:10" x14ac:dyDescent="0.25">
      <c r="A583" s="11" t="s">
        <v>194</v>
      </c>
      <c r="B583" t="s">
        <v>195</v>
      </c>
      <c r="C583" t="s">
        <v>5222</v>
      </c>
      <c r="D583" t="s">
        <v>5215</v>
      </c>
      <c r="E583" t="s">
        <v>5210</v>
      </c>
      <c r="F583" t="str">
        <f>VLOOKUP($A583,'Transit IDs'!$A$1:$AK$828,14,FALSE)</f>
        <v>WA</v>
      </c>
      <c r="H583" s="13"/>
      <c r="I583" s="13">
        <v>16921</v>
      </c>
      <c r="J583" s="13">
        <v>243773</v>
      </c>
    </row>
    <row r="584" spans="1:10" x14ac:dyDescent="0.25">
      <c r="A584" s="11" t="s">
        <v>194</v>
      </c>
      <c r="B584" t="s">
        <v>195</v>
      </c>
      <c r="C584" t="s">
        <v>5222</v>
      </c>
      <c r="D584" t="s">
        <v>5215</v>
      </c>
      <c r="E584" t="s">
        <v>5211</v>
      </c>
      <c r="F584" t="str">
        <f>VLOOKUP($A584,'Transit IDs'!$A$1:$AK$828,14,FALSE)</f>
        <v>WA</v>
      </c>
      <c r="H584" s="13"/>
      <c r="I584" s="13">
        <v>12152</v>
      </c>
      <c r="J584" s="13">
        <v>175774</v>
      </c>
    </row>
    <row r="585" spans="1:10" x14ac:dyDescent="0.25">
      <c r="A585" s="11" t="s">
        <v>194</v>
      </c>
      <c r="B585" t="s">
        <v>195</v>
      </c>
      <c r="C585" t="s">
        <v>5222</v>
      </c>
      <c r="D585" t="s">
        <v>5215</v>
      </c>
      <c r="E585" t="s">
        <v>5212</v>
      </c>
      <c r="F585" t="str">
        <f>VLOOKUP($A585,'Transit IDs'!$A$1:$AK$828,14,FALSE)</f>
        <v>WA</v>
      </c>
      <c r="H585" s="13"/>
      <c r="I585" s="13">
        <v>12544418</v>
      </c>
      <c r="J585" s="13">
        <v>180134446</v>
      </c>
    </row>
    <row r="586" spans="1:10" x14ac:dyDescent="0.25">
      <c r="A586" s="11" t="s">
        <v>194</v>
      </c>
      <c r="B586" t="s">
        <v>195</v>
      </c>
      <c r="C586" t="s">
        <v>5222</v>
      </c>
      <c r="D586" t="s">
        <v>4287</v>
      </c>
      <c r="E586" t="s">
        <v>5205</v>
      </c>
      <c r="F586" t="str">
        <f>VLOOKUP($A586,'Transit IDs'!$A$1:$AK$828,14,FALSE)</f>
        <v>WA</v>
      </c>
      <c r="H586" s="13"/>
      <c r="I586" s="13"/>
      <c r="J586" s="13"/>
    </row>
    <row r="587" spans="1:10" x14ac:dyDescent="0.25">
      <c r="A587" s="11" t="s">
        <v>194</v>
      </c>
      <c r="B587" t="s">
        <v>195</v>
      </c>
      <c r="C587" t="s">
        <v>5222</v>
      </c>
      <c r="D587" t="s">
        <v>4287</v>
      </c>
      <c r="E587" t="s">
        <v>5206</v>
      </c>
      <c r="F587" t="str">
        <f>VLOOKUP($A587,'Transit IDs'!$A$1:$AK$828,14,FALSE)</f>
        <v>WA</v>
      </c>
      <c r="H587" s="13"/>
      <c r="I587" s="13"/>
      <c r="J587" s="13"/>
    </row>
    <row r="588" spans="1:10" x14ac:dyDescent="0.25">
      <c r="A588" s="11" t="s">
        <v>194</v>
      </c>
      <c r="B588" t="s">
        <v>195</v>
      </c>
      <c r="C588" t="s">
        <v>5222</v>
      </c>
      <c r="D588" t="s">
        <v>4287</v>
      </c>
      <c r="E588" t="s">
        <v>5207</v>
      </c>
      <c r="F588" t="str">
        <f>VLOOKUP($A588,'Transit IDs'!$A$1:$AK$828,14,FALSE)</f>
        <v>WA</v>
      </c>
      <c r="H588" s="13"/>
      <c r="I588" s="13"/>
      <c r="J588" s="13"/>
    </row>
    <row r="589" spans="1:10" x14ac:dyDescent="0.25">
      <c r="A589" s="11" t="s">
        <v>194</v>
      </c>
      <c r="B589" t="s">
        <v>195</v>
      </c>
      <c r="C589" t="s">
        <v>5222</v>
      </c>
      <c r="D589" t="s">
        <v>4287</v>
      </c>
      <c r="E589" t="s">
        <v>5208</v>
      </c>
      <c r="F589" t="str">
        <f>VLOOKUP($A589,'Transit IDs'!$A$1:$AK$828,14,FALSE)</f>
        <v>WA</v>
      </c>
      <c r="H589" s="13"/>
      <c r="I589" s="13"/>
      <c r="J589" s="13"/>
    </row>
    <row r="590" spans="1:10" x14ac:dyDescent="0.25">
      <c r="A590" s="11" t="s">
        <v>194</v>
      </c>
      <c r="B590" t="s">
        <v>195</v>
      </c>
      <c r="C590" t="s">
        <v>5222</v>
      </c>
      <c r="D590" t="s">
        <v>4287</v>
      </c>
      <c r="E590" t="s">
        <v>5209</v>
      </c>
      <c r="F590" t="str">
        <f>VLOOKUP($A590,'Transit IDs'!$A$1:$AK$828,14,FALSE)</f>
        <v>WA</v>
      </c>
      <c r="H590" s="13"/>
      <c r="I590" s="13">
        <v>12085</v>
      </c>
      <c r="J590" s="13">
        <v>204195</v>
      </c>
    </row>
    <row r="591" spans="1:10" x14ac:dyDescent="0.25">
      <c r="A591" s="11" t="s">
        <v>194</v>
      </c>
      <c r="B591" t="s">
        <v>195</v>
      </c>
      <c r="C591" t="s">
        <v>5222</v>
      </c>
      <c r="D591" t="s">
        <v>4287</v>
      </c>
      <c r="E591" t="s">
        <v>5210</v>
      </c>
      <c r="F591" t="str">
        <f>VLOOKUP($A591,'Transit IDs'!$A$1:$AK$828,14,FALSE)</f>
        <v>WA</v>
      </c>
      <c r="H591" s="13"/>
      <c r="I591" s="13">
        <v>4680</v>
      </c>
      <c r="J591" s="13">
        <v>80291</v>
      </c>
    </row>
    <row r="592" spans="1:10" x14ac:dyDescent="0.25">
      <c r="A592" s="11" t="s">
        <v>194</v>
      </c>
      <c r="B592" t="s">
        <v>195</v>
      </c>
      <c r="C592" t="s">
        <v>5222</v>
      </c>
      <c r="D592" t="s">
        <v>4287</v>
      </c>
      <c r="E592" t="s">
        <v>5211</v>
      </c>
      <c r="F592" t="str">
        <f>VLOOKUP($A592,'Transit IDs'!$A$1:$AK$828,14,FALSE)</f>
        <v>WA</v>
      </c>
      <c r="H592" s="13"/>
      <c r="I592" s="13">
        <v>2421</v>
      </c>
      <c r="J592" s="13">
        <v>45997</v>
      </c>
    </row>
    <row r="593" spans="1:10" x14ac:dyDescent="0.25">
      <c r="A593" s="11" t="s">
        <v>194</v>
      </c>
      <c r="B593" t="s">
        <v>195</v>
      </c>
      <c r="C593" t="s">
        <v>5222</v>
      </c>
      <c r="D593" t="s">
        <v>4287</v>
      </c>
      <c r="E593" t="s">
        <v>5212</v>
      </c>
      <c r="F593" t="str">
        <f>VLOOKUP($A593,'Transit IDs'!$A$1:$AK$828,14,FALSE)</f>
        <v>WA</v>
      </c>
      <c r="H593" s="13"/>
      <c r="I593" s="13">
        <v>3467994</v>
      </c>
      <c r="J593" s="13">
        <v>58958772</v>
      </c>
    </row>
    <row r="594" spans="1:10" x14ac:dyDescent="0.25">
      <c r="A594" s="11" t="s">
        <v>194</v>
      </c>
      <c r="B594" t="s">
        <v>195</v>
      </c>
      <c r="C594" t="s">
        <v>5225</v>
      </c>
      <c r="D594" t="s">
        <v>4287</v>
      </c>
      <c r="E594" t="s">
        <v>5205</v>
      </c>
      <c r="F594" t="str">
        <f>VLOOKUP($A594,'Transit IDs'!$A$1:$AK$828,14,FALSE)</f>
        <v>WA</v>
      </c>
      <c r="H594" s="13"/>
      <c r="I594" s="13">
        <v>5292</v>
      </c>
      <c r="J594" s="13"/>
    </row>
    <row r="595" spans="1:10" x14ac:dyDescent="0.25">
      <c r="A595" s="11" t="s">
        <v>194</v>
      </c>
      <c r="B595" t="s">
        <v>195</v>
      </c>
      <c r="C595" t="s">
        <v>5225</v>
      </c>
      <c r="D595" t="s">
        <v>4287</v>
      </c>
      <c r="E595" t="s">
        <v>5206</v>
      </c>
      <c r="F595" t="str">
        <f>VLOOKUP($A595,'Transit IDs'!$A$1:$AK$828,14,FALSE)</f>
        <v>WA</v>
      </c>
      <c r="H595" s="13"/>
      <c r="I595" s="13">
        <v>0</v>
      </c>
      <c r="J595" s="13"/>
    </row>
    <row r="596" spans="1:10" x14ac:dyDescent="0.25">
      <c r="A596" s="11" t="s">
        <v>194</v>
      </c>
      <c r="B596" t="s">
        <v>195</v>
      </c>
      <c r="C596" t="s">
        <v>5225</v>
      </c>
      <c r="D596" t="s">
        <v>4287</v>
      </c>
      <c r="E596" t="s">
        <v>5207</v>
      </c>
      <c r="F596" t="str">
        <f>VLOOKUP($A596,'Transit IDs'!$A$1:$AK$828,14,FALSE)</f>
        <v>WA</v>
      </c>
      <c r="H596" s="13"/>
      <c r="I596" s="13">
        <v>5292</v>
      </c>
      <c r="J596" s="13"/>
    </row>
    <row r="597" spans="1:10" x14ac:dyDescent="0.25">
      <c r="A597" s="11" t="s">
        <v>194</v>
      </c>
      <c r="B597" t="s">
        <v>195</v>
      </c>
      <c r="C597" t="s">
        <v>5225</v>
      </c>
      <c r="D597" t="s">
        <v>4287</v>
      </c>
      <c r="E597" t="s">
        <v>5208</v>
      </c>
      <c r="F597" t="str">
        <f>VLOOKUP($A597,'Transit IDs'!$A$1:$AK$828,14,FALSE)</f>
        <v>WA</v>
      </c>
      <c r="H597" s="13"/>
      <c r="I597" s="13">
        <v>0</v>
      </c>
      <c r="J597" s="13"/>
    </row>
    <row r="598" spans="1:10" x14ac:dyDescent="0.25">
      <c r="A598" s="11" t="s">
        <v>194</v>
      </c>
      <c r="B598" t="s">
        <v>195</v>
      </c>
      <c r="C598" t="s">
        <v>5225</v>
      </c>
      <c r="D598" t="s">
        <v>4287</v>
      </c>
      <c r="E598" t="s">
        <v>5209</v>
      </c>
      <c r="F598" t="str">
        <f>VLOOKUP($A598,'Transit IDs'!$A$1:$AK$828,14,FALSE)</f>
        <v>WA</v>
      </c>
      <c r="G598" s="13">
        <v>960</v>
      </c>
      <c r="H598" s="13">
        <v>25</v>
      </c>
      <c r="I598" s="13">
        <v>10584</v>
      </c>
      <c r="J598" s="13">
        <v>233335</v>
      </c>
    </row>
    <row r="599" spans="1:10" x14ac:dyDescent="0.25">
      <c r="A599" s="11" t="s">
        <v>194</v>
      </c>
      <c r="B599" t="s">
        <v>195</v>
      </c>
      <c r="C599" t="s">
        <v>5225</v>
      </c>
      <c r="D599" t="s">
        <v>4287</v>
      </c>
      <c r="E599" t="s">
        <v>5210</v>
      </c>
      <c r="F599" t="str">
        <f>VLOOKUP($A599,'Transit IDs'!$A$1:$AK$828,14,FALSE)</f>
        <v>WA</v>
      </c>
      <c r="G599" s="13">
        <v>0</v>
      </c>
      <c r="H599" s="13">
        <v>0</v>
      </c>
      <c r="I599" s="13">
        <v>0</v>
      </c>
      <c r="J599" s="13">
        <v>0</v>
      </c>
    </row>
    <row r="600" spans="1:10" x14ac:dyDescent="0.25">
      <c r="A600" s="11" t="s">
        <v>194</v>
      </c>
      <c r="B600" t="s">
        <v>195</v>
      </c>
      <c r="C600" t="s">
        <v>5225</v>
      </c>
      <c r="D600" t="s">
        <v>4287</v>
      </c>
      <c r="E600" t="s">
        <v>5211</v>
      </c>
      <c r="F600" t="str">
        <f>VLOOKUP($A600,'Transit IDs'!$A$1:$AK$828,14,FALSE)</f>
        <v>WA</v>
      </c>
      <c r="G600" s="13">
        <v>0</v>
      </c>
      <c r="H600" s="13">
        <v>0</v>
      </c>
      <c r="I600" s="13">
        <v>0</v>
      </c>
      <c r="J600" s="13">
        <v>0</v>
      </c>
    </row>
    <row r="601" spans="1:10" x14ac:dyDescent="0.25">
      <c r="A601" s="11" t="s">
        <v>194</v>
      </c>
      <c r="B601" t="s">
        <v>195</v>
      </c>
      <c r="C601" t="s">
        <v>5225</v>
      </c>
      <c r="D601" t="s">
        <v>4287</v>
      </c>
      <c r="E601" t="s">
        <v>5212</v>
      </c>
      <c r="F601" t="str">
        <f>VLOOKUP($A601,'Transit IDs'!$A$1:$AK$828,14,FALSE)</f>
        <v>WA</v>
      </c>
      <c r="G601" s="13">
        <v>250694</v>
      </c>
      <c r="H601" s="13">
        <v>6527</v>
      </c>
      <c r="I601" s="13">
        <v>2803123</v>
      </c>
      <c r="J601" s="13">
        <v>62333177</v>
      </c>
    </row>
    <row r="602" spans="1:10" x14ac:dyDescent="0.25">
      <c r="A602" s="11" t="s">
        <v>194</v>
      </c>
      <c r="B602" t="s">
        <v>195</v>
      </c>
      <c r="C602" t="s">
        <v>5220</v>
      </c>
      <c r="D602" t="s">
        <v>5215</v>
      </c>
      <c r="E602" t="s">
        <v>5205</v>
      </c>
      <c r="F602" t="str">
        <f>VLOOKUP($A602,'Transit IDs'!$A$1:$AK$828,14,FALSE)</f>
        <v>WA</v>
      </c>
      <c r="H602" s="13"/>
      <c r="I602" s="13">
        <v>3172</v>
      </c>
      <c r="J602" s="13"/>
    </row>
    <row r="603" spans="1:10" x14ac:dyDescent="0.25">
      <c r="A603" s="11" t="s">
        <v>194</v>
      </c>
      <c r="B603" t="s">
        <v>195</v>
      </c>
      <c r="C603" t="s">
        <v>5220</v>
      </c>
      <c r="D603" t="s">
        <v>5215</v>
      </c>
      <c r="E603" t="s">
        <v>5206</v>
      </c>
      <c r="F603" t="str">
        <f>VLOOKUP($A603,'Transit IDs'!$A$1:$AK$828,14,FALSE)</f>
        <v>WA</v>
      </c>
      <c r="H603" s="13"/>
      <c r="I603" s="13">
        <v>6408</v>
      </c>
      <c r="J603" s="13"/>
    </row>
    <row r="604" spans="1:10" x14ac:dyDescent="0.25">
      <c r="A604" s="11" t="s">
        <v>194</v>
      </c>
      <c r="B604" t="s">
        <v>195</v>
      </c>
      <c r="C604" t="s">
        <v>5220</v>
      </c>
      <c r="D604" t="s">
        <v>5215</v>
      </c>
      <c r="E604" t="s">
        <v>5207</v>
      </c>
      <c r="F604" t="str">
        <f>VLOOKUP($A604,'Transit IDs'!$A$1:$AK$828,14,FALSE)</f>
        <v>WA</v>
      </c>
      <c r="H604" s="13"/>
      <c r="I604" s="13">
        <v>5989</v>
      </c>
      <c r="J604" s="13"/>
    </row>
    <row r="605" spans="1:10" x14ac:dyDescent="0.25">
      <c r="A605" s="11" t="s">
        <v>194</v>
      </c>
      <c r="B605" t="s">
        <v>195</v>
      </c>
      <c r="C605" t="s">
        <v>5220</v>
      </c>
      <c r="D605" t="s">
        <v>5215</v>
      </c>
      <c r="E605" t="s">
        <v>5208</v>
      </c>
      <c r="F605" t="str">
        <f>VLOOKUP($A605,'Transit IDs'!$A$1:$AK$828,14,FALSE)</f>
        <v>WA</v>
      </c>
      <c r="H605" s="13"/>
      <c r="I605" s="13">
        <v>10425</v>
      </c>
      <c r="J605" s="13"/>
    </row>
    <row r="606" spans="1:10" x14ac:dyDescent="0.25">
      <c r="A606" s="11" t="s">
        <v>194</v>
      </c>
      <c r="B606" t="s">
        <v>195</v>
      </c>
      <c r="C606" t="s">
        <v>5220</v>
      </c>
      <c r="D606" t="s">
        <v>5215</v>
      </c>
      <c r="E606" t="s">
        <v>5209</v>
      </c>
      <c r="F606" t="str">
        <f>VLOOKUP($A606,'Transit IDs'!$A$1:$AK$828,14,FALSE)</f>
        <v>WA</v>
      </c>
      <c r="G606" s="13">
        <v>3893</v>
      </c>
      <c r="H606" s="13">
        <v>207</v>
      </c>
      <c r="I606" s="13">
        <v>25995</v>
      </c>
      <c r="J606" s="13">
        <v>195837</v>
      </c>
    </row>
    <row r="607" spans="1:10" x14ac:dyDescent="0.25">
      <c r="A607" s="11" t="s">
        <v>194</v>
      </c>
      <c r="B607" t="s">
        <v>195</v>
      </c>
      <c r="C607" t="s">
        <v>5220</v>
      </c>
      <c r="D607" t="s">
        <v>5215</v>
      </c>
      <c r="E607" t="s">
        <v>5210</v>
      </c>
      <c r="F607" t="str">
        <f>VLOOKUP($A607,'Transit IDs'!$A$1:$AK$828,14,FALSE)</f>
        <v>WA</v>
      </c>
      <c r="G607" s="13">
        <v>3374</v>
      </c>
      <c r="H607" s="13">
        <v>179</v>
      </c>
      <c r="I607" s="13">
        <v>21189</v>
      </c>
      <c r="J607" s="13">
        <v>174755</v>
      </c>
    </row>
    <row r="608" spans="1:10" x14ac:dyDescent="0.25">
      <c r="A608" s="11" t="s">
        <v>194</v>
      </c>
      <c r="B608" t="s">
        <v>195</v>
      </c>
      <c r="C608" t="s">
        <v>5220</v>
      </c>
      <c r="D608" t="s">
        <v>5215</v>
      </c>
      <c r="E608" t="s">
        <v>5211</v>
      </c>
      <c r="F608" t="str">
        <f>VLOOKUP($A608,'Transit IDs'!$A$1:$AK$828,14,FALSE)</f>
        <v>WA</v>
      </c>
      <c r="G608" s="13">
        <v>3105</v>
      </c>
      <c r="H608" s="13">
        <v>164</v>
      </c>
      <c r="I608" s="13">
        <v>16450</v>
      </c>
      <c r="J608" s="13">
        <v>143640</v>
      </c>
    </row>
    <row r="609" spans="1:10" x14ac:dyDescent="0.25">
      <c r="A609" s="11" t="s">
        <v>194</v>
      </c>
      <c r="B609" t="s">
        <v>195</v>
      </c>
      <c r="C609" t="s">
        <v>5220</v>
      </c>
      <c r="D609" t="s">
        <v>5215</v>
      </c>
      <c r="E609" t="s">
        <v>5212</v>
      </c>
      <c r="F609" t="str">
        <f>VLOOKUP($A609,'Transit IDs'!$A$1:$AK$828,14,FALSE)</f>
        <v>WA</v>
      </c>
      <c r="G609" s="13">
        <v>1355740</v>
      </c>
      <c r="H609" s="13">
        <v>72211</v>
      </c>
      <c r="I609" s="13">
        <v>8701106</v>
      </c>
      <c r="J609" s="13">
        <v>67500330</v>
      </c>
    </row>
    <row r="610" spans="1:10" x14ac:dyDescent="0.25">
      <c r="A610" s="11" t="s">
        <v>194</v>
      </c>
      <c r="B610" t="s">
        <v>195</v>
      </c>
      <c r="C610" t="s">
        <v>5216</v>
      </c>
      <c r="D610" t="s">
        <v>5215</v>
      </c>
      <c r="E610" t="s">
        <v>5205</v>
      </c>
      <c r="F610" t="str">
        <f>VLOOKUP($A610,'Transit IDs'!$A$1:$AK$828,14,FALSE)</f>
        <v>WA</v>
      </c>
      <c r="H610" s="13"/>
      <c r="I610" s="13">
        <v>601</v>
      </c>
      <c r="J610" s="13"/>
    </row>
    <row r="611" spans="1:10" x14ac:dyDescent="0.25">
      <c r="A611" s="11" t="s">
        <v>194</v>
      </c>
      <c r="B611" t="s">
        <v>195</v>
      </c>
      <c r="C611" t="s">
        <v>5216</v>
      </c>
      <c r="D611" t="s">
        <v>5215</v>
      </c>
      <c r="E611" t="s">
        <v>5206</v>
      </c>
      <c r="F611" t="str">
        <f>VLOOKUP($A611,'Transit IDs'!$A$1:$AK$828,14,FALSE)</f>
        <v>WA</v>
      </c>
      <c r="H611" s="13"/>
      <c r="I611" s="13">
        <v>1406</v>
      </c>
      <c r="J611" s="13"/>
    </row>
    <row r="612" spans="1:10" x14ac:dyDescent="0.25">
      <c r="A612" s="11" t="s">
        <v>194</v>
      </c>
      <c r="B612" t="s">
        <v>195</v>
      </c>
      <c r="C612" t="s">
        <v>5216</v>
      </c>
      <c r="D612" t="s">
        <v>5215</v>
      </c>
      <c r="E612" t="s">
        <v>5207</v>
      </c>
      <c r="F612" t="str">
        <f>VLOOKUP($A612,'Transit IDs'!$A$1:$AK$828,14,FALSE)</f>
        <v>WA</v>
      </c>
      <c r="H612" s="13"/>
      <c r="I612" s="13">
        <v>985</v>
      </c>
      <c r="J612" s="13"/>
    </row>
    <row r="613" spans="1:10" x14ac:dyDescent="0.25">
      <c r="A613" s="11" t="s">
        <v>194</v>
      </c>
      <c r="B613" t="s">
        <v>195</v>
      </c>
      <c r="C613" t="s">
        <v>5216</v>
      </c>
      <c r="D613" t="s">
        <v>5215</v>
      </c>
      <c r="E613" t="s">
        <v>5208</v>
      </c>
      <c r="F613" t="str">
        <f>VLOOKUP($A613,'Transit IDs'!$A$1:$AK$828,14,FALSE)</f>
        <v>WA</v>
      </c>
      <c r="H613" s="13"/>
      <c r="I613" s="13">
        <v>484</v>
      </c>
      <c r="J613" s="13"/>
    </row>
    <row r="614" spans="1:10" x14ac:dyDescent="0.25">
      <c r="A614" s="11" t="s">
        <v>194</v>
      </c>
      <c r="B614" t="s">
        <v>195</v>
      </c>
      <c r="C614" t="s">
        <v>5216</v>
      </c>
      <c r="D614" t="s">
        <v>5215</v>
      </c>
      <c r="E614" t="s">
        <v>5209</v>
      </c>
      <c r="F614" t="str">
        <f>VLOOKUP($A614,'Transit IDs'!$A$1:$AK$828,14,FALSE)</f>
        <v>WA</v>
      </c>
      <c r="G614" s="13">
        <v>242</v>
      </c>
      <c r="H614" s="13">
        <v>31</v>
      </c>
      <c r="I614" s="13">
        <v>3474</v>
      </c>
      <c r="J614" s="13">
        <v>2925</v>
      </c>
    </row>
    <row r="615" spans="1:10" x14ac:dyDescent="0.25">
      <c r="A615" s="11" t="s">
        <v>194</v>
      </c>
      <c r="B615" t="s">
        <v>195</v>
      </c>
      <c r="C615" t="s">
        <v>5216</v>
      </c>
      <c r="D615" t="s">
        <v>5215</v>
      </c>
      <c r="E615" t="s">
        <v>5210</v>
      </c>
      <c r="F615" t="str">
        <f>VLOOKUP($A615,'Transit IDs'!$A$1:$AK$828,14,FALSE)</f>
        <v>WA</v>
      </c>
      <c r="G615" s="13">
        <v>213</v>
      </c>
      <c r="H615" s="13">
        <v>28</v>
      </c>
      <c r="I615" s="13">
        <v>1986</v>
      </c>
      <c r="J615" s="13">
        <v>1781</v>
      </c>
    </row>
    <row r="616" spans="1:10" x14ac:dyDescent="0.25">
      <c r="A616" s="11" t="s">
        <v>194</v>
      </c>
      <c r="B616" t="s">
        <v>195</v>
      </c>
      <c r="C616" t="s">
        <v>5216</v>
      </c>
      <c r="D616" t="s">
        <v>5215</v>
      </c>
      <c r="E616" t="s">
        <v>5211</v>
      </c>
      <c r="F616" t="str">
        <f>VLOOKUP($A616,'Transit IDs'!$A$1:$AK$828,14,FALSE)</f>
        <v>WA</v>
      </c>
      <c r="G616" s="13">
        <v>61</v>
      </c>
      <c r="H616" s="13">
        <v>8</v>
      </c>
      <c r="I616" s="13">
        <v>709</v>
      </c>
      <c r="J616" s="13">
        <v>643</v>
      </c>
    </row>
    <row r="617" spans="1:10" x14ac:dyDescent="0.25">
      <c r="A617" s="11" t="s">
        <v>194</v>
      </c>
      <c r="B617" t="s">
        <v>195</v>
      </c>
      <c r="C617" t="s">
        <v>5216</v>
      </c>
      <c r="D617" t="s">
        <v>5215</v>
      </c>
      <c r="E617" t="s">
        <v>5212</v>
      </c>
      <c r="F617" t="str">
        <f>VLOOKUP($A617,'Transit IDs'!$A$1:$AK$828,14,FALSE)</f>
        <v>WA</v>
      </c>
      <c r="G617" s="13">
        <v>75897</v>
      </c>
      <c r="H617" s="13">
        <v>9822</v>
      </c>
      <c r="I617" s="13">
        <v>1024053</v>
      </c>
      <c r="J617" s="13">
        <v>871062</v>
      </c>
    </row>
    <row r="618" spans="1:10" x14ac:dyDescent="0.25">
      <c r="A618" s="11" t="s">
        <v>199</v>
      </c>
      <c r="B618" t="s">
        <v>200</v>
      </c>
      <c r="C618" t="s">
        <v>3665</v>
      </c>
      <c r="D618" t="s">
        <v>5215</v>
      </c>
      <c r="E618" t="s">
        <v>5205</v>
      </c>
      <c r="F618" t="str">
        <f>VLOOKUP($A618,'Transit IDs'!$A$1:$AK$828,14,FALSE)</f>
        <v>AK</v>
      </c>
      <c r="H618" s="13"/>
      <c r="I618" s="13"/>
      <c r="J618" s="13"/>
    </row>
    <row r="619" spans="1:10" x14ac:dyDescent="0.25">
      <c r="A619" s="11" t="s">
        <v>199</v>
      </c>
      <c r="B619" t="s">
        <v>200</v>
      </c>
      <c r="C619" t="s">
        <v>3665</v>
      </c>
      <c r="D619" t="s">
        <v>5215</v>
      </c>
      <c r="E619" t="s">
        <v>5206</v>
      </c>
      <c r="F619" t="str">
        <f>VLOOKUP($A619,'Transit IDs'!$A$1:$AK$828,14,FALSE)</f>
        <v>AK</v>
      </c>
      <c r="H619" s="13"/>
      <c r="I619" s="13"/>
      <c r="J619" s="13"/>
    </row>
    <row r="620" spans="1:10" x14ac:dyDescent="0.25">
      <c r="A620" s="11" t="s">
        <v>199</v>
      </c>
      <c r="B620" t="s">
        <v>200</v>
      </c>
      <c r="C620" t="s">
        <v>3665</v>
      </c>
      <c r="D620" t="s">
        <v>5215</v>
      </c>
      <c r="E620" t="s">
        <v>5207</v>
      </c>
      <c r="F620" t="str">
        <f>VLOOKUP($A620,'Transit IDs'!$A$1:$AK$828,14,FALSE)</f>
        <v>AK</v>
      </c>
      <c r="H620" s="13"/>
      <c r="I620" s="13"/>
      <c r="J620" s="13"/>
    </row>
    <row r="621" spans="1:10" x14ac:dyDescent="0.25">
      <c r="A621" s="11" t="s">
        <v>199</v>
      </c>
      <c r="B621" t="s">
        <v>200</v>
      </c>
      <c r="C621" t="s">
        <v>3665</v>
      </c>
      <c r="D621" t="s">
        <v>5215</v>
      </c>
      <c r="E621" t="s">
        <v>5208</v>
      </c>
      <c r="F621" t="str">
        <f>VLOOKUP($A621,'Transit IDs'!$A$1:$AK$828,14,FALSE)</f>
        <v>AK</v>
      </c>
      <c r="H621" s="13"/>
      <c r="I621" s="13"/>
      <c r="J621" s="13"/>
    </row>
    <row r="622" spans="1:10" x14ac:dyDescent="0.25">
      <c r="A622" s="11" t="s">
        <v>199</v>
      </c>
      <c r="B622" t="s">
        <v>200</v>
      </c>
      <c r="C622" t="s">
        <v>3665</v>
      </c>
      <c r="D622" t="s">
        <v>5215</v>
      </c>
      <c r="E622" t="s">
        <v>5209</v>
      </c>
      <c r="F622" t="str">
        <f>VLOOKUP($A622,'Transit IDs'!$A$1:$AK$828,14,FALSE)</f>
        <v>AK</v>
      </c>
      <c r="G622" s="13">
        <v>1072</v>
      </c>
      <c r="H622" s="13">
        <v>43</v>
      </c>
      <c r="I622" s="13">
        <v>1026</v>
      </c>
      <c r="J622" s="13">
        <v>132291</v>
      </c>
    </row>
    <row r="623" spans="1:10" x14ac:dyDescent="0.25">
      <c r="A623" s="11" t="s">
        <v>199</v>
      </c>
      <c r="B623" t="s">
        <v>200</v>
      </c>
      <c r="C623" t="s">
        <v>3665</v>
      </c>
      <c r="D623" t="s">
        <v>5215</v>
      </c>
      <c r="E623" t="s">
        <v>5210</v>
      </c>
      <c r="F623" t="str">
        <f>VLOOKUP($A623,'Transit IDs'!$A$1:$AK$828,14,FALSE)</f>
        <v>AK</v>
      </c>
      <c r="G623" s="13">
        <v>672</v>
      </c>
      <c r="H623" s="13">
        <v>25</v>
      </c>
      <c r="I623" s="13">
        <v>451</v>
      </c>
      <c r="J623" s="13">
        <v>69860</v>
      </c>
    </row>
    <row r="624" spans="1:10" x14ac:dyDescent="0.25">
      <c r="A624" s="11" t="s">
        <v>199</v>
      </c>
      <c r="B624" t="s">
        <v>200</v>
      </c>
      <c r="C624" t="s">
        <v>3665</v>
      </c>
      <c r="D624" t="s">
        <v>5215</v>
      </c>
      <c r="E624" t="s">
        <v>5211</v>
      </c>
      <c r="F624" t="str">
        <f>VLOOKUP($A624,'Transit IDs'!$A$1:$AK$828,14,FALSE)</f>
        <v>AK</v>
      </c>
      <c r="G624" s="13">
        <v>664</v>
      </c>
      <c r="H624" s="13">
        <v>25</v>
      </c>
      <c r="I624" s="13">
        <v>434</v>
      </c>
      <c r="J624" s="13">
        <v>53363</v>
      </c>
    </row>
    <row r="625" spans="1:10" x14ac:dyDescent="0.25">
      <c r="A625" s="11" t="s">
        <v>199</v>
      </c>
      <c r="B625" t="s">
        <v>200</v>
      </c>
      <c r="C625" t="s">
        <v>3665</v>
      </c>
      <c r="D625" t="s">
        <v>5215</v>
      </c>
      <c r="E625" t="s">
        <v>5212</v>
      </c>
      <c r="F625" t="str">
        <f>VLOOKUP($A625,'Transit IDs'!$A$1:$AK$828,14,FALSE)</f>
        <v>AK</v>
      </c>
      <c r="G625" s="13">
        <v>174202</v>
      </c>
      <c r="H625" s="13">
        <v>6783</v>
      </c>
      <c r="I625" s="13">
        <v>145260</v>
      </c>
      <c r="J625" s="13">
        <v>19192977</v>
      </c>
    </row>
    <row r="626" spans="1:10" x14ac:dyDescent="0.25">
      <c r="A626" s="11" t="s">
        <v>204</v>
      </c>
      <c r="B626" t="s">
        <v>205</v>
      </c>
      <c r="C626" t="s">
        <v>5204</v>
      </c>
      <c r="D626" t="s">
        <v>5215</v>
      </c>
      <c r="E626" t="s">
        <v>5205</v>
      </c>
      <c r="F626" t="str">
        <f>VLOOKUP($A626,'Transit IDs'!$A$1:$AK$828,14,FALSE)</f>
        <v>ID</v>
      </c>
      <c r="H626" s="13"/>
      <c r="I626" s="13"/>
      <c r="J626" s="13"/>
    </row>
    <row r="627" spans="1:10" x14ac:dyDescent="0.25">
      <c r="A627" s="11" t="s">
        <v>204</v>
      </c>
      <c r="B627" t="s">
        <v>205</v>
      </c>
      <c r="C627" t="s">
        <v>5204</v>
      </c>
      <c r="D627" t="s">
        <v>5215</v>
      </c>
      <c r="E627" t="s">
        <v>5206</v>
      </c>
      <c r="F627" t="str">
        <f>VLOOKUP($A627,'Transit IDs'!$A$1:$AK$828,14,FALSE)</f>
        <v>ID</v>
      </c>
      <c r="H627" s="13"/>
      <c r="I627" s="13"/>
      <c r="J627" s="13"/>
    </row>
    <row r="628" spans="1:10" x14ac:dyDescent="0.25">
      <c r="A628" s="11" t="s">
        <v>204</v>
      </c>
      <c r="B628" t="s">
        <v>205</v>
      </c>
      <c r="C628" t="s">
        <v>5204</v>
      </c>
      <c r="D628" t="s">
        <v>5215</v>
      </c>
      <c r="E628" t="s">
        <v>5207</v>
      </c>
      <c r="F628" t="str">
        <f>VLOOKUP($A628,'Transit IDs'!$A$1:$AK$828,14,FALSE)</f>
        <v>ID</v>
      </c>
      <c r="H628" s="13"/>
      <c r="I628" s="13"/>
      <c r="J628" s="13"/>
    </row>
    <row r="629" spans="1:10" x14ac:dyDescent="0.25">
      <c r="A629" s="11" t="s">
        <v>204</v>
      </c>
      <c r="B629" t="s">
        <v>205</v>
      </c>
      <c r="C629" t="s">
        <v>5204</v>
      </c>
      <c r="D629" t="s">
        <v>5215</v>
      </c>
      <c r="E629" t="s">
        <v>5208</v>
      </c>
      <c r="F629" t="str">
        <f>VLOOKUP($A629,'Transit IDs'!$A$1:$AK$828,14,FALSE)</f>
        <v>ID</v>
      </c>
      <c r="H629" s="13"/>
      <c r="I629" s="13"/>
      <c r="J629" s="13"/>
    </row>
    <row r="630" spans="1:10" x14ac:dyDescent="0.25">
      <c r="A630" s="11" t="s">
        <v>204</v>
      </c>
      <c r="B630" t="s">
        <v>205</v>
      </c>
      <c r="C630" t="s">
        <v>5204</v>
      </c>
      <c r="D630" t="s">
        <v>5215</v>
      </c>
      <c r="E630" t="s">
        <v>5209</v>
      </c>
      <c r="F630" t="str">
        <f>VLOOKUP($A630,'Transit IDs'!$A$1:$AK$828,14,FALSE)</f>
        <v>ID</v>
      </c>
      <c r="H630" s="13"/>
      <c r="I630" s="13"/>
      <c r="J630" s="13"/>
    </row>
    <row r="631" spans="1:10" x14ac:dyDescent="0.25">
      <c r="A631" s="11" t="s">
        <v>204</v>
      </c>
      <c r="B631" t="s">
        <v>205</v>
      </c>
      <c r="C631" t="s">
        <v>5204</v>
      </c>
      <c r="D631" t="s">
        <v>5215</v>
      </c>
      <c r="E631" t="s">
        <v>5210</v>
      </c>
      <c r="F631" t="str">
        <f>VLOOKUP($A631,'Transit IDs'!$A$1:$AK$828,14,FALSE)</f>
        <v>ID</v>
      </c>
      <c r="H631" s="13"/>
      <c r="I631" s="13"/>
      <c r="J631" s="13"/>
    </row>
    <row r="632" spans="1:10" x14ac:dyDescent="0.25">
      <c r="A632" s="11" t="s">
        <v>204</v>
      </c>
      <c r="B632" t="s">
        <v>205</v>
      </c>
      <c r="C632" t="s">
        <v>5204</v>
      </c>
      <c r="D632" t="s">
        <v>5215</v>
      </c>
      <c r="E632" t="s">
        <v>5211</v>
      </c>
      <c r="F632" t="str">
        <f>VLOOKUP($A632,'Transit IDs'!$A$1:$AK$828,14,FALSE)</f>
        <v>ID</v>
      </c>
      <c r="H632" s="13"/>
      <c r="I632" s="13"/>
      <c r="J632" s="13"/>
    </row>
    <row r="633" spans="1:10" x14ac:dyDescent="0.25">
      <c r="A633" s="11" t="s">
        <v>204</v>
      </c>
      <c r="B633" t="s">
        <v>205</v>
      </c>
      <c r="C633" t="s">
        <v>5204</v>
      </c>
      <c r="D633" t="s">
        <v>5215</v>
      </c>
      <c r="E633" t="s">
        <v>5212</v>
      </c>
      <c r="F633" t="str">
        <f>VLOOKUP($A633,'Transit IDs'!$A$1:$AK$828,14,FALSE)</f>
        <v>ID</v>
      </c>
      <c r="H633" s="13"/>
      <c r="I633" s="13">
        <v>153154</v>
      </c>
      <c r="J633" s="13"/>
    </row>
    <row r="634" spans="1:10" x14ac:dyDescent="0.25">
      <c r="A634" s="11" t="s">
        <v>204</v>
      </c>
      <c r="B634" t="s">
        <v>205</v>
      </c>
      <c r="C634" t="s">
        <v>5214</v>
      </c>
      <c r="D634" t="s">
        <v>5215</v>
      </c>
      <c r="E634" t="s">
        <v>5205</v>
      </c>
      <c r="F634" t="str">
        <f>VLOOKUP($A634,'Transit IDs'!$A$1:$AK$828,14,FALSE)</f>
        <v>ID</v>
      </c>
      <c r="H634" s="13"/>
      <c r="I634" s="13"/>
      <c r="J634" s="13"/>
    </row>
    <row r="635" spans="1:10" x14ac:dyDescent="0.25">
      <c r="A635" s="11" t="s">
        <v>204</v>
      </c>
      <c r="B635" t="s">
        <v>205</v>
      </c>
      <c r="C635" t="s">
        <v>5214</v>
      </c>
      <c r="D635" t="s">
        <v>5215</v>
      </c>
      <c r="E635" t="s">
        <v>5206</v>
      </c>
      <c r="F635" t="str">
        <f>VLOOKUP($A635,'Transit IDs'!$A$1:$AK$828,14,FALSE)</f>
        <v>ID</v>
      </c>
      <c r="H635" s="13"/>
      <c r="I635" s="13"/>
      <c r="J635" s="13"/>
    </row>
    <row r="636" spans="1:10" x14ac:dyDescent="0.25">
      <c r="A636" s="11" t="s">
        <v>204</v>
      </c>
      <c r="B636" t="s">
        <v>205</v>
      </c>
      <c r="C636" t="s">
        <v>5214</v>
      </c>
      <c r="D636" t="s">
        <v>5215</v>
      </c>
      <c r="E636" t="s">
        <v>5207</v>
      </c>
      <c r="F636" t="str">
        <f>VLOOKUP($A636,'Transit IDs'!$A$1:$AK$828,14,FALSE)</f>
        <v>ID</v>
      </c>
      <c r="H636" s="13"/>
      <c r="I636" s="13"/>
      <c r="J636" s="13"/>
    </row>
    <row r="637" spans="1:10" x14ac:dyDescent="0.25">
      <c r="A637" s="11" t="s">
        <v>204</v>
      </c>
      <c r="B637" t="s">
        <v>205</v>
      </c>
      <c r="C637" t="s">
        <v>5214</v>
      </c>
      <c r="D637" t="s">
        <v>5215</v>
      </c>
      <c r="E637" t="s">
        <v>5208</v>
      </c>
      <c r="F637" t="str">
        <f>VLOOKUP($A637,'Transit IDs'!$A$1:$AK$828,14,FALSE)</f>
        <v>ID</v>
      </c>
      <c r="H637" s="13"/>
      <c r="I637" s="13"/>
      <c r="J637" s="13"/>
    </row>
    <row r="638" spans="1:10" x14ac:dyDescent="0.25">
      <c r="A638" s="11" t="s">
        <v>204</v>
      </c>
      <c r="B638" t="s">
        <v>205</v>
      </c>
      <c r="C638" t="s">
        <v>5214</v>
      </c>
      <c r="D638" t="s">
        <v>5215</v>
      </c>
      <c r="E638" t="s">
        <v>5209</v>
      </c>
      <c r="F638" t="str">
        <f>VLOOKUP($A638,'Transit IDs'!$A$1:$AK$828,14,FALSE)</f>
        <v>ID</v>
      </c>
      <c r="H638" s="13"/>
      <c r="I638" s="13"/>
      <c r="J638" s="13"/>
    </row>
    <row r="639" spans="1:10" x14ac:dyDescent="0.25">
      <c r="A639" s="11" t="s">
        <v>204</v>
      </c>
      <c r="B639" t="s">
        <v>205</v>
      </c>
      <c r="C639" t="s">
        <v>5214</v>
      </c>
      <c r="D639" t="s">
        <v>5215</v>
      </c>
      <c r="E639" t="s">
        <v>5210</v>
      </c>
      <c r="F639" t="str">
        <f>VLOOKUP($A639,'Transit IDs'!$A$1:$AK$828,14,FALSE)</f>
        <v>ID</v>
      </c>
      <c r="H639" s="13"/>
      <c r="I639" s="13"/>
      <c r="J639" s="13"/>
    </row>
    <row r="640" spans="1:10" x14ac:dyDescent="0.25">
      <c r="A640" s="11" t="s">
        <v>204</v>
      </c>
      <c r="B640" t="s">
        <v>205</v>
      </c>
      <c r="C640" t="s">
        <v>5214</v>
      </c>
      <c r="D640" t="s">
        <v>5215</v>
      </c>
      <c r="E640" t="s">
        <v>5211</v>
      </c>
      <c r="F640" t="str">
        <f>VLOOKUP($A640,'Transit IDs'!$A$1:$AK$828,14,FALSE)</f>
        <v>ID</v>
      </c>
      <c r="H640" s="13"/>
      <c r="I640" s="13"/>
      <c r="J640" s="13"/>
    </row>
    <row r="641" spans="1:10" x14ac:dyDescent="0.25">
      <c r="A641" s="11" t="s">
        <v>204</v>
      </c>
      <c r="B641" t="s">
        <v>205</v>
      </c>
      <c r="C641" t="s">
        <v>5214</v>
      </c>
      <c r="D641" t="s">
        <v>5215</v>
      </c>
      <c r="E641" t="s">
        <v>5212</v>
      </c>
      <c r="F641" t="str">
        <f>VLOOKUP($A641,'Transit IDs'!$A$1:$AK$828,14,FALSE)</f>
        <v>ID</v>
      </c>
      <c r="H641" s="13"/>
      <c r="I641" s="13">
        <v>46555</v>
      </c>
      <c r="J641" s="13"/>
    </row>
    <row r="642" spans="1:10" x14ac:dyDescent="0.25">
      <c r="A642" s="11" t="s">
        <v>212</v>
      </c>
      <c r="B642" t="s">
        <v>213</v>
      </c>
      <c r="C642" t="s">
        <v>5204</v>
      </c>
      <c r="D642" t="s">
        <v>5215</v>
      </c>
      <c r="E642" t="s">
        <v>5205</v>
      </c>
      <c r="F642" t="str">
        <f>VLOOKUP($A642,'Transit IDs'!$A$1:$AK$828,14,FALSE)</f>
        <v>WA</v>
      </c>
      <c r="H642" s="13"/>
      <c r="I642" s="13"/>
      <c r="J642" s="13"/>
    </row>
    <row r="643" spans="1:10" x14ac:dyDescent="0.25">
      <c r="A643" s="11" t="s">
        <v>212</v>
      </c>
      <c r="B643" t="s">
        <v>213</v>
      </c>
      <c r="C643" t="s">
        <v>5204</v>
      </c>
      <c r="D643" t="s">
        <v>5215</v>
      </c>
      <c r="E643" t="s">
        <v>5206</v>
      </c>
      <c r="F643" t="str">
        <f>VLOOKUP($A643,'Transit IDs'!$A$1:$AK$828,14,FALSE)</f>
        <v>WA</v>
      </c>
      <c r="H643" s="13"/>
      <c r="I643" s="13"/>
      <c r="J643" s="13"/>
    </row>
    <row r="644" spans="1:10" x14ac:dyDescent="0.25">
      <c r="A644" s="11" t="s">
        <v>212</v>
      </c>
      <c r="B644" t="s">
        <v>213</v>
      </c>
      <c r="C644" t="s">
        <v>5204</v>
      </c>
      <c r="D644" t="s">
        <v>5215</v>
      </c>
      <c r="E644" t="s">
        <v>5207</v>
      </c>
      <c r="F644" t="str">
        <f>VLOOKUP($A644,'Transit IDs'!$A$1:$AK$828,14,FALSE)</f>
        <v>WA</v>
      </c>
      <c r="H644" s="13"/>
      <c r="I644" s="13"/>
      <c r="J644" s="13"/>
    </row>
    <row r="645" spans="1:10" x14ac:dyDescent="0.25">
      <c r="A645" s="11" t="s">
        <v>212</v>
      </c>
      <c r="B645" t="s">
        <v>213</v>
      </c>
      <c r="C645" t="s">
        <v>5204</v>
      </c>
      <c r="D645" t="s">
        <v>5215</v>
      </c>
      <c r="E645" t="s">
        <v>5208</v>
      </c>
      <c r="F645" t="str">
        <f>VLOOKUP($A645,'Transit IDs'!$A$1:$AK$828,14,FALSE)</f>
        <v>WA</v>
      </c>
      <c r="H645" s="13"/>
      <c r="I645" s="13"/>
      <c r="J645" s="13"/>
    </row>
    <row r="646" spans="1:10" x14ac:dyDescent="0.25">
      <c r="A646" s="11" t="s">
        <v>212</v>
      </c>
      <c r="B646" t="s">
        <v>213</v>
      </c>
      <c r="C646" t="s">
        <v>5204</v>
      </c>
      <c r="D646" t="s">
        <v>5215</v>
      </c>
      <c r="E646" t="s">
        <v>5209</v>
      </c>
      <c r="F646" t="str">
        <f>VLOOKUP($A646,'Transit IDs'!$A$1:$AK$828,14,FALSE)</f>
        <v>WA</v>
      </c>
      <c r="H646" s="13"/>
      <c r="I646" s="13">
        <v>209</v>
      </c>
      <c r="J646" s="13">
        <v>740</v>
      </c>
    </row>
    <row r="647" spans="1:10" x14ac:dyDescent="0.25">
      <c r="A647" s="11" t="s">
        <v>212</v>
      </c>
      <c r="B647" t="s">
        <v>213</v>
      </c>
      <c r="C647" t="s">
        <v>5204</v>
      </c>
      <c r="D647" t="s">
        <v>5215</v>
      </c>
      <c r="E647" t="s">
        <v>5210</v>
      </c>
      <c r="F647" t="str">
        <f>VLOOKUP($A647,'Transit IDs'!$A$1:$AK$828,14,FALSE)</f>
        <v>WA</v>
      </c>
      <c r="H647" s="13"/>
      <c r="I647" s="13">
        <v>65</v>
      </c>
      <c r="J647" s="13">
        <v>264</v>
      </c>
    </row>
    <row r="648" spans="1:10" x14ac:dyDescent="0.25">
      <c r="A648" s="11" t="s">
        <v>212</v>
      </c>
      <c r="B648" t="s">
        <v>213</v>
      </c>
      <c r="C648" t="s">
        <v>5204</v>
      </c>
      <c r="D648" t="s">
        <v>5215</v>
      </c>
      <c r="E648" t="s">
        <v>5211</v>
      </c>
      <c r="F648" t="str">
        <f>VLOOKUP($A648,'Transit IDs'!$A$1:$AK$828,14,FALSE)</f>
        <v>WA</v>
      </c>
      <c r="H648" s="13"/>
      <c r="I648" s="13"/>
      <c r="J648" s="13"/>
    </row>
    <row r="649" spans="1:10" x14ac:dyDescent="0.25">
      <c r="A649" s="11" t="s">
        <v>212</v>
      </c>
      <c r="B649" t="s">
        <v>213</v>
      </c>
      <c r="C649" t="s">
        <v>5204</v>
      </c>
      <c r="D649" t="s">
        <v>5215</v>
      </c>
      <c r="E649" t="s">
        <v>5212</v>
      </c>
      <c r="F649" t="str">
        <f>VLOOKUP($A649,'Transit IDs'!$A$1:$AK$828,14,FALSE)</f>
        <v>WA</v>
      </c>
      <c r="H649" s="13"/>
      <c r="I649" s="13">
        <v>56569</v>
      </c>
      <c r="J649" s="13">
        <v>201793</v>
      </c>
    </row>
    <row r="650" spans="1:10" x14ac:dyDescent="0.25">
      <c r="A650" s="11" t="s">
        <v>212</v>
      </c>
      <c r="B650" t="s">
        <v>213</v>
      </c>
      <c r="C650" t="s">
        <v>5204</v>
      </c>
      <c r="D650" t="s">
        <v>4287</v>
      </c>
      <c r="E650" t="s">
        <v>5205</v>
      </c>
      <c r="F650" t="str">
        <f>VLOOKUP($A650,'Transit IDs'!$A$1:$AK$828,14,FALSE)</f>
        <v>WA</v>
      </c>
      <c r="H650" s="13"/>
      <c r="I650" s="13"/>
      <c r="J650" s="13"/>
    </row>
    <row r="651" spans="1:10" x14ac:dyDescent="0.25">
      <c r="A651" s="11" t="s">
        <v>212</v>
      </c>
      <c r="B651" t="s">
        <v>213</v>
      </c>
      <c r="C651" t="s">
        <v>5204</v>
      </c>
      <c r="D651" t="s">
        <v>4287</v>
      </c>
      <c r="E651" t="s">
        <v>5206</v>
      </c>
      <c r="F651" t="str">
        <f>VLOOKUP($A651,'Transit IDs'!$A$1:$AK$828,14,FALSE)</f>
        <v>WA</v>
      </c>
      <c r="H651" s="13"/>
      <c r="I651" s="13"/>
      <c r="J651" s="13"/>
    </row>
    <row r="652" spans="1:10" x14ac:dyDescent="0.25">
      <c r="A652" s="11" t="s">
        <v>212</v>
      </c>
      <c r="B652" t="s">
        <v>213</v>
      </c>
      <c r="C652" t="s">
        <v>5204</v>
      </c>
      <c r="D652" t="s">
        <v>4287</v>
      </c>
      <c r="E652" t="s">
        <v>5207</v>
      </c>
      <c r="F652" t="str">
        <f>VLOOKUP($A652,'Transit IDs'!$A$1:$AK$828,14,FALSE)</f>
        <v>WA</v>
      </c>
      <c r="H652" s="13"/>
      <c r="I652" s="13"/>
      <c r="J652" s="13"/>
    </row>
    <row r="653" spans="1:10" x14ac:dyDescent="0.25">
      <c r="A653" s="11" t="s">
        <v>212</v>
      </c>
      <c r="B653" t="s">
        <v>213</v>
      </c>
      <c r="C653" t="s">
        <v>5204</v>
      </c>
      <c r="D653" t="s">
        <v>4287</v>
      </c>
      <c r="E653" t="s">
        <v>5208</v>
      </c>
      <c r="F653" t="str">
        <f>VLOOKUP($A653,'Transit IDs'!$A$1:$AK$828,14,FALSE)</f>
        <v>WA</v>
      </c>
      <c r="H653" s="13"/>
      <c r="I653" s="13"/>
      <c r="J653" s="13"/>
    </row>
    <row r="654" spans="1:10" x14ac:dyDescent="0.25">
      <c r="A654" s="11" t="s">
        <v>212</v>
      </c>
      <c r="B654" t="s">
        <v>213</v>
      </c>
      <c r="C654" t="s">
        <v>5204</v>
      </c>
      <c r="D654" t="s">
        <v>4287</v>
      </c>
      <c r="E654" t="s">
        <v>5209</v>
      </c>
      <c r="F654" t="str">
        <f>VLOOKUP($A654,'Transit IDs'!$A$1:$AK$828,14,FALSE)</f>
        <v>WA</v>
      </c>
      <c r="H654" s="13"/>
      <c r="I654" s="13">
        <v>26</v>
      </c>
      <c r="J654" s="13">
        <v>94</v>
      </c>
    </row>
    <row r="655" spans="1:10" x14ac:dyDescent="0.25">
      <c r="A655" s="11" t="s">
        <v>212</v>
      </c>
      <c r="B655" t="s">
        <v>213</v>
      </c>
      <c r="C655" t="s">
        <v>5204</v>
      </c>
      <c r="D655" t="s">
        <v>4287</v>
      </c>
      <c r="E655" t="s">
        <v>5210</v>
      </c>
      <c r="F655" t="str">
        <f>VLOOKUP($A655,'Transit IDs'!$A$1:$AK$828,14,FALSE)</f>
        <v>WA</v>
      </c>
      <c r="H655" s="13"/>
      <c r="I655" s="13">
        <v>0</v>
      </c>
      <c r="J655" s="13">
        <v>1</v>
      </c>
    </row>
    <row r="656" spans="1:10" x14ac:dyDescent="0.25">
      <c r="A656" s="11" t="s">
        <v>212</v>
      </c>
      <c r="B656" t="s">
        <v>213</v>
      </c>
      <c r="C656" t="s">
        <v>5204</v>
      </c>
      <c r="D656" t="s">
        <v>4287</v>
      </c>
      <c r="E656" t="s">
        <v>5211</v>
      </c>
      <c r="F656" t="str">
        <f>VLOOKUP($A656,'Transit IDs'!$A$1:$AK$828,14,FALSE)</f>
        <v>WA</v>
      </c>
      <c r="H656" s="13"/>
      <c r="I656" s="13"/>
      <c r="J656" s="13"/>
    </row>
    <row r="657" spans="1:10" x14ac:dyDescent="0.25">
      <c r="A657" s="11" t="s">
        <v>212</v>
      </c>
      <c r="B657" t="s">
        <v>213</v>
      </c>
      <c r="C657" t="s">
        <v>5204</v>
      </c>
      <c r="D657" t="s">
        <v>4287</v>
      </c>
      <c r="E657" t="s">
        <v>5212</v>
      </c>
      <c r="F657" t="str">
        <f>VLOOKUP($A657,'Transit IDs'!$A$1:$AK$828,14,FALSE)</f>
        <v>WA</v>
      </c>
      <c r="H657" s="13"/>
      <c r="I657" s="13">
        <v>6674</v>
      </c>
      <c r="J657" s="13">
        <v>23915</v>
      </c>
    </row>
    <row r="658" spans="1:10" x14ac:dyDescent="0.25">
      <c r="A658" s="11" t="s">
        <v>212</v>
      </c>
      <c r="B658" t="s">
        <v>213</v>
      </c>
      <c r="C658" t="s">
        <v>5214</v>
      </c>
      <c r="D658" t="s">
        <v>5215</v>
      </c>
      <c r="E658" t="s">
        <v>5205</v>
      </c>
      <c r="F658" t="str">
        <f>VLOOKUP($A658,'Transit IDs'!$A$1:$AK$828,14,FALSE)</f>
        <v>WA</v>
      </c>
      <c r="H658" s="13"/>
      <c r="I658" s="13"/>
      <c r="J658" s="13"/>
    </row>
    <row r="659" spans="1:10" x14ac:dyDescent="0.25">
      <c r="A659" s="11" t="s">
        <v>212</v>
      </c>
      <c r="B659" t="s">
        <v>213</v>
      </c>
      <c r="C659" t="s">
        <v>5214</v>
      </c>
      <c r="D659" t="s">
        <v>5215</v>
      </c>
      <c r="E659" t="s">
        <v>5206</v>
      </c>
      <c r="F659" t="str">
        <f>VLOOKUP($A659,'Transit IDs'!$A$1:$AK$828,14,FALSE)</f>
        <v>WA</v>
      </c>
      <c r="H659" s="13"/>
      <c r="I659" s="13"/>
      <c r="J659" s="13"/>
    </row>
    <row r="660" spans="1:10" x14ac:dyDescent="0.25">
      <c r="A660" s="11" t="s">
        <v>212</v>
      </c>
      <c r="B660" t="s">
        <v>213</v>
      </c>
      <c r="C660" t="s">
        <v>5214</v>
      </c>
      <c r="D660" t="s">
        <v>5215</v>
      </c>
      <c r="E660" t="s">
        <v>5207</v>
      </c>
      <c r="F660" t="str">
        <f>VLOOKUP($A660,'Transit IDs'!$A$1:$AK$828,14,FALSE)</f>
        <v>WA</v>
      </c>
      <c r="H660" s="13"/>
      <c r="I660" s="13"/>
      <c r="J660" s="13"/>
    </row>
    <row r="661" spans="1:10" x14ac:dyDescent="0.25">
      <c r="A661" s="11" t="s">
        <v>212</v>
      </c>
      <c r="B661" t="s">
        <v>213</v>
      </c>
      <c r="C661" t="s">
        <v>5214</v>
      </c>
      <c r="D661" t="s">
        <v>5215</v>
      </c>
      <c r="E661" t="s">
        <v>5208</v>
      </c>
      <c r="F661" t="str">
        <f>VLOOKUP($A661,'Transit IDs'!$A$1:$AK$828,14,FALSE)</f>
        <v>WA</v>
      </c>
      <c r="H661" s="13"/>
      <c r="I661" s="13"/>
      <c r="J661" s="13"/>
    </row>
    <row r="662" spans="1:10" x14ac:dyDescent="0.25">
      <c r="A662" s="11" t="s">
        <v>212</v>
      </c>
      <c r="B662" t="s">
        <v>213</v>
      </c>
      <c r="C662" t="s">
        <v>5214</v>
      </c>
      <c r="D662" t="s">
        <v>5215</v>
      </c>
      <c r="E662" t="s">
        <v>5209</v>
      </c>
      <c r="F662" t="str">
        <f>VLOOKUP($A662,'Transit IDs'!$A$1:$AK$828,14,FALSE)</f>
        <v>WA</v>
      </c>
      <c r="H662" s="13"/>
      <c r="I662" s="13">
        <v>3165</v>
      </c>
      <c r="J662" s="13">
        <v>32040</v>
      </c>
    </row>
    <row r="663" spans="1:10" x14ac:dyDescent="0.25">
      <c r="A663" s="11" t="s">
        <v>212</v>
      </c>
      <c r="B663" t="s">
        <v>213</v>
      </c>
      <c r="C663" t="s">
        <v>5214</v>
      </c>
      <c r="D663" t="s">
        <v>5215</v>
      </c>
      <c r="E663" t="s">
        <v>5210</v>
      </c>
      <c r="F663" t="str">
        <f>VLOOKUP($A663,'Transit IDs'!$A$1:$AK$828,14,FALSE)</f>
        <v>WA</v>
      </c>
      <c r="H663" s="13"/>
      <c r="I663" s="13">
        <v>1077</v>
      </c>
      <c r="J663" s="13">
        <v>11317</v>
      </c>
    </row>
    <row r="664" spans="1:10" x14ac:dyDescent="0.25">
      <c r="A664" s="11" t="s">
        <v>212</v>
      </c>
      <c r="B664" t="s">
        <v>213</v>
      </c>
      <c r="C664" t="s">
        <v>5214</v>
      </c>
      <c r="D664" t="s">
        <v>5215</v>
      </c>
      <c r="E664" t="s">
        <v>5211</v>
      </c>
      <c r="F664" t="str">
        <f>VLOOKUP($A664,'Transit IDs'!$A$1:$AK$828,14,FALSE)</f>
        <v>WA</v>
      </c>
      <c r="H664" s="13"/>
      <c r="I664" s="13">
        <v>95</v>
      </c>
      <c r="J664" s="13">
        <v>1227</v>
      </c>
    </row>
    <row r="665" spans="1:10" x14ac:dyDescent="0.25">
      <c r="A665" s="11" t="s">
        <v>212</v>
      </c>
      <c r="B665" t="s">
        <v>213</v>
      </c>
      <c r="C665" t="s">
        <v>5214</v>
      </c>
      <c r="D665" t="s">
        <v>5215</v>
      </c>
      <c r="E665" t="s">
        <v>5212</v>
      </c>
      <c r="F665" t="str">
        <f>VLOOKUP($A665,'Transit IDs'!$A$1:$AK$828,14,FALSE)</f>
        <v>WA</v>
      </c>
      <c r="H665" s="13"/>
      <c r="I665" s="13">
        <v>861913</v>
      </c>
      <c r="J665" s="13">
        <v>8753657</v>
      </c>
    </row>
    <row r="666" spans="1:10" x14ac:dyDescent="0.25">
      <c r="A666" s="11" t="s">
        <v>218</v>
      </c>
      <c r="B666" t="s">
        <v>219</v>
      </c>
      <c r="C666" t="s">
        <v>5222</v>
      </c>
      <c r="D666" t="s">
        <v>5215</v>
      </c>
      <c r="E666" t="s">
        <v>5205</v>
      </c>
      <c r="F666" t="str">
        <f>VLOOKUP($A666,'Transit IDs'!$A$1:$AK$828,14,FALSE)</f>
        <v>WA</v>
      </c>
      <c r="H666" s="13"/>
      <c r="I666" s="13"/>
      <c r="J666" s="13"/>
    </row>
    <row r="667" spans="1:10" x14ac:dyDescent="0.25">
      <c r="A667" s="11" t="s">
        <v>218</v>
      </c>
      <c r="B667" t="s">
        <v>219</v>
      </c>
      <c r="C667" t="s">
        <v>5222</v>
      </c>
      <c r="D667" t="s">
        <v>5215</v>
      </c>
      <c r="E667" t="s">
        <v>5206</v>
      </c>
      <c r="F667" t="str">
        <f>VLOOKUP($A667,'Transit IDs'!$A$1:$AK$828,14,FALSE)</f>
        <v>WA</v>
      </c>
      <c r="H667" s="13"/>
      <c r="I667" s="13"/>
      <c r="J667" s="13"/>
    </row>
    <row r="668" spans="1:10" x14ac:dyDescent="0.25">
      <c r="A668" s="11" t="s">
        <v>218</v>
      </c>
      <c r="B668" t="s">
        <v>219</v>
      </c>
      <c r="C668" t="s">
        <v>5222</v>
      </c>
      <c r="D668" t="s">
        <v>5215</v>
      </c>
      <c r="E668" t="s">
        <v>5207</v>
      </c>
      <c r="F668" t="str">
        <f>VLOOKUP($A668,'Transit IDs'!$A$1:$AK$828,14,FALSE)</f>
        <v>WA</v>
      </c>
      <c r="H668" s="13"/>
      <c r="I668" s="13"/>
      <c r="J668" s="13"/>
    </row>
    <row r="669" spans="1:10" x14ac:dyDescent="0.25">
      <c r="A669" s="11" t="s">
        <v>218</v>
      </c>
      <c r="B669" t="s">
        <v>219</v>
      </c>
      <c r="C669" t="s">
        <v>5222</v>
      </c>
      <c r="D669" t="s">
        <v>5215</v>
      </c>
      <c r="E669" t="s">
        <v>5208</v>
      </c>
      <c r="F669" t="str">
        <f>VLOOKUP($A669,'Transit IDs'!$A$1:$AK$828,14,FALSE)</f>
        <v>WA</v>
      </c>
      <c r="H669" s="13"/>
      <c r="I669" s="13"/>
      <c r="J669" s="13"/>
    </row>
    <row r="670" spans="1:10" x14ac:dyDescent="0.25">
      <c r="A670" s="11" t="s">
        <v>218</v>
      </c>
      <c r="B670" t="s">
        <v>219</v>
      </c>
      <c r="C670" t="s">
        <v>5222</v>
      </c>
      <c r="D670" t="s">
        <v>5215</v>
      </c>
      <c r="E670" t="s">
        <v>5209</v>
      </c>
      <c r="F670" t="str">
        <f>VLOOKUP($A670,'Transit IDs'!$A$1:$AK$828,14,FALSE)</f>
        <v>WA</v>
      </c>
      <c r="H670" s="13"/>
      <c r="I670" s="13">
        <v>438</v>
      </c>
      <c r="J670" s="13">
        <v>13324</v>
      </c>
    </row>
    <row r="671" spans="1:10" x14ac:dyDescent="0.25">
      <c r="A671" s="11" t="s">
        <v>218</v>
      </c>
      <c r="B671" t="s">
        <v>219</v>
      </c>
      <c r="C671" t="s">
        <v>5222</v>
      </c>
      <c r="D671" t="s">
        <v>5215</v>
      </c>
      <c r="E671" t="s">
        <v>5210</v>
      </c>
      <c r="F671" t="str">
        <f>VLOOKUP($A671,'Transit IDs'!$A$1:$AK$828,14,FALSE)</f>
        <v>WA</v>
      </c>
      <c r="H671" s="13"/>
      <c r="I671" s="13">
        <v>49</v>
      </c>
      <c r="J671" s="13">
        <v>1309</v>
      </c>
    </row>
    <row r="672" spans="1:10" x14ac:dyDescent="0.25">
      <c r="A672" s="11" t="s">
        <v>218</v>
      </c>
      <c r="B672" t="s">
        <v>219</v>
      </c>
      <c r="C672" t="s">
        <v>5222</v>
      </c>
      <c r="D672" t="s">
        <v>5215</v>
      </c>
      <c r="E672" t="s">
        <v>5211</v>
      </c>
      <c r="F672" t="str">
        <f>VLOOKUP($A672,'Transit IDs'!$A$1:$AK$828,14,FALSE)</f>
        <v>WA</v>
      </c>
      <c r="H672" s="13"/>
      <c r="I672" s="13">
        <v>0</v>
      </c>
      <c r="J672" s="13">
        <v>0</v>
      </c>
    </row>
    <row r="673" spans="1:10" x14ac:dyDescent="0.25">
      <c r="A673" s="11" t="s">
        <v>218</v>
      </c>
      <c r="B673" t="s">
        <v>219</v>
      </c>
      <c r="C673" t="s">
        <v>5222</v>
      </c>
      <c r="D673" t="s">
        <v>5215</v>
      </c>
      <c r="E673" t="s">
        <v>5212</v>
      </c>
      <c r="F673" t="str">
        <f>VLOOKUP($A673,'Transit IDs'!$A$1:$AK$828,14,FALSE)</f>
        <v>WA</v>
      </c>
      <c r="H673" s="13"/>
      <c r="I673" s="13">
        <v>114746</v>
      </c>
      <c r="J673" s="13">
        <v>3476804</v>
      </c>
    </row>
    <row r="674" spans="1:10" x14ac:dyDescent="0.25">
      <c r="A674" s="11" t="s">
        <v>218</v>
      </c>
      <c r="B674" t="s">
        <v>219</v>
      </c>
      <c r="C674" t="s">
        <v>5204</v>
      </c>
      <c r="D674" t="s">
        <v>5215</v>
      </c>
      <c r="E674" t="s">
        <v>5205</v>
      </c>
      <c r="F674" t="str">
        <f>VLOOKUP($A674,'Transit IDs'!$A$1:$AK$828,14,FALSE)</f>
        <v>WA</v>
      </c>
      <c r="H674" s="13"/>
      <c r="I674" s="13"/>
      <c r="J674" s="13"/>
    </row>
    <row r="675" spans="1:10" x14ac:dyDescent="0.25">
      <c r="A675" s="11" t="s">
        <v>218</v>
      </c>
      <c r="B675" t="s">
        <v>219</v>
      </c>
      <c r="C675" t="s">
        <v>5204</v>
      </c>
      <c r="D675" t="s">
        <v>5215</v>
      </c>
      <c r="E675" t="s">
        <v>5206</v>
      </c>
      <c r="F675" t="str">
        <f>VLOOKUP($A675,'Transit IDs'!$A$1:$AK$828,14,FALSE)</f>
        <v>WA</v>
      </c>
      <c r="H675" s="13"/>
      <c r="I675" s="13"/>
      <c r="J675" s="13"/>
    </row>
    <row r="676" spans="1:10" x14ac:dyDescent="0.25">
      <c r="A676" s="11" t="s">
        <v>218</v>
      </c>
      <c r="B676" t="s">
        <v>219</v>
      </c>
      <c r="C676" t="s">
        <v>5204</v>
      </c>
      <c r="D676" t="s">
        <v>5215</v>
      </c>
      <c r="E676" t="s">
        <v>5207</v>
      </c>
      <c r="F676" t="str">
        <f>VLOOKUP($A676,'Transit IDs'!$A$1:$AK$828,14,FALSE)</f>
        <v>WA</v>
      </c>
      <c r="H676" s="13"/>
      <c r="I676" s="13"/>
      <c r="J676" s="13"/>
    </row>
    <row r="677" spans="1:10" x14ac:dyDescent="0.25">
      <c r="A677" s="11" t="s">
        <v>218</v>
      </c>
      <c r="B677" t="s">
        <v>219</v>
      </c>
      <c r="C677" t="s">
        <v>5204</v>
      </c>
      <c r="D677" t="s">
        <v>5215</v>
      </c>
      <c r="E677" t="s">
        <v>5208</v>
      </c>
      <c r="F677" t="str">
        <f>VLOOKUP($A677,'Transit IDs'!$A$1:$AK$828,14,FALSE)</f>
        <v>WA</v>
      </c>
      <c r="H677" s="13"/>
      <c r="I677" s="13"/>
      <c r="J677" s="13"/>
    </row>
    <row r="678" spans="1:10" x14ac:dyDescent="0.25">
      <c r="A678" s="11" t="s">
        <v>218</v>
      </c>
      <c r="B678" t="s">
        <v>219</v>
      </c>
      <c r="C678" t="s">
        <v>5204</v>
      </c>
      <c r="D678" t="s">
        <v>5215</v>
      </c>
      <c r="E678" t="s">
        <v>5209</v>
      </c>
      <c r="F678" t="str">
        <f>VLOOKUP($A678,'Transit IDs'!$A$1:$AK$828,14,FALSE)</f>
        <v>WA</v>
      </c>
      <c r="H678" s="13"/>
      <c r="I678" s="13">
        <v>203</v>
      </c>
      <c r="J678" s="13">
        <v>1242</v>
      </c>
    </row>
    <row r="679" spans="1:10" x14ac:dyDescent="0.25">
      <c r="A679" s="11" t="s">
        <v>218</v>
      </c>
      <c r="B679" t="s">
        <v>219</v>
      </c>
      <c r="C679" t="s">
        <v>5204</v>
      </c>
      <c r="D679" t="s">
        <v>5215</v>
      </c>
      <c r="E679" t="s">
        <v>5210</v>
      </c>
      <c r="F679" t="str">
        <f>VLOOKUP($A679,'Transit IDs'!$A$1:$AK$828,14,FALSE)</f>
        <v>WA</v>
      </c>
      <c r="H679" s="13"/>
      <c r="I679" s="13">
        <v>54</v>
      </c>
      <c r="J679" s="13">
        <v>282</v>
      </c>
    </row>
    <row r="680" spans="1:10" x14ac:dyDescent="0.25">
      <c r="A680" s="11" t="s">
        <v>218</v>
      </c>
      <c r="B680" t="s">
        <v>219</v>
      </c>
      <c r="C680" t="s">
        <v>5204</v>
      </c>
      <c r="D680" t="s">
        <v>5215</v>
      </c>
      <c r="E680" t="s">
        <v>5211</v>
      </c>
      <c r="F680" t="str">
        <f>VLOOKUP($A680,'Transit IDs'!$A$1:$AK$828,14,FALSE)</f>
        <v>WA</v>
      </c>
      <c r="H680" s="13"/>
      <c r="I680" s="13">
        <v>53</v>
      </c>
      <c r="J680" s="13">
        <v>241</v>
      </c>
    </row>
    <row r="681" spans="1:10" x14ac:dyDescent="0.25">
      <c r="A681" s="11" t="s">
        <v>218</v>
      </c>
      <c r="B681" t="s">
        <v>219</v>
      </c>
      <c r="C681" t="s">
        <v>5204</v>
      </c>
      <c r="D681" t="s">
        <v>5215</v>
      </c>
      <c r="E681" t="s">
        <v>5212</v>
      </c>
      <c r="F681" t="str">
        <f>VLOOKUP($A681,'Transit IDs'!$A$1:$AK$828,14,FALSE)</f>
        <v>WA</v>
      </c>
      <c r="H681" s="13"/>
      <c r="I681" s="13">
        <v>57416</v>
      </c>
      <c r="J681" s="13">
        <v>350486</v>
      </c>
    </row>
    <row r="682" spans="1:10" x14ac:dyDescent="0.25">
      <c r="A682" s="11" t="s">
        <v>218</v>
      </c>
      <c r="B682" t="s">
        <v>219</v>
      </c>
      <c r="C682" t="s">
        <v>5214</v>
      </c>
      <c r="D682" t="s">
        <v>5215</v>
      </c>
      <c r="E682" t="s">
        <v>5205</v>
      </c>
      <c r="F682" t="str">
        <f>VLOOKUP($A682,'Transit IDs'!$A$1:$AK$828,14,FALSE)</f>
        <v>WA</v>
      </c>
      <c r="H682" s="13"/>
      <c r="I682" s="13"/>
      <c r="J682" s="13"/>
    </row>
    <row r="683" spans="1:10" x14ac:dyDescent="0.25">
      <c r="A683" s="11" t="s">
        <v>218</v>
      </c>
      <c r="B683" t="s">
        <v>219</v>
      </c>
      <c r="C683" t="s">
        <v>5214</v>
      </c>
      <c r="D683" t="s">
        <v>5215</v>
      </c>
      <c r="E683" t="s">
        <v>5206</v>
      </c>
      <c r="F683" t="str">
        <f>VLOOKUP($A683,'Transit IDs'!$A$1:$AK$828,14,FALSE)</f>
        <v>WA</v>
      </c>
      <c r="H683" s="13"/>
      <c r="I683" s="13"/>
      <c r="J683" s="13"/>
    </row>
    <row r="684" spans="1:10" x14ac:dyDescent="0.25">
      <c r="A684" s="11" t="s">
        <v>218</v>
      </c>
      <c r="B684" t="s">
        <v>219</v>
      </c>
      <c r="C684" t="s">
        <v>5214</v>
      </c>
      <c r="D684" t="s">
        <v>5215</v>
      </c>
      <c r="E684" t="s">
        <v>5207</v>
      </c>
      <c r="F684" t="str">
        <f>VLOOKUP($A684,'Transit IDs'!$A$1:$AK$828,14,FALSE)</f>
        <v>WA</v>
      </c>
      <c r="H684" s="13"/>
      <c r="I684" s="13"/>
      <c r="J684" s="13"/>
    </row>
    <row r="685" spans="1:10" x14ac:dyDescent="0.25">
      <c r="A685" s="11" t="s">
        <v>218</v>
      </c>
      <c r="B685" t="s">
        <v>219</v>
      </c>
      <c r="C685" t="s">
        <v>5214</v>
      </c>
      <c r="D685" t="s">
        <v>5215</v>
      </c>
      <c r="E685" t="s">
        <v>5208</v>
      </c>
      <c r="F685" t="str">
        <f>VLOOKUP($A685,'Transit IDs'!$A$1:$AK$828,14,FALSE)</f>
        <v>WA</v>
      </c>
      <c r="H685" s="13"/>
      <c r="I685" s="13"/>
      <c r="J685" s="13"/>
    </row>
    <row r="686" spans="1:10" x14ac:dyDescent="0.25">
      <c r="A686" s="11" t="s">
        <v>218</v>
      </c>
      <c r="B686" t="s">
        <v>219</v>
      </c>
      <c r="C686" t="s">
        <v>5214</v>
      </c>
      <c r="D686" t="s">
        <v>5215</v>
      </c>
      <c r="E686" t="s">
        <v>5209</v>
      </c>
      <c r="F686" t="str">
        <f>VLOOKUP($A686,'Transit IDs'!$A$1:$AK$828,14,FALSE)</f>
        <v>WA</v>
      </c>
      <c r="H686" s="13"/>
      <c r="I686" s="13">
        <v>1986</v>
      </c>
      <c r="J686" s="13">
        <v>11996</v>
      </c>
    </row>
    <row r="687" spans="1:10" x14ac:dyDescent="0.25">
      <c r="A687" s="11" t="s">
        <v>218</v>
      </c>
      <c r="B687" t="s">
        <v>219</v>
      </c>
      <c r="C687" t="s">
        <v>5214</v>
      </c>
      <c r="D687" t="s">
        <v>5215</v>
      </c>
      <c r="E687" t="s">
        <v>5210</v>
      </c>
      <c r="F687" t="str">
        <f>VLOOKUP($A687,'Transit IDs'!$A$1:$AK$828,14,FALSE)</f>
        <v>WA</v>
      </c>
      <c r="H687" s="13"/>
      <c r="I687" s="13">
        <v>930</v>
      </c>
      <c r="J687" s="13">
        <v>7487</v>
      </c>
    </row>
    <row r="688" spans="1:10" x14ac:dyDescent="0.25">
      <c r="A688" s="11" t="s">
        <v>218</v>
      </c>
      <c r="B688" t="s">
        <v>219</v>
      </c>
      <c r="C688" t="s">
        <v>5214</v>
      </c>
      <c r="D688" t="s">
        <v>5215</v>
      </c>
      <c r="E688" t="s">
        <v>5211</v>
      </c>
      <c r="F688" t="str">
        <f>VLOOKUP($A688,'Transit IDs'!$A$1:$AK$828,14,FALSE)</f>
        <v>WA</v>
      </c>
      <c r="H688" s="13"/>
      <c r="I688" s="13">
        <v>499</v>
      </c>
      <c r="J688" s="13">
        <v>2186</v>
      </c>
    </row>
    <row r="689" spans="1:10" x14ac:dyDescent="0.25">
      <c r="A689" s="11" t="s">
        <v>218</v>
      </c>
      <c r="B689" t="s">
        <v>219</v>
      </c>
      <c r="C689" t="s">
        <v>5214</v>
      </c>
      <c r="D689" t="s">
        <v>5215</v>
      </c>
      <c r="E689" t="s">
        <v>5212</v>
      </c>
      <c r="F689" t="str">
        <f>VLOOKUP($A689,'Transit IDs'!$A$1:$AK$828,14,FALSE)</f>
        <v>WA</v>
      </c>
      <c r="H689" s="13"/>
      <c r="I689" s="13">
        <v>582727</v>
      </c>
      <c r="J689" s="13">
        <v>3573716</v>
      </c>
    </row>
    <row r="690" spans="1:10" x14ac:dyDescent="0.25">
      <c r="A690" s="11" t="s">
        <v>218</v>
      </c>
      <c r="B690" t="s">
        <v>219</v>
      </c>
      <c r="C690" t="s">
        <v>5218</v>
      </c>
      <c r="D690" t="s">
        <v>5215</v>
      </c>
      <c r="E690" t="s">
        <v>5205</v>
      </c>
      <c r="F690" t="str">
        <f>VLOOKUP($A690,'Transit IDs'!$A$1:$AK$828,14,FALSE)</f>
        <v>WA</v>
      </c>
      <c r="H690" s="13"/>
      <c r="I690" s="13"/>
      <c r="J690" s="13"/>
    </row>
    <row r="691" spans="1:10" x14ac:dyDescent="0.25">
      <c r="A691" s="11" t="s">
        <v>218</v>
      </c>
      <c r="B691" t="s">
        <v>219</v>
      </c>
      <c r="C691" t="s">
        <v>5218</v>
      </c>
      <c r="D691" t="s">
        <v>5215</v>
      </c>
      <c r="E691" t="s">
        <v>5206</v>
      </c>
      <c r="F691" t="str">
        <f>VLOOKUP($A691,'Transit IDs'!$A$1:$AK$828,14,FALSE)</f>
        <v>WA</v>
      </c>
      <c r="H691" s="13"/>
      <c r="I691" s="13"/>
      <c r="J691" s="13"/>
    </row>
    <row r="692" spans="1:10" x14ac:dyDescent="0.25">
      <c r="A692" s="11" t="s">
        <v>218</v>
      </c>
      <c r="B692" t="s">
        <v>219</v>
      </c>
      <c r="C692" t="s">
        <v>5218</v>
      </c>
      <c r="D692" t="s">
        <v>5215</v>
      </c>
      <c r="E692" t="s">
        <v>5207</v>
      </c>
      <c r="F692" t="str">
        <f>VLOOKUP($A692,'Transit IDs'!$A$1:$AK$828,14,FALSE)</f>
        <v>WA</v>
      </c>
      <c r="H692" s="13"/>
      <c r="I692" s="13"/>
      <c r="J692" s="13"/>
    </row>
    <row r="693" spans="1:10" x14ac:dyDescent="0.25">
      <c r="A693" s="11" t="s">
        <v>218</v>
      </c>
      <c r="B693" t="s">
        <v>219</v>
      </c>
      <c r="C693" t="s">
        <v>5218</v>
      </c>
      <c r="D693" t="s">
        <v>5215</v>
      </c>
      <c r="E693" t="s">
        <v>5208</v>
      </c>
      <c r="F693" t="str">
        <f>VLOOKUP($A693,'Transit IDs'!$A$1:$AK$828,14,FALSE)</f>
        <v>WA</v>
      </c>
      <c r="H693" s="13"/>
      <c r="I693" s="13"/>
      <c r="J693" s="13"/>
    </row>
    <row r="694" spans="1:10" x14ac:dyDescent="0.25">
      <c r="A694" s="11" t="s">
        <v>218</v>
      </c>
      <c r="B694" t="s">
        <v>219</v>
      </c>
      <c r="C694" t="s">
        <v>5218</v>
      </c>
      <c r="D694" t="s">
        <v>5215</v>
      </c>
      <c r="E694" t="s">
        <v>5209</v>
      </c>
      <c r="F694" t="str">
        <f>VLOOKUP($A694,'Transit IDs'!$A$1:$AK$828,14,FALSE)</f>
        <v>WA</v>
      </c>
      <c r="H694" s="13"/>
      <c r="I694" s="13">
        <v>461</v>
      </c>
      <c r="J694" s="13">
        <v>20144</v>
      </c>
    </row>
    <row r="695" spans="1:10" x14ac:dyDescent="0.25">
      <c r="A695" s="11" t="s">
        <v>218</v>
      </c>
      <c r="B695" t="s">
        <v>219</v>
      </c>
      <c r="C695" t="s">
        <v>5218</v>
      </c>
      <c r="D695" t="s">
        <v>5215</v>
      </c>
      <c r="E695" t="s">
        <v>5210</v>
      </c>
      <c r="F695" t="str">
        <f>VLOOKUP($A695,'Transit IDs'!$A$1:$AK$828,14,FALSE)</f>
        <v>WA</v>
      </c>
      <c r="H695" s="13"/>
      <c r="I695" s="13">
        <v>20</v>
      </c>
      <c r="J695" s="13">
        <v>903</v>
      </c>
    </row>
    <row r="696" spans="1:10" x14ac:dyDescent="0.25">
      <c r="A696" s="11" t="s">
        <v>218</v>
      </c>
      <c r="B696" t="s">
        <v>219</v>
      </c>
      <c r="C696" t="s">
        <v>5218</v>
      </c>
      <c r="D696" t="s">
        <v>5215</v>
      </c>
      <c r="E696" t="s">
        <v>5211</v>
      </c>
      <c r="F696" t="str">
        <f>VLOOKUP($A696,'Transit IDs'!$A$1:$AK$828,14,FALSE)</f>
        <v>WA</v>
      </c>
      <c r="H696" s="13"/>
      <c r="I696" s="13">
        <v>16</v>
      </c>
      <c r="J696" s="13">
        <v>625</v>
      </c>
    </row>
    <row r="697" spans="1:10" x14ac:dyDescent="0.25">
      <c r="A697" s="11" t="s">
        <v>218</v>
      </c>
      <c r="B697" t="s">
        <v>219</v>
      </c>
      <c r="C697" t="s">
        <v>5218</v>
      </c>
      <c r="D697" t="s">
        <v>5215</v>
      </c>
      <c r="E697" t="s">
        <v>5212</v>
      </c>
      <c r="F697" t="str">
        <f>VLOOKUP($A697,'Transit IDs'!$A$1:$AK$828,14,FALSE)</f>
        <v>WA</v>
      </c>
      <c r="H697" s="13"/>
      <c r="I697" s="13">
        <v>119901</v>
      </c>
      <c r="J697" s="13">
        <v>5235726</v>
      </c>
    </row>
    <row r="698" spans="1:10" x14ac:dyDescent="0.25">
      <c r="A698" s="11" t="s">
        <v>224</v>
      </c>
      <c r="B698" t="s">
        <v>225</v>
      </c>
      <c r="C698" t="s">
        <v>5204</v>
      </c>
      <c r="D698" t="s">
        <v>5215</v>
      </c>
      <c r="E698" t="s">
        <v>5205</v>
      </c>
      <c r="F698" t="str">
        <f>VLOOKUP($A698,'Transit IDs'!$A$1:$AK$828,14,FALSE)</f>
        <v>AK</v>
      </c>
      <c r="H698" s="13"/>
      <c r="I698" s="13"/>
      <c r="J698" s="13"/>
    </row>
    <row r="699" spans="1:10" x14ac:dyDescent="0.25">
      <c r="A699" s="11" t="s">
        <v>224</v>
      </c>
      <c r="B699" t="s">
        <v>225</v>
      </c>
      <c r="C699" t="s">
        <v>5204</v>
      </c>
      <c r="D699" t="s">
        <v>5215</v>
      </c>
      <c r="E699" t="s">
        <v>5206</v>
      </c>
      <c r="F699" t="str">
        <f>VLOOKUP($A699,'Transit IDs'!$A$1:$AK$828,14,FALSE)</f>
        <v>AK</v>
      </c>
      <c r="H699" s="13"/>
      <c r="I699" s="13"/>
      <c r="J699" s="13"/>
    </row>
    <row r="700" spans="1:10" x14ac:dyDescent="0.25">
      <c r="A700" s="11" t="s">
        <v>224</v>
      </c>
      <c r="B700" t="s">
        <v>225</v>
      </c>
      <c r="C700" t="s">
        <v>5204</v>
      </c>
      <c r="D700" t="s">
        <v>5215</v>
      </c>
      <c r="E700" t="s">
        <v>5207</v>
      </c>
      <c r="F700" t="str">
        <f>VLOOKUP($A700,'Transit IDs'!$A$1:$AK$828,14,FALSE)</f>
        <v>AK</v>
      </c>
      <c r="H700" s="13"/>
      <c r="I700" s="13"/>
      <c r="J700" s="13"/>
    </row>
    <row r="701" spans="1:10" x14ac:dyDescent="0.25">
      <c r="A701" s="11" t="s">
        <v>224</v>
      </c>
      <c r="B701" t="s">
        <v>225</v>
      </c>
      <c r="C701" t="s">
        <v>5204</v>
      </c>
      <c r="D701" t="s">
        <v>5215</v>
      </c>
      <c r="E701" t="s">
        <v>5208</v>
      </c>
      <c r="F701" t="str">
        <f>VLOOKUP($A701,'Transit IDs'!$A$1:$AK$828,14,FALSE)</f>
        <v>AK</v>
      </c>
      <c r="H701" s="13"/>
      <c r="I701" s="13"/>
      <c r="J701" s="13"/>
    </row>
    <row r="702" spans="1:10" x14ac:dyDescent="0.25">
      <c r="A702" s="11" t="s">
        <v>224</v>
      </c>
      <c r="B702" t="s">
        <v>225</v>
      </c>
      <c r="C702" t="s">
        <v>5204</v>
      </c>
      <c r="D702" t="s">
        <v>5215</v>
      </c>
      <c r="E702" t="s">
        <v>5209</v>
      </c>
      <c r="F702" t="str">
        <f>VLOOKUP($A702,'Transit IDs'!$A$1:$AK$828,14,FALSE)</f>
        <v>AK</v>
      </c>
      <c r="H702" s="13"/>
      <c r="I702" s="13"/>
      <c r="J702" s="13"/>
    </row>
    <row r="703" spans="1:10" x14ac:dyDescent="0.25">
      <c r="A703" s="11" t="s">
        <v>224</v>
      </c>
      <c r="B703" t="s">
        <v>225</v>
      </c>
      <c r="C703" t="s">
        <v>5204</v>
      </c>
      <c r="D703" t="s">
        <v>5215</v>
      </c>
      <c r="E703" t="s">
        <v>5210</v>
      </c>
      <c r="F703" t="str">
        <f>VLOOKUP($A703,'Transit IDs'!$A$1:$AK$828,14,FALSE)</f>
        <v>AK</v>
      </c>
      <c r="H703" s="13"/>
      <c r="I703" s="13"/>
      <c r="J703" s="13"/>
    </row>
    <row r="704" spans="1:10" x14ac:dyDescent="0.25">
      <c r="A704" s="11" t="s">
        <v>224</v>
      </c>
      <c r="B704" t="s">
        <v>225</v>
      </c>
      <c r="C704" t="s">
        <v>5204</v>
      </c>
      <c r="D704" t="s">
        <v>5215</v>
      </c>
      <c r="E704" t="s">
        <v>5211</v>
      </c>
      <c r="F704" t="str">
        <f>VLOOKUP($A704,'Transit IDs'!$A$1:$AK$828,14,FALSE)</f>
        <v>AK</v>
      </c>
      <c r="H704" s="13"/>
      <c r="I704" s="13"/>
      <c r="J704" s="13"/>
    </row>
    <row r="705" spans="1:10" x14ac:dyDescent="0.25">
      <c r="A705" s="11" t="s">
        <v>224</v>
      </c>
      <c r="B705" t="s">
        <v>225</v>
      </c>
      <c r="C705" t="s">
        <v>5204</v>
      </c>
      <c r="D705" t="s">
        <v>5215</v>
      </c>
      <c r="E705" t="s">
        <v>5212</v>
      </c>
      <c r="F705" t="str">
        <f>VLOOKUP($A705,'Transit IDs'!$A$1:$AK$828,14,FALSE)</f>
        <v>AK</v>
      </c>
      <c r="H705" s="13"/>
      <c r="I705" s="13">
        <v>18976</v>
      </c>
      <c r="J705" s="13"/>
    </row>
    <row r="706" spans="1:10" x14ac:dyDescent="0.25">
      <c r="A706" s="11" t="s">
        <v>224</v>
      </c>
      <c r="B706" t="s">
        <v>225</v>
      </c>
      <c r="C706" t="s">
        <v>5214</v>
      </c>
      <c r="D706" t="s">
        <v>5215</v>
      </c>
      <c r="E706" t="s">
        <v>5205</v>
      </c>
      <c r="F706" t="str">
        <f>VLOOKUP($A706,'Transit IDs'!$A$1:$AK$828,14,FALSE)</f>
        <v>AK</v>
      </c>
      <c r="H706" s="13"/>
      <c r="I706" s="13"/>
      <c r="J706" s="13"/>
    </row>
    <row r="707" spans="1:10" x14ac:dyDescent="0.25">
      <c r="A707" s="11" t="s">
        <v>224</v>
      </c>
      <c r="B707" t="s">
        <v>225</v>
      </c>
      <c r="C707" t="s">
        <v>5214</v>
      </c>
      <c r="D707" t="s">
        <v>5215</v>
      </c>
      <c r="E707" t="s">
        <v>5206</v>
      </c>
      <c r="F707" t="str">
        <f>VLOOKUP($A707,'Transit IDs'!$A$1:$AK$828,14,FALSE)</f>
        <v>AK</v>
      </c>
      <c r="H707" s="13"/>
      <c r="I707" s="13"/>
      <c r="J707" s="13"/>
    </row>
    <row r="708" spans="1:10" x14ac:dyDescent="0.25">
      <c r="A708" s="11" t="s">
        <v>224</v>
      </c>
      <c r="B708" t="s">
        <v>225</v>
      </c>
      <c r="C708" t="s">
        <v>5214</v>
      </c>
      <c r="D708" t="s">
        <v>5215</v>
      </c>
      <c r="E708" t="s">
        <v>5207</v>
      </c>
      <c r="F708" t="str">
        <f>VLOOKUP($A708,'Transit IDs'!$A$1:$AK$828,14,FALSE)</f>
        <v>AK</v>
      </c>
      <c r="H708" s="13"/>
      <c r="I708" s="13"/>
      <c r="J708" s="13"/>
    </row>
    <row r="709" spans="1:10" x14ac:dyDescent="0.25">
      <c r="A709" s="11" t="s">
        <v>224</v>
      </c>
      <c r="B709" t="s">
        <v>225</v>
      </c>
      <c r="C709" t="s">
        <v>5214</v>
      </c>
      <c r="D709" t="s">
        <v>5215</v>
      </c>
      <c r="E709" t="s">
        <v>5208</v>
      </c>
      <c r="F709" t="str">
        <f>VLOOKUP($A709,'Transit IDs'!$A$1:$AK$828,14,FALSE)</f>
        <v>AK</v>
      </c>
      <c r="H709" s="13"/>
      <c r="I709" s="13"/>
      <c r="J709" s="13"/>
    </row>
    <row r="710" spans="1:10" x14ac:dyDescent="0.25">
      <c r="A710" s="11" t="s">
        <v>224</v>
      </c>
      <c r="B710" t="s">
        <v>225</v>
      </c>
      <c r="C710" t="s">
        <v>5214</v>
      </c>
      <c r="D710" t="s">
        <v>5215</v>
      </c>
      <c r="E710" t="s">
        <v>5209</v>
      </c>
      <c r="F710" t="str">
        <f>VLOOKUP($A710,'Transit IDs'!$A$1:$AK$828,14,FALSE)</f>
        <v>AK</v>
      </c>
      <c r="H710" s="13"/>
      <c r="I710" s="13"/>
      <c r="J710" s="13"/>
    </row>
    <row r="711" spans="1:10" x14ac:dyDescent="0.25">
      <c r="A711" s="11" t="s">
        <v>224</v>
      </c>
      <c r="B711" t="s">
        <v>225</v>
      </c>
      <c r="C711" t="s">
        <v>5214</v>
      </c>
      <c r="D711" t="s">
        <v>5215</v>
      </c>
      <c r="E711" t="s">
        <v>5210</v>
      </c>
      <c r="F711" t="str">
        <f>VLOOKUP($A711,'Transit IDs'!$A$1:$AK$828,14,FALSE)</f>
        <v>AK</v>
      </c>
      <c r="H711" s="13"/>
      <c r="I711" s="13"/>
      <c r="J711" s="13"/>
    </row>
    <row r="712" spans="1:10" x14ac:dyDescent="0.25">
      <c r="A712" s="11" t="s">
        <v>224</v>
      </c>
      <c r="B712" t="s">
        <v>225</v>
      </c>
      <c r="C712" t="s">
        <v>5214</v>
      </c>
      <c r="D712" t="s">
        <v>5215</v>
      </c>
      <c r="E712" t="s">
        <v>5211</v>
      </c>
      <c r="F712" t="str">
        <f>VLOOKUP($A712,'Transit IDs'!$A$1:$AK$828,14,FALSE)</f>
        <v>AK</v>
      </c>
      <c r="H712" s="13"/>
      <c r="I712" s="13"/>
      <c r="J712" s="13"/>
    </row>
    <row r="713" spans="1:10" x14ac:dyDescent="0.25">
      <c r="A713" s="11" t="s">
        <v>224</v>
      </c>
      <c r="B713" t="s">
        <v>225</v>
      </c>
      <c r="C713" t="s">
        <v>5214</v>
      </c>
      <c r="D713" t="s">
        <v>5215</v>
      </c>
      <c r="E713" t="s">
        <v>5212</v>
      </c>
      <c r="F713" t="str">
        <f>VLOOKUP($A713,'Transit IDs'!$A$1:$AK$828,14,FALSE)</f>
        <v>AK</v>
      </c>
      <c r="H713" s="13"/>
      <c r="I713" s="13">
        <v>428166</v>
      </c>
      <c r="J713" s="13"/>
    </row>
    <row r="714" spans="1:10" x14ac:dyDescent="0.25">
      <c r="A714" s="11" t="s">
        <v>231</v>
      </c>
      <c r="B714" t="s">
        <v>232</v>
      </c>
      <c r="C714" t="s">
        <v>5204</v>
      </c>
      <c r="D714" t="s">
        <v>5215</v>
      </c>
      <c r="E714" t="s">
        <v>5205</v>
      </c>
      <c r="F714" t="str">
        <f>VLOOKUP($A714,'Transit IDs'!$A$1:$AK$828,14,FALSE)</f>
        <v>OR</v>
      </c>
      <c r="H714" s="13"/>
      <c r="I714" s="13"/>
      <c r="J714" s="13"/>
    </row>
    <row r="715" spans="1:10" x14ac:dyDescent="0.25">
      <c r="A715" s="11" t="s">
        <v>231</v>
      </c>
      <c r="B715" t="s">
        <v>232</v>
      </c>
      <c r="C715" t="s">
        <v>5204</v>
      </c>
      <c r="D715" t="s">
        <v>5215</v>
      </c>
      <c r="E715" t="s">
        <v>5206</v>
      </c>
      <c r="F715" t="str">
        <f>VLOOKUP($A715,'Transit IDs'!$A$1:$AK$828,14,FALSE)</f>
        <v>OR</v>
      </c>
      <c r="H715" s="13"/>
      <c r="I715" s="13"/>
      <c r="J715" s="13"/>
    </row>
    <row r="716" spans="1:10" x14ac:dyDescent="0.25">
      <c r="A716" s="11" t="s">
        <v>231</v>
      </c>
      <c r="B716" t="s">
        <v>232</v>
      </c>
      <c r="C716" t="s">
        <v>5204</v>
      </c>
      <c r="D716" t="s">
        <v>5215</v>
      </c>
      <c r="E716" t="s">
        <v>5207</v>
      </c>
      <c r="F716" t="str">
        <f>VLOOKUP($A716,'Transit IDs'!$A$1:$AK$828,14,FALSE)</f>
        <v>OR</v>
      </c>
      <c r="H716" s="13"/>
      <c r="I716" s="13"/>
      <c r="J716" s="13"/>
    </row>
    <row r="717" spans="1:10" x14ac:dyDescent="0.25">
      <c r="A717" s="11" t="s">
        <v>231</v>
      </c>
      <c r="B717" t="s">
        <v>232</v>
      </c>
      <c r="C717" t="s">
        <v>5204</v>
      </c>
      <c r="D717" t="s">
        <v>5215</v>
      </c>
      <c r="E717" t="s">
        <v>5208</v>
      </c>
      <c r="F717" t="str">
        <f>VLOOKUP($A717,'Transit IDs'!$A$1:$AK$828,14,FALSE)</f>
        <v>OR</v>
      </c>
      <c r="H717" s="13"/>
      <c r="I717" s="13"/>
      <c r="J717" s="13"/>
    </row>
    <row r="718" spans="1:10" x14ac:dyDescent="0.25">
      <c r="A718" s="11" t="s">
        <v>231</v>
      </c>
      <c r="B718" t="s">
        <v>232</v>
      </c>
      <c r="C718" t="s">
        <v>5204</v>
      </c>
      <c r="D718" t="s">
        <v>5215</v>
      </c>
      <c r="E718" t="s">
        <v>5209</v>
      </c>
      <c r="F718" t="str">
        <f>VLOOKUP($A718,'Transit IDs'!$A$1:$AK$828,14,FALSE)</f>
        <v>OR</v>
      </c>
      <c r="H718" s="13"/>
      <c r="I718" s="13"/>
      <c r="J718" s="13"/>
    </row>
    <row r="719" spans="1:10" x14ac:dyDescent="0.25">
      <c r="A719" s="11" t="s">
        <v>231</v>
      </c>
      <c r="B719" t="s">
        <v>232</v>
      </c>
      <c r="C719" t="s">
        <v>5204</v>
      </c>
      <c r="D719" t="s">
        <v>5215</v>
      </c>
      <c r="E719" t="s">
        <v>5210</v>
      </c>
      <c r="F719" t="str">
        <f>VLOOKUP($A719,'Transit IDs'!$A$1:$AK$828,14,FALSE)</f>
        <v>OR</v>
      </c>
      <c r="H719" s="13"/>
      <c r="I719" s="13"/>
      <c r="J719" s="13"/>
    </row>
    <row r="720" spans="1:10" x14ac:dyDescent="0.25">
      <c r="A720" s="11" t="s">
        <v>231</v>
      </c>
      <c r="B720" t="s">
        <v>232</v>
      </c>
      <c r="C720" t="s">
        <v>5204</v>
      </c>
      <c r="D720" t="s">
        <v>5215</v>
      </c>
      <c r="E720" t="s">
        <v>5211</v>
      </c>
      <c r="F720" t="str">
        <f>VLOOKUP($A720,'Transit IDs'!$A$1:$AK$828,14,FALSE)</f>
        <v>OR</v>
      </c>
      <c r="H720" s="13"/>
      <c r="I720" s="13"/>
      <c r="J720" s="13"/>
    </row>
    <row r="721" spans="1:10" x14ac:dyDescent="0.25">
      <c r="A721" s="11" t="s">
        <v>231</v>
      </c>
      <c r="B721" t="s">
        <v>232</v>
      </c>
      <c r="C721" t="s">
        <v>5204</v>
      </c>
      <c r="D721" t="s">
        <v>5215</v>
      </c>
      <c r="E721" t="s">
        <v>5212</v>
      </c>
      <c r="F721" t="str">
        <f>VLOOKUP($A721,'Transit IDs'!$A$1:$AK$828,14,FALSE)</f>
        <v>OR</v>
      </c>
      <c r="H721" s="13"/>
      <c r="I721" s="13">
        <v>18494</v>
      </c>
      <c r="J721" s="13"/>
    </row>
    <row r="722" spans="1:10" x14ac:dyDescent="0.25">
      <c r="A722" s="11" t="s">
        <v>231</v>
      </c>
      <c r="B722" t="s">
        <v>232</v>
      </c>
      <c r="C722" t="s">
        <v>5214</v>
      </c>
      <c r="D722" t="s">
        <v>5215</v>
      </c>
      <c r="E722" t="s">
        <v>5205</v>
      </c>
      <c r="F722" t="str">
        <f>VLOOKUP($A722,'Transit IDs'!$A$1:$AK$828,14,FALSE)</f>
        <v>OR</v>
      </c>
      <c r="H722" s="13"/>
      <c r="I722" s="13"/>
      <c r="J722" s="13"/>
    </row>
    <row r="723" spans="1:10" x14ac:dyDescent="0.25">
      <c r="A723" s="11" t="s">
        <v>231</v>
      </c>
      <c r="B723" t="s">
        <v>232</v>
      </c>
      <c r="C723" t="s">
        <v>5214</v>
      </c>
      <c r="D723" t="s">
        <v>5215</v>
      </c>
      <c r="E723" t="s">
        <v>5206</v>
      </c>
      <c r="F723" t="str">
        <f>VLOOKUP($A723,'Transit IDs'!$A$1:$AK$828,14,FALSE)</f>
        <v>OR</v>
      </c>
      <c r="H723" s="13"/>
      <c r="I723" s="13"/>
      <c r="J723" s="13"/>
    </row>
    <row r="724" spans="1:10" x14ac:dyDescent="0.25">
      <c r="A724" s="11" t="s">
        <v>231</v>
      </c>
      <c r="B724" t="s">
        <v>232</v>
      </c>
      <c r="C724" t="s">
        <v>5214</v>
      </c>
      <c r="D724" t="s">
        <v>5215</v>
      </c>
      <c r="E724" t="s">
        <v>5207</v>
      </c>
      <c r="F724" t="str">
        <f>VLOOKUP($A724,'Transit IDs'!$A$1:$AK$828,14,FALSE)</f>
        <v>OR</v>
      </c>
      <c r="H724" s="13"/>
      <c r="I724" s="13"/>
      <c r="J724" s="13"/>
    </row>
    <row r="725" spans="1:10" x14ac:dyDescent="0.25">
      <c r="A725" s="11" t="s">
        <v>231</v>
      </c>
      <c r="B725" t="s">
        <v>232</v>
      </c>
      <c r="C725" t="s">
        <v>5214</v>
      </c>
      <c r="D725" t="s">
        <v>5215</v>
      </c>
      <c r="E725" t="s">
        <v>5208</v>
      </c>
      <c r="F725" t="str">
        <f>VLOOKUP($A725,'Transit IDs'!$A$1:$AK$828,14,FALSE)</f>
        <v>OR</v>
      </c>
      <c r="H725" s="13"/>
      <c r="I725" s="13"/>
      <c r="J725" s="13"/>
    </row>
    <row r="726" spans="1:10" x14ac:dyDescent="0.25">
      <c r="A726" s="11" t="s">
        <v>231</v>
      </c>
      <c r="B726" t="s">
        <v>232</v>
      </c>
      <c r="C726" t="s">
        <v>5214</v>
      </c>
      <c r="D726" t="s">
        <v>5215</v>
      </c>
      <c r="E726" t="s">
        <v>5209</v>
      </c>
      <c r="F726" t="str">
        <f>VLOOKUP($A726,'Transit IDs'!$A$1:$AK$828,14,FALSE)</f>
        <v>OR</v>
      </c>
      <c r="H726" s="13"/>
      <c r="I726" s="13"/>
      <c r="J726" s="13"/>
    </row>
    <row r="727" spans="1:10" x14ac:dyDescent="0.25">
      <c r="A727" s="11" t="s">
        <v>231</v>
      </c>
      <c r="B727" t="s">
        <v>232</v>
      </c>
      <c r="C727" t="s">
        <v>5214</v>
      </c>
      <c r="D727" t="s">
        <v>5215</v>
      </c>
      <c r="E727" t="s">
        <v>5210</v>
      </c>
      <c r="F727" t="str">
        <f>VLOOKUP($A727,'Transit IDs'!$A$1:$AK$828,14,FALSE)</f>
        <v>OR</v>
      </c>
      <c r="H727" s="13"/>
      <c r="I727" s="13"/>
      <c r="J727" s="13"/>
    </row>
    <row r="728" spans="1:10" x14ac:dyDescent="0.25">
      <c r="A728" s="11" t="s">
        <v>231</v>
      </c>
      <c r="B728" t="s">
        <v>232</v>
      </c>
      <c r="C728" t="s">
        <v>5214</v>
      </c>
      <c r="D728" t="s">
        <v>5215</v>
      </c>
      <c r="E728" t="s">
        <v>5211</v>
      </c>
      <c r="F728" t="str">
        <f>VLOOKUP($A728,'Transit IDs'!$A$1:$AK$828,14,FALSE)</f>
        <v>OR</v>
      </c>
      <c r="H728" s="13"/>
      <c r="I728" s="13"/>
      <c r="J728" s="13"/>
    </row>
    <row r="729" spans="1:10" x14ac:dyDescent="0.25">
      <c r="A729" s="11" t="s">
        <v>231</v>
      </c>
      <c r="B729" t="s">
        <v>232</v>
      </c>
      <c r="C729" t="s">
        <v>5214</v>
      </c>
      <c r="D729" t="s">
        <v>5215</v>
      </c>
      <c r="E729" t="s">
        <v>5212</v>
      </c>
      <c r="F729" t="str">
        <f>VLOOKUP($A729,'Transit IDs'!$A$1:$AK$828,14,FALSE)</f>
        <v>OR</v>
      </c>
      <c r="H729" s="13"/>
      <c r="I729" s="13">
        <v>352032</v>
      </c>
      <c r="J729" s="13"/>
    </row>
    <row r="730" spans="1:10" x14ac:dyDescent="0.25">
      <c r="A730" s="11" t="s">
        <v>237</v>
      </c>
      <c r="B730" t="s">
        <v>238</v>
      </c>
      <c r="C730" t="s">
        <v>5204</v>
      </c>
      <c r="D730" t="s">
        <v>4287</v>
      </c>
      <c r="E730" t="s">
        <v>5205</v>
      </c>
      <c r="F730" t="str">
        <f>VLOOKUP($A730,'Transit IDs'!$A$1:$AK$828,14,FALSE)</f>
        <v>OR</v>
      </c>
      <c r="H730" s="13"/>
      <c r="I730" s="13"/>
      <c r="J730" s="13"/>
    </row>
    <row r="731" spans="1:10" x14ac:dyDescent="0.25">
      <c r="A731" s="11" t="s">
        <v>237</v>
      </c>
      <c r="B731" t="s">
        <v>238</v>
      </c>
      <c r="C731" t="s">
        <v>5204</v>
      </c>
      <c r="D731" t="s">
        <v>4287</v>
      </c>
      <c r="E731" t="s">
        <v>5206</v>
      </c>
      <c r="F731" t="str">
        <f>VLOOKUP($A731,'Transit IDs'!$A$1:$AK$828,14,FALSE)</f>
        <v>OR</v>
      </c>
      <c r="H731" s="13"/>
      <c r="I731" s="13"/>
      <c r="J731" s="13"/>
    </row>
    <row r="732" spans="1:10" x14ac:dyDescent="0.25">
      <c r="A732" s="11" t="s">
        <v>237</v>
      </c>
      <c r="B732" t="s">
        <v>238</v>
      </c>
      <c r="C732" t="s">
        <v>5204</v>
      </c>
      <c r="D732" t="s">
        <v>4287</v>
      </c>
      <c r="E732" t="s">
        <v>5207</v>
      </c>
      <c r="F732" t="str">
        <f>VLOOKUP($A732,'Transit IDs'!$A$1:$AK$828,14,FALSE)</f>
        <v>OR</v>
      </c>
      <c r="H732" s="13"/>
      <c r="I732" s="13"/>
      <c r="J732" s="13"/>
    </row>
    <row r="733" spans="1:10" x14ac:dyDescent="0.25">
      <c r="A733" s="11" t="s">
        <v>237</v>
      </c>
      <c r="B733" t="s">
        <v>238</v>
      </c>
      <c r="C733" t="s">
        <v>5204</v>
      </c>
      <c r="D733" t="s">
        <v>4287</v>
      </c>
      <c r="E733" t="s">
        <v>5208</v>
      </c>
      <c r="F733" t="str">
        <f>VLOOKUP($A733,'Transit IDs'!$A$1:$AK$828,14,FALSE)</f>
        <v>OR</v>
      </c>
      <c r="H733" s="13"/>
      <c r="I733" s="13"/>
      <c r="J733" s="13"/>
    </row>
    <row r="734" spans="1:10" x14ac:dyDescent="0.25">
      <c r="A734" s="11" t="s">
        <v>237</v>
      </c>
      <c r="B734" t="s">
        <v>238</v>
      </c>
      <c r="C734" t="s">
        <v>5204</v>
      </c>
      <c r="D734" t="s">
        <v>4287</v>
      </c>
      <c r="E734" t="s">
        <v>5209</v>
      </c>
      <c r="F734" t="str">
        <f>VLOOKUP($A734,'Transit IDs'!$A$1:$AK$828,14,FALSE)</f>
        <v>OR</v>
      </c>
      <c r="H734" s="13"/>
      <c r="I734" s="13">
        <v>19</v>
      </c>
      <c r="J734" s="13">
        <v>38</v>
      </c>
    </row>
    <row r="735" spans="1:10" x14ac:dyDescent="0.25">
      <c r="A735" s="11" t="s">
        <v>237</v>
      </c>
      <c r="B735" t="s">
        <v>238</v>
      </c>
      <c r="C735" t="s">
        <v>5204</v>
      </c>
      <c r="D735" t="s">
        <v>4287</v>
      </c>
      <c r="E735" t="s">
        <v>5210</v>
      </c>
      <c r="F735" t="str">
        <f>VLOOKUP($A735,'Transit IDs'!$A$1:$AK$828,14,FALSE)</f>
        <v>OR</v>
      </c>
      <c r="H735" s="13"/>
      <c r="I735" s="13">
        <v>11</v>
      </c>
      <c r="J735" s="13">
        <v>22</v>
      </c>
    </row>
    <row r="736" spans="1:10" x14ac:dyDescent="0.25">
      <c r="A736" s="11" t="s">
        <v>237</v>
      </c>
      <c r="B736" t="s">
        <v>238</v>
      </c>
      <c r="C736" t="s">
        <v>5204</v>
      </c>
      <c r="D736" t="s">
        <v>4287</v>
      </c>
      <c r="E736" t="s">
        <v>5211</v>
      </c>
      <c r="F736" t="str">
        <f>VLOOKUP($A736,'Transit IDs'!$A$1:$AK$828,14,FALSE)</f>
        <v>OR</v>
      </c>
      <c r="H736" s="13"/>
      <c r="I736" s="13"/>
      <c r="J736" s="13"/>
    </row>
    <row r="737" spans="1:10" x14ac:dyDescent="0.25">
      <c r="A737" s="11" t="s">
        <v>237</v>
      </c>
      <c r="B737" t="s">
        <v>238</v>
      </c>
      <c r="C737" t="s">
        <v>5204</v>
      </c>
      <c r="D737" t="s">
        <v>4287</v>
      </c>
      <c r="E737" t="s">
        <v>5212</v>
      </c>
      <c r="F737" t="str">
        <f>VLOOKUP($A737,'Transit IDs'!$A$1:$AK$828,14,FALSE)</f>
        <v>OR</v>
      </c>
      <c r="H737" s="13"/>
      <c r="I737" s="13">
        <v>5466</v>
      </c>
      <c r="J737" s="13">
        <v>10932</v>
      </c>
    </row>
    <row r="738" spans="1:10" x14ac:dyDescent="0.25">
      <c r="A738" s="11" t="s">
        <v>237</v>
      </c>
      <c r="B738" t="s">
        <v>238</v>
      </c>
      <c r="C738" t="s">
        <v>5214</v>
      </c>
      <c r="D738" t="s">
        <v>4287</v>
      </c>
      <c r="E738" t="s">
        <v>5205</v>
      </c>
      <c r="F738" t="str">
        <f>VLOOKUP($A738,'Transit IDs'!$A$1:$AK$828,14,FALSE)</f>
        <v>OR</v>
      </c>
      <c r="H738" s="13"/>
      <c r="I738" s="13"/>
      <c r="J738" s="13"/>
    </row>
    <row r="739" spans="1:10" x14ac:dyDescent="0.25">
      <c r="A739" s="11" t="s">
        <v>237</v>
      </c>
      <c r="B739" t="s">
        <v>238</v>
      </c>
      <c r="C739" t="s">
        <v>5214</v>
      </c>
      <c r="D739" t="s">
        <v>4287</v>
      </c>
      <c r="E739" t="s">
        <v>5206</v>
      </c>
      <c r="F739" t="str">
        <f>VLOOKUP($A739,'Transit IDs'!$A$1:$AK$828,14,FALSE)</f>
        <v>OR</v>
      </c>
      <c r="H739" s="13"/>
      <c r="I739" s="13"/>
      <c r="J739" s="13"/>
    </row>
    <row r="740" spans="1:10" x14ac:dyDescent="0.25">
      <c r="A740" s="11" t="s">
        <v>237</v>
      </c>
      <c r="B740" t="s">
        <v>238</v>
      </c>
      <c r="C740" t="s">
        <v>5214</v>
      </c>
      <c r="D740" t="s">
        <v>4287</v>
      </c>
      <c r="E740" t="s">
        <v>5207</v>
      </c>
      <c r="F740" t="str">
        <f>VLOOKUP($A740,'Transit IDs'!$A$1:$AK$828,14,FALSE)</f>
        <v>OR</v>
      </c>
      <c r="H740" s="13"/>
      <c r="I740" s="13"/>
      <c r="J740" s="13"/>
    </row>
    <row r="741" spans="1:10" x14ac:dyDescent="0.25">
      <c r="A741" s="11" t="s">
        <v>237</v>
      </c>
      <c r="B741" t="s">
        <v>238</v>
      </c>
      <c r="C741" t="s">
        <v>5214</v>
      </c>
      <c r="D741" t="s">
        <v>4287</v>
      </c>
      <c r="E741" t="s">
        <v>5208</v>
      </c>
      <c r="F741" t="str">
        <f>VLOOKUP($A741,'Transit IDs'!$A$1:$AK$828,14,FALSE)</f>
        <v>OR</v>
      </c>
      <c r="H741" s="13"/>
      <c r="I741" s="13"/>
      <c r="J741" s="13"/>
    </row>
    <row r="742" spans="1:10" x14ac:dyDescent="0.25">
      <c r="A742" s="11" t="s">
        <v>237</v>
      </c>
      <c r="B742" t="s">
        <v>238</v>
      </c>
      <c r="C742" t="s">
        <v>5214</v>
      </c>
      <c r="D742" t="s">
        <v>4287</v>
      </c>
      <c r="E742" t="s">
        <v>5209</v>
      </c>
      <c r="F742" t="str">
        <f>VLOOKUP($A742,'Transit IDs'!$A$1:$AK$828,14,FALSE)</f>
        <v>OR</v>
      </c>
      <c r="H742" s="13"/>
      <c r="I742" s="13">
        <v>3943</v>
      </c>
      <c r="J742" s="13">
        <v>12047</v>
      </c>
    </row>
    <row r="743" spans="1:10" x14ac:dyDescent="0.25">
      <c r="A743" s="11" t="s">
        <v>237</v>
      </c>
      <c r="B743" t="s">
        <v>238</v>
      </c>
      <c r="C743" t="s">
        <v>5214</v>
      </c>
      <c r="D743" t="s">
        <v>4287</v>
      </c>
      <c r="E743" t="s">
        <v>5210</v>
      </c>
      <c r="F743" t="str">
        <f>VLOOKUP($A743,'Transit IDs'!$A$1:$AK$828,14,FALSE)</f>
        <v>OR</v>
      </c>
      <c r="H743" s="13"/>
      <c r="I743" s="13">
        <v>2235</v>
      </c>
      <c r="J743" s="13">
        <v>6829</v>
      </c>
    </row>
    <row r="744" spans="1:10" x14ac:dyDescent="0.25">
      <c r="A744" s="11" t="s">
        <v>237</v>
      </c>
      <c r="B744" t="s">
        <v>238</v>
      </c>
      <c r="C744" t="s">
        <v>5214</v>
      </c>
      <c r="D744" t="s">
        <v>4287</v>
      </c>
      <c r="E744" t="s">
        <v>5211</v>
      </c>
      <c r="F744" t="str">
        <f>VLOOKUP($A744,'Transit IDs'!$A$1:$AK$828,14,FALSE)</f>
        <v>OR</v>
      </c>
      <c r="H744" s="13"/>
      <c r="I744" s="13"/>
      <c r="J744" s="13"/>
    </row>
    <row r="745" spans="1:10" x14ac:dyDescent="0.25">
      <c r="A745" s="11" t="s">
        <v>237</v>
      </c>
      <c r="B745" t="s">
        <v>238</v>
      </c>
      <c r="C745" t="s">
        <v>5214</v>
      </c>
      <c r="D745" t="s">
        <v>4287</v>
      </c>
      <c r="E745" t="s">
        <v>5212</v>
      </c>
      <c r="F745" t="str">
        <f>VLOOKUP($A745,'Transit IDs'!$A$1:$AK$828,14,FALSE)</f>
        <v>OR</v>
      </c>
      <c r="H745" s="13"/>
      <c r="I745" s="13">
        <v>1131806</v>
      </c>
      <c r="J745" s="13">
        <v>3458016</v>
      </c>
    </row>
    <row r="746" spans="1:10" x14ac:dyDescent="0.25">
      <c r="A746" s="11" t="s">
        <v>244</v>
      </c>
      <c r="B746" t="s">
        <v>245</v>
      </c>
      <c r="C746" t="s">
        <v>5204</v>
      </c>
      <c r="D746" t="s">
        <v>5215</v>
      </c>
      <c r="E746" t="s">
        <v>5205</v>
      </c>
      <c r="F746" t="str">
        <f>VLOOKUP($A746,'Transit IDs'!$A$1:$AK$828,14,FALSE)</f>
        <v>ID</v>
      </c>
      <c r="H746" s="13"/>
      <c r="I746" s="13"/>
      <c r="J746" s="13"/>
    </row>
    <row r="747" spans="1:10" x14ac:dyDescent="0.25">
      <c r="A747" s="11" t="s">
        <v>244</v>
      </c>
      <c r="B747" t="s">
        <v>245</v>
      </c>
      <c r="C747" t="s">
        <v>5204</v>
      </c>
      <c r="D747" t="s">
        <v>5215</v>
      </c>
      <c r="E747" t="s">
        <v>5206</v>
      </c>
      <c r="F747" t="str">
        <f>VLOOKUP($A747,'Transit IDs'!$A$1:$AK$828,14,FALSE)</f>
        <v>ID</v>
      </c>
      <c r="H747" s="13"/>
      <c r="I747" s="13"/>
      <c r="J747" s="13"/>
    </row>
    <row r="748" spans="1:10" x14ac:dyDescent="0.25">
      <c r="A748" s="11" t="s">
        <v>244</v>
      </c>
      <c r="B748" t="s">
        <v>245</v>
      </c>
      <c r="C748" t="s">
        <v>5204</v>
      </c>
      <c r="D748" t="s">
        <v>5215</v>
      </c>
      <c r="E748" t="s">
        <v>5207</v>
      </c>
      <c r="F748" t="str">
        <f>VLOOKUP($A748,'Transit IDs'!$A$1:$AK$828,14,FALSE)</f>
        <v>ID</v>
      </c>
      <c r="H748" s="13"/>
      <c r="I748" s="13"/>
      <c r="J748" s="13"/>
    </row>
    <row r="749" spans="1:10" x14ac:dyDescent="0.25">
      <c r="A749" s="11" t="s">
        <v>244</v>
      </c>
      <c r="B749" t="s">
        <v>245</v>
      </c>
      <c r="C749" t="s">
        <v>5204</v>
      </c>
      <c r="D749" t="s">
        <v>5215</v>
      </c>
      <c r="E749" t="s">
        <v>5208</v>
      </c>
      <c r="F749" t="str">
        <f>VLOOKUP($A749,'Transit IDs'!$A$1:$AK$828,14,FALSE)</f>
        <v>ID</v>
      </c>
      <c r="H749" s="13"/>
      <c r="I749" s="13"/>
      <c r="J749" s="13"/>
    </row>
    <row r="750" spans="1:10" x14ac:dyDescent="0.25">
      <c r="A750" s="11" t="s">
        <v>244</v>
      </c>
      <c r="B750" t="s">
        <v>245</v>
      </c>
      <c r="C750" t="s">
        <v>5204</v>
      </c>
      <c r="D750" t="s">
        <v>5215</v>
      </c>
      <c r="E750" t="s">
        <v>5209</v>
      </c>
      <c r="F750" t="str">
        <f>VLOOKUP($A750,'Transit IDs'!$A$1:$AK$828,14,FALSE)</f>
        <v>ID</v>
      </c>
      <c r="H750" s="13"/>
      <c r="I750" s="13"/>
      <c r="J750" s="13"/>
    </row>
    <row r="751" spans="1:10" x14ac:dyDescent="0.25">
      <c r="A751" s="11" t="s">
        <v>244</v>
      </c>
      <c r="B751" t="s">
        <v>245</v>
      </c>
      <c r="C751" t="s">
        <v>5204</v>
      </c>
      <c r="D751" t="s">
        <v>5215</v>
      </c>
      <c r="E751" t="s">
        <v>5210</v>
      </c>
      <c r="F751" t="str">
        <f>VLOOKUP($A751,'Transit IDs'!$A$1:$AK$828,14,FALSE)</f>
        <v>ID</v>
      </c>
      <c r="H751" s="13"/>
      <c r="I751" s="13"/>
      <c r="J751" s="13"/>
    </row>
    <row r="752" spans="1:10" x14ac:dyDescent="0.25">
      <c r="A752" s="11" t="s">
        <v>244</v>
      </c>
      <c r="B752" t="s">
        <v>245</v>
      </c>
      <c r="C752" t="s">
        <v>5204</v>
      </c>
      <c r="D752" t="s">
        <v>5215</v>
      </c>
      <c r="E752" t="s">
        <v>5211</v>
      </c>
      <c r="F752" t="str">
        <f>VLOOKUP($A752,'Transit IDs'!$A$1:$AK$828,14,FALSE)</f>
        <v>ID</v>
      </c>
      <c r="H752" s="13"/>
      <c r="I752" s="13"/>
      <c r="J752" s="13"/>
    </row>
    <row r="753" spans="1:10" x14ac:dyDescent="0.25">
      <c r="A753" s="11" t="s">
        <v>244</v>
      </c>
      <c r="B753" t="s">
        <v>245</v>
      </c>
      <c r="C753" t="s">
        <v>5204</v>
      </c>
      <c r="D753" t="s">
        <v>5215</v>
      </c>
      <c r="E753" t="s">
        <v>5212</v>
      </c>
      <c r="F753" t="str">
        <f>VLOOKUP($A753,'Transit IDs'!$A$1:$AK$828,14,FALSE)</f>
        <v>ID</v>
      </c>
      <c r="H753" s="13"/>
      <c r="I753" s="13">
        <v>6732</v>
      </c>
      <c r="J753" s="13"/>
    </row>
    <row r="754" spans="1:10" x14ac:dyDescent="0.25">
      <c r="A754" s="11" t="s">
        <v>244</v>
      </c>
      <c r="B754" t="s">
        <v>245</v>
      </c>
      <c r="C754" t="s">
        <v>5214</v>
      </c>
      <c r="D754" t="s">
        <v>5215</v>
      </c>
      <c r="E754" t="s">
        <v>5205</v>
      </c>
      <c r="F754" t="str">
        <f>VLOOKUP($A754,'Transit IDs'!$A$1:$AK$828,14,FALSE)</f>
        <v>ID</v>
      </c>
      <c r="H754" s="13"/>
      <c r="I754" s="13"/>
      <c r="J754" s="13"/>
    </row>
    <row r="755" spans="1:10" x14ac:dyDescent="0.25">
      <c r="A755" s="11" t="s">
        <v>244</v>
      </c>
      <c r="B755" t="s">
        <v>245</v>
      </c>
      <c r="C755" t="s">
        <v>5214</v>
      </c>
      <c r="D755" t="s">
        <v>5215</v>
      </c>
      <c r="E755" t="s">
        <v>5206</v>
      </c>
      <c r="F755" t="str">
        <f>VLOOKUP($A755,'Transit IDs'!$A$1:$AK$828,14,FALSE)</f>
        <v>ID</v>
      </c>
      <c r="H755" s="13"/>
      <c r="I755" s="13"/>
      <c r="J755" s="13"/>
    </row>
    <row r="756" spans="1:10" x14ac:dyDescent="0.25">
      <c r="A756" s="11" t="s">
        <v>244</v>
      </c>
      <c r="B756" t="s">
        <v>245</v>
      </c>
      <c r="C756" t="s">
        <v>5214</v>
      </c>
      <c r="D756" t="s">
        <v>5215</v>
      </c>
      <c r="E756" t="s">
        <v>5207</v>
      </c>
      <c r="F756" t="str">
        <f>VLOOKUP($A756,'Transit IDs'!$A$1:$AK$828,14,FALSE)</f>
        <v>ID</v>
      </c>
      <c r="H756" s="13"/>
      <c r="I756" s="13"/>
      <c r="J756" s="13"/>
    </row>
    <row r="757" spans="1:10" x14ac:dyDescent="0.25">
      <c r="A757" s="11" t="s">
        <v>244</v>
      </c>
      <c r="B757" t="s">
        <v>245</v>
      </c>
      <c r="C757" t="s">
        <v>5214</v>
      </c>
      <c r="D757" t="s">
        <v>5215</v>
      </c>
      <c r="E757" t="s">
        <v>5208</v>
      </c>
      <c r="F757" t="str">
        <f>VLOOKUP($A757,'Transit IDs'!$A$1:$AK$828,14,FALSE)</f>
        <v>ID</v>
      </c>
      <c r="H757" s="13"/>
      <c r="I757" s="13"/>
      <c r="J757" s="13"/>
    </row>
    <row r="758" spans="1:10" x14ac:dyDescent="0.25">
      <c r="A758" s="11" t="s">
        <v>244</v>
      </c>
      <c r="B758" t="s">
        <v>245</v>
      </c>
      <c r="C758" t="s">
        <v>5214</v>
      </c>
      <c r="D758" t="s">
        <v>5215</v>
      </c>
      <c r="E758" t="s">
        <v>5209</v>
      </c>
      <c r="F758" t="str">
        <f>VLOOKUP($A758,'Transit IDs'!$A$1:$AK$828,14,FALSE)</f>
        <v>ID</v>
      </c>
      <c r="H758" s="13"/>
      <c r="I758" s="13"/>
      <c r="J758" s="13"/>
    </row>
    <row r="759" spans="1:10" x14ac:dyDescent="0.25">
      <c r="A759" s="11" t="s">
        <v>244</v>
      </c>
      <c r="B759" t="s">
        <v>245</v>
      </c>
      <c r="C759" t="s">
        <v>5214</v>
      </c>
      <c r="D759" t="s">
        <v>5215</v>
      </c>
      <c r="E759" t="s">
        <v>5210</v>
      </c>
      <c r="F759" t="str">
        <f>VLOOKUP($A759,'Transit IDs'!$A$1:$AK$828,14,FALSE)</f>
        <v>ID</v>
      </c>
      <c r="H759" s="13"/>
      <c r="I759" s="13"/>
      <c r="J759" s="13"/>
    </row>
    <row r="760" spans="1:10" x14ac:dyDescent="0.25">
      <c r="A760" s="11" t="s">
        <v>244</v>
      </c>
      <c r="B760" t="s">
        <v>245</v>
      </c>
      <c r="C760" t="s">
        <v>5214</v>
      </c>
      <c r="D760" t="s">
        <v>5215</v>
      </c>
      <c r="E760" t="s">
        <v>5211</v>
      </c>
      <c r="F760" t="str">
        <f>VLOOKUP($A760,'Transit IDs'!$A$1:$AK$828,14,FALSE)</f>
        <v>ID</v>
      </c>
      <c r="H760" s="13"/>
      <c r="I760" s="13"/>
      <c r="J760" s="13"/>
    </row>
    <row r="761" spans="1:10" x14ac:dyDescent="0.25">
      <c r="A761" s="11" t="s">
        <v>244</v>
      </c>
      <c r="B761" t="s">
        <v>245</v>
      </c>
      <c r="C761" t="s">
        <v>5214</v>
      </c>
      <c r="D761" t="s">
        <v>5215</v>
      </c>
      <c r="E761" t="s">
        <v>5212</v>
      </c>
      <c r="F761" t="str">
        <f>VLOOKUP($A761,'Transit IDs'!$A$1:$AK$828,14,FALSE)</f>
        <v>ID</v>
      </c>
      <c r="H761" s="13"/>
      <c r="I761" s="13">
        <v>29346</v>
      </c>
      <c r="J761" s="13"/>
    </row>
    <row r="762" spans="1:10" x14ac:dyDescent="0.25">
      <c r="A762" s="11" t="s">
        <v>251</v>
      </c>
      <c r="B762" t="s">
        <v>252</v>
      </c>
      <c r="C762" t="s">
        <v>5218</v>
      </c>
      <c r="D762" t="s">
        <v>5215</v>
      </c>
      <c r="E762" t="s">
        <v>5205</v>
      </c>
      <c r="F762" t="str">
        <f>VLOOKUP($A762,'Transit IDs'!$A$1:$AK$828,14,FALSE)</f>
        <v>AK</v>
      </c>
      <c r="H762" s="13"/>
      <c r="I762" s="13"/>
      <c r="J762" s="13"/>
    </row>
    <row r="763" spans="1:10" x14ac:dyDescent="0.25">
      <c r="A763" s="11" t="s">
        <v>251</v>
      </c>
      <c r="B763" t="s">
        <v>252</v>
      </c>
      <c r="C763" t="s">
        <v>5218</v>
      </c>
      <c r="D763" t="s">
        <v>5215</v>
      </c>
      <c r="E763" t="s">
        <v>5206</v>
      </c>
      <c r="F763" t="str">
        <f>VLOOKUP($A763,'Transit IDs'!$A$1:$AK$828,14,FALSE)</f>
        <v>AK</v>
      </c>
      <c r="H763" s="13"/>
      <c r="I763" s="13"/>
      <c r="J763" s="13"/>
    </row>
    <row r="764" spans="1:10" x14ac:dyDescent="0.25">
      <c r="A764" s="11" t="s">
        <v>251</v>
      </c>
      <c r="B764" t="s">
        <v>252</v>
      </c>
      <c r="C764" t="s">
        <v>5218</v>
      </c>
      <c r="D764" t="s">
        <v>5215</v>
      </c>
      <c r="E764" t="s">
        <v>5207</v>
      </c>
      <c r="F764" t="str">
        <f>VLOOKUP($A764,'Transit IDs'!$A$1:$AK$828,14,FALSE)</f>
        <v>AK</v>
      </c>
      <c r="H764" s="13"/>
      <c r="I764" s="13"/>
      <c r="J764" s="13"/>
    </row>
    <row r="765" spans="1:10" x14ac:dyDescent="0.25">
      <c r="A765" s="11" t="s">
        <v>251</v>
      </c>
      <c r="B765" t="s">
        <v>252</v>
      </c>
      <c r="C765" t="s">
        <v>5218</v>
      </c>
      <c r="D765" t="s">
        <v>5215</v>
      </c>
      <c r="E765" t="s">
        <v>5208</v>
      </c>
      <c r="F765" t="str">
        <f>VLOOKUP($A765,'Transit IDs'!$A$1:$AK$828,14,FALSE)</f>
        <v>AK</v>
      </c>
      <c r="H765" s="13"/>
      <c r="I765" s="13"/>
      <c r="J765" s="13"/>
    </row>
    <row r="766" spans="1:10" x14ac:dyDescent="0.25">
      <c r="A766" s="11" t="s">
        <v>251</v>
      </c>
      <c r="B766" t="s">
        <v>252</v>
      </c>
      <c r="C766" t="s">
        <v>5218</v>
      </c>
      <c r="D766" t="s">
        <v>5215</v>
      </c>
      <c r="E766" t="s">
        <v>5209</v>
      </c>
      <c r="F766" t="str">
        <f>VLOOKUP($A766,'Transit IDs'!$A$1:$AK$828,14,FALSE)</f>
        <v>AK</v>
      </c>
      <c r="H766" s="13"/>
      <c r="I766" s="13">
        <v>1065</v>
      </c>
      <c r="J766" s="13">
        <v>46742</v>
      </c>
    </row>
    <row r="767" spans="1:10" x14ac:dyDescent="0.25">
      <c r="A767" s="11" t="s">
        <v>251</v>
      </c>
      <c r="B767" t="s">
        <v>252</v>
      </c>
      <c r="C767" t="s">
        <v>5218</v>
      </c>
      <c r="D767" t="s">
        <v>5215</v>
      </c>
      <c r="E767" t="s">
        <v>5210</v>
      </c>
      <c r="F767" t="str">
        <f>VLOOKUP($A767,'Transit IDs'!$A$1:$AK$828,14,FALSE)</f>
        <v>AK</v>
      </c>
      <c r="H767" s="13"/>
      <c r="I767" s="13"/>
      <c r="J767" s="13"/>
    </row>
    <row r="768" spans="1:10" x14ac:dyDescent="0.25">
      <c r="A768" s="11" t="s">
        <v>251</v>
      </c>
      <c r="B768" t="s">
        <v>252</v>
      </c>
      <c r="C768" t="s">
        <v>5218</v>
      </c>
      <c r="D768" t="s">
        <v>5215</v>
      </c>
      <c r="E768" t="s">
        <v>5211</v>
      </c>
      <c r="F768" t="str">
        <f>VLOOKUP($A768,'Transit IDs'!$A$1:$AK$828,14,FALSE)</f>
        <v>AK</v>
      </c>
      <c r="H768" s="13"/>
      <c r="I768" s="13"/>
      <c r="J768" s="13"/>
    </row>
    <row r="769" spans="1:10" x14ac:dyDescent="0.25">
      <c r="A769" s="11" t="s">
        <v>251</v>
      </c>
      <c r="B769" t="s">
        <v>252</v>
      </c>
      <c r="C769" t="s">
        <v>5218</v>
      </c>
      <c r="D769" t="s">
        <v>5215</v>
      </c>
      <c r="E769" t="s">
        <v>5212</v>
      </c>
      <c r="F769" t="str">
        <f>VLOOKUP($A769,'Transit IDs'!$A$1:$AK$828,14,FALSE)</f>
        <v>AK</v>
      </c>
      <c r="H769" s="13"/>
      <c r="I769" s="13">
        <v>269555</v>
      </c>
      <c r="J769" s="13">
        <v>11825648</v>
      </c>
    </row>
    <row r="770" spans="1:10" x14ac:dyDescent="0.25">
      <c r="A770" s="11" t="s">
        <v>258</v>
      </c>
      <c r="B770" t="s">
        <v>259</v>
      </c>
      <c r="C770" t="s">
        <v>5204</v>
      </c>
      <c r="D770" t="s">
        <v>5215</v>
      </c>
      <c r="E770" t="s">
        <v>5205</v>
      </c>
      <c r="F770" t="str">
        <f>VLOOKUP($A770,'Transit IDs'!$A$1:$AK$828,14,FALSE)</f>
        <v>WA</v>
      </c>
      <c r="H770" s="13"/>
      <c r="I770" s="13"/>
      <c r="J770" s="13"/>
    </row>
    <row r="771" spans="1:10" x14ac:dyDescent="0.25">
      <c r="A771" s="11" t="s">
        <v>258</v>
      </c>
      <c r="B771" t="s">
        <v>259</v>
      </c>
      <c r="C771" t="s">
        <v>5204</v>
      </c>
      <c r="D771" t="s">
        <v>5215</v>
      </c>
      <c r="E771" t="s">
        <v>5206</v>
      </c>
      <c r="F771" t="str">
        <f>VLOOKUP($A771,'Transit IDs'!$A$1:$AK$828,14,FALSE)</f>
        <v>WA</v>
      </c>
      <c r="H771" s="13"/>
      <c r="I771" s="13"/>
      <c r="J771" s="13"/>
    </row>
    <row r="772" spans="1:10" x14ac:dyDescent="0.25">
      <c r="A772" s="11" t="s">
        <v>258</v>
      </c>
      <c r="B772" t="s">
        <v>259</v>
      </c>
      <c r="C772" t="s">
        <v>5204</v>
      </c>
      <c r="D772" t="s">
        <v>5215</v>
      </c>
      <c r="E772" t="s">
        <v>5207</v>
      </c>
      <c r="F772" t="str">
        <f>VLOOKUP($A772,'Transit IDs'!$A$1:$AK$828,14,FALSE)</f>
        <v>WA</v>
      </c>
      <c r="H772" s="13"/>
      <c r="I772" s="13"/>
      <c r="J772" s="13"/>
    </row>
    <row r="773" spans="1:10" x14ac:dyDescent="0.25">
      <c r="A773" s="11" t="s">
        <v>258</v>
      </c>
      <c r="B773" t="s">
        <v>259</v>
      </c>
      <c r="C773" t="s">
        <v>5204</v>
      </c>
      <c r="D773" t="s">
        <v>5215</v>
      </c>
      <c r="E773" t="s">
        <v>5208</v>
      </c>
      <c r="F773" t="str">
        <f>VLOOKUP($A773,'Transit IDs'!$A$1:$AK$828,14,FALSE)</f>
        <v>WA</v>
      </c>
      <c r="H773" s="13"/>
      <c r="I773" s="13"/>
      <c r="J773" s="13"/>
    </row>
    <row r="774" spans="1:10" x14ac:dyDescent="0.25">
      <c r="A774" s="11" t="s">
        <v>258</v>
      </c>
      <c r="B774" t="s">
        <v>259</v>
      </c>
      <c r="C774" t="s">
        <v>5204</v>
      </c>
      <c r="D774" t="s">
        <v>5215</v>
      </c>
      <c r="E774" t="s">
        <v>5209</v>
      </c>
      <c r="F774" t="str">
        <f>VLOOKUP($A774,'Transit IDs'!$A$1:$AK$828,14,FALSE)</f>
        <v>WA</v>
      </c>
      <c r="H774" s="13"/>
      <c r="I774" s="13"/>
      <c r="J774" s="13"/>
    </row>
    <row r="775" spans="1:10" x14ac:dyDescent="0.25">
      <c r="A775" s="11" t="s">
        <v>258</v>
      </c>
      <c r="B775" t="s">
        <v>259</v>
      </c>
      <c r="C775" t="s">
        <v>5204</v>
      </c>
      <c r="D775" t="s">
        <v>5215</v>
      </c>
      <c r="E775" t="s">
        <v>5210</v>
      </c>
      <c r="F775" t="str">
        <f>VLOOKUP($A775,'Transit IDs'!$A$1:$AK$828,14,FALSE)</f>
        <v>WA</v>
      </c>
      <c r="H775" s="13"/>
      <c r="I775" s="13"/>
      <c r="J775" s="13"/>
    </row>
    <row r="776" spans="1:10" x14ac:dyDescent="0.25">
      <c r="A776" s="11" t="s">
        <v>258</v>
      </c>
      <c r="B776" t="s">
        <v>259</v>
      </c>
      <c r="C776" t="s">
        <v>5204</v>
      </c>
      <c r="D776" t="s">
        <v>5215</v>
      </c>
      <c r="E776" t="s">
        <v>5211</v>
      </c>
      <c r="F776" t="str">
        <f>VLOOKUP($A776,'Transit IDs'!$A$1:$AK$828,14,FALSE)</f>
        <v>WA</v>
      </c>
      <c r="H776" s="13"/>
      <c r="I776" s="13"/>
      <c r="J776" s="13"/>
    </row>
    <row r="777" spans="1:10" x14ac:dyDescent="0.25">
      <c r="A777" s="11" t="s">
        <v>258</v>
      </c>
      <c r="B777" t="s">
        <v>259</v>
      </c>
      <c r="C777" t="s">
        <v>5204</v>
      </c>
      <c r="D777" t="s">
        <v>5215</v>
      </c>
      <c r="E777" t="s">
        <v>5212</v>
      </c>
      <c r="F777" t="str">
        <f>VLOOKUP($A777,'Transit IDs'!$A$1:$AK$828,14,FALSE)</f>
        <v>WA</v>
      </c>
      <c r="H777" s="13"/>
      <c r="I777" s="13">
        <v>8053</v>
      </c>
      <c r="J777" s="13"/>
    </row>
    <row r="778" spans="1:10" x14ac:dyDescent="0.25">
      <c r="A778" s="11" t="s">
        <v>258</v>
      </c>
      <c r="B778" t="s">
        <v>259</v>
      </c>
      <c r="C778" t="s">
        <v>5214</v>
      </c>
      <c r="D778" t="s">
        <v>5215</v>
      </c>
      <c r="E778" t="s">
        <v>5205</v>
      </c>
      <c r="F778" t="str">
        <f>VLOOKUP($A778,'Transit IDs'!$A$1:$AK$828,14,FALSE)</f>
        <v>WA</v>
      </c>
      <c r="H778" s="13"/>
      <c r="I778" s="13"/>
      <c r="J778" s="13"/>
    </row>
    <row r="779" spans="1:10" x14ac:dyDescent="0.25">
      <c r="A779" s="11" t="s">
        <v>258</v>
      </c>
      <c r="B779" t="s">
        <v>259</v>
      </c>
      <c r="C779" t="s">
        <v>5214</v>
      </c>
      <c r="D779" t="s">
        <v>5215</v>
      </c>
      <c r="E779" t="s">
        <v>5206</v>
      </c>
      <c r="F779" t="str">
        <f>VLOOKUP($A779,'Transit IDs'!$A$1:$AK$828,14,FALSE)</f>
        <v>WA</v>
      </c>
      <c r="H779" s="13"/>
      <c r="I779" s="13"/>
      <c r="J779" s="13"/>
    </row>
    <row r="780" spans="1:10" x14ac:dyDescent="0.25">
      <c r="A780" s="11" t="s">
        <v>258</v>
      </c>
      <c r="B780" t="s">
        <v>259</v>
      </c>
      <c r="C780" t="s">
        <v>5214</v>
      </c>
      <c r="D780" t="s">
        <v>5215</v>
      </c>
      <c r="E780" t="s">
        <v>5207</v>
      </c>
      <c r="F780" t="str">
        <f>VLOOKUP($A780,'Transit IDs'!$A$1:$AK$828,14,FALSE)</f>
        <v>WA</v>
      </c>
      <c r="H780" s="13"/>
      <c r="I780" s="13"/>
      <c r="J780" s="13"/>
    </row>
    <row r="781" spans="1:10" x14ac:dyDescent="0.25">
      <c r="A781" s="11" t="s">
        <v>258</v>
      </c>
      <c r="B781" t="s">
        <v>259</v>
      </c>
      <c r="C781" t="s">
        <v>5214</v>
      </c>
      <c r="D781" t="s">
        <v>5215</v>
      </c>
      <c r="E781" t="s">
        <v>5208</v>
      </c>
      <c r="F781" t="str">
        <f>VLOOKUP($A781,'Transit IDs'!$A$1:$AK$828,14,FALSE)</f>
        <v>WA</v>
      </c>
      <c r="H781" s="13"/>
      <c r="I781" s="13"/>
      <c r="J781" s="13"/>
    </row>
    <row r="782" spans="1:10" x14ac:dyDescent="0.25">
      <c r="A782" s="11" t="s">
        <v>258</v>
      </c>
      <c r="B782" t="s">
        <v>259</v>
      </c>
      <c r="C782" t="s">
        <v>5214</v>
      </c>
      <c r="D782" t="s">
        <v>5215</v>
      </c>
      <c r="E782" t="s">
        <v>5209</v>
      </c>
      <c r="F782" t="str">
        <f>VLOOKUP($A782,'Transit IDs'!$A$1:$AK$828,14,FALSE)</f>
        <v>WA</v>
      </c>
      <c r="H782" s="13"/>
      <c r="I782" s="13"/>
      <c r="J782" s="13"/>
    </row>
    <row r="783" spans="1:10" x14ac:dyDescent="0.25">
      <c r="A783" s="11" t="s">
        <v>258</v>
      </c>
      <c r="B783" t="s">
        <v>259</v>
      </c>
      <c r="C783" t="s">
        <v>5214</v>
      </c>
      <c r="D783" t="s">
        <v>5215</v>
      </c>
      <c r="E783" t="s">
        <v>5210</v>
      </c>
      <c r="F783" t="str">
        <f>VLOOKUP($A783,'Transit IDs'!$A$1:$AK$828,14,FALSE)</f>
        <v>WA</v>
      </c>
      <c r="H783" s="13"/>
      <c r="I783" s="13"/>
      <c r="J783" s="13"/>
    </row>
    <row r="784" spans="1:10" x14ac:dyDescent="0.25">
      <c r="A784" s="11" t="s">
        <v>258</v>
      </c>
      <c r="B784" t="s">
        <v>259</v>
      </c>
      <c r="C784" t="s">
        <v>5214</v>
      </c>
      <c r="D784" t="s">
        <v>5215</v>
      </c>
      <c r="E784" t="s">
        <v>5211</v>
      </c>
      <c r="F784" t="str">
        <f>VLOOKUP($A784,'Transit IDs'!$A$1:$AK$828,14,FALSE)</f>
        <v>WA</v>
      </c>
      <c r="H784" s="13"/>
      <c r="I784" s="13"/>
      <c r="J784" s="13"/>
    </row>
    <row r="785" spans="1:10" x14ac:dyDescent="0.25">
      <c r="A785" s="11" t="s">
        <v>258</v>
      </c>
      <c r="B785" t="s">
        <v>259</v>
      </c>
      <c r="C785" t="s">
        <v>5214</v>
      </c>
      <c r="D785" t="s">
        <v>5215</v>
      </c>
      <c r="E785" t="s">
        <v>5212</v>
      </c>
      <c r="F785" t="str">
        <f>VLOOKUP($A785,'Transit IDs'!$A$1:$AK$828,14,FALSE)</f>
        <v>WA</v>
      </c>
      <c r="H785" s="13"/>
      <c r="I785" s="13">
        <v>48603</v>
      </c>
      <c r="J785" s="13"/>
    </row>
    <row r="786" spans="1:10" x14ac:dyDescent="0.25">
      <c r="A786" s="11" t="s">
        <v>258</v>
      </c>
      <c r="B786" t="s">
        <v>259</v>
      </c>
      <c r="C786" t="s">
        <v>5218</v>
      </c>
      <c r="D786" t="s">
        <v>5215</v>
      </c>
      <c r="E786" t="s">
        <v>5205</v>
      </c>
      <c r="F786" t="str">
        <f>VLOOKUP($A786,'Transit IDs'!$A$1:$AK$828,14,FALSE)</f>
        <v>WA</v>
      </c>
      <c r="H786" s="13"/>
      <c r="I786" s="13"/>
      <c r="J786" s="13"/>
    </row>
    <row r="787" spans="1:10" x14ac:dyDescent="0.25">
      <c r="A787" s="11" t="s">
        <v>258</v>
      </c>
      <c r="B787" t="s">
        <v>259</v>
      </c>
      <c r="C787" t="s">
        <v>5218</v>
      </c>
      <c r="D787" t="s">
        <v>5215</v>
      </c>
      <c r="E787" t="s">
        <v>5206</v>
      </c>
      <c r="F787" t="str">
        <f>VLOOKUP($A787,'Transit IDs'!$A$1:$AK$828,14,FALSE)</f>
        <v>WA</v>
      </c>
      <c r="H787" s="13"/>
      <c r="I787" s="13"/>
      <c r="J787" s="13"/>
    </row>
    <row r="788" spans="1:10" x14ac:dyDescent="0.25">
      <c r="A788" s="11" t="s">
        <v>258</v>
      </c>
      <c r="B788" t="s">
        <v>259</v>
      </c>
      <c r="C788" t="s">
        <v>5218</v>
      </c>
      <c r="D788" t="s">
        <v>5215</v>
      </c>
      <c r="E788" t="s">
        <v>5207</v>
      </c>
      <c r="F788" t="str">
        <f>VLOOKUP($A788,'Transit IDs'!$A$1:$AK$828,14,FALSE)</f>
        <v>WA</v>
      </c>
      <c r="H788" s="13"/>
      <c r="I788" s="13"/>
      <c r="J788" s="13"/>
    </row>
    <row r="789" spans="1:10" x14ac:dyDescent="0.25">
      <c r="A789" s="11" t="s">
        <v>258</v>
      </c>
      <c r="B789" t="s">
        <v>259</v>
      </c>
      <c r="C789" t="s">
        <v>5218</v>
      </c>
      <c r="D789" t="s">
        <v>5215</v>
      </c>
      <c r="E789" t="s">
        <v>5208</v>
      </c>
      <c r="F789" t="str">
        <f>VLOOKUP($A789,'Transit IDs'!$A$1:$AK$828,14,FALSE)</f>
        <v>WA</v>
      </c>
      <c r="H789" s="13"/>
      <c r="I789" s="13"/>
      <c r="J789" s="13"/>
    </row>
    <row r="790" spans="1:10" x14ac:dyDescent="0.25">
      <c r="A790" s="11" t="s">
        <v>258</v>
      </c>
      <c r="B790" t="s">
        <v>259</v>
      </c>
      <c r="C790" t="s">
        <v>5218</v>
      </c>
      <c r="D790" t="s">
        <v>5215</v>
      </c>
      <c r="E790" t="s">
        <v>5209</v>
      </c>
      <c r="F790" t="str">
        <f>VLOOKUP($A790,'Transit IDs'!$A$1:$AK$828,14,FALSE)</f>
        <v>WA</v>
      </c>
      <c r="H790" s="13"/>
      <c r="I790" s="13"/>
      <c r="J790" s="13"/>
    </row>
    <row r="791" spans="1:10" x14ac:dyDescent="0.25">
      <c r="A791" s="11" t="s">
        <v>258</v>
      </c>
      <c r="B791" t="s">
        <v>259</v>
      </c>
      <c r="C791" t="s">
        <v>5218</v>
      </c>
      <c r="D791" t="s">
        <v>5215</v>
      </c>
      <c r="E791" t="s">
        <v>5210</v>
      </c>
      <c r="F791" t="str">
        <f>VLOOKUP($A791,'Transit IDs'!$A$1:$AK$828,14,FALSE)</f>
        <v>WA</v>
      </c>
      <c r="H791" s="13"/>
      <c r="I791" s="13"/>
      <c r="J791" s="13"/>
    </row>
    <row r="792" spans="1:10" x14ac:dyDescent="0.25">
      <c r="A792" s="11" t="s">
        <v>258</v>
      </c>
      <c r="B792" t="s">
        <v>259</v>
      </c>
      <c r="C792" t="s">
        <v>5218</v>
      </c>
      <c r="D792" t="s">
        <v>5215</v>
      </c>
      <c r="E792" t="s">
        <v>5211</v>
      </c>
      <c r="F792" t="str">
        <f>VLOOKUP($A792,'Transit IDs'!$A$1:$AK$828,14,FALSE)</f>
        <v>WA</v>
      </c>
      <c r="H792" s="13"/>
      <c r="I792" s="13"/>
      <c r="J792" s="13"/>
    </row>
    <row r="793" spans="1:10" x14ac:dyDescent="0.25">
      <c r="A793" s="11" t="s">
        <v>258</v>
      </c>
      <c r="B793" t="s">
        <v>259</v>
      </c>
      <c r="C793" t="s">
        <v>5218</v>
      </c>
      <c r="D793" t="s">
        <v>5215</v>
      </c>
      <c r="E793" t="s">
        <v>5212</v>
      </c>
      <c r="F793" t="str">
        <f>VLOOKUP($A793,'Transit IDs'!$A$1:$AK$828,14,FALSE)</f>
        <v>WA</v>
      </c>
      <c r="H793" s="13"/>
      <c r="I793" s="13">
        <v>29489</v>
      </c>
      <c r="J793" s="13"/>
    </row>
    <row r="794" spans="1:10" x14ac:dyDescent="0.25">
      <c r="A794" s="11" t="s">
        <v>264</v>
      </c>
      <c r="B794" t="s">
        <v>265</v>
      </c>
      <c r="C794" t="s">
        <v>5218</v>
      </c>
      <c r="D794" t="s">
        <v>4287</v>
      </c>
      <c r="E794" t="s">
        <v>5205</v>
      </c>
      <c r="F794" t="str">
        <f>VLOOKUP($A794,'Transit IDs'!$A$1:$AK$828,14,FALSE)</f>
        <v>OR</v>
      </c>
      <c r="H794" s="13"/>
      <c r="I794" s="13"/>
      <c r="J794" s="13"/>
    </row>
    <row r="795" spans="1:10" x14ac:dyDescent="0.25">
      <c r="A795" s="11" t="s">
        <v>264</v>
      </c>
      <c r="B795" t="s">
        <v>265</v>
      </c>
      <c r="C795" t="s">
        <v>5218</v>
      </c>
      <c r="D795" t="s">
        <v>4287</v>
      </c>
      <c r="E795" t="s">
        <v>5206</v>
      </c>
      <c r="F795" t="str">
        <f>VLOOKUP($A795,'Transit IDs'!$A$1:$AK$828,14,FALSE)</f>
        <v>OR</v>
      </c>
      <c r="H795" s="13"/>
      <c r="I795" s="13"/>
      <c r="J795" s="13"/>
    </row>
    <row r="796" spans="1:10" x14ac:dyDescent="0.25">
      <c r="A796" s="11" t="s">
        <v>264</v>
      </c>
      <c r="B796" t="s">
        <v>265</v>
      </c>
      <c r="C796" t="s">
        <v>5218</v>
      </c>
      <c r="D796" t="s">
        <v>4287</v>
      </c>
      <c r="E796" t="s">
        <v>5207</v>
      </c>
      <c r="F796" t="str">
        <f>VLOOKUP($A796,'Transit IDs'!$A$1:$AK$828,14,FALSE)</f>
        <v>OR</v>
      </c>
      <c r="H796" s="13"/>
      <c r="I796" s="13"/>
      <c r="J796" s="13"/>
    </row>
    <row r="797" spans="1:10" x14ac:dyDescent="0.25">
      <c r="A797" s="11" t="s">
        <v>264</v>
      </c>
      <c r="B797" t="s">
        <v>265</v>
      </c>
      <c r="C797" t="s">
        <v>5218</v>
      </c>
      <c r="D797" t="s">
        <v>4287</v>
      </c>
      <c r="E797" t="s">
        <v>5208</v>
      </c>
      <c r="F797" t="str">
        <f>VLOOKUP($A797,'Transit IDs'!$A$1:$AK$828,14,FALSE)</f>
        <v>OR</v>
      </c>
      <c r="H797" s="13"/>
      <c r="I797" s="13"/>
      <c r="J797" s="13"/>
    </row>
    <row r="798" spans="1:10" x14ac:dyDescent="0.25">
      <c r="A798" s="11" t="s">
        <v>264</v>
      </c>
      <c r="B798" t="s">
        <v>265</v>
      </c>
      <c r="C798" t="s">
        <v>5218</v>
      </c>
      <c r="D798" t="s">
        <v>4287</v>
      </c>
      <c r="E798" t="s">
        <v>5209</v>
      </c>
      <c r="F798" t="str">
        <f>VLOOKUP($A798,'Transit IDs'!$A$1:$AK$828,14,FALSE)</f>
        <v>OR</v>
      </c>
      <c r="H798" s="13"/>
      <c r="I798" s="13"/>
      <c r="J798" s="13"/>
    </row>
    <row r="799" spans="1:10" x14ac:dyDescent="0.25">
      <c r="A799" s="11" t="s">
        <v>264</v>
      </c>
      <c r="B799" t="s">
        <v>265</v>
      </c>
      <c r="C799" t="s">
        <v>5218</v>
      </c>
      <c r="D799" t="s">
        <v>4287</v>
      </c>
      <c r="E799" t="s">
        <v>5210</v>
      </c>
      <c r="F799" t="str">
        <f>VLOOKUP($A799,'Transit IDs'!$A$1:$AK$828,14,FALSE)</f>
        <v>OR</v>
      </c>
      <c r="H799" s="13"/>
      <c r="I799" s="13"/>
      <c r="J799" s="13"/>
    </row>
    <row r="800" spans="1:10" x14ac:dyDescent="0.25">
      <c r="A800" s="11" t="s">
        <v>264</v>
      </c>
      <c r="B800" t="s">
        <v>265</v>
      </c>
      <c r="C800" t="s">
        <v>5218</v>
      </c>
      <c r="D800" t="s">
        <v>4287</v>
      </c>
      <c r="E800" t="s">
        <v>5211</v>
      </c>
      <c r="F800" t="str">
        <f>VLOOKUP($A800,'Transit IDs'!$A$1:$AK$828,14,FALSE)</f>
        <v>OR</v>
      </c>
      <c r="H800" s="13"/>
      <c r="I800" s="13"/>
      <c r="J800" s="13"/>
    </row>
    <row r="801" spans="1:10" x14ac:dyDescent="0.25">
      <c r="A801" s="11" t="s">
        <v>264</v>
      </c>
      <c r="B801" t="s">
        <v>265</v>
      </c>
      <c r="C801" t="s">
        <v>5218</v>
      </c>
      <c r="D801" t="s">
        <v>4287</v>
      </c>
      <c r="E801" t="s">
        <v>5212</v>
      </c>
      <c r="F801" t="str">
        <f>VLOOKUP($A801,'Transit IDs'!$A$1:$AK$828,14,FALSE)</f>
        <v>OR</v>
      </c>
      <c r="H801" s="13"/>
      <c r="I801" s="13">
        <v>53410</v>
      </c>
      <c r="J801" s="13"/>
    </row>
    <row r="802" spans="1:10" x14ac:dyDescent="0.25">
      <c r="A802" s="11" t="s">
        <v>271</v>
      </c>
      <c r="B802" t="s">
        <v>272</v>
      </c>
      <c r="C802" t="s">
        <v>5204</v>
      </c>
      <c r="D802" t="s">
        <v>5215</v>
      </c>
      <c r="E802" t="s">
        <v>5205</v>
      </c>
      <c r="F802" t="str">
        <f>VLOOKUP($A802,'Transit IDs'!$A$1:$AK$828,14,FALSE)</f>
        <v>ID</v>
      </c>
      <c r="H802" s="13"/>
      <c r="I802" s="13"/>
      <c r="J802" s="13"/>
    </row>
    <row r="803" spans="1:10" x14ac:dyDescent="0.25">
      <c r="A803" s="11" t="s">
        <v>271</v>
      </c>
      <c r="B803" t="s">
        <v>272</v>
      </c>
      <c r="C803" t="s">
        <v>5204</v>
      </c>
      <c r="D803" t="s">
        <v>5215</v>
      </c>
      <c r="E803" t="s">
        <v>5206</v>
      </c>
      <c r="F803" t="str">
        <f>VLOOKUP($A803,'Transit IDs'!$A$1:$AK$828,14,FALSE)</f>
        <v>ID</v>
      </c>
      <c r="H803" s="13"/>
      <c r="I803" s="13"/>
      <c r="J803" s="13"/>
    </row>
    <row r="804" spans="1:10" x14ac:dyDescent="0.25">
      <c r="A804" s="11" t="s">
        <v>271</v>
      </c>
      <c r="B804" t="s">
        <v>272</v>
      </c>
      <c r="C804" t="s">
        <v>5204</v>
      </c>
      <c r="D804" t="s">
        <v>5215</v>
      </c>
      <c r="E804" t="s">
        <v>5207</v>
      </c>
      <c r="F804" t="str">
        <f>VLOOKUP($A804,'Transit IDs'!$A$1:$AK$828,14,FALSE)</f>
        <v>ID</v>
      </c>
      <c r="H804" s="13"/>
      <c r="I804" s="13"/>
      <c r="J804" s="13"/>
    </row>
    <row r="805" spans="1:10" x14ac:dyDescent="0.25">
      <c r="A805" s="11" t="s">
        <v>271</v>
      </c>
      <c r="B805" t="s">
        <v>272</v>
      </c>
      <c r="C805" t="s">
        <v>5204</v>
      </c>
      <c r="D805" t="s">
        <v>5215</v>
      </c>
      <c r="E805" t="s">
        <v>5208</v>
      </c>
      <c r="F805" t="str">
        <f>VLOOKUP($A805,'Transit IDs'!$A$1:$AK$828,14,FALSE)</f>
        <v>ID</v>
      </c>
      <c r="H805" s="13"/>
      <c r="I805" s="13"/>
      <c r="J805" s="13"/>
    </row>
    <row r="806" spans="1:10" x14ac:dyDescent="0.25">
      <c r="A806" s="11" t="s">
        <v>271</v>
      </c>
      <c r="B806" t="s">
        <v>272</v>
      </c>
      <c r="C806" t="s">
        <v>5204</v>
      </c>
      <c r="D806" t="s">
        <v>5215</v>
      </c>
      <c r="E806" t="s">
        <v>5209</v>
      </c>
      <c r="F806" t="str">
        <f>VLOOKUP($A806,'Transit IDs'!$A$1:$AK$828,14,FALSE)</f>
        <v>ID</v>
      </c>
      <c r="H806" s="13"/>
      <c r="I806" s="13"/>
      <c r="J806" s="13"/>
    </row>
    <row r="807" spans="1:10" x14ac:dyDescent="0.25">
      <c r="A807" s="11" t="s">
        <v>271</v>
      </c>
      <c r="B807" t="s">
        <v>272</v>
      </c>
      <c r="C807" t="s">
        <v>5204</v>
      </c>
      <c r="D807" t="s">
        <v>5215</v>
      </c>
      <c r="E807" t="s">
        <v>5210</v>
      </c>
      <c r="F807" t="str">
        <f>VLOOKUP($A807,'Transit IDs'!$A$1:$AK$828,14,FALSE)</f>
        <v>ID</v>
      </c>
      <c r="H807" s="13"/>
      <c r="I807" s="13"/>
      <c r="J807" s="13"/>
    </row>
    <row r="808" spans="1:10" x14ac:dyDescent="0.25">
      <c r="A808" s="11" t="s">
        <v>271</v>
      </c>
      <c r="B808" t="s">
        <v>272</v>
      </c>
      <c r="C808" t="s">
        <v>5204</v>
      </c>
      <c r="D808" t="s">
        <v>5215</v>
      </c>
      <c r="E808" t="s">
        <v>5211</v>
      </c>
      <c r="F808" t="str">
        <f>VLOOKUP($A808,'Transit IDs'!$A$1:$AK$828,14,FALSE)</f>
        <v>ID</v>
      </c>
      <c r="H808" s="13"/>
      <c r="I808" s="13"/>
      <c r="J808" s="13"/>
    </row>
    <row r="809" spans="1:10" x14ac:dyDescent="0.25">
      <c r="A809" s="11" t="s">
        <v>271</v>
      </c>
      <c r="B809" t="s">
        <v>272</v>
      </c>
      <c r="C809" t="s">
        <v>5204</v>
      </c>
      <c r="D809" t="s">
        <v>5215</v>
      </c>
      <c r="E809" t="s">
        <v>5212</v>
      </c>
      <c r="F809" t="str">
        <f>VLOOKUP($A809,'Transit IDs'!$A$1:$AK$828,14,FALSE)</f>
        <v>ID</v>
      </c>
      <c r="H809" s="13"/>
      <c r="I809" s="13">
        <v>3760</v>
      </c>
      <c r="J809" s="13"/>
    </row>
    <row r="810" spans="1:10" x14ac:dyDescent="0.25">
      <c r="A810" s="11" t="s">
        <v>271</v>
      </c>
      <c r="B810" t="s">
        <v>272</v>
      </c>
      <c r="C810" t="s">
        <v>5214</v>
      </c>
      <c r="D810" t="s">
        <v>5215</v>
      </c>
      <c r="E810" t="s">
        <v>5205</v>
      </c>
      <c r="F810" t="str">
        <f>VLOOKUP($A810,'Transit IDs'!$A$1:$AK$828,14,FALSE)</f>
        <v>ID</v>
      </c>
      <c r="H810" s="13"/>
      <c r="I810" s="13"/>
      <c r="J810" s="13"/>
    </row>
    <row r="811" spans="1:10" x14ac:dyDescent="0.25">
      <c r="A811" s="11" t="s">
        <v>271</v>
      </c>
      <c r="B811" t="s">
        <v>272</v>
      </c>
      <c r="C811" t="s">
        <v>5214</v>
      </c>
      <c r="D811" t="s">
        <v>5215</v>
      </c>
      <c r="E811" t="s">
        <v>5206</v>
      </c>
      <c r="F811" t="str">
        <f>VLOOKUP($A811,'Transit IDs'!$A$1:$AK$828,14,FALSE)</f>
        <v>ID</v>
      </c>
      <c r="H811" s="13"/>
      <c r="I811" s="13"/>
      <c r="J811" s="13"/>
    </row>
    <row r="812" spans="1:10" x14ac:dyDescent="0.25">
      <c r="A812" s="11" t="s">
        <v>271</v>
      </c>
      <c r="B812" t="s">
        <v>272</v>
      </c>
      <c r="C812" t="s">
        <v>5214</v>
      </c>
      <c r="D812" t="s">
        <v>5215</v>
      </c>
      <c r="E812" t="s">
        <v>5207</v>
      </c>
      <c r="F812" t="str">
        <f>VLOOKUP($A812,'Transit IDs'!$A$1:$AK$828,14,FALSE)</f>
        <v>ID</v>
      </c>
      <c r="H812" s="13"/>
      <c r="I812" s="13"/>
      <c r="J812" s="13"/>
    </row>
    <row r="813" spans="1:10" x14ac:dyDescent="0.25">
      <c r="A813" s="11" t="s">
        <v>271</v>
      </c>
      <c r="B813" t="s">
        <v>272</v>
      </c>
      <c r="C813" t="s">
        <v>5214</v>
      </c>
      <c r="D813" t="s">
        <v>5215</v>
      </c>
      <c r="E813" t="s">
        <v>5208</v>
      </c>
      <c r="F813" t="str">
        <f>VLOOKUP($A813,'Transit IDs'!$A$1:$AK$828,14,FALSE)</f>
        <v>ID</v>
      </c>
      <c r="H813" s="13"/>
      <c r="I813" s="13"/>
      <c r="J813" s="13"/>
    </row>
    <row r="814" spans="1:10" x14ac:dyDescent="0.25">
      <c r="A814" s="11" t="s">
        <v>271</v>
      </c>
      <c r="B814" t="s">
        <v>272</v>
      </c>
      <c r="C814" t="s">
        <v>5214</v>
      </c>
      <c r="D814" t="s">
        <v>5215</v>
      </c>
      <c r="E814" t="s">
        <v>5209</v>
      </c>
      <c r="F814" t="str">
        <f>VLOOKUP($A814,'Transit IDs'!$A$1:$AK$828,14,FALSE)</f>
        <v>ID</v>
      </c>
      <c r="H814" s="13"/>
      <c r="I814" s="13"/>
      <c r="J814" s="13"/>
    </row>
    <row r="815" spans="1:10" x14ac:dyDescent="0.25">
      <c r="A815" s="11" t="s">
        <v>271</v>
      </c>
      <c r="B815" t="s">
        <v>272</v>
      </c>
      <c r="C815" t="s">
        <v>5214</v>
      </c>
      <c r="D815" t="s">
        <v>5215</v>
      </c>
      <c r="E815" t="s">
        <v>5210</v>
      </c>
      <c r="F815" t="str">
        <f>VLOOKUP($A815,'Transit IDs'!$A$1:$AK$828,14,FALSE)</f>
        <v>ID</v>
      </c>
      <c r="H815" s="13"/>
      <c r="I815" s="13"/>
      <c r="J815" s="13"/>
    </row>
    <row r="816" spans="1:10" x14ac:dyDescent="0.25">
      <c r="A816" s="11" t="s">
        <v>271</v>
      </c>
      <c r="B816" t="s">
        <v>272</v>
      </c>
      <c r="C816" t="s">
        <v>5214</v>
      </c>
      <c r="D816" t="s">
        <v>5215</v>
      </c>
      <c r="E816" t="s">
        <v>5211</v>
      </c>
      <c r="F816" t="str">
        <f>VLOOKUP($A816,'Transit IDs'!$A$1:$AK$828,14,FALSE)</f>
        <v>ID</v>
      </c>
      <c r="H816" s="13"/>
      <c r="I816" s="13"/>
      <c r="J816" s="13"/>
    </row>
    <row r="817" spans="1:10" x14ac:dyDescent="0.25">
      <c r="A817" s="11" t="s">
        <v>271</v>
      </c>
      <c r="B817" t="s">
        <v>272</v>
      </c>
      <c r="C817" t="s">
        <v>5214</v>
      </c>
      <c r="D817" t="s">
        <v>5215</v>
      </c>
      <c r="E817" t="s">
        <v>5212</v>
      </c>
      <c r="F817" t="str">
        <f>VLOOKUP($A817,'Transit IDs'!$A$1:$AK$828,14,FALSE)</f>
        <v>ID</v>
      </c>
      <c r="H817" s="13"/>
      <c r="I817" s="13">
        <v>480050</v>
      </c>
      <c r="J817" s="13"/>
    </row>
    <row r="818" spans="1:10" x14ac:dyDescent="0.25">
      <c r="A818" s="11" t="s">
        <v>282</v>
      </c>
      <c r="B818" t="s">
        <v>283</v>
      </c>
      <c r="C818" t="s">
        <v>5223</v>
      </c>
      <c r="D818" t="s">
        <v>5215</v>
      </c>
      <c r="E818" t="s">
        <v>5205</v>
      </c>
      <c r="F818" t="str">
        <f>VLOOKUP($A818,'Transit IDs'!$A$1:$AK$828,14,FALSE)</f>
        <v>WA</v>
      </c>
      <c r="H818" s="13"/>
      <c r="I818" s="13"/>
      <c r="J818" s="13"/>
    </row>
    <row r="819" spans="1:10" x14ac:dyDescent="0.25">
      <c r="A819" s="11" t="s">
        <v>282</v>
      </c>
      <c r="B819" t="s">
        <v>283</v>
      </c>
      <c r="C819" t="s">
        <v>5223</v>
      </c>
      <c r="D819" t="s">
        <v>5215</v>
      </c>
      <c r="E819" t="s">
        <v>5206</v>
      </c>
      <c r="F819" t="str">
        <f>VLOOKUP($A819,'Transit IDs'!$A$1:$AK$828,14,FALSE)</f>
        <v>WA</v>
      </c>
      <c r="H819" s="13"/>
      <c r="I819" s="13"/>
      <c r="J819" s="13"/>
    </row>
    <row r="820" spans="1:10" x14ac:dyDescent="0.25">
      <c r="A820" s="11" t="s">
        <v>282</v>
      </c>
      <c r="B820" t="s">
        <v>283</v>
      </c>
      <c r="C820" t="s">
        <v>5223</v>
      </c>
      <c r="D820" t="s">
        <v>5215</v>
      </c>
      <c r="E820" t="s">
        <v>5207</v>
      </c>
      <c r="F820" t="str">
        <f>VLOOKUP($A820,'Transit IDs'!$A$1:$AK$828,14,FALSE)</f>
        <v>WA</v>
      </c>
      <c r="H820" s="13"/>
      <c r="I820" s="13"/>
      <c r="J820" s="13"/>
    </row>
    <row r="821" spans="1:10" x14ac:dyDescent="0.25">
      <c r="A821" s="11" t="s">
        <v>282</v>
      </c>
      <c r="B821" t="s">
        <v>283</v>
      </c>
      <c r="C821" t="s">
        <v>5223</v>
      </c>
      <c r="D821" t="s">
        <v>5215</v>
      </c>
      <c r="E821" t="s">
        <v>5208</v>
      </c>
      <c r="F821" t="str">
        <f>VLOOKUP($A821,'Transit IDs'!$A$1:$AK$828,14,FALSE)</f>
        <v>WA</v>
      </c>
      <c r="H821" s="13"/>
      <c r="I821" s="13"/>
      <c r="J821" s="13"/>
    </row>
    <row r="822" spans="1:10" x14ac:dyDescent="0.25">
      <c r="A822" s="11" t="s">
        <v>282</v>
      </c>
      <c r="B822" t="s">
        <v>283</v>
      </c>
      <c r="C822" t="s">
        <v>5223</v>
      </c>
      <c r="D822" t="s">
        <v>5215</v>
      </c>
      <c r="E822" t="s">
        <v>5209</v>
      </c>
      <c r="F822" t="str">
        <f>VLOOKUP($A822,'Transit IDs'!$A$1:$AK$828,14,FALSE)</f>
        <v>WA</v>
      </c>
      <c r="H822" s="13"/>
      <c r="I822" s="13">
        <v>1432</v>
      </c>
      <c r="J822" s="13">
        <v>8529</v>
      </c>
    </row>
    <row r="823" spans="1:10" x14ac:dyDescent="0.25">
      <c r="A823" s="11" t="s">
        <v>282</v>
      </c>
      <c r="B823" t="s">
        <v>283</v>
      </c>
      <c r="C823" t="s">
        <v>5223</v>
      </c>
      <c r="D823" t="s">
        <v>5215</v>
      </c>
      <c r="E823" t="s">
        <v>5210</v>
      </c>
      <c r="F823" t="str">
        <f>VLOOKUP($A823,'Transit IDs'!$A$1:$AK$828,14,FALSE)</f>
        <v>WA</v>
      </c>
      <c r="H823" s="13"/>
      <c r="I823" s="13">
        <v>1312</v>
      </c>
      <c r="J823" s="13">
        <v>2624</v>
      </c>
    </row>
    <row r="824" spans="1:10" x14ac:dyDescent="0.25">
      <c r="A824" s="11" t="s">
        <v>282</v>
      </c>
      <c r="B824" t="s">
        <v>283</v>
      </c>
      <c r="C824" t="s">
        <v>5223</v>
      </c>
      <c r="D824" t="s">
        <v>5215</v>
      </c>
      <c r="E824" t="s">
        <v>5211</v>
      </c>
      <c r="F824" t="str">
        <f>VLOOKUP($A824,'Transit IDs'!$A$1:$AK$828,14,FALSE)</f>
        <v>WA</v>
      </c>
      <c r="H824" s="13"/>
      <c r="I824" s="13">
        <v>964</v>
      </c>
      <c r="J824" s="13">
        <v>1929</v>
      </c>
    </row>
    <row r="825" spans="1:10" x14ac:dyDescent="0.25">
      <c r="A825" s="11" t="s">
        <v>282</v>
      </c>
      <c r="B825" t="s">
        <v>283</v>
      </c>
      <c r="C825" t="s">
        <v>5223</v>
      </c>
      <c r="D825" t="s">
        <v>5215</v>
      </c>
      <c r="E825" t="s">
        <v>5212</v>
      </c>
      <c r="F825" t="str">
        <f>VLOOKUP($A825,'Transit IDs'!$A$1:$AK$828,14,FALSE)</f>
        <v>WA</v>
      </c>
      <c r="H825" s="13"/>
      <c r="I825" s="13">
        <v>428288</v>
      </c>
      <c r="J825" s="13">
        <v>2278564</v>
      </c>
    </row>
    <row r="826" spans="1:10" x14ac:dyDescent="0.25">
      <c r="A826" s="11" t="s">
        <v>288</v>
      </c>
      <c r="B826" t="s">
        <v>289</v>
      </c>
      <c r="C826" t="s">
        <v>5204</v>
      </c>
      <c r="D826" t="s">
        <v>4287</v>
      </c>
      <c r="E826" t="s">
        <v>5205</v>
      </c>
      <c r="F826" t="str">
        <f>VLOOKUP($A826,'Transit IDs'!$A$1:$AK$828,14,FALSE)</f>
        <v>ID</v>
      </c>
      <c r="H826" s="13"/>
      <c r="I826" s="13"/>
      <c r="J826" s="13"/>
    </row>
    <row r="827" spans="1:10" x14ac:dyDescent="0.25">
      <c r="A827" s="11" t="s">
        <v>288</v>
      </c>
      <c r="B827" t="s">
        <v>289</v>
      </c>
      <c r="C827" t="s">
        <v>5204</v>
      </c>
      <c r="D827" t="s">
        <v>4287</v>
      </c>
      <c r="E827" t="s">
        <v>5206</v>
      </c>
      <c r="F827" t="str">
        <f>VLOOKUP($A827,'Transit IDs'!$A$1:$AK$828,14,FALSE)</f>
        <v>ID</v>
      </c>
      <c r="H827" s="13"/>
      <c r="I827" s="13"/>
      <c r="J827" s="13"/>
    </row>
    <row r="828" spans="1:10" x14ac:dyDescent="0.25">
      <c r="A828" s="11" t="s">
        <v>288</v>
      </c>
      <c r="B828" t="s">
        <v>289</v>
      </c>
      <c r="C828" t="s">
        <v>5204</v>
      </c>
      <c r="D828" t="s">
        <v>4287</v>
      </c>
      <c r="E828" t="s">
        <v>5207</v>
      </c>
      <c r="F828" t="str">
        <f>VLOOKUP($A828,'Transit IDs'!$A$1:$AK$828,14,FALSE)</f>
        <v>ID</v>
      </c>
      <c r="H828" s="13"/>
      <c r="I828" s="13"/>
      <c r="J828" s="13"/>
    </row>
    <row r="829" spans="1:10" x14ac:dyDescent="0.25">
      <c r="A829" s="11" t="s">
        <v>288</v>
      </c>
      <c r="B829" t="s">
        <v>289</v>
      </c>
      <c r="C829" t="s">
        <v>5204</v>
      </c>
      <c r="D829" t="s">
        <v>4287</v>
      </c>
      <c r="E829" t="s">
        <v>5208</v>
      </c>
      <c r="F829" t="str">
        <f>VLOOKUP($A829,'Transit IDs'!$A$1:$AK$828,14,FALSE)</f>
        <v>ID</v>
      </c>
      <c r="H829" s="13"/>
      <c r="I829" s="13"/>
      <c r="J829" s="13"/>
    </row>
    <row r="830" spans="1:10" x14ac:dyDescent="0.25">
      <c r="A830" s="11" t="s">
        <v>288</v>
      </c>
      <c r="B830" t="s">
        <v>289</v>
      </c>
      <c r="C830" t="s">
        <v>5204</v>
      </c>
      <c r="D830" t="s">
        <v>4287</v>
      </c>
      <c r="E830" t="s">
        <v>5209</v>
      </c>
      <c r="F830" t="str">
        <f>VLOOKUP($A830,'Transit IDs'!$A$1:$AK$828,14,FALSE)</f>
        <v>ID</v>
      </c>
      <c r="H830" s="13"/>
      <c r="I830" s="13"/>
      <c r="J830" s="13"/>
    </row>
    <row r="831" spans="1:10" x14ac:dyDescent="0.25">
      <c r="A831" s="11" t="s">
        <v>288</v>
      </c>
      <c r="B831" t="s">
        <v>289</v>
      </c>
      <c r="C831" t="s">
        <v>5204</v>
      </c>
      <c r="D831" t="s">
        <v>4287</v>
      </c>
      <c r="E831" t="s">
        <v>5210</v>
      </c>
      <c r="F831" t="str">
        <f>VLOOKUP($A831,'Transit IDs'!$A$1:$AK$828,14,FALSE)</f>
        <v>ID</v>
      </c>
      <c r="H831" s="13"/>
      <c r="I831" s="13"/>
      <c r="J831" s="13"/>
    </row>
    <row r="832" spans="1:10" x14ac:dyDescent="0.25">
      <c r="A832" s="11" t="s">
        <v>288</v>
      </c>
      <c r="B832" t="s">
        <v>289</v>
      </c>
      <c r="C832" t="s">
        <v>5204</v>
      </c>
      <c r="D832" t="s">
        <v>4287</v>
      </c>
      <c r="E832" t="s">
        <v>5211</v>
      </c>
      <c r="F832" t="str">
        <f>VLOOKUP($A832,'Transit IDs'!$A$1:$AK$828,14,FALSE)</f>
        <v>ID</v>
      </c>
      <c r="H832" s="13"/>
      <c r="I832" s="13"/>
      <c r="J832" s="13"/>
    </row>
    <row r="833" spans="1:10" x14ac:dyDescent="0.25">
      <c r="A833" s="11" t="s">
        <v>288</v>
      </c>
      <c r="B833" t="s">
        <v>289</v>
      </c>
      <c r="C833" t="s">
        <v>5204</v>
      </c>
      <c r="D833" t="s">
        <v>4287</v>
      </c>
      <c r="E833" t="s">
        <v>5212</v>
      </c>
      <c r="F833" t="str">
        <f>VLOOKUP($A833,'Transit IDs'!$A$1:$AK$828,14,FALSE)</f>
        <v>ID</v>
      </c>
      <c r="H833" s="13"/>
      <c r="I833" s="13">
        <v>30120</v>
      </c>
      <c r="J833" s="13"/>
    </row>
    <row r="834" spans="1:10" x14ac:dyDescent="0.25">
      <c r="A834" s="11" t="s">
        <v>288</v>
      </c>
      <c r="B834" t="s">
        <v>289</v>
      </c>
      <c r="C834" t="s">
        <v>5214</v>
      </c>
      <c r="D834" t="s">
        <v>4287</v>
      </c>
      <c r="E834" t="s">
        <v>5205</v>
      </c>
      <c r="F834" t="str">
        <f>VLOOKUP($A834,'Transit IDs'!$A$1:$AK$828,14,FALSE)</f>
        <v>ID</v>
      </c>
      <c r="H834" s="13"/>
      <c r="I834" s="13"/>
      <c r="J834" s="13"/>
    </row>
    <row r="835" spans="1:10" x14ac:dyDescent="0.25">
      <c r="A835" s="11" t="s">
        <v>288</v>
      </c>
      <c r="B835" t="s">
        <v>289</v>
      </c>
      <c r="C835" t="s">
        <v>5214</v>
      </c>
      <c r="D835" t="s">
        <v>4287</v>
      </c>
      <c r="E835" t="s">
        <v>5206</v>
      </c>
      <c r="F835" t="str">
        <f>VLOOKUP($A835,'Transit IDs'!$A$1:$AK$828,14,FALSE)</f>
        <v>ID</v>
      </c>
      <c r="H835" s="13"/>
      <c r="I835" s="13"/>
      <c r="J835" s="13"/>
    </row>
    <row r="836" spans="1:10" x14ac:dyDescent="0.25">
      <c r="A836" s="11" t="s">
        <v>288</v>
      </c>
      <c r="B836" t="s">
        <v>289</v>
      </c>
      <c r="C836" t="s">
        <v>5214</v>
      </c>
      <c r="D836" t="s">
        <v>4287</v>
      </c>
      <c r="E836" t="s">
        <v>5207</v>
      </c>
      <c r="F836" t="str">
        <f>VLOOKUP($A836,'Transit IDs'!$A$1:$AK$828,14,FALSE)</f>
        <v>ID</v>
      </c>
      <c r="H836" s="13"/>
      <c r="I836" s="13"/>
      <c r="J836" s="13"/>
    </row>
    <row r="837" spans="1:10" x14ac:dyDescent="0.25">
      <c r="A837" s="11" t="s">
        <v>288</v>
      </c>
      <c r="B837" t="s">
        <v>289</v>
      </c>
      <c r="C837" t="s">
        <v>5214</v>
      </c>
      <c r="D837" t="s">
        <v>4287</v>
      </c>
      <c r="E837" t="s">
        <v>5208</v>
      </c>
      <c r="F837" t="str">
        <f>VLOOKUP($A837,'Transit IDs'!$A$1:$AK$828,14,FALSE)</f>
        <v>ID</v>
      </c>
      <c r="H837" s="13"/>
      <c r="I837" s="13"/>
      <c r="J837" s="13"/>
    </row>
    <row r="838" spans="1:10" x14ac:dyDescent="0.25">
      <c r="A838" s="11" t="s">
        <v>288</v>
      </c>
      <c r="B838" t="s">
        <v>289</v>
      </c>
      <c r="C838" t="s">
        <v>5214</v>
      </c>
      <c r="D838" t="s">
        <v>4287</v>
      </c>
      <c r="E838" t="s">
        <v>5209</v>
      </c>
      <c r="F838" t="str">
        <f>VLOOKUP($A838,'Transit IDs'!$A$1:$AK$828,14,FALSE)</f>
        <v>ID</v>
      </c>
      <c r="H838" s="13"/>
      <c r="I838" s="13"/>
      <c r="J838" s="13"/>
    </row>
    <row r="839" spans="1:10" x14ac:dyDescent="0.25">
      <c r="A839" s="11" t="s">
        <v>288</v>
      </c>
      <c r="B839" t="s">
        <v>289</v>
      </c>
      <c r="C839" t="s">
        <v>5214</v>
      </c>
      <c r="D839" t="s">
        <v>4287</v>
      </c>
      <c r="E839" t="s">
        <v>5210</v>
      </c>
      <c r="F839" t="str">
        <f>VLOOKUP($A839,'Transit IDs'!$A$1:$AK$828,14,FALSE)</f>
        <v>ID</v>
      </c>
      <c r="H839" s="13"/>
      <c r="I839" s="13"/>
      <c r="J839" s="13"/>
    </row>
    <row r="840" spans="1:10" x14ac:dyDescent="0.25">
      <c r="A840" s="11" t="s">
        <v>288</v>
      </c>
      <c r="B840" t="s">
        <v>289</v>
      </c>
      <c r="C840" t="s">
        <v>5214</v>
      </c>
      <c r="D840" t="s">
        <v>4287</v>
      </c>
      <c r="E840" t="s">
        <v>5211</v>
      </c>
      <c r="F840" t="str">
        <f>VLOOKUP($A840,'Transit IDs'!$A$1:$AK$828,14,FALSE)</f>
        <v>ID</v>
      </c>
      <c r="H840" s="13"/>
      <c r="I840" s="13"/>
      <c r="J840" s="13"/>
    </row>
    <row r="841" spans="1:10" x14ac:dyDescent="0.25">
      <c r="A841" s="11" t="s">
        <v>288</v>
      </c>
      <c r="B841" t="s">
        <v>289</v>
      </c>
      <c r="C841" t="s">
        <v>5214</v>
      </c>
      <c r="D841" t="s">
        <v>4287</v>
      </c>
      <c r="E841" t="s">
        <v>5212</v>
      </c>
      <c r="F841" t="str">
        <f>VLOOKUP($A841,'Transit IDs'!$A$1:$AK$828,14,FALSE)</f>
        <v>ID</v>
      </c>
      <c r="H841" s="13"/>
      <c r="I841" s="13">
        <v>286007</v>
      </c>
      <c r="J841" s="13"/>
    </row>
    <row r="842" spans="1:10" x14ac:dyDescent="0.25">
      <c r="A842" s="11" t="s">
        <v>294</v>
      </c>
      <c r="B842" t="s">
        <v>295</v>
      </c>
      <c r="C842" t="s">
        <v>5223</v>
      </c>
      <c r="D842" t="s">
        <v>5215</v>
      </c>
      <c r="E842" t="s">
        <v>5205</v>
      </c>
      <c r="F842" t="str">
        <f>VLOOKUP($A842,'Transit IDs'!$A$1:$AK$828,14,FALSE)</f>
        <v>WA</v>
      </c>
      <c r="H842" s="13"/>
      <c r="I842" s="13"/>
      <c r="J842" s="13"/>
    </row>
    <row r="843" spans="1:10" x14ac:dyDescent="0.25">
      <c r="A843" s="11" t="s">
        <v>294</v>
      </c>
      <c r="B843" t="s">
        <v>295</v>
      </c>
      <c r="C843" t="s">
        <v>5223</v>
      </c>
      <c r="D843" t="s">
        <v>5215</v>
      </c>
      <c r="E843" t="s">
        <v>5206</v>
      </c>
      <c r="F843" t="str">
        <f>VLOOKUP($A843,'Transit IDs'!$A$1:$AK$828,14,FALSE)</f>
        <v>WA</v>
      </c>
      <c r="H843" s="13"/>
      <c r="I843" s="13"/>
      <c r="J843" s="13"/>
    </row>
    <row r="844" spans="1:10" x14ac:dyDescent="0.25">
      <c r="A844" s="11" t="s">
        <v>294</v>
      </c>
      <c r="B844" t="s">
        <v>295</v>
      </c>
      <c r="C844" t="s">
        <v>5223</v>
      </c>
      <c r="D844" t="s">
        <v>5215</v>
      </c>
      <c r="E844" t="s">
        <v>5207</v>
      </c>
      <c r="F844" t="str">
        <f>VLOOKUP($A844,'Transit IDs'!$A$1:$AK$828,14,FALSE)</f>
        <v>WA</v>
      </c>
      <c r="H844" s="13"/>
      <c r="I844" s="13"/>
      <c r="J844" s="13"/>
    </row>
    <row r="845" spans="1:10" x14ac:dyDescent="0.25">
      <c r="A845" s="11" t="s">
        <v>294</v>
      </c>
      <c r="B845" t="s">
        <v>295</v>
      </c>
      <c r="C845" t="s">
        <v>5223</v>
      </c>
      <c r="D845" t="s">
        <v>5215</v>
      </c>
      <c r="E845" t="s">
        <v>5208</v>
      </c>
      <c r="F845" t="str">
        <f>VLOOKUP($A845,'Transit IDs'!$A$1:$AK$828,14,FALSE)</f>
        <v>WA</v>
      </c>
      <c r="H845" s="13"/>
      <c r="I845" s="13"/>
      <c r="J845" s="13"/>
    </row>
    <row r="846" spans="1:10" x14ac:dyDescent="0.25">
      <c r="A846" s="11" t="s">
        <v>294</v>
      </c>
      <c r="B846" t="s">
        <v>295</v>
      </c>
      <c r="C846" t="s">
        <v>5223</v>
      </c>
      <c r="D846" t="s">
        <v>5215</v>
      </c>
      <c r="E846" t="s">
        <v>5209</v>
      </c>
      <c r="F846" t="str">
        <f>VLOOKUP($A846,'Transit IDs'!$A$1:$AK$828,14,FALSE)</f>
        <v>WA</v>
      </c>
      <c r="H846" s="13"/>
      <c r="I846" s="13">
        <v>70</v>
      </c>
      <c r="J846" s="13">
        <v>1715</v>
      </c>
    </row>
    <row r="847" spans="1:10" x14ac:dyDescent="0.25">
      <c r="A847" s="11" t="s">
        <v>294</v>
      </c>
      <c r="B847" t="s">
        <v>295</v>
      </c>
      <c r="C847" t="s">
        <v>5223</v>
      </c>
      <c r="D847" t="s">
        <v>5215</v>
      </c>
      <c r="E847" t="s">
        <v>5210</v>
      </c>
      <c r="F847" t="str">
        <f>VLOOKUP($A847,'Transit IDs'!$A$1:$AK$828,14,FALSE)</f>
        <v>WA</v>
      </c>
      <c r="H847" s="13"/>
      <c r="I847" s="13"/>
      <c r="J847" s="13"/>
    </row>
    <row r="848" spans="1:10" x14ac:dyDescent="0.25">
      <c r="A848" s="11" t="s">
        <v>294</v>
      </c>
      <c r="B848" t="s">
        <v>295</v>
      </c>
      <c r="C848" t="s">
        <v>5223</v>
      </c>
      <c r="D848" t="s">
        <v>5215</v>
      </c>
      <c r="E848" t="s">
        <v>5211</v>
      </c>
      <c r="F848" t="str">
        <f>VLOOKUP($A848,'Transit IDs'!$A$1:$AK$828,14,FALSE)</f>
        <v>WA</v>
      </c>
      <c r="H848" s="13"/>
      <c r="I848" s="13"/>
      <c r="J848" s="13"/>
    </row>
    <row r="849" spans="1:10" x14ac:dyDescent="0.25">
      <c r="A849" s="11" t="s">
        <v>294</v>
      </c>
      <c r="B849" t="s">
        <v>295</v>
      </c>
      <c r="C849" t="s">
        <v>5223</v>
      </c>
      <c r="D849" t="s">
        <v>5215</v>
      </c>
      <c r="E849" t="s">
        <v>5212</v>
      </c>
      <c r="F849" t="str">
        <f>VLOOKUP($A849,'Transit IDs'!$A$1:$AK$828,14,FALSE)</f>
        <v>WA</v>
      </c>
      <c r="H849" s="13"/>
      <c r="I849" s="13">
        <v>12600</v>
      </c>
      <c r="J849" s="13">
        <v>308700</v>
      </c>
    </row>
    <row r="850" spans="1:10" x14ac:dyDescent="0.25">
      <c r="A850" s="11" t="s">
        <v>301</v>
      </c>
      <c r="B850" t="s">
        <v>302</v>
      </c>
      <c r="C850" t="s">
        <v>5222</v>
      </c>
      <c r="D850" t="s">
        <v>5215</v>
      </c>
      <c r="E850" t="s">
        <v>5205</v>
      </c>
      <c r="F850" t="str">
        <f>VLOOKUP($A850,'Transit IDs'!$A$1:$AK$828,14,FALSE)</f>
        <v>OR</v>
      </c>
      <c r="H850" s="13"/>
      <c r="I850" s="13"/>
      <c r="J850" s="13"/>
    </row>
    <row r="851" spans="1:10" x14ac:dyDescent="0.25">
      <c r="A851" s="11" t="s">
        <v>301</v>
      </c>
      <c r="B851" t="s">
        <v>302</v>
      </c>
      <c r="C851" t="s">
        <v>5222</v>
      </c>
      <c r="D851" t="s">
        <v>5215</v>
      </c>
      <c r="E851" t="s">
        <v>5206</v>
      </c>
      <c r="F851" t="str">
        <f>VLOOKUP($A851,'Transit IDs'!$A$1:$AK$828,14,FALSE)</f>
        <v>OR</v>
      </c>
      <c r="H851" s="13"/>
      <c r="I851" s="13"/>
      <c r="J851" s="13"/>
    </row>
    <row r="852" spans="1:10" x14ac:dyDescent="0.25">
      <c r="A852" s="11" t="s">
        <v>301</v>
      </c>
      <c r="B852" t="s">
        <v>302</v>
      </c>
      <c r="C852" t="s">
        <v>5222</v>
      </c>
      <c r="D852" t="s">
        <v>5215</v>
      </c>
      <c r="E852" t="s">
        <v>5207</v>
      </c>
      <c r="F852" t="str">
        <f>VLOOKUP($A852,'Transit IDs'!$A$1:$AK$828,14,FALSE)</f>
        <v>OR</v>
      </c>
      <c r="H852" s="13"/>
      <c r="I852" s="13"/>
      <c r="J852" s="13"/>
    </row>
    <row r="853" spans="1:10" x14ac:dyDescent="0.25">
      <c r="A853" s="11" t="s">
        <v>301</v>
      </c>
      <c r="B853" t="s">
        <v>302</v>
      </c>
      <c r="C853" t="s">
        <v>5222</v>
      </c>
      <c r="D853" t="s">
        <v>5215</v>
      </c>
      <c r="E853" t="s">
        <v>5208</v>
      </c>
      <c r="F853" t="str">
        <f>VLOOKUP($A853,'Transit IDs'!$A$1:$AK$828,14,FALSE)</f>
        <v>OR</v>
      </c>
      <c r="H853" s="13"/>
      <c r="I853" s="13"/>
      <c r="J853" s="13"/>
    </row>
    <row r="854" spans="1:10" x14ac:dyDescent="0.25">
      <c r="A854" s="11" t="s">
        <v>301</v>
      </c>
      <c r="B854" t="s">
        <v>302</v>
      </c>
      <c r="C854" t="s">
        <v>5222</v>
      </c>
      <c r="D854" t="s">
        <v>5215</v>
      </c>
      <c r="E854" t="s">
        <v>5209</v>
      </c>
      <c r="F854" t="str">
        <f>VLOOKUP($A854,'Transit IDs'!$A$1:$AK$828,14,FALSE)</f>
        <v>OR</v>
      </c>
      <c r="H854" s="13"/>
      <c r="I854" s="13">
        <v>415</v>
      </c>
      <c r="J854" s="13">
        <v>9875</v>
      </c>
    </row>
    <row r="855" spans="1:10" x14ac:dyDescent="0.25">
      <c r="A855" s="11" t="s">
        <v>301</v>
      </c>
      <c r="B855" t="s">
        <v>302</v>
      </c>
      <c r="C855" t="s">
        <v>5222</v>
      </c>
      <c r="D855" t="s">
        <v>5215</v>
      </c>
      <c r="E855" t="s">
        <v>5210</v>
      </c>
      <c r="F855" t="str">
        <f>VLOOKUP($A855,'Transit IDs'!$A$1:$AK$828,14,FALSE)</f>
        <v>OR</v>
      </c>
      <c r="H855" s="13"/>
      <c r="I855" s="13">
        <v>660</v>
      </c>
      <c r="J855" s="13">
        <v>5658</v>
      </c>
    </row>
    <row r="856" spans="1:10" x14ac:dyDescent="0.25">
      <c r="A856" s="11" t="s">
        <v>301</v>
      </c>
      <c r="B856" t="s">
        <v>302</v>
      </c>
      <c r="C856" t="s">
        <v>5222</v>
      </c>
      <c r="D856" t="s">
        <v>5215</v>
      </c>
      <c r="E856" t="s">
        <v>5211</v>
      </c>
      <c r="F856" t="str">
        <f>VLOOKUP($A856,'Transit IDs'!$A$1:$AK$828,14,FALSE)</f>
        <v>OR</v>
      </c>
      <c r="H856" s="13"/>
      <c r="I856" s="13">
        <v>528</v>
      </c>
      <c r="J856" s="13">
        <v>4524</v>
      </c>
    </row>
    <row r="857" spans="1:10" x14ac:dyDescent="0.25">
      <c r="A857" s="11" t="s">
        <v>301</v>
      </c>
      <c r="B857" t="s">
        <v>302</v>
      </c>
      <c r="C857" t="s">
        <v>5222</v>
      </c>
      <c r="D857" t="s">
        <v>5215</v>
      </c>
      <c r="E857" t="s">
        <v>5212</v>
      </c>
      <c r="F857" t="str">
        <f>VLOOKUP($A857,'Transit IDs'!$A$1:$AK$828,14,FALSE)</f>
        <v>OR</v>
      </c>
      <c r="H857" s="13"/>
      <c r="I857" s="13">
        <v>127215</v>
      </c>
      <c r="J857" s="13">
        <v>2700983</v>
      </c>
    </row>
    <row r="858" spans="1:10" x14ac:dyDescent="0.25">
      <c r="A858" s="11" t="s">
        <v>301</v>
      </c>
      <c r="B858" t="s">
        <v>302</v>
      </c>
      <c r="C858" t="s">
        <v>5204</v>
      </c>
      <c r="D858" t="s">
        <v>5215</v>
      </c>
      <c r="E858" t="s">
        <v>5205</v>
      </c>
      <c r="F858" t="str">
        <f>VLOOKUP($A858,'Transit IDs'!$A$1:$AK$828,14,FALSE)</f>
        <v>OR</v>
      </c>
      <c r="H858" s="13"/>
      <c r="I858" s="13"/>
      <c r="J858" s="13"/>
    </row>
    <row r="859" spans="1:10" x14ac:dyDescent="0.25">
      <c r="A859" s="11" t="s">
        <v>301</v>
      </c>
      <c r="B859" t="s">
        <v>302</v>
      </c>
      <c r="C859" t="s">
        <v>5204</v>
      </c>
      <c r="D859" t="s">
        <v>5215</v>
      </c>
      <c r="E859" t="s">
        <v>5206</v>
      </c>
      <c r="F859" t="str">
        <f>VLOOKUP($A859,'Transit IDs'!$A$1:$AK$828,14,FALSE)</f>
        <v>OR</v>
      </c>
      <c r="H859" s="13"/>
      <c r="I859" s="13"/>
      <c r="J859" s="13"/>
    </row>
    <row r="860" spans="1:10" x14ac:dyDescent="0.25">
      <c r="A860" s="11" t="s">
        <v>301</v>
      </c>
      <c r="B860" t="s">
        <v>302</v>
      </c>
      <c r="C860" t="s">
        <v>5204</v>
      </c>
      <c r="D860" t="s">
        <v>5215</v>
      </c>
      <c r="E860" t="s">
        <v>5207</v>
      </c>
      <c r="F860" t="str">
        <f>VLOOKUP($A860,'Transit IDs'!$A$1:$AK$828,14,FALSE)</f>
        <v>OR</v>
      </c>
      <c r="H860" s="13"/>
      <c r="I860" s="13"/>
      <c r="J860" s="13"/>
    </row>
    <row r="861" spans="1:10" x14ac:dyDescent="0.25">
      <c r="A861" s="11" t="s">
        <v>301</v>
      </c>
      <c r="B861" t="s">
        <v>302</v>
      </c>
      <c r="C861" t="s">
        <v>5204</v>
      </c>
      <c r="D861" t="s">
        <v>5215</v>
      </c>
      <c r="E861" t="s">
        <v>5208</v>
      </c>
      <c r="F861" t="str">
        <f>VLOOKUP($A861,'Transit IDs'!$A$1:$AK$828,14,FALSE)</f>
        <v>OR</v>
      </c>
      <c r="H861" s="13"/>
      <c r="I861" s="13"/>
      <c r="J861" s="13"/>
    </row>
    <row r="862" spans="1:10" x14ac:dyDescent="0.25">
      <c r="A862" s="11" t="s">
        <v>301</v>
      </c>
      <c r="B862" t="s">
        <v>302</v>
      </c>
      <c r="C862" t="s">
        <v>5204</v>
      </c>
      <c r="D862" t="s">
        <v>5215</v>
      </c>
      <c r="E862" t="s">
        <v>5209</v>
      </c>
      <c r="F862" t="str">
        <f>VLOOKUP($A862,'Transit IDs'!$A$1:$AK$828,14,FALSE)</f>
        <v>OR</v>
      </c>
      <c r="H862" s="13"/>
      <c r="I862" s="13">
        <v>538</v>
      </c>
      <c r="J862" s="13">
        <v>2128</v>
      </c>
    </row>
    <row r="863" spans="1:10" x14ac:dyDescent="0.25">
      <c r="A863" s="11" t="s">
        <v>301</v>
      </c>
      <c r="B863" t="s">
        <v>302</v>
      </c>
      <c r="C863" t="s">
        <v>5204</v>
      </c>
      <c r="D863" t="s">
        <v>5215</v>
      </c>
      <c r="E863" t="s">
        <v>5210</v>
      </c>
      <c r="F863" t="str">
        <f>VLOOKUP($A863,'Transit IDs'!$A$1:$AK$828,14,FALSE)</f>
        <v>OR</v>
      </c>
      <c r="H863" s="13"/>
      <c r="I863" s="13">
        <v>0</v>
      </c>
      <c r="J863" s="13">
        <v>0</v>
      </c>
    </row>
    <row r="864" spans="1:10" x14ac:dyDescent="0.25">
      <c r="A864" s="11" t="s">
        <v>301</v>
      </c>
      <c r="B864" t="s">
        <v>302</v>
      </c>
      <c r="C864" t="s">
        <v>5204</v>
      </c>
      <c r="D864" t="s">
        <v>5215</v>
      </c>
      <c r="E864" t="s">
        <v>5211</v>
      </c>
      <c r="F864" t="str">
        <f>VLOOKUP($A864,'Transit IDs'!$A$1:$AK$828,14,FALSE)</f>
        <v>OR</v>
      </c>
      <c r="H864" s="13"/>
      <c r="I864" s="13">
        <v>0</v>
      </c>
      <c r="J864" s="13">
        <v>0</v>
      </c>
    </row>
    <row r="865" spans="1:10" x14ac:dyDescent="0.25">
      <c r="A865" s="11" t="s">
        <v>301</v>
      </c>
      <c r="B865" t="s">
        <v>302</v>
      </c>
      <c r="C865" t="s">
        <v>5204</v>
      </c>
      <c r="D865" t="s">
        <v>5215</v>
      </c>
      <c r="E865" t="s">
        <v>5212</v>
      </c>
      <c r="F865" t="str">
        <f>VLOOKUP($A865,'Transit IDs'!$A$1:$AK$828,14,FALSE)</f>
        <v>OR</v>
      </c>
      <c r="H865" s="13"/>
      <c r="I865" s="13">
        <v>137197</v>
      </c>
      <c r="J865" s="13">
        <v>542768</v>
      </c>
    </row>
    <row r="866" spans="1:10" x14ac:dyDescent="0.25">
      <c r="A866" s="11" t="s">
        <v>301</v>
      </c>
      <c r="B866" t="s">
        <v>302</v>
      </c>
      <c r="C866" t="s">
        <v>5204</v>
      </c>
      <c r="D866" t="s">
        <v>4287</v>
      </c>
      <c r="E866" t="s">
        <v>5205</v>
      </c>
      <c r="F866" t="str">
        <f>VLOOKUP($A866,'Transit IDs'!$A$1:$AK$828,14,FALSE)</f>
        <v>OR</v>
      </c>
      <c r="H866" s="13"/>
      <c r="I866" s="13"/>
      <c r="J866" s="13"/>
    </row>
    <row r="867" spans="1:10" x14ac:dyDescent="0.25">
      <c r="A867" s="11" t="s">
        <v>301</v>
      </c>
      <c r="B867" t="s">
        <v>302</v>
      </c>
      <c r="C867" t="s">
        <v>5204</v>
      </c>
      <c r="D867" t="s">
        <v>4287</v>
      </c>
      <c r="E867" t="s">
        <v>5206</v>
      </c>
      <c r="F867" t="str">
        <f>VLOOKUP($A867,'Transit IDs'!$A$1:$AK$828,14,FALSE)</f>
        <v>OR</v>
      </c>
      <c r="H867" s="13"/>
      <c r="I867" s="13"/>
      <c r="J867" s="13"/>
    </row>
    <row r="868" spans="1:10" x14ac:dyDescent="0.25">
      <c r="A868" s="11" t="s">
        <v>301</v>
      </c>
      <c r="B868" t="s">
        <v>302</v>
      </c>
      <c r="C868" t="s">
        <v>5204</v>
      </c>
      <c r="D868" t="s">
        <v>4287</v>
      </c>
      <c r="E868" t="s">
        <v>5207</v>
      </c>
      <c r="F868" t="str">
        <f>VLOOKUP($A868,'Transit IDs'!$A$1:$AK$828,14,FALSE)</f>
        <v>OR</v>
      </c>
      <c r="H868" s="13"/>
      <c r="I868" s="13"/>
      <c r="J868" s="13"/>
    </row>
    <row r="869" spans="1:10" x14ac:dyDescent="0.25">
      <c r="A869" s="11" t="s">
        <v>301</v>
      </c>
      <c r="B869" t="s">
        <v>302</v>
      </c>
      <c r="C869" t="s">
        <v>5204</v>
      </c>
      <c r="D869" t="s">
        <v>4287</v>
      </c>
      <c r="E869" t="s">
        <v>5208</v>
      </c>
      <c r="F869" t="str">
        <f>VLOOKUP($A869,'Transit IDs'!$A$1:$AK$828,14,FALSE)</f>
        <v>OR</v>
      </c>
      <c r="H869" s="13"/>
      <c r="I869" s="13"/>
      <c r="J869" s="13"/>
    </row>
    <row r="870" spans="1:10" x14ac:dyDescent="0.25">
      <c r="A870" s="11" t="s">
        <v>301</v>
      </c>
      <c r="B870" t="s">
        <v>302</v>
      </c>
      <c r="C870" t="s">
        <v>5204</v>
      </c>
      <c r="D870" t="s">
        <v>4287</v>
      </c>
      <c r="E870" t="s">
        <v>5209</v>
      </c>
      <c r="F870" t="str">
        <f>VLOOKUP($A870,'Transit IDs'!$A$1:$AK$828,14,FALSE)</f>
        <v>OR</v>
      </c>
      <c r="H870" s="13"/>
      <c r="I870" s="13">
        <v>202</v>
      </c>
      <c r="J870" s="13">
        <v>383</v>
      </c>
    </row>
    <row r="871" spans="1:10" x14ac:dyDescent="0.25">
      <c r="A871" s="11" t="s">
        <v>301</v>
      </c>
      <c r="B871" t="s">
        <v>302</v>
      </c>
      <c r="C871" t="s">
        <v>5204</v>
      </c>
      <c r="D871" t="s">
        <v>4287</v>
      </c>
      <c r="E871" t="s">
        <v>5210</v>
      </c>
      <c r="F871" t="str">
        <f>VLOOKUP($A871,'Transit IDs'!$A$1:$AK$828,14,FALSE)</f>
        <v>OR</v>
      </c>
      <c r="H871" s="13"/>
      <c r="I871" s="13">
        <v>116</v>
      </c>
      <c r="J871" s="13">
        <v>303</v>
      </c>
    </row>
    <row r="872" spans="1:10" x14ac:dyDescent="0.25">
      <c r="A872" s="11" t="s">
        <v>301</v>
      </c>
      <c r="B872" t="s">
        <v>302</v>
      </c>
      <c r="C872" t="s">
        <v>5204</v>
      </c>
      <c r="D872" t="s">
        <v>4287</v>
      </c>
      <c r="E872" t="s">
        <v>5211</v>
      </c>
      <c r="F872" t="str">
        <f>VLOOKUP($A872,'Transit IDs'!$A$1:$AK$828,14,FALSE)</f>
        <v>OR</v>
      </c>
      <c r="H872" s="13"/>
      <c r="I872" s="13">
        <v>58</v>
      </c>
      <c r="J872" s="13">
        <v>151</v>
      </c>
    </row>
    <row r="873" spans="1:10" x14ac:dyDescent="0.25">
      <c r="A873" s="11" t="s">
        <v>301</v>
      </c>
      <c r="B873" t="s">
        <v>302</v>
      </c>
      <c r="C873" t="s">
        <v>5204</v>
      </c>
      <c r="D873" t="s">
        <v>4287</v>
      </c>
      <c r="E873" t="s">
        <v>5212</v>
      </c>
      <c r="F873" t="str">
        <f>VLOOKUP($A873,'Transit IDs'!$A$1:$AK$828,14,FALSE)</f>
        <v>OR</v>
      </c>
      <c r="H873" s="13"/>
      <c r="I873" s="13">
        <v>60471</v>
      </c>
      <c r="J873" s="13">
        <v>121378</v>
      </c>
    </row>
    <row r="874" spans="1:10" x14ac:dyDescent="0.25">
      <c r="A874" s="11" t="s">
        <v>301</v>
      </c>
      <c r="B874" t="s">
        <v>302</v>
      </c>
      <c r="C874" t="s">
        <v>5214</v>
      </c>
      <c r="D874" t="s">
        <v>4287</v>
      </c>
      <c r="E874" t="s">
        <v>5205</v>
      </c>
      <c r="F874" t="str">
        <f>VLOOKUP($A874,'Transit IDs'!$A$1:$AK$828,14,FALSE)</f>
        <v>OR</v>
      </c>
      <c r="H874" s="13"/>
      <c r="I874" s="13"/>
      <c r="J874" s="13"/>
    </row>
    <row r="875" spans="1:10" x14ac:dyDescent="0.25">
      <c r="A875" s="11" t="s">
        <v>301</v>
      </c>
      <c r="B875" t="s">
        <v>302</v>
      </c>
      <c r="C875" t="s">
        <v>5214</v>
      </c>
      <c r="D875" t="s">
        <v>4287</v>
      </c>
      <c r="E875" t="s">
        <v>5206</v>
      </c>
      <c r="F875" t="str">
        <f>VLOOKUP($A875,'Transit IDs'!$A$1:$AK$828,14,FALSE)</f>
        <v>OR</v>
      </c>
      <c r="H875" s="13"/>
      <c r="I875" s="13"/>
      <c r="J875" s="13"/>
    </row>
    <row r="876" spans="1:10" x14ac:dyDescent="0.25">
      <c r="A876" s="11" t="s">
        <v>301</v>
      </c>
      <c r="B876" t="s">
        <v>302</v>
      </c>
      <c r="C876" t="s">
        <v>5214</v>
      </c>
      <c r="D876" t="s">
        <v>4287</v>
      </c>
      <c r="E876" t="s">
        <v>5207</v>
      </c>
      <c r="F876" t="str">
        <f>VLOOKUP($A876,'Transit IDs'!$A$1:$AK$828,14,FALSE)</f>
        <v>OR</v>
      </c>
      <c r="H876" s="13"/>
      <c r="I876" s="13"/>
      <c r="J876" s="13"/>
    </row>
    <row r="877" spans="1:10" x14ac:dyDescent="0.25">
      <c r="A877" s="11" t="s">
        <v>301</v>
      </c>
      <c r="B877" t="s">
        <v>302</v>
      </c>
      <c r="C877" t="s">
        <v>5214</v>
      </c>
      <c r="D877" t="s">
        <v>4287</v>
      </c>
      <c r="E877" t="s">
        <v>5208</v>
      </c>
      <c r="F877" t="str">
        <f>VLOOKUP($A877,'Transit IDs'!$A$1:$AK$828,14,FALSE)</f>
        <v>OR</v>
      </c>
      <c r="H877" s="13"/>
      <c r="I877" s="13"/>
      <c r="J877" s="13"/>
    </row>
    <row r="878" spans="1:10" x14ac:dyDescent="0.25">
      <c r="A878" s="11" t="s">
        <v>301</v>
      </c>
      <c r="B878" t="s">
        <v>302</v>
      </c>
      <c r="C878" t="s">
        <v>5214</v>
      </c>
      <c r="D878" t="s">
        <v>4287</v>
      </c>
      <c r="E878" t="s">
        <v>5209</v>
      </c>
      <c r="F878" t="str">
        <f>VLOOKUP($A878,'Transit IDs'!$A$1:$AK$828,14,FALSE)</f>
        <v>OR</v>
      </c>
      <c r="H878" s="13"/>
      <c r="I878" s="13">
        <v>1459</v>
      </c>
      <c r="J878" s="13">
        <v>4608</v>
      </c>
    </row>
    <row r="879" spans="1:10" x14ac:dyDescent="0.25">
      <c r="A879" s="11" t="s">
        <v>301</v>
      </c>
      <c r="B879" t="s">
        <v>302</v>
      </c>
      <c r="C879" t="s">
        <v>5214</v>
      </c>
      <c r="D879" t="s">
        <v>4287</v>
      </c>
      <c r="E879" t="s">
        <v>5210</v>
      </c>
      <c r="F879" t="str">
        <f>VLOOKUP($A879,'Transit IDs'!$A$1:$AK$828,14,FALSE)</f>
        <v>OR</v>
      </c>
      <c r="H879" s="13"/>
      <c r="I879" s="13">
        <v>721</v>
      </c>
      <c r="J879" s="13">
        <v>2036</v>
      </c>
    </row>
    <row r="880" spans="1:10" x14ac:dyDescent="0.25">
      <c r="A880" s="11" t="s">
        <v>301</v>
      </c>
      <c r="B880" t="s">
        <v>302</v>
      </c>
      <c r="C880" t="s">
        <v>5214</v>
      </c>
      <c r="D880" t="s">
        <v>4287</v>
      </c>
      <c r="E880" t="s">
        <v>5211</v>
      </c>
      <c r="F880" t="str">
        <f>VLOOKUP($A880,'Transit IDs'!$A$1:$AK$828,14,FALSE)</f>
        <v>OR</v>
      </c>
      <c r="H880" s="13"/>
      <c r="I880" s="13">
        <v>818</v>
      </c>
      <c r="J880" s="13">
        <v>1768</v>
      </c>
    </row>
    <row r="881" spans="1:10" x14ac:dyDescent="0.25">
      <c r="A881" s="11" t="s">
        <v>301</v>
      </c>
      <c r="B881" t="s">
        <v>302</v>
      </c>
      <c r="C881" t="s">
        <v>5214</v>
      </c>
      <c r="D881" t="s">
        <v>4287</v>
      </c>
      <c r="E881" t="s">
        <v>5212</v>
      </c>
      <c r="F881" t="str">
        <f>VLOOKUP($A881,'Transit IDs'!$A$1:$AK$828,14,FALSE)</f>
        <v>OR</v>
      </c>
      <c r="H881" s="13"/>
      <c r="I881" s="13">
        <v>418550</v>
      </c>
      <c r="J881" s="13">
        <v>1302592</v>
      </c>
    </row>
    <row r="882" spans="1:10" x14ac:dyDescent="0.25">
      <c r="A882" s="11" t="s">
        <v>309</v>
      </c>
      <c r="B882" t="s">
        <v>310</v>
      </c>
      <c r="C882" t="s">
        <v>5216</v>
      </c>
      <c r="D882" t="s">
        <v>5215</v>
      </c>
      <c r="E882" t="s">
        <v>5205</v>
      </c>
      <c r="F882" t="str">
        <f>VLOOKUP($A882,'Transit IDs'!$A$1:$AK$828,14,FALSE)</f>
        <v>OR</v>
      </c>
      <c r="H882" s="13"/>
      <c r="I882" s="13">
        <v>1261</v>
      </c>
      <c r="J882" s="13"/>
    </row>
    <row r="883" spans="1:10" x14ac:dyDescent="0.25">
      <c r="A883" s="11" t="s">
        <v>309</v>
      </c>
      <c r="B883" t="s">
        <v>310</v>
      </c>
      <c r="C883" t="s">
        <v>5216</v>
      </c>
      <c r="D883" t="s">
        <v>5215</v>
      </c>
      <c r="E883" t="s">
        <v>5206</v>
      </c>
      <c r="F883" t="str">
        <f>VLOOKUP($A883,'Transit IDs'!$A$1:$AK$828,14,FALSE)</f>
        <v>OR</v>
      </c>
      <c r="H883" s="13"/>
      <c r="I883" s="13">
        <v>4948</v>
      </c>
      <c r="J883" s="13"/>
    </row>
    <row r="884" spans="1:10" x14ac:dyDescent="0.25">
      <c r="A884" s="11" t="s">
        <v>309</v>
      </c>
      <c r="B884" t="s">
        <v>310</v>
      </c>
      <c r="C884" t="s">
        <v>5216</v>
      </c>
      <c r="D884" t="s">
        <v>5215</v>
      </c>
      <c r="E884" t="s">
        <v>5207</v>
      </c>
      <c r="F884" t="str">
        <f>VLOOKUP($A884,'Transit IDs'!$A$1:$AK$828,14,FALSE)</f>
        <v>OR</v>
      </c>
      <c r="H884" s="13"/>
      <c r="I884" s="13">
        <v>3199</v>
      </c>
      <c r="J884" s="13"/>
    </row>
    <row r="885" spans="1:10" x14ac:dyDescent="0.25">
      <c r="A885" s="11" t="s">
        <v>309</v>
      </c>
      <c r="B885" t="s">
        <v>310</v>
      </c>
      <c r="C885" t="s">
        <v>5216</v>
      </c>
      <c r="D885" t="s">
        <v>5215</v>
      </c>
      <c r="E885" t="s">
        <v>5208</v>
      </c>
      <c r="F885" t="str">
        <f>VLOOKUP($A885,'Transit IDs'!$A$1:$AK$828,14,FALSE)</f>
        <v>OR</v>
      </c>
      <c r="H885" s="13"/>
      <c r="I885" s="13">
        <v>1407</v>
      </c>
      <c r="J885" s="13"/>
    </row>
    <row r="886" spans="1:10" x14ac:dyDescent="0.25">
      <c r="A886" s="11" t="s">
        <v>309</v>
      </c>
      <c r="B886" t="s">
        <v>310</v>
      </c>
      <c r="C886" t="s">
        <v>5216</v>
      </c>
      <c r="D886" t="s">
        <v>5215</v>
      </c>
      <c r="E886" t="s">
        <v>5209</v>
      </c>
      <c r="F886" t="str">
        <f>VLOOKUP($A886,'Transit IDs'!$A$1:$AK$828,14,FALSE)</f>
        <v>OR</v>
      </c>
      <c r="G886" s="13">
        <v>599</v>
      </c>
      <c r="H886" s="13">
        <v>106</v>
      </c>
      <c r="I886" s="13">
        <v>10814</v>
      </c>
      <c r="J886" s="13">
        <v>11095</v>
      </c>
    </row>
    <row r="887" spans="1:10" x14ac:dyDescent="0.25">
      <c r="A887" s="11" t="s">
        <v>309</v>
      </c>
      <c r="B887" t="s">
        <v>310</v>
      </c>
      <c r="C887" t="s">
        <v>5216</v>
      </c>
      <c r="D887" t="s">
        <v>5215</v>
      </c>
      <c r="E887" t="s">
        <v>5210</v>
      </c>
      <c r="F887" t="str">
        <f>VLOOKUP($A887,'Transit IDs'!$A$1:$AK$828,14,FALSE)</f>
        <v>OR</v>
      </c>
      <c r="G887" s="13">
        <v>544</v>
      </c>
      <c r="H887" s="13">
        <v>95</v>
      </c>
      <c r="I887" s="13">
        <v>9552</v>
      </c>
      <c r="J887" s="13">
        <v>9410</v>
      </c>
    </row>
    <row r="888" spans="1:10" x14ac:dyDescent="0.25">
      <c r="A888" s="11" t="s">
        <v>309</v>
      </c>
      <c r="B888" t="s">
        <v>310</v>
      </c>
      <c r="C888" t="s">
        <v>5216</v>
      </c>
      <c r="D888" t="s">
        <v>5215</v>
      </c>
      <c r="E888" t="s">
        <v>5211</v>
      </c>
      <c r="F888" t="str">
        <f>VLOOKUP($A888,'Transit IDs'!$A$1:$AK$828,14,FALSE)</f>
        <v>OR</v>
      </c>
      <c r="G888" s="13">
        <v>462</v>
      </c>
      <c r="H888" s="13">
        <v>81</v>
      </c>
      <c r="I888" s="13">
        <v>6638</v>
      </c>
      <c r="J888" s="13">
        <v>6700</v>
      </c>
    </row>
    <row r="889" spans="1:10" x14ac:dyDescent="0.25">
      <c r="A889" s="11" t="s">
        <v>309</v>
      </c>
      <c r="B889" t="s">
        <v>310</v>
      </c>
      <c r="C889" t="s">
        <v>5216</v>
      </c>
      <c r="D889" t="s">
        <v>5215</v>
      </c>
      <c r="E889" t="s">
        <v>5212</v>
      </c>
      <c r="F889" t="str">
        <f>VLOOKUP($A889,'Transit IDs'!$A$1:$AK$828,14,FALSE)</f>
        <v>OR</v>
      </c>
      <c r="G889" s="13">
        <v>209263</v>
      </c>
      <c r="H889" s="13">
        <v>36739</v>
      </c>
      <c r="I889" s="13">
        <v>3664537</v>
      </c>
      <c r="J889" s="13">
        <v>3732743</v>
      </c>
    </row>
    <row r="890" spans="1:10" x14ac:dyDescent="0.25">
      <c r="A890" s="11" t="s">
        <v>315</v>
      </c>
      <c r="B890" t="s">
        <v>316</v>
      </c>
      <c r="C890" t="s">
        <v>5222</v>
      </c>
      <c r="D890" t="s">
        <v>5215</v>
      </c>
      <c r="E890" t="s">
        <v>5205</v>
      </c>
      <c r="F890" t="str">
        <f>VLOOKUP($A890,'Transit IDs'!$A$1:$AK$828,14,FALSE)</f>
        <v>OR</v>
      </c>
      <c r="H890" s="13"/>
      <c r="I890" s="13"/>
      <c r="J890" s="13"/>
    </row>
    <row r="891" spans="1:10" x14ac:dyDescent="0.25">
      <c r="A891" s="11" t="s">
        <v>315</v>
      </c>
      <c r="B891" t="s">
        <v>316</v>
      </c>
      <c r="C891" t="s">
        <v>5222</v>
      </c>
      <c r="D891" t="s">
        <v>5215</v>
      </c>
      <c r="E891" t="s">
        <v>5206</v>
      </c>
      <c r="F891" t="str">
        <f>VLOOKUP($A891,'Transit IDs'!$A$1:$AK$828,14,FALSE)</f>
        <v>OR</v>
      </c>
      <c r="H891" s="13"/>
      <c r="I891" s="13"/>
      <c r="J891" s="13"/>
    </row>
    <row r="892" spans="1:10" x14ac:dyDescent="0.25">
      <c r="A892" s="11" t="s">
        <v>315</v>
      </c>
      <c r="B892" t="s">
        <v>316</v>
      </c>
      <c r="C892" t="s">
        <v>5222</v>
      </c>
      <c r="D892" t="s">
        <v>5215</v>
      </c>
      <c r="E892" t="s">
        <v>5207</v>
      </c>
      <c r="F892" t="str">
        <f>VLOOKUP($A892,'Transit IDs'!$A$1:$AK$828,14,FALSE)</f>
        <v>OR</v>
      </c>
      <c r="H892" s="13"/>
      <c r="I892" s="13"/>
      <c r="J892" s="13"/>
    </row>
    <row r="893" spans="1:10" x14ac:dyDescent="0.25">
      <c r="A893" s="11" t="s">
        <v>315</v>
      </c>
      <c r="B893" t="s">
        <v>316</v>
      </c>
      <c r="C893" t="s">
        <v>5222</v>
      </c>
      <c r="D893" t="s">
        <v>5215</v>
      </c>
      <c r="E893" t="s">
        <v>5208</v>
      </c>
      <c r="F893" t="str">
        <f>VLOOKUP($A893,'Transit IDs'!$A$1:$AK$828,14,FALSE)</f>
        <v>OR</v>
      </c>
      <c r="H893" s="13"/>
      <c r="I893" s="13"/>
      <c r="J893" s="13"/>
    </row>
    <row r="894" spans="1:10" x14ac:dyDescent="0.25">
      <c r="A894" s="11" t="s">
        <v>315</v>
      </c>
      <c r="B894" t="s">
        <v>316</v>
      </c>
      <c r="C894" t="s">
        <v>5222</v>
      </c>
      <c r="D894" t="s">
        <v>5215</v>
      </c>
      <c r="E894" t="s">
        <v>5209</v>
      </c>
      <c r="F894" t="str">
        <f>VLOOKUP($A894,'Transit IDs'!$A$1:$AK$828,14,FALSE)</f>
        <v>OR</v>
      </c>
      <c r="H894" s="13"/>
      <c r="I894" s="13"/>
      <c r="J894" s="13"/>
    </row>
    <row r="895" spans="1:10" x14ac:dyDescent="0.25">
      <c r="A895" s="11" t="s">
        <v>315</v>
      </c>
      <c r="B895" t="s">
        <v>316</v>
      </c>
      <c r="C895" t="s">
        <v>5222</v>
      </c>
      <c r="D895" t="s">
        <v>5215</v>
      </c>
      <c r="E895" t="s">
        <v>5210</v>
      </c>
      <c r="F895" t="str">
        <f>VLOOKUP($A895,'Transit IDs'!$A$1:$AK$828,14,FALSE)</f>
        <v>OR</v>
      </c>
      <c r="H895" s="13"/>
      <c r="I895" s="13"/>
      <c r="J895" s="13"/>
    </row>
    <row r="896" spans="1:10" x14ac:dyDescent="0.25">
      <c r="A896" s="11" t="s">
        <v>315</v>
      </c>
      <c r="B896" t="s">
        <v>316</v>
      </c>
      <c r="C896" t="s">
        <v>5222</v>
      </c>
      <c r="D896" t="s">
        <v>5215</v>
      </c>
      <c r="E896" t="s">
        <v>5211</v>
      </c>
      <c r="F896" t="str">
        <f>VLOOKUP($A896,'Transit IDs'!$A$1:$AK$828,14,FALSE)</f>
        <v>OR</v>
      </c>
      <c r="H896" s="13"/>
      <c r="I896" s="13"/>
      <c r="J896" s="13"/>
    </row>
    <row r="897" spans="1:10" x14ac:dyDescent="0.25">
      <c r="A897" s="11" t="s">
        <v>315</v>
      </c>
      <c r="B897" t="s">
        <v>316</v>
      </c>
      <c r="C897" t="s">
        <v>5222</v>
      </c>
      <c r="D897" t="s">
        <v>5215</v>
      </c>
      <c r="E897" t="s">
        <v>5212</v>
      </c>
      <c r="F897" t="str">
        <f>VLOOKUP($A897,'Transit IDs'!$A$1:$AK$828,14,FALSE)</f>
        <v>OR</v>
      </c>
      <c r="H897" s="13"/>
      <c r="I897" s="13">
        <v>20954</v>
      </c>
      <c r="J897" s="13"/>
    </row>
    <row r="898" spans="1:10" x14ac:dyDescent="0.25">
      <c r="A898" s="11" t="s">
        <v>315</v>
      </c>
      <c r="B898" t="s">
        <v>316</v>
      </c>
      <c r="C898" t="s">
        <v>5204</v>
      </c>
      <c r="D898" t="s">
        <v>5215</v>
      </c>
      <c r="E898" t="s">
        <v>5205</v>
      </c>
      <c r="F898" t="str">
        <f>VLOOKUP($A898,'Transit IDs'!$A$1:$AK$828,14,FALSE)</f>
        <v>OR</v>
      </c>
      <c r="H898" s="13"/>
      <c r="I898" s="13"/>
      <c r="J898" s="13"/>
    </row>
    <row r="899" spans="1:10" x14ac:dyDescent="0.25">
      <c r="A899" s="11" t="s">
        <v>315</v>
      </c>
      <c r="B899" t="s">
        <v>316</v>
      </c>
      <c r="C899" t="s">
        <v>5204</v>
      </c>
      <c r="D899" t="s">
        <v>5215</v>
      </c>
      <c r="E899" t="s">
        <v>5206</v>
      </c>
      <c r="F899" t="str">
        <f>VLOOKUP($A899,'Transit IDs'!$A$1:$AK$828,14,FALSE)</f>
        <v>OR</v>
      </c>
      <c r="H899" s="13"/>
      <c r="I899" s="13"/>
      <c r="J899" s="13"/>
    </row>
    <row r="900" spans="1:10" x14ac:dyDescent="0.25">
      <c r="A900" s="11" t="s">
        <v>315</v>
      </c>
      <c r="B900" t="s">
        <v>316</v>
      </c>
      <c r="C900" t="s">
        <v>5204</v>
      </c>
      <c r="D900" t="s">
        <v>5215</v>
      </c>
      <c r="E900" t="s">
        <v>5207</v>
      </c>
      <c r="F900" t="str">
        <f>VLOOKUP($A900,'Transit IDs'!$A$1:$AK$828,14,FALSE)</f>
        <v>OR</v>
      </c>
      <c r="H900" s="13"/>
      <c r="I900" s="13"/>
      <c r="J900" s="13"/>
    </row>
    <row r="901" spans="1:10" x14ac:dyDescent="0.25">
      <c r="A901" s="11" t="s">
        <v>315</v>
      </c>
      <c r="B901" t="s">
        <v>316</v>
      </c>
      <c r="C901" t="s">
        <v>5204</v>
      </c>
      <c r="D901" t="s">
        <v>5215</v>
      </c>
      <c r="E901" t="s">
        <v>5208</v>
      </c>
      <c r="F901" t="str">
        <f>VLOOKUP($A901,'Transit IDs'!$A$1:$AK$828,14,FALSE)</f>
        <v>OR</v>
      </c>
      <c r="H901" s="13"/>
      <c r="I901" s="13"/>
      <c r="J901" s="13"/>
    </row>
    <row r="902" spans="1:10" x14ac:dyDescent="0.25">
      <c r="A902" s="11" t="s">
        <v>315</v>
      </c>
      <c r="B902" t="s">
        <v>316</v>
      </c>
      <c r="C902" t="s">
        <v>5204</v>
      </c>
      <c r="D902" t="s">
        <v>5215</v>
      </c>
      <c r="E902" t="s">
        <v>5209</v>
      </c>
      <c r="F902" t="str">
        <f>VLOOKUP($A902,'Transit IDs'!$A$1:$AK$828,14,FALSE)</f>
        <v>OR</v>
      </c>
      <c r="H902" s="13"/>
      <c r="I902" s="13"/>
      <c r="J902" s="13"/>
    </row>
    <row r="903" spans="1:10" x14ac:dyDescent="0.25">
      <c r="A903" s="11" t="s">
        <v>315</v>
      </c>
      <c r="B903" t="s">
        <v>316</v>
      </c>
      <c r="C903" t="s">
        <v>5204</v>
      </c>
      <c r="D903" t="s">
        <v>5215</v>
      </c>
      <c r="E903" t="s">
        <v>5210</v>
      </c>
      <c r="F903" t="str">
        <f>VLOOKUP($A903,'Transit IDs'!$A$1:$AK$828,14,FALSE)</f>
        <v>OR</v>
      </c>
      <c r="H903" s="13"/>
      <c r="I903" s="13"/>
      <c r="J903" s="13"/>
    </row>
    <row r="904" spans="1:10" x14ac:dyDescent="0.25">
      <c r="A904" s="11" t="s">
        <v>315</v>
      </c>
      <c r="B904" t="s">
        <v>316</v>
      </c>
      <c r="C904" t="s">
        <v>5204</v>
      </c>
      <c r="D904" t="s">
        <v>5215</v>
      </c>
      <c r="E904" t="s">
        <v>5211</v>
      </c>
      <c r="F904" t="str">
        <f>VLOOKUP($A904,'Transit IDs'!$A$1:$AK$828,14,FALSE)</f>
        <v>OR</v>
      </c>
      <c r="H904" s="13"/>
      <c r="I904" s="13"/>
      <c r="J904" s="13"/>
    </row>
    <row r="905" spans="1:10" x14ac:dyDescent="0.25">
      <c r="A905" s="11" t="s">
        <v>315</v>
      </c>
      <c r="B905" t="s">
        <v>316</v>
      </c>
      <c r="C905" t="s">
        <v>5204</v>
      </c>
      <c r="D905" t="s">
        <v>5215</v>
      </c>
      <c r="E905" t="s">
        <v>5212</v>
      </c>
      <c r="F905" t="str">
        <f>VLOOKUP($A905,'Transit IDs'!$A$1:$AK$828,14,FALSE)</f>
        <v>OR</v>
      </c>
      <c r="H905" s="13"/>
      <c r="I905" s="13">
        <v>21677</v>
      </c>
      <c r="J905" s="13"/>
    </row>
    <row r="906" spans="1:10" x14ac:dyDescent="0.25">
      <c r="A906" s="11" t="s">
        <v>315</v>
      </c>
      <c r="B906" t="s">
        <v>316</v>
      </c>
      <c r="C906" t="s">
        <v>5214</v>
      </c>
      <c r="D906" t="s">
        <v>5215</v>
      </c>
      <c r="E906" t="s">
        <v>5205</v>
      </c>
      <c r="F906" t="str">
        <f>VLOOKUP($A906,'Transit IDs'!$A$1:$AK$828,14,FALSE)</f>
        <v>OR</v>
      </c>
      <c r="H906" s="13"/>
      <c r="I906" s="13"/>
      <c r="J906" s="13"/>
    </row>
    <row r="907" spans="1:10" x14ac:dyDescent="0.25">
      <c r="A907" s="11" t="s">
        <v>315</v>
      </c>
      <c r="B907" t="s">
        <v>316</v>
      </c>
      <c r="C907" t="s">
        <v>5214</v>
      </c>
      <c r="D907" t="s">
        <v>5215</v>
      </c>
      <c r="E907" t="s">
        <v>5206</v>
      </c>
      <c r="F907" t="str">
        <f>VLOOKUP($A907,'Transit IDs'!$A$1:$AK$828,14,FALSE)</f>
        <v>OR</v>
      </c>
      <c r="H907" s="13"/>
      <c r="I907" s="13"/>
      <c r="J907" s="13"/>
    </row>
    <row r="908" spans="1:10" x14ac:dyDescent="0.25">
      <c r="A908" s="11" t="s">
        <v>315</v>
      </c>
      <c r="B908" t="s">
        <v>316</v>
      </c>
      <c r="C908" t="s">
        <v>5214</v>
      </c>
      <c r="D908" t="s">
        <v>5215</v>
      </c>
      <c r="E908" t="s">
        <v>5207</v>
      </c>
      <c r="F908" t="str">
        <f>VLOOKUP($A908,'Transit IDs'!$A$1:$AK$828,14,FALSE)</f>
        <v>OR</v>
      </c>
      <c r="H908" s="13"/>
      <c r="I908" s="13"/>
      <c r="J908" s="13"/>
    </row>
    <row r="909" spans="1:10" x14ac:dyDescent="0.25">
      <c r="A909" s="11" t="s">
        <v>315</v>
      </c>
      <c r="B909" t="s">
        <v>316</v>
      </c>
      <c r="C909" t="s">
        <v>5214</v>
      </c>
      <c r="D909" t="s">
        <v>5215</v>
      </c>
      <c r="E909" t="s">
        <v>5208</v>
      </c>
      <c r="F909" t="str">
        <f>VLOOKUP($A909,'Transit IDs'!$A$1:$AK$828,14,FALSE)</f>
        <v>OR</v>
      </c>
      <c r="H909" s="13"/>
      <c r="I909" s="13"/>
      <c r="J909" s="13"/>
    </row>
    <row r="910" spans="1:10" x14ac:dyDescent="0.25">
      <c r="A910" s="11" t="s">
        <v>315</v>
      </c>
      <c r="B910" t="s">
        <v>316</v>
      </c>
      <c r="C910" t="s">
        <v>5214</v>
      </c>
      <c r="D910" t="s">
        <v>5215</v>
      </c>
      <c r="E910" t="s">
        <v>5209</v>
      </c>
      <c r="F910" t="str">
        <f>VLOOKUP($A910,'Transit IDs'!$A$1:$AK$828,14,FALSE)</f>
        <v>OR</v>
      </c>
      <c r="H910" s="13"/>
      <c r="I910" s="13"/>
      <c r="J910" s="13"/>
    </row>
    <row r="911" spans="1:10" x14ac:dyDescent="0.25">
      <c r="A911" s="11" t="s">
        <v>315</v>
      </c>
      <c r="B911" t="s">
        <v>316</v>
      </c>
      <c r="C911" t="s">
        <v>5214</v>
      </c>
      <c r="D911" t="s">
        <v>5215</v>
      </c>
      <c r="E911" t="s">
        <v>5210</v>
      </c>
      <c r="F911" t="str">
        <f>VLOOKUP($A911,'Transit IDs'!$A$1:$AK$828,14,FALSE)</f>
        <v>OR</v>
      </c>
      <c r="H911" s="13"/>
      <c r="I911" s="13"/>
      <c r="J911" s="13"/>
    </row>
    <row r="912" spans="1:10" x14ac:dyDescent="0.25">
      <c r="A912" s="11" t="s">
        <v>315</v>
      </c>
      <c r="B912" t="s">
        <v>316</v>
      </c>
      <c r="C912" t="s">
        <v>5214</v>
      </c>
      <c r="D912" t="s">
        <v>5215</v>
      </c>
      <c r="E912" t="s">
        <v>5211</v>
      </c>
      <c r="F912" t="str">
        <f>VLOOKUP($A912,'Transit IDs'!$A$1:$AK$828,14,FALSE)</f>
        <v>OR</v>
      </c>
      <c r="H912" s="13"/>
      <c r="I912" s="13"/>
      <c r="J912" s="13"/>
    </row>
    <row r="913" spans="1:10" x14ac:dyDescent="0.25">
      <c r="A913" s="11" t="s">
        <v>315</v>
      </c>
      <c r="B913" t="s">
        <v>316</v>
      </c>
      <c r="C913" t="s">
        <v>5214</v>
      </c>
      <c r="D913" t="s">
        <v>5215</v>
      </c>
      <c r="E913" t="s">
        <v>5212</v>
      </c>
      <c r="F913" t="str">
        <f>VLOOKUP($A913,'Transit IDs'!$A$1:$AK$828,14,FALSE)</f>
        <v>OR</v>
      </c>
      <c r="H913" s="13"/>
      <c r="I913" s="13">
        <v>122901</v>
      </c>
      <c r="J913" s="13"/>
    </row>
    <row r="914" spans="1:10" x14ac:dyDescent="0.25">
      <c r="A914" s="11" t="s">
        <v>322</v>
      </c>
      <c r="B914" t="s">
        <v>323</v>
      </c>
      <c r="C914" t="s">
        <v>5214</v>
      </c>
      <c r="D914" t="s">
        <v>5215</v>
      </c>
      <c r="E914" t="s">
        <v>5205</v>
      </c>
      <c r="F914" t="str">
        <f>VLOOKUP($A914,'Transit IDs'!$A$1:$AK$828,14,FALSE)</f>
        <v>WA</v>
      </c>
      <c r="H914" s="13"/>
      <c r="I914" s="13"/>
      <c r="J914" s="13"/>
    </row>
    <row r="915" spans="1:10" x14ac:dyDescent="0.25">
      <c r="A915" s="11" t="s">
        <v>322</v>
      </c>
      <c r="B915" t="s">
        <v>323</v>
      </c>
      <c r="C915" t="s">
        <v>5214</v>
      </c>
      <c r="D915" t="s">
        <v>5215</v>
      </c>
      <c r="E915" t="s">
        <v>5206</v>
      </c>
      <c r="F915" t="str">
        <f>VLOOKUP($A915,'Transit IDs'!$A$1:$AK$828,14,FALSE)</f>
        <v>WA</v>
      </c>
      <c r="H915" s="13"/>
      <c r="I915" s="13"/>
      <c r="J915" s="13"/>
    </row>
    <row r="916" spans="1:10" x14ac:dyDescent="0.25">
      <c r="A916" s="11" t="s">
        <v>322</v>
      </c>
      <c r="B916" t="s">
        <v>323</v>
      </c>
      <c r="C916" t="s">
        <v>5214</v>
      </c>
      <c r="D916" t="s">
        <v>5215</v>
      </c>
      <c r="E916" t="s">
        <v>5207</v>
      </c>
      <c r="F916" t="str">
        <f>VLOOKUP($A916,'Transit IDs'!$A$1:$AK$828,14,FALSE)</f>
        <v>WA</v>
      </c>
      <c r="H916" s="13"/>
      <c r="I916" s="13"/>
      <c r="J916" s="13"/>
    </row>
    <row r="917" spans="1:10" x14ac:dyDescent="0.25">
      <c r="A917" s="11" t="s">
        <v>322</v>
      </c>
      <c r="B917" t="s">
        <v>323</v>
      </c>
      <c r="C917" t="s">
        <v>5214</v>
      </c>
      <c r="D917" t="s">
        <v>5215</v>
      </c>
      <c r="E917" t="s">
        <v>5208</v>
      </c>
      <c r="F917" t="str">
        <f>VLOOKUP($A917,'Transit IDs'!$A$1:$AK$828,14,FALSE)</f>
        <v>WA</v>
      </c>
      <c r="H917" s="13"/>
      <c r="I917" s="13"/>
      <c r="J917" s="13"/>
    </row>
    <row r="918" spans="1:10" x14ac:dyDescent="0.25">
      <c r="A918" s="11" t="s">
        <v>322</v>
      </c>
      <c r="B918" t="s">
        <v>323</v>
      </c>
      <c r="C918" t="s">
        <v>5214</v>
      </c>
      <c r="D918" t="s">
        <v>5215</v>
      </c>
      <c r="E918" t="s">
        <v>5209</v>
      </c>
      <c r="F918" t="str">
        <f>VLOOKUP($A918,'Transit IDs'!$A$1:$AK$828,14,FALSE)</f>
        <v>WA</v>
      </c>
      <c r="H918" s="13"/>
      <c r="I918" s="13"/>
      <c r="J918" s="13"/>
    </row>
    <row r="919" spans="1:10" x14ac:dyDescent="0.25">
      <c r="A919" s="11" t="s">
        <v>322</v>
      </c>
      <c r="B919" t="s">
        <v>323</v>
      </c>
      <c r="C919" t="s">
        <v>5214</v>
      </c>
      <c r="D919" t="s">
        <v>5215</v>
      </c>
      <c r="E919" t="s">
        <v>5210</v>
      </c>
      <c r="F919" t="str">
        <f>VLOOKUP($A919,'Transit IDs'!$A$1:$AK$828,14,FALSE)</f>
        <v>WA</v>
      </c>
      <c r="H919" s="13"/>
      <c r="I919" s="13"/>
      <c r="J919" s="13"/>
    </row>
    <row r="920" spans="1:10" x14ac:dyDescent="0.25">
      <c r="A920" s="11" t="s">
        <v>322</v>
      </c>
      <c r="B920" t="s">
        <v>323</v>
      </c>
      <c r="C920" t="s">
        <v>5214</v>
      </c>
      <c r="D920" t="s">
        <v>5215</v>
      </c>
      <c r="E920" t="s">
        <v>5211</v>
      </c>
      <c r="F920" t="str">
        <f>VLOOKUP($A920,'Transit IDs'!$A$1:$AK$828,14,FALSE)</f>
        <v>WA</v>
      </c>
      <c r="H920" s="13"/>
      <c r="I920" s="13"/>
      <c r="J920" s="13"/>
    </row>
    <row r="921" spans="1:10" x14ac:dyDescent="0.25">
      <c r="A921" s="11" t="s">
        <v>322</v>
      </c>
      <c r="B921" t="s">
        <v>323</v>
      </c>
      <c r="C921" t="s">
        <v>5214</v>
      </c>
      <c r="D921" t="s">
        <v>5215</v>
      </c>
      <c r="E921" t="s">
        <v>5212</v>
      </c>
      <c r="F921" t="str">
        <f>VLOOKUP($A921,'Transit IDs'!$A$1:$AK$828,14,FALSE)</f>
        <v>WA</v>
      </c>
      <c r="H921" s="13"/>
      <c r="I921" s="13">
        <v>10622</v>
      </c>
      <c r="J921" s="13"/>
    </row>
    <row r="922" spans="1:10" x14ac:dyDescent="0.25">
      <c r="A922" s="11" t="s">
        <v>329</v>
      </c>
      <c r="B922" t="s">
        <v>330</v>
      </c>
      <c r="C922" t="s">
        <v>5204</v>
      </c>
      <c r="D922" t="s">
        <v>5215</v>
      </c>
      <c r="E922" t="s">
        <v>5205</v>
      </c>
      <c r="F922" t="str">
        <f>VLOOKUP($A922,'Transit IDs'!$A$1:$AK$828,14,FALSE)</f>
        <v>OR</v>
      </c>
      <c r="H922" s="13"/>
      <c r="I922" s="13"/>
      <c r="J922" s="13"/>
    </row>
    <row r="923" spans="1:10" x14ac:dyDescent="0.25">
      <c r="A923" s="11" t="s">
        <v>329</v>
      </c>
      <c r="B923" t="s">
        <v>330</v>
      </c>
      <c r="C923" t="s">
        <v>5204</v>
      </c>
      <c r="D923" t="s">
        <v>5215</v>
      </c>
      <c r="E923" t="s">
        <v>5206</v>
      </c>
      <c r="F923" t="str">
        <f>VLOOKUP($A923,'Transit IDs'!$A$1:$AK$828,14,FALSE)</f>
        <v>OR</v>
      </c>
      <c r="H923" s="13"/>
      <c r="I923" s="13"/>
      <c r="J923" s="13"/>
    </row>
    <row r="924" spans="1:10" x14ac:dyDescent="0.25">
      <c r="A924" s="11" t="s">
        <v>329</v>
      </c>
      <c r="B924" t="s">
        <v>330</v>
      </c>
      <c r="C924" t="s">
        <v>5204</v>
      </c>
      <c r="D924" t="s">
        <v>5215</v>
      </c>
      <c r="E924" t="s">
        <v>5207</v>
      </c>
      <c r="F924" t="str">
        <f>VLOOKUP($A924,'Transit IDs'!$A$1:$AK$828,14,FALSE)</f>
        <v>OR</v>
      </c>
      <c r="H924" s="13"/>
      <c r="I924" s="13"/>
      <c r="J924" s="13"/>
    </row>
    <row r="925" spans="1:10" x14ac:dyDescent="0.25">
      <c r="A925" s="11" t="s">
        <v>329</v>
      </c>
      <c r="B925" t="s">
        <v>330</v>
      </c>
      <c r="C925" t="s">
        <v>5204</v>
      </c>
      <c r="D925" t="s">
        <v>5215</v>
      </c>
      <c r="E925" t="s">
        <v>5208</v>
      </c>
      <c r="F925" t="str">
        <f>VLOOKUP($A925,'Transit IDs'!$A$1:$AK$828,14,FALSE)</f>
        <v>OR</v>
      </c>
      <c r="H925" s="13"/>
      <c r="I925" s="13"/>
      <c r="J925" s="13"/>
    </row>
    <row r="926" spans="1:10" x14ac:dyDescent="0.25">
      <c r="A926" s="11" t="s">
        <v>329</v>
      </c>
      <c r="B926" t="s">
        <v>330</v>
      </c>
      <c r="C926" t="s">
        <v>5204</v>
      </c>
      <c r="D926" t="s">
        <v>5215</v>
      </c>
      <c r="E926" t="s">
        <v>5209</v>
      </c>
      <c r="F926" t="str">
        <f>VLOOKUP($A926,'Transit IDs'!$A$1:$AK$828,14,FALSE)</f>
        <v>OR</v>
      </c>
      <c r="H926" s="13"/>
      <c r="I926" s="13"/>
      <c r="J926" s="13"/>
    </row>
    <row r="927" spans="1:10" x14ac:dyDescent="0.25">
      <c r="A927" s="11" t="s">
        <v>329</v>
      </c>
      <c r="B927" t="s">
        <v>330</v>
      </c>
      <c r="C927" t="s">
        <v>5204</v>
      </c>
      <c r="D927" t="s">
        <v>5215</v>
      </c>
      <c r="E927" t="s">
        <v>5210</v>
      </c>
      <c r="F927" t="str">
        <f>VLOOKUP($A927,'Transit IDs'!$A$1:$AK$828,14,FALSE)</f>
        <v>OR</v>
      </c>
      <c r="H927" s="13"/>
      <c r="I927" s="13"/>
      <c r="J927" s="13"/>
    </row>
    <row r="928" spans="1:10" x14ac:dyDescent="0.25">
      <c r="A928" s="11" t="s">
        <v>329</v>
      </c>
      <c r="B928" t="s">
        <v>330</v>
      </c>
      <c r="C928" t="s">
        <v>5204</v>
      </c>
      <c r="D928" t="s">
        <v>5215</v>
      </c>
      <c r="E928" t="s">
        <v>5211</v>
      </c>
      <c r="F928" t="str">
        <f>VLOOKUP($A928,'Transit IDs'!$A$1:$AK$828,14,FALSE)</f>
        <v>OR</v>
      </c>
      <c r="H928" s="13"/>
      <c r="I928" s="13"/>
      <c r="J928" s="13"/>
    </row>
    <row r="929" spans="1:10" x14ac:dyDescent="0.25">
      <c r="A929" s="11" t="s">
        <v>329</v>
      </c>
      <c r="B929" t="s">
        <v>330</v>
      </c>
      <c r="C929" t="s">
        <v>5204</v>
      </c>
      <c r="D929" t="s">
        <v>5215</v>
      </c>
      <c r="E929" t="s">
        <v>5212</v>
      </c>
      <c r="F929" t="str">
        <f>VLOOKUP($A929,'Transit IDs'!$A$1:$AK$828,14,FALSE)</f>
        <v>OR</v>
      </c>
      <c r="H929" s="13"/>
      <c r="I929" s="13">
        <v>24112</v>
      </c>
      <c r="J929" s="13"/>
    </row>
    <row r="930" spans="1:10" x14ac:dyDescent="0.25">
      <c r="A930" s="11" t="s">
        <v>329</v>
      </c>
      <c r="B930" t="s">
        <v>330</v>
      </c>
      <c r="C930" t="s">
        <v>5214</v>
      </c>
      <c r="D930" t="s">
        <v>5215</v>
      </c>
      <c r="E930" t="s">
        <v>5205</v>
      </c>
      <c r="F930" t="str">
        <f>VLOOKUP($A930,'Transit IDs'!$A$1:$AK$828,14,FALSE)</f>
        <v>OR</v>
      </c>
      <c r="H930" s="13"/>
      <c r="I930" s="13"/>
      <c r="J930" s="13"/>
    </row>
    <row r="931" spans="1:10" x14ac:dyDescent="0.25">
      <c r="A931" s="11" t="s">
        <v>329</v>
      </c>
      <c r="B931" t="s">
        <v>330</v>
      </c>
      <c r="C931" t="s">
        <v>5214</v>
      </c>
      <c r="D931" t="s">
        <v>5215</v>
      </c>
      <c r="E931" t="s">
        <v>5206</v>
      </c>
      <c r="F931" t="str">
        <f>VLOOKUP($A931,'Transit IDs'!$A$1:$AK$828,14,FALSE)</f>
        <v>OR</v>
      </c>
      <c r="H931" s="13"/>
      <c r="I931" s="13"/>
      <c r="J931" s="13"/>
    </row>
    <row r="932" spans="1:10" x14ac:dyDescent="0.25">
      <c r="A932" s="11" t="s">
        <v>329</v>
      </c>
      <c r="B932" t="s">
        <v>330</v>
      </c>
      <c r="C932" t="s">
        <v>5214</v>
      </c>
      <c r="D932" t="s">
        <v>5215</v>
      </c>
      <c r="E932" t="s">
        <v>5207</v>
      </c>
      <c r="F932" t="str">
        <f>VLOOKUP($A932,'Transit IDs'!$A$1:$AK$828,14,FALSE)</f>
        <v>OR</v>
      </c>
      <c r="H932" s="13"/>
      <c r="I932" s="13"/>
      <c r="J932" s="13"/>
    </row>
    <row r="933" spans="1:10" x14ac:dyDescent="0.25">
      <c r="A933" s="11" t="s">
        <v>329</v>
      </c>
      <c r="B933" t="s">
        <v>330</v>
      </c>
      <c r="C933" t="s">
        <v>5214</v>
      </c>
      <c r="D933" t="s">
        <v>5215</v>
      </c>
      <c r="E933" t="s">
        <v>5208</v>
      </c>
      <c r="F933" t="str">
        <f>VLOOKUP($A933,'Transit IDs'!$A$1:$AK$828,14,FALSE)</f>
        <v>OR</v>
      </c>
      <c r="H933" s="13"/>
      <c r="I933" s="13"/>
      <c r="J933" s="13"/>
    </row>
    <row r="934" spans="1:10" x14ac:dyDescent="0.25">
      <c r="A934" s="11" t="s">
        <v>329</v>
      </c>
      <c r="B934" t="s">
        <v>330</v>
      </c>
      <c r="C934" t="s">
        <v>5214</v>
      </c>
      <c r="D934" t="s">
        <v>5215</v>
      </c>
      <c r="E934" t="s">
        <v>5209</v>
      </c>
      <c r="F934" t="str">
        <f>VLOOKUP($A934,'Transit IDs'!$A$1:$AK$828,14,FALSE)</f>
        <v>OR</v>
      </c>
      <c r="H934" s="13"/>
      <c r="I934" s="13"/>
      <c r="J934" s="13"/>
    </row>
    <row r="935" spans="1:10" x14ac:dyDescent="0.25">
      <c r="A935" s="11" t="s">
        <v>329</v>
      </c>
      <c r="B935" t="s">
        <v>330</v>
      </c>
      <c r="C935" t="s">
        <v>5214</v>
      </c>
      <c r="D935" t="s">
        <v>5215</v>
      </c>
      <c r="E935" t="s">
        <v>5210</v>
      </c>
      <c r="F935" t="str">
        <f>VLOOKUP($A935,'Transit IDs'!$A$1:$AK$828,14,FALSE)</f>
        <v>OR</v>
      </c>
      <c r="H935" s="13"/>
      <c r="I935" s="13"/>
      <c r="J935" s="13"/>
    </row>
    <row r="936" spans="1:10" x14ac:dyDescent="0.25">
      <c r="A936" s="11" t="s">
        <v>329</v>
      </c>
      <c r="B936" t="s">
        <v>330</v>
      </c>
      <c r="C936" t="s">
        <v>5214</v>
      </c>
      <c r="D936" t="s">
        <v>5215</v>
      </c>
      <c r="E936" t="s">
        <v>5211</v>
      </c>
      <c r="F936" t="str">
        <f>VLOOKUP($A936,'Transit IDs'!$A$1:$AK$828,14,FALSE)</f>
        <v>OR</v>
      </c>
      <c r="H936" s="13"/>
      <c r="I936" s="13"/>
      <c r="J936" s="13"/>
    </row>
    <row r="937" spans="1:10" x14ac:dyDescent="0.25">
      <c r="A937" s="11" t="s">
        <v>329</v>
      </c>
      <c r="B937" t="s">
        <v>330</v>
      </c>
      <c r="C937" t="s">
        <v>5214</v>
      </c>
      <c r="D937" t="s">
        <v>5215</v>
      </c>
      <c r="E937" t="s">
        <v>5212</v>
      </c>
      <c r="F937" t="str">
        <f>VLOOKUP($A937,'Transit IDs'!$A$1:$AK$828,14,FALSE)</f>
        <v>OR</v>
      </c>
      <c r="H937" s="13"/>
      <c r="I937" s="13">
        <v>218427</v>
      </c>
      <c r="J937" s="13"/>
    </row>
    <row r="938" spans="1:10" x14ac:dyDescent="0.25">
      <c r="A938" s="11" t="s">
        <v>340</v>
      </c>
      <c r="B938" t="s">
        <v>341</v>
      </c>
      <c r="C938" t="s">
        <v>5213</v>
      </c>
      <c r="D938" t="s">
        <v>4287</v>
      </c>
      <c r="E938" t="s">
        <v>5205</v>
      </c>
      <c r="F938" t="str">
        <f>VLOOKUP($A938,'Transit IDs'!$A$1:$AK$828,14,FALSE)</f>
        <v>OR</v>
      </c>
      <c r="H938" s="13"/>
      <c r="I938" s="13"/>
      <c r="J938" s="13"/>
    </row>
    <row r="939" spans="1:10" x14ac:dyDescent="0.25">
      <c r="A939" s="11" t="s">
        <v>340</v>
      </c>
      <c r="B939" t="s">
        <v>341</v>
      </c>
      <c r="C939" t="s">
        <v>5213</v>
      </c>
      <c r="D939" t="s">
        <v>4287</v>
      </c>
      <c r="E939" t="s">
        <v>5206</v>
      </c>
      <c r="F939" t="str">
        <f>VLOOKUP($A939,'Transit IDs'!$A$1:$AK$828,14,FALSE)</f>
        <v>OR</v>
      </c>
      <c r="H939" s="13"/>
      <c r="I939" s="13"/>
      <c r="J939" s="13"/>
    </row>
    <row r="940" spans="1:10" x14ac:dyDescent="0.25">
      <c r="A940" s="11" t="s">
        <v>340</v>
      </c>
      <c r="B940" t="s">
        <v>341</v>
      </c>
      <c r="C940" t="s">
        <v>5213</v>
      </c>
      <c r="D940" t="s">
        <v>4287</v>
      </c>
      <c r="E940" t="s">
        <v>5207</v>
      </c>
      <c r="F940" t="str">
        <f>VLOOKUP($A940,'Transit IDs'!$A$1:$AK$828,14,FALSE)</f>
        <v>OR</v>
      </c>
      <c r="H940" s="13"/>
      <c r="I940" s="13"/>
      <c r="J940" s="13"/>
    </row>
    <row r="941" spans="1:10" x14ac:dyDescent="0.25">
      <c r="A941" s="11" t="s">
        <v>340</v>
      </c>
      <c r="B941" t="s">
        <v>341</v>
      </c>
      <c r="C941" t="s">
        <v>5213</v>
      </c>
      <c r="D941" t="s">
        <v>4287</v>
      </c>
      <c r="E941" t="s">
        <v>5208</v>
      </c>
      <c r="F941" t="str">
        <f>VLOOKUP($A941,'Transit IDs'!$A$1:$AK$828,14,FALSE)</f>
        <v>OR</v>
      </c>
      <c r="H941" s="13"/>
      <c r="I941" s="13"/>
      <c r="J941" s="13"/>
    </row>
    <row r="942" spans="1:10" x14ac:dyDescent="0.25">
      <c r="A942" s="11" t="s">
        <v>340</v>
      </c>
      <c r="B942" t="s">
        <v>341</v>
      </c>
      <c r="C942" t="s">
        <v>5213</v>
      </c>
      <c r="D942" t="s">
        <v>4287</v>
      </c>
      <c r="E942" t="s">
        <v>5209</v>
      </c>
      <c r="F942" t="str">
        <f>VLOOKUP($A942,'Transit IDs'!$A$1:$AK$828,14,FALSE)</f>
        <v>OR</v>
      </c>
      <c r="H942" s="13"/>
      <c r="I942" s="13"/>
      <c r="J942" s="13"/>
    </row>
    <row r="943" spans="1:10" x14ac:dyDescent="0.25">
      <c r="A943" s="11" t="s">
        <v>340</v>
      </c>
      <c r="B943" t="s">
        <v>341</v>
      </c>
      <c r="C943" t="s">
        <v>5213</v>
      </c>
      <c r="D943" t="s">
        <v>4287</v>
      </c>
      <c r="E943" t="s">
        <v>5210</v>
      </c>
      <c r="F943" t="str">
        <f>VLOOKUP($A943,'Transit IDs'!$A$1:$AK$828,14,FALSE)</f>
        <v>OR</v>
      </c>
      <c r="H943" s="13"/>
      <c r="I943" s="13"/>
      <c r="J943" s="13"/>
    </row>
    <row r="944" spans="1:10" x14ac:dyDescent="0.25">
      <c r="A944" s="11" t="s">
        <v>340</v>
      </c>
      <c r="B944" t="s">
        <v>341</v>
      </c>
      <c r="C944" t="s">
        <v>5213</v>
      </c>
      <c r="D944" t="s">
        <v>4287</v>
      </c>
      <c r="E944" t="s">
        <v>5211</v>
      </c>
      <c r="F944" t="str">
        <f>VLOOKUP($A944,'Transit IDs'!$A$1:$AK$828,14,FALSE)</f>
        <v>OR</v>
      </c>
      <c r="H944" s="13"/>
      <c r="I944" s="13"/>
      <c r="J944" s="13"/>
    </row>
    <row r="945" spans="1:10" x14ac:dyDescent="0.25">
      <c r="A945" s="11" t="s">
        <v>340</v>
      </c>
      <c r="B945" t="s">
        <v>341</v>
      </c>
      <c r="C945" t="s">
        <v>5213</v>
      </c>
      <c r="D945" t="s">
        <v>4287</v>
      </c>
      <c r="E945" t="s">
        <v>5212</v>
      </c>
      <c r="F945" t="str">
        <f>VLOOKUP($A945,'Transit IDs'!$A$1:$AK$828,14,FALSE)</f>
        <v>OR</v>
      </c>
      <c r="H945" s="13"/>
      <c r="I945" s="13">
        <v>6667</v>
      </c>
      <c r="J945" s="13"/>
    </row>
    <row r="946" spans="1:10" x14ac:dyDescent="0.25">
      <c r="A946" s="11" t="s">
        <v>340</v>
      </c>
      <c r="B946" t="s">
        <v>341</v>
      </c>
      <c r="C946" t="s">
        <v>5214</v>
      </c>
      <c r="D946" t="s">
        <v>4287</v>
      </c>
      <c r="E946" t="s">
        <v>5205</v>
      </c>
      <c r="F946" t="str">
        <f>VLOOKUP($A946,'Transit IDs'!$A$1:$AK$828,14,FALSE)</f>
        <v>OR</v>
      </c>
      <c r="H946" s="13"/>
      <c r="I946" s="13"/>
      <c r="J946" s="13"/>
    </row>
    <row r="947" spans="1:10" x14ac:dyDescent="0.25">
      <c r="A947" s="11" t="s">
        <v>340</v>
      </c>
      <c r="B947" t="s">
        <v>341</v>
      </c>
      <c r="C947" t="s">
        <v>5214</v>
      </c>
      <c r="D947" t="s">
        <v>4287</v>
      </c>
      <c r="E947" t="s">
        <v>5206</v>
      </c>
      <c r="F947" t="str">
        <f>VLOOKUP($A947,'Transit IDs'!$A$1:$AK$828,14,FALSE)</f>
        <v>OR</v>
      </c>
      <c r="H947" s="13"/>
      <c r="I947" s="13"/>
      <c r="J947" s="13"/>
    </row>
    <row r="948" spans="1:10" x14ac:dyDescent="0.25">
      <c r="A948" s="11" t="s">
        <v>340</v>
      </c>
      <c r="B948" t="s">
        <v>341</v>
      </c>
      <c r="C948" t="s">
        <v>5214</v>
      </c>
      <c r="D948" t="s">
        <v>4287</v>
      </c>
      <c r="E948" t="s">
        <v>5207</v>
      </c>
      <c r="F948" t="str">
        <f>VLOOKUP($A948,'Transit IDs'!$A$1:$AK$828,14,FALSE)</f>
        <v>OR</v>
      </c>
      <c r="H948" s="13"/>
      <c r="I948" s="13"/>
      <c r="J948" s="13"/>
    </row>
    <row r="949" spans="1:10" x14ac:dyDescent="0.25">
      <c r="A949" s="11" t="s">
        <v>340</v>
      </c>
      <c r="B949" t="s">
        <v>341</v>
      </c>
      <c r="C949" t="s">
        <v>5214</v>
      </c>
      <c r="D949" t="s">
        <v>4287</v>
      </c>
      <c r="E949" t="s">
        <v>5208</v>
      </c>
      <c r="F949" t="str">
        <f>VLOOKUP($A949,'Transit IDs'!$A$1:$AK$828,14,FALSE)</f>
        <v>OR</v>
      </c>
      <c r="H949" s="13"/>
      <c r="I949" s="13"/>
      <c r="J949" s="13"/>
    </row>
    <row r="950" spans="1:10" x14ac:dyDescent="0.25">
      <c r="A950" s="11" t="s">
        <v>340</v>
      </c>
      <c r="B950" t="s">
        <v>341</v>
      </c>
      <c r="C950" t="s">
        <v>5214</v>
      </c>
      <c r="D950" t="s">
        <v>4287</v>
      </c>
      <c r="E950" t="s">
        <v>5209</v>
      </c>
      <c r="F950" t="str">
        <f>VLOOKUP($A950,'Transit IDs'!$A$1:$AK$828,14,FALSE)</f>
        <v>OR</v>
      </c>
      <c r="H950" s="13"/>
      <c r="I950" s="13"/>
      <c r="J950" s="13"/>
    </row>
    <row r="951" spans="1:10" x14ac:dyDescent="0.25">
      <c r="A951" s="11" t="s">
        <v>340</v>
      </c>
      <c r="B951" t="s">
        <v>341</v>
      </c>
      <c r="C951" t="s">
        <v>5214</v>
      </c>
      <c r="D951" t="s">
        <v>4287</v>
      </c>
      <c r="E951" t="s">
        <v>5210</v>
      </c>
      <c r="F951" t="str">
        <f>VLOOKUP($A951,'Transit IDs'!$A$1:$AK$828,14,FALSE)</f>
        <v>OR</v>
      </c>
      <c r="H951" s="13"/>
      <c r="I951" s="13"/>
      <c r="J951" s="13"/>
    </row>
    <row r="952" spans="1:10" x14ac:dyDescent="0.25">
      <c r="A952" s="11" t="s">
        <v>340</v>
      </c>
      <c r="B952" t="s">
        <v>341</v>
      </c>
      <c r="C952" t="s">
        <v>5214</v>
      </c>
      <c r="D952" t="s">
        <v>4287</v>
      </c>
      <c r="E952" t="s">
        <v>5211</v>
      </c>
      <c r="F952" t="str">
        <f>VLOOKUP($A952,'Transit IDs'!$A$1:$AK$828,14,FALSE)</f>
        <v>OR</v>
      </c>
      <c r="H952" s="13"/>
      <c r="I952" s="13"/>
      <c r="J952" s="13"/>
    </row>
    <row r="953" spans="1:10" x14ac:dyDescent="0.25">
      <c r="A953" s="11" t="s">
        <v>340</v>
      </c>
      <c r="B953" t="s">
        <v>341</v>
      </c>
      <c r="C953" t="s">
        <v>5214</v>
      </c>
      <c r="D953" t="s">
        <v>4287</v>
      </c>
      <c r="E953" t="s">
        <v>5212</v>
      </c>
      <c r="F953" t="str">
        <f>VLOOKUP($A953,'Transit IDs'!$A$1:$AK$828,14,FALSE)</f>
        <v>OR</v>
      </c>
      <c r="H953" s="13"/>
      <c r="I953" s="13">
        <v>6220</v>
      </c>
      <c r="J953" s="13"/>
    </row>
    <row r="954" spans="1:10" x14ac:dyDescent="0.25">
      <c r="A954" s="11" t="s">
        <v>346</v>
      </c>
      <c r="B954" t="s">
        <v>347</v>
      </c>
      <c r="C954" t="s">
        <v>5204</v>
      </c>
      <c r="D954" t="s">
        <v>5215</v>
      </c>
      <c r="E954" t="s">
        <v>5205</v>
      </c>
      <c r="F954" t="str">
        <f>VLOOKUP($A954,'Transit IDs'!$A$1:$AK$828,14,FALSE)</f>
        <v>WA</v>
      </c>
      <c r="H954" s="13"/>
      <c r="I954" s="13"/>
      <c r="J954" s="13"/>
    </row>
    <row r="955" spans="1:10" x14ac:dyDescent="0.25">
      <c r="A955" s="11" t="s">
        <v>346</v>
      </c>
      <c r="B955" t="s">
        <v>347</v>
      </c>
      <c r="C955" t="s">
        <v>5204</v>
      </c>
      <c r="D955" t="s">
        <v>5215</v>
      </c>
      <c r="E955" t="s">
        <v>5206</v>
      </c>
      <c r="F955" t="str">
        <f>VLOOKUP($A955,'Transit IDs'!$A$1:$AK$828,14,FALSE)</f>
        <v>WA</v>
      </c>
      <c r="H955" s="13"/>
      <c r="I955" s="13"/>
      <c r="J955" s="13"/>
    </row>
    <row r="956" spans="1:10" x14ac:dyDescent="0.25">
      <c r="A956" s="11" t="s">
        <v>346</v>
      </c>
      <c r="B956" t="s">
        <v>347</v>
      </c>
      <c r="C956" t="s">
        <v>5204</v>
      </c>
      <c r="D956" t="s">
        <v>5215</v>
      </c>
      <c r="E956" t="s">
        <v>5207</v>
      </c>
      <c r="F956" t="str">
        <f>VLOOKUP($A956,'Transit IDs'!$A$1:$AK$828,14,FALSE)</f>
        <v>WA</v>
      </c>
      <c r="H956" s="13"/>
      <c r="I956" s="13"/>
      <c r="J956" s="13"/>
    </row>
    <row r="957" spans="1:10" x14ac:dyDescent="0.25">
      <c r="A957" s="11" t="s">
        <v>346</v>
      </c>
      <c r="B957" t="s">
        <v>347</v>
      </c>
      <c r="C957" t="s">
        <v>5204</v>
      </c>
      <c r="D957" t="s">
        <v>5215</v>
      </c>
      <c r="E957" t="s">
        <v>5208</v>
      </c>
      <c r="F957" t="str">
        <f>VLOOKUP($A957,'Transit IDs'!$A$1:$AK$828,14,FALSE)</f>
        <v>WA</v>
      </c>
      <c r="H957" s="13"/>
      <c r="I957" s="13"/>
      <c r="J957" s="13"/>
    </row>
    <row r="958" spans="1:10" x14ac:dyDescent="0.25">
      <c r="A958" s="11" t="s">
        <v>346</v>
      </c>
      <c r="B958" t="s">
        <v>347</v>
      </c>
      <c r="C958" t="s">
        <v>5204</v>
      </c>
      <c r="D958" t="s">
        <v>5215</v>
      </c>
      <c r="E958" t="s">
        <v>5209</v>
      </c>
      <c r="F958" t="str">
        <f>VLOOKUP($A958,'Transit IDs'!$A$1:$AK$828,14,FALSE)</f>
        <v>WA</v>
      </c>
      <c r="H958" s="13"/>
      <c r="I958" s="13"/>
      <c r="J958" s="13"/>
    </row>
    <row r="959" spans="1:10" x14ac:dyDescent="0.25">
      <c r="A959" s="11" t="s">
        <v>346</v>
      </c>
      <c r="B959" t="s">
        <v>347</v>
      </c>
      <c r="C959" t="s">
        <v>5204</v>
      </c>
      <c r="D959" t="s">
        <v>5215</v>
      </c>
      <c r="E959" t="s">
        <v>5210</v>
      </c>
      <c r="F959" t="str">
        <f>VLOOKUP($A959,'Transit IDs'!$A$1:$AK$828,14,FALSE)</f>
        <v>WA</v>
      </c>
      <c r="H959" s="13"/>
      <c r="I959" s="13"/>
      <c r="J959" s="13"/>
    </row>
    <row r="960" spans="1:10" x14ac:dyDescent="0.25">
      <c r="A960" s="11" t="s">
        <v>346</v>
      </c>
      <c r="B960" t="s">
        <v>347</v>
      </c>
      <c r="C960" t="s">
        <v>5204</v>
      </c>
      <c r="D960" t="s">
        <v>5215</v>
      </c>
      <c r="E960" t="s">
        <v>5211</v>
      </c>
      <c r="F960" t="str">
        <f>VLOOKUP($A960,'Transit IDs'!$A$1:$AK$828,14,FALSE)</f>
        <v>WA</v>
      </c>
      <c r="H960" s="13"/>
      <c r="I960" s="13"/>
      <c r="J960" s="13"/>
    </row>
    <row r="961" spans="1:10" x14ac:dyDescent="0.25">
      <c r="A961" s="11" t="s">
        <v>346</v>
      </c>
      <c r="B961" t="s">
        <v>347</v>
      </c>
      <c r="C961" t="s">
        <v>5204</v>
      </c>
      <c r="D961" t="s">
        <v>5215</v>
      </c>
      <c r="E961" t="s">
        <v>5212</v>
      </c>
      <c r="F961" t="str">
        <f>VLOOKUP($A961,'Transit IDs'!$A$1:$AK$828,14,FALSE)</f>
        <v>WA</v>
      </c>
      <c r="H961" s="13"/>
      <c r="I961" s="13">
        <v>47579</v>
      </c>
      <c r="J961" s="13"/>
    </row>
    <row r="962" spans="1:10" x14ac:dyDescent="0.25">
      <c r="A962" s="11" t="s">
        <v>346</v>
      </c>
      <c r="B962" t="s">
        <v>347</v>
      </c>
      <c r="C962" t="s">
        <v>5214</v>
      </c>
      <c r="D962" t="s">
        <v>5215</v>
      </c>
      <c r="E962" t="s">
        <v>5205</v>
      </c>
      <c r="F962" t="str">
        <f>VLOOKUP($A962,'Transit IDs'!$A$1:$AK$828,14,FALSE)</f>
        <v>WA</v>
      </c>
      <c r="H962" s="13"/>
      <c r="I962" s="13"/>
      <c r="J962" s="13"/>
    </row>
    <row r="963" spans="1:10" x14ac:dyDescent="0.25">
      <c r="A963" s="11" t="s">
        <v>346</v>
      </c>
      <c r="B963" t="s">
        <v>347</v>
      </c>
      <c r="C963" t="s">
        <v>5214</v>
      </c>
      <c r="D963" t="s">
        <v>5215</v>
      </c>
      <c r="E963" t="s">
        <v>5206</v>
      </c>
      <c r="F963" t="str">
        <f>VLOOKUP($A963,'Transit IDs'!$A$1:$AK$828,14,FALSE)</f>
        <v>WA</v>
      </c>
      <c r="H963" s="13"/>
      <c r="I963" s="13"/>
      <c r="J963" s="13"/>
    </row>
    <row r="964" spans="1:10" x14ac:dyDescent="0.25">
      <c r="A964" s="11" t="s">
        <v>346</v>
      </c>
      <c r="B964" t="s">
        <v>347</v>
      </c>
      <c r="C964" t="s">
        <v>5214</v>
      </c>
      <c r="D964" t="s">
        <v>5215</v>
      </c>
      <c r="E964" t="s">
        <v>5207</v>
      </c>
      <c r="F964" t="str">
        <f>VLOOKUP($A964,'Transit IDs'!$A$1:$AK$828,14,FALSE)</f>
        <v>WA</v>
      </c>
      <c r="H964" s="13"/>
      <c r="I964" s="13"/>
      <c r="J964" s="13"/>
    </row>
    <row r="965" spans="1:10" x14ac:dyDescent="0.25">
      <c r="A965" s="11" t="s">
        <v>346</v>
      </c>
      <c r="B965" t="s">
        <v>347</v>
      </c>
      <c r="C965" t="s">
        <v>5214</v>
      </c>
      <c r="D965" t="s">
        <v>5215</v>
      </c>
      <c r="E965" t="s">
        <v>5208</v>
      </c>
      <c r="F965" t="str">
        <f>VLOOKUP($A965,'Transit IDs'!$A$1:$AK$828,14,FALSE)</f>
        <v>WA</v>
      </c>
      <c r="H965" s="13"/>
      <c r="I965" s="13"/>
      <c r="J965" s="13"/>
    </row>
    <row r="966" spans="1:10" x14ac:dyDescent="0.25">
      <c r="A966" s="11" t="s">
        <v>346</v>
      </c>
      <c r="B966" t="s">
        <v>347</v>
      </c>
      <c r="C966" t="s">
        <v>5214</v>
      </c>
      <c r="D966" t="s">
        <v>5215</v>
      </c>
      <c r="E966" t="s">
        <v>5209</v>
      </c>
      <c r="F966" t="str">
        <f>VLOOKUP($A966,'Transit IDs'!$A$1:$AK$828,14,FALSE)</f>
        <v>WA</v>
      </c>
      <c r="H966" s="13"/>
      <c r="I966" s="13"/>
      <c r="J966" s="13"/>
    </row>
    <row r="967" spans="1:10" x14ac:dyDescent="0.25">
      <c r="A967" s="11" t="s">
        <v>346</v>
      </c>
      <c r="B967" t="s">
        <v>347</v>
      </c>
      <c r="C967" t="s">
        <v>5214</v>
      </c>
      <c r="D967" t="s">
        <v>5215</v>
      </c>
      <c r="E967" t="s">
        <v>5210</v>
      </c>
      <c r="F967" t="str">
        <f>VLOOKUP($A967,'Transit IDs'!$A$1:$AK$828,14,FALSE)</f>
        <v>WA</v>
      </c>
      <c r="H967" s="13"/>
      <c r="I967" s="13"/>
      <c r="J967" s="13"/>
    </row>
    <row r="968" spans="1:10" x14ac:dyDescent="0.25">
      <c r="A968" s="11" t="s">
        <v>346</v>
      </c>
      <c r="B968" t="s">
        <v>347</v>
      </c>
      <c r="C968" t="s">
        <v>5214</v>
      </c>
      <c r="D968" t="s">
        <v>5215</v>
      </c>
      <c r="E968" t="s">
        <v>5211</v>
      </c>
      <c r="F968" t="str">
        <f>VLOOKUP($A968,'Transit IDs'!$A$1:$AK$828,14,FALSE)</f>
        <v>WA</v>
      </c>
      <c r="H968" s="13"/>
      <c r="I968" s="13"/>
      <c r="J968" s="13"/>
    </row>
    <row r="969" spans="1:10" x14ac:dyDescent="0.25">
      <c r="A969" s="11" t="s">
        <v>346</v>
      </c>
      <c r="B969" t="s">
        <v>347</v>
      </c>
      <c r="C969" t="s">
        <v>5214</v>
      </c>
      <c r="D969" t="s">
        <v>5215</v>
      </c>
      <c r="E969" t="s">
        <v>5212</v>
      </c>
      <c r="F969" t="str">
        <f>VLOOKUP($A969,'Transit IDs'!$A$1:$AK$828,14,FALSE)</f>
        <v>WA</v>
      </c>
      <c r="H969" s="13"/>
      <c r="I969" s="13">
        <v>628131</v>
      </c>
      <c r="J969" s="13"/>
    </row>
    <row r="970" spans="1:10" x14ac:dyDescent="0.25">
      <c r="A970" s="11" t="s">
        <v>346</v>
      </c>
      <c r="B970" t="s">
        <v>347</v>
      </c>
      <c r="C970" t="s">
        <v>5218</v>
      </c>
      <c r="D970" t="s">
        <v>5215</v>
      </c>
      <c r="E970" t="s">
        <v>5205</v>
      </c>
      <c r="F970" t="str">
        <f>VLOOKUP($A970,'Transit IDs'!$A$1:$AK$828,14,FALSE)</f>
        <v>WA</v>
      </c>
      <c r="H970" s="13"/>
      <c r="I970" s="13"/>
      <c r="J970" s="13"/>
    </row>
    <row r="971" spans="1:10" x14ac:dyDescent="0.25">
      <c r="A971" s="11" t="s">
        <v>346</v>
      </c>
      <c r="B971" t="s">
        <v>347</v>
      </c>
      <c r="C971" t="s">
        <v>5218</v>
      </c>
      <c r="D971" t="s">
        <v>5215</v>
      </c>
      <c r="E971" t="s">
        <v>5206</v>
      </c>
      <c r="F971" t="str">
        <f>VLOOKUP($A971,'Transit IDs'!$A$1:$AK$828,14,FALSE)</f>
        <v>WA</v>
      </c>
      <c r="H971" s="13"/>
      <c r="I971" s="13"/>
      <c r="J971" s="13"/>
    </row>
    <row r="972" spans="1:10" x14ac:dyDescent="0.25">
      <c r="A972" s="11" t="s">
        <v>346</v>
      </c>
      <c r="B972" t="s">
        <v>347</v>
      </c>
      <c r="C972" t="s">
        <v>5218</v>
      </c>
      <c r="D972" t="s">
        <v>5215</v>
      </c>
      <c r="E972" t="s">
        <v>5207</v>
      </c>
      <c r="F972" t="str">
        <f>VLOOKUP($A972,'Transit IDs'!$A$1:$AK$828,14,FALSE)</f>
        <v>WA</v>
      </c>
      <c r="H972" s="13"/>
      <c r="I972" s="13"/>
      <c r="J972" s="13"/>
    </row>
    <row r="973" spans="1:10" x14ac:dyDescent="0.25">
      <c r="A973" s="11" t="s">
        <v>346</v>
      </c>
      <c r="B973" t="s">
        <v>347</v>
      </c>
      <c r="C973" t="s">
        <v>5218</v>
      </c>
      <c r="D973" t="s">
        <v>5215</v>
      </c>
      <c r="E973" t="s">
        <v>5208</v>
      </c>
      <c r="F973" t="str">
        <f>VLOOKUP($A973,'Transit IDs'!$A$1:$AK$828,14,FALSE)</f>
        <v>WA</v>
      </c>
      <c r="H973" s="13"/>
      <c r="I973" s="13"/>
      <c r="J973" s="13"/>
    </row>
    <row r="974" spans="1:10" x14ac:dyDescent="0.25">
      <c r="A974" s="11" t="s">
        <v>346</v>
      </c>
      <c r="B974" t="s">
        <v>347</v>
      </c>
      <c r="C974" t="s">
        <v>5218</v>
      </c>
      <c r="D974" t="s">
        <v>5215</v>
      </c>
      <c r="E974" t="s">
        <v>5209</v>
      </c>
      <c r="F974" t="str">
        <f>VLOOKUP($A974,'Transit IDs'!$A$1:$AK$828,14,FALSE)</f>
        <v>WA</v>
      </c>
      <c r="H974" s="13"/>
      <c r="I974" s="13"/>
      <c r="J974" s="13"/>
    </row>
    <row r="975" spans="1:10" x14ac:dyDescent="0.25">
      <c r="A975" s="11" t="s">
        <v>346</v>
      </c>
      <c r="B975" t="s">
        <v>347</v>
      </c>
      <c r="C975" t="s">
        <v>5218</v>
      </c>
      <c r="D975" t="s">
        <v>5215</v>
      </c>
      <c r="E975" t="s">
        <v>5210</v>
      </c>
      <c r="F975" t="str">
        <f>VLOOKUP($A975,'Transit IDs'!$A$1:$AK$828,14,FALSE)</f>
        <v>WA</v>
      </c>
      <c r="H975" s="13"/>
      <c r="I975" s="13"/>
      <c r="J975" s="13"/>
    </row>
    <row r="976" spans="1:10" x14ac:dyDescent="0.25">
      <c r="A976" s="11" t="s">
        <v>346</v>
      </c>
      <c r="B976" t="s">
        <v>347</v>
      </c>
      <c r="C976" t="s">
        <v>5218</v>
      </c>
      <c r="D976" t="s">
        <v>5215</v>
      </c>
      <c r="E976" t="s">
        <v>5211</v>
      </c>
      <c r="F976" t="str">
        <f>VLOOKUP($A976,'Transit IDs'!$A$1:$AK$828,14,FALSE)</f>
        <v>WA</v>
      </c>
      <c r="H976" s="13"/>
      <c r="I976" s="13"/>
      <c r="J976" s="13"/>
    </row>
    <row r="977" spans="1:10" x14ac:dyDescent="0.25">
      <c r="A977" s="11" t="s">
        <v>346</v>
      </c>
      <c r="B977" t="s">
        <v>347</v>
      </c>
      <c r="C977" t="s">
        <v>5218</v>
      </c>
      <c r="D977" t="s">
        <v>5215</v>
      </c>
      <c r="E977" t="s">
        <v>5212</v>
      </c>
      <c r="F977" t="str">
        <f>VLOOKUP($A977,'Transit IDs'!$A$1:$AK$828,14,FALSE)</f>
        <v>WA</v>
      </c>
      <c r="H977" s="13"/>
      <c r="I977" s="13">
        <v>9288</v>
      </c>
      <c r="J977" s="13"/>
    </row>
    <row r="978" spans="1:10" x14ac:dyDescent="0.25">
      <c r="A978" s="11" t="s">
        <v>352</v>
      </c>
      <c r="B978" t="s">
        <v>353</v>
      </c>
      <c r="C978" t="s">
        <v>5204</v>
      </c>
      <c r="D978" t="s">
        <v>5215</v>
      </c>
      <c r="E978" t="s">
        <v>5205</v>
      </c>
      <c r="F978" t="str">
        <f>VLOOKUP($A978,'Transit IDs'!$A$1:$AK$828,14,FALSE)</f>
        <v>RI</v>
      </c>
      <c r="H978" s="13"/>
      <c r="I978" s="13"/>
      <c r="J978" s="13"/>
    </row>
    <row r="979" spans="1:10" x14ac:dyDescent="0.25">
      <c r="A979" s="11" t="s">
        <v>352</v>
      </c>
      <c r="B979" t="s">
        <v>353</v>
      </c>
      <c r="C979" t="s">
        <v>5204</v>
      </c>
      <c r="D979" t="s">
        <v>5215</v>
      </c>
      <c r="E979" t="s">
        <v>5206</v>
      </c>
      <c r="F979" t="str">
        <f>VLOOKUP($A979,'Transit IDs'!$A$1:$AK$828,14,FALSE)</f>
        <v>RI</v>
      </c>
      <c r="H979" s="13"/>
      <c r="I979" s="13"/>
      <c r="J979" s="13"/>
    </row>
    <row r="980" spans="1:10" x14ac:dyDescent="0.25">
      <c r="A980" s="11" t="s">
        <v>352</v>
      </c>
      <c r="B980" t="s">
        <v>353</v>
      </c>
      <c r="C980" t="s">
        <v>5204</v>
      </c>
      <c r="D980" t="s">
        <v>5215</v>
      </c>
      <c r="E980" t="s">
        <v>5207</v>
      </c>
      <c r="F980" t="str">
        <f>VLOOKUP($A980,'Transit IDs'!$A$1:$AK$828,14,FALSE)</f>
        <v>RI</v>
      </c>
      <c r="H980" s="13"/>
      <c r="I980" s="13"/>
      <c r="J980" s="13"/>
    </row>
    <row r="981" spans="1:10" x14ac:dyDescent="0.25">
      <c r="A981" s="11" t="s">
        <v>352</v>
      </c>
      <c r="B981" t="s">
        <v>353</v>
      </c>
      <c r="C981" t="s">
        <v>5204</v>
      </c>
      <c r="D981" t="s">
        <v>5215</v>
      </c>
      <c r="E981" t="s">
        <v>5208</v>
      </c>
      <c r="F981" t="str">
        <f>VLOOKUP($A981,'Transit IDs'!$A$1:$AK$828,14,FALSE)</f>
        <v>RI</v>
      </c>
      <c r="H981" s="13"/>
      <c r="I981" s="13"/>
      <c r="J981" s="13"/>
    </row>
    <row r="982" spans="1:10" x14ac:dyDescent="0.25">
      <c r="A982" s="11" t="s">
        <v>352</v>
      </c>
      <c r="B982" t="s">
        <v>353</v>
      </c>
      <c r="C982" t="s">
        <v>5204</v>
      </c>
      <c r="D982" t="s">
        <v>5215</v>
      </c>
      <c r="E982" t="s">
        <v>5209</v>
      </c>
      <c r="F982" t="str">
        <f>VLOOKUP($A982,'Transit IDs'!$A$1:$AK$828,14,FALSE)</f>
        <v>RI</v>
      </c>
      <c r="H982" s="13"/>
      <c r="I982" s="13">
        <v>1791</v>
      </c>
      <c r="J982" s="13">
        <v>11740</v>
      </c>
    </row>
    <row r="983" spans="1:10" x14ac:dyDescent="0.25">
      <c r="A983" s="11" t="s">
        <v>352</v>
      </c>
      <c r="B983" t="s">
        <v>353</v>
      </c>
      <c r="C983" t="s">
        <v>5204</v>
      </c>
      <c r="D983" t="s">
        <v>5215</v>
      </c>
      <c r="E983" t="s">
        <v>5210</v>
      </c>
      <c r="F983" t="str">
        <f>VLOOKUP($A983,'Transit IDs'!$A$1:$AK$828,14,FALSE)</f>
        <v>RI</v>
      </c>
      <c r="H983" s="13"/>
      <c r="I983" s="13">
        <v>382</v>
      </c>
      <c r="J983" s="13">
        <v>2859</v>
      </c>
    </row>
    <row r="984" spans="1:10" x14ac:dyDescent="0.25">
      <c r="A984" s="11" t="s">
        <v>352</v>
      </c>
      <c r="B984" t="s">
        <v>353</v>
      </c>
      <c r="C984" t="s">
        <v>5204</v>
      </c>
      <c r="D984" t="s">
        <v>5215</v>
      </c>
      <c r="E984" t="s">
        <v>5211</v>
      </c>
      <c r="F984" t="str">
        <f>VLOOKUP($A984,'Transit IDs'!$A$1:$AK$828,14,FALSE)</f>
        <v>RI</v>
      </c>
      <c r="H984" s="13"/>
      <c r="I984" s="13">
        <v>150</v>
      </c>
      <c r="J984" s="13">
        <v>1030</v>
      </c>
    </row>
    <row r="985" spans="1:10" x14ac:dyDescent="0.25">
      <c r="A985" s="11" t="s">
        <v>352</v>
      </c>
      <c r="B985" t="s">
        <v>353</v>
      </c>
      <c r="C985" t="s">
        <v>5204</v>
      </c>
      <c r="D985" t="s">
        <v>5215</v>
      </c>
      <c r="E985" t="s">
        <v>5212</v>
      </c>
      <c r="F985" t="str">
        <f>VLOOKUP($A985,'Transit IDs'!$A$1:$AK$828,14,FALSE)</f>
        <v>RI</v>
      </c>
      <c r="H985" s="13"/>
      <c r="I985" s="13">
        <v>482213</v>
      </c>
      <c r="J985" s="13">
        <v>3183631</v>
      </c>
    </row>
    <row r="986" spans="1:10" x14ac:dyDescent="0.25">
      <c r="A986" s="11" t="s">
        <v>352</v>
      </c>
      <c r="B986" t="s">
        <v>353</v>
      </c>
      <c r="C986" t="s">
        <v>5204</v>
      </c>
      <c r="D986" t="s">
        <v>4287</v>
      </c>
      <c r="E986" t="s">
        <v>5205</v>
      </c>
      <c r="F986" t="str">
        <f>VLOOKUP($A986,'Transit IDs'!$A$1:$AK$828,14,FALSE)</f>
        <v>RI</v>
      </c>
      <c r="H986" s="13"/>
      <c r="I986" s="13"/>
      <c r="J986" s="13"/>
    </row>
    <row r="987" spans="1:10" x14ac:dyDescent="0.25">
      <c r="A987" s="11" t="s">
        <v>352</v>
      </c>
      <c r="B987" t="s">
        <v>353</v>
      </c>
      <c r="C987" t="s">
        <v>5204</v>
      </c>
      <c r="D987" t="s">
        <v>4287</v>
      </c>
      <c r="E987" t="s">
        <v>5206</v>
      </c>
      <c r="F987" t="str">
        <f>VLOOKUP($A987,'Transit IDs'!$A$1:$AK$828,14,FALSE)</f>
        <v>RI</v>
      </c>
      <c r="H987" s="13"/>
      <c r="I987" s="13"/>
      <c r="J987" s="13"/>
    </row>
    <row r="988" spans="1:10" x14ac:dyDescent="0.25">
      <c r="A988" s="11" t="s">
        <v>352</v>
      </c>
      <c r="B988" t="s">
        <v>353</v>
      </c>
      <c r="C988" t="s">
        <v>5204</v>
      </c>
      <c r="D988" t="s">
        <v>4287</v>
      </c>
      <c r="E988" t="s">
        <v>5207</v>
      </c>
      <c r="F988" t="str">
        <f>VLOOKUP($A988,'Transit IDs'!$A$1:$AK$828,14,FALSE)</f>
        <v>RI</v>
      </c>
      <c r="H988" s="13"/>
      <c r="I988" s="13"/>
      <c r="J988" s="13"/>
    </row>
    <row r="989" spans="1:10" x14ac:dyDescent="0.25">
      <c r="A989" s="11" t="s">
        <v>352</v>
      </c>
      <c r="B989" t="s">
        <v>353</v>
      </c>
      <c r="C989" t="s">
        <v>5204</v>
      </c>
      <c r="D989" t="s">
        <v>4287</v>
      </c>
      <c r="E989" t="s">
        <v>5208</v>
      </c>
      <c r="F989" t="str">
        <f>VLOOKUP($A989,'Transit IDs'!$A$1:$AK$828,14,FALSE)</f>
        <v>RI</v>
      </c>
      <c r="H989" s="13"/>
      <c r="I989" s="13"/>
      <c r="J989" s="13"/>
    </row>
    <row r="990" spans="1:10" x14ac:dyDescent="0.25">
      <c r="A990" s="11" t="s">
        <v>352</v>
      </c>
      <c r="B990" t="s">
        <v>353</v>
      </c>
      <c r="C990" t="s">
        <v>5204</v>
      </c>
      <c r="D990" t="s">
        <v>4287</v>
      </c>
      <c r="E990" t="s">
        <v>5209</v>
      </c>
      <c r="F990" t="str">
        <f>VLOOKUP($A990,'Transit IDs'!$A$1:$AK$828,14,FALSE)</f>
        <v>RI</v>
      </c>
      <c r="H990" s="13"/>
      <c r="I990" s="13">
        <v>299</v>
      </c>
      <c r="J990" s="13">
        <v>2682</v>
      </c>
    </row>
    <row r="991" spans="1:10" x14ac:dyDescent="0.25">
      <c r="A991" s="11" t="s">
        <v>352</v>
      </c>
      <c r="B991" t="s">
        <v>353</v>
      </c>
      <c r="C991" t="s">
        <v>5204</v>
      </c>
      <c r="D991" t="s">
        <v>4287</v>
      </c>
      <c r="E991" t="s">
        <v>5210</v>
      </c>
      <c r="F991" t="str">
        <f>VLOOKUP($A991,'Transit IDs'!$A$1:$AK$828,14,FALSE)</f>
        <v>RI</v>
      </c>
      <c r="H991" s="13"/>
      <c r="I991" s="13">
        <v>38</v>
      </c>
      <c r="J991" s="13">
        <v>165</v>
      </c>
    </row>
    <row r="992" spans="1:10" x14ac:dyDescent="0.25">
      <c r="A992" s="11" t="s">
        <v>352</v>
      </c>
      <c r="B992" t="s">
        <v>353</v>
      </c>
      <c r="C992" t="s">
        <v>5204</v>
      </c>
      <c r="D992" t="s">
        <v>4287</v>
      </c>
      <c r="E992" t="s">
        <v>5211</v>
      </c>
      <c r="F992" t="str">
        <f>VLOOKUP($A992,'Transit IDs'!$A$1:$AK$828,14,FALSE)</f>
        <v>RI</v>
      </c>
      <c r="H992" s="13"/>
      <c r="I992" s="13">
        <v>7</v>
      </c>
      <c r="J992" s="13">
        <v>47</v>
      </c>
    </row>
    <row r="993" spans="1:10" x14ac:dyDescent="0.25">
      <c r="A993" s="11" t="s">
        <v>352</v>
      </c>
      <c r="B993" t="s">
        <v>353</v>
      </c>
      <c r="C993" t="s">
        <v>5204</v>
      </c>
      <c r="D993" t="s">
        <v>4287</v>
      </c>
      <c r="E993" t="s">
        <v>5212</v>
      </c>
      <c r="F993" t="str">
        <f>VLOOKUP($A993,'Transit IDs'!$A$1:$AK$828,14,FALSE)</f>
        <v>RI</v>
      </c>
      <c r="H993" s="13"/>
      <c r="I993" s="13">
        <v>78074</v>
      </c>
      <c r="J993" s="13">
        <v>690221</v>
      </c>
    </row>
    <row r="994" spans="1:10" x14ac:dyDescent="0.25">
      <c r="A994" s="11" t="s">
        <v>352</v>
      </c>
      <c r="B994" t="s">
        <v>353</v>
      </c>
      <c r="C994" t="s">
        <v>5213</v>
      </c>
      <c r="D994" t="s">
        <v>4287</v>
      </c>
      <c r="E994" t="s">
        <v>5205</v>
      </c>
      <c r="F994" t="str">
        <f>VLOOKUP($A994,'Transit IDs'!$A$1:$AK$828,14,FALSE)</f>
        <v>RI</v>
      </c>
      <c r="H994" s="13"/>
      <c r="I994" s="13"/>
      <c r="J994" s="13"/>
    </row>
    <row r="995" spans="1:10" x14ac:dyDescent="0.25">
      <c r="A995" s="11" t="s">
        <v>352</v>
      </c>
      <c r="B995" t="s">
        <v>353</v>
      </c>
      <c r="C995" t="s">
        <v>5213</v>
      </c>
      <c r="D995" t="s">
        <v>4287</v>
      </c>
      <c r="E995" t="s">
        <v>5206</v>
      </c>
      <c r="F995" t="str">
        <f>VLOOKUP($A995,'Transit IDs'!$A$1:$AK$828,14,FALSE)</f>
        <v>RI</v>
      </c>
      <c r="H995" s="13"/>
      <c r="I995" s="13"/>
      <c r="J995" s="13"/>
    </row>
    <row r="996" spans="1:10" x14ac:dyDescent="0.25">
      <c r="A996" s="11" t="s">
        <v>352</v>
      </c>
      <c r="B996" t="s">
        <v>353</v>
      </c>
      <c r="C996" t="s">
        <v>5213</v>
      </c>
      <c r="D996" t="s">
        <v>4287</v>
      </c>
      <c r="E996" t="s">
        <v>5207</v>
      </c>
      <c r="F996" t="str">
        <f>VLOOKUP($A996,'Transit IDs'!$A$1:$AK$828,14,FALSE)</f>
        <v>RI</v>
      </c>
      <c r="H996" s="13"/>
      <c r="I996" s="13"/>
      <c r="J996" s="13"/>
    </row>
    <row r="997" spans="1:10" x14ac:dyDescent="0.25">
      <c r="A997" s="11" t="s">
        <v>352</v>
      </c>
      <c r="B997" t="s">
        <v>353</v>
      </c>
      <c r="C997" t="s">
        <v>5213</v>
      </c>
      <c r="D997" t="s">
        <v>4287</v>
      </c>
      <c r="E997" t="s">
        <v>5208</v>
      </c>
      <c r="F997" t="str">
        <f>VLOOKUP($A997,'Transit IDs'!$A$1:$AK$828,14,FALSE)</f>
        <v>RI</v>
      </c>
      <c r="H997" s="13"/>
      <c r="I997" s="13"/>
      <c r="J997" s="13"/>
    </row>
    <row r="998" spans="1:10" x14ac:dyDescent="0.25">
      <c r="A998" s="11" t="s">
        <v>352</v>
      </c>
      <c r="B998" t="s">
        <v>353</v>
      </c>
      <c r="C998" t="s">
        <v>5213</v>
      </c>
      <c r="D998" t="s">
        <v>4287</v>
      </c>
      <c r="E998" t="s">
        <v>5209</v>
      </c>
      <c r="F998" t="str">
        <f>VLOOKUP($A998,'Transit IDs'!$A$1:$AK$828,14,FALSE)</f>
        <v>RI</v>
      </c>
      <c r="H998" s="13"/>
      <c r="I998" s="13"/>
      <c r="J998" s="13"/>
    </row>
    <row r="999" spans="1:10" x14ac:dyDescent="0.25">
      <c r="A999" s="11" t="s">
        <v>352</v>
      </c>
      <c r="B999" t="s">
        <v>353</v>
      </c>
      <c r="C999" t="s">
        <v>5213</v>
      </c>
      <c r="D999" t="s">
        <v>4287</v>
      </c>
      <c r="E999" t="s">
        <v>5210</v>
      </c>
      <c r="F999" t="str">
        <f>VLOOKUP($A999,'Transit IDs'!$A$1:$AK$828,14,FALSE)</f>
        <v>RI</v>
      </c>
      <c r="H999" s="13"/>
      <c r="I999" s="13"/>
      <c r="J999" s="13"/>
    </row>
    <row r="1000" spans="1:10" x14ac:dyDescent="0.25">
      <c r="A1000" s="11" t="s">
        <v>352</v>
      </c>
      <c r="B1000" t="s">
        <v>353</v>
      </c>
      <c r="C1000" t="s">
        <v>5213</v>
      </c>
      <c r="D1000" t="s">
        <v>4287</v>
      </c>
      <c r="E1000" t="s">
        <v>5211</v>
      </c>
      <c r="F1000" t="str">
        <f>VLOOKUP($A1000,'Transit IDs'!$A$1:$AK$828,14,FALSE)</f>
        <v>RI</v>
      </c>
      <c r="H1000" s="13"/>
      <c r="I1000" s="13"/>
      <c r="J1000" s="13"/>
    </row>
    <row r="1001" spans="1:10" x14ac:dyDescent="0.25">
      <c r="A1001" s="11" t="s">
        <v>352</v>
      </c>
      <c r="B1001" t="s">
        <v>353</v>
      </c>
      <c r="C1001" t="s">
        <v>5213</v>
      </c>
      <c r="D1001" t="s">
        <v>4287</v>
      </c>
      <c r="E1001" t="s">
        <v>5212</v>
      </c>
      <c r="F1001" t="str">
        <f>VLOOKUP($A1001,'Transit IDs'!$A$1:$AK$828,14,FALSE)</f>
        <v>RI</v>
      </c>
      <c r="H1001" s="13"/>
      <c r="I1001" s="13">
        <v>146028</v>
      </c>
      <c r="J1001" s="13">
        <v>1439379</v>
      </c>
    </row>
    <row r="1002" spans="1:10" x14ac:dyDescent="0.25">
      <c r="A1002" s="11" t="s">
        <v>352</v>
      </c>
      <c r="B1002" t="s">
        <v>353</v>
      </c>
      <c r="C1002" t="s">
        <v>5214</v>
      </c>
      <c r="D1002" t="s">
        <v>5215</v>
      </c>
      <c r="E1002" t="s">
        <v>5205</v>
      </c>
      <c r="F1002" t="str">
        <f>VLOOKUP($A1002,'Transit IDs'!$A$1:$AK$828,14,FALSE)</f>
        <v>RI</v>
      </c>
      <c r="H1002" s="13"/>
      <c r="I1002" s="13"/>
      <c r="J1002" s="13"/>
    </row>
    <row r="1003" spans="1:10" x14ac:dyDescent="0.25">
      <c r="A1003" s="11" t="s">
        <v>352</v>
      </c>
      <c r="B1003" t="s">
        <v>353</v>
      </c>
      <c r="C1003" t="s">
        <v>5214</v>
      </c>
      <c r="D1003" t="s">
        <v>5215</v>
      </c>
      <c r="E1003" t="s">
        <v>5206</v>
      </c>
      <c r="F1003" t="str">
        <f>VLOOKUP($A1003,'Transit IDs'!$A$1:$AK$828,14,FALSE)</f>
        <v>RI</v>
      </c>
      <c r="H1003" s="13"/>
      <c r="I1003" s="13"/>
      <c r="J1003" s="13"/>
    </row>
    <row r="1004" spans="1:10" x14ac:dyDescent="0.25">
      <c r="A1004" s="11" t="s">
        <v>352</v>
      </c>
      <c r="B1004" t="s">
        <v>353</v>
      </c>
      <c r="C1004" t="s">
        <v>5214</v>
      </c>
      <c r="D1004" t="s">
        <v>5215</v>
      </c>
      <c r="E1004" t="s">
        <v>5207</v>
      </c>
      <c r="F1004" t="str">
        <f>VLOOKUP($A1004,'Transit IDs'!$A$1:$AK$828,14,FALSE)</f>
        <v>RI</v>
      </c>
      <c r="H1004" s="13"/>
      <c r="I1004" s="13"/>
      <c r="J1004" s="13"/>
    </row>
    <row r="1005" spans="1:10" x14ac:dyDescent="0.25">
      <c r="A1005" s="11" t="s">
        <v>352</v>
      </c>
      <c r="B1005" t="s">
        <v>353</v>
      </c>
      <c r="C1005" t="s">
        <v>5214</v>
      </c>
      <c r="D1005" t="s">
        <v>5215</v>
      </c>
      <c r="E1005" t="s">
        <v>5208</v>
      </c>
      <c r="F1005" t="str">
        <f>VLOOKUP($A1005,'Transit IDs'!$A$1:$AK$828,14,FALSE)</f>
        <v>RI</v>
      </c>
      <c r="H1005" s="13"/>
      <c r="I1005" s="13"/>
      <c r="J1005" s="13"/>
    </row>
    <row r="1006" spans="1:10" x14ac:dyDescent="0.25">
      <c r="A1006" s="11" t="s">
        <v>352</v>
      </c>
      <c r="B1006" t="s">
        <v>353</v>
      </c>
      <c r="C1006" t="s">
        <v>5214</v>
      </c>
      <c r="D1006" t="s">
        <v>5215</v>
      </c>
      <c r="E1006" t="s">
        <v>5209</v>
      </c>
      <c r="F1006" t="str">
        <f>VLOOKUP($A1006,'Transit IDs'!$A$1:$AK$828,14,FALSE)</f>
        <v>RI</v>
      </c>
      <c r="H1006" s="13"/>
      <c r="I1006" s="13">
        <v>64886</v>
      </c>
      <c r="J1006" s="13">
        <v>273424</v>
      </c>
    </row>
    <row r="1007" spans="1:10" x14ac:dyDescent="0.25">
      <c r="A1007" s="11" t="s">
        <v>352</v>
      </c>
      <c r="B1007" t="s">
        <v>353</v>
      </c>
      <c r="C1007" t="s">
        <v>5214</v>
      </c>
      <c r="D1007" t="s">
        <v>5215</v>
      </c>
      <c r="E1007" t="s">
        <v>5210</v>
      </c>
      <c r="F1007" t="str">
        <f>VLOOKUP($A1007,'Transit IDs'!$A$1:$AK$828,14,FALSE)</f>
        <v>RI</v>
      </c>
      <c r="H1007" s="13"/>
      <c r="I1007" s="13">
        <v>36190</v>
      </c>
      <c r="J1007" s="13">
        <v>155083</v>
      </c>
    </row>
    <row r="1008" spans="1:10" x14ac:dyDescent="0.25">
      <c r="A1008" s="11" t="s">
        <v>352</v>
      </c>
      <c r="B1008" t="s">
        <v>353</v>
      </c>
      <c r="C1008" t="s">
        <v>5214</v>
      </c>
      <c r="D1008" t="s">
        <v>5215</v>
      </c>
      <c r="E1008" t="s">
        <v>5211</v>
      </c>
      <c r="F1008" t="str">
        <f>VLOOKUP($A1008,'Transit IDs'!$A$1:$AK$828,14,FALSE)</f>
        <v>RI</v>
      </c>
      <c r="H1008" s="13"/>
      <c r="I1008" s="13">
        <v>23811</v>
      </c>
      <c r="J1008" s="13">
        <v>102045</v>
      </c>
    </row>
    <row r="1009" spans="1:10" x14ac:dyDescent="0.25">
      <c r="A1009" s="11" t="s">
        <v>352</v>
      </c>
      <c r="B1009" t="s">
        <v>353</v>
      </c>
      <c r="C1009" t="s">
        <v>5214</v>
      </c>
      <c r="D1009" t="s">
        <v>5215</v>
      </c>
      <c r="E1009" t="s">
        <v>5212</v>
      </c>
      <c r="F1009" t="str">
        <f>VLOOKUP($A1009,'Transit IDs'!$A$1:$AK$828,14,FALSE)</f>
        <v>RI</v>
      </c>
      <c r="H1009" s="13"/>
      <c r="I1009" s="13">
        <v>19762912</v>
      </c>
      <c r="J1009" s="13">
        <v>83518260</v>
      </c>
    </row>
    <row r="1010" spans="1:10" x14ac:dyDescent="0.25">
      <c r="A1010" s="11" t="s">
        <v>360</v>
      </c>
      <c r="B1010" t="s">
        <v>361</v>
      </c>
      <c r="C1010" t="s">
        <v>5204</v>
      </c>
      <c r="D1010" t="s">
        <v>5215</v>
      </c>
      <c r="E1010" t="s">
        <v>5205</v>
      </c>
      <c r="F1010" t="str">
        <f>VLOOKUP($A1010,'Transit IDs'!$A$1:$AK$828,14,FALSE)</f>
        <v>NH</v>
      </c>
      <c r="H1010" s="13"/>
      <c r="I1010" s="13"/>
      <c r="J1010" s="13"/>
    </row>
    <row r="1011" spans="1:10" x14ac:dyDescent="0.25">
      <c r="A1011" s="11" t="s">
        <v>360</v>
      </c>
      <c r="B1011" t="s">
        <v>361</v>
      </c>
      <c r="C1011" t="s">
        <v>5204</v>
      </c>
      <c r="D1011" t="s">
        <v>5215</v>
      </c>
      <c r="E1011" t="s">
        <v>5206</v>
      </c>
      <c r="F1011" t="str">
        <f>VLOOKUP($A1011,'Transit IDs'!$A$1:$AK$828,14,FALSE)</f>
        <v>NH</v>
      </c>
      <c r="H1011" s="13"/>
      <c r="I1011" s="13"/>
      <c r="J1011" s="13"/>
    </row>
    <row r="1012" spans="1:10" x14ac:dyDescent="0.25">
      <c r="A1012" s="11" t="s">
        <v>360</v>
      </c>
      <c r="B1012" t="s">
        <v>361</v>
      </c>
      <c r="C1012" t="s">
        <v>5204</v>
      </c>
      <c r="D1012" t="s">
        <v>5215</v>
      </c>
      <c r="E1012" t="s">
        <v>5207</v>
      </c>
      <c r="F1012" t="str">
        <f>VLOOKUP($A1012,'Transit IDs'!$A$1:$AK$828,14,FALSE)</f>
        <v>NH</v>
      </c>
      <c r="H1012" s="13"/>
      <c r="I1012" s="13"/>
      <c r="J1012" s="13"/>
    </row>
    <row r="1013" spans="1:10" x14ac:dyDescent="0.25">
      <c r="A1013" s="11" t="s">
        <v>360</v>
      </c>
      <c r="B1013" t="s">
        <v>361</v>
      </c>
      <c r="C1013" t="s">
        <v>5204</v>
      </c>
      <c r="D1013" t="s">
        <v>5215</v>
      </c>
      <c r="E1013" t="s">
        <v>5208</v>
      </c>
      <c r="F1013" t="str">
        <f>VLOOKUP($A1013,'Transit IDs'!$A$1:$AK$828,14,FALSE)</f>
        <v>NH</v>
      </c>
      <c r="H1013" s="13"/>
      <c r="I1013" s="13"/>
      <c r="J1013" s="13"/>
    </row>
    <row r="1014" spans="1:10" x14ac:dyDescent="0.25">
      <c r="A1014" s="11" t="s">
        <v>360</v>
      </c>
      <c r="B1014" t="s">
        <v>361</v>
      </c>
      <c r="C1014" t="s">
        <v>5204</v>
      </c>
      <c r="D1014" t="s">
        <v>5215</v>
      </c>
      <c r="E1014" t="s">
        <v>5209</v>
      </c>
      <c r="F1014" t="str">
        <f>VLOOKUP($A1014,'Transit IDs'!$A$1:$AK$828,14,FALSE)</f>
        <v>NH</v>
      </c>
      <c r="H1014" s="13"/>
      <c r="I1014" s="13">
        <v>53</v>
      </c>
      <c r="J1014" s="13">
        <v>284</v>
      </c>
    </row>
    <row r="1015" spans="1:10" x14ac:dyDescent="0.25">
      <c r="A1015" s="11" t="s">
        <v>360</v>
      </c>
      <c r="B1015" t="s">
        <v>361</v>
      </c>
      <c r="C1015" t="s">
        <v>5204</v>
      </c>
      <c r="D1015" t="s">
        <v>5215</v>
      </c>
      <c r="E1015" t="s">
        <v>5210</v>
      </c>
      <c r="F1015" t="str">
        <f>VLOOKUP($A1015,'Transit IDs'!$A$1:$AK$828,14,FALSE)</f>
        <v>NH</v>
      </c>
      <c r="H1015" s="13"/>
      <c r="I1015" s="13">
        <v>16</v>
      </c>
      <c r="J1015" s="13">
        <v>68</v>
      </c>
    </row>
    <row r="1016" spans="1:10" x14ac:dyDescent="0.25">
      <c r="A1016" s="11" t="s">
        <v>360</v>
      </c>
      <c r="B1016" t="s">
        <v>361</v>
      </c>
      <c r="C1016" t="s">
        <v>5204</v>
      </c>
      <c r="D1016" t="s">
        <v>5215</v>
      </c>
      <c r="E1016" t="s">
        <v>5211</v>
      </c>
      <c r="F1016" t="str">
        <f>VLOOKUP($A1016,'Transit IDs'!$A$1:$AK$828,14,FALSE)</f>
        <v>NH</v>
      </c>
      <c r="H1016" s="13"/>
      <c r="I1016" s="13"/>
      <c r="J1016" s="13"/>
    </row>
    <row r="1017" spans="1:10" x14ac:dyDescent="0.25">
      <c r="A1017" s="11" t="s">
        <v>360</v>
      </c>
      <c r="B1017" t="s">
        <v>361</v>
      </c>
      <c r="C1017" t="s">
        <v>5204</v>
      </c>
      <c r="D1017" t="s">
        <v>5215</v>
      </c>
      <c r="E1017" t="s">
        <v>5212</v>
      </c>
      <c r="F1017" t="str">
        <f>VLOOKUP($A1017,'Transit IDs'!$A$1:$AK$828,14,FALSE)</f>
        <v>NH</v>
      </c>
      <c r="H1017" s="13"/>
      <c r="I1017" s="13">
        <v>14234</v>
      </c>
      <c r="J1017" s="13">
        <v>75474</v>
      </c>
    </row>
    <row r="1018" spans="1:10" x14ac:dyDescent="0.25">
      <c r="A1018" s="11" t="s">
        <v>360</v>
      </c>
      <c r="B1018" t="s">
        <v>361</v>
      </c>
      <c r="C1018" t="s">
        <v>5214</v>
      </c>
      <c r="D1018" t="s">
        <v>5215</v>
      </c>
      <c r="E1018" t="s">
        <v>5205</v>
      </c>
      <c r="F1018" t="str">
        <f>VLOOKUP($A1018,'Transit IDs'!$A$1:$AK$828,14,FALSE)</f>
        <v>NH</v>
      </c>
      <c r="H1018" s="13"/>
      <c r="I1018" s="13"/>
      <c r="J1018" s="13"/>
    </row>
    <row r="1019" spans="1:10" x14ac:dyDescent="0.25">
      <c r="A1019" s="11" t="s">
        <v>360</v>
      </c>
      <c r="B1019" t="s">
        <v>361</v>
      </c>
      <c r="C1019" t="s">
        <v>5214</v>
      </c>
      <c r="D1019" t="s">
        <v>5215</v>
      </c>
      <c r="E1019" t="s">
        <v>5206</v>
      </c>
      <c r="F1019" t="str">
        <f>VLOOKUP($A1019,'Transit IDs'!$A$1:$AK$828,14,FALSE)</f>
        <v>NH</v>
      </c>
      <c r="H1019" s="13"/>
      <c r="I1019" s="13"/>
      <c r="J1019" s="13"/>
    </row>
    <row r="1020" spans="1:10" x14ac:dyDescent="0.25">
      <c r="A1020" s="11" t="s">
        <v>360</v>
      </c>
      <c r="B1020" t="s">
        <v>361</v>
      </c>
      <c r="C1020" t="s">
        <v>5214</v>
      </c>
      <c r="D1020" t="s">
        <v>5215</v>
      </c>
      <c r="E1020" t="s">
        <v>5207</v>
      </c>
      <c r="F1020" t="str">
        <f>VLOOKUP($A1020,'Transit IDs'!$A$1:$AK$828,14,FALSE)</f>
        <v>NH</v>
      </c>
      <c r="H1020" s="13"/>
      <c r="I1020" s="13"/>
      <c r="J1020" s="13"/>
    </row>
    <row r="1021" spans="1:10" x14ac:dyDescent="0.25">
      <c r="A1021" s="11" t="s">
        <v>360</v>
      </c>
      <c r="B1021" t="s">
        <v>361</v>
      </c>
      <c r="C1021" t="s">
        <v>5214</v>
      </c>
      <c r="D1021" t="s">
        <v>5215</v>
      </c>
      <c r="E1021" t="s">
        <v>5208</v>
      </c>
      <c r="F1021" t="str">
        <f>VLOOKUP($A1021,'Transit IDs'!$A$1:$AK$828,14,FALSE)</f>
        <v>NH</v>
      </c>
      <c r="H1021" s="13"/>
      <c r="I1021" s="13"/>
      <c r="J1021" s="13"/>
    </row>
    <row r="1022" spans="1:10" x14ac:dyDescent="0.25">
      <c r="A1022" s="11" t="s">
        <v>360</v>
      </c>
      <c r="B1022" t="s">
        <v>361</v>
      </c>
      <c r="C1022" t="s">
        <v>5214</v>
      </c>
      <c r="D1022" t="s">
        <v>5215</v>
      </c>
      <c r="E1022" t="s">
        <v>5209</v>
      </c>
      <c r="F1022" t="str">
        <f>VLOOKUP($A1022,'Transit IDs'!$A$1:$AK$828,14,FALSE)</f>
        <v>NH</v>
      </c>
      <c r="H1022" s="13"/>
      <c r="I1022" s="13">
        <v>1535</v>
      </c>
      <c r="J1022" s="13">
        <v>3454</v>
      </c>
    </row>
    <row r="1023" spans="1:10" x14ac:dyDescent="0.25">
      <c r="A1023" s="11" t="s">
        <v>360</v>
      </c>
      <c r="B1023" t="s">
        <v>361</v>
      </c>
      <c r="C1023" t="s">
        <v>5214</v>
      </c>
      <c r="D1023" t="s">
        <v>5215</v>
      </c>
      <c r="E1023" t="s">
        <v>5210</v>
      </c>
      <c r="F1023" t="str">
        <f>VLOOKUP($A1023,'Transit IDs'!$A$1:$AK$828,14,FALSE)</f>
        <v>NH</v>
      </c>
      <c r="H1023" s="13"/>
      <c r="I1023" s="13">
        <v>733</v>
      </c>
      <c r="J1023" s="13">
        <v>1591</v>
      </c>
    </row>
    <row r="1024" spans="1:10" x14ac:dyDescent="0.25">
      <c r="A1024" s="11" t="s">
        <v>360</v>
      </c>
      <c r="B1024" t="s">
        <v>361</v>
      </c>
      <c r="C1024" t="s">
        <v>5214</v>
      </c>
      <c r="D1024" t="s">
        <v>5215</v>
      </c>
      <c r="E1024" t="s">
        <v>5211</v>
      </c>
      <c r="F1024" t="str">
        <f>VLOOKUP($A1024,'Transit IDs'!$A$1:$AK$828,14,FALSE)</f>
        <v>NH</v>
      </c>
      <c r="H1024" s="13"/>
      <c r="I1024" s="13"/>
      <c r="J1024" s="13"/>
    </row>
    <row r="1025" spans="1:10" x14ac:dyDescent="0.25">
      <c r="A1025" s="11" t="s">
        <v>360</v>
      </c>
      <c r="B1025" t="s">
        <v>361</v>
      </c>
      <c r="C1025" t="s">
        <v>5214</v>
      </c>
      <c r="D1025" t="s">
        <v>5215</v>
      </c>
      <c r="E1025" t="s">
        <v>5212</v>
      </c>
      <c r="F1025" t="str">
        <f>VLOOKUP($A1025,'Transit IDs'!$A$1:$AK$828,14,FALSE)</f>
        <v>NH</v>
      </c>
      <c r="H1025" s="13"/>
      <c r="I1025" s="13">
        <v>427204</v>
      </c>
      <c r="J1025" s="13">
        <v>958101</v>
      </c>
    </row>
    <row r="1026" spans="1:10" x14ac:dyDescent="0.25">
      <c r="A1026" s="11" t="s">
        <v>368</v>
      </c>
      <c r="B1026" t="s">
        <v>369</v>
      </c>
      <c r="C1026" t="s">
        <v>5225</v>
      </c>
      <c r="D1026" t="s">
        <v>4287</v>
      </c>
      <c r="E1026" t="s">
        <v>5205</v>
      </c>
      <c r="F1026" t="str">
        <f>VLOOKUP($A1026,'Transit IDs'!$A$1:$AK$828,14,FALSE)</f>
        <v>MA</v>
      </c>
      <c r="H1026" s="13"/>
      <c r="I1026" s="13">
        <v>39139</v>
      </c>
      <c r="J1026" s="13"/>
    </row>
    <row r="1027" spans="1:10" x14ac:dyDescent="0.25">
      <c r="A1027" s="11" t="s">
        <v>368</v>
      </c>
      <c r="B1027" t="s">
        <v>369</v>
      </c>
      <c r="C1027" t="s">
        <v>5225</v>
      </c>
      <c r="D1027" t="s">
        <v>4287</v>
      </c>
      <c r="E1027" t="s">
        <v>5206</v>
      </c>
      <c r="F1027" t="str">
        <f>VLOOKUP($A1027,'Transit IDs'!$A$1:$AK$828,14,FALSE)</f>
        <v>MA</v>
      </c>
      <c r="H1027" s="13"/>
      <c r="I1027" s="13">
        <v>32121</v>
      </c>
      <c r="J1027" s="13"/>
    </row>
    <row r="1028" spans="1:10" x14ac:dyDescent="0.25">
      <c r="A1028" s="11" t="s">
        <v>368</v>
      </c>
      <c r="B1028" t="s">
        <v>369</v>
      </c>
      <c r="C1028" t="s">
        <v>5225</v>
      </c>
      <c r="D1028" t="s">
        <v>4287</v>
      </c>
      <c r="E1028" t="s">
        <v>5207</v>
      </c>
      <c r="F1028" t="str">
        <f>VLOOKUP($A1028,'Transit IDs'!$A$1:$AK$828,14,FALSE)</f>
        <v>MA</v>
      </c>
      <c r="H1028" s="13"/>
      <c r="I1028" s="13">
        <v>34551</v>
      </c>
      <c r="J1028" s="13"/>
    </row>
    <row r="1029" spans="1:10" x14ac:dyDescent="0.25">
      <c r="A1029" s="11" t="s">
        <v>368</v>
      </c>
      <c r="B1029" t="s">
        <v>369</v>
      </c>
      <c r="C1029" t="s">
        <v>5225</v>
      </c>
      <c r="D1029" t="s">
        <v>4287</v>
      </c>
      <c r="E1029" t="s">
        <v>5208</v>
      </c>
      <c r="F1029" t="str">
        <f>VLOOKUP($A1029,'Transit IDs'!$A$1:$AK$828,14,FALSE)</f>
        <v>MA</v>
      </c>
      <c r="H1029" s="13"/>
      <c r="I1029" s="13">
        <v>24563</v>
      </c>
      <c r="J1029" s="13"/>
    </row>
    <row r="1030" spans="1:10" x14ac:dyDescent="0.25">
      <c r="A1030" s="11" t="s">
        <v>368</v>
      </c>
      <c r="B1030" t="s">
        <v>369</v>
      </c>
      <c r="C1030" t="s">
        <v>5225</v>
      </c>
      <c r="D1030" t="s">
        <v>4287</v>
      </c>
      <c r="E1030" t="s">
        <v>5209</v>
      </c>
      <c r="F1030" t="str">
        <f>VLOOKUP($A1030,'Transit IDs'!$A$1:$AK$828,14,FALSE)</f>
        <v>MA</v>
      </c>
      <c r="G1030" s="13">
        <v>13238</v>
      </c>
      <c r="H1030" s="13">
        <v>453</v>
      </c>
      <c r="I1030" s="13">
        <v>131161</v>
      </c>
      <c r="J1030" s="13">
        <v>2657310</v>
      </c>
    </row>
    <row r="1031" spans="1:10" x14ac:dyDescent="0.25">
      <c r="A1031" s="11" t="s">
        <v>368</v>
      </c>
      <c r="B1031" t="s">
        <v>369</v>
      </c>
      <c r="C1031" t="s">
        <v>5225</v>
      </c>
      <c r="D1031" t="s">
        <v>4287</v>
      </c>
      <c r="E1031" t="s">
        <v>5210</v>
      </c>
      <c r="F1031" t="str">
        <f>VLOOKUP($A1031,'Transit IDs'!$A$1:$AK$828,14,FALSE)</f>
        <v>MA</v>
      </c>
      <c r="G1031" s="13">
        <v>5796</v>
      </c>
      <c r="H1031" s="13">
        <v>178</v>
      </c>
      <c r="I1031" s="13">
        <v>28903</v>
      </c>
      <c r="J1031" s="13">
        <v>571731</v>
      </c>
    </row>
    <row r="1032" spans="1:10" x14ac:dyDescent="0.25">
      <c r="A1032" s="11" t="s">
        <v>368</v>
      </c>
      <c r="B1032" t="s">
        <v>369</v>
      </c>
      <c r="C1032" t="s">
        <v>5225</v>
      </c>
      <c r="D1032" t="s">
        <v>4287</v>
      </c>
      <c r="E1032" t="s">
        <v>5211</v>
      </c>
      <c r="F1032" t="str">
        <f>VLOOKUP($A1032,'Transit IDs'!$A$1:$AK$828,14,FALSE)</f>
        <v>MA</v>
      </c>
      <c r="G1032" s="13">
        <v>4679</v>
      </c>
      <c r="H1032" s="13">
        <v>144</v>
      </c>
      <c r="I1032" s="13">
        <v>20691</v>
      </c>
      <c r="J1032" s="13">
        <v>409225</v>
      </c>
    </row>
    <row r="1033" spans="1:10" x14ac:dyDescent="0.25">
      <c r="A1033" s="11" t="s">
        <v>368</v>
      </c>
      <c r="B1033" t="s">
        <v>369</v>
      </c>
      <c r="C1033" t="s">
        <v>5225</v>
      </c>
      <c r="D1033" t="s">
        <v>4287</v>
      </c>
      <c r="E1033" t="s">
        <v>5212</v>
      </c>
      <c r="F1033" t="str">
        <f>VLOOKUP($A1033,'Transit IDs'!$A$1:$AK$828,14,FALSE)</f>
        <v>MA</v>
      </c>
      <c r="G1033" s="13">
        <v>3947889</v>
      </c>
      <c r="H1033" s="13">
        <v>133160</v>
      </c>
      <c r="I1033" s="13">
        <v>36083946</v>
      </c>
      <c r="J1033" s="13">
        <v>729727617</v>
      </c>
    </row>
    <row r="1034" spans="1:10" x14ac:dyDescent="0.25">
      <c r="A1034" s="11" t="s">
        <v>368</v>
      </c>
      <c r="B1034" t="s">
        <v>369</v>
      </c>
      <c r="C1034" t="s">
        <v>5204</v>
      </c>
      <c r="D1034" t="s">
        <v>4287</v>
      </c>
      <c r="E1034" t="s">
        <v>5205</v>
      </c>
      <c r="F1034" t="str">
        <f>VLOOKUP($A1034,'Transit IDs'!$A$1:$AK$828,14,FALSE)</f>
        <v>MA</v>
      </c>
      <c r="H1034" s="13"/>
      <c r="I1034" s="13"/>
      <c r="J1034" s="13"/>
    </row>
    <row r="1035" spans="1:10" x14ac:dyDescent="0.25">
      <c r="A1035" s="11" t="s">
        <v>368</v>
      </c>
      <c r="B1035" t="s">
        <v>369</v>
      </c>
      <c r="C1035" t="s">
        <v>5204</v>
      </c>
      <c r="D1035" t="s">
        <v>4287</v>
      </c>
      <c r="E1035" t="s">
        <v>5206</v>
      </c>
      <c r="F1035" t="str">
        <f>VLOOKUP($A1035,'Transit IDs'!$A$1:$AK$828,14,FALSE)</f>
        <v>MA</v>
      </c>
      <c r="H1035" s="13"/>
      <c r="I1035" s="13"/>
      <c r="J1035" s="13"/>
    </row>
    <row r="1036" spans="1:10" x14ac:dyDescent="0.25">
      <c r="A1036" s="11" t="s">
        <v>368</v>
      </c>
      <c r="B1036" t="s">
        <v>369</v>
      </c>
      <c r="C1036" t="s">
        <v>5204</v>
      </c>
      <c r="D1036" t="s">
        <v>4287</v>
      </c>
      <c r="E1036" t="s">
        <v>5207</v>
      </c>
      <c r="F1036" t="str">
        <f>VLOOKUP($A1036,'Transit IDs'!$A$1:$AK$828,14,FALSE)</f>
        <v>MA</v>
      </c>
      <c r="H1036" s="13"/>
      <c r="I1036" s="13"/>
      <c r="J1036" s="13"/>
    </row>
    <row r="1037" spans="1:10" x14ac:dyDescent="0.25">
      <c r="A1037" s="11" t="s">
        <v>368</v>
      </c>
      <c r="B1037" t="s">
        <v>369</v>
      </c>
      <c r="C1037" t="s">
        <v>5204</v>
      </c>
      <c r="D1037" t="s">
        <v>4287</v>
      </c>
      <c r="E1037" t="s">
        <v>5208</v>
      </c>
      <c r="F1037" t="str">
        <f>VLOOKUP($A1037,'Transit IDs'!$A$1:$AK$828,14,FALSE)</f>
        <v>MA</v>
      </c>
      <c r="H1037" s="13"/>
      <c r="I1037" s="13"/>
      <c r="J1037" s="13"/>
    </row>
    <row r="1038" spans="1:10" x14ac:dyDescent="0.25">
      <c r="A1038" s="11" t="s">
        <v>368</v>
      </c>
      <c r="B1038" t="s">
        <v>369</v>
      </c>
      <c r="C1038" t="s">
        <v>5204</v>
      </c>
      <c r="D1038" t="s">
        <v>4287</v>
      </c>
      <c r="E1038" t="s">
        <v>5209</v>
      </c>
      <c r="F1038" t="str">
        <f>VLOOKUP($A1038,'Transit IDs'!$A$1:$AK$828,14,FALSE)</f>
        <v>MA</v>
      </c>
      <c r="H1038" s="13"/>
      <c r="I1038" s="13">
        <v>8544</v>
      </c>
      <c r="J1038" s="13">
        <v>57840</v>
      </c>
    </row>
    <row r="1039" spans="1:10" x14ac:dyDescent="0.25">
      <c r="A1039" s="11" t="s">
        <v>368</v>
      </c>
      <c r="B1039" t="s">
        <v>369</v>
      </c>
      <c r="C1039" t="s">
        <v>5204</v>
      </c>
      <c r="D1039" t="s">
        <v>4287</v>
      </c>
      <c r="E1039" t="s">
        <v>5210</v>
      </c>
      <c r="F1039" t="str">
        <f>VLOOKUP($A1039,'Transit IDs'!$A$1:$AK$828,14,FALSE)</f>
        <v>MA</v>
      </c>
      <c r="H1039" s="13"/>
      <c r="I1039" s="13">
        <v>4351</v>
      </c>
      <c r="J1039" s="13">
        <v>28511</v>
      </c>
    </row>
    <row r="1040" spans="1:10" x14ac:dyDescent="0.25">
      <c r="A1040" s="11" t="s">
        <v>368</v>
      </c>
      <c r="B1040" t="s">
        <v>369</v>
      </c>
      <c r="C1040" t="s">
        <v>5204</v>
      </c>
      <c r="D1040" t="s">
        <v>4287</v>
      </c>
      <c r="E1040" t="s">
        <v>5211</v>
      </c>
      <c r="F1040" t="str">
        <f>VLOOKUP($A1040,'Transit IDs'!$A$1:$AK$828,14,FALSE)</f>
        <v>MA</v>
      </c>
      <c r="H1040" s="13"/>
      <c r="I1040" s="13">
        <v>3733</v>
      </c>
      <c r="J1040" s="13">
        <v>25204</v>
      </c>
    </row>
    <row r="1041" spans="1:10" x14ac:dyDescent="0.25">
      <c r="A1041" s="11" t="s">
        <v>368</v>
      </c>
      <c r="B1041" t="s">
        <v>369</v>
      </c>
      <c r="C1041" t="s">
        <v>5204</v>
      </c>
      <c r="D1041" t="s">
        <v>4287</v>
      </c>
      <c r="E1041" t="s">
        <v>5212</v>
      </c>
      <c r="F1041" t="str">
        <f>VLOOKUP($A1041,'Transit IDs'!$A$1:$AK$828,14,FALSE)</f>
        <v>MA</v>
      </c>
      <c r="H1041" s="13"/>
      <c r="I1041" s="13">
        <v>2609447</v>
      </c>
      <c r="J1041" s="13">
        <v>17724299</v>
      </c>
    </row>
    <row r="1042" spans="1:10" x14ac:dyDescent="0.25">
      <c r="A1042" s="11" t="s">
        <v>368</v>
      </c>
      <c r="B1042" t="s">
        <v>369</v>
      </c>
      <c r="C1042" t="s">
        <v>5223</v>
      </c>
      <c r="D1042" t="s">
        <v>4287</v>
      </c>
      <c r="E1042" t="s">
        <v>5205</v>
      </c>
      <c r="F1042" t="str">
        <f>VLOOKUP($A1042,'Transit IDs'!$A$1:$AK$828,14,FALSE)</f>
        <v>MA</v>
      </c>
      <c r="H1042" s="13"/>
      <c r="I1042" s="13"/>
      <c r="J1042" s="13"/>
    </row>
    <row r="1043" spans="1:10" x14ac:dyDescent="0.25">
      <c r="A1043" s="11" t="s">
        <v>368</v>
      </c>
      <c r="B1043" t="s">
        <v>369</v>
      </c>
      <c r="C1043" t="s">
        <v>5223</v>
      </c>
      <c r="D1043" t="s">
        <v>4287</v>
      </c>
      <c r="E1043" t="s">
        <v>5206</v>
      </c>
      <c r="F1043" t="str">
        <f>VLOOKUP($A1043,'Transit IDs'!$A$1:$AK$828,14,FALSE)</f>
        <v>MA</v>
      </c>
      <c r="H1043" s="13"/>
      <c r="I1043" s="13"/>
      <c r="J1043" s="13"/>
    </row>
    <row r="1044" spans="1:10" x14ac:dyDescent="0.25">
      <c r="A1044" s="11" t="s">
        <v>368</v>
      </c>
      <c r="B1044" t="s">
        <v>369</v>
      </c>
      <c r="C1044" t="s">
        <v>5223</v>
      </c>
      <c r="D1044" t="s">
        <v>4287</v>
      </c>
      <c r="E1044" t="s">
        <v>5207</v>
      </c>
      <c r="F1044" t="str">
        <f>VLOOKUP($A1044,'Transit IDs'!$A$1:$AK$828,14,FALSE)</f>
        <v>MA</v>
      </c>
      <c r="H1044" s="13"/>
      <c r="I1044" s="13"/>
      <c r="J1044" s="13"/>
    </row>
    <row r="1045" spans="1:10" x14ac:dyDescent="0.25">
      <c r="A1045" s="11" t="s">
        <v>368</v>
      </c>
      <c r="B1045" t="s">
        <v>369</v>
      </c>
      <c r="C1045" t="s">
        <v>5223</v>
      </c>
      <c r="D1045" t="s">
        <v>4287</v>
      </c>
      <c r="E1045" t="s">
        <v>5208</v>
      </c>
      <c r="F1045" t="str">
        <f>VLOOKUP($A1045,'Transit IDs'!$A$1:$AK$828,14,FALSE)</f>
        <v>MA</v>
      </c>
      <c r="H1045" s="13"/>
      <c r="I1045" s="13"/>
      <c r="J1045" s="13"/>
    </row>
    <row r="1046" spans="1:10" x14ac:dyDescent="0.25">
      <c r="A1046" s="11" t="s">
        <v>368</v>
      </c>
      <c r="B1046" t="s">
        <v>369</v>
      </c>
      <c r="C1046" t="s">
        <v>5223</v>
      </c>
      <c r="D1046" t="s">
        <v>4287</v>
      </c>
      <c r="E1046" t="s">
        <v>5209</v>
      </c>
      <c r="F1046" t="str">
        <f>VLOOKUP($A1046,'Transit IDs'!$A$1:$AK$828,14,FALSE)</f>
        <v>MA</v>
      </c>
      <c r="H1046" s="13"/>
      <c r="I1046" s="13">
        <v>4625</v>
      </c>
      <c r="J1046" s="13">
        <v>40957</v>
      </c>
    </row>
    <row r="1047" spans="1:10" x14ac:dyDescent="0.25">
      <c r="A1047" s="11" t="s">
        <v>368</v>
      </c>
      <c r="B1047" t="s">
        <v>369</v>
      </c>
      <c r="C1047" t="s">
        <v>5223</v>
      </c>
      <c r="D1047" t="s">
        <v>4287</v>
      </c>
      <c r="E1047" t="s">
        <v>5210</v>
      </c>
      <c r="F1047" t="str">
        <f>VLOOKUP($A1047,'Transit IDs'!$A$1:$AK$828,14,FALSE)</f>
        <v>MA</v>
      </c>
      <c r="H1047" s="13"/>
      <c r="I1047" s="13">
        <v>1930</v>
      </c>
      <c r="J1047" s="13">
        <v>8958</v>
      </c>
    </row>
    <row r="1048" spans="1:10" x14ac:dyDescent="0.25">
      <c r="A1048" s="11" t="s">
        <v>368</v>
      </c>
      <c r="B1048" t="s">
        <v>369</v>
      </c>
      <c r="C1048" t="s">
        <v>5223</v>
      </c>
      <c r="D1048" t="s">
        <v>4287</v>
      </c>
      <c r="E1048" t="s">
        <v>5211</v>
      </c>
      <c r="F1048" t="str">
        <f>VLOOKUP($A1048,'Transit IDs'!$A$1:$AK$828,14,FALSE)</f>
        <v>MA</v>
      </c>
      <c r="H1048" s="13"/>
      <c r="I1048" s="13">
        <v>1496</v>
      </c>
      <c r="J1048" s="13">
        <v>6396</v>
      </c>
    </row>
    <row r="1049" spans="1:10" x14ac:dyDescent="0.25">
      <c r="A1049" s="11" t="s">
        <v>368</v>
      </c>
      <c r="B1049" t="s">
        <v>369</v>
      </c>
      <c r="C1049" t="s">
        <v>5223</v>
      </c>
      <c r="D1049" t="s">
        <v>4287</v>
      </c>
      <c r="E1049" t="s">
        <v>5212</v>
      </c>
      <c r="F1049" t="str">
        <f>VLOOKUP($A1049,'Transit IDs'!$A$1:$AK$828,14,FALSE)</f>
        <v>MA</v>
      </c>
      <c r="H1049" s="13"/>
      <c r="I1049" s="13">
        <v>1399652</v>
      </c>
      <c r="J1049" s="13">
        <v>11250076</v>
      </c>
    </row>
    <row r="1050" spans="1:10" x14ac:dyDescent="0.25">
      <c r="A1050" s="11" t="s">
        <v>368</v>
      </c>
      <c r="B1050" t="s">
        <v>369</v>
      </c>
      <c r="C1050" t="s">
        <v>5226</v>
      </c>
      <c r="D1050" t="s">
        <v>5215</v>
      </c>
      <c r="E1050" t="s">
        <v>5205</v>
      </c>
      <c r="F1050" t="str">
        <f>VLOOKUP($A1050,'Transit IDs'!$A$1:$AK$828,14,FALSE)</f>
        <v>MA</v>
      </c>
      <c r="H1050" s="13"/>
      <c r="I1050" s="13">
        <v>144586</v>
      </c>
      <c r="J1050" s="13"/>
    </row>
    <row r="1051" spans="1:10" x14ac:dyDescent="0.25">
      <c r="A1051" s="11" t="s">
        <v>368</v>
      </c>
      <c r="B1051" t="s">
        <v>369</v>
      </c>
      <c r="C1051" t="s">
        <v>5226</v>
      </c>
      <c r="D1051" t="s">
        <v>5215</v>
      </c>
      <c r="E1051" t="s">
        <v>5206</v>
      </c>
      <c r="F1051" t="str">
        <f>VLOOKUP($A1051,'Transit IDs'!$A$1:$AK$828,14,FALSE)</f>
        <v>MA</v>
      </c>
      <c r="H1051" s="13"/>
      <c r="I1051" s="13">
        <v>149854</v>
      </c>
      <c r="J1051" s="13"/>
    </row>
    <row r="1052" spans="1:10" x14ac:dyDescent="0.25">
      <c r="A1052" s="11" t="s">
        <v>368</v>
      </c>
      <c r="B1052" t="s">
        <v>369</v>
      </c>
      <c r="C1052" t="s">
        <v>5226</v>
      </c>
      <c r="D1052" t="s">
        <v>5215</v>
      </c>
      <c r="E1052" t="s">
        <v>5207</v>
      </c>
      <c r="F1052" t="str">
        <f>VLOOKUP($A1052,'Transit IDs'!$A$1:$AK$828,14,FALSE)</f>
        <v>MA</v>
      </c>
      <c r="H1052" s="13"/>
      <c r="I1052" s="13">
        <v>138590</v>
      </c>
      <c r="J1052" s="13"/>
    </row>
    <row r="1053" spans="1:10" x14ac:dyDescent="0.25">
      <c r="A1053" s="11" t="s">
        <v>368</v>
      </c>
      <c r="B1053" t="s">
        <v>369</v>
      </c>
      <c r="C1053" t="s">
        <v>5226</v>
      </c>
      <c r="D1053" t="s">
        <v>5215</v>
      </c>
      <c r="E1053" t="s">
        <v>5208</v>
      </c>
      <c r="F1053" t="str">
        <f>VLOOKUP($A1053,'Transit IDs'!$A$1:$AK$828,14,FALSE)</f>
        <v>MA</v>
      </c>
      <c r="H1053" s="13"/>
      <c r="I1053" s="13">
        <v>115547</v>
      </c>
      <c r="J1053" s="13"/>
    </row>
    <row r="1054" spans="1:10" x14ac:dyDescent="0.25">
      <c r="A1054" s="11" t="s">
        <v>368</v>
      </c>
      <c r="B1054" t="s">
        <v>369</v>
      </c>
      <c r="C1054" t="s">
        <v>5226</v>
      </c>
      <c r="D1054" t="s">
        <v>5215</v>
      </c>
      <c r="E1054" t="s">
        <v>5209</v>
      </c>
      <c r="F1054" t="str">
        <f>VLOOKUP($A1054,'Transit IDs'!$A$1:$AK$828,14,FALSE)</f>
        <v>MA</v>
      </c>
      <c r="G1054" s="13">
        <v>11979</v>
      </c>
      <c r="H1054" s="13">
        <v>746</v>
      </c>
      <c r="I1054" s="13">
        <v>548577</v>
      </c>
      <c r="J1054" s="13">
        <v>1957677</v>
      </c>
    </row>
    <row r="1055" spans="1:10" x14ac:dyDescent="0.25">
      <c r="A1055" s="11" t="s">
        <v>368</v>
      </c>
      <c r="B1055" t="s">
        <v>369</v>
      </c>
      <c r="C1055" t="s">
        <v>5226</v>
      </c>
      <c r="D1055" t="s">
        <v>5215</v>
      </c>
      <c r="E1055" t="s">
        <v>5210</v>
      </c>
      <c r="F1055" t="str">
        <f>VLOOKUP($A1055,'Transit IDs'!$A$1:$AK$828,14,FALSE)</f>
        <v>MA</v>
      </c>
      <c r="G1055" s="13">
        <v>8858</v>
      </c>
      <c r="H1055" s="13">
        <v>501</v>
      </c>
      <c r="I1055" s="13">
        <v>296929</v>
      </c>
      <c r="J1055" s="13">
        <v>1146055</v>
      </c>
    </row>
    <row r="1056" spans="1:10" x14ac:dyDescent="0.25">
      <c r="A1056" s="11" t="s">
        <v>368</v>
      </c>
      <c r="B1056" t="s">
        <v>369</v>
      </c>
      <c r="C1056" t="s">
        <v>5226</v>
      </c>
      <c r="D1056" t="s">
        <v>5215</v>
      </c>
      <c r="E1056" t="s">
        <v>5211</v>
      </c>
      <c r="F1056" t="str">
        <f>VLOOKUP($A1056,'Transit IDs'!$A$1:$AK$828,14,FALSE)</f>
        <v>MA</v>
      </c>
      <c r="G1056" s="13">
        <v>7686</v>
      </c>
      <c r="H1056" s="13">
        <v>423</v>
      </c>
      <c r="I1056" s="13">
        <v>198098</v>
      </c>
      <c r="J1056" s="13">
        <v>549237</v>
      </c>
    </row>
    <row r="1057" spans="1:10" x14ac:dyDescent="0.25">
      <c r="A1057" s="11" t="s">
        <v>368</v>
      </c>
      <c r="B1057" t="s">
        <v>369</v>
      </c>
      <c r="C1057" t="s">
        <v>5226</v>
      </c>
      <c r="D1057" t="s">
        <v>5215</v>
      </c>
      <c r="E1057" t="s">
        <v>5212</v>
      </c>
      <c r="F1057" t="str">
        <f>VLOOKUP($A1057,'Transit IDs'!$A$1:$AK$828,14,FALSE)</f>
        <v>MA</v>
      </c>
      <c r="G1057" s="13">
        <v>3968066</v>
      </c>
      <c r="H1057" s="13">
        <v>243384</v>
      </c>
      <c r="I1057" s="13">
        <v>166961143</v>
      </c>
      <c r="J1057" s="13">
        <v>581700354</v>
      </c>
    </row>
    <row r="1058" spans="1:10" x14ac:dyDescent="0.25">
      <c r="A1058" s="11" t="s">
        <v>368</v>
      </c>
      <c r="B1058" t="s">
        <v>369</v>
      </c>
      <c r="C1058" t="s">
        <v>5220</v>
      </c>
      <c r="D1058" t="s">
        <v>5215</v>
      </c>
      <c r="E1058" t="s">
        <v>5205</v>
      </c>
      <c r="F1058" t="str">
        <f>VLOOKUP($A1058,'Transit IDs'!$A$1:$AK$828,14,FALSE)</f>
        <v>MA</v>
      </c>
      <c r="H1058" s="13"/>
      <c r="I1058" s="13">
        <v>65468</v>
      </c>
      <c r="J1058" s="13"/>
    </row>
    <row r="1059" spans="1:10" x14ac:dyDescent="0.25">
      <c r="A1059" s="11" t="s">
        <v>368</v>
      </c>
      <c r="B1059" t="s">
        <v>369</v>
      </c>
      <c r="C1059" t="s">
        <v>5220</v>
      </c>
      <c r="D1059" t="s">
        <v>5215</v>
      </c>
      <c r="E1059" t="s">
        <v>5206</v>
      </c>
      <c r="F1059" t="str">
        <f>VLOOKUP($A1059,'Transit IDs'!$A$1:$AK$828,14,FALSE)</f>
        <v>MA</v>
      </c>
      <c r="H1059" s="13"/>
      <c r="I1059" s="13">
        <v>67854</v>
      </c>
      <c r="J1059" s="13"/>
    </row>
    <row r="1060" spans="1:10" x14ac:dyDescent="0.25">
      <c r="A1060" s="11" t="s">
        <v>368</v>
      </c>
      <c r="B1060" t="s">
        <v>369</v>
      </c>
      <c r="C1060" t="s">
        <v>5220</v>
      </c>
      <c r="D1060" t="s">
        <v>5215</v>
      </c>
      <c r="E1060" t="s">
        <v>5207</v>
      </c>
      <c r="F1060" t="str">
        <f>VLOOKUP($A1060,'Transit IDs'!$A$1:$AK$828,14,FALSE)</f>
        <v>MA</v>
      </c>
      <c r="H1060" s="13"/>
      <c r="I1060" s="13">
        <v>62753</v>
      </c>
      <c r="J1060" s="13"/>
    </row>
    <row r="1061" spans="1:10" x14ac:dyDescent="0.25">
      <c r="A1061" s="11" t="s">
        <v>368</v>
      </c>
      <c r="B1061" t="s">
        <v>369</v>
      </c>
      <c r="C1061" t="s">
        <v>5220</v>
      </c>
      <c r="D1061" t="s">
        <v>5215</v>
      </c>
      <c r="E1061" t="s">
        <v>5208</v>
      </c>
      <c r="F1061" t="str">
        <f>VLOOKUP($A1061,'Transit IDs'!$A$1:$AK$828,14,FALSE)</f>
        <v>MA</v>
      </c>
      <c r="H1061" s="13"/>
      <c r="I1061" s="13">
        <v>52320</v>
      </c>
      <c r="J1061" s="13"/>
    </row>
    <row r="1062" spans="1:10" x14ac:dyDescent="0.25">
      <c r="A1062" s="11" t="s">
        <v>368</v>
      </c>
      <c r="B1062" t="s">
        <v>369</v>
      </c>
      <c r="C1062" t="s">
        <v>5220</v>
      </c>
      <c r="D1062" t="s">
        <v>5215</v>
      </c>
      <c r="E1062" t="s">
        <v>5209</v>
      </c>
      <c r="F1062" t="str">
        <f>VLOOKUP($A1062,'Transit IDs'!$A$1:$AK$828,14,FALSE)</f>
        <v>MA</v>
      </c>
      <c r="G1062" s="13">
        <v>9344</v>
      </c>
      <c r="H1062" s="13">
        <v>1008</v>
      </c>
      <c r="I1062" s="13">
        <v>248395</v>
      </c>
      <c r="J1062" s="13">
        <v>702435</v>
      </c>
    </row>
    <row r="1063" spans="1:10" x14ac:dyDescent="0.25">
      <c r="A1063" s="11" t="s">
        <v>368</v>
      </c>
      <c r="B1063" t="s">
        <v>369</v>
      </c>
      <c r="C1063" t="s">
        <v>5220</v>
      </c>
      <c r="D1063" t="s">
        <v>5215</v>
      </c>
      <c r="E1063" t="s">
        <v>5210</v>
      </c>
      <c r="F1063" t="str">
        <f>VLOOKUP($A1063,'Transit IDs'!$A$1:$AK$828,14,FALSE)</f>
        <v>MA</v>
      </c>
      <c r="G1063" s="13">
        <v>8760</v>
      </c>
      <c r="H1063" s="13">
        <v>913</v>
      </c>
      <c r="I1063" s="13">
        <v>129382</v>
      </c>
      <c r="J1063" s="13">
        <v>377876</v>
      </c>
    </row>
    <row r="1064" spans="1:10" x14ac:dyDescent="0.25">
      <c r="A1064" s="11" t="s">
        <v>368</v>
      </c>
      <c r="B1064" t="s">
        <v>369</v>
      </c>
      <c r="C1064" t="s">
        <v>5220</v>
      </c>
      <c r="D1064" t="s">
        <v>5215</v>
      </c>
      <c r="E1064" t="s">
        <v>5211</v>
      </c>
      <c r="F1064" t="str">
        <f>VLOOKUP($A1064,'Transit IDs'!$A$1:$AK$828,14,FALSE)</f>
        <v>MA</v>
      </c>
      <c r="G1064" s="13">
        <v>7295</v>
      </c>
      <c r="H1064" s="13">
        <v>738</v>
      </c>
      <c r="I1064" s="13">
        <v>87828</v>
      </c>
      <c r="J1064" s="13">
        <v>160742</v>
      </c>
    </row>
    <row r="1065" spans="1:10" x14ac:dyDescent="0.25">
      <c r="A1065" s="11" t="s">
        <v>368</v>
      </c>
      <c r="B1065" t="s">
        <v>369</v>
      </c>
      <c r="C1065" t="s">
        <v>5220</v>
      </c>
      <c r="D1065" t="s">
        <v>5215</v>
      </c>
      <c r="E1065" t="s">
        <v>5212</v>
      </c>
      <c r="F1065" t="str">
        <f>VLOOKUP($A1065,'Transit IDs'!$A$1:$AK$828,14,FALSE)</f>
        <v>MA</v>
      </c>
      <c r="G1065" s="13">
        <v>3273341</v>
      </c>
      <c r="H1065" s="13">
        <v>349218</v>
      </c>
      <c r="I1065" s="13">
        <v>74815969</v>
      </c>
      <c r="J1065" s="13">
        <v>196463687</v>
      </c>
    </row>
    <row r="1066" spans="1:10" x14ac:dyDescent="0.25">
      <c r="A1066" s="11" t="s">
        <v>368</v>
      </c>
      <c r="B1066" t="s">
        <v>369</v>
      </c>
      <c r="C1066" t="s">
        <v>5214</v>
      </c>
      <c r="D1066" t="s">
        <v>5215</v>
      </c>
      <c r="E1066" t="s">
        <v>5205</v>
      </c>
      <c r="F1066" t="str">
        <f>VLOOKUP($A1066,'Transit IDs'!$A$1:$AK$828,14,FALSE)</f>
        <v>MA</v>
      </c>
      <c r="H1066" s="13"/>
      <c r="I1066" s="13"/>
      <c r="J1066" s="13"/>
    </row>
    <row r="1067" spans="1:10" x14ac:dyDescent="0.25">
      <c r="A1067" s="11" t="s">
        <v>368</v>
      </c>
      <c r="B1067" t="s">
        <v>369</v>
      </c>
      <c r="C1067" t="s">
        <v>5214</v>
      </c>
      <c r="D1067" t="s">
        <v>5215</v>
      </c>
      <c r="E1067" t="s">
        <v>5206</v>
      </c>
      <c r="F1067" t="str">
        <f>VLOOKUP($A1067,'Transit IDs'!$A$1:$AK$828,14,FALSE)</f>
        <v>MA</v>
      </c>
      <c r="H1067" s="13"/>
      <c r="I1067" s="13"/>
      <c r="J1067" s="13"/>
    </row>
    <row r="1068" spans="1:10" x14ac:dyDescent="0.25">
      <c r="A1068" s="11" t="s">
        <v>368</v>
      </c>
      <c r="B1068" t="s">
        <v>369</v>
      </c>
      <c r="C1068" t="s">
        <v>5214</v>
      </c>
      <c r="D1068" t="s">
        <v>5215</v>
      </c>
      <c r="E1068" t="s">
        <v>5207</v>
      </c>
      <c r="F1068" t="str">
        <f>VLOOKUP($A1068,'Transit IDs'!$A$1:$AK$828,14,FALSE)</f>
        <v>MA</v>
      </c>
      <c r="H1068" s="13"/>
      <c r="I1068" s="13"/>
      <c r="J1068" s="13"/>
    </row>
    <row r="1069" spans="1:10" x14ac:dyDescent="0.25">
      <c r="A1069" s="11" t="s">
        <v>368</v>
      </c>
      <c r="B1069" t="s">
        <v>369</v>
      </c>
      <c r="C1069" t="s">
        <v>5214</v>
      </c>
      <c r="D1069" t="s">
        <v>5215</v>
      </c>
      <c r="E1069" t="s">
        <v>5208</v>
      </c>
      <c r="F1069" t="str">
        <f>VLOOKUP($A1069,'Transit IDs'!$A$1:$AK$828,14,FALSE)</f>
        <v>MA</v>
      </c>
      <c r="H1069" s="13"/>
      <c r="I1069" s="13"/>
      <c r="J1069" s="13"/>
    </row>
    <row r="1070" spans="1:10" x14ac:dyDescent="0.25">
      <c r="A1070" s="11" t="s">
        <v>368</v>
      </c>
      <c r="B1070" t="s">
        <v>369</v>
      </c>
      <c r="C1070" t="s">
        <v>5214</v>
      </c>
      <c r="D1070" t="s">
        <v>5215</v>
      </c>
      <c r="E1070" t="s">
        <v>5209</v>
      </c>
      <c r="F1070" t="str">
        <f>VLOOKUP($A1070,'Transit IDs'!$A$1:$AK$828,14,FALSE)</f>
        <v>MA</v>
      </c>
      <c r="H1070" s="13"/>
      <c r="I1070" s="13">
        <v>389979</v>
      </c>
      <c r="J1070" s="13">
        <v>996422</v>
      </c>
    </row>
    <row r="1071" spans="1:10" x14ac:dyDescent="0.25">
      <c r="A1071" s="11" t="s">
        <v>368</v>
      </c>
      <c r="B1071" t="s">
        <v>369</v>
      </c>
      <c r="C1071" t="s">
        <v>5214</v>
      </c>
      <c r="D1071" t="s">
        <v>5215</v>
      </c>
      <c r="E1071" t="s">
        <v>5210</v>
      </c>
      <c r="F1071" t="str">
        <f>VLOOKUP($A1071,'Transit IDs'!$A$1:$AK$828,14,FALSE)</f>
        <v>MA</v>
      </c>
      <c r="H1071" s="13"/>
      <c r="I1071" s="13">
        <v>188370</v>
      </c>
      <c r="J1071" s="13">
        <v>564820</v>
      </c>
    </row>
    <row r="1072" spans="1:10" x14ac:dyDescent="0.25">
      <c r="A1072" s="11" t="s">
        <v>368</v>
      </c>
      <c r="B1072" t="s">
        <v>369</v>
      </c>
      <c r="C1072" t="s">
        <v>5214</v>
      </c>
      <c r="D1072" t="s">
        <v>5215</v>
      </c>
      <c r="E1072" t="s">
        <v>5211</v>
      </c>
      <c r="F1072" t="str">
        <f>VLOOKUP($A1072,'Transit IDs'!$A$1:$AK$828,14,FALSE)</f>
        <v>MA</v>
      </c>
      <c r="H1072" s="13"/>
      <c r="I1072" s="13">
        <v>115831</v>
      </c>
      <c r="J1072" s="13">
        <v>296569</v>
      </c>
    </row>
    <row r="1073" spans="1:10" x14ac:dyDescent="0.25">
      <c r="A1073" s="11" t="s">
        <v>368</v>
      </c>
      <c r="B1073" t="s">
        <v>369</v>
      </c>
      <c r="C1073" t="s">
        <v>5214</v>
      </c>
      <c r="D1073" t="s">
        <v>5215</v>
      </c>
      <c r="E1073" t="s">
        <v>5212</v>
      </c>
      <c r="F1073" t="str">
        <f>VLOOKUP($A1073,'Transit IDs'!$A$1:$AK$828,14,FALSE)</f>
        <v>MA</v>
      </c>
      <c r="H1073" s="13"/>
      <c r="I1073" s="13">
        <v>115340048</v>
      </c>
      <c r="J1073" s="13">
        <v>299014151</v>
      </c>
    </row>
    <row r="1074" spans="1:10" x14ac:dyDescent="0.25">
      <c r="A1074" s="11" t="s">
        <v>368</v>
      </c>
      <c r="B1074" t="s">
        <v>369</v>
      </c>
      <c r="C1074" t="s">
        <v>5214</v>
      </c>
      <c r="D1074" t="s">
        <v>4287</v>
      </c>
      <c r="E1074" t="s">
        <v>5205</v>
      </c>
      <c r="F1074" t="str">
        <f>VLOOKUP($A1074,'Transit IDs'!$A$1:$AK$828,14,FALSE)</f>
        <v>MA</v>
      </c>
      <c r="H1074" s="13"/>
      <c r="I1074" s="13"/>
      <c r="J1074" s="13"/>
    </row>
    <row r="1075" spans="1:10" x14ac:dyDescent="0.25">
      <c r="A1075" s="11" t="s">
        <v>368</v>
      </c>
      <c r="B1075" t="s">
        <v>369</v>
      </c>
      <c r="C1075" t="s">
        <v>5214</v>
      </c>
      <c r="D1075" t="s">
        <v>4287</v>
      </c>
      <c r="E1075" t="s">
        <v>5206</v>
      </c>
      <c r="F1075" t="str">
        <f>VLOOKUP($A1075,'Transit IDs'!$A$1:$AK$828,14,FALSE)</f>
        <v>MA</v>
      </c>
      <c r="H1075" s="13"/>
      <c r="I1075" s="13"/>
      <c r="J1075" s="13"/>
    </row>
    <row r="1076" spans="1:10" x14ac:dyDescent="0.25">
      <c r="A1076" s="11" t="s">
        <v>368</v>
      </c>
      <c r="B1076" t="s">
        <v>369</v>
      </c>
      <c r="C1076" t="s">
        <v>5214</v>
      </c>
      <c r="D1076" t="s">
        <v>4287</v>
      </c>
      <c r="E1076" t="s">
        <v>5207</v>
      </c>
      <c r="F1076" t="str">
        <f>VLOOKUP($A1076,'Transit IDs'!$A$1:$AK$828,14,FALSE)</f>
        <v>MA</v>
      </c>
      <c r="H1076" s="13"/>
      <c r="I1076" s="13"/>
      <c r="J1076" s="13"/>
    </row>
    <row r="1077" spans="1:10" x14ac:dyDescent="0.25">
      <c r="A1077" s="11" t="s">
        <v>368</v>
      </c>
      <c r="B1077" t="s">
        <v>369</v>
      </c>
      <c r="C1077" t="s">
        <v>5214</v>
      </c>
      <c r="D1077" t="s">
        <v>4287</v>
      </c>
      <c r="E1077" t="s">
        <v>5208</v>
      </c>
      <c r="F1077" t="str">
        <f>VLOOKUP($A1077,'Transit IDs'!$A$1:$AK$828,14,FALSE)</f>
        <v>MA</v>
      </c>
      <c r="H1077" s="13"/>
      <c r="I1077" s="13"/>
      <c r="J1077" s="13"/>
    </row>
    <row r="1078" spans="1:10" x14ac:dyDescent="0.25">
      <c r="A1078" s="11" t="s">
        <v>368</v>
      </c>
      <c r="B1078" t="s">
        <v>369</v>
      </c>
      <c r="C1078" t="s">
        <v>5214</v>
      </c>
      <c r="D1078" t="s">
        <v>4287</v>
      </c>
      <c r="E1078" t="s">
        <v>5209</v>
      </c>
      <c r="F1078" t="str">
        <f>VLOOKUP($A1078,'Transit IDs'!$A$1:$AK$828,14,FALSE)</f>
        <v>MA</v>
      </c>
      <c r="H1078" s="13"/>
      <c r="I1078" s="13">
        <v>3904</v>
      </c>
      <c r="J1078" s="13">
        <v>9680</v>
      </c>
    </row>
    <row r="1079" spans="1:10" x14ac:dyDescent="0.25">
      <c r="A1079" s="11" t="s">
        <v>368</v>
      </c>
      <c r="B1079" t="s">
        <v>369</v>
      </c>
      <c r="C1079" t="s">
        <v>5214</v>
      </c>
      <c r="D1079" t="s">
        <v>4287</v>
      </c>
      <c r="E1079" t="s">
        <v>5210</v>
      </c>
      <c r="F1079" t="str">
        <f>VLOOKUP($A1079,'Transit IDs'!$A$1:$AK$828,14,FALSE)</f>
        <v>MA</v>
      </c>
      <c r="H1079" s="13"/>
      <c r="I1079" s="13">
        <v>1787</v>
      </c>
      <c r="J1079" s="13">
        <v>4544</v>
      </c>
    </row>
    <row r="1080" spans="1:10" x14ac:dyDescent="0.25">
      <c r="A1080" s="11" t="s">
        <v>368</v>
      </c>
      <c r="B1080" t="s">
        <v>369</v>
      </c>
      <c r="C1080" t="s">
        <v>5214</v>
      </c>
      <c r="D1080" t="s">
        <v>4287</v>
      </c>
      <c r="E1080" t="s">
        <v>5211</v>
      </c>
      <c r="F1080" t="str">
        <f>VLOOKUP($A1080,'Transit IDs'!$A$1:$AK$828,14,FALSE)</f>
        <v>MA</v>
      </c>
      <c r="H1080" s="13"/>
      <c r="I1080" s="13">
        <v>804</v>
      </c>
      <c r="J1080" s="13">
        <v>1895</v>
      </c>
    </row>
    <row r="1081" spans="1:10" x14ac:dyDescent="0.25">
      <c r="A1081" s="11" t="s">
        <v>368</v>
      </c>
      <c r="B1081" t="s">
        <v>369</v>
      </c>
      <c r="C1081" t="s">
        <v>5214</v>
      </c>
      <c r="D1081" t="s">
        <v>4287</v>
      </c>
      <c r="E1081" t="s">
        <v>5212</v>
      </c>
      <c r="F1081" t="str">
        <f>VLOOKUP($A1081,'Transit IDs'!$A$1:$AK$828,14,FALSE)</f>
        <v>MA</v>
      </c>
      <c r="H1081" s="13"/>
      <c r="I1081" s="13">
        <v>1128407</v>
      </c>
      <c r="J1081" s="13">
        <v>2798683</v>
      </c>
    </row>
    <row r="1082" spans="1:10" x14ac:dyDescent="0.25">
      <c r="A1082" s="11" t="s">
        <v>368</v>
      </c>
      <c r="B1082" t="s">
        <v>369</v>
      </c>
      <c r="C1082" t="s">
        <v>5217</v>
      </c>
      <c r="D1082" t="s">
        <v>5215</v>
      </c>
      <c r="E1082" t="s">
        <v>5205</v>
      </c>
      <c r="F1082" t="str">
        <f>VLOOKUP($A1082,'Transit IDs'!$A$1:$AK$828,14,FALSE)</f>
        <v>MA</v>
      </c>
      <c r="H1082" s="13"/>
      <c r="I1082" s="13"/>
      <c r="J1082" s="13"/>
    </row>
    <row r="1083" spans="1:10" x14ac:dyDescent="0.25">
      <c r="A1083" s="11" t="s">
        <v>368</v>
      </c>
      <c r="B1083" t="s">
        <v>369</v>
      </c>
      <c r="C1083" t="s">
        <v>5217</v>
      </c>
      <c r="D1083" t="s">
        <v>5215</v>
      </c>
      <c r="E1083" t="s">
        <v>5206</v>
      </c>
      <c r="F1083" t="str">
        <f>VLOOKUP($A1083,'Transit IDs'!$A$1:$AK$828,14,FALSE)</f>
        <v>MA</v>
      </c>
      <c r="H1083" s="13"/>
      <c r="I1083" s="13"/>
      <c r="J1083" s="13"/>
    </row>
    <row r="1084" spans="1:10" x14ac:dyDescent="0.25">
      <c r="A1084" s="11" t="s">
        <v>368</v>
      </c>
      <c r="B1084" t="s">
        <v>369</v>
      </c>
      <c r="C1084" t="s">
        <v>5217</v>
      </c>
      <c r="D1084" t="s">
        <v>5215</v>
      </c>
      <c r="E1084" t="s">
        <v>5207</v>
      </c>
      <c r="F1084" t="str">
        <f>VLOOKUP($A1084,'Transit IDs'!$A$1:$AK$828,14,FALSE)</f>
        <v>MA</v>
      </c>
      <c r="H1084" s="13"/>
      <c r="I1084" s="13"/>
      <c r="J1084" s="13"/>
    </row>
    <row r="1085" spans="1:10" x14ac:dyDescent="0.25">
      <c r="A1085" s="11" t="s">
        <v>368</v>
      </c>
      <c r="B1085" t="s">
        <v>369</v>
      </c>
      <c r="C1085" t="s">
        <v>5217</v>
      </c>
      <c r="D1085" t="s">
        <v>5215</v>
      </c>
      <c r="E1085" t="s">
        <v>5208</v>
      </c>
      <c r="F1085" t="str">
        <f>VLOOKUP($A1085,'Transit IDs'!$A$1:$AK$828,14,FALSE)</f>
        <v>MA</v>
      </c>
      <c r="H1085" s="13"/>
      <c r="I1085" s="13"/>
      <c r="J1085" s="13"/>
    </row>
    <row r="1086" spans="1:10" x14ac:dyDescent="0.25">
      <c r="A1086" s="11" t="s">
        <v>368</v>
      </c>
      <c r="B1086" t="s">
        <v>369</v>
      </c>
      <c r="C1086" t="s">
        <v>5217</v>
      </c>
      <c r="D1086" t="s">
        <v>5215</v>
      </c>
      <c r="E1086" t="s">
        <v>5209</v>
      </c>
      <c r="F1086" t="str">
        <f>VLOOKUP($A1086,'Transit IDs'!$A$1:$AK$828,14,FALSE)</f>
        <v>MA</v>
      </c>
      <c r="H1086" s="13"/>
      <c r="I1086" s="13">
        <v>11855</v>
      </c>
      <c r="J1086" s="13">
        <v>24278</v>
      </c>
    </row>
    <row r="1087" spans="1:10" x14ac:dyDescent="0.25">
      <c r="A1087" s="11" t="s">
        <v>368</v>
      </c>
      <c r="B1087" t="s">
        <v>369</v>
      </c>
      <c r="C1087" t="s">
        <v>5217</v>
      </c>
      <c r="D1087" t="s">
        <v>5215</v>
      </c>
      <c r="E1087" t="s">
        <v>5210</v>
      </c>
      <c r="F1087" t="str">
        <f>VLOOKUP($A1087,'Transit IDs'!$A$1:$AK$828,14,FALSE)</f>
        <v>MA</v>
      </c>
      <c r="H1087" s="13"/>
      <c r="I1087" s="13">
        <v>5309</v>
      </c>
      <c r="J1087" s="13">
        <v>11669</v>
      </c>
    </row>
    <row r="1088" spans="1:10" x14ac:dyDescent="0.25">
      <c r="A1088" s="11" t="s">
        <v>368</v>
      </c>
      <c r="B1088" t="s">
        <v>369</v>
      </c>
      <c r="C1088" t="s">
        <v>5217</v>
      </c>
      <c r="D1088" t="s">
        <v>5215</v>
      </c>
      <c r="E1088" t="s">
        <v>5211</v>
      </c>
      <c r="F1088" t="str">
        <f>VLOOKUP($A1088,'Transit IDs'!$A$1:$AK$828,14,FALSE)</f>
        <v>MA</v>
      </c>
      <c r="H1088" s="13"/>
      <c r="I1088" s="13">
        <v>0</v>
      </c>
      <c r="J1088" s="13">
        <v>0</v>
      </c>
    </row>
    <row r="1089" spans="1:10" x14ac:dyDescent="0.25">
      <c r="A1089" s="11" t="s">
        <v>368</v>
      </c>
      <c r="B1089" t="s">
        <v>369</v>
      </c>
      <c r="C1089" t="s">
        <v>5217</v>
      </c>
      <c r="D1089" t="s">
        <v>5215</v>
      </c>
      <c r="E1089" t="s">
        <v>5212</v>
      </c>
      <c r="F1089" t="str">
        <f>VLOOKUP($A1089,'Transit IDs'!$A$1:$AK$828,14,FALSE)</f>
        <v>MA</v>
      </c>
      <c r="H1089" s="13"/>
      <c r="I1089" s="13">
        <v>3278237</v>
      </c>
      <c r="J1089" s="13">
        <v>6894938</v>
      </c>
    </row>
    <row r="1090" spans="1:10" x14ac:dyDescent="0.25">
      <c r="A1090" s="11" t="s">
        <v>376</v>
      </c>
      <c r="B1090" t="s">
        <v>377</v>
      </c>
      <c r="C1090" t="s">
        <v>5204</v>
      </c>
      <c r="D1090" t="s">
        <v>4287</v>
      </c>
      <c r="E1090" t="s">
        <v>5205</v>
      </c>
      <c r="F1090" t="str">
        <f>VLOOKUP($A1090,'Transit IDs'!$A$1:$AK$828,14,FALSE)</f>
        <v>MA</v>
      </c>
      <c r="H1090" s="13"/>
      <c r="I1090" s="13"/>
      <c r="J1090" s="13"/>
    </row>
    <row r="1091" spans="1:10" x14ac:dyDescent="0.25">
      <c r="A1091" s="11" t="s">
        <v>376</v>
      </c>
      <c r="B1091" t="s">
        <v>377</v>
      </c>
      <c r="C1091" t="s">
        <v>5204</v>
      </c>
      <c r="D1091" t="s">
        <v>4287</v>
      </c>
      <c r="E1091" t="s">
        <v>5206</v>
      </c>
      <c r="F1091" t="str">
        <f>VLOOKUP($A1091,'Transit IDs'!$A$1:$AK$828,14,FALSE)</f>
        <v>MA</v>
      </c>
      <c r="H1091" s="13"/>
      <c r="I1091" s="13"/>
      <c r="J1091" s="13"/>
    </row>
    <row r="1092" spans="1:10" x14ac:dyDescent="0.25">
      <c r="A1092" s="11" t="s">
        <v>376</v>
      </c>
      <c r="B1092" t="s">
        <v>377</v>
      </c>
      <c r="C1092" t="s">
        <v>5204</v>
      </c>
      <c r="D1092" t="s">
        <v>4287</v>
      </c>
      <c r="E1092" t="s">
        <v>5207</v>
      </c>
      <c r="F1092" t="str">
        <f>VLOOKUP($A1092,'Transit IDs'!$A$1:$AK$828,14,FALSE)</f>
        <v>MA</v>
      </c>
      <c r="H1092" s="13"/>
      <c r="I1092" s="13"/>
      <c r="J1092" s="13"/>
    </row>
    <row r="1093" spans="1:10" x14ac:dyDescent="0.25">
      <c r="A1093" s="11" t="s">
        <v>376</v>
      </c>
      <c r="B1093" t="s">
        <v>377</v>
      </c>
      <c r="C1093" t="s">
        <v>5204</v>
      </c>
      <c r="D1093" t="s">
        <v>4287</v>
      </c>
      <c r="E1093" t="s">
        <v>5208</v>
      </c>
      <c r="F1093" t="str">
        <f>VLOOKUP($A1093,'Transit IDs'!$A$1:$AK$828,14,FALSE)</f>
        <v>MA</v>
      </c>
      <c r="H1093" s="13"/>
      <c r="I1093" s="13"/>
      <c r="J1093" s="13"/>
    </row>
    <row r="1094" spans="1:10" x14ac:dyDescent="0.25">
      <c r="A1094" s="11" t="s">
        <v>376</v>
      </c>
      <c r="B1094" t="s">
        <v>377</v>
      </c>
      <c r="C1094" t="s">
        <v>5204</v>
      </c>
      <c r="D1094" t="s">
        <v>4287</v>
      </c>
      <c r="E1094" t="s">
        <v>5209</v>
      </c>
      <c r="F1094" t="str">
        <f>VLOOKUP($A1094,'Transit IDs'!$A$1:$AK$828,14,FALSE)</f>
        <v>MA</v>
      </c>
      <c r="H1094" s="13"/>
      <c r="I1094" s="13">
        <v>693</v>
      </c>
      <c r="J1094" s="13">
        <v>4505</v>
      </c>
    </row>
    <row r="1095" spans="1:10" x14ac:dyDescent="0.25">
      <c r="A1095" s="11" t="s">
        <v>376</v>
      </c>
      <c r="B1095" t="s">
        <v>377</v>
      </c>
      <c r="C1095" t="s">
        <v>5204</v>
      </c>
      <c r="D1095" t="s">
        <v>4287</v>
      </c>
      <c r="E1095" t="s">
        <v>5210</v>
      </c>
      <c r="F1095" t="str">
        <f>VLOOKUP($A1095,'Transit IDs'!$A$1:$AK$828,14,FALSE)</f>
        <v>MA</v>
      </c>
      <c r="H1095" s="13"/>
      <c r="I1095" s="13">
        <v>290</v>
      </c>
      <c r="J1095" s="13">
        <v>1885</v>
      </c>
    </row>
    <row r="1096" spans="1:10" x14ac:dyDescent="0.25">
      <c r="A1096" s="11" t="s">
        <v>376</v>
      </c>
      <c r="B1096" t="s">
        <v>377</v>
      </c>
      <c r="C1096" t="s">
        <v>5204</v>
      </c>
      <c r="D1096" t="s">
        <v>4287</v>
      </c>
      <c r="E1096" t="s">
        <v>5211</v>
      </c>
      <c r="F1096" t="str">
        <f>VLOOKUP($A1096,'Transit IDs'!$A$1:$AK$828,14,FALSE)</f>
        <v>MA</v>
      </c>
      <c r="H1096" s="13"/>
      <c r="I1096" s="13">
        <v>90</v>
      </c>
      <c r="J1096" s="13">
        <v>585</v>
      </c>
    </row>
    <row r="1097" spans="1:10" x14ac:dyDescent="0.25">
      <c r="A1097" s="11" t="s">
        <v>376</v>
      </c>
      <c r="B1097" t="s">
        <v>377</v>
      </c>
      <c r="C1097" t="s">
        <v>5204</v>
      </c>
      <c r="D1097" t="s">
        <v>4287</v>
      </c>
      <c r="E1097" t="s">
        <v>5212</v>
      </c>
      <c r="F1097" t="str">
        <f>VLOOKUP($A1097,'Transit IDs'!$A$1:$AK$828,14,FALSE)</f>
        <v>MA</v>
      </c>
      <c r="H1097" s="13"/>
      <c r="I1097" s="13">
        <v>196837</v>
      </c>
      <c r="J1097" s="13">
        <v>1279441</v>
      </c>
    </row>
    <row r="1098" spans="1:10" x14ac:dyDescent="0.25">
      <c r="A1098" s="11" t="s">
        <v>376</v>
      </c>
      <c r="B1098" t="s">
        <v>377</v>
      </c>
      <c r="C1098" t="s">
        <v>5214</v>
      </c>
      <c r="D1098" t="s">
        <v>4287</v>
      </c>
      <c r="E1098" t="s">
        <v>5205</v>
      </c>
      <c r="F1098" t="str">
        <f>VLOOKUP($A1098,'Transit IDs'!$A$1:$AK$828,14,FALSE)</f>
        <v>MA</v>
      </c>
      <c r="H1098" s="13"/>
      <c r="I1098" s="13"/>
      <c r="J1098" s="13"/>
    </row>
    <row r="1099" spans="1:10" x14ac:dyDescent="0.25">
      <c r="A1099" s="11" t="s">
        <v>376</v>
      </c>
      <c r="B1099" t="s">
        <v>377</v>
      </c>
      <c r="C1099" t="s">
        <v>5214</v>
      </c>
      <c r="D1099" t="s">
        <v>4287</v>
      </c>
      <c r="E1099" t="s">
        <v>5206</v>
      </c>
      <c r="F1099" t="str">
        <f>VLOOKUP($A1099,'Transit IDs'!$A$1:$AK$828,14,FALSE)</f>
        <v>MA</v>
      </c>
      <c r="H1099" s="13"/>
      <c r="I1099" s="13"/>
      <c r="J1099" s="13"/>
    </row>
    <row r="1100" spans="1:10" x14ac:dyDescent="0.25">
      <c r="A1100" s="11" t="s">
        <v>376</v>
      </c>
      <c r="B1100" t="s">
        <v>377</v>
      </c>
      <c r="C1100" t="s">
        <v>5214</v>
      </c>
      <c r="D1100" t="s">
        <v>4287</v>
      </c>
      <c r="E1100" t="s">
        <v>5207</v>
      </c>
      <c r="F1100" t="str">
        <f>VLOOKUP($A1100,'Transit IDs'!$A$1:$AK$828,14,FALSE)</f>
        <v>MA</v>
      </c>
      <c r="H1100" s="13"/>
      <c r="I1100" s="13"/>
      <c r="J1100" s="13"/>
    </row>
    <row r="1101" spans="1:10" x14ac:dyDescent="0.25">
      <c r="A1101" s="11" t="s">
        <v>376</v>
      </c>
      <c r="B1101" t="s">
        <v>377</v>
      </c>
      <c r="C1101" t="s">
        <v>5214</v>
      </c>
      <c r="D1101" t="s">
        <v>4287</v>
      </c>
      <c r="E1101" t="s">
        <v>5208</v>
      </c>
      <c r="F1101" t="str">
        <f>VLOOKUP($A1101,'Transit IDs'!$A$1:$AK$828,14,FALSE)</f>
        <v>MA</v>
      </c>
      <c r="H1101" s="13"/>
      <c r="I1101" s="13"/>
      <c r="J1101" s="13"/>
    </row>
    <row r="1102" spans="1:10" x14ac:dyDescent="0.25">
      <c r="A1102" s="11" t="s">
        <v>376</v>
      </c>
      <c r="B1102" t="s">
        <v>377</v>
      </c>
      <c r="C1102" t="s">
        <v>5214</v>
      </c>
      <c r="D1102" t="s">
        <v>4287</v>
      </c>
      <c r="E1102" t="s">
        <v>5209</v>
      </c>
      <c r="F1102" t="str">
        <f>VLOOKUP($A1102,'Transit IDs'!$A$1:$AK$828,14,FALSE)</f>
        <v>MA</v>
      </c>
      <c r="H1102" s="13"/>
      <c r="I1102" s="13">
        <v>10550</v>
      </c>
      <c r="J1102" s="13">
        <v>69630</v>
      </c>
    </row>
    <row r="1103" spans="1:10" x14ac:dyDescent="0.25">
      <c r="A1103" s="11" t="s">
        <v>376</v>
      </c>
      <c r="B1103" t="s">
        <v>377</v>
      </c>
      <c r="C1103" t="s">
        <v>5214</v>
      </c>
      <c r="D1103" t="s">
        <v>4287</v>
      </c>
      <c r="E1103" t="s">
        <v>5210</v>
      </c>
      <c r="F1103" t="str">
        <f>VLOOKUP($A1103,'Transit IDs'!$A$1:$AK$828,14,FALSE)</f>
        <v>MA</v>
      </c>
      <c r="H1103" s="13"/>
      <c r="I1103" s="13">
        <v>3240</v>
      </c>
      <c r="J1103" s="13">
        <v>21384</v>
      </c>
    </row>
    <row r="1104" spans="1:10" x14ac:dyDescent="0.25">
      <c r="A1104" s="11" t="s">
        <v>376</v>
      </c>
      <c r="B1104" t="s">
        <v>377</v>
      </c>
      <c r="C1104" t="s">
        <v>5214</v>
      </c>
      <c r="D1104" t="s">
        <v>4287</v>
      </c>
      <c r="E1104" t="s">
        <v>5211</v>
      </c>
      <c r="F1104" t="str">
        <f>VLOOKUP($A1104,'Transit IDs'!$A$1:$AK$828,14,FALSE)</f>
        <v>MA</v>
      </c>
      <c r="H1104" s="13"/>
      <c r="I1104" s="13">
        <v>1100</v>
      </c>
      <c r="J1104" s="13">
        <v>7260</v>
      </c>
    </row>
    <row r="1105" spans="1:10" x14ac:dyDescent="0.25">
      <c r="A1105" s="11" t="s">
        <v>376</v>
      </c>
      <c r="B1105" t="s">
        <v>377</v>
      </c>
      <c r="C1105" t="s">
        <v>5214</v>
      </c>
      <c r="D1105" t="s">
        <v>4287</v>
      </c>
      <c r="E1105" t="s">
        <v>5212</v>
      </c>
      <c r="F1105" t="str">
        <f>VLOOKUP($A1105,'Transit IDs'!$A$1:$AK$828,14,FALSE)</f>
        <v>MA</v>
      </c>
      <c r="H1105" s="13"/>
      <c r="I1105" s="13">
        <v>2917267</v>
      </c>
      <c r="J1105" s="13">
        <v>19253962</v>
      </c>
    </row>
    <row r="1106" spans="1:10" x14ac:dyDescent="0.25">
      <c r="A1106" s="11" t="s">
        <v>382</v>
      </c>
      <c r="B1106" t="s">
        <v>383</v>
      </c>
      <c r="C1106" t="s">
        <v>5204</v>
      </c>
      <c r="D1106" t="s">
        <v>5215</v>
      </c>
      <c r="E1106" t="s">
        <v>5205</v>
      </c>
      <c r="F1106" t="str">
        <f>VLOOKUP($A1106,'Transit IDs'!$A$1:$AK$828,14,FALSE)</f>
        <v>MA</v>
      </c>
      <c r="H1106" s="13"/>
      <c r="I1106" s="13"/>
      <c r="J1106" s="13"/>
    </row>
    <row r="1107" spans="1:10" x14ac:dyDescent="0.25">
      <c r="A1107" s="11" t="s">
        <v>382</v>
      </c>
      <c r="B1107" t="s">
        <v>383</v>
      </c>
      <c r="C1107" t="s">
        <v>5204</v>
      </c>
      <c r="D1107" t="s">
        <v>5215</v>
      </c>
      <c r="E1107" t="s">
        <v>5206</v>
      </c>
      <c r="F1107" t="str">
        <f>VLOOKUP($A1107,'Transit IDs'!$A$1:$AK$828,14,FALSE)</f>
        <v>MA</v>
      </c>
      <c r="H1107" s="13"/>
      <c r="I1107" s="13"/>
      <c r="J1107" s="13"/>
    </row>
    <row r="1108" spans="1:10" x14ac:dyDescent="0.25">
      <c r="A1108" s="11" t="s">
        <v>382</v>
      </c>
      <c r="B1108" t="s">
        <v>383</v>
      </c>
      <c r="C1108" t="s">
        <v>5204</v>
      </c>
      <c r="D1108" t="s">
        <v>5215</v>
      </c>
      <c r="E1108" t="s">
        <v>5207</v>
      </c>
      <c r="F1108" t="str">
        <f>VLOOKUP($A1108,'Transit IDs'!$A$1:$AK$828,14,FALSE)</f>
        <v>MA</v>
      </c>
      <c r="H1108" s="13"/>
      <c r="I1108" s="13"/>
      <c r="J1108" s="13"/>
    </row>
    <row r="1109" spans="1:10" x14ac:dyDescent="0.25">
      <c r="A1109" s="11" t="s">
        <v>382</v>
      </c>
      <c r="B1109" t="s">
        <v>383</v>
      </c>
      <c r="C1109" t="s">
        <v>5204</v>
      </c>
      <c r="D1109" t="s">
        <v>5215</v>
      </c>
      <c r="E1109" t="s">
        <v>5208</v>
      </c>
      <c r="F1109" t="str">
        <f>VLOOKUP($A1109,'Transit IDs'!$A$1:$AK$828,14,FALSE)</f>
        <v>MA</v>
      </c>
      <c r="H1109" s="13"/>
      <c r="I1109" s="13"/>
      <c r="J1109" s="13"/>
    </row>
    <row r="1110" spans="1:10" x14ac:dyDescent="0.25">
      <c r="A1110" s="11" t="s">
        <v>382</v>
      </c>
      <c r="B1110" t="s">
        <v>383</v>
      </c>
      <c r="C1110" t="s">
        <v>5204</v>
      </c>
      <c r="D1110" t="s">
        <v>5215</v>
      </c>
      <c r="E1110" t="s">
        <v>5209</v>
      </c>
      <c r="F1110" t="str">
        <f>VLOOKUP($A1110,'Transit IDs'!$A$1:$AK$828,14,FALSE)</f>
        <v>MA</v>
      </c>
      <c r="H1110" s="13"/>
      <c r="I1110" s="13">
        <v>170</v>
      </c>
      <c r="J1110" s="13">
        <v>943</v>
      </c>
    </row>
    <row r="1111" spans="1:10" x14ac:dyDescent="0.25">
      <c r="A1111" s="11" t="s">
        <v>382</v>
      </c>
      <c r="B1111" t="s">
        <v>383</v>
      </c>
      <c r="C1111" t="s">
        <v>5204</v>
      </c>
      <c r="D1111" t="s">
        <v>5215</v>
      </c>
      <c r="E1111" t="s">
        <v>5210</v>
      </c>
      <c r="F1111" t="str">
        <f>VLOOKUP($A1111,'Transit IDs'!$A$1:$AK$828,14,FALSE)</f>
        <v>MA</v>
      </c>
      <c r="H1111" s="13"/>
      <c r="I1111" s="13"/>
      <c r="J1111" s="13"/>
    </row>
    <row r="1112" spans="1:10" x14ac:dyDescent="0.25">
      <c r="A1112" s="11" t="s">
        <v>382</v>
      </c>
      <c r="B1112" t="s">
        <v>383</v>
      </c>
      <c r="C1112" t="s">
        <v>5204</v>
      </c>
      <c r="D1112" t="s">
        <v>5215</v>
      </c>
      <c r="E1112" t="s">
        <v>5211</v>
      </c>
      <c r="F1112" t="str">
        <f>VLOOKUP($A1112,'Transit IDs'!$A$1:$AK$828,14,FALSE)</f>
        <v>MA</v>
      </c>
      <c r="H1112" s="13"/>
      <c r="I1112" s="13"/>
      <c r="J1112" s="13"/>
    </row>
    <row r="1113" spans="1:10" x14ac:dyDescent="0.25">
      <c r="A1113" s="11" t="s">
        <v>382</v>
      </c>
      <c r="B1113" t="s">
        <v>383</v>
      </c>
      <c r="C1113" t="s">
        <v>5204</v>
      </c>
      <c r="D1113" t="s">
        <v>5215</v>
      </c>
      <c r="E1113" t="s">
        <v>5212</v>
      </c>
      <c r="F1113" t="str">
        <f>VLOOKUP($A1113,'Transit IDs'!$A$1:$AK$828,14,FALSE)</f>
        <v>MA</v>
      </c>
      <c r="H1113" s="13"/>
      <c r="I1113" s="13">
        <v>42775</v>
      </c>
      <c r="J1113" s="13">
        <v>237401</v>
      </c>
    </row>
    <row r="1114" spans="1:10" x14ac:dyDescent="0.25">
      <c r="A1114" s="11" t="s">
        <v>382</v>
      </c>
      <c r="B1114" t="s">
        <v>383</v>
      </c>
      <c r="C1114" t="s">
        <v>5204</v>
      </c>
      <c r="D1114" t="s">
        <v>4287</v>
      </c>
      <c r="E1114" t="s">
        <v>5205</v>
      </c>
      <c r="F1114" t="str">
        <f>VLOOKUP($A1114,'Transit IDs'!$A$1:$AK$828,14,FALSE)</f>
        <v>MA</v>
      </c>
      <c r="H1114" s="13"/>
      <c r="I1114" s="13"/>
      <c r="J1114" s="13"/>
    </row>
    <row r="1115" spans="1:10" x14ac:dyDescent="0.25">
      <c r="A1115" s="11" t="s">
        <v>382</v>
      </c>
      <c r="B1115" t="s">
        <v>383</v>
      </c>
      <c r="C1115" t="s">
        <v>5204</v>
      </c>
      <c r="D1115" t="s">
        <v>4287</v>
      </c>
      <c r="E1115" t="s">
        <v>5206</v>
      </c>
      <c r="F1115" t="str">
        <f>VLOOKUP($A1115,'Transit IDs'!$A$1:$AK$828,14,FALSE)</f>
        <v>MA</v>
      </c>
      <c r="H1115" s="13"/>
      <c r="I1115" s="13"/>
      <c r="J1115" s="13"/>
    </row>
    <row r="1116" spans="1:10" x14ac:dyDescent="0.25">
      <c r="A1116" s="11" t="s">
        <v>382</v>
      </c>
      <c r="B1116" t="s">
        <v>383</v>
      </c>
      <c r="C1116" t="s">
        <v>5204</v>
      </c>
      <c r="D1116" t="s">
        <v>4287</v>
      </c>
      <c r="E1116" t="s">
        <v>5207</v>
      </c>
      <c r="F1116" t="str">
        <f>VLOOKUP($A1116,'Transit IDs'!$A$1:$AK$828,14,FALSE)</f>
        <v>MA</v>
      </c>
      <c r="H1116" s="13"/>
      <c r="I1116" s="13"/>
      <c r="J1116" s="13"/>
    </row>
    <row r="1117" spans="1:10" x14ac:dyDescent="0.25">
      <c r="A1117" s="11" t="s">
        <v>382</v>
      </c>
      <c r="B1117" t="s">
        <v>383</v>
      </c>
      <c r="C1117" t="s">
        <v>5204</v>
      </c>
      <c r="D1117" t="s">
        <v>4287</v>
      </c>
      <c r="E1117" t="s">
        <v>5208</v>
      </c>
      <c r="F1117" t="str">
        <f>VLOOKUP($A1117,'Transit IDs'!$A$1:$AK$828,14,FALSE)</f>
        <v>MA</v>
      </c>
      <c r="H1117" s="13"/>
      <c r="I1117" s="13"/>
      <c r="J1117" s="13"/>
    </row>
    <row r="1118" spans="1:10" x14ac:dyDescent="0.25">
      <c r="A1118" s="11" t="s">
        <v>382</v>
      </c>
      <c r="B1118" t="s">
        <v>383</v>
      </c>
      <c r="C1118" t="s">
        <v>5204</v>
      </c>
      <c r="D1118" t="s">
        <v>4287</v>
      </c>
      <c r="E1118" t="s">
        <v>5209</v>
      </c>
      <c r="F1118" t="str">
        <f>VLOOKUP($A1118,'Transit IDs'!$A$1:$AK$828,14,FALSE)</f>
        <v>MA</v>
      </c>
      <c r="H1118" s="13"/>
      <c r="I1118" s="13">
        <v>215</v>
      </c>
      <c r="J1118" s="13">
        <v>1086</v>
      </c>
    </row>
    <row r="1119" spans="1:10" x14ac:dyDescent="0.25">
      <c r="A1119" s="11" t="s">
        <v>382</v>
      </c>
      <c r="B1119" t="s">
        <v>383</v>
      </c>
      <c r="C1119" t="s">
        <v>5204</v>
      </c>
      <c r="D1119" t="s">
        <v>4287</v>
      </c>
      <c r="E1119" t="s">
        <v>5210</v>
      </c>
      <c r="F1119" t="str">
        <f>VLOOKUP($A1119,'Transit IDs'!$A$1:$AK$828,14,FALSE)</f>
        <v>MA</v>
      </c>
      <c r="H1119" s="13"/>
      <c r="I1119" s="13">
        <v>37</v>
      </c>
      <c r="J1119" s="13">
        <v>146</v>
      </c>
    </row>
    <row r="1120" spans="1:10" x14ac:dyDescent="0.25">
      <c r="A1120" s="11" t="s">
        <v>382</v>
      </c>
      <c r="B1120" t="s">
        <v>383</v>
      </c>
      <c r="C1120" t="s">
        <v>5204</v>
      </c>
      <c r="D1120" t="s">
        <v>4287</v>
      </c>
      <c r="E1120" t="s">
        <v>5211</v>
      </c>
      <c r="F1120" t="str">
        <f>VLOOKUP($A1120,'Transit IDs'!$A$1:$AK$828,14,FALSE)</f>
        <v>MA</v>
      </c>
      <c r="H1120" s="13"/>
      <c r="I1120" s="13"/>
      <c r="J1120" s="13"/>
    </row>
    <row r="1121" spans="1:10" x14ac:dyDescent="0.25">
      <c r="A1121" s="11" t="s">
        <v>382</v>
      </c>
      <c r="B1121" t="s">
        <v>383</v>
      </c>
      <c r="C1121" t="s">
        <v>5204</v>
      </c>
      <c r="D1121" t="s">
        <v>4287</v>
      </c>
      <c r="E1121" t="s">
        <v>5212</v>
      </c>
      <c r="F1121" t="str">
        <f>VLOOKUP($A1121,'Transit IDs'!$A$1:$AK$828,14,FALSE)</f>
        <v>MA</v>
      </c>
      <c r="H1121" s="13"/>
      <c r="I1121" s="13">
        <v>56503</v>
      </c>
      <c r="J1121" s="13">
        <v>282086</v>
      </c>
    </row>
    <row r="1122" spans="1:10" x14ac:dyDescent="0.25">
      <c r="A1122" s="11" t="s">
        <v>382</v>
      </c>
      <c r="B1122" t="s">
        <v>383</v>
      </c>
      <c r="C1122" t="s">
        <v>5214</v>
      </c>
      <c r="D1122" t="s">
        <v>4287</v>
      </c>
      <c r="E1122" t="s">
        <v>5205</v>
      </c>
      <c r="F1122" t="str">
        <f>VLOOKUP($A1122,'Transit IDs'!$A$1:$AK$828,14,FALSE)</f>
        <v>MA</v>
      </c>
      <c r="H1122" s="13"/>
      <c r="I1122" s="13"/>
      <c r="J1122" s="13"/>
    </row>
    <row r="1123" spans="1:10" x14ac:dyDescent="0.25">
      <c r="A1123" s="11" t="s">
        <v>382</v>
      </c>
      <c r="B1123" t="s">
        <v>383</v>
      </c>
      <c r="C1123" t="s">
        <v>5214</v>
      </c>
      <c r="D1123" t="s">
        <v>4287</v>
      </c>
      <c r="E1123" t="s">
        <v>5206</v>
      </c>
      <c r="F1123" t="str">
        <f>VLOOKUP($A1123,'Transit IDs'!$A$1:$AK$828,14,FALSE)</f>
        <v>MA</v>
      </c>
      <c r="H1123" s="13"/>
      <c r="I1123" s="13"/>
      <c r="J1123" s="13"/>
    </row>
    <row r="1124" spans="1:10" x14ac:dyDescent="0.25">
      <c r="A1124" s="11" t="s">
        <v>382</v>
      </c>
      <c r="B1124" t="s">
        <v>383</v>
      </c>
      <c r="C1124" t="s">
        <v>5214</v>
      </c>
      <c r="D1124" t="s">
        <v>4287</v>
      </c>
      <c r="E1124" t="s">
        <v>5207</v>
      </c>
      <c r="F1124" t="str">
        <f>VLOOKUP($A1124,'Transit IDs'!$A$1:$AK$828,14,FALSE)</f>
        <v>MA</v>
      </c>
      <c r="H1124" s="13"/>
      <c r="I1124" s="13"/>
      <c r="J1124" s="13"/>
    </row>
    <row r="1125" spans="1:10" x14ac:dyDescent="0.25">
      <c r="A1125" s="11" t="s">
        <v>382</v>
      </c>
      <c r="B1125" t="s">
        <v>383</v>
      </c>
      <c r="C1125" t="s">
        <v>5214</v>
      </c>
      <c r="D1125" t="s">
        <v>4287</v>
      </c>
      <c r="E1125" t="s">
        <v>5208</v>
      </c>
      <c r="F1125" t="str">
        <f>VLOOKUP($A1125,'Transit IDs'!$A$1:$AK$828,14,FALSE)</f>
        <v>MA</v>
      </c>
      <c r="H1125" s="13"/>
      <c r="I1125" s="13"/>
      <c r="J1125" s="13"/>
    </row>
    <row r="1126" spans="1:10" x14ac:dyDescent="0.25">
      <c r="A1126" s="11" t="s">
        <v>382</v>
      </c>
      <c r="B1126" t="s">
        <v>383</v>
      </c>
      <c r="C1126" t="s">
        <v>5214</v>
      </c>
      <c r="D1126" t="s">
        <v>4287</v>
      </c>
      <c r="E1126" t="s">
        <v>5209</v>
      </c>
      <c r="F1126" t="str">
        <f>VLOOKUP($A1126,'Transit IDs'!$A$1:$AK$828,14,FALSE)</f>
        <v>MA</v>
      </c>
      <c r="H1126" s="13"/>
      <c r="I1126" s="13">
        <v>5275</v>
      </c>
      <c r="J1126" s="13">
        <v>19254</v>
      </c>
    </row>
    <row r="1127" spans="1:10" x14ac:dyDescent="0.25">
      <c r="A1127" s="11" t="s">
        <v>382</v>
      </c>
      <c r="B1127" t="s">
        <v>383</v>
      </c>
      <c r="C1127" t="s">
        <v>5214</v>
      </c>
      <c r="D1127" t="s">
        <v>4287</v>
      </c>
      <c r="E1127" t="s">
        <v>5210</v>
      </c>
      <c r="F1127" t="str">
        <f>VLOOKUP($A1127,'Transit IDs'!$A$1:$AK$828,14,FALSE)</f>
        <v>MA</v>
      </c>
      <c r="H1127" s="13"/>
      <c r="I1127" s="13">
        <v>1200</v>
      </c>
      <c r="J1127" s="13">
        <v>5064</v>
      </c>
    </row>
    <row r="1128" spans="1:10" x14ac:dyDescent="0.25">
      <c r="A1128" s="11" t="s">
        <v>382</v>
      </c>
      <c r="B1128" t="s">
        <v>383</v>
      </c>
      <c r="C1128" t="s">
        <v>5214</v>
      </c>
      <c r="D1128" t="s">
        <v>4287</v>
      </c>
      <c r="E1128" t="s">
        <v>5211</v>
      </c>
      <c r="F1128" t="str">
        <f>VLOOKUP($A1128,'Transit IDs'!$A$1:$AK$828,14,FALSE)</f>
        <v>MA</v>
      </c>
      <c r="H1128" s="13"/>
      <c r="I1128" s="13"/>
      <c r="J1128" s="13"/>
    </row>
    <row r="1129" spans="1:10" x14ac:dyDescent="0.25">
      <c r="A1129" s="11" t="s">
        <v>382</v>
      </c>
      <c r="B1129" t="s">
        <v>383</v>
      </c>
      <c r="C1129" t="s">
        <v>5214</v>
      </c>
      <c r="D1129" t="s">
        <v>4287</v>
      </c>
      <c r="E1129" t="s">
        <v>5212</v>
      </c>
      <c r="F1129" t="str">
        <f>VLOOKUP($A1129,'Transit IDs'!$A$1:$AK$828,14,FALSE)</f>
        <v>MA</v>
      </c>
      <c r="H1129" s="13"/>
      <c r="I1129" s="13">
        <v>1398381</v>
      </c>
      <c r="J1129" s="13">
        <v>5215961</v>
      </c>
    </row>
    <row r="1130" spans="1:10" x14ac:dyDescent="0.25">
      <c r="A1130" s="11" t="s">
        <v>388</v>
      </c>
      <c r="B1130" t="s">
        <v>389</v>
      </c>
      <c r="C1130" t="s">
        <v>5204</v>
      </c>
      <c r="D1130" t="s">
        <v>4287</v>
      </c>
      <c r="E1130" t="s">
        <v>5205</v>
      </c>
      <c r="F1130" t="str">
        <f>VLOOKUP($A1130,'Transit IDs'!$A$1:$AK$828,14,FALSE)</f>
        <v>MA</v>
      </c>
      <c r="H1130" s="13"/>
      <c r="I1130" s="13"/>
      <c r="J1130" s="13"/>
    </row>
    <row r="1131" spans="1:10" x14ac:dyDescent="0.25">
      <c r="A1131" s="11" t="s">
        <v>388</v>
      </c>
      <c r="B1131" t="s">
        <v>389</v>
      </c>
      <c r="C1131" t="s">
        <v>5204</v>
      </c>
      <c r="D1131" t="s">
        <v>4287</v>
      </c>
      <c r="E1131" t="s">
        <v>5206</v>
      </c>
      <c r="F1131" t="str">
        <f>VLOOKUP($A1131,'Transit IDs'!$A$1:$AK$828,14,FALSE)</f>
        <v>MA</v>
      </c>
      <c r="H1131" s="13"/>
      <c r="I1131" s="13"/>
      <c r="J1131" s="13"/>
    </row>
    <row r="1132" spans="1:10" x14ac:dyDescent="0.25">
      <c r="A1132" s="11" t="s">
        <v>388</v>
      </c>
      <c r="B1132" t="s">
        <v>389</v>
      </c>
      <c r="C1132" t="s">
        <v>5204</v>
      </c>
      <c r="D1132" t="s">
        <v>4287</v>
      </c>
      <c r="E1132" t="s">
        <v>5207</v>
      </c>
      <c r="F1132" t="str">
        <f>VLOOKUP($A1132,'Transit IDs'!$A$1:$AK$828,14,FALSE)</f>
        <v>MA</v>
      </c>
      <c r="H1132" s="13"/>
      <c r="I1132" s="13"/>
      <c r="J1132" s="13"/>
    </row>
    <row r="1133" spans="1:10" x14ac:dyDescent="0.25">
      <c r="A1133" s="11" t="s">
        <v>388</v>
      </c>
      <c r="B1133" t="s">
        <v>389</v>
      </c>
      <c r="C1133" t="s">
        <v>5204</v>
      </c>
      <c r="D1133" t="s">
        <v>4287</v>
      </c>
      <c r="E1133" t="s">
        <v>5208</v>
      </c>
      <c r="F1133" t="str">
        <f>VLOOKUP($A1133,'Transit IDs'!$A$1:$AK$828,14,FALSE)</f>
        <v>MA</v>
      </c>
      <c r="H1133" s="13"/>
      <c r="I1133" s="13"/>
      <c r="J1133" s="13"/>
    </row>
    <row r="1134" spans="1:10" x14ac:dyDescent="0.25">
      <c r="A1134" s="11" t="s">
        <v>388</v>
      </c>
      <c r="B1134" t="s">
        <v>389</v>
      </c>
      <c r="C1134" t="s">
        <v>5204</v>
      </c>
      <c r="D1134" t="s">
        <v>4287</v>
      </c>
      <c r="E1134" t="s">
        <v>5209</v>
      </c>
      <c r="F1134" t="str">
        <f>VLOOKUP($A1134,'Transit IDs'!$A$1:$AK$828,14,FALSE)</f>
        <v>MA</v>
      </c>
      <c r="H1134" s="13"/>
      <c r="I1134" s="13">
        <v>158</v>
      </c>
      <c r="J1134" s="13">
        <v>1027</v>
      </c>
    </row>
    <row r="1135" spans="1:10" x14ac:dyDescent="0.25">
      <c r="A1135" s="11" t="s">
        <v>388</v>
      </c>
      <c r="B1135" t="s">
        <v>389</v>
      </c>
      <c r="C1135" t="s">
        <v>5204</v>
      </c>
      <c r="D1135" t="s">
        <v>4287</v>
      </c>
      <c r="E1135" t="s">
        <v>5210</v>
      </c>
      <c r="F1135" t="str">
        <f>VLOOKUP($A1135,'Transit IDs'!$A$1:$AK$828,14,FALSE)</f>
        <v>MA</v>
      </c>
      <c r="H1135" s="13"/>
      <c r="I1135" s="13">
        <v>74</v>
      </c>
      <c r="J1135" s="13">
        <v>481</v>
      </c>
    </row>
    <row r="1136" spans="1:10" x14ac:dyDescent="0.25">
      <c r="A1136" s="11" t="s">
        <v>388</v>
      </c>
      <c r="B1136" t="s">
        <v>389</v>
      </c>
      <c r="C1136" t="s">
        <v>5204</v>
      </c>
      <c r="D1136" t="s">
        <v>4287</v>
      </c>
      <c r="E1136" t="s">
        <v>5211</v>
      </c>
      <c r="F1136" t="str">
        <f>VLOOKUP($A1136,'Transit IDs'!$A$1:$AK$828,14,FALSE)</f>
        <v>MA</v>
      </c>
      <c r="H1136" s="13"/>
      <c r="I1136" s="13"/>
      <c r="J1136" s="13"/>
    </row>
    <row r="1137" spans="1:10" x14ac:dyDescent="0.25">
      <c r="A1137" s="11" t="s">
        <v>388</v>
      </c>
      <c r="B1137" t="s">
        <v>389</v>
      </c>
      <c r="C1137" t="s">
        <v>5204</v>
      </c>
      <c r="D1137" t="s">
        <v>4287</v>
      </c>
      <c r="E1137" t="s">
        <v>5212</v>
      </c>
      <c r="F1137" t="str">
        <f>VLOOKUP($A1137,'Transit IDs'!$A$1:$AK$828,14,FALSE)</f>
        <v>MA</v>
      </c>
      <c r="H1137" s="13"/>
      <c r="I1137" s="13">
        <v>43914</v>
      </c>
      <c r="J1137" s="13">
        <v>285441</v>
      </c>
    </row>
    <row r="1138" spans="1:10" x14ac:dyDescent="0.25">
      <c r="A1138" s="11" t="s">
        <v>388</v>
      </c>
      <c r="B1138" t="s">
        <v>389</v>
      </c>
      <c r="C1138" t="s">
        <v>5214</v>
      </c>
      <c r="D1138" t="s">
        <v>4287</v>
      </c>
      <c r="E1138" t="s">
        <v>5205</v>
      </c>
      <c r="F1138" t="str">
        <f>VLOOKUP($A1138,'Transit IDs'!$A$1:$AK$828,14,FALSE)</f>
        <v>MA</v>
      </c>
      <c r="H1138" s="13"/>
      <c r="I1138" s="13"/>
      <c r="J1138" s="13"/>
    </row>
    <row r="1139" spans="1:10" x14ac:dyDescent="0.25">
      <c r="A1139" s="11" t="s">
        <v>388</v>
      </c>
      <c r="B1139" t="s">
        <v>389</v>
      </c>
      <c r="C1139" t="s">
        <v>5214</v>
      </c>
      <c r="D1139" t="s">
        <v>4287</v>
      </c>
      <c r="E1139" t="s">
        <v>5206</v>
      </c>
      <c r="F1139" t="str">
        <f>VLOOKUP($A1139,'Transit IDs'!$A$1:$AK$828,14,FALSE)</f>
        <v>MA</v>
      </c>
      <c r="H1139" s="13"/>
      <c r="I1139" s="13"/>
      <c r="J1139" s="13"/>
    </row>
    <row r="1140" spans="1:10" x14ac:dyDescent="0.25">
      <c r="A1140" s="11" t="s">
        <v>388</v>
      </c>
      <c r="B1140" t="s">
        <v>389</v>
      </c>
      <c r="C1140" t="s">
        <v>5214</v>
      </c>
      <c r="D1140" t="s">
        <v>4287</v>
      </c>
      <c r="E1140" t="s">
        <v>5207</v>
      </c>
      <c r="F1140" t="str">
        <f>VLOOKUP($A1140,'Transit IDs'!$A$1:$AK$828,14,FALSE)</f>
        <v>MA</v>
      </c>
      <c r="H1140" s="13"/>
      <c r="I1140" s="13"/>
      <c r="J1140" s="13"/>
    </row>
    <row r="1141" spans="1:10" x14ac:dyDescent="0.25">
      <c r="A1141" s="11" t="s">
        <v>388</v>
      </c>
      <c r="B1141" t="s">
        <v>389</v>
      </c>
      <c r="C1141" t="s">
        <v>5214</v>
      </c>
      <c r="D1141" t="s">
        <v>4287</v>
      </c>
      <c r="E1141" t="s">
        <v>5208</v>
      </c>
      <c r="F1141" t="str">
        <f>VLOOKUP($A1141,'Transit IDs'!$A$1:$AK$828,14,FALSE)</f>
        <v>MA</v>
      </c>
      <c r="H1141" s="13"/>
      <c r="I1141" s="13"/>
      <c r="J1141" s="13"/>
    </row>
    <row r="1142" spans="1:10" x14ac:dyDescent="0.25">
      <c r="A1142" s="11" t="s">
        <v>388</v>
      </c>
      <c r="B1142" t="s">
        <v>389</v>
      </c>
      <c r="C1142" t="s">
        <v>5214</v>
      </c>
      <c r="D1142" t="s">
        <v>4287</v>
      </c>
      <c r="E1142" t="s">
        <v>5209</v>
      </c>
      <c r="F1142" t="str">
        <f>VLOOKUP($A1142,'Transit IDs'!$A$1:$AK$828,14,FALSE)</f>
        <v>MA</v>
      </c>
      <c r="H1142" s="13"/>
      <c r="I1142" s="13">
        <v>6900</v>
      </c>
      <c r="J1142" s="13">
        <v>31740</v>
      </c>
    </row>
    <row r="1143" spans="1:10" x14ac:dyDescent="0.25">
      <c r="A1143" s="11" t="s">
        <v>388</v>
      </c>
      <c r="B1143" t="s">
        <v>389</v>
      </c>
      <c r="C1143" t="s">
        <v>5214</v>
      </c>
      <c r="D1143" t="s">
        <v>4287</v>
      </c>
      <c r="E1143" t="s">
        <v>5210</v>
      </c>
      <c r="F1143" t="str">
        <f>VLOOKUP($A1143,'Transit IDs'!$A$1:$AK$828,14,FALSE)</f>
        <v>MA</v>
      </c>
      <c r="H1143" s="13"/>
      <c r="I1143" s="13">
        <v>2900</v>
      </c>
      <c r="J1143" s="13">
        <v>13340</v>
      </c>
    </row>
    <row r="1144" spans="1:10" x14ac:dyDescent="0.25">
      <c r="A1144" s="11" t="s">
        <v>388</v>
      </c>
      <c r="B1144" t="s">
        <v>389</v>
      </c>
      <c r="C1144" t="s">
        <v>5214</v>
      </c>
      <c r="D1144" t="s">
        <v>4287</v>
      </c>
      <c r="E1144" t="s">
        <v>5211</v>
      </c>
      <c r="F1144" t="str">
        <f>VLOOKUP($A1144,'Transit IDs'!$A$1:$AK$828,14,FALSE)</f>
        <v>MA</v>
      </c>
      <c r="H1144" s="13"/>
      <c r="I1144" s="13"/>
      <c r="J1144" s="13"/>
    </row>
    <row r="1145" spans="1:10" x14ac:dyDescent="0.25">
      <c r="A1145" s="11" t="s">
        <v>388</v>
      </c>
      <c r="B1145" t="s">
        <v>389</v>
      </c>
      <c r="C1145" t="s">
        <v>5214</v>
      </c>
      <c r="D1145" t="s">
        <v>4287</v>
      </c>
      <c r="E1145" t="s">
        <v>5212</v>
      </c>
      <c r="F1145" t="str">
        <f>VLOOKUP($A1145,'Transit IDs'!$A$1:$AK$828,14,FALSE)</f>
        <v>MA</v>
      </c>
      <c r="H1145" s="13"/>
      <c r="I1145" s="13">
        <v>1900848</v>
      </c>
      <c r="J1145" s="13">
        <v>8743901</v>
      </c>
    </row>
    <row r="1146" spans="1:10" x14ac:dyDescent="0.25">
      <c r="A1146" s="11" t="s">
        <v>395</v>
      </c>
      <c r="B1146" t="s">
        <v>396</v>
      </c>
      <c r="C1146" t="s">
        <v>5204</v>
      </c>
      <c r="D1146" t="s">
        <v>4287</v>
      </c>
      <c r="E1146" t="s">
        <v>5205</v>
      </c>
      <c r="F1146" t="str">
        <f>VLOOKUP($A1146,'Transit IDs'!$A$1:$AK$828,14,FALSE)</f>
        <v>MA</v>
      </c>
      <c r="H1146" s="13"/>
      <c r="I1146" s="13"/>
      <c r="J1146" s="13"/>
    </row>
    <row r="1147" spans="1:10" x14ac:dyDescent="0.25">
      <c r="A1147" s="11" t="s">
        <v>395</v>
      </c>
      <c r="B1147" t="s">
        <v>396</v>
      </c>
      <c r="C1147" t="s">
        <v>5204</v>
      </c>
      <c r="D1147" t="s">
        <v>4287</v>
      </c>
      <c r="E1147" t="s">
        <v>5206</v>
      </c>
      <c r="F1147" t="str">
        <f>VLOOKUP($A1147,'Transit IDs'!$A$1:$AK$828,14,FALSE)</f>
        <v>MA</v>
      </c>
      <c r="H1147" s="13"/>
      <c r="I1147" s="13"/>
      <c r="J1147" s="13"/>
    </row>
    <row r="1148" spans="1:10" x14ac:dyDescent="0.25">
      <c r="A1148" s="11" t="s">
        <v>395</v>
      </c>
      <c r="B1148" t="s">
        <v>396</v>
      </c>
      <c r="C1148" t="s">
        <v>5204</v>
      </c>
      <c r="D1148" t="s">
        <v>4287</v>
      </c>
      <c r="E1148" t="s">
        <v>5207</v>
      </c>
      <c r="F1148" t="str">
        <f>VLOOKUP($A1148,'Transit IDs'!$A$1:$AK$828,14,FALSE)</f>
        <v>MA</v>
      </c>
      <c r="H1148" s="13"/>
      <c r="I1148" s="13"/>
      <c r="J1148" s="13"/>
    </row>
    <row r="1149" spans="1:10" x14ac:dyDescent="0.25">
      <c r="A1149" s="11" t="s">
        <v>395</v>
      </c>
      <c r="B1149" t="s">
        <v>396</v>
      </c>
      <c r="C1149" t="s">
        <v>5204</v>
      </c>
      <c r="D1149" t="s">
        <v>4287</v>
      </c>
      <c r="E1149" t="s">
        <v>5208</v>
      </c>
      <c r="F1149" t="str">
        <f>VLOOKUP($A1149,'Transit IDs'!$A$1:$AK$828,14,FALSE)</f>
        <v>MA</v>
      </c>
      <c r="H1149" s="13"/>
      <c r="I1149" s="13"/>
      <c r="J1149" s="13"/>
    </row>
    <row r="1150" spans="1:10" x14ac:dyDescent="0.25">
      <c r="A1150" s="11" t="s">
        <v>395</v>
      </c>
      <c r="B1150" t="s">
        <v>396</v>
      </c>
      <c r="C1150" t="s">
        <v>5204</v>
      </c>
      <c r="D1150" t="s">
        <v>4287</v>
      </c>
      <c r="E1150" t="s">
        <v>5209</v>
      </c>
      <c r="F1150" t="str">
        <f>VLOOKUP($A1150,'Transit IDs'!$A$1:$AK$828,14,FALSE)</f>
        <v>MA</v>
      </c>
      <c r="H1150" s="13"/>
      <c r="I1150" s="13">
        <v>75</v>
      </c>
      <c r="J1150" s="13">
        <v>368</v>
      </c>
    </row>
    <row r="1151" spans="1:10" x14ac:dyDescent="0.25">
      <c r="A1151" s="11" t="s">
        <v>395</v>
      </c>
      <c r="B1151" t="s">
        <v>396</v>
      </c>
      <c r="C1151" t="s">
        <v>5204</v>
      </c>
      <c r="D1151" t="s">
        <v>4287</v>
      </c>
      <c r="E1151" t="s">
        <v>5210</v>
      </c>
      <c r="F1151" t="str">
        <f>VLOOKUP($A1151,'Transit IDs'!$A$1:$AK$828,14,FALSE)</f>
        <v>MA</v>
      </c>
      <c r="H1151" s="13"/>
      <c r="I1151" s="13">
        <v>40</v>
      </c>
      <c r="J1151" s="13">
        <v>196</v>
      </c>
    </row>
    <row r="1152" spans="1:10" x14ac:dyDescent="0.25">
      <c r="A1152" s="11" t="s">
        <v>395</v>
      </c>
      <c r="B1152" t="s">
        <v>396</v>
      </c>
      <c r="C1152" t="s">
        <v>5204</v>
      </c>
      <c r="D1152" t="s">
        <v>4287</v>
      </c>
      <c r="E1152" t="s">
        <v>5211</v>
      </c>
      <c r="F1152" t="str">
        <f>VLOOKUP($A1152,'Transit IDs'!$A$1:$AK$828,14,FALSE)</f>
        <v>MA</v>
      </c>
      <c r="H1152" s="13"/>
      <c r="I1152" s="13">
        <v>30</v>
      </c>
      <c r="J1152" s="13">
        <v>147</v>
      </c>
    </row>
    <row r="1153" spans="1:10" x14ac:dyDescent="0.25">
      <c r="A1153" s="11" t="s">
        <v>395</v>
      </c>
      <c r="B1153" t="s">
        <v>396</v>
      </c>
      <c r="C1153" t="s">
        <v>5204</v>
      </c>
      <c r="D1153" t="s">
        <v>4287</v>
      </c>
      <c r="E1153" t="s">
        <v>5212</v>
      </c>
      <c r="F1153" t="str">
        <f>VLOOKUP($A1153,'Transit IDs'!$A$1:$AK$828,14,FALSE)</f>
        <v>MA</v>
      </c>
      <c r="H1153" s="13"/>
      <c r="I1153" s="13">
        <v>23319</v>
      </c>
      <c r="J1153" s="13">
        <v>114263</v>
      </c>
    </row>
    <row r="1154" spans="1:10" x14ac:dyDescent="0.25">
      <c r="A1154" s="11" t="s">
        <v>395</v>
      </c>
      <c r="B1154" t="s">
        <v>396</v>
      </c>
      <c r="C1154" t="s">
        <v>5213</v>
      </c>
      <c r="D1154" t="s">
        <v>4287</v>
      </c>
      <c r="E1154" t="s">
        <v>5205</v>
      </c>
      <c r="F1154" t="str">
        <f>VLOOKUP($A1154,'Transit IDs'!$A$1:$AK$828,14,FALSE)</f>
        <v>MA</v>
      </c>
      <c r="H1154" s="13"/>
      <c r="I1154" s="13"/>
      <c r="J1154" s="13"/>
    </row>
    <row r="1155" spans="1:10" x14ac:dyDescent="0.25">
      <c r="A1155" s="11" t="s">
        <v>395</v>
      </c>
      <c r="B1155" t="s">
        <v>396</v>
      </c>
      <c r="C1155" t="s">
        <v>5213</v>
      </c>
      <c r="D1155" t="s">
        <v>4287</v>
      </c>
      <c r="E1155" t="s">
        <v>5206</v>
      </c>
      <c r="F1155" t="str">
        <f>VLOOKUP($A1155,'Transit IDs'!$A$1:$AK$828,14,FALSE)</f>
        <v>MA</v>
      </c>
      <c r="H1155" s="13"/>
      <c r="I1155" s="13"/>
      <c r="J1155" s="13"/>
    </row>
    <row r="1156" spans="1:10" x14ac:dyDescent="0.25">
      <c r="A1156" s="11" t="s">
        <v>395</v>
      </c>
      <c r="B1156" t="s">
        <v>396</v>
      </c>
      <c r="C1156" t="s">
        <v>5213</v>
      </c>
      <c r="D1156" t="s">
        <v>4287</v>
      </c>
      <c r="E1156" t="s">
        <v>5207</v>
      </c>
      <c r="F1156" t="str">
        <f>VLOOKUP($A1156,'Transit IDs'!$A$1:$AK$828,14,FALSE)</f>
        <v>MA</v>
      </c>
      <c r="H1156" s="13"/>
      <c r="I1156" s="13"/>
      <c r="J1156" s="13"/>
    </row>
    <row r="1157" spans="1:10" x14ac:dyDescent="0.25">
      <c r="A1157" s="11" t="s">
        <v>395</v>
      </c>
      <c r="B1157" t="s">
        <v>396</v>
      </c>
      <c r="C1157" t="s">
        <v>5213</v>
      </c>
      <c r="D1157" t="s">
        <v>4287</v>
      </c>
      <c r="E1157" t="s">
        <v>5208</v>
      </c>
      <c r="F1157" t="str">
        <f>VLOOKUP($A1157,'Transit IDs'!$A$1:$AK$828,14,FALSE)</f>
        <v>MA</v>
      </c>
      <c r="H1157" s="13"/>
      <c r="I1157" s="13"/>
      <c r="J1157" s="13"/>
    </row>
    <row r="1158" spans="1:10" x14ac:dyDescent="0.25">
      <c r="A1158" s="11" t="s">
        <v>395</v>
      </c>
      <c r="B1158" t="s">
        <v>396</v>
      </c>
      <c r="C1158" t="s">
        <v>5213</v>
      </c>
      <c r="D1158" t="s">
        <v>4287</v>
      </c>
      <c r="E1158" t="s">
        <v>5209</v>
      </c>
      <c r="F1158" t="str">
        <f>VLOOKUP($A1158,'Transit IDs'!$A$1:$AK$828,14,FALSE)</f>
        <v>MA</v>
      </c>
      <c r="H1158" s="13"/>
      <c r="I1158" s="13"/>
      <c r="J1158" s="13"/>
    </row>
    <row r="1159" spans="1:10" x14ac:dyDescent="0.25">
      <c r="A1159" s="11" t="s">
        <v>395</v>
      </c>
      <c r="B1159" t="s">
        <v>396</v>
      </c>
      <c r="C1159" t="s">
        <v>5213</v>
      </c>
      <c r="D1159" t="s">
        <v>4287</v>
      </c>
      <c r="E1159" t="s">
        <v>5210</v>
      </c>
      <c r="F1159" t="str">
        <f>VLOOKUP($A1159,'Transit IDs'!$A$1:$AK$828,14,FALSE)</f>
        <v>MA</v>
      </c>
      <c r="H1159" s="13"/>
      <c r="I1159" s="13"/>
      <c r="J1159" s="13"/>
    </row>
    <row r="1160" spans="1:10" x14ac:dyDescent="0.25">
      <c r="A1160" s="11" t="s">
        <v>395</v>
      </c>
      <c r="B1160" t="s">
        <v>396</v>
      </c>
      <c r="C1160" t="s">
        <v>5213</v>
      </c>
      <c r="D1160" t="s">
        <v>4287</v>
      </c>
      <c r="E1160" t="s">
        <v>5211</v>
      </c>
      <c r="F1160" t="str">
        <f>VLOOKUP($A1160,'Transit IDs'!$A$1:$AK$828,14,FALSE)</f>
        <v>MA</v>
      </c>
      <c r="H1160" s="13"/>
      <c r="I1160" s="13"/>
      <c r="J1160" s="13"/>
    </row>
    <row r="1161" spans="1:10" x14ac:dyDescent="0.25">
      <c r="A1161" s="11" t="s">
        <v>395</v>
      </c>
      <c r="B1161" t="s">
        <v>396</v>
      </c>
      <c r="C1161" t="s">
        <v>5213</v>
      </c>
      <c r="D1161" t="s">
        <v>4287</v>
      </c>
      <c r="E1161" t="s">
        <v>5212</v>
      </c>
      <c r="F1161" t="str">
        <f>VLOOKUP($A1161,'Transit IDs'!$A$1:$AK$828,14,FALSE)</f>
        <v>MA</v>
      </c>
      <c r="H1161" s="13"/>
      <c r="I1161" s="13">
        <v>1832</v>
      </c>
      <c r="J1161" s="13">
        <v>4324</v>
      </c>
    </row>
    <row r="1162" spans="1:10" x14ac:dyDescent="0.25">
      <c r="A1162" s="11" t="s">
        <v>395</v>
      </c>
      <c r="B1162" t="s">
        <v>396</v>
      </c>
      <c r="C1162" t="s">
        <v>5214</v>
      </c>
      <c r="D1162" t="s">
        <v>4287</v>
      </c>
      <c r="E1162" t="s">
        <v>5205</v>
      </c>
      <c r="F1162" t="str">
        <f>VLOOKUP($A1162,'Transit IDs'!$A$1:$AK$828,14,FALSE)</f>
        <v>MA</v>
      </c>
      <c r="H1162" s="13"/>
      <c r="I1162" s="13"/>
      <c r="J1162" s="13"/>
    </row>
    <row r="1163" spans="1:10" x14ac:dyDescent="0.25">
      <c r="A1163" s="11" t="s">
        <v>395</v>
      </c>
      <c r="B1163" t="s">
        <v>396</v>
      </c>
      <c r="C1163" t="s">
        <v>5214</v>
      </c>
      <c r="D1163" t="s">
        <v>4287</v>
      </c>
      <c r="E1163" t="s">
        <v>5206</v>
      </c>
      <c r="F1163" t="str">
        <f>VLOOKUP($A1163,'Transit IDs'!$A$1:$AK$828,14,FALSE)</f>
        <v>MA</v>
      </c>
      <c r="H1163" s="13"/>
      <c r="I1163" s="13"/>
      <c r="J1163" s="13"/>
    </row>
    <row r="1164" spans="1:10" x14ac:dyDescent="0.25">
      <c r="A1164" s="11" t="s">
        <v>395</v>
      </c>
      <c r="B1164" t="s">
        <v>396</v>
      </c>
      <c r="C1164" t="s">
        <v>5214</v>
      </c>
      <c r="D1164" t="s">
        <v>4287</v>
      </c>
      <c r="E1164" t="s">
        <v>5207</v>
      </c>
      <c r="F1164" t="str">
        <f>VLOOKUP($A1164,'Transit IDs'!$A$1:$AK$828,14,FALSE)</f>
        <v>MA</v>
      </c>
      <c r="H1164" s="13"/>
      <c r="I1164" s="13"/>
      <c r="J1164" s="13"/>
    </row>
    <row r="1165" spans="1:10" x14ac:dyDescent="0.25">
      <c r="A1165" s="11" t="s">
        <v>395</v>
      </c>
      <c r="B1165" t="s">
        <v>396</v>
      </c>
      <c r="C1165" t="s">
        <v>5214</v>
      </c>
      <c r="D1165" t="s">
        <v>4287</v>
      </c>
      <c r="E1165" t="s">
        <v>5208</v>
      </c>
      <c r="F1165" t="str">
        <f>VLOOKUP($A1165,'Transit IDs'!$A$1:$AK$828,14,FALSE)</f>
        <v>MA</v>
      </c>
      <c r="H1165" s="13"/>
      <c r="I1165" s="13"/>
      <c r="J1165" s="13"/>
    </row>
    <row r="1166" spans="1:10" x14ac:dyDescent="0.25">
      <c r="A1166" s="11" t="s">
        <v>395</v>
      </c>
      <c r="B1166" t="s">
        <v>396</v>
      </c>
      <c r="C1166" t="s">
        <v>5214</v>
      </c>
      <c r="D1166" t="s">
        <v>4287</v>
      </c>
      <c r="E1166" t="s">
        <v>5209</v>
      </c>
      <c r="F1166" t="str">
        <f>VLOOKUP($A1166,'Transit IDs'!$A$1:$AK$828,14,FALSE)</f>
        <v>MA</v>
      </c>
      <c r="H1166" s="13"/>
      <c r="I1166" s="13">
        <v>1955</v>
      </c>
      <c r="J1166" s="13">
        <v>10950</v>
      </c>
    </row>
    <row r="1167" spans="1:10" x14ac:dyDescent="0.25">
      <c r="A1167" s="11" t="s">
        <v>395</v>
      </c>
      <c r="B1167" t="s">
        <v>396</v>
      </c>
      <c r="C1167" t="s">
        <v>5214</v>
      </c>
      <c r="D1167" t="s">
        <v>4287</v>
      </c>
      <c r="E1167" t="s">
        <v>5210</v>
      </c>
      <c r="F1167" t="str">
        <f>VLOOKUP($A1167,'Transit IDs'!$A$1:$AK$828,14,FALSE)</f>
        <v>MA</v>
      </c>
      <c r="H1167" s="13"/>
      <c r="I1167" s="13">
        <v>1223</v>
      </c>
      <c r="J1167" s="13">
        <v>6850</v>
      </c>
    </row>
    <row r="1168" spans="1:10" x14ac:dyDescent="0.25">
      <c r="A1168" s="11" t="s">
        <v>395</v>
      </c>
      <c r="B1168" t="s">
        <v>396</v>
      </c>
      <c r="C1168" t="s">
        <v>5214</v>
      </c>
      <c r="D1168" t="s">
        <v>4287</v>
      </c>
      <c r="E1168" t="s">
        <v>5211</v>
      </c>
      <c r="F1168" t="str">
        <f>VLOOKUP($A1168,'Transit IDs'!$A$1:$AK$828,14,FALSE)</f>
        <v>MA</v>
      </c>
      <c r="H1168" s="13"/>
      <c r="I1168" s="13"/>
      <c r="J1168" s="13"/>
    </row>
    <row r="1169" spans="1:10" x14ac:dyDescent="0.25">
      <c r="A1169" s="11" t="s">
        <v>395</v>
      </c>
      <c r="B1169" t="s">
        <v>396</v>
      </c>
      <c r="C1169" t="s">
        <v>5214</v>
      </c>
      <c r="D1169" t="s">
        <v>4287</v>
      </c>
      <c r="E1169" t="s">
        <v>5212</v>
      </c>
      <c r="F1169" t="str">
        <f>VLOOKUP($A1169,'Transit IDs'!$A$1:$AK$828,14,FALSE)</f>
        <v>MA</v>
      </c>
      <c r="H1169" s="13"/>
      <c r="I1169" s="13">
        <v>559520</v>
      </c>
      <c r="J1169" s="13">
        <v>3133312</v>
      </c>
    </row>
    <row r="1170" spans="1:10" x14ac:dyDescent="0.25">
      <c r="A1170" s="11" t="s">
        <v>404</v>
      </c>
      <c r="B1170" t="s">
        <v>405</v>
      </c>
      <c r="C1170" t="s">
        <v>5204</v>
      </c>
      <c r="D1170" t="s">
        <v>4287</v>
      </c>
      <c r="E1170" t="s">
        <v>5205</v>
      </c>
      <c r="F1170" t="str">
        <f>VLOOKUP($A1170,'Transit IDs'!$A$1:$AK$828,14,FALSE)</f>
        <v>MA</v>
      </c>
      <c r="H1170" s="13"/>
      <c r="I1170" s="13"/>
      <c r="J1170" s="13"/>
    </row>
    <row r="1171" spans="1:10" x14ac:dyDescent="0.25">
      <c r="A1171" s="11" t="s">
        <v>404</v>
      </c>
      <c r="B1171" t="s">
        <v>405</v>
      </c>
      <c r="C1171" t="s">
        <v>5204</v>
      </c>
      <c r="D1171" t="s">
        <v>4287</v>
      </c>
      <c r="E1171" t="s">
        <v>5206</v>
      </c>
      <c r="F1171" t="str">
        <f>VLOOKUP($A1171,'Transit IDs'!$A$1:$AK$828,14,FALSE)</f>
        <v>MA</v>
      </c>
      <c r="H1171" s="13"/>
      <c r="I1171" s="13"/>
      <c r="J1171" s="13"/>
    </row>
    <row r="1172" spans="1:10" x14ac:dyDescent="0.25">
      <c r="A1172" s="11" t="s">
        <v>404</v>
      </c>
      <c r="B1172" t="s">
        <v>405</v>
      </c>
      <c r="C1172" t="s">
        <v>5204</v>
      </c>
      <c r="D1172" t="s">
        <v>4287</v>
      </c>
      <c r="E1172" t="s">
        <v>5207</v>
      </c>
      <c r="F1172" t="str">
        <f>VLOOKUP($A1172,'Transit IDs'!$A$1:$AK$828,14,FALSE)</f>
        <v>MA</v>
      </c>
      <c r="H1172" s="13"/>
      <c r="I1172" s="13"/>
      <c r="J1172" s="13"/>
    </row>
    <row r="1173" spans="1:10" x14ac:dyDescent="0.25">
      <c r="A1173" s="11" t="s">
        <v>404</v>
      </c>
      <c r="B1173" t="s">
        <v>405</v>
      </c>
      <c r="C1173" t="s">
        <v>5204</v>
      </c>
      <c r="D1173" t="s">
        <v>4287</v>
      </c>
      <c r="E1173" t="s">
        <v>5208</v>
      </c>
      <c r="F1173" t="str">
        <f>VLOOKUP($A1173,'Transit IDs'!$A$1:$AK$828,14,FALSE)</f>
        <v>MA</v>
      </c>
      <c r="H1173" s="13"/>
      <c r="I1173" s="13"/>
      <c r="J1173" s="13"/>
    </row>
    <row r="1174" spans="1:10" x14ac:dyDescent="0.25">
      <c r="A1174" s="11" t="s">
        <v>404</v>
      </c>
      <c r="B1174" t="s">
        <v>405</v>
      </c>
      <c r="C1174" t="s">
        <v>5204</v>
      </c>
      <c r="D1174" t="s">
        <v>4287</v>
      </c>
      <c r="E1174" t="s">
        <v>5209</v>
      </c>
      <c r="F1174" t="str">
        <f>VLOOKUP($A1174,'Transit IDs'!$A$1:$AK$828,14,FALSE)</f>
        <v>MA</v>
      </c>
      <c r="H1174" s="13"/>
      <c r="I1174" s="13">
        <v>1142</v>
      </c>
      <c r="J1174" s="13">
        <v>9087</v>
      </c>
    </row>
    <row r="1175" spans="1:10" x14ac:dyDescent="0.25">
      <c r="A1175" s="11" t="s">
        <v>404</v>
      </c>
      <c r="B1175" t="s">
        <v>405</v>
      </c>
      <c r="C1175" t="s">
        <v>5204</v>
      </c>
      <c r="D1175" t="s">
        <v>4287</v>
      </c>
      <c r="E1175" t="s">
        <v>5210</v>
      </c>
      <c r="F1175" t="str">
        <f>VLOOKUP($A1175,'Transit IDs'!$A$1:$AK$828,14,FALSE)</f>
        <v>MA</v>
      </c>
      <c r="H1175" s="13"/>
      <c r="I1175" s="13">
        <v>280</v>
      </c>
      <c r="J1175" s="13">
        <v>2031</v>
      </c>
    </row>
    <row r="1176" spans="1:10" x14ac:dyDescent="0.25">
      <c r="A1176" s="11" t="s">
        <v>404</v>
      </c>
      <c r="B1176" t="s">
        <v>405</v>
      </c>
      <c r="C1176" t="s">
        <v>5204</v>
      </c>
      <c r="D1176" t="s">
        <v>4287</v>
      </c>
      <c r="E1176" t="s">
        <v>5211</v>
      </c>
      <c r="F1176" t="str">
        <f>VLOOKUP($A1176,'Transit IDs'!$A$1:$AK$828,14,FALSE)</f>
        <v>MA</v>
      </c>
      <c r="H1176" s="13"/>
      <c r="I1176" s="13">
        <v>160</v>
      </c>
      <c r="J1176" s="13">
        <v>912</v>
      </c>
    </row>
    <row r="1177" spans="1:10" x14ac:dyDescent="0.25">
      <c r="A1177" s="11" t="s">
        <v>404</v>
      </c>
      <c r="B1177" t="s">
        <v>405</v>
      </c>
      <c r="C1177" t="s">
        <v>5204</v>
      </c>
      <c r="D1177" t="s">
        <v>4287</v>
      </c>
      <c r="E1177" t="s">
        <v>5212</v>
      </c>
      <c r="F1177" t="str">
        <f>VLOOKUP($A1177,'Transit IDs'!$A$1:$AK$828,14,FALSE)</f>
        <v>MA</v>
      </c>
      <c r="H1177" s="13"/>
      <c r="I1177" s="13">
        <v>316208</v>
      </c>
      <c r="J1177" s="13">
        <v>2486700</v>
      </c>
    </row>
    <row r="1178" spans="1:10" x14ac:dyDescent="0.25">
      <c r="A1178" s="11" t="s">
        <v>404</v>
      </c>
      <c r="B1178" t="s">
        <v>405</v>
      </c>
      <c r="C1178" t="s">
        <v>5214</v>
      </c>
      <c r="D1178" t="s">
        <v>4287</v>
      </c>
      <c r="E1178" t="s">
        <v>5205</v>
      </c>
      <c r="F1178" t="str">
        <f>VLOOKUP($A1178,'Transit IDs'!$A$1:$AK$828,14,FALSE)</f>
        <v>MA</v>
      </c>
      <c r="H1178" s="13"/>
      <c r="I1178" s="13"/>
      <c r="J1178" s="13"/>
    </row>
    <row r="1179" spans="1:10" x14ac:dyDescent="0.25">
      <c r="A1179" s="11" t="s">
        <v>404</v>
      </c>
      <c r="B1179" t="s">
        <v>405</v>
      </c>
      <c r="C1179" t="s">
        <v>5214</v>
      </c>
      <c r="D1179" t="s">
        <v>4287</v>
      </c>
      <c r="E1179" t="s">
        <v>5206</v>
      </c>
      <c r="F1179" t="str">
        <f>VLOOKUP($A1179,'Transit IDs'!$A$1:$AK$828,14,FALSE)</f>
        <v>MA</v>
      </c>
      <c r="H1179" s="13"/>
      <c r="I1179" s="13"/>
      <c r="J1179" s="13"/>
    </row>
    <row r="1180" spans="1:10" x14ac:dyDescent="0.25">
      <c r="A1180" s="11" t="s">
        <v>404</v>
      </c>
      <c r="B1180" t="s">
        <v>405</v>
      </c>
      <c r="C1180" t="s">
        <v>5214</v>
      </c>
      <c r="D1180" t="s">
        <v>4287</v>
      </c>
      <c r="E1180" t="s">
        <v>5207</v>
      </c>
      <c r="F1180" t="str">
        <f>VLOOKUP($A1180,'Transit IDs'!$A$1:$AK$828,14,FALSE)</f>
        <v>MA</v>
      </c>
      <c r="H1180" s="13"/>
      <c r="I1180" s="13"/>
      <c r="J1180" s="13"/>
    </row>
    <row r="1181" spans="1:10" x14ac:dyDescent="0.25">
      <c r="A1181" s="11" t="s">
        <v>404</v>
      </c>
      <c r="B1181" t="s">
        <v>405</v>
      </c>
      <c r="C1181" t="s">
        <v>5214</v>
      </c>
      <c r="D1181" t="s">
        <v>4287</v>
      </c>
      <c r="E1181" t="s">
        <v>5208</v>
      </c>
      <c r="F1181" t="str">
        <f>VLOOKUP($A1181,'Transit IDs'!$A$1:$AK$828,14,FALSE)</f>
        <v>MA</v>
      </c>
      <c r="H1181" s="13"/>
      <c r="I1181" s="13"/>
      <c r="J1181" s="13"/>
    </row>
    <row r="1182" spans="1:10" x14ac:dyDescent="0.25">
      <c r="A1182" s="11" t="s">
        <v>404</v>
      </c>
      <c r="B1182" t="s">
        <v>405</v>
      </c>
      <c r="C1182" t="s">
        <v>5214</v>
      </c>
      <c r="D1182" t="s">
        <v>4287</v>
      </c>
      <c r="E1182" t="s">
        <v>5209</v>
      </c>
      <c r="F1182" t="str">
        <f>VLOOKUP($A1182,'Transit IDs'!$A$1:$AK$828,14,FALSE)</f>
        <v>MA</v>
      </c>
      <c r="H1182" s="13"/>
      <c r="I1182" s="13">
        <v>38689</v>
      </c>
      <c r="J1182" s="13">
        <v>128461</v>
      </c>
    </row>
    <row r="1183" spans="1:10" x14ac:dyDescent="0.25">
      <c r="A1183" s="11" t="s">
        <v>404</v>
      </c>
      <c r="B1183" t="s">
        <v>405</v>
      </c>
      <c r="C1183" t="s">
        <v>5214</v>
      </c>
      <c r="D1183" t="s">
        <v>4287</v>
      </c>
      <c r="E1183" t="s">
        <v>5210</v>
      </c>
      <c r="F1183" t="str">
        <f>VLOOKUP($A1183,'Transit IDs'!$A$1:$AK$828,14,FALSE)</f>
        <v>MA</v>
      </c>
      <c r="H1183" s="13"/>
      <c r="I1183" s="13">
        <v>18275</v>
      </c>
      <c r="J1183" s="13">
        <v>71944</v>
      </c>
    </row>
    <row r="1184" spans="1:10" x14ac:dyDescent="0.25">
      <c r="A1184" s="11" t="s">
        <v>404</v>
      </c>
      <c r="B1184" t="s">
        <v>405</v>
      </c>
      <c r="C1184" t="s">
        <v>5214</v>
      </c>
      <c r="D1184" t="s">
        <v>4287</v>
      </c>
      <c r="E1184" t="s">
        <v>5211</v>
      </c>
      <c r="F1184" t="str">
        <f>VLOOKUP($A1184,'Transit IDs'!$A$1:$AK$828,14,FALSE)</f>
        <v>MA</v>
      </c>
      <c r="H1184" s="13"/>
      <c r="I1184" s="13">
        <v>5446</v>
      </c>
      <c r="J1184" s="13">
        <v>22223</v>
      </c>
    </row>
    <row r="1185" spans="1:10" x14ac:dyDescent="0.25">
      <c r="A1185" s="11" t="s">
        <v>404</v>
      </c>
      <c r="B1185" t="s">
        <v>405</v>
      </c>
      <c r="C1185" t="s">
        <v>5214</v>
      </c>
      <c r="D1185" t="s">
        <v>4287</v>
      </c>
      <c r="E1185" t="s">
        <v>5212</v>
      </c>
      <c r="F1185" t="str">
        <f>VLOOKUP($A1185,'Transit IDs'!$A$1:$AK$828,14,FALSE)</f>
        <v>MA</v>
      </c>
      <c r="H1185" s="13"/>
      <c r="I1185" s="13">
        <v>11171748</v>
      </c>
      <c r="J1185" s="13">
        <v>37899472</v>
      </c>
    </row>
    <row r="1186" spans="1:10" x14ac:dyDescent="0.25">
      <c r="A1186" s="11" t="s">
        <v>411</v>
      </c>
      <c r="B1186" t="s">
        <v>412</v>
      </c>
      <c r="C1186" t="s">
        <v>5222</v>
      </c>
      <c r="D1186" t="s">
        <v>4287</v>
      </c>
      <c r="E1186" t="s">
        <v>5205</v>
      </c>
      <c r="F1186" t="str">
        <f>VLOOKUP($A1186,'Transit IDs'!$A$1:$AK$828,14,FALSE)</f>
        <v>MA</v>
      </c>
      <c r="H1186" s="13"/>
      <c r="I1186" s="13"/>
      <c r="J1186" s="13"/>
    </row>
    <row r="1187" spans="1:10" x14ac:dyDescent="0.25">
      <c r="A1187" s="11" t="s">
        <v>411</v>
      </c>
      <c r="B1187" t="s">
        <v>412</v>
      </c>
      <c r="C1187" t="s">
        <v>5222</v>
      </c>
      <c r="D1187" t="s">
        <v>4287</v>
      </c>
      <c r="E1187" t="s">
        <v>5206</v>
      </c>
      <c r="F1187" t="str">
        <f>VLOOKUP($A1187,'Transit IDs'!$A$1:$AK$828,14,FALSE)</f>
        <v>MA</v>
      </c>
      <c r="H1187" s="13"/>
      <c r="I1187" s="13"/>
      <c r="J1187" s="13"/>
    </row>
    <row r="1188" spans="1:10" x14ac:dyDescent="0.25">
      <c r="A1188" s="11" t="s">
        <v>411</v>
      </c>
      <c r="B1188" t="s">
        <v>412</v>
      </c>
      <c r="C1188" t="s">
        <v>5222</v>
      </c>
      <c r="D1188" t="s">
        <v>4287</v>
      </c>
      <c r="E1188" t="s">
        <v>5207</v>
      </c>
      <c r="F1188" t="str">
        <f>VLOOKUP($A1188,'Transit IDs'!$A$1:$AK$828,14,FALSE)</f>
        <v>MA</v>
      </c>
      <c r="H1188" s="13"/>
      <c r="I1188" s="13"/>
      <c r="J1188" s="13"/>
    </row>
    <row r="1189" spans="1:10" x14ac:dyDescent="0.25">
      <c r="A1189" s="11" t="s">
        <v>411</v>
      </c>
      <c r="B1189" t="s">
        <v>412</v>
      </c>
      <c r="C1189" t="s">
        <v>5222</v>
      </c>
      <c r="D1189" t="s">
        <v>4287</v>
      </c>
      <c r="E1189" t="s">
        <v>5208</v>
      </c>
      <c r="F1189" t="str">
        <f>VLOOKUP($A1189,'Transit IDs'!$A$1:$AK$828,14,FALSE)</f>
        <v>MA</v>
      </c>
      <c r="H1189" s="13"/>
      <c r="I1189" s="13"/>
      <c r="J1189" s="13"/>
    </row>
    <row r="1190" spans="1:10" x14ac:dyDescent="0.25">
      <c r="A1190" s="11" t="s">
        <v>411</v>
      </c>
      <c r="B1190" t="s">
        <v>412</v>
      </c>
      <c r="C1190" t="s">
        <v>5222</v>
      </c>
      <c r="D1190" t="s">
        <v>4287</v>
      </c>
      <c r="E1190" t="s">
        <v>5209</v>
      </c>
      <c r="F1190" t="str">
        <f>VLOOKUP($A1190,'Transit IDs'!$A$1:$AK$828,14,FALSE)</f>
        <v>MA</v>
      </c>
      <c r="H1190" s="13"/>
      <c r="I1190" s="13">
        <v>212</v>
      </c>
      <c r="J1190" s="13">
        <v>5936</v>
      </c>
    </row>
    <row r="1191" spans="1:10" x14ac:dyDescent="0.25">
      <c r="A1191" s="11" t="s">
        <v>411</v>
      </c>
      <c r="B1191" t="s">
        <v>412</v>
      </c>
      <c r="C1191" t="s">
        <v>5222</v>
      </c>
      <c r="D1191" t="s">
        <v>4287</v>
      </c>
      <c r="E1191" t="s">
        <v>5210</v>
      </c>
      <c r="F1191" t="str">
        <f>VLOOKUP($A1191,'Transit IDs'!$A$1:$AK$828,14,FALSE)</f>
        <v>MA</v>
      </c>
      <c r="H1191" s="13"/>
      <c r="I1191" s="13"/>
      <c r="J1191" s="13"/>
    </row>
    <row r="1192" spans="1:10" x14ac:dyDescent="0.25">
      <c r="A1192" s="11" t="s">
        <v>411</v>
      </c>
      <c r="B1192" t="s">
        <v>412</v>
      </c>
      <c r="C1192" t="s">
        <v>5222</v>
      </c>
      <c r="D1192" t="s">
        <v>4287</v>
      </c>
      <c r="E1192" t="s">
        <v>5211</v>
      </c>
      <c r="F1192" t="str">
        <f>VLOOKUP($A1192,'Transit IDs'!$A$1:$AK$828,14,FALSE)</f>
        <v>MA</v>
      </c>
      <c r="H1192" s="13"/>
      <c r="I1192" s="13"/>
      <c r="J1192" s="13"/>
    </row>
    <row r="1193" spans="1:10" x14ac:dyDescent="0.25">
      <c r="A1193" s="11" t="s">
        <v>411</v>
      </c>
      <c r="B1193" t="s">
        <v>412</v>
      </c>
      <c r="C1193" t="s">
        <v>5222</v>
      </c>
      <c r="D1193" t="s">
        <v>4287</v>
      </c>
      <c r="E1193" t="s">
        <v>5212</v>
      </c>
      <c r="F1193" t="str">
        <f>VLOOKUP($A1193,'Transit IDs'!$A$1:$AK$828,14,FALSE)</f>
        <v>MA</v>
      </c>
      <c r="H1193" s="13"/>
      <c r="I1193" s="13">
        <v>53295</v>
      </c>
      <c r="J1193" s="13">
        <v>1492260</v>
      </c>
    </row>
    <row r="1194" spans="1:10" x14ac:dyDescent="0.25">
      <c r="A1194" s="11" t="s">
        <v>411</v>
      </c>
      <c r="B1194" t="s">
        <v>412</v>
      </c>
      <c r="C1194" t="s">
        <v>5204</v>
      </c>
      <c r="D1194" t="s">
        <v>4287</v>
      </c>
      <c r="E1194" t="s">
        <v>5205</v>
      </c>
      <c r="F1194" t="str">
        <f>VLOOKUP($A1194,'Transit IDs'!$A$1:$AK$828,14,FALSE)</f>
        <v>MA</v>
      </c>
      <c r="H1194" s="13"/>
      <c r="I1194" s="13"/>
      <c r="J1194" s="13"/>
    </row>
    <row r="1195" spans="1:10" x14ac:dyDescent="0.25">
      <c r="A1195" s="11" t="s">
        <v>411</v>
      </c>
      <c r="B1195" t="s">
        <v>412</v>
      </c>
      <c r="C1195" t="s">
        <v>5204</v>
      </c>
      <c r="D1195" t="s">
        <v>4287</v>
      </c>
      <c r="E1195" t="s">
        <v>5206</v>
      </c>
      <c r="F1195" t="str">
        <f>VLOOKUP($A1195,'Transit IDs'!$A$1:$AK$828,14,FALSE)</f>
        <v>MA</v>
      </c>
      <c r="H1195" s="13"/>
      <c r="I1195" s="13"/>
      <c r="J1195" s="13"/>
    </row>
    <row r="1196" spans="1:10" x14ac:dyDescent="0.25">
      <c r="A1196" s="11" t="s">
        <v>411</v>
      </c>
      <c r="B1196" t="s">
        <v>412</v>
      </c>
      <c r="C1196" t="s">
        <v>5204</v>
      </c>
      <c r="D1196" t="s">
        <v>4287</v>
      </c>
      <c r="E1196" t="s">
        <v>5207</v>
      </c>
      <c r="F1196" t="str">
        <f>VLOOKUP($A1196,'Transit IDs'!$A$1:$AK$828,14,FALSE)</f>
        <v>MA</v>
      </c>
      <c r="H1196" s="13"/>
      <c r="I1196" s="13"/>
      <c r="J1196" s="13"/>
    </row>
    <row r="1197" spans="1:10" x14ac:dyDescent="0.25">
      <c r="A1197" s="11" t="s">
        <v>411</v>
      </c>
      <c r="B1197" t="s">
        <v>412</v>
      </c>
      <c r="C1197" t="s">
        <v>5204</v>
      </c>
      <c r="D1197" t="s">
        <v>4287</v>
      </c>
      <c r="E1197" t="s">
        <v>5208</v>
      </c>
      <c r="F1197" t="str">
        <f>VLOOKUP($A1197,'Transit IDs'!$A$1:$AK$828,14,FALSE)</f>
        <v>MA</v>
      </c>
      <c r="H1197" s="13"/>
      <c r="I1197" s="13"/>
      <c r="J1197" s="13"/>
    </row>
    <row r="1198" spans="1:10" x14ac:dyDescent="0.25">
      <c r="A1198" s="11" t="s">
        <v>411</v>
      </c>
      <c r="B1198" t="s">
        <v>412</v>
      </c>
      <c r="C1198" t="s">
        <v>5204</v>
      </c>
      <c r="D1198" t="s">
        <v>4287</v>
      </c>
      <c r="E1198" t="s">
        <v>5209</v>
      </c>
      <c r="F1198" t="str">
        <f>VLOOKUP($A1198,'Transit IDs'!$A$1:$AK$828,14,FALSE)</f>
        <v>MA</v>
      </c>
      <c r="H1198" s="13"/>
      <c r="I1198" s="13">
        <v>284</v>
      </c>
      <c r="J1198" s="13">
        <v>1794</v>
      </c>
    </row>
    <row r="1199" spans="1:10" x14ac:dyDescent="0.25">
      <c r="A1199" s="11" t="s">
        <v>411</v>
      </c>
      <c r="B1199" t="s">
        <v>412</v>
      </c>
      <c r="C1199" t="s">
        <v>5204</v>
      </c>
      <c r="D1199" t="s">
        <v>4287</v>
      </c>
      <c r="E1199" t="s">
        <v>5210</v>
      </c>
      <c r="F1199" t="str">
        <f>VLOOKUP($A1199,'Transit IDs'!$A$1:$AK$828,14,FALSE)</f>
        <v>MA</v>
      </c>
      <c r="H1199" s="13"/>
      <c r="I1199" s="13">
        <v>54</v>
      </c>
      <c r="J1199" s="13">
        <v>340</v>
      </c>
    </row>
    <row r="1200" spans="1:10" x14ac:dyDescent="0.25">
      <c r="A1200" s="11" t="s">
        <v>411</v>
      </c>
      <c r="B1200" t="s">
        <v>412</v>
      </c>
      <c r="C1200" t="s">
        <v>5204</v>
      </c>
      <c r="D1200" t="s">
        <v>4287</v>
      </c>
      <c r="E1200" t="s">
        <v>5211</v>
      </c>
      <c r="F1200" t="str">
        <f>VLOOKUP($A1200,'Transit IDs'!$A$1:$AK$828,14,FALSE)</f>
        <v>MA</v>
      </c>
      <c r="H1200" s="13"/>
      <c r="I1200" s="13"/>
      <c r="J1200" s="13"/>
    </row>
    <row r="1201" spans="1:10" x14ac:dyDescent="0.25">
      <c r="A1201" s="11" t="s">
        <v>411</v>
      </c>
      <c r="B1201" t="s">
        <v>412</v>
      </c>
      <c r="C1201" t="s">
        <v>5204</v>
      </c>
      <c r="D1201" t="s">
        <v>4287</v>
      </c>
      <c r="E1201" t="s">
        <v>5212</v>
      </c>
      <c r="F1201" t="str">
        <f>VLOOKUP($A1201,'Transit IDs'!$A$1:$AK$828,14,FALSE)</f>
        <v>MA</v>
      </c>
      <c r="H1201" s="13"/>
      <c r="I1201" s="13">
        <v>74816</v>
      </c>
      <c r="J1201" s="13">
        <v>468393</v>
      </c>
    </row>
    <row r="1202" spans="1:10" x14ac:dyDescent="0.25">
      <c r="A1202" s="11" t="s">
        <v>411</v>
      </c>
      <c r="B1202" t="s">
        <v>412</v>
      </c>
      <c r="C1202" t="s">
        <v>5214</v>
      </c>
      <c r="D1202" t="s">
        <v>4287</v>
      </c>
      <c r="E1202" t="s">
        <v>5205</v>
      </c>
      <c r="F1202" t="str">
        <f>VLOOKUP($A1202,'Transit IDs'!$A$1:$AK$828,14,FALSE)</f>
        <v>MA</v>
      </c>
      <c r="H1202" s="13"/>
      <c r="I1202" s="13"/>
      <c r="J1202" s="13"/>
    </row>
    <row r="1203" spans="1:10" x14ac:dyDescent="0.25">
      <c r="A1203" s="11" t="s">
        <v>411</v>
      </c>
      <c r="B1203" t="s">
        <v>412</v>
      </c>
      <c r="C1203" t="s">
        <v>5214</v>
      </c>
      <c r="D1203" t="s">
        <v>4287</v>
      </c>
      <c r="E1203" t="s">
        <v>5206</v>
      </c>
      <c r="F1203" t="str">
        <f>VLOOKUP($A1203,'Transit IDs'!$A$1:$AK$828,14,FALSE)</f>
        <v>MA</v>
      </c>
      <c r="H1203" s="13"/>
      <c r="I1203" s="13"/>
      <c r="J1203" s="13"/>
    </row>
    <row r="1204" spans="1:10" x14ac:dyDescent="0.25">
      <c r="A1204" s="11" t="s">
        <v>411</v>
      </c>
      <c r="B1204" t="s">
        <v>412</v>
      </c>
      <c r="C1204" t="s">
        <v>5214</v>
      </c>
      <c r="D1204" t="s">
        <v>4287</v>
      </c>
      <c r="E1204" t="s">
        <v>5207</v>
      </c>
      <c r="F1204" t="str">
        <f>VLOOKUP($A1204,'Transit IDs'!$A$1:$AK$828,14,FALSE)</f>
        <v>MA</v>
      </c>
      <c r="H1204" s="13"/>
      <c r="I1204" s="13"/>
      <c r="J1204" s="13"/>
    </row>
    <row r="1205" spans="1:10" x14ac:dyDescent="0.25">
      <c r="A1205" s="11" t="s">
        <v>411</v>
      </c>
      <c r="B1205" t="s">
        <v>412</v>
      </c>
      <c r="C1205" t="s">
        <v>5214</v>
      </c>
      <c r="D1205" t="s">
        <v>4287</v>
      </c>
      <c r="E1205" t="s">
        <v>5208</v>
      </c>
      <c r="F1205" t="str">
        <f>VLOOKUP($A1205,'Transit IDs'!$A$1:$AK$828,14,FALSE)</f>
        <v>MA</v>
      </c>
      <c r="H1205" s="13"/>
      <c r="I1205" s="13"/>
      <c r="J1205" s="13"/>
    </row>
    <row r="1206" spans="1:10" x14ac:dyDescent="0.25">
      <c r="A1206" s="11" t="s">
        <v>411</v>
      </c>
      <c r="B1206" t="s">
        <v>412</v>
      </c>
      <c r="C1206" t="s">
        <v>5214</v>
      </c>
      <c r="D1206" t="s">
        <v>4287</v>
      </c>
      <c r="E1206" t="s">
        <v>5209</v>
      </c>
      <c r="F1206" t="str">
        <f>VLOOKUP($A1206,'Transit IDs'!$A$1:$AK$828,14,FALSE)</f>
        <v>MA</v>
      </c>
      <c r="H1206" s="13"/>
      <c r="I1206" s="13">
        <v>7778</v>
      </c>
      <c r="J1206" s="13">
        <v>37775</v>
      </c>
    </row>
    <row r="1207" spans="1:10" x14ac:dyDescent="0.25">
      <c r="A1207" s="11" t="s">
        <v>411</v>
      </c>
      <c r="B1207" t="s">
        <v>412</v>
      </c>
      <c r="C1207" t="s">
        <v>5214</v>
      </c>
      <c r="D1207" t="s">
        <v>4287</v>
      </c>
      <c r="E1207" t="s">
        <v>5210</v>
      </c>
      <c r="F1207" t="str">
        <f>VLOOKUP($A1207,'Transit IDs'!$A$1:$AK$828,14,FALSE)</f>
        <v>MA</v>
      </c>
      <c r="H1207" s="13"/>
      <c r="I1207" s="13">
        <v>4068</v>
      </c>
      <c r="J1207" s="13">
        <v>17903</v>
      </c>
    </row>
    <row r="1208" spans="1:10" x14ac:dyDescent="0.25">
      <c r="A1208" s="11" t="s">
        <v>411</v>
      </c>
      <c r="B1208" t="s">
        <v>412</v>
      </c>
      <c r="C1208" t="s">
        <v>5214</v>
      </c>
      <c r="D1208" t="s">
        <v>4287</v>
      </c>
      <c r="E1208" t="s">
        <v>5211</v>
      </c>
      <c r="F1208" t="str">
        <f>VLOOKUP($A1208,'Transit IDs'!$A$1:$AK$828,14,FALSE)</f>
        <v>MA</v>
      </c>
      <c r="H1208" s="13"/>
      <c r="I1208" s="13"/>
      <c r="J1208" s="13"/>
    </row>
    <row r="1209" spans="1:10" x14ac:dyDescent="0.25">
      <c r="A1209" s="11" t="s">
        <v>411</v>
      </c>
      <c r="B1209" t="s">
        <v>412</v>
      </c>
      <c r="C1209" t="s">
        <v>5214</v>
      </c>
      <c r="D1209" t="s">
        <v>4287</v>
      </c>
      <c r="E1209" t="s">
        <v>5212</v>
      </c>
      <c r="F1209" t="str">
        <f>VLOOKUP($A1209,'Transit IDs'!$A$1:$AK$828,14,FALSE)</f>
        <v>MA</v>
      </c>
      <c r="H1209" s="13"/>
      <c r="I1209" s="13">
        <v>2148140</v>
      </c>
      <c r="J1209" s="13">
        <v>10096258</v>
      </c>
    </row>
    <row r="1210" spans="1:10" x14ac:dyDescent="0.25">
      <c r="A1210" s="11" t="s">
        <v>418</v>
      </c>
      <c r="B1210" t="s">
        <v>419</v>
      </c>
      <c r="C1210" t="s">
        <v>5204</v>
      </c>
      <c r="D1210" t="s">
        <v>5215</v>
      </c>
      <c r="E1210" t="s">
        <v>5205</v>
      </c>
      <c r="F1210" t="str">
        <f>VLOOKUP($A1210,'Transit IDs'!$A$1:$AK$828,14,FALSE)</f>
        <v>MA</v>
      </c>
      <c r="H1210" s="13"/>
      <c r="I1210" s="13"/>
      <c r="J1210" s="13"/>
    </row>
    <row r="1211" spans="1:10" x14ac:dyDescent="0.25">
      <c r="A1211" s="11" t="s">
        <v>418</v>
      </c>
      <c r="B1211" t="s">
        <v>419</v>
      </c>
      <c r="C1211" t="s">
        <v>5204</v>
      </c>
      <c r="D1211" t="s">
        <v>5215</v>
      </c>
      <c r="E1211" t="s">
        <v>5206</v>
      </c>
      <c r="F1211" t="str">
        <f>VLOOKUP($A1211,'Transit IDs'!$A$1:$AK$828,14,FALSE)</f>
        <v>MA</v>
      </c>
      <c r="H1211" s="13"/>
      <c r="I1211" s="13"/>
      <c r="J1211" s="13"/>
    </row>
    <row r="1212" spans="1:10" x14ac:dyDescent="0.25">
      <c r="A1212" s="11" t="s">
        <v>418</v>
      </c>
      <c r="B1212" t="s">
        <v>419</v>
      </c>
      <c r="C1212" t="s">
        <v>5204</v>
      </c>
      <c r="D1212" t="s">
        <v>5215</v>
      </c>
      <c r="E1212" t="s">
        <v>5207</v>
      </c>
      <c r="F1212" t="str">
        <f>VLOOKUP($A1212,'Transit IDs'!$A$1:$AK$828,14,FALSE)</f>
        <v>MA</v>
      </c>
      <c r="H1212" s="13"/>
      <c r="I1212" s="13"/>
      <c r="J1212" s="13"/>
    </row>
    <row r="1213" spans="1:10" x14ac:dyDescent="0.25">
      <c r="A1213" s="11" t="s">
        <v>418</v>
      </c>
      <c r="B1213" t="s">
        <v>419</v>
      </c>
      <c r="C1213" t="s">
        <v>5204</v>
      </c>
      <c r="D1213" t="s">
        <v>5215</v>
      </c>
      <c r="E1213" t="s">
        <v>5208</v>
      </c>
      <c r="F1213" t="str">
        <f>VLOOKUP($A1213,'Transit IDs'!$A$1:$AK$828,14,FALSE)</f>
        <v>MA</v>
      </c>
      <c r="H1213" s="13"/>
      <c r="I1213" s="13"/>
      <c r="J1213" s="13"/>
    </row>
    <row r="1214" spans="1:10" x14ac:dyDescent="0.25">
      <c r="A1214" s="11" t="s">
        <v>418</v>
      </c>
      <c r="B1214" t="s">
        <v>419</v>
      </c>
      <c r="C1214" t="s">
        <v>5204</v>
      </c>
      <c r="D1214" t="s">
        <v>5215</v>
      </c>
      <c r="E1214" t="s">
        <v>5209</v>
      </c>
      <c r="F1214" t="str">
        <f>VLOOKUP($A1214,'Transit IDs'!$A$1:$AK$828,14,FALSE)</f>
        <v>MA</v>
      </c>
      <c r="H1214" s="13"/>
      <c r="I1214" s="13">
        <v>138</v>
      </c>
      <c r="J1214" s="13">
        <v>656</v>
      </c>
    </row>
    <row r="1215" spans="1:10" x14ac:dyDescent="0.25">
      <c r="A1215" s="11" t="s">
        <v>418</v>
      </c>
      <c r="B1215" t="s">
        <v>419</v>
      </c>
      <c r="C1215" t="s">
        <v>5204</v>
      </c>
      <c r="D1215" t="s">
        <v>5215</v>
      </c>
      <c r="E1215" t="s">
        <v>5210</v>
      </c>
      <c r="F1215" t="str">
        <f>VLOOKUP($A1215,'Transit IDs'!$A$1:$AK$828,14,FALSE)</f>
        <v>MA</v>
      </c>
      <c r="H1215" s="13"/>
      <c r="I1215" s="13">
        <v>55</v>
      </c>
      <c r="J1215" s="13">
        <v>262</v>
      </c>
    </row>
    <row r="1216" spans="1:10" x14ac:dyDescent="0.25">
      <c r="A1216" s="11" t="s">
        <v>418</v>
      </c>
      <c r="B1216" t="s">
        <v>419</v>
      </c>
      <c r="C1216" t="s">
        <v>5204</v>
      </c>
      <c r="D1216" t="s">
        <v>5215</v>
      </c>
      <c r="E1216" t="s">
        <v>5211</v>
      </c>
      <c r="F1216" t="str">
        <f>VLOOKUP($A1216,'Transit IDs'!$A$1:$AK$828,14,FALSE)</f>
        <v>MA</v>
      </c>
      <c r="H1216" s="13"/>
      <c r="I1216" s="13">
        <v>45</v>
      </c>
      <c r="J1216" s="13">
        <v>214</v>
      </c>
    </row>
    <row r="1217" spans="1:10" x14ac:dyDescent="0.25">
      <c r="A1217" s="11" t="s">
        <v>418</v>
      </c>
      <c r="B1217" t="s">
        <v>419</v>
      </c>
      <c r="C1217" t="s">
        <v>5204</v>
      </c>
      <c r="D1217" t="s">
        <v>5215</v>
      </c>
      <c r="E1217" t="s">
        <v>5212</v>
      </c>
      <c r="F1217" t="str">
        <f>VLOOKUP($A1217,'Transit IDs'!$A$1:$AK$828,14,FALSE)</f>
        <v>MA</v>
      </c>
      <c r="H1217" s="13"/>
      <c r="I1217" s="13">
        <v>40609</v>
      </c>
      <c r="J1217" s="13">
        <v>193177</v>
      </c>
    </row>
    <row r="1218" spans="1:10" x14ac:dyDescent="0.25">
      <c r="A1218" s="11" t="s">
        <v>418</v>
      </c>
      <c r="B1218" t="s">
        <v>419</v>
      </c>
      <c r="C1218" t="s">
        <v>5204</v>
      </c>
      <c r="D1218" t="s">
        <v>4287</v>
      </c>
      <c r="E1218" t="s">
        <v>5205</v>
      </c>
      <c r="F1218" t="str">
        <f>VLOOKUP($A1218,'Transit IDs'!$A$1:$AK$828,14,FALSE)</f>
        <v>MA</v>
      </c>
      <c r="H1218" s="13"/>
      <c r="I1218" s="13"/>
      <c r="J1218" s="13"/>
    </row>
    <row r="1219" spans="1:10" x14ac:dyDescent="0.25">
      <c r="A1219" s="11" t="s">
        <v>418</v>
      </c>
      <c r="B1219" t="s">
        <v>419</v>
      </c>
      <c r="C1219" t="s">
        <v>5204</v>
      </c>
      <c r="D1219" t="s">
        <v>4287</v>
      </c>
      <c r="E1219" t="s">
        <v>5206</v>
      </c>
      <c r="F1219" t="str">
        <f>VLOOKUP($A1219,'Transit IDs'!$A$1:$AK$828,14,FALSE)</f>
        <v>MA</v>
      </c>
      <c r="H1219" s="13"/>
      <c r="I1219" s="13"/>
      <c r="J1219" s="13"/>
    </row>
    <row r="1220" spans="1:10" x14ac:dyDescent="0.25">
      <c r="A1220" s="11" t="s">
        <v>418</v>
      </c>
      <c r="B1220" t="s">
        <v>419</v>
      </c>
      <c r="C1220" t="s">
        <v>5204</v>
      </c>
      <c r="D1220" t="s">
        <v>4287</v>
      </c>
      <c r="E1220" t="s">
        <v>5207</v>
      </c>
      <c r="F1220" t="str">
        <f>VLOOKUP($A1220,'Transit IDs'!$A$1:$AK$828,14,FALSE)</f>
        <v>MA</v>
      </c>
      <c r="H1220" s="13"/>
      <c r="I1220" s="13"/>
      <c r="J1220" s="13"/>
    </row>
    <row r="1221" spans="1:10" x14ac:dyDescent="0.25">
      <c r="A1221" s="11" t="s">
        <v>418</v>
      </c>
      <c r="B1221" t="s">
        <v>419</v>
      </c>
      <c r="C1221" t="s">
        <v>5204</v>
      </c>
      <c r="D1221" t="s">
        <v>4287</v>
      </c>
      <c r="E1221" t="s">
        <v>5208</v>
      </c>
      <c r="F1221" t="str">
        <f>VLOOKUP($A1221,'Transit IDs'!$A$1:$AK$828,14,FALSE)</f>
        <v>MA</v>
      </c>
      <c r="H1221" s="13"/>
      <c r="I1221" s="13"/>
      <c r="J1221" s="13"/>
    </row>
    <row r="1222" spans="1:10" x14ac:dyDescent="0.25">
      <c r="A1222" s="11" t="s">
        <v>418</v>
      </c>
      <c r="B1222" t="s">
        <v>419</v>
      </c>
      <c r="C1222" t="s">
        <v>5204</v>
      </c>
      <c r="D1222" t="s">
        <v>4287</v>
      </c>
      <c r="E1222" t="s">
        <v>5209</v>
      </c>
      <c r="F1222" t="str">
        <f>VLOOKUP($A1222,'Transit IDs'!$A$1:$AK$828,14,FALSE)</f>
        <v>MA</v>
      </c>
      <c r="H1222" s="13"/>
      <c r="I1222" s="13">
        <v>229</v>
      </c>
      <c r="J1222" s="13">
        <v>1435</v>
      </c>
    </row>
    <row r="1223" spans="1:10" x14ac:dyDescent="0.25">
      <c r="A1223" s="11" t="s">
        <v>418</v>
      </c>
      <c r="B1223" t="s">
        <v>419</v>
      </c>
      <c r="C1223" t="s">
        <v>5204</v>
      </c>
      <c r="D1223" t="s">
        <v>4287</v>
      </c>
      <c r="E1223" t="s">
        <v>5210</v>
      </c>
      <c r="F1223" t="str">
        <f>VLOOKUP($A1223,'Transit IDs'!$A$1:$AK$828,14,FALSE)</f>
        <v>MA</v>
      </c>
      <c r="H1223" s="13"/>
      <c r="I1223" s="13"/>
      <c r="J1223" s="13"/>
    </row>
    <row r="1224" spans="1:10" x14ac:dyDescent="0.25">
      <c r="A1224" s="11" t="s">
        <v>418</v>
      </c>
      <c r="B1224" t="s">
        <v>419</v>
      </c>
      <c r="C1224" t="s">
        <v>5204</v>
      </c>
      <c r="D1224" t="s">
        <v>4287</v>
      </c>
      <c r="E1224" t="s">
        <v>5211</v>
      </c>
      <c r="F1224" t="str">
        <f>VLOOKUP($A1224,'Transit IDs'!$A$1:$AK$828,14,FALSE)</f>
        <v>MA</v>
      </c>
      <c r="H1224" s="13"/>
      <c r="I1224" s="13"/>
      <c r="J1224" s="13"/>
    </row>
    <row r="1225" spans="1:10" x14ac:dyDescent="0.25">
      <c r="A1225" s="11" t="s">
        <v>418</v>
      </c>
      <c r="B1225" t="s">
        <v>419</v>
      </c>
      <c r="C1225" t="s">
        <v>5204</v>
      </c>
      <c r="D1225" t="s">
        <v>4287</v>
      </c>
      <c r="E1225" t="s">
        <v>5212</v>
      </c>
      <c r="F1225" t="str">
        <f>VLOOKUP($A1225,'Transit IDs'!$A$1:$AK$828,14,FALSE)</f>
        <v>MA</v>
      </c>
      <c r="H1225" s="13"/>
      <c r="I1225" s="13">
        <v>57293</v>
      </c>
      <c r="J1225" s="13">
        <v>359055</v>
      </c>
    </row>
    <row r="1226" spans="1:10" x14ac:dyDescent="0.25">
      <c r="A1226" s="11" t="s">
        <v>418</v>
      </c>
      <c r="B1226" t="s">
        <v>419</v>
      </c>
      <c r="C1226" t="s">
        <v>5213</v>
      </c>
      <c r="D1226" t="s">
        <v>4287</v>
      </c>
      <c r="E1226" t="s">
        <v>5205</v>
      </c>
      <c r="F1226" t="str">
        <f>VLOOKUP($A1226,'Transit IDs'!$A$1:$AK$828,14,FALSE)</f>
        <v>MA</v>
      </c>
      <c r="H1226" s="13"/>
      <c r="I1226" s="13"/>
      <c r="J1226" s="13"/>
    </row>
    <row r="1227" spans="1:10" x14ac:dyDescent="0.25">
      <c r="A1227" s="11" t="s">
        <v>418</v>
      </c>
      <c r="B1227" t="s">
        <v>419</v>
      </c>
      <c r="C1227" t="s">
        <v>5213</v>
      </c>
      <c r="D1227" t="s">
        <v>4287</v>
      </c>
      <c r="E1227" t="s">
        <v>5206</v>
      </c>
      <c r="F1227" t="str">
        <f>VLOOKUP($A1227,'Transit IDs'!$A$1:$AK$828,14,FALSE)</f>
        <v>MA</v>
      </c>
      <c r="H1227" s="13"/>
      <c r="I1227" s="13"/>
      <c r="J1227" s="13"/>
    </row>
    <row r="1228" spans="1:10" x14ac:dyDescent="0.25">
      <c r="A1228" s="11" t="s">
        <v>418</v>
      </c>
      <c r="B1228" t="s">
        <v>419</v>
      </c>
      <c r="C1228" t="s">
        <v>5213</v>
      </c>
      <c r="D1228" t="s">
        <v>4287</v>
      </c>
      <c r="E1228" t="s">
        <v>5207</v>
      </c>
      <c r="F1228" t="str">
        <f>VLOOKUP($A1228,'Transit IDs'!$A$1:$AK$828,14,FALSE)</f>
        <v>MA</v>
      </c>
      <c r="H1228" s="13"/>
      <c r="I1228" s="13"/>
      <c r="J1228" s="13"/>
    </row>
    <row r="1229" spans="1:10" x14ac:dyDescent="0.25">
      <c r="A1229" s="11" t="s">
        <v>418</v>
      </c>
      <c r="B1229" t="s">
        <v>419</v>
      </c>
      <c r="C1229" t="s">
        <v>5213</v>
      </c>
      <c r="D1229" t="s">
        <v>4287</v>
      </c>
      <c r="E1229" t="s">
        <v>5208</v>
      </c>
      <c r="F1229" t="str">
        <f>VLOOKUP($A1229,'Transit IDs'!$A$1:$AK$828,14,FALSE)</f>
        <v>MA</v>
      </c>
      <c r="H1229" s="13"/>
      <c r="I1229" s="13"/>
      <c r="J1229" s="13"/>
    </row>
    <row r="1230" spans="1:10" x14ac:dyDescent="0.25">
      <c r="A1230" s="11" t="s">
        <v>418</v>
      </c>
      <c r="B1230" t="s">
        <v>419</v>
      </c>
      <c r="C1230" t="s">
        <v>5213</v>
      </c>
      <c r="D1230" t="s">
        <v>4287</v>
      </c>
      <c r="E1230" t="s">
        <v>5209</v>
      </c>
      <c r="F1230" t="str">
        <f>VLOOKUP($A1230,'Transit IDs'!$A$1:$AK$828,14,FALSE)</f>
        <v>MA</v>
      </c>
      <c r="H1230" s="13"/>
      <c r="I1230" s="13"/>
      <c r="J1230" s="13"/>
    </row>
    <row r="1231" spans="1:10" x14ac:dyDescent="0.25">
      <c r="A1231" s="11" t="s">
        <v>418</v>
      </c>
      <c r="B1231" t="s">
        <v>419</v>
      </c>
      <c r="C1231" t="s">
        <v>5213</v>
      </c>
      <c r="D1231" t="s">
        <v>4287</v>
      </c>
      <c r="E1231" t="s">
        <v>5210</v>
      </c>
      <c r="F1231" t="str">
        <f>VLOOKUP($A1231,'Transit IDs'!$A$1:$AK$828,14,FALSE)</f>
        <v>MA</v>
      </c>
      <c r="H1231" s="13"/>
      <c r="I1231" s="13"/>
      <c r="J1231" s="13"/>
    </row>
    <row r="1232" spans="1:10" x14ac:dyDescent="0.25">
      <c r="A1232" s="11" t="s">
        <v>418</v>
      </c>
      <c r="B1232" t="s">
        <v>419</v>
      </c>
      <c r="C1232" t="s">
        <v>5213</v>
      </c>
      <c r="D1232" t="s">
        <v>4287</v>
      </c>
      <c r="E1232" t="s">
        <v>5211</v>
      </c>
      <c r="F1232" t="str">
        <f>VLOOKUP($A1232,'Transit IDs'!$A$1:$AK$828,14,FALSE)</f>
        <v>MA</v>
      </c>
      <c r="H1232" s="13"/>
      <c r="I1232" s="13"/>
      <c r="J1232" s="13"/>
    </row>
    <row r="1233" spans="1:10" x14ac:dyDescent="0.25">
      <c r="A1233" s="11" t="s">
        <v>418</v>
      </c>
      <c r="B1233" t="s">
        <v>419</v>
      </c>
      <c r="C1233" t="s">
        <v>5213</v>
      </c>
      <c r="D1233" t="s">
        <v>4287</v>
      </c>
      <c r="E1233" t="s">
        <v>5212</v>
      </c>
      <c r="F1233" t="str">
        <f>VLOOKUP($A1233,'Transit IDs'!$A$1:$AK$828,14,FALSE)</f>
        <v>MA</v>
      </c>
      <c r="H1233" s="13"/>
      <c r="I1233" s="13">
        <v>49480</v>
      </c>
      <c r="J1233" s="13">
        <v>235376</v>
      </c>
    </row>
    <row r="1234" spans="1:10" x14ac:dyDescent="0.25">
      <c r="A1234" s="11" t="s">
        <v>418</v>
      </c>
      <c r="B1234" t="s">
        <v>419</v>
      </c>
      <c r="C1234" t="s">
        <v>5214</v>
      </c>
      <c r="D1234" t="s">
        <v>5215</v>
      </c>
      <c r="E1234" t="s">
        <v>5205</v>
      </c>
      <c r="F1234" t="str">
        <f>VLOOKUP($A1234,'Transit IDs'!$A$1:$AK$828,14,FALSE)</f>
        <v>MA</v>
      </c>
      <c r="H1234" s="13"/>
      <c r="I1234" s="13"/>
      <c r="J1234" s="13"/>
    </row>
    <row r="1235" spans="1:10" x14ac:dyDescent="0.25">
      <c r="A1235" s="11" t="s">
        <v>418</v>
      </c>
      <c r="B1235" t="s">
        <v>419</v>
      </c>
      <c r="C1235" t="s">
        <v>5214</v>
      </c>
      <c r="D1235" t="s">
        <v>5215</v>
      </c>
      <c r="E1235" t="s">
        <v>5206</v>
      </c>
      <c r="F1235" t="str">
        <f>VLOOKUP($A1235,'Transit IDs'!$A$1:$AK$828,14,FALSE)</f>
        <v>MA</v>
      </c>
      <c r="H1235" s="13"/>
      <c r="I1235" s="13"/>
      <c r="J1235" s="13"/>
    </row>
    <row r="1236" spans="1:10" x14ac:dyDescent="0.25">
      <c r="A1236" s="11" t="s">
        <v>418</v>
      </c>
      <c r="B1236" t="s">
        <v>419</v>
      </c>
      <c r="C1236" t="s">
        <v>5214</v>
      </c>
      <c r="D1236" t="s">
        <v>5215</v>
      </c>
      <c r="E1236" t="s">
        <v>5207</v>
      </c>
      <c r="F1236" t="str">
        <f>VLOOKUP($A1236,'Transit IDs'!$A$1:$AK$828,14,FALSE)</f>
        <v>MA</v>
      </c>
      <c r="H1236" s="13"/>
      <c r="I1236" s="13"/>
      <c r="J1236" s="13"/>
    </row>
    <row r="1237" spans="1:10" x14ac:dyDescent="0.25">
      <c r="A1237" s="11" t="s">
        <v>418</v>
      </c>
      <c r="B1237" t="s">
        <v>419</v>
      </c>
      <c r="C1237" t="s">
        <v>5214</v>
      </c>
      <c r="D1237" t="s">
        <v>5215</v>
      </c>
      <c r="E1237" t="s">
        <v>5208</v>
      </c>
      <c r="F1237" t="str">
        <f>VLOOKUP($A1237,'Transit IDs'!$A$1:$AK$828,14,FALSE)</f>
        <v>MA</v>
      </c>
      <c r="H1237" s="13"/>
      <c r="I1237" s="13"/>
      <c r="J1237" s="13"/>
    </row>
    <row r="1238" spans="1:10" x14ac:dyDescent="0.25">
      <c r="A1238" s="11" t="s">
        <v>418</v>
      </c>
      <c r="B1238" t="s">
        <v>419</v>
      </c>
      <c r="C1238" t="s">
        <v>5214</v>
      </c>
      <c r="D1238" t="s">
        <v>5215</v>
      </c>
      <c r="E1238" t="s">
        <v>5209</v>
      </c>
      <c r="F1238" t="str">
        <f>VLOOKUP($A1238,'Transit IDs'!$A$1:$AK$828,14,FALSE)</f>
        <v>MA</v>
      </c>
      <c r="H1238" s="13"/>
      <c r="I1238" s="13">
        <v>13346</v>
      </c>
      <c r="J1238" s="13">
        <v>40093</v>
      </c>
    </row>
    <row r="1239" spans="1:10" x14ac:dyDescent="0.25">
      <c r="A1239" s="11" t="s">
        <v>418</v>
      </c>
      <c r="B1239" t="s">
        <v>419</v>
      </c>
      <c r="C1239" t="s">
        <v>5214</v>
      </c>
      <c r="D1239" t="s">
        <v>5215</v>
      </c>
      <c r="E1239" t="s">
        <v>5210</v>
      </c>
      <c r="F1239" t="str">
        <f>VLOOKUP($A1239,'Transit IDs'!$A$1:$AK$828,14,FALSE)</f>
        <v>MA</v>
      </c>
      <c r="H1239" s="13"/>
      <c r="I1239" s="13">
        <v>5421</v>
      </c>
      <c r="J1239" s="13">
        <v>15586</v>
      </c>
    </row>
    <row r="1240" spans="1:10" x14ac:dyDescent="0.25">
      <c r="A1240" s="11" t="s">
        <v>418</v>
      </c>
      <c r="B1240" t="s">
        <v>419</v>
      </c>
      <c r="C1240" t="s">
        <v>5214</v>
      </c>
      <c r="D1240" t="s">
        <v>5215</v>
      </c>
      <c r="E1240" t="s">
        <v>5211</v>
      </c>
      <c r="F1240" t="str">
        <f>VLOOKUP($A1240,'Transit IDs'!$A$1:$AK$828,14,FALSE)</f>
        <v>MA</v>
      </c>
      <c r="H1240" s="13"/>
      <c r="I1240" s="13">
        <v>1926</v>
      </c>
      <c r="J1240" s="13">
        <v>5476</v>
      </c>
    </row>
    <row r="1241" spans="1:10" x14ac:dyDescent="0.25">
      <c r="A1241" s="11" t="s">
        <v>418</v>
      </c>
      <c r="B1241" t="s">
        <v>419</v>
      </c>
      <c r="C1241" t="s">
        <v>5214</v>
      </c>
      <c r="D1241" t="s">
        <v>5215</v>
      </c>
      <c r="E1241" t="s">
        <v>5212</v>
      </c>
      <c r="F1241" t="str">
        <f>VLOOKUP($A1241,'Transit IDs'!$A$1:$AK$828,14,FALSE)</f>
        <v>MA</v>
      </c>
      <c r="H1241" s="13"/>
      <c r="I1241" s="13">
        <v>3791475</v>
      </c>
      <c r="J1241" s="13">
        <v>11334843</v>
      </c>
    </row>
    <row r="1242" spans="1:10" x14ac:dyDescent="0.25">
      <c r="A1242" s="11" t="s">
        <v>425</v>
      </c>
      <c r="B1242" t="s">
        <v>426</v>
      </c>
      <c r="C1242" t="s">
        <v>5204</v>
      </c>
      <c r="D1242" t="s">
        <v>4287</v>
      </c>
      <c r="E1242" t="s">
        <v>5205</v>
      </c>
      <c r="F1242" t="str">
        <f>VLOOKUP($A1242,'Transit IDs'!$A$1:$AK$828,14,FALSE)</f>
        <v>ME</v>
      </c>
      <c r="H1242" s="13"/>
      <c r="I1242" s="13"/>
      <c r="J1242" s="13"/>
    </row>
    <row r="1243" spans="1:10" x14ac:dyDescent="0.25">
      <c r="A1243" s="11" t="s">
        <v>425</v>
      </c>
      <c r="B1243" t="s">
        <v>426</v>
      </c>
      <c r="C1243" t="s">
        <v>5204</v>
      </c>
      <c r="D1243" t="s">
        <v>4287</v>
      </c>
      <c r="E1243" t="s">
        <v>5206</v>
      </c>
      <c r="F1243" t="str">
        <f>VLOOKUP($A1243,'Transit IDs'!$A$1:$AK$828,14,FALSE)</f>
        <v>ME</v>
      </c>
      <c r="H1243" s="13"/>
      <c r="I1243" s="13"/>
      <c r="J1243" s="13"/>
    </row>
    <row r="1244" spans="1:10" x14ac:dyDescent="0.25">
      <c r="A1244" s="11" t="s">
        <v>425</v>
      </c>
      <c r="B1244" t="s">
        <v>426</v>
      </c>
      <c r="C1244" t="s">
        <v>5204</v>
      </c>
      <c r="D1244" t="s">
        <v>4287</v>
      </c>
      <c r="E1244" t="s">
        <v>5207</v>
      </c>
      <c r="F1244" t="str">
        <f>VLOOKUP($A1244,'Transit IDs'!$A$1:$AK$828,14,FALSE)</f>
        <v>ME</v>
      </c>
      <c r="H1244" s="13"/>
      <c r="I1244" s="13"/>
      <c r="J1244" s="13"/>
    </row>
    <row r="1245" spans="1:10" x14ac:dyDescent="0.25">
      <c r="A1245" s="11" t="s">
        <v>425</v>
      </c>
      <c r="B1245" t="s">
        <v>426</v>
      </c>
      <c r="C1245" t="s">
        <v>5204</v>
      </c>
      <c r="D1245" t="s">
        <v>4287</v>
      </c>
      <c r="E1245" t="s">
        <v>5208</v>
      </c>
      <c r="F1245" t="str">
        <f>VLOOKUP($A1245,'Transit IDs'!$A$1:$AK$828,14,FALSE)</f>
        <v>ME</v>
      </c>
      <c r="H1245" s="13"/>
      <c r="I1245" s="13"/>
      <c r="J1245" s="13"/>
    </row>
    <row r="1246" spans="1:10" x14ac:dyDescent="0.25">
      <c r="A1246" s="11" t="s">
        <v>425</v>
      </c>
      <c r="B1246" t="s">
        <v>426</v>
      </c>
      <c r="C1246" t="s">
        <v>5204</v>
      </c>
      <c r="D1246" t="s">
        <v>4287</v>
      </c>
      <c r="E1246" t="s">
        <v>5209</v>
      </c>
      <c r="F1246" t="str">
        <f>VLOOKUP($A1246,'Transit IDs'!$A$1:$AK$828,14,FALSE)</f>
        <v>ME</v>
      </c>
      <c r="H1246" s="13"/>
      <c r="I1246" s="13"/>
      <c r="J1246" s="13"/>
    </row>
    <row r="1247" spans="1:10" x14ac:dyDescent="0.25">
      <c r="A1247" s="11" t="s">
        <v>425</v>
      </c>
      <c r="B1247" t="s">
        <v>426</v>
      </c>
      <c r="C1247" t="s">
        <v>5204</v>
      </c>
      <c r="D1247" t="s">
        <v>4287</v>
      </c>
      <c r="E1247" t="s">
        <v>5210</v>
      </c>
      <c r="F1247" t="str">
        <f>VLOOKUP($A1247,'Transit IDs'!$A$1:$AK$828,14,FALSE)</f>
        <v>ME</v>
      </c>
      <c r="H1247" s="13"/>
      <c r="I1247" s="13"/>
      <c r="J1247" s="13"/>
    </row>
    <row r="1248" spans="1:10" x14ac:dyDescent="0.25">
      <c r="A1248" s="11" t="s">
        <v>425</v>
      </c>
      <c r="B1248" t="s">
        <v>426</v>
      </c>
      <c r="C1248" t="s">
        <v>5204</v>
      </c>
      <c r="D1248" t="s">
        <v>4287</v>
      </c>
      <c r="E1248" t="s">
        <v>5211</v>
      </c>
      <c r="F1248" t="str">
        <f>VLOOKUP($A1248,'Transit IDs'!$A$1:$AK$828,14,FALSE)</f>
        <v>ME</v>
      </c>
      <c r="H1248" s="13"/>
      <c r="I1248" s="13"/>
      <c r="J1248" s="13"/>
    </row>
    <row r="1249" spans="1:10" x14ac:dyDescent="0.25">
      <c r="A1249" s="11" t="s">
        <v>425</v>
      </c>
      <c r="B1249" t="s">
        <v>426</v>
      </c>
      <c r="C1249" t="s">
        <v>5204</v>
      </c>
      <c r="D1249" t="s">
        <v>4287</v>
      </c>
      <c r="E1249" t="s">
        <v>5212</v>
      </c>
      <c r="F1249" t="str">
        <f>VLOOKUP($A1249,'Transit IDs'!$A$1:$AK$828,14,FALSE)</f>
        <v>ME</v>
      </c>
      <c r="H1249" s="13"/>
      <c r="I1249" s="13">
        <v>9814</v>
      </c>
      <c r="J1249" s="13"/>
    </row>
    <row r="1250" spans="1:10" x14ac:dyDescent="0.25">
      <c r="A1250" s="11" t="s">
        <v>425</v>
      </c>
      <c r="B1250" t="s">
        <v>426</v>
      </c>
      <c r="C1250" t="s">
        <v>5214</v>
      </c>
      <c r="D1250" t="s">
        <v>4287</v>
      </c>
      <c r="E1250" t="s">
        <v>5205</v>
      </c>
      <c r="F1250" t="str">
        <f>VLOOKUP($A1250,'Transit IDs'!$A$1:$AK$828,14,FALSE)</f>
        <v>ME</v>
      </c>
      <c r="H1250" s="13"/>
      <c r="I1250" s="13"/>
      <c r="J1250" s="13"/>
    </row>
    <row r="1251" spans="1:10" x14ac:dyDescent="0.25">
      <c r="A1251" s="11" t="s">
        <v>425</v>
      </c>
      <c r="B1251" t="s">
        <v>426</v>
      </c>
      <c r="C1251" t="s">
        <v>5214</v>
      </c>
      <c r="D1251" t="s">
        <v>4287</v>
      </c>
      <c r="E1251" t="s">
        <v>5206</v>
      </c>
      <c r="F1251" t="str">
        <f>VLOOKUP($A1251,'Transit IDs'!$A$1:$AK$828,14,FALSE)</f>
        <v>ME</v>
      </c>
      <c r="H1251" s="13"/>
      <c r="I1251" s="13"/>
      <c r="J1251" s="13"/>
    </row>
    <row r="1252" spans="1:10" x14ac:dyDescent="0.25">
      <c r="A1252" s="11" t="s">
        <v>425</v>
      </c>
      <c r="B1252" t="s">
        <v>426</v>
      </c>
      <c r="C1252" t="s">
        <v>5214</v>
      </c>
      <c r="D1252" t="s">
        <v>4287</v>
      </c>
      <c r="E1252" t="s">
        <v>5207</v>
      </c>
      <c r="F1252" t="str">
        <f>VLOOKUP($A1252,'Transit IDs'!$A$1:$AK$828,14,FALSE)</f>
        <v>ME</v>
      </c>
      <c r="H1252" s="13"/>
      <c r="I1252" s="13"/>
      <c r="J1252" s="13"/>
    </row>
    <row r="1253" spans="1:10" x14ac:dyDescent="0.25">
      <c r="A1253" s="11" t="s">
        <v>425</v>
      </c>
      <c r="B1253" t="s">
        <v>426</v>
      </c>
      <c r="C1253" t="s">
        <v>5214</v>
      </c>
      <c r="D1253" t="s">
        <v>4287</v>
      </c>
      <c r="E1253" t="s">
        <v>5208</v>
      </c>
      <c r="F1253" t="str">
        <f>VLOOKUP($A1253,'Transit IDs'!$A$1:$AK$828,14,FALSE)</f>
        <v>ME</v>
      </c>
      <c r="H1253" s="13"/>
      <c r="I1253" s="13"/>
      <c r="J1253" s="13"/>
    </row>
    <row r="1254" spans="1:10" x14ac:dyDescent="0.25">
      <c r="A1254" s="11" t="s">
        <v>425</v>
      </c>
      <c r="B1254" t="s">
        <v>426</v>
      </c>
      <c r="C1254" t="s">
        <v>5214</v>
      </c>
      <c r="D1254" t="s">
        <v>4287</v>
      </c>
      <c r="E1254" t="s">
        <v>5209</v>
      </c>
      <c r="F1254" t="str">
        <f>VLOOKUP($A1254,'Transit IDs'!$A$1:$AK$828,14,FALSE)</f>
        <v>ME</v>
      </c>
      <c r="H1254" s="13"/>
      <c r="I1254" s="13"/>
      <c r="J1254" s="13"/>
    </row>
    <row r="1255" spans="1:10" x14ac:dyDescent="0.25">
      <c r="A1255" s="11" t="s">
        <v>425</v>
      </c>
      <c r="B1255" t="s">
        <v>426</v>
      </c>
      <c r="C1255" t="s">
        <v>5214</v>
      </c>
      <c r="D1255" t="s">
        <v>4287</v>
      </c>
      <c r="E1255" t="s">
        <v>5210</v>
      </c>
      <c r="F1255" t="str">
        <f>VLOOKUP($A1255,'Transit IDs'!$A$1:$AK$828,14,FALSE)</f>
        <v>ME</v>
      </c>
      <c r="H1255" s="13"/>
      <c r="I1255" s="13"/>
      <c r="J1255" s="13"/>
    </row>
    <row r="1256" spans="1:10" x14ac:dyDescent="0.25">
      <c r="A1256" s="11" t="s">
        <v>425</v>
      </c>
      <c r="B1256" t="s">
        <v>426</v>
      </c>
      <c r="C1256" t="s">
        <v>5214</v>
      </c>
      <c r="D1256" t="s">
        <v>4287</v>
      </c>
      <c r="E1256" t="s">
        <v>5211</v>
      </c>
      <c r="F1256" t="str">
        <f>VLOOKUP($A1256,'Transit IDs'!$A$1:$AK$828,14,FALSE)</f>
        <v>ME</v>
      </c>
      <c r="H1256" s="13"/>
      <c r="I1256" s="13"/>
      <c r="J1256" s="13"/>
    </row>
    <row r="1257" spans="1:10" x14ac:dyDescent="0.25">
      <c r="A1257" s="11" t="s">
        <v>425</v>
      </c>
      <c r="B1257" t="s">
        <v>426</v>
      </c>
      <c r="C1257" t="s">
        <v>5214</v>
      </c>
      <c r="D1257" t="s">
        <v>4287</v>
      </c>
      <c r="E1257" t="s">
        <v>5212</v>
      </c>
      <c r="F1257" t="str">
        <f>VLOOKUP($A1257,'Transit IDs'!$A$1:$AK$828,14,FALSE)</f>
        <v>ME</v>
      </c>
      <c r="H1257" s="13"/>
      <c r="I1257" s="13">
        <v>350604</v>
      </c>
      <c r="J1257" s="13"/>
    </row>
    <row r="1258" spans="1:10" x14ac:dyDescent="0.25">
      <c r="A1258" s="11" t="s">
        <v>433</v>
      </c>
      <c r="B1258" t="s">
        <v>434</v>
      </c>
      <c r="C1258" t="s">
        <v>5214</v>
      </c>
      <c r="D1258" t="s">
        <v>5215</v>
      </c>
      <c r="E1258" t="s">
        <v>5205</v>
      </c>
      <c r="F1258" t="str">
        <f>VLOOKUP($A1258,'Transit IDs'!$A$1:$AK$828,14,FALSE)</f>
        <v>ME</v>
      </c>
      <c r="H1258" s="13"/>
      <c r="I1258" s="13"/>
      <c r="J1258" s="13"/>
    </row>
    <row r="1259" spans="1:10" x14ac:dyDescent="0.25">
      <c r="A1259" s="11" t="s">
        <v>433</v>
      </c>
      <c r="B1259" t="s">
        <v>434</v>
      </c>
      <c r="C1259" t="s">
        <v>5214</v>
      </c>
      <c r="D1259" t="s">
        <v>5215</v>
      </c>
      <c r="E1259" t="s">
        <v>5206</v>
      </c>
      <c r="F1259" t="str">
        <f>VLOOKUP($A1259,'Transit IDs'!$A$1:$AK$828,14,FALSE)</f>
        <v>ME</v>
      </c>
      <c r="H1259" s="13"/>
      <c r="I1259" s="13"/>
      <c r="J1259" s="13"/>
    </row>
    <row r="1260" spans="1:10" x14ac:dyDescent="0.25">
      <c r="A1260" s="11" t="s">
        <v>433</v>
      </c>
      <c r="B1260" t="s">
        <v>434</v>
      </c>
      <c r="C1260" t="s">
        <v>5214</v>
      </c>
      <c r="D1260" t="s">
        <v>5215</v>
      </c>
      <c r="E1260" t="s">
        <v>5207</v>
      </c>
      <c r="F1260" t="str">
        <f>VLOOKUP($A1260,'Transit IDs'!$A$1:$AK$828,14,FALSE)</f>
        <v>ME</v>
      </c>
      <c r="H1260" s="13"/>
      <c r="I1260" s="13"/>
      <c r="J1260" s="13"/>
    </row>
    <row r="1261" spans="1:10" x14ac:dyDescent="0.25">
      <c r="A1261" s="11" t="s">
        <v>433</v>
      </c>
      <c r="B1261" t="s">
        <v>434</v>
      </c>
      <c r="C1261" t="s">
        <v>5214</v>
      </c>
      <c r="D1261" t="s">
        <v>5215</v>
      </c>
      <c r="E1261" t="s">
        <v>5208</v>
      </c>
      <c r="F1261" t="str">
        <f>VLOOKUP($A1261,'Transit IDs'!$A$1:$AK$828,14,FALSE)</f>
        <v>ME</v>
      </c>
      <c r="H1261" s="13"/>
      <c r="I1261" s="13"/>
      <c r="J1261" s="13"/>
    </row>
    <row r="1262" spans="1:10" x14ac:dyDescent="0.25">
      <c r="A1262" s="11" t="s">
        <v>433</v>
      </c>
      <c r="B1262" t="s">
        <v>434</v>
      </c>
      <c r="C1262" t="s">
        <v>5214</v>
      </c>
      <c r="D1262" t="s">
        <v>5215</v>
      </c>
      <c r="E1262" t="s">
        <v>5209</v>
      </c>
      <c r="F1262" t="str">
        <f>VLOOKUP($A1262,'Transit IDs'!$A$1:$AK$828,14,FALSE)</f>
        <v>ME</v>
      </c>
      <c r="H1262" s="13"/>
      <c r="I1262" s="13">
        <v>4957</v>
      </c>
      <c r="J1262" s="13">
        <v>20611</v>
      </c>
    </row>
    <row r="1263" spans="1:10" x14ac:dyDescent="0.25">
      <c r="A1263" s="11" t="s">
        <v>433</v>
      </c>
      <c r="B1263" t="s">
        <v>434</v>
      </c>
      <c r="C1263" t="s">
        <v>5214</v>
      </c>
      <c r="D1263" t="s">
        <v>5215</v>
      </c>
      <c r="E1263" t="s">
        <v>5210</v>
      </c>
      <c r="F1263" t="str">
        <f>VLOOKUP($A1263,'Transit IDs'!$A$1:$AK$828,14,FALSE)</f>
        <v>ME</v>
      </c>
      <c r="H1263" s="13"/>
      <c r="I1263" s="13">
        <v>3146</v>
      </c>
      <c r="J1263" s="13">
        <v>11168</v>
      </c>
    </row>
    <row r="1264" spans="1:10" x14ac:dyDescent="0.25">
      <c r="A1264" s="11" t="s">
        <v>433</v>
      </c>
      <c r="B1264" t="s">
        <v>434</v>
      </c>
      <c r="C1264" t="s">
        <v>5214</v>
      </c>
      <c r="D1264" t="s">
        <v>5215</v>
      </c>
      <c r="E1264" t="s">
        <v>5211</v>
      </c>
      <c r="F1264" t="str">
        <f>VLOOKUP($A1264,'Transit IDs'!$A$1:$AK$828,14,FALSE)</f>
        <v>ME</v>
      </c>
      <c r="H1264" s="13"/>
      <c r="I1264" s="13">
        <v>739</v>
      </c>
      <c r="J1264" s="13">
        <v>2853</v>
      </c>
    </row>
    <row r="1265" spans="1:10" x14ac:dyDescent="0.25">
      <c r="A1265" s="11" t="s">
        <v>433</v>
      </c>
      <c r="B1265" t="s">
        <v>434</v>
      </c>
      <c r="C1265" t="s">
        <v>5214</v>
      </c>
      <c r="D1265" t="s">
        <v>5215</v>
      </c>
      <c r="E1265" t="s">
        <v>5212</v>
      </c>
      <c r="F1265" t="str">
        <f>VLOOKUP($A1265,'Transit IDs'!$A$1:$AK$828,14,FALSE)</f>
        <v>ME</v>
      </c>
      <c r="H1265" s="13"/>
      <c r="I1265" s="13">
        <v>1465891</v>
      </c>
      <c r="J1265" s="13">
        <v>5980835</v>
      </c>
    </row>
    <row r="1266" spans="1:10" x14ac:dyDescent="0.25">
      <c r="A1266" s="11" t="s">
        <v>438</v>
      </c>
      <c r="B1266" t="s">
        <v>439</v>
      </c>
      <c r="C1266" t="s">
        <v>5204</v>
      </c>
      <c r="D1266" t="s">
        <v>4287</v>
      </c>
      <c r="E1266" t="s">
        <v>5205</v>
      </c>
      <c r="F1266" t="str">
        <f>VLOOKUP($A1266,'Transit IDs'!$A$1:$AK$828,14,FALSE)</f>
        <v>CT</v>
      </c>
      <c r="H1266" s="13"/>
      <c r="I1266" s="13"/>
      <c r="J1266" s="13"/>
    </row>
    <row r="1267" spans="1:10" x14ac:dyDescent="0.25">
      <c r="A1267" s="11" t="s">
        <v>438</v>
      </c>
      <c r="B1267" t="s">
        <v>439</v>
      </c>
      <c r="C1267" t="s">
        <v>5204</v>
      </c>
      <c r="D1267" t="s">
        <v>4287</v>
      </c>
      <c r="E1267" t="s">
        <v>5206</v>
      </c>
      <c r="F1267" t="str">
        <f>VLOOKUP($A1267,'Transit IDs'!$A$1:$AK$828,14,FALSE)</f>
        <v>CT</v>
      </c>
      <c r="H1267" s="13"/>
      <c r="I1267" s="13"/>
      <c r="J1267" s="13"/>
    </row>
    <row r="1268" spans="1:10" x14ac:dyDescent="0.25">
      <c r="A1268" s="11" t="s">
        <v>438</v>
      </c>
      <c r="B1268" t="s">
        <v>439</v>
      </c>
      <c r="C1268" t="s">
        <v>5204</v>
      </c>
      <c r="D1268" t="s">
        <v>4287</v>
      </c>
      <c r="E1268" t="s">
        <v>5207</v>
      </c>
      <c r="F1268" t="str">
        <f>VLOOKUP($A1268,'Transit IDs'!$A$1:$AK$828,14,FALSE)</f>
        <v>CT</v>
      </c>
      <c r="H1268" s="13"/>
      <c r="I1268" s="13"/>
      <c r="J1268" s="13"/>
    </row>
    <row r="1269" spans="1:10" x14ac:dyDescent="0.25">
      <c r="A1269" s="11" t="s">
        <v>438</v>
      </c>
      <c r="B1269" t="s">
        <v>439</v>
      </c>
      <c r="C1269" t="s">
        <v>5204</v>
      </c>
      <c r="D1269" t="s">
        <v>4287</v>
      </c>
      <c r="E1269" t="s">
        <v>5208</v>
      </c>
      <c r="F1269" t="str">
        <f>VLOOKUP($A1269,'Transit IDs'!$A$1:$AK$828,14,FALSE)</f>
        <v>CT</v>
      </c>
      <c r="H1269" s="13"/>
      <c r="I1269" s="13"/>
      <c r="J1269" s="13"/>
    </row>
    <row r="1270" spans="1:10" x14ac:dyDescent="0.25">
      <c r="A1270" s="11" t="s">
        <v>438</v>
      </c>
      <c r="B1270" t="s">
        <v>439</v>
      </c>
      <c r="C1270" t="s">
        <v>5204</v>
      </c>
      <c r="D1270" t="s">
        <v>4287</v>
      </c>
      <c r="E1270" t="s">
        <v>5209</v>
      </c>
      <c r="F1270" t="str">
        <f>VLOOKUP($A1270,'Transit IDs'!$A$1:$AK$828,14,FALSE)</f>
        <v>CT</v>
      </c>
      <c r="H1270" s="13"/>
      <c r="I1270" s="13">
        <v>1134</v>
      </c>
      <c r="J1270" s="13">
        <v>10489</v>
      </c>
    </row>
    <row r="1271" spans="1:10" x14ac:dyDescent="0.25">
      <c r="A1271" s="11" t="s">
        <v>438</v>
      </c>
      <c r="B1271" t="s">
        <v>439</v>
      </c>
      <c r="C1271" t="s">
        <v>5204</v>
      </c>
      <c r="D1271" t="s">
        <v>4287</v>
      </c>
      <c r="E1271" t="s">
        <v>5210</v>
      </c>
      <c r="F1271" t="str">
        <f>VLOOKUP($A1271,'Transit IDs'!$A$1:$AK$828,14,FALSE)</f>
        <v>CT</v>
      </c>
      <c r="H1271" s="13"/>
      <c r="I1271" s="13">
        <v>343</v>
      </c>
      <c r="J1271" s="13">
        <v>2732</v>
      </c>
    </row>
    <row r="1272" spans="1:10" x14ac:dyDescent="0.25">
      <c r="A1272" s="11" t="s">
        <v>438</v>
      </c>
      <c r="B1272" t="s">
        <v>439</v>
      </c>
      <c r="C1272" t="s">
        <v>5204</v>
      </c>
      <c r="D1272" t="s">
        <v>4287</v>
      </c>
      <c r="E1272" t="s">
        <v>5211</v>
      </c>
      <c r="F1272" t="str">
        <f>VLOOKUP($A1272,'Transit IDs'!$A$1:$AK$828,14,FALSE)</f>
        <v>CT</v>
      </c>
      <c r="H1272" s="13"/>
      <c r="I1272" s="13">
        <v>235</v>
      </c>
      <c r="J1272" s="13">
        <v>1799</v>
      </c>
    </row>
    <row r="1273" spans="1:10" x14ac:dyDescent="0.25">
      <c r="A1273" s="11" t="s">
        <v>438</v>
      </c>
      <c r="B1273" t="s">
        <v>439</v>
      </c>
      <c r="C1273" t="s">
        <v>5204</v>
      </c>
      <c r="D1273" t="s">
        <v>4287</v>
      </c>
      <c r="E1273" t="s">
        <v>5212</v>
      </c>
      <c r="F1273" t="str">
        <f>VLOOKUP($A1273,'Transit IDs'!$A$1:$AK$828,14,FALSE)</f>
        <v>CT</v>
      </c>
      <c r="H1273" s="13"/>
      <c r="I1273" s="13">
        <v>326265</v>
      </c>
      <c r="J1273" s="13">
        <v>2974222</v>
      </c>
    </row>
    <row r="1274" spans="1:10" x14ac:dyDescent="0.25">
      <c r="A1274" s="11" t="s">
        <v>446</v>
      </c>
      <c r="B1274" t="s">
        <v>447</v>
      </c>
      <c r="C1274" t="s">
        <v>5204</v>
      </c>
      <c r="D1274" t="s">
        <v>4287</v>
      </c>
      <c r="E1274" t="s">
        <v>5205</v>
      </c>
      <c r="F1274" t="str">
        <f>VLOOKUP($A1274,'Transit IDs'!$A$1:$AK$828,14,FALSE)</f>
        <v>CT</v>
      </c>
      <c r="H1274" s="13"/>
      <c r="I1274" s="13"/>
      <c r="J1274" s="13"/>
    </row>
    <row r="1275" spans="1:10" x14ac:dyDescent="0.25">
      <c r="A1275" s="11" t="s">
        <v>446</v>
      </c>
      <c r="B1275" t="s">
        <v>447</v>
      </c>
      <c r="C1275" t="s">
        <v>5204</v>
      </c>
      <c r="D1275" t="s">
        <v>4287</v>
      </c>
      <c r="E1275" t="s">
        <v>5206</v>
      </c>
      <c r="F1275" t="str">
        <f>VLOOKUP($A1275,'Transit IDs'!$A$1:$AK$828,14,FALSE)</f>
        <v>CT</v>
      </c>
      <c r="H1275" s="13"/>
      <c r="I1275" s="13"/>
      <c r="J1275" s="13"/>
    </row>
    <row r="1276" spans="1:10" x14ac:dyDescent="0.25">
      <c r="A1276" s="11" t="s">
        <v>446</v>
      </c>
      <c r="B1276" t="s">
        <v>447</v>
      </c>
      <c r="C1276" t="s">
        <v>5204</v>
      </c>
      <c r="D1276" t="s">
        <v>4287</v>
      </c>
      <c r="E1276" t="s">
        <v>5207</v>
      </c>
      <c r="F1276" t="str">
        <f>VLOOKUP($A1276,'Transit IDs'!$A$1:$AK$828,14,FALSE)</f>
        <v>CT</v>
      </c>
      <c r="H1276" s="13"/>
      <c r="I1276" s="13"/>
      <c r="J1276" s="13"/>
    </row>
    <row r="1277" spans="1:10" x14ac:dyDescent="0.25">
      <c r="A1277" s="11" t="s">
        <v>446</v>
      </c>
      <c r="B1277" t="s">
        <v>447</v>
      </c>
      <c r="C1277" t="s">
        <v>5204</v>
      </c>
      <c r="D1277" t="s">
        <v>4287</v>
      </c>
      <c r="E1277" t="s">
        <v>5208</v>
      </c>
      <c r="F1277" t="str">
        <f>VLOOKUP($A1277,'Transit IDs'!$A$1:$AK$828,14,FALSE)</f>
        <v>CT</v>
      </c>
      <c r="H1277" s="13"/>
      <c r="I1277" s="13"/>
      <c r="J1277" s="13"/>
    </row>
    <row r="1278" spans="1:10" x14ac:dyDescent="0.25">
      <c r="A1278" s="11" t="s">
        <v>446</v>
      </c>
      <c r="B1278" t="s">
        <v>447</v>
      </c>
      <c r="C1278" t="s">
        <v>5204</v>
      </c>
      <c r="D1278" t="s">
        <v>4287</v>
      </c>
      <c r="E1278" t="s">
        <v>5209</v>
      </c>
      <c r="F1278" t="str">
        <f>VLOOKUP($A1278,'Transit IDs'!$A$1:$AK$828,14,FALSE)</f>
        <v>CT</v>
      </c>
      <c r="H1278" s="13"/>
      <c r="I1278" s="13">
        <v>16</v>
      </c>
      <c r="J1278" s="13">
        <v>138</v>
      </c>
    </row>
    <row r="1279" spans="1:10" x14ac:dyDescent="0.25">
      <c r="A1279" s="11" t="s">
        <v>446</v>
      </c>
      <c r="B1279" t="s">
        <v>447</v>
      </c>
      <c r="C1279" t="s">
        <v>5204</v>
      </c>
      <c r="D1279" t="s">
        <v>4287</v>
      </c>
      <c r="E1279" t="s">
        <v>5210</v>
      </c>
      <c r="F1279" t="str">
        <f>VLOOKUP($A1279,'Transit IDs'!$A$1:$AK$828,14,FALSE)</f>
        <v>CT</v>
      </c>
      <c r="H1279" s="13"/>
      <c r="I1279" s="13">
        <v>3</v>
      </c>
      <c r="J1279" s="13">
        <v>5</v>
      </c>
    </row>
    <row r="1280" spans="1:10" x14ac:dyDescent="0.25">
      <c r="A1280" s="11" t="s">
        <v>446</v>
      </c>
      <c r="B1280" t="s">
        <v>447</v>
      </c>
      <c r="C1280" t="s">
        <v>5204</v>
      </c>
      <c r="D1280" t="s">
        <v>4287</v>
      </c>
      <c r="E1280" t="s">
        <v>5211</v>
      </c>
      <c r="F1280" t="str">
        <f>VLOOKUP($A1280,'Transit IDs'!$A$1:$AK$828,14,FALSE)</f>
        <v>CT</v>
      </c>
      <c r="H1280" s="13"/>
      <c r="I1280" s="13">
        <v>0</v>
      </c>
      <c r="J1280" s="13"/>
    </row>
    <row r="1281" spans="1:10" x14ac:dyDescent="0.25">
      <c r="A1281" s="11" t="s">
        <v>446</v>
      </c>
      <c r="B1281" t="s">
        <v>447</v>
      </c>
      <c r="C1281" t="s">
        <v>5204</v>
      </c>
      <c r="D1281" t="s">
        <v>4287</v>
      </c>
      <c r="E1281" t="s">
        <v>5212</v>
      </c>
      <c r="F1281" t="str">
        <f>VLOOKUP($A1281,'Transit IDs'!$A$1:$AK$828,14,FALSE)</f>
        <v>CT</v>
      </c>
      <c r="H1281" s="13"/>
      <c r="I1281" s="13">
        <v>4362</v>
      </c>
      <c r="J1281" s="13">
        <v>35118</v>
      </c>
    </row>
    <row r="1282" spans="1:10" x14ac:dyDescent="0.25">
      <c r="A1282" s="11" t="s">
        <v>446</v>
      </c>
      <c r="B1282" t="s">
        <v>447</v>
      </c>
      <c r="C1282" t="s">
        <v>5214</v>
      </c>
      <c r="D1282" t="s">
        <v>5215</v>
      </c>
      <c r="E1282" t="s">
        <v>5205</v>
      </c>
      <c r="F1282" t="str">
        <f>VLOOKUP($A1282,'Transit IDs'!$A$1:$AK$828,14,FALSE)</f>
        <v>CT</v>
      </c>
      <c r="H1282" s="13"/>
      <c r="I1282" s="13"/>
      <c r="J1282" s="13"/>
    </row>
    <row r="1283" spans="1:10" x14ac:dyDescent="0.25">
      <c r="A1283" s="11" t="s">
        <v>446</v>
      </c>
      <c r="B1283" t="s">
        <v>447</v>
      </c>
      <c r="C1283" t="s">
        <v>5214</v>
      </c>
      <c r="D1283" t="s">
        <v>5215</v>
      </c>
      <c r="E1283" t="s">
        <v>5206</v>
      </c>
      <c r="F1283" t="str">
        <f>VLOOKUP($A1283,'Transit IDs'!$A$1:$AK$828,14,FALSE)</f>
        <v>CT</v>
      </c>
      <c r="H1283" s="13"/>
      <c r="I1283" s="13"/>
      <c r="J1283" s="13"/>
    </row>
    <row r="1284" spans="1:10" x14ac:dyDescent="0.25">
      <c r="A1284" s="11" t="s">
        <v>446</v>
      </c>
      <c r="B1284" t="s">
        <v>447</v>
      </c>
      <c r="C1284" t="s">
        <v>5214</v>
      </c>
      <c r="D1284" t="s">
        <v>5215</v>
      </c>
      <c r="E1284" t="s">
        <v>5207</v>
      </c>
      <c r="F1284" t="str">
        <f>VLOOKUP($A1284,'Transit IDs'!$A$1:$AK$828,14,FALSE)</f>
        <v>CT</v>
      </c>
      <c r="H1284" s="13"/>
      <c r="I1284" s="13"/>
      <c r="J1284" s="13"/>
    </row>
    <row r="1285" spans="1:10" x14ac:dyDescent="0.25">
      <c r="A1285" s="11" t="s">
        <v>446</v>
      </c>
      <c r="B1285" t="s">
        <v>447</v>
      </c>
      <c r="C1285" t="s">
        <v>5214</v>
      </c>
      <c r="D1285" t="s">
        <v>5215</v>
      </c>
      <c r="E1285" t="s">
        <v>5208</v>
      </c>
      <c r="F1285" t="str">
        <f>VLOOKUP($A1285,'Transit IDs'!$A$1:$AK$828,14,FALSE)</f>
        <v>CT</v>
      </c>
      <c r="H1285" s="13"/>
      <c r="I1285" s="13"/>
      <c r="J1285" s="13"/>
    </row>
    <row r="1286" spans="1:10" x14ac:dyDescent="0.25">
      <c r="A1286" s="11" t="s">
        <v>446</v>
      </c>
      <c r="B1286" t="s">
        <v>447</v>
      </c>
      <c r="C1286" t="s">
        <v>5214</v>
      </c>
      <c r="D1286" t="s">
        <v>5215</v>
      </c>
      <c r="E1286" t="s">
        <v>5209</v>
      </c>
      <c r="F1286" t="str">
        <f>VLOOKUP($A1286,'Transit IDs'!$A$1:$AK$828,14,FALSE)</f>
        <v>CT</v>
      </c>
      <c r="H1286" s="13"/>
      <c r="I1286" s="13">
        <v>4271</v>
      </c>
      <c r="J1286" s="13">
        <v>23923</v>
      </c>
    </row>
    <row r="1287" spans="1:10" x14ac:dyDescent="0.25">
      <c r="A1287" s="11" t="s">
        <v>446</v>
      </c>
      <c r="B1287" t="s">
        <v>447</v>
      </c>
      <c r="C1287" t="s">
        <v>5214</v>
      </c>
      <c r="D1287" t="s">
        <v>5215</v>
      </c>
      <c r="E1287" t="s">
        <v>5210</v>
      </c>
      <c r="F1287" t="str">
        <f>VLOOKUP($A1287,'Transit IDs'!$A$1:$AK$828,14,FALSE)</f>
        <v>CT</v>
      </c>
      <c r="H1287" s="13"/>
      <c r="I1287" s="13">
        <v>2778</v>
      </c>
      <c r="J1287" s="13">
        <v>1751</v>
      </c>
    </row>
    <row r="1288" spans="1:10" x14ac:dyDescent="0.25">
      <c r="A1288" s="11" t="s">
        <v>446</v>
      </c>
      <c r="B1288" t="s">
        <v>447</v>
      </c>
      <c r="C1288" t="s">
        <v>5214</v>
      </c>
      <c r="D1288" t="s">
        <v>5215</v>
      </c>
      <c r="E1288" t="s">
        <v>5211</v>
      </c>
      <c r="F1288" t="str">
        <f>VLOOKUP($A1288,'Transit IDs'!$A$1:$AK$828,14,FALSE)</f>
        <v>CT</v>
      </c>
      <c r="H1288" s="13"/>
      <c r="I1288" s="13">
        <v>414</v>
      </c>
      <c r="J1288" s="13">
        <v>1153</v>
      </c>
    </row>
    <row r="1289" spans="1:10" x14ac:dyDescent="0.25">
      <c r="A1289" s="11" t="s">
        <v>446</v>
      </c>
      <c r="B1289" t="s">
        <v>447</v>
      </c>
      <c r="C1289" t="s">
        <v>5214</v>
      </c>
      <c r="D1289" t="s">
        <v>5215</v>
      </c>
      <c r="E1289" t="s">
        <v>5212</v>
      </c>
      <c r="F1289" t="str">
        <f>VLOOKUP($A1289,'Transit IDs'!$A$1:$AK$828,14,FALSE)</f>
        <v>CT</v>
      </c>
      <c r="H1289" s="13"/>
      <c r="I1289" s="13">
        <v>1269556</v>
      </c>
      <c r="J1289" s="13">
        <v>6274771</v>
      </c>
    </row>
    <row r="1290" spans="1:10" x14ac:dyDescent="0.25">
      <c r="A1290" s="11" t="s">
        <v>454</v>
      </c>
      <c r="B1290" t="s">
        <v>455</v>
      </c>
      <c r="C1290" t="s">
        <v>5204</v>
      </c>
      <c r="D1290" t="s">
        <v>5215</v>
      </c>
      <c r="E1290" t="s">
        <v>5205</v>
      </c>
      <c r="F1290" t="str">
        <f>VLOOKUP($A1290,'Transit IDs'!$A$1:$AK$828,14,FALSE)</f>
        <v>CT</v>
      </c>
      <c r="H1290" s="13"/>
      <c r="I1290" s="13"/>
      <c r="J1290" s="13"/>
    </row>
    <row r="1291" spans="1:10" x14ac:dyDescent="0.25">
      <c r="A1291" s="11" t="s">
        <v>454</v>
      </c>
      <c r="B1291" t="s">
        <v>455</v>
      </c>
      <c r="C1291" t="s">
        <v>5204</v>
      </c>
      <c r="D1291" t="s">
        <v>5215</v>
      </c>
      <c r="E1291" t="s">
        <v>5206</v>
      </c>
      <c r="F1291" t="str">
        <f>VLOOKUP($A1291,'Transit IDs'!$A$1:$AK$828,14,FALSE)</f>
        <v>CT</v>
      </c>
      <c r="H1291" s="13"/>
      <c r="I1291" s="13"/>
      <c r="J1291" s="13"/>
    </row>
    <row r="1292" spans="1:10" x14ac:dyDescent="0.25">
      <c r="A1292" s="11" t="s">
        <v>454</v>
      </c>
      <c r="B1292" t="s">
        <v>455</v>
      </c>
      <c r="C1292" t="s">
        <v>5204</v>
      </c>
      <c r="D1292" t="s">
        <v>5215</v>
      </c>
      <c r="E1292" t="s">
        <v>5207</v>
      </c>
      <c r="F1292" t="str">
        <f>VLOOKUP($A1292,'Transit IDs'!$A$1:$AK$828,14,FALSE)</f>
        <v>CT</v>
      </c>
      <c r="H1292" s="13"/>
      <c r="I1292" s="13"/>
      <c r="J1292" s="13"/>
    </row>
    <row r="1293" spans="1:10" x14ac:dyDescent="0.25">
      <c r="A1293" s="11" t="s">
        <v>454</v>
      </c>
      <c r="B1293" t="s">
        <v>455</v>
      </c>
      <c r="C1293" t="s">
        <v>5204</v>
      </c>
      <c r="D1293" t="s">
        <v>5215</v>
      </c>
      <c r="E1293" t="s">
        <v>5208</v>
      </c>
      <c r="F1293" t="str">
        <f>VLOOKUP($A1293,'Transit IDs'!$A$1:$AK$828,14,FALSE)</f>
        <v>CT</v>
      </c>
      <c r="H1293" s="13"/>
      <c r="I1293" s="13"/>
      <c r="J1293" s="13"/>
    </row>
    <row r="1294" spans="1:10" x14ac:dyDescent="0.25">
      <c r="A1294" s="11" t="s">
        <v>454</v>
      </c>
      <c r="B1294" t="s">
        <v>455</v>
      </c>
      <c r="C1294" t="s">
        <v>5204</v>
      </c>
      <c r="D1294" t="s">
        <v>5215</v>
      </c>
      <c r="E1294" t="s">
        <v>5209</v>
      </c>
      <c r="F1294" t="str">
        <f>VLOOKUP($A1294,'Transit IDs'!$A$1:$AK$828,14,FALSE)</f>
        <v>CT</v>
      </c>
      <c r="H1294" s="13"/>
      <c r="I1294" s="13">
        <v>326</v>
      </c>
      <c r="J1294" s="13">
        <v>2124</v>
      </c>
    </row>
    <row r="1295" spans="1:10" x14ac:dyDescent="0.25">
      <c r="A1295" s="11" t="s">
        <v>454</v>
      </c>
      <c r="B1295" t="s">
        <v>455</v>
      </c>
      <c r="C1295" t="s">
        <v>5204</v>
      </c>
      <c r="D1295" t="s">
        <v>5215</v>
      </c>
      <c r="E1295" t="s">
        <v>5210</v>
      </c>
      <c r="F1295" t="str">
        <f>VLOOKUP($A1295,'Transit IDs'!$A$1:$AK$828,14,FALSE)</f>
        <v>CT</v>
      </c>
      <c r="H1295" s="13"/>
      <c r="I1295" s="13">
        <v>0</v>
      </c>
      <c r="J1295" s="13"/>
    </row>
    <row r="1296" spans="1:10" x14ac:dyDescent="0.25">
      <c r="A1296" s="11" t="s">
        <v>454</v>
      </c>
      <c r="B1296" t="s">
        <v>455</v>
      </c>
      <c r="C1296" t="s">
        <v>5204</v>
      </c>
      <c r="D1296" t="s">
        <v>5215</v>
      </c>
      <c r="E1296" t="s">
        <v>5211</v>
      </c>
      <c r="F1296" t="str">
        <f>VLOOKUP($A1296,'Transit IDs'!$A$1:$AK$828,14,FALSE)</f>
        <v>CT</v>
      </c>
      <c r="H1296" s="13"/>
      <c r="I1296" s="13">
        <v>0</v>
      </c>
      <c r="J1296" s="13"/>
    </row>
    <row r="1297" spans="1:10" x14ac:dyDescent="0.25">
      <c r="A1297" s="11" t="s">
        <v>454</v>
      </c>
      <c r="B1297" t="s">
        <v>455</v>
      </c>
      <c r="C1297" t="s">
        <v>5204</v>
      </c>
      <c r="D1297" t="s">
        <v>5215</v>
      </c>
      <c r="E1297" t="s">
        <v>5212</v>
      </c>
      <c r="F1297" t="str">
        <f>VLOOKUP($A1297,'Transit IDs'!$A$1:$AK$828,14,FALSE)</f>
        <v>CT</v>
      </c>
      <c r="H1297" s="13"/>
      <c r="I1297" s="13">
        <v>83169</v>
      </c>
      <c r="J1297" s="13">
        <v>541620</v>
      </c>
    </row>
    <row r="1298" spans="1:10" x14ac:dyDescent="0.25">
      <c r="A1298" s="11" t="s">
        <v>461</v>
      </c>
      <c r="B1298" t="s">
        <v>462</v>
      </c>
      <c r="C1298" t="s">
        <v>5222</v>
      </c>
      <c r="D1298" t="s">
        <v>4287</v>
      </c>
      <c r="E1298" t="s">
        <v>5205</v>
      </c>
      <c r="F1298" t="str">
        <f>VLOOKUP($A1298,'Transit IDs'!$A$1:$AK$828,14,FALSE)</f>
        <v>CT</v>
      </c>
      <c r="H1298" s="13"/>
      <c r="I1298" s="13"/>
      <c r="J1298" s="13"/>
    </row>
    <row r="1299" spans="1:10" x14ac:dyDescent="0.25">
      <c r="A1299" s="11" t="s">
        <v>461</v>
      </c>
      <c r="B1299" t="s">
        <v>462</v>
      </c>
      <c r="C1299" t="s">
        <v>5222</v>
      </c>
      <c r="D1299" t="s">
        <v>4287</v>
      </c>
      <c r="E1299" t="s">
        <v>5206</v>
      </c>
      <c r="F1299" t="str">
        <f>VLOOKUP($A1299,'Transit IDs'!$A$1:$AK$828,14,FALSE)</f>
        <v>CT</v>
      </c>
      <c r="H1299" s="13"/>
      <c r="I1299" s="13"/>
      <c r="J1299" s="13"/>
    </row>
    <row r="1300" spans="1:10" x14ac:dyDescent="0.25">
      <c r="A1300" s="11" t="s">
        <v>461</v>
      </c>
      <c r="B1300" t="s">
        <v>462</v>
      </c>
      <c r="C1300" t="s">
        <v>5222</v>
      </c>
      <c r="D1300" t="s">
        <v>4287</v>
      </c>
      <c r="E1300" t="s">
        <v>5207</v>
      </c>
      <c r="F1300" t="str">
        <f>VLOOKUP($A1300,'Transit IDs'!$A$1:$AK$828,14,FALSE)</f>
        <v>CT</v>
      </c>
      <c r="H1300" s="13"/>
      <c r="I1300" s="13"/>
      <c r="J1300" s="13"/>
    </row>
    <row r="1301" spans="1:10" x14ac:dyDescent="0.25">
      <c r="A1301" s="11" t="s">
        <v>461</v>
      </c>
      <c r="B1301" t="s">
        <v>462</v>
      </c>
      <c r="C1301" t="s">
        <v>5222</v>
      </c>
      <c r="D1301" t="s">
        <v>4287</v>
      </c>
      <c r="E1301" t="s">
        <v>5208</v>
      </c>
      <c r="F1301" t="str">
        <f>VLOOKUP($A1301,'Transit IDs'!$A$1:$AK$828,14,FALSE)</f>
        <v>CT</v>
      </c>
      <c r="H1301" s="13"/>
      <c r="I1301" s="13"/>
      <c r="J1301" s="13"/>
    </row>
    <row r="1302" spans="1:10" x14ac:dyDescent="0.25">
      <c r="A1302" s="11" t="s">
        <v>461</v>
      </c>
      <c r="B1302" t="s">
        <v>462</v>
      </c>
      <c r="C1302" t="s">
        <v>5222</v>
      </c>
      <c r="D1302" t="s">
        <v>4287</v>
      </c>
      <c r="E1302" t="s">
        <v>5209</v>
      </c>
      <c r="F1302" t="str">
        <f>VLOOKUP($A1302,'Transit IDs'!$A$1:$AK$828,14,FALSE)</f>
        <v>CT</v>
      </c>
      <c r="H1302" s="13"/>
      <c r="I1302" s="13">
        <v>621</v>
      </c>
      <c r="J1302" s="13">
        <v>14960</v>
      </c>
    </row>
    <row r="1303" spans="1:10" x14ac:dyDescent="0.25">
      <c r="A1303" s="11" t="s">
        <v>461</v>
      </c>
      <c r="B1303" t="s">
        <v>462</v>
      </c>
      <c r="C1303" t="s">
        <v>5222</v>
      </c>
      <c r="D1303" t="s">
        <v>4287</v>
      </c>
      <c r="E1303" t="s">
        <v>5210</v>
      </c>
      <c r="F1303" t="str">
        <f>VLOOKUP($A1303,'Transit IDs'!$A$1:$AK$828,14,FALSE)</f>
        <v>CT</v>
      </c>
      <c r="H1303" s="13"/>
      <c r="I1303" s="13">
        <v>0</v>
      </c>
      <c r="J1303" s="13">
        <v>0</v>
      </c>
    </row>
    <row r="1304" spans="1:10" x14ac:dyDescent="0.25">
      <c r="A1304" s="11" t="s">
        <v>461</v>
      </c>
      <c r="B1304" t="s">
        <v>462</v>
      </c>
      <c r="C1304" t="s">
        <v>5222</v>
      </c>
      <c r="D1304" t="s">
        <v>4287</v>
      </c>
      <c r="E1304" t="s">
        <v>5211</v>
      </c>
      <c r="F1304" t="str">
        <f>VLOOKUP($A1304,'Transit IDs'!$A$1:$AK$828,14,FALSE)</f>
        <v>CT</v>
      </c>
      <c r="H1304" s="13"/>
      <c r="I1304" s="13">
        <v>0</v>
      </c>
      <c r="J1304" s="13">
        <v>0</v>
      </c>
    </row>
    <row r="1305" spans="1:10" x14ac:dyDescent="0.25">
      <c r="A1305" s="11" t="s">
        <v>461</v>
      </c>
      <c r="B1305" t="s">
        <v>462</v>
      </c>
      <c r="C1305" t="s">
        <v>5222</v>
      </c>
      <c r="D1305" t="s">
        <v>4287</v>
      </c>
      <c r="E1305" t="s">
        <v>5212</v>
      </c>
      <c r="F1305" t="str">
        <f>VLOOKUP($A1305,'Transit IDs'!$A$1:$AK$828,14,FALSE)</f>
        <v>CT</v>
      </c>
      <c r="H1305" s="13"/>
      <c r="I1305" s="13">
        <v>158305</v>
      </c>
      <c r="J1305" s="13">
        <v>3814666</v>
      </c>
    </row>
    <row r="1306" spans="1:10" x14ac:dyDescent="0.25">
      <c r="A1306" s="11" t="s">
        <v>461</v>
      </c>
      <c r="B1306" t="s">
        <v>462</v>
      </c>
      <c r="C1306" t="s">
        <v>5214</v>
      </c>
      <c r="D1306" t="s">
        <v>4287</v>
      </c>
      <c r="E1306" t="s">
        <v>5205</v>
      </c>
      <c r="F1306" t="str">
        <f>VLOOKUP($A1306,'Transit IDs'!$A$1:$AK$828,14,FALSE)</f>
        <v>CT</v>
      </c>
      <c r="H1306" s="13"/>
      <c r="I1306" s="13"/>
      <c r="J1306" s="13"/>
    </row>
    <row r="1307" spans="1:10" x14ac:dyDescent="0.25">
      <c r="A1307" s="11" t="s">
        <v>461</v>
      </c>
      <c r="B1307" t="s">
        <v>462</v>
      </c>
      <c r="C1307" t="s">
        <v>5214</v>
      </c>
      <c r="D1307" t="s">
        <v>4287</v>
      </c>
      <c r="E1307" t="s">
        <v>5206</v>
      </c>
      <c r="F1307" t="str">
        <f>VLOOKUP($A1307,'Transit IDs'!$A$1:$AK$828,14,FALSE)</f>
        <v>CT</v>
      </c>
      <c r="H1307" s="13"/>
      <c r="I1307" s="13"/>
      <c r="J1307" s="13"/>
    </row>
    <row r="1308" spans="1:10" x14ac:dyDescent="0.25">
      <c r="A1308" s="11" t="s">
        <v>461</v>
      </c>
      <c r="B1308" t="s">
        <v>462</v>
      </c>
      <c r="C1308" t="s">
        <v>5214</v>
      </c>
      <c r="D1308" t="s">
        <v>4287</v>
      </c>
      <c r="E1308" t="s">
        <v>5207</v>
      </c>
      <c r="F1308" t="str">
        <f>VLOOKUP($A1308,'Transit IDs'!$A$1:$AK$828,14,FALSE)</f>
        <v>CT</v>
      </c>
      <c r="H1308" s="13"/>
      <c r="I1308" s="13"/>
      <c r="J1308" s="13"/>
    </row>
    <row r="1309" spans="1:10" x14ac:dyDescent="0.25">
      <c r="A1309" s="11" t="s">
        <v>461</v>
      </c>
      <c r="B1309" t="s">
        <v>462</v>
      </c>
      <c r="C1309" t="s">
        <v>5214</v>
      </c>
      <c r="D1309" t="s">
        <v>4287</v>
      </c>
      <c r="E1309" t="s">
        <v>5208</v>
      </c>
      <c r="F1309" t="str">
        <f>VLOOKUP($A1309,'Transit IDs'!$A$1:$AK$828,14,FALSE)</f>
        <v>CT</v>
      </c>
      <c r="H1309" s="13"/>
      <c r="I1309" s="13"/>
      <c r="J1309" s="13"/>
    </row>
    <row r="1310" spans="1:10" x14ac:dyDescent="0.25">
      <c r="A1310" s="11" t="s">
        <v>461</v>
      </c>
      <c r="B1310" t="s">
        <v>462</v>
      </c>
      <c r="C1310" t="s">
        <v>5214</v>
      </c>
      <c r="D1310" t="s">
        <v>4287</v>
      </c>
      <c r="E1310" t="s">
        <v>5209</v>
      </c>
      <c r="F1310" t="str">
        <f>VLOOKUP($A1310,'Transit IDs'!$A$1:$AK$828,14,FALSE)</f>
        <v>CT</v>
      </c>
      <c r="H1310" s="13"/>
      <c r="I1310" s="13">
        <v>659</v>
      </c>
      <c r="J1310" s="13">
        <v>3422</v>
      </c>
    </row>
    <row r="1311" spans="1:10" x14ac:dyDescent="0.25">
      <c r="A1311" s="11" t="s">
        <v>461</v>
      </c>
      <c r="B1311" t="s">
        <v>462</v>
      </c>
      <c r="C1311" t="s">
        <v>5214</v>
      </c>
      <c r="D1311" t="s">
        <v>4287</v>
      </c>
      <c r="E1311" t="s">
        <v>5210</v>
      </c>
      <c r="F1311" t="str">
        <f>VLOOKUP($A1311,'Transit IDs'!$A$1:$AK$828,14,FALSE)</f>
        <v>CT</v>
      </c>
      <c r="H1311" s="13"/>
      <c r="I1311" s="13">
        <v>281</v>
      </c>
      <c r="J1311" s="13">
        <v>1630</v>
      </c>
    </row>
    <row r="1312" spans="1:10" x14ac:dyDescent="0.25">
      <c r="A1312" s="11" t="s">
        <v>461</v>
      </c>
      <c r="B1312" t="s">
        <v>462</v>
      </c>
      <c r="C1312" t="s">
        <v>5214</v>
      </c>
      <c r="D1312" t="s">
        <v>4287</v>
      </c>
      <c r="E1312" t="s">
        <v>5211</v>
      </c>
      <c r="F1312" t="str">
        <f>VLOOKUP($A1312,'Transit IDs'!$A$1:$AK$828,14,FALSE)</f>
        <v>CT</v>
      </c>
      <c r="H1312" s="13"/>
      <c r="I1312" s="13">
        <v>0</v>
      </c>
      <c r="J1312" s="13">
        <v>0</v>
      </c>
    </row>
    <row r="1313" spans="1:10" x14ac:dyDescent="0.25">
      <c r="A1313" s="11" t="s">
        <v>461</v>
      </c>
      <c r="B1313" t="s">
        <v>462</v>
      </c>
      <c r="C1313" t="s">
        <v>5214</v>
      </c>
      <c r="D1313" t="s">
        <v>4287</v>
      </c>
      <c r="E1313" t="s">
        <v>5212</v>
      </c>
      <c r="F1313" t="str">
        <f>VLOOKUP($A1313,'Transit IDs'!$A$1:$AK$828,14,FALSE)</f>
        <v>CT</v>
      </c>
      <c r="H1313" s="13"/>
      <c r="I1313" s="13">
        <v>182514</v>
      </c>
      <c r="J1313" s="13">
        <v>957834</v>
      </c>
    </row>
    <row r="1314" spans="1:10" x14ac:dyDescent="0.25">
      <c r="A1314" s="11" t="s">
        <v>468</v>
      </c>
      <c r="B1314" t="s">
        <v>469</v>
      </c>
      <c r="C1314" t="s">
        <v>5214</v>
      </c>
      <c r="D1314" t="s">
        <v>5215</v>
      </c>
      <c r="E1314" t="s">
        <v>5205</v>
      </c>
      <c r="F1314" t="str">
        <f>VLOOKUP($A1314,'Transit IDs'!$A$1:$AK$828,14,FALSE)</f>
        <v>CT</v>
      </c>
      <c r="H1314" s="13"/>
      <c r="I1314" s="13"/>
      <c r="J1314" s="13"/>
    </row>
    <row r="1315" spans="1:10" x14ac:dyDescent="0.25">
      <c r="A1315" s="11" t="s">
        <v>468</v>
      </c>
      <c r="B1315" t="s">
        <v>469</v>
      </c>
      <c r="C1315" t="s">
        <v>5214</v>
      </c>
      <c r="D1315" t="s">
        <v>5215</v>
      </c>
      <c r="E1315" t="s">
        <v>5206</v>
      </c>
      <c r="F1315" t="str">
        <f>VLOOKUP($A1315,'Transit IDs'!$A$1:$AK$828,14,FALSE)</f>
        <v>CT</v>
      </c>
      <c r="H1315" s="13"/>
      <c r="I1315" s="13"/>
      <c r="J1315" s="13"/>
    </row>
    <row r="1316" spans="1:10" x14ac:dyDescent="0.25">
      <c r="A1316" s="11" t="s">
        <v>468</v>
      </c>
      <c r="B1316" t="s">
        <v>469</v>
      </c>
      <c r="C1316" t="s">
        <v>5214</v>
      </c>
      <c r="D1316" t="s">
        <v>5215</v>
      </c>
      <c r="E1316" t="s">
        <v>5207</v>
      </c>
      <c r="F1316" t="str">
        <f>VLOOKUP($A1316,'Transit IDs'!$A$1:$AK$828,14,FALSE)</f>
        <v>CT</v>
      </c>
      <c r="H1316" s="13"/>
      <c r="I1316" s="13"/>
      <c r="J1316" s="13"/>
    </row>
    <row r="1317" spans="1:10" x14ac:dyDescent="0.25">
      <c r="A1317" s="11" t="s">
        <v>468</v>
      </c>
      <c r="B1317" t="s">
        <v>469</v>
      </c>
      <c r="C1317" t="s">
        <v>5214</v>
      </c>
      <c r="D1317" t="s">
        <v>5215</v>
      </c>
      <c r="E1317" t="s">
        <v>5208</v>
      </c>
      <c r="F1317" t="str">
        <f>VLOOKUP($A1317,'Transit IDs'!$A$1:$AK$828,14,FALSE)</f>
        <v>CT</v>
      </c>
      <c r="H1317" s="13"/>
      <c r="I1317" s="13"/>
      <c r="J1317" s="13"/>
    </row>
    <row r="1318" spans="1:10" x14ac:dyDescent="0.25">
      <c r="A1318" s="11" t="s">
        <v>468</v>
      </c>
      <c r="B1318" t="s">
        <v>469</v>
      </c>
      <c r="C1318" t="s">
        <v>5214</v>
      </c>
      <c r="D1318" t="s">
        <v>5215</v>
      </c>
      <c r="E1318" t="s">
        <v>5209</v>
      </c>
      <c r="F1318" t="str">
        <f>VLOOKUP($A1318,'Transit IDs'!$A$1:$AK$828,14,FALSE)</f>
        <v>CT</v>
      </c>
      <c r="H1318" s="13"/>
      <c r="I1318" s="13">
        <v>51169</v>
      </c>
      <c r="J1318" s="13">
        <v>183697</v>
      </c>
    </row>
    <row r="1319" spans="1:10" x14ac:dyDescent="0.25">
      <c r="A1319" s="11" t="s">
        <v>468</v>
      </c>
      <c r="B1319" t="s">
        <v>469</v>
      </c>
      <c r="C1319" t="s">
        <v>5214</v>
      </c>
      <c r="D1319" t="s">
        <v>5215</v>
      </c>
      <c r="E1319" t="s">
        <v>5210</v>
      </c>
      <c r="F1319" t="str">
        <f>VLOOKUP($A1319,'Transit IDs'!$A$1:$AK$828,14,FALSE)</f>
        <v>CT</v>
      </c>
      <c r="H1319" s="13"/>
      <c r="I1319" s="13">
        <v>23307</v>
      </c>
      <c r="J1319" s="13">
        <v>73418</v>
      </c>
    </row>
    <row r="1320" spans="1:10" x14ac:dyDescent="0.25">
      <c r="A1320" s="11" t="s">
        <v>468</v>
      </c>
      <c r="B1320" t="s">
        <v>469</v>
      </c>
      <c r="C1320" t="s">
        <v>5214</v>
      </c>
      <c r="D1320" t="s">
        <v>5215</v>
      </c>
      <c r="E1320" t="s">
        <v>5211</v>
      </c>
      <c r="F1320" t="str">
        <f>VLOOKUP($A1320,'Transit IDs'!$A$1:$AK$828,14,FALSE)</f>
        <v>CT</v>
      </c>
      <c r="H1320" s="13"/>
      <c r="I1320" s="13">
        <v>7285</v>
      </c>
      <c r="J1320" s="13">
        <v>25789</v>
      </c>
    </row>
    <row r="1321" spans="1:10" x14ac:dyDescent="0.25">
      <c r="A1321" s="11" t="s">
        <v>468</v>
      </c>
      <c r="B1321" t="s">
        <v>469</v>
      </c>
      <c r="C1321" t="s">
        <v>5214</v>
      </c>
      <c r="D1321" t="s">
        <v>5215</v>
      </c>
      <c r="E1321" t="s">
        <v>5212</v>
      </c>
      <c r="F1321" t="str">
        <f>VLOOKUP($A1321,'Transit IDs'!$A$1:$AK$828,14,FALSE)</f>
        <v>CT</v>
      </c>
      <c r="H1321" s="13"/>
      <c r="I1321" s="13">
        <v>14698648</v>
      </c>
      <c r="J1321" s="13">
        <v>52203855</v>
      </c>
    </row>
    <row r="1322" spans="1:10" x14ac:dyDescent="0.25">
      <c r="A1322" s="11" t="s">
        <v>474</v>
      </c>
      <c r="B1322" t="s">
        <v>475</v>
      </c>
      <c r="C1322" t="s">
        <v>5204</v>
      </c>
      <c r="D1322" t="s">
        <v>5215</v>
      </c>
      <c r="E1322" t="s">
        <v>5205</v>
      </c>
      <c r="F1322" t="str">
        <f>VLOOKUP($A1322,'Transit IDs'!$A$1:$AK$828,14,FALSE)</f>
        <v>CT</v>
      </c>
      <c r="H1322" s="13"/>
      <c r="I1322" s="13"/>
      <c r="J1322" s="13"/>
    </row>
    <row r="1323" spans="1:10" x14ac:dyDescent="0.25">
      <c r="A1323" s="11" t="s">
        <v>474</v>
      </c>
      <c r="B1323" t="s">
        <v>475</v>
      </c>
      <c r="C1323" t="s">
        <v>5204</v>
      </c>
      <c r="D1323" t="s">
        <v>5215</v>
      </c>
      <c r="E1323" t="s">
        <v>5206</v>
      </c>
      <c r="F1323" t="str">
        <f>VLOOKUP($A1323,'Transit IDs'!$A$1:$AK$828,14,FALSE)</f>
        <v>CT</v>
      </c>
      <c r="H1323" s="13"/>
      <c r="I1323" s="13"/>
      <c r="J1323" s="13"/>
    </row>
    <row r="1324" spans="1:10" x14ac:dyDescent="0.25">
      <c r="A1324" s="11" t="s">
        <v>474</v>
      </c>
      <c r="B1324" t="s">
        <v>475</v>
      </c>
      <c r="C1324" t="s">
        <v>5204</v>
      </c>
      <c r="D1324" t="s">
        <v>5215</v>
      </c>
      <c r="E1324" t="s">
        <v>5207</v>
      </c>
      <c r="F1324" t="str">
        <f>VLOOKUP($A1324,'Transit IDs'!$A$1:$AK$828,14,FALSE)</f>
        <v>CT</v>
      </c>
      <c r="H1324" s="13"/>
      <c r="I1324" s="13"/>
      <c r="J1324" s="13"/>
    </row>
    <row r="1325" spans="1:10" x14ac:dyDescent="0.25">
      <c r="A1325" s="11" t="s">
        <v>474</v>
      </c>
      <c r="B1325" t="s">
        <v>475</v>
      </c>
      <c r="C1325" t="s">
        <v>5204</v>
      </c>
      <c r="D1325" t="s">
        <v>5215</v>
      </c>
      <c r="E1325" t="s">
        <v>5208</v>
      </c>
      <c r="F1325" t="str">
        <f>VLOOKUP($A1325,'Transit IDs'!$A$1:$AK$828,14,FALSE)</f>
        <v>CT</v>
      </c>
      <c r="H1325" s="13"/>
      <c r="I1325" s="13"/>
      <c r="J1325" s="13"/>
    </row>
    <row r="1326" spans="1:10" x14ac:dyDescent="0.25">
      <c r="A1326" s="11" t="s">
        <v>474</v>
      </c>
      <c r="B1326" t="s">
        <v>475</v>
      </c>
      <c r="C1326" t="s">
        <v>5204</v>
      </c>
      <c r="D1326" t="s">
        <v>5215</v>
      </c>
      <c r="E1326" t="s">
        <v>5209</v>
      </c>
      <c r="F1326" t="str">
        <f>VLOOKUP($A1326,'Transit IDs'!$A$1:$AK$828,14,FALSE)</f>
        <v>CT</v>
      </c>
      <c r="H1326" s="13"/>
      <c r="I1326" s="13">
        <v>862</v>
      </c>
      <c r="J1326" s="13">
        <v>6867</v>
      </c>
    </row>
    <row r="1327" spans="1:10" x14ac:dyDescent="0.25">
      <c r="A1327" s="11" t="s">
        <v>474</v>
      </c>
      <c r="B1327" t="s">
        <v>475</v>
      </c>
      <c r="C1327" t="s">
        <v>5204</v>
      </c>
      <c r="D1327" t="s">
        <v>5215</v>
      </c>
      <c r="E1327" t="s">
        <v>5210</v>
      </c>
      <c r="F1327" t="str">
        <f>VLOOKUP($A1327,'Transit IDs'!$A$1:$AK$828,14,FALSE)</f>
        <v>CT</v>
      </c>
      <c r="H1327" s="13"/>
      <c r="I1327" s="13">
        <v>242</v>
      </c>
      <c r="J1327" s="13">
        <v>1952</v>
      </c>
    </row>
    <row r="1328" spans="1:10" x14ac:dyDescent="0.25">
      <c r="A1328" s="11" t="s">
        <v>474</v>
      </c>
      <c r="B1328" t="s">
        <v>475</v>
      </c>
      <c r="C1328" t="s">
        <v>5204</v>
      </c>
      <c r="D1328" t="s">
        <v>5215</v>
      </c>
      <c r="E1328" t="s">
        <v>5211</v>
      </c>
      <c r="F1328" t="str">
        <f>VLOOKUP($A1328,'Transit IDs'!$A$1:$AK$828,14,FALSE)</f>
        <v>CT</v>
      </c>
      <c r="H1328" s="13"/>
      <c r="I1328" s="13">
        <v>182</v>
      </c>
      <c r="J1328" s="13">
        <v>1463</v>
      </c>
    </row>
    <row r="1329" spans="1:10" x14ac:dyDescent="0.25">
      <c r="A1329" s="11" t="s">
        <v>474</v>
      </c>
      <c r="B1329" t="s">
        <v>475</v>
      </c>
      <c r="C1329" t="s">
        <v>5204</v>
      </c>
      <c r="D1329" t="s">
        <v>5215</v>
      </c>
      <c r="E1329" t="s">
        <v>5212</v>
      </c>
      <c r="F1329" t="str">
        <f>VLOOKUP($A1329,'Transit IDs'!$A$1:$AK$828,14,FALSE)</f>
        <v>CT</v>
      </c>
      <c r="H1329" s="13"/>
      <c r="I1329" s="13">
        <v>248256</v>
      </c>
      <c r="J1329" s="13">
        <v>1973123</v>
      </c>
    </row>
    <row r="1330" spans="1:10" x14ac:dyDescent="0.25">
      <c r="A1330" s="11" t="s">
        <v>474</v>
      </c>
      <c r="B1330" t="s">
        <v>475</v>
      </c>
      <c r="C1330" t="s">
        <v>5214</v>
      </c>
      <c r="D1330" t="s">
        <v>5215</v>
      </c>
      <c r="E1330" t="s">
        <v>5205</v>
      </c>
      <c r="F1330" t="str">
        <f>VLOOKUP($A1330,'Transit IDs'!$A$1:$AK$828,14,FALSE)</f>
        <v>CT</v>
      </c>
      <c r="H1330" s="13"/>
      <c r="I1330" s="13"/>
      <c r="J1330" s="13"/>
    </row>
    <row r="1331" spans="1:10" x14ac:dyDescent="0.25">
      <c r="A1331" s="11" t="s">
        <v>474</v>
      </c>
      <c r="B1331" t="s">
        <v>475</v>
      </c>
      <c r="C1331" t="s">
        <v>5214</v>
      </c>
      <c r="D1331" t="s">
        <v>5215</v>
      </c>
      <c r="E1331" t="s">
        <v>5206</v>
      </c>
      <c r="F1331" t="str">
        <f>VLOOKUP($A1331,'Transit IDs'!$A$1:$AK$828,14,FALSE)</f>
        <v>CT</v>
      </c>
      <c r="H1331" s="13"/>
      <c r="I1331" s="13"/>
      <c r="J1331" s="13"/>
    </row>
    <row r="1332" spans="1:10" x14ac:dyDescent="0.25">
      <c r="A1332" s="11" t="s">
        <v>474</v>
      </c>
      <c r="B1332" t="s">
        <v>475</v>
      </c>
      <c r="C1332" t="s">
        <v>5214</v>
      </c>
      <c r="D1332" t="s">
        <v>5215</v>
      </c>
      <c r="E1332" t="s">
        <v>5207</v>
      </c>
      <c r="F1332" t="str">
        <f>VLOOKUP($A1332,'Transit IDs'!$A$1:$AK$828,14,FALSE)</f>
        <v>CT</v>
      </c>
      <c r="H1332" s="13"/>
      <c r="I1332" s="13"/>
      <c r="J1332" s="13"/>
    </row>
    <row r="1333" spans="1:10" x14ac:dyDescent="0.25">
      <c r="A1333" s="11" t="s">
        <v>474</v>
      </c>
      <c r="B1333" t="s">
        <v>475</v>
      </c>
      <c r="C1333" t="s">
        <v>5214</v>
      </c>
      <c r="D1333" t="s">
        <v>5215</v>
      </c>
      <c r="E1333" t="s">
        <v>5208</v>
      </c>
      <c r="F1333" t="str">
        <f>VLOOKUP($A1333,'Transit IDs'!$A$1:$AK$828,14,FALSE)</f>
        <v>CT</v>
      </c>
      <c r="H1333" s="13"/>
      <c r="I1333" s="13"/>
      <c r="J1333" s="13"/>
    </row>
    <row r="1334" spans="1:10" x14ac:dyDescent="0.25">
      <c r="A1334" s="11" t="s">
        <v>474</v>
      </c>
      <c r="B1334" t="s">
        <v>475</v>
      </c>
      <c r="C1334" t="s">
        <v>5214</v>
      </c>
      <c r="D1334" t="s">
        <v>5215</v>
      </c>
      <c r="E1334" t="s">
        <v>5209</v>
      </c>
      <c r="F1334" t="str">
        <f>VLOOKUP($A1334,'Transit IDs'!$A$1:$AK$828,14,FALSE)</f>
        <v>CT</v>
      </c>
      <c r="H1334" s="13"/>
      <c r="I1334" s="13">
        <v>14</v>
      </c>
      <c r="J1334" s="13">
        <v>69</v>
      </c>
    </row>
    <row r="1335" spans="1:10" x14ac:dyDescent="0.25">
      <c r="A1335" s="11" t="s">
        <v>474</v>
      </c>
      <c r="B1335" t="s">
        <v>475</v>
      </c>
      <c r="C1335" t="s">
        <v>5214</v>
      </c>
      <c r="D1335" t="s">
        <v>5215</v>
      </c>
      <c r="E1335" t="s">
        <v>5210</v>
      </c>
      <c r="F1335" t="str">
        <f>VLOOKUP($A1335,'Transit IDs'!$A$1:$AK$828,14,FALSE)</f>
        <v>CT</v>
      </c>
      <c r="H1335" s="13"/>
      <c r="I1335" s="13">
        <v>11</v>
      </c>
      <c r="J1335" s="13">
        <v>59</v>
      </c>
    </row>
    <row r="1336" spans="1:10" x14ac:dyDescent="0.25">
      <c r="A1336" s="11" t="s">
        <v>474</v>
      </c>
      <c r="B1336" t="s">
        <v>475</v>
      </c>
      <c r="C1336" t="s">
        <v>5214</v>
      </c>
      <c r="D1336" t="s">
        <v>5215</v>
      </c>
      <c r="E1336" t="s">
        <v>5211</v>
      </c>
      <c r="F1336" t="str">
        <f>VLOOKUP($A1336,'Transit IDs'!$A$1:$AK$828,14,FALSE)</f>
        <v>CT</v>
      </c>
      <c r="H1336" s="13"/>
      <c r="I1336" s="13">
        <v>0</v>
      </c>
      <c r="J1336" s="13">
        <v>0</v>
      </c>
    </row>
    <row r="1337" spans="1:10" x14ac:dyDescent="0.25">
      <c r="A1337" s="11" t="s">
        <v>474</v>
      </c>
      <c r="B1337" t="s">
        <v>475</v>
      </c>
      <c r="C1337" t="s">
        <v>5214</v>
      </c>
      <c r="D1337" t="s">
        <v>5215</v>
      </c>
      <c r="E1337" t="s">
        <v>5212</v>
      </c>
      <c r="F1337" t="str">
        <f>VLOOKUP($A1337,'Transit IDs'!$A$1:$AK$828,14,FALSE)</f>
        <v>CT</v>
      </c>
      <c r="H1337" s="13"/>
      <c r="I1337" s="13">
        <v>4233</v>
      </c>
      <c r="J1337" s="13">
        <v>21015</v>
      </c>
    </row>
    <row r="1338" spans="1:10" x14ac:dyDescent="0.25">
      <c r="A1338" s="11" t="s">
        <v>481</v>
      </c>
      <c r="B1338" t="s">
        <v>482</v>
      </c>
      <c r="C1338" t="s">
        <v>5204</v>
      </c>
      <c r="D1338" t="s">
        <v>4287</v>
      </c>
      <c r="E1338" t="s">
        <v>5205</v>
      </c>
      <c r="F1338" t="str">
        <f>VLOOKUP($A1338,'Transit IDs'!$A$1:$AK$828,14,FALSE)</f>
        <v>CT</v>
      </c>
      <c r="H1338" s="13"/>
      <c r="I1338" s="13"/>
      <c r="J1338" s="13"/>
    </row>
    <row r="1339" spans="1:10" x14ac:dyDescent="0.25">
      <c r="A1339" s="11" t="s">
        <v>481</v>
      </c>
      <c r="B1339" t="s">
        <v>482</v>
      </c>
      <c r="C1339" t="s">
        <v>5204</v>
      </c>
      <c r="D1339" t="s">
        <v>4287</v>
      </c>
      <c r="E1339" t="s">
        <v>5206</v>
      </c>
      <c r="F1339" t="str">
        <f>VLOOKUP($A1339,'Transit IDs'!$A$1:$AK$828,14,FALSE)</f>
        <v>CT</v>
      </c>
      <c r="H1339" s="13"/>
      <c r="I1339" s="13"/>
      <c r="J1339" s="13"/>
    </row>
    <row r="1340" spans="1:10" x14ac:dyDescent="0.25">
      <c r="A1340" s="11" t="s">
        <v>481</v>
      </c>
      <c r="B1340" t="s">
        <v>482</v>
      </c>
      <c r="C1340" t="s">
        <v>5204</v>
      </c>
      <c r="D1340" t="s">
        <v>4287</v>
      </c>
      <c r="E1340" t="s">
        <v>5207</v>
      </c>
      <c r="F1340" t="str">
        <f>VLOOKUP($A1340,'Transit IDs'!$A$1:$AK$828,14,FALSE)</f>
        <v>CT</v>
      </c>
      <c r="H1340" s="13"/>
      <c r="I1340" s="13"/>
      <c r="J1340" s="13"/>
    </row>
    <row r="1341" spans="1:10" x14ac:dyDescent="0.25">
      <c r="A1341" s="11" t="s">
        <v>481</v>
      </c>
      <c r="B1341" t="s">
        <v>482</v>
      </c>
      <c r="C1341" t="s">
        <v>5204</v>
      </c>
      <c r="D1341" t="s">
        <v>4287</v>
      </c>
      <c r="E1341" t="s">
        <v>5208</v>
      </c>
      <c r="F1341" t="str">
        <f>VLOOKUP($A1341,'Transit IDs'!$A$1:$AK$828,14,FALSE)</f>
        <v>CT</v>
      </c>
      <c r="H1341" s="13"/>
      <c r="I1341" s="13"/>
      <c r="J1341" s="13"/>
    </row>
    <row r="1342" spans="1:10" x14ac:dyDescent="0.25">
      <c r="A1342" s="11" t="s">
        <v>481</v>
      </c>
      <c r="B1342" t="s">
        <v>482</v>
      </c>
      <c r="C1342" t="s">
        <v>5204</v>
      </c>
      <c r="D1342" t="s">
        <v>4287</v>
      </c>
      <c r="E1342" t="s">
        <v>5209</v>
      </c>
      <c r="F1342" t="str">
        <f>VLOOKUP($A1342,'Transit IDs'!$A$1:$AK$828,14,FALSE)</f>
        <v>CT</v>
      </c>
      <c r="H1342" s="13"/>
      <c r="I1342" s="13">
        <v>357</v>
      </c>
      <c r="J1342" s="13">
        <v>2073</v>
      </c>
    </row>
    <row r="1343" spans="1:10" x14ac:dyDescent="0.25">
      <c r="A1343" s="11" t="s">
        <v>481</v>
      </c>
      <c r="B1343" t="s">
        <v>482</v>
      </c>
      <c r="C1343" t="s">
        <v>5204</v>
      </c>
      <c r="D1343" t="s">
        <v>4287</v>
      </c>
      <c r="E1343" t="s">
        <v>5210</v>
      </c>
      <c r="F1343" t="str">
        <f>VLOOKUP($A1343,'Transit IDs'!$A$1:$AK$828,14,FALSE)</f>
        <v>CT</v>
      </c>
      <c r="H1343" s="13"/>
      <c r="I1343" s="13">
        <v>132</v>
      </c>
      <c r="J1343" s="13">
        <v>835</v>
      </c>
    </row>
    <row r="1344" spans="1:10" x14ac:dyDescent="0.25">
      <c r="A1344" s="11" t="s">
        <v>481</v>
      </c>
      <c r="B1344" t="s">
        <v>482</v>
      </c>
      <c r="C1344" t="s">
        <v>5204</v>
      </c>
      <c r="D1344" t="s">
        <v>4287</v>
      </c>
      <c r="E1344" t="s">
        <v>5211</v>
      </c>
      <c r="F1344" t="str">
        <f>VLOOKUP($A1344,'Transit IDs'!$A$1:$AK$828,14,FALSE)</f>
        <v>CT</v>
      </c>
      <c r="H1344" s="13"/>
      <c r="I1344" s="13">
        <v>44</v>
      </c>
      <c r="J1344" s="13">
        <v>258</v>
      </c>
    </row>
    <row r="1345" spans="1:10" x14ac:dyDescent="0.25">
      <c r="A1345" s="11" t="s">
        <v>481</v>
      </c>
      <c r="B1345" t="s">
        <v>482</v>
      </c>
      <c r="C1345" t="s">
        <v>5204</v>
      </c>
      <c r="D1345" t="s">
        <v>4287</v>
      </c>
      <c r="E1345" t="s">
        <v>5212</v>
      </c>
      <c r="F1345" t="str">
        <f>VLOOKUP($A1345,'Transit IDs'!$A$1:$AK$828,14,FALSE)</f>
        <v>CT</v>
      </c>
      <c r="H1345" s="13"/>
      <c r="I1345" s="13">
        <v>99910</v>
      </c>
      <c r="J1345" s="13">
        <v>581904</v>
      </c>
    </row>
    <row r="1346" spans="1:10" x14ac:dyDescent="0.25">
      <c r="A1346" s="11" t="s">
        <v>481</v>
      </c>
      <c r="B1346" t="s">
        <v>482</v>
      </c>
      <c r="C1346" t="s">
        <v>5214</v>
      </c>
      <c r="D1346" t="s">
        <v>5215</v>
      </c>
      <c r="E1346" t="s">
        <v>5205</v>
      </c>
      <c r="F1346" t="str">
        <f>VLOOKUP($A1346,'Transit IDs'!$A$1:$AK$828,14,FALSE)</f>
        <v>CT</v>
      </c>
      <c r="H1346" s="13"/>
      <c r="I1346" s="13"/>
      <c r="J1346" s="13"/>
    </row>
    <row r="1347" spans="1:10" x14ac:dyDescent="0.25">
      <c r="A1347" s="11" t="s">
        <v>481</v>
      </c>
      <c r="B1347" t="s">
        <v>482</v>
      </c>
      <c r="C1347" t="s">
        <v>5214</v>
      </c>
      <c r="D1347" t="s">
        <v>5215</v>
      </c>
      <c r="E1347" t="s">
        <v>5206</v>
      </c>
      <c r="F1347" t="str">
        <f>VLOOKUP($A1347,'Transit IDs'!$A$1:$AK$828,14,FALSE)</f>
        <v>CT</v>
      </c>
      <c r="H1347" s="13"/>
      <c r="I1347" s="13"/>
      <c r="J1347" s="13"/>
    </row>
    <row r="1348" spans="1:10" x14ac:dyDescent="0.25">
      <c r="A1348" s="11" t="s">
        <v>481</v>
      </c>
      <c r="B1348" t="s">
        <v>482</v>
      </c>
      <c r="C1348" t="s">
        <v>5214</v>
      </c>
      <c r="D1348" t="s">
        <v>5215</v>
      </c>
      <c r="E1348" t="s">
        <v>5207</v>
      </c>
      <c r="F1348" t="str">
        <f>VLOOKUP($A1348,'Transit IDs'!$A$1:$AK$828,14,FALSE)</f>
        <v>CT</v>
      </c>
      <c r="H1348" s="13"/>
      <c r="I1348" s="13"/>
      <c r="J1348" s="13"/>
    </row>
    <row r="1349" spans="1:10" x14ac:dyDescent="0.25">
      <c r="A1349" s="11" t="s">
        <v>481</v>
      </c>
      <c r="B1349" t="s">
        <v>482</v>
      </c>
      <c r="C1349" t="s">
        <v>5214</v>
      </c>
      <c r="D1349" t="s">
        <v>5215</v>
      </c>
      <c r="E1349" t="s">
        <v>5208</v>
      </c>
      <c r="F1349" t="str">
        <f>VLOOKUP($A1349,'Transit IDs'!$A$1:$AK$828,14,FALSE)</f>
        <v>CT</v>
      </c>
      <c r="H1349" s="13"/>
      <c r="I1349" s="13"/>
      <c r="J1349" s="13"/>
    </row>
    <row r="1350" spans="1:10" x14ac:dyDescent="0.25">
      <c r="A1350" s="11" t="s">
        <v>481</v>
      </c>
      <c r="B1350" t="s">
        <v>482</v>
      </c>
      <c r="C1350" t="s">
        <v>5214</v>
      </c>
      <c r="D1350" t="s">
        <v>5215</v>
      </c>
      <c r="E1350" t="s">
        <v>5209</v>
      </c>
      <c r="F1350" t="str">
        <f>VLOOKUP($A1350,'Transit IDs'!$A$1:$AK$828,14,FALSE)</f>
        <v>CT</v>
      </c>
      <c r="H1350" s="13"/>
      <c r="I1350" s="13">
        <v>19597</v>
      </c>
      <c r="J1350" s="13">
        <v>78255</v>
      </c>
    </row>
    <row r="1351" spans="1:10" x14ac:dyDescent="0.25">
      <c r="A1351" s="11" t="s">
        <v>481</v>
      </c>
      <c r="B1351" t="s">
        <v>482</v>
      </c>
      <c r="C1351" t="s">
        <v>5214</v>
      </c>
      <c r="D1351" t="s">
        <v>5215</v>
      </c>
      <c r="E1351" t="s">
        <v>5210</v>
      </c>
      <c r="F1351" t="str">
        <f>VLOOKUP($A1351,'Transit IDs'!$A$1:$AK$828,14,FALSE)</f>
        <v>CT</v>
      </c>
      <c r="H1351" s="13"/>
      <c r="I1351" s="13">
        <v>11352</v>
      </c>
      <c r="J1351" s="13">
        <v>13618</v>
      </c>
    </row>
    <row r="1352" spans="1:10" x14ac:dyDescent="0.25">
      <c r="A1352" s="11" t="s">
        <v>481</v>
      </c>
      <c r="B1352" t="s">
        <v>482</v>
      </c>
      <c r="C1352" t="s">
        <v>5214</v>
      </c>
      <c r="D1352" t="s">
        <v>5215</v>
      </c>
      <c r="E1352" t="s">
        <v>5211</v>
      </c>
      <c r="F1352" t="str">
        <f>VLOOKUP($A1352,'Transit IDs'!$A$1:$AK$828,14,FALSE)</f>
        <v>CT</v>
      </c>
      <c r="H1352" s="13"/>
      <c r="I1352" s="13">
        <v>4785</v>
      </c>
      <c r="J1352" s="13">
        <v>9178</v>
      </c>
    </row>
    <row r="1353" spans="1:10" x14ac:dyDescent="0.25">
      <c r="A1353" s="11" t="s">
        <v>481</v>
      </c>
      <c r="B1353" t="s">
        <v>482</v>
      </c>
      <c r="C1353" t="s">
        <v>5214</v>
      </c>
      <c r="D1353" t="s">
        <v>5215</v>
      </c>
      <c r="E1353" t="s">
        <v>5212</v>
      </c>
      <c r="F1353" t="str">
        <f>VLOOKUP($A1353,'Transit IDs'!$A$1:$AK$828,14,FALSE)</f>
        <v>CT</v>
      </c>
      <c r="H1353" s="13"/>
      <c r="I1353" s="13">
        <v>5851740</v>
      </c>
      <c r="J1353" s="13">
        <v>21015192</v>
      </c>
    </row>
    <row r="1354" spans="1:10" x14ac:dyDescent="0.25">
      <c r="A1354" s="11" t="s">
        <v>487</v>
      </c>
      <c r="B1354" t="s">
        <v>488</v>
      </c>
      <c r="C1354" t="s">
        <v>5204</v>
      </c>
      <c r="D1354" t="s">
        <v>5215</v>
      </c>
      <c r="E1354" t="s">
        <v>5205</v>
      </c>
      <c r="F1354" t="str">
        <f>VLOOKUP($A1354,'Transit IDs'!$A$1:$AK$828,14,FALSE)</f>
        <v>CT</v>
      </c>
      <c r="H1354" s="13"/>
      <c r="I1354" s="13"/>
      <c r="J1354" s="13"/>
    </row>
    <row r="1355" spans="1:10" x14ac:dyDescent="0.25">
      <c r="A1355" s="11" t="s">
        <v>487</v>
      </c>
      <c r="B1355" t="s">
        <v>488</v>
      </c>
      <c r="C1355" t="s">
        <v>5204</v>
      </c>
      <c r="D1355" t="s">
        <v>5215</v>
      </c>
      <c r="E1355" t="s">
        <v>5206</v>
      </c>
      <c r="F1355" t="str">
        <f>VLOOKUP($A1355,'Transit IDs'!$A$1:$AK$828,14,FALSE)</f>
        <v>CT</v>
      </c>
      <c r="H1355" s="13"/>
      <c r="I1355" s="13"/>
      <c r="J1355" s="13"/>
    </row>
    <row r="1356" spans="1:10" x14ac:dyDescent="0.25">
      <c r="A1356" s="11" t="s">
        <v>487</v>
      </c>
      <c r="B1356" t="s">
        <v>488</v>
      </c>
      <c r="C1356" t="s">
        <v>5204</v>
      </c>
      <c r="D1356" t="s">
        <v>5215</v>
      </c>
      <c r="E1356" t="s">
        <v>5207</v>
      </c>
      <c r="F1356" t="str">
        <f>VLOOKUP($A1356,'Transit IDs'!$A$1:$AK$828,14,FALSE)</f>
        <v>CT</v>
      </c>
      <c r="H1356" s="13"/>
      <c r="I1356" s="13"/>
      <c r="J1356" s="13"/>
    </row>
    <row r="1357" spans="1:10" x14ac:dyDescent="0.25">
      <c r="A1357" s="11" t="s">
        <v>487</v>
      </c>
      <c r="B1357" t="s">
        <v>488</v>
      </c>
      <c r="C1357" t="s">
        <v>5204</v>
      </c>
      <c r="D1357" t="s">
        <v>5215</v>
      </c>
      <c r="E1357" t="s">
        <v>5208</v>
      </c>
      <c r="F1357" t="str">
        <f>VLOOKUP($A1357,'Transit IDs'!$A$1:$AK$828,14,FALSE)</f>
        <v>CT</v>
      </c>
      <c r="H1357" s="13"/>
      <c r="I1357" s="13"/>
      <c r="J1357" s="13"/>
    </row>
    <row r="1358" spans="1:10" x14ac:dyDescent="0.25">
      <c r="A1358" s="11" t="s">
        <v>487</v>
      </c>
      <c r="B1358" t="s">
        <v>488</v>
      </c>
      <c r="C1358" t="s">
        <v>5204</v>
      </c>
      <c r="D1358" t="s">
        <v>5215</v>
      </c>
      <c r="E1358" t="s">
        <v>5209</v>
      </c>
      <c r="F1358" t="str">
        <f>VLOOKUP($A1358,'Transit IDs'!$A$1:$AK$828,14,FALSE)</f>
        <v>CT</v>
      </c>
      <c r="H1358" s="13"/>
      <c r="I1358" s="13">
        <v>242</v>
      </c>
      <c r="J1358" s="13">
        <v>1469</v>
      </c>
    </row>
    <row r="1359" spans="1:10" x14ac:dyDescent="0.25">
      <c r="A1359" s="11" t="s">
        <v>487</v>
      </c>
      <c r="B1359" t="s">
        <v>488</v>
      </c>
      <c r="C1359" t="s">
        <v>5204</v>
      </c>
      <c r="D1359" t="s">
        <v>5215</v>
      </c>
      <c r="E1359" t="s">
        <v>5210</v>
      </c>
      <c r="F1359" t="str">
        <f>VLOOKUP($A1359,'Transit IDs'!$A$1:$AK$828,14,FALSE)</f>
        <v>CT</v>
      </c>
      <c r="H1359" s="13"/>
      <c r="I1359" s="13">
        <v>52</v>
      </c>
      <c r="J1359" s="13">
        <v>319</v>
      </c>
    </row>
    <row r="1360" spans="1:10" x14ac:dyDescent="0.25">
      <c r="A1360" s="11" t="s">
        <v>487</v>
      </c>
      <c r="B1360" t="s">
        <v>488</v>
      </c>
      <c r="C1360" t="s">
        <v>5204</v>
      </c>
      <c r="D1360" t="s">
        <v>5215</v>
      </c>
      <c r="E1360" t="s">
        <v>5211</v>
      </c>
      <c r="F1360" t="str">
        <f>VLOOKUP($A1360,'Transit IDs'!$A$1:$AK$828,14,FALSE)</f>
        <v>CT</v>
      </c>
      <c r="H1360" s="13"/>
      <c r="I1360" s="13">
        <v>41</v>
      </c>
      <c r="J1360" s="13">
        <v>249</v>
      </c>
    </row>
    <row r="1361" spans="1:10" x14ac:dyDescent="0.25">
      <c r="A1361" s="11" t="s">
        <v>487</v>
      </c>
      <c r="B1361" t="s">
        <v>488</v>
      </c>
      <c r="C1361" t="s">
        <v>5204</v>
      </c>
      <c r="D1361" t="s">
        <v>5215</v>
      </c>
      <c r="E1361" t="s">
        <v>5212</v>
      </c>
      <c r="F1361" t="str">
        <f>VLOOKUP($A1361,'Transit IDs'!$A$1:$AK$828,14,FALSE)</f>
        <v>CT</v>
      </c>
      <c r="H1361" s="13"/>
      <c r="I1361" s="13">
        <v>66120</v>
      </c>
      <c r="J1361" s="13">
        <v>402010</v>
      </c>
    </row>
    <row r="1362" spans="1:10" x14ac:dyDescent="0.25">
      <c r="A1362" s="11" t="s">
        <v>487</v>
      </c>
      <c r="B1362" t="s">
        <v>488</v>
      </c>
      <c r="C1362" t="s">
        <v>5214</v>
      </c>
      <c r="D1362" t="s">
        <v>5215</v>
      </c>
      <c r="E1362" t="s">
        <v>5205</v>
      </c>
      <c r="F1362" t="str">
        <f>VLOOKUP($A1362,'Transit IDs'!$A$1:$AK$828,14,FALSE)</f>
        <v>CT</v>
      </c>
      <c r="H1362" s="13"/>
      <c r="I1362" s="13"/>
      <c r="J1362" s="13"/>
    </row>
    <row r="1363" spans="1:10" x14ac:dyDescent="0.25">
      <c r="A1363" s="11" t="s">
        <v>487</v>
      </c>
      <c r="B1363" t="s">
        <v>488</v>
      </c>
      <c r="C1363" t="s">
        <v>5214</v>
      </c>
      <c r="D1363" t="s">
        <v>5215</v>
      </c>
      <c r="E1363" t="s">
        <v>5206</v>
      </c>
      <c r="F1363" t="str">
        <f>VLOOKUP($A1363,'Transit IDs'!$A$1:$AK$828,14,FALSE)</f>
        <v>CT</v>
      </c>
      <c r="H1363" s="13"/>
      <c r="I1363" s="13"/>
      <c r="J1363" s="13"/>
    </row>
    <row r="1364" spans="1:10" x14ac:dyDescent="0.25">
      <c r="A1364" s="11" t="s">
        <v>487</v>
      </c>
      <c r="B1364" t="s">
        <v>488</v>
      </c>
      <c r="C1364" t="s">
        <v>5214</v>
      </c>
      <c r="D1364" t="s">
        <v>5215</v>
      </c>
      <c r="E1364" t="s">
        <v>5207</v>
      </c>
      <c r="F1364" t="str">
        <f>VLOOKUP($A1364,'Transit IDs'!$A$1:$AK$828,14,FALSE)</f>
        <v>CT</v>
      </c>
      <c r="H1364" s="13"/>
      <c r="I1364" s="13"/>
      <c r="J1364" s="13"/>
    </row>
    <row r="1365" spans="1:10" x14ac:dyDescent="0.25">
      <c r="A1365" s="11" t="s">
        <v>487</v>
      </c>
      <c r="B1365" t="s">
        <v>488</v>
      </c>
      <c r="C1365" t="s">
        <v>5214</v>
      </c>
      <c r="D1365" t="s">
        <v>5215</v>
      </c>
      <c r="E1365" t="s">
        <v>5208</v>
      </c>
      <c r="F1365" t="str">
        <f>VLOOKUP($A1365,'Transit IDs'!$A$1:$AK$828,14,FALSE)</f>
        <v>CT</v>
      </c>
      <c r="H1365" s="13"/>
      <c r="I1365" s="13"/>
      <c r="J1365" s="13"/>
    </row>
    <row r="1366" spans="1:10" x14ac:dyDescent="0.25">
      <c r="A1366" s="11" t="s">
        <v>487</v>
      </c>
      <c r="B1366" t="s">
        <v>488</v>
      </c>
      <c r="C1366" t="s">
        <v>5214</v>
      </c>
      <c r="D1366" t="s">
        <v>5215</v>
      </c>
      <c r="E1366" t="s">
        <v>5209</v>
      </c>
      <c r="F1366" t="str">
        <f>VLOOKUP($A1366,'Transit IDs'!$A$1:$AK$828,14,FALSE)</f>
        <v>CT</v>
      </c>
      <c r="H1366" s="13"/>
      <c r="I1366" s="13">
        <v>3155</v>
      </c>
      <c r="J1366" s="13">
        <v>17526</v>
      </c>
    </row>
    <row r="1367" spans="1:10" x14ac:dyDescent="0.25">
      <c r="A1367" s="11" t="s">
        <v>487</v>
      </c>
      <c r="B1367" t="s">
        <v>488</v>
      </c>
      <c r="C1367" t="s">
        <v>5214</v>
      </c>
      <c r="D1367" t="s">
        <v>5215</v>
      </c>
      <c r="E1367" t="s">
        <v>5210</v>
      </c>
      <c r="F1367" t="str">
        <f>VLOOKUP($A1367,'Transit IDs'!$A$1:$AK$828,14,FALSE)</f>
        <v>CT</v>
      </c>
      <c r="H1367" s="13"/>
      <c r="I1367" s="13">
        <v>1379</v>
      </c>
      <c r="J1367" s="13">
        <v>1132</v>
      </c>
    </row>
    <row r="1368" spans="1:10" x14ac:dyDescent="0.25">
      <c r="A1368" s="11" t="s">
        <v>487</v>
      </c>
      <c r="B1368" t="s">
        <v>488</v>
      </c>
      <c r="C1368" t="s">
        <v>5214</v>
      </c>
      <c r="D1368" t="s">
        <v>5215</v>
      </c>
      <c r="E1368" t="s">
        <v>5211</v>
      </c>
      <c r="F1368" t="str">
        <f>VLOOKUP($A1368,'Transit IDs'!$A$1:$AK$828,14,FALSE)</f>
        <v>CT</v>
      </c>
      <c r="H1368" s="13"/>
      <c r="I1368" s="13">
        <v>455</v>
      </c>
      <c r="J1368" s="13">
        <v>323</v>
      </c>
    </row>
    <row r="1369" spans="1:10" x14ac:dyDescent="0.25">
      <c r="A1369" s="11" t="s">
        <v>487</v>
      </c>
      <c r="B1369" t="s">
        <v>488</v>
      </c>
      <c r="C1369" t="s">
        <v>5214</v>
      </c>
      <c r="D1369" t="s">
        <v>5215</v>
      </c>
      <c r="E1369" t="s">
        <v>5212</v>
      </c>
      <c r="F1369" t="str">
        <f>VLOOKUP($A1369,'Transit IDs'!$A$1:$AK$828,14,FALSE)</f>
        <v>CT</v>
      </c>
      <c r="H1369" s="13"/>
      <c r="I1369" s="13">
        <v>903101</v>
      </c>
      <c r="J1369" s="13">
        <v>4786435</v>
      </c>
    </row>
    <row r="1370" spans="1:10" x14ac:dyDescent="0.25">
      <c r="A1370" s="11" t="s">
        <v>494</v>
      </c>
      <c r="B1370" t="s">
        <v>495</v>
      </c>
      <c r="C1370" t="s">
        <v>5204</v>
      </c>
      <c r="D1370" t="s">
        <v>4287</v>
      </c>
      <c r="E1370" t="s">
        <v>5205</v>
      </c>
      <c r="F1370" t="str">
        <f>VLOOKUP($A1370,'Transit IDs'!$A$1:$AK$828,14,FALSE)</f>
        <v>MA</v>
      </c>
      <c r="H1370" s="13"/>
      <c r="I1370" s="13"/>
      <c r="J1370" s="13"/>
    </row>
    <row r="1371" spans="1:10" x14ac:dyDescent="0.25">
      <c r="A1371" s="11" t="s">
        <v>494</v>
      </c>
      <c r="B1371" t="s">
        <v>495</v>
      </c>
      <c r="C1371" t="s">
        <v>5204</v>
      </c>
      <c r="D1371" t="s">
        <v>4287</v>
      </c>
      <c r="E1371" t="s">
        <v>5206</v>
      </c>
      <c r="F1371" t="str">
        <f>VLOOKUP($A1371,'Transit IDs'!$A$1:$AK$828,14,FALSE)</f>
        <v>MA</v>
      </c>
      <c r="H1371" s="13"/>
      <c r="I1371" s="13"/>
      <c r="J1371" s="13"/>
    </row>
    <row r="1372" spans="1:10" x14ac:dyDescent="0.25">
      <c r="A1372" s="11" t="s">
        <v>494</v>
      </c>
      <c r="B1372" t="s">
        <v>495</v>
      </c>
      <c r="C1372" t="s">
        <v>5204</v>
      </c>
      <c r="D1372" t="s">
        <v>4287</v>
      </c>
      <c r="E1372" t="s">
        <v>5207</v>
      </c>
      <c r="F1372" t="str">
        <f>VLOOKUP($A1372,'Transit IDs'!$A$1:$AK$828,14,FALSE)</f>
        <v>MA</v>
      </c>
      <c r="H1372" s="13"/>
      <c r="I1372" s="13"/>
      <c r="J1372" s="13"/>
    </row>
    <row r="1373" spans="1:10" x14ac:dyDescent="0.25">
      <c r="A1373" s="11" t="s">
        <v>494</v>
      </c>
      <c r="B1373" t="s">
        <v>495</v>
      </c>
      <c r="C1373" t="s">
        <v>5204</v>
      </c>
      <c r="D1373" t="s">
        <v>4287</v>
      </c>
      <c r="E1373" t="s">
        <v>5208</v>
      </c>
      <c r="F1373" t="str">
        <f>VLOOKUP($A1373,'Transit IDs'!$A$1:$AK$828,14,FALSE)</f>
        <v>MA</v>
      </c>
      <c r="H1373" s="13"/>
      <c r="I1373" s="13"/>
      <c r="J1373" s="13"/>
    </row>
    <row r="1374" spans="1:10" x14ac:dyDescent="0.25">
      <c r="A1374" s="11" t="s">
        <v>494</v>
      </c>
      <c r="B1374" t="s">
        <v>495</v>
      </c>
      <c r="C1374" t="s">
        <v>5204</v>
      </c>
      <c r="D1374" t="s">
        <v>4287</v>
      </c>
      <c r="E1374" t="s">
        <v>5209</v>
      </c>
      <c r="F1374" t="str">
        <f>VLOOKUP($A1374,'Transit IDs'!$A$1:$AK$828,14,FALSE)</f>
        <v>MA</v>
      </c>
      <c r="H1374" s="13"/>
      <c r="I1374" s="13">
        <v>139</v>
      </c>
      <c r="J1374" s="13">
        <v>649</v>
      </c>
    </row>
    <row r="1375" spans="1:10" x14ac:dyDescent="0.25">
      <c r="A1375" s="11" t="s">
        <v>494</v>
      </c>
      <c r="B1375" t="s">
        <v>495</v>
      </c>
      <c r="C1375" t="s">
        <v>5204</v>
      </c>
      <c r="D1375" t="s">
        <v>4287</v>
      </c>
      <c r="E1375" t="s">
        <v>5210</v>
      </c>
      <c r="F1375" t="str">
        <f>VLOOKUP($A1375,'Transit IDs'!$A$1:$AK$828,14,FALSE)</f>
        <v>MA</v>
      </c>
      <c r="H1375" s="13"/>
      <c r="I1375" s="13">
        <v>15</v>
      </c>
      <c r="J1375" s="13">
        <v>100</v>
      </c>
    </row>
    <row r="1376" spans="1:10" x14ac:dyDescent="0.25">
      <c r="A1376" s="11" t="s">
        <v>494</v>
      </c>
      <c r="B1376" t="s">
        <v>495</v>
      </c>
      <c r="C1376" t="s">
        <v>5204</v>
      </c>
      <c r="D1376" t="s">
        <v>4287</v>
      </c>
      <c r="E1376" t="s">
        <v>5211</v>
      </c>
      <c r="F1376" t="str">
        <f>VLOOKUP($A1376,'Transit IDs'!$A$1:$AK$828,14,FALSE)</f>
        <v>MA</v>
      </c>
      <c r="H1376" s="13"/>
      <c r="I1376" s="13">
        <v>11</v>
      </c>
      <c r="J1376" s="13">
        <v>63</v>
      </c>
    </row>
    <row r="1377" spans="1:10" x14ac:dyDescent="0.25">
      <c r="A1377" s="11" t="s">
        <v>494</v>
      </c>
      <c r="B1377" t="s">
        <v>495</v>
      </c>
      <c r="C1377" t="s">
        <v>5204</v>
      </c>
      <c r="D1377" t="s">
        <v>4287</v>
      </c>
      <c r="E1377" t="s">
        <v>5212</v>
      </c>
      <c r="F1377" t="str">
        <f>VLOOKUP($A1377,'Transit IDs'!$A$1:$AK$828,14,FALSE)</f>
        <v>MA</v>
      </c>
      <c r="H1377" s="13"/>
      <c r="I1377" s="13">
        <v>36238</v>
      </c>
      <c r="J1377" s="13">
        <v>171519</v>
      </c>
    </row>
    <row r="1378" spans="1:10" x14ac:dyDescent="0.25">
      <c r="A1378" s="11" t="s">
        <v>494</v>
      </c>
      <c r="B1378" t="s">
        <v>495</v>
      </c>
      <c r="C1378" t="s">
        <v>5214</v>
      </c>
      <c r="D1378" t="s">
        <v>4287</v>
      </c>
      <c r="E1378" t="s">
        <v>5205</v>
      </c>
      <c r="F1378" t="str">
        <f>VLOOKUP($A1378,'Transit IDs'!$A$1:$AK$828,14,FALSE)</f>
        <v>MA</v>
      </c>
      <c r="H1378" s="13"/>
      <c r="I1378" s="13"/>
      <c r="J1378" s="13"/>
    </row>
    <row r="1379" spans="1:10" x14ac:dyDescent="0.25">
      <c r="A1379" s="11" t="s">
        <v>494</v>
      </c>
      <c r="B1379" t="s">
        <v>495</v>
      </c>
      <c r="C1379" t="s">
        <v>5214</v>
      </c>
      <c r="D1379" t="s">
        <v>4287</v>
      </c>
      <c r="E1379" t="s">
        <v>5206</v>
      </c>
      <c r="F1379" t="str">
        <f>VLOOKUP($A1379,'Transit IDs'!$A$1:$AK$828,14,FALSE)</f>
        <v>MA</v>
      </c>
      <c r="H1379" s="13"/>
      <c r="I1379" s="13"/>
      <c r="J1379" s="13"/>
    </row>
    <row r="1380" spans="1:10" x14ac:dyDescent="0.25">
      <c r="A1380" s="11" t="s">
        <v>494</v>
      </c>
      <c r="B1380" t="s">
        <v>495</v>
      </c>
      <c r="C1380" t="s">
        <v>5214</v>
      </c>
      <c r="D1380" t="s">
        <v>4287</v>
      </c>
      <c r="E1380" t="s">
        <v>5207</v>
      </c>
      <c r="F1380" t="str">
        <f>VLOOKUP($A1380,'Transit IDs'!$A$1:$AK$828,14,FALSE)</f>
        <v>MA</v>
      </c>
      <c r="H1380" s="13"/>
      <c r="I1380" s="13"/>
      <c r="J1380" s="13"/>
    </row>
    <row r="1381" spans="1:10" x14ac:dyDescent="0.25">
      <c r="A1381" s="11" t="s">
        <v>494</v>
      </c>
      <c r="B1381" t="s">
        <v>495</v>
      </c>
      <c r="C1381" t="s">
        <v>5214</v>
      </c>
      <c r="D1381" t="s">
        <v>4287</v>
      </c>
      <c r="E1381" t="s">
        <v>5208</v>
      </c>
      <c r="F1381" t="str">
        <f>VLOOKUP($A1381,'Transit IDs'!$A$1:$AK$828,14,FALSE)</f>
        <v>MA</v>
      </c>
      <c r="H1381" s="13"/>
      <c r="I1381" s="13"/>
      <c r="J1381" s="13"/>
    </row>
    <row r="1382" spans="1:10" x14ac:dyDescent="0.25">
      <c r="A1382" s="11" t="s">
        <v>494</v>
      </c>
      <c r="B1382" t="s">
        <v>495</v>
      </c>
      <c r="C1382" t="s">
        <v>5214</v>
      </c>
      <c r="D1382" t="s">
        <v>4287</v>
      </c>
      <c r="E1382" t="s">
        <v>5209</v>
      </c>
      <c r="F1382" t="str">
        <f>VLOOKUP($A1382,'Transit IDs'!$A$1:$AK$828,14,FALSE)</f>
        <v>MA</v>
      </c>
      <c r="H1382" s="13"/>
      <c r="I1382" s="13">
        <v>678</v>
      </c>
      <c r="J1382" s="13">
        <v>3186</v>
      </c>
    </row>
    <row r="1383" spans="1:10" x14ac:dyDescent="0.25">
      <c r="A1383" s="11" t="s">
        <v>494</v>
      </c>
      <c r="B1383" t="s">
        <v>495</v>
      </c>
      <c r="C1383" t="s">
        <v>5214</v>
      </c>
      <c r="D1383" t="s">
        <v>4287</v>
      </c>
      <c r="E1383" t="s">
        <v>5210</v>
      </c>
      <c r="F1383" t="str">
        <f>VLOOKUP($A1383,'Transit IDs'!$A$1:$AK$828,14,FALSE)</f>
        <v>MA</v>
      </c>
      <c r="H1383" s="13"/>
      <c r="I1383" s="13">
        <v>514</v>
      </c>
      <c r="J1383" s="13">
        <v>2415</v>
      </c>
    </row>
    <row r="1384" spans="1:10" x14ac:dyDescent="0.25">
      <c r="A1384" s="11" t="s">
        <v>494</v>
      </c>
      <c r="B1384" t="s">
        <v>495</v>
      </c>
      <c r="C1384" t="s">
        <v>5214</v>
      </c>
      <c r="D1384" t="s">
        <v>4287</v>
      </c>
      <c r="E1384" t="s">
        <v>5211</v>
      </c>
      <c r="F1384" t="str">
        <f>VLOOKUP($A1384,'Transit IDs'!$A$1:$AK$828,14,FALSE)</f>
        <v>MA</v>
      </c>
      <c r="H1384" s="13"/>
      <c r="I1384" s="13">
        <v>647</v>
      </c>
      <c r="J1384" s="13">
        <v>3040</v>
      </c>
    </row>
    <row r="1385" spans="1:10" x14ac:dyDescent="0.25">
      <c r="A1385" s="11" t="s">
        <v>494</v>
      </c>
      <c r="B1385" t="s">
        <v>495</v>
      </c>
      <c r="C1385" t="s">
        <v>5214</v>
      </c>
      <c r="D1385" t="s">
        <v>4287</v>
      </c>
      <c r="E1385" t="s">
        <v>5212</v>
      </c>
      <c r="F1385" t="str">
        <f>VLOOKUP($A1385,'Transit IDs'!$A$1:$AK$828,14,FALSE)</f>
        <v>MA</v>
      </c>
      <c r="H1385" s="13"/>
      <c r="I1385" s="13">
        <v>207741</v>
      </c>
      <c r="J1385" s="13">
        <v>976382</v>
      </c>
    </row>
    <row r="1386" spans="1:10" x14ac:dyDescent="0.25">
      <c r="A1386" s="11" t="s">
        <v>500</v>
      </c>
      <c r="B1386" t="s">
        <v>501</v>
      </c>
      <c r="C1386" t="s">
        <v>5214</v>
      </c>
      <c r="D1386" t="s">
        <v>5215</v>
      </c>
      <c r="E1386" t="s">
        <v>5205</v>
      </c>
      <c r="F1386" t="str">
        <f>VLOOKUP($A1386,'Transit IDs'!$A$1:$AK$828,14,FALSE)</f>
        <v>CT</v>
      </c>
      <c r="H1386" s="13"/>
      <c r="I1386" s="13"/>
      <c r="J1386" s="13"/>
    </row>
    <row r="1387" spans="1:10" x14ac:dyDescent="0.25">
      <c r="A1387" s="11" t="s">
        <v>500</v>
      </c>
      <c r="B1387" t="s">
        <v>501</v>
      </c>
      <c r="C1387" t="s">
        <v>5214</v>
      </c>
      <c r="D1387" t="s">
        <v>5215</v>
      </c>
      <c r="E1387" t="s">
        <v>5206</v>
      </c>
      <c r="F1387" t="str">
        <f>VLOOKUP($A1387,'Transit IDs'!$A$1:$AK$828,14,FALSE)</f>
        <v>CT</v>
      </c>
      <c r="H1387" s="13"/>
      <c r="I1387" s="13"/>
      <c r="J1387" s="13"/>
    </row>
    <row r="1388" spans="1:10" x14ac:dyDescent="0.25">
      <c r="A1388" s="11" t="s">
        <v>500</v>
      </c>
      <c r="B1388" t="s">
        <v>501</v>
      </c>
      <c r="C1388" t="s">
        <v>5214</v>
      </c>
      <c r="D1388" t="s">
        <v>5215</v>
      </c>
      <c r="E1388" t="s">
        <v>5207</v>
      </c>
      <c r="F1388" t="str">
        <f>VLOOKUP($A1388,'Transit IDs'!$A$1:$AK$828,14,FALSE)</f>
        <v>CT</v>
      </c>
      <c r="H1388" s="13"/>
      <c r="I1388" s="13"/>
      <c r="J1388" s="13"/>
    </row>
    <row r="1389" spans="1:10" x14ac:dyDescent="0.25">
      <c r="A1389" s="11" t="s">
        <v>500</v>
      </c>
      <c r="B1389" t="s">
        <v>501</v>
      </c>
      <c r="C1389" t="s">
        <v>5214</v>
      </c>
      <c r="D1389" t="s">
        <v>5215</v>
      </c>
      <c r="E1389" t="s">
        <v>5208</v>
      </c>
      <c r="F1389" t="str">
        <f>VLOOKUP($A1389,'Transit IDs'!$A$1:$AK$828,14,FALSE)</f>
        <v>CT</v>
      </c>
      <c r="H1389" s="13"/>
      <c r="I1389" s="13"/>
      <c r="J1389" s="13"/>
    </row>
    <row r="1390" spans="1:10" x14ac:dyDescent="0.25">
      <c r="A1390" s="11" t="s">
        <v>500</v>
      </c>
      <c r="B1390" t="s">
        <v>501</v>
      </c>
      <c r="C1390" t="s">
        <v>5214</v>
      </c>
      <c r="D1390" t="s">
        <v>5215</v>
      </c>
      <c r="E1390" t="s">
        <v>5209</v>
      </c>
      <c r="F1390" t="str">
        <f>VLOOKUP($A1390,'Transit IDs'!$A$1:$AK$828,14,FALSE)</f>
        <v>CT</v>
      </c>
      <c r="H1390" s="13"/>
      <c r="I1390" s="13">
        <v>31782</v>
      </c>
      <c r="J1390" s="13">
        <v>93122</v>
      </c>
    </row>
    <row r="1391" spans="1:10" x14ac:dyDescent="0.25">
      <c r="A1391" s="11" t="s">
        <v>500</v>
      </c>
      <c r="B1391" t="s">
        <v>501</v>
      </c>
      <c r="C1391" t="s">
        <v>5214</v>
      </c>
      <c r="D1391" t="s">
        <v>5215</v>
      </c>
      <c r="E1391" t="s">
        <v>5210</v>
      </c>
      <c r="F1391" t="str">
        <f>VLOOKUP($A1391,'Transit IDs'!$A$1:$AK$828,14,FALSE)</f>
        <v>CT</v>
      </c>
      <c r="H1391" s="13"/>
      <c r="I1391" s="13">
        <v>18455</v>
      </c>
      <c r="J1391" s="13">
        <v>67544</v>
      </c>
    </row>
    <row r="1392" spans="1:10" x14ac:dyDescent="0.25">
      <c r="A1392" s="11" t="s">
        <v>500</v>
      </c>
      <c r="B1392" t="s">
        <v>501</v>
      </c>
      <c r="C1392" t="s">
        <v>5214</v>
      </c>
      <c r="D1392" t="s">
        <v>5215</v>
      </c>
      <c r="E1392" t="s">
        <v>5211</v>
      </c>
      <c r="F1392" t="str">
        <f>VLOOKUP($A1392,'Transit IDs'!$A$1:$AK$828,14,FALSE)</f>
        <v>CT</v>
      </c>
      <c r="H1392" s="13"/>
      <c r="I1392" s="13">
        <v>6516</v>
      </c>
      <c r="J1392" s="13">
        <v>22221</v>
      </c>
    </row>
    <row r="1393" spans="1:10" x14ac:dyDescent="0.25">
      <c r="A1393" s="11" t="s">
        <v>500</v>
      </c>
      <c r="B1393" t="s">
        <v>501</v>
      </c>
      <c r="C1393" t="s">
        <v>5214</v>
      </c>
      <c r="D1393" t="s">
        <v>5215</v>
      </c>
      <c r="E1393" t="s">
        <v>5212</v>
      </c>
      <c r="F1393" t="str">
        <f>VLOOKUP($A1393,'Transit IDs'!$A$1:$AK$828,14,FALSE)</f>
        <v>CT</v>
      </c>
      <c r="H1393" s="13"/>
      <c r="I1393" s="13">
        <v>9453994</v>
      </c>
      <c r="J1393" s="13">
        <v>28592503</v>
      </c>
    </row>
    <row r="1394" spans="1:10" x14ac:dyDescent="0.25">
      <c r="A1394" s="11" t="s">
        <v>504</v>
      </c>
      <c r="B1394" t="s">
        <v>505</v>
      </c>
      <c r="C1394" t="s">
        <v>5214</v>
      </c>
      <c r="D1394" t="s">
        <v>5215</v>
      </c>
      <c r="E1394" t="s">
        <v>5205</v>
      </c>
      <c r="F1394" t="str">
        <f>VLOOKUP($A1394,'Transit IDs'!$A$1:$AK$828,14,FALSE)</f>
        <v>CT</v>
      </c>
      <c r="H1394" s="13"/>
      <c r="I1394" s="13"/>
      <c r="J1394" s="13"/>
    </row>
    <row r="1395" spans="1:10" x14ac:dyDescent="0.25">
      <c r="A1395" s="11" t="s">
        <v>504</v>
      </c>
      <c r="B1395" t="s">
        <v>505</v>
      </c>
      <c r="C1395" t="s">
        <v>5214</v>
      </c>
      <c r="D1395" t="s">
        <v>5215</v>
      </c>
      <c r="E1395" t="s">
        <v>5206</v>
      </c>
      <c r="F1395" t="str">
        <f>VLOOKUP($A1395,'Transit IDs'!$A$1:$AK$828,14,FALSE)</f>
        <v>CT</v>
      </c>
      <c r="H1395" s="13"/>
      <c r="I1395" s="13"/>
      <c r="J1395" s="13"/>
    </row>
    <row r="1396" spans="1:10" x14ac:dyDescent="0.25">
      <c r="A1396" s="11" t="s">
        <v>504</v>
      </c>
      <c r="B1396" t="s">
        <v>505</v>
      </c>
      <c r="C1396" t="s">
        <v>5214</v>
      </c>
      <c r="D1396" t="s">
        <v>5215</v>
      </c>
      <c r="E1396" t="s">
        <v>5207</v>
      </c>
      <c r="F1396" t="str">
        <f>VLOOKUP($A1396,'Transit IDs'!$A$1:$AK$828,14,FALSE)</f>
        <v>CT</v>
      </c>
      <c r="H1396" s="13"/>
      <c r="I1396" s="13"/>
      <c r="J1396" s="13"/>
    </row>
    <row r="1397" spans="1:10" x14ac:dyDescent="0.25">
      <c r="A1397" s="11" t="s">
        <v>504</v>
      </c>
      <c r="B1397" t="s">
        <v>505</v>
      </c>
      <c r="C1397" t="s">
        <v>5214</v>
      </c>
      <c r="D1397" t="s">
        <v>5215</v>
      </c>
      <c r="E1397" t="s">
        <v>5208</v>
      </c>
      <c r="F1397" t="str">
        <f>VLOOKUP($A1397,'Transit IDs'!$A$1:$AK$828,14,FALSE)</f>
        <v>CT</v>
      </c>
      <c r="H1397" s="13"/>
      <c r="I1397" s="13"/>
      <c r="J1397" s="13"/>
    </row>
    <row r="1398" spans="1:10" x14ac:dyDescent="0.25">
      <c r="A1398" s="11" t="s">
        <v>504</v>
      </c>
      <c r="B1398" t="s">
        <v>505</v>
      </c>
      <c r="C1398" t="s">
        <v>5214</v>
      </c>
      <c r="D1398" t="s">
        <v>5215</v>
      </c>
      <c r="E1398" t="s">
        <v>5209</v>
      </c>
      <c r="F1398" t="str">
        <f>VLOOKUP($A1398,'Transit IDs'!$A$1:$AK$828,14,FALSE)</f>
        <v>CT</v>
      </c>
      <c r="H1398" s="13"/>
      <c r="I1398" s="13">
        <v>11602</v>
      </c>
      <c r="J1398" s="13">
        <v>42608</v>
      </c>
    </row>
    <row r="1399" spans="1:10" x14ac:dyDescent="0.25">
      <c r="A1399" s="11" t="s">
        <v>504</v>
      </c>
      <c r="B1399" t="s">
        <v>505</v>
      </c>
      <c r="C1399" t="s">
        <v>5214</v>
      </c>
      <c r="D1399" t="s">
        <v>5215</v>
      </c>
      <c r="E1399" t="s">
        <v>5210</v>
      </c>
      <c r="F1399" t="str">
        <f>VLOOKUP($A1399,'Transit IDs'!$A$1:$AK$828,14,FALSE)</f>
        <v>CT</v>
      </c>
      <c r="H1399" s="13"/>
      <c r="I1399" s="13">
        <v>9153</v>
      </c>
      <c r="J1399" s="13">
        <v>34528</v>
      </c>
    </row>
    <row r="1400" spans="1:10" x14ac:dyDescent="0.25">
      <c r="A1400" s="11" t="s">
        <v>504</v>
      </c>
      <c r="B1400" t="s">
        <v>505</v>
      </c>
      <c r="C1400" t="s">
        <v>5214</v>
      </c>
      <c r="D1400" t="s">
        <v>5215</v>
      </c>
      <c r="E1400" t="s">
        <v>5211</v>
      </c>
      <c r="F1400" t="str">
        <f>VLOOKUP($A1400,'Transit IDs'!$A$1:$AK$828,14,FALSE)</f>
        <v>CT</v>
      </c>
      <c r="H1400" s="13"/>
      <c r="I1400" s="13">
        <v>2834</v>
      </c>
      <c r="J1400" s="13">
        <v>11217</v>
      </c>
    </row>
    <row r="1401" spans="1:10" x14ac:dyDescent="0.25">
      <c r="A1401" s="11" t="s">
        <v>504</v>
      </c>
      <c r="B1401" t="s">
        <v>505</v>
      </c>
      <c r="C1401" t="s">
        <v>5214</v>
      </c>
      <c r="D1401" t="s">
        <v>5215</v>
      </c>
      <c r="E1401" t="s">
        <v>5212</v>
      </c>
      <c r="F1401" t="str">
        <f>VLOOKUP($A1401,'Transit IDs'!$A$1:$AK$828,14,FALSE)</f>
        <v>CT</v>
      </c>
      <c r="H1401" s="13"/>
      <c r="I1401" s="13">
        <v>3596691</v>
      </c>
      <c r="J1401" s="13">
        <v>13292738</v>
      </c>
    </row>
    <row r="1402" spans="1:10" x14ac:dyDescent="0.25">
      <c r="A1402" s="11" t="s">
        <v>506</v>
      </c>
      <c r="B1402" t="s">
        <v>507</v>
      </c>
      <c r="C1402" t="s">
        <v>5204</v>
      </c>
      <c r="D1402" t="s">
        <v>5215</v>
      </c>
      <c r="E1402" t="s">
        <v>5205</v>
      </c>
      <c r="F1402" t="str">
        <f>VLOOKUP($A1402,'Transit IDs'!$A$1:$AK$828,14,FALSE)</f>
        <v>CT</v>
      </c>
      <c r="H1402" s="13"/>
      <c r="I1402" s="13"/>
      <c r="J1402" s="13"/>
    </row>
    <row r="1403" spans="1:10" x14ac:dyDescent="0.25">
      <c r="A1403" s="11" t="s">
        <v>506</v>
      </c>
      <c r="B1403" t="s">
        <v>507</v>
      </c>
      <c r="C1403" t="s">
        <v>5204</v>
      </c>
      <c r="D1403" t="s">
        <v>5215</v>
      </c>
      <c r="E1403" t="s">
        <v>5206</v>
      </c>
      <c r="F1403" t="str">
        <f>VLOOKUP($A1403,'Transit IDs'!$A$1:$AK$828,14,FALSE)</f>
        <v>CT</v>
      </c>
      <c r="H1403" s="13"/>
      <c r="I1403" s="13"/>
      <c r="J1403" s="13"/>
    </row>
    <row r="1404" spans="1:10" x14ac:dyDescent="0.25">
      <c r="A1404" s="11" t="s">
        <v>506</v>
      </c>
      <c r="B1404" t="s">
        <v>507</v>
      </c>
      <c r="C1404" t="s">
        <v>5204</v>
      </c>
      <c r="D1404" t="s">
        <v>5215</v>
      </c>
      <c r="E1404" t="s">
        <v>5207</v>
      </c>
      <c r="F1404" t="str">
        <f>VLOOKUP($A1404,'Transit IDs'!$A$1:$AK$828,14,FALSE)</f>
        <v>CT</v>
      </c>
      <c r="H1404" s="13"/>
      <c r="I1404" s="13"/>
      <c r="J1404" s="13"/>
    </row>
    <row r="1405" spans="1:10" x14ac:dyDescent="0.25">
      <c r="A1405" s="11" t="s">
        <v>506</v>
      </c>
      <c r="B1405" t="s">
        <v>507</v>
      </c>
      <c r="C1405" t="s">
        <v>5204</v>
      </c>
      <c r="D1405" t="s">
        <v>5215</v>
      </c>
      <c r="E1405" t="s">
        <v>5208</v>
      </c>
      <c r="F1405" t="str">
        <f>VLOOKUP($A1405,'Transit IDs'!$A$1:$AK$828,14,FALSE)</f>
        <v>CT</v>
      </c>
      <c r="H1405" s="13"/>
      <c r="I1405" s="13"/>
      <c r="J1405" s="13"/>
    </row>
    <row r="1406" spans="1:10" x14ac:dyDescent="0.25">
      <c r="A1406" s="11" t="s">
        <v>506</v>
      </c>
      <c r="B1406" t="s">
        <v>507</v>
      </c>
      <c r="C1406" t="s">
        <v>5204</v>
      </c>
      <c r="D1406" t="s">
        <v>5215</v>
      </c>
      <c r="E1406" t="s">
        <v>5209</v>
      </c>
      <c r="F1406" t="str">
        <f>VLOOKUP($A1406,'Transit IDs'!$A$1:$AK$828,14,FALSE)</f>
        <v>CT</v>
      </c>
      <c r="H1406" s="13"/>
      <c r="I1406" s="13">
        <v>203</v>
      </c>
      <c r="J1406" s="13">
        <v>909</v>
      </c>
    </row>
    <row r="1407" spans="1:10" x14ac:dyDescent="0.25">
      <c r="A1407" s="11" t="s">
        <v>506</v>
      </c>
      <c r="B1407" t="s">
        <v>507</v>
      </c>
      <c r="C1407" t="s">
        <v>5204</v>
      </c>
      <c r="D1407" t="s">
        <v>5215</v>
      </c>
      <c r="E1407" t="s">
        <v>5210</v>
      </c>
      <c r="F1407" t="str">
        <f>VLOOKUP($A1407,'Transit IDs'!$A$1:$AK$828,14,FALSE)</f>
        <v>CT</v>
      </c>
      <c r="H1407" s="13"/>
      <c r="I1407" s="13">
        <v>17</v>
      </c>
      <c r="J1407" s="13">
        <v>46</v>
      </c>
    </row>
    <row r="1408" spans="1:10" x14ac:dyDescent="0.25">
      <c r="A1408" s="11" t="s">
        <v>506</v>
      </c>
      <c r="B1408" t="s">
        <v>507</v>
      </c>
      <c r="C1408" t="s">
        <v>5204</v>
      </c>
      <c r="D1408" t="s">
        <v>5215</v>
      </c>
      <c r="E1408" t="s">
        <v>5211</v>
      </c>
      <c r="F1408" t="str">
        <f>VLOOKUP($A1408,'Transit IDs'!$A$1:$AK$828,14,FALSE)</f>
        <v>CT</v>
      </c>
      <c r="H1408" s="13"/>
      <c r="I1408" s="13">
        <v>1</v>
      </c>
      <c r="J1408" s="13">
        <v>4</v>
      </c>
    </row>
    <row r="1409" spans="1:10" x14ac:dyDescent="0.25">
      <c r="A1409" s="11" t="s">
        <v>506</v>
      </c>
      <c r="B1409" t="s">
        <v>507</v>
      </c>
      <c r="C1409" t="s">
        <v>5204</v>
      </c>
      <c r="D1409" t="s">
        <v>5215</v>
      </c>
      <c r="E1409" t="s">
        <v>5212</v>
      </c>
      <c r="F1409" t="str">
        <f>VLOOKUP($A1409,'Transit IDs'!$A$1:$AK$828,14,FALSE)</f>
        <v>CT</v>
      </c>
      <c r="H1409" s="13"/>
      <c r="I1409" s="13">
        <v>52658</v>
      </c>
      <c r="J1409" s="13">
        <v>233400</v>
      </c>
    </row>
    <row r="1410" spans="1:10" x14ac:dyDescent="0.25">
      <c r="A1410" s="11" t="s">
        <v>506</v>
      </c>
      <c r="B1410" t="s">
        <v>507</v>
      </c>
      <c r="C1410" t="s">
        <v>5204</v>
      </c>
      <c r="D1410" t="s">
        <v>4287</v>
      </c>
      <c r="E1410" t="s">
        <v>5205</v>
      </c>
      <c r="F1410" t="str">
        <f>VLOOKUP($A1410,'Transit IDs'!$A$1:$AK$828,14,FALSE)</f>
        <v>CT</v>
      </c>
      <c r="H1410" s="13"/>
      <c r="I1410" s="13"/>
      <c r="J1410" s="13"/>
    </row>
    <row r="1411" spans="1:10" x14ac:dyDescent="0.25">
      <c r="A1411" s="11" t="s">
        <v>506</v>
      </c>
      <c r="B1411" t="s">
        <v>507</v>
      </c>
      <c r="C1411" t="s">
        <v>5204</v>
      </c>
      <c r="D1411" t="s">
        <v>4287</v>
      </c>
      <c r="E1411" t="s">
        <v>5206</v>
      </c>
      <c r="F1411" t="str">
        <f>VLOOKUP($A1411,'Transit IDs'!$A$1:$AK$828,14,FALSE)</f>
        <v>CT</v>
      </c>
      <c r="H1411" s="13"/>
      <c r="I1411" s="13"/>
      <c r="J1411" s="13"/>
    </row>
    <row r="1412" spans="1:10" x14ac:dyDescent="0.25">
      <c r="A1412" s="11" t="s">
        <v>506</v>
      </c>
      <c r="B1412" t="s">
        <v>507</v>
      </c>
      <c r="C1412" t="s">
        <v>5204</v>
      </c>
      <c r="D1412" t="s">
        <v>4287</v>
      </c>
      <c r="E1412" t="s">
        <v>5207</v>
      </c>
      <c r="F1412" t="str">
        <f>VLOOKUP($A1412,'Transit IDs'!$A$1:$AK$828,14,FALSE)</f>
        <v>CT</v>
      </c>
      <c r="H1412" s="13"/>
      <c r="I1412" s="13"/>
      <c r="J1412" s="13"/>
    </row>
    <row r="1413" spans="1:10" x14ac:dyDescent="0.25">
      <c r="A1413" s="11" t="s">
        <v>506</v>
      </c>
      <c r="B1413" t="s">
        <v>507</v>
      </c>
      <c r="C1413" t="s">
        <v>5204</v>
      </c>
      <c r="D1413" t="s">
        <v>4287</v>
      </c>
      <c r="E1413" t="s">
        <v>5208</v>
      </c>
      <c r="F1413" t="str">
        <f>VLOOKUP($A1413,'Transit IDs'!$A$1:$AK$828,14,FALSE)</f>
        <v>CT</v>
      </c>
      <c r="H1413" s="13"/>
      <c r="I1413" s="13"/>
      <c r="J1413" s="13"/>
    </row>
    <row r="1414" spans="1:10" x14ac:dyDescent="0.25">
      <c r="A1414" s="11" t="s">
        <v>506</v>
      </c>
      <c r="B1414" t="s">
        <v>507</v>
      </c>
      <c r="C1414" t="s">
        <v>5204</v>
      </c>
      <c r="D1414" t="s">
        <v>4287</v>
      </c>
      <c r="E1414" t="s">
        <v>5209</v>
      </c>
      <c r="F1414" t="str">
        <f>VLOOKUP($A1414,'Transit IDs'!$A$1:$AK$828,14,FALSE)</f>
        <v>CT</v>
      </c>
      <c r="H1414" s="13"/>
      <c r="I1414" s="13">
        <v>214</v>
      </c>
      <c r="J1414" s="13">
        <v>1105</v>
      </c>
    </row>
    <row r="1415" spans="1:10" x14ac:dyDescent="0.25">
      <c r="A1415" s="11" t="s">
        <v>506</v>
      </c>
      <c r="B1415" t="s">
        <v>507</v>
      </c>
      <c r="C1415" t="s">
        <v>5204</v>
      </c>
      <c r="D1415" t="s">
        <v>4287</v>
      </c>
      <c r="E1415" t="s">
        <v>5210</v>
      </c>
      <c r="F1415" t="str">
        <f>VLOOKUP($A1415,'Transit IDs'!$A$1:$AK$828,14,FALSE)</f>
        <v>CT</v>
      </c>
      <c r="H1415" s="13"/>
      <c r="I1415" s="13">
        <v>39</v>
      </c>
      <c r="J1415" s="13">
        <v>127</v>
      </c>
    </row>
    <row r="1416" spans="1:10" x14ac:dyDescent="0.25">
      <c r="A1416" s="11" t="s">
        <v>506</v>
      </c>
      <c r="B1416" t="s">
        <v>507</v>
      </c>
      <c r="C1416" t="s">
        <v>5204</v>
      </c>
      <c r="D1416" t="s">
        <v>4287</v>
      </c>
      <c r="E1416" t="s">
        <v>5211</v>
      </c>
      <c r="F1416" t="str">
        <f>VLOOKUP($A1416,'Transit IDs'!$A$1:$AK$828,14,FALSE)</f>
        <v>CT</v>
      </c>
      <c r="H1416" s="13"/>
      <c r="I1416" s="13">
        <v>0</v>
      </c>
      <c r="J1416" s="13">
        <v>0</v>
      </c>
    </row>
    <row r="1417" spans="1:10" x14ac:dyDescent="0.25">
      <c r="A1417" s="11" t="s">
        <v>506</v>
      </c>
      <c r="B1417" t="s">
        <v>507</v>
      </c>
      <c r="C1417" t="s">
        <v>5204</v>
      </c>
      <c r="D1417" t="s">
        <v>4287</v>
      </c>
      <c r="E1417" t="s">
        <v>5212</v>
      </c>
      <c r="F1417" t="str">
        <f>VLOOKUP($A1417,'Transit IDs'!$A$1:$AK$828,14,FALSE)</f>
        <v>CT</v>
      </c>
      <c r="H1417" s="13"/>
      <c r="I1417" s="13">
        <v>56414</v>
      </c>
      <c r="J1417" s="13">
        <v>287321</v>
      </c>
    </row>
    <row r="1418" spans="1:10" x14ac:dyDescent="0.25">
      <c r="A1418" s="11" t="s">
        <v>506</v>
      </c>
      <c r="B1418" t="s">
        <v>507</v>
      </c>
      <c r="C1418" t="s">
        <v>5214</v>
      </c>
      <c r="D1418" t="s">
        <v>5215</v>
      </c>
      <c r="E1418" t="s">
        <v>5205</v>
      </c>
      <c r="F1418" t="str">
        <f>VLOOKUP($A1418,'Transit IDs'!$A$1:$AK$828,14,FALSE)</f>
        <v>CT</v>
      </c>
      <c r="H1418" s="13"/>
      <c r="I1418" s="13"/>
      <c r="J1418" s="13"/>
    </row>
    <row r="1419" spans="1:10" x14ac:dyDescent="0.25">
      <c r="A1419" s="11" t="s">
        <v>506</v>
      </c>
      <c r="B1419" t="s">
        <v>507</v>
      </c>
      <c r="C1419" t="s">
        <v>5214</v>
      </c>
      <c r="D1419" t="s">
        <v>5215</v>
      </c>
      <c r="E1419" t="s">
        <v>5206</v>
      </c>
      <c r="F1419" t="str">
        <f>VLOOKUP($A1419,'Transit IDs'!$A$1:$AK$828,14,FALSE)</f>
        <v>CT</v>
      </c>
      <c r="H1419" s="13"/>
      <c r="I1419" s="13"/>
      <c r="J1419" s="13"/>
    </row>
    <row r="1420" spans="1:10" x14ac:dyDescent="0.25">
      <c r="A1420" s="11" t="s">
        <v>506</v>
      </c>
      <c r="B1420" t="s">
        <v>507</v>
      </c>
      <c r="C1420" t="s">
        <v>5214</v>
      </c>
      <c r="D1420" t="s">
        <v>5215</v>
      </c>
      <c r="E1420" t="s">
        <v>5207</v>
      </c>
      <c r="F1420" t="str">
        <f>VLOOKUP($A1420,'Transit IDs'!$A$1:$AK$828,14,FALSE)</f>
        <v>CT</v>
      </c>
      <c r="H1420" s="13"/>
      <c r="I1420" s="13"/>
      <c r="J1420" s="13"/>
    </row>
    <row r="1421" spans="1:10" x14ac:dyDescent="0.25">
      <c r="A1421" s="11" t="s">
        <v>506</v>
      </c>
      <c r="B1421" t="s">
        <v>507</v>
      </c>
      <c r="C1421" t="s">
        <v>5214</v>
      </c>
      <c r="D1421" t="s">
        <v>5215</v>
      </c>
      <c r="E1421" t="s">
        <v>5208</v>
      </c>
      <c r="F1421" t="str">
        <f>VLOOKUP($A1421,'Transit IDs'!$A$1:$AK$828,14,FALSE)</f>
        <v>CT</v>
      </c>
      <c r="H1421" s="13"/>
      <c r="I1421" s="13"/>
      <c r="J1421" s="13"/>
    </row>
    <row r="1422" spans="1:10" x14ac:dyDescent="0.25">
      <c r="A1422" s="11" t="s">
        <v>506</v>
      </c>
      <c r="B1422" t="s">
        <v>507</v>
      </c>
      <c r="C1422" t="s">
        <v>5214</v>
      </c>
      <c r="D1422" t="s">
        <v>5215</v>
      </c>
      <c r="E1422" t="s">
        <v>5209</v>
      </c>
      <c r="F1422" t="str">
        <f>VLOOKUP($A1422,'Transit IDs'!$A$1:$AK$828,14,FALSE)</f>
        <v>CT</v>
      </c>
      <c r="H1422" s="13"/>
      <c r="I1422" s="13">
        <v>6766</v>
      </c>
      <c r="J1422" s="13">
        <v>19080</v>
      </c>
    </row>
    <row r="1423" spans="1:10" x14ac:dyDescent="0.25">
      <c r="A1423" s="11" t="s">
        <v>506</v>
      </c>
      <c r="B1423" t="s">
        <v>507</v>
      </c>
      <c r="C1423" t="s">
        <v>5214</v>
      </c>
      <c r="D1423" t="s">
        <v>5215</v>
      </c>
      <c r="E1423" t="s">
        <v>5210</v>
      </c>
      <c r="F1423" t="str">
        <f>VLOOKUP($A1423,'Transit IDs'!$A$1:$AK$828,14,FALSE)</f>
        <v>CT</v>
      </c>
      <c r="H1423" s="13"/>
      <c r="I1423" s="13">
        <v>3778</v>
      </c>
      <c r="J1423" s="13">
        <v>12354</v>
      </c>
    </row>
    <row r="1424" spans="1:10" x14ac:dyDescent="0.25">
      <c r="A1424" s="11" t="s">
        <v>506</v>
      </c>
      <c r="B1424" t="s">
        <v>507</v>
      </c>
      <c r="C1424" t="s">
        <v>5214</v>
      </c>
      <c r="D1424" t="s">
        <v>5215</v>
      </c>
      <c r="E1424" t="s">
        <v>5211</v>
      </c>
      <c r="F1424" t="str">
        <f>VLOOKUP($A1424,'Transit IDs'!$A$1:$AK$828,14,FALSE)</f>
        <v>CT</v>
      </c>
      <c r="H1424" s="13"/>
      <c r="I1424" s="13">
        <v>722</v>
      </c>
      <c r="J1424" s="13">
        <v>3827</v>
      </c>
    </row>
    <row r="1425" spans="1:10" x14ac:dyDescent="0.25">
      <c r="A1425" s="11" t="s">
        <v>506</v>
      </c>
      <c r="B1425" t="s">
        <v>507</v>
      </c>
      <c r="C1425" t="s">
        <v>5214</v>
      </c>
      <c r="D1425" t="s">
        <v>5215</v>
      </c>
      <c r="E1425" t="s">
        <v>5212</v>
      </c>
      <c r="F1425" t="str">
        <f>VLOOKUP($A1425,'Transit IDs'!$A$1:$AK$828,14,FALSE)</f>
        <v>CT</v>
      </c>
      <c r="H1425" s="13"/>
      <c r="I1425" s="13">
        <v>1961397</v>
      </c>
      <c r="J1425" s="13">
        <v>5726885</v>
      </c>
    </row>
    <row r="1426" spans="1:10" x14ac:dyDescent="0.25">
      <c r="A1426" s="11" t="s">
        <v>506</v>
      </c>
      <c r="B1426" t="s">
        <v>507</v>
      </c>
      <c r="C1426" t="s">
        <v>5214</v>
      </c>
      <c r="D1426" t="s">
        <v>4287</v>
      </c>
      <c r="E1426" t="s">
        <v>5205</v>
      </c>
      <c r="F1426" t="str">
        <f>VLOOKUP($A1426,'Transit IDs'!$A$1:$AK$828,14,FALSE)</f>
        <v>CT</v>
      </c>
      <c r="H1426" s="13"/>
      <c r="I1426" s="13"/>
      <c r="J1426" s="13"/>
    </row>
    <row r="1427" spans="1:10" x14ac:dyDescent="0.25">
      <c r="A1427" s="11" t="s">
        <v>506</v>
      </c>
      <c r="B1427" t="s">
        <v>507</v>
      </c>
      <c r="C1427" t="s">
        <v>5214</v>
      </c>
      <c r="D1427" t="s">
        <v>4287</v>
      </c>
      <c r="E1427" t="s">
        <v>5206</v>
      </c>
      <c r="F1427" t="str">
        <f>VLOOKUP($A1427,'Transit IDs'!$A$1:$AK$828,14,FALSE)</f>
        <v>CT</v>
      </c>
      <c r="H1427" s="13"/>
      <c r="I1427" s="13"/>
      <c r="J1427" s="13"/>
    </row>
    <row r="1428" spans="1:10" x14ac:dyDescent="0.25">
      <c r="A1428" s="11" t="s">
        <v>506</v>
      </c>
      <c r="B1428" t="s">
        <v>507</v>
      </c>
      <c r="C1428" t="s">
        <v>5214</v>
      </c>
      <c r="D1428" t="s">
        <v>4287</v>
      </c>
      <c r="E1428" t="s">
        <v>5207</v>
      </c>
      <c r="F1428" t="str">
        <f>VLOOKUP($A1428,'Transit IDs'!$A$1:$AK$828,14,FALSE)</f>
        <v>CT</v>
      </c>
      <c r="H1428" s="13"/>
      <c r="I1428" s="13"/>
      <c r="J1428" s="13"/>
    </row>
    <row r="1429" spans="1:10" x14ac:dyDescent="0.25">
      <c r="A1429" s="11" t="s">
        <v>506</v>
      </c>
      <c r="B1429" t="s">
        <v>507</v>
      </c>
      <c r="C1429" t="s">
        <v>5214</v>
      </c>
      <c r="D1429" t="s">
        <v>4287</v>
      </c>
      <c r="E1429" t="s">
        <v>5208</v>
      </c>
      <c r="F1429" t="str">
        <f>VLOOKUP($A1429,'Transit IDs'!$A$1:$AK$828,14,FALSE)</f>
        <v>CT</v>
      </c>
      <c r="H1429" s="13"/>
      <c r="I1429" s="13"/>
      <c r="J1429" s="13"/>
    </row>
    <row r="1430" spans="1:10" x14ac:dyDescent="0.25">
      <c r="A1430" s="11" t="s">
        <v>506</v>
      </c>
      <c r="B1430" t="s">
        <v>507</v>
      </c>
      <c r="C1430" t="s">
        <v>5214</v>
      </c>
      <c r="D1430" t="s">
        <v>4287</v>
      </c>
      <c r="E1430" t="s">
        <v>5209</v>
      </c>
      <c r="F1430" t="str">
        <f>VLOOKUP($A1430,'Transit IDs'!$A$1:$AK$828,14,FALSE)</f>
        <v>CT</v>
      </c>
      <c r="H1430" s="13"/>
      <c r="I1430" s="13">
        <v>183</v>
      </c>
      <c r="J1430" s="13">
        <v>265</v>
      </c>
    </row>
    <row r="1431" spans="1:10" x14ac:dyDescent="0.25">
      <c r="A1431" s="11" t="s">
        <v>506</v>
      </c>
      <c r="B1431" t="s">
        <v>507</v>
      </c>
      <c r="C1431" t="s">
        <v>5214</v>
      </c>
      <c r="D1431" t="s">
        <v>4287</v>
      </c>
      <c r="E1431" t="s">
        <v>5210</v>
      </c>
      <c r="F1431" t="str">
        <f>VLOOKUP($A1431,'Transit IDs'!$A$1:$AK$828,14,FALSE)</f>
        <v>CT</v>
      </c>
      <c r="H1431" s="13"/>
      <c r="I1431" s="13">
        <v>0</v>
      </c>
      <c r="J1431" s="13">
        <v>0</v>
      </c>
    </row>
    <row r="1432" spans="1:10" x14ac:dyDescent="0.25">
      <c r="A1432" s="11" t="s">
        <v>506</v>
      </c>
      <c r="B1432" t="s">
        <v>507</v>
      </c>
      <c r="C1432" t="s">
        <v>5214</v>
      </c>
      <c r="D1432" t="s">
        <v>4287</v>
      </c>
      <c r="E1432" t="s">
        <v>5211</v>
      </c>
      <c r="F1432" t="str">
        <f>VLOOKUP($A1432,'Transit IDs'!$A$1:$AK$828,14,FALSE)</f>
        <v>CT</v>
      </c>
      <c r="H1432" s="13"/>
      <c r="I1432" s="13">
        <v>0</v>
      </c>
      <c r="J1432" s="13">
        <v>0</v>
      </c>
    </row>
    <row r="1433" spans="1:10" x14ac:dyDescent="0.25">
      <c r="A1433" s="11" t="s">
        <v>506</v>
      </c>
      <c r="B1433" t="s">
        <v>507</v>
      </c>
      <c r="C1433" t="s">
        <v>5214</v>
      </c>
      <c r="D1433" t="s">
        <v>4287</v>
      </c>
      <c r="E1433" t="s">
        <v>5212</v>
      </c>
      <c r="F1433" t="str">
        <f>VLOOKUP($A1433,'Transit IDs'!$A$1:$AK$828,14,FALSE)</f>
        <v>CT</v>
      </c>
      <c r="H1433" s="13"/>
      <c r="I1433" s="13">
        <v>46286</v>
      </c>
      <c r="J1433" s="13">
        <v>67115</v>
      </c>
    </row>
    <row r="1434" spans="1:10" x14ac:dyDescent="0.25">
      <c r="A1434" s="11" t="s">
        <v>511</v>
      </c>
      <c r="B1434" t="s">
        <v>512</v>
      </c>
      <c r="C1434" t="s">
        <v>5204</v>
      </c>
      <c r="D1434" t="s">
        <v>4287</v>
      </c>
      <c r="E1434" t="s">
        <v>5205</v>
      </c>
      <c r="F1434" t="str">
        <f>VLOOKUP($A1434,'Transit IDs'!$A$1:$AK$828,14,FALSE)</f>
        <v>MA</v>
      </c>
      <c r="H1434" s="13"/>
      <c r="I1434" s="13"/>
      <c r="J1434" s="13"/>
    </row>
    <row r="1435" spans="1:10" x14ac:dyDescent="0.25">
      <c r="A1435" s="11" t="s">
        <v>511</v>
      </c>
      <c r="B1435" t="s">
        <v>512</v>
      </c>
      <c r="C1435" t="s">
        <v>5204</v>
      </c>
      <c r="D1435" t="s">
        <v>4287</v>
      </c>
      <c r="E1435" t="s">
        <v>5206</v>
      </c>
      <c r="F1435" t="str">
        <f>VLOOKUP($A1435,'Transit IDs'!$A$1:$AK$828,14,FALSE)</f>
        <v>MA</v>
      </c>
      <c r="H1435" s="13"/>
      <c r="I1435" s="13"/>
      <c r="J1435" s="13"/>
    </row>
    <row r="1436" spans="1:10" x14ac:dyDescent="0.25">
      <c r="A1436" s="11" t="s">
        <v>511</v>
      </c>
      <c r="B1436" t="s">
        <v>512</v>
      </c>
      <c r="C1436" t="s">
        <v>5204</v>
      </c>
      <c r="D1436" t="s">
        <v>4287</v>
      </c>
      <c r="E1436" t="s">
        <v>5207</v>
      </c>
      <c r="F1436" t="str">
        <f>VLOOKUP($A1436,'Transit IDs'!$A$1:$AK$828,14,FALSE)</f>
        <v>MA</v>
      </c>
      <c r="H1436" s="13"/>
      <c r="I1436" s="13"/>
      <c r="J1436" s="13"/>
    </row>
    <row r="1437" spans="1:10" x14ac:dyDescent="0.25">
      <c r="A1437" s="11" t="s">
        <v>511</v>
      </c>
      <c r="B1437" t="s">
        <v>512</v>
      </c>
      <c r="C1437" t="s">
        <v>5204</v>
      </c>
      <c r="D1437" t="s">
        <v>4287</v>
      </c>
      <c r="E1437" t="s">
        <v>5208</v>
      </c>
      <c r="F1437" t="str">
        <f>VLOOKUP($A1437,'Transit IDs'!$A$1:$AK$828,14,FALSE)</f>
        <v>MA</v>
      </c>
      <c r="H1437" s="13"/>
      <c r="I1437" s="13"/>
      <c r="J1437" s="13"/>
    </row>
    <row r="1438" spans="1:10" x14ac:dyDescent="0.25">
      <c r="A1438" s="11" t="s">
        <v>511</v>
      </c>
      <c r="B1438" t="s">
        <v>512</v>
      </c>
      <c r="C1438" t="s">
        <v>5204</v>
      </c>
      <c r="D1438" t="s">
        <v>4287</v>
      </c>
      <c r="E1438" t="s">
        <v>5209</v>
      </c>
      <c r="F1438" t="str">
        <f>VLOOKUP($A1438,'Transit IDs'!$A$1:$AK$828,14,FALSE)</f>
        <v>MA</v>
      </c>
      <c r="H1438" s="13"/>
      <c r="I1438" s="13">
        <v>1575</v>
      </c>
      <c r="J1438" s="13">
        <v>8993</v>
      </c>
    </row>
    <row r="1439" spans="1:10" x14ac:dyDescent="0.25">
      <c r="A1439" s="11" t="s">
        <v>511</v>
      </c>
      <c r="B1439" t="s">
        <v>512</v>
      </c>
      <c r="C1439" t="s">
        <v>5204</v>
      </c>
      <c r="D1439" t="s">
        <v>4287</v>
      </c>
      <c r="E1439" t="s">
        <v>5210</v>
      </c>
      <c r="F1439" t="str">
        <f>VLOOKUP($A1439,'Transit IDs'!$A$1:$AK$828,14,FALSE)</f>
        <v>MA</v>
      </c>
      <c r="H1439" s="13"/>
      <c r="I1439" s="13">
        <v>75</v>
      </c>
      <c r="J1439" s="13">
        <v>428</v>
      </c>
    </row>
    <row r="1440" spans="1:10" x14ac:dyDescent="0.25">
      <c r="A1440" s="11" t="s">
        <v>511</v>
      </c>
      <c r="B1440" t="s">
        <v>512</v>
      </c>
      <c r="C1440" t="s">
        <v>5204</v>
      </c>
      <c r="D1440" t="s">
        <v>4287</v>
      </c>
      <c r="E1440" t="s">
        <v>5211</v>
      </c>
      <c r="F1440" t="str">
        <f>VLOOKUP($A1440,'Transit IDs'!$A$1:$AK$828,14,FALSE)</f>
        <v>MA</v>
      </c>
      <c r="H1440" s="13"/>
      <c r="I1440" s="13">
        <v>0</v>
      </c>
      <c r="J1440" s="13">
        <v>0</v>
      </c>
    </row>
    <row r="1441" spans="1:10" x14ac:dyDescent="0.25">
      <c r="A1441" s="11" t="s">
        <v>511</v>
      </c>
      <c r="B1441" t="s">
        <v>512</v>
      </c>
      <c r="C1441" t="s">
        <v>5204</v>
      </c>
      <c r="D1441" t="s">
        <v>4287</v>
      </c>
      <c r="E1441" t="s">
        <v>5212</v>
      </c>
      <c r="F1441" t="str">
        <f>VLOOKUP($A1441,'Transit IDs'!$A$1:$AK$828,14,FALSE)</f>
        <v>MA</v>
      </c>
      <c r="H1441" s="13"/>
      <c r="I1441" s="13">
        <v>401265</v>
      </c>
      <c r="J1441" s="13">
        <v>2291223</v>
      </c>
    </row>
    <row r="1442" spans="1:10" x14ac:dyDescent="0.25">
      <c r="A1442" s="11" t="s">
        <v>511</v>
      </c>
      <c r="B1442" t="s">
        <v>512</v>
      </c>
      <c r="C1442" t="s">
        <v>5213</v>
      </c>
      <c r="D1442" t="s">
        <v>4287</v>
      </c>
      <c r="E1442" t="s">
        <v>5205</v>
      </c>
      <c r="F1442" t="str">
        <f>VLOOKUP($A1442,'Transit IDs'!$A$1:$AK$828,14,FALSE)</f>
        <v>MA</v>
      </c>
      <c r="H1442" s="13"/>
      <c r="I1442" s="13"/>
      <c r="J1442" s="13"/>
    </row>
    <row r="1443" spans="1:10" x14ac:dyDescent="0.25">
      <c r="A1443" s="11" t="s">
        <v>511</v>
      </c>
      <c r="B1443" t="s">
        <v>512</v>
      </c>
      <c r="C1443" t="s">
        <v>5213</v>
      </c>
      <c r="D1443" t="s">
        <v>4287</v>
      </c>
      <c r="E1443" t="s">
        <v>5206</v>
      </c>
      <c r="F1443" t="str">
        <f>VLOOKUP($A1443,'Transit IDs'!$A$1:$AK$828,14,FALSE)</f>
        <v>MA</v>
      </c>
      <c r="H1443" s="13"/>
      <c r="I1443" s="13"/>
      <c r="J1443" s="13"/>
    </row>
    <row r="1444" spans="1:10" x14ac:dyDescent="0.25">
      <c r="A1444" s="11" t="s">
        <v>511</v>
      </c>
      <c r="B1444" t="s">
        <v>512</v>
      </c>
      <c r="C1444" t="s">
        <v>5213</v>
      </c>
      <c r="D1444" t="s">
        <v>4287</v>
      </c>
      <c r="E1444" t="s">
        <v>5207</v>
      </c>
      <c r="F1444" t="str">
        <f>VLOOKUP($A1444,'Transit IDs'!$A$1:$AK$828,14,FALSE)</f>
        <v>MA</v>
      </c>
      <c r="H1444" s="13"/>
      <c r="I1444" s="13"/>
      <c r="J1444" s="13"/>
    </row>
    <row r="1445" spans="1:10" x14ac:dyDescent="0.25">
      <c r="A1445" s="11" t="s">
        <v>511</v>
      </c>
      <c r="B1445" t="s">
        <v>512</v>
      </c>
      <c r="C1445" t="s">
        <v>5213</v>
      </c>
      <c r="D1445" t="s">
        <v>4287</v>
      </c>
      <c r="E1445" t="s">
        <v>5208</v>
      </c>
      <c r="F1445" t="str">
        <f>VLOOKUP($A1445,'Transit IDs'!$A$1:$AK$828,14,FALSE)</f>
        <v>MA</v>
      </c>
      <c r="H1445" s="13"/>
      <c r="I1445" s="13"/>
      <c r="J1445" s="13"/>
    </row>
    <row r="1446" spans="1:10" x14ac:dyDescent="0.25">
      <c r="A1446" s="11" t="s">
        <v>511</v>
      </c>
      <c r="B1446" t="s">
        <v>512</v>
      </c>
      <c r="C1446" t="s">
        <v>5213</v>
      </c>
      <c r="D1446" t="s">
        <v>4287</v>
      </c>
      <c r="E1446" t="s">
        <v>5209</v>
      </c>
      <c r="F1446" t="str">
        <f>VLOOKUP($A1446,'Transit IDs'!$A$1:$AK$828,14,FALSE)</f>
        <v>MA</v>
      </c>
      <c r="H1446" s="13"/>
      <c r="I1446" s="13"/>
      <c r="J1446" s="13"/>
    </row>
    <row r="1447" spans="1:10" x14ac:dyDescent="0.25">
      <c r="A1447" s="11" t="s">
        <v>511</v>
      </c>
      <c r="B1447" t="s">
        <v>512</v>
      </c>
      <c r="C1447" t="s">
        <v>5213</v>
      </c>
      <c r="D1447" t="s">
        <v>4287</v>
      </c>
      <c r="E1447" t="s">
        <v>5210</v>
      </c>
      <c r="F1447" t="str">
        <f>VLOOKUP($A1447,'Transit IDs'!$A$1:$AK$828,14,FALSE)</f>
        <v>MA</v>
      </c>
      <c r="H1447" s="13"/>
      <c r="I1447" s="13"/>
      <c r="J1447" s="13"/>
    </row>
    <row r="1448" spans="1:10" x14ac:dyDescent="0.25">
      <c r="A1448" s="11" t="s">
        <v>511</v>
      </c>
      <c r="B1448" t="s">
        <v>512</v>
      </c>
      <c r="C1448" t="s">
        <v>5213</v>
      </c>
      <c r="D1448" t="s">
        <v>4287</v>
      </c>
      <c r="E1448" t="s">
        <v>5211</v>
      </c>
      <c r="F1448" t="str">
        <f>VLOOKUP($A1448,'Transit IDs'!$A$1:$AK$828,14,FALSE)</f>
        <v>MA</v>
      </c>
      <c r="H1448" s="13"/>
      <c r="I1448" s="13"/>
      <c r="J1448" s="13"/>
    </row>
    <row r="1449" spans="1:10" x14ac:dyDescent="0.25">
      <c r="A1449" s="11" t="s">
        <v>511</v>
      </c>
      <c r="B1449" t="s">
        <v>512</v>
      </c>
      <c r="C1449" t="s">
        <v>5213</v>
      </c>
      <c r="D1449" t="s">
        <v>4287</v>
      </c>
      <c r="E1449" t="s">
        <v>5212</v>
      </c>
      <c r="F1449" t="str">
        <f>VLOOKUP($A1449,'Transit IDs'!$A$1:$AK$828,14,FALSE)</f>
        <v>MA</v>
      </c>
      <c r="H1449" s="13"/>
      <c r="I1449" s="13">
        <v>5849</v>
      </c>
      <c r="J1449" s="13">
        <v>58374</v>
      </c>
    </row>
    <row r="1450" spans="1:10" x14ac:dyDescent="0.25">
      <c r="A1450" s="11" t="s">
        <v>511</v>
      </c>
      <c r="B1450" t="s">
        <v>512</v>
      </c>
      <c r="C1450" t="s">
        <v>5214</v>
      </c>
      <c r="D1450" t="s">
        <v>4287</v>
      </c>
      <c r="E1450" t="s">
        <v>5205</v>
      </c>
      <c r="F1450" t="str">
        <f>VLOOKUP($A1450,'Transit IDs'!$A$1:$AK$828,14,FALSE)</f>
        <v>MA</v>
      </c>
      <c r="H1450" s="13"/>
      <c r="I1450" s="13"/>
      <c r="J1450" s="13"/>
    </row>
    <row r="1451" spans="1:10" x14ac:dyDescent="0.25">
      <c r="A1451" s="11" t="s">
        <v>511</v>
      </c>
      <c r="B1451" t="s">
        <v>512</v>
      </c>
      <c r="C1451" t="s">
        <v>5214</v>
      </c>
      <c r="D1451" t="s">
        <v>4287</v>
      </c>
      <c r="E1451" t="s">
        <v>5206</v>
      </c>
      <c r="F1451" t="str">
        <f>VLOOKUP($A1451,'Transit IDs'!$A$1:$AK$828,14,FALSE)</f>
        <v>MA</v>
      </c>
      <c r="H1451" s="13"/>
      <c r="I1451" s="13"/>
      <c r="J1451" s="13"/>
    </row>
    <row r="1452" spans="1:10" x14ac:dyDescent="0.25">
      <c r="A1452" s="11" t="s">
        <v>511</v>
      </c>
      <c r="B1452" t="s">
        <v>512</v>
      </c>
      <c r="C1452" t="s">
        <v>5214</v>
      </c>
      <c r="D1452" t="s">
        <v>4287</v>
      </c>
      <c r="E1452" t="s">
        <v>5207</v>
      </c>
      <c r="F1452" t="str">
        <f>VLOOKUP($A1452,'Transit IDs'!$A$1:$AK$828,14,FALSE)</f>
        <v>MA</v>
      </c>
      <c r="H1452" s="13"/>
      <c r="I1452" s="13"/>
      <c r="J1452" s="13"/>
    </row>
    <row r="1453" spans="1:10" x14ac:dyDescent="0.25">
      <c r="A1453" s="11" t="s">
        <v>511</v>
      </c>
      <c r="B1453" t="s">
        <v>512</v>
      </c>
      <c r="C1453" t="s">
        <v>5214</v>
      </c>
      <c r="D1453" t="s">
        <v>4287</v>
      </c>
      <c r="E1453" t="s">
        <v>5208</v>
      </c>
      <c r="F1453" t="str">
        <f>VLOOKUP($A1453,'Transit IDs'!$A$1:$AK$828,14,FALSE)</f>
        <v>MA</v>
      </c>
      <c r="H1453" s="13"/>
      <c r="I1453" s="13"/>
      <c r="J1453" s="13"/>
    </row>
    <row r="1454" spans="1:10" x14ac:dyDescent="0.25">
      <c r="A1454" s="11" t="s">
        <v>511</v>
      </c>
      <c r="B1454" t="s">
        <v>512</v>
      </c>
      <c r="C1454" t="s">
        <v>5214</v>
      </c>
      <c r="D1454" t="s">
        <v>4287</v>
      </c>
      <c r="E1454" t="s">
        <v>5209</v>
      </c>
      <c r="F1454" t="str">
        <f>VLOOKUP($A1454,'Transit IDs'!$A$1:$AK$828,14,FALSE)</f>
        <v>MA</v>
      </c>
      <c r="H1454" s="13"/>
      <c r="I1454" s="13">
        <v>2477</v>
      </c>
      <c r="J1454" s="13">
        <v>12608</v>
      </c>
    </row>
    <row r="1455" spans="1:10" x14ac:dyDescent="0.25">
      <c r="A1455" s="11" t="s">
        <v>511</v>
      </c>
      <c r="B1455" t="s">
        <v>512</v>
      </c>
      <c r="C1455" t="s">
        <v>5214</v>
      </c>
      <c r="D1455" t="s">
        <v>4287</v>
      </c>
      <c r="E1455" t="s">
        <v>5210</v>
      </c>
      <c r="F1455" t="str">
        <f>VLOOKUP($A1455,'Transit IDs'!$A$1:$AK$828,14,FALSE)</f>
        <v>MA</v>
      </c>
      <c r="H1455" s="13"/>
      <c r="I1455" s="13">
        <v>936</v>
      </c>
      <c r="J1455" s="13">
        <v>4324</v>
      </c>
    </row>
    <row r="1456" spans="1:10" x14ac:dyDescent="0.25">
      <c r="A1456" s="11" t="s">
        <v>511</v>
      </c>
      <c r="B1456" t="s">
        <v>512</v>
      </c>
      <c r="C1456" t="s">
        <v>5214</v>
      </c>
      <c r="D1456" t="s">
        <v>4287</v>
      </c>
      <c r="E1456" t="s">
        <v>5211</v>
      </c>
      <c r="F1456" t="str">
        <f>VLOOKUP($A1456,'Transit IDs'!$A$1:$AK$828,14,FALSE)</f>
        <v>MA</v>
      </c>
      <c r="H1456" s="13"/>
      <c r="I1456" s="13">
        <v>308</v>
      </c>
      <c r="J1456" s="13">
        <v>237</v>
      </c>
    </row>
    <row r="1457" spans="1:10" x14ac:dyDescent="0.25">
      <c r="A1457" s="11" t="s">
        <v>511</v>
      </c>
      <c r="B1457" t="s">
        <v>512</v>
      </c>
      <c r="C1457" t="s">
        <v>5214</v>
      </c>
      <c r="D1457" t="s">
        <v>4287</v>
      </c>
      <c r="E1457" t="s">
        <v>5212</v>
      </c>
      <c r="F1457" t="str">
        <f>VLOOKUP($A1457,'Transit IDs'!$A$1:$AK$828,14,FALSE)</f>
        <v>MA</v>
      </c>
      <c r="H1457" s="13"/>
      <c r="I1457" s="13">
        <v>671364</v>
      </c>
      <c r="J1457" s="13">
        <v>3115787</v>
      </c>
    </row>
    <row r="1458" spans="1:10" x14ac:dyDescent="0.25">
      <c r="A1458" s="11" t="s">
        <v>518</v>
      </c>
      <c r="B1458" t="s">
        <v>519</v>
      </c>
      <c r="C1458" t="s">
        <v>5204</v>
      </c>
      <c r="D1458" t="s">
        <v>5215</v>
      </c>
      <c r="E1458" t="s">
        <v>5205</v>
      </c>
      <c r="F1458" t="str">
        <f>VLOOKUP($A1458,'Transit IDs'!$A$1:$AK$828,14,FALSE)</f>
        <v>CT</v>
      </c>
      <c r="H1458" s="13"/>
      <c r="I1458" s="13"/>
      <c r="J1458" s="13"/>
    </row>
    <row r="1459" spans="1:10" x14ac:dyDescent="0.25">
      <c r="A1459" s="11" t="s">
        <v>518</v>
      </c>
      <c r="B1459" t="s">
        <v>519</v>
      </c>
      <c r="C1459" t="s">
        <v>5204</v>
      </c>
      <c r="D1459" t="s">
        <v>5215</v>
      </c>
      <c r="E1459" t="s">
        <v>5206</v>
      </c>
      <c r="F1459" t="str">
        <f>VLOOKUP($A1459,'Transit IDs'!$A$1:$AK$828,14,FALSE)</f>
        <v>CT</v>
      </c>
      <c r="H1459" s="13"/>
      <c r="I1459" s="13"/>
      <c r="J1459" s="13"/>
    </row>
    <row r="1460" spans="1:10" x14ac:dyDescent="0.25">
      <c r="A1460" s="11" t="s">
        <v>518</v>
      </c>
      <c r="B1460" t="s">
        <v>519</v>
      </c>
      <c r="C1460" t="s">
        <v>5204</v>
      </c>
      <c r="D1460" t="s">
        <v>5215</v>
      </c>
      <c r="E1460" t="s">
        <v>5207</v>
      </c>
      <c r="F1460" t="str">
        <f>VLOOKUP($A1460,'Transit IDs'!$A$1:$AK$828,14,FALSE)</f>
        <v>CT</v>
      </c>
      <c r="H1460" s="13"/>
      <c r="I1460" s="13"/>
      <c r="J1460" s="13"/>
    </row>
    <row r="1461" spans="1:10" x14ac:dyDescent="0.25">
      <c r="A1461" s="11" t="s">
        <v>518</v>
      </c>
      <c r="B1461" t="s">
        <v>519</v>
      </c>
      <c r="C1461" t="s">
        <v>5204</v>
      </c>
      <c r="D1461" t="s">
        <v>5215</v>
      </c>
      <c r="E1461" t="s">
        <v>5208</v>
      </c>
      <c r="F1461" t="str">
        <f>VLOOKUP($A1461,'Transit IDs'!$A$1:$AK$828,14,FALSE)</f>
        <v>CT</v>
      </c>
      <c r="H1461" s="13"/>
      <c r="I1461" s="13"/>
      <c r="J1461" s="13"/>
    </row>
    <row r="1462" spans="1:10" x14ac:dyDescent="0.25">
      <c r="A1462" s="11" t="s">
        <v>518</v>
      </c>
      <c r="B1462" t="s">
        <v>519</v>
      </c>
      <c r="C1462" t="s">
        <v>5204</v>
      </c>
      <c r="D1462" t="s">
        <v>5215</v>
      </c>
      <c r="E1462" t="s">
        <v>5209</v>
      </c>
      <c r="F1462" t="str">
        <f>VLOOKUP($A1462,'Transit IDs'!$A$1:$AK$828,14,FALSE)</f>
        <v>CT</v>
      </c>
      <c r="H1462" s="13"/>
      <c r="I1462" s="13"/>
      <c r="J1462" s="13"/>
    </row>
    <row r="1463" spans="1:10" x14ac:dyDescent="0.25">
      <c r="A1463" s="11" t="s">
        <v>518</v>
      </c>
      <c r="B1463" t="s">
        <v>519</v>
      </c>
      <c r="C1463" t="s">
        <v>5204</v>
      </c>
      <c r="D1463" t="s">
        <v>5215</v>
      </c>
      <c r="E1463" t="s">
        <v>5210</v>
      </c>
      <c r="F1463" t="str">
        <f>VLOOKUP($A1463,'Transit IDs'!$A$1:$AK$828,14,FALSE)</f>
        <v>CT</v>
      </c>
      <c r="H1463" s="13"/>
      <c r="I1463" s="13"/>
      <c r="J1463" s="13"/>
    </row>
    <row r="1464" spans="1:10" x14ac:dyDescent="0.25">
      <c r="A1464" s="11" t="s">
        <v>518</v>
      </c>
      <c r="B1464" t="s">
        <v>519</v>
      </c>
      <c r="C1464" t="s">
        <v>5204</v>
      </c>
      <c r="D1464" t="s">
        <v>5215</v>
      </c>
      <c r="E1464" t="s">
        <v>5211</v>
      </c>
      <c r="F1464" t="str">
        <f>VLOOKUP($A1464,'Transit IDs'!$A$1:$AK$828,14,FALSE)</f>
        <v>CT</v>
      </c>
      <c r="H1464" s="13"/>
      <c r="I1464" s="13"/>
      <c r="J1464" s="13"/>
    </row>
    <row r="1465" spans="1:10" x14ac:dyDescent="0.25">
      <c r="A1465" s="11" t="s">
        <v>518</v>
      </c>
      <c r="B1465" t="s">
        <v>519</v>
      </c>
      <c r="C1465" t="s">
        <v>5204</v>
      </c>
      <c r="D1465" t="s">
        <v>5215</v>
      </c>
      <c r="E1465" t="s">
        <v>5212</v>
      </c>
      <c r="F1465" t="str">
        <f>VLOOKUP($A1465,'Transit IDs'!$A$1:$AK$828,14,FALSE)</f>
        <v>CT</v>
      </c>
      <c r="H1465" s="13"/>
      <c r="I1465" s="13">
        <v>23862</v>
      </c>
      <c r="J1465" s="13"/>
    </row>
    <row r="1466" spans="1:10" x14ac:dyDescent="0.25">
      <c r="A1466" s="11" t="s">
        <v>518</v>
      </c>
      <c r="B1466" t="s">
        <v>519</v>
      </c>
      <c r="C1466" t="s">
        <v>5214</v>
      </c>
      <c r="D1466" t="s">
        <v>5215</v>
      </c>
      <c r="E1466" t="s">
        <v>5205</v>
      </c>
      <c r="F1466" t="str">
        <f>VLOOKUP($A1466,'Transit IDs'!$A$1:$AK$828,14,FALSE)</f>
        <v>CT</v>
      </c>
      <c r="H1466" s="13"/>
      <c r="I1466" s="13"/>
      <c r="J1466" s="13"/>
    </row>
    <row r="1467" spans="1:10" x14ac:dyDescent="0.25">
      <c r="A1467" s="11" t="s">
        <v>518</v>
      </c>
      <c r="B1467" t="s">
        <v>519</v>
      </c>
      <c r="C1467" t="s">
        <v>5214</v>
      </c>
      <c r="D1467" t="s">
        <v>5215</v>
      </c>
      <c r="E1467" t="s">
        <v>5206</v>
      </c>
      <c r="F1467" t="str">
        <f>VLOOKUP($A1467,'Transit IDs'!$A$1:$AK$828,14,FALSE)</f>
        <v>CT</v>
      </c>
      <c r="H1467" s="13"/>
      <c r="I1467" s="13"/>
      <c r="J1467" s="13"/>
    </row>
    <row r="1468" spans="1:10" x14ac:dyDescent="0.25">
      <c r="A1468" s="11" t="s">
        <v>518</v>
      </c>
      <c r="B1468" t="s">
        <v>519</v>
      </c>
      <c r="C1468" t="s">
        <v>5214</v>
      </c>
      <c r="D1468" t="s">
        <v>5215</v>
      </c>
      <c r="E1468" t="s">
        <v>5207</v>
      </c>
      <c r="F1468" t="str">
        <f>VLOOKUP($A1468,'Transit IDs'!$A$1:$AK$828,14,FALSE)</f>
        <v>CT</v>
      </c>
      <c r="H1468" s="13"/>
      <c r="I1468" s="13"/>
      <c r="J1468" s="13"/>
    </row>
    <row r="1469" spans="1:10" x14ac:dyDescent="0.25">
      <c r="A1469" s="11" t="s">
        <v>518</v>
      </c>
      <c r="B1469" t="s">
        <v>519</v>
      </c>
      <c r="C1469" t="s">
        <v>5214</v>
      </c>
      <c r="D1469" t="s">
        <v>5215</v>
      </c>
      <c r="E1469" t="s">
        <v>5208</v>
      </c>
      <c r="F1469" t="str">
        <f>VLOOKUP($A1469,'Transit IDs'!$A$1:$AK$828,14,FALSE)</f>
        <v>CT</v>
      </c>
      <c r="H1469" s="13"/>
      <c r="I1469" s="13"/>
      <c r="J1469" s="13"/>
    </row>
    <row r="1470" spans="1:10" x14ac:dyDescent="0.25">
      <c r="A1470" s="11" t="s">
        <v>518</v>
      </c>
      <c r="B1470" t="s">
        <v>519</v>
      </c>
      <c r="C1470" t="s">
        <v>5214</v>
      </c>
      <c r="D1470" t="s">
        <v>5215</v>
      </c>
      <c r="E1470" t="s">
        <v>5209</v>
      </c>
      <c r="F1470" t="str">
        <f>VLOOKUP($A1470,'Transit IDs'!$A$1:$AK$828,14,FALSE)</f>
        <v>CT</v>
      </c>
      <c r="H1470" s="13"/>
      <c r="I1470" s="13"/>
      <c r="J1470" s="13"/>
    </row>
    <row r="1471" spans="1:10" x14ac:dyDescent="0.25">
      <c r="A1471" s="11" t="s">
        <v>518</v>
      </c>
      <c r="B1471" t="s">
        <v>519</v>
      </c>
      <c r="C1471" t="s">
        <v>5214</v>
      </c>
      <c r="D1471" t="s">
        <v>5215</v>
      </c>
      <c r="E1471" t="s">
        <v>5210</v>
      </c>
      <c r="F1471" t="str">
        <f>VLOOKUP($A1471,'Transit IDs'!$A$1:$AK$828,14,FALSE)</f>
        <v>CT</v>
      </c>
      <c r="H1471" s="13"/>
      <c r="I1471" s="13"/>
      <c r="J1471" s="13"/>
    </row>
    <row r="1472" spans="1:10" x14ac:dyDescent="0.25">
      <c r="A1472" s="11" t="s">
        <v>518</v>
      </c>
      <c r="B1472" t="s">
        <v>519</v>
      </c>
      <c r="C1472" t="s">
        <v>5214</v>
      </c>
      <c r="D1472" t="s">
        <v>5215</v>
      </c>
      <c r="E1472" t="s">
        <v>5211</v>
      </c>
      <c r="F1472" t="str">
        <f>VLOOKUP($A1472,'Transit IDs'!$A$1:$AK$828,14,FALSE)</f>
        <v>CT</v>
      </c>
      <c r="H1472" s="13"/>
      <c r="I1472" s="13"/>
      <c r="J1472" s="13"/>
    </row>
    <row r="1473" spans="1:10" x14ac:dyDescent="0.25">
      <c r="A1473" s="11" t="s">
        <v>518</v>
      </c>
      <c r="B1473" t="s">
        <v>519</v>
      </c>
      <c r="C1473" t="s">
        <v>5214</v>
      </c>
      <c r="D1473" t="s">
        <v>5215</v>
      </c>
      <c r="E1473" t="s">
        <v>5212</v>
      </c>
      <c r="F1473" t="str">
        <f>VLOOKUP($A1473,'Transit IDs'!$A$1:$AK$828,14,FALSE)</f>
        <v>CT</v>
      </c>
      <c r="H1473" s="13"/>
      <c r="I1473" s="13">
        <v>388035</v>
      </c>
      <c r="J1473" s="13"/>
    </row>
    <row r="1474" spans="1:10" x14ac:dyDescent="0.25">
      <c r="A1474" s="11" t="s">
        <v>524</v>
      </c>
      <c r="B1474" t="s">
        <v>525</v>
      </c>
      <c r="C1474" t="s">
        <v>5222</v>
      </c>
      <c r="D1474" t="s">
        <v>4287</v>
      </c>
      <c r="E1474" t="s">
        <v>5205</v>
      </c>
      <c r="F1474" t="str">
        <f>VLOOKUP($A1474,'Transit IDs'!$A$1:$AK$828,14,FALSE)</f>
        <v>MA</v>
      </c>
      <c r="H1474" s="13"/>
      <c r="I1474" s="13"/>
      <c r="J1474" s="13"/>
    </row>
    <row r="1475" spans="1:10" x14ac:dyDescent="0.25">
      <c r="A1475" s="11" t="s">
        <v>524</v>
      </c>
      <c r="B1475" t="s">
        <v>525</v>
      </c>
      <c r="C1475" t="s">
        <v>5222</v>
      </c>
      <c r="D1475" t="s">
        <v>4287</v>
      </c>
      <c r="E1475" t="s">
        <v>5206</v>
      </c>
      <c r="F1475" t="str">
        <f>VLOOKUP($A1475,'Transit IDs'!$A$1:$AK$828,14,FALSE)</f>
        <v>MA</v>
      </c>
      <c r="H1475" s="13"/>
      <c r="I1475" s="13"/>
      <c r="J1475" s="13"/>
    </row>
    <row r="1476" spans="1:10" x14ac:dyDescent="0.25">
      <c r="A1476" s="11" t="s">
        <v>524</v>
      </c>
      <c r="B1476" t="s">
        <v>525</v>
      </c>
      <c r="C1476" t="s">
        <v>5222</v>
      </c>
      <c r="D1476" t="s">
        <v>4287</v>
      </c>
      <c r="E1476" t="s">
        <v>5207</v>
      </c>
      <c r="F1476" t="str">
        <f>VLOOKUP($A1476,'Transit IDs'!$A$1:$AK$828,14,FALSE)</f>
        <v>MA</v>
      </c>
      <c r="H1476" s="13"/>
      <c r="I1476" s="13"/>
      <c r="J1476" s="13"/>
    </row>
    <row r="1477" spans="1:10" x14ac:dyDescent="0.25">
      <c r="A1477" s="11" t="s">
        <v>524</v>
      </c>
      <c r="B1477" t="s">
        <v>525</v>
      </c>
      <c r="C1477" t="s">
        <v>5222</v>
      </c>
      <c r="D1477" t="s">
        <v>4287</v>
      </c>
      <c r="E1477" t="s">
        <v>5208</v>
      </c>
      <c r="F1477" t="str">
        <f>VLOOKUP($A1477,'Transit IDs'!$A$1:$AK$828,14,FALSE)</f>
        <v>MA</v>
      </c>
      <c r="H1477" s="13"/>
      <c r="I1477" s="13"/>
      <c r="J1477" s="13"/>
    </row>
    <row r="1478" spans="1:10" x14ac:dyDescent="0.25">
      <c r="A1478" s="11" t="s">
        <v>524</v>
      </c>
      <c r="B1478" t="s">
        <v>525</v>
      </c>
      <c r="C1478" t="s">
        <v>5222</v>
      </c>
      <c r="D1478" t="s">
        <v>4287</v>
      </c>
      <c r="E1478" t="s">
        <v>5209</v>
      </c>
      <c r="F1478" t="str">
        <f>VLOOKUP($A1478,'Transit IDs'!$A$1:$AK$828,14,FALSE)</f>
        <v>MA</v>
      </c>
      <c r="H1478" s="13"/>
      <c r="I1478" s="13">
        <v>322</v>
      </c>
      <c r="J1478" s="13">
        <v>20643</v>
      </c>
    </row>
    <row r="1479" spans="1:10" x14ac:dyDescent="0.25">
      <c r="A1479" s="11" t="s">
        <v>524</v>
      </c>
      <c r="B1479" t="s">
        <v>525</v>
      </c>
      <c r="C1479" t="s">
        <v>5222</v>
      </c>
      <c r="D1479" t="s">
        <v>4287</v>
      </c>
      <c r="E1479" t="s">
        <v>5210</v>
      </c>
      <c r="F1479" t="str">
        <f>VLOOKUP($A1479,'Transit IDs'!$A$1:$AK$828,14,FALSE)</f>
        <v>MA</v>
      </c>
      <c r="H1479" s="13"/>
      <c r="I1479" s="13">
        <v>159</v>
      </c>
      <c r="J1479" s="13">
        <v>12531</v>
      </c>
    </row>
    <row r="1480" spans="1:10" x14ac:dyDescent="0.25">
      <c r="A1480" s="11" t="s">
        <v>524</v>
      </c>
      <c r="B1480" t="s">
        <v>525</v>
      </c>
      <c r="C1480" t="s">
        <v>5222</v>
      </c>
      <c r="D1480" t="s">
        <v>4287</v>
      </c>
      <c r="E1480" t="s">
        <v>5211</v>
      </c>
      <c r="F1480" t="str">
        <f>VLOOKUP($A1480,'Transit IDs'!$A$1:$AK$828,14,FALSE)</f>
        <v>MA</v>
      </c>
      <c r="H1480" s="13"/>
      <c r="I1480" s="13">
        <v>130</v>
      </c>
      <c r="J1480" s="13">
        <v>10582</v>
      </c>
    </row>
    <row r="1481" spans="1:10" x14ac:dyDescent="0.25">
      <c r="A1481" s="11" t="s">
        <v>524</v>
      </c>
      <c r="B1481" t="s">
        <v>525</v>
      </c>
      <c r="C1481" t="s">
        <v>5222</v>
      </c>
      <c r="D1481" t="s">
        <v>4287</v>
      </c>
      <c r="E1481" t="s">
        <v>5212</v>
      </c>
      <c r="F1481" t="str">
        <f>VLOOKUP($A1481,'Transit IDs'!$A$1:$AK$828,14,FALSE)</f>
        <v>MA</v>
      </c>
      <c r="H1481" s="13"/>
      <c r="I1481" s="13">
        <v>97450</v>
      </c>
      <c r="J1481" s="13">
        <v>6495306</v>
      </c>
    </row>
    <row r="1482" spans="1:10" x14ac:dyDescent="0.25">
      <c r="A1482" s="11" t="s">
        <v>524</v>
      </c>
      <c r="B1482" t="s">
        <v>525</v>
      </c>
      <c r="C1482" t="s">
        <v>5204</v>
      </c>
      <c r="D1482" t="s">
        <v>4287</v>
      </c>
      <c r="E1482" t="s">
        <v>5205</v>
      </c>
      <c r="F1482" t="str">
        <f>VLOOKUP($A1482,'Transit IDs'!$A$1:$AK$828,14,FALSE)</f>
        <v>MA</v>
      </c>
      <c r="H1482" s="13"/>
      <c r="I1482" s="13"/>
      <c r="J1482" s="13"/>
    </row>
    <row r="1483" spans="1:10" x14ac:dyDescent="0.25">
      <c r="A1483" s="11" t="s">
        <v>524</v>
      </c>
      <c r="B1483" t="s">
        <v>525</v>
      </c>
      <c r="C1483" t="s">
        <v>5204</v>
      </c>
      <c r="D1483" t="s">
        <v>4287</v>
      </c>
      <c r="E1483" t="s">
        <v>5206</v>
      </c>
      <c r="F1483" t="str">
        <f>VLOOKUP($A1483,'Transit IDs'!$A$1:$AK$828,14,FALSE)</f>
        <v>MA</v>
      </c>
      <c r="H1483" s="13"/>
      <c r="I1483" s="13"/>
      <c r="J1483" s="13"/>
    </row>
    <row r="1484" spans="1:10" x14ac:dyDescent="0.25">
      <c r="A1484" s="11" t="s">
        <v>524</v>
      </c>
      <c r="B1484" t="s">
        <v>525</v>
      </c>
      <c r="C1484" t="s">
        <v>5204</v>
      </c>
      <c r="D1484" t="s">
        <v>4287</v>
      </c>
      <c r="E1484" t="s">
        <v>5207</v>
      </c>
      <c r="F1484" t="str">
        <f>VLOOKUP($A1484,'Transit IDs'!$A$1:$AK$828,14,FALSE)</f>
        <v>MA</v>
      </c>
      <c r="H1484" s="13"/>
      <c r="I1484" s="13"/>
      <c r="J1484" s="13"/>
    </row>
    <row r="1485" spans="1:10" x14ac:dyDescent="0.25">
      <c r="A1485" s="11" t="s">
        <v>524</v>
      </c>
      <c r="B1485" t="s">
        <v>525</v>
      </c>
      <c r="C1485" t="s">
        <v>5204</v>
      </c>
      <c r="D1485" t="s">
        <v>4287</v>
      </c>
      <c r="E1485" t="s">
        <v>5208</v>
      </c>
      <c r="F1485" t="str">
        <f>VLOOKUP($A1485,'Transit IDs'!$A$1:$AK$828,14,FALSE)</f>
        <v>MA</v>
      </c>
      <c r="H1485" s="13"/>
      <c r="I1485" s="13"/>
      <c r="J1485" s="13"/>
    </row>
    <row r="1486" spans="1:10" x14ac:dyDescent="0.25">
      <c r="A1486" s="11" t="s">
        <v>524</v>
      </c>
      <c r="B1486" t="s">
        <v>525</v>
      </c>
      <c r="C1486" t="s">
        <v>5204</v>
      </c>
      <c r="D1486" t="s">
        <v>4287</v>
      </c>
      <c r="E1486" t="s">
        <v>5209</v>
      </c>
      <c r="F1486" t="str">
        <f>VLOOKUP($A1486,'Transit IDs'!$A$1:$AK$828,14,FALSE)</f>
        <v>MA</v>
      </c>
      <c r="H1486" s="13"/>
      <c r="I1486" s="13">
        <v>903</v>
      </c>
      <c r="J1486" s="13">
        <v>6611</v>
      </c>
    </row>
    <row r="1487" spans="1:10" x14ac:dyDescent="0.25">
      <c r="A1487" s="11" t="s">
        <v>524</v>
      </c>
      <c r="B1487" t="s">
        <v>525</v>
      </c>
      <c r="C1487" t="s">
        <v>5204</v>
      </c>
      <c r="D1487" t="s">
        <v>4287</v>
      </c>
      <c r="E1487" t="s">
        <v>5210</v>
      </c>
      <c r="F1487" t="str">
        <f>VLOOKUP($A1487,'Transit IDs'!$A$1:$AK$828,14,FALSE)</f>
        <v>MA</v>
      </c>
      <c r="H1487" s="13"/>
      <c r="I1487" s="13">
        <v>60</v>
      </c>
      <c r="J1487" s="13">
        <v>438</v>
      </c>
    </row>
    <row r="1488" spans="1:10" x14ac:dyDescent="0.25">
      <c r="A1488" s="11" t="s">
        <v>524</v>
      </c>
      <c r="B1488" t="s">
        <v>525</v>
      </c>
      <c r="C1488" t="s">
        <v>5204</v>
      </c>
      <c r="D1488" t="s">
        <v>4287</v>
      </c>
      <c r="E1488" t="s">
        <v>5211</v>
      </c>
      <c r="F1488" t="str">
        <f>VLOOKUP($A1488,'Transit IDs'!$A$1:$AK$828,14,FALSE)</f>
        <v>MA</v>
      </c>
      <c r="H1488" s="13"/>
      <c r="I1488" s="13"/>
      <c r="J1488" s="13"/>
    </row>
    <row r="1489" spans="1:10" x14ac:dyDescent="0.25">
      <c r="A1489" s="11" t="s">
        <v>524</v>
      </c>
      <c r="B1489" t="s">
        <v>525</v>
      </c>
      <c r="C1489" t="s">
        <v>5204</v>
      </c>
      <c r="D1489" t="s">
        <v>4287</v>
      </c>
      <c r="E1489" t="s">
        <v>5212</v>
      </c>
      <c r="F1489" t="str">
        <f>VLOOKUP($A1489,'Transit IDs'!$A$1:$AK$828,14,FALSE)</f>
        <v>MA</v>
      </c>
      <c r="H1489" s="13"/>
      <c r="I1489" s="13">
        <v>232573</v>
      </c>
      <c r="J1489" s="13">
        <v>1702434</v>
      </c>
    </row>
    <row r="1490" spans="1:10" x14ac:dyDescent="0.25">
      <c r="A1490" s="11" t="s">
        <v>524</v>
      </c>
      <c r="B1490" t="s">
        <v>525</v>
      </c>
      <c r="C1490" t="s">
        <v>5214</v>
      </c>
      <c r="D1490" t="s">
        <v>4287</v>
      </c>
      <c r="E1490" t="s">
        <v>5205</v>
      </c>
      <c r="F1490" t="str">
        <f>VLOOKUP($A1490,'Transit IDs'!$A$1:$AK$828,14,FALSE)</f>
        <v>MA</v>
      </c>
      <c r="H1490" s="13"/>
      <c r="I1490" s="13"/>
      <c r="J1490" s="13"/>
    </row>
    <row r="1491" spans="1:10" x14ac:dyDescent="0.25">
      <c r="A1491" s="11" t="s">
        <v>524</v>
      </c>
      <c r="B1491" t="s">
        <v>525</v>
      </c>
      <c r="C1491" t="s">
        <v>5214</v>
      </c>
      <c r="D1491" t="s">
        <v>4287</v>
      </c>
      <c r="E1491" t="s">
        <v>5206</v>
      </c>
      <c r="F1491" t="str">
        <f>VLOOKUP($A1491,'Transit IDs'!$A$1:$AK$828,14,FALSE)</f>
        <v>MA</v>
      </c>
      <c r="H1491" s="13"/>
      <c r="I1491" s="13"/>
      <c r="J1491" s="13"/>
    </row>
    <row r="1492" spans="1:10" x14ac:dyDescent="0.25">
      <c r="A1492" s="11" t="s">
        <v>524</v>
      </c>
      <c r="B1492" t="s">
        <v>525</v>
      </c>
      <c r="C1492" t="s">
        <v>5214</v>
      </c>
      <c r="D1492" t="s">
        <v>4287</v>
      </c>
      <c r="E1492" t="s">
        <v>5207</v>
      </c>
      <c r="F1492" t="str">
        <f>VLOOKUP($A1492,'Transit IDs'!$A$1:$AK$828,14,FALSE)</f>
        <v>MA</v>
      </c>
      <c r="H1492" s="13"/>
      <c r="I1492" s="13"/>
      <c r="J1492" s="13"/>
    </row>
    <row r="1493" spans="1:10" x14ac:dyDescent="0.25">
      <c r="A1493" s="11" t="s">
        <v>524</v>
      </c>
      <c r="B1493" t="s">
        <v>525</v>
      </c>
      <c r="C1493" t="s">
        <v>5214</v>
      </c>
      <c r="D1493" t="s">
        <v>4287</v>
      </c>
      <c r="E1493" t="s">
        <v>5208</v>
      </c>
      <c r="F1493" t="str">
        <f>VLOOKUP($A1493,'Transit IDs'!$A$1:$AK$828,14,FALSE)</f>
        <v>MA</v>
      </c>
      <c r="H1493" s="13"/>
      <c r="I1493" s="13"/>
      <c r="J1493" s="13"/>
    </row>
    <row r="1494" spans="1:10" x14ac:dyDescent="0.25">
      <c r="A1494" s="11" t="s">
        <v>524</v>
      </c>
      <c r="B1494" t="s">
        <v>525</v>
      </c>
      <c r="C1494" t="s">
        <v>5214</v>
      </c>
      <c r="D1494" t="s">
        <v>4287</v>
      </c>
      <c r="E1494" t="s">
        <v>5209</v>
      </c>
      <c r="F1494" t="str">
        <f>VLOOKUP($A1494,'Transit IDs'!$A$1:$AK$828,14,FALSE)</f>
        <v>MA</v>
      </c>
      <c r="H1494" s="13"/>
      <c r="I1494" s="13">
        <v>2845</v>
      </c>
      <c r="J1494" s="13">
        <v>15931</v>
      </c>
    </row>
    <row r="1495" spans="1:10" x14ac:dyDescent="0.25">
      <c r="A1495" s="11" t="s">
        <v>524</v>
      </c>
      <c r="B1495" t="s">
        <v>525</v>
      </c>
      <c r="C1495" t="s">
        <v>5214</v>
      </c>
      <c r="D1495" t="s">
        <v>4287</v>
      </c>
      <c r="E1495" t="s">
        <v>5210</v>
      </c>
      <c r="F1495" t="str">
        <f>VLOOKUP($A1495,'Transit IDs'!$A$1:$AK$828,14,FALSE)</f>
        <v>MA</v>
      </c>
      <c r="H1495" s="13"/>
      <c r="I1495" s="13">
        <v>1676</v>
      </c>
      <c r="J1495" s="13">
        <v>9383</v>
      </c>
    </row>
    <row r="1496" spans="1:10" x14ac:dyDescent="0.25">
      <c r="A1496" s="11" t="s">
        <v>524</v>
      </c>
      <c r="B1496" t="s">
        <v>525</v>
      </c>
      <c r="C1496" t="s">
        <v>5214</v>
      </c>
      <c r="D1496" t="s">
        <v>4287</v>
      </c>
      <c r="E1496" t="s">
        <v>5211</v>
      </c>
      <c r="F1496" t="str">
        <f>VLOOKUP($A1496,'Transit IDs'!$A$1:$AK$828,14,FALSE)</f>
        <v>MA</v>
      </c>
      <c r="H1496" s="13"/>
      <c r="I1496" s="13"/>
      <c r="J1496" s="13"/>
    </row>
    <row r="1497" spans="1:10" x14ac:dyDescent="0.25">
      <c r="A1497" s="11" t="s">
        <v>524</v>
      </c>
      <c r="B1497" t="s">
        <v>525</v>
      </c>
      <c r="C1497" t="s">
        <v>5214</v>
      </c>
      <c r="D1497" t="s">
        <v>4287</v>
      </c>
      <c r="E1497" t="s">
        <v>5212</v>
      </c>
      <c r="F1497" t="str">
        <f>VLOOKUP($A1497,'Transit IDs'!$A$1:$AK$828,14,FALSE)</f>
        <v>MA</v>
      </c>
      <c r="H1497" s="13"/>
      <c r="I1497" s="13">
        <v>811458</v>
      </c>
      <c r="J1497" s="13">
        <v>4543773</v>
      </c>
    </row>
    <row r="1498" spans="1:10" x14ac:dyDescent="0.25">
      <c r="A1498" s="11" t="s">
        <v>531</v>
      </c>
      <c r="B1498" t="s">
        <v>532</v>
      </c>
      <c r="C1498" t="s">
        <v>5204</v>
      </c>
      <c r="D1498" t="s">
        <v>4287</v>
      </c>
      <c r="E1498" t="s">
        <v>5205</v>
      </c>
      <c r="F1498" t="str">
        <f>VLOOKUP($A1498,'Transit IDs'!$A$1:$AK$828,14,FALSE)</f>
        <v>VT</v>
      </c>
      <c r="H1498" s="13"/>
      <c r="I1498" s="13"/>
      <c r="J1498" s="13"/>
    </row>
    <row r="1499" spans="1:10" x14ac:dyDescent="0.25">
      <c r="A1499" s="11" t="s">
        <v>531</v>
      </c>
      <c r="B1499" t="s">
        <v>532</v>
      </c>
      <c r="C1499" t="s">
        <v>5204</v>
      </c>
      <c r="D1499" t="s">
        <v>4287</v>
      </c>
      <c r="E1499" t="s">
        <v>5206</v>
      </c>
      <c r="F1499" t="str">
        <f>VLOOKUP($A1499,'Transit IDs'!$A$1:$AK$828,14,FALSE)</f>
        <v>VT</v>
      </c>
      <c r="H1499" s="13"/>
      <c r="I1499" s="13"/>
      <c r="J1499" s="13"/>
    </row>
    <row r="1500" spans="1:10" x14ac:dyDescent="0.25">
      <c r="A1500" s="11" t="s">
        <v>531</v>
      </c>
      <c r="B1500" t="s">
        <v>532</v>
      </c>
      <c r="C1500" t="s">
        <v>5204</v>
      </c>
      <c r="D1500" t="s">
        <v>4287</v>
      </c>
      <c r="E1500" t="s">
        <v>5207</v>
      </c>
      <c r="F1500" t="str">
        <f>VLOOKUP($A1500,'Transit IDs'!$A$1:$AK$828,14,FALSE)</f>
        <v>VT</v>
      </c>
      <c r="H1500" s="13"/>
      <c r="I1500" s="13"/>
      <c r="J1500" s="13"/>
    </row>
    <row r="1501" spans="1:10" x14ac:dyDescent="0.25">
      <c r="A1501" s="11" t="s">
        <v>531</v>
      </c>
      <c r="B1501" t="s">
        <v>532</v>
      </c>
      <c r="C1501" t="s">
        <v>5204</v>
      </c>
      <c r="D1501" t="s">
        <v>4287</v>
      </c>
      <c r="E1501" t="s">
        <v>5208</v>
      </c>
      <c r="F1501" t="str">
        <f>VLOOKUP($A1501,'Transit IDs'!$A$1:$AK$828,14,FALSE)</f>
        <v>VT</v>
      </c>
      <c r="H1501" s="13"/>
      <c r="I1501" s="13"/>
      <c r="J1501" s="13"/>
    </row>
    <row r="1502" spans="1:10" x14ac:dyDescent="0.25">
      <c r="A1502" s="11" t="s">
        <v>531</v>
      </c>
      <c r="B1502" t="s">
        <v>532</v>
      </c>
      <c r="C1502" t="s">
        <v>5204</v>
      </c>
      <c r="D1502" t="s">
        <v>4287</v>
      </c>
      <c r="E1502" t="s">
        <v>5209</v>
      </c>
      <c r="F1502" t="str">
        <f>VLOOKUP($A1502,'Transit IDs'!$A$1:$AK$828,14,FALSE)</f>
        <v>VT</v>
      </c>
      <c r="H1502" s="13"/>
      <c r="I1502" s="13">
        <v>193</v>
      </c>
      <c r="J1502" s="13">
        <v>901</v>
      </c>
    </row>
    <row r="1503" spans="1:10" x14ac:dyDescent="0.25">
      <c r="A1503" s="11" t="s">
        <v>531</v>
      </c>
      <c r="B1503" t="s">
        <v>532</v>
      </c>
      <c r="C1503" t="s">
        <v>5204</v>
      </c>
      <c r="D1503" t="s">
        <v>4287</v>
      </c>
      <c r="E1503" t="s">
        <v>5210</v>
      </c>
      <c r="F1503" t="str">
        <f>VLOOKUP($A1503,'Transit IDs'!$A$1:$AK$828,14,FALSE)</f>
        <v>VT</v>
      </c>
      <c r="H1503" s="13"/>
      <c r="I1503" s="13">
        <v>77</v>
      </c>
      <c r="J1503" s="13">
        <v>334</v>
      </c>
    </row>
    <row r="1504" spans="1:10" x14ac:dyDescent="0.25">
      <c r="A1504" s="11" t="s">
        <v>531</v>
      </c>
      <c r="B1504" t="s">
        <v>532</v>
      </c>
      <c r="C1504" t="s">
        <v>5204</v>
      </c>
      <c r="D1504" t="s">
        <v>4287</v>
      </c>
      <c r="E1504" t="s">
        <v>5211</v>
      </c>
      <c r="F1504" t="str">
        <f>VLOOKUP($A1504,'Transit IDs'!$A$1:$AK$828,14,FALSE)</f>
        <v>VT</v>
      </c>
      <c r="H1504" s="13"/>
      <c r="I1504" s="13">
        <v>18</v>
      </c>
      <c r="J1504" s="13">
        <v>52</v>
      </c>
    </row>
    <row r="1505" spans="1:10" x14ac:dyDescent="0.25">
      <c r="A1505" s="11" t="s">
        <v>531</v>
      </c>
      <c r="B1505" t="s">
        <v>532</v>
      </c>
      <c r="C1505" t="s">
        <v>5204</v>
      </c>
      <c r="D1505" t="s">
        <v>4287</v>
      </c>
      <c r="E1505" t="s">
        <v>5212</v>
      </c>
      <c r="F1505" t="str">
        <f>VLOOKUP($A1505,'Transit IDs'!$A$1:$AK$828,14,FALSE)</f>
        <v>VT</v>
      </c>
      <c r="H1505" s="13"/>
      <c r="I1505" s="13">
        <v>54601</v>
      </c>
      <c r="J1505" s="13">
        <v>251803</v>
      </c>
    </row>
    <row r="1506" spans="1:10" x14ac:dyDescent="0.25">
      <c r="A1506" s="11" t="s">
        <v>531</v>
      </c>
      <c r="B1506" t="s">
        <v>532</v>
      </c>
      <c r="C1506" t="s">
        <v>5214</v>
      </c>
      <c r="D1506" t="s">
        <v>5215</v>
      </c>
      <c r="E1506" t="s">
        <v>5205</v>
      </c>
      <c r="F1506" t="str">
        <f>VLOOKUP($A1506,'Transit IDs'!$A$1:$AK$828,14,FALSE)</f>
        <v>VT</v>
      </c>
      <c r="H1506" s="13"/>
      <c r="I1506" s="13"/>
      <c r="J1506" s="13"/>
    </row>
    <row r="1507" spans="1:10" x14ac:dyDescent="0.25">
      <c r="A1507" s="11" t="s">
        <v>531</v>
      </c>
      <c r="B1507" t="s">
        <v>532</v>
      </c>
      <c r="C1507" t="s">
        <v>5214</v>
      </c>
      <c r="D1507" t="s">
        <v>5215</v>
      </c>
      <c r="E1507" t="s">
        <v>5206</v>
      </c>
      <c r="F1507" t="str">
        <f>VLOOKUP($A1507,'Transit IDs'!$A$1:$AK$828,14,FALSE)</f>
        <v>VT</v>
      </c>
      <c r="H1507" s="13"/>
      <c r="I1507" s="13"/>
      <c r="J1507" s="13"/>
    </row>
    <row r="1508" spans="1:10" x14ac:dyDescent="0.25">
      <c r="A1508" s="11" t="s">
        <v>531</v>
      </c>
      <c r="B1508" t="s">
        <v>532</v>
      </c>
      <c r="C1508" t="s">
        <v>5214</v>
      </c>
      <c r="D1508" t="s">
        <v>5215</v>
      </c>
      <c r="E1508" t="s">
        <v>5207</v>
      </c>
      <c r="F1508" t="str">
        <f>VLOOKUP($A1508,'Transit IDs'!$A$1:$AK$828,14,FALSE)</f>
        <v>VT</v>
      </c>
      <c r="H1508" s="13"/>
      <c r="I1508" s="13"/>
      <c r="J1508" s="13"/>
    </row>
    <row r="1509" spans="1:10" x14ac:dyDescent="0.25">
      <c r="A1509" s="11" t="s">
        <v>531</v>
      </c>
      <c r="B1509" t="s">
        <v>532</v>
      </c>
      <c r="C1509" t="s">
        <v>5214</v>
      </c>
      <c r="D1509" t="s">
        <v>5215</v>
      </c>
      <c r="E1509" t="s">
        <v>5208</v>
      </c>
      <c r="F1509" t="str">
        <f>VLOOKUP($A1509,'Transit IDs'!$A$1:$AK$828,14,FALSE)</f>
        <v>VT</v>
      </c>
      <c r="H1509" s="13"/>
      <c r="I1509" s="13"/>
      <c r="J1509" s="13"/>
    </row>
    <row r="1510" spans="1:10" x14ac:dyDescent="0.25">
      <c r="A1510" s="11" t="s">
        <v>531</v>
      </c>
      <c r="B1510" t="s">
        <v>532</v>
      </c>
      <c r="C1510" t="s">
        <v>5214</v>
      </c>
      <c r="D1510" t="s">
        <v>5215</v>
      </c>
      <c r="E1510" t="s">
        <v>5209</v>
      </c>
      <c r="F1510" t="str">
        <f>VLOOKUP($A1510,'Transit IDs'!$A$1:$AK$828,14,FALSE)</f>
        <v>VT</v>
      </c>
      <c r="H1510" s="13"/>
      <c r="I1510" s="13">
        <v>9438</v>
      </c>
      <c r="J1510" s="13">
        <v>42725</v>
      </c>
    </row>
    <row r="1511" spans="1:10" x14ac:dyDescent="0.25">
      <c r="A1511" s="11" t="s">
        <v>531</v>
      </c>
      <c r="B1511" t="s">
        <v>532</v>
      </c>
      <c r="C1511" t="s">
        <v>5214</v>
      </c>
      <c r="D1511" t="s">
        <v>5215</v>
      </c>
      <c r="E1511" t="s">
        <v>5210</v>
      </c>
      <c r="F1511" t="str">
        <f>VLOOKUP($A1511,'Transit IDs'!$A$1:$AK$828,14,FALSE)</f>
        <v>VT</v>
      </c>
      <c r="H1511" s="13"/>
      <c r="I1511" s="13">
        <v>4485</v>
      </c>
      <c r="J1511" s="13">
        <v>12679</v>
      </c>
    </row>
    <row r="1512" spans="1:10" x14ac:dyDescent="0.25">
      <c r="A1512" s="11" t="s">
        <v>531</v>
      </c>
      <c r="B1512" t="s">
        <v>532</v>
      </c>
      <c r="C1512" t="s">
        <v>5214</v>
      </c>
      <c r="D1512" t="s">
        <v>5215</v>
      </c>
      <c r="E1512" t="s">
        <v>5211</v>
      </c>
      <c r="F1512" t="str">
        <f>VLOOKUP($A1512,'Transit IDs'!$A$1:$AK$828,14,FALSE)</f>
        <v>VT</v>
      </c>
      <c r="H1512" s="13"/>
      <c r="I1512" s="13">
        <v>758</v>
      </c>
      <c r="J1512" s="13">
        <v>2121</v>
      </c>
    </row>
    <row r="1513" spans="1:10" x14ac:dyDescent="0.25">
      <c r="A1513" s="11" t="s">
        <v>531</v>
      </c>
      <c r="B1513" t="s">
        <v>532</v>
      </c>
      <c r="C1513" t="s">
        <v>5214</v>
      </c>
      <c r="D1513" t="s">
        <v>5215</v>
      </c>
      <c r="E1513" t="s">
        <v>5212</v>
      </c>
      <c r="F1513" t="str">
        <f>VLOOKUP($A1513,'Transit IDs'!$A$1:$AK$828,14,FALSE)</f>
        <v>VT</v>
      </c>
      <c r="H1513" s="13"/>
      <c r="I1513" s="13">
        <v>2700649</v>
      </c>
      <c r="J1513" s="13">
        <v>11760931</v>
      </c>
    </row>
    <row r="1514" spans="1:10" x14ac:dyDescent="0.25">
      <c r="A1514" s="11" t="s">
        <v>537</v>
      </c>
      <c r="B1514" t="s">
        <v>538</v>
      </c>
      <c r="C1514" t="s">
        <v>5204</v>
      </c>
      <c r="D1514" t="s">
        <v>5215</v>
      </c>
      <c r="E1514" t="s">
        <v>5205</v>
      </c>
      <c r="F1514" t="str">
        <f>VLOOKUP($A1514,'Transit IDs'!$A$1:$AK$828,14,FALSE)</f>
        <v>ME</v>
      </c>
      <c r="H1514" s="13"/>
      <c r="I1514" s="13"/>
      <c r="J1514" s="13"/>
    </row>
    <row r="1515" spans="1:10" x14ac:dyDescent="0.25">
      <c r="A1515" s="11" t="s">
        <v>537</v>
      </c>
      <c r="B1515" t="s">
        <v>538</v>
      </c>
      <c r="C1515" t="s">
        <v>5204</v>
      </c>
      <c r="D1515" t="s">
        <v>5215</v>
      </c>
      <c r="E1515" t="s">
        <v>5206</v>
      </c>
      <c r="F1515" t="str">
        <f>VLOOKUP($A1515,'Transit IDs'!$A$1:$AK$828,14,FALSE)</f>
        <v>ME</v>
      </c>
      <c r="H1515" s="13"/>
      <c r="I1515" s="13"/>
      <c r="J1515" s="13"/>
    </row>
    <row r="1516" spans="1:10" x14ac:dyDescent="0.25">
      <c r="A1516" s="11" t="s">
        <v>537</v>
      </c>
      <c r="B1516" t="s">
        <v>538</v>
      </c>
      <c r="C1516" t="s">
        <v>5204</v>
      </c>
      <c r="D1516" t="s">
        <v>5215</v>
      </c>
      <c r="E1516" t="s">
        <v>5207</v>
      </c>
      <c r="F1516" t="str">
        <f>VLOOKUP($A1516,'Transit IDs'!$A$1:$AK$828,14,FALSE)</f>
        <v>ME</v>
      </c>
      <c r="H1516" s="13"/>
      <c r="I1516" s="13"/>
      <c r="J1516" s="13"/>
    </row>
    <row r="1517" spans="1:10" x14ac:dyDescent="0.25">
      <c r="A1517" s="11" t="s">
        <v>537</v>
      </c>
      <c r="B1517" t="s">
        <v>538</v>
      </c>
      <c r="C1517" t="s">
        <v>5204</v>
      </c>
      <c r="D1517" t="s">
        <v>5215</v>
      </c>
      <c r="E1517" t="s">
        <v>5208</v>
      </c>
      <c r="F1517" t="str">
        <f>VLOOKUP($A1517,'Transit IDs'!$A$1:$AK$828,14,FALSE)</f>
        <v>ME</v>
      </c>
      <c r="H1517" s="13"/>
      <c r="I1517" s="13"/>
      <c r="J1517" s="13"/>
    </row>
    <row r="1518" spans="1:10" x14ac:dyDescent="0.25">
      <c r="A1518" s="11" t="s">
        <v>537</v>
      </c>
      <c r="B1518" t="s">
        <v>538</v>
      </c>
      <c r="C1518" t="s">
        <v>5204</v>
      </c>
      <c r="D1518" t="s">
        <v>5215</v>
      </c>
      <c r="E1518" t="s">
        <v>5209</v>
      </c>
      <c r="F1518" t="str">
        <f>VLOOKUP($A1518,'Transit IDs'!$A$1:$AK$828,14,FALSE)</f>
        <v>ME</v>
      </c>
      <c r="H1518" s="13"/>
      <c r="I1518" s="13">
        <v>615</v>
      </c>
      <c r="J1518" s="13">
        <v>4810</v>
      </c>
    </row>
    <row r="1519" spans="1:10" x14ac:dyDescent="0.25">
      <c r="A1519" s="11" t="s">
        <v>537</v>
      </c>
      <c r="B1519" t="s">
        <v>538</v>
      </c>
      <c r="C1519" t="s">
        <v>5204</v>
      </c>
      <c r="D1519" t="s">
        <v>5215</v>
      </c>
      <c r="E1519" t="s">
        <v>5210</v>
      </c>
      <c r="F1519" t="str">
        <f>VLOOKUP($A1519,'Transit IDs'!$A$1:$AK$828,14,FALSE)</f>
        <v>ME</v>
      </c>
      <c r="H1519" s="13"/>
      <c r="I1519" s="13">
        <v>59</v>
      </c>
      <c r="J1519" s="13">
        <v>368</v>
      </c>
    </row>
    <row r="1520" spans="1:10" x14ac:dyDescent="0.25">
      <c r="A1520" s="11" t="s">
        <v>537</v>
      </c>
      <c r="B1520" t="s">
        <v>538</v>
      </c>
      <c r="C1520" t="s">
        <v>5204</v>
      </c>
      <c r="D1520" t="s">
        <v>5215</v>
      </c>
      <c r="E1520" t="s">
        <v>5211</v>
      </c>
      <c r="F1520" t="str">
        <f>VLOOKUP($A1520,'Transit IDs'!$A$1:$AK$828,14,FALSE)</f>
        <v>ME</v>
      </c>
      <c r="H1520" s="13"/>
      <c r="I1520" s="13"/>
      <c r="J1520" s="13"/>
    </row>
    <row r="1521" spans="1:10" x14ac:dyDescent="0.25">
      <c r="A1521" s="11" t="s">
        <v>537</v>
      </c>
      <c r="B1521" t="s">
        <v>538</v>
      </c>
      <c r="C1521" t="s">
        <v>5204</v>
      </c>
      <c r="D1521" t="s">
        <v>5215</v>
      </c>
      <c r="E1521" t="s">
        <v>5212</v>
      </c>
      <c r="F1521" t="str">
        <f>VLOOKUP($A1521,'Transit IDs'!$A$1:$AK$828,14,FALSE)</f>
        <v>ME</v>
      </c>
      <c r="H1521" s="13"/>
      <c r="I1521" s="13">
        <v>154126</v>
      </c>
      <c r="J1521" s="13">
        <v>1195177</v>
      </c>
    </row>
    <row r="1522" spans="1:10" x14ac:dyDescent="0.25">
      <c r="A1522" s="11" t="s">
        <v>544</v>
      </c>
      <c r="B1522" t="s">
        <v>545</v>
      </c>
      <c r="C1522" t="s">
        <v>5204</v>
      </c>
      <c r="D1522" t="s">
        <v>5215</v>
      </c>
      <c r="E1522" t="s">
        <v>5205</v>
      </c>
      <c r="F1522" t="str">
        <f>VLOOKUP($A1522,'Transit IDs'!$A$1:$AK$828,14,FALSE)</f>
        <v>NH</v>
      </c>
      <c r="H1522" s="13"/>
      <c r="I1522" s="13"/>
      <c r="J1522" s="13"/>
    </row>
    <row r="1523" spans="1:10" x14ac:dyDescent="0.25">
      <c r="A1523" s="11" t="s">
        <v>544</v>
      </c>
      <c r="B1523" t="s">
        <v>545</v>
      </c>
      <c r="C1523" t="s">
        <v>5204</v>
      </c>
      <c r="D1523" t="s">
        <v>5215</v>
      </c>
      <c r="E1523" t="s">
        <v>5206</v>
      </c>
      <c r="F1523" t="str">
        <f>VLOOKUP($A1523,'Transit IDs'!$A$1:$AK$828,14,FALSE)</f>
        <v>NH</v>
      </c>
      <c r="H1523" s="13"/>
      <c r="I1523" s="13"/>
      <c r="J1523" s="13"/>
    </row>
    <row r="1524" spans="1:10" x14ac:dyDescent="0.25">
      <c r="A1524" s="11" t="s">
        <v>544</v>
      </c>
      <c r="B1524" t="s">
        <v>545</v>
      </c>
      <c r="C1524" t="s">
        <v>5204</v>
      </c>
      <c r="D1524" t="s">
        <v>5215</v>
      </c>
      <c r="E1524" t="s">
        <v>5207</v>
      </c>
      <c r="F1524" t="str">
        <f>VLOOKUP($A1524,'Transit IDs'!$A$1:$AK$828,14,FALSE)</f>
        <v>NH</v>
      </c>
      <c r="H1524" s="13"/>
      <c r="I1524" s="13"/>
      <c r="J1524" s="13"/>
    </row>
    <row r="1525" spans="1:10" x14ac:dyDescent="0.25">
      <c r="A1525" s="11" t="s">
        <v>544</v>
      </c>
      <c r="B1525" t="s">
        <v>545</v>
      </c>
      <c r="C1525" t="s">
        <v>5204</v>
      </c>
      <c r="D1525" t="s">
        <v>5215</v>
      </c>
      <c r="E1525" t="s">
        <v>5208</v>
      </c>
      <c r="F1525" t="str">
        <f>VLOOKUP($A1525,'Transit IDs'!$A$1:$AK$828,14,FALSE)</f>
        <v>NH</v>
      </c>
      <c r="H1525" s="13"/>
      <c r="I1525" s="13"/>
      <c r="J1525" s="13"/>
    </row>
    <row r="1526" spans="1:10" x14ac:dyDescent="0.25">
      <c r="A1526" s="11" t="s">
        <v>544</v>
      </c>
      <c r="B1526" t="s">
        <v>545</v>
      </c>
      <c r="C1526" t="s">
        <v>5204</v>
      </c>
      <c r="D1526" t="s">
        <v>5215</v>
      </c>
      <c r="E1526" t="s">
        <v>5209</v>
      </c>
      <c r="F1526" t="str">
        <f>VLOOKUP($A1526,'Transit IDs'!$A$1:$AK$828,14,FALSE)</f>
        <v>NH</v>
      </c>
      <c r="H1526" s="13"/>
      <c r="I1526" s="13">
        <v>45</v>
      </c>
      <c r="J1526" s="13">
        <v>310</v>
      </c>
    </row>
    <row r="1527" spans="1:10" x14ac:dyDescent="0.25">
      <c r="A1527" s="11" t="s">
        <v>544</v>
      </c>
      <c r="B1527" t="s">
        <v>545</v>
      </c>
      <c r="C1527" t="s">
        <v>5204</v>
      </c>
      <c r="D1527" t="s">
        <v>5215</v>
      </c>
      <c r="E1527" t="s">
        <v>5210</v>
      </c>
      <c r="F1527" t="str">
        <f>VLOOKUP($A1527,'Transit IDs'!$A$1:$AK$828,14,FALSE)</f>
        <v>NH</v>
      </c>
      <c r="H1527" s="13"/>
      <c r="I1527" s="13">
        <v>11</v>
      </c>
      <c r="J1527" s="13">
        <v>73</v>
      </c>
    </row>
    <row r="1528" spans="1:10" x14ac:dyDescent="0.25">
      <c r="A1528" s="11" t="s">
        <v>544</v>
      </c>
      <c r="B1528" t="s">
        <v>545</v>
      </c>
      <c r="C1528" t="s">
        <v>5204</v>
      </c>
      <c r="D1528" t="s">
        <v>5215</v>
      </c>
      <c r="E1528" t="s">
        <v>5211</v>
      </c>
      <c r="F1528" t="str">
        <f>VLOOKUP($A1528,'Transit IDs'!$A$1:$AK$828,14,FALSE)</f>
        <v>NH</v>
      </c>
      <c r="H1528" s="13"/>
      <c r="I1528" s="13">
        <v>0</v>
      </c>
      <c r="J1528" s="13">
        <v>0</v>
      </c>
    </row>
    <row r="1529" spans="1:10" x14ac:dyDescent="0.25">
      <c r="A1529" s="11" t="s">
        <v>544</v>
      </c>
      <c r="B1529" t="s">
        <v>545</v>
      </c>
      <c r="C1529" t="s">
        <v>5204</v>
      </c>
      <c r="D1529" t="s">
        <v>5215</v>
      </c>
      <c r="E1529" t="s">
        <v>5212</v>
      </c>
      <c r="F1529" t="str">
        <f>VLOOKUP($A1529,'Transit IDs'!$A$1:$AK$828,14,FALSE)</f>
        <v>NH</v>
      </c>
      <c r="H1529" s="13"/>
      <c r="I1529" s="13">
        <v>12139</v>
      </c>
      <c r="J1529" s="13">
        <v>83012</v>
      </c>
    </row>
    <row r="1530" spans="1:10" x14ac:dyDescent="0.25">
      <c r="A1530" s="11" t="s">
        <v>544</v>
      </c>
      <c r="B1530" t="s">
        <v>545</v>
      </c>
      <c r="C1530" t="s">
        <v>5214</v>
      </c>
      <c r="D1530" t="s">
        <v>5215</v>
      </c>
      <c r="E1530" t="s">
        <v>5205</v>
      </c>
      <c r="F1530" t="str">
        <f>VLOOKUP($A1530,'Transit IDs'!$A$1:$AK$828,14,FALSE)</f>
        <v>NH</v>
      </c>
      <c r="H1530" s="13"/>
      <c r="I1530" s="13"/>
      <c r="J1530" s="13"/>
    </row>
    <row r="1531" spans="1:10" x14ac:dyDescent="0.25">
      <c r="A1531" s="11" t="s">
        <v>544</v>
      </c>
      <c r="B1531" t="s">
        <v>545</v>
      </c>
      <c r="C1531" t="s">
        <v>5214</v>
      </c>
      <c r="D1531" t="s">
        <v>5215</v>
      </c>
      <c r="E1531" t="s">
        <v>5206</v>
      </c>
      <c r="F1531" t="str">
        <f>VLOOKUP($A1531,'Transit IDs'!$A$1:$AK$828,14,FALSE)</f>
        <v>NH</v>
      </c>
      <c r="H1531" s="13"/>
      <c r="I1531" s="13"/>
      <c r="J1531" s="13"/>
    </row>
    <row r="1532" spans="1:10" x14ac:dyDescent="0.25">
      <c r="A1532" s="11" t="s">
        <v>544</v>
      </c>
      <c r="B1532" t="s">
        <v>545</v>
      </c>
      <c r="C1532" t="s">
        <v>5214</v>
      </c>
      <c r="D1532" t="s">
        <v>5215</v>
      </c>
      <c r="E1532" t="s">
        <v>5207</v>
      </c>
      <c r="F1532" t="str">
        <f>VLOOKUP($A1532,'Transit IDs'!$A$1:$AK$828,14,FALSE)</f>
        <v>NH</v>
      </c>
      <c r="H1532" s="13"/>
      <c r="I1532" s="13"/>
      <c r="J1532" s="13"/>
    </row>
    <row r="1533" spans="1:10" x14ac:dyDescent="0.25">
      <c r="A1533" s="11" t="s">
        <v>544</v>
      </c>
      <c r="B1533" t="s">
        <v>545</v>
      </c>
      <c r="C1533" t="s">
        <v>5214</v>
      </c>
      <c r="D1533" t="s">
        <v>5215</v>
      </c>
      <c r="E1533" t="s">
        <v>5208</v>
      </c>
      <c r="F1533" t="str">
        <f>VLOOKUP($A1533,'Transit IDs'!$A$1:$AK$828,14,FALSE)</f>
        <v>NH</v>
      </c>
      <c r="H1533" s="13"/>
      <c r="I1533" s="13"/>
      <c r="J1533" s="13"/>
    </row>
    <row r="1534" spans="1:10" x14ac:dyDescent="0.25">
      <c r="A1534" s="11" t="s">
        <v>544</v>
      </c>
      <c r="B1534" t="s">
        <v>545</v>
      </c>
      <c r="C1534" t="s">
        <v>5214</v>
      </c>
      <c r="D1534" t="s">
        <v>5215</v>
      </c>
      <c r="E1534" t="s">
        <v>5209</v>
      </c>
      <c r="F1534" t="str">
        <f>VLOOKUP($A1534,'Transit IDs'!$A$1:$AK$828,14,FALSE)</f>
        <v>NH</v>
      </c>
      <c r="H1534" s="13"/>
      <c r="I1534" s="13">
        <v>1717</v>
      </c>
      <c r="J1534" s="13">
        <v>13582</v>
      </c>
    </row>
    <row r="1535" spans="1:10" x14ac:dyDescent="0.25">
      <c r="A1535" s="11" t="s">
        <v>544</v>
      </c>
      <c r="B1535" t="s">
        <v>545</v>
      </c>
      <c r="C1535" t="s">
        <v>5214</v>
      </c>
      <c r="D1535" t="s">
        <v>5215</v>
      </c>
      <c r="E1535" t="s">
        <v>5210</v>
      </c>
      <c r="F1535" t="str">
        <f>VLOOKUP($A1535,'Transit IDs'!$A$1:$AK$828,14,FALSE)</f>
        <v>NH</v>
      </c>
      <c r="H1535" s="13"/>
      <c r="I1535" s="13">
        <v>692</v>
      </c>
      <c r="J1535" s="13">
        <v>6808</v>
      </c>
    </row>
    <row r="1536" spans="1:10" x14ac:dyDescent="0.25">
      <c r="A1536" s="11" t="s">
        <v>544</v>
      </c>
      <c r="B1536" t="s">
        <v>545</v>
      </c>
      <c r="C1536" t="s">
        <v>5214</v>
      </c>
      <c r="D1536" t="s">
        <v>5215</v>
      </c>
      <c r="E1536" t="s">
        <v>5211</v>
      </c>
      <c r="F1536" t="str">
        <f>VLOOKUP($A1536,'Transit IDs'!$A$1:$AK$828,14,FALSE)</f>
        <v>NH</v>
      </c>
      <c r="H1536" s="13"/>
      <c r="I1536" s="13">
        <v>89</v>
      </c>
      <c r="J1536" s="13">
        <v>94</v>
      </c>
    </row>
    <row r="1537" spans="1:10" x14ac:dyDescent="0.25">
      <c r="A1537" s="11" t="s">
        <v>544</v>
      </c>
      <c r="B1537" t="s">
        <v>545</v>
      </c>
      <c r="C1537" t="s">
        <v>5214</v>
      </c>
      <c r="D1537" t="s">
        <v>5215</v>
      </c>
      <c r="E1537" t="s">
        <v>5212</v>
      </c>
      <c r="F1537" t="str">
        <f>VLOOKUP($A1537,'Transit IDs'!$A$1:$AK$828,14,FALSE)</f>
        <v>NH</v>
      </c>
      <c r="H1537" s="13"/>
      <c r="I1537" s="13">
        <v>477245</v>
      </c>
      <c r="J1537" s="13">
        <v>3836615</v>
      </c>
    </row>
    <row r="1538" spans="1:10" x14ac:dyDescent="0.25">
      <c r="A1538" s="11" t="s">
        <v>551</v>
      </c>
      <c r="B1538" t="s">
        <v>552</v>
      </c>
      <c r="C1538" t="s">
        <v>5204</v>
      </c>
      <c r="D1538" t="s">
        <v>4287</v>
      </c>
      <c r="E1538" t="s">
        <v>5205</v>
      </c>
      <c r="F1538" t="str">
        <f>VLOOKUP($A1538,'Transit IDs'!$A$1:$AK$828,14,FALSE)</f>
        <v>NH</v>
      </c>
      <c r="H1538" s="13"/>
      <c r="I1538" s="13"/>
      <c r="J1538" s="13"/>
    </row>
    <row r="1539" spans="1:10" x14ac:dyDescent="0.25">
      <c r="A1539" s="11" t="s">
        <v>551</v>
      </c>
      <c r="B1539" t="s">
        <v>552</v>
      </c>
      <c r="C1539" t="s">
        <v>5204</v>
      </c>
      <c r="D1539" t="s">
        <v>4287</v>
      </c>
      <c r="E1539" t="s">
        <v>5206</v>
      </c>
      <c r="F1539" t="str">
        <f>VLOOKUP($A1539,'Transit IDs'!$A$1:$AK$828,14,FALSE)</f>
        <v>NH</v>
      </c>
      <c r="H1539" s="13"/>
      <c r="I1539" s="13"/>
      <c r="J1539" s="13"/>
    </row>
    <row r="1540" spans="1:10" x14ac:dyDescent="0.25">
      <c r="A1540" s="11" t="s">
        <v>551</v>
      </c>
      <c r="B1540" t="s">
        <v>552</v>
      </c>
      <c r="C1540" t="s">
        <v>5204</v>
      </c>
      <c r="D1540" t="s">
        <v>4287</v>
      </c>
      <c r="E1540" t="s">
        <v>5207</v>
      </c>
      <c r="F1540" t="str">
        <f>VLOOKUP($A1540,'Transit IDs'!$A$1:$AK$828,14,FALSE)</f>
        <v>NH</v>
      </c>
      <c r="H1540" s="13"/>
      <c r="I1540" s="13"/>
      <c r="J1540" s="13"/>
    </row>
    <row r="1541" spans="1:10" x14ac:dyDescent="0.25">
      <c r="A1541" s="11" t="s">
        <v>551</v>
      </c>
      <c r="B1541" t="s">
        <v>552</v>
      </c>
      <c r="C1541" t="s">
        <v>5204</v>
      </c>
      <c r="D1541" t="s">
        <v>4287</v>
      </c>
      <c r="E1541" t="s">
        <v>5208</v>
      </c>
      <c r="F1541" t="str">
        <f>VLOOKUP($A1541,'Transit IDs'!$A$1:$AK$828,14,FALSE)</f>
        <v>NH</v>
      </c>
      <c r="H1541" s="13"/>
      <c r="I1541" s="13"/>
      <c r="J1541" s="13"/>
    </row>
    <row r="1542" spans="1:10" x14ac:dyDescent="0.25">
      <c r="A1542" s="11" t="s">
        <v>551</v>
      </c>
      <c r="B1542" t="s">
        <v>552</v>
      </c>
      <c r="C1542" t="s">
        <v>5204</v>
      </c>
      <c r="D1542" t="s">
        <v>4287</v>
      </c>
      <c r="E1542" t="s">
        <v>5209</v>
      </c>
      <c r="F1542" t="str">
        <f>VLOOKUP($A1542,'Transit IDs'!$A$1:$AK$828,14,FALSE)</f>
        <v>NH</v>
      </c>
      <c r="H1542" s="13"/>
      <c r="I1542" s="13">
        <v>84</v>
      </c>
      <c r="J1542" s="13">
        <v>635</v>
      </c>
    </row>
    <row r="1543" spans="1:10" x14ac:dyDescent="0.25">
      <c r="A1543" s="11" t="s">
        <v>551</v>
      </c>
      <c r="B1543" t="s">
        <v>552</v>
      </c>
      <c r="C1543" t="s">
        <v>5204</v>
      </c>
      <c r="D1543" t="s">
        <v>4287</v>
      </c>
      <c r="E1543" t="s">
        <v>5210</v>
      </c>
      <c r="F1543" t="str">
        <f>VLOOKUP($A1543,'Transit IDs'!$A$1:$AK$828,14,FALSE)</f>
        <v>NH</v>
      </c>
      <c r="H1543" s="13"/>
      <c r="I1543" s="13">
        <v>4</v>
      </c>
      <c r="J1543" s="13">
        <v>17</v>
      </c>
    </row>
    <row r="1544" spans="1:10" x14ac:dyDescent="0.25">
      <c r="A1544" s="11" t="s">
        <v>551</v>
      </c>
      <c r="B1544" t="s">
        <v>552</v>
      </c>
      <c r="C1544" t="s">
        <v>5204</v>
      </c>
      <c r="D1544" t="s">
        <v>4287</v>
      </c>
      <c r="E1544" t="s">
        <v>5211</v>
      </c>
      <c r="F1544" t="str">
        <f>VLOOKUP($A1544,'Transit IDs'!$A$1:$AK$828,14,FALSE)</f>
        <v>NH</v>
      </c>
      <c r="H1544" s="13"/>
      <c r="I1544" s="13"/>
      <c r="J1544" s="13"/>
    </row>
    <row r="1545" spans="1:10" x14ac:dyDescent="0.25">
      <c r="A1545" s="11" t="s">
        <v>551</v>
      </c>
      <c r="B1545" t="s">
        <v>552</v>
      </c>
      <c r="C1545" t="s">
        <v>5204</v>
      </c>
      <c r="D1545" t="s">
        <v>4287</v>
      </c>
      <c r="E1545" t="s">
        <v>5212</v>
      </c>
      <c r="F1545" t="str">
        <f>VLOOKUP($A1545,'Transit IDs'!$A$1:$AK$828,14,FALSE)</f>
        <v>NH</v>
      </c>
      <c r="H1545" s="13"/>
      <c r="I1545" s="13">
        <v>21738</v>
      </c>
      <c r="J1545" s="13">
        <v>160426</v>
      </c>
    </row>
    <row r="1546" spans="1:10" x14ac:dyDescent="0.25">
      <c r="A1546" s="11" t="s">
        <v>551</v>
      </c>
      <c r="B1546" t="s">
        <v>552</v>
      </c>
      <c r="C1546" t="s">
        <v>5214</v>
      </c>
      <c r="D1546" t="s">
        <v>4287</v>
      </c>
      <c r="E1546" t="s">
        <v>5205</v>
      </c>
      <c r="F1546" t="str">
        <f>VLOOKUP($A1546,'Transit IDs'!$A$1:$AK$828,14,FALSE)</f>
        <v>NH</v>
      </c>
      <c r="H1546" s="13"/>
      <c r="I1546" s="13"/>
      <c r="J1546" s="13"/>
    </row>
    <row r="1547" spans="1:10" x14ac:dyDescent="0.25">
      <c r="A1547" s="11" t="s">
        <v>551</v>
      </c>
      <c r="B1547" t="s">
        <v>552</v>
      </c>
      <c r="C1547" t="s">
        <v>5214</v>
      </c>
      <c r="D1547" t="s">
        <v>4287</v>
      </c>
      <c r="E1547" t="s">
        <v>5206</v>
      </c>
      <c r="F1547" t="str">
        <f>VLOOKUP($A1547,'Transit IDs'!$A$1:$AK$828,14,FALSE)</f>
        <v>NH</v>
      </c>
      <c r="H1547" s="13"/>
      <c r="I1547" s="13"/>
      <c r="J1547" s="13"/>
    </row>
    <row r="1548" spans="1:10" x14ac:dyDescent="0.25">
      <c r="A1548" s="11" t="s">
        <v>551</v>
      </c>
      <c r="B1548" t="s">
        <v>552</v>
      </c>
      <c r="C1548" t="s">
        <v>5214</v>
      </c>
      <c r="D1548" t="s">
        <v>4287</v>
      </c>
      <c r="E1548" t="s">
        <v>5207</v>
      </c>
      <c r="F1548" t="str">
        <f>VLOOKUP($A1548,'Transit IDs'!$A$1:$AK$828,14,FALSE)</f>
        <v>NH</v>
      </c>
      <c r="H1548" s="13"/>
      <c r="I1548" s="13"/>
      <c r="J1548" s="13"/>
    </row>
    <row r="1549" spans="1:10" x14ac:dyDescent="0.25">
      <c r="A1549" s="11" t="s">
        <v>551</v>
      </c>
      <c r="B1549" t="s">
        <v>552</v>
      </c>
      <c r="C1549" t="s">
        <v>5214</v>
      </c>
      <c r="D1549" t="s">
        <v>4287</v>
      </c>
      <c r="E1549" t="s">
        <v>5208</v>
      </c>
      <c r="F1549" t="str">
        <f>VLOOKUP($A1549,'Transit IDs'!$A$1:$AK$828,14,FALSE)</f>
        <v>NH</v>
      </c>
      <c r="H1549" s="13"/>
      <c r="I1549" s="13"/>
      <c r="J1549" s="13"/>
    </row>
    <row r="1550" spans="1:10" x14ac:dyDescent="0.25">
      <c r="A1550" s="11" t="s">
        <v>551</v>
      </c>
      <c r="B1550" t="s">
        <v>552</v>
      </c>
      <c r="C1550" t="s">
        <v>5214</v>
      </c>
      <c r="D1550" t="s">
        <v>4287</v>
      </c>
      <c r="E1550" t="s">
        <v>5209</v>
      </c>
      <c r="F1550" t="str">
        <f>VLOOKUP($A1550,'Transit IDs'!$A$1:$AK$828,14,FALSE)</f>
        <v>NH</v>
      </c>
      <c r="H1550" s="13"/>
      <c r="I1550" s="13">
        <v>1721</v>
      </c>
      <c r="J1550" s="13">
        <v>8157</v>
      </c>
    </row>
    <row r="1551" spans="1:10" x14ac:dyDescent="0.25">
      <c r="A1551" s="11" t="s">
        <v>551</v>
      </c>
      <c r="B1551" t="s">
        <v>552</v>
      </c>
      <c r="C1551" t="s">
        <v>5214</v>
      </c>
      <c r="D1551" t="s">
        <v>4287</v>
      </c>
      <c r="E1551" t="s">
        <v>5210</v>
      </c>
      <c r="F1551" t="str">
        <f>VLOOKUP($A1551,'Transit IDs'!$A$1:$AK$828,14,FALSE)</f>
        <v>NH</v>
      </c>
      <c r="H1551" s="13"/>
      <c r="I1551" s="13">
        <v>1071</v>
      </c>
      <c r="J1551" s="13">
        <v>5539</v>
      </c>
    </row>
    <row r="1552" spans="1:10" x14ac:dyDescent="0.25">
      <c r="A1552" s="11" t="s">
        <v>551</v>
      </c>
      <c r="B1552" t="s">
        <v>552</v>
      </c>
      <c r="C1552" t="s">
        <v>5214</v>
      </c>
      <c r="D1552" t="s">
        <v>4287</v>
      </c>
      <c r="E1552" t="s">
        <v>5211</v>
      </c>
      <c r="F1552" t="str">
        <f>VLOOKUP($A1552,'Transit IDs'!$A$1:$AK$828,14,FALSE)</f>
        <v>NH</v>
      </c>
      <c r="H1552" s="13"/>
      <c r="I1552" s="13"/>
      <c r="J1552" s="13"/>
    </row>
    <row r="1553" spans="1:10" x14ac:dyDescent="0.25">
      <c r="A1553" s="11" t="s">
        <v>551</v>
      </c>
      <c r="B1553" t="s">
        <v>552</v>
      </c>
      <c r="C1553" t="s">
        <v>5214</v>
      </c>
      <c r="D1553" t="s">
        <v>4287</v>
      </c>
      <c r="E1553" t="s">
        <v>5212</v>
      </c>
      <c r="F1553" t="str">
        <f>VLOOKUP($A1553,'Transit IDs'!$A$1:$AK$828,14,FALSE)</f>
        <v>NH</v>
      </c>
      <c r="H1553" s="13"/>
      <c r="I1553" s="13">
        <v>495617</v>
      </c>
      <c r="J1553" s="13">
        <v>2374005</v>
      </c>
    </row>
    <row r="1554" spans="1:10" x14ac:dyDescent="0.25">
      <c r="A1554" s="11" t="s">
        <v>558</v>
      </c>
      <c r="B1554" t="s">
        <v>559</v>
      </c>
      <c r="C1554" t="s">
        <v>5223</v>
      </c>
      <c r="D1554" t="s">
        <v>5215</v>
      </c>
      <c r="E1554" t="s">
        <v>5205</v>
      </c>
      <c r="F1554" t="str">
        <f>VLOOKUP($A1554,'Transit IDs'!$A$1:$AK$828,14,FALSE)</f>
        <v>ME</v>
      </c>
      <c r="H1554" s="13"/>
      <c r="I1554" s="13"/>
      <c r="J1554" s="13"/>
    </row>
    <row r="1555" spans="1:10" x14ac:dyDescent="0.25">
      <c r="A1555" s="11" t="s">
        <v>558</v>
      </c>
      <c r="B1555" t="s">
        <v>559</v>
      </c>
      <c r="C1555" t="s">
        <v>5223</v>
      </c>
      <c r="D1555" t="s">
        <v>5215</v>
      </c>
      <c r="E1555" t="s">
        <v>5206</v>
      </c>
      <c r="F1555" t="str">
        <f>VLOOKUP($A1555,'Transit IDs'!$A$1:$AK$828,14,FALSE)</f>
        <v>ME</v>
      </c>
      <c r="H1555" s="13"/>
      <c r="I1555" s="13"/>
      <c r="J1555" s="13"/>
    </row>
    <row r="1556" spans="1:10" x14ac:dyDescent="0.25">
      <c r="A1556" s="11" t="s">
        <v>558</v>
      </c>
      <c r="B1556" t="s">
        <v>559</v>
      </c>
      <c r="C1556" t="s">
        <v>5223</v>
      </c>
      <c r="D1556" t="s">
        <v>5215</v>
      </c>
      <c r="E1556" t="s">
        <v>5207</v>
      </c>
      <c r="F1556" t="str">
        <f>VLOOKUP($A1556,'Transit IDs'!$A$1:$AK$828,14,FALSE)</f>
        <v>ME</v>
      </c>
      <c r="H1556" s="13"/>
      <c r="I1556" s="13"/>
      <c r="J1556" s="13"/>
    </row>
    <row r="1557" spans="1:10" x14ac:dyDescent="0.25">
      <c r="A1557" s="11" t="s">
        <v>558</v>
      </c>
      <c r="B1557" t="s">
        <v>559</v>
      </c>
      <c r="C1557" t="s">
        <v>5223</v>
      </c>
      <c r="D1557" t="s">
        <v>5215</v>
      </c>
      <c r="E1557" t="s">
        <v>5208</v>
      </c>
      <c r="F1557" t="str">
        <f>VLOOKUP($A1557,'Transit IDs'!$A$1:$AK$828,14,FALSE)</f>
        <v>ME</v>
      </c>
      <c r="H1557" s="13"/>
      <c r="I1557" s="13"/>
      <c r="J1557" s="13"/>
    </row>
    <row r="1558" spans="1:10" x14ac:dyDescent="0.25">
      <c r="A1558" s="11" t="s">
        <v>558</v>
      </c>
      <c r="B1558" t="s">
        <v>559</v>
      </c>
      <c r="C1558" t="s">
        <v>5223</v>
      </c>
      <c r="D1558" t="s">
        <v>5215</v>
      </c>
      <c r="E1558" t="s">
        <v>5209</v>
      </c>
      <c r="F1558" t="str">
        <f>VLOOKUP($A1558,'Transit IDs'!$A$1:$AK$828,14,FALSE)</f>
        <v>ME</v>
      </c>
      <c r="H1558" s="13"/>
      <c r="I1558" s="13">
        <v>2571</v>
      </c>
      <c r="J1558" s="13">
        <v>8071</v>
      </c>
    </row>
    <row r="1559" spans="1:10" x14ac:dyDescent="0.25">
      <c r="A1559" s="11" t="s">
        <v>558</v>
      </c>
      <c r="B1559" t="s">
        <v>559</v>
      </c>
      <c r="C1559" t="s">
        <v>5223</v>
      </c>
      <c r="D1559" t="s">
        <v>5215</v>
      </c>
      <c r="E1559" t="s">
        <v>5210</v>
      </c>
      <c r="F1559" t="str">
        <f>VLOOKUP($A1559,'Transit IDs'!$A$1:$AK$828,14,FALSE)</f>
        <v>ME</v>
      </c>
      <c r="H1559" s="13"/>
      <c r="I1559" s="13">
        <v>2566</v>
      </c>
      <c r="J1559" s="13">
        <v>8057</v>
      </c>
    </row>
    <row r="1560" spans="1:10" x14ac:dyDescent="0.25">
      <c r="A1560" s="11" t="s">
        <v>558</v>
      </c>
      <c r="B1560" t="s">
        <v>559</v>
      </c>
      <c r="C1560" t="s">
        <v>5223</v>
      </c>
      <c r="D1560" t="s">
        <v>5215</v>
      </c>
      <c r="E1560" t="s">
        <v>5211</v>
      </c>
      <c r="F1560" t="str">
        <f>VLOOKUP($A1560,'Transit IDs'!$A$1:$AK$828,14,FALSE)</f>
        <v>ME</v>
      </c>
      <c r="H1560" s="13"/>
      <c r="I1560" s="13">
        <v>2552</v>
      </c>
      <c r="J1560" s="13">
        <v>8013</v>
      </c>
    </row>
    <row r="1561" spans="1:10" x14ac:dyDescent="0.25">
      <c r="A1561" s="11" t="s">
        <v>558</v>
      </c>
      <c r="B1561" t="s">
        <v>559</v>
      </c>
      <c r="C1561" t="s">
        <v>5223</v>
      </c>
      <c r="D1561" t="s">
        <v>5215</v>
      </c>
      <c r="E1561" t="s">
        <v>5212</v>
      </c>
      <c r="F1561" t="str">
        <f>VLOOKUP($A1561,'Transit IDs'!$A$1:$AK$828,14,FALSE)</f>
        <v>ME</v>
      </c>
      <c r="H1561" s="13"/>
      <c r="I1561" s="13">
        <v>939674</v>
      </c>
      <c r="J1561" s="13">
        <v>2950576</v>
      </c>
    </row>
    <row r="1562" spans="1:10" x14ac:dyDescent="0.25">
      <c r="A1562" s="11" t="s">
        <v>563</v>
      </c>
      <c r="B1562" t="s">
        <v>564</v>
      </c>
      <c r="C1562" t="s">
        <v>5204</v>
      </c>
      <c r="D1562" t="s">
        <v>4287</v>
      </c>
      <c r="E1562" t="s">
        <v>5205</v>
      </c>
      <c r="F1562" t="str">
        <f>VLOOKUP($A1562,'Transit IDs'!$A$1:$AK$828,14,FALSE)</f>
        <v>ME</v>
      </c>
      <c r="H1562" s="13"/>
      <c r="I1562" s="13"/>
      <c r="J1562" s="13"/>
    </row>
    <row r="1563" spans="1:10" x14ac:dyDescent="0.25">
      <c r="A1563" s="11" t="s">
        <v>563</v>
      </c>
      <c r="B1563" t="s">
        <v>564</v>
      </c>
      <c r="C1563" t="s">
        <v>5204</v>
      </c>
      <c r="D1563" t="s">
        <v>4287</v>
      </c>
      <c r="E1563" t="s">
        <v>5206</v>
      </c>
      <c r="F1563" t="str">
        <f>VLOOKUP($A1563,'Transit IDs'!$A$1:$AK$828,14,FALSE)</f>
        <v>ME</v>
      </c>
      <c r="H1563" s="13"/>
      <c r="I1563" s="13"/>
      <c r="J1563" s="13"/>
    </row>
    <row r="1564" spans="1:10" x14ac:dyDescent="0.25">
      <c r="A1564" s="11" t="s">
        <v>563</v>
      </c>
      <c r="B1564" t="s">
        <v>564</v>
      </c>
      <c r="C1564" t="s">
        <v>5204</v>
      </c>
      <c r="D1564" t="s">
        <v>4287</v>
      </c>
      <c r="E1564" t="s">
        <v>5207</v>
      </c>
      <c r="F1564" t="str">
        <f>VLOOKUP($A1564,'Transit IDs'!$A$1:$AK$828,14,FALSE)</f>
        <v>ME</v>
      </c>
      <c r="H1564" s="13"/>
      <c r="I1564" s="13"/>
      <c r="J1564" s="13"/>
    </row>
    <row r="1565" spans="1:10" x14ac:dyDescent="0.25">
      <c r="A1565" s="11" t="s">
        <v>563</v>
      </c>
      <c r="B1565" t="s">
        <v>564</v>
      </c>
      <c r="C1565" t="s">
        <v>5204</v>
      </c>
      <c r="D1565" t="s">
        <v>4287</v>
      </c>
      <c r="E1565" t="s">
        <v>5208</v>
      </c>
      <c r="F1565" t="str">
        <f>VLOOKUP($A1565,'Transit IDs'!$A$1:$AK$828,14,FALSE)</f>
        <v>ME</v>
      </c>
      <c r="H1565" s="13"/>
      <c r="I1565" s="13"/>
      <c r="J1565" s="13"/>
    </row>
    <row r="1566" spans="1:10" x14ac:dyDescent="0.25">
      <c r="A1566" s="11" t="s">
        <v>563</v>
      </c>
      <c r="B1566" t="s">
        <v>564</v>
      </c>
      <c r="C1566" t="s">
        <v>5204</v>
      </c>
      <c r="D1566" t="s">
        <v>4287</v>
      </c>
      <c r="E1566" t="s">
        <v>5209</v>
      </c>
      <c r="F1566" t="str">
        <f>VLOOKUP($A1566,'Transit IDs'!$A$1:$AK$828,14,FALSE)</f>
        <v>ME</v>
      </c>
      <c r="H1566" s="13"/>
      <c r="I1566" s="13"/>
      <c r="J1566" s="13"/>
    </row>
    <row r="1567" spans="1:10" x14ac:dyDescent="0.25">
      <c r="A1567" s="11" t="s">
        <v>563</v>
      </c>
      <c r="B1567" t="s">
        <v>564</v>
      </c>
      <c r="C1567" t="s">
        <v>5204</v>
      </c>
      <c r="D1567" t="s">
        <v>4287</v>
      </c>
      <c r="E1567" t="s">
        <v>5210</v>
      </c>
      <c r="F1567" t="str">
        <f>VLOOKUP($A1567,'Transit IDs'!$A$1:$AK$828,14,FALSE)</f>
        <v>ME</v>
      </c>
      <c r="H1567" s="13"/>
      <c r="I1567" s="13"/>
      <c r="J1567" s="13"/>
    </row>
    <row r="1568" spans="1:10" x14ac:dyDescent="0.25">
      <c r="A1568" s="11" t="s">
        <v>563</v>
      </c>
      <c r="B1568" t="s">
        <v>564</v>
      </c>
      <c r="C1568" t="s">
        <v>5204</v>
      </c>
      <c r="D1568" t="s">
        <v>4287</v>
      </c>
      <c r="E1568" t="s">
        <v>5211</v>
      </c>
      <c r="F1568" t="str">
        <f>VLOOKUP($A1568,'Transit IDs'!$A$1:$AK$828,14,FALSE)</f>
        <v>ME</v>
      </c>
      <c r="H1568" s="13"/>
      <c r="I1568" s="13"/>
      <c r="J1568" s="13"/>
    </row>
    <row r="1569" spans="1:10" x14ac:dyDescent="0.25">
      <c r="A1569" s="11" t="s">
        <v>563</v>
      </c>
      <c r="B1569" t="s">
        <v>564</v>
      </c>
      <c r="C1569" t="s">
        <v>5204</v>
      </c>
      <c r="D1569" t="s">
        <v>4287</v>
      </c>
      <c r="E1569" t="s">
        <v>5212</v>
      </c>
      <c r="F1569" t="str">
        <f>VLOOKUP($A1569,'Transit IDs'!$A$1:$AK$828,14,FALSE)</f>
        <v>ME</v>
      </c>
      <c r="H1569" s="13"/>
      <c r="I1569" s="13">
        <v>4942</v>
      </c>
      <c r="J1569" s="13"/>
    </row>
    <row r="1570" spans="1:10" x14ac:dyDescent="0.25">
      <c r="A1570" s="11" t="s">
        <v>563</v>
      </c>
      <c r="B1570" t="s">
        <v>564</v>
      </c>
      <c r="C1570" t="s">
        <v>5213</v>
      </c>
      <c r="D1570" t="s">
        <v>4287</v>
      </c>
      <c r="E1570" t="s">
        <v>5205</v>
      </c>
      <c r="F1570" t="str">
        <f>VLOOKUP($A1570,'Transit IDs'!$A$1:$AK$828,14,FALSE)</f>
        <v>ME</v>
      </c>
      <c r="H1570" s="13"/>
      <c r="I1570" s="13"/>
      <c r="J1570" s="13"/>
    </row>
    <row r="1571" spans="1:10" x14ac:dyDescent="0.25">
      <c r="A1571" s="11" t="s">
        <v>563</v>
      </c>
      <c r="B1571" t="s">
        <v>564</v>
      </c>
      <c r="C1571" t="s">
        <v>5213</v>
      </c>
      <c r="D1571" t="s">
        <v>4287</v>
      </c>
      <c r="E1571" t="s">
        <v>5206</v>
      </c>
      <c r="F1571" t="str">
        <f>VLOOKUP($A1571,'Transit IDs'!$A$1:$AK$828,14,FALSE)</f>
        <v>ME</v>
      </c>
      <c r="H1571" s="13"/>
      <c r="I1571" s="13"/>
      <c r="J1571" s="13"/>
    </row>
    <row r="1572" spans="1:10" x14ac:dyDescent="0.25">
      <c r="A1572" s="11" t="s">
        <v>563</v>
      </c>
      <c r="B1572" t="s">
        <v>564</v>
      </c>
      <c r="C1572" t="s">
        <v>5213</v>
      </c>
      <c r="D1572" t="s">
        <v>4287</v>
      </c>
      <c r="E1572" t="s">
        <v>5207</v>
      </c>
      <c r="F1572" t="str">
        <f>VLOOKUP($A1572,'Transit IDs'!$A$1:$AK$828,14,FALSE)</f>
        <v>ME</v>
      </c>
      <c r="H1572" s="13"/>
      <c r="I1572" s="13"/>
      <c r="J1572" s="13"/>
    </row>
    <row r="1573" spans="1:10" x14ac:dyDescent="0.25">
      <c r="A1573" s="11" t="s">
        <v>563</v>
      </c>
      <c r="B1573" t="s">
        <v>564</v>
      </c>
      <c r="C1573" t="s">
        <v>5213</v>
      </c>
      <c r="D1573" t="s">
        <v>4287</v>
      </c>
      <c r="E1573" t="s">
        <v>5208</v>
      </c>
      <c r="F1573" t="str">
        <f>VLOOKUP($A1573,'Transit IDs'!$A$1:$AK$828,14,FALSE)</f>
        <v>ME</v>
      </c>
      <c r="H1573" s="13"/>
      <c r="I1573" s="13"/>
      <c r="J1573" s="13"/>
    </row>
    <row r="1574" spans="1:10" x14ac:dyDescent="0.25">
      <c r="A1574" s="11" t="s">
        <v>563</v>
      </c>
      <c r="B1574" t="s">
        <v>564</v>
      </c>
      <c r="C1574" t="s">
        <v>5213</v>
      </c>
      <c r="D1574" t="s">
        <v>4287</v>
      </c>
      <c r="E1574" t="s">
        <v>5209</v>
      </c>
      <c r="F1574" t="str">
        <f>VLOOKUP($A1574,'Transit IDs'!$A$1:$AK$828,14,FALSE)</f>
        <v>ME</v>
      </c>
      <c r="H1574" s="13"/>
      <c r="I1574" s="13"/>
      <c r="J1574" s="13"/>
    </row>
    <row r="1575" spans="1:10" x14ac:dyDescent="0.25">
      <c r="A1575" s="11" t="s">
        <v>563</v>
      </c>
      <c r="B1575" t="s">
        <v>564</v>
      </c>
      <c r="C1575" t="s">
        <v>5213</v>
      </c>
      <c r="D1575" t="s">
        <v>4287</v>
      </c>
      <c r="E1575" t="s">
        <v>5210</v>
      </c>
      <c r="F1575" t="str">
        <f>VLOOKUP($A1575,'Transit IDs'!$A$1:$AK$828,14,FALSE)</f>
        <v>ME</v>
      </c>
      <c r="H1575" s="13"/>
      <c r="I1575" s="13"/>
      <c r="J1575" s="13"/>
    </row>
    <row r="1576" spans="1:10" x14ac:dyDescent="0.25">
      <c r="A1576" s="11" t="s">
        <v>563</v>
      </c>
      <c r="B1576" t="s">
        <v>564</v>
      </c>
      <c r="C1576" t="s">
        <v>5213</v>
      </c>
      <c r="D1576" t="s">
        <v>4287</v>
      </c>
      <c r="E1576" t="s">
        <v>5211</v>
      </c>
      <c r="F1576" t="str">
        <f>VLOOKUP($A1576,'Transit IDs'!$A$1:$AK$828,14,FALSE)</f>
        <v>ME</v>
      </c>
      <c r="H1576" s="13"/>
      <c r="I1576" s="13"/>
      <c r="J1576" s="13"/>
    </row>
    <row r="1577" spans="1:10" x14ac:dyDescent="0.25">
      <c r="A1577" s="11" t="s">
        <v>563</v>
      </c>
      <c r="B1577" t="s">
        <v>564</v>
      </c>
      <c r="C1577" t="s">
        <v>5213</v>
      </c>
      <c r="D1577" t="s">
        <v>4287</v>
      </c>
      <c r="E1577" t="s">
        <v>5212</v>
      </c>
      <c r="F1577" t="str">
        <f>VLOOKUP($A1577,'Transit IDs'!$A$1:$AK$828,14,FALSE)</f>
        <v>ME</v>
      </c>
      <c r="H1577" s="13"/>
      <c r="I1577" s="13">
        <v>7824</v>
      </c>
      <c r="J1577" s="13"/>
    </row>
    <row r="1578" spans="1:10" x14ac:dyDescent="0.25">
      <c r="A1578" s="11" t="s">
        <v>563</v>
      </c>
      <c r="B1578" t="s">
        <v>564</v>
      </c>
      <c r="C1578" t="s">
        <v>5214</v>
      </c>
      <c r="D1578" t="s">
        <v>5215</v>
      </c>
      <c r="E1578" t="s">
        <v>5205</v>
      </c>
      <c r="F1578" t="str">
        <f>VLOOKUP($A1578,'Transit IDs'!$A$1:$AK$828,14,FALSE)</f>
        <v>ME</v>
      </c>
      <c r="H1578" s="13"/>
      <c r="I1578" s="13"/>
      <c r="J1578" s="13"/>
    </row>
    <row r="1579" spans="1:10" x14ac:dyDescent="0.25">
      <c r="A1579" s="11" t="s">
        <v>563</v>
      </c>
      <c r="B1579" t="s">
        <v>564</v>
      </c>
      <c r="C1579" t="s">
        <v>5214</v>
      </c>
      <c r="D1579" t="s">
        <v>5215</v>
      </c>
      <c r="E1579" t="s">
        <v>5206</v>
      </c>
      <c r="F1579" t="str">
        <f>VLOOKUP($A1579,'Transit IDs'!$A$1:$AK$828,14,FALSE)</f>
        <v>ME</v>
      </c>
      <c r="H1579" s="13"/>
      <c r="I1579" s="13"/>
      <c r="J1579" s="13"/>
    </row>
    <row r="1580" spans="1:10" x14ac:dyDescent="0.25">
      <c r="A1580" s="11" t="s">
        <v>563</v>
      </c>
      <c r="B1580" t="s">
        <v>564</v>
      </c>
      <c r="C1580" t="s">
        <v>5214</v>
      </c>
      <c r="D1580" t="s">
        <v>5215</v>
      </c>
      <c r="E1580" t="s">
        <v>5207</v>
      </c>
      <c r="F1580" t="str">
        <f>VLOOKUP($A1580,'Transit IDs'!$A$1:$AK$828,14,FALSE)</f>
        <v>ME</v>
      </c>
      <c r="H1580" s="13"/>
      <c r="I1580" s="13"/>
      <c r="J1580" s="13"/>
    </row>
    <row r="1581" spans="1:10" x14ac:dyDescent="0.25">
      <c r="A1581" s="11" t="s">
        <v>563</v>
      </c>
      <c r="B1581" t="s">
        <v>564</v>
      </c>
      <c r="C1581" t="s">
        <v>5214</v>
      </c>
      <c r="D1581" t="s">
        <v>5215</v>
      </c>
      <c r="E1581" t="s">
        <v>5208</v>
      </c>
      <c r="F1581" t="str">
        <f>VLOOKUP($A1581,'Transit IDs'!$A$1:$AK$828,14,FALSE)</f>
        <v>ME</v>
      </c>
      <c r="H1581" s="13"/>
      <c r="I1581" s="13"/>
      <c r="J1581" s="13"/>
    </row>
    <row r="1582" spans="1:10" x14ac:dyDescent="0.25">
      <c r="A1582" s="11" t="s">
        <v>563</v>
      </c>
      <c r="B1582" t="s">
        <v>564</v>
      </c>
      <c r="C1582" t="s">
        <v>5214</v>
      </c>
      <c r="D1582" t="s">
        <v>5215</v>
      </c>
      <c r="E1582" t="s">
        <v>5209</v>
      </c>
      <c r="F1582" t="str">
        <f>VLOOKUP($A1582,'Transit IDs'!$A$1:$AK$828,14,FALSE)</f>
        <v>ME</v>
      </c>
      <c r="H1582" s="13"/>
      <c r="I1582" s="13"/>
      <c r="J1582" s="13"/>
    </row>
    <row r="1583" spans="1:10" x14ac:dyDescent="0.25">
      <c r="A1583" s="11" t="s">
        <v>563</v>
      </c>
      <c r="B1583" t="s">
        <v>564</v>
      </c>
      <c r="C1583" t="s">
        <v>5214</v>
      </c>
      <c r="D1583" t="s">
        <v>5215</v>
      </c>
      <c r="E1583" t="s">
        <v>5210</v>
      </c>
      <c r="F1583" t="str">
        <f>VLOOKUP($A1583,'Transit IDs'!$A$1:$AK$828,14,FALSE)</f>
        <v>ME</v>
      </c>
      <c r="H1583" s="13"/>
      <c r="I1583" s="13"/>
      <c r="J1583" s="13"/>
    </row>
    <row r="1584" spans="1:10" x14ac:dyDescent="0.25">
      <c r="A1584" s="11" t="s">
        <v>563</v>
      </c>
      <c r="B1584" t="s">
        <v>564</v>
      </c>
      <c r="C1584" t="s">
        <v>5214</v>
      </c>
      <c r="D1584" t="s">
        <v>5215</v>
      </c>
      <c r="E1584" t="s">
        <v>5211</v>
      </c>
      <c r="F1584" t="str">
        <f>VLOOKUP($A1584,'Transit IDs'!$A$1:$AK$828,14,FALSE)</f>
        <v>ME</v>
      </c>
      <c r="H1584" s="13"/>
      <c r="I1584" s="13"/>
      <c r="J1584" s="13"/>
    </row>
    <row r="1585" spans="1:10" x14ac:dyDescent="0.25">
      <c r="A1585" s="11" t="s">
        <v>563</v>
      </c>
      <c r="B1585" t="s">
        <v>564</v>
      </c>
      <c r="C1585" t="s">
        <v>5214</v>
      </c>
      <c r="D1585" t="s">
        <v>5215</v>
      </c>
      <c r="E1585" t="s">
        <v>5212</v>
      </c>
      <c r="F1585" t="str">
        <f>VLOOKUP($A1585,'Transit IDs'!$A$1:$AK$828,14,FALSE)</f>
        <v>ME</v>
      </c>
      <c r="H1585" s="13"/>
      <c r="I1585" s="13">
        <v>1010319</v>
      </c>
      <c r="J1585" s="13"/>
    </row>
    <row r="1586" spans="1:10" x14ac:dyDescent="0.25">
      <c r="A1586" s="11" t="s">
        <v>569</v>
      </c>
      <c r="B1586" t="s">
        <v>570</v>
      </c>
      <c r="C1586" t="s">
        <v>5204</v>
      </c>
      <c r="D1586" t="s">
        <v>5215</v>
      </c>
      <c r="E1586" t="s">
        <v>5205</v>
      </c>
      <c r="F1586" t="str">
        <f>VLOOKUP($A1586,'Transit IDs'!$A$1:$AK$828,14,FALSE)</f>
        <v>ME</v>
      </c>
      <c r="H1586" s="13"/>
      <c r="I1586" s="13"/>
      <c r="J1586" s="13"/>
    </row>
    <row r="1587" spans="1:10" x14ac:dyDescent="0.25">
      <c r="A1587" s="11" t="s">
        <v>569</v>
      </c>
      <c r="B1587" t="s">
        <v>570</v>
      </c>
      <c r="C1587" t="s">
        <v>5204</v>
      </c>
      <c r="D1587" t="s">
        <v>5215</v>
      </c>
      <c r="E1587" t="s">
        <v>5206</v>
      </c>
      <c r="F1587" t="str">
        <f>VLOOKUP($A1587,'Transit IDs'!$A$1:$AK$828,14,FALSE)</f>
        <v>ME</v>
      </c>
      <c r="H1587" s="13"/>
      <c r="I1587" s="13"/>
      <c r="J1587" s="13"/>
    </row>
    <row r="1588" spans="1:10" x14ac:dyDescent="0.25">
      <c r="A1588" s="11" t="s">
        <v>569</v>
      </c>
      <c r="B1588" t="s">
        <v>570</v>
      </c>
      <c r="C1588" t="s">
        <v>5204</v>
      </c>
      <c r="D1588" t="s">
        <v>5215</v>
      </c>
      <c r="E1588" t="s">
        <v>5207</v>
      </c>
      <c r="F1588" t="str">
        <f>VLOOKUP($A1588,'Transit IDs'!$A$1:$AK$828,14,FALSE)</f>
        <v>ME</v>
      </c>
      <c r="H1588" s="13"/>
      <c r="I1588" s="13"/>
      <c r="J1588" s="13"/>
    </row>
    <row r="1589" spans="1:10" x14ac:dyDescent="0.25">
      <c r="A1589" s="11" t="s">
        <v>569</v>
      </c>
      <c r="B1589" t="s">
        <v>570</v>
      </c>
      <c r="C1589" t="s">
        <v>5204</v>
      </c>
      <c r="D1589" t="s">
        <v>5215</v>
      </c>
      <c r="E1589" t="s">
        <v>5208</v>
      </c>
      <c r="F1589" t="str">
        <f>VLOOKUP($A1589,'Transit IDs'!$A$1:$AK$828,14,FALSE)</f>
        <v>ME</v>
      </c>
      <c r="H1589" s="13"/>
      <c r="I1589" s="13"/>
      <c r="J1589" s="13"/>
    </row>
    <row r="1590" spans="1:10" x14ac:dyDescent="0.25">
      <c r="A1590" s="11" t="s">
        <v>569</v>
      </c>
      <c r="B1590" t="s">
        <v>570</v>
      </c>
      <c r="C1590" t="s">
        <v>5204</v>
      </c>
      <c r="D1590" t="s">
        <v>5215</v>
      </c>
      <c r="E1590" t="s">
        <v>5209</v>
      </c>
      <c r="F1590" t="str">
        <f>VLOOKUP($A1590,'Transit IDs'!$A$1:$AK$828,14,FALSE)</f>
        <v>ME</v>
      </c>
      <c r="H1590" s="13"/>
      <c r="I1590" s="13"/>
      <c r="J1590" s="13"/>
    </row>
    <row r="1591" spans="1:10" x14ac:dyDescent="0.25">
      <c r="A1591" s="11" t="s">
        <v>569</v>
      </c>
      <c r="B1591" t="s">
        <v>570</v>
      </c>
      <c r="C1591" t="s">
        <v>5204</v>
      </c>
      <c r="D1591" t="s">
        <v>5215</v>
      </c>
      <c r="E1591" t="s">
        <v>5210</v>
      </c>
      <c r="F1591" t="str">
        <f>VLOOKUP($A1591,'Transit IDs'!$A$1:$AK$828,14,FALSE)</f>
        <v>ME</v>
      </c>
      <c r="H1591" s="13"/>
      <c r="I1591" s="13"/>
      <c r="J1591" s="13"/>
    </row>
    <row r="1592" spans="1:10" x14ac:dyDescent="0.25">
      <c r="A1592" s="11" t="s">
        <v>569</v>
      </c>
      <c r="B1592" t="s">
        <v>570</v>
      </c>
      <c r="C1592" t="s">
        <v>5204</v>
      </c>
      <c r="D1592" t="s">
        <v>5215</v>
      </c>
      <c r="E1592" t="s">
        <v>5211</v>
      </c>
      <c r="F1592" t="str">
        <f>VLOOKUP($A1592,'Transit IDs'!$A$1:$AK$828,14,FALSE)</f>
        <v>ME</v>
      </c>
      <c r="H1592" s="13"/>
      <c r="I1592" s="13"/>
      <c r="J1592" s="13"/>
    </row>
    <row r="1593" spans="1:10" x14ac:dyDescent="0.25">
      <c r="A1593" s="11" t="s">
        <v>569</v>
      </c>
      <c r="B1593" t="s">
        <v>570</v>
      </c>
      <c r="C1593" t="s">
        <v>5204</v>
      </c>
      <c r="D1593" t="s">
        <v>5215</v>
      </c>
      <c r="E1593" t="s">
        <v>5212</v>
      </c>
      <c r="F1593" t="str">
        <f>VLOOKUP($A1593,'Transit IDs'!$A$1:$AK$828,14,FALSE)</f>
        <v>ME</v>
      </c>
      <c r="H1593" s="13"/>
      <c r="I1593" s="13">
        <v>102033</v>
      </c>
      <c r="J1593" s="13"/>
    </row>
    <row r="1594" spans="1:10" x14ac:dyDescent="0.25">
      <c r="A1594" s="11" t="s">
        <v>569</v>
      </c>
      <c r="B1594" t="s">
        <v>570</v>
      </c>
      <c r="C1594" t="s">
        <v>5214</v>
      </c>
      <c r="D1594" t="s">
        <v>5215</v>
      </c>
      <c r="E1594" t="s">
        <v>5205</v>
      </c>
      <c r="F1594" t="str">
        <f>VLOOKUP($A1594,'Transit IDs'!$A$1:$AK$828,14,FALSE)</f>
        <v>ME</v>
      </c>
      <c r="H1594" s="13"/>
      <c r="I1594" s="13"/>
      <c r="J1594" s="13"/>
    </row>
    <row r="1595" spans="1:10" x14ac:dyDescent="0.25">
      <c r="A1595" s="11" t="s">
        <v>569</v>
      </c>
      <c r="B1595" t="s">
        <v>570</v>
      </c>
      <c r="C1595" t="s">
        <v>5214</v>
      </c>
      <c r="D1595" t="s">
        <v>5215</v>
      </c>
      <c r="E1595" t="s">
        <v>5206</v>
      </c>
      <c r="F1595" t="str">
        <f>VLOOKUP($A1595,'Transit IDs'!$A$1:$AK$828,14,FALSE)</f>
        <v>ME</v>
      </c>
      <c r="H1595" s="13"/>
      <c r="I1595" s="13"/>
      <c r="J1595" s="13"/>
    </row>
    <row r="1596" spans="1:10" x14ac:dyDescent="0.25">
      <c r="A1596" s="11" t="s">
        <v>569</v>
      </c>
      <c r="B1596" t="s">
        <v>570</v>
      </c>
      <c r="C1596" t="s">
        <v>5214</v>
      </c>
      <c r="D1596" t="s">
        <v>5215</v>
      </c>
      <c r="E1596" t="s">
        <v>5207</v>
      </c>
      <c r="F1596" t="str">
        <f>VLOOKUP($A1596,'Transit IDs'!$A$1:$AK$828,14,FALSE)</f>
        <v>ME</v>
      </c>
      <c r="H1596" s="13"/>
      <c r="I1596" s="13"/>
      <c r="J1596" s="13"/>
    </row>
    <row r="1597" spans="1:10" x14ac:dyDescent="0.25">
      <c r="A1597" s="11" t="s">
        <v>569</v>
      </c>
      <c r="B1597" t="s">
        <v>570</v>
      </c>
      <c r="C1597" t="s">
        <v>5214</v>
      </c>
      <c r="D1597" t="s">
        <v>5215</v>
      </c>
      <c r="E1597" t="s">
        <v>5208</v>
      </c>
      <c r="F1597" t="str">
        <f>VLOOKUP($A1597,'Transit IDs'!$A$1:$AK$828,14,FALSE)</f>
        <v>ME</v>
      </c>
      <c r="H1597" s="13"/>
      <c r="I1597" s="13"/>
      <c r="J1597" s="13"/>
    </row>
    <row r="1598" spans="1:10" x14ac:dyDescent="0.25">
      <c r="A1598" s="11" t="s">
        <v>569</v>
      </c>
      <c r="B1598" t="s">
        <v>570</v>
      </c>
      <c r="C1598" t="s">
        <v>5214</v>
      </c>
      <c r="D1598" t="s">
        <v>5215</v>
      </c>
      <c r="E1598" t="s">
        <v>5209</v>
      </c>
      <c r="F1598" t="str">
        <f>VLOOKUP($A1598,'Transit IDs'!$A$1:$AK$828,14,FALSE)</f>
        <v>ME</v>
      </c>
      <c r="H1598" s="13"/>
      <c r="I1598" s="13"/>
      <c r="J1598" s="13"/>
    </row>
    <row r="1599" spans="1:10" x14ac:dyDescent="0.25">
      <c r="A1599" s="11" t="s">
        <v>569</v>
      </c>
      <c r="B1599" t="s">
        <v>570</v>
      </c>
      <c r="C1599" t="s">
        <v>5214</v>
      </c>
      <c r="D1599" t="s">
        <v>5215</v>
      </c>
      <c r="E1599" t="s">
        <v>5210</v>
      </c>
      <c r="F1599" t="str">
        <f>VLOOKUP($A1599,'Transit IDs'!$A$1:$AK$828,14,FALSE)</f>
        <v>ME</v>
      </c>
      <c r="H1599" s="13"/>
      <c r="I1599" s="13"/>
      <c r="J1599" s="13"/>
    </row>
    <row r="1600" spans="1:10" x14ac:dyDescent="0.25">
      <c r="A1600" s="11" t="s">
        <v>569</v>
      </c>
      <c r="B1600" t="s">
        <v>570</v>
      </c>
      <c r="C1600" t="s">
        <v>5214</v>
      </c>
      <c r="D1600" t="s">
        <v>5215</v>
      </c>
      <c r="E1600" t="s">
        <v>5211</v>
      </c>
      <c r="F1600" t="str">
        <f>VLOOKUP($A1600,'Transit IDs'!$A$1:$AK$828,14,FALSE)</f>
        <v>ME</v>
      </c>
      <c r="H1600" s="13"/>
      <c r="I1600" s="13"/>
      <c r="J1600" s="13"/>
    </row>
    <row r="1601" spans="1:10" x14ac:dyDescent="0.25">
      <c r="A1601" s="11" t="s">
        <v>569</v>
      </c>
      <c r="B1601" t="s">
        <v>570</v>
      </c>
      <c r="C1601" t="s">
        <v>5214</v>
      </c>
      <c r="D1601" t="s">
        <v>5215</v>
      </c>
      <c r="E1601" t="s">
        <v>5212</v>
      </c>
      <c r="F1601" t="str">
        <f>VLOOKUP($A1601,'Transit IDs'!$A$1:$AK$828,14,FALSE)</f>
        <v>ME</v>
      </c>
      <c r="H1601" s="13"/>
      <c r="I1601" s="13">
        <v>161619</v>
      </c>
      <c r="J1601" s="13"/>
    </row>
    <row r="1602" spans="1:10" x14ac:dyDescent="0.25">
      <c r="A1602" s="11" t="s">
        <v>574</v>
      </c>
      <c r="B1602" t="s">
        <v>575</v>
      </c>
      <c r="C1602" t="s">
        <v>5204</v>
      </c>
      <c r="D1602" t="s">
        <v>5215</v>
      </c>
      <c r="E1602" t="s">
        <v>5205</v>
      </c>
      <c r="F1602" t="str">
        <f>VLOOKUP($A1602,'Transit IDs'!$A$1:$AK$828,14,FALSE)</f>
        <v>ME</v>
      </c>
      <c r="H1602" s="13"/>
      <c r="I1602" s="13"/>
      <c r="J1602" s="13"/>
    </row>
    <row r="1603" spans="1:10" x14ac:dyDescent="0.25">
      <c r="A1603" s="11" t="s">
        <v>574</v>
      </c>
      <c r="B1603" t="s">
        <v>575</v>
      </c>
      <c r="C1603" t="s">
        <v>5204</v>
      </c>
      <c r="D1603" t="s">
        <v>5215</v>
      </c>
      <c r="E1603" t="s">
        <v>5206</v>
      </c>
      <c r="F1603" t="str">
        <f>VLOOKUP($A1603,'Transit IDs'!$A$1:$AK$828,14,FALSE)</f>
        <v>ME</v>
      </c>
      <c r="H1603" s="13"/>
      <c r="I1603" s="13"/>
      <c r="J1603" s="13"/>
    </row>
    <row r="1604" spans="1:10" x14ac:dyDescent="0.25">
      <c r="A1604" s="11" t="s">
        <v>574</v>
      </c>
      <c r="B1604" t="s">
        <v>575</v>
      </c>
      <c r="C1604" t="s">
        <v>5204</v>
      </c>
      <c r="D1604" t="s">
        <v>5215</v>
      </c>
      <c r="E1604" t="s">
        <v>5207</v>
      </c>
      <c r="F1604" t="str">
        <f>VLOOKUP($A1604,'Transit IDs'!$A$1:$AK$828,14,FALSE)</f>
        <v>ME</v>
      </c>
      <c r="H1604" s="13"/>
      <c r="I1604" s="13"/>
      <c r="J1604" s="13"/>
    </row>
    <row r="1605" spans="1:10" x14ac:dyDescent="0.25">
      <c r="A1605" s="11" t="s">
        <v>574</v>
      </c>
      <c r="B1605" t="s">
        <v>575</v>
      </c>
      <c r="C1605" t="s">
        <v>5204</v>
      </c>
      <c r="D1605" t="s">
        <v>5215</v>
      </c>
      <c r="E1605" t="s">
        <v>5208</v>
      </c>
      <c r="F1605" t="str">
        <f>VLOOKUP($A1605,'Transit IDs'!$A$1:$AK$828,14,FALSE)</f>
        <v>ME</v>
      </c>
      <c r="H1605" s="13"/>
      <c r="I1605" s="13"/>
      <c r="J1605" s="13"/>
    </row>
    <row r="1606" spans="1:10" x14ac:dyDescent="0.25">
      <c r="A1606" s="11" t="s">
        <v>574</v>
      </c>
      <c r="B1606" t="s">
        <v>575</v>
      </c>
      <c r="C1606" t="s">
        <v>5204</v>
      </c>
      <c r="D1606" t="s">
        <v>5215</v>
      </c>
      <c r="E1606" t="s">
        <v>5209</v>
      </c>
      <c r="F1606" t="str">
        <f>VLOOKUP($A1606,'Transit IDs'!$A$1:$AK$828,14,FALSE)</f>
        <v>ME</v>
      </c>
      <c r="H1606" s="13"/>
      <c r="I1606" s="13"/>
      <c r="J1606" s="13"/>
    </row>
    <row r="1607" spans="1:10" x14ac:dyDescent="0.25">
      <c r="A1607" s="11" t="s">
        <v>574</v>
      </c>
      <c r="B1607" t="s">
        <v>575</v>
      </c>
      <c r="C1607" t="s">
        <v>5204</v>
      </c>
      <c r="D1607" t="s">
        <v>5215</v>
      </c>
      <c r="E1607" t="s">
        <v>5210</v>
      </c>
      <c r="F1607" t="str">
        <f>VLOOKUP($A1607,'Transit IDs'!$A$1:$AK$828,14,FALSE)</f>
        <v>ME</v>
      </c>
      <c r="H1607" s="13"/>
      <c r="I1607" s="13"/>
      <c r="J1607" s="13"/>
    </row>
    <row r="1608" spans="1:10" x14ac:dyDescent="0.25">
      <c r="A1608" s="11" t="s">
        <v>574</v>
      </c>
      <c r="B1608" t="s">
        <v>575</v>
      </c>
      <c r="C1608" t="s">
        <v>5204</v>
      </c>
      <c r="D1608" t="s">
        <v>5215</v>
      </c>
      <c r="E1608" t="s">
        <v>5211</v>
      </c>
      <c r="F1608" t="str">
        <f>VLOOKUP($A1608,'Transit IDs'!$A$1:$AK$828,14,FALSE)</f>
        <v>ME</v>
      </c>
      <c r="H1608" s="13"/>
      <c r="I1608" s="13"/>
      <c r="J1608" s="13"/>
    </row>
    <row r="1609" spans="1:10" x14ac:dyDescent="0.25">
      <c r="A1609" s="11" t="s">
        <v>574</v>
      </c>
      <c r="B1609" t="s">
        <v>575</v>
      </c>
      <c r="C1609" t="s">
        <v>5204</v>
      </c>
      <c r="D1609" t="s">
        <v>5215</v>
      </c>
      <c r="E1609" t="s">
        <v>5212</v>
      </c>
      <c r="F1609" t="str">
        <f>VLOOKUP($A1609,'Transit IDs'!$A$1:$AK$828,14,FALSE)</f>
        <v>ME</v>
      </c>
      <c r="H1609" s="13"/>
      <c r="I1609" s="13">
        <v>440130</v>
      </c>
      <c r="J1609" s="13"/>
    </row>
    <row r="1610" spans="1:10" x14ac:dyDescent="0.25">
      <c r="A1610" s="11" t="s">
        <v>582</v>
      </c>
      <c r="B1610" t="s">
        <v>583</v>
      </c>
      <c r="C1610" t="s">
        <v>5222</v>
      </c>
      <c r="D1610" t="s">
        <v>4287</v>
      </c>
      <c r="E1610" t="s">
        <v>5205</v>
      </c>
      <c r="F1610" t="str">
        <f>VLOOKUP($A1610,'Transit IDs'!$A$1:$AK$828,14,FALSE)</f>
        <v>CT</v>
      </c>
      <c r="H1610" s="13"/>
      <c r="I1610" s="13"/>
      <c r="J1610" s="13"/>
    </row>
    <row r="1611" spans="1:10" x14ac:dyDescent="0.25">
      <c r="A1611" s="11" t="s">
        <v>582</v>
      </c>
      <c r="B1611" t="s">
        <v>583</v>
      </c>
      <c r="C1611" t="s">
        <v>5222</v>
      </c>
      <c r="D1611" t="s">
        <v>4287</v>
      </c>
      <c r="E1611" t="s">
        <v>5206</v>
      </c>
      <c r="F1611" t="str">
        <f>VLOOKUP($A1611,'Transit IDs'!$A$1:$AK$828,14,FALSE)</f>
        <v>CT</v>
      </c>
      <c r="H1611" s="13"/>
      <c r="I1611" s="13"/>
      <c r="J1611" s="13"/>
    </row>
    <row r="1612" spans="1:10" x14ac:dyDescent="0.25">
      <c r="A1612" s="11" t="s">
        <v>582</v>
      </c>
      <c r="B1612" t="s">
        <v>583</v>
      </c>
      <c r="C1612" t="s">
        <v>5222</v>
      </c>
      <c r="D1612" t="s">
        <v>4287</v>
      </c>
      <c r="E1612" t="s">
        <v>5207</v>
      </c>
      <c r="F1612" t="str">
        <f>VLOOKUP($A1612,'Transit IDs'!$A$1:$AK$828,14,FALSE)</f>
        <v>CT</v>
      </c>
      <c r="H1612" s="13"/>
      <c r="I1612" s="13"/>
      <c r="J1612" s="13"/>
    </row>
    <row r="1613" spans="1:10" x14ac:dyDescent="0.25">
      <c r="A1613" s="11" t="s">
        <v>582</v>
      </c>
      <c r="B1613" t="s">
        <v>583</v>
      </c>
      <c r="C1613" t="s">
        <v>5222</v>
      </c>
      <c r="D1613" t="s">
        <v>4287</v>
      </c>
      <c r="E1613" t="s">
        <v>5208</v>
      </c>
      <c r="F1613" t="str">
        <f>VLOOKUP($A1613,'Transit IDs'!$A$1:$AK$828,14,FALSE)</f>
        <v>CT</v>
      </c>
      <c r="H1613" s="13"/>
      <c r="I1613" s="13"/>
      <c r="J1613" s="13"/>
    </row>
    <row r="1614" spans="1:10" x14ac:dyDescent="0.25">
      <c r="A1614" s="11" t="s">
        <v>582</v>
      </c>
      <c r="B1614" t="s">
        <v>583</v>
      </c>
      <c r="C1614" t="s">
        <v>5222</v>
      </c>
      <c r="D1614" t="s">
        <v>4287</v>
      </c>
      <c r="E1614" t="s">
        <v>5209</v>
      </c>
      <c r="F1614" t="str">
        <f>VLOOKUP($A1614,'Transit IDs'!$A$1:$AK$828,14,FALSE)</f>
        <v>CT</v>
      </c>
      <c r="H1614" s="13"/>
      <c r="I1614" s="13">
        <v>889</v>
      </c>
      <c r="J1614" s="13">
        <v>16344</v>
      </c>
    </row>
    <row r="1615" spans="1:10" x14ac:dyDescent="0.25">
      <c r="A1615" s="11" t="s">
        <v>582</v>
      </c>
      <c r="B1615" t="s">
        <v>583</v>
      </c>
      <c r="C1615" t="s">
        <v>5222</v>
      </c>
      <c r="D1615" t="s">
        <v>4287</v>
      </c>
      <c r="E1615" t="s">
        <v>5210</v>
      </c>
      <c r="F1615" t="str">
        <f>VLOOKUP($A1615,'Transit IDs'!$A$1:$AK$828,14,FALSE)</f>
        <v>CT</v>
      </c>
      <c r="H1615" s="13"/>
      <c r="I1615" s="13"/>
      <c r="J1615" s="13"/>
    </row>
    <row r="1616" spans="1:10" x14ac:dyDescent="0.25">
      <c r="A1616" s="11" t="s">
        <v>582</v>
      </c>
      <c r="B1616" t="s">
        <v>583</v>
      </c>
      <c r="C1616" t="s">
        <v>5222</v>
      </c>
      <c r="D1616" t="s">
        <v>4287</v>
      </c>
      <c r="E1616" t="s">
        <v>5211</v>
      </c>
      <c r="F1616" t="str">
        <f>VLOOKUP($A1616,'Transit IDs'!$A$1:$AK$828,14,FALSE)</f>
        <v>CT</v>
      </c>
      <c r="H1616" s="13"/>
      <c r="I1616" s="13"/>
      <c r="J1616" s="13"/>
    </row>
    <row r="1617" spans="1:10" x14ac:dyDescent="0.25">
      <c r="A1617" s="11" t="s">
        <v>582</v>
      </c>
      <c r="B1617" t="s">
        <v>583</v>
      </c>
      <c r="C1617" t="s">
        <v>5222</v>
      </c>
      <c r="D1617" t="s">
        <v>4287</v>
      </c>
      <c r="E1617" t="s">
        <v>5212</v>
      </c>
      <c r="F1617" t="str">
        <f>VLOOKUP($A1617,'Transit IDs'!$A$1:$AK$828,14,FALSE)</f>
        <v>CT</v>
      </c>
      <c r="H1617" s="13"/>
      <c r="I1617" s="13">
        <v>226695</v>
      </c>
      <c r="J1617" s="13">
        <v>4167720</v>
      </c>
    </row>
    <row r="1618" spans="1:10" x14ac:dyDescent="0.25">
      <c r="A1618" s="11" t="s">
        <v>582</v>
      </c>
      <c r="B1618" t="s">
        <v>583</v>
      </c>
      <c r="C1618" t="s">
        <v>5225</v>
      </c>
      <c r="D1618" t="s">
        <v>4287</v>
      </c>
      <c r="E1618" t="s">
        <v>5205</v>
      </c>
      <c r="F1618" t="str">
        <f>VLOOKUP($A1618,'Transit IDs'!$A$1:$AK$828,14,FALSE)</f>
        <v>CT</v>
      </c>
      <c r="H1618" s="13"/>
      <c r="I1618" s="13">
        <v>961</v>
      </c>
      <c r="J1618" s="13"/>
    </row>
    <row r="1619" spans="1:10" x14ac:dyDescent="0.25">
      <c r="A1619" s="11" t="s">
        <v>582</v>
      </c>
      <c r="B1619" t="s">
        <v>583</v>
      </c>
      <c r="C1619" t="s">
        <v>5225</v>
      </c>
      <c r="D1619" t="s">
        <v>4287</v>
      </c>
      <c r="E1619" t="s">
        <v>5206</v>
      </c>
      <c r="F1619" t="str">
        <f>VLOOKUP($A1619,'Transit IDs'!$A$1:$AK$828,14,FALSE)</f>
        <v>CT</v>
      </c>
      <c r="H1619" s="13"/>
      <c r="I1619" s="13">
        <v>75</v>
      </c>
      <c r="J1619" s="13"/>
    </row>
    <row r="1620" spans="1:10" x14ac:dyDescent="0.25">
      <c r="A1620" s="11" t="s">
        <v>582</v>
      </c>
      <c r="B1620" t="s">
        <v>583</v>
      </c>
      <c r="C1620" t="s">
        <v>5225</v>
      </c>
      <c r="D1620" t="s">
        <v>4287</v>
      </c>
      <c r="E1620" t="s">
        <v>5207</v>
      </c>
      <c r="F1620" t="str">
        <f>VLOOKUP($A1620,'Transit IDs'!$A$1:$AK$828,14,FALSE)</f>
        <v>CT</v>
      </c>
      <c r="H1620" s="13"/>
      <c r="I1620" s="13">
        <v>1109</v>
      </c>
      <c r="J1620" s="13"/>
    </row>
    <row r="1621" spans="1:10" x14ac:dyDescent="0.25">
      <c r="A1621" s="11" t="s">
        <v>582</v>
      </c>
      <c r="B1621" t="s">
        <v>583</v>
      </c>
      <c r="C1621" t="s">
        <v>5225</v>
      </c>
      <c r="D1621" t="s">
        <v>4287</v>
      </c>
      <c r="E1621" t="s">
        <v>5208</v>
      </c>
      <c r="F1621" t="str">
        <f>VLOOKUP($A1621,'Transit IDs'!$A$1:$AK$828,14,FALSE)</f>
        <v>CT</v>
      </c>
      <c r="H1621" s="13"/>
      <c r="I1621" s="13">
        <v>33</v>
      </c>
      <c r="J1621" s="13"/>
    </row>
    <row r="1622" spans="1:10" x14ac:dyDescent="0.25">
      <c r="A1622" s="11" t="s">
        <v>582</v>
      </c>
      <c r="B1622" t="s">
        <v>583</v>
      </c>
      <c r="C1622" t="s">
        <v>5225</v>
      </c>
      <c r="D1622" t="s">
        <v>4287</v>
      </c>
      <c r="E1622" t="s">
        <v>5209</v>
      </c>
      <c r="F1622" t="str">
        <f>VLOOKUP($A1622,'Transit IDs'!$A$1:$AK$828,14,FALSE)</f>
        <v>CT</v>
      </c>
      <c r="G1622" s="13">
        <v>1003</v>
      </c>
      <c r="H1622" s="13">
        <v>20</v>
      </c>
      <c r="I1622" s="13">
        <v>2178</v>
      </c>
      <c r="J1622" s="13">
        <v>47357</v>
      </c>
    </row>
    <row r="1623" spans="1:10" x14ac:dyDescent="0.25">
      <c r="A1623" s="11" t="s">
        <v>582</v>
      </c>
      <c r="B1623" t="s">
        <v>583</v>
      </c>
      <c r="C1623" t="s">
        <v>5225</v>
      </c>
      <c r="D1623" t="s">
        <v>4287</v>
      </c>
      <c r="E1623" t="s">
        <v>5210</v>
      </c>
      <c r="F1623" t="str">
        <f>VLOOKUP($A1623,'Transit IDs'!$A$1:$AK$828,14,FALSE)</f>
        <v>CT</v>
      </c>
      <c r="G1623" s="13">
        <v>489</v>
      </c>
      <c r="H1623" s="13">
        <v>11</v>
      </c>
      <c r="I1623" s="13">
        <v>559</v>
      </c>
      <c r="J1623" s="13">
        <v>12474</v>
      </c>
    </row>
    <row r="1624" spans="1:10" x14ac:dyDescent="0.25">
      <c r="A1624" s="11" t="s">
        <v>582</v>
      </c>
      <c r="B1624" t="s">
        <v>583</v>
      </c>
      <c r="C1624" t="s">
        <v>5225</v>
      </c>
      <c r="D1624" t="s">
        <v>4287</v>
      </c>
      <c r="E1624" t="s">
        <v>5211</v>
      </c>
      <c r="F1624" t="str">
        <f>VLOOKUP($A1624,'Transit IDs'!$A$1:$AK$828,14,FALSE)</f>
        <v>CT</v>
      </c>
      <c r="G1624" s="13">
        <v>516</v>
      </c>
      <c r="H1624" s="13">
        <v>11</v>
      </c>
      <c r="I1624" s="13">
        <v>754</v>
      </c>
      <c r="J1624" s="13">
        <v>16825</v>
      </c>
    </row>
    <row r="1625" spans="1:10" x14ac:dyDescent="0.25">
      <c r="A1625" s="11" t="s">
        <v>582</v>
      </c>
      <c r="B1625" t="s">
        <v>583</v>
      </c>
      <c r="C1625" t="s">
        <v>5225</v>
      </c>
      <c r="D1625" t="s">
        <v>4287</v>
      </c>
      <c r="E1625" t="s">
        <v>5212</v>
      </c>
      <c r="F1625" t="str">
        <f>VLOOKUP($A1625,'Transit IDs'!$A$1:$AK$828,14,FALSE)</f>
        <v>CT</v>
      </c>
      <c r="G1625" s="13">
        <v>309181</v>
      </c>
      <c r="H1625" s="13">
        <v>6228</v>
      </c>
      <c r="I1625" s="13">
        <v>624172</v>
      </c>
      <c r="J1625" s="13">
        <v>13570719</v>
      </c>
    </row>
    <row r="1626" spans="1:10" x14ac:dyDescent="0.25">
      <c r="A1626" s="11" t="s">
        <v>588</v>
      </c>
      <c r="B1626" t="s">
        <v>589</v>
      </c>
      <c r="C1626" t="s">
        <v>5222</v>
      </c>
      <c r="D1626" t="s">
        <v>4287</v>
      </c>
      <c r="E1626" t="s">
        <v>5205</v>
      </c>
      <c r="F1626" t="str">
        <f>VLOOKUP($A1626,'Transit IDs'!$A$1:$AK$828,14,FALSE)</f>
        <v>MA</v>
      </c>
      <c r="H1626" s="13"/>
      <c r="I1626" s="13"/>
      <c r="J1626" s="13"/>
    </row>
    <row r="1627" spans="1:10" x14ac:dyDescent="0.25">
      <c r="A1627" s="11" t="s">
        <v>588</v>
      </c>
      <c r="B1627" t="s">
        <v>589</v>
      </c>
      <c r="C1627" t="s">
        <v>5222</v>
      </c>
      <c r="D1627" t="s">
        <v>4287</v>
      </c>
      <c r="E1627" t="s">
        <v>5206</v>
      </c>
      <c r="F1627" t="str">
        <f>VLOOKUP($A1627,'Transit IDs'!$A$1:$AK$828,14,FALSE)</f>
        <v>MA</v>
      </c>
      <c r="H1627" s="13"/>
      <c r="I1627" s="13"/>
      <c r="J1627" s="13"/>
    </row>
    <row r="1628" spans="1:10" x14ac:dyDescent="0.25">
      <c r="A1628" s="11" t="s">
        <v>588</v>
      </c>
      <c r="B1628" t="s">
        <v>589</v>
      </c>
      <c r="C1628" t="s">
        <v>5222</v>
      </c>
      <c r="D1628" t="s">
        <v>4287</v>
      </c>
      <c r="E1628" t="s">
        <v>5207</v>
      </c>
      <c r="F1628" t="str">
        <f>VLOOKUP($A1628,'Transit IDs'!$A$1:$AK$828,14,FALSE)</f>
        <v>MA</v>
      </c>
      <c r="H1628" s="13"/>
      <c r="I1628" s="13"/>
      <c r="J1628" s="13"/>
    </row>
    <row r="1629" spans="1:10" x14ac:dyDescent="0.25">
      <c r="A1629" s="11" t="s">
        <v>588</v>
      </c>
      <c r="B1629" t="s">
        <v>589</v>
      </c>
      <c r="C1629" t="s">
        <v>5222</v>
      </c>
      <c r="D1629" t="s">
        <v>4287</v>
      </c>
      <c r="E1629" t="s">
        <v>5208</v>
      </c>
      <c r="F1629" t="str">
        <f>VLOOKUP($A1629,'Transit IDs'!$A$1:$AK$828,14,FALSE)</f>
        <v>MA</v>
      </c>
      <c r="H1629" s="13"/>
      <c r="I1629" s="13"/>
      <c r="J1629" s="13"/>
    </row>
    <row r="1630" spans="1:10" x14ac:dyDescent="0.25">
      <c r="A1630" s="11" t="s">
        <v>588</v>
      </c>
      <c r="B1630" t="s">
        <v>589</v>
      </c>
      <c r="C1630" t="s">
        <v>5222</v>
      </c>
      <c r="D1630" t="s">
        <v>4287</v>
      </c>
      <c r="E1630" t="s">
        <v>5209</v>
      </c>
      <c r="F1630" t="str">
        <f>VLOOKUP($A1630,'Transit IDs'!$A$1:$AK$828,14,FALSE)</f>
        <v>MA</v>
      </c>
      <c r="H1630" s="13"/>
      <c r="I1630" s="13">
        <v>230</v>
      </c>
      <c r="J1630" s="13">
        <v>15870</v>
      </c>
    </row>
    <row r="1631" spans="1:10" x14ac:dyDescent="0.25">
      <c r="A1631" s="11" t="s">
        <v>588</v>
      </c>
      <c r="B1631" t="s">
        <v>589</v>
      </c>
      <c r="C1631" t="s">
        <v>5222</v>
      </c>
      <c r="D1631" t="s">
        <v>4287</v>
      </c>
      <c r="E1631" t="s">
        <v>5210</v>
      </c>
      <c r="F1631" t="str">
        <f>VLOOKUP($A1631,'Transit IDs'!$A$1:$AK$828,14,FALSE)</f>
        <v>MA</v>
      </c>
      <c r="H1631" s="13"/>
      <c r="I1631" s="13">
        <v>99</v>
      </c>
      <c r="J1631" s="13">
        <v>6830</v>
      </c>
    </row>
    <row r="1632" spans="1:10" x14ac:dyDescent="0.25">
      <c r="A1632" s="11" t="s">
        <v>588</v>
      </c>
      <c r="B1632" t="s">
        <v>589</v>
      </c>
      <c r="C1632" t="s">
        <v>5222</v>
      </c>
      <c r="D1632" t="s">
        <v>4287</v>
      </c>
      <c r="E1632" t="s">
        <v>5211</v>
      </c>
      <c r="F1632" t="str">
        <f>VLOOKUP($A1632,'Transit IDs'!$A$1:$AK$828,14,FALSE)</f>
        <v>MA</v>
      </c>
      <c r="H1632" s="13"/>
      <c r="I1632" s="13">
        <v>99</v>
      </c>
      <c r="J1632" s="13">
        <v>6830</v>
      </c>
    </row>
    <row r="1633" spans="1:10" x14ac:dyDescent="0.25">
      <c r="A1633" s="11" t="s">
        <v>588</v>
      </c>
      <c r="B1633" t="s">
        <v>589</v>
      </c>
      <c r="C1633" t="s">
        <v>5222</v>
      </c>
      <c r="D1633" t="s">
        <v>4287</v>
      </c>
      <c r="E1633" t="s">
        <v>5212</v>
      </c>
      <c r="F1633" t="str">
        <f>VLOOKUP($A1633,'Transit IDs'!$A$1:$AK$828,14,FALSE)</f>
        <v>MA</v>
      </c>
      <c r="H1633" s="13"/>
      <c r="I1633" s="13">
        <v>67642</v>
      </c>
      <c r="J1633" s="13">
        <v>4667298</v>
      </c>
    </row>
    <row r="1634" spans="1:10" x14ac:dyDescent="0.25">
      <c r="A1634" s="11" t="s">
        <v>588</v>
      </c>
      <c r="B1634" t="s">
        <v>589</v>
      </c>
      <c r="C1634" t="s">
        <v>5204</v>
      </c>
      <c r="D1634" t="s">
        <v>4287</v>
      </c>
      <c r="E1634" t="s">
        <v>5205</v>
      </c>
      <c r="F1634" t="str">
        <f>VLOOKUP($A1634,'Transit IDs'!$A$1:$AK$828,14,FALSE)</f>
        <v>MA</v>
      </c>
      <c r="H1634" s="13"/>
      <c r="I1634" s="13"/>
      <c r="J1634" s="13"/>
    </row>
    <row r="1635" spans="1:10" x14ac:dyDescent="0.25">
      <c r="A1635" s="11" t="s">
        <v>588</v>
      </c>
      <c r="B1635" t="s">
        <v>589</v>
      </c>
      <c r="C1635" t="s">
        <v>5204</v>
      </c>
      <c r="D1635" t="s">
        <v>4287</v>
      </c>
      <c r="E1635" t="s">
        <v>5206</v>
      </c>
      <c r="F1635" t="str">
        <f>VLOOKUP($A1635,'Transit IDs'!$A$1:$AK$828,14,FALSE)</f>
        <v>MA</v>
      </c>
      <c r="H1635" s="13"/>
      <c r="I1635" s="13"/>
      <c r="J1635" s="13"/>
    </row>
    <row r="1636" spans="1:10" x14ac:dyDescent="0.25">
      <c r="A1636" s="11" t="s">
        <v>588</v>
      </c>
      <c r="B1636" t="s">
        <v>589</v>
      </c>
      <c r="C1636" t="s">
        <v>5204</v>
      </c>
      <c r="D1636" t="s">
        <v>4287</v>
      </c>
      <c r="E1636" t="s">
        <v>5207</v>
      </c>
      <c r="F1636" t="str">
        <f>VLOOKUP($A1636,'Transit IDs'!$A$1:$AK$828,14,FALSE)</f>
        <v>MA</v>
      </c>
      <c r="H1636" s="13"/>
      <c r="I1636" s="13"/>
      <c r="J1636" s="13"/>
    </row>
    <row r="1637" spans="1:10" x14ac:dyDescent="0.25">
      <c r="A1637" s="11" t="s">
        <v>588</v>
      </c>
      <c r="B1637" t="s">
        <v>589</v>
      </c>
      <c r="C1637" t="s">
        <v>5204</v>
      </c>
      <c r="D1637" t="s">
        <v>4287</v>
      </c>
      <c r="E1637" t="s">
        <v>5208</v>
      </c>
      <c r="F1637" t="str">
        <f>VLOOKUP($A1637,'Transit IDs'!$A$1:$AK$828,14,FALSE)</f>
        <v>MA</v>
      </c>
      <c r="H1637" s="13"/>
      <c r="I1637" s="13"/>
      <c r="J1637" s="13"/>
    </row>
    <row r="1638" spans="1:10" x14ac:dyDescent="0.25">
      <c r="A1638" s="11" t="s">
        <v>588</v>
      </c>
      <c r="B1638" t="s">
        <v>589</v>
      </c>
      <c r="C1638" t="s">
        <v>5204</v>
      </c>
      <c r="D1638" t="s">
        <v>4287</v>
      </c>
      <c r="E1638" t="s">
        <v>5209</v>
      </c>
      <c r="F1638" t="str">
        <f>VLOOKUP($A1638,'Transit IDs'!$A$1:$AK$828,14,FALSE)</f>
        <v>MA</v>
      </c>
      <c r="H1638" s="13"/>
      <c r="I1638" s="13">
        <v>1352</v>
      </c>
      <c r="J1638" s="13">
        <v>13790</v>
      </c>
    </row>
    <row r="1639" spans="1:10" x14ac:dyDescent="0.25">
      <c r="A1639" s="11" t="s">
        <v>588</v>
      </c>
      <c r="B1639" t="s">
        <v>589</v>
      </c>
      <c r="C1639" t="s">
        <v>5204</v>
      </c>
      <c r="D1639" t="s">
        <v>4287</v>
      </c>
      <c r="E1639" t="s">
        <v>5210</v>
      </c>
      <c r="F1639" t="str">
        <f>VLOOKUP($A1639,'Transit IDs'!$A$1:$AK$828,14,FALSE)</f>
        <v>MA</v>
      </c>
      <c r="H1639" s="13"/>
      <c r="I1639" s="13">
        <v>700</v>
      </c>
      <c r="J1639" s="13">
        <v>7140</v>
      </c>
    </row>
    <row r="1640" spans="1:10" x14ac:dyDescent="0.25">
      <c r="A1640" s="11" t="s">
        <v>588</v>
      </c>
      <c r="B1640" t="s">
        <v>589</v>
      </c>
      <c r="C1640" t="s">
        <v>5204</v>
      </c>
      <c r="D1640" t="s">
        <v>4287</v>
      </c>
      <c r="E1640" t="s">
        <v>5211</v>
      </c>
      <c r="F1640" t="str">
        <f>VLOOKUP($A1640,'Transit IDs'!$A$1:$AK$828,14,FALSE)</f>
        <v>MA</v>
      </c>
      <c r="H1640" s="13"/>
      <c r="I1640" s="13">
        <v>400</v>
      </c>
      <c r="J1640" s="13">
        <v>4080</v>
      </c>
    </row>
    <row r="1641" spans="1:10" x14ac:dyDescent="0.25">
      <c r="A1641" s="11" t="s">
        <v>588</v>
      </c>
      <c r="B1641" t="s">
        <v>589</v>
      </c>
      <c r="C1641" t="s">
        <v>5204</v>
      </c>
      <c r="D1641" t="s">
        <v>4287</v>
      </c>
      <c r="E1641" t="s">
        <v>5212</v>
      </c>
      <c r="F1641" t="str">
        <f>VLOOKUP($A1641,'Transit IDs'!$A$1:$AK$828,14,FALSE)</f>
        <v>MA</v>
      </c>
      <c r="H1641" s="13"/>
      <c r="I1641" s="13">
        <v>396080</v>
      </c>
      <c r="J1641" s="13">
        <v>4040016</v>
      </c>
    </row>
    <row r="1642" spans="1:10" x14ac:dyDescent="0.25">
      <c r="A1642" s="11" t="s">
        <v>588</v>
      </c>
      <c r="B1642" t="s">
        <v>589</v>
      </c>
      <c r="C1642" t="s">
        <v>5213</v>
      </c>
      <c r="D1642" t="s">
        <v>4287</v>
      </c>
      <c r="E1642" t="s">
        <v>5205</v>
      </c>
      <c r="F1642" t="str">
        <f>VLOOKUP($A1642,'Transit IDs'!$A$1:$AK$828,14,FALSE)</f>
        <v>MA</v>
      </c>
      <c r="H1642" s="13"/>
      <c r="I1642" s="13"/>
      <c r="J1642" s="13"/>
    </row>
    <row r="1643" spans="1:10" x14ac:dyDescent="0.25">
      <c r="A1643" s="11" t="s">
        <v>588</v>
      </c>
      <c r="B1643" t="s">
        <v>589</v>
      </c>
      <c r="C1643" t="s">
        <v>5213</v>
      </c>
      <c r="D1643" t="s">
        <v>4287</v>
      </c>
      <c r="E1643" t="s">
        <v>5206</v>
      </c>
      <c r="F1643" t="str">
        <f>VLOOKUP($A1643,'Transit IDs'!$A$1:$AK$828,14,FALSE)</f>
        <v>MA</v>
      </c>
      <c r="H1643" s="13"/>
      <c r="I1643" s="13"/>
      <c r="J1643" s="13"/>
    </row>
    <row r="1644" spans="1:10" x14ac:dyDescent="0.25">
      <c r="A1644" s="11" t="s">
        <v>588</v>
      </c>
      <c r="B1644" t="s">
        <v>589</v>
      </c>
      <c r="C1644" t="s">
        <v>5213</v>
      </c>
      <c r="D1644" t="s">
        <v>4287</v>
      </c>
      <c r="E1644" t="s">
        <v>5207</v>
      </c>
      <c r="F1644" t="str">
        <f>VLOOKUP($A1644,'Transit IDs'!$A$1:$AK$828,14,FALSE)</f>
        <v>MA</v>
      </c>
      <c r="H1644" s="13"/>
      <c r="I1644" s="13"/>
      <c r="J1644" s="13"/>
    </row>
    <row r="1645" spans="1:10" x14ac:dyDescent="0.25">
      <c r="A1645" s="11" t="s">
        <v>588</v>
      </c>
      <c r="B1645" t="s">
        <v>589</v>
      </c>
      <c r="C1645" t="s">
        <v>5213</v>
      </c>
      <c r="D1645" t="s">
        <v>4287</v>
      </c>
      <c r="E1645" t="s">
        <v>5208</v>
      </c>
      <c r="F1645" t="str">
        <f>VLOOKUP($A1645,'Transit IDs'!$A$1:$AK$828,14,FALSE)</f>
        <v>MA</v>
      </c>
      <c r="H1645" s="13"/>
      <c r="I1645" s="13"/>
      <c r="J1645" s="13"/>
    </row>
    <row r="1646" spans="1:10" x14ac:dyDescent="0.25">
      <c r="A1646" s="11" t="s">
        <v>588</v>
      </c>
      <c r="B1646" t="s">
        <v>589</v>
      </c>
      <c r="C1646" t="s">
        <v>5213</v>
      </c>
      <c r="D1646" t="s">
        <v>4287</v>
      </c>
      <c r="E1646" t="s">
        <v>5209</v>
      </c>
      <c r="F1646" t="str">
        <f>VLOOKUP($A1646,'Transit IDs'!$A$1:$AK$828,14,FALSE)</f>
        <v>MA</v>
      </c>
      <c r="H1646" s="13"/>
      <c r="I1646" s="13"/>
      <c r="J1646" s="13"/>
    </row>
    <row r="1647" spans="1:10" x14ac:dyDescent="0.25">
      <c r="A1647" s="11" t="s">
        <v>588</v>
      </c>
      <c r="B1647" t="s">
        <v>589</v>
      </c>
      <c r="C1647" t="s">
        <v>5213</v>
      </c>
      <c r="D1647" t="s">
        <v>4287</v>
      </c>
      <c r="E1647" t="s">
        <v>5210</v>
      </c>
      <c r="F1647" t="str">
        <f>VLOOKUP($A1647,'Transit IDs'!$A$1:$AK$828,14,FALSE)</f>
        <v>MA</v>
      </c>
      <c r="H1647" s="13"/>
      <c r="I1647" s="13"/>
      <c r="J1647" s="13"/>
    </row>
    <row r="1648" spans="1:10" x14ac:dyDescent="0.25">
      <c r="A1648" s="11" t="s">
        <v>588</v>
      </c>
      <c r="B1648" t="s">
        <v>589</v>
      </c>
      <c r="C1648" t="s">
        <v>5213</v>
      </c>
      <c r="D1648" t="s">
        <v>4287</v>
      </c>
      <c r="E1648" t="s">
        <v>5211</v>
      </c>
      <c r="F1648" t="str">
        <f>VLOOKUP($A1648,'Transit IDs'!$A$1:$AK$828,14,FALSE)</f>
        <v>MA</v>
      </c>
      <c r="H1648" s="13"/>
      <c r="I1648" s="13"/>
      <c r="J1648" s="13"/>
    </row>
    <row r="1649" spans="1:10" x14ac:dyDescent="0.25">
      <c r="A1649" s="11" t="s">
        <v>588</v>
      </c>
      <c r="B1649" t="s">
        <v>589</v>
      </c>
      <c r="C1649" t="s">
        <v>5213</v>
      </c>
      <c r="D1649" t="s">
        <v>4287</v>
      </c>
      <c r="E1649" t="s">
        <v>5212</v>
      </c>
      <c r="F1649" t="str">
        <f>VLOOKUP($A1649,'Transit IDs'!$A$1:$AK$828,14,FALSE)</f>
        <v>MA</v>
      </c>
      <c r="H1649" s="13"/>
      <c r="I1649" s="13">
        <v>55884</v>
      </c>
      <c r="J1649" s="13">
        <v>838260</v>
      </c>
    </row>
    <row r="1650" spans="1:10" x14ac:dyDescent="0.25">
      <c r="A1650" s="11" t="s">
        <v>588</v>
      </c>
      <c r="B1650" t="s">
        <v>589</v>
      </c>
      <c r="C1650" t="s">
        <v>5214</v>
      </c>
      <c r="D1650" t="s">
        <v>4287</v>
      </c>
      <c r="E1650" t="s">
        <v>5205</v>
      </c>
      <c r="F1650" t="str">
        <f>VLOOKUP($A1650,'Transit IDs'!$A$1:$AK$828,14,FALSE)</f>
        <v>MA</v>
      </c>
      <c r="H1650" s="13"/>
      <c r="I1650" s="13"/>
      <c r="J1650" s="13"/>
    </row>
    <row r="1651" spans="1:10" x14ac:dyDescent="0.25">
      <c r="A1651" s="11" t="s">
        <v>588</v>
      </c>
      <c r="B1651" t="s">
        <v>589</v>
      </c>
      <c r="C1651" t="s">
        <v>5214</v>
      </c>
      <c r="D1651" t="s">
        <v>4287</v>
      </c>
      <c r="E1651" t="s">
        <v>5206</v>
      </c>
      <c r="F1651" t="str">
        <f>VLOOKUP($A1651,'Transit IDs'!$A$1:$AK$828,14,FALSE)</f>
        <v>MA</v>
      </c>
      <c r="H1651" s="13"/>
      <c r="I1651" s="13"/>
      <c r="J1651" s="13"/>
    </row>
    <row r="1652" spans="1:10" x14ac:dyDescent="0.25">
      <c r="A1652" s="11" t="s">
        <v>588</v>
      </c>
      <c r="B1652" t="s">
        <v>589</v>
      </c>
      <c r="C1652" t="s">
        <v>5214</v>
      </c>
      <c r="D1652" t="s">
        <v>4287</v>
      </c>
      <c r="E1652" t="s">
        <v>5207</v>
      </c>
      <c r="F1652" t="str">
        <f>VLOOKUP($A1652,'Transit IDs'!$A$1:$AK$828,14,FALSE)</f>
        <v>MA</v>
      </c>
      <c r="H1652" s="13"/>
      <c r="I1652" s="13"/>
      <c r="J1652" s="13"/>
    </row>
    <row r="1653" spans="1:10" x14ac:dyDescent="0.25">
      <c r="A1653" s="11" t="s">
        <v>588</v>
      </c>
      <c r="B1653" t="s">
        <v>589</v>
      </c>
      <c r="C1653" t="s">
        <v>5214</v>
      </c>
      <c r="D1653" t="s">
        <v>4287</v>
      </c>
      <c r="E1653" t="s">
        <v>5208</v>
      </c>
      <c r="F1653" t="str">
        <f>VLOOKUP($A1653,'Transit IDs'!$A$1:$AK$828,14,FALSE)</f>
        <v>MA</v>
      </c>
      <c r="H1653" s="13"/>
      <c r="I1653" s="13"/>
      <c r="J1653" s="13"/>
    </row>
    <row r="1654" spans="1:10" x14ac:dyDescent="0.25">
      <c r="A1654" s="11" t="s">
        <v>588</v>
      </c>
      <c r="B1654" t="s">
        <v>589</v>
      </c>
      <c r="C1654" t="s">
        <v>5214</v>
      </c>
      <c r="D1654" t="s">
        <v>4287</v>
      </c>
      <c r="E1654" t="s">
        <v>5209</v>
      </c>
      <c r="F1654" t="str">
        <f>VLOOKUP($A1654,'Transit IDs'!$A$1:$AK$828,14,FALSE)</f>
        <v>MA</v>
      </c>
      <c r="H1654" s="13"/>
      <c r="I1654" s="13">
        <v>1700</v>
      </c>
      <c r="J1654" s="13">
        <v>28730</v>
      </c>
    </row>
    <row r="1655" spans="1:10" x14ac:dyDescent="0.25">
      <c r="A1655" s="11" t="s">
        <v>588</v>
      </c>
      <c r="B1655" t="s">
        <v>589</v>
      </c>
      <c r="C1655" t="s">
        <v>5214</v>
      </c>
      <c r="D1655" t="s">
        <v>4287</v>
      </c>
      <c r="E1655" t="s">
        <v>5210</v>
      </c>
      <c r="F1655" t="str">
        <f>VLOOKUP($A1655,'Transit IDs'!$A$1:$AK$828,14,FALSE)</f>
        <v>MA</v>
      </c>
      <c r="H1655" s="13"/>
      <c r="I1655" s="13">
        <v>650</v>
      </c>
      <c r="J1655" s="13">
        <v>10985</v>
      </c>
    </row>
    <row r="1656" spans="1:10" x14ac:dyDescent="0.25">
      <c r="A1656" s="11" t="s">
        <v>588</v>
      </c>
      <c r="B1656" t="s">
        <v>589</v>
      </c>
      <c r="C1656" t="s">
        <v>5214</v>
      </c>
      <c r="D1656" t="s">
        <v>4287</v>
      </c>
      <c r="E1656" t="s">
        <v>5211</v>
      </c>
      <c r="F1656" t="str">
        <f>VLOOKUP($A1656,'Transit IDs'!$A$1:$AK$828,14,FALSE)</f>
        <v>MA</v>
      </c>
      <c r="H1656" s="13"/>
      <c r="I1656" s="13">
        <v>400</v>
      </c>
      <c r="J1656" s="13">
        <v>6760</v>
      </c>
    </row>
    <row r="1657" spans="1:10" x14ac:dyDescent="0.25">
      <c r="A1657" s="11" t="s">
        <v>588</v>
      </c>
      <c r="B1657" t="s">
        <v>589</v>
      </c>
      <c r="C1657" t="s">
        <v>5214</v>
      </c>
      <c r="D1657" t="s">
        <v>4287</v>
      </c>
      <c r="E1657" t="s">
        <v>5212</v>
      </c>
      <c r="F1657" t="str">
        <f>VLOOKUP($A1657,'Transit IDs'!$A$1:$AK$828,14,FALSE)</f>
        <v>MA</v>
      </c>
      <c r="H1657" s="13"/>
      <c r="I1657" s="13">
        <v>480405</v>
      </c>
      <c r="J1657" s="13">
        <v>8118845</v>
      </c>
    </row>
    <row r="1658" spans="1:10" x14ac:dyDescent="0.25">
      <c r="A1658" s="11" t="s">
        <v>595</v>
      </c>
      <c r="B1658" t="s">
        <v>596</v>
      </c>
      <c r="C1658" t="s">
        <v>5204</v>
      </c>
      <c r="D1658" t="s">
        <v>5215</v>
      </c>
      <c r="E1658" t="s">
        <v>5205</v>
      </c>
      <c r="F1658" t="str">
        <f>VLOOKUP($A1658,'Transit IDs'!$A$1:$AK$828,14,FALSE)</f>
        <v>CT</v>
      </c>
      <c r="H1658" s="13"/>
      <c r="I1658" s="13"/>
      <c r="J1658" s="13"/>
    </row>
    <row r="1659" spans="1:10" x14ac:dyDescent="0.25">
      <c r="A1659" s="11" t="s">
        <v>595</v>
      </c>
      <c r="B1659" t="s">
        <v>596</v>
      </c>
      <c r="C1659" t="s">
        <v>5204</v>
      </c>
      <c r="D1659" t="s">
        <v>5215</v>
      </c>
      <c r="E1659" t="s">
        <v>5206</v>
      </c>
      <c r="F1659" t="str">
        <f>VLOOKUP($A1659,'Transit IDs'!$A$1:$AK$828,14,FALSE)</f>
        <v>CT</v>
      </c>
      <c r="H1659" s="13"/>
      <c r="I1659" s="13"/>
      <c r="J1659" s="13"/>
    </row>
    <row r="1660" spans="1:10" x14ac:dyDescent="0.25">
      <c r="A1660" s="11" t="s">
        <v>595</v>
      </c>
      <c r="B1660" t="s">
        <v>596</v>
      </c>
      <c r="C1660" t="s">
        <v>5204</v>
      </c>
      <c r="D1660" t="s">
        <v>5215</v>
      </c>
      <c r="E1660" t="s">
        <v>5207</v>
      </c>
      <c r="F1660" t="str">
        <f>VLOOKUP($A1660,'Transit IDs'!$A$1:$AK$828,14,FALSE)</f>
        <v>CT</v>
      </c>
      <c r="H1660" s="13"/>
      <c r="I1660" s="13"/>
      <c r="J1660" s="13"/>
    </row>
    <row r="1661" spans="1:10" x14ac:dyDescent="0.25">
      <c r="A1661" s="11" t="s">
        <v>595</v>
      </c>
      <c r="B1661" t="s">
        <v>596</v>
      </c>
      <c r="C1661" t="s">
        <v>5204</v>
      </c>
      <c r="D1661" t="s">
        <v>5215</v>
      </c>
      <c r="E1661" t="s">
        <v>5208</v>
      </c>
      <c r="F1661" t="str">
        <f>VLOOKUP($A1661,'Transit IDs'!$A$1:$AK$828,14,FALSE)</f>
        <v>CT</v>
      </c>
      <c r="H1661" s="13"/>
      <c r="I1661" s="13"/>
      <c r="J1661" s="13"/>
    </row>
    <row r="1662" spans="1:10" x14ac:dyDescent="0.25">
      <c r="A1662" s="11" t="s">
        <v>595</v>
      </c>
      <c r="B1662" t="s">
        <v>596</v>
      </c>
      <c r="C1662" t="s">
        <v>5204</v>
      </c>
      <c r="D1662" t="s">
        <v>5215</v>
      </c>
      <c r="E1662" t="s">
        <v>5209</v>
      </c>
      <c r="F1662" t="str">
        <f>VLOOKUP($A1662,'Transit IDs'!$A$1:$AK$828,14,FALSE)</f>
        <v>CT</v>
      </c>
      <c r="H1662" s="13"/>
      <c r="I1662" s="13">
        <v>197</v>
      </c>
      <c r="J1662" s="13">
        <v>957</v>
      </c>
    </row>
    <row r="1663" spans="1:10" x14ac:dyDescent="0.25">
      <c r="A1663" s="11" t="s">
        <v>595</v>
      </c>
      <c r="B1663" t="s">
        <v>596</v>
      </c>
      <c r="C1663" t="s">
        <v>5204</v>
      </c>
      <c r="D1663" t="s">
        <v>5215</v>
      </c>
      <c r="E1663" t="s">
        <v>5210</v>
      </c>
      <c r="F1663" t="str">
        <f>VLOOKUP($A1663,'Transit IDs'!$A$1:$AK$828,14,FALSE)</f>
        <v>CT</v>
      </c>
      <c r="H1663" s="13"/>
      <c r="I1663" s="13">
        <v>40</v>
      </c>
      <c r="J1663" s="13">
        <v>225</v>
      </c>
    </row>
    <row r="1664" spans="1:10" x14ac:dyDescent="0.25">
      <c r="A1664" s="11" t="s">
        <v>595</v>
      </c>
      <c r="B1664" t="s">
        <v>596</v>
      </c>
      <c r="C1664" t="s">
        <v>5204</v>
      </c>
      <c r="D1664" t="s">
        <v>5215</v>
      </c>
      <c r="E1664" t="s">
        <v>5211</v>
      </c>
      <c r="F1664" t="str">
        <f>VLOOKUP($A1664,'Transit IDs'!$A$1:$AK$828,14,FALSE)</f>
        <v>CT</v>
      </c>
      <c r="H1664" s="13"/>
      <c r="I1664" s="13">
        <v>16</v>
      </c>
      <c r="J1664" s="13">
        <v>70</v>
      </c>
    </row>
    <row r="1665" spans="1:10" x14ac:dyDescent="0.25">
      <c r="A1665" s="11" t="s">
        <v>595</v>
      </c>
      <c r="B1665" t="s">
        <v>596</v>
      </c>
      <c r="C1665" t="s">
        <v>5204</v>
      </c>
      <c r="D1665" t="s">
        <v>5215</v>
      </c>
      <c r="E1665" t="s">
        <v>5212</v>
      </c>
      <c r="F1665" t="str">
        <f>VLOOKUP($A1665,'Transit IDs'!$A$1:$AK$828,14,FALSE)</f>
        <v>CT</v>
      </c>
      <c r="H1665" s="13"/>
      <c r="I1665" s="13">
        <v>53113</v>
      </c>
      <c r="J1665" s="13">
        <v>261514</v>
      </c>
    </row>
    <row r="1666" spans="1:10" x14ac:dyDescent="0.25">
      <c r="A1666" s="11" t="s">
        <v>595</v>
      </c>
      <c r="B1666" t="s">
        <v>596</v>
      </c>
      <c r="C1666" t="s">
        <v>5214</v>
      </c>
      <c r="D1666" t="s">
        <v>5215</v>
      </c>
      <c r="E1666" t="s">
        <v>5205</v>
      </c>
      <c r="F1666" t="str">
        <f>VLOOKUP($A1666,'Transit IDs'!$A$1:$AK$828,14,FALSE)</f>
        <v>CT</v>
      </c>
      <c r="H1666" s="13"/>
      <c r="I1666" s="13"/>
      <c r="J1666" s="13"/>
    </row>
    <row r="1667" spans="1:10" x14ac:dyDescent="0.25">
      <c r="A1667" s="11" t="s">
        <v>595</v>
      </c>
      <c r="B1667" t="s">
        <v>596</v>
      </c>
      <c r="C1667" t="s">
        <v>5214</v>
      </c>
      <c r="D1667" t="s">
        <v>5215</v>
      </c>
      <c r="E1667" t="s">
        <v>5206</v>
      </c>
      <c r="F1667" t="str">
        <f>VLOOKUP($A1667,'Transit IDs'!$A$1:$AK$828,14,FALSE)</f>
        <v>CT</v>
      </c>
      <c r="H1667" s="13"/>
      <c r="I1667" s="13"/>
      <c r="J1667" s="13"/>
    </row>
    <row r="1668" spans="1:10" x14ac:dyDescent="0.25">
      <c r="A1668" s="11" t="s">
        <v>595</v>
      </c>
      <c r="B1668" t="s">
        <v>596</v>
      </c>
      <c r="C1668" t="s">
        <v>5214</v>
      </c>
      <c r="D1668" t="s">
        <v>5215</v>
      </c>
      <c r="E1668" t="s">
        <v>5207</v>
      </c>
      <c r="F1668" t="str">
        <f>VLOOKUP($A1668,'Transit IDs'!$A$1:$AK$828,14,FALSE)</f>
        <v>CT</v>
      </c>
      <c r="H1668" s="13"/>
      <c r="I1668" s="13"/>
      <c r="J1668" s="13"/>
    </row>
    <row r="1669" spans="1:10" x14ac:dyDescent="0.25">
      <c r="A1669" s="11" t="s">
        <v>595</v>
      </c>
      <c r="B1669" t="s">
        <v>596</v>
      </c>
      <c r="C1669" t="s">
        <v>5214</v>
      </c>
      <c r="D1669" t="s">
        <v>5215</v>
      </c>
      <c r="E1669" t="s">
        <v>5208</v>
      </c>
      <c r="F1669" t="str">
        <f>VLOOKUP($A1669,'Transit IDs'!$A$1:$AK$828,14,FALSE)</f>
        <v>CT</v>
      </c>
      <c r="H1669" s="13"/>
      <c r="I1669" s="13"/>
      <c r="J1669" s="13"/>
    </row>
    <row r="1670" spans="1:10" x14ac:dyDescent="0.25">
      <c r="A1670" s="11" t="s">
        <v>595</v>
      </c>
      <c r="B1670" t="s">
        <v>596</v>
      </c>
      <c r="C1670" t="s">
        <v>5214</v>
      </c>
      <c r="D1670" t="s">
        <v>5215</v>
      </c>
      <c r="E1670" t="s">
        <v>5209</v>
      </c>
      <c r="F1670" t="str">
        <f>VLOOKUP($A1670,'Transit IDs'!$A$1:$AK$828,14,FALSE)</f>
        <v>CT</v>
      </c>
      <c r="H1670" s="13"/>
      <c r="I1670" s="13">
        <v>1302</v>
      </c>
      <c r="J1670" s="13">
        <v>5533</v>
      </c>
    </row>
    <row r="1671" spans="1:10" x14ac:dyDescent="0.25">
      <c r="A1671" s="11" t="s">
        <v>595</v>
      </c>
      <c r="B1671" t="s">
        <v>596</v>
      </c>
      <c r="C1671" t="s">
        <v>5214</v>
      </c>
      <c r="D1671" t="s">
        <v>5215</v>
      </c>
      <c r="E1671" t="s">
        <v>5210</v>
      </c>
      <c r="F1671" t="str">
        <f>VLOOKUP($A1671,'Transit IDs'!$A$1:$AK$828,14,FALSE)</f>
        <v>CT</v>
      </c>
      <c r="H1671" s="13"/>
      <c r="I1671" s="13">
        <v>1126</v>
      </c>
      <c r="J1671" s="13">
        <v>5765</v>
      </c>
    </row>
    <row r="1672" spans="1:10" x14ac:dyDescent="0.25">
      <c r="A1672" s="11" t="s">
        <v>595</v>
      </c>
      <c r="B1672" t="s">
        <v>596</v>
      </c>
      <c r="C1672" t="s">
        <v>5214</v>
      </c>
      <c r="D1672" t="s">
        <v>5215</v>
      </c>
      <c r="E1672" t="s">
        <v>5211</v>
      </c>
      <c r="F1672" t="str">
        <f>VLOOKUP($A1672,'Transit IDs'!$A$1:$AK$828,14,FALSE)</f>
        <v>CT</v>
      </c>
      <c r="H1672" s="13"/>
      <c r="I1672" s="13">
        <v>256</v>
      </c>
      <c r="J1672" s="13">
        <v>1267</v>
      </c>
    </row>
    <row r="1673" spans="1:10" x14ac:dyDescent="0.25">
      <c r="A1673" s="11" t="s">
        <v>595</v>
      </c>
      <c r="B1673" t="s">
        <v>596</v>
      </c>
      <c r="C1673" t="s">
        <v>5214</v>
      </c>
      <c r="D1673" t="s">
        <v>5215</v>
      </c>
      <c r="E1673" t="s">
        <v>5212</v>
      </c>
      <c r="F1673" t="str">
        <f>VLOOKUP($A1673,'Transit IDs'!$A$1:$AK$828,14,FALSE)</f>
        <v>CT</v>
      </c>
      <c r="H1673" s="13"/>
      <c r="I1673" s="13">
        <v>411510</v>
      </c>
      <c r="J1673" s="13">
        <v>1810009</v>
      </c>
    </row>
    <row r="1674" spans="1:10" x14ac:dyDescent="0.25">
      <c r="A1674" s="11" t="s">
        <v>600</v>
      </c>
      <c r="B1674" t="s">
        <v>601</v>
      </c>
      <c r="C1674" t="s">
        <v>5218</v>
      </c>
      <c r="D1674" t="s">
        <v>5215</v>
      </c>
      <c r="E1674" t="s">
        <v>5205</v>
      </c>
      <c r="F1674" t="str">
        <f>VLOOKUP($A1674,'Transit IDs'!$A$1:$AK$828,14,FALSE)</f>
        <v>CT</v>
      </c>
      <c r="H1674" s="13"/>
      <c r="I1674" s="13"/>
      <c r="J1674" s="13"/>
    </row>
    <row r="1675" spans="1:10" x14ac:dyDescent="0.25">
      <c r="A1675" s="11" t="s">
        <v>600</v>
      </c>
      <c r="B1675" t="s">
        <v>601</v>
      </c>
      <c r="C1675" t="s">
        <v>5218</v>
      </c>
      <c r="D1675" t="s">
        <v>5215</v>
      </c>
      <c r="E1675" t="s">
        <v>5206</v>
      </c>
      <c r="F1675" t="str">
        <f>VLOOKUP($A1675,'Transit IDs'!$A$1:$AK$828,14,FALSE)</f>
        <v>CT</v>
      </c>
      <c r="H1675" s="13"/>
      <c r="I1675" s="13"/>
      <c r="J1675" s="13"/>
    </row>
    <row r="1676" spans="1:10" x14ac:dyDescent="0.25">
      <c r="A1676" s="11" t="s">
        <v>600</v>
      </c>
      <c r="B1676" t="s">
        <v>601</v>
      </c>
      <c r="C1676" t="s">
        <v>5218</v>
      </c>
      <c r="D1676" t="s">
        <v>5215</v>
      </c>
      <c r="E1676" t="s">
        <v>5207</v>
      </c>
      <c r="F1676" t="str">
        <f>VLOOKUP($A1676,'Transit IDs'!$A$1:$AK$828,14,FALSE)</f>
        <v>CT</v>
      </c>
      <c r="H1676" s="13"/>
      <c r="I1676" s="13"/>
      <c r="J1676" s="13"/>
    </row>
    <row r="1677" spans="1:10" x14ac:dyDescent="0.25">
      <c r="A1677" s="11" t="s">
        <v>600</v>
      </c>
      <c r="B1677" t="s">
        <v>601</v>
      </c>
      <c r="C1677" t="s">
        <v>5218</v>
      </c>
      <c r="D1677" t="s">
        <v>5215</v>
      </c>
      <c r="E1677" t="s">
        <v>5208</v>
      </c>
      <c r="F1677" t="str">
        <f>VLOOKUP($A1677,'Transit IDs'!$A$1:$AK$828,14,FALSE)</f>
        <v>CT</v>
      </c>
      <c r="H1677" s="13"/>
      <c r="I1677" s="13"/>
      <c r="J1677" s="13"/>
    </row>
    <row r="1678" spans="1:10" x14ac:dyDescent="0.25">
      <c r="A1678" s="11" t="s">
        <v>600</v>
      </c>
      <c r="B1678" t="s">
        <v>601</v>
      </c>
      <c r="C1678" t="s">
        <v>5218</v>
      </c>
      <c r="D1678" t="s">
        <v>5215</v>
      </c>
      <c r="E1678" t="s">
        <v>5209</v>
      </c>
      <c r="F1678" t="str">
        <f>VLOOKUP($A1678,'Transit IDs'!$A$1:$AK$828,14,FALSE)</f>
        <v>CT</v>
      </c>
      <c r="H1678" s="13"/>
      <c r="I1678" s="13">
        <v>2876</v>
      </c>
      <c r="J1678" s="13">
        <v>114684</v>
      </c>
    </row>
    <row r="1679" spans="1:10" x14ac:dyDescent="0.25">
      <c r="A1679" s="11" t="s">
        <v>600</v>
      </c>
      <c r="B1679" t="s">
        <v>601</v>
      </c>
      <c r="C1679" t="s">
        <v>5218</v>
      </c>
      <c r="D1679" t="s">
        <v>5215</v>
      </c>
      <c r="E1679" t="s">
        <v>5210</v>
      </c>
      <c r="F1679" t="str">
        <f>VLOOKUP($A1679,'Transit IDs'!$A$1:$AK$828,14,FALSE)</f>
        <v>CT</v>
      </c>
      <c r="H1679" s="13"/>
      <c r="I1679" s="13">
        <v>33</v>
      </c>
      <c r="J1679" s="13">
        <v>1303</v>
      </c>
    </row>
    <row r="1680" spans="1:10" x14ac:dyDescent="0.25">
      <c r="A1680" s="11" t="s">
        <v>600</v>
      </c>
      <c r="B1680" t="s">
        <v>601</v>
      </c>
      <c r="C1680" t="s">
        <v>5218</v>
      </c>
      <c r="D1680" t="s">
        <v>5215</v>
      </c>
      <c r="E1680" t="s">
        <v>5211</v>
      </c>
      <c r="F1680" t="str">
        <f>VLOOKUP($A1680,'Transit IDs'!$A$1:$AK$828,14,FALSE)</f>
        <v>CT</v>
      </c>
      <c r="H1680" s="13"/>
      <c r="I1680" s="13">
        <v>68</v>
      </c>
      <c r="J1680" s="13">
        <v>2700</v>
      </c>
    </row>
    <row r="1681" spans="1:10" x14ac:dyDescent="0.25">
      <c r="A1681" s="11" t="s">
        <v>600</v>
      </c>
      <c r="B1681" t="s">
        <v>601</v>
      </c>
      <c r="C1681" t="s">
        <v>5218</v>
      </c>
      <c r="D1681" t="s">
        <v>5215</v>
      </c>
      <c r="E1681" t="s">
        <v>5212</v>
      </c>
      <c r="F1681" t="str">
        <f>VLOOKUP($A1681,'Transit IDs'!$A$1:$AK$828,14,FALSE)</f>
        <v>CT</v>
      </c>
      <c r="H1681" s="13"/>
      <c r="I1681" s="13">
        <v>744701</v>
      </c>
      <c r="J1681" s="13">
        <v>29694050</v>
      </c>
    </row>
    <row r="1682" spans="1:10" x14ac:dyDescent="0.25">
      <c r="A1682" s="11" t="s">
        <v>606</v>
      </c>
      <c r="B1682" t="s">
        <v>607</v>
      </c>
      <c r="C1682" t="s">
        <v>5214</v>
      </c>
      <c r="D1682" t="s">
        <v>5215</v>
      </c>
      <c r="E1682" t="s">
        <v>5205</v>
      </c>
      <c r="F1682" t="str">
        <f>VLOOKUP($A1682,'Transit IDs'!$A$1:$AK$828,14,FALSE)</f>
        <v>ME</v>
      </c>
      <c r="H1682" s="13"/>
      <c r="I1682" s="13"/>
      <c r="J1682" s="13"/>
    </row>
    <row r="1683" spans="1:10" x14ac:dyDescent="0.25">
      <c r="A1683" s="11" t="s">
        <v>606</v>
      </c>
      <c r="B1683" t="s">
        <v>607</v>
      </c>
      <c r="C1683" t="s">
        <v>5214</v>
      </c>
      <c r="D1683" t="s">
        <v>5215</v>
      </c>
      <c r="E1683" t="s">
        <v>5206</v>
      </c>
      <c r="F1683" t="str">
        <f>VLOOKUP($A1683,'Transit IDs'!$A$1:$AK$828,14,FALSE)</f>
        <v>ME</v>
      </c>
      <c r="H1683" s="13"/>
      <c r="I1683" s="13"/>
      <c r="J1683" s="13"/>
    </row>
    <row r="1684" spans="1:10" x14ac:dyDescent="0.25">
      <c r="A1684" s="11" t="s">
        <v>606</v>
      </c>
      <c r="B1684" t="s">
        <v>607</v>
      </c>
      <c r="C1684" t="s">
        <v>5214</v>
      </c>
      <c r="D1684" t="s">
        <v>5215</v>
      </c>
      <c r="E1684" t="s">
        <v>5207</v>
      </c>
      <c r="F1684" t="str">
        <f>VLOOKUP($A1684,'Transit IDs'!$A$1:$AK$828,14,FALSE)</f>
        <v>ME</v>
      </c>
      <c r="H1684" s="13"/>
      <c r="I1684" s="13"/>
      <c r="J1684" s="13"/>
    </row>
    <row r="1685" spans="1:10" x14ac:dyDescent="0.25">
      <c r="A1685" s="11" t="s">
        <v>606</v>
      </c>
      <c r="B1685" t="s">
        <v>607</v>
      </c>
      <c r="C1685" t="s">
        <v>5214</v>
      </c>
      <c r="D1685" t="s">
        <v>5215</v>
      </c>
      <c r="E1685" t="s">
        <v>5208</v>
      </c>
      <c r="F1685" t="str">
        <f>VLOOKUP($A1685,'Transit IDs'!$A$1:$AK$828,14,FALSE)</f>
        <v>ME</v>
      </c>
      <c r="H1685" s="13"/>
      <c r="I1685" s="13"/>
      <c r="J1685" s="13"/>
    </row>
    <row r="1686" spans="1:10" x14ac:dyDescent="0.25">
      <c r="A1686" s="11" t="s">
        <v>606</v>
      </c>
      <c r="B1686" t="s">
        <v>607</v>
      </c>
      <c r="C1686" t="s">
        <v>5214</v>
      </c>
      <c r="D1686" t="s">
        <v>5215</v>
      </c>
      <c r="E1686" t="s">
        <v>5209</v>
      </c>
      <c r="F1686" t="str">
        <f>VLOOKUP($A1686,'Transit IDs'!$A$1:$AK$828,14,FALSE)</f>
        <v>ME</v>
      </c>
      <c r="H1686" s="13"/>
      <c r="I1686" s="13"/>
      <c r="J1686" s="13"/>
    </row>
    <row r="1687" spans="1:10" x14ac:dyDescent="0.25">
      <c r="A1687" s="11" t="s">
        <v>606</v>
      </c>
      <c r="B1687" t="s">
        <v>607</v>
      </c>
      <c r="C1687" t="s">
        <v>5214</v>
      </c>
      <c r="D1687" t="s">
        <v>5215</v>
      </c>
      <c r="E1687" t="s">
        <v>5210</v>
      </c>
      <c r="F1687" t="str">
        <f>VLOOKUP($A1687,'Transit IDs'!$A$1:$AK$828,14,FALSE)</f>
        <v>ME</v>
      </c>
      <c r="H1687" s="13"/>
      <c r="I1687" s="13"/>
      <c r="J1687" s="13"/>
    </row>
    <row r="1688" spans="1:10" x14ac:dyDescent="0.25">
      <c r="A1688" s="11" t="s">
        <v>606</v>
      </c>
      <c r="B1688" t="s">
        <v>607</v>
      </c>
      <c r="C1688" t="s">
        <v>5214</v>
      </c>
      <c r="D1688" t="s">
        <v>5215</v>
      </c>
      <c r="E1688" t="s">
        <v>5211</v>
      </c>
      <c r="F1688" t="str">
        <f>VLOOKUP($A1688,'Transit IDs'!$A$1:$AK$828,14,FALSE)</f>
        <v>ME</v>
      </c>
      <c r="H1688" s="13"/>
      <c r="I1688" s="13"/>
      <c r="J1688" s="13"/>
    </row>
    <row r="1689" spans="1:10" x14ac:dyDescent="0.25">
      <c r="A1689" s="11" t="s">
        <v>606</v>
      </c>
      <c r="B1689" t="s">
        <v>607</v>
      </c>
      <c r="C1689" t="s">
        <v>5214</v>
      </c>
      <c r="D1689" t="s">
        <v>5215</v>
      </c>
      <c r="E1689" t="s">
        <v>5212</v>
      </c>
      <c r="F1689" t="str">
        <f>VLOOKUP($A1689,'Transit IDs'!$A$1:$AK$828,14,FALSE)</f>
        <v>ME</v>
      </c>
      <c r="H1689" s="13"/>
      <c r="I1689" s="13">
        <v>247370</v>
      </c>
      <c r="J1689" s="13"/>
    </row>
    <row r="1690" spans="1:10" x14ac:dyDescent="0.25">
      <c r="A1690" s="11" t="s">
        <v>611</v>
      </c>
      <c r="B1690" t="s">
        <v>612</v>
      </c>
      <c r="C1690" t="s">
        <v>5214</v>
      </c>
      <c r="D1690" t="s">
        <v>5215</v>
      </c>
      <c r="E1690" t="s">
        <v>5205</v>
      </c>
      <c r="F1690" t="str">
        <f>VLOOKUP($A1690,'Transit IDs'!$A$1:$AK$828,14,FALSE)</f>
        <v>ME</v>
      </c>
      <c r="H1690" s="13"/>
      <c r="I1690" s="13"/>
      <c r="J1690" s="13"/>
    </row>
    <row r="1691" spans="1:10" x14ac:dyDescent="0.25">
      <c r="A1691" s="11" t="s">
        <v>611</v>
      </c>
      <c r="B1691" t="s">
        <v>612</v>
      </c>
      <c r="C1691" t="s">
        <v>5214</v>
      </c>
      <c r="D1691" t="s">
        <v>5215</v>
      </c>
      <c r="E1691" t="s">
        <v>5206</v>
      </c>
      <c r="F1691" t="str">
        <f>VLOOKUP($A1691,'Transit IDs'!$A$1:$AK$828,14,FALSE)</f>
        <v>ME</v>
      </c>
      <c r="H1691" s="13"/>
      <c r="I1691" s="13"/>
      <c r="J1691" s="13"/>
    </row>
    <row r="1692" spans="1:10" x14ac:dyDescent="0.25">
      <c r="A1692" s="11" t="s">
        <v>611</v>
      </c>
      <c r="B1692" t="s">
        <v>612</v>
      </c>
      <c r="C1692" t="s">
        <v>5214</v>
      </c>
      <c r="D1692" t="s">
        <v>5215</v>
      </c>
      <c r="E1692" t="s">
        <v>5207</v>
      </c>
      <c r="F1692" t="str">
        <f>VLOOKUP($A1692,'Transit IDs'!$A$1:$AK$828,14,FALSE)</f>
        <v>ME</v>
      </c>
      <c r="H1692" s="13"/>
      <c r="I1692" s="13"/>
      <c r="J1692" s="13"/>
    </row>
    <row r="1693" spans="1:10" x14ac:dyDescent="0.25">
      <c r="A1693" s="11" t="s">
        <v>611</v>
      </c>
      <c r="B1693" t="s">
        <v>612</v>
      </c>
      <c r="C1693" t="s">
        <v>5214</v>
      </c>
      <c r="D1693" t="s">
        <v>5215</v>
      </c>
      <c r="E1693" t="s">
        <v>5208</v>
      </c>
      <c r="F1693" t="str">
        <f>VLOOKUP($A1693,'Transit IDs'!$A$1:$AK$828,14,FALSE)</f>
        <v>ME</v>
      </c>
      <c r="H1693" s="13"/>
      <c r="I1693" s="13"/>
      <c r="J1693" s="13"/>
    </row>
    <row r="1694" spans="1:10" x14ac:dyDescent="0.25">
      <c r="A1694" s="11" t="s">
        <v>611</v>
      </c>
      <c r="B1694" t="s">
        <v>612</v>
      </c>
      <c r="C1694" t="s">
        <v>5214</v>
      </c>
      <c r="D1694" t="s">
        <v>5215</v>
      </c>
      <c r="E1694" t="s">
        <v>5209</v>
      </c>
      <c r="F1694" t="str">
        <f>VLOOKUP($A1694,'Transit IDs'!$A$1:$AK$828,14,FALSE)</f>
        <v>ME</v>
      </c>
      <c r="H1694" s="13"/>
      <c r="I1694" s="13"/>
      <c r="J1694" s="13"/>
    </row>
    <row r="1695" spans="1:10" x14ac:dyDescent="0.25">
      <c r="A1695" s="11" t="s">
        <v>611</v>
      </c>
      <c r="B1695" t="s">
        <v>612</v>
      </c>
      <c r="C1695" t="s">
        <v>5214</v>
      </c>
      <c r="D1695" t="s">
        <v>5215</v>
      </c>
      <c r="E1695" t="s">
        <v>5210</v>
      </c>
      <c r="F1695" t="str">
        <f>VLOOKUP($A1695,'Transit IDs'!$A$1:$AK$828,14,FALSE)</f>
        <v>ME</v>
      </c>
      <c r="H1695" s="13"/>
      <c r="I1695" s="13"/>
      <c r="J1695" s="13"/>
    </row>
    <row r="1696" spans="1:10" x14ac:dyDescent="0.25">
      <c r="A1696" s="11" t="s">
        <v>611</v>
      </c>
      <c r="B1696" t="s">
        <v>612</v>
      </c>
      <c r="C1696" t="s">
        <v>5214</v>
      </c>
      <c r="D1696" t="s">
        <v>5215</v>
      </c>
      <c r="E1696" t="s">
        <v>5211</v>
      </c>
      <c r="F1696" t="str">
        <f>VLOOKUP($A1696,'Transit IDs'!$A$1:$AK$828,14,FALSE)</f>
        <v>ME</v>
      </c>
      <c r="H1696" s="13"/>
      <c r="I1696" s="13"/>
      <c r="J1696" s="13"/>
    </row>
    <row r="1697" spans="1:10" x14ac:dyDescent="0.25">
      <c r="A1697" s="11" t="s">
        <v>611</v>
      </c>
      <c r="B1697" t="s">
        <v>612</v>
      </c>
      <c r="C1697" t="s">
        <v>5214</v>
      </c>
      <c r="D1697" t="s">
        <v>5215</v>
      </c>
      <c r="E1697" t="s">
        <v>5212</v>
      </c>
      <c r="F1697" t="str">
        <f>VLOOKUP($A1697,'Transit IDs'!$A$1:$AK$828,14,FALSE)</f>
        <v>ME</v>
      </c>
      <c r="H1697" s="13"/>
      <c r="I1697" s="13">
        <v>165467</v>
      </c>
      <c r="J1697" s="13"/>
    </row>
    <row r="1698" spans="1:10" x14ac:dyDescent="0.25">
      <c r="A1698" s="11" t="s">
        <v>617</v>
      </c>
      <c r="B1698" t="s">
        <v>618</v>
      </c>
      <c r="C1698" t="s">
        <v>5225</v>
      </c>
      <c r="D1698" t="s">
        <v>4287</v>
      </c>
      <c r="E1698" t="s">
        <v>5205</v>
      </c>
      <c r="F1698" t="str">
        <f>VLOOKUP($A1698,'Transit IDs'!$A$1:$AK$828,14,FALSE)</f>
        <v>ME</v>
      </c>
      <c r="H1698" s="13"/>
      <c r="I1698" s="13">
        <v>377</v>
      </c>
      <c r="J1698" s="13"/>
    </row>
    <row r="1699" spans="1:10" x14ac:dyDescent="0.25">
      <c r="A1699" s="11" t="s">
        <v>617</v>
      </c>
      <c r="B1699" t="s">
        <v>618</v>
      </c>
      <c r="C1699" t="s">
        <v>5225</v>
      </c>
      <c r="D1699" t="s">
        <v>4287</v>
      </c>
      <c r="E1699" t="s">
        <v>5206</v>
      </c>
      <c r="F1699" t="str">
        <f>VLOOKUP($A1699,'Transit IDs'!$A$1:$AK$828,14,FALSE)</f>
        <v>ME</v>
      </c>
      <c r="H1699" s="13"/>
      <c r="I1699" s="13">
        <v>331</v>
      </c>
      <c r="J1699" s="13"/>
    </row>
    <row r="1700" spans="1:10" x14ac:dyDescent="0.25">
      <c r="A1700" s="11" t="s">
        <v>617</v>
      </c>
      <c r="B1700" t="s">
        <v>618</v>
      </c>
      <c r="C1700" t="s">
        <v>5225</v>
      </c>
      <c r="D1700" t="s">
        <v>4287</v>
      </c>
      <c r="E1700" t="s">
        <v>5207</v>
      </c>
      <c r="F1700" t="str">
        <f>VLOOKUP($A1700,'Transit IDs'!$A$1:$AK$828,14,FALSE)</f>
        <v>ME</v>
      </c>
      <c r="H1700" s="13"/>
      <c r="I1700" s="13">
        <v>489</v>
      </c>
      <c r="J1700" s="13"/>
    </row>
    <row r="1701" spans="1:10" x14ac:dyDescent="0.25">
      <c r="A1701" s="11" t="s">
        <v>617</v>
      </c>
      <c r="B1701" t="s">
        <v>618</v>
      </c>
      <c r="C1701" t="s">
        <v>5225</v>
      </c>
      <c r="D1701" t="s">
        <v>4287</v>
      </c>
      <c r="E1701" t="s">
        <v>5208</v>
      </c>
      <c r="F1701" t="str">
        <f>VLOOKUP($A1701,'Transit IDs'!$A$1:$AK$828,14,FALSE)</f>
        <v>ME</v>
      </c>
      <c r="H1701" s="13"/>
      <c r="I1701" s="13">
        <v>110</v>
      </c>
      <c r="J1701" s="13"/>
    </row>
    <row r="1702" spans="1:10" x14ac:dyDescent="0.25">
      <c r="A1702" s="11" t="s">
        <v>617</v>
      </c>
      <c r="B1702" t="s">
        <v>618</v>
      </c>
      <c r="C1702" t="s">
        <v>5225</v>
      </c>
      <c r="D1702" t="s">
        <v>4287</v>
      </c>
      <c r="E1702" t="s">
        <v>5209</v>
      </c>
      <c r="F1702" t="str">
        <f>VLOOKUP($A1702,'Transit IDs'!$A$1:$AK$828,14,FALSE)</f>
        <v>ME</v>
      </c>
      <c r="G1702" s="13">
        <v>1144</v>
      </c>
      <c r="H1702" s="13">
        <v>33</v>
      </c>
      <c r="I1702" s="13">
        <v>1518</v>
      </c>
      <c r="J1702" s="13">
        <v>117864</v>
      </c>
    </row>
    <row r="1703" spans="1:10" x14ac:dyDescent="0.25">
      <c r="A1703" s="11" t="s">
        <v>617</v>
      </c>
      <c r="B1703" t="s">
        <v>618</v>
      </c>
      <c r="C1703" t="s">
        <v>5225</v>
      </c>
      <c r="D1703" t="s">
        <v>4287</v>
      </c>
      <c r="E1703" t="s">
        <v>5210</v>
      </c>
      <c r="F1703" t="str">
        <f>VLOOKUP($A1703,'Transit IDs'!$A$1:$AK$828,14,FALSE)</f>
        <v>ME</v>
      </c>
      <c r="G1703" s="13">
        <v>1146</v>
      </c>
      <c r="H1703" s="13">
        <v>34</v>
      </c>
      <c r="I1703" s="13">
        <v>1284</v>
      </c>
      <c r="J1703" s="13">
        <v>116307</v>
      </c>
    </row>
    <row r="1704" spans="1:10" x14ac:dyDescent="0.25">
      <c r="A1704" s="11" t="s">
        <v>617</v>
      </c>
      <c r="B1704" t="s">
        <v>618</v>
      </c>
      <c r="C1704" t="s">
        <v>5225</v>
      </c>
      <c r="D1704" t="s">
        <v>4287</v>
      </c>
      <c r="E1704" t="s">
        <v>5211</v>
      </c>
      <c r="F1704" t="str">
        <f>VLOOKUP($A1704,'Transit IDs'!$A$1:$AK$828,14,FALSE)</f>
        <v>ME</v>
      </c>
      <c r="G1704" s="13">
        <v>1146</v>
      </c>
      <c r="H1704" s="13">
        <v>34</v>
      </c>
      <c r="I1704" s="13">
        <v>1284</v>
      </c>
      <c r="J1704" s="13">
        <v>116307</v>
      </c>
    </row>
    <row r="1705" spans="1:10" x14ac:dyDescent="0.25">
      <c r="A1705" s="11" t="s">
        <v>617</v>
      </c>
      <c r="B1705" t="s">
        <v>618</v>
      </c>
      <c r="C1705" t="s">
        <v>5225</v>
      </c>
      <c r="D1705" t="s">
        <v>4287</v>
      </c>
      <c r="E1705" t="s">
        <v>5212</v>
      </c>
      <c r="F1705" t="str">
        <f>VLOOKUP($A1705,'Transit IDs'!$A$1:$AK$828,14,FALSE)</f>
        <v>ME</v>
      </c>
      <c r="G1705" s="13">
        <v>418997</v>
      </c>
      <c r="H1705" s="13">
        <v>12188</v>
      </c>
      <c r="I1705" s="13">
        <v>528282</v>
      </c>
      <c r="J1705" s="13">
        <v>42849090</v>
      </c>
    </row>
    <row r="1706" spans="1:10" x14ac:dyDescent="0.25">
      <c r="A1706" s="11" t="s">
        <v>623</v>
      </c>
      <c r="B1706" t="s">
        <v>624</v>
      </c>
      <c r="C1706" t="s">
        <v>5222</v>
      </c>
      <c r="D1706" t="s">
        <v>5215</v>
      </c>
      <c r="E1706" t="s">
        <v>5205</v>
      </c>
      <c r="F1706" t="str">
        <f>VLOOKUP($A1706,'Transit IDs'!$A$1:$AK$828,14,FALSE)</f>
        <v>MA</v>
      </c>
      <c r="H1706" s="13"/>
      <c r="I1706" s="13"/>
      <c r="J1706" s="13"/>
    </row>
    <row r="1707" spans="1:10" x14ac:dyDescent="0.25">
      <c r="A1707" s="11" t="s">
        <v>623</v>
      </c>
      <c r="B1707" t="s">
        <v>624</v>
      </c>
      <c r="C1707" t="s">
        <v>5222</v>
      </c>
      <c r="D1707" t="s">
        <v>5215</v>
      </c>
      <c r="E1707" t="s">
        <v>5206</v>
      </c>
      <c r="F1707" t="str">
        <f>VLOOKUP($A1707,'Transit IDs'!$A$1:$AK$828,14,FALSE)</f>
        <v>MA</v>
      </c>
      <c r="H1707" s="13"/>
      <c r="I1707" s="13"/>
      <c r="J1707" s="13"/>
    </row>
    <row r="1708" spans="1:10" x14ac:dyDescent="0.25">
      <c r="A1708" s="11" t="s">
        <v>623</v>
      </c>
      <c r="B1708" t="s">
        <v>624</v>
      </c>
      <c r="C1708" t="s">
        <v>5222</v>
      </c>
      <c r="D1708" t="s">
        <v>5215</v>
      </c>
      <c r="E1708" t="s">
        <v>5207</v>
      </c>
      <c r="F1708" t="str">
        <f>VLOOKUP($A1708,'Transit IDs'!$A$1:$AK$828,14,FALSE)</f>
        <v>MA</v>
      </c>
      <c r="H1708" s="13"/>
      <c r="I1708" s="13"/>
      <c r="J1708" s="13"/>
    </row>
    <row r="1709" spans="1:10" x14ac:dyDescent="0.25">
      <c r="A1709" s="11" t="s">
        <v>623</v>
      </c>
      <c r="B1709" t="s">
        <v>624</v>
      </c>
      <c r="C1709" t="s">
        <v>5222</v>
      </c>
      <c r="D1709" t="s">
        <v>5215</v>
      </c>
      <c r="E1709" t="s">
        <v>5208</v>
      </c>
      <c r="F1709" t="str">
        <f>VLOOKUP($A1709,'Transit IDs'!$A$1:$AK$828,14,FALSE)</f>
        <v>MA</v>
      </c>
      <c r="H1709" s="13"/>
      <c r="I1709" s="13"/>
      <c r="J1709" s="13"/>
    </row>
    <row r="1710" spans="1:10" x14ac:dyDescent="0.25">
      <c r="A1710" s="11" t="s">
        <v>623</v>
      </c>
      <c r="B1710" t="s">
        <v>624</v>
      </c>
      <c r="C1710" t="s">
        <v>5222</v>
      </c>
      <c r="D1710" t="s">
        <v>5215</v>
      </c>
      <c r="E1710" t="s">
        <v>5209</v>
      </c>
      <c r="F1710" t="str">
        <f>VLOOKUP($A1710,'Transit IDs'!$A$1:$AK$828,14,FALSE)</f>
        <v>MA</v>
      </c>
      <c r="H1710" s="13"/>
      <c r="I1710" s="13">
        <v>1481</v>
      </c>
      <c r="J1710" s="13">
        <v>92994</v>
      </c>
    </row>
    <row r="1711" spans="1:10" x14ac:dyDescent="0.25">
      <c r="A1711" s="11" t="s">
        <v>623</v>
      </c>
      <c r="B1711" t="s">
        <v>624</v>
      </c>
      <c r="C1711" t="s">
        <v>5222</v>
      </c>
      <c r="D1711" t="s">
        <v>5215</v>
      </c>
      <c r="E1711" t="s">
        <v>5210</v>
      </c>
      <c r="F1711" t="str">
        <f>VLOOKUP($A1711,'Transit IDs'!$A$1:$AK$828,14,FALSE)</f>
        <v>MA</v>
      </c>
      <c r="H1711" s="13"/>
      <c r="I1711" s="13">
        <v>826</v>
      </c>
      <c r="J1711" s="13">
        <v>51866</v>
      </c>
    </row>
    <row r="1712" spans="1:10" x14ac:dyDescent="0.25">
      <c r="A1712" s="11" t="s">
        <v>623</v>
      </c>
      <c r="B1712" t="s">
        <v>624</v>
      </c>
      <c r="C1712" t="s">
        <v>5222</v>
      </c>
      <c r="D1712" t="s">
        <v>5215</v>
      </c>
      <c r="E1712" t="s">
        <v>5211</v>
      </c>
      <c r="F1712" t="str">
        <f>VLOOKUP($A1712,'Transit IDs'!$A$1:$AK$828,14,FALSE)</f>
        <v>MA</v>
      </c>
      <c r="H1712" s="13"/>
      <c r="I1712" s="13">
        <v>812</v>
      </c>
      <c r="J1712" s="13">
        <v>51018</v>
      </c>
    </row>
    <row r="1713" spans="1:10" x14ac:dyDescent="0.25">
      <c r="A1713" s="11" t="s">
        <v>623</v>
      </c>
      <c r="B1713" t="s">
        <v>624</v>
      </c>
      <c r="C1713" t="s">
        <v>5222</v>
      </c>
      <c r="D1713" t="s">
        <v>5215</v>
      </c>
      <c r="E1713" t="s">
        <v>5212</v>
      </c>
      <c r="F1713" t="str">
        <f>VLOOKUP($A1713,'Transit IDs'!$A$1:$AK$828,14,FALSE)</f>
        <v>MA</v>
      </c>
      <c r="H1713" s="13"/>
      <c r="I1713" s="13">
        <v>472432</v>
      </c>
      <c r="J1713" s="13">
        <v>29672270</v>
      </c>
    </row>
    <row r="1714" spans="1:10" x14ac:dyDescent="0.25">
      <c r="A1714" s="11" t="s">
        <v>631</v>
      </c>
      <c r="B1714" t="s">
        <v>632</v>
      </c>
      <c r="C1714" t="s">
        <v>5204</v>
      </c>
      <c r="D1714" t="s">
        <v>4287</v>
      </c>
      <c r="E1714" t="s">
        <v>5205</v>
      </c>
      <c r="F1714" t="str">
        <f>VLOOKUP($A1714,'Transit IDs'!$A$1:$AK$828,14,FALSE)</f>
        <v>MA</v>
      </c>
      <c r="H1714" s="13"/>
      <c r="I1714" s="13"/>
      <c r="J1714" s="13"/>
    </row>
    <row r="1715" spans="1:10" x14ac:dyDescent="0.25">
      <c r="A1715" s="11" t="s">
        <v>631</v>
      </c>
      <c r="B1715" t="s">
        <v>632</v>
      </c>
      <c r="C1715" t="s">
        <v>5204</v>
      </c>
      <c r="D1715" t="s">
        <v>4287</v>
      </c>
      <c r="E1715" t="s">
        <v>5206</v>
      </c>
      <c r="F1715" t="str">
        <f>VLOOKUP($A1715,'Transit IDs'!$A$1:$AK$828,14,FALSE)</f>
        <v>MA</v>
      </c>
      <c r="H1715" s="13"/>
      <c r="I1715" s="13"/>
      <c r="J1715" s="13"/>
    </row>
    <row r="1716" spans="1:10" x14ac:dyDescent="0.25">
      <c r="A1716" s="11" t="s">
        <v>631</v>
      </c>
      <c r="B1716" t="s">
        <v>632</v>
      </c>
      <c r="C1716" t="s">
        <v>5204</v>
      </c>
      <c r="D1716" t="s">
        <v>4287</v>
      </c>
      <c r="E1716" t="s">
        <v>5207</v>
      </c>
      <c r="F1716" t="str">
        <f>VLOOKUP($A1716,'Transit IDs'!$A$1:$AK$828,14,FALSE)</f>
        <v>MA</v>
      </c>
      <c r="H1716" s="13"/>
      <c r="I1716" s="13"/>
      <c r="J1716" s="13"/>
    </row>
    <row r="1717" spans="1:10" x14ac:dyDescent="0.25">
      <c r="A1717" s="11" t="s">
        <v>631</v>
      </c>
      <c r="B1717" t="s">
        <v>632</v>
      </c>
      <c r="C1717" t="s">
        <v>5204</v>
      </c>
      <c r="D1717" t="s">
        <v>4287</v>
      </c>
      <c r="E1717" t="s">
        <v>5208</v>
      </c>
      <c r="F1717" t="str">
        <f>VLOOKUP($A1717,'Transit IDs'!$A$1:$AK$828,14,FALSE)</f>
        <v>MA</v>
      </c>
      <c r="H1717" s="13"/>
      <c r="I1717" s="13"/>
      <c r="J1717" s="13"/>
    </row>
    <row r="1718" spans="1:10" x14ac:dyDescent="0.25">
      <c r="A1718" s="11" t="s">
        <v>631</v>
      </c>
      <c r="B1718" t="s">
        <v>632</v>
      </c>
      <c r="C1718" t="s">
        <v>5204</v>
      </c>
      <c r="D1718" t="s">
        <v>4287</v>
      </c>
      <c r="E1718" t="s">
        <v>5209</v>
      </c>
      <c r="F1718" t="str">
        <f>VLOOKUP($A1718,'Transit IDs'!$A$1:$AK$828,14,FALSE)</f>
        <v>MA</v>
      </c>
      <c r="H1718" s="13"/>
      <c r="I1718" s="13">
        <v>405</v>
      </c>
      <c r="J1718" s="13">
        <v>4050</v>
      </c>
    </row>
    <row r="1719" spans="1:10" x14ac:dyDescent="0.25">
      <c r="A1719" s="11" t="s">
        <v>631</v>
      </c>
      <c r="B1719" t="s">
        <v>632</v>
      </c>
      <c r="C1719" t="s">
        <v>5204</v>
      </c>
      <c r="D1719" t="s">
        <v>4287</v>
      </c>
      <c r="E1719" t="s">
        <v>5210</v>
      </c>
      <c r="F1719" t="str">
        <f>VLOOKUP($A1719,'Transit IDs'!$A$1:$AK$828,14,FALSE)</f>
        <v>MA</v>
      </c>
      <c r="H1719" s="13"/>
      <c r="I1719" s="13">
        <v>150</v>
      </c>
      <c r="J1719" s="13">
        <v>1500</v>
      </c>
    </row>
    <row r="1720" spans="1:10" x14ac:dyDescent="0.25">
      <c r="A1720" s="11" t="s">
        <v>631</v>
      </c>
      <c r="B1720" t="s">
        <v>632</v>
      </c>
      <c r="C1720" t="s">
        <v>5204</v>
      </c>
      <c r="D1720" t="s">
        <v>4287</v>
      </c>
      <c r="E1720" t="s">
        <v>5211</v>
      </c>
      <c r="F1720" t="str">
        <f>VLOOKUP($A1720,'Transit IDs'!$A$1:$AK$828,14,FALSE)</f>
        <v>MA</v>
      </c>
      <c r="H1720" s="13"/>
      <c r="I1720" s="13"/>
      <c r="J1720" s="13"/>
    </row>
    <row r="1721" spans="1:10" x14ac:dyDescent="0.25">
      <c r="A1721" s="11" t="s">
        <v>631</v>
      </c>
      <c r="B1721" t="s">
        <v>632</v>
      </c>
      <c r="C1721" t="s">
        <v>5204</v>
      </c>
      <c r="D1721" t="s">
        <v>4287</v>
      </c>
      <c r="E1721" t="s">
        <v>5212</v>
      </c>
      <c r="F1721" t="str">
        <f>VLOOKUP($A1721,'Transit IDs'!$A$1:$AK$828,14,FALSE)</f>
        <v>MA</v>
      </c>
      <c r="H1721" s="13"/>
      <c r="I1721" s="13">
        <v>111226</v>
      </c>
      <c r="J1721" s="13">
        <v>1112260</v>
      </c>
    </row>
    <row r="1722" spans="1:10" x14ac:dyDescent="0.25">
      <c r="A1722" s="11" t="s">
        <v>631</v>
      </c>
      <c r="B1722" t="s">
        <v>632</v>
      </c>
      <c r="C1722" t="s">
        <v>5214</v>
      </c>
      <c r="D1722" t="s">
        <v>4287</v>
      </c>
      <c r="E1722" t="s">
        <v>5205</v>
      </c>
      <c r="F1722" t="str">
        <f>VLOOKUP($A1722,'Transit IDs'!$A$1:$AK$828,14,FALSE)</f>
        <v>MA</v>
      </c>
      <c r="H1722" s="13"/>
      <c r="I1722" s="13"/>
      <c r="J1722" s="13"/>
    </row>
    <row r="1723" spans="1:10" x14ac:dyDescent="0.25">
      <c r="A1723" s="11" t="s">
        <v>631</v>
      </c>
      <c r="B1723" t="s">
        <v>632</v>
      </c>
      <c r="C1723" t="s">
        <v>5214</v>
      </c>
      <c r="D1723" t="s">
        <v>4287</v>
      </c>
      <c r="E1723" t="s">
        <v>5206</v>
      </c>
      <c r="F1723" t="str">
        <f>VLOOKUP($A1723,'Transit IDs'!$A$1:$AK$828,14,FALSE)</f>
        <v>MA</v>
      </c>
      <c r="H1723" s="13"/>
      <c r="I1723" s="13"/>
      <c r="J1723" s="13"/>
    </row>
    <row r="1724" spans="1:10" x14ac:dyDescent="0.25">
      <c r="A1724" s="11" t="s">
        <v>631</v>
      </c>
      <c r="B1724" t="s">
        <v>632</v>
      </c>
      <c r="C1724" t="s">
        <v>5214</v>
      </c>
      <c r="D1724" t="s">
        <v>4287</v>
      </c>
      <c r="E1724" t="s">
        <v>5207</v>
      </c>
      <c r="F1724" t="str">
        <f>VLOOKUP($A1724,'Transit IDs'!$A$1:$AK$828,14,FALSE)</f>
        <v>MA</v>
      </c>
      <c r="H1724" s="13"/>
      <c r="I1724" s="13"/>
      <c r="J1724" s="13"/>
    </row>
    <row r="1725" spans="1:10" x14ac:dyDescent="0.25">
      <c r="A1725" s="11" t="s">
        <v>631</v>
      </c>
      <c r="B1725" t="s">
        <v>632</v>
      </c>
      <c r="C1725" t="s">
        <v>5214</v>
      </c>
      <c r="D1725" t="s">
        <v>4287</v>
      </c>
      <c r="E1725" t="s">
        <v>5208</v>
      </c>
      <c r="F1725" t="str">
        <f>VLOOKUP($A1725,'Transit IDs'!$A$1:$AK$828,14,FALSE)</f>
        <v>MA</v>
      </c>
      <c r="H1725" s="13"/>
      <c r="I1725" s="13"/>
      <c r="J1725" s="13"/>
    </row>
    <row r="1726" spans="1:10" x14ac:dyDescent="0.25">
      <c r="A1726" s="11" t="s">
        <v>631</v>
      </c>
      <c r="B1726" t="s">
        <v>632</v>
      </c>
      <c r="C1726" t="s">
        <v>5214</v>
      </c>
      <c r="D1726" t="s">
        <v>4287</v>
      </c>
      <c r="E1726" t="s">
        <v>5209</v>
      </c>
      <c r="F1726" t="str">
        <f>VLOOKUP($A1726,'Transit IDs'!$A$1:$AK$828,14,FALSE)</f>
        <v>MA</v>
      </c>
      <c r="H1726" s="13"/>
      <c r="I1726" s="13">
        <v>1439</v>
      </c>
      <c r="J1726" s="13">
        <v>9354</v>
      </c>
    </row>
    <row r="1727" spans="1:10" x14ac:dyDescent="0.25">
      <c r="A1727" s="11" t="s">
        <v>631</v>
      </c>
      <c r="B1727" t="s">
        <v>632</v>
      </c>
      <c r="C1727" t="s">
        <v>5214</v>
      </c>
      <c r="D1727" t="s">
        <v>4287</v>
      </c>
      <c r="E1727" t="s">
        <v>5210</v>
      </c>
      <c r="F1727" t="str">
        <f>VLOOKUP($A1727,'Transit IDs'!$A$1:$AK$828,14,FALSE)</f>
        <v>MA</v>
      </c>
      <c r="H1727" s="13"/>
      <c r="I1727" s="13">
        <v>703</v>
      </c>
      <c r="J1727" s="13">
        <v>4569</v>
      </c>
    </row>
    <row r="1728" spans="1:10" x14ac:dyDescent="0.25">
      <c r="A1728" s="11" t="s">
        <v>631</v>
      </c>
      <c r="B1728" t="s">
        <v>632</v>
      </c>
      <c r="C1728" t="s">
        <v>5214</v>
      </c>
      <c r="D1728" t="s">
        <v>4287</v>
      </c>
      <c r="E1728" t="s">
        <v>5211</v>
      </c>
      <c r="F1728" t="str">
        <f>VLOOKUP($A1728,'Transit IDs'!$A$1:$AK$828,14,FALSE)</f>
        <v>MA</v>
      </c>
      <c r="H1728" s="13"/>
      <c r="I1728" s="13"/>
      <c r="J1728" s="13"/>
    </row>
    <row r="1729" spans="1:10" x14ac:dyDescent="0.25">
      <c r="A1729" s="11" t="s">
        <v>631</v>
      </c>
      <c r="B1729" t="s">
        <v>632</v>
      </c>
      <c r="C1729" t="s">
        <v>5214</v>
      </c>
      <c r="D1729" t="s">
        <v>4287</v>
      </c>
      <c r="E1729" t="s">
        <v>5212</v>
      </c>
      <c r="F1729" t="str">
        <f>VLOOKUP($A1729,'Transit IDs'!$A$1:$AK$828,14,FALSE)</f>
        <v>MA</v>
      </c>
      <c r="H1729" s="13"/>
      <c r="I1729" s="13">
        <v>402928</v>
      </c>
      <c r="J1729" s="13">
        <v>2619032</v>
      </c>
    </row>
    <row r="1730" spans="1:10" x14ac:dyDescent="0.25">
      <c r="A1730" s="11" t="s">
        <v>637</v>
      </c>
      <c r="B1730" t="s">
        <v>638</v>
      </c>
      <c r="C1730" t="s">
        <v>5214</v>
      </c>
      <c r="D1730" t="s">
        <v>5215</v>
      </c>
      <c r="E1730" t="s">
        <v>5205</v>
      </c>
      <c r="F1730" t="str">
        <f>VLOOKUP($A1730,'Transit IDs'!$A$1:$AK$828,14,FALSE)</f>
        <v>NH</v>
      </c>
      <c r="H1730" s="13"/>
      <c r="I1730" s="13"/>
      <c r="J1730" s="13"/>
    </row>
    <row r="1731" spans="1:10" x14ac:dyDescent="0.25">
      <c r="A1731" s="11" t="s">
        <v>637</v>
      </c>
      <c r="B1731" t="s">
        <v>638</v>
      </c>
      <c r="C1731" t="s">
        <v>5214</v>
      </c>
      <c r="D1731" t="s">
        <v>5215</v>
      </c>
      <c r="E1731" t="s">
        <v>5206</v>
      </c>
      <c r="F1731" t="str">
        <f>VLOOKUP($A1731,'Transit IDs'!$A$1:$AK$828,14,FALSE)</f>
        <v>NH</v>
      </c>
      <c r="H1731" s="13"/>
      <c r="I1731" s="13"/>
      <c r="J1731" s="13"/>
    </row>
    <row r="1732" spans="1:10" x14ac:dyDescent="0.25">
      <c r="A1732" s="11" t="s">
        <v>637</v>
      </c>
      <c r="B1732" t="s">
        <v>638</v>
      </c>
      <c r="C1732" t="s">
        <v>5214</v>
      </c>
      <c r="D1732" t="s">
        <v>5215</v>
      </c>
      <c r="E1732" t="s">
        <v>5207</v>
      </c>
      <c r="F1732" t="str">
        <f>VLOOKUP($A1732,'Transit IDs'!$A$1:$AK$828,14,FALSE)</f>
        <v>NH</v>
      </c>
      <c r="H1732" s="13"/>
      <c r="I1732" s="13"/>
      <c r="J1732" s="13"/>
    </row>
    <row r="1733" spans="1:10" x14ac:dyDescent="0.25">
      <c r="A1733" s="11" t="s">
        <v>637</v>
      </c>
      <c r="B1733" t="s">
        <v>638</v>
      </c>
      <c r="C1733" t="s">
        <v>5214</v>
      </c>
      <c r="D1733" t="s">
        <v>5215</v>
      </c>
      <c r="E1733" t="s">
        <v>5208</v>
      </c>
      <c r="F1733" t="str">
        <f>VLOOKUP($A1733,'Transit IDs'!$A$1:$AK$828,14,FALSE)</f>
        <v>NH</v>
      </c>
      <c r="H1733" s="13"/>
      <c r="I1733" s="13"/>
      <c r="J1733" s="13"/>
    </row>
    <row r="1734" spans="1:10" x14ac:dyDescent="0.25">
      <c r="A1734" s="11" t="s">
        <v>637</v>
      </c>
      <c r="B1734" t="s">
        <v>638</v>
      </c>
      <c r="C1734" t="s">
        <v>5214</v>
      </c>
      <c r="D1734" t="s">
        <v>5215</v>
      </c>
      <c r="E1734" t="s">
        <v>5209</v>
      </c>
      <c r="F1734" t="str">
        <f>VLOOKUP($A1734,'Transit IDs'!$A$1:$AK$828,14,FALSE)</f>
        <v>NH</v>
      </c>
      <c r="H1734" s="13"/>
      <c r="I1734" s="13">
        <v>4096</v>
      </c>
      <c r="J1734" s="13">
        <v>10773</v>
      </c>
    </row>
    <row r="1735" spans="1:10" x14ac:dyDescent="0.25">
      <c r="A1735" s="11" t="s">
        <v>637</v>
      </c>
      <c r="B1735" t="s">
        <v>638</v>
      </c>
      <c r="C1735" t="s">
        <v>5214</v>
      </c>
      <c r="D1735" t="s">
        <v>5215</v>
      </c>
      <c r="E1735" t="s">
        <v>5210</v>
      </c>
      <c r="F1735" t="str">
        <f>VLOOKUP($A1735,'Transit IDs'!$A$1:$AK$828,14,FALSE)</f>
        <v>NH</v>
      </c>
      <c r="H1735" s="13"/>
      <c r="I1735" s="13">
        <v>1023</v>
      </c>
      <c r="J1735" s="13">
        <v>9433</v>
      </c>
    </row>
    <row r="1736" spans="1:10" x14ac:dyDescent="0.25">
      <c r="A1736" s="11" t="s">
        <v>637</v>
      </c>
      <c r="B1736" t="s">
        <v>638</v>
      </c>
      <c r="C1736" t="s">
        <v>5214</v>
      </c>
      <c r="D1736" t="s">
        <v>5215</v>
      </c>
      <c r="E1736" t="s">
        <v>5211</v>
      </c>
      <c r="F1736" t="str">
        <f>VLOOKUP($A1736,'Transit IDs'!$A$1:$AK$828,14,FALSE)</f>
        <v>NH</v>
      </c>
      <c r="H1736" s="13"/>
      <c r="I1736" s="13">
        <v>649</v>
      </c>
      <c r="J1736" s="13">
        <v>4996</v>
      </c>
    </row>
    <row r="1737" spans="1:10" x14ac:dyDescent="0.25">
      <c r="A1737" s="11" t="s">
        <v>637</v>
      </c>
      <c r="B1737" t="s">
        <v>638</v>
      </c>
      <c r="C1737" t="s">
        <v>5214</v>
      </c>
      <c r="D1737" t="s">
        <v>5215</v>
      </c>
      <c r="E1737" t="s">
        <v>5212</v>
      </c>
      <c r="F1737" t="str">
        <f>VLOOKUP($A1737,'Transit IDs'!$A$1:$AK$828,14,FALSE)</f>
        <v>NH</v>
      </c>
      <c r="H1737" s="13"/>
      <c r="I1737" s="13">
        <v>1094611</v>
      </c>
      <c r="J1737" s="13">
        <v>3088045</v>
      </c>
    </row>
    <row r="1738" spans="1:10" x14ac:dyDescent="0.25">
      <c r="A1738" s="11" t="s">
        <v>650</v>
      </c>
      <c r="B1738" t="s">
        <v>651</v>
      </c>
      <c r="C1738" t="s">
        <v>5222</v>
      </c>
      <c r="D1738" t="s">
        <v>5215</v>
      </c>
      <c r="E1738" t="s">
        <v>5205</v>
      </c>
      <c r="F1738" t="str">
        <f>VLOOKUP($A1738,'Transit IDs'!$A$1:$AK$828,14,FALSE)</f>
        <v>NH</v>
      </c>
      <c r="H1738" s="13"/>
      <c r="I1738" s="13"/>
      <c r="J1738" s="13"/>
    </row>
    <row r="1739" spans="1:10" x14ac:dyDescent="0.25">
      <c r="A1739" s="11" t="s">
        <v>650</v>
      </c>
      <c r="B1739" t="s">
        <v>651</v>
      </c>
      <c r="C1739" t="s">
        <v>5222</v>
      </c>
      <c r="D1739" t="s">
        <v>5215</v>
      </c>
      <c r="E1739" t="s">
        <v>5206</v>
      </c>
      <c r="F1739" t="str">
        <f>VLOOKUP($A1739,'Transit IDs'!$A$1:$AK$828,14,FALSE)</f>
        <v>NH</v>
      </c>
      <c r="H1739" s="13"/>
      <c r="I1739" s="13"/>
      <c r="J1739" s="13"/>
    </row>
    <row r="1740" spans="1:10" x14ac:dyDescent="0.25">
      <c r="A1740" s="11" t="s">
        <v>650</v>
      </c>
      <c r="B1740" t="s">
        <v>651</v>
      </c>
      <c r="C1740" t="s">
        <v>5222</v>
      </c>
      <c r="D1740" t="s">
        <v>5215</v>
      </c>
      <c r="E1740" t="s">
        <v>5207</v>
      </c>
      <c r="F1740" t="str">
        <f>VLOOKUP($A1740,'Transit IDs'!$A$1:$AK$828,14,FALSE)</f>
        <v>NH</v>
      </c>
      <c r="H1740" s="13"/>
      <c r="I1740" s="13"/>
      <c r="J1740" s="13"/>
    </row>
    <row r="1741" spans="1:10" x14ac:dyDescent="0.25">
      <c r="A1741" s="11" t="s">
        <v>650</v>
      </c>
      <c r="B1741" t="s">
        <v>651</v>
      </c>
      <c r="C1741" t="s">
        <v>5222</v>
      </c>
      <c r="D1741" t="s">
        <v>5215</v>
      </c>
      <c r="E1741" t="s">
        <v>5208</v>
      </c>
      <c r="F1741" t="str">
        <f>VLOOKUP($A1741,'Transit IDs'!$A$1:$AK$828,14,FALSE)</f>
        <v>NH</v>
      </c>
      <c r="H1741" s="13"/>
      <c r="I1741" s="13"/>
      <c r="J1741" s="13"/>
    </row>
    <row r="1742" spans="1:10" x14ac:dyDescent="0.25">
      <c r="A1742" s="11" t="s">
        <v>650</v>
      </c>
      <c r="B1742" t="s">
        <v>651</v>
      </c>
      <c r="C1742" t="s">
        <v>5222</v>
      </c>
      <c r="D1742" t="s">
        <v>5215</v>
      </c>
      <c r="E1742" t="s">
        <v>5209</v>
      </c>
      <c r="F1742" t="str">
        <f>VLOOKUP($A1742,'Transit IDs'!$A$1:$AK$828,14,FALSE)</f>
        <v>NH</v>
      </c>
      <c r="H1742" s="13"/>
      <c r="I1742" s="13"/>
      <c r="J1742" s="13"/>
    </row>
    <row r="1743" spans="1:10" x14ac:dyDescent="0.25">
      <c r="A1743" s="11" t="s">
        <v>650</v>
      </c>
      <c r="B1743" t="s">
        <v>651</v>
      </c>
      <c r="C1743" t="s">
        <v>5222</v>
      </c>
      <c r="D1743" t="s">
        <v>5215</v>
      </c>
      <c r="E1743" t="s">
        <v>5210</v>
      </c>
      <c r="F1743" t="str">
        <f>VLOOKUP($A1743,'Transit IDs'!$A$1:$AK$828,14,FALSE)</f>
        <v>NH</v>
      </c>
      <c r="H1743" s="13"/>
      <c r="I1743" s="13"/>
      <c r="J1743" s="13"/>
    </row>
    <row r="1744" spans="1:10" x14ac:dyDescent="0.25">
      <c r="A1744" s="11" t="s">
        <v>650</v>
      </c>
      <c r="B1744" t="s">
        <v>651</v>
      </c>
      <c r="C1744" t="s">
        <v>5222</v>
      </c>
      <c r="D1744" t="s">
        <v>5215</v>
      </c>
      <c r="E1744" t="s">
        <v>5211</v>
      </c>
      <c r="F1744" t="str">
        <f>VLOOKUP($A1744,'Transit IDs'!$A$1:$AK$828,14,FALSE)</f>
        <v>NH</v>
      </c>
      <c r="H1744" s="13"/>
      <c r="I1744" s="13"/>
      <c r="J1744" s="13"/>
    </row>
    <row r="1745" spans="1:10" x14ac:dyDescent="0.25">
      <c r="A1745" s="11" t="s">
        <v>650</v>
      </c>
      <c r="B1745" t="s">
        <v>651</v>
      </c>
      <c r="C1745" t="s">
        <v>5222</v>
      </c>
      <c r="D1745" t="s">
        <v>5215</v>
      </c>
      <c r="E1745" t="s">
        <v>5212</v>
      </c>
      <c r="F1745" t="str">
        <f>VLOOKUP($A1745,'Transit IDs'!$A$1:$AK$828,14,FALSE)</f>
        <v>NH</v>
      </c>
      <c r="H1745" s="13"/>
      <c r="I1745" s="13">
        <v>630565</v>
      </c>
      <c r="J1745" s="13"/>
    </row>
    <row r="1746" spans="1:10" x14ac:dyDescent="0.25">
      <c r="A1746" s="11" t="s">
        <v>655</v>
      </c>
      <c r="B1746" t="s">
        <v>656</v>
      </c>
      <c r="C1746" t="s">
        <v>5204</v>
      </c>
      <c r="D1746" t="s">
        <v>4287</v>
      </c>
      <c r="E1746" t="s">
        <v>5205</v>
      </c>
      <c r="F1746" t="str">
        <f>VLOOKUP($A1746,'Transit IDs'!$A$1:$AK$828,14,FALSE)</f>
        <v>NH</v>
      </c>
      <c r="H1746" s="13"/>
      <c r="I1746" s="13"/>
      <c r="J1746" s="13"/>
    </row>
    <row r="1747" spans="1:10" x14ac:dyDescent="0.25">
      <c r="A1747" s="11" t="s">
        <v>655</v>
      </c>
      <c r="B1747" t="s">
        <v>656</v>
      </c>
      <c r="C1747" t="s">
        <v>5204</v>
      </c>
      <c r="D1747" t="s">
        <v>4287</v>
      </c>
      <c r="E1747" t="s">
        <v>5206</v>
      </c>
      <c r="F1747" t="str">
        <f>VLOOKUP($A1747,'Transit IDs'!$A$1:$AK$828,14,FALSE)</f>
        <v>NH</v>
      </c>
      <c r="H1747" s="13"/>
      <c r="I1747" s="13"/>
      <c r="J1747" s="13"/>
    </row>
    <row r="1748" spans="1:10" x14ac:dyDescent="0.25">
      <c r="A1748" s="11" t="s">
        <v>655</v>
      </c>
      <c r="B1748" t="s">
        <v>656</v>
      </c>
      <c r="C1748" t="s">
        <v>5204</v>
      </c>
      <c r="D1748" t="s">
        <v>4287</v>
      </c>
      <c r="E1748" t="s">
        <v>5207</v>
      </c>
      <c r="F1748" t="str">
        <f>VLOOKUP($A1748,'Transit IDs'!$A$1:$AK$828,14,FALSE)</f>
        <v>NH</v>
      </c>
      <c r="H1748" s="13"/>
      <c r="I1748" s="13"/>
      <c r="J1748" s="13"/>
    </row>
    <row r="1749" spans="1:10" x14ac:dyDescent="0.25">
      <c r="A1749" s="11" t="s">
        <v>655</v>
      </c>
      <c r="B1749" t="s">
        <v>656</v>
      </c>
      <c r="C1749" t="s">
        <v>5204</v>
      </c>
      <c r="D1749" t="s">
        <v>4287</v>
      </c>
      <c r="E1749" t="s">
        <v>5208</v>
      </c>
      <c r="F1749" t="str">
        <f>VLOOKUP($A1749,'Transit IDs'!$A$1:$AK$828,14,FALSE)</f>
        <v>NH</v>
      </c>
      <c r="H1749" s="13"/>
      <c r="I1749" s="13"/>
      <c r="J1749" s="13"/>
    </row>
    <row r="1750" spans="1:10" x14ac:dyDescent="0.25">
      <c r="A1750" s="11" t="s">
        <v>655</v>
      </c>
      <c r="B1750" t="s">
        <v>656</v>
      </c>
      <c r="C1750" t="s">
        <v>5204</v>
      </c>
      <c r="D1750" t="s">
        <v>4287</v>
      </c>
      <c r="E1750" t="s">
        <v>5209</v>
      </c>
      <c r="F1750" t="str">
        <f>VLOOKUP($A1750,'Transit IDs'!$A$1:$AK$828,14,FALSE)</f>
        <v>NH</v>
      </c>
      <c r="H1750" s="13"/>
      <c r="I1750" s="13"/>
      <c r="J1750" s="13"/>
    </row>
    <row r="1751" spans="1:10" x14ac:dyDescent="0.25">
      <c r="A1751" s="11" t="s">
        <v>655</v>
      </c>
      <c r="B1751" t="s">
        <v>656</v>
      </c>
      <c r="C1751" t="s">
        <v>5204</v>
      </c>
      <c r="D1751" t="s">
        <v>4287</v>
      </c>
      <c r="E1751" t="s">
        <v>5210</v>
      </c>
      <c r="F1751" t="str">
        <f>VLOOKUP($A1751,'Transit IDs'!$A$1:$AK$828,14,FALSE)</f>
        <v>NH</v>
      </c>
      <c r="H1751" s="13"/>
      <c r="I1751" s="13"/>
      <c r="J1751" s="13"/>
    </row>
    <row r="1752" spans="1:10" x14ac:dyDescent="0.25">
      <c r="A1752" s="11" t="s">
        <v>655</v>
      </c>
      <c r="B1752" t="s">
        <v>656</v>
      </c>
      <c r="C1752" t="s">
        <v>5204</v>
      </c>
      <c r="D1752" t="s">
        <v>4287</v>
      </c>
      <c r="E1752" t="s">
        <v>5211</v>
      </c>
      <c r="F1752" t="str">
        <f>VLOOKUP($A1752,'Transit IDs'!$A$1:$AK$828,14,FALSE)</f>
        <v>NH</v>
      </c>
      <c r="H1752" s="13"/>
      <c r="I1752" s="13"/>
      <c r="J1752" s="13"/>
    </row>
    <row r="1753" spans="1:10" x14ac:dyDescent="0.25">
      <c r="A1753" s="11" t="s">
        <v>655</v>
      </c>
      <c r="B1753" t="s">
        <v>656</v>
      </c>
      <c r="C1753" t="s">
        <v>5204</v>
      </c>
      <c r="D1753" t="s">
        <v>4287</v>
      </c>
      <c r="E1753" t="s">
        <v>5212</v>
      </c>
      <c r="F1753" t="str">
        <f>VLOOKUP($A1753,'Transit IDs'!$A$1:$AK$828,14,FALSE)</f>
        <v>NH</v>
      </c>
      <c r="H1753" s="13"/>
      <c r="I1753" s="13">
        <v>13984</v>
      </c>
      <c r="J1753" s="13"/>
    </row>
    <row r="1754" spans="1:10" x14ac:dyDescent="0.25">
      <c r="A1754" s="11" t="s">
        <v>655</v>
      </c>
      <c r="B1754" t="s">
        <v>656</v>
      </c>
      <c r="C1754" t="s">
        <v>5214</v>
      </c>
      <c r="D1754" t="s">
        <v>4287</v>
      </c>
      <c r="E1754" t="s">
        <v>5205</v>
      </c>
      <c r="F1754" t="str">
        <f>VLOOKUP($A1754,'Transit IDs'!$A$1:$AK$828,14,FALSE)</f>
        <v>NH</v>
      </c>
      <c r="H1754" s="13"/>
      <c r="I1754" s="13"/>
      <c r="J1754" s="13"/>
    </row>
    <row r="1755" spans="1:10" x14ac:dyDescent="0.25">
      <c r="A1755" s="11" t="s">
        <v>655</v>
      </c>
      <c r="B1755" t="s">
        <v>656</v>
      </c>
      <c r="C1755" t="s">
        <v>5214</v>
      </c>
      <c r="D1755" t="s">
        <v>4287</v>
      </c>
      <c r="E1755" t="s">
        <v>5206</v>
      </c>
      <c r="F1755" t="str">
        <f>VLOOKUP($A1755,'Transit IDs'!$A$1:$AK$828,14,FALSE)</f>
        <v>NH</v>
      </c>
      <c r="H1755" s="13"/>
      <c r="I1755" s="13"/>
      <c r="J1755" s="13"/>
    </row>
    <row r="1756" spans="1:10" x14ac:dyDescent="0.25">
      <c r="A1756" s="11" t="s">
        <v>655</v>
      </c>
      <c r="B1756" t="s">
        <v>656</v>
      </c>
      <c r="C1756" t="s">
        <v>5214</v>
      </c>
      <c r="D1756" t="s">
        <v>4287</v>
      </c>
      <c r="E1756" t="s">
        <v>5207</v>
      </c>
      <c r="F1756" t="str">
        <f>VLOOKUP($A1756,'Transit IDs'!$A$1:$AK$828,14,FALSE)</f>
        <v>NH</v>
      </c>
      <c r="H1756" s="13"/>
      <c r="I1756" s="13"/>
      <c r="J1756" s="13"/>
    </row>
    <row r="1757" spans="1:10" x14ac:dyDescent="0.25">
      <c r="A1757" s="11" t="s">
        <v>655</v>
      </c>
      <c r="B1757" t="s">
        <v>656</v>
      </c>
      <c r="C1757" t="s">
        <v>5214</v>
      </c>
      <c r="D1757" t="s">
        <v>4287</v>
      </c>
      <c r="E1757" t="s">
        <v>5208</v>
      </c>
      <c r="F1757" t="str">
        <f>VLOOKUP($A1757,'Transit IDs'!$A$1:$AK$828,14,FALSE)</f>
        <v>NH</v>
      </c>
      <c r="H1757" s="13"/>
      <c r="I1757" s="13"/>
      <c r="J1757" s="13"/>
    </row>
    <row r="1758" spans="1:10" x14ac:dyDescent="0.25">
      <c r="A1758" s="11" t="s">
        <v>655</v>
      </c>
      <c r="B1758" t="s">
        <v>656</v>
      </c>
      <c r="C1758" t="s">
        <v>5214</v>
      </c>
      <c r="D1758" t="s">
        <v>4287</v>
      </c>
      <c r="E1758" t="s">
        <v>5209</v>
      </c>
      <c r="F1758" t="str">
        <f>VLOOKUP($A1758,'Transit IDs'!$A$1:$AK$828,14,FALSE)</f>
        <v>NH</v>
      </c>
      <c r="H1758" s="13"/>
      <c r="I1758" s="13"/>
      <c r="J1758" s="13"/>
    </row>
    <row r="1759" spans="1:10" x14ac:dyDescent="0.25">
      <c r="A1759" s="11" t="s">
        <v>655</v>
      </c>
      <c r="B1759" t="s">
        <v>656</v>
      </c>
      <c r="C1759" t="s">
        <v>5214</v>
      </c>
      <c r="D1759" t="s">
        <v>4287</v>
      </c>
      <c r="E1759" t="s">
        <v>5210</v>
      </c>
      <c r="F1759" t="str">
        <f>VLOOKUP($A1759,'Transit IDs'!$A$1:$AK$828,14,FALSE)</f>
        <v>NH</v>
      </c>
      <c r="H1759" s="13"/>
      <c r="I1759" s="13"/>
      <c r="J1759" s="13"/>
    </row>
    <row r="1760" spans="1:10" x14ac:dyDescent="0.25">
      <c r="A1760" s="11" t="s">
        <v>655</v>
      </c>
      <c r="B1760" t="s">
        <v>656</v>
      </c>
      <c r="C1760" t="s">
        <v>5214</v>
      </c>
      <c r="D1760" t="s">
        <v>4287</v>
      </c>
      <c r="E1760" t="s">
        <v>5211</v>
      </c>
      <c r="F1760" t="str">
        <f>VLOOKUP($A1760,'Transit IDs'!$A$1:$AK$828,14,FALSE)</f>
        <v>NH</v>
      </c>
      <c r="H1760" s="13"/>
      <c r="I1760" s="13"/>
      <c r="J1760" s="13"/>
    </row>
    <row r="1761" spans="1:10" x14ac:dyDescent="0.25">
      <c r="A1761" s="11" t="s">
        <v>655</v>
      </c>
      <c r="B1761" t="s">
        <v>656</v>
      </c>
      <c r="C1761" t="s">
        <v>5214</v>
      </c>
      <c r="D1761" t="s">
        <v>4287</v>
      </c>
      <c r="E1761" t="s">
        <v>5212</v>
      </c>
      <c r="F1761" t="str">
        <f>VLOOKUP($A1761,'Transit IDs'!$A$1:$AK$828,14,FALSE)</f>
        <v>NH</v>
      </c>
      <c r="H1761" s="13"/>
      <c r="I1761" s="13">
        <v>90</v>
      </c>
      <c r="J1761" s="13"/>
    </row>
    <row r="1762" spans="1:10" x14ac:dyDescent="0.25">
      <c r="A1762" s="11" t="s">
        <v>662</v>
      </c>
      <c r="B1762" t="s">
        <v>663</v>
      </c>
      <c r="C1762" t="s">
        <v>5204</v>
      </c>
      <c r="D1762" t="s">
        <v>4287</v>
      </c>
      <c r="E1762" t="s">
        <v>5205</v>
      </c>
      <c r="F1762" t="str">
        <f>VLOOKUP($A1762,'Transit IDs'!$A$1:$AK$828,14,FALSE)</f>
        <v>MA</v>
      </c>
      <c r="H1762" s="13"/>
      <c r="I1762" s="13"/>
      <c r="J1762" s="13"/>
    </row>
    <row r="1763" spans="1:10" x14ac:dyDescent="0.25">
      <c r="A1763" s="11" t="s">
        <v>662</v>
      </c>
      <c r="B1763" t="s">
        <v>663</v>
      </c>
      <c r="C1763" t="s">
        <v>5204</v>
      </c>
      <c r="D1763" t="s">
        <v>4287</v>
      </c>
      <c r="E1763" t="s">
        <v>5206</v>
      </c>
      <c r="F1763" t="str">
        <f>VLOOKUP($A1763,'Transit IDs'!$A$1:$AK$828,14,FALSE)</f>
        <v>MA</v>
      </c>
      <c r="H1763" s="13"/>
      <c r="I1763" s="13"/>
      <c r="J1763" s="13"/>
    </row>
    <row r="1764" spans="1:10" x14ac:dyDescent="0.25">
      <c r="A1764" s="11" t="s">
        <v>662</v>
      </c>
      <c r="B1764" t="s">
        <v>663</v>
      </c>
      <c r="C1764" t="s">
        <v>5204</v>
      </c>
      <c r="D1764" t="s">
        <v>4287</v>
      </c>
      <c r="E1764" t="s">
        <v>5207</v>
      </c>
      <c r="F1764" t="str">
        <f>VLOOKUP($A1764,'Transit IDs'!$A$1:$AK$828,14,FALSE)</f>
        <v>MA</v>
      </c>
      <c r="H1764" s="13"/>
      <c r="I1764" s="13"/>
      <c r="J1764" s="13"/>
    </row>
    <row r="1765" spans="1:10" x14ac:dyDescent="0.25">
      <c r="A1765" s="11" t="s">
        <v>662</v>
      </c>
      <c r="B1765" t="s">
        <v>663</v>
      </c>
      <c r="C1765" t="s">
        <v>5204</v>
      </c>
      <c r="D1765" t="s">
        <v>4287</v>
      </c>
      <c r="E1765" t="s">
        <v>5208</v>
      </c>
      <c r="F1765" t="str">
        <f>VLOOKUP($A1765,'Transit IDs'!$A$1:$AK$828,14,FALSE)</f>
        <v>MA</v>
      </c>
      <c r="H1765" s="13"/>
      <c r="I1765" s="13"/>
      <c r="J1765" s="13"/>
    </row>
    <row r="1766" spans="1:10" x14ac:dyDescent="0.25">
      <c r="A1766" s="11" t="s">
        <v>662</v>
      </c>
      <c r="B1766" t="s">
        <v>663</v>
      </c>
      <c r="C1766" t="s">
        <v>5204</v>
      </c>
      <c r="D1766" t="s">
        <v>4287</v>
      </c>
      <c r="E1766" t="s">
        <v>5209</v>
      </c>
      <c r="F1766" t="str">
        <f>VLOOKUP($A1766,'Transit IDs'!$A$1:$AK$828,14,FALSE)</f>
        <v>MA</v>
      </c>
      <c r="H1766" s="13"/>
      <c r="I1766" s="13"/>
      <c r="J1766" s="13"/>
    </row>
    <row r="1767" spans="1:10" x14ac:dyDescent="0.25">
      <c r="A1767" s="11" t="s">
        <v>662</v>
      </c>
      <c r="B1767" t="s">
        <v>663</v>
      </c>
      <c r="C1767" t="s">
        <v>5204</v>
      </c>
      <c r="D1767" t="s">
        <v>4287</v>
      </c>
      <c r="E1767" t="s">
        <v>5210</v>
      </c>
      <c r="F1767" t="str">
        <f>VLOOKUP($A1767,'Transit IDs'!$A$1:$AK$828,14,FALSE)</f>
        <v>MA</v>
      </c>
      <c r="H1767" s="13"/>
      <c r="I1767" s="13"/>
      <c r="J1767" s="13"/>
    </row>
    <row r="1768" spans="1:10" x14ac:dyDescent="0.25">
      <c r="A1768" s="11" t="s">
        <v>662</v>
      </c>
      <c r="B1768" t="s">
        <v>663</v>
      </c>
      <c r="C1768" t="s">
        <v>5204</v>
      </c>
      <c r="D1768" t="s">
        <v>4287</v>
      </c>
      <c r="E1768" t="s">
        <v>5211</v>
      </c>
      <c r="F1768" t="str">
        <f>VLOOKUP($A1768,'Transit IDs'!$A$1:$AK$828,14,FALSE)</f>
        <v>MA</v>
      </c>
      <c r="H1768" s="13"/>
      <c r="I1768" s="13"/>
      <c r="J1768" s="13"/>
    </row>
    <row r="1769" spans="1:10" x14ac:dyDescent="0.25">
      <c r="A1769" s="11" t="s">
        <v>662</v>
      </c>
      <c r="B1769" t="s">
        <v>663</v>
      </c>
      <c r="C1769" t="s">
        <v>5204</v>
      </c>
      <c r="D1769" t="s">
        <v>4287</v>
      </c>
      <c r="E1769" t="s">
        <v>5212</v>
      </c>
      <c r="F1769" t="str">
        <f>VLOOKUP($A1769,'Transit IDs'!$A$1:$AK$828,14,FALSE)</f>
        <v>MA</v>
      </c>
      <c r="H1769" s="13"/>
      <c r="I1769" s="13">
        <v>53317</v>
      </c>
      <c r="J1769" s="13"/>
    </row>
    <row r="1770" spans="1:10" x14ac:dyDescent="0.25">
      <c r="A1770" s="11" t="s">
        <v>668</v>
      </c>
      <c r="B1770" t="s">
        <v>669</v>
      </c>
      <c r="C1770" t="s">
        <v>5204</v>
      </c>
      <c r="D1770" t="s">
        <v>4287</v>
      </c>
      <c r="E1770" t="s">
        <v>5205</v>
      </c>
      <c r="F1770" t="str">
        <f>VLOOKUP($A1770,'Transit IDs'!$A$1:$AK$828,14,FALSE)</f>
        <v>MA</v>
      </c>
      <c r="H1770" s="13"/>
      <c r="I1770" s="13"/>
      <c r="J1770" s="13"/>
    </row>
    <row r="1771" spans="1:10" x14ac:dyDescent="0.25">
      <c r="A1771" s="11" t="s">
        <v>668</v>
      </c>
      <c r="B1771" t="s">
        <v>669</v>
      </c>
      <c r="C1771" t="s">
        <v>5204</v>
      </c>
      <c r="D1771" t="s">
        <v>4287</v>
      </c>
      <c r="E1771" t="s">
        <v>5206</v>
      </c>
      <c r="F1771" t="str">
        <f>VLOOKUP($A1771,'Transit IDs'!$A$1:$AK$828,14,FALSE)</f>
        <v>MA</v>
      </c>
      <c r="H1771" s="13"/>
      <c r="I1771" s="13"/>
      <c r="J1771" s="13"/>
    </row>
    <row r="1772" spans="1:10" x14ac:dyDescent="0.25">
      <c r="A1772" s="11" t="s">
        <v>668</v>
      </c>
      <c r="B1772" t="s">
        <v>669</v>
      </c>
      <c r="C1772" t="s">
        <v>5204</v>
      </c>
      <c r="D1772" t="s">
        <v>4287</v>
      </c>
      <c r="E1772" t="s">
        <v>5207</v>
      </c>
      <c r="F1772" t="str">
        <f>VLOOKUP($A1772,'Transit IDs'!$A$1:$AK$828,14,FALSE)</f>
        <v>MA</v>
      </c>
      <c r="H1772" s="13"/>
      <c r="I1772" s="13"/>
      <c r="J1772" s="13"/>
    </row>
    <row r="1773" spans="1:10" x14ac:dyDescent="0.25">
      <c r="A1773" s="11" t="s">
        <v>668</v>
      </c>
      <c r="B1773" t="s">
        <v>669</v>
      </c>
      <c r="C1773" t="s">
        <v>5204</v>
      </c>
      <c r="D1773" t="s">
        <v>4287</v>
      </c>
      <c r="E1773" t="s">
        <v>5208</v>
      </c>
      <c r="F1773" t="str">
        <f>VLOOKUP($A1773,'Transit IDs'!$A$1:$AK$828,14,FALSE)</f>
        <v>MA</v>
      </c>
      <c r="H1773" s="13"/>
      <c r="I1773" s="13"/>
      <c r="J1773" s="13"/>
    </row>
    <row r="1774" spans="1:10" x14ac:dyDescent="0.25">
      <c r="A1774" s="11" t="s">
        <v>668</v>
      </c>
      <c r="B1774" t="s">
        <v>669</v>
      </c>
      <c r="C1774" t="s">
        <v>5204</v>
      </c>
      <c r="D1774" t="s">
        <v>4287</v>
      </c>
      <c r="E1774" t="s">
        <v>5209</v>
      </c>
      <c r="F1774" t="str">
        <f>VLOOKUP($A1774,'Transit IDs'!$A$1:$AK$828,14,FALSE)</f>
        <v>MA</v>
      </c>
      <c r="H1774" s="13"/>
      <c r="I1774" s="13">
        <v>170</v>
      </c>
      <c r="J1774" s="13">
        <v>1065</v>
      </c>
    </row>
    <row r="1775" spans="1:10" x14ac:dyDescent="0.25">
      <c r="A1775" s="11" t="s">
        <v>668</v>
      </c>
      <c r="B1775" t="s">
        <v>669</v>
      </c>
      <c r="C1775" t="s">
        <v>5204</v>
      </c>
      <c r="D1775" t="s">
        <v>4287</v>
      </c>
      <c r="E1775" t="s">
        <v>5210</v>
      </c>
      <c r="F1775" t="str">
        <f>VLOOKUP($A1775,'Transit IDs'!$A$1:$AK$828,14,FALSE)</f>
        <v>MA</v>
      </c>
      <c r="H1775" s="13"/>
      <c r="I1775" s="13"/>
      <c r="J1775" s="13"/>
    </row>
    <row r="1776" spans="1:10" x14ac:dyDescent="0.25">
      <c r="A1776" s="11" t="s">
        <v>668</v>
      </c>
      <c r="B1776" t="s">
        <v>669</v>
      </c>
      <c r="C1776" t="s">
        <v>5204</v>
      </c>
      <c r="D1776" t="s">
        <v>4287</v>
      </c>
      <c r="E1776" t="s">
        <v>5211</v>
      </c>
      <c r="F1776" t="str">
        <f>VLOOKUP($A1776,'Transit IDs'!$A$1:$AK$828,14,FALSE)</f>
        <v>MA</v>
      </c>
      <c r="H1776" s="13"/>
      <c r="I1776" s="13"/>
      <c r="J1776" s="13"/>
    </row>
    <row r="1777" spans="1:10" x14ac:dyDescent="0.25">
      <c r="A1777" s="11" t="s">
        <v>668</v>
      </c>
      <c r="B1777" t="s">
        <v>669</v>
      </c>
      <c r="C1777" t="s">
        <v>5204</v>
      </c>
      <c r="D1777" t="s">
        <v>4287</v>
      </c>
      <c r="E1777" t="s">
        <v>5212</v>
      </c>
      <c r="F1777" t="str">
        <f>VLOOKUP($A1777,'Transit IDs'!$A$1:$AK$828,14,FALSE)</f>
        <v>MA</v>
      </c>
      <c r="H1777" s="13"/>
      <c r="I1777" s="13">
        <v>41421</v>
      </c>
      <c r="J1777" s="13">
        <v>259585</v>
      </c>
    </row>
    <row r="1778" spans="1:10" x14ac:dyDescent="0.25">
      <c r="A1778" s="11" t="s">
        <v>676</v>
      </c>
      <c r="B1778" t="s">
        <v>677</v>
      </c>
      <c r="C1778" t="s">
        <v>5204</v>
      </c>
      <c r="D1778" t="s">
        <v>4287</v>
      </c>
      <c r="E1778" t="s">
        <v>5205</v>
      </c>
      <c r="F1778" t="str">
        <f>VLOOKUP($A1778,'Transit IDs'!$A$1:$AK$828,14,FALSE)</f>
        <v>CT</v>
      </c>
      <c r="H1778" s="13"/>
      <c r="I1778" s="13"/>
      <c r="J1778" s="13"/>
    </row>
    <row r="1779" spans="1:10" x14ac:dyDescent="0.25">
      <c r="A1779" s="11" t="s">
        <v>676</v>
      </c>
      <c r="B1779" t="s">
        <v>677</v>
      </c>
      <c r="C1779" t="s">
        <v>5204</v>
      </c>
      <c r="D1779" t="s">
        <v>4287</v>
      </c>
      <c r="E1779" t="s">
        <v>5206</v>
      </c>
      <c r="F1779" t="str">
        <f>VLOOKUP($A1779,'Transit IDs'!$A$1:$AK$828,14,FALSE)</f>
        <v>CT</v>
      </c>
      <c r="H1779" s="13"/>
      <c r="I1779" s="13"/>
      <c r="J1779" s="13"/>
    </row>
    <row r="1780" spans="1:10" x14ac:dyDescent="0.25">
      <c r="A1780" s="11" t="s">
        <v>676</v>
      </c>
      <c r="B1780" t="s">
        <v>677</v>
      </c>
      <c r="C1780" t="s">
        <v>5204</v>
      </c>
      <c r="D1780" t="s">
        <v>4287</v>
      </c>
      <c r="E1780" t="s">
        <v>5207</v>
      </c>
      <c r="F1780" t="str">
        <f>VLOOKUP($A1780,'Transit IDs'!$A$1:$AK$828,14,FALSE)</f>
        <v>CT</v>
      </c>
      <c r="H1780" s="13"/>
      <c r="I1780" s="13"/>
      <c r="J1780" s="13"/>
    </row>
    <row r="1781" spans="1:10" x14ac:dyDescent="0.25">
      <c r="A1781" s="11" t="s">
        <v>676</v>
      </c>
      <c r="B1781" t="s">
        <v>677</v>
      </c>
      <c r="C1781" t="s">
        <v>5204</v>
      </c>
      <c r="D1781" t="s">
        <v>4287</v>
      </c>
      <c r="E1781" t="s">
        <v>5208</v>
      </c>
      <c r="F1781" t="str">
        <f>VLOOKUP($A1781,'Transit IDs'!$A$1:$AK$828,14,FALSE)</f>
        <v>CT</v>
      </c>
      <c r="H1781" s="13"/>
      <c r="I1781" s="13"/>
      <c r="J1781" s="13"/>
    </row>
    <row r="1782" spans="1:10" x14ac:dyDescent="0.25">
      <c r="A1782" s="11" t="s">
        <v>676</v>
      </c>
      <c r="B1782" t="s">
        <v>677</v>
      </c>
      <c r="C1782" t="s">
        <v>5204</v>
      </c>
      <c r="D1782" t="s">
        <v>4287</v>
      </c>
      <c r="E1782" t="s">
        <v>5209</v>
      </c>
      <c r="F1782" t="str">
        <f>VLOOKUP($A1782,'Transit IDs'!$A$1:$AK$828,14,FALSE)</f>
        <v>CT</v>
      </c>
      <c r="H1782" s="13"/>
      <c r="I1782" s="13">
        <v>329</v>
      </c>
      <c r="J1782" s="13">
        <v>2285</v>
      </c>
    </row>
    <row r="1783" spans="1:10" x14ac:dyDescent="0.25">
      <c r="A1783" s="11" t="s">
        <v>676</v>
      </c>
      <c r="B1783" t="s">
        <v>677</v>
      </c>
      <c r="C1783" t="s">
        <v>5204</v>
      </c>
      <c r="D1783" t="s">
        <v>4287</v>
      </c>
      <c r="E1783" t="s">
        <v>5210</v>
      </c>
      <c r="F1783" t="str">
        <f>VLOOKUP($A1783,'Transit IDs'!$A$1:$AK$828,14,FALSE)</f>
        <v>CT</v>
      </c>
      <c r="H1783" s="13"/>
      <c r="I1783" s="13">
        <v>90</v>
      </c>
      <c r="J1783" s="13">
        <v>578</v>
      </c>
    </row>
    <row r="1784" spans="1:10" x14ac:dyDescent="0.25">
      <c r="A1784" s="11" t="s">
        <v>676</v>
      </c>
      <c r="B1784" t="s">
        <v>677</v>
      </c>
      <c r="C1784" t="s">
        <v>5204</v>
      </c>
      <c r="D1784" t="s">
        <v>4287</v>
      </c>
      <c r="E1784" t="s">
        <v>5211</v>
      </c>
      <c r="F1784" t="str">
        <f>VLOOKUP($A1784,'Transit IDs'!$A$1:$AK$828,14,FALSE)</f>
        <v>CT</v>
      </c>
      <c r="H1784" s="13"/>
      <c r="I1784" s="13">
        <v>24</v>
      </c>
      <c r="J1784" s="13">
        <v>125</v>
      </c>
    </row>
    <row r="1785" spans="1:10" x14ac:dyDescent="0.25">
      <c r="A1785" s="11" t="s">
        <v>676</v>
      </c>
      <c r="B1785" t="s">
        <v>677</v>
      </c>
      <c r="C1785" t="s">
        <v>5204</v>
      </c>
      <c r="D1785" t="s">
        <v>4287</v>
      </c>
      <c r="E1785" t="s">
        <v>5212</v>
      </c>
      <c r="F1785" t="str">
        <f>VLOOKUP($A1785,'Transit IDs'!$A$1:$AK$828,14,FALSE)</f>
        <v>CT</v>
      </c>
      <c r="H1785" s="13"/>
      <c r="I1785" s="13">
        <v>90357</v>
      </c>
      <c r="J1785" s="13">
        <v>623915</v>
      </c>
    </row>
    <row r="1786" spans="1:10" x14ac:dyDescent="0.25">
      <c r="A1786" s="11" t="s">
        <v>676</v>
      </c>
      <c r="B1786" t="s">
        <v>677</v>
      </c>
      <c r="C1786" t="s">
        <v>5214</v>
      </c>
      <c r="D1786" t="s">
        <v>4287</v>
      </c>
      <c r="E1786" t="s">
        <v>5205</v>
      </c>
      <c r="F1786" t="str">
        <f>VLOOKUP($A1786,'Transit IDs'!$A$1:$AK$828,14,FALSE)</f>
        <v>CT</v>
      </c>
      <c r="H1786" s="13"/>
      <c r="I1786" s="13"/>
      <c r="J1786" s="13"/>
    </row>
    <row r="1787" spans="1:10" x14ac:dyDescent="0.25">
      <c r="A1787" s="11" t="s">
        <v>676</v>
      </c>
      <c r="B1787" t="s">
        <v>677</v>
      </c>
      <c r="C1787" t="s">
        <v>5214</v>
      </c>
      <c r="D1787" t="s">
        <v>4287</v>
      </c>
      <c r="E1787" t="s">
        <v>5206</v>
      </c>
      <c r="F1787" t="str">
        <f>VLOOKUP($A1787,'Transit IDs'!$A$1:$AK$828,14,FALSE)</f>
        <v>CT</v>
      </c>
      <c r="H1787" s="13"/>
      <c r="I1787" s="13"/>
      <c r="J1787" s="13"/>
    </row>
    <row r="1788" spans="1:10" x14ac:dyDescent="0.25">
      <c r="A1788" s="11" t="s">
        <v>676</v>
      </c>
      <c r="B1788" t="s">
        <v>677</v>
      </c>
      <c r="C1788" t="s">
        <v>5214</v>
      </c>
      <c r="D1788" t="s">
        <v>4287</v>
      </c>
      <c r="E1788" t="s">
        <v>5207</v>
      </c>
      <c r="F1788" t="str">
        <f>VLOOKUP($A1788,'Transit IDs'!$A$1:$AK$828,14,FALSE)</f>
        <v>CT</v>
      </c>
      <c r="H1788" s="13"/>
      <c r="I1788" s="13"/>
      <c r="J1788" s="13"/>
    </row>
    <row r="1789" spans="1:10" x14ac:dyDescent="0.25">
      <c r="A1789" s="11" t="s">
        <v>676</v>
      </c>
      <c r="B1789" t="s">
        <v>677</v>
      </c>
      <c r="C1789" t="s">
        <v>5214</v>
      </c>
      <c r="D1789" t="s">
        <v>4287</v>
      </c>
      <c r="E1789" t="s">
        <v>5208</v>
      </c>
      <c r="F1789" t="str">
        <f>VLOOKUP($A1789,'Transit IDs'!$A$1:$AK$828,14,FALSE)</f>
        <v>CT</v>
      </c>
      <c r="H1789" s="13"/>
      <c r="I1789" s="13"/>
      <c r="J1789" s="13"/>
    </row>
    <row r="1790" spans="1:10" x14ac:dyDescent="0.25">
      <c r="A1790" s="11" t="s">
        <v>676</v>
      </c>
      <c r="B1790" t="s">
        <v>677</v>
      </c>
      <c r="C1790" t="s">
        <v>5214</v>
      </c>
      <c r="D1790" t="s">
        <v>4287</v>
      </c>
      <c r="E1790" t="s">
        <v>5209</v>
      </c>
      <c r="F1790" t="str">
        <f>VLOOKUP($A1790,'Transit IDs'!$A$1:$AK$828,14,FALSE)</f>
        <v>CT</v>
      </c>
      <c r="H1790" s="13"/>
      <c r="I1790" s="13">
        <v>8168</v>
      </c>
      <c r="J1790" s="13">
        <v>14763</v>
      </c>
    </row>
    <row r="1791" spans="1:10" x14ac:dyDescent="0.25">
      <c r="A1791" s="11" t="s">
        <v>676</v>
      </c>
      <c r="B1791" t="s">
        <v>677</v>
      </c>
      <c r="C1791" t="s">
        <v>5214</v>
      </c>
      <c r="D1791" t="s">
        <v>4287</v>
      </c>
      <c r="E1791" t="s">
        <v>5210</v>
      </c>
      <c r="F1791" t="str">
        <f>VLOOKUP($A1791,'Transit IDs'!$A$1:$AK$828,14,FALSE)</f>
        <v>CT</v>
      </c>
      <c r="H1791" s="13"/>
      <c r="I1791" s="13">
        <v>5011</v>
      </c>
      <c r="J1791" s="13">
        <v>8802</v>
      </c>
    </row>
    <row r="1792" spans="1:10" x14ac:dyDescent="0.25">
      <c r="A1792" s="11" t="s">
        <v>676</v>
      </c>
      <c r="B1792" t="s">
        <v>677</v>
      </c>
      <c r="C1792" t="s">
        <v>5214</v>
      </c>
      <c r="D1792" t="s">
        <v>4287</v>
      </c>
      <c r="E1792" t="s">
        <v>5211</v>
      </c>
      <c r="F1792" t="str">
        <f>VLOOKUP($A1792,'Transit IDs'!$A$1:$AK$828,14,FALSE)</f>
        <v>CT</v>
      </c>
      <c r="H1792" s="13"/>
      <c r="I1792" s="13">
        <v>1244</v>
      </c>
      <c r="J1792" s="13">
        <v>2279</v>
      </c>
    </row>
    <row r="1793" spans="1:10" x14ac:dyDescent="0.25">
      <c r="A1793" s="11" t="s">
        <v>676</v>
      </c>
      <c r="B1793" t="s">
        <v>677</v>
      </c>
      <c r="C1793" t="s">
        <v>5214</v>
      </c>
      <c r="D1793" t="s">
        <v>4287</v>
      </c>
      <c r="E1793" t="s">
        <v>5212</v>
      </c>
      <c r="F1793" t="str">
        <f>VLOOKUP($A1793,'Transit IDs'!$A$1:$AK$828,14,FALSE)</f>
        <v>CT</v>
      </c>
      <c r="H1793" s="13"/>
      <c r="I1793" s="13">
        <v>2425629</v>
      </c>
      <c r="J1793" s="13">
        <v>4372389</v>
      </c>
    </row>
    <row r="1794" spans="1:10" x14ac:dyDescent="0.25">
      <c r="A1794" s="11" t="s">
        <v>686</v>
      </c>
      <c r="B1794" t="s">
        <v>687</v>
      </c>
      <c r="C1794" t="s">
        <v>5214</v>
      </c>
      <c r="D1794" t="s">
        <v>4287</v>
      </c>
      <c r="E1794" t="s">
        <v>5205</v>
      </c>
      <c r="F1794" t="str">
        <f>VLOOKUP($A1794,'Transit IDs'!$A$1:$AK$828,14,FALSE)</f>
        <v>CT</v>
      </c>
      <c r="H1794" s="13"/>
      <c r="I1794" s="13"/>
      <c r="J1794" s="13"/>
    </row>
    <row r="1795" spans="1:10" x14ac:dyDescent="0.25">
      <c r="A1795" s="11" t="s">
        <v>686</v>
      </c>
      <c r="B1795" t="s">
        <v>687</v>
      </c>
      <c r="C1795" t="s">
        <v>5214</v>
      </c>
      <c r="D1795" t="s">
        <v>4287</v>
      </c>
      <c r="E1795" t="s">
        <v>5206</v>
      </c>
      <c r="F1795" t="str">
        <f>VLOOKUP($A1795,'Transit IDs'!$A$1:$AK$828,14,FALSE)</f>
        <v>CT</v>
      </c>
      <c r="H1795" s="13"/>
      <c r="I1795" s="13"/>
      <c r="J1795" s="13"/>
    </row>
    <row r="1796" spans="1:10" x14ac:dyDescent="0.25">
      <c r="A1796" s="11" t="s">
        <v>686</v>
      </c>
      <c r="B1796" t="s">
        <v>687</v>
      </c>
      <c r="C1796" t="s">
        <v>5214</v>
      </c>
      <c r="D1796" t="s">
        <v>4287</v>
      </c>
      <c r="E1796" t="s">
        <v>5207</v>
      </c>
      <c r="F1796" t="str">
        <f>VLOOKUP($A1796,'Transit IDs'!$A$1:$AK$828,14,FALSE)</f>
        <v>CT</v>
      </c>
      <c r="H1796" s="13"/>
      <c r="I1796" s="13"/>
      <c r="J1796" s="13"/>
    </row>
    <row r="1797" spans="1:10" x14ac:dyDescent="0.25">
      <c r="A1797" s="11" t="s">
        <v>686</v>
      </c>
      <c r="B1797" t="s">
        <v>687</v>
      </c>
      <c r="C1797" t="s">
        <v>5214</v>
      </c>
      <c r="D1797" t="s">
        <v>4287</v>
      </c>
      <c r="E1797" t="s">
        <v>5208</v>
      </c>
      <c r="F1797" t="str">
        <f>VLOOKUP($A1797,'Transit IDs'!$A$1:$AK$828,14,FALSE)</f>
        <v>CT</v>
      </c>
      <c r="H1797" s="13"/>
      <c r="I1797" s="13"/>
      <c r="J1797" s="13"/>
    </row>
    <row r="1798" spans="1:10" x14ac:dyDescent="0.25">
      <c r="A1798" s="11" t="s">
        <v>686</v>
      </c>
      <c r="B1798" t="s">
        <v>687</v>
      </c>
      <c r="C1798" t="s">
        <v>5214</v>
      </c>
      <c r="D1798" t="s">
        <v>4287</v>
      </c>
      <c r="E1798" t="s">
        <v>5209</v>
      </c>
      <c r="F1798" t="str">
        <f>VLOOKUP($A1798,'Transit IDs'!$A$1:$AK$828,14,FALSE)</f>
        <v>CT</v>
      </c>
      <c r="H1798" s="13"/>
      <c r="I1798" s="13">
        <v>3140</v>
      </c>
      <c r="J1798" s="13">
        <v>19946</v>
      </c>
    </row>
    <row r="1799" spans="1:10" x14ac:dyDescent="0.25">
      <c r="A1799" s="11" t="s">
        <v>686</v>
      </c>
      <c r="B1799" t="s">
        <v>687</v>
      </c>
      <c r="C1799" t="s">
        <v>5214</v>
      </c>
      <c r="D1799" t="s">
        <v>4287</v>
      </c>
      <c r="E1799" t="s">
        <v>5210</v>
      </c>
      <c r="F1799" t="str">
        <f>VLOOKUP($A1799,'Transit IDs'!$A$1:$AK$828,14,FALSE)</f>
        <v>CT</v>
      </c>
      <c r="H1799" s="13"/>
      <c r="I1799" s="13">
        <v>166</v>
      </c>
      <c r="J1799" s="13">
        <v>1067</v>
      </c>
    </row>
    <row r="1800" spans="1:10" x14ac:dyDescent="0.25">
      <c r="A1800" s="11" t="s">
        <v>686</v>
      </c>
      <c r="B1800" t="s">
        <v>687</v>
      </c>
      <c r="C1800" t="s">
        <v>5214</v>
      </c>
      <c r="D1800" t="s">
        <v>4287</v>
      </c>
      <c r="E1800" t="s">
        <v>5211</v>
      </c>
      <c r="F1800" t="str">
        <f>VLOOKUP($A1800,'Transit IDs'!$A$1:$AK$828,14,FALSE)</f>
        <v>CT</v>
      </c>
      <c r="H1800" s="13"/>
      <c r="I1800" s="13"/>
      <c r="J1800" s="13"/>
    </row>
    <row r="1801" spans="1:10" x14ac:dyDescent="0.25">
      <c r="A1801" s="11" t="s">
        <v>686</v>
      </c>
      <c r="B1801" t="s">
        <v>687</v>
      </c>
      <c r="C1801" t="s">
        <v>5214</v>
      </c>
      <c r="D1801" t="s">
        <v>4287</v>
      </c>
      <c r="E1801" t="s">
        <v>5212</v>
      </c>
      <c r="F1801" t="str">
        <f>VLOOKUP($A1801,'Transit IDs'!$A$1:$AK$828,14,FALSE)</f>
        <v>CT</v>
      </c>
      <c r="H1801" s="13"/>
      <c r="I1801" s="13">
        <v>809561</v>
      </c>
      <c r="J1801" s="13">
        <v>5143934</v>
      </c>
    </row>
    <row r="1802" spans="1:10" x14ac:dyDescent="0.25">
      <c r="A1802" s="11" t="s">
        <v>695</v>
      </c>
      <c r="B1802" t="s">
        <v>696</v>
      </c>
      <c r="C1802" t="s">
        <v>5222</v>
      </c>
      <c r="D1802" t="s">
        <v>4287</v>
      </c>
      <c r="E1802" t="s">
        <v>5205</v>
      </c>
      <c r="F1802" t="str">
        <f>VLOOKUP($A1802,'Transit IDs'!$A$1:$AK$828,14,FALSE)</f>
        <v>NY</v>
      </c>
      <c r="H1802" s="13"/>
      <c r="I1802" s="13"/>
      <c r="J1802" s="13"/>
    </row>
    <row r="1803" spans="1:10" x14ac:dyDescent="0.25">
      <c r="A1803" s="11" t="s">
        <v>695</v>
      </c>
      <c r="B1803" t="s">
        <v>696</v>
      </c>
      <c r="C1803" t="s">
        <v>5222</v>
      </c>
      <c r="D1803" t="s">
        <v>4287</v>
      </c>
      <c r="E1803" t="s">
        <v>5206</v>
      </c>
      <c r="F1803" t="str">
        <f>VLOOKUP($A1803,'Transit IDs'!$A$1:$AK$828,14,FALSE)</f>
        <v>NY</v>
      </c>
      <c r="H1803" s="13"/>
      <c r="I1803" s="13"/>
      <c r="J1803" s="13"/>
    </row>
    <row r="1804" spans="1:10" x14ac:dyDescent="0.25">
      <c r="A1804" s="11" t="s">
        <v>695</v>
      </c>
      <c r="B1804" t="s">
        <v>696</v>
      </c>
      <c r="C1804" t="s">
        <v>5222</v>
      </c>
      <c r="D1804" t="s">
        <v>4287</v>
      </c>
      <c r="E1804" t="s">
        <v>5207</v>
      </c>
      <c r="F1804" t="str">
        <f>VLOOKUP($A1804,'Transit IDs'!$A$1:$AK$828,14,FALSE)</f>
        <v>NY</v>
      </c>
      <c r="H1804" s="13"/>
      <c r="I1804" s="13"/>
      <c r="J1804" s="13"/>
    </row>
    <row r="1805" spans="1:10" x14ac:dyDescent="0.25">
      <c r="A1805" s="11" t="s">
        <v>695</v>
      </c>
      <c r="B1805" t="s">
        <v>696</v>
      </c>
      <c r="C1805" t="s">
        <v>5222</v>
      </c>
      <c r="D1805" t="s">
        <v>4287</v>
      </c>
      <c r="E1805" t="s">
        <v>5208</v>
      </c>
      <c r="F1805" t="str">
        <f>VLOOKUP($A1805,'Transit IDs'!$A$1:$AK$828,14,FALSE)</f>
        <v>NY</v>
      </c>
      <c r="H1805" s="13"/>
      <c r="I1805" s="13"/>
      <c r="J1805" s="13"/>
    </row>
    <row r="1806" spans="1:10" x14ac:dyDescent="0.25">
      <c r="A1806" s="11" t="s">
        <v>695</v>
      </c>
      <c r="B1806" t="s">
        <v>696</v>
      </c>
      <c r="C1806" t="s">
        <v>5222</v>
      </c>
      <c r="D1806" t="s">
        <v>4287</v>
      </c>
      <c r="E1806" t="s">
        <v>5209</v>
      </c>
      <c r="F1806" t="str">
        <f>VLOOKUP($A1806,'Transit IDs'!$A$1:$AK$828,14,FALSE)</f>
        <v>NY</v>
      </c>
      <c r="H1806" s="13"/>
      <c r="I1806" s="13">
        <v>619</v>
      </c>
      <c r="J1806" s="13">
        <v>19572</v>
      </c>
    </row>
    <row r="1807" spans="1:10" x14ac:dyDescent="0.25">
      <c r="A1807" s="11" t="s">
        <v>695</v>
      </c>
      <c r="B1807" t="s">
        <v>696</v>
      </c>
      <c r="C1807" t="s">
        <v>5222</v>
      </c>
      <c r="D1807" t="s">
        <v>4287</v>
      </c>
      <c r="E1807" t="s">
        <v>5210</v>
      </c>
      <c r="F1807" t="str">
        <f>VLOOKUP($A1807,'Transit IDs'!$A$1:$AK$828,14,FALSE)</f>
        <v>NY</v>
      </c>
      <c r="H1807" s="13"/>
      <c r="I1807" s="13"/>
      <c r="J1807" s="13"/>
    </row>
    <row r="1808" spans="1:10" x14ac:dyDescent="0.25">
      <c r="A1808" s="11" t="s">
        <v>695</v>
      </c>
      <c r="B1808" t="s">
        <v>696</v>
      </c>
      <c r="C1808" t="s">
        <v>5222</v>
      </c>
      <c r="D1808" t="s">
        <v>4287</v>
      </c>
      <c r="E1808" t="s">
        <v>5211</v>
      </c>
      <c r="F1808" t="str">
        <f>VLOOKUP($A1808,'Transit IDs'!$A$1:$AK$828,14,FALSE)</f>
        <v>NY</v>
      </c>
      <c r="H1808" s="13"/>
      <c r="I1808" s="13"/>
      <c r="J1808" s="13"/>
    </row>
    <row r="1809" spans="1:10" x14ac:dyDescent="0.25">
      <c r="A1809" s="11" t="s">
        <v>695</v>
      </c>
      <c r="B1809" t="s">
        <v>696</v>
      </c>
      <c r="C1809" t="s">
        <v>5222</v>
      </c>
      <c r="D1809" t="s">
        <v>4287</v>
      </c>
      <c r="E1809" t="s">
        <v>5212</v>
      </c>
      <c r="F1809" t="str">
        <f>VLOOKUP($A1809,'Transit IDs'!$A$1:$AK$828,14,FALSE)</f>
        <v>NY</v>
      </c>
      <c r="H1809" s="13"/>
      <c r="I1809" s="13">
        <v>157318</v>
      </c>
      <c r="J1809" s="13">
        <v>4971249</v>
      </c>
    </row>
    <row r="1810" spans="1:10" x14ac:dyDescent="0.25">
      <c r="A1810" s="11" t="s">
        <v>695</v>
      </c>
      <c r="B1810" t="s">
        <v>696</v>
      </c>
      <c r="C1810" t="s">
        <v>5204</v>
      </c>
      <c r="D1810" t="s">
        <v>5215</v>
      </c>
      <c r="E1810" t="s">
        <v>5205</v>
      </c>
      <c r="F1810" t="str">
        <f>VLOOKUP($A1810,'Transit IDs'!$A$1:$AK$828,14,FALSE)</f>
        <v>NY</v>
      </c>
      <c r="H1810" s="13"/>
      <c r="I1810" s="13"/>
      <c r="J1810" s="13"/>
    </row>
    <row r="1811" spans="1:10" x14ac:dyDescent="0.25">
      <c r="A1811" s="11" t="s">
        <v>695</v>
      </c>
      <c r="B1811" t="s">
        <v>696</v>
      </c>
      <c r="C1811" t="s">
        <v>5204</v>
      </c>
      <c r="D1811" t="s">
        <v>5215</v>
      </c>
      <c r="E1811" t="s">
        <v>5206</v>
      </c>
      <c r="F1811" t="str">
        <f>VLOOKUP($A1811,'Transit IDs'!$A$1:$AK$828,14,FALSE)</f>
        <v>NY</v>
      </c>
      <c r="H1811" s="13"/>
      <c r="I1811" s="13"/>
      <c r="J1811" s="13"/>
    </row>
    <row r="1812" spans="1:10" x14ac:dyDescent="0.25">
      <c r="A1812" s="11" t="s">
        <v>695</v>
      </c>
      <c r="B1812" t="s">
        <v>696</v>
      </c>
      <c r="C1812" t="s">
        <v>5204</v>
      </c>
      <c r="D1812" t="s">
        <v>5215</v>
      </c>
      <c r="E1812" t="s">
        <v>5207</v>
      </c>
      <c r="F1812" t="str">
        <f>VLOOKUP($A1812,'Transit IDs'!$A$1:$AK$828,14,FALSE)</f>
        <v>NY</v>
      </c>
      <c r="H1812" s="13"/>
      <c r="I1812" s="13"/>
      <c r="J1812" s="13"/>
    </row>
    <row r="1813" spans="1:10" x14ac:dyDescent="0.25">
      <c r="A1813" s="11" t="s">
        <v>695</v>
      </c>
      <c r="B1813" t="s">
        <v>696</v>
      </c>
      <c r="C1813" t="s">
        <v>5204</v>
      </c>
      <c r="D1813" t="s">
        <v>5215</v>
      </c>
      <c r="E1813" t="s">
        <v>5208</v>
      </c>
      <c r="F1813" t="str">
        <f>VLOOKUP($A1813,'Transit IDs'!$A$1:$AK$828,14,FALSE)</f>
        <v>NY</v>
      </c>
      <c r="H1813" s="13"/>
      <c r="I1813" s="13"/>
      <c r="J1813" s="13"/>
    </row>
    <row r="1814" spans="1:10" x14ac:dyDescent="0.25">
      <c r="A1814" s="11" t="s">
        <v>695</v>
      </c>
      <c r="B1814" t="s">
        <v>696</v>
      </c>
      <c r="C1814" t="s">
        <v>5204</v>
      </c>
      <c r="D1814" t="s">
        <v>5215</v>
      </c>
      <c r="E1814" t="s">
        <v>5209</v>
      </c>
      <c r="F1814" t="str">
        <f>VLOOKUP($A1814,'Transit IDs'!$A$1:$AK$828,14,FALSE)</f>
        <v>NY</v>
      </c>
      <c r="H1814" s="13"/>
      <c r="I1814" s="13">
        <v>432</v>
      </c>
      <c r="J1814" s="13">
        <v>3916</v>
      </c>
    </row>
    <row r="1815" spans="1:10" x14ac:dyDescent="0.25">
      <c r="A1815" s="11" t="s">
        <v>695</v>
      </c>
      <c r="B1815" t="s">
        <v>696</v>
      </c>
      <c r="C1815" t="s">
        <v>5204</v>
      </c>
      <c r="D1815" t="s">
        <v>5215</v>
      </c>
      <c r="E1815" t="s">
        <v>5210</v>
      </c>
      <c r="F1815" t="str">
        <f>VLOOKUP($A1815,'Transit IDs'!$A$1:$AK$828,14,FALSE)</f>
        <v>NY</v>
      </c>
      <c r="H1815" s="13"/>
      <c r="I1815" s="13">
        <v>359</v>
      </c>
      <c r="J1815" s="13">
        <v>2622</v>
      </c>
    </row>
    <row r="1816" spans="1:10" x14ac:dyDescent="0.25">
      <c r="A1816" s="11" t="s">
        <v>695</v>
      </c>
      <c r="B1816" t="s">
        <v>696</v>
      </c>
      <c r="C1816" t="s">
        <v>5204</v>
      </c>
      <c r="D1816" t="s">
        <v>5215</v>
      </c>
      <c r="E1816" t="s">
        <v>5211</v>
      </c>
      <c r="F1816" t="str">
        <f>VLOOKUP($A1816,'Transit IDs'!$A$1:$AK$828,14,FALSE)</f>
        <v>NY</v>
      </c>
      <c r="H1816" s="13"/>
      <c r="I1816" s="13">
        <v>182</v>
      </c>
      <c r="J1816" s="13">
        <v>1395</v>
      </c>
    </row>
    <row r="1817" spans="1:10" x14ac:dyDescent="0.25">
      <c r="A1817" s="11" t="s">
        <v>695</v>
      </c>
      <c r="B1817" t="s">
        <v>696</v>
      </c>
      <c r="C1817" t="s">
        <v>5204</v>
      </c>
      <c r="D1817" t="s">
        <v>5215</v>
      </c>
      <c r="E1817" t="s">
        <v>5212</v>
      </c>
      <c r="F1817" t="str">
        <f>VLOOKUP($A1817,'Transit IDs'!$A$1:$AK$828,14,FALSE)</f>
        <v>NY</v>
      </c>
      <c r="H1817" s="13"/>
      <c r="I1817" s="13">
        <v>139455</v>
      </c>
      <c r="J1817" s="13">
        <v>1215843</v>
      </c>
    </row>
    <row r="1818" spans="1:10" x14ac:dyDescent="0.25">
      <c r="A1818" s="11" t="s">
        <v>695</v>
      </c>
      <c r="B1818" t="s">
        <v>696</v>
      </c>
      <c r="C1818" t="s">
        <v>5213</v>
      </c>
      <c r="D1818" t="s">
        <v>4287</v>
      </c>
      <c r="E1818" t="s">
        <v>5205</v>
      </c>
      <c r="F1818" t="str">
        <f>VLOOKUP($A1818,'Transit IDs'!$A$1:$AK$828,14,FALSE)</f>
        <v>NY</v>
      </c>
      <c r="H1818" s="13"/>
      <c r="I1818" s="13"/>
      <c r="J1818" s="13"/>
    </row>
    <row r="1819" spans="1:10" x14ac:dyDescent="0.25">
      <c r="A1819" s="11" t="s">
        <v>695</v>
      </c>
      <c r="B1819" t="s">
        <v>696</v>
      </c>
      <c r="C1819" t="s">
        <v>5213</v>
      </c>
      <c r="D1819" t="s">
        <v>4287</v>
      </c>
      <c r="E1819" t="s">
        <v>5206</v>
      </c>
      <c r="F1819" t="str">
        <f>VLOOKUP($A1819,'Transit IDs'!$A$1:$AK$828,14,FALSE)</f>
        <v>NY</v>
      </c>
      <c r="H1819" s="13"/>
      <c r="I1819" s="13"/>
      <c r="J1819" s="13"/>
    </row>
    <row r="1820" spans="1:10" x14ac:dyDescent="0.25">
      <c r="A1820" s="11" t="s">
        <v>695</v>
      </c>
      <c r="B1820" t="s">
        <v>696</v>
      </c>
      <c r="C1820" t="s">
        <v>5213</v>
      </c>
      <c r="D1820" t="s">
        <v>4287</v>
      </c>
      <c r="E1820" t="s">
        <v>5207</v>
      </c>
      <c r="F1820" t="str">
        <f>VLOOKUP($A1820,'Transit IDs'!$A$1:$AK$828,14,FALSE)</f>
        <v>NY</v>
      </c>
      <c r="H1820" s="13"/>
      <c r="I1820" s="13"/>
      <c r="J1820" s="13"/>
    </row>
    <row r="1821" spans="1:10" x14ac:dyDescent="0.25">
      <c r="A1821" s="11" t="s">
        <v>695</v>
      </c>
      <c r="B1821" t="s">
        <v>696</v>
      </c>
      <c r="C1821" t="s">
        <v>5213</v>
      </c>
      <c r="D1821" t="s">
        <v>4287</v>
      </c>
      <c r="E1821" t="s">
        <v>5208</v>
      </c>
      <c r="F1821" t="str">
        <f>VLOOKUP($A1821,'Transit IDs'!$A$1:$AK$828,14,FALSE)</f>
        <v>NY</v>
      </c>
      <c r="H1821" s="13"/>
      <c r="I1821" s="13"/>
      <c r="J1821" s="13"/>
    </row>
    <row r="1822" spans="1:10" x14ac:dyDescent="0.25">
      <c r="A1822" s="11" t="s">
        <v>695</v>
      </c>
      <c r="B1822" t="s">
        <v>696</v>
      </c>
      <c r="C1822" t="s">
        <v>5213</v>
      </c>
      <c r="D1822" t="s">
        <v>4287</v>
      </c>
      <c r="E1822" t="s">
        <v>5209</v>
      </c>
      <c r="F1822" t="str">
        <f>VLOOKUP($A1822,'Transit IDs'!$A$1:$AK$828,14,FALSE)</f>
        <v>NY</v>
      </c>
      <c r="H1822" s="13"/>
      <c r="I1822" s="13"/>
      <c r="J1822" s="13"/>
    </row>
    <row r="1823" spans="1:10" x14ac:dyDescent="0.25">
      <c r="A1823" s="11" t="s">
        <v>695</v>
      </c>
      <c r="B1823" t="s">
        <v>696</v>
      </c>
      <c r="C1823" t="s">
        <v>5213</v>
      </c>
      <c r="D1823" t="s">
        <v>4287</v>
      </c>
      <c r="E1823" t="s">
        <v>5210</v>
      </c>
      <c r="F1823" t="str">
        <f>VLOOKUP($A1823,'Transit IDs'!$A$1:$AK$828,14,FALSE)</f>
        <v>NY</v>
      </c>
      <c r="H1823" s="13"/>
      <c r="I1823" s="13"/>
      <c r="J1823" s="13"/>
    </row>
    <row r="1824" spans="1:10" x14ac:dyDescent="0.25">
      <c r="A1824" s="11" t="s">
        <v>695</v>
      </c>
      <c r="B1824" t="s">
        <v>696</v>
      </c>
      <c r="C1824" t="s">
        <v>5213</v>
      </c>
      <c r="D1824" t="s">
        <v>4287</v>
      </c>
      <c r="E1824" t="s">
        <v>5211</v>
      </c>
      <c r="F1824" t="str">
        <f>VLOOKUP($A1824,'Transit IDs'!$A$1:$AK$828,14,FALSE)</f>
        <v>NY</v>
      </c>
      <c r="H1824" s="13"/>
      <c r="I1824" s="13"/>
      <c r="J1824" s="13"/>
    </row>
    <row r="1825" spans="1:10" x14ac:dyDescent="0.25">
      <c r="A1825" s="11" t="s">
        <v>695</v>
      </c>
      <c r="B1825" t="s">
        <v>696</v>
      </c>
      <c r="C1825" t="s">
        <v>5213</v>
      </c>
      <c r="D1825" t="s">
        <v>4287</v>
      </c>
      <c r="E1825" t="s">
        <v>5212</v>
      </c>
      <c r="F1825" t="str">
        <f>VLOOKUP($A1825,'Transit IDs'!$A$1:$AK$828,14,FALSE)</f>
        <v>NY</v>
      </c>
      <c r="H1825" s="13"/>
      <c r="I1825" s="13">
        <v>118168</v>
      </c>
      <c r="J1825" s="13">
        <v>392550</v>
      </c>
    </row>
    <row r="1826" spans="1:10" x14ac:dyDescent="0.25">
      <c r="A1826" s="11" t="s">
        <v>695</v>
      </c>
      <c r="B1826" t="s">
        <v>696</v>
      </c>
      <c r="C1826" t="s">
        <v>5214</v>
      </c>
      <c r="D1826" t="s">
        <v>5215</v>
      </c>
      <c r="E1826" t="s">
        <v>5205</v>
      </c>
      <c r="F1826" t="str">
        <f>VLOOKUP($A1826,'Transit IDs'!$A$1:$AK$828,14,FALSE)</f>
        <v>NY</v>
      </c>
      <c r="H1826" s="13"/>
      <c r="I1826" s="13"/>
      <c r="J1826" s="13"/>
    </row>
    <row r="1827" spans="1:10" x14ac:dyDescent="0.25">
      <c r="A1827" s="11" t="s">
        <v>695</v>
      </c>
      <c r="B1827" t="s">
        <v>696</v>
      </c>
      <c r="C1827" t="s">
        <v>5214</v>
      </c>
      <c r="D1827" t="s">
        <v>5215</v>
      </c>
      <c r="E1827" t="s">
        <v>5206</v>
      </c>
      <c r="F1827" t="str">
        <f>VLOOKUP($A1827,'Transit IDs'!$A$1:$AK$828,14,FALSE)</f>
        <v>NY</v>
      </c>
      <c r="H1827" s="13"/>
      <c r="I1827" s="13"/>
      <c r="J1827" s="13"/>
    </row>
    <row r="1828" spans="1:10" x14ac:dyDescent="0.25">
      <c r="A1828" s="11" t="s">
        <v>695</v>
      </c>
      <c r="B1828" t="s">
        <v>696</v>
      </c>
      <c r="C1828" t="s">
        <v>5214</v>
      </c>
      <c r="D1828" t="s">
        <v>5215</v>
      </c>
      <c r="E1828" t="s">
        <v>5207</v>
      </c>
      <c r="F1828" t="str">
        <f>VLOOKUP($A1828,'Transit IDs'!$A$1:$AK$828,14,FALSE)</f>
        <v>NY</v>
      </c>
      <c r="H1828" s="13"/>
      <c r="I1828" s="13"/>
      <c r="J1828" s="13"/>
    </row>
    <row r="1829" spans="1:10" x14ac:dyDescent="0.25">
      <c r="A1829" s="11" t="s">
        <v>695</v>
      </c>
      <c r="B1829" t="s">
        <v>696</v>
      </c>
      <c r="C1829" t="s">
        <v>5214</v>
      </c>
      <c r="D1829" t="s">
        <v>5215</v>
      </c>
      <c r="E1829" t="s">
        <v>5208</v>
      </c>
      <c r="F1829" t="str">
        <f>VLOOKUP($A1829,'Transit IDs'!$A$1:$AK$828,14,FALSE)</f>
        <v>NY</v>
      </c>
      <c r="H1829" s="13"/>
      <c r="I1829" s="13"/>
      <c r="J1829" s="13"/>
    </row>
    <row r="1830" spans="1:10" x14ac:dyDescent="0.25">
      <c r="A1830" s="11" t="s">
        <v>695</v>
      </c>
      <c r="B1830" t="s">
        <v>696</v>
      </c>
      <c r="C1830" t="s">
        <v>5214</v>
      </c>
      <c r="D1830" t="s">
        <v>5215</v>
      </c>
      <c r="E1830" t="s">
        <v>5209</v>
      </c>
      <c r="F1830" t="str">
        <f>VLOOKUP($A1830,'Transit IDs'!$A$1:$AK$828,14,FALSE)</f>
        <v>NY</v>
      </c>
      <c r="H1830" s="13"/>
      <c r="I1830" s="13">
        <v>48904</v>
      </c>
      <c r="J1830" s="13">
        <v>162852</v>
      </c>
    </row>
    <row r="1831" spans="1:10" x14ac:dyDescent="0.25">
      <c r="A1831" s="11" t="s">
        <v>695</v>
      </c>
      <c r="B1831" t="s">
        <v>696</v>
      </c>
      <c r="C1831" t="s">
        <v>5214</v>
      </c>
      <c r="D1831" t="s">
        <v>5215</v>
      </c>
      <c r="E1831" t="s">
        <v>5210</v>
      </c>
      <c r="F1831" t="str">
        <f>VLOOKUP($A1831,'Transit IDs'!$A$1:$AK$828,14,FALSE)</f>
        <v>NY</v>
      </c>
      <c r="H1831" s="13"/>
      <c r="I1831" s="13">
        <v>26054</v>
      </c>
      <c r="J1831" s="13">
        <v>86761</v>
      </c>
    </row>
    <row r="1832" spans="1:10" x14ac:dyDescent="0.25">
      <c r="A1832" s="11" t="s">
        <v>695</v>
      </c>
      <c r="B1832" t="s">
        <v>696</v>
      </c>
      <c r="C1832" t="s">
        <v>5214</v>
      </c>
      <c r="D1832" t="s">
        <v>5215</v>
      </c>
      <c r="E1832" t="s">
        <v>5211</v>
      </c>
      <c r="F1832" t="str">
        <f>VLOOKUP($A1832,'Transit IDs'!$A$1:$AK$828,14,FALSE)</f>
        <v>NY</v>
      </c>
      <c r="H1832" s="13"/>
      <c r="I1832" s="13">
        <v>10836</v>
      </c>
      <c r="J1832" s="13">
        <v>36085</v>
      </c>
    </row>
    <row r="1833" spans="1:10" x14ac:dyDescent="0.25">
      <c r="A1833" s="11" t="s">
        <v>695</v>
      </c>
      <c r="B1833" t="s">
        <v>696</v>
      </c>
      <c r="C1833" t="s">
        <v>5214</v>
      </c>
      <c r="D1833" t="s">
        <v>5215</v>
      </c>
      <c r="E1833" t="s">
        <v>5212</v>
      </c>
      <c r="F1833" t="str">
        <f>VLOOKUP($A1833,'Transit IDs'!$A$1:$AK$828,14,FALSE)</f>
        <v>NY</v>
      </c>
      <c r="H1833" s="13"/>
      <c r="I1833" s="13">
        <v>14441966</v>
      </c>
      <c r="J1833" s="13">
        <v>48091747</v>
      </c>
    </row>
    <row r="1834" spans="1:10" x14ac:dyDescent="0.25">
      <c r="A1834" s="11" t="s">
        <v>695</v>
      </c>
      <c r="B1834" t="s">
        <v>696</v>
      </c>
      <c r="C1834" t="s">
        <v>5218</v>
      </c>
      <c r="D1834" t="s">
        <v>4287</v>
      </c>
      <c r="E1834" t="s">
        <v>5205</v>
      </c>
      <c r="F1834" t="str">
        <f>VLOOKUP($A1834,'Transit IDs'!$A$1:$AK$828,14,FALSE)</f>
        <v>NY</v>
      </c>
      <c r="H1834" s="13"/>
      <c r="I1834" s="13"/>
      <c r="J1834" s="13"/>
    </row>
    <row r="1835" spans="1:10" x14ac:dyDescent="0.25">
      <c r="A1835" s="11" t="s">
        <v>695</v>
      </c>
      <c r="B1835" t="s">
        <v>696</v>
      </c>
      <c r="C1835" t="s">
        <v>5218</v>
      </c>
      <c r="D1835" t="s">
        <v>4287</v>
      </c>
      <c r="E1835" t="s">
        <v>5206</v>
      </c>
      <c r="F1835" t="str">
        <f>VLOOKUP($A1835,'Transit IDs'!$A$1:$AK$828,14,FALSE)</f>
        <v>NY</v>
      </c>
      <c r="H1835" s="13"/>
      <c r="I1835" s="13"/>
      <c r="J1835" s="13"/>
    </row>
    <row r="1836" spans="1:10" x14ac:dyDescent="0.25">
      <c r="A1836" s="11" t="s">
        <v>695</v>
      </c>
      <c r="B1836" t="s">
        <v>696</v>
      </c>
      <c r="C1836" t="s">
        <v>5218</v>
      </c>
      <c r="D1836" t="s">
        <v>4287</v>
      </c>
      <c r="E1836" t="s">
        <v>5207</v>
      </c>
      <c r="F1836" t="str">
        <f>VLOOKUP($A1836,'Transit IDs'!$A$1:$AK$828,14,FALSE)</f>
        <v>NY</v>
      </c>
      <c r="H1836" s="13"/>
      <c r="I1836" s="13"/>
      <c r="J1836" s="13"/>
    </row>
    <row r="1837" spans="1:10" x14ac:dyDescent="0.25">
      <c r="A1837" s="11" t="s">
        <v>695</v>
      </c>
      <c r="B1837" t="s">
        <v>696</v>
      </c>
      <c r="C1837" t="s">
        <v>5218</v>
      </c>
      <c r="D1837" t="s">
        <v>4287</v>
      </c>
      <c r="E1837" t="s">
        <v>5208</v>
      </c>
      <c r="F1837" t="str">
        <f>VLOOKUP($A1837,'Transit IDs'!$A$1:$AK$828,14,FALSE)</f>
        <v>NY</v>
      </c>
      <c r="H1837" s="13"/>
      <c r="I1837" s="13"/>
      <c r="J1837" s="13"/>
    </row>
    <row r="1838" spans="1:10" x14ac:dyDescent="0.25">
      <c r="A1838" s="11" t="s">
        <v>695</v>
      </c>
      <c r="B1838" t="s">
        <v>696</v>
      </c>
      <c r="C1838" t="s">
        <v>5218</v>
      </c>
      <c r="D1838" t="s">
        <v>4287</v>
      </c>
      <c r="E1838" t="s">
        <v>5209</v>
      </c>
      <c r="F1838" t="str">
        <f>VLOOKUP($A1838,'Transit IDs'!$A$1:$AK$828,14,FALSE)</f>
        <v>NY</v>
      </c>
      <c r="H1838" s="13"/>
      <c r="I1838" s="13">
        <v>91</v>
      </c>
      <c r="J1838" s="13">
        <v>2736</v>
      </c>
    </row>
    <row r="1839" spans="1:10" x14ac:dyDescent="0.25">
      <c r="A1839" s="11" t="s">
        <v>695</v>
      </c>
      <c r="B1839" t="s">
        <v>696</v>
      </c>
      <c r="C1839" t="s">
        <v>5218</v>
      </c>
      <c r="D1839" t="s">
        <v>4287</v>
      </c>
      <c r="E1839" t="s">
        <v>5210</v>
      </c>
      <c r="F1839" t="str">
        <f>VLOOKUP($A1839,'Transit IDs'!$A$1:$AK$828,14,FALSE)</f>
        <v>NY</v>
      </c>
      <c r="H1839" s="13"/>
      <c r="I1839" s="13"/>
      <c r="J1839" s="13"/>
    </row>
    <row r="1840" spans="1:10" x14ac:dyDescent="0.25">
      <c r="A1840" s="11" t="s">
        <v>695</v>
      </c>
      <c r="B1840" t="s">
        <v>696</v>
      </c>
      <c r="C1840" t="s">
        <v>5218</v>
      </c>
      <c r="D1840" t="s">
        <v>4287</v>
      </c>
      <c r="E1840" t="s">
        <v>5211</v>
      </c>
      <c r="F1840" t="str">
        <f>VLOOKUP($A1840,'Transit IDs'!$A$1:$AK$828,14,FALSE)</f>
        <v>NY</v>
      </c>
      <c r="H1840" s="13"/>
      <c r="I1840" s="13"/>
      <c r="J1840" s="13"/>
    </row>
    <row r="1841" spans="1:10" x14ac:dyDescent="0.25">
      <c r="A1841" s="11" t="s">
        <v>695</v>
      </c>
      <c r="B1841" t="s">
        <v>696</v>
      </c>
      <c r="C1841" t="s">
        <v>5218</v>
      </c>
      <c r="D1841" t="s">
        <v>4287</v>
      </c>
      <c r="E1841" t="s">
        <v>5212</v>
      </c>
      <c r="F1841" t="str">
        <f>VLOOKUP($A1841,'Transit IDs'!$A$1:$AK$828,14,FALSE)</f>
        <v>NY</v>
      </c>
      <c r="H1841" s="13"/>
      <c r="I1841" s="13">
        <v>24911</v>
      </c>
      <c r="J1841" s="13">
        <v>746815</v>
      </c>
    </row>
    <row r="1842" spans="1:10" x14ac:dyDescent="0.25">
      <c r="A1842" s="11" t="s">
        <v>702</v>
      </c>
      <c r="B1842" t="s">
        <v>703</v>
      </c>
      <c r="C1842" t="s">
        <v>5204</v>
      </c>
      <c r="D1842" t="s">
        <v>5215</v>
      </c>
      <c r="E1842" t="s">
        <v>5205</v>
      </c>
      <c r="F1842" t="str">
        <f>VLOOKUP($A1842,'Transit IDs'!$A$1:$AK$828,14,FALSE)</f>
        <v>NY</v>
      </c>
      <c r="H1842" s="13"/>
      <c r="I1842" s="13"/>
      <c r="J1842" s="13"/>
    </row>
    <row r="1843" spans="1:10" x14ac:dyDescent="0.25">
      <c r="A1843" s="11" t="s">
        <v>702</v>
      </c>
      <c r="B1843" t="s">
        <v>703</v>
      </c>
      <c r="C1843" t="s">
        <v>5204</v>
      </c>
      <c r="D1843" t="s">
        <v>5215</v>
      </c>
      <c r="E1843" t="s">
        <v>5206</v>
      </c>
      <c r="F1843" t="str">
        <f>VLOOKUP($A1843,'Transit IDs'!$A$1:$AK$828,14,FALSE)</f>
        <v>NY</v>
      </c>
      <c r="H1843" s="13"/>
      <c r="I1843" s="13"/>
      <c r="J1843" s="13"/>
    </row>
    <row r="1844" spans="1:10" x14ac:dyDescent="0.25">
      <c r="A1844" s="11" t="s">
        <v>702</v>
      </c>
      <c r="B1844" t="s">
        <v>703</v>
      </c>
      <c r="C1844" t="s">
        <v>5204</v>
      </c>
      <c r="D1844" t="s">
        <v>5215</v>
      </c>
      <c r="E1844" t="s">
        <v>5207</v>
      </c>
      <c r="F1844" t="str">
        <f>VLOOKUP($A1844,'Transit IDs'!$A$1:$AK$828,14,FALSE)</f>
        <v>NY</v>
      </c>
      <c r="H1844" s="13"/>
      <c r="I1844" s="13"/>
      <c r="J1844" s="13"/>
    </row>
    <row r="1845" spans="1:10" x14ac:dyDescent="0.25">
      <c r="A1845" s="11" t="s">
        <v>702</v>
      </c>
      <c r="B1845" t="s">
        <v>703</v>
      </c>
      <c r="C1845" t="s">
        <v>5204</v>
      </c>
      <c r="D1845" t="s">
        <v>5215</v>
      </c>
      <c r="E1845" t="s">
        <v>5208</v>
      </c>
      <c r="F1845" t="str">
        <f>VLOOKUP($A1845,'Transit IDs'!$A$1:$AK$828,14,FALSE)</f>
        <v>NY</v>
      </c>
      <c r="H1845" s="13"/>
      <c r="I1845" s="13"/>
      <c r="J1845" s="13"/>
    </row>
    <row r="1846" spans="1:10" x14ac:dyDescent="0.25">
      <c r="A1846" s="11" t="s">
        <v>702</v>
      </c>
      <c r="B1846" t="s">
        <v>703</v>
      </c>
      <c r="C1846" t="s">
        <v>5204</v>
      </c>
      <c r="D1846" t="s">
        <v>5215</v>
      </c>
      <c r="E1846" t="s">
        <v>5209</v>
      </c>
      <c r="F1846" t="str">
        <f>VLOOKUP($A1846,'Transit IDs'!$A$1:$AK$828,14,FALSE)</f>
        <v>NY</v>
      </c>
      <c r="H1846" s="13"/>
      <c r="I1846" s="13">
        <v>78</v>
      </c>
      <c r="J1846" s="13">
        <v>1260</v>
      </c>
    </row>
    <row r="1847" spans="1:10" x14ac:dyDescent="0.25">
      <c r="A1847" s="11" t="s">
        <v>702</v>
      </c>
      <c r="B1847" t="s">
        <v>703</v>
      </c>
      <c r="C1847" t="s">
        <v>5204</v>
      </c>
      <c r="D1847" t="s">
        <v>5215</v>
      </c>
      <c r="E1847" t="s">
        <v>5210</v>
      </c>
      <c r="F1847" t="str">
        <f>VLOOKUP($A1847,'Transit IDs'!$A$1:$AK$828,14,FALSE)</f>
        <v>NY</v>
      </c>
      <c r="H1847" s="13"/>
      <c r="I1847" s="13"/>
      <c r="J1847" s="13"/>
    </row>
    <row r="1848" spans="1:10" x14ac:dyDescent="0.25">
      <c r="A1848" s="11" t="s">
        <v>702</v>
      </c>
      <c r="B1848" t="s">
        <v>703</v>
      </c>
      <c r="C1848" t="s">
        <v>5204</v>
      </c>
      <c r="D1848" t="s">
        <v>5215</v>
      </c>
      <c r="E1848" t="s">
        <v>5211</v>
      </c>
      <c r="F1848" t="str">
        <f>VLOOKUP($A1848,'Transit IDs'!$A$1:$AK$828,14,FALSE)</f>
        <v>NY</v>
      </c>
      <c r="H1848" s="13"/>
      <c r="I1848" s="13"/>
      <c r="J1848" s="13"/>
    </row>
    <row r="1849" spans="1:10" x14ac:dyDescent="0.25">
      <c r="A1849" s="11" t="s">
        <v>702</v>
      </c>
      <c r="B1849" t="s">
        <v>703</v>
      </c>
      <c r="C1849" t="s">
        <v>5204</v>
      </c>
      <c r="D1849" t="s">
        <v>5215</v>
      </c>
      <c r="E1849" t="s">
        <v>5212</v>
      </c>
      <c r="F1849" t="str">
        <f>VLOOKUP($A1849,'Transit IDs'!$A$1:$AK$828,14,FALSE)</f>
        <v>NY</v>
      </c>
      <c r="H1849" s="13"/>
      <c r="I1849" s="13">
        <v>19955</v>
      </c>
      <c r="J1849" s="13">
        <v>323312</v>
      </c>
    </row>
    <row r="1850" spans="1:10" x14ac:dyDescent="0.25">
      <c r="A1850" s="11" t="s">
        <v>702</v>
      </c>
      <c r="B1850" t="s">
        <v>703</v>
      </c>
      <c r="C1850" t="s">
        <v>5204</v>
      </c>
      <c r="D1850" t="s">
        <v>4287</v>
      </c>
      <c r="E1850" t="s">
        <v>5205</v>
      </c>
      <c r="F1850" t="str">
        <f>VLOOKUP($A1850,'Transit IDs'!$A$1:$AK$828,14,FALSE)</f>
        <v>NY</v>
      </c>
      <c r="H1850" s="13"/>
      <c r="I1850" s="13"/>
      <c r="J1850" s="13"/>
    </row>
    <row r="1851" spans="1:10" x14ac:dyDescent="0.25">
      <c r="A1851" s="11" t="s">
        <v>702</v>
      </c>
      <c r="B1851" t="s">
        <v>703</v>
      </c>
      <c r="C1851" t="s">
        <v>5204</v>
      </c>
      <c r="D1851" t="s">
        <v>4287</v>
      </c>
      <c r="E1851" t="s">
        <v>5206</v>
      </c>
      <c r="F1851" t="str">
        <f>VLOOKUP($A1851,'Transit IDs'!$A$1:$AK$828,14,FALSE)</f>
        <v>NY</v>
      </c>
      <c r="H1851" s="13"/>
      <c r="I1851" s="13"/>
      <c r="J1851" s="13"/>
    </row>
    <row r="1852" spans="1:10" x14ac:dyDescent="0.25">
      <c r="A1852" s="11" t="s">
        <v>702</v>
      </c>
      <c r="B1852" t="s">
        <v>703</v>
      </c>
      <c r="C1852" t="s">
        <v>5204</v>
      </c>
      <c r="D1852" t="s">
        <v>4287</v>
      </c>
      <c r="E1852" t="s">
        <v>5207</v>
      </c>
      <c r="F1852" t="str">
        <f>VLOOKUP($A1852,'Transit IDs'!$A$1:$AK$828,14,FALSE)</f>
        <v>NY</v>
      </c>
      <c r="H1852" s="13"/>
      <c r="I1852" s="13"/>
      <c r="J1852" s="13"/>
    </row>
    <row r="1853" spans="1:10" x14ac:dyDescent="0.25">
      <c r="A1853" s="11" t="s">
        <v>702</v>
      </c>
      <c r="B1853" t="s">
        <v>703</v>
      </c>
      <c r="C1853" t="s">
        <v>5204</v>
      </c>
      <c r="D1853" t="s">
        <v>4287</v>
      </c>
      <c r="E1853" t="s">
        <v>5208</v>
      </c>
      <c r="F1853" t="str">
        <f>VLOOKUP($A1853,'Transit IDs'!$A$1:$AK$828,14,FALSE)</f>
        <v>NY</v>
      </c>
      <c r="H1853" s="13"/>
      <c r="I1853" s="13"/>
      <c r="J1853" s="13"/>
    </row>
    <row r="1854" spans="1:10" x14ac:dyDescent="0.25">
      <c r="A1854" s="11" t="s">
        <v>702</v>
      </c>
      <c r="B1854" t="s">
        <v>703</v>
      </c>
      <c r="C1854" t="s">
        <v>5204</v>
      </c>
      <c r="D1854" t="s">
        <v>4287</v>
      </c>
      <c r="E1854" t="s">
        <v>5209</v>
      </c>
      <c r="F1854" t="str">
        <f>VLOOKUP($A1854,'Transit IDs'!$A$1:$AK$828,14,FALSE)</f>
        <v>NY</v>
      </c>
      <c r="H1854" s="13"/>
      <c r="I1854" s="13">
        <v>313</v>
      </c>
      <c r="J1854" s="13">
        <v>2055</v>
      </c>
    </row>
    <row r="1855" spans="1:10" x14ac:dyDescent="0.25">
      <c r="A1855" s="11" t="s">
        <v>702</v>
      </c>
      <c r="B1855" t="s">
        <v>703</v>
      </c>
      <c r="C1855" t="s">
        <v>5204</v>
      </c>
      <c r="D1855" t="s">
        <v>4287</v>
      </c>
      <c r="E1855" t="s">
        <v>5210</v>
      </c>
      <c r="F1855" t="str">
        <f>VLOOKUP($A1855,'Transit IDs'!$A$1:$AK$828,14,FALSE)</f>
        <v>NY</v>
      </c>
      <c r="H1855" s="13"/>
      <c r="I1855" s="13">
        <v>29</v>
      </c>
      <c r="J1855" s="13">
        <v>146</v>
      </c>
    </row>
    <row r="1856" spans="1:10" x14ac:dyDescent="0.25">
      <c r="A1856" s="11" t="s">
        <v>702</v>
      </c>
      <c r="B1856" t="s">
        <v>703</v>
      </c>
      <c r="C1856" t="s">
        <v>5204</v>
      </c>
      <c r="D1856" t="s">
        <v>4287</v>
      </c>
      <c r="E1856" t="s">
        <v>5211</v>
      </c>
      <c r="F1856" t="str">
        <f>VLOOKUP($A1856,'Transit IDs'!$A$1:$AK$828,14,FALSE)</f>
        <v>NY</v>
      </c>
      <c r="H1856" s="13"/>
      <c r="I1856" s="13">
        <v>8</v>
      </c>
      <c r="J1856" s="13">
        <v>33</v>
      </c>
    </row>
    <row r="1857" spans="1:10" x14ac:dyDescent="0.25">
      <c r="A1857" s="11" t="s">
        <v>702</v>
      </c>
      <c r="B1857" t="s">
        <v>703</v>
      </c>
      <c r="C1857" t="s">
        <v>5204</v>
      </c>
      <c r="D1857" t="s">
        <v>4287</v>
      </c>
      <c r="E1857" t="s">
        <v>5212</v>
      </c>
      <c r="F1857" t="str">
        <f>VLOOKUP($A1857,'Transit IDs'!$A$1:$AK$828,14,FALSE)</f>
        <v>NY</v>
      </c>
      <c r="H1857" s="13"/>
      <c r="I1857" s="13">
        <v>79908</v>
      </c>
      <c r="J1857" s="13">
        <v>534003</v>
      </c>
    </row>
    <row r="1858" spans="1:10" x14ac:dyDescent="0.25">
      <c r="A1858" s="11" t="s">
        <v>702</v>
      </c>
      <c r="B1858" t="s">
        <v>703</v>
      </c>
      <c r="C1858" t="s">
        <v>5214</v>
      </c>
      <c r="D1858" t="s">
        <v>5215</v>
      </c>
      <c r="E1858" t="s">
        <v>5205</v>
      </c>
      <c r="F1858" t="str">
        <f>VLOOKUP($A1858,'Transit IDs'!$A$1:$AK$828,14,FALSE)</f>
        <v>NY</v>
      </c>
      <c r="H1858" s="13"/>
      <c r="I1858" s="13"/>
      <c r="J1858" s="13"/>
    </row>
    <row r="1859" spans="1:10" x14ac:dyDescent="0.25">
      <c r="A1859" s="11" t="s">
        <v>702</v>
      </c>
      <c r="B1859" t="s">
        <v>703</v>
      </c>
      <c r="C1859" t="s">
        <v>5214</v>
      </c>
      <c r="D1859" t="s">
        <v>5215</v>
      </c>
      <c r="E1859" t="s">
        <v>5206</v>
      </c>
      <c r="F1859" t="str">
        <f>VLOOKUP($A1859,'Transit IDs'!$A$1:$AK$828,14,FALSE)</f>
        <v>NY</v>
      </c>
      <c r="H1859" s="13"/>
      <c r="I1859" s="13"/>
      <c r="J1859" s="13"/>
    </row>
    <row r="1860" spans="1:10" x14ac:dyDescent="0.25">
      <c r="A1860" s="11" t="s">
        <v>702</v>
      </c>
      <c r="B1860" t="s">
        <v>703</v>
      </c>
      <c r="C1860" t="s">
        <v>5214</v>
      </c>
      <c r="D1860" t="s">
        <v>5215</v>
      </c>
      <c r="E1860" t="s">
        <v>5207</v>
      </c>
      <c r="F1860" t="str">
        <f>VLOOKUP($A1860,'Transit IDs'!$A$1:$AK$828,14,FALSE)</f>
        <v>NY</v>
      </c>
      <c r="H1860" s="13"/>
      <c r="I1860" s="13"/>
      <c r="J1860" s="13"/>
    </row>
    <row r="1861" spans="1:10" x14ac:dyDescent="0.25">
      <c r="A1861" s="11" t="s">
        <v>702</v>
      </c>
      <c r="B1861" t="s">
        <v>703</v>
      </c>
      <c r="C1861" t="s">
        <v>5214</v>
      </c>
      <c r="D1861" t="s">
        <v>5215</v>
      </c>
      <c r="E1861" t="s">
        <v>5208</v>
      </c>
      <c r="F1861" t="str">
        <f>VLOOKUP($A1861,'Transit IDs'!$A$1:$AK$828,14,FALSE)</f>
        <v>NY</v>
      </c>
      <c r="H1861" s="13"/>
      <c r="I1861" s="13"/>
      <c r="J1861" s="13"/>
    </row>
    <row r="1862" spans="1:10" x14ac:dyDescent="0.25">
      <c r="A1862" s="11" t="s">
        <v>702</v>
      </c>
      <c r="B1862" t="s">
        <v>703</v>
      </c>
      <c r="C1862" t="s">
        <v>5214</v>
      </c>
      <c r="D1862" t="s">
        <v>5215</v>
      </c>
      <c r="E1862" t="s">
        <v>5209</v>
      </c>
      <c r="F1862" t="str">
        <f>VLOOKUP($A1862,'Transit IDs'!$A$1:$AK$828,14,FALSE)</f>
        <v>NY</v>
      </c>
      <c r="H1862" s="13"/>
      <c r="I1862" s="13">
        <v>8360</v>
      </c>
      <c r="J1862" s="13">
        <v>29703</v>
      </c>
    </row>
    <row r="1863" spans="1:10" x14ac:dyDescent="0.25">
      <c r="A1863" s="11" t="s">
        <v>702</v>
      </c>
      <c r="B1863" t="s">
        <v>703</v>
      </c>
      <c r="C1863" t="s">
        <v>5214</v>
      </c>
      <c r="D1863" t="s">
        <v>5215</v>
      </c>
      <c r="E1863" t="s">
        <v>5210</v>
      </c>
      <c r="F1863" t="str">
        <f>VLOOKUP($A1863,'Transit IDs'!$A$1:$AK$828,14,FALSE)</f>
        <v>NY</v>
      </c>
      <c r="H1863" s="13"/>
      <c r="I1863" s="13">
        <v>3312</v>
      </c>
      <c r="J1863" s="13">
        <v>11132</v>
      </c>
    </row>
    <row r="1864" spans="1:10" x14ac:dyDescent="0.25">
      <c r="A1864" s="11" t="s">
        <v>702</v>
      </c>
      <c r="B1864" t="s">
        <v>703</v>
      </c>
      <c r="C1864" t="s">
        <v>5214</v>
      </c>
      <c r="D1864" t="s">
        <v>5215</v>
      </c>
      <c r="E1864" t="s">
        <v>5211</v>
      </c>
      <c r="F1864" t="str">
        <f>VLOOKUP($A1864,'Transit IDs'!$A$1:$AK$828,14,FALSE)</f>
        <v>NY</v>
      </c>
      <c r="H1864" s="13"/>
      <c r="I1864" s="13">
        <v>1424</v>
      </c>
      <c r="J1864" s="13">
        <v>5639</v>
      </c>
    </row>
    <row r="1865" spans="1:10" x14ac:dyDescent="0.25">
      <c r="A1865" s="11" t="s">
        <v>702</v>
      </c>
      <c r="B1865" t="s">
        <v>703</v>
      </c>
      <c r="C1865" t="s">
        <v>5214</v>
      </c>
      <c r="D1865" t="s">
        <v>5215</v>
      </c>
      <c r="E1865" t="s">
        <v>5212</v>
      </c>
      <c r="F1865" t="str">
        <f>VLOOKUP($A1865,'Transit IDs'!$A$1:$AK$828,14,FALSE)</f>
        <v>NY</v>
      </c>
      <c r="H1865" s="13"/>
      <c r="I1865" s="13">
        <v>2371615</v>
      </c>
      <c r="J1865" s="13">
        <v>8371790</v>
      </c>
    </row>
    <row r="1866" spans="1:10" x14ac:dyDescent="0.25">
      <c r="A1866" s="11" t="s">
        <v>709</v>
      </c>
      <c r="B1866" t="s">
        <v>710</v>
      </c>
      <c r="C1866" t="s">
        <v>5204</v>
      </c>
      <c r="D1866" t="s">
        <v>5215</v>
      </c>
      <c r="E1866" t="s">
        <v>5205</v>
      </c>
      <c r="F1866" t="str">
        <f>VLOOKUP($A1866,'Transit IDs'!$A$1:$AK$828,14,FALSE)</f>
        <v>NY</v>
      </c>
      <c r="H1866" s="13"/>
      <c r="I1866" s="13"/>
      <c r="J1866" s="13"/>
    </row>
    <row r="1867" spans="1:10" x14ac:dyDescent="0.25">
      <c r="A1867" s="11" t="s">
        <v>709</v>
      </c>
      <c r="B1867" t="s">
        <v>710</v>
      </c>
      <c r="C1867" t="s">
        <v>5204</v>
      </c>
      <c r="D1867" t="s">
        <v>5215</v>
      </c>
      <c r="E1867" t="s">
        <v>5206</v>
      </c>
      <c r="F1867" t="str">
        <f>VLOOKUP($A1867,'Transit IDs'!$A$1:$AK$828,14,FALSE)</f>
        <v>NY</v>
      </c>
      <c r="H1867" s="13"/>
      <c r="I1867" s="13"/>
      <c r="J1867" s="13"/>
    </row>
    <row r="1868" spans="1:10" x14ac:dyDescent="0.25">
      <c r="A1868" s="11" t="s">
        <v>709</v>
      </c>
      <c r="B1868" t="s">
        <v>710</v>
      </c>
      <c r="C1868" t="s">
        <v>5204</v>
      </c>
      <c r="D1868" t="s">
        <v>5215</v>
      </c>
      <c r="E1868" t="s">
        <v>5207</v>
      </c>
      <c r="F1868" t="str">
        <f>VLOOKUP($A1868,'Transit IDs'!$A$1:$AK$828,14,FALSE)</f>
        <v>NY</v>
      </c>
      <c r="H1868" s="13"/>
      <c r="I1868" s="13"/>
      <c r="J1868" s="13"/>
    </row>
    <row r="1869" spans="1:10" x14ac:dyDescent="0.25">
      <c r="A1869" s="11" t="s">
        <v>709</v>
      </c>
      <c r="B1869" t="s">
        <v>710</v>
      </c>
      <c r="C1869" t="s">
        <v>5204</v>
      </c>
      <c r="D1869" t="s">
        <v>5215</v>
      </c>
      <c r="E1869" t="s">
        <v>5208</v>
      </c>
      <c r="F1869" t="str">
        <f>VLOOKUP($A1869,'Transit IDs'!$A$1:$AK$828,14,FALSE)</f>
        <v>NY</v>
      </c>
      <c r="H1869" s="13"/>
      <c r="I1869" s="13"/>
      <c r="J1869" s="13"/>
    </row>
    <row r="1870" spans="1:10" x14ac:dyDescent="0.25">
      <c r="A1870" s="11" t="s">
        <v>709</v>
      </c>
      <c r="B1870" t="s">
        <v>710</v>
      </c>
      <c r="C1870" t="s">
        <v>5204</v>
      </c>
      <c r="D1870" t="s">
        <v>5215</v>
      </c>
      <c r="E1870" t="s">
        <v>5209</v>
      </c>
      <c r="F1870" t="str">
        <f>VLOOKUP($A1870,'Transit IDs'!$A$1:$AK$828,14,FALSE)</f>
        <v>NY</v>
      </c>
      <c r="H1870" s="13"/>
      <c r="I1870" s="13">
        <v>591</v>
      </c>
      <c r="J1870" s="13">
        <v>6057</v>
      </c>
    </row>
    <row r="1871" spans="1:10" x14ac:dyDescent="0.25">
      <c r="A1871" s="11" t="s">
        <v>709</v>
      </c>
      <c r="B1871" t="s">
        <v>710</v>
      </c>
      <c r="C1871" t="s">
        <v>5204</v>
      </c>
      <c r="D1871" t="s">
        <v>5215</v>
      </c>
      <c r="E1871" t="s">
        <v>5210</v>
      </c>
      <c r="F1871" t="str">
        <f>VLOOKUP($A1871,'Transit IDs'!$A$1:$AK$828,14,FALSE)</f>
        <v>NY</v>
      </c>
      <c r="H1871" s="13"/>
      <c r="I1871" s="13">
        <v>206</v>
      </c>
      <c r="J1871" s="13">
        <v>1553</v>
      </c>
    </row>
    <row r="1872" spans="1:10" x14ac:dyDescent="0.25">
      <c r="A1872" s="11" t="s">
        <v>709</v>
      </c>
      <c r="B1872" t="s">
        <v>710</v>
      </c>
      <c r="C1872" t="s">
        <v>5204</v>
      </c>
      <c r="D1872" t="s">
        <v>5215</v>
      </c>
      <c r="E1872" t="s">
        <v>5211</v>
      </c>
      <c r="F1872" t="str">
        <f>VLOOKUP($A1872,'Transit IDs'!$A$1:$AK$828,14,FALSE)</f>
        <v>NY</v>
      </c>
      <c r="H1872" s="13"/>
      <c r="I1872" s="13">
        <v>119</v>
      </c>
      <c r="J1872" s="13">
        <v>781</v>
      </c>
    </row>
    <row r="1873" spans="1:10" x14ac:dyDescent="0.25">
      <c r="A1873" s="11" t="s">
        <v>709</v>
      </c>
      <c r="B1873" t="s">
        <v>710</v>
      </c>
      <c r="C1873" t="s">
        <v>5204</v>
      </c>
      <c r="D1873" t="s">
        <v>5215</v>
      </c>
      <c r="E1873" t="s">
        <v>5212</v>
      </c>
      <c r="F1873" t="str">
        <f>VLOOKUP($A1873,'Transit IDs'!$A$1:$AK$828,14,FALSE)</f>
        <v>NY</v>
      </c>
      <c r="H1873" s="13"/>
      <c r="I1873" s="13">
        <v>171369</v>
      </c>
      <c r="J1873" s="13">
        <v>1703952</v>
      </c>
    </row>
    <row r="1874" spans="1:10" x14ac:dyDescent="0.25">
      <c r="A1874" s="11" t="s">
        <v>709</v>
      </c>
      <c r="B1874" t="s">
        <v>710</v>
      </c>
      <c r="C1874" t="s">
        <v>5220</v>
      </c>
      <c r="D1874" t="s">
        <v>5215</v>
      </c>
      <c r="E1874" t="s">
        <v>5205</v>
      </c>
      <c r="F1874" t="str">
        <f>VLOOKUP($A1874,'Transit IDs'!$A$1:$AK$828,14,FALSE)</f>
        <v>NY</v>
      </c>
      <c r="H1874" s="13"/>
      <c r="I1874" s="13">
        <v>5054</v>
      </c>
      <c r="J1874" s="13"/>
    </row>
    <row r="1875" spans="1:10" x14ac:dyDescent="0.25">
      <c r="A1875" s="11" t="s">
        <v>709</v>
      </c>
      <c r="B1875" t="s">
        <v>710</v>
      </c>
      <c r="C1875" t="s">
        <v>5220</v>
      </c>
      <c r="D1875" t="s">
        <v>5215</v>
      </c>
      <c r="E1875" t="s">
        <v>5206</v>
      </c>
      <c r="F1875" t="str">
        <f>VLOOKUP($A1875,'Transit IDs'!$A$1:$AK$828,14,FALSE)</f>
        <v>NY</v>
      </c>
      <c r="H1875" s="13"/>
      <c r="I1875" s="13">
        <v>6172</v>
      </c>
      <c r="J1875" s="13"/>
    </row>
    <row r="1876" spans="1:10" x14ac:dyDescent="0.25">
      <c r="A1876" s="11" t="s">
        <v>709</v>
      </c>
      <c r="B1876" t="s">
        <v>710</v>
      </c>
      <c r="C1876" t="s">
        <v>5220</v>
      </c>
      <c r="D1876" t="s">
        <v>5215</v>
      </c>
      <c r="E1876" t="s">
        <v>5207</v>
      </c>
      <c r="F1876" t="str">
        <f>VLOOKUP($A1876,'Transit IDs'!$A$1:$AK$828,14,FALSE)</f>
        <v>NY</v>
      </c>
      <c r="H1876" s="13"/>
      <c r="I1876" s="13">
        <v>7066</v>
      </c>
      <c r="J1876" s="13"/>
    </row>
    <row r="1877" spans="1:10" x14ac:dyDescent="0.25">
      <c r="A1877" s="11" t="s">
        <v>709</v>
      </c>
      <c r="B1877" t="s">
        <v>710</v>
      </c>
      <c r="C1877" t="s">
        <v>5220</v>
      </c>
      <c r="D1877" t="s">
        <v>5215</v>
      </c>
      <c r="E1877" t="s">
        <v>5208</v>
      </c>
      <c r="F1877" t="str">
        <f>VLOOKUP($A1877,'Transit IDs'!$A$1:$AK$828,14,FALSE)</f>
        <v>NY</v>
      </c>
      <c r="H1877" s="13"/>
      <c r="I1877" s="13">
        <v>5555</v>
      </c>
      <c r="J1877" s="13"/>
    </row>
    <row r="1878" spans="1:10" x14ac:dyDescent="0.25">
      <c r="A1878" s="11" t="s">
        <v>709</v>
      </c>
      <c r="B1878" t="s">
        <v>710</v>
      </c>
      <c r="C1878" t="s">
        <v>5220</v>
      </c>
      <c r="D1878" t="s">
        <v>5215</v>
      </c>
      <c r="E1878" t="s">
        <v>5209</v>
      </c>
      <c r="F1878" t="str">
        <f>VLOOKUP($A1878,'Transit IDs'!$A$1:$AK$828,14,FALSE)</f>
        <v>NY</v>
      </c>
      <c r="G1878" s="13">
        <v>1130</v>
      </c>
      <c r="H1878" s="13">
        <v>100</v>
      </c>
      <c r="I1878" s="13">
        <v>23847</v>
      </c>
      <c r="J1878" s="13">
        <v>66145</v>
      </c>
    </row>
    <row r="1879" spans="1:10" x14ac:dyDescent="0.25">
      <c r="A1879" s="11" t="s">
        <v>709</v>
      </c>
      <c r="B1879" t="s">
        <v>710</v>
      </c>
      <c r="C1879" t="s">
        <v>5220</v>
      </c>
      <c r="D1879" t="s">
        <v>5215</v>
      </c>
      <c r="E1879" t="s">
        <v>5210</v>
      </c>
      <c r="F1879" t="str">
        <f>VLOOKUP($A1879,'Transit IDs'!$A$1:$AK$828,14,FALSE)</f>
        <v>NY</v>
      </c>
      <c r="G1879" s="13">
        <v>764</v>
      </c>
      <c r="H1879" s="13">
        <v>67</v>
      </c>
      <c r="I1879" s="13">
        <v>13369</v>
      </c>
      <c r="J1879" s="13">
        <v>31773</v>
      </c>
    </row>
    <row r="1880" spans="1:10" x14ac:dyDescent="0.25">
      <c r="A1880" s="11" t="s">
        <v>709</v>
      </c>
      <c r="B1880" t="s">
        <v>710</v>
      </c>
      <c r="C1880" t="s">
        <v>5220</v>
      </c>
      <c r="D1880" t="s">
        <v>5215</v>
      </c>
      <c r="E1880" t="s">
        <v>5211</v>
      </c>
      <c r="F1880" t="str">
        <f>VLOOKUP($A1880,'Transit IDs'!$A$1:$AK$828,14,FALSE)</f>
        <v>NY</v>
      </c>
      <c r="G1880" s="13">
        <v>588</v>
      </c>
      <c r="H1880" s="13">
        <v>52</v>
      </c>
      <c r="I1880" s="13">
        <v>5416</v>
      </c>
      <c r="J1880" s="13">
        <v>12836</v>
      </c>
    </row>
    <row r="1881" spans="1:10" x14ac:dyDescent="0.25">
      <c r="A1881" s="11" t="s">
        <v>709</v>
      </c>
      <c r="B1881" t="s">
        <v>710</v>
      </c>
      <c r="C1881" t="s">
        <v>5220</v>
      </c>
      <c r="D1881" t="s">
        <v>5215</v>
      </c>
      <c r="E1881" t="s">
        <v>5212</v>
      </c>
      <c r="F1881" t="str">
        <f>VLOOKUP($A1881,'Transit IDs'!$A$1:$AK$828,14,FALSE)</f>
        <v>NY</v>
      </c>
      <c r="G1881" s="13">
        <v>362374</v>
      </c>
      <c r="H1881" s="13">
        <v>32009</v>
      </c>
      <c r="I1881" s="13">
        <v>7093198</v>
      </c>
      <c r="J1881" s="13">
        <v>19375239</v>
      </c>
    </row>
    <row r="1882" spans="1:10" x14ac:dyDescent="0.25">
      <c r="A1882" s="11" t="s">
        <v>709</v>
      </c>
      <c r="B1882" t="s">
        <v>710</v>
      </c>
      <c r="C1882" t="s">
        <v>5214</v>
      </c>
      <c r="D1882" t="s">
        <v>5215</v>
      </c>
      <c r="E1882" t="s">
        <v>5205</v>
      </c>
      <c r="F1882" t="str">
        <f>VLOOKUP($A1882,'Transit IDs'!$A$1:$AK$828,14,FALSE)</f>
        <v>NY</v>
      </c>
      <c r="H1882" s="13"/>
      <c r="I1882" s="13"/>
      <c r="J1882" s="13"/>
    </row>
    <row r="1883" spans="1:10" x14ac:dyDescent="0.25">
      <c r="A1883" s="11" t="s">
        <v>709</v>
      </c>
      <c r="B1883" t="s">
        <v>710</v>
      </c>
      <c r="C1883" t="s">
        <v>5214</v>
      </c>
      <c r="D1883" t="s">
        <v>5215</v>
      </c>
      <c r="E1883" t="s">
        <v>5206</v>
      </c>
      <c r="F1883" t="str">
        <f>VLOOKUP($A1883,'Transit IDs'!$A$1:$AK$828,14,FALSE)</f>
        <v>NY</v>
      </c>
      <c r="H1883" s="13"/>
      <c r="I1883" s="13"/>
      <c r="J1883" s="13"/>
    </row>
    <row r="1884" spans="1:10" x14ac:dyDescent="0.25">
      <c r="A1884" s="11" t="s">
        <v>709</v>
      </c>
      <c r="B1884" t="s">
        <v>710</v>
      </c>
      <c r="C1884" t="s">
        <v>5214</v>
      </c>
      <c r="D1884" t="s">
        <v>5215</v>
      </c>
      <c r="E1884" t="s">
        <v>5207</v>
      </c>
      <c r="F1884" t="str">
        <f>VLOOKUP($A1884,'Transit IDs'!$A$1:$AK$828,14,FALSE)</f>
        <v>NY</v>
      </c>
      <c r="H1884" s="13"/>
      <c r="I1884" s="13"/>
      <c r="J1884" s="13"/>
    </row>
    <row r="1885" spans="1:10" x14ac:dyDescent="0.25">
      <c r="A1885" s="11" t="s">
        <v>709</v>
      </c>
      <c r="B1885" t="s">
        <v>710</v>
      </c>
      <c r="C1885" t="s">
        <v>5214</v>
      </c>
      <c r="D1885" t="s">
        <v>5215</v>
      </c>
      <c r="E1885" t="s">
        <v>5208</v>
      </c>
      <c r="F1885" t="str">
        <f>VLOOKUP($A1885,'Transit IDs'!$A$1:$AK$828,14,FALSE)</f>
        <v>NY</v>
      </c>
      <c r="H1885" s="13"/>
      <c r="I1885" s="13"/>
      <c r="J1885" s="13"/>
    </row>
    <row r="1886" spans="1:10" x14ac:dyDescent="0.25">
      <c r="A1886" s="11" t="s">
        <v>709</v>
      </c>
      <c r="B1886" t="s">
        <v>710</v>
      </c>
      <c r="C1886" t="s">
        <v>5214</v>
      </c>
      <c r="D1886" t="s">
        <v>5215</v>
      </c>
      <c r="E1886" t="s">
        <v>5209</v>
      </c>
      <c r="F1886" t="str">
        <f>VLOOKUP($A1886,'Transit IDs'!$A$1:$AK$828,14,FALSE)</f>
        <v>NY</v>
      </c>
      <c r="H1886" s="13"/>
      <c r="I1886" s="13">
        <v>80640</v>
      </c>
      <c r="J1886" s="13">
        <v>289833</v>
      </c>
    </row>
    <row r="1887" spans="1:10" x14ac:dyDescent="0.25">
      <c r="A1887" s="11" t="s">
        <v>709</v>
      </c>
      <c r="B1887" t="s">
        <v>710</v>
      </c>
      <c r="C1887" t="s">
        <v>5214</v>
      </c>
      <c r="D1887" t="s">
        <v>5215</v>
      </c>
      <c r="E1887" t="s">
        <v>5210</v>
      </c>
      <c r="F1887" t="str">
        <f>VLOOKUP($A1887,'Transit IDs'!$A$1:$AK$828,14,FALSE)</f>
        <v>NY</v>
      </c>
      <c r="H1887" s="13"/>
      <c r="I1887" s="13">
        <v>37420</v>
      </c>
      <c r="J1887" s="13">
        <v>177732</v>
      </c>
    </row>
    <row r="1888" spans="1:10" x14ac:dyDescent="0.25">
      <c r="A1888" s="11" t="s">
        <v>709</v>
      </c>
      <c r="B1888" t="s">
        <v>710</v>
      </c>
      <c r="C1888" t="s">
        <v>5214</v>
      </c>
      <c r="D1888" t="s">
        <v>5215</v>
      </c>
      <c r="E1888" t="s">
        <v>5211</v>
      </c>
      <c r="F1888" t="str">
        <f>VLOOKUP($A1888,'Transit IDs'!$A$1:$AK$828,14,FALSE)</f>
        <v>NY</v>
      </c>
      <c r="H1888" s="13"/>
      <c r="I1888" s="13">
        <v>16968</v>
      </c>
      <c r="J1888" s="13">
        <v>54085</v>
      </c>
    </row>
    <row r="1889" spans="1:10" x14ac:dyDescent="0.25">
      <c r="A1889" s="11" t="s">
        <v>709</v>
      </c>
      <c r="B1889" t="s">
        <v>710</v>
      </c>
      <c r="C1889" t="s">
        <v>5214</v>
      </c>
      <c r="D1889" t="s">
        <v>5215</v>
      </c>
      <c r="E1889" t="s">
        <v>5212</v>
      </c>
      <c r="F1889" t="str">
        <f>VLOOKUP($A1889,'Transit IDs'!$A$1:$AK$828,14,FALSE)</f>
        <v>NY</v>
      </c>
      <c r="H1889" s="13"/>
      <c r="I1889" s="13">
        <v>23490112</v>
      </c>
      <c r="J1889" s="13">
        <v>86351887</v>
      </c>
    </row>
    <row r="1890" spans="1:10" x14ac:dyDescent="0.25">
      <c r="A1890" s="11" t="s">
        <v>716</v>
      </c>
      <c r="B1890" t="s">
        <v>717</v>
      </c>
      <c r="C1890" t="s">
        <v>5204</v>
      </c>
      <c r="D1890" t="s">
        <v>4287</v>
      </c>
      <c r="E1890" t="s">
        <v>5205</v>
      </c>
      <c r="F1890" t="str">
        <f>VLOOKUP($A1890,'Transit IDs'!$A$1:$AK$828,14,FALSE)</f>
        <v>NY</v>
      </c>
      <c r="H1890" s="13"/>
      <c r="I1890" s="13"/>
      <c r="J1890" s="13"/>
    </row>
    <row r="1891" spans="1:10" x14ac:dyDescent="0.25">
      <c r="A1891" s="11" t="s">
        <v>716</v>
      </c>
      <c r="B1891" t="s">
        <v>717</v>
      </c>
      <c r="C1891" t="s">
        <v>5204</v>
      </c>
      <c r="D1891" t="s">
        <v>4287</v>
      </c>
      <c r="E1891" t="s">
        <v>5206</v>
      </c>
      <c r="F1891" t="str">
        <f>VLOOKUP($A1891,'Transit IDs'!$A$1:$AK$828,14,FALSE)</f>
        <v>NY</v>
      </c>
      <c r="H1891" s="13"/>
      <c r="I1891" s="13"/>
      <c r="J1891" s="13"/>
    </row>
    <row r="1892" spans="1:10" x14ac:dyDescent="0.25">
      <c r="A1892" s="11" t="s">
        <v>716</v>
      </c>
      <c r="B1892" t="s">
        <v>717</v>
      </c>
      <c r="C1892" t="s">
        <v>5204</v>
      </c>
      <c r="D1892" t="s">
        <v>4287</v>
      </c>
      <c r="E1892" t="s">
        <v>5207</v>
      </c>
      <c r="F1892" t="str">
        <f>VLOOKUP($A1892,'Transit IDs'!$A$1:$AK$828,14,FALSE)</f>
        <v>NY</v>
      </c>
      <c r="H1892" s="13"/>
      <c r="I1892" s="13"/>
      <c r="J1892" s="13"/>
    </row>
    <row r="1893" spans="1:10" x14ac:dyDescent="0.25">
      <c r="A1893" s="11" t="s">
        <v>716</v>
      </c>
      <c r="B1893" t="s">
        <v>717</v>
      </c>
      <c r="C1893" t="s">
        <v>5204</v>
      </c>
      <c r="D1893" t="s">
        <v>4287</v>
      </c>
      <c r="E1893" t="s">
        <v>5208</v>
      </c>
      <c r="F1893" t="str">
        <f>VLOOKUP($A1893,'Transit IDs'!$A$1:$AK$828,14,FALSE)</f>
        <v>NY</v>
      </c>
      <c r="H1893" s="13"/>
      <c r="I1893" s="13"/>
      <c r="J1893" s="13"/>
    </row>
    <row r="1894" spans="1:10" x14ac:dyDescent="0.25">
      <c r="A1894" s="11" t="s">
        <v>716</v>
      </c>
      <c r="B1894" t="s">
        <v>717</v>
      </c>
      <c r="C1894" t="s">
        <v>5204</v>
      </c>
      <c r="D1894" t="s">
        <v>4287</v>
      </c>
      <c r="E1894" t="s">
        <v>5209</v>
      </c>
      <c r="F1894" t="str">
        <f>VLOOKUP($A1894,'Transit IDs'!$A$1:$AK$828,14,FALSE)</f>
        <v>NY</v>
      </c>
      <c r="H1894" s="13"/>
      <c r="I1894" s="13"/>
      <c r="J1894" s="13"/>
    </row>
    <row r="1895" spans="1:10" x14ac:dyDescent="0.25">
      <c r="A1895" s="11" t="s">
        <v>716</v>
      </c>
      <c r="B1895" t="s">
        <v>717</v>
      </c>
      <c r="C1895" t="s">
        <v>5204</v>
      </c>
      <c r="D1895" t="s">
        <v>4287</v>
      </c>
      <c r="E1895" t="s">
        <v>5210</v>
      </c>
      <c r="F1895" t="str">
        <f>VLOOKUP($A1895,'Transit IDs'!$A$1:$AK$828,14,FALSE)</f>
        <v>NY</v>
      </c>
      <c r="H1895" s="13"/>
      <c r="I1895" s="13"/>
      <c r="J1895" s="13"/>
    </row>
    <row r="1896" spans="1:10" x14ac:dyDescent="0.25">
      <c r="A1896" s="11" t="s">
        <v>716</v>
      </c>
      <c r="B1896" t="s">
        <v>717</v>
      </c>
      <c r="C1896" t="s">
        <v>5204</v>
      </c>
      <c r="D1896" t="s">
        <v>4287</v>
      </c>
      <c r="E1896" t="s">
        <v>5211</v>
      </c>
      <c r="F1896" t="str">
        <f>VLOOKUP($A1896,'Transit IDs'!$A$1:$AK$828,14,FALSE)</f>
        <v>NY</v>
      </c>
      <c r="H1896" s="13"/>
      <c r="I1896" s="13"/>
      <c r="J1896" s="13"/>
    </row>
    <row r="1897" spans="1:10" x14ac:dyDescent="0.25">
      <c r="A1897" s="11" t="s">
        <v>716</v>
      </c>
      <c r="B1897" t="s">
        <v>717</v>
      </c>
      <c r="C1897" t="s">
        <v>5204</v>
      </c>
      <c r="D1897" t="s">
        <v>4287</v>
      </c>
      <c r="E1897" t="s">
        <v>5212</v>
      </c>
      <c r="F1897" t="str">
        <f>VLOOKUP($A1897,'Transit IDs'!$A$1:$AK$828,14,FALSE)</f>
        <v>NY</v>
      </c>
      <c r="H1897" s="13"/>
      <c r="I1897" s="13">
        <v>66835</v>
      </c>
      <c r="J1897" s="13"/>
    </row>
    <row r="1898" spans="1:10" x14ac:dyDescent="0.25">
      <c r="A1898" s="11" t="s">
        <v>716</v>
      </c>
      <c r="B1898" t="s">
        <v>717</v>
      </c>
      <c r="C1898" t="s">
        <v>5214</v>
      </c>
      <c r="D1898" t="s">
        <v>4287</v>
      </c>
      <c r="E1898" t="s">
        <v>5205</v>
      </c>
      <c r="F1898" t="str">
        <f>VLOOKUP($A1898,'Transit IDs'!$A$1:$AK$828,14,FALSE)</f>
        <v>NY</v>
      </c>
      <c r="H1898" s="13"/>
      <c r="I1898" s="13"/>
      <c r="J1898" s="13"/>
    </row>
    <row r="1899" spans="1:10" x14ac:dyDescent="0.25">
      <c r="A1899" s="11" t="s">
        <v>716</v>
      </c>
      <c r="B1899" t="s">
        <v>717</v>
      </c>
      <c r="C1899" t="s">
        <v>5214</v>
      </c>
      <c r="D1899" t="s">
        <v>4287</v>
      </c>
      <c r="E1899" t="s">
        <v>5206</v>
      </c>
      <c r="F1899" t="str">
        <f>VLOOKUP($A1899,'Transit IDs'!$A$1:$AK$828,14,FALSE)</f>
        <v>NY</v>
      </c>
      <c r="H1899" s="13"/>
      <c r="I1899" s="13"/>
      <c r="J1899" s="13"/>
    </row>
    <row r="1900" spans="1:10" x14ac:dyDescent="0.25">
      <c r="A1900" s="11" t="s">
        <v>716</v>
      </c>
      <c r="B1900" t="s">
        <v>717</v>
      </c>
      <c r="C1900" t="s">
        <v>5214</v>
      </c>
      <c r="D1900" t="s">
        <v>4287</v>
      </c>
      <c r="E1900" t="s">
        <v>5207</v>
      </c>
      <c r="F1900" t="str">
        <f>VLOOKUP($A1900,'Transit IDs'!$A$1:$AK$828,14,FALSE)</f>
        <v>NY</v>
      </c>
      <c r="H1900" s="13"/>
      <c r="I1900" s="13"/>
      <c r="J1900" s="13"/>
    </row>
    <row r="1901" spans="1:10" x14ac:dyDescent="0.25">
      <c r="A1901" s="11" t="s">
        <v>716</v>
      </c>
      <c r="B1901" t="s">
        <v>717</v>
      </c>
      <c r="C1901" t="s">
        <v>5214</v>
      </c>
      <c r="D1901" t="s">
        <v>4287</v>
      </c>
      <c r="E1901" t="s">
        <v>5208</v>
      </c>
      <c r="F1901" t="str">
        <f>VLOOKUP($A1901,'Transit IDs'!$A$1:$AK$828,14,FALSE)</f>
        <v>NY</v>
      </c>
      <c r="H1901" s="13"/>
      <c r="I1901" s="13"/>
      <c r="J1901" s="13"/>
    </row>
    <row r="1902" spans="1:10" x14ac:dyDescent="0.25">
      <c r="A1902" s="11" t="s">
        <v>716</v>
      </c>
      <c r="B1902" t="s">
        <v>717</v>
      </c>
      <c r="C1902" t="s">
        <v>5214</v>
      </c>
      <c r="D1902" t="s">
        <v>4287</v>
      </c>
      <c r="E1902" t="s">
        <v>5209</v>
      </c>
      <c r="F1902" t="str">
        <f>VLOOKUP($A1902,'Transit IDs'!$A$1:$AK$828,14,FALSE)</f>
        <v>NY</v>
      </c>
      <c r="H1902" s="13"/>
      <c r="I1902" s="13"/>
      <c r="J1902" s="13"/>
    </row>
    <row r="1903" spans="1:10" x14ac:dyDescent="0.25">
      <c r="A1903" s="11" t="s">
        <v>716</v>
      </c>
      <c r="B1903" t="s">
        <v>717</v>
      </c>
      <c r="C1903" t="s">
        <v>5214</v>
      </c>
      <c r="D1903" t="s">
        <v>4287</v>
      </c>
      <c r="E1903" t="s">
        <v>5210</v>
      </c>
      <c r="F1903" t="str">
        <f>VLOOKUP($A1903,'Transit IDs'!$A$1:$AK$828,14,FALSE)</f>
        <v>NY</v>
      </c>
      <c r="H1903" s="13"/>
      <c r="I1903" s="13"/>
      <c r="J1903" s="13"/>
    </row>
    <row r="1904" spans="1:10" x14ac:dyDescent="0.25">
      <c r="A1904" s="11" t="s">
        <v>716</v>
      </c>
      <c r="B1904" t="s">
        <v>717</v>
      </c>
      <c r="C1904" t="s">
        <v>5214</v>
      </c>
      <c r="D1904" t="s">
        <v>4287</v>
      </c>
      <c r="E1904" t="s">
        <v>5211</v>
      </c>
      <c r="F1904" t="str">
        <f>VLOOKUP($A1904,'Transit IDs'!$A$1:$AK$828,14,FALSE)</f>
        <v>NY</v>
      </c>
      <c r="H1904" s="13"/>
      <c r="I1904" s="13"/>
      <c r="J1904" s="13"/>
    </row>
    <row r="1905" spans="1:10" x14ac:dyDescent="0.25">
      <c r="A1905" s="11" t="s">
        <v>716</v>
      </c>
      <c r="B1905" t="s">
        <v>717</v>
      </c>
      <c r="C1905" t="s">
        <v>5214</v>
      </c>
      <c r="D1905" t="s">
        <v>4287</v>
      </c>
      <c r="E1905" t="s">
        <v>5212</v>
      </c>
      <c r="F1905" t="str">
        <f>VLOOKUP($A1905,'Transit IDs'!$A$1:$AK$828,14,FALSE)</f>
        <v>NY</v>
      </c>
      <c r="H1905" s="13"/>
      <c r="I1905" s="13">
        <v>639702</v>
      </c>
      <c r="J1905" s="13"/>
    </row>
    <row r="1906" spans="1:10" x14ac:dyDescent="0.25">
      <c r="A1906" s="11" t="s">
        <v>723</v>
      </c>
      <c r="B1906" t="s">
        <v>724</v>
      </c>
      <c r="C1906" t="s">
        <v>5204</v>
      </c>
      <c r="D1906" t="s">
        <v>5215</v>
      </c>
      <c r="E1906" t="s">
        <v>5205</v>
      </c>
      <c r="F1906" t="str">
        <f>VLOOKUP($A1906,'Transit IDs'!$A$1:$AK$828,14,FALSE)</f>
        <v>NY</v>
      </c>
      <c r="H1906" s="13"/>
      <c r="I1906" s="13"/>
      <c r="J1906" s="13"/>
    </row>
    <row r="1907" spans="1:10" x14ac:dyDescent="0.25">
      <c r="A1907" s="11" t="s">
        <v>723</v>
      </c>
      <c r="B1907" t="s">
        <v>724</v>
      </c>
      <c r="C1907" t="s">
        <v>5204</v>
      </c>
      <c r="D1907" t="s">
        <v>5215</v>
      </c>
      <c r="E1907" t="s">
        <v>5206</v>
      </c>
      <c r="F1907" t="str">
        <f>VLOOKUP($A1907,'Transit IDs'!$A$1:$AK$828,14,FALSE)</f>
        <v>NY</v>
      </c>
      <c r="H1907" s="13"/>
      <c r="I1907" s="13"/>
      <c r="J1907" s="13"/>
    </row>
    <row r="1908" spans="1:10" x14ac:dyDescent="0.25">
      <c r="A1908" s="11" t="s">
        <v>723</v>
      </c>
      <c r="B1908" t="s">
        <v>724</v>
      </c>
      <c r="C1908" t="s">
        <v>5204</v>
      </c>
      <c r="D1908" t="s">
        <v>5215</v>
      </c>
      <c r="E1908" t="s">
        <v>5207</v>
      </c>
      <c r="F1908" t="str">
        <f>VLOOKUP($A1908,'Transit IDs'!$A$1:$AK$828,14,FALSE)</f>
        <v>NY</v>
      </c>
      <c r="H1908" s="13"/>
      <c r="I1908" s="13"/>
      <c r="J1908" s="13"/>
    </row>
    <row r="1909" spans="1:10" x14ac:dyDescent="0.25">
      <c r="A1909" s="11" t="s">
        <v>723</v>
      </c>
      <c r="B1909" t="s">
        <v>724</v>
      </c>
      <c r="C1909" t="s">
        <v>5204</v>
      </c>
      <c r="D1909" t="s">
        <v>5215</v>
      </c>
      <c r="E1909" t="s">
        <v>5208</v>
      </c>
      <c r="F1909" t="str">
        <f>VLOOKUP($A1909,'Transit IDs'!$A$1:$AK$828,14,FALSE)</f>
        <v>NY</v>
      </c>
      <c r="H1909" s="13"/>
      <c r="I1909" s="13"/>
      <c r="J1909" s="13"/>
    </row>
    <row r="1910" spans="1:10" x14ac:dyDescent="0.25">
      <c r="A1910" s="11" t="s">
        <v>723</v>
      </c>
      <c r="B1910" t="s">
        <v>724</v>
      </c>
      <c r="C1910" t="s">
        <v>5204</v>
      </c>
      <c r="D1910" t="s">
        <v>5215</v>
      </c>
      <c r="E1910" t="s">
        <v>5209</v>
      </c>
      <c r="F1910" t="str">
        <f>VLOOKUP($A1910,'Transit IDs'!$A$1:$AK$828,14,FALSE)</f>
        <v>NY</v>
      </c>
      <c r="H1910" s="13"/>
      <c r="I1910" s="13">
        <v>450</v>
      </c>
      <c r="J1910" s="13">
        <v>196</v>
      </c>
    </row>
    <row r="1911" spans="1:10" x14ac:dyDescent="0.25">
      <c r="A1911" s="11" t="s">
        <v>723</v>
      </c>
      <c r="B1911" t="s">
        <v>724</v>
      </c>
      <c r="C1911" t="s">
        <v>5204</v>
      </c>
      <c r="D1911" t="s">
        <v>5215</v>
      </c>
      <c r="E1911" t="s">
        <v>5210</v>
      </c>
      <c r="F1911" t="str">
        <f>VLOOKUP($A1911,'Transit IDs'!$A$1:$AK$828,14,FALSE)</f>
        <v>NY</v>
      </c>
      <c r="H1911" s="13"/>
      <c r="I1911" s="13">
        <v>217</v>
      </c>
      <c r="J1911" s="13">
        <v>70</v>
      </c>
    </row>
    <row r="1912" spans="1:10" x14ac:dyDescent="0.25">
      <c r="A1912" s="11" t="s">
        <v>723</v>
      </c>
      <c r="B1912" t="s">
        <v>724</v>
      </c>
      <c r="C1912" t="s">
        <v>5204</v>
      </c>
      <c r="D1912" t="s">
        <v>5215</v>
      </c>
      <c r="E1912" t="s">
        <v>5211</v>
      </c>
      <c r="F1912" t="str">
        <f>VLOOKUP($A1912,'Transit IDs'!$A$1:$AK$828,14,FALSE)</f>
        <v>NY</v>
      </c>
      <c r="H1912" s="13"/>
      <c r="I1912" s="13">
        <v>213</v>
      </c>
      <c r="J1912" s="13">
        <v>63</v>
      </c>
    </row>
    <row r="1913" spans="1:10" x14ac:dyDescent="0.25">
      <c r="A1913" s="11" t="s">
        <v>723</v>
      </c>
      <c r="B1913" t="s">
        <v>724</v>
      </c>
      <c r="C1913" t="s">
        <v>5204</v>
      </c>
      <c r="D1913" t="s">
        <v>5215</v>
      </c>
      <c r="E1913" t="s">
        <v>5212</v>
      </c>
      <c r="F1913" t="str">
        <f>VLOOKUP($A1913,'Transit IDs'!$A$1:$AK$828,14,FALSE)</f>
        <v>NY</v>
      </c>
      <c r="H1913" s="13"/>
      <c r="I1913" s="13">
        <v>17970</v>
      </c>
      <c r="J1913" s="13">
        <v>58268</v>
      </c>
    </row>
    <row r="1914" spans="1:10" x14ac:dyDescent="0.25">
      <c r="A1914" s="11" t="s">
        <v>723</v>
      </c>
      <c r="B1914" t="s">
        <v>724</v>
      </c>
      <c r="C1914" t="s">
        <v>5214</v>
      </c>
      <c r="D1914" t="s">
        <v>5215</v>
      </c>
      <c r="E1914" t="s">
        <v>5205</v>
      </c>
      <c r="F1914" t="str">
        <f>VLOOKUP($A1914,'Transit IDs'!$A$1:$AK$828,14,FALSE)</f>
        <v>NY</v>
      </c>
      <c r="H1914" s="13"/>
      <c r="I1914" s="13"/>
      <c r="J1914" s="13"/>
    </row>
    <row r="1915" spans="1:10" x14ac:dyDescent="0.25">
      <c r="A1915" s="11" t="s">
        <v>723</v>
      </c>
      <c r="B1915" t="s">
        <v>724</v>
      </c>
      <c r="C1915" t="s">
        <v>5214</v>
      </c>
      <c r="D1915" t="s">
        <v>5215</v>
      </c>
      <c r="E1915" t="s">
        <v>5206</v>
      </c>
      <c r="F1915" t="str">
        <f>VLOOKUP($A1915,'Transit IDs'!$A$1:$AK$828,14,FALSE)</f>
        <v>NY</v>
      </c>
      <c r="H1915" s="13"/>
      <c r="I1915" s="13"/>
      <c r="J1915" s="13"/>
    </row>
    <row r="1916" spans="1:10" x14ac:dyDescent="0.25">
      <c r="A1916" s="11" t="s">
        <v>723</v>
      </c>
      <c r="B1916" t="s">
        <v>724</v>
      </c>
      <c r="C1916" t="s">
        <v>5214</v>
      </c>
      <c r="D1916" t="s">
        <v>5215</v>
      </c>
      <c r="E1916" t="s">
        <v>5207</v>
      </c>
      <c r="F1916" t="str">
        <f>VLOOKUP($A1916,'Transit IDs'!$A$1:$AK$828,14,FALSE)</f>
        <v>NY</v>
      </c>
      <c r="H1916" s="13"/>
      <c r="I1916" s="13"/>
      <c r="J1916" s="13"/>
    </row>
    <row r="1917" spans="1:10" x14ac:dyDescent="0.25">
      <c r="A1917" s="11" t="s">
        <v>723</v>
      </c>
      <c r="B1917" t="s">
        <v>724</v>
      </c>
      <c r="C1917" t="s">
        <v>5214</v>
      </c>
      <c r="D1917" t="s">
        <v>5215</v>
      </c>
      <c r="E1917" t="s">
        <v>5208</v>
      </c>
      <c r="F1917" t="str">
        <f>VLOOKUP($A1917,'Transit IDs'!$A$1:$AK$828,14,FALSE)</f>
        <v>NY</v>
      </c>
      <c r="H1917" s="13"/>
      <c r="I1917" s="13"/>
      <c r="J1917" s="13"/>
    </row>
    <row r="1918" spans="1:10" x14ac:dyDescent="0.25">
      <c r="A1918" s="11" t="s">
        <v>723</v>
      </c>
      <c r="B1918" t="s">
        <v>724</v>
      </c>
      <c r="C1918" t="s">
        <v>5214</v>
      </c>
      <c r="D1918" t="s">
        <v>5215</v>
      </c>
      <c r="E1918" t="s">
        <v>5209</v>
      </c>
      <c r="F1918" t="str">
        <f>VLOOKUP($A1918,'Transit IDs'!$A$1:$AK$828,14,FALSE)</f>
        <v>NY</v>
      </c>
      <c r="H1918" s="13"/>
      <c r="I1918" s="13">
        <v>1020</v>
      </c>
      <c r="J1918" s="13">
        <v>2513</v>
      </c>
    </row>
    <row r="1919" spans="1:10" x14ac:dyDescent="0.25">
      <c r="A1919" s="11" t="s">
        <v>723</v>
      </c>
      <c r="B1919" t="s">
        <v>724</v>
      </c>
      <c r="C1919" t="s">
        <v>5214</v>
      </c>
      <c r="D1919" t="s">
        <v>5215</v>
      </c>
      <c r="E1919" t="s">
        <v>5210</v>
      </c>
      <c r="F1919" t="str">
        <f>VLOOKUP($A1919,'Transit IDs'!$A$1:$AK$828,14,FALSE)</f>
        <v>NY</v>
      </c>
      <c r="H1919" s="13"/>
      <c r="I1919" s="13">
        <v>611</v>
      </c>
      <c r="J1919" s="13">
        <v>1218</v>
      </c>
    </row>
    <row r="1920" spans="1:10" x14ac:dyDescent="0.25">
      <c r="A1920" s="11" t="s">
        <v>723</v>
      </c>
      <c r="B1920" t="s">
        <v>724</v>
      </c>
      <c r="C1920" t="s">
        <v>5214</v>
      </c>
      <c r="D1920" t="s">
        <v>5215</v>
      </c>
      <c r="E1920" t="s">
        <v>5211</v>
      </c>
      <c r="F1920" t="str">
        <f>VLOOKUP($A1920,'Transit IDs'!$A$1:$AK$828,14,FALSE)</f>
        <v>NY</v>
      </c>
      <c r="H1920" s="13"/>
      <c r="I1920" s="13">
        <v>337</v>
      </c>
      <c r="J1920" s="13">
        <v>903</v>
      </c>
    </row>
    <row r="1921" spans="1:10" x14ac:dyDescent="0.25">
      <c r="A1921" s="11" t="s">
        <v>723</v>
      </c>
      <c r="B1921" t="s">
        <v>724</v>
      </c>
      <c r="C1921" t="s">
        <v>5214</v>
      </c>
      <c r="D1921" t="s">
        <v>5215</v>
      </c>
      <c r="E1921" t="s">
        <v>5212</v>
      </c>
      <c r="F1921" t="str">
        <f>VLOOKUP($A1921,'Transit IDs'!$A$1:$AK$828,14,FALSE)</f>
        <v>NY</v>
      </c>
      <c r="H1921" s="13"/>
      <c r="I1921" s="13">
        <v>316536</v>
      </c>
      <c r="J1921" s="13">
        <v>767698</v>
      </c>
    </row>
    <row r="1922" spans="1:10" x14ac:dyDescent="0.25">
      <c r="A1922" s="11" t="s">
        <v>730</v>
      </c>
      <c r="B1922" t="s">
        <v>731</v>
      </c>
      <c r="C1922" t="s">
        <v>5204</v>
      </c>
      <c r="D1922" t="s">
        <v>4287</v>
      </c>
      <c r="E1922" t="s">
        <v>5205</v>
      </c>
      <c r="F1922" t="str">
        <f>VLOOKUP($A1922,'Transit IDs'!$A$1:$AK$828,14,FALSE)</f>
        <v>NY</v>
      </c>
      <c r="H1922" s="13"/>
      <c r="I1922" s="13"/>
      <c r="J1922" s="13"/>
    </row>
    <row r="1923" spans="1:10" x14ac:dyDescent="0.25">
      <c r="A1923" s="11" t="s">
        <v>730</v>
      </c>
      <c r="B1923" t="s">
        <v>731</v>
      </c>
      <c r="C1923" t="s">
        <v>5204</v>
      </c>
      <c r="D1923" t="s">
        <v>4287</v>
      </c>
      <c r="E1923" t="s">
        <v>5206</v>
      </c>
      <c r="F1923" t="str">
        <f>VLOOKUP($A1923,'Transit IDs'!$A$1:$AK$828,14,FALSE)</f>
        <v>NY</v>
      </c>
      <c r="H1923" s="13"/>
      <c r="I1923" s="13"/>
      <c r="J1923" s="13"/>
    </row>
    <row r="1924" spans="1:10" x14ac:dyDescent="0.25">
      <c r="A1924" s="11" t="s">
        <v>730</v>
      </c>
      <c r="B1924" t="s">
        <v>731</v>
      </c>
      <c r="C1924" t="s">
        <v>5204</v>
      </c>
      <c r="D1924" t="s">
        <v>4287</v>
      </c>
      <c r="E1924" t="s">
        <v>5207</v>
      </c>
      <c r="F1924" t="str">
        <f>VLOOKUP($A1924,'Transit IDs'!$A$1:$AK$828,14,FALSE)</f>
        <v>NY</v>
      </c>
      <c r="H1924" s="13"/>
      <c r="I1924" s="13"/>
      <c r="J1924" s="13"/>
    </row>
    <row r="1925" spans="1:10" x14ac:dyDescent="0.25">
      <c r="A1925" s="11" t="s">
        <v>730</v>
      </c>
      <c r="B1925" t="s">
        <v>731</v>
      </c>
      <c r="C1925" t="s">
        <v>5204</v>
      </c>
      <c r="D1925" t="s">
        <v>4287</v>
      </c>
      <c r="E1925" t="s">
        <v>5208</v>
      </c>
      <c r="F1925" t="str">
        <f>VLOOKUP($A1925,'Transit IDs'!$A$1:$AK$828,14,FALSE)</f>
        <v>NY</v>
      </c>
      <c r="H1925" s="13"/>
      <c r="I1925" s="13"/>
      <c r="J1925" s="13"/>
    </row>
    <row r="1926" spans="1:10" x14ac:dyDescent="0.25">
      <c r="A1926" s="11" t="s">
        <v>730</v>
      </c>
      <c r="B1926" t="s">
        <v>731</v>
      </c>
      <c r="C1926" t="s">
        <v>5204</v>
      </c>
      <c r="D1926" t="s">
        <v>4287</v>
      </c>
      <c r="E1926" t="s">
        <v>5209</v>
      </c>
      <c r="F1926" t="str">
        <f>VLOOKUP($A1926,'Transit IDs'!$A$1:$AK$828,14,FALSE)</f>
        <v>NY</v>
      </c>
      <c r="H1926" s="13"/>
      <c r="I1926" s="13">
        <v>19119</v>
      </c>
      <c r="J1926" s="13">
        <v>169277</v>
      </c>
    </row>
    <row r="1927" spans="1:10" x14ac:dyDescent="0.25">
      <c r="A1927" s="11" t="s">
        <v>730</v>
      </c>
      <c r="B1927" t="s">
        <v>731</v>
      </c>
      <c r="C1927" t="s">
        <v>5204</v>
      </c>
      <c r="D1927" t="s">
        <v>4287</v>
      </c>
      <c r="E1927" t="s">
        <v>5210</v>
      </c>
      <c r="F1927" t="str">
        <f>VLOOKUP($A1927,'Transit IDs'!$A$1:$AK$828,14,FALSE)</f>
        <v>NY</v>
      </c>
      <c r="H1927" s="13"/>
      <c r="I1927" s="13">
        <v>10029</v>
      </c>
      <c r="J1927" s="13">
        <v>93960</v>
      </c>
    </row>
    <row r="1928" spans="1:10" x14ac:dyDescent="0.25">
      <c r="A1928" s="11" t="s">
        <v>730</v>
      </c>
      <c r="B1928" t="s">
        <v>731</v>
      </c>
      <c r="C1928" t="s">
        <v>5204</v>
      </c>
      <c r="D1928" t="s">
        <v>4287</v>
      </c>
      <c r="E1928" t="s">
        <v>5211</v>
      </c>
      <c r="F1928" t="str">
        <f>VLOOKUP($A1928,'Transit IDs'!$A$1:$AK$828,14,FALSE)</f>
        <v>NY</v>
      </c>
      <c r="H1928" s="13"/>
      <c r="I1928" s="13">
        <v>12027</v>
      </c>
      <c r="J1928" s="13">
        <v>102891</v>
      </c>
    </row>
    <row r="1929" spans="1:10" x14ac:dyDescent="0.25">
      <c r="A1929" s="11" t="s">
        <v>730</v>
      </c>
      <c r="B1929" t="s">
        <v>731</v>
      </c>
      <c r="C1929" t="s">
        <v>5204</v>
      </c>
      <c r="D1929" t="s">
        <v>4287</v>
      </c>
      <c r="E1929" t="s">
        <v>5212</v>
      </c>
      <c r="F1929" t="str">
        <f>VLOOKUP($A1929,'Transit IDs'!$A$1:$AK$828,14,FALSE)</f>
        <v>NY</v>
      </c>
      <c r="H1929" s="13"/>
      <c r="I1929" s="13">
        <v>6137023</v>
      </c>
      <c r="J1929" s="13">
        <v>54417487</v>
      </c>
    </row>
    <row r="1930" spans="1:10" x14ac:dyDescent="0.25">
      <c r="A1930" s="11" t="s">
        <v>730</v>
      </c>
      <c r="B1930" t="s">
        <v>731</v>
      </c>
      <c r="C1930" t="s">
        <v>5226</v>
      </c>
      <c r="D1930" t="s">
        <v>5215</v>
      </c>
      <c r="E1930" t="s">
        <v>5205</v>
      </c>
      <c r="F1930" t="str">
        <f>VLOOKUP($A1930,'Transit IDs'!$A$1:$AK$828,14,FALSE)</f>
        <v>NY</v>
      </c>
      <c r="H1930" s="13"/>
      <c r="I1930" s="13">
        <v>3499732</v>
      </c>
      <c r="J1930" s="13"/>
    </row>
    <row r="1931" spans="1:10" x14ac:dyDescent="0.25">
      <c r="A1931" s="11" t="s">
        <v>730</v>
      </c>
      <c r="B1931" t="s">
        <v>731</v>
      </c>
      <c r="C1931" t="s">
        <v>5226</v>
      </c>
      <c r="D1931" t="s">
        <v>5215</v>
      </c>
      <c r="E1931" t="s">
        <v>5206</v>
      </c>
      <c r="F1931" t="str">
        <f>VLOOKUP($A1931,'Transit IDs'!$A$1:$AK$828,14,FALSE)</f>
        <v>NY</v>
      </c>
      <c r="H1931" s="13"/>
      <c r="I1931" s="13">
        <v>1176792</v>
      </c>
      <c r="J1931" s="13"/>
    </row>
    <row r="1932" spans="1:10" x14ac:dyDescent="0.25">
      <c r="A1932" s="11" t="s">
        <v>730</v>
      </c>
      <c r="B1932" t="s">
        <v>731</v>
      </c>
      <c r="C1932" t="s">
        <v>5226</v>
      </c>
      <c r="D1932" t="s">
        <v>5215</v>
      </c>
      <c r="E1932" t="s">
        <v>5207</v>
      </c>
      <c r="F1932" t="str">
        <f>VLOOKUP($A1932,'Transit IDs'!$A$1:$AK$828,14,FALSE)</f>
        <v>NY</v>
      </c>
      <c r="H1932" s="13"/>
      <c r="I1932" s="13">
        <v>2813720</v>
      </c>
      <c r="J1932" s="13"/>
    </row>
    <row r="1933" spans="1:10" x14ac:dyDescent="0.25">
      <c r="A1933" s="11" t="s">
        <v>730</v>
      </c>
      <c r="B1933" t="s">
        <v>731</v>
      </c>
      <c r="C1933" t="s">
        <v>5226</v>
      </c>
      <c r="D1933" t="s">
        <v>5215</v>
      </c>
      <c r="E1933" t="s">
        <v>5208</v>
      </c>
      <c r="F1933" t="str">
        <f>VLOOKUP($A1933,'Transit IDs'!$A$1:$AK$828,14,FALSE)</f>
        <v>NY</v>
      </c>
      <c r="H1933" s="13"/>
      <c r="I1933" s="13">
        <v>806947</v>
      </c>
      <c r="J1933" s="13"/>
    </row>
    <row r="1934" spans="1:10" x14ac:dyDescent="0.25">
      <c r="A1934" s="11" t="s">
        <v>730</v>
      </c>
      <c r="B1934" t="s">
        <v>731</v>
      </c>
      <c r="C1934" t="s">
        <v>5226</v>
      </c>
      <c r="D1934" t="s">
        <v>5215</v>
      </c>
      <c r="E1934" t="s">
        <v>5209</v>
      </c>
      <c r="F1934" t="str">
        <f>VLOOKUP($A1934,'Transit IDs'!$A$1:$AK$828,14,FALSE)</f>
        <v>NY</v>
      </c>
      <c r="G1934" s="13">
        <v>115798</v>
      </c>
      <c r="H1934" s="13">
        <v>6441</v>
      </c>
      <c r="I1934" s="13">
        <v>8297190</v>
      </c>
      <c r="J1934" s="13">
        <v>33463809</v>
      </c>
    </row>
    <row r="1935" spans="1:10" x14ac:dyDescent="0.25">
      <c r="A1935" s="11" t="s">
        <v>730</v>
      </c>
      <c r="B1935" t="s">
        <v>731</v>
      </c>
      <c r="C1935" t="s">
        <v>5226</v>
      </c>
      <c r="D1935" t="s">
        <v>5215</v>
      </c>
      <c r="E1935" t="s">
        <v>5210</v>
      </c>
      <c r="F1935" t="str">
        <f>VLOOKUP($A1935,'Transit IDs'!$A$1:$AK$828,14,FALSE)</f>
        <v>NY</v>
      </c>
      <c r="G1935" s="13">
        <v>76900</v>
      </c>
      <c r="H1935" s="13">
        <v>4076</v>
      </c>
      <c r="I1935" s="13">
        <v>4881673</v>
      </c>
      <c r="J1935" s="13">
        <v>19440729</v>
      </c>
    </row>
    <row r="1936" spans="1:10" x14ac:dyDescent="0.25">
      <c r="A1936" s="11" t="s">
        <v>730</v>
      </c>
      <c r="B1936" t="s">
        <v>731</v>
      </c>
      <c r="C1936" t="s">
        <v>5226</v>
      </c>
      <c r="D1936" t="s">
        <v>5215</v>
      </c>
      <c r="E1936" t="s">
        <v>5211</v>
      </c>
      <c r="F1936" t="str">
        <f>VLOOKUP($A1936,'Transit IDs'!$A$1:$AK$828,14,FALSE)</f>
        <v>NY</v>
      </c>
      <c r="G1936" s="13">
        <v>72445</v>
      </c>
      <c r="H1936" s="13">
        <v>3830</v>
      </c>
      <c r="I1936" s="13">
        <v>3832574</v>
      </c>
      <c r="J1936" s="13">
        <v>15062874</v>
      </c>
    </row>
    <row r="1937" spans="1:10" x14ac:dyDescent="0.25">
      <c r="A1937" s="11" t="s">
        <v>730</v>
      </c>
      <c r="B1937" t="s">
        <v>731</v>
      </c>
      <c r="C1937" t="s">
        <v>5226</v>
      </c>
      <c r="D1937" t="s">
        <v>5215</v>
      </c>
      <c r="E1937" t="s">
        <v>5212</v>
      </c>
      <c r="F1937" t="str">
        <f>VLOOKUP($A1937,'Transit IDs'!$A$1:$AK$828,14,FALSE)</f>
        <v>NY</v>
      </c>
      <c r="G1937" s="13">
        <v>37424132</v>
      </c>
      <c r="H1937" s="13">
        <v>2059296</v>
      </c>
      <c r="I1937" s="13">
        <v>2569543549</v>
      </c>
      <c r="J1937" s="13">
        <v>10327239920</v>
      </c>
    </row>
    <row r="1938" spans="1:10" x14ac:dyDescent="0.25">
      <c r="A1938" s="11" t="s">
        <v>730</v>
      </c>
      <c r="B1938" t="s">
        <v>731</v>
      </c>
      <c r="C1938" t="s">
        <v>5214</v>
      </c>
      <c r="D1938" t="s">
        <v>5215</v>
      </c>
      <c r="E1938" t="s">
        <v>5205</v>
      </c>
      <c r="F1938" t="str">
        <f>VLOOKUP($A1938,'Transit IDs'!$A$1:$AK$828,14,FALSE)</f>
        <v>NY</v>
      </c>
      <c r="H1938" s="13"/>
      <c r="I1938" s="13"/>
      <c r="J1938" s="13"/>
    </row>
    <row r="1939" spans="1:10" x14ac:dyDescent="0.25">
      <c r="A1939" s="11" t="s">
        <v>730</v>
      </c>
      <c r="B1939" t="s">
        <v>731</v>
      </c>
      <c r="C1939" t="s">
        <v>5214</v>
      </c>
      <c r="D1939" t="s">
        <v>5215</v>
      </c>
      <c r="E1939" t="s">
        <v>5206</v>
      </c>
      <c r="F1939" t="str">
        <f>VLOOKUP($A1939,'Transit IDs'!$A$1:$AK$828,14,FALSE)</f>
        <v>NY</v>
      </c>
      <c r="H1939" s="13"/>
      <c r="I1939" s="13"/>
      <c r="J1939" s="13"/>
    </row>
    <row r="1940" spans="1:10" x14ac:dyDescent="0.25">
      <c r="A1940" s="11" t="s">
        <v>730</v>
      </c>
      <c r="B1940" t="s">
        <v>731</v>
      </c>
      <c r="C1940" t="s">
        <v>5214</v>
      </c>
      <c r="D1940" t="s">
        <v>5215</v>
      </c>
      <c r="E1940" t="s">
        <v>5207</v>
      </c>
      <c r="F1940" t="str">
        <f>VLOOKUP($A1940,'Transit IDs'!$A$1:$AK$828,14,FALSE)</f>
        <v>NY</v>
      </c>
      <c r="H1940" s="13"/>
      <c r="I1940" s="13"/>
      <c r="J1940" s="13"/>
    </row>
    <row r="1941" spans="1:10" x14ac:dyDescent="0.25">
      <c r="A1941" s="11" t="s">
        <v>730</v>
      </c>
      <c r="B1941" t="s">
        <v>731</v>
      </c>
      <c r="C1941" t="s">
        <v>5214</v>
      </c>
      <c r="D1941" t="s">
        <v>5215</v>
      </c>
      <c r="E1941" t="s">
        <v>5208</v>
      </c>
      <c r="F1941" t="str">
        <f>VLOOKUP($A1941,'Transit IDs'!$A$1:$AK$828,14,FALSE)</f>
        <v>NY</v>
      </c>
      <c r="H1941" s="13"/>
      <c r="I1941" s="13"/>
      <c r="J1941" s="13"/>
    </row>
    <row r="1942" spans="1:10" x14ac:dyDescent="0.25">
      <c r="A1942" s="11" t="s">
        <v>730</v>
      </c>
      <c r="B1942" t="s">
        <v>731</v>
      </c>
      <c r="C1942" t="s">
        <v>5214</v>
      </c>
      <c r="D1942" t="s">
        <v>5215</v>
      </c>
      <c r="E1942" t="s">
        <v>5209</v>
      </c>
      <c r="F1942" t="str">
        <f>VLOOKUP($A1942,'Transit IDs'!$A$1:$AK$828,14,FALSE)</f>
        <v>NY</v>
      </c>
      <c r="H1942" s="13"/>
      <c r="I1942" s="13">
        <v>2592973</v>
      </c>
      <c r="J1942" s="13">
        <v>5839343</v>
      </c>
    </row>
    <row r="1943" spans="1:10" x14ac:dyDescent="0.25">
      <c r="A1943" s="11" t="s">
        <v>730</v>
      </c>
      <c r="B1943" t="s">
        <v>731</v>
      </c>
      <c r="C1943" t="s">
        <v>5214</v>
      </c>
      <c r="D1943" t="s">
        <v>5215</v>
      </c>
      <c r="E1943" t="s">
        <v>5210</v>
      </c>
      <c r="F1943" t="str">
        <f>VLOOKUP($A1943,'Transit IDs'!$A$1:$AK$828,14,FALSE)</f>
        <v>NY</v>
      </c>
      <c r="H1943" s="13"/>
      <c r="I1943" s="13">
        <v>1531335</v>
      </c>
      <c r="J1943" s="13">
        <v>3365810</v>
      </c>
    </row>
    <row r="1944" spans="1:10" x14ac:dyDescent="0.25">
      <c r="A1944" s="11" t="s">
        <v>730</v>
      </c>
      <c r="B1944" t="s">
        <v>731</v>
      </c>
      <c r="C1944" t="s">
        <v>5214</v>
      </c>
      <c r="D1944" t="s">
        <v>5215</v>
      </c>
      <c r="E1944" t="s">
        <v>5211</v>
      </c>
      <c r="F1944" t="str">
        <f>VLOOKUP($A1944,'Transit IDs'!$A$1:$AK$828,14,FALSE)</f>
        <v>NY</v>
      </c>
      <c r="H1944" s="13"/>
      <c r="I1944" s="13">
        <v>1149436</v>
      </c>
      <c r="J1944" s="13">
        <v>2569728</v>
      </c>
    </row>
    <row r="1945" spans="1:10" x14ac:dyDescent="0.25">
      <c r="A1945" s="11" t="s">
        <v>730</v>
      </c>
      <c r="B1945" t="s">
        <v>731</v>
      </c>
      <c r="C1945" t="s">
        <v>5214</v>
      </c>
      <c r="D1945" t="s">
        <v>5215</v>
      </c>
      <c r="E1945" t="s">
        <v>5212</v>
      </c>
      <c r="F1945" t="str">
        <f>VLOOKUP($A1945,'Transit IDs'!$A$1:$AK$828,14,FALSE)</f>
        <v>NY</v>
      </c>
      <c r="H1945" s="13"/>
      <c r="I1945" s="13">
        <v>805381461</v>
      </c>
      <c r="J1945" s="13">
        <v>1808151728</v>
      </c>
    </row>
    <row r="1946" spans="1:10" x14ac:dyDescent="0.25">
      <c r="A1946" s="11" t="s">
        <v>736</v>
      </c>
      <c r="B1946" t="s">
        <v>737</v>
      </c>
      <c r="C1946" t="s">
        <v>5214</v>
      </c>
      <c r="D1946" t="s">
        <v>5215</v>
      </c>
      <c r="E1946" t="s">
        <v>5205</v>
      </c>
      <c r="F1946" t="str">
        <f>VLOOKUP($A1946,'Transit IDs'!$A$1:$AK$828,14,FALSE)</f>
        <v>NY</v>
      </c>
      <c r="H1946" s="13"/>
      <c r="I1946" s="13"/>
      <c r="J1946" s="13"/>
    </row>
    <row r="1947" spans="1:10" x14ac:dyDescent="0.25">
      <c r="A1947" s="11" t="s">
        <v>736</v>
      </c>
      <c r="B1947" t="s">
        <v>737</v>
      </c>
      <c r="C1947" t="s">
        <v>5214</v>
      </c>
      <c r="D1947" t="s">
        <v>5215</v>
      </c>
      <c r="E1947" t="s">
        <v>5206</v>
      </c>
      <c r="F1947" t="str">
        <f>VLOOKUP($A1947,'Transit IDs'!$A$1:$AK$828,14,FALSE)</f>
        <v>NY</v>
      </c>
      <c r="H1947" s="13"/>
      <c r="I1947" s="13"/>
      <c r="J1947" s="13"/>
    </row>
    <row r="1948" spans="1:10" x14ac:dyDescent="0.25">
      <c r="A1948" s="11" t="s">
        <v>736</v>
      </c>
      <c r="B1948" t="s">
        <v>737</v>
      </c>
      <c r="C1948" t="s">
        <v>5214</v>
      </c>
      <c r="D1948" t="s">
        <v>5215</v>
      </c>
      <c r="E1948" t="s">
        <v>5207</v>
      </c>
      <c r="F1948" t="str">
        <f>VLOOKUP($A1948,'Transit IDs'!$A$1:$AK$828,14,FALSE)</f>
        <v>NY</v>
      </c>
      <c r="H1948" s="13"/>
      <c r="I1948" s="13"/>
      <c r="J1948" s="13"/>
    </row>
    <row r="1949" spans="1:10" x14ac:dyDescent="0.25">
      <c r="A1949" s="11" t="s">
        <v>736</v>
      </c>
      <c r="B1949" t="s">
        <v>737</v>
      </c>
      <c r="C1949" t="s">
        <v>5214</v>
      </c>
      <c r="D1949" t="s">
        <v>5215</v>
      </c>
      <c r="E1949" t="s">
        <v>5208</v>
      </c>
      <c r="F1949" t="str">
        <f>VLOOKUP($A1949,'Transit IDs'!$A$1:$AK$828,14,FALSE)</f>
        <v>NY</v>
      </c>
      <c r="H1949" s="13"/>
      <c r="I1949" s="13"/>
      <c r="J1949" s="13"/>
    </row>
    <row r="1950" spans="1:10" x14ac:dyDescent="0.25">
      <c r="A1950" s="11" t="s">
        <v>736</v>
      </c>
      <c r="B1950" t="s">
        <v>737</v>
      </c>
      <c r="C1950" t="s">
        <v>5214</v>
      </c>
      <c r="D1950" t="s">
        <v>5215</v>
      </c>
      <c r="E1950" t="s">
        <v>5209</v>
      </c>
      <c r="F1950" t="str">
        <f>VLOOKUP($A1950,'Transit IDs'!$A$1:$AK$828,14,FALSE)</f>
        <v>NY</v>
      </c>
      <c r="H1950" s="13"/>
      <c r="I1950" s="13">
        <v>1420</v>
      </c>
      <c r="J1950" s="13">
        <v>4454</v>
      </c>
    </row>
    <row r="1951" spans="1:10" x14ac:dyDescent="0.25">
      <c r="A1951" s="11" t="s">
        <v>736</v>
      </c>
      <c r="B1951" t="s">
        <v>737</v>
      </c>
      <c r="C1951" t="s">
        <v>5214</v>
      </c>
      <c r="D1951" t="s">
        <v>5215</v>
      </c>
      <c r="E1951" t="s">
        <v>5210</v>
      </c>
      <c r="F1951" t="str">
        <f>VLOOKUP($A1951,'Transit IDs'!$A$1:$AK$828,14,FALSE)</f>
        <v>NY</v>
      </c>
      <c r="H1951" s="13"/>
      <c r="I1951" s="13">
        <v>817</v>
      </c>
      <c r="J1951" s="13">
        <v>2292</v>
      </c>
    </row>
    <row r="1952" spans="1:10" x14ac:dyDescent="0.25">
      <c r="A1952" s="11" t="s">
        <v>736</v>
      </c>
      <c r="B1952" t="s">
        <v>737</v>
      </c>
      <c r="C1952" t="s">
        <v>5214</v>
      </c>
      <c r="D1952" t="s">
        <v>5215</v>
      </c>
      <c r="E1952" t="s">
        <v>5211</v>
      </c>
      <c r="F1952" t="str">
        <f>VLOOKUP($A1952,'Transit IDs'!$A$1:$AK$828,14,FALSE)</f>
        <v>NY</v>
      </c>
      <c r="H1952" s="13"/>
      <c r="I1952" s="13">
        <v>0</v>
      </c>
      <c r="J1952" s="13">
        <v>0</v>
      </c>
    </row>
    <row r="1953" spans="1:10" x14ac:dyDescent="0.25">
      <c r="A1953" s="11" t="s">
        <v>736</v>
      </c>
      <c r="B1953" t="s">
        <v>737</v>
      </c>
      <c r="C1953" t="s">
        <v>5214</v>
      </c>
      <c r="D1953" t="s">
        <v>5215</v>
      </c>
      <c r="E1953" t="s">
        <v>5212</v>
      </c>
      <c r="F1953" t="str">
        <f>VLOOKUP($A1953,'Transit IDs'!$A$1:$AK$828,14,FALSE)</f>
        <v>NY</v>
      </c>
      <c r="H1953" s="13"/>
      <c r="I1953" s="13">
        <v>403164</v>
      </c>
      <c r="J1953" s="13">
        <v>1250500</v>
      </c>
    </row>
    <row r="1954" spans="1:10" x14ac:dyDescent="0.25">
      <c r="A1954" s="11" t="s">
        <v>742</v>
      </c>
      <c r="B1954" t="s">
        <v>743</v>
      </c>
      <c r="C1954" t="s">
        <v>5204</v>
      </c>
      <c r="D1954" t="s">
        <v>5215</v>
      </c>
      <c r="E1954" t="s">
        <v>5205</v>
      </c>
      <c r="F1954" t="str">
        <f>VLOOKUP($A1954,'Transit IDs'!$A$1:$AK$828,14,FALSE)</f>
        <v>NY</v>
      </c>
      <c r="H1954" s="13"/>
      <c r="I1954" s="13"/>
      <c r="J1954" s="13"/>
    </row>
    <row r="1955" spans="1:10" x14ac:dyDescent="0.25">
      <c r="A1955" s="11" t="s">
        <v>742</v>
      </c>
      <c r="B1955" t="s">
        <v>743</v>
      </c>
      <c r="C1955" t="s">
        <v>5204</v>
      </c>
      <c r="D1955" t="s">
        <v>5215</v>
      </c>
      <c r="E1955" t="s">
        <v>5206</v>
      </c>
      <c r="F1955" t="str">
        <f>VLOOKUP($A1955,'Transit IDs'!$A$1:$AK$828,14,FALSE)</f>
        <v>NY</v>
      </c>
      <c r="H1955" s="13"/>
      <c r="I1955" s="13"/>
      <c r="J1955" s="13"/>
    </row>
    <row r="1956" spans="1:10" x14ac:dyDescent="0.25">
      <c r="A1956" s="11" t="s">
        <v>742</v>
      </c>
      <c r="B1956" t="s">
        <v>743</v>
      </c>
      <c r="C1956" t="s">
        <v>5204</v>
      </c>
      <c r="D1956" t="s">
        <v>5215</v>
      </c>
      <c r="E1956" t="s">
        <v>5207</v>
      </c>
      <c r="F1956" t="str">
        <f>VLOOKUP($A1956,'Transit IDs'!$A$1:$AK$828,14,FALSE)</f>
        <v>NY</v>
      </c>
      <c r="H1956" s="13"/>
      <c r="I1956" s="13"/>
      <c r="J1956" s="13"/>
    </row>
    <row r="1957" spans="1:10" x14ac:dyDescent="0.25">
      <c r="A1957" s="11" t="s">
        <v>742</v>
      </c>
      <c r="B1957" t="s">
        <v>743</v>
      </c>
      <c r="C1957" t="s">
        <v>5204</v>
      </c>
      <c r="D1957" t="s">
        <v>5215</v>
      </c>
      <c r="E1957" t="s">
        <v>5208</v>
      </c>
      <c r="F1957" t="str">
        <f>VLOOKUP($A1957,'Transit IDs'!$A$1:$AK$828,14,FALSE)</f>
        <v>NY</v>
      </c>
      <c r="H1957" s="13"/>
      <c r="I1957" s="13"/>
      <c r="J1957" s="13"/>
    </row>
    <row r="1958" spans="1:10" x14ac:dyDescent="0.25">
      <c r="A1958" s="11" t="s">
        <v>742</v>
      </c>
      <c r="B1958" t="s">
        <v>743</v>
      </c>
      <c r="C1958" t="s">
        <v>5204</v>
      </c>
      <c r="D1958" t="s">
        <v>5215</v>
      </c>
      <c r="E1958" t="s">
        <v>5209</v>
      </c>
      <c r="F1958" t="str">
        <f>VLOOKUP($A1958,'Transit IDs'!$A$1:$AK$828,14,FALSE)</f>
        <v>NY</v>
      </c>
      <c r="H1958" s="13"/>
      <c r="I1958" s="13">
        <v>97</v>
      </c>
      <c r="J1958" s="13">
        <v>715</v>
      </c>
    </row>
    <row r="1959" spans="1:10" x14ac:dyDescent="0.25">
      <c r="A1959" s="11" t="s">
        <v>742</v>
      </c>
      <c r="B1959" t="s">
        <v>743</v>
      </c>
      <c r="C1959" t="s">
        <v>5204</v>
      </c>
      <c r="D1959" t="s">
        <v>5215</v>
      </c>
      <c r="E1959" t="s">
        <v>5210</v>
      </c>
      <c r="F1959" t="str">
        <f>VLOOKUP($A1959,'Transit IDs'!$A$1:$AK$828,14,FALSE)</f>
        <v>NY</v>
      </c>
      <c r="H1959" s="13"/>
      <c r="I1959" s="13"/>
      <c r="J1959" s="13"/>
    </row>
    <row r="1960" spans="1:10" x14ac:dyDescent="0.25">
      <c r="A1960" s="11" t="s">
        <v>742</v>
      </c>
      <c r="B1960" t="s">
        <v>743</v>
      </c>
      <c r="C1960" t="s">
        <v>5204</v>
      </c>
      <c r="D1960" t="s">
        <v>5215</v>
      </c>
      <c r="E1960" t="s">
        <v>5211</v>
      </c>
      <c r="F1960" t="str">
        <f>VLOOKUP($A1960,'Transit IDs'!$A$1:$AK$828,14,FALSE)</f>
        <v>NY</v>
      </c>
      <c r="H1960" s="13"/>
      <c r="I1960" s="13"/>
      <c r="J1960" s="13"/>
    </row>
    <row r="1961" spans="1:10" x14ac:dyDescent="0.25">
      <c r="A1961" s="11" t="s">
        <v>742</v>
      </c>
      <c r="B1961" t="s">
        <v>743</v>
      </c>
      <c r="C1961" t="s">
        <v>5204</v>
      </c>
      <c r="D1961" t="s">
        <v>5215</v>
      </c>
      <c r="E1961" t="s">
        <v>5212</v>
      </c>
      <c r="F1961" t="str">
        <f>VLOOKUP($A1961,'Transit IDs'!$A$1:$AK$828,14,FALSE)</f>
        <v>NY</v>
      </c>
      <c r="H1961" s="13"/>
      <c r="I1961" s="13">
        <v>24444</v>
      </c>
      <c r="J1961" s="13">
        <v>180174</v>
      </c>
    </row>
    <row r="1962" spans="1:10" x14ac:dyDescent="0.25">
      <c r="A1962" s="11" t="s">
        <v>742</v>
      </c>
      <c r="B1962" t="s">
        <v>743</v>
      </c>
      <c r="C1962" t="s">
        <v>5214</v>
      </c>
      <c r="D1962" t="s">
        <v>5215</v>
      </c>
      <c r="E1962" t="s">
        <v>5205</v>
      </c>
      <c r="F1962" t="str">
        <f>VLOOKUP($A1962,'Transit IDs'!$A$1:$AK$828,14,FALSE)</f>
        <v>NY</v>
      </c>
      <c r="H1962" s="13"/>
      <c r="I1962" s="13"/>
      <c r="J1962" s="13"/>
    </row>
    <row r="1963" spans="1:10" x14ac:dyDescent="0.25">
      <c r="A1963" s="11" t="s">
        <v>742</v>
      </c>
      <c r="B1963" t="s">
        <v>743</v>
      </c>
      <c r="C1963" t="s">
        <v>5214</v>
      </c>
      <c r="D1963" t="s">
        <v>5215</v>
      </c>
      <c r="E1963" t="s">
        <v>5206</v>
      </c>
      <c r="F1963" t="str">
        <f>VLOOKUP($A1963,'Transit IDs'!$A$1:$AK$828,14,FALSE)</f>
        <v>NY</v>
      </c>
      <c r="H1963" s="13"/>
      <c r="I1963" s="13"/>
      <c r="J1963" s="13"/>
    </row>
    <row r="1964" spans="1:10" x14ac:dyDescent="0.25">
      <c r="A1964" s="11" t="s">
        <v>742</v>
      </c>
      <c r="B1964" t="s">
        <v>743</v>
      </c>
      <c r="C1964" t="s">
        <v>5214</v>
      </c>
      <c r="D1964" t="s">
        <v>5215</v>
      </c>
      <c r="E1964" t="s">
        <v>5207</v>
      </c>
      <c r="F1964" t="str">
        <f>VLOOKUP($A1964,'Transit IDs'!$A$1:$AK$828,14,FALSE)</f>
        <v>NY</v>
      </c>
      <c r="H1964" s="13"/>
      <c r="I1964" s="13"/>
      <c r="J1964" s="13"/>
    </row>
    <row r="1965" spans="1:10" x14ac:dyDescent="0.25">
      <c r="A1965" s="11" t="s">
        <v>742</v>
      </c>
      <c r="B1965" t="s">
        <v>743</v>
      </c>
      <c r="C1965" t="s">
        <v>5214</v>
      </c>
      <c r="D1965" t="s">
        <v>5215</v>
      </c>
      <c r="E1965" t="s">
        <v>5208</v>
      </c>
      <c r="F1965" t="str">
        <f>VLOOKUP($A1965,'Transit IDs'!$A$1:$AK$828,14,FALSE)</f>
        <v>NY</v>
      </c>
      <c r="H1965" s="13"/>
      <c r="I1965" s="13"/>
      <c r="J1965" s="13"/>
    </row>
    <row r="1966" spans="1:10" x14ac:dyDescent="0.25">
      <c r="A1966" s="11" t="s">
        <v>742</v>
      </c>
      <c r="B1966" t="s">
        <v>743</v>
      </c>
      <c r="C1966" t="s">
        <v>5214</v>
      </c>
      <c r="D1966" t="s">
        <v>5215</v>
      </c>
      <c r="E1966" t="s">
        <v>5209</v>
      </c>
      <c r="F1966" t="str">
        <f>VLOOKUP($A1966,'Transit IDs'!$A$1:$AK$828,14,FALSE)</f>
        <v>NY</v>
      </c>
      <c r="H1966" s="13"/>
      <c r="I1966" s="13">
        <v>1478</v>
      </c>
      <c r="J1966" s="13">
        <v>8432</v>
      </c>
    </row>
    <row r="1967" spans="1:10" x14ac:dyDescent="0.25">
      <c r="A1967" s="11" t="s">
        <v>742</v>
      </c>
      <c r="B1967" t="s">
        <v>743</v>
      </c>
      <c r="C1967" t="s">
        <v>5214</v>
      </c>
      <c r="D1967" t="s">
        <v>5215</v>
      </c>
      <c r="E1967" t="s">
        <v>5210</v>
      </c>
      <c r="F1967" t="str">
        <f>VLOOKUP($A1967,'Transit IDs'!$A$1:$AK$828,14,FALSE)</f>
        <v>NY</v>
      </c>
      <c r="H1967" s="13"/>
      <c r="I1967" s="13">
        <v>996</v>
      </c>
      <c r="J1967" s="13">
        <v>6056</v>
      </c>
    </row>
    <row r="1968" spans="1:10" x14ac:dyDescent="0.25">
      <c r="A1968" s="11" t="s">
        <v>742</v>
      </c>
      <c r="B1968" t="s">
        <v>743</v>
      </c>
      <c r="C1968" t="s">
        <v>5214</v>
      </c>
      <c r="D1968" t="s">
        <v>5215</v>
      </c>
      <c r="E1968" t="s">
        <v>5211</v>
      </c>
      <c r="F1968" t="str">
        <f>VLOOKUP($A1968,'Transit IDs'!$A$1:$AK$828,14,FALSE)</f>
        <v>NY</v>
      </c>
      <c r="H1968" s="13"/>
      <c r="I1968" s="13"/>
      <c r="J1968" s="13"/>
    </row>
    <row r="1969" spans="1:10" x14ac:dyDescent="0.25">
      <c r="A1969" s="11" t="s">
        <v>742</v>
      </c>
      <c r="B1969" t="s">
        <v>743</v>
      </c>
      <c r="C1969" t="s">
        <v>5214</v>
      </c>
      <c r="D1969" t="s">
        <v>5215</v>
      </c>
      <c r="E1969" t="s">
        <v>5212</v>
      </c>
      <c r="F1969" t="str">
        <f>VLOOKUP($A1969,'Transit IDs'!$A$1:$AK$828,14,FALSE)</f>
        <v>NY</v>
      </c>
      <c r="H1969" s="13"/>
      <c r="I1969" s="13">
        <v>426240</v>
      </c>
      <c r="J1969" s="13">
        <v>2451888</v>
      </c>
    </row>
    <row r="1970" spans="1:10" x14ac:dyDescent="0.25">
      <c r="A1970" s="11" t="s">
        <v>747</v>
      </c>
      <c r="B1970" t="s">
        <v>748</v>
      </c>
      <c r="C1970" t="s">
        <v>5204</v>
      </c>
      <c r="D1970" t="s">
        <v>5215</v>
      </c>
      <c r="E1970" t="s">
        <v>5205</v>
      </c>
      <c r="F1970" t="str">
        <f>VLOOKUP($A1970,'Transit IDs'!$A$1:$AK$828,14,FALSE)</f>
        <v>NY</v>
      </c>
      <c r="H1970" s="13"/>
      <c r="I1970" s="13"/>
      <c r="J1970" s="13"/>
    </row>
    <row r="1971" spans="1:10" x14ac:dyDescent="0.25">
      <c r="A1971" s="11" t="s">
        <v>747</v>
      </c>
      <c r="B1971" t="s">
        <v>748</v>
      </c>
      <c r="C1971" t="s">
        <v>5204</v>
      </c>
      <c r="D1971" t="s">
        <v>5215</v>
      </c>
      <c r="E1971" t="s">
        <v>5206</v>
      </c>
      <c r="F1971" t="str">
        <f>VLOOKUP($A1971,'Transit IDs'!$A$1:$AK$828,14,FALSE)</f>
        <v>NY</v>
      </c>
      <c r="H1971" s="13"/>
      <c r="I1971" s="13"/>
      <c r="J1971" s="13"/>
    </row>
    <row r="1972" spans="1:10" x14ac:dyDescent="0.25">
      <c r="A1972" s="11" t="s">
        <v>747</v>
      </c>
      <c r="B1972" t="s">
        <v>748</v>
      </c>
      <c r="C1972" t="s">
        <v>5204</v>
      </c>
      <c r="D1972" t="s">
        <v>5215</v>
      </c>
      <c r="E1972" t="s">
        <v>5207</v>
      </c>
      <c r="F1972" t="str">
        <f>VLOOKUP($A1972,'Transit IDs'!$A$1:$AK$828,14,FALSE)</f>
        <v>NY</v>
      </c>
      <c r="H1972" s="13"/>
      <c r="I1972" s="13"/>
      <c r="J1972" s="13"/>
    </row>
    <row r="1973" spans="1:10" x14ac:dyDescent="0.25">
      <c r="A1973" s="11" t="s">
        <v>747</v>
      </c>
      <c r="B1973" t="s">
        <v>748</v>
      </c>
      <c r="C1973" t="s">
        <v>5204</v>
      </c>
      <c r="D1973" t="s">
        <v>5215</v>
      </c>
      <c r="E1973" t="s">
        <v>5208</v>
      </c>
      <c r="F1973" t="str">
        <f>VLOOKUP($A1973,'Transit IDs'!$A$1:$AK$828,14,FALSE)</f>
        <v>NY</v>
      </c>
      <c r="H1973" s="13"/>
      <c r="I1973" s="13"/>
      <c r="J1973" s="13"/>
    </row>
    <row r="1974" spans="1:10" x14ac:dyDescent="0.25">
      <c r="A1974" s="11" t="s">
        <v>747</v>
      </c>
      <c r="B1974" t="s">
        <v>748</v>
      </c>
      <c r="C1974" t="s">
        <v>5204</v>
      </c>
      <c r="D1974" t="s">
        <v>5215</v>
      </c>
      <c r="E1974" t="s">
        <v>5209</v>
      </c>
      <c r="F1974" t="str">
        <f>VLOOKUP($A1974,'Transit IDs'!$A$1:$AK$828,14,FALSE)</f>
        <v>NY</v>
      </c>
      <c r="H1974" s="13"/>
      <c r="I1974" s="13">
        <v>266</v>
      </c>
      <c r="J1974" s="13">
        <v>1624</v>
      </c>
    </row>
    <row r="1975" spans="1:10" x14ac:dyDescent="0.25">
      <c r="A1975" s="11" t="s">
        <v>747</v>
      </c>
      <c r="B1975" t="s">
        <v>748</v>
      </c>
      <c r="C1975" t="s">
        <v>5204</v>
      </c>
      <c r="D1975" t="s">
        <v>5215</v>
      </c>
      <c r="E1975" t="s">
        <v>5210</v>
      </c>
      <c r="F1975" t="str">
        <f>VLOOKUP($A1975,'Transit IDs'!$A$1:$AK$828,14,FALSE)</f>
        <v>NY</v>
      </c>
      <c r="H1975" s="13"/>
      <c r="I1975" s="13">
        <v>84</v>
      </c>
      <c r="J1975" s="13">
        <v>370</v>
      </c>
    </row>
    <row r="1976" spans="1:10" x14ac:dyDescent="0.25">
      <c r="A1976" s="11" t="s">
        <v>747</v>
      </c>
      <c r="B1976" t="s">
        <v>748</v>
      </c>
      <c r="C1976" t="s">
        <v>5204</v>
      </c>
      <c r="D1976" t="s">
        <v>5215</v>
      </c>
      <c r="E1976" t="s">
        <v>5211</v>
      </c>
      <c r="F1976" t="str">
        <f>VLOOKUP($A1976,'Transit IDs'!$A$1:$AK$828,14,FALSE)</f>
        <v>NY</v>
      </c>
      <c r="H1976" s="13"/>
      <c r="I1976" s="13">
        <v>50</v>
      </c>
      <c r="J1976" s="13">
        <v>205</v>
      </c>
    </row>
    <row r="1977" spans="1:10" x14ac:dyDescent="0.25">
      <c r="A1977" s="11" t="s">
        <v>747</v>
      </c>
      <c r="B1977" t="s">
        <v>748</v>
      </c>
      <c r="C1977" t="s">
        <v>5204</v>
      </c>
      <c r="D1977" t="s">
        <v>5215</v>
      </c>
      <c r="E1977" t="s">
        <v>5212</v>
      </c>
      <c r="F1977" t="str">
        <f>VLOOKUP($A1977,'Transit IDs'!$A$1:$AK$828,14,FALSE)</f>
        <v>NY</v>
      </c>
      <c r="H1977" s="13"/>
      <c r="I1977" s="13">
        <v>75225</v>
      </c>
      <c r="J1977" s="13">
        <v>445517</v>
      </c>
    </row>
    <row r="1978" spans="1:10" x14ac:dyDescent="0.25">
      <c r="A1978" s="11" t="s">
        <v>747</v>
      </c>
      <c r="B1978" t="s">
        <v>748</v>
      </c>
      <c r="C1978" t="s">
        <v>5204</v>
      </c>
      <c r="D1978" t="s">
        <v>4287</v>
      </c>
      <c r="E1978" t="s">
        <v>5205</v>
      </c>
      <c r="F1978" t="str">
        <f>VLOOKUP($A1978,'Transit IDs'!$A$1:$AK$828,14,FALSE)</f>
        <v>NY</v>
      </c>
      <c r="H1978" s="13"/>
      <c r="I1978" s="13"/>
      <c r="J1978" s="13"/>
    </row>
    <row r="1979" spans="1:10" x14ac:dyDescent="0.25">
      <c r="A1979" s="11" t="s">
        <v>747</v>
      </c>
      <c r="B1979" t="s">
        <v>748</v>
      </c>
      <c r="C1979" t="s">
        <v>5204</v>
      </c>
      <c r="D1979" t="s">
        <v>4287</v>
      </c>
      <c r="E1979" t="s">
        <v>5206</v>
      </c>
      <c r="F1979" t="str">
        <f>VLOOKUP($A1979,'Transit IDs'!$A$1:$AK$828,14,FALSE)</f>
        <v>NY</v>
      </c>
      <c r="H1979" s="13"/>
      <c r="I1979" s="13"/>
      <c r="J1979" s="13"/>
    </row>
    <row r="1980" spans="1:10" x14ac:dyDescent="0.25">
      <c r="A1980" s="11" t="s">
        <v>747</v>
      </c>
      <c r="B1980" t="s">
        <v>748</v>
      </c>
      <c r="C1980" t="s">
        <v>5204</v>
      </c>
      <c r="D1980" t="s">
        <v>4287</v>
      </c>
      <c r="E1980" t="s">
        <v>5207</v>
      </c>
      <c r="F1980" t="str">
        <f>VLOOKUP($A1980,'Transit IDs'!$A$1:$AK$828,14,FALSE)</f>
        <v>NY</v>
      </c>
      <c r="H1980" s="13"/>
      <c r="I1980" s="13"/>
      <c r="J1980" s="13"/>
    </row>
    <row r="1981" spans="1:10" x14ac:dyDescent="0.25">
      <c r="A1981" s="11" t="s">
        <v>747</v>
      </c>
      <c r="B1981" t="s">
        <v>748</v>
      </c>
      <c r="C1981" t="s">
        <v>5204</v>
      </c>
      <c r="D1981" t="s">
        <v>4287</v>
      </c>
      <c r="E1981" t="s">
        <v>5208</v>
      </c>
      <c r="F1981" t="str">
        <f>VLOOKUP($A1981,'Transit IDs'!$A$1:$AK$828,14,FALSE)</f>
        <v>NY</v>
      </c>
      <c r="H1981" s="13"/>
      <c r="I1981" s="13"/>
      <c r="J1981" s="13"/>
    </row>
    <row r="1982" spans="1:10" x14ac:dyDescent="0.25">
      <c r="A1982" s="11" t="s">
        <v>747</v>
      </c>
      <c r="B1982" t="s">
        <v>748</v>
      </c>
      <c r="C1982" t="s">
        <v>5204</v>
      </c>
      <c r="D1982" t="s">
        <v>4287</v>
      </c>
      <c r="E1982" t="s">
        <v>5209</v>
      </c>
      <c r="F1982" t="str">
        <f>VLOOKUP($A1982,'Transit IDs'!$A$1:$AK$828,14,FALSE)</f>
        <v>NY</v>
      </c>
      <c r="H1982" s="13"/>
      <c r="I1982" s="13">
        <v>248</v>
      </c>
      <c r="J1982" s="13">
        <v>1767</v>
      </c>
    </row>
    <row r="1983" spans="1:10" x14ac:dyDescent="0.25">
      <c r="A1983" s="11" t="s">
        <v>747</v>
      </c>
      <c r="B1983" t="s">
        <v>748</v>
      </c>
      <c r="C1983" t="s">
        <v>5204</v>
      </c>
      <c r="D1983" t="s">
        <v>4287</v>
      </c>
      <c r="E1983" t="s">
        <v>5210</v>
      </c>
      <c r="F1983" t="str">
        <f>VLOOKUP($A1983,'Transit IDs'!$A$1:$AK$828,14,FALSE)</f>
        <v>NY</v>
      </c>
      <c r="H1983" s="13"/>
      <c r="I1983" s="13">
        <v>78</v>
      </c>
      <c r="J1983" s="13">
        <v>410</v>
      </c>
    </row>
    <row r="1984" spans="1:10" x14ac:dyDescent="0.25">
      <c r="A1984" s="11" t="s">
        <v>747</v>
      </c>
      <c r="B1984" t="s">
        <v>748</v>
      </c>
      <c r="C1984" t="s">
        <v>5204</v>
      </c>
      <c r="D1984" t="s">
        <v>4287</v>
      </c>
      <c r="E1984" t="s">
        <v>5211</v>
      </c>
      <c r="F1984" t="str">
        <f>VLOOKUP($A1984,'Transit IDs'!$A$1:$AK$828,14,FALSE)</f>
        <v>NY</v>
      </c>
      <c r="H1984" s="13"/>
      <c r="I1984" s="13">
        <v>32</v>
      </c>
      <c r="J1984" s="13">
        <v>190</v>
      </c>
    </row>
    <row r="1985" spans="1:10" x14ac:dyDescent="0.25">
      <c r="A1985" s="11" t="s">
        <v>747</v>
      </c>
      <c r="B1985" t="s">
        <v>748</v>
      </c>
      <c r="C1985" t="s">
        <v>5204</v>
      </c>
      <c r="D1985" t="s">
        <v>4287</v>
      </c>
      <c r="E1985" t="s">
        <v>5212</v>
      </c>
      <c r="F1985" t="str">
        <f>VLOOKUP($A1985,'Transit IDs'!$A$1:$AK$828,14,FALSE)</f>
        <v>NY</v>
      </c>
      <c r="H1985" s="13"/>
      <c r="I1985" s="13">
        <v>70549</v>
      </c>
      <c r="J1985" s="13">
        <v>492718</v>
      </c>
    </row>
    <row r="1986" spans="1:10" x14ac:dyDescent="0.25">
      <c r="A1986" s="11" t="s">
        <v>747</v>
      </c>
      <c r="B1986" t="s">
        <v>748</v>
      </c>
      <c r="C1986" t="s">
        <v>5213</v>
      </c>
      <c r="D1986" t="s">
        <v>4287</v>
      </c>
      <c r="E1986" t="s">
        <v>5205</v>
      </c>
      <c r="F1986" t="str">
        <f>VLOOKUP($A1986,'Transit IDs'!$A$1:$AK$828,14,FALSE)</f>
        <v>NY</v>
      </c>
      <c r="H1986" s="13"/>
      <c r="I1986" s="13"/>
      <c r="J1986" s="13"/>
    </row>
    <row r="1987" spans="1:10" x14ac:dyDescent="0.25">
      <c r="A1987" s="11" t="s">
        <v>747</v>
      </c>
      <c r="B1987" t="s">
        <v>748</v>
      </c>
      <c r="C1987" t="s">
        <v>5213</v>
      </c>
      <c r="D1987" t="s">
        <v>4287</v>
      </c>
      <c r="E1987" t="s">
        <v>5206</v>
      </c>
      <c r="F1987" t="str">
        <f>VLOOKUP($A1987,'Transit IDs'!$A$1:$AK$828,14,FALSE)</f>
        <v>NY</v>
      </c>
      <c r="H1987" s="13"/>
      <c r="I1987" s="13"/>
      <c r="J1987" s="13"/>
    </row>
    <row r="1988" spans="1:10" x14ac:dyDescent="0.25">
      <c r="A1988" s="11" t="s">
        <v>747</v>
      </c>
      <c r="B1988" t="s">
        <v>748</v>
      </c>
      <c r="C1988" t="s">
        <v>5213</v>
      </c>
      <c r="D1988" t="s">
        <v>4287</v>
      </c>
      <c r="E1988" t="s">
        <v>5207</v>
      </c>
      <c r="F1988" t="str">
        <f>VLOOKUP($A1988,'Transit IDs'!$A$1:$AK$828,14,FALSE)</f>
        <v>NY</v>
      </c>
      <c r="H1988" s="13"/>
      <c r="I1988" s="13"/>
      <c r="J1988" s="13"/>
    </row>
    <row r="1989" spans="1:10" x14ac:dyDescent="0.25">
      <c r="A1989" s="11" t="s">
        <v>747</v>
      </c>
      <c r="B1989" t="s">
        <v>748</v>
      </c>
      <c r="C1989" t="s">
        <v>5213</v>
      </c>
      <c r="D1989" t="s">
        <v>4287</v>
      </c>
      <c r="E1989" t="s">
        <v>5208</v>
      </c>
      <c r="F1989" t="str">
        <f>VLOOKUP($A1989,'Transit IDs'!$A$1:$AK$828,14,FALSE)</f>
        <v>NY</v>
      </c>
      <c r="H1989" s="13"/>
      <c r="I1989" s="13"/>
      <c r="J1989" s="13"/>
    </row>
    <row r="1990" spans="1:10" x14ac:dyDescent="0.25">
      <c r="A1990" s="11" t="s">
        <v>747</v>
      </c>
      <c r="B1990" t="s">
        <v>748</v>
      </c>
      <c r="C1990" t="s">
        <v>5213</v>
      </c>
      <c r="D1990" t="s">
        <v>4287</v>
      </c>
      <c r="E1990" t="s">
        <v>5209</v>
      </c>
      <c r="F1990" t="str">
        <f>VLOOKUP($A1990,'Transit IDs'!$A$1:$AK$828,14,FALSE)</f>
        <v>NY</v>
      </c>
      <c r="H1990" s="13"/>
      <c r="I1990" s="13"/>
      <c r="J1990" s="13"/>
    </row>
    <row r="1991" spans="1:10" x14ac:dyDescent="0.25">
      <c r="A1991" s="11" t="s">
        <v>747</v>
      </c>
      <c r="B1991" t="s">
        <v>748</v>
      </c>
      <c r="C1991" t="s">
        <v>5213</v>
      </c>
      <c r="D1991" t="s">
        <v>4287</v>
      </c>
      <c r="E1991" t="s">
        <v>5210</v>
      </c>
      <c r="F1991" t="str">
        <f>VLOOKUP($A1991,'Transit IDs'!$A$1:$AK$828,14,FALSE)</f>
        <v>NY</v>
      </c>
      <c r="H1991" s="13"/>
      <c r="I1991" s="13"/>
      <c r="J1991" s="13"/>
    </row>
    <row r="1992" spans="1:10" x14ac:dyDescent="0.25">
      <c r="A1992" s="11" t="s">
        <v>747</v>
      </c>
      <c r="B1992" t="s">
        <v>748</v>
      </c>
      <c r="C1992" t="s">
        <v>5213</v>
      </c>
      <c r="D1992" t="s">
        <v>4287</v>
      </c>
      <c r="E1992" t="s">
        <v>5211</v>
      </c>
      <c r="F1992" t="str">
        <f>VLOOKUP($A1992,'Transit IDs'!$A$1:$AK$828,14,FALSE)</f>
        <v>NY</v>
      </c>
      <c r="H1992" s="13"/>
      <c r="I1992" s="13"/>
      <c r="J1992" s="13"/>
    </row>
    <row r="1993" spans="1:10" x14ac:dyDescent="0.25">
      <c r="A1993" s="11" t="s">
        <v>747</v>
      </c>
      <c r="B1993" t="s">
        <v>748</v>
      </c>
      <c r="C1993" t="s">
        <v>5213</v>
      </c>
      <c r="D1993" t="s">
        <v>4287</v>
      </c>
      <c r="E1993" t="s">
        <v>5212</v>
      </c>
      <c r="F1993" t="str">
        <f>VLOOKUP($A1993,'Transit IDs'!$A$1:$AK$828,14,FALSE)</f>
        <v>NY</v>
      </c>
      <c r="H1993" s="13"/>
      <c r="I1993" s="13">
        <v>13134</v>
      </c>
      <c r="J1993" s="13">
        <v>78580</v>
      </c>
    </row>
    <row r="1994" spans="1:10" x14ac:dyDescent="0.25">
      <c r="A1994" s="11" t="s">
        <v>747</v>
      </c>
      <c r="B1994" t="s">
        <v>748</v>
      </c>
      <c r="C1994" t="s">
        <v>5214</v>
      </c>
      <c r="D1994" t="s">
        <v>5215</v>
      </c>
      <c r="E1994" t="s">
        <v>5205</v>
      </c>
      <c r="F1994" t="str">
        <f>VLOOKUP($A1994,'Transit IDs'!$A$1:$AK$828,14,FALSE)</f>
        <v>NY</v>
      </c>
      <c r="H1994" s="13"/>
      <c r="I1994" s="13"/>
      <c r="J1994" s="13"/>
    </row>
    <row r="1995" spans="1:10" x14ac:dyDescent="0.25">
      <c r="A1995" s="11" t="s">
        <v>747</v>
      </c>
      <c r="B1995" t="s">
        <v>748</v>
      </c>
      <c r="C1995" t="s">
        <v>5214</v>
      </c>
      <c r="D1995" t="s">
        <v>5215</v>
      </c>
      <c r="E1995" t="s">
        <v>5206</v>
      </c>
      <c r="F1995" t="str">
        <f>VLOOKUP($A1995,'Transit IDs'!$A$1:$AK$828,14,FALSE)</f>
        <v>NY</v>
      </c>
      <c r="H1995" s="13"/>
      <c r="I1995" s="13"/>
      <c r="J1995" s="13"/>
    </row>
    <row r="1996" spans="1:10" x14ac:dyDescent="0.25">
      <c r="A1996" s="11" t="s">
        <v>747</v>
      </c>
      <c r="B1996" t="s">
        <v>748</v>
      </c>
      <c r="C1996" t="s">
        <v>5214</v>
      </c>
      <c r="D1996" t="s">
        <v>5215</v>
      </c>
      <c r="E1996" t="s">
        <v>5207</v>
      </c>
      <c r="F1996" t="str">
        <f>VLOOKUP($A1996,'Transit IDs'!$A$1:$AK$828,14,FALSE)</f>
        <v>NY</v>
      </c>
      <c r="H1996" s="13"/>
      <c r="I1996" s="13"/>
      <c r="J1996" s="13"/>
    </row>
    <row r="1997" spans="1:10" x14ac:dyDescent="0.25">
      <c r="A1997" s="11" t="s">
        <v>747</v>
      </c>
      <c r="B1997" t="s">
        <v>748</v>
      </c>
      <c r="C1997" t="s">
        <v>5214</v>
      </c>
      <c r="D1997" t="s">
        <v>5215</v>
      </c>
      <c r="E1997" t="s">
        <v>5208</v>
      </c>
      <c r="F1997" t="str">
        <f>VLOOKUP($A1997,'Transit IDs'!$A$1:$AK$828,14,FALSE)</f>
        <v>NY</v>
      </c>
      <c r="H1997" s="13"/>
      <c r="I1997" s="13"/>
      <c r="J1997" s="13"/>
    </row>
    <row r="1998" spans="1:10" x14ac:dyDescent="0.25">
      <c r="A1998" s="11" t="s">
        <v>747</v>
      </c>
      <c r="B1998" t="s">
        <v>748</v>
      </c>
      <c r="C1998" t="s">
        <v>5214</v>
      </c>
      <c r="D1998" t="s">
        <v>5215</v>
      </c>
      <c r="E1998" t="s">
        <v>5209</v>
      </c>
      <c r="F1998" t="str">
        <f>VLOOKUP($A1998,'Transit IDs'!$A$1:$AK$828,14,FALSE)</f>
        <v>NY</v>
      </c>
      <c r="H1998" s="13"/>
      <c r="I1998" s="13">
        <v>32872</v>
      </c>
      <c r="J1998" s="13">
        <v>99599</v>
      </c>
    </row>
    <row r="1999" spans="1:10" x14ac:dyDescent="0.25">
      <c r="A1999" s="11" t="s">
        <v>747</v>
      </c>
      <c r="B1999" t="s">
        <v>748</v>
      </c>
      <c r="C1999" t="s">
        <v>5214</v>
      </c>
      <c r="D1999" t="s">
        <v>5215</v>
      </c>
      <c r="E1999" t="s">
        <v>5210</v>
      </c>
      <c r="F1999" t="str">
        <f>VLOOKUP($A1999,'Transit IDs'!$A$1:$AK$828,14,FALSE)</f>
        <v>NY</v>
      </c>
      <c r="H1999" s="13"/>
      <c r="I1999" s="13">
        <v>14543</v>
      </c>
      <c r="J1999" s="13">
        <v>40851</v>
      </c>
    </row>
    <row r="2000" spans="1:10" x14ac:dyDescent="0.25">
      <c r="A2000" s="11" t="s">
        <v>747</v>
      </c>
      <c r="B2000" t="s">
        <v>748</v>
      </c>
      <c r="C2000" t="s">
        <v>5214</v>
      </c>
      <c r="D2000" t="s">
        <v>5215</v>
      </c>
      <c r="E2000" t="s">
        <v>5211</v>
      </c>
      <c r="F2000" t="str">
        <f>VLOOKUP($A2000,'Transit IDs'!$A$1:$AK$828,14,FALSE)</f>
        <v>NY</v>
      </c>
      <c r="H2000" s="13"/>
      <c r="I2000" s="13">
        <v>8203</v>
      </c>
      <c r="J2000" s="13">
        <v>23674</v>
      </c>
    </row>
    <row r="2001" spans="1:10" x14ac:dyDescent="0.25">
      <c r="A2001" s="11" t="s">
        <v>747</v>
      </c>
      <c r="B2001" t="s">
        <v>748</v>
      </c>
      <c r="C2001" t="s">
        <v>5214</v>
      </c>
      <c r="D2001" t="s">
        <v>5215</v>
      </c>
      <c r="E2001" t="s">
        <v>5212</v>
      </c>
      <c r="F2001" t="str">
        <f>VLOOKUP($A2001,'Transit IDs'!$A$1:$AK$828,14,FALSE)</f>
        <v>NY</v>
      </c>
      <c r="H2001" s="13"/>
      <c r="I2001" s="13">
        <v>10226862</v>
      </c>
      <c r="J2001" s="13">
        <v>30689259</v>
      </c>
    </row>
    <row r="2002" spans="1:10" x14ac:dyDescent="0.25">
      <c r="A2002" s="11" t="s">
        <v>754</v>
      </c>
      <c r="B2002" t="s">
        <v>755</v>
      </c>
      <c r="C2002" t="s">
        <v>5204</v>
      </c>
      <c r="D2002" t="s">
        <v>5215</v>
      </c>
      <c r="E2002" t="s">
        <v>5205</v>
      </c>
      <c r="F2002" t="str">
        <f>VLOOKUP($A2002,'Transit IDs'!$A$1:$AK$828,14,FALSE)</f>
        <v>NY</v>
      </c>
      <c r="H2002" s="13"/>
      <c r="I2002" s="13"/>
      <c r="J2002" s="13"/>
    </row>
    <row r="2003" spans="1:10" x14ac:dyDescent="0.25">
      <c r="A2003" s="11" t="s">
        <v>754</v>
      </c>
      <c r="B2003" t="s">
        <v>755</v>
      </c>
      <c r="C2003" t="s">
        <v>5204</v>
      </c>
      <c r="D2003" t="s">
        <v>5215</v>
      </c>
      <c r="E2003" t="s">
        <v>5206</v>
      </c>
      <c r="F2003" t="str">
        <f>VLOOKUP($A2003,'Transit IDs'!$A$1:$AK$828,14,FALSE)</f>
        <v>NY</v>
      </c>
      <c r="H2003" s="13"/>
      <c r="I2003" s="13"/>
      <c r="J2003" s="13"/>
    </row>
    <row r="2004" spans="1:10" x14ac:dyDescent="0.25">
      <c r="A2004" s="11" t="s">
        <v>754</v>
      </c>
      <c r="B2004" t="s">
        <v>755</v>
      </c>
      <c r="C2004" t="s">
        <v>5204</v>
      </c>
      <c r="D2004" t="s">
        <v>5215</v>
      </c>
      <c r="E2004" t="s">
        <v>5207</v>
      </c>
      <c r="F2004" t="str">
        <f>VLOOKUP($A2004,'Transit IDs'!$A$1:$AK$828,14,FALSE)</f>
        <v>NY</v>
      </c>
      <c r="H2004" s="13"/>
      <c r="I2004" s="13"/>
      <c r="J2004" s="13"/>
    </row>
    <row r="2005" spans="1:10" x14ac:dyDescent="0.25">
      <c r="A2005" s="11" t="s">
        <v>754</v>
      </c>
      <c r="B2005" t="s">
        <v>755</v>
      </c>
      <c r="C2005" t="s">
        <v>5204</v>
      </c>
      <c r="D2005" t="s">
        <v>5215</v>
      </c>
      <c r="E2005" t="s">
        <v>5208</v>
      </c>
      <c r="F2005" t="str">
        <f>VLOOKUP($A2005,'Transit IDs'!$A$1:$AK$828,14,FALSE)</f>
        <v>NY</v>
      </c>
      <c r="H2005" s="13"/>
      <c r="I2005" s="13"/>
      <c r="J2005" s="13"/>
    </row>
    <row r="2006" spans="1:10" x14ac:dyDescent="0.25">
      <c r="A2006" s="11" t="s">
        <v>754</v>
      </c>
      <c r="B2006" t="s">
        <v>755</v>
      </c>
      <c r="C2006" t="s">
        <v>5204</v>
      </c>
      <c r="D2006" t="s">
        <v>5215</v>
      </c>
      <c r="E2006" t="s">
        <v>5209</v>
      </c>
      <c r="F2006" t="str">
        <f>VLOOKUP($A2006,'Transit IDs'!$A$1:$AK$828,14,FALSE)</f>
        <v>NY</v>
      </c>
      <c r="H2006" s="13"/>
      <c r="I2006" s="13">
        <v>150</v>
      </c>
      <c r="J2006" s="13">
        <v>944</v>
      </c>
    </row>
    <row r="2007" spans="1:10" x14ac:dyDescent="0.25">
      <c r="A2007" s="11" t="s">
        <v>754</v>
      </c>
      <c r="B2007" t="s">
        <v>755</v>
      </c>
      <c r="C2007" t="s">
        <v>5204</v>
      </c>
      <c r="D2007" t="s">
        <v>5215</v>
      </c>
      <c r="E2007" t="s">
        <v>5210</v>
      </c>
      <c r="F2007" t="str">
        <f>VLOOKUP($A2007,'Transit IDs'!$A$1:$AK$828,14,FALSE)</f>
        <v>NY</v>
      </c>
      <c r="H2007" s="13"/>
      <c r="I2007" s="13">
        <v>44</v>
      </c>
      <c r="J2007" s="13">
        <v>189</v>
      </c>
    </row>
    <row r="2008" spans="1:10" x14ac:dyDescent="0.25">
      <c r="A2008" s="11" t="s">
        <v>754</v>
      </c>
      <c r="B2008" t="s">
        <v>755</v>
      </c>
      <c r="C2008" t="s">
        <v>5204</v>
      </c>
      <c r="D2008" t="s">
        <v>5215</v>
      </c>
      <c r="E2008" t="s">
        <v>5211</v>
      </c>
      <c r="F2008" t="str">
        <f>VLOOKUP($A2008,'Transit IDs'!$A$1:$AK$828,14,FALSE)</f>
        <v>NY</v>
      </c>
      <c r="H2008" s="13"/>
      <c r="I2008" s="13"/>
      <c r="J2008" s="13"/>
    </row>
    <row r="2009" spans="1:10" x14ac:dyDescent="0.25">
      <c r="A2009" s="11" t="s">
        <v>754</v>
      </c>
      <c r="B2009" t="s">
        <v>755</v>
      </c>
      <c r="C2009" t="s">
        <v>5204</v>
      </c>
      <c r="D2009" t="s">
        <v>5215</v>
      </c>
      <c r="E2009" t="s">
        <v>5212</v>
      </c>
      <c r="F2009" t="str">
        <f>VLOOKUP($A2009,'Transit IDs'!$A$1:$AK$828,14,FALSE)</f>
        <v>NY</v>
      </c>
      <c r="H2009" s="13"/>
      <c r="I2009" s="13">
        <v>39026</v>
      </c>
      <c r="J2009" s="13">
        <v>239762</v>
      </c>
    </row>
    <row r="2010" spans="1:10" x14ac:dyDescent="0.25">
      <c r="A2010" s="11" t="s">
        <v>754</v>
      </c>
      <c r="B2010" t="s">
        <v>755</v>
      </c>
      <c r="C2010" t="s">
        <v>5214</v>
      </c>
      <c r="D2010" t="s">
        <v>5215</v>
      </c>
      <c r="E2010" t="s">
        <v>5205</v>
      </c>
      <c r="F2010" t="str">
        <f>VLOOKUP($A2010,'Transit IDs'!$A$1:$AK$828,14,FALSE)</f>
        <v>NY</v>
      </c>
      <c r="H2010" s="13"/>
      <c r="I2010" s="13"/>
      <c r="J2010" s="13"/>
    </row>
    <row r="2011" spans="1:10" x14ac:dyDescent="0.25">
      <c r="A2011" s="11" t="s">
        <v>754</v>
      </c>
      <c r="B2011" t="s">
        <v>755</v>
      </c>
      <c r="C2011" t="s">
        <v>5214</v>
      </c>
      <c r="D2011" t="s">
        <v>5215</v>
      </c>
      <c r="E2011" t="s">
        <v>5206</v>
      </c>
      <c r="F2011" t="str">
        <f>VLOOKUP($A2011,'Transit IDs'!$A$1:$AK$828,14,FALSE)</f>
        <v>NY</v>
      </c>
      <c r="H2011" s="13"/>
      <c r="I2011" s="13"/>
      <c r="J2011" s="13"/>
    </row>
    <row r="2012" spans="1:10" x14ac:dyDescent="0.25">
      <c r="A2012" s="11" t="s">
        <v>754</v>
      </c>
      <c r="B2012" t="s">
        <v>755</v>
      </c>
      <c r="C2012" t="s">
        <v>5214</v>
      </c>
      <c r="D2012" t="s">
        <v>5215</v>
      </c>
      <c r="E2012" t="s">
        <v>5207</v>
      </c>
      <c r="F2012" t="str">
        <f>VLOOKUP($A2012,'Transit IDs'!$A$1:$AK$828,14,FALSE)</f>
        <v>NY</v>
      </c>
      <c r="H2012" s="13"/>
      <c r="I2012" s="13"/>
      <c r="J2012" s="13"/>
    </row>
    <row r="2013" spans="1:10" x14ac:dyDescent="0.25">
      <c r="A2013" s="11" t="s">
        <v>754</v>
      </c>
      <c r="B2013" t="s">
        <v>755</v>
      </c>
      <c r="C2013" t="s">
        <v>5214</v>
      </c>
      <c r="D2013" t="s">
        <v>5215</v>
      </c>
      <c r="E2013" t="s">
        <v>5208</v>
      </c>
      <c r="F2013" t="str">
        <f>VLOOKUP($A2013,'Transit IDs'!$A$1:$AK$828,14,FALSE)</f>
        <v>NY</v>
      </c>
      <c r="H2013" s="13"/>
      <c r="I2013" s="13"/>
      <c r="J2013" s="13"/>
    </row>
    <row r="2014" spans="1:10" x14ac:dyDescent="0.25">
      <c r="A2014" s="11" t="s">
        <v>754</v>
      </c>
      <c r="B2014" t="s">
        <v>755</v>
      </c>
      <c r="C2014" t="s">
        <v>5214</v>
      </c>
      <c r="D2014" t="s">
        <v>5215</v>
      </c>
      <c r="E2014" t="s">
        <v>5209</v>
      </c>
      <c r="F2014" t="str">
        <f>VLOOKUP($A2014,'Transit IDs'!$A$1:$AK$828,14,FALSE)</f>
        <v>NY</v>
      </c>
      <c r="H2014" s="13"/>
      <c r="I2014" s="13">
        <v>823</v>
      </c>
      <c r="J2014" s="13">
        <v>3554</v>
      </c>
    </row>
    <row r="2015" spans="1:10" x14ac:dyDescent="0.25">
      <c r="A2015" s="11" t="s">
        <v>754</v>
      </c>
      <c r="B2015" t="s">
        <v>755</v>
      </c>
      <c r="C2015" t="s">
        <v>5214</v>
      </c>
      <c r="D2015" t="s">
        <v>5215</v>
      </c>
      <c r="E2015" t="s">
        <v>5210</v>
      </c>
      <c r="F2015" t="str">
        <f>VLOOKUP($A2015,'Transit IDs'!$A$1:$AK$828,14,FALSE)</f>
        <v>NY</v>
      </c>
      <c r="H2015" s="13"/>
      <c r="I2015" s="13">
        <v>281</v>
      </c>
      <c r="J2015" s="13">
        <v>1552</v>
      </c>
    </row>
    <row r="2016" spans="1:10" x14ac:dyDescent="0.25">
      <c r="A2016" s="11" t="s">
        <v>754</v>
      </c>
      <c r="B2016" t="s">
        <v>755</v>
      </c>
      <c r="C2016" t="s">
        <v>5214</v>
      </c>
      <c r="D2016" t="s">
        <v>5215</v>
      </c>
      <c r="E2016" t="s">
        <v>5211</v>
      </c>
      <c r="F2016" t="str">
        <f>VLOOKUP($A2016,'Transit IDs'!$A$1:$AK$828,14,FALSE)</f>
        <v>NY</v>
      </c>
      <c r="H2016" s="13"/>
      <c r="I2016" s="13"/>
      <c r="J2016" s="13"/>
    </row>
    <row r="2017" spans="1:10" x14ac:dyDescent="0.25">
      <c r="A2017" s="11" t="s">
        <v>754</v>
      </c>
      <c r="B2017" t="s">
        <v>755</v>
      </c>
      <c r="C2017" t="s">
        <v>5214</v>
      </c>
      <c r="D2017" t="s">
        <v>5215</v>
      </c>
      <c r="E2017" t="s">
        <v>5212</v>
      </c>
      <c r="F2017" t="str">
        <f>VLOOKUP($A2017,'Transit IDs'!$A$1:$AK$828,14,FALSE)</f>
        <v>NY</v>
      </c>
      <c r="H2017" s="13"/>
      <c r="I2017" s="13">
        <v>218807</v>
      </c>
      <c r="J2017" s="13">
        <v>953447</v>
      </c>
    </row>
    <row r="2018" spans="1:10" x14ac:dyDescent="0.25">
      <c r="A2018" s="11" t="s">
        <v>760</v>
      </c>
      <c r="B2018" t="s">
        <v>761</v>
      </c>
      <c r="C2018" t="s">
        <v>5204</v>
      </c>
      <c r="D2018" t="s">
        <v>4287</v>
      </c>
      <c r="E2018" t="s">
        <v>5205</v>
      </c>
      <c r="F2018" t="str">
        <f>VLOOKUP($A2018,'Transit IDs'!$A$1:$AK$828,14,FALSE)</f>
        <v>NY</v>
      </c>
      <c r="H2018" s="13"/>
      <c r="I2018" s="13"/>
      <c r="J2018" s="13"/>
    </row>
    <row r="2019" spans="1:10" x14ac:dyDescent="0.25">
      <c r="A2019" s="11" t="s">
        <v>760</v>
      </c>
      <c r="B2019" t="s">
        <v>761</v>
      </c>
      <c r="C2019" t="s">
        <v>5204</v>
      </c>
      <c r="D2019" t="s">
        <v>4287</v>
      </c>
      <c r="E2019" t="s">
        <v>5206</v>
      </c>
      <c r="F2019" t="str">
        <f>VLOOKUP($A2019,'Transit IDs'!$A$1:$AK$828,14,FALSE)</f>
        <v>NY</v>
      </c>
      <c r="H2019" s="13"/>
      <c r="I2019" s="13"/>
      <c r="J2019" s="13"/>
    </row>
    <row r="2020" spans="1:10" x14ac:dyDescent="0.25">
      <c r="A2020" s="11" t="s">
        <v>760</v>
      </c>
      <c r="B2020" t="s">
        <v>761</v>
      </c>
      <c r="C2020" t="s">
        <v>5204</v>
      </c>
      <c r="D2020" t="s">
        <v>4287</v>
      </c>
      <c r="E2020" t="s">
        <v>5207</v>
      </c>
      <c r="F2020" t="str">
        <f>VLOOKUP($A2020,'Transit IDs'!$A$1:$AK$828,14,FALSE)</f>
        <v>NY</v>
      </c>
      <c r="H2020" s="13"/>
      <c r="I2020" s="13"/>
      <c r="J2020" s="13"/>
    </row>
    <row r="2021" spans="1:10" x14ac:dyDescent="0.25">
      <c r="A2021" s="11" t="s">
        <v>760</v>
      </c>
      <c r="B2021" t="s">
        <v>761</v>
      </c>
      <c r="C2021" t="s">
        <v>5204</v>
      </c>
      <c r="D2021" t="s">
        <v>4287</v>
      </c>
      <c r="E2021" t="s">
        <v>5208</v>
      </c>
      <c r="F2021" t="str">
        <f>VLOOKUP($A2021,'Transit IDs'!$A$1:$AK$828,14,FALSE)</f>
        <v>NY</v>
      </c>
      <c r="H2021" s="13"/>
      <c r="I2021" s="13"/>
      <c r="J2021" s="13"/>
    </row>
    <row r="2022" spans="1:10" x14ac:dyDescent="0.25">
      <c r="A2022" s="11" t="s">
        <v>760</v>
      </c>
      <c r="B2022" t="s">
        <v>761</v>
      </c>
      <c r="C2022" t="s">
        <v>5204</v>
      </c>
      <c r="D2022" t="s">
        <v>4287</v>
      </c>
      <c r="E2022" t="s">
        <v>5209</v>
      </c>
      <c r="F2022" t="str">
        <f>VLOOKUP($A2022,'Transit IDs'!$A$1:$AK$828,14,FALSE)</f>
        <v>NY</v>
      </c>
      <c r="H2022" s="13"/>
      <c r="I2022" s="13">
        <v>1832</v>
      </c>
      <c r="J2022" s="13">
        <v>20665</v>
      </c>
    </row>
    <row r="2023" spans="1:10" x14ac:dyDescent="0.25">
      <c r="A2023" s="11" t="s">
        <v>760</v>
      </c>
      <c r="B2023" t="s">
        <v>761</v>
      </c>
      <c r="C2023" t="s">
        <v>5204</v>
      </c>
      <c r="D2023" t="s">
        <v>4287</v>
      </c>
      <c r="E2023" t="s">
        <v>5210</v>
      </c>
      <c r="F2023" t="str">
        <f>VLOOKUP($A2023,'Transit IDs'!$A$1:$AK$828,14,FALSE)</f>
        <v>NY</v>
      </c>
      <c r="H2023" s="13"/>
      <c r="I2023" s="13">
        <v>1059</v>
      </c>
      <c r="J2023" s="13">
        <v>15878</v>
      </c>
    </row>
    <row r="2024" spans="1:10" x14ac:dyDescent="0.25">
      <c r="A2024" s="11" t="s">
        <v>760</v>
      </c>
      <c r="B2024" t="s">
        <v>761</v>
      </c>
      <c r="C2024" t="s">
        <v>5204</v>
      </c>
      <c r="D2024" t="s">
        <v>4287</v>
      </c>
      <c r="E2024" t="s">
        <v>5211</v>
      </c>
      <c r="F2024" t="str">
        <f>VLOOKUP($A2024,'Transit IDs'!$A$1:$AK$828,14,FALSE)</f>
        <v>NY</v>
      </c>
      <c r="H2024" s="13"/>
      <c r="I2024" s="13">
        <v>1</v>
      </c>
      <c r="J2024" s="13">
        <v>7</v>
      </c>
    </row>
    <row r="2025" spans="1:10" x14ac:dyDescent="0.25">
      <c r="A2025" s="11" t="s">
        <v>760</v>
      </c>
      <c r="B2025" t="s">
        <v>761</v>
      </c>
      <c r="C2025" t="s">
        <v>5204</v>
      </c>
      <c r="D2025" t="s">
        <v>4287</v>
      </c>
      <c r="E2025" t="s">
        <v>5212</v>
      </c>
      <c r="F2025" t="str">
        <f>VLOOKUP($A2025,'Transit IDs'!$A$1:$AK$828,14,FALSE)</f>
        <v>NY</v>
      </c>
      <c r="H2025" s="13"/>
      <c r="I2025" s="13">
        <v>522243</v>
      </c>
      <c r="J2025" s="13">
        <v>6088711</v>
      </c>
    </row>
    <row r="2026" spans="1:10" x14ac:dyDescent="0.25">
      <c r="A2026" s="11" t="s">
        <v>760</v>
      </c>
      <c r="B2026" t="s">
        <v>761</v>
      </c>
      <c r="C2026" t="s">
        <v>5214</v>
      </c>
      <c r="D2026" t="s">
        <v>4287</v>
      </c>
      <c r="E2026" t="s">
        <v>5205</v>
      </c>
      <c r="F2026" t="str">
        <f>VLOOKUP($A2026,'Transit IDs'!$A$1:$AK$828,14,FALSE)</f>
        <v>NY</v>
      </c>
      <c r="H2026" s="13"/>
      <c r="I2026" s="13"/>
      <c r="J2026" s="13"/>
    </row>
    <row r="2027" spans="1:10" x14ac:dyDescent="0.25">
      <c r="A2027" s="11" t="s">
        <v>760</v>
      </c>
      <c r="B2027" t="s">
        <v>761</v>
      </c>
      <c r="C2027" t="s">
        <v>5214</v>
      </c>
      <c r="D2027" t="s">
        <v>4287</v>
      </c>
      <c r="E2027" t="s">
        <v>5206</v>
      </c>
      <c r="F2027" t="str">
        <f>VLOOKUP($A2027,'Transit IDs'!$A$1:$AK$828,14,FALSE)</f>
        <v>NY</v>
      </c>
      <c r="H2027" s="13"/>
      <c r="I2027" s="13"/>
      <c r="J2027" s="13"/>
    </row>
    <row r="2028" spans="1:10" x14ac:dyDescent="0.25">
      <c r="A2028" s="11" t="s">
        <v>760</v>
      </c>
      <c r="B2028" t="s">
        <v>761</v>
      </c>
      <c r="C2028" t="s">
        <v>5214</v>
      </c>
      <c r="D2028" t="s">
        <v>4287</v>
      </c>
      <c r="E2028" t="s">
        <v>5207</v>
      </c>
      <c r="F2028" t="str">
        <f>VLOOKUP($A2028,'Transit IDs'!$A$1:$AK$828,14,FALSE)</f>
        <v>NY</v>
      </c>
      <c r="H2028" s="13"/>
      <c r="I2028" s="13"/>
      <c r="J2028" s="13"/>
    </row>
    <row r="2029" spans="1:10" x14ac:dyDescent="0.25">
      <c r="A2029" s="11" t="s">
        <v>760</v>
      </c>
      <c r="B2029" t="s">
        <v>761</v>
      </c>
      <c r="C2029" t="s">
        <v>5214</v>
      </c>
      <c r="D2029" t="s">
        <v>4287</v>
      </c>
      <c r="E2029" t="s">
        <v>5208</v>
      </c>
      <c r="F2029" t="str">
        <f>VLOOKUP($A2029,'Transit IDs'!$A$1:$AK$828,14,FALSE)</f>
        <v>NY</v>
      </c>
      <c r="H2029" s="13"/>
      <c r="I2029" s="13"/>
      <c r="J2029" s="13"/>
    </row>
    <row r="2030" spans="1:10" x14ac:dyDescent="0.25">
      <c r="A2030" s="11" t="s">
        <v>760</v>
      </c>
      <c r="B2030" t="s">
        <v>761</v>
      </c>
      <c r="C2030" t="s">
        <v>5214</v>
      </c>
      <c r="D2030" t="s">
        <v>4287</v>
      </c>
      <c r="E2030" t="s">
        <v>5209</v>
      </c>
      <c r="F2030" t="str">
        <f>VLOOKUP($A2030,'Transit IDs'!$A$1:$AK$828,14,FALSE)</f>
        <v>NY</v>
      </c>
      <c r="H2030" s="13"/>
      <c r="I2030" s="13">
        <v>20602</v>
      </c>
      <c r="J2030" s="13">
        <v>158637</v>
      </c>
    </row>
    <row r="2031" spans="1:10" x14ac:dyDescent="0.25">
      <c r="A2031" s="11" t="s">
        <v>760</v>
      </c>
      <c r="B2031" t="s">
        <v>761</v>
      </c>
      <c r="C2031" t="s">
        <v>5214</v>
      </c>
      <c r="D2031" t="s">
        <v>4287</v>
      </c>
      <c r="E2031" t="s">
        <v>5210</v>
      </c>
      <c r="F2031" t="str">
        <f>VLOOKUP($A2031,'Transit IDs'!$A$1:$AK$828,14,FALSE)</f>
        <v>NY</v>
      </c>
      <c r="H2031" s="13"/>
      <c r="I2031" s="13">
        <v>14725</v>
      </c>
      <c r="J2031" s="13">
        <v>113382</v>
      </c>
    </row>
    <row r="2032" spans="1:10" x14ac:dyDescent="0.25">
      <c r="A2032" s="11" t="s">
        <v>760</v>
      </c>
      <c r="B2032" t="s">
        <v>761</v>
      </c>
      <c r="C2032" t="s">
        <v>5214</v>
      </c>
      <c r="D2032" t="s">
        <v>4287</v>
      </c>
      <c r="E2032" t="s">
        <v>5211</v>
      </c>
      <c r="F2032" t="str">
        <f>VLOOKUP($A2032,'Transit IDs'!$A$1:$AK$828,14,FALSE)</f>
        <v>NY</v>
      </c>
      <c r="H2032" s="13"/>
      <c r="I2032" s="13">
        <v>629</v>
      </c>
      <c r="J2032" s="13">
        <v>4843</v>
      </c>
    </row>
    <row r="2033" spans="1:10" x14ac:dyDescent="0.25">
      <c r="A2033" s="11" t="s">
        <v>760</v>
      </c>
      <c r="B2033" t="s">
        <v>761</v>
      </c>
      <c r="C2033" t="s">
        <v>5214</v>
      </c>
      <c r="D2033" t="s">
        <v>4287</v>
      </c>
      <c r="E2033" t="s">
        <v>5212</v>
      </c>
      <c r="F2033" t="str">
        <f>VLOOKUP($A2033,'Transit IDs'!$A$1:$AK$828,14,FALSE)</f>
        <v>NY</v>
      </c>
      <c r="H2033" s="13"/>
      <c r="I2033" s="13">
        <v>6016084</v>
      </c>
      <c r="J2033" s="13">
        <v>46323847</v>
      </c>
    </row>
    <row r="2034" spans="1:10" x14ac:dyDescent="0.25">
      <c r="A2034" s="11" t="s">
        <v>766</v>
      </c>
      <c r="B2034" t="s">
        <v>767</v>
      </c>
      <c r="C2034" t="s">
        <v>5226</v>
      </c>
      <c r="D2034" t="s">
        <v>5215</v>
      </c>
      <c r="E2034" t="s">
        <v>5205</v>
      </c>
      <c r="F2034" t="str">
        <f>VLOOKUP($A2034,'Transit IDs'!$A$1:$AK$828,14,FALSE)</f>
        <v>NJ</v>
      </c>
      <c r="H2034" s="13"/>
      <c r="I2034" s="13">
        <v>12578</v>
      </c>
      <c r="J2034" s="13"/>
    </row>
    <row r="2035" spans="1:10" x14ac:dyDescent="0.25">
      <c r="A2035" s="11" t="s">
        <v>766</v>
      </c>
      <c r="B2035" t="s">
        <v>767</v>
      </c>
      <c r="C2035" t="s">
        <v>5226</v>
      </c>
      <c r="D2035" t="s">
        <v>5215</v>
      </c>
      <c r="E2035" t="s">
        <v>5206</v>
      </c>
      <c r="F2035" t="str">
        <f>VLOOKUP($A2035,'Transit IDs'!$A$1:$AK$828,14,FALSE)</f>
        <v>NJ</v>
      </c>
      <c r="H2035" s="13"/>
      <c r="I2035" s="13">
        <v>5065</v>
      </c>
      <c r="J2035" s="13"/>
    </row>
    <row r="2036" spans="1:10" x14ac:dyDescent="0.25">
      <c r="A2036" s="11" t="s">
        <v>766</v>
      </c>
      <c r="B2036" t="s">
        <v>767</v>
      </c>
      <c r="C2036" t="s">
        <v>5226</v>
      </c>
      <c r="D2036" t="s">
        <v>5215</v>
      </c>
      <c r="E2036" t="s">
        <v>5207</v>
      </c>
      <c r="F2036" t="str">
        <f>VLOOKUP($A2036,'Transit IDs'!$A$1:$AK$828,14,FALSE)</f>
        <v>NJ</v>
      </c>
      <c r="H2036" s="13"/>
      <c r="I2036" s="13">
        <v>13770</v>
      </c>
      <c r="J2036" s="13"/>
    </row>
    <row r="2037" spans="1:10" x14ac:dyDescent="0.25">
      <c r="A2037" s="11" t="s">
        <v>766</v>
      </c>
      <c r="B2037" t="s">
        <v>767</v>
      </c>
      <c r="C2037" t="s">
        <v>5226</v>
      </c>
      <c r="D2037" t="s">
        <v>5215</v>
      </c>
      <c r="E2037" t="s">
        <v>5208</v>
      </c>
      <c r="F2037" t="str">
        <f>VLOOKUP($A2037,'Transit IDs'!$A$1:$AK$828,14,FALSE)</f>
        <v>NJ</v>
      </c>
      <c r="H2037" s="13"/>
      <c r="I2037" s="13">
        <v>5424</v>
      </c>
      <c r="J2037" s="13"/>
    </row>
    <row r="2038" spans="1:10" x14ac:dyDescent="0.25">
      <c r="A2038" s="11" t="s">
        <v>766</v>
      </c>
      <c r="B2038" t="s">
        <v>767</v>
      </c>
      <c r="C2038" t="s">
        <v>5226</v>
      </c>
      <c r="D2038" t="s">
        <v>5215</v>
      </c>
      <c r="E2038" t="s">
        <v>5209</v>
      </c>
      <c r="F2038" t="str">
        <f>VLOOKUP($A2038,'Transit IDs'!$A$1:$AK$828,14,FALSE)</f>
        <v>NJ</v>
      </c>
      <c r="G2038" s="13">
        <v>3112</v>
      </c>
      <c r="H2038" s="13">
        <v>108</v>
      </c>
      <c r="I2038" s="13">
        <v>37016</v>
      </c>
      <c r="J2038" s="13">
        <v>327709</v>
      </c>
    </row>
    <row r="2039" spans="1:10" x14ac:dyDescent="0.25">
      <c r="A2039" s="11" t="s">
        <v>766</v>
      </c>
      <c r="B2039" t="s">
        <v>767</v>
      </c>
      <c r="C2039" t="s">
        <v>5226</v>
      </c>
      <c r="D2039" t="s">
        <v>5215</v>
      </c>
      <c r="E2039" t="s">
        <v>5210</v>
      </c>
      <c r="F2039" t="str">
        <f>VLOOKUP($A2039,'Transit IDs'!$A$1:$AK$828,14,FALSE)</f>
        <v>NJ</v>
      </c>
      <c r="G2039" s="13">
        <v>2236</v>
      </c>
      <c r="H2039" s="13">
        <v>77</v>
      </c>
      <c r="I2039" s="13">
        <v>14895</v>
      </c>
      <c r="J2039" s="13">
        <v>131868</v>
      </c>
    </row>
    <row r="2040" spans="1:10" x14ac:dyDescent="0.25">
      <c r="A2040" s="11" t="s">
        <v>766</v>
      </c>
      <c r="B2040" t="s">
        <v>767</v>
      </c>
      <c r="C2040" t="s">
        <v>5226</v>
      </c>
      <c r="D2040" t="s">
        <v>5215</v>
      </c>
      <c r="E2040" t="s">
        <v>5211</v>
      </c>
      <c r="F2040" t="str">
        <f>VLOOKUP($A2040,'Transit IDs'!$A$1:$AK$828,14,FALSE)</f>
        <v>NJ</v>
      </c>
      <c r="G2040" s="13">
        <v>1778</v>
      </c>
      <c r="H2040" s="13">
        <v>61</v>
      </c>
      <c r="I2040" s="13">
        <v>9072</v>
      </c>
      <c r="J2040" s="13">
        <v>80316</v>
      </c>
    </row>
    <row r="2041" spans="1:10" x14ac:dyDescent="0.25">
      <c r="A2041" s="11" t="s">
        <v>766</v>
      </c>
      <c r="B2041" t="s">
        <v>767</v>
      </c>
      <c r="C2041" t="s">
        <v>5226</v>
      </c>
      <c r="D2041" t="s">
        <v>5215</v>
      </c>
      <c r="E2041" t="s">
        <v>5212</v>
      </c>
      <c r="F2041" t="str">
        <f>VLOOKUP($A2041,'Transit IDs'!$A$1:$AK$828,14,FALSE)</f>
        <v>NJ</v>
      </c>
      <c r="G2041" s="13">
        <v>979499</v>
      </c>
      <c r="H2041" s="13">
        <v>33776</v>
      </c>
      <c r="I2041" s="13">
        <v>10612897</v>
      </c>
      <c r="J2041" s="13">
        <v>93957960</v>
      </c>
    </row>
    <row r="2042" spans="1:10" x14ac:dyDescent="0.25">
      <c r="A2042" s="11" t="s">
        <v>774</v>
      </c>
      <c r="B2042" t="s">
        <v>775</v>
      </c>
      <c r="C2042" t="s">
        <v>5204</v>
      </c>
      <c r="D2042" t="s">
        <v>4287</v>
      </c>
      <c r="E2042" t="s">
        <v>5205</v>
      </c>
      <c r="F2042" t="str">
        <f>VLOOKUP($A2042,'Transit IDs'!$A$1:$AK$828,14,FALSE)</f>
        <v>NY</v>
      </c>
      <c r="H2042" s="13"/>
      <c r="I2042" s="13"/>
      <c r="J2042" s="13"/>
    </row>
    <row r="2043" spans="1:10" x14ac:dyDescent="0.25">
      <c r="A2043" s="11" t="s">
        <v>774</v>
      </c>
      <c r="B2043" t="s">
        <v>775</v>
      </c>
      <c r="C2043" t="s">
        <v>5204</v>
      </c>
      <c r="D2043" t="s">
        <v>4287</v>
      </c>
      <c r="E2043" t="s">
        <v>5206</v>
      </c>
      <c r="F2043" t="str">
        <f>VLOOKUP($A2043,'Transit IDs'!$A$1:$AK$828,14,FALSE)</f>
        <v>NY</v>
      </c>
      <c r="H2043" s="13"/>
      <c r="I2043" s="13"/>
      <c r="J2043" s="13"/>
    </row>
    <row r="2044" spans="1:10" x14ac:dyDescent="0.25">
      <c r="A2044" s="11" t="s">
        <v>774</v>
      </c>
      <c r="B2044" t="s">
        <v>775</v>
      </c>
      <c r="C2044" t="s">
        <v>5204</v>
      </c>
      <c r="D2044" t="s">
        <v>4287</v>
      </c>
      <c r="E2044" t="s">
        <v>5207</v>
      </c>
      <c r="F2044" t="str">
        <f>VLOOKUP($A2044,'Transit IDs'!$A$1:$AK$828,14,FALSE)</f>
        <v>NY</v>
      </c>
      <c r="H2044" s="13"/>
      <c r="I2044" s="13"/>
      <c r="J2044" s="13"/>
    </row>
    <row r="2045" spans="1:10" x14ac:dyDescent="0.25">
      <c r="A2045" s="11" t="s">
        <v>774</v>
      </c>
      <c r="B2045" t="s">
        <v>775</v>
      </c>
      <c r="C2045" t="s">
        <v>5204</v>
      </c>
      <c r="D2045" t="s">
        <v>4287</v>
      </c>
      <c r="E2045" t="s">
        <v>5208</v>
      </c>
      <c r="F2045" t="str">
        <f>VLOOKUP($A2045,'Transit IDs'!$A$1:$AK$828,14,FALSE)</f>
        <v>NY</v>
      </c>
      <c r="H2045" s="13"/>
      <c r="I2045" s="13"/>
      <c r="J2045" s="13"/>
    </row>
    <row r="2046" spans="1:10" x14ac:dyDescent="0.25">
      <c r="A2046" s="11" t="s">
        <v>774</v>
      </c>
      <c r="B2046" t="s">
        <v>775</v>
      </c>
      <c r="C2046" t="s">
        <v>5204</v>
      </c>
      <c r="D2046" t="s">
        <v>4287</v>
      </c>
      <c r="E2046" t="s">
        <v>5209</v>
      </c>
      <c r="F2046" t="str">
        <f>VLOOKUP($A2046,'Transit IDs'!$A$1:$AK$828,14,FALSE)</f>
        <v>NY</v>
      </c>
      <c r="H2046" s="13"/>
      <c r="I2046" s="13">
        <v>836</v>
      </c>
      <c r="J2046" s="13">
        <v>11737</v>
      </c>
    </row>
    <row r="2047" spans="1:10" x14ac:dyDescent="0.25">
      <c r="A2047" s="11" t="s">
        <v>774</v>
      </c>
      <c r="B2047" t="s">
        <v>775</v>
      </c>
      <c r="C2047" t="s">
        <v>5204</v>
      </c>
      <c r="D2047" t="s">
        <v>4287</v>
      </c>
      <c r="E2047" t="s">
        <v>5210</v>
      </c>
      <c r="F2047" t="str">
        <f>VLOOKUP($A2047,'Transit IDs'!$A$1:$AK$828,14,FALSE)</f>
        <v>NY</v>
      </c>
      <c r="H2047" s="13"/>
      <c r="I2047" s="13">
        <v>178</v>
      </c>
      <c r="J2047" s="13">
        <v>2499</v>
      </c>
    </row>
    <row r="2048" spans="1:10" x14ac:dyDescent="0.25">
      <c r="A2048" s="11" t="s">
        <v>774</v>
      </c>
      <c r="B2048" t="s">
        <v>775</v>
      </c>
      <c r="C2048" t="s">
        <v>5204</v>
      </c>
      <c r="D2048" t="s">
        <v>4287</v>
      </c>
      <c r="E2048" t="s">
        <v>5211</v>
      </c>
      <c r="F2048" t="str">
        <f>VLOOKUP($A2048,'Transit IDs'!$A$1:$AK$828,14,FALSE)</f>
        <v>NY</v>
      </c>
      <c r="H2048" s="13"/>
      <c r="I2048" s="13">
        <v>40</v>
      </c>
      <c r="J2048" s="13">
        <v>562</v>
      </c>
    </row>
    <row r="2049" spans="1:10" x14ac:dyDescent="0.25">
      <c r="A2049" s="11" t="s">
        <v>774</v>
      </c>
      <c r="B2049" t="s">
        <v>775</v>
      </c>
      <c r="C2049" t="s">
        <v>5204</v>
      </c>
      <c r="D2049" t="s">
        <v>4287</v>
      </c>
      <c r="E2049" t="s">
        <v>5212</v>
      </c>
      <c r="F2049" t="str">
        <f>VLOOKUP($A2049,'Transit IDs'!$A$1:$AK$828,14,FALSE)</f>
        <v>NY</v>
      </c>
      <c r="H2049" s="13"/>
      <c r="I2049" s="13">
        <v>222670</v>
      </c>
      <c r="J2049" s="13">
        <v>3126287</v>
      </c>
    </row>
    <row r="2050" spans="1:10" x14ac:dyDescent="0.25">
      <c r="A2050" s="11" t="s">
        <v>774</v>
      </c>
      <c r="B2050" t="s">
        <v>775</v>
      </c>
      <c r="C2050" t="s">
        <v>5214</v>
      </c>
      <c r="D2050" t="s">
        <v>4287</v>
      </c>
      <c r="E2050" t="s">
        <v>5205</v>
      </c>
      <c r="F2050" t="str">
        <f>VLOOKUP($A2050,'Transit IDs'!$A$1:$AK$828,14,FALSE)</f>
        <v>NY</v>
      </c>
      <c r="H2050" s="13"/>
      <c r="I2050" s="13"/>
      <c r="J2050" s="13"/>
    </row>
    <row r="2051" spans="1:10" x14ac:dyDescent="0.25">
      <c r="A2051" s="11" t="s">
        <v>774</v>
      </c>
      <c r="B2051" t="s">
        <v>775</v>
      </c>
      <c r="C2051" t="s">
        <v>5214</v>
      </c>
      <c r="D2051" t="s">
        <v>4287</v>
      </c>
      <c r="E2051" t="s">
        <v>5206</v>
      </c>
      <c r="F2051" t="str">
        <f>VLOOKUP($A2051,'Transit IDs'!$A$1:$AK$828,14,FALSE)</f>
        <v>NY</v>
      </c>
      <c r="H2051" s="13"/>
      <c r="I2051" s="13"/>
      <c r="J2051" s="13"/>
    </row>
    <row r="2052" spans="1:10" x14ac:dyDescent="0.25">
      <c r="A2052" s="11" t="s">
        <v>774</v>
      </c>
      <c r="B2052" t="s">
        <v>775</v>
      </c>
      <c r="C2052" t="s">
        <v>5214</v>
      </c>
      <c r="D2052" t="s">
        <v>4287</v>
      </c>
      <c r="E2052" t="s">
        <v>5207</v>
      </c>
      <c r="F2052" t="str">
        <f>VLOOKUP($A2052,'Transit IDs'!$A$1:$AK$828,14,FALSE)</f>
        <v>NY</v>
      </c>
      <c r="H2052" s="13"/>
      <c r="I2052" s="13"/>
      <c r="J2052" s="13"/>
    </row>
    <row r="2053" spans="1:10" x14ac:dyDescent="0.25">
      <c r="A2053" s="11" t="s">
        <v>774</v>
      </c>
      <c r="B2053" t="s">
        <v>775</v>
      </c>
      <c r="C2053" t="s">
        <v>5214</v>
      </c>
      <c r="D2053" t="s">
        <v>4287</v>
      </c>
      <c r="E2053" t="s">
        <v>5208</v>
      </c>
      <c r="F2053" t="str">
        <f>VLOOKUP($A2053,'Transit IDs'!$A$1:$AK$828,14,FALSE)</f>
        <v>NY</v>
      </c>
      <c r="H2053" s="13"/>
      <c r="I2053" s="13"/>
      <c r="J2053" s="13"/>
    </row>
    <row r="2054" spans="1:10" x14ac:dyDescent="0.25">
      <c r="A2054" s="11" t="s">
        <v>774</v>
      </c>
      <c r="B2054" t="s">
        <v>775</v>
      </c>
      <c r="C2054" t="s">
        <v>5214</v>
      </c>
      <c r="D2054" t="s">
        <v>4287</v>
      </c>
      <c r="E2054" t="s">
        <v>5209</v>
      </c>
      <c r="F2054" t="str">
        <f>VLOOKUP($A2054,'Transit IDs'!$A$1:$AK$828,14,FALSE)</f>
        <v>NY</v>
      </c>
      <c r="H2054" s="13"/>
      <c r="I2054" s="13">
        <v>109541</v>
      </c>
      <c r="J2054" s="13">
        <v>474311</v>
      </c>
    </row>
    <row r="2055" spans="1:10" x14ac:dyDescent="0.25">
      <c r="A2055" s="11" t="s">
        <v>774</v>
      </c>
      <c r="B2055" t="s">
        <v>775</v>
      </c>
      <c r="C2055" t="s">
        <v>5214</v>
      </c>
      <c r="D2055" t="s">
        <v>4287</v>
      </c>
      <c r="E2055" t="s">
        <v>5210</v>
      </c>
      <c r="F2055" t="str">
        <f>VLOOKUP($A2055,'Transit IDs'!$A$1:$AK$828,14,FALSE)</f>
        <v>NY</v>
      </c>
      <c r="H2055" s="13"/>
      <c r="I2055" s="13">
        <v>56781</v>
      </c>
      <c r="J2055" s="13">
        <v>241321</v>
      </c>
    </row>
    <row r="2056" spans="1:10" x14ac:dyDescent="0.25">
      <c r="A2056" s="11" t="s">
        <v>774</v>
      </c>
      <c r="B2056" t="s">
        <v>775</v>
      </c>
      <c r="C2056" t="s">
        <v>5214</v>
      </c>
      <c r="D2056" t="s">
        <v>4287</v>
      </c>
      <c r="E2056" t="s">
        <v>5211</v>
      </c>
      <c r="F2056" t="str">
        <f>VLOOKUP($A2056,'Transit IDs'!$A$1:$AK$828,14,FALSE)</f>
        <v>NY</v>
      </c>
      <c r="H2056" s="13"/>
      <c r="I2056" s="13">
        <v>25284</v>
      </c>
      <c r="J2056" s="13">
        <v>104674</v>
      </c>
    </row>
    <row r="2057" spans="1:10" x14ac:dyDescent="0.25">
      <c r="A2057" s="11" t="s">
        <v>774</v>
      </c>
      <c r="B2057" t="s">
        <v>775</v>
      </c>
      <c r="C2057" t="s">
        <v>5214</v>
      </c>
      <c r="D2057" t="s">
        <v>4287</v>
      </c>
      <c r="E2057" t="s">
        <v>5212</v>
      </c>
      <c r="F2057" t="str">
        <f>VLOOKUP($A2057,'Transit IDs'!$A$1:$AK$828,14,FALSE)</f>
        <v>NY</v>
      </c>
      <c r="H2057" s="13"/>
      <c r="I2057" s="13">
        <v>32117817</v>
      </c>
      <c r="J2057" s="13">
        <v>138556097</v>
      </c>
    </row>
    <row r="2058" spans="1:10" x14ac:dyDescent="0.25">
      <c r="A2058" s="11" t="s">
        <v>781</v>
      </c>
      <c r="B2058" t="s">
        <v>782</v>
      </c>
      <c r="C2058" t="s">
        <v>5225</v>
      </c>
      <c r="D2058" t="s">
        <v>5215</v>
      </c>
      <c r="E2058" t="s">
        <v>5205</v>
      </c>
      <c r="F2058" t="str">
        <f>VLOOKUP($A2058,'Transit IDs'!$A$1:$AK$828,14,FALSE)</f>
        <v>NY</v>
      </c>
      <c r="H2058" s="13"/>
      <c r="I2058" s="13">
        <v>89839</v>
      </c>
      <c r="J2058" s="13"/>
    </row>
    <row r="2059" spans="1:10" x14ac:dyDescent="0.25">
      <c r="A2059" s="11" t="s">
        <v>781</v>
      </c>
      <c r="B2059" t="s">
        <v>782</v>
      </c>
      <c r="C2059" t="s">
        <v>5225</v>
      </c>
      <c r="D2059" t="s">
        <v>5215</v>
      </c>
      <c r="E2059" t="s">
        <v>5206</v>
      </c>
      <c r="F2059" t="str">
        <f>VLOOKUP($A2059,'Transit IDs'!$A$1:$AK$828,14,FALSE)</f>
        <v>NY</v>
      </c>
      <c r="H2059" s="13"/>
      <c r="I2059" s="13">
        <v>45763</v>
      </c>
      <c r="J2059" s="13"/>
    </row>
    <row r="2060" spans="1:10" x14ac:dyDescent="0.25">
      <c r="A2060" s="11" t="s">
        <v>781</v>
      </c>
      <c r="B2060" t="s">
        <v>782</v>
      </c>
      <c r="C2060" t="s">
        <v>5225</v>
      </c>
      <c r="D2060" t="s">
        <v>5215</v>
      </c>
      <c r="E2060" t="s">
        <v>5207</v>
      </c>
      <c r="F2060" t="str">
        <f>VLOOKUP($A2060,'Transit IDs'!$A$1:$AK$828,14,FALSE)</f>
        <v>NY</v>
      </c>
      <c r="H2060" s="13"/>
      <c r="I2060" s="13">
        <v>77703</v>
      </c>
      <c r="J2060" s="13"/>
    </row>
    <row r="2061" spans="1:10" x14ac:dyDescent="0.25">
      <c r="A2061" s="11" t="s">
        <v>781</v>
      </c>
      <c r="B2061" t="s">
        <v>782</v>
      </c>
      <c r="C2061" t="s">
        <v>5225</v>
      </c>
      <c r="D2061" t="s">
        <v>5215</v>
      </c>
      <c r="E2061" t="s">
        <v>5208</v>
      </c>
      <c r="F2061" t="str">
        <f>VLOOKUP($A2061,'Transit IDs'!$A$1:$AK$828,14,FALSE)</f>
        <v>NY</v>
      </c>
      <c r="H2061" s="13"/>
      <c r="I2061" s="13">
        <v>67329</v>
      </c>
      <c r="J2061" s="13"/>
    </row>
    <row r="2062" spans="1:10" x14ac:dyDescent="0.25">
      <c r="A2062" s="11" t="s">
        <v>781</v>
      </c>
      <c r="B2062" t="s">
        <v>782</v>
      </c>
      <c r="C2062" t="s">
        <v>5225</v>
      </c>
      <c r="D2062" t="s">
        <v>5215</v>
      </c>
      <c r="E2062" t="s">
        <v>5209</v>
      </c>
      <c r="F2062" t="str">
        <f>VLOOKUP($A2062,'Transit IDs'!$A$1:$AK$828,14,FALSE)</f>
        <v>NY</v>
      </c>
      <c r="G2062" s="13">
        <v>26784</v>
      </c>
      <c r="H2062" s="13">
        <v>724</v>
      </c>
      <c r="I2062" s="13">
        <v>280633</v>
      </c>
      <c r="J2062" s="13">
        <v>8462610</v>
      </c>
    </row>
    <row r="2063" spans="1:10" x14ac:dyDescent="0.25">
      <c r="A2063" s="11" t="s">
        <v>781</v>
      </c>
      <c r="B2063" t="s">
        <v>782</v>
      </c>
      <c r="C2063" t="s">
        <v>5225</v>
      </c>
      <c r="D2063" t="s">
        <v>5215</v>
      </c>
      <c r="E2063" t="s">
        <v>5210</v>
      </c>
      <c r="F2063" t="str">
        <f>VLOOKUP($A2063,'Transit IDs'!$A$1:$AK$828,14,FALSE)</f>
        <v>NY</v>
      </c>
      <c r="G2063" s="13">
        <v>17541</v>
      </c>
      <c r="H2063" s="13">
        <v>419</v>
      </c>
      <c r="I2063" s="13">
        <v>118547</v>
      </c>
      <c r="J2063" s="13">
        <v>3034213</v>
      </c>
    </row>
    <row r="2064" spans="1:10" x14ac:dyDescent="0.25">
      <c r="A2064" s="11" t="s">
        <v>781</v>
      </c>
      <c r="B2064" t="s">
        <v>782</v>
      </c>
      <c r="C2064" t="s">
        <v>5225</v>
      </c>
      <c r="D2064" t="s">
        <v>5215</v>
      </c>
      <c r="E2064" t="s">
        <v>5211</v>
      </c>
      <c r="F2064" t="str">
        <f>VLOOKUP($A2064,'Transit IDs'!$A$1:$AK$828,14,FALSE)</f>
        <v>NY</v>
      </c>
      <c r="G2064" s="13">
        <v>15418</v>
      </c>
      <c r="H2064" s="13">
        <v>374</v>
      </c>
      <c r="I2064" s="13">
        <v>95538</v>
      </c>
      <c r="J2064" s="13">
        <v>2370479</v>
      </c>
    </row>
    <row r="2065" spans="1:10" x14ac:dyDescent="0.25">
      <c r="A2065" s="11" t="s">
        <v>781</v>
      </c>
      <c r="B2065" t="s">
        <v>782</v>
      </c>
      <c r="C2065" t="s">
        <v>5225</v>
      </c>
      <c r="D2065" t="s">
        <v>5215</v>
      </c>
      <c r="E2065" t="s">
        <v>5212</v>
      </c>
      <c r="F2065" t="str">
        <f>VLOOKUP($A2065,'Transit IDs'!$A$1:$AK$828,14,FALSE)</f>
        <v>NY</v>
      </c>
      <c r="G2065" s="13">
        <v>8580837</v>
      </c>
      <c r="H2065" s="13">
        <v>226389</v>
      </c>
      <c r="I2065" s="13">
        <v>82807689</v>
      </c>
      <c r="J2065" s="13">
        <v>2437326740</v>
      </c>
    </row>
    <row r="2066" spans="1:10" x14ac:dyDescent="0.25">
      <c r="A2066" s="11" t="s">
        <v>781</v>
      </c>
      <c r="B2066" t="s">
        <v>782</v>
      </c>
      <c r="C2066" t="s">
        <v>5223</v>
      </c>
      <c r="D2066" t="s">
        <v>4287</v>
      </c>
      <c r="E2066" t="s">
        <v>5205</v>
      </c>
      <c r="F2066" t="str">
        <f>VLOOKUP($A2066,'Transit IDs'!$A$1:$AK$828,14,FALSE)</f>
        <v>NY</v>
      </c>
      <c r="H2066" s="13"/>
      <c r="I2066" s="13"/>
      <c r="J2066" s="13"/>
    </row>
    <row r="2067" spans="1:10" x14ac:dyDescent="0.25">
      <c r="A2067" s="11" t="s">
        <v>781</v>
      </c>
      <c r="B2067" t="s">
        <v>782</v>
      </c>
      <c r="C2067" t="s">
        <v>5223</v>
      </c>
      <c r="D2067" t="s">
        <v>4287</v>
      </c>
      <c r="E2067" t="s">
        <v>5206</v>
      </c>
      <c r="F2067" t="str">
        <f>VLOOKUP($A2067,'Transit IDs'!$A$1:$AK$828,14,FALSE)</f>
        <v>NY</v>
      </c>
      <c r="H2067" s="13"/>
      <c r="I2067" s="13"/>
      <c r="J2067" s="13"/>
    </row>
    <row r="2068" spans="1:10" x14ac:dyDescent="0.25">
      <c r="A2068" s="11" t="s">
        <v>781</v>
      </c>
      <c r="B2068" t="s">
        <v>782</v>
      </c>
      <c r="C2068" t="s">
        <v>5223</v>
      </c>
      <c r="D2068" t="s">
        <v>4287</v>
      </c>
      <c r="E2068" t="s">
        <v>5207</v>
      </c>
      <c r="F2068" t="str">
        <f>VLOOKUP($A2068,'Transit IDs'!$A$1:$AK$828,14,FALSE)</f>
        <v>NY</v>
      </c>
      <c r="H2068" s="13"/>
      <c r="I2068" s="13"/>
      <c r="J2068" s="13"/>
    </row>
    <row r="2069" spans="1:10" x14ac:dyDescent="0.25">
      <c r="A2069" s="11" t="s">
        <v>781</v>
      </c>
      <c r="B2069" t="s">
        <v>782</v>
      </c>
      <c r="C2069" t="s">
        <v>5223</v>
      </c>
      <c r="D2069" t="s">
        <v>4287</v>
      </c>
      <c r="E2069" t="s">
        <v>5208</v>
      </c>
      <c r="F2069" t="str">
        <f>VLOOKUP($A2069,'Transit IDs'!$A$1:$AK$828,14,FALSE)</f>
        <v>NY</v>
      </c>
      <c r="H2069" s="13"/>
      <c r="I2069" s="13"/>
      <c r="J2069" s="13"/>
    </row>
    <row r="2070" spans="1:10" x14ac:dyDescent="0.25">
      <c r="A2070" s="11" t="s">
        <v>781</v>
      </c>
      <c r="B2070" t="s">
        <v>782</v>
      </c>
      <c r="C2070" t="s">
        <v>5223</v>
      </c>
      <c r="D2070" t="s">
        <v>4287</v>
      </c>
      <c r="E2070" t="s">
        <v>5209</v>
      </c>
      <c r="F2070" t="str">
        <f>VLOOKUP($A2070,'Transit IDs'!$A$1:$AK$828,14,FALSE)</f>
        <v>NY</v>
      </c>
      <c r="H2070" s="13"/>
      <c r="I2070" s="13">
        <v>806</v>
      </c>
      <c r="J2070" s="13">
        <v>3034</v>
      </c>
    </row>
    <row r="2071" spans="1:10" x14ac:dyDescent="0.25">
      <c r="A2071" s="11" t="s">
        <v>781</v>
      </c>
      <c r="B2071" t="s">
        <v>782</v>
      </c>
      <c r="C2071" t="s">
        <v>5223</v>
      </c>
      <c r="D2071" t="s">
        <v>4287</v>
      </c>
      <c r="E2071" t="s">
        <v>5210</v>
      </c>
      <c r="F2071" t="str">
        <f>VLOOKUP($A2071,'Transit IDs'!$A$1:$AK$828,14,FALSE)</f>
        <v>NY</v>
      </c>
      <c r="H2071" s="13"/>
      <c r="I2071" s="13"/>
      <c r="J2071" s="13"/>
    </row>
    <row r="2072" spans="1:10" x14ac:dyDescent="0.25">
      <c r="A2072" s="11" t="s">
        <v>781</v>
      </c>
      <c r="B2072" t="s">
        <v>782</v>
      </c>
      <c r="C2072" t="s">
        <v>5223</v>
      </c>
      <c r="D2072" t="s">
        <v>4287</v>
      </c>
      <c r="E2072" t="s">
        <v>5211</v>
      </c>
      <c r="F2072" t="str">
        <f>VLOOKUP($A2072,'Transit IDs'!$A$1:$AK$828,14,FALSE)</f>
        <v>NY</v>
      </c>
      <c r="H2072" s="13"/>
      <c r="I2072" s="13"/>
      <c r="J2072" s="13"/>
    </row>
    <row r="2073" spans="1:10" x14ac:dyDescent="0.25">
      <c r="A2073" s="11" t="s">
        <v>781</v>
      </c>
      <c r="B2073" t="s">
        <v>782</v>
      </c>
      <c r="C2073" t="s">
        <v>5223</v>
      </c>
      <c r="D2073" t="s">
        <v>4287</v>
      </c>
      <c r="E2073" t="s">
        <v>5212</v>
      </c>
      <c r="F2073" t="str">
        <f>VLOOKUP($A2073,'Transit IDs'!$A$1:$AK$828,14,FALSE)</f>
        <v>NY</v>
      </c>
      <c r="H2073" s="13"/>
      <c r="I2073" s="13">
        <v>200584</v>
      </c>
      <c r="J2073" s="13">
        <v>755184</v>
      </c>
    </row>
    <row r="2074" spans="1:10" x14ac:dyDescent="0.25">
      <c r="A2074" s="11" t="s">
        <v>781</v>
      </c>
      <c r="B2074" t="s">
        <v>782</v>
      </c>
      <c r="C2074" t="s">
        <v>5214</v>
      </c>
      <c r="D2074" t="s">
        <v>4287</v>
      </c>
      <c r="E2074" t="s">
        <v>5205</v>
      </c>
      <c r="F2074" t="str">
        <f>VLOOKUP($A2074,'Transit IDs'!$A$1:$AK$828,14,FALSE)</f>
        <v>NY</v>
      </c>
      <c r="H2074" s="13"/>
      <c r="I2074" s="13"/>
      <c r="J2074" s="13"/>
    </row>
    <row r="2075" spans="1:10" x14ac:dyDescent="0.25">
      <c r="A2075" s="11" t="s">
        <v>781</v>
      </c>
      <c r="B2075" t="s">
        <v>782</v>
      </c>
      <c r="C2075" t="s">
        <v>5214</v>
      </c>
      <c r="D2075" t="s">
        <v>4287</v>
      </c>
      <c r="E2075" t="s">
        <v>5206</v>
      </c>
      <c r="F2075" t="str">
        <f>VLOOKUP($A2075,'Transit IDs'!$A$1:$AK$828,14,FALSE)</f>
        <v>NY</v>
      </c>
      <c r="H2075" s="13"/>
      <c r="I2075" s="13"/>
      <c r="J2075" s="13"/>
    </row>
    <row r="2076" spans="1:10" x14ac:dyDescent="0.25">
      <c r="A2076" s="11" t="s">
        <v>781</v>
      </c>
      <c r="B2076" t="s">
        <v>782</v>
      </c>
      <c r="C2076" t="s">
        <v>5214</v>
      </c>
      <c r="D2076" t="s">
        <v>4287</v>
      </c>
      <c r="E2076" t="s">
        <v>5207</v>
      </c>
      <c r="F2076" t="str">
        <f>VLOOKUP($A2076,'Transit IDs'!$A$1:$AK$828,14,FALSE)</f>
        <v>NY</v>
      </c>
      <c r="H2076" s="13"/>
      <c r="I2076" s="13"/>
      <c r="J2076" s="13"/>
    </row>
    <row r="2077" spans="1:10" x14ac:dyDescent="0.25">
      <c r="A2077" s="11" t="s">
        <v>781</v>
      </c>
      <c r="B2077" t="s">
        <v>782</v>
      </c>
      <c r="C2077" t="s">
        <v>5214</v>
      </c>
      <c r="D2077" t="s">
        <v>4287</v>
      </c>
      <c r="E2077" t="s">
        <v>5208</v>
      </c>
      <c r="F2077" t="str">
        <f>VLOOKUP($A2077,'Transit IDs'!$A$1:$AK$828,14,FALSE)</f>
        <v>NY</v>
      </c>
      <c r="H2077" s="13"/>
      <c r="I2077" s="13"/>
      <c r="J2077" s="13"/>
    </row>
    <row r="2078" spans="1:10" x14ac:dyDescent="0.25">
      <c r="A2078" s="11" t="s">
        <v>781</v>
      </c>
      <c r="B2078" t="s">
        <v>782</v>
      </c>
      <c r="C2078" t="s">
        <v>5214</v>
      </c>
      <c r="D2078" t="s">
        <v>4287</v>
      </c>
      <c r="E2078" t="s">
        <v>5209</v>
      </c>
      <c r="F2078" t="str">
        <f>VLOOKUP($A2078,'Transit IDs'!$A$1:$AK$828,14,FALSE)</f>
        <v>NY</v>
      </c>
      <c r="H2078" s="13"/>
      <c r="I2078" s="13">
        <v>1396</v>
      </c>
      <c r="J2078" s="13">
        <v>478</v>
      </c>
    </row>
    <row r="2079" spans="1:10" x14ac:dyDescent="0.25">
      <c r="A2079" s="11" t="s">
        <v>781</v>
      </c>
      <c r="B2079" t="s">
        <v>782</v>
      </c>
      <c r="C2079" t="s">
        <v>5214</v>
      </c>
      <c r="D2079" t="s">
        <v>4287</v>
      </c>
      <c r="E2079" t="s">
        <v>5210</v>
      </c>
      <c r="F2079" t="str">
        <f>VLOOKUP($A2079,'Transit IDs'!$A$1:$AK$828,14,FALSE)</f>
        <v>NY</v>
      </c>
      <c r="H2079" s="13"/>
      <c r="I2079" s="13"/>
      <c r="J2079" s="13"/>
    </row>
    <row r="2080" spans="1:10" x14ac:dyDescent="0.25">
      <c r="A2080" s="11" t="s">
        <v>781</v>
      </c>
      <c r="B2080" t="s">
        <v>782</v>
      </c>
      <c r="C2080" t="s">
        <v>5214</v>
      </c>
      <c r="D2080" t="s">
        <v>4287</v>
      </c>
      <c r="E2080" t="s">
        <v>5211</v>
      </c>
      <c r="F2080" t="str">
        <f>VLOOKUP($A2080,'Transit IDs'!$A$1:$AK$828,14,FALSE)</f>
        <v>NY</v>
      </c>
      <c r="H2080" s="13"/>
      <c r="I2080" s="13"/>
      <c r="J2080" s="13"/>
    </row>
    <row r="2081" spans="1:10" x14ac:dyDescent="0.25">
      <c r="A2081" s="11" t="s">
        <v>781</v>
      </c>
      <c r="B2081" t="s">
        <v>782</v>
      </c>
      <c r="C2081" t="s">
        <v>5214</v>
      </c>
      <c r="D2081" t="s">
        <v>4287</v>
      </c>
      <c r="E2081" t="s">
        <v>5212</v>
      </c>
      <c r="F2081" t="str">
        <f>VLOOKUP($A2081,'Transit IDs'!$A$1:$AK$828,14,FALSE)</f>
        <v>NY</v>
      </c>
      <c r="H2081" s="13"/>
      <c r="I2081" s="13">
        <v>349030</v>
      </c>
      <c r="J2081" s="13">
        <v>119564</v>
      </c>
    </row>
    <row r="2082" spans="1:10" x14ac:dyDescent="0.25">
      <c r="A2082" s="11" t="s">
        <v>786</v>
      </c>
      <c r="B2082" t="s">
        <v>787</v>
      </c>
      <c r="C2082" t="s">
        <v>5225</v>
      </c>
      <c r="D2082" t="s">
        <v>5215</v>
      </c>
      <c r="E2082" t="s">
        <v>5205</v>
      </c>
      <c r="F2082" t="str">
        <f>VLOOKUP($A2082,'Transit IDs'!$A$1:$AK$828,14,FALSE)</f>
        <v>NJ</v>
      </c>
      <c r="H2082" s="13"/>
      <c r="I2082" s="13">
        <v>9292008</v>
      </c>
      <c r="J2082" s="13"/>
    </row>
    <row r="2083" spans="1:10" x14ac:dyDescent="0.25">
      <c r="A2083" s="11" t="s">
        <v>786</v>
      </c>
      <c r="B2083" t="s">
        <v>787</v>
      </c>
      <c r="C2083" t="s">
        <v>5225</v>
      </c>
      <c r="D2083" t="s">
        <v>5215</v>
      </c>
      <c r="E2083" t="s">
        <v>5206</v>
      </c>
      <c r="F2083" t="str">
        <f>VLOOKUP($A2083,'Transit IDs'!$A$1:$AK$828,14,FALSE)</f>
        <v>NJ</v>
      </c>
      <c r="H2083" s="13"/>
      <c r="I2083" s="13">
        <v>49072</v>
      </c>
      <c r="J2083" s="13"/>
    </row>
    <row r="2084" spans="1:10" x14ac:dyDescent="0.25">
      <c r="A2084" s="11" t="s">
        <v>786</v>
      </c>
      <c r="B2084" t="s">
        <v>787</v>
      </c>
      <c r="C2084" t="s">
        <v>5225</v>
      </c>
      <c r="D2084" t="s">
        <v>5215</v>
      </c>
      <c r="E2084" t="s">
        <v>5207</v>
      </c>
      <c r="F2084" t="str">
        <f>VLOOKUP($A2084,'Transit IDs'!$A$1:$AK$828,14,FALSE)</f>
        <v>NJ</v>
      </c>
      <c r="H2084" s="13"/>
      <c r="I2084" s="13">
        <v>93897</v>
      </c>
      <c r="J2084" s="13"/>
    </row>
    <row r="2085" spans="1:10" x14ac:dyDescent="0.25">
      <c r="A2085" s="11" t="s">
        <v>786</v>
      </c>
      <c r="B2085" t="s">
        <v>787</v>
      </c>
      <c r="C2085" t="s">
        <v>5225</v>
      </c>
      <c r="D2085" t="s">
        <v>5215</v>
      </c>
      <c r="E2085" t="s">
        <v>5208</v>
      </c>
      <c r="F2085" t="str">
        <f>VLOOKUP($A2085,'Transit IDs'!$A$1:$AK$828,14,FALSE)</f>
        <v>NJ</v>
      </c>
      <c r="H2085" s="13"/>
      <c r="I2085" s="13">
        <v>4067695</v>
      </c>
      <c r="J2085" s="13"/>
    </row>
    <row r="2086" spans="1:10" x14ac:dyDescent="0.25">
      <c r="A2086" s="11" t="s">
        <v>786</v>
      </c>
      <c r="B2086" t="s">
        <v>787</v>
      </c>
      <c r="C2086" t="s">
        <v>5225</v>
      </c>
      <c r="D2086" t="s">
        <v>5215</v>
      </c>
      <c r="E2086" t="s">
        <v>5209</v>
      </c>
      <c r="F2086" t="str">
        <f>VLOOKUP($A2086,'Transit IDs'!$A$1:$AK$828,14,FALSE)</f>
        <v>NJ</v>
      </c>
      <c r="G2086" s="13">
        <v>28907</v>
      </c>
      <c r="H2086" s="13">
        <v>872</v>
      </c>
      <c r="I2086" s="13">
        <v>281576</v>
      </c>
      <c r="J2086" s="13">
        <v>5998806</v>
      </c>
    </row>
    <row r="2087" spans="1:10" x14ac:dyDescent="0.25">
      <c r="A2087" s="11" t="s">
        <v>786</v>
      </c>
      <c r="B2087" t="s">
        <v>787</v>
      </c>
      <c r="C2087" t="s">
        <v>5225</v>
      </c>
      <c r="D2087" t="s">
        <v>5215</v>
      </c>
      <c r="E2087" t="s">
        <v>5210</v>
      </c>
      <c r="F2087" t="str">
        <f>VLOOKUP($A2087,'Transit IDs'!$A$1:$AK$828,14,FALSE)</f>
        <v>NJ</v>
      </c>
      <c r="G2087" s="13">
        <v>15035</v>
      </c>
      <c r="H2087" s="13">
        <v>459</v>
      </c>
      <c r="I2087" s="13">
        <v>98143</v>
      </c>
      <c r="J2087" s="13">
        <v>3460320</v>
      </c>
    </row>
    <row r="2088" spans="1:10" x14ac:dyDescent="0.25">
      <c r="A2088" s="11" t="s">
        <v>786</v>
      </c>
      <c r="B2088" t="s">
        <v>787</v>
      </c>
      <c r="C2088" t="s">
        <v>5225</v>
      </c>
      <c r="D2088" t="s">
        <v>5215</v>
      </c>
      <c r="E2088" t="s">
        <v>5211</v>
      </c>
      <c r="F2088" t="str">
        <f>VLOOKUP($A2088,'Transit IDs'!$A$1:$AK$828,14,FALSE)</f>
        <v>NJ</v>
      </c>
      <c r="G2088" s="13">
        <v>14964</v>
      </c>
      <c r="H2088" s="13">
        <v>457</v>
      </c>
      <c r="I2088" s="13">
        <v>78509</v>
      </c>
      <c r="J2088" s="13">
        <v>3354780</v>
      </c>
    </row>
    <row r="2089" spans="1:10" x14ac:dyDescent="0.25">
      <c r="A2089" s="11" t="s">
        <v>786</v>
      </c>
      <c r="B2089" t="s">
        <v>787</v>
      </c>
      <c r="C2089" t="s">
        <v>5225</v>
      </c>
      <c r="D2089" t="s">
        <v>5215</v>
      </c>
      <c r="E2089" t="s">
        <v>5212</v>
      </c>
      <c r="F2089" t="str">
        <f>VLOOKUP($A2089,'Transit IDs'!$A$1:$AK$828,14,FALSE)</f>
        <v>NJ</v>
      </c>
      <c r="G2089" s="13">
        <v>9039994</v>
      </c>
      <c r="H2089" s="13">
        <v>272863</v>
      </c>
      <c r="I2089" s="13">
        <v>81353894</v>
      </c>
      <c r="J2089" s="13">
        <v>1905025704</v>
      </c>
    </row>
    <row r="2090" spans="1:10" x14ac:dyDescent="0.25">
      <c r="A2090" s="11" t="s">
        <v>786</v>
      </c>
      <c r="B2090" t="s">
        <v>787</v>
      </c>
      <c r="C2090" t="s">
        <v>5204</v>
      </c>
      <c r="D2090" t="s">
        <v>4287</v>
      </c>
      <c r="E2090" t="s">
        <v>5205</v>
      </c>
      <c r="F2090" t="str">
        <f>VLOOKUP($A2090,'Transit IDs'!$A$1:$AK$828,14,FALSE)</f>
        <v>NJ</v>
      </c>
      <c r="H2090" s="13"/>
      <c r="I2090" s="13"/>
      <c r="J2090" s="13"/>
    </row>
    <row r="2091" spans="1:10" x14ac:dyDescent="0.25">
      <c r="A2091" s="11" t="s">
        <v>786</v>
      </c>
      <c r="B2091" t="s">
        <v>787</v>
      </c>
      <c r="C2091" t="s">
        <v>5204</v>
      </c>
      <c r="D2091" t="s">
        <v>4287</v>
      </c>
      <c r="E2091" t="s">
        <v>5206</v>
      </c>
      <c r="F2091" t="str">
        <f>VLOOKUP($A2091,'Transit IDs'!$A$1:$AK$828,14,FALSE)</f>
        <v>NJ</v>
      </c>
      <c r="H2091" s="13"/>
      <c r="I2091" s="13"/>
      <c r="J2091" s="13"/>
    </row>
    <row r="2092" spans="1:10" x14ac:dyDescent="0.25">
      <c r="A2092" s="11" t="s">
        <v>786</v>
      </c>
      <c r="B2092" t="s">
        <v>787</v>
      </c>
      <c r="C2092" t="s">
        <v>5204</v>
      </c>
      <c r="D2092" t="s">
        <v>4287</v>
      </c>
      <c r="E2092" t="s">
        <v>5207</v>
      </c>
      <c r="F2092" t="str">
        <f>VLOOKUP($A2092,'Transit IDs'!$A$1:$AK$828,14,FALSE)</f>
        <v>NJ</v>
      </c>
      <c r="H2092" s="13"/>
      <c r="I2092" s="13"/>
      <c r="J2092" s="13"/>
    </row>
    <row r="2093" spans="1:10" x14ac:dyDescent="0.25">
      <c r="A2093" s="11" t="s">
        <v>786</v>
      </c>
      <c r="B2093" t="s">
        <v>787</v>
      </c>
      <c r="C2093" t="s">
        <v>5204</v>
      </c>
      <c r="D2093" t="s">
        <v>4287</v>
      </c>
      <c r="E2093" t="s">
        <v>5208</v>
      </c>
      <c r="F2093" t="str">
        <f>VLOOKUP($A2093,'Transit IDs'!$A$1:$AK$828,14,FALSE)</f>
        <v>NJ</v>
      </c>
      <c r="H2093" s="13"/>
      <c r="I2093" s="13"/>
      <c r="J2093" s="13"/>
    </row>
    <row r="2094" spans="1:10" x14ac:dyDescent="0.25">
      <c r="A2094" s="11" t="s">
        <v>786</v>
      </c>
      <c r="B2094" t="s">
        <v>787</v>
      </c>
      <c r="C2094" t="s">
        <v>5204</v>
      </c>
      <c r="D2094" t="s">
        <v>4287</v>
      </c>
      <c r="E2094" t="s">
        <v>5209</v>
      </c>
      <c r="F2094" t="str">
        <f>VLOOKUP($A2094,'Transit IDs'!$A$1:$AK$828,14,FALSE)</f>
        <v>NJ</v>
      </c>
      <c r="H2094" s="13"/>
      <c r="I2094" s="13">
        <v>3692</v>
      </c>
      <c r="J2094" s="13">
        <v>24042</v>
      </c>
    </row>
    <row r="2095" spans="1:10" x14ac:dyDescent="0.25">
      <c r="A2095" s="11" t="s">
        <v>786</v>
      </c>
      <c r="B2095" t="s">
        <v>787</v>
      </c>
      <c r="C2095" t="s">
        <v>5204</v>
      </c>
      <c r="D2095" t="s">
        <v>4287</v>
      </c>
      <c r="E2095" t="s">
        <v>5210</v>
      </c>
      <c r="F2095" t="str">
        <f>VLOOKUP($A2095,'Transit IDs'!$A$1:$AK$828,14,FALSE)</f>
        <v>NJ</v>
      </c>
      <c r="H2095" s="13"/>
      <c r="I2095" s="13">
        <v>1846</v>
      </c>
      <c r="J2095" s="13">
        <v>11626</v>
      </c>
    </row>
    <row r="2096" spans="1:10" x14ac:dyDescent="0.25">
      <c r="A2096" s="11" t="s">
        <v>786</v>
      </c>
      <c r="B2096" t="s">
        <v>787</v>
      </c>
      <c r="C2096" t="s">
        <v>5204</v>
      </c>
      <c r="D2096" t="s">
        <v>4287</v>
      </c>
      <c r="E2096" t="s">
        <v>5211</v>
      </c>
      <c r="F2096" t="str">
        <f>VLOOKUP($A2096,'Transit IDs'!$A$1:$AK$828,14,FALSE)</f>
        <v>NJ</v>
      </c>
      <c r="H2096" s="13"/>
      <c r="I2096" s="13">
        <v>1026</v>
      </c>
      <c r="J2096" s="13">
        <v>6865</v>
      </c>
    </row>
    <row r="2097" spans="1:10" x14ac:dyDescent="0.25">
      <c r="A2097" s="11" t="s">
        <v>786</v>
      </c>
      <c r="B2097" t="s">
        <v>787</v>
      </c>
      <c r="C2097" t="s">
        <v>5204</v>
      </c>
      <c r="D2097" t="s">
        <v>4287</v>
      </c>
      <c r="E2097" t="s">
        <v>5212</v>
      </c>
      <c r="F2097" t="str">
        <f>VLOOKUP($A2097,'Transit IDs'!$A$1:$AK$828,14,FALSE)</f>
        <v>NJ</v>
      </c>
      <c r="H2097" s="13"/>
      <c r="I2097" s="13">
        <v>1099441</v>
      </c>
      <c r="J2097" s="13">
        <v>7123247</v>
      </c>
    </row>
    <row r="2098" spans="1:10" x14ac:dyDescent="0.25">
      <c r="A2098" s="11" t="s">
        <v>786</v>
      </c>
      <c r="B2098" t="s">
        <v>787</v>
      </c>
      <c r="C2098" t="s">
        <v>5220</v>
      </c>
      <c r="D2098" t="s">
        <v>5215</v>
      </c>
      <c r="E2098" t="s">
        <v>5205</v>
      </c>
      <c r="F2098" t="str">
        <f>VLOOKUP($A2098,'Transit IDs'!$A$1:$AK$828,14,FALSE)</f>
        <v>NJ</v>
      </c>
      <c r="H2098" s="13"/>
      <c r="I2098" s="13">
        <v>5709</v>
      </c>
      <c r="J2098" s="13"/>
    </row>
    <row r="2099" spans="1:10" x14ac:dyDescent="0.25">
      <c r="A2099" s="11" t="s">
        <v>786</v>
      </c>
      <c r="B2099" t="s">
        <v>787</v>
      </c>
      <c r="C2099" t="s">
        <v>5220</v>
      </c>
      <c r="D2099" t="s">
        <v>5215</v>
      </c>
      <c r="E2099" t="s">
        <v>5206</v>
      </c>
      <c r="F2099" t="str">
        <f>VLOOKUP($A2099,'Transit IDs'!$A$1:$AK$828,14,FALSE)</f>
        <v>NJ</v>
      </c>
      <c r="H2099" s="13"/>
      <c r="I2099" s="13">
        <v>5810</v>
      </c>
      <c r="J2099" s="13"/>
    </row>
    <row r="2100" spans="1:10" x14ac:dyDescent="0.25">
      <c r="A2100" s="11" t="s">
        <v>786</v>
      </c>
      <c r="B2100" t="s">
        <v>787</v>
      </c>
      <c r="C2100" t="s">
        <v>5220</v>
      </c>
      <c r="D2100" t="s">
        <v>5215</v>
      </c>
      <c r="E2100" t="s">
        <v>5207</v>
      </c>
      <c r="F2100" t="str">
        <f>VLOOKUP($A2100,'Transit IDs'!$A$1:$AK$828,14,FALSE)</f>
        <v>NJ</v>
      </c>
      <c r="H2100" s="13"/>
      <c r="I2100" s="13">
        <v>5247</v>
      </c>
      <c r="J2100" s="13"/>
    </row>
    <row r="2101" spans="1:10" x14ac:dyDescent="0.25">
      <c r="A2101" s="11" t="s">
        <v>786</v>
      </c>
      <c r="B2101" t="s">
        <v>787</v>
      </c>
      <c r="C2101" t="s">
        <v>5220</v>
      </c>
      <c r="D2101" t="s">
        <v>5215</v>
      </c>
      <c r="E2101" t="s">
        <v>5208</v>
      </c>
      <c r="F2101" t="str">
        <f>VLOOKUP($A2101,'Transit IDs'!$A$1:$AK$828,14,FALSE)</f>
        <v>NJ</v>
      </c>
      <c r="H2101" s="13"/>
      <c r="I2101" s="13">
        <v>2915</v>
      </c>
      <c r="J2101" s="13"/>
    </row>
    <row r="2102" spans="1:10" x14ac:dyDescent="0.25">
      <c r="A2102" s="11" t="s">
        <v>786</v>
      </c>
      <c r="B2102" t="s">
        <v>787</v>
      </c>
      <c r="C2102" t="s">
        <v>5220</v>
      </c>
      <c r="D2102" t="s">
        <v>5215</v>
      </c>
      <c r="E2102" t="s">
        <v>5209</v>
      </c>
      <c r="F2102" t="str">
        <f>VLOOKUP($A2102,'Transit IDs'!$A$1:$AK$828,14,FALSE)</f>
        <v>NJ</v>
      </c>
      <c r="G2102" s="13">
        <v>1813</v>
      </c>
      <c r="H2102" s="13">
        <v>180</v>
      </c>
      <c r="I2102" s="13">
        <v>19680</v>
      </c>
      <c r="J2102" s="13">
        <v>43545</v>
      </c>
    </row>
    <row r="2103" spans="1:10" x14ac:dyDescent="0.25">
      <c r="A2103" s="11" t="s">
        <v>786</v>
      </c>
      <c r="B2103" t="s">
        <v>787</v>
      </c>
      <c r="C2103" t="s">
        <v>5220</v>
      </c>
      <c r="D2103" t="s">
        <v>5215</v>
      </c>
      <c r="E2103" t="s">
        <v>5210</v>
      </c>
      <c r="F2103" t="str">
        <f>VLOOKUP($A2103,'Transit IDs'!$A$1:$AK$828,14,FALSE)</f>
        <v>NJ</v>
      </c>
      <c r="G2103" s="13">
        <v>757</v>
      </c>
      <c r="H2103" s="13">
        <v>86</v>
      </c>
      <c r="I2103" s="13">
        <v>8092</v>
      </c>
      <c r="J2103" s="13">
        <v>18091</v>
      </c>
    </row>
    <row r="2104" spans="1:10" x14ac:dyDescent="0.25">
      <c r="A2104" s="11" t="s">
        <v>786</v>
      </c>
      <c r="B2104" t="s">
        <v>787</v>
      </c>
      <c r="C2104" t="s">
        <v>5220</v>
      </c>
      <c r="D2104" t="s">
        <v>5215</v>
      </c>
      <c r="E2104" t="s">
        <v>5211</v>
      </c>
      <c r="F2104" t="str">
        <f>VLOOKUP($A2104,'Transit IDs'!$A$1:$AK$828,14,FALSE)</f>
        <v>NJ</v>
      </c>
      <c r="G2104" s="13">
        <v>619</v>
      </c>
      <c r="H2104" s="13">
        <v>66</v>
      </c>
      <c r="I2104" s="13">
        <v>5051</v>
      </c>
      <c r="J2104" s="13">
        <v>14787</v>
      </c>
    </row>
    <row r="2105" spans="1:10" x14ac:dyDescent="0.25">
      <c r="A2105" s="11" t="s">
        <v>786</v>
      </c>
      <c r="B2105" t="s">
        <v>787</v>
      </c>
      <c r="C2105" t="s">
        <v>5220</v>
      </c>
      <c r="D2105" t="s">
        <v>5215</v>
      </c>
      <c r="E2105" t="s">
        <v>5212</v>
      </c>
      <c r="F2105" t="str">
        <f>VLOOKUP($A2105,'Transit IDs'!$A$1:$AK$828,14,FALSE)</f>
        <v>NJ</v>
      </c>
      <c r="G2105" s="13">
        <v>535001</v>
      </c>
      <c r="H2105" s="13">
        <v>54135</v>
      </c>
      <c r="I2105" s="13">
        <v>5712538</v>
      </c>
      <c r="J2105" s="13">
        <v>12784881</v>
      </c>
    </row>
    <row r="2106" spans="1:10" x14ac:dyDescent="0.25">
      <c r="A2106" s="11" t="s">
        <v>786</v>
      </c>
      <c r="B2106" t="s">
        <v>787</v>
      </c>
      <c r="C2106" t="s">
        <v>5220</v>
      </c>
      <c r="D2106" t="s">
        <v>4287</v>
      </c>
      <c r="E2106" t="s">
        <v>5205</v>
      </c>
      <c r="F2106" t="str">
        <f>VLOOKUP($A2106,'Transit IDs'!$A$1:$AK$828,14,FALSE)</f>
        <v>NJ</v>
      </c>
      <c r="H2106" s="13"/>
      <c r="I2106" s="13">
        <v>12772</v>
      </c>
      <c r="J2106" s="13"/>
    </row>
    <row r="2107" spans="1:10" x14ac:dyDescent="0.25">
      <c r="A2107" s="11" t="s">
        <v>786</v>
      </c>
      <c r="B2107" t="s">
        <v>787</v>
      </c>
      <c r="C2107" t="s">
        <v>5220</v>
      </c>
      <c r="D2107" t="s">
        <v>4287</v>
      </c>
      <c r="E2107" t="s">
        <v>5206</v>
      </c>
      <c r="F2107" t="str">
        <f>VLOOKUP($A2107,'Transit IDs'!$A$1:$AK$828,14,FALSE)</f>
        <v>NJ</v>
      </c>
      <c r="H2107" s="13"/>
      <c r="I2107" s="13">
        <v>12997</v>
      </c>
      <c r="J2107" s="13"/>
    </row>
    <row r="2108" spans="1:10" x14ac:dyDescent="0.25">
      <c r="A2108" s="11" t="s">
        <v>786</v>
      </c>
      <c r="B2108" t="s">
        <v>787</v>
      </c>
      <c r="C2108" t="s">
        <v>5220</v>
      </c>
      <c r="D2108" t="s">
        <v>4287</v>
      </c>
      <c r="E2108" t="s">
        <v>5207</v>
      </c>
      <c r="F2108" t="str">
        <f>VLOOKUP($A2108,'Transit IDs'!$A$1:$AK$828,14,FALSE)</f>
        <v>NJ</v>
      </c>
      <c r="H2108" s="13"/>
      <c r="I2108" s="13">
        <v>11738</v>
      </c>
      <c r="J2108" s="13"/>
    </row>
    <row r="2109" spans="1:10" x14ac:dyDescent="0.25">
      <c r="A2109" s="11" t="s">
        <v>786</v>
      </c>
      <c r="B2109" t="s">
        <v>787</v>
      </c>
      <c r="C2109" t="s">
        <v>5220</v>
      </c>
      <c r="D2109" t="s">
        <v>4287</v>
      </c>
      <c r="E2109" t="s">
        <v>5208</v>
      </c>
      <c r="F2109" t="str">
        <f>VLOOKUP($A2109,'Transit IDs'!$A$1:$AK$828,14,FALSE)</f>
        <v>NJ</v>
      </c>
      <c r="H2109" s="13"/>
      <c r="I2109" s="13">
        <v>6520</v>
      </c>
      <c r="J2109" s="13"/>
    </row>
    <row r="2110" spans="1:10" x14ac:dyDescent="0.25">
      <c r="A2110" s="11" t="s">
        <v>786</v>
      </c>
      <c r="B2110" t="s">
        <v>787</v>
      </c>
      <c r="C2110" t="s">
        <v>5220</v>
      </c>
      <c r="D2110" t="s">
        <v>4287</v>
      </c>
      <c r="E2110" t="s">
        <v>5209</v>
      </c>
      <c r="F2110" t="str">
        <f>VLOOKUP($A2110,'Transit IDs'!$A$1:$AK$828,14,FALSE)</f>
        <v>NJ</v>
      </c>
      <c r="G2110" s="13">
        <v>3982</v>
      </c>
      <c r="H2110" s="13">
        <v>239</v>
      </c>
      <c r="I2110" s="13">
        <v>44027</v>
      </c>
      <c r="J2110" s="13">
        <v>143347</v>
      </c>
    </row>
    <row r="2111" spans="1:10" x14ac:dyDescent="0.25">
      <c r="A2111" s="11" t="s">
        <v>786</v>
      </c>
      <c r="B2111" t="s">
        <v>787</v>
      </c>
      <c r="C2111" t="s">
        <v>5220</v>
      </c>
      <c r="D2111" t="s">
        <v>4287</v>
      </c>
      <c r="E2111" t="s">
        <v>5210</v>
      </c>
      <c r="F2111" t="str">
        <f>VLOOKUP($A2111,'Transit IDs'!$A$1:$AK$828,14,FALSE)</f>
        <v>NJ</v>
      </c>
      <c r="G2111" s="13">
        <v>2067</v>
      </c>
      <c r="H2111" s="13">
        <v>139</v>
      </c>
      <c r="I2111" s="13">
        <v>22915</v>
      </c>
      <c r="J2111" s="13">
        <v>88434</v>
      </c>
    </row>
    <row r="2112" spans="1:10" x14ac:dyDescent="0.25">
      <c r="A2112" s="11" t="s">
        <v>786</v>
      </c>
      <c r="B2112" t="s">
        <v>787</v>
      </c>
      <c r="C2112" t="s">
        <v>5220</v>
      </c>
      <c r="D2112" t="s">
        <v>4287</v>
      </c>
      <c r="E2112" t="s">
        <v>5211</v>
      </c>
      <c r="F2112" t="str">
        <f>VLOOKUP($A2112,'Transit IDs'!$A$1:$AK$828,14,FALSE)</f>
        <v>NJ</v>
      </c>
      <c r="G2112" s="13">
        <v>2054</v>
      </c>
      <c r="H2112" s="13">
        <v>139</v>
      </c>
      <c r="I2112" s="13">
        <v>16519</v>
      </c>
      <c r="J2112" s="13">
        <v>58023</v>
      </c>
    </row>
    <row r="2113" spans="1:10" x14ac:dyDescent="0.25">
      <c r="A2113" s="11" t="s">
        <v>786</v>
      </c>
      <c r="B2113" t="s">
        <v>787</v>
      </c>
      <c r="C2113" t="s">
        <v>5220</v>
      </c>
      <c r="D2113" t="s">
        <v>4287</v>
      </c>
      <c r="E2113" t="s">
        <v>5212</v>
      </c>
      <c r="F2113" t="str">
        <f>VLOOKUP($A2113,'Transit IDs'!$A$1:$AK$828,14,FALSE)</f>
        <v>NJ</v>
      </c>
      <c r="G2113" s="13">
        <v>1236266</v>
      </c>
      <c r="H2113" s="13">
        <v>75819</v>
      </c>
      <c r="I2113" s="13">
        <v>13326046</v>
      </c>
      <c r="J2113" s="13">
        <v>44413512</v>
      </c>
    </row>
    <row r="2114" spans="1:10" x14ac:dyDescent="0.25">
      <c r="A2114" s="11" t="s">
        <v>786</v>
      </c>
      <c r="B2114" t="s">
        <v>787</v>
      </c>
      <c r="C2114" t="s">
        <v>5214</v>
      </c>
      <c r="D2114" t="s">
        <v>5215</v>
      </c>
      <c r="E2114" t="s">
        <v>5205</v>
      </c>
      <c r="F2114" t="str">
        <f>VLOOKUP($A2114,'Transit IDs'!$A$1:$AK$828,14,FALSE)</f>
        <v>NJ</v>
      </c>
      <c r="H2114" s="13"/>
      <c r="I2114" s="13"/>
      <c r="J2114" s="13"/>
    </row>
    <row r="2115" spans="1:10" x14ac:dyDescent="0.25">
      <c r="A2115" s="11" t="s">
        <v>786</v>
      </c>
      <c r="B2115" t="s">
        <v>787</v>
      </c>
      <c r="C2115" t="s">
        <v>5214</v>
      </c>
      <c r="D2115" t="s">
        <v>5215</v>
      </c>
      <c r="E2115" t="s">
        <v>5206</v>
      </c>
      <c r="F2115" t="str">
        <f>VLOOKUP($A2115,'Transit IDs'!$A$1:$AK$828,14,FALSE)</f>
        <v>NJ</v>
      </c>
      <c r="H2115" s="13"/>
      <c r="I2115" s="13"/>
      <c r="J2115" s="13"/>
    </row>
    <row r="2116" spans="1:10" x14ac:dyDescent="0.25">
      <c r="A2116" s="11" t="s">
        <v>786</v>
      </c>
      <c r="B2116" t="s">
        <v>787</v>
      </c>
      <c r="C2116" t="s">
        <v>5214</v>
      </c>
      <c r="D2116" t="s">
        <v>5215</v>
      </c>
      <c r="E2116" t="s">
        <v>5207</v>
      </c>
      <c r="F2116" t="str">
        <f>VLOOKUP($A2116,'Transit IDs'!$A$1:$AK$828,14,FALSE)</f>
        <v>NJ</v>
      </c>
      <c r="H2116" s="13"/>
      <c r="I2116" s="13"/>
      <c r="J2116" s="13"/>
    </row>
    <row r="2117" spans="1:10" x14ac:dyDescent="0.25">
      <c r="A2117" s="11" t="s">
        <v>786</v>
      </c>
      <c r="B2117" t="s">
        <v>787</v>
      </c>
      <c r="C2117" t="s">
        <v>5214</v>
      </c>
      <c r="D2117" t="s">
        <v>5215</v>
      </c>
      <c r="E2117" t="s">
        <v>5208</v>
      </c>
      <c r="F2117" t="str">
        <f>VLOOKUP($A2117,'Transit IDs'!$A$1:$AK$828,14,FALSE)</f>
        <v>NJ</v>
      </c>
      <c r="H2117" s="13"/>
      <c r="I2117" s="13"/>
      <c r="J2117" s="13"/>
    </row>
    <row r="2118" spans="1:10" x14ac:dyDescent="0.25">
      <c r="A2118" s="11" t="s">
        <v>786</v>
      </c>
      <c r="B2118" t="s">
        <v>787</v>
      </c>
      <c r="C2118" t="s">
        <v>5214</v>
      </c>
      <c r="D2118" t="s">
        <v>5215</v>
      </c>
      <c r="E2118" t="s">
        <v>5209</v>
      </c>
      <c r="F2118" t="str">
        <f>VLOOKUP($A2118,'Transit IDs'!$A$1:$AK$828,14,FALSE)</f>
        <v>NJ</v>
      </c>
      <c r="H2118" s="13"/>
      <c r="I2118" s="13">
        <v>499441</v>
      </c>
      <c r="J2118" s="13">
        <v>3170687</v>
      </c>
    </row>
    <row r="2119" spans="1:10" x14ac:dyDescent="0.25">
      <c r="A2119" s="11" t="s">
        <v>786</v>
      </c>
      <c r="B2119" t="s">
        <v>787</v>
      </c>
      <c r="C2119" t="s">
        <v>5214</v>
      </c>
      <c r="D2119" t="s">
        <v>5215</v>
      </c>
      <c r="E2119" t="s">
        <v>5210</v>
      </c>
      <c r="F2119" t="str">
        <f>VLOOKUP($A2119,'Transit IDs'!$A$1:$AK$828,14,FALSE)</f>
        <v>NJ</v>
      </c>
      <c r="H2119" s="13"/>
      <c r="I2119" s="13">
        <v>258560</v>
      </c>
      <c r="J2119" s="13">
        <v>1858157</v>
      </c>
    </row>
    <row r="2120" spans="1:10" x14ac:dyDescent="0.25">
      <c r="A2120" s="11" t="s">
        <v>786</v>
      </c>
      <c r="B2120" t="s">
        <v>787</v>
      </c>
      <c r="C2120" t="s">
        <v>5214</v>
      </c>
      <c r="D2120" t="s">
        <v>5215</v>
      </c>
      <c r="E2120" t="s">
        <v>5211</v>
      </c>
      <c r="F2120" t="str">
        <f>VLOOKUP($A2120,'Transit IDs'!$A$1:$AK$828,14,FALSE)</f>
        <v>NJ</v>
      </c>
      <c r="H2120" s="13"/>
      <c r="I2120" s="13">
        <v>170524</v>
      </c>
      <c r="J2120" s="13">
        <v>1487524</v>
      </c>
    </row>
    <row r="2121" spans="1:10" x14ac:dyDescent="0.25">
      <c r="A2121" s="11" t="s">
        <v>786</v>
      </c>
      <c r="B2121" t="s">
        <v>787</v>
      </c>
      <c r="C2121" t="s">
        <v>5214</v>
      </c>
      <c r="D2121" t="s">
        <v>5215</v>
      </c>
      <c r="E2121" t="s">
        <v>5212</v>
      </c>
      <c r="F2121" t="str">
        <f>VLOOKUP($A2121,'Transit IDs'!$A$1:$AK$828,14,FALSE)</f>
        <v>NJ</v>
      </c>
      <c r="H2121" s="13"/>
      <c r="I2121" s="13">
        <v>151045193</v>
      </c>
      <c r="J2121" s="13">
        <v>992908204</v>
      </c>
    </row>
    <row r="2122" spans="1:10" x14ac:dyDescent="0.25">
      <c r="A2122" s="11" t="s">
        <v>786</v>
      </c>
      <c r="B2122" t="s">
        <v>787</v>
      </c>
      <c r="C2122" t="s">
        <v>5214</v>
      </c>
      <c r="D2122" t="s">
        <v>4287</v>
      </c>
      <c r="E2122" t="s">
        <v>5205</v>
      </c>
      <c r="F2122" t="str">
        <f>VLOOKUP($A2122,'Transit IDs'!$A$1:$AK$828,14,FALSE)</f>
        <v>NJ</v>
      </c>
      <c r="H2122" s="13"/>
      <c r="I2122" s="13"/>
      <c r="J2122" s="13"/>
    </row>
    <row r="2123" spans="1:10" x14ac:dyDescent="0.25">
      <c r="A2123" s="11" t="s">
        <v>786</v>
      </c>
      <c r="B2123" t="s">
        <v>787</v>
      </c>
      <c r="C2123" t="s">
        <v>5214</v>
      </c>
      <c r="D2123" t="s">
        <v>4287</v>
      </c>
      <c r="E2123" t="s">
        <v>5206</v>
      </c>
      <c r="F2123" t="str">
        <f>VLOOKUP($A2123,'Transit IDs'!$A$1:$AK$828,14,FALSE)</f>
        <v>NJ</v>
      </c>
      <c r="H2123" s="13"/>
      <c r="I2123" s="13"/>
      <c r="J2123" s="13"/>
    </row>
    <row r="2124" spans="1:10" x14ac:dyDescent="0.25">
      <c r="A2124" s="11" t="s">
        <v>786</v>
      </c>
      <c r="B2124" t="s">
        <v>787</v>
      </c>
      <c r="C2124" t="s">
        <v>5214</v>
      </c>
      <c r="D2124" t="s">
        <v>4287</v>
      </c>
      <c r="E2124" t="s">
        <v>5207</v>
      </c>
      <c r="F2124" t="str">
        <f>VLOOKUP($A2124,'Transit IDs'!$A$1:$AK$828,14,FALSE)</f>
        <v>NJ</v>
      </c>
      <c r="H2124" s="13"/>
      <c r="I2124" s="13"/>
      <c r="J2124" s="13"/>
    </row>
    <row r="2125" spans="1:10" x14ac:dyDescent="0.25">
      <c r="A2125" s="11" t="s">
        <v>786</v>
      </c>
      <c r="B2125" t="s">
        <v>787</v>
      </c>
      <c r="C2125" t="s">
        <v>5214</v>
      </c>
      <c r="D2125" t="s">
        <v>4287</v>
      </c>
      <c r="E2125" t="s">
        <v>5208</v>
      </c>
      <c r="F2125" t="str">
        <f>VLOOKUP($A2125,'Transit IDs'!$A$1:$AK$828,14,FALSE)</f>
        <v>NJ</v>
      </c>
      <c r="H2125" s="13"/>
      <c r="I2125" s="13"/>
      <c r="J2125" s="13"/>
    </row>
    <row r="2126" spans="1:10" x14ac:dyDescent="0.25">
      <c r="A2126" s="11" t="s">
        <v>786</v>
      </c>
      <c r="B2126" t="s">
        <v>787</v>
      </c>
      <c r="C2126" t="s">
        <v>5214</v>
      </c>
      <c r="D2126" t="s">
        <v>4287</v>
      </c>
      <c r="E2126" t="s">
        <v>5209</v>
      </c>
      <c r="F2126" t="str">
        <f>VLOOKUP($A2126,'Transit IDs'!$A$1:$AK$828,14,FALSE)</f>
        <v>NJ</v>
      </c>
      <c r="H2126" s="13"/>
      <c r="I2126" s="13">
        <v>35727</v>
      </c>
      <c r="J2126" s="13">
        <v>160180</v>
      </c>
    </row>
    <row r="2127" spans="1:10" x14ac:dyDescent="0.25">
      <c r="A2127" s="11" t="s">
        <v>786</v>
      </c>
      <c r="B2127" t="s">
        <v>787</v>
      </c>
      <c r="C2127" t="s">
        <v>5214</v>
      </c>
      <c r="D2127" t="s">
        <v>4287</v>
      </c>
      <c r="E2127" t="s">
        <v>5210</v>
      </c>
      <c r="F2127" t="str">
        <f>VLOOKUP($A2127,'Transit IDs'!$A$1:$AK$828,14,FALSE)</f>
        <v>NJ</v>
      </c>
      <c r="H2127" s="13"/>
      <c r="I2127" s="13">
        <v>20780</v>
      </c>
      <c r="J2127" s="13">
        <v>94544</v>
      </c>
    </row>
    <row r="2128" spans="1:10" x14ac:dyDescent="0.25">
      <c r="A2128" s="11" t="s">
        <v>786</v>
      </c>
      <c r="B2128" t="s">
        <v>787</v>
      </c>
      <c r="C2128" t="s">
        <v>5214</v>
      </c>
      <c r="D2128" t="s">
        <v>4287</v>
      </c>
      <c r="E2128" t="s">
        <v>5211</v>
      </c>
      <c r="F2128" t="str">
        <f>VLOOKUP($A2128,'Transit IDs'!$A$1:$AK$828,14,FALSE)</f>
        <v>NJ</v>
      </c>
      <c r="H2128" s="13"/>
      <c r="I2128" s="13">
        <v>11667</v>
      </c>
      <c r="J2128" s="13">
        <v>51363</v>
      </c>
    </row>
    <row r="2129" spans="1:10" x14ac:dyDescent="0.25">
      <c r="A2129" s="11" t="s">
        <v>786</v>
      </c>
      <c r="B2129" t="s">
        <v>787</v>
      </c>
      <c r="C2129" t="s">
        <v>5214</v>
      </c>
      <c r="D2129" t="s">
        <v>4287</v>
      </c>
      <c r="E2129" t="s">
        <v>5212</v>
      </c>
      <c r="F2129" t="str">
        <f>VLOOKUP($A2129,'Transit IDs'!$A$1:$AK$828,14,FALSE)</f>
        <v>NJ</v>
      </c>
      <c r="H2129" s="13"/>
      <c r="I2129" s="13">
        <v>10635273</v>
      </c>
      <c r="J2129" s="13">
        <v>47513344</v>
      </c>
    </row>
    <row r="2130" spans="1:10" x14ac:dyDescent="0.25">
      <c r="A2130" s="11" t="s">
        <v>786</v>
      </c>
      <c r="B2130" t="s">
        <v>787</v>
      </c>
      <c r="C2130" t="s">
        <v>5218</v>
      </c>
      <c r="D2130" t="s">
        <v>4287</v>
      </c>
      <c r="E2130" t="s">
        <v>5205</v>
      </c>
      <c r="F2130" t="str">
        <f>VLOOKUP($A2130,'Transit IDs'!$A$1:$AK$828,14,FALSE)</f>
        <v>NJ</v>
      </c>
      <c r="H2130" s="13"/>
      <c r="I2130" s="13"/>
      <c r="J2130" s="13"/>
    </row>
    <row r="2131" spans="1:10" x14ac:dyDescent="0.25">
      <c r="A2131" s="11" t="s">
        <v>786</v>
      </c>
      <c r="B2131" t="s">
        <v>787</v>
      </c>
      <c r="C2131" t="s">
        <v>5218</v>
      </c>
      <c r="D2131" t="s">
        <v>4287</v>
      </c>
      <c r="E2131" t="s">
        <v>5206</v>
      </c>
      <c r="F2131" t="str">
        <f>VLOOKUP($A2131,'Transit IDs'!$A$1:$AK$828,14,FALSE)</f>
        <v>NJ</v>
      </c>
      <c r="H2131" s="13"/>
      <c r="I2131" s="13"/>
      <c r="J2131" s="13"/>
    </row>
    <row r="2132" spans="1:10" x14ac:dyDescent="0.25">
      <c r="A2132" s="11" t="s">
        <v>786</v>
      </c>
      <c r="B2132" t="s">
        <v>787</v>
      </c>
      <c r="C2132" t="s">
        <v>5218</v>
      </c>
      <c r="D2132" t="s">
        <v>4287</v>
      </c>
      <c r="E2132" t="s">
        <v>5207</v>
      </c>
      <c r="F2132" t="str">
        <f>VLOOKUP($A2132,'Transit IDs'!$A$1:$AK$828,14,FALSE)</f>
        <v>NJ</v>
      </c>
      <c r="H2132" s="13"/>
      <c r="I2132" s="13"/>
      <c r="J2132" s="13"/>
    </row>
    <row r="2133" spans="1:10" x14ac:dyDescent="0.25">
      <c r="A2133" s="11" t="s">
        <v>786</v>
      </c>
      <c r="B2133" t="s">
        <v>787</v>
      </c>
      <c r="C2133" t="s">
        <v>5218</v>
      </c>
      <c r="D2133" t="s">
        <v>4287</v>
      </c>
      <c r="E2133" t="s">
        <v>5208</v>
      </c>
      <c r="F2133" t="str">
        <f>VLOOKUP($A2133,'Transit IDs'!$A$1:$AK$828,14,FALSE)</f>
        <v>NJ</v>
      </c>
      <c r="H2133" s="13"/>
      <c r="I2133" s="13"/>
      <c r="J2133" s="13"/>
    </row>
    <row r="2134" spans="1:10" x14ac:dyDescent="0.25">
      <c r="A2134" s="11" t="s">
        <v>786</v>
      </c>
      <c r="B2134" t="s">
        <v>787</v>
      </c>
      <c r="C2134" t="s">
        <v>5218</v>
      </c>
      <c r="D2134" t="s">
        <v>4287</v>
      </c>
      <c r="E2134" t="s">
        <v>5209</v>
      </c>
      <c r="F2134" t="str">
        <f>VLOOKUP($A2134,'Transit IDs'!$A$1:$AK$828,14,FALSE)</f>
        <v>NJ</v>
      </c>
      <c r="H2134" s="13"/>
      <c r="I2134" s="13">
        <v>3433</v>
      </c>
      <c r="J2134" s="13">
        <v>127907</v>
      </c>
    </row>
    <row r="2135" spans="1:10" x14ac:dyDescent="0.25">
      <c r="A2135" s="11" t="s">
        <v>786</v>
      </c>
      <c r="B2135" t="s">
        <v>787</v>
      </c>
      <c r="C2135" t="s">
        <v>5218</v>
      </c>
      <c r="D2135" t="s">
        <v>4287</v>
      </c>
      <c r="E2135" t="s">
        <v>5210</v>
      </c>
      <c r="F2135" t="str">
        <f>VLOOKUP($A2135,'Transit IDs'!$A$1:$AK$828,14,FALSE)</f>
        <v>NJ</v>
      </c>
      <c r="H2135" s="13"/>
      <c r="I2135" s="13"/>
      <c r="J2135" s="13"/>
    </row>
    <row r="2136" spans="1:10" x14ac:dyDescent="0.25">
      <c r="A2136" s="11" t="s">
        <v>786</v>
      </c>
      <c r="B2136" t="s">
        <v>787</v>
      </c>
      <c r="C2136" t="s">
        <v>5218</v>
      </c>
      <c r="D2136" t="s">
        <v>4287</v>
      </c>
      <c r="E2136" t="s">
        <v>5211</v>
      </c>
      <c r="F2136" t="str">
        <f>VLOOKUP($A2136,'Transit IDs'!$A$1:$AK$828,14,FALSE)</f>
        <v>NJ</v>
      </c>
      <c r="H2136" s="13"/>
      <c r="I2136" s="13"/>
      <c r="J2136" s="13"/>
    </row>
    <row r="2137" spans="1:10" x14ac:dyDescent="0.25">
      <c r="A2137" s="11" t="s">
        <v>786</v>
      </c>
      <c r="B2137" t="s">
        <v>787</v>
      </c>
      <c r="C2137" t="s">
        <v>5218</v>
      </c>
      <c r="D2137" t="s">
        <v>4287</v>
      </c>
      <c r="E2137" t="s">
        <v>5212</v>
      </c>
      <c r="F2137" t="str">
        <f>VLOOKUP($A2137,'Transit IDs'!$A$1:$AK$828,14,FALSE)</f>
        <v>NJ</v>
      </c>
      <c r="H2137" s="13"/>
      <c r="I2137" s="13">
        <v>868500</v>
      </c>
      <c r="J2137" s="13">
        <v>32360388</v>
      </c>
    </row>
    <row r="2138" spans="1:10" x14ac:dyDescent="0.25">
      <c r="A2138" s="11" t="s">
        <v>786</v>
      </c>
      <c r="B2138" t="s">
        <v>787</v>
      </c>
      <c r="C2138" t="s">
        <v>5221</v>
      </c>
      <c r="D2138" t="s">
        <v>4287</v>
      </c>
      <c r="E2138" t="s">
        <v>5205</v>
      </c>
      <c r="F2138" t="str">
        <f>VLOOKUP($A2138,'Transit IDs'!$A$1:$AK$828,14,FALSE)</f>
        <v>NJ</v>
      </c>
      <c r="H2138" s="13"/>
      <c r="I2138" s="13">
        <v>2506</v>
      </c>
      <c r="J2138" s="13"/>
    </row>
    <row r="2139" spans="1:10" x14ac:dyDescent="0.25">
      <c r="A2139" s="11" t="s">
        <v>786</v>
      </c>
      <c r="B2139" t="s">
        <v>787</v>
      </c>
      <c r="C2139" t="s">
        <v>5221</v>
      </c>
      <c r="D2139" t="s">
        <v>4287</v>
      </c>
      <c r="E2139" t="s">
        <v>5206</v>
      </c>
      <c r="F2139" t="str">
        <f>VLOOKUP($A2139,'Transit IDs'!$A$1:$AK$828,14,FALSE)</f>
        <v>NJ</v>
      </c>
      <c r="H2139" s="13"/>
      <c r="I2139" s="13">
        <v>2550</v>
      </c>
      <c r="J2139" s="13"/>
    </row>
    <row r="2140" spans="1:10" x14ac:dyDescent="0.25">
      <c r="A2140" s="11" t="s">
        <v>786</v>
      </c>
      <c r="B2140" t="s">
        <v>787</v>
      </c>
      <c r="C2140" t="s">
        <v>5221</v>
      </c>
      <c r="D2140" t="s">
        <v>4287</v>
      </c>
      <c r="E2140" t="s">
        <v>5207</v>
      </c>
      <c r="F2140" t="str">
        <f>VLOOKUP($A2140,'Transit IDs'!$A$1:$AK$828,14,FALSE)</f>
        <v>NJ</v>
      </c>
      <c r="H2140" s="13"/>
      <c r="I2140" s="13">
        <v>2303</v>
      </c>
      <c r="J2140" s="13"/>
    </row>
    <row r="2141" spans="1:10" x14ac:dyDescent="0.25">
      <c r="A2141" s="11" t="s">
        <v>786</v>
      </c>
      <c r="B2141" t="s">
        <v>787</v>
      </c>
      <c r="C2141" t="s">
        <v>5221</v>
      </c>
      <c r="D2141" t="s">
        <v>4287</v>
      </c>
      <c r="E2141" t="s">
        <v>5208</v>
      </c>
      <c r="F2141" t="str">
        <f>VLOOKUP($A2141,'Transit IDs'!$A$1:$AK$828,14,FALSE)</f>
        <v>NJ</v>
      </c>
      <c r="H2141" s="13"/>
      <c r="I2141" s="13">
        <v>1279</v>
      </c>
      <c r="J2141" s="13"/>
    </row>
    <row r="2142" spans="1:10" x14ac:dyDescent="0.25">
      <c r="A2142" s="11" t="s">
        <v>786</v>
      </c>
      <c r="B2142" t="s">
        <v>787</v>
      </c>
      <c r="C2142" t="s">
        <v>5221</v>
      </c>
      <c r="D2142" t="s">
        <v>4287</v>
      </c>
      <c r="E2142" t="s">
        <v>5209</v>
      </c>
      <c r="F2142" t="str">
        <f>VLOOKUP($A2142,'Transit IDs'!$A$1:$AK$828,14,FALSE)</f>
        <v>NJ</v>
      </c>
      <c r="G2142" s="13">
        <v>2416</v>
      </c>
      <c r="H2142" s="13">
        <v>103</v>
      </c>
      <c r="I2142" s="13">
        <v>8638</v>
      </c>
      <c r="J2142" s="13">
        <v>124521</v>
      </c>
    </row>
    <row r="2143" spans="1:10" x14ac:dyDescent="0.25">
      <c r="A2143" s="11" t="s">
        <v>786</v>
      </c>
      <c r="B2143" t="s">
        <v>787</v>
      </c>
      <c r="C2143" t="s">
        <v>5221</v>
      </c>
      <c r="D2143" t="s">
        <v>4287</v>
      </c>
      <c r="E2143" t="s">
        <v>5210</v>
      </c>
      <c r="F2143" t="str">
        <f>VLOOKUP($A2143,'Transit IDs'!$A$1:$AK$828,14,FALSE)</f>
        <v>NJ</v>
      </c>
      <c r="G2143" s="13">
        <v>2455</v>
      </c>
      <c r="H2143" s="13">
        <v>111</v>
      </c>
      <c r="I2143" s="13">
        <v>5733</v>
      </c>
      <c r="J2143" s="13">
        <v>96234</v>
      </c>
    </row>
    <row r="2144" spans="1:10" x14ac:dyDescent="0.25">
      <c r="A2144" s="11" t="s">
        <v>786</v>
      </c>
      <c r="B2144" t="s">
        <v>787</v>
      </c>
      <c r="C2144" t="s">
        <v>5221</v>
      </c>
      <c r="D2144" t="s">
        <v>4287</v>
      </c>
      <c r="E2144" t="s">
        <v>5211</v>
      </c>
      <c r="F2144" t="str">
        <f>VLOOKUP($A2144,'Transit IDs'!$A$1:$AK$828,14,FALSE)</f>
        <v>NJ</v>
      </c>
      <c r="G2144" s="13">
        <v>2087</v>
      </c>
      <c r="H2144" s="13">
        <v>90</v>
      </c>
      <c r="I2144" s="13">
        <v>4393</v>
      </c>
      <c r="J2144" s="13">
        <v>66813</v>
      </c>
    </row>
    <row r="2145" spans="1:10" x14ac:dyDescent="0.25">
      <c r="A2145" s="11" t="s">
        <v>786</v>
      </c>
      <c r="B2145" t="s">
        <v>787</v>
      </c>
      <c r="C2145" t="s">
        <v>5221</v>
      </c>
      <c r="D2145" t="s">
        <v>4287</v>
      </c>
      <c r="E2145" t="s">
        <v>5212</v>
      </c>
      <c r="F2145" t="str">
        <f>VLOOKUP($A2145,'Transit IDs'!$A$1:$AK$828,14,FALSE)</f>
        <v>NJ</v>
      </c>
      <c r="G2145" s="13">
        <v>867128</v>
      </c>
      <c r="H2145" s="13">
        <v>37356</v>
      </c>
      <c r="I2145" s="13">
        <v>2782333</v>
      </c>
      <c r="J2145" s="13">
        <v>40546102</v>
      </c>
    </row>
    <row r="2146" spans="1:10" x14ac:dyDescent="0.25">
      <c r="A2146" s="11" t="s">
        <v>794</v>
      </c>
      <c r="B2146" t="s">
        <v>795</v>
      </c>
      <c r="C2146" t="s">
        <v>5223</v>
      </c>
      <c r="D2146" t="s">
        <v>5215</v>
      </c>
      <c r="E2146" t="s">
        <v>5205</v>
      </c>
      <c r="F2146" t="str">
        <f>VLOOKUP($A2146,'Transit IDs'!$A$1:$AK$828,14,FALSE)</f>
        <v>NY</v>
      </c>
      <c r="H2146" s="13"/>
      <c r="I2146" s="13"/>
      <c r="J2146" s="13"/>
    </row>
    <row r="2147" spans="1:10" x14ac:dyDescent="0.25">
      <c r="A2147" s="11" t="s">
        <v>794</v>
      </c>
      <c r="B2147" t="s">
        <v>795</v>
      </c>
      <c r="C2147" t="s">
        <v>5223</v>
      </c>
      <c r="D2147" t="s">
        <v>5215</v>
      </c>
      <c r="E2147" t="s">
        <v>5206</v>
      </c>
      <c r="F2147" t="str">
        <f>VLOOKUP($A2147,'Transit IDs'!$A$1:$AK$828,14,FALSE)</f>
        <v>NY</v>
      </c>
      <c r="H2147" s="13"/>
      <c r="I2147" s="13"/>
      <c r="J2147" s="13"/>
    </row>
    <row r="2148" spans="1:10" x14ac:dyDescent="0.25">
      <c r="A2148" s="11" t="s">
        <v>794</v>
      </c>
      <c r="B2148" t="s">
        <v>795</v>
      </c>
      <c r="C2148" t="s">
        <v>5223</v>
      </c>
      <c r="D2148" t="s">
        <v>5215</v>
      </c>
      <c r="E2148" t="s">
        <v>5207</v>
      </c>
      <c r="F2148" t="str">
        <f>VLOOKUP($A2148,'Transit IDs'!$A$1:$AK$828,14,FALSE)</f>
        <v>NY</v>
      </c>
      <c r="H2148" s="13"/>
      <c r="I2148" s="13"/>
      <c r="J2148" s="13"/>
    </row>
    <row r="2149" spans="1:10" x14ac:dyDescent="0.25">
      <c r="A2149" s="11" t="s">
        <v>794</v>
      </c>
      <c r="B2149" t="s">
        <v>795</v>
      </c>
      <c r="C2149" t="s">
        <v>5223</v>
      </c>
      <c r="D2149" t="s">
        <v>5215</v>
      </c>
      <c r="E2149" t="s">
        <v>5208</v>
      </c>
      <c r="F2149" t="str">
        <f>VLOOKUP($A2149,'Transit IDs'!$A$1:$AK$828,14,FALSE)</f>
        <v>NY</v>
      </c>
      <c r="H2149" s="13"/>
      <c r="I2149" s="13"/>
      <c r="J2149" s="13"/>
    </row>
    <row r="2150" spans="1:10" x14ac:dyDescent="0.25">
      <c r="A2150" s="11" t="s">
        <v>794</v>
      </c>
      <c r="B2150" t="s">
        <v>795</v>
      </c>
      <c r="C2150" t="s">
        <v>5223</v>
      </c>
      <c r="D2150" t="s">
        <v>5215</v>
      </c>
      <c r="E2150" t="s">
        <v>5209</v>
      </c>
      <c r="F2150" t="str">
        <f>VLOOKUP($A2150,'Transit IDs'!$A$1:$AK$828,14,FALSE)</f>
        <v>NY</v>
      </c>
      <c r="H2150" s="13"/>
      <c r="I2150" s="13">
        <v>67091</v>
      </c>
      <c r="J2150" s="13">
        <v>348873</v>
      </c>
    </row>
    <row r="2151" spans="1:10" x14ac:dyDescent="0.25">
      <c r="A2151" s="11" t="s">
        <v>794</v>
      </c>
      <c r="B2151" t="s">
        <v>795</v>
      </c>
      <c r="C2151" t="s">
        <v>5223</v>
      </c>
      <c r="D2151" t="s">
        <v>5215</v>
      </c>
      <c r="E2151" t="s">
        <v>5210</v>
      </c>
      <c r="F2151" t="str">
        <f>VLOOKUP($A2151,'Transit IDs'!$A$1:$AK$828,14,FALSE)</f>
        <v>NY</v>
      </c>
      <c r="H2151" s="13"/>
      <c r="I2151" s="13">
        <v>48202</v>
      </c>
      <c r="J2151" s="13">
        <v>250650</v>
      </c>
    </row>
    <row r="2152" spans="1:10" x14ac:dyDescent="0.25">
      <c r="A2152" s="11" t="s">
        <v>794</v>
      </c>
      <c r="B2152" t="s">
        <v>795</v>
      </c>
      <c r="C2152" t="s">
        <v>5223</v>
      </c>
      <c r="D2152" t="s">
        <v>5215</v>
      </c>
      <c r="E2152" t="s">
        <v>5211</v>
      </c>
      <c r="F2152" t="str">
        <f>VLOOKUP($A2152,'Transit IDs'!$A$1:$AK$828,14,FALSE)</f>
        <v>NY</v>
      </c>
      <c r="H2152" s="13"/>
      <c r="I2152" s="13">
        <v>37708</v>
      </c>
      <c r="J2152" s="13">
        <v>196082</v>
      </c>
    </row>
    <row r="2153" spans="1:10" x14ac:dyDescent="0.25">
      <c r="A2153" s="11" t="s">
        <v>794</v>
      </c>
      <c r="B2153" t="s">
        <v>795</v>
      </c>
      <c r="C2153" t="s">
        <v>5223</v>
      </c>
      <c r="D2153" t="s">
        <v>5215</v>
      </c>
      <c r="E2153" t="s">
        <v>5212</v>
      </c>
      <c r="F2153" t="str">
        <f>VLOOKUP($A2153,'Transit IDs'!$A$1:$AK$828,14,FALSE)</f>
        <v>NY</v>
      </c>
      <c r="H2153" s="13"/>
      <c r="I2153" s="13">
        <v>22178842</v>
      </c>
      <c r="J2153" s="13">
        <v>115329978</v>
      </c>
    </row>
    <row r="2154" spans="1:10" x14ac:dyDescent="0.25">
      <c r="A2154" s="11" t="s">
        <v>794</v>
      </c>
      <c r="B2154" t="s">
        <v>795</v>
      </c>
      <c r="C2154" t="s">
        <v>5214</v>
      </c>
      <c r="D2154" t="s">
        <v>4287</v>
      </c>
      <c r="E2154" t="s">
        <v>5205</v>
      </c>
      <c r="F2154" t="str">
        <f>VLOOKUP($A2154,'Transit IDs'!$A$1:$AK$828,14,FALSE)</f>
        <v>NY</v>
      </c>
      <c r="H2154" s="13"/>
      <c r="I2154" s="13"/>
      <c r="J2154" s="13"/>
    </row>
    <row r="2155" spans="1:10" x14ac:dyDescent="0.25">
      <c r="A2155" s="11" t="s">
        <v>794</v>
      </c>
      <c r="B2155" t="s">
        <v>795</v>
      </c>
      <c r="C2155" t="s">
        <v>5214</v>
      </c>
      <c r="D2155" t="s">
        <v>4287</v>
      </c>
      <c r="E2155" t="s">
        <v>5206</v>
      </c>
      <c r="F2155" t="str">
        <f>VLOOKUP($A2155,'Transit IDs'!$A$1:$AK$828,14,FALSE)</f>
        <v>NY</v>
      </c>
      <c r="H2155" s="13"/>
      <c r="I2155" s="13"/>
      <c r="J2155" s="13"/>
    </row>
    <row r="2156" spans="1:10" x14ac:dyDescent="0.25">
      <c r="A2156" s="11" t="s">
        <v>794</v>
      </c>
      <c r="B2156" t="s">
        <v>795</v>
      </c>
      <c r="C2156" t="s">
        <v>5214</v>
      </c>
      <c r="D2156" t="s">
        <v>4287</v>
      </c>
      <c r="E2156" t="s">
        <v>5207</v>
      </c>
      <c r="F2156" t="str">
        <f>VLOOKUP($A2156,'Transit IDs'!$A$1:$AK$828,14,FALSE)</f>
        <v>NY</v>
      </c>
      <c r="H2156" s="13"/>
      <c r="I2156" s="13"/>
      <c r="J2156" s="13"/>
    </row>
    <row r="2157" spans="1:10" x14ac:dyDescent="0.25">
      <c r="A2157" s="11" t="s">
        <v>794</v>
      </c>
      <c r="B2157" t="s">
        <v>795</v>
      </c>
      <c r="C2157" t="s">
        <v>5214</v>
      </c>
      <c r="D2157" t="s">
        <v>4287</v>
      </c>
      <c r="E2157" t="s">
        <v>5208</v>
      </c>
      <c r="F2157" t="str">
        <f>VLOOKUP($A2157,'Transit IDs'!$A$1:$AK$828,14,FALSE)</f>
        <v>NY</v>
      </c>
      <c r="H2157" s="13"/>
      <c r="I2157" s="13"/>
      <c r="J2157" s="13"/>
    </row>
    <row r="2158" spans="1:10" x14ac:dyDescent="0.25">
      <c r="A2158" s="11" t="s">
        <v>794</v>
      </c>
      <c r="B2158" t="s">
        <v>795</v>
      </c>
      <c r="C2158" t="s">
        <v>5214</v>
      </c>
      <c r="D2158" t="s">
        <v>4287</v>
      </c>
      <c r="E2158" t="s">
        <v>5209</v>
      </c>
      <c r="F2158" t="str">
        <f>VLOOKUP($A2158,'Transit IDs'!$A$1:$AK$828,14,FALSE)</f>
        <v>NY</v>
      </c>
      <c r="H2158" s="13"/>
      <c r="I2158" s="13">
        <v>2601</v>
      </c>
      <c r="J2158" s="13">
        <v>16730</v>
      </c>
    </row>
    <row r="2159" spans="1:10" x14ac:dyDescent="0.25">
      <c r="A2159" s="11" t="s">
        <v>794</v>
      </c>
      <c r="B2159" t="s">
        <v>795</v>
      </c>
      <c r="C2159" t="s">
        <v>5214</v>
      </c>
      <c r="D2159" t="s">
        <v>4287</v>
      </c>
      <c r="E2159" t="s">
        <v>5210</v>
      </c>
      <c r="F2159" t="str">
        <f>VLOOKUP($A2159,'Transit IDs'!$A$1:$AK$828,14,FALSE)</f>
        <v>NY</v>
      </c>
      <c r="H2159" s="13"/>
      <c r="I2159" s="13"/>
      <c r="J2159" s="13"/>
    </row>
    <row r="2160" spans="1:10" x14ac:dyDescent="0.25">
      <c r="A2160" s="11" t="s">
        <v>794</v>
      </c>
      <c r="B2160" t="s">
        <v>795</v>
      </c>
      <c r="C2160" t="s">
        <v>5214</v>
      </c>
      <c r="D2160" t="s">
        <v>4287</v>
      </c>
      <c r="E2160" t="s">
        <v>5211</v>
      </c>
      <c r="F2160" t="str">
        <f>VLOOKUP($A2160,'Transit IDs'!$A$1:$AK$828,14,FALSE)</f>
        <v>NY</v>
      </c>
      <c r="H2160" s="13"/>
      <c r="I2160" s="13"/>
      <c r="J2160" s="13"/>
    </row>
    <row r="2161" spans="1:10" x14ac:dyDescent="0.25">
      <c r="A2161" s="11" t="s">
        <v>794</v>
      </c>
      <c r="B2161" t="s">
        <v>795</v>
      </c>
      <c r="C2161" t="s">
        <v>5214</v>
      </c>
      <c r="D2161" t="s">
        <v>4287</v>
      </c>
      <c r="E2161" t="s">
        <v>5212</v>
      </c>
      <c r="F2161" t="str">
        <f>VLOOKUP($A2161,'Transit IDs'!$A$1:$AK$828,14,FALSE)</f>
        <v>NY</v>
      </c>
      <c r="H2161" s="13"/>
      <c r="I2161" s="13">
        <v>655509</v>
      </c>
      <c r="J2161" s="13">
        <v>4229970</v>
      </c>
    </row>
    <row r="2162" spans="1:10" x14ac:dyDescent="0.25">
      <c r="A2162" s="11" t="s">
        <v>799</v>
      </c>
      <c r="B2162" t="s">
        <v>800</v>
      </c>
      <c r="C2162" t="s">
        <v>5214</v>
      </c>
      <c r="D2162" t="s">
        <v>4287</v>
      </c>
      <c r="E2162" t="s">
        <v>5205</v>
      </c>
      <c r="F2162" t="str">
        <f>VLOOKUP($A2162,'Transit IDs'!$A$1:$AK$828,14,FALSE)</f>
        <v>NY</v>
      </c>
      <c r="H2162" s="13"/>
      <c r="I2162" s="13"/>
      <c r="J2162" s="13"/>
    </row>
    <row r="2163" spans="1:10" x14ac:dyDescent="0.25">
      <c r="A2163" s="11" t="s">
        <v>799</v>
      </c>
      <c r="B2163" t="s">
        <v>800</v>
      </c>
      <c r="C2163" t="s">
        <v>5214</v>
      </c>
      <c r="D2163" t="s">
        <v>4287</v>
      </c>
      <c r="E2163" t="s">
        <v>5206</v>
      </c>
      <c r="F2163" t="str">
        <f>VLOOKUP($A2163,'Transit IDs'!$A$1:$AK$828,14,FALSE)</f>
        <v>NY</v>
      </c>
      <c r="H2163" s="13"/>
      <c r="I2163" s="13"/>
      <c r="J2163" s="13"/>
    </row>
    <row r="2164" spans="1:10" x14ac:dyDescent="0.25">
      <c r="A2164" s="11" t="s">
        <v>799</v>
      </c>
      <c r="B2164" t="s">
        <v>800</v>
      </c>
      <c r="C2164" t="s">
        <v>5214</v>
      </c>
      <c r="D2164" t="s">
        <v>4287</v>
      </c>
      <c r="E2164" t="s">
        <v>5207</v>
      </c>
      <c r="F2164" t="str">
        <f>VLOOKUP($A2164,'Transit IDs'!$A$1:$AK$828,14,FALSE)</f>
        <v>NY</v>
      </c>
      <c r="H2164" s="13"/>
      <c r="I2164" s="13"/>
      <c r="J2164" s="13"/>
    </row>
    <row r="2165" spans="1:10" x14ac:dyDescent="0.25">
      <c r="A2165" s="11" t="s">
        <v>799</v>
      </c>
      <c r="B2165" t="s">
        <v>800</v>
      </c>
      <c r="C2165" t="s">
        <v>5214</v>
      </c>
      <c r="D2165" t="s">
        <v>4287</v>
      </c>
      <c r="E2165" t="s">
        <v>5208</v>
      </c>
      <c r="F2165" t="str">
        <f>VLOOKUP($A2165,'Transit IDs'!$A$1:$AK$828,14,FALSE)</f>
        <v>NY</v>
      </c>
      <c r="H2165" s="13"/>
      <c r="I2165" s="13"/>
      <c r="J2165" s="13"/>
    </row>
    <row r="2166" spans="1:10" x14ac:dyDescent="0.25">
      <c r="A2166" s="11" t="s">
        <v>799</v>
      </c>
      <c r="B2166" t="s">
        <v>800</v>
      </c>
      <c r="C2166" t="s">
        <v>5214</v>
      </c>
      <c r="D2166" t="s">
        <v>4287</v>
      </c>
      <c r="E2166" t="s">
        <v>5209</v>
      </c>
      <c r="F2166" t="str">
        <f>VLOOKUP($A2166,'Transit IDs'!$A$1:$AK$828,14,FALSE)</f>
        <v>NY</v>
      </c>
      <c r="H2166" s="13"/>
      <c r="I2166" s="13">
        <v>10757</v>
      </c>
      <c r="J2166" s="13">
        <v>69409</v>
      </c>
    </row>
    <row r="2167" spans="1:10" x14ac:dyDescent="0.25">
      <c r="A2167" s="11" t="s">
        <v>799</v>
      </c>
      <c r="B2167" t="s">
        <v>800</v>
      </c>
      <c r="C2167" t="s">
        <v>5214</v>
      </c>
      <c r="D2167" t="s">
        <v>4287</v>
      </c>
      <c r="E2167" t="s">
        <v>5210</v>
      </c>
      <c r="F2167" t="str">
        <f>VLOOKUP($A2167,'Transit IDs'!$A$1:$AK$828,14,FALSE)</f>
        <v>NY</v>
      </c>
      <c r="H2167" s="13"/>
      <c r="I2167" s="13">
        <v>6436</v>
      </c>
      <c r="J2167" s="13">
        <v>44291</v>
      </c>
    </row>
    <row r="2168" spans="1:10" x14ac:dyDescent="0.25">
      <c r="A2168" s="11" t="s">
        <v>799</v>
      </c>
      <c r="B2168" t="s">
        <v>800</v>
      </c>
      <c r="C2168" t="s">
        <v>5214</v>
      </c>
      <c r="D2168" t="s">
        <v>4287</v>
      </c>
      <c r="E2168" t="s">
        <v>5211</v>
      </c>
      <c r="F2168" t="str">
        <f>VLOOKUP($A2168,'Transit IDs'!$A$1:$AK$828,14,FALSE)</f>
        <v>NY</v>
      </c>
      <c r="H2168" s="13"/>
      <c r="I2168" s="13">
        <v>4227</v>
      </c>
      <c r="J2168" s="13">
        <v>22527</v>
      </c>
    </row>
    <row r="2169" spans="1:10" x14ac:dyDescent="0.25">
      <c r="A2169" s="11" t="s">
        <v>799</v>
      </c>
      <c r="B2169" t="s">
        <v>800</v>
      </c>
      <c r="C2169" t="s">
        <v>5214</v>
      </c>
      <c r="D2169" t="s">
        <v>4287</v>
      </c>
      <c r="E2169" t="s">
        <v>5212</v>
      </c>
      <c r="F2169" t="str">
        <f>VLOOKUP($A2169,'Transit IDs'!$A$1:$AK$828,14,FALSE)</f>
        <v>NY</v>
      </c>
      <c r="H2169" s="13"/>
      <c r="I2169" s="13">
        <v>3322883</v>
      </c>
      <c r="J2169" s="13">
        <v>21442105</v>
      </c>
    </row>
    <row r="2170" spans="1:10" x14ac:dyDescent="0.25">
      <c r="A2170" s="11" t="s">
        <v>806</v>
      </c>
      <c r="B2170" t="s">
        <v>807</v>
      </c>
      <c r="C2170" t="s">
        <v>5214</v>
      </c>
      <c r="D2170" t="s">
        <v>5215</v>
      </c>
      <c r="E2170" t="s">
        <v>5205</v>
      </c>
      <c r="F2170" t="str">
        <f>VLOOKUP($A2170,'Transit IDs'!$A$1:$AK$828,14,FALSE)</f>
        <v>NY</v>
      </c>
      <c r="H2170" s="13"/>
      <c r="I2170" s="13"/>
      <c r="J2170" s="13"/>
    </row>
    <row r="2171" spans="1:10" x14ac:dyDescent="0.25">
      <c r="A2171" s="11" t="s">
        <v>806</v>
      </c>
      <c r="B2171" t="s">
        <v>807</v>
      </c>
      <c r="C2171" t="s">
        <v>5214</v>
      </c>
      <c r="D2171" t="s">
        <v>5215</v>
      </c>
      <c r="E2171" t="s">
        <v>5206</v>
      </c>
      <c r="F2171" t="str">
        <f>VLOOKUP($A2171,'Transit IDs'!$A$1:$AK$828,14,FALSE)</f>
        <v>NY</v>
      </c>
      <c r="H2171" s="13"/>
      <c r="I2171" s="13"/>
      <c r="J2171" s="13"/>
    </row>
    <row r="2172" spans="1:10" x14ac:dyDescent="0.25">
      <c r="A2172" s="11" t="s">
        <v>806</v>
      </c>
      <c r="B2172" t="s">
        <v>807</v>
      </c>
      <c r="C2172" t="s">
        <v>5214</v>
      </c>
      <c r="D2172" t="s">
        <v>5215</v>
      </c>
      <c r="E2172" t="s">
        <v>5207</v>
      </c>
      <c r="F2172" t="str">
        <f>VLOOKUP($A2172,'Transit IDs'!$A$1:$AK$828,14,FALSE)</f>
        <v>NY</v>
      </c>
      <c r="H2172" s="13"/>
      <c r="I2172" s="13"/>
      <c r="J2172" s="13"/>
    </row>
    <row r="2173" spans="1:10" x14ac:dyDescent="0.25">
      <c r="A2173" s="11" t="s">
        <v>806</v>
      </c>
      <c r="B2173" t="s">
        <v>807</v>
      </c>
      <c r="C2173" t="s">
        <v>5214</v>
      </c>
      <c r="D2173" t="s">
        <v>5215</v>
      </c>
      <c r="E2173" t="s">
        <v>5208</v>
      </c>
      <c r="F2173" t="str">
        <f>VLOOKUP($A2173,'Transit IDs'!$A$1:$AK$828,14,FALSE)</f>
        <v>NY</v>
      </c>
      <c r="H2173" s="13"/>
      <c r="I2173" s="13"/>
      <c r="J2173" s="13"/>
    </row>
    <row r="2174" spans="1:10" x14ac:dyDescent="0.25">
      <c r="A2174" s="11" t="s">
        <v>806</v>
      </c>
      <c r="B2174" t="s">
        <v>807</v>
      </c>
      <c r="C2174" t="s">
        <v>5214</v>
      </c>
      <c r="D2174" t="s">
        <v>5215</v>
      </c>
      <c r="E2174" t="s">
        <v>5209</v>
      </c>
      <c r="F2174" t="str">
        <f>VLOOKUP($A2174,'Transit IDs'!$A$1:$AK$828,14,FALSE)</f>
        <v>NY</v>
      </c>
      <c r="H2174" s="13"/>
      <c r="I2174" s="13"/>
      <c r="J2174" s="13"/>
    </row>
    <row r="2175" spans="1:10" x14ac:dyDescent="0.25">
      <c r="A2175" s="11" t="s">
        <v>806</v>
      </c>
      <c r="B2175" t="s">
        <v>807</v>
      </c>
      <c r="C2175" t="s">
        <v>5214</v>
      </c>
      <c r="D2175" t="s">
        <v>5215</v>
      </c>
      <c r="E2175" t="s">
        <v>5210</v>
      </c>
      <c r="F2175" t="str">
        <f>VLOOKUP($A2175,'Transit IDs'!$A$1:$AK$828,14,FALSE)</f>
        <v>NY</v>
      </c>
      <c r="H2175" s="13"/>
      <c r="I2175" s="13"/>
      <c r="J2175" s="13"/>
    </row>
    <row r="2176" spans="1:10" x14ac:dyDescent="0.25">
      <c r="A2176" s="11" t="s">
        <v>806</v>
      </c>
      <c r="B2176" t="s">
        <v>807</v>
      </c>
      <c r="C2176" t="s">
        <v>5214</v>
      </c>
      <c r="D2176" t="s">
        <v>5215</v>
      </c>
      <c r="E2176" t="s">
        <v>5211</v>
      </c>
      <c r="F2176" t="str">
        <f>VLOOKUP($A2176,'Transit IDs'!$A$1:$AK$828,14,FALSE)</f>
        <v>NY</v>
      </c>
      <c r="H2176" s="13"/>
      <c r="I2176" s="13"/>
      <c r="J2176" s="13"/>
    </row>
    <row r="2177" spans="1:10" x14ac:dyDescent="0.25">
      <c r="A2177" s="11" t="s">
        <v>806</v>
      </c>
      <c r="B2177" t="s">
        <v>807</v>
      </c>
      <c r="C2177" t="s">
        <v>5214</v>
      </c>
      <c r="D2177" t="s">
        <v>5215</v>
      </c>
      <c r="E2177" t="s">
        <v>5212</v>
      </c>
      <c r="F2177" t="str">
        <f>VLOOKUP($A2177,'Transit IDs'!$A$1:$AK$828,14,FALSE)</f>
        <v>NY</v>
      </c>
      <c r="H2177" s="13"/>
      <c r="I2177" s="13">
        <v>133999</v>
      </c>
      <c r="J2177" s="13"/>
    </row>
    <row r="2178" spans="1:10" x14ac:dyDescent="0.25">
      <c r="A2178" s="11" t="s">
        <v>811</v>
      </c>
      <c r="B2178" t="s">
        <v>812</v>
      </c>
      <c r="C2178" t="s">
        <v>5204</v>
      </c>
      <c r="D2178" t="s">
        <v>5215</v>
      </c>
      <c r="E2178" t="s">
        <v>5205</v>
      </c>
      <c r="F2178" t="str">
        <f>VLOOKUP($A2178,'Transit IDs'!$A$1:$AK$828,14,FALSE)</f>
        <v>NY</v>
      </c>
      <c r="H2178" s="13"/>
      <c r="I2178" s="13"/>
      <c r="J2178" s="13"/>
    </row>
    <row r="2179" spans="1:10" x14ac:dyDescent="0.25">
      <c r="A2179" s="11" t="s">
        <v>811</v>
      </c>
      <c r="B2179" t="s">
        <v>812</v>
      </c>
      <c r="C2179" t="s">
        <v>5204</v>
      </c>
      <c r="D2179" t="s">
        <v>5215</v>
      </c>
      <c r="E2179" t="s">
        <v>5206</v>
      </c>
      <c r="F2179" t="str">
        <f>VLOOKUP($A2179,'Transit IDs'!$A$1:$AK$828,14,FALSE)</f>
        <v>NY</v>
      </c>
      <c r="H2179" s="13"/>
      <c r="I2179" s="13"/>
      <c r="J2179" s="13"/>
    </row>
    <row r="2180" spans="1:10" x14ac:dyDescent="0.25">
      <c r="A2180" s="11" t="s">
        <v>811</v>
      </c>
      <c r="B2180" t="s">
        <v>812</v>
      </c>
      <c r="C2180" t="s">
        <v>5204</v>
      </c>
      <c r="D2180" t="s">
        <v>5215</v>
      </c>
      <c r="E2180" t="s">
        <v>5207</v>
      </c>
      <c r="F2180" t="str">
        <f>VLOOKUP($A2180,'Transit IDs'!$A$1:$AK$828,14,FALSE)</f>
        <v>NY</v>
      </c>
      <c r="H2180" s="13"/>
      <c r="I2180" s="13"/>
      <c r="J2180" s="13"/>
    </row>
    <row r="2181" spans="1:10" x14ac:dyDescent="0.25">
      <c r="A2181" s="11" t="s">
        <v>811</v>
      </c>
      <c r="B2181" t="s">
        <v>812</v>
      </c>
      <c r="C2181" t="s">
        <v>5204</v>
      </c>
      <c r="D2181" t="s">
        <v>5215</v>
      </c>
      <c r="E2181" t="s">
        <v>5208</v>
      </c>
      <c r="F2181" t="str">
        <f>VLOOKUP($A2181,'Transit IDs'!$A$1:$AK$828,14,FALSE)</f>
        <v>NY</v>
      </c>
      <c r="H2181" s="13"/>
      <c r="I2181" s="13"/>
      <c r="J2181" s="13"/>
    </row>
    <row r="2182" spans="1:10" x14ac:dyDescent="0.25">
      <c r="A2182" s="11" t="s">
        <v>811</v>
      </c>
      <c r="B2182" t="s">
        <v>812</v>
      </c>
      <c r="C2182" t="s">
        <v>5204</v>
      </c>
      <c r="D2182" t="s">
        <v>5215</v>
      </c>
      <c r="E2182" t="s">
        <v>5209</v>
      </c>
      <c r="F2182" t="str">
        <f>VLOOKUP($A2182,'Transit IDs'!$A$1:$AK$828,14,FALSE)</f>
        <v>NY</v>
      </c>
      <c r="H2182" s="13"/>
      <c r="I2182" s="13"/>
      <c r="J2182" s="13"/>
    </row>
    <row r="2183" spans="1:10" x14ac:dyDescent="0.25">
      <c r="A2183" s="11" t="s">
        <v>811</v>
      </c>
      <c r="B2183" t="s">
        <v>812</v>
      </c>
      <c r="C2183" t="s">
        <v>5204</v>
      </c>
      <c r="D2183" t="s">
        <v>5215</v>
      </c>
      <c r="E2183" t="s">
        <v>5210</v>
      </c>
      <c r="F2183" t="str">
        <f>VLOOKUP($A2183,'Transit IDs'!$A$1:$AK$828,14,FALSE)</f>
        <v>NY</v>
      </c>
      <c r="H2183" s="13"/>
      <c r="I2183" s="13"/>
      <c r="J2183" s="13"/>
    </row>
    <row r="2184" spans="1:10" x14ac:dyDescent="0.25">
      <c r="A2184" s="11" t="s">
        <v>811</v>
      </c>
      <c r="B2184" t="s">
        <v>812</v>
      </c>
      <c r="C2184" t="s">
        <v>5204</v>
      </c>
      <c r="D2184" t="s">
        <v>5215</v>
      </c>
      <c r="E2184" t="s">
        <v>5211</v>
      </c>
      <c r="F2184" t="str">
        <f>VLOOKUP($A2184,'Transit IDs'!$A$1:$AK$828,14,FALSE)</f>
        <v>NY</v>
      </c>
      <c r="H2184" s="13"/>
      <c r="I2184" s="13"/>
      <c r="J2184" s="13"/>
    </row>
    <row r="2185" spans="1:10" x14ac:dyDescent="0.25">
      <c r="A2185" s="11" t="s">
        <v>811</v>
      </c>
      <c r="B2185" t="s">
        <v>812</v>
      </c>
      <c r="C2185" t="s">
        <v>5204</v>
      </c>
      <c r="D2185" t="s">
        <v>5215</v>
      </c>
      <c r="E2185" t="s">
        <v>5212</v>
      </c>
      <c r="F2185" t="str">
        <f>VLOOKUP($A2185,'Transit IDs'!$A$1:$AK$828,14,FALSE)</f>
        <v>NY</v>
      </c>
      <c r="H2185" s="13"/>
      <c r="I2185" s="13">
        <v>69679</v>
      </c>
      <c r="J2185" s="13"/>
    </row>
    <row r="2186" spans="1:10" x14ac:dyDescent="0.25">
      <c r="A2186" s="11" t="s">
        <v>816</v>
      </c>
      <c r="B2186" t="s">
        <v>817</v>
      </c>
      <c r="C2186" t="s">
        <v>5214</v>
      </c>
      <c r="D2186" t="s">
        <v>5215</v>
      </c>
      <c r="E2186" t="s">
        <v>5205</v>
      </c>
      <c r="F2186" t="str">
        <f>VLOOKUP($A2186,'Transit IDs'!$A$1:$AK$828,14,FALSE)</f>
        <v>NY</v>
      </c>
      <c r="H2186" s="13"/>
      <c r="I2186" s="13"/>
      <c r="J2186" s="13"/>
    </row>
    <row r="2187" spans="1:10" x14ac:dyDescent="0.25">
      <c r="A2187" s="11" t="s">
        <v>816</v>
      </c>
      <c r="B2187" t="s">
        <v>817</v>
      </c>
      <c r="C2187" t="s">
        <v>5214</v>
      </c>
      <c r="D2187" t="s">
        <v>5215</v>
      </c>
      <c r="E2187" t="s">
        <v>5206</v>
      </c>
      <c r="F2187" t="str">
        <f>VLOOKUP($A2187,'Transit IDs'!$A$1:$AK$828,14,FALSE)</f>
        <v>NY</v>
      </c>
      <c r="H2187" s="13"/>
      <c r="I2187" s="13"/>
      <c r="J2187" s="13"/>
    </row>
    <row r="2188" spans="1:10" x14ac:dyDescent="0.25">
      <c r="A2188" s="11" t="s">
        <v>816</v>
      </c>
      <c r="B2188" t="s">
        <v>817</v>
      </c>
      <c r="C2188" t="s">
        <v>5214</v>
      </c>
      <c r="D2188" t="s">
        <v>5215</v>
      </c>
      <c r="E2188" t="s">
        <v>5207</v>
      </c>
      <c r="F2188" t="str">
        <f>VLOOKUP($A2188,'Transit IDs'!$A$1:$AK$828,14,FALSE)</f>
        <v>NY</v>
      </c>
      <c r="H2188" s="13"/>
      <c r="I2188" s="13"/>
      <c r="J2188" s="13"/>
    </row>
    <row r="2189" spans="1:10" x14ac:dyDescent="0.25">
      <c r="A2189" s="11" t="s">
        <v>816</v>
      </c>
      <c r="B2189" t="s">
        <v>817</v>
      </c>
      <c r="C2189" t="s">
        <v>5214</v>
      </c>
      <c r="D2189" t="s">
        <v>5215</v>
      </c>
      <c r="E2189" t="s">
        <v>5208</v>
      </c>
      <c r="F2189" t="str">
        <f>VLOOKUP($A2189,'Transit IDs'!$A$1:$AK$828,14,FALSE)</f>
        <v>NY</v>
      </c>
      <c r="H2189" s="13"/>
      <c r="I2189" s="13"/>
      <c r="J2189" s="13"/>
    </row>
    <row r="2190" spans="1:10" x14ac:dyDescent="0.25">
      <c r="A2190" s="11" t="s">
        <v>816</v>
      </c>
      <c r="B2190" t="s">
        <v>817</v>
      </c>
      <c r="C2190" t="s">
        <v>5214</v>
      </c>
      <c r="D2190" t="s">
        <v>5215</v>
      </c>
      <c r="E2190" t="s">
        <v>5209</v>
      </c>
      <c r="F2190" t="str">
        <f>VLOOKUP($A2190,'Transit IDs'!$A$1:$AK$828,14,FALSE)</f>
        <v>NY</v>
      </c>
      <c r="H2190" s="13"/>
      <c r="I2190" s="13"/>
      <c r="J2190" s="13"/>
    </row>
    <row r="2191" spans="1:10" x14ac:dyDescent="0.25">
      <c r="A2191" s="11" t="s">
        <v>816</v>
      </c>
      <c r="B2191" t="s">
        <v>817</v>
      </c>
      <c r="C2191" t="s">
        <v>5214</v>
      </c>
      <c r="D2191" t="s">
        <v>5215</v>
      </c>
      <c r="E2191" t="s">
        <v>5210</v>
      </c>
      <c r="F2191" t="str">
        <f>VLOOKUP($A2191,'Transit IDs'!$A$1:$AK$828,14,FALSE)</f>
        <v>NY</v>
      </c>
      <c r="H2191" s="13"/>
      <c r="I2191" s="13"/>
      <c r="J2191" s="13"/>
    </row>
    <row r="2192" spans="1:10" x14ac:dyDescent="0.25">
      <c r="A2192" s="11" t="s">
        <v>816</v>
      </c>
      <c r="B2192" t="s">
        <v>817</v>
      </c>
      <c r="C2192" t="s">
        <v>5214</v>
      </c>
      <c r="D2192" t="s">
        <v>5215</v>
      </c>
      <c r="E2192" t="s">
        <v>5211</v>
      </c>
      <c r="F2192" t="str">
        <f>VLOOKUP($A2192,'Transit IDs'!$A$1:$AK$828,14,FALSE)</f>
        <v>NY</v>
      </c>
      <c r="H2192" s="13"/>
      <c r="I2192" s="13"/>
      <c r="J2192" s="13"/>
    </row>
    <row r="2193" spans="1:10" x14ac:dyDescent="0.25">
      <c r="A2193" s="11" t="s">
        <v>816</v>
      </c>
      <c r="B2193" t="s">
        <v>817</v>
      </c>
      <c r="C2193" t="s">
        <v>5214</v>
      </c>
      <c r="D2193" t="s">
        <v>5215</v>
      </c>
      <c r="E2193" t="s">
        <v>5212</v>
      </c>
      <c r="F2193" t="str">
        <f>VLOOKUP($A2193,'Transit IDs'!$A$1:$AK$828,14,FALSE)</f>
        <v>NY</v>
      </c>
      <c r="H2193" s="13"/>
      <c r="I2193" s="13">
        <v>12954</v>
      </c>
      <c r="J2193" s="13"/>
    </row>
    <row r="2194" spans="1:10" x14ac:dyDescent="0.25">
      <c r="A2194" s="11" t="s">
        <v>822</v>
      </c>
      <c r="B2194" t="s">
        <v>823</v>
      </c>
      <c r="C2194" t="s">
        <v>5204</v>
      </c>
      <c r="D2194" t="s">
        <v>4287</v>
      </c>
      <c r="E2194" t="s">
        <v>5205</v>
      </c>
      <c r="F2194" t="str">
        <f>VLOOKUP($A2194,'Transit IDs'!$A$1:$AK$828,14,FALSE)</f>
        <v>NY</v>
      </c>
      <c r="H2194" s="13"/>
      <c r="I2194" s="13"/>
      <c r="J2194" s="13"/>
    </row>
    <row r="2195" spans="1:10" x14ac:dyDescent="0.25">
      <c r="A2195" s="11" t="s">
        <v>822</v>
      </c>
      <c r="B2195" t="s">
        <v>823</v>
      </c>
      <c r="C2195" t="s">
        <v>5204</v>
      </c>
      <c r="D2195" t="s">
        <v>4287</v>
      </c>
      <c r="E2195" t="s">
        <v>5206</v>
      </c>
      <c r="F2195" t="str">
        <f>VLOOKUP($A2195,'Transit IDs'!$A$1:$AK$828,14,FALSE)</f>
        <v>NY</v>
      </c>
      <c r="H2195" s="13"/>
      <c r="I2195" s="13"/>
      <c r="J2195" s="13"/>
    </row>
    <row r="2196" spans="1:10" x14ac:dyDescent="0.25">
      <c r="A2196" s="11" t="s">
        <v>822</v>
      </c>
      <c r="B2196" t="s">
        <v>823</v>
      </c>
      <c r="C2196" t="s">
        <v>5204</v>
      </c>
      <c r="D2196" t="s">
        <v>4287</v>
      </c>
      <c r="E2196" t="s">
        <v>5207</v>
      </c>
      <c r="F2196" t="str">
        <f>VLOOKUP($A2196,'Transit IDs'!$A$1:$AK$828,14,FALSE)</f>
        <v>NY</v>
      </c>
      <c r="H2196" s="13"/>
      <c r="I2196" s="13"/>
      <c r="J2196" s="13"/>
    </row>
    <row r="2197" spans="1:10" x14ac:dyDescent="0.25">
      <c r="A2197" s="11" t="s">
        <v>822</v>
      </c>
      <c r="B2197" t="s">
        <v>823</v>
      </c>
      <c r="C2197" t="s">
        <v>5204</v>
      </c>
      <c r="D2197" t="s">
        <v>4287</v>
      </c>
      <c r="E2197" t="s">
        <v>5208</v>
      </c>
      <c r="F2197" t="str">
        <f>VLOOKUP($A2197,'Transit IDs'!$A$1:$AK$828,14,FALSE)</f>
        <v>NY</v>
      </c>
      <c r="H2197" s="13"/>
      <c r="I2197" s="13"/>
      <c r="J2197" s="13"/>
    </row>
    <row r="2198" spans="1:10" x14ac:dyDescent="0.25">
      <c r="A2198" s="11" t="s">
        <v>822</v>
      </c>
      <c r="B2198" t="s">
        <v>823</v>
      </c>
      <c r="C2198" t="s">
        <v>5204</v>
      </c>
      <c r="D2198" t="s">
        <v>4287</v>
      </c>
      <c r="E2198" t="s">
        <v>5209</v>
      </c>
      <c r="F2198" t="str">
        <f>VLOOKUP($A2198,'Transit IDs'!$A$1:$AK$828,14,FALSE)</f>
        <v>NY</v>
      </c>
      <c r="H2198" s="13"/>
      <c r="I2198" s="13">
        <v>77</v>
      </c>
      <c r="J2198" s="13">
        <v>605</v>
      </c>
    </row>
    <row r="2199" spans="1:10" x14ac:dyDescent="0.25">
      <c r="A2199" s="11" t="s">
        <v>822</v>
      </c>
      <c r="B2199" t="s">
        <v>823</v>
      </c>
      <c r="C2199" t="s">
        <v>5204</v>
      </c>
      <c r="D2199" t="s">
        <v>4287</v>
      </c>
      <c r="E2199" t="s">
        <v>5210</v>
      </c>
      <c r="F2199" t="str">
        <f>VLOOKUP($A2199,'Transit IDs'!$A$1:$AK$828,14,FALSE)</f>
        <v>NY</v>
      </c>
      <c r="H2199" s="13"/>
      <c r="I2199" s="13">
        <v>20</v>
      </c>
      <c r="J2199" s="13">
        <v>157</v>
      </c>
    </row>
    <row r="2200" spans="1:10" x14ac:dyDescent="0.25">
      <c r="A2200" s="11" t="s">
        <v>822</v>
      </c>
      <c r="B2200" t="s">
        <v>823</v>
      </c>
      <c r="C2200" t="s">
        <v>5204</v>
      </c>
      <c r="D2200" t="s">
        <v>4287</v>
      </c>
      <c r="E2200" t="s">
        <v>5211</v>
      </c>
      <c r="F2200" t="str">
        <f>VLOOKUP($A2200,'Transit IDs'!$A$1:$AK$828,14,FALSE)</f>
        <v>NY</v>
      </c>
      <c r="H2200" s="13"/>
      <c r="I2200" s="13"/>
      <c r="J2200" s="13"/>
    </row>
    <row r="2201" spans="1:10" x14ac:dyDescent="0.25">
      <c r="A2201" s="11" t="s">
        <v>822</v>
      </c>
      <c r="B2201" t="s">
        <v>823</v>
      </c>
      <c r="C2201" t="s">
        <v>5204</v>
      </c>
      <c r="D2201" t="s">
        <v>4287</v>
      </c>
      <c r="E2201" t="s">
        <v>5212</v>
      </c>
      <c r="F2201" t="str">
        <f>VLOOKUP($A2201,'Transit IDs'!$A$1:$AK$828,14,FALSE)</f>
        <v>NY</v>
      </c>
      <c r="H2201" s="13"/>
      <c r="I2201" s="13">
        <v>20469</v>
      </c>
      <c r="J2201" s="13">
        <v>161129</v>
      </c>
    </row>
    <row r="2202" spans="1:10" x14ac:dyDescent="0.25">
      <c r="A2202" s="11" t="s">
        <v>822</v>
      </c>
      <c r="B2202" t="s">
        <v>823</v>
      </c>
      <c r="C2202" t="s">
        <v>5214</v>
      </c>
      <c r="D2202" t="s">
        <v>4287</v>
      </c>
      <c r="E2202" t="s">
        <v>5205</v>
      </c>
      <c r="F2202" t="str">
        <f>VLOOKUP($A2202,'Transit IDs'!$A$1:$AK$828,14,FALSE)</f>
        <v>NY</v>
      </c>
      <c r="H2202" s="13"/>
      <c r="I2202" s="13"/>
      <c r="J2202" s="13"/>
    </row>
    <row r="2203" spans="1:10" x14ac:dyDescent="0.25">
      <c r="A2203" s="11" t="s">
        <v>822</v>
      </c>
      <c r="B2203" t="s">
        <v>823</v>
      </c>
      <c r="C2203" t="s">
        <v>5214</v>
      </c>
      <c r="D2203" t="s">
        <v>4287</v>
      </c>
      <c r="E2203" t="s">
        <v>5206</v>
      </c>
      <c r="F2203" t="str">
        <f>VLOOKUP($A2203,'Transit IDs'!$A$1:$AK$828,14,FALSE)</f>
        <v>NY</v>
      </c>
      <c r="H2203" s="13"/>
      <c r="I2203" s="13"/>
      <c r="J2203" s="13"/>
    </row>
    <row r="2204" spans="1:10" x14ac:dyDescent="0.25">
      <c r="A2204" s="11" t="s">
        <v>822</v>
      </c>
      <c r="B2204" t="s">
        <v>823</v>
      </c>
      <c r="C2204" t="s">
        <v>5214</v>
      </c>
      <c r="D2204" t="s">
        <v>4287</v>
      </c>
      <c r="E2204" t="s">
        <v>5207</v>
      </c>
      <c r="F2204" t="str">
        <f>VLOOKUP($A2204,'Transit IDs'!$A$1:$AK$828,14,FALSE)</f>
        <v>NY</v>
      </c>
      <c r="H2204" s="13"/>
      <c r="I2204" s="13"/>
      <c r="J2204" s="13"/>
    </row>
    <row r="2205" spans="1:10" x14ac:dyDescent="0.25">
      <c r="A2205" s="11" t="s">
        <v>822</v>
      </c>
      <c r="B2205" t="s">
        <v>823</v>
      </c>
      <c r="C2205" t="s">
        <v>5214</v>
      </c>
      <c r="D2205" t="s">
        <v>4287</v>
      </c>
      <c r="E2205" t="s">
        <v>5208</v>
      </c>
      <c r="F2205" t="str">
        <f>VLOOKUP($A2205,'Transit IDs'!$A$1:$AK$828,14,FALSE)</f>
        <v>NY</v>
      </c>
      <c r="H2205" s="13"/>
      <c r="I2205" s="13"/>
      <c r="J2205" s="13"/>
    </row>
    <row r="2206" spans="1:10" x14ac:dyDescent="0.25">
      <c r="A2206" s="11" t="s">
        <v>822</v>
      </c>
      <c r="B2206" t="s">
        <v>823</v>
      </c>
      <c r="C2206" t="s">
        <v>5214</v>
      </c>
      <c r="D2206" t="s">
        <v>4287</v>
      </c>
      <c r="E2206" t="s">
        <v>5209</v>
      </c>
      <c r="F2206" t="str">
        <f>VLOOKUP($A2206,'Transit IDs'!$A$1:$AK$828,14,FALSE)</f>
        <v>NY</v>
      </c>
      <c r="H2206" s="13"/>
      <c r="I2206" s="13">
        <v>524</v>
      </c>
      <c r="J2206" s="13">
        <v>6146</v>
      </c>
    </row>
    <row r="2207" spans="1:10" x14ac:dyDescent="0.25">
      <c r="A2207" s="11" t="s">
        <v>822</v>
      </c>
      <c r="B2207" t="s">
        <v>823</v>
      </c>
      <c r="C2207" t="s">
        <v>5214</v>
      </c>
      <c r="D2207" t="s">
        <v>4287</v>
      </c>
      <c r="E2207" t="s">
        <v>5210</v>
      </c>
      <c r="F2207" t="str">
        <f>VLOOKUP($A2207,'Transit IDs'!$A$1:$AK$828,14,FALSE)</f>
        <v>NY</v>
      </c>
      <c r="H2207" s="13"/>
      <c r="I2207" s="13">
        <v>284</v>
      </c>
      <c r="J2207" s="13">
        <v>3476</v>
      </c>
    </row>
    <row r="2208" spans="1:10" x14ac:dyDescent="0.25">
      <c r="A2208" s="11" t="s">
        <v>822</v>
      </c>
      <c r="B2208" t="s">
        <v>823</v>
      </c>
      <c r="C2208" t="s">
        <v>5214</v>
      </c>
      <c r="D2208" t="s">
        <v>4287</v>
      </c>
      <c r="E2208" t="s">
        <v>5211</v>
      </c>
      <c r="F2208" t="str">
        <f>VLOOKUP($A2208,'Transit IDs'!$A$1:$AK$828,14,FALSE)</f>
        <v>NY</v>
      </c>
      <c r="H2208" s="13"/>
      <c r="I2208" s="13">
        <v>27</v>
      </c>
      <c r="J2208" s="13">
        <v>312</v>
      </c>
    </row>
    <row r="2209" spans="1:10" x14ac:dyDescent="0.25">
      <c r="A2209" s="11" t="s">
        <v>822</v>
      </c>
      <c r="B2209" t="s">
        <v>823</v>
      </c>
      <c r="C2209" t="s">
        <v>5214</v>
      </c>
      <c r="D2209" t="s">
        <v>4287</v>
      </c>
      <c r="E2209" t="s">
        <v>5212</v>
      </c>
      <c r="F2209" t="str">
        <f>VLOOKUP($A2209,'Transit IDs'!$A$1:$AK$828,14,FALSE)</f>
        <v>NY</v>
      </c>
      <c r="H2209" s="13"/>
      <c r="I2209" s="13">
        <v>145479</v>
      </c>
      <c r="J2209" s="13">
        <v>1741398</v>
      </c>
    </row>
    <row r="2210" spans="1:10" x14ac:dyDescent="0.25">
      <c r="A2210" s="11" t="s">
        <v>829</v>
      </c>
      <c r="B2210" t="s">
        <v>830</v>
      </c>
      <c r="C2210" t="s">
        <v>5223</v>
      </c>
      <c r="D2210" t="s">
        <v>4287</v>
      </c>
      <c r="E2210" t="s">
        <v>5205</v>
      </c>
      <c r="F2210" t="str">
        <f>VLOOKUP($A2210,'Transit IDs'!$A$1:$AK$828,14,FALSE)</f>
        <v>NJ</v>
      </c>
      <c r="H2210" s="13"/>
      <c r="I2210" s="13"/>
      <c r="J2210" s="13"/>
    </row>
    <row r="2211" spans="1:10" x14ac:dyDescent="0.25">
      <c r="A2211" s="11" t="s">
        <v>829</v>
      </c>
      <c r="B2211" t="s">
        <v>830</v>
      </c>
      <c r="C2211" t="s">
        <v>5223</v>
      </c>
      <c r="D2211" t="s">
        <v>4287</v>
      </c>
      <c r="E2211" t="s">
        <v>5206</v>
      </c>
      <c r="F2211" t="str">
        <f>VLOOKUP($A2211,'Transit IDs'!$A$1:$AK$828,14,FALSE)</f>
        <v>NJ</v>
      </c>
      <c r="H2211" s="13"/>
      <c r="I2211" s="13"/>
      <c r="J2211" s="13"/>
    </row>
    <row r="2212" spans="1:10" x14ac:dyDescent="0.25">
      <c r="A2212" s="11" t="s">
        <v>829</v>
      </c>
      <c r="B2212" t="s">
        <v>830</v>
      </c>
      <c r="C2212" t="s">
        <v>5223</v>
      </c>
      <c r="D2212" t="s">
        <v>4287</v>
      </c>
      <c r="E2212" t="s">
        <v>5207</v>
      </c>
      <c r="F2212" t="str">
        <f>VLOOKUP($A2212,'Transit IDs'!$A$1:$AK$828,14,FALSE)</f>
        <v>NJ</v>
      </c>
      <c r="H2212" s="13"/>
      <c r="I2212" s="13"/>
      <c r="J2212" s="13"/>
    </row>
    <row r="2213" spans="1:10" x14ac:dyDescent="0.25">
      <c r="A2213" s="11" t="s">
        <v>829</v>
      </c>
      <c r="B2213" t="s">
        <v>830</v>
      </c>
      <c r="C2213" t="s">
        <v>5223</v>
      </c>
      <c r="D2213" t="s">
        <v>4287</v>
      </c>
      <c r="E2213" t="s">
        <v>5208</v>
      </c>
      <c r="F2213" t="str">
        <f>VLOOKUP($A2213,'Transit IDs'!$A$1:$AK$828,14,FALSE)</f>
        <v>NJ</v>
      </c>
      <c r="H2213" s="13"/>
      <c r="I2213" s="13"/>
      <c r="J2213" s="13"/>
    </row>
    <row r="2214" spans="1:10" x14ac:dyDescent="0.25">
      <c r="A2214" s="11" t="s">
        <v>829</v>
      </c>
      <c r="B2214" t="s">
        <v>830</v>
      </c>
      <c r="C2214" t="s">
        <v>5223</v>
      </c>
      <c r="D2214" t="s">
        <v>4287</v>
      </c>
      <c r="E2214" t="s">
        <v>5209</v>
      </c>
      <c r="F2214" t="str">
        <f>VLOOKUP($A2214,'Transit IDs'!$A$1:$AK$828,14,FALSE)</f>
        <v>NJ</v>
      </c>
      <c r="H2214" s="13"/>
      <c r="I2214" s="13">
        <v>5994</v>
      </c>
      <c r="J2214" s="13">
        <v>15444</v>
      </c>
    </row>
    <row r="2215" spans="1:10" x14ac:dyDescent="0.25">
      <c r="A2215" s="11" t="s">
        <v>829</v>
      </c>
      <c r="B2215" t="s">
        <v>830</v>
      </c>
      <c r="C2215" t="s">
        <v>5223</v>
      </c>
      <c r="D2215" t="s">
        <v>4287</v>
      </c>
      <c r="E2215" t="s">
        <v>5210</v>
      </c>
      <c r="F2215" t="str">
        <f>VLOOKUP($A2215,'Transit IDs'!$A$1:$AK$828,14,FALSE)</f>
        <v>NJ</v>
      </c>
      <c r="H2215" s="13"/>
      <c r="I2215" s="13"/>
      <c r="J2215" s="13"/>
    </row>
    <row r="2216" spans="1:10" x14ac:dyDescent="0.25">
      <c r="A2216" s="11" t="s">
        <v>829</v>
      </c>
      <c r="B2216" t="s">
        <v>830</v>
      </c>
      <c r="C2216" t="s">
        <v>5223</v>
      </c>
      <c r="D2216" t="s">
        <v>4287</v>
      </c>
      <c r="E2216" t="s">
        <v>5211</v>
      </c>
      <c r="F2216" t="str">
        <f>VLOOKUP($A2216,'Transit IDs'!$A$1:$AK$828,14,FALSE)</f>
        <v>NJ</v>
      </c>
      <c r="H2216" s="13"/>
      <c r="I2216" s="13"/>
      <c r="J2216" s="13"/>
    </row>
    <row r="2217" spans="1:10" x14ac:dyDescent="0.25">
      <c r="A2217" s="11" t="s">
        <v>829</v>
      </c>
      <c r="B2217" t="s">
        <v>830</v>
      </c>
      <c r="C2217" t="s">
        <v>5223</v>
      </c>
      <c r="D2217" t="s">
        <v>4287</v>
      </c>
      <c r="E2217" t="s">
        <v>5212</v>
      </c>
      <c r="F2217" t="str">
        <f>VLOOKUP($A2217,'Transit IDs'!$A$1:$AK$828,14,FALSE)</f>
        <v>NJ</v>
      </c>
      <c r="H2217" s="13"/>
      <c r="I2217" s="13">
        <v>1439404</v>
      </c>
      <c r="J2217" s="13">
        <v>3681619</v>
      </c>
    </row>
    <row r="2218" spans="1:10" x14ac:dyDescent="0.25">
      <c r="A2218" s="11" t="s">
        <v>829</v>
      </c>
      <c r="B2218" t="s">
        <v>830</v>
      </c>
      <c r="C2218" t="s">
        <v>5226</v>
      </c>
      <c r="D2218" t="s">
        <v>5215</v>
      </c>
      <c r="E2218" t="s">
        <v>5205</v>
      </c>
      <c r="F2218" t="str">
        <f>VLOOKUP($A2218,'Transit IDs'!$A$1:$AK$828,14,FALSE)</f>
        <v>NJ</v>
      </c>
      <c r="H2218" s="13"/>
      <c r="I2218" s="13">
        <v>99871</v>
      </c>
      <c r="J2218" s="13"/>
    </row>
    <row r="2219" spans="1:10" x14ac:dyDescent="0.25">
      <c r="A2219" s="11" t="s">
        <v>829</v>
      </c>
      <c r="B2219" t="s">
        <v>830</v>
      </c>
      <c r="C2219" t="s">
        <v>5226</v>
      </c>
      <c r="D2219" t="s">
        <v>5215</v>
      </c>
      <c r="E2219" t="s">
        <v>5206</v>
      </c>
      <c r="F2219" t="str">
        <f>VLOOKUP($A2219,'Transit IDs'!$A$1:$AK$828,14,FALSE)</f>
        <v>NJ</v>
      </c>
      <c r="H2219" s="13"/>
      <c r="I2219" s="13">
        <v>41794</v>
      </c>
      <c r="J2219" s="13"/>
    </row>
    <row r="2220" spans="1:10" x14ac:dyDescent="0.25">
      <c r="A2220" s="11" t="s">
        <v>829</v>
      </c>
      <c r="B2220" t="s">
        <v>830</v>
      </c>
      <c r="C2220" t="s">
        <v>5226</v>
      </c>
      <c r="D2220" t="s">
        <v>5215</v>
      </c>
      <c r="E2220" t="s">
        <v>5207</v>
      </c>
      <c r="F2220" t="str">
        <f>VLOOKUP($A2220,'Transit IDs'!$A$1:$AK$828,14,FALSE)</f>
        <v>NJ</v>
      </c>
      <c r="H2220" s="13"/>
      <c r="I2220" s="13">
        <v>83045</v>
      </c>
      <c r="J2220" s="13"/>
    </row>
    <row r="2221" spans="1:10" x14ac:dyDescent="0.25">
      <c r="A2221" s="11" t="s">
        <v>829</v>
      </c>
      <c r="B2221" t="s">
        <v>830</v>
      </c>
      <c r="C2221" t="s">
        <v>5226</v>
      </c>
      <c r="D2221" t="s">
        <v>5215</v>
      </c>
      <c r="E2221" t="s">
        <v>5208</v>
      </c>
      <c r="F2221" t="str">
        <f>VLOOKUP($A2221,'Transit IDs'!$A$1:$AK$828,14,FALSE)</f>
        <v>NJ</v>
      </c>
      <c r="H2221" s="13"/>
      <c r="I2221" s="13">
        <v>46679</v>
      </c>
      <c r="J2221" s="13"/>
    </row>
    <row r="2222" spans="1:10" x14ac:dyDescent="0.25">
      <c r="A2222" s="11" t="s">
        <v>829</v>
      </c>
      <c r="B2222" t="s">
        <v>830</v>
      </c>
      <c r="C2222" t="s">
        <v>5226</v>
      </c>
      <c r="D2222" t="s">
        <v>5215</v>
      </c>
      <c r="E2222" t="s">
        <v>5209</v>
      </c>
      <c r="F2222" t="str">
        <f>VLOOKUP($A2222,'Transit IDs'!$A$1:$AK$828,14,FALSE)</f>
        <v>NJ</v>
      </c>
      <c r="G2222" s="13">
        <v>5666</v>
      </c>
      <c r="H2222" s="13">
        <v>306</v>
      </c>
      <c r="I2222" s="13">
        <v>270981</v>
      </c>
      <c r="J2222" s="13">
        <v>1151532</v>
      </c>
    </row>
    <row r="2223" spans="1:10" x14ac:dyDescent="0.25">
      <c r="A2223" s="11" t="s">
        <v>829</v>
      </c>
      <c r="B2223" t="s">
        <v>830</v>
      </c>
      <c r="C2223" t="s">
        <v>5226</v>
      </c>
      <c r="D2223" t="s">
        <v>5215</v>
      </c>
      <c r="E2223" t="s">
        <v>5210</v>
      </c>
      <c r="F2223" t="str">
        <f>VLOOKUP($A2223,'Transit IDs'!$A$1:$AK$828,14,FALSE)</f>
        <v>NJ</v>
      </c>
      <c r="G2223" s="13">
        <v>2692</v>
      </c>
      <c r="H2223" s="13">
        <v>144</v>
      </c>
      <c r="I2223" s="13">
        <v>137116</v>
      </c>
      <c r="J2223" s="13">
        <v>584951</v>
      </c>
    </row>
    <row r="2224" spans="1:10" x14ac:dyDescent="0.25">
      <c r="A2224" s="11" t="s">
        <v>829</v>
      </c>
      <c r="B2224" t="s">
        <v>830</v>
      </c>
      <c r="C2224" t="s">
        <v>5226</v>
      </c>
      <c r="D2224" t="s">
        <v>5215</v>
      </c>
      <c r="E2224" t="s">
        <v>5211</v>
      </c>
      <c r="F2224" t="str">
        <f>VLOOKUP($A2224,'Transit IDs'!$A$1:$AK$828,14,FALSE)</f>
        <v>NJ</v>
      </c>
      <c r="G2224" s="13">
        <v>2510</v>
      </c>
      <c r="H2224" s="13">
        <v>136</v>
      </c>
      <c r="I2224" s="13">
        <v>101022</v>
      </c>
      <c r="J2224" s="13">
        <v>433401</v>
      </c>
    </row>
    <row r="2225" spans="1:10" x14ac:dyDescent="0.25">
      <c r="A2225" s="11" t="s">
        <v>829</v>
      </c>
      <c r="B2225" t="s">
        <v>830</v>
      </c>
      <c r="C2225" t="s">
        <v>5226</v>
      </c>
      <c r="D2225" t="s">
        <v>5215</v>
      </c>
      <c r="E2225" t="s">
        <v>5212</v>
      </c>
      <c r="F2225" t="str">
        <f>VLOOKUP($A2225,'Transit IDs'!$A$1:$AK$828,14,FALSE)</f>
        <v>NJ</v>
      </c>
      <c r="G2225" s="13">
        <v>1432434</v>
      </c>
      <c r="H2225" s="13">
        <v>77394</v>
      </c>
      <c r="I2225" s="13">
        <v>79852612</v>
      </c>
      <c r="J2225" s="13">
        <v>339698347</v>
      </c>
    </row>
    <row r="2226" spans="1:10" x14ac:dyDescent="0.25">
      <c r="A2226" s="11" t="s">
        <v>835</v>
      </c>
      <c r="B2226" t="s">
        <v>836</v>
      </c>
      <c r="C2226" t="s">
        <v>5226</v>
      </c>
      <c r="D2226" t="s">
        <v>5215</v>
      </c>
      <c r="E2226" t="s">
        <v>5205</v>
      </c>
      <c r="F2226" t="str">
        <f>VLOOKUP($A2226,'Transit IDs'!$A$1:$AK$828,14,FALSE)</f>
        <v>NY</v>
      </c>
      <c r="H2226" s="13"/>
      <c r="I2226" s="13">
        <v>8928</v>
      </c>
      <c r="J2226" s="13"/>
    </row>
    <row r="2227" spans="1:10" x14ac:dyDescent="0.25">
      <c r="A2227" s="11" t="s">
        <v>835</v>
      </c>
      <c r="B2227" t="s">
        <v>836</v>
      </c>
      <c r="C2227" t="s">
        <v>5226</v>
      </c>
      <c r="D2227" t="s">
        <v>5215</v>
      </c>
      <c r="E2227" t="s">
        <v>5206</v>
      </c>
      <c r="F2227" t="str">
        <f>VLOOKUP($A2227,'Transit IDs'!$A$1:$AK$828,14,FALSE)</f>
        <v>NY</v>
      </c>
      <c r="H2227" s="13"/>
      <c r="I2227" s="13">
        <v>4356</v>
      </c>
      <c r="J2227" s="13"/>
    </row>
    <row r="2228" spans="1:10" x14ac:dyDescent="0.25">
      <c r="A2228" s="11" t="s">
        <v>835</v>
      </c>
      <c r="B2228" t="s">
        <v>836</v>
      </c>
      <c r="C2228" t="s">
        <v>5226</v>
      </c>
      <c r="D2228" t="s">
        <v>5215</v>
      </c>
      <c r="E2228" t="s">
        <v>5207</v>
      </c>
      <c r="F2228" t="str">
        <f>VLOOKUP($A2228,'Transit IDs'!$A$1:$AK$828,14,FALSE)</f>
        <v>NY</v>
      </c>
      <c r="H2228" s="13"/>
      <c r="I2228" s="13">
        <v>9398</v>
      </c>
      <c r="J2228" s="13"/>
    </row>
    <row r="2229" spans="1:10" x14ac:dyDescent="0.25">
      <c r="A2229" s="11" t="s">
        <v>835</v>
      </c>
      <c r="B2229" t="s">
        <v>836</v>
      </c>
      <c r="C2229" t="s">
        <v>5226</v>
      </c>
      <c r="D2229" t="s">
        <v>5215</v>
      </c>
      <c r="E2229" t="s">
        <v>5208</v>
      </c>
      <c r="F2229" t="str">
        <f>VLOOKUP($A2229,'Transit IDs'!$A$1:$AK$828,14,FALSE)</f>
        <v>NY</v>
      </c>
      <c r="H2229" s="13"/>
      <c r="I2229" s="13">
        <v>5192</v>
      </c>
      <c r="J2229" s="13"/>
    </row>
    <row r="2230" spans="1:10" x14ac:dyDescent="0.25">
      <c r="A2230" s="11" t="s">
        <v>835</v>
      </c>
      <c r="B2230" t="s">
        <v>836</v>
      </c>
      <c r="C2230" t="s">
        <v>5226</v>
      </c>
      <c r="D2230" t="s">
        <v>5215</v>
      </c>
      <c r="E2230" t="s">
        <v>5209</v>
      </c>
      <c r="F2230" t="str">
        <f>VLOOKUP($A2230,'Transit IDs'!$A$1:$AK$828,14,FALSE)</f>
        <v>NY</v>
      </c>
      <c r="G2230" s="13">
        <v>2043</v>
      </c>
      <c r="H2230" s="13">
        <v>88</v>
      </c>
      <c r="I2230" s="13">
        <v>23019</v>
      </c>
      <c r="J2230" s="13">
        <v>199353</v>
      </c>
    </row>
    <row r="2231" spans="1:10" x14ac:dyDescent="0.25">
      <c r="A2231" s="11" t="s">
        <v>835</v>
      </c>
      <c r="B2231" t="s">
        <v>836</v>
      </c>
      <c r="C2231" t="s">
        <v>5226</v>
      </c>
      <c r="D2231" t="s">
        <v>5215</v>
      </c>
      <c r="E2231" t="s">
        <v>5210</v>
      </c>
      <c r="F2231" t="str">
        <f>VLOOKUP($A2231,'Transit IDs'!$A$1:$AK$828,14,FALSE)</f>
        <v>NY</v>
      </c>
      <c r="G2231" s="13">
        <v>1118</v>
      </c>
      <c r="H2231" s="13">
        <v>58</v>
      </c>
      <c r="I2231" s="13">
        <v>3662</v>
      </c>
      <c r="J2231" s="13">
        <v>22338</v>
      </c>
    </row>
    <row r="2232" spans="1:10" x14ac:dyDescent="0.25">
      <c r="A2232" s="11" t="s">
        <v>835</v>
      </c>
      <c r="B2232" t="s">
        <v>836</v>
      </c>
      <c r="C2232" t="s">
        <v>5226</v>
      </c>
      <c r="D2232" t="s">
        <v>5215</v>
      </c>
      <c r="E2232" t="s">
        <v>5211</v>
      </c>
      <c r="F2232" t="str">
        <f>VLOOKUP($A2232,'Transit IDs'!$A$1:$AK$828,14,FALSE)</f>
        <v>NY</v>
      </c>
      <c r="G2232" s="13">
        <v>1089</v>
      </c>
      <c r="H2232" s="13">
        <v>58</v>
      </c>
      <c r="I2232" s="13">
        <v>3662</v>
      </c>
      <c r="J2232" s="13">
        <v>22338</v>
      </c>
    </row>
    <row r="2233" spans="1:10" x14ac:dyDescent="0.25">
      <c r="A2233" s="11" t="s">
        <v>835</v>
      </c>
      <c r="B2233" t="s">
        <v>836</v>
      </c>
      <c r="C2233" t="s">
        <v>5226</v>
      </c>
      <c r="D2233" t="s">
        <v>5215</v>
      </c>
      <c r="E2233" t="s">
        <v>5212</v>
      </c>
      <c r="F2233" t="str">
        <f>VLOOKUP($A2233,'Transit IDs'!$A$1:$AK$828,14,FALSE)</f>
        <v>NY</v>
      </c>
      <c r="G2233" s="13">
        <v>628777</v>
      </c>
      <c r="H2233" s="13">
        <v>28302</v>
      </c>
      <c r="I2233" s="13">
        <v>6467898</v>
      </c>
      <c r="J2233" s="13">
        <v>37666887</v>
      </c>
    </row>
    <row r="2234" spans="1:10" x14ac:dyDescent="0.25">
      <c r="A2234" s="11" t="s">
        <v>841</v>
      </c>
      <c r="B2234" t="s">
        <v>842</v>
      </c>
      <c r="C2234" t="s">
        <v>5225</v>
      </c>
      <c r="D2234" t="s">
        <v>5215</v>
      </c>
      <c r="E2234" t="s">
        <v>5205</v>
      </c>
      <c r="F2234" t="str">
        <f>VLOOKUP($A2234,'Transit IDs'!$A$1:$AK$828,14,FALSE)</f>
        <v>NY</v>
      </c>
      <c r="H2234" s="13"/>
      <c r="I2234" s="13">
        <v>121754</v>
      </c>
      <c r="J2234" s="13"/>
    </row>
    <row r="2235" spans="1:10" x14ac:dyDescent="0.25">
      <c r="A2235" s="11" t="s">
        <v>841</v>
      </c>
      <c r="B2235" t="s">
        <v>842</v>
      </c>
      <c r="C2235" t="s">
        <v>5225</v>
      </c>
      <c r="D2235" t="s">
        <v>5215</v>
      </c>
      <c r="E2235" t="s">
        <v>5206</v>
      </c>
      <c r="F2235" t="str">
        <f>VLOOKUP($A2235,'Transit IDs'!$A$1:$AK$828,14,FALSE)</f>
        <v>NY</v>
      </c>
      <c r="H2235" s="13"/>
      <c r="I2235" s="13">
        <v>48422</v>
      </c>
      <c r="J2235" s="13"/>
    </row>
    <row r="2236" spans="1:10" x14ac:dyDescent="0.25">
      <c r="A2236" s="11" t="s">
        <v>841</v>
      </c>
      <c r="B2236" t="s">
        <v>842</v>
      </c>
      <c r="C2236" t="s">
        <v>5225</v>
      </c>
      <c r="D2236" t="s">
        <v>5215</v>
      </c>
      <c r="E2236" t="s">
        <v>5207</v>
      </c>
      <c r="F2236" t="str">
        <f>VLOOKUP($A2236,'Transit IDs'!$A$1:$AK$828,14,FALSE)</f>
        <v>NY</v>
      </c>
      <c r="H2236" s="13"/>
      <c r="I2236" s="13">
        <v>101619</v>
      </c>
      <c r="J2236" s="13"/>
    </row>
    <row r="2237" spans="1:10" x14ac:dyDescent="0.25">
      <c r="A2237" s="11" t="s">
        <v>841</v>
      </c>
      <c r="B2237" t="s">
        <v>842</v>
      </c>
      <c r="C2237" t="s">
        <v>5225</v>
      </c>
      <c r="D2237" t="s">
        <v>5215</v>
      </c>
      <c r="E2237" t="s">
        <v>5208</v>
      </c>
      <c r="F2237" t="str">
        <f>VLOOKUP($A2237,'Transit IDs'!$A$1:$AK$828,14,FALSE)</f>
        <v>NY</v>
      </c>
      <c r="H2237" s="13"/>
      <c r="I2237" s="13">
        <v>62298</v>
      </c>
      <c r="J2237" s="13"/>
    </row>
    <row r="2238" spans="1:10" x14ac:dyDescent="0.25">
      <c r="A2238" s="11" t="s">
        <v>841</v>
      </c>
      <c r="B2238" t="s">
        <v>842</v>
      </c>
      <c r="C2238" t="s">
        <v>5225</v>
      </c>
      <c r="D2238" t="s">
        <v>5215</v>
      </c>
      <c r="E2238" t="s">
        <v>5209</v>
      </c>
      <c r="F2238" t="str">
        <f>VLOOKUP($A2238,'Transit IDs'!$A$1:$AK$828,14,FALSE)</f>
        <v>NY</v>
      </c>
      <c r="G2238" s="13">
        <v>22025</v>
      </c>
      <c r="H2238" s="13">
        <v>694</v>
      </c>
      <c r="I2238" s="13">
        <v>334093</v>
      </c>
      <c r="J2238" s="13">
        <v>7297564</v>
      </c>
    </row>
    <row r="2239" spans="1:10" x14ac:dyDescent="0.25">
      <c r="A2239" s="11" t="s">
        <v>841</v>
      </c>
      <c r="B2239" t="s">
        <v>842</v>
      </c>
      <c r="C2239" t="s">
        <v>5225</v>
      </c>
      <c r="D2239" t="s">
        <v>5215</v>
      </c>
      <c r="E2239" t="s">
        <v>5210</v>
      </c>
      <c r="F2239" t="str">
        <f>VLOOKUP($A2239,'Transit IDs'!$A$1:$AK$828,14,FALSE)</f>
        <v>NY</v>
      </c>
      <c r="G2239" s="13">
        <v>14813</v>
      </c>
      <c r="H2239" s="13">
        <v>497</v>
      </c>
      <c r="I2239" s="13">
        <v>134447</v>
      </c>
      <c r="J2239" s="13">
        <v>3064898</v>
      </c>
    </row>
    <row r="2240" spans="1:10" x14ac:dyDescent="0.25">
      <c r="A2240" s="11" t="s">
        <v>841</v>
      </c>
      <c r="B2240" t="s">
        <v>842</v>
      </c>
      <c r="C2240" t="s">
        <v>5225</v>
      </c>
      <c r="D2240" t="s">
        <v>5215</v>
      </c>
      <c r="E2240" t="s">
        <v>5211</v>
      </c>
      <c r="F2240" t="str">
        <f>VLOOKUP($A2240,'Transit IDs'!$A$1:$AK$828,14,FALSE)</f>
        <v>NY</v>
      </c>
      <c r="G2240" s="13">
        <v>14959</v>
      </c>
      <c r="H2240" s="13">
        <v>496</v>
      </c>
      <c r="I2240" s="13">
        <v>96174</v>
      </c>
      <c r="J2240" s="13">
        <v>1417313</v>
      </c>
    </row>
    <row r="2241" spans="1:10" x14ac:dyDescent="0.25">
      <c r="A2241" s="11" t="s">
        <v>841</v>
      </c>
      <c r="B2241" t="s">
        <v>842</v>
      </c>
      <c r="C2241" t="s">
        <v>5225</v>
      </c>
      <c r="D2241" t="s">
        <v>5215</v>
      </c>
      <c r="E2241" t="s">
        <v>5212</v>
      </c>
      <c r="F2241" t="str">
        <f>VLOOKUP($A2241,'Transit IDs'!$A$1:$AK$828,14,FALSE)</f>
        <v>NY</v>
      </c>
      <c r="G2241" s="13">
        <v>7331718</v>
      </c>
      <c r="H2241" s="13">
        <v>242085</v>
      </c>
      <c r="I2241" s="13">
        <v>96953120</v>
      </c>
      <c r="J2241" s="13">
        <v>2083399604</v>
      </c>
    </row>
    <row r="2242" spans="1:10" x14ac:dyDescent="0.25">
      <c r="A2242" s="11" t="s">
        <v>847</v>
      </c>
      <c r="B2242" t="s">
        <v>848</v>
      </c>
      <c r="C2242" t="s">
        <v>5204</v>
      </c>
      <c r="D2242" t="s">
        <v>5215</v>
      </c>
      <c r="E2242" t="s">
        <v>5205</v>
      </c>
      <c r="F2242" t="str">
        <f>VLOOKUP($A2242,'Transit IDs'!$A$1:$AK$828,14,FALSE)</f>
        <v>NY</v>
      </c>
      <c r="H2242" s="13"/>
      <c r="I2242" s="13"/>
      <c r="J2242" s="13"/>
    </row>
    <row r="2243" spans="1:10" x14ac:dyDescent="0.25">
      <c r="A2243" s="11" t="s">
        <v>847</v>
      </c>
      <c r="B2243" t="s">
        <v>848</v>
      </c>
      <c r="C2243" t="s">
        <v>5204</v>
      </c>
      <c r="D2243" t="s">
        <v>5215</v>
      </c>
      <c r="E2243" t="s">
        <v>5206</v>
      </c>
      <c r="F2243" t="str">
        <f>VLOOKUP($A2243,'Transit IDs'!$A$1:$AK$828,14,FALSE)</f>
        <v>NY</v>
      </c>
      <c r="H2243" s="13"/>
      <c r="I2243" s="13"/>
      <c r="J2243" s="13"/>
    </row>
    <row r="2244" spans="1:10" x14ac:dyDescent="0.25">
      <c r="A2244" s="11" t="s">
        <v>847</v>
      </c>
      <c r="B2244" t="s">
        <v>848</v>
      </c>
      <c r="C2244" t="s">
        <v>5204</v>
      </c>
      <c r="D2244" t="s">
        <v>5215</v>
      </c>
      <c r="E2244" t="s">
        <v>5207</v>
      </c>
      <c r="F2244" t="str">
        <f>VLOOKUP($A2244,'Transit IDs'!$A$1:$AK$828,14,FALSE)</f>
        <v>NY</v>
      </c>
      <c r="H2244" s="13"/>
      <c r="I2244" s="13"/>
      <c r="J2244" s="13"/>
    </row>
    <row r="2245" spans="1:10" x14ac:dyDescent="0.25">
      <c r="A2245" s="11" t="s">
        <v>847</v>
      </c>
      <c r="B2245" t="s">
        <v>848</v>
      </c>
      <c r="C2245" t="s">
        <v>5204</v>
      </c>
      <c r="D2245" t="s">
        <v>5215</v>
      </c>
      <c r="E2245" t="s">
        <v>5208</v>
      </c>
      <c r="F2245" t="str">
        <f>VLOOKUP($A2245,'Transit IDs'!$A$1:$AK$828,14,FALSE)</f>
        <v>NY</v>
      </c>
      <c r="H2245" s="13"/>
      <c r="I2245" s="13"/>
      <c r="J2245" s="13"/>
    </row>
    <row r="2246" spans="1:10" x14ac:dyDescent="0.25">
      <c r="A2246" s="11" t="s">
        <v>847</v>
      </c>
      <c r="B2246" t="s">
        <v>848</v>
      </c>
      <c r="C2246" t="s">
        <v>5204</v>
      </c>
      <c r="D2246" t="s">
        <v>5215</v>
      </c>
      <c r="E2246" t="s">
        <v>5209</v>
      </c>
      <c r="F2246" t="str">
        <f>VLOOKUP($A2246,'Transit IDs'!$A$1:$AK$828,14,FALSE)</f>
        <v>NY</v>
      </c>
      <c r="H2246" s="13"/>
      <c r="I2246" s="13">
        <v>563</v>
      </c>
      <c r="J2246" s="13">
        <v>4206</v>
      </c>
    </row>
    <row r="2247" spans="1:10" x14ac:dyDescent="0.25">
      <c r="A2247" s="11" t="s">
        <v>847</v>
      </c>
      <c r="B2247" t="s">
        <v>848</v>
      </c>
      <c r="C2247" t="s">
        <v>5204</v>
      </c>
      <c r="D2247" t="s">
        <v>5215</v>
      </c>
      <c r="E2247" t="s">
        <v>5210</v>
      </c>
      <c r="F2247" t="str">
        <f>VLOOKUP($A2247,'Transit IDs'!$A$1:$AK$828,14,FALSE)</f>
        <v>NY</v>
      </c>
      <c r="H2247" s="13"/>
      <c r="I2247" s="13">
        <v>218</v>
      </c>
      <c r="J2247" s="13">
        <v>1626</v>
      </c>
    </row>
    <row r="2248" spans="1:10" x14ac:dyDescent="0.25">
      <c r="A2248" s="11" t="s">
        <v>847</v>
      </c>
      <c r="B2248" t="s">
        <v>848</v>
      </c>
      <c r="C2248" t="s">
        <v>5204</v>
      </c>
      <c r="D2248" t="s">
        <v>5215</v>
      </c>
      <c r="E2248" t="s">
        <v>5211</v>
      </c>
      <c r="F2248" t="str">
        <f>VLOOKUP($A2248,'Transit IDs'!$A$1:$AK$828,14,FALSE)</f>
        <v>NY</v>
      </c>
      <c r="H2248" s="13"/>
      <c r="I2248" s="13">
        <v>167</v>
      </c>
      <c r="J2248" s="13">
        <v>1245</v>
      </c>
    </row>
    <row r="2249" spans="1:10" x14ac:dyDescent="0.25">
      <c r="A2249" s="11" t="s">
        <v>847</v>
      </c>
      <c r="B2249" t="s">
        <v>848</v>
      </c>
      <c r="C2249" t="s">
        <v>5204</v>
      </c>
      <c r="D2249" t="s">
        <v>5215</v>
      </c>
      <c r="E2249" t="s">
        <v>5212</v>
      </c>
      <c r="F2249" t="str">
        <f>VLOOKUP($A2249,'Transit IDs'!$A$1:$AK$828,14,FALSE)</f>
        <v>NY</v>
      </c>
      <c r="H2249" s="13"/>
      <c r="I2249" s="13">
        <v>167239</v>
      </c>
      <c r="J2249" s="13">
        <v>1248699</v>
      </c>
    </row>
    <row r="2250" spans="1:10" x14ac:dyDescent="0.25">
      <c r="A2250" s="11" t="s">
        <v>847</v>
      </c>
      <c r="B2250" t="s">
        <v>848</v>
      </c>
      <c r="C2250" t="s">
        <v>5214</v>
      </c>
      <c r="D2250" t="s">
        <v>5215</v>
      </c>
      <c r="E2250" t="s">
        <v>5205</v>
      </c>
      <c r="F2250" t="str">
        <f>VLOOKUP($A2250,'Transit IDs'!$A$1:$AK$828,14,FALSE)</f>
        <v>NY</v>
      </c>
      <c r="H2250" s="13"/>
      <c r="I2250" s="13"/>
      <c r="J2250" s="13"/>
    </row>
    <row r="2251" spans="1:10" x14ac:dyDescent="0.25">
      <c r="A2251" s="11" t="s">
        <v>847</v>
      </c>
      <c r="B2251" t="s">
        <v>848</v>
      </c>
      <c r="C2251" t="s">
        <v>5214</v>
      </c>
      <c r="D2251" t="s">
        <v>5215</v>
      </c>
      <c r="E2251" t="s">
        <v>5206</v>
      </c>
      <c r="F2251" t="str">
        <f>VLOOKUP($A2251,'Transit IDs'!$A$1:$AK$828,14,FALSE)</f>
        <v>NY</v>
      </c>
      <c r="H2251" s="13"/>
      <c r="I2251" s="13"/>
      <c r="J2251" s="13"/>
    </row>
    <row r="2252" spans="1:10" x14ac:dyDescent="0.25">
      <c r="A2252" s="11" t="s">
        <v>847</v>
      </c>
      <c r="B2252" t="s">
        <v>848</v>
      </c>
      <c r="C2252" t="s">
        <v>5214</v>
      </c>
      <c r="D2252" t="s">
        <v>5215</v>
      </c>
      <c r="E2252" t="s">
        <v>5207</v>
      </c>
      <c r="F2252" t="str">
        <f>VLOOKUP($A2252,'Transit IDs'!$A$1:$AK$828,14,FALSE)</f>
        <v>NY</v>
      </c>
      <c r="H2252" s="13"/>
      <c r="I2252" s="13"/>
      <c r="J2252" s="13"/>
    </row>
    <row r="2253" spans="1:10" x14ac:dyDescent="0.25">
      <c r="A2253" s="11" t="s">
        <v>847</v>
      </c>
      <c r="B2253" t="s">
        <v>848</v>
      </c>
      <c r="C2253" t="s">
        <v>5214</v>
      </c>
      <c r="D2253" t="s">
        <v>5215</v>
      </c>
      <c r="E2253" t="s">
        <v>5208</v>
      </c>
      <c r="F2253" t="str">
        <f>VLOOKUP($A2253,'Transit IDs'!$A$1:$AK$828,14,FALSE)</f>
        <v>NY</v>
      </c>
      <c r="H2253" s="13"/>
      <c r="I2253" s="13"/>
      <c r="J2253" s="13"/>
    </row>
    <row r="2254" spans="1:10" x14ac:dyDescent="0.25">
      <c r="A2254" s="11" t="s">
        <v>847</v>
      </c>
      <c r="B2254" t="s">
        <v>848</v>
      </c>
      <c r="C2254" t="s">
        <v>5214</v>
      </c>
      <c r="D2254" t="s">
        <v>5215</v>
      </c>
      <c r="E2254" t="s">
        <v>5209</v>
      </c>
      <c r="F2254" t="str">
        <f>VLOOKUP($A2254,'Transit IDs'!$A$1:$AK$828,14,FALSE)</f>
        <v>NY</v>
      </c>
      <c r="H2254" s="13"/>
      <c r="I2254" s="13">
        <v>77184</v>
      </c>
      <c r="J2254" s="13">
        <v>197037</v>
      </c>
    </row>
    <row r="2255" spans="1:10" x14ac:dyDescent="0.25">
      <c r="A2255" s="11" t="s">
        <v>847</v>
      </c>
      <c r="B2255" t="s">
        <v>848</v>
      </c>
      <c r="C2255" t="s">
        <v>5214</v>
      </c>
      <c r="D2255" t="s">
        <v>5215</v>
      </c>
      <c r="E2255" t="s">
        <v>5210</v>
      </c>
      <c r="F2255" t="str">
        <f>VLOOKUP($A2255,'Transit IDs'!$A$1:$AK$828,14,FALSE)</f>
        <v>NY</v>
      </c>
      <c r="H2255" s="13"/>
      <c r="I2255" s="13">
        <v>28677</v>
      </c>
      <c r="J2255" s="13">
        <v>73207</v>
      </c>
    </row>
    <row r="2256" spans="1:10" x14ac:dyDescent="0.25">
      <c r="A2256" s="11" t="s">
        <v>847</v>
      </c>
      <c r="B2256" t="s">
        <v>848</v>
      </c>
      <c r="C2256" t="s">
        <v>5214</v>
      </c>
      <c r="D2256" t="s">
        <v>5215</v>
      </c>
      <c r="E2256" t="s">
        <v>5211</v>
      </c>
      <c r="F2256" t="str">
        <f>VLOOKUP($A2256,'Transit IDs'!$A$1:$AK$828,14,FALSE)</f>
        <v>NY</v>
      </c>
      <c r="H2256" s="13"/>
      <c r="I2256" s="13">
        <v>23206</v>
      </c>
      <c r="J2256" s="13">
        <v>59241</v>
      </c>
    </row>
    <row r="2257" spans="1:10" x14ac:dyDescent="0.25">
      <c r="A2257" s="11" t="s">
        <v>847</v>
      </c>
      <c r="B2257" t="s">
        <v>848</v>
      </c>
      <c r="C2257" t="s">
        <v>5214</v>
      </c>
      <c r="D2257" t="s">
        <v>5215</v>
      </c>
      <c r="E2257" t="s">
        <v>5212</v>
      </c>
      <c r="F2257" t="str">
        <f>VLOOKUP($A2257,'Transit IDs'!$A$1:$AK$828,14,FALSE)</f>
        <v>NY</v>
      </c>
      <c r="H2257" s="13"/>
      <c r="I2257" s="13">
        <v>22547758</v>
      </c>
      <c r="J2257" s="13">
        <v>57560405</v>
      </c>
    </row>
    <row r="2258" spans="1:10" x14ac:dyDescent="0.25">
      <c r="A2258" s="11" t="s">
        <v>854</v>
      </c>
      <c r="B2258" t="s">
        <v>855</v>
      </c>
      <c r="C2258" t="s">
        <v>5214</v>
      </c>
      <c r="D2258" t="s">
        <v>5215</v>
      </c>
      <c r="E2258" t="s">
        <v>5205</v>
      </c>
      <c r="F2258" t="str">
        <f>VLOOKUP($A2258,'Transit IDs'!$A$1:$AK$828,14,FALSE)</f>
        <v>NY</v>
      </c>
      <c r="H2258" s="13"/>
      <c r="I2258" s="13"/>
      <c r="J2258" s="13"/>
    </row>
    <row r="2259" spans="1:10" x14ac:dyDescent="0.25">
      <c r="A2259" s="11" t="s">
        <v>854</v>
      </c>
      <c r="B2259" t="s">
        <v>855</v>
      </c>
      <c r="C2259" t="s">
        <v>5214</v>
      </c>
      <c r="D2259" t="s">
        <v>5215</v>
      </c>
      <c r="E2259" t="s">
        <v>5206</v>
      </c>
      <c r="F2259" t="str">
        <f>VLOOKUP($A2259,'Transit IDs'!$A$1:$AK$828,14,FALSE)</f>
        <v>NY</v>
      </c>
      <c r="H2259" s="13"/>
      <c r="I2259" s="13"/>
      <c r="J2259" s="13"/>
    </row>
    <row r="2260" spans="1:10" x14ac:dyDescent="0.25">
      <c r="A2260" s="11" t="s">
        <v>854</v>
      </c>
      <c r="B2260" t="s">
        <v>855</v>
      </c>
      <c r="C2260" t="s">
        <v>5214</v>
      </c>
      <c r="D2260" t="s">
        <v>5215</v>
      </c>
      <c r="E2260" t="s">
        <v>5207</v>
      </c>
      <c r="F2260" t="str">
        <f>VLOOKUP($A2260,'Transit IDs'!$A$1:$AK$828,14,FALSE)</f>
        <v>NY</v>
      </c>
      <c r="H2260" s="13"/>
      <c r="I2260" s="13"/>
      <c r="J2260" s="13"/>
    </row>
    <row r="2261" spans="1:10" x14ac:dyDescent="0.25">
      <c r="A2261" s="11" t="s">
        <v>854</v>
      </c>
      <c r="B2261" t="s">
        <v>855</v>
      </c>
      <c r="C2261" t="s">
        <v>5214</v>
      </c>
      <c r="D2261" t="s">
        <v>5215</v>
      </c>
      <c r="E2261" t="s">
        <v>5208</v>
      </c>
      <c r="F2261" t="str">
        <f>VLOOKUP($A2261,'Transit IDs'!$A$1:$AK$828,14,FALSE)</f>
        <v>NY</v>
      </c>
      <c r="H2261" s="13"/>
      <c r="I2261" s="13"/>
      <c r="J2261" s="13"/>
    </row>
    <row r="2262" spans="1:10" x14ac:dyDescent="0.25">
      <c r="A2262" s="11" t="s">
        <v>854</v>
      </c>
      <c r="B2262" t="s">
        <v>855</v>
      </c>
      <c r="C2262" t="s">
        <v>5214</v>
      </c>
      <c r="D2262" t="s">
        <v>5215</v>
      </c>
      <c r="E2262" t="s">
        <v>5209</v>
      </c>
      <c r="F2262" t="str">
        <f>VLOOKUP($A2262,'Transit IDs'!$A$1:$AK$828,14,FALSE)</f>
        <v>NY</v>
      </c>
      <c r="H2262" s="13"/>
      <c r="I2262" s="13">
        <v>1378</v>
      </c>
      <c r="J2262" s="13">
        <v>9305</v>
      </c>
    </row>
    <row r="2263" spans="1:10" x14ac:dyDescent="0.25">
      <c r="A2263" s="11" t="s">
        <v>854</v>
      </c>
      <c r="B2263" t="s">
        <v>855</v>
      </c>
      <c r="C2263" t="s">
        <v>5214</v>
      </c>
      <c r="D2263" t="s">
        <v>5215</v>
      </c>
      <c r="E2263" t="s">
        <v>5210</v>
      </c>
      <c r="F2263" t="str">
        <f>VLOOKUP($A2263,'Transit IDs'!$A$1:$AK$828,14,FALSE)</f>
        <v>NY</v>
      </c>
      <c r="H2263" s="13"/>
      <c r="I2263" s="13">
        <v>621</v>
      </c>
      <c r="J2263" s="13">
        <v>4530</v>
      </c>
    </row>
    <row r="2264" spans="1:10" x14ac:dyDescent="0.25">
      <c r="A2264" s="11" t="s">
        <v>854</v>
      </c>
      <c r="B2264" t="s">
        <v>855</v>
      </c>
      <c r="C2264" t="s">
        <v>5214</v>
      </c>
      <c r="D2264" t="s">
        <v>5215</v>
      </c>
      <c r="E2264" t="s">
        <v>5211</v>
      </c>
      <c r="F2264" t="str">
        <f>VLOOKUP($A2264,'Transit IDs'!$A$1:$AK$828,14,FALSE)</f>
        <v>NY</v>
      </c>
      <c r="H2264" s="13"/>
      <c r="I2264" s="13">
        <v>236</v>
      </c>
      <c r="J2264" s="13">
        <v>3008</v>
      </c>
    </row>
    <row r="2265" spans="1:10" x14ac:dyDescent="0.25">
      <c r="A2265" s="11" t="s">
        <v>854</v>
      </c>
      <c r="B2265" t="s">
        <v>855</v>
      </c>
      <c r="C2265" t="s">
        <v>5214</v>
      </c>
      <c r="D2265" t="s">
        <v>5215</v>
      </c>
      <c r="E2265" t="s">
        <v>5212</v>
      </c>
      <c r="F2265" t="str">
        <f>VLOOKUP($A2265,'Transit IDs'!$A$1:$AK$828,14,FALSE)</f>
        <v>NY</v>
      </c>
      <c r="H2265" s="13"/>
      <c r="I2265" s="13">
        <v>428657</v>
      </c>
      <c r="J2265" s="13">
        <v>3021511</v>
      </c>
    </row>
    <row r="2266" spans="1:10" x14ac:dyDescent="0.25">
      <c r="A2266" s="11" t="s">
        <v>858</v>
      </c>
      <c r="B2266" t="s">
        <v>859</v>
      </c>
      <c r="C2266" t="s">
        <v>5204</v>
      </c>
      <c r="D2266" t="s">
        <v>5215</v>
      </c>
      <c r="E2266" t="s">
        <v>5205</v>
      </c>
      <c r="F2266" t="str">
        <f>VLOOKUP($A2266,'Transit IDs'!$A$1:$AK$828,14,FALSE)</f>
        <v>NY</v>
      </c>
      <c r="H2266" s="13"/>
      <c r="I2266" s="13"/>
      <c r="J2266" s="13"/>
    </row>
    <row r="2267" spans="1:10" x14ac:dyDescent="0.25">
      <c r="A2267" s="11" t="s">
        <v>858</v>
      </c>
      <c r="B2267" t="s">
        <v>859</v>
      </c>
      <c r="C2267" t="s">
        <v>5204</v>
      </c>
      <c r="D2267" t="s">
        <v>5215</v>
      </c>
      <c r="E2267" t="s">
        <v>5206</v>
      </c>
      <c r="F2267" t="str">
        <f>VLOOKUP($A2267,'Transit IDs'!$A$1:$AK$828,14,FALSE)</f>
        <v>NY</v>
      </c>
      <c r="H2267" s="13"/>
      <c r="I2267" s="13"/>
      <c r="J2267" s="13"/>
    </row>
    <row r="2268" spans="1:10" x14ac:dyDescent="0.25">
      <c r="A2268" s="11" t="s">
        <v>858</v>
      </c>
      <c r="B2268" t="s">
        <v>859</v>
      </c>
      <c r="C2268" t="s">
        <v>5204</v>
      </c>
      <c r="D2268" t="s">
        <v>5215</v>
      </c>
      <c r="E2268" t="s">
        <v>5207</v>
      </c>
      <c r="F2268" t="str">
        <f>VLOOKUP($A2268,'Transit IDs'!$A$1:$AK$828,14,FALSE)</f>
        <v>NY</v>
      </c>
      <c r="H2268" s="13"/>
      <c r="I2268" s="13"/>
      <c r="J2268" s="13"/>
    </row>
    <row r="2269" spans="1:10" x14ac:dyDescent="0.25">
      <c r="A2269" s="11" t="s">
        <v>858</v>
      </c>
      <c r="B2269" t="s">
        <v>859</v>
      </c>
      <c r="C2269" t="s">
        <v>5204</v>
      </c>
      <c r="D2269" t="s">
        <v>5215</v>
      </c>
      <c r="E2269" t="s">
        <v>5208</v>
      </c>
      <c r="F2269" t="str">
        <f>VLOOKUP($A2269,'Transit IDs'!$A$1:$AK$828,14,FALSE)</f>
        <v>NY</v>
      </c>
      <c r="H2269" s="13"/>
      <c r="I2269" s="13"/>
      <c r="J2269" s="13"/>
    </row>
    <row r="2270" spans="1:10" x14ac:dyDescent="0.25">
      <c r="A2270" s="11" t="s">
        <v>858</v>
      </c>
      <c r="B2270" t="s">
        <v>859</v>
      </c>
      <c r="C2270" t="s">
        <v>5204</v>
      </c>
      <c r="D2270" t="s">
        <v>5215</v>
      </c>
      <c r="E2270" t="s">
        <v>5209</v>
      </c>
      <c r="F2270" t="str">
        <f>VLOOKUP($A2270,'Transit IDs'!$A$1:$AK$828,14,FALSE)</f>
        <v>NY</v>
      </c>
      <c r="H2270" s="13"/>
      <c r="I2270" s="13"/>
      <c r="J2270" s="13"/>
    </row>
    <row r="2271" spans="1:10" x14ac:dyDescent="0.25">
      <c r="A2271" s="11" t="s">
        <v>858</v>
      </c>
      <c r="B2271" t="s">
        <v>859</v>
      </c>
      <c r="C2271" t="s">
        <v>5204</v>
      </c>
      <c r="D2271" t="s">
        <v>5215</v>
      </c>
      <c r="E2271" t="s">
        <v>5210</v>
      </c>
      <c r="F2271" t="str">
        <f>VLOOKUP($A2271,'Transit IDs'!$A$1:$AK$828,14,FALSE)</f>
        <v>NY</v>
      </c>
      <c r="H2271" s="13"/>
      <c r="I2271" s="13"/>
      <c r="J2271" s="13"/>
    </row>
    <row r="2272" spans="1:10" x14ac:dyDescent="0.25">
      <c r="A2272" s="11" t="s">
        <v>858</v>
      </c>
      <c r="B2272" t="s">
        <v>859</v>
      </c>
      <c r="C2272" t="s">
        <v>5204</v>
      </c>
      <c r="D2272" t="s">
        <v>5215</v>
      </c>
      <c r="E2272" t="s">
        <v>5211</v>
      </c>
      <c r="F2272" t="str">
        <f>VLOOKUP($A2272,'Transit IDs'!$A$1:$AK$828,14,FALSE)</f>
        <v>NY</v>
      </c>
      <c r="H2272" s="13"/>
      <c r="I2272" s="13"/>
      <c r="J2272" s="13"/>
    </row>
    <row r="2273" spans="1:10" x14ac:dyDescent="0.25">
      <c r="A2273" s="11" t="s">
        <v>858</v>
      </c>
      <c r="B2273" t="s">
        <v>859</v>
      </c>
      <c r="C2273" t="s">
        <v>5204</v>
      </c>
      <c r="D2273" t="s">
        <v>5215</v>
      </c>
      <c r="E2273" t="s">
        <v>5212</v>
      </c>
      <c r="F2273" t="str">
        <f>VLOOKUP($A2273,'Transit IDs'!$A$1:$AK$828,14,FALSE)</f>
        <v>NY</v>
      </c>
      <c r="H2273" s="13"/>
      <c r="I2273" s="13">
        <v>1895</v>
      </c>
      <c r="J2273" s="13"/>
    </row>
    <row r="2274" spans="1:10" x14ac:dyDescent="0.25">
      <c r="A2274" s="11" t="s">
        <v>858</v>
      </c>
      <c r="B2274" t="s">
        <v>859</v>
      </c>
      <c r="C2274" t="s">
        <v>5214</v>
      </c>
      <c r="D2274" t="s">
        <v>5215</v>
      </c>
      <c r="E2274" t="s">
        <v>5205</v>
      </c>
      <c r="F2274" t="str">
        <f>VLOOKUP($A2274,'Transit IDs'!$A$1:$AK$828,14,FALSE)</f>
        <v>NY</v>
      </c>
      <c r="H2274" s="13"/>
      <c r="I2274" s="13"/>
      <c r="J2274" s="13"/>
    </row>
    <row r="2275" spans="1:10" x14ac:dyDescent="0.25">
      <c r="A2275" s="11" t="s">
        <v>858</v>
      </c>
      <c r="B2275" t="s">
        <v>859</v>
      </c>
      <c r="C2275" t="s">
        <v>5214</v>
      </c>
      <c r="D2275" t="s">
        <v>5215</v>
      </c>
      <c r="E2275" t="s">
        <v>5206</v>
      </c>
      <c r="F2275" t="str">
        <f>VLOOKUP($A2275,'Transit IDs'!$A$1:$AK$828,14,FALSE)</f>
        <v>NY</v>
      </c>
      <c r="H2275" s="13"/>
      <c r="I2275" s="13"/>
      <c r="J2275" s="13"/>
    </row>
    <row r="2276" spans="1:10" x14ac:dyDescent="0.25">
      <c r="A2276" s="11" t="s">
        <v>858</v>
      </c>
      <c r="B2276" t="s">
        <v>859</v>
      </c>
      <c r="C2276" t="s">
        <v>5214</v>
      </c>
      <c r="D2276" t="s">
        <v>5215</v>
      </c>
      <c r="E2276" t="s">
        <v>5207</v>
      </c>
      <c r="F2276" t="str">
        <f>VLOOKUP($A2276,'Transit IDs'!$A$1:$AK$828,14,FALSE)</f>
        <v>NY</v>
      </c>
      <c r="H2276" s="13"/>
      <c r="I2276" s="13"/>
      <c r="J2276" s="13"/>
    </row>
    <row r="2277" spans="1:10" x14ac:dyDescent="0.25">
      <c r="A2277" s="11" t="s">
        <v>858</v>
      </c>
      <c r="B2277" t="s">
        <v>859</v>
      </c>
      <c r="C2277" t="s">
        <v>5214</v>
      </c>
      <c r="D2277" t="s">
        <v>5215</v>
      </c>
      <c r="E2277" t="s">
        <v>5208</v>
      </c>
      <c r="F2277" t="str">
        <f>VLOOKUP($A2277,'Transit IDs'!$A$1:$AK$828,14,FALSE)</f>
        <v>NY</v>
      </c>
      <c r="H2277" s="13"/>
      <c r="I2277" s="13"/>
      <c r="J2277" s="13"/>
    </row>
    <row r="2278" spans="1:10" x14ac:dyDescent="0.25">
      <c r="A2278" s="11" t="s">
        <v>858</v>
      </c>
      <c r="B2278" t="s">
        <v>859</v>
      </c>
      <c r="C2278" t="s">
        <v>5214</v>
      </c>
      <c r="D2278" t="s">
        <v>5215</v>
      </c>
      <c r="E2278" t="s">
        <v>5209</v>
      </c>
      <c r="F2278" t="str">
        <f>VLOOKUP($A2278,'Transit IDs'!$A$1:$AK$828,14,FALSE)</f>
        <v>NY</v>
      </c>
      <c r="H2278" s="13"/>
      <c r="I2278" s="13"/>
      <c r="J2278" s="13"/>
    </row>
    <row r="2279" spans="1:10" x14ac:dyDescent="0.25">
      <c r="A2279" s="11" t="s">
        <v>858</v>
      </c>
      <c r="B2279" t="s">
        <v>859</v>
      </c>
      <c r="C2279" t="s">
        <v>5214</v>
      </c>
      <c r="D2279" t="s">
        <v>5215</v>
      </c>
      <c r="E2279" t="s">
        <v>5210</v>
      </c>
      <c r="F2279" t="str">
        <f>VLOOKUP($A2279,'Transit IDs'!$A$1:$AK$828,14,FALSE)</f>
        <v>NY</v>
      </c>
      <c r="H2279" s="13"/>
      <c r="I2279" s="13"/>
      <c r="J2279" s="13"/>
    </row>
    <row r="2280" spans="1:10" x14ac:dyDescent="0.25">
      <c r="A2280" s="11" t="s">
        <v>858</v>
      </c>
      <c r="B2280" t="s">
        <v>859</v>
      </c>
      <c r="C2280" t="s">
        <v>5214</v>
      </c>
      <c r="D2280" t="s">
        <v>5215</v>
      </c>
      <c r="E2280" t="s">
        <v>5211</v>
      </c>
      <c r="F2280" t="str">
        <f>VLOOKUP($A2280,'Transit IDs'!$A$1:$AK$828,14,FALSE)</f>
        <v>NY</v>
      </c>
      <c r="H2280" s="13"/>
      <c r="I2280" s="13"/>
      <c r="J2280" s="13"/>
    </row>
    <row r="2281" spans="1:10" x14ac:dyDescent="0.25">
      <c r="A2281" s="11" t="s">
        <v>858</v>
      </c>
      <c r="B2281" t="s">
        <v>859</v>
      </c>
      <c r="C2281" t="s">
        <v>5214</v>
      </c>
      <c r="D2281" t="s">
        <v>5215</v>
      </c>
      <c r="E2281" t="s">
        <v>5212</v>
      </c>
      <c r="F2281" t="str">
        <f>VLOOKUP($A2281,'Transit IDs'!$A$1:$AK$828,14,FALSE)</f>
        <v>NY</v>
      </c>
      <c r="H2281" s="13"/>
      <c r="I2281" s="13">
        <v>340001</v>
      </c>
      <c r="J2281" s="13"/>
    </row>
    <row r="2282" spans="1:10" x14ac:dyDescent="0.25">
      <c r="A2282" s="11" t="s">
        <v>865</v>
      </c>
      <c r="B2282" t="s">
        <v>866</v>
      </c>
      <c r="C2282" t="s">
        <v>5214</v>
      </c>
      <c r="D2282" t="s">
        <v>5215</v>
      </c>
      <c r="E2282" t="s">
        <v>5205</v>
      </c>
      <c r="F2282" t="str">
        <f>VLOOKUP($A2282,'Transit IDs'!$A$1:$AK$828,14,FALSE)</f>
        <v>NJ</v>
      </c>
      <c r="H2282" s="13"/>
      <c r="I2282" s="13"/>
      <c r="J2282" s="13"/>
    </row>
    <row r="2283" spans="1:10" x14ac:dyDescent="0.25">
      <c r="A2283" s="11" t="s">
        <v>865</v>
      </c>
      <c r="B2283" t="s">
        <v>866</v>
      </c>
      <c r="C2283" t="s">
        <v>5214</v>
      </c>
      <c r="D2283" t="s">
        <v>5215</v>
      </c>
      <c r="E2283" t="s">
        <v>5206</v>
      </c>
      <c r="F2283" t="str">
        <f>VLOOKUP($A2283,'Transit IDs'!$A$1:$AK$828,14,FALSE)</f>
        <v>NJ</v>
      </c>
      <c r="H2283" s="13"/>
      <c r="I2283" s="13"/>
      <c r="J2283" s="13"/>
    </row>
    <row r="2284" spans="1:10" x14ac:dyDescent="0.25">
      <c r="A2284" s="11" t="s">
        <v>865</v>
      </c>
      <c r="B2284" t="s">
        <v>866</v>
      </c>
      <c r="C2284" t="s">
        <v>5214</v>
      </c>
      <c r="D2284" t="s">
        <v>5215</v>
      </c>
      <c r="E2284" t="s">
        <v>5207</v>
      </c>
      <c r="F2284" t="str">
        <f>VLOOKUP($A2284,'Transit IDs'!$A$1:$AK$828,14,FALSE)</f>
        <v>NJ</v>
      </c>
      <c r="H2284" s="13"/>
      <c r="I2284" s="13"/>
      <c r="J2284" s="13"/>
    </row>
    <row r="2285" spans="1:10" x14ac:dyDescent="0.25">
      <c r="A2285" s="11" t="s">
        <v>865</v>
      </c>
      <c r="B2285" t="s">
        <v>866</v>
      </c>
      <c r="C2285" t="s">
        <v>5214</v>
      </c>
      <c r="D2285" t="s">
        <v>5215</v>
      </c>
      <c r="E2285" t="s">
        <v>5208</v>
      </c>
      <c r="F2285" t="str">
        <f>VLOOKUP($A2285,'Transit IDs'!$A$1:$AK$828,14,FALSE)</f>
        <v>NJ</v>
      </c>
      <c r="H2285" s="13"/>
      <c r="I2285" s="13"/>
      <c r="J2285" s="13"/>
    </row>
    <row r="2286" spans="1:10" x14ac:dyDescent="0.25">
      <c r="A2286" s="11" t="s">
        <v>865</v>
      </c>
      <c r="B2286" t="s">
        <v>866</v>
      </c>
      <c r="C2286" t="s">
        <v>5214</v>
      </c>
      <c r="D2286" t="s">
        <v>5215</v>
      </c>
      <c r="E2286" t="s">
        <v>5209</v>
      </c>
      <c r="F2286" t="str">
        <f>VLOOKUP($A2286,'Transit IDs'!$A$1:$AK$828,14,FALSE)</f>
        <v>NJ</v>
      </c>
      <c r="H2286" s="13"/>
      <c r="I2286" s="13">
        <v>14856</v>
      </c>
      <c r="J2286" s="13">
        <v>875958</v>
      </c>
    </row>
    <row r="2287" spans="1:10" x14ac:dyDescent="0.25">
      <c r="A2287" s="11" t="s">
        <v>865</v>
      </c>
      <c r="B2287" t="s">
        <v>866</v>
      </c>
      <c r="C2287" t="s">
        <v>5214</v>
      </c>
      <c r="D2287" t="s">
        <v>5215</v>
      </c>
      <c r="E2287" t="s">
        <v>5210</v>
      </c>
      <c r="F2287" t="str">
        <f>VLOOKUP($A2287,'Transit IDs'!$A$1:$AK$828,14,FALSE)</f>
        <v>NJ</v>
      </c>
      <c r="H2287" s="13"/>
      <c r="I2287" s="13">
        <v>2588</v>
      </c>
      <c r="J2287" s="13">
        <v>150253</v>
      </c>
    </row>
    <row r="2288" spans="1:10" x14ac:dyDescent="0.25">
      <c r="A2288" s="11" t="s">
        <v>865</v>
      </c>
      <c r="B2288" t="s">
        <v>866</v>
      </c>
      <c r="C2288" t="s">
        <v>5214</v>
      </c>
      <c r="D2288" t="s">
        <v>5215</v>
      </c>
      <c r="E2288" t="s">
        <v>5211</v>
      </c>
      <c r="F2288" t="str">
        <f>VLOOKUP($A2288,'Transit IDs'!$A$1:$AK$828,14,FALSE)</f>
        <v>NJ</v>
      </c>
      <c r="H2288" s="13"/>
      <c r="I2288" s="13">
        <v>2068</v>
      </c>
      <c r="J2288" s="13">
        <v>113829</v>
      </c>
    </row>
    <row r="2289" spans="1:10" x14ac:dyDescent="0.25">
      <c r="A2289" s="11" t="s">
        <v>865</v>
      </c>
      <c r="B2289" t="s">
        <v>866</v>
      </c>
      <c r="C2289" t="s">
        <v>5214</v>
      </c>
      <c r="D2289" t="s">
        <v>5215</v>
      </c>
      <c r="E2289" t="s">
        <v>5212</v>
      </c>
      <c r="F2289" t="str">
        <f>VLOOKUP($A2289,'Transit IDs'!$A$1:$AK$828,14,FALSE)</f>
        <v>NJ</v>
      </c>
      <c r="H2289" s="13"/>
      <c r="I2289" s="13">
        <v>4121596</v>
      </c>
      <c r="J2289" s="13">
        <v>242471131</v>
      </c>
    </row>
    <row r="2290" spans="1:10" x14ac:dyDescent="0.25">
      <c r="A2290" s="11" t="s">
        <v>871</v>
      </c>
      <c r="B2290" t="s">
        <v>872</v>
      </c>
      <c r="C2290" t="s">
        <v>5214</v>
      </c>
      <c r="D2290" t="s">
        <v>5215</v>
      </c>
      <c r="E2290" t="s">
        <v>5205</v>
      </c>
      <c r="F2290" t="str">
        <f>VLOOKUP($A2290,'Transit IDs'!$A$1:$AK$828,14,FALSE)</f>
        <v>NJ</v>
      </c>
      <c r="H2290" s="13"/>
      <c r="I2290" s="13"/>
      <c r="J2290" s="13"/>
    </row>
    <row r="2291" spans="1:10" x14ac:dyDescent="0.25">
      <c r="A2291" s="11" t="s">
        <v>871</v>
      </c>
      <c r="B2291" t="s">
        <v>872</v>
      </c>
      <c r="C2291" t="s">
        <v>5214</v>
      </c>
      <c r="D2291" t="s">
        <v>5215</v>
      </c>
      <c r="E2291" t="s">
        <v>5206</v>
      </c>
      <c r="F2291" t="str">
        <f>VLOOKUP($A2291,'Transit IDs'!$A$1:$AK$828,14,FALSE)</f>
        <v>NJ</v>
      </c>
      <c r="H2291" s="13"/>
      <c r="I2291" s="13"/>
      <c r="J2291" s="13"/>
    </row>
    <row r="2292" spans="1:10" x14ac:dyDescent="0.25">
      <c r="A2292" s="11" t="s">
        <v>871</v>
      </c>
      <c r="B2292" t="s">
        <v>872</v>
      </c>
      <c r="C2292" t="s">
        <v>5214</v>
      </c>
      <c r="D2292" t="s">
        <v>5215</v>
      </c>
      <c r="E2292" t="s">
        <v>5207</v>
      </c>
      <c r="F2292" t="str">
        <f>VLOOKUP($A2292,'Transit IDs'!$A$1:$AK$828,14,FALSE)</f>
        <v>NJ</v>
      </c>
      <c r="H2292" s="13"/>
      <c r="I2292" s="13"/>
      <c r="J2292" s="13"/>
    </row>
    <row r="2293" spans="1:10" x14ac:dyDescent="0.25">
      <c r="A2293" s="11" t="s">
        <v>871</v>
      </c>
      <c r="B2293" t="s">
        <v>872</v>
      </c>
      <c r="C2293" t="s">
        <v>5214</v>
      </c>
      <c r="D2293" t="s">
        <v>5215</v>
      </c>
      <c r="E2293" t="s">
        <v>5208</v>
      </c>
      <c r="F2293" t="str">
        <f>VLOOKUP($A2293,'Transit IDs'!$A$1:$AK$828,14,FALSE)</f>
        <v>NJ</v>
      </c>
      <c r="H2293" s="13"/>
      <c r="I2293" s="13"/>
      <c r="J2293" s="13"/>
    </row>
    <row r="2294" spans="1:10" x14ac:dyDescent="0.25">
      <c r="A2294" s="11" t="s">
        <v>871</v>
      </c>
      <c r="B2294" t="s">
        <v>872</v>
      </c>
      <c r="C2294" t="s">
        <v>5214</v>
      </c>
      <c r="D2294" t="s">
        <v>5215</v>
      </c>
      <c r="E2294" t="s">
        <v>5209</v>
      </c>
      <c r="F2294" t="str">
        <f>VLOOKUP($A2294,'Transit IDs'!$A$1:$AK$828,14,FALSE)</f>
        <v>NJ</v>
      </c>
      <c r="H2294" s="13"/>
      <c r="I2294" s="13">
        <v>15173</v>
      </c>
      <c r="J2294" s="13">
        <v>776119</v>
      </c>
    </row>
    <row r="2295" spans="1:10" x14ac:dyDescent="0.25">
      <c r="A2295" s="11" t="s">
        <v>871</v>
      </c>
      <c r="B2295" t="s">
        <v>872</v>
      </c>
      <c r="C2295" t="s">
        <v>5214</v>
      </c>
      <c r="D2295" t="s">
        <v>5215</v>
      </c>
      <c r="E2295" t="s">
        <v>5210</v>
      </c>
      <c r="F2295" t="str">
        <f>VLOOKUP($A2295,'Transit IDs'!$A$1:$AK$828,14,FALSE)</f>
        <v>NJ</v>
      </c>
      <c r="H2295" s="13"/>
      <c r="I2295" s="13">
        <v>4758</v>
      </c>
      <c r="J2295" s="13">
        <v>269523</v>
      </c>
    </row>
    <row r="2296" spans="1:10" x14ac:dyDescent="0.25">
      <c r="A2296" s="11" t="s">
        <v>871</v>
      </c>
      <c r="B2296" t="s">
        <v>872</v>
      </c>
      <c r="C2296" t="s">
        <v>5214</v>
      </c>
      <c r="D2296" t="s">
        <v>5215</v>
      </c>
      <c r="E2296" t="s">
        <v>5211</v>
      </c>
      <c r="F2296" t="str">
        <f>VLOOKUP($A2296,'Transit IDs'!$A$1:$AK$828,14,FALSE)</f>
        <v>NJ</v>
      </c>
      <c r="H2296" s="13"/>
      <c r="I2296" s="13">
        <v>4758</v>
      </c>
      <c r="J2296" s="13">
        <v>269523</v>
      </c>
    </row>
    <row r="2297" spans="1:10" x14ac:dyDescent="0.25">
      <c r="A2297" s="11" t="s">
        <v>871</v>
      </c>
      <c r="B2297" t="s">
        <v>872</v>
      </c>
      <c r="C2297" t="s">
        <v>5214</v>
      </c>
      <c r="D2297" t="s">
        <v>5215</v>
      </c>
      <c r="E2297" t="s">
        <v>5212</v>
      </c>
      <c r="F2297" t="str">
        <f>VLOOKUP($A2297,'Transit IDs'!$A$1:$AK$828,14,FALSE)</f>
        <v>NJ</v>
      </c>
      <c r="H2297" s="13"/>
      <c r="I2297" s="13">
        <v>4314784</v>
      </c>
      <c r="J2297" s="13">
        <v>223843000</v>
      </c>
    </row>
    <row r="2298" spans="1:10" x14ac:dyDescent="0.25">
      <c r="A2298" s="11" t="s">
        <v>877</v>
      </c>
      <c r="B2298" t="s">
        <v>878</v>
      </c>
      <c r="C2298" t="s">
        <v>5214</v>
      </c>
      <c r="D2298" t="s">
        <v>5215</v>
      </c>
      <c r="E2298" t="s">
        <v>5205</v>
      </c>
      <c r="F2298" t="str">
        <f>VLOOKUP($A2298,'Transit IDs'!$A$1:$AK$828,14,FALSE)</f>
        <v>NJ</v>
      </c>
      <c r="H2298" s="13"/>
      <c r="I2298" s="13"/>
      <c r="J2298" s="13"/>
    </row>
    <row r="2299" spans="1:10" x14ac:dyDescent="0.25">
      <c r="A2299" s="11" t="s">
        <v>877</v>
      </c>
      <c r="B2299" t="s">
        <v>878</v>
      </c>
      <c r="C2299" t="s">
        <v>5214</v>
      </c>
      <c r="D2299" t="s">
        <v>5215</v>
      </c>
      <c r="E2299" t="s">
        <v>5206</v>
      </c>
      <c r="F2299" t="str">
        <f>VLOOKUP($A2299,'Transit IDs'!$A$1:$AK$828,14,FALSE)</f>
        <v>NJ</v>
      </c>
      <c r="H2299" s="13"/>
      <c r="I2299" s="13"/>
      <c r="J2299" s="13"/>
    </row>
    <row r="2300" spans="1:10" x14ac:dyDescent="0.25">
      <c r="A2300" s="11" t="s">
        <v>877</v>
      </c>
      <c r="B2300" t="s">
        <v>878</v>
      </c>
      <c r="C2300" t="s">
        <v>5214</v>
      </c>
      <c r="D2300" t="s">
        <v>5215</v>
      </c>
      <c r="E2300" t="s">
        <v>5207</v>
      </c>
      <c r="F2300" t="str">
        <f>VLOOKUP($A2300,'Transit IDs'!$A$1:$AK$828,14,FALSE)</f>
        <v>NJ</v>
      </c>
      <c r="H2300" s="13"/>
      <c r="I2300" s="13"/>
      <c r="J2300" s="13"/>
    </row>
    <row r="2301" spans="1:10" x14ac:dyDescent="0.25">
      <c r="A2301" s="11" t="s">
        <v>877</v>
      </c>
      <c r="B2301" t="s">
        <v>878</v>
      </c>
      <c r="C2301" t="s">
        <v>5214</v>
      </c>
      <c r="D2301" t="s">
        <v>5215</v>
      </c>
      <c r="E2301" t="s">
        <v>5208</v>
      </c>
      <c r="F2301" t="str">
        <f>VLOOKUP($A2301,'Transit IDs'!$A$1:$AK$828,14,FALSE)</f>
        <v>NJ</v>
      </c>
      <c r="H2301" s="13"/>
      <c r="I2301" s="13"/>
      <c r="J2301" s="13"/>
    </row>
    <row r="2302" spans="1:10" x14ac:dyDescent="0.25">
      <c r="A2302" s="11" t="s">
        <v>877</v>
      </c>
      <c r="B2302" t="s">
        <v>878</v>
      </c>
      <c r="C2302" t="s">
        <v>5214</v>
      </c>
      <c r="D2302" t="s">
        <v>5215</v>
      </c>
      <c r="E2302" t="s">
        <v>5209</v>
      </c>
      <c r="F2302" t="str">
        <f>VLOOKUP($A2302,'Transit IDs'!$A$1:$AK$828,14,FALSE)</f>
        <v>NJ</v>
      </c>
      <c r="H2302" s="13"/>
      <c r="I2302" s="13">
        <v>9105</v>
      </c>
      <c r="J2302" s="13">
        <v>220000</v>
      </c>
    </row>
    <row r="2303" spans="1:10" x14ac:dyDescent="0.25">
      <c r="A2303" s="11" t="s">
        <v>877</v>
      </c>
      <c r="B2303" t="s">
        <v>878</v>
      </c>
      <c r="C2303" t="s">
        <v>5214</v>
      </c>
      <c r="D2303" t="s">
        <v>5215</v>
      </c>
      <c r="E2303" t="s">
        <v>5210</v>
      </c>
      <c r="F2303" t="str">
        <f>VLOOKUP($A2303,'Transit IDs'!$A$1:$AK$828,14,FALSE)</f>
        <v>NJ</v>
      </c>
      <c r="H2303" s="13"/>
      <c r="I2303" s="13">
        <v>4340</v>
      </c>
      <c r="J2303" s="13">
        <v>121000</v>
      </c>
    </row>
    <row r="2304" spans="1:10" x14ac:dyDescent="0.25">
      <c r="A2304" s="11" t="s">
        <v>877</v>
      </c>
      <c r="B2304" t="s">
        <v>878</v>
      </c>
      <c r="C2304" t="s">
        <v>5214</v>
      </c>
      <c r="D2304" t="s">
        <v>5215</v>
      </c>
      <c r="E2304" t="s">
        <v>5211</v>
      </c>
      <c r="F2304" t="str">
        <f>VLOOKUP($A2304,'Transit IDs'!$A$1:$AK$828,14,FALSE)</f>
        <v>NJ</v>
      </c>
      <c r="H2304" s="13"/>
      <c r="I2304" s="13">
        <v>3840</v>
      </c>
      <c r="J2304" s="13">
        <v>102000</v>
      </c>
    </row>
    <row r="2305" spans="1:10" x14ac:dyDescent="0.25">
      <c r="A2305" s="11" t="s">
        <v>877</v>
      </c>
      <c r="B2305" t="s">
        <v>878</v>
      </c>
      <c r="C2305" t="s">
        <v>5214</v>
      </c>
      <c r="D2305" t="s">
        <v>5215</v>
      </c>
      <c r="E2305" t="s">
        <v>5212</v>
      </c>
      <c r="F2305" t="str">
        <f>VLOOKUP($A2305,'Transit IDs'!$A$1:$AK$828,14,FALSE)</f>
        <v>NJ</v>
      </c>
      <c r="H2305" s="13"/>
      <c r="I2305" s="13">
        <v>2810885</v>
      </c>
      <c r="J2305" s="13">
        <v>69016000</v>
      </c>
    </row>
    <row r="2306" spans="1:10" x14ac:dyDescent="0.25">
      <c r="A2306" s="11" t="s">
        <v>883</v>
      </c>
      <c r="B2306" t="s">
        <v>884</v>
      </c>
      <c r="C2306" t="s">
        <v>5214</v>
      </c>
      <c r="D2306" t="s">
        <v>5215</v>
      </c>
      <c r="E2306" t="s">
        <v>5205</v>
      </c>
      <c r="F2306" t="str">
        <f>VLOOKUP($A2306,'Transit IDs'!$A$1:$AK$828,14,FALSE)</f>
        <v>NJ</v>
      </c>
      <c r="H2306" s="13"/>
      <c r="I2306" s="13"/>
      <c r="J2306" s="13"/>
    </row>
    <row r="2307" spans="1:10" x14ac:dyDescent="0.25">
      <c r="A2307" s="11" t="s">
        <v>883</v>
      </c>
      <c r="B2307" t="s">
        <v>884</v>
      </c>
      <c r="C2307" t="s">
        <v>5214</v>
      </c>
      <c r="D2307" t="s">
        <v>5215</v>
      </c>
      <c r="E2307" t="s">
        <v>5206</v>
      </c>
      <c r="F2307" t="str">
        <f>VLOOKUP($A2307,'Transit IDs'!$A$1:$AK$828,14,FALSE)</f>
        <v>NJ</v>
      </c>
      <c r="H2307" s="13"/>
      <c r="I2307" s="13"/>
      <c r="J2307" s="13"/>
    </row>
    <row r="2308" spans="1:10" x14ac:dyDescent="0.25">
      <c r="A2308" s="11" t="s">
        <v>883</v>
      </c>
      <c r="B2308" t="s">
        <v>884</v>
      </c>
      <c r="C2308" t="s">
        <v>5214</v>
      </c>
      <c r="D2308" t="s">
        <v>5215</v>
      </c>
      <c r="E2308" t="s">
        <v>5207</v>
      </c>
      <c r="F2308" t="str">
        <f>VLOOKUP($A2308,'Transit IDs'!$A$1:$AK$828,14,FALSE)</f>
        <v>NJ</v>
      </c>
      <c r="H2308" s="13"/>
      <c r="I2308" s="13"/>
      <c r="J2308" s="13"/>
    </row>
    <row r="2309" spans="1:10" x14ac:dyDescent="0.25">
      <c r="A2309" s="11" t="s">
        <v>883</v>
      </c>
      <c r="B2309" t="s">
        <v>884</v>
      </c>
      <c r="C2309" t="s">
        <v>5214</v>
      </c>
      <c r="D2309" t="s">
        <v>5215</v>
      </c>
      <c r="E2309" t="s">
        <v>5208</v>
      </c>
      <c r="F2309" t="str">
        <f>VLOOKUP($A2309,'Transit IDs'!$A$1:$AK$828,14,FALSE)</f>
        <v>NJ</v>
      </c>
      <c r="H2309" s="13"/>
      <c r="I2309" s="13"/>
      <c r="J2309" s="13"/>
    </row>
    <row r="2310" spans="1:10" x14ac:dyDescent="0.25">
      <c r="A2310" s="11" t="s">
        <v>883</v>
      </c>
      <c r="B2310" t="s">
        <v>884</v>
      </c>
      <c r="C2310" t="s">
        <v>5214</v>
      </c>
      <c r="D2310" t="s">
        <v>5215</v>
      </c>
      <c r="E2310" t="s">
        <v>5209</v>
      </c>
      <c r="F2310" t="str">
        <f>VLOOKUP($A2310,'Transit IDs'!$A$1:$AK$828,14,FALSE)</f>
        <v>NJ</v>
      </c>
      <c r="H2310" s="13"/>
      <c r="I2310" s="13">
        <v>16015</v>
      </c>
      <c r="J2310" s="13">
        <v>25099</v>
      </c>
    </row>
    <row r="2311" spans="1:10" x14ac:dyDescent="0.25">
      <c r="A2311" s="11" t="s">
        <v>883</v>
      </c>
      <c r="B2311" t="s">
        <v>884</v>
      </c>
      <c r="C2311" t="s">
        <v>5214</v>
      </c>
      <c r="D2311" t="s">
        <v>5215</v>
      </c>
      <c r="E2311" t="s">
        <v>5210</v>
      </c>
      <c r="F2311" t="str">
        <f>VLOOKUP($A2311,'Transit IDs'!$A$1:$AK$828,14,FALSE)</f>
        <v>NJ</v>
      </c>
      <c r="H2311" s="13"/>
      <c r="I2311" s="13">
        <v>11651</v>
      </c>
      <c r="J2311" s="13">
        <v>17119</v>
      </c>
    </row>
    <row r="2312" spans="1:10" x14ac:dyDescent="0.25">
      <c r="A2312" s="11" t="s">
        <v>883</v>
      </c>
      <c r="B2312" t="s">
        <v>884</v>
      </c>
      <c r="C2312" t="s">
        <v>5214</v>
      </c>
      <c r="D2312" t="s">
        <v>5215</v>
      </c>
      <c r="E2312" t="s">
        <v>5211</v>
      </c>
      <c r="F2312" t="str">
        <f>VLOOKUP($A2312,'Transit IDs'!$A$1:$AK$828,14,FALSE)</f>
        <v>NJ</v>
      </c>
      <c r="H2312" s="13"/>
      <c r="I2312" s="13">
        <v>7620</v>
      </c>
      <c r="J2312" s="13">
        <v>11102</v>
      </c>
    </row>
    <row r="2313" spans="1:10" x14ac:dyDescent="0.25">
      <c r="A2313" s="11" t="s">
        <v>883</v>
      </c>
      <c r="B2313" t="s">
        <v>884</v>
      </c>
      <c r="C2313" t="s">
        <v>5214</v>
      </c>
      <c r="D2313" t="s">
        <v>5215</v>
      </c>
      <c r="E2313" t="s">
        <v>5212</v>
      </c>
      <c r="F2313" t="str">
        <f>VLOOKUP($A2313,'Transit IDs'!$A$1:$AK$828,14,FALSE)</f>
        <v>NJ</v>
      </c>
      <c r="H2313" s="13"/>
      <c r="I2313" s="13">
        <v>5121144</v>
      </c>
      <c r="J2313" s="13">
        <v>7926645</v>
      </c>
    </row>
    <row r="2314" spans="1:10" x14ac:dyDescent="0.25">
      <c r="A2314" s="11" t="s">
        <v>887</v>
      </c>
      <c r="B2314" t="s">
        <v>888</v>
      </c>
      <c r="C2314" t="s">
        <v>5214</v>
      </c>
      <c r="D2314" t="s">
        <v>5215</v>
      </c>
      <c r="E2314" t="s">
        <v>5205</v>
      </c>
      <c r="F2314" t="str">
        <f>VLOOKUP($A2314,'Transit IDs'!$A$1:$AK$828,14,FALSE)</f>
        <v>NY</v>
      </c>
      <c r="H2314" s="13"/>
      <c r="I2314" s="13"/>
      <c r="J2314" s="13"/>
    </row>
    <row r="2315" spans="1:10" x14ac:dyDescent="0.25">
      <c r="A2315" s="11" t="s">
        <v>887</v>
      </c>
      <c r="B2315" t="s">
        <v>888</v>
      </c>
      <c r="C2315" t="s">
        <v>5214</v>
      </c>
      <c r="D2315" t="s">
        <v>5215</v>
      </c>
      <c r="E2315" t="s">
        <v>5206</v>
      </c>
      <c r="F2315" t="str">
        <f>VLOOKUP($A2315,'Transit IDs'!$A$1:$AK$828,14,FALSE)</f>
        <v>NY</v>
      </c>
      <c r="H2315" s="13"/>
      <c r="I2315" s="13"/>
      <c r="J2315" s="13"/>
    </row>
    <row r="2316" spans="1:10" x14ac:dyDescent="0.25">
      <c r="A2316" s="11" t="s">
        <v>887</v>
      </c>
      <c r="B2316" t="s">
        <v>888</v>
      </c>
      <c r="C2316" t="s">
        <v>5214</v>
      </c>
      <c r="D2316" t="s">
        <v>5215</v>
      </c>
      <c r="E2316" t="s">
        <v>5207</v>
      </c>
      <c r="F2316" t="str">
        <f>VLOOKUP($A2316,'Transit IDs'!$A$1:$AK$828,14,FALSE)</f>
        <v>NY</v>
      </c>
      <c r="H2316" s="13"/>
      <c r="I2316" s="13"/>
      <c r="J2316" s="13"/>
    </row>
    <row r="2317" spans="1:10" x14ac:dyDescent="0.25">
      <c r="A2317" s="11" t="s">
        <v>887</v>
      </c>
      <c r="B2317" t="s">
        <v>888</v>
      </c>
      <c r="C2317" t="s">
        <v>5214</v>
      </c>
      <c r="D2317" t="s">
        <v>5215</v>
      </c>
      <c r="E2317" t="s">
        <v>5208</v>
      </c>
      <c r="F2317" t="str">
        <f>VLOOKUP($A2317,'Transit IDs'!$A$1:$AK$828,14,FALSE)</f>
        <v>NY</v>
      </c>
      <c r="H2317" s="13"/>
      <c r="I2317" s="13"/>
      <c r="J2317" s="13"/>
    </row>
    <row r="2318" spans="1:10" x14ac:dyDescent="0.25">
      <c r="A2318" s="11" t="s">
        <v>887</v>
      </c>
      <c r="B2318" t="s">
        <v>888</v>
      </c>
      <c r="C2318" t="s">
        <v>5214</v>
      </c>
      <c r="D2318" t="s">
        <v>5215</v>
      </c>
      <c r="E2318" t="s">
        <v>5209</v>
      </c>
      <c r="F2318" t="str">
        <f>VLOOKUP($A2318,'Transit IDs'!$A$1:$AK$828,14,FALSE)</f>
        <v>NY</v>
      </c>
      <c r="H2318" s="13"/>
      <c r="I2318" s="13">
        <v>2102</v>
      </c>
      <c r="J2318" s="13">
        <v>84290</v>
      </c>
    </row>
    <row r="2319" spans="1:10" x14ac:dyDescent="0.25">
      <c r="A2319" s="11" t="s">
        <v>887</v>
      </c>
      <c r="B2319" t="s">
        <v>888</v>
      </c>
      <c r="C2319" t="s">
        <v>5214</v>
      </c>
      <c r="D2319" t="s">
        <v>5215</v>
      </c>
      <c r="E2319" t="s">
        <v>5210</v>
      </c>
      <c r="F2319" t="str">
        <f>VLOOKUP($A2319,'Transit IDs'!$A$1:$AK$828,14,FALSE)</f>
        <v>NY</v>
      </c>
      <c r="H2319" s="13"/>
      <c r="I2319" s="13">
        <v>364</v>
      </c>
      <c r="J2319" s="13">
        <v>14596</v>
      </c>
    </row>
    <row r="2320" spans="1:10" x14ac:dyDescent="0.25">
      <c r="A2320" s="11" t="s">
        <v>887</v>
      </c>
      <c r="B2320" t="s">
        <v>888</v>
      </c>
      <c r="C2320" t="s">
        <v>5214</v>
      </c>
      <c r="D2320" t="s">
        <v>5215</v>
      </c>
      <c r="E2320" t="s">
        <v>5211</v>
      </c>
      <c r="F2320" t="str">
        <f>VLOOKUP($A2320,'Transit IDs'!$A$1:$AK$828,14,FALSE)</f>
        <v>NY</v>
      </c>
      <c r="H2320" s="13"/>
      <c r="I2320" s="13">
        <v>551</v>
      </c>
      <c r="J2320" s="13">
        <v>22095</v>
      </c>
    </row>
    <row r="2321" spans="1:10" x14ac:dyDescent="0.25">
      <c r="A2321" s="11" t="s">
        <v>887</v>
      </c>
      <c r="B2321" t="s">
        <v>888</v>
      </c>
      <c r="C2321" t="s">
        <v>5214</v>
      </c>
      <c r="D2321" t="s">
        <v>5215</v>
      </c>
      <c r="E2321" t="s">
        <v>5212</v>
      </c>
      <c r="F2321" t="str">
        <f>VLOOKUP($A2321,'Transit IDs'!$A$1:$AK$828,14,FALSE)</f>
        <v>NY</v>
      </c>
      <c r="H2321" s="13"/>
      <c r="I2321" s="13">
        <v>613941</v>
      </c>
      <c r="J2321" s="13">
        <v>24619034</v>
      </c>
    </row>
    <row r="2322" spans="1:10" x14ac:dyDescent="0.25">
      <c r="A2322" s="11" t="s">
        <v>891</v>
      </c>
      <c r="B2322" t="s">
        <v>892</v>
      </c>
      <c r="C2322" t="s">
        <v>5222</v>
      </c>
      <c r="D2322" t="s">
        <v>5215</v>
      </c>
      <c r="E2322" t="s">
        <v>5205</v>
      </c>
      <c r="F2322" t="str">
        <f>VLOOKUP($A2322,'Transit IDs'!$A$1:$AK$828,14,FALSE)</f>
        <v>NY</v>
      </c>
      <c r="H2322" s="13"/>
      <c r="I2322" s="13"/>
      <c r="J2322" s="13"/>
    </row>
    <row r="2323" spans="1:10" x14ac:dyDescent="0.25">
      <c r="A2323" s="11" t="s">
        <v>891</v>
      </c>
      <c r="B2323" t="s">
        <v>892</v>
      </c>
      <c r="C2323" t="s">
        <v>5222</v>
      </c>
      <c r="D2323" t="s">
        <v>5215</v>
      </c>
      <c r="E2323" t="s">
        <v>5206</v>
      </c>
      <c r="F2323" t="str">
        <f>VLOOKUP($A2323,'Transit IDs'!$A$1:$AK$828,14,FALSE)</f>
        <v>NY</v>
      </c>
      <c r="H2323" s="13"/>
      <c r="I2323" s="13"/>
      <c r="J2323" s="13"/>
    </row>
    <row r="2324" spans="1:10" x14ac:dyDescent="0.25">
      <c r="A2324" s="11" t="s">
        <v>891</v>
      </c>
      <c r="B2324" t="s">
        <v>892</v>
      </c>
      <c r="C2324" t="s">
        <v>5222</v>
      </c>
      <c r="D2324" t="s">
        <v>5215</v>
      </c>
      <c r="E2324" t="s">
        <v>5207</v>
      </c>
      <c r="F2324" t="str">
        <f>VLOOKUP($A2324,'Transit IDs'!$A$1:$AK$828,14,FALSE)</f>
        <v>NY</v>
      </c>
      <c r="H2324" s="13"/>
      <c r="I2324" s="13"/>
      <c r="J2324" s="13"/>
    </row>
    <row r="2325" spans="1:10" x14ac:dyDescent="0.25">
      <c r="A2325" s="11" t="s">
        <v>891</v>
      </c>
      <c r="B2325" t="s">
        <v>892</v>
      </c>
      <c r="C2325" t="s">
        <v>5222</v>
      </c>
      <c r="D2325" t="s">
        <v>5215</v>
      </c>
      <c r="E2325" t="s">
        <v>5208</v>
      </c>
      <c r="F2325" t="str">
        <f>VLOOKUP($A2325,'Transit IDs'!$A$1:$AK$828,14,FALSE)</f>
        <v>NY</v>
      </c>
      <c r="H2325" s="13"/>
      <c r="I2325" s="13"/>
      <c r="J2325" s="13"/>
    </row>
    <row r="2326" spans="1:10" x14ac:dyDescent="0.25">
      <c r="A2326" s="11" t="s">
        <v>891</v>
      </c>
      <c r="B2326" t="s">
        <v>892</v>
      </c>
      <c r="C2326" t="s">
        <v>5222</v>
      </c>
      <c r="D2326" t="s">
        <v>5215</v>
      </c>
      <c r="E2326" t="s">
        <v>5209</v>
      </c>
      <c r="F2326" t="str">
        <f>VLOOKUP($A2326,'Transit IDs'!$A$1:$AK$828,14,FALSE)</f>
        <v>NY</v>
      </c>
      <c r="H2326" s="13"/>
      <c r="I2326" s="13">
        <v>959</v>
      </c>
      <c r="J2326" s="13">
        <v>55256</v>
      </c>
    </row>
    <row r="2327" spans="1:10" x14ac:dyDescent="0.25">
      <c r="A2327" s="11" t="s">
        <v>891</v>
      </c>
      <c r="B2327" t="s">
        <v>892</v>
      </c>
      <c r="C2327" t="s">
        <v>5222</v>
      </c>
      <c r="D2327" t="s">
        <v>5215</v>
      </c>
      <c r="E2327" t="s">
        <v>5210</v>
      </c>
      <c r="F2327" t="str">
        <f>VLOOKUP($A2327,'Transit IDs'!$A$1:$AK$828,14,FALSE)</f>
        <v>NY</v>
      </c>
      <c r="H2327" s="13"/>
      <c r="I2327" s="13">
        <v>421</v>
      </c>
      <c r="J2327" s="13">
        <v>25735</v>
      </c>
    </row>
    <row r="2328" spans="1:10" x14ac:dyDescent="0.25">
      <c r="A2328" s="11" t="s">
        <v>891</v>
      </c>
      <c r="B2328" t="s">
        <v>892</v>
      </c>
      <c r="C2328" t="s">
        <v>5222</v>
      </c>
      <c r="D2328" t="s">
        <v>5215</v>
      </c>
      <c r="E2328" t="s">
        <v>5211</v>
      </c>
      <c r="F2328" t="str">
        <f>VLOOKUP($A2328,'Transit IDs'!$A$1:$AK$828,14,FALSE)</f>
        <v>NY</v>
      </c>
      <c r="H2328" s="13"/>
      <c r="I2328" s="13">
        <v>964</v>
      </c>
      <c r="J2328" s="13">
        <v>57257</v>
      </c>
    </row>
    <row r="2329" spans="1:10" x14ac:dyDescent="0.25">
      <c r="A2329" s="11" t="s">
        <v>891</v>
      </c>
      <c r="B2329" t="s">
        <v>892</v>
      </c>
      <c r="C2329" t="s">
        <v>5222</v>
      </c>
      <c r="D2329" t="s">
        <v>5215</v>
      </c>
      <c r="E2329" t="s">
        <v>5212</v>
      </c>
      <c r="F2329" t="str">
        <f>VLOOKUP($A2329,'Transit IDs'!$A$1:$AK$828,14,FALSE)</f>
        <v>NY</v>
      </c>
      <c r="H2329" s="13"/>
      <c r="I2329" s="13">
        <v>315253</v>
      </c>
      <c r="J2329" s="13">
        <v>18271510</v>
      </c>
    </row>
    <row r="2330" spans="1:10" x14ac:dyDescent="0.25">
      <c r="A2330" s="11" t="s">
        <v>895</v>
      </c>
      <c r="B2330" t="s">
        <v>896</v>
      </c>
      <c r="C2330" t="s">
        <v>5204</v>
      </c>
      <c r="D2330" t="s">
        <v>5215</v>
      </c>
      <c r="E2330" t="s">
        <v>5205</v>
      </c>
      <c r="F2330" t="str">
        <f>VLOOKUP($A2330,'Transit IDs'!$A$1:$AK$828,14,FALSE)</f>
        <v>NY</v>
      </c>
      <c r="H2330" s="13"/>
      <c r="I2330" s="13"/>
      <c r="J2330" s="13"/>
    </row>
    <row r="2331" spans="1:10" x14ac:dyDescent="0.25">
      <c r="A2331" s="11" t="s">
        <v>895</v>
      </c>
      <c r="B2331" t="s">
        <v>896</v>
      </c>
      <c r="C2331" t="s">
        <v>5204</v>
      </c>
      <c r="D2331" t="s">
        <v>5215</v>
      </c>
      <c r="E2331" t="s">
        <v>5206</v>
      </c>
      <c r="F2331" t="str">
        <f>VLOOKUP($A2331,'Transit IDs'!$A$1:$AK$828,14,FALSE)</f>
        <v>NY</v>
      </c>
      <c r="H2331" s="13"/>
      <c r="I2331" s="13"/>
      <c r="J2331" s="13"/>
    </row>
    <row r="2332" spans="1:10" x14ac:dyDescent="0.25">
      <c r="A2332" s="11" t="s">
        <v>895</v>
      </c>
      <c r="B2332" t="s">
        <v>896</v>
      </c>
      <c r="C2332" t="s">
        <v>5204</v>
      </c>
      <c r="D2332" t="s">
        <v>5215</v>
      </c>
      <c r="E2332" t="s">
        <v>5207</v>
      </c>
      <c r="F2332" t="str">
        <f>VLOOKUP($A2332,'Transit IDs'!$A$1:$AK$828,14,FALSE)</f>
        <v>NY</v>
      </c>
      <c r="H2332" s="13"/>
      <c r="I2332" s="13"/>
      <c r="J2332" s="13"/>
    </row>
    <row r="2333" spans="1:10" x14ac:dyDescent="0.25">
      <c r="A2333" s="11" t="s">
        <v>895</v>
      </c>
      <c r="B2333" t="s">
        <v>896</v>
      </c>
      <c r="C2333" t="s">
        <v>5204</v>
      </c>
      <c r="D2333" t="s">
        <v>5215</v>
      </c>
      <c r="E2333" t="s">
        <v>5208</v>
      </c>
      <c r="F2333" t="str">
        <f>VLOOKUP($A2333,'Transit IDs'!$A$1:$AK$828,14,FALSE)</f>
        <v>NY</v>
      </c>
      <c r="H2333" s="13"/>
      <c r="I2333" s="13"/>
      <c r="J2333" s="13"/>
    </row>
    <row r="2334" spans="1:10" x14ac:dyDescent="0.25">
      <c r="A2334" s="11" t="s">
        <v>895</v>
      </c>
      <c r="B2334" t="s">
        <v>896</v>
      </c>
      <c r="C2334" t="s">
        <v>5204</v>
      </c>
      <c r="D2334" t="s">
        <v>5215</v>
      </c>
      <c r="E2334" t="s">
        <v>5209</v>
      </c>
      <c r="F2334" t="str">
        <f>VLOOKUP($A2334,'Transit IDs'!$A$1:$AK$828,14,FALSE)</f>
        <v>NY</v>
      </c>
      <c r="H2334" s="13"/>
      <c r="I2334" s="13"/>
      <c r="J2334" s="13"/>
    </row>
    <row r="2335" spans="1:10" x14ac:dyDescent="0.25">
      <c r="A2335" s="11" t="s">
        <v>895</v>
      </c>
      <c r="B2335" t="s">
        <v>896</v>
      </c>
      <c r="C2335" t="s">
        <v>5204</v>
      </c>
      <c r="D2335" t="s">
        <v>5215</v>
      </c>
      <c r="E2335" t="s">
        <v>5210</v>
      </c>
      <c r="F2335" t="str">
        <f>VLOOKUP($A2335,'Transit IDs'!$A$1:$AK$828,14,FALSE)</f>
        <v>NY</v>
      </c>
      <c r="H2335" s="13"/>
      <c r="I2335" s="13"/>
      <c r="J2335" s="13"/>
    </row>
    <row r="2336" spans="1:10" x14ac:dyDescent="0.25">
      <c r="A2336" s="11" t="s">
        <v>895</v>
      </c>
      <c r="B2336" t="s">
        <v>896</v>
      </c>
      <c r="C2336" t="s">
        <v>5204</v>
      </c>
      <c r="D2336" t="s">
        <v>5215</v>
      </c>
      <c r="E2336" t="s">
        <v>5211</v>
      </c>
      <c r="F2336" t="str">
        <f>VLOOKUP($A2336,'Transit IDs'!$A$1:$AK$828,14,FALSE)</f>
        <v>NY</v>
      </c>
      <c r="H2336" s="13"/>
      <c r="I2336" s="13"/>
      <c r="J2336" s="13"/>
    </row>
    <row r="2337" spans="1:10" x14ac:dyDescent="0.25">
      <c r="A2337" s="11" t="s">
        <v>895</v>
      </c>
      <c r="B2337" t="s">
        <v>896</v>
      </c>
      <c r="C2337" t="s">
        <v>5204</v>
      </c>
      <c r="D2337" t="s">
        <v>5215</v>
      </c>
      <c r="E2337" t="s">
        <v>5212</v>
      </c>
      <c r="F2337" t="str">
        <f>VLOOKUP($A2337,'Transit IDs'!$A$1:$AK$828,14,FALSE)</f>
        <v>NY</v>
      </c>
      <c r="H2337" s="13"/>
      <c r="I2337" s="13">
        <v>5404</v>
      </c>
      <c r="J2337" s="13"/>
    </row>
    <row r="2338" spans="1:10" x14ac:dyDescent="0.25">
      <c r="A2338" s="11" t="s">
        <v>900</v>
      </c>
      <c r="B2338" t="s">
        <v>901</v>
      </c>
      <c r="C2338" t="s">
        <v>5204</v>
      </c>
      <c r="D2338" t="s">
        <v>4287</v>
      </c>
      <c r="E2338" t="s">
        <v>5205</v>
      </c>
      <c r="F2338" t="str">
        <f>VLOOKUP($A2338,'Transit IDs'!$A$1:$AK$828,14,FALSE)</f>
        <v>NY</v>
      </c>
      <c r="H2338" s="13"/>
      <c r="I2338" s="13"/>
      <c r="J2338" s="13"/>
    </row>
    <row r="2339" spans="1:10" x14ac:dyDescent="0.25">
      <c r="A2339" s="11" t="s">
        <v>900</v>
      </c>
      <c r="B2339" t="s">
        <v>901</v>
      </c>
      <c r="C2339" t="s">
        <v>5204</v>
      </c>
      <c r="D2339" t="s">
        <v>4287</v>
      </c>
      <c r="E2339" t="s">
        <v>5206</v>
      </c>
      <c r="F2339" t="str">
        <f>VLOOKUP($A2339,'Transit IDs'!$A$1:$AK$828,14,FALSE)</f>
        <v>NY</v>
      </c>
      <c r="H2339" s="13"/>
      <c r="I2339" s="13"/>
      <c r="J2339" s="13"/>
    </row>
    <row r="2340" spans="1:10" x14ac:dyDescent="0.25">
      <c r="A2340" s="11" t="s">
        <v>900</v>
      </c>
      <c r="B2340" t="s">
        <v>901</v>
      </c>
      <c r="C2340" t="s">
        <v>5204</v>
      </c>
      <c r="D2340" t="s">
        <v>4287</v>
      </c>
      <c r="E2340" t="s">
        <v>5207</v>
      </c>
      <c r="F2340" t="str">
        <f>VLOOKUP($A2340,'Transit IDs'!$A$1:$AK$828,14,FALSE)</f>
        <v>NY</v>
      </c>
      <c r="H2340" s="13"/>
      <c r="I2340" s="13"/>
      <c r="J2340" s="13"/>
    </row>
    <row r="2341" spans="1:10" x14ac:dyDescent="0.25">
      <c r="A2341" s="11" t="s">
        <v>900</v>
      </c>
      <c r="B2341" t="s">
        <v>901</v>
      </c>
      <c r="C2341" t="s">
        <v>5204</v>
      </c>
      <c r="D2341" t="s">
        <v>4287</v>
      </c>
      <c r="E2341" t="s">
        <v>5208</v>
      </c>
      <c r="F2341" t="str">
        <f>VLOOKUP($A2341,'Transit IDs'!$A$1:$AK$828,14,FALSE)</f>
        <v>NY</v>
      </c>
      <c r="H2341" s="13"/>
      <c r="I2341" s="13"/>
      <c r="J2341" s="13"/>
    </row>
    <row r="2342" spans="1:10" x14ac:dyDescent="0.25">
      <c r="A2342" s="11" t="s">
        <v>900</v>
      </c>
      <c r="B2342" t="s">
        <v>901</v>
      </c>
      <c r="C2342" t="s">
        <v>5204</v>
      </c>
      <c r="D2342" t="s">
        <v>4287</v>
      </c>
      <c r="E2342" t="s">
        <v>5209</v>
      </c>
      <c r="F2342" t="str">
        <f>VLOOKUP($A2342,'Transit IDs'!$A$1:$AK$828,14,FALSE)</f>
        <v>NY</v>
      </c>
      <c r="H2342" s="13"/>
      <c r="I2342" s="13">
        <v>253</v>
      </c>
      <c r="J2342" s="13">
        <v>2115</v>
      </c>
    </row>
    <row r="2343" spans="1:10" x14ac:dyDescent="0.25">
      <c r="A2343" s="11" t="s">
        <v>900</v>
      </c>
      <c r="B2343" t="s">
        <v>901</v>
      </c>
      <c r="C2343" t="s">
        <v>5204</v>
      </c>
      <c r="D2343" t="s">
        <v>4287</v>
      </c>
      <c r="E2343" t="s">
        <v>5210</v>
      </c>
      <c r="F2343" t="str">
        <f>VLOOKUP($A2343,'Transit IDs'!$A$1:$AK$828,14,FALSE)</f>
        <v>NY</v>
      </c>
      <c r="H2343" s="13"/>
      <c r="I2343" s="13">
        <v>49</v>
      </c>
      <c r="J2343" s="13">
        <v>176</v>
      </c>
    </row>
    <row r="2344" spans="1:10" x14ac:dyDescent="0.25">
      <c r="A2344" s="11" t="s">
        <v>900</v>
      </c>
      <c r="B2344" t="s">
        <v>901</v>
      </c>
      <c r="C2344" t="s">
        <v>5204</v>
      </c>
      <c r="D2344" t="s">
        <v>4287</v>
      </c>
      <c r="E2344" t="s">
        <v>5211</v>
      </c>
      <c r="F2344" t="str">
        <f>VLOOKUP($A2344,'Transit IDs'!$A$1:$AK$828,14,FALSE)</f>
        <v>NY</v>
      </c>
      <c r="H2344" s="13"/>
      <c r="I2344" s="13">
        <v>33</v>
      </c>
      <c r="J2344" s="13">
        <v>106</v>
      </c>
    </row>
    <row r="2345" spans="1:10" x14ac:dyDescent="0.25">
      <c r="A2345" s="11" t="s">
        <v>900</v>
      </c>
      <c r="B2345" t="s">
        <v>901</v>
      </c>
      <c r="C2345" t="s">
        <v>5204</v>
      </c>
      <c r="D2345" t="s">
        <v>4287</v>
      </c>
      <c r="E2345" t="s">
        <v>5212</v>
      </c>
      <c r="F2345" t="str">
        <f>VLOOKUP($A2345,'Transit IDs'!$A$1:$AK$828,14,FALSE)</f>
        <v>NY</v>
      </c>
      <c r="H2345" s="13"/>
      <c r="I2345" s="13">
        <v>69307</v>
      </c>
      <c r="J2345" s="13">
        <v>505941</v>
      </c>
    </row>
    <row r="2346" spans="1:10" x14ac:dyDescent="0.25">
      <c r="A2346" s="11" t="s">
        <v>900</v>
      </c>
      <c r="B2346" t="s">
        <v>901</v>
      </c>
      <c r="C2346" t="s">
        <v>5214</v>
      </c>
      <c r="D2346" t="s">
        <v>5215</v>
      </c>
      <c r="E2346" t="s">
        <v>5205</v>
      </c>
      <c r="F2346" t="str">
        <f>VLOOKUP($A2346,'Transit IDs'!$A$1:$AK$828,14,FALSE)</f>
        <v>NY</v>
      </c>
      <c r="H2346" s="13"/>
      <c r="I2346" s="13"/>
      <c r="J2346" s="13"/>
    </row>
    <row r="2347" spans="1:10" x14ac:dyDescent="0.25">
      <c r="A2347" s="11" t="s">
        <v>900</v>
      </c>
      <c r="B2347" t="s">
        <v>901</v>
      </c>
      <c r="C2347" t="s">
        <v>5214</v>
      </c>
      <c r="D2347" t="s">
        <v>5215</v>
      </c>
      <c r="E2347" t="s">
        <v>5206</v>
      </c>
      <c r="F2347" t="str">
        <f>VLOOKUP($A2347,'Transit IDs'!$A$1:$AK$828,14,FALSE)</f>
        <v>NY</v>
      </c>
      <c r="H2347" s="13"/>
      <c r="I2347" s="13"/>
      <c r="J2347" s="13"/>
    </row>
    <row r="2348" spans="1:10" x14ac:dyDescent="0.25">
      <c r="A2348" s="11" t="s">
        <v>900</v>
      </c>
      <c r="B2348" t="s">
        <v>901</v>
      </c>
      <c r="C2348" t="s">
        <v>5214</v>
      </c>
      <c r="D2348" t="s">
        <v>5215</v>
      </c>
      <c r="E2348" t="s">
        <v>5207</v>
      </c>
      <c r="F2348" t="str">
        <f>VLOOKUP($A2348,'Transit IDs'!$A$1:$AK$828,14,FALSE)</f>
        <v>NY</v>
      </c>
      <c r="H2348" s="13"/>
      <c r="I2348" s="13"/>
      <c r="J2348" s="13"/>
    </row>
    <row r="2349" spans="1:10" x14ac:dyDescent="0.25">
      <c r="A2349" s="11" t="s">
        <v>900</v>
      </c>
      <c r="B2349" t="s">
        <v>901</v>
      </c>
      <c r="C2349" t="s">
        <v>5214</v>
      </c>
      <c r="D2349" t="s">
        <v>5215</v>
      </c>
      <c r="E2349" t="s">
        <v>5208</v>
      </c>
      <c r="F2349" t="str">
        <f>VLOOKUP($A2349,'Transit IDs'!$A$1:$AK$828,14,FALSE)</f>
        <v>NY</v>
      </c>
      <c r="H2349" s="13"/>
      <c r="I2349" s="13"/>
      <c r="J2349" s="13"/>
    </row>
    <row r="2350" spans="1:10" x14ac:dyDescent="0.25">
      <c r="A2350" s="11" t="s">
        <v>900</v>
      </c>
      <c r="B2350" t="s">
        <v>901</v>
      </c>
      <c r="C2350" t="s">
        <v>5214</v>
      </c>
      <c r="D2350" t="s">
        <v>5215</v>
      </c>
      <c r="E2350" t="s">
        <v>5209</v>
      </c>
      <c r="F2350" t="str">
        <f>VLOOKUP($A2350,'Transit IDs'!$A$1:$AK$828,14,FALSE)</f>
        <v>NY</v>
      </c>
      <c r="H2350" s="13"/>
      <c r="I2350" s="13">
        <v>14069</v>
      </c>
      <c r="J2350" s="13">
        <v>32132</v>
      </c>
    </row>
    <row r="2351" spans="1:10" x14ac:dyDescent="0.25">
      <c r="A2351" s="11" t="s">
        <v>900</v>
      </c>
      <c r="B2351" t="s">
        <v>901</v>
      </c>
      <c r="C2351" t="s">
        <v>5214</v>
      </c>
      <c r="D2351" t="s">
        <v>5215</v>
      </c>
      <c r="E2351" t="s">
        <v>5210</v>
      </c>
      <c r="F2351" t="str">
        <f>VLOOKUP($A2351,'Transit IDs'!$A$1:$AK$828,14,FALSE)</f>
        <v>NY</v>
      </c>
      <c r="H2351" s="13"/>
      <c r="I2351" s="13">
        <v>6319</v>
      </c>
      <c r="J2351" s="13">
        <v>11819</v>
      </c>
    </row>
    <row r="2352" spans="1:10" x14ac:dyDescent="0.25">
      <c r="A2352" s="11" t="s">
        <v>900</v>
      </c>
      <c r="B2352" t="s">
        <v>901</v>
      </c>
      <c r="C2352" t="s">
        <v>5214</v>
      </c>
      <c r="D2352" t="s">
        <v>5215</v>
      </c>
      <c r="E2352" t="s">
        <v>5211</v>
      </c>
      <c r="F2352" t="str">
        <f>VLOOKUP($A2352,'Transit IDs'!$A$1:$AK$828,14,FALSE)</f>
        <v>NY</v>
      </c>
      <c r="H2352" s="13"/>
      <c r="I2352" s="13">
        <v>3534</v>
      </c>
      <c r="J2352" s="13">
        <v>7789</v>
      </c>
    </row>
    <row r="2353" spans="1:10" x14ac:dyDescent="0.25">
      <c r="A2353" s="11" t="s">
        <v>900</v>
      </c>
      <c r="B2353" t="s">
        <v>901</v>
      </c>
      <c r="C2353" t="s">
        <v>5214</v>
      </c>
      <c r="D2353" t="s">
        <v>5215</v>
      </c>
      <c r="E2353" t="s">
        <v>5212</v>
      </c>
      <c r="F2353" t="str">
        <f>VLOOKUP($A2353,'Transit IDs'!$A$1:$AK$828,14,FALSE)</f>
        <v>NY</v>
      </c>
      <c r="H2353" s="13"/>
      <c r="I2353" s="13">
        <v>4128242</v>
      </c>
      <c r="J2353" s="13">
        <v>9453674</v>
      </c>
    </row>
    <row r="2354" spans="1:10" x14ac:dyDescent="0.25">
      <c r="A2354" s="11" t="s">
        <v>900</v>
      </c>
      <c r="B2354" t="s">
        <v>901</v>
      </c>
      <c r="C2354" t="s">
        <v>5218</v>
      </c>
      <c r="D2354" t="s">
        <v>4287</v>
      </c>
      <c r="E2354" t="s">
        <v>5205</v>
      </c>
      <c r="F2354" t="str">
        <f>VLOOKUP($A2354,'Transit IDs'!$A$1:$AK$828,14,FALSE)</f>
        <v>NY</v>
      </c>
      <c r="H2354" s="13"/>
      <c r="I2354" s="13"/>
      <c r="J2354" s="13"/>
    </row>
    <row r="2355" spans="1:10" x14ac:dyDescent="0.25">
      <c r="A2355" s="11" t="s">
        <v>900</v>
      </c>
      <c r="B2355" t="s">
        <v>901</v>
      </c>
      <c r="C2355" t="s">
        <v>5218</v>
      </c>
      <c r="D2355" t="s">
        <v>4287</v>
      </c>
      <c r="E2355" t="s">
        <v>5206</v>
      </c>
      <c r="F2355" t="str">
        <f>VLOOKUP($A2355,'Transit IDs'!$A$1:$AK$828,14,FALSE)</f>
        <v>NY</v>
      </c>
      <c r="H2355" s="13"/>
      <c r="I2355" s="13"/>
      <c r="J2355" s="13"/>
    </row>
    <row r="2356" spans="1:10" x14ac:dyDescent="0.25">
      <c r="A2356" s="11" t="s">
        <v>900</v>
      </c>
      <c r="B2356" t="s">
        <v>901</v>
      </c>
      <c r="C2356" t="s">
        <v>5218</v>
      </c>
      <c r="D2356" t="s">
        <v>4287</v>
      </c>
      <c r="E2356" t="s">
        <v>5207</v>
      </c>
      <c r="F2356" t="str">
        <f>VLOOKUP($A2356,'Transit IDs'!$A$1:$AK$828,14,FALSE)</f>
        <v>NY</v>
      </c>
      <c r="H2356" s="13"/>
      <c r="I2356" s="13"/>
      <c r="J2356" s="13"/>
    </row>
    <row r="2357" spans="1:10" x14ac:dyDescent="0.25">
      <c r="A2357" s="11" t="s">
        <v>900</v>
      </c>
      <c r="B2357" t="s">
        <v>901</v>
      </c>
      <c r="C2357" t="s">
        <v>5218</v>
      </c>
      <c r="D2357" t="s">
        <v>4287</v>
      </c>
      <c r="E2357" t="s">
        <v>5208</v>
      </c>
      <c r="F2357" t="str">
        <f>VLOOKUP($A2357,'Transit IDs'!$A$1:$AK$828,14,FALSE)</f>
        <v>NY</v>
      </c>
      <c r="H2357" s="13"/>
      <c r="I2357" s="13"/>
      <c r="J2357" s="13"/>
    </row>
    <row r="2358" spans="1:10" x14ac:dyDescent="0.25">
      <c r="A2358" s="11" t="s">
        <v>900</v>
      </c>
      <c r="B2358" t="s">
        <v>901</v>
      </c>
      <c r="C2358" t="s">
        <v>5218</v>
      </c>
      <c r="D2358" t="s">
        <v>4287</v>
      </c>
      <c r="E2358" t="s">
        <v>5209</v>
      </c>
      <c r="F2358" t="str">
        <f>VLOOKUP($A2358,'Transit IDs'!$A$1:$AK$828,14,FALSE)</f>
        <v>NY</v>
      </c>
      <c r="H2358" s="13"/>
      <c r="I2358" s="13">
        <v>22</v>
      </c>
      <c r="J2358" s="13">
        <v>541</v>
      </c>
    </row>
    <row r="2359" spans="1:10" x14ac:dyDescent="0.25">
      <c r="A2359" s="11" t="s">
        <v>900</v>
      </c>
      <c r="B2359" t="s">
        <v>901</v>
      </c>
      <c r="C2359" t="s">
        <v>5218</v>
      </c>
      <c r="D2359" t="s">
        <v>4287</v>
      </c>
      <c r="E2359" t="s">
        <v>5210</v>
      </c>
      <c r="F2359" t="str">
        <f>VLOOKUP($A2359,'Transit IDs'!$A$1:$AK$828,14,FALSE)</f>
        <v>NY</v>
      </c>
      <c r="H2359" s="13"/>
      <c r="I2359" s="13">
        <v>0</v>
      </c>
      <c r="J2359" s="13">
        <v>0</v>
      </c>
    </row>
    <row r="2360" spans="1:10" x14ac:dyDescent="0.25">
      <c r="A2360" s="11" t="s">
        <v>900</v>
      </c>
      <c r="B2360" t="s">
        <v>901</v>
      </c>
      <c r="C2360" t="s">
        <v>5218</v>
      </c>
      <c r="D2360" t="s">
        <v>4287</v>
      </c>
      <c r="E2360" t="s">
        <v>5211</v>
      </c>
      <c r="F2360" t="str">
        <f>VLOOKUP($A2360,'Transit IDs'!$A$1:$AK$828,14,FALSE)</f>
        <v>NY</v>
      </c>
      <c r="H2360" s="13"/>
      <c r="I2360" s="13">
        <v>0</v>
      </c>
      <c r="J2360" s="13">
        <v>0</v>
      </c>
    </row>
    <row r="2361" spans="1:10" x14ac:dyDescent="0.25">
      <c r="A2361" s="11" t="s">
        <v>900</v>
      </c>
      <c r="B2361" t="s">
        <v>901</v>
      </c>
      <c r="C2361" t="s">
        <v>5218</v>
      </c>
      <c r="D2361" t="s">
        <v>4287</v>
      </c>
      <c r="E2361" t="s">
        <v>5212</v>
      </c>
      <c r="F2361" t="str">
        <f>VLOOKUP($A2361,'Transit IDs'!$A$1:$AK$828,14,FALSE)</f>
        <v>NY</v>
      </c>
      <c r="H2361" s="13"/>
      <c r="I2361" s="13">
        <v>5425</v>
      </c>
      <c r="J2361" s="13">
        <v>135691</v>
      </c>
    </row>
    <row r="2362" spans="1:10" x14ac:dyDescent="0.25">
      <c r="A2362" s="11" t="s">
        <v>907</v>
      </c>
      <c r="B2362" t="s">
        <v>908</v>
      </c>
      <c r="C2362" t="s">
        <v>5204</v>
      </c>
      <c r="D2362" t="s">
        <v>5215</v>
      </c>
      <c r="E2362" t="s">
        <v>5205</v>
      </c>
      <c r="F2362" t="str">
        <f>VLOOKUP($A2362,'Transit IDs'!$A$1:$AK$828,14,FALSE)</f>
        <v>NY</v>
      </c>
      <c r="H2362" s="13"/>
      <c r="I2362" s="13"/>
      <c r="J2362" s="13"/>
    </row>
    <row r="2363" spans="1:10" x14ac:dyDescent="0.25">
      <c r="A2363" s="11" t="s">
        <v>907</v>
      </c>
      <c r="B2363" t="s">
        <v>908</v>
      </c>
      <c r="C2363" t="s">
        <v>5204</v>
      </c>
      <c r="D2363" t="s">
        <v>5215</v>
      </c>
      <c r="E2363" t="s">
        <v>5206</v>
      </c>
      <c r="F2363" t="str">
        <f>VLOOKUP($A2363,'Transit IDs'!$A$1:$AK$828,14,FALSE)</f>
        <v>NY</v>
      </c>
      <c r="H2363" s="13"/>
      <c r="I2363" s="13"/>
      <c r="J2363" s="13"/>
    </row>
    <row r="2364" spans="1:10" x14ac:dyDescent="0.25">
      <c r="A2364" s="11" t="s">
        <v>907</v>
      </c>
      <c r="B2364" t="s">
        <v>908</v>
      </c>
      <c r="C2364" t="s">
        <v>5204</v>
      </c>
      <c r="D2364" t="s">
        <v>5215</v>
      </c>
      <c r="E2364" t="s">
        <v>5207</v>
      </c>
      <c r="F2364" t="str">
        <f>VLOOKUP($A2364,'Transit IDs'!$A$1:$AK$828,14,FALSE)</f>
        <v>NY</v>
      </c>
      <c r="H2364" s="13"/>
      <c r="I2364" s="13"/>
      <c r="J2364" s="13"/>
    </row>
    <row r="2365" spans="1:10" x14ac:dyDescent="0.25">
      <c r="A2365" s="11" t="s">
        <v>907</v>
      </c>
      <c r="B2365" t="s">
        <v>908</v>
      </c>
      <c r="C2365" t="s">
        <v>5204</v>
      </c>
      <c r="D2365" t="s">
        <v>5215</v>
      </c>
      <c r="E2365" t="s">
        <v>5208</v>
      </c>
      <c r="F2365" t="str">
        <f>VLOOKUP($A2365,'Transit IDs'!$A$1:$AK$828,14,FALSE)</f>
        <v>NY</v>
      </c>
      <c r="H2365" s="13"/>
      <c r="I2365" s="13"/>
      <c r="J2365" s="13"/>
    </row>
    <row r="2366" spans="1:10" x14ac:dyDescent="0.25">
      <c r="A2366" s="11" t="s">
        <v>907</v>
      </c>
      <c r="B2366" t="s">
        <v>908</v>
      </c>
      <c r="C2366" t="s">
        <v>5204</v>
      </c>
      <c r="D2366" t="s">
        <v>5215</v>
      </c>
      <c r="E2366" t="s">
        <v>5209</v>
      </c>
      <c r="F2366" t="str">
        <f>VLOOKUP($A2366,'Transit IDs'!$A$1:$AK$828,14,FALSE)</f>
        <v>NY</v>
      </c>
      <c r="H2366" s="13"/>
      <c r="I2366" s="13"/>
      <c r="J2366" s="13"/>
    </row>
    <row r="2367" spans="1:10" x14ac:dyDescent="0.25">
      <c r="A2367" s="11" t="s">
        <v>907</v>
      </c>
      <c r="B2367" t="s">
        <v>908</v>
      </c>
      <c r="C2367" t="s">
        <v>5204</v>
      </c>
      <c r="D2367" t="s">
        <v>5215</v>
      </c>
      <c r="E2367" t="s">
        <v>5210</v>
      </c>
      <c r="F2367" t="str">
        <f>VLOOKUP($A2367,'Transit IDs'!$A$1:$AK$828,14,FALSE)</f>
        <v>NY</v>
      </c>
      <c r="H2367" s="13"/>
      <c r="I2367" s="13"/>
      <c r="J2367" s="13"/>
    </row>
    <row r="2368" spans="1:10" x14ac:dyDescent="0.25">
      <c r="A2368" s="11" t="s">
        <v>907</v>
      </c>
      <c r="B2368" t="s">
        <v>908</v>
      </c>
      <c r="C2368" t="s">
        <v>5204</v>
      </c>
      <c r="D2368" t="s">
        <v>5215</v>
      </c>
      <c r="E2368" t="s">
        <v>5211</v>
      </c>
      <c r="F2368" t="str">
        <f>VLOOKUP($A2368,'Transit IDs'!$A$1:$AK$828,14,FALSE)</f>
        <v>NY</v>
      </c>
      <c r="H2368" s="13"/>
      <c r="I2368" s="13"/>
      <c r="J2368" s="13"/>
    </row>
    <row r="2369" spans="1:10" x14ac:dyDescent="0.25">
      <c r="A2369" s="11" t="s">
        <v>907</v>
      </c>
      <c r="B2369" t="s">
        <v>908</v>
      </c>
      <c r="C2369" t="s">
        <v>5204</v>
      </c>
      <c r="D2369" t="s">
        <v>5215</v>
      </c>
      <c r="E2369" t="s">
        <v>5212</v>
      </c>
      <c r="F2369" t="str">
        <f>VLOOKUP($A2369,'Transit IDs'!$A$1:$AK$828,14,FALSE)</f>
        <v>NY</v>
      </c>
      <c r="H2369" s="13"/>
      <c r="I2369" s="13">
        <v>26775</v>
      </c>
      <c r="J2369" s="13"/>
    </row>
    <row r="2370" spans="1:10" x14ac:dyDescent="0.25">
      <c r="A2370" s="11" t="s">
        <v>907</v>
      </c>
      <c r="B2370" t="s">
        <v>908</v>
      </c>
      <c r="C2370" t="s">
        <v>5214</v>
      </c>
      <c r="D2370" t="s">
        <v>5215</v>
      </c>
      <c r="E2370" t="s">
        <v>5205</v>
      </c>
      <c r="F2370" t="str">
        <f>VLOOKUP($A2370,'Transit IDs'!$A$1:$AK$828,14,FALSE)</f>
        <v>NY</v>
      </c>
      <c r="H2370" s="13"/>
      <c r="I2370" s="13"/>
      <c r="J2370" s="13"/>
    </row>
    <row r="2371" spans="1:10" x14ac:dyDescent="0.25">
      <c r="A2371" s="11" t="s">
        <v>907</v>
      </c>
      <c r="B2371" t="s">
        <v>908</v>
      </c>
      <c r="C2371" t="s">
        <v>5214</v>
      </c>
      <c r="D2371" t="s">
        <v>5215</v>
      </c>
      <c r="E2371" t="s">
        <v>5206</v>
      </c>
      <c r="F2371" t="str">
        <f>VLOOKUP($A2371,'Transit IDs'!$A$1:$AK$828,14,FALSE)</f>
        <v>NY</v>
      </c>
      <c r="H2371" s="13"/>
      <c r="I2371" s="13"/>
      <c r="J2371" s="13"/>
    </row>
    <row r="2372" spans="1:10" x14ac:dyDescent="0.25">
      <c r="A2372" s="11" t="s">
        <v>907</v>
      </c>
      <c r="B2372" t="s">
        <v>908</v>
      </c>
      <c r="C2372" t="s">
        <v>5214</v>
      </c>
      <c r="D2372" t="s">
        <v>5215</v>
      </c>
      <c r="E2372" t="s">
        <v>5207</v>
      </c>
      <c r="F2372" t="str">
        <f>VLOOKUP($A2372,'Transit IDs'!$A$1:$AK$828,14,FALSE)</f>
        <v>NY</v>
      </c>
      <c r="H2372" s="13"/>
      <c r="I2372" s="13"/>
      <c r="J2372" s="13"/>
    </row>
    <row r="2373" spans="1:10" x14ac:dyDescent="0.25">
      <c r="A2373" s="11" t="s">
        <v>907</v>
      </c>
      <c r="B2373" t="s">
        <v>908</v>
      </c>
      <c r="C2373" t="s">
        <v>5214</v>
      </c>
      <c r="D2373" t="s">
        <v>5215</v>
      </c>
      <c r="E2373" t="s">
        <v>5208</v>
      </c>
      <c r="F2373" t="str">
        <f>VLOOKUP($A2373,'Transit IDs'!$A$1:$AK$828,14,FALSE)</f>
        <v>NY</v>
      </c>
      <c r="H2373" s="13"/>
      <c r="I2373" s="13"/>
      <c r="J2373" s="13"/>
    </row>
    <row r="2374" spans="1:10" x14ac:dyDescent="0.25">
      <c r="A2374" s="11" t="s">
        <v>907</v>
      </c>
      <c r="B2374" t="s">
        <v>908</v>
      </c>
      <c r="C2374" t="s">
        <v>5214</v>
      </c>
      <c r="D2374" t="s">
        <v>5215</v>
      </c>
      <c r="E2374" t="s">
        <v>5209</v>
      </c>
      <c r="F2374" t="str">
        <f>VLOOKUP($A2374,'Transit IDs'!$A$1:$AK$828,14,FALSE)</f>
        <v>NY</v>
      </c>
      <c r="H2374" s="13"/>
      <c r="I2374" s="13"/>
      <c r="J2374" s="13"/>
    </row>
    <row r="2375" spans="1:10" x14ac:dyDescent="0.25">
      <c r="A2375" s="11" t="s">
        <v>907</v>
      </c>
      <c r="B2375" t="s">
        <v>908</v>
      </c>
      <c r="C2375" t="s">
        <v>5214</v>
      </c>
      <c r="D2375" t="s">
        <v>5215</v>
      </c>
      <c r="E2375" t="s">
        <v>5210</v>
      </c>
      <c r="F2375" t="str">
        <f>VLOOKUP($A2375,'Transit IDs'!$A$1:$AK$828,14,FALSE)</f>
        <v>NY</v>
      </c>
      <c r="H2375" s="13"/>
      <c r="I2375" s="13"/>
      <c r="J2375" s="13"/>
    </row>
    <row r="2376" spans="1:10" x14ac:dyDescent="0.25">
      <c r="A2376" s="11" t="s">
        <v>907</v>
      </c>
      <c r="B2376" t="s">
        <v>908</v>
      </c>
      <c r="C2376" t="s">
        <v>5214</v>
      </c>
      <c r="D2376" t="s">
        <v>5215</v>
      </c>
      <c r="E2376" t="s">
        <v>5211</v>
      </c>
      <c r="F2376" t="str">
        <f>VLOOKUP($A2376,'Transit IDs'!$A$1:$AK$828,14,FALSE)</f>
        <v>NY</v>
      </c>
      <c r="H2376" s="13"/>
      <c r="I2376" s="13"/>
      <c r="J2376" s="13"/>
    </row>
    <row r="2377" spans="1:10" x14ac:dyDescent="0.25">
      <c r="A2377" s="11" t="s">
        <v>907</v>
      </c>
      <c r="B2377" t="s">
        <v>908</v>
      </c>
      <c r="C2377" t="s">
        <v>5214</v>
      </c>
      <c r="D2377" t="s">
        <v>5215</v>
      </c>
      <c r="E2377" t="s">
        <v>5212</v>
      </c>
      <c r="F2377" t="str">
        <f>VLOOKUP($A2377,'Transit IDs'!$A$1:$AK$828,14,FALSE)</f>
        <v>NY</v>
      </c>
      <c r="H2377" s="13"/>
      <c r="I2377" s="13">
        <v>121951</v>
      </c>
      <c r="J2377" s="13"/>
    </row>
    <row r="2378" spans="1:10" x14ac:dyDescent="0.25">
      <c r="A2378" s="11" t="s">
        <v>914</v>
      </c>
      <c r="B2378" t="s">
        <v>915</v>
      </c>
      <c r="C2378" t="s">
        <v>5214</v>
      </c>
      <c r="D2378" t="s">
        <v>5215</v>
      </c>
      <c r="E2378" t="s">
        <v>5205</v>
      </c>
      <c r="F2378" t="str">
        <f>VLOOKUP($A2378,'Transit IDs'!$A$1:$AK$828,14,FALSE)</f>
        <v>NJ</v>
      </c>
      <c r="H2378" s="13"/>
      <c r="I2378" s="13"/>
      <c r="J2378" s="13"/>
    </row>
    <row r="2379" spans="1:10" x14ac:dyDescent="0.25">
      <c r="A2379" s="11" t="s">
        <v>914</v>
      </c>
      <c r="B2379" t="s">
        <v>915</v>
      </c>
      <c r="C2379" t="s">
        <v>5214</v>
      </c>
      <c r="D2379" t="s">
        <v>5215</v>
      </c>
      <c r="E2379" t="s">
        <v>5206</v>
      </c>
      <c r="F2379" t="str">
        <f>VLOOKUP($A2379,'Transit IDs'!$A$1:$AK$828,14,FALSE)</f>
        <v>NJ</v>
      </c>
      <c r="H2379" s="13"/>
      <c r="I2379" s="13"/>
      <c r="J2379" s="13"/>
    </row>
    <row r="2380" spans="1:10" x14ac:dyDescent="0.25">
      <c r="A2380" s="11" t="s">
        <v>914</v>
      </c>
      <c r="B2380" t="s">
        <v>915</v>
      </c>
      <c r="C2380" t="s">
        <v>5214</v>
      </c>
      <c r="D2380" t="s">
        <v>5215</v>
      </c>
      <c r="E2380" t="s">
        <v>5207</v>
      </c>
      <c r="F2380" t="str">
        <f>VLOOKUP($A2380,'Transit IDs'!$A$1:$AK$828,14,FALSE)</f>
        <v>NJ</v>
      </c>
      <c r="H2380" s="13"/>
      <c r="I2380" s="13"/>
      <c r="J2380" s="13"/>
    </row>
    <row r="2381" spans="1:10" x14ac:dyDescent="0.25">
      <c r="A2381" s="11" t="s">
        <v>914</v>
      </c>
      <c r="B2381" t="s">
        <v>915</v>
      </c>
      <c r="C2381" t="s">
        <v>5214</v>
      </c>
      <c r="D2381" t="s">
        <v>5215</v>
      </c>
      <c r="E2381" t="s">
        <v>5208</v>
      </c>
      <c r="F2381" t="str">
        <f>VLOOKUP($A2381,'Transit IDs'!$A$1:$AK$828,14,FALSE)</f>
        <v>NJ</v>
      </c>
      <c r="H2381" s="13"/>
      <c r="I2381" s="13"/>
      <c r="J2381" s="13"/>
    </row>
    <row r="2382" spans="1:10" x14ac:dyDescent="0.25">
      <c r="A2382" s="11" t="s">
        <v>914</v>
      </c>
      <c r="B2382" t="s">
        <v>915</v>
      </c>
      <c r="C2382" t="s">
        <v>5214</v>
      </c>
      <c r="D2382" t="s">
        <v>5215</v>
      </c>
      <c r="E2382" t="s">
        <v>5209</v>
      </c>
      <c r="F2382" t="str">
        <f>VLOOKUP($A2382,'Transit IDs'!$A$1:$AK$828,14,FALSE)</f>
        <v>NJ</v>
      </c>
      <c r="H2382" s="13"/>
      <c r="I2382" s="13">
        <v>10272</v>
      </c>
      <c r="J2382" s="13">
        <v>221978</v>
      </c>
    </row>
    <row r="2383" spans="1:10" x14ac:dyDescent="0.25">
      <c r="A2383" s="11" t="s">
        <v>914</v>
      </c>
      <c r="B2383" t="s">
        <v>915</v>
      </c>
      <c r="C2383" t="s">
        <v>5214</v>
      </c>
      <c r="D2383" t="s">
        <v>5215</v>
      </c>
      <c r="E2383" t="s">
        <v>5210</v>
      </c>
      <c r="F2383" t="str">
        <f>VLOOKUP($A2383,'Transit IDs'!$A$1:$AK$828,14,FALSE)</f>
        <v>NJ</v>
      </c>
      <c r="H2383" s="13"/>
      <c r="I2383" s="13">
        <v>3312</v>
      </c>
      <c r="J2383" s="13">
        <v>58490</v>
      </c>
    </row>
    <row r="2384" spans="1:10" x14ac:dyDescent="0.25">
      <c r="A2384" s="11" t="s">
        <v>914</v>
      </c>
      <c r="B2384" t="s">
        <v>915</v>
      </c>
      <c r="C2384" t="s">
        <v>5214</v>
      </c>
      <c r="D2384" t="s">
        <v>5215</v>
      </c>
      <c r="E2384" t="s">
        <v>5211</v>
      </c>
      <c r="F2384" t="str">
        <f>VLOOKUP($A2384,'Transit IDs'!$A$1:$AK$828,14,FALSE)</f>
        <v>NJ</v>
      </c>
      <c r="H2384" s="13"/>
      <c r="I2384" s="13">
        <v>2789</v>
      </c>
      <c r="J2384" s="13">
        <v>52935</v>
      </c>
    </row>
    <row r="2385" spans="1:10" x14ac:dyDescent="0.25">
      <c r="A2385" s="11" t="s">
        <v>914</v>
      </c>
      <c r="B2385" t="s">
        <v>915</v>
      </c>
      <c r="C2385" t="s">
        <v>5214</v>
      </c>
      <c r="D2385" t="s">
        <v>5215</v>
      </c>
      <c r="E2385" t="s">
        <v>5212</v>
      </c>
      <c r="F2385" t="str">
        <f>VLOOKUP($A2385,'Transit IDs'!$A$1:$AK$828,14,FALSE)</f>
        <v>NJ</v>
      </c>
      <c r="H2385" s="13"/>
      <c r="I2385" s="13">
        <v>2908274</v>
      </c>
      <c r="J2385" s="13">
        <v>61676682</v>
      </c>
    </row>
    <row r="2386" spans="1:10" x14ac:dyDescent="0.25">
      <c r="A2386" s="11" t="s">
        <v>919</v>
      </c>
      <c r="B2386" t="s">
        <v>920</v>
      </c>
      <c r="C2386" t="s">
        <v>5204</v>
      </c>
      <c r="D2386" t="s">
        <v>4287</v>
      </c>
      <c r="E2386" t="s">
        <v>5205</v>
      </c>
      <c r="F2386" t="str">
        <f>VLOOKUP($A2386,'Transit IDs'!$A$1:$AK$828,14,FALSE)</f>
        <v>NY</v>
      </c>
      <c r="H2386" s="13"/>
      <c r="I2386" s="13"/>
      <c r="J2386" s="13"/>
    </row>
    <row r="2387" spans="1:10" x14ac:dyDescent="0.25">
      <c r="A2387" s="11" t="s">
        <v>919</v>
      </c>
      <c r="B2387" t="s">
        <v>920</v>
      </c>
      <c r="C2387" t="s">
        <v>5204</v>
      </c>
      <c r="D2387" t="s">
        <v>4287</v>
      </c>
      <c r="E2387" t="s">
        <v>5206</v>
      </c>
      <c r="F2387" t="str">
        <f>VLOOKUP($A2387,'Transit IDs'!$A$1:$AK$828,14,FALSE)</f>
        <v>NY</v>
      </c>
      <c r="H2387" s="13"/>
      <c r="I2387" s="13"/>
      <c r="J2387" s="13"/>
    </row>
    <row r="2388" spans="1:10" x14ac:dyDescent="0.25">
      <c r="A2388" s="11" t="s">
        <v>919</v>
      </c>
      <c r="B2388" t="s">
        <v>920</v>
      </c>
      <c r="C2388" t="s">
        <v>5204</v>
      </c>
      <c r="D2388" t="s">
        <v>4287</v>
      </c>
      <c r="E2388" t="s">
        <v>5207</v>
      </c>
      <c r="F2388" t="str">
        <f>VLOOKUP($A2388,'Transit IDs'!$A$1:$AK$828,14,FALSE)</f>
        <v>NY</v>
      </c>
      <c r="H2388" s="13"/>
      <c r="I2388" s="13"/>
      <c r="J2388" s="13"/>
    </row>
    <row r="2389" spans="1:10" x14ac:dyDescent="0.25">
      <c r="A2389" s="11" t="s">
        <v>919</v>
      </c>
      <c r="B2389" t="s">
        <v>920</v>
      </c>
      <c r="C2389" t="s">
        <v>5204</v>
      </c>
      <c r="D2389" t="s">
        <v>4287</v>
      </c>
      <c r="E2389" t="s">
        <v>5208</v>
      </c>
      <c r="F2389" t="str">
        <f>VLOOKUP($A2389,'Transit IDs'!$A$1:$AK$828,14,FALSE)</f>
        <v>NY</v>
      </c>
      <c r="H2389" s="13"/>
      <c r="I2389" s="13"/>
      <c r="J2389" s="13"/>
    </row>
    <row r="2390" spans="1:10" x14ac:dyDescent="0.25">
      <c r="A2390" s="11" t="s">
        <v>919</v>
      </c>
      <c r="B2390" t="s">
        <v>920</v>
      </c>
      <c r="C2390" t="s">
        <v>5204</v>
      </c>
      <c r="D2390" t="s">
        <v>4287</v>
      </c>
      <c r="E2390" t="s">
        <v>5209</v>
      </c>
      <c r="F2390" t="str">
        <f>VLOOKUP($A2390,'Transit IDs'!$A$1:$AK$828,14,FALSE)</f>
        <v>NY</v>
      </c>
      <c r="H2390" s="13"/>
      <c r="I2390" s="13"/>
      <c r="J2390" s="13"/>
    </row>
    <row r="2391" spans="1:10" x14ac:dyDescent="0.25">
      <c r="A2391" s="11" t="s">
        <v>919</v>
      </c>
      <c r="B2391" t="s">
        <v>920</v>
      </c>
      <c r="C2391" t="s">
        <v>5204</v>
      </c>
      <c r="D2391" t="s">
        <v>4287</v>
      </c>
      <c r="E2391" t="s">
        <v>5210</v>
      </c>
      <c r="F2391" t="str">
        <f>VLOOKUP($A2391,'Transit IDs'!$A$1:$AK$828,14,FALSE)</f>
        <v>NY</v>
      </c>
      <c r="H2391" s="13"/>
      <c r="I2391" s="13"/>
      <c r="J2391" s="13"/>
    </row>
    <row r="2392" spans="1:10" x14ac:dyDescent="0.25">
      <c r="A2392" s="11" t="s">
        <v>919</v>
      </c>
      <c r="B2392" t="s">
        <v>920</v>
      </c>
      <c r="C2392" t="s">
        <v>5204</v>
      </c>
      <c r="D2392" t="s">
        <v>4287</v>
      </c>
      <c r="E2392" t="s">
        <v>5211</v>
      </c>
      <c r="F2392" t="str">
        <f>VLOOKUP($A2392,'Transit IDs'!$A$1:$AK$828,14,FALSE)</f>
        <v>NY</v>
      </c>
      <c r="H2392" s="13"/>
      <c r="I2392" s="13"/>
      <c r="J2392" s="13"/>
    </row>
    <row r="2393" spans="1:10" x14ac:dyDescent="0.25">
      <c r="A2393" s="11" t="s">
        <v>919</v>
      </c>
      <c r="B2393" t="s">
        <v>920</v>
      </c>
      <c r="C2393" t="s">
        <v>5204</v>
      </c>
      <c r="D2393" t="s">
        <v>4287</v>
      </c>
      <c r="E2393" t="s">
        <v>5212</v>
      </c>
      <c r="F2393" t="str">
        <f>VLOOKUP($A2393,'Transit IDs'!$A$1:$AK$828,14,FALSE)</f>
        <v>NY</v>
      </c>
      <c r="H2393" s="13"/>
      <c r="I2393" s="13">
        <v>16105</v>
      </c>
      <c r="J2393" s="13"/>
    </row>
    <row r="2394" spans="1:10" x14ac:dyDescent="0.25">
      <c r="A2394" s="11" t="s">
        <v>919</v>
      </c>
      <c r="B2394" t="s">
        <v>920</v>
      </c>
      <c r="C2394" t="s">
        <v>5214</v>
      </c>
      <c r="D2394" t="s">
        <v>4287</v>
      </c>
      <c r="E2394" t="s">
        <v>5205</v>
      </c>
      <c r="F2394" t="str">
        <f>VLOOKUP($A2394,'Transit IDs'!$A$1:$AK$828,14,FALSE)</f>
        <v>NY</v>
      </c>
      <c r="H2394" s="13"/>
      <c r="I2394" s="13"/>
      <c r="J2394" s="13"/>
    </row>
    <row r="2395" spans="1:10" x14ac:dyDescent="0.25">
      <c r="A2395" s="11" t="s">
        <v>919</v>
      </c>
      <c r="B2395" t="s">
        <v>920</v>
      </c>
      <c r="C2395" t="s">
        <v>5214</v>
      </c>
      <c r="D2395" t="s">
        <v>4287</v>
      </c>
      <c r="E2395" t="s">
        <v>5206</v>
      </c>
      <c r="F2395" t="str">
        <f>VLOOKUP($A2395,'Transit IDs'!$A$1:$AK$828,14,FALSE)</f>
        <v>NY</v>
      </c>
      <c r="H2395" s="13"/>
      <c r="I2395" s="13"/>
      <c r="J2395" s="13"/>
    </row>
    <row r="2396" spans="1:10" x14ac:dyDescent="0.25">
      <c r="A2396" s="11" t="s">
        <v>919</v>
      </c>
      <c r="B2396" t="s">
        <v>920</v>
      </c>
      <c r="C2396" t="s">
        <v>5214</v>
      </c>
      <c r="D2396" t="s">
        <v>4287</v>
      </c>
      <c r="E2396" t="s">
        <v>5207</v>
      </c>
      <c r="F2396" t="str">
        <f>VLOOKUP($A2396,'Transit IDs'!$A$1:$AK$828,14,FALSE)</f>
        <v>NY</v>
      </c>
      <c r="H2396" s="13"/>
      <c r="I2396" s="13"/>
      <c r="J2396" s="13"/>
    </row>
    <row r="2397" spans="1:10" x14ac:dyDescent="0.25">
      <c r="A2397" s="11" t="s">
        <v>919</v>
      </c>
      <c r="B2397" t="s">
        <v>920</v>
      </c>
      <c r="C2397" t="s">
        <v>5214</v>
      </c>
      <c r="D2397" t="s">
        <v>4287</v>
      </c>
      <c r="E2397" t="s">
        <v>5208</v>
      </c>
      <c r="F2397" t="str">
        <f>VLOOKUP($A2397,'Transit IDs'!$A$1:$AK$828,14,FALSE)</f>
        <v>NY</v>
      </c>
      <c r="H2397" s="13"/>
      <c r="I2397" s="13"/>
      <c r="J2397" s="13"/>
    </row>
    <row r="2398" spans="1:10" x14ac:dyDescent="0.25">
      <c r="A2398" s="11" t="s">
        <v>919</v>
      </c>
      <c r="B2398" t="s">
        <v>920</v>
      </c>
      <c r="C2398" t="s">
        <v>5214</v>
      </c>
      <c r="D2398" t="s">
        <v>4287</v>
      </c>
      <c r="E2398" t="s">
        <v>5209</v>
      </c>
      <c r="F2398" t="str">
        <f>VLOOKUP($A2398,'Transit IDs'!$A$1:$AK$828,14,FALSE)</f>
        <v>NY</v>
      </c>
      <c r="H2398" s="13"/>
      <c r="I2398" s="13"/>
      <c r="J2398" s="13"/>
    </row>
    <row r="2399" spans="1:10" x14ac:dyDescent="0.25">
      <c r="A2399" s="11" t="s">
        <v>919</v>
      </c>
      <c r="B2399" t="s">
        <v>920</v>
      </c>
      <c r="C2399" t="s">
        <v>5214</v>
      </c>
      <c r="D2399" t="s">
        <v>4287</v>
      </c>
      <c r="E2399" t="s">
        <v>5210</v>
      </c>
      <c r="F2399" t="str">
        <f>VLOOKUP($A2399,'Transit IDs'!$A$1:$AK$828,14,FALSE)</f>
        <v>NY</v>
      </c>
      <c r="H2399" s="13"/>
      <c r="I2399" s="13"/>
      <c r="J2399" s="13"/>
    </row>
    <row r="2400" spans="1:10" x14ac:dyDescent="0.25">
      <c r="A2400" s="11" t="s">
        <v>919</v>
      </c>
      <c r="B2400" t="s">
        <v>920</v>
      </c>
      <c r="C2400" t="s">
        <v>5214</v>
      </c>
      <c r="D2400" t="s">
        <v>4287</v>
      </c>
      <c r="E2400" t="s">
        <v>5211</v>
      </c>
      <c r="F2400" t="str">
        <f>VLOOKUP($A2400,'Transit IDs'!$A$1:$AK$828,14,FALSE)</f>
        <v>NY</v>
      </c>
      <c r="H2400" s="13"/>
      <c r="I2400" s="13"/>
      <c r="J2400" s="13"/>
    </row>
    <row r="2401" spans="1:10" x14ac:dyDescent="0.25">
      <c r="A2401" s="11" t="s">
        <v>919</v>
      </c>
      <c r="B2401" t="s">
        <v>920</v>
      </c>
      <c r="C2401" t="s">
        <v>5214</v>
      </c>
      <c r="D2401" t="s">
        <v>4287</v>
      </c>
      <c r="E2401" t="s">
        <v>5212</v>
      </c>
      <c r="F2401" t="str">
        <f>VLOOKUP($A2401,'Transit IDs'!$A$1:$AK$828,14,FALSE)</f>
        <v>NY</v>
      </c>
      <c r="H2401" s="13"/>
      <c r="I2401" s="13">
        <v>71905</v>
      </c>
      <c r="J2401" s="13"/>
    </row>
    <row r="2402" spans="1:10" x14ac:dyDescent="0.25">
      <c r="A2402" s="11" t="s">
        <v>925</v>
      </c>
      <c r="B2402" t="s">
        <v>926</v>
      </c>
      <c r="C2402" t="s">
        <v>5214</v>
      </c>
      <c r="D2402" t="s">
        <v>5215</v>
      </c>
      <c r="E2402" t="s">
        <v>5205</v>
      </c>
      <c r="F2402" t="str">
        <f>VLOOKUP($A2402,'Transit IDs'!$A$1:$AK$828,14,FALSE)</f>
        <v>NJ</v>
      </c>
      <c r="H2402" s="13"/>
      <c r="I2402" s="13"/>
      <c r="J2402" s="13"/>
    </row>
    <row r="2403" spans="1:10" x14ac:dyDescent="0.25">
      <c r="A2403" s="11" t="s">
        <v>925</v>
      </c>
      <c r="B2403" t="s">
        <v>926</v>
      </c>
      <c r="C2403" t="s">
        <v>5214</v>
      </c>
      <c r="D2403" t="s">
        <v>5215</v>
      </c>
      <c r="E2403" t="s">
        <v>5206</v>
      </c>
      <c r="F2403" t="str">
        <f>VLOOKUP($A2403,'Transit IDs'!$A$1:$AK$828,14,FALSE)</f>
        <v>NJ</v>
      </c>
      <c r="H2403" s="13"/>
      <c r="I2403" s="13"/>
      <c r="J2403" s="13"/>
    </row>
    <row r="2404" spans="1:10" x14ac:dyDescent="0.25">
      <c r="A2404" s="11" t="s">
        <v>925</v>
      </c>
      <c r="B2404" t="s">
        <v>926</v>
      </c>
      <c r="C2404" t="s">
        <v>5214</v>
      </c>
      <c r="D2404" t="s">
        <v>5215</v>
      </c>
      <c r="E2404" t="s">
        <v>5207</v>
      </c>
      <c r="F2404" t="str">
        <f>VLOOKUP($A2404,'Transit IDs'!$A$1:$AK$828,14,FALSE)</f>
        <v>NJ</v>
      </c>
      <c r="H2404" s="13"/>
      <c r="I2404" s="13"/>
      <c r="J2404" s="13"/>
    </row>
    <row r="2405" spans="1:10" x14ac:dyDescent="0.25">
      <c r="A2405" s="11" t="s">
        <v>925</v>
      </c>
      <c r="B2405" t="s">
        <v>926</v>
      </c>
      <c r="C2405" t="s">
        <v>5214</v>
      </c>
      <c r="D2405" t="s">
        <v>5215</v>
      </c>
      <c r="E2405" t="s">
        <v>5208</v>
      </c>
      <c r="F2405" t="str">
        <f>VLOOKUP($A2405,'Transit IDs'!$A$1:$AK$828,14,FALSE)</f>
        <v>NJ</v>
      </c>
      <c r="H2405" s="13"/>
      <c r="I2405" s="13"/>
      <c r="J2405" s="13"/>
    </row>
    <row r="2406" spans="1:10" x14ac:dyDescent="0.25">
      <c r="A2406" s="11" t="s">
        <v>925</v>
      </c>
      <c r="B2406" t="s">
        <v>926</v>
      </c>
      <c r="C2406" t="s">
        <v>5214</v>
      </c>
      <c r="D2406" t="s">
        <v>5215</v>
      </c>
      <c r="E2406" t="s">
        <v>5209</v>
      </c>
      <c r="F2406" t="str">
        <f>VLOOKUP($A2406,'Transit IDs'!$A$1:$AK$828,14,FALSE)</f>
        <v>NJ</v>
      </c>
      <c r="H2406" s="13"/>
      <c r="I2406" s="13">
        <v>2222</v>
      </c>
      <c r="J2406" s="13">
        <v>53020</v>
      </c>
    </row>
    <row r="2407" spans="1:10" x14ac:dyDescent="0.25">
      <c r="A2407" s="11" t="s">
        <v>925</v>
      </c>
      <c r="B2407" t="s">
        <v>926</v>
      </c>
      <c r="C2407" t="s">
        <v>5214</v>
      </c>
      <c r="D2407" t="s">
        <v>5215</v>
      </c>
      <c r="E2407" t="s">
        <v>5210</v>
      </c>
      <c r="F2407" t="str">
        <f>VLOOKUP($A2407,'Transit IDs'!$A$1:$AK$828,14,FALSE)</f>
        <v>NJ</v>
      </c>
      <c r="H2407" s="13"/>
      <c r="I2407" s="13">
        <v>430</v>
      </c>
      <c r="J2407" s="13">
        <v>14297</v>
      </c>
    </row>
    <row r="2408" spans="1:10" x14ac:dyDescent="0.25">
      <c r="A2408" s="11" t="s">
        <v>925</v>
      </c>
      <c r="B2408" t="s">
        <v>926</v>
      </c>
      <c r="C2408" t="s">
        <v>5214</v>
      </c>
      <c r="D2408" t="s">
        <v>5215</v>
      </c>
      <c r="E2408" t="s">
        <v>5211</v>
      </c>
      <c r="F2408" t="str">
        <f>VLOOKUP($A2408,'Transit IDs'!$A$1:$AK$828,14,FALSE)</f>
        <v>NJ</v>
      </c>
      <c r="H2408" s="13"/>
      <c r="I2408" s="13">
        <v>430</v>
      </c>
      <c r="J2408" s="13">
        <v>13246</v>
      </c>
    </row>
    <row r="2409" spans="1:10" x14ac:dyDescent="0.25">
      <c r="A2409" s="11" t="s">
        <v>925</v>
      </c>
      <c r="B2409" t="s">
        <v>926</v>
      </c>
      <c r="C2409" t="s">
        <v>5214</v>
      </c>
      <c r="D2409" t="s">
        <v>5215</v>
      </c>
      <c r="E2409" t="s">
        <v>5212</v>
      </c>
      <c r="F2409" t="str">
        <f>VLOOKUP($A2409,'Transit IDs'!$A$1:$AK$828,14,FALSE)</f>
        <v>NJ</v>
      </c>
      <c r="H2409" s="13"/>
      <c r="I2409" s="13">
        <v>587935</v>
      </c>
      <c r="J2409" s="13">
        <v>14448484</v>
      </c>
    </row>
    <row r="2410" spans="1:10" x14ac:dyDescent="0.25">
      <c r="A2410" s="11" t="s">
        <v>930</v>
      </c>
      <c r="B2410" t="s">
        <v>931</v>
      </c>
      <c r="C2410" t="s">
        <v>5214</v>
      </c>
      <c r="D2410" t="s">
        <v>5215</v>
      </c>
      <c r="E2410" t="s">
        <v>5205</v>
      </c>
      <c r="F2410" t="str">
        <f>VLOOKUP($A2410,'Transit IDs'!$A$1:$AK$828,14,FALSE)</f>
        <v>NJ</v>
      </c>
      <c r="H2410" s="13"/>
      <c r="I2410" s="13"/>
      <c r="J2410" s="13"/>
    </row>
    <row r="2411" spans="1:10" x14ac:dyDescent="0.25">
      <c r="A2411" s="11" t="s">
        <v>930</v>
      </c>
      <c r="B2411" t="s">
        <v>931</v>
      </c>
      <c r="C2411" t="s">
        <v>5214</v>
      </c>
      <c r="D2411" t="s">
        <v>5215</v>
      </c>
      <c r="E2411" t="s">
        <v>5206</v>
      </c>
      <c r="F2411" t="str">
        <f>VLOOKUP($A2411,'Transit IDs'!$A$1:$AK$828,14,FALSE)</f>
        <v>NJ</v>
      </c>
      <c r="H2411" s="13"/>
      <c r="I2411" s="13"/>
      <c r="J2411" s="13"/>
    </row>
    <row r="2412" spans="1:10" x14ac:dyDescent="0.25">
      <c r="A2412" s="11" t="s">
        <v>930</v>
      </c>
      <c r="B2412" t="s">
        <v>931</v>
      </c>
      <c r="C2412" t="s">
        <v>5214</v>
      </c>
      <c r="D2412" t="s">
        <v>5215</v>
      </c>
      <c r="E2412" t="s">
        <v>5207</v>
      </c>
      <c r="F2412" t="str">
        <f>VLOOKUP($A2412,'Transit IDs'!$A$1:$AK$828,14,FALSE)</f>
        <v>NJ</v>
      </c>
      <c r="H2412" s="13"/>
      <c r="I2412" s="13"/>
      <c r="J2412" s="13"/>
    </row>
    <row r="2413" spans="1:10" x14ac:dyDescent="0.25">
      <c r="A2413" s="11" t="s">
        <v>930</v>
      </c>
      <c r="B2413" t="s">
        <v>931</v>
      </c>
      <c r="C2413" t="s">
        <v>5214</v>
      </c>
      <c r="D2413" t="s">
        <v>5215</v>
      </c>
      <c r="E2413" t="s">
        <v>5208</v>
      </c>
      <c r="F2413" t="str">
        <f>VLOOKUP($A2413,'Transit IDs'!$A$1:$AK$828,14,FALSE)</f>
        <v>NJ</v>
      </c>
      <c r="H2413" s="13"/>
      <c r="I2413" s="13"/>
      <c r="J2413" s="13"/>
    </row>
    <row r="2414" spans="1:10" x14ac:dyDescent="0.25">
      <c r="A2414" s="11" t="s">
        <v>930</v>
      </c>
      <c r="B2414" t="s">
        <v>931</v>
      </c>
      <c r="C2414" t="s">
        <v>5214</v>
      </c>
      <c r="D2414" t="s">
        <v>5215</v>
      </c>
      <c r="E2414" t="s">
        <v>5209</v>
      </c>
      <c r="F2414" t="str">
        <f>VLOOKUP($A2414,'Transit IDs'!$A$1:$AK$828,14,FALSE)</f>
        <v>NJ</v>
      </c>
      <c r="H2414" s="13"/>
      <c r="I2414" s="13">
        <v>6935</v>
      </c>
      <c r="J2414" s="13">
        <v>151530</v>
      </c>
    </row>
    <row r="2415" spans="1:10" x14ac:dyDescent="0.25">
      <c r="A2415" s="11" t="s">
        <v>930</v>
      </c>
      <c r="B2415" t="s">
        <v>931</v>
      </c>
      <c r="C2415" t="s">
        <v>5214</v>
      </c>
      <c r="D2415" t="s">
        <v>5215</v>
      </c>
      <c r="E2415" t="s">
        <v>5210</v>
      </c>
      <c r="F2415" t="str">
        <f>VLOOKUP($A2415,'Transit IDs'!$A$1:$AK$828,14,FALSE)</f>
        <v>NJ</v>
      </c>
      <c r="H2415" s="13"/>
      <c r="I2415" s="13">
        <v>2385</v>
      </c>
      <c r="J2415" s="13">
        <v>52088</v>
      </c>
    </row>
    <row r="2416" spans="1:10" x14ac:dyDescent="0.25">
      <c r="A2416" s="11" t="s">
        <v>930</v>
      </c>
      <c r="B2416" t="s">
        <v>931</v>
      </c>
      <c r="C2416" t="s">
        <v>5214</v>
      </c>
      <c r="D2416" t="s">
        <v>5215</v>
      </c>
      <c r="E2416" t="s">
        <v>5211</v>
      </c>
      <c r="F2416" t="str">
        <f>VLOOKUP($A2416,'Transit IDs'!$A$1:$AK$828,14,FALSE)</f>
        <v>NJ</v>
      </c>
      <c r="H2416" s="13"/>
      <c r="I2416" s="13">
        <v>1786</v>
      </c>
      <c r="J2416" s="13">
        <v>33380</v>
      </c>
    </row>
    <row r="2417" spans="1:10" x14ac:dyDescent="0.25">
      <c r="A2417" s="11" t="s">
        <v>930</v>
      </c>
      <c r="B2417" t="s">
        <v>931</v>
      </c>
      <c r="C2417" t="s">
        <v>5214</v>
      </c>
      <c r="D2417" t="s">
        <v>5215</v>
      </c>
      <c r="E2417" t="s">
        <v>5212</v>
      </c>
      <c r="F2417" t="str">
        <f>VLOOKUP($A2417,'Transit IDs'!$A$1:$AK$828,14,FALSE)</f>
        <v>NJ</v>
      </c>
      <c r="H2417" s="13"/>
      <c r="I2417" s="13">
        <v>1977041</v>
      </c>
      <c r="J2417" s="13">
        <v>42863556</v>
      </c>
    </row>
    <row r="2418" spans="1:10" x14ac:dyDescent="0.25">
      <c r="A2418" s="11" t="s">
        <v>935</v>
      </c>
      <c r="B2418" t="s">
        <v>936</v>
      </c>
      <c r="C2418" t="s">
        <v>5214</v>
      </c>
      <c r="D2418" t="s">
        <v>5215</v>
      </c>
      <c r="E2418" t="s">
        <v>5205</v>
      </c>
      <c r="F2418" t="str">
        <f>VLOOKUP($A2418,'Transit IDs'!$A$1:$AK$828,14,FALSE)</f>
        <v>NJ</v>
      </c>
      <c r="H2418" s="13"/>
      <c r="I2418" s="13"/>
      <c r="J2418" s="13"/>
    </row>
    <row r="2419" spans="1:10" x14ac:dyDescent="0.25">
      <c r="A2419" s="11" t="s">
        <v>935</v>
      </c>
      <c r="B2419" t="s">
        <v>936</v>
      </c>
      <c r="C2419" t="s">
        <v>5214</v>
      </c>
      <c r="D2419" t="s">
        <v>5215</v>
      </c>
      <c r="E2419" t="s">
        <v>5206</v>
      </c>
      <c r="F2419" t="str">
        <f>VLOOKUP($A2419,'Transit IDs'!$A$1:$AK$828,14,FALSE)</f>
        <v>NJ</v>
      </c>
      <c r="H2419" s="13"/>
      <c r="I2419" s="13"/>
      <c r="J2419" s="13"/>
    </row>
    <row r="2420" spans="1:10" x14ac:dyDescent="0.25">
      <c r="A2420" s="11" t="s">
        <v>935</v>
      </c>
      <c r="B2420" t="s">
        <v>936</v>
      </c>
      <c r="C2420" t="s">
        <v>5214</v>
      </c>
      <c r="D2420" t="s">
        <v>5215</v>
      </c>
      <c r="E2420" t="s">
        <v>5207</v>
      </c>
      <c r="F2420" t="str">
        <f>VLOOKUP($A2420,'Transit IDs'!$A$1:$AK$828,14,FALSE)</f>
        <v>NJ</v>
      </c>
      <c r="H2420" s="13"/>
      <c r="I2420" s="13"/>
      <c r="J2420" s="13"/>
    </row>
    <row r="2421" spans="1:10" x14ac:dyDescent="0.25">
      <c r="A2421" s="11" t="s">
        <v>935</v>
      </c>
      <c r="B2421" t="s">
        <v>936</v>
      </c>
      <c r="C2421" t="s">
        <v>5214</v>
      </c>
      <c r="D2421" t="s">
        <v>5215</v>
      </c>
      <c r="E2421" t="s">
        <v>5208</v>
      </c>
      <c r="F2421" t="str">
        <f>VLOOKUP($A2421,'Transit IDs'!$A$1:$AK$828,14,FALSE)</f>
        <v>NJ</v>
      </c>
      <c r="H2421" s="13"/>
      <c r="I2421" s="13"/>
      <c r="J2421" s="13"/>
    </row>
    <row r="2422" spans="1:10" x14ac:dyDescent="0.25">
      <c r="A2422" s="11" t="s">
        <v>935</v>
      </c>
      <c r="B2422" t="s">
        <v>936</v>
      </c>
      <c r="C2422" t="s">
        <v>5214</v>
      </c>
      <c r="D2422" t="s">
        <v>5215</v>
      </c>
      <c r="E2422" t="s">
        <v>5209</v>
      </c>
      <c r="F2422" t="str">
        <f>VLOOKUP($A2422,'Transit IDs'!$A$1:$AK$828,14,FALSE)</f>
        <v>NJ</v>
      </c>
      <c r="H2422" s="13"/>
      <c r="I2422" s="13">
        <v>5682</v>
      </c>
      <c r="J2422" s="13">
        <v>151141</v>
      </c>
    </row>
    <row r="2423" spans="1:10" x14ac:dyDescent="0.25">
      <c r="A2423" s="11" t="s">
        <v>935</v>
      </c>
      <c r="B2423" t="s">
        <v>936</v>
      </c>
      <c r="C2423" t="s">
        <v>5214</v>
      </c>
      <c r="D2423" t="s">
        <v>5215</v>
      </c>
      <c r="E2423" t="s">
        <v>5210</v>
      </c>
      <c r="F2423" t="str">
        <f>VLOOKUP($A2423,'Transit IDs'!$A$1:$AK$828,14,FALSE)</f>
        <v>NJ</v>
      </c>
      <c r="H2423" s="13"/>
      <c r="I2423" s="13">
        <v>1896</v>
      </c>
      <c r="J2423" s="13">
        <v>50434</v>
      </c>
    </row>
    <row r="2424" spans="1:10" x14ac:dyDescent="0.25">
      <c r="A2424" s="11" t="s">
        <v>935</v>
      </c>
      <c r="B2424" t="s">
        <v>936</v>
      </c>
      <c r="C2424" t="s">
        <v>5214</v>
      </c>
      <c r="D2424" t="s">
        <v>5215</v>
      </c>
      <c r="E2424" t="s">
        <v>5211</v>
      </c>
      <c r="F2424" t="str">
        <f>VLOOKUP($A2424,'Transit IDs'!$A$1:$AK$828,14,FALSE)</f>
        <v>NJ</v>
      </c>
      <c r="H2424" s="13"/>
      <c r="I2424" s="13">
        <v>1269</v>
      </c>
      <c r="J2424" s="13">
        <v>33755</v>
      </c>
    </row>
    <row r="2425" spans="1:10" x14ac:dyDescent="0.25">
      <c r="A2425" s="11" t="s">
        <v>935</v>
      </c>
      <c r="B2425" t="s">
        <v>936</v>
      </c>
      <c r="C2425" t="s">
        <v>5214</v>
      </c>
      <c r="D2425" t="s">
        <v>5215</v>
      </c>
      <c r="E2425" t="s">
        <v>5212</v>
      </c>
      <c r="F2425" t="str">
        <f>VLOOKUP($A2425,'Transit IDs'!$A$1:$AK$828,14,FALSE)</f>
        <v>NJ</v>
      </c>
      <c r="H2425" s="13"/>
      <c r="I2425" s="13">
        <v>1613368</v>
      </c>
      <c r="J2425" s="13">
        <v>42701645</v>
      </c>
    </row>
    <row r="2426" spans="1:10" x14ac:dyDescent="0.25">
      <c r="A2426" s="11" t="s">
        <v>939</v>
      </c>
      <c r="B2426" t="s">
        <v>940</v>
      </c>
      <c r="C2426" t="s">
        <v>5214</v>
      </c>
      <c r="D2426" t="s">
        <v>5215</v>
      </c>
      <c r="E2426" t="s">
        <v>5205</v>
      </c>
      <c r="F2426" t="str">
        <f>VLOOKUP($A2426,'Transit IDs'!$A$1:$AK$828,14,FALSE)</f>
        <v>NJ</v>
      </c>
      <c r="H2426" s="13"/>
      <c r="I2426" s="13"/>
      <c r="J2426" s="13"/>
    </row>
    <row r="2427" spans="1:10" x14ac:dyDescent="0.25">
      <c r="A2427" s="11" t="s">
        <v>939</v>
      </c>
      <c r="B2427" t="s">
        <v>940</v>
      </c>
      <c r="C2427" t="s">
        <v>5214</v>
      </c>
      <c r="D2427" t="s">
        <v>5215</v>
      </c>
      <c r="E2427" t="s">
        <v>5206</v>
      </c>
      <c r="F2427" t="str">
        <f>VLOOKUP($A2427,'Transit IDs'!$A$1:$AK$828,14,FALSE)</f>
        <v>NJ</v>
      </c>
      <c r="H2427" s="13"/>
      <c r="I2427" s="13"/>
      <c r="J2427" s="13"/>
    </row>
    <row r="2428" spans="1:10" x14ac:dyDescent="0.25">
      <c r="A2428" s="11" t="s">
        <v>939</v>
      </c>
      <c r="B2428" t="s">
        <v>940</v>
      </c>
      <c r="C2428" t="s">
        <v>5214</v>
      </c>
      <c r="D2428" t="s">
        <v>5215</v>
      </c>
      <c r="E2428" t="s">
        <v>5207</v>
      </c>
      <c r="F2428" t="str">
        <f>VLOOKUP($A2428,'Transit IDs'!$A$1:$AK$828,14,FALSE)</f>
        <v>NJ</v>
      </c>
      <c r="H2428" s="13"/>
      <c r="I2428" s="13"/>
      <c r="J2428" s="13"/>
    </row>
    <row r="2429" spans="1:10" x14ac:dyDescent="0.25">
      <c r="A2429" s="11" t="s">
        <v>939</v>
      </c>
      <c r="B2429" t="s">
        <v>940</v>
      </c>
      <c r="C2429" t="s">
        <v>5214</v>
      </c>
      <c r="D2429" t="s">
        <v>5215</v>
      </c>
      <c r="E2429" t="s">
        <v>5208</v>
      </c>
      <c r="F2429" t="str">
        <f>VLOOKUP($A2429,'Transit IDs'!$A$1:$AK$828,14,FALSE)</f>
        <v>NJ</v>
      </c>
      <c r="H2429" s="13"/>
      <c r="I2429" s="13"/>
      <c r="J2429" s="13"/>
    </row>
    <row r="2430" spans="1:10" x14ac:dyDescent="0.25">
      <c r="A2430" s="11" t="s">
        <v>939</v>
      </c>
      <c r="B2430" t="s">
        <v>940</v>
      </c>
      <c r="C2430" t="s">
        <v>5214</v>
      </c>
      <c r="D2430" t="s">
        <v>5215</v>
      </c>
      <c r="E2430" t="s">
        <v>5209</v>
      </c>
      <c r="F2430" t="str">
        <f>VLOOKUP($A2430,'Transit IDs'!$A$1:$AK$828,14,FALSE)</f>
        <v>NJ</v>
      </c>
      <c r="H2430" s="13"/>
      <c r="I2430" s="13">
        <v>1591</v>
      </c>
      <c r="J2430" s="13">
        <v>28633</v>
      </c>
    </row>
    <row r="2431" spans="1:10" x14ac:dyDescent="0.25">
      <c r="A2431" s="11" t="s">
        <v>939</v>
      </c>
      <c r="B2431" t="s">
        <v>940</v>
      </c>
      <c r="C2431" t="s">
        <v>5214</v>
      </c>
      <c r="D2431" t="s">
        <v>5215</v>
      </c>
      <c r="E2431" t="s">
        <v>5210</v>
      </c>
      <c r="F2431" t="str">
        <f>VLOOKUP($A2431,'Transit IDs'!$A$1:$AK$828,14,FALSE)</f>
        <v>NJ</v>
      </c>
      <c r="H2431" s="13"/>
      <c r="I2431" s="13">
        <v>1591</v>
      </c>
      <c r="J2431" s="13">
        <v>28633</v>
      </c>
    </row>
    <row r="2432" spans="1:10" x14ac:dyDescent="0.25">
      <c r="A2432" s="11" t="s">
        <v>939</v>
      </c>
      <c r="B2432" t="s">
        <v>940</v>
      </c>
      <c r="C2432" t="s">
        <v>5214</v>
      </c>
      <c r="D2432" t="s">
        <v>5215</v>
      </c>
      <c r="E2432" t="s">
        <v>5211</v>
      </c>
      <c r="F2432" t="str">
        <f>VLOOKUP($A2432,'Transit IDs'!$A$1:$AK$828,14,FALSE)</f>
        <v>NJ</v>
      </c>
      <c r="H2432" s="13"/>
      <c r="I2432" s="13">
        <v>1591</v>
      </c>
      <c r="J2432" s="13">
        <v>28634</v>
      </c>
    </row>
    <row r="2433" spans="1:10" x14ac:dyDescent="0.25">
      <c r="A2433" s="11" t="s">
        <v>939</v>
      </c>
      <c r="B2433" t="s">
        <v>940</v>
      </c>
      <c r="C2433" t="s">
        <v>5214</v>
      </c>
      <c r="D2433" t="s">
        <v>5215</v>
      </c>
      <c r="E2433" t="s">
        <v>5212</v>
      </c>
      <c r="F2433" t="str">
        <f>VLOOKUP($A2433,'Transit IDs'!$A$1:$AK$828,14,FALSE)</f>
        <v>NJ</v>
      </c>
      <c r="H2433" s="13"/>
      <c r="I2433" s="13">
        <v>580715</v>
      </c>
      <c r="J2433" s="13">
        <v>10451097</v>
      </c>
    </row>
    <row r="2434" spans="1:10" x14ac:dyDescent="0.25">
      <c r="A2434" s="11" t="s">
        <v>944</v>
      </c>
      <c r="B2434" t="s">
        <v>945</v>
      </c>
      <c r="C2434" t="s">
        <v>5214</v>
      </c>
      <c r="D2434" t="s">
        <v>5215</v>
      </c>
      <c r="E2434" t="s">
        <v>5205</v>
      </c>
      <c r="F2434" t="str">
        <f>VLOOKUP($A2434,'Transit IDs'!$A$1:$AK$828,14,FALSE)</f>
        <v>NJ</v>
      </c>
      <c r="H2434" s="13"/>
      <c r="I2434" s="13"/>
      <c r="J2434" s="13"/>
    </row>
    <row r="2435" spans="1:10" x14ac:dyDescent="0.25">
      <c r="A2435" s="11" t="s">
        <v>944</v>
      </c>
      <c r="B2435" t="s">
        <v>945</v>
      </c>
      <c r="C2435" t="s">
        <v>5214</v>
      </c>
      <c r="D2435" t="s">
        <v>5215</v>
      </c>
      <c r="E2435" t="s">
        <v>5206</v>
      </c>
      <c r="F2435" t="str">
        <f>VLOOKUP($A2435,'Transit IDs'!$A$1:$AK$828,14,FALSE)</f>
        <v>NJ</v>
      </c>
      <c r="H2435" s="13"/>
      <c r="I2435" s="13"/>
      <c r="J2435" s="13"/>
    </row>
    <row r="2436" spans="1:10" x14ac:dyDescent="0.25">
      <c r="A2436" s="11" t="s">
        <v>944</v>
      </c>
      <c r="B2436" t="s">
        <v>945</v>
      </c>
      <c r="C2436" t="s">
        <v>5214</v>
      </c>
      <c r="D2436" t="s">
        <v>5215</v>
      </c>
      <c r="E2436" t="s">
        <v>5207</v>
      </c>
      <c r="F2436" t="str">
        <f>VLOOKUP($A2436,'Transit IDs'!$A$1:$AK$828,14,FALSE)</f>
        <v>NJ</v>
      </c>
      <c r="H2436" s="13"/>
      <c r="I2436" s="13"/>
      <c r="J2436" s="13"/>
    </row>
    <row r="2437" spans="1:10" x14ac:dyDescent="0.25">
      <c r="A2437" s="11" t="s">
        <v>944</v>
      </c>
      <c r="B2437" t="s">
        <v>945</v>
      </c>
      <c r="C2437" t="s">
        <v>5214</v>
      </c>
      <c r="D2437" t="s">
        <v>5215</v>
      </c>
      <c r="E2437" t="s">
        <v>5208</v>
      </c>
      <c r="F2437" t="str">
        <f>VLOOKUP($A2437,'Transit IDs'!$A$1:$AK$828,14,FALSE)</f>
        <v>NJ</v>
      </c>
      <c r="H2437" s="13"/>
      <c r="I2437" s="13"/>
      <c r="J2437" s="13"/>
    </row>
    <row r="2438" spans="1:10" x14ac:dyDescent="0.25">
      <c r="A2438" s="11" t="s">
        <v>944</v>
      </c>
      <c r="B2438" t="s">
        <v>945</v>
      </c>
      <c r="C2438" t="s">
        <v>5214</v>
      </c>
      <c r="D2438" t="s">
        <v>5215</v>
      </c>
      <c r="E2438" t="s">
        <v>5209</v>
      </c>
      <c r="F2438" t="str">
        <f>VLOOKUP($A2438,'Transit IDs'!$A$1:$AK$828,14,FALSE)</f>
        <v>NJ</v>
      </c>
      <c r="H2438" s="13"/>
      <c r="I2438" s="13">
        <v>33552</v>
      </c>
      <c r="J2438" s="13">
        <v>107367</v>
      </c>
    </row>
    <row r="2439" spans="1:10" x14ac:dyDescent="0.25">
      <c r="A2439" s="11" t="s">
        <v>944</v>
      </c>
      <c r="B2439" t="s">
        <v>945</v>
      </c>
      <c r="C2439" t="s">
        <v>5214</v>
      </c>
      <c r="D2439" t="s">
        <v>5215</v>
      </c>
      <c r="E2439" t="s">
        <v>5210</v>
      </c>
      <c r="F2439" t="str">
        <f>VLOOKUP($A2439,'Transit IDs'!$A$1:$AK$828,14,FALSE)</f>
        <v>NJ</v>
      </c>
      <c r="H2439" s="13"/>
      <c r="I2439" s="13">
        <v>22974</v>
      </c>
      <c r="J2439" s="13">
        <v>73515</v>
      </c>
    </row>
    <row r="2440" spans="1:10" x14ac:dyDescent="0.25">
      <c r="A2440" s="11" t="s">
        <v>944</v>
      </c>
      <c r="B2440" t="s">
        <v>945</v>
      </c>
      <c r="C2440" t="s">
        <v>5214</v>
      </c>
      <c r="D2440" t="s">
        <v>5215</v>
      </c>
      <c r="E2440" t="s">
        <v>5211</v>
      </c>
      <c r="F2440" t="str">
        <f>VLOOKUP($A2440,'Transit IDs'!$A$1:$AK$828,14,FALSE)</f>
        <v>NJ</v>
      </c>
      <c r="H2440" s="13"/>
      <c r="I2440" s="13">
        <v>14609</v>
      </c>
      <c r="J2440" s="13">
        <v>46747</v>
      </c>
    </row>
    <row r="2441" spans="1:10" x14ac:dyDescent="0.25">
      <c r="A2441" s="11" t="s">
        <v>944</v>
      </c>
      <c r="B2441" t="s">
        <v>945</v>
      </c>
      <c r="C2441" t="s">
        <v>5214</v>
      </c>
      <c r="D2441" t="s">
        <v>5215</v>
      </c>
      <c r="E2441" t="s">
        <v>5212</v>
      </c>
      <c r="F2441" t="str">
        <f>VLOOKUP($A2441,'Transit IDs'!$A$1:$AK$828,14,FALSE)</f>
        <v>NJ</v>
      </c>
      <c r="H2441" s="13"/>
      <c r="I2441" s="13">
        <v>10658923</v>
      </c>
      <c r="J2441" s="13">
        <v>34108554</v>
      </c>
    </row>
    <row r="2442" spans="1:10" x14ac:dyDescent="0.25">
      <c r="A2442" s="11" t="s">
        <v>946</v>
      </c>
      <c r="B2442" t="s">
        <v>947</v>
      </c>
      <c r="C2442" t="s">
        <v>5214</v>
      </c>
      <c r="D2442" t="s">
        <v>5215</v>
      </c>
      <c r="E2442" t="s">
        <v>5205</v>
      </c>
      <c r="F2442" t="str">
        <f>VLOOKUP($A2442,'Transit IDs'!$A$1:$AK$828,14,FALSE)</f>
        <v>PA</v>
      </c>
      <c r="H2442" s="13"/>
      <c r="I2442" s="13"/>
      <c r="J2442" s="13"/>
    </row>
    <row r="2443" spans="1:10" x14ac:dyDescent="0.25">
      <c r="A2443" s="11" t="s">
        <v>946</v>
      </c>
      <c r="B2443" t="s">
        <v>947</v>
      </c>
      <c r="C2443" t="s">
        <v>5214</v>
      </c>
      <c r="D2443" t="s">
        <v>5215</v>
      </c>
      <c r="E2443" t="s">
        <v>5206</v>
      </c>
      <c r="F2443" t="str">
        <f>VLOOKUP($A2443,'Transit IDs'!$A$1:$AK$828,14,FALSE)</f>
        <v>PA</v>
      </c>
      <c r="H2443" s="13"/>
      <c r="I2443" s="13"/>
      <c r="J2443" s="13"/>
    </row>
    <row r="2444" spans="1:10" x14ac:dyDescent="0.25">
      <c r="A2444" s="11" t="s">
        <v>946</v>
      </c>
      <c r="B2444" t="s">
        <v>947</v>
      </c>
      <c r="C2444" t="s">
        <v>5214</v>
      </c>
      <c r="D2444" t="s">
        <v>5215</v>
      </c>
      <c r="E2444" t="s">
        <v>5207</v>
      </c>
      <c r="F2444" t="str">
        <f>VLOOKUP($A2444,'Transit IDs'!$A$1:$AK$828,14,FALSE)</f>
        <v>PA</v>
      </c>
      <c r="H2444" s="13"/>
      <c r="I2444" s="13"/>
      <c r="J2444" s="13"/>
    </row>
    <row r="2445" spans="1:10" x14ac:dyDescent="0.25">
      <c r="A2445" s="11" t="s">
        <v>946</v>
      </c>
      <c r="B2445" t="s">
        <v>947</v>
      </c>
      <c r="C2445" t="s">
        <v>5214</v>
      </c>
      <c r="D2445" t="s">
        <v>5215</v>
      </c>
      <c r="E2445" t="s">
        <v>5208</v>
      </c>
      <c r="F2445" t="str">
        <f>VLOOKUP($A2445,'Transit IDs'!$A$1:$AK$828,14,FALSE)</f>
        <v>PA</v>
      </c>
      <c r="H2445" s="13"/>
      <c r="I2445" s="13"/>
      <c r="J2445" s="13"/>
    </row>
    <row r="2446" spans="1:10" x14ac:dyDescent="0.25">
      <c r="A2446" s="11" t="s">
        <v>946</v>
      </c>
      <c r="B2446" t="s">
        <v>947</v>
      </c>
      <c r="C2446" t="s">
        <v>5214</v>
      </c>
      <c r="D2446" t="s">
        <v>5215</v>
      </c>
      <c r="E2446" t="s">
        <v>5209</v>
      </c>
      <c r="F2446" t="str">
        <f>VLOOKUP($A2446,'Transit IDs'!$A$1:$AK$828,14,FALSE)</f>
        <v>PA</v>
      </c>
      <c r="H2446" s="13"/>
      <c r="I2446" s="13">
        <v>4379</v>
      </c>
      <c r="J2446" s="13">
        <v>383206</v>
      </c>
    </row>
    <row r="2447" spans="1:10" x14ac:dyDescent="0.25">
      <c r="A2447" s="11" t="s">
        <v>946</v>
      </c>
      <c r="B2447" t="s">
        <v>947</v>
      </c>
      <c r="C2447" t="s">
        <v>5214</v>
      </c>
      <c r="D2447" t="s">
        <v>5215</v>
      </c>
      <c r="E2447" t="s">
        <v>5210</v>
      </c>
      <c r="F2447" t="str">
        <f>VLOOKUP($A2447,'Transit IDs'!$A$1:$AK$828,14,FALSE)</f>
        <v>PA</v>
      </c>
      <c r="H2447" s="13"/>
      <c r="I2447" s="13">
        <v>1228</v>
      </c>
      <c r="J2447" s="13">
        <v>82666</v>
      </c>
    </row>
    <row r="2448" spans="1:10" x14ac:dyDescent="0.25">
      <c r="A2448" s="11" t="s">
        <v>946</v>
      </c>
      <c r="B2448" t="s">
        <v>947</v>
      </c>
      <c r="C2448" t="s">
        <v>5214</v>
      </c>
      <c r="D2448" t="s">
        <v>5215</v>
      </c>
      <c r="E2448" t="s">
        <v>5211</v>
      </c>
      <c r="F2448" t="str">
        <f>VLOOKUP($A2448,'Transit IDs'!$A$1:$AK$828,14,FALSE)</f>
        <v>PA</v>
      </c>
      <c r="H2448" s="13"/>
      <c r="I2448" s="13">
        <v>956</v>
      </c>
      <c r="J2448" s="13">
        <v>57864</v>
      </c>
    </row>
    <row r="2449" spans="1:10" x14ac:dyDescent="0.25">
      <c r="A2449" s="11" t="s">
        <v>946</v>
      </c>
      <c r="B2449" t="s">
        <v>947</v>
      </c>
      <c r="C2449" t="s">
        <v>5214</v>
      </c>
      <c r="D2449" t="s">
        <v>5215</v>
      </c>
      <c r="E2449" t="s">
        <v>5212</v>
      </c>
      <c r="F2449" t="str">
        <f>VLOOKUP($A2449,'Transit IDs'!$A$1:$AK$828,14,FALSE)</f>
        <v>PA</v>
      </c>
      <c r="H2449" s="13"/>
      <c r="I2449" s="13">
        <v>1237309</v>
      </c>
      <c r="J2449" s="13">
        <v>105496284</v>
      </c>
    </row>
    <row r="2450" spans="1:10" x14ac:dyDescent="0.25">
      <c r="A2450" s="11" t="s">
        <v>952</v>
      </c>
      <c r="B2450" t="s">
        <v>953</v>
      </c>
      <c r="C2450" t="s">
        <v>5214</v>
      </c>
      <c r="D2450" t="s">
        <v>5215</v>
      </c>
      <c r="E2450" t="s">
        <v>5205</v>
      </c>
      <c r="F2450" t="str">
        <f>VLOOKUP($A2450,'Transit IDs'!$A$1:$AK$828,14,FALSE)</f>
        <v>NY</v>
      </c>
      <c r="H2450" s="13"/>
      <c r="I2450" s="13"/>
      <c r="J2450" s="13"/>
    </row>
    <row r="2451" spans="1:10" x14ac:dyDescent="0.25">
      <c r="A2451" s="11" t="s">
        <v>952</v>
      </c>
      <c r="B2451" t="s">
        <v>953</v>
      </c>
      <c r="C2451" t="s">
        <v>5214</v>
      </c>
      <c r="D2451" t="s">
        <v>5215</v>
      </c>
      <c r="E2451" t="s">
        <v>5206</v>
      </c>
      <c r="F2451" t="str">
        <f>VLOOKUP($A2451,'Transit IDs'!$A$1:$AK$828,14,FALSE)</f>
        <v>NY</v>
      </c>
      <c r="H2451" s="13"/>
      <c r="I2451" s="13"/>
      <c r="J2451" s="13"/>
    </row>
    <row r="2452" spans="1:10" x14ac:dyDescent="0.25">
      <c r="A2452" s="11" t="s">
        <v>952</v>
      </c>
      <c r="B2452" t="s">
        <v>953</v>
      </c>
      <c r="C2452" t="s">
        <v>5214</v>
      </c>
      <c r="D2452" t="s">
        <v>5215</v>
      </c>
      <c r="E2452" t="s">
        <v>5207</v>
      </c>
      <c r="F2452" t="str">
        <f>VLOOKUP($A2452,'Transit IDs'!$A$1:$AK$828,14,FALSE)</f>
        <v>NY</v>
      </c>
      <c r="H2452" s="13"/>
      <c r="I2452" s="13"/>
      <c r="J2452" s="13"/>
    </row>
    <row r="2453" spans="1:10" x14ac:dyDescent="0.25">
      <c r="A2453" s="11" t="s">
        <v>952</v>
      </c>
      <c r="B2453" t="s">
        <v>953</v>
      </c>
      <c r="C2453" t="s">
        <v>5214</v>
      </c>
      <c r="D2453" t="s">
        <v>5215</v>
      </c>
      <c r="E2453" t="s">
        <v>5208</v>
      </c>
      <c r="F2453" t="str">
        <f>VLOOKUP($A2453,'Transit IDs'!$A$1:$AK$828,14,FALSE)</f>
        <v>NY</v>
      </c>
      <c r="H2453" s="13"/>
      <c r="I2453" s="13"/>
      <c r="J2453" s="13"/>
    </row>
    <row r="2454" spans="1:10" x14ac:dyDescent="0.25">
      <c r="A2454" s="11" t="s">
        <v>952</v>
      </c>
      <c r="B2454" t="s">
        <v>953</v>
      </c>
      <c r="C2454" t="s">
        <v>5214</v>
      </c>
      <c r="D2454" t="s">
        <v>5215</v>
      </c>
      <c r="E2454" t="s">
        <v>5209</v>
      </c>
      <c r="F2454" t="str">
        <f>VLOOKUP($A2454,'Transit IDs'!$A$1:$AK$828,14,FALSE)</f>
        <v>NY</v>
      </c>
      <c r="H2454" s="13"/>
      <c r="I2454" s="13">
        <v>1736</v>
      </c>
      <c r="J2454" s="13">
        <v>12013</v>
      </c>
    </row>
    <row r="2455" spans="1:10" x14ac:dyDescent="0.25">
      <c r="A2455" s="11" t="s">
        <v>952</v>
      </c>
      <c r="B2455" t="s">
        <v>953</v>
      </c>
      <c r="C2455" t="s">
        <v>5214</v>
      </c>
      <c r="D2455" t="s">
        <v>5215</v>
      </c>
      <c r="E2455" t="s">
        <v>5210</v>
      </c>
      <c r="F2455" t="str">
        <f>VLOOKUP($A2455,'Transit IDs'!$A$1:$AK$828,14,FALSE)</f>
        <v>NY</v>
      </c>
      <c r="H2455" s="13"/>
      <c r="I2455" s="13">
        <v>504</v>
      </c>
      <c r="J2455" s="13">
        <v>3924</v>
      </c>
    </row>
    <row r="2456" spans="1:10" x14ac:dyDescent="0.25">
      <c r="A2456" s="11" t="s">
        <v>952</v>
      </c>
      <c r="B2456" t="s">
        <v>953</v>
      </c>
      <c r="C2456" t="s">
        <v>5214</v>
      </c>
      <c r="D2456" t="s">
        <v>5215</v>
      </c>
      <c r="E2456" t="s">
        <v>5211</v>
      </c>
      <c r="F2456" t="str">
        <f>VLOOKUP($A2456,'Transit IDs'!$A$1:$AK$828,14,FALSE)</f>
        <v>NY</v>
      </c>
      <c r="H2456" s="13"/>
      <c r="I2456" s="13">
        <v>237</v>
      </c>
      <c r="J2456" s="13">
        <v>5507</v>
      </c>
    </row>
    <row r="2457" spans="1:10" x14ac:dyDescent="0.25">
      <c r="A2457" s="11" t="s">
        <v>952</v>
      </c>
      <c r="B2457" t="s">
        <v>953</v>
      </c>
      <c r="C2457" t="s">
        <v>5214</v>
      </c>
      <c r="D2457" t="s">
        <v>5215</v>
      </c>
      <c r="E2457" t="s">
        <v>5212</v>
      </c>
      <c r="F2457" t="str">
        <f>VLOOKUP($A2457,'Transit IDs'!$A$1:$AK$828,14,FALSE)</f>
        <v>NY</v>
      </c>
      <c r="H2457" s="13"/>
      <c r="I2457" s="13">
        <v>488485</v>
      </c>
      <c r="J2457" s="13">
        <v>3694995</v>
      </c>
    </row>
    <row r="2458" spans="1:10" x14ac:dyDescent="0.25">
      <c r="A2458" s="11" t="s">
        <v>955</v>
      </c>
      <c r="B2458" t="s">
        <v>956</v>
      </c>
      <c r="C2458" t="s">
        <v>5214</v>
      </c>
      <c r="D2458" t="s">
        <v>4287</v>
      </c>
      <c r="E2458" t="s">
        <v>5205</v>
      </c>
      <c r="F2458" t="str">
        <f>VLOOKUP($A2458,'Transit IDs'!$A$1:$AK$828,14,FALSE)</f>
        <v>NY</v>
      </c>
      <c r="H2458" s="13"/>
      <c r="I2458" s="13"/>
      <c r="J2458" s="13"/>
    </row>
    <row r="2459" spans="1:10" x14ac:dyDescent="0.25">
      <c r="A2459" s="11" t="s">
        <v>955</v>
      </c>
      <c r="B2459" t="s">
        <v>956</v>
      </c>
      <c r="C2459" t="s">
        <v>5214</v>
      </c>
      <c r="D2459" t="s">
        <v>4287</v>
      </c>
      <c r="E2459" t="s">
        <v>5206</v>
      </c>
      <c r="F2459" t="str">
        <f>VLOOKUP($A2459,'Transit IDs'!$A$1:$AK$828,14,FALSE)</f>
        <v>NY</v>
      </c>
      <c r="H2459" s="13"/>
      <c r="I2459" s="13"/>
      <c r="J2459" s="13"/>
    </row>
    <row r="2460" spans="1:10" x14ac:dyDescent="0.25">
      <c r="A2460" s="11" t="s">
        <v>955</v>
      </c>
      <c r="B2460" t="s">
        <v>956</v>
      </c>
      <c r="C2460" t="s">
        <v>5214</v>
      </c>
      <c r="D2460" t="s">
        <v>4287</v>
      </c>
      <c r="E2460" t="s">
        <v>5207</v>
      </c>
      <c r="F2460" t="str">
        <f>VLOOKUP($A2460,'Transit IDs'!$A$1:$AK$828,14,FALSE)</f>
        <v>NY</v>
      </c>
      <c r="H2460" s="13"/>
      <c r="I2460" s="13"/>
      <c r="J2460" s="13"/>
    </row>
    <row r="2461" spans="1:10" x14ac:dyDescent="0.25">
      <c r="A2461" s="11" t="s">
        <v>955</v>
      </c>
      <c r="B2461" t="s">
        <v>956</v>
      </c>
      <c r="C2461" t="s">
        <v>5214</v>
      </c>
      <c r="D2461" t="s">
        <v>4287</v>
      </c>
      <c r="E2461" t="s">
        <v>5208</v>
      </c>
      <c r="F2461" t="str">
        <f>VLOOKUP($A2461,'Transit IDs'!$A$1:$AK$828,14,FALSE)</f>
        <v>NY</v>
      </c>
      <c r="H2461" s="13"/>
      <c r="I2461" s="13"/>
      <c r="J2461" s="13"/>
    </row>
    <row r="2462" spans="1:10" x14ac:dyDescent="0.25">
      <c r="A2462" s="11" t="s">
        <v>955</v>
      </c>
      <c r="B2462" t="s">
        <v>956</v>
      </c>
      <c r="C2462" t="s">
        <v>5214</v>
      </c>
      <c r="D2462" t="s">
        <v>4287</v>
      </c>
      <c r="E2462" t="s">
        <v>5209</v>
      </c>
      <c r="F2462" t="str">
        <f>VLOOKUP($A2462,'Transit IDs'!$A$1:$AK$828,14,FALSE)</f>
        <v>NY</v>
      </c>
      <c r="H2462" s="13"/>
      <c r="I2462" s="13">
        <v>2230</v>
      </c>
      <c r="J2462" s="13">
        <v>14815</v>
      </c>
    </row>
    <row r="2463" spans="1:10" x14ac:dyDescent="0.25">
      <c r="A2463" s="11" t="s">
        <v>955</v>
      </c>
      <c r="B2463" t="s">
        <v>956</v>
      </c>
      <c r="C2463" t="s">
        <v>5214</v>
      </c>
      <c r="D2463" t="s">
        <v>4287</v>
      </c>
      <c r="E2463" t="s">
        <v>5210</v>
      </c>
      <c r="F2463" t="str">
        <f>VLOOKUP($A2463,'Transit IDs'!$A$1:$AK$828,14,FALSE)</f>
        <v>NY</v>
      </c>
      <c r="H2463" s="13"/>
      <c r="I2463" s="13">
        <v>216</v>
      </c>
      <c r="J2463" s="13">
        <v>1548</v>
      </c>
    </row>
    <row r="2464" spans="1:10" x14ac:dyDescent="0.25">
      <c r="A2464" s="11" t="s">
        <v>955</v>
      </c>
      <c r="B2464" t="s">
        <v>956</v>
      </c>
      <c r="C2464" t="s">
        <v>5214</v>
      </c>
      <c r="D2464" t="s">
        <v>4287</v>
      </c>
      <c r="E2464" t="s">
        <v>5211</v>
      </c>
      <c r="F2464" t="str">
        <f>VLOOKUP($A2464,'Transit IDs'!$A$1:$AK$828,14,FALSE)</f>
        <v>NY</v>
      </c>
      <c r="H2464" s="13"/>
      <c r="I2464" s="13">
        <v>1902</v>
      </c>
      <c r="J2464" s="13">
        <v>13682</v>
      </c>
    </row>
    <row r="2465" spans="1:10" x14ac:dyDescent="0.25">
      <c r="A2465" s="11" t="s">
        <v>955</v>
      </c>
      <c r="B2465" t="s">
        <v>956</v>
      </c>
      <c r="C2465" t="s">
        <v>5214</v>
      </c>
      <c r="D2465" t="s">
        <v>4287</v>
      </c>
      <c r="E2465" t="s">
        <v>5212</v>
      </c>
      <c r="F2465" t="str">
        <f>VLOOKUP($A2465,'Transit IDs'!$A$1:$AK$828,14,FALSE)</f>
        <v>NY</v>
      </c>
      <c r="H2465" s="13"/>
      <c r="I2465" s="13">
        <v>665331</v>
      </c>
      <c r="J2465" s="13">
        <v>4479030</v>
      </c>
    </row>
    <row r="2466" spans="1:10" x14ac:dyDescent="0.25">
      <c r="A2466" s="11" t="s">
        <v>960</v>
      </c>
      <c r="B2466" t="s">
        <v>961</v>
      </c>
      <c r="C2466" t="s">
        <v>5214</v>
      </c>
      <c r="D2466" t="s">
        <v>4287</v>
      </c>
      <c r="E2466" t="s">
        <v>5205</v>
      </c>
      <c r="F2466" t="str">
        <f>VLOOKUP($A2466,'Transit IDs'!$A$1:$AK$828,14,FALSE)</f>
        <v>NY</v>
      </c>
      <c r="H2466" s="13"/>
      <c r="I2466" s="13"/>
      <c r="J2466" s="13"/>
    </row>
    <row r="2467" spans="1:10" x14ac:dyDescent="0.25">
      <c r="A2467" s="11" t="s">
        <v>960</v>
      </c>
      <c r="B2467" t="s">
        <v>961</v>
      </c>
      <c r="C2467" t="s">
        <v>5214</v>
      </c>
      <c r="D2467" t="s">
        <v>4287</v>
      </c>
      <c r="E2467" t="s">
        <v>5206</v>
      </c>
      <c r="F2467" t="str">
        <f>VLOOKUP($A2467,'Transit IDs'!$A$1:$AK$828,14,FALSE)</f>
        <v>NY</v>
      </c>
      <c r="H2467" s="13"/>
      <c r="I2467" s="13"/>
      <c r="J2467" s="13"/>
    </row>
    <row r="2468" spans="1:10" x14ac:dyDescent="0.25">
      <c r="A2468" s="11" t="s">
        <v>960</v>
      </c>
      <c r="B2468" t="s">
        <v>961</v>
      </c>
      <c r="C2468" t="s">
        <v>5214</v>
      </c>
      <c r="D2468" t="s">
        <v>4287</v>
      </c>
      <c r="E2468" t="s">
        <v>5207</v>
      </c>
      <c r="F2468" t="str">
        <f>VLOOKUP($A2468,'Transit IDs'!$A$1:$AK$828,14,FALSE)</f>
        <v>NY</v>
      </c>
      <c r="H2468" s="13"/>
      <c r="I2468" s="13"/>
      <c r="J2468" s="13"/>
    </row>
    <row r="2469" spans="1:10" x14ac:dyDescent="0.25">
      <c r="A2469" s="11" t="s">
        <v>960</v>
      </c>
      <c r="B2469" t="s">
        <v>961</v>
      </c>
      <c r="C2469" t="s">
        <v>5214</v>
      </c>
      <c r="D2469" t="s">
        <v>4287</v>
      </c>
      <c r="E2469" t="s">
        <v>5208</v>
      </c>
      <c r="F2469" t="str">
        <f>VLOOKUP($A2469,'Transit IDs'!$A$1:$AK$828,14,FALSE)</f>
        <v>NY</v>
      </c>
      <c r="H2469" s="13"/>
      <c r="I2469" s="13"/>
      <c r="J2469" s="13"/>
    </row>
    <row r="2470" spans="1:10" x14ac:dyDescent="0.25">
      <c r="A2470" s="11" t="s">
        <v>960</v>
      </c>
      <c r="B2470" t="s">
        <v>961</v>
      </c>
      <c r="C2470" t="s">
        <v>5214</v>
      </c>
      <c r="D2470" t="s">
        <v>4287</v>
      </c>
      <c r="E2470" t="s">
        <v>5209</v>
      </c>
      <c r="F2470" t="str">
        <f>VLOOKUP($A2470,'Transit IDs'!$A$1:$AK$828,14,FALSE)</f>
        <v>NY</v>
      </c>
      <c r="H2470" s="13"/>
      <c r="I2470" s="13"/>
      <c r="J2470" s="13"/>
    </row>
    <row r="2471" spans="1:10" x14ac:dyDescent="0.25">
      <c r="A2471" s="11" t="s">
        <v>960</v>
      </c>
      <c r="B2471" t="s">
        <v>961</v>
      </c>
      <c r="C2471" t="s">
        <v>5214</v>
      </c>
      <c r="D2471" t="s">
        <v>4287</v>
      </c>
      <c r="E2471" t="s">
        <v>5210</v>
      </c>
      <c r="F2471" t="str">
        <f>VLOOKUP($A2471,'Transit IDs'!$A$1:$AK$828,14,FALSE)</f>
        <v>NY</v>
      </c>
      <c r="H2471" s="13"/>
      <c r="I2471" s="13"/>
      <c r="J2471" s="13"/>
    </row>
    <row r="2472" spans="1:10" x14ac:dyDescent="0.25">
      <c r="A2472" s="11" t="s">
        <v>960</v>
      </c>
      <c r="B2472" t="s">
        <v>961</v>
      </c>
      <c r="C2472" t="s">
        <v>5214</v>
      </c>
      <c r="D2472" t="s">
        <v>4287</v>
      </c>
      <c r="E2472" t="s">
        <v>5211</v>
      </c>
      <c r="F2472" t="str">
        <f>VLOOKUP($A2472,'Transit IDs'!$A$1:$AK$828,14,FALSE)</f>
        <v>NY</v>
      </c>
      <c r="H2472" s="13"/>
      <c r="I2472" s="13"/>
      <c r="J2472" s="13"/>
    </row>
    <row r="2473" spans="1:10" x14ac:dyDescent="0.25">
      <c r="A2473" s="11" t="s">
        <v>960</v>
      </c>
      <c r="B2473" t="s">
        <v>961</v>
      </c>
      <c r="C2473" t="s">
        <v>5214</v>
      </c>
      <c r="D2473" t="s">
        <v>4287</v>
      </c>
      <c r="E2473" t="s">
        <v>5212</v>
      </c>
      <c r="F2473" t="str">
        <f>VLOOKUP($A2473,'Transit IDs'!$A$1:$AK$828,14,FALSE)</f>
        <v>NY</v>
      </c>
      <c r="H2473" s="13"/>
      <c r="I2473" s="13">
        <v>47163</v>
      </c>
      <c r="J2473" s="13"/>
    </row>
    <row r="2474" spans="1:10" x14ac:dyDescent="0.25">
      <c r="A2474" s="11" t="s">
        <v>965</v>
      </c>
      <c r="B2474" t="s">
        <v>966</v>
      </c>
      <c r="C2474" t="s">
        <v>5222</v>
      </c>
      <c r="D2474" t="s">
        <v>5215</v>
      </c>
      <c r="E2474" t="s">
        <v>5205</v>
      </c>
      <c r="F2474" t="str">
        <f>VLOOKUP($A2474,'Transit IDs'!$A$1:$AK$828,14,FALSE)</f>
        <v>NY</v>
      </c>
      <c r="H2474" s="13"/>
      <c r="I2474" s="13"/>
      <c r="J2474" s="13"/>
    </row>
    <row r="2475" spans="1:10" x14ac:dyDescent="0.25">
      <c r="A2475" s="11" t="s">
        <v>965</v>
      </c>
      <c r="B2475" t="s">
        <v>966</v>
      </c>
      <c r="C2475" t="s">
        <v>5222</v>
      </c>
      <c r="D2475" t="s">
        <v>5215</v>
      </c>
      <c r="E2475" t="s">
        <v>5206</v>
      </c>
      <c r="F2475" t="str">
        <f>VLOOKUP($A2475,'Transit IDs'!$A$1:$AK$828,14,FALSE)</f>
        <v>NY</v>
      </c>
      <c r="H2475" s="13"/>
      <c r="I2475" s="13"/>
      <c r="J2475" s="13"/>
    </row>
    <row r="2476" spans="1:10" x14ac:dyDescent="0.25">
      <c r="A2476" s="11" t="s">
        <v>965</v>
      </c>
      <c r="B2476" t="s">
        <v>966</v>
      </c>
      <c r="C2476" t="s">
        <v>5222</v>
      </c>
      <c r="D2476" t="s">
        <v>5215</v>
      </c>
      <c r="E2476" t="s">
        <v>5207</v>
      </c>
      <c r="F2476" t="str">
        <f>VLOOKUP($A2476,'Transit IDs'!$A$1:$AK$828,14,FALSE)</f>
        <v>NY</v>
      </c>
      <c r="H2476" s="13"/>
      <c r="I2476" s="13"/>
      <c r="J2476" s="13"/>
    </row>
    <row r="2477" spans="1:10" x14ac:dyDescent="0.25">
      <c r="A2477" s="11" t="s">
        <v>965</v>
      </c>
      <c r="B2477" t="s">
        <v>966</v>
      </c>
      <c r="C2477" t="s">
        <v>5222</v>
      </c>
      <c r="D2477" t="s">
        <v>5215</v>
      </c>
      <c r="E2477" t="s">
        <v>5208</v>
      </c>
      <c r="F2477" t="str">
        <f>VLOOKUP($A2477,'Transit IDs'!$A$1:$AK$828,14,FALSE)</f>
        <v>NY</v>
      </c>
      <c r="H2477" s="13"/>
      <c r="I2477" s="13"/>
      <c r="J2477" s="13"/>
    </row>
    <row r="2478" spans="1:10" x14ac:dyDescent="0.25">
      <c r="A2478" s="11" t="s">
        <v>965</v>
      </c>
      <c r="B2478" t="s">
        <v>966</v>
      </c>
      <c r="C2478" t="s">
        <v>5222</v>
      </c>
      <c r="D2478" t="s">
        <v>5215</v>
      </c>
      <c r="E2478" t="s">
        <v>5209</v>
      </c>
      <c r="F2478" t="str">
        <f>VLOOKUP($A2478,'Transit IDs'!$A$1:$AK$828,14,FALSE)</f>
        <v>NY</v>
      </c>
      <c r="H2478" s="13"/>
      <c r="I2478" s="13">
        <v>1481</v>
      </c>
      <c r="J2478" s="13">
        <v>118706</v>
      </c>
    </row>
    <row r="2479" spans="1:10" x14ac:dyDescent="0.25">
      <c r="A2479" s="11" t="s">
        <v>965</v>
      </c>
      <c r="B2479" t="s">
        <v>966</v>
      </c>
      <c r="C2479" t="s">
        <v>5222</v>
      </c>
      <c r="D2479" t="s">
        <v>5215</v>
      </c>
      <c r="E2479" t="s">
        <v>5210</v>
      </c>
      <c r="F2479" t="str">
        <f>VLOOKUP($A2479,'Transit IDs'!$A$1:$AK$828,14,FALSE)</f>
        <v>NY</v>
      </c>
      <c r="H2479" s="13"/>
      <c r="I2479" s="13">
        <v>1167</v>
      </c>
      <c r="J2479" s="13">
        <v>96658</v>
      </c>
    </row>
    <row r="2480" spans="1:10" x14ac:dyDescent="0.25">
      <c r="A2480" s="11" t="s">
        <v>965</v>
      </c>
      <c r="B2480" t="s">
        <v>966</v>
      </c>
      <c r="C2480" t="s">
        <v>5222</v>
      </c>
      <c r="D2480" t="s">
        <v>5215</v>
      </c>
      <c r="E2480" t="s">
        <v>5211</v>
      </c>
      <c r="F2480" t="str">
        <f>VLOOKUP($A2480,'Transit IDs'!$A$1:$AK$828,14,FALSE)</f>
        <v>NY</v>
      </c>
      <c r="H2480" s="13"/>
      <c r="I2480" s="13">
        <v>1537</v>
      </c>
      <c r="J2480" s="13">
        <v>119314</v>
      </c>
    </row>
    <row r="2481" spans="1:10" x14ac:dyDescent="0.25">
      <c r="A2481" s="11" t="s">
        <v>965</v>
      </c>
      <c r="B2481" t="s">
        <v>966</v>
      </c>
      <c r="C2481" t="s">
        <v>5222</v>
      </c>
      <c r="D2481" t="s">
        <v>5215</v>
      </c>
      <c r="E2481" t="s">
        <v>5212</v>
      </c>
      <c r="F2481" t="str">
        <f>VLOOKUP($A2481,'Transit IDs'!$A$1:$AK$828,14,FALSE)</f>
        <v>NY</v>
      </c>
      <c r="H2481" s="13"/>
      <c r="I2481" s="13">
        <v>528550</v>
      </c>
      <c r="J2481" s="13">
        <v>42332098</v>
      </c>
    </row>
    <row r="2482" spans="1:10" x14ac:dyDescent="0.25">
      <c r="A2482" s="11" t="s">
        <v>971</v>
      </c>
      <c r="B2482" t="s">
        <v>972</v>
      </c>
      <c r="C2482" t="s">
        <v>5204</v>
      </c>
      <c r="D2482" t="s">
        <v>5215</v>
      </c>
      <c r="E2482" t="s">
        <v>5205</v>
      </c>
      <c r="F2482" t="str">
        <f>VLOOKUP($A2482,'Transit IDs'!$A$1:$AK$828,14,FALSE)</f>
        <v>NY</v>
      </c>
      <c r="H2482" s="13"/>
      <c r="I2482" s="13"/>
      <c r="J2482" s="13"/>
    </row>
    <row r="2483" spans="1:10" x14ac:dyDescent="0.25">
      <c r="A2483" s="11" t="s">
        <v>971</v>
      </c>
      <c r="B2483" t="s">
        <v>972</v>
      </c>
      <c r="C2483" t="s">
        <v>5204</v>
      </c>
      <c r="D2483" t="s">
        <v>5215</v>
      </c>
      <c r="E2483" t="s">
        <v>5206</v>
      </c>
      <c r="F2483" t="str">
        <f>VLOOKUP($A2483,'Transit IDs'!$A$1:$AK$828,14,FALSE)</f>
        <v>NY</v>
      </c>
      <c r="H2483" s="13"/>
      <c r="I2483" s="13"/>
      <c r="J2483" s="13"/>
    </row>
    <row r="2484" spans="1:10" x14ac:dyDescent="0.25">
      <c r="A2484" s="11" t="s">
        <v>971</v>
      </c>
      <c r="B2484" t="s">
        <v>972</v>
      </c>
      <c r="C2484" t="s">
        <v>5204</v>
      </c>
      <c r="D2484" t="s">
        <v>5215</v>
      </c>
      <c r="E2484" t="s">
        <v>5207</v>
      </c>
      <c r="F2484" t="str">
        <f>VLOOKUP($A2484,'Transit IDs'!$A$1:$AK$828,14,FALSE)</f>
        <v>NY</v>
      </c>
      <c r="H2484" s="13"/>
      <c r="I2484" s="13"/>
      <c r="J2484" s="13"/>
    </row>
    <row r="2485" spans="1:10" x14ac:dyDescent="0.25">
      <c r="A2485" s="11" t="s">
        <v>971</v>
      </c>
      <c r="B2485" t="s">
        <v>972</v>
      </c>
      <c r="C2485" t="s">
        <v>5204</v>
      </c>
      <c r="D2485" t="s">
        <v>5215</v>
      </c>
      <c r="E2485" t="s">
        <v>5208</v>
      </c>
      <c r="F2485" t="str">
        <f>VLOOKUP($A2485,'Transit IDs'!$A$1:$AK$828,14,FALSE)</f>
        <v>NY</v>
      </c>
      <c r="H2485" s="13"/>
      <c r="I2485" s="13"/>
      <c r="J2485" s="13"/>
    </row>
    <row r="2486" spans="1:10" x14ac:dyDescent="0.25">
      <c r="A2486" s="11" t="s">
        <v>971</v>
      </c>
      <c r="B2486" t="s">
        <v>972</v>
      </c>
      <c r="C2486" t="s">
        <v>5204</v>
      </c>
      <c r="D2486" t="s">
        <v>5215</v>
      </c>
      <c r="E2486" t="s">
        <v>5209</v>
      </c>
      <c r="F2486" t="str">
        <f>VLOOKUP($A2486,'Transit IDs'!$A$1:$AK$828,14,FALSE)</f>
        <v>NY</v>
      </c>
      <c r="H2486" s="13"/>
      <c r="I2486" s="13">
        <v>38</v>
      </c>
      <c r="J2486" s="13">
        <v>580</v>
      </c>
    </row>
    <row r="2487" spans="1:10" x14ac:dyDescent="0.25">
      <c r="A2487" s="11" t="s">
        <v>971</v>
      </c>
      <c r="B2487" t="s">
        <v>972</v>
      </c>
      <c r="C2487" t="s">
        <v>5204</v>
      </c>
      <c r="D2487" t="s">
        <v>5215</v>
      </c>
      <c r="E2487" t="s">
        <v>5210</v>
      </c>
      <c r="F2487" t="str">
        <f>VLOOKUP($A2487,'Transit IDs'!$A$1:$AK$828,14,FALSE)</f>
        <v>NY</v>
      </c>
      <c r="H2487" s="13"/>
      <c r="I2487" s="13"/>
      <c r="J2487" s="13"/>
    </row>
    <row r="2488" spans="1:10" x14ac:dyDescent="0.25">
      <c r="A2488" s="11" t="s">
        <v>971</v>
      </c>
      <c r="B2488" t="s">
        <v>972</v>
      </c>
      <c r="C2488" t="s">
        <v>5204</v>
      </c>
      <c r="D2488" t="s">
        <v>5215</v>
      </c>
      <c r="E2488" t="s">
        <v>5211</v>
      </c>
      <c r="F2488" t="str">
        <f>VLOOKUP($A2488,'Transit IDs'!$A$1:$AK$828,14,FALSE)</f>
        <v>NY</v>
      </c>
      <c r="H2488" s="13"/>
      <c r="I2488" s="13"/>
      <c r="J2488" s="13"/>
    </row>
    <row r="2489" spans="1:10" x14ac:dyDescent="0.25">
      <c r="A2489" s="11" t="s">
        <v>971</v>
      </c>
      <c r="B2489" t="s">
        <v>972</v>
      </c>
      <c r="C2489" t="s">
        <v>5204</v>
      </c>
      <c r="D2489" t="s">
        <v>5215</v>
      </c>
      <c r="E2489" t="s">
        <v>5212</v>
      </c>
      <c r="F2489" t="str">
        <f>VLOOKUP($A2489,'Transit IDs'!$A$1:$AK$828,14,FALSE)</f>
        <v>NY</v>
      </c>
      <c r="H2489" s="13"/>
      <c r="I2489" s="13">
        <v>9428</v>
      </c>
      <c r="J2489" s="13">
        <v>144996</v>
      </c>
    </row>
    <row r="2490" spans="1:10" x14ac:dyDescent="0.25">
      <c r="A2490" s="11" t="s">
        <v>971</v>
      </c>
      <c r="B2490" t="s">
        <v>972</v>
      </c>
      <c r="C2490" t="s">
        <v>5214</v>
      </c>
      <c r="D2490" t="s">
        <v>5215</v>
      </c>
      <c r="E2490" t="s">
        <v>5205</v>
      </c>
      <c r="F2490" t="str">
        <f>VLOOKUP($A2490,'Transit IDs'!$A$1:$AK$828,14,FALSE)</f>
        <v>NY</v>
      </c>
      <c r="H2490" s="13"/>
      <c r="I2490" s="13"/>
      <c r="J2490" s="13"/>
    </row>
    <row r="2491" spans="1:10" x14ac:dyDescent="0.25">
      <c r="A2491" s="11" t="s">
        <v>971</v>
      </c>
      <c r="B2491" t="s">
        <v>972</v>
      </c>
      <c r="C2491" t="s">
        <v>5214</v>
      </c>
      <c r="D2491" t="s">
        <v>5215</v>
      </c>
      <c r="E2491" t="s">
        <v>5206</v>
      </c>
      <c r="F2491" t="str">
        <f>VLOOKUP($A2491,'Transit IDs'!$A$1:$AK$828,14,FALSE)</f>
        <v>NY</v>
      </c>
      <c r="H2491" s="13"/>
      <c r="I2491" s="13"/>
      <c r="J2491" s="13"/>
    </row>
    <row r="2492" spans="1:10" x14ac:dyDescent="0.25">
      <c r="A2492" s="11" t="s">
        <v>971</v>
      </c>
      <c r="B2492" t="s">
        <v>972</v>
      </c>
      <c r="C2492" t="s">
        <v>5214</v>
      </c>
      <c r="D2492" t="s">
        <v>5215</v>
      </c>
      <c r="E2492" t="s">
        <v>5207</v>
      </c>
      <c r="F2492" t="str">
        <f>VLOOKUP($A2492,'Transit IDs'!$A$1:$AK$828,14,FALSE)</f>
        <v>NY</v>
      </c>
      <c r="H2492" s="13"/>
      <c r="I2492" s="13"/>
      <c r="J2492" s="13"/>
    </row>
    <row r="2493" spans="1:10" x14ac:dyDescent="0.25">
      <c r="A2493" s="11" t="s">
        <v>971</v>
      </c>
      <c r="B2493" t="s">
        <v>972</v>
      </c>
      <c r="C2493" t="s">
        <v>5214</v>
      </c>
      <c r="D2493" t="s">
        <v>5215</v>
      </c>
      <c r="E2493" t="s">
        <v>5208</v>
      </c>
      <c r="F2493" t="str">
        <f>VLOOKUP($A2493,'Transit IDs'!$A$1:$AK$828,14,FALSE)</f>
        <v>NY</v>
      </c>
      <c r="H2493" s="13"/>
      <c r="I2493" s="13"/>
      <c r="J2493" s="13"/>
    </row>
    <row r="2494" spans="1:10" x14ac:dyDescent="0.25">
      <c r="A2494" s="11" t="s">
        <v>971</v>
      </c>
      <c r="B2494" t="s">
        <v>972</v>
      </c>
      <c r="C2494" t="s">
        <v>5214</v>
      </c>
      <c r="D2494" t="s">
        <v>5215</v>
      </c>
      <c r="E2494" t="s">
        <v>5209</v>
      </c>
      <c r="F2494" t="str">
        <f>VLOOKUP($A2494,'Transit IDs'!$A$1:$AK$828,14,FALSE)</f>
        <v>NY</v>
      </c>
      <c r="H2494" s="13"/>
      <c r="I2494" s="13">
        <v>1363</v>
      </c>
      <c r="J2494" s="13">
        <v>14126</v>
      </c>
    </row>
    <row r="2495" spans="1:10" x14ac:dyDescent="0.25">
      <c r="A2495" s="11" t="s">
        <v>971</v>
      </c>
      <c r="B2495" t="s">
        <v>972</v>
      </c>
      <c r="C2495" t="s">
        <v>5214</v>
      </c>
      <c r="D2495" t="s">
        <v>5215</v>
      </c>
      <c r="E2495" t="s">
        <v>5210</v>
      </c>
      <c r="F2495" t="str">
        <f>VLOOKUP($A2495,'Transit IDs'!$A$1:$AK$828,14,FALSE)</f>
        <v>NY</v>
      </c>
      <c r="H2495" s="13"/>
      <c r="I2495" s="13">
        <v>225</v>
      </c>
      <c r="J2495" s="13">
        <v>2528</v>
      </c>
    </row>
    <row r="2496" spans="1:10" x14ac:dyDescent="0.25">
      <c r="A2496" s="11" t="s">
        <v>971</v>
      </c>
      <c r="B2496" t="s">
        <v>972</v>
      </c>
      <c r="C2496" t="s">
        <v>5214</v>
      </c>
      <c r="D2496" t="s">
        <v>5215</v>
      </c>
      <c r="E2496" t="s">
        <v>5211</v>
      </c>
      <c r="F2496" t="str">
        <f>VLOOKUP($A2496,'Transit IDs'!$A$1:$AK$828,14,FALSE)</f>
        <v>NY</v>
      </c>
      <c r="H2496" s="13"/>
      <c r="I2496" s="13">
        <v>49</v>
      </c>
      <c r="J2496" s="13">
        <v>632</v>
      </c>
    </row>
    <row r="2497" spans="1:10" x14ac:dyDescent="0.25">
      <c r="A2497" s="11" t="s">
        <v>971</v>
      </c>
      <c r="B2497" t="s">
        <v>972</v>
      </c>
      <c r="C2497" t="s">
        <v>5214</v>
      </c>
      <c r="D2497" t="s">
        <v>5215</v>
      </c>
      <c r="E2497" t="s">
        <v>5212</v>
      </c>
      <c r="F2497" t="str">
        <f>VLOOKUP($A2497,'Transit IDs'!$A$1:$AK$828,14,FALSE)</f>
        <v>NY</v>
      </c>
      <c r="H2497" s="13"/>
      <c r="I2497" s="13">
        <v>355075</v>
      </c>
      <c r="J2497" s="13">
        <v>3695894</v>
      </c>
    </row>
    <row r="2498" spans="1:10" x14ac:dyDescent="0.25">
      <c r="A2498" s="11" t="s">
        <v>976</v>
      </c>
      <c r="B2498" t="s">
        <v>977</v>
      </c>
      <c r="C2498" t="s">
        <v>5222</v>
      </c>
      <c r="D2498" t="s">
        <v>5215</v>
      </c>
      <c r="E2498" t="s">
        <v>5205</v>
      </c>
      <c r="F2498" t="str">
        <f>VLOOKUP($A2498,'Transit IDs'!$A$1:$AK$828,14,FALSE)</f>
        <v>NY</v>
      </c>
      <c r="H2498" s="13"/>
      <c r="I2498" s="13"/>
      <c r="J2498" s="13"/>
    </row>
    <row r="2499" spans="1:10" x14ac:dyDescent="0.25">
      <c r="A2499" s="11" t="s">
        <v>976</v>
      </c>
      <c r="B2499" t="s">
        <v>977</v>
      </c>
      <c r="C2499" t="s">
        <v>5222</v>
      </c>
      <c r="D2499" t="s">
        <v>5215</v>
      </c>
      <c r="E2499" t="s">
        <v>5206</v>
      </c>
      <c r="F2499" t="str">
        <f>VLOOKUP($A2499,'Transit IDs'!$A$1:$AK$828,14,FALSE)</f>
        <v>NY</v>
      </c>
      <c r="H2499" s="13"/>
      <c r="I2499" s="13"/>
      <c r="J2499" s="13"/>
    </row>
    <row r="2500" spans="1:10" x14ac:dyDescent="0.25">
      <c r="A2500" s="11" t="s">
        <v>976</v>
      </c>
      <c r="B2500" t="s">
        <v>977</v>
      </c>
      <c r="C2500" t="s">
        <v>5222</v>
      </c>
      <c r="D2500" t="s">
        <v>5215</v>
      </c>
      <c r="E2500" t="s">
        <v>5207</v>
      </c>
      <c r="F2500" t="str">
        <f>VLOOKUP($A2500,'Transit IDs'!$A$1:$AK$828,14,FALSE)</f>
        <v>NY</v>
      </c>
      <c r="H2500" s="13"/>
      <c r="I2500" s="13"/>
      <c r="J2500" s="13"/>
    </row>
    <row r="2501" spans="1:10" x14ac:dyDescent="0.25">
      <c r="A2501" s="11" t="s">
        <v>976</v>
      </c>
      <c r="B2501" t="s">
        <v>977</v>
      </c>
      <c r="C2501" t="s">
        <v>5222</v>
      </c>
      <c r="D2501" t="s">
        <v>5215</v>
      </c>
      <c r="E2501" t="s">
        <v>5208</v>
      </c>
      <c r="F2501" t="str">
        <f>VLOOKUP($A2501,'Transit IDs'!$A$1:$AK$828,14,FALSE)</f>
        <v>NY</v>
      </c>
      <c r="H2501" s="13"/>
      <c r="I2501" s="13"/>
      <c r="J2501" s="13"/>
    </row>
    <row r="2502" spans="1:10" x14ac:dyDescent="0.25">
      <c r="A2502" s="11" t="s">
        <v>976</v>
      </c>
      <c r="B2502" t="s">
        <v>977</v>
      </c>
      <c r="C2502" t="s">
        <v>5222</v>
      </c>
      <c r="D2502" t="s">
        <v>5215</v>
      </c>
      <c r="E2502" t="s">
        <v>5209</v>
      </c>
      <c r="F2502" t="str">
        <f>VLOOKUP($A2502,'Transit IDs'!$A$1:$AK$828,14,FALSE)</f>
        <v>NY</v>
      </c>
      <c r="H2502" s="13"/>
      <c r="I2502" s="13"/>
      <c r="J2502" s="13"/>
    </row>
    <row r="2503" spans="1:10" x14ac:dyDescent="0.25">
      <c r="A2503" s="11" t="s">
        <v>976</v>
      </c>
      <c r="B2503" t="s">
        <v>977</v>
      </c>
      <c r="C2503" t="s">
        <v>5222</v>
      </c>
      <c r="D2503" t="s">
        <v>5215</v>
      </c>
      <c r="E2503" t="s">
        <v>5210</v>
      </c>
      <c r="F2503" t="str">
        <f>VLOOKUP($A2503,'Transit IDs'!$A$1:$AK$828,14,FALSE)</f>
        <v>NY</v>
      </c>
      <c r="H2503" s="13"/>
      <c r="I2503" s="13"/>
      <c r="J2503" s="13"/>
    </row>
    <row r="2504" spans="1:10" x14ac:dyDescent="0.25">
      <c r="A2504" s="11" t="s">
        <v>976</v>
      </c>
      <c r="B2504" t="s">
        <v>977</v>
      </c>
      <c r="C2504" t="s">
        <v>5222</v>
      </c>
      <c r="D2504" t="s">
        <v>5215</v>
      </c>
      <c r="E2504" t="s">
        <v>5211</v>
      </c>
      <c r="F2504" t="str">
        <f>VLOOKUP($A2504,'Transit IDs'!$A$1:$AK$828,14,FALSE)</f>
        <v>NY</v>
      </c>
      <c r="H2504" s="13"/>
      <c r="I2504" s="13"/>
      <c r="J2504" s="13"/>
    </row>
    <row r="2505" spans="1:10" x14ac:dyDescent="0.25">
      <c r="A2505" s="11" t="s">
        <v>976</v>
      </c>
      <c r="B2505" t="s">
        <v>977</v>
      </c>
      <c r="C2505" t="s">
        <v>5222</v>
      </c>
      <c r="D2505" t="s">
        <v>5215</v>
      </c>
      <c r="E2505" t="s">
        <v>5212</v>
      </c>
      <c r="F2505" t="str">
        <f>VLOOKUP($A2505,'Transit IDs'!$A$1:$AK$828,14,FALSE)</f>
        <v>NY</v>
      </c>
      <c r="H2505" s="13"/>
      <c r="I2505" s="13">
        <v>48065</v>
      </c>
      <c r="J2505" s="13"/>
    </row>
    <row r="2506" spans="1:10" x14ac:dyDescent="0.25">
      <c r="A2506" s="11" t="s">
        <v>980</v>
      </c>
      <c r="B2506" t="s">
        <v>981</v>
      </c>
      <c r="C2506" t="s">
        <v>5204</v>
      </c>
      <c r="D2506" t="s">
        <v>5215</v>
      </c>
      <c r="E2506" t="s">
        <v>5205</v>
      </c>
      <c r="F2506" t="str">
        <f>VLOOKUP($A2506,'Transit IDs'!$A$1:$AK$828,14,FALSE)</f>
        <v>NY</v>
      </c>
      <c r="H2506" s="13"/>
      <c r="I2506" s="13"/>
      <c r="J2506" s="13"/>
    </row>
    <row r="2507" spans="1:10" x14ac:dyDescent="0.25">
      <c r="A2507" s="11" t="s">
        <v>980</v>
      </c>
      <c r="B2507" t="s">
        <v>981</v>
      </c>
      <c r="C2507" t="s">
        <v>5204</v>
      </c>
      <c r="D2507" t="s">
        <v>5215</v>
      </c>
      <c r="E2507" t="s">
        <v>5206</v>
      </c>
      <c r="F2507" t="str">
        <f>VLOOKUP($A2507,'Transit IDs'!$A$1:$AK$828,14,FALSE)</f>
        <v>NY</v>
      </c>
      <c r="H2507" s="13"/>
      <c r="I2507" s="13"/>
      <c r="J2507" s="13"/>
    </row>
    <row r="2508" spans="1:10" x14ac:dyDescent="0.25">
      <c r="A2508" s="11" t="s">
        <v>980</v>
      </c>
      <c r="B2508" t="s">
        <v>981</v>
      </c>
      <c r="C2508" t="s">
        <v>5204</v>
      </c>
      <c r="D2508" t="s">
        <v>5215</v>
      </c>
      <c r="E2508" t="s">
        <v>5207</v>
      </c>
      <c r="F2508" t="str">
        <f>VLOOKUP($A2508,'Transit IDs'!$A$1:$AK$828,14,FALSE)</f>
        <v>NY</v>
      </c>
      <c r="H2508" s="13"/>
      <c r="I2508" s="13"/>
      <c r="J2508" s="13"/>
    </row>
    <row r="2509" spans="1:10" x14ac:dyDescent="0.25">
      <c r="A2509" s="11" t="s">
        <v>980</v>
      </c>
      <c r="B2509" t="s">
        <v>981</v>
      </c>
      <c r="C2509" t="s">
        <v>5204</v>
      </c>
      <c r="D2509" t="s">
        <v>5215</v>
      </c>
      <c r="E2509" t="s">
        <v>5208</v>
      </c>
      <c r="F2509" t="str">
        <f>VLOOKUP($A2509,'Transit IDs'!$A$1:$AK$828,14,FALSE)</f>
        <v>NY</v>
      </c>
      <c r="H2509" s="13"/>
      <c r="I2509" s="13"/>
      <c r="J2509" s="13"/>
    </row>
    <row r="2510" spans="1:10" x14ac:dyDescent="0.25">
      <c r="A2510" s="11" t="s">
        <v>980</v>
      </c>
      <c r="B2510" t="s">
        <v>981</v>
      </c>
      <c r="C2510" t="s">
        <v>5204</v>
      </c>
      <c r="D2510" t="s">
        <v>5215</v>
      </c>
      <c r="E2510" t="s">
        <v>5209</v>
      </c>
      <c r="F2510" t="str">
        <f>VLOOKUP($A2510,'Transit IDs'!$A$1:$AK$828,14,FALSE)</f>
        <v>NY</v>
      </c>
      <c r="H2510" s="13"/>
      <c r="I2510" s="13"/>
      <c r="J2510" s="13"/>
    </row>
    <row r="2511" spans="1:10" x14ac:dyDescent="0.25">
      <c r="A2511" s="11" t="s">
        <v>980</v>
      </c>
      <c r="B2511" t="s">
        <v>981</v>
      </c>
      <c r="C2511" t="s">
        <v>5204</v>
      </c>
      <c r="D2511" t="s">
        <v>5215</v>
      </c>
      <c r="E2511" t="s">
        <v>5210</v>
      </c>
      <c r="F2511" t="str">
        <f>VLOOKUP($A2511,'Transit IDs'!$A$1:$AK$828,14,FALSE)</f>
        <v>NY</v>
      </c>
      <c r="H2511" s="13"/>
      <c r="I2511" s="13"/>
      <c r="J2511" s="13"/>
    </row>
    <row r="2512" spans="1:10" x14ac:dyDescent="0.25">
      <c r="A2512" s="11" t="s">
        <v>980</v>
      </c>
      <c r="B2512" t="s">
        <v>981</v>
      </c>
      <c r="C2512" t="s">
        <v>5204</v>
      </c>
      <c r="D2512" t="s">
        <v>5215</v>
      </c>
      <c r="E2512" t="s">
        <v>5211</v>
      </c>
      <c r="F2512" t="str">
        <f>VLOOKUP($A2512,'Transit IDs'!$A$1:$AK$828,14,FALSE)</f>
        <v>NY</v>
      </c>
      <c r="H2512" s="13"/>
      <c r="I2512" s="13"/>
      <c r="J2512" s="13"/>
    </row>
    <row r="2513" spans="1:10" x14ac:dyDescent="0.25">
      <c r="A2513" s="11" t="s">
        <v>980</v>
      </c>
      <c r="B2513" t="s">
        <v>981</v>
      </c>
      <c r="C2513" t="s">
        <v>5204</v>
      </c>
      <c r="D2513" t="s">
        <v>5215</v>
      </c>
      <c r="E2513" t="s">
        <v>5212</v>
      </c>
      <c r="F2513" t="str">
        <f>VLOOKUP($A2513,'Transit IDs'!$A$1:$AK$828,14,FALSE)</f>
        <v>NY</v>
      </c>
      <c r="H2513" s="13"/>
      <c r="I2513" s="13">
        <v>4335</v>
      </c>
      <c r="J2513" s="13"/>
    </row>
    <row r="2514" spans="1:10" x14ac:dyDescent="0.25">
      <c r="A2514" s="11" t="s">
        <v>985</v>
      </c>
      <c r="B2514" t="s">
        <v>986</v>
      </c>
      <c r="C2514" t="s">
        <v>5204</v>
      </c>
      <c r="D2514" t="s">
        <v>5215</v>
      </c>
      <c r="E2514" t="s">
        <v>5205</v>
      </c>
      <c r="F2514" t="str">
        <f>VLOOKUP($A2514,'Transit IDs'!$A$1:$AK$828,14,FALSE)</f>
        <v>NY</v>
      </c>
      <c r="H2514" s="13"/>
      <c r="I2514" s="13"/>
      <c r="J2514" s="13"/>
    </row>
    <row r="2515" spans="1:10" x14ac:dyDescent="0.25">
      <c r="A2515" s="11" t="s">
        <v>985</v>
      </c>
      <c r="B2515" t="s">
        <v>986</v>
      </c>
      <c r="C2515" t="s">
        <v>5204</v>
      </c>
      <c r="D2515" t="s">
        <v>5215</v>
      </c>
      <c r="E2515" t="s">
        <v>5206</v>
      </c>
      <c r="F2515" t="str">
        <f>VLOOKUP($A2515,'Transit IDs'!$A$1:$AK$828,14,FALSE)</f>
        <v>NY</v>
      </c>
      <c r="H2515" s="13"/>
      <c r="I2515" s="13"/>
      <c r="J2515" s="13"/>
    </row>
    <row r="2516" spans="1:10" x14ac:dyDescent="0.25">
      <c r="A2516" s="11" t="s">
        <v>985</v>
      </c>
      <c r="B2516" t="s">
        <v>986</v>
      </c>
      <c r="C2516" t="s">
        <v>5204</v>
      </c>
      <c r="D2516" t="s">
        <v>5215</v>
      </c>
      <c r="E2516" t="s">
        <v>5207</v>
      </c>
      <c r="F2516" t="str">
        <f>VLOOKUP($A2516,'Transit IDs'!$A$1:$AK$828,14,FALSE)</f>
        <v>NY</v>
      </c>
      <c r="H2516" s="13"/>
      <c r="I2516" s="13"/>
      <c r="J2516" s="13"/>
    </row>
    <row r="2517" spans="1:10" x14ac:dyDescent="0.25">
      <c r="A2517" s="11" t="s">
        <v>985</v>
      </c>
      <c r="B2517" t="s">
        <v>986</v>
      </c>
      <c r="C2517" t="s">
        <v>5204</v>
      </c>
      <c r="D2517" t="s">
        <v>5215</v>
      </c>
      <c r="E2517" t="s">
        <v>5208</v>
      </c>
      <c r="F2517" t="str">
        <f>VLOOKUP($A2517,'Transit IDs'!$A$1:$AK$828,14,FALSE)</f>
        <v>NY</v>
      </c>
      <c r="H2517" s="13"/>
      <c r="I2517" s="13"/>
      <c r="J2517" s="13"/>
    </row>
    <row r="2518" spans="1:10" x14ac:dyDescent="0.25">
      <c r="A2518" s="11" t="s">
        <v>985</v>
      </c>
      <c r="B2518" t="s">
        <v>986</v>
      </c>
      <c r="C2518" t="s">
        <v>5204</v>
      </c>
      <c r="D2518" t="s">
        <v>5215</v>
      </c>
      <c r="E2518" t="s">
        <v>5209</v>
      </c>
      <c r="F2518" t="str">
        <f>VLOOKUP($A2518,'Transit IDs'!$A$1:$AK$828,14,FALSE)</f>
        <v>NY</v>
      </c>
      <c r="H2518" s="13"/>
      <c r="I2518" s="13">
        <v>111</v>
      </c>
      <c r="J2518" s="13">
        <v>350</v>
      </c>
    </row>
    <row r="2519" spans="1:10" x14ac:dyDescent="0.25">
      <c r="A2519" s="11" t="s">
        <v>985</v>
      </c>
      <c r="B2519" t="s">
        <v>986</v>
      </c>
      <c r="C2519" t="s">
        <v>5204</v>
      </c>
      <c r="D2519" t="s">
        <v>5215</v>
      </c>
      <c r="E2519" t="s">
        <v>5210</v>
      </c>
      <c r="F2519" t="str">
        <f>VLOOKUP($A2519,'Transit IDs'!$A$1:$AK$828,14,FALSE)</f>
        <v>NY</v>
      </c>
      <c r="H2519" s="13"/>
      <c r="I2519" s="13">
        <v>11</v>
      </c>
      <c r="J2519" s="13">
        <v>31</v>
      </c>
    </row>
    <row r="2520" spans="1:10" x14ac:dyDescent="0.25">
      <c r="A2520" s="11" t="s">
        <v>985</v>
      </c>
      <c r="B2520" t="s">
        <v>986</v>
      </c>
      <c r="C2520" t="s">
        <v>5204</v>
      </c>
      <c r="D2520" t="s">
        <v>5215</v>
      </c>
      <c r="E2520" t="s">
        <v>5211</v>
      </c>
      <c r="F2520" t="str">
        <f>VLOOKUP($A2520,'Transit IDs'!$A$1:$AK$828,14,FALSE)</f>
        <v>NY</v>
      </c>
      <c r="H2520" s="13"/>
      <c r="I2520" s="13"/>
      <c r="J2520" s="13"/>
    </row>
    <row r="2521" spans="1:10" x14ac:dyDescent="0.25">
      <c r="A2521" s="11" t="s">
        <v>985</v>
      </c>
      <c r="B2521" t="s">
        <v>986</v>
      </c>
      <c r="C2521" t="s">
        <v>5204</v>
      </c>
      <c r="D2521" t="s">
        <v>5215</v>
      </c>
      <c r="E2521" t="s">
        <v>5212</v>
      </c>
      <c r="F2521" t="str">
        <f>VLOOKUP($A2521,'Transit IDs'!$A$1:$AK$828,14,FALSE)</f>
        <v>NY</v>
      </c>
      <c r="H2521" s="13"/>
      <c r="I2521" s="13">
        <v>27772</v>
      </c>
      <c r="J2521" s="13">
        <v>87385</v>
      </c>
    </row>
    <row r="2522" spans="1:10" x14ac:dyDescent="0.25">
      <c r="A2522" s="11" t="s">
        <v>991</v>
      </c>
      <c r="B2522" t="s">
        <v>992</v>
      </c>
      <c r="C2522" t="s">
        <v>5204</v>
      </c>
      <c r="D2522" t="s">
        <v>5215</v>
      </c>
      <c r="E2522" t="s">
        <v>5205</v>
      </c>
      <c r="F2522" t="str">
        <f>VLOOKUP($A2522,'Transit IDs'!$A$1:$AK$828,14,FALSE)</f>
        <v>NY</v>
      </c>
      <c r="H2522" s="13"/>
      <c r="I2522" s="13"/>
      <c r="J2522" s="13"/>
    </row>
    <row r="2523" spans="1:10" x14ac:dyDescent="0.25">
      <c r="A2523" s="11" t="s">
        <v>991</v>
      </c>
      <c r="B2523" t="s">
        <v>992</v>
      </c>
      <c r="C2523" t="s">
        <v>5204</v>
      </c>
      <c r="D2523" t="s">
        <v>5215</v>
      </c>
      <c r="E2523" t="s">
        <v>5206</v>
      </c>
      <c r="F2523" t="str">
        <f>VLOOKUP($A2523,'Transit IDs'!$A$1:$AK$828,14,FALSE)</f>
        <v>NY</v>
      </c>
      <c r="H2523" s="13"/>
      <c r="I2523" s="13"/>
      <c r="J2523" s="13"/>
    </row>
    <row r="2524" spans="1:10" x14ac:dyDescent="0.25">
      <c r="A2524" s="11" t="s">
        <v>991</v>
      </c>
      <c r="B2524" t="s">
        <v>992</v>
      </c>
      <c r="C2524" t="s">
        <v>5204</v>
      </c>
      <c r="D2524" t="s">
        <v>5215</v>
      </c>
      <c r="E2524" t="s">
        <v>5207</v>
      </c>
      <c r="F2524" t="str">
        <f>VLOOKUP($A2524,'Transit IDs'!$A$1:$AK$828,14,FALSE)</f>
        <v>NY</v>
      </c>
      <c r="H2524" s="13"/>
      <c r="I2524" s="13"/>
      <c r="J2524" s="13"/>
    </row>
    <row r="2525" spans="1:10" x14ac:dyDescent="0.25">
      <c r="A2525" s="11" t="s">
        <v>991</v>
      </c>
      <c r="B2525" t="s">
        <v>992</v>
      </c>
      <c r="C2525" t="s">
        <v>5204</v>
      </c>
      <c r="D2525" t="s">
        <v>5215</v>
      </c>
      <c r="E2525" t="s">
        <v>5208</v>
      </c>
      <c r="F2525" t="str">
        <f>VLOOKUP($A2525,'Transit IDs'!$A$1:$AK$828,14,FALSE)</f>
        <v>NY</v>
      </c>
      <c r="H2525" s="13"/>
      <c r="I2525" s="13"/>
      <c r="J2525" s="13"/>
    </row>
    <row r="2526" spans="1:10" x14ac:dyDescent="0.25">
      <c r="A2526" s="11" t="s">
        <v>991</v>
      </c>
      <c r="B2526" t="s">
        <v>992</v>
      </c>
      <c r="C2526" t="s">
        <v>5204</v>
      </c>
      <c r="D2526" t="s">
        <v>5215</v>
      </c>
      <c r="E2526" t="s">
        <v>5209</v>
      </c>
      <c r="F2526" t="str">
        <f>VLOOKUP($A2526,'Transit IDs'!$A$1:$AK$828,14,FALSE)</f>
        <v>NY</v>
      </c>
      <c r="H2526" s="13"/>
      <c r="I2526" s="13">
        <v>116</v>
      </c>
      <c r="J2526" s="13">
        <v>447</v>
      </c>
    </row>
    <row r="2527" spans="1:10" x14ac:dyDescent="0.25">
      <c r="A2527" s="11" t="s">
        <v>991</v>
      </c>
      <c r="B2527" t="s">
        <v>992</v>
      </c>
      <c r="C2527" t="s">
        <v>5204</v>
      </c>
      <c r="D2527" t="s">
        <v>5215</v>
      </c>
      <c r="E2527" t="s">
        <v>5210</v>
      </c>
      <c r="F2527" t="str">
        <f>VLOOKUP($A2527,'Transit IDs'!$A$1:$AK$828,14,FALSE)</f>
        <v>NY</v>
      </c>
      <c r="H2527" s="13"/>
      <c r="I2527" s="13">
        <v>29</v>
      </c>
      <c r="J2527" s="13">
        <v>92</v>
      </c>
    </row>
    <row r="2528" spans="1:10" x14ac:dyDescent="0.25">
      <c r="A2528" s="11" t="s">
        <v>991</v>
      </c>
      <c r="B2528" t="s">
        <v>992</v>
      </c>
      <c r="C2528" t="s">
        <v>5204</v>
      </c>
      <c r="D2528" t="s">
        <v>5215</v>
      </c>
      <c r="E2528" t="s">
        <v>5211</v>
      </c>
      <c r="F2528" t="str">
        <f>VLOOKUP($A2528,'Transit IDs'!$A$1:$AK$828,14,FALSE)</f>
        <v>NY</v>
      </c>
      <c r="H2528" s="13"/>
      <c r="I2528" s="13"/>
      <c r="J2528" s="13"/>
    </row>
    <row r="2529" spans="1:10" x14ac:dyDescent="0.25">
      <c r="A2529" s="11" t="s">
        <v>991</v>
      </c>
      <c r="B2529" t="s">
        <v>992</v>
      </c>
      <c r="C2529" t="s">
        <v>5204</v>
      </c>
      <c r="D2529" t="s">
        <v>5215</v>
      </c>
      <c r="E2529" t="s">
        <v>5212</v>
      </c>
      <c r="F2529" t="str">
        <f>VLOOKUP($A2529,'Transit IDs'!$A$1:$AK$828,14,FALSE)</f>
        <v>NY</v>
      </c>
      <c r="H2529" s="13"/>
      <c r="I2529" s="13">
        <v>31541</v>
      </c>
      <c r="J2529" s="13">
        <v>115522</v>
      </c>
    </row>
    <row r="2530" spans="1:10" x14ac:dyDescent="0.25">
      <c r="A2530" s="11" t="s">
        <v>991</v>
      </c>
      <c r="B2530" t="s">
        <v>992</v>
      </c>
      <c r="C2530" t="s">
        <v>5214</v>
      </c>
      <c r="D2530" t="s">
        <v>5215</v>
      </c>
      <c r="E2530" t="s">
        <v>5205</v>
      </c>
      <c r="F2530" t="str">
        <f>VLOOKUP($A2530,'Transit IDs'!$A$1:$AK$828,14,FALSE)</f>
        <v>NY</v>
      </c>
      <c r="H2530" s="13"/>
      <c r="I2530" s="13"/>
      <c r="J2530" s="13"/>
    </row>
    <row r="2531" spans="1:10" x14ac:dyDescent="0.25">
      <c r="A2531" s="11" t="s">
        <v>991</v>
      </c>
      <c r="B2531" t="s">
        <v>992</v>
      </c>
      <c r="C2531" t="s">
        <v>5214</v>
      </c>
      <c r="D2531" t="s">
        <v>5215</v>
      </c>
      <c r="E2531" t="s">
        <v>5206</v>
      </c>
      <c r="F2531" t="str">
        <f>VLOOKUP($A2531,'Transit IDs'!$A$1:$AK$828,14,FALSE)</f>
        <v>NY</v>
      </c>
      <c r="H2531" s="13"/>
      <c r="I2531" s="13"/>
      <c r="J2531" s="13"/>
    </row>
    <row r="2532" spans="1:10" x14ac:dyDescent="0.25">
      <c r="A2532" s="11" t="s">
        <v>991</v>
      </c>
      <c r="B2532" t="s">
        <v>992</v>
      </c>
      <c r="C2532" t="s">
        <v>5214</v>
      </c>
      <c r="D2532" t="s">
        <v>5215</v>
      </c>
      <c r="E2532" t="s">
        <v>5207</v>
      </c>
      <c r="F2532" t="str">
        <f>VLOOKUP($A2532,'Transit IDs'!$A$1:$AK$828,14,FALSE)</f>
        <v>NY</v>
      </c>
      <c r="H2532" s="13"/>
      <c r="I2532" s="13"/>
      <c r="J2532" s="13"/>
    </row>
    <row r="2533" spans="1:10" x14ac:dyDescent="0.25">
      <c r="A2533" s="11" t="s">
        <v>991</v>
      </c>
      <c r="B2533" t="s">
        <v>992</v>
      </c>
      <c r="C2533" t="s">
        <v>5214</v>
      </c>
      <c r="D2533" t="s">
        <v>5215</v>
      </c>
      <c r="E2533" t="s">
        <v>5208</v>
      </c>
      <c r="F2533" t="str">
        <f>VLOOKUP($A2533,'Transit IDs'!$A$1:$AK$828,14,FALSE)</f>
        <v>NY</v>
      </c>
      <c r="H2533" s="13"/>
      <c r="I2533" s="13"/>
      <c r="J2533" s="13"/>
    </row>
    <row r="2534" spans="1:10" x14ac:dyDescent="0.25">
      <c r="A2534" s="11" t="s">
        <v>991</v>
      </c>
      <c r="B2534" t="s">
        <v>992</v>
      </c>
      <c r="C2534" t="s">
        <v>5214</v>
      </c>
      <c r="D2534" t="s">
        <v>5215</v>
      </c>
      <c r="E2534" t="s">
        <v>5209</v>
      </c>
      <c r="F2534" t="str">
        <f>VLOOKUP($A2534,'Transit IDs'!$A$1:$AK$828,14,FALSE)</f>
        <v>NY</v>
      </c>
      <c r="H2534" s="13"/>
      <c r="I2534" s="13">
        <v>4519</v>
      </c>
      <c r="J2534" s="13">
        <v>15455</v>
      </c>
    </row>
    <row r="2535" spans="1:10" x14ac:dyDescent="0.25">
      <c r="A2535" s="11" t="s">
        <v>991</v>
      </c>
      <c r="B2535" t="s">
        <v>992</v>
      </c>
      <c r="C2535" t="s">
        <v>5214</v>
      </c>
      <c r="D2535" t="s">
        <v>5215</v>
      </c>
      <c r="E2535" t="s">
        <v>5210</v>
      </c>
      <c r="F2535" t="str">
        <f>VLOOKUP($A2535,'Transit IDs'!$A$1:$AK$828,14,FALSE)</f>
        <v>NY</v>
      </c>
      <c r="H2535" s="13"/>
      <c r="I2535" s="13">
        <v>2369</v>
      </c>
      <c r="J2535" s="13">
        <v>7699</v>
      </c>
    </row>
    <row r="2536" spans="1:10" x14ac:dyDescent="0.25">
      <c r="A2536" s="11" t="s">
        <v>991</v>
      </c>
      <c r="B2536" t="s">
        <v>992</v>
      </c>
      <c r="C2536" t="s">
        <v>5214</v>
      </c>
      <c r="D2536" t="s">
        <v>5215</v>
      </c>
      <c r="E2536" t="s">
        <v>5211</v>
      </c>
      <c r="F2536" t="str">
        <f>VLOOKUP($A2536,'Transit IDs'!$A$1:$AK$828,14,FALSE)</f>
        <v>NY</v>
      </c>
      <c r="H2536" s="13"/>
      <c r="I2536" s="13"/>
      <c r="J2536" s="13"/>
    </row>
    <row r="2537" spans="1:10" x14ac:dyDescent="0.25">
      <c r="A2537" s="11" t="s">
        <v>991</v>
      </c>
      <c r="B2537" t="s">
        <v>992</v>
      </c>
      <c r="C2537" t="s">
        <v>5214</v>
      </c>
      <c r="D2537" t="s">
        <v>5215</v>
      </c>
      <c r="E2537" t="s">
        <v>5212</v>
      </c>
      <c r="F2537" t="str">
        <f>VLOOKUP($A2537,'Transit IDs'!$A$1:$AK$828,14,FALSE)</f>
        <v>NY</v>
      </c>
      <c r="H2537" s="13"/>
      <c r="I2537" s="13">
        <v>1277902</v>
      </c>
      <c r="J2537" s="13">
        <v>4349072</v>
      </c>
    </row>
    <row r="2538" spans="1:10" x14ac:dyDescent="0.25">
      <c r="A2538" s="11" t="s">
        <v>996</v>
      </c>
      <c r="B2538" t="s">
        <v>997</v>
      </c>
      <c r="C2538" t="s">
        <v>5214</v>
      </c>
      <c r="D2538" t="s">
        <v>5215</v>
      </c>
      <c r="E2538" t="s">
        <v>5205</v>
      </c>
      <c r="F2538" t="str">
        <f>VLOOKUP($A2538,'Transit IDs'!$A$1:$AK$828,14,FALSE)</f>
        <v>NY</v>
      </c>
      <c r="H2538" s="13"/>
      <c r="I2538" s="13"/>
      <c r="J2538" s="13"/>
    </row>
    <row r="2539" spans="1:10" x14ac:dyDescent="0.25">
      <c r="A2539" s="11" t="s">
        <v>996</v>
      </c>
      <c r="B2539" t="s">
        <v>997</v>
      </c>
      <c r="C2539" t="s">
        <v>5214</v>
      </c>
      <c r="D2539" t="s">
        <v>5215</v>
      </c>
      <c r="E2539" t="s">
        <v>5206</v>
      </c>
      <c r="F2539" t="str">
        <f>VLOOKUP($A2539,'Transit IDs'!$A$1:$AK$828,14,FALSE)</f>
        <v>NY</v>
      </c>
      <c r="H2539" s="13"/>
      <c r="I2539" s="13"/>
      <c r="J2539" s="13"/>
    </row>
    <row r="2540" spans="1:10" x14ac:dyDescent="0.25">
      <c r="A2540" s="11" t="s">
        <v>996</v>
      </c>
      <c r="B2540" t="s">
        <v>997</v>
      </c>
      <c r="C2540" t="s">
        <v>5214</v>
      </c>
      <c r="D2540" t="s">
        <v>5215</v>
      </c>
      <c r="E2540" t="s">
        <v>5207</v>
      </c>
      <c r="F2540" t="str">
        <f>VLOOKUP($A2540,'Transit IDs'!$A$1:$AK$828,14,FALSE)</f>
        <v>NY</v>
      </c>
      <c r="H2540" s="13"/>
      <c r="I2540" s="13"/>
      <c r="J2540" s="13"/>
    </row>
    <row r="2541" spans="1:10" x14ac:dyDescent="0.25">
      <c r="A2541" s="11" t="s">
        <v>996</v>
      </c>
      <c r="B2541" t="s">
        <v>997</v>
      </c>
      <c r="C2541" t="s">
        <v>5214</v>
      </c>
      <c r="D2541" t="s">
        <v>5215</v>
      </c>
      <c r="E2541" t="s">
        <v>5208</v>
      </c>
      <c r="F2541" t="str">
        <f>VLOOKUP($A2541,'Transit IDs'!$A$1:$AK$828,14,FALSE)</f>
        <v>NY</v>
      </c>
      <c r="H2541" s="13"/>
      <c r="I2541" s="13"/>
      <c r="J2541" s="13"/>
    </row>
    <row r="2542" spans="1:10" x14ac:dyDescent="0.25">
      <c r="A2542" s="11" t="s">
        <v>996</v>
      </c>
      <c r="B2542" t="s">
        <v>997</v>
      </c>
      <c r="C2542" t="s">
        <v>5214</v>
      </c>
      <c r="D2542" t="s">
        <v>5215</v>
      </c>
      <c r="E2542" t="s">
        <v>5209</v>
      </c>
      <c r="F2542" t="str">
        <f>VLOOKUP($A2542,'Transit IDs'!$A$1:$AK$828,14,FALSE)</f>
        <v>NY</v>
      </c>
      <c r="H2542" s="13"/>
      <c r="I2542" s="13"/>
      <c r="J2542" s="13"/>
    </row>
    <row r="2543" spans="1:10" x14ac:dyDescent="0.25">
      <c r="A2543" s="11" t="s">
        <v>996</v>
      </c>
      <c r="B2543" t="s">
        <v>997</v>
      </c>
      <c r="C2543" t="s">
        <v>5214</v>
      </c>
      <c r="D2543" t="s">
        <v>5215</v>
      </c>
      <c r="E2543" t="s">
        <v>5210</v>
      </c>
      <c r="F2543" t="str">
        <f>VLOOKUP($A2543,'Transit IDs'!$A$1:$AK$828,14,FALSE)</f>
        <v>NY</v>
      </c>
      <c r="H2543" s="13"/>
      <c r="I2543" s="13"/>
      <c r="J2543" s="13"/>
    </row>
    <row r="2544" spans="1:10" x14ac:dyDescent="0.25">
      <c r="A2544" s="11" t="s">
        <v>996</v>
      </c>
      <c r="B2544" t="s">
        <v>997</v>
      </c>
      <c r="C2544" t="s">
        <v>5214</v>
      </c>
      <c r="D2544" t="s">
        <v>5215</v>
      </c>
      <c r="E2544" t="s">
        <v>5211</v>
      </c>
      <c r="F2544" t="str">
        <f>VLOOKUP($A2544,'Transit IDs'!$A$1:$AK$828,14,FALSE)</f>
        <v>NY</v>
      </c>
      <c r="H2544" s="13"/>
      <c r="I2544" s="13"/>
      <c r="J2544" s="13"/>
    </row>
    <row r="2545" spans="1:10" x14ac:dyDescent="0.25">
      <c r="A2545" s="11" t="s">
        <v>996</v>
      </c>
      <c r="B2545" t="s">
        <v>997</v>
      </c>
      <c r="C2545" t="s">
        <v>5214</v>
      </c>
      <c r="D2545" t="s">
        <v>5215</v>
      </c>
      <c r="E2545" t="s">
        <v>5212</v>
      </c>
      <c r="F2545" t="str">
        <f>VLOOKUP($A2545,'Transit IDs'!$A$1:$AK$828,14,FALSE)</f>
        <v>NY</v>
      </c>
      <c r="H2545" s="13"/>
      <c r="I2545" s="13">
        <v>69212</v>
      </c>
      <c r="J2545" s="13"/>
    </row>
    <row r="2546" spans="1:10" x14ac:dyDescent="0.25">
      <c r="A2546" s="11" t="s">
        <v>999</v>
      </c>
      <c r="B2546" t="s">
        <v>1000</v>
      </c>
      <c r="C2546" t="s">
        <v>5214</v>
      </c>
      <c r="D2546" t="s">
        <v>5215</v>
      </c>
      <c r="E2546" t="s">
        <v>5205</v>
      </c>
      <c r="F2546" t="str">
        <f>VLOOKUP($A2546,'Transit IDs'!$A$1:$AK$828,14,FALSE)</f>
        <v>NY</v>
      </c>
      <c r="H2546" s="13"/>
      <c r="I2546" s="13"/>
      <c r="J2546" s="13"/>
    </row>
    <row r="2547" spans="1:10" x14ac:dyDescent="0.25">
      <c r="A2547" s="11" t="s">
        <v>999</v>
      </c>
      <c r="B2547" t="s">
        <v>1000</v>
      </c>
      <c r="C2547" t="s">
        <v>5214</v>
      </c>
      <c r="D2547" t="s">
        <v>5215</v>
      </c>
      <c r="E2547" t="s">
        <v>5206</v>
      </c>
      <c r="F2547" t="str">
        <f>VLOOKUP($A2547,'Transit IDs'!$A$1:$AK$828,14,FALSE)</f>
        <v>NY</v>
      </c>
      <c r="H2547" s="13"/>
      <c r="I2547" s="13"/>
      <c r="J2547" s="13"/>
    </row>
    <row r="2548" spans="1:10" x14ac:dyDescent="0.25">
      <c r="A2548" s="11" t="s">
        <v>999</v>
      </c>
      <c r="B2548" t="s">
        <v>1000</v>
      </c>
      <c r="C2548" t="s">
        <v>5214</v>
      </c>
      <c r="D2548" t="s">
        <v>5215</v>
      </c>
      <c r="E2548" t="s">
        <v>5207</v>
      </c>
      <c r="F2548" t="str">
        <f>VLOOKUP($A2548,'Transit IDs'!$A$1:$AK$828,14,FALSE)</f>
        <v>NY</v>
      </c>
      <c r="H2548" s="13"/>
      <c r="I2548" s="13"/>
      <c r="J2548" s="13"/>
    </row>
    <row r="2549" spans="1:10" x14ac:dyDescent="0.25">
      <c r="A2549" s="11" t="s">
        <v>999</v>
      </c>
      <c r="B2549" t="s">
        <v>1000</v>
      </c>
      <c r="C2549" t="s">
        <v>5214</v>
      </c>
      <c r="D2549" t="s">
        <v>5215</v>
      </c>
      <c r="E2549" t="s">
        <v>5208</v>
      </c>
      <c r="F2549" t="str">
        <f>VLOOKUP($A2549,'Transit IDs'!$A$1:$AK$828,14,FALSE)</f>
        <v>NY</v>
      </c>
      <c r="H2549" s="13"/>
      <c r="I2549" s="13"/>
      <c r="J2549" s="13"/>
    </row>
    <row r="2550" spans="1:10" x14ac:dyDescent="0.25">
      <c r="A2550" s="11" t="s">
        <v>999</v>
      </c>
      <c r="B2550" t="s">
        <v>1000</v>
      </c>
      <c r="C2550" t="s">
        <v>5214</v>
      </c>
      <c r="D2550" t="s">
        <v>5215</v>
      </c>
      <c r="E2550" t="s">
        <v>5209</v>
      </c>
      <c r="F2550" t="str">
        <f>VLOOKUP($A2550,'Transit IDs'!$A$1:$AK$828,14,FALSE)</f>
        <v>NY</v>
      </c>
      <c r="H2550" s="13"/>
      <c r="I2550" s="13">
        <v>396772</v>
      </c>
      <c r="J2550" s="13">
        <v>1212453</v>
      </c>
    </row>
    <row r="2551" spans="1:10" x14ac:dyDescent="0.25">
      <c r="A2551" s="11" t="s">
        <v>999</v>
      </c>
      <c r="B2551" t="s">
        <v>1000</v>
      </c>
      <c r="C2551" t="s">
        <v>5214</v>
      </c>
      <c r="D2551" t="s">
        <v>5215</v>
      </c>
      <c r="E2551" t="s">
        <v>5210</v>
      </c>
      <c r="F2551" t="str">
        <f>VLOOKUP($A2551,'Transit IDs'!$A$1:$AK$828,14,FALSE)</f>
        <v>NY</v>
      </c>
      <c r="H2551" s="13"/>
      <c r="I2551" s="13">
        <v>217085</v>
      </c>
      <c r="J2551" s="13">
        <v>637030</v>
      </c>
    </row>
    <row r="2552" spans="1:10" x14ac:dyDescent="0.25">
      <c r="A2552" s="11" t="s">
        <v>999</v>
      </c>
      <c r="B2552" t="s">
        <v>1000</v>
      </c>
      <c r="C2552" t="s">
        <v>5214</v>
      </c>
      <c r="D2552" t="s">
        <v>5215</v>
      </c>
      <c r="E2552" t="s">
        <v>5211</v>
      </c>
      <c r="F2552" t="str">
        <f>VLOOKUP($A2552,'Transit IDs'!$A$1:$AK$828,14,FALSE)</f>
        <v>NY</v>
      </c>
      <c r="H2552" s="13"/>
      <c r="I2552" s="13">
        <v>160812</v>
      </c>
      <c r="J2552" s="13">
        <v>496861</v>
      </c>
    </row>
    <row r="2553" spans="1:10" x14ac:dyDescent="0.25">
      <c r="A2553" s="11" t="s">
        <v>999</v>
      </c>
      <c r="B2553" t="s">
        <v>1000</v>
      </c>
      <c r="C2553" t="s">
        <v>5214</v>
      </c>
      <c r="D2553" t="s">
        <v>5215</v>
      </c>
      <c r="E2553" t="s">
        <v>5212</v>
      </c>
      <c r="F2553" t="str">
        <f>VLOOKUP($A2553,'Transit IDs'!$A$1:$AK$828,14,FALSE)</f>
        <v>NY</v>
      </c>
      <c r="H2553" s="13"/>
      <c r="I2553" s="13">
        <v>120877799</v>
      </c>
      <c r="J2553" s="13">
        <v>371180576</v>
      </c>
    </row>
    <row r="2554" spans="1:10" x14ac:dyDescent="0.25">
      <c r="A2554" s="11" t="s">
        <v>1002</v>
      </c>
      <c r="B2554" t="s">
        <v>1003</v>
      </c>
      <c r="C2554" t="s">
        <v>5223</v>
      </c>
      <c r="D2554" t="s">
        <v>5215</v>
      </c>
      <c r="E2554" t="s">
        <v>5205</v>
      </c>
      <c r="F2554" t="str">
        <f>VLOOKUP($A2554,'Transit IDs'!$A$1:$AK$828,14,FALSE)</f>
        <v>NY</v>
      </c>
      <c r="H2554" s="13"/>
      <c r="I2554" s="13"/>
      <c r="J2554" s="13"/>
    </row>
    <row r="2555" spans="1:10" x14ac:dyDescent="0.25">
      <c r="A2555" s="11" t="s">
        <v>1002</v>
      </c>
      <c r="B2555" t="s">
        <v>1003</v>
      </c>
      <c r="C2555" t="s">
        <v>5223</v>
      </c>
      <c r="D2555" t="s">
        <v>5215</v>
      </c>
      <c r="E2555" t="s">
        <v>5206</v>
      </c>
      <c r="F2555" t="str">
        <f>VLOOKUP($A2555,'Transit IDs'!$A$1:$AK$828,14,FALSE)</f>
        <v>NY</v>
      </c>
      <c r="H2555" s="13"/>
      <c r="I2555" s="13"/>
      <c r="J2555" s="13"/>
    </row>
    <row r="2556" spans="1:10" x14ac:dyDescent="0.25">
      <c r="A2556" s="11" t="s">
        <v>1002</v>
      </c>
      <c r="B2556" t="s">
        <v>1003</v>
      </c>
      <c r="C2556" t="s">
        <v>5223</v>
      </c>
      <c r="D2556" t="s">
        <v>5215</v>
      </c>
      <c r="E2556" t="s">
        <v>5207</v>
      </c>
      <c r="F2556" t="str">
        <f>VLOOKUP($A2556,'Transit IDs'!$A$1:$AK$828,14,FALSE)</f>
        <v>NY</v>
      </c>
      <c r="H2556" s="13"/>
      <c r="I2556" s="13"/>
      <c r="J2556" s="13"/>
    </row>
    <row r="2557" spans="1:10" x14ac:dyDescent="0.25">
      <c r="A2557" s="11" t="s">
        <v>1002</v>
      </c>
      <c r="B2557" t="s">
        <v>1003</v>
      </c>
      <c r="C2557" t="s">
        <v>5223</v>
      </c>
      <c r="D2557" t="s">
        <v>5215</v>
      </c>
      <c r="E2557" t="s">
        <v>5208</v>
      </c>
      <c r="F2557" t="str">
        <f>VLOOKUP($A2557,'Transit IDs'!$A$1:$AK$828,14,FALSE)</f>
        <v>NY</v>
      </c>
      <c r="H2557" s="13"/>
      <c r="I2557" s="13"/>
      <c r="J2557" s="13"/>
    </row>
    <row r="2558" spans="1:10" x14ac:dyDescent="0.25">
      <c r="A2558" s="11" t="s">
        <v>1002</v>
      </c>
      <c r="B2558" t="s">
        <v>1003</v>
      </c>
      <c r="C2558" t="s">
        <v>5223</v>
      </c>
      <c r="D2558" t="s">
        <v>5215</v>
      </c>
      <c r="E2558" t="s">
        <v>5209</v>
      </c>
      <c r="F2558" t="str">
        <f>VLOOKUP($A2558,'Transit IDs'!$A$1:$AK$828,14,FALSE)</f>
        <v>NY</v>
      </c>
      <c r="H2558" s="13"/>
      <c r="I2558" s="13">
        <v>6830</v>
      </c>
      <c r="J2558" s="13">
        <v>13828</v>
      </c>
    </row>
    <row r="2559" spans="1:10" x14ac:dyDescent="0.25">
      <c r="A2559" s="11" t="s">
        <v>1002</v>
      </c>
      <c r="B2559" t="s">
        <v>1003</v>
      </c>
      <c r="C2559" t="s">
        <v>5223</v>
      </c>
      <c r="D2559" t="s">
        <v>5215</v>
      </c>
      <c r="E2559" t="s">
        <v>5210</v>
      </c>
      <c r="F2559" t="str">
        <f>VLOOKUP($A2559,'Transit IDs'!$A$1:$AK$828,14,FALSE)</f>
        <v>NY</v>
      </c>
      <c r="H2559" s="13"/>
      <c r="I2559" s="13">
        <v>0</v>
      </c>
      <c r="J2559" s="13">
        <v>0</v>
      </c>
    </row>
    <row r="2560" spans="1:10" x14ac:dyDescent="0.25">
      <c r="A2560" s="11" t="s">
        <v>1002</v>
      </c>
      <c r="B2560" t="s">
        <v>1003</v>
      </c>
      <c r="C2560" t="s">
        <v>5223</v>
      </c>
      <c r="D2560" t="s">
        <v>5215</v>
      </c>
      <c r="E2560" t="s">
        <v>5211</v>
      </c>
      <c r="F2560" t="str">
        <f>VLOOKUP($A2560,'Transit IDs'!$A$1:$AK$828,14,FALSE)</f>
        <v>NY</v>
      </c>
      <c r="H2560" s="13"/>
      <c r="I2560" s="13">
        <v>0</v>
      </c>
      <c r="J2560" s="13">
        <v>0</v>
      </c>
    </row>
    <row r="2561" spans="1:10" x14ac:dyDescent="0.25">
      <c r="A2561" s="11" t="s">
        <v>1002</v>
      </c>
      <c r="B2561" t="s">
        <v>1003</v>
      </c>
      <c r="C2561" t="s">
        <v>5223</v>
      </c>
      <c r="D2561" t="s">
        <v>5215</v>
      </c>
      <c r="E2561" t="s">
        <v>5212</v>
      </c>
      <c r="F2561" t="str">
        <f>VLOOKUP($A2561,'Transit IDs'!$A$1:$AK$828,14,FALSE)</f>
        <v>NY</v>
      </c>
      <c r="H2561" s="13"/>
      <c r="I2561" s="13">
        <v>1707569</v>
      </c>
      <c r="J2561" s="13">
        <v>3456885</v>
      </c>
    </row>
    <row r="2562" spans="1:10" x14ac:dyDescent="0.25">
      <c r="A2562" s="11" t="s">
        <v>1007</v>
      </c>
      <c r="B2562" t="s">
        <v>1008</v>
      </c>
      <c r="C2562" t="s">
        <v>5223</v>
      </c>
      <c r="D2562" t="s">
        <v>5215</v>
      </c>
      <c r="E2562" t="s">
        <v>5205</v>
      </c>
      <c r="F2562" t="str">
        <f>VLOOKUP($A2562,'Transit IDs'!$A$1:$AK$828,14,FALSE)</f>
        <v>NJ</v>
      </c>
      <c r="H2562" s="13"/>
      <c r="I2562" s="13"/>
      <c r="J2562" s="13"/>
    </row>
    <row r="2563" spans="1:10" x14ac:dyDescent="0.25">
      <c r="A2563" s="11" t="s">
        <v>1007</v>
      </c>
      <c r="B2563" t="s">
        <v>1008</v>
      </c>
      <c r="C2563" t="s">
        <v>5223</v>
      </c>
      <c r="D2563" t="s">
        <v>5215</v>
      </c>
      <c r="E2563" t="s">
        <v>5206</v>
      </c>
      <c r="F2563" t="str">
        <f>VLOOKUP($A2563,'Transit IDs'!$A$1:$AK$828,14,FALSE)</f>
        <v>NJ</v>
      </c>
      <c r="H2563" s="13"/>
      <c r="I2563" s="13"/>
      <c r="J2563" s="13"/>
    </row>
    <row r="2564" spans="1:10" x14ac:dyDescent="0.25">
      <c r="A2564" s="11" t="s">
        <v>1007</v>
      </c>
      <c r="B2564" t="s">
        <v>1008</v>
      </c>
      <c r="C2564" t="s">
        <v>5223</v>
      </c>
      <c r="D2564" t="s">
        <v>5215</v>
      </c>
      <c r="E2564" t="s">
        <v>5207</v>
      </c>
      <c r="F2564" t="str">
        <f>VLOOKUP($A2564,'Transit IDs'!$A$1:$AK$828,14,FALSE)</f>
        <v>NJ</v>
      </c>
      <c r="H2564" s="13"/>
      <c r="I2564" s="13"/>
      <c r="J2564" s="13"/>
    </row>
    <row r="2565" spans="1:10" x14ac:dyDescent="0.25">
      <c r="A2565" s="11" t="s">
        <v>1007</v>
      </c>
      <c r="B2565" t="s">
        <v>1008</v>
      </c>
      <c r="C2565" t="s">
        <v>5223</v>
      </c>
      <c r="D2565" t="s">
        <v>5215</v>
      </c>
      <c r="E2565" t="s">
        <v>5208</v>
      </c>
      <c r="F2565" t="str">
        <f>VLOOKUP($A2565,'Transit IDs'!$A$1:$AK$828,14,FALSE)</f>
        <v>NJ</v>
      </c>
      <c r="H2565" s="13"/>
      <c r="I2565" s="13"/>
      <c r="J2565" s="13"/>
    </row>
    <row r="2566" spans="1:10" x14ac:dyDescent="0.25">
      <c r="A2566" s="11" t="s">
        <v>1007</v>
      </c>
      <c r="B2566" t="s">
        <v>1008</v>
      </c>
      <c r="C2566" t="s">
        <v>5223</v>
      </c>
      <c r="D2566" t="s">
        <v>5215</v>
      </c>
      <c r="E2566" t="s">
        <v>5209</v>
      </c>
      <c r="F2566" t="str">
        <f>VLOOKUP($A2566,'Transit IDs'!$A$1:$AK$828,14,FALSE)</f>
        <v>NJ</v>
      </c>
      <c r="H2566" s="13"/>
      <c r="I2566" s="13">
        <v>13959</v>
      </c>
      <c r="J2566" s="13">
        <v>56700</v>
      </c>
    </row>
    <row r="2567" spans="1:10" x14ac:dyDescent="0.25">
      <c r="A2567" s="11" t="s">
        <v>1007</v>
      </c>
      <c r="B2567" t="s">
        <v>1008</v>
      </c>
      <c r="C2567" t="s">
        <v>5223</v>
      </c>
      <c r="D2567" t="s">
        <v>5215</v>
      </c>
      <c r="E2567" t="s">
        <v>5210</v>
      </c>
      <c r="F2567" t="str">
        <f>VLOOKUP($A2567,'Transit IDs'!$A$1:$AK$828,14,FALSE)</f>
        <v>NJ</v>
      </c>
      <c r="H2567" s="13"/>
      <c r="I2567" s="13">
        <v>5824</v>
      </c>
      <c r="J2567" s="13">
        <v>14500</v>
      </c>
    </row>
    <row r="2568" spans="1:10" x14ac:dyDescent="0.25">
      <c r="A2568" s="11" t="s">
        <v>1007</v>
      </c>
      <c r="B2568" t="s">
        <v>1008</v>
      </c>
      <c r="C2568" t="s">
        <v>5223</v>
      </c>
      <c r="D2568" t="s">
        <v>5215</v>
      </c>
      <c r="E2568" t="s">
        <v>5211</v>
      </c>
      <c r="F2568" t="str">
        <f>VLOOKUP($A2568,'Transit IDs'!$A$1:$AK$828,14,FALSE)</f>
        <v>NJ</v>
      </c>
      <c r="H2568" s="13"/>
      <c r="I2568" s="13">
        <v>4102</v>
      </c>
      <c r="J2568" s="13">
        <v>12000</v>
      </c>
    </row>
    <row r="2569" spans="1:10" x14ac:dyDescent="0.25">
      <c r="A2569" s="11" t="s">
        <v>1007</v>
      </c>
      <c r="B2569" t="s">
        <v>1008</v>
      </c>
      <c r="C2569" t="s">
        <v>5223</v>
      </c>
      <c r="D2569" t="s">
        <v>5215</v>
      </c>
      <c r="E2569" t="s">
        <v>5212</v>
      </c>
      <c r="F2569" t="str">
        <f>VLOOKUP($A2569,'Transit IDs'!$A$1:$AK$828,14,FALSE)</f>
        <v>NJ</v>
      </c>
      <c r="H2569" s="13"/>
      <c r="I2569" s="13">
        <v>4030506</v>
      </c>
      <c r="J2569" s="13">
        <v>15625000</v>
      </c>
    </row>
    <row r="2570" spans="1:10" x14ac:dyDescent="0.25">
      <c r="A2570" s="11" t="s">
        <v>1007</v>
      </c>
      <c r="B2570" t="s">
        <v>1008</v>
      </c>
      <c r="C2570" t="s">
        <v>5214</v>
      </c>
      <c r="D2570" t="s">
        <v>5215</v>
      </c>
      <c r="E2570" t="s">
        <v>5205</v>
      </c>
      <c r="F2570" t="str">
        <f>VLOOKUP($A2570,'Transit IDs'!$A$1:$AK$828,14,FALSE)</f>
        <v>NJ</v>
      </c>
      <c r="H2570" s="13"/>
      <c r="I2570" s="13"/>
      <c r="J2570" s="13"/>
    </row>
    <row r="2571" spans="1:10" x14ac:dyDescent="0.25">
      <c r="A2571" s="11" t="s">
        <v>1007</v>
      </c>
      <c r="B2571" t="s">
        <v>1008</v>
      </c>
      <c r="C2571" t="s">
        <v>5214</v>
      </c>
      <c r="D2571" t="s">
        <v>5215</v>
      </c>
      <c r="E2571" t="s">
        <v>5206</v>
      </c>
      <c r="F2571" t="str">
        <f>VLOOKUP($A2571,'Transit IDs'!$A$1:$AK$828,14,FALSE)</f>
        <v>NJ</v>
      </c>
      <c r="H2571" s="13"/>
      <c r="I2571" s="13"/>
      <c r="J2571" s="13"/>
    </row>
    <row r="2572" spans="1:10" x14ac:dyDescent="0.25">
      <c r="A2572" s="11" t="s">
        <v>1007</v>
      </c>
      <c r="B2572" t="s">
        <v>1008</v>
      </c>
      <c r="C2572" t="s">
        <v>5214</v>
      </c>
      <c r="D2572" t="s">
        <v>5215</v>
      </c>
      <c r="E2572" t="s">
        <v>5207</v>
      </c>
      <c r="F2572" t="str">
        <f>VLOOKUP($A2572,'Transit IDs'!$A$1:$AK$828,14,FALSE)</f>
        <v>NJ</v>
      </c>
      <c r="H2572" s="13"/>
      <c r="I2572" s="13"/>
      <c r="J2572" s="13"/>
    </row>
    <row r="2573" spans="1:10" x14ac:dyDescent="0.25">
      <c r="A2573" s="11" t="s">
        <v>1007</v>
      </c>
      <c r="B2573" t="s">
        <v>1008</v>
      </c>
      <c r="C2573" t="s">
        <v>5214</v>
      </c>
      <c r="D2573" t="s">
        <v>5215</v>
      </c>
      <c r="E2573" t="s">
        <v>5208</v>
      </c>
      <c r="F2573" t="str">
        <f>VLOOKUP($A2573,'Transit IDs'!$A$1:$AK$828,14,FALSE)</f>
        <v>NJ</v>
      </c>
      <c r="H2573" s="13"/>
      <c r="I2573" s="13"/>
      <c r="J2573" s="13"/>
    </row>
    <row r="2574" spans="1:10" x14ac:dyDescent="0.25">
      <c r="A2574" s="11" t="s">
        <v>1007</v>
      </c>
      <c r="B2574" t="s">
        <v>1008</v>
      </c>
      <c r="C2574" t="s">
        <v>5214</v>
      </c>
      <c r="D2574" t="s">
        <v>5215</v>
      </c>
      <c r="E2574" t="s">
        <v>5209</v>
      </c>
      <c r="F2574" t="str">
        <f>VLOOKUP($A2574,'Transit IDs'!$A$1:$AK$828,14,FALSE)</f>
        <v>NJ</v>
      </c>
      <c r="H2574" s="13"/>
      <c r="I2574" s="13">
        <v>11600</v>
      </c>
      <c r="J2574" s="13">
        <v>48575</v>
      </c>
    </row>
    <row r="2575" spans="1:10" x14ac:dyDescent="0.25">
      <c r="A2575" s="11" t="s">
        <v>1007</v>
      </c>
      <c r="B2575" t="s">
        <v>1008</v>
      </c>
      <c r="C2575" t="s">
        <v>5214</v>
      </c>
      <c r="D2575" t="s">
        <v>5215</v>
      </c>
      <c r="E2575" t="s">
        <v>5210</v>
      </c>
      <c r="F2575" t="str">
        <f>VLOOKUP($A2575,'Transit IDs'!$A$1:$AK$828,14,FALSE)</f>
        <v>NJ</v>
      </c>
      <c r="H2575" s="13"/>
      <c r="I2575" s="13">
        <v>3373</v>
      </c>
      <c r="J2575" s="13">
        <v>11870</v>
      </c>
    </row>
    <row r="2576" spans="1:10" x14ac:dyDescent="0.25">
      <c r="A2576" s="11" t="s">
        <v>1007</v>
      </c>
      <c r="B2576" t="s">
        <v>1008</v>
      </c>
      <c r="C2576" t="s">
        <v>5214</v>
      </c>
      <c r="D2576" t="s">
        <v>5215</v>
      </c>
      <c r="E2576" t="s">
        <v>5211</v>
      </c>
      <c r="F2576" t="str">
        <f>VLOOKUP($A2576,'Transit IDs'!$A$1:$AK$828,14,FALSE)</f>
        <v>NJ</v>
      </c>
      <c r="H2576" s="13"/>
      <c r="I2576" s="13">
        <v>2960</v>
      </c>
      <c r="J2576" s="13">
        <v>11065</v>
      </c>
    </row>
    <row r="2577" spans="1:10" x14ac:dyDescent="0.25">
      <c r="A2577" s="11" t="s">
        <v>1007</v>
      </c>
      <c r="B2577" t="s">
        <v>1008</v>
      </c>
      <c r="C2577" t="s">
        <v>5214</v>
      </c>
      <c r="D2577" t="s">
        <v>5215</v>
      </c>
      <c r="E2577" t="s">
        <v>5212</v>
      </c>
      <c r="F2577" t="str">
        <f>VLOOKUP($A2577,'Transit IDs'!$A$1:$AK$828,14,FALSE)</f>
        <v>NJ</v>
      </c>
      <c r="H2577" s="13"/>
      <c r="I2577" s="13">
        <v>3247617</v>
      </c>
      <c r="J2577" s="13">
        <v>13251523</v>
      </c>
    </row>
    <row r="2578" spans="1:10" x14ac:dyDescent="0.25">
      <c r="A2578" s="11" t="s">
        <v>1011</v>
      </c>
      <c r="B2578" t="s">
        <v>1012</v>
      </c>
      <c r="C2578" t="s">
        <v>5204</v>
      </c>
      <c r="D2578" t="s">
        <v>5215</v>
      </c>
      <c r="E2578" t="s">
        <v>5205</v>
      </c>
      <c r="F2578" t="str">
        <f>VLOOKUP($A2578,'Transit IDs'!$A$1:$AK$828,14,FALSE)</f>
        <v>NY</v>
      </c>
      <c r="H2578" s="13"/>
      <c r="I2578" s="13"/>
      <c r="J2578" s="13"/>
    </row>
    <row r="2579" spans="1:10" x14ac:dyDescent="0.25">
      <c r="A2579" s="11" t="s">
        <v>1011</v>
      </c>
      <c r="B2579" t="s">
        <v>1012</v>
      </c>
      <c r="C2579" t="s">
        <v>5204</v>
      </c>
      <c r="D2579" t="s">
        <v>5215</v>
      </c>
      <c r="E2579" t="s">
        <v>5206</v>
      </c>
      <c r="F2579" t="str">
        <f>VLOOKUP($A2579,'Transit IDs'!$A$1:$AK$828,14,FALSE)</f>
        <v>NY</v>
      </c>
      <c r="H2579" s="13"/>
      <c r="I2579" s="13"/>
      <c r="J2579" s="13"/>
    </row>
    <row r="2580" spans="1:10" x14ac:dyDescent="0.25">
      <c r="A2580" s="11" t="s">
        <v>1011</v>
      </c>
      <c r="B2580" t="s">
        <v>1012</v>
      </c>
      <c r="C2580" t="s">
        <v>5204</v>
      </c>
      <c r="D2580" t="s">
        <v>5215</v>
      </c>
      <c r="E2580" t="s">
        <v>5207</v>
      </c>
      <c r="F2580" t="str">
        <f>VLOOKUP($A2580,'Transit IDs'!$A$1:$AK$828,14,FALSE)</f>
        <v>NY</v>
      </c>
      <c r="H2580" s="13"/>
      <c r="I2580" s="13"/>
      <c r="J2580" s="13"/>
    </row>
    <row r="2581" spans="1:10" x14ac:dyDescent="0.25">
      <c r="A2581" s="11" t="s">
        <v>1011</v>
      </c>
      <c r="B2581" t="s">
        <v>1012</v>
      </c>
      <c r="C2581" t="s">
        <v>5204</v>
      </c>
      <c r="D2581" t="s">
        <v>5215</v>
      </c>
      <c r="E2581" t="s">
        <v>5208</v>
      </c>
      <c r="F2581" t="str">
        <f>VLOOKUP($A2581,'Transit IDs'!$A$1:$AK$828,14,FALSE)</f>
        <v>NY</v>
      </c>
      <c r="H2581" s="13"/>
      <c r="I2581" s="13"/>
      <c r="J2581" s="13"/>
    </row>
    <row r="2582" spans="1:10" x14ac:dyDescent="0.25">
      <c r="A2582" s="11" t="s">
        <v>1011</v>
      </c>
      <c r="B2582" t="s">
        <v>1012</v>
      </c>
      <c r="C2582" t="s">
        <v>5204</v>
      </c>
      <c r="D2582" t="s">
        <v>5215</v>
      </c>
      <c r="E2582" t="s">
        <v>5209</v>
      </c>
      <c r="F2582" t="str">
        <f>VLOOKUP($A2582,'Transit IDs'!$A$1:$AK$828,14,FALSE)</f>
        <v>NY</v>
      </c>
      <c r="H2582" s="13"/>
      <c r="I2582" s="13"/>
      <c r="J2582" s="13"/>
    </row>
    <row r="2583" spans="1:10" x14ac:dyDescent="0.25">
      <c r="A2583" s="11" t="s">
        <v>1011</v>
      </c>
      <c r="B2583" t="s">
        <v>1012</v>
      </c>
      <c r="C2583" t="s">
        <v>5204</v>
      </c>
      <c r="D2583" t="s">
        <v>5215</v>
      </c>
      <c r="E2583" t="s">
        <v>5210</v>
      </c>
      <c r="F2583" t="str">
        <f>VLOOKUP($A2583,'Transit IDs'!$A$1:$AK$828,14,FALSE)</f>
        <v>NY</v>
      </c>
      <c r="H2583" s="13"/>
      <c r="I2583" s="13"/>
      <c r="J2583" s="13"/>
    </row>
    <row r="2584" spans="1:10" x14ac:dyDescent="0.25">
      <c r="A2584" s="11" t="s">
        <v>1011</v>
      </c>
      <c r="B2584" t="s">
        <v>1012</v>
      </c>
      <c r="C2584" t="s">
        <v>5204</v>
      </c>
      <c r="D2584" t="s">
        <v>5215</v>
      </c>
      <c r="E2584" t="s">
        <v>5211</v>
      </c>
      <c r="F2584" t="str">
        <f>VLOOKUP($A2584,'Transit IDs'!$A$1:$AK$828,14,FALSE)</f>
        <v>NY</v>
      </c>
      <c r="H2584" s="13"/>
      <c r="I2584" s="13"/>
      <c r="J2584" s="13"/>
    </row>
    <row r="2585" spans="1:10" x14ac:dyDescent="0.25">
      <c r="A2585" s="11" t="s">
        <v>1011</v>
      </c>
      <c r="B2585" t="s">
        <v>1012</v>
      </c>
      <c r="C2585" t="s">
        <v>5204</v>
      </c>
      <c r="D2585" t="s">
        <v>5215</v>
      </c>
      <c r="E2585" t="s">
        <v>5212</v>
      </c>
      <c r="F2585" t="str">
        <f>VLOOKUP($A2585,'Transit IDs'!$A$1:$AK$828,14,FALSE)</f>
        <v>NY</v>
      </c>
      <c r="H2585" s="13"/>
      <c r="I2585" s="13">
        <v>4882</v>
      </c>
      <c r="J2585" s="13"/>
    </row>
    <row r="2586" spans="1:10" x14ac:dyDescent="0.25">
      <c r="A2586" s="11" t="s">
        <v>1011</v>
      </c>
      <c r="B2586" t="s">
        <v>1012</v>
      </c>
      <c r="C2586" t="s">
        <v>5214</v>
      </c>
      <c r="D2586" t="s">
        <v>5215</v>
      </c>
      <c r="E2586" t="s">
        <v>5205</v>
      </c>
      <c r="F2586" t="str">
        <f>VLOOKUP($A2586,'Transit IDs'!$A$1:$AK$828,14,FALSE)</f>
        <v>NY</v>
      </c>
      <c r="H2586" s="13"/>
      <c r="I2586" s="13"/>
      <c r="J2586" s="13"/>
    </row>
    <row r="2587" spans="1:10" x14ac:dyDescent="0.25">
      <c r="A2587" s="11" t="s">
        <v>1011</v>
      </c>
      <c r="B2587" t="s">
        <v>1012</v>
      </c>
      <c r="C2587" t="s">
        <v>5214</v>
      </c>
      <c r="D2587" t="s">
        <v>5215</v>
      </c>
      <c r="E2587" t="s">
        <v>5206</v>
      </c>
      <c r="F2587" t="str">
        <f>VLOOKUP($A2587,'Transit IDs'!$A$1:$AK$828,14,FALSE)</f>
        <v>NY</v>
      </c>
      <c r="H2587" s="13"/>
      <c r="I2587" s="13"/>
      <c r="J2587" s="13"/>
    </row>
    <row r="2588" spans="1:10" x14ac:dyDescent="0.25">
      <c r="A2588" s="11" t="s">
        <v>1011</v>
      </c>
      <c r="B2588" t="s">
        <v>1012</v>
      </c>
      <c r="C2588" t="s">
        <v>5214</v>
      </c>
      <c r="D2588" t="s">
        <v>5215</v>
      </c>
      <c r="E2588" t="s">
        <v>5207</v>
      </c>
      <c r="F2588" t="str">
        <f>VLOOKUP($A2588,'Transit IDs'!$A$1:$AK$828,14,FALSE)</f>
        <v>NY</v>
      </c>
      <c r="H2588" s="13"/>
      <c r="I2588" s="13"/>
      <c r="J2588" s="13"/>
    </row>
    <row r="2589" spans="1:10" x14ac:dyDescent="0.25">
      <c r="A2589" s="11" t="s">
        <v>1011</v>
      </c>
      <c r="B2589" t="s">
        <v>1012</v>
      </c>
      <c r="C2589" t="s">
        <v>5214</v>
      </c>
      <c r="D2589" t="s">
        <v>5215</v>
      </c>
      <c r="E2589" t="s">
        <v>5208</v>
      </c>
      <c r="F2589" t="str">
        <f>VLOOKUP($A2589,'Transit IDs'!$A$1:$AK$828,14,FALSE)</f>
        <v>NY</v>
      </c>
      <c r="H2589" s="13"/>
      <c r="I2589" s="13"/>
      <c r="J2589" s="13"/>
    </row>
    <row r="2590" spans="1:10" x14ac:dyDescent="0.25">
      <c r="A2590" s="11" t="s">
        <v>1011</v>
      </c>
      <c r="B2590" t="s">
        <v>1012</v>
      </c>
      <c r="C2590" t="s">
        <v>5214</v>
      </c>
      <c r="D2590" t="s">
        <v>5215</v>
      </c>
      <c r="E2590" t="s">
        <v>5209</v>
      </c>
      <c r="F2590" t="str">
        <f>VLOOKUP($A2590,'Transit IDs'!$A$1:$AK$828,14,FALSE)</f>
        <v>NY</v>
      </c>
      <c r="H2590" s="13"/>
      <c r="I2590" s="13"/>
      <c r="J2590" s="13"/>
    </row>
    <row r="2591" spans="1:10" x14ac:dyDescent="0.25">
      <c r="A2591" s="11" t="s">
        <v>1011</v>
      </c>
      <c r="B2591" t="s">
        <v>1012</v>
      </c>
      <c r="C2591" t="s">
        <v>5214</v>
      </c>
      <c r="D2591" t="s">
        <v>5215</v>
      </c>
      <c r="E2591" t="s">
        <v>5210</v>
      </c>
      <c r="F2591" t="str">
        <f>VLOOKUP($A2591,'Transit IDs'!$A$1:$AK$828,14,FALSE)</f>
        <v>NY</v>
      </c>
      <c r="H2591" s="13"/>
      <c r="I2591" s="13"/>
      <c r="J2591" s="13"/>
    </row>
    <row r="2592" spans="1:10" x14ac:dyDescent="0.25">
      <c r="A2592" s="11" t="s">
        <v>1011</v>
      </c>
      <c r="B2592" t="s">
        <v>1012</v>
      </c>
      <c r="C2592" t="s">
        <v>5214</v>
      </c>
      <c r="D2592" t="s">
        <v>5215</v>
      </c>
      <c r="E2592" t="s">
        <v>5211</v>
      </c>
      <c r="F2592" t="str">
        <f>VLOOKUP($A2592,'Transit IDs'!$A$1:$AK$828,14,FALSE)</f>
        <v>NY</v>
      </c>
      <c r="H2592" s="13"/>
      <c r="I2592" s="13"/>
      <c r="J2592" s="13"/>
    </row>
    <row r="2593" spans="1:10" x14ac:dyDescent="0.25">
      <c r="A2593" s="11" t="s">
        <v>1011</v>
      </c>
      <c r="B2593" t="s">
        <v>1012</v>
      </c>
      <c r="C2593" t="s">
        <v>5214</v>
      </c>
      <c r="D2593" t="s">
        <v>5215</v>
      </c>
      <c r="E2593" t="s">
        <v>5212</v>
      </c>
      <c r="F2593" t="str">
        <f>VLOOKUP($A2593,'Transit IDs'!$A$1:$AK$828,14,FALSE)</f>
        <v>NY</v>
      </c>
      <c r="H2593" s="13"/>
      <c r="I2593" s="13">
        <v>93835</v>
      </c>
      <c r="J2593" s="13"/>
    </row>
    <row r="2594" spans="1:10" x14ac:dyDescent="0.25">
      <c r="A2594" s="11" t="s">
        <v>1016</v>
      </c>
      <c r="B2594" t="s">
        <v>1017</v>
      </c>
      <c r="C2594" t="s">
        <v>5204</v>
      </c>
      <c r="D2594" t="s">
        <v>5215</v>
      </c>
      <c r="E2594" t="s">
        <v>5205</v>
      </c>
      <c r="F2594" t="str">
        <f>VLOOKUP($A2594,'Transit IDs'!$A$1:$AK$828,14,FALSE)</f>
        <v>NJ</v>
      </c>
      <c r="H2594" s="13"/>
      <c r="I2594" s="13"/>
      <c r="J2594" s="13"/>
    </row>
    <row r="2595" spans="1:10" x14ac:dyDescent="0.25">
      <c r="A2595" s="11" t="s">
        <v>1016</v>
      </c>
      <c r="B2595" t="s">
        <v>1017</v>
      </c>
      <c r="C2595" t="s">
        <v>5204</v>
      </c>
      <c r="D2595" t="s">
        <v>5215</v>
      </c>
      <c r="E2595" t="s">
        <v>5206</v>
      </c>
      <c r="F2595" t="str">
        <f>VLOOKUP($A2595,'Transit IDs'!$A$1:$AK$828,14,FALSE)</f>
        <v>NJ</v>
      </c>
      <c r="H2595" s="13"/>
      <c r="I2595" s="13"/>
      <c r="J2595" s="13"/>
    </row>
    <row r="2596" spans="1:10" x14ac:dyDescent="0.25">
      <c r="A2596" s="11" t="s">
        <v>1016</v>
      </c>
      <c r="B2596" t="s">
        <v>1017</v>
      </c>
      <c r="C2596" t="s">
        <v>5204</v>
      </c>
      <c r="D2596" t="s">
        <v>5215</v>
      </c>
      <c r="E2596" t="s">
        <v>5207</v>
      </c>
      <c r="F2596" t="str">
        <f>VLOOKUP($A2596,'Transit IDs'!$A$1:$AK$828,14,FALSE)</f>
        <v>NJ</v>
      </c>
      <c r="H2596" s="13"/>
      <c r="I2596" s="13"/>
      <c r="J2596" s="13"/>
    </row>
    <row r="2597" spans="1:10" x14ac:dyDescent="0.25">
      <c r="A2597" s="11" t="s">
        <v>1016</v>
      </c>
      <c r="B2597" t="s">
        <v>1017</v>
      </c>
      <c r="C2597" t="s">
        <v>5204</v>
      </c>
      <c r="D2597" t="s">
        <v>5215</v>
      </c>
      <c r="E2597" t="s">
        <v>5208</v>
      </c>
      <c r="F2597" t="str">
        <f>VLOOKUP($A2597,'Transit IDs'!$A$1:$AK$828,14,FALSE)</f>
        <v>NJ</v>
      </c>
      <c r="H2597" s="13"/>
      <c r="I2597" s="13"/>
      <c r="J2597" s="13"/>
    </row>
    <row r="2598" spans="1:10" x14ac:dyDescent="0.25">
      <c r="A2598" s="11" t="s">
        <v>1016</v>
      </c>
      <c r="B2598" t="s">
        <v>1017</v>
      </c>
      <c r="C2598" t="s">
        <v>5204</v>
      </c>
      <c r="D2598" t="s">
        <v>5215</v>
      </c>
      <c r="E2598" t="s">
        <v>5209</v>
      </c>
      <c r="F2598" t="str">
        <f>VLOOKUP($A2598,'Transit IDs'!$A$1:$AK$828,14,FALSE)</f>
        <v>NJ</v>
      </c>
      <c r="H2598" s="13"/>
      <c r="I2598" s="13">
        <v>1050</v>
      </c>
      <c r="J2598" s="13">
        <v>10883</v>
      </c>
    </row>
    <row r="2599" spans="1:10" x14ac:dyDescent="0.25">
      <c r="A2599" s="11" t="s">
        <v>1016</v>
      </c>
      <c r="B2599" t="s">
        <v>1017</v>
      </c>
      <c r="C2599" t="s">
        <v>5204</v>
      </c>
      <c r="D2599" t="s">
        <v>5215</v>
      </c>
      <c r="E2599" t="s">
        <v>5210</v>
      </c>
      <c r="F2599" t="str">
        <f>VLOOKUP($A2599,'Transit IDs'!$A$1:$AK$828,14,FALSE)</f>
        <v>NJ</v>
      </c>
      <c r="H2599" s="13"/>
      <c r="I2599" s="13"/>
      <c r="J2599" s="13"/>
    </row>
    <row r="2600" spans="1:10" x14ac:dyDescent="0.25">
      <c r="A2600" s="11" t="s">
        <v>1016</v>
      </c>
      <c r="B2600" t="s">
        <v>1017</v>
      </c>
      <c r="C2600" t="s">
        <v>5204</v>
      </c>
      <c r="D2600" t="s">
        <v>5215</v>
      </c>
      <c r="E2600" t="s">
        <v>5211</v>
      </c>
      <c r="F2600" t="str">
        <f>VLOOKUP($A2600,'Transit IDs'!$A$1:$AK$828,14,FALSE)</f>
        <v>NJ</v>
      </c>
      <c r="H2600" s="13"/>
      <c r="I2600" s="13"/>
      <c r="J2600" s="13"/>
    </row>
    <row r="2601" spans="1:10" x14ac:dyDescent="0.25">
      <c r="A2601" s="11" t="s">
        <v>1016</v>
      </c>
      <c r="B2601" t="s">
        <v>1017</v>
      </c>
      <c r="C2601" t="s">
        <v>5204</v>
      </c>
      <c r="D2601" t="s">
        <v>5215</v>
      </c>
      <c r="E2601" t="s">
        <v>5212</v>
      </c>
      <c r="F2601" t="str">
        <f>VLOOKUP($A2601,'Transit IDs'!$A$1:$AK$828,14,FALSE)</f>
        <v>NJ</v>
      </c>
      <c r="H2601" s="13"/>
      <c r="I2601" s="13">
        <v>254086</v>
      </c>
      <c r="J2601" s="13">
        <v>2633733</v>
      </c>
    </row>
    <row r="2602" spans="1:10" x14ac:dyDescent="0.25">
      <c r="A2602" s="11" t="s">
        <v>1022</v>
      </c>
      <c r="B2602" t="s">
        <v>1023</v>
      </c>
      <c r="C2602" t="s">
        <v>5204</v>
      </c>
      <c r="D2602" t="s">
        <v>5215</v>
      </c>
      <c r="E2602" t="s">
        <v>5205</v>
      </c>
      <c r="F2602" t="str">
        <f>VLOOKUP($A2602,'Transit IDs'!$A$1:$AK$828,14,FALSE)</f>
        <v>NJ</v>
      </c>
      <c r="H2602" s="13"/>
      <c r="I2602" s="13"/>
      <c r="J2602" s="13"/>
    </row>
    <row r="2603" spans="1:10" x14ac:dyDescent="0.25">
      <c r="A2603" s="11" t="s">
        <v>1022</v>
      </c>
      <c r="B2603" t="s">
        <v>1023</v>
      </c>
      <c r="C2603" t="s">
        <v>5204</v>
      </c>
      <c r="D2603" t="s">
        <v>5215</v>
      </c>
      <c r="E2603" t="s">
        <v>5206</v>
      </c>
      <c r="F2603" t="str">
        <f>VLOOKUP($A2603,'Transit IDs'!$A$1:$AK$828,14,FALSE)</f>
        <v>NJ</v>
      </c>
      <c r="H2603" s="13"/>
      <c r="I2603" s="13"/>
      <c r="J2603" s="13"/>
    </row>
    <row r="2604" spans="1:10" x14ac:dyDescent="0.25">
      <c r="A2604" s="11" t="s">
        <v>1022</v>
      </c>
      <c r="B2604" t="s">
        <v>1023</v>
      </c>
      <c r="C2604" t="s">
        <v>5204</v>
      </c>
      <c r="D2604" t="s">
        <v>5215</v>
      </c>
      <c r="E2604" t="s">
        <v>5207</v>
      </c>
      <c r="F2604" t="str">
        <f>VLOOKUP($A2604,'Transit IDs'!$A$1:$AK$828,14,FALSE)</f>
        <v>NJ</v>
      </c>
      <c r="H2604" s="13"/>
      <c r="I2604" s="13"/>
      <c r="J2604" s="13"/>
    </row>
    <row r="2605" spans="1:10" x14ac:dyDescent="0.25">
      <c r="A2605" s="11" t="s">
        <v>1022</v>
      </c>
      <c r="B2605" t="s">
        <v>1023</v>
      </c>
      <c r="C2605" t="s">
        <v>5204</v>
      </c>
      <c r="D2605" t="s">
        <v>5215</v>
      </c>
      <c r="E2605" t="s">
        <v>5208</v>
      </c>
      <c r="F2605" t="str">
        <f>VLOOKUP($A2605,'Transit IDs'!$A$1:$AK$828,14,FALSE)</f>
        <v>NJ</v>
      </c>
      <c r="H2605" s="13"/>
      <c r="I2605" s="13"/>
      <c r="J2605" s="13"/>
    </row>
    <row r="2606" spans="1:10" x14ac:dyDescent="0.25">
      <c r="A2606" s="11" t="s">
        <v>1022</v>
      </c>
      <c r="B2606" t="s">
        <v>1023</v>
      </c>
      <c r="C2606" t="s">
        <v>5204</v>
      </c>
      <c r="D2606" t="s">
        <v>5215</v>
      </c>
      <c r="E2606" t="s">
        <v>5209</v>
      </c>
      <c r="F2606" t="str">
        <f>VLOOKUP($A2606,'Transit IDs'!$A$1:$AK$828,14,FALSE)</f>
        <v>NJ</v>
      </c>
      <c r="H2606" s="13"/>
      <c r="I2606" s="13">
        <v>351</v>
      </c>
      <c r="J2606" s="13">
        <v>2408</v>
      </c>
    </row>
    <row r="2607" spans="1:10" x14ac:dyDescent="0.25">
      <c r="A2607" s="11" t="s">
        <v>1022</v>
      </c>
      <c r="B2607" t="s">
        <v>1023</v>
      </c>
      <c r="C2607" t="s">
        <v>5204</v>
      </c>
      <c r="D2607" t="s">
        <v>5215</v>
      </c>
      <c r="E2607" t="s">
        <v>5210</v>
      </c>
      <c r="F2607" t="str">
        <f>VLOOKUP($A2607,'Transit IDs'!$A$1:$AK$828,14,FALSE)</f>
        <v>NJ</v>
      </c>
      <c r="H2607" s="13"/>
      <c r="I2607" s="13"/>
      <c r="J2607" s="13"/>
    </row>
    <row r="2608" spans="1:10" x14ac:dyDescent="0.25">
      <c r="A2608" s="11" t="s">
        <v>1022</v>
      </c>
      <c r="B2608" t="s">
        <v>1023</v>
      </c>
      <c r="C2608" t="s">
        <v>5204</v>
      </c>
      <c r="D2608" t="s">
        <v>5215</v>
      </c>
      <c r="E2608" t="s">
        <v>5211</v>
      </c>
      <c r="F2608" t="str">
        <f>VLOOKUP($A2608,'Transit IDs'!$A$1:$AK$828,14,FALSE)</f>
        <v>NJ</v>
      </c>
      <c r="H2608" s="13"/>
      <c r="I2608" s="13"/>
      <c r="J2608" s="13"/>
    </row>
    <row r="2609" spans="1:10" x14ac:dyDescent="0.25">
      <c r="A2609" s="11" t="s">
        <v>1022</v>
      </c>
      <c r="B2609" t="s">
        <v>1023</v>
      </c>
      <c r="C2609" t="s">
        <v>5204</v>
      </c>
      <c r="D2609" t="s">
        <v>5215</v>
      </c>
      <c r="E2609" t="s">
        <v>5212</v>
      </c>
      <c r="F2609" t="str">
        <f>VLOOKUP($A2609,'Transit IDs'!$A$1:$AK$828,14,FALSE)</f>
        <v>NJ</v>
      </c>
      <c r="H2609" s="13"/>
      <c r="I2609" s="13">
        <v>88476</v>
      </c>
      <c r="J2609" s="13">
        <v>606872</v>
      </c>
    </row>
    <row r="2610" spans="1:10" x14ac:dyDescent="0.25">
      <c r="A2610" s="11" t="s">
        <v>1028</v>
      </c>
      <c r="B2610" t="s">
        <v>1029</v>
      </c>
      <c r="C2610" t="s">
        <v>5204</v>
      </c>
      <c r="D2610" t="s">
        <v>5215</v>
      </c>
      <c r="E2610" t="s">
        <v>5205</v>
      </c>
      <c r="F2610" t="str">
        <f>VLOOKUP($A2610,'Transit IDs'!$A$1:$AK$828,14,FALSE)</f>
        <v>NJ</v>
      </c>
      <c r="H2610" s="13"/>
      <c r="I2610" s="13"/>
      <c r="J2610" s="13"/>
    </row>
    <row r="2611" spans="1:10" x14ac:dyDescent="0.25">
      <c r="A2611" s="11" t="s">
        <v>1028</v>
      </c>
      <c r="B2611" t="s">
        <v>1029</v>
      </c>
      <c r="C2611" t="s">
        <v>5204</v>
      </c>
      <c r="D2611" t="s">
        <v>5215</v>
      </c>
      <c r="E2611" t="s">
        <v>5206</v>
      </c>
      <c r="F2611" t="str">
        <f>VLOOKUP($A2611,'Transit IDs'!$A$1:$AK$828,14,FALSE)</f>
        <v>NJ</v>
      </c>
      <c r="H2611" s="13"/>
      <c r="I2611" s="13"/>
      <c r="J2611" s="13"/>
    </row>
    <row r="2612" spans="1:10" x14ac:dyDescent="0.25">
      <c r="A2612" s="11" t="s">
        <v>1028</v>
      </c>
      <c r="B2612" t="s">
        <v>1029</v>
      </c>
      <c r="C2612" t="s">
        <v>5204</v>
      </c>
      <c r="D2612" t="s">
        <v>5215</v>
      </c>
      <c r="E2612" t="s">
        <v>5207</v>
      </c>
      <c r="F2612" t="str">
        <f>VLOOKUP($A2612,'Transit IDs'!$A$1:$AK$828,14,FALSE)</f>
        <v>NJ</v>
      </c>
      <c r="H2612" s="13"/>
      <c r="I2612" s="13"/>
      <c r="J2612" s="13"/>
    </row>
    <row r="2613" spans="1:10" x14ac:dyDescent="0.25">
      <c r="A2613" s="11" t="s">
        <v>1028</v>
      </c>
      <c r="B2613" t="s">
        <v>1029</v>
      </c>
      <c r="C2613" t="s">
        <v>5204</v>
      </c>
      <c r="D2613" t="s">
        <v>5215</v>
      </c>
      <c r="E2613" t="s">
        <v>5208</v>
      </c>
      <c r="F2613" t="str">
        <f>VLOOKUP($A2613,'Transit IDs'!$A$1:$AK$828,14,FALSE)</f>
        <v>NJ</v>
      </c>
      <c r="H2613" s="13"/>
      <c r="I2613" s="13"/>
      <c r="J2613" s="13"/>
    </row>
    <row r="2614" spans="1:10" x14ac:dyDescent="0.25">
      <c r="A2614" s="11" t="s">
        <v>1028</v>
      </c>
      <c r="B2614" t="s">
        <v>1029</v>
      </c>
      <c r="C2614" t="s">
        <v>5204</v>
      </c>
      <c r="D2614" t="s">
        <v>5215</v>
      </c>
      <c r="E2614" t="s">
        <v>5209</v>
      </c>
      <c r="F2614" t="str">
        <f>VLOOKUP($A2614,'Transit IDs'!$A$1:$AK$828,14,FALSE)</f>
        <v>NJ</v>
      </c>
      <c r="H2614" s="13"/>
      <c r="I2614" s="13"/>
      <c r="J2614" s="13"/>
    </row>
    <row r="2615" spans="1:10" x14ac:dyDescent="0.25">
      <c r="A2615" s="11" t="s">
        <v>1028</v>
      </c>
      <c r="B2615" t="s">
        <v>1029</v>
      </c>
      <c r="C2615" t="s">
        <v>5204</v>
      </c>
      <c r="D2615" t="s">
        <v>5215</v>
      </c>
      <c r="E2615" t="s">
        <v>5210</v>
      </c>
      <c r="F2615" t="str">
        <f>VLOOKUP($A2615,'Transit IDs'!$A$1:$AK$828,14,FALSE)</f>
        <v>NJ</v>
      </c>
      <c r="H2615" s="13"/>
      <c r="I2615" s="13"/>
      <c r="J2615" s="13"/>
    </row>
    <row r="2616" spans="1:10" x14ac:dyDescent="0.25">
      <c r="A2616" s="11" t="s">
        <v>1028</v>
      </c>
      <c r="B2616" t="s">
        <v>1029</v>
      </c>
      <c r="C2616" t="s">
        <v>5204</v>
      </c>
      <c r="D2616" t="s">
        <v>5215</v>
      </c>
      <c r="E2616" t="s">
        <v>5211</v>
      </c>
      <c r="F2616" t="str">
        <f>VLOOKUP($A2616,'Transit IDs'!$A$1:$AK$828,14,FALSE)</f>
        <v>NJ</v>
      </c>
      <c r="H2616" s="13"/>
      <c r="I2616" s="13"/>
      <c r="J2616" s="13"/>
    </row>
    <row r="2617" spans="1:10" x14ac:dyDescent="0.25">
      <c r="A2617" s="11" t="s">
        <v>1028</v>
      </c>
      <c r="B2617" t="s">
        <v>1029</v>
      </c>
      <c r="C2617" t="s">
        <v>5204</v>
      </c>
      <c r="D2617" t="s">
        <v>5215</v>
      </c>
      <c r="E2617" t="s">
        <v>5212</v>
      </c>
      <c r="F2617" t="str">
        <f>VLOOKUP($A2617,'Transit IDs'!$A$1:$AK$828,14,FALSE)</f>
        <v>NJ</v>
      </c>
      <c r="H2617" s="13"/>
      <c r="I2617" s="13">
        <v>4911</v>
      </c>
      <c r="J2617" s="13"/>
    </row>
    <row r="2618" spans="1:10" x14ac:dyDescent="0.25">
      <c r="A2618" s="11" t="s">
        <v>1028</v>
      </c>
      <c r="B2618" t="s">
        <v>1029</v>
      </c>
      <c r="C2618" t="s">
        <v>5214</v>
      </c>
      <c r="D2618" t="s">
        <v>4287</v>
      </c>
      <c r="E2618" t="s">
        <v>5205</v>
      </c>
      <c r="F2618" t="str">
        <f>VLOOKUP($A2618,'Transit IDs'!$A$1:$AK$828,14,FALSE)</f>
        <v>NJ</v>
      </c>
      <c r="H2618" s="13"/>
      <c r="I2618" s="13"/>
      <c r="J2618" s="13"/>
    </row>
    <row r="2619" spans="1:10" x14ac:dyDescent="0.25">
      <c r="A2619" s="11" t="s">
        <v>1028</v>
      </c>
      <c r="B2619" t="s">
        <v>1029</v>
      </c>
      <c r="C2619" t="s">
        <v>5214</v>
      </c>
      <c r="D2619" t="s">
        <v>4287</v>
      </c>
      <c r="E2619" t="s">
        <v>5206</v>
      </c>
      <c r="F2619" t="str">
        <f>VLOOKUP($A2619,'Transit IDs'!$A$1:$AK$828,14,FALSE)</f>
        <v>NJ</v>
      </c>
      <c r="H2619" s="13"/>
      <c r="I2619" s="13"/>
      <c r="J2619" s="13"/>
    </row>
    <row r="2620" spans="1:10" x14ac:dyDescent="0.25">
      <c r="A2620" s="11" t="s">
        <v>1028</v>
      </c>
      <c r="B2620" t="s">
        <v>1029</v>
      </c>
      <c r="C2620" t="s">
        <v>5214</v>
      </c>
      <c r="D2620" t="s">
        <v>4287</v>
      </c>
      <c r="E2620" t="s">
        <v>5207</v>
      </c>
      <c r="F2620" t="str">
        <f>VLOOKUP($A2620,'Transit IDs'!$A$1:$AK$828,14,FALSE)</f>
        <v>NJ</v>
      </c>
      <c r="H2620" s="13"/>
      <c r="I2620" s="13"/>
      <c r="J2620" s="13"/>
    </row>
    <row r="2621" spans="1:10" x14ac:dyDescent="0.25">
      <c r="A2621" s="11" t="s">
        <v>1028</v>
      </c>
      <c r="B2621" t="s">
        <v>1029</v>
      </c>
      <c r="C2621" t="s">
        <v>5214</v>
      </c>
      <c r="D2621" t="s">
        <v>4287</v>
      </c>
      <c r="E2621" t="s">
        <v>5208</v>
      </c>
      <c r="F2621" t="str">
        <f>VLOOKUP($A2621,'Transit IDs'!$A$1:$AK$828,14,FALSE)</f>
        <v>NJ</v>
      </c>
      <c r="H2621" s="13"/>
      <c r="I2621" s="13"/>
      <c r="J2621" s="13"/>
    </row>
    <row r="2622" spans="1:10" x14ac:dyDescent="0.25">
      <c r="A2622" s="11" t="s">
        <v>1028</v>
      </c>
      <c r="B2622" t="s">
        <v>1029</v>
      </c>
      <c r="C2622" t="s">
        <v>5214</v>
      </c>
      <c r="D2622" t="s">
        <v>4287</v>
      </c>
      <c r="E2622" t="s">
        <v>5209</v>
      </c>
      <c r="F2622" t="str">
        <f>VLOOKUP($A2622,'Transit IDs'!$A$1:$AK$828,14,FALSE)</f>
        <v>NJ</v>
      </c>
      <c r="H2622" s="13"/>
      <c r="I2622" s="13"/>
      <c r="J2622" s="13"/>
    </row>
    <row r="2623" spans="1:10" x14ac:dyDescent="0.25">
      <c r="A2623" s="11" t="s">
        <v>1028</v>
      </c>
      <c r="B2623" t="s">
        <v>1029</v>
      </c>
      <c r="C2623" t="s">
        <v>5214</v>
      </c>
      <c r="D2623" t="s">
        <v>4287</v>
      </c>
      <c r="E2623" t="s">
        <v>5210</v>
      </c>
      <c r="F2623" t="str">
        <f>VLOOKUP($A2623,'Transit IDs'!$A$1:$AK$828,14,FALSE)</f>
        <v>NJ</v>
      </c>
      <c r="H2623" s="13"/>
      <c r="I2623" s="13"/>
      <c r="J2623" s="13"/>
    </row>
    <row r="2624" spans="1:10" x14ac:dyDescent="0.25">
      <c r="A2624" s="11" t="s">
        <v>1028</v>
      </c>
      <c r="B2624" t="s">
        <v>1029</v>
      </c>
      <c r="C2624" t="s">
        <v>5214</v>
      </c>
      <c r="D2624" t="s">
        <v>4287</v>
      </c>
      <c r="E2624" t="s">
        <v>5211</v>
      </c>
      <c r="F2624" t="str">
        <f>VLOOKUP($A2624,'Transit IDs'!$A$1:$AK$828,14,FALSE)</f>
        <v>NJ</v>
      </c>
      <c r="H2624" s="13"/>
      <c r="I2624" s="13"/>
      <c r="J2624" s="13"/>
    </row>
    <row r="2625" spans="1:10" x14ac:dyDescent="0.25">
      <c r="A2625" s="11" t="s">
        <v>1028</v>
      </c>
      <c r="B2625" t="s">
        <v>1029</v>
      </c>
      <c r="C2625" t="s">
        <v>5214</v>
      </c>
      <c r="D2625" t="s">
        <v>4287</v>
      </c>
      <c r="E2625" t="s">
        <v>5212</v>
      </c>
      <c r="F2625" t="str">
        <f>VLOOKUP($A2625,'Transit IDs'!$A$1:$AK$828,14,FALSE)</f>
        <v>NJ</v>
      </c>
      <c r="H2625" s="13"/>
      <c r="I2625" s="13">
        <v>8068</v>
      </c>
      <c r="J2625" s="13"/>
    </row>
    <row r="2626" spans="1:10" x14ac:dyDescent="0.25">
      <c r="A2626" s="11" t="s">
        <v>1035</v>
      </c>
      <c r="B2626" t="s">
        <v>1036</v>
      </c>
      <c r="C2626" t="s">
        <v>5204</v>
      </c>
      <c r="D2626" t="s">
        <v>5215</v>
      </c>
      <c r="E2626" t="s">
        <v>5205</v>
      </c>
      <c r="F2626" t="str">
        <f>VLOOKUP($A2626,'Transit IDs'!$A$1:$AK$828,14,FALSE)</f>
        <v>NJ</v>
      </c>
      <c r="H2626" s="13"/>
      <c r="I2626" s="13"/>
      <c r="J2626" s="13"/>
    </row>
    <row r="2627" spans="1:10" x14ac:dyDescent="0.25">
      <c r="A2627" s="11" t="s">
        <v>1035</v>
      </c>
      <c r="B2627" t="s">
        <v>1036</v>
      </c>
      <c r="C2627" t="s">
        <v>5204</v>
      </c>
      <c r="D2627" t="s">
        <v>5215</v>
      </c>
      <c r="E2627" t="s">
        <v>5206</v>
      </c>
      <c r="F2627" t="str">
        <f>VLOOKUP($A2627,'Transit IDs'!$A$1:$AK$828,14,FALSE)</f>
        <v>NJ</v>
      </c>
      <c r="H2627" s="13"/>
      <c r="I2627" s="13"/>
      <c r="J2627" s="13"/>
    </row>
    <row r="2628" spans="1:10" x14ac:dyDescent="0.25">
      <c r="A2628" s="11" t="s">
        <v>1035</v>
      </c>
      <c r="B2628" t="s">
        <v>1036</v>
      </c>
      <c r="C2628" t="s">
        <v>5204</v>
      </c>
      <c r="D2628" t="s">
        <v>5215</v>
      </c>
      <c r="E2628" t="s">
        <v>5207</v>
      </c>
      <c r="F2628" t="str">
        <f>VLOOKUP($A2628,'Transit IDs'!$A$1:$AK$828,14,FALSE)</f>
        <v>NJ</v>
      </c>
      <c r="H2628" s="13"/>
      <c r="I2628" s="13"/>
      <c r="J2628" s="13"/>
    </row>
    <row r="2629" spans="1:10" x14ac:dyDescent="0.25">
      <c r="A2629" s="11" t="s">
        <v>1035</v>
      </c>
      <c r="B2629" t="s">
        <v>1036</v>
      </c>
      <c r="C2629" t="s">
        <v>5204</v>
      </c>
      <c r="D2629" t="s">
        <v>5215</v>
      </c>
      <c r="E2629" t="s">
        <v>5208</v>
      </c>
      <c r="F2629" t="str">
        <f>VLOOKUP($A2629,'Transit IDs'!$A$1:$AK$828,14,FALSE)</f>
        <v>NJ</v>
      </c>
      <c r="H2629" s="13"/>
      <c r="I2629" s="13"/>
      <c r="J2629" s="13"/>
    </row>
    <row r="2630" spans="1:10" x14ac:dyDescent="0.25">
      <c r="A2630" s="11" t="s">
        <v>1035</v>
      </c>
      <c r="B2630" t="s">
        <v>1036</v>
      </c>
      <c r="C2630" t="s">
        <v>5204</v>
      </c>
      <c r="D2630" t="s">
        <v>5215</v>
      </c>
      <c r="E2630" t="s">
        <v>5209</v>
      </c>
      <c r="F2630" t="str">
        <f>VLOOKUP($A2630,'Transit IDs'!$A$1:$AK$828,14,FALSE)</f>
        <v>NJ</v>
      </c>
      <c r="H2630" s="13"/>
      <c r="I2630" s="13">
        <v>261</v>
      </c>
      <c r="J2630" s="13">
        <v>4618</v>
      </c>
    </row>
    <row r="2631" spans="1:10" x14ac:dyDescent="0.25">
      <c r="A2631" s="11" t="s">
        <v>1035</v>
      </c>
      <c r="B2631" t="s">
        <v>1036</v>
      </c>
      <c r="C2631" t="s">
        <v>5204</v>
      </c>
      <c r="D2631" t="s">
        <v>5215</v>
      </c>
      <c r="E2631" t="s">
        <v>5210</v>
      </c>
      <c r="F2631" t="str">
        <f>VLOOKUP($A2631,'Transit IDs'!$A$1:$AK$828,14,FALSE)</f>
        <v>NJ</v>
      </c>
      <c r="H2631" s="13"/>
      <c r="I2631" s="13"/>
      <c r="J2631" s="13"/>
    </row>
    <row r="2632" spans="1:10" x14ac:dyDescent="0.25">
      <c r="A2632" s="11" t="s">
        <v>1035</v>
      </c>
      <c r="B2632" t="s">
        <v>1036</v>
      </c>
      <c r="C2632" t="s">
        <v>5204</v>
      </c>
      <c r="D2632" t="s">
        <v>5215</v>
      </c>
      <c r="E2632" t="s">
        <v>5211</v>
      </c>
      <c r="F2632" t="str">
        <f>VLOOKUP($A2632,'Transit IDs'!$A$1:$AK$828,14,FALSE)</f>
        <v>NJ</v>
      </c>
      <c r="H2632" s="13"/>
      <c r="I2632" s="13"/>
      <c r="J2632" s="13"/>
    </row>
    <row r="2633" spans="1:10" x14ac:dyDescent="0.25">
      <c r="A2633" s="11" t="s">
        <v>1035</v>
      </c>
      <c r="B2633" t="s">
        <v>1036</v>
      </c>
      <c r="C2633" t="s">
        <v>5204</v>
      </c>
      <c r="D2633" t="s">
        <v>5215</v>
      </c>
      <c r="E2633" t="s">
        <v>5212</v>
      </c>
      <c r="F2633" t="str">
        <f>VLOOKUP($A2633,'Transit IDs'!$A$1:$AK$828,14,FALSE)</f>
        <v>NJ</v>
      </c>
      <c r="H2633" s="13"/>
      <c r="I2633" s="13">
        <v>64637</v>
      </c>
      <c r="J2633" s="13">
        <v>1145295</v>
      </c>
    </row>
    <row r="2634" spans="1:10" x14ac:dyDescent="0.25">
      <c r="A2634" s="11" t="s">
        <v>1035</v>
      </c>
      <c r="B2634" t="s">
        <v>1036</v>
      </c>
      <c r="C2634" t="s">
        <v>5214</v>
      </c>
      <c r="D2634" t="s">
        <v>5215</v>
      </c>
      <c r="E2634" t="s">
        <v>5205</v>
      </c>
      <c r="F2634" t="str">
        <f>VLOOKUP($A2634,'Transit IDs'!$A$1:$AK$828,14,FALSE)</f>
        <v>NJ</v>
      </c>
      <c r="H2634" s="13"/>
      <c r="I2634" s="13"/>
      <c r="J2634" s="13"/>
    </row>
    <row r="2635" spans="1:10" x14ac:dyDescent="0.25">
      <c r="A2635" s="11" t="s">
        <v>1035</v>
      </c>
      <c r="B2635" t="s">
        <v>1036</v>
      </c>
      <c r="C2635" t="s">
        <v>5214</v>
      </c>
      <c r="D2635" t="s">
        <v>5215</v>
      </c>
      <c r="E2635" t="s">
        <v>5206</v>
      </c>
      <c r="F2635" t="str">
        <f>VLOOKUP($A2635,'Transit IDs'!$A$1:$AK$828,14,FALSE)</f>
        <v>NJ</v>
      </c>
      <c r="H2635" s="13"/>
      <c r="I2635" s="13"/>
      <c r="J2635" s="13"/>
    </row>
    <row r="2636" spans="1:10" x14ac:dyDescent="0.25">
      <c r="A2636" s="11" t="s">
        <v>1035</v>
      </c>
      <c r="B2636" t="s">
        <v>1036</v>
      </c>
      <c r="C2636" t="s">
        <v>5214</v>
      </c>
      <c r="D2636" t="s">
        <v>5215</v>
      </c>
      <c r="E2636" t="s">
        <v>5207</v>
      </c>
      <c r="F2636" t="str">
        <f>VLOOKUP($A2636,'Transit IDs'!$A$1:$AK$828,14,FALSE)</f>
        <v>NJ</v>
      </c>
      <c r="H2636" s="13"/>
      <c r="I2636" s="13"/>
      <c r="J2636" s="13"/>
    </row>
    <row r="2637" spans="1:10" x14ac:dyDescent="0.25">
      <c r="A2637" s="11" t="s">
        <v>1035</v>
      </c>
      <c r="B2637" t="s">
        <v>1036</v>
      </c>
      <c r="C2637" t="s">
        <v>5214</v>
      </c>
      <c r="D2637" t="s">
        <v>5215</v>
      </c>
      <c r="E2637" t="s">
        <v>5208</v>
      </c>
      <c r="F2637" t="str">
        <f>VLOOKUP($A2637,'Transit IDs'!$A$1:$AK$828,14,FALSE)</f>
        <v>NJ</v>
      </c>
      <c r="H2637" s="13"/>
      <c r="I2637" s="13"/>
      <c r="J2637" s="13"/>
    </row>
    <row r="2638" spans="1:10" x14ac:dyDescent="0.25">
      <c r="A2638" s="11" t="s">
        <v>1035</v>
      </c>
      <c r="B2638" t="s">
        <v>1036</v>
      </c>
      <c r="C2638" t="s">
        <v>5214</v>
      </c>
      <c r="D2638" t="s">
        <v>5215</v>
      </c>
      <c r="E2638" t="s">
        <v>5209</v>
      </c>
      <c r="F2638" t="str">
        <f>VLOOKUP($A2638,'Transit IDs'!$A$1:$AK$828,14,FALSE)</f>
        <v>NJ</v>
      </c>
      <c r="H2638" s="13"/>
      <c r="I2638" s="13">
        <v>13</v>
      </c>
      <c r="J2638" s="13">
        <v>128</v>
      </c>
    </row>
    <row r="2639" spans="1:10" x14ac:dyDescent="0.25">
      <c r="A2639" s="11" t="s">
        <v>1035</v>
      </c>
      <c r="B2639" t="s">
        <v>1036</v>
      </c>
      <c r="C2639" t="s">
        <v>5214</v>
      </c>
      <c r="D2639" t="s">
        <v>5215</v>
      </c>
      <c r="E2639" t="s">
        <v>5210</v>
      </c>
      <c r="F2639" t="str">
        <f>VLOOKUP($A2639,'Transit IDs'!$A$1:$AK$828,14,FALSE)</f>
        <v>NJ</v>
      </c>
      <c r="H2639" s="13"/>
      <c r="I2639" s="13"/>
      <c r="J2639" s="13"/>
    </row>
    <row r="2640" spans="1:10" x14ac:dyDescent="0.25">
      <c r="A2640" s="11" t="s">
        <v>1035</v>
      </c>
      <c r="B2640" t="s">
        <v>1036</v>
      </c>
      <c r="C2640" t="s">
        <v>5214</v>
      </c>
      <c r="D2640" t="s">
        <v>5215</v>
      </c>
      <c r="E2640" t="s">
        <v>5211</v>
      </c>
      <c r="F2640" t="str">
        <f>VLOOKUP($A2640,'Transit IDs'!$A$1:$AK$828,14,FALSE)</f>
        <v>NJ</v>
      </c>
      <c r="H2640" s="13"/>
      <c r="I2640" s="13"/>
      <c r="J2640" s="13"/>
    </row>
    <row r="2641" spans="1:10" x14ac:dyDescent="0.25">
      <c r="A2641" s="11" t="s">
        <v>1035</v>
      </c>
      <c r="B2641" t="s">
        <v>1036</v>
      </c>
      <c r="C2641" t="s">
        <v>5214</v>
      </c>
      <c r="D2641" t="s">
        <v>5215</v>
      </c>
      <c r="E2641" t="s">
        <v>5212</v>
      </c>
      <c r="F2641" t="str">
        <f>VLOOKUP($A2641,'Transit IDs'!$A$1:$AK$828,14,FALSE)</f>
        <v>NJ</v>
      </c>
      <c r="H2641" s="13"/>
      <c r="I2641" s="13">
        <v>1971</v>
      </c>
      <c r="J2641" s="13">
        <v>20101</v>
      </c>
    </row>
    <row r="2642" spans="1:10" x14ac:dyDescent="0.25">
      <c r="A2642" s="11" t="s">
        <v>1041</v>
      </c>
      <c r="B2642" t="s">
        <v>1042</v>
      </c>
      <c r="C2642" t="s">
        <v>5204</v>
      </c>
      <c r="D2642" t="s">
        <v>5215</v>
      </c>
      <c r="E2642" t="s">
        <v>5205</v>
      </c>
      <c r="F2642" t="str">
        <f>VLOOKUP($A2642,'Transit IDs'!$A$1:$AK$828,14,FALSE)</f>
        <v>NJ</v>
      </c>
      <c r="H2642" s="13"/>
      <c r="I2642" s="13"/>
      <c r="J2642" s="13"/>
    </row>
    <row r="2643" spans="1:10" x14ac:dyDescent="0.25">
      <c r="A2643" s="11" t="s">
        <v>1041</v>
      </c>
      <c r="B2643" t="s">
        <v>1042</v>
      </c>
      <c r="C2643" t="s">
        <v>5204</v>
      </c>
      <c r="D2643" t="s">
        <v>5215</v>
      </c>
      <c r="E2643" t="s">
        <v>5206</v>
      </c>
      <c r="F2643" t="str">
        <f>VLOOKUP($A2643,'Transit IDs'!$A$1:$AK$828,14,FALSE)</f>
        <v>NJ</v>
      </c>
      <c r="H2643" s="13"/>
      <c r="I2643" s="13"/>
      <c r="J2643" s="13"/>
    </row>
    <row r="2644" spans="1:10" x14ac:dyDescent="0.25">
      <c r="A2644" s="11" t="s">
        <v>1041</v>
      </c>
      <c r="B2644" t="s">
        <v>1042</v>
      </c>
      <c r="C2644" t="s">
        <v>5204</v>
      </c>
      <c r="D2644" t="s">
        <v>5215</v>
      </c>
      <c r="E2644" t="s">
        <v>5207</v>
      </c>
      <c r="F2644" t="str">
        <f>VLOOKUP($A2644,'Transit IDs'!$A$1:$AK$828,14,FALSE)</f>
        <v>NJ</v>
      </c>
      <c r="H2644" s="13"/>
      <c r="I2644" s="13"/>
      <c r="J2644" s="13"/>
    </row>
    <row r="2645" spans="1:10" x14ac:dyDescent="0.25">
      <c r="A2645" s="11" t="s">
        <v>1041</v>
      </c>
      <c r="B2645" t="s">
        <v>1042</v>
      </c>
      <c r="C2645" t="s">
        <v>5204</v>
      </c>
      <c r="D2645" t="s">
        <v>5215</v>
      </c>
      <c r="E2645" t="s">
        <v>5208</v>
      </c>
      <c r="F2645" t="str">
        <f>VLOOKUP($A2645,'Transit IDs'!$A$1:$AK$828,14,FALSE)</f>
        <v>NJ</v>
      </c>
      <c r="H2645" s="13"/>
      <c r="I2645" s="13"/>
      <c r="J2645" s="13"/>
    </row>
    <row r="2646" spans="1:10" x14ac:dyDescent="0.25">
      <c r="A2646" s="11" t="s">
        <v>1041</v>
      </c>
      <c r="B2646" t="s">
        <v>1042</v>
      </c>
      <c r="C2646" t="s">
        <v>5204</v>
      </c>
      <c r="D2646" t="s">
        <v>5215</v>
      </c>
      <c r="E2646" t="s">
        <v>5209</v>
      </c>
      <c r="F2646" t="str">
        <f>VLOOKUP($A2646,'Transit IDs'!$A$1:$AK$828,14,FALSE)</f>
        <v>NJ</v>
      </c>
      <c r="H2646" s="13"/>
      <c r="I2646" s="13">
        <v>682</v>
      </c>
      <c r="J2646" s="13">
        <v>9926</v>
      </c>
    </row>
    <row r="2647" spans="1:10" x14ac:dyDescent="0.25">
      <c r="A2647" s="11" t="s">
        <v>1041</v>
      </c>
      <c r="B2647" t="s">
        <v>1042</v>
      </c>
      <c r="C2647" t="s">
        <v>5204</v>
      </c>
      <c r="D2647" t="s">
        <v>5215</v>
      </c>
      <c r="E2647" t="s">
        <v>5210</v>
      </c>
      <c r="F2647" t="str">
        <f>VLOOKUP($A2647,'Transit IDs'!$A$1:$AK$828,14,FALSE)</f>
        <v>NJ</v>
      </c>
      <c r="H2647" s="13"/>
      <c r="I2647" s="13"/>
      <c r="J2647" s="13"/>
    </row>
    <row r="2648" spans="1:10" x14ac:dyDescent="0.25">
      <c r="A2648" s="11" t="s">
        <v>1041</v>
      </c>
      <c r="B2648" t="s">
        <v>1042</v>
      </c>
      <c r="C2648" t="s">
        <v>5204</v>
      </c>
      <c r="D2648" t="s">
        <v>5215</v>
      </c>
      <c r="E2648" t="s">
        <v>5211</v>
      </c>
      <c r="F2648" t="str">
        <f>VLOOKUP($A2648,'Transit IDs'!$A$1:$AK$828,14,FALSE)</f>
        <v>NJ</v>
      </c>
      <c r="H2648" s="13"/>
      <c r="I2648" s="13"/>
      <c r="J2648" s="13"/>
    </row>
    <row r="2649" spans="1:10" x14ac:dyDescent="0.25">
      <c r="A2649" s="11" t="s">
        <v>1041</v>
      </c>
      <c r="B2649" t="s">
        <v>1042</v>
      </c>
      <c r="C2649" t="s">
        <v>5204</v>
      </c>
      <c r="D2649" t="s">
        <v>5215</v>
      </c>
      <c r="E2649" t="s">
        <v>5212</v>
      </c>
      <c r="F2649" t="str">
        <f>VLOOKUP($A2649,'Transit IDs'!$A$1:$AK$828,14,FALSE)</f>
        <v>NJ</v>
      </c>
      <c r="H2649" s="13"/>
      <c r="I2649" s="13">
        <v>164362</v>
      </c>
      <c r="J2649" s="13">
        <v>2392166</v>
      </c>
    </row>
    <row r="2650" spans="1:10" x14ac:dyDescent="0.25">
      <c r="A2650" s="11" t="s">
        <v>1041</v>
      </c>
      <c r="B2650" t="s">
        <v>1042</v>
      </c>
      <c r="C2650" t="s">
        <v>5213</v>
      </c>
      <c r="D2650" t="s">
        <v>4287</v>
      </c>
      <c r="E2650" t="s">
        <v>5205</v>
      </c>
      <c r="F2650" t="str">
        <f>VLOOKUP($A2650,'Transit IDs'!$A$1:$AK$828,14,FALSE)</f>
        <v>NJ</v>
      </c>
      <c r="H2650" s="13"/>
      <c r="I2650" s="13"/>
      <c r="J2650" s="13"/>
    </row>
    <row r="2651" spans="1:10" x14ac:dyDescent="0.25">
      <c r="A2651" s="11" t="s">
        <v>1041</v>
      </c>
      <c r="B2651" t="s">
        <v>1042</v>
      </c>
      <c r="C2651" t="s">
        <v>5213</v>
      </c>
      <c r="D2651" t="s">
        <v>4287</v>
      </c>
      <c r="E2651" t="s">
        <v>5206</v>
      </c>
      <c r="F2651" t="str">
        <f>VLOOKUP($A2651,'Transit IDs'!$A$1:$AK$828,14,FALSE)</f>
        <v>NJ</v>
      </c>
      <c r="H2651" s="13"/>
      <c r="I2651" s="13"/>
      <c r="J2651" s="13"/>
    </row>
    <row r="2652" spans="1:10" x14ac:dyDescent="0.25">
      <c r="A2652" s="11" t="s">
        <v>1041</v>
      </c>
      <c r="B2652" t="s">
        <v>1042</v>
      </c>
      <c r="C2652" t="s">
        <v>5213</v>
      </c>
      <c r="D2652" t="s">
        <v>4287</v>
      </c>
      <c r="E2652" t="s">
        <v>5207</v>
      </c>
      <c r="F2652" t="str">
        <f>VLOOKUP($A2652,'Transit IDs'!$A$1:$AK$828,14,FALSE)</f>
        <v>NJ</v>
      </c>
      <c r="H2652" s="13"/>
      <c r="I2652" s="13"/>
      <c r="J2652" s="13"/>
    </row>
    <row r="2653" spans="1:10" x14ac:dyDescent="0.25">
      <c r="A2653" s="11" t="s">
        <v>1041</v>
      </c>
      <c r="B2653" t="s">
        <v>1042</v>
      </c>
      <c r="C2653" t="s">
        <v>5213</v>
      </c>
      <c r="D2653" t="s">
        <v>4287</v>
      </c>
      <c r="E2653" t="s">
        <v>5208</v>
      </c>
      <c r="F2653" t="str">
        <f>VLOOKUP($A2653,'Transit IDs'!$A$1:$AK$828,14,FALSE)</f>
        <v>NJ</v>
      </c>
      <c r="H2653" s="13"/>
      <c r="I2653" s="13"/>
      <c r="J2653" s="13"/>
    </row>
    <row r="2654" spans="1:10" x14ac:dyDescent="0.25">
      <c r="A2654" s="11" t="s">
        <v>1041</v>
      </c>
      <c r="B2654" t="s">
        <v>1042</v>
      </c>
      <c r="C2654" t="s">
        <v>5213</v>
      </c>
      <c r="D2654" t="s">
        <v>4287</v>
      </c>
      <c r="E2654" t="s">
        <v>5209</v>
      </c>
      <c r="F2654" t="str">
        <f>VLOOKUP($A2654,'Transit IDs'!$A$1:$AK$828,14,FALSE)</f>
        <v>NJ</v>
      </c>
      <c r="H2654" s="13"/>
      <c r="I2654" s="13"/>
      <c r="J2654" s="13"/>
    </row>
    <row r="2655" spans="1:10" x14ac:dyDescent="0.25">
      <c r="A2655" s="11" t="s">
        <v>1041</v>
      </c>
      <c r="B2655" t="s">
        <v>1042</v>
      </c>
      <c r="C2655" t="s">
        <v>5213</v>
      </c>
      <c r="D2655" t="s">
        <v>4287</v>
      </c>
      <c r="E2655" t="s">
        <v>5210</v>
      </c>
      <c r="F2655" t="str">
        <f>VLOOKUP($A2655,'Transit IDs'!$A$1:$AK$828,14,FALSE)</f>
        <v>NJ</v>
      </c>
      <c r="H2655" s="13"/>
      <c r="I2655" s="13"/>
      <c r="J2655" s="13"/>
    </row>
    <row r="2656" spans="1:10" x14ac:dyDescent="0.25">
      <c r="A2656" s="11" t="s">
        <v>1041</v>
      </c>
      <c r="B2656" t="s">
        <v>1042</v>
      </c>
      <c r="C2656" t="s">
        <v>5213</v>
      </c>
      <c r="D2656" t="s">
        <v>4287</v>
      </c>
      <c r="E2656" t="s">
        <v>5211</v>
      </c>
      <c r="F2656" t="str">
        <f>VLOOKUP($A2656,'Transit IDs'!$A$1:$AK$828,14,FALSE)</f>
        <v>NJ</v>
      </c>
      <c r="H2656" s="13"/>
      <c r="I2656" s="13"/>
      <c r="J2656" s="13"/>
    </row>
    <row r="2657" spans="1:10" x14ac:dyDescent="0.25">
      <c r="A2657" s="11" t="s">
        <v>1041</v>
      </c>
      <c r="B2657" t="s">
        <v>1042</v>
      </c>
      <c r="C2657" t="s">
        <v>5213</v>
      </c>
      <c r="D2657" t="s">
        <v>4287</v>
      </c>
      <c r="E2657" t="s">
        <v>5212</v>
      </c>
      <c r="F2657" t="str">
        <f>VLOOKUP($A2657,'Transit IDs'!$A$1:$AK$828,14,FALSE)</f>
        <v>NJ</v>
      </c>
      <c r="H2657" s="13"/>
      <c r="I2657" s="13">
        <v>19994</v>
      </c>
      <c r="J2657" s="13">
        <v>114261</v>
      </c>
    </row>
    <row r="2658" spans="1:10" x14ac:dyDescent="0.25">
      <c r="A2658" s="11" t="s">
        <v>1041</v>
      </c>
      <c r="B2658" t="s">
        <v>1042</v>
      </c>
      <c r="C2658" t="s">
        <v>5214</v>
      </c>
      <c r="D2658" t="s">
        <v>5215</v>
      </c>
      <c r="E2658" t="s">
        <v>5205</v>
      </c>
      <c r="F2658" t="str">
        <f>VLOOKUP($A2658,'Transit IDs'!$A$1:$AK$828,14,FALSE)</f>
        <v>NJ</v>
      </c>
      <c r="H2658" s="13"/>
      <c r="I2658" s="13"/>
      <c r="J2658" s="13"/>
    </row>
    <row r="2659" spans="1:10" x14ac:dyDescent="0.25">
      <c r="A2659" s="11" t="s">
        <v>1041</v>
      </c>
      <c r="B2659" t="s">
        <v>1042</v>
      </c>
      <c r="C2659" t="s">
        <v>5214</v>
      </c>
      <c r="D2659" t="s">
        <v>5215</v>
      </c>
      <c r="E2659" t="s">
        <v>5206</v>
      </c>
      <c r="F2659" t="str">
        <f>VLOOKUP($A2659,'Transit IDs'!$A$1:$AK$828,14,FALSE)</f>
        <v>NJ</v>
      </c>
      <c r="H2659" s="13"/>
      <c r="I2659" s="13"/>
      <c r="J2659" s="13"/>
    </row>
    <row r="2660" spans="1:10" x14ac:dyDescent="0.25">
      <c r="A2660" s="11" t="s">
        <v>1041</v>
      </c>
      <c r="B2660" t="s">
        <v>1042</v>
      </c>
      <c r="C2660" t="s">
        <v>5214</v>
      </c>
      <c r="D2660" t="s">
        <v>5215</v>
      </c>
      <c r="E2660" t="s">
        <v>5207</v>
      </c>
      <c r="F2660" t="str">
        <f>VLOOKUP($A2660,'Transit IDs'!$A$1:$AK$828,14,FALSE)</f>
        <v>NJ</v>
      </c>
      <c r="H2660" s="13"/>
      <c r="I2660" s="13"/>
      <c r="J2660" s="13"/>
    </row>
    <row r="2661" spans="1:10" x14ac:dyDescent="0.25">
      <c r="A2661" s="11" t="s">
        <v>1041</v>
      </c>
      <c r="B2661" t="s">
        <v>1042</v>
      </c>
      <c r="C2661" t="s">
        <v>5214</v>
      </c>
      <c r="D2661" t="s">
        <v>5215</v>
      </c>
      <c r="E2661" t="s">
        <v>5208</v>
      </c>
      <c r="F2661" t="str">
        <f>VLOOKUP($A2661,'Transit IDs'!$A$1:$AK$828,14,FALSE)</f>
        <v>NJ</v>
      </c>
      <c r="H2661" s="13"/>
      <c r="I2661" s="13"/>
      <c r="J2661" s="13"/>
    </row>
    <row r="2662" spans="1:10" x14ac:dyDescent="0.25">
      <c r="A2662" s="11" t="s">
        <v>1041</v>
      </c>
      <c r="B2662" t="s">
        <v>1042</v>
      </c>
      <c r="C2662" t="s">
        <v>5214</v>
      </c>
      <c r="D2662" t="s">
        <v>5215</v>
      </c>
      <c r="E2662" t="s">
        <v>5209</v>
      </c>
      <c r="F2662" t="str">
        <f>VLOOKUP($A2662,'Transit IDs'!$A$1:$AK$828,14,FALSE)</f>
        <v>NJ</v>
      </c>
      <c r="H2662" s="13"/>
      <c r="I2662" s="13">
        <v>1436</v>
      </c>
      <c r="J2662" s="13">
        <v>8399</v>
      </c>
    </row>
    <row r="2663" spans="1:10" x14ac:dyDescent="0.25">
      <c r="A2663" s="11" t="s">
        <v>1041</v>
      </c>
      <c r="B2663" t="s">
        <v>1042</v>
      </c>
      <c r="C2663" t="s">
        <v>5214</v>
      </c>
      <c r="D2663" t="s">
        <v>5215</v>
      </c>
      <c r="E2663" t="s">
        <v>5210</v>
      </c>
      <c r="F2663" t="str">
        <f>VLOOKUP($A2663,'Transit IDs'!$A$1:$AK$828,14,FALSE)</f>
        <v>NJ</v>
      </c>
      <c r="H2663" s="13"/>
      <c r="I2663" s="13">
        <v>869</v>
      </c>
      <c r="J2663" s="13">
        <v>5243</v>
      </c>
    </row>
    <row r="2664" spans="1:10" x14ac:dyDescent="0.25">
      <c r="A2664" s="11" t="s">
        <v>1041</v>
      </c>
      <c r="B2664" t="s">
        <v>1042</v>
      </c>
      <c r="C2664" t="s">
        <v>5214</v>
      </c>
      <c r="D2664" t="s">
        <v>5215</v>
      </c>
      <c r="E2664" t="s">
        <v>5211</v>
      </c>
      <c r="F2664" t="str">
        <f>VLOOKUP($A2664,'Transit IDs'!$A$1:$AK$828,14,FALSE)</f>
        <v>NJ</v>
      </c>
      <c r="H2664" s="13"/>
      <c r="I2664" s="13"/>
      <c r="J2664" s="13"/>
    </row>
    <row r="2665" spans="1:10" x14ac:dyDescent="0.25">
      <c r="A2665" s="11" t="s">
        <v>1041</v>
      </c>
      <c r="B2665" t="s">
        <v>1042</v>
      </c>
      <c r="C2665" t="s">
        <v>5214</v>
      </c>
      <c r="D2665" t="s">
        <v>5215</v>
      </c>
      <c r="E2665" t="s">
        <v>5212</v>
      </c>
      <c r="F2665" t="str">
        <f>VLOOKUP($A2665,'Transit IDs'!$A$1:$AK$828,14,FALSE)</f>
        <v>NJ</v>
      </c>
      <c r="H2665" s="13"/>
      <c r="I2665" s="13">
        <v>401883</v>
      </c>
      <c r="J2665" s="13">
        <v>2358744</v>
      </c>
    </row>
    <row r="2666" spans="1:10" x14ac:dyDescent="0.25">
      <c r="A2666" s="11" t="s">
        <v>1046</v>
      </c>
      <c r="B2666" t="s">
        <v>1047</v>
      </c>
      <c r="C2666" t="s">
        <v>5204</v>
      </c>
      <c r="D2666" t="s">
        <v>5215</v>
      </c>
      <c r="E2666" t="s">
        <v>5205</v>
      </c>
      <c r="F2666" t="str">
        <f>VLOOKUP($A2666,'Transit IDs'!$A$1:$AK$828,14,FALSE)</f>
        <v>NJ</v>
      </c>
      <c r="H2666" s="13"/>
      <c r="I2666" s="13"/>
      <c r="J2666" s="13"/>
    </row>
    <row r="2667" spans="1:10" x14ac:dyDescent="0.25">
      <c r="A2667" s="11" t="s">
        <v>1046</v>
      </c>
      <c r="B2667" t="s">
        <v>1047</v>
      </c>
      <c r="C2667" t="s">
        <v>5204</v>
      </c>
      <c r="D2667" t="s">
        <v>5215</v>
      </c>
      <c r="E2667" t="s">
        <v>5206</v>
      </c>
      <c r="F2667" t="str">
        <f>VLOOKUP($A2667,'Transit IDs'!$A$1:$AK$828,14,FALSE)</f>
        <v>NJ</v>
      </c>
      <c r="H2667" s="13"/>
      <c r="I2667" s="13"/>
      <c r="J2667" s="13"/>
    </row>
    <row r="2668" spans="1:10" x14ac:dyDescent="0.25">
      <c r="A2668" s="11" t="s">
        <v>1046</v>
      </c>
      <c r="B2668" t="s">
        <v>1047</v>
      </c>
      <c r="C2668" t="s">
        <v>5204</v>
      </c>
      <c r="D2668" t="s">
        <v>5215</v>
      </c>
      <c r="E2668" t="s">
        <v>5207</v>
      </c>
      <c r="F2668" t="str">
        <f>VLOOKUP($A2668,'Transit IDs'!$A$1:$AK$828,14,FALSE)</f>
        <v>NJ</v>
      </c>
      <c r="H2668" s="13"/>
      <c r="I2668" s="13"/>
      <c r="J2668" s="13"/>
    </row>
    <row r="2669" spans="1:10" x14ac:dyDescent="0.25">
      <c r="A2669" s="11" t="s">
        <v>1046</v>
      </c>
      <c r="B2669" t="s">
        <v>1047</v>
      </c>
      <c r="C2669" t="s">
        <v>5204</v>
      </c>
      <c r="D2669" t="s">
        <v>5215</v>
      </c>
      <c r="E2669" t="s">
        <v>5208</v>
      </c>
      <c r="F2669" t="str">
        <f>VLOOKUP($A2669,'Transit IDs'!$A$1:$AK$828,14,FALSE)</f>
        <v>NJ</v>
      </c>
      <c r="H2669" s="13"/>
      <c r="I2669" s="13"/>
      <c r="J2669" s="13"/>
    </row>
    <row r="2670" spans="1:10" x14ac:dyDescent="0.25">
      <c r="A2670" s="11" t="s">
        <v>1046</v>
      </c>
      <c r="B2670" t="s">
        <v>1047</v>
      </c>
      <c r="C2670" t="s">
        <v>5204</v>
      </c>
      <c r="D2670" t="s">
        <v>5215</v>
      </c>
      <c r="E2670" t="s">
        <v>5209</v>
      </c>
      <c r="F2670" t="str">
        <f>VLOOKUP($A2670,'Transit IDs'!$A$1:$AK$828,14,FALSE)</f>
        <v>NJ</v>
      </c>
      <c r="H2670" s="13"/>
      <c r="I2670" s="13">
        <v>68</v>
      </c>
      <c r="J2670" s="13">
        <v>372</v>
      </c>
    </row>
    <row r="2671" spans="1:10" x14ac:dyDescent="0.25">
      <c r="A2671" s="11" t="s">
        <v>1046</v>
      </c>
      <c r="B2671" t="s">
        <v>1047</v>
      </c>
      <c r="C2671" t="s">
        <v>5204</v>
      </c>
      <c r="D2671" t="s">
        <v>5215</v>
      </c>
      <c r="E2671" t="s">
        <v>5210</v>
      </c>
      <c r="F2671" t="str">
        <f>VLOOKUP($A2671,'Transit IDs'!$A$1:$AK$828,14,FALSE)</f>
        <v>NJ</v>
      </c>
      <c r="H2671" s="13"/>
      <c r="I2671" s="13">
        <v>25</v>
      </c>
      <c r="J2671" s="13">
        <v>86</v>
      </c>
    </row>
    <row r="2672" spans="1:10" x14ac:dyDescent="0.25">
      <c r="A2672" s="11" t="s">
        <v>1046</v>
      </c>
      <c r="B2672" t="s">
        <v>1047</v>
      </c>
      <c r="C2672" t="s">
        <v>5204</v>
      </c>
      <c r="D2672" t="s">
        <v>5215</v>
      </c>
      <c r="E2672" t="s">
        <v>5211</v>
      </c>
      <c r="F2672" t="str">
        <f>VLOOKUP($A2672,'Transit IDs'!$A$1:$AK$828,14,FALSE)</f>
        <v>NJ</v>
      </c>
      <c r="H2672" s="13"/>
      <c r="I2672" s="13">
        <v>21</v>
      </c>
      <c r="J2672" s="13">
        <v>83</v>
      </c>
    </row>
    <row r="2673" spans="1:10" x14ac:dyDescent="0.25">
      <c r="A2673" s="11" t="s">
        <v>1046</v>
      </c>
      <c r="B2673" t="s">
        <v>1047</v>
      </c>
      <c r="C2673" t="s">
        <v>5204</v>
      </c>
      <c r="D2673" t="s">
        <v>5215</v>
      </c>
      <c r="E2673" t="s">
        <v>5212</v>
      </c>
      <c r="F2673" t="str">
        <f>VLOOKUP($A2673,'Transit IDs'!$A$1:$AK$828,14,FALSE)</f>
        <v>NJ</v>
      </c>
      <c r="H2673" s="13"/>
      <c r="I2673" s="13">
        <v>10183</v>
      </c>
      <c r="J2673" s="13">
        <v>45405</v>
      </c>
    </row>
    <row r="2674" spans="1:10" x14ac:dyDescent="0.25">
      <c r="A2674" s="11" t="s">
        <v>1046</v>
      </c>
      <c r="B2674" t="s">
        <v>1047</v>
      </c>
      <c r="C2674" t="s">
        <v>5204</v>
      </c>
      <c r="D2674" t="s">
        <v>4287</v>
      </c>
      <c r="E2674" t="s">
        <v>5205</v>
      </c>
      <c r="F2674" t="str">
        <f>VLOOKUP($A2674,'Transit IDs'!$A$1:$AK$828,14,FALSE)</f>
        <v>NJ</v>
      </c>
      <c r="H2674" s="13"/>
      <c r="I2674" s="13"/>
      <c r="J2674" s="13"/>
    </row>
    <row r="2675" spans="1:10" x14ac:dyDescent="0.25">
      <c r="A2675" s="11" t="s">
        <v>1046</v>
      </c>
      <c r="B2675" t="s">
        <v>1047</v>
      </c>
      <c r="C2675" t="s">
        <v>5204</v>
      </c>
      <c r="D2675" t="s">
        <v>4287</v>
      </c>
      <c r="E2675" t="s">
        <v>5206</v>
      </c>
      <c r="F2675" t="str">
        <f>VLOOKUP($A2675,'Transit IDs'!$A$1:$AK$828,14,FALSE)</f>
        <v>NJ</v>
      </c>
      <c r="H2675" s="13"/>
      <c r="I2675" s="13"/>
      <c r="J2675" s="13"/>
    </row>
    <row r="2676" spans="1:10" x14ac:dyDescent="0.25">
      <c r="A2676" s="11" t="s">
        <v>1046</v>
      </c>
      <c r="B2676" t="s">
        <v>1047</v>
      </c>
      <c r="C2676" t="s">
        <v>5204</v>
      </c>
      <c r="D2676" t="s">
        <v>4287</v>
      </c>
      <c r="E2676" t="s">
        <v>5207</v>
      </c>
      <c r="F2676" t="str">
        <f>VLOOKUP($A2676,'Transit IDs'!$A$1:$AK$828,14,FALSE)</f>
        <v>NJ</v>
      </c>
      <c r="H2676" s="13"/>
      <c r="I2676" s="13"/>
      <c r="J2676" s="13"/>
    </row>
    <row r="2677" spans="1:10" x14ac:dyDescent="0.25">
      <c r="A2677" s="11" t="s">
        <v>1046</v>
      </c>
      <c r="B2677" t="s">
        <v>1047</v>
      </c>
      <c r="C2677" t="s">
        <v>5204</v>
      </c>
      <c r="D2677" t="s">
        <v>4287</v>
      </c>
      <c r="E2677" t="s">
        <v>5208</v>
      </c>
      <c r="F2677" t="str">
        <f>VLOOKUP($A2677,'Transit IDs'!$A$1:$AK$828,14,FALSE)</f>
        <v>NJ</v>
      </c>
      <c r="H2677" s="13"/>
      <c r="I2677" s="13"/>
      <c r="J2677" s="13"/>
    </row>
    <row r="2678" spans="1:10" x14ac:dyDescent="0.25">
      <c r="A2678" s="11" t="s">
        <v>1046</v>
      </c>
      <c r="B2678" t="s">
        <v>1047</v>
      </c>
      <c r="C2678" t="s">
        <v>5204</v>
      </c>
      <c r="D2678" t="s">
        <v>4287</v>
      </c>
      <c r="E2678" t="s">
        <v>5209</v>
      </c>
      <c r="F2678" t="str">
        <f>VLOOKUP($A2678,'Transit IDs'!$A$1:$AK$828,14,FALSE)</f>
        <v>NJ</v>
      </c>
      <c r="H2678" s="13"/>
      <c r="I2678" s="13">
        <v>61</v>
      </c>
      <c r="J2678" s="13">
        <v>281</v>
      </c>
    </row>
    <row r="2679" spans="1:10" x14ac:dyDescent="0.25">
      <c r="A2679" s="11" t="s">
        <v>1046</v>
      </c>
      <c r="B2679" t="s">
        <v>1047</v>
      </c>
      <c r="C2679" t="s">
        <v>5204</v>
      </c>
      <c r="D2679" t="s">
        <v>4287</v>
      </c>
      <c r="E2679" t="s">
        <v>5210</v>
      </c>
      <c r="F2679" t="str">
        <f>VLOOKUP($A2679,'Transit IDs'!$A$1:$AK$828,14,FALSE)</f>
        <v>NJ</v>
      </c>
      <c r="H2679" s="13"/>
      <c r="I2679" s="13">
        <v>23</v>
      </c>
      <c r="J2679" s="13">
        <v>80</v>
      </c>
    </row>
    <row r="2680" spans="1:10" x14ac:dyDescent="0.25">
      <c r="A2680" s="11" t="s">
        <v>1046</v>
      </c>
      <c r="B2680" t="s">
        <v>1047</v>
      </c>
      <c r="C2680" t="s">
        <v>5204</v>
      </c>
      <c r="D2680" t="s">
        <v>4287</v>
      </c>
      <c r="E2680" t="s">
        <v>5211</v>
      </c>
      <c r="F2680" t="str">
        <f>VLOOKUP($A2680,'Transit IDs'!$A$1:$AK$828,14,FALSE)</f>
        <v>NJ</v>
      </c>
      <c r="H2680" s="13"/>
      <c r="I2680" s="13">
        <v>21</v>
      </c>
      <c r="J2680" s="13">
        <v>81</v>
      </c>
    </row>
    <row r="2681" spans="1:10" x14ac:dyDescent="0.25">
      <c r="A2681" s="11" t="s">
        <v>1046</v>
      </c>
      <c r="B2681" t="s">
        <v>1047</v>
      </c>
      <c r="C2681" t="s">
        <v>5204</v>
      </c>
      <c r="D2681" t="s">
        <v>4287</v>
      </c>
      <c r="E2681" t="s">
        <v>5212</v>
      </c>
      <c r="F2681" t="str">
        <f>VLOOKUP($A2681,'Transit IDs'!$A$1:$AK$828,14,FALSE)</f>
        <v>NJ</v>
      </c>
      <c r="H2681" s="13"/>
      <c r="I2681" s="13">
        <v>9167</v>
      </c>
      <c r="J2681" s="13">
        <v>40460</v>
      </c>
    </row>
    <row r="2682" spans="1:10" x14ac:dyDescent="0.25">
      <c r="A2682" s="11" t="s">
        <v>1046</v>
      </c>
      <c r="B2682" t="s">
        <v>1047</v>
      </c>
      <c r="C2682" t="s">
        <v>5214</v>
      </c>
      <c r="D2682" t="s">
        <v>5215</v>
      </c>
      <c r="E2682" t="s">
        <v>5205</v>
      </c>
      <c r="F2682" t="str">
        <f>VLOOKUP($A2682,'Transit IDs'!$A$1:$AK$828,14,FALSE)</f>
        <v>NJ</v>
      </c>
      <c r="H2682" s="13"/>
      <c r="I2682" s="13"/>
      <c r="J2682" s="13"/>
    </row>
    <row r="2683" spans="1:10" x14ac:dyDescent="0.25">
      <c r="A2683" s="11" t="s">
        <v>1046</v>
      </c>
      <c r="B2683" t="s">
        <v>1047</v>
      </c>
      <c r="C2683" t="s">
        <v>5214</v>
      </c>
      <c r="D2683" t="s">
        <v>5215</v>
      </c>
      <c r="E2683" t="s">
        <v>5206</v>
      </c>
      <c r="F2683" t="str">
        <f>VLOOKUP($A2683,'Transit IDs'!$A$1:$AK$828,14,FALSE)</f>
        <v>NJ</v>
      </c>
      <c r="H2683" s="13"/>
      <c r="I2683" s="13"/>
      <c r="J2683" s="13"/>
    </row>
    <row r="2684" spans="1:10" x14ac:dyDescent="0.25">
      <c r="A2684" s="11" t="s">
        <v>1046</v>
      </c>
      <c r="B2684" t="s">
        <v>1047</v>
      </c>
      <c r="C2684" t="s">
        <v>5214</v>
      </c>
      <c r="D2684" t="s">
        <v>5215</v>
      </c>
      <c r="E2684" t="s">
        <v>5207</v>
      </c>
      <c r="F2684" t="str">
        <f>VLOOKUP($A2684,'Transit IDs'!$A$1:$AK$828,14,FALSE)</f>
        <v>NJ</v>
      </c>
      <c r="H2684" s="13"/>
      <c r="I2684" s="13"/>
      <c r="J2684" s="13"/>
    </row>
    <row r="2685" spans="1:10" x14ac:dyDescent="0.25">
      <c r="A2685" s="11" t="s">
        <v>1046</v>
      </c>
      <c r="B2685" t="s">
        <v>1047</v>
      </c>
      <c r="C2685" t="s">
        <v>5214</v>
      </c>
      <c r="D2685" t="s">
        <v>5215</v>
      </c>
      <c r="E2685" t="s">
        <v>5208</v>
      </c>
      <c r="F2685" t="str">
        <f>VLOOKUP($A2685,'Transit IDs'!$A$1:$AK$828,14,FALSE)</f>
        <v>NJ</v>
      </c>
      <c r="H2685" s="13"/>
      <c r="I2685" s="13"/>
      <c r="J2685" s="13"/>
    </row>
    <row r="2686" spans="1:10" x14ac:dyDescent="0.25">
      <c r="A2686" s="11" t="s">
        <v>1046</v>
      </c>
      <c r="B2686" t="s">
        <v>1047</v>
      </c>
      <c r="C2686" t="s">
        <v>5214</v>
      </c>
      <c r="D2686" t="s">
        <v>5215</v>
      </c>
      <c r="E2686" t="s">
        <v>5209</v>
      </c>
      <c r="F2686" t="str">
        <f>VLOOKUP($A2686,'Transit IDs'!$A$1:$AK$828,14,FALSE)</f>
        <v>NJ</v>
      </c>
      <c r="H2686" s="13"/>
      <c r="I2686" s="13">
        <v>399</v>
      </c>
      <c r="J2686" s="13">
        <v>1286</v>
      </c>
    </row>
    <row r="2687" spans="1:10" x14ac:dyDescent="0.25">
      <c r="A2687" s="11" t="s">
        <v>1046</v>
      </c>
      <c r="B2687" t="s">
        <v>1047</v>
      </c>
      <c r="C2687" t="s">
        <v>5214</v>
      </c>
      <c r="D2687" t="s">
        <v>5215</v>
      </c>
      <c r="E2687" t="s">
        <v>5210</v>
      </c>
      <c r="F2687" t="str">
        <f>VLOOKUP($A2687,'Transit IDs'!$A$1:$AK$828,14,FALSE)</f>
        <v>NJ</v>
      </c>
      <c r="H2687" s="13"/>
      <c r="I2687" s="13">
        <v>62</v>
      </c>
      <c r="J2687" s="13">
        <v>315</v>
      </c>
    </row>
    <row r="2688" spans="1:10" x14ac:dyDescent="0.25">
      <c r="A2688" s="11" t="s">
        <v>1046</v>
      </c>
      <c r="B2688" t="s">
        <v>1047</v>
      </c>
      <c r="C2688" t="s">
        <v>5214</v>
      </c>
      <c r="D2688" t="s">
        <v>5215</v>
      </c>
      <c r="E2688" t="s">
        <v>5211</v>
      </c>
      <c r="F2688" t="str">
        <f>VLOOKUP($A2688,'Transit IDs'!$A$1:$AK$828,14,FALSE)</f>
        <v>NJ</v>
      </c>
      <c r="H2688" s="13"/>
      <c r="I2688" s="13">
        <v>49</v>
      </c>
      <c r="J2688" s="13">
        <v>315</v>
      </c>
    </row>
    <row r="2689" spans="1:10" x14ac:dyDescent="0.25">
      <c r="A2689" s="11" t="s">
        <v>1046</v>
      </c>
      <c r="B2689" t="s">
        <v>1047</v>
      </c>
      <c r="C2689" t="s">
        <v>5214</v>
      </c>
      <c r="D2689" t="s">
        <v>5215</v>
      </c>
      <c r="E2689" t="s">
        <v>5212</v>
      </c>
      <c r="F2689" t="str">
        <f>VLOOKUP($A2689,'Transit IDs'!$A$1:$AK$828,14,FALSE)</f>
        <v>NJ</v>
      </c>
      <c r="H2689" s="13"/>
      <c r="I2689" s="13">
        <v>47076</v>
      </c>
      <c r="J2689" s="13">
        <v>164663</v>
      </c>
    </row>
    <row r="2690" spans="1:10" x14ac:dyDescent="0.25">
      <c r="A2690" s="11" t="s">
        <v>1046</v>
      </c>
      <c r="B2690" t="s">
        <v>1047</v>
      </c>
      <c r="C2690" t="s">
        <v>5214</v>
      </c>
      <c r="D2690" t="s">
        <v>4287</v>
      </c>
      <c r="E2690" t="s">
        <v>5205</v>
      </c>
      <c r="F2690" t="str">
        <f>VLOOKUP($A2690,'Transit IDs'!$A$1:$AK$828,14,FALSE)</f>
        <v>NJ</v>
      </c>
      <c r="H2690" s="13"/>
      <c r="I2690" s="13"/>
      <c r="J2690" s="13"/>
    </row>
    <row r="2691" spans="1:10" x14ac:dyDescent="0.25">
      <c r="A2691" s="11" t="s">
        <v>1046</v>
      </c>
      <c r="B2691" t="s">
        <v>1047</v>
      </c>
      <c r="C2691" t="s">
        <v>5214</v>
      </c>
      <c r="D2691" t="s">
        <v>4287</v>
      </c>
      <c r="E2691" t="s">
        <v>5206</v>
      </c>
      <c r="F2691" t="str">
        <f>VLOOKUP($A2691,'Transit IDs'!$A$1:$AK$828,14,FALSE)</f>
        <v>NJ</v>
      </c>
      <c r="H2691" s="13"/>
      <c r="I2691" s="13"/>
      <c r="J2691" s="13"/>
    </row>
    <row r="2692" spans="1:10" x14ac:dyDescent="0.25">
      <c r="A2692" s="11" t="s">
        <v>1046</v>
      </c>
      <c r="B2692" t="s">
        <v>1047</v>
      </c>
      <c r="C2692" t="s">
        <v>5214</v>
      </c>
      <c r="D2692" t="s">
        <v>4287</v>
      </c>
      <c r="E2692" t="s">
        <v>5207</v>
      </c>
      <c r="F2692" t="str">
        <f>VLOOKUP($A2692,'Transit IDs'!$A$1:$AK$828,14,FALSE)</f>
        <v>NJ</v>
      </c>
      <c r="H2692" s="13"/>
      <c r="I2692" s="13"/>
      <c r="J2692" s="13"/>
    </row>
    <row r="2693" spans="1:10" x14ac:dyDescent="0.25">
      <c r="A2693" s="11" t="s">
        <v>1046</v>
      </c>
      <c r="B2693" t="s">
        <v>1047</v>
      </c>
      <c r="C2693" t="s">
        <v>5214</v>
      </c>
      <c r="D2693" t="s">
        <v>4287</v>
      </c>
      <c r="E2693" t="s">
        <v>5208</v>
      </c>
      <c r="F2693" t="str">
        <f>VLOOKUP($A2693,'Transit IDs'!$A$1:$AK$828,14,FALSE)</f>
        <v>NJ</v>
      </c>
      <c r="H2693" s="13"/>
      <c r="I2693" s="13"/>
      <c r="J2693" s="13"/>
    </row>
    <row r="2694" spans="1:10" x14ac:dyDescent="0.25">
      <c r="A2694" s="11" t="s">
        <v>1046</v>
      </c>
      <c r="B2694" t="s">
        <v>1047</v>
      </c>
      <c r="C2694" t="s">
        <v>5214</v>
      </c>
      <c r="D2694" t="s">
        <v>4287</v>
      </c>
      <c r="E2694" t="s">
        <v>5209</v>
      </c>
      <c r="F2694" t="str">
        <f>VLOOKUP($A2694,'Transit IDs'!$A$1:$AK$828,14,FALSE)</f>
        <v>NJ</v>
      </c>
      <c r="H2694" s="13"/>
      <c r="I2694" s="13">
        <v>624</v>
      </c>
      <c r="J2694" s="13">
        <v>2210</v>
      </c>
    </row>
    <row r="2695" spans="1:10" x14ac:dyDescent="0.25">
      <c r="A2695" s="11" t="s">
        <v>1046</v>
      </c>
      <c r="B2695" t="s">
        <v>1047</v>
      </c>
      <c r="C2695" t="s">
        <v>5214</v>
      </c>
      <c r="D2695" t="s">
        <v>4287</v>
      </c>
      <c r="E2695" t="s">
        <v>5210</v>
      </c>
      <c r="F2695" t="str">
        <f>VLOOKUP($A2695,'Transit IDs'!$A$1:$AK$828,14,FALSE)</f>
        <v>NJ</v>
      </c>
      <c r="H2695" s="13"/>
      <c r="I2695" s="13">
        <v>24</v>
      </c>
      <c r="J2695" s="13">
        <v>321</v>
      </c>
    </row>
    <row r="2696" spans="1:10" x14ac:dyDescent="0.25">
      <c r="A2696" s="11" t="s">
        <v>1046</v>
      </c>
      <c r="B2696" t="s">
        <v>1047</v>
      </c>
      <c r="C2696" t="s">
        <v>5214</v>
      </c>
      <c r="D2696" t="s">
        <v>4287</v>
      </c>
      <c r="E2696" t="s">
        <v>5211</v>
      </c>
      <c r="F2696" t="str">
        <f>VLOOKUP($A2696,'Transit IDs'!$A$1:$AK$828,14,FALSE)</f>
        <v>NJ</v>
      </c>
      <c r="H2696" s="13"/>
      <c r="I2696" s="13">
        <v>26</v>
      </c>
      <c r="J2696" s="13">
        <v>321</v>
      </c>
    </row>
    <row r="2697" spans="1:10" x14ac:dyDescent="0.25">
      <c r="A2697" s="11" t="s">
        <v>1046</v>
      </c>
      <c r="B2697" t="s">
        <v>1047</v>
      </c>
      <c r="C2697" t="s">
        <v>5214</v>
      </c>
      <c r="D2697" t="s">
        <v>4287</v>
      </c>
      <c r="E2697" t="s">
        <v>5212</v>
      </c>
      <c r="F2697" t="str">
        <f>VLOOKUP($A2697,'Transit IDs'!$A$1:$AK$828,14,FALSE)</f>
        <v>NJ</v>
      </c>
      <c r="H2697" s="13"/>
      <c r="I2697" s="13">
        <v>79325</v>
      </c>
      <c r="J2697" s="13">
        <v>282892</v>
      </c>
    </row>
    <row r="2698" spans="1:10" x14ac:dyDescent="0.25">
      <c r="A2698" s="11" t="s">
        <v>1052</v>
      </c>
      <c r="B2698" t="s">
        <v>1053</v>
      </c>
      <c r="C2698" t="s">
        <v>5214</v>
      </c>
      <c r="D2698" t="s">
        <v>4287</v>
      </c>
      <c r="E2698" t="s">
        <v>5205</v>
      </c>
      <c r="F2698" t="str">
        <f>VLOOKUP($A2698,'Transit IDs'!$A$1:$AK$828,14,FALSE)</f>
        <v>NJ</v>
      </c>
      <c r="H2698" s="13"/>
      <c r="I2698" s="13"/>
      <c r="J2698" s="13"/>
    </row>
    <row r="2699" spans="1:10" x14ac:dyDescent="0.25">
      <c r="A2699" s="11" t="s">
        <v>1052</v>
      </c>
      <c r="B2699" t="s">
        <v>1053</v>
      </c>
      <c r="C2699" t="s">
        <v>5214</v>
      </c>
      <c r="D2699" t="s">
        <v>4287</v>
      </c>
      <c r="E2699" t="s">
        <v>5206</v>
      </c>
      <c r="F2699" t="str">
        <f>VLOOKUP($A2699,'Transit IDs'!$A$1:$AK$828,14,FALSE)</f>
        <v>NJ</v>
      </c>
      <c r="H2699" s="13"/>
      <c r="I2699" s="13"/>
      <c r="J2699" s="13"/>
    </row>
    <row r="2700" spans="1:10" x14ac:dyDescent="0.25">
      <c r="A2700" s="11" t="s">
        <v>1052</v>
      </c>
      <c r="B2700" t="s">
        <v>1053</v>
      </c>
      <c r="C2700" t="s">
        <v>5214</v>
      </c>
      <c r="D2700" t="s">
        <v>4287</v>
      </c>
      <c r="E2700" t="s">
        <v>5207</v>
      </c>
      <c r="F2700" t="str">
        <f>VLOOKUP($A2700,'Transit IDs'!$A$1:$AK$828,14,FALSE)</f>
        <v>NJ</v>
      </c>
      <c r="H2700" s="13"/>
      <c r="I2700" s="13"/>
      <c r="J2700" s="13"/>
    </row>
    <row r="2701" spans="1:10" x14ac:dyDescent="0.25">
      <c r="A2701" s="11" t="s">
        <v>1052</v>
      </c>
      <c r="B2701" t="s">
        <v>1053</v>
      </c>
      <c r="C2701" t="s">
        <v>5214</v>
      </c>
      <c r="D2701" t="s">
        <v>4287</v>
      </c>
      <c r="E2701" t="s">
        <v>5208</v>
      </c>
      <c r="F2701" t="str">
        <f>VLOOKUP($A2701,'Transit IDs'!$A$1:$AK$828,14,FALSE)</f>
        <v>NJ</v>
      </c>
      <c r="H2701" s="13"/>
      <c r="I2701" s="13"/>
      <c r="J2701" s="13"/>
    </row>
    <row r="2702" spans="1:10" x14ac:dyDescent="0.25">
      <c r="A2702" s="11" t="s">
        <v>1052</v>
      </c>
      <c r="B2702" t="s">
        <v>1053</v>
      </c>
      <c r="C2702" t="s">
        <v>5214</v>
      </c>
      <c r="D2702" t="s">
        <v>4287</v>
      </c>
      <c r="E2702" t="s">
        <v>5209</v>
      </c>
      <c r="F2702" t="str">
        <f>VLOOKUP($A2702,'Transit IDs'!$A$1:$AK$828,14,FALSE)</f>
        <v>NJ</v>
      </c>
      <c r="H2702" s="13"/>
      <c r="I2702" s="13"/>
      <c r="J2702" s="13"/>
    </row>
    <row r="2703" spans="1:10" x14ac:dyDescent="0.25">
      <c r="A2703" s="11" t="s">
        <v>1052</v>
      </c>
      <c r="B2703" t="s">
        <v>1053</v>
      </c>
      <c r="C2703" t="s">
        <v>5214</v>
      </c>
      <c r="D2703" t="s">
        <v>4287</v>
      </c>
      <c r="E2703" t="s">
        <v>5210</v>
      </c>
      <c r="F2703" t="str">
        <f>VLOOKUP($A2703,'Transit IDs'!$A$1:$AK$828,14,FALSE)</f>
        <v>NJ</v>
      </c>
      <c r="H2703" s="13"/>
      <c r="I2703" s="13"/>
      <c r="J2703" s="13"/>
    </row>
    <row r="2704" spans="1:10" x14ac:dyDescent="0.25">
      <c r="A2704" s="11" t="s">
        <v>1052</v>
      </c>
      <c r="B2704" t="s">
        <v>1053</v>
      </c>
      <c r="C2704" t="s">
        <v>5214</v>
      </c>
      <c r="D2704" t="s">
        <v>4287</v>
      </c>
      <c r="E2704" t="s">
        <v>5211</v>
      </c>
      <c r="F2704" t="str">
        <f>VLOOKUP($A2704,'Transit IDs'!$A$1:$AK$828,14,FALSE)</f>
        <v>NJ</v>
      </c>
      <c r="H2704" s="13"/>
      <c r="I2704" s="13"/>
      <c r="J2704" s="13"/>
    </row>
    <row r="2705" spans="1:10" x14ac:dyDescent="0.25">
      <c r="A2705" s="11" t="s">
        <v>1052</v>
      </c>
      <c r="B2705" t="s">
        <v>1053</v>
      </c>
      <c r="C2705" t="s">
        <v>5214</v>
      </c>
      <c r="D2705" t="s">
        <v>4287</v>
      </c>
      <c r="E2705" t="s">
        <v>5212</v>
      </c>
      <c r="F2705" t="str">
        <f>VLOOKUP($A2705,'Transit IDs'!$A$1:$AK$828,14,FALSE)</f>
        <v>NJ</v>
      </c>
      <c r="H2705" s="13"/>
      <c r="I2705" s="13">
        <v>2827</v>
      </c>
      <c r="J2705" s="13"/>
    </row>
    <row r="2706" spans="1:10" x14ac:dyDescent="0.25">
      <c r="A2706" s="11" t="s">
        <v>1057</v>
      </c>
      <c r="B2706" t="s">
        <v>1058</v>
      </c>
      <c r="C2706" t="s">
        <v>5204</v>
      </c>
      <c r="D2706" t="s">
        <v>5215</v>
      </c>
      <c r="E2706" t="s">
        <v>5205</v>
      </c>
      <c r="F2706" t="str">
        <f>VLOOKUP($A2706,'Transit IDs'!$A$1:$AK$828,14,FALSE)</f>
        <v>NJ</v>
      </c>
      <c r="H2706" s="13"/>
      <c r="I2706" s="13"/>
      <c r="J2706" s="13"/>
    </row>
    <row r="2707" spans="1:10" x14ac:dyDescent="0.25">
      <c r="A2707" s="11" t="s">
        <v>1057</v>
      </c>
      <c r="B2707" t="s">
        <v>1058</v>
      </c>
      <c r="C2707" t="s">
        <v>5204</v>
      </c>
      <c r="D2707" t="s">
        <v>5215</v>
      </c>
      <c r="E2707" t="s">
        <v>5206</v>
      </c>
      <c r="F2707" t="str">
        <f>VLOOKUP($A2707,'Transit IDs'!$A$1:$AK$828,14,FALSE)</f>
        <v>NJ</v>
      </c>
      <c r="H2707" s="13"/>
      <c r="I2707" s="13"/>
      <c r="J2707" s="13"/>
    </row>
    <row r="2708" spans="1:10" x14ac:dyDescent="0.25">
      <c r="A2708" s="11" t="s">
        <v>1057</v>
      </c>
      <c r="B2708" t="s">
        <v>1058</v>
      </c>
      <c r="C2708" t="s">
        <v>5204</v>
      </c>
      <c r="D2708" t="s">
        <v>5215</v>
      </c>
      <c r="E2708" t="s">
        <v>5207</v>
      </c>
      <c r="F2708" t="str">
        <f>VLOOKUP($A2708,'Transit IDs'!$A$1:$AK$828,14,FALSE)</f>
        <v>NJ</v>
      </c>
      <c r="H2708" s="13"/>
      <c r="I2708" s="13"/>
      <c r="J2708" s="13"/>
    </row>
    <row r="2709" spans="1:10" x14ac:dyDescent="0.25">
      <c r="A2709" s="11" t="s">
        <v>1057</v>
      </c>
      <c r="B2709" t="s">
        <v>1058</v>
      </c>
      <c r="C2709" t="s">
        <v>5204</v>
      </c>
      <c r="D2709" t="s">
        <v>5215</v>
      </c>
      <c r="E2709" t="s">
        <v>5208</v>
      </c>
      <c r="F2709" t="str">
        <f>VLOOKUP($A2709,'Transit IDs'!$A$1:$AK$828,14,FALSE)</f>
        <v>NJ</v>
      </c>
      <c r="H2709" s="13"/>
      <c r="I2709" s="13"/>
      <c r="J2709" s="13"/>
    </row>
    <row r="2710" spans="1:10" x14ac:dyDescent="0.25">
      <c r="A2710" s="11" t="s">
        <v>1057</v>
      </c>
      <c r="B2710" t="s">
        <v>1058</v>
      </c>
      <c r="C2710" t="s">
        <v>5204</v>
      </c>
      <c r="D2710" t="s">
        <v>5215</v>
      </c>
      <c r="E2710" t="s">
        <v>5209</v>
      </c>
      <c r="F2710" t="str">
        <f>VLOOKUP($A2710,'Transit IDs'!$A$1:$AK$828,14,FALSE)</f>
        <v>NJ</v>
      </c>
      <c r="H2710" s="13"/>
      <c r="I2710" s="13">
        <v>483</v>
      </c>
      <c r="J2710" s="13">
        <v>4178</v>
      </c>
    </row>
    <row r="2711" spans="1:10" x14ac:dyDescent="0.25">
      <c r="A2711" s="11" t="s">
        <v>1057</v>
      </c>
      <c r="B2711" t="s">
        <v>1058</v>
      </c>
      <c r="C2711" t="s">
        <v>5204</v>
      </c>
      <c r="D2711" t="s">
        <v>5215</v>
      </c>
      <c r="E2711" t="s">
        <v>5210</v>
      </c>
      <c r="F2711" t="str">
        <f>VLOOKUP($A2711,'Transit IDs'!$A$1:$AK$828,14,FALSE)</f>
        <v>NJ</v>
      </c>
      <c r="H2711" s="13"/>
      <c r="I2711" s="13">
        <v>52</v>
      </c>
      <c r="J2711" s="13">
        <v>350</v>
      </c>
    </row>
    <row r="2712" spans="1:10" x14ac:dyDescent="0.25">
      <c r="A2712" s="11" t="s">
        <v>1057</v>
      </c>
      <c r="B2712" t="s">
        <v>1058</v>
      </c>
      <c r="C2712" t="s">
        <v>5204</v>
      </c>
      <c r="D2712" t="s">
        <v>5215</v>
      </c>
      <c r="E2712" t="s">
        <v>5211</v>
      </c>
      <c r="F2712" t="str">
        <f>VLOOKUP($A2712,'Transit IDs'!$A$1:$AK$828,14,FALSE)</f>
        <v>NJ</v>
      </c>
      <c r="H2712" s="13"/>
      <c r="I2712" s="13">
        <v>28</v>
      </c>
      <c r="J2712" s="13">
        <v>336</v>
      </c>
    </row>
    <row r="2713" spans="1:10" x14ac:dyDescent="0.25">
      <c r="A2713" s="11" t="s">
        <v>1057</v>
      </c>
      <c r="B2713" t="s">
        <v>1058</v>
      </c>
      <c r="C2713" t="s">
        <v>5204</v>
      </c>
      <c r="D2713" t="s">
        <v>5215</v>
      </c>
      <c r="E2713" t="s">
        <v>5212</v>
      </c>
      <c r="F2713" t="str">
        <f>VLOOKUP($A2713,'Transit IDs'!$A$1:$AK$828,14,FALSE)</f>
        <v>NJ</v>
      </c>
      <c r="H2713" s="13"/>
      <c r="I2713" s="13">
        <v>129630</v>
      </c>
      <c r="J2713" s="13">
        <v>1121692</v>
      </c>
    </row>
    <row r="2714" spans="1:10" x14ac:dyDescent="0.25">
      <c r="A2714" s="11" t="s">
        <v>1064</v>
      </c>
      <c r="B2714" t="s">
        <v>1065</v>
      </c>
      <c r="C2714" t="s">
        <v>5204</v>
      </c>
      <c r="D2714" t="s">
        <v>5215</v>
      </c>
      <c r="E2714" t="s">
        <v>5205</v>
      </c>
      <c r="F2714" t="str">
        <f>VLOOKUP($A2714,'Transit IDs'!$A$1:$AK$828,14,FALSE)</f>
        <v>NJ</v>
      </c>
      <c r="H2714" s="13"/>
      <c r="I2714" s="13"/>
      <c r="J2714" s="13"/>
    </row>
    <row r="2715" spans="1:10" x14ac:dyDescent="0.25">
      <c r="A2715" s="11" t="s">
        <v>1064</v>
      </c>
      <c r="B2715" t="s">
        <v>1065</v>
      </c>
      <c r="C2715" t="s">
        <v>5204</v>
      </c>
      <c r="D2715" t="s">
        <v>5215</v>
      </c>
      <c r="E2715" t="s">
        <v>5206</v>
      </c>
      <c r="F2715" t="str">
        <f>VLOOKUP($A2715,'Transit IDs'!$A$1:$AK$828,14,FALSE)</f>
        <v>NJ</v>
      </c>
      <c r="H2715" s="13"/>
      <c r="I2715" s="13"/>
      <c r="J2715" s="13"/>
    </row>
    <row r="2716" spans="1:10" x14ac:dyDescent="0.25">
      <c r="A2716" s="11" t="s">
        <v>1064</v>
      </c>
      <c r="B2716" t="s">
        <v>1065</v>
      </c>
      <c r="C2716" t="s">
        <v>5204</v>
      </c>
      <c r="D2716" t="s">
        <v>5215</v>
      </c>
      <c r="E2716" t="s">
        <v>5207</v>
      </c>
      <c r="F2716" t="str">
        <f>VLOOKUP($A2716,'Transit IDs'!$A$1:$AK$828,14,FALSE)</f>
        <v>NJ</v>
      </c>
      <c r="H2716" s="13"/>
      <c r="I2716" s="13"/>
      <c r="J2716" s="13"/>
    </row>
    <row r="2717" spans="1:10" x14ac:dyDescent="0.25">
      <c r="A2717" s="11" t="s">
        <v>1064</v>
      </c>
      <c r="B2717" t="s">
        <v>1065</v>
      </c>
      <c r="C2717" t="s">
        <v>5204</v>
      </c>
      <c r="D2717" t="s">
        <v>5215</v>
      </c>
      <c r="E2717" t="s">
        <v>5208</v>
      </c>
      <c r="F2717" t="str">
        <f>VLOOKUP($A2717,'Transit IDs'!$A$1:$AK$828,14,FALSE)</f>
        <v>NJ</v>
      </c>
      <c r="H2717" s="13"/>
      <c r="I2717" s="13"/>
      <c r="J2717" s="13"/>
    </row>
    <row r="2718" spans="1:10" x14ac:dyDescent="0.25">
      <c r="A2718" s="11" t="s">
        <v>1064</v>
      </c>
      <c r="B2718" t="s">
        <v>1065</v>
      </c>
      <c r="C2718" t="s">
        <v>5204</v>
      </c>
      <c r="D2718" t="s">
        <v>5215</v>
      </c>
      <c r="E2718" t="s">
        <v>5209</v>
      </c>
      <c r="F2718" t="str">
        <f>VLOOKUP($A2718,'Transit IDs'!$A$1:$AK$828,14,FALSE)</f>
        <v>NJ</v>
      </c>
      <c r="H2718" s="13"/>
      <c r="I2718" s="13"/>
      <c r="J2718" s="13"/>
    </row>
    <row r="2719" spans="1:10" x14ac:dyDescent="0.25">
      <c r="A2719" s="11" t="s">
        <v>1064</v>
      </c>
      <c r="B2719" t="s">
        <v>1065</v>
      </c>
      <c r="C2719" t="s">
        <v>5204</v>
      </c>
      <c r="D2719" t="s">
        <v>5215</v>
      </c>
      <c r="E2719" t="s">
        <v>5210</v>
      </c>
      <c r="F2719" t="str">
        <f>VLOOKUP($A2719,'Transit IDs'!$A$1:$AK$828,14,FALSE)</f>
        <v>NJ</v>
      </c>
      <c r="H2719" s="13"/>
      <c r="I2719" s="13"/>
      <c r="J2719" s="13"/>
    </row>
    <row r="2720" spans="1:10" x14ac:dyDescent="0.25">
      <c r="A2720" s="11" t="s">
        <v>1064</v>
      </c>
      <c r="B2720" t="s">
        <v>1065</v>
      </c>
      <c r="C2720" t="s">
        <v>5204</v>
      </c>
      <c r="D2720" t="s">
        <v>5215</v>
      </c>
      <c r="E2720" t="s">
        <v>5211</v>
      </c>
      <c r="F2720" t="str">
        <f>VLOOKUP($A2720,'Transit IDs'!$A$1:$AK$828,14,FALSE)</f>
        <v>NJ</v>
      </c>
      <c r="H2720" s="13"/>
      <c r="I2720" s="13"/>
      <c r="J2720" s="13"/>
    </row>
    <row r="2721" spans="1:10" x14ac:dyDescent="0.25">
      <c r="A2721" s="11" t="s">
        <v>1064</v>
      </c>
      <c r="B2721" t="s">
        <v>1065</v>
      </c>
      <c r="C2721" t="s">
        <v>5204</v>
      </c>
      <c r="D2721" t="s">
        <v>5215</v>
      </c>
      <c r="E2721" t="s">
        <v>5212</v>
      </c>
      <c r="F2721" t="str">
        <f>VLOOKUP($A2721,'Transit IDs'!$A$1:$AK$828,14,FALSE)</f>
        <v>NJ</v>
      </c>
      <c r="H2721" s="13"/>
      <c r="I2721" s="13">
        <v>9600</v>
      </c>
      <c r="J2721" s="13"/>
    </row>
    <row r="2722" spans="1:10" x14ac:dyDescent="0.25">
      <c r="A2722" s="11" t="s">
        <v>1064</v>
      </c>
      <c r="B2722" t="s">
        <v>1065</v>
      </c>
      <c r="C2722" t="s">
        <v>5214</v>
      </c>
      <c r="D2722" t="s">
        <v>5215</v>
      </c>
      <c r="E2722" t="s">
        <v>5205</v>
      </c>
      <c r="F2722" t="str">
        <f>VLOOKUP($A2722,'Transit IDs'!$A$1:$AK$828,14,FALSE)</f>
        <v>NJ</v>
      </c>
      <c r="H2722" s="13"/>
      <c r="I2722" s="13"/>
      <c r="J2722" s="13"/>
    </row>
    <row r="2723" spans="1:10" x14ac:dyDescent="0.25">
      <c r="A2723" s="11" t="s">
        <v>1064</v>
      </c>
      <c r="B2723" t="s">
        <v>1065</v>
      </c>
      <c r="C2723" t="s">
        <v>5214</v>
      </c>
      <c r="D2723" t="s">
        <v>5215</v>
      </c>
      <c r="E2723" t="s">
        <v>5206</v>
      </c>
      <c r="F2723" t="str">
        <f>VLOOKUP($A2723,'Transit IDs'!$A$1:$AK$828,14,FALSE)</f>
        <v>NJ</v>
      </c>
      <c r="H2723" s="13"/>
      <c r="I2723" s="13"/>
      <c r="J2723" s="13"/>
    </row>
    <row r="2724" spans="1:10" x14ac:dyDescent="0.25">
      <c r="A2724" s="11" t="s">
        <v>1064</v>
      </c>
      <c r="B2724" t="s">
        <v>1065</v>
      </c>
      <c r="C2724" t="s">
        <v>5214</v>
      </c>
      <c r="D2724" t="s">
        <v>5215</v>
      </c>
      <c r="E2724" t="s">
        <v>5207</v>
      </c>
      <c r="F2724" t="str">
        <f>VLOOKUP($A2724,'Transit IDs'!$A$1:$AK$828,14,FALSE)</f>
        <v>NJ</v>
      </c>
      <c r="H2724" s="13"/>
      <c r="I2724" s="13"/>
      <c r="J2724" s="13"/>
    </row>
    <row r="2725" spans="1:10" x14ac:dyDescent="0.25">
      <c r="A2725" s="11" t="s">
        <v>1064</v>
      </c>
      <c r="B2725" t="s">
        <v>1065</v>
      </c>
      <c r="C2725" t="s">
        <v>5214</v>
      </c>
      <c r="D2725" t="s">
        <v>5215</v>
      </c>
      <c r="E2725" t="s">
        <v>5208</v>
      </c>
      <c r="F2725" t="str">
        <f>VLOOKUP($A2725,'Transit IDs'!$A$1:$AK$828,14,FALSE)</f>
        <v>NJ</v>
      </c>
      <c r="H2725" s="13"/>
      <c r="I2725" s="13"/>
      <c r="J2725" s="13"/>
    </row>
    <row r="2726" spans="1:10" x14ac:dyDescent="0.25">
      <c r="A2726" s="11" t="s">
        <v>1064</v>
      </c>
      <c r="B2726" t="s">
        <v>1065</v>
      </c>
      <c r="C2726" t="s">
        <v>5214</v>
      </c>
      <c r="D2726" t="s">
        <v>5215</v>
      </c>
      <c r="E2726" t="s">
        <v>5209</v>
      </c>
      <c r="F2726" t="str">
        <f>VLOOKUP($A2726,'Transit IDs'!$A$1:$AK$828,14,FALSE)</f>
        <v>NJ</v>
      </c>
      <c r="H2726" s="13"/>
      <c r="I2726" s="13"/>
      <c r="J2726" s="13"/>
    </row>
    <row r="2727" spans="1:10" x14ac:dyDescent="0.25">
      <c r="A2727" s="11" t="s">
        <v>1064</v>
      </c>
      <c r="B2727" t="s">
        <v>1065</v>
      </c>
      <c r="C2727" t="s">
        <v>5214</v>
      </c>
      <c r="D2727" t="s">
        <v>5215</v>
      </c>
      <c r="E2727" t="s">
        <v>5210</v>
      </c>
      <c r="F2727" t="str">
        <f>VLOOKUP($A2727,'Transit IDs'!$A$1:$AK$828,14,FALSE)</f>
        <v>NJ</v>
      </c>
      <c r="H2727" s="13"/>
      <c r="I2727" s="13"/>
      <c r="J2727" s="13"/>
    </row>
    <row r="2728" spans="1:10" x14ac:dyDescent="0.25">
      <c r="A2728" s="11" t="s">
        <v>1064</v>
      </c>
      <c r="B2728" t="s">
        <v>1065</v>
      </c>
      <c r="C2728" t="s">
        <v>5214</v>
      </c>
      <c r="D2728" t="s">
        <v>5215</v>
      </c>
      <c r="E2728" t="s">
        <v>5211</v>
      </c>
      <c r="F2728" t="str">
        <f>VLOOKUP($A2728,'Transit IDs'!$A$1:$AK$828,14,FALSE)</f>
        <v>NJ</v>
      </c>
      <c r="H2728" s="13"/>
      <c r="I2728" s="13"/>
      <c r="J2728" s="13"/>
    </row>
    <row r="2729" spans="1:10" x14ac:dyDescent="0.25">
      <c r="A2729" s="11" t="s">
        <v>1064</v>
      </c>
      <c r="B2729" t="s">
        <v>1065</v>
      </c>
      <c r="C2729" t="s">
        <v>5214</v>
      </c>
      <c r="D2729" t="s">
        <v>5215</v>
      </c>
      <c r="E2729" t="s">
        <v>5212</v>
      </c>
      <c r="F2729" t="str">
        <f>VLOOKUP($A2729,'Transit IDs'!$A$1:$AK$828,14,FALSE)</f>
        <v>NJ</v>
      </c>
      <c r="H2729" s="13"/>
      <c r="I2729" s="13">
        <v>199096</v>
      </c>
      <c r="J2729" s="13"/>
    </row>
    <row r="2730" spans="1:10" x14ac:dyDescent="0.25">
      <c r="A2730" s="11" t="s">
        <v>1071</v>
      </c>
      <c r="B2730" t="s">
        <v>1072</v>
      </c>
      <c r="C2730" t="s">
        <v>5214</v>
      </c>
      <c r="D2730" t="s">
        <v>5215</v>
      </c>
      <c r="E2730" t="s">
        <v>5205</v>
      </c>
      <c r="F2730" t="str">
        <f>VLOOKUP($A2730,'Transit IDs'!$A$1:$AK$828,14,FALSE)</f>
        <v>NJ</v>
      </c>
      <c r="H2730" s="13"/>
      <c r="I2730" s="13"/>
      <c r="J2730" s="13"/>
    </row>
    <row r="2731" spans="1:10" x14ac:dyDescent="0.25">
      <c r="A2731" s="11" t="s">
        <v>1071</v>
      </c>
      <c r="B2731" t="s">
        <v>1072</v>
      </c>
      <c r="C2731" t="s">
        <v>5214</v>
      </c>
      <c r="D2731" t="s">
        <v>5215</v>
      </c>
      <c r="E2731" t="s">
        <v>5206</v>
      </c>
      <c r="F2731" t="str">
        <f>VLOOKUP($A2731,'Transit IDs'!$A$1:$AK$828,14,FALSE)</f>
        <v>NJ</v>
      </c>
      <c r="H2731" s="13"/>
      <c r="I2731" s="13"/>
      <c r="J2731" s="13"/>
    </row>
    <row r="2732" spans="1:10" x14ac:dyDescent="0.25">
      <c r="A2732" s="11" t="s">
        <v>1071</v>
      </c>
      <c r="B2732" t="s">
        <v>1072</v>
      </c>
      <c r="C2732" t="s">
        <v>5214</v>
      </c>
      <c r="D2732" t="s">
        <v>5215</v>
      </c>
      <c r="E2732" t="s">
        <v>5207</v>
      </c>
      <c r="F2732" t="str">
        <f>VLOOKUP($A2732,'Transit IDs'!$A$1:$AK$828,14,FALSE)</f>
        <v>NJ</v>
      </c>
      <c r="H2732" s="13"/>
      <c r="I2732" s="13"/>
      <c r="J2732" s="13"/>
    </row>
    <row r="2733" spans="1:10" x14ac:dyDescent="0.25">
      <c r="A2733" s="11" t="s">
        <v>1071</v>
      </c>
      <c r="B2733" t="s">
        <v>1072</v>
      </c>
      <c r="C2733" t="s">
        <v>5214</v>
      </c>
      <c r="D2733" t="s">
        <v>5215</v>
      </c>
      <c r="E2733" t="s">
        <v>5208</v>
      </c>
      <c r="F2733" t="str">
        <f>VLOOKUP($A2733,'Transit IDs'!$A$1:$AK$828,14,FALSE)</f>
        <v>NJ</v>
      </c>
      <c r="H2733" s="13"/>
      <c r="I2733" s="13"/>
      <c r="J2733" s="13"/>
    </row>
    <row r="2734" spans="1:10" x14ac:dyDescent="0.25">
      <c r="A2734" s="11" t="s">
        <v>1071</v>
      </c>
      <c r="B2734" t="s">
        <v>1072</v>
      </c>
      <c r="C2734" t="s">
        <v>5214</v>
      </c>
      <c r="D2734" t="s">
        <v>5215</v>
      </c>
      <c r="E2734" t="s">
        <v>5209</v>
      </c>
      <c r="F2734" t="str">
        <f>VLOOKUP($A2734,'Transit IDs'!$A$1:$AK$828,14,FALSE)</f>
        <v>NJ</v>
      </c>
      <c r="H2734" s="13"/>
      <c r="I2734" s="13"/>
      <c r="J2734" s="13"/>
    </row>
    <row r="2735" spans="1:10" x14ac:dyDescent="0.25">
      <c r="A2735" s="11" t="s">
        <v>1071</v>
      </c>
      <c r="B2735" t="s">
        <v>1072</v>
      </c>
      <c r="C2735" t="s">
        <v>5214</v>
      </c>
      <c r="D2735" t="s">
        <v>5215</v>
      </c>
      <c r="E2735" t="s">
        <v>5210</v>
      </c>
      <c r="F2735" t="str">
        <f>VLOOKUP($A2735,'Transit IDs'!$A$1:$AK$828,14,FALSE)</f>
        <v>NJ</v>
      </c>
      <c r="H2735" s="13"/>
      <c r="I2735" s="13"/>
      <c r="J2735" s="13"/>
    </row>
    <row r="2736" spans="1:10" x14ac:dyDescent="0.25">
      <c r="A2736" s="11" t="s">
        <v>1071</v>
      </c>
      <c r="B2736" t="s">
        <v>1072</v>
      </c>
      <c r="C2736" t="s">
        <v>5214</v>
      </c>
      <c r="D2736" t="s">
        <v>5215</v>
      </c>
      <c r="E2736" t="s">
        <v>5211</v>
      </c>
      <c r="F2736" t="str">
        <f>VLOOKUP($A2736,'Transit IDs'!$A$1:$AK$828,14,FALSE)</f>
        <v>NJ</v>
      </c>
      <c r="H2736" s="13"/>
      <c r="I2736" s="13"/>
      <c r="J2736" s="13"/>
    </row>
    <row r="2737" spans="1:10" x14ac:dyDescent="0.25">
      <c r="A2737" s="11" t="s">
        <v>1071</v>
      </c>
      <c r="B2737" t="s">
        <v>1072</v>
      </c>
      <c r="C2737" t="s">
        <v>5214</v>
      </c>
      <c r="D2737" t="s">
        <v>5215</v>
      </c>
      <c r="E2737" t="s">
        <v>5212</v>
      </c>
      <c r="F2737" t="str">
        <f>VLOOKUP($A2737,'Transit IDs'!$A$1:$AK$828,14,FALSE)</f>
        <v>NJ</v>
      </c>
      <c r="H2737" s="13"/>
      <c r="I2737" s="13">
        <v>51466</v>
      </c>
      <c r="J2737" s="13"/>
    </row>
    <row r="2738" spans="1:10" x14ac:dyDescent="0.25">
      <c r="A2738" s="11" t="s">
        <v>1076</v>
      </c>
      <c r="B2738" t="s">
        <v>1077</v>
      </c>
      <c r="C2738" t="s">
        <v>5204</v>
      </c>
      <c r="D2738" t="s">
        <v>4287</v>
      </c>
      <c r="E2738" t="s">
        <v>5205</v>
      </c>
      <c r="F2738" t="str">
        <f>VLOOKUP($A2738,'Transit IDs'!$A$1:$AK$828,14,FALSE)</f>
        <v>NJ</v>
      </c>
      <c r="H2738" s="13"/>
      <c r="I2738" s="13"/>
      <c r="J2738" s="13"/>
    </row>
    <row r="2739" spans="1:10" x14ac:dyDescent="0.25">
      <c r="A2739" s="11" t="s">
        <v>1076</v>
      </c>
      <c r="B2739" t="s">
        <v>1077</v>
      </c>
      <c r="C2739" t="s">
        <v>5204</v>
      </c>
      <c r="D2739" t="s">
        <v>4287</v>
      </c>
      <c r="E2739" t="s">
        <v>5206</v>
      </c>
      <c r="F2739" t="str">
        <f>VLOOKUP($A2739,'Transit IDs'!$A$1:$AK$828,14,FALSE)</f>
        <v>NJ</v>
      </c>
      <c r="H2739" s="13"/>
      <c r="I2739" s="13"/>
      <c r="J2739" s="13"/>
    </row>
    <row r="2740" spans="1:10" x14ac:dyDescent="0.25">
      <c r="A2740" s="11" t="s">
        <v>1076</v>
      </c>
      <c r="B2740" t="s">
        <v>1077</v>
      </c>
      <c r="C2740" t="s">
        <v>5204</v>
      </c>
      <c r="D2740" t="s">
        <v>4287</v>
      </c>
      <c r="E2740" t="s">
        <v>5207</v>
      </c>
      <c r="F2740" t="str">
        <f>VLOOKUP($A2740,'Transit IDs'!$A$1:$AK$828,14,FALSE)</f>
        <v>NJ</v>
      </c>
      <c r="H2740" s="13"/>
      <c r="I2740" s="13"/>
      <c r="J2740" s="13"/>
    </row>
    <row r="2741" spans="1:10" x14ac:dyDescent="0.25">
      <c r="A2741" s="11" t="s">
        <v>1076</v>
      </c>
      <c r="B2741" t="s">
        <v>1077</v>
      </c>
      <c r="C2741" t="s">
        <v>5204</v>
      </c>
      <c r="D2741" t="s">
        <v>4287</v>
      </c>
      <c r="E2741" t="s">
        <v>5208</v>
      </c>
      <c r="F2741" t="str">
        <f>VLOOKUP($A2741,'Transit IDs'!$A$1:$AK$828,14,FALSE)</f>
        <v>NJ</v>
      </c>
      <c r="H2741" s="13"/>
      <c r="I2741" s="13"/>
      <c r="J2741" s="13"/>
    </row>
    <row r="2742" spans="1:10" x14ac:dyDescent="0.25">
      <c r="A2742" s="11" t="s">
        <v>1076</v>
      </c>
      <c r="B2742" t="s">
        <v>1077</v>
      </c>
      <c r="C2742" t="s">
        <v>5204</v>
      </c>
      <c r="D2742" t="s">
        <v>4287</v>
      </c>
      <c r="E2742" t="s">
        <v>5209</v>
      </c>
      <c r="F2742" t="str">
        <f>VLOOKUP($A2742,'Transit IDs'!$A$1:$AK$828,14,FALSE)</f>
        <v>NJ</v>
      </c>
      <c r="H2742" s="13"/>
      <c r="I2742" s="13"/>
      <c r="J2742" s="13"/>
    </row>
    <row r="2743" spans="1:10" x14ac:dyDescent="0.25">
      <c r="A2743" s="11" t="s">
        <v>1076</v>
      </c>
      <c r="B2743" t="s">
        <v>1077</v>
      </c>
      <c r="C2743" t="s">
        <v>5204</v>
      </c>
      <c r="D2743" t="s">
        <v>4287</v>
      </c>
      <c r="E2743" t="s">
        <v>5210</v>
      </c>
      <c r="F2743" t="str">
        <f>VLOOKUP($A2743,'Transit IDs'!$A$1:$AK$828,14,FALSE)</f>
        <v>NJ</v>
      </c>
      <c r="H2743" s="13"/>
      <c r="I2743" s="13"/>
      <c r="J2743" s="13"/>
    </row>
    <row r="2744" spans="1:10" x14ac:dyDescent="0.25">
      <c r="A2744" s="11" t="s">
        <v>1076</v>
      </c>
      <c r="B2744" t="s">
        <v>1077</v>
      </c>
      <c r="C2744" t="s">
        <v>5204</v>
      </c>
      <c r="D2744" t="s">
        <v>4287</v>
      </c>
      <c r="E2744" t="s">
        <v>5211</v>
      </c>
      <c r="F2744" t="str">
        <f>VLOOKUP($A2744,'Transit IDs'!$A$1:$AK$828,14,FALSE)</f>
        <v>NJ</v>
      </c>
      <c r="H2744" s="13"/>
      <c r="I2744" s="13"/>
      <c r="J2744" s="13"/>
    </row>
    <row r="2745" spans="1:10" x14ac:dyDescent="0.25">
      <c r="A2745" s="11" t="s">
        <v>1076</v>
      </c>
      <c r="B2745" t="s">
        <v>1077</v>
      </c>
      <c r="C2745" t="s">
        <v>5204</v>
      </c>
      <c r="D2745" t="s">
        <v>4287</v>
      </c>
      <c r="E2745" t="s">
        <v>5212</v>
      </c>
      <c r="F2745" t="str">
        <f>VLOOKUP($A2745,'Transit IDs'!$A$1:$AK$828,14,FALSE)</f>
        <v>NJ</v>
      </c>
      <c r="H2745" s="13"/>
      <c r="I2745" s="13">
        <v>65913</v>
      </c>
      <c r="J2745" s="13"/>
    </row>
    <row r="2746" spans="1:10" x14ac:dyDescent="0.25">
      <c r="A2746" s="11" t="s">
        <v>1082</v>
      </c>
      <c r="B2746" t="s">
        <v>1083</v>
      </c>
      <c r="C2746" t="s">
        <v>5204</v>
      </c>
      <c r="D2746" t="s">
        <v>5215</v>
      </c>
      <c r="E2746" t="s">
        <v>5205</v>
      </c>
      <c r="F2746" t="str">
        <f>VLOOKUP($A2746,'Transit IDs'!$A$1:$AK$828,14,FALSE)</f>
        <v>NJ</v>
      </c>
      <c r="H2746" s="13"/>
      <c r="I2746" s="13"/>
      <c r="J2746" s="13"/>
    </row>
    <row r="2747" spans="1:10" x14ac:dyDescent="0.25">
      <c r="A2747" s="11" t="s">
        <v>1082</v>
      </c>
      <c r="B2747" t="s">
        <v>1083</v>
      </c>
      <c r="C2747" t="s">
        <v>5204</v>
      </c>
      <c r="D2747" t="s">
        <v>5215</v>
      </c>
      <c r="E2747" t="s">
        <v>5206</v>
      </c>
      <c r="F2747" t="str">
        <f>VLOOKUP($A2747,'Transit IDs'!$A$1:$AK$828,14,FALSE)</f>
        <v>NJ</v>
      </c>
      <c r="H2747" s="13"/>
      <c r="I2747" s="13"/>
      <c r="J2747" s="13"/>
    </row>
    <row r="2748" spans="1:10" x14ac:dyDescent="0.25">
      <c r="A2748" s="11" t="s">
        <v>1082</v>
      </c>
      <c r="B2748" t="s">
        <v>1083</v>
      </c>
      <c r="C2748" t="s">
        <v>5204</v>
      </c>
      <c r="D2748" t="s">
        <v>5215</v>
      </c>
      <c r="E2748" t="s">
        <v>5207</v>
      </c>
      <c r="F2748" t="str">
        <f>VLOOKUP($A2748,'Transit IDs'!$A$1:$AK$828,14,FALSE)</f>
        <v>NJ</v>
      </c>
      <c r="H2748" s="13"/>
      <c r="I2748" s="13"/>
      <c r="J2748" s="13"/>
    </row>
    <row r="2749" spans="1:10" x14ac:dyDescent="0.25">
      <c r="A2749" s="11" t="s">
        <v>1082</v>
      </c>
      <c r="B2749" t="s">
        <v>1083</v>
      </c>
      <c r="C2749" t="s">
        <v>5204</v>
      </c>
      <c r="D2749" t="s">
        <v>5215</v>
      </c>
      <c r="E2749" t="s">
        <v>5208</v>
      </c>
      <c r="F2749" t="str">
        <f>VLOOKUP($A2749,'Transit IDs'!$A$1:$AK$828,14,FALSE)</f>
        <v>NJ</v>
      </c>
      <c r="H2749" s="13"/>
      <c r="I2749" s="13"/>
      <c r="J2749" s="13"/>
    </row>
    <row r="2750" spans="1:10" x14ac:dyDescent="0.25">
      <c r="A2750" s="11" t="s">
        <v>1082</v>
      </c>
      <c r="B2750" t="s">
        <v>1083</v>
      </c>
      <c r="C2750" t="s">
        <v>5204</v>
      </c>
      <c r="D2750" t="s">
        <v>5215</v>
      </c>
      <c r="E2750" t="s">
        <v>5209</v>
      </c>
      <c r="F2750" t="str">
        <f>VLOOKUP($A2750,'Transit IDs'!$A$1:$AK$828,14,FALSE)</f>
        <v>NJ</v>
      </c>
      <c r="H2750" s="13"/>
      <c r="I2750" s="13">
        <v>341</v>
      </c>
      <c r="J2750" s="13">
        <v>3037</v>
      </c>
    </row>
    <row r="2751" spans="1:10" x14ac:dyDescent="0.25">
      <c r="A2751" s="11" t="s">
        <v>1082</v>
      </c>
      <c r="B2751" t="s">
        <v>1083</v>
      </c>
      <c r="C2751" t="s">
        <v>5204</v>
      </c>
      <c r="D2751" t="s">
        <v>5215</v>
      </c>
      <c r="E2751" t="s">
        <v>5210</v>
      </c>
      <c r="F2751" t="str">
        <f>VLOOKUP($A2751,'Transit IDs'!$A$1:$AK$828,14,FALSE)</f>
        <v>NJ</v>
      </c>
      <c r="H2751" s="13"/>
      <c r="I2751" s="13"/>
      <c r="J2751" s="13"/>
    </row>
    <row r="2752" spans="1:10" x14ac:dyDescent="0.25">
      <c r="A2752" s="11" t="s">
        <v>1082</v>
      </c>
      <c r="B2752" t="s">
        <v>1083</v>
      </c>
      <c r="C2752" t="s">
        <v>5204</v>
      </c>
      <c r="D2752" t="s">
        <v>5215</v>
      </c>
      <c r="E2752" t="s">
        <v>5211</v>
      </c>
      <c r="F2752" t="str">
        <f>VLOOKUP($A2752,'Transit IDs'!$A$1:$AK$828,14,FALSE)</f>
        <v>NJ</v>
      </c>
      <c r="H2752" s="13"/>
      <c r="I2752" s="13"/>
      <c r="J2752" s="13"/>
    </row>
    <row r="2753" spans="1:10" x14ac:dyDescent="0.25">
      <c r="A2753" s="11" t="s">
        <v>1082</v>
      </c>
      <c r="B2753" t="s">
        <v>1083</v>
      </c>
      <c r="C2753" t="s">
        <v>5204</v>
      </c>
      <c r="D2753" t="s">
        <v>5215</v>
      </c>
      <c r="E2753" t="s">
        <v>5212</v>
      </c>
      <c r="F2753" t="str">
        <f>VLOOKUP($A2753,'Transit IDs'!$A$1:$AK$828,14,FALSE)</f>
        <v>NJ</v>
      </c>
      <c r="H2753" s="13"/>
      <c r="I2753" s="13">
        <v>84568</v>
      </c>
      <c r="J2753" s="13">
        <v>753176</v>
      </c>
    </row>
    <row r="2754" spans="1:10" x14ac:dyDescent="0.25">
      <c r="A2754" s="11" t="s">
        <v>1090</v>
      </c>
      <c r="B2754" t="s">
        <v>1091</v>
      </c>
      <c r="C2754" t="s">
        <v>5204</v>
      </c>
      <c r="D2754" t="s">
        <v>5215</v>
      </c>
      <c r="E2754" t="s">
        <v>5205</v>
      </c>
      <c r="F2754" t="str">
        <f>VLOOKUP($A2754,'Transit IDs'!$A$1:$AK$828,14,FALSE)</f>
        <v>NJ</v>
      </c>
      <c r="H2754" s="13"/>
      <c r="I2754" s="13"/>
      <c r="J2754" s="13"/>
    </row>
    <row r="2755" spans="1:10" x14ac:dyDescent="0.25">
      <c r="A2755" s="11" t="s">
        <v>1090</v>
      </c>
      <c r="B2755" t="s">
        <v>1091</v>
      </c>
      <c r="C2755" t="s">
        <v>5204</v>
      </c>
      <c r="D2755" t="s">
        <v>5215</v>
      </c>
      <c r="E2755" t="s">
        <v>5206</v>
      </c>
      <c r="F2755" t="str">
        <f>VLOOKUP($A2755,'Transit IDs'!$A$1:$AK$828,14,FALSE)</f>
        <v>NJ</v>
      </c>
      <c r="H2755" s="13"/>
      <c r="I2755" s="13"/>
      <c r="J2755" s="13"/>
    </row>
    <row r="2756" spans="1:10" x14ac:dyDescent="0.25">
      <c r="A2756" s="11" t="s">
        <v>1090</v>
      </c>
      <c r="B2756" t="s">
        <v>1091</v>
      </c>
      <c r="C2756" t="s">
        <v>5204</v>
      </c>
      <c r="D2756" t="s">
        <v>5215</v>
      </c>
      <c r="E2756" t="s">
        <v>5207</v>
      </c>
      <c r="F2756" t="str">
        <f>VLOOKUP($A2756,'Transit IDs'!$A$1:$AK$828,14,FALSE)</f>
        <v>NJ</v>
      </c>
      <c r="H2756" s="13"/>
      <c r="I2756" s="13"/>
      <c r="J2756" s="13"/>
    </row>
    <row r="2757" spans="1:10" x14ac:dyDescent="0.25">
      <c r="A2757" s="11" t="s">
        <v>1090</v>
      </c>
      <c r="B2757" t="s">
        <v>1091</v>
      </c>
      <c r="C2757" t="s">
        <v>5204</v>
      </c>
      <c r="D2757" t="s">
        <v>5215</v>
      </c>
      <c r="E2757" t="s">
        <v>5208</v>
      </c>
      <c r="F2757" t="str">
        <f>VLOOKUP($A2757,'Transit IDs'!$A$1:$AK$828,14,FALSE)</f>
        <v>NJ</v>
      </c>
      <c r="H2757" s="13"/>
      <c r="I2757" s="13"/>
      <c r="J2757" s="13"/>
    </row>
    <row r="2758" spans="1:10" x14ac:dyDescent="0.25">
      <c r="A2758" s="11" t="s">
        <v>1090</v>
      </c>
      <c r="B2758" t="s">
        <v>1091</v>
      </c>
      <c r="C2758" t="s">
        <v>5204</v>
      </c>
      <c r="D2758" t="s">
        <v>5215</v>
      </c>
      <c r="E2758" t="s">
        <v>5209</v>
      </c>
      <c r="F2758" t="str">
        <f>VLOOKUP($A2758,'Transit IDs'!$A$1:$AK$828,14,FALSE)</f>
        <v>NJ</v>
      </c>
      <c r="H2758" s="13"/>
      <c r="I2758" s="13"/>
      <c r="J2758" s="13"/>
    </row>
    <row r="2759" spans="1:10" x14ac:dyDescent="0.25">
      <c r="A2759" s="11" t="s">
        <v>1090</v>
      </c>
      <c r="B2759" t="s">
        <v>1091</v>
      </c>
      <c r="C2759" t="s">
        <v>5204</v>
      </c>
      <c r="D2759" t="s">
        <v>5215</v>
      </c>
      <c r="E2759" t="s">
        <v>5210</v>
      </c>
      <c r="F2759" t="str">
        <f>VLOOKUP($A2759,'Transit IDs'!$A$1:$AK$828,14,FALSE)</f>
        <v>NJ</v>
      </c>
      <c r="H2759" s="13"/>
      <c r="I2759" s="13"/>
      <c r="J2759" s="13"/>
    </row>
    <row r="2760" spans="1:10" x14ac:dyDescent="0.25">
      <c r="A2760" s="11" t="s">
        <v>1090</v>
      </c>
      <c r="B2760" t="s">
        <v>1091</v>
      </c>
      <c r="C2760" t="s">
        <v>5204</v>
      </c>
      <c r="D2760" t="s">
        <v>5215</v>
      </c>
      <c r="E2760" t="s">
        <v>5211</v>
      </c>
      <c r="F2760" t="str">
        <f>VLOOKUP($A2760,'Transit IDs'!$A$1:$AK$828,14,FALSE)</f>
        <v>NJ</v>
      </c>
      <c r="H2760" s="13"/>
      <c r="I2760" s="13"/>
      <c r="J2760" s="13"/>
    </row>
    <row r="2761" spans="1:10" x14ac:dyDescent="0.25">
      <c r="A2761" s="11" t="s">
        <v>1090</v>
      </c>
      <c r="B2761" t="s">
        <v>1091</v>
      </c>
      <c r="C2761" t="s">
        <v>5204</v>
      </c>
      <c r="D2761" t="s">
        <v>5215</v>
      </c>
      <c r="E2761" t="s">
        <v>5212</v>
      </c>
      <c r="F2761" t="str">
        <f>VLOOKUP($A2761,'Transit IDs'!$A$1:$AK$828,14,FALSE)</f>
        <v>NJ</v>
      </c>
      <c r="H2761" s="13"/>
      <c r="I2761" s="13">
        <v>72141</v>
      </c>
      <c r="J2761" s="13"/>
    </row>
    <row r="2762" spans="1:10" x14ac:dyDescent="0.25">
      <c r="A2762" s="11" t="s">
        <v>1096</v>
      </c>
      <c r="B2762" t="s">
        <v>1097</v>
      </c>
      <c r="C2762" t="s">
        <v>5204</v>
      </c>
      <c r="D2762" t="s">
        <v>4287</v>
      </c>
      <c r="E2762" t="s">
        <v>5205</v>
      </c>
      <c r="F2762" t="str">
        <f>VLOOKUP($A2762,'Transit IDs'!$A$1:$AK$828,14,FALSE)</f>
        <v>NY</v>
      </c>
      <c r="H2762" s="13"/>
      <c r="I2762" s="13"/>
      <c r="J2762" s="13"/>
    </row>
    <row r="2763" spans="1:10" x14ac:dyDescent="0.25">
      <c r="A2763" s="11" t="s">
        <v>1096</v>
      </c>
      <c r="B2763" t="s">
        <v>1097</v>
      </c>
      <c r="C2763" t="s">
        <v>5204</v>
      </c>
      <c r="D2763" t="s">
        <v>4287</v>
      </c>
      <c r="E2763" t="s">
        <v>5206</v>
      </c>
      <c r="F2763" t="str">
        <f>VLOOKUP($A2763,'Transit IDs'!$A$1:$AK$828,14,FALSE)</f>
        <v>NY</v>
      </c>
      <c r="H2763" s="13"/>
      <c r="I2763" s="13"/>
      <c r="J2763" s="13"/>
    </row>
    <row r="2764" spans="1:10" x14ac:dyDescent="0.25">
      <c r="A2764" s="11" t="s">
        <v>1096</v>
      </c>
      <c r="B2764" t="s">
        <v>1097</v>
      </c>
      <c r="C2764" t="s">
        <v>5204</v>
      </c>
      <c r="D2764" t="s">
        <v>4287</v>
      </c>
      <c r="E2764" t="s">
        <v>5207</v>
      </c>
      <c r="F2764" t="str">
        <f>VLOOKUP($A2764,'Transit IDs'!$A$1:$AK$828,14,FALSE)</f>
        <v>NY</v>
      </c>
      <c r="H2764" s="13"/>
      <c r="I2764" s="13"/>
      <c r="J2764" s="13"/>
    </row>
    <row r="2765" spans="1:10" x14ac:dyDescent="0.25">
      <c r="A2765" s="11" t="s">
        <v>1096</v>
      </c>
      <c r="B2765" t="s">
        <v>1097</v>
      </c>
      <c r="C2765" t="s">
        <v>5204</v>
      </c>
      <c r="D2765" t="s">
        <v>4287</v>
      </c>
      <c r="E2765" t="s">
        <v>5208</v>
      </c>
      <c r="F2765" t="str">
        <f>VLOOKUP($A2765,'Transit IDs'!$A$1:$AK$828,14,FALSE)</f>
        <v>NY</v>
      </c>
      <c r="H2765" s="13"/>
      <c r="I2765" s="13"/>
      <c r="J2765" s="13"/>
    </row>
    <row r="2766" spans="1:10" x14ac:dyDescent="0.25">
      <c r="A2766" s="11" t="s">
        <v>1096</v>
      </c>
      <c r="B2766" t="s">
        <v>1097</v>
      </c>
      <c r="C2766" t="s">
        <v>5204</v>
      </c>
      <c r="D2766" t="s">
        <v>4287</v>
      </c>
      <c r="E2766" t="s">
        <v>5209</v>
      </c>
      <c r="F2766" t="str">
        <f>VLOOKUP($A2766,'Transit IDs'!$A$1:$AK$828,14,FALSE)</f>
        <v>NY</v>
      </c>
      <c r="H2766" s="13"/>
      <c r="I2766" s="13">
        <v>1220</v>
      </c>
      <c r="J2766" s="13">
        <v>9737</v>
      </c>
    </row>
    <row r="2767" spans="1:10" x14ac:dyDescent="0.25">
      <c r="A2767" s="11" t="s">
        <v>1096</v>
      </c>
      <c r="B2767" t="s">
        <v>1097</v>
      </c>
      <c r="C2767" t="s">
        <v>5204</v>
      </c>
      <c r="D2767" t="s">
        <v>4287</v>
      </c>
      <c r="E2767" t="s">
        <v>5210</v>
      </c>
      <c r="F2767" t="str">
        <f>VLOOKUP($A2767,'Transit IDs'!$A$1:$AK$828,14,FALSE)</f>
        <v>NY</v>
      </c>
      <c r="H2767" s="13"/>
      <c r="I2767" s="13">
        <v>409</v>
      </c>
      <c r="J2767" s="13">
        <v>3127</v>
      </c>
    </row>
    <row r="2768" spans="1:10" x14ac:dyDescent="0.25">
      <c r="A2768" s="11" t="s">
        <v>1096</v>
      </c>
      <c r="B2768" t="s">
        <v>1097</v>
      </c>
      <c r="C2768" t="s">
        <v>5204</v>
      </c>
      <c r="D2768" t="s">
        <v>4287</v>
      </c>
      <c r="E2768" t="s">
        <v>5211</v>
      </c>
      <c r="F2768" t="str">
        <f>VLOOKUP($A2768,'Transit IDs'!$A$1:$AK$828,14,FALSE)</f>
        <v>NY</v>
      </c>
      <c r="H2768" s="13"/>
      <c r="I2768" s="13">
        <v>259</v>
      </c>
      <c r="J2768" s="13">
        <v>2103</v>
      </c>
    </row>
    <row r="2769" spans="1:10" x14ac:dyDescent="0.25">
      <c r="A2769" s="11" t="s">
        <v>1096</v>
      </c>
      <c r="B2769" t="s">
        <v>1097</v>
      </c>
      <c r="C2769" t="s">
        <v>5204</v>
      </c>
      <c r="D2769" t="s">
        <v>4287</v>
      </c>
      <c r="E2769" t="s">
        <v>5212</v>
      </c>
      <c r="F2769" t="str">
        <f>VLOOKUP($A2769,'Transit IDs'!$A$1:$AK$828,14,FALSE)</f>
        <v>NY</v>
      </c>
      <c r="H2769" s="13"/>
      <c r="I2769" s="13">
        <v>345625</v>
      </c>
      <c r="J2769" s="13">
        <v>2753240</v>
      </c>
    </row>
    <row r="2770" spans="1:10" x14ac:dyDescent="0.25">
      <c r="A2770" s="11" t="s">
        <v>1096</v>
      </c>
      <c r="B2770" t="s">
        <v>1097</v>
      </c>
      <c r="C2770" t="s">
        <v>5214</v>
      </c>
      <c r="D2770" t="s">
        <v>4287</v>
      </c>
      <c r="E2770" t="s">
        <v>5205</v>
      </c>
      <c r="F2770" t="str">
        <f>VLOOKUP($A2770,'Transit IDs'!$A$1:$AK$828,14,FALSE)</f>
        <v>NY</v>
      </c>
      <c r="H2770" s="13"/>
      <c r="I2770" s="13"/>
      <c r="J2770" s="13"/>
    </row>
    <row r="2771" spans="1:10" x14ac:dyDescent="0.25">
      <c r="A2771" s="11" t="s">
        <v>1096</v>
      </c>
      <c r="B2771" t="s">
        <v>1097</v>
      </c>
      <c r="C2771" t="s">
        <v>5214</v>
      </c>
      <c r="D2771" t="s">
        <v>4287</v>
      </c>
      <c r="E2771" t="s">
        <v>5206</v>
      </c>
      <c r="F2771" t="str">
        <f>VLOOKUP($A2771,'Transit IDs'!$A$1:$AK$828,14,FALSE)</f>
        <v>NY</v>
      </c>
      <c r="H2771" s="13"/>
      <c r="I2771" s="13"/>
      <c r="J2771" s="13"/>
    </row>
    <row r="2772" spans="1:10" x14ac:dyDescent="0.25">
      <c r="A2772" s="11" t="s">
        <v>1096</v>
      </c>
      <c r="B2772" t="s">
        <v>1097</v>
      </c>
      <c r="C2772" t="s">
        <v>5214</v>
      </c>
      <c r="D2772" t="s">
        <v>4287</v>
      </c>
      <c r="E2772" t="s">
        <v>5207</v>
      </c>
      <c r="F2772" t="str">
        <f>VLOOKUP($A2772,'Transit IDs'!$A$1:$AK$828,14,FALSE)</f>
        <v>NY</v>
      </c>
      <c r="H2772" s="13"/>
      <c r="I2772" s="13"/>
      <c r="J2772" s="13"/>
    </row>
    <row r="2773" spans="1:10" x14ac:dyDescent="0.25">
      <c r="A2773" s="11" t="s">
        <v>1096</v>
      </c>
      <c r="B2773" t="s">
        <v>1097</v>
      </c>
      <c r="C2773" t="s">
        <v>5214</v>
      </c>
      <c r="D2773" t="s">
        <v>4287</v>
      </c>
      <c r="E2773" t="s">
        <v>5208</v>
      </c>
      <c r="F2773" t="str">
        <f>VLOOKUP($A2773,'Transit IDs'!$A$1:$AK$828,14,FALSE)</f>
        <v>NY</v>
      </c>
      <c r="H2773" s="13"/>
      <c r="I2773" s="13"/>
      <c r="J2773" s="13"/>
    </row>
    <row r="2774" spans="1:10" x14ac:dyDescent="0.25">
      <c r="A2774" s="11" t="s">
        <v>1096</v>
      </c>
      <c r="B2774" t="s">
        <v>1097</v>
      </c>
      <c r="C2774" t="s">
        <v>5214</v>
      </c>
      <c r="D2774" t="s">
        <v>4287</v>
      </c>
      <c r="E2774" t="s">
        <v>5209</v>
      </c>
      <c r="F2774" t="str">
        <f>VLOOKUP($A2774,'Transit IDs'!$A$1:$AK$828,14,FALSE)</f>
        <v>NY</v>
      </c>
      <c r="H2774" s="13"/>
      <c r="I2774" s="13">
        <v>98534</v>
      </c>
      <c r="J2774" s="13">
        <v>489179</v>
      </c>
    </row>
    <row r="2775" spans="1:10" x14ac:dyDescent="0.25">
      <c r="A2775" s="11" t="s">
        <v>1096</v>
      </c>
      <c r="B2775" t="s">
        <v>1097</v>
      </c>
      <c r="C2775" t="s">
        <v>5214</v>
      </c>
      <c r="D2775" t="s">
        <v>4287</v>
      </c>
      <c r="E2775" t="s">
        <v>5210</v>
      </c>
      <c r="F2775" t="str">
        <f>VLOOKUP($A2775,'Transit IDs'!$A$1:$AK$828,14,FALSE)</f>
        <v>NY</v>
      </c>
      <c r="H2775" s="13"/>
      <c r="I2775" s="13">
        <v>52685</v>
      </c>
      <c r="J2775" s="13">
        <v>263571</v>
      </c>
    </row>
    <row r="2776" spans="1:10" x14ac:dyDescent="0.25">
      <c r="A2776" s="11" t="s">
        <v>1096</v>
      </c>
      <c r="B2776" t="s">
        <v>1097</v>
      </c>
      <c r="C2776" t="s">
        <v>5214</v>
      </c>
      <c r="D2776" t="s">
        <v>4287</v>
      </c>
      <c r="E2776" t="s">
        <v>5211</v>
      </c>
      <c r="F2776" t="str">
        <f>VLOOKUP($A2776,'Transit IDs'!$A$1:$AK$828,14,FALSE)</f>
        <v>NY</v>
      </c>
      <c r="H2776" s="13"/>
      <c r="I2776" s="13">
        <v>31603</v>
      </c>
      <c r="J2776" s="13">
        <v>160870</v>
      </c>
    </row>
    <row r="2777" spans="1:10" x14ac:dyDescent="0.25">
      <c r="A2777" s="11" t="s">
        <v>1096</v>
      </c>
      <c r="B2777" t="s">
        <v>1097</v>
      </c>
      <c r="C2777" t="s">
        <v>5214</v>
      </c>
      <c r="D2777" t="s">
        <v>4287</v>
      </c>
      <c r="E2777" t="s">
        <v>5212</v>
      </c>
      <c r="F2777" t="str">
        <f>VLOOKUP($A2777,'Transit IDs'!$A$1:$AK$828,14,FALSE)</f>
        <v>NY</v>
      </c>
      <c r="H2777" s="13"/>
      <c r="I2777" s="13">
        <v>29176016</v>
      </c>
      <c r="J2777" s="13">
        <v>143702487</v>
      </c>
    </row>
    <row r="2778" spans="1:10" x14ac:dyDescent="0.25">
      <c r="A2778" s="11" t="s">
        <v>1102</v>
      </c>
      <c r="B2778" t="s">
        <v>1103</v>
      </c>
      <c r="C2778" t="s">
        <v>5214</v>
      </c>
      <c r="D2778" t="s">
        <v>4287</v>
      </c>
      <c r="E2778" t="s">
        <v>5205</v>
      </c>
      <c r="F2778" t="str">
        <f>VLOOKUP($A2778,'Transit IDs'!$A$1:$AK$828,14,FALSE)</f>
        <v>NJ</v>
      </c>
      <c r="H2778" s="13"/>
      <c r="I2778" s="13"/>
      <c r="J2778" s="13"/>
    </row>
    <row r="2779" spans="1:10" x14ac:dyDescent="0.25">
      <c r="A2779" s="11" t="s">
        <v>1102</v>
      </c>
      <c r="B2779" t="s">
        <v>1103</v>
      </c>
      <c r="C2779" t="s">
        <v>5214</v>
      </c>
      <c r="D2779" t="s">
        <v>4287</v>
      </c>
      <c r="E2779" t="s">
        <v>5206</v>
      </c>
      <c r="F2779" t="str">
        <f>VLOOKUP($A2779,'Transit IDs'!$A$1:$AK$828,14,FALSE)</f>
        <v>NJ</v>
      </c>
      <c r="H2779" s="13"/>
      <c r="I2779" s="13"/>
      <c r="J2779" s="13"/>
    </row>
    <row r="2780" spans="1:10" x14ac:dyDescent="0.25">
      <c r="A2780" s="11" t="s">
        <v>1102</v>
      </c>
      <c r="B2780" t="s">
        <v>1103</v>
      </c>
      <c r="C2780" t="s">
        <v>5214</v>
      </c>
      <c r="D2780" t="s">
        <v>4287</v>
      </c>
      <c r="E2780" t="s">
        <v>5207</v>
      </c>
      <c r="F2780" t="str">
        <f>VLOOKUP($A2780,'Transit IDs'!$A$1:$AK$828,14,FALSE)</f>
        <v>NJ</v>
      </c>
      <c r="H2780" s="13"/>
      <c r="I2780" s="13"/>
      <c r="J2780" s="13"/>
    </row>
    <row r="2781" spans="1:10" x14ac:dyDescent="0.25">
      <c r="A2781" s="11" t="s">
        <v>1102</v>
      </c>
      <c r="B2781" t="s">
        <v>1103</v>
      </c>
      <c r="C2781" t="s">
        <v>5214</v>
      </c>
      <c r="D2781" t="s">
        <v>4287</v>
      </c>
      <c r="E2781" t="s">
        <v>5208</v>
      </c>
      <c r="F2781" t="str">
        <f>VLOOKUP($A2781,'Transit IDs'!$A$1:$AK$828,14,FALSE)</f>
        <v>NJ</v>
      </c>
      <c r="H2781" s="13"/>
      <c r="I2781" s="13"/>
      <c r="J2781" s="13"/>
    </row>
    <row r="2782" spans="1:10" x14ac:dyDescent="0.25">
      <c r="A2782" s="11" t="s">
        <v>1102</v>
      </c>
      <c r="B2782" t="s">
        <v>1103</v>
      </c>
      <c r="C2782" t="s">
        <v>5214</v>
      </c>
      <c r="D2782" t="s">
        <v>4287</v>
      </c>
      <c r="E2782" t="s">
        <v>5209</v>
      </c>
      <c r="F2782" t="str">
        <f>VLOOKUP($A2782,'Transit IDs'!$A$1:$AK$828,14,FALSE)</f>
        <v>NJ</v>
      </c>
      <c r="H2782" s="13"/>
      <c r="I2782" s="13"/>
      <c r="J2782" s="13"/>
    </row>
    <row r="2783" spans="1:10" x14ac:dyDescent="0.25">
      <c r="A2783" s="11" t="s">
        <v>1102</v>
      </c>
      <c r="B2783" t="s">
        <v>1103</v>
      </c>
      <c r="C2783" t="s">
        <v>5214</v>
      </c>
      <c r="D2783" t="s">
        <v>4287</v>
      </c>
      <c r="E2783" t="s">
        <v>5210</v>
      </c>
      <c r="F2783" t="str">
        <f>VLOOKUP($A2783,'Transit IDs'!$A$1:$AK$828,14,FALSE)</f>
        <v>NJ</v>
      </c>
      <c r="H2783" s="13"/>
      <c r="I2783" s="13"/>
      <c r="J2783" s="13"/>
    </row>
    <row r="2784" spans="1:10" x14ac:dyDescent="0.25">
      <c r="A2784" s="11" t="s">
        <v>1102</v>
      </c>
      <c r="B2784" t="s">
        <v>1103</v>
      </c>
      <c r="C2784" t="s">
        <v>5214</v>
      </c>
      <c r="D2784" t="s">
        <v>4287</v>
      </c>
      <c r="E2784" t="s">
        <v>5211</v>
      </c>
      <c r="F2784" t="str">
        <f>VLOOKUP($A2784,'Transit IDs'!$A$1:$AK$828,14,FALSE)</f>
        <v>NJ</v>
      </c>
      <c r="H2784" s="13"/>
      <c r="I2784" s="13"/>
      <c r="J2784" s="13"/>
    </row>
    <row r="2785" spans="1:10" x14ac:dyDescent="0.25">
      <c r="A2785" s="11" t="s">
        <v>1102</v>
      </c>
      <c r="B2785" t="s">
        <v>1103</v>
      </c>
      <c r="C2785" t="s">
        <v>5214</v>
      </c>
      <c r="D2785" t="s">
        <v>4287</v>
      </c>
      <c r="E2785" t="s">
        <v>5212</v>
      </c>
      <c r="F2785" t="str">
        <f>VLOOKUP($A2785,'Transit IDs'!$A$1:$AK$828,14,FALSE)</f>
        <v>NJ</v>
      </c>
      <c r="H2785" s="13"/>
      <c r="I2785" s="13">
        <v>30666</v>
      </c>
      <c r="J2785" s="13"/>
    </row>
    <row r="2786" spans="1:10" x14ac:dyDescent="0.25">
      <c r="A2786" s="11" t="s">
        <v>1107</v>
      </c>
      <c r="B2786" t="s">
        <v>1108</v>
      </c>
      <c r="C2786" t="s">
        <v>5214</v>
      </c>
      <c r="D2786" t="s">
        <v>4287</v>
      </c>
      <c r="E2786" t="s">
        <v>5205</v>
      </c>
      <c r="F2786" t="str">
        <f>VLOOKUP($A2786,'Transit IDs'!$A$1:$AK$828,14,FALSE)</f>
        <v>NJ</v>
      </c>
      <c r="H2786" s="13"/>
      <c r="I2786" s="13"/>
      <c r="J2786" s="13"/>
    </row>
    <row r="2787" spans="1:10" x14ac:dyDescent="0.25">
      <c r="A2787" s="11" t="s">
        <v>1107</v>
      </c>
      <c r="B2787" t="s">
        <v>1108</v>
      </c>
      <c r="C2787" t="s">
        <v>5214</v>
      </c>
      <c r="D2787" t="s">
        <v>4287</v>
      </c>
      <c r="E2787" t="s">
        <v>5206</v>
      </c>
      <c r="F2787" t="str">
        <f>VLOOKUP($A2787,'Transit IDs'!$A$1:$AK$828,14,FALSE)</f>
        <v>NJ</v>
      </c>
      <c r="H2787" s="13"/>
      <c r="I2787" s="13"/>
      <c r="J2787" s="13"/>
    </row>
    <row r="2788" spans="1:10" x14ac:dyDescent="0.25">
      <c r="A2788" s="11" t="s">
        <v>1107</v>
      </c>
      <c r="B2788" t="s">
        <v>1108</v>
      </c>
      <c r="C2788" t="s">
        <v>5214</v>
      </c>
      <c r="D2788" t="s">
        <v>4287</v>
      </c>
      <c r="E2788" t="s">
        <v>5207</v>
      </c>
      <c r="F2788" t="str">
        <f>VLOOKUP($A2788,'Transit IDs'!$A$1:$AK$828,14,FALSE)</f>
        <v>NJ</v>
      </c>
      <c r="H2788" s="13"/>
      <c r="I2788" s="13"/>
      <c r="J2788" s="13"/>
    </row>
    <row r="2789" spans="1:10" x14ac:dyDescent="0.25">
      <c r="A2789" s="11" t="s">
        <v>1107</v>
      </c>
      <c r="B2789" t="s">
        <v>1108</v>
      </c>
      <c r="C2789" t="s">
        <v>5214</v>
      </c>
      <c r="D2789" t="s">
        <v>4287</v>
      </c>
      <c r="E2789" t="s">
        <v>5208</v>
      </c>
      <c r="F2789" t="str">
        <f>VLOOKUP($A2789,'Transit IDs'!$A$1:$AK$828,14,FALSE)</f>
        <v>NJ</v>
      </c>
      <c r="H2789" s="13"/>
      <c r="I2789" s="13"/>
      <c r="J2789" s="13"/>
    </row>
    <row r="2790" spans="1:10" x14ac:dyDescent="0.25">
      <c r="A2790" s="11" t="s">
        <v>1107</v>
      </c>
      <c r="B2790" t="s">
        <v>1108</v>
      </c>
      <c r="C2790" t="s">
        <v>5214</v>
      </c>
      <c r="D2790" t="s">
        <v>4287</v>
      </c>
      <c r="E2790" t="s">
        <v>5209</v>
      </c>
      <c r="F2790" t="str">
        <f>VLOOKUP($A2790,'Transit IDs'!$A$1:$AK$828,14,FALSE)</f>
        <v>NJ</v>
      </c>
      <c r="H2790" s="13"/>
      <c r="I2790" s="13"/>
      <c r="J2790" s="13"/>
    </row>
    <row r="2791" spans="1:10" x14ac:dyDescent="0.25">
      <c r="A2791" s="11" t="s">
        <v>1107</v>
      </c>
      <c r="B2791" t="s">
        <v>1108</v>
      </c>
      <c r="C2791" t="s">
        <v>5214</v>
      </c>
      <c r="D2791" t="s">
        <v>4287</v>
      </c>
      <c r="E2791" t="s">
        <v>5210</v>
      </c>
      <c r="F2791" t="str">
        <f>VLOOKUP($A2791,'Transit IDs'!$A$1:$AK$828,14,FALSE)</f>
        <v>NJ</v>
      </c>
      <c r="H2791" s="13"/>
      <c r="I2791" s="13"/>
      <c r="J2791" s="13"/>
    </row>
    <row r="2792" spans="1:10" x14ac:dyDescent="0.25">
      <c r="A2792" s="11" t="s">
        <v>1107</v>
      </c>
      <c r="B2792" t="s">
        <v>1108</v>
      </c>
      <c r="C2792" t="s">
        <v>5214</v>
      </c>
      <c r="D2792" t="s">
        <v>4287</v>
      </c>
      <c r="E2792" t="s">
        <v>5211</v>
      </c>
      <c r="F2792" t="str">
        <f>VLOOKUP($A2792,'Transit IDs'!$A$1:$AK$828,14,FALSE)</f>
        <v>NJ</v>
      </c>
      <c r="H2792" s="13"/>
      <c r="I2792" s="13"/>
      <c r="J2792" s="13"/>
    </row>
    <row r="2793" spans="1:10" x14ac:dyDescent="0.25">
      <c r="A2793" s="11" t="s">
        <v>1107</v>
      </c>
      <c r="B2793" t="s">
        <v>1108</v>
      </c>
      <c r="C2793" t="s">
        <v>5214</v>
      </c>
      <c r="D2793" t="s">
        <v>4287</v>
      </c>
      <c r="E2793" t="s">
        <v>5212</v>
      </c>
      <c r="F2793" t="str">
        <f>VLOOKUP($A2793,'Transit IDs'!$A$1:$AK$828,14,FALSE)</f>
        <v>NJ</v>
      </c>
      <c r="H2793" s="13"/>
      <c r="I2793" s="13">
        <v>131287</v>
      </c>
      <c r="J2793" s="13"/>
    </row>
    <row r="2794" spans="1:10" x14ac:dyDescent="0.25">
      <c r="A2794" s="11" t="s">
        <v>1113</v>
      </c>
      <c r="B2794" t="s">
        <v>1114</v>
      </c>
      <c r="C2794" t="s">
        <v>5204</v>
      </c>
      <c r="D2794" t="s">
        <v>5215</v>
      </c>
      <c r="E2794" t="s">
        <v>5205</v>
      </c>
      <c r="F2794" t="str">
        <f>VLOOKUP($A2794,'Transit IDs'!$A$1:$AK$828,14,FALSE)</f>
        <v>NJ</v>
      </c>
      <c r="H2794" s="13"/>
      <c r="I2794" s="13"/>
      <c r="J2794" s="13"/>
    </row>
    <row r="2795" spans="1:10" x14ac:dyDescent="0.25">
      <c r="A2795" s="11" t="s">
        <v>1113</v>
      </c>
      <c r="B2795" t="s">
        <v>1114</v>
      </c>
      <c r="C2795" t="s">
        <v>5204</v>
      </c>
      <c r="D2795" t="s">
        <v>5215</v>
      </c>
      <c r="E2795" t="s">
        <v>5206</v>
      </c>
      <c r="F2795" t="str">
        <f>VLOOKUP($A2795,'Transit IDs'!$A$1:$AK$828,14,FALSE)</f>
        <v>NJ</v>
      </c>
      <c r="H2795" s="13"/>
      <c r="I2795" s="13"/>
      <c r="J2795" s="13"/>
    </row>
    <row r="2796" spans="1:10" x14ac:dyDescent="0.25">
      <c r="A2796" s="11" t="s">
        <v>1113</v>
      </c>
      <c r="B2796" t="s">
        <v>1114</v>
      </c>
      <c r="C2796" t="s">
        <v>5204</v>
      </c>
      <c r="D2796" t="s">
        <v>5215</v>
      </c>
      <c r="E2796" t="s">
        <v>5207</v>
      </c>
      <c r="F2796" t="str">
        <f>VLOOKUP($A2796,'Transit IDs'!$A$1:$AK$828,14,FALSE)</f>
        <v>NJ</v>
      </c>
      <c r="H2796" s="13"/>
      <c r="I2796" s="13"/>
      <c r="J2796" s="13"/>
    </row>
    <row r="2797" spans="1:10" x14ac:dyDescent="0.25">
      <c r="A2797" s="11" t="s">
        <v>1113</v>
      </c>
      <c r="B2797" t="s">
        <v>1114</v>
      </c>
      <c r="C2797" t="s">
        <v>5204</v>
      </c>
      <c r="D2797" t="s">
        <v>5215</v>
      </c>
      <c r="E2797" t="s">
        <v>5208</v>
      </c>
      <c r="F2797" t="str">
        <f>VLOOKUP($A2797,'Transit IDs'!$A$1:$AK$828,14,FALSE)</f>
        <v>NJ</v>
      </c>
      <c r="H2797" s="13"/>
      <c r="I2797" s="13"/>
      <c r="J2797" s="13"/>
    </row>
    <row r="2798" spans="1:10" x14ac:dyDescent="0.25">
      <c r="A2798" s="11" t="s">
        <v>1113</v>
      </c>
      <c r="B2798" t="s">
        <v>1114</v>
      </c>
      <c r="C2798" t="s">
        <v>5204</v>
      </c>
      <c r="D2798" t="s">
        <v>5215</v>
      </c>
      <c r="E2798" t="s">
        <v>5209</v>
      </c>
      <c r="F2798" t="str">
        <f>VLOOKUP($A2798,'Transit IDs'!$A$1:$AK$828,14,FALSE)</f>
        <v>NJ</v>
      </c>
      <c r="H2798" s="13"/>
      <c r="I2798" s="13">
        <v>1414</v>
      </c>
      <c r="J2798" s="13">
        <v>5973</v>
      </c>
    </row>
    <row r="2799" spans="1:10" x14ac:dyDescent="0.25">
      <c r="A2799" s="11" t="s">
        <v>1113</v>
      </c>
      <c r="B2799" t="s">
        <v>1114</v>
      </c>
      <c r="C2799" t="s">
        <v>5204</v>
      </c>
      <c r="D2799" t="s">
        <v>5215</v>
      </c>
      <c r="E2799" t="s">
        <v>5210</v>
      </c>
      <c r="F2799" t="str">
        <f>VLOOKUP($A2799,'Transit IDs'!$A$1:$AK$828,14,FALSE)</f>
        <v>NJ</v>
      </c>
      <c r="H2799" s="13"/>
      <c r="I2799" s="13"/>
      <c r="J2799" s="13"/>
    </row>
    <row r="2800" spans="1:10" x14ac:dyDescent="0.25">
      <c r="A2800" s="11" t="s">
        <v>1113</v>
      </c>
      <c r="B2800" t="s">
        <v>1114</v>
      </c>
      <c r="C2800" t="s">
        <v>5204</v>
      </c>
      <c r="D2800" t="s">
        <v>5215</v>
      </c>
      <c r="E2800" t="s">
        <v>5211</v>
      </c>
      <c r="F2800" t="str">
        <f>VLOOKUP($A2800,'Transit IDs'!$A$1:$AK$828,14,FALSE)</f>
        <v>NJ</v>
      </c>
      <c r="H2800" s="13"/>
      <c r="I2800" s="13"/>
      <c r="J2800" s="13"/>
    </row>
    <row r="2801" spans="1:10" x14ac:dyDescent="0.25">
      <c r="A2801" s="11" t="s">
        <v>1113</v>
      </c>
      <c r="B2801" t="s">
        <v>1114</v>
      </c>
      <c r="C2801" t="s">
        <v>5204</v>
      </c>
      <c r="D2801" t="s">
        <v>5215</v>
      </c>
      <c r="E2801" t="s">
        <v>5212</v>
      </c>
      <c r="F2801" t="str">
        <f>VLOOKUP($A2801,'Transit IDs'!$A$1:$AK$828,14,FALSE)</f>
        <v>NJ</v>
      </c>
      <c r="H2801" s="13"/>
      <c r="I2801" s="13">
        <v>313049</v>
      </c>
      <c r="J2801" s="13">
        <v>2203514</v>
      </c>
    </row>
    <row r="2802" spans="1:10" x14ac:dyDescent="0.25">
      <c r="A2802" s="11" t="s">
        <v>1113</v>
      </c>
      <c r="B2802" t="s">
        <v>1114</v>
      </c>
      <c r="C2802" t="s">
        <v>5214</v>
      </c>
      <c r="D2802" t="s">
        <v>5215</v>
      </c>
      <c r="E2802" t="s">
        <v>5205</v>
      </c>
      <c r="F2802" t="str">
        <f>VLOOKUP($A2802,'Transit IDs'!$A$1:$AK$828,14,FALSE)</f>
        <v>NJ</v>
      </c>
      <c r="H2802" s="13"/>
      <c r="I2802" s="13"/>
      <c r="J2802" s="13"/>
    </row>
    <row r="2803" spans="1:10" x14ac:dyDescent="0.25">
      <c r="A2803" s="11" t="s">
        <v>1113</v>
      </c>
      <c r="B2803" t="s">
        <v>1114</v>
      </c>
      <c r="C2803" t="s">
        <v>5214</v>
      </c>
      <c r="D2803" t="s">
        <v>5215</v>
      </c>
      <c r="E2803" t="s">
        <v>5206</v>
      </c>
      <c r="F2803" t="str">
        <f>VLOOKUP($A2803,'Transit IDs'!$A$1:$AK$828,14,FALSE)</f>
        <v>NJ</v>
      </c>
      <c r="H2803" s="13"/>
      <c r="I2803" s="13"/>
      <c r="J2803" s="13"/>
    </row>
    <row r="2804" spans="1:10" x14ac:dyDescent="0.25">
      <c r="A2804" s="11" t="s">
        <v>1113</v>
      </c>
      <c r="B2804" t="s">
        <v>1114</v>
      </c>
      <c r="C2804" t="s">
        <v>5214</v>
      </c>
      <c r="D2804" t="s">
        <v>5215</v>
      </c>
      <c r="E2804" t="s">
        <v>5207</v>
      </c>
      <c r="F2804" t="str">
        <f>VLOOKUP($A2804,'Transit IDs'!$A$1:$AK$828,14,FALSE)</f>
        <v>NJ</v>
      </c>
      <c r="H2804" s="13"/>
      <c r="I2804" s="13"/>
      <c r="J2804" s="13"/>
    </row>
    <row r="2805" spans="1:10" x14ac:dyDescent="0.25">
      <c r="A2805" s="11" t="s">
        <v>1113</v>
      </c>
      <c r="B2805" t="s">
        <v>1114</v>
      </c>
      <c r="C2805" t="s">
        <v>5214</v>
      </c>
      <c r="D2805" t="s">
        <v>5215</v>
      </c>
      <c r="E2805" t="s">
        <v>5208</v>
      </c>
      <c r="F2805" t="str">
        <f>VLOOKUP($A2805,'Transit IDs'!$A$1:$AK$828,14,FALSE)</f>
        <v>NJ</v>
      </c>
      <c r="H2805" s="13"/>
      <c r="I2805" s="13"/>
      <c r="J2805" s="13"/>
    </row>
    <row r="2806" spans="1:10" x14ac:dyDescent="0.25">
      <c r="A2806" s="11" t="s">
        <v>1113</v>
      </c>
      <c r="B2806" t="s">
        <v>1114</v>
      </c>
      <c r="C2806" t="s">
        <v>5214</v>
      </c>
      <c r="D2806" t="s">
        <v>5215</v>
      </c>
      <c r="E2806" t="s">
        <v>5209</v>
      </c>
      <c r="F2806" t="str">
        <f>VLOOKUP($A2806,'Transit IDs'!$A$1:$AK$828,14,FALSE)</f>
        <v>NJ</v>
      </c>
      <c r="H2806" s="13"/>
      <c r="I2806" s="13">
        <v>457</v>
      </c>
      <c r="J2806" s="13">
        <v>1083</v>
      </c>
    </row>
    <row r="2807" spans="1:10" x14ac:dyDescent="0.25">
      <c r="A2807" s="11" t="s">
        <v>1113</v>
      </c>
      <c r="B2807" t="s">
        <v>1114</v>
      </c>
      <c r="C2807" t="s">
        <v>5214</v>
      </c>
      <c r="D2807" t="s">
        <v>5215</v>
      </c>
      <c r="E2807" t="s">
        <v>5210</v>
      </c>
      <c r="F2807" t="str">
        <f>VLOOKUP($A2807,'Transit IDs'!$A$1:$AK$828,14,FALSE)</f>
        <v>NJ</v>
      </c>
      <c r="H2807" s="13"/>
      <c r="I2807" s="13"/>
      <c r="J2807" s="13"/>
    </row>
    <row r="2808" spans="1:10" x14ac:dyDescent="0.25">
      <c r="A2808" s="11" t="s">
        <v>1113</v>
      </c>
      <c r="B2808" t="s">
        <v>1114</v>
      </c>
      <c r="C2808" t="s">
        <v>5214</v>
      </c>
      <c r="D2808" t="s">
        <v>5215</v>
      </c>
      <c r="E2808" t="s">
        <v>5211</v>
      </c>
      <c r="F2808" t="str">
        <f>VLOOKUP($A2808,'Transit IDs'!$A$1:$AK$828,14,FALSE)</f>
        <v>NJ</v>
      </c>
      <c r="H2808" s="13"/>
      <c r="I2808" s="13"/>
      <c r="J2808" s="13"/>
    </row>
    <row r="2809" spans="1:10" x14ac:dyDescent="0.25">
      <c r="A2809" s="11" t="s">
        <v>1113</v>
      </c>
      <c r="B2809" t="s">
        <v>1114</v>
      </c>
      <c r="C2809" t="s">
        <v>5214</v>
      </c>
      <c r="D2809" t="s">
        <v>5215</v>
      </c>
      <c r="E2809" t="s">
        <v>5212</v>
      </c>
      <c r="F2809" t="str">
        <f>VLOOKUP($A2809,'Transit IDs'!$A$1:$AK$828,14,FALSE)</f>
        <v>NJ</v>
      </c>
      <c r="H2809" s="13"/>
      <c r="I2809" s="13">
        <v>113920</v>
      </c>
      <c r="J2809" s="13">
        <v>471795</v>
      </c>
    </row>
    <row r="2810" spans="1:10" x14ac:dyDescent="0.25">
      <c r="A2810" s="11" t="s">
        <v>1119</v>
      </c>
      <c r="B2810" t="s">
        <v>1120</v>
      </c>
      <c r="C2810" t="s">
        <v>5204</v>
      </c>
      <c r="D2810" t="s">
        <v>5215</v>
      </c>
      <c r="E2810" t="s">
        <v>5205</v>
      </c>
      <c r="F2810" t="str">
        <f>VLOOKUP($A2810,'Transit IDs'!$A$1:$AK$828,14,FALSE)</f>
        <v>NJ</v>
      </c>
      <c r="H2810" s="13"/>
      <c r="I2810" s="13"/>
      <c r="J2810" s="13"/>
    </row>
    <row r="2811" spans="1:10" x14ac:dyDescent="0.25">
      <c r="A2811" s="11" t="s">
        <v>1119</v>
      </c>
      <c r="B2811" t="s">
        <v>1120</v>
      </c>
      <c r="C2811" t="s">
        <v>5204</v>
      </c>
      <c r="D2811" t="s">
        <v>5215</v>
      </c>
      <c r="E2811" t="s">
        <v>5206</v>
      </c>
      <c r="F2811" t="str">
        <f>VLOOKUP($A2811,'Transit IDs'!$A$1:$AK$828,14,FALSE)</f>
        <v>NJ</v>
      </c>
      <c r="H2811" s="13"/>
      <c r="I2811" s="13"/>
      <c r="J2811" s="13"/>
    </row>
    <row r="2812" spans="1:10" x14ac:dyDescent="0.25">
      <c r="A2812" s="11" t="s">
        <v>1119</v>
      </c>
      <c r="B2812" t="s">
        <v>1120</v>
      </c>
      <c r="C2812" t="s">
        <v>5204</v>
      </c>
      <c r="D2812" t="s">
        <v>5215</v>
      </c>
      <c r="E2812" t="s">
        <v>5207</v>
      </c>
      <c r="F2812" t="str">
        <f>VLOOKUP($A2812,'Transit IDs'!$A$1:$AK$828,14,FALSE)</f>
        <v>NJ</v>
      </c>
      <c r="H2812" s="13"/>
      <c r="I2812" s="13"/>
      <c r="J2812" s="13"/>
    </row>
    <row r="2813" spans="1:10" x14ac:dyDescent="0.25">
      <c r="A2813" s="11" t="s">
        <v>1119</v>
      </c>
      <c r="B2813" t="s">
        <v>1120</v>
      </c>
      <c r="C2813" t="s">
        <v>5204</v>
      </c>
      <c r="D2813" t="s">
        <v>5215</v>
      </c>
      <c r="E2813" t="s">
        <v>5208</v>
      </c>
      <c r="F2813" t="str">
        <f>VLOOKUP($A2813,'Transit IDs'!$A$1:$AK$828,14,FALSE)</f>
        <v>NJ</v>
      </c>
      <c r="H2813" s="13"/>
      <c r="I2813" s="13"/>
      <c r="J2813" s="13"/>
    </row>
    <row r="2814" spans="1:10" x14ac:dyDescent="0.25">
      <c r="A2814" s="11" t="s">
        <v>1119</v>
      </c>
      <c r="B2814" t="s">
        <v>1120</v>
      </c>
      <c r="C2814" t="s">
        <v>5204</v>
      </c>
      <c r="D2814" t="s">
        <v>5215</v>
      </c>
      <c r="E2814" t="s">
        <v>5209</v>
      </c>
      <c r="F2814" t="str">
        <f>VLOOKUP($A2814,'Transit IDs'!$A$1:$AK$828,14,FALSE)</f>
        <v>NJ</v>
      </c>
      <c r="H2814" s="13"/>
      <c r="I2814" s="13">
        <v>0</v>
      </c>
      <c r="J2814" s="13">
        <v>0</v>
      </c>
    </row>
    <row r="2815" spans="1:10" x14ac:dyDescent="0.25">
      <c r="A2815" s="11" t="s">
        <v>1119</v>
      </c>
      <c r="B2815" t="s">
        <v>1120</v>
      </c>
      <c r="C2815" t="s">
        <v>5204</v>
      </c>
      <c r="D2815" t="s">
        <v>5215</v>
      </c>
      <c r="E2815" t="s">
        <v>5210</v>
      </c>
      <c r="F2815" t="str">
        <f>VLOOKUP($A2815,'Transit IDs'!$A$1:$AK$828,14,FALSE)</f>
        <v>NJ</v>
      </c>
      <c r="H2815" s="13"/>
      <c r="I2815" s="13">
        <v>0</v>
      </c>
      <c r="J2815" s="13">
        <v>0</v>
      </c>
    </row>
    <row r="2816" spans="1:10" x14ac:dyDescent="0.25">
      <c r="A2816" s="11" t="s">
        <v>1119</v>
      </c>
      <c r="B2816" t="s">
        <v>1120</v>
      </c>
      <c r="C2816" t="s">
        <v>5204</v>
      </c>
      <c r="D2816" t="s">
        <v>5215</v>
      </c>
      <c r="E2816" t="s">
        <v>5211</v>
      </c>
      <c r="F2816" t="str">
        <f>VLOOKUP($A2816,'Transit IDs'!$A$1:$AK$828,14,FALSE)</f>
        <v>NJ</v>
      </c>
      <c r="H2816" s="13"/>
      <c r="I2816" s="13">
        <v>0</v>
      </c>
      <c r="J2816" s="13">
        <v>0</v>
      </c>
    </row>
    <row r="2817" spans="1:10" x14ac:dyDescent="0.25">
      <c r="A2817" s="11" t="s">
        <v>1119</v>
      </c>
      <c r="B2817" t="s">
        <v>1120</v>
      </c>
      <c r="C2817" t="s">
        <v>5204</v>
      </c>
      <c r="D2817" t="s">
        <v>5215</v>
      </c>
      <c r="E2817" t="s">
        <v>5212</v>
      </c>
      <c r="F2817" t="str">
        <f>VLOOKUP($A2817,'Transit IDs'!$A$1:$AK$828,14,FALSE)</f>
        <v>NJ</v>
      </c>
      <c r="H2817" s="13"/>
      <c r="I2817" s="13">
        <v>0</v>
      </c>
      <c r="J2817" s="13">
        <v>0</v>
      </c>
    </row>
    <row r="2818" spans="1:10" x14ac:dyDescent="0.25">
      <c r="A2818" s="11" t="s">
        <v>1125</v>
      </c>
      <c r="B2818" t="s">
        <v>1126</v>
      </c>
      <c r="C2818" t="s">
        <v>5214</v>
      </c>
      <c r="D2818" t="s">
        <v>5215</v>
      </c>
      <c r="E2818" t="s">
        <v>5205</v>
      </c>
      <c r="F2818" t="str">
        <f>VLOOKUP($A2818,'Transit IDs'!$A$1:$AK$828,14,FALSE)</f>
        <v>NJ</v>
      </c>
      <c r="H2818" s="13"/>
      <c r="I2818" s="13"/>
      <c r="J2818" s="13"/>
    </row>
    <row r="2819" spans="1:10" x14ac:dyDescent="0.25">
      <c r="A2819" s="11" t="s">
        <v>1125</v>
      </c>
      <c r="B2819" t="s">
        <v>1126</v>
      </c>
      <c r="C2819" t="s">
        <v>5214</v>
      </c>
      <c r="D2819" t="s">
        <v>5215</v>
      </c>
      <c r="E2819" t="s">
        <v>5206</v>
      </c>
      <c r="F2819" t="str">
        <f>VLOOKUP($A2819,'Transit IDs'!$A$1:$AK$828,14,FALSE)</f>
        <v>NJ</v>
      </c>
      <c r="H2819" s="13"/>
      <c r="I2819" s="13"/>
      <c r="J2819" s="13"/>
    </row>
    <row r="2820" spans="1:10" x14ac:dyDescent="0.25">
      <c r="A2820" s="11" t="s">
        <v>1125</v>
      </c>
      <c r="B2820" t="s">
        <v>1126</v>
      </c>
      <c r="C2820" t="s">
        <v>5214</v>
      </c>
      <c r="D2820" t="s">
        <v>5215</v>
      </c>
      <c r="E2820" t="s">
        <v>5207</v>
      </c>
      <c r="F2820" t="str">
        <f>VLOOKUP($A2820,'Transit IDs'!$A$1:$AK$828,14,FALSE)</f>
        <v>NJ</v>
      </c>
      <c r="H2820" s="13"/>
      <c r="I2820" s="13"/>
      <c r="J2820" s="13"/>
    </row>
    <row r="2821" spans="1:10" x14ac:dyDescent="0.25">
      <c r="A2821" s="11" t="s">
        <v>1125</v>
      </c>
      <c r="B2821" t="s">
        <v>1126</v>
      </c>
      <c r="C2821" t="s">
        <v>5214</v>
      </c>
      <c r="D2821" t="s">
        <v>5215</v>
      </c>
      <c r="E2821" t="s">
        <v>5208</v>
      </c>
      <c r="F2821" t="str">
        <f>VLOOKUP($A2821,'Transit IDs'!$A$1:$AK$828,14,FALSE)</f>
        <v>NJ</v>
      </c>
      <c r="H2821" s="13"/>
      <c r="I2821" s="13"/>
      <c r="J2821" s="13"/>
    </row>
    <row r="2822" spans="1:10" x14ac:dyDescent="0.25">
      <c r="A2822" s="11" t="s">
        <v>1125</v>
      </c>
      <c r="B2822" t="s">
        <v>1126</v>
      </c>
      <c r="C2822" t="s">
        <v>5214</v>
      </c>
      <c r="D2822" t="s">
        <v>5215</v>
      </c>
      <c r="E2822" t="s">
        <v>5209</v>
      </c>
      <c r="F2822" t="str">
        <f>VLOOKUP($A2822,'Transit IDs'!$A$1:$AK$828,14,FALSE)</f>
        <v>NJ</v>
      </c>
      <c r="H2822" s="13"/>
      <c r="I2822" s="13"/>
      <c r="J2822" s="13"/>
    </row>
    <row r="2823" spans="1:10" x14ac:dyDescent="0.25">
      <c r="A2823" s="11" t="s">
        <v>1125</v>
      </c>
      <c r="B2823" t="s">
        <v>1126</v>
      </c>
      <c r="C2823" t="s">
        <v>5214</v>
      </c>
      <c r="D2823" t="s">
        <v>5215</v>
      </c>
      <c r="E2823" t="s">
        <v>5210</v>
      </c>
      <c r="F2823" t="str">
        <f>VLOOKUP($A2823,'Transit IDs'!$A$1:$AK$828,14,FALSE)</f>
        <v>NJ</v>
      </c>
      <c r="H2823" s="13"/>
      <c r="I2823" s="13"/>
      <c r="J2823" s="13"/>
    </row>
    <row r="2824" spans="1:10" x14ac:dyDescent="0.25">
      <c r="A2824" s="11" t="s">
        <v>1125</v>
      </c>
      <c r="B2824" t="s">
        <v>1126</v>
      </c>
      <c r="C2824" t="s">
        <v>5214</v>
      </c>
      <c r="D2824" t="s">
        <v>5215</v>
      </c>
      <c r="E2824" t="s">
        <v>5211</v>
      </c>
      <c r="F2824" t="str">
        <f>VLOOKUP($A2824,'Transit IDs'!$A$1:$AK$828,14,FALSE)</f>
        <v>NJ</v>
      </c>
      <c r="H2824" s="13"/>
      <c r="I2824" s="13"/>
      <c r="J2824" s="13"/>
    </row>
    <row r="2825" spans="1:10" x14ac:dyDescent="0.25">
      <c r="A2825" s="11" t="s">
        <v>1125</v>
      </c>
      <c r="B2825" t="s">
        <v>1126</v>
      </c>
      <c r="C2825" t="s">
        <v>5214</v>
      </c>
      <c r="D2825" t="s">
        <v>5215</v>
      </c>
      <c r="E2825" t="s">
        <v>5212</v>
      </c>
      <c r="F2825" t="str">
        <f>VLOOKUP($A2825,'Transit IDs'!$A$1:$AK$828,14,FALSE)</f>
        <v>NJ</v>
      </c>
      <c r="H2825" s="13"/>
      <c r="I2825" s="13">
        <v>62081</v>
      </c>
      <c r="J2825" s="13"/>
    </row>
    <row r="2826" spans="1:10" x14ac:dyDescent="0.25">
      <c r="A2826" s="11" t="s">
        <v>1132</v>
      </c>
      <c r="B2826" t="s">
        <v>1133</v>
      </c>
      <c r="C2826" t="s">
        <v>5204</v>
      </c>
      <c r="D2826" t="s">
        <v>4287</v>
      </c>
      <c r="E2826" t="s">
        <v>5205</v>
      </c>
      <c r="F2826" t="str">
        <f>VLOOKUP($A2826,'Transit IDs'!$A$1:$AK$828,14,FALSE)</f>
        <v>NJ</v>
      </c>
      <c r="H2826" s="13"/>
      <c r="I2826" s="13"/>
      <c r="J2826" s="13"/>
    </row>
    <row r="2827" spans="1:10" x14ac:dyDescent="0.25">
      <c r="A2827" s="11" t="s">
        <v>1132</v>
      </c>
      <c r="B2827" t="s">
        <v>1133</v>
      </c>
      <c r="C2827" t="s">
        <v>5204</v>
      </c>
      <c r="D2827" t="s">
        <v>4287</v>
      </c>
      <c r="E2827" t="s">
        <v>5206</v>
      </c>
      <c r="F2827" t="str">
        <f>VLOOKUP($A2827,'Transit IDs'!$A$1:$AK$828,14,FALSE)</f>
        <v>NJ</v>
      </c>
      <c r="H2827" s="13"/>
      <c r="I2827" s="13"/>
      <c r="J2827" s="13"/>
    </row>
    <row r="2828" spans="1:10" x14ac:dyDescent="0.25">
      <c r="A2828" s="11" t="s">
        <v>1132</v>
      </c>
      <c r="B2828" t="s">
        <v>1133</v>
      </c>
      <c r="C2828" t="s">
        <v>5204</v>
      </c>
      <c r="D2828" t="s">
        <v>4287</v>
      </c>
      <c r="E2828" t="s">
        <v>5207</v>
      </c>
      <c r="F2828" t="str">
        <f>VLOOKUP($A2828,'Transit IDs'!$A$1:$AK$828,14,FALSE)</f>
        <v>NJ</v>
      </c>
      <c r="H2828" s="13"/>
      <c r="I2828" s="13"/>
      <c r="J2828" s="13"/>
    </row>
    <row r="2829" spans="1:10" x14ac:dyDescent="0.25">
      <c r="A2829" s="11" t="s">
        <v>1132</v>
      </c>
      <c r="B2829" t="s">
        <v>1133</v>
      </c>
      <c r="C2829" t="s">
        <v>5204</v>
      </c>
      <c r="D2829" t="s">
        <v>4287</v>
      </c>
      <c r="E2829" t="s">
        <v>5208</v>
      </c>
      <c r="F2829" t="str">
        <f>VLOOKUP($A2829,'Transit IDs'!$A$1:$AK$828,14,FALSE)</f>
        <v>NJ</v>
      </c>
      <c r="H2829" s="13"/>
      <c r="I2829" s="13"/>
      <c r="J2829" s="13"/>
    </row>
    <row r="2830" spans="1:10" x14ac:dyDescent="0.25">
      <c r="A2830" s="11" t="s">
        <v>1132</v>
      </c>
      <c r="B2830" t="s">
        <v>1133</v>
      </c>
      <c r="C2830" t="s">
        <v>5204</v>
      </c>
      <c r="D2830" t="s">
        <v>4287</v>
      </c>
      <c r="E2830" t="s">
        <v>5209</v>
      </c>
      <c r="F2830" t="str">
        <f>VLOOKUP($A2830,'Transit IDs'!$A$1:$AK$828,14,FALSE)</f>
        <v>NJ</v>
      </c>
      <c r="H2830" s="13"/>
      <c r="I2830" s="13">
        <v>609</v>
      </c>
      <c r="J2830" s="13">
        <v>5284</v>
      </c>
    </row>
    <row r="2831" spans="1:10" x14ac:dyDescent="0.25">
      <c r="A2831" s="11" t="s">
        <v>1132</v>
      </c>
      <c r="B2831" t="s">
        <v>1133</v>
      </c>
      <c r="C2831" t="s">
        <v>5204</v>
      </c>
      <c r="D2831" t="s">
        <v>4287</v>
      </c>
      <c r="E2831" t="s">
        <v>5210</v>
      </c>
      <c r="F2831" t="str">
        <f>VLOOKUP($A2831,'Transit IDs'!$A$1:$AK$828,14,FALSE)</f>
        <v>NJ</v>
      </c>
      <c r="H2831" s="13"/>
      <c r="I2831" s="13">
        <v>32</v>
      </c>
      <c r="J2831" s="13">
        <v>137</v>
      </c>
    </row>
    <row r="2832" spans="1:10" x14ac:dyDescent="0.25">
      <c r="A2832" s="11" t="s">
        <v>1132</v>
      </c>
      <c r="B2832" t="s">
        <v>1133</v>
      </c>
      <c r="C2832" t="s">
        <v>5204</v>
      </c>
      <c r="D2832" t="s">
        <v>4287</v>
      </c>
      <c r="E2832" t="s">
        <v>5211</v>
      </c>
      <c r="F2832" t="str">
        <f>VLOOKUP($A2832,'Transit IDs'!$A$1:$AK$828,14,FALSE)</f>
        <v>NJ</v>
      </c>
      <c r="H2832" s="13"/>
      <c r="I2832" s="13"/>
      <c r="J2832" s="13"/>
    </row>
    <row r="2833" spans="1:10" x14ac:dyDescent="0.25">
      <c r="A2833" s="11" t="s">
        <v>1132</v>
      </c>
      <c r="B2833" t="s">
        <v>1133</v>
      </c>
      <c r="C2833" t="s">
        <v>5204</v>
      </c>
      <c r="D2833" t="s">
        <v>4287</v>
      </c>
      <c r="E2833" t="s">
        <v>5212</v>
      </c>
      <c r="F2833" t="str">
        <f>VLOOKUP($A2833,'Transit IDs'!$A$1:$AK$828,14,FALSE)</f>
        <v>NJ</v>
      </c>
      <c r="H2833" s="13"/>
      <c r="I2833" s="13">
        <v>74017</v>
      </c>
      <c r="J2833" s="13">
        <v>637976</v>
      </c>
    </row>
    <row r="2834" spans="1:10" x14ac:dyDescent="0.25">
      <c r="A2834" s="11" t="s">
        <v>1138</v>
      </c>
      <c r="B2834" t="s">
        <v>1139</v>
      </c>
      <c r="C2834" t="s">
        <v>5214</v>
      </c>
      <c r="D2834" t="s">
        <v>5215</v>
      </c>
      <c r="E2834" t="s">
        <v>5205</v>
      </c>
      <c r="F2834" t="str">
        <f>VLOOKUP($A2834,'Transit IDs'!$A$1:$AK$828,14,FALSE)</f>
        <v>NY</v>
      </c>
      <c r="H2834" s="13"/>
      <c r="I2834" s="13"/>
      <c r="J2834" s="13"/>
    </row>
    <row r="2835" spans="1:10" x14ac:dyDescent="0.25">
      <c r="A2835" s="11" t="s">
        <v>1138</v>
      </c>
      <c r="B2835" t="s">
        <v>1139</v>
      </c>
      <c r="C2835" t="s">
        <v>5214</v>
      </c>
      <c r="D2835" t="s">
        <v>5215</v>
      </c>
      <c r="E2835" t="s">
        <v>5206</v>
      </c>
      <c r="F2835" t="str">
        <f>VLOOKUP($A2835,'Transit IDs'!$A$1:$AK$828,14,FALSE)</f>
        <v>NY</v>
      </c>
      <c r="H2835" s="13"/>
      <c r="I2835" s="13"/>
      <c r="J2835" s="13"/>
    </row>
    <row r="2836" spans="1:10" x14ac:dyDescent="0.25">
      <c r="A2836" s="11" t="s">
        <v>1138</v>
      </c>
      <c r="B2836" t="s">
        <v>1139</v>
      </c>
      <c r="C2836" t="s">
        <v>5214</v>
      </c>
      <c r="D2836" t="s">
        <v>5215</v>
      </c>
      <c r="E2836" t="s">
        <v>5207</v>
      </c>
      <c r="F2836" t="str">
        <f>VLOOKUP($A2836,'Transit IDs'!$A$1:$AK$828,14,FALSE)</f>
        <v>NY</v>
      </c>
      <c r="H2836" s="13"/>
      <c r="I2836" s="13"/>
      <c r="J2836" s="13"/>
    </row>
    <row r="2837" spans="1:10" x14ac:dyDescent="0.25">
      <c r="A2837" s="11" t="s">
        <v>1138</v>
      </c>
      <c r="B2837" t="s">
        <v>1139</v>
      </c>
      <c r="C2837" t="s">
        <v>5214</v>
      </c>
      <c r="D2837" t="s">
        <v>5215</v>
      </c>
      <c r="E2837" t="s">
        <v>5208</v>
      </c>
      <c r="F2837" t="str">
        <f>VLOOKUP($A2837,'Transit IDs'!$A$1:$AK$828,14,FALSE)</f>
        <v>NY</v>
      </c>
      <c r="H2837" s="13"/>
      <c r="I2837" s="13"/>
      <c r="J2837" s="13"/>
    </row>
    <row r="2838" spans="1:10" x14ac:dyDescent="0.25">
      <c r="A2838" s="11" t="s">
        <v>1138</v>
      </c>
      <c r="B2838" t="s">
        <v>1139</v>
      </c>
      <c r="C2838" t="s">
        <v>5214</v>
      </c>
      <c r="D2838" t="s">
        <v>5215</v>
      </c>
      <c r="E2838" t="s">
        <v>5209</v>
      </c>
      <c r="F2838" t="str">
        <f>VLOOKUP($A2838,'Transit IDs'!$A$1:$AK$828,14,FALSE)</f>
        <v>NY</v>
      </c>
      <c r="H2838" s="13"/>
      <c r="I2838" s="13"/>
      <c r="J2838" s="13"/>
    </row>
    <row r="2839" spans="1:10" x14ac:dyDescent="0.25">
      <c r="A2839" s="11" t="s">
        <v>1138</v>
      </c>
      <c r="B2839" t="s">
        <v>1139</v>
      </c>
      <c r="C2839" t="s">
        <v>5214</v>
      </c>
      <c r="D2839" t="s">
        <v>5215</v>
      </c>
      <c r="E2839" t="s">
        <v>5210</v>
      </c>
      <c r="F2839" t="str">
        <f>VLOOKUP($A2839,'Transit IDs'!$A$1:$AK$828,14,FALSE)</f>
        <v>NY</v>
      </c>
      <c r="H2839" s="13"/>
      <c r="I2839" s="13"/>
      <c r="J2839" s="13"/>
    </row>
    <row r="2840" spans="1:10" x14ac:dyDescent="0.25">
      <c r="A2840" s="11" t="s">
        <v>1138</v>
      </c>
      <c r="B2840" t="s">
        <v>1139</v>
      </c>
      <c r="C2840" t="s">
        <v>5214</v>
      </c>
      <c r="D2840" t="s">
        <v>5215</v>
      </c>
      <c r="E2840" t="s">
        <v>5211</v>
      </c>
      <c r="F2840" t="str">
        <f>VLOOKUP($A2840,'Transit IDs'!$A$1:$AK$828,14,FALSE)</f>
        <v>NY</v>
      </c>
      <c r="H2840" s="13"/>
      <c r="I2840" s="13"/>
      <c r="J2840" s="13"/>
    </row>
    <row r="2841" spans="1:10" x14ac:dyDescent="0.25">
      <c r="A2841" s="11" t="s">
        <v>1138</v>
      </c>
      <c r="B2841" t="s">
        <v>1139</v>
      </c>
      <c r="C2841" t="s">
        <v>5214</v>
      </c>
      <c r="D2841" t="s">
        <v>5215</v>
      </c>
      <c r="E2841" t="s">
        <v>5212</v>
      </c>
      <c r="F2841" t="str">
        <f>VLOOKUP($A2841,'Transit IDs'!$A$1:$AK$828,14,FALSE)</f>
        <v>NY</v>
      </c>
      <c r="H2841" s="13"/>
      <c r="I2841" s="13">
        <v>7763</v>
      </c>
      <c r="J2841" s="13"/>
    </row>
    <row r="2842" spans="1:10" x14ac:dyDescent="0.25">
      <c r="A2842" s="11" t="s">
        <v>1143</v>
      </c>
      <c r="B2842" t="s">
        <v>1144</v>
      </c>
      <c r="C2842" t="s">
        <v>5204</v>
      </c>
      <c r="D2842" t="s">
        <v>5215</v>
      </c>
      <c r="E2842" t="s">
        <v>5205</v>
      </c>
      <c r="F2842" t="str">
        <f>VLOOKUP($A2842,'Transit IDs'!$A$1:$AK$828,14,FALSE)</f>
        <v>NY</v>
      </c>
      <c r="H2842" s="13"/>
      <c r="I2842" s="13"/>
      <c r="J2842" s="13"/>
    </row>
    <row r="2843" spans="1:10" x14ac:dyDescent="0.25">
      <c r="A2843" s="11" t="s">
        <v>1143</v>
      </c>
      <c r="B2843" t="s">
        <v>1144</v>
      </c>
      <c r="C2843" t="s">
        <v>5204</v>
      </c>
      <c r="D2843" t="s">
        <v>5215</v>
      </c>
      <c r="E2843" t="s">
        <v>5206</v>
      </c>
      <c r="F2843" t="str">
        <f>VLOOKUP($A2843,'Transit IDs'!$A$1:$AK$828,14,FALSE)</f>
        <v>NY</v>
      </c>
      <c r="H2843" s="13"/>
      <c r="I2843" s="13"/>
      <c r="J2843" s="13"/>
    </row>
    <row r="2844" spans="1:10" x14ac:dyDescent="0.25">
      <c r="A2844" s="11" t="s">
        <v>1143</v>
      </c>
      <c r="B2844" t="s">
        <v>1144</v>
      </c>
      <c r="C2844" t="s">
        <v>5204</v>
      </c>
      <c r="D2844" t="s">
        <v>5215</v>
      </c>
      <c r="E2844" t="s">
        <v>5207</v>
      </c>
      <c r="F2844" t="str">
        <f>VLOOKUP($A2844,'Transit IDs'!$A$1:$AK$828,14,FALSE)</f>
        <v>NY</v>
      </c>
      <c r="H2844" s="13"/>
      <c r="I2844" s="13"/>
      <c r="J2844" s="13"/>
    </row>
    <row r="2845" spans="1:10" x14ac:dyDescent="0.25">
      <c r="A2845" s="11" t="s">
        <v>1143</v>
      </c>
      <c r="B2845" t="s">
        <v>1144</v>
      </c>
      <c r="C2845" t="s">
        <v>5204</v>
      </c>
      <c r="D2845" t="s">
        <v>5215</v>
      </c>
      <c r="E2845" t="s">
        <v>5208</v>
      </c>
      <c r="F2845" t="str">
        <f>VLOOKUP($A2845,'Transit IDs'!$A$1:$AK$828,14,FALSE)</f>
        <v>NY</v>
      </c>
      <c r="H2845" s="13"/>
      <c r="I2845" s="13"/>
      <c r="J2845" s="13"/>
    </row>
    <row r="2846" spans="1:10" x14ac:dyDescent="0.25">
      <c r="A2846" s="11" t="s">
        <v>1143</v>
      </c>
      <c r="B2846" t="s">
        <v>1144</v>
      </c>
      <c r="C2846" t="s">
        <v>5204</v>
      </c>
      <c r="D2846" t="s">
        <v>5215</v>
      </c>
      <c r="E2846" t="s">
        <v>5209</v>
      </c>
      <c r="F2846" t="str">
        <f>VLOOKUP($A2846,'Transit IDs'!$A$1:$AK$828,14,FALSE)</f>
        <v>NY</v>
      </c>
      <c r="H2846" s="13"/>
      <c r="I2846" s="13"/>
      <c r="J2846" s="13"/>
    </row>
    <row r="2847" spans="1:10" x14ac:dyDescent="0.25">
      <c r="A2847" s="11" t="s">
        <v>1143</v>
      </c>
      <c r="B2847" t="s">
        <v>1144</v>
      </c>
      <c r="C2847" t="s">
        <v>5204</v>
      </c>
      <c r="D2847" t="s">
        <v>5215</v>
      </c>
      <c r="E2847" t="s">
        <v>5210</v>
      </c>
      <c r="F2847" t="str">
        <f>VLOOKUP($A2847,'Transit IDs'!$A$1:$AK$828,14,FALSE)</f>
        <v>NY</v>
      </c>
      <c r="H2847" s="13"/>
      <c r="I2847" s="13"/>
      <c r="J2847" s="13"/>
    </row>
    <row r="2848" spans="1:10" x14ac:dyDescent="0.25">
      <c r="A2848" s="11" t="s">
        <v>1143</v>
      </c>
      <c r="B2848" t="s">
        <v>1144</v>
      </c>
      <c r="C2848" t="s">
        <v>5204</v>
      </c>
      <c r="D2848" t="s">
        <v>5215</v>
      </c>
      <c r="E2848" t="s">
        <v>5211</v>
      </c>
      <c r="F2848" t="str">
        <f>VLOOKUP($A2848,'Transit IDs'!$A$1:$AK$828,14,FALSE)</f>
        <v>NY</v>
      </c>
      <c r="H2848" s="13"/>
      <c r="I2848" s="13"/>
      <c r="J2848" s="13"/>
    </row>
    <row r="2849" spans="1:10" x14ac:dyDescent="0.25">
      <c r="A2849" s="11" t="s">
        <v>1143</v>
      </c>
      <c r="B2849" t="s">
        <v>1144</v>
      </c>
      <c r="C2849" t="s">
        <v>5204</v>
      </c>
      <c r="D2849" t="s">
        <v>5215</v>
      </c>
      <c r="E2849" t="s">
        <v>5212</v>
      </c>
      <c r="F2849" t="str">
        <f>VLOOKUP($A2849,'Transit IDs'!$A$1:$AK$828,14,FALSE)</f>
        <v>NY</v>
      </c>
      <c r="H2849" s="13"/>
      <c r="I2849" s="13">
        <v>32945</v>
      </c>
      <c r="J2849" s="13"/>
    </row>
    <row r="2850" spans="1:10" x14ac:dyDescent="0.25">
      <c r="A2850" s="11" t="s">
        <v>1149</v>
      </c>
      <c r="B2850" t="s">
        <v>1150</v>
      </c>
      <c r="C2850" t="s">
        <v>5204</v>
      </c>
      <c r="D2850" t="s">
        <v>4287</v>
      </c>
      <c r="E2850" t="s">
        <v>5205</v>
      </c>
      <c r="F2850" t="str">
        <f>VLOOKUP($A2850,'Transit IDs'!$A$1:$AK$828,14,FALSE)</f>
        <v>NY</v>
      </c>
      <c r="H2850" s="13"/>
      <c r="I2850" s="13"/>
      <c r="J2850" s="13"/>
    </row>
    <row r="2851" spans="1:10" x14ac:dyDescent="0.25">
      <c r="A2851" s="11" t="s">
        <v>1149</v>
      </c>
      <c r="B2851" t="s">
        <v>1150</v>
      </c>
      <c r="C2851" t="s">
        <v>5204</v>
      </c>
      <c r="D2851" t="s">
        <v>4287</v>
      </c>
      <c r="E2851" t="s">
        <v>5206</v>
      </c>
      <c r="F2851" t="str">
        <f>VLOOKUP($A2851,'Transit IDs'!$A$1:$AK$828,14,FALSE)</f>
        <v>NY</v>
      </c>
      <c r="H2851" s="13"/>
      <c r="I2851" s="13"/>
      <c r="J2851" s="13"/>
    </row>
    <row r="2852" spans="1:10" x14ac:dyDescent="0.25">
      <c r="A2852" s="11" t="s">
        <v>1149</v>
      </c>
      <c r="B2852" t="s">
        <v>1150</v>
      </c>
      <c r="C2852" t="s">
        <v>5204</v>
      </c>
      <c r="D2852" t="s">
        <v>4287</v>
      </c>
      <c r="E2852" t="s">
        <v>5207</v>
      </c>
      <c r="F2852" t="str">
        <f>VLOOKUP($A2852,'Transit IDs'!$A$1:$AK$828,14,FALSE)</f>
        <v>NY</v>
      </c>
      <c r="H2852" s="13"/>
      <c r="I2852" s="13"/>
      <c r="J2852" s="13"/>
    </row>
    <row r="2853" spans="1:10" x14ac:dyDescent="0.25">
      <c r="A2853" s="11" t="s">
        <v>1149</v>
      </c>
      <c r="B2853" t="s">
        <v>1150</v>
      </c>
      <c r="C2853" t="s">
        <v>5204</v>
      </c>
      <c r="D2853" t="s">
        <v>4287</v>
      </c>
      <c r="E2853" t="s">
        <v>5208</v>
      </c>
      <c r="F2853" t="str">
        <f>VLOOKUP($A2853,'Transit IDs'!$A$1:$AK$828,14,FALSE)</f>
        <v>NY</v>
      </c>
      <c r="H2853" s="13"/>
      <c r="I2853" s="13"/>
      <c r="J2853" s="13"/>
    </row>
    <row r="2854" spans="1:10" x14ac:dyDescent="0.25">
      <c r="A2854" s="11" t="s">
        <v>1149</v>
      </c>
      <c r="B2854" t="s">
        <v>1150</v>
      </c>
      <c r="C2854" t="s">
        <v>5204</v>
      </c>
      <c r="D2854" t="s">
        <v>4287</v>
      </c>
      <c r="E2854" t="s">
        <v>5209</v>
      </c>
      <c r="F2854" t="str">
        <f>VLOOKUP($A2854,'Transit IDs'!$A$1:$AK$828,14,FALSE)</f>
        <v>NY</v>
      </c>
      <c r="H2854" s="13"/>
      <c r="I2854" s="13"/>
      <c r="J2854" s="13"/>
    </row>
    <row r="2855" spans="1:10" x14ac:dyDescent="0.25">
      <c r="A2855" s="11" t="s">
        <v>1149</v>
      </c>
      <c r="B2855" t="s">
        <v>1150</v>
      </c>
      <c r="C2855" t="s">
        <v>5204</v>
      </c>
      <c r="D2855" t="s">
        <v>4287</v>
      </c>
      <c r="E2855" t="s">
        <v>5210</v>
      </c>
      <c r="F2855" t="str">
        <f>VLOOKUP($A2855,'Transit IDs'!$A$1:$AK$828,14,FALSE)</f>
        <v>NY</v>
      </c>
      <c r="H2855" s="13"/>
      <c r="I2855" s="13"/>
      <c r="J2855" s="13"/>
    </row>
    <row r="2856" spans="1:10" x14ac:dyDescent="0.25">
      <c r="A2856" s="11" t="s">
        <v>1149</v>
      </c>
      <c r="B2856" t="s">
        <v>1150</v>
      </c>
      <c r="C2856" t="s">
        <v>5204</v>
      </c>
      <c r="D2856" t="s">
        <v>4287</v>
      </c>
      <c r="E2856" t="s">
        <v>5211</v>
      </c>
      <c r="F2856" t="str">
        <f>VLOOKUP($A2856,'Transit IDs'!$A$1:$AK$828,14,FALSE)</f>
        <v>NY</v>
      </c>
      <c r="H2856" s="13"/>
      <c r="I2856" s="13"/>
      <c r="J2856" s="13"/>
    </row>
    <row r="2857" spans="1:10" x14ac:dyDescent="0.25">
      <c r="A2857" s="11" t="s">
        <v>1149</v>
      </c>
      <c r="B2857" t="s">
        <v>1150</v>
      </c>
      <c r="C2857" t="s">
        <v>5204</v>
      </c>
      <c r="D2857" t="s">
        <v>4287</v>
      </c>
      <c r="E2857" t="s">
        <v>5212</v>
      </c>
      <c r="F2857" t="str">
        <f>VLOOKUP($A2857,'Transit IDs'!$A$1:$AK$828,14,FALSE)</f>
        <v>NY</v>
      </c>
      <c r="H2857" s="13"/>
      <c r="I2857" s="13">
        <v>8113</v>
      </c>
      <c r="J2857" s="13"/>
    </row>
    <row r="2858" spans="1:10" x14ac:dyDescent="0.25">
      <c r="A2858" s="11" t="s">
        <v>1149</v>
      </c>
      <c r="B2858" t="s">
        <v>1150</v>
      </c>
      <c r="C2858" t="s">
        <v>5214</v>
      </c>
      <c r="D2858" t="s">
        <v>5215</v>
      </c>
      <c r="E2858" t="s">
        <v>5205</v>
      </c>
      <c r="F2858" t="str">
        <f>VLOOKUP($A2858,'Transit IDs'!$A$1:$AK$828,14,FALSE)</f>
        <v>NY</v>
      </c>
      <c r="H2858" s="13"/>
      <c r="I2858" s="13"/>
      <c r="J2858" s="13"/>
    </row>
    <row r="2859" spans="1:10" x14ac:dyDescent="0.25">
      <c r="A2859" s="11" t="s">
        <v>1149</v>
      </c>
      <c r="B2859" t="s">
        <v>1150</v>
      </c>
      <c r="C2859" t="s">
        <v>5214</v>
      </c>
      <c r="D2859" t="s">
        <v>5215</v>
      </c>
      <c r="E2859" t="s">
        <v>5206</v>
      </c>
      <c r="F2859" t="str">
        <f>VLOOKUP($A2859,'Transit IDs'!$A$1:$AK$828,14,FALSE)</f>
        <v>NY</v>
      </c>
      <c r="H2859" s="13"/>
      <c r="I2859" s="13"/>
      <c r="J2859" s="13"/>
    </row>
    <row r="2860" spans="1:10" x14ac:dyDescent="0.25">
      <c r="A2860" s="11" t="s">
        <v>1149</v>
      </c>
      <c r="B2860" t="s">
        <v>1150</v>
      </c>
      <c r="C2860" t="s">
        <v>5214</v>
      </c>
      <c r="D2860" t="s">
        <v>5215</v>
      </c>
      <c r="E2860" t="s">
        <v>5207</v>
      </c>
      <c r="F2860" t="str">
        <f>VLOOKUP($A2860,'Transit IDs'!$A$1:$AK$828,14,FALSE)</f>
        <v>NY</v>
      </c>
      <c r="H2860" s="13"/>
      <c r="I2860" s="13"/>
      <c r="J2860" s="13"/>
    </row>
    <row r="2861" spans="1:10" x14ac:dyDescent="0.25">
      <c r="A2861" s="11" t="s">
        <v>1149</v>
      </c>
      <c r="B2861" t="s">
        <v>1150</v>
      </c>
      <c r="C2861" t="s">
        <v>5214</v>
      </c>
      <c r="D2861" t="s">
        <v>5215</v>
      </c>
      <c r="E2861" t="s">
        <v>5208</v>
      </c>
      <c r="F2861" t="str">
        <f>VLOOKUP($A2861,'Transit IDs'!$A$1:$AK$828,14,FALSE)</f>
        <v>NY</v>
      </c>
      <c r="H2861" s="13"/>
      <c r="I2861" s="13"/>
      <c r="J2861" s="13"/>
    </row>
    <row r="2862" spans="1:10" x14ac:dyDescent="0.25">
      <c r="A2862" s="11" t="s">
        <v>1149</v>
      </c>
      <c r="B2862" t="s">
        <v>1150</v>
      </c>
      <c r="C2862" t="s">
        <v>5214</v>
      </c>
      <c r="D2862" t="s">
        <v>5215</v>
      </c>
      <c r="E2862" t="s">
        <v>5209</v>
      </c>
      <c r="F2862" t="str">
        <f>VLOOKUP($A2862,'Transit IDs'!$A$1:$AK$828,14,FALSE)</f>
        <v>NY</v>
      </c>
      <c r="H2862" s="13"/>
      <c r="I2862" s="13"/>
      <c r="J2862" s="13"/>
    </row>
    <row r="2863" spans="1:10" x14ac:dyDescent="0.25">
      <c r="A2863" s="11" t="s">
        <v>1149</v>
      </c>
      <c r="B2863" t="s">
        <v>1150</v>
      </c>
      <c r="C2863" t="s">
        <v>5214</v>
      </c>
      <c r="D2863" t="s">
        <v>5215</v>
      </c>
      <c r="E2863" t="s">
        <v>5210</v>
      </c>
      <c r="F2863" t="str">
        <f>VLOOKUP($A2863,'Transit IDs'!$A$1:$AK$828,14,FALSE)</f>
        <v>NY</v>
      </c>
      <c r="H2863" s="13"/>
      <c r="I2863" s="13"/>
      <c r="J2863" s="13"/>
    </row>
    <row r="2864" spans="1:10" x14ac:dyDescent="0.25">
      <c r="A2864" s="11" t="s">
        <v>1149</v>
      </c>
      <c r="B2864" t="s">
        <v>1150</v>
      </c>
      <c r="C2864" t="s">
        <v>5214</v>
      </c>
      <c r="D2864" t="s">
        <v>5215</v>
      </c>
      <c r="E2864" t="s">
        <v>5211</v>
      </c>
      <c r="F2864" t="str">
        <f>VLOOKUP($A2864,'Transit IDs'!$A$1:$AK$828,14,FALSE)</f>
        <v>NY</v>
      </c>
      <c r="H2864" s="13"/>
      <c r="I2864" s="13"/>
      <c r="J2864" s="13"/>
    </row>
    <row r="2865" spans="1:10" x14ac:dyDescent="0.25">
      <c r="A2865" s="11" t="s">
        <v>1149</v>
      </c>
      <c r="B2865" t="s">
        <v>1150</v>
      </c>
      <c r="C2865" t="s">
        <v>5214</v>
      </c>
      <c r="D2865" t="s">
        <v>5215</v>
      </c>
      <c r="E2865" t="s">
        <v>5212</v>
      </c>
      <c r="F2865" t="str">
        <f>VLOOKUP($A2865,'Transit IDs'!$A$1:$AK$828,14,FALSE)</f>
        <v>NY</v>
      </c>
      <c r="H2865" s="13"/>
      <c r="I2865" s="13">
        <v>147818</v>
      </c>
      <c r="J2865" s="13"/>
    </row>
    <row r="2866" spans="1:10" x14ac:dyDescent="0.25">
      <c r="A2866" s="11" t="s">
        <v>1163</v>
      </c>
      <c r="B2866" t="s">
        <v>1164</v>
      </c>
      <c r="C2866" t="s">
        <v>5204</v>
      </c>
      <c r="D2866" t="s">
        <v>5215</v>
      </c>
      <c r="E2866" t="s">
        <v>5205</v>
      </c>
      <c r="F2866" t="str">
        <f>VLOOKUP($A2866,'Transit IDs'!$A$1:$AK$828,14,FALSE)</f>
        <v>WV</v>
      </c>
      <c r="H2866" s="13"/>
      <c r="I2866" s="13"/>
      <c r="J2866" s="13"/>
    </row>
    <row r="2867" spans="1:10" x14ac:dyDescent="0.25">
      <c r="A2867" s="11" t="s">
        <v>1163</v>
      </c>
      <c r="B2867" t="s">
        <v>1164</v>
      </c>
      <c r="C2867" t="s">
        <v>5204</v>
      </c>
      <c r="D2867" t="s">
        <v>5215</v>
      </c>
      <c r="E2867" t="s">
        <v>5206</v>
      </c>
      <c r="F2867" t="str">
        <f>VLOOKUP($A2867,'Transit IDs'!$A$1:$AK$828,14,FALSE)</f>
        <v>WV</v>
      </c>
      <c r="H2867" s="13"/>
      <c r="I2867" s="13"/>
      <c r="J2867" s="13"/>
    </row>
    <row r="2868" spans="1:10" x14ac:dyDescent="0.25">
      <c r="A2868" s="11" t="s">
        <v>1163</v>
      </c>
      <c r="B2868" t="s">
        <v>1164</v>
      </c>
      <c r="C2868" t="s">
        <v>5204</v>
      </c>
      <c r="D2868" t="s">
        <v>5215</v>
      </c>
      <c r="E2868" t="s">
        <v>5207</v>
      </c>
      <c r="F2868" t="str">
        <f>VLOOKUP($A2868,'Transit IDs'!$A$1:$AK$828,14,FALSE)</f>
        <v>WV</v>
      </c>
      <c r="H2868" s="13"/>
      <c r="I2868" s="13"/>
      <c r="J2868" s="13"/>
    </row>
    <row r="2869" spans="1:10" x14ac:dyDescent="0.25">
      <c r="A2869" s="11" t="s">
        <v>1163</v>
      </c>
      <c r="B2869" t="s">
        <v>1164</v>
      </c>
      <c r="C2869" t="s">
        <v>5204</v>
      </c>
      <c r="D2869" t="s">
        <v>5215</v>
      </c>
      <c r="E2869" t="s">
        <v>5208</v>
      </c>
      <c r="F2869" t="str">
        <f>VLOOKUP($A2869,'Transit IDs'!$A$1:$AK$828,14,FALSE)</f>
        <v>WV</v>
      </c>
      <c r="H2869" s="13"/>
      <c r="I2869" s="13"/>
      <c r="J2869" s="13"/>
    </row>
    <row r="2870" spans="1:10" x14ac:dyDescent="0.25">
      <c r="A2870" s="11" t="s">
        <v>1163</v>
      </c>
      <c r="B2870" t="s">
        <v>1164</v>
      </c>
      <c r="C2870" t="s">
        <v>5204</v>
      </c>
      <c r="D2870" t="s">
        <v>5215</v>
      </c>
      <c r="E2870" t="s">
        <v>5209</v>
      </c>
      <c r="F2870" t="str">
        <f>VLOOKUP($A2870,'Transit IDs'!$A$1:$AK$828,14,FALSE)</f>
        <v>WV</v>
      </c>
      <c r="H2870" s="13"/>
      <c r="I2870" s="13">
        <v>113</v>
      </c>
      <c r="J2870" s="13">
        <v>1368</v>
      </c>
    </row>
    <row r="2871" spans="1:10" x14ac:dyDescent="0.25">
      <c r="A2871" s="11" t="s">
        <v>1163</v>
      </c>
      <c r="B2871" t="s">
        <v>1164</v>
      </c>
      <c r="C2871" t="s">
        <v>5204</v>
      </c>
      <c r="D2871" t="s">
        <v>5215</v>
      </c>
      <c r="E2871" t="s">
        <v>5210</v>
      </c>
      <c r="F2871" t="str">
        <f>VLOOKUP($A2871,'Transit IDs'!$A$1:$AK$828,14,FALSE)</f>
        <v>WV</v>
      </c>
      <c r="H2871" s="13"/>
      <c r="I2871" s="13">
        <v>6</v>
      </c>
      <c r="J2871" s="13">
        <v>49</v>
      </c>
    </row>
    <row r="2872" spans="1:10" x14ac:dyDescent="0.25">
      <c r="A2872" s="11" t="s">
        <v>1163</v>
      </c>
      <c r="B2872" t="s">
        <v>1164</v>
      </c>
      <c r="C2872" t="s">
        <v>5204</v>
      </c>
      <c r="D2872" t="s">
        <v>5215</v>
      </c>
      <c r="E2872" t="s">
        <v>5211</v>
      </c>
      <c r="F2872" t="str">
        <f>VLOOKUP($A2872,'Transit IDs'!$A$1:$AK$828,14,FALSE)</f>
        <v>WV</v>
      </c>
      <c r="H2872" s="13"/>
      <c r="I2872" s="13">
        <v>3</v>
      </c>
      <c r="J2872" s="13">
        <v>46</v>
      </c>
    </row>
    <row r="2873" spans="1:10" x14ac:dyDescent="0.25">
      <c r="A2873" s="11" t="s">
        <v>1163</v>
      </c>
      <c r="B2873" t="s">
        <v>1164</v>
      </c>
      <c r="C2873" t="s">
        <v>5204</v>
      </c>
      <c r="D2873" t="s">
        <v>5215</v>
      </c>
      <c r="E2873" t="s">
        <v>5212</v>
      </c>
      <c r="F2873" t="str">
        <f>VLOOKUP($A2873,'Transit IDs'!$A$1:$AK$828,14,FALSE)</f>
        <v>WV</v>
      </c>
      <c r="H2873" s="13"/>
      <c r="I2873" s="13">
        <v>29494</v>
      </c>
      <c r="J2873" s="13">
        <v>352553</v>
      </c>
    </row>
    <row r="2874" spans="1:10" x14ac:dyDescent="0.25">
      <c r="A2874" s="11" t="s">
        <v>1163</v>
      </c>
      <c r="B2874" t="s">
        <v>1164</v>
      </c>
      <c r="C2874" t="s">
        <v>5214</v>
      </c>
      <c r="D2874" t="s">
        <v>5215</v>
      </c>
      <c r="E2874" t="s">
        <v>5205</v>
      </c>
      <c r="F2874" t="str">
        <f>VLOOKUP($A2874,'Transit IDs'!$A$1:$AK$828,14,FALSE)</f>
        <v>WV</v>
      </c>
      <c r="H2874" s="13"/>
      <c r="I2874" s="13"/>
      <c r="J2874" s="13"/>
    </row>
    <row r="2875" spans="1:10" x14ac:dyDescent="0.25">
      <c r="A2875" s="11" t="s">
        <v>1163</v>
      </c>
      <c r="B2875" t="s">
        <v>1164</v>
      </c>
      <c r="C2875" t="s">
        <v>5214</v>
      </c>
      <c r="D2875" t="s">
        <v>5215</v>
      </c>
      <c r="E2875" t="s">
        <v>5206</v>
      </c>
      <c r="F2875" t="str">
        <f>VLOOKUP($A2875,'Transit IDs'!$A$1:$AK$828,14,FALSE)</f>
        <v>WV</v>
      </c>
      <c r="H2875" s="13"/>
      <c r="I2875" s="13"/>
      <c r="J2875" s="13"/>
    </row>
    <row r="2876" spans="1:10" x14ac:dyDescent="0.25">
      <c r="A2876" s="11" t="s">
        <v>1163</v>
      </c>
      <c r="B2876" t="s">
        <v>1164</v>
      </c>
      <c r="C2876" t="s">
        <v>5214</v>
      </c>
      <c r="D2876" t="s">
        <v>5215</v>
      </c>
      <c r="E2876" t="s">
        <v>5207</v>
      </c>
      <c r="F2876" t="str">
        <f>VLOOKUP($A2876,'Transit IDs'!$A$1:$AK$828,14,FALSE)</f>
        <v>WV</v>
      </c>
      <c r="H2876" s="13"/>
      <c r="I2876" s="13"/>
      <c r="J2876" s="13"/>
    </row>
    <row r="2877" spans="1:10" x14ac:dyDescent="0.25">
      <c r="A2877" s="11" t="s">
        <v>1163</v>
      </c>
      <c r="B2877" t="s">
        <v>1164</v>
      </c>
      <c r="C2877" t="s">
        <v>5214</v>
      </c>
      <c r="D2877" t="s">
        <v>5215</v>
      </c>
      <c r="E2877" t="s">
        <v>5208</v>
      </c>
      <c r="F2877" t="str">
        <f>VLOOKUP($A2877,'Transit IDs'!$A$1:$AK$828,14,FALSE)</f>
        <v>WV</v>
      </c>
      <c r="H2877" s="13"/>
      <c r="I2877" s="13"/>
      <c r="J2877" s="13"/>
    </row>
    <row r="2878" spans="1:10" x14ac:dyDescent="0.25">
      <c r="A2878" s="11" t="s">
        <v>1163</v>
      </c>
      <c r="B2878" t="s">
        <v>1164</v>
      </c>
      <c r="C2878" t="s">
        <v>5214</v>
      </c>
      <c r="D2878" t="s">
        <v>5215</v>
      </c>
      <c r="E2878" t="s">
        <v>5209</v>
      </c>
      <c r="F2878" t="str">
        <f>VLOOKUP($A2878,'Transit IDs'!$A$1:$AK$828,14,FALSE)</f>
        <v>WV</v>
      </c>
      <c r="H2878" s="13"/>
      <c r="I2878" s="13">
        <v>9189</v>
      </c>
      <c r="J2878" s="13">
        <v>48151</v>
      </c>
    </row>
    <row r="2879" spans="1:10" x14ac:dyDescent="0.25">
      <c r="A2879" s="11" t="s">
        <v>1163</v>
      </c>
      <c r="B2879" t="s">
        <v>1164</v>
      </c>
      <c r="C2879" t="s">
        <v>5214</v>
      </c>
      <c r="D2879" t="s">
        <v>5215</v>
      </c>
      <c r="E2879" t="s">
        <v>5210</v>
      </c>
      <c r="F2879" t="str">
        <f>VLOOKUP($A2879,'Transit IDs'!$A$1:$AK$828,14,FALSE)</f>
        <v>WV</v>
      </c>
      <c r="H2879" s="13"/>
      <c r="I2879" s="13">
        <v>6069</v>
      </c>
      <c r="J2879" s="13">
        <v>30255</v>
      </c>
    </row>
    <row r="2880" spans="1:10" x14ac:dyDescent="0.25">
      <c r="A2880" s="11" t="s">
        <v>1163</v>
      </c>
      <c r="B2880" t="s">
        <v>1164</v>
      </c>
      <c r="C2880" t="s">
        <v>5214</v>
      </c>
      <c r="D2880" t="s">
        <v>5215</v>
      </c>
      <c r="E2880" t="s">
        <v>5211</v>
      </c>
      <c r="F2880" t="str">
        <f>VLOOKUP($A2880,'Transit IDs'!$A$1:$AK$828,14,FALSE)</f>
        <v>WV</v>
      </c>
      <c r="H2880" s="13"/>
      <c r="I2880" s="13">
        <v>1801</v>
      </c>
      <c r="J2880" s="13">
        <v>9961</v>
      </c>
    </row>
    <row r="2881" spans="1:10" x14ac:dyDescent="0.25">
      <c r="A2881" s="11" t="s">
        <v>1163</v>
      </c>
      <c r="B2881" t="s">
        <v>1164</v>
      </c>
      <c r="C2881" t="s">
        <v>5214</v>
      </c>
      <c r="D2881" t="s">
        <v>5215</v>
      </c>
      <c r="E2881" t="s">
        <v>5212</v>
      </c>
      <c r="F2881" t="str">
        <f>VLOOKUP($A2881,'Transit IDs'!$A$1:$AK$828,14,FALSE)</f>
        <v>WV</v>
      </c>
      <c r="H2881" s="13"/>
      <c r="I2881" s="13">
        <v>2752964</v>
      </c>
      <c r="J2881" s="13">
        <v>14127064</v>
      </c>
    </row>
    <row r="2882" spans="1:10" x14ac:dyDescent="0.25">
      <c r="A2882" s="11" t="s">
        <v>1171</v>
      </c>
      <c r="B2882" t="s">
        <v>1172</v>
      </c>
      <c r="C2882" t="s">
        <v>5204</v>
      </c>
      <c r="D2882" t="s">
        <v>5215</v>
      </c>
      <c r="E2882" t="s">
        <v>5205</v>
      </c>
      <c r="F2882" t="str">
        <f>VLOOKUP($A2882,'Transit IDs'!$A$1:$AK$828,14,FALSE)</f>
        <v>WV</v>
      </c>
      <c r="H2882" s="13"/>
      <c r="I2882" s="13"/>
      <c r="J2882" s="13"/>
    </row>
    <row r="2883" spans="1:10" x14ac:dyDescent="0.25">
      <c r="A2883" s="11" t="s">
        <v>1171</v>
      </c>
      <c r="B2883" t="s">
        <v>1172</v>
      </c>
      <c r="C2883" t="s">
        <v>5204</v>
      </c>
      <c r="D2883" t="s">
        <v>5215</v>
      </c>
      <c r="E2883" t="s">
        <v>5206</v>
      </c>
      <c r="F2883" t="str">
        <f>VLOOKUP($A2883,'Transit IDs'!$A$1:$AK$828,14,FALSE)</f>
        <v>WV</v>
      </c>
      <c r="H2883" s="13"/>
      <c r="I2883" s="13"/>
      <c r="J2883" s="13"/>
    </row>
    <row r="2884" spans="1:10" x14ac:dyDescent="0.25">
      <c r="A2884" s="11" t="s">
        <v>1171</v>
      </c>
      <c r="B2884" t="s">
        <v>1172</v>
      </c>
      <c r="C2884" t="s">
        <v>5204</v>
      </c>
      <c r="D2884" t="s">
        <v>5215</v>
      </c>
      <c r="E2884" t="s">
        <v>5207</v>
      </c>
      <c r="F2884" t="str">
        <f>VLOOKUP($A2884,'Transit IDs'!$A$1:$AK$828,14,FALSE)</f>
        <v>WV</v>
      </c>
      <c r="H2884" s="13"/>
      <c r="I2884" s="13"/>
      <c r="J2884" s="13"/>
    </row>
    <row r="2885" spans="1:10" x14ac:dyDescent="0.25">
      <c r="A2885" s="11" t="s">
        <v>1171</v>
      </c>
      <c r="B2885" t="s">
        <v>1172</v>
      </c>
      <c r="C2885" t="s">
        <v>5204</v>
      </c>
      <c r="D2885" t="s">
        <v>5215</v>
      </c>
      <c r="E2885" t="s">
        <v>5208</v>
      </c>
      <c r="F2885" t="str">
        <f>VLOOKUP($A2885,'Transit IDs'!$A$1:$AK$828,14,FALSE)</f>
        <v>WV</v>
      </c>
      <c r="H2885" s="13"/>
      <c r="I2885" s="13"/>
      <c r="J2885" s="13"/>
    </row>
    <row r="2886" spans="1:10" x14ac:dyDescent="0.25">
      <c r="A2886" s="11" t="s">
        <v>1171</v>
      </c>
      <c r="B2886" t="s">
        <v>1172</v>
      </c>
      <c r="C2886" t="s">
        <v>5204</v>
      </c>
      <c r="D2886" t="s">
        <v>5215</v>
      </c>
      <c r="E2886" t="s">
        <v>5209</v>
      </c>
      <c r="F2886" t="str">
        <f>VLOOKUP($A2886,'Transit IDs'!$A$1:$AK$828,14,FALSE)</f>
        <v>WV</v>
      </c>
      <c r="H2886" s="13"/>
      <c r="I2886" s="13">
        <v>112</v>
      </c>
      <c r="J2886" s="13">
        <v>738</v>
      </c>
    </row>
    <row r="2887" spans="1:10" x14ac:dyDescent="0.25">
      <c r="A2887" s="11" t="s">
        <v>1171</v>
      </c>
      <c r="B2887" t="s">
        <v>1172</v>
      </c>
      <c r="C2887" t="s">
        <v>5204</v>
      </c>
      <c r="D2887" t="s">
        <v>5215</v>
      </c>
      <c r="E2887" t="s">
        <v>5210</v>
      </c>
      <c r="F2887" t="str">
        <f>VLOOKUP($A2887,'Transit IDs'!$A$1:$AK$828,14,FALSE)</f>
        <v>WV</v>
      </c>
      <c r="H2887" s="13"/>
      <c r="I2887" s="13">
        <v>56</v>
      </c>
      <c r="J2887" s="13">
        <v>369</v>
      </c>
    </row>
    <row r="2888" spans="1:10" x14ac:dyDescent="0.25">
      <c r="A2888" s="11" t="s">
        <v>1171</v>
      </c>
      <c r="B2888" t="s">
        <v>1172</v>
      </c>
      <c r="C2888" t="s">
        <v>5204</v>
      </c>
      <c r="D2888" t="s">
        <v>5215</v>
      </c>
      <c r="E2888" t="s">
        <v>5211</v>
      </c>
      <c r="F2888" t="str">
        <f>VLOOKUP($A2888,'Transit IDs'!$A$1:$AK$828,14,FALSE)</f>
        <v>WV</v>
      </c>
      <c r="H2888" s="13"/>
      <c r="I2888" s="13"/>
      <c r="J2888" s="13"/>
    </row>
    <row r="2889" spans="1:10" x14ac:dyDescent="0.25">
      <c r="A2889" s="11" t="s">
        <v>1171</v>
      </c>
      <c r="B2889" t="s">
        <v>1172</v>
      </c>
      <c r="C2889" t="s">
        <v>5204</v>
      </c>
      <c r="D2889" t="s">
        <v>5215</v>
      </c>
      <c r="E2889" t="s">
        <v>5212</v>
      </c>
      <c r="F2889" t="str">
        <f>VLOOKUP($A2889,'Transit IDs'!$A$1:$AK$828,14,FALSE)</f>
        <v>WV</v>
      </c>
      <c r="H2889" s="13"/>
      <c r="I2889" s="13">
        <v>31499</v>
      </c>
      <c r="J2889" s="13">
        <v>208116</v>
      </c>
    </row>
    <row r="2890" spans="1:10" x14ac:dyDescent="0.25">
      <c r="A2890" s="11" t="s">
        <v>1171</v>
      </c>
      <c r="B2890" t="s">
        <v>1172</v>
      </c>
      <c r="C2890" t="s">
        <v>5214</v>
      </c>
      <c r="D2890" t="s">
        <v>5215</v>
      </c>
      <c r="E2890" t="s">
        <v>5205</v>
      </c>
      <c r="F2890" t="str">
        <f>VLOOKUP($A2890,'Transit IDs'!$A$1:$AK$828,14,FALSE)</f>
        <v>WV</v>
      </c>
      <c r="H2890" s="13"/>
      <c r="I2890" s="13"/>
      <c r="J2890" s="13"/>
    </row>
    <row r="2891" spans="1:10" x14ac:dyDescent="0.25">
      <c r="A2891" s="11" t="s">
        <v>1171</v>
      </c>
      <c r="B2891" t="s">
        <v>1172</v>
      </c>
      <c r="C2891" t="s">
        <v>5214</v>
      </c>
      <c r="D2891" t="s">
        <v>5215</v>
      </c>
      <c r="E2891" t="s">
        <v>5206</v>
      </c>
      <c r="F2891" t="str">
        <f>VLOOKUP($A2891,'Transit IDs'!$A$1:$AK$828,14,FALSE)</f>
        <v>WV</v>
      </c>
      <c r="H2891" s="13"/>
      <c r="I2891" s="13"/>
      <c r="J2891" s="13"/>
    </row>
    <row r="2892" spans="1:10" x14ac:dyDescent="0.25">
      <c r="A2892" s="11" t="s">
        <v>1171</v>
      </c>
      <c r="B2892" t="s">
        <v>1172</v>
      </c>
      <c r="C2892" t="s">
        <v>5214</v>
      </c>
      <c r="D2892" t="s">
        <v>5215</v>
      </c>
      <c r="E2892" t="s">
        <v>5207</v>
      </c>
      <c r="F2892" t="str">
        <f>VLOOKUP($A2892,'Transit IDs'!$A$1:$AK$828,14,FALSE)</f>
        <v>WV</v>
      </c>
      <c r="H2892" s="13"/>
      <c r="I2892" s="13"/>
      <c r="J2892" s="13"/>
    </row>
    <row r="2893" spans="1:10" x14ac:dyDescent="0.25">
      <c r="A2893" s="11" t="s">
        <v>1171</v>
      </c>
      <c r="B2893" t="s">
        <v>1172</v>
      </c>
      <c r="C2893" t="s">
        <v>5214</v>
      </c>
      <c r="D2893" t="s">
        <v>5215</v>
      </c>
      <c r="E2893" t="s">
        <v>5208</v>
      </c>
      <c r="F2893" t="str">
        <f>VLOOKUP($A2893,'Transit IDs'!$A$1:$AK$828,14,FALSE)</f>
        <v>WV</v>
      </c>
      <c r="H2893" s="13"/>
      <c r="I2893" s="13"/>
      <c r="J2893" s="13"/>
    </row>
    <row r="2894" spans="1:10" x14ac:dyDescent="0.25">
      <c r="A2894" s="11" t="s">
        <v>1171</v>
      </c>
      <c r="B2894" t="s">
        <v>1172</v>
      </c>
      <c r="C2894" t="s">
        <v>5214</v>
      </c>
      <c r="D2894" t="s">
        <v>5215</v>
      </c>
      <c r="E2894" t="s">
        <v>5209</v>
      </c>
      <c r="F2894" t="str">
        <f>VLOOKUP($A2894,'Transit IDs'!$A$1:$AK$828,14,FALSE)</f>
        <v>WV</v>
      </c>
      <c r="H2894" s="13"/>
      <c r="I2894" s="13">
        <v>3041</v>
      </c>
      <c r="J2894" s="13">
        <v>15874</v>
      </c>
    </row>
    <row r="2895" spans="1:10" x14ac:dyDescent="0.25">
      <c r="A2895" s="11" t="s">
        <v>1171</v>
      </c>
      <c r="B2895" t="s">
        <v>1172</v>
      </c>
      <c r="C2895" t="s">
        <v>5214</v>
      </c>
      <c r="D2895" t="s">
        <v>5215</v>
      </c>
      <c r="E2895" t="s">
        <v>5210</v>
      </c>
      <c r="F2895" t="str">
        <f>VLOOKUP($A2895,'Transit IDs'!$A$1:$AK$828,14,FALSE)</f>
        <v>WV</v>
      </c>
      <c r="H2895" s="13"/>
      <c r="I2895" s="13">
        <v>2326</v>
      </c>
      <c r="J2895" s="13">
        <v>12142</v>
      </c>
    </row>
    <row r="2896" spans="1:10" x14ac:dyDescent="0.25">
      <c r="A2896" s="11" t="s">
        <v>1171</v>
      </c>
      <c r="B2896" t="s">
        <v>1172</v>
      </c>
      <c r="C2896" t="s">
        <v>5214</v>
      </c>
      <c r="D2896" t="s">
        <v>5215</v>
      </c>
      <c r="E2896" t="s">
        <v>5211</v>
      </c>
      <c r="F2896" t="str">
        <f>VLOOKUP($A2896,'Transit IDs'!$A$1:$AK$828,14,FALSE)</f>
        <v>WV</v>
      </c>
      <c r="H2896" s="13"/>
      <c r="I2896" s="13"/>
      <c r="J2896" s="13"/>
    </row>
    <row r="2897" spans="1:10" x14ac:dyDescent="0.25">
      <c r="A2897" s="11" t="s">
        <v>1171</v>
      </c>
      <c r="B2897" t="s">
        <v>1172</v>
      </c>
      <c r="C2897" t="s">
        <v>5214</v>
      </c>
      <c r="D2897" t="s">
        <v>5215</v>
      </c>
      <c r="E2897" t="s">
        <v>5212</v>
      </c>
      <c r="F2897" t="str">
        <f>VLOOKUP($A2897,'Transit IDs'!$A$1:$AK$828,14,FALSE)</f>
        <v>WV</v>
      </c>
      <c r="H2897" s="13"/>
      <c r="I2897" s="13">
        <v>899572</v>
      </c>
      <c r="J2897" s="13">
        <v>4695766</v>
      </c>
    </row>
    <row r="2898" spans="1:10" x14ac:dyDescent="0.25">
      <c r="A2898" s="11" t="s">
        <v>1178</v>
      </c>
      <c r="B2898" t="s">
        <v>1179</v>
      </c>
      <c r="C2898" t="s">
        <v>5204</v>
      </c>
      <c r="D2898" t="s">
        <v>5215</v>
      </c>
      <c r="E2898" t="s">
        <v>5205</v>
      </c>
      <c r="F2898" t="str">
        <f>VLOOKUP($A2898,'Transit IDs'!$A$1:$AK$828,14,FALSE)</f>
        <v>WV</v>
      </c>
      <c r="H2898" s="13"/>
      <c r="I2898" s="13"/>
      <c r="J2898" s="13"/>
    </row>
    <row r="2899" spans="1:10" x14ac:dyDescent="0.25">
      <c r="A2899" s="11" t="s">
        <v>1178</v>
      </c>
      <c r="B2899" t="s">
        <v>1179</v>
      </c>
      <c r="C2899" t="s">
        <v>5204</v>
      </c>
      <c r="D2899" t="s">
        <v>5215</v>
      </c>
      <c r="E2899" t="s">
        <v>5206</v>
      </c>
      <c r="F2899" t="str">
        <f>VLOOKUP($A2899,'Transit IDs'!$A$1:$AK$828,14,FALSE)</f>
        <v>WV</v>
      </c>
      <c r="H2899" s="13"/>
      <c r="I2899" s="13"/>
      <c r="J2899" s="13"/>
    </row>
    <row r="2900" spans="1:10" x14ac:dyDescent="0.25">
      <c r="A2900" s="11" t="s">
        <v>1178</v>
      </c>
      <c r="B2900" t="s">
        <v>1179</v>
      </c>
      <c r="C2900" t="s">
        <v>5204</v>
      </c>
      <c r="D2900" t="s">
        <v>5215</v>
      </c>
      <c r="E2900" t="s">
        <v>5207</v>
      </c>
      <c r="F2900" t="str">
        <f>VLOOKUP($A2900,'Transit IDs'!$A$1:$AK$828,14,FALSE)</f>
        <v>WV</v>
      </c>
      <c r="H2900" s="13"/>
      <c r="I2900" s="13"/>
      <c r="J2900" s="13"/>
    </row>
    <row r="2901" spans="1:10" x14ac:dyDescent="0.25">
      <c r="A2901" s="11" t="s">
        <v>1178</v>
      </c>
      <c r="B2901" t="s">
        <v>1179</v>
      </c>
      <c r="C2901" t="s">
        <v>5204</v>
      </c>
      <c r="D2901" t="s">
        <v>5215</v>
      </c>
      <c r="E2901" t="s">
        <v>5208</v>
      </c>
      <c r="F2901" t="str">
        <f>VLOOKUP($A2901,'Transit IDs'!$A$1:$AK$828,14,FALSE)</f>
        <v>WV</v>
      </c>
      <c r="H2901" s="13"/>
      <c r="I2901" s="13"/>
      <c r="J2901" s="13"/>
    </row>
    <row r="2902" spans="1:10" x14ac:dyDescent="0.25">
      <c r="A2902" s="11" t="s">
        <v>1178</v>
      </c>
      <c r="B2902" t="s">
        <v>1179</v>
      </c>
      <c r="C2902" t="s">
        <v>5204</v>
      </c>
      <c r="D2902" t="s">
        <v>5215</v>
      </c>
      <c r="E2902" t="s">
        <v>5209</v>
      </c>
      <c r="F2902" t="str">
        <f>VLOOKUP($A2902,'Transit IDs'!$A$1:$AK$828,14,FALSE)</f>
        <v>WV</v>
      </c>
      <c r="H2902" s="13"/>
      <c r="I2902" s="13"/>
      <c r="J2902" s="13"/>
    </row>
    <row r="2903" spans="1:10" x14ac:dyDescent="0.25">
      <c r="A2903" s="11" t="s">
        <v>1178</v>
      </c>
      <c r="B2903" t="s">
        <v>1179</v>
      </c>
      <c r="C2903" t="s">
        <v>5204</v>
      </c>
      <c r="D2903" t="s">
        <v>5215</v>
      </c>
      <c r="E2903" t="s">
        <v>5210</v>
      </c>
      <c r="F2903" t="str">
        <f>VLOOKUP($A2903,'Transit IDs'!$A$1:$AK$828,14,FALSE)</f>
        <v>WV</v>
      </c>
      <c r="H2903" s="13"/>
      <c r="I2903" s="13"/>
      <c r="J2903" s="13"/>
    </row>
    <row r="2904" spans="1:10" x14ac:dyDescent="0.25">
      <c r="A2904" s="11" t="s">
        <v>1178</v>
      </c>
      <c r="B2904" t="s">
        <v>1179</v>
      </c>
      <c r="C2904" t="s">
        <v>5204</v>
      </c>
      <c r="D2904" t="s">
        <v>5215</v>
      </c>
      <c r="E2904" t="s">
        <v>5211</v>
      </c>
      <c r="F2904" t="str">
        <f>VLOOKUP($A2904,'Transit IDs'!$A$1:$AK$828,14,FALSE)</f>
        <v>WV</v>
      </c>
      <c r="H2904" s="13"/>
      <c r="I2904" s="13"/>
      <c r="J2904" s="13"/>
    </row>
    <row r="2905" spans="1:10" x14ac:dyDescent="0.25">
      <c r="A2905" s="11" t="s">
        <v>1178</v>
      </c>
      <c r="B2905" t="s">
        <v>1179</v>
      </c>
      <c r="C2905" t="s">
        <v>5204</v>
      </c>
      <c r="D2905" t="s">
        <v>5215</v>
      </c>
      <c r="E2905" t="s">
        <v>5212</v>
      </c>
      <c r="F2905" t="str">
        <f>VLOOKUP($A2905,'Transit IDs'!$A$1:$AK$828,14,FALSE)</f>
        <v>WV</v>
      </c>
      <c r="H2905" s="13"/>
      <c r="I2905" s="13">
        <v>5327</v>
      </c>
      <c r="J2905" s="13"/>
    </row>
    <row r="2906" spans="1:10" x14ac:dyDescent="0.25">
      <c r="A2906" s="11" t="s">
        <v>1178</v>
      </c>
      <c r="B2906" t="s">
        <v>1179</v>
      </c>
      <c r="C2906" t="s">
        <v>5214</v>
      </c>
      <c r="D2906" t="s">
        <v>5215</v>
      </c>
      <c r="E2906" t="s">
        <v>5205</v>
      </c>
      <c r="F2906" t="str">
        <f>VLOOKUP($A2906,'Transit IDs'!$A$1:$AK$828,14,FALSE)</f>
        <v>WV</v>
      </c>
      <c r="H2906" s="13"/>
      <c r="I2906" s="13"/>
      <c r="J2906" s="13"/>
    </row>
    <row r="2907" spans="1:10" x14ac:dyDescent="0.25">
      <c r="A2907" s="11" t="s">
        <v>1178</v>
      </c>
      <c r="B2907" t="s">
        <v>1179</v>
      </c>
      <c r="C2907" t="s">
        <v>5214</v>
      </c>
      <c r="D2907" t="s">
        <v>5215</v>
      </c>
      <c r="E2907" t="s">
        <v>5206</v>
      </c>
      <c r="F2907" t="str">
        <f>VLOOKUP($A2907,'Transit IDs'!$A$1:$AK$828,14,FALSE)</f>
        <v>WV</v>
      </c>
      <c r="H2907" s="13"/>
      <c r="I2907" s="13"/>
      <c r="J2907" s="13"/>
    </row>
    <row r="2908" spans="1:10" x14ac:dyDescent="0.25">
      <c r="A2908" s="11" t="s">
        <v>1178</v>
      </c>
      <c r="B2908" t="s">
        <v>1179</v>
      </c>
      <c r="C2908" t="s">
        <v>5214</v>
      </c>
      <c r="D2908" t="s">
        <v>5215</v>
      </c>
      <c r="E2908" t="s">
        <v>5207</v>
      </c>
      <c r="F2908" t="str">
        <f>VLOOKUP($A2908,'Transit IDs'!$A$1:$AK$828,14,FALSE)</f>
        <v>WV</v>
      </c>
      <c r="H2908" s="13"/>
      <c r="I2908" s="13"/>
      <c r="J2908" s="13"/>
    </row>
    <row r="2909" spans="1:10" x14ac:dyDescent="0.25">
      <c r="A2909" s="11" t="s">
        <v>1178</v>
      </c>
      <c r="B2909" t="s">
        <v>1179</v>
      </c>
      <c r="C2909" t="s">
        <v>5214</v>
      </c>
      <c r="D2909" t="s">
        <v>5215</v>
      </c>
      <c r="E2909" t="s">
        <v>5208</v>
      </c>
      <c r="F2909" t="str">
        <f>VLOOKUP($A2909,'Transit IDs'!$A$1:$AK$828,14,FALSE)</f>
        <v>WV</v>
      </c>
      <c r="H2909" s="13"/>
      <c r="I2909" s="13"/>
      <c r="J2909" s="13"/>
    </row>
    <row r="2910" spans="1:10" x14ac:dyDescent="0.25">
      <c r="A2910" s="11" t="s">
        <v>1178</v>
      </c>
      <c r="B2910" t="s">
        <v>1179</v>
      </c>
      <c r="C2910" t="s">
        <v>5214</v>
      </c>
      <c r="D2910" t="s">
        <v>5215</v>
      </c>
      <c r="E2910" t="s">
        <v>5209</v>
      </c>
      <c r="F2910" t="str">
        <f>VLOOKUP($A2910,'Transit IDs'!$A$1:$AK$828,14,FALSE)</f>
        <v>WV</v>
      </c>
      <c r="H2910" s="13"/>
      <c r="I2910" s="13"/>
      <c r="J2910" s="13"/>
    </row>
    <row r="2911" spans="1:10" x14ac:dyDescent="0.25">
      <c r="A2911" s="11" t="s">
        <v>1178</v>
      </c>
      <c r="B2911" t="s">
        <v>1179</v>
      </c>
      <c r="C2911" t="s">
        <v>5214</v>
      </c>
      <c r="D2911" t="s">
        <v>5215</v>
      </c>
      <c r="E2911" t="s">
        <v>5210</v>
      </c>
      <c r="F2911" t="str">
        <f>VLOOKUP($A2911,'Transit IDs'!$A$1:$AK$828,14,FALSE)</f>
        <v>WV</v>
      </c>
      <c r="H2911" s="13"/>
      <c r="I2911" s="13"/>
      <c r="J2911" s="13"/>
    </row>
    <row r="2912" spans="1:10" x14ac:dyDescent="0.25">
      <c r="A2912" s="11" t="s">
        <v>1178</v>
      </c>
      <c r="B2912" t="s">
        <v>1179</v>
      </c>
      <c r="C2912" t="s">
        <v>5214</v>
      </c>
      <c r="D2912" t="s">
        <v>5215</v>
      </c>
      <c r="E2912" t="s">
        <v>5211</v>
      </c>
      <c r="F2912" t="str">
        <f>VLOOKUP($A2912,'Transit IDs'!$A$1:$AK$828,14,FALSE)</f>
        <v>WV</v>
      </c>
      <c r="H2912" s="13"/>
      <c r="I2912" s="13"/>
      <c r="J2912" s="13"/>
    </row>
    <row r="2913" spans="1:10" x14ac:dyDescent="0.25">
      <c r="A2913" s="11" t="s">
        <v>1178</v>
      </c>
      <c r="B2913" t="s">
        <v>1179</v>
      </c>
      <c r="C2913" t="s">
        <v>5214</v>
      </c>
      <c r="D2913" t="s">
        <v>5215</v>
      </c>
      <c r="E2913" t="s">
        <v>5212</v>
      </c>
      <c r="F2913" t="str">
        <f>VLOOKUP($A2913,'Transit IDs'!$A$1:$AK$828,14,FALSE)</f>
        <v>WV</v>
      </c>
      <c r="H2913" s="13"/>
      <c r="I2913" s="13">
        <v>449100</v>
      </c>
      <c r="J2913" s="13"/>
    </row>
    <row r="2914" spans="1:10" x14ac:dyDescent="0.25">
      <c r="A2914" s="11" t="s">
        <v>1185</v>
      </c>
      <c r="B2914" t="s">
        <v>1186</v>
      </c>
      <c r="C2914" t="s">
        <v>5204</v>
      </c>
      <c r="D2914" t="s">
        <v>5215</v>
      </c>
      <c r="E2914" t="s">
        <v>5205</v>
      </c>
      <c r="F2914" t="str">
        <f>VLOOKUP($A2914,'Transit IDs'!$A$1:$AK$828,14,FALSE)</f>
        <v>VA</v>
      </c>
      <c r="H2914" s="13"/>
      <c r="I2914" s="13"/>
      <c r="J2914" s="13"/>
    </row>
    <row r="2915" spans="1:10" x14ac:dyDescent="0.25">
      <c r="A2915" s="11" t="s">
        <v>1185</v>
      </c>
      <c r="B2915" t="s">
        <v>1186</v>
      </c>
      <c r="C2915" t="s">
        <v>5204</v>
      </c>
      <c r="D2915" t="s">
        <v>5215</v>
      </c>
      <c r="E2915" t="s">
        <v>5206</v>
      </c>
      <c r="F2915" t="str">
        <f>VLOOKUP($A2915,'Transit IDs'!$A$1:$AK$828,14,FALSE)</f>
        <v>VA</v>
      </c>
      <c r="H2915" s="13"/>
      <c r="I2915" s="13"/>
      <c r="J2915" s="13"/>
    </row>
    <row r="2916" spans="1:10" x14ac:dyDescent="0.25">
      <c r="A2916" s="11" t="s">
        <v>1185</v>
      </c>
      <c r="B2916" t="s">
        <v>1186</v>
      </c>
      <c r="C2916" t="s">
        <v>5204</v>
      </c>
      <c r="D2916" t="s">
        <v>5215</v>
      </c>
      <c r="E2916" t="s">
        <v>5207</v>
      </c>
      <c r="F2916" t="str">
        <f>VLOOKUP($A2916,'Transit IDs'!$A$1:$AK$828,14,FALSE)</f>
        <v>VA</v>
      </c>
      <c r="H2916" s="13"/>
      <c r="I2916" s="13"/>
      <c r="J2916" s="13"/>
    </row>
    <row r="2917" spans="1:10" x14ac:dyDescent="0.25">
      <c r="A2917" s="11" t="s">
        <v>1185</v>
      </c>
      <c r="B2917" t="s">
        <v>1186</v>
      </c>
      <c r="C2917" t="s">
        <v>5204</v>
      </c>
      <c r="D2917" t="s">
        <v>5215</v>
      </c>
      <c r="E2917" t="s">
        <v>5208</v>
      </c>
      <c r="F2917" t="str">
        <f>VLOOKUP($A2917,'Transit IDs'!$A$1:$AK$828,14,FALSE)</f>
        <v>VA</v>
      </c>
      <c r="H2917" s="13"/>
      <c r="I2917" s="13"/>
      <c r="J2917" s="13"/>
    </row>
    <row r="2918" spans="1:10" x14ac:dyDescent="0.25">
      <c r="A2918" s="11" t="s">
        <v>1185</v>
      </c>
      <c r="B2918" t="s">
        <v>1186</v>
      </c>
      <c r="C2918" t="s">
        <v>5204</v>
      </c>
      <c r="D2918" t="s">
        <v>5215</v>
      </c>
      <c r="E2918" t="s">
        <v>5209</v>
      </c>
      <c r="F2918" t="str">
        <f>VLOOKUP($A2918,'Transit IDs'!$A$1:$AK$828,14,FALSE)</f>
        <v>VA</v>
      </c>
      <c r="H2918" s="13"/>
      <c r="I2918" s="13">
        <v>960</v>
      </c>
      <c r="J2918" s="13">
        <v>10509</v>
      </c>
    </row>
    <row r="2919" spans="1:10" x14ac:dyDescent="0.25">
      <c r="A2919" s="11" t="s">
        <v>1185</v>
      </c>
      <c r="B2919" t="s">
        <v>1186</v>
      </c>
      <c r="C2919" t="s">
        <v>5204</v>
      </c>
      <c r="D2919" t="s">
        <v>5215</v>
      </c>
      <c r="E2919" t="s">
        <v>5210</v>
      </c>
      <c r="F2919" t="str">
        <f>VLOOKUP($A2919,'Transit IDs'!$A$1:$AK$828,14,FALSE)</f>
        <v>VA</v>
      </c>
      <c r="H2919" s="13"/>
      <c r="I2919" s="13">
        <v>390</v>
      </c>
      <c r="J2919" s="13">
        <v>5344</v>
      </c>
    </row>
    <row r="2920" spans="1:10" x14ac:dyDescent="0.25">
      <c r="A2920" s="11" t="s">
        <v>1185</v>
      </c>
      <c r="B2920" t="s">
        <v>1186</v>
      </c>
      <c r="C2920" t="s">
        <v>5204</v>
      </c>
      <c r="D2920" t="s">
        <v>5215</v>
      </c>
      <c r="E2920" t="s">
        <v>5211</v>
      </c>
      <c r="F2920" t="str">
        <f>VLOOKUP($A2920,'Transit IDs'!$A$1:$AK$828,14,FALSE)</f>
        <v>VA</v>
      </c>
      <c r="H2920" s="13"/>
      <c r="I2920" s="13">
        <v>283</v>
      </c>
      <c r="J2920" s="13">
        <v>3708</v>
      </c>
    </row>
    <row r="2921" spans="1:10" x14ac:dyDescent="0.25">
      <c r="A2921" s="11" t="s">
        <v>1185</v>
      </c>
      <c r="B2921" t="s">
        <v>1186</v>
      </c>
      <c r="C2921" t="s">
        <v>5204</v>
      </c>
      <c r="D2921" t="s">
        <v>5215</v>
      </c>
      <c r="E2921" t="s">
        <v>5212</v>
      </c>
      <c r="F2921" t="str">
        <f>VLOOKUP($A2921,'Transit IDs'!$A$1:$AK$828,14,FALSE)</f>
        <v>VA</v>
      </c>
      <c r="H2921" s="13"/>
      <c r="I2921" s="13">
        <v>119446</v>
      </c>
      <c r="J2921" s="13">
        <v>1344625</v>
      </c>
    </row>
    <row r="2922" spans="1:10" x14ac:dyDescent="0.25">
      <c r="A2922" s="11" t="s">
        <v>1185</v>
      </c>
      <c r="B2922" t="s">
        <v>1186</v>
      </c>
      <c r="C2922" t="s">
        <v>5204</v>
      </c>
      <c r="D2922" t="s">
        <v>4287</v>
      </c>
      <c r="E2922" t="s">
        <v>5205</v>
      </c>
      <c r="F2922" t="str">
        <f>VLOOKUP($A2922,'Transit IDs'!$A$1:$AK$828,14,FALSE)</f>
        <v>VA</v>
      </c>
      <c r="H2922" s="13"/>
      <c r="I2922" s="13"/>
      <c r="J2922" s="13"/>
    </row>
    <row r="2923" spans="1:10" x14ac:dyDescent="0.25">
      <c r="A2923" s="11" t="s">
        <v>1185</v>
      </c>
      <c r="B2923" t="s">
        <v>1186</v>
      </c>
      <c r="C2923" t="s">
        <v>5204</v>
      </c>
      <c r="D2923" t="s">
        <v>4287</v>
      </c>
      <c r="E2923" t="s">
        <v>5206</v>
      </c>
      <c r="F2923" t="str">
        <f>VLOOKUP($A2923,'Transit IDs'!$A$1:$AK$828,14,FALSE)</f>
        <v>VA</v>
      </c>
      <c r="H2923" s="13"/>
      <c r="I2923" s="13"/>
      <c r="J2923" s="13"/>
    </row>
    <row r="2924" spans="1:10" x14ac:dyDescent="0.25">
      <c r="A2924" s="11" t="s">
        <v>1185</v>
      </c>
      <c r="B2924" t="s">
        <v>1186</v>
      </c>
      <c r="C2924" t="s">
        <v>5204</v>
      </c>
      <c r="D2924" t="s">
        <v>4287</v>
      </c>
      <c r="E2924" t="s">
        <v>5207</v>
      </c>
      <c r="F2924" t="str">
        <f>VLOOKUP($A2924,'Transit IDs'!$A$1:$AK$828,14,FALSE)</f>
        <v>VA</v>
      </c>
      <c r="H2924" s="13"/>
      <c r="I2924" s="13"/>
      <c r="J2924" s="13"/>
    </row>
    <row r="2925" spans="1:10" x14ac:dyDescent="0.25">
      <c r="A2925" s="11" t="s">
        <v>1185</v>
      </c>
      <c r="B2925" t="s">
        <v>1186</v>
      </c>
      <c r="C2925" t="s">
        <v>5204</v>
      </c>
      <c r="D2925" t="s">
        <v>4287</v>
      </c>
      <c r="E2925" t="s">
        <v>5208</v>
      </c>
      <c r="F2925" t="str">
        <f>VLOOKUP($A2925,'Transit IDs'!$A$1:$AK$828,14,FALSE)</f>
        <v>VA</v>
      </c>
      <c r="H2925" s="13"/>
      <c r="I2925" s="13"/>
      <c r="J2925" s="13"/>
    </row>
    <row r="2926" spans="1:10" x14ac:dyDescent="0.25">
      <c r="A2926" s="11" t="s">
        <v>1185</v>
      </c>
      <c r="B2926" t="s">
        <v>1186</v>
      </c>
      <c r="C2926" t="s">
        <v>5204</v>
      </c>
      <c r="D2926" t="s">
        <v>4287</v>
      </c>
      <c r="E2926" t="s">
        <v>5209</v>
      </c>
      <c r="F2926" t="str">
        <f>VLOOKUP($A2926,'Transit IDs'!$A$1:$AK$828,14,FALSE)</f>
        <v>VA</v>
      </c>
      <c r="H2926" s="13"/>
      <c r="I2926" s="13">
        <v>859</v>
      </c>
      <c r="J2926" s="13">
        <v>10507</v>
      </c>
    </row>
    <row r="2927" spans="1:10" x14ac:dyDescent="0.25">
      <c r="A2927" s="11" t="s">
        <v>1185</v>
      </c>
      <c r="B2927" t="s">
        <v>1186</v>
      </c>
      <c r="C2927" t="s">
        <v>5204</v>
      </c>
      <c r="D2927" t="s">
        <v>4287</v>
      </c>
      <c r="E2927" t="s">
        <v>5210</v>
      </c>
      <c r="F2927" t="str">
        <f>VLOOKUP($A2927,'Transit IDs'!$A$1:$AK$828,14,FALSE)</f>
        <v>VA</v>
      </c>
      <c r="H2927" s="13"/>
      <c r="I2927" s="13">
        <v>341</v>
      </c>
      <c r="J2927" s="13">
        <v>5455</v>
      </c>
    </row>
    <row r="2928" spans="1:10" x14ac:dyDescent="0.25">
      <c r="A2928" s="11" t="s">
        <v>1185</v>
      </c>
      <c r="B2928" t="s">
        <v>1186</v>
      </c>
      <c r="C2928" t="s">
        <v>5204</v>
      </c>
      <c r="D2928" t="s">
        <v>4287</v>
      </c>
      <c r="E2928" t="s">
        <v>5211</v>
      </c>
      <c r="F2928" t="str">
        <f>VLOOKUP($A2928,'Transit IDs'!$A$1:$AK$828,14,FALSE)</f>
        <v>VA</v>
      </c>
      <c r="H2928" s="13"/>
      <c r="I2928" s="13">
        <v>205</v>
      </c>
      <c r="J2928" s="13">
        <v>3758</v>
      </c>
    </row>
    <row r="2929" spans="1:10" x14ac:dyDescent="0.25">
      <c r="A2929" s="11" t="s">
        <v>1185</v>
      </c>
      <c r="B2929" t="s">
        <v>1186</v>
      </c>
      <c r="C2929" t="s">
        <v>5204</v>
      </c>
      <c r="D2929" t="s">
        <v>4287</v>
      </c>
      <c r="E2929" t="s">
        <v>5212</v>
      </c>
      <c r="F2929" t="str">
        <f>VLOOKUP($A2929,'Transit IDs'!$A$1:$AK$828,14,FALSE)</f>
        <v>VA</v>
      </c>
      <c r="H2929" s="13"/>
      <c r="I2929" s="13">
        <v>147289</v>
      </c>
      <c r="J2929" s="13">
        <v>1878909</v>
      </c>
    </row>
    <row r="2930" spans="1:10" x14ac:dyDescent="0.25">
      <c r="A2930" s="11" t="s">
        <v>1185</v>
      </c>
      <c r="B2930" t="s">
        <v>1186</v>
      </c>
      <c r="C2930" t="s">
        <v>5214</v>
      </c>
      <c r="D2930" t="s">
        <v>5215</v>
      </c>
      <c r="E2930" t="s">
        <v>5205</v>
      </c>
      <c r="F2930" t="str">
        <f>VLOOKUP($A2930,'Transit IDs'!$A$1:$AK$828,14,FALSE)</f>
        <v>VA</v>
      </c>
      <c r="H2930" s="13"/>
      <c r="I2930" s="13"/>
      <c r="J2930" s="13"/>
    </row>
    <row r="2931" spans="1:10" x14ac:dyDescent="0.25">
      <c r="A2931" s="11" t="s">
        <v>1185</v>
      </c>
      <c r="B2931" t="s">
        <v>1186</v>
      </c>
      <c r="C2931" t="s">
        <v>5214</v>
      </c>
      <c r="D2931" t="s">
        <v>5215</v>
      </c>
      <c r="E2931" t="s">
        <v>5206</v>
      </c>
      <c r="F2931" t="str">
        <f>VLOOKUP($A2931,'Transit IDs'!$A$1:$AK$828,14,FALSE)</f>
        <v>VA</v>
      </c>
      <c r="H2931" s="13"/>
      <c r="I2931" s="13"/>
      <c r="J2931" s="13"/>
    </row>
    <row r="2932" spans="1:10" x14ac:dyDescent="0.25">
      <c r="A2932" s="11" t="s">
        <v>1185</v>
      </c>
      <c r="B2932" t="s">
        <v>1186</v>
      </c>
      <c r="C2932" t="s">
        <v>5214</v>
      </c>
      <c r="D2932" t="s">
        <v>5215</v>
      </c>
      <c r="E2932" t="s">
        <v>5207</v>
      </c>
      <c r="F2932" t="str">
        <f>VLOOKUP($A2932,'Transit IDs'!$A$1:$AK$828,14,FALSE)</f>
        <v>VA</v>
      </c>
      <c r="H2932" s="13"/>
      <c r="I2932" s="13"/>
      <c r="J2932" s="13"/>
    </row>
    <row r="2933" spans="1:10" x14ac:dyDescent="0.25">
      <c r="A2933" s="11" t="s">
        <v>1185</v>
      </c>
      <c r="B2933" t="s">
        <v>1186</v>
      </c>
      <c r="C2933" t="s">
        <v>5214</v>
      </c>
      <c r="D2933" t="s">
        <v>5215</v>
      </c>
      <c r="E2933" t="s">
        <v>5208</v>
      </c>
      <c r="F2933" t="str">
        <f>VLOOKUP($A2933,'Transit IDs'!$A$1:$AK$828,14,FALSE)</f>
        <v>VA</v>
      </c>
      <c r="H2933" s="13"/>
      <c r="I2933" s="13"/>
      <c r="J2933" s="13"/>
    </row>
    <row r="2934" spans="1:10" x14ac:dyDescent="0.25">
      <c r="A2934" s="11" t="s">
        <v>1185</v>
      </c>
      <c r="B2934" t="s">
        <v>1186</v>
      </c>
      <c r="C2934" t="s">
        <v>5214</v>
      </c>
      <c r="D2934" t="s">
        <v>5215</v>
      </c>
      <c r="E2934" t="s">
        <v>5209</v>
      </c>
      <c r="F2934" t="str">
        <f>VLOOKUP($A2934,'Transit IDs'!$A$1:$AK$828,14,FALSE)</f>
        <v>VA</v>
      </c>
      <c r="H2934" s="13"/>
      <c r="I2934" s="13">
        <v>31272</v>
      </c>
      <c r="J2934" s="13">
        <v>128889</v>
      </c>
    </row>
    <row r="2935" spans="1:10" x14ac:dyDescent="0.25">
      <c r="A2935" s="11" t="s">
        <v>1185</v>
      </c>
      <c r="B2935" t="s">
        <v>1186</v>
      </c>
      <c r="C2935" t="s">
        <v>5214</v>
      </c>
      <c r="D2935" t="s">
        <v>5215</v>
      </c>
      <c r="E2935" t="s">
        <v>5210</v>
      </c>
      <c r="F2935" t="str">
        <f>VLOOKUP($A2935,'Transit IDs'!$A$1:$AK$828,14,FALSE)</f>
        <v>VA</v>
      </c>
      <c r="H2935" s="13"/>
      <c r="I2935" s="13">
        <v>14830</v>
      </c>
      <c r="J2935" s="13">
        <v>53831</v>
      </c>
    </row>
    <row r="2936" spans="1:10" x14ac:dyDescent="0.25">
      <c r="A2936" s="11" t="s">
        <v>1185</v>
      </c>
      <c r="B2936" t="s">
        <v>1186</v>
      </c>
      <c r="C2936" t="s">
        <v>5214</v>
      </c>
      <c r="D2936" t="s">
        <v>5215</v>
      </c>
      <c r="E2936" t="s">
        <v>5211</v>
      </c>
      <c r="F2936" t="str">
        <f>VLOOKUP($A2936,'Transit IDs'!$A$1:$AK$828,14,FALSE)</f>
        <v>VA</v>
      </c>
      <c r="H2936" s="13"/>
      <c r="I2936" s="13">
        <v>9760</v>
      </c>
      <c r="J2936" s="13">
        <v>31665</v>
      </c>
    </row>
    <row r="2937" spans="1:10" x14ac:dyDescent="0.25">
      <c r="A2937" s="11" t="s">
        <v>1185</v>
      </c>
      <c r="B2937" t="s">
        <v>1186</v>
      </c>
      <c r="C2937" t="s">
        <v>5214</v>
      </c>
      <c r="D2937" t="s">
        <v>5215</v>
      </c>
      <c r="E2937" t="s">
        <v>5212</v>
      </c>
      <c r="F2937" t="str">
        <f>VLOOKUP($A2937,'Transit IDs'!$A$1:$AK$828,14,FALSE)</f>
        <v>VA</v>
      </c>
      <c r="H2937" s="13"/>
      <c r="I2937" s="13">
        <v>9352988</v>
      </c>
      <c r="J2937" s="13">
        <v>37675698</v>
      </c>
    </row>
    <row r="2938" spans="1:10" x14ac:dyDescent="0.25">
      <c r="A2938" s="11" t="s">
        <v>1185</v>
      </c>
      <c r="B2938" t="s">
        <v>1186</v>
      </c>
      <c r="C2938" t="s">
        <v>5218</v>
      </c>
      <c r="D2938" t="s">
        <v>4287</v>
      </c>
      <c r="E2938" t="s">
        <v>5205</v>
      </c>
      <c r="F2938" t="str">
        <f>VLOOKUP($A2938,'Transit IDs'!$A$1:$AK$828,14,FALSE)</f>
        <v>VA</v>
      </c>
      <c r="H2938" s="13"/>
      <c r="I2938" s="13"/>
      <c r="J2938" s="13"/>
    </row>
    <row r="2939" spans="1:10" x14ac:dyDescent="0.25">
      <c r="A2939" s="11" t="s">
        <v>1185</v>
      </c>
      <c r="B2939" t="s">
        <v>1186</v>
      </c>
      <c r="C2939" t="s">
        <v>5218</v>
      </c>
      <c r="D2939" t="s">
        <v>4287</v>
      </c>
      <c r="E2939" t="s">
        <v>5206</v>
      </c>
      <c r="F2939" t="str">
        <f>VLOOKUP($A2939,'Transit IDs'!$A$1:$AK$828,14,FALSE)</f>
        <v>VA</v>
      </c>
      <c r="H2939" s="13"/>
      <c r="I2939" s="13"/>
      <c r="J2939" s="13"/>
    </row>
    <row r="2940" spans="1:10" x14ac:dyDescent="0.25">
      <c r="A2940" s="11" t="s">
        <v>1185</v>
      </c>
      <c r="B2940" t="s">
        <v>1186</v>
      </c>
      <c r="C2940" t="s">
        <v>5218</v>
      </c>
      <c r="D2940" t="s">
        <v>4287</v>
      </c>
      <c r="E2940" t="s">
        <v>5207</v>
      </c>
      <c r="F2940" t="str">
        <f>VLOOKUP($A2940,'Transit IDs'!$A$1:$AK$828,14,FALSE)</f>
        <v>VA</v>
      </c>
      <c r="H2940" s="13"/>
      <c r="I2940" s="13"/>
      <c r="J2940" s="13"/>
    </row>
    <row r="2941" spans="1:10" x14ac:dyDescent="0.25">
      <c r="A2941" s="11" t="s">
        <v>1185</v>
      </c>
      <c r="B2941" t="s">
        <v>1186</v>
      </c>
      <c r="C2941" t="s">
        <v>5218</v>
      </c>
      <c r="D2941" t="s">
        <v>4287</v>
      </c>
      <c r="E2941" t="s">
        <v>5208</v>
      </c>
      <c r="F2941" t="str">
        <f>VLOOKUP($A2941,'Transit IDs'!$A$1:$AK$828,14,FALSE)</f>
        <v>VA</v>
      </c>
      <c r="H2941" s="13"/>
      <c r="I2941" s="13"/>
      <c r="J2941" s="13"/>
    </row>
    <row r="2942" spans="1:10" x14ac:dyDescent="0.25">
      <c r="A2942" s="11" t="s">
        <v>1185</v>
      </c>
      <c r="B2942" t="s">
        <v>1186</v>
      </c>
      <c r="C2942" t="s">
        <v>5218</v>
      </c>
      <c r="D2942" t="s">
        <v>4287</v>
      </c>
      <c r="E2942" t="s">
        <v>5209</v>
      </c>
      <c r="F2942" t="str">
        <f>VLOOKUP($A2942,'Transit IDs'!$A$1:$AK$828,14,FALSE)</f>
        <v>VA</v>
      </c>
      <c r="H2942" s="13"/>
      <c r="I2942" s="13">
        <v>1550</v>
      </c>
      <c r="J2942" s="13">
        <v>108800</v>
      </c>
    </row>
    <row r="2943" spans="1:10" x14ac:dyDescent="0.25">
      <c r="A2943" s="11" t="s">
        <v>1185</v>
      </c>
      <c r="B2943" t="s">
        <v>1186</v>
      </c>
      <c r="C2943" t="s">
        <v>5218</v>
      </c>
      <c r="D2943" t="s">
        <v>4287</v>
      </c>
      <c r="E2943" t="s">
        <v>5210</v>
      </c>
      <c r="F2943" t="str">
        <f>VLOOKUP($A2943,'Transit IDs'!$A$1:$AK$828,14,FALSE)</f>
        <v>VA</v>
      </c>
      <c r="H2943" s="13"/>
      <c r="I2943" s="13"/>
      <c r="J2943" s="13"/>
    </row>
    <row r="2944" spans="1:10" x14ac:dyDescent="0.25">
      <c r="A2944" s="11" t="s">
        <v>1185</v>
      </c>
      <c r="B2944" t="s">
        <v>1186</v>
      </c>
      <c r="C2944" t="s">
        <v>5218</v>
      </c>
      <c r="D2944" t="s">
        <v>4287</v>
      </c>
      <c r="E2944" t="s">
        <v>5211</v>
      </c>
      <c r="F2944" t="str">
        <f>VLOOKUP($A2944,'Transit IDs'!$A$1:$AK$828,14,FALSE)</f>
        <v>VA</v>
      </c>
      <c r="H2944" s="13"/>
      <c r="I2944" s="13"/>
      <c r="J2944" s="13"/>
    </row>
    <row r="2945" spans="1:10" x14ac:dyDescent="0.25">
      <c r="A2945" s="11" t="s">
        <v>1185</v>
      </c>
      <c r="B2945" t="s">
        <v>1186</v>
      </c>
      <c r="C2945" t="s">
        <v>5218</v>
      </c>
      <c r="D2945" t="s">
        <v>4287</v>
      </c>
      <c r="E2945" t="s">
        <v>5212</v>
      </c>
      <c r="F2945" t="str">
        <f>VLOOKUP($A2945,'Transit IDs'!$A$1:$AK$828,14,FALSE)</f>
        <v>VA</v>
      </c>
      <c r="H2945" s="13"/>
      <c r="I2945" s="13">
        <v>390600</v>
      </c>
      <c r="J2945" s="13">
        <v>27417600</v>
      </c>
    </row>
    <row r="2946" spans="1:10" x14ac:dyDescent="0.25">
      <c r="A2946" s="11" t="s">
        <v>1193</v>
      </c>
      <c r="B2946" t="s">
        <v>1194</v>
      </c>
      <c r="C2946" t="s">
        <v>5204</v>
      </c>
      <c r="D2946" t="s">
        <v>4287</v>
      </c>
      <c r="E2946" t="s">
        <v>5205</v>
      </c>
      <c r="F2946" t="str">
        <f>VLOOKUP($A2946,'Transit IDs'!$A$1:$AK$828,14,FALSE)</f>
        <v>VA</v>
      </c>
      <c r="H2946" s="13"/>
      <c r="I2946" s="13"/>
      <c r="J2946" s="13"/>
    </row>
    <row r="2947" spans="1:10" x14ac:dyDescent="0.25">
      <c r="A2947" s="11" t="s">
        <v>1193</v>
      </c>
      <c r="B2947" t="s">
        <v>1194</v>
      </c>
      <c r="C2947" t="s">
        <v>5204</v>
      </c>
      <c r="D2947" t="s">
        <v>4287</v>
      </c>
      <c r="E2947" t="s">
        <v>5206</v>
      </c>
      <c r="F2947" t="str">
        <f>VLOOKUP($A2947,'Transit IDs'!$A$1:$AK$828,14,FALSE)</f>
        <v>VA</v>
      </c>
      <c r="H2947" s="13"/>
      <c r="I2947" s="13"/>
      <c r="J2947" s="13"/>
    </row>
    <row r="2948" spans="1:10" x14ac:dyDescent="0.25">
      <c r="A2948" s="11" t="s">
        <v>1193</v>
      </c>
      <c r="B2948" t="s">
        <v>1194</v>
      </c>
      <c r="C2948" t="s">
        <v>5204</v>
      </c>
      <c r="D2948" t="s">
        <v>4287</v>
      </c>
      <c r="E2948" t="s">
        <v>5207</v>
      </c>
      <c r="F2948" t="str">
        <f>VLOOKUP($A2948,'Transit IDs'!$A$1:$AK$828,14,FALSE)</f>
        <v>VA</v>
      </c>
      <c r="H2948" s="13"/>
      <c r="I2948" s="13"/>
      <c r="J2948" s="13"/>
    </row>
    <row r="2949" spans="1:10" x14ac:dyDescent="0.25">
      <c r="A2949" s="11" t="s">
        <v>1193</v>
      </c>
      <c r="B2949" t="s">
        <v>1194</v>
      </c>
      <c r="C2949" t="s">
        <v>5204</v>
      </c>
      <c r="D2949" t="s">
        <v>4287</v>
      </c>
      <c r="E2949" t="s">
        <v>5208</v>
      </c>
      <c r="F2949" t="str">
        <f>VLOOKUP($A2949,'Transit IDs'!$A$1:$AK$828,14,FALSE)</f>
        <v>VA</v>
      </c>
      <c r="H2949" s="13"/>
      <c r="I2949" s="13"/>
      <c r="J2949" s="13"/>
    </row>
    <row r="2950" spans="1:10" x14ac:dyDescent="0.25">
      <c r="A2950" s="11" t="s">
        <v>1193</v>
      </c>
      <c r="B2950" t="s">
        <v>1194</v>
      </c>
      <c r="C2950" t="s">
        <v>5204</v>
      </c>
      <c r="D2950" t="s">
        <v>4287</v>
      </c>
      <c r="E2950" t="s">
        <v>5209</v>
      </c>
      <c r="F2950" t="str">
        <f>VLOOKUP($A2950,'Transit IDs'!$A$1:$AK$828,14,FALSE)</f>
        <v>VA</v>
      </c>
      <c r="H2950" s="13"/>
      <c r="I2950" s="13">
        <v>214</v>
      </c>
      <c r="J2950" s="13">
        <v>2150</v>
      </c>
    </row>
    <row r="2951" spans="1:10" x14ac:dyDescent="0.25">
      <c r="A2951" s="11" t="s">
        <v>1193</v>
      </c>
      <c r="B2951" t="s">
        <v>1194</v>
      </c>
      <c r="C2951" t="s">
        <v>5204</v>
      </c>
      <c r="D2951" t="s">
        <v>4287</v>
      </c>
      <c r="E2951" t="s">
        <v>5210</v>
      </c>
      <c r="F2951" t="str">
        <f>VLOOKUP($A2951,'Transit IDs'!$A$1:$AK$828,14,FALSE)</f>
        <v>VA</v>
      </c>
      <c r="H2951" s="13"/>
      <c r="I2951" s="13">
        <v>109</v>
      </c>
      <c r="J2951" s="13">
        <v>761</v>
      </c>
    </row>
    <row r="2952" spans="1:10" x14ac:dyDescent="0.25">
      <c r="A2952" s="11" t="s">
        <v>1193</v>
      </c>
      <c r="B2952" t="s">
        <v>1194</v>
      </c>
      <c r="C2952" t="s">
        <v>5204</v>
      </c>
      <c r="D2952" t="s">
        <v>4287</v>
      </c>
      <c r="E2952" t="s">
        <v>5211</v>
      </c>
      <c r="F2952" t="str">
        <f>VLOOKUP($A2952,'Transit IDs'!$A$1:$AK$828,14,FALSE)</f>
        <v>VA</v>
      </c>
      <c r="H2952" s="13"/>
      <c r="I2952" s="13"/>
      <c r="J2952" s="13"/>
    </row>
    <row r="2953" spans="1:10" x14ac:dyDescent="0.25">
      <c r="A2953" s="11" t="s">
        <v>1193</v>
      </c>
      <c r="B2953" t="s">
        <v>1194</v>
      </c>
      <c r="C2953" t="s">
        <v>5204</v>
      </c>
      <c r="D2953" t="s">
        <v>4287</v>
      </c>
      <c r="E2953" t="s">
        <v>5212</v>
      </c>
      <c r="F2953" t="str">
        <f>VLOOKUP($A2953,'Transit IDs'!$A$1:$AK$828,14,FALSE)</f>
        <v>VA</v>
      </c>
      <c r="H2953" s="13"/>
      <c r="I2953" s="13">
        <v>60122</v>
      </c>
      <c r="J2953" s="13">
        <v>587338</v>
      </c>
    </row>
    <row r="2954" spans="1:10" x14ac:dyDescent="0.25">
      <c r="A2954" s="11" t="s">
        <v>1193</v>
      </c>
      <c r="B2954" t="s">
        <v>1194</v>
      </c>
      <c r="C2954" t="s">
        <v>5214</v>
      </c>
      <c r="D2954" t="s">
        <v>5215</v>
      </c>
      <c r="E2954" t="s">
        <v>5205</v>
      </c>
      <c r="F2954" t="str">
        <f>VLOOKUP($A2954,'Transit IDs'!$A$1:$AK$828,14,FALSE)</f>
        <v>VA</v>
      </c>
      <c r="H2954" s="13"/>
      <c r="I2954" s="13"/>
      <c r="J2954" s="13"/>
    </row>
    <row r="2955" spans="1:10" x14ac:dyDescent="0.25">
      <c r="A2955" s="11" t="s">
        <v>1193</v>
      </c>
      <c r="B2955" t="s">
        <v>1194</v>
      </c>
      <c r="C2955" t="s">
        <v>5214</v>
      </c>
      <c r="D2955" t="s">
        <v>5215</v>
      </c>
      <c r="E2955" t="s">
        <v>5206</v>
      </c>
      <c r="F2955" t="str">
        <f>VLOOKUP($A2955,'Transit IDs'!$A$1:$AK$828,14,FALSE)</f>
        <v>VA</v>
      </c>
      <c r="H2955" s="13"/>
      <c r="I2955" s="13"/>
      <c r="J2955" s="13"/>
    </row>
    <row r="2956" spans="1:10" x14ac:dyDescent="0.25">
      <c r="A2956" s="11" t="s">
        <v>1193</v>
      </c>
      <c r="B2956" t="s">
        <v>1194</v>
      </c>
      <c r="C2956" t="s">
        <v>5214</v>
      </c>
      <c r="D2956" t="s">
        <v>5215</v>
      </c>
      <c r="E2956" t="s">
        <v>5207</v>
      </c>
      <c r="F2956" t="str">
        <f>VLOOKUP($A2956,'Transit IDs'!$A$1:$AK$828,14,FALSE)</f>
        <v>VA</v>
      </c>
      <c r="H2956" s="13"/>
      <c r="I2956" s="13"/>
      <c r="J2956" s="13"/>
    </row>
    <row r="2957" spans="1:10" x14ac:dyDescent="0.25">
      <c r="A2957" s="11" t="s">
        <v>1193</v>
      </c>
      <c r="B2957" t="s">
        <v>1194</v>
      </c>
      <c r="C2957" t="s">
        <v>5214</v>
      </c>
      <c r="D2957" t="s">
        <v>5215</v>
      </c>
      <c r="E2957" t="s">
        <v>5208</v>
      </c>
      <c r="F2957" t="str">
        <f>VLOOKUP($A2957,'Transit IDs'!$A$1:$AK$828,14,FALSE)</f>
        <v>VA</v>
      </c>
      <c r="H2957" s="13"/>
      <c r="I2957" s="13"/>
      <c r="J2957" s="13"/>
    </row>
    <row r="2958" spans="1:10" x14ac:dyDescent="0.25">
      <c r="A2958" s="11" t="s">
        <v>1193</v>
      </c>
      <c r="B2958" t="s">
        <v>1194</v>
      </c>
      <c r="C2958" t="s">
        <v>5214</v>
      </c>
      <c r="D2958" t="s">
        <v>5215</v>
      </c>
      <c r="E2958" t="s">
        <v>5209</v>
      </c>
      <c r="F2958" t="str">
        <f>VLOOKUP($A2958,'Transit IDs'!$A$1:$AK$828,14,FALSE)</f>
        <v>VA</v>
      </c>
      <c r="H2958" s="13"/>
      <c r="I2958" s="13">
        <v>8257</v>
      </c>
      <c r="J2958" s="13">
        <v>36744</v>
      </c>
    </row>
    <row r="2959" spans="1:10" x14ac:dyDescent="0.25">
      <c r="A2959" s="11" t="s">
        <v>1193</v>
      </c>
      <c r="B2959" t="s">
        <v>1194</v>
      </c>
      <c r="C2959" t="s">
        <v>5214</v>
      </c>
      <c r="D2959" t="s">
        <v>5215</v>
      </c>
      <c r="E2959" t="s">
        <v>5210</v>
      </c>
      <c r="F2959" t="str">
        <f>VLOOKUP($A2959,'Transit IDs'!$A$1:$AK$828,14,FALSE)</f>
        <v>VA</v>
      </c>
      <c r="H2959" s="13"/>
      <c r="I2959" s="13">
        <v>5389</v>
      </c>
      <c r="J2959" s="13">
        <v>23981</v>
      </c>
    </row>
    <row r="2960" spans="1:10" x14ac:dyDescent="0.25">
      <c r="A2960" s="11" t="s">
        <v>1193</v>
      </c>
      <c r="B2960" t="s">
        <v>1194</v>
      </c>
      <c r="C2960" t="s">
        <v>5214</v>
      </c>
      <c r="D2960" t="s">
        <v>5215</v>
      </c>
      <c r="E2960" t="s">
        <v>5211</v>
      </c>
      <c r="F2960" t="str">
        <f>VLOOKUP($A2960,'Transit IDs'!$A$1:$AK$828,14,FALSE)</f>
        <v>VA</v>
      </c>
      <c r="H2960" s="13"/>
      <c r="I2960" s="13">
        <v>60</v>
      </c>
      <c r="J2960" s="13">
        <v>267</v>
      </c>
    </row>
    <row r="2961" spans="1:10" x14ac:dyDescent="0.25">
      <c r="A2961" s="11" t="s">
        <v>1193</v>
      </c>
      <c r="B2961" t="s">
        <v>1194</v>
      </c>
      <c r="C2961" t="s">
        <v>5214</v>
      </c>
      <c r="D2961" t="s">
        <v>5215</v>
      </c>
      <c r="E2961" t="s">
        <v>5212</v>
      </c>
      <c r="F2961" t="str">
        <f>VLOOKUP($A2961,'Transit IDs'!$A$1:$AK$828,14,FALSE)</f>
        <v>VA</v>
      </c>
      <c r="H2961" s="13"/>
      <c r="I2961" s="13">
        <v>2391001</v>
      </c>
      <c r="J2961" s="13">
        <v>10639954</v>
      </c>
    </row>
    <row r="2962" spans="1:10" x14ac:dyDescent="0.25">
      <c r="A2962" s="11" t="s">
        <v>1200</v>
      </c>
      <c r="B2962" t="s">
        <v>1201</v>
      </c>
      <c r="C2962" t="s">
        <v>5204</v>
      </c>
      <c r="D2962" t="s">
        <v>5215</v>
      </c>
      <c r="E2962" t="s">
        <v>5205</v>
      </c>
      <c r="F2962" t="str">
        <f>VLOOKUP($A2962,'Transit IDs'!$A$1:$AK$828,14,FALSE)</f>
        <v>VA</v>
      </c>
      <c r="H2962" s="13"/>
      <c r="I2962" s="13"/>
      <c r="J2962" s="13"/>
    </row>
    <row r="2963" spans="1:10" x14ac:dyDescent="0.25">
      <c r="A2963" s="11" t="s">
        <v>1200</v>
      </c>
      <c r="B2963" t="s">
        <v>1201</v>
      </c>
      <c r="C2963" t="s">
        <v>5204</v>
      </c>
      <c r="D2963" t="s">
        <v>5215</v>
      </c>
      <c r="E2963" t="s">
        <v>5206</v>
      </c>
      <c r="F2963" t="str">
        <f>VLOOKUP($A2963,'Transit IDs'!$A$1:$AK$828,14,FALSE)</f>
        <v>VA</v>
      </c>
      <c r="H2963" s="13"/>
      <c r="I2963" s="13"/>
      <c r="J2963" s="13"/>
    </row>
    <row r="2964" spans="1:10" x14ac:dyDescent="0.25">
      <c r="A2964" s="11" t="s">
        <v>1200</v>
      </c>
      <c r="B2964" t="s">
        <v>1201</v>
      </c>
      <c r="C2964" t="s">
        <v>5204</v>
      </c>
      <c r="D2964" t="s">
        <v>5215</v>
      </c>
      <c r="E2964" t="s">
        <v>5207</v>
      </c>
      <c r="F2964" t="str">
        <f>VLOOKUP($A2964,'Transit IDs'!$A$1:$AK$828,14,FALSE)</f>
        <v>VA</v>
      </c>
      <c r="H2964" s="13"/>
      <c r="I2964" s="13"/>
      <c r="J2964" s="13"/>
    </row>
    <row r="2965" spans="1:10" x14ac:dyDescent="0.25">
      <c r="A2965" s="11" t="s">
        <v>1200</v>
      </c>
      <c r="B2965" t="s">
        <v>1201</v>
      </c>
      <c r="C2965" t="s">
        <v>5204</v>
      </c>
      <c r="D2965" t="s">
        <v>5215</v>
      </c>
      <c r="E2965" t="s">
        <v>5208</v>
      </c>
      <c r="F2965" t="str">
        <f>VLOOKUP($A2965,'Transit IDs'!$A$1:$AK$828,14,FALSE)</f>
        <v>VA</v>
      </c>
      <c r="H2965" s="13"/>
      <c r="I2965" s="13"/>
      <c r="J2965" s="13"/>
    </row>
    <row r="2966" spans="1:10" x14ac:dyDescent="0.25">
      <c r="A2966" s="11" t="s">
        <v>1200</v>
      </c>
      <c r="B2966" t="s">
        <v>1201</v>
      </c>
      <c r="C2966" t="s">
        <v>5204</v>
      </c>
      <c r="D2966" t="s">
        <v>5215</v>
      </c>
      <c r="E2966" t="s">
        <v>5209</v>
      </c>
      <c r="F2966" t="str">
        <f>VLOOKUP($A2966,'Transit IDs'!$A$1:$AK$828,14,FALSE)</f>
        <v>VA</v>
      </c>
      <c r="H2966" s="13"/>
      <c r="I2966" s="13">
        <v>115</v>
      </c>
      <c r="J2966" s="13">
        <v>510</v>
      </c>
    </row>
    <row r="2967" spans="1:10" x14ac:dyDescent="0.25">
      <c r="A2967" s="11" t="s">
        <v>1200</v>
      </c>
      <c r="B2967" t="s">
        <v>1201</v>
      </c>
      <c r="C2967" t="s">
        <v>5204</v>
      </c>
      <c r="D2967" t="s">
        <v>5215</v>
      </c>
      <c r="E2967" t="s">
        <v>5210</v>
      </c>
      <c r="F2967" t="str">
        <f>VLOOKUP($A2967,'Transit IDs'!$A$1:$AK$828,14,FALSE)</f>
        <v>VA</v>
      </c>
      <c r="H2967" s="13"/>
      <c r="I2967" s="13">
        <v>35</v>
      </c>
      <c r="J2967" s="13">
        <v>138</v>
      </c>
    </row>
    <row r="2968" spans="1:10" x14ac:dyDescent="0.25">
      <c r="A2968" s="11" t="s">
        <v>1200</v>
      </c>
      <c r="B2968" t="s">
        <v>1201</v>
      </c>
      <c r="C2968" t="s">
        <v>5204</v>
      </c>
      <c r="D2968" t="s">
        <v>5215</v>
      </c>
      <c r="E2968" t="s">
        <v>5211</v>
      </c>
      <c r="F2968" t="str">
        <f>VLOOKUP($A2968,'Transit IDs'!$A$1:$AK$828,14,FALSE)</f>
        <v>VA</v>
      </c>
      <c r="H2968" s="13"/>
      <c r="I2968" s="13">
        <v>17</v>
      </c>
      <c r="J2968" s="13">
        <v>39</v>
      </c>
    </row>
    <row r="2969" spans="1:10" x14ac:dyDescent="0.25">
      <c r="A2969" s="11" t="s">
        <v>1200</v>
      </c>
      <c r="B2969" t="s">
        <v>1201</v>
      </c>
      <c r="C2969" t="s">
        <v>5204</v>
      </c>
      <c r="D2969" t="s">
        <v>5215</v>
      </c>
      <c r="E2969" t="s">
        <v>5212</v>
      </c>
      <c r="F2969" t="str">
        <f>VLOOKUP($A2969,'Transit IDs'!$A$1:$AK$828,14,FALSE)</f>
        <v>VA</v>
      </c>
      <c r="H2969" s="13"/>
      <c r="I2969" s="13">
        <v>28725</v>
      </c>
      <c r="J2969" s="13">
        <v>125924</v>
      </c>
    </row>
    <row r="2970" spans="1:10" x14ac:dyDescent="0.25">
      <c r="A2970" s="11" t="s">
        <v>1200</v>
      </c>
      <c r="B2970" t="s">
        <v>1201</v>
      </c>
      <c r="C2970" t="s">
        <v>5214</v>
      </c>
      <c r="D2970" t="s">
        <v>5215</v>
      </c>
      <c r="E2970" t="s">
        <v>5205</v>
      </c>
      <c r="F2970" t="str">
        <f>VLOOKUP($A2970,'Transit IDs'!$A$1:$AK$828,14,FALSE)</f>
        <v>VA</v>
      </c>
      <c r="H2970" s="13"/>
      <c r="I2970" s="13"/>
      <c r="J2970" s="13"/>
    </row>
    <row r="2971" spans="1:10" x14ac:dyDescent="0.25">
      <c r="A2971" s="11" t="s">
        <v>1200</v>
      </c>
      <c r="B2971" t="s">
        <v>1201</v>
      </c>
      <c r="C2971" t="s">
        <v>5214</v>
      </c>
      <c r="D2971" t="s">
        <v>5215</v>
      </c>
      <c r="E2971" t="s">
        <v>5206</v>
      </c>
      <c r="F2971" t="str">
        <f>VLOOKUP($A2971,'Transit IDs'!$A$1:$AK$828,14,FALSE)</f>
        <v>VA</v>
      </c>
      <c r="H2971" s="13"/>
      <c r="I2971" s="13"/>
      <c r="J2971" s="13"/>
    </row>
    <row r="2972" spans="1:10" x14ac:dyDescent="0.25">
      <c r="A2972" s="11" t="s">
        <v>1200</v>
      </c>
      <c r="B2972" t="s">
        <v>1201</v>
      </c>
      <c r="C2972" t="s">
        <v>5214</v>
      </c>
      <c r="D2972" t="s">
        <v>5215</v>
      </c>
      <c r="E2972" t="s">
        <v>5207</v>
      </c>
      <c r="F2972" t="str">
        <f>VLOOKUP($A2972,'Transit IDs'!$A$1:$AK$828,14,FALSE)</f>
        <v>VA</v>
      </c>
      <c r="H2972" s="13"/>
      <c r="I2972" s="13"/>
      <c r="J2972" s="13"/>
    </row>
    <row r="2973" spans="1:10" x14ac:dyDescent="0.25">
      <c r="A2973" s="11" t="s">
        <v>1200</v>
      </c>
      <c r="B2973" t="s">
        <v>1201</v>
      </c>
      <c r="C2973" t="s">
        <v>5214</v>
      </c>
      <c r="D2973" t="s">
        <v>5215</v>
      </c>
      <c r="E2973" t="s">
        <v>5208</v>
      </c>
      <c r="F2973" t="str">
        <f>VLOOKUP($A2973,'Transit IDs'!$A$1:$AK$828,14,FALSE)</f>
        <v>VA</v>
      </c>
      <c r="H2973" s="13"/>
      <c r="I2973" s="13"/>
      <c r="J2973" s="13"/>
    </row>
    <row r="2974" spans="1:10" x14ac:dyDescent="0.25">
      <c r="A2974" s="11" t="s">
        <v>1200</v>
      </c>
      <c r="B2974" t="s">
        <v>1201</v>
      </c>
      <c r="C2974" t="s">
        <v>5214</v>
      </c>
      <c r="D2974" t="s">
        <v>5215</v>
      </c>
      <c r="E2974" t="s">
        <v>5209</v>
      </c>
      <c r="F2974" t="str">
        <f>VLOOKUP($A2974,'Transit IDs'!$A$1:$AK$828,14,FALSE)</f>
        <v>VA</v>
      </c>
      <c r="H2974" s="13"/>
      <c r="I2974" s="13">
        <v>7121</v>
      </c>
      <c r="J2974" s="13">
        <v>23382</v>
      </c>
    </row>
    <row r="2975" spans="1:10" x14ac:dyDescent="0.25">
      <c r="A2975" s="11" t="s">
        <v>1200</v>
      </c>
      <c r="B2975" t="s">
        <v>1201</v>
      </c>
      <c r="C2975" t="s">
        <v>5214</v>
      </c>
      <c r="D2975" t="s">
        <v>5215</v>
      </c>
      <c r="E2975" t="s">
        <v>5210</v>
      </c>
      <c r="F2975" t="str">
        <f>VLOOKUP($A2975,'Transit IDs'!$A$1:$AK$828,14,FALSE)</f>
        <v>VA</v>
      </c>
      <c r="H2975" s="13"/>
      <c r="I2975" s="13">
        <v>5684</v>
      </c>
      <c r="J2975" s="13">
        <v>24097</v>
      </c>
    </row>
    <row r="2976" spans="1:10" x14ac:dyDescent="0.25">
      <c r="A2976" s="11" t="s">
        <v>1200</v>
      </c>
      <c r="B2976" t="s">
        <v>1201</v>
      </c>
      <c r="C2976" t="s">
        <v>5214</v>
      </c>
      <c r="D2976" t="s">
        <v>5215</v>
      </c>
      <c r="E2976" t="s">
        <v>5211</v>
      </c>
      <c r="F2976" t="str">
        <f>VLOOKUP($A2976,'Transit IDs'!$A$1:$AK$828,14,FALSE)</f>
        <v>VA</v>
      </c>
      <c r="H2976" s="13"/>
      <c r="I2976" s="13">
        <v>1899</v>
      </c>
      <c r="J2976" s="13">
        <v>9769</v>
      </c>
    </row>
    <row r="2977" spans="1:10" x14ac:dyDescent="0.25">
      <c r="A2977" s="11" t="s">
        <v>1200</v>
      </c>
      <c r="B2977" t="s">
        <v>1201</v>
      </c>
      <c r="C2977" t="s">
        <v>5214</v>
      </c>
      <c r="D2977" t="s">
        <v>5215</v>
      </c>
      <c r="E2977" t="s">
        <v>5212</v>
      </c>
      <c r="F2977" t="str">
        <f>VLOOKUP($A2977,'Transit IDs'!$A$1:$AK$828,14,FALSE)</f>
        <v>VA</v>
      </c>
      <c r="H2977" s="13"/>
      <c r="I2977" s="13">
        <v>2156120</v>
      </c>
      <c r="J2977" s="13">
        <v>7396792</v>
      </c>
    </row>
    <row r="2978" spans="1:10" x14ac:dyDescent="0.25">
      <c r="A2978" s="11" t="s">
        <v>1207</v>
      </c>
      <c r="B2978" t="s">
        <v>1208</v>
      </c>
      <c r="C2978" t="s">
        <v>5204</v>
      </c>
      <c r="D2978" t="s">
        <v>5215</v>
      </c>
      <c r="E2978" t="s">
        <v>5205</v>
      </c>
      <c r="F2978" t="str">
        <f>VLOOKUP($A2978,'Transit IDs'!$A$1:$AK$828,14,FALSE)</f>
        <v>VA</v>
      </c>
      <c r="H2978" s="13"/>
      <c r="I2978" s="13"/>
      <c r="J2978" s="13"/>
    </row>
    <row r="2979" spans="1:10" x14ac:dyDescent="0.25">
      <c r="A2979" s="11" t="s">
        <v>1207</v>
      </c>
      <c r="B2979" t="s">
        <v>1208</v>
      </c>
      <c r="C2979" t="s">
        <v>5204</v>
      </c>
      <c r="D2979" t="s">
        <v>5215</v>
      </c>
      <c r="E2979" t="s">
        <v>5206</v>
      </c>
      <c r="F2979" t="str">
        <f>VLOOKUP($A2979,'Transit IDs'!$A$1:$AK$828,14,FALSE)</f>
        <v>VA</v>
      </c>
      <c r="H2979" s="13"/>
      <c r="I2979" s="13"/>
      <c r="J2979" s="13"/>
    </row>
    <row r="2980" spans="1:10" x14ac:dyDescent="0.25">
      <c r="A2980" s="11" t="s">
        <v>1207</v>
      </c>
      <c r="B2980" t="s">
        <v>1208</v>
      </c>
      <c r="C2980" t="s">
        <v>5204</v>
      </c>
      <c r="D2980" t="s">
        <v>5215</v>
      </c>
      <c r="E2980" t="s">
        <v>5207</v>
      </c>
      <c r="F2980" t="str">
        <f>VLOOKUP($A2980,'Transit IDs'!$A$1:$AK$828,14,FALSE)</f>
        <v>VA</v>
      </c>
      <c r="H2980" s="13"/>
      <c r="I2980" s="13"/>
      <c r="J2980" s="13"/>
    </row>
    <row r="2981" spans="1:10" x14ac:dyDescent="0.25">
      <c r="A2981" s="11" t="s">
        <v>1207</v>
      </c>
      <c r="B2981" t="s">
        <v>1208</v>
      </c>
      <c r="C2981" t="s">
        <v>5204</v>
      </c>
      <c r="D2981" t="s">
        <v>5215</v>
      </c>
      <c r="E2981" t="s">
        <v>5208</v>
      </c>
      <c r="F2981" t="str">
        <f>VLOOKUP($A2981,'Transit IDs'!$A$1:$AK$828,14,FALSE)</f>
        <v>VA</v>
      </c>
      <c r="H2981" s="13"/>
      <c r="I2981" s="13"/>
      <c r="J2981" s="13"/>
    </row>
    <row r="2982" spans="1:10" x14ac:dyDescent="0.25">
      <c r="A2982" s="11" t="s">
        <v>1207</v>
      </c>
      <c r="B2982" t="s">
        <v>1208</v>
      </c>
      <c r="C2982" t="s">
        <v>5204</v>
      </c>
      <c r="D2982" t="s">
        <v>5215</v>
      </c>
      <c r="E2982" t="s">
        <v>5209</v>
      </c>
      <c r="F2982" t="str">
        <f>VLOOKUP($A2982,'Transit IDs'!$A$1:$AK$828,14,FALSE)</f>
        <v>VA</v>
      </c>
      <c r="H2982" s="13"/>
      <c r="I2982" s="13"/>
      <c r="J2982" s="13"/>
    </row>
    <row r="2983" spans="1:10" x14ac:dyDescent="0.25">
      <c r="A2983" s="11" t="s">
        <v>1207</v>
      </c>
      <c r="B2983" t="s">
        <v>1208</v>
      </c>
      <c r="C2983" t="s">
        <v>5204</v>
      </c>
      <c r="D2983" t="s">
        <v>5215</v>
      </c>
      <c r="E2983" t="s">
        <v>5210</v>
      </c>
      <c r="F2983" t="str">
        <f>VLOOKUP($A2983,'Transit IDs'!$A$1:$AK$828,14,FALSE)</f>
        <v>VA</v>
      </c>
      <c r="H2983" s="13"/>
      <c r="I2983" s="13"/>
      <c r="J2983" s="13"/>
    </row>
    <row r="2984" spans="1:10" x14ac:dyDescent="0.25">
      <c r="A2984" s="11" t="s">
        <v>1207</v>
      </c>
      <c r="B2984" t="s">
        <v>1208</v>
      </c>
      <c r="C2984" t="s">
        <v>5204</v>
      </c>
      <c r="D2984" t="s">
        <v>5215</v>
      </c>
      <c r="E2984" t="s">
        <v>5211</v>
      </c>
      <c r="F2984" t="str">
        <f>VLOOKUP($A2984,'Transit IDs'!$A$1:$AK$828,14,FALSE)</f>
        <v>VA</v>
      </c>
      <c r="H2984" s="13"/>
      <c r="I2984" s="13"/>
      <c r="J2984" s="13"/>
    </row>
    <row r="2985" spans="1:10" x14ac:dyDescent="0.25">
      <c r="A2985" s="11" t="s">
        <v>1207</v>
      </c>
      <c r="B2985" t="s">
        <v>1208</v>
      </c>
      <c r="C2985" t="s">
        <v>5204</v>
      </c>
      <c r="D2985" t="s">
        <v>5215</v>
      </c>
      <c r="E2985" t="s">
        <v>5212</v>
      </c>
      <c r="F2985" t="str">
        <f>VLOOKUP($A2985,'Transit IDs'!$A$1:$AK$828,14,FALSE)</f>
        <v>VA</v>
      </c>
      <c r="H2985" s="13"/>
      <c r="I2985" s="13">
        <v>8546</v>
      </c>
      <c r="J2985" s="13"/>
    </row>
    <row r="2986" spans="1:10" x14ac:dyDescent="0.25">
      <c r="A2986" s="11" t="s">
        <v>1207</v>
      </c>
      <c r="B2986" t="s">
        <v>1208</v>
      </c>
      <c r="C2986" t="s">
        <v>5214</v>
      </c>
      <c r="D2986" t="s">
        <v>5215</v>
      </c>
      <c r="E2986" t="s">
        <v>5205</v>
      </c>
      <c r="F2986" t="str">
        <f>VLOOKUP($A2986,'Transit IDs'!$A$1:$AK$828,14,FALSE)</f>
        <v>VA</v>
      </c>
      <c r="H2986" s="13"/>
      <c r="I2986" s="13"/>
      <c r="J2986" s="13"/>
    </row>
    <row r="2987" spans="1:10" x14ac:dyDescent="0.25">
      <c r="A2987" s="11" t="s">
        <v>1207</v>
      </c>
      <c r="B2987" t="s">
        <v>1208</v>
      </c>
      <c r="C2987" t="s">
        <v>5214</v>
      </c>
      <c r="D2987" t="s">
        <v>5215</v>
      </c>
      <c r="E2987" t="s">
        <v>5206</v>
      </c>
      <c r="F2987" t="str">
        <f>VLOOKUP($A2987,'Transit IDs'!$A$1:$AK$828,14,FALSE)</f>
        <v>VA</v>
      </c>
      <c r="H2987" s="13"/>
      <c r="I2987" s="13"/>
      <c r="J2987" s="13"/>
    </row>
    <row r="2988" spans="1:10" x14ac:dyDescent="0.25">
      <c r="A2988" s="11" t="s">
        <v>1207</v>
      </c>
      <c r="B2988" t="s">
        <v>1208</v>
      </c>
      <c r="C2988" t="s">
        <v>5214</v>
      </c>
      <c r="D2988" t="s">
        <v>5215</v>
      </c>
      <c r="E2988" t="s">
        <v>5207</v>
      </c>
      <c r="F2988" t="str">
        <f>VLOOKUP($A2988,'Transit IDs'!$A$1:$AK$828,14,FALSE)</f>
        <v>VA</v>
      </c>
      <c r="H2988" s="13"/>
      <c r="I2988" s="13"/>
      <c r="J2988" s="13"/>
    </row>
    <row r="2989" spans="1:10" x14ac:dyDescent="0.25">
      <c r="A2989" s="11" t="s">
        <v>1207</v>
      </c>
      <c r="B2989" t="s">
        <v>1208</v>
      </c>
      <c r="C2989" t="s">
        <v>5214</v>
      </c>
      <c r="D2989" t="s">
        <v>5215</v>
      </c>
      <c r="E2989" t="s">
        <v>5208</v>
      </c>
      <c r="F2989" t="str">
        <f>VLOOKUP($A2989,'Transit IDs'!$A$1:$AK$828,14,FALSE)</f>
        <v>VA</v>
      </c>
      <c r="H2989" s="13"/>
      <c r="I2989" s="13"/>
      <c r="J2989" s="13"/>
    </row>
    <row r="2990" spans="1:10" x14ac:dyDescent="0.25">
      <c r="A2990" s="11" t="s">
        <v>1207</v>
      </c>
      <c r="B2990" t="s">
        <v>1208</v>
      </c>
      <c r="C2990" t="s">
        <v>5214</v>
      </c>
      <c r="D2990" t="s">
        <v>5215</v>
      </c>
      <c r="E2990" t="s">
        <v>5209</v>
      </c>
      <c r="F2990" t="str">
        <f>VLOOKUP($A2990,'Transit IDs'!$A$1:$AK$828,14,FALSE)</f>
        <v>VA</v>
      </c>
      <c r="H2990" s="13"/>
      <c r="I2990" s="13"/>
      <c r="J2990" s="13"/>
    </row>
    <row r="2991" spans="1:10" x14ac:dyDescent="0.25">
      <c r="A2991" s="11" t="s">
        <v>1207</v>
      </c>
      <c r="B2991" t="s">
        <v>1208</v>
      </c>
      <c r="C2991" t="s">
        <v>5214</v>
      </c>
      <c r="D2991" t="s">
        <v>5215</v>
      </c>
      <c r="E2991" t="s">
        <v>5210</v>
      </c>
      <c r="F2991" t="str">
        <f>VLOOKUP($A2991,'Transit IDs'!$A$1:$AK$828,14,FALSE)</f>
        <v>VA</v>
      </c>
      <c r="H2991" s="13"/>
      <c r="I2991" s="13"/>
      <c r="J2991" s="13"/>
    </row>
    <row r="2992" spans="1:10" x14ac:dyDescent="0.25">
      <c r="A2992" s="11" t="s">
        <v>1207</v>
      </c>
      <c r="B2992" t="s">
        <v>1208</v>
      </c>
      <c r="C2992" t="s">
        <v>5214</v>
      </c>
      <c r="D2992" t="s">
        <v>5215</v>
      </c>
      <c r="E2992" t="s">
        <v>5211</v>
      </c>
      <c r="F2992" t="str">
        <f>VLOOKUP($A2992,'Transit IDs'!$A$1:$AK$828,14,FALSE)</f>
        <v>VA</v>
      </c>
      <c r="H2992" s="13"/>
      <c r="I2992" s="13"/>
      <c r="J2992" s="13"/>
    </row>
    <row r="2993" spans="1:10" x14ac:dyDescent="0.25">
      <c r="A2993" s="11" t="s">
        <v>1207</v>
      </c>
      <c r="B2993" t="s">
        <v>1208</v>
      </c>
      <c r="C2993" t="s">
        <v>5214</v>
      </c>
      <c r="D2993" t="s">
        <v>5215</v>
      </c>
      <c r="E2993" t="s">
        <v>5212</v>
      </c>
      <c r="F2993" t="str">
        <f>VLOOKUP($A2993,'Transit IDs'!$A$1:$AK$828,14,FALSE)</f>
        <v>VA</v>
      </c>
      <c r="H2993" s="13"/>
      <c r="I2993" s="13">
        <v>656155</v>
      </c>
      <c r="J2993" s="13"/>
    </row>
    <row r="2994" spans="1:10" x14ac:dyDescent="0.25">
      <c r="A2994" s="11" t="s">
        <v>1213</v>
      </c>
      <c r="B2994" t="s">
        <v>1214</v>
      </c>
      <c r="C2994" t="s">
        <v>5204</v>
      </c>
      <c r="D2994" t="s">
        <v>4287</v>
      </c>
      <c r="E2994" t="s">
        <v>5205</v>
      </c>
      <c r="F2994" t="str">
        <f>VLOOKUP($A2994,'Transit IDs'!$A$1:$AK$828,14,FALSE)</f>
        <v>PA</v>
      </c>
      <c r="H2994" s="13"/>
      <c r="I2994" s="13"/>
      <c r="J2994" s="13"/>
    </row>
    <row r="2995" spans="1:10" x14ac:dyDescent="0.25">
      <c r="A2995" s="11" t="s">
        <v>1213</v>
      </c>
      <c r="B2995" t="s">
        <v>1214</v>
      </c>
      <c r="C2995" t="s">
        <v>5204</v>
      </c>
      <c r="D2995" t="s">
        <v>4287</v>
      </c>
      <c r="E2995" t="s">
        <v>5206</v>
      </c>
      <c r="F2995" t="str">
        <f>VLOOKUP($A2995,'Transit IDs'!$A$1:$AK$828,14,FALSE)</f>
        <v>PA</v>
      </c>
      <c r="H2995" s="13"/>
      <c r="I2995" s="13"/>
      <c r="J2995" s="13"/>
    </row>
    <row r="2996" spans="1:10" x14ac:dyDescent="0.25">
      <c r="A2996" s="11" t="s">
        <v>1213</v>
      </c>
      <c r="B2996" t="s">
        <v>1214</v>
      </c>
      <c r="C2996" t="s">
        <v>5204</v>
      </c>
      <c r="D2996" t="s">
        <v>4287</v>
      </c>
      <c r="E2996" t="s">
        <v>5207</v>
      </c>
      <c r="F2996" t="str">
        <f>VLOOKUP($A2996,'Transit IDs'!$A$1:$AK$828,14,FALSE)</f>
        <v>PA</v>
      </c>
      <c r="H2996" s="13"/>
      <c r="I2996" s="13"/>
      <c r="J2996" s="13"/>
    </row>
    <row r="2997" spans="1:10" x14ac:dyDescent="0.25">
      <c r="A2997" s="11" t="s">
        <v>1213</v>
      </c>
      <c r="B2997" t="s">
        <v>1214</v>
      </c>
      <c r="C2997" t="s">
        <v>5204</v>
      </c>
      <c r="D2997" t="s">
        <v>4287</v>
      </c>
      <c r="E2997" t="s">
        <v>5208</v>
      </c>
      <c r="F2997" t="str">
        <f>VLOOKUP($A2997,'Transit IDs'!$A$1:$AK$828,14,FALSE)</f>
        <v>PA</v>
      </c>
      <c r="H2997" s="13"/>
      <c r="I2997" s="13"/>
      <c r="J2997" s="13"/>
    </row>
    <row r="2998" spans="1:10" x14ac:dyDescent="0.25">
      <c r="A2998" s="11" t="s">
        <v>1213</v>
      </c>
      <c r="B2998" t="s">
        <v>1214</v>
      </c>
      <c r="C2998" t="s">
        <v>5204</v>
      </c>
      <c r="D2998" t="s">
        <v>4287</v>
      </c>
      <c r="E2998" t="s">
        <v>5209</v>
      </c>
      <c r="F2998" t="str">
        <f>VLOOKUP($A2998,'Transit IDs'!$A$1:$AK$828,14,FALSE)</f>
        <v>PA</v>
      </c>
      <c r="H2998" s="13"/>
      <c r="I2998" s="13">
        <v>1575</v>
      </c>
      <c r="J2998" s="13">
        <v>24181</v>
      </c>
    </row>
    <row r="2999" spans="1:10" x14ac:dyDescent="0.25">
      <c r="A2999" s="11" t="s">
        <v>1213</v>
      </c>
      <c r="B2999" t="s">
        <v>1214</v>
      </c>
      <c r="C2999" t="s">
        <v>5204</v>
      </c>
      <c r="D2999" t="s">
        <v>4287</v>
      </c>
      <c r="E2999" t="s">
        <v>5210</v>
      </c>
      <c r="F2999" t="str">
        <f>VLOOKUP($A2999,'Transit IDs'!$A$1:$AK$828,14,FALSE)</f>
        <v>PA</v>
      </c>
      <c r="H2999" s="13"/>
      <c r="I2999" s="13">
        <v>360</v>
      </c>
      <c r="J2999" s="13">
        <v>3663</v>
      </c>
    </row>
    <row r="3000" spans="1:10" x14ac:dyDescent="0.25">
      <c r="A3000" s="11" t="s">
        <v>1213</v>
      </c>
      <c r="B3000" t="s">
        <v>1214</v>
      </c>
      <c r="C3000" t="s">
        <v>5204</v>
      </c>
      <c r="D3000" t="s">
        <v>4287</v>
      </c>
      <c r="E3000" t="s">
        <v>5211</v>
      </c>
      <c r="F3000" t="str">
        <f>VLOOKUP($A3000,'Transit IDs'!$A$1:$AK$828,14,FALSE)</f>
        <v>PA</v>
      </c>
      <c r="H3000" s="13"/>
      <c r="I3000" s="13">
        <v>80</v>
      </c>
      <c r="J3000" s="13">
        <v>700</v>
      </c>
    </row>
    <row r="3001" spans="1:10" x14ac:dyDescent="0.25">
      <c r="A3001" s="11" t="s">
        <v>1213</v>
      </c>
      <c r="B3001" t="s">
        <v>1214</v>
      </c>
      <c r="C3001" t="s">
        <v>5204</v>
      </c>
      <c r="D3001" t="s">
        <v>4287</v>
      </c>
      <c r="E3001" t="s">
        <v>5212</v>
      </c>
      <c r="F3001" t="str">
        <f>VLOOKUP($A3001,'Transit IDs'!$A$1:$AK$828,14,FALSE)</f>
        <v>PA</v>
      </c>
      <c r="H3001" s="13"/>
      <c r="I3001" s="13">
        <v>427695</v>
      </c>
      <c r="J3001" s="13">
        <v>6442256</v>
      </c>
    </row>
    <row r="3002" spans="1:10" x14ac:dyDescent="0.25">
      <c r="A3002" s="11" t="s">
        <v>1213</v>
      </c>
      <c r="B3002" t="s">
        <v>1214</v>
      </c>
      <c r="C3002" t="s">
        <v>5214</v>
      </c>
      <c r="D3002" t="s">
        <v>5215</v>
      </c>
      <c r="E3002" t="s">
        <v>5205</v>
      </c>
      <c r="F3002" t="str">
        <f>VLOOKUP($A3002,'Transit IDs'!$A$1:$AK$828,14,FALSE)</f>
        <v>PA</v>
      </c>
      <c r="H3002" s="13"/>
      <c r="I3002" s="13"/>
      <c r="J3002" s="13"/>
    </row>
    <row r="3003" spans="1:10" x14ac:dyDescent="0.25">
      <c r="A3003" s="11" t="s">
        <v>1213</v>
      </c>
      <c r="B3003" t="s">
        <v>1214</v>
      </c>
      <c r="C3003" t="s">
        <v>5214</v>
      </c>
      <c r="D3003" t="s">
        <v>5215</v>
      </c>
      <c r="E3003" t="s">
        <v>5206</v>
      </c>
      <c r="F3003" t="str">
        <f>VLOOKUP($A3003,'Transit IDs'!$A$1:$AK$828,14,FALSE)</f>
        <v>PA</v>
      </c>
      <c r="H3003" s="13"/>
      <c r="I3003" s="13"/>
      <c r="J3003" s="13"/>
    </row>
    <row r="3004" spans="1:10" x14ac:dyDescent="0.25">
      <c r="A3004" s="11" t="s">
        <v>1213</v>
      </c>
      <c r="B3004" t="s">
        <v>1214</v>
      </c>
      <c r="C3004" t="s">
        <v>5214</v>
      </c>
      <c r="D3004" t="s">
        <v>5215</v>
      </c>
      <c r="E3004" t="s">
        <v>5207</v>
      </c>
      <c r="F3004" t="str">
        <f>VLOOKUP($A3004,'Transit IDs'!$A$1:$AK$828,14,FALSE)</f>
        <v>PA</v>
      </c>
      <c r="H3004" s="13"/>
      <c r="I3004" s="13"/>
      <c r="J3004" s="13"/>
    </row>
    <row r="3005" spans="1:10" x14ac:dyDescent="0.25">
      <c r="A3005" s="11" t="s">
        <v>1213</v>
      </c>
      <c r="B3005" t="s">
        <v>1214</v>
      </c>
      <c r="C3005" t="s">
        <v>5214</v>
      </c>
      <c r="D3005" t="s">
        <v>5215</v>
      </c>
      <c r="E3005" t="s">
        <v>5208</v>
      </c>
      <c r="F3005" t="str">
        <f>VLOOKUP($A3005,'Transit IDs'!$A$1:$AK$828,14,FALSE)</f>
        <v>PA</v>
      </c>
      <c r="H3005" s="13"/>
      <c r="I3005" s="13"/>
      <c r="J3005" s="13"/>
    </row>
    <row r="3006" spans="1:10" x14ac:dyDescent="0.25">
      <c r="A3006" s="11" t="s">
        <v>1213</v>
      </c>
      <c r="B3006" t="s">
        <v>1214</v>
      </c>
      <c r="C3006" t="s">
        <v>5214</v>
      </c>
      <c r="D3006" t="s">
        <v>5215</v>
      </c>
      <c r="E3006" t="s">
        <v>5209</v>
      </c>
      <c r="F3006" t="str">
        <f>VLOOKUP($A3006,'Transit IDs'!$A$1:$AK$828,14,FALSE)</f>
        <v>PA</v>
      </c>
      <c r="H3006" s="13"/>
      <c r="I3006" s="13">
        <v>16170</v>
      </c>
      <c r="J3006" s="13">
        <v>48188</v>
      </c>
    </row>
    <row r="3007" spans="1:10" x14ac:dyDescent="0.25">
      <c r="A3007" s="11" t="s">
        <v>1213</v>
      </c>
      <c r="B3007" t="s">
        <v>1214</v>
      </c>
      <c r="C3007" t="s">
        <v>5214</v>
      </c>
      <c r="D3007" t="s">
        <v>5215</v>
      </c>
      <c r="E3007" t="s">
        <v>5210</v>
      </c>
      <c r="F3007" t="str">
        <f>VLOOKUP($A3007,'Transit IDs'!$A$1:$AK$828,14,FALSE)</f>
        <v>PA</v>
      </c>
      <c r="H3007" s="13"/>
      <c r="I3007" s="13">
        <v>10316</v>
      </c>
      <c r="J3007" s="13">
        <v>30021</v>
      </c>
    </row>
    <row r="3008" spans="1:10" x14ac:dyDescent="0.25">
      <c r="A3008" s="11" t="s">
        <v>1213</v>
      </c>
      <c r="B3008" t="s">
        <v>1214</v>
      </c>
      <c r="C3008" t="s">
        <v>5214</v>
      </c>
      <c r="D3008" t="s">
        <v>5215</v>
      </c>
      <c r="E3008" t="s">
        <v>5211</v>
      </c>
      <c r="F3008" t="str">
        <f>VLOOKUP($A3008,'Transit IDs'!$A$1:$AK$828,14,FALSE)</f>
        <v>PA</v>
      </c>
      <c r="H3008" s="13"/>
      <c r="I3008" s="13">
        <v>3078</v>
      </c>
      <c r="J3008" s="13">
        <v>7602</v>
      </c>
    </row>
    <row r="3009" spans="1:10" x14ac:dyDescent="0.25">
      <c r="A3009" s="11" t="s">
        <v>1213</v>
      </c>
      <c r="B3009" t="s">
        <v>1214</v>
      </c>
      <c r="C3009" t="s">
        <v>5214</v>
      </c>
      <c r="D3009" t="s">
        <v>5215</v>
      </c>
      <c r="E3009" t="s">
        <v>5212</v>
      </c>
      <c r="F3009" t="str">
        <f>VLOOKUP($A3009,'Transit IDs'!$A$1:$AK$828,14,FALSE)</f>
        <v>PA</v>
      </c>
      <c r="H3009" s="13"/>
      <c r="I3009" s="13">
        <v>4853383</v>
      </c>
      <c r="J3009" s="13">
        <v>14347900</v>
      </c>
    </row>
    <row r="3010" spans="1:10" x14ac:dyDescent="0.25">
      <c r="A3010" s="11" t="s">
        <v>1220</v>
      </c>
      <c r="B3010" t="s">
        <v>1221</v>
      </c>
      <c r="C3010" t="s">
        <v>5204</v>
      </c>
      <c r="D3010" t="s">
        <v>5215</v>
      </c>
      <c r="E3010" t="s">
        <v>5205</v>
      </c>
      <c r="F3010" t="str">
        <f>VLOOKUP($A3010,'Transit IDs'!$A$1:$AK$828,14,FALSE)</f>
        <v>PA</v>
      </c>
      <c r="H3010" s="13"/>
      <c r="I3010" s="13"/>
      <c r="J3010" s="13"/>
    </row>
    <row r="3011" spans="1:10" x14ac:dyDescent="0.25">
      <c r="A3011" s="11" t="s">
        <v>1220</v>
      </c>
      <c r="B3011" t="s">
        <v>1221</v>
      </c>
      <c r="C3011" t="s">
        <v>5204</v>
      </c>
      <c r="D3011" t="s">
        <v>5215</v>
      </c>
      <c r="E3011" t="s">
        <v>5206</v>
      </c>
      <c r="F3011" t="str">
        <f>VLOOKUP($A3011,'Transit IDs'!$A$1:$AK$828,14,FALSE)</f>
        <v>PA</v>
      </c>
      <c r="H3011" s="13"/>
      <c r="I3011" s="13"/>
      <c r="J3011" s="13"/>
    </row>
    <row r="3012" spans="1:10" x14ac:dyDescent="0.25">
      <c r="A3012" s="11" t="s">
        <v>1220</v>
      </c>
      <c r="B3012" t="s">
        <v>1221</v>
      </c>
      <c r="C3012" t="s">
        <v>5204</v>
      </c>
      <c r="D3012" t="s">
        <v>5215</v>
      </c>
      <c r="E3012" t="s">
        <v>5207</v>
      </c>
      <c r="F3012" t="str">
        <f>VLOOKUP($A3012,'Transit IDs'!$A$1:$AK$828,14,FALSE)</f>
        <v>PA</v>
      </c>
      <c r="H3012" s="13"/>
      <c r="I3012" s="13"/>
      <c r="J3012" s="13"/>
    </row>
    <row r="3013" spans="1:10" x14ac:dyDescent="0.25">
      <c r="A3013" s="11" t="s">
        <v>1220</v>
      </c>
      <c r="B3013" t="s">
        <v>1221</v>
      </c>
      <c r="C3013" t="s">
        <v>5204</v>
      </c>
      <c r="D3013" t="s">
        <v>5215</v>
      </c>
      <c r="E3013" t="s">
        <v>5208</v>
      </c>
      <c r="F3013" t="str">
        <f>VLOOKUP($A3013,'Transit IDs'!$A$1:$AK$828,14,FALSE)</f>
        <v>PA</v>
      </c>
      <c r="H3013" s="13"/>
      <c r="I3013" s="13"/>
      <c r="J3013" s="13"/>
    </row>
    <row r="3014" spans="1:10" x14ac:dyDescent="0.25">
      <c r="A3014" s="11" t="s">
        <v>1220</v>
      </c>
      <c r="B3014" t="s">
        <v>1221</v>
      </c>
      <c r="C3014" t="s">
        <v>5204</v>
      </c>
      <c r="D3014" t="s">
        <v>5215</v>
      </c>
      <c r="E3014" t="s">
        <v>5209</v>
      </c>
      <c r="F3014" t="str">
        <f>VLOOKUP($A3014,'Transit IDs'!$A$1:$AK$828,14,FALSE)</f>
        <v>PA</v>
      </c>
      <c r="H3014" s="13"/>
      <c r="I3014" s="13"/>
      <c r="J3014" s="13"/>
    </row>
    <row r="3015" spans="1:10" x14ac:dyDescent="0.25">
      <c r="A3015" s="11" t="s">
        <v>1220</v>
      </c>
      <c r="B3015" t="s">
        <v>1221</v>
      </c>
      <c r="C3015" t="s">
        <v>5204</v>
      </c>
      <c r="D3015" t="s">
        <v>5215</v>
      </c>
      <c r="E3015" t="s">
        <v>5210</v>
      </c>
      <c r="F3015" t="str">
        <f>VLOOKUP($A3015,'Transit IDs'!$A$1:$AK$828,14,FALSE)</f>
        <v>PA</v>
      </c>
      <c r="H3015" s="13"/>
      <c r="I3015" s="13">
        <v>6</v>
      </c>
      <c r="J3015" s="13">
        <v>28</v>
      </c>
    </row>
    <row r="3016" spans="1:10" x14ac:dyDescent="0.25">
      <c r="A3016" s="11" t="s">
        <v>1220</v>
      </c>
      <c r="B3016" t="s">
        <v>1221</v>
      </c>
      <c r="C3016" t="s">
        <v>5204</v>
      </c>
      <c r="D3016" t="s">
        <v>5215</v>
      </c>
      <c r="E3016" t="s">
        <v>5211</v>
      </c>
      <c r="F3016" t="str">
        <f>VLOOKUP($A3016,'Transit IDs'!$A$1:$AK$828,14,FALSE)</f>
        <v>PA</v>
      </c>
      <c r="H3016" s="13"/>
      <c r="I3016" s="13"/>
      <c r="J3016" s="13"/>
    </row>
    <row r="3017" spans="1:10" x14ac:dyDescent="0.25">
      <c r="A3017" s="11" t="s">
        <v>1220</v>
      </c>
      <c r="B3017" t="s">
        <v>1221</v>
      </c>
      <c r="C3017" t="s">
        <v>5204</v>
      </c>
      <c r="D3017" t="s">
        <v>5215</v>
      </c>
      <c r="E3017" t="s">
        <v>5212</v>
      </c>
      <c r="F3017" t="str">
        <f>VLOOKUP($A3017,'Transit IDs'!$A$1:$AK$828,14,FALSE)</f>
        <v>PA</v>
      </c>
      <c r="H3017" s="13"/>
      <c r="I3017" s="13">
        <v>342</v>
      </c>
      <c r="J3017" s="13">
        <v>1463</v>
      </c>
    </row>
    <row r="3018" spans="1:10" x14ac:dyDescent="0.25">
      <c r="A3018" s="11" t="s">
        <v>1220</v>
      </c>
      <c r="B3018" t="s">
        <v>1221</v>
      </c>
      <c r="C3018" t="s">
        <v>5204</v>
      </c>
      <c r="D3018" t="s">
        <v>4287</v>
      </c>
      <c r="E3018" t="s">
        <v>5205</v>
      </c>
      <c r="F3018" t="str">
        <f>VLOOKUP($A3018,'Transit IDs'!$A$1:$AK$828,14,FALSE)</f>
        <v>PA</v>
      </c>
      <c r="H3018" s="13"/>
      <c r="I3018" s="13"/>
      <c r="J3018" s="13"/>
    </row>
    <row r="3019" spans="1:10" x14ac:dyDescent="0.25">
      <c r="A3019" s="11" t="s">
        <v>1220</v>
      </c>
      <c r="B3019" t="s">
        <v>1221</v>
      </c>
      <c r="C3019" t="s">
        <v>5204</v>
      </c>
      <c r="D3019" t="s">
        <v>4287</v>
      </c>
      <c r="E3019" t="s">
        <v>5206</v>
      </c>
      <c r="F3019" t="str">
        <f>VLOOKUP($A3019,'Transit IDs'!$A$1:$AK$828,14,FALSE)</f>
        <v>PA</v>
      </c>
      <c r="H3019" s="13"/>
      <c r="I3019" s="13"/>
      <c r="J3019" s="13"/>
    </row>
    <row r="3020" spans="1:10" x14ac:dyDescent="0.25">
      <c r="A3020" s="11" t="s">
        <v>1220</v>
      </c>
      <c r="B3020" t="s">
        <v>1221</v>
      </c>
      <c r="C3020" t="s">
        <v>5204</v>
      </c>
      <c r="D3020" t="s">
        <v>4287</v>
      </c>
      <c r="E3020" t="s">
        <v>5207</v>
      </c>
      <c r="F3020" t="str">
        <f>VLOOKUP($A3020,'Transit IDs'!$A$1:$AK$828,14,FALSE)</f>
        <v>PA</v>
      </c>
      <c r="H3020" s="13"/>
      <c r="I3020" s="13"/>
      <c r="J3020" s="13"/>
    </row>
    <row r="3021" spans="1:10" x14ac:dyDescent="0.25">
      <c r="A3021" s="11" t="s">
        <v>1220</v>
      </c>
      <c r="B3021" t="s">
        <v>1221</v>
      </c>
      <c r="C3021" t="s">
        <v>5204</v>
      </c>
      <c r="D3021" t="s">
        <v>4287</v>
      </c>
      <c r="E3021" t="s">
        <v>5208</v>
      </c>
      <c r="F3021" t="str">
        <f>VLOOKUP($A3021,'Transit IDs'!$A$1:$AK$828,14,FALSE)</f>
        <v>PA</v>
      </c>
      <c r="H3021" s="13"/>
      <c r="I3021" s="13"/>
      <c r="J3021" s="13"/>
    </row>
    <row r="3022" spans="1:10" x14ac:dyDescent="0.25">
      <c r="A3022" s="11" t="s">
        <v>1220</v>
      </c>
      <c r="B3022" t="s">
        <v>1221</v>
      </c>
      <c r="C3022" t="s">
        <v>5204</v>
      </c>
      <c r="D3022" t="s">
        <v>4287</v>
      </c>
      <c r="E3022" t="s">
        <v>5209</v>
      </c>
      <c r="F3022" t="str">
        <f>VLOOKUP($A3022,'Transit IDs'!$A$1:$AK$828,14,FALSE)</f>
        <v>PA</v>
      </c>
      <c r="H3022" s="13"/>
      <c r="I3022" s="13">
        <v>46</v>
      </c>
      <c r="J3022" s="13">
        <v>224</v>
      </c>
    </row>
    <row r="3023" spans="1:10" x14ac:dyDescent="0.25">
      <c r="A3023" s="11" t="s">
        <v>1220</v>
      </c>
      <c r="B3023" t="s">
        <v>1221</v>
      </c>
      <c r="C3023" t="s">
        <v>5204</v>
      </c>
      <c r="D3023" t="s">
        <v>4287</v>
      </c>
      <c r="E3023" t="s">
        <v>5210</v>
      </c>
      <c r="F3023" t="str">
        <f>VLOOKUP($A3023,'Transit IDs'!$A$1:$AK$828,14,FALSE)</f>
        <v>PA</v>
      </c>
      <c r="H3023" s="13"/>
      <c r="I3023" s="13"/>
      <c r="J3023" s="13"/>
    </row>
    <row r="3024" spans="1:10" x14ac:dyDescent="0.25">
      <c r="A3024" s="11" t="s">
        <v>1220</v>
      </c>
      <c r="B3024" t="s">
        <v>1221</v>
      </c>
      <c r="C3024" t="s">
        <v>5204</v>
      </c>
      <c r="D3024" t="s">
        <v>4287</v>
      </c>
      <c r="E3024" t="s">
        <v>5211</v>
      </c>
      <c r="F3024" t="str">
        <f>VLOOKUP($A3024,'Transit IDs'!$A$1:$AK$828,14,FALSE)</f>
        <v>PA</v>
      </c>
      <c r="H3024" s="13"/>
      <c r="I3024" s="13"/>
      <c r="J3024" s="13"/>
    </row>
    <row r="3025" spans="1:10" x14ac:dyDescent="0.25">
      <c r="A3025" s="11" t="s">
        <v>1220</v>
      </c>
      <c r="B3025" t="s">
        <v>1221</v>
      </c>
      <c r="C3025" t="s">
        <v>5204</v>
      </c>
      <c r="D3025" t="s">
        <v>4287</v>
      </c>
      <c r="E3025" t="s">
        <v>5212</v>
      </c>
      <c r="F3025" t="str">
        <f>VLOOKUP($A3025,'Transit IDs'!$A$1:$AK$828,14,FALSE)</f>
        <v>PA</v>
      </c>
      <c r="H3025" s="13"/>
      <c r="I3025" s="13">
        <v>11758</v>
      </c>
      <c r="J3025" s="13">
        <v>57026</v>
      </c>
    </row>
    <row r="3026" spans="1:10" x14ac:dyDescent="0.25">
      <c r="A3026" s="11" t="s">
        <v>1220</v>
      </c>
      <c r="B3026" t="s">
        <v>1221</v>
      </c>
      <c r="C3026" t="s">
        <v>5214</v>
      </c>
      <c r="D3026" t="s">
        <v>5215</v>
      </c>
      <c r="E3026" t="s">
        <v>5205</v>
      </c>
      <c r="F3026" t="str">
        <f>VLOOKUP($A3026,'Transit IDs'!$A$1:$AK$828,14,FALSE)</f>
        <v>PA</v>
      </c>
      <c r="H3026" s="13"/>
      <c r="I3026" s="13"/>
      <c r="J3026" s="13"/>
    </row>
    <row r="3027" spans="1:10" x14ac:dyDescent="0.25">
      <c r="A3027" s="11" t="s">
        <v>1220</v>
      </c>
      <c r="B3027" t="s">
        <v>1221</v>
      </c>
      <c r="C3027" t="s">
        <v>5214</v>
      </c>
      <c r="D3027" t="s">
        <v>5215</v>
      </c>
      <c r="E3027" t="s">
        <v>5206</v>
      </c>
      <c r="F3027" t="str">
        <f>VLOOKUP($A3027,'Transit IDs'!$A$1:$AK$828,14,FALSE)</f>
        <v>PA</v>
      </c>
      <c r="H3027" s="13"/>
      <c r="I3027" s="13"/>
      <c r="J3027" s="13"/>
    </row>
    <row r="3028" spans="1:10" x14ac:dyDescent="0.25">
      <c r="A3028" s="11" t="s">
        <v>1220</v>
      </c>
      <c r="B3028" t="s">
        <v>1221</v>
      </c>
      <c r="C3028" t="s">
        <v>5214</v>
      </c>
      <c r="D3028" t="s">
        <v>5215</v>
      </c>
      <c r="E3028" t="s">
        <v>5207</v>
      </c>
      <c r="F3028" t="str">
        <f>VLOOKUP($A3028,'Transit IDs'!$A$1:$AK$828,14,FALSE)</f>
        <v>PA</v>
      </c>
      <c r="H3028" s="13"/>
      <c r="I3028" s="13"/>
      <c r="J3028" s="13"/>
    </row>
    <row r="3029" spans="1:10" x14ac:dyDescent="0.25">
      <c r="A3029" s="11" t="s">
        <v>1220</v>
      </c>
      <c r="B3029" t="s">
        <v>1221</v>
      </c>
      <c r="C3029" t="s">
        <v>5214</v>
      </c>
      <c r="D3029" t="s">
        <v>5215</v>
      </c>
      <c r="E3029" t="s">
        <v>5208</v>
      </c>
      <c r="F3029" t="str">
        <f>VLOOKUP($A3029,'Transit IDs'!$A$1:$AK$828,14,FALSE)</f>
        <v>PA</v>
      </c>
      <c r="H3029" s="13"/>
      <c r="I3029" s="13"/>
      <c r="J3029" s="13"/>
    </row>
    <row r="3030" spans="1:10" x14ac:dyDescent="0.25">
      <c r="A3030" s="11" t="s">
        <v>1220</v>
      </c>
      <c r="B3030" t="s">
        <v>1221</v>
      </c>
      <c r="C3030" t="s">
        <v>5214</v>
      </c>
      <c r="D3030" t="s">
        <v>5215</v>
      </c>
      <c r="E3030" t="s">
        <v>5209</v>
      </c>
      <c r="F3030" t="str">
        <f>VLOOKUP($A3030,'Transit IDs'!$A$1:$AK$828,14,FALSE)</f>
        <v>PA</v>
      </c>
      <c r="H3030" s="13"/>
      <c r="I3030" s="13">
        <v>2483</v>
      </c>
      <c r="J3030" s="13">
        <v>8715</v>
      </c>
    </row>
    <row r="3031" spans="1:10" x14ac:dyDescent="0.25">
      <c r="A3031" s="11" t="s">
        <v>1220</v>
      </c>
      <c r="B3031" t="s">
        <v>1221</v>
      </c>
      <c r="C3031" t="s">
        <v>5214</v>
      </c>
      <c r="D3031" t="s">
        <v>5215</v>
      </c>
      <c r="E3031" t="s">
        <v>5210</v>
      </c>
      <c r="F3031" t="str">
        <f>VLOOKUP($A3031,'Transit IDs'!$A$1:$AK$828,14,FALSE)</f>
        <v>PA</v>
      </c>
      <c r="H3031" s="13"/>
      <c r="I3031" s="13">
        <v>958</v>
      </c>
      <c r="J3031" s="13">
        <v>3363</v>
      </c>
    </row>
    <row r="3032" spans="1:10" x14ac:dyDescent="0.25">
      <c r="A3032" s="11" t="s">
        <v>1220</v>
      </c>
      <c r="B3032" t="s">
        <v>1221</v>
      </c>
      <c r="C3032" t="s">
        <v>5214</v>
      </c>
      <c r="D3032" t="s">
        <v>5215</v>
      </c>
      <c r="E3032" t="s">
        <v>5211</v>
      </c>
      <c r="F3032" t="str">
        <f>VLOOKUP($A3032,'Transit IDs'!$A$1:$AK$828,14,FALSE)</f>
        <v>PA</v>
      </c>
      <c r="H3032" s="13"/>
      <c r="I3032" s="13"/>
      <c r="J3032" s="13"/>
    </row>
    <row r="3033" spans="1:10" x14ac:dyDescent="0.25">
      <c r="A3033" s="11" t="s">
        <v>1220</v>
      </c>
      <c r="B3033" t="s">
        <v>1221</v>
      </c>
      <c r="C3033" t="s">
        <v>5214</v>
      </c>
      <c r="D3033" t="s">
        <v>5215</v>
      </c>
      <c r="E3033" t="s">
        <v>5212</v>
      </c>
      <c r="F3033" t="str">
        <f>VLOOKUP($A3033,'Transit IDs'!$A$1:$AK$828,14,FALSE)</f>
        <v>PA</v>
      </c>
      <c r="H3033" s="13"/>
      <c r="I3033" s="13">
        <v>683908</v>
      </c>
      <c r="J3033" s="13">
        <v>2400517</v>
      </c>
    </row>
    <row r="3034" spans="1:10" x14ac:dyDescent="0.25">
      <c r="A3034" s="11" t="s">
        <v>1227</v>
      </c>
      <c r="B3034" t="s">
        <v>1228</v>
      </c>
      <c r="C3034" t="s">
        <v>5204</v>
      </c>
      <c r="D3034" t="s">
        <v>5215</v>
      </c>
      <c r="E3034" t="s">
        <v>5205</v>
      </c>
      <c r="F3034" t="str">
        <f>VLOOKUP($A3034,'Transit IDs'!$A$1:$AK$828,14,FALSE)</f>
        <v>PA</v>
      </c>
      <c r="H3034" s="13"/>
      <c r="I3034" s="13"/>
      <c r="J3034" s="13"/>
    </row>
    <row r="3035" spans="1:10" x14ac:dyDescent="0.25">
      <c r="A3035" s="11" t="s">
        <v>1227</v>
      </c>
      <c r="B3035" t="s">
        <v>1228</v>
      </c>
      <c r="C3035" t="s">
        <v>5204</v>
      </c>
      <c r="D3035" t="s">
        <v>5215</v>
      </c>
      <c r="E3035" t="s">
        <v>5206</v>
      </c>
      <c r="F3035" t="str">
        <f>VLOOKUP($A3035,'Transit IDs'!$A$1:$AK$828,14,FALSE)</f>
        <v>PA</v>
      </c>
      <c r="H3035" s="13"/>
      <c r="I3035" s="13"/>
      <c r="J3035" s="13"/>
    </row>
    <row r="3036" spans="1:10" x14ac:dyDescent="0.25">
      <c r="A3036" s="11" t="s">
        <v>1227</v>
      </c>
      <c r="B3036" t="s">
        <v>1228</v>
      </c>
      <c r="C3036" t="s">
        <v>5204</v>
      </c>
      <c r="D3036" t="s">
        <v>5215</v>
      </c>
      <c r="E3036" t="s">
        <v>5207</v>
      </c>
      <c r="F3036" t="str">
        <f>VLOOKUP($A3036,'Transit IDs'!$A$1:$AK$828,14,FALSE)</f>
        <v>PA</v>
      </c>
      <c r="H3036" s="13"/>
      <c r="I3036" s="13"/>
      <c r="J3036" s="13"/>
    </row>
    <row r="3037" spans="1:10" x14ac:dyDescent="0.25">
      <c r="A3037" s="11" t="s">
        <v>1227</v>
      </c>
      <c r="B3037" t="s">
        <v>1228</v>
      </c>
      <c r="C3037" t="s">
        <v>5204</v>
      </c>
      <c r="D3037" t="s">
        <v>5215</v>
      </c>
      <c r="E3037" t="s">
        <v>5208</v>
      </c>
      <c r="F3037" t="str">
        <f>VLOOKUP($A3037,'Transit IDs'!$A$1:$AK$828,14,FALSE)</f>
        <v>PA</v>
      </c>
      <c r="H3037" s="13"/>
      <c r="I3037" s="13"/>
      <c r="J3037" s="13"/>
    </row>
    <row r="3038" spans="1:10" x14ac:dyDescent="0.25">
      <c r="A3038" s="11" t="s">
        <v>1227</v>
      </c>
      <c r="B3038" t="s">
        <v>1228</v>
      </c>
      <c r="C3038" t="s">
        <v>5204</v>
      </c>
      <c r="D3038" t="s">
        <v>5215</v>
      </c>
      <c r="E3038" t="s">
        <v>5209</v>
      </c>
      <c r="F3038" t="str">
        <f>VLOOKUP($A3038,'Transit IDs'!$A$1:$AK$828,14,FALSE)</f>
        <v>PA</v>
      </c>
      <c r="H3038" s="13"/>
      <c r="I3038" s="13">
        <v>146</v>
      </c>
      <c r="J3038" s="13">
        <v>2005</v>
      </c>
    </row>
    <row r="3039" spans="1:10" x14ac:dyDescent="0.25">
      <c r="A3039" s="11" t="s">
        <v>1227</v>
      </c>
      <c r="B3039" t="s">
        <v>1228</v>
      </c>
      <c r="C3039" t="s">
        <v>5204</v>
      </c>
      <c r="D3039" t="s">
        <v>5215</v>
      </c>
      <c r="E3039" t="s">
        <v>5210</v>
      </c>
      <c r="F3039" t="str">
        <f>VLOOKUP($A3039,'Transit IDs'!$A$1:$AK$828,14,FALSE)</f>
        <v>PA</v>
      </c>
      <c r="H3039" s="13"/>
      <c r="I3039" s="13">
        <v>8</v>
      </c>
      <c r="J3039" s="13">
        <v>29</v>
      </c>
    </row>
    <row r="3040" spans="1:10" x14ac:dyDescent="0.25">
      <c r="A3040" s="11" t="s">
        <v>1227</v>
      </c>
      <c r="B3040" t="s">
        <v>1228</v>
      </c>
      <c r="C3040" t="s">
        <v>5204</v>
      </c>
      <c r="D3040" t="s">
        <v>5215</v>
      </c>
      <c r="E3040" t="s">
        <v>5211</v>
      </c>
      <c r="F3040" t="str">
        <f>VLOOKUP($A3040,'Transit IDs'!$A$1:$AK$828,14,FALSE)</f>
        <v>PA</v>
      </c>
      <c r="H3040" s="13"/>
      <c r="I3040" s="13">
        <v>3</v>
      </c>
      <c r="J3040" s="13">
        <v>10</v>
      </c>
    </row>
    <row r="3041" spans="1:10" x14ac:dyDescent="0.25">
      <c r="A3041" s="11" t="s">
        <v>1227</v>
      </c>
      <c r="B3041" t="s">
        <v>1228</v>
      </c>
      <c r="C3041" t="s">
        <v>5204</v>
      </c>
      <c r="D3041" t="s">
        <v>5215</v>
      </c>
      <c r="E3041" t="s">
        <v>5212</v>
      </c>
      <c r="F3041" t="str">
        <f>VLOOKUP($A3041,'Transit IDs'!$A$1:$AK$828,14,FALSE)</f>
        <v>PA</v>
      </c>
      <c r="H3041" s="13"/>
      <c r="I3041" s="13">
        <v>37592</v>
      </c>
      <c r="J3041" s="13">
        <v>515252</v>
      </c>
    </row>
    <row r="3042" spans="1:10" x14ac:dyDescent="0.25">
      <c r="A3042" s="11" t="s">
        <v>1227</v>
      </c>
      <c r="B3042" t="s">
        <v>1228</v>
      </c>
      <c r="C3042" t="s">
        <v>5227</v>
      </c>
      <c r="D3042" t="s">
        <v>5215</v>
      </c>
      <c r="E3042" t="s">
        <v>5205</v>
      </c>
      <c r="F3042" t="str">
        <f>VLOOKUP($A3042,'Transit IDs'!$A$1:$AK$828,14,FALSE)</f>
        <v>PA</v>
      </c>
      <c r="H3042" s="13"/>
      <c r="I3042" s="13"/>
      <c r="J3042" s="13"/>
    </row>
    <row r="3043" spans="1:10" x14ac:dyDescent="0.25">
      <c r="A3043" s="11" t="s">
        <v>1227</v>
      </c>
      <c r="B3043" t="s">
        <v>1228</v>
      </c>
      <c r="C3043" t="s">
        <v>5227</v>
      </c>
      <c r="D3043" t="s">
        <v>5215</v>
      </c>
      <c r="E3043" t="s">
        <v>5206</v>
      </c>
      <c r="F3043" t="str">
        <f>VLOOKUP($A3043,'Transit IDs'!$A$1:$AK$828,14,FALSE)</f>
        <v>PA</v>
      </c>
      <c r="H3043" s="13"/>
      <c r="I3043" s="13"/>
      <c r="J3043" s="13"/>
    </row>
    <row r="3044" spans="1:10" x14ac:dyDescent="0.25">
      <c r="A3044" s="11" t="s">
        <v>1227</v>
      </c>
      <c r="B3044" t="s">
        <v>1228</v>
      </c>
      <c r="C3044" t="s">
        <v>5227</v>
      </c>
      <c r="D3044" t="s">
        <v>5215</v>
      </c>
      <c r="E3044" t="s">
        <v>5207</v>
      </c>
      <c r="F3044" t="str">
        <f>VLOOKUP($A3044,'Transit IDs'!$A$1:$AK$828,14,FALSE)</f>
        <v>PA</v>
      </c>
      <c r="H3044" s="13"/>
      <c r="I3044" s="13"/>
      <c r="J3044" s="13"/>
    </row>
    <row r="3045" spans="1:10" x14ac:dyDescent="0.25">
      <c r="A3045" s="11" t="s">
        <v>1227</v>
      </c>
      <c r="B3045" t="s">
        <v>1228</v>
      </c>
      <c r="C3045" t="s">
        <v>5227</v>
      </c>
      <c r="D3045" t="s">
        <v>5215</v>
      </c>
      <c r="E3045" t="s">
        <v>5208</v>
      </c>
      <c r="F3045" t="str">
        <f>VLOOKUP($A3045,'Transit IDs'!$A$1:$AK$828,14,FALSE)</f>
        <v>PA</v>
      </c>
      <c r="H3045" s="13"/>
      <c r="I3045" s="13"/>
      <c r="J3045" s="13"/>
    </row>
    <row r="3046" spans="1:10" x14ac:dyDescent="0.25">
      <c r="A3046" s="11" t="s">
        <v>1227</v>
      </c>
      <c r="B3046" t="s">
        <v>1228</v>
      </c>
      <c r="C3046" t="s">
        <v>5227</v>
      </c>
      <c r="D3046" t="s">
        <v>5215</v>
      </c>
      <c r="E3046" t="s">
        <v>5209</v>
      </c>
      <c r="F3046" t="str">
        <f>VLOOKUP($A3046,'Transit IDs'!$A$1:$AK$828,14,FALSE)</f>
        <v>PA</v>
      </c>
      <c r="G3046" s="13">
        <v>11</v>
      </c>
      <c r="H3046" s="13">
        <v>4</v>
      </c>
      <c r="I3046" s="13">
        <v>242</v>
      </c>
      <c r="J3046" s="13">
        <v>41</v>
      </c>
    </row>
    <row r="3047" spans="1:10" x14ac:dyDescent="0.25">
      <c r="A3047" s="11" t="s">
        <v>1227</v>
      </c>
      <c r="B3047" t="s">
        <v>1228</v>
      </c>
      <c r="C3047" t="s">
        <v>5227</v>
      </c>
      <c r="D3047" t="s">
        <v>5215</v>
      </c>
      <c r="E3047" t="s">
        <v>5210</v>
      </c>
      <c r="F3047" t="str">
        <f>VLOOKUP($A3047,'Transit IDs'!$A$1:$AK$828,14,FALSE)</f>
        <v>PA</v>
      </c>
      <c r="G3047" s="13">
        <v>14</v>
      </c>
      <c r="H3047" s="13">
        <v>6</v>
      </c>
      <c r="I3047" s="13">
        <v>609</v>
      </c>
      <c r="J3047" s="13">
        <v>104</v>
      </c>
    </row>
    <row r="3048" spans="1:10" x14ac:dyDescent="0.25">
      <c r="A3048" s="11" t="s">
        <v>1227</v>
      </c>
      <c r="B3048" t="s">
        <v>1228</v>
      </c>
      <c r="C3048" t="s">
        <v>5227</v>
      </c>
      <c r="D3048" t="s">
        <v>5215</v>
      </c>
      <c r="E3048" t="s">
        <v>5211</v>
      </c>
      <c r="F3048" t="str">
        <f>VLOOKUP($A3048,'Transit IDs'!$A$1:$AK$828,14,FALSE)</f>
        <v>PA</v>
      </c>
      <c r="G3048" s="13">
        <v>11</v>
      </c>
      <c r="H3048" s="13">
        <v>4</v>
      </c>
      <c r="I3048" s="13">
        <v>313</v>
      </c>
      <c r="J3048" s="13">
        <v>53</v>
      </c>
    </row>
    <row r="3049" spans="1:10" x14ac:dyDescent="0.25">
      <c r="A3049" s="11" t="s">
        <v>1227</v>
      </c>
      <c r="B3049" t="s">
        <v>1228</v>
      </c>
      <c r="C3049" t="s">
        <v>5227</v>
      </c>
      <c r="D3049" t="s">
        <v>5215</v>
      </c>
      <c r="E3049" t="s">
        <v>5212</v>
      </c>
      <c r="F3049" t="str">
        <f>VLOOKUP($A3049,'Transit IDs'!$A$1:$AK$828,14,FALSE)</f>
        <v>PA</v>
      </c>
      <c r="G3049" s="13">
        <v>3536</v>
      </c>
      <c r="H3049" s="13">
        <v>1394</v>
      </c>
      <c r="I3049" s="13">
        <v>94934</v>
      </c>
      <c r="J3049" s="13">
        <v>16139</v>
      </c>
    </row>
    <row r="3050" spans="1:10" x14ac:dyDescent="0.25">
      <c r="A3050" s="11" t="s">
        <v>1227</v>
      </c>
      <c r="B3050" t="s">
        <v>1228</v>
      </c>
      <c r="C3050" t="s">
        <v>5214</v>
      </c>
      <c r="D3050" t="s">
        <v>5215</v>
      </c>
      <c r="E3050" t="s">
        <v>5205</v>
      </c>
      <c r="F3050" t="str">
        <f>VLOOKUP($A3050,'Transit IDs'!$A$1:$AK$828,14,FALSE)</f>
        <v>PA</v>
      </c>
      <c r="H3050" s="13"/>
      <c r="I3050" s="13"/>
      <c r="J3050" s="13"/>
    </row>
    <row r="3051" spans="1:10" x14ac:dyDescent="0.25">
      <c r="A3051" s="11" t="s">
        <v>1227</v>
      </c>
      <c r="B3051" t="s">
        <v>1228</v>
      </c>
      <c r="C3051" t="s">
        <v>5214</v>
      </c>
      <c r="D3051" t="s">
        <v>5215</v>
      </c>
      <c r="E3051" t="s">
        <v>5206</v>
      </c>
      <c r="F3051" t="str">
        <f>VLOOKUP($A3051,'Transit IDs'!$A$1:$AK$828,14,FALSE)</f>
        <v>PA</v>
      </c>
      <c r="H3051" s="13"/>
      <c r="I3051" s="13"/>
      <c r="J3051" s="13"/>
    </row>
    <row r="3052" spans="1:10" x14ac:dyDescent="0.25">
      <c r="A3052" s="11" t="s">
        <v>1227</v>
      </c>
      <c r="B3052" t="s">
        <v>1228</v>
      </c>
      <c r="C3052" t="s">
        <v>5214</v>
      </c>
      <c r="D3052" t="s">
        <v>5215</v>
      </c>
      <c r="E3052" t="s">
        <v>5207</v>
      </c>
      <c r="F3052" t="str">
        <f>VLOOKUP($A3052,'Transit IDs'!$A$1:$AK$828,14,FALSE)</f>
        <v>PA</v>
      </c>
      <c r="H3052" s="13"/>
      <c r="I3052" s="13"/>
      <c r="J3052" s="13"/>
    </row>
    <row r="3053" spans="1:10" x14ac:dyDescent="0.25">
      <c r="A3053" s="11" t="s">
        <v>1227</v>
      </c>
      <c r="B3053" t="s">
        <v>1228</v>
      </c>
      <c r="C3053" t="s">
        <v>5214</v>
      </c>
      <c r="D3053" t="s">
        <v>5215</v>
      </c>
      <c r="E3053" t="s">
        <v>5208</v>
      </c>
      <c r="F3053" t="str">
        <f>VLOOKUP($A3053,'Transit IDs'!$A$1:$AK$828,14,FALSE)</f>
        <v>PA</v>
      </c>
      <c r="H3053" s="13"/>
      <c r="I3053" s="13"/>
      <c r="J3053" s="13"/>
    </row>
    <row r="3054" spans="1:10" x14ac:dyDescent="0.25">
      <c r="A3054" s="11" t="s">
        <v>1227</v>
      </c>
      <c r="B3054" t="s">
        <v>1228</v>
      </c>
      <c r="C3054" t="s">
        <v>5214</v>
      </c>
      <c r="D3054" t="s">
        <v>5215</v>
      </c>
      <c r="E3054" t="s">
        <v>5209</v>
      </c>
      <c r="F3054" t="str">
        <f>VLOOKUP($A3054,'Transit IDs'!$A$1:$AK$828,14,FALSE)</f>
        <v>PA</v>
      </c>
      <c r="H3054" s="13"/>
      <c r="I3054" s="13">
        <v>4140</v>
      </c>
      <c r="J3054" s="13">
        <v>17074</v>
      </c>
    </row>
    <row r="3055" spans="1:10" x14ac:dyDescent="0.25">
      <c r="A3055" s="11" t="s">
        <v>1227</v>
      </c>
      <c r="B3055" t="s">
        <v>1228</v>
      </c>
      <c r="C3055" t="s">
        <v>5214</v>
      </c>
      <c r="D3055" t="s">
        <v>5215</v>
      </c>
      <c r="E3055" t="s">
        <v>5210</v>
      </c>
      <c r="F3055" t="str">
        <f>VLOOKUP($A3055,'Transit IDs'!$A$1:$AK$828,14,FALSE)</f>
        <v>PA</v>
      </c>
      <c r="H3055" s="13"/>
      <c r="I3055" s="13">
        <v>2109</v>
      </c>
      <c r="J3055" s="13">
        <v>8595</v>
      </c>
    </row>
    <row r="3056" spans="1:10" x14ac:dyDescent="0.25">
      <c r="A3056" s="11" t="s">
        <v>1227</v>
      </c>
      <c r="B3056" t="s">
        <v>1228</v>
      </c>
      <c r="C3056" t="s">
        <v>5214</v>
      </c>
      <c r="D3056" t="s">
        <v>5215</v>
      </c>
      <c r="E3056" t="s">
        <v>5211</v>
      </c>
      <c r="F3056" t="str">
        <f>VLOOKUP($A3056,'Transit IDs'!$A$1:$AK$828,14,FALSE)</f>
        <v>PA</v>
      </c>
      <c r="H3056" s="13"/>
      <c r="I3056" s="13">
        <v>761</v>
      </c>
      <c r="J3056" s="13">
        <v>2776</v>
      </c>
    </row>
    <row r="3057" spans="1:10" x14ac:dyDescent="0.25">
      <c r="A3057" s="11" t="s">
        <v>1227</v>
      </c>
      <c r="B3057" t="s">
        <v>1228</v>
      </c>
      <c r="C3057" t="s">
        <v>5214</v>
      </c>
      <c r="D3057" t="s">
        <v>5215</v>
      </c>
      <c r="E3057" t="s">
        <v>5212</v>
      </c>
      <c r="F3057" t="str">
        <f>VLOOKUP($A3057,'Transit IDs'!$A$1:$AK$828,14,FALSE)</f>
        <v>PA</v>
      </c>
      <c r="H3057" s="13"/>
      <c r="I3057" s="13">
        <v>1213808</v>
      </c>
      <c r="J3057" s="13">
        <v>5043313</v>
      </c>
    </row>
    <row r="3058" spans="1:10" x14ac:dyDescent="0.25">
      <c r="A3058" s="11" t="s">
        <v>1234</v>
      </c>
      <c r="B3058" t="s">
        <v>1235</v>
      </c>
      <c r="C3058" t="s">
        <v>5204</v>
      </c>
      <c r="D3058" t="s">
        <v>5215</v>
      </c>
      <c r="E3058" t="s">
        <v>5205</v>
      </c>
      <c r="F3058" t="str">
        <f>VLOOKUP($A3058,'Transit IDs'!$A$1:$AK$828,14,FALSE)</f>
        <v>PA</v>
      </c>
      <c r="H3058" s="13"/>
      <c r="I3058" s="13"/>
      <c r="J3058" s="13"/>
    </row>
    <row r="3059" spans="1:10" x14ac:dyDescent="0.25">
      <c r="A3059" s="11" t="s">
        <v>1234</v>
      </c>
      <c r="B3059" t="s">
        <v>1235</v>
      </c>
      <c r="C3059" t="s">
        <v>5204</v>
      </c>
      <c r="D3059" t="s">
        <v>5215</v>
      </c>
      <c r="E3059" t="s">
        <v>5206</v>
      </c>
      <c r="F3059" t="str">
        <f>VLOOKUP($A3059,'Transit IDs'!$A$1:$AK$828,14,FALSE)</f>
        <v>PA</v>
      </c>
      <c r="H3059" s="13"/>
      <c r="I3059" s="13"/>
      <c r="J3059" s="13"/>
    </row>
    <row r="3060" spans="1:10" x14ac:dyDescent="0.25">
      <c r="A3060" s="11" t="s">
        <v>1234</v>
      </c>
      <c r="B3060" t="s">
        <v>1235</v>
      </c>
      <c r="C3060" t="s">
        <v>5204</v>
      </c>
      <c r="D3060" t="s">
        <v>5215</v>
      </c>
      <c r="E3060" t="s">
        <v>5207</v>
      </c>
      <c r="F3060" t="str">
        <f>VLOOKUP($A3060,'Transit IDs'!$A$1:$AK$828,14,FALSE)</f>
        <v>PA</v>
      </c>
      <c r="H3060" s="13"/>
      <c r="I3060" s="13"/>
      <c r="J3060" s="13"/>
    </row>
    <row r="3061" spans="1:10" x14ac:dyDescent="0.25">
      <c r="A3061" s="11" t="s">
        <v>1234</v>
      </c>
      <c r="B3061" t="s">
        <v>1235</v>
      </c>
      <c r="C3061" t="s">
        <v>5204</v>
      </c>
      <c r="D3061" t="s">
        <v>5215</v>
      </c>
      <c r="E3061" t="s">
        <v>5208</v>
      </c>
      <c r="F3061" t="str">
        <f>VLOOKUP($A3061,'Transit IDs'!$A$1:$AK$828,14,FALSE)</f>
        <v>PA</v>
      </c>
      <c r="H3061" s="13"/>
      <c r="I3061" s="13"/>
      <c r="J3061" s="13"/>
    </row>
    <row r="3062" spans="1:10" x14ac:dyDescent="0.25">
      <c r="A3062" s="11" t="s">
        <v>1234</v>
      </c>
      <c r="B3062" t="s">
        <v>1235</v>
      </c>
      <c r="C3062" t="s">
        <v>5204</v>
      </c>
      <c r="D3062" t="s">
        <v>5215</v>
      </c>
      <c r="E3062" t="s">
        <v>5209</v>
      </c>
      <c r="F3062" t="str">
        <f>VLOOKUP($A3062,'Transit IDs'!$A$1:$AK$828,14,FALSE)</f>
        <v>PA</v>
      </c>
      <c r="H3062" s="13"/>
      <c r="I3062" s="13">
        <v>907</v>
      </c>
      <c r="J3062" s="13">
        <v>6168</v>
      </c>
    </row>
    <row r="3063" spans="1:10" x14ac:dyDescent="0.25">
      <c r="A3063" s="11" t="s">
        <v>1234</v>
      </c>
      <c r="B3063" t="s">
        <v>1235</v>
      </c>
      <c r="C3063" t="s">
        <v>5204</v>
      </c>
      <c r="D3063" t="s">
        <v>5215</v>
      </c>
      <c r="E3063" t="s">
        <v>5210</v>
      </c>
      <c r="F3063" t="str">
        <f>VLOOKUP($A3063,'Transit IDs'!$A$1:$AK$828,14,FALSE)</f>
        <v>PA</v>
      </c>
      <c r="H3063" s="13"/>
      <c r="I3063" s="13">
        <v>177</v>
      </c>
      <c r="J3063" s="13">
        <v>885</v>
      </c>
    </row>
    <row r="3064" spans="1:10" x14ac:dyDescent="0.25">
      <c r="A3064" s="11" t="s">
        <v>1234</v>
      </c>
      <c r="B3064" t="s">
        <v>1235</v>
      </c>
      <c r="C3064" t="s">
        <v>5204</v>
      </c>
      <c r="D3064" t="s">
        <v>5215</v>
      </c>
      <c r="E3064" t="s">
        <v>5211</v>
      </c>
      <c r="F3064" t="str">
        <f>VLOOKUP($A3064,'Transit IDs'!$A$1:$AK$828,14,FALSE)</f>
        <v>PA</v>
      </c>
      <c r="H3064" s="13"/>
      <c r="I3064" s="13">
        <v>99</v>
      </c>
      <c r="J3064" s="13">
        <v>495</v>
      </c>
    </row>
    <row r="3065" spans="1:10" x14ac:dyDescent="0.25">
      <c r="A3065" s="11" t="s">
        <v>1234</v>
      </c>
      <c r="B3065" t="s">
        <v>1235</v>
      </c>
      <c r="C3065" t="s">
        <v>5204</v>
      </c>
      <c r="D3065" t="s">
        <v>5215</v>
      </c>
      <c r="E3065" t="s">
        <v>5212</v>
      </c>
      <c r="F3065" t="str">
        <f>VLOOKUP($A3065,'Transit IDs'!$A$1:$AK$828,14,FALSE)</f>
        <v>PA</v>
      </c>
      <c r="H3065" s="13"/>
      <c r="I3065" s="13">
        <v>246083</v>
      </c>
      <c r="J3065" s="13">
        <v>1663391</v>
      </c>
    </row>
    <row r="3066" spans="1:10" x14ac:dyDescent="0.25">
      <c r="A3066" s="11" t="s">
        <v>1234</v>
      </c>
      <c r="B3066" t="s">
        <v>1235</v>
      </c>
      <c r="C3066" t="s">
        <v>5214</v>
      </c>
      <c r="D3066" t="s">
        <v>5215</v>
      </c>
      <c r="E3066" t="s">
        <v>5205</v>
      </c>
      <c r="F3066" t="str">
        <f>VLOOKUP($A3066,'Transit IDs'!$A$1:$AK$828,14,FALSE)</f>
        <v>PA</v>
      </c>
      <c r="H3066" s="13"/>
      <c r="I3066" s="13"/>
      <c r="J3066" s="13"/>
    </row>
    <row r="3067" spans="1:10" x14ac:dyDescent="0.25">
      <c r="A3067" s="11" t="s">
        <v>1234</v>
      </c>
      <c r="B3067" t="s">
        <v>1235</v>
      </c>
      <c r="C3067" t="s">
        <v>5214</v>
      </c>
      <c r="D3067" t="s">
        <v>5215</v>
      </c>
      <c r="E3067" t="s">
        <v>5206</v>
      </c>
      <c r="F3067" t="str">
        <f>VLOOKUP($A3067,'Transit IDs'!$A$1:$AK$828,14,FALSE)</f>
        <v>PA</v>
      </c>
      <c r="H3067" s="13"/>
      <c r="I3067" s="13"/>
      <c r="J3067" s="13"/>
    </row>
    <row r="3068" spans="1:10" x14ac:dyDescent="0.25">
      <c r="A3068" s="11" t="s">
        <v>1234</v>
      </c>
      <c r="B3068" t="s">
        <v>1235</v>
      </c>
      <c r="C3068" t="s">
        <v>5214</v>
      </c>
      <c r="D3068" t="s">
        <v>5215</v>
      </c>
      <c r="E3068" t="s">
        <v>5207</v>
      </c>
      <c r="F3068" t="str">
        <f>VLOOKUP($A3068,'Transit IDs'!$A$1:$AK$828,14,FALSE)</f>
        <v>PA</v>
      </c>
      <c r="H3068" s="13"/>
      <c r="I3068" s="13"/>
      <c r="J3068" s="13"/>
    </row>
    <row r="3069" spans="1:10" x14ac:dyDescent="0.25">
      <c r="A3069" s="11" t="s">
        <v>1234</v>
      </c>
      <c r="B3069" t="s">
        <v>1235</v>
      </c>
      <c r="C3069" t="s">
        <v>5214</v>
      </c>
      <c r="D3069" t="s">
        <v>5215</v>
      </c>
      <c r="E3069" t="s">
        <v>5208</v>
      </c>
      <c r="F3069" t="str">
        <f>VLOOKUP($A3069,'Transit IDs'!$A$1:$AK$828,14,FALSE)</f>
        <v>PA</v>
      </c>
      <c r="H3069" s="13"/>
      <c r="I3069" s="13"/>
      <c r="J3069" s="13"/>
    </row>
    <row r="3070" spans="1:10" x14ac:dyDescent="0.25">
      <c r="A3070" s="11" t="s">
        <v>1234</v>
      </c>
      <c r="B3070" t="s">
        <v>1235</v>
      </c>
      <c r="C3070" t="s">
        <v>5214</v>
      </c>
      <c r="D3070" t="s">
        <v>5215</v>
      </c>
      <c r="E3070" t="s">
        <v>5209</v>
      </c>
      <c r="F3070" t="str">
        <f>VLOOKUP($A3070,'Transit IDs'!$A$1:$AK$828,14,FALSE)</f>
        <v>PA</v>
      </c>
      <c r="H3070" s="13"/>
      <c r="I3070" s="13">
        <v>11498</v>
      </c>
      <c r="J3070" s="13">
        <v>33344</v>
      </c>
    </row>
    <row r="3071" spans="1:10" x14ac:dyDescent="0.25">
      <c r="A3071" s="11" t="s">
        <v>1234</v>
      </c>
      <c r="B3071" t="s">
        <v>1235</v>
      </c>
      <c r="C3071" t="s">
        <v>5214</v>
      </c>
      <c r="D3071" t="s">
        <v>5215</v>
      </c>
      <c r="E3071" t="s">
        <v>5210</v>
      </c>
      <c r="F3071" t="str">
        <f>VLOOKUP($A3071,'Transit IDs'!$A$1:$AK$828,14,FALSE)</f>
        <v>PA</v>
      </c>
      <c r="H3071" s="13"/>
      <c r="I3071" s="13">
        <v>6366</v>
      </c>
      <c r="J3071" s="13">
        <v>17188</v>
      </c>
    </row>
    <row r="3072" spans="1:10" x14ac:dyDescent="0.25">
      <c r="A3072" s="11" t="s">
        <v>1234</v>
      </c>
      <c r="B3072" t="s">
        <v>1235</v>
      </c>
      <c r="C3072" t="s">
        <v>5214</v>
      </c>
      <c r="D3072" t="s">
        <v>5215</v>
      </c>
      <c r="E3072" t="s">
        <v>5211</v>
      </c>
      <c r="F3072" t="str">
        <f>VLOOKUP($A3072,'Transit IDs'!$A$1:$AK$828,14,FALSE)</f>
        <v>PA</v>
      </c>
      <c r="H3072" s="13"/>
      <c r="I3072" s="13">
        <v>2226</v>
      </c>
      <c r="J3072" s="13">
        <v>6901</v>
      </c>
    </row>
    <row r="3073" spans="1:10" x14ac:dyDescent="0.25">
      <c r="A3073" s="11" t="s">
        <v>1234</v>
      </c>
      <c r="B3073" t="s">
        <v>1235</v>
      </c>
      <c r="C3073" t="s">
        <v>5214</v>
      </c>
      <c r="D3073" t="s">
        <v>5215</v>
      </c>
      <c r="E3073" t="s">
        <v>5212</v>
      </c>
      <c r="F3073" t="str">
        <f>VLOOKUP($A3073,'Transit IDs'!$A$1:$AK$828,14,FALSE)</f>
        <v>PA</v>
      </c>
      <c r="H3073" s="13"/>
      <c r="I3073" s="13">
        <v>3408171</v>
      </c>
      <c r="J3073" s="13">
        <v>9838183</v>
      </c>
    </row>
    <row r="3074" spans="1:10" x14ac:dyDescent="0.25">
      <c r="A3074" s="11" t="s">
        <v>1241</v>
      </c>
      <c r="B3074" t="s">
        <v>1242</v>
      </c>
      <c r="C3074" t="s">
        <v>5204</v>
      </c>
      <c r="D3074" t="s">
        <v>5215</v>
      </c>
      <c r="E3074" t="s">
        <v>5205</v>
      </c>
      <c r="F3074" t="str">
        <f>VLOOKUP($A3074,'Transit IDs'!$A$1:$AK$828,14,FALSE)</f>
        <v>PA</v>
      </c>
      <c r="H3074" s="13"/>
      <c r="I3074" s="13"/>
      <c r="J3074" s="13"/>
    </row>
    <row r="3075" spans="1:10" x14ac:dyDescent="0.25">
      <c r="A3075" s="11" t="s">
        <v>1241</v>
      </c>
      <c r="B3075" t="s">
        <v>1242</v>
      </c>
      <c r="C3075" t="s">
        <v>5204</v>
      </c>
      <c r="D3075" t="s">
        <v>5215</v>
      </c>
      <c r="E3075" t="s">
        <v>5206</v>
      </c>
      <c r="F3075" t="str">
        <f>VLOOKUP($A3075,'Transit IDs'!$A$1:$AK$828,14,FALSE)</f>
        <v>PA</v>
      </c>
      <c r="H3075" s="13"/>
      <c r="I3075" s="13"/>
      <c r="J3075" s="13"/>
    </row>
    <row r="3076" spans="1:10" x14ac:dyDescent="0.25">
      <c r="A3076" s="11" t="s">
        <v>1241</v>
      </c>
      <c r="B3076" t="s">
        <v>1242</v>
      </c>
      <c r="C3076" t="s">
        <v>5204</v>
      </c>
      <c r="D3076" t="s">
        <v>5215</v>
      </c>
      <c r="E3076" t="s">
        <v>5207</v>
      </c>
      <c r="F3076" t="str">
        <f>VLOOKUP($A3076,'Transit IDs'!$A$1:$AK$828,14,FALSE)</f>
        <v>PA</v>
      </c>
      <c r="H3076" s="13"/>
      <c r="I3076" s="13"/>
      <c r="J3076" s="13"/>
    </row>
    <row r="3077" spans="1:10" x14ac:dyDescent="0.25">
      <c r="A3077" s="11" t="s">
        <v>1241</v>
      </c>
      <c r="B3077" t="s">
        <v>1242</v>
      </c>
      <c r="C3077" t="s">
        <v>5204</v>
      </c>
      <c r="D3077" t="s">
        <v>5215</v>
      </c>
      <c r="E3077" t="s">
        <v>5208</v>
      </c>
      <c r="F3077" t="str">
        <f>VLOOKUP($A3077,'Transit IDs'!$A$1:$AK$828,14,FALSE)</f>
        <v>PA</v>
      </c>
      <c r="H3077" s="13"/>
      <c r="I3077" s="13"/>
      <c r="J3077" s="13"/>
    </row>
    <row r="3078" spans="1:10" x14ac:dyDescent="0.25">
      <c r="A3078" s="11" t="s">
        <v>1241</v>
      </c>
      <c r="B3078" t="s">
        <v>1242</v>
      </c>
      <c r="C3078" t="s">
        <v>5204</v>
      </c>
      <c r="D3078" t="s">
        <v>5215</v>
      </c>
      <c r="E3078" t="s">
        <v>5209</v>
      </c>
      <c r="F3078" t="str">
        <f>VLOOKUP($A3078,'Transit IDs'!$A$1:$AK$828,14,FALSE)</f>
        <v>PA</v>
      </c>
      <c r="H3078" s="13"/>
      <c r="I3078" s="13">
        <v>514</v>
      </c>
      <c r="J3078" s="13">
        <v>5317</v>
      </c>
    </row>
    <row r="3079" spans="1:10" x14ac:dyDescent="0.25">
      <c r="A3079" s="11" t="s">
        <v>1241</v>
      </c>
      <c r="B3079" t="s">
        <v>1242</v>
      </c>
      <c r="C3079" t="s">
        <v>5204</v>
      </c>
      <c r="D3079" t="s">
        <v>5215</v>
      </c>
      <c r="E3079" t="s">
        <v>5210</v>
      </c>
      <c r="F3079" t="str">
        <f>VLOOKUP($A3079,'Transit IDs'!$A$1:$AK$828,14,FALSE)</f>
        <v>PA</v>
      </c>
      <c r="H3079" s="13"/>
      <c r="I3079" s="13"/>
      <c r="J3079" s="13"/>
    </row>
    <row r="3080" spans="1:10" x14ac:dyDescent="0.25">
      <c r="A3080" s="11" t="s">
        <v>1241</v>
      </c>
      <c r="B3080" t="s">
        <v>1242</v>
      </c>
      <c r="C3080" t="s">
        <v>5204</v>
      </c>
      <c r="D3080" t="s">
        <v>5215</v>
      </c>
      <c r="E3080" t="s">
        <v>5211</v>
      </c>
      <c r="F3080" t="str">
        <f>VLOOKUP($A3080,'Transit IDs'!$A$1:$AK$828,14,FALSE)</f>
        <v>PA</v>
      </c>
      <c r="H3080" s="13"/>
      <c r="I3080" s="13"/>
      <c r="J3080" s="13"/>
    </row>
    <row r="3081" spans="1:10" x14ac:dyDescent="0.25">
      <c r="A3081" s="11" t="s">
        <v>1241</v>
      </c>
      <c r="B3081" t="s">
        <v>1242</v>
      </c>
      <c r="C3081" t="s">
        <v>5204</v>
      </c>
      <c r="D3081" t="s">
        <v>5215</v>
      </c>
      <c r="E3081" t="s">
        <v>5212</v>
      </c>
      <c r="F3081" t="str">
        <f>VLOOKUP($A3081,'Transit IDs'!$A$1:$AK$828,14,FALSE)</f>
        <v>PA</v>
      </c>
      <c r="H3081" s="13"/>
      <c r="I3081" s="13">
        <v>130500</v>
      </c>
      <c r="J3081" s="13">
        <v>1350642</v>
      </c>
    </row>
    <row r="3082" spans="1:10" x14ac:dyDescent="0.25">
      <c r="A3082" s="11" t="s">
        <v>1241</v>
      </c>
      <c r="B3082" t="s">
        <v>1242</v>
      </c>
      <c r="C3082" t="s">
        <v>5204</v>
      </c>
      <c r="D3082" t="s">
        <v>4287</v>
      </c>
      <c r="E3082" t="s">
        <v>5205</v>
      </c>
      <c r="F3082" t="str">
        <f>VLOOKUP($A3082,'Transit IDs'!$A$1:$AK$828,14,FALSE)</f>
        <v>PA</v>
      </c>
      <c r="H3082" s="13"/>
      <c r="I3082" s="13"/>
      <c r="J3082" s="13"/>
    </row>
    <row r="3083" spans="1:10" x14ac:dyDescent="0.25">
      <c r="A3083" s="11" t="s">
        <v>1241</v>
      </c>
      <c r="B3083" t="s">
        <v>1242</v>
      </c>
      <c r="C3083" t="s">
        <v>5204</v>
      </c>
      <c r="D3083" t="s">
        <v>4287</v>
      </c>
      <c r="E3083" t="s">
        <v>5206</v>
      </c>
      <c r="F3083" t="str">
        <f>VLOOKUP($A3083,'Transit IDs'!$A$1:$AK$828,14,FALSE)</f>
        <v>PA</v>
      </c>
      <c r="H3083" s="13"/>
      <c r="I3083" s="13"/>
      <c r="J3083" s="13"/>
    </row>
    <row r="3084" spans="1:10" x14ac:dyDescent="0.25">
      <c r="A3084" s="11" t="s">
        <v>1241</v>
      </c>
      <c r="B3084" t="s">
        <v>1242</v>
      </c>
      <c r="C3084" t="s">
        <v>5204</v>
      </c>
      <c r="D3084" t="s">
        <v>4287</v>
      </c>
      <c r="E3084" t="s">
        <v>5207</v>
      </c>
      <c r="F3084" t="str">
        <f>VLOOKUP($A3084,'Transit IDs'!$A$1:$AK$828,14,FALSE)</f>
        <v>PA</v>
      </c>
      <c r="H3084" s="13"/>
      <c r="I3084" s="13"/>
      <c r="J3084" s="13"/>
    </row>
    <row r="3085" spans="1:10" x14ac:dyDescent="0.25">
      <c r="A3085" s="11" t="s">
        <v>1241</v>
      </c>
      <c r="B3085" t="s">
        <v>1242</v>
      </c>
      <c r="C3085" t="s">
        <v>5204</v>
      </c>
      <c r="D3085" t="s">
        <v>4287</v>
      </c>
      <c r="E3085" t="s">
        <v>5208</v>
      </c>
      <c r="F3085" t="str">
        <f>VLOOKUP($A3085,'Transit IDs'!$A$1:$AK$828,14,FALSE)</f>
        <v>PA</v>
      </c>
      <c r="H3085" s="13"/>
      <c r="I3085" s="13"/>
      <c r="J3085" s="13"/>
    </row>
    <row r="3086" spans="1:10" x14ac:dyDescent="0.25">
      <c r="A3086" s="11" t="s">
        <v>1241</v>
      </c>
      <c r="B3086" t="s">
        <v>1242</v>
      </c>
      <c r="C3086" t="s">
        <v>5204</v>
      </c>
      <c r="D3086" t="s">
        <v>4287</v>
      </c>
      <c r="E3086" t="s">
        <v>5209</v>
      </c>
      <c r="F3086" t="str">
        <f>VLOOKUP($A3086,'Transit IDs'!$A$1:$AK$828,14,FALSE)</f>
        <v>PA</v>
      </c>
      <c r="H3086" s="13"/>
      <c r="I3086" s="13">
        <v>193</v>
      </c>
      <c r="J3086" s="13">
        <v>1765</v>
      </c>
    </row>
    <row r="3087" spans="1:10" x14ac:dyDescent="0.25">
      <c r="A3087" s="11" t="s">
        <v>1241</v>
      </c>
      <c r="B3087" t="s">
        <v>1242</v>
      </c>
      <c r="C3087" t="s">
        <v>5204</v>
      </c>
      <c r="D3087" t="s">
        <v>4287</v>
      </c>
      <c r="E3087" t="s">
        <v>5210</v>
      </c>
      <c r="F3087" t="str">
        <f>VLOOKUP($A3087,'Transit IDs'!$A$1:$AK$828,14,FALSE)</f>
        <v>PA</v>
      </c>
      <c r="H3087" s="13"/>
      <c r="I3087" s="13">
        <v>162</v>
      </c>
      <c r="J3087" s="13">
        <v>1185</v>
      </c>
    </row>
    <row r="3088" spans="1:10" x14ac:dyDescent="0.25">
      <c r="A3088" s="11" t="s">
        <v>1241</v>
      </c>
      <c r="B3088" t="s">
        <v>1242</v>
      </c>
      <c r="C3088" t="s">
        <v>5204</v>
      </c>
      <c r="D3088" t="s">
        <v>4287</v>
      </c>
      <c r="E3088" t="s">
        <v>5211</v>
      </c>
      <c r="F3088" t="str">
        <f>VLOOKUP($A3088,'Transit IDs'!$A$1:$AK$828,14,FALSE)</f>
        <v>PA</v>
      </c>
      <c r="H3088" s="13"/>
      <c r="I3088" s="13">
        <v>50</v>
      </c>
      <c r="J3088" s="13">
        <v>337</v>
      </c>
    </row>
    <row r="3089" spans="1:10" x14ac:dyDescent="0.25">
      <c r="A3089" s="11" t="s">
        <v>1241</v>
      </c>
      <c r="B3089" t="s">
        <v>1242</v>
      </c>
      <c r="C3089" t="s">
        <v>5204</v>
      </c>
      <c r="D3089" t="s">
        <v>4287</v>
      </c>
      <c r="E3089" t="s">
        <v>5212</v>
      </c>
      <c r="F3089" t="str">
        <f>VLOOKUP($A3089,'Transit IDs'!$A$1:$AK$828,14,FALSE)</f>
        <v>PA</v>
      </c>
      <c r="H3089" s="13"/>
      <c r="I3089" s="13">
        <v>59812</v>
      </c>
      <c r="J3089" s="13">
        <v>526089</v>
      </c>
    </row>
    <row r="3090" spans="1:10" x14ac:dyDescent="0.25">
      <c r="A3090" s="11" t="s">
        <v>1241</v>
      </c>
      <c r="B3090" t="s">
        <v>1242</v>
      </c>
      <c r="C3090" t="s">
        <v>5213</v>
      </c>
      <c r="D3090" t="s">
        <v>4287</v>
      </c>
      <c r="E3090" t="s">
        <v>5205</v>
      </c>
      <c r="F3090" t="str">
        <f>VLOOKUP($A3090,'Transit IDs'!$A$1:$AK$828,14,FALSE)</f>
        <v>PA</v>
      </c>
      <c r="H3090" s="13"/>
      <c r="I3090" s="13"/>
      <c r="J3090" s="13"/>
    </row>
    <row r="3091" spans="1:10" x14ac:dyDescent="0.25">
      <c r="A3091" s="11" t="s">
        <v>1241</v>
      </c>
      <c r="B3091" t="s">
        <v>1242</v>
      </c>
      <c r="C3091" t="s">
        <v>5213</v>
      </c>
      <c r="D3091" t="s">
        <v>4287</v>
      </c>
      <c r="E3091" t="s">
        <v>5206</v>
      </c>
      <c r="F3091" t="str">
        <f>VLOOKUP($A3091,'Transit IDs'!$A$1:$AK$828,14,FALSE)</f>
        <v>PA</v>
      </c>
      <c r="H3091" s="13"/>
      <c r="I3091" s="13"/>
      <c r="J3091" s="13"/>
    </row>
    <row r="3092" spans="1:10" x14ac:dyDescent="0.25">
      <c r="A3092" s="11" t="s">
        <v>1241</v>
      </c>
      <c r="B3092" t="s">
        <v>1242</v>
      </c>
      <c r="C3092" t="s">
        <v>5213</v>
      </c>
      <c r="D3092" t="s">
        <v>4287</v>
      </c>
      <c r="E3092" t="s">
        <v>5207</v>
      </c>
      <c r="F3092" t="str">
        <f>VLOOKUP($A3092,'Transit IDs'!$A$1:$AK$828,14,FALSE)</f>
        <v>PA</v>
      </c>
      <c r="H3092" s="13"/>
      <c r="I3092" s="13"/>
      <c r="J3092" s="13"/>
    </row>
    <row r="3093" spans="1:10" x14ac:dyDescent="0.25">
      <c r="A3093" s="11" t="s">
        <v>1241</v>
      </c>
      <c r="B3093" t="s">
        <v>1242</v>
      </c>
      <c r="C3093" t="s">
        <v>5213</v>
      </c>
      <c r="D3093" t="s">
        <v>4287</v>
      </c>
      <c r="E3093" t="s">
        <v>5208</v>
      </c>
      <c r="F3093" t="str">
        <f>VLOOKUP($A3093,'Transit IDs'!$A$1:$AK$828,14,FALSE)</f>
        <v>PA</v>
      </c>
      <c r="H3093" s="13"/>
      <c r="I3093" s="13"/>
      <c r="J3093" s="13"/>
    </row>
    <row r="3094" spans="1:10" x14ac:dyDescent="0.25">
      <c r="A3094" s="11" t="s">
        <v>1241</v>
      </c>
      <c r="B3094" t="s">
        <v>1242</v>
      </c>
      <c r="C3094" t="s">
        <v>5213</v>
      </c>
      <c r="D3094" t="s">
        <v>4287</v>
      </c>
      <c r="E3094" t="s">
        <v>5209</v>
      </c>
      <c r="F3094" t="str">
        <f>VLOOKUP($A3094,'Transit IDs'!$A$1:$AK$828,14,FALSE)</f>
        <v>PA</v>
      </c>
      <c r="H3094" s="13"/>
      <c r="I3094" s="13"/>
      <c r="J3094" s="13"/>
    </row>
    <row r="3095" spans="1:10" x14ac:dyDescent="0.25">
      <c r="A3095" s="11" t="s">
        <v>1241</v>
      </c>
      <c r="B3095" t="s">
        <v>1242</v>
      </c>
      <c r="C3095" t="s">
        <v>5213</v>
      </c>
      <c r="D3095" t="s">
        <v>4287</v>
      </c>
      <c r="E3095" t="s">
        <v>5210</v>
      </c>
      <c r="F3095" t="str">
        <f>VLOOKUP($A3095,'Transit IDs'!$A$1:$AK$828,14,FALSE)</f>
        <v>PA</v>
      </c>
      <c r="H3095" s="13"/>
      <c r="I3095" s="13"/>
      <c r="J3095" s="13"/>
    </row>
    <row r="3096" spans="1:10" x14ac:dyDescent="0.25">
      <c r="A3096" s="11" t="s">
        <v>1241</v>
      </c>
      <c r="B3096" t="s">
        <v>1242</v>
      </c>
      <c r="C3096" t="s">
        <v>5213</v>
      </c>
      <c r="D3096" t="s">
        <v>4287</v>
      </c>
      <c r="E3096" t="s">
        <v>5211</v>
      </c>
      <c r="F3096" t="str">
        <f>VLOOKUP($A3096,'Transit IDs'!$A$1:$AK$828,14,FALSE)</f>
        <v>PA</v>
      </c>
      <c r="H3096" s="13"/>
      <c r="I3096" s="13"/>
      <c r="J3096" s="13"/>
    </row>
    <row r="3097" spans="1:10" x14ac:dyDescent="0.25">
      <c r="A3097" s="11" t="s">
        <v>1241</v>
      </c>
      <c r="B3097" t="s">
        <v>1242</v>
      </c>
      <c r="C3097" t="s">
        <v>5213</v>
      </c>
      <c r="D3097" t="s">
        <v>4287</v>
      </c>
      <c r="E3097" t="s">
        <v>5212</v>
      </c>
      <c r="F3097" t="str">
        <f>VLOOKUP($A3097,'Transit IDs'!$A$1:$AK$828,14,FALSE)</f>
        <v>PA</v>
      </c>
      <c r="H3097" s="13"/>
      <c r="I3097" s="13">
        <v>174</v>
      </c>
      <c r="J3097" s="13">
        <v>1241</v>
      </c>
    </row>
    <row r="3098" spans="1:10" x14ac:dyDescent="0.25">
      <c r="A3098" s="11" t="s">
        <v>1241</v>
      </c>
      <c r="B3098" t="s">
        <v>1242</v>
      </c>
      <c r="C3098" t="s">
        <v>5214</v>
      </c>
      <c r="D3098" t="s">
        <v>5215</v>
      </c>
      <c r="E3098" t="s">
        <v>5205</v>
      </c>
      <c r="F3098" t="str">
        <f>VLOOKUP($A3098,'Transit IDs'!$A$1:$AK$828,14,FALSE)</f>
        <v>PA</v>
      </c>
      <c r="H3098" s="13"/>
      <c r="I3098" s="13"/>
      <c r="J3098" s="13"/>
    </row>
    <row r="3099" spans="1:10" x14ac:dyDescent="0.25">
      <c r="A3099" s="11" t="s">
        <v>1241</v>
      </c>
      <c r="B3099" t="s">
        <v>1242</v>
      </c>
      <c r="C3099" t="s">
        <v>5214</v>
      </c>
      <c r="D3099" t="s">
        <v>5215</v>
      </c>
      <c r="E3099" t="s">
        <v>5206</v>
      </c>
      <c r="F3099" t="str">
        <f>VLOOKUP($A3099,'Transit IDs'!$A$1:$AK$828,14,FALSE)</f>
        <v>PA</v>
      </c>
      <c r="H3099" s="13"/>
      <c r="I3099" s="13"/>
      <c r="J3099" s="13"/>
    </row>
    <row r="3100" spans="1:10" x14ac:dyDescent="0.25">
      <c r="A3100" s="11" t="s">
        <v>1241</v>
      </c>
      <c r="B3100" t="s">
        <v>1242</v>
      </c>
      <c r="C3100" t="s">
        <v>5214</v>
      </c>
      <c r="D3100" t="s">
        <v>5215</v>
      </c>
      <c r="E3100" t="s">
        <v>5207</v>
      </c>
      <c r="F3100" t="str">
        <f>VLOOKUP($A3100,'Transit IDs'!$A$1:$AK$828,14,FALSE)</f>
        <v>PA</v>
      </c>
      <c r="H3100" s="13"/>
      <c r="I3100" s="13"/>
      <c r="J3100" s="13"/>
    </row>
    <row r="3101" spans="1:10" x14ac:dyDescent="0.25">
      <c r="A3101" s="11" t="s">
        <v>1241</v>
      </c>
      <c r="B3101" t="s">
        <v>1242</v>
      </c>
      <c r="C3101" t="s">
        <v>5214</v>
      </c>
      <c r="D3101" t="s">
        <v>5215</v>
      </c>
      <c r="E3101" t="s">
        <v>5208</v>
      </c>
      <c r="F3101" t="str">
        <f>VLOOKUP($A3101,'Transit IDs'!$A$1:$AK$828,14,FALSE)</f>
        <v>PA</v>
      </c>
      <c r="H3101" s="13"/>
      <c r="I3101" s="13"/>
      <c r="J3101" s="13"/>
    </row>
    <row r="3102" spans="1:10" x14ac:dyDescent="0.25">
      <c r="A3102" s="11" t="s">
        <v>1241</v>
      </c>
      <c r="B3102" t="s">
        <v>1242</v>
      </c>
      <c r="C3102" t="s">
        <v>5214</v>
      </c>
      <c r="D3102" t="s">
        <v>5215</v>
      </c>
      <c r="E3102" t="s">
        <v>5209</v>
      </c>
      <c r="F3102" t="str">
        <f>VLOOKUP($A3102,'Transit IDs'!$A$1:$AK$828,14,FALSE)</f>
        <v>PA</v>
      </c>
      <c r="H3102" s="13"/>
      <c r="I3102" s="13">
        <v>10092</v>
      </c>
      <c r="J3102" s="13">
        <v>54394</v>
      </c>
    </row>
    <row r="3103" spans="1:10" x14ac:dyDescent="0.25">
      <c r="A3103" s="11" t="s">
        <v>1241</v>
      </c>
      <c r="B3103" t="s">
        <v>1242</v>
      </c>
      <c r="C3103" t="s">
        <v>5214</v>
      </c>
      <c r="D3103" t="s">
        <v>5215</v>
      </c>
      <c r="E3103" t="s">
        <v>5210</v>
      </c>
      <c r="F3103" t="str">
        <f>VLOOKUP($A3103,'Transit IDs'!$A$1:$AK$828,14,FALSE)</f>
        <v>PA</v>
      </c>
      <c r="H3103" s="13"/>
      <c r="I3103" s="13">
        <v>2919</v>
      </c>
      <c r="J3103" s="13">
        <v>15199</v>
      </c>
    </row>
    <row r="3104" spans="1:10" x14ac:dyDescent="0.25">
      <c r="A3104" s="11" t="s">
        <v>1241</v>
      </c>
      <c r="B3104" t="s">
        <v>1242</v>
      </c>
      <c r="C3104" t="s">
        <v>5214</v>
      </c>
      <c r="D3104" t="s">
        <v>5215</v>
      </c>
      <c r="E3104" t="s">
        <v>5211</v>
      </c>
      <c r="F3104" t="str">
        <f>VLOOKUP($A3104,'Transit IDs'!$A$1:$AK$828,14,FALSE)</f>
        <v>PA</v>
      </c>
      <c r="H3104" s="13"/>
      <c r="I3104" s="13"/>
      <c r="J3104" s="13"/>
    </row>
    <row r="3105" spans="1:10" x14ac:dyDescent="0.25">
      <c r="A3105" s="11" t="s">
        <v>1241</v>
      </c>
      <c r="B3105" t="s">
        <v>1242</v>
      </c>
      <c r="C3105" t="s">
        <v>5214</v>
      </c>
      <c r="D3105" t="s">
        <v>5215</v>
      </c>
      <c r="E3105" t="s">
        <v>5212</v>
      </c>
      <c r="F3105" t="str">
        <f>VLOOKUP($A3105,'Transit IDs'!$A$1:$AK$828,14,FALSE)</f>
        <v>PA</v>
      </c>
      <c r="H3105" s="13"/>
      <c r="I3105" s="13">
        <v>2715030</v>
      </c>
      <c r="J3105" s="13">
        <v>14606461</v>
      </c>
    </row>
    <row r="3106" spans="1:10" x14ac:dyDescent="0.25">
      <c r="A3106" s="11" t="s">
        <v>1241</v>
      </c>
      <c r="B3106" t="s">
        <v>1242</v>
      </c>
      <c r="C3106" t="s">
        <v>5214</v>
      </c>
      <c r="D3106" t="s">
        <v>4287</v>
      </c>
      <c r="E3106" t="s">
        <v>5205</v>
      </c>
      <c r="F3106" t="str">
        <f>VLOOKUP($A3106,'Transit IDs'!$A$1:$AK$828,14,FALSE)</f>
        <v>PA</v>
      </c>
      <c r="H3106" s="13"/>
      <c r="I3106" s="13"/>
      <c r="J3106" s="13"/>
    </row>
    <row r="3107" spans="1:10" x14ac:dyDescent="0.25">
      <c r="A3107" s="11" t="s">
        <v>1241</v>
      </c>
      <c r="B3107" t="s">
        <v>1242</v>
      </c>
      <c r="C3107" t="s">
        <v>5214</v>
      </c>
      <c r="D3107" t="s">
        <v>4287</v>
      </c>
      <c r="E3107" t="s">
        <v>5206</v>
      </c>
      <c r="F3107" t="str">
        <f>VLOOKUP($A3107,'Transit IDs'!$A$1:$AK$828,14,FALSE)</f>
        <v>PA</v>
      </c>
      <c r="H3107" s="13"/>
      <c r="I3107" s="13"/>
      <c r="J3107" s="13"/>
    </row>
    <row r="3108" spans="1:10" x14ac:dyDescent="0.25">
      <c r="A3108" s="11" t="s">
        <v>1241</v>
      </c>
      <c r="B3108" t="s">
        <v>1242</v>
      </c>
      <c r="C3108" t="s">
        <v>5214</v>
      </c>
      <c r="D3108" t="s">
        <v>4287</v>
      </c>
      <c r="E3108" t="s">
        <v>5207</v>
      </c>
      <c r="F3108" t="str">
        <f>VLOOKUP($A3108,'Transit IDs'!$A$1:$AK$828,14,FALSE)</f>
        <v>PA</v>
      </c>
      <c r="H3108" s="13"/>
      <c r="I3108" s="13"/>
      <c r="J3108" s="13"/>
    </row>
    <row r="3109" spans="1:10" x14ac:dyDescent="0.25">
      <c r="A3109" s="11" t="s">
        <v>1241</v>
      </c>
      <c r="B3109" t="s">
        <v>1242</v>
      </c>
      <c r="C3109" t="s">
        <v>5214</v>
      </c>
      <c r="D3109" t="s">
        <v>4287</v>
      </c>
      <c r="E3109" t="s">
        <v>5208</v>
      </c>
      <c r="F3109" t="str">
        <f>VLOOKUP($A3109,'Transit IDs'!$A$1:$AK$828,14,FALSE)</f>
        <v>PA</v>
      </c>
      <c r="H3109" s="13"/>
      <c r="I3109" s="13"/>
      <c r="J3109" s="13"/>
    </row>
    <row r="3110" spans="1:10" x14ac:dyDescent="0.25">
      <c r="A3110" s="11" t="s">
        <v>1241</v>
      </c>
      <c r="B3110" t="s">
        <v>1242</v>
      </c>
      <c r="C3110" t="s">
        <v>5214</v>
      </c>
      <c r="D3110" t="s">
        <v>4287</v>
      </c>
      <c r="E3110" t="s">
        <v>5209</v>
      </c>
      <c r="F3110" t="str">
        <f>VLOOKUP($A3110,'Transit IDs'!$A$1:$AK$828,14,FALSE)</f>
        <v>PA</v>
      </c>
      <c r="H3110" s="13"/>
      <c r="I3110" s="13">
        <v>156</v>
      </c>
      <c r="J3110" s="13">
        <v>602</v>
      </c>
    </row>
    <row r="3111" spans="1:10" x14ac:dyDescent="0.25">
      <c r="A3111" s="11" t="s">
        <v>1241</v>
      </c>
      <c r="B3111" t="s">
        <v>1242</v>
      </c>
      <c r="C3111" t="s">
        <v>5214</v>
      </c>
      <c r="D3111" t="s">
        <v>4287</v>
      </c>
      <c r="E3111" t="s">
        <v>5210</v>
      </c>
      <c r="F3111" t="str">
        <f>VLOOKUP($A3111,'Transit IDs'!$A$1:$AK$828,14,FALSE)</f>
        <v>PA</v>
      </c>
      <c r="H3111" s="13"/>
      <c r="I3111" s="13">
        <v>105</v>
      </c>
      <c r="J3111" s="13">
        <v>370</v>
      </c>
    </row>
    <row r="3112" spans="1:10" x14ac:dyDescent="0.25">
      <c r="A3112" s="11" t="s">
        <v>1241</v>
      </c>
      <c r="B3112" t="s">
        <v>1242</v>
      </c>
      <c r="C3112" t="s">
        <v>5214</v>
      </c>
      <c r="D3112" t="s">
        <v>4287</v>
      </c>
      <c r="E3112" t="s">
        <v>5211</v>
      </c>
      <c r="F3112" t="str">
        <f>VLOOKUP($A3112,'Transit IDs'!$A$1:$AK$828,14,FALSE)</f>
        <v>PA</v>
      </c>
      <c r="H3112" s="13"/>
      <c r="I3112" s="13"/>
      <c r="J3112" s="13"/>
    </row>
    <row r="3113" spans="1:10" x14ac:dyDescent="0.25">
      <c r="A3113" s="11" t="s">
        <v>1241</v>
      </c>
      <c r="B3113" t="s">
        <v>1242</v>
      </c>
      <c r="C3113" t="s">
        <v>5214</v>
      </c>
      <c r="D3113" t="s">
        <v>4287</v>
      </c>
      <c r="E3113" t="s">
        <v>5212</v>
      </c>
      <c r="F3113" t="str">
        <f>VLOOKUP($A3113,'Transit IDs'!$A$1:$AK$828,14,FALSE)</f>
        <v>PA</v>
      </c>
      <c r="H3113" s="13"/>
      <c r="I3113" s="13">
        <v>31864</v>
      </c>
      <c r="J3113" s="13">
        <v>122058</v>
      </c>
    </row>
    <row r="3114" spans="1:10" x14ac:dyDescent="0.25">
      <c r="A3114" s="11" t="s">
        <v>1248</v>
      </c>
      <c r="B3114" t="s">
        <v>1249</v>
      </c>
      <c r="C3114" t="s">
        <v>5204</v>
      </c>
      <c r="D3114" t="s">
        <v>5215</v>
      </c>
      <c r="E3114" t="s">
        <v>5205</v>
      </c>
      <c r="F3114" t="str">
        <f>VLOOKUP($A3114,'Transit IDs'!$A$1:$AK$828,14,FALSE)</f>
        <v>PA</v>
      </c>
      <c r="H3114" s="13"/>
      <c r="I3114" s="13"/>
      <c r="J3114" s="13"/>
    </row>
    <row r="3115" spans="1:10" x14ac:dyDescent="0.25">
      <c r="A3115" s="11" t="s">
        <v>1248</v>
      </c>
      <c r="B3115" t="s">
        <v>1249</v>
      </c>
      <c r="C3115" t="s">
        <v>5204</v>
      </c>
      <c r="D3115" t="s">
        <v>5215</v>
      </c>
      <c r="E3115" t="s">
        <v>5206</v>
      </c>
      <c r="F3115" t="str">
        <f>VLOOKUP($A3115,'Transit IDs'!$A$1:$AK$828,14,FALSE)</f>
        <v>PA</v>
      </c>
      <c r="H3115" s="13"/>
      <c r="I3115" s="13"/>
      <c r="J3115" s="13"/>
    </row>
    <row r="3116" spans="1:10" x14ac:dyDescent="0.25">
      <c r="A3116" s="11" t="s">
        <v>1248</v>
      </c>
      <c r="B3116" t="s">
        <v>1249</v>
      </c>
      <c r="C3116" t="s">
        <v>5204</v>
      </c>
      <c r="D3116" t="s">
        <v>5215</v>
      </c>
      <c r="E3116" t="s">
        <v>5207</v>
      </c>
      <c r="F3116" t="str">
        <f>VLOOKUP($A3116,'Transit IDs'!$A$1:$AK$828,14,FALSE)</f>
        <v>PA</v>
      </c>
      <c r="H3116" s="13"/>
      <c r="I3116" s="13"/>
      <c r="J3116" s="13"/>
    </row>
    <row r="3117" spans="1:10" x14ac:dyDescent="0.25">
      <c r="A3117" s="11" t="s">
        <v>1248</v>
      </c>
      <c r="B3117" t="s">
        <v>1249</v>
      </c>
      <c r="C3117" t="s">
        <v>5204</v>
      </c>
      <c r="D3117" t="s">
        <v>5215</v>
      </c>
      <c r="E3117" t="s">
        <v>5208</v>
      </c>
      <c r="F3117" t="str">
        <f>VLOOKUP($A3117,'Transit IDs'!$A$1:$AK$828,14,FALSE)</f>
        <v>PA</v>
      </c>
      <c r="H3117" s="13"/>
      <c r="I3117" s="13"/>
      <c r="J3117" s="13"/>
    </row>
    <row r="3118" spans="1:10" x14ac:dyDescent="0.25">
      <c r="A3118" s="11" t="s">
        <v>1248</v>
      </c>
      <c r="B3118" t="s">
        <v>1249</v>
      </c>
      <c r="C3118" t="s">
        <v>5204</v>
      </c>
      <c r="D3118" t="s">
        <v>5215</v>
      </c>
      <c r="E3118" t="s">
        <v>5209</v>
      </c>
      <c r="F3118" t="str">
        <f>VLOOKUP($A3118,'Transit IDs'!$A$1:$AK$828,14,FALSE)</f>
        <v>PA</v>
      </c>
      <c r="H3118" s="13"/>
      <c r="I3118" s="13">
        <v>709</v>
      </c>
      <c r="J3118" s="13">
        <v>3261</v>
      </c>
    </row>
    <row r="3119" spans="1:10" x14ac:dyDescent="0.25">
      <c r="A3119" s="11" t="s">
        <v>1248</v>
      </c>
      <c r="B3119" t="s">
        <v>1249</v>
      </c>
      <c r="C3119" t="s">
        <v>5204</v>
      </c>
      <c r="D3119" t="s">
        <v>5215</v>
      </c>
      <c r="E3119" t="s">
        <v>5210</v>
      </c>
      <c r="F3119" t="str">
        <f>VLOOKUP($A3119,'Transit IDs'!$A$1:$AK$828,14,FALSE)</f>
        <v>PA</v>
      </c>
      <c r="H3119" s="13"/>
      <c r="I3119" s="13">
        <v>43</v>
      </c>
      <c r="J3119" s="13">
        <v>198</v>
      </c>
    </row>
    <row r="3120" spans="1:10" x14ac:dyDescent="0.25">
      <c r="A3120" s="11" t="s">
        <v>1248</v>
      </c>
      <c r="B3120" t="s">
        <v>1249</v>
      </c>
      <c r="C3120" t="s">
        <v>5204</v>
      </c>
      <c r="D3120" t="s">
        <v>5215</v>
      </c>
      <c r="E3120" t="s">
        <v>5211</v>
      </c>
      <c r="F3120" t="str">
        <f>VLOOKUP($A3120,'Transit IDs'!$A$1:$AK$828,14,FALSE)</f>
        <v>PA</v>
      </c>
      <c r="H3120" s="13"/>
      <c r="I3120" s="13">
        <v>0</v>
      </c>
      <c r="J3120" s="13">
        <v>0</v>
      </c>
    </row>
    <row r="3121" spans="1:10" x14ac:dyDescent="0.25">
      <c r="A3121" s="11" t="s">
        <v>1248</v>
      </c>
      <c r="B3121" t="s">
        <v>1249</v>
      </c>
      <c r="C3121" t="s">
        <v>5204</v>
      </c>
      <c r="D3121" t="s">
        <v>5215</v>
      </c>
      <c r="E3121" t="s">
        <v>5212</v>
      </c>
      <c r="F3121" t="str">
        <f>VLOOKUP($A3121,'Transit IDs'!$A$1:$AK$828,14,FALSE)</f>
        <v>PA</v>
      </c>
      <c r="H3121" s="13"/>
      <c r="I3121" s="13">
        <v>91870</v>
      </c>
      <c r="J3121" s="13">
        <v>422556</v>
      </c>
    </row>
    <row r="3122" spans="1:10" x14ac:dyDescent="0.25">
      <c r="A3122" s="11" t="s">
        <v>1248</v>
      </c>
      <c r="B3122" t="s">
        <v>1249</v>
      </c>
      <c r="C3122" t="s">
        <v>5204</v>
      </c>
      <c r="D3122" t="s">
        <v>4287</v>
      </c>
      <c r="E3122" t="s">
        <v>5205</v>
      </c>
      <c r="F3122" t="str">
        <f>VLOOKUP($A3122,'Transit IDs'!$A$1:$AK$828,14,FALSE)</f>
        <v>PA</v>
      </c>
      <c r="H3122" s="13"/>
      <c r="I3122" s="13"/>
      <c r="J3122" s="13"/>
    </row>
    <row r="3123" spans="1:10" x14ac:dyDescent="0.25">
      <c r="A3123" s="11" t="s">
        <v>1248</v>
      </c>
      <c r="B3123" t="s">
        <v>1249</v>
      </c>
      <c r="C3123" t="s">
        <v>5204</v>
      </c>
      <c r="D3123" t="s">
        <v>4287</v>
      </c>
      <c r="E3123" t="s">
        <v>5206</v>
      </c>
      <c r="F3123" t="str">
        <f>VLOOKUP($A3123,'Transit IDs'!$A$1:$AK$828,14,FALSE)</f>
        <v>PA</v>
      </c>
      <c r="H3123" s="13"/>
      <c r="I3123" s="13"/>
      <c r="J3123" s="13"/>
    </row>
    <row r="3124" spans="1:10" x14ac:dyDescent="0.25">
      <c r="A3124" s="11" t="s">
        <v>1248</v>
      </c>
      <c r="B3124" t="s">
        <v>1249</v>
      </c>
      <c r="C3124" t="s">
        <v>5204</v>
      </c>
      <c r="D3124" t="s">
        <v>4287</v>
      </c>
      <c r="E3124" t="s">
        <v>5207</v>
      </c>
      <c r="F3124" t="str">
        <f>VLOOKUP($A3124,'Transit IDs'!$A$1:$AK$828,14,FALSE)</f>
        <v>PA</v>
      </c>
      <c r="H3124" s="13"/>
      <c r="I3124" s="13"/>
      <c r="J3124" s="13"/>
    </row>
    <row r="3125" spans="1:10" x14ac:dyDescent="0.25">
      <c r="A3125" s="11" t="s">
        <v>1248</v>
      </c>
      <c r="B3125" t="s">
        <v>1249</v>
      </c>
      <c r="C3125" t="s">
        <v>5204</v>
      </c>
      <c r="D3125" t="s">
        <v>4287</v>
      </c>
      <c r="E3125" t="s">
        <v>5208</v>
      </c>
      <c r="F3125" t="str">
        <f>VLOOKUP($A3125,'Transit IDs'!$A$1:$AK$828,14,FALSE)</f>
        <v>PA</v>
      </c>
      <c r="H3125" s="13"/>
      <c r="I3125" s="13"/>
      <c r="J3125" s="13"/>
    </row>
    <row r="3126" spans="1:10" x14ac:dyDescent="0.25">
      <c r="A3126" s="11" t="s">
        <v>1248</v>
      </c>
      <c r="B3126" t="s">
        <v>1249</v>
      </c>
      <c r="C3126" t="s">
        <v>5204</v>
      </c>
      <c r="D3126" t="s">
        <v>4287</v>
      </c>
      <c r="E3126" t="s">
        <v>5209</v>
      </c>
      <c r="F3126" t="str">
        <f>VLOOKUP($A3126,'Transit IDs'!$A$1:$AK$828,14,FALSE)</f>
        <v>PA</v>
      </c>
      <c r="H3126" s="13"/>
      <c r="I3126" s="13">
        <v>74</v>
      </c>
      <c r="J3126" s="13">
        <v>342</v>
      </c>
    </row>
    <row r="3127" spans="1:10" x14ac:dyDescent="0.25">
      <c r="A3127" s="11" t="s">
        <v>1248</v>
      </c>
      <c r="B3127" t="s">
        <v>1249</v>
      </c>
      <c r="C3127" t="s">
        <v>5204</v>
      </c>
      <c r="D3127" t="s">
        <v>4287</v>
      </c>
      <c r="E3127" t="s">
        <v>5210</v>
      </c>
      <c r="F3127" t="str">
        <f>VLOOKUP($A3127,'Transit IDs'!$A$1:$AK$828,14,FALSE)</f>
        <v>PA</v>
      </c>
      <c r="H3127" s="13"/>
      <c r="I3127" s="13">
        <v>25</v>
      </c>
      <c r="J3127" s="13">
        <v>116</v>
      </c>
    </row>
    <row r="3128" spans="1:10" x14ac:dyDescent="0.25">
      <c r="A3128" s="11" t="s">
        <v>1248</v>
      </c>
      <c r="B3128" t="s">
        <v>1249</v>
      </c>
      <c r="C3128" t="s">
        <v>5204</v>
      </c>
      <c r="D3128" t="s">
        <v>4287</v>
      </c>
      <c r="E3128" t="s">
        <v>5211</v>
      </c>
      <c r="F3128" t="str">
        <f>VLOOKUP($A3128,'Transit IDs'!$A$1:$AK$828,14,FALSE)</f>
        <v>PA</v>
      </c>
      <c r="H3128" s="13"/>
      <c r="I3128" s="13">
        <v>0</v>
      </c>
      <c r="J3128" s="13">
        <v>0</v>
      </c>
    </row>
    <row r="3129" spans="1:10" x14ac:dyDescent="0.25">
      <c r="A3129" s="11" t="s">
        <v>1248</v>
      </c>
      <c r="B3129" t="s">
        <v>1249</v>
      </c>
      <c r="C3129" t="s">
        <v>5204</v>
      </c>
      <c r="D3129" t="s">
        <v>4287</v>
      </c>
      <c r="E3129" t="s">
        <v>5212</v>
      </c>
      <c r="F3129" t="str">
        <f>VLOOKUP($A3129,'Transit IDs'!$A$1:$AK$828,14,FALSE)</f>
        <v>PA</v>
      </c>
      <c r="H3129" s="13"/>
      <c r="I3129" s="13">
        <v>9925</v>
      </c>
      <c r="J3129" s="13">
        <v>45882</v>
      </c>
    </row>
    <row r="3130" spans="1:10" x14ac:dyDescent="0.25">
      <c r="A3130" s="11" t="s">
        <v>1248</v>
      </c>
      <c r="B3130" t="s">
        <v>1249</v>
      </c>
      <c r="C3130" t="s">
        <v>5214</v>
      </c>
      <c r="D3130" t="s">
        <v>5215</v>
      </c>
      <c r="E3130" t="s">
        <v>5205</v>
      </c>
      <c r="F3130" t="str">
        <f>VLOOKUP($A3130,'Transit IDs'!$A$1:$AK$828,14,FALSE)</f>
        <v>PA</v>
      </c>
      <c r="H3130" s="13"/>
      <c r="I3130" s="13"/>
      <c r="J3130" s="13"/>
    </row>
    <row r="3131" spans="1:10" x14ac:dyDescent="0.25">
      <c r="A3131" s="11" t="s">
        <v>1248</v>
      </c>
      <c r="B3131" t="s">
        <v>1249</v>
      </c>
      <c r="C3131" t="s">
        <v>5214</v>
      </c>
      <c r="D3131" t="s">
        <v>5215</v>
      </c>
      <c r="E3131" t="s">
        <v>5206</v>
      </c>
      <c r="F3131" t="str">
        <f>VLOOKUP($A3131,'Transit IDs'!$A$1:$AK$828,14,FALSE)</f>
        <v>PA</v>
      </c>
      <c r="H3131" s="13"/>
      <c r="I3131" s="13"/>
      <c r="J3131" s="13"/>
    </row>
    <row r="3132" spans="1:10" x14ac:dyDescent="0.25">
      <c r="A3132" s="11" t="s">
        <v>1248</v>
      </c>
      <c r="B3132" t="s">
        <v>1249</v>
      </c>
      <c r="C3132" t="s">
        <v>5214</v>
      </c>
      <c r="D3132" t="s">
        <v>5215</v>
      </c>
      <c r="E3132" t="s">
        <v>5207</v>
      </c>
      <c r="F3132" t="str">
        <f>VLOOKUP($A3132,'Transit IDs'!$A$1:$AK$828,14,FALSE)</f>
        <v>PA</v>
      </c>
      <c r="H3132" s="13"/>
      <c r="I3132" s="13"/>
      <c r="J3132" s="13"/>
    </row>
    <row r="3133" spans="1:10" x14ac:dyDescent="0.25">
      <c r="A3133" s="11" t="s">
        <v>1248</v>
      </c>
      <c r="B3133" t="s">
        <v>1249</v>
      </c>
      <c r="C3133" t="s">
        <v>5214</v>
      </c>
      <c r="D3133" t="s">
        <v>5215</v>
      </c>
      <c r="E3133" t="s">
        <v>5208</v>
      </c>
      <c r="F3133" t="str">
        <f>VLOOKUP($A3133,'Transit IDs'!$A$1:$AK$828,14,FALSE)</f>
        <v>PA</v>
      </c>
      <c r="H3133" s="13"/>
      <c r="I3133" s="13"/>
      <c r="J3133" s="13"/>
    </row>
    <row r="3134" spans="1:10" x14ac:dyDescent="0.25">
      <c r="A3134" s="11" t="s">
        <v>1248</v>
      </c>
      <c r="B3134" t="s">
        <v>1249</v>
      </c>
      <c r="C3134" t="s">
        <v>5214</v>
      </c>
      <c r="D3134" t="s">
        <v>5215</v>
      </c>
      <c r="E3134" t="s">
        <v>5209</v>
      </c>
      <c r="F3134" t="str">
        <f>VLOOKUP($A3134,'Transit IDs'!$A$1:$AK$828,14,FALSE)</f>
        <v>PA</v>
      </c>
      <c r="H3134" s="13"/>
      <c r="I3134" s="13">
        <v>6026</v>
      </c>
      <c r="J3134" s="13">
        <v>22477</v>
      </c>
    </row>
    <row r="3135" spans="1:10" x14ac:dyDescent="0.25">
      <c r="A3135" s="11" t="s">
        <v>1248</v>
      </c>
      <c r="B3135" t="s">
        <v>1249</v>
      </c>
      <c r="C3135" t="s">
        <v>5214</v>
      </c>
      <c r="D3135" t="s">
        <v>5215</v>
      </c>
      <c r="E3135" t="s">
        <v>5210</v>
      </c>
      <c r="F3135" t="str">
        <f>VLOOKUP($A3135,'Transit IDs'!$A$1:$AK$828,14,FALSE)</f>
        <v>PA</v>
      </c>
      <c r="H3135" s="13"/>
      <c r="I3135" s="13">
        <v>3076</v>
      </c>
      <c r="J3135" s="13">
        <v>11473</v>
      </c>
    </row>
    <row r="3136" spans="1:10" x14ac:dyDescent="0.25">
      <c r="A3136" s="11" t="s">
        <v>1248</v>
      </c>
      <c r="B3136" t="s">
        <v>1249</v>
      </c>
      <c r="C3136" t="s">
        <v>5214</v>
      </c>
      <c r="D3136" t="s">
        <v>5215</v>
      </c>
      <c r="E3136" t="s">
        <v>5211</v>
      </c>
      <c r="F3136" t="str">
        <f>VLOOKUP($A3136,'Transit IDs'!$A$1:$AK$828,14,FALSE)</f>
        <v>PA</v>
      </c>
      <c r="H3136" s="13"/>
      <c r="I3136" s="13"/>
      <c r="J3136" s="13"/>
    </row>
    <row r="3137" spans="1:10" x14ac:dyDescent="0.25">
      <c r="A3137" s="11" t="s">
        <v>1248</v>
      </c>
      <c r="B3137" t="s">
        <v>1249</v>
      </c>
      <c r="C3137" t="s">
        <v>5214</v>
      </c>
      <c r="D3137" t="s">
        <v>5215</v>
      </c>
      <c r="E3137" t="s">
        <v>5212</v>
      </c>
      <c r="F3137" t="str">
        <f>VLOOKUP($A3137,'Transit IDs'!$A$1:$AK$828,14,FALSE)</f>
        <v>PA</v>
      </c>
      <c r="H3137" s="13"/>
      <c r="I3137" s="13">
        <v>1696582</v>
      </c>
      <c r="J3137" s="13">
        <v>6328231</v>
      </c>
    </row>
    <row r="3138" spans="1:10" x14ac:dyDescent="0.25">
      <c r="A3138" s="11" t="s">
        <v>1254</v>
      </c>
      <c r="B3138" t="s">
        <v>1255</v>
      </c>
      <c r="C3138" t="s">
        <v>5204</v>
      </c>
      <c r="D3138" t="s">
        <v>4287</v>
      </c>
      <c r="E3138" t="s">
        <v>5205</v>
      </c>
      <c r="F3138" t="str">
        <f>VLOOKUP($A3138,'Transit IDs'!$A$1:$AK$828,14,FALSE)</f>
        <v>PA</v>
      </c>
      <c r="H3138" s="13"/>
      <c r="I3138" s="13"/>
      <c r="J3138" s="13"/>
    </row>
    <row r="3139" spans="1:10" x14ac:dyDescent="0.25">
      <c r="A3139" s="11" t="s">
        <v>1254</v>
      </c>
      <c r="B3139" t="s">
        <v>1255</v>
      </c>
      <c r="C3139" t="s">
        <v>5204</v>
      </c>
      <c r="D3139" t="s">
        <v>4287</v>
      </c>
      <c r="E3139" t="s">
        <v>5206</v>
      </c>
      <c r="F3139" t="str">
        <f>VLOOKUP($A3139,'Transit IDs'!$A$1:$AK$828,14,FALSE)</f>
        <v>PA</v>
      </c>
      <c r="H3139" s="13"/>
      <c r="I3139" s="13"/>
      <c r="J3139" s="13"/>
    </row>
    <row r="3140" spans="1:10" x14ac:dyDescent="0.25">
      <c r="A3140" s="11" t="s">
        <v>1254</v>
      </c>
      <c r="B3140" t="s">
        <v>1255</v>
      </c>
      <c r="C3140" t="s">
        <v>5204</v>
      </c>
      <c r="D3140" t="s">
        <v>4287</v>
      </c>
      <c r="E3140" t="s">
        <v>5207</v>
      </c>
      <c r="F3140" t="str">
        <f>VLOOKUP($A3140,'Transit IDs'!$A$1:$AK$828,14,FALSE)</f>
        <v>PA</v>
      </c>
      <c r="H3140" s="13"/>
      <c r="I3140" s="13"/>
      <c r="J3140" s="13"/>
    </row>
    <row r="3141" spans="1:10" x14ac:dyDescent="0.25">
      <c r="A3141" s="11" t="s">
        <v>1254</v>
      </c>
      <c r="B3141" t="s">
        <v>1255</v>
      </c>
      <c r="C3141" t="s">
        <v>5204</v>
      </c>
      <c r="D3141" t="s">
        <v>4287</v>
      </c>
      <c r="E3141" t="s">
        <v>5208</v>
      </c>
      <c r="F3141" t="str">
        <f>VLOOKUP($A3141,'Transit IDs'!$A$1:$AK$828,14,FALSE)</f>
        <v>PA</v>
      </c>
      <c r="H3141" s="13"/>
      <c r="I3141" s="13"/>
      <c r="J3141" s="13"/>
    </row>
    <row r="3142" spans="1:10" x14ac:dyDescent="0.25">
      <c r="A3142" s="11" t="s">
        <v>1254</v>
      </c>
      <c r="B3142" t="s">
        <v>1255</v>
      </c>
      <c r="C3142" t="s">
        <v>5204</v>
      </c>
      <c r="D3142" t="s">
        <v>4287</v>
      </c>
      <c r="E3142" t="s">
        <v>5209</v>
      </c>
      <c r="F3142" t="str">
        <f>VLOOKUP($A3142,'Transit IDs'!$A$1:$AK$828,14,FALSE)</f>
        <v>PA</v>
      </c>
      <c r="H3142" s="13"/>
      <c r="I3142" s="13">
        <v>1248</v>
      </c>
      <c r="J3142" s="13">
        <v>14667</v>
      </c>
    </row>
    <row r="3143" spans="1:10" x14ac:dyDescent="0.25">
      <c r="A3143" s="11" t="s">
        <v>1254</v>
      </c>
      <c r="B3143" t="s">
        <v>1255</v>
      </c>
      <c r="C3143" t="s">
        <v>5204</v>
      </c>
      <c r="D3143" t="s">
        <v>4287</v>
      </c>
      <c r="E3143" t="s">
        <v>5210</v>
      </c>
      <c r="F3143" t="str">
        <f>VLOOKUP($A3143,'Transit IDs'!$A$1:$AK$828,14,FALSE)</f>
        <v>PA</v>
      </c>
      <c r="H3143" s="13"/>
      <c r="I3143" s="13">
        <v>200</v>
      </c>
      <c r="J3143" s="13">
        <v>2350</v>
      </c>
    </row>
    <row r="3144" spans="1:10" x14ac:dyDescent="0.25">
      <c r="A3144" s="11" t="s">
        <v>1254</v>
      </c>
      <c r="B3144" t="s">
        <v>1255</v>
      </c>
      <c r="C3144" t="s">
        <v>5204</v>
      </c>
      <c r="D3144" t="s">
        <v>4287</v>
      </c>
      <c r="E3144" t="s">
        <v>5211</v>
      </c>
      <c r="F3144" t="str">
        <f>VLOOKUP($A3144,'Transit IDs'!$A$1:$AK$828,14,FALSE)</f>
        <v>PA</v>
      </c>
      <c r="H3144" s="13"/>
      <c r="I3144" s="13">
        <v>134</v>
      </c>
      <c r="J3144" s="13">
        <v>1575</v>
      </c>
    </row>
    <row r="3145" spans="1:10" x14ac:dyDescent="0.25">
      <c r="A3145" s="11" t="s">
        <v>1254</v>
      </c>
      <c r="B3145" t="s">
        <v>1255</v>
      </c>
      <c r="C3145" t="s">
        <v>5204</v>
      </c>
      <c r="D3145" t="s">
        <v>4287</v>
      </c>
      <c r="E3145" t="s">
        <v>5212</v>
      </c>
      <c r="F3145" t="str">
        <f>VLOOKUP($A3145,'Transit IDs'!$A$1:$AK$828,14,FALSE)</f>
        <v>PA</v>
      </c>
      <c r="H3145" s="13"/>
      <c r="I3145" s="13">
        <v>335732</v>
      </c>
      <c r="J3145" s="13">
        <v>3944851</v>
      </c>
    </row>
    <row r="3146" spans="1:10" x14ac:dyDescent="0.25">
      <c r="A3146" s="11" t="s">
        <v>1254</v>
      </c>
      <c r="B3146" t="s">
        <v>1255</v>
      </c>
      <c r="C3146" t="s">
        <v>5214</v>
      </c>
      <c r="D3146" t="s">
        <v>5215</v>
      </c>
      <c r="E3146" t="s">
        <v>5205</v>
      </c>
      <c r="F3146" t="str">
        <f>VLOOKUP($A3146,'Transit IDs'!$A$1:$AK$828,14,FALSE)</f>
        <v>PA</v>
      </c>
      <c r="H3146" s="13"/>
      <c r="I3146" s="13"/>
      <c r="J3146" s="13"/>
    </row>
    <row r="3147" spans="1:10" x14ac:dyDescent="0.25">
      <c r="A3147" s="11" t="s">
        <v>1254</v>
      </c>
      <c r="B3147" t="s">
        <v>1255</v>
      </c>
      <c r="C3147" t="s">
        <v>5214</v>
      </c>
      <c r="D3147" t="s">
        <v>5215</v>
      </c>
      <c r="E3147" t="s">
        <v>5206</v>
      </c>
      <c r="F3147" t="str">
        <f>VLOOKUP($A3147,'Transit IDs'!$A$1:$AK$828,14,FALSE)</f>
        <v>PA</v>
      </c>
      <c r="H3147" s="13"/>
      <c r="I3147" s="13"/>
      <c r="J3147" s="13"/>
    </row>
    <row r="3148" spans="1:10" x14ac:dyDescent="0.25">
      <c r="A3148" s="11" t="s">
        <v>1254</v>
      </c>
      <c r="B3148" t="s">
        <v>1255</v>
      </c>
      <c r="C3148" t="s">
        <v>5214</v>
      </c>
      <c r="D3148" t="s">
        <v>5215</v>
      </c>
      <c r="E3148" t="s">
        <v>5207</v>
      </c>
      <c r="F3148" t="str">
        <f>VLOOKUP($A3148,'Transit IDs'!$A$1:$AK$828,14,FALSE)</f>
        <v>PA</v>
      </c>
      <c r="H3148" s="13"/>
      <c r="I3148" s="13"/>
      <c r="J3148" s="13"/>
    </row>
    <row r="3149" spans="1:10" x14ac:dyDescent="0.25">
      <c r="A3149" s="11" t="s">
        <v>1254</v>
      </c>
      <c r="B3149" t="s">
        <v>1255</v>
      </c>
      <c r="C3149" t="s">
        <v>5214</v>
      </c>
      <c r="D3149" t="s">
        <v>5215</v>
      </c>
      <c r="E3149" t="s">
        <v>5208</v>
      </c>
      <c r="F3149" t="str">
        <f>VLOOKUP($A3149,'Transit IDs'!$A$1:$AK$828,14,FALSE)</f>
        <v>PA</v>
      </c>
      <c r="H3149" s="13"/>
      <c r="I3149" s="13"/>
      <c r="J3149" s="13"/>
    </row>
    <row r="3150" spans="1:10" x14ac:dyDescent="0.25">
      <c r="A3150" s="11" t="s">
        <v>1254</v>
      </c>
      <c r="B3150" t="s">
        <v>1255</v>
      </c>
      <c r="C3150" t="s">
        <v>5214</v>
      </c>
      <c r="D3150" t="s">
        <v>5215</v>
      </c>
      <c r="E3150" t="s">
        <v>5209</v>
      </c>
      <c r="F3150" t="str">
        <f>VLOOKUP($A3150,'Transit IDs'!$A$1:$AK$828,14,FALSE)</f>
        <v>PA</v>
      </c>
      <c r="H3150" s="13"/>
      <c r="I3150" s="13">
        <v>6559</v>
      </c>
      <c r="J3150" s="13">
        <v>28532</v>
      </c>
    </row>
    <row r="3151" spans="1:10" x14ac:dyDescent="0.25">
      <c r="A3151" s="11" t="s">
        <v>1254</v>
      </c>
      <c r="B3151" t="s">
        <v>1255</v>
      </c>
      <c r="C3151" t="s">
        <v>5214</v>
      </c>
      <c r="D3151" t="s">
        <v>5215</v>
      </c>
      <c r="E3151" t="s">
        <v>5210</v>
      </c>
      <c r="F3151" t="str">
        <f>VLOOKUP($A3151,'Transit IDs'!$A$1:$AK$828,14,FALSE)</f>
        <v>PA</v>
      </c>
      <c r="H3151" s="13"/>
      <c r="I3151" s="13">
        <v>3624</v>
      </c>
      <c r="J3151" s="13">
        <v>15764</v>
      </c>
    </row>
    <row r="3152" spans="1:10" x14ac:dyDescent="0.25">
      <c r="A3152" s="11" t="s">
        <v>1254</v>
      </c>
      <c r="B3152" t="s">
        <v>1255</v>
      </c>
      <c r="C3152" t="s">
        <v>5214</v>
      </c>
      <c r="D3152" t="s">
        <v>5215</v>
      </c>
      <c r="E3152" t="s">
        <v>5211</v>
      </c>
      <c r="F3152" t="str">
        <f>VLOOKUP($A3152,'Transit IDs'!$A$1:$AK$828,14,FALSE)</f>
        <v>PA</v>
      </c>
      <c r="H3152" s="13"/>
      <c r="I3152" s="13">
        <v>1181</v>
      </c>
      <c r="J3152" s="13">
        <v>5137</v>
      </c>
    </row>
    <row r="3153" spans="1:10" x14ac:dyDescent="0.25">
      <c r="A3153" s="11" t="s">
        <v>1254</v>
      </c>
      <c r="B3153" t="s">
        <v>1255</v>
      </c>
      <c r="C3153" t="s">
        <v>5214</v>
      </c>
      <c r="D3153" t="s">
        <v>5215</v>
      </c>
      <c r="E3153" t="s">
        <v>5212</v>
      </c>
      <c r="F3153" t="str">
        <f>VLOOKUP($A3153,'Transit IDs'!$A$1:$AK$828,14,FALSE)</f>
        <v>PA</v>
      </c>
      <c r="H3153" s="13"/>
      <c r="I3153" s="13">
        <v>1924770</v>
      </c>
      <c r="J3153" s="13">
        <v>8372750</v>
      </c>
    </row>
    <row r="3154" spans="1:10" x14ac:dyDescent="0.25">
      <c r="A3154" s="11" t="s">
        <v>1261</v>
      </c>
      <c r="B3154" t="s">
        <v>1262</v>
      </c>
      <c r="C3154" t="s">
        <v>5225</v>
      </c>
      <c r="D3154" t="s">
        <v>5215</v>
      </c>
      <c r="E3154" t="s">
        <v>5205</v>
      </c>
      <c r="F3154" t="str">
        <f>VLOOKUP($A3154,'Transit IDs'!$A$1:$AK$828,14,FALSE)</f>
        <v>PA</v>
      </c>
      <c r="H3154" s="13"/>
      <c r="I3154" s="13">
        <v>29392</v>
      </c>
      <c r="J3154" s="13"/>
    </row>
    <row r="3155" spans="1:10" x14ac:dyDescent="0.25">
      <c r="A3155" s="11" t="s">
        <v>1261</v>
      </c>
      <c r="B3155" t="s">
        <v>1262</v>
      </c>
      <c r="C3155" t="s">
        <v>5225</v>
      </c>
      <c r="D3155" t="s">
        <v>5215</v>
      </c>
      <c r="E3155" t="s">
        <v>5206</v>
      </c>
      <c r="F3155" t="str">
        <f>VLOOKUP($A3155,'Transit IDs'!$A$1:$AK$828,14,FALSE)</f>
        <v>PA</v>
      </c>
      <c r="H3155" s="13"/>
      <c r="I3155" s="13">
        <v>38097</v>
      </c>
      <c r="J3155" s="13"/>
    </row>
    <row r="3156" spans="1:10" x14ac:dyDescent="0.25">
      <c r="A3156" s="11" t="s">
        <v>1261</v>
      </c>
      <c r="B3156" t="s">
        <v>1262</v>
      </c>
      <c r="C3156" t="s">
        <v>5225</v>
      </c>
      <c r="D3156" t="s">
        <v>5215</v>
      </c>
      <c r="E3156" t="s">
        <v>5207</v>
      </c>
      <c r="F3156" t="str">
        <f>VLOOKUP($A3156,'Transit IDs'!$A$1:$AK$828,14,FALSE)</f>
        <v>PA</v>
      </c>
      <c r="H3156" s="13"/>
      <c r="I3156" s="13">
        <v>35700</v>
      </c>
      <c r="J3156" s="13"/>
    </row>
    <row r="3157" spans="1:10" x14ac:dyDescent="0.25">
      <c r="A3157" s="11" t="s">
        <v>1261</v>
      </c>
      <c r="B3157" t="s">
        <v>1262</v>
      </c>
      <c r="C3157" t="s">
        <v>5225</v>
      </c>
      <c r="D3157" t="s">
        <v>5215</v>
      </c>
      <c r="E3157" t="s">
        <v>5208</v>
      </c>
      <c r="F3157" t="str">
        <f>VLOOKUP($A3157,'Transit IDs'!$A$1:$AK$828,14,FALSE)</f>
        <v>PA</v>
      </c>
      <c r="H3157" s="13"/>
      <c r="I3157" s="13">
        <v>22959</v>
      </c>
      <c r="J3157" s="13"/>
    </row>
    <row r="3158" spans="1:10" x14ac:dyDescent="0.25">
      <c r="A3158" s="11" t="s">
        <v>1261</v>
      </c>
      <c r="B3158" t="s">
        <v>1262</v>
      </c>
      <c r="C3158" t="s">
        <v>5225</v>
      </c>
      <c r="D3158" t="s">
        <v>5215</v>
      </c>
      <c r="E3158" t="s">
        <v>5209</v>
      </c>
      <c r="F3158" t="str">
        <f>VLOOKUP($A3158,'Transit IDs'!$A$1:$AK$828,14,FALSE)</f>
        <v>PA</v>
      </c>
      <c r="G3158" s="13">
        <v>15405</v>
      </c>
      <c r="H3158" s="13">
        <v>575</v>
      </c>
      <c r="I3158" s="13">
        <v>126148</v>
      </c>
      <c r="J3158" s="13">
        <v>1778687</v>
      </c>
    </row>
    <row r="3159" spans="1:10" x14ac:dyDescent="0.25">
      <c r="A3159" s="11" t="s">
        <v>1261</v>
      </c>
      <c r="B3159" t="s">
        <v>1262</v>
      </c>
      <c r="C3159" t="s">
        <v>5225</v>
      </c>
      <c r="D3159" t="s">
        <v>5215</v>
      </c>
      <c r="E3159" t="s">
        <v>5210</v>
      </c>
      <c r="F3159" t="str">
        <f>VLOOKUP($A3159,'Transit IDs'!$A$1:$AK$828,14,FALSE)</f>
        <v>PA</v>
      </c>
      <c r="G3159" s="13">
        <v>9765</v>
      </c>
      <c r="H3159" s="13">
        <v>360</v>
      </c>
      <c r="I3159" s="13">
        <v>48728</v>
      </c>
      <c r="J3159" s="13">
        <v>721174</v>
      </c>
    </row>
    <row r="3160" spans="1:10" x14ac:dyDescent="0.25">
      <c r="A3160" s="11" t="s">
        <v>1261</v>
      </c>
      <c r="B3160" t="s">
        <v>1262</v>
      </c>
      <c r="C3160" t="s">
        <v>5225</v>
      </c>
      <c r="D3160" t="s">
        <v>5215</v>
      </c>
      <c r="E3160" t="s">
        <v>5211</v>
      </c>
      <c r="F3160" t="str">
        <f>VLOOKUP($A3160,'Transit IDs'!$A$1:$AK$828,14,FALSE)</f>
        <v>PA</v>
      </c>
      <c r="G3160" s="13">
        <v>8375</v>
      </c>
      <c r="H3160" s="13">
        <v>306</v>
      </c>
      <c r="I3160" s="13">
        <v>37699</v>
      </c>
      <c r="J3160" s="13">
        <v>546636</v>
      </c>
    </row>
    <row r="3161" spans="1:10" x14ac:dyDescent="0.25">
      <c r="A3161" s="11" t="s">
        <v>1261</v>
      </c>
      <c r="B3161" t="s">
        <v>1262</v>
      </c>
      <c r="C3161" t="s">
        <v>5225</v>
      </c>
      <c r="D3161" t="s">
        <v>5215</v>
      </c>
      <c r="E3161" t="s">
        <v>5212</v>
      </c>
      <c r="F3161" t="str">
        <f>VLOOKUP($A3161,'Transit IDs'!$A$1:$AK$828,14,FALSE)</f>
        <v>PA</v>
      </c>
      <c r="G3161" s="13">
        <v>4923195</v>
      </c>
      <c r="H3161" s="13">
        <v>183147</v>
      </c>
      <c r="I3161" s="13">
        <v>36899167</v>
      </c>
      <c r="J3161" s="13">
        <v>522945659</v>
      </c>
    </row>
    <row r="3162" spans="1:10" x14ac:dyDescent="0.25">
      <c r="A3162" s="11" t="s">
        <v>1261</v>
      </c>
      <c r="B3162" t="s">
        <v>1262</v>
      </c>
      <c r="C3162" t="s">
        <v>5204</v>
      </c>
      <c r="D3162" t="s">
        <v>4287</v>
      </c>
      <c r="E3162" t="s">
        <v>5205</v>
      </c>
      <c r="F3162" t="str">
        <f>VLOOKUP($A3162,'Transit IDs'!$A$1:$AK$828,14,FALSE)</f>
        <v>PA</v>
      </c>
      <c r="H3162" s="13"/>
      <c r="I3162" s="13"/>
      <c r="J3162" s="13"/>
    </row>
    <row r="3163" spans="1:10" x14ac:dyDescent="0.25">
      <c r="A3163" s="11" t="s">
        <v>1261</v>
      </c>
      <c r="B3163" t="s">
        <v>1262</v>
      </c>
      <c r="C3163" t="s">
        <v>5204</v>
      </c>
      <c r="D3163" t="s">
        <v>4287</v>
      </c>
      <c r="E3163" t="s">
        <v>5206</v>
      </c>
      <c r="F3163" t="str">
        <f>VLOOKUP($A3163,'Transit IDs'!$A$1:$AK$828,14,FALSE)</f>
        <v>PA</v>
      </c>
      <c r="H3163" s="13"/>
      <c r="I3163" s="13"/>
      <c r="J3163" s="13"/>
    </row>
    <row r="3164" spans="1:10" x14ac:dyDescent="0.25">
      <c r="A3164" s="11" t="s">
        <v>1261</v>
      </c>
      <c r="B3164" t="s">
        <v>1262</v>
      </c>
      <c r="C3164" t="s">
        <v>5204</v>
      </c>
      <c r="D3164" t="s">
        <v>4287</v>
      </c>
      <c r="E3164" t="s">
        <v>5207</v>
      </c>
      <c r="F3164" t="str">
        <f>VLOOKUP($A3164,'Transit IDs'!$A$1:$AK$828,14,FALSE)</f>
        <v>PA</v>
      </c>
      <c r="H3164" s="13"/>
      <c r="I3164" s="13"/>
      <c r="J3164" s="13"/>
    </row>
    <row r="3165" spans="1:10" x14ac:dyDescent="0.25">
      <c r="A3165" s="11" t="s">
        <v>1261</v>
      </c>
      <c r="B3165" t="s">
        <v>1262</v>
      </c>
      <c r="C3165" t="s">
        <v>5204</v>
      </c>
      <c r="D3165" t="s">
        <v>4287</v>
      </c>
      <c r="E3165" t="s">
        <v>5208</v>
      </c>
      <c r="F3165" t="str">
        <f>VLOOKUP($A3165,'Transit IDs'!$A$1:$AK$828,14,FALSE)</f>
        <v>PA</v>
      </c>
      <c r="H3165" s="13"/>
      <c r="I3165" s="13"/>
      <c r="J3165" s="13"/>
    </row>
    <row r="3166" spans="1:10" x14ac:dyDescent="0.25">
      <c r="A3166" s="11" t="s">
        <v>1261</v>
      </c>
      <c r="B3166" t="s">
        <v>1262</v>
      </c>
      <c r="C3166" t="s">
        <v>5204</v>
      </c>
      <c r="D3166" t="s">
        <v>4287</v>
      </c>
      <c r="E3166" t="s">
        <v>5209</v>
      </c>
      <c r="F3166" t="str">
        <f>VLOOKUP($A3166,'Transit IDs'!$A$1:$AK$828,14,FALSE)</f>
        <v>PA</v>
      </c>
      <c r="H3166" s="13"/>
      <c r="I3166" s="13">
        <v>6161</v>
      </c>
      <c r="J3166" s="13">
        <v>39952</v>
      </c>
    </row>
    <row r="3167" spans="1:10" x14ac:dyDescent="0.25">
      <c r="A3167" s="11" t="s">
        <v>1261</v>
      </c>
      <c r="B3167" t="s">
        <v>1262</v>
      </c>
      <c r="C3167" t="s">
        <v>5204</v>
      </c>
      <c r="D3167" t="s">
        <v>4287</v>
      </c>
      <c r="E3167" t="s">
        <v>5210</v>
      </c>
      <c r="F3167" t="str">
        <f>VLOOKUP($A3167,'Transit IDs'!$A$1:$AK$828,14,FALSE)</f>
        <v>PA</v>
      </c>
      <c r="H3167" s="13"/>
      <c r="I3167" s="13">
        <v>1698</v>
      </c>
      <c r="J3167" s="13">
        <v>11419</v>
      </c>
    </row>
    <row r="3168" spans="1:10" x14ac:dyDescent="0.25">
      <c r="A3168" s="11" t="s">
        <v>1261</v>
      </c>
      <c r="B3168" t="s">
        <v>1262</v>
      </c>
      <c r="C3168" t="s">
        <v>5204</v>
      </c>
      <c r="D3168" t="s">
        <v>4287</v>
      </c>
      <c r="E3168" t="s">
        <v>5211</v>
      </c>
      <c r="F3168" t="str">
        <f>VLOOKUP($A3168,'Transit IDs'!$A$1:$AK$828,14,FALSE)</f>
        <v>PA</v>
      </c>
      <c r="H3168" s="13"/>
      <c r="I3168" s="13">
        <v>1479</v>
      </c>
      <c r="J3168" s="13">
        <v>9783</v>
      </c>
    </row>
    <row r="3169" spans="1:10" x14ac:dyDescent="0.25">
      <c r="A3169" s="11" t="s">
        <v>1261</v>
      </c>
      <c r="B3169" t="s">
        <v>1262</v>
      </c>
      <c r="C3169" t="s">
        <v>5204</v>
      </c>
      <c r="D3169" t="s">
        <v>4287</v>
      </c>
      <c r="E3169" t="s">
        <v>5212</v>
      </c>
      <c r="F3169" t="str">
        <f>VLOOKUP($A3169,'Transit IDs'!$A$1:$AK$828,14,FALSE)</f>
        <v>PA</v>
      </c>
      <c r="H3169" s="13"/>
      <c r="I3169" s="13">
        <v>1755592</v>
      </c>
      <c r="J3169" s="13">
        <v>11417480</v>
      </c>
    </row>
    <row r="3170" spans="1:10" x14ac:dyDescent="0.25">
      <c r="A3170" s="11" t="s">
        <v>1261</v>
      </c>
      <c r="B3170" t="s">
        <v>1262</v>
      </c>
      <c r="C3170" t="s">
        <v>5226</v>
      </c>
      <c r="D3170" t="s">
        <v>5215</v>
      </c>
      <c r="E3170" t="s">
        <v>5205</v>
      </c>
      <c r="F3170" t="str">
        <f>VLOOKUP($A3170,'Transit IDs'!$A$1:$AK$828,14,FALSE)</f>
        <v>PA</v>
      </c>
      <c r="H3170" s="13"/>
      <c r="I3170" s="13">
        <v>78466</v>
      </c>
      <c r="J3170" s="13"/>
    </row>
    <row r="3171" spans="1:10" x14ac:dyDescent="0.25">
      <c r="A3171" s="11" t="s">
        <v>1261</v>
      </c>
      <c r="B3171" t="s">
        <v>1262</v>
      </c>
      <c r="C3171" t="s">
        <v>5226</v>
      </c>
      <c r="D3171" t="s">
        <v>5215</v>
      </c>
      <c r="E3171" t="s">
        <v>5206</v>
      </c>
      <c r="F3171" t="str">
        <f>VLOOKUP($A3171,'Transit IDs'!$A$1:$AK$828,14,FALSE)</f>
        <v>PA</v>
      </c>
      <c r="H3171" s="13"/>
      <c r="I3171" s="13">
        <v>101075</v>
      </c>
      <c r="J3171" s="13"/>
    </row>
    <row r="3172" spans="1:10" x14ac:dyDescent="0.25">
      <c r="A3172" s="11" t="s">
        <v>1261</v>
      </c>
      <c r="B3172" t="s">
        <v>1262</v>
      </c>
      <c r="C3172" t="s">
        <v>5226</v>
      </c>
      <c r="D3172" t="s">
        <v>5215</v>
      </c>
      <c r="E3172" t="s">
        <v>5207</v>
      </c>
      <c r="F3172" t="str">
        <f>VLOOKUP($A3172,'Transit IDs'!$A$1:$AK$828,14,FALSE)</f>
        <v>PA</v>
      </c>
      <c r="H3172" s="13"/>
      <c r="I3172" s="13">
        <v>92580</v>
      </c>
      <c r="J3172" s="13"/>
    </row>
    <row r="3173" spans="1:10" x14ac:dyDescent="0.25">
      <c r="A3173" s="11" t="s">
        <v>1261</v>
      </c>
      <c r="B3173" t="s">
        <v>1262</v>
      </c>
      <c r="C3173" t="s">
        <v>5226</v>
      </c>
      <c r="D3173" t="s">
        <v>5215</v>
      </c>
      <c r="E3173" t="s">
        <v>5208</v>
      </c>
      <c r="F3173" t="str">
        <f>VLOOKUP($A3173,'Transit IDs'!$A$1:$AK$828,14,FALSE)</f>
        <v>PA</v>
      </c>
      <c r="H3173" s="13"/>
      <c r="I3173" s="13">
        <v>65491</v>
      </c>
      <c r="J3173" s="13"/>
    </row>
    <row r="3174" spans="1:10" x14ac:dyDescent="0.25">
      <c r="A3174" s="11" t="s">
        <v>1261</v>
      </c>
      <c r="B3174" t="s">
        <v>1262</v>
      </c>
      <c r="C3174" t="s">
        <v>5226</v>
      </c>
      <c r="D3174" t="s">
        <v>5215</v>
      </c>
      <c r="E3174" t="s">
        <v>5209</v>
      </c>
      <c r="F3174" t="str">
        <f>VLOOKUP($A3174,'Transit IDs'!$A$1:$AK$828,14,FALSE)</f>
        <v>PA</v>
      </c>
      <c r="G3174" s="13">
        <v>10351</v>
      </c>
      <c r="H3174" s="13">
        <v>531</v>
      </c>
      <c r="I3174" s="13">
        <v>337612</v>
      </c>
      <c r="J3174" s="13">
        <v>1505378</v>
      </c>
    </row>
    <row r="3175" spans="1:10" x14ac:dyDescent="0.25">
      <c r="A3175" s="11" t="s">
        <v>1261</v>
      </c>
      <c r="B3175" t="s">
        <v>1262</v>
      </c>
      <c r="C3175" t="s">
        <v>5226</v>
      </c>
      <c r="D3175" t="s">
        <v>5215</v>
      </c>
      <c r="E3175" t="s">
        <v>5210</v>
      </c>
      <c r="F3175" t="str">
        <f>VLOOKUP($A3175,'Transit IDs'!$A$1:$AK$828,14,FALSE)</f>
        <v>PA</v>
      </c>
      <c r="G3175" s="13">
        <v>5802</v>
      </c>
      <c r="H3175" s="13">
        <v>298</v>
      </c>
      <c r="I3175" s="13">
        <v>177491</v>
      </c>
      <c r="J3175" s="13">
        <v>774763</v>
      </c>
    </row>
    <row r="3176" spans="1:10" x14ac:dyDescent="0.25">
      <c r="A3176" s="11" t="s">
        <v>1261</v>
      </c>
      <c r="B3176" t="s">
        <v>1262</v>
      </c>
      <c r="C3176" t="s">
        <v>5226</v>
      </c>
      <c r="D3176" t="s">
        <v>5215</v>
      </c>
      <c r="E3176" t="s">
        <v>5211</v>
      </c>
      <c r="F3176" t="str">
        <f>VLOOKUP($A3176,'Transit IDs'!$A$1:$AK$828,14,FALSE)</f>
        <v>PA</v>
      </c>
      <c r="G3176" s="13">
        <v>5240</v>
      </c>
      <c r="H3176" s="13">
        <v>269</v>
      </c>
      <c r="I3176" s="13">
        <v>123984</v>
      </c>
      <c r="J3176" s="13">
        <v>542586</v>
      </c>
    </row>
    <row r="3177" spans="1:10" x14ac:dyDescent="0.25">
      <c r="A3177" s="11" t="s">
        <v>1261</v>
      </c>
      <c r="B3177" t="s">
        <v>1262</v>
      </c>
      <c r="C3177" t="s">
        <v>5226</v>
      </c>
      <c r="D3177" t="s">
        <v>5215</v>
      </c>
      <c r="E3177" t="s">
        <v>5212</v>
      </c>
      <c r="F3177" t="str">
        <f>VLOOKUP($A3177,'Transit IDs'!$A$1:$AK$828,14,FALSE)</f>
        <v>PA</v>
      </c>
      <c r="G3177" s="13">
        <v>3264973</v>
      </c>
      <c r="H3177" s="13">
        <v>167522</v>
      </c>
      <c r="I3177" s="13">
        <v>102796169</v>
      </c>
      <c r="J3177" s="13">
        <v>456868171</v>
      </c>
    </row>
    <row r="3178" spans="1:10" x14ac:dyDescent="0.25">
      <c r="A3178" s="11" t="s">
        <v>1261</v>
      </c>
      <c r="B3178" t="s">
        <v>1262</v>
      </c>
      <c r="C3178" t="s">
        <v>5214</v>
      </c>
      <c r="D3178" t="s">
        <v>5215</v>
      </c>
      <c r="E3178" t="s">
        <v>5205</v>
      </c>
      <c r="F3178" t="str">
        <f>VLOOKUP($A3178,'Transit IDs'!$A$1:$AK$828,14,FALSE)</f>
        <v>PA</v>
      </c>
      <c r="H3178" s="13"/>
      <c r="I3178" s="13"/>
      <c r="J3178" s="13"/>
    </row>
    <row r="3179" spans="1:10" x14ac:dyDescent="0.25">
      <c r="A3179" s="11" t="s">
        <v>1261</v>
      </c>
      <c r="B3179" t="s">
        <v>1262</v>
      </c>
      <c r="C3179" t="s">
        <v>5214</v>
      </c>
      <c r="D3179" t="s">
        <v>5215</v>
      </c>
      <c r="E3179" t="s">
        <v>5206</v>
      </c>
      <c r="F3179" t="str">
        <f>VLOOKUP($A3179,'Transit IDs'!$A$1:$AK$828,14,FALSE)</f>
        <v>PA</v>
      </c>
      <c r="H3179" s="13"/>
      <c r="I3179" s="13"/>
      <c r="J3179" s="13"/>
    </row>
    <row r="3180" spans="1:10" x14ac:dyDescent="0.25">
      <c r="A3180" s="11" t="s">
        <v>1261</v>
      </c>
      <c r="B3180" t="s">
        <v>1262</v>
      </c>
      <c r="C3180" t="s">
        <v>5214</v>
      </c>
      <c r="D3180" t="s">
        <v>5215</v>
      </c>
      <c r="E3180" t="s">
        <v>5207</v>
      </c>
      <c r="F3180" t="str">
        <f>VLOOKUP($A3180,'Transit IDs'!$A$1:$AK$828,14,FALSE)</f>
        <v>PA</v>
      </c>
      <c r="H3180" s="13"/>
      <c r="I3180" s="13"/>
      <c r="J3180" s="13"/>
    </row>
    <row r="3181" spans="1:10" x14ac:dyDescent="0.25">
      <c r="A3181" s="11" t="s">
        <v>1261</v>
      </c>
      <c r="B3181" t="s">
        <v>1262</v>
      </c>
      <c r="C3181" t="s">
        <v>5214</v>
      </c>
      <c r="D3181" t="s">
        <v>5215</v>
      </c>
      <c r="E3181" t="s">
        <v>5208</v>
      </c>
      <c r="F3181" t="str">
        <f>VLOOKUP($A3181,'Transit IDs'!$A$1:$AK$828,14,FALSE)</f>
        <v>PA</v>
      </c>
      <c r="H3181" s="13"/>
      <c r="I3181" s="13"/>
      <c r="J3181" s="13"/>
    </row>
    <row r="3182" spans="1:10" x14ac:dyDescent="0.25">
      <c r="A3182" s="11" t="s">
        <v>1261</v>
      </c>
      <c r="B3182" t="s">
        <v>1262</v>
      </c>
      <c r="C3182" t="s">
        <v>5214</v>
      </c>
      <c r="D3182" t="s">
        <v>5215</v>
      </c>
      <c r="E3182" t="s">
        <v>5209</v>
      </c>
      <c r="F3182" t="str">
        <f>VLOOKUP($A3182,'Transit IDs'!$A$1:$AK$828,14,FALSE)</f>
        <v>PA</v>
      </c>
      <c r="H3182" s="13"/>
      <c r="I3182" s="13">
        <v>612539</v>
      </c>
      <c r="J3182" s="13">
        <v>1762598</v>
      </c>
    </row>
    <row r="3183" spans="1:10" x14ac:dyDescent="0.25">
      <c r="A3183" s="11" t="s">
        <v>1261</v>
      </c>
      <c r="B3183" t="s">
        <v>1262</v>
      </c>
      <c r="C3183" t="s">
        <v>5214</v>
      </c>
      <c r="D3183" t="s">
        <v>5215</v>
      </c>
      <c r="E3183" t="s">
        <v>5210</v>
      </c>
      <c r="F3183" t="str">
        <f>VLOOKUP($A3183,'Transit IDs'!$A$1:$AK$828,14,FALSE)</f>
        <v>PA</v>
      </c>
      <c r="H3183" s="13"/>
      <c r="I3183" s="13">
        <v>360362</v>
      </c>
      <c r="J3183" s="13">
        <v>1180159</v>
      </c>
    </row>
    <row r="3184" spans="1:10" x14ac:dyDescent="0.25">
      <c r="A3184" s="11" t="s">
        <v>1261</v>
      </c>
      <c r="B3184" t="s">
        <v>1262</v>
      </c>
      <c r="C3184" t="s">
        <v>5214</v>
      </c>
      <c r="D3184" t="s">
        <v>5215</v>
      </c>
      <c r="E3184" t="s">
        <v>5211</v>
      </c>
      <c r="F3184" t="str">
        <f>VLOOKUP($A3184,'Transit IDs'!$A$1:$AK$828,14,FALSE)</f>
        <v>PA</v>
      </c>
      <c r="H3184" s="13"/>
      <c r="I3184" s="13">
        <v>232551</v>
      </c>
      <c r="J3184" s="13">
        <v>844216</v>
      </c>
    </row>
    <row r="3185" spans="1:10" x14ac:dyDescent="0.25">
      <c r="A3185" s="11" t="s">
        <v>1261</v>
      </c>
      <c r="B3185" t="s">
        <v>1262</v>
      </c>
      <c r="C3185" t="s">
        <v>5214</v>
      </c>
      <c r="D3185" t="s">
        <v>5215</v>
      </c>
      <c r="E3185" t="s">
        <v>5212</v>
      </c>
      <c r="F3185" t="str">
        <f>VLOOKUP($A3185,'Transit IDs'!$A$1:$AK$828,14,FALSE)</f>
        <v>PA</v>
      </c>
      <c r="H3185" s="13"/>
      <c r="I3185" s="13">
        <v>189040211</v>
      </c>
      <c r="J3185" s="13">
        <v>561647331</v>
      </c>
    </row>
    <row r="3186" spans="1:10" x14ac:dyDescent="0.25">
      <c r="A3186" s="11" t="s">
        <v>1261</v>
      </c>
      <c r="B3186" t="s">
        <v>1262</v>
      </c>
      <c r="C3186" t="s">
        <v>5216</v>
      </c>
      <c r="D3186" t="s">
        <v>5215</v>
      </c>
      <c r="E3186" t="s">
        <v>5205</v>
      </c>
      <c r="F3186" t="str">
        <f>VLOOKUP($A3186,'Transit IDs'!$A$1:$AK$828,14,FALSE)</f>
        <v>PA</v>
      </c>
      <c r="H3186" s="13"/>
      <c r="I3186" s="13">
        <v>18691</v>
      </c>
      <c r="J3186" s="13"/>
    </row>
    <row r="3187" spans="1:10" x14ac:dyDescent="0.25">
      <c r="A3187" s="11" t="s">
        <v>1261</v>
      </c>
      <c r="B3187" t="s">
        <v>1262</v>
      </c>
      <c r="C3187" t="s">
        <v>5216</v>
      </c>
      <c r="D3187" t="s">
        <v>5215</v>
      </c>
      <c r="E3187" t="s">
        <v>5206</v>
      </c>
      <c r="F3187" t="str">
        <f>VLOOKUP($A3187,'Transit IDs'!$A$1:$AK$828,14,FALSE)</f>
        <v>PA</v>
      </c>
      <c r="H3187" s="13"/>
      <c r="I3187" s="13">
        <v>31008</v>
      </c>
      <c r="J3187" s="13"/>
    </row>
    <row r="3188" spans="1:10" x14ac:dyDescent="0.25">
      <c r="A3188" s="11" t="s">
        <v>1261</v>
      </c>
      <c r="B3188" t="s">
        <v>1262</v>
      </c>
      <c r="C3188" t="s">
        <v>5216</v>
      </c>
      <c r="D3188" t="s">
        <v>5215</v>
      </c>
      <c r="E3188" t="s">
        <v>5207</v>
      </c>
      <c r="F3188" t="str">
        <f>VLOOKUP($A3188,'Transit IDs'!$A$1:$AK$828,14,FALSE)</f>
        <v>PA</v>
      </c>
      <c r="H3188" s="13"/>
      <c r="I3188" s="13">
        <v>20717</v>
      </c>
      <c r="J3188" s="13"/>
    </row>
    <row r="3189" spans="1:10" x14ac:dyDescent="0.25">
      <c r="A3189" s="11" t="s">
        <v>1261</v>
      </c>
      <c r="B3189" t="s">
        <v>1262</v>
      </c>
      <c r="C3189" t="s">
        <v>5216</v>
      </c>
      <c r="D3189" t="s">
        <v>5215</v>
      </c>
      <c r="E3189" t="s">
        <v>5208</v>
      </c>
      <c r="F3189" t="str">
        <f>VLOOKUP($A3189,'Transit IDs'!$A$1:$AK$828,14,FALSE)</f>
        <v>PA</v>
      </c>
      <c r="H3189" s="13"/>
      <c r="I3189" s="13">
        <v>14315</v>
      </c>
      <c r="J3189" s="13"/>
    </row>
    <row r="3190" spans="1:10" x14ac:dyDescent="0.25">
      <c r="A3190" s="11" t="s">
        <v>1261</v>
      </c>
      <c r="B3190" t="s">
        <v>1262</v>
      </c>
      <c r="C3190" t="s">
        <v>5216</v>
      </c>
      <c r="D3190" t="s">
        <v>5215</v>
      </c>
      <c r="E3190" t="s">
        <v>5209</v>
      </c>
      <c r="F3190" t="str">
        <f>VLOOKUP($A3190,'Transit IDs'!$A$1:$AK$828,14,FALSE)</f>
        <v>PA</v>
      </c>
      <c r="G3190" s="13">
        <v>10482</v>
      </c>
      <c r="H3190" s="13">
        <v>1135</v>
      </c>
      <c r="I3190" s="13">
        <v>84731</v>
      </c>
      <c r="J3190" s="13">
        <v>209961</v>
      </c>
    </row>
    <row r="3191" spans="1:10" x14ac:dyDescent="0.25">
      <c r="A3191" s="11" t="s">
        <v>1261</v>
      </c>
      <c r="B3191" t="s">
        <v>1262</v>
      </c>
      <c r="C3191" t="s">
        <v>5216</v>
      </c>
      <c r="D3191" t="s">
        <v>5215</v>
      </c>
      <c r="E3191" t="s">
        <v>5210</v>
      </c>
      <c r="F3191" t="str">
        <f>VLOOKUP($A3191,'Transit IDs'!$A$1:$AK$828,14,FALSE)</f>
        <v>PA</v>
      </c>
      <c r="G3191" s="13">
        <v>5816</v>
      </c>
      <c r="H3191" s="13">
        <v>629</v>
      </c>
      <c r="I3191" s="13">
        <v>45311</v>
      </c>
      <c r="J3191" s="13">
        <v>121754</v>
      </c>
    </row>
    <row r="3192" spans="1:10" x14ac:dyDescent="0.25">
      <c r="A3192" s="11" t="s">
        <v>1261</v>
      </c>
      <c r="B3192" t="s">
        <v>1262</v>
      </c>
      <c r="C3192" t="s">
        <v>5216</v>
      </c>
      <c r="D3192" t="s">
        <v>5215</v>
      </c>
      <c r="E3192" t="s">
        <v>5211</v>
      </c>
      <c r="F3192" t="str">
        <f>VLOOKUP($A3192,'Transit IDs'!$A$1:$AK$828,14,FALSE)</f>
        <v>PA</v>
      </c>
      <c r="G3192" s="13">
        <v>5002</v>
      </c>
      <c r="H3192" s="13">
        <v>541</v>
      </c>
      <c r="I3192" s="13">
        <v>34935</v>
      </c>
      <c r="J3192" s="13">
        <v>94592</v>
      </c>
    </row>
    <row r="3193" spans="1:10" x14ac:dyDescent="0.25">
      <c r="A3193" s="11" t="s">
        <v>1261</v>
      </c>
      <c r="B3193" t="s">
        <v>1262</v>
      </c>
      <c r="C3193" t="s">
        <v>5216</v>
      </c>
      <c r="D3193" t="s">
        <v>5215</v>
      </c>
      <c r="E3193" t="s">
        <v>5212</v>
      </c>
      <c r="F3193" t="str">
        <f>VLOOKUP($A3193,'Transit IDs'!$A$1:$AK$828,14,FALSE)</f>
        <v>PA</v>
      </c>
      <c r="G3193" s="13">
        <v>3272902</v>
      </c>
      <c r="H3193" s="13">
        <v>354316</v>
      </c>
      <c r="I3193" s="13">
        <v>26054870</v>
      </c>
      <c r="J3193" s="13">
        <v>65533677</v>
      </c>
    </row>
    <row r="3194" spans="1:10" x14ac:dyDescent="0.25">
      <c r="A3194" s="11" t="s">
        <v>1261</v>
      </c>
      <c r="B3194" t="s">
        <v>1262</v>
      </c>
      <c r="C3194" t="s">
        <v>5217</v>
      </c>
      <c r="D3194" t="s">
        <v>5215</v>
      </c>
      <c r="E3194" t="s">
        <v>5205</v>
      </c>
      <c r="F3194" t="str">
        <f>VLOOKUP($A3194,'Transit IDs'!$A$1:$AK$828,14,FALSE)</f>
        <v>PA</v>
      </c>
      <c r="H3194" s="13"/>
      <c r="I3194" s="13"/>
      <c r="J3194" s="13"/>
    </row>
    <row r="3195" spans="1:10" x14ac:dyDescent="0.25">
      <c r="A3195" s="11" t="s">
        <v>1261</v>
      </c>
      <c r="B3195" t="s">
        <v>1262</v>
      </c>
      <c r="C3195" t="s">
        <v>5217</v>
      </c>
      <c r="D3195" t="s">
        <v>5215</v>
      </c>
      <c r="E3195" t="s">
        <v>5206</v>
      </c>
      <c r="F3195" t="str">
        <f>VLOOKUP($A3195,'Transit IDs'!$A$1:$AK$828,14,FALSE)</f>
        <v>PA</v>
      </c>
      <c r="H3195" s="13"/>
      <c r="I3195" s="13"/>
      <c r="J3195" s="13"/>
    </row>
    <row r="3196" spans="1:10" x14ac:dyDescent="0.25">
      <c r="A3196" s="11" t="s">
        <v>1261</v>
      </c>
      <c r="B3196" t="s">
        <v>1262</v>
      </c>
      <c r="C3196" t="s">
        <v>5217</v>
      </c>
      <c r="D3196" t="s">
        <v>5215</v>
      </c>
      <c r="E3196" t="s">
        <v>5207</v>
      </c>
      <c r="F3196" t="str">
        <f>VLOOKUP($A3196,'Transit IDs'!$A$1:$AK$828,14,FALSE)</f>
        <v>PA</v>
      </c>
      <c r="H3196" s="13"/>
      <c r="I3196" s="13"/>
      <c r="J3196" s="13"/>
    </row>
    <row r="3197" spans="1:10" x14ac:dyDescent="0.25">
      <c r="A3197" s="11" t="s">
        <v>1261</v>
      </c>
      <c r="B3197" t="s">
        <v>1262</v>
      </c>
      <c r="C3197" t="s">
        <v>5217</v>
      </c>
      <c r="D3197" t="s">
        <v>5215</v>
      </c>
      <c r="E3197" t="s">
        <v>5208</v>
      </c>
      <c r="F3197" t="str">
        <f>VLOOKUP($A3197,'Transit IDs'!$A$1:$AK$828,14,FALSE)</f>
        <v>PA</v>
      </c>
      <c r="H3197" s="13"/>
      <c r="I3197" s="13"/>
      <c r="J3197" s="13"/>
    </row>
    <row r="3198" spans="1:10" x14ac:dyDescent="0.25">
      <c r="A3198" s="11" t="s">
        <v>1261</v>
      </c>
      <c r="B3198" t="s">
        <v>1262</v>
      </c>
      <c r="C3198" t="s">
        <v>5217</v>
      </c>
      <c r="D3198" t="s">
        <v>5215</v>
      </c>
      <c r="E3198" t="s">
        <v>5209</v>
      </c>
      <c r="F3198" t="str">
        <f>VLOOKUP($A3198,'Transit IDs'!$A$1:$AK$828,14,FALSE)</f>
        <v>PA</v>
      </c>
      <c r="H3198" s="13"/>
      <c r="I3198" s="13">
        <v>22712</v>
      </c>
      <c r="J3198" s="13">
        <v>44921</v>
      </c>
    </row>
    <row r="3199" spans="1:10" x14ac:dyDescent="0.25">
      <c r="A3199" s="11" t="s">
        <v>1261</v>
      </c>
      <c r="B3199" t="s">
        <v>1262</v>
      </c>
      <c r="C3199" t="s">
        <v>5217</v>
      </c>
      <c r="D3199" t="s">
        <v>5215</v>
      </c>
      <c r="E3199" t="s">
        <v>5210</v>
      </c>
      <c r="F3199" t="str">
        <f>VLOOKUP($A3199,'Transit IDs'!$A$1:$AK$828,14,FALSE)</f>
        <v>PA</v>
      </c>
      <c r="H3199" s="13"/>
      <c r="I3199" s="13">
        <v>12335</v>
      </c>
      <c r="J3199" s="13">
        <v>23994</v>
      </c>
    </row>
    <row r="3200" spans="1:10" x14ac:dyDescent="0.25">
      <c r="A3200" s="11" t="s">
        <v>1261</v>
      </c>
      <c r="B3200" t="s">
        <v>1262</v>
      </c>
      <c r="C3200" t="s">
        <v>5217</v>
      </c>
      <c r="D3200" t="s">
        <v>5215</v>
      </c>
      <c r="E3200" t="s">
        <v>5211</v>
      </c>
      <c r="F3200" t="str">
        <f>VLOOKUP($A3200,'Transit IDs'!$A$1:$AK$828,14,FALSE)</f>
        <v>PA</v>
      </c>
      <c r="H3200" s="13"/>
      <c r="I3200" s="13">
        <v>8600</v>
      </c>
      <c r="J3200" s="13">
        <v>18459</v>
      </c>
    </row>
    <row r="3201" spans="1:10" x14ac:dyDescent="0.25">
      <c r="A3201" s="11" t="s">
        <v>1261</v>
      </c>
      <c r="B3201" t="s">
        <v>1262</v>
      </c>
      <c r="C3201" t="s">
        <v>5217</v>
      </c>
      <c r="D3201" t="s">
        <v>5215</v>
      </c>
      <c r="E3201" t="s">
        <v>5212</v>
      </c>
      <c r="F3201" t="str">
        <f>VLOOKUP($A3201,'Transit IDs'!$A$1:$AK$828,14,FALSE)</f>
        <v>PA</v>
      </c>
      <c r="H3201" s="13"/>
      <c r="I3201" s="13">
        <v>6951585</v>
      </c>
      <c r="J3201" s="13">
        <v>13808229</v>
      </c>
    </row>
    <row r="3202" spans="1:10" x14ac:dyDescent="0.25">
      <c r="A3202" s="11" t="s">
        <v>1267</v>
      </c>
      <c r="B3202" t="s">
        <v>1268</v>
      </c>
      <c r="C3202" t="s">
        <v>5204</v>
      </c>
      <c r="D3202" t="s">
        <v>4287</v>
      </c>
      <c r="E3202" t="s">
        <v>5205</v>
      </c>
      <c r="F3202" t="str">
        <f>VLOOKUP($A3202,'Transit IDs'!$A$1:$AK$828,14,FALSE)</f>
        <v>PA</v>
      </c>
      <c r="H3202" s="13"/>
      <c r="I3202" s="13"/>
      <c r="J3202" s="13"/>
    </row>
    <row r="3203" spans="1:10" x14ac:dyDescent="0.25">
      <c r="A3203" s="11" t="s">
        <v>1267</v>
      </c>
      <c r="B3203" t="s">
        <v>1268</v>
      </c>
      <c r="C3203" t="s">
        <v>5204</v>
      </c>
      <c r="D3203" t="s">
        <v>4287</v>
      </c>
      <c r="E3203" t="s">
        <v>5206</v>
      </c>
      <c r="F3203" t="str">
        <f>VLOOKUP($A3203,'Transit IDs'!$A$1:$AK$828,14,FALSE)</f>
        <v>PA</v>
      </c>
      <c r="H3203" s="13"/>
      <c r="I3203" s="13"/>
      <c r="J3203" s="13"/>
    </row>
    <row r="3204" spans="1:10" x14ac:dyDescent="0.25">
      <c r="A3204" s="11" t="s">
        <v>1267</v>
      </c>
      <c r="B3204" t="s">
        <v>1268</v>
      </c>
      <c r="C3204" t="s">
        <v>5204</v>
      </c>
      <c r="D3204" t="s">
        <v>4287</v>
      </c>
      <c r="E3204" t="s">
        <v>5207</v>
      </c>
      <c r="F3204" t="str">
        <f>VLOOKUP($A3204,'Transit IDs'!$A$1:$AK$828,14,FALSE)</f>
        <v>PA</v>
      </c>
      <c r="H3204" s="13"/>
      <c r="I3204" s="13"/>
      <c r="J3204" s="13"/>
    </row>
    <row r="3205" spans="1:10" x14ac:dyDescent="0.25">
      <c r="A3205" s="11" t="s">
        <v>1267</v>
      </c>
      <c r="B3205" t="s">
        <v>1268</v>
      </c>
      <c r="C3205" t="s">
        <v>5204</v>
      </c>
      <c r="D3205" t="s">
        <v>4287</v>
      </c>
      <c r="E3205" t="s">
        <v>5208</v>
      </c>
      <c r="F3205" t="str">
        <f>VLOOKUP($A3205,'Transit IDs'!$A$1:$AK$828,14,FALSE)</f>
        <v>PA</v>
      </c>
      <c r="H3205" s="13"/>
      <c r="I3205" s="13"/>
      <c r="J3205" s="13"/>
    </row>
    <row r="3206" spans="1:10" x14ac:dyDescent="0.25">
      <c r="A3206" s="11" t="s">
        <v>1267</v>
      </c>
      <c r="B3206" t="s">
        <v>1268</v>
      </c>
      <c r="C3206" t="s">
        <v>5204</v>
      </c>
      <c r="D3206" t="s">
        <v>4287</v>
      </c>
      <c r="E3206" t="s">
        <v>5209</v>
      </c>
      <c r="F3206" t="str">
        <f>VLOOKUP($A3206,'Transit IDs'!$A$1:$AK$828,14,FALSE)</f>
        <v>PA</v>
      </c>
      <c r="H3206" s="13"/>
      <c r="I3206" s="13">
        <v>6138</v>
      </c>
      <c r="J3206" s="13">
        <v>47305</v>
      </c>
    </row>
    <row r="3207" spans="1:10" x14ac:dyDescent="0.25">
      <c r="A3207" s="11" t="s">
        <v>1267</v>
      </c>
      <c r="B3207" t="s">
        <v>1268</v>
      </c>
      <c r="C3207" t="s">
        <v>5204</v>
      </c>
      <c r="D3207" t="s">
        <v>4287</v>
      </c>
      <c r="E3207" t="s">
        <v>5210</v>
      </c>
      <c r="F3207" t="str">
        <f>VLOOKUP($A3207,'Transit IDs'!$A$1:$AK$828,14,FALSE)</f>
        <v>PA</v>
      </c>
      <c r="H3207" s="13"/>
      <c r="I3207" s="13">
        <v>2177</v>
      </c>
      <c r="J3207" s="13">
        <v>13514</v>
      </c>
    </row>
    <row r="3208" spans="1:10" x14ac:dyDescent="0.25">
      <c r="A3208" s="11" t="s">
        <v>1267</v>
      </c>
      <c r="B3208" t="s">
        <v>1268</v>
      </c>
      <c r="C3208" t="s">
        <v>5204</v>
      </c>
      <c r="D3208" t="s">
        <v>4287</v>
      </c>
      <c r="E3208" t="s">
        <v>5211</v>
      </c>
      <c r="F3208" t="str">
        <f>VLOOKUP($A3208,'Transit IDs'!$A$1:$AK$828,14,FALSE)</f>
        <v>PA</v>
      </c>
      <c r="H3208" s="13"/>
      <c r="I3208" s="13">
        <v>1398</v>
      </c>
      <c r="J3208" s="13">
        <v>8738</v>
      </c>
    </row>
    <row r="3209" spans="1:10" x14ac:dyDescent="0.25">
      <c r="A3209" s="11" t="s">
        <v>1267</v>
      </c>
      <c r="B3209" t="s">
        <v>1268</v>
      </c>
      <c r="C3209" t="s">
        <v>5204</v>
      </c>
      <c r="D3209" t="s">
        <v>4287</v>
      </c>
      <c r="E3209" t="s">
        <v>5212</v>
      </c>
      <c r="F3209" t="str">
        <f>VLOOKUP($A3209,'Transit IDs'!$A$1:$AK$828,14,FALSE)</f>
        <v>PA</v>
      </c>
      <c r="H3209" s="13"/>
      <c r="I3209" s="13">
        <v>1769543</v>
      </c>
      <c r="J3209" s="13">
        <v>13362878</v>
      </c>
    </row>
    <row r="3210" spans="1:10" x14ac:dyDescent="0.25">
      <c r="A3210" s="11" t="s">
        <v>1267</v>
      </c>
      <c r="B3210" t="s">
        <v>1268</v>
      </c>
      <c r="C3210" t="s">
        <v>5227</v>
      </c>
      <c r="D3210" t="s">
        <v>5215</v>
      </c>
      <c r="E3210" t="s">
        <v>5205</v>
      </c>
      <c r="F3210" t="str">
        <f>VLOOKUP($A3210,'Transit IDs'!$A$1:$AK$828,14,FALSE)</f>
        <v>PA</v>
      </c>
      <c r="H3210" s="13"/>
      <c r="I3210" s="13"/>
      <c r="J3210" s="13"/>
    </row>
    <row r="3211" spans="1:10" x14ac:dyDescent="0.25">
      <c r="A3211" s="11" t="s">
        <v>1267</v>
      </c>
      <c r="B3211" t="s">
        <v>1268</v>
      </c>
      <c r="C3211" t="s">
        <v>5227</v>
      </c>
      <c r="D3211" t="s">
        <v>5215</v>
      </c>
      <c r="E3211" t="s">
        <v>5206</v>
      </c>
      <c r="F3211" t="str">
        <f>VLOOKUP($A3211,'Transit IDs'!$A$1:$AK$828,14,FALSE)</f>
        <v>PA</v>
      </c>
      <c r="H3211" s="13"/>
      <c r="I3211" s="13"/>
      <c r="J3211" s="13"/>
    </row>
    <row r="3212" spans="1:10" x14ac:dyDescent="0.25">
      <c r="A3212" s="11" t="s">
        <v>1267</v>
      </c>
      <c r="B3212" t="s">
        <v>1268</v>
      </c>
      <c r="C3212" t="s">
        <v>5227</v>
      </c>
      <c r="D3212" t="s">
        <v>5215</v>
      </c>
      <c r="E3212" t="s">
        <v>5207</v>
      </c>
      <c r="F3212" t="str">
        <f>VLOOKUP($A3212,'Transit IDs'!$A$1:$AK$828,14,FALSE)</f>
        <v>PA</v>
      </c>
      <c r="H3212" s="13"/>
      <c r="I3212" s="13"/>
      <c r="J3212" s="13"/>
    </row>
    <row r="3213" spans="1:10" x14ac:dyDescent="0.25">
      <c r="A3213" s="11" t="s">
        <v>1267</v>
      </c>
      <c r="B3213" t="s">
        <v>1268</v>
      </c>
      <c r="C3213" t="s">
        <v>5227</v>
      </c>
      <c r="D3213" t="s">
        <v>5215</v>
      </c>
      <c r="E3213" t="s">
        <v>5208</v>
      </c>
      <c r="F3213" t="str">
        <f>VLOOKUP($A3213,'Transit IDs'!$A$1:$AK$828,14,FALSE)</f>
        <v>PA</v>
      </c>
      <c r="H3213" s="13"/>
      <c r="I3213" s="13"/>
      <c r="J3213" s="13"/>
    </row>
    <row r="3214" spans="1:10" x14ac:dyDescent="0.25">
      <c r="A3214" s="11" t="s">
        <v>1267</v>
      </c>
      <c r="B3214" t="s">
        <v>1268</v>
      </c>
      <c r="C3214" t="s">
        <v>5227</v>
      </c>
      <c r="D3214" t="s">
        <v>5215</v>
      </c>
      <c r="E3214" t="s">
        <v>5209</v>
      </c>
      <c r="F3214" t="str">
        <f>VLOOKUP($A3214,'Transit IDs'!$A$1:$AK$828,14,FALSE)</f>
        <v>PA</v>
      </c>
      <c r="G3214" s="13">
        <v>51</v>
      </c>
      <c r="H3214" s="13">
        <v>22</v>
      </c>
      <c r="I3214" s="13">
        <v>1926</v>
      </c>
      <c r="J3214" s="13">
        <v>224</v>
      </c>
    </row>
    <row r="3215" spans="1:10" x14ac:dyDescent="0.25">
      <c r="A3215" s="11" t="s">
        <v>1267</v>
      </c>
      <c r="B3215" t="s">
        <v>1268</v>
      </c>
      <c r="C3215" t="s">
        <v>5227</v>
      </c>
      <c r="D3215" t="s">
        <v>5215</v>
      </c>
      <c r="E3215" t="s">
        <v>5210</v>
      </c>
      <c r="F3215" t="str">
        <f>VLOOKUP($A3215,'Transit IDs'!$A$1:$AK$828,14,FALSE)</f>
        <v>PA</v>
      </c>
      <c r="G3215" s="13">
        <v>45</v>
      </c>
      <c r="H3215" s="13">
        <v>19</v>
      </c>
      <c r="I3215" s="13">
        <v>2859</v>
      </c>
      <c r="J3215" s="13">
        <v>334</v>
      </c>
    </row>
    <row r="3216" spans="1:10" x14ac:dyDescent="0.25">
      <c r="A3216" s="11" t="s">
        <v>1267</v>
      </c>
      <c r="B3216" t="s">
        <v>1268</v>
      </c>
      <c r="C3216" t="s">
        <v>5227</v>
      </c>
      <c r="D3216" t="s">
        <v>5215</v>
      </c>
      <c r="E3216" t="s">
        <v>5211</v>
      </c>
      <c r="F3216" t="str">
        <f>VLOOKUP($A3216,'Transit IDs'!$A$1:$AK$828,14,FALSE)</f>
        <v>PA</v>
      </c>
      <c r="G3216" s="13">
        <v>36</v>
      </c>
      <c r="H3216" s="13">
        <v>15</v>
      </c>
      <c r="I3216" s="13">
        <v>1382</v>
      </c>
      <c r="J3216" s="13">
        <v>164</v>
      </c>
    </row>
    <row r="3217" spans="1:10" x14ac:dyDescent="0.25">
      <c r="A3217" s="11" t="s">
        <v>1267</v>
      </c>
      <c r="B3217" t="s">
        <v>1268</v>
      </c>
      <c r="C3217" t="s">
        <v>5227</v>
      </c>
      <c r="D3217" t="s">
        <v>5215</v>
      </c>
      <c r="E3217" t="s">
        <v>5212</v>
      </c>
      <c r="F3217" t="str">
        <f>VLOOKUP($A3217,'Transit IDs'!$A$1:$AK$828,14,FALSE)</f>
        <v>PA</v>
      </c>
      <c r="G3217" s="13">
        <v>17572</v>
      </c>
      <c r="H3217" s="13">
        <v>7521</v>
      </c>
      <c r="I3217" s="13">
        <v>723478</v>
      </c>
      <c r="J3217" s="13">
        <v>84454</v>
      </c>
    </row>
    <row r="3218" spans="1:10" x14ac:dyDescent="0.25">
      <c r="A3218" s="11" t="s">
        <v>1267</v>
      </c>
      <c r="B3218" t="s">
        <v>1268</v>
      </c>
      <c r="C3218" t="s">
        <v>5227</v>
      </c>
      <c r="D3218" t="s">
        <v>4287</v>
      </c>
      <c r="E3218" t="s">
        <v>5205</v>
      </c>
      <c r="F3218" t="str">
        <f>VLOOKUP($A3218,'Transit IDs'!$A$1:$AK$828,14,FALSE)</f>
        <v>PA</v>
      </c>
      <c r="H3218" s="13"/>
      <c r="I3218" s="13"/>
      <c r="J3218" s="13"/>
    </row>
    <row r="3219" spans="1:10" x14ac:dyDescent="0.25">
      <c r="A3219" s="11" t="s">
        <v>1267</v>
      </c>
      <c r="B3219" t="s">
        <v>1268</v>
      </c>
      <c r="C3219" t="s">
        <v>5227</v>
      </c>
      <c r="D3219" t="s">
        <v>4287</v>
      </c>
      <c r="E3219" t="s">
        <v>5206</v>
      </c>
      <c r="F3219" t="str">
        <f>VLOOKUP($A3219,'Transit IDs'!$A$1:$AK$828,14,FALSE)</f>
        <v>PA</v>
      </c>
      <c r="H3219" s="13"/>
      <c r="I3219" s="13"/>
      <c r="J3219" s="13"/>
    </row>
    <row r="3220" spans="1:10" x14ac:dyDescent="0.25">
      <c r="A3220" s="11" t="s">
        <v>1267</v>
      </c>
      <c r="B3220" t="s">
        <v>1268</v>
      </c>
      <c r="C3220" t="s">
        <v>5227</v>
      </c>
      <c r="D3220" t="s">
        <v>4287</v>
      </c>
      <c r="E3220" t="s">
        <v>5207</v>
      </c>
      <c r="F3220" t="str">
        <f>VLOOKUP($A3220,'Transit IDs'!$A$1:$AK$828,14,FALSE)</f>
        <v>PA</v>
      </c>
      <c r="H3220" s="13"/>
      <c r="I3220" s="13"/>
      <c r="J3220" s="13"/>
    </row>
    <row r="3221" spans="1:10" x14ac:dyDescent="0.25">
      <c r="A3221" s="11" t="s">
        <v>1267</v>
      </c>
      <c r="B3221" t="s">
        <v>1268</v>
      </c>
      <c r="C3221" t="s">
        <v>5227</v>
      </c>
      <c r="D3221" t="s">
        <v>4287</v>
      </c>
      <c r="E3221" t="s">
        <v>5208</v>
      </c>
      <c r="F3221" t="str">
        <f>VLOOKUP($A3221,'Transit IDs'!$A$1:$AK$828,14,FALSE)</f>
        <v>PA</v>
      </c>
      <c r="H3221" s="13"/>
      <c r="I3221" s="13"/>
      <c r="J3221" s="13"/>
    </row>
    <row r="3222" spans="1:10" x14ac:dyDescent="0.25">
      <c r="A3222" s="11" t="s">
        <v>1267</v>
      </c>
      <c r="B3222" t="s">
        <v>1268</v>
      </c>
      <c r="C3222" t="s">
        <v>5227</v>
      </c>
      <c r="D3222" t="s">
        <v>4287</v>
      </c>
      <c r="E3222" t="s">
        <v>5209</v>
      </c>
      <c r="F3222" t="str">
        <f>VLOOKUP($A3222,'Transit IDs'!$A$1:$AK$828,14,FALSE)</f>
        <v>PA</v>
      </c>
      <c r="G3222" s="13">
        <v>53</v>
      </c>
      <c r="H3222" s="13">
        <v>15</v>
      </c>
      <c r="I3222" s="13">
        <v>1149</v>
      </c>
      <c r="J3222" s="13">
        <v>171</v>
      </c>
    </row>
    <row r="3223" spans="1:10" x14ac:dyDescent="0.25">
      <c r="A3223" s="11" t="s">
        <v>1267</v>
      </c>
      <c r="B3223" t="s">
        <v>1268</v>
      </c>
      <c r="C3223" t="s">
        <v>5227</v>
      </c>
      <c r="D3223" t="s">
        <v>4287</v>
      </c>
      <c r="E3223" t="s">
        <v>5210</v>
      </c>
      <c r="F3223" t="str">
        <f>VLOOKUP($A3223,'Transit IDs'!$A$1:$AK$828,14,FALSE)</f>
        <v>PA</v>
      </c>
      <c r="G3223" s="13">
        <v>132</v>
      </c>
      <c r="H3223" s="13">
        <v>37</v>
      </c>
      <c r="I3223" s="13">
        <v>2812</v>
      </c>
      <c r="J3223" s="13">
        <v>422</v>
      </c>
    </row>
    <row r="3224" spans="1:10" x14ac:dyDescent="0.25">
      <c r="A3224" s="11" t="s">
        <v>1267</v>
      </c>
      <c r="B3224" t="s">
        <v>1268</v>
      </c>
      <c r="C3224" t="s">
        <v>5227</v>
      </c>
      <c r="D3224" t="s">
        <v>4287</v>
      </c>
      <c r="E3224" t="s">
        <v>5211</v>
      </c>
      <c r="F3224" t="str">
        <f>VLOOKUP($A3224,'Transit IDs'!$A$1:$AK$828,14,FALSE)</f>
        <v>PA</v>
      </c>
      <c r="G3224" s="13">
        <v>69</v>
      </c>
      <c r="H3224" s="13">
        <v>19</v>
      </c>
      <c r="I3224" s="13">
        <v>1447</v>
      </c>
      <c r="J3224" s="13">
        <v>225</v>
      </c>
    </row>
    <row r="3225" spans="1:10" x14ac:dyDescent="0.25">
      <c r="A3225" s="11" t="s">
        <v>1267</v>
      </c>
      <c r="B3225" t="s">
        <v>1268</v>
      </c>
      <c r="C3225" t="s">
        <v>5227</v>
      </c>
      <c r="D3225" t="s">
        <v>4287</v>
      </c>
      <c r="E3225" t="s">
        <v>5212</v>
      </c>
      <c r="F3225" t="str">
        <f>VLOOKUP($A3225,'Transit IDs'!$A$1:$AK$828,14,FALSE)</f>
        <v>PA</v>
      </c>
      <c r="G3225" s="13">
        <v>24619</v>
      </c>
      <c r="H3225" s="13">
        <v>6795</v>
      </c>
      <c r="I3225" s="13">
        <v>525849</v>
      </c>
      <c r="J3225" s="13">
        <v>78877</v>
      </c>
    </row>
    <row r="3226" spans="1:10" x14ac:dyDescent="0.25">
      <c r="A3226" s="11" t="s">
        <v>1267</v>
      </c>
      <c r="B3226" t="s">
        <v>1268</v>
      </c>
      <c r="C3226" t="s">
        <v>5220</v>
      </c>
      <c r="D3226" t="s">
        <v>5215</v>
      </c>
      <c r="E3226" t="s">
        <v>5205</v>
      </c>
      <c r="F3226" t="str">
        <f>VLOOKUP($A3226,'Transit IDs'!$A$1:$AK$828,14,FALSE)</f>
        <v>PA</v>
      </c>
      <c r="H3226" s="13"/>
      <c r="I3226" s="13">
        <v>3790</v>
      </c>
      <c r="J3226" s="13"/>
    </row>
    <row r="3227" spans="1:10" x14ac:dyDescent="0.25">
      <c r="A3227" s="11" t="s">
        <v>1267</v>
      </c>
      <c r="B3227" t="s">
        <v>1268</v>
      </c>
      <c r="C3227" t="s">
        <v>5220</v>
      </c>
      <c r="D3227" t="s">
        <v>5215</v>
      </c>
      <c r="E3227" t="s">
        <v>5206</v>
      </c>
      <c r="F3227" t="str">
        <f>VLOOKUP($A3227,'Transit IDs'!$A$1:$AK$828,14,FALSE)</f>
        <v>PA</v>
      </c>
      <c r="H3227" s="13"/>
      <c r="I3227" s="13">
        <v>10120</v>
      </c>
      <c r="J3227" s="13"/>
    </row>
    <row r="3228" spans="1:10" x14ac:dyDescent="0.25">
      <c r="A3228" s="11" t="s">
        <v>1267</v>
      </c>
      <c r="B3228" t="s">
        <v>1268</v>
      </c>
      <c r="C3228" t="s">
        <v>5220</v>
      </c>
      <c r="D3228" t="s">
        <v>5215</v>
      </c>
      <c r="E3228" t="s">
        <v>5207</v>
      </c>
      <c r="F3228" t="str">
        <f>VLOOKUP($A3228,'Transit IDs'!$A$1:$AK$828,14,FALSE)</f>
        <v>PA</v>
      </c>
      <c r="H3228" s="13"/>
      <c r="I3228" s="13">
        <v>2972</v>
      </c>
      <c r="J3228" s="13"/>
    </row>
    <row r="3229" spans="1:10" x14ac:dyDescent="0.25">
      <c r="A3229" s="11" t="s">
        <v>1267</v>
      </c>
      <c r="B3229" t="s">
        <v>1268</v>
      </c>
      <c r="C3229" t="s">
        <v>5220</v>
      </c>
      <c r="D3229" t="s">
        <v>5215</v>
      </c>
      <c r="E3229" t="s">
        <v>5208</v>
      </c>
      <c r="F3229" t="str">
        <f>VLOOKUP($A3229,'Transit IDs'!$A$1:$AK$828,14,FALSE)</f>
        <v>PA</v>
      </c>
      <c r="H3229" s="13"/>
      <c r="I3229" s="13">
        <v>8352</v>
      </c>
      <c r="J3229" s="13"/>
    </row>
    <row r="3230" spans="1:10" x14ac:dyDescent="0.25">
      <c r="A3230" s="11" t="s">
        <v>1267</v>
      </c>
      <c r="B3230" t="s">
        <v>1268</v>
      </c>
      <c r="C3230" t="s">
        <v>5220</v>
      </c>
      <c r="D3230" t="s">
        <v>5215</v>
      </c>
      <c r="E3230" t="s">
        <v>5209</v>
      </c>
      <c r="F3230" t="str">
        <f>VLOOKUP($A3230,'Transit IDs'!$A$1:$AK$828,14,FALSE)</f>
        <v>PA</v>
      </c>
      <c r="G3230" s="13">
        <v>3740</v>
      </c>
      <c r="H3230" s="13">
        <v>282</v>
      </c>
      <c r="I3230" s="13">
        <v>25136</v>
      </c>
      <c r="J3230" s="13">
        <v>122037</v>
      </c>
    </row>
    <row r="3231" spans="1:10" x14ac:dyDescent="0.25">
      <c r="A3231" s="11" t="s">
        <v>1267</v>
      </c>
      <c r="B3231" t="s">
        <v>1268</v>
      </c>
      <c r="C3231" t="s">
        <v>5220</v>
      </c>
      <c r="D3231" t="s">
        <v>5215</v>
      </c>
      <c r="E3231" t="s">
        <v>5210</v>
      </c>
      <c r="F3231" t="str">
        <f>VLOOKUP($A3231,'Transit IDs'!$A$1:$AK$828,14,FALSE)</f>
        <v>PA</v>
      </c>
      <c r="G3231" s="13">
        <v>2027</v>
      </c>
      <c r="H3231" s="13">
        <v>162</v>
      </c>
      <c r="I3231" s="13">
        <v>7684</v>
      </c>
      <c r="J3231" s="13">
        <v>31155</v>
      </c>
    </row>
    <row r="3232" spans="1:10" x14ac:dyDescent="0.25">
      <c r="A3232" s="11" t="s">
        <v>1267</v>
      </c>
      <c r="B3232" t="s">
        <v>1268</v>
      </c>
      <c r="C3232" t="s">
        <v>5220</v>
      </c>
      <c r="D3232" t="s">
        <v>5215</v>
      </c>
      <c r="E3232" t="s">
        <v>5211</v>
      </c>
      <c r="F3232" t="str">
        <f>VLOOKUP($A3232,'Transit IDs'!$A$1:$AK$828,14,FALSE)</f>
        <v>PA</v>
      </c>
      <c r="G3232" s="13">
        <v>1151</v>
      </c>
      <c r="H3232" s="13">
        <v>99</v>
      </c>
      <c r="I3232" s="13">
        <v>4702</v>
      </c>
      <c r="J3232" s="13">
        <v>17095</v>
      </c>
    </row>
    <row r="3233" spans="1:10" x14ac:dyDescent="0.25">
      <c r="A3233" s="11" t="s">
        <v>1267</v>
      </c>
      <c r="B3233" t="s">
        <v>1268</v>
      </c>
      <c r="C3233" t="s">
        <v>5220</v>
      </c>
      <c r="D3233" t="s">
        <v>5215</v>
      </c>
      <c r="E3233" t="s">
        <v>5212</v>
      </c>
      <c r="F3233" t="str">
        <f>VLOOKUP($A3233,'Transit IDs'!$A$1:$AK$828,14,FALSE)</f>
        <v>PA</v>
      </c>
      <c r="G3233" s="13">
        <v>1133112</v>
      </c>
      <c r="H3233" s="13">
        <v>86534</v>
      </c>
      <c r="I3233" s="13">
        <v>7130433</v>
      </c>
      <c r="J3233" s="13">
        <v>33971722</v>
      </c>
    </row>
    <row r="3234" spans="1:10" x14ac:dyDescent="0.25">
      <c r="A3234" s="11" t="s">
        <v>1267</v>
      </c>
      <c r="B3234" t="s">
        <v>1268</v>
      </c>
      <c r="C3234" t="s">
        <v>5214</v>
      </c>
      <c r="D3234" t="s">
        <v>5215</v>
      </c>
      <c r="E3234" t="s">
        <v>5205</v>
      </c>
      <c r="F3234" t="str">
        <f>VLOOKUP($A3234,'Transit IDs'!$A$1:$AK$828,14,FALSE)</f>
        <v>PA</v>
      </c>
      <c r="H3234" s="13"/>
      <c r="I3234" s="13"/>
      <c r="J3234" s="13"/>
    </row>
    <row r="3235" spans="1:10" x14ac:dyDescent="0.25">
      <c r="A3235" s="11" t="s">
        <v>1267</v>
      </c>
      <c r="B3235" t="s">
        <v>1268</v>
      </c>
      <c r="C3235" t="s">
        <v>5214</v>
      </c>
      <c r="D3235" t="s">
        <v>5215</v>
      </c>
      <c r="E3235" t="s">
        <v>5206</v>
      </c>
      <c r="F3235" t="str">
        <f>VLOOKUP($A3235,'Transit IDs'!$A$1:$AK$828,14,FALSE)</f>
        <v>PA</v>
      </c>
      <c r="H3235" s="13"/>
      <c r="I3235" s="13"/>
      <c r="J3235" s="13"/>
    </row>
    <row r="3236" spans="1:10" x14ac:dyDescent="0.25">
      <c r="A3236" s="11" t="s">
        <v>1267</v>
      </c>
      <c r="B3236" t="s">
        <v>1268</v>
      </c>
      <c r="C3236" t="s">
        <v>5214</v>
      </c>
      <c r="D3236" t="s">
        <v>5215</v>
      </c>
      <c r="E3236" t="s">
        <v>5207</v>
      </c>
      <c r="F3236" t="str">
        <f>VLOOKUP($A3236,'Transit IDs'!$A$1:$AK$828,14,FALSE)</f>
        <v>PA</v>
      </c>
      <c r="H3236" s="13"/>
      <c r="I3236" s="13"/>
      <c r="J3236" s="13"/>
    </row>
    <row r="3237" spans="1:10" x14ac:dyDescent="0.25">
      <c r="A3237" s="11" t="s">
        <v>1267</v>
      </c>
      <c r="B3237" t="s">
        <v>1268</v>
      </c>
      <c r="C3237" t="s">
        <v>5214</v>
      </c>
      <c r="D3237" t="s">
        <v>5215</v>
      </c>
      <c r="E3237" t="s">
        <v>5208</v>
      </c>
      <c r="F3237" t="str">
        <f>VLOOKUP($A3237,'Transit IDs'!$A$1:$AK$828,14,FALSE)</f>
        <v>PA</v>
      </c>
      <c r="H3237" s="13"/>
      <c r="I3237" s="13"/>
      <c r="J3237" s="13"/>
    </row>
    <row r="3238" spans="1:10" x14ac:dyDescent="0.25">
      <c r="A3238" s="11" t="s">
        <v>1267</v>
      </c>
      <c r="B3238" t="s">
        <v>1268</v>
      </c>
      <c r="C3238" t="s">
        <v>5214</v>
      </c>
      <c r="D3238" t="s">
        <v>5215</v>
      </c>
      <c r="E3238" t="s">
        <v>5209</v>
      </c>
      <c r="F3238" t="str">
        <f>VLOOKUP($A3238,'Transit IDs'!$A$1:$AK$828,14,FALSE)</f>
        <v>PA</v>
      </c>
      <c r="H3238" s="13"/>
      <c r="I3238" s="13">
        <v>186890</v>
      </c>
      <c r="J3238" s="13">
        <v>747237</v>
      </c>
    </row>
    <row r="3239" spans="1:10" x14ac:dyDescent="0.25">
      <c r="A3239" s="11" t="s">
        <v>1267</v>
      </c>
      <c r="B3239" t="s">
        <v>1268</v>
      </c>
      <c r="C3239" t="s">
        <v>5214</v>
      </c>
      <c r="D3239" t="s">
        <v>5215</v>
      </c>
      <c r="E3239" t="s">
        <v>5210</v>
      </c>
      <c r="F3239" t="str">
        <f>VLOOKUP($A3239,'Transit IDs'!$A$1:$AK$828,14,FALSE)</f>
        <v>PA</v>
      </c>
      <c r="H3239" s="13"/>
      <c r="I3239" s="13">
        <v>88531</v>
      </c>
      <c r="J3239" s="13">
        <v>273384</v>
      </c>
    </row>
    <row r="3240" spans="1:10" x14ac:dyDescent="0.25">
      <c r="A3240" s="11" t="s">
        <v>1267</v>
      </c>
      <c r="B3240" t="s">
        <v>1268</v>
      </c>
      <c r="C3240" t="s">
        <v>5214</v>
      </c>
      <c r="D3240" t="s">
        <v>5215</v>
      </c>
      <c r="E3240" t="s">
        <v>5211</v>
      </c>
      <c r="F3240" t="str">
        <f>VLOOKUP($A3240,'Transit IDs'!$A$1:$AK$828,14,FALSE)</f>
        <v>PA</v>
      </c>
      <c r="H3240" s="13"/>
      <c r="I3240" s="13">
        <v>53247</v>
      </c>
      <c r="J3240" s="13">
        <v>216928</v>
      </c>
    </row>
    <row r="3241" spans="1:10" x14ac:dyDescent="0.25">
      <c r="A3241" s="11" t="s">
        <v>1267</v>
      </c>
      <c r="B3241" t="s">
        <v>1268</v>
      </c>
      <c r="C3241" t="s">
        <v>5214</v>
      </c>
      <c r="D3241" t="s">
        <v>5215</v>
      </c>
      <c r="E3241" t="s">
        <v>5212</v>
      </c>
      <c r="F3241" t="str">
        <f>VLOOKUP($A3241,'Transit IDs'!$A$1:$AK$828,14,FALSE)</f>
        <v>PA</v>
      </c>
      <c r="H3241" s="13"/>
      <c r="I3241" s="13">
        <v>55704706</v>
      </c>
      <c r="J3241" s="13">
        <v>218677203</v>
      </c>
    </row>
    <row r="3242" spans="1:10" x14ac:dyDescent="0.25">
      <c r="A3242" s="11" t="s">
        <v>1275</v>
      </c>
      <c r="B3242" t="s">
        <v>1276</v>
      </c>
      <c r="C3242" t="s">
        <v>5204</v>
      </c>
      <c r="D3242" t="s">
        <v>5215</v>
      </c>
      <c r="E3242" t="s">
        <v>5205</v>
      </c>
      <c r="F3242" t="str">
        <f>VLOOKUP($A3242,'Transit IDs'!$A$1:$AK$828,14,FALSE)</f>
        <v>PA</v>
      </c>
      <c r="H3242" s="13"/>
      <c r="I3242" s="13"/>
      <c r="J3242" s="13"/>
    </row>
    <row r="3243" spans="1:10" x14ac:dyDescent="0.25">
      <c r="A3243" s="11" t="s">
        <v>1275</v>
      </c>
      <c r="B3243" t="s">
        <v>1276</v>
      </c>
      <c r="C3243" t="s">
        <v>5204</v>
      </c>
      <c r="D3243" t="s">
        <v>5215</v>
      </c>
      <c r="E3243" t="s">
        <v>5206</v>
      </c>
      <c r="F3243" t="str">
        <f>VLOOKUP($A3243,'Transit IDs'!$A$1:$AK$828,14,FALSE)</f>
        <v>PA</v>
      </c>
      <c r="H3243" s="13"/>
      <c r="I3243" s="13"/>
      <c r="J3243" s="13"/>
    </row>
    <row r="3244" spans="1:10" x14ac:dyDescent="0.25">
      <c r="A3244" s="11" t="s">
        <v>1275</v>
      </c>
      <c r="B3244" t="s">
        <v>1276</v>
      </c>
      <c r="C3244" t="s">
        <v>5204</v>
      </c>
      <c r="D3244" t="s">
        <v>5215</v>
      </c>
      <c r="E3244" t="s">
        <v>5207</v>
      </c>
      <c r="F3244" t="str">
        <f>VLOOKUP($A3244,'Transit IDs'!$A$1:$AK$828,14,FALSE)</f>
        <v>PA</v>
      </c>
      <c r="H3244" s="13"/>
      <c r="I3244" s="13"/>
      <c r="J3244" s="13"/>
    </row>
    <row r="3245" spans="1:10" x14ac:dyDescent="0.25">
      <c r="A3245" s="11" t="s">
        <v>1275</v>
      </c>
      <c r="B3245" t="s">
        <v>1276</v>
      </c>
      <c r="C3245" t="s">
        <v>5204</v>
      </c>
      <c r="D3245" t="s">
        <v>5215</v>
      </c>
      <c r="E3245" t="s">
        <v>5208</v>
      </c>
      <c r="F3245" t="str">
        <f>VLOOKUP($A3245,'Transit IDs'!$A$1:$AK$828,14,FALSE)</f>
        <v>PA</v>
      </c>
      <c r="H3245" s="13"/>
      <c r="I3245" s="13"/>
      <c r="J3245" s="13"/>
    </row>
    <row r="3246" spans="1:10" x14ac:dyDescent="0.25">
      <c r="A3246" s="11" t="s">
        <v>1275</v>
      </c>
      <c r="B3246" t="s">
        <v>1276</v>
      </c>
      <c r="C3246" t="s">
        <v>5204</v>
      </c>
      <c r="D3246" t="s">
        <v>5215</v>
      </c>
      <c r="E3246" t="s">
        <v>5209</v>
      </c>
      <c r="F3246" t="str">
        <f>VLOOKUP($A3246,'Transit IDs'!$A$1:$AK$828,14,FALSE)</f>
        <v>PA</v>
      </c>
      <c r="H3246" s="13"/>
      <c r="I3246" s="13">
        <v>303</v>
      </c>
      <c r="J3246" s="13">
        <v>2932</v>
      </c>
    </row>
    <row r="3247" spans="1:10" x14ac:dyDescent="0.25">
      <c r="A3247" s="11" t="s">
        <v>1275</v>
      </c>
      <c r="B3247" t="s">
        <v>1276</v>
      </c>
      <c r="C3247" t="s">
        <v>5204</v>
      </c>
      <c r="D3247" t="s">
        <v>5215</v>
      </c>
      <c r="E3247" t="s">
        <v>5210</v>
      </c>
      <c r="F3247" t="str">
        <f>VLOOKUP($A3247,'Transit IDs'!$A$1:$AK$828,14,FALSE)</f>
        <v>PA</v>
      </c>
      <c r="H3247" s="13"/>
      <c r="I3247" s="13">
        <v>72</v>
      </c>
      <c r="J3247" s="13">
        <v>652</v>
      </c>
    </row>
    <row r="3248" spans="1:10" x14ac:dyDescent="0.25">
      <c r="A3248" s="11" t="s">
        <v>1275</v>
      </c>
      <c r="B3248" t="s">
        <v>1276</v>
      </c>
      <c r="C3248" t="s">
        <v>5204</v>
      </c>
      <c r="D3248" t="s">
        <v>5215</v>
      </c>
      <c r="E3248" t="s">
        <v>5211</v>
      </c>
      <c r="F3248" t="str">
        <f>VLOOKUP($A3248,'Transit IDs'!$A$1:$AK$828,14,FALSE)</f>
        <v>PA</v>
      </c>
      <c r="H3248" s="13"/>
      <c r="I3248" s="13"/>
      <c r="J3248" s="13"/>
    </row>
    <row r="3249" spans="1:10" x14ac:dyDescent="0.25">
      <c r="A3249" s="11" t="s">
        <v>1275</v>
      </c>
      <c r="B3249" t="s">
        <v>1276</v>
      </c>
      <c r="C3249" t="s">
        <v>5204</v>
      </c>
      <c r="D3249" t="s">
        <v>5215</v>
      </c>
      <c r="E3249" t="s">
        <v>5212</v>
      </c>
      <c r="F3249" t="str">
        <f>VLOOKUP($A3249,'Transit IDs'!$A$1:$AK$828,14,FALSE)</f>
        <v>PA</v>
      </c>
      <c r="H3249" s="13"/>
      <c r="I3249" s="13">
        <v>81341</v>
      </c>
      <c r="J3249" s="13">
        <v>780365</v>
      </c>
    </row>
    <row r="3250" spans="1:10" x14ac:dyDescent="0.25">
      <c r="A3250" s="11" t="s">
        <v>1275</v>
      </c>
      <c r="B3250" t="s">
        <v>1276</v>
      </c>
      <c r="C3250" t="s">
        <v>5214</v>
      </c>
      <c r="D3250" t="s">
        <v>5215</v>
      </c>
      <c r="E3250" t="s">
        <v>5205</v>
      </c>
      <c r="F3250" t="str">
        <f>VLOOKUP($A3250,'Transit IDs'!$A$1:$AK$828,14,FALSE)</f>
        <v>PA</v>
      </c>
      <c r="H3250" s="13"/>
      <c r="I3250" s="13"/>
      <c r="J3250" s="13"/>
    </row>
    <row r="3251" spans="1:10" x14ac:dyDescent="0.25">
      <c r="A3251" s="11" t="s">
        <v>1275</v>
      </c>
      <c r="B3251" t="s">
        <v>1276</v>
      </c>
      <c r="C3251" t="s">
        <v>5214</v>
      </c>
      <c r="D3251" t="s">
        <v>5215</v>
      </c>
      <c r="E3251" t="s">
        <v>5206</v>
      </c>
      <c r="F3251" t="str">
        <f>VLOOKUP($A3251,'Transit IDs'!$A$1:$AK$828,14,FALSE)</f>
        <v>PA</v>
      </c>
      <c r="H3251" s="13"/>
      <c r="I3251" s="13"/>
      <c r="J3251" s="13"/>
    </row>
    <row r="3252" spans="1:10" x14ac:dyDescent="0.25">
      <c r="A3252" s="11" t="s">
        <v>1275</v>
      </c>
      <c r="B3252" t="s">
        <v>1276</v>
      </c>
      <c r="C3252" t="s">
        <v>5214</v>
      </c>
      <c r="D3252" t="s">
        <v>5215</v>
      </c>
      <c r="E3252" t="s">
        <v>5207</v>
      </c>
      <c r="F3252" t="str">
        <f>VLOOKUP($A3252,'Transit IDs'!$A$1:$AK$828,14,FALSE)</f>
        <v>PA</v>
      </c>
      <c r="H3252" s="13"/>
      <c r="I3252" s="13"/>
      <c r="J3252" s="13"/>
    </row>
    <row r="3253" spans="1:10" x14ac:dyDescent="0.25">
      <c r="A3253" s="11" t="s">
        <v>1275</v>
      </c>
      <c r="B3253" t="s">
        <v>1276</v>
      </c>
      <c r="C3253" t="s">
        <v>5214</v>
      </c>
      <c r="D3253" t="s">
        <v>5215</v>
      </c>
      <c r="E3253" t="s">
        <v>5208</v>
      </c>
      <c r="F3253" t="str">
        <f>VLOOKUP($A3253,'Transit IDs'!$A$1:$AK$828,14,FALSE)</f>
        <v>PA</v>
      </c>
      <c r="H3253" s="13"/>
      <c r="I3253" s="13"/>
      <c r="J3253" s="13"/>
    </row>
    <row r="3254" spans="1:10" x14ac:dyDescent="0.25">
      <c r="A3254" s="11" t="s">
        <v>1275</v>
      </c>
      <c r="B3254" t="s">
        <v>1276</v>
      </c>
      <c r="C3254" t="s">
        <v>5214</v>
      </c>
      <c r="D3254" t="s">
        <v>5215</v>
      </c>
      <c r="E3254" t="s">
        <v>5209</v>
      </c>
      <c r="F3254" t="str">
        <f>VLOOKUP($A3254,'Transit IDs'!$A$1:$AK$828,14,FALSE)</f>
        <v>PA</v>
      </c>
      <c r="H3254" s="13"/>
      <c r="I3254" s="13">
        <v>3485</v>
      </c>
      <c r="J3254" s="13">
        <v>37986</v>
      </c>
    </row>
    <row r="3255" spans="1:10" x14ac:dyDescent="0.25">
      <c r="A3255" s="11" t="s">
        <v>1275</v>
      </c>
      <c r="B3255" t="s">
        <v>1276</v>
      </c>
      <c r="C3255" t="s">
        <v>5214</v>
      </c>
      <c r="D3255" t="s">
        <v>5215</v>
      </c>
      <c r="E3255" t="s">
        <v>5210</v>
      </c>
      <c r="F3255" t="str">
        <f>VLOOKUP($A3255,'Transit IDs'!$A$1:$AK$828,14,FALSE)</f>
        <v>PA</v>
      </c>
      <c r="H3255" s="13"/>
      <c r="I3255" s="13">
        <v>1389</v>
      </c>
      <c r="J3255" s="13">
        <v>5973</v>
      </c>
    </row>
    <row r="3256" spans="1:10" x14ac:dyDescent="0.25">
      <c r="A3256" s="11" t="s">
        <v>1275</v>
      </c>
      <c r="B3256" t="s">
        <v>1276</v>
      </c>
      <c r="C3256" t="s">
        <v>5214</v>
      </c>
      <c r="D3256" t="s">
        <v>5215</v>
      </c>
      <c r="E3256" t="s">
        <v>5211</v>
      </c>
      <c r="F3256" t="str">
        <f>VLOOKUP($A3256,'Transit IDs'!$A$1:$AK$828,14,FALSE)</f>
        <v>PA</v>
      </c>
      <c r="H3256" s="13"/>
      <c r="I3256" s="13"/>
      <c r="J3256" s="13"/>
    </row>
    <row r="3257" spans="1:10" x14ac:dyDescent="0.25">
      <c r="A3257" s="11" t="s">
        <v>1275</v>
      </c>
      <c r="B3257" t="s">
        <v>1276</v>
      </c>
      <c r="C3257" t="s">
        <v>5214</v>
      </c>
      <c r="D3257" t="s">
        <v>5215</v>
      </c>
      <c r="E3257" t="s">
        <v>5212</v>
      </c>
      <c r="F3257" t="str">
        <f>VLOOKUP($A3257,'Transit IDs'!$A$1:$AK$828,14,FALSE)</f>
        <v>PA</v>
      </c>
      <c r="H3257" s="13"/>
      <c r="I3257" s="13">
        <v>965722</v>
      </c>
      <c r="J3257" s="13">
        <v>10040322</v>
      </c>
    </row>
    <row r="3258" spans="1:10" x14ac:dyDescent="0.25">
      <c r="A3258" s="11" t="s">
        <v>1280</v>
      </c>
      <c r="B3258" t="s">
        <v>1281</v>
      </c>
      <c r="C3258" t="s">
        <v>5204</v>
      </c>
      <c r="D3258" t="s">
        <v>5215</v>
      </c>
      <c r="E3258" t="s">
        <v>5205</v>
      </c>
      <c r="F3258" t="str">
        <f>VLOOKUP($A3258,'Transit IDs'!$A$1:$AK$828,14,FALSE)</f>
        <v>PA</v>
      </c>
      <c r="H3258" s="13"/>
      <c r="I3258" s="13"/>
      <c r="J3258" s="13"/>
    </row>
    <row r="3259" spans="1:10" x14ac:dyDescent="0.25">
      <c r="A3259" s="11" t="s">
        <v>1280</v>
      </c>
      <c r="B3259" t="s">
        <v>1281</v>
      </c>
      <c r="C3259" t="s">
        <v>5204</v>
      </c>
      <c r="D3259" t="s">
        <v>5215</v>
      </c>
      <c r="E3259" t="s">
        <v>5206</v>
      </c>
      <c r="F3259" t="str">
        <f>VLOOKUP($A3259,'Transit IDs'!$A$1:$AK$828,14,FALSE)</f>
        <v>PA</v>
      </c>
      <c r="H3259" s="13"/>
      <c r="I3259" s="13"/>
      <c r="J3259" s="13"/>
    </row>
    <row r="3260" spans="1:10" x14ac:dyDescent="0.25">
      <c r="A3260" s="11" t="s">
        <v>1280</v>
      </c>
      <c r="B3260" t="s">
        <v>1281</v>
      </c>
      <c r="C3260" t="s">
        <v>5204</v>
      </c>
      <c r="D3260" t="s">
        <v>5215</v>
      </c>
      <c r="E3260" t="s">
        <v>5207</v>
      </c>
      <c r="F3260" t="str">
        <f>VLOOKUP($A3260,'Transit IDs'!$A$1:$AK$828,14,FALSE)</f>
        <v>PA</v>
      </c>
      <c r="H3260" s="13"/>
      <c r="I3260" s="13"/>
      <c r="J3260" s="13"/>
    </row>
    <row r="3261" spans="1:10" x14ac:dyDescent="0.25">
      <c r="A3261" s="11" t="s">
        <v>1280</v>
      </c>
      <c r="B3261" t="s">
        <v>1281</v>
      </c>
      <c r="C3261" t="s">
        <v>5204</v>
      </c>
      <c r="D3261" t="s">
        <v>5215</v>
      </c>
      <c r="E3261" t="s">
        <v>5208</v>
      </c>
      <c r="F3261" t="str">
        <f>VLOOKUP($A3261,'Transit IDs'!$A$1:$AK$828,14,FALSE)</f>
        <v>PA</v>
      </c>
      <c r="H3261" s="13"/>
      <c r="I3261" s="13"/>
      <c r="J3261" s="13"/>
    </row>
    <row r="3262" spans="1:10" x14ac:dyDescent="0.25">
      <c r="A3262" s="11" t="s">
        <v>1280</v>
      </c>
      <c r="B3262" t="s">
        <v>1281</v>
      </c>
      <c r="C3262" t="s">
        <v>5204</v>
      </c>
      <c r="D3262" t="s">
        <v>5215</v>
      </c>
      <c r="E3262" t="s">
        <v>5209</v>
      </c>
      <c r="F3262" t="str">
        <f>VLOOKUP($A3262,'Transit IDs'!$A$1:$AK$828,14,FALSE)</f>
        <v>PA</v>
      </c>
      <c r="H3262" s="13"/>
      <c r="I3262" s="13">
        <v>700</v>
      </c>
      <c r="J3262" s="13">
        <v>4920</v>
      </c>
    </row>
    <row r="3263" spans="1:10" x14ac:dyDescent="0.25">
      <c r="A3263" s="11" t="s">
        <v>1280</v>
      </c>
      <c r="B3263" t="s">
        <v>1281</v>
      </c>
      <c r="C3263" t="s">
        <v>5204</v>
      </c>
      <c r="D3263" t="s">
        <v>5215</v>
      </c>
      <c r="E3263" t="s">
        <v>5210</v>
      </c>
      <c r="F3263" t="str">
        <f>VLOOKUP($A3263,'Transit IDs'!$A$1:$AK$828,14,FALSE)</f>
        <v>PA</v>
      </c>
      <c r="H3263" s="13"/>
      <c r="I3263" s="13"/>
      <c r="J3263" s="13"/>
    </row>
    <row r="3264" spans="1:10" x14ac:dyDescent="0.25">
      <c r="A3264" s="11" t="s">
        <v>1280</v>
      </c>
      <c r="B3264" t="s">
        <v>1281</v>
      </c>
      <c r="C3264" t="s">
        <v>5204</v>
      </c>
      <c r="D3264" t="s">
        <v>5215</v>
      </c>
      <c r="E3264" t="s">
        <v>5211</v>
      </c>
      <c r="F3264" t="str">
        <f>VLOOKUP($A3264,'Transit IDs'!$A$1:$AK$828,14,FALSE)</f>
        <v>PA</v>
      </c>
      <c r="H3264" s="13"/>
      <c r="I3264" s="13"/>
      <c r="J3264" s="13"/>
    </row>
    <row r="3265" spans="1:10" x14ac:dyDescent="0.25">
      <c r="A3265" s="11" t="s">
        <v>1280</v>
      </c>
      <c r="B3265" t="s">
        <v>1281</v>
      </c>
      <c r="C3265" t="s">
        <v>5204</v>
      </c>
      <c r="D3265" t="s">
        <v>5215</v>
      </c>
      <c r="E3265" t="s">
        <v>5212</v>
      </c>
      <c r="F3265" t="str">
        <f>VLOOKUP($A3265,'Transit IDs'!$A$1:$AK$828,14,FALSE)</f>
        <v>PA</v>
      </c>
      <c r="H3265" s="13"/>
      <c r="I3265" s="13">
        <v>181287</v>
      </c>
      <c r="J3265" s="13">
        <v>1274448</v>
      </c>
    </row>
    <row r="3266" spans="1:10" x14ac:dyDescent="0.25">
      <c r="A3266" s="11" t="s">
        <v>1280</v>
      </c>
      <c r="B3266" t="s">
        <v>1281</v>
      </c>
      <c r="C3266" t="s">
        <v>5204</v>
      </c>
      <c r="D3266" t="s">
        <v>4287</v>
      </c>
      <c r="E3266" t="s">
        <v>5205</v>
      </c>
      <c r="F3266" t="str">
        <f>VLOOKUP($A3266,'Transit IDs'!$A$1:$AK$828,14,FALSE)</f>
        <v>PA</v>
      </c>
      <c r="H3266" s="13"/>
      <c r="I3266" s="13"/>
      <c r="J3266" s="13"/>
    </row>
    <row r="3267" spans="1:10" x14ac:dyDescent="0.25">
      <c r="A3267" s="11" t="s">
        <v>1280</v>
      </c>
      <c r="B3267" t="s">
        <v>1281</v>
      </c>
      <c r="C3267" t="s">
        <v>5204</v>
      </c>
      <c r="D3267" t="s">
        <v>4287</v>
      </c>
      <c r="E3267" t="s">
        <v>5206</v>
      </c>
      <c r="F3267" t="str">
        <f>VLOOKUP($A3267,'Transit IDs'!$A$1:$AK$828,14,FALSE)</f>
        <v>PA</v>
      </c>
      <c r="H3267" s="13"/>
      <c r="I3267" s="13"/>
      <c r="J3267" s="13"/>
    </row>
    <row r="3268" spans="1:10" x14ac:dyDescent="0.25">
      <c r="A3268" s="11" t="s">
        <v>1280</v>
      </c>
      <c r="B3268" t="s">
        <v>1281</v>
      </c>
      <c r="C3268" t="s">
        <v>5204</v>
      </c>
      <c r="D3268" t="s">
        <v>4287</v>
      </c>
      <c r="E3268" t="s">
        <v>5207</v>
      </c>
      <c r="F3268" t="str">
        <f>VLOOKUP($A3268,'Transit IDs'!$A$1:$AK$828,14,FALSE)</f>
        <v>PA</v>
      </c>
      <c r="H3268" s="13"/>
      <c r="I3268" s="13"/>
      <c r="J3268" s="13"/>
    </row>
    <row r="3269" spans="1:10" x14ac:dyDescent="0.25">
      <c r="A3269" s="11" t="s">
        <v>1280</v>
      </c>
      <c r="B3269" t="s">
        <v>1281</v>
      </c>
      <c r="C3269" t="s">
        <v>5204</v>
      </c>
      <c r="D3269" t="s">
        <v>4287</v>
      </c>
      <c r="E3269" t="s">
        <v>5208</v>
      </c>
      <c r="F3269" t="str">
        <f>VLOOKUP($A3269,'Transit IDs'!$A$1:$AK$828,14,FALSE)</f>
        <v>PA</v>
      </c>
      <c r="H3269" s="13"/>
      <c r="I3269" s="13"/>
      <c r="J3269" s="13"/>
    </row>
    <row r="3270" spans="1:10" x14ac:dyDescent="0.25">
      <c r="A3270" s="11" t="s">
        <v>1280</v>
      </c>
      <c r="B3270" t="s">
        <v>1281</v>
      </c>
      <c r="C3270" t="s">
        <v>5204</v>
      </c>
      <c r="D3270" t="s">
        <v>4287</v>
      </c>
      <c r="E3270" t="s">
        <v>5209</v>
      </c>
      <c r="F3270" t="str">
        <f>VLOOKUP($A3270,'Transit IDs'!$A$1:$AK$828,14,FALSE)</f>
        <v>PA</v>
      </c>
      <c r="H3270" s="13"/>
      <c r="I3270" s="13">
        <v>265</v>
      </c>
      <c r="J3270" s="13">
        <v>2193</v>
      </c>
    </row>
    <row r="3271" spans="1:10" x14ac:dyDescent="0.25">
      <c r="A3271" s="11" t="s">
        <v>1280</v>
      </c>
      <c r="B3271" t="s">
        <v>1281</v>
      </c>
      <c r="C3271" t="s">
        <v>5204</v>
      </c>
      <c r="D3271" t="s">
        <v>4287</v>
      </c>
      <c r="E3271" t="s">
        <v>5210</v>
      </c>
      <c r="F3271" t="str">
        <f>VLOOKUP($A3271,'Transit IDs'!$A$1:$AK$828,14,FALSE)</f>
        <v>PA</v>
      </c>
      <c r="H3271" s="13"/>
      <c r="I3271" s="13">
        <v>55</v>
      </c>
      <c r="J3271" s="13">
        <v>39</v>
      </c>
    </row>
    <row r="3272" spans="1:10" x14ac:dyDescent="0.25">
      <c r="A3272" s="11" t="s">
        <v>1280</v>
      </c>
      <c r="B3272" t="s">
        <v>1281</v>
      </c>
      <c r="C3272" t="s">
        <v>5204</v>
      </c>
      <c r="D3272" t="s">
        <v>4287</v>
      </c>
      <c r="E3272" t="s">
        <v>5211</v>
      </c>
      <c r="F3272" t="str">
        <f>VLOOKUP($A3272,'Transit IDs'!$A$1:$AK$828,14,FALSE)</f>
        <v>PA</v>
      </c>
      <c r="H3272" s="13"/>
      <c r="I3272" s="13"/>
      <c r="J3272" s="13"/>
    </row>
    <row r="3273" spans="1:10" x14ac:dyDescent="0.25">
      <c r="A3273" s="11" t="s">
        <v>1280</v>
      </c>
      <c r="B3273" t="s">
        <v>1281</v>
      </c>
      <c r="C3273" t="s">
        <v>5204</v>
      </c>
      <c r="D3273" t="s">
        <v>4287</v>
      </c>
      <c r="E3273" t="s">
        <v>5212</v>
      </c>
      <c r="F3273" t="str">
        <f>VLOOKUP($A3273,'Transit IDs'!$A$1:$AK$828,14,FALSE)</f>
        <v>PA</v>
      </c>
      <c r="H3273" s="13"/>
      <c r="I3273" s="13">
        <v>71487</v>
      </c>
      <c r="J3273" s="13">
        <v>559743</v>
      </c>
    </row>
    <row r="3274" spans="1:10" x14ac:dyDescent="0.25">
      <c r="A3274" s="11" t="s">
        <v>1280</v>
      </c>
      <c r="B3274" t="s">
        <v>1281</v>
      </c>
      <c r="C3274" t="s">
        <v>5214</v>
      </c>
      <c r="D3274" t="s">
        <v>5215</v>
      </c>
      <c r="E3274" t="s">
        <v>5205</v>
      </c>
      <c r="F3274" t="str">
        <f>VLOOKUP($A3274,'Transit IDs'!$A$1:$AK$828,14,FALSE)</f>
        <v>PA</v>
      </c>
      <c r="H3274" s="13"/>
      <c r="I3274" s="13"/>
      <c r="J3274" s="13"/>
    </row>
    <row r="3275" spans="1:10" x14ac:dyDescent="0.25">
      <c r="A3275" s="11" t="s">
        <v>1280</v>
      </c>
      <c r="B3275" t="s">
        <v>1281</v>
      </c>
      <c r="C3275" t="s">
        <v>5214</v>
      </c>
      <c r="D3275" t="s">
        <v>5215</v>
      </c>
      <c r="E3275" t="s">
        <v>5206</v>
      </c>
      <c r="F3275" t="str">
        <f>VLOOKUP($A3275,'Transit IDs'!$A$1:$AK$828,14,FALSE)</f>
        <v>PA</v>
      </c>
      <c r="H3275" s="13"/>
      <c r="I3275" s="13"/>
      <c r="J3275" s="13"/>
    </row>
    <row r="3276" spans="1:10" x14ac:dyDescent="0.25">
      <c r="A3276" s="11" t="s">
        <v>1280</v>
      </c>
      <c r="B3276" t="s">
        <v>1281</v>
      </c>
      <c r="C3276" t="s">
        <v>5214</v>
      </c>
      <c r="D3276" t="s">
        <v>5215</v>
      </c>
      <c r="E3276" t="s">
        <v>5207</v>
      </c>
      <c r="F3276" t="str">
        <f>VLOOKUP($A3276,'Transit IDs'!$A$1:$AK$828,14,FALSE)</f>
        <v>PA</v>
      </c>
      <c r="H3276" s="13"/>
      <c r="I3276" s="13"/>
      <c r="J3276" s="13"/>
    </row>
    <row r="3277" spans="1:10" x14ac:dyDescent="0.25">
      <c r="A3277" s="11" t="s">
        <v>1280</v>
      </c>
      <c r="B3277" t="s">
        <v>1281</v>
      </c>
      <c r="C3277" t="s">
        <v>5214</v>
      </c>
      <c r="D3277" t="s">
        <v>5215</v>
      </c>
      <c r="E3277" t="s">
        <v>5208</v>
      </c>
      <c r="F3277" t="str">
        <f>VLOOKUP($A3277,'Transit IDs'!$A$1:$AK$828,14,FALSE)</f>
        <v>PA</v>
      </c>
      <c r="H3277" s="13"/>
      <c r="I3277" s="13"/>
      <c r="J3277" s="13"/>
    </row>
    <row r="3278" spans="1:10" x14ac:dyDescent="0.25">
      <c r="A3278" s="11" t="s">
        <v>1280</v>
      </c>
      <c r="B3278" t="s">
        <v>1281</v>
      </c>
      <c r="C3278" t="s">
        <v>5214</v>
      </c>
      <c r="D3278" t="s">
        <v>5215</v>
      </c>
      <c r="E3278" t="s">
        <v>5209</v>
      </c>
      <c r="F3278" t="str">
        <f>VLOOKUP($A3278,'Transit IDs'!$A$1:$AK$828,14,FALSE)</f>
        <v>PA</v>
      </c>
      <c r="H3278" s="13"/>
      <c r="I3278" s="13">
        <v>10836</v>
      </c>
      <c r="J3278" s="13">
        <v>28862</v>
      </c>
    </row>
    <row r="3279" spans="1:10" x14ac:dyDescent="0.25">
      <c r="A3279" s="11" t="s">
        <v>1280</v>
      </c>
      <c r="B3279" t="s">
        <v>1281</v>
      </c>
      <c r="C3279" t="s">
        <v>5214</v>
      </c>
      <c r="D3279" t="s">
        <v>5215</v>
      </c>
      <c r="E3279" t="s">
        <v>5210</v>
      </c>
      <c r="F3279" t="str">
        <f>VLOOKUP($A3279,'Transit IDs'!$A$1:$AK$828,14,FALSE)</f>
        <v>PA</v>
      </c>
      <c r="H3279" s="13"/>
      <c r="I3279" s="13">
        <v>7292</v>
      </c>
      <c r="J3279" s="13">
        <v>19694</v>
      </c>
    </row>
    <row r="3280" spans="1:10" x14ac:dyDescent="0.25">
      <c r="A3280" s="11" t="s">
        <v>1280</v>
      </c>
      <c r="B3280" t="s">
        <v>1281</v>
      </c>
      <c r="C3280" t="s">
        <v>5214</v>
      </c>
      <c r="D3280" t="s">
        <v>5215</v>
      </c>
      <c r="E3280" t="s">
        <v>5211</v>
      </c>
      <c r="F3280" t="str">
        <f>VLOOKUP($A3280,'Transit IDs'!$A$1:$AK$828,14,FALSE)</f>
        <v>PA</v>
      </c>
      <c r="H3280" s="13"/>
      <c r="I3280" s="13"/>
      <c r="J3280" s="13"/>
    </row>
    <row r="3281" spans="1:10" x14ac:dyDescent="0.25">
      <c r="A3281" s="11" t="s">
        <v>1280</v>
      </c>
      <c r="B3281" t="s">
        <v>1281</v>
      </c>
      <c r="C3281" t="s">
        <v>5214</v>
      </c>
      <c r="D3281" t="s">
        <v>5215</v>
      </c>
      <c r="E3281" t="s">
        <v>5212</v>
      </c>
      <c r="F3281" t="str">
        <f>VLOOKUP($A3281,'Transit IDs'!$A$1:$AK$828,14,FALSE)</f>
        <v>PA</v>
      </c>
      <c r="H3281" s="13"/>
      <c r="I3281" s="13">
        <v>3152816</v>
      </c>
      <c r="J3281" s="13">
        <v>8354962</v>
      </c>
    </row>
    <row r="3282" spans="1:10" x14ac:dyDescent="0.25">
      <c r="A3282" s="11" t="s">
        <v>1287</v>
      </c>
      <c r="B3282" t="s">
        <v>1288</v>
      </c>
      <c r="C3282" t="s">
        <v>5204</v>
      </c>
      <c r="D3282" t="s">
        <v>4287</v>
      </c>
      <c r="E3282" t="s">
        <v>5205</v>
      </c>
      <c r="F3282" t="str">
        <f>VLOOKUP($A3282,'Transit IDs'!$A$1:$AK$828,14,FALSE)</f>
        <v>PA</v>
      </c>
      <c r="H3282" s="13"/>
      <c r="I3282" s="13"/>
      <c r="J3282" s="13"/>
    </row>
    <row r="3283" spans="1:10" x14ac:dyDescent="0.25">
      <c r="A3283" s="11" t="s">
        <v>1287</v>
      </c>
      <c r="B3283" t="s">
        <v>1288</v>
      </c>
      <c r="C3283" t="s">
        <v>5204</v>
      </c>
      <c r="D3283" t="s">
        <v>4287</v>
      </c>
      <c r="E3283" t="s">
        <v>5206</v>
      </c>
      <c r="F3283" t="str">
        <f>VLOOKUP($A3283,'Transit IDs'!$A$1:$AK$828,14,FALSE)</f>
        <v>PA</v>
      </c>
      <c r="H3283" s="13"/>
      <c r="I3283" s="13"/>
      <c r="J3283" s="13"/>
    </row>
    <row r="3284" spans="1:10" x14ac:dyDescent="0.25">
      <c r="A3284" s="11" t="s">
        <v>1287</v>
      </c>
      <c r="B3284" t="s">
        <v>1288</v>
      </c>
      <c r="C3284" t="s">
        <v>5204</v>
      </c>
      <c r="D3284" t="s">
        <v>4287</v>
      </c>
      <c r="E3284" t="s">
        <v>5207</v>
      </c>
      <c r="F3284" t="str">
        <f>VLOOKUP($A3284,'Transit IDs'!$A$1:$AK$828,14,FALSE)</f>
        <v>PA</v>
      </c>
      <c r="H3284" s="13"/>
      <c r="I3284" s="13"/>
      <c r="J3284" s="13"/>
    </row>
    <row r="3285" spans="1:10" x14ac:dyDescent="0.25">
      <c r="A3285" s="11" t="s">
        <v>1287</v>
      </c>
      <c r="B3285" t="s">
        <v>1288</v>
      </c>
      <c r="C3285" t="s">
        <v>5204</v>
      </c>
      <c r="D3285" t="s">
        <v>4287</v>
      </c>
      <c r="E3285" t="s">
        <v>5208</v>
      </c>
      <c r="F3285" t="str">
        <f>VLOOKUP($A3285,'Transit IDs'!$A$1:$AK$828,14,FALSE)</f>
        <v>PA</v>
      </c>
      <c r="H3285" s="13"/>
      <c r="I3285" s="13"/>
      <c r="J3285" s="13"/>
    </row>
    <row r="3286" spans="1:10" x14ac:dyDescent="0.25">
      <c r="A3286" s="11" t="s">
        <v>1287</v>
      </c>
      <c r="B3286" t="s">
        <v>1288</v>
      </c>
      <c r="C3286" t="s">
        <v>5204</v>
      </c>
      <c r="D3286" t="s">
        <v>4287</v>
      </c>
      <c r="E3286" t="s">
        <v>5209</v>
      </c>
      <c r="F3286" t="str">
        <f>VLOOKUP($A3286,'Transit IDs'!$A$1:$AK$828,14,FALSE)</f>
        <v>PA</v>
      </c>
      <c r="H3286" s="13"/>
      <c r="I3286" s="13">
        <v>34</v>
      </c>
      <c r="J3286" s="13">
        <v>176</v>
      </c>
    </row>
    <row r="3287" spans="1:10" x14ac:dyDescent="0.25">
      <c r="A3287" s="11" t="s">
        <v>1287</v>
      </c>
      <c r="B3287" t="s">
        <v>1288</v>
      </c>
      <c r="C3287" t="s">
        <v>5204</v>
      </c>
      <c r="D3287" t="s">
        <v>4287</v>
      </c>
      <c r="E3287" t="s">
        <v>5210</v>
      </c>
      <c r="F3287" t="str">
        <f>VLOOKUP($A3287,'Transit IDs'!$A$1:$AK$828,14,FALSE)</f>
        <v>PA</v>
      </c>
      <c r="H3287" s="13"/>
      <c r="I3287" s="13">
        <v>25</v>
      </c>
      <c r="J3287" s="13">
        <v>132</v>
      </c>
    </row>
    <row r="3288" spans="1:10" x14ac:dyDescent="0.25">
      <c r="A3288" s="11" t="s">
        <v>1287</v>
      </c>
      <c r="B3288" t="s">
        <v>1288</v>
      </c>
      <c r="C3288" t="s">
        <v>5204</v>
      </c>
      <c r="D3288" t="s">
        <v>4287</v>
      </c>
      <c r="E3288" t="s">
        <v>5211</v>
      </c>
      <c r="F3288" t="str">
        <f>VLOOKUP($A3288,'Transit IDs'!$A$1:$AK$828,14,FALSE)</f>
        <v>PA</v>
      </c>
      <c r="H3288" s="13"/>
      <c r="I3288" s="13"/>
      <c r="J3288" s="13"/>
    </row>
    <row r="3289" spans="1:10" x14ac:dyDescent="0.25">
      <c r="A3289" s="11" t="s">
        <v>1287</v>
      </c>
      <c r="B3289" t="s">
        <v>1288</v>
      </c>
      <c r="C3289" t="s">
        <v>5204</v>
      </c>
      <c r="D3289" t="s">
        <v>4287</v>
      </c>
      <c r="E3289" t="s">
        <v>5212</v>
      </c>
      <c r="F3289" t="str">
        <f>VLOOKUP($A3289,'Transit IDs'!$A$1:$AK$828,14,FALSE)</f>
        <v>PA</v>
      </c>
      <c r="H3289" s="13"/>
      <c r="I3289" s="13">
        <v>10021</v>
      </c>
      <c r="J3289" s="13">
        <v>52109</v>
      </c>
    </row>
    <row r="3290" spans="1:10" x14ac:dyDescent="0.25">
      <c r="A3290" s="11" t="s">
        <v>1287</v>
      </c>
      <c r="B3290" t="s">
        <v>1288</v>
      </c>
      <c r="C3290" t="s">
        <v>5214</v>
      </c>
      <c r="D3290" t="s">
        <v>5215</v>
      </c>
      <c r="E3290" t="s">
        <v>5205</v>
      </c>
      <c r="F3290" t="str">
        <f>VLOOKUP($A3290,'Transit IDs'!$A$1:$AK$828,14,FALSE)</f>
        <v>PA</v>
      </c>
      <c r="H3290" s="13"/>
      <c r="I3290" s="13"/>
      <c r="J3290" s="13"/>
    </row>
    <row r="3291" spans="1:10" x14ac:dyDescent="0.25">
      <c r="A3291" s="11" t="s">
        <v>1287</v>
      </c>
      <c r="B3291" t="s">
        <v>1288</v>
      </c>
      <c r="C3291" t="s">
        <v>5214</v>
      </c>
      <c r="D3291" t="s">
        <v>5215</v>
      </c>
      <c r="E3291" t="s">
        <v>5206</v>
      </c>
      <c r="F3291" t="str">
        <f>VLOOKUP($A3291,'Transit IDs'!$A$1:$AK$828,14,FALSE)</f>
        <v>PA</v>
      </c>
      <c r="H3291" s="13"/>
      <c r="I3291" s="13"/>
      <c r="J3291" s="13"/>
    </row>
    <row r="3292" spans="1:10" x14ac:dyDescent="0.25">
      <c r="A3292" s="11" t="s">
        <v>1287</v>
      </c>
      <c r="B3292" t="s">
        <v>1288</v>
      </c>
      <c r="C3292" t="s">
        <v>5214</v>
      </c>
      <c r="D3292" t="s">
        <v>5215</v>
      </c>
      <c r="E3292" t="s">
        <v>5207</v>
      </c>
      <c r="F3292" t="str">
        <f>VLOOKUP($A3292,'Transit IDs'!$A$1:$AK$828,14,FALSE)</f>
        <v>PA</v>
      </c>
      <c r="H3292" s="13"/>
      <c r="I3292" s="13"/>
      <c r="J3292" s="13"/>
    </row>
    <row r="3293" spans="1:10" x14ac:dyDescent="0.25">
      <c r="A3293" s="11" t="s">
        <v>1287</v>
      </c>
      <c r="B3293" t="s">
        <v>1288</v>
      </c>
      <c r="C3293" t="s">
        <v>5214</v>
      </c>
      <c r="D3293" t="s">
        <v>5215</v>
      </c>
      <c r="E3293" t="s">
        <v>5208</v>
      </c>
      <c r="F3293" t="str">
        <f>VLOOKUP($A3293,'Transit IDs'!$A$1:$AK$828,14,FALSE)</f>
        <v>PA</v>
      </c>
      <c r="H3293" s="13"/>
      <c r="I3293" s="13"/>
      <c r="J3293" s="13"/>
    </row>
    <row r="3294" spans="1:10" x14ac:dyDescent="0.25">
      <c r="A3294" s="11" t="s">
        <v>1287</v>
      </c>
      <c r="B3294" t="s">
        <v>1288</v>
      </c>
      <c r="C3294" t="s">
        <v>5214</v>
      </c>
      <c r="D3294" t="s">
        <v>5215</v>
      </c>
      <c r="E3294" t="s">
        <v>5209</v>
      </c>
      <c r="F3294" t="str">
        <f>VLOOKUP($A3294,'Transit IDs'!$A$1:$AK$828,14,FALSE)</f>
        <v>PA</v>
      </c>
      <c r="H3294" s="13"/>
      <c r="I3294" s="13">
        <v>5233</v>
      </c>
      <c r="J3294" s="13">
        <v>23282</v>
      </c>
    </row>
    <row r="3295" spans="1:10" x14ac:dyDescent="0.25">
      <c r="A3295" s="11" t="s">
        <v>1287</v>
      </c>
      <c r="B3295" t="s">
        <v>1288</v>
      </c>
      <c r="C3295" t="s">
        <v>5214</v>
      </c>
      <c r="D3295" t="s">
        <v>5215</v>
      </c>
      <c r="E3295" t="s">
        <v>5210</v>
      </c>
      <c r="F3295" t="str">
        <f>VLOOKUP($A3295,'Transit IDs'!$A$1:$AK$828,14,FALSE)</f>
        <v>PA</v>
      </c>
      <c r="H3295" s="13"/>
      <c r="I3295" s="13">
        <v>3140</v>
      </c>
      <c r="J3295" s="13">
        <v>15223</v>
      </c>
    </row>
    <row r="3296" spans="1:10" x14ac:dyDescent="0.25">
      <c r="A3296" s="11" t="s">
        <v>1287</v>
      </c>
      <c r="B3296" t="s">
        <v>1288</v>
      </c>
      <c r="C3296" t="s">
        <v>5214</v>
      </c>
      <c r="D3296" t="s">
        <v>5215</v>
      </c>
      <c r="E3296" t="s">
        <v>5211</v>
      </c>
      <c r="F3296" t="str">
        <f>VLOOKUP($A3296,'Transit IDs'!$A$1:$AK$828,14,FALSE)</f>
        <v>PA</v>
      </c>
      <c r="H3296" s="13"/>
      <c r="I3296" s="13"/>
      <c r="J3296" s="13"/>
    </row>
    <row r="3297" spans="1:10" x14ac:dyDescent="0.25">
      <c r="A3297" s="11" t="s">
        <v>1287</v>
      </c>
      <c r="B3297" t="s">
        <v>1288</v>
      </c>
      <c r="C3297" t="s">
        <v>5214</v>
      </c>
      <c r="D3297" t="s">
        <v>5215</v>
      </c>
      <c r="E3297" t="s">
        <v>5212</v>
      </c>
      <c r="F3297" t="str">
        <f>VLOOKUP($A3297,'Transit IDs'!$A$1:$AK$828,14,FALSE)</f>
        <v>PA</v>
      </c>
      <c r="H3297" s="13"/>
      <c r="I3297" s="13">
        <v>1506107</v>
      </c>
      <c r="J3297" s="13">
        <v>6766943</v>
      </c>
    </row>
    <row r="3298" spans="1:10" x14ac:dyDescent="0.25">
      <c r="A3298" s="11" t="s">
        <v>1287</v>
      </c>
      <c r="B3298" t="s">
        <v>1288</v>
      </c>
      <c r="C3298" t="s">
        <v>5214</v>
      </c>
      <c r="D3298" t="s">
        <v>4287</v>
      </c>
      <c r="E3298" t="s">
        <v>5205</v>
      </c>
      <c r="F3298" t="str">
        <f>VLOOKUP($A3298,'Transit IDs'!$A$1:$AK$828,14,FALSE)</f>
        <v>PA</v>
      </c>
      <c r="H3298" s="13"/>
      <c r="I3298" s="13"/>
      <c r="J3298" s="13"/>
    </row>
    <row r="3299" spans="1:10" x14ac:dyDescent="0.25">
      <c r="A3299" s="11" t="s">
        <v>1287</v>
      </c>
      <c r="B3299" t="s">
        <v>1288</v>
      </c>
      <c r="C3299" t="s">
        <v>5214</v>
      </c>
      <c r="D3299" t="s">
        <v>4287</v>
      </c>
      <c r="E3299" t="s">
        <v>5206</v>
      </c>
      <c r="F3299" t="str">
        <f>VLOOKUP($A3299,'Transit IDs'!$A$1:$AK$828,14,FALSE)</f>
        <v>PA</v>
      </c>
      <c r="H3299" s="13"/>
      <c r="I3299" s="13"/>
      <c r="J3299" s="13"/>
    </row>
    <row r="3300" spans="1:10" x14ac:dyDescent="0.25">
      <c r="A3300" s="11" t="s">
        <v>1287</v>
      </c>
      <c r="B3300" t="s">
        <v>1288</v>
      </c>
      <c r="C3300" t="s">
        <v>5214</v>
      </c>
      <c r="D3300" t="s">
        <v>4287</v>
      </c>
      <c r="E3300" t="s">
        <v>5207</v>
      </c>
      <c r="F3300" t="str">
        <f>VLOOKUP($A3300,'Transit IDs'!$A$1:$AK$828,14,FALSE)</f>
        <v>PA</v>
      </c>
      <c r="H3300" s="13"/>
      <c r="I3300" s="13"/>
      <c r="J3300" s="13"/>
    </row>
    <row r="3301" spans="1:10" x14ac:dyDescent="0.25">
      <c r="A3301" s="11" t="s">
        <v>1287</v>
      </c>
      <c r="B3301" t="s">
        <v>1288</v>
      </c>
      <c r="C3301" t="s">
        <v>5214</v>
      </c>
      <c r="D3301" t="s">
        <v>4287</v>
      </c>
      <c r="E3301" t="s">
        <v>5208</v>
      </c>
      <c r="F3301" t="str">
        <f>VLOOKUP($A3301,'Transit IDs'!$A$1:$AK$828,14,FALSE)</f>
        <v>PA</v>
      </c>
      <c r="H3301" s="13"/>
      <c r="I3301" s="13"/>
      <c r="J3301" s="13"/>
    </row>
    <row r="3302" spans="1:10" x14ac:dyDescent="0.25">
      <c r="A3302" s="11" t="s">
        <v>1287</v>
      </c>
      <c r="B3302" t="s">
        <v>1288</v>
      </c>
      <c r="C3302" t="s">
        <v>5214</v>
      </c>
      <c r="D3302" t="s">
        <v>4287</v>
      </c>
      <c r="E3302" t="s">
        <v>5209</v>
      </c>
      <c r="F3302" t="str">
        <f>VLOOKUP($A3302,'Transit IDs'!$A$1:$AK$828,14,FALSE)</f>
        <v>PA</v>
      </c>
      <c r="H3302" s="13"/>
      <c r="I3302" s="13">
        <v>189</v>
      </c>
      <c r="J3302" s="13">
        <v>889</v>
      </c>
    </row>
    <row r="3303" spans="1:10" x14ac:dyDescent="0.25">
      <c r="A3303" s="11" t="s">
        <v>1287</v>
      </c>
      <c r="B3303" t="s">
        <v>1288</v>
      </c>
      <c r="C3303" t="s">
        <v>5214</v>
      </c>
      <c r="D3303" t="s">
        <v>4287</v>
      </c>
      <c r="E3303" t="s">
        <v>5210</v>
      </c>
      <c r="F3303" t="str">
        <f>VLOOKUP($A3303,'Transit IDs'!$A$1:$AK$828,14,FALSE)</f>
        <v>PA</v>
      </c>
      <c r="H3303" s="13"/>
      <c r="I3303" s="13">
        <v>114</v>
      </c>
      <c r="J3303" s="13">
        <v>533</v>
      </c>
    </row>
    <row r="3304" spans="1:10" x14ac:dyDescent="0.25">
      <c r="A3304" s="11" t="s">
        <v>1287</v>
      </c>
      <c r="B3304" t="s">
        <v>1288</v>
      </c>
      <c r="C3304" t="s">
        <v>5214</v>
      </c>
      <c r="D3304" t="s">
        <v>4287</v>
      </c>
      <c r="E3304" t="s">
        <v>5211</v>
      </c>
      <c r="F3304" t="str">
        <f>VLOOKUP($A3304,'Transit IDs'!$A$1:$AK$828,14,FALSE)</f>
        <v>PA</v>
      </c>
      <c r="H3304" s="13"/>
      <c r="I3304" s="13"/>
      <c r="J3304" s="13"/>
    </row>
    <row r="3305" spans="1:10" x14ac:dyDescent="0.25">
      <c r="A3305" s="11" t="s">
        <v>1287</v>
      </c>
      <c r="B3305" t="s">
        <v>1288</v>
      </c>
      <c r="C3305" t="s">
        <v>5214</v>
      </c>
      <c r="D3305" t="s">
        <v>4287</v>
      </c>
      <c r="E3305" t="s">
        <v>5212</v>
      </c>
      <c r="F3305" t="str">
        <f>VLOOKUP($A3305,'Transit IDs'!$A$1:$AK$828,14,FALSE)</f>
        <v>PA</v>
      </c>
      <c r="H3305" s="13"/>
      <c r="I3305" s="13">
        <v>54503</v>
      </c>
      <c r="J3305" s="13">
        <v>255802</v>
      </c>
    </row>
    <row r="3306" spans="1:10" x14ac:dyDescent="0.25">
      <c r="A3306" s="11" t="s">
        <v>1293</v>
      </c>
      <c r="B3306" t="s">
        <v>1294</v>
      </c>
      <c r="C3306" t="s">
        <v>5204</v>
      </c>
      <c r="D3306" t="s">
        <v>4287</v>
      </c>
      <c r="E3306" t="s">
        <v>5205</v>
      </c>
      <c r="F3306" t="str">
        <f>VLOOKUP($A3306,'Transit IDs'!$A$1:$AK$828,14,FALSE)</f>
        <v>PA</v>
      </c>
      <c r="H3306" s="13"/>
      <c r="I3306" s="13"/>
      <c r="J3306" s="13"/>
    </row>
    <row r="3307" spans="1:10" x14ac:dyDescent="0.25">
      <c r="A3307" s="11" t="s">
        <v>1293</v>
      </c>
      <c r="B3307" t="s">
        <v>1294</v>
      </c>
      <c r="C3307" t="s">
        <v>5204</v>
      </c>
      <c r="D3307" t="s">
        <v>4287</v>
      </c>
      <c r="E3307" t="s">
        <v>5206</v>
      </c>
      <c r="F3307" t="str">
        <f>VLOOKUP($A3307,'Transit IDs'!$A$1:$AK$828,14,FALSE)</f>
        <v>PA</v>
      </c>
      <c r="H3307" s="13"/>
      <c r="I3307" s="13"/>
      <c r="J3307" s="13"/>
    </row>
    <row r="3308" spans="1:10" x14ac:dyDescent="0.25">
      <c r="A3308" s="11" t="s">
        <v>1293</v>
      </c>
      <c r="B3308" t="s">
        <v>1294</v>
      </c>
      <c r="C3308" t="s">
        <v>5204</v>
      </c>
      <c r="D3308" t="s">
        <v>4287</v>
      </c>
      <c r="E3308" t="s">
        <v>5207</v>
      </c>
      <c r="F3308" t="str">
        <f>VLOOKUP($A3308,'Transit IDs'!$A$1:$AK$828,14,FALSE)</f>
        <v>PA</v>
      </c>
      <c r="H3308" s="13"/>
      <c r="I3308" s="13"/>
      <c r="J3308" s="13"/>
    </row>
    <row r="3309" spans="1:10" x14ac:dyDescent="0.25">
      <c r="A3309" s="11" t="s">
        <v>1293</v>
      </c>
      <c r="B3309" t="s">
        <v>1294</v>
      </c>
      <c r="C3309" t="s">
        <v>5204</v>
      </c>
      <c r="D3309" t="s">
        <v>4287</v>
      </c>
      <c r="E3309" t="s">
        <v>5208</v>
      </c>
      <c r="F3309" t="str">
        <f>VLOOKUP($A3309,'Transit IDs'!$A$1:$AK$828,14,FALSE)</f>
        <v>PA</v>
      </c>
      <c r="H3309" s="13"/>
      <c r="I3309" s="13"/>
      <c r="J3309" s="13"/>
    </row>
    <row r="3310" spans="1:10" x14ac:dyDescent="0.25">
      <c r="A3310" s="11" t="s">
        <v>1293</v>
      </c>
      <c r="B3310" t="s">
        <v>1294</v>
      </c>
      <c r="C3310" t="s">
        <v>5204</v>
      </c>
      <c r="D3310" t="s">
        <v>4287</v>
      </c>
      <c r="E3310" t="s">
        <v>5209</v>
      </c>
      <c r="F3310" t="str">
        <f>VLOOKUP($A3310,'Transit IDs'!$A$1:$AK$828,14,FALSE)</f>
        <v>PA</v>
      </c>
      <c r="H3310" s="13"/>
      <c r="I3310" s="13">
        <v>4</v>
      </c>
      <c r="J3310" s="13">
        <v>40</v>
      </c>
    </row>
    <row r="3311" spans="1:10" x14ac:dyDescent="0.25">
      <c r="A3311" s="11" t="s">
        <v>1293</v>
      </c>
      <c r="B3311" t="s">
        <v>1294</v>
      </c>
      <c r="C3311" t="s">
        <v>5204</v>
      </c>
      <c r="D3311" t="s">
        <v>4287</v>
      </c>
      <c r="E3311" t="s">
        <v>5210</v>
      </c>
      <c r="F3311" t="str">
        <f>VLOOKUP($A3311,'Transit IDs'!$A$1:$AK$828,14,FALSE)</f>
        <v>PA</v>
      </c>
      <c r="H3311" s="13"/>
      <c r="I3311" s="13">
        <v>1</v>
      </c>
      <c r="J3311" s="13">
        <v>2</v>
      </c>
    </row>
    <row r="3312" spans="1:10" x14ac:dyDescent="0.25">
      <c r="A3312" s="11" t="s">
        <v>1293</v>
      </c>
      <c r="B3312" t="s">
        <v>1294</v>
      </c>
      <c r="C3312" t="s">
        <v>5204</v>
      </c>
      <c r="D3312" t="s">
        <v>4287</v>
      </c>
      <c r="E3312" t="s">
        <v>5211</v>
      </c>
      <c r="F3312" t="str">
        <f>VLOOKUP($A3312,'Transit IDs'!$A$1:$AK$828,14,FALSE)</f>
        <v>PA</v>
      </c>
      <c r="H3312" s="13"/>
      <c r="I3312" s="13">
        <v>0</v>
      </c>
      <c r="J3312" s="13">
        <v>0</v>
      </c>
    </row>
    <row r="3313" spans="1:10" x14ac:dyDescent="0.25">
      <c r="A3313" s="11" t="s">
        <v>1293</v>
      </c>
      <c r="B3313" t="s">
        <v>1294</v>
      </c>
      <c r="C3313" t="s">
        <v>5204</v>
      </c>
      <c r="D3313" t="s">
        <v>4287</v>
      </c>
      <c r="E3313" t="s">
        <v>5212</v>
      </c>
      <c r="F3313" t="str">
        <f>VLOOKUP($A3313,'Transit IDs'!$A$1:$AK$828,14,FALSE)</f>
        <v>PA</v>
      </c>
      <c r="H3313" s="13"/>
      <c r="I3313" s="13">
        <v>1130</v>
      </c>
      <c r="J3313" s="13">
        <v>10238</v>
      </c>
    </row>
    <row r="3314" spans="1:10" x14ac:dyDescent="0.25">
      <c r="A3314" s="11" t="s">
        <v>1293</v>
      </c>
      <c r="B3314" t="s">
        <v>1294</v>
      </c>
      <c r="C3314" t="s">
        <v>5214</v>
      </c>
      <c r="D3314" t="s">
        <v>5215</v>
      </c>
      <c r="E3314" t="s">
        <v>5205</v>
      </c>
      <c r="F3314" t="str">
        <f>VLOOKUP($A3314,'Transit IDs'!$A$1:$AK$828,14,FALSE)</f>
        <v>PA</v>
      </c>
      <c r="H3314" s="13"/>
      <c r="I3314" s="13"/>
      <c r="J3314" s="13"/>
    </row>
    <row r="3315" spans="1:10" x14ac:dyDescent="0.25">
      <c r="A3315" s="11" t="s">
        <v>1293</v>
      </c>
      <c r="B3315" t="s">
        <v>1294</v>
      </c>
      <c r="C3315" t="s">
        <v>5214</v>
      </c>
      <c r="D3315" t="s">
        <v>5215</v>
      </c>
      <c r="E3315" t="s">
        <v>5206</v>
      </c>
      <c r="F3315" t="str">
        <f>VLOOKUP($A3315,'Transit IDs'!$A$1:$AK$828,14,FALSE)</f>
        <v>PA</v>
      </c>
      <c r="H3315" s="13"/>
      <c r="I3315" s="13"/>
      <c r="J3315" s="13"/>
    </row>
    <row r="3316" spans="1:10" x14ac:dyDescent="0.25">
      <c r="A3316" s="11" t="s">
        <v>1293</v>
      </c>
      <c r="B3316" t="s">
        <v>1294</v>
      </c>
      <c r="C3316" t="s">
        <v>5214</v>
      </c>
      <c r="D3316" t="s">
        <v>5215</v>
      </c>
      <c r="E3316" t="s">
        <v>5207</v>
      </c>
      <c r="F3316" t="str">
        <f>VLOOKUP($A3316,'Transit IDs'!$A$1:$AK$828,14,FALSE)</f>
        <v>PA</v>
      </c>
      <c r="H3316" s="13"/>
      <c r="I3316" s="13"/>
      <c r="J3316" s="13"/>
    </row>
    <row r="3317" spans="1:10" x14ac:dyDescent="0.25">
      <c r="A3317" s="11" t="s">
        <v>1293</v>
      </c>
      <c r="B3317" t="s">
        <v>1294</v>
      </c>
      <c r="C3317" t="s">
        <v>5214</v>
      </c>
      <c r="D3317" t="s">
        <v>5215</v>
      </c>
      <c r="E3317" t="s">
        <v>5208</v>
      </c>
      <c r="F3317" t="str">
        <f>VLOOKUP($A3317,'Transit IDs'!$A$1:$AK$828,14,FALSE)</f>
        <v>PA</v>
      </c>
      <c r="H3317" s="13"/>
      <c r="I3317" s="13"/>
      <c r="J3317" s="13"/>
    </row>
    <row r="3318" spans="1:10" x14ac:dyDescent="0.25">
      <c r="A3318" s="11" t="s">
        <v>1293</v>
      </c>
      <c r="B3318" t="s">
        <v>1294</v>
      </c>
      <c r="C3318" t="s">
        <v>5214</v>
      </c>
      <c r="D3318" t="s">
        <v>5215</v>
      </c>
      <c r="E3318" t="s">
        <v>5209</v>
      </c>
      <c r="F3318" t="str">
        <f>VLOOKUP($A3318,'Transit IDs'!$A$1:$AK$828,14,FALSE)</f>
        <v>PA</v>
      </c>
      <c r="H3318" s="13"/>
      <c r="I3318" s="13">
        <v>4795</v>
      </c>
      <c r="J3318" s="13">
        <v>23881</v>
      </c>
    </row>
    <row r="3319" spans="1:10" x14ac:dyDescent="0.25">
      <c r="A3319" s="11" t="s">
        <v>1293</v>
      </c>
      <c r="B3319" t="s">
        <v>1294</v>
      </c>
      <c r="C3319" t="s">
        <v>5214</v>
      </c>
      <c r="D3319" t="s">
        <v>5215</v>
      </c>
      <c r="E3319" t="s">
        <v>5210</v>
      </c>
      <c r="F3319" t="str">
        <f>VLOOKUP($A3319,'Transit IDs'!$A$1:$AK$828,14,FALSE)</f>
        <v>PA</v>
      </c>
      <c r="H3319" s="13"/>
      <c r="I3319" s="13">
        <v>3375</v>
      </c>
      <c r="J3319" s="13">
        <v>16805</v>
      </c>
    </row>
    <row r="3320" spans="1:10" x14ac:dyDescent="0.25">
      <c r="A3320" s="11" t="s">
        <v>1293</v>
      </c>
      <c r="B3320" t="s">
        <v>1294</v>
      </c>
      <c r="C3320" t="s">
        <v>5214</v>
      </c>
      <c r="D3320" t="s">
        <v>5215</v>
      </c>
      <c r="E3320" t="s">
        <v>5211</v>
      </c>
      <c r="F3320" t="str">
        <f>VLOOKUP($A3320,'Transit IDs'!$A$1:$AK$828,14,FALSE)</f>
        <v>PA</v>
      </c>
      <c r="H3320" s="13"/>
      <c r="I3320" s="13">
        <v>0</v>
      </c>
      <c r="J3320" s="13">
        <v>0</v>
      </c>
    </row>
    <row r="3321" spans="1:10" x14ac:dyDescent="0.25">
      <c r="A3321" s="11" t="s">
        <v>1293</v>
      </c>
      <c r="B3321" t="s">
        <v>1294</v>
      </c>
      <c r="C3321" t="s">
        <v>5214</v>
      </c>
      <c r="D3321" t="s">
        <v>5215</v>
      </c>
      <c r="E3321" t="s">
        <v>5212</v>
      </c>
      <c r="F3321" t="str">
        <f>VLOOKUP($A3321,'Transit IDs'!$A$1:$AK$828,14,FALSE)</f>
        <v>PA</v>
      </c>
      <c r="H3321" s="13"/>
      <c r="I3321" s="13">
        <v>1406478</v>
      </c>
      <c r="J3321" s="13">
        <v>7004260</v>
      </c>
    </row>
    <row r="3322" spans="1:10" x14ac:dyDescent="0.25">
      <c r="A3322" s="11" t="s">
        <v>1300</v>
      </c>
      <c r="B3322" t="s">
        <v>1301</v>
      </c>
      <c r="C3322" t="s">
        <v>5222</v>
      </c>
      <c r="D3322" t="s">
        <v>5215</v>
      </c>
      <c r="E3322" t="s">
        <v>5205</v>
      </c>
      <c r="F3322" t="str">
        <f>VLOOKUP($A3322,'Transit IDs'!$A$1:$AK$828,14,FALSE)</f>
        <v>PA</v>
      </c>
      <c r="H3322" s="13"/>
      <c r="I3322" s="13"/>
      <c r="J3322" s="13"/>
    </row>
    <row r="3323" spans="1:10" x14ac:dyDescent="0.25">
      <c r="A3323" s="11" t="s">
        <v>1300</v>
      </c>
      <c r="B3323" t="s">
        <v>1301</v>
      </c>
      <c r="C3323" t="s">
        <v>5222</v>
      </c>
      <c r="D3323" t="s">
        <v>5215</v>
      </c>
      <c r="E3323" t="s">
        <v>5206</v>
      </c>
      <c r="F3323" t="str">
        <f>VLOOKUP($A3323,'Transit IDs'!$A$1:$AK$828,14,FALSE)</f>
        <v>PA</v>
      </c>
      <c r="H3323" s="13"/>
      <c r="I3323" s="13"/>
      <c r="J3323" s="13"/>
    </row>
    <row r="3324" spans="1:10" x14ac:dyDescent="0.25">
      <c r="A3324" s="11" t="s">
        <v>1300</v>
      </c>
      <c r="B3324" t="s">
        <v>1301</v>
      </c>
      <c r="C3324" t="s">
        <v>5222</v>
      </c>
      <c r="D3324" t="s">
        <v>5215</v>
      </c>
      <c r="E3324" t="s">
        <v>5207</v>
      </c>
      <c r="F3324" t="str">
        <f>VLOOKUP($A3324,'Transit IDs'!$A$1:$AK$828,14,FALSE)</f>
        <v>PA</v>
      </c>
      <c r="H3324" s="13"/>
      <c r="I3324" s="13"/>
      <c r="J3324" s="13"/>
    </row>
    <row r="3325" spans="1:10" x14ac:dyDescent="0.25">
      <c r="A3325" s="11" t="s">
        <v>1300</v>
      </c>
      <c r="B3325" t="s">
        <v>1301</v>
      </c>
      <c r="C3325" t="s">
        <v>5222</v>
      </c>
      <c r="D3325" t="s">
        <v>5215</v>
      </c>
      <c r="E3325" t="s">
        <v>5208</v>
      </c>
      <c r="F3325" t="str">
        <f>VLOOKUP($A3325,'Transit IDs'!$A$1:$AK$828,14,FALSE)</f>
        <v>PA</v>
      </c>
      <c r="H3325" s="13"/>
      <c r="I3325" s="13"/>
      <c r="J3325" s="13"/>
    </row>
    <row r="3326" spans="1:10" x14ac:dyDescent="0.25">
      <c r="A3326" s="11" t="s">
        <v>1300</v>
      </c>
      <c r="B3326" t="s">
        <v>1301</v>
      </c>
      <c r="C3326" t="s">
        <v>5222</v>
      </c>
      <c r="D3326" t="s">
        <v>5215</v>
      </c>
      <c r="E3326" t="s">
        <v>5209</v>
      </c>
      <c r="F3326" t="str">
        <f>VLOOKUP($A3326,'Transit IDs'!$A$1:$AK$828,14,FALSE)</f>
        <v>PA</v>
      </c>
      <c r="H3326" s="13"/>
      <c r="I3326" s="13">
        <v>66</v>
      </c>
      <c r="J3326" s="13">
        <v>1359</v>
      </c>
    </row>
    <row r="3327" spans="1:10" x14ac:dyDescent="0.25">
      <c r="A3327" s="11" t="s">
        <v>1300</v>
      </c>
      <c r="B3327" t="s">
        <v>1301</v>
      </c>
      <c r="C3327" t="s">
        <v>5222</v>
      </c>
      <c r="D3327" t="s">
        <v>5215</v>
      </c>
      <c r="E3327" t="s">
        <v>5210</v>
      </c>
      <c r="F3327" t="str">
        <f>VLOOKUP($A3327,'Transit IDs'!$A$1:$AK$828,14,FALSE)</f>
        <v>PA</v>
      </c>
      <c r="H3327" s="13"/>
      <c r="I3327" s="13"/>
      <c r="J3327" s="13"/>
    </row>
    <row r="3328" spans="1:10" x14ac:dyDescent="0.25">
      <c r="A3328" s="11" t="s">
        <v>1300</v>
      </c>
      <c r="B3328" t="s">
        <v>1301</v>
      </c>
      <c r="C3328" t="s">
        <v>5222</v>
      </c>
      <c r="D3328" t="s">
        <v>5215</v>
      </c>
      <c r="E3328" t="s">
        <v>5211</v>
      </c>
      <c r="F3328" t="str">
        <f>VLOOKUP($A3328,'Transit IDs'!$A$1:$AK$828,14,FALSE)</f>
        <v>PA</v>
      </c>
      <c r="H3328" s="13"/>
      <c r="I3328" s="13"/>
      <c r="J3328" s="13"/>
    </row>
    <row r="3329" spans="1:10" x14ac:dyDescent="0.25">
      <c r="A3329" s="11" t="s">
        <v>1300</v>
      </c>
      <c r="B3329" t="s">
        <v>1301</v>
      </c>
      <c r="C3329" t="s">
        <v>5222</v>
      </c>
      <c r="D3329" t="s">
        <v>5215</v>
      </c>
      <c r="E3329" t="s">
        <v>5212</v>
      </c>
      <c r="F3329" t="str">
        <f>VLOOKUP($A3329,'Transit IDs'!$A$1:$AK$828,14,FALSE)</f>
        <v>PA</v>
      </c>
      <c r="H3329" s="13"/>
      <c r="I3329" s="13">
        <v>16730</v>
      </c>
      <c r="J3329" s="13">
        <v>345370</v>
      </c>
    </row>
    <row r="3330" spans="1:10" x14ac:dyDescent="0.25">
      <c r="A3330" s="11" t="s">
        <v>1300</v>
      </c>
      <c r="B3330" t="s">
        <v>1301</v>
      </c>
      <c r="C3330" t="s">
        <v>5222</v>
      </c>
      <c r="D3330" t="s">
        <v>4287</v>
      </c>
      <c r="E3330" t="s">
        <v>5205</v>
      </c>
      <c r="F3330" t="str">
        <f>VLOOKUP($A3330,'Transit IDs'!$A$1:$AK$828,14,FALSE)</f>
        <v>PA</v>
      </c>
      <c r="H3330" s="13"/>
      <c r="I3330" s="13"/>
      <c r="J3330" s="13"/>
    </row>
    <row r="3331" spans="1:10" x14ac:dyDescent="0.25">
      <c r="A3331" s="11" t="s">
        <v>1300</v>
      </c>
      <c r="B3331" t="s">
        <v>1301</v>
      </c>
      <c r="C3331" t="s">
        <v>5222</v>
      </c>
      <c r="D3331" t="s">
        <v>4287</v>
      </c>
      <c r="E3331" t="s">
        <v>5206</v>
      </c>
      <c r="F3331" t="str">
        <f>VLOOKUP($A3331,'Transit IDs'!$A$1:$AK$828,14,FALSE)</f>
        <v>PA</v>
      </c>
      <c r="H3331" s="13"/>
      <c r="I3331" s="13"/>
      <c r="J3331" s="13"/>
    </row>
    <row r="3332" spans="1:10" x14ac:dyDescent="0.25">
      <c r="A3332" s="11" t="s">
        <v>1300</v>
      </c>
      <c r="B3332" t="s">
        <v>1301</v>
      </c>
      <c r="C3332" t="s">
        <v>5222</v>
      </c>
      <c r="D3332" t="s">
        <v>4287</v>
      </c>
      <c r="E3332" t="s">
        <v>5207</v>
      </c>
      <c r="F3332" t="str">
        <f>VLOOKUP($A3332,'Transit IDs'!$A$1:$AK$828,14,FALSE)</f>
        <v>PA</v>
      </c>
      <c r="H3332" s="13"/>
      <c r="I3332" s="13"/>
      <c r="J3332" s="13"/>
    </row>
    <row r="3333" spans="1:10" x14ac:dyDescent="0.25">
      <c r="A3333" s="11" t="s">
        <v>1300</v>
      </c>
      <c r="B3333" t="s">
        <v>1301</v>
      </c>
      <c r="C3333" t="s">
        <v>5222</v>
      </c>
      <c r="D3333" t="s">
        <v>4287</v>
      </c>
      <c r="E3333" t="s">
        <v>5208</v>
      </c>
      <c r="F3333" t="str">
        <f>VLOOKUP($A3333,'Transit IDs'!$A$1:$AK$828,14,FALSE)</f>
        <v>PA</v>
      </c>
      <c r="H3333" s="13"/>
      <c r="I3333" s="13"/>
      <c r="J3333" s="13"/>
    </row>
    <row r="3334" spans="1:10" x14ac:dyDescent="0.25">
      <c r="A3334" s="11" t="s">
        <v>1300</v>
      </c>
      <c r="B3334" t="s">
        <v>1301</v>
      </c>
      <c r="C3334" t="s">
        <v>5222</v>
      </c>
      <c r="D3334" t="s">
        <v>4287</v>
      </c>
      <c r="E3334" t="s">
        <v>5209</v>
      </c>
      <c r="F3334" t="str">
        <f>VLOOKUP($A3334,'Transit IDs'!$A$1:$AK$828,14,FALSE)</f>
        <v>PA</v>
      </c>
      <c r="H3334" s="13"/>
      <c r="I3334" s="13">
        <v>358</v>
      </c>
      <c r="J3334" s="13">
        <v>11456</v>
      </c>
    </row>
    <row r="3335" spans="1:10" x14ac:dyDescent="0.25">
      <c r="A3335" s="11" t="s">
        <v>1300</v>
      </c>
      <c r="B3335" t="s">
        <v>1301</v>
      </c>
      <c r="C3335" t="s">
        <v>5222</v>
      </c>
      <c r="D3335" t="s">
        <v>4287</v>
      </c>
      <c r="E3335" t="s">
        <v>5210</v>
      </c>
      <c r="F3335" t="str">
        <f>VLOOKUP($A3335,'Transit IDs'!$A$1:$AK$828,14,FALSE)</f>
        <v>PA</v>
      </c>
      <c r="H3335" s="13"/>
      <c r="I3335" s="13"/>
      <c r="J3335" s="13"/>
    </row>
    <row r="3336" spans="1:10" x14ac:dyDescent="0.25">
      <c r="A3336" s="11" t="s">
        <v>1300</v>
      </c>
      <c r="B3336" t="s">
        <v>1301</v>
      </c>
      <c r="C3336" t="s">
        <v>5222</v>
      </c>
      <c r="D3336" t="s">
        <v>4287</v>
      </c>
      <c r="E3336" t="s">
        <v>5211</v>
      </c>
      <c r="F3336" t="str">
        <f>VLOOKUP($A3336,'Transit IDs'!$A$1:$AK$828,14,FALSE)</f>
        <v>PA</v>
      </c>
      <c r="H3336" s="13"/>
      <c r="I3336" s="13"/>
      <c r="J3336" s="13"/>
    </row>
    <row r="3337" spans="1:10" x14ac:dyDescent="0.25">
      <c r="A3337" s="11" t="s">
        <v>1300</v>
      </c>
      <c r="B3337" t="s">
        <v>1301</v>
      </c>
      <c r="C3337" t="s">
        <v>5222</v>
      </c>
      <c r="D3337" t="s">
        <v>4287</v>
      </c>
      <c r="E3337" t="s">
        <v>5212</v>
      </c>
      <c r="F3337" t="str">
        <f>VLOOKUP($A3337,'Transit IDs'!$A$1:$AK$828,14,FALSE)</f>
        <v>PA</v>
      </c>
      <c r="H3337" s="13"/>
      <c r="I3337" s="13">
        <v>91424</v>
      </c>
      <c r="J3337" s="13">
        <v>2886255</v>
      </c>
    </row>
    <row r="3338" spans="1:10" x14ac:dyDescent="0.25">
      <c r="A3338" s="11" t="s">
        <v>1300</v>
      </c>
      <c r="B3338" t="s">
        <v>1301</v>
      </c>
      <c r="C3338" t="s">
        <v>5204</v>
      </c>
      <c r="D3338" t="s">
        <v>5215</v>
      </c>
      <c r="E3338" t="s">
        <v>5205</v>
      </c>
      <c r="F3338" t="str">
        <f>VLOOKUP($A3338,'Transit IDs'!$A$1:$AK$828,14,FALSE)</f>
        <v>PA</v>
      </c>
      <c r="H3338" s="13"/>
      <c r="I3338" s="13"/>
      <c r="J3338" s="13"/>
    </row>
    <row r="3339" spans="1:10" x14ac:dyDescent="0.25">
      <c r="A3339" s="11" t="s">
        <v>1300</v>
      </c>
      <c r="B3339" t="s">
        <v>1301</v>
      </c>
      <c r="C3339" t="s">
        <v>5204</v>
      </c>
      <c r="D3339" t="s">
        <v>5215</v>
      </c>
      <c r="E3339" t="s">
        <v>5206</v>
      </c>
      <c r="F3339" t="str">
        <f>VLOOKUP($A3339,'Transit IDs'!$A$1:$AK$828,14,FALSE)</f>
        <v>PA</v>
      </c>
      <c r="H3339" s="13"/>
      <c r="I3339" s="13"/>
      <c r="J3339" s="13"/>
    </row>
    <row r="3340" spans="1:10" x14ac:dyDescent="0.25">
      <c r="A3340" s="11" t="s">
        <v>1300</v>
      </c>
      <c r="B3340" t="s">
        <v>1301</v>
      </c>
      <c r="C3340" t="s">
        <v>5204</v>
      </c>
      <c r="D3340" t="s">
        <v>5215</v>
      </c>
      <c r="E3340" t="s">
        <v>5207</v>
      </c>
      <c r="F3340" t="str">
        <f>VLOOKUP($A3340,'Transit IDs'!$A$1:$AK$828,14,FALSE)</f>
        <v>PA</v>
      </c>
      <c r="H3340" s="13"/>
      <c r="I3340" s="13"/>
      <c r="J3340" s="13"/>
    </row>
    <row r="3341" spans="1:10" x14ac:dyDescent="0.25">
      <c r="A3341" s="11" t="s">
        <v>1300</v>
      </c>
      <c r="B3341" t="s">
        <v>1301</v>
      </c>
      <c r="C3341" t="s">
        <v>5204</v>
      </c>
      <c r="D3341" t="s">
        <v>5215</v>
      </c>
      <c r="E3341" t="s">
        <v>5208</v>
      </c>
      <c r="F3341" t="str">
        <f>VLOOKUP($A3341,'Transit IDs'!$A$1:$AK$828,14,FALSE)</f>
        <v>PA</v>
      </c>
      <c r="H3341" s="13"/>
      <c r="I3341" s="13"/>
      <c r="J3341" s="13"/>
    </row>
    <row r="3342" spans="1:10" x14ac:dyDescent="0.25">
      <c r="A3342" s="11" t="s">
        <v>1300</v>
      </c>
      <c r="B3342" t="s">
        <v>1301</v>
      </c>
      <c r="C3342" t="s">
        <v>5204</v>
      </c>
      <c r="D3342" t="s">
        <v>5215</v>
      </c>
      <c r="E3342" t="s">
        <v>5209</v>
      </c>
      <c r="F3342" t="str">
        <f>VLOOKUP($A3342,'Transit IDs'!$A$1:$AK$828,14,FALSE)</f>
        <v>PA</v>
      </c>
      <c r="H3342" s="13"/>
      <c r="I3342" s="13">
        <v>791</v>
      </c>
      <c r="J3342" s="13">
        <v>10452</v>
      </c>
    </row>
    <row r="3343" spans="1:10" x14ac:dyDescent="0.25">
      <c r="A3343" s="11" t="s">
        <v>1300</v>
      </c>
      <c r="B3343" t="s">
        <v>1301</v>
      </c>
      <c r="C3343" t="s">
        <v>5204</v>
      </c>
      <c r="D3343" t="s">
        <v>5215</v>
      </c>
      <c r="E3343" t="s">
        <v>5210</v>
      </c>
      <c r="F3343" t="str">
        <f>VLOOKUP($A3343,'Transit IDs'!$A$1:$AK$828,14,FALSE)</f>
        <v>PA</v>
      </c>
      <c r="H3343" s="13"/>
      <c r="I3343" s="13">
        <v>92</v>
      </c>
      <c r="J3343" s="13">
        <v>887</v>
      </c>
    </row>
    <row r="3344" spans="1:10" x14ac:dyDescent="0.25">
      <c r="A3344" s="11" t="s">
        <v>1300</v>
      </c>
      <c r="B3344" t="s">
        <v>1301</v>
      </c>
      <c r="C3344" t="s">
        <v>5204</v>
      </c>
      <c r="D3344" t="s">
        <v>5215</v>
      </c>
      <c r="E3344" t="s">
        <v>5211</v>
      </c>
      <c r="F3344" t="str">
        <f>VLOOKUP($A3344,'Transit IDs'!$A$1:$AK$828,14,FALSE)</f>
        <v>PA</v>
      </c>
      <c r="H3344" s="13"/>
      <c r="I3344" s="13">
        <v>27</v>
      </c>
      <c r="J3344" s="13">
        <v>228</v>
      </c>
    </row>
    <row r="3345" spans="1:10" x14ac:dyDescent="0.25">
      <c r="A3345" s="11" t="s">
        <v>1300</v>
      </c>
      <c r="B3345" t="s">
        <v>1301</v>
      </c>
      <c r="C3345" t="s">
        <v>5204</v>
      </c>
      <c r="D3345" t="s">
        <v>5215</v>
      </c>
      <c r="E3345" t="s">
        <v>5212</v>
      </c>
      <c r="F3345" t="str">
        <f>VLOOKUP($A3345,'Transit IDs'!$A$1:$AK$828,14,FALSE)</f>
        <v>PA</v>
      </c>
      <c r="H3345" s="13"/>
      <c r="I3345" s="13">
        <v>207906</v>
      </c>
      <c r="J3345" s="13">
        <v>2723568</v>
      </c>
    </row>
    <row r="3346" spans="1:10" x14ac:dyDescent="0.25">
      <c r="A3346" s="11" t="s">
        <v>1300</v>
      </c>
      <c r="B3346" t="s">
        <v>1301</v>
      </c>
      <c r="C3346" t="s">
        <v>5204</v>
      </c>
      <c r="D3346" t="s">
        <v>4287</v>
      </c>
      <c r="E3346" t="s">
        <v>5205</v>
      </c>
      <c r="F3346" t="str">
        <f>VLOOKUP($A3346,'Transit IDs'!$A$1:$AK$828,14,FALSE)</f>
        <v>PA</v>
      </c>
      <c r="H3346" s="13"/>
      <c r="I3346" s="13"/>
      <c r="J3346" s="13"/>
    </row>
    <row r="3347" spans="1:10" x14ac:dyDescent="0.25">
      <c r="A3347" s="11" t="s">
        <v>1300</v>
      </c>
      <c r="B3347" t="s">
        <v>1301</v>
      </c>
      <c r="C3347" t="s">
        <v>5204</v>
      </c>
      <c r="D3347" t="s">
        <v>4287</v>
      </c>
      <c r="E3347" t="s">
        <v>5206</v>
      </c>
      <c r="F3347" t="str">
        <f>VLOOKUP($A3347,'Transit IDs'!$A$1:$AK$828,14,FALSE)</f>
        <v>PA</v>
      </c>
      <c r="H3347" s="13"/>
      <c r="I3347" s="13"/>
      <c r="J3347" s="13"/>
    </row>
    <row r="3348" spans="1:10" x14ac:dyDescent="0.25">
      <c r="A3348" s="11" t="s">
        <v>1300</v>
      </c>
      <c r="B3348" t="s">
        <v>1301</v>
      </c>
      <c r="C3348" t="s">
        <v>5204</v>
      </c>
      <c r="D3348" t="s">
        <v>4287</v>
      </c>
      <c r="E3348" t="s">
        <v>5207</v>
      </c>
      <c r="F3348" t="str">
        <f>VLOOKUP($A3348,'Transit IDs'!$A$1:$AK$828,14,FALSE)</f>
        <v>PA</v>
      </c>
      <c r="H3348" s="13"/>
      <c r="I3348" s="13"/>
      <c r="J3348" s="13"/>
    </row>
    <row r="3349" spans="1:10" x14ac:dyDescent="0.25">
      <c r="A3349" s="11" t="s">
        <v>1300</v>
      </c>
      <c r="B3349" t="s">
        <v>1301</v>
      </c>
      <c r="C3349" t="s">
        <v>5204</v>
      </c>
      <c r="D3349" t="s">
        <v>4287</v>
      </c>
      <c r="E3349" t="s">
        <v>5208</v>
      </c>
      <c r="F3349" t="str">
        <f>VLOOKUP($A3349,'Transit IDs'!$A$1:$AK$828,14,FALSE)</f>
        <v>PA</v>
      </c>
      <c r="H3349" s="13"/>
      <c r="I3349" s="13"/>
      <c r="J3349" s="13"/>
    </row>
    <row r="3350" spans="1:10" x14ac:dyDescent="0.25">
      <c r="A3350" s="11" t="s">
        <v>1300</v>
      </c>
      <c r="B3350" t="s">
        <v>1301</v>
      </c>
      <c r="C3350" t="s">
        <v>5204</v>
      </c>
      <c r="D3350" t="s">
        <v>4287</v>
      </c>
      <c r="E3350" t="s">
        <v>5209</v>
      </c>
      <c r="F3350" t="str">
        <f>VLOOKUP($A3350,'Transit IDs'!$A$1:$AK$828,14,FALSE)</f>
        <v>PA</v>
      </c>
      <c r="H3350" s="13"/>
      <c r="I3350" s="13">
        <v>650</v>
      </c>
      <c r="J3350" s="13">
        <v>9277</v>
      </c>
    </row>
    <row r="3351" spans="1:10" x14ac:dyDescent="0.25">
      <c r="A3351" s="11" t="s">
        <v>1300</v>
      </c>
      <c r="B3351" t="s">
        <v>1301</v>
      </c>
      <c r="C3351" t="s">
        <v>5204</v>
      </c>
      <c r="D3351" t="s">
        <v>4287</v>
      </c>
      <c r="E3351" t="s">
        <v>5210</v>
      </c>
      <c r="F3351" t="str">
        <f>VLOOKUP($A3351,'Transit IDs'!$A$1:$AK$828,14,FALSE)</f>
        <v>PA</v>
      </c>
      <c r="H3351" s="13"/>
      <c r="I3351" s="13">
        <v>49</v>
      </c>
      <c r="J3351" s="13">
        <v>704</v>
      </c>
    </row>
    <row r="3352" spans="1:10" x14ac:dyDescent="0.25">
      <c r="A3352" s="11" t="s">
        <v>1300</v>
      </c>
      <c r="B3352" t="s">
        <v>1301</v>
      </c>
      <c r="C3352" t="s">
        <v>5204</v>
      </c>
      <c r="D3352" t="s">
        <v>4287</v>
      </c>
      <c r="E3352" t="s">
        <v>5211</v>
      </c>
      <c r="F3352" t="str">
        <f>VLOOKUP($A3352,'Transit IDs'!$A$1:$AK$828,14,FALSE)</f>
        <v>PA</v>
      </c>
      <c r="H3352" s="13"/>
      <c r="I3352" s="13">
        <v>5</v>
      </c>
      <c r="J3352" s="13">
        <v>70</v>
      </c>
    </row>
    <row r="3353" spans="1:10" x14ac:dyDescent="0.25">
      <c r="A3353" s="11" t="s">
        <v>1300</v>
      </c>
      <c r="B3353" t="s">
        <v>1301</v>
      </c>
      <c r="C3353" t="s">
        <v>5204</v>
      </c>
      <c r="D3353" t="s">
        <v>4287</v>
      </c>
      <c r="E3353" t="s">
        <v>5212</v>
      </c>
      <c r="F3353" t="str">
        <f>VLOOKUP($A3353,'Transit IDs'!$A$1:$AK$828,14,FALSE)</f>
        <v>PA</v>
      </c>
      <c r="H3353" s="13"/>
      <c r="I3353" s="13">
        <v>169106</v>
      </c>
      <c r="J3353" s="13">
        <v>2406958</v>
      </c>
    </row>
    <row r="3354" spans="1:10" x14ac:dyDescent="0.25">
      <c r="A3354" s="11" t="s">
        <v>1300</v>
      </c>
      <c r="B3354" t="s">
        <v>1301</v>
      </c>
      <c r="C3354" t="s">
        <v>5213</v>
      </c>
      <c r="D3354" t="s">
        <v>4287</v>
      </c>
      <c r="E3354" t="s">
        <v>5205</v>
      </c>
      <c r="F3354" t="str">
        <f>VLOOKUP($A3354,'Transit IDs'!$A$1:$AK$828,14,FALSE)</f>
        <v>PA</v>
      </c>
      <c r="H3354" s="13"/>
      <c r="I3354" s="13"/>
      <c r="J3354" s="13"/>
    </row>
    <row r="3355" spans="1:10" x14ac:dyDescent="0.25">
      <c r="A3355" s="11" t="s">
        <v>1300</v>
      </c>
      <c r="B3355" t="s">
        <v>1301</v>
      </c>
      <c r="C3355" t="s">
        <v>5213</v>
      </c>
      <c r="D3355" t="s">
        <v>4287</v>
      </c>
      <c r="E3355" t="s">
        <v>5206</v>
      </c>
      <c r="F3355" t="str">
        <f>VLOOKUP($A3355,'Transit IDs'!$A$1:$AK$828,14,FALSE)</f>
        <v>PA</v>
      </c>
      <c r="H3355" s="13"/>
      <c r="I3355" s="13"/>
      <c r="J3355" s="13"/>
    </row>
    <row r="3356" spans="1:10" x14ac:dyDescent="0.25">
      <c r="A3356" s="11" t="s">
        <v>1300</v>
      </c>
      <c r="B3356" t="s">
        <v>1301</v>
      </c>
      <c r="C3356" t="s">
        <v>5213</v>
      </c>
      <c r="D3356" t="s">
        <v>4287</v>
      </c>
      <c r="E3356" t="s">
        <v>5207</v>
      </c>
      <c r="F3356" t="str">
        <f>VLOOKUP($A3356,'Transit IDs'!$A$1:$AK$828,14,FALSE)</f>
        <v>PA</v>
      </c>
      <c r="H3356" s="13"/>
      <c r="I3356" s="13"/>
      <c r="J3356" s="13"/>
    </row>
    <row r="3357" spans="1:10" x14ac:dyDescent="0.25">
      <c r="A3357" s="11" t="s">
        <v>1300</v>
      </c>
      <c r="B3357" t="s">
        <v>1301</v>
      </c>
      <c r="C3357" t="s">
        <v>5213</v>
      </c>
      <c r="D3357" t="s">
        <v>4287</v>
      </c>
      <c r="E3357" t="s">
        <v>5208</v>
      </c>
      <c r="F3357" t="str">
        <f>VLOOKUP($A3357,'Transit IDs'!$A$1:$AK$828,14,FALSE)</f>
        <v>PA</v>
      </c>
      <c r="H3357" s="13"/>
      <c r="I3357" s="13"/>
      <c r="J3357" s="13"/>
    </row>
    <row r="3358" spans="1:10" x14ac:dyDescent="0.25">
      <c r="A3358" s="11" t="s">
        <v>1300</v>
      </c>
      <c r="B3358" t="s">
        <v>1301</v>
      </c>
      <c r="C3358" t="s">
        <v>5213</v>
      </c>
      <c r="D3358" t="s">
        <v>4287</v>
      </c>
      <c r="E3358" t="s">
        <v>5209</v>
      </c>
      <c r="F3358" t="str">
        <f>VLOOKUP($A3358,'Transit IDs'!$A$1:$AK$828,14,FALSE)</f>
        <v>PA</v>
      </c>
      <c r="H3358" s="13"/>
      <c r="I3358" s="13"/>
      <c r="J3358" s="13"/>
    </row>
    <row r="3359" spans="1:10" x14ac:dyDescent="0.25">
      <c r="A3359" s="11" t="s">
        <v>1300</v>
      </c>
      <c r="B3359" t="s">
        <v>1301</v>
      </c>
      <c r="C3359" t="s">
        <v>5213</v>
      </c>
      <c r="D3359" t="s">
        <v>4287</v>
      </c>
      <c r="E3359" t="s">
        <v>5210</v>
      </c>
      <c r="F3359" t="str">
        <f>VLOOKUP($A3359,'Transit IDs'!$A$1:$AK$828,14,FALSE)</f>
        <v>PA</v>
      </c>
      <c r="H3359" s="13"/>
      <c r="I3359" s="13"/>
      <c r="J3359" s="13"/>
    </row>
    <row r="3360" spans="1:10" x14ac:dyDescent="0.25">
      <c r="A3360" s="11" t="s">
        <v>1300</v>
      </c>
      <c r="B3360" t="s">
        <v>1301</v>
      </c>
      <c r="C3360" t="s">
        <v>5213</v>
      </c>
      <c r="D3360" t="s">
        <v>4287</v>
      </c>
      <c r="E3360" t="s">
        <v>5211</v>
      </c>
      <c r="F3360" t="str">
        <f>VLOOKUP($A3360,'Transit IDs'!$A$1:$AK$828,14,FALSE)</f>
        <v>PA</v>
      </c>
      <c r="H3360" s="13"/>
      <c r="I3360" s="13"/>
      <c r="J3360" s="13"/>
    </row>
    <row r="3361" spans="1:10" x14ac:dyDescent="0.25">
      <c r="A3361" s="11" t="s">
        <v>1300</v>
      </c>
      <c r="B3361" t="s">
        <v>1301</v>
      </c>
      <c r="C3361" t="s">
        <v>5213</v>
      </c>
      <c r="D3361" t="s">
        <v>4287</v>
      </c>
      <c r="E3361" t="s">
        <v>5212</v>
      </c>
      <c r="F3361" t="str">
        <f>VLOOKUP($A3361,'Transit IDs'!$A$1:$AK$828,14,FALSE)</f>
        <v>PA</v>
      </c>
      <c r="H3361" s="13"/>
      <c r="I3361" s="13">
        <v>7320</v>
      </c>
      <c r="J3361" s="13">
        <v>98088</v>
      </c>
    </row>
    <row r="3362" spans="1:10" x14ac:dyDescent="0.25">
      <c r="A3362" s="11" t="s">
        <v>1300</v>
      </c>
      <c r="B3362" t="s">
        <v>1301</v>
      </c>
      <c r="C3362" t="s">
        <v>5214</v>
      </c>
      <c r="D3362" t="s">
        <v>5215</v>
      </c>
      <c r="E3362" t="s">
        <v>5205</v>
      </c>
      <c r="F3362" t="str">
        <f>VLOOKUP($A3362,'Transit IDs'!$A$1:$AK$828,14,FALSE)</f>
        <v>PA</v>
      </c>
      <c r="H3362" s="13"/>
      <c r="I3362" s="13"/>
      <c r="J3362" s="13"/>
    </row>
    <row r="3363" spans="1:10" x14ac:dyDescent="0.25">
      <c r="A3363" s="11" t="s">
        <v>1300</v>
      </c>
      <c r="B3363" t="s">
        <v>1301</v>
      </c>
      <c r="C3363" t="s">
        <v>5214</v>
      </c>
      <c r="D3363" t="s">
        <v>5215</v>
      </c>
      <c r="E3363" t="s">
        <v>5206</v>
      </c>
      <c r="F3363" t="str">
        <f>VLOOKUP($A3363,'Transit IDs'!$A$1:$AK$828,14,FALSE)</f>
        <v>PA</v>
      </c>
      <c r="H3363" s="13"/>
      <c r="I3363" s="13"/>
      <c r="J3363" s="13"/>
    </row>
    <row r="3364" spans="1:10" x14ac:dyDescent="0.25">
      <c r="A3364" s="11" t="s">
        <v>1300</v>
      </c>
      <c r="B3364" t="s">
        <v>1301</v>
      </c>
      <c r="C3364" t="s">
        <v>5214</v>
      </c>
      <c r="D3364" t="s">
        <v>5215</v>
      </c>
      <c r="E3364" t="s">
        <v>5207</v>
      </c>
      <c r="F3364" t="str">
        <f>VLOOKUP($A3364,'Transit IDs'!$A$1:$AK$828,14,FALSE)</f>
        <v>PA</v>
      </c>
      <c r="H3364" s="13"/>
      <c r="I3364" s="13"/>
      <c r="J3364" s="13"/>
    </row>
    <row r="3365" spans="1:10" x14ac:dyDescent="0.25">
      <c r="A3365" s="11" t="s">
        <v>1300</v>
      </c>
      <c r="B3365" t="s">
        <v>1301</v>
      </c>
      <c r="C3365" t="s">
        <v>5214</v>
      </c>
      <c r="D3365" t="s">
        <v>5215</v>
      </c>
      <c r="E3365" t="s">
        <v>5208</v>
      </c>
      <c r="F3365" t="str">
        <f>VLOOKUP($A3365,'Transit IDs'!$A$1:$AK$828,14,FALSE)</f>
        <v>PA</v>
      </c>
      <c r="H3365" s="13"/>
      <c r="I3365" s="13"/>
      <c r="J3365" s="13"/>
    </row>
    <row r="3366" spans="1:10" x14ac:dyDescent="0.25">
      <c r="A3366" s="11" t="s">
        <v>1300</v>
      </c>
      <c r="B3366" t="s">
        <v>1301</v>
      </c>
      <c r="C3366" t="s">
        <v>5214</v>
      </c>
      <c r="D3366" t="s">
        <v>5215</v>
      </c>
      <c r="E3366" t="s">
        <v>5209</v>
      </c>
      <c r="F3366" t="str">
        <f>VLOOKUP($A3366,'Transit IDs'!$A$1:$AK$828,14,FALSE)</f>
        <v>PA</v>
      </c>
      <c r="H3366" s="13"/>
      <c r="I3366" s="13">
        <v>5507</v>
      </c>
      <c r="J3366" s="13">
        <v>18944</v>
      </c>
    </row>
    <row r="3367" spans="1:10" x14ac:dyDescent="0.25">
      <c r="A3367" s="11" t="s">
        <v>1300</v>
      </c>
      <c r="B3367" t="s">
        <v>1301</v>
      </c>
      <c r="C3367" t="s">
        <v>5214</v>
      </c>
      <c r="D3367" t="s">
        <v>5215</v>
      </c>
      <c r="E3367" t="s">
        <v>5210</v>
      </c>
      <c r="F3367" t="str">
        <f>VLOOKUP($A3367,'Transit IDs'!$A$1:$AK$828,14,FALSE)</f>
        <v>PA</v>
      </c>
      <c r="H3367" s="13"/>
      <c r="I3367" s="13">
        <v>2758</v>
      </c>
      <c r="J3367" s="13">
        <v>9487</v>
      </c>
    </row>
    <row r="3368" spans="1:10" x14ac:dyDescent="0.25">
      <c r="A3368" s="11" t="s">
        <v>1300</v>
      </c>
      <c r="B3368" t="s">
        <v>1301</v>
      </c>
      <c r="C3368" t="s">
        <v>5214</v>
      </c>
      <c r="D3368" t="s">
        <v>5215</v>
      </c>
      <c r="E3368" t="s">
        <v>5211</v>
      </c>
      <c r="F3368" t="str">
        <f>VLOOKUP($A3368,'Transit IDs'!$A$1:$AK$828,14,FALSE)</f>
        <v>PA</v>
      </c>
      <c r="H3368" s="13"/>
      <c r="I3368" s="13">
        <v>1513</v>
      </c>
      <c r="J3368" s="13">
        <v>5205</v>
      </c>
    </row>
    <row r="3369" spans="1:10" x14ac:dyDescent="0.25">
      <c r="A3369" s="11" t="s">
        <v>1300</v>
      </c>
      <c r="B3369" t="s">
        <v>1301</v>
      </c>
      <c r="C3369" t="s">
        <v>5214</v>
      </c>
      <c r="D3369" t="s">
        <v>5215</v>
      </c>
      <c r="E3369" t="s">
        <v>5212</v>
      </c>
      <c r="F3369" t="str">
        <f>VLOOKUP($A3369,'Transit IDs'!$A$1:$AK$828,14,FALSE)</f>
        <v>PA</v>
      </c>
      <c r="H3369" s="13"/>
      <c r="I3369" s="13">
        <v>1619646</v>
      </c>
      <c r="J3369" s="13">
        <v>5571583</v>
      </c>
    </row>
    <row r="3370" spans="1:10" x14ac:dyDescent="0.25">
      <c r="A3370" s="11" t="s">
        <v>1307</v>
      </c>
      <c r="B3370" t="s">
        <v>1308</v>
      </c>
      <c r="C3370" t="s">
        <v>5204</v>
      </c>
      <c r="D3370" t="s">
        <v>4287</v>
      </c>
      <c r="E3370" t="s">
        <v>5205</v>
      </c>
      <c r="F3370" t="str">
        <f>VLOOKUP($A3370,'Transit IDs'!$A$1:$AK$828,14,FALSE)</f>
        <v>DC</v>
      </c>
      <c r="H3370" s="13"/>
      <c r="I3370" s="13"/>
      <c r="J3370" s="13"/>
    </row>
    <row r="3371" spans="1:10" x14ac:dyDescent="0.25">
      <c r="A3371" s="11" t="s">
        <v>1307</v>
      </c>
      <c r="B3371" t="s">
        <v>1308</v>
      </c>
      <c r="C3371" t="s">
        <v>5204</v>
      </c>
      <c r="D3371" t="s">
        <v>4287</v>
      </c>
      <c r="E3371" t="s">
        <v>5206</v>
      </c>
      <c r="F3371" t="str">
        <f>VLOOKUP($A3371,'Transit IDs'!$A$1:$AK$828,14,FALSE)</f>
        <v>DC</v>
      </c>
      <c r="H3371" s="13"/>
      <c r="I3371" s="13"/>
      <c r="J3371" s="13"/>
    </row>
    <row r="3372" spans="1:10" x14ac:dyDescent="0.25">
      <c r="A3372" s="11" t="s">
        <v>1307</v>
      </c>
      <c r="B3372" t="s">
        <v>1308</v>
      </c>
      <c r="C3372" t="s">
        <v>5204</v>
      </c>
      <c r="D3372" t="s">
        <v>4287</v>
      </c>
      <c r="E3372" t="s">
        <v>5207</v>
      </c>
      <c r="F3372" t="str">
        <f>VLOOKUP($A3372,'Transit IDs'!$A$1:$AK$828,14,FALSE)</f>
        <v>DC</v>
      </c>
      <c r="H3372" s="13"/>
      <c r="I3372" s="13"/>
      <c r="J3372" s="13"/>
    </row>
    <row r="3373" spans="1:10" x14ac:dyDescent="0.25">
      <c r="A3373" s="11" t="s">
        <v>1307</v>
      </c>
      <c r="B3373" t="s">
        <v>1308</v>
      </c>
      <c r="C3373" t="s">
        <v>5204</v>
      </c>
      <c r="D3373" t="s">
        <v>4287</v>
      </c>
      <c r="E3373" t="s">
        <v>5208</v>
      </c>
      <c r="F3373" t="str">
        <f>VLOOKUP($A3373,'Transit IDs'!$A$1:$AK$828,14,FALSE)</f>
        <v>DC</v>
      </c>
      <c r="H3373" s="13"/>
      <c r="I3373" s="13"/>
      <c r="J3373" s="13"/>
    </row>
    <row r="3374" spans="1:10" x14ac:dyDescent="0.25">
      <c r="A3374" s="11" t="s">
        <v>1307</v>
      </c>
      <c r="B3374" t="s">
        <v>1308</v>
      </c>
      <c r="C3374" t="s">
        <v>5204</v>
      </c>
      <c r="D3374" t="s">
        <v>4287</v>
      </c>
      <c r="E3374" t="s">
        <v>5209</v>
      </c>
      <c r="F3374" t="str">
        <f>VLOOKUP($A3374,'Transit IDs'!$A$1:$AK$828,14,FALSE)</f>
        <v>DC</v>
      </c>
      <c r="H3374" s="13"/>
      <c r="I3374" s="13">
        <v>6586</v>
      </c>
      <c r="J3374" s="13">
        <v>51822</v>
      </c>
    </row>
    <row r="3375" spans="1:10" x14ac:dyDescent="0.25">
      <c r="A3375" s="11" t="s">
        <v>1307</v>
      </c>
      <c r="B3375" t="s">
        <v>1308</v>
      </c>
      <c r="C3375" t="s">
        <v>5204</v>
      </c>
      <c r="D3375" t="s">
        <v>4287</v>
      </c>
      <c r="E3375" t="s">
        <v>5210</v>
      </c>
      <c r="F3375" t="str">
        <f>VLOOKUP($A3375,'Transit IDs'!$A$1:$AK$828,14,FALSE)</f>
        <v>DC</v>
      </c>
      <c r="H3375" s="13"/>
      <c r="I3375" s="13">
        <v>2637</v>
      </c>
      <c r="J3375" s="13">
        <v>16503</v>
      </c>
    </row>
    <row r="3376" spans="1:10" x14ac:dyDescent="0.25">
      <c r="A3376" s="11" t="s">
        <v>1307</v>
      </c>
      <c r="B3376" t="s">
        <v>1308</v>
      </c>
      <c r="C3376" t="s">
        <v>5204</v>
      </c>
      <c r="D3376" t="s">
        <v>4287</v>
      </c>
      <c r="E3376" t="s">
        <v>5211</v>
      </c>
      <c r="F3376" t="str">
        <f>VLOOKUP($A3376,'Transit IDs'!$A$1:$AK$828,14,FALSE)</f>
        <v>DC</v>
      </c>
      <c r="H3376" s="13"/>
      <c r="I3376" s="13">
        <v>2353</v>
      </c>
      <c r="J3376" s="13">
        <v>15008</v>
      </c>
    </row>
    <row r="3377" spans="1:10" x14ac:dyDescent="0.25">
      <c r="A3377" s="11" t="s">
        <v>1307</v>
      </c>
      <c r="B3377" t="s">
        <v>1308</v>
      </c>
      <c r="C3377" t="s">
        <v>5204</v>
      </c>
      <c r="D3377" t="s">
        <v>4287</v>
      </c>
      <c r="E3377" t="s">
        <v>5212</v>
      </c>
      <c r="F3377" t="str">
        <f>VLOOKUP($A3377,'Transit IDs'!$A$1:$AK$828,14,FALSE)</f>
        <v>DC</v>
      </c>
      <c r="H3377" s="13"/>
      <c r="I3377" s="13">
        <v>1980951</v>
      </c>
      <c r="J3377" s="13">
        <v>15108684</v>
      </c>
    </row>
    <row r="3378" spans="1:10" x14ac:dyDescent="0.25">
      <c r="A3378" s="11" t="s">
        <v>1307</v>
      </c>
      <c r="B3378" t="s">
        <v>1308</v>
      </c>
      <c r="C3378" t="s">
        <v>5213</v>
      </c>
      <c r="D3378" t="s">
        <v>4287</v>
      </c>
      <c r="E3378" t="s">
        <v>5205</v>
      </c>
      <c r="F3378" t="str">
        <f>VLOOKUP($A3378,'Transit IDs'!$A$1:$AK$828,14,FALSE)</f>
        <v>DC</v>
      </c>
      <c r="H3378" s="13"/>
      <c r="I3378" s="13"/>
      <c r="J3378" s="13"/>
    </row>
    <row r="3379" spans="1:10" x14ac:dyDescent="0.25">
      <c r="A3379" s="11" t="s">
        <v>1307</v>
      </c>
      <c r="B3379" t="s">
        <v>1308</v>
      </c>
      <c r="C3379" t="s">
        <v>5213</v>
      </c>
      <c r="D3379" t="s">
        <v>4287</v>
      </c>
      <c r="E3379" t="s">
        <v>5206</v>
      </c>
      <c r="F3379" t="str">
        <f>VLOOKUP($A3379,'Transit IDs'!$A$1:$AK$828,14,FALSE)</f>
        <v>DC</v>
      </c>
      <c r="H3379" s="13"/>
      <c r="I3379" s="13"/>
      <c r="J3379" s="13"/>
    </row>
    <row r="3380" spans="1:10" x14ac:dyDescent="0.25">
      <c r="A3380" s="11" t="s">
        <v>1307</v>
      </c>
      <c r="B3380" t="s">
        <v>1308</v>
      </c>
      <c r="C3380" t="s">
        <v>5213</v>
      </c>
      <c r="D3380" t="s">
        <v>4287</v>
      </c>
      <c r="E3380" t="s">
        <v>5207</v>
      </c>
      <c r="F3380" t="str">
        <f>VLOOKUP($A3380,'Transit IDs'!$A$1:$AK$828,14,FALSE)</f>
        <v>DC</v>
      </c>
      <c r="H3380" s="13"/>
      <c r="I3380" s="13"/>
      <c r="J3380" s="13"/>
    </row>
    <row r="3381" spans="1:10" x14ac:dyDescent="0.25">
      <c r="A3381" s="11" t="s">
        <v>1307</v>
      </c>
      <c r="B3381" t="s">
        <v>1308</v>
      </c>
      <c r="C3381" t="s">
        <v>5213</v>
      </c>
      <c r="D3381" t="s">
        <v>4287</v>
      </c>
      <c r="E3381" t="s">
        <v>5208</v>
      </c>
      <c r="F3381" t="str">
        <f>VLOOKUP($A3381,'Transit IDs'!$A$1:$AK$828,14,FALSE)</f>
        <v>DC</v>
      </c>
      <c r="H3381" s="13"/>
      <c r="I3381" s="13"/>
      <c r="J3381" s="13"/>
    </row>
    <row r="3382" spans="1:10" x14ac:dyDescent="0.25">
      <c r="A3382" s="11" t="s">
        <v>1307</v>
      </c>
      <c r="B3382" t="s">
        <v>1308</v>
      </c>
      <c r="C3382" t="s">
        <v>5213</v>
      </c>
      <c r="D3382" t="s">
        <v>4287</v>
      </c>
      <c r="E3382" t="s">
        <v>5209</v>
      </c>
      <c r="F3382" t="str">
        <f>VLOOKUP($A3382,'Transit IDs'!$A$1:$AK$828,14,FALSE)</f>
        <v>DC</v>
      </c>
      <c r="H3382" s="13"/>
      <c r="I3382" s="13"/>
      <c r="J3382" s="13"/>
    </row>
    <row r="3383" spans="1:10" x14ac:dyDescent="0.25">
      <c r="A3383" s="11" t="s">
        <v>1307</v>
      </c>
      <c r="B3383" t="s">
        <v>1308</v>
      </c>
      <c r="C3383" t="s">
        <v>5213</v>
      </c>
      <c r="D3383" t="s">
        <v>4287</v>
      </c>
      <c r="E3383" t="s">
        <v>5210</v>
      </c>
      <c r="F3383" t="str">
        <f>VLOOKUP($A3383,'Transit IDs'!$A$1:$AK$828,14,FALSE)</f>
        <v>DC</v>
      </c>
      <c r="H3383" s="13"/>
      <c r="I3383" s="13"/>
      <c r="J3383" s="13"/>
    </row>
    <row r="3384" spans="1:10" x14ac:dyDescent="0.25">
      <c r="A3384" s="11" t="s">
        <v>1307</v>
      </c>
      <c r="B3384" t="s">
        <v>1308</v>
      </c>
      <c r="C3384" t="s">
        <v>5213</v>
      </c>
      <c r="D3384" t="s">
        <v>4287</v>
      </c>
      <c r="E3384" t="s">
        <v>5211</v>
      </c>
      <c r="F3384" t="str">
        <f>VLOOKUP($A3384,'Transit IDs'!$A$1:$AK$828,14,FALSE)</f>
        <v>DC</v>
      </c>
      <c r="H3384" s="13"/>
      <c r="I3384" s="13"/>
      <c r="J3384" s="13"/>
    </row>
    <row r="3385" spans="1:10" x14ac:dyDescent="0.25">
      <c r="A3385" s="11" t="s">
        <v>1307</v>
      </c>
      <c r="B3385" t="s">
        <v>1308</v>
      </c>
      <c r="C3385" t="s">
        <v>5213</v>
      </c>
      <c r="D3385" t="s">
        <v>4287</v>
      </c>
      <c r="E3385" t="s">
        <v>5212</v>
      </c>
      <c r="F3385" t="str">
        <f>VLOOKUP($A3385,'Transit IDs'!$A$1:$AK$828,14,FALSE)</f>
        <v>DC</v>
      </c>
      <c r="H3385" s="13"/>
      <c r="I3385" s="13">
        <v>101931</v>
      </c>
      <c r="J3385" s="13">
        <v>1546736</v>
      </c>
    </row>
    <row r="3386" spans="1:10" x14ac:dyDescent="0.25">
      <c r="A3386" s="11" t="s">
        <v>1307</v>
      </c>
      <c r="B3386" t="s">
        <v>1308</v>
      </c>
      <c r="C3386" t="s">
        <v>5226</v>
      </c>
      <c r="D3386" t="s">
        <v>5215</v>
      </c>
      <c r="E3386" t="s">
        <v>5205</v>
      </c>
      <c r="F3386" t="str">
        <f>VLOOKUP($A3386,'Transit IDs'!$A$1:$AK$828,14,FALSE)</f>
        <v>DC</v>
      </c>
      <c r="H3386" s="13"/>
      <c r="I3386" s="13">
        <v>321172</v>
      </c>
      <c r="J3386" s="13"/>
    </row>
    <row r="3387" spans="1:10" x14ac:dyDescent="0.25">
      <c r="A3387" s="11" t="s">
        <v>1307</v>
      </c>
      <c r="B3387" t="s">
        <v>1308</v>
      </c>
      <c r="C3387" t="s">
        <v>5226</v>
      </c>
      <c r="D3387" t="s">
        <v>5215</v>
      </c>
      <c r="E3387" t="s">
        <v>5206</v>
      </c>
      <c r="F3387" t="str">
        <f>VLOOKUP($A3387,'Transit IDs'!$A$1:$AK$828,14,FALSE)</f>
        <v>DC</v>
      </c>
      <c r="H3387" s="13"/>
      <c r="I3387" s="13">
        <v>190761</v>
      </c>
      <c r="J3387" s="13"/>
    </row>
    <row r="3388" spans="1:10" x14ac:dyDescent="0.25">
      <c r="A3388" s="11" t="s">
        <v>1307</v>
      </c>
      <c r="B3388" t="s">
        <v>1308</v>
      </c>
      <c r="C3388" t="s">
        <v>5226</v>
      </c>
      <c r="D3388" t="s">
        <v>5215</v>
      </c>
      <c r="E3388" t="s">
        <v>5207</v>
      </c>
      <c r="F3388" t="str">
        <f>VLOOKUP($A3388,'Transit IDs'!$A$1:$AK$828,14,FALSE)</f>
        <v>DC</v>
      </c>
      <c r="H3388" s="13"/>
      <c r="I3388" s="13">
        <v>343240</v>
      </c>
      <c r="J3388" s="13"/>
    </row>
    <row r="3389" spans="1:10" x14ac:dyDescent="0.25">
      <c r="A3389" s="11" t="s">
        <v>1307</v>
      </c>
      <c r="B3389" t="s">
        <v>1308</v>
      </c>
      <c r="C3389" t="s">
        <v>5226</v>
      </c>
      <c r="D3389" t="s">
        <v>5215</v>
      </c>
      <c r="E3389" t="s">
        <v>5208</v>
      </c>
      <c r="F3389" t="str">
        <f>VLOOKUP($A3389,'Transit IDs'!$A$1:$AK$828,14,FALSE)</f>
        <v>DC</v>
      </c>
      <c r="H3389" s="13"/>
      <c r="I3389" s="13">
        <v>116913</v>
      </c>
      <c r="J3389" s="13"/>
    </row>
    <row r="3390" spans="1:10" x14ac:dyDescent="0.25">
      <c r="A3390" s="11" t="s">
        <v>1307</v>
      </c>
      <c r="B3390" t="s">
        <v>1308</v>
      </c>
      <c r="C3390" t="s">
        <v>5226</v>
      </c>
      <c r="D3390" t="s">
        <v>5215</v>
      </c>
      <c r="E3390" t="s">
        <v>5209</v>
      </c>
      <c r="F3390" t="str">
        <f>VLOOKUP($A3390,'Transit IDs'!$A$1:$AK$828,14,FALSE)</f>
        <v>DC</v>
      </c>
      <c r="G3390" s="13">
        <v>34916</v>
      </c>
      <c r="H3390" s="13">
        <v>1406</v>
      </c>
      <c r="I3390" s="13">
        <v>968704</v>
      </c>
      <c r="J3390" s="13">
        <v>5431369</v>
      </c>
    </row>
    <row r="3391" spans="1:10" x14ac:dyDescent="0.25">
      <c r="A3391" s="11" t="s">
        <v>1307</v>
      </c>
      <c r="B3391" t="s">
        <v>1308</v>
      </c>
      <c r="C3391" t="s">
        <v>5226</v>
      </c>
      <c r="D3391" t="s">
        <v>5215</v>
      </c>
      <c r="E3391" t="s">
        <v>5210</v>
      </c>
      <c r="F3391" t="str">
        <f>VLOOKUP($A3391,'Transit IDs'!$A$1:$AK$828,14,FALSE)</f>
        <v>DC</v>
      </c>
      <c r="G3391" s="13">
        <v>23381</v>
      </c>
      <c r="H3391" s="13">
        <v>981</v>
      </c>
      <c r="I3391" s="13">
        <v>445718</v>
      </c>
      <c r="J3391" s="13">
        <v>2294384</v>
      </c>
    </row>
    <row r="3392" spans="1:10" x14ac:dyDescent="0.25">
      <c r="A3392" s="11" t="s">
        <v>1307</v>
      </c>
      <c r="B3392" t="s">
        <v>1308</v>
      </c>
      <c r="C3392" t="s">
        <v>5226</v>
      </c>
      <c r="D3392" t="s">
        <v>5215</v>
      </c>
      <c r="E3392" t="s">
        <v>5211</v>
      </c>
      <c r="F3392" t="str">
        <f>VLOOKUP($A3392,'Transit IDs'!$A$1:$AK$828,14,FALSE)</f>
        <v>DC</v>
      </c>
      <c r="G3392" s="13">
        <v>18315</v>
      </c>
      <c r="H3392" s="13">
        <v>781</v>
      </c>
      <c r="I3392" s="13">
        <v>286145</v>
      </c>
      <c r="J3392" s="13">
        <v>1548825</v>
      </c>
    </row>
    <row r="3393" spans="1:10" x14ac:dyDescent="0.25">
      <c r="A3393" s="11" t="s">
        <v>1307</v>
      </c>
      <c r="B3393" t="s">
        <v>1308</v>
      </c>
      <c r="C3393" t="s">
        <v>5226</v>
      </c>
      <c r="D3393" t="s">
        <v>5215</v>
      </c>
      <c r="E3393" t="s">
        <v>5212</v>
      </c>
      <c r="F3393" t="str">
        <f>VLOOKUP($A3393,'Transit IDs'!$A$1:$AK$828,14,FALSE)</f>
        <v>DC</v>
      </c>
      <c r="G3393" s="13">
        <v>11164012</v>
      </c>
      <c r="H3393" s="13">
        <v>454252</v>
      </c>
      <c r="I3393" s="13">
        <v>285306675</v>
      </c>
      <c r="J3393" s="13">
        <v>1584631040</v>
      </c>
    </row>
    <row r="3394" spans="1:10" x14ac:dyDescent="0.25">
      <c r="A3394" s="11" t="s">
        <v>1307</v>
      </c>
      <c r="B3394" t="s">
        <v>1308</v>
      </c>
      <c r="C3394" t="s">
        <v>5214</v>
      </c>
      <c r="D3394" t="s">
        <v>5215</v>
      </c>
      <c r="E3394" t="s">
        <v>5205</v>
      </c>
      <c r="F3394" t="str">
        <f>VLOOKUP($A3394,'Transit IDs'!$A$1:$AK$828,14,FALSE)</f>
        <v>DC</v>
      </c>
      <c r="H3394" s="13"/>
      <c r="I3394" s="13"/>
      <c r="J3394" s="13"/>
    </row>
    <row r="3395" spans="1:10" x14ac:dyDescent="0.25">
      <c r="A3395" s="11" t="s">
        <v>1307</v>
      </c>
      <c r="B3395" t="s">
        <v>1308</v>
      </c>
      <c r="C3395" t="s">
        <v>5214</v>
      </c>
      <c r="D3395" t="s">
        <v>5215</v>
      </c>
      <c r="E3395" t="s">
        <v>5206</v>
      </c>
      <c r="F3395" t="str">
        <f>VLOOKUP($A3395,'Transit IDs'!$A$1:$AK$828,14,FALSE)</f>
        <v>DC</v>
      </c>
      <c r="H3395" s="13"/>
      <c r="I3395" s="13"/>
      <c r="J3395" s="13"/>
    </row>
    <row r="3396" spans="1:10" x14ac:dyDescent="0.25">
      <c r="A3396" s="11" t="s">
        <v>1307</v>
      </c>
      <c r="B3396" t="s">
        <v>1308</v>
      </c>
      <c r="C3396" t="s">
        <v>5214</v>
      </c>
      <c r="D3396" t="s">
        <v>5215</v>
      </c>
      <c r="E3396" t="s">
        <v>5207</v>
      </c>
      <c r="F3396" t="str">
        <f>VLOOKUP($A3396,'Transit IDs'!$A$1:$AK$828,14,FALSE)</f>
        <v>DC</v>
      </c>
      <c r="H3396" s="13"/>
      <c r="I3396" s="13"/>
      <c r="J3396" s="13"/>
    </row>
    <row r="3397" spans="1:10" x14ac:dyDescent="0.25">
      <c r="A3397" s="11" t="s">
        <v>1307</v>
      </c>
      <c r="B3397" t="s">
        <v>1308</v>
      </c>
      <c r="C3397" t="s">
        <v>5214</v>
      </c>
      <c r="D3397" t="s">
        <v>5215</v>
      </c>
      <c r="E3397" t="s">
        <v>5208</v>
      </c>
      <c r="F3397" t="str">
        <f>VLOOKUP($A3397,'Transit IDs'!$A$1:$AK$828,14,FALSE)</f>
        <v>DC</v>
      </c>
      <c r="H3397" s="13"/>
      <c r="I3397" s="13"/>
      <c r="J3397" s="13"/>
    </row>
    <row r="3398" spans="1:10" x14ac:dyDescent="0.25">
      <c r="A3398" s="11" t="s">
        <v>1307</v>
      </c>
      <c r="B3398" t="s">
        <v>1308</v>
      </c>
      <c r="C3398" t="s">
        <v>5214</v>
      </c>
      <c r="D3398" t="s">
        <v>5215</v>
      </c>
      <c r="E3398" t="s">
        <v>5209</v>
      </c>
      <c r="F3398" t="str">
        <f>VLOOKUP($A3398,'Transit IDs'!$A$1:$AK$828,14,FALSE)</f>
        <v>DC</v>
      </c>
      <c r="H3398" s="13"/>
      <c r="I3398" s="13">
        <v>438191</v>
      </c>
      <c r="J3398" s="13">
        <v>1367724</v>
      </c>
    </row>
    <row r="3399" spans="1:10" x14ac:dyDescent="0.25">
      <c r="A3399" s="11" t="s">
        <v>1307</v>
      </c>
      <c r="B3399" t="s">
        <v>1308</v>
      </c>
      <c r="C3399" t="s">
        <v>5214</v>
      </c>
      <c r="D3399" t="s">
        <v>5215</v>
      </c>
      <c r="E3399" t="s">
        <v>5210</v>
      </c>
      <c r="F3399" t="str">
        <f>VLOOKUP($A3399,'Transit IDs'!$A$1:$AK$828,14,FALSE)</f>
        <v>DC</v>
      </c>
      <c r="H3399" s="13"/>
      <c r="I3399" s="13">
        <v>220932</v>
      </c>
      <c r="J3399" s="13">
        <v>671054</v>
      </c>
    </row>
    <row r="3400" spans="1:10" x14ac:dyDescent="0.25">
      <c r="A3400" s="11" t="s">
        <v>1307</v>
      </c>
      <c r="B3400" t="s">
        <v>1308</v>
      </c>
      <c r="C3400" t="s">
        <v>5214</v>
      </c>
      <c r="D3400" t="s">
        <v>5215</v>
      </c>
      <c r="E3400" t="s">
        <v>5211</v>
      </c>
      <c r="F3400" t="str">
        <f>VLOOKUP($A3400,'Transit IDs'!$A$1:$AK$828,14,FALSE)</f>
        <v>DC</v>
      </c>
      <c r="H3400" s="13"/>
      <c r="I3400" s="13">
        <v>145739</v>
      </c>
      <c r="J3400" s="13">
        <v>467362</v>
      </c>
    </row>
    <row r="3401" spans="1:10" x14ac:dyDescent="0.25">
      <c r="A3401" s="11" t="s">
        <v>1307</v>
      </c>
      <c r="B3401" t="s">
        <v>1308</v>
      </c>
      <c r="C3401" t="s">
        <v>5214</v>
      </c>
      <c r="D3401" t="s">
        <v>5215</v>
      </c>
      <c r="E3401" t="s">
        <v>5212</v>
      </c>
      <c r="F3401" t="str">
        <f>VLOOKUP($A3401,'Transit IDs'!$A$1:$AK$828,14,FALSE)</f>
        <v>DC</v>
      </c>
      <c r="H3401" s="13"/>
      <c r="I3401" s="13">
        <v>130889914</v>
      </c>
      <c r="J3401" s="13">
        <v>408162738</v>
      </c>
    </row>
    <row r="3402" spans="1:10" x14ac:dyDescent="0.25">
      <c r="A3402" s="11" t="s">
        <v>1307</v>
      </c>
      <c r="B3402" t="s">
        <v>1308</v>
      </c>
      <c r="C3402" t="s">
        <v>5214</v>
      </c>
      <c r="D3402" t="s">
        <v>4287</v>
      </c>
      <c r="E3402" t="s">
        <v>5205</v>
      </c>
      <c r="F3402" t="str">
        <f>VLOOKUP($A3402,'Transit IDs'!$A$1:$AK$828,14,FALSE)</f>
        <v>DC</v>
      </c>
      <c r="H3402" s="13"/>
      <c r="I3402" s="13"/>
      <c r="J3402" s="13"/>
    </row>
    <row r="3403" spans="1:10" x14ac:dyDescent="0.25">
      <c r="A3403" s="11" t="s">
        <v>1307</v>
      </c>
      <c r="B3403" t="s">
        <v>1308</v>
      </c>
      <c r="C3403" t="s">
        <v>5214</v>
      </c>
      <c r="D3403" t="s">
        <v>4287</v>
      </c>
      <c r="E3403" t="s">
        <v>5206</v>
      </c>
      <c r="F3403" t="str">
        <f>VLOOKUP($A3403,'Transit IDs'!$A$1:$AK$828,14,FALSE)</f>
        <v>DC</v>
      </c>
      <c r="H3403" s="13"/>
      <c r="I3403" s="13"/>
      <c r="J3403" s="13"/>
    </row>
    <row r="3404" spans="1:10" x14ac:dyDescent="0.25">
      <c r="A3404" s="11" t="s">
        <v>1307</v>
      </c>
      <c r="B3404" t="s">
        <v>1308</v>
      </c>
      <c r="C3404" t="s">
        <v>5214</v>
      </c>
      <c r="D3404" t="s">
        <v>4287</v>
      </c>
      <c r="E3404" t="s">
        <v>5207</v>
      </c>
      <c r="F3404" t="str">
        <f>VLOOKUP($A3404,'Transit IDs'!$A$1:$AK$828,14,FALSE)</f>
        <v>DC</v>
      </c>
      <c r="H3404" s="13"/>
      <c r="I3404" s="13"/>
      <c r="J3404" s="13"/>
    </row>
    <row r="3405" spans="1:10" x14ac:dyDescent="0.25">
      <c r="A3405" s="11" t="s">
        <v>1307</v>
      </c>
      <c r="B3405" t="s">
        <v>1308</v>
      </c>
      <c r="C3405" t="s">
        <v>5214</v>
      </c>
      <c r="D3405" t="s">
        <v>4287</v>
      </c>
      <c r="E3405" t="s">
        <v>5208</v>
      </c>
      <c r="F3405" t="str">
        <f>VLOOKUP($A3405,'Transit IDs'!$A$1:$AK$828,14,FALSE)</f>
        <v>DC</v>
      </c>
      <c r="H3405" s="13"/>
      <c r="I3405" s="13"/>
      <c r="J3405" s="13"/>
    </row>
    <row r="3406" spans="1:10" x14ac:dyDescent="0.25">
      <c r="A3406" s="11" t="s">
        <v>1307</v>
      </c>
      <c r="B3406" t="s">
        <v>1308</v>
      </c>
      <c r="C3406" t="s">
        <v>5214</v>
      </c>
      <c r="D3406" t="s">
        <v>4287</v>
      </c>
      <c r="E3406" t="s">
        <v>5209</v>
      </c>
      <c r="F3406" t="str">
        <f>VLOOKUP($A3406,'Transit IDs'!$A$1:$AK$828,14,FALSE)</f>
        <v>DC</v>
      </c>
      <c r="H3406" s="13"/>
      <c r="I3406" s="13">
        <v>18157</v>
      </c>
      <c r="J3406" s="13">
        <v>23604</v>
      </c>
    </row>
    <row r="3407" spans="1:10" x14ac:dyDescent="0.25">
      <c r="A3407" s="11" t="s">
        <v>1307</v>
      </c>
      <c r="B3407" t="s">
        <v>1308</v>
      </c>
      <c r="C3407" t="s">
        <v>5214</v>
      </c>
      <c r="D3407" t="s">
        <v>4287</v>
      </c>
      <c r="E3407" t="s">
        <v>5210</v>
      </c>
      <c r="F3407" t="str">
        <f>VLOOKUP($A3407,'Transit IDs'!$A$1:$AK$828,14,FALSE)</f>
        <v>DC</v>
      </c>
      <c r="H3407" s="13"/>
      <c r="I3407" s="13">
        <v>12812</v>
      </c>
      <c r="J3407" s="13">
        <v>16654</v>
      </c>
    </row>
    <row r="3408" spans="1:10" x14ac:dyDescent="0.25">
      <c r="A3408" s="11" t="s">
        <v>1307</v>
      </c>
      <c r="B3408" t="s">
        <v>1308</v>
      </c>
      <c r="C3408" t="s">
        <v>5214</v>
      </c>
      <c r="D3408" t="s">
        <v>4287</v>
      </c>
      <c r="E3408" t="s">
        <v>5211</v>
      </c>
      <c r="F3408" t="str">
        <f>VLOOKUP($A3408,'Transit IDs'!$A$1:$AK$828,14,FALSE)</f>
        <v>DC</v>
      </c>
      <c r="H3408" s="13"/>
      <c r="I3408" s="13">
        <v>9371</v>
      </c>
      <c r="J3408" s="13">
        <v>12182</v>
      </c>
    </row>
    <row r="3409" spans="1:10" x14ac:dyDescent="0.25">
      <c r="A3409" s="11" t="s">
        <v>1307</v>
      </c>
      <c r="B3409" t="s">
        <v>1308</v>
      </c>
      <c r="C3409" t="s">
        <v>5214</v>
      </c>
      <c r="D3409" t="s">
        <v>4287</v>
      </c>
      <c r="E3409" t="s">
        <v>5212</v>
      </c>
      <c r="F3409" t="str">
        <f>VLOOKUP($A3409,'Transit IDs'!$A$1:$AK$828,14,FALSE)</f>
        <v>DC</v>
      </c>
      <c r="H3409" s="13"/>
      <c r="I3409" s="13">
        <v>5905414</v>
      </c>
      <c r="J3409" s="13">
        <v>7651270</v>
      </c>
    </row>
    <row r="3410" spans="1:10" x14ac:dyDescent="0.25">
      <c r="A3410" s="11" t="s">
        <v>1315</v>
      </c>
      <c r="B3410" t="s">
        <v>1316</v>
      </c>
      <c r="C3410" t="s">
        <v>5222</v>
      </c>
      <c r="D3410" t="s">
        <v>4287</v>
      </c>
      <c r="E3410" t="s">
        <v>5205</v>
      </c>
      <c r="F3410" t="str">
        <f>VLOOKUP($A3410,'Transit IDs'!$A$1:$AK$828,14,FALSE)</f>
        <v>MD</v>
      </c>
      <c r="H3410" s="13"/>
      <c r="I3410" s="13"/>
      <c r="J3410" s="13"/>
    </row>
    <row r="3411" spans="1:10" x14ac:dyDescent="0.25">
      <c r="A3411" s="11" t="s">
        <v>1315</v>
      </c>
      <c r="B3411" t="s">
        <v>1316</v>
      </c>
      <c r="C3411" t="s">
        <v>5222</v>
      </c>
      <c r="D3411" t="s">
        <v>4287</v>
      </c>
      <c r="E3411" t="s">
        <v>5206</v>
      </c>
      <c r="F3411" t="str">
        <f>VLOOKUP($A3411,'Transit IDs'!$A$1:$AK$828,14,FALSE)</f>
        <v>MD</v>
      </c>
      <c r="H3411" s="13"/>
      <c r="I3411" s="13"/>
      <c r="J3411" s="13"/>
    </row>
    <row r="3412" spans="1:10" x14ac:dyDescent="0.25">
      <c r="A3412" s="11" t="s">
        <v>1315</v>
      </c>
      <c r="B3412" t="s">
        <v>1316</v>
      </c>
      <c r="C3412" t="s">
        <v>5222</v>
      </c>
      <c r="D3412" t="s">
        <v>4287</v>
      </c>
      <c r="E3412" t="s">
        <v>5207</v>
      </c>
      <c r="F3412" t="str">
        <f>VLOOKUP($A3412,'Transit IDs'!$A$1:$AK$828,14,FALSE)</f>
        <v>MD</v>
      </c>
      <c r="H3412" s="13"/>
      <c r="I3412" s="13"/>
      <c r="J3412" s="13"/>
    </row>
    <row r="3413" spans="1:10" x14ac:dyDescent="0.25">
      <c r="A3413" s="11" t="s">
        <v>1315</v>
      </c>
      <c r="B3413" t="s">
        <v>1316</v>
      </c>
      <c r="C3413" t="s">
        <v>5222</v>
      </c>
      <c r="D3413" t="s">
        <v>4287</v>
      </c>
      <c r="E3413" t="s">
        <v>5208</v>
      </c>
      <c r="F3413" t="str">
        <f>VLOOKUP($A3413,'Transit IDs'!$A$1:$AK$828,14,FALSE)</f>
        <v>MD</v>
      </c>
      <c r="H3413" s="13"/>
      <c r="I3413" s="13"/>
      <c r="J3413" s="13"/>
    </row>
    <row r="3414" spans="1:10" x14ac:dyDescent="0.25">
      <c r="A3414" s="11" t="s">
        <v>1315</v>
      </c>
      <c r="B3414" t="s">
        <v>1316</v>
      </c>
      <c r="C3414" t="s">
        <v>5222</v>
      </c>
      <c r="D3414" t="s">
        <v>4287</v>
      </c>
      <c r="E3414" t="s">
        <v>5209</v>
      </c>
      <c r="F3414" t="str">
        <f>VLOOKUP($A3414,'Transit IDs'!$A$1:$AK$828,14,FALSE)</f>
        <v>MD</v>
      </c>
      <c r="H3414" s="13"/>
      <c r="I3414" s="13">
        <v>17095</v>
      </c>
      <c r="J3414" s="13">
        <v>716719</v>
      </c>
    </row>
    <row r="3415" spans="1:10" x14ac:dyDescent="0.25">
      <c r="A3415" s="11" t="s">
        <v>1315</v>
      </c>
      <c r="B3415" t="s">
        <v>1316</v>
      </c>
      <c r="C3415" t="s">
        <v>5222</v>
      </c>
      <c r="D3415" t="s">
        <v>4287</v>
      </c>
      <c r="E3415" t="s">
        <v>5210</v>
      </c>
      <c r="F3415" t="str">
        <f>VLOOKUP($A3415,'Transit IDs'!$A$1:$AK$828,14,FALSE)</f>
        <v>MD</v>
      </c>
      <c r="H3415" s="13"/>
      <c r="I3415" s="13">
        <v>273</v>
      </c>
      <c r="J3415" s="13">
        <v>14582</v>
      </c>
    </row>
    <row r="3416" spans="1:10" x14ac:dyDescent="0.25">
      <c r="A3416" s="11" t="s">
        <v>1315</v>
      </c>
      <c r="B3416" t="s">
        <v>1316</v>
      </c>
      <c r="C3416" t="s">
        <v>5222</v>
      </c>
      <c r="D3416" t="s">
        <v>4287</v>
      </c>
      <c r="E3416" t="s">
        <v>5211</v>
      </c>
      <c r="F3416" t="str">
        <f>VLOOKUP($A3416,'Transit IDs'!$A$1:$AK$828,14,FALSE)</f>
        <v>MD</v>
      </c>
      <c r="H3416" s="13"/>
      <c r="I3416" s="13">
        <v>283</v>
      </c>
      <c r="J3416" s="13">
        <v>15143</v>
      </c>
    </row>
    <row r="3417" spans="1:10" x14ac:dyDescent="0.25">
      <c r="A3417" s="11" t="s">
        <v>1315</v>
      </c>
      <c r="B3417" t="s">
        <v>1316</v>
      </c>
      <c r="C3417" t="s">
        <v>5222</v>
      </c>
      <c r="D3417" t="s">
        <v>4287</v>
      </c>
      <c r="E3417" t="s">
        <v>5212</v>
      </c>
      <c r="F3417" t="str">
        <f>VLOOKUP($A3417,'Transit IDs'!$A$1:$AK$828,14,FALSE)</f>
        <v>MD</v>
      </c>
      <c r="H3417" s="13"/>
      <c r="I3417" s="13">
        <v>4290486</v>
      </c>
      <c r="J3417" s="13">
        <v>181152020</v>
      </c>
    </row>
    <row r="3418" spans="1:10" x14ac:dyDescent="0.25">
      <c r="A3418" s="11" t="s">
        <v>1315</v>
      </c>
      <c r="B3418" t="s">
        <v>1316</v>
      </c>
      <c r="C3418" t="s">
        <v>5225</v>
      </c>
      <c r="D3418" t="s">
        <v>4287</v>
      </c>
      <c r="E3418" t="s">
        <v>5205</v>
      </c>
      <c r="F3418" t="str">
        <f>VLOOKUP($A3418,'Transit IDs'!$A$1:$AK$828,14,FALSE)</f>
        <v>MD</v>
      </c>
      <c r="H3418" s="13"/>
      <c r="I3418" s="13">
        <v>14822</v>
      </c>
      <c r="J3418" s="13"/>
    </row>
    <row r="3419" spans="1:10" x14ac:dyDescent="0.25">
      <c r="A3419" s="11" t="s">
        <v>1315</v>
      </c>
      <c r="B3419" t="s">
        <v>1316</v>
      </c>
      <c r="C3419" t="s">
        <v>5225</v>
      </c>
      <c r="D3419" t="s">
        <v>4287</v>
      </c>
      <c r="E3419" t="s">
        <v>5206</v>
      </c>
      <c r="F3419" t="str">
        <f>VLOOKUP($A3419,'Transit IDs'!$A$1:$AK$828,14,FALSE)</f>
        <v>MD</v>
      </c>
      <c r="H3419" s="13"/>
      <c r="I3419" s="13">
        <v>2229</v>
      </c>
      <c r="J3419" s="13"/>
    </row>
    <row r="3420" spans="1:10" x14ac:dyDescent="0.25">
      <c r="A3420" s="11" t="s">
        <v>1315</v>
      </c>
      <c r="B3420" t="s">
        <v>1316</v>
      </c>
      <c r="C3420" t="s">
        <v>5225</v>
      </c>
      <c r="D3420" t="s">
        <v>4287</v>
      </c>
      <c r="E3420" t="s">
        <v>5207</v>
      </c>
      <c r="F3420" t="str">
        <f>VLOOKUP($A3420,'Transit IDs'!$A$1:$AK$828,14,FALSE)</f>
        <v>MD</v>
      </c>
      <c r="H3420" s="13"/>
      <c r="I3420" s="13">
        <v>12615</v>
      </c>
      <c r="J3420" s="13"/>
    </row>
    <row r="3421" spans="1:10" x14ac:dyDescent="0.25">
      <c r="A3421" s="11" t="s">
        <v>1315</v>
      </c>
      <c r="B3421" t="s">
        <v>1316</v>
      </c>
      <c r="C3421" t="s">
        <v>5225</v>
      </c>
      <c r="D3421" t="s">
        <v>4287</v>
      </c>
      <c r="E3421" t="s">
        <v>5208</v>
      </c>
      <c r="F3421" t="str">
        <f>VLOOKUP($A3421,'Transit IDs'!$A$1:$AK$828,14,FALSE)</f>
        <v>MD</v>
      </c>
      <c r="H3421" s="13"/>
      <c r="I3421" s="13">
        <v>4327</v>
      </c>
      <c r="J3421" s="13"/>
    </row>
    <row r="3422" spans="1:10" x14ac:dyDescent="0.25">
      <c r="A3422" s="11" t="s">
        <v>1315</v>
      </c>
      <c r="B3422" t="s">
        <v>1316</v>
      </c>
      <c r="C3422" t="s">
        <v>5225</v>
      </c>
      <c r="D3422" t="s">
        <v>4287</v>
      </c>
      <c r="E3422" t="s">
        <v>5209</v>
      </c>
      <c r="F3422" t="str">
        <f>VLOOKUP($A3422,'Transit IDs'!$A$1:$AK$828,14,FALSE)</f>
        <v>MD</v>
      </c>
      <c r="G3422" s="13">
        <v>4422</v>
      </c>
      <c r="H3422" s="13">
        <v>115</v>
      </c>
      <c r="I3422" s="13">
        <v>33993</v>
      </c>
      <c r="J3422" s="13">
        <v>1027522</v>
      </c>
    </row>
    <row r="3423" spans="1:10" x14ac:dyDescent="0.25">
      <c r="A3423" s="11" t="s">
        <v>1315</v>
      </c>
      <c r="B3423" t="s">
        <v>1316</v>
      </c>
      <c r="C3423" t="s">
        <v>5225</v>
      </c>
      <c r="D3423" t="s">
        <v>4287</v>
      </c>
      <c r="E3423" t="s">
        <v>5210</v>
      </c>
      <c r="F3423" t="str">
        <f>VLOOKUP($A3423,'Transit IDs'!$A$1:$AK$828,14,FALSE)</f>
        <v>MD</v>
      </c>
      <c r="G3423" s="13">
        <v>0</v>
      </c>
      <c r="H3423" s="13">
        <v>0</v>
      </c>
      <c r="I3423" s="13">
        <v>0</v>
      </c>
      <c r="J3423" s="13">
        <v>0</v>
      </c>
    </row>
    <row r="3424" spans="1:10" x14ac:dyDescent="0.25">
      <c r="A3424" s="11" t="s">
        <v>1315</v>
      </c>
      <c r="B3424" t="s">
        <v>1316</v>
      </c>
      <c r="C3424" t="s">
        <v>5225</v>
      </c>
      <c r="D3424" t="s">
        <v>4287</v>
      </c>
      <c r="E3424" t="s">
        <v>5211</v>
      </c>
      <c r="F3424" t="str">
        <f>VLOOKUP($A3424,'Transit IDs'!$A$1:$AK$828,14,FALSE)</f>
        <v>MD</v>
      </c>
      <c r="G3424" s="13">
        <v>0</v>
      </c>
      <c r="H3424" s="13">
        <v>0</v>
      </c>
      <c r="I3424" s="13">
        <v>0</v>
      </c>
      <c r="J3424" s="13">
        <v>0</v>
      </c>
    </row>
    <row r="3425" spans="1:10" x14ac:dyDescent="0.25">
      <c r="A3425" s="11" t="s">
        <v>1315</v>
      </c>
      <c r="B3425" t="s">
        <v>1316</v>
      </c>
      <c r="C3425" t="s">
        <v>5225</v>
      </c>
      <c r="D3425" t="s">
        <v>4287</v>
      </c>
      <c r="E3425" t="s">
        <v>5212</v>
      </c>
      <c r="F3425" t="str">
        <f>VLOOKUP($A3425,'Transit IDs'!$A$1:$AK$828,14,FALSE)</f>
        <v>MD</v>
      </c>
      <c r="G3425" s="13">
        <v>1109848</v>
      </c>
      <c r="H3425" s="13">
        <v>28773</v>
      </c>
      <c r="I3425" s="13">
        <v>8532214</v>
      </c>
      <c r="J3425" s="13">
        <v>257908063</v>
      </c>
    </row>
    <row r="3426" spans="1:10" x14ac:dyDescent="0.25">
      <c r="A3426" s="11" t="s">
        <v>1315</v>
      </c>
      <c r="B3426" t="s">
        <v>1316</v>
      </c>
      <c r="C3426" t="s">
        <v>5204</v>
      </c>
      <c r="D3426" t="s">
        <v>5215</v>
      </c>
      <c r="E3426" t="s">
        <v>5205</v>
      </c>
      <c r="F3426" t="str">
        <f>VLOOKUP($A3426,'Transit IDs'!$A$1:$AK$828,14,FALSE)</f>
        <v>MD</v>
      </c>
      <c r="H3426" s="13"/>
      <c r="I3426" s="13"/>
      <c r="J3426" s="13"/>
    </row>
    <row r="3427" spans="1:10" x14ac:dyDescent="0.25">
      <c r="A3427" s="11" t="s">
        <v>1315</v>
      </c>
      <c r="B3427" t="s">
        <v>1316</v>
      </c>
      <c r="C3427" t="s">
        <v>5204</v>
      </c>
      <c r="D3427" t="s">
        <v>5215</v>
      </c>
      <c r="E3427" t="s">
        <v>5206</v>
      </c>
      <c r="F3427" t="str">
        <f>VLOOKUP($A3427,'Transit IDs'!$A$1:$AK$828,14,FALSE)</f>
        <v>MD</v>
      </c>
      <c r="H3427" s="13"/>
      <c r="I3427" s="13"/>
      <c r="J3427" s="13"/>
    </row>
    <row r="3428" spans="1:10" x14ac:dyDescent="0.25">
      <c r="A3428" s="11" t="s">
        <v>1315</v>
      </c>
      <c r="B3428" t="s">
        <v>1316</v>
      </c>
      <c r="C3428" t="s">
        <v>5204</v>
      </c>
      <c r="D3428" t="s">
        <v>5215</v>
      </c>
      <c r="E3428" t="s">
        <v>5207</v>
      </c>
      <c r="F3428" t="str">
        <f>VLOOKUP($A3428,'Transit IDs'!$A$1:$AK$828,14,FALSE)</f>
        <v>MD</v>
      </c>
      <c r="H3428" s="13"/>
      <c r="I3428" s="13"/>
      <c r="J3428" s="13"/>
    </row>
    <row r="3429" spans="1:10" x14ac:dyDescent="0.25">
      <c r="A3429" s="11" t="s">
        <v>1315</v>
      </c>
      <c r="B3429" t="s">
        <v>1316</v>
      </c>
      <c r="C3429" t="s">
        <v>5204</v>
      </c>
      <c r="D3429" t="s">
        <v>5215</v>
      </c>
      <c r="E3429" t="s">
        <v>5208</v>
      </c>
      <c r="F3429" t="str">
        <f>VLOOKUP($A3429,'Transit IDs'!$A$1:$AK$828,14,FALSE)</f>
        <v>MD</v>
      </c>
      <c r="H3429" s="13"/>
      <c r="I3429" s="13"/>
      <c r="J3429" s="13"/>
    </row>
    <row r="3430" spans="1:10" x14ac:dyDescent="0.25">
      <c r="A3430" s="11" t="s">
        <v>1315</v>
      </c>
      <c r="B3430" t="s">
        <v>1316</v>
      </c>
      <c r="C3430" t="s">
        <v>5204</v>
      </c>
      <c r="D3430" t="s">
        <v>5215</v>
      </c>
      <c r="E3430" t="s">
        <v>5209</v>
      </c>
      <c r="F3430" t="str">
        <f>VLOOKUP($A3430,'Transit IDs'!$A$1:$AK$828,14,FALSE)</f>
        <v>MD</v>
      </c>
      <c r="H3430" s="13"/>
      <c r="I3430" s="13">
        <v>422</v>
      </c>
      <c r="J3430" s="13">
        <v>2967</v>
      </c>
    </row>
    <row r="3431" spans="1:10" x14ac:dyDescent="0.25">
      <c r="A3431" s="11" t="s">
        <v>1315</v>
      </c>
      <c r="B3431" t="s">
        <v>1316</v>
      </c>
      <c r="C3431" t="s">
        <v>5204</v>
      </c>
      <c r="D3431" t="s">
        <v>5215</v>
      </c>
      <c r="E3431" t="s">
        <v>5210</v>
      </c>
      <c r="F3431" t="str">
        <f>VLOOKUP($A3431,'Transit IDs'!$A$1:$AK$828,14,FALSE)</f>
        <v>MD</v>
      </c>
      <c r="H3431" s="13"/>
      <c r="I3431" s="13">
        <v>89</v>
      </c>
      <c r="J3431" s="13">
        <v>637</v>
      </c>
    </row>
    <row r="3432" spans="1:10" x14ac:dyDescent="0.25">
      <c r="A3432" s="11" t="s">
        <v>1315</v>
      </c>
      <c r="B3432" t="s">
        <v>1316</v>
      </c>
      <c r="C3432" t="s">
        <v>5204</v>
      </c>
      <c r="D3432" t="s">
        <v>5215</v>
      </c>
      <c r="E3432" t="s">
        <v>5211</v>
      </c>
      <c r="F3432" t="str">
        <f>VLOOKUP($A3432,'Transit IDs'!$A$1:$AK$828,14,FALSE)</f>
        <v>MD</v>
      </c>
      <c r="H3432" s="13"/>
      <c r="I3432" s="13">
        <v>71</v>
      </c>
      <c r="J3432" s="13">
        <v>426</v>
      </c>
    </row>
    <row r="3433" spans="1:10" x14ac:dyDescent="0.25">
      <c r="A3433" s="11" t="s">
        <v>1315</v>
      </c>
      <c r="B3433" t="s">
        <v>1316</v>
      </c>
      <c r="C3433" t="s">
        <v>5204</v>
      </c>
      <c r="D3433" t="s">
        <v>5215</v>
      </c>
      <c r="E3433" t="s">
        <v>5212</v>
      </c>
      <c r="F3433" t="str">
        <f>VLOOKUP($A3433,'Transit IDs'!$A$1:$AK$828,14,FALSE)</f>
        <v>MD</v>
      </c>
      <c r="H3433" s="13"/>
      <c r="I3433" s="13">
        <v>118594</v>
      </c>
      <c r="J3433" s="13">
        <v>966933</v>
      </c>
    </row>
    <row r="3434" spans="1:10" x14ac:dyDescent="0.25">
      <c r="A3434" s="11" t="s">
        <v>1315</v>
      </c>
      <c r="B3434" t="s">
        <v>1316</v>
      </c>
      <c r="C3434" t="s">
        <v>5204</v>
      </c>
      <c r="D3434" t="s">
        <v>4287</v>
      </c>
      <c r="E3434" t="s">
        <v>5205</v>
      </c>
      <c r="F3434" t="str">
        <f>VLOOKUP($A3434,'Transit IDs'!$A$1:$AK$828,14,FALSE)</f>
        <v>MD</v>
      </c>
      <c r="H3434" s="13"/>
      <c r="I3434" s="13"/>
      <c r="J3434" s="13"/>
    </row>
    <row r="3435" spans="1:10" x14ac:dyDescent="0.25">
      <c r="A3435" s="11" t="s">
        <v>1315</v>
      </c>
      <c r="B3435" t="s">
        <v>1316</v>
      </c>
      <c r="C3435" t="s">
        <v>5204</v>
      </c>
      <c r="D3435" t="s">
        <v>4287</v>
      </c>
      <c r="E3435" t="s">
        <v>5206</v>
      </c>
      <c r="F3435" t="str">
        <f>VLOOKUP($A3435,'Transit IDs'!$A$1:$AK$828,14,FALSE)</f>
        <v>MD</v>
      </c>
      <c r="H3435" s="13"/>
      <c r="I3435" s="13"/>
      <c r="J3435" s="13"/>
    </row>
    <row r="3436" spans="1:10" x14ac:dyDescent="0.25">
      <c r="A3436" s="11" t="s">
        <v>1315</v>
      </c>
      <c r="B3436" t="s">
        <v>1316</v>
      </c>
      <c r="C3436" t="s">
        <v>5204</v>
      </c>
      <c r="D3436" t="s">
        <v>4287</v>
      </c>
      <c r="E3436" t="s">
        <v>5207</v>
      </c>
      <c r="F3436" t="str">
        <f>VLOOKUP($A3436,'Transit IDs'!$A$1:$AK$828,14,FALSE)</f>
        <v>MD</v>
      </c>
      <c r="H3436" s="13"/>
      <c r="I3436" s="13"/>
      <c r="J3436" s="13"/>
    </row>
    <row r="3437" spans="1:10" x14ac:dyDescent="0.25">
      <c r="A3437" s="11" t="s">
        <v>1315</v>
      </c>
      <c r="B3437" t="s">
        <v>1316</v>
      </c>
      <c r="C3437" t="s">
        <v>5204</v>
      </c>
      <c r="D3437" t="s">
        <v>4287</v>
      </c>
      <c r="E3437" t="s">
        <v>5208</v>
      </c>
      <c r="F3437" t="str">
        <f>VLOOKUP($A3437,'Transit IDs'!$A$1:$AK$828,14,FALSE)</f>
        <v>MD</v>
      </c>
      <c r="H3437" s="13"/>
      <c r="I3437" s="13"/>
      <c r="J3437" s="13"/>
    </row>
    <row r="3438" spans="1:10" x14ac:dyDescent="0.25">
      <c r="A3438" s="11" t="s">
        <v>1315</v>
      </c>
      <c r="B3438" t="s">
        <v>1316</v>
      </c>
      <c r="C3438" t="s">
        <v>5204</v>
      </c>
      <c r="D3438" t="s">
        <v>4287</v>
      </c>
      <c r="E3438" t="s">
        <v>5209</v>
      </c>
      <c r="F3438" t="str">
        <f>VLOOKUP($A3438,'Transit IDs'!$A$1:$AK$828,14,FALSE)</f>
        <v>MD</v>
      </c>
      <c r="H3438" s="13"/>
      <c r="I3438" s="13">
        <v>4627</v>
      </c>
      <c r="J3438" s="13">
        <v>41295</v>
      </c>
    </row>
    <row r="3439" spans="1:10" x14ac:dyDescent="0.25">
      <c r="A3439" s="11" t="s">
        <v>1315</v>
      </c>
      <c r="B3439" t="s">
        <v>1316</v>
      </c>
      <c r="C3439" t="s">
        <v>5204</v>
      </c>
      <c r="D3439" t="s">
        <v>4287</v>
      </c>
      <c r="E3439" t="s">
        <v>5210</v>
      </c>
      <c r="F3439" t="str">
        <f>VLOOKUP($A3439,'Transit IDs'!$A$1:$AK$828,14,FALSE)</f>
        <v>MD</v>
      </c>
      <c r="H3439" s="13"/>
      <c r="I3439" s="13">
        <v>2109</v>
      </c>
      <c r="J3439" s="13">
        <v>22080</v>
      </c>
    </row>
    <row r="3440" spans="1:10" x14ac:dyDescent="0.25">
      <c r="A3440" s="11" t="s">
        <v>1315</v>
      </c>
      <c r="B3440" t="s">
        <v>1316</v>
      </c>
      <c r="C3440" t="s">
        <v>5204</v>
      </c>
      <c r="D3440" t="s">
        <v>4287</v>
      </c>
      <c r="E3440" t="s">
        <v>5211</v>
      </c>
      <c r="F3440" t="str">
        <f>VLOOKUP($A3440,'Transit IDs'!$A$1:$AK$828,14,FALSE)</f>
        <v>MD</v>
      </c>
      <c r="H3440" s="13"/>
      <c r="I3440" s="13">
        <v>1924</v>
      </c>
      <c r="J3440" s="13">
        <v>20287</v>
      </c>
    </row>
    <row r="3441" spans="1:10" x14ac:dyDescent="0.25">
      <c r="A3441" s="11" t="s">
        <v>1315</v>
      </c>
      <c r="B3441" t="s">
        <v>1316</v>
      </c>
      <c r="C3441" t="s">
        <v>5204</v>
      </c>
      <c r="D3441" t="s">
        <v>4287</v>
      </c>
      <c r="E3441" t="s">
        <v>5212</v>
      </c>
      <c r="F3441" t="str">
        <f>VLOOKUP($A3441,'Transit IDs'!$A$1:$AK$828,14,FALSE)</f>
        <v>MD</v>
      </c>
      <c r="H3441" s="13"/>
      <c r="I3441" s="13">
        <v>1419561</v>
      </c>
      <c r="J3441" s="13">
        <v>13010233</v>
      </c>
    </row>
    <row r="3442" spans="1:10" x14ac:dyDescent="0.25">
      <c r="A3442" s="11" t="s">
        <v>1315</v>
      </c>
      <c r="B3442" t="s">
        <v>1316</v>
      </c>
      <c r="C3442" t="s">
        <v>5213</v>
      </c>
      <c r="D3442" t="s">
        <v>4287</v>
      </c>
      <c r="E3442" t="s">
        <v>5205</v>
      </c>
      <c r="F3442" t="str">
        <f>VLOOKUP($A3442,'Transit IDs'!$A$1:$AK$828,14,FALSE)</f>
        <v>MD</v>
      </c>
      <c r="H3442" s="13"/>
      <c r="I3442" s="13"/>
      <c r="J3442" s="13"/>
    </row>
    <row r="3443" spans="1:10" x14ac:dyDescent="0.25">
      <c r="A3443" s="11" t="s">
        <v>1315</v>
      </c>
      <c r="B3443" t="s">
        <v>1316</v>
      </c>
      <c r="C3443" t="s">
        <v>5213</v>
      </c>
      <c r="D3443" t="s">
        <v>4287</v>
      </c>
      <c r="E3443" t="s">
        <v>5206</v>
      </c>
      <c r="F3443" t="str">
        <f>VLOOKUP($A3443,'Transit IDs'!$A$1:$AK$828,14,FALSE)</f>
        <v>MD</v>
      </c>
      <c r="H3443" s="13"/>
      <c r="I3443" s="13"/>
      <c r="J3443" s="13"/>
    </row>
    <row r="3444" spans="1:10" x14ac:dyDescent="0.25">
      <c r="A3444" s="11" t="s">
        <v>1315</v>
      </c>
      <c r="B3444" t="s">
        <v>1316</v>
      </c>
      <c r="C3444" t="s">
        <v>5213</v>
      </c>
      <c r="D3444" t="s">
        <v>4287</v>
      </c>
      <c r="E3444" t="s">
        <v>5207</v>
      </c>
      <c r="F3444" t="str">
        <f>VLOOKUP($A3444,'Transit IDs'!$A$1:$AK$828,14,FALSE)</f>
        <v>MD</v>
      </c>
      <c r="H3444" s="13"/>
      <c r="I3444" s="13"/>
      <c r="J3444" s="13"/>
    </row>
    <row r="3445" spans="1:10" x14ac:dyDescent="0.25">
      <c r="A3445" s="11" t="s">
        <v>1315</v>
      </c>
      <c r="B3445" t="s">
        <v>1316</v>
      </c>
      <c r="C3445" t="s">
        <v>5213</v>
      </c>
      <c r="D3445" t="s">
        <v>4287</v>
      </c>
      <c r="E3445" t="s">
        <v>5208</v>
      </c>
      <c r="F3445" t="str">
        <f>VLOOKUP($A3445,'Transit IDs'!$A$1:$AK$828,14,FALSE)</f>
        <v>MD</v>
      </c>
      <c r="H3445" s="13"/>
      <c r="I3445" s="13"/>
      <c r="J3445" s="13"/>
    </row>
    <row r="3446" spans="1:10" x14ac:dyDescent="0.25">
      <c r="A3446" s="11" t="s">
        <v>1315</v>
      </c>
      <c r="B3446" t="s">
        <v>1316</v>
      </c>
      <c r="C3446" t="s">
        <v>5213</v>
      </c>
      <c r="D3446" t="s">
        <v>4287</v>
      </c>
      <c r="E3446" t="s">
        <v>5209</v>
      </c>
      <c r="F3446" t="str">
        <f>VLOOKUP($A3446,'Transit IDs'!$A$1:$AK$828,14,FALSE)</f>
        <v>MD</v>
      </c>
      <c r="H3446" s="13"/>
      <c r="I3446" s="13"/>
      <c r="J3446" s="13"/>
    </row>
    <row r="3447" spans="1:10" x14ac:dyDescent="0.25">
      <c r="A3447" s="11" t="s">
        <v>1315</v>
      </c>
      <c r="B3447" t="s">
        <v>1316</v>
      </c>
      <c r="C3447" t="s">
        <v>5213</v>
      </c>
      <c r="D3447" t="s">
        <v>4287</v>
      </c>
      <c r="E3447" t="s">
        <v>5210</v>
      </c>
      <c r="F3447" t="str">
        <f>VLOOKUP($A3447,'Transit IDs'!$A$1:$AK$828,14,FALSE)</f>
        <v>MD</v>
      </c>
      <c r="H3447" s="13"/>
      <c r="I3447" s="13"/>
      <c r="J3447" s="13"/>
    </row>
    <row r="3448" spans="1:10" x14ac:dyDescent="0.25">
      <c r="A3448" s="11" t="s">
        <v>1315</v>
      </c>
      <c r="B3448" t="s">
        <v>1316</v>
      </c>
      <c r="C3448" t="s">
        <v>5213</v>
      </c>
      <c r="D3448" t="s">
        <v>4287</v>
      </c>
      <c r="E3448" t="s">
        <v>5211</v>
      </c>
      <c r="F3448" t="str">
        <f>VLOOKUP($A3448,'Transit IDs'!$A$1:$AK$828,14,FALSE)</f>
        <v>MD</v>
      </c>
      <c r="H3448" s="13"/>
      <c r="I3448" s="13"/>
      <c r="J3448" s="13"/>
    </row>
    <row r="3449" spans="1:10" x14ac:dyDescent="0.25">
      <c r="A3449" s="11" t="s">
        <v>1315</v>
      </c>
      <c r="B3449" t="s">
        <v>1316</v>
      </c>
      <c r="C3449" t="s">
        <v>5213</v>
      </c>
      <c r="D3449" t="s">
        <v>4287</v>
      </c>
      <c r="E3449" t="s">
        <v>5212</v>
      </c>
      <c r="F3449" t="str">
        <f>VLOOKUP($A3449,'Transit IDs'!$A$1:$AK$828,14,FALSE)</f>
        <v>MD</v>
      </c>
      <c r="H3449" s="13"/>
      <c r="I3449" s="13">
        <v>345763</v>
      </c>
      <c r="J3449" s="13">
        <v>1516345</v>
      </c>
    </row>
    <row r="3450" spans="1:10" x14ac:dyDescent="0.25">
      <c r="A3450" s="11" t="s">
        <v>1315</v>
      </c>
      <c r="B3450" t="s">
        <v>1316</v>
      </c>
      <c r="C3450" t="s">
        <v>5226</v>
      </c>
      <c r="D3450" t="s">
        <v>5215</v>
      </c>
      <c r="E3450" t="s">
        <v>5205</v>
      </c>
      <c r="F3450" t="str">
        <f>VLOOKUP($A3450,'Transit IDs'!$A$1:$AK$828,14,FALSE)</f>
        <v>MD</v>
      </c>
      <c r="H3450" s="13"/>
      <c r="I3450" s="13">
        <v>11380</v>
      </c>
      <c r="J3450" s="13"/>
    </row>
    <row r="3451" spans="1:10" x14ac:dyDescent="0.25">
      <c r="A3451" s="11" t="s">
        <v>1315</v>
      </c>
      <c r="B3451" t="s">
        <v>1316</v>
      </c>
      <c r="C3451" t="s">
        <v>5226</v>
      </c>
      <c r="D3451" t="s">
        <v>5215</v>
      </c>
      <c r="E3451" t="s">
        <v>5206</v>
      </c>
      <c r="F3451" t="str">
        <f>VLOOKUP($A3451,'Transit IDs'!$A$1:$AK$828,14,FALSE)</f>
        <v>MD</v>
      </c>
      <c r="H3451" s="13"/>
      <c r="I3451" s="13">
        <v>13259</v>
      </c>
      <c r="J3451" s="13"/>
    </row>
    <row r="3452" spans="1:10" x14ac:dyDescent="0.25">
      <c r="A3452" s="11" t="s">
        <v>1315</v>
      </c>
      <c r="B3452" t="s">
        <v>1316</v>
      </c>
      <c r="C3452" t="s">
        <v>5226</v>
      </c>
      <c r="D3452" t="s">
        <v>5215</v>
      </c>
      <c r="E3452" t="s">
        <v>5207</v>
      </c>
      <c r="F3452" t="str">
        <f>VLOOKUP($A3452,'Transit IDs'!$A$1:$AK$828,14,FALSE)</f>
        <v>MD</v>
      </c>
      <c r="H3452" s="13"/>
      <c r="I3452" s="13">
        <v>11547</v>
      </c>
      <c r="J3452" s="13"/>
    </row>
    <row r="3453" spans="1:10" x14ac:dyDescent="0.25">
      <c r="A3453" s="11" t="s">
        <v>1315</v>
      </c>
      <c r="B3453" t="s">
        <v>1316</v>
      </c>
      <c r="C3453" t="s">
        <v>5226</v>
      </c>
      <c r="D3453" t="s">
        <v>5215</v>
      </c>
      <c r="E3453" t="s">
        <v>5208</v>
      </c>
      <c r="F3453" t="str">
        <f>VLOOKUP($A3453,'Transit IDs'!$A$1:$AK$828,14,FALSE)</f>
        <v>MD</v>
      </c>
      <c r="H3453" s="13"/>
      <c r="I3453" s="13">
        <v>13797</v>
      </c>
      <c r="J3453" s="13"/>
    </row>
    <row r="3454" spans="1:10" x14ac:dyDescent="0.25">
      <c r="A3454" s="11" t="s">
        <v>1315</v>
      </c>
      <c r="B3454" t="s">
        <v>1316</v>
      </c>
      <c r="C3454" t="s">
        <v>5226</v>
      </c>
      <c r="D3454" t="s">
        <v>5215</v>
      </c>
      <c r="E3454" t="s">
        <v>5209</v>
      </c>
      <c r="F3454" t="str">
        <f>VLOOKUP($A3454,'Transit IDs'!$A$1:$AK$828,14,FALSE)</f>
        <v>MD</v>
      </c>
      <c r="G3454" s="13">
        <v>3311</v>
      </c>
      <c r="H3454" s="13">
        <v>133</v>
      </c>
      <c r="I3454" s="13">
        <v>49983</v>
      </c>
      <c r="J3454" s="13">
        <v>248289</v>
      </c>
    </row>
    <row r="3455" spans="1:10" x14ac:dyDescent="0.25">
      <c r="A3455" s="11" t="s">
        <v>1315</v>
      </c>
      <c r="B3455" t="s">
        <v>1316</v>
      </c>
      <c r="C3455" t="s">
        <v>5226</v>
      </c>
      <c r="D3455" t="s">
        <v>5215</v>
      </c>
      <c r="E3455" t="s">
        <v>5210</v>
      </c>
      <c r="F3455" t="str">
        <f>VLOOKUP($A3455,'Transit IDs'!$A$1:$AK$828,14,FALSE)</f>
        <v>MD</v>
      </c>
      <c r="G3455" s="13">
        <v>2114</v>
      </c>
      <c r="H3455" s="13">
        <v>90</v>
      </c>
      <c r="I3455" s="13">
        <v>26917</v>
      </c>
      <c r="J3455" s="13">
        <v>151564</v>
      </c>
    </row>
    <row r="3456" spans="1:10" x14ac:dyDescent="0.25">
      <c r="A3456" s="11" t="s">
        <v>1315</v>
      </c>
      <c r="B3456" t="s">
        <v>1316</v>
      </c>
      <c r="C3456" t="s">
        <v>5226</v>
      </c>
      <c r="D3456" t="s">
        <v>5215</v>
      </c>
      <c r="E3456" t="s">
        <v>5211</v>
      </c>
      <c r="F3456" t="str">
        <f>VLOOKUP($A3456,'Transit IDs'!$A$1:$AK$828,14,FALSE)</f>
        <v>MD</v>
      </c>
      <c r="G3456" s="13">
        <v>2144</v>
      </c>
      <c r="H3456" s="13">
        <v>91</v>
      </c>
      <c r="I3456" s="13">
        <v>16551</v>
      </c>
      <c r="J3456" s="13">
        <v>99864</v>
      </c>
    </row>
    <row r="3457" spans="1:10" x14ac:dyDescent="0.25">
      <c r="A3457" s="11" t="s">
        <v>1315</v>
      </c>
      <c r="B3457" t="s">
        <v>1316</v>
      </c>
      <c r="C3457" t="s">
        <v>5226</v>
      </c>
      <c r="D3457" t="s">
        <v>5215</v>
      </c>
      <c r="E3457" t="s">
        <v>5212</v>
      </c>
      <c r="F3457" t="str">
        <f>VLOOKUP($A3457,'Transit IDs'!$A$1:$AK$828,14,FALSE)</f>
        <v>MD</v>
      </c>
      <c r="G3457" s="13">
        <v>1086118</v>
      </c>
      <c r="H3457" s="13">
        <v>44200</v>
      </c>
      <c r="I3457" s="13">
        <v>15199117</v>
      </c>
      <c r="J3457" s="13">
        <v>77435638</v>
      </c>
    </row>
    <row r="3458" spans="1:10" x14ac:dyDescent="0.25">
      <c r="A3458" s="11" t="s">
        <v>1315</v>
      </c>
      <c r="B3458" t="s">
        <v>1316</v>
      </c>
      <c r="C3458" t="s">
        <v>5220</v>
      </c>
      <c r="D3458" t="s">
        <v>5215</v>
      </c>
      <c r="E3458" t="s">
        <v>5205</v>
      </c>
      <c r="F3458" t="str">
        <f>VLOOKUP($A3458,'Transit IDs'!$A$1:$AK$828,14,FALSE)</f>
        <v>MD</v>
      </c>
      <c r="H3458" s="13"/>
      <c r="I3458" s="13">
        <v>4857</v>
      </c>
      <c r="J3458" s="13"/>
    </row>
    <row r="3459" spans="1:10" x14ac:dyDescent="0.25">
      <c r="A3459" s="11" t="s">
        <v>1315</v>
      </c>
      <c r="B3459" t="s">
        <v>1316</v>
      </c>
      <c r="C3459" t="s">
        <v>5220</v>
      </c>
      <c r="D3459" t="s">
        <v>5215</v>
      </c>
      <c r="E3459" t="s">
        <v>5206</v>
      </c>
      <c r="F3459" t="str">
        <f>VLOOKUP($A3459,'Transit IDs'!$A$1:$AK$828,14,FALSE)</f>
        <v>MD</v>
      </c>
      <c r="H3459" s="13"/>
      <c r="I3459" s="13">
        <v>7200</v>
      </c>
      <c r="J3459" s="13"/>
    </row>
    <row r="3460" spans="1:10" x14ac:dyDescent="0.25">
      <c r="A3460" s="11" t="s">
        <v>1315</v>
      </c>
      <c r="B3460" t="s">
        <v>1316</v>
      </c>
      <c r="C3460" t="s">
        <v>5220</v>
      </c>
      <c r="D3460" t="s">
        <v>5215</v>
      </c>
      <c r="E3460" t="s">
        <v>5207</v>
      </c>
      <c r="F3460" t="str">
        <f>VLOOKUP($A3460,'Transit IDs'!$A$1:$AK$828,14,FALSE)</f>
        <v>MD</v>
      </c>
      <c r="H3460" s="13"/>
      <c r="I3460" s="13">
        <v>4121</v>
      </c>
      <c r="J3460" s="13"/>
    </row>
    <row r="3461" spans="1:10" x14ac:dyDescent="0.25">
      <c r="A3461" s="11" t="s">
        <v>1315</v>
      </c>
      <c r="B3461" t="s">
        <v>1316</v>
      </c>
      <c r="C3461" t="s">
        <v>5220</v>
      </c>
      <c r="D3461" t="s">
        <v>5215</v>
      </c>
      <c r="E3461" t="s">
        <v>5208</v>
      </c>
      <c r="F3461" t="str">
        <f>VLOOKUP($A3461,'Transit IDs'!$A$1:$AK$828,14,FALSE)</f>
        <v>MD</v>
      </c>
      <c r="H3461" s="13"/>
      <c r="I3461" s="13">
        <v>12049</v>
      </c>
      <c r="J3461" s="13"/>
    </row>
    <row r="3462" spans="1:10" x14ac:dyDescent="0.25">
      <c r="A3462" s="11" t="s">
        <v>1315</v>
      </c>
      <c r="B3462" t="s">
        <v>1316</v>
      </c>
      <c r="C3462" t="s">
        <v>5220</v>
      </c>
      <c r="D3462" t="s">
        <v>5215</v>
      </c>
      <c r="E3462" t="s">
        <v>5209</v>
      </c>
      <c r="F3462" t="str">
        <f>VLOOKUP($A3462,'Transit IDs'!$A$1:$AK$828,14,FALSE)</f>
        <v>MD</v>
      </c>
      <c r="G3462" s="13">
        <v>4806</v>
      </c>
      <c r="H3462" s="13">
        <v>252</v>
      </c>
      <c r="I3462" s="13">
        <v>28227</v>
      </c>
      <c r="J3462" s="13">
        <v>182723</v>
      </c>
    </row>
    <row r="3463" spans="1:10" x14ac:dyDescent="0.25">
      <c r="A3463" s="11" t="s">
        <v>1315</v>
      </c>
      <c r="B3463" t="s">
        <v>1316</v>
      </c>
      <c r="C3463" t="s">
        <v>5220</v>
      </c>
      <c r="D3463" t="s">
        <v>5215</v>
      </c>
      <c r="E3463" t="s">
        <v>5210</v>
      </c>
      <c r="F3463" t="str">
        <f>VLOOKUP($A3463,'Transit IDs'!$A$1:$AK$828,14,FALSE)</f>
        <v>MD</v>
      </c>
      <c r="G3463" s="13">
        <v>4005</v>
      </c>
      <c r="H3463" s="13">
        <v>208</v>
      </c>
      <c r="I3463" s="13">
        <v>18535</v>
      </c>
      <c r="J3463" s="13">
        <v>124637</v>
      </c>
    </row>
    <row r="3464" spans="1:10" x14ac:dyDescent="0.25">
      <c r="A3464" s="11" t="s">
        <v>1315</v>
      </c>
      <c r="B3464" t="s">
        <v>1316</v>
      </c>
      <c r="C3464" t="s">
        <v>5220</v>
      </c>
      <c r="D3464" t="s">
        <v>5215</v>
      </c>
      <c r="E3464" t="s">
        <v>5211</v>
      </c>
      <c r="F3464" t="str">
        <f>VLOOKUP($A3464,'Transit IDs'!$A$1:$AK$828,14,FALSE)</f>
        <v>MD</v>
      </c>
      <c r="G3464" s="13">
        <v>2300</v>
      </c>
      <c r="H3464" s="13">
        <v>122</v>
      </c>
      <c r="I3464" s="13">
        <v>9994</v>
      </c>
      <c r="J3464" s="13">
        <v>70268</v>
      </c>
    </row>
    <row r="3465" spans="1:10" x14ac:dyDescent="0.25">
      <c r="A3465" s="11" t="s">
        <v>1315</v>
      </c>
      <c r="B3465" t="s">
        <v>1316</v>
      </c>
      <c r="C3465" t="s">
        <v>5220</v>
      </c>
      <c r="D3465" t="s">
        <v>5215</v>
      </c>
      <c r="E3465" t="s">
        <v>5212</v>
      </c>
      <c r="F3465" t="str">
        <f>VLOOKUP($A3465,'Transit IDs'!$A$1:$AK$828,14,FALSE)</f>
        <v>MD</v>
      </c>
      <c r="G3465" s="13">
        <v>1576161</v>
      </c>
      <c r="H3465" s="13">
        <v>82627</v>
      </c>
      <c r="I3465" s="13">
        <v>8796346</v>
      </c>
      <c r="J3465" s="13">
        <v>57500557</v>
      </c>
    </row>
    <row r="3466" spans="1:10" x14ac:dyDescent="0.25">
      <c r="A3466" s="11" t="s">
        <v>1315</v>
      </c>
      <c r="B3466" t="s">
        <v>1316</v>
      </c>
      <c r="C3466" t="s">
        <v>5214</v>
      </c>
      <c r="D3466" t="s">
        <v>5215</v>
      </c>
      <c r="E3466" t="s">
        <v>5205</v>
      </c>
      <c r="F3466" t="str">
        <f>VLOOKUP($A3466,'Transit IDs'!$A$1:$AK$828,14,FALSE)</f>
        <v>MD</v>
      </c>
      <c r="H3466" s="13"/>
      <c r="I3466" s="13"/>
      <c r="J3466" s="13"/>
    </row>
    <row r="3467" spans="1:10" x14ac:dyDescent="0.25">
      <c r="A3467" s="11" t="s">
        <v>1315</v>
      </c>
      <c r="B3467" t="s">
        <v>1316</v>
      </c>
      <c r="C3467" t="s">
        <v>5214</v>
      </c>
      <c r="D3467" t="s">
        <v>5215</v>
      </c>
      <c r="E3467" t="s">
        <v>5206</v>
      </c>
      <c r="F3467" t="str">
        <f>VLOOKUP($A3467,'Transit IDs'!$A$1:$AK$828,14,FALSE)</f>
        <v>MD</v>
      </c>
      <c r="H3467" s="13"/>
      <c r="I3467" s="13"/>
      <c r="J3467" s="13"/>
    </row>
    <row r="3468" spans="1:10" x14ac:dyDescent="0.25">
      <c r="A3468" s="11" t="s">
        <v>1315</v>
      </c>
      <c r="B3468" t="s">
        <v>1316</v>
      </c>
      <c r="C3468" t="s">
        <v>5214</v>
      </c>
      <c r="D3468" t="s">
        <v>5215</v>
      </c>
      <c r="E3468" t="s">
        <v>5207</v>
      </c>
      <c r="F3468" t="str">
        <f>VLOOKUP($A3468,'Transit IDs'!$A$1:$AK$828,14,FALSE)</f>
        <v>MD</v>
      </c>
      <c r="H3468" s="13"/>
      <c r="I3468" s="13"/>
      <c r="J3468" s="13"/>
    </row>
    <row r="3469" spans="1:10" x14ac:dyDescent="0.25">
      <c r="A3469" s="11" t="s">
        <v>1315</v>
      </c>
      <c r="B3469" t="s">
        <v>1316</v>
      </c>
      <c r="C3469" t="s">
        <v>5214</v>
      </c>
      <c r="D3469" t="s">
        <v>5215</v>
      </c>
      <c r="E3469" t="s">
        <v>5208</v>
      </c>
      <c r="F3469" t="str">
        <f>VLOOKUP($A3469,'Transit IDs'!$A$1:$AK$828,14,FALSE)</f>
        <v>MD</v>
      </c>
      <c r="H3469" s="13"/>
      <c r="I3469" s="13"/>
      <c r="J3469" s="13"/>
    </row>
    <row r="3470" spans="1:10" x14ac:dyDescent="0.25">
      <c r="A3470" s="11" t="s">
        <v>1315</v>
      </c>
      <c r="B3470" t="s">
        <v>1316</v>
      </c>
      <c r="C3470" t="s">
        <v>5214</v>
      </c>
      <c r="D3470" t="s">
        <v>5215</v>
      </c>
      <c r="E3470" t="s">
        <v>5209</v>
      </c>
      <c r="F3470" t="str">
        <f>VLOOKUP($A3470,'Transit IDs'!$A$1:$AK$828,14,FALSE)</f>
        <v>MD</v>
      </c>
      <c r="H3470" s="13"/>
      <c r="I3470" s="13">
        <v>242793</v>
      </c>
      <c r="J3470" s="13">
        <v>718283</v>
      </c>
    </row>
    <row r="3471" spans="1:10" x14ac:dyDescent="0.25">
      <c r="A3471" s="11" t="s">
        <v>1315</v>
      </c>
      <c r="B3471" t="s">
        <v>1316</v>
      </c>
      <c r="C3471" t="s">
        <v>5214</v>
      </c>
      <c r="D3471" t="s">
        <v>5215</v>
      </c>
      <c r="E3471" t="s">
        <v>5210</v>
      </c>
      <c r="F3471" t="str">
        <f>VLOOKUP($A3471,'Transit IDs'!$A$1:$AK$828,14,FALSE)</f>
        <v>MD</v>
      </c>
      <c r="H3471" s="13"/>
      <c r="I3471" s="13">
        <v>128357</v>
      </c>
      <c r="J3471" s="13">
        <v>473552</v>
      </c>
    </row>
    <row r="3472" spans="1:10" x14ac:dyDescent="0.25">
      <c r="A3472" s="11" t="s">
        <v>1315</v>
      </c>
      <c r="B3472" t="s">
        <v>1316</v>
      </c>
      <c r="C3472" t="s">
        <v>5214</v>
      </c>
      <c r="D3472" t="s">
        <v>5215</v>
      </c>
      <c r="E3472" t="s">
        <v>5211</v>
      </c>
      <c r="F3472" t="str">
        <f>VLOOKUP($A3472,'Transit IDs'!$A$1:$AK$828,14,FALSE)</f>
        <v>MD</v>
      </c>
      <c r="H3472" s="13"/>
      <c r="I3472" s="13">
        <v>80997</v>
      </c>
      <c r="J3472" s="13">
        <v>340988</v>
      </c>
    </row>
    <row r="3473" spans="1:10" x14ac:dyDescent="0.25">
      <c r="A3473" s="11" t="s">
        <v>1315</v>
      </c>
      <c r="B3473" t="s">
        <v>1316</v>
      </c>
      <c r="C3473" t="s">
        <v>5214</v>
      </c>
      <c r="D3473" t="s">
        <v>5215</v>
      </c>
      <c r="E3473" t="s">
        <v>5212</v>
      </c>
      <c r="F3473" t="str">
        <f>VLOOKUP($A3473,'Transit IDs'!$A$1:$AK$828,14,FALSE)</f>
        <v>MD</v>
      </c>
      <c r="H3473" s="13"/>
      <c r="I3473" s="13">
        <v>73574828</v>
      </c>
      <c r="J3473" s="13">
        <v>228817715</v>
      </c>
    </row>
    <row r="3474" spans="1:10" x14ac:dyDescent="0.25">
      <c r="A3474" s="11" t="s">
        <v>1322</v>
      </c>
      <c r="B3474" t="s">
        <v>1323</v>
      </c>
      <c r="C3474" t="s">
        <v>5204</v>
      </c>
      <c r="D3474" t="s">
        <v>5215</v>
      </c>
      <c r="E3474" t="s">
        <v>5205</v>
      </c>
      <c r="F3474" t="str">
        <f>VLOOKUP($A3474,'Transit IDs'!$A$1:$AK$828,14,FALSE)</f>
        <v>WV</v>
      </c>
      <c r="H3474" s="13"/>
      <c r="I3474" s="13"/>
      <c r="J3474" s="13"/>
    </row>
    <row r="3475" spans="1:10" x14ac:dyDescent="0.25">
      <c r="A3475" s="11" t="s">
        <v>1322</v>
      </c>
      <c r="B3475" t="s">
        <v>1323</v>
      </c>
      <c r="C3475" t="s">
        <v>5204</v>
      </c>
      <c r="D3475" t="s">
        <v>5215</v>
      </c>
      <c r="E3475" t="s">
        <v>5206</v>
      </c>
      <c r="F3475" t="str">
        <f>VLOOKUP($A3475,'Transit IDs'!$A$1:$AK$828,14,FALSE)</f>
        <v>WV</v>
      </c>
      <c r="H3475" s="13"/>
      <c r="I3475" s="13"/>
      <c r="J3475" s="13"/>
    </row>
    <row r="3476" spans="1:10" x14ac:dyDescent="0.25">
      <c r="A3476" s="11" t="s">
        <v>1322</v>
      </c>
      <c r="B3476" t="s">
        <v>1323</v>
      </c>
      <c r="C3476" t="s">
        <v>5204</v>
      </c>
      <c r="D3476" t="s">
        <v>5215</v>
      </c>
      <c r="E3476" t="s">
        <v>5207</v>
      </c>
      <c r="F3476" t="str">
        <f>VLOOKUP($A3476,'Transit IDs'!$A$1:$AK$828,14,FALSE)</f>
        <v>WV</v>
      </c>
      <c r="H3476" s="13"/>
      <c r="I3476" s="13"/>
      <c r="J3476" s="13"/>
    </row>
    <row r="3477" spans="1:10" x14ac:dyDescent="0.25">
      <c r="A3477" s="11" t="s">
        <v>1322</v>
      </c>
      <c r="B3477" t="s">
        <v>1323</v>
      </c>
      <c r="C3477" t="s">
        <v>5204</v>
      </c>
      <c r="D3477" t="s">
        <v>5215</v>
      </c>
      <c r="E3477" t="s">
        <v>5208</v>
      </c>
      <c r="F3477" t="str">
        <f>VLOOKUP($A3477,'Transit IDs'!$A$1:$AK$828,14,FALSE)</f>
        <v>WV</v>
      </c>
      <c r="H3477" s="13"/>
      <c r="I3477" s="13"/>
      <c r="J3477" s="13"/>
    </row>
    <row r="3478" spans="1:10" x14ac:dyDescent="0.25">
      <c r="A3478" s="11" t="s">
        <v>1322</v>
      </c>
      <c r="B3478" t="s">
        <v>1323</v>
      </c>
      <c r="C3478" t="s">
        <v>5204</v>
      </c>
      <c r="D3478" t="s">
        <v>5215</v>
      </c>
      <c r="E3478" t="s">
        <v>5209</v>
      </c>
      <c r="F3478" t="str">
        <f>VLOOKUP($A3478,'Transit IDs'!$A$1:$AK$828,14,FALSE)</f>
        <v>WV</v>
      </c>
      <c r="H3478" s="13"/>
      <c r="I3478" s="13">
        <v>19</v>
      </c>
      <c r="J3478" s="13">
        <v>89</v>
      </c>
    </row>
    <row r="3479" spans="1:10" x14ac:dyDescent="0.25">
      <c r="A3479" s="11" t="s">
        <v>1322</v>
      </c>
      <c r="B3479" t="s">
        <v>1323</v>
      </c>
      <c r="C3479" t="s">
        <v>5204</v>
      </c>
      <c r="D3479" t="s">
        <v>5215</v>
      </c>
      <c r="E3479" t="s">
        <v>5210</v>
      </c>
      <c r="F3479" t="str">
        <f>VLOOKUP($A3479,'Transit IDs'!$A$1:$AK$828,14,FALSE)</f>
        <v>WV</v>
      </c>
      <c r="H3479" s="13"/>
      <c r="I3479" s="13">
        <v>13</v>
      </c>
      <c r="J3479" s="13">
        <v>75</v>
      </c>
    </row>
    <row r="3480" spans="1:10" x14ac:dyDescent="0.25">
      <c r="A3480" s="11" t="s">
        <v>1322</v>
      </c>
      <c r="B3480" t="s">
        <v>1323</v>
      </c>
      <c r="C3480" t="s">
        <v>5204</v>
      </c>
      <c r="D3480" t="s">
        <v>5215</v>
      </c>
      <c r="E3480" t="s">
        <v>5211</v>
      </c>
      <c r="F3480" t="str">
        <f>VLOOKUP($A3480,'Transit IDs'!$A$1:$AK$828,14,FALSE)</f>
        <v>WV</v>
      </c>
      <c r="H3480" s="13"/>
      <c r="I3480" s="13"/>
      <c r="J3480" s="13"/>
    </row>
    <row r="3481" spans="1:10" x14ac:dyDescent="0.25">
      <c r="A3481" s="11" t="s">
        <v>1322</v>
      </c>
      <c r="B3481" t="s">
        <v>1323</v>
      </c>
      <c r="C3481" t="s">
        <v>5204</v>
      </c>
      <c r="D3481" t="s">
        <v>5215</v>
      </c>
      <c r="E3481" t="s">
        <v>5212</v>
      </c>
      <c r="F3481" t="str">
        <f>VLOOKUP($A3481,'Transit IDs'!$A$1:$AK$828,14,FALSE)</f>
        <v>WV</v>
      </c>
      <c r="H3481" s="13"/>
      <c r="I3481" s="13">
        <v>5508</v>
      </c>
      <c r="J3481" s="13">
        <v>26493</v>
      </c>
    </row>
    <row r="3482" spans="1:10" x14ac:dyDescent="0.25">
      <c r="A3482" s="11" t="s">
        <v>1322</v>
      </c>
      <c r="B3482" t="s">
        <v>1323</v>
      </c>
      <c r="C3482" t="s">
        <v>5214</v>
      </c>
      <c r="D3482" t="s">
        <v>5215</v>
      </c>
      <c r="E3482" t="s">
        <v>5205</v>
      </c>
      <c r="F3482" t="str">
        <f>VLOOKUP($A3482,'Transit IDs'!$A$1:$AK$828,14,FALSE)</f>
        <v>WV</v>
      </c>
      <c r="H3482" s="13"/>
      <c r="I3482" s="13"/>
      <c r="J3482" s="13"/>
    </row>
    <row r="3483" spans="1:10" x14ac:dyDescent="0.25">
      <c r="A3483" s="11" t="s">
        <v>1322</v>
      </c>
      <c r="B3483" t="s">
        <v>1323</v>
      </c>
      <c r="C3483" t="s">
        <v>5214</v>
      </c>
      <c r="D3483" t="s">
        <v>5215</v>
      </c>
      <c r="E3483" t="s">
        <v>5206</v>
      </c>
      <c r="F3483" t="str">
        <f>VLOOKUP($A3483,'Transit IDs'!$A$1:$AK$828,14,FALSE)</f>
        <v>WV</v>
      </c>
      <c r="H3483" s="13"/>
      <c r="I3483" s="13"/>
      <c r="J3483" s="13"/>
    </row>
    <row r="3484" spans="1:10" x14ac:dyDescent="0.25">
      <c r="A3484" s="11" t="s">
        <v>1322</v>
      </c>
      <c r="B3484" t="s">
        <v>1323</v>
      </c>
      <c r="C3484" t="s">
        <v>5214</v>
      </c>
      <c r="D3484" t="s">
        <v>5215</v>
      </c>
      <c r="E3484" t="s">
        <v>5207</v>
      </c>
      <c r="F3484" t="str">
        <f>VLOOKUP($A3484,'Transit IDs'!$A$1:$AK$828,14,FALSE)</f>
        <v>WV</v>
      </c>
      <c r="H3484" s="13"/>
      <c r="I3484" s="13"/>
      <c r="J3484" s="13"/>
    </row>
    <row r="3485" spans="1:10" x14ac:dyDescent="0.25">
      <c r="A3485" s="11" t="s">
        <v>1322</v>
      </c>
      <c r="B3485" t="s">
        <v>1323</v>
      </c>
      <c r="C3485" t="s">
        <v>5214</v>
      </c>
      <c r="D3485" t="s">
        <v>5215</v>
      </c>
      <c r="E3485" t="s">
        <v>5208</v>
      </c>
      <c r="F3485" t="str">
        <f>VLOOKUP($A3485,'Transit IDs'!$A$1:$AK$828,14,FALSE)</f>
        <v>WV</v>
      </c>
      <c r="H3485" s="13"/>
      <c r="I3485" s="13"/>
      <c r="J3485" s="13"/>
    </row>
    <row r="3486" spans="1:10" x14ac:dyDescent="0.25">
      <c r="A3486" s="11" t="s">
        <v>1322</v>
      </c>
      <c r="B3486" t="s">
        <v>1323</v>
      </c>
      <c r="C3486" t="s">
        <v>5214</v>
      </c>
      <c r="D3486" t="s">
        <v>5215</v>
      </c>
      <c r="E3486" t="s">
        <v>5209</v>
      </c>
      <c r="F3486" t="str">
        <f>VLOOKUP($A3486,'Transit IDs'!$A$1:$AK$828,14,FALSE)</f>
        <v>WV</v>
      </c>
      <c r="H3486" s="13"/>
      <c r="I3486" s="13">
        <v>1392</v>
      </c>
      <c r="J3486" s="13">
        <v>4037</v>
      </c>
    </row>
    <row r="3487" spans="1:10" x14ac:dyDescent="0.25">
      <c r="A3487" s="11" t="s">
        <v>1322</v>
      </c>
      <c r="B3487" t="s">
        <v>1323</v>
      </c>
      <c r="C3487" t="s">
        <v>5214</v>
      </c>
      <c r="D3487" t="s">
        <v>5215</v>
      </c>
      <c r="E3487" t="s">
        <v>5210</v>
      </c>
      <c r="F3487" t="str">
        <f>VLOOKUP($A3487,'Transit IDs'!$A$1:$AK$828,14,FALSE)</f>
        <v>WV</v>
      </c>
      <c r="H3487" s="13"/>
      <c r="I3487" s="13">
        <v>1358</v>
      </c>
      <c r="J3487" s="13">
        <v>2051</v>
      </c>
    </row>
    <row r="3488" spans="1:10" x14ac:dyDescent="0.25">
      <c r="A3488" s="11" t="s">
        <v>1322</v>
      </c>
      <c r="B3488" t="s">
        <v>1323</v>
      </c>
      <c r="C3488" t="s">
        <v>5214</v>
      </c>
      <c r="D3488" t="s">
        <v>5215</v>
      </c>
      <c r="E3488" t="s">
        <v>5211</v>
      </c>
      <c r="F3488" t="str">
        <f>VLOOKUP($A3488,'Transit IDs'!$A$1:$AK$828,14,FALSE)</f>
        <v>WV</v>
      </c>
      <c r="H3488" s="13"/>
      <c r="I3488" s="13"/>
      <c r="J3488" s="13"/>
    </row>
    <row r="3489" spans="1:10" x14ac:dyDescent="0.25">
      <c r="A3489" s="11" t="s">
        <v>1322</v>
      </c>
      <c r="B3489" t="s">
        <v>1323</v>
      </c>
      <c r="C3489" t="s">
        <v>5214</v>
      </c>
      <c r="D3489" t="s">
        <v>5215</v>
      </c>
      <c r="E3489" t="s">
        <v>5212</v>
      </c>
      <c r="F3489" t="str">
        <f>VLOOKUP($A3489,'Transit IDs'!$A$1:$AK$828,14,FALSE)</f>
        <v>WV</v>
      </c>
      <c r="H3489" s="13"/>
      <c r="I3489" s="13">
        <v>424168</v>
      </c>
      <c r="J3489" s="13">
        <v>1129991</v>
      </c>
    </row>
    <row r="3490" spans="1:10" x14ac:dyDescent="0.25">
      <c r="A3490" s="11" t="s">
        <v>1329</v>
      </c>
      <c r="B3490" t="s">
        <v>1330</v>
      </c>
      <c r="C3490" t="s">
        <v>5214</v>
      </c>
      <c r="D3490" t="s">
        <v>5215</v>
      </c>
      <c r="E3490" t="s">
        <v>5205</v>
      </c>
      <c r="F3490" t="str">
        <f>VLOOKUP($A3490,'Transit IDs'!$A$1:$AK$828,14,FALSE)</f>
        <v>VA</v>
      </c>
      <c r="H3490" s="13"/>
      <c r="I3490" s="13"/>
      <c r="J3490" s="13"/>
    </row>
    <row r="3491" spans="1:10" x14ac:dyDescent="0.25">
      <c r="A3491" s="11" t="s">
        <v>1329</v>
      </c>
      <c r="B3491" t="s">
        <v>1330</v>
      </c>
      <c r="C3491" t="s">
        <v>5214</v>
      </c>
      <c r="D3491" t="s">
        <v>5215</v>
      </c>
      <c r="E3491" t="s">
        <v>5206</v>
      </c>
      <c r="F3491" t="str">
        <f>VLOOKUP($A3491,'Transit IDs'!$A$1:$AK$828,14,FALSE)</f>
        <v>VA</v>
      </c>
      <c r="H3491" s="13"/>
      <c r="I3491" s="13"/>
      <c r="J3491" s="13"/>
    </row>
    <row r="3492" spans="1:10" x14ac:dyDescent="0.25">
      <c r="A3492" s="11" t="s">
        <v>1329</v>
      </c>
      <c r="B3492" t="s">
        <v>1330</v>
      </c>
      <c r="C3492" t="s">
        <v>5214</v>
      </c>
      <c r="D3492" t="s">
        <v>5215</v>
      </c>
      <c r="E3492" t="s">
        <v>5207</v>
      </c>
      <c r="F3492" t="str">
        <f>VLOOKUP($A3492,'Transit IDs'!$A$1:$AK$828,14,FALSE)</f>
        <v>VA</v>
      </c>
      <c r="H3492" s="13"/>
      <c r="I3492" s="13"/>
      <c r="J3492" s="13"/>
    </row>
    <row r="3493" spans="1:10" x14ac:dyDescent="0.25">
      <c r="A3493" s="11" t="s">
        <v>1329</v>
      </c>
      <c r="B3493" t="s">
        <v>1330</v>
      </c>
      <c r="C3493" t="s">
        <v>5214</v>
      </c>
      <c r="D3493" t="s">
        <v>5215</v>
      </c>
      <c r="E3493" t="s">
        <v>5208</v>
      </c>
      <c r="F3493" t="str">
        <f>VLOOKUP($A3493,'Transit IDs'!$A$1:$AK$828,14,FALSE)</f>
        <v>VA</v>
      </c>
      <c r="H3493" s="13"/>
      <c r="I3493" s="13"/>
      <c r="J3493" s="13"/>
    </row>
    <row r="3494" spans="1:10" x14ac:dyDescent="0.25">
      <c r="A3494" s="11" t="s">
        <v>1329</v>
      </c>
      <c r="B3494" t="s">
        <v>1330</v>
      </c>
      <c r="C3494" t="s">
        <v>5214</v>
      </c>
      <c r="D3494" t="s">
        <v>5215</v>
      </c>
      <c r="E3494" t="s">
        <v>5209</v>
      </c>
      <c r="F3494" t="str">
        <f>VLOOKUP($A3494,'Transit IDs'!$A$1:$AK$828,14,FALSE)</f>
        <v>VA</v>
      </c>
      <c r="H3494" s="13"/>
      <c r="I3494" s="13"/>
      <c r="J3494" s="13"/>
    </row>
    <row r="3495" spans="1:10" x14ac:dyDescent="0.25">
      <c r="A3495" s="11" t="s">
        <v>1329</v>
      </c>
      <c r="B3495" t="s">
        <v>1330</v>
      </c>
      <c r="C3495" t="s">
        <v>5214</v>
      </c>
      <c r="D3495" t="s">
        <v>5215</v>
      </c>
      <c r="E3495" t="s">
        <v>5210</v>
      </c>
      <c r="F3495" t="str">
        <f>VLOOKUP($A3495,'Transit IDs'!$A$1:$AK$828,14,FALSE)</f>
        <v>VA</v>
      </c>
      <c r="H3495" s="13"/>
      <c r="I3495" s="13"/>
      <c r="J3495" s="13"/>
    </row>
    <row r="3496" spans="1:10" x14ac:dyDescent="0.25">
      <c r="A3496" s="11" t="s">
        <v>1329</v>
      </c>
      <c r="B3496" t="s">
        <v>1330</v>
      </c>
      <c r="C3496" t="s">
        <v>5214</v>
      </c>
      <c r="D3496" t="s">
        <v>5215</v>
      </c>
      <c r="E3496" t="s">
        <v>5211</v>
      </c>
      <c r="F3496" t="str">
        <f>VLOOKUP($A3496,'Transit IDs'!$A$1:$AK$828,14,FALSE)</f>
        <v>VA</v>
      </c>
      <c r="H3496" s="13"/>
      <c r="I3496" s="13"/>
      <c r="J3496" s="13"/>
    </row>
    <row r="3497" spans="1:10" x14ac:dyDescent="0.25">
      <c r="A3497" s="11" t="s">
        <v>1329</v>
      </c>
      <c r="B3497" t="s">
        <v>1330</v>
      </c>
      <c r="C3497" t="s">
        <v>5214</v>
      </c>
      <c r="D3497" t="s">
        <v>5215</v>
      </c>
      <c r="E3497" t="s">
        <v>5212</v>
      </c>
      <c r="F3497" t="str">
        <f>VLOOKUP($A3497,'Transit IDs'!$A$1:$AK$828,14,FALSE)</f>
        <v>VA</v>
      </c>
      <c r="H3497" s="13"/>
      <c r="I3497" s="13">
        <v>2570920</v>
      </c>
      <c r="J3497" s="13"/>
    </row>
    <row r="3498" spans="1:10" x14ac:dyDescent="0.25">
      <c r="A3498" s="11" t="s">
        <v>1335</v>
      </c>
      <c r="B3498" t="s">
        <v>1336</v>
      </c>
      <c r="C3498" t="s">
        <v>5204</v>
      </c>
      <c r="D3498" t="s">
        <v>5215</v>
      </c>
      <c r="E3498" t="s">
        <v>5205</v>
      </c>
      <c r="F3498" t="str">
        <f>VLOOKUP($A3498,'Transit IDs'!$A$1:$AK$828,14,FALSE)</f>
        <v>MD</v>
      </c>
      <c r="H3498" s="13"/>
      <c r="I3498" s="13"/>
      <c r="J3498" s="13"/>
    </row>
    <row r="3499" spans="1:10" x14ac:dyDescent="0.25">
      <c r="A3499" s="11" t="s">
        <v>1335</v>
      </c>
      <c r="B3499" t="s">
        <v>1336</v>
      </c>
      <c r="C3499" t="s">
        <v>5204</v>
      </c>
      <c r="D3499" t="s">
        <v>5215</v>
      </c>
      <c r="E3499" t="s">
        <v>5206</v>
      </c>
      <c r="F3499" t="str">
        <f>VLOOKUP($A3499,'Transit IDs'!$A$1:$AK$828,14,FALSE)</f>
        <v>MD</v>
      </c>
      <c r="H3499" s="13"/>
      <c r="I3499" s="13"/>
      <c r="J3499" s="13"/>
    </row>
    <row r="3500" spans="1:10" x14ac:dyDescent="0.25">
      <c r="A3500" s="11" t="s">
        <v>1335</v>
      </c>
      <c r="B3500" t="s">
        <v>1336</v>
      </c>
      <c r="C3500" t="s">
        <v>5204</v>
      </c>
      <c r="D3500" t="s">
        <v>5215</v>
      </c>
      <c r="E3500" t="s">
        <v>5207</v>
      </c>
      <c r="F3500" t="str">
        <f>VLOOKUP($A3500,'Transit IDs'!$A$1:$AK$828,14,FALSE)</f>
        <v>MD</v>
      </c>
      <c r="H3500" s="13"/>
      <c r="I3500" s="13"/>
      <c r="J3500" s="13"/>
    </row>
    <row r="3501" spans="1:10" x14ac:dyDescent="0.25">
      <c r="A3501" s="11" t="s">
        <v>1335</v>
      </c>
      <c r="B3501" t="s">
        <v>1336</v>
      </c>
      <c r="C3501" t="s">
        <v>5204</v>
      </c>
      <c r="D3501" t="s">
        <v>5215</v>
      </c>
      <c r="E3501" t="s">
        <v>5208</v>
      </c>
      <c r="F3501" t="str">
        <f>VLOOKUP($A3501,'Transit IDs'!$A$1:$AK$828,14,FALSE)</f>
        <v>MD</v>
      </c>
      <c r="H3501" s="13"/>
      <c r="I3501" s="13"/>
      <c r="J3501" s="13"/>
    </row>
    <row r="3502" spans="1:10" x14ac:dyDescent="0.25">
      <c r="A3502" s="11" t="s">
        <v>1335</v>
      </c>
      <c r="B3502" t="s">
        <v>1336</v>
      </c>
      <c r="C3502" t="s">
        <v>5204</v>
      </c>
      <c r="D3502" t="s">
        <v>5215</v>
      </c>
      <c r="E3502" t="s">
        <v>5209</v>
      </c>
      <c r="F3502" t="str">
        <f>VLOOKUP($A3502,'Transit IDs'!$A$1:$AK$828,14,FALSE)</f>
        <v>MD</v>
      </c>
      <c r="H3502" s="13"/>
      <c r="I3502" s="13"/>
      <c r="J3502" s="13"/>
    </row>
    <row r="3503" spans="1:10" x14ac:dyDescent="0.25">
      <c r="A3503" s="11" t="s">
        <v>1335</v>
      </c>
      <c r="B3503" t="s">
        <v>1336</v>
      </c>
      <c r="C3503" t="s">
        <v>5204</v>
      </c>
      <c r="D3503" t="s">
        <v>5215</v>
      </c>
      <c r="E3503" t="s">
        <v>5210</v>
      </c>
      <c r="F3503" t="str">
        <f>VLOOKUP($A3503,'Transit IDs'!$A$1:$AK$828,14,FALSE)</f>
        <v>MD</v>
      </c>
      <c r="H3503" s="13"/>
      <c r="I3503" s="13"/>
      <c r="J3503" s="13"/>
    </row>
    <row r="3504" spans="1:10" x14ac:dyDescent="0.25">
      <c r="A3504" s="11" t="s">
        <v>1335</v>
      </c>
      <c r="B3504" t="s">
        <v>1336</v>
      </c>
      <c r="C3504" t="s">
        <v>5204</v>
      </c>
      <c r="D3504" t="s">
        <v>5215</v>
      </c>
      <c r="E3504" t="s">
        <v>5211</v>
      </c>
      <c r="F3504" t="str">
        <f>VLOOKUP($A3504,'Transit IDs'!$A$1:$AK$828,14,FALSE)</f>
        <v>MD</v>
      </c>
      <c r="H3504" s="13"/>
      <c r="I3504" s="13"/>
      <c r="J3504" s="13"/>
    </row>
    <row r="3505" spans="1:10" x14ac:dyDescent="0.25">
      <c r="A3505" s="11" t="s">
        <v>1335</v>
      </c>
      <c r="B3505" t="s">
        <v>1336</v>
      </c>
      <c r="C3505" t="s">
        <v>5204</v>
      </c>
      <c r="D3505" t="s">
        <v>5215</v>
      </c>
      <c r="E3505" t="s">
        <v>5212</v>
      </c>
      <c r="F3505" t="str">
        <f>VLOOKUP($A3505,'Transit IDs'!$A$1:$AK$828,14,FALSE)</f>
        <v>MD</v>
      </c>
      <c r="H3505" s="13"/>
      <c r="I3505" s="13">
        <v>45525</v>
      </c>
      <c r="J3505" s="13"/>
    </row>
    <row r="3506" spans="1:10" x14ac:dyDescent="0.25">
      <c r="A3506" s="11" t="s">
        <v>1335</v>
      </c>
      <c r="B3506" t="s">
        <v>1336</v>
      </c>
      <c r="C3506" t="s">
        <v>5214</v>
      </c>
      <c r="D3506" t="s">
        <v>5215</v>
      </c>
      <c r="E3506" t="s">
        <v>5205</v>
      </c>
      <c r="F3506" t="str">
        <f>VLOOKUP($A3506,'Transit IDs'!$A$1:$AK$828,14,FALSE)</f>
        <v>MD</v>
      </c>
      <c r="H3506" s="13"/>
      <c r="I3506" s="13"/>
      <c r="J3506" s="13"/>
    </row>
    <row r="3507" spans="1:10" x14ac:dyDescent="0.25">
      <c r="A3507" s="11" t="s">
        <v>1335</v>
      </c>
      <c r="B3507" t="s">
        <v>1336</v>
      </c>
      <c r="C3507" t="s">
        <v>5214</v>
      </c>
      <c r="D3507" t="s">
        <v>5215</v>
      </c>
      <c r="E3507" t="s">
        <v>5206</v>
      </c>
      <c r="F3507" t="str">
        <f>VLOOKUP($A3507,'Transit IDs'!$A$1:$AK$828,14,FALSE)</f>
        <v>MD</v>
      </c>
      <c r="H3507" s="13"/>
      <c r="I3507" s="13"/>
      <c r="J3507" s="13"/>
    </row>
    <row r="3508" spans="1:10" x14ac:dyDescent="0.25">
      <c r="A3508" s="11" t="s">
        <v>1335</v>
      </c>
      <c r="B3508" t="s">
        <v>1336</v>
      </c>
      <c r="C3508" t="s">
        <v>5214</v>
      </c>
      <c r="D3508" t="s">
        <v>5215</v>
      </c>
      <c r="E3508" t="s">
        <v>5207</v>
      </c>
      <c r="F3508" t="str">
        <f>VLOOKUP($A3508,'Transit IDs'!$A$1:$AK$828,14,FALSE)</f>
        <v>MD</v>
      </c>
      <c r="H3508" s="13"/>
      <c r="I3508" s="13"/>
      <c r="J3508" s="13"/>
    </row>
    <row r="3509" spans="1:10" x14ac:dyDescent="0.25">
      <c r="A3509" s="11" t="s">
        <v>1335</v>
      </c>
      <c r="B3509" t="s">
        <v>1336</v>
      </c>
      <c r="C3509" t="s">
        <v>5214</v>
      </c>
      <c r="D3509" t="s">
        <v>5215</v>
      </c>
      <c r="E3509" t="s">
        <v>5208</v>
      </c>
      <c r="F3509" t="str">
        <f>VLOOKUP($A3509,'Transit IDs'!$A$1:$AK$828,14,FALSE)</f>
        <v>MD</v>
      </c>
      <c r="H3509" s="13"/>
      <c r="I3509" s="13"/>
      <c r="J3509" s="13"/>
    </row>
    <row r="3510" spans="1:10" x14ac:dyDescent="0.25">
      <c r="A3510" s="11" t="s">
        <v>1335</v>
      </c>
      <c r="B3510" t="s">
        <v>1336</v>
      </c>
      <c r="C3510" t="s">
        <v>5214</v>
      </c>
      <c r="D3510" t="s">
        <v>5215</v>
      </c>
      <c r="E3510" t="s">
        <v>5209</v>
      </c>
      <c r="F3510" t="str">
        <f>VLOOKUP($A3510,'Transit IDs'!$A$1:$AK$828,14,FALSE)</f>
        <v>MD</v>
      </c>
      <c r="H3510" s="13"/>
      <c r="I3510" s="13"/>
      <c r="J3510" s="13"/>
    </row>
    <row r="3511" spans="1:10" x14ac:dyDescent="0.25">
      <c r="A3511" s="11" t="s">
        <v>1335</v>
      </c>
      <c r="B3511" t="s">
        <v>1336</v>
      </c>
      <c r="C3511" t="s">
        <v>5214</v>
      </c>
      <c r="D3511" t="s">
        <v>5215</v>
      </c>
      <c r="E3511" t="s">
        <v>5210</v>
      </c>
      <c r="F3511" t="str">
        <f>VLOOKUP($A3511,'Transit IDs'!$A$1:$AK$828,14,FALSE)</f>
        <v>MD</v>
      </c>
      <c r="H3511" s="13"/>
      <c r="I3511" s="13"/>
      <c r="J3511" s="13"/>
    </row>
    <row r="3512" spans="1:10" x14ac:dyDescent="0.25">
      <c r="A3512" s="11" t="s">
        <v>1335</v>
      </c>
      <c r="B3512" t="s">
        <v>1336</v>
      </c>
      <c r="C3512" t="s">
        <v>5214</v>
      </c>
      <c r="D3512" t="s">
        <v>5215</v>
      </c>
      <c r="E3512" t="s">
        <v>5211</v>
      </c>
      <c r="F3512" t="str">
        <f>VLOOKUP($A3512,'Transit IDs'!$A$1:$AK$828,14,FALSE)</f>
        <v>MD</v>
      </c>
      <c r="H3512" s="13"/>
      <c r="I3512" s="13"/>
      <c r="J3512" s="13"/>
    </row>
    <row r="3513" spans="1:10" x14ac:dyDescent="0.25">
      <c r="A3513" s="11" t="s">
        <v>1335</v>
      </c>
      <c r="B3513" t="s">
        <v>1336</v>
      </c>
      <c r="C3513" t="s">
        <v>5214</v>
      </c>
      <c r="D3513" t="s">
        <v>5215</v>
      </c>
      <c r="E3513" t="s">
        <v>5212</v>
      </c>
      <c r="F3513" t="str">
        <f>VLOOKUP($A3513,'Transit IDs'!$A$1:$AK$828,14,FALSE)</f>
        <v>MD</v>
      </c>
      <c r="H3513" s="13"/>
      <c r="I3513" s="13">
        <v>604827</v>
      </c>
      <c r="J3513" s="13"/>
    </row>
    <row r="3514" spans="1:10" x14ac:dyDescent="0.25">
      <c r="A3514" s="11" t="s">
        <v>1341</v>
      </c>
      <c r="B3514" t="s">
        <v>1342</v>
      </c>
      <c r="C3514" t="s">
        <v>5204</v>
      </c>
      <c r="D3514" t="s">
        <v>5215</v>
      </c>
      <c r="E3514" t="s">
        <v>5205</v>
      </c>
      <c r="F3514" t="str">
        <f>VLOOKUP($A3514,'Transit IDs'!$A$1:$AK$828,14,FALSE)</f>
        <v>MD</v>
      </c>
      <c r="H3514" s="13"/>
      <c r="I3514" s="13"/>
      <c r="J3514" s="13"/>
    </row>
    <row r="3515" spans="1:10" x14ac:dyDescent="0.25">
      <c r="A3515" s="11" t="s">
        <v>1341</v>
      </c>
      <c r="B3515" t="s">
        <v>1342</v>
      </c>
      <c r="C3515" t="s">
        <v>5204</v>
      </c>
      <c r="D3515" t="s">
        <v>5215</v>
      </c>
      <c r="E3515" t="s">
        <v>5206</v>
      </c>
      <c r="F3515" t="str">
        <f>VLOOKUP($A3515,'Transit IDs'!$A$1:$AK$828,14,FALSE)</f>
        <v>MD</v>
      </c>
      <c r="H3515" s="13"/>
      <c r="I3515" s="13"/>
      <c r="J3515" s="13"/>
    </row>
    <row r="3516" spans="1:10" x14ac:dyDescent="0.25">
      <c r="A3516" s="11" t="s">
        <v>1341</v>
      </c>
      <c r="B3516" t="s">
        <v>1342</v>
      </c>
      <c r="C3516" t="s">
        <v>5204</v>
      </c>
      <c r="D3516" t="s">
        <v>5215</v>
      </c>
      <c r="E3516" t="s">
        <v>5207</v>
      </c>
      <c r="F3516" t="str">
        <f>VLOOKUP($A3516,'Transit IDs'!$A$1:$AK$828,14,FALSE)</f>
        <v>MD</v>
      </c>
      <c r="H3516" s="13"/>
      <c r="I3516" s="13"/>
      <c r="J3516" s="13"/>
    </row>
    <row r="3517" spans="1:10" x14ac:dyDescent="0.25">
      <c r="A3517" s="11" t="s">
        <v>1341</v>
      </c>
      <c r="B3517" t="s">
        <v>1342</v>
      </c>
      <c r="C3517" t="s">
        <v>5204</v>
      </c>
      <c r="D3517" t="s">
        <v>5215</v>
      </c>
      <c r="E3517" t="s">
        <v>5208</v>
      </c>
      <c r="F3517" t="str">
        <f>VLOOKUP($A3517,'Transit IDs'!$A$1:$AK$828,14,FALSE)</f>
        <v>MD</v>
      </c>
      <c r="H3517" s="13"/>
      <c r="I3517" s="13"/>
      <c r="J3517" s="13"/>
    </row>
    <row r="3518" spans="1:10" x14ac:dyDescent="0.25">
      <c r="A3518" s="11" t="s">
        <v>1341</v>
      </c>
      <c r="B3518" t="s">
        <v>1342</v>
      </c>
      <c r="C3518" t="s">
        <v>5204</v>
      </c>
      <c r="D3518" t="s">
        <v>5215</v>
      </c>
      <c r="E3518" t="s">
        <v>5209</v>
      </c>
      <c r="F3518" t="str">
        <f>VLOOKUP($A3518,'Transit IDs'!$A$1:$AK$828,14,FALSE)</f>
        <v>MD</v>
      </c>
      <c r="H3518" s="13"/>
      <c r="I3518" s="13"/>
      <c r="J3518" s="13"/>
    </row>
    <row r="3519" spans="1:10" x14ac:dyDescent="0.25">
      <c r="A3519" s="11" t="s">
        <v>1341</v>
      </c>
      <c r="B3519" t="s">
        <v>1342</v>
      </c>
      <c r="C3519" t="s">
        <v>5204</v>
      </c>
      <c r="D3519" t="s">
        <v>5215</v>
      </c>
      <c r="E3519" t="s">
        <v>5210</v>
      </c>
      <c r="F3519" t="str">
        <f>VLOOKUP($A3519,'Transit IDs'!$A$1:$AK$828,14,FALSE)</f>
        <v>MD</v>
      </c>
      <c r="H3519" s="13"/>
      <c r="I3519" s="13"/>
      <c r="J3519" s="13"/>
    </row>
    <row r="3520" spans="1:10" x14ac:dyDescent="0.25">
      <c r="A3520" s="11" t="s">
        <v>1341</v>
      </c>
      <c r="B3520" t="s">
        <v>1342</v>
      </c>
      <c r="C3520" t="s">
        <v>5204</v>
      </c>
      <c r="D3520" t="s">
        <v>5215</v>
      </c>
      <c r="E3520" t="s">
        <v>5211</v>
      </c>
      <c r="F3520" t="str">
        <f>VLOOKUP($A3520,'Transit IDs'!$A$1:$AK$828,14,FALSE)</f>
        <v>MD</v>
      </c>
      <c r="H3520" s="13"/>
      <c r="I3520" s="13"/>
      <c r="J3520" s="13"/>
    </row>
    <row r="3521" spans="1:10" x14ac:dyDescent="0.25">
      <c r="A3521" s="11" t="s">
        <v>1341</v>
      </c>
      <c r="B3521" t="s">
        <v>1342</v>
      </c>
      <c r="C3521" t="s">
        <v>5204</v>
      </c>
      <c r="D3521" t="s">
        <v>5215</v>
      </c>
      <c r="E3521" t="s">
        <v>5212</v>
      </c>
      <c r="F3521" t="str">
        <f>VLOOKUP($A3521,'Transit IDs'!$A$1:$AK$828,14,FALSE)</f>
        <v>MD</v>
      </c>
      <c r="H3521" s="13"/>
      <c r="I3521" s="13">
        <v>27167</v>
      </c>
      <c r="J3521" s="13"/>
    </row>
    <row r="3522" spans="1:10" x14ac:dyDescent="0.25">
      <c r="A3522" s="11" t="s">
        <v>1341</v>
      </c>
      <c r="B3522" t="s">
        <v>1342</v>
      </c>
      <c r="C3522" t="s">
        <v>5214</v>
      </c>
      <c r="D3522" t="s">
        <v>5215</v>
      </c>
      <c r="E3522" t="s">
        <v>5205</v>
      </c>
      <c r="F3522" t="str">
        <f>VLOOKUP($A3522,'Transit IDs'!$A$1:$AK$828,14,FALSE)</f>
        <v>MD</v>
      </c>
      <c r="H3522" s="13"/>
      <c r="I3522" s="13"/>
      <c r="J3522" s="13"/>
    </row>
    <row r="3523" spans="1:10" x14ac:dyDescent="0.25">
      <c r="A3523" s="11" t="s">
        <v>1341</v>
      </c>
      <c r="B3523" t="s">
        <v>1342</v>
      </c>
      <c r="C3523" t="s">
        <v>5214</v>
      </c>
      <c r="D3523" t="s">
        <v>5215</v>
      </c>
      <c r="E3523" t="s">
        <v>5206</v>
      </c>
      <c r="F3523" t="str">
        <f>VLOOKUP($A3523,'Transit IDs'!$A$1:$AK$828,14,FALSE)</f>
        <v>MD</v>
      </c>
      <c r="H3523" s="13"/>
      <c r="I3523" s="13"/>
      <c r="J3523" s="13"/>
    </row>
    <row r="3524" spans="1:10" x14ac:dyDescent="0.25">
      <c r="A3524" s="11" t="s">
        <v>1341</v>
      </c>
      <c r="B3524" t="s">
        <v>1342</v>
      </c>
      <c r="C3524" t="s">
        <v>5214</v>
      </c>
      <c r="D3524" t="s">
        <v>5215</v>
      </c>
      <c r="E3524" t="s">
        <v>5207</v>
      </c>
      <c r="F3524" t="str">
        <f>VLOOKUP($A3524,'Transit IDs'!$A$1:$AK$828,14,FALSE)</f>
        <v>MD</v>
      </c>
      <c r="H3524" s="13"/>
      <c r="I3524" s="13"/>
      <c r="J3524" s="13"/>
    </row>
    <row r="3525" spans="1:10" x14ac:dyDescent="0.25">
      <c r="A3525" s="11" t="s">
        <v>1341</v>
      </c>
      <c r="B3525" t="s">
        <v>1342</v>
      </c>
      <c r="C3525" t="s">
        <v>5214</v>
      </c>
      <c r="D3525" t="s">
        <v>5215</v>
      </c>
      <c r="E3525" t="s">
        <v>5208</v>
      </c>
      <c r="F3525" t="str">
        <f>VLOOKUP($A3525,'Transit IDs'!$A$1:$AK$828,14,FALSE)</f>
        <v>MD</v>
      </c>
      <c r="H3525" s="13"/>
      <c r="I3525" s="13"/>
      <c r="J3525" s="13"/>
    </row>
    <row r="3526" spans="1:10" x14ac:dyDescent="0.25">
      <c r="A3526" s="11" t="s">
        <v>1341</v>
      </c>
      <c r="B3526" t="s">
        <v>1342</v>
      </c>
      <c r="C3526" t="s">
        <v>5214</v>
      </c>
      <c r="D3526" t="s">
        <v>5215</v>
      </c>
      <c r="E3526" t="s">
        <v>5209</v>
      </c>
      <c r="F3526" t="str">
        <f>VLOOKUP($A3526,'Transit IDs'!$A$1:$AK$828,14,FALSE)</f>
        <v>MD</v>
      </c>
      <c r="H3526" s="13"/>
      <c r="I3526" s="13"/>
      <c r="J3526" s="13"/>
    </row>
    <row r="3527" spans="1:10" x14ac:dyDescent="0.25">
      <c r="A3527" s="11" t="s">
        <v>1341</v>
      </c>
      <c r="B3527" t="s">
        <v>1342</v>
      </c>
      <c r="C3527" t="s">
        <v>5214</v>
      </c>
      <c r="D3527" t="s">
        <v>5215</v>
      </c>
      <c r="E3527" t="s">
        <v>5210</v>
      </c>
      <c r="F3527" t="str">
        <f>VLOOKUP($A3527,'Transit IDs'!$A$1:$AK$828,14,FALSE)</f>
        <v>MD</v>
      </c>
      <c r="H3527" s="13"/>
      <c r="I3527" s="13"/>
      <c r="J3527" s="13"/>
    </row>
    <row r="3528" spans="1:10" x14ac:dyDescent="0.25">
      <c r="A3528" s="11" t="s">
        <v>1341</v>
      </c>
      <c r="B3528" t="s">
        <v>1342</v>
      </c>
      <c r="C3528" t="s">
        <v>5214</v>
      </c>
      <c r="D3528" t="s">
        <v>5215</v>
      </c>
      <c r="E3528" t="s">
        <v>5211</v>
      </c>
      <c r="F3528" t="str">
        <f>VLOOKUP($A3528,'Transit IDs'!$A$1:$AK$828,14,FALSE)</f>
        <v>MD</v>
      </c>
      <c r="H3528" s="13"/>
      <c r="I3528" s="13"/>
      <c r="J3528" s="13"/>
    </row>
    <row r="3529" spans="1:10" x14ac:dyDescent="0.25">
      <c r="A3529" s="11" t="s">
        <v>1341</v>
      </c>
      <c r="B3529" t="s">
        <v>1342</v>
      </c>
      <c r="C3529" t="s">
        <v>5214</v>
      </c>
      <c r="D3529" t="s">
        <v>5215</v>
      </c>
      <c r="E3529" t="s">
        <v>5212</v>
      </c>
      <c r="F3529" t="str">
        <f>VLOOKUP($A3529,'Transit IDs'!$A$1:$AK$828,14,FALSE)</f>
        <v>MD</v>
      </c>
      <c r="H3529" s="13"/>
      <c r="I3529" s="13">
        <v>192828</v>
      </c>
      <c r="J3529" s="13"/>
    </row>
    <row r="3530" spans="1:10" x14ac:dyDescent="0.25">
      <c r="A3530" s="11" t="s">
        <v>1348</v>
      </c>
      <c r="B3530" t="s">
        <v>1349</v>
      </c>
      <c r="C3530" t="s">
        <v>5204</v>
      </c>
      <c r="D3530" t="s">
        <v>5215</v>
      </c>
      <c r="E3530" t="s">
        <v>5205</v>
      </c>
      <c r="F3530" t="str">
        <f>VLOOKUP($A3530,'Transit IDs'!$A$1:$AK$828,14,FALSE)</f>
        <v>MD</v>
      </c>
      <c r="H3530" s="13"/>
      <c r="I3530" s="13"/>
      <c r="J3530" s="13"/>
    </row>
    <row r="3531" spans="1:10" x14ac:dyDescent="0.25">
      <c r="A3531" s="11" t="s">
        <v>1348</v>
      </c>
      <c r="B3531" t="s">
        <v>1349</v>
      </c>
      <c r="C3531" t="s">
        <v>5204</v>
      </c>
      <c r="D3531" t="s">
        <v>5215</v>
      </c>
      <c r="E3531" t="s">
        <v>5206</v>
      </c>
      <c r="F3531" t="str">
        <f>VLOOKUP($A3531,'Transit IDs'!$A$1:$AK$828,14,FALSE)</f>
        <v>MD</v>
      </c>
      <c r="H3531" s="13"/>
      <c r="I3531" s="13"/>
      <c r="J3531" s="13"/>
    </row>
    <row r="3532" spans="1:10" x14ac:dyDescent="0.25">
      <c r="A3532" s="11" t="s">
        <v>1348</v>
      </c>
      <c r="B3532" t="s">
        <v>1349</v>
      </c>
      <c r="C3532" t="s">
        <v>5204</v>
      </c>
      <c r="D3532" t="s">
        <v>5215</v>
      </c>
      <c r="E3532" t="s">
        <v>5207</v>
      </c>
      <c r="F3532" t="str">
        <f>VLOOKUP($A3532,'Transit IDs'!$A$1:$AK$828,14,FALSE)</f>
        <v>MD</v>
      </c>
      <c r="H3532" s="13"/>
      <c r="I3532" s="13"/>
      <c r="J3532" s="13"/>
    </row>
    <row r="3533" spans="1:10" x14ac:dyDescent="0.25">
      <c r="A3533" s="11" t="s">
        <v>1348</v>
      </c>
      <c r="B3533" t="s">
        <v>1349</v>
      </c>
      <c r="C3533" t="s">
        <v>5204</v>
      </c>
      <c r="D3533" t="s">
        <v>5215</v>
      </c>
      <c r="E3533" t="s">
        <v>5208</v>
      </c>
      <c r="F3533" t="str">
        <f>VLOOKUP($A3533,'Transit IDs'!$A$1:$AK$828,14,FALSE)</f>
        <v>MD</v>
      </c>
      <c r="H3533" s="13"/>
      <c r="I3533" s="13"/>
      <c r="J3533" s="13"/>
    </row>
    <row r="3534" spans="1:10" x14ac:dyDescent="0.25">
      <c r="A3534" s="11" t="s">
        <v>1348</v>
      </c>
      <c r="B3534" t="s">
        <v>1349</v>
      </c>
      <c r="C3534" t="s">
        <v>5204</v>
      </c>
      <c r="D3534" t="s">
        <v>5215</v>
      </c>
      <c r="E3534" t="s">
        <v>5209</v>
      </c>
      <c r="F3534" t="str">
        <f>VLOOKUP($A3534,'Transit IDs'!$A$1:$AK$828,14,FALSE)</f>
        <v>MD</v>
      </c>
      <c r="H3534" s="13"/>
      <c r="I3534" s="13"/>
      <c r="J3534" s="13"/>
    </row>
    <row r="3535" spans="1:10" x14ac:dyDescent="0.25">
      <c r="A3535" s="11" t="s">
        <v>1348</v>
      </c>
      <c r="B3535" t="s">
        <v>1349</v>
      </c>
      <c r="C3535" t="s">
        <v>5204</v>
      </c>
      <c r="D3535" t="s">
        <v>5215</v>
      </c>
      <c r="E3535" t="s">
        <v>5210</v>
      </c>
      <c r="F3535" t="str">
        <f>VLOOKUP($A3535,'Transit IDs'!$A$1:$AK$828,14,FALSE)</f>
        <v>MD</v>
      </c>
      <c r="H3535" s="13"/>
      <c r="I3535" s="13"/>
      <c r="J3535" s="13"/>
    </row>
    <row r="3536" spans="1:10" x14ac:dyDescent="0.25">
      <c r="A3536" s="11" t="s">
        <v>1348</v>
      </c>
      <c r="B3536" t="s">
        <v>1349</v>
      </c>
      <c r="C3536" t="s">
        <v>5204</v>
      </c>
      <c r="D3536" t="s">
        <v>5215</v>
      </c>
      <c r="E3536" t="s">
        <v>5211</v>
      </c>
      <c r="F3536" t="str">
        <f>VLOOKUP($A3536,'Transit IDs'!$A$1:$AK$828,14,FALSE)</f>
        <v>MD</v>
      </c>
      <c r="H3536" s="13"/>
      <c r="I3536" s="13"/>
      <c r="J3536" s="13"/>
    </row>
    <row r="3537" spans="1:10" x14ac:dyDescent="0.25">
      <c r="A3537" s="11" t="s">
        <v>1348</v>
      </c>
      <c r="B3537" t="s">
        <v>1349</v>
      </c>
      <c r="C3537" t="s">
        <v>5204</v>
      </c>
      <c r="D3537" t="s">
        <v>5215</v>
      </c>
      <c r="E3537" t="s">
        <v>5212</v>
      </c>
      <c r="F3537" t="str">
        <f>VLOOKUP($A3537,'Transit IDs'!$A$1:$AK$828,14,FALSE)</f>
        <v>MD</v>
      </c>
      <c r="H3537" s="13"/>
      <c r="I3537" s="13">
        <v>12948</v>
      </c>
      <c r="J3537" s="13"/>
    </row>
    <row r="3538" spans="1:10" x14ac:dyDescent="0.25">
      <c r="A3538" s="11" t="s">
        <v>1348</v>
      </c>
      <c r="B3538" t="s">
        <v>1349</v>
      </c>
      <c r="C3538" t="s">
        <v>5214</v>
      </c>
      <c r="D3538" t="s">
        <v>5215</v>
      </c>
      <c r="E3538" t="s">
        <v>5205</v>
      </c>
      <c r="F3538" t="str">
        <f>VLOOKUP($A3538,'Transit IDs'!$A$1:$AK$828,14,FALSE)</f>
        <v>MD</v>
      </c>
      <c r="H3538" s="13"/>
      <c r="I3538" s="13"/>
      <c r="J3538" s="13"/>
    </row>
    <row r="3539" spans="1:10" x14ac:dyDescent="0.25">
      <c r="A3539" s="11" t="s">
        <v>1348</v>
      </c>
      <c r="B3539" t="s">
        <v>1349</v>
      </c>
      <c r="C3539" t="s">
        <v>5214</v>
      </c>
      <c r="D3539" t="s">
        <v>5215</v>
      </c>
      <c r="E3539" t="s">
        <v>5206</v>
      </c>
      <c r="F3539" t="str">
        <f>VLOOKUP($A3539,'Transit IDs'!$A$1:$AK$828,14,FALSE)</f>
        <v>MD</v>
      </c>
      <c r="H3539" s="13"/>
      <c r="I3539" s="13"/>
      <c r="J3539" s="13"/>
    </row>
    <row r="3540" spans="1:10" x14ac:dyDescent="0.25">
      <c r="A3540" s="11" t="s">
        <v>1348</v>
      </c>
      <c r="B3540" t="s">
        <v>1349</v>
      </c>
      <c r="C3540" t="s">
        <v>5214</v>
      </c>
      <c r="D3540" t="s">
        <v>5215</v>
      </c>
      <c r="E3540" t="s">
        <v>5207</v>
      </c>
      <c r="F3540" t="str">
        <f>VLOOKUP($A3540,'Transit IDs'!$A$1:$AK$828,14,FALSE)</f>
        <v>MD</v>
      </c>
      <c r="H3540" s="13"/>
      <c r="I3540" s="13"/>
      <c r="J3540" s="13"/>
    </row>
    <row r="3541" spans="1:10" x14ac:dyDescent="0.25">
      <c r="A3541" s="11" t="s">
        <v>1348</v>
      </c>
      <c r="B3541" t="s">
        <v>1349</v>
      </c>
      <c r="C3541" t="s">
        <v>5214</v>
      </c>
      <c r="D3541" t="s">
        <v>5215</v>
      </c>
      <c r="E3541" t="s">
        <v>5208</v>
      </c>
      <c r="F3541" t="str">
        <f>VLOOKUP($A3541,'Transit IDs'!$A$1:$AK$828,14,FALSE)</f>
        <v>MD</v>
      </c>
      <c r="H3541" s="13"/>
      <c r="I3541" s="13"/>
      <c r="J3541" s="13"/>
    </row>
    <row r="3542" spans="1:10" x14ac:dyDescent="0.25">
      <c r="A3542" s="11" t="s">
        <v>1348</v>
      </c>
      <c r="B3542" t="s">
        <v>1349</v>
      </c>
      <c r="C3542" t="s">
        <v>5214</v>
      </c>
      <c r="D3542" t="s">
        <v>5215</v>
      </c>
      <c r="E3542" t="s">
        <v>5209</v>
      </c>
      <c r="F3542" t="str">
        <f>VLOOKUP($A3542,'Transit IDs'!$A$1:$AK$828,14,FALSE)</f>
        <v>MD</v>
      </c>
      <c r="H3542" s="13"/>
      <c r="I3542" s="13"/>
      <c r="J3542" s="13"/>
    </row>
    <row r="3543" spans="1:10" x14ac:dyDescent="0.25">
      <c r="A3543" s="11" t="s">
        <v>1348</v>
      </c>
      <c r="B3543" t="s">
        <v>1349</v>
      </c>
      <c r="C3543" t="s">
        <v>5214</v>
      </c>
      <c r="D3543" t="s">
        <v>5215</v>
      </c>
      <c r="E3543" t="s">
        <v>5210</v>
      </c>
      <c r="F3543" t="str">
        <f>VLOOKUP($A3543,'Transit IDs'!$A$1:$AK$828,14,FALSE)</f>
        <v>MD</v>
      </c>
      <c r="H3543" s="13"/>
      <c r="I3543" s="13"/>
      <c r="J3543" s="13"/>
    </row>
    <row r="3544" spans="1:10" x14ac:dyDescent="0.25">
      <c r="A3544" s="11" t="s">
        <v>1348</v>
      </c>
      <c r="B3544" t="s">
        <v>1349</v>
      </c>
      <c r="C3544" t="s">
        <v>5214</v>
      </c>
      <c r="D3544" t="s">
        <v>5215</v>
      </c>
      <c r="E3544" t="s">
        <v>5211</v>
      </c>
      <c r="F3544" t="str">
        <f>VLOOKUP($A3544,'Transit IDs'!$A$1:$AK$828,14,FALSE)</f>
        <v>MD</v>
      </c>
      <c r="H3544" s="13"/>
      <c r="I3544" s="13"/>
      <c r="J3544" s="13"/>
    </row>
    <row r="3545" spans="1:10" x14ac:dyDescent="0.25">
      <c r="A3545" s="11" t="s">
        <v>1348</v>
      </c>
      <c r="B3545" t="s">
        <v>1349</v>
      </c>
      <c r="C3545" t="s">
        <v>5214</v>
      </c>
      <c r="D3545" t="s">
        <v>5215</v>
      </c>
      <c r="E3545" t="s">
        <v>5212</v>
      </c>
      <c r="F3545" t="str">
        <f>VLOOKUP($A3545,'Transit IDs'!$A$1:$AK$828,14,FALSE)</f>
        <v>MD</v>
      </c>
      <c r="H3545" s="13"/>
      <c r="I3545" s="13">
        <v>420092</v>
      </c>
      <c r="J3545" s="13"/>
    </row>
    <row r="3546" spans="1:10" x14ac:dyDescent="0.25">
      <c r="A3546" s="11" t="s">
        <v>1355</v>
      </c>
      <c r="B3546" t="s">
        <v>1356</v>
      </c>
      <c r="C3546" t="s">
        <v>5213</v>
      </c>
      <c r="D3546" t="s">
        <v>4287</v>
      </c>
      <c r="E3546" t="s">
        <v>5205</v>
      </c>
      <c r="F3546" t="str">
        <f>VLOOKUP($A3546,'Transit IDs'!$A$1:$AK$828,14,FALSE)</f>
        <v>PA</v>
      </c>
      <c r="H3546" s="13"/>
      <c r="I3546" s="13"/>
      <c r="J3546" s="13"/>
    </row>
    <row r="3547" spans="1:10" x14ac:dyDescent="0.25">
      <c r="A3547" s="11" t="s">
        <v>1355</v>
      </c>
      <c r="B3547" t="s">
        <v>1356</v>
      </c>
      <c r="C3547" t="s">
        <v>5213</v>
      </c>
      <c r="D3547" t="s">
        <v>4287</v>
      </c>
      <c r="E3547" t="s">
        <v>5206</v>
      </c>
      <c r="F3547" t="str">
        <f>VLOOKUP($A3547,'Transit IDs'!$A$1:$AK$828,14,FALSE)</f>
        <v>PA</v>
      </c>
      <c r="H3547" s="13"/>
      <c r="I3547" s="13"/>
      <c r="J3547" s="13"/>
    </row>
    <row r="3548" spans="1:10" x14ac:dyDescent="0.25">
      <c r="A3548" s="11" t="s">
        <v>1355</v>
      </c>
      <c r="B3548" t="s">
        <v>1356</v>
      </c>
      <c r="C3548" t="s">
        <v>5213</v>
      </c>
      <c r="D3548" t="s">
        <v>4287</v>
      </c>
      <c r="E3548" t="s">
        <v>5207</v>
      </c>
      <c r="F3548" t="str">
        <f>VLOOKUP($A3548,'Transit IDs'!$A$1:$AK$828,14,FALSE)</f>
        <v>PA</v>
      </c>
      <c r="H3548" s="13"/>
      <c r="I3548" s="13"/>
      <c r="J3548" s="13"/>
    </row>
    <row r="3549" spans="1:10" x14ac:dyDescent="0.25">
      <c r="A3549" s="11" t="s">
        <v>1355</v>
      </c>
      <c r="B3549" t="s">
        <v>1356</v>
      </c>
      <c r="C3549" t="s">
        <v>5213</v>
      </c>
      <c r="D3549" t="s">
        <v>4287</v>
      </c>
      <c r="E3549" t="s">
        <v>5208</v>
      </c>
      <c r="F3549" t="str">
        <f>VLOOKUP($A3549,'Transit IDs'!$A$1:$AK$828,14,FALSE)</f>
        <v>PA</v>
      </c>
      <c r="H3549" s="13"/>
      <c r="I3549" s="13"/>
      <c r="J3549" s="13"/>
    </row>
    <row r="3550" spans="1:10" x14ac:dyDescent="0.25">
      <c r="A3550" s="11" t="s">
        <v>1355</v>
      </c>
      <c r="B3550" t="s">
        <v>1356</v>
      </c>
      <c r="C3550" t="s">
        <v>5213</v>
      </c>
      <c r="D3550" t="s">
        <v>4287</v>
      </c>
      <c r="E3550" t="s">
        <v>5209</v>
      </c>
      <c r="F3550" t="str">
        <f>VLOOKUP($A3550,'Transit IDs'!$A$1:$AK$828,14,FALSE)</f>
        <v>PA</v>
      </c>
      <c r="H3550" s="13"/>
      <c r="I3550" s="13"/>
      <c r="J3550" s="13"/>
    </row>
    <row r="3551" spans="1:10" x14ac:dyDescent="0.25">
      <c r="A3551" s="11" t="s">
        <v>1355</v>
      </c>
      <c r="B3551" t="s">
        <v>1356</v>
      </c>
      <c r="C3551" t="s">
        <v>5213</v>
      </c>
      <c r="D3551" t="s">
        <v>4287</v>
      </c>
      <c r="E3551" t="s">
        <v>5210</v>
      </c>
      <c r="F3551" t="str">
        <f>VLOOKUP($A3551,'Transit IDs'!$A$1:$AK$828,14,FALSE)</f>
        <v>PA</v>
      </c>
      <c r="H3551" s="13"/>
      <c r="I3551" s="13"/>
      <c r="J3551" s="13"/>
    </row>
    <row r="3552" spans="1:10" x14ac:dyDescent="0.25">
      <c r="A3552" s="11" t="s">
        <v>1355</v>
      </c>
      <c r="B3552" t="s">
        <v>1356</v>
      </c>
      <c r="C3552" t="s">
        <v>5213</v>
      </c>
      <c r="D3552" t="s">
        <v>4287</v>
      </c>
      <c r="E3552" t="s">
        <v>5211</v>
      </c>
      <c r="F3552" t="str">
        <f>VLOOKUP($A3552,'Transit IDs'!$A$1:$AK$828,14,FALSE)</f>
        <v>PA</v>
      </c>
      <c r="H3552" s="13"/>
      <c r="I3552" s="13"/>
      <c r="J3552" s="13"/>
    </row>
    <row r="3553" spans="1:10" x14ac:dyDescent="0.25">
      <c r="A3553" s="11" t="s">
        <v>1355</v>
      </c>
      <c r="B3553" t="s">
        <v>1356</v>
      </c>
      <c r="C3553" t="s">
        <v>5213</v>
      </c>
      <c r="D3553" t="s">
        <v>4287</v>
      </c>
      <c r="E3553" t="s">
        <v>5212</v>
      </c>
      <c r="F3553" t="str">
        <f>VLOOKUP($A3553,'Transit IDs'!$A$1:$AK$828,14,FALSE)</f>
        <v>PA</v>
      </c>
      <c r="H3553" s="13"/>
      <c r="I3553" s="13">
        <v>15483</v>
      </c>
      <c r="J3553" s="13">
        <v>134363</v>
      </c>
    </row>
    <row r="3554" spans="1:10" x14ac:dyDescent="0.25">
      <c r="A3554" s="11" t="s">
        <v>1355</v>
      </c>
      <c r="B3554" t="s">
        <v>1356</v>
      </c>
      <c r="C3554" t="s">
        <v>5214</v>
      </c>
      <c r="D3554" t="s">
        <v>4287</v>
      </c>
      <c r="E3554" t="s">
        <v>5205</v>
      </c>
      <c r="F3554" t="str">
        <f>VLOOKUP($A3554,'Transit IDs'!$A$1:$AK$828,14,FALSE)</f>
        <v>PA</v>
      </c>
      <c r="H3554" s="13"/>
      <c r="I3554" s="13"/>
      <c r="J3554" s="13"/>
    </row>
    <row r="3555" spans="1:10" x14ac:dyDescent="0.25">
      <c r="A3555" s="11" t="s">
        <v>1355</v>
      </c>
      <c r="B3555" t="s">
        <v>1356</v>
      </c>
      <c r="C3555" t="s">
        <v>5214</v>
      </c>
      <c r="D3555" t="s">
        <v>4287</v>
      </c>
      <c r="E3555" t="s">
        <v>5206</v>
      </c>
      <c r="F3555" t="str">
        <f>VLOOKUP($A3555,'Transit IDs'!$A$1:$AK$828,14,FALSE)</f>
        <v>PA</v>
      </c>
      <c r="H3555" s="13"/>
      <c r="I3555" s="13"/>
      <c r="J3555" s="13"/>
    </row>
    <row r="3556" spans="1:10" x14ac:dyDescent="0.25">
      <c r="A3556" s="11" t="s">
        <v>1355</v>
      </c>
      <c r="B3556" t="s">
        <v>1356</v>
      </c>
      <c r="C3556" t="s">
        <v>5214</v>
      </c>
      <c r="D3556" t="s">
        <v>4287</v>
      </c>
      <c r="E3556" t="s">
        <v>5207</v>
      </c>
      <c r="F3556" t="str">
        <f>VLOOKUP($A3556,'Transit IDs'!$A$1:$AK$828,14,FALSE)</f>
        <v>PA</v>
      </c>
      <c r="H3556" s="13"/>
      <c r="I3556" s="13"/>
      <c r="J3556" s="13"/>
    </row>
    <row r="3557" spans="1:10" x14ac:dyDescent="0.25">
      <c r="A3557" s="11" t="s">
        <v>1355</v>
      </c>
      <c r="B3557" t="s">
        <v>1356</v>
      </c>
      <c r="C3557" t="s">
        <v>5214</v>
      </c>
      <c r="D3557" t="s">
        <v>4287</v>
      </c>
      <c r="E3557" t="s">
        <v>5208</v>
      </c>
      <c r="F3557" t="str">
        <f>VLOOKUP($A3557,'Transit IDs'!$A$1:$AK$828,14,FALSE)</f>
        <v>PA</v>
      </c>
      <c r="H3557" s="13"/>
      <c r="I3557" s="13"/>
      <c r="J3557" s="13"/>
    </row>
    <row r="3558" spans="1:10" x14ac:dyDescent="0.25">
      <c r="A3558" s="11" t="s">
        <v>1355</v>
      </c>
      <c r="B3558" t="s">
        <v>1356</v>
      </c>
      <c r="C3558" t="s">
        <v>5214</v>
      </c>
      <c r="D3558" t="s">
        <v>4287</v>
      </c>
      <c r="E3558" t="s">
        <v>5209</v>
      </c>
      <c r="F3558" t="str">
        <f>VLOOKUP($A3558,'Transit IDs'!$A$1:$AK$828,14,FALSE)</f>
        <v>PA</v>
      </c>
      <c r="H3558" s="13"/>
      <c r="I3558" s="13">
        <v>2113</v>
      </c>
      <c r="J3558" s="13">
        <v>32519</v>
      </c>
    </row>
    <row r="3559" spans="1:10" x14ac:dyDescent="0.25">
      <c r="A3559" s="11" t="s">
        <v>1355</v>
      </c>
      <c r="B3559" t="s">
        <v>1356</v>
      </c>
      <c r="C3559" t="s">
        <v>5214</v>
      </c>
      <c r="D3559" t="s">
        <v>4287</v>
      </c>
      <c r="E3559" t="s">
        <v>5210</v>
      </c>
      <c r="F3559" t="str">
        <f>VLOOKUP($A3559,'Transit IDs'!$A$1:$AK$828,14,FALSE)</f>
        <v>PA</v>
      </c>
      <c r="H3559" s="13"/>
      <c r="I3559" s="13">
        <v>403</v>
      </c>
      <c r="J3559" s="13">
        <v>6202</v>
      </c>
    </row>
    <row r="3560" spans="1:10" x14ac:dyDescent="0.25">
      <c r="A3560" s="11" t="s">
        <v>1355</v>
      </c>
      <c r="B3560" t="s">
        <v>1356</v>
      </c>
      <c r="C3560" t="s">
        <v>5214</v>
      </c>
      <c r="D3560" t="s">
        <v>4287</v>
      </c>
      <c r="E3560" t="s">
        <v>5211</v>
      </c>
      <c r="F3560" t="str">
        <f>VLOOKUP($A3560,'Transit IDs'!$A$1:$AK$828,14,FALSE)</f>
        <v>PA</v>
      </c>
      <c r="H3560" s="13"/>
      <c r="I3560" s="13">
        <v>0</v>
      </c>
      <c r="J3560" s="13">
        <v>0</v>
      </c>
    </row>
    <row r="3561" spans="1:10" x14ac:dyDescent="0.25">
      <c r="A3561" s="11" t="s">
        <v>1355</v>
      </c>
      <c r="B3561" t="s">
        <v>1356</v>
      </c>
      <c r="C3561" t="s">
        <v>5214</v>
      </c>
      <c r="D3561" t="s">
        <v>4287</v>
      </c>
      <c r="E3561" t="s">
        <v>5212</v>
      </c>
      <c r="F3561" t="str">
        <f>VLOOKUP($A3561,'Transit IDs'!$A$1:$AK$828,14,FALSE)</f>
        <v>PA</v>
      </c>
      <c r="H3561" s="13"/>
      <c r="I3561" s="13">
        <v>564478</v>
      </c>
      <c r="J3561" s="13">
        <v>8687316</v>
      </c>
    </row>
    <row r="3562" spans="1:10" x14ac:dyDescent="0.25">
      <c r="A3562" s="11" t="s">
        <v>1361</v>
      </c>
      <c r="B3562" t="s">
        <v>1362</v>
      </c>
      <c r="C3562" t="s">
        <v>5204</v>
      </c>
      <c r="D3562" t="s">
        <v>5215</v>
      </c>
      <c r="E3562" t="s">
        <v>5205</v>
      </c>
      <c r="F3562" t="str">
        <f>VLOOKUP($A3562,'Transit IDs'!$A$1:$AK$828,14,FALSE)</f>
        <v>VA</v>
      </c>
      <c r="H3562" s="13"/>
      <c r="I3562" s="13"/>
      <c r="J3562" s="13"/>
    </row>
    <row r="3563" spans="1:10" x14ac:dyDescent="0.25">
      <c r="A3563" s="11" t="s">
        <v>1361</v>
      </c>
      <c r="B3563" t="s">
        <v>1362</v>
      </c>
      <c r="C3563" t="s">
        <v>5204</v>
      </c>
      <c r="D3563" t="s">
        <v>5215</v>
      </c>
      <c r="E3563" t="s">
        <v>5206</v>
      </c>
      <c r="F3563" t="str">
        <f>VLOOKUP($A3563,'Transit IDs'!$A$1:$AK$828,14,FALSE)</f>
        <v>VA</v>
      </c>
      <c r="H3563" s="13"/>
      <c r="I3563" s="13"/>
      <c r="J3563" s="13"/>
    </row>
    <row r="3564" spans="1:10" x14ac:dyDescent="0.25">
      <c r="A3564" s="11" t="s">
        <v>1361</v>
      </c>
      <c r="B3564" t="s">
        <v>1362</v>
      </c>
      <c r="C3564" t="s">
        <v>5204</v>
      </c>
      <c r="D3564" t="s">
        <v>5215</v>
      </c>
      <c r="E3564" t="s">
        <v>5207</v>
      </c>
      <c r="F3564" t="str">
        <f>VLOOKUP($A3564,'Transit IDs'!$A$1:$AK$828,14,FALSE)</f>
        <v>VA</v>
      </c>
      <c r="H3564" s="13"/>
      <c r="I3564" s="13"/>
      <c r="J3564" s="13"/>
    </row>
    <row r="3565" spans="1:10" x14ac:dyDescent="0.25">
      <c r="A3565" s="11" t="s">
        <v>1361</v>
      </c>
      <c r="B3565" t="s">
        <v>1362</v>
      </c>
      <c r="C3565" t="s">
        <v>5204</v>
      </c>
      <c r="D3565" t="s">
        <v>5215</v>
      </c>
      <c r="E3565" t="s">
        <v>5208</v>
      </c>
      <c r="F3565" t="str">
        <f>VLOOKUP($A3565,'Transit IDs'!$A$1:$AK$828,14,FALSE)</f>
        <v>VA</v>
      </c>
      <c r="H3565" s="13"/>
      <c r="I3565" s="13"/>
      <c r="J3565" s="13"/>
    </row>
    <row r="3566" spans="1:10" x14ac:dyDescent="0.25">
      <c r="A3566" s="11" t="s">
        <v>1361</v>
      </c>
      <c r="B3566" t="s">
        <v>1362</v>
      </c>
      <c r="C3566" t="s">
        <v>5204</v>
      </c>
      <c r="D3566" t="s">
        <v>5215</v>
      </c>
      <c r="E3566" t="s">
        <v>5209</v>
      </c>
      <c r="F3566" t="str">
        <f>VLOOKUP($A3566,'Transit IDs'!$A$1:$AK$828,14,FALSE)</f>
        <v>VA</v>
      </c>
      <c r="H3566" s="13"/>
      <c r="I3566" s="13">
        <v>1178</v>
      </c>
      <c r="J3566" s="13">
        <v>13601</v>
      </c>
    </row>
    <row r="3567" spans="1:10" x14ac:dyDescent="0.25">
      <c r="A3567" s="11" t="s">
        <v>1361</v>
      </c>
      <c r="B3567" t="s">
        <v>1362</v>
      </c>
      <c r="C3567" t="s">
        <v>5204</v>
      </c>
      <c r="D3567" t="s">
        <v>5215</v>
      </c>
      <c r="E3567" t="s">
        <v>5210</v>
      </c>
      <c r="F3567" t="str">
        <f>VLOOKUP($A3567,'Transit IDs'!$A$1:$AK$828,14,FALSE)</f>
        <v>VA</v>
      </c>
      <c r="H3567" s="13"/>
      <c r="I3567" s="13">
        <v>398</v>
      </c>
      <c r="J3567" s="13">
        <v>4385</v>
      </c>
    </row>
    <row r="3568" spans="1:10" x14ac:dyDescent="0.25">
      <c r="A3568" s="11" t="s">
        <v>1361</v>
      </c>
      <c r="B3568" t="s">
        <v>1362</v>
      </c>
      <c r="C3568" t="s">
        <v>5204</v>
      </c>
      <c r="D3568" t="s">
        <v>5215</v>
      </c>
      <c r="E3568" t="s">
        <v>5211</v>
      </c>
      <c r="F3568" t="str">
        <f>VLOOKUP($A3568,'Transit IDs'!$A$1:$AK$828,14,FALSE)</f>
        <v>VA</v>
      </c>
      <c r="H3568" s="13"/>
      <c r="I3568" s="13">
        <v>211</v>
      </c>
      <c r="J3568" s="13">
        <v>2408</v>
      </c>
    </row>
    <row r="3569" spans="1:10" x14ac:dyDescent="0.25">
      <c r="A3569" s="11" t="s">
        <v>1361</v>
      </c>
      <c r="B3569" t="s">
        <v>1362</v>
      </c>
      <c r="C3569" t="s">
        <v>5204</v>
      </c>
      <c r="D3569" t="s">
        <v>5215</v>
      </c>
      <c r="E3569" t="s">
        <v>5212</v>
      </c>
      <c r="F3569" t="str">
        <f>VLOOKUP($A3569,'Transit IDs'!$A$1:$AK$828,14,FALSE)</f>
        <v>VA</v>
      </c>
      <c r="H3569" s="13"/>
      <c r="I3569" s="13">
        <v>329954</v>
      </c>
      <c r="J3569" s="13">
        <v>3805400</v>
      </c>
    </row>
    <row r="3570" spans="1:10" x14ac:dyDescent="0.25">
      <c r="A3570" s="11" t="s">
        <v>1365</v>
      </c>
      <c r="B3570" t="s">
        <v>1366</v>
      </c>
      <c r="C3570" t="s">
        <v>5204</v>
      </c>
      <c r="D3570" t="s">
        <v>4287</v>
      </c>
      <c r="E3570" t="s">
        <v>5205</v>
      </c>
      <c r="F3570" t="str">
        <f>VLOOKUP($A3570,'Transit IDs'!$A$1:$AK$828,14,FALSE)</f>
        <v>MD</v>
      </c>
      <c r="H3570" s="13"/>
      <c r="I3570" s="13"/>
      <c r="J3570" s="13"/>
    </row>
    <row r="3571" spans="1:10" x14ac:dyDescent="0.25">
      <c r="A3571" s="11" t="s">
        <v>1365</v>
      </c>
      <c r="B3571" t="s">
        <v>1366</v>
      </c>
      <c r="C3571" t="s">
        <v>5204</v>
      </c>
      <c r="D3571" t="s">
        <v>4287</v>
      </c>
      <c r="E3571" t="s">
        <v>5206</v>
      </c>
      <c r="F3571" t="str">
        <f>VLOOKUP($A3571,'Transit IDs'!$A$1:$AK$828,14,FALSE)</f>
        <v>MD</v>
      </c>
      <c r="H3571" s="13"/>
      <c r="I3571" s="13"/>
      <c r="J3571" s="13"/>
    </row>
    <row r="3572" spans="1:10" x14ac:dyDescent="0.25">
      <c r="A3572" s="11" t="s">
        <v>1365</v>
      </c>
      <c r="B3572" t="s">
        <v>1366</v>
      </c>
      <c r="C3572" t="s">
        <v>5204</v>
      </c>
      <c r="D3572" t="s">
        <v>4287</v>
      </c>
      <c r="E3572" t="s">
        <v>5207</v>
      </c>
      <c r="F3572" t="str">
        <f>VLOOKUP($A3572,'Transit IDs'!$A$1:$AK$828,14,FALSE)</f>
        <v>MD</v>
      </c>
      <c r="H3572" s="13"/>
      <c r="I3572" s="13"/>
      <c r="J3572" s="13"/>
    </row>
    <row r="3573" spans="1:10" x14ac:dyDescent="0.25">
      <c r="A3573" s="11" t="s">
        <v>1365</v>
      </c>
      <c r="B3573" t="s">
        <v>1366</v>
      </c>
      <c r="C3573" t="s">
        <v>5204</v>
      </c>
      <c r="D3573" t="s">
        <v>4287</v>
      </c>
      <c r="E3573" t="s">
        <v>5208</v>
      </c>
      <c r="F3573" t="str">
        <f>VLOOKUP($A3573,'Transit IDs'!$A$1:$AK$828,14,FALSE)</f>
        <v>MD</v>
      </c>
      <c r="H3573" s="13"/>
      <c r="I3573" s="13"/>
      <c r="J3573" s="13"/>
    </row>
    <row r="3574" spans="1:10" x14ac:dyDescent="0.25">
      <c r="A3574" s="11" t="s">
        <v>1365</v>
      </c>
      <c r="B3574" t="s">
        <v>1366</v>
      </c>
      <c r="C3574" t="s">
        <v>5204</v>
      </c>
      <c r="D3574" t="s">
        <v>4287</v>
      </c>
      <c r="E3574" t="s">
        <v>5209</v>
      </c>
      <c r="F3574" t="str">
        <f>VLOOKUP($A3574,'Transit IDs'!$A$1:$AK$828,14,FALSE)</f>
        <v>MD</v>
      </c>
      <c r="H3574" s="13"/>
      <c r="I3574" s="13">
        <v>307</v>
      </c>
      <c r="J3574" s="13">
        <v>3748</v>
      </c>
    </row>
    <row r="3575" spans="1:10" x14ac:dyDescent="0.25">
      <c r="A3575" s="11" t="s">
        <v>1365</v>
      </c>
      <c r="B3575" t="s">
        <v>1366</v>
      </c>
      <c r="C3575" t="s">
        <v>5204</v>
      </c>
      <c r="D3575" t="s">
        <v>4287</v>
      </c>
      <c r="E3575" t="s">
        <v>5210</v>
      </c>
      <c r="F3575" t="str">
        <f>VLOOKUP($A3575,'Transit IDs'!$A$1:$AK$828,14,FALSE)</f>
        <v>MD</v>
      </c>
      <c r="H3575" s="13"/>
      <c r="I3575" s="13">
        <v>55</v>
      </c>
      <c r="J3575" s="13">
        <v>672</v>
      </c>
    </row>
    <row r="3576" spans="1:10" x14ac:dyDescent="0.25">
      <c r="A3576" s="11" t="s">
        <v>1365</v>
      </c>
      <c r="B3576" t="s">
        <v>1366</v>
      </c>
      <c r="C3576" t="s">
        <v>5204</v>
      </c>
      <c r="D3576" t="s">
        <v>4287</v>
      </c>
      <c r="E3576" t="s">
        <v>5211</v>
      </c>
      <c r="F3576" t="str">
        <f>VLOOKUP($A3576,'Transit IDs'!$A$1:$AK$828,14,FALSE)</f>
        <v>MD</v>
      </c>
      <c r="H3576" s="13"/>
      <c r="I3576" s="13">
        <v>11</v>
      </c>
      <c r="J3576" s="13">
        <v>134</v>
      </c>
    </row>
    <row r="3577" spans="1:10" x14ac:dyDescent="0.25">
      <c r="A3577" s="11" t="s">
        <v>1365</v>
      </c>
      <c r="B3577" t="s">
        <v>1366</v>
      </c>
      <c r="C3577" t="s">
        <v>5204</v>
      </c>
      <c r="D3577" t="s">
        <v>4287</v>
      </c>
      <c r="E3577" t="s">
        <v>5212</v>
      </c>
      <c r="F3577" t="str">
        <f>VLOOKUP($A3577,'Transit IDs'!$A$1:$AK$828,14,FALSE)</f>
        <v>MD</v>
      </c>
      <c r="H3577" s="13"/>
      <c r="I3577" s="13">
        <v>82041</v>
      </c>
      <c r="J3577" s="13">
        <v>1001721</v>
      </c>
    </row>
    <row r="3578" spans="1:10" x14ac:dyDescent="0.25">
      <c r="A3578" s="11" t="s">
        <v>1365</v>
      </c>
      <c r="B3578" t="s">
        <v>1366</v>
      </c>
      <c r="C3578" t="s">
        <v>5214</v>
      </c>
      <c r="D3578" t="s">
        <v>4287</v>
      </c>
      <c r="E3578" t="s">
        <v>5205</v>
      </c>
      <c r="F3578" t="str">
        <f>VLOOKUP($A3578,'Transit IDs'!$A$1:$AK$828,14,FALSE)</f>
        <v>MD</v>
      </c>
      <c r="H3578" s="13"/>
      <c r="I3578" s="13"/>
      <c r="J3578" s="13"/>
    </row>
    <row r="3579" spans="1:10" x14ac:dyDescent="0.25">
      <c r="A3579" s="11" t="s">
        <v>1365</v>
      </c>
      <c r="B3579" t="s">
        <v>1366</v>
      </c>
      <c r="C3579" t="s">
        <v>5214</v>
      </c>
      <c r="D3579" t="s">
        <v>4287</v>
      </c>
      <c r="E3579" t="s">
        <v>5206</v>
      </c>
      <c r="F3579" t="str">
        <f>VLOOKUP($A3579,'Transit IDs'!$A$1:$AK$828,14,FALSE)</f>
        <v>MD</v>
      </c>
      <c r="H3579" s="13"/>
      <c r="I3579" s="13"/>
      <c r="J3579" s="13"/>
    </row>
    <row r="3580" spans="1:10" x14ac:dyDescent="0.25">
      <c r="A3580" s="11" t="s">
        <v>1365</v>
      </c>
      <c r="B3580" t="s">
        <v>1366</v>
      </c>
      <c r="C3580" t="s">
        <v>5214</v>
      </c>
      <c r="D3580" t="s">
        <v>4287</v>
      </c>
      <c r="E3580" t="s">
        <v>5207</v>
      </c>
      <c r="F3580" t="str">
        <f>VLOOKUP($A3580,'Transit IDs'!$A$1:$AK$828,14,FALSE)</f>
        <v>MD</v>
      </c>
      <c r="H3580" s="13"/>
      <c r="I3580" s="13"/>
      <c r="J3580" s="13"/>
    </row>
    <row r="3581" spans="1:10" x14ac:dyDescent="0.25">
      <c r="A3581" s="11" t="s">
        <v>1365</v>
      </c>
      <c r="B3581" t="s">
        <v>1366</v>
      </c>
      <c r="C3581" t="s">
        <v>5214</v>
      </c>
      <c r="D3581" t="s">
        <v>4287</v>
      </c>
      <c r="E3581" t="s">
        <v>5208</v>
      </c>
      <c r="F3581" t="str">
        <f>VLOOKUP($A3581,'Transit IDs'!$A$1:$AK$828,14,FALSE)</f>
        <v>MD</v>
      </c>
      <c r="H3581" s="13"/>
      <c r="I3581" s="13"/>
      <c r="J3581" s="13"/>
    </row>
    <row r="3582" spans="1:10" x14ac:dyDescent="0.25">
      <c r="A3582" s="11" t="s">
        <v>1365</v>
      </c>
      <c r="B3582" t="s">
        <v>1366</v>
      </c>
      <c r="C3582" t="s">
        <v>5214</v>
      </c>
      <c r="D3582" t="s">
        <v>4287</v>
      </c>
      <c r="E3582" t="s">
        <v>5209</v>
      </c>
      <c r="F3582" t="str">
        <f>VLOOKUP($A3582,'Transit IDs'!$A$1:$AK$828,14,FALSE)</f>
        <v>MD</v>
      </c>
      <c r="H3582" s="13"/>
      <c r="I3582" s="13">
        <v>3269</v>
      </c>
      <c r="J3582" s="13">
        <v>26152</v>
      </c>
    </row>
    <row r="3583" spans="1:10" x14ac:dyDescent="0.25">
      <c r="A3583" s="11" t="s">
        <v>1365</v>
      </c>
      <c r="B3583" t="s">
        <v>1366</v>
      </c>
      <c r="C3583" t="s">
        <v>5214</v>
      </c>
      <c r="D3583" t="s">
        <v>4287</v>
      </c>
      <c r="E3583" t="s">
        <v>5210</v>
      </c>
      <c r="F3583" t="str">
        <f>VLOOKUP($A3583,'Transit IDs'!$A$1:$AK$828,14,FALSE)</f>
        <v>MD</v>
      </c>
      <c r="H3583" s="13"/>
      <c r="I3583" s="13">
        <v>2042</v>
      </c>
      <c r="J3583" s="13">
        <v>16030</v>
      </c>
    </row>
    <row r="3584" spans="1:10" x14ac:dyDescent="0.25">
      <c r="A3584" s="11" t="s">
        <v>1365</v>
      </c>
      <c r="B3584" t="s">
        <v>1366</v>
      </c>
      <c r="C3584" t="s">
        <v>5214</v>
      </c>
      <c r="D3584" t="s">
        <v>4287</v>
      </c>
      <c r="E3584" t="s">
        <v>5211</v>
      </c>
      <c r="F3584" t="str">
        <f>VLOOKUP($A3584,'Transit IDs'!$A$1:$AK$828,14,FALSE)</f>
        <v>MD</v>
      </c>
      <c r="H3584" s="13"/>
      <c r="I3584" s="13">
        <v>614</v>
      </c>
      <c r="J3584" s="13">
        <v>4881</v>
      </c>
    </row>
    <row r="3585" spans="1:10" x14ac:dyDescent="0.25">
      <c r="A3585" s="11" t="s">
        <v>1365</v>
      </c>
      <c r="B3585" t="s">
        <v>1366</v>
      </c>
      <c r="C3585" t="s">
        <v>5214</v>
      </c>
      <c r="D3585" t="s">
        <v>4287</v>
      </c>
      <c r="E3585" t="s">
        <v>5212</v>
      </c>
      <c r="F3585" t="str">
        <f>VLOOKUP($A3585,'Transit IDs'!$A$1:$AK$828,14,FALSE)</f>
        <v>MD</v>
      </c>
      <c r="H3585" s="13"/>
      <c r="I3585" s="13">
        <v>977668</v>
      </c>
      <c r="J3585" s="13">
        <v>7764179</v>
      </c>
    </row>
    <row r="3586" spans="1:10" x14ac:dyDescent="0.25">
      <c r="A3586" s="11" t="s">
        <v>1372</v>
      </c>
      <c r="B3586" t="s">
        <v>1373</v>
      </c>
      <c r="C3586" t="s">
        <v>5204</v>
      </c>
      <c r="D3586" t="s">
        <v>4287</v>
      </c>
      <c r="E3586" t="s">
        <v>5205</v>
      </c>
      <c r="F3586" t="str">
        <f>VLOOKUP($A3586,'Transit IDs'!$A$1:$AK$828,14,FALSE)</f>
        <v>MD</v>
      </c>
      <c r="H3586" s="13"/>
      <c r="I3586" s="13"/>
      <c r="J3586" s="13"/>
    </row>
    <row r="3587" spans="1:10" x14ac:dyDescent="0.25">
      <c r="A3587" s="11" t="s">
        <v>1372</v>
      </c>
      <c r="B3587" t="s">
        <v>1373</v>
      </c>
      <c r="C3587" t="s">
        <v>5204</v>
      </c>
      <c r="D3587" t="s">
        <v>4287</v>
      </c>
      <c r="E3587" t="s">
        <v>5206</v>
      </c>
      <c r="F3587" t="str">
        <f>VLOOKUP($A3587,'Transit IDs'!$A$1:$AK$828,14,FALSE)</f>
        <v>MD</v>
      </c>
      <c r="H3587" s="13"/>
      <c r="I3587" s="13"/>
      <c r="J3587" s="13"/>
    </row>
    <row r="3588" spans="1:10" x14ac:dyDescent="0.25">
      <c r="A3588" s="11" t="s">
        <v>1372</v>
      </c>
      <c r="B3588" t="s">
        <v>1373</v>
      </c>
      <c r="C3588" t="s">
        <v>5204</v>
      </c>
      <c r="D3588" t="s">
        <v>4287</v>
      </c>
      <c r="E3588" t="s">
        <v>5207</v>
      </c>
      <c r="F3588" t="str">
        <f>VLOOKUP($A3588,'Transit IDs'!$A$1:$AK$828,14,FALSE)</f>
        <v>MD</v>
      </c>
      <c r="H3588" s="13"/>
      <c r="I3588" s="13"/>
      <c r="J3588" s="13"/>
    </row>
    <row r="3589" spans="1:10" x14ac:dyDescent="0.25">
      <c r="A3589" s="11" t="s">
        <v>1372</v>
      </c>
      <c r="B3589" t="s">
        <v>1373</v>
      </c>
      <c r="C3589" t="s">
        <v>5204</v>
      </c>
      <c r="D3589" t="s">
        <v>4287</v>
      </c>
      <c r="E3589" t="s">
        <v>5208</v>
      </c>
      <c r="F3589" t="str">
        <f>VLOOKUP($A3589,'Transit IDs'!$A$1:$AK$828,14,FALSE)</f>
        <v>MD</v>
      </c>
      <c r="H3589" s="13"/>
      <c r="I3589" s="13"/>
      <c r="J3589" s="13"/>
    </row>
    <row r="3590" spans="1:10" x14ac:dyDescent="0.25">
      <c r="A3590" s="11" t="s">
        <v>1372</v>
      </c>
      <c r="B3590" t="s">
        <v>1373</v>
      </c>
      <c r="C3590" t="s">
        <v>5204</v>
      </c>
      <c r="D3590" t="s">
        <v>4287</v>
      </c>
      <c r="E3590" t="s">
        <v>5209</v>
      </c>
      <c r="F3590" t="str">
        <f>VLOOKUP($A3590,'Transit IDs'!$A$1:$AK$828,14,FALSE)</f>
        <v>MD</v>
      </c>
      <c r="H3590" s="13"/>
      <c r="I3590" s="13">
        <v>67</v>
      </c>
      <c r="J3590" s="13">
        <v>557</v>
      </c>
    </row>
    <row r="3591" spans="1:10" x14ac:dyDescent="0.25">
      <c r="A3591" s="11" t="s">
        <v>1372</v>
      </c>
      <c r="B3591" t="s">
        <v>1373</v>
      </c>
      <c r="C3591" t="s">
        <v>5204</v>
      </c>
      <c r="D3591" t="s">
        <v>4287</v>
      </c>
      <c r="E3591" t="s">
        <v>5210</v>
      </c>
      <c r="F3591" t="str">
        <f>VLOOKUP($A3591,'Transit IDs'!$A$1:$AK$828,14,FALSE)</f>
        <v>MD</v>
      </c>
      <c r="H3591" s="13"/>
      <c r="I3591" s="13">
        <v>24</v>
      </c>
      <c r="J3591" s="13">
        <v>199</v>
      </c>
    </row>
    <row r="3592" spans="1:10" x14ac:dyDescent="0.25">
      <c r="A3592" s="11" t="s">
        <v>1372</v>
      </c>
      <c r="B3592" t="s">
        <v>1373</v>
      </c>
      <c r="C3592" t="s">
        <v>5204</v>
      </c>
      <c r="D3592" t="s">
        <v>4287</v>
      </c>
      <c r="E3592" t="s">
        <v>5211</v>
      </c>
      <c r="F3592" t="str">
        <f>VLOOKUP($A3592,'Transit IDs'!$A$1:$AK$828,14,FALSE)</f>
        <v>MD</v>
      </c>
      <c r="H3592" s="13"/>
      <c r="I3592" s="13">
        <v>9</v>
      </c>
      <c r="J3592" s="13">
        <v>75</v>
      </c>
    </row>
    <row r="3593" spans="1:10" x14ac:dyDescent="0.25">
      <c r="A3593" s="11" t="s">
        <v>1372</v>
      </c>
      <c r="B3593" t="s">
        <v>1373</v>
      </c>
      <c r="C3593" t="s">
        <v>5204</v>
      </c>
      <c r="D3593" t="s">
        <v>4287</v>
      </c>
      <c r="E3593" t="s">
        <v>5212</v>
      </c>
      <c r="F3593" t="str">
        <f>VLOOKUP($A3593,'Transit IDs'!$A$1:$AK$828,14,FALSE)</f>
        <v>MD</v>
      </c>
      <c r="H3593" s="13"/>
      <c r="I3593" s="13">
        <v>18750</v>
      </c>
      <c r="J3593" s="13">
        <v>155858</v>
      </c>
    </row>
    <row r="3594" spans="1:10" x14ac:dyDescent="0.25">
      <c r="A3594" s="11" t="s">
        <v>1372</v>
      </c>
      <c r="B3594" t="s">
        <v>1373</v>
      </c>
      <c r="C3594" t="s">
        <v>5213</v>
      </c>
      <c r="D3594" t="s">
        <v>4287</v>
      </c>
      <c r="E3594" t="s">
        <v>5205</v>
      </c>
      <c r="F3594" t="str">
        <f>VLOOKUP($A3594,'Transit IDs'!$A$1:$AK$828,14,FALSE)</f>
        <v>MD</v>
      </c>
      <c r="H3594" s="13"/>
      <c r="I3594" s="13"/>
      <c r="J3594" s="13"/>
    </row>
    <row r="3595" spans="1:10" x14ac:dyDescent="0.25">
      <c r="A3595" s="11" t="s">
        <v>1372</v>
      </c>
      <c r="B3595" t="s">
        <v>1373</v>
      </c>
      <c r="C3595" t="s">
        <v>5213</v>
      </c>
      <c r="D3595" t="s">
        <v>4287</v>
      </c>
      <c r="E3595" t="s">
        <v>5206</v>
      </c>
      <c r="F3595" t="str">
        <f>VLOOKUP($A3595,'Transit IDs'!$A$1:$AK$828,14,FALSE)</f>
        <v>MD</v>
      </c>
      <c r="H3595" s="13"/>
      <c r="I3595" s="13"/>
      <c r="J3595" s="13"/>
    </row>
    <row r="3596" spans="1:10" x14ac:dyDescent="0.25">
      <c r="A3596" s="11" t="s">
        <v>1372</v>
      </c>
      <c r="B3596" t="s">
        <v>1373</v>
      </c>
      <c r="C3596" t="s">
        <v>5213</v>
      </c>
      <c r="D3596" t="s">
        <v>4287</v>
      </c>
      <c r="E3596" t="s">
        <v>5207</v>
      </c>
      <c r="F3596" t="str">
        <f>VLOOKUP($A3596,'Transit IDs'!$A$1:$AK$828,14,FALSE)</f>
        <v>MD</v>
      </c>
      <c r="H3596" s="13"/>
      <c r="I3596" s="13"/>
      <c r="J3596" s="13"/>
    </row>
    <row r="3597" spans="1:10" x14ac:dyDescent="0.25">
      <c r="A3597" s="11" t="s">
        <v>1372</v>
      </c>
      <c r="B3597" t="s">
        <v>1373</v>
      </c>
      <c r="C3597" t="s">
        <v>5213</v>
      </c>
      <c r="D3597" t="s">
        <v>4287</v>
      </c>
      <c r="E3597" t="s">
        <v>5208</v>
      </c>
      <c r="F3597" t="str">
        <f>VLOOKUP($A3597,'Transit IDs'!$A$1:$AK$828,14,FALSE)</f>
        <v>MD</v>
      </c>
      <c r="H3597" s="13"/>
      <c r="I3597" s="13"/>
      <c r="J3597" s="13"/>
    </row>
    <row r="3598" spans="1:10" x14ac:dyDescent="0.25">
      <c r="A3598" s="11" t="s">
        <v>1372</v>
      </c>
      <c r="B3598" t="s">
        <v>1373</v>
      </c>
      <c r="C3598" t="s">
        <v>5213</v>
      </c>
      <c r="D3598" t="s">
        <v>4287</v>
      </c>
      <c r="E3598" t="s">
        <v>5209</v>
      </c>
      <c r="F3598" t="str">
        <f>VLOOKUP($A3598,'Transit IDs'!$A$1:$AK$828,14,FALSE)</f>
        <v>MD</v>
      </c>
      <c r="H3598" s="13"/>
      <c r="I3598" s="13"/>
      <c r="J3598" s="13"/>
    </row>
    <row r="3599" spans="1:10" x14ac:dyDescent="0.25">
      <c r="A3599" s="11" t="s">
        <v>1372</v>
      </c>
      <c r="B3599" t="s">
        <v>1373</v>
      </c>
      <c r="C3599" t="s">
        <v>5213</v>
      </c>
      <c r="D3599" t="s">
        <v>4287</v>
      </c>
      <c r="E3599" t="s">
        <v>5210</v>
      </c>
      <c r="F3599" t="str">
        <f>VLOOKUP($A3599,'Transit IDs'!$A$1:$AK$828,14,FALSE)</f>
        <v>MD</v>
      </c>
      <c r="H3599" s="13"/>
      <c r="I3599" s="13"/>
      <c r="J3599" s="13"/>
    </row>
    <row r="3600" spans="1:10" x14ac:dyDescent="0.25">
      <c r="A3600" s="11" t="s">
        <v>1372</v>
      </c>
      <c r="B3600" t="s">
        <v>1373</v>
      </c>
      <c r="C3600" t="s">
        <v>5213</v>
      </c>
      <c r="D3600" t="s">
        <v>4287</v>
      </c>
      <c r="E3600" t="s">
        <v>5211</v>
      </c>
      <c r="F3600" t="str">
        <f>VLOOKUP($A3600,'Transit IDs'!$A$1:$AK$828,14,FALSE)</f>
        <v>MD</v>
      </c>
      <c r="H3600" s="13"/>
      <c r="I3600" s="13"/>
      <c r="J3600" s="13"/>
    </row>
    <row r="3601" spans="1:10" x14ac:dyDescent="0.25">
      <c r="A3601" s="11" t="s">
        <v>1372</v>
      </c>
      <c r="B3601" t="s">
        <v>1373</v>
      </c>
      <c r="C3601" t="s">
        <v>5213</v>
      </c>
      <c r="D3601" t="s">
        <v>4287</v>
      </c>
      <c r="E3601" t="s">
        <v>5212</v>
      </c>
      <c r="F3601" t="str">
        <f>VLOOKUP($A3601,'Transit IDs'!$A$1:$AK$828,14,FALSE)</f>
        <v>MD</v>
      </c>
      <c r="H3601" s="13"/>
      <c r="I3601" s="13">
        <v>215644</v>
      </c>
      <c r="J3601" s="13">
        <v>1582827</v>
      </c>
    </row>
    <row r="3602" spans="1:10" x14ac:dyDescent="0.25">
      <c r="A3602" s="11" t="s">
        <v>1372</v>
      </c>
      <c r="B3602" t="s">
        <v>1373</v>
      </c>
      <c r="C3602" t="s">
        <v>5214</v>
      </c>
      <c r="D3602" t="s">
        <v>5215</v>
      </c>
      <c r="E3602" t="s">
        <v>5205</v>
      </c>
      <c r="F3602" t="str">
        <f>VLOOKUP($A3602,'Transit IDs'!$A$1:$AK$828,14,FALSE)</f>
        <v>MD</v>
      </c>
      <c r="H3602" s="13"/>
      <c r="I3602" s="13"/>
      <c r="J3602" s="13"/>
    </row>
    <row r="3603" spans="1:10" x14ac:dyDescent="0.25">
      <c r="A3603" s="11" t="s">
        <v>1372</v>
      </c>
      <c r="B3603" t="s">
        <v>1373</v>
      </c>
      <c r="C3603" t="s">
        <v>5214</v>
      </c>
      <c r="D3603" t="s">
        <v>5215</v>
      </c>
      <c r="E3603" t="s">
        <v>5206</v>
      </c>
      <c r="F3603" t="str">
        <f>VLOOKUP($A3603,'Transit IDs'!$A$1:$AK$828,14,FALSE)</f>
        <v>MD</v>
      </c>
      <c r="H3603" s="13"/>
      <c r="I3603" s="13"/>
      <c r="J3603" s="13"/>
    </row>
    <row r="3604" spans="1:10" x14ac:dyDescent="0.25">
      <c r="A3604" s="11" t="s">
        <v>1372</v>
      </c>
      <c r="B3604" t="s">
        <v>1373</v>
      </c>
      <c r="C3604" t="s">
        <v>5214</v>
      </c>
      <c r="D3604" t="s">
        <v>5215</v>
      </c>
      <c r="E3604" t="s">
        <v>5207</v>
      </c>
      <c r="F3604" t="str">
        <f>VLOOKUP($A3604,'Transit IDs'!$A$1:$AK$828,14,FALSE)</f>
        <v>MD</v>
      </c>
      <c r="H3604" s="13"/>
      <c r="I3604" s="13"/>
      <c r="J3604" s="13"/>
    </row>
    <row r="3605" spans="1:10" x14ac:dyDescent="0.25">
      <c r="A3605" s="11" t="s">
        <v>1372</v>
      </c>
      <c r="B3605" t="s">
        <v>1373</v>
      </c>
      <c r="C3605" t="s">
        <v>5214</v>
      </c>
      <c r="D3605" t="s">
        <v>5215</v>
      </c>
      <c r="E3605" t="s">
        <v>5208</v>
      </c>
      <c r="F3605" t="str">
        <f>VLOOKUP($A3605,'Transit IDs'!$A$1:$AK$828,14,FALSE)</f>
        <v>MD</v>
      </c>
      <c r="H3605" s="13"/>
      <c r="I3605" s="13"/>
      <c r="J3605" s="13"/>
    </row>
    <row r="3606" spans="1:10" x14ac:dyDescent="0.25">
      <c r="A3606" s="11" t="s">
        <v>1372</v>
      </c>
      <c r="B3606" t="s">
        <v>1373</v>
      </c>
      <c r="C3606" t="s">
        <v>5214</v>
      </c>
      <c r="D3606" t="s">
        <v>5215</v>
      </c>
      <c r="E3606" t="s">
        <v>5209</v>
      </c>
      <c r="F3606" t="str">
        <f>VLOOKUP($A3606,'Transit IDs'!$A$1:$AK$828,14,FALSE)</f>
        <v>MD</v>
      </c>
      <c r="H3606" s="13"/>
      <c r="I3606" s="13">
        <v>88894</v>
      </c>
      <c r="J3606" s="13">
        <v>352909</v>
      </c>
    </row>
    <row r="3607" spans="1:10" x14ac:dyDescent="0.25">
      <c r="A3607" s="11" t="s">
        <v>1372</v>
      </c>
      <c r="B3607" t="s">
        <v>1373</v>
      </c>
      <c r="C3607" t="s">
        <v>5214</v>
      </c>
      <c r="D3607" t="s">
        <v>5215</v>
      </c>
      <c r="E3607" t="s">
        <v>5210</v>
      </c>
      <c r="F3607" t="str">
        <f>VLOOKUP($A3607,'Transit IDs'!$A$1:$AK$828,14,FALSE)</f>
        <v>MD</v>
      </c>
      <c r="H3607" s="13"/>
      <c r="I3607" s="13">
        <v>48887</v>
      </c>
      <c r="J3607" s="13">
        <v>197015</v>
      </c>
    </row>
    <row r="3608" spans="1:10" x14ac:dyDescent="0.25">
      <c r="A3608" s="11" t="s">
        <v>1372</v>
      </c>
      <c r="B3608" t="s">
        <v>1373</v>
      </c>
      <c r="C3608" t="s">
        <v>5214</v>
      </c>
      <c r="D3608" t="s">
        <v>5215</v>
      </c>
      <c r="E3608" t="s">
        <v>5211</v>
      </c>
      <c r="F3608" t="str">
        <f>VLOOKUP($A3608,'Transit IDs'!$A$1:$AK$828,14,FALSE)</f>
        <v>MD</v>
      </c>
      <c r="H3608" s="13"/>
      <c r="I3608" s="13">
        <v>36228</v>
      </c>
      <c r="J3608" s="13">
        <v>138753</v>
      </c>
    </row>
    <row r="3609" spans="1:10" x14ac:dyDescent="0.25">
      <c r="A3609" s="11" t="s">
        <v>1372</v>
      </c>
      <c r="B3609" t="s">
        <v>1373</v>
      </c>
      <c r="C3609" t="s">
        <v>5214</v>
      </c>
      <c r="D3609" t="s">
        <v>5215</v>
      </c>
      <c r="E3609" t="s">
        <v>5212</v>
      </c>
      <c r="F3609" t="str">
        <f>VLOOKUP($A3609,'Transit IDs'!$A$1:$AK$828,14,FALSE)</f>
        <v>MD</v>
      </c>
      <c r="H3609" s="13"/>
      <c r="I3609" s="13">
        <v>27240184</v>
      </c>
      <c r="J3609" s="13">
        <v>108013582</v>
      </c>
    </row>
    <row r="3610" spans="1:10" x14ac:dyDescent="0.25">
      <c r="A3610" s="11" t="s">
        <v>1378</v>
      </c>
      <c r="B3610" t="s">
        <v>1379</v>
      </c>
      <c r="C3610" t="s">
        <v>5204</v>
      </c>
      <c r="D3610" t="s">
        <v>5215</v>
      </c>
      <c r="E3610" t="s">
        <v>5205</v>
      </c>
      <c r="F3610" t="str">
        <f>VLOOKUP($A3610,'Transit IDs'!$A$1:$AK$828,14,FALSE)</f>
        <v>VA</v>
      </c>
      <c r="H3610" s="13"/>
      <c r="I3610" s="13"/>
      <c r="J3610" s="13"/>
    </row>
    <row r="3611" spans="1:10" x14ac:dyDescent="0.25">
      <c r="A3611" s="11" t="s">
        <v>1378</v>
      </c>
      <c r="B3611" t="s">
        <v>1379</v>
      </c>
      <c r="C3611" t="s">
        <v>5204</v>
      </c>
      <c r="D3611" t="s">
        <v>5215</v>
      </c>
      <c r="E3611" t="s">
        <v>5206</v>
      </c>
      <c r="F3611" t="str">
        <f>VLOOKUP($A3611,'Transit IDs'!$A$1:$AK$828,14,FALSE)</f>
        <v>VA</v>
      </c>
      <c r="H3611" s="13"/>
      <c r="I3611" s="13"/>
      <c r="J3611" s="13"/>
    </row>
    <row r="3612" spans="1:10" x14ac:dyDescent="0.25">
      <c r="A3612" s="11" t="s">
        <v>1378</v>
      </c>
      <c r="B3612" t="s">
        <v>1379</v>
      </c>
      <c r="C3612" t="s">
        <v>5204</v>
      </c>
      <c r="D3612" t="s">
        <v>5215</v>
      </c>
      <c r="E3612" t="s">
        <v>5207</v>
      </c>
      <c r="F3612" t="str">
        <f>VLOOKUP($A3612,'Transit IDs'!$A$1:$AK$828,14,FALSE)</f>
        <v>VA</v>
      </c>
      <c r="H3612" s="13"/>
      <c r="I3612" s="13"/>
      <c r="J3612" s="13"/>
    </row>
    <row r="3613" spans="1:10" x14ac:dyDescent="0.25">
      <c r="A3613" s="11" t="s">
        <v>1378</v>
      </c>
      <c r="B3613" t="s">
        <v>1379</v>
      </c>
      <c r="C3613" t="s">
        <v>5204</v>
      </c>
      <c r="D3613" t="s">
        <v>5215</v>
      </c>
      <c r="E3613" t="s">
        <v>5208</v>
      </c>
      <c r="F3613" t="str">
        <f>VLOOKUP($A3613,'Transit IDs'!$A$1:$AK$828,14,FALSE)</f>
        <v>VA</v>
      </c>
      <c r="H3613" s="13"/>
      <c r="I3613" s="13"/>
      <c r="J3613" s="13"/>
    </row>
    <row r="3614" spans="1:10" x14ac:dyDescent="0.25">
      <c r="A3614" s="11" t="s">
        <v>1378</v>
      </c>
      <c r="B3614" t="s">
        <v>1379</v>
      </c>
      <c r="C3614" t="s">
        <v>5204</v>
      </c>
      <c r="D3614" t="s">
        <v>5215</v>
      </c>
      <c r="E3614" t="s">
        <v>5209</v>
      </c>
      <c r="F3614" t="str">
        <f>VLOOKUP($A3614,'Transit IDs'!$A$1:$AK$828,14,FALSE)</f>
        <v>VA</v>
      </c>
      <c r="H3614" s="13"/>
      <c r="I3614" s="13"/>
      <c r="J3614" s="13"/>
    </row>
    <row r="3615" spans="1:10" x14ac:dyDescent="0.25">
      <c r="A3615" s="11" t="s">
        <v>1378</v>
      </c>
      <c r="B3615" t="s">
        <v>1379</v>
      </c>
      <c r="C3615" t="s">
        <v>5204</v>
      </c>
      <c r="D3615" t="s">
        <v>5215</v>
      </c>
      <c r="E3615" t="s">
        <v>5210</v>
      </c>
      <c r="F3615" t="str">
        <f>VLOOKUP($A3615,'Transit IDs'!$A$1:$AK$828,14,FALSE)</f>
        <v>VA</v>
      </c>
      <c r="H3615" s="13"/>
      <c r="I3615" s="13"/>
      <c r="J3615" s="13"/>
    </row>
    <row r="3616" spans="1:10" x14ac:dyDescent="0.25">
      <c r="A3616" s="11" t="s">
        <v>1378</v>
      </c>
      <c r="B3616" t="s">
        <v>1379</v>
      </c>
      <c r="C3616" t="s">
        <v>5204</v>
      </c>
      <c r="D3616" t="s">
        <v>5215</v>
      </c>
      <c r="E3616" t="s">
        <v>5211</v>
      </c>
      <c r="F3616" t="str">
        <f>VLOOKUP($A3616,'Transit IDs'!$A$1:$AK$828,14,FALSE)</f>
        <v>VA</v>
      </c>
      <c r="H3616" s="13"/>
      <c r="I3616" s="13"/>
      <c r="J3616" s="13"/>
    </row>
    <row r="3617" spans="1:10" x14ac:dyDescent="0.25">
      <c r="A3617" s="11" t="s">
        <v>1378</v>
      </c>
      <c r="B3617" t="s">
        <v>1379</v>
      </c>
      <c r="C3617" t="s">
        <v>5204</v>
      </c>
      <c r="D3617" t="s">
        <v>5215</v>
      </c>
      <c r="E3617" t="s">
        <v>5212</v>
      </c>
      <c r="F3617" t="str">
        <f>VLOOKUP($A3617,'Transit IDs'!$A$1:$AK$828,14,FALSE)</f>
        <v>VA</v>
      </c>
      <c r="H3617" s="13"/>
      <c r="I3617" s="13">
        <v>1795</v>
      </c>
      <c r="J3617" s="13"/>
    </row>
    <row r="3618" spans="1:10" x14ac:dyDescent="0.25">
      <c r="A3618" s="11" t="s">
        <v>1378</v>
      </c>
      <c r="B3618" t="s">
        <v>1379</v>
      </c>
      <c r="C3618" t="s">
        <v>5214</v>
      </c>
      <c r="D3618" t="s">
        <v>5215</v>
      </c>
      <c r="E3618" t="s">
        <v>5205</v>
      </c>
      <c r="F3618" t="str">
        <f>VLOOKUP($A3618,'Transit IDs'!$A$1:$AK$828,14,FALSE)</f>
        <v>VA</v>
      </c>
      <c r="H3618" s="13"/>
      <c r="I3618" s="13"/>
      <c r="J3618" s="13"/>
    </row>
    <row r="3619" spans="1:10" x14ac:dyDescent="0.25">
      <c r="A3619" s="11" t="s">
        <v>1378</v>
      </c>
      <c r="B3619" t="s">
        <v>1379</v>
      </c>
      <c r="C3619" t="s">
        <v>5214</v>
      </c>
      <c r="D3619" t="s">
        <v>5215</v>
      </c>
      <c r="E3619" t="s">
        <v>5206</v>
      </c>
      <c r="F3619" t="str">
        <f>VLOOKUP($A3619,'Transit IDs'!$A$1:$AK$828,14,FALSE)</f>
        <v>VA</v>
      </c>
      <c r="H3619" s="13"/>
      <c r="I3619" s="13"/>
      <c r="J3619" s="13"/>
    </row>
    <row r="3620" spans="1:10" x14ac:dyDescent="0.25">
      <c r="A3620" s="11" t="s">
        <v>1378</v>
      </c>
      <c r="B3620" t="s">
        <v>1379</v>
      </c>
      <c r="C3620" t="s">
        <v>5214</v>
      </c>
      <c r="D3620" t="s">
        <v>5215</v>
      </c>
      <c r="E3620" t="s">
        <v>5207</v>
      </c>
      <c r="F3620" t="str">
        <f>VLOOKUP($A3620,'Transit IDs'!$A$1:$AK$828,14,FALSE)</f>
        <v>VA</v>
      </c>
      <c r="H3620" s="13"/>
      <c r="I3620" s="13"/>
      <c r="J3620" s="13"/>
    </row>
    <row r="3621" spans="1:10" x14ac:dyDescent="0.25">
      <c r="A3621" s="11" t="s">
        <v>1378</v>
      </c>
      <c r="B3621" t="s">
        <v>1379</v>
      </c>
      <c r="C3621" t="s">
        <v>5214</v>
      </c>
      <c r="D3621" t="s">
        <v>5215</v>
      </c>
      <c r="E3621" t="s">
        <v>5208</v>
      </c>
      <c r="F3621" t="str">
        <f>VLOOKUP($A3621,'Transit IDs'!$A$1:$AK$828,14,FALSE)</f>
        <v>VA</v>
      </c>
      <c r="H3621" s="13"/>
      <c r="I3621" s="13"/>
      <c r="J3621" s="13"/>
    </row>
    <row r="3622" spans="1:10" x14ac:dyDescent="0.25">
      <c r="A3622" s="11" t="s">
        <v>1378</v>
      </c>
      <c r="B3622" t="s">
        <v>1379</v>
      </c>
      <c r="C3622" t="s">
        <v>5214</v>
      </c>
      <c r="D3622" t="s">
        <v>5215</v>
      </c>
      <c r="E3622" t="s">
        <v>5209</v>
      </c>
      <c r="F3622" t="str">
        <f>VLOOKUP($A3622,'Transit IDs'!$A$1:$AK$828,14,FALSE)</f>
        <v>VA</v>
      </c>
      <c r="H3622" s="13"/>
      <c r="I3622" s="13"/>
      <c r="J3622" s="13"/>
    </row>
    <row r="3623" spans="1:10" x14ac:dyDescent="0.25">
      <c r="A3623" s="11" t="s">
        <v>1378</v>
      </c>
      <c r="B3623" t="s">
        <v>1379</v>
      </c>
      <c r="C3623" t="s">
        <v>5214</v>
      </c>
      <c r="D3623" t="s">
        <v>5215</v>
      </c>
      <c r="E3623" t="s">
        <v>5210</v>
      </c>
      <c r="F3623" t="str">
        <f>VLOOKUP($A3623,'Transit IDs'!$A$1:$AK$828,14,FALSE)</f>
        <v>VA</v>
      </c>
      <c r="H3623" s="13"/>
      <c r="I3623" s="13"/>
      <c r="J3623" s="13"/>
    </row>
    <row r="3624" spans="1:10" x14ac:dyDescent="0.25">
      <c r="A3624" s="11" t="s">
        <v>1378</v>
      </c>
      <c r="B3624" t="s">
        <v>1379</v>
      </c>
      <c r="C3624" t="s">
        <v>5214</v>
      </c>
      <c r="D3624" t="s">
        <v>5215</v>
      </c>
      <c r="E3624" t="s">
        <v>5211</v>
      </c>
      <c r="F3624" t="str">
        <f>VLOOKUP($A3624,'Transit IDs'!$A$1:$AK$828,14,FALSE)</f>
        <v>VA</v>
      </c>
      <c r="H3624" s="13"/>
      <c r="I3624" s="13"/>
      <c r="J3624" s="13"/>
    </row>
    <row r="3625" spans="1:10" x14ac:dyDescent="0.25">
      <c r="A3625" s="11" t="s">
        <v>1378</v>
      </c>
      <c r="B3625" t="s">
        <v>1379</v>
      </c>
      <c r="C3625" t="s">
        <v>5214</v>
      </c>
      <c r="D3625" t="s">
        <v>5215</v>
      </c>
      <c r="E3625" t="s">
        <v>5212</v>
      </c>
      <c r="F3625" t="str">
        <f>VLOOKUP($A3625,'Transit IDs'!$A$1:$AK$828,14,FALSE)</f>
        <v>VA</v>
      </c>
      <c r="H3625" s="13"/>
      <c r="I3625" s="13">
        <v>91060</v>
      </c>
      <c r="J3625" s="13"/>
    </row>
    <row r="3626" spans="1:10" x14ac:dyDescent="0.25">
      <c r="A3626" s="11" t="s">
        <v>1385</v>
      </c>
      <c r="B3626" t="s">
        <v>1386</v>
      </c>
      <c r="C3626" t="s">
        <v>5204</v>
      </c>
      <c r="D3626" t="s">
        <v>4287</v>
      </c>
      <c r="E3626" t="s">
        <v>5205</v>
      </c>
      <c r="F3626" t="str">
        <f>VLOOKUP($A3626,'Transit IDs'!$A$1:$AK$828,14,FALSE)</f>
        <v>PA</v>
      </c>
      <c r="H3626" s="13"/>
      <c r="I3626" s="13"/>
      <c r="J3626" s="13"/>
    </row>
    <row r="3627" spans="1:10" x14ac:dyDescent="0.25">
      <c r="A3627" s="11" t="s">
        <v>1385</v>
      </c>
      <c r="B3627" t="s">
        <v>1386</v>
      </c>
      <c r="C3627" t="s">
        <v>5204</v>
      </c>
      <c r="D3627" t="s">
        <v>4287</v>
      </c>
      <c r="E3627" t="s">
        <v>5206</v>
      </c>
      <c r="F3627" t="str">
        <f>VLOOKUP($A3627,'Transit IDs'!$A$1:$AK$828,14,FALSE)</f>
        <v>PA</v>
      </c>
      <c r="H3627" s="13"/>
      <c r="I3627" s="13"/>
      <c r="J3627" s="13"/>
    </row>
    <row r="3628" spans="1:10" x14ac:dyDescent="0.25">
      <c r="A3628" s="11" t="s">
        <v>1385</v>
      </c>
      <c r="B3628" t="s">
        <v>1386</v>
      </c>
      <c r="C3628" t="s">
        <v>5204</v>
      </c>
      <c r="D3628" t="s">
        <v>4287</v>
      </c>
      <c r="E3628" t="s">
        <v>5207</v>
      </c>
      <c r="F3628" t="str">
        <f>VLOOKUP($A3628,'Transit IDs'!$A$1:$AK$828,14,FALSE)</f>
        <v>PA</v>
      </c>
      <c r="H3628" s="13"/>
      <c r="I3628" s="13"/>
      <c r="J3628" s="13"/>
    </row>
    <row r="3629" spans="1:10" x14ac:dyDescent="0.25">
      <c r="A3629" s="11" t="s">
        <v>1385</v>
      </c>
      <c r="B3629" t="s">
        <v>1386</v>
      </c>
      <c r="C3629" t="s">
        <v>5204</v>
      </c>
      <c r="D3629" t="s">
        <v>4287</v>
      </c>
      <c r="E3629" t="s">
        <v>5208</v>
      </c>
      <c r="F3629" t="str">
        <f>VLOOKUP($A3629,'Transit IDs'!$A$1:$AK$828,14,FALSE)</f>
        <v>PA</v>
      </c>
      <c r="H3629" s="13"/>
      <c r="I3629" s="13"/>
      <c r="J3629" s="13"/>
    </row>
    <row r="3630" spans="1:10" x14ac:dyDescent="0.25">
      <c r="A3630" s="11" t="s">
        <v>1385</v>
      </c>
      <c r="B3630" t="s">
        <v>1386</v>
      </c>
      <c r="C3630" t="s">
        <v>5204</v>
      </c>
      <c r="D3630" t="s">
        <v>4287</v>
      </c>
      <c r="E3630" t="s">
        <v>5209</v>
      </c>
      <c r="F3630" t="str">
        <f>VLOOKUP($A3630,'Transit IDs'!$A$1:$AK$828,14,FALSE)</f>
        <v>PA</v>
      </c>
      <c r="H3630" s="13"/>
      <c r="I3630" s="13">
        <v>112</v>
      </c>
      <c r="J3630" s="13">
        <v>720</v>
      </c>
    </row>
    <row r="3631" spans="1:10" x14ac:dyDescent="0.25">
      <c r="A3631" s="11" t="s">
        <v>1385</v>
      </c>
      <c r="B3631" t="s">
        <v>1386</v>
      </c>
      <c r="C3631" t="s">
        <v>5204</v>
      </c>
      <c r="D3631" t="s">
        <v>4287</v>
      </c>
      <c r="E3631" t="s">
        <v>5210</v>
      </c>
      <c r="F3631" t="str">
        <f>VLOOKUP($A3631,'Transit IDs'!$A$1:$AK$828,14,FALSE)</f>
        <v>PA</v>
      </c>
      <c r="H3631" s="13"/>
      <c r="I3631" s="13">
        <v>35</v>
      </c>
      <c r="J3631" s="13">
        <v>222</v>
      </c>
    </row>
    <row r="3632" spans="1:10" x14ac:dyDescent="0.25">
      <c r="A3632" s="11" t="s">
        <v>1385</v>
      </c>
      <c r="B3632" t="s">
        <v>1386</v>
      </c>
      <c r="C3632" t="s">
        <v>5204</v>
      </c>
      <c r="D3632" t="s">
        <v>4287</v>
      </c>
      <c r="E3632" t="s">
        <v>5211</v>
      </c>
      <c r="F3632" t="str">
        <f>VLOOKUP($A3632,'Transit IDs'!$A$1:$AK$828,14,FALSE)</f>
        <v>PA</v>
      </c>
      <c r="H3632" s="13"/>
      <c r="I3632" s="13">
        <v>30</v>
      </c>
      <c r="J3632" s="13">
        <v>191</v>
      </c>
    </row>
    <row r="3633" spans="1:10" x14ac:dyDescent="0.25">
      <c r="A3633" s="11" t="s">
        <v>1385</v>
      </c>
      <c r="B3633" t="s">
        <v>1386</v>
      </c>
      <c r="C3633" t="s">
        <v>5204</v>
      </c>
      <c r="D3633" t="s">
        <v>4287</v>
      </c>
      <c r="E3633" t="s">
        <v>5212</v>
      </c>
      <c r="F3633" t="str">
        <f>VLOOKUP($A3633,'Transit IDs'!$A$1:$AK$828,14,FALSE)</f>
        <v>PA</v>
      </c>
      <c r="H3633" s="13"/>
      <c r="I3633" s="13">
        <v>8020</v>
      </c>
      <c r="J3633" s="13">
        <v>50989</v>
      </c>
    </row>
    <row r="3634" spans="1:10" x14ac:dyDescent="0.25">
      <c r="A3634" s="11" t="s">
        <v>1385</v>
      </c>
      <c r="B3634" t="s">
        <v>1386</v>
      </c>
      <c r="C3634" t="s">
        <v>5213</v>
      </c>
      <c r="D3634" t="s">
        <v>4287</v>
      </c>
      <c r="E3634" t="s">
        <v>5205</v>
      </c>
      <c r="F3634" t="str">
        <f>VLOOKUP($A3634,'Transit IDs'!$A$1:$AK$828,14,FALSE)</f>
        <v>PA</v>
      </c>
      <c r="H3634" s="13"/>
      <c r="I3634" s="13"/>
      <c r="J3634" s="13"/>
    </row>
    <row r="3635" spans="1:10" x14ac:dyDescent="0.25">
      <c r="A3635" s="11" t="s">
        <v>1385</v>
      </c>
      <c r="B3635" t="s">
        <v>1386</v>
      </c>
      <c r="C3635" t="s">
        <v>5213</v>
      </c>
      <c r="D3635" t="s">
        <v>4287</v>
      </c>
      <c r="E3635" t="s">
        <v>5206</v>
      </c>
      <c r="F3635" t="str">
        <f>VLOOKUP($A3635,'Transit IDs'!$A$1:$AK$828,14,FALSE)</f>
        <v>PA</v>
      </c>
      <c r="H3635" s="13"/>
      <c r="I3635" s="13"/>
      <c r="J3635" s="13"/>
    </row>
    <row r="3636" spans="1:10" x14ac:dyDescent="0.25">
      <c r="A3636" s="11" t="s">
        <v>1385</v>
      </c>
      <c r="B3636" t="s">
        <v>1386</v>
      </c>
      <c r="C3636" t="s">
        <v>5213</v>
      </c>
      <c r="D3636" t="s">
        <v>4287</v>
      </c>
      <c r="E3636" t="s">
        <v>5207</v>
      </c>
      <c r="F3636" t="str">
        <f>VLOOKUP($A3636,'Transit IDs'!$A$1:$AK$828,14,FALSE)</f>
        <v>PA</v>
      </c>
      <c r="H3636" s="13"/>
      <c r="I3636" s="13"/>
      <c r="J3636" s="13"/>
    </row>
    <row r="3637" spans="1:10" x14ac:dyDescent="0.25">
      <c r="A3637" s="11" t="s">
        <v>1385</v>
      </c>
      <c r="B3637" t="s">
        <v>1386</v>
      </c>
      <c r="C3637" t="s">
        <v>5213</v>
      </c>
      <c r="D3637" t="s">
        <v>4287</v>
      </c>
      <c r="E3637" t="s">
        <v>5208</v>
      </c>
      <c r="F3637" t="str">
        <f>VLOOKUP($A3637,'Transit IDs'!$A$1:$AK$828,14,FALSE)</f>
        <v>PA</v>
      </c>
      <c r="H3637" s="13"/>
      <c r="I3637" s="13"/>
      <c r="J3637" s="13"/>
    </row>
    <row r="3638" spans="1:10" x14ac:dyDescent="0.25">
      <c r="A3638" s="11" t="s">
        <v>1385</v>
      </c>
      <c r="B3638" t="s">
        <v>1386</v>
      </c>
      <c r="C3638" t="s">
        <v>5213</v>
      </c>
      <c r="D3638" t="s">
        <v>4287</v>
      </c>
      <c r="E3638" t="s">
        <v>5209</v>
      </c>
      <c r="F3638" t="str">
        <f>VLOOKUP($A3638,'Transit IDs'!$A$1:$AK$828,14,FALSE)</f>
        <v>PA</v>
      </c>
      <c r="H3638" s="13"/>
      <c r="I3638" s="13"/>
      <c r="J3638" s="13"/>
    </row>
    <row r="3639" spans="1:10" x14ac:dyDescent="0.25">
      <c r="A3639" s="11" t="s">
        <v>1385</v>
      </c>
      <c r="B3639" t="s">
        <v>1386</v>
      </c>
      <c r="C3639" t="s">
        <v>5213</v>
      </c>
      <c r="D3639" t="s">
        <v>4287</v>
      </c>
      <c r="E3639" t="s">
        <v>5210</v>
      </c>
      <c r="F3639" t="str">
        <f>VLOOKUP($A3639,'Transit IDs'!$A$1:$AK$828,14,FALSE)</f>
        <v>PA</v>
      </c>
      <c r="H3639" s="13"/>
      <c r="I3639" s="13"/>
      <c r="J3639" s="13"/>
    </row>
    <row r="3640" spans="1:10" x14ac:dyDescent="0.25">
      <c r="A3640" s="11" t="s">
        <v>1385</v>
      </c>
      <c r="B3640" t="s">
        <v>1386</v>
      </c>
      <c r="C3640" t="s">
        <v>5213</v>
      </c>
      <c r="D3640" t="s">
        <v>4287</v>
      </c>
      <c r="E3640" t="s">
        <v>5211</v>
      </c>
      <c r="F3640" t="str">
        <f>VLOOKUP($A3640,'Transit IDs'!$A$1:$AK$828,14,FALSE)</f>
        <v>PA</v>
      </c>
      <c r="H3640" s="13"/>
      <c r="I3640" s="13"/>
      <c r="J3640" s="13"/>
    </row>
    <row r="3641" spans="1:10" x14ac:dyDescent="0.25">
      <c r="A3641" s="11" t="s">
        <v>1385</v>
      </c>
      <c r="B3641" t="s">
        <v>1386</v>
      </c>
      <c r="C3641" t="s">
        <v>5213</v>
      </c>
      <c r="D3641" t="s">
        <v>4287</v>
      </c>
      <c r="E3641" t="s">
        <v>5212</v>
      </c>
      <c r="F3641" t="str">
        <f>VLOOKUP($A3641,'Transit IDs'!$A$1:$AK$828,14,FALSE)</f>
        <v>PA</v>
      </c>
      <c r="H3641" s="13"/>
      <c r="I3641" s="13">
        <v>26390</v>
      </c>
      <c r="J3641" s="13">
        <v>166421</v>
      </c>
    </row>
    <row r="3642" spans="1:10" x14ac:dyDescent="0.25">
      <c r="A3642" s="11" t="s">
        <v>1385</v>
      </c>
      <c r="B3642" t="s">
        <v>1386</v>
      </c>
      <c r="C3642" t="s">
        <v>5214</v>
      </c>
      <c r="D3642" t="s">
        <v>5215</v>
      </c>
      <c r="E3642" t="s">
        <v>5205</v>
      </c>
      <c r="F3642" t="str">
        <f>VLOOKUP($A3642,'Transit IDs'!$A$1:$AK$828,14,FALSE)</f>
        <v>PA</v>
      </c>
      <c r="H3642" s="13"/>
      <c r="I3642" s="13"/>
      <c r="J3642" s="13"/>
    </row>
    <row r="3643" spans="1:10" x14ac:dyDescent="0.25">
      <c r="A3643" s="11" t="s">
        <v>1385</v>
      </c>
      <c r="B3643" t="s">
        <v>1386</v>
      </c>
      <c r="C3643" t="s">
        <v>5214</v>
      </c>
      <c r="D3643" t="s">
        <v>5215</v>
      </c>
      <c r="E3643" t="s">
        <v>5206</v>
      </c>
      <c r="F3643" t="str">
        <f>VLOOKUP($A3643,'Transit IDs'!$A$1:$AK$828,14,FALSE)</f>
        <v>PA</v>
      </c>
      <c r="H3643" s="13"/>
      <c r="I3643" s="13"/>
      <c r="J3643" s="13"/>
    </row>
    <row r="3644" spans="1:10" x14ac:dyDescent="0.25">
      <c r="A3644" s="11" t="s">
        <v>1385</v>
      </c>
      <c r="B3644" t="s">
        <v>1386</v>
      </c>
      <c r="C3644" t="s">
        <v>5214</v>
      </c>
      <c r="D3644" t="s">
        <v>5215</v>
      </c>
      <c r="E3644" t="s">
        <v>5207</v>
      </c>
      <c r="F3644" t="str">
        <f>VLOOKUP($A3644,'Transit IDs'!$A$1:$AK$828,14,FALSE)</f>
        <v>PA</v>
      </c>
      <c r="H3644" s="13"/>
      <c r="I3644" s="13"/>
      <c r="J3644" s="13"/>
    </row>
    <row r="3645" spans="1:10" x14ac:dyDescent="0.25">
      <c r="A3645" s="11" t="s">
        <v>1385</v>
      </c>
      <c r="B3645" t="s">
        <v>1386</v>
      </c>
      <c r="C3645" t="s">
        <v>5214</v>
      </c>
      <c r="D3645" t="s">
        <v>5215</v>
      </c>
      <c r="E3645" t="s">
        <v>5208</v>
      </c>
      <c r="F3645" t="str">
        <f>VLOOKUP($A3645,'Transit IDs'!$A$1:$AK$828,14,FALSE)</f>
        <v>PA</v>
      </c>
      <c r="H3645" s="13"/>
      <c r="I3645" s="13"/>
      <c r="J3645" s="13"/>
    </row>
    <row r="3646" spans="1:10" x14ac:dyDescent="0.25">
      <c r="A3646" s="11" t="s">
        <v>1385</v>
      </c>
      <c r="B3646" t="s">
        <v>1386</v>
      </c>
      <c r="C3646" t="s">
        <v>5214</v>
      </c>
      <c r="D3646" t="s">
        <v>5215</v>
      </c>
      <c r="E3646" t="s">
        <v>5209</v>
      </c>
      <c r="F3646" t="str">
        <f>VLOOKUP($A3646,'Transit IDs'!$A$1:$AK$828,14,FALSE)</f>
        <v>PA</v>
      </c>
      <c r="H3646" s="13"/>
      <c r="I3646" s="13">
        <v>25064</v>
      </c>
      <c r="J3646" s="13">
        <v>60137</v>
      </c>
    </row>
    <row r="3647" spans="1:10" x14ac:dyDescent="0.25">
      <c r="A3647" s="11" t="s">
        <v>1385</v>
      </c>
      <c r="B3647" t="s">
        <v>1386</v>
      </c>
      <c r="C3647" t="s">
        <v>5214</v>
      </c>
      <c r="D3647" t="s">
        <v>5215</v>
      </c>
      <c r="E3647" t="s">
        <v>5210</v>
      </c>
      <c r="F3647" t="str">
        <f>VLOOKUP($A3647,'Transit IDs'!$A$1:$AK$828,14,FALSE)</f>
        <v>PA</v>
      </c>
      <c r="H3647" s="13"/>
      <c r="I3647" s="13">
        <v>10276</v>
      </c>
      <c r="J3647" s="13">
        <v>20239</v>
      </c>
    </row>
    <row r="3648" spans="1:10" x14ac:dyDescent="0.25">
      <c r="A3648" s="11" t="s">
        <v>1385</v>
      </c>
      <c r="B3648" t="s">
        <v>1386</v>
      </c>
      <c r="C3648" t="s">
        <v>5214</v>
      </c>
      <c r="D3648" t="s">
        <v>5215</v>
      </c>
      <c r="E3648" t="s">
        <v>5211</v>
      </c>
      <c r="F3648" t="str">
        <f>VLOOKUP($A3648,'Transit IDs'!$A$1:$AK$828,14,FALSE)</f>
        <v>PA</v>
      </c>
      <c r="H3648" s="13"/>
      <c r="I3648" s="13">
        <v>5023</v>
      </c>
      <c r="J3648" s="13">
        <v>8288</v>
      </c>
    </row>
    <row r="3649" spans="1:10" x14ac:dyDescent="0.25">
      <c r="A3649" s="11" t="s">
        <v>1385</v>
      </c>
      <c r="B3649" t="s">
        <v>1386</v>
      </c>
      <c r="C3649" t="s">
        <v>5214</v>
      </c>
      <c r="D3649" t="s">
        <v>5215</v>
      </c>
      <c r="E3649" t="s">
        <v>5212</v>
      </c>
      <c r="F3649" t="str">
        <f>VLOOKUP($A3649,'Transit IDs'!$A$1:$AK$828,14,FALSE)</f>
        <v>PA</v>
      </c>
      <c r="H3649" s="13"/>
      <c r="I3649" s="13">
        <v>7000890</v>
      </c>
      <c r="J3649" s="13">
        <v>16430700</v>
      </c>
    </row>
    <row r="3650" spans="1:10" x14ac:dyDescent="0.25">
      <c r="A3650" s="11" t="s">
        <v>1385</v>
      </c>
      <c r="B3650" t="s">
        <v>1386</v>
      </c>
      <c r="C3650" t="s">
        <v>5218</v>
      </c>
      <c r="D3650" t="s">
        <v>5215</v>
      </c>
      <c r="E3650" t="s">
        <v>5205</v>
      </c>
      <c r="F3650" t="str">
        <f>VLOOKUP($A3650,'Transit IDs'!$A$1:$AK$828,14,FALSE)</f>
        <v>PA</v>
      </c>
      <c r="H3650" s="13"/>
      <c r="I3650" s="13"/>
      <c r="J3650" s="13"/>
    </row>
    <row r="3651" spans="1:10" x14ac:dyDescent="0.25">
      <c r="A3651" s="11" t="s">
        <v>1385</v>
      </c>
      <c r="B3651" t="s">
        <v>1386</v>
      </c>
      <c r="C3651" t="s">
        <v>5218</v>
      </c>
      <c r="D3651" t="s">
        <v>5215</v>
      </c>
      <c r="E3651" t="s">
        <v>5206</v>
      </c>
      <c r="F3651" t="str">
        <f>VLOOKUP($A3651,'Transit IDs'!$A$1:$AK$828,14,FALSE)</f>
        <v>PA</v>
      </c>
      <c r="H3651" s="13"/>
      <c r="I3651" s="13"/>
      <c r="J3651" s="13"/>
    </row>
    <row r="3652" spans="1:10" x14ac:dyDescent="0.25">
      <c r="A3652" s="11" t="s">
        <v>1385</v>
      </c>
      <c r="B3652" t="s">
        <v>1386</v>
      </c>
      <c r="C3652" t="s">
        <v>5218</v>
      </c>
      <c r="D3652" t="s">
        <v>5215</v>
      </c>
      <c r="E3652" t="s">
        <v>5207</v>
      </c>
      <c r="F3652" t="str">
        <f>VLOOKUP($A3652,'Transit IDs'!$A$1:$AK$828,14,FALSE)</f>
        <v>PA</v>
      </c>
      <c r="H3652" s="13"/>
      <c r="I3652" s="13"/>
      <c r="J3652" s="13"/>
    </row>
    <row r="3653" spans="1:10" x14ac:dyDescent="0.25">
      <c r="A3653" s="11" t="s">
        <v>1385</v>
      </c>
      <c r="B3653" t="s">
        <v>1386</v>
      </c>
      <c r="C3653" t="s">
        <v>5218</v>
      </c>
      <c r="D3653" t="s">
        <v>5215</v>
      </c>
      <c r="E3653" t="s">
        <v>5208</v>
      </c>
      <c r="F3653" t="str">
        <f>VLOOKUP($A3653,'Transit IDs'!$A$1:$AK$828,14,FALSE)</f>
        <v>PA</v>
      </c>
      <c r="H3653" s="13"/>
      <c r="I3653" s="13"/>
      <c r="J3653" s="13"/>
    </row>
    <row r="3654" spans="1:10" x14ac:dyDescent="0.25">
      <c r="A3654" s="11" t="s">
        <v>1385</v>
      </c>
      <c r="B3654" t="s">
        <v>1386</v>
      </c>
      <c r="C3654" t="s">
        <v>5218</v>
      </c>
      <c r="D3654" t="s">
        <v>5215</v>
      </c>
      <c r="E3654" t="s">
        <v>5209</v>
      </c>
      <c r="F3654" t="str">
        <f>VLOOKUP($A3654,'Transit IDs'!$A$1:$AK$828,14,FALSE)</f>
        <v>PA</v>
      </c>
      <c r="H3654" s="13"/>
      <c r="I3654" s="13">
        <v>407</v>
      </c>
      <c r="J3654" s="13">
        <v>14237</v>
      </c>
    </row>
    <row r="3655" spans="1:10" x14ac:dyDescent="0.25">
      <c r="A3655" s="11" t="s">
        <v>1385</v>
      </c>
      <c r="B3655" t="s">
        <v>1386</v>
      </c>
      <c r="C3655" t="s">
        <v>5218</v>
      </c>
      <c r="D3655" t="s">
        <v>5215</v>
      </c>
      <c r="E3655" t="s">
        <v>5210</v>
      </c>
      <c r="F3655" t="str">
        <f>VLOOKUP($A3655,'Transit IDs'!$A$1:$AK$828,14,FALSE)</f>
        <v>PA</v>
      </c>
      <c r="H3655" s="13"/>
      <c r="I3655" s="13">
        <v>75</v>
      </c>
      <c r="J3655" s="13">
        <v>2713</v>
      </c>
    </row>
    <row r="3656" spans="1:10" x14ac:dyDescent="0.25">
      <c r="A3656" s="11" t="s">
        <v>1385</v>
      </c>
      <c r="B3656" t="s">
        <v>1386</v>
      </c>
      <c r="C3656" t="s">
        <v>5218</v>
      </c>
      <c r="D3656" t="s">
        <v>5215</v>
      </c>
      <c r="E3656" t="s">
        <v>5211</v>
      </c>
      <c r="F3656" t="str">
        <f>VLOOKUP($A3656,'Transit IDs'!$A$1:$AK$828,14,FALSE)</f>
        <v>PA</v>
      </c>
      <c r="H3656" s="13"/>
      <c r="I3656" s="13">
        <v>75</v>
      </c>
      <c r="J3656" s="13">
        <v>2675</v>
      </c>
    </row>
    <row r="3657" spans="1:10" x14ac:dyDescent="0.25">
      <c r="A3657" s="11" t="s">
        <v>1385</v>
      </c>
      <c r="B3657" t="s">
        <v>1386</v>
      </c>
      <c r="C3657" t="s">
        <v>5218</v>
      </c>
      <c r="D3657" t="s">
        <v>5215</v>
      </c>
      <c r="E3657" t="s">
        <v>5212</v>
      </c>
      <c r="F3657" t="str">
        <f>VLOOKUP($A3657,'Transit IDs'!$A$1:$AK$828,14,FALSE)</f>
        <v>PA</v>
      </c>
      <c r="H3657" s="13"/>
      <c r="I3657" s="13">
        <v>113746</v>
      </c>
      <c r="J3657" s="13">
        <v>3982250</v>
      </c>
    </row>
    <row r="3658" spans="1:10" x14ac:dyDescent="0.25">
      <c r="A3658" s="11" t="s">
        <v>1391</v>
      </c>
      <c r="B3658" t="s">
        <v>1392</v>
      </c>
      <c r="C3658" t="s">
        <v>5204</v>
      </c>
      <c r="D3658" t="s">
        <v>5215</v>
      </c>
      <c r="E3658" t="s">
        <v>5205</v>
      </c>
      <c r="F3658" t="str">
        <f>VLOOKUP($A3658,'Transit IDs'!$A$1:$AK$828,14,FALSE)</f>
        <v>PA</v>
      </c>
      <c r="H3658" s="13"/>
      <c r="I3658" s="13"/>
      <c r="J3658" s="13"/>
    </row>
    <row r="3659" spans="1:10" x14ac:dyDescent="0.25">
      <c r="A3659" s="11" t="s">
        <v>1391</v>
      </c>
      <c r="B3659" t="s">
        <v>1392</v>
      </c>
      <c r="C3659" t="s">
        <v>5204</v>
      </c>
      <c r="D3659" t="s">
        <v>5215</v>
      </c>
      <c r="E3659" t="s">
        <v>5206</v>
      </c>
      <c r="F3659" t="str">
        <f>VLOOKUP($A3659,'Transit IDs'!$A$1:$AK$828,14,FALSE)</f>
        <v>PA</v>
      </c>
      <c r="H3659" s="13"/>
      <c r="I3659" s="13"/>
      <c r="J3659" s="13"/>
    </row>
    <row r="3660" spans="1:10" x14ac:dyDescent="0.25">
      <c r="A3660" s="11" t="s">
        <v>1391</v>
      </c>
      <c r="B3660" t="s">
        <v>1392</v>
      </c>
      <c r="C3660" t="s">
        <v>5204</v>
      </c>
      <c r="D3660" t="s">
        <v>5215</v>
      </c>
      <c r="E3660" t="s">
        <v>5207</v>
      </c>
      <c r="F3660" t="str">
        <f>VLOOKUP($A3660,'Transit IDs'!$A$1:$AK$828,14,FALSE)</f>
        <v>PA</v>
      </c>
      <c r="H3660" s="13"/>
      <c r="I3660" s="13"/>
      <c r="J3660" s="13"/>
    </row>
    <row r="3661" spans="1:10" x14ac:dyDescent="0.25">
      <c r="A3661" s="11" t="s">
        <v>1391</v>
      </c>
      <c r="B3661" t="s">
        <v>1392</v>
      </c>
      <c r="C3661" t="s">
        <v>5204</v>
      </c>
      <c r="D3661" t="s">
        <v>5215</v>
      </c>
      <c r="E3661" t="s">
        <v>5208</v>
      </c>
      <c r="F3661" t="str">
        <f>VLOOKUP($A3661,'Transit IDs'!$A$1:$AK$828,14,FALSE)</f>
        <v>PA</v>
      </c>
      <c r="H3661" s="13"/>
      <c r="I3661" s="13"/>
      <c r="J3661" s="13"/>
    </row>
    <row r="3662" spans="1:10" x14ac:dyDescent="0.25">
      <c r="A3662" s="11" t="s">
        <v>1391</v>
      </c>
      <c r="B3662" t="s">
        <v>1392</v>
      </c>
      <c r="C3662" t="s">
        <v>5204</v>
      </c>
      <c r="D3662" t="s">
        <v>5215</v>
      </c>
      <c r="E3662" t="s">
        <v>5209</v>
      </c>
      <c r="F3662" t="str">
        <f>VLOOKUP($A3662,'Transit IDs'!$A$1:$AK$828,14,FALSE)</f>
        <v>PA</v>
      </c>
      <c r="H3662" s="13"/>
      <c r="I3662" s="13">
        <v>382</v>
      </c>
      <c r="J3662" s="13">
        <v>3369</v>
      </c>
    </row>
    <row r="3663" spans="1:10" x14ac:dyDescent="0.25">
      <c r="A3663" s="11" t="s">
        <v>1391</v>
      </c>
      <c r="B3663" t="s">
        <v>1392</v>
      </c>
      <c r="C3663" t="s">
        <v>5204</v>
      </c>
      <c r="D3663" t="s">
        <v>5215</v>
      </c>
      <c r="E3663" t="s">
        <v>5210</v>
      </c>
      <c r="F3663" t="str">
        <f>VLOOKUP($A3663,'Transit IDs'!$A$1:$AK$828,14,FALSE)</f>
        <v>PA</v>
      </c>
      <c r="H3663" s="13"/>
      <c r="I3663" s="13">
        <v>21</v>
      </c>
      <c r="J3663" s="13">
        <v>85</v>
      </c>
    </row>
    <row r="3664" spans="1:10" x14ac:dyDescent="0.25">
      <c r="A3664" s="11" t="s">
        <v>1391</v>
      </c>
      <c r="B3664" t="s">
        <v>1392</v>
      </c>
      <c r="C3664" t="s">
        <v>5204</v>
      </c>
      <c r="D3664" t="s">
        <v>5215</v>
      </c>
      <c r="E3664" t="s">
        <v>5211</v>
      </c>
      <c r="F3664" t="str">
        <f>VLOOKUP($A3664,'Transit IDs'!$A$1:$AK$828,14,FALSE)</f>
        <v>PA</v>
      </c>
      <c r="H3664" s="13"/>
      <c r="I3664" s="13"/>
      <c r="J3664" s="13"/>
    </row>
    <row r="3665" spans="1:10" x14ac:dyDescent="0.25">
      <c r="A3665" s="11" t="s">
        <v>1391</v>
      </c>
      <c r="B3665" t="s">
        <v>1392</v>
      </c>
      <c r="C3665" t="s">
        <v>5204</v>
      </c>
      <c r="D3665" t="s">
        <v>5215</v>
      </c>
      <c r="E3665" t="s">
        <v>5212</v>
      </c>
      <c r="F3665" t="str">
        <f>VLOOKUP($A3665,'Transit IDs'!$A$1:$AK$828,14,FALSE)</f>
        <v>PA</v>
      </c>
      <c r="H3665" s="13"/>
      <c r="I3665" s="13">
        <v>98926</v>
      </c>
      <c r="J3665" s="13">
        <v>867054</v>
      </c>
    </row>
    <row r="3666" spans="1:10" x14ac:dyDescent="0.25">
      <c r="A3666" s="11" t="s">
        <v>1391</v>
      </c>
      <c r="B3666" t="s">
        <v>1392</v>
      </c>
      <c r="C3666" t="s">
        <v>5214</v>
      </c>
      <c r="D3666" t="s">
        <v>5215</v>
      </c>
      <c r="E3666" t="s">
        <v>5205</v>
      </c>
      <c r="F3666" t="str">
        <f>VLOOKUP($A3666,'Transit IDs'!$A$1:$AK$828,14,FALSE)</f>
        <v>PA</v>
      </c>
      <c r="H3666" s="13"/>
      <c r="I3666" s="13"/>
      <c r="J3666" s="13"/>
    </row>
    <row r="3667" spans="1:10" x14ac:dyDescent="0.25">
      <c r="A3667" s="11" t="s">
        <v>1391</v>
      </c>
      <c r="B3667" t="s">
        <v>1392</v>
      </c>
      <c r="C3667" t="s">
        <v>5214</v>
      </c>
      <c r="D3667" t="s">
        <v>5215</v>
      </c>
      <c r="E3667" t="s">
        <v>5206</v>
      </c>
      <c r="F3667" t="str">
        <f>VLOOKUP($A3667,'Transit IDs'!$A$1:$AK$828,14,FALSE)</f>
        <v>PA</v>
      </c>
      <c r="H3667" s="13"/>
      <c r="I3667" s="13"/>
      <c r="J3667" s="13"/>
    </row>
    <row r="3668" spans="1:10" x14ac:dyDescent="0.25">
      <c r="A3668" s="11" t="s">
        <v>1391</v>
      </c>
      <c r="B3668" t="s">
        <v>1392</v>
      </c>
      <c r="C3668" t="s">
        <v>5214</v>
      </c>
      <c r="D3668" t="s">
        <v>5215</v>
      </c>
      <c r="E3668" t="s">
        <v>5207</v>
      </c>
      <c r="F3668" t="str">
        <f>VLOOKUP($A3668,'Transit IDs'!$A$1:$AK$828,14,FALSE)</f>
        <v>PA</v>
      </c>
      <c r="H3668" s="13"/>
      <c r="I3668" s="13"/>
      <c r="J3668" s="13"/>
    </row>
    <row r="3669" spans="1:10" x14ac:dyDescent="0.25">
      <c r="A3669" s="11" t="s">
        <v>1391</v>
      </c>
      <c r="B3669" t="s">
        <v>1392</v>
      </c>
      <c r="C3669" t="s">
        <v>5214</v>
      </c>
      <c r="D3669" t="s">
        <v>5215</v>
      </c>
      <c r="E3669" t="s">
        <v>5208</v>
      </c>
      <c r="F3669" t="str">
        <f>VLOOKUP($A3669,'Transit IDs'!$A$1:$AK$828,14,FALSE)</f>
        <v>PA</v>
      </c>
      <c r="H3669" s="13"/>
      <c r="I3669" s="13"/>
      <c r="J3669" s="13"/>
    </row>
    <row r="3670" spans="1:10" x14ac:dyDescent="0.25">
      <c r="A3670" s="11" t="s">
        <v>1391</v>
      </c>
      <c r="B3670" t="s">
        <v>1392</v>
      </c>
      <c r="C3670" t="s">
        <v>5214</v>
      </c>
      <c r="D3670" t="s">
        <v>5215</v>
      </c>
      <c r="E3670" t="s">
        <v>5209</v>
      </c>
      <c r="F3670" t="str">
        <f>VLOOKUP($A3670,'Transit IDs'!$A$1:$AK$828,14,FALSE)</f>
        <v>PA</v>
      </c>
      <c r="H3670" s="13"/>
      <c r="I3670" s="13">
        <v>332</v>
      </c>
      <c r="J3670" s="13">
        <v>2085</v>
      </c>
    </row>
    <row r="3671" spans="1:10" x14ac:dyDescent="0.25">
      <c r="A3671" s="11" t="s">
        <v>1391</v>
      </c>
      <c r="B3671" t="s">
        <v>1392</v>
      </c>
      <c r="C3671" t="s">
        <v>5214</v>
      </c>
      <c r="D3671" t="s">
        <v>5215</v>
      </c>
      <c r="E3671" t="s">
        <v>5210</v>
      </c>
      <c r="F3671" t="str">
        <f>VLOOKUP($A3671,'Transit IDs'!$A$1:$AK$828,14,FALSE)</f>
        <v>PA</v>
      </c>
      <c r="H3671" s="13"/>
      <c r="I3671" s="13">
        <v>232</v>
      </c>
      <c r="J3671" s="13">
        <v>1745</v>
      </c>
    </row>
    <row r="3672" spans="1:10" x14ac:dyDescent="0.25">
      <c r="A3672" s="11" t="s">
        <v>1391</v>
      </c>
      <c r="B3672" t="s">
        <v>1392</v>
      </c>
      <c r="C3672" t="s">
        <v>5214</v>
      </c>
      <c r="D3672" t="s">
        <v>5215</v>
      </c>
      <c r="E3672" t="s">
        <v>5211</v>
      </c>
      <c r="F3672" t="str">
        <f>VLOOKUP($A3672,'Transit IDs'!$A$1:$AK$828,14,FALSE)</f>
        <v>PA</v>
      </c>
      <c r="H3672" s="13"/>
      <c r="I3672" s="13"/>
      <c r="J3672" s="13"/>
    </row>
    <row r="3673" spans="1:10" x14ac:dyDescent="0.25">
      <c r="A3673" s="11" t="s">
        <v>1391</v>
      </c>
      <c r="B3673" t="s">
        <v>1392</v>
      </c>
      <c r="C3673" t="s">
        <v>5214</v>
      </c>
      <c r="D3673" t="s">
        <v>5215</v>
      </c>
      <c r="E3673" t="s">
        <v>5212</v>
      </c>
      <c r="F3673" t="str">
        <f>VLOOKUP($A3673,'Transit IDs'!$A$1:$AK$828,14,FALSE)</f>
        <v>PA</v>
      </c>
      <c r="H3673" s="13"/>
      <c r="I3673" s="13">
        <v>97288</v>
      </c>
      <c r="J3673" s="13">
        <v>626245</v>
      </c>
    </row>
    <row r="3674" spans="1:10" x14ac:dyDescent="0.25">
      <c r="A3674" s="11" t="s">
        <v>1398</v>
      </c>
      <c r="B3674" t="s">
        <v>1399</v>
      </c>
      <c r="C3674" t="s">
        <v>5225</v>
      </c>
      <c r="D3674" t="s">
        <v>4287</v>
      </c>
      <c r="E3674" t="s">
        <v>5205</v>
      </c>
      <c r="F3674" t="str">
        <f>VLOOKUP($A3674,'Transit IDs'!$A$1:$AK$828,14,FALSE)</f>
        <v>PA</v>
      </c>
      <c r="H3674" s="13"/>
      <c r="I3674" s="13">
        <v>522</v>
      </c>
      <c r="J3674" s="13"/>
    </row>
    <row r="3675" spans="1:10" x14ac:dyDescent="0.25">
      <c r="A3675" s="11" t="s">
        <v>1398</v>
      </c>
      <c r="B3675" t="s">
        <v>1399</v>
      </c>
      <c r="C3675" t="s">
        <v>5225</v>
      </c>
      <c r="D3675" t="s">
        <v>4287</v>
      </c>
      <c r="E3675" t="s">
        <v>5206</v>
      </c>
      <c r="F3675" t="str">
        <f>VLOOKUP($A3675,'Transit IDs'!$A$1:$AK$828,14,FALSE)</f>
        <v>PA</v>
      </c>
      <c r="H3675" s="13"/>
      <c r="I3675" s="13">
        <v>367</v>
      </c>
      <c r="J3675" s="13"/>
    </row>
    <row r="3676" spans="1:10" x14ac:dyDescent="0.25">
      <c r="A3676" s="11" t="s">
        <v>1398</v>
      </c>
      <c r="B3676" t="s">
        <v>1399</v>
      </c>
      <c r="C3676" t="s">
        <v>5225</v>
      </c>
      <c r="D3676" t="s">
        <v>4287</v>
      </c>
      <c r="E3676" t="s">
        <v>5207</v>
      </c>
      <c r="F3676" t="str">
        <f>VLOOKUP($A3676,'Transit IDs'!$A$1:$AK$828,14,FALSE)</f>
        <v>PA</v>
      </c>
      <c r="H3676" s="13"/>
      <c r="I3676" s="13">
        <v>445</v>
      </c>
      <c r="J3676" s="13"/>
    </row>
    <row r="3677" spans="1:10" x14ac:dyDescent="0.25">
      <c r="A3677" s="11" t="s">
        <v>1398</v>
      </c>
      <c r="B3677" t="s">
        <v>1399</v>
      </c>
      <c r="C3677" t="s">
        <v>5225</v>
      </c>
      <c r="D3677" t="s">
        <v>4287</v>
      </c>
      <c r="E3677" t="s">
        <v>5208</v>
      </c>
      <c r="F3677" t="str">
        <f>VLOOKUP($A3677,'Transit IDs'!$A$1:$AK$828,14,FALSE)</f>
        <v>PA</v>
      </c>
      <c r="H3677" s="13"/>
      <c r="I3677" s="13">
        <v>600</v>
      </c>
      <c r="J3677" s="13"/>
    </row>
    <row r="3678" spans="1:10" x14ac:dyDescent="0.25">
      <c r="A3678" s="11" t="s">
        <v>1398</v>
      </c>
      <c r="B3678" t="s">
        <v>1399</v>
      </c>
      <c r="C3678" t="s">
        <v>5225</v>
      </c>
      <c r="D3678" t="s">
        <v>4287</v>
      </c>
      <c r="E3678" t="s">
        <v>5209</v>
      </c>
      <c r="F3678" t="str">
        <f>VLOOKUP($A3678,'Transit IDs'!$A$1:$AK$828,14,FALSE)</f>
        <v>PA</v>
      </c>
      <c r="G3678" s="13">
        <v>2720</v>
      </c>
      <c r="H3678" s="13">
        <v>46</v>
      </c>
      <c r="I3678" s="13">
        <v>1934</v>
      </c>
      <c r="J3678" s="13">
        <v>134739</v>
      </c>
    </row>
    <row r="3679" spans="1:10" x14ac:dyDescent="0.25">
      <c r="A3679" s="11" t="s">
        <v>1398</v>
      </c>
      <c r="B3679" t="s">
        <v>1399</v>
      </c>
      <c r="C3679" t="s">
        <v>5225</v>
      </c>
      <c r="D3679" t="s">
        <v>4287</v>
      </c>
      <c r="E3679" t="s">
        <v>5210</v>
      </c>
      <c r="F3679" t="str">
        <f>VLOOKUP($A3679,'Transit IDs'!$A$1:$AK$828,14,FALSE)</f>
        <v>PA</v>
      </c>
      <c r="G3679" s="13">
        <v>1464</v>
      </c>
      <c r="H3679" s="13">
        <v>25</v>
      </c>
      <c r="I3679" s="13">
        <v>818</v>
      </c>
      <c r="J3679" s="13">
        <v>78364</v>
      </c>
    </row>
    <row r="3680" spans="1:10" x14ac:dyDescent="0.25">
      <c r="A3680" s="11" t="s">
        <v>1398</v>
      </c>
      <c r="B3680" t="s">
        <v>1399</v>
      </c>
      <c r="C3680" t="s">
        <v>5225</v>
      </c>
      <c r="D3680" t="s">
        <v>4287</v>
      </c>
      <c r="E3680" t="s">
        <v>5211</v>
      </c>
      <c r="F3680" t="str">
        <f>VLOOKUP($A3680,'Transit IDs'!$A$1:$AK$828,14,FALSE)</f>
        <v>PA</v>
      </c>
      <c r="G3680" s="13">
        <v>1464</v>
      </c>
      <c r="H3680" s="13">
        <v>25</v>
      </c>
      <c r="I3680" s="13">
        <v>818</v>
      </c>
      <c r="J3680" s="13">
        <v>78364</v>
      </c>
    </row>
    <row r="3681" spans="1:10" x14ac:dyDescent="0.25">
      <c r="A3681" s="11" t="s">
        <v>1398</v>
      </c>
      <c r="B3681" t="s">
        <v>1399</v>
      </c>
      <c r="C3681" t="s">
        <v>5225</v>
      </c>
      <c r="D3681" t="s">
        <v>4287</v>
      </c>
      <c r="E3681" t="s">
        <v>5212</v>
      </c>
      <c r="F3681" t="str">
        <f>VLOOKUP($A3681,'Transit IDs'!$A$1:$AK$828,14,FALSE)</f>
        <v>PA</v>
      </c>
      <c r="G3681" s="13">
        <v>435303</v>
      </c>
      <c r="H3681" s="13">
        <v>14441</v>
      </c>
      <c r="I3681" s="13">
        <v>581842</v>
      </c>
      <c r="J3681" s="13">
        <v>42944086</v>
      </c>
    </row>
    <row r="3682" spans="1:10" x14ac:dyDescent="0.25">
      <c r="A3682" s="11" t="s">
        <v>1402</v>
      </c>
      <c r="B3682" t="s">
        <v>1403</v>
      </c>
      <c r="C3682" t="s">
        <v>5214</v>
      </c>
      <c r="D3682" t="s">
        <v>5215</v>
      </c>
      <c r="E3682" t="s">
        <v>5205</v>
      </c>
      <c r="F3682" t="str">
        <f>VLOOKUP($A3682,'Transit IDs'!$A$1:$AK$828,14,FALSE)</f>
        <v>VA</v>
      </c>
      <c r="H3682" s="13"/>
      <c r="I3682" s="13"/>
      <c r="J3682" s="13"/>
    </row>
    <row r="3683" spans="1:10" x14ac:dyDescent="0.25">
      <c r="A3683" s="11" t="s">
        <v>1402</v>
      </c>
      <c r="B3683" t="s">
        <v>1403</v>
      </c>
      <c r="C3683" t="s">
        <v>5214</v>
      </c>
      <c r="D3683" t="s">
        <v>5215</v>
      </c>
      <c r="E3683" t="s">
        <v>5206</v>
      </c>
      <c r="F3683" t="str">
        <f>VLOOKUP($A3683,'Transit IDs'!$A$1:$AK$828,14,FALSE)</f>
        <v>VA</v>
      </c>
      <c r="H3683" s="13"/>
      <c r="I3683" s="13"/>
      <c r="J3683" s="13"/>
    </row>
    <row r="3684" spans="1:10" x14ac:dyDescent="0.25">
      <c r="A3684" s="11" t="s">
        <v>1402</v>
      </c>
      <c r="B3684" t="s">
        <v>1403</v>
      </c>
      <c r="C3684" t="s">
        <v>5214</v>
      </c>
      <c r="D3684" t="s">
        <v>5215</v>
      </c>
      <c r="E3684" t="s">
        <v>5207</v>
      </c>
      <c r="F3684" t="str">
        <f>VLOOKUP($A3684,'Transit IDs'!$A$1:$AK$828,14,FALSE)</f>
        <v>VA</v>
      </c>
      <c r="H3684" s="13"/>
      <c r="I3684" s="13"/>
      <c r="J3684" s="13"/>
    </row>
    <row r="3685" spans="1:10" x14ac:dyDescent="0.25">
      <c r="A3685" s="11" t="s">
        <v>1402</v>
      </c>
      <c r="B3685" t="s">
        <v>1403</v>
      </c>
      <c r="C3685" t="s">
        <v>5214</v>
      </c>
      <c r="D3685" t="s">
        <v>5215</v>
      </c>
      <c r="E3685" t="s">
        <v>5208</v>
      </c>
      <c r="F3685" t="str">
        <f>VLOOKUP($A3685,'Transit IDs'!$A$1:$AK$828,14,FALSE)</f>
        <v>VA</v>
      </c>
      <c r="H3685" s="13"/>
      <c r="I3685" s="13"/>
      <c r="J3685" s="13"/>
    </row>
    <row r="3686" spans="1:10" x14ac:dyDescent="0.25">
      <c r="A3686" s="11" t="s">
        <v>1402</v>
      </c>
      <c r="B3686" t="s">
        <v>1403</v>
      </c>
      <c r="C3686" t="s">
        <v>5214</v>
      </c>
      <c r="D3686" t="s">
        <v>5215</v>
      </c>
      <c r="E3686" t="s">
        <v>5209</v>
      </c>
      <c r="F3686" t="str">
        <f>VLOOKUP($A3686,'Transit IDs'!$A$1:$AK$828,14,FALSE)</f>
        <v>VA</v>
      </c>
      <c r="H3686" s="13"/>
      <c r="I3686" s="13">
        <v>3215</v>
      </c>
      <c r="J3686" s="13">
        <v>11670</v>
      </c>
    </row>
    <row r="3687" spans="1:10" x14ac:dyDescent="0.25">
      <c r="A3687" s="11" t="s">
        <v>1402</v>
      </c>
      <c r="B3687" t="s">
        <v>1403</v>
      </c>
      <c r="C3687" t="s">
        <v>5214</v>
      </c>
      <c r="D3687" t="s">
        <v>5215</v>
      </c>
      <c r="E3687" t="s">
        <v>5210</v>
      </c>
      <c r="F3687" t="str">
        <f>VLOOKUP($A3687,'Transit IDs'!$A$1:$AK$828,14,FALSE)</f>
        <v>VA</v>
      </c>
      <c r="H3687" s="13"/>
      <c r="I3687" s="13">
        <v>1114</v>
      </c>
      <c r="J3687" s="13">
        <v>4043</v>
      </c>
    </row>
    <row r="3688" spans="1:10" x14ac:dyDescent="0.25">
      <c r="A3688" s="11" t="s">
        <v>1402</v>
      </c>
      <c r="B3688" t="s">
        <v>1403</v>
      </c>
      <c r="C3688" t="s">
        <v>5214</v>
      </c>
      <c r="D3688" t="s">
        <v>5215</v>
      </c>
      <c r="E3688" t="s">
        <v>5211</v>
      </c>
      <c r="F3688" t="str">
        <f>VLOOKUP($A3688,'Transit IDs'!$A$1:$AK$828,14,FALSE)</f>
        <v>VA</v>
      </c>
      <c r="H3688" s="13"/>
      <c r="I3688" s="13">
        <v>630</v>
      </c>
      <c r="J3688" s="13">
        <v>2287</v>
      </c>
    </row>
    <row r="3689" spans="1:10" x14ac:dyDescent="0.25">
      <c r="A3689" s="11" t="s">
        <v>1402</v>
      </c>
      <c r="B3689" t="s">
        <v>1403</v>
      </c>
      <c r="C3689" t="s">
        <v>5214</v>
      </c>
      <c r="D3689" t="s">
        <v>5215</v>
      </c>
      <c r="E3689" t="s">
        <v>5212</v>
      </c>
      <c r="F3689" t="str">
        <f>VLOOKUP($A3689,'Transit IDs'!$A$1:$AK$828,14,FALSE)</f>
        <v>VA</v>
      </c>
      <c r="H3689" s="13"/>
      <c r="I3689" s="13">
        <v>907498</v>
      </c>
      <c r="J3689" s="13">
        <v>3294218</v>
      </c>
    </row>
    <row r="3690" spans="1:10" x14ac:dyDescent="0.25">
      <c r="A3690" s="11" t="s">
        <v>1408</v>
      </c>
      <c r="B3690" t="s">
        <v>1409</v>
      </c>
      <c r="C3690" t="s">
        <v>5204</v>
      </c>
      <c r="D3690" t="s">
        <v>4287</v>
      </c>
      <c r="E3690" t="s">
        <v>5205</v>
      </c>
      <c r="F3690" t="str">
        <f>VLOOKUP($A3690,'Transit IDs'!$A$1:$AK$828,14,FALSE)</f>
        <v>PA</v>
      </c>
      <c r="H3690" s="13"/>
      <c r="I3690" s="13"/>
      <c r="J3690" s="13"/>
    </row>
    <row r="3691" spans="1:10" x14ac:dyDescent="0.25">
      <c r="A3691" s="11" t="s">
        <v>1408</v>
      </c>
      <c r="B3691" t="s">
        <v>1409</v>
      </c>
      <c r="C3691" t="s">
        <v>5204</v>
      </c>
      <c r="D3691" t="s">
        <v>4287</v>
      </c>
      <c r="E3691" t="s">
        <v>5206</v>
      </c>
      <c r="F3691" t="str">
        <f>VLOOKUP($A3691,'Transit IDs'!$A$1:$AK$828,14,FALSE)</f>
        <v>PA</v>
      </c>
      <c r="H3691" s="13"/>
      <c r="I3691" s="13"/>
      <c r="J3691" s="13"/>
    </row>
    <row r="3692" spans="1:10" x14ac:dyDescent="0.25">
      <c r="A3692" s="11" t="s">
        <v>1408</v>
      </c>
      <c r="B3692" t="s">
        <v>1409</v>
      </c>
      <c r="C3692" t="s">
        <v>5204</v>
      </c>
      <c r="D3692" t="s">
        <v>4287</v>
      </c>
      <c r="E3692" t="s">
        <v>5207</v>
      </c>
      <c r="F3692" t="str">
        <f>VLOOKUP($A3692,'Transit IDs'!$A$1:$AK$828,14,FALSE)</f>
        <v>PA</v>
      </c>
      <c r="H3692" s="13"/>
      <c r="I3692" s="13"/>
      <c r="J3692" s="13"/>
    </row>
    <row r="3693" spans="1:10" x14ac:dyDescent="0.25">
      <c r="A3693" s="11" t="s">
        <v>1408</v>
      </c>
      <c r="B3693" t="s">
        <v>1409</v>
      </c>
      <c r="C3693" t="s">
        <v>5204</v>
      </c>
      <c r="D3693" t="s">
        <v>4287</v>
      </c>
      <c r="E3693" t="s">
        <v>5208</v>
      </c>
      <c r="F3693" t="str">
        <f>VLOOKUP($A3693,'Transit IDs'!$A$1:$AK$828,14,FALSE)</f>
        <v>PA</v>
      </c>
      <c r="H3693" s="13"/>
      <c r="I3693" s="13"/>
      <c r="J3693" s="13"/>
    </row>
    <row r="3694" spans="1:10" x14ac:dyDescent="0.25">
      <c r="A3694" s="11" t="s">
        <v>1408</v>
      </c>
      <c r="B3694" t="s">
        <v>1409</v>
      </c>
      <c r="C3694" t="s">
        <v>5204</v>
      </c>
      <c r="D3694" t="s">
        <v>4287</v>
      </c>
      <c r="E3694" t="s">
        <v>5209</v>
      </c>
      <c r="F3694" t="str">
        <f>VLOOKUP($A3694,'Transit IDs'!$A$1:$AK$828,14,FALSE)</f>
        <v>PA</v>
      </c>
      <c r="H3694" s="13"/>
      <c r="I3694" s="13">
        <v>2</v>
      </c>
      <c r="J3694" s="13">
        <v>17</v>
      </c>
    </row>
    <row r="3695" spans="1:10" x14ac:dyDescent="0.25">
      <c r="A3695" s="11" t="s">
        <v>1408</v>
      </c>
      <c r="B3695" t="s">
        <v>1409</v>
      </c>
      <c r="C3695" t="s">
        <v>5204</v>
      </c>
      <c r="D3695" t="s">
        <v>4287</v>
      </c>
      <c r="E3695" t="s">
        <v>5210</v>
      </c>
      <c r="F3695" t="str">
        <f>VLOOKUP($A3695,'Transit IDs'!$A$1:$AK$828,14,FALSE)</f>
        <v>PA</v>
      </c>
      <c r="H3695" s="13"/>
      <c r="I3695" s="13">
        <v>1</v>
      </c>
      <c r="J3695" s="13">
        <v>7</v>
      </c>
    </row>
    <row r="3696" spans="1:10" x14ac:dyDescent="0.25">
      <c r="A3696" s="11" t="s">
        <v>1408</v>
      </c>
      <c r="B3696" t="s">
        <v>1409</v>
      </c>
      <c r="C3696" t="s">
        <v>5204</v>
      </c>
      <c r="D3696" t="s">
        <v>4287</v>
      </c>
      <c r="E3696" t="s">
        <v>5211</v>
      </c>
      <c r="F3696" t="str">
        <f>VLOOKUP($A3696,'Transit IDs'!$A$1:$AK$828,14,FALSE)</f>
        <v>PA</v>
      </c>
      <c r="H3696" s="13"/>
      <c r="I3696" s="13">
        <v>1</v>
      </c>
      <c r="J3696" s="13">
        <v>8</v>
      </c>
    </row>
    <row r="3697" spans="1:10" x14ac:dyDescent="0.25">
      <c r="A3697" s="11" t="s">
        <v>1408</v>
      </c>
      <c r="B3697" t="s">
        <v>1409</v>
      </c>
      <c r="C3697" t="s">
        <v>5204</v>
      </c>
      <c r="D3697" t="s">
        <v>4287</v>
      </c>
      <c r="E3697" t="s">
        <v>5212</v>
      </c>
      <c r="F3697" t="str">
        <f>VLOOKUP($A3697,'Transit IDs'!$A$1:$AK$828,14,FALSE)</f>
        <v>PA</v>
      </c>
      <c r="H3697" s="13"/>
      <c r="I3697" s="13">
        <v>756</v>
      </c>
      <c r="J3697" s="13">
        <v>5220</v>
      </c>
    </row>
    <row r="3698" spans="1:10" x14ac:dyDescent="0.25">
      <c r="A3698" s="11" t="s">
        <v>1408</v>
      </c>
      <c r="B3698" t="s">
        <v>1409</v>
      </c>
      <c r="C3698" t="s">
        <v>5214</v>
      </c>
      <c r="D3698" t="s">
        <v>4287</v>
      </c>
      <c r="E3698" t="s">
        <v>5205</v>
      </c>
      <c r="F3698" t="str">
        <f>VLOOKUP($A3698,'Transit IDs'!$A$1:$AK$828,14,FALSE)</f>
        <v>PA</v>
      </c>
      <c r="H3698" s="13"/>
      <c r="I3698" s="13"/>
      <c r="J3698" s="13"/>
    </row>
    <row r="3699" spans="1:10" x14ac:dyDescent="0.25">
      <c r="A3699" s="11" t="s">
        <v>1408</v>
      </c>
      <c r="B3699" t="s">
        <v>1409</v>
      </c>
      <c r="C3699" t="s">
        <v>5214</v>
      </c>
      <c r="D3699" t="s">
        <v>4287</v>
      </c>
      <c r="E3699" t="s">
        <v>5206</v>
      </c>
      <c r="F3699" t="str">
        <f>VLOOKUP($A3699,'Transit IDs'!$A$1:$AK$828,14,FALSE)</f>
        <v>PA</v>
      </c>
      <c r="H3699" s="13"/>
      <c r="I3699" s="13"/>
      <c r="J3699" s="13"/>
    </row>
    <row r="3700" spans="1:10" x14ac:dyDescent="0.25">
      <c r="A3700" s="11" t="s">
        <v>1408</v>
      </c>
      <c r="B3700" t="s">
        <v>1409</v>
      </c>
      <c r="C3700" t="s">
        <v>5214</v>
      </c>
      <c r="D3700" t="s">
        <v>4287</v>
      </c>
      <c r="E3700" t="s">
        <v>5207</v>
      </c>
      <c r="F3700" t="str">
        <f>VLOOKUP($A3700,'Transit IDs'!$A$1:$AK$828,14,FALSE)</f>
        <v>PA</v>
      </c>
      <c r="H3700" s="13"/>
      <c r="I3700" s="13"/>
      <c r="J3700" s="13"/>
    </row>
    <row r="3701" spans="1:10" x14ac:dyDescent="0.25">
      <c r="A3701" s="11" t="s">
        <v>1408</v>
      </c>
      <c r="B3701" t="s">
        <v>1409</v>
      </c>
      <c r="C3701" t="s">
        <v>5214</v>
      </c>
      <c r="D3701" t="s">
        <v>4287</v>
      </c>
      <c r="E3701" t="s">
        <v>5208</v>
      </c>
      <c r="F3701" t="str">
        <f>VLOOKUP($A3701,'Transit IDs'!$A$1:$AK$828,14,FALSE)</f>
        <v>PA</v>
      </c>
      <c r="H3701" s="13"/>
      <c r="I3701" s="13"/>
      <c r="J3701" s="13"/>
    </row>
    <row r="3702" spans="1:10" x14ac:dyDescent="0.25">
      <c r="A3702" s="11" t="s">
        <v>1408</v>
      </c>
      <c r="B3702" t="s">
        <v>1409</v>
      </c>
      <c r="C3702" t="s">
        <v>5214</v>
      </c>
      <c r="D3702" t="s">
        <v>4287</v>
      </c>
      <c r="E3702" t="s">
        <v>5209</v>
      </c>
      <c r="F3702" t="str">
        <f>VLOOKUP($A3702,'Transit IDs'!$A$1:$AK$828,14,FALSE)</f>
        <v>PA</v>
      </c>
      <c r="H3702" s="13"/>
      <c r="I3702" s="13">
        <v>1195</v>
      </c>
      <c r="J3702" s="13">
        <v>18566</v>
      </c>
    </row>
    <row r="3703" spans="1:10" x14ac:dyDescent="0.25">
      <c r="A3703" s="11" t="s">
        <v>1408</v>
      </c>
      <c r="B3703" t="s">
        <v>1409</v>
      </c>
      <c r="C3703" t="s">
        <v>5214</v>
      </c>
      <c r="D3703" t="s">
        <v>4287</v>
      </c>
      <c r="E3703" t="s">
        <v>5210</v>
      </c>
      <c r="F3703" t="str">
        <f>VLOOKUP($A3703,'Transit IDs'!$A$1:$AK$828,14,FALSE)</f>
        <v>PA</v>
      </c>
      <c r="H3703" s="13"/>
      <c r="I3703" s="13">
        <v>411</v>
      </c>
      <c r="J3703" s="13">
        <v>5148</v>
      </c>
    </row>
    <row r="3704" spans="1:10" x14ac:dyDescent="0.25">
      <c r="A3704" s="11" t="s">
        <v>1408</v>
      </c>
      <c r="B3704" t="s">
        <v>1409</v>
      </c>
      <c r="C3704" t="s">
        <v>5214</v>
      </c>
      <c r="D3704" t="s">
        <v>4287</v>
      </c>
      <c r="E3704" t="s">
        <v>5211</v>
      </c>
      <c r="F3704" t="str">
        <f>VLOOKUP($A3704,'Transit IDs'!$A$1:$AK$828,14,FALSE)</f>
        <v>PA</v>
      </c>
      <c r="H3704" s="13"/>
      <c r="I3704" s="13">
        <v>164</v>
      </c>
      <c r="J3704" s="13">
        <v>2124</v>
      </c>
    </row>
    <row r="3705" spans="1:10" x14ac:dyDescent="0.25">
      <c r="A3705" s="11" t="s">
        <v>1408</v>
      </c>
      <c r="B3705" t="s">
        <v>1409</v>
      </c>
      <c r="C3705" t="s">
        <v>5214</v>
      </c>
      <c r="D3705" t="s">
        <v>4287</v>
      </c>
      <c r="E3705" t="s">
        <v>5212</v>
      </c>
      <c r="F3705" t="str">
        <f>VLOOKUP($A3705,'Transit IDs'!$A$1:$AK$828,14,FALSE)</f>
        <v>PA</v>
      </c>
      <c r="H3705" s="13"/>
      <c r="I3705" s="13">
        <v>335371</v>
      </c>
      <c r="J3705" s="13">
        <v>5126678</v>
      </c>
    </row>
    <row r="3706" spans="1:10" x14ac:dyDescent="0.25">
      <c r="A3706" s="11" t="s">
        <v>1415</v>
      </c>
      <c r="B3706" t="s">
        <v>1416</v>
      </c>
      <c r="C3706" t="s">
        <v>5214</v>
      </c>
      <c r="D3706" t="s">
        <v>5215</v>
      </c>
      <c r="E3706" t="s">
        <v>5205</v>
      </c>
      <c r="F3706" t="str">
        <f>VLOOKUP($A3706,'Transit IDs'!$A$1:$AK$828,14,FALSE)</f>
        <v>WV</v>
      </c>
      <c r="H3706" s="13"/>
      <c r="I3706" s="13"/>
      <c r="J3706" s="13"/>
    </row>
    <row r="3707" spans="1:10" x14ac:dyDescent="0.25">
      <c r="A3707" s="11" t="s">
        <v>1415</v>
      </c>
      <c r="B3707" t="s">
        <v>1416</v>
      </c>
      <c r="C3707" t="s">
        <v>5214</v>
      </c>
      <c r="D3707" t="s">
        <v>5215</v>
      </c>
      <c r="E3707" t="s">
        <v>5206</v>
      </c>
      <c r="F3707" t="str">
        <f>VLOOKUP($A3707,'Transit IDs'!$A$1:$AK$828,14,FALSE)</f>
        <v>WV</v>
      </c>
      <c r="H3707" s="13"/>
      <c r="I3707" s="13"/>
      <c r="J3707" s="13"/>
    </row>
    <row r="3708" spans="1:10" x14ac:dyDescent="0.25">
      <c r="A3708" s="11" t="s">
        <v>1415</v>
      </c>
      <c r="B3708" t="s">
        <v>1416</v>
      </c>
      <c r="C3708" t="s">
        <v>5214</v>
      </c>
      <c r="D3708" t="s">
        <v>5215</v>
      </c>
      <c r="E3708" t="s">
        <v>5207</v>
      </c>
      <c r="F3708" t="str">
        <f>VLOOKUP($A3708,'Transit IDs'!$A$1:$AK$828,14,FALSE)</f>
        <v>WV</v>
      </c>
      <c r="H3708" s="13"/>
      <c r="I3708" s="13"/>
      <c r="J3708" s="13"/>
    </row>
    <row r="3709" spans="1:10" x14ac:dyDescent="0.25">
      <c r="A3709" s="11" t="s">
        <v>1415</v>
      </c>
      <c r="B3709" t="s">
        <v>1416</v>
      </c>
      <c r="C3709" t="s">
        <v>5214</v>
      </c>
      <c r="D3709" t="s">
        <v>5215</v>
      </c>
      <c r="E3709" t="s">
        <v>5208</v>
      </c>
      <c r="F3709" t="str">
        <f>VLOOKUP($A3709,'Transit IDs'!$A$1:$AK$828,14,FALSE)</f>
        <v>WV</v>
      </c>
      <c r="H3709" s="13"/>
      <c r="I3709" s="13"/>
      <c r="J3709" s="13"/>
    </row>
    <row r="3710" spans="1:10" x14ac:dyDescent="0.25">
      <c r="A3710" s="11" t="s">
        <v>1415</v>
      </c>
      <c r="B3710" t="s">
        <v>1416</v>
      </c>
      <c r="C3710" t="s">
        <v>5214</v>
      </c>
      <c r="D3710" t="s">
        <v>5215</v>
      </c>
      <c r="E3710" t="s">
        <v>5209</v>
      </c>
      <c r="F3710" t="str">
        <f>VLOOKUP($A3710,'Transit IDs'!$A$1:$AK$828,14,FALSE)</f>
        <v>WV</v>
      </c>
      <c r="H3710" s="13"/>
      <c r="I3710" s="13"/>
      <c r="J3710" s="13"/>
    </row>
    <row r="3711" spans="1:10" x14ac:dyDescent="0.25">
      <c r="A3711" s="11" t="s">
        <v>1415</v>
      </c>
      <c r="B3711" t="s">
        <v>1416</v>
      </c>
      <c r="C3711" t="s">
        <v>5214</v>
      </c>
      <c r="D3711" t="s">
        <v>5215</v>
      </c>
      <c r="E3711" t="s">
        <v>5210</v>
      </c>
      <c r="F3711" t="str">
        <f>VLOOKUP($A3711,'Transit IDs'!$A$1:$AK$828,14,FALSE)</f>
        <v>WV</v>
      </c>
      <c r="H3711" s="13"/>
      <c r="I3711" s="13"/>
      <c r="J3711" s="13"/>
    </row>
    <row r="3712" spans="1:10" x14ac:dyDescent="0.25">
      <c r="A3712" s="11" t="s">
        <v>1415</v>
      </c>
      <c r="B3712" t="s">
        <v>1416</v>
      </c>
      <c r="C3712" t="s">
        <v>5214</v>
      </c>
      <c r="D3712" t="s">
        <v>5215</v>
      </c>
      <c r="E3712" t="s">
        <v>5211</v>
      </c>
      <c r="F3712" t="str">
        <f>VLOOKUP($A3712,'Transit IDs'!$A$1:$AK$828,14,FALSE)</f>
        <v>WV</v>
      </c>
      <c r="H3712" s="13"/>
      <c r="I3712" s="13"/>
      <c r="J3712" s="13"/>
    </row>
    <row r="3713" spans="1:10" x14ac:dyDescent="0.25">
      <c r="A3713" s="11" t="s">
        <v>1415</v>
      </c>
      <c r="B3713" t="s">
        <v>1416</v>
      </c>
      <c r="C3713" t="s">
        <v>5214</v>
      </c>
      <c r="D3713" t="s">
        <v>5215</v>
      </c>
      <c r="E3713" t="s">
        <v>5212</v>
      </c>
      <c r="F3713" t="str">
        <f>VLOOKUP($A3713,'Transit IDs'!$A$1:$AK$828,14,FALSE)</f>
        <v>WV</v>
      </c>
      <c r="H3713" s="13"/>
      <c r="I3713" s="13">
        <v>56196</v>
      </c>
      <c r="J3713" s="13"/>
    </row>
    <row r="3714" spans="1:10" x14ac:dyDescent="0.25">
      <c r="A3714" s="11" t="s">
        <v>1422</v>
      </c>
      <c r="B3714" t="s">
        <v>1423</v>
      </c>
      <c r="C3714" t="s">
        <v>5214</v>
      </c>
      <c r="D3714" t="s">
        <v>4287</v>
      </c>
      <c r="E3714" t="s">
        <v>5205</v>
      </c>
      <c r="F3714" t="str">
        <f>VLOOKUP($A3714,'Transit IDs'!$A$1:$AK$828,14,FALSE)</f>
        <v>VA</v>
      </c>
      <c r="H3714" s="13"/>
      <c r="I3714" s="13"/>
      <c r="J3714" s="13"/>
    </row>
    <row r="3715" spans="1:10" x14ac:dyDescent="0.25">
      <c r="A3715" s="11" t="s">
        <v>1422</v>
      </c>
      <c r="B3715" t="s">
        <v>1423</v>
      </c>
      <c r="C3715" t="s">
        <v>5214</v>
      </c>
      <c r="D3715" t="s">
        <v>4287</v>
      </c>
      <c r="E3715" t="s">
        <v>5206</v>
      </c>
      <c r="F3715" t="str">
        <f>VLOOKUP($A3715,'Transit IDs'!$A$1:$AK$828,14,FALSE)</f>
        <v>VA</v>
      </c>
      <c r="H3715" s="13"/>
      <c r="I3715" s="13"/>
      <c r="J3715" s="13"/>
    </row>
    <row r="3716" spans="1:10" x14ac:dyDescent="0.25">
      <c r="A3716" s="11" t="s">
        <v>1422</v>
      </c>
      <c r="B3716" t="s">
        <v>1423</v>
      </c>
      <c r="C3716" t="s">
        <v>5214</v>
      </c>
      <c r="D3716" t="s">
        <v>4287</v>
      </c>
      <c r="E3716" t="s">
        <v>5207</v>
      </c>
      <c r="F3716" t="str">
        <f>VLOOKUP($A3716,'Transit IDs'!$A$1:$AK$828,14,FALSE)</f>
        <v>VA</v>
      </c>
      <c r="H3716" s="13"/>
      <c r="I3716" s="13"/>
      <c r="J3716" s="13"/>
    </row>
    <row r="3717" spans="1:10" x14ac:dyDescent="0.25">
      <c r="A3717" s="11" t="s">
        <v>1422</v>
      </c>
      <c r="B3717" t="s">
        <v>1423</v>
      </c>
      <c r="C3717" t="s">
        <v>5214</v>
      </c>
      <c r="D3717" t="s">
        <v>4287</v>
      </c>
      <c r="E3717" t="s">
        <v>5208</v>
      </c>
      <c r="F3717" t="str">
        <f>VLOOKUP($A3717,'Transit IDs'!$A$1:$AK$828,14,FALSE)</f>
        <v>VA</v>
      </c>
      <c r="H3717" s="13"/>
      <c r="I3717" s="13"/>
      <c r="J3717" s="13"/>
    </row>
    <row r="3718" spans="1:10" x14ac:dyDescent="0.25">
      <c r="A3718" s="11" t="s">
        <v>1422</v>
      </c>
      <c r="B3718" t="s">
        <v>1423</v>
      </c>
      <c r="C3718" t="s">
        <v>5214</v>
      </c>
      <c r="D3718" t="s">
        <v>4287</v>
      </c>
      <c r="E3718" t="s">
        <v>5209</v>
      </c>
      <c r="F3718" t="str">
        <f>VLOOKUP($A3718,'Transit IDs'!$A$1:$AK$828,14,FALSE)</f>
        <v>VA</v>
      </c>
      <c r="H3718" s="13"/>
      <c r="I3718" s="13">
        <v>37179</v>
      </c>
      <c r="J3718" s="13">
        <v>267373</v>
      </c>
    </row>
    <row r="3719" spans="1:10" x14ac:dyDescent="0.25">
      <c r="A3719" s="11" t="s">
        <v>1422</v>
      </c>
      <c r="B3719" t="s">
        <v>1423</v>
      </c>
      <c r="C3719" t="s">
        <v>5214</v>
      </c>
      <c r="D3719" t="s">
        <v>4287</v>
      </c>
      <c r="E3719" t="s">
        <v>5210</v>
      </c>
      <c r="F3719" t="str">
        <f>VLOOKUP($A3719,'Transit IDs'!$A$1:$AK$828,14,FALSE)</f>
        <v>VA</v>
      </c>
      <c r="H3719" s="13"/>
      <c r="I3719" s="13">
        <v>12684</v>
      </c>
      <c r="J3719" s="13">
        <v>62656</v>
      </c>
    </row>
    <row r="3720" spans="1:10" x14ac:dyDescent="0.25">
      <c r="A3720" s="11" t="s">
        <v>1422</v>
      </c>
      <c r="B3720" t="s">
        <v>1423</v>
      </c>
      <c r="C3720" t="s">
        <v>5214</v>
      </c>
      <c r="D3720" t="s">
        <v>4287</v>
      </c>
      <c r="E3720" t="s">
        <v>5211</v>
      </c>
      <c r="F3720" t="str">
        <f>VLOOKUP($A3720,'Transit IDs'!$A$1:$AK$828,14,FALSE)</f>
        <v>VA</v>
      </c>
      <c r="H3720" s="13"/>
      <c r="I3720" s="13">
        <v>8999</v>
      </c>
      <c r="J3720" s="13">
        <v>44578</v>
      </c>
    </row>
    <row r="3721" spans="1:10" x14ac:dyDescent="0.25">
      <c r="A3721" s="11" t="s">
        <v>1422</v>
      </c>
      <c r="B3721" t="s">
        <v>1423</v>
      </c>
      <c r="C3721" t="s">
        <v>5214</v>
      </c>
      <c r="D3721" t="s">
        <v>4287</v>
      </c>
      <c r="E3721" t="s">
        <v>5212</v>
      </c>
      <c r="F3721" t="str">
        <f>VLOOKUP($A3721,'Transit IDs'!$A$1:$AK$828,14,FALSE)</f>
        <v>VA</v>
      </c>
      <c r="H3721" s="13"/>
      <c r="I3721" s="13">
        <v>10895833</v>
      </c>
      <c r="J3721" s="13">
        <v>75708839</v>
      </c>
    </row>
    <row r="3722" spans="1:10" x14ac:dyDescent="0.25">
      <c r="A3722" s="11" t="s">
        <v>1428</v>
      </c>
      <c r="B3722" t="s">
        <v>1429</v>
      </c>
      <c r="C3722" t="s">
        <v>5204</v>
      </c>
      <c r="D3722" t="s">
        <v>5215</v>
      </c>
      <c r="E3722" t="s">
        <v>5205</v>
      </c>
      <c r="F3722" t="str">
        <f>VLOOKUP($A3722,'Transit IDs'!$A$1:$AK$828,14,FALSE)</f>
        <v>VA</v>
      </c>
      <c r="H3722" s="13"/>
      <c r="I3722" s="13"/>
      <c r="J3722" s="13"/>
    </row>
    <row r="3723" spans="1:10" x14ac:dyDescent="0.25">
      <c r="A3723" s="11" t="s">
        <v>1428</v>
      </c>
      <c r="B3723" t="s">
        <v>1429</v>
      </c>
      <c r="C3723" t="s">
        <v>5204</v>
      </c>
      <c r="D3723" t="s">
        <v>5215</v>
      </c>
      <c r="E3723" t="s">
        <v>5206</v>
      </c>
      <c r="F3723" t="str">
        <f>VLOOKUP($A3723,'Transit IDs'!$A$1:$AK$828,14,FALSE)</f>
        <v>VA</v>
      </c>
      <c r="H3723" s="13"/>
      <c r="I3723" s="13"/>
      <c r="J3723" s="13"/>
    </row>
    <row r="3724" spans="1:10" x14ac:dyDescent="0.25">
      <c r="A3724" s="11" t="s">
        <v>1428</v>
      </c>
      <c r="B3724" t="s">
        <v>1429</v>
      </c>
      <c r="C3724" t="s">
        <v>5204</v>
      </c>
      <c r="D3724" t="s">
        <v>5215</v>
      </c>
      <c r="E3724" t="s">
        <v>5207</v>
      </c>
      <c r="F3724" t="str">
        <f>VLOOKUP($A3724,'Transit IDs'!$A$1:$AK$828,14,FALSE)</f>
        <v>VA</v>
      </c>
      <c r="H3724" s="13"/>
      <c r="I3724" s="13"/>
      <c r="J3724" s="13"/>
    </row>
    <row r="3725" spans="1:10" x14ac:dyDescent="0.25">
      <c r="A3725" s="11" t="s">
        <v>1428</v>
      </c>
      <c r="B3725" t="s">
        <v>1429</v>
      </c>
      <c r="C3725" t="s">
        <v>5204</v>
      </c>
      <c r="D3725" t="s">
        <v>5215</v>
      </c>
      <c r="E3725" t="s">
        <v>5208</v>
      </c>
      <c r="F3725" t="str">
        <f>VLOOKUP($A3725,'Transit IDs'!$A$1:$AK$828,14,FALSE)</f>
        <v>VA</v>
      </c>
      <c r="H3725" s="13"/>
      <c r="I3725" s="13"/>
      <c r="J3725" s="13"/>
    </row>
    <row r="3726" spans="1:10" x14ac:dyDescent="0.25">
      <c r="A3726" s="11" t="s">
        <v>1428</v>
      </c>
      <c r="B3726" t="s">
        <v>1429</v>
      </c>
      <c r="C3726" t="s">
        <v>5204</v>
      </c>
      <c r="D3726" t="s">
        <v>5215</v>
      </c>
      <c r="E3726" t="s">
        <v>5209</v>
      </c>
      <c r="F3726" t="str">
        <f>VLOOKUP($A3726,'Transit IDs'!$A$1:$AK$828,14,FALSE)</f>
        <v>VA</v>
      </c>
      <c r="H3726" s="13"/>
      <c r="I3726" s="13">
        <v>98</v>
      </c>
      <c r="J3726" s="13">
        <v>675</v>
      </c>
    </row>
    <row r="3727" spans="1:10" x14ac:dyDescent="0.25">
      <c r="A3727" s="11" t="s">
        <v>1428</v>
      </c>
      <c r="B3727" t="s">
        <v>1429</v>
      </c>
      <c r="C3727" t="s">
        <v>5204</v>
      </c>
      <c r="D3727" t="s">
        <v>5215</v>
      </c>
      <c r="E3727" t="s">
        <v>5210</v>
      </c>
      <c r="F3727" t="str">
        <f>VLOOKUP($A3727,'Transit IDs'!$A$1:$AK$828,14,FALSE)</f>
        <v>VA</v>
      </c>
      <c r="H3727" s="13"/>
      <c r="I3727" s="13">
        <v>27</v>
      </c>
      <c r="J3727" s="13">
        <v>146</v>
      </c>
    </row>
    <row r="3728" spans="1:10" x14ac:dyDescent="0.25">
      <c r="A3728" s="11" t="s">
        <v>1428</v>
      </c>
      <c r="B3728" t="s">
        <v>1429</v>
      </c>
      <c r="C3728" t="s">
        <v>5204</v>
      </c>
      <c r="D3728" t="s">
        <v>5215</v>
      </c>
      <c r="E3728" t="s">
        <v>5211</v>
      </c>
      <c r="F3728" t="str">
        <f>VLOOKUP($A3728,'Transit IDs'!$A$1:$AK$828,14,FALSE)</f>
        <v>VA</v>
      </c>
      <c r="H3728" s="13"/>
      <c r="I3728" s="13"/>
      <c r="J3728" s="13"/>
    </row>
    <row r="3729" spans="1:10" x14ac:dyDescent="0.25">
      <c r="A3729" s="11" t="s">
        <v>1428</v>
      </c>
      <c r="B3729" t="s">
        <v>1429</v>
      </c>
      <c r="C3729" t="s">
        <v>5204</v>
      </c>
      <c r="D3729" t="s">
        <v>5215</v>
      </c>
      <c r="E3729" t="s">
        <v>5212</v>
      </c>
      <c r="F3729" t="str">
        <f>VLOOKUP($A3729,'Transit IDs'!$A$1:$AK$828,14,FALSE)</f>
        <v>VA</v>
      </c>
      <c r="H3729" s="13"/>
      <c r="I3729" s="13">
        <v>25947</v>
      </c>
      <c r="J3729" s="13">
        <v>176440</v>
      </c>
    </row>
    <row r="3730" spans="1:10" x14ac:dyDescent="0.25">
      <c r="A3730" s="11" t="s">
        <v>1428</v>
      </c>
      <c r="B3730" t="s">
        <v>1429</v>
      </c>
      <c r="C3730" t="s">
        <v>5214</v>
      </c>
      <c r="D3730" t="s">
        <v>5215</v>
      </c>
      <c r="E3730" t="s">
        <v>5205</v>
      </c>
      <c r="F3730" t="str">
        <f>VLOOKUP($A3730,'Transit IDs'!$A$1:$AK$828,14,FALSE)</f>
        <v>VA</v>
      </c>
      <c r="H3730" s="13"/>
      <c r="I3730" s="13"/>
      <c r="J3730" s="13"/>
    </row>
    <row r="3731" spans="1:10" x14ac:dyDescent="0.25">
      <c r="A3731" s="11" t="s">
        <v>1428</v>
      </c>
      <c r="B3731" t="s">
        <v>1429</v>
      </c>
      <c r="C3731" t="s">
        <v>5214</v>
      </c>
      <c r="D3731" t="s">
        <v>5215</v>
      </c>
      <c r="E3731" t="s">
        <v>5206</v>
      </c>
      <c r="F3731" t="str">
        <f>VLOOKUP($A3731,'Transit IDs'!$A$1:$AK$828,14,FALSE)</f>
        <v>VA</v>
      </c>
      <c r="H3731" s="13"/>
      <c r="I3731" s="13"/>
      <c r="J3731" s="13"/>
    </row>
    <row r="3732" spans="1:10" x14ac:dyDescent="0.25">
      <c r="A3732" s="11" t="s">
        <v>1428</v>
      </c>
      <c r="B3732" t="s">
        <v>1429</v>
      </c>
      <c r="C3732" t="s">
        <v>5214</v>
      </c>
      <c r="D3732" t="s">
        <v>5215</v>
      </c>
      <c r="E3732" t="s">
        <v>5207</v>
      </c>
      <c r="F3732" t="str">
        <f>VLOOKUP($A3732,'Transit IDs'!$A$1:$AK$828,14,FALSE)</f>
        <v>VA</v>
      </c>
      <c r="H3732" s="13"/>
      <c r="I3732" s="13"/>
      <c r="J3732" s="13"/>
    </row>
    <row r="3733" spans="1:10" x14ac:dyDescent="0.25">
      <c r="A3733" s="11" t="s">
        <v>1428</v>
      </c>
      <c r="B3733" t="s">
        <v>1429</v>
      </c>
      <c r="C3733" t="s">
        <v>5214</v>
      </c>
      <c r="D3733" t="s">
        <v>5215</v>
      </c>
      <c r="E3733" t="s">
        <v>5208</v>
      </c>
      <c r="F3733" t="str">
        <f>VLOOKUP($A3733,'Transit IDs'!$A$1:$AK$828,14,FALSE)</f>
        <v>VA</v>
      </c>
      <c r="H3733" s="13"/>
      <c r="I3733" s="13"/>
      <c r="J3733" s="13"/>
    </row>
    <row r="3734" spans="1:10" x14ac:dyDescent="0.25">
      <c r="A3734" s="11" t="s">
        <v>1428</v>
      </c>
      <c r="B3734" t="s">
        <v>1429</v>
      </c>
      <c r="C3734" t="s">
        <v>5214</v>
      </c>
      <c r="D3734" t="s">
        <v>5215</v>
      </c>
      <c r="E3734" t="s">
        <v>5209</v>
      </c>
      <c r="F3734" t="str">
        <f>VLOOKUP($A3734,'Transit IDs'!$A$1:$AK$828,14,FALSE)</f>
        <v>VA</v>
      </c>
      <c r="H3734" s="13"/>
      <c r="I3734" s="13">
        <v>865</v>
      </c>
      <c r="J3734" s="13">
        <v>4221</v>
      </c>
    </row>
    <row r="3735" spans="1:10" x14ac:dyDescent="0.25">
      <c r="A3735" s="11" t="s">
        <v>1428</v>
      </c>
      <c r="B3735" t="s">
        <v>1429</v>
      </c>
      <c r="C3735" t="s">
        <v>5214</v>
      </c>
      <c r="D3735" t="s">
        <v>5215</v>
      </c>
      <c r="E3735" t="s">
        <v>5210</v>
      </c>
      <c r="F3735" t="str">
        <f>VLOOKUP($A3735,'Transit IDs'!$A$1:$AK$828,14,FALSE)</f>
        <v>VA</v>
      </c>
      <c r="H3735" s="13"/>
      <c r="I3735" s="13">
        <v>615</v>
      </c>
      <c r="J3735" s="13">
        <v>2460</v>
      </c>
    </row>
    <row r="3736" spans="1:10" x14ac:dyDescent="0.25">
      <c r="A3736" s="11" t="s">
        <v>1428</v>
      </c>
      <c r="B3736" t="s">
        <v>1429</v>
      </c>
      <c r="C3736" t="s">
        <v>5214</v>
      </c>
      <c r="D3736" t="s">
        <v>5215</v>
      </c>
      <c r="E3736" t="s">
        <v>5211</v>
      </c>
      <c r="F3736" t="str">
        <f>VLOOKUP($A3736,'Transit IDs'!$A$1:$AK$828,14,FALSE)</f>
        <v>VA</v>
      </c>
      <c r="H3736" s="13"/>
      <c r="I3736" s="13"/>
      <c r="J3736" s="13"/>
    </row>
    <row r="3737" spans="1:10" x14ac:dyDescent="0.25">
      <c r="A3737" s="11" t="s">
        <v>1428</v>
      </c>
      <c r="B3737" t="s">
        <v>1429</v>
      </c>
      <c r="C3737" t="s">
        <v>5214</v>
      </c>
      <c r="D3737" t="s">
        <v>5215</v>
      </c>
      <c r="E3737" t="s">
        <v>5212</v>
      </c>
      <c r="F3737" t="str">
        <f>VLOOKUP($A3737,'Transit IDs'!$A$1:$AK$828,14,FALSE)</f>
        <v>VA</v>
      </c>
      <c r="H3737" s="13"/>
      <c r="I3737" s="13">
        <v>251435</v>
      </c>
      <c r="J3737" s="13">
        <v>1179230</v>
      </c>
    </row>
    <row r="3738" spans="1:10" x14ac:dyDescent="0.25">
      <c r="A3738" s="11" t="s">
        <v>1434</v>
      </c>
      <c r="B3738" t="s">
        <v>1435</v>
      </c>
      <c r="C3738" t="s">
        <v>5214</v>
      </c>
      <c r="D3738" t="s">
        <v>4287</v>
      </c>
      <c r="E3738" t="s">
        <v>5205</v>
      </c>
      <c r="F3738" t="str">
        <f>VLOOKUP($A3738,'Transit IDs'!$A$1:$AK$828,14,FALSE)</f>
        <v>VA</v>
      </c>
      <c r="H3738" s="13"/>
      <c r="I3738" s="13"/>
      <c r="J3738" s="13"/>
    </row>
    <row r="3739" spans="1:10" x14ac:dyDescent="0.25">
      <c r="A3739" s="11" t="s">
        <v>1434</v>
      </c>
      <c r="B3739" t="s">
        <v>1435</v>
      </c>
      <c r="C3739" t="s">
        <v>5214</v>
      </c>
      <c r="D3739" t="s">
        <v>4287</v>
      </c>
      <c r="E3739" t="s">
        <v>5206</v>
      </c>
      <c r="F3739" t="str">
        <f>VLOOKUP($A3739,'Transit IDs'!$A$1:$AK$828,14,FALSE)</f>
        <v>VA</v>
      </c>
      <c r="H3739" s="13"/>
      <c r="I3739" s="13"/>
      <c r="J3739" s="13"/>
    </row>
    <row r="3740" spans="1:10" x14ac:dyDescent="0.25">
      <c r="A3740" s="11" t="s">
        <v>1434</v>
      </c>
      <c r="B3740" t="s">
        <v>1435</v>
      </c>
      <c r="C3740" t="s">
        <v>5214</v>
      </c>
      <c r="D3740" t="s">
        <v>4287</v>
      </c>
      <c r="E3740" t="s">
        <v>5207</v>
      </c>
      <c r="F3740" t="str">
        <f>VLOOKUP($A3740,'Transit IDs'!$A$1:$AK$828,14,FALSE)</f>
        <v>VA</v>
      </c>
      <c r="H3740" s="13"/>
      <c r="I3740" s="13"/>
      <c r="J3740" s="13"/>
    </row>
    <row r="3741" spans="1:10" x14ac:dyDescent="0.25">
      <c r="A3741" s="11" t="s">
        <v>1434</v>
      </c>
      <c r="B3741" t="s">
        <v>1435</v>
      </c>
      <c r="C3741" t="s">
        <v>5214</v>
      </c>
      <c r="D3741" t="s">
        <v>4287</v>
      </c>
      <c r="E3741" t="s">
        <v>5208</v>
      </c>
      <c r="F3741" t="str">
        <f>VLOOKUP($A3741,'Transit IDs'!$A$1:$AK$828,14,FALSE)</f>
        <v>VA</v>
      </c>
      <c r="H3741" s="13"/>
      <c r="I3741" s="13"/>
      <c r="J3741" s="13"/>
    </row>
    <row r="3742" spans="1:10" x14ac:dyDescent="0.25">
      <c r="A3742" s="11" t="s">
        <v>1434</v>
      </c>
      <c r="B3742" t="s">
        <v>1435</v>
      </c>
      <c r="C3742" t="s">
        <v>5214</v>
      </c>
      <c r="D3742" t="s">
        <v>4287</v>
      </c>
      <c r="E3742" t="s">
        <v>5209</v>
      </c>
      <c r="F3742" t="str">
        <f>VLOOKUP($A3742,'Transit IDs'!$A$1:$AK$828,14,FALSE)</f>
        <v>VA</v>
      </c>
      <c r="H3742" s="13"/>
      <c r="I3742" s="13">
        <v>13234</v>
      </c>
      <c r="J3742" s="13">
        <v>234687</v>
      </c>
    </row>
    <row r="3743" spans="1:10" x14ac:dyDescent="0.25">
      <c r="A3743" s="11" t="s">
        <v>1434</v>
      </c>
      <c r="B3743" t="s">
        <v>1435</v>
      </c>
      <c r="C3743" t="s">
        <v>5214</v>
      </c>
      <c r="D3743" t="s">
        <v>4287</v>
      </c>
      <c r="E3743" t="s">
        <v>5210</v>
      </c>
      <c r="F3743" t="str">
        <f>VLOOKUP($A3743,'Transit IDs'!$A$1:$AK$828,14,FALSE)</f>
        <v>VA</v>
      </c>
      <c r="H3743" s="13"/>
      <c r="I3743" s="13">
        <v>1322</v>
      </c>
      <c r="J3743" s="13">
        <v>6085</v>
      </c>
    </row>
    <row r="3744" spans="1:10" x14ac:dyDescent="0.25">
      <c r="A3744" s="11" t="s">
        <v>1434</v>
      </c>
      <c r="B3744" t="s">
        <v>1435</v>
      </c>
      <c r="C3744" t="s">
        <v>5214</v>
      </c>
      <c r="D3744" t="s">
        <v>4287</v>
      </c>
      <c r="E3744" t="s">
        <v>5211</v>
      </c>
      <c r="F3744" t="str">
        <f>VLOOKUP($A3744,'Transit IDs'!$A$1:$AK$828,14,FALSE)</f>
        <v>VA</v>
      </c>
      <c r="H3744" s="13"/>
      <c r="I3744" s="13"/>
      <c r="J3744" s="13"/>
    </row>
    <row r="3745" spans="1:10" x14ac:dyDescent="0.25">
      <c r="A3745" s="11" t="s">
        <v>1434</v>
      </c>
      <c r="B3745" t="s">
        <v>1435</v>
      </c>
      <c r="C3745" t="s">
        <v>5214</v>
      </c>
      <c r="D3745" t="s">
        <v>4287</v>
      </c>
      <c r="E3745" t="s">
        <v>5212</v>
      </c>
      <c r="F3745" t="str">
        <f>VLOOKUP($A3745,'Transit IDs'!$A$1:$AK$828,14,FALSE)</f>
        <v>VA</v>
      </c>
      <c r="H3745" s="13"/>
      <c r="I3745" s="13">
        <v>3444640</v>
      </c>
      <c r="J3745" s="13">
        <v>60182383</v>
      </c>
    </row>
    <row r="3746" spans="1:10" x14ac:dyDescent="0.25">
      <c r="A3746" s="11" t="s">
        <v>1440</v>
      </c>
      <c r="B3746" t="s">
        <v>1441</v>
      </c>
      <c r="C3746" t="s">
        <v>5213</v>
      </c>
      <c r="D3746" t="s">
        <v>4287</v>
      </c>
      <c r="E3746" t="s">
        <v>5205</v>
      </c>
      <c r="F3746" t="str">
        <f>VLOOKUP($A3746,'Transit IDs'!$A$1:$AK$828,14,FALSE)</f>
        <v>VA</v>
      </c>
      <c r="H3746" s="13"/>
      <c r="I3746" s="13"/>
      <c r="J3746" s="13"/>
    </row>
    <row r="3747" spans="1:10" x14ac:dyDescent="0.25">
      <c r="A3747" s="11" t="s">
        <v>1440</v>
      </c>
      <c r="B3747" t="s">
        <v>1441</v>
      </c>
      <c r="C3747" t="s">
        <v>5213</v>
      </c>
      <c r="D3747" t="s">
        <v>4287</v>
      </c>
      <c r="E3747" t="s">
        <v>5206</v>
      </c>
      <c r="F3747" t="str">
        <f>VLOOKUP($A3747,'Transit IDs'!$A$1:$AK$828,14,FALSE)</f>
        <v>VA</v>
      </c>
      <c r="H3747" s="13"/>
      <c r="I3747" s="13"/>
      <c r="J3747" s="13"/>
    </row>
    <row r="3748" spans="1:10" x14ac:dyDescent="0.25">
      <c r="A3748" s="11" t="s">
        <v>1440</v>
      </c>
      <c r="B3748" t="s">
        <v>1441</v>
      </c>
      <c r="C3748" t="s">
        <v>5213</v>
      </c>
      <c r="D3748" t="s">
        <v>4287</v>
      </c>
      <c r="E3748" t="s">
        <v>5207</v>
      </c>
      <c r="F3748" t="str">
        <f>VLOOKUP($A3748,'Transit IDs'!$A$1:$AK$828,14,FALSE)</f>
        <v>VA</v>
      </c>
      <c r="H3748" s="13"/>
      <c r="I3748" s="13"/>
      <c r="J3748" s="13"/>
    </row>
    <row r="3749" spans="1:10" x14ac:dyDescent="0.25">
      <c r="A3749" s="11" t="s">
        <v>1440</v>
      </c>
      <c r="B3749" t="s">
        <v>1441</v>
      </c>
      <c r="C3749" t="s">
        <v>5213</v>
      </c>
      <c r="D3749" t="s">
        <v>4287</v>
      </c>
      <c r="E3749" t="s">
        <v>5208</v>
      </c>
      <c r="F3749" t="str">
        <f>VLOOKUP($A3749,'Transit IDs'!$A$1:$AK$828,14,FALSE)</f>
        <v>VA</v>
      </c>
      <c r="H3749" s="13"/>
      <c r="I3749" s="13"/>
      <c r="J3749" s="13"/>
    </row>
    <row r="3750" spans="1:10" x14ac:dyDescent="0.25">
      <c r="A3750" s="11" t="s">
        <v>1440</v>
      </c>
      <c r="B3750" t="s">
        <v>1441</v>
      </c>
      <c r="C3750" t="s">
        <v>5213</v>
      </c>
      <c r="D3750" t="s">
        <v>4287</v>
      </c>
      <c r="E3750" t="s">
        <v>5209</v>
      </c>
      <c r="F3750" t="str">
        <f>VLOOKUP($A3750,'Transit IDs'!$A$1:$AK$828,14,FALSE)</f>
        <v>VA</v>
      </c>
      <c r="H3750" s="13"/>
      <c r="I3750" s="13"/>
      <c r="J3750" s="13"/>
    </row>
    <row r="3751" spans="1:10" x14ac:dyDescent="0.25">
      <c r="A3751" s="11" t="s">
        <v>1440</v>
      </c>
      <c r="B3751" t="s">
        <v>1441</v>
      </c>
      <c r="C3751" t="s">
        <v>5213</v>
      </c>
      <c r="D3751" t="s">
        <v>4287</v>
      </c>
      <c r="E3751" t="s">
        <v>5210</v>
      </c>
      <c r="F3751" t="str">
        <f>VLOOKUP($A3751,'Transit IDs'!$A$1:$AK$828,14,FALSE)</f>
        <v>VA</v>
      </c>
      <c r="H3751" s="13"/>
      <c r="I3751" s="13"/>
      <c r="J3751" s="13"/>
    </row>
    <row r="3752" spans="1:10" x14ac:dyDescent="0.25">
      <c r="A3752" s="11" t="s">
        <v>1440</v>
      </c>
      <c r="B3752" t="s">
        <v>1441</v>
      </c>
      <c r="C3752" t="s">
        <v>5213</v>
      </c>
      <c r="D3752" t="s">
        <v>4287</v>
      </c>
      <c r="E3752" t="s">
        <v>5211</v>
      </c>
      <c r="F3752" t="str">
        <f>VLOOKUP($A3752,'Transit IDs'!$A$1:$AK$828,14,FALSE)</f>
        <v>VA</v>
      </c>
      <c r="H3752" s="13"/>
      <c r="I3752" s="13"/>
      <c r="J3752" s="13"/>
    </row>
    <row r="3753" spans="1:10" x14ac:dyDescent="0.25">
      <c r="A3753" s="11" t="s">
        <v>1440</v>
      </c>
      <c r="B3753" t="s">
        <v>1441</v>
      </c>
      <c r="C3753" t="s">
        <v>5213</v>
      </c>
      <c r="D3753" t="s">
        <v>4287</v>
      </c>
      <c r="E3753" t="s">
        <v>5212</v>
      </c>
      <c r="F3753" t="str">
        <f>VLOOKUP($A3753,'Transit IDs'!$A$1:$AK$828,14,FALSE)</f>
        <v>VA</v>
      </c>
      <c r="H3753" s="13"/>
      <c r="I3753" s="13">
        <v>55325</v>
      </c>
      <c r="J3753" s="13">
        <v>327788</v>
      </c>
    </row>
    <row r="3754" spans="1:10" x14ac:dyDescent="0.25">
      <c r="A3754" s="11" t="s">
        <v>1440</v>
      </c>
      <c r="B3754" t="s">
        <v>1441</v>
      </c>
      <c r="C3754" t="s">
        <v>5214</v>
      </c>
      <c r="D3754" t="s">
        <v>5215</v>
      </c>
      <c r="E3754" t="s">
        <v>5205</v>
      </c>
      <c r="F3754" t="str">
        <f>VLOOKUP($A3754,'Transit IDs'!$A$1:$AK$828,14,FALSE)</f>
        <v>VA</v>
      </c>
      <c r="H3754" s="13"/>
      <c r="I3754" s="13"/>
      <c r="J3754" s="13"/>
    </row>
    <row r="3755" spans="1:10" x14ac:dyDescent="0.25">
      <c r="A3755" s="11" t="s">
        <v>1440</v>
      </c>
      <c r="B3755" t="s">
        <v>1441</v>
      </c>
      <c r="C3755" t="s">
        <v>5214</v>
      </c>
      <c r="D3755" t="s">
        <v>5215</v>
      </c>
      <c r="E3755" t="s">
        <v>5206</v>
      </c>
      <c r="F3755" t="str">
        <f>VLOOKUP($A3755,'Transit IDs'!$A$1:$AK$828,14,FALSE)</f>
        <v>VA</v>
      </c>
      <c r="H3755" s="13"/>
      <c r="I3755" s="13"/>
      <c r="J3755" s="13"/>
    </row>
    <row r="3756" spans="1:10" x14ac:dyDescent="0.25">
      <c r="A3756" s="11" t="s">
        <v>1440</v>
      </c>
      <c r="B3756" t="s">
        <v>1441</v>
      </c>
      <c r="C3756" t="s">
        <v>5214</v>
      </c>
      <c r="D3756" t="s">
        <v>5215</v>
      </c>
      <c r="E3756" t="s">
        <v>5207</v>
      </c>
      <c r="F3756" t="str">
        <f>VLOOKUP($A3756,'Transit IDs'!$A$1:$AK$828,14,FALSE)</f>
        <v>VA</v>
      </c>
      <c r="H3756" s="13"/>
      <c r="I3756" s="13"/>
      <c r="J3756" s="13"/>
    </row>
    <row r="3757" spans="1:10" x14ac:dyDescent="0.25">
      <c r="A3757" s="11" t="s">
        <v>1440</v>
      </c>
      <c r="B3757" t="s">
        <v>1441</v>
      </c>
      <c r="C3757" t="s">
        <v>5214</v>
      </c>
      <c r="D3757" t="s">
        <v>5215</v>
      </c>
      <c r="E3757" t="s">
        <v>5208</v>
      </c>
      <c r="F3757" t="str">
        <f>VLOOKUP($A3757,'Transit IDs'!$A$1:$AK$828,14,FALSE)</f>
        <v>VA</v>
      </c>
      <c r="H3757" s="13"/>
      <c r="I3757" s="13"/>
      <c r="J3757" s="13"/>
    </row>
    <row r="3758" spans="1:10" x14ac:dyDescent="0.25">
      <c r="A3758" s="11" t="s">
        <v>1440</v>
      </c>
      <c r="B3758" t="s">
        <v>1441</v>
      </c>
      <c r="C3758" t="s">
        <v>5214</v>
      </c>
      <c r="D3758" t="s">
        <v>5215</v>
      </c>
      <c r="E3758" t="s">
        <v>5209</v>
      </c>
      <c r="F3758" t="str">
        <f>VLOOKUP($A3758,'Transit IDs'!$A$1:$AK$828,14,FALSE)</f>
        <v>VA</v>
      </c>
      <c r="H3758" s="13"/>
      <c r="I3758" s="13">
        <v>13377</v>
      </c>
      <c r="J3758" s="13">
        <v>32640</v>
      </c>
    </row>
    <row r="3759" spans="1:10" x14ac:dyDescent="0.25">
      <c r="A3759" s="11" t="s">
        <v>1440</v>
      </c>
      <c r="B3759" t="s">
        <v>1441</v>
      </c>
      <c r="C3759" t="s">
        <v>5214</v>
      </c>
      <c r="D3759" t="s">
        <v>5215</v>
      </c>
      <c r="E3759" t="s">
        <v>5210</v>
      </c>
      <c r="F3759" t="str">
        <f>VLOOKUP($A3759,'Transit IDs'!$A$1:$AK$828,14,FALSE)</f>
        <v>VA</v>
      </c>
      <c r="H3759" s="13"/>
      <c r="I3759" s="13">
        <v>5408</v>
      </c>
      <c r="J3759" s="13">
        <v>13196</v>
      </c>
    </row>
    <row r="3760" spans="1:10" x14ac:dyDescent="0.25">
      <c r="A3760" s="11" t="s">
        <v>1440</v>
      </c>
      <c r="B3760" t="s">
        <v>1441</v>
      </c>
      <c r="C3760" t="s">
        <v>5214</v>
      </c>
      <c r="D3760" t="s">
        <v>5215</v>
      </c>
      <c r="E3760" t="s">
        <v>5211</v>
      </c>
      <c r="F3760" t="str">
        <f>VLOOKUP($A3760,'Transit IDs'!$A$1:$AK$828,14,FALSE)</f>
        <v>VA</v>
      </c>
      <c r="H3760" s="13"/>
      <c r="I3760" s="13">
        <v>3423</v>
      </c>
      <c r="J3760" s="13">
        <v>8351</v>
      </c>
    </row>
    <row r="3761" spans="1:10" x14ac:dyDescent="0.25">
      <c r="A3761" s="11" t="s">
        <v>1440</v>
      </c>
      <c r="B3761" t="s">
        <v>1441</v>
      </c>
      <c r="C3761" t="s">
        <v>5214</v>
      </c>
      <c r="D3761" t="s">
        <v>5215</v>
      </c>
      <c r="E3761" t="s">
        <v>5212</v>
      </c>
      <c r="F3761" t="str">
        <f>VLOOKUP($A3761,'Transit IDs'!$A$1:$AK$828,14,FALSE)</f>
        <v>VA</v>
      </c>
      <c r="H3761" s="13"/>
      <c r="I3761" s="13">
        <v>3882022</v>
      </c>
      <c r="J3761" s="13">
        <v>9472134</v>
      </c>
    </row>
    <row r="3762" spans="1:10" x14ac:dyDescent="0.25">
      <c r="A3762" s="11" t="s">
        <v>1440</v>
      </c>
      <c r="B3762" t="s">
        <v>1441</v>
      </c>
      <c r="C3762" t="s">
        <v>5214</v>
      </c>
      <c r="D3762" t="s">
        <v>4287</v>
      </c>
      <c r="E3762" t="s">
        <v>5205</v>
      </c>
      <c r="F3762" t="str">
        <f>VLOOKUP($A3762,'Transit IDs'!$A$1:$AK$828,14,FALSE)</f>
        <v>VA</v>
      </c>
      <c r="H3762" s="13"/>
      <c r="I3762" s="13"/>
      <c r="J3762" s="13"/>
    </row>
    <row r="3763" spans="1:10" x14ac:dyDescent="0.25">
      <c r="A3763" s="11" t="s">
        <v>1440</v>
      </c>
      <c r="B3763" t="s">
        <v>1441</v>
      </c>
      <c r="C3763" t="s">
        <v>5214</v>
      </c>
      <c r="D3763" t="s">
        <v>4287</v>
      </c>
      <c r="E3763" t="s">
        <v>5206</v>
      </c>
      <c r="F3763" t="str">
        <f>VLOOKUP($A3763,'Transit IDs'!$A$1:$AK$828,14,FALSE)</f>
        <v>VA</v>
      </c>
      <c r="H3763" s="13"/>
      <c r="I3763" s="13"/>
      <c r="J3763" s="13"/>
    </row>
    <row r="3764" spans="1:10" x14ac:dyDescent="0.25">
      <c r="A3764" s="11" t="s">
        <v>1440</v>
      </c>
      <c r="B3764" t="s">
        <v>1441</v>
      </c>
      <c r="C3764" t="s">
        <v>5214</v>
      </c>
      <c r="D3764" t="s">
        <v>4287</v>
      </c>
      <c r="E3764" t="s">
        <v>5207</v>
      </c>
      <c r="F3764" t="str">
        <f>VLOOKUP($A3764,'Transit IDs'!$A$1:$AK$828,14,FALSE)</f>
        <v>VA</v>
      </c>
      <c r="H3764" s="13"/>
      <c r="I3764" s="13"/>
      <c r="J3764" s="13"/>
    </row>
    <row r="3765" spans="1:10" x14ac:dyDescent="0.25">
      <c r="A3765" s="11" t="s">
        <v>1440</v>
      </c>
      <c r="B3765" t="s">
        <v>1441</v>
      </c>
      <c r="C3765" t="s">
        <v>5214</v>
      </c>
      <c r="D3765" t="s">
        <v>4287</v>
      </c>
      <c r="E3765" t="s">
        <v>5208</v>
      </c>
      <c r="F3765" t="str">
        <f>VLOOKUP($A3765,'Transit IDs'!$A$1:$AK$828,14,FALSE)</f>
        <v>VA</v>
      </c>
      <c r="H3765" s="13"/>
      <c r="I3765" s="13"/>
      <c r="J3765" s="13"/>
    </row>
    <row r="3766" spans="1:10" x14ac:dyDescent="0.25">
      <c r="A3766" s="11" t="s">
        <v>1440</v>
      </c>
      <c r="B3766" t="s">
        <v>1441</v>
      </c>
      <c r="C3766" t="s">
        <v>5214</v>
      </c>
      <c r="D3766" t="s">
        <v>4287</v>
      </c>
      <c r="E3766" t="s">
        <v>5209</v>
      </c>
      <c r="F3766" t="str">
        <f>VLOOKUP($A3766,'Transit IDs'!$A$1:$AK$828,14,FALSE)</f>
        <v>VA</v>
      </c>
      <c r="H3766" s="13"/>
      <c r="I3766" s="13">
        <v>1392</v>
      </c>
      <c r="J3766" s="13">
        <v>1295</v>
      </c>
    </row>
    <row r="3767" spans="1:10" x14ac:dyDescent="0.25">
      <c r="A3767" s="11" t="s">
        <v>1440</v>
      </c>
      <c r="B3767" t="s">
        <v>1441</v>
      </c>
      <c r="C3767" t="s">
        <v>5214</v>
      </c>
      <c r="D3767" t="s">
        <v>4287</v>
      </c>
      <c r="E3767" t="s">
        <v>5210</v>
      </c>
      <c r="F3767" t="str">
        <f>VLOOKUP($A3767,'Transit IDs'!$A$1:$AK$828,14,FALSE)</f>
        <v>VA</v>
      </c>
      <c r="H3767" s="13"/>
      <c r="I3767" s="13">
        <v>1645</v>
      </c>
      <c r="J3767" s="13">
        <v>1530</v>
      </c>
    </row>
    <row r="3768" spans="1:10" x14ac:dyDescent="0.25">
      <c r="A3768" s="11" t="s">
        <v>1440</v>
      </c>
      <c r="B3768" t="s">
        <v>1441</v>
      </c>
      <c r="C3768" t="s">
        <v>5214</v>
      </c>
      <c r="D3768" t="s">
        <v>4287</v>
      </c>
      <c r="E3768" t="s">
        <v>5211</v>
      </c>
      <c r="F3768" t="str">
        <f>VLOOKUP($A3768,'Transit IDs'!$A$1:$AK$828,14,FALSE)</f>
        <v>VA</v>
      </c>
      <c r="H3768" s="13"/>
      <c r="I3768" s="13">
        <v>1493</v>
      </c>
      <c r="J3768" s="13">
        <v>1388</v>
      </c>
    </row>
    <row r="3769" spans="1:10" x14ac:dyDescent="0.25">
      <c r="A3769" s="11" t="s">
        <v>1440</v>
      </c>
      <c r="B3769" t="s">
        <v>1441</v>
      </c>
      <c r="C3769" t="s">
        <v>5214</v>
      </c>
      <c r="D3769" t="s">
        <v>4287</v>
      </c>
      <c r="E3769" t="s">
        <v>5212</v>
      </c>
      <c r="F3769" t="str">
        <f>VLOOKUP($A3769,'Transit IDs'!$A$1:$AK$828,14,FALSE)</f>
        <v>VA</v>
      </c>
      <c r="H3769" s="13"/>
      <c r="I3769" s="13">
        <v>427157</v>
      </c>
      <c r="J3769" s="13">
        <v>397256</v>
      </c>
    </row>
    <row r="3770" spans="1:10" x14ac:dyDescent="0.25">
      <c r="A3770" s="11" t="s">
        <v>1446</v>
      </c>
      <c r="B3770" t="s">
        <v>1447</v>
      </c>
      <c r="C3770" t="s">
        <v>5204</v>
      </c>
      <c r="D3770" t="s">
        <v>5215</v>
      </c>
      <c r="E3770" t="s">
        <v>5205</v>
      </c>
      <c r="F3770" t="str">
        <f>VLOOKUP($A3770,'Transit IDs'!$A$1:$AK$828,14,FALSE)</f>
        <v>MD</v>
      </c>
      <c r="H3770" s="13"/>
      <c r="I3770" s="13"/>
      <c r="J3770" s="13"/>
    </row>
    <row r="3771" spans="1:10" x14ac:dyDescent="0.25">
      <c r="A3771" s="11" t="s">
        <v>1446</v>
      </c>
      <c r="B3771" t="s">
        <v>1447</v>
      </c>
      <c r="C3771" t="s">
        <v>5204</v>
      </c>
      <c r="D3771" t="s">
        <v>5215</v>
      </c>
      <c r="E3771" t="s">
        <v>5206</v>
      </c>
      <c r="F3771" t="str">
        <f>VLOOKUP($A3771,'Transit IDs'!$A$1:$AK$828,14,FALSE)</f>
        <v>MD</v>
      </c>
      <c r="H3771" s="13"/>
      <c r="I3771" s="13"/>
      <c r="J3771" s="13"/>
    </row>
    <row r="3772" spans="1:10" x14ac:dyDescent="0.25">
      <c r="A3772" s="11" t="s">
        <v>1446</v>
      </c>
      <c r="B3772" t="s">
        <v>1447</v>
      </c>
      <c r="C3772" t="s">
        <v>5204</v>
      </c>
      <c r="D3772" t="s">
        <v>5215</v>
      </c>
      <c r="E3772" t="s">
        <v>5207</v>
      </c>
      <c r="F3772" t="str">
        <f>VLOOKUP($A3772,'Transit IDs'!$A$1:$AK$828,14,FALSE)</f>
        <v>MD</v>
      </c>
      <c r="H3772" s="13"/>
      <c r="I3772" s="13"/>
      <c r="J3772" s="13"/>
    </row>
    <row r="3773" spans="1:10" x14ac:dyDescent="0.25">
      <c r="A3773" s="11" t="s">
        <v>1446</v>
      </c>
      <c r="B3773" t="s">
        <v>1447</v>
      </c>
      <c r="C3773" t="s">
        <v>5204</v>
      </c>
      <c r="D3773" t="s">
        <v>5215</v>
      </c>
      <c r="E3773" t="s">
        <v>5208</v>
      </c>
      <c r="F3773" t="str">
        <f>VLOOKUP($A3773,'Transit IDs'!$A$1:$AK$828,14,FALSE)</f>
        <v>MD</v>
      </c>
      <c r="H3773" s="13"/>
      <c r="I3773" s="13"/>
      <c r="J3773" s="13"/>
    </row>
    <row r="3774" spans="1:10" x14ac:dyDescent="0.25">
      <c r="A3774" s="11" t="s">
        <v>1446</v>
      </c>
      <c r="B3774" t="s">
        <v>1447</v>
      </c>
      <c r="C3774" t="s">
        <v>5204</v>
      </c>
      <c r="D3774" t="s">
        <v>5215</v>
      </c>
      <c r="E3774" t="s">
        <v>5209</v>
      </c>
      <c r="F3774" t="str">
        <f>VLOOKUP($A3774,'Transit IDs'!$A$1:$AK$828,14,FALSE)</f>
        <v>MD</v>
      </c>
      <c r="H3774" s="13"/>
      <c r="I3774" s="13">
        <v>325</v>
      </c>
      <c r="J3774" s="13">
        <v>1472</v>
      </c>
    </row>
    <row r="3775" spans="1:10" x14ac:dyDescent="0.25">
      <c r="A3775" s="11" t="s">
        <v>1446</v>
      </c>
      <c r="B3775" t="s">
        <v>1447</v>
      </c>
      <c r="C3775" t="s">
        <v>5204</v>
      </c>
      <c r="D3775" t="s">
        <v>5215</v>
      </c>
      <c r="E3775" t="s">
        <v>5210</v>
      </c>
      <c r="F3775" t="str">
        <f>VLOOKUP($A3775,'Transit IDs'!$A$1:$AK$828,14,FALSE)</f>
        <v>MD</v>
      </c>
      <c r="H3775" s="13"/>
      <c r="I3775" s="13"/>
      <c r="J3775" s="13"/>
    </row>
    <row r="3776" spans="1:10" x14ac:dyDescent="0.25">
      <c r="A3776" s="11" t="s">
        <v>1446</v>
      </c>
      <c r="B3776" t="s">
        <v>1447</v>
      </c>
      <c r="C3776" t="s">
        <v>5204</v>
      </c>
      <c r="D3776" t="s">
        <v>5215</v>
      </c>
      <c r="E3776" t="s">
        <v>5211</v>
      </c>
      <c r="F3776" t="str">
        <f>VLOOKUP($A3776,'Transit IDs'!$A$1:$AK$828,14,FALSE)</f>
        <v>MD</v>
      </c>
      <c r="H3776" s="13"/>
      <c r="I3776" s="13"/>
      <c r="J3776" s="13"/>
    </row>
    <row r="3777" spans="1:10" x14ac:dyDescent="0.25">
      <c r="A3777" s="11" t="s">
        <v>1446</v>
      </c>
      <c r="B3777" t="s">
        <v>1447</v>
      </c>
      <c r="C3777" t="s">
        <v>5204</v>
      </c>
      <c r="D3777" t="s">
        <v>5215</v>
      </c>
      <c r="E3777" t="s">
        <v>5212</v>
      </c>
      <c r="F3777" t="str">
        <f>VLOOKUP($A3777,'Transit IDs'!$A$1:$AK$828,14,FALSE)</f>
        <v>MD</v>
      </c>
      <c r="H3777" s="13"/>
      <c r="I3777" s="13">
        <v>83559</v>
      </c>
      <c r="J3777" s="13">
        <v>378294</v>
      </c>
    </row>
    <row r="3778" spans="1:10" x14ac:dyDescent="0.25">
      <c r="A3778" s="11" t="s">
        <v>1446</v>
      </c>
      <c r="B3778" t="s">
        <v>1447</v>
      </c>
      <c r="C3778" t="s">
        <v>5214</v>
      </c>
      <c r="D3778" t="s">
        <v>5215</v>
      </c>
      <c r="E3778" t="s">
        <v>5205</v>
      </c>
      <c r="F3778" t="str">
        <f>VLOOKUP($A3778,'Transit IDs'!$A$1:$AK$828,14,FALSE)</f>
        <v>MD</v>
      </c>
      <c r="H3778" s="13"/>
      <c r="I3778" s="13"/>
      <c r="J3778" s="13"/>
    </row>
    <row r="3779" spans="1:10" x14ac:dyDescent="0.25">
      <c r="A3779" s="11" t="s">
        <v>1446</v>
      </c>
      <c r="B3779" t="s">
        <v>1447</v>
      </c>
      <c r="C3779" t="s">
        <v>5214</v>
      </c>
      <c r="D3779" t="s">
        <v>5215</v>
      </c>
      <c r="E3779" t="s">
        <v>5206</v>
      </c>
      <c r="F3779" t="str">
        <f>VLOOKUP($A3779,'Transit IDs'!$A$1:$AK$828,14,FALSE)</f>
        <v>MD</v>
      </c>
      <c r="H3779" s="13"/>
      <c r="I3779" s="13"/>
      <c r="J3779" s="13"/>
    </row>
    <row r="3780" spans="1:10" x14ac:dyDescent="0.25">
      <c r="A3780" s="11" t="s">
        <v>1446</v>
      </c>
      <c r="B3780" t="s">
        <v>1447</v>
      </c>
      <c r="C3780" t="s">
        <v>5214</v>
      </c>
      <c r="D3780" t="s">
        <v>5215</v>
      </c>
      <c r="E3780" t="s">
        <v>5207</v>
      </c>
      <c r="F3780" t="str">
        <f>VLOOKUP($A3780,'Transit IDs'!$A$1:$AK$828,14,FALSE)</f>
        <v>MD</v>
      </c>
      <c r="H3780" s="13"/>
      <c r="I3780" s="13"/>
      <c r="J3780" s="13"/>
    </row>
    <row r="3781" spans="1:10" x14ac:dyDescent="0.25">
      <c r="A3781" s="11" t="s">
        <v>1446</v>
      </c>
      <c r="B3781" t="s">
        <v>1447</v>
      </c>
      <c r="C3781" t="s">
        <v>5214</v>
      </c>
      <c r="D3781" t="s">
        <v>5215</v>
      </c>
      <c r="E3781" t="s">
        <v>5208</v>
      </c>
      <c r="F3781" t="str">
        <f>VLOOKUP($A3781,'Transit IDs'!$A$1:$AK$828,14,FALSE)</f>
        <v>MD</v>
      </c>
      <c r="H3781" s="13"/>
      <c r="I3781" s="13"/>
      <c r="J3781" s="13"/>
    </row>
    <row r="3782" spans="1:10" x14ac:dyDescent="0.25">
      <c r="A3782" s="11" t="s">
        <v>1446</v>
      </c>
      <c r="B3782" t="s">
        <v>1447</v>
      </c>
      <c r="C3782" t="s">
        <v>5214</v>
      </c>
      <c r="D3782" t="s">
        <v>5215</v>
      </c>
      <c r="E3782" t="s">
        <v>5209</v>
      </c>
      <c r="F3782" t="str">
        <f>VLOOKUP($A3782,'Transit IDs'!$A$1:$AK$828,14,FALSE)</f>
        <v>MD</v>
      </c>
      <c r="H3782" s="13"/>
      <c r="I3782" s="13">
        <v>2875</v>
      </c>
      <c r="J3782" s="13">
        <v>13024</v>
      </c>
    </row>
    <row r="3783" spans="1:10" x14ac:dyDescent="0.25">
      <c r="A3783" s="11" t="s">
        <v>1446</v>
      </c>
      <c r="B3783" t="s">
        <v>1447</v>
      </c>
      <c r="C3783" t="s">
        <v>5214</v>
      </c>
      <c r="D3783" t="s">
        <v>5215</v>
      </c>
      <c r="E3783" t="s">
        <v>5210</v>
      </c>
      <c r="F3783" t="str">
        <f>VLOOKUP($A3783,'Transit IDs'!$A$1:$AK$828,14,FALSE)</f>
        <v>MD</v>
      </c>
      <c r="H3783" s="13"/>
      <c r="I3783" s="13">
        <v>1679</v>
      </c>
      <c r="J3783" s="13">
        <v>7606</v>
      </c>
    </row>
    <row r="3784" spans="1:10" x14ac:dyDescent="0.25">
      <c r="A3784" s="11" t="s">
        <v>1446</v>
      </c>
      <c r="B3784" t="s">
        <v>1447</v>
      </c>
      <c r="C3784" t="s">
        <v>5214</v>
      </c>
      <c r="D3784" t="s">
        <v>5215</v>
      </c>
      <c r="E3784" t="s">
        <v>5211</v>
      </c>
      <c r="F3784" t="str">
        <f>VLOOKUP($A3784,'Transit IDs'!$A$1:$AK$828,14,FALSE)</f>
        <v>MD</v>
      </c>
      <c r="H3784" s="13"/>
      <c r="I3784" s="13"/>
      <c r="J3784" s="13"/>
    </row>
    <row r="3785" spans="1:10" x14ac:dyDescent="0.25">
      <c r="A3785" s="11" t="s">
        <v>1446</v>
      </c>
      <c r="B3785" t="s">
        <v>1447</v>
      </c>
      <c r="C3785" t="s">
        <v>5214</v>
      </c>
      <c r="D3785" t="s">
        <v>5215</v>
      </c>
      <c r="E3785" t="s">
        <v>5212</v>
      </c>
      <c r="F3785" t="str">
        <f>VLOOKUP($A3785,'Transit IDs'!$A$1:$AK$828,14,FALSE)</f>
        <v>MD</v>
      </c>
      <c r="H3785" s="13"/>
      <c r="I3785" s="13">
        <v>826245</v>
      </c>
      <c r="J3785" s="13">
        <v>3742890</v>
      </c>
    </row>
    <row r="3786" spans="1:10" x14ac:dyDescent="0.25">
      <c r="A3786" s="11" t="s">
        <v>1452</v>
      </c>
      <c r="B3786" t="s">
        <v>1453</v>
      </c>
      <c r="C3786" t="s">
        <v>5225</v>
      </c>
      <c r="D3786" t="s">
        <v>4287</v>
      </c>
      <c r="E3786" t="s">
        <v>5205</v>
      </c>
      <c r="F3786" t="str">
        <f>VLOOKUP($A3786,'Transit IDs'!$A$1:$AK$828,14,FALSE)</f>
        <v>VA</v>
      </c>
      <c r="H3786" s="13"/>
      <c r="I3786" s="13">
        <v>9459</v>
      </c>
      <c r="J3786" s="13"/>
    </row>
    <row r="3787" spans="1:10" x14ac:dyDescent="0.25">
      <c r="A3787" s="11" t="s">
        <v>1452</v>
      </c>
      <c r="B3787" t="s">
        <v>1453</v>
      </c>
      <c r="C3787" t="s">
        <v>5225</v>
      </c>
      <c r="D3787" t="s">
        <v>4287</v>
      </c>
      <c r="E3787" t="s">
        <v>5206</v>
      </c>
      <c r="F3787" t="str">
        <f>VLOOKUP($A3787,'Transit IDs'!$A$1:$AK$828,14,FALSE)</f>
        <v>VA</v>
      </c>
      <c r="H3787" s="13"/>
      <c r="I3787" s="13">
        <v>429</v>
      </c>
      <c r="J3787" s="13"/>
    </row>
    <row r="3788" spans="1:10" x14ac:dyDescent="0.25">
      <c r="A3788" s="11" t="s">
        <v>1452</v>
      </c>
      <c r="B3788" t="s">
        <v>1453</v>
      </c>
      <c r="C3788" t="s">
        <v>5225</v>
      </c>
      <c r="D3788" t="s">
        <v>4287</v>
      </c>
      <c r="E3788" t="s">
        <v>5207</v>
      </c>
      <c r="F3788" t="str">
        <f>VLOOKUP($A3788,'Transit IDs'!$A$1:$AK$828,14,FALSE)</f>
        <v>VA</v>
      </c>
      <c r="H3788" s="13"/>
      <c r="I3788" s="13">
        <v>8986</v>
      </c>
      <c r="J3788" s="13"/>
    </row>
    <row r="3789" spans="1:10" x14ac:dyDescent="0.25">
      <c r="A3789" s="11" t="s">
        <v>1452</v>
      </c>
      <c r="B3789" t="s">
        <v>1453</v>
      </c>
      <c r="C3789" t="s">
        <v>5225</v>
      </c>
      <c r="D3789" t="s">
        <v>4287</v>
      </c>
      <c r="E3789" t="s">
        <v>5208</v>
      </c>
      <c r="F3789" t="str">
        <f>VLOOKUP($A3789,'Transit IDs'!$A$1:$AK$828,14,FALSE)</f>
        <v>VA</v>
      </c>
      <c r="H3789" s="13"/>
      <c r="I3789" s="13"/>
      <c r="J3789" s="13"/>
    </row>
    <row r="3790" spans="1:10" x14ac:dyDescent="0.25">
      <c r="A3790" s="11" t="s">
        <v>1452</v>
      </c>
      <c r="B3790" t="s">
        <v>1453</v>
      </c>
      <c r="C3790" t="s">
        <v>5225</v>
      </c>
      <c r="D3790" t="s">
        <v>4287</v>
      </c>
      <c r="E3790" t="s">
        <v>5209</v>
      </c>
      <c r="F3790" t="str">
        <f>VLOOKUP($A3790,'Transit IDs'!$A$1:$AK$828,14,FALSE)</f>
        <v>VA</v>
      </c>
      <c r="G3790" s="13">
        <v>1306</v>
      </c>
      <c r="H3790" s="13">
        <v>41</v>
      </c>
      <c r="I3790" s="13">
        <v>18873</v>
      </c>
      <c r="J3790" s="13">
        <v>607144</v>
      </c>
    </row>
    <row r="3791" spans="1:10" x14ac:dyDescent="0.25">
      <c r="A3791" s="11" t="s">
        <v>1452</v>
      </c>
      <c r="B3791" t="s">
        <v>1453</v>
      </c>
      <c r="C3791" t="s">
        <v>5225</v>
      </c>
      <c r="D3791" t="s">
        <v>4287</v>
      </c>
      <c r="E3791" t="s">
        <v>5210</v>
      </c>
      <c r="F3791" t="str">
        <f>VLOOKUP($A3791,'Transit IDs'!$A$1:$AK$828,14,FALSE)</f>
        <v>VA</v>
      </c>
      <c r="G3791" s="13">
        <v>710</v>
      </c>
      <c r="H3791" s="13">
        <v>23</v>
      </c>
      <c r="I3791" s="13">
        <v>7219</v>
      </c>
      <c r="J3791" s="13">
        <v>232812</v>
      </c>
    </row>
    <row r="3792" spans="1:10" x14ac:dyDescent="0.25">
      <c r="A3792" s="11" t="s">
        <v>1452</v>
      </c>
      <c r="B3792" t="s">
        <v>1453</v>
      </c>
      <c r="C3792" t="s">
        <v>5225</v>
      </c>
      <c r="D3792" t="s">
        <v>4287</v>
      </c>
      <c r="E3792" t="s">
        <v>5211</v>
      </c>
      <c r="F3792" t="str">
        <f>VLOOKUP($A3792,'Transit IDs'!$A$1:$AK$828,14,FALSE)</f>
        <v>VA</v>
      </c>
      <c r="H3792" s="13"/>
      <c r="I3792" s="13"/>
      <c r="J3792" s="13"/>
    </row>
    <row r="3793" spans="1:10" x14ac:dyDescent="0.25">
      <c r="A3793" s="11" t="s">
        <v>1452</v>
      </c>
      <c r="B3793" t="s">
        <v>1453</v>
      </c>
      <c r="C3793" t="s">
        <v>5225</v>
      </c>
      <c r="D3793" t="s">
        <v>4287</v>
      </c>
      <c r="E3793" t="s">
        <v>5212</v>
      </c>
      <c r="F3793" t="str">
        <f>VLOOKUP($A3793,'Transit IDs'!$A$1:$AK$828,14,FALSE)</f>
        <v>VA</v>
      </c>
      <c r="G3793" s="13">
        <v>325922</v>
      </c>
      <c r="H3793" s="13">
        <v>10312</v>
      </c>
      <c r="I3793" s="13">
        <v>4702196</v>
      </c>
      <c r="J3793" s="13">
        <v>151270107</v>
      </c>
    </row>
    <row r="3794" spans="1:10" x14ac:dyDescent="0.25">
      <c r="A3794" s="11" t="s">
        <v>1458</v>
      </c>
      <c r="B3794" t="s">
        <v>1459</v>
      </c>
      <c r="C3794" t="s">
        <v>5204</v>
      </c>
      <c r="D3794" t="s">
        <v>5215</v>
      </c>
      <c r="E3794" t="s">
        <v>5205</v>
      </c>
      <c r="F3794" t="str">
        <f>VLOOKUP($A3794,'Transit IDs'!$A$1:$AK$828,14,FALSE)</f>
        <v>MD</v>
      </c>
      <c r="H3794" s="13"/>
      <c r="I3794" s="13"/>
      <c r="J3794" s="13"/>
    </row>
    <row r="3795" spans="1:10" x14ac:dyDescent="0.25">
      <c r="A3795" s="11" t="s">
        <v>1458</v>
      </c>
      <c r="B3795" t="s">
        <v>1459</v>
      </c>
      <c r="C3795" t="s">
        <v>5204</v>
      </c>
      <c r="D3795" t="s">
        <v>5215</v>
      </c>
      <c r="E3795" t="s">
        <v>5206</v>
      </c>
      <c r="F3795" t="str">
        <f>VLOOKUP($A3795,'Transit IDs'!$A$1:$AK$828,14,FALSE)</f>
        <v>MD</v>
      </c>
      <c r="H3795" s="13"/>
      <c r="I3795" s="13"/>
      <c r="J3795" s="13"/>
    </row>
    <row r="3796" spans="1:10" x14ac:dyDescent="0.25">
      <c r="A3796" s="11" t="s">
        <v>1458</v>
      </c>
      <c r="B3796" t="s">
        <v>1459</v>
      </c>
      <c r="C3796" t="s">
        <v>5204</v>
      </c>
      <c r="D3796" t="s">
        <v>5215</v>
      </c>
      <c r="E3796" t="s">
        <v>5207</v>
      </c>
      <c r="F3796" t="str">
        <f>VLOOKUP($A3796,'Transit IDs'!$A$1:$AK$828,14,FALSE)</f>
        <v>MD</v>
      </c>
      <c r="H3796" s="13"/>
      <c r="I3796" s="13"/>
      <c r="J3796" s="13"/>
    </row>
    <row r="3797" spans="1:10" x14ac:dyDescent="0.25">
      <c r="A3797" s="11" t="s">
        <v>1458</v>
      </c>
      <c r="B3797" t="s">
        <v>1459</v>
      </c>
      <c r="C3797" t="s">
        <v>5204</v>
      </c>
      <c r="D3797" t="s">
        <v>5215</v>
      </c>
      <c r="E3797" t="s">
        <v>5208</v>
      </c>
      <c r="F3797" t="str">
        <f>VLOOKUP($A3797,'Transit IDs'!$A$1:$AK$828,14,FALSE)</f>
        <v>MD</v>
      </c>
      <c r="H3797" s="13"/>
      <c r="I3797" s="13"/>
      <c r="J3797" s="13"/>
    </row>
    <row r="3798" spans="1:10" x14ac:dyDescent="0.25">
      <c r="A3798" s="11" t="s">
        <v>1458</v>
      </c>
      <c r="B3798" t="s">
        <v>1459</v>
      </c>
      <c r="C3798" t="s">
        <v>5204</v>
      </c>
      <c r="D3798" t="s">
        <v>5215</v>
      </c>
      <c r="E3798" t="s">
        <v>5209</v>
      </c>
      <c r="F3798" t="str">
        <f>VLOOKUP($A3798,'Transit IDs'!$A$1:$AK$828,14,FALSE)</f>
        <v>MD</v>
      </c>
      <c r="H3798" s="13"/>
      <c r="I3798" s="13">
        <v>198</v>
      </c>
      <c r="J3798" s="13">
        <v>1886</v>
      </c>
    </row>
    <row r="3799" spans="1:10" x14ac:dyDescent="0.25">
      <c r="A3799" s="11" t="s">
        <v>1458</v>
      </c>
      <c r="B3799" t="s">
        <v>1459</v>
      </c>
      <c r="C3799" t="s">
        <v>5204</v>
      </c>
      <c r="D3799" t="s">
        <v>5215</v>
      </c>
      <c r="E3799" t="s">
        <v>5210</v>
      </c>
      <c r="F3799" t="str">
        <f>VLOOKUP($A3799,'Transit IDs'!$A$1:$AK$828,14,FALSE)</f>
        <v>MD</v>
      </c>
      <c r="H3799" s="13"/>
      <c r="I3799" s="13"/>
      <c r="J3799" s="13"/>
    </row>
    <row r="3800" spans="1:10" x14ac:dyDescent="0.25">
      <c r="A3800" s="11" t="s">
        <v>1458</v>
      </c>
      <c r="B3800" t="s">
        <v>1459</v>
      </c>
      <c r="C3800" t="s">
        <v>5204</v>
      </c>
      <c r="D3800" t="s">
        <v>5215</v>
      </c>
      <c r="E3800" t="s">
        <v>5211</v>
      </c>
      <c r="F3800" t="str">
        <f>VLOOKUP($A3800,'Transit IDs'!$A$1:$AK$828,14,FALSE)</f>
        <v>MD</v>
      </c>
      <c r="H3800" s="13"/>
      <c r="I3800" s="13"/>
      <c r="J3800" s="13"/>
    </row>
    <row r="3801" spans="1:10" x14ac:dyDescent="0.25">
      <c r="A3801" s="11" t="s">
        <v>1458</v>
      </c>
      <c r="B3801" t="s">
        <v>1459</v>
      </c>
      <c r="C3801" t="s">
        <v>5204</v>
      </c>
      <c r="D3801" t="s">
        <v>5215</v>
      </c>
      <c r="E3801" t="s">
        <v>5212</v>
      </c>
      <c r="F3801" t="str">
        <f>VLOOKUP($A3801,'Transit IDs'!$A$1:$AK$828,14,FALSE)</f>
        <v>MD</v>
      </c>
      <c r="H3801" s="13"/>
      <c r="I3801" s="13">
        <v>49732</v>
      </c>
      <c r="J3801" s="13">
        <v>473449</v>
      </c>
    </row>
    <row r="3802" spans="1:10" x14ac:dyDescent="0.25">
      <c r="A3802" s="11" t="s">
        <v>1458</v>
      </c>
      <c r="B3802" t="s">
        <v>1459</v>
      </c>
      <c r="C3802" t="s">
        <v>5214</v>
      </c>
      <c r="D3802" t="s">
        <v>5215</v>
      </c>
      <c r="E3802" t="s">
        <v>5205</v>
      </c>
      <c r="F3802" t="str">
        <f>VLOOKUP($A3802,'Transit IDs'!$A$1:$AK$828,14,FALSE)</f>
        <v>MD</v>
      </c>
      <c r="H3802" s="13"/>
      <c r="I3802" s="13"/>
      <c r="J3802" s="13"/>
    </row>
    <row r="3803" spans="1:10" x14ac:dyDescent="0.25">
      <c r="A3803" s="11" t="s">
        <v>1458</v>
      </c>
      <c r="B3803" t="s">
        <v>1459</v>
      </c>
      <c r="C3803" t="s">
        <v>5214</v>
      </c>
      <c r="D3803" t="s">
        <v>5215</v>
      </c>
      <c r="E3803" t="s">
        <v>5206</v>
      </c>
      <c r="F3803" t="str">
        <f>VLOOKUP($A3803,'Transit IDs'!$A$1:$AK$828,14,FALSE)</f>
        <v>MD</v>
      </c>
      <c r="H3803" s="13"/>
      <c r="I3803" s="13"/>
      <c r="J3803" s="13"/>
    </row>
    <row r="3804" spans="1:10" x14ac:dyDescent="0.25">
      <c r="A3804" s="11" t="s">
        <v>1458</v>
      </c>
      <c r="B3804" t="s">
        <v>1459</v>
      </c>
      <c r="C3804" t="s">
        <v>5214</v>
      </c>
      <c r="D3804" t="s">
        <v>5215</v>
      </c>
      <c r="E3804" t="s">
        <v>5207</v>
      </c>
      <c r="F3804" t="str">
        <f>VLOOKUP($A3804,'Transit IDs'!$A$1:$AK$828,14,FALSE)</f>
        <v>MD</v>
      </c>
      <c r="H3804" s="13"/>
      <c r="I3804" s="13"/>
      <c r="J3804" s="13"/>
    </row>
    <row r="3805" spans="1:10" x14ac:dyDescent="0.25">
      <c r="A3805" s="11" t="s">
        <v>1458</v>
      </c>
      <c r="B3805" t="s">
        <v>1459</v>
      </c>
      <c r="C3805" t="s">
        <v>5214</v>
      </c>
      <c r="D3805" t="s">
        <v>5215</v>
      </c>
      <c r="E3805" t="s">
        <v>5208</v>
      </c>
      <c r="F3805" t="str">
        <f>VLOOKUP($A3805,'Transit IDs'!$A$1:$AK$828,14,FALSE)</f>
        <v>MD</v>
      </c>
      <c r="H3805" s="13"/>
      <c r="I3805" s="13"/>
      <c r="J3805" s="13"/>
    </row>
    <row r="3806" spans="1:10" x14ac:dyDescent="0.25">
      <c r="A3806" s="11" t="s">
        <v>1458</v>
      </c>
      <c r="B3806" t="s">
        <v>1459</v>
      </c>
      <c r="C3806" t="s">
        <v>5214</v>
      </c>
      <c r="D3806" t="s">
        <v>5215</v>
      </c>
      <c r="E3806" t="s">
        <v>5209</v>
      </c>
      <c r="F3806" t="str">
        <f>VLOOKUP($A3806,'Transit IDs'!$A$1:$AK$828,14,FALSE)</f>
        <v>MD</v>
      </c>
      <c r="H3806" s="13"/>
      <c r="I3806" s="13">
        <v>1252</v>
      </c>
      <c r="J3806" s="13">
        <v>10031</v>
      </c>
    </row>
    <row r="3807" spans="1:10" x14ac:dyDescent="0.25">
      <c r="A3807" s="11" t="s">
        <v>1458</v>
      </c>
      <c r="B3807" t="s">
        <v>1459</v>
      </c>
      <c r="C3807" t="s">
        <v>5214</v>
      </c>
      <c r="D3807" t="s">
        <v>5215</v>
      </c>
      <c r="E3807" t="s">
        <v>5210</v>
      </c>
      <c r="F3807" t="str">
        <f>VLOOKUP($A3807,'Transit IDs'!$A$1:$AK$828,14,FALSE)</f>
        <v>MD</v>
      </c>
      <c r="H3807" s="13"/>
      <c r="I3807" s="13"/>
      <c r="J3807" s="13"/>
    </row>
    <row r="3808" spans="1:10" x14ac:dyDescent="0.25">
      <c r="A3808" s="11" t="s">
        <v>1458</v>
      </c>
      <c r="B3808" t="s">
        <v>1459</v>
      </c>
      <c r="C3808" t="s">
        <v>5214</v>
      </c>
      <c r="D3808" t="s">
        <v>5215</v>
      </c>
      <c r="E3808" t="s">
        <v>5211</v>
      </c>
      <c r="F3808" t="str">
        <f>VLOOKUP($A3808,'Transit IDs'!$A$1:$AK$828,14,FALSE)</f>
        <v>MD</v>
      </c>
      <c r="H3808" s="13"/>
      <c r="I3808" s="13"/>
      <c r="J3808" s="13"/>
    </row>
    <row r="3809" spans="1:10" x14ac:dyDescent="0.25">
      <c r="A3809" s="11" t="s">
        <v>1458</v>
      </c>
      <c r="B3809" t="s">
        <v>1459</v>
      </c>
      <c r="C3809" t="s">
        <v>5214</v>
      </c>
      <c r="D3809" t="s">
        <v>5215</v>
      </c>
      <c r="E3809" t="s">
        <v>5212</v>
      </c>
      <c r="F3809" t="str">
        <f>VLOOKUP($A3809,'Transit IDs'!$A$1:$AK$828,14,FALSE)</f>
        <v>MD</v>
      </c>
      <c r="H3809" s="13"/>
      <c r="I3809" s="13">
        <v>314323</v>
      </c>
      <c r="J3809" s="13">
        <v>2517727</v>
      </c>
    </row>
    <row r="3810" spans="1:10" x14ac:dyDescent="0.25">
      <c r="A3810" s="11" t="s">
        <v>1464</v>
      </c>
      <c r="B3810" t="s">
        <v>1465</v>
      </c>
      <c r="C3810" t="s">
        <v>5204</v>
      </c>
      <c r="D3810" t="s">
        <v>5215</v>
      </c>
      <c r="E3810" t="s">
        <v>5205</v>
      </c>
      <c r="F3810" t="str">
        <f>VLOOKUP($A3810,'Transit IDs'!$A$1:$AK$828,14,FALSE)</f>
        <v>DE</v>
      </c>
      <c r="H3810" s="13"/>
      <c r="I3810" s="13"/>
      <c r="J3810" s="13"/>
    </row>
    <row r="3811" spans="1:10" x14ac:dyDescent="0.25">
      <c r="A3811" s="11" t="s">
        <v>1464</v>
      </c>
      <c r="B3811" t="s">
        <v>1465</v>
      </c>
      <c r="C3811" t="s">
        <v>5204</v>
      </c>
      <c r="D3811" t="s">
        <v>5215</v>
      </c>
      <c r="E3811" t="s">
        <v>5206</v>
      </c>
      <c r="F3811" t="str">
        <f>VLOOKUP($A3811,'Transit IDs'!$A$1:$AK$828,14,FALSE)</f>
        <v>DE</v>
      </c>
      <c r="H3811" s="13"/>
      <c r="I3811" s="13"/>
      <c r="J3811" s="13"/>
    </row>
    <row r="3812" spans="1:10" x14ac:dyDescent="0.25">
      <c r="A3812" s="11" t="s">
        <v>1464</v>
      </c>
      <c r="B3812" t="s">
        <v>1465</v>
      </c>
      <c r="C3812" t="s">
        <v>5204</v>
      </c>
      <c r="D3812" t="s">
        <v>5215</v>
      </c>
      <c r="E3812" t="s">
        <v>5207</v>
      </c>
      <c r="F3812" t="str">
        <f>VLOOKUP($A3812,'Transit IDs'!$A$1:$AK$828,14,FALSE)</f>
        <v>DE</v>
      </c>
      <c r="H3812" s="13"/>
      <c r="I3812" s="13"/>
      <c r="J3812" s="13"/>
    </row>
    <row r="3813" spans="1:10" x14ac:dyDescent="0.25">
      <c r="A3813" s="11" t="s">
        <v>1464</v>
      </c>
      <c r="B3813" t="s">
        <v>1465</v>
      </c>
      <c r="C3813" t="s">
        <v>5204</v>
      </c>
      <c r="D3813" t="s">
        <v>5215</v>
      </c>
      <c r="E3813" t="s">
        <v>5208</v>
      </c>
      <c r="F3813" t="str">
        <f>VLOOKUP($A3813,'Transit IDs'!$A$1:$AK$828,14,FALSE)</f>
        <v>DE</v>
      </c>
      <c r="H3813" s="13"/>
      <c r="I3813" s="13"/>
      <c r="J3813" s="13"/>
    </row>
    <row r="3814" spans="1:10" x14ac:dyDescent="0.25">
      <c r="A3814" s="11" t="s">
        <v>1464</v>
      </c>
      <c r="B3814" t="s">
        <v>1465</v>
      </c>
      <c r="C3814" t="s">
        <v>5204</v>
      </c>
      <c r="D3814" t="s">
        <v>5215</v>
      </c>
      <c r="E3814" t="s">
        <v>5209</v>
      </c>
      <c r="F3814" t="str">
        <f>VLOOKUP($A3814,'Transit IDs'!$A$1:$AK$828,14,FALSE)</f>
        <v>DE</v>
      </c>
      <c r="H3814" s="13"/>
      <c r="I3814" s="13">
        <v>3513</v>
      </c>
      <c r="J3814" s="13">
        <v>44527</v>
      </c>
    </row>
    <row r="3815" spans="1:10" x14ac:dyDescent="0.25">
      <c r="A3815" s="11" t="s">
        <v>1464</v>
      </c>
      <c r="B3815" t="s">
        <v>1465</v>
      </c>
      <c r="C3815" t="s">
        <v>5204</v>
      </c>
      <c r="D3815" t="s">
        <v>5215</v>
      </c>
      <c r="E3815" t="s">
        <v>5210</v>
      </c>
      <c r="F3815" t="str">
        <f>VLOOKUP($A3815,'Transit IDs'!$A$1:$AK$828,14,FALSE)</f>
        <v>DE</v>
      </c>
      <c r="H3815" s="13"/>
      <c r="I3815" s="13">
        <v>1034</v>
      </c>
      <c r="J3815" s="13">
        <v>10510</v>
      </c>
    </row>
    <row r="3816" spans="1:10" x14ac:dyDescent="0.25">
      <c r="A3816" s="11" t="s">
        <v>1464</v>
      </c>
      <c r="B3816" t="s">
        <v>1465</v>
      </c>
      <c r="C3816" t="s">
        <v>5204</v>
      </c>
      <c r="D3816" t="s">
        <v>5215</v>
      </c>
      <c r="E3816" t="s">
        <v>5211</v>
      </c>
      <c r="F3816" t="str">
        <f>VLOOKUP($A3816,'Transit IDs'!$A$1:$AK$828,14,FALSE)</f>
        <v>DE</v>
      </c>
      <c r="H3816" s="13"/>
      <c r="I3816" s="13">
        <v>127</v>
      </c>
      <c r="J3816" s="13">
        <v>661</v>
      </c>
    </row>
    <row r="3817" spans="1:10" x14ac:dyDescent="0.25">
      <c r="A3817" s="11" t="s">
        <v>1464</v>
      </c>
      <c r="B3817" t="s">
        <v>1465</v>
      </c>
      <c r="C3817" t="s">
        <v>5204</v>
      </c>
      <c r="D3817" t="s">
        <v>5215</v>
      </c>
      <c r="E3817" t="s">
        <v>5212</v>
      </c>
      <c r="F3817" t="str">
        <f>VLOOKUP($A3817,'Transit IDs'!$A$1:$AK$828,14,FALSE)</f>
        <v>DE</v>
      </c>
      <c r="H3817" s="13"/>
      <c r="I3817" s="13">
        <v>956123</v>
      </c>
      <c r="J3817" s="13">
        <v>11934693</v>
      </c>
    </row>
    <row r="3818" spans="1:10" x14ac:dyDescent="0.25">
      <c r="A3818" s="11" t="s">
        <v>1464</v>
      </c>
      <c r="B3818" t="s">
        <v>1465</v>
      </c>
      <c r="C3818" t="s">
        <v>5204</v>
      </c>
      <c r="D3818" t="s">
        <v>4287</v>
      </c>
      <c r="E3818" t="s">
        <v>5205</v>
      </c>
      <c r="F3818" t="str">
        <f>VLOOKUP($A3818,'Transit IDs'!$A$1:$AK$828,14,FALSE)</f>
        <v>DE</v>
      </c>
      <c r="H3818" s="13"/>
      <c r="I3818" s="13"/>
      <c r="J3818" s="13"/>
    </row>
    <row r="3819" spans="1:10" x14ac:dyDescent="0.25">
      <c r="A3819" s="11" t="s">
        <v>1464</v>
      </c>
      <c r="B3819" t="s">
        <v>1465</v>
      </c>
      <c r="C3819" t="s">
        <v>5204</v>
      </c>
      <c r="D3819" t="s">
        <v>4287</v>
      </c>
      <c r="E3819" t="s">
        <v>5206</v>
      </c>
      <c r="F3819" t="str">
        <f>VLOOKUP($A3819,'Transit IDs'!$A$1:$AK$828,14,FALSE)</f>
        <v>DE</v>
      </c>
      <c r="H3819" s="13"/>
      <c r="I3819" s="13"/>
      <c r="J3819" s="13"/>
    </row>
    <row r="3820" spans="1:10" x14ac:dyDescent="0.25">
      <c r="A3820" s="11" t="s">
        <v>1464</v>
      </c>
      <c r="B3820" t="s">
        <v>1465</v>
      </c>
      <c r="C3820" t="s">
        <v>5204</v>
      </c>
      <c r="D3820" t="s">
        <v>4287</v>
      </c>
      <c r="E3820" t="s">
        <v>5207</v>
      </c>
      <c r="F3820" t="str">
        <f>VLOOKUP($A3820,'Transit IDs'!$A$1:$AK$828,14,FALSE)</f>
        <v>DE</v>
      </c>
      <c r="H3820" s="13"/>
      <c r="I3820" s="13"/>
      <c r="J3820" s="13"/>
    </row>
    <row r="3821" spans="1:10" x14ac:dyDescent="0.25">
      <c r="A3821" s="11" t="s">
        <v>1464</v>
      </c>
      <c r="B3821" t="s">
        <v>1465</v>
      </c>
      <c r="C3821" t="s">
        <v>5204</v>
      </c>
      <c r="D3821" t="s">
        <v>4287</v>
      </c>
      <c r="E3821" t="s">
        <v>5208</v>
      </c>
      <c r="F3821" t="str">
        <f>VLOOKUP($A3821,'Transit IDs'!$A$1:$AK$828,14,FALSE)</f>
        <v>DE</v>
      </c>
      <c r="H3821" s="13"/>
      <c r="I3821" s="13"/>
      <c r="J3821" s="13"/>
    </row>
    <row r="3822" spans="1:10" x14ac:dyDescent="0.25">
      <c r="A3822" s="11" t="s">
        <v>1464</v>
      </c>
      <c r="B3822" t="s">
        <v>1465</v>
      </c>
      <c r="C3822" t="s">
        <v>5204</v>
      </c>
      <c r="D3822" t="s">
        <v>4287</v>
      </c>
      <c r="E3822" t="s">
        <v>5209</v>
      </c>
      <c r="F3822" t="str">
        <f>VLOOKUP($A3822,'Transit IDs'!$A$1:$AK$828,14,FALSE)</f>
        <v>DE</v>
      </c>
      <c r="H3822" s="13"/>
      <c r="I3822" s="13">
        <v>140</v>
      </c>
      <c r="J3822" s="13">
        <v>1684</v>
      </c>
    </row>
    <row r="3823" spans="1:10" x14ac:dyDescent="0.25">
      <c r="A3823" s="11" t="s">
        <v>1464</v>
      </c>
      <c r="B3823" t="s">
        <v>1465</v>
      </c>
      <c r="C3823" t="s">
        <v>5204</v>
      </c>
      <c r="D3823" t="s">
        <v>4287</v>
      </c>
      <c r="E3823" t="s">
        <v>5210</v>
      </c>
      <c r="F3823" t="str">
        <f>VLOOKUP($A3823,'Transit IDs'!$A$1:$AK$828,14,FALSE)</f>
        <v>DE</v>
      </c>
      <c r="H3823" s="13"/>
      <c r="I3823" s="13">
        <v>21</v>
      </c>
      <c r="J3823" s="13">
        <v>457</v>
      </c>
    </row>
    <row r="3824" spans="1:10" x14ac:dyDescent="0.25">
      <c r="A3824" s="11" t="s">
        <v>1464</v>
      </c>
      <c r="B3824" t="s">
        <v>1465</v>
      </c>
      <c r="C3824" t="s">
        <v>5204</v>
      </c>
      <c r="D3824" t="s">
        <v>4287</v>
      </c>
      <c r="E3824" t="s">
        <v>5211</v>
      </c>
      <c r="F3824" t="str">
        <f>VLOOKUP($A3824,'Transit IDs'!$A$1:$AK$828,14,FALSE)</f>
        <v>DE</v>
      </c>
      <c r="H3824" s="13"/>
      <c r="I3824" s="13"/>
      <c r="J3824" s="13"/>
    </row>
    <row r="3825" spans="1:10" x14ac:dyDescent="0.25">
      <c r="A3825" s="11" t="s">
        <v>1464</v>
      </c>
      <c r="B3825" t="s">
        <v>1465</v>
      </c>
      <c r="C3825" t="s">
        <v>5204</v>
      </c>
      <c r="D3825" t="s">
        <v>4287</v>
      </c>
      <c r="E3825" t="s">
        <v>5212</v>
      </c>
      <c r="F3825" t="str">
        <f>VLOOKUP($A3825,'Transit IDs'!$A$1:$AK$828,14,FALSE)</f>
        <v>DE</v>
      </c>
      <c r="H3825" s="13"/>
      <c r="I3825" s="13">
        <v>36814</v>
      </c>
      <c r="J3825" s="13">
        <v>453239</v>
      </c>
    </row>
    <row r="3826" spans="1:10" x14ac:dyDescent="0.25">
      <c r="A3826" s="11" t="s">
        <v>1464</v>
      </c>
      <c r="B3826" t="s">
        <v>1465</v>
      </c>
      <c r="C3826" t="s">
        <v>5214</v>
      </c>
      <c r="D3826" t="s">
        <v>5215</v>
      </c>
      <c r="E3826" t="s">
        <v>5205</v>
      </c>
      <c r="F3826" t="str">
        <f>VLOOKUP($A3826,'Transit IDs'!$A$1:$AK$828,14,FALSE)</f>
        <v>DE</v>
      </c>
      <c r="H3826" s="13"/>
      <c r="I3826" s="13"/>
      <c r="J3826" s="13"/>
    </row>
    <row r="3827" spans="1:10" x14ac:dyDescent="0.25">
      <c r="A3827" s="11" t="s">
        <v>1464</v>
      </c>
      <c r="B3827" t="s">
        <v>1465</v>
      </c>
      <c r="C3827" t="s">
        <v>5214</v>
      </c>
      <c r="D3827" t="s">
        <v>5215</v>
      </c>
      <c r="E3827" t="s">
        <v>5206</v>
      </c>
      <c r="F3827" t="str">
        <f>VLOOKUP($A3827,'Transit IDs'!$A$1:$AK$828,14,FALSE)</f>
        <v>DE</v>
      </c>
      <c r="H3827" s="13"/>
      <c r="I3827" s="13"/>
      <c r="J3827" s="13"/>
    </row>
    <row r="3828" spans="1:10" x14ac:dyDescent="0.25">
      <c r="A3828" s="11" t="s">
        <v>1464</v>
      </c>
      <c r="B3828" t="s">
        <v>1465</v>
      </c>
      <c r="C3828" t="s">
        <v>5214</v>
      </c>
      <c r="D3828" t="s">
        <v>5215</v>
      </c>
      <c r="E3828" t="s">
        <v>5207</v>
      </c>
      <c r="F3828" t="str">
        <f>VLOOKUP($A3828,'Transit IDs'!$A$1:$AK$828,14,FALSE)</f>
        <v>DE</v>
      </c>
      <c r="H3828" s="13"/>
      <c r="I3828" s="13"/>
      <c r="J3828" s="13"/>
    </row>
    <row r="3829" spans="1:10" x14ac:dyDescent="0.25">
      <c r="A3829" s="11" t="s">
        <v>1464</v>
      </c>
      <c r="B3829" t="s">
        <v>1465</v>
      </c>
      <c r="C3829" t="s">
        <v>5214</v>
      </c>
      <c r="D3829" t="s">
        <v>5215</v>
      </c>
      <c r="E3829" t="s">
        <v>5208</v>
      </c>
      <c r="F3829" t="str">
        <f>VLOOKUP($A3829,'Transit IDs'!$A$1:$AK$828,14,FALSE)</f>
        <v>DE</v>
      </c>
      <c r="H3829" s="13"/>
      <c r="I3829" s="13"/>
      <c r="J3829" s="13"/>
    </row>
    <row r="3830" spans="1:10" x14ac:dyDescent="0.25">
      <c r="A3830" s="11" t="s">
        <v>1464</v>
      </c>
      <c r="B3830" t="s">
        <v>1465</v>
      </c>
      <c r="C3830" t="s">
        <v>5214</v>
      </c>
      <c r="D3830" t="s">
        <v>5215</v>
      </c>
      <c r="E3830" t="s">
        <v>5209</v>
      </c>
      <c r="F3830" t="str">
        <f>VLOOKUP($A3830,'Transit IDs'!$A$1:$AK$828,14,FALSE)</f>
        <v>DE</v>
      </c>
      <c r="H3830" s="13"/>
      <c r="I3830" s="13">
        <v>36543</v>
      </c>
      <c r="J3830" s="13">
        <v>230041</v>
      </c>
    </row>
    <row r="3831" spans="1:10" x14ac:dyDescent="0.25">
      <c r="A3831" s="11" t="s">
        <v>1464</v>
      </c>
      <c r="B3831" t="s">
        <v>1465</v>
      </c>
      <c r="C3831" t="s">
        <v>5214</v>
      </c>
      <c r="D3831" t="s">
        <v>5215</v>
      </c>
      <c r="E3831" t="s">
        <v>5210</v>
      </c>
      <c r="F3831" t="str">
        <f>VLOOKUP($A3831,'Transit IDs'!$A$1:$AK$828,14,FALSE)</f>
        <v>DE</v>
      </c>
      <c r="H3831" s="13"/>
      <c r="I3831" s="13">
        <v>13934</v>
      </c>
      <c r="J3831" s="13">
        <v>77262</v>
      </c>
    </row>
    <row r="3832" spans="1:10" x14ac:dyDescent="0.25">
      <c r="A3832" s="11" t="s">
        <v>1464</v>
      </c>
      <c r="B3832" t="s">
        <v>1465</v>
      </c>
      <c r="C3832" t="s">
        <v>5214</v>
      </c>
      <c r="D3832" t="s">
        <v>5215</v>
      </c>
      <c r="E3832" t="s">
        <v>5211</v>
      </c>
      <c r="F3832" t="str">
        <f>VLOOKUP($A3832,'Transit IDs'!$A$1:$AK$828,14,FALSE)</f>
        <v>DE</v>
      </c>
      <c r="H3832" s="13"/>
      <c r="I3832" s="13">
        <v>4059</v>
      </c>
      <c r="J3832" s="13">
        <v>20690</v>
      </c>
    </row>
    <row r="3833" spans="1:10" x14ac:dyDescent="0.25">
      <c r="A3833" s="11" t="s">
        <v>1464</v>
      </c>
      <c r="B3833" t="s">
        <v>1465</v>
      </c>
      <c r="C3833" t="s">
        <v>5214</v>
      </c>
      <c r="D3833" t="s">
        <v>5215</v>
      </c>
      <c r="E3833" t="s">
        <v>5212</v>
      </c>
      <c r="F3833" t="str">
        <f>VLOOKUP($A3833,'Transit IDs'!$A$1:$AK$828,14,FALSE)</f>
        <v>DE</v>
      </c>
      <c r="H3833" s="13"/>
      <c r="I3833" s="13">
        <v>10291956</v>
      </c>
      <c r="J3833" s="13">
        <v>63964989</v>
      </c>
    </row>
    <row r="3834" spans="1:10" x14ac:dyDescent="0.25">
      <c r="A3834" s="11" t="s">
        <v>1464</v>
      </c>
      <c r="B3834" t="s">
        <v>1465</v>
      </c>
      <c r="C3834" t="s">
        <v>5214</v>
      </c>
      <c r="D3834" t="s">
        <v>4287</v>
      </c>
      <c r="E3834" t="s">
        <v>5205</v>
      </c>
      <c r="F3834" t="str">
        <f>VLOOKUP($A3834,'Transit IDs'!$A$1:$AK$828,14,FALSE)</f>
        <v>DE</v>
      </c>
      <c r="H3834" s="13"/>
      <c r="I3834" s="13"/>
      <c r="J3834" s="13"/>
    </row>
    <row r="3835" spans="1:10" x14ac:dyDescent="0.25">
      <c r="A3835" s="11" t="s">
        <v>1464</v>
      </c>
      <c r="B3835" t="s">
        <v>1465</v>
      </c>
      <c r="C3835" t="s">
        <v>5214</v>
      </c>
      <c r="D3835" t="s">
        <v>4287</v>
      </c>
      <c r="E3835" t="s">
        <v>5206</v>
      </c>
      <c r="F3835" t="str">
        <f>VLOOKUP($A3835,'Transit IDs'!$A$1:$AK$828,14,FALSE)</f>
        <v>DE</v>
      </c>
      <c r="H3835" s="13"/>
      <c r="I3835" s="13"/>
      <c r="J3835" s="13"/>
    </row>
    <row r="3836" spans="1:10" x14ac:dyDescent="0.25">
      <c r="A3836" s="11" t="s">
        <v>1464</v>
      </c>
      <c r="B3836" t="s">
        <v>1465</v>
      </c>
      <c r="C3836" t="s">
        <v>5214</v>
      </c>
      <c r="D3836" t="s">
        <v>4287</v>
      </c>
      <c r="E3836" t="s">
        <v>5207</v>
      </c>
      <c r="F3836" t="str">
        <f>VLOOKUP($A3836,'Transit IDs'!$A$1:$AK$828,14,FALSE)</f>
        <v>DE</v>
      </c>
      <c r="H3836" s="13"/>
      <c r="I3836" s="13"/>
      <c r="J3836" s="13"/>
    </row>
    <row r="3837" spans="1:10" x14ac:dyDescent="0.25">
      <c r="A3837" s="11" t="s">
        <v>1464</v>
      </c>
      <c r="B3837" t="s">
        <v>1465</v>
      </c>
      <c r="C3837" t="s">
        <v>5214</v>
      </c>
      <c r="D3837" t="s">
        <v>4287</v>
      </c>
      <c r="E3837" t="s">
        <v>5208</v>
      </c>
      <c r="F3837" t="str">
        <f>VLOOKUP($A3837,'Transit IDs'!$A$1:$AK$828,14,FALSE)</f>
        <v>DE</v>
      </c>
      <c r="H3837" s="13"/>
      <c r="I3837" s="13"/>
      <c r="J3837" s="13"/>
    </row>
    <row r="3838" spans="1:10" x14ac:dyDescent="0.25">
      <c r="A3838" s="11" t="s">
        <v>1464</v>
      </c>
      <c r="B3838" t="s">
        <v>1465</v>
      </c>
      <c r="C3838" t="s">
        <v>5214</v>
      </c>
      <c r="D3838" t="s">
        <v>4287</v>
      </c>
      <c r="E3838" t="s">
        <v>5209</v>
      </c>
      <c r="F3838" t="str">
        <f>VLOOKUP($A3838,'Transit IDs'!$A$1:$AK$828,14,FALSE)</f>
        <v>DE</v>
      </c>
      <c r="H3838" s="13"/>
      <c r="I3838" s="13">
        <v>1213</v>
      </c>
      <c r="J3838" s="13">
        <v>14374</v>
      </c>
    </row>
    <row r="3839" spans="1:10" x14ac:dyDescent="0.25">
      <c r="A3839" s="11" t="s">
        <v>1464</v>
      </c>
      <c r="B3839" t="s">
        <v>1465</v>
      </c>
      <c r="C3839" t="s">
        <v>5214</v>
      </c>
      <c r="D3839" t="s">
        <v>4287</v>
      </c>
      <c r="E3839" t="s">
        <v>5210</v>
      </c>
      <c r="F3839" t="str">
        <f>VLOOKUP($A3839,'Transit IDs'!$A$1:$AK$828,14,FALSE)</f>
        <v>DE</v>
      </c>
      <c r="H3839" s="13"/>
      <c r="I3839" s="13"/>
      <c r="J3839" s="13"/>
    </row>
    <row r="3840" spans="1:10" x14ac:dyDescent="0.25">
      <c r="A3840" s="11" t="s">
        <v>1464</v>
      </c>
      <c r="B3840" t="s">
        <v>1465</v>
      </c>
      <c r="C3840" t="s">
        <v>5214</v>
      </c>
      <c r="D3840" t="s">
        <v>4287</v>
      </c>
      <c r="E3840" t="s">
        <v>5211</v>
      </c>
      <c r="F3840" t="str">
        <f>VLOOKUP($A3840,'Transit IDs'!$A$1:$AK$828,14,FALSE)</f>
        <v>DE</v>
      </c>
      <c r="H3840" s="13"/>
      <c r="I3840" s="13"/>
      <c r="J3840" s="13"/>
    </row>
    <row r="3841" spans="1:10" x14ac:dyDescent="0.25">
      <c r="A3841" s="11" t="s">
        <v>1464</v>
      </c>
      <c r="B3841" t="s">
        <v>1465</v>
      </c>
      <c r="C3841" t="s">
        <v>5214</v>
      </c>
      <c r="D3841" t="s">
        <v>4287</v>
      </c>
      <c r="E3841" t="s">
        <v>5212</v>
      </c>
      <c r="F3841" t="str">
        <f>VLOOKUP($A3841,'Transit IDs'!$A$1:$AK$828,14,FALSE)</f>
        <v>DE</v>
      </c>
      <c r="H3841" s="13"/>
      <c r="I3841" s="13">
        <v>309369</v>
      </c>
      <c r="J3841" s="13">
        <v>3665492</v>
      </c>
    </row>
    <row r="3842" spans="1:10" x14ac:dyDescent="0.25">
      <c r="A3842" s="11" t="s">
        <v>1470</v>
      </c>
      <c r="B3842" t="s">
        <v>1471</v>
      </c>
      <c r="C3842" t="s">
        <v>5204</v>
      </c>
      <c r="D3842" t="s">
        <v>5215</v>
      </c>
      <c r="E3842" t="s">
        <v>5205</v>
      </c>
      <c r="F3842" t="str">
        <f>VLOOKUP($A3842,'Transit IDs'!$A$1:$AK$828,14,FALSE)</f>
        <v>VA</v>
      </c>
      <c r="H3842" s="13"/>
      <c r="I3842" s="13"/>
      <c r="J3842" s="13"/>
    </row>
    <row r="3843" spans="1:10" x14ac:dyDescent="0.25">
      <c r="A3843" s="11" t="s">
        <v>1470</v>
      </c>
      <c r="B3843" t="s">
        <v>1471</v>
      </c>
      <c r="C3843" t="s">
        <v>5204</v>
      </c>
      <c r="D3843" t="s">
        <v>5215</v>
      </c>
      <c r="E3843" t="s">
        <v>5206</v>
      </c>
      <c r="F3843" t="str">
        <f>VLOOKUP($A3843,'Transit IDs'!$A$1:$AK$828,14,FALSE)</f>
        <v>VA</v>
      </c>
      <c r="H3843" s="13"/>
      <c r="I3843" s="13"/>
      <c r="J3843" s="13"/>
    </row>
    <row r="3844" spans="1:10" x14ac:dyDescent="0.25">
      <c r="A3844" s="11" t="s">
        <v>1470</v>
      </c>
      <c r="B3844" t="s">
        <v>1471</v>
      </c>
      <c r="C3844" t="s">
        <v>5204</v>
      </c>
      <c r="D3844" t="s">
        <v>5215</v>
      </c>
      <c r="E3844" t="s">
        <v>5207</v>
      </c>
      <c r="F3844" t="str">
        <f>VLOOKUP($A3844,'Transit IDs'!$A$1:$AK$828,14,FALSE)</f>
        <v>VA</v>
      </c>
      <c r="H3844" s="13"/>
      <c r="I3844" s="13"/>
      <c r="J3844" s="13"/>
    </row>
    <row r="3845" spans="1:10" x14ac:dyDescent="0.25">
      <c r="A3845" s="11" t="s">
        <v>1470</v>
      </c>
      <c r="B3845" t="s">
        <v>1471</v>
      </c>
      <c r="C3845" t="s">
        <v>5204</v>
      </c>
      <c r="D3845" t="s">
        <v>5215</v>
      </c>
      <c r="E3845" t="s">
        <v>5208</v>
      </c>
      <c r="F3845" t="str">
        <f>VLOOKUP($A3845,'Transit IDs'!$A$1:$AK$828,14,FALSE)</f>
        <v>VA</v>
      </c>
      <c r="H3845" s="13"/>
      <c r="I3845" s="13"/>
      <c r="J3845" s="13"/>
    </row>
    <row r="3846" spans="1:10" x14ac:dyDescent="0.25">
      <c r="A3846" s="11" t="s">
        <v>1470</v>
      </c>
      <c r="B3846" t="s">
        <v>1471</v>
      </c>
      <c r="C3846" t="s">
        <v>5204</v>
      </c>
      <c r="D3846" t="s">
        <v>5215</v>
      </c>
      <c r="E3846" t="s">
        <v>5209</v>
      </c>
      <c r="F3846" t="str">
        <f>VLOOKUP($A3846,'Transit IDs'!$A$1:$AK$828,14,FALSE)</f>
        <v>VA</v>
      </c>
      <c r="H3846" s="13"/>
      <c r="I3846" s="13">
        <v>11</v>
      </c>
      <c r="J3846" s="13">
        <v>68</v>
      </c>
    </row>
    <row r="3847" spans="1:10" x14ac:dyDescent="0.25">
      <c r="A3847" s="11" t="s">
        <v>1470</v>
      </c>
      <c r="B3847" t="s">
        <v>1471</v>
      </c>
      <c r="C3847" t="s">
        <v>5204</v>
      </c>
      <c r="D3847" t="s">
        <v>5215</v>
      </c>
      <c r="E3847" t="s">
        <v>5210</v>
      </c>
      <c r="F3847" t="str">
        <f>VLOOKUP($A3847,'Transit IDs'!$A$1:$AK$828,14,FALSE)</f>
        <v>VA</v>
      </c>
      <c r="H3847" s="13"/>
      <c r="I3847" s="13">
        <v>6</v>
      </c>
      <c r="J3847" s="13">
        <v>32</v>
      </c>
    </row>
    <row r="3848" spans="1:10" x14ac:dyDescent="0.25">
      <c r="A3848" s="11" t="s">
        <v>1470</v>
      </c>
      <c r="B3848" t="s">
        <v>1471</v>
      </c>
      <c r="C3848" t="s">
        <v>5204</v>
      </c>
      <c r="D3848" t="s">
        <v>5215</v>
      </c>
      <c r="E3848" t="s">
        <v>5211</v>
      </c>
      <c r="F3848" t="str">
        <f>VLOOKUP($A3848,'Transit IDs'!$A$1:$AK$828,14,FALSE)</f>
        <v>VA</v>
      </c>
      <c r="H3848" s="13"/>
      <c r="I3848" s="13">
        <v>6</v>
      </c>
      <c r="J3848" s="13">
        <v>32</v>
      </c>
    </row>
    <row r="3849" spans="1:10" x14ac:dyDescent="0.25">
      <c r="A3849" s="11" t="s">
        <v>1470</v>
      </c>
      <c r="B3849" t="s">
        <v>1471</v>
      </c>
      <c r="C3849" t="s">
        <v>5204</v>
      </c>
      <c r="D3849" t="s">
        <v>5215</v>
      </c>
      <c r="E3849" t="s">
        <v>5212</v>
      </c>
      <c r="F3849" t="str">
        <f>VLOOKUP($A3849,'Transit IDs'!$A$1:$AK$828,14,FALSE)</f>
        <v>VA</v>
      </c>
      <c r="H3849" s="13"/>
      <c r="I3849" s="13">
        <v>3485</v>
      </c>
      <c r="J3849" s="13">
        <v>20213</v>
      </c>
    </row>
    <row r="3850" spans="1:10" x14ac:dyDescent="0.25">
      <c r="A3850" s="11" t="s">
        <v>1470</v>
      </c>
      <c r="B3850" t="s">
        <v>1471</v>
      </c>
      <c r="C3850" t="s">
        <v>5214</v>
      </c>
      <c r="D3850" t="s">
        <v>5215</v>
      </c>
      <c r="E3850" t="s">
        <v>5205</v>
      </c>
      <c r="F3850" t="str">
        <f>VLOOKUP($A3850,'Transit IDs'!$A$1:$AK$828,14,FALSE)</f>
        <v>VA</v>
      </c>
      <c r="H3850" s="13"/>
      <c r="I3850" s="13"/>
      <c r="J3850" s="13"/>
    </row>
    <row r="3851" spans="1:10" x14ac:dyDescent="0.25">
      <c r="A3851" s="11" t="s">
        <v>1470</v>
      </c>
      <c r="B3851" t="s">
        <v>1471</v>
      </c>
      <c r="C3851" t="s">
        <v>5214</v>
      </c>
      <c r="D3851" t="s">
        <v>5215</v>
      </c>
      <c r="E3851" t="s">
        <v>5206</v>
      </c>
      <c r="F3851" t="str">
        <f>VLOOKUP($A3851,'Transit IDs'!$A$1:$AK$828,14,FALSE)</f>
        <v>VA</v>
      </c>
      <c r="H3851" s="13"/>
      <c r="I3851" s="13"/>
      <c r="J3851" s="13"/>
    </row>
    <row r="3852" spans="1:10" x14ac:dyDescent="0.25">
      <c r="A3852" s="11" t="s">
        <v>1470</v>
      </c>
      <c r="B3852" t="s">
        <v>1471</v>
      </c>
      <c r="C3852" t="s">
        <v>5214</v>
      </c>
      <c r="D3852" t="s">
        <v>5215</v>
      </c>
      <c r="E3852" t="s">
        <v>5207</v>
      </c>
      <c r="F3852" t="str">
        <f>VLOOKUP($A3852,'Transit IDs'!$A$1:$AK$828,14,FALSE)</f>
        <v>VA</v>
      </c>
      <c r="H3852" s="13"/>
      <c r="I3852" s="13"/>
      <c r="J3852" s="13"/>
    </row>
    <row r="3853" spans="1:10" x14ac:dyDescent="0.25">
      <c r="A3853" s="11" t="s">
        <v>1470</v>
      </c>
      <c r="B3853" t="s">
        <v>1471</v>
      </c>
      <c r="C3853" t="s">
        <v>5214</v>
      </c>
      <c r="D3853" t="s">
        <v>5215</v>
      </c>
      <c r="E3853" t="s">
        <v>5208</v>
      </c>
      <c r="F3853" t="str">
        <f>VLOOKUP($A3853,'Transit IDs'!$A$1:$AK$828,14,FALSE)</f>
        <v>VA</v>
      </c>
      <c r="H3853" s="13"/>
      <c r="I3853" s="13"/>
      <c r="J3853" s="13"/>
    </row>
    <row r="3854" spans="1:10" x14ac:dyDescent="0.25">
      <c r="A3854" s="11" t="s">
        <v>1470</v>
      </c>
      <c r="B3854" t="s">
        <v>1471</v>
      </c>
      <c r="C3854" t="s">
        <v>5214</v>
      </c>
      <c r="D3854" t="s">
        <v>5215</v>
      </c>
      <c r="E3854" t="s">
        <v>5209</v>
      </c>
      <c r="F3854" t="str">
        <f>VLOOKUP($A3854,'Transit IDs'!$A$1:$AK$828,14,FALSE)</f>
        <v>VA</v>
      </c>
      <c r="H3854" s="13"/>
      <c r="I3854" s="13">
        <v>3485</v>
      </c>
      <c r="J3854" s="13">
        <v>16726</v>
      </c>
    </row>
    <row r="3855" spans="1:10" x14ac:dyDescent="0.25">
      <c r="A3855" s="11" t="s">
        <v>1470</v>
      </c>
      <c r="B3855" t="s">
        <v>1471</v>
      </c>
      <c r="C3855" t="s">
        <v>5214</v>
      </c>
      <c r="D3855" t="s">
        <v>5215</v>
      </c>
      <c r="E3855" t="s">
        <v>5210</v>
      </c>
      <c r="F3855" t="str">
        <f>VLOOKUP($A3855,'Transit IDs'!$A$1:$AK$828,14,FALSE)</f>
        <v>VA</v>
      </c>
      <c r="H3855" s="13"/>
      <c r="I3855" s="13">
        <v>1742</v>
      </c>
      <c r="J3855" s="13">
        <v>8363</v>
      </c>
    </row>
    <row r="3856" spans="1:10" x14ac:dyDescent="0.25">
      <c r="A3856" s="11" t="s">
        <v>1470</v>
      </c>
      <c r="B3856" t="s">
        <v>1471</v>
      </c>
      <c r="C3856" t="s">
        <v>5214</v>
      </c>
      <c r="D3856" t="s">
        <v>5215</v>
      </c>
      <c r="E3856" t="s">
        <v>5211</v>
      </c>
      <c r="F3856" t="str">
        <f>VLOOKUP($A3856,'Transit IDs'!$A$1:$AK$828,14,FALSE)</f>
        <v>VA</v>
      </c>
      <c r="H3856" s="13"/>
      <c r="I3856" s="13">
        <v>1742</v>
      </c>
      <c r="J3856" s="13">
        <v>8363</v>
      </c>
    </row>
    <row r="3857" spans="1:10" x14ac:dyDescent="0.25">
      <c r="A3857" s="11" t="s">
        <v>1470</v>
      </c>
      <c r="B3857" t="s">
        <v>1471</v>
      </c>
      <c r="C3857" t="s">
        <v>5214</v>
      </c>
      <c r="D3857" t="s">
        <v>5215</v>
      </c>
      <c r="E3857" t="s">
        <v>5212</v>
      </c>
      <c r="F3857" t="str">
        <f>VLOOKUP($A3857,'Transit IDs'!$A$1:$AK$828,14,FALSE)</f>
        <v>VA</v>
      </c>
      <c r="H3857" s="13"/>
      <c r="I3857" s="13">
        <v>1076763</v>
      </c>
      <c r="J3857" s="13">
        <v>5168462</v>
      </c>
    </row>
    <row r="3858" spans="1:10" x14ac:dyDescent="0.25">
      <c r="A3858" s="11" t="s">
        <v>1470</v>
      </c>
      <c r="B3858" t="s">
        <v>1471</v>
      </c>
      <c r="C3858" t="s">
        <v>5214</v>
      </c>
      <c r="D3858" t="s">
        <v>4287</v>
      </c>
      <c r="E3858" t="s">
        <v>5205</v>
      </c>
      <c r="F3858" t="str">
        <f>VLOOKUP($A3858,'Transit IDs'!$A$1:$AK$828,14,FALSE)</f>
        <v>VA</v>
      </c>
      <c r="H3858" s="13"/>
      <c r="I3858" s="13"/>
      <c r="J3858" s="13"/>
    </row>
    <row r="3859" spans="1:10" x14ac:dyDescent="0.25">
      <c r="A3859" s="11" t="s">
        <v>1470</v>
      </c>
      <c r="B3859" t="s">
        <v>1471</v>
      </c>
      <c r="C3859" t="s">
        <v>5214</v>
      </c>
      <c r="D3859" t="s">
        <v>4287</v>
      </c>
      <c r="E3859" t="s">
        <v>5206</v>
      </c>
      <c r="F3859" t="str">
        <f>VLOOKUP($A3859,'Transit IDs'!$A$1:$AK$828,14,FALSE)</f>
        <v>VA</v>
      </c>
      <c r="H3859" s="13"/>
      <c r="I3859" s="13"/>
      <c r="J3859" s="13"/>
    </row>
    <row r="3860" spans="1:10" x14ac:dyDescent="0.25">
      <c r="A3860" s="11" t="s">
        <v>1470</v>
      </c>
      <c r="B3860" t="s">
        <v>1471</v>
      </c>
      <c r="C3860" t="s">
        <v>5214</v>
      </c>
      <c r="D3860" t="s">
        <v>4287</v>
      </c>
      <c r="E3860" t="s">
        <v>5207</v>
      </c>
      <c r="F3860" t="str">
        <f>VLOOKUP($A3860,'Transit IDs'!$A$1:$AK$828,14,FALSE)</f>
        <v>VA</v>
      </c>
      <c r="H3860" s="13"/>
      <c r="I3860" s="13"/>
      <c r="J3860" s="13"/>
    </row>
    <row r="3861" spans="1:10" x14ac:dyDescent="0.25">
      <c r="A3861" s="11" t="s">
        <v>1470</v>
      </c>
      <c r="B3861" t="s">
        <v>1471</v>
      </c>
      <c r="C3861" t="s">
        <v>5214</v>
      </c>
      <c r="D3861" t="s">
        <v>4287</v>
      </c>
      <c r="E3861" t="s">
        <v>5208</v>
      </c>
      <c r="F3861" t="str">
        <f>VLOOKUP($A3861,'Transit IDs'!$A$1:$AK$828,14,FALSE)</f>
        <v>VA</v>
      </c>
      <c r="H3861" s="13"/>
      <c r="I3861" s="13"/>
      <c r="J3861" s="13"/>
    </row>
    <row r="3862" spans="1:10" x14ac:dyDescent="0.25">
      <c r="A3862" s="11" t="s">
        <v>1470</v>
      </c>
      <c r="B3862" t="s">
        <v>1471</v>
      </c>
      <c r="C3862" t="s">
        <v>5214</v>
      </c>
      <c r="D3862" t="s">
        <v>4287</v>
      </c>
      <c r="E3862" t="s">
        <v>5209</v>
      </c>
      <c r="F3862" t="str">
        <f>VLOOKUP($A3862,'Transit IDs'!$A$1:$AK$828,14,FALSE)</f>
        <v>VA</v>
      </c>
      <c r="H3862" s="13"/>
      <c r="I3862" s="13">
        <v>4656</v>
      </c>
      <c r="J3862" s="13">
        <v>6748</v>
      </c>
    </row>
    <row r="3863" spans="1:10" x14ac:dyDescent="0.25">
      <c r="A3863" s="11" t="s">
        <v>1470</v>
      </c>
      <c r="B3863" t="s">
        <v>1471</v>
      </c>
      <c r="C3863" t="s">
        <v>5214</v>
      </c>
      <c r="D3863" t="s">
        <v>4287</v>
      </c>
      <c r="E3863" t="s">
        <v>5210</v>
      </c>
      <c r="F3863" t="str">
        <f>VLOOKUP($A3863,'Transit IDs'!$A$1:$AK$828,14,FALSE)</f>
        <v>VA</v>
      </c>
      <c r="H3863" s="13"/>
      <c r="I3863" s="13">
        <v>4656</v>
      </c>
      <c r="J3863" s="13">
        <v>6748</v>
      </c>
    </row>
    <row r="3864" spans="1:10" x14ac:dyDescent="0.25">
      <c r="A3864" s="11" t="s">
        <v>1470</v>
      </c>
      <c r="B3864" t="s">
        <v>1471</v>
      </c>
      <c r="C3864" t="s">
        <v>5214</v>
      </c>
      <c r="D3864" t="s">
        <v>4287</v>
      </c>
      <c r="E3864" t="s">
        <v>5211</v>
      </c>
      <c r="F3864" t="str">
        <f>VLOOKUP($A3864,'Transit IDs'!$A$1:$AK$828,14,FALSE)</f>
        <v>VA</v>
      </c>
      <c r="H3864" s="13"/>
      <c r="I3864" s="13">
        <v>4656</v>
      </c>
      <c r="J3864" s="13">
        <v>6748</v>
      </c>
    </row>
    <row r="3865" spans="1:10" x14ac:dyDescent="0.25">
      <c r="A3865" s="11" t="s">
        <v>1470</v>
      </c>
      <c r="B3865" t="s">
        <v>1471</v>
      </c>
      <c r="C3865" t="s">
        <v>5214</v>
      </c>
      <c r="D3865" t="s">
        <v>4287</v>
      </c>
      <c r="E3865" t="s">
        <v>5212</v>
      </c>
      <c r="F3865" t="str">
        <f>VLOOKUP($A3865,'Transit IDs'!$A$1:$AK$828,14,FALSE)</f>
        <v>VA</v>
      </c>
      <c r="H3865" s="13"/>
      <c r="I3865" s="13">
        <v>1694636</v>
      </c>
      <c r="J3865" s="13">
        <v>2459847</v>
      </c>
    </row>
    <row r="3866" spans="1:10" x14ac:dyDescent="0.25">
      <c r="A3866" s="11" t="s">
        <v>1477</v>
      </c>
      <c r="B3866" t="s">
        <v>1478</v>
      </c>
      <c r="C3866" t="s">
        <v>5204</v>
      </c>
      <c r="D3866" t="s">
        <v>4287</v>
      </c>
      <c r="E3866" t="s">
        <v>5205</v>
      </c>
      <c r="F3866" t="str">
        <f>VLOOKUP($A3866,'Transit IDs'!$A$1:$AK$828,14,FALSE)</f>
        <v>PA</v>
      </c>
      <c r="H3866" s="13"/>
      <c r="I3866" s="13"/>
      <c r="J3866" s="13"/>
    </row>
    <row r="3867" spans="1:10" x14ac:dyDescent="0.25">
      <c r="A3867" s="11" t="s">
        <v>1477</v>
      </c>
      <c r="B3867" t="s">
        <v>1478</v>
      </c>
      <c r="C3867" t="s">
        <v>5204</v>
      </c>
      <c r="D3867" t="s">
        <v>4287</v>
      </c>
      <c r="E3867" t="s">
        <v>5206</v>
      </c>
      <c r="F3867" t="str">
        <f>VLOOKUP($A3867,'Transit IDs'!$A$1:$AK$828,14,FALSE)</f>
        <v>PA</v>
      </c>
      <c r="H3867" s="13"/>
      <c r="I3867" s="13"/>
      <c r="J3867" s="13"/>
    </row>
    <row r="3868" spans="1:10" x14ac:dyDescent="0.25">
      <c r="A3868" s="11" t="s">
        <v>1477</v>
      </c>
      <c r="B3868" t="s">
        <v>1478</v>
      </c>
      <c r="C3868" t="s">
        <v>5204</v>
      </c>
      <c r="D3868" t="s">
        <v>4287</v>
      </c>
      <c r="E3868" t="s">
        <v>5207</v>
      </c>
      <c r="F3868" t="str">
        <f>VLOOKUP($A3868,'Transit IDs'!$A$1:$AK$828,14,FALSE)</f>
        <v>PA</v>
      </c>
      <c r="H3868" s="13"/>
      <c r="I3868" s="13"/>
      <c r="J3868" s="13"/>
    </row>
    <row r="3869" spans="1:10" x14ac:dyDescent="0.25">
      <c r="A3869" s="11" t="s">
        <v>1477</v>
      </c>
      <c r="B3869" t="s">
        <v>1478</v>
      </c>
      <c r="C3869" t="s">
        <v>5204</v>
      </c>
      <c r="D3869" t="s">
        <v>4287</v>
      </c>
      <c r="E3869" t="s">
        <v>5208</v>
      </c>
      <c r="F3869" t="str">
        <f>VLOOKUP($A3869,'Transit IDs'!$A$1:$AK$828,14,FALSE)</f>
        <v>PA</v>
      </c>
      <c r="H3869" s="13"/>
      <c r="I3869" s="13"/>
      <c r="J3869" s="13"/>
    </row>
    <row r="3870" spans="1:10" x14ac:dyDescent="0.25">
      <c r="A3870" s="11" t="s">
        <v>1477</v>
      </c>
      <c r="B3870" t="s">
        <v>1478</v>
      </c>
      <c r="C3870" t="s">
        <v>5204</v>
      </c>
      <c r="D3870" t="s">
        <v>4287</v>
      </c>
      <c r="E3870" t="s">
        <v>5209</v>
      </c>
      <c r="F3870" t="str">
        <f>VLOOKUP($A3870,'Transit IDs'!$A$1:$AK$828,14,FALSE)</f>
        <v>PA</v>
      </c>
      <c r="H3870" s="13"/>
      <c r="I3870" s="13">
        <v>12</v>
      </c>
      <c r="J3870" s="13">
        <v>43</v>
      </c>
    </row>
    <row r="3871" spans="1:10" x14ac:dyDescent="0.25">
      <c r="A3871" s="11" t="s">
        <v>1477</v>
      </c>
      <c r="B3871" t="s">
        <v>1478</v>
      </c>
      <c r="C3871" t="s">
        <v>5204</v>
      </c>
      <c r="D3871" t="s">
        <v>4287</v>
      </c>
      <c r="E3871" t="s">
        <v>5210</v>
      </c>
      <c r="F3871" t="str">
        <f>VLOOKUP($A3871,'Transit IDs'!$A$1:$AK$828,14,FALSE)</f>
        <v>PA</v>
      </c>
      <c r="H3871" s="13"/>
      <c r="I3871" s="13">
        <v>9</v>
      </c>
      <c r="J3871" s="13">
        <v>28</v>
      </c>
    </row>
    <row r="3872" spans="1:10" x14ac:dyDescent="0.25">
      <c r="A3872" s="11" t="s">
        <v>1477</v>
      </c>
      <c r="B3872" t="s">
        <v>1478</v>
      </c>
      <c r="C3872" t="s">
        <v>5204</v>
      </c>
      <c r="D3872" t="s">
        <v>4287</v>
      </c>
      <c r="E3872" t="s">
        <v>5211</v>
      </c>
      <c r="F3872" t="str">
        <f>VLOOKUP($A3872,'Transit IDs'!$A$1:$AK$828,14,FALSE)</f>
        <v>PA</v>
      </c>
      <c r="H3872" s="13"/>
      <c r="I3872" s="13">
        <v>0</v>
      </c>
      <c r="J3872" s="13">
        <v>0</v>
      </c>
    </row>
    <row r="3873" spans="1:10" x14ac:dyDescent="0.25">
      <c r="A3873" s="11" t="s">
        <v>1477</v>
      </c>
      <c r="B3873" t="s">
        <v>1478</v>
      </c>
      <c r="C3873" t="s">
        <v>5204</v>
      </c>
      <c r="D3873" t="s">
        <v>4287</v>
      </c>
      <c r="E3873" t="s">
        <v>5212</v>
      </c>
      <c r="F3873" t="str">
        <f>VLOOKUP($A3873,'Transit IDs'!$A$1:$AK$828,14,FALSE)</f>
        <v>PA</v>
      </c>
      <c r="H3873" s="13"/>
      <c r="I3873" s="13">
        <v>3603</v>
      </c>
      <c r="J3873" s="13">
        <v>13524</v>
      </c>
    </row>
    <row r="3874" spans="1:10" x14ac:dyDescent="0.25">
      <c r="A3874" s="11" t="s">
        <v>1477</v>
      </c>
      <c r="B3874" t="s">
        <v>1478</v>
      </c>
      <c r="C3874" t="s">
        <v>5214</v>
      </c>
      <c r="D3874" t="s">
        <v>4287</v>
      </c>
      <c r="E3874" t="s">
        <v>5205</v>
      </c>
      <c r="F3874" t="str">
        <f>VLOOKUP($A3874,'Transit IDs'!$A$1:$AK$828,14,FALSE)</f>
        <v>PA</v>
      </c>
      <c r="H3874" s="13"/>
      <c r="I3874" s="13"/>
      <c r="J3874" s="13"/>
    </row>
    <row r="3875" spans="1:10" x14ac:dyDescent="0.25">
      <c r="A3875" s="11" t="s">
        <v>1477</v>
      </c>
      <c r="B3875" t="s">
        <v>1478</v>
      </c>
      <c r="C3875" t="s">
        <v>5214</v>
      </c>
      <c r="D3875" t="s">
        <v>4287</v>
      </c>
      <c r="E3875" t="s">
        <v>5206</v>
      </c>
      <c r="F3875" t="str">
        <f>VLOOKUP($A3875,'Transit IDs'!$A$1:$AK$828,14,FALSE)</f>
        <v>PA</v>
      </c>
      <c r="H3875" s="13"/>
      <c r="I3875" s="13"/>
      <c r="J3875" s="13"/>
    </row>
    <row r="3876" spans="1:10" x14ac:dyDescent="0.25">
      <c r="A3876" s="11" t="s">
        <v>1477</v>
      </c>
      <c r="B3876" t="s">
        <v>1478</v>
      </c>
      <c r="C3876" t="s">
        <v>5214</v>
      </c>
      <c r="D3876" t="s">
        <v>4287</v>
      </c>
      <c r="E3876" t="s">
        <v>5207</v>
      </c>
      <c r="F3876" t="str">
        <f>VLOOKUP($A3876,'Transit IDs'!$A$1:$AK$828,14,FALSE)</f>
        <v>PA</v>
      </c>
      <c r="H3876" s="13"/>
      <c r="I3876" s="13"/>
      <c r="J3876" s="13"/>
    </row>
    <row r="3877" spans="1:10" x14ac:dyDescent="0.25">
      <c r="A3877" s="11" t="s">
        <v>1477</v>
      </c>
      <c r="B3877" t="s">
        <v>1478</v>
      </c>
      <c r="C3877" t="s">
        <v>5214</v>
      </c>
      <c r="D3877" t="s">
        <v>4287</v>
      </c>
      <c r="E3877" t="s">
        <v>5208</v>
      </c>
      <c r="F3877" t="str">
        <f>VLOOKUP($A3877,'Transit IDs'!$A$1:$AK$828,14,FALSE)</f>
        <v>PA</v>
      </c>
      <c r="H3877" s="13"/>
      <c r="I3877" s="13"/>
      <c r="J3877" s="13"/>
    </row>
    <row r="3878" spans="1:10" x14ac:dyDescent="0.25">
      <c r="A3878" s="11" t="s">
        <v>1477</v>
      </c>
      <c r="B3878" t="s">
        <v>1478</v>
      </c>
      <c r="C3878" t="s">
        <v>5214</v>
      </c>
      <c r="D3878" t="s">
        <v>4287</v>
      </c>
      <c r="E3878" t="s">
        <v>5209</v>
      </c>
      <c r="F3878" t="str">
        <f>VLOOKUP($A3878,'Transit IDs'!$A$1:$AK$828,14,FALSE)</f>
        <v>PA</v>
      </c>
      <c r="H3878" s="13"/>
      <c r="I3878" s="13">
        <v>871</v>
      </c>
      <c r="J3878" s="13">
        <v>957</v>
      </c>
    </row>
    <row r="3879" spans="1:10" x14ac:dyDescent="0.25">
      <c r="A3879" s="11" t="s">
        <v>1477</v>
      </c>
      <c r="B3879" t="s">
        <v>1478</v>
      </c>
      <c r="C3879" t="s">
        <v>5214</v>
      </c>
      <c r="D3879" t="s">
        <v>4287</v>
      </c>
      <c r="E3879" t="s">
        <v>5210</v>
      </c>
      <c r="F3879" t="str">
        <f>VLOOKUP($A3879,'Transit IDs'!$A$1:$AK$828,14,FALSE)</f>
        <v>PA</v>
      </c>
      <c r="H3879" s="13"/>
      <c r="I3879" s="13">
        <v>731</v>
      </c>
      <c r="J3879" s="13">
        <v>856</v>
      </c>
    </row>
    <row r="3880" spans="1:10" x14ac:dyDescent="0.25">
      <c r="A3880" s="11" t="s">
        <v>1477</v>
      </c>
      <c r="B3880" t="s">
        <v>1478</v>
      </c>
      <c r="C3880" t="s">
        <v>5214</v>
      </c>
      <c r="D3880" t="s">
        <v>4287</v>
      </c>
      <c r="E3880" t="s">
        <v>5211</v>
      </c>
      <c r="F3880" t="str">
        <f>VLOOKUP($A3880,'Transit IDs'!$A$1:$AK$828,14,FALSE)</f>
        <v>PA</v>
      </c>
      <c r="H3880" s="13"/>
      <c r="I3880" s="13">
        <v>0</v>
      </c>
      <c r="J3880" s="13">
        <v>0</v>
      </c>
    </row>
    <row r="3881" spans="1:10" x14ac:dyDescent="0.25">
      <c r="A3881" s="11" t="s">
        <v>1477</v>
      </c>
      <c r="B3881" t="s">
        <v>1478</v>
      </c>
      <c r="C3881" t="s">
        <v>5214</v>
      </c>
      <c r="D3881" t="s">
        <v>4287</v>
      </c>
      <c r="E3881" t="s">
        <v>5212</v>
      </c>
      <c r="F3881" t="str">
        <f>VLOOKUP($A3881,'Transit IDs'!$A$1:$AK$828,14,FALSE)</f>
        <v>PA</v>
      </c>
      <c r="H3881" s="13"/>
      <c r="I3881" s="13">
        <v>265535</v>
      </c>
      <c r="J3881" s="13">
        <v>297321</v>
      </c>
    </row>
    <row r="3882" spans="1:10" x14ac:dyDescent="0.25">
      <c r="A3882" s="11" t="s">
        <v>1483</v>
      </c>
      <c r="B3882" t="s">
        <v>1484</v>
      </c>
      <c r="C3882" t="s">
        <v>5218</v>
      </c>
      <c r="D3882" t="s">
        <v>4287</v>
      </c>
      <c r="E3882" t="s">
        <v>5205</v>
      </c>
      <c r="F3882" t="str">
        <f>VLOOKUP($A3882,'Transit IDs'!$A$1:$AK$828,14,FALSE)</f>
        <v>PA</v>
      </c>
      <c r="H3882" s="13"/>
      <c r="I3882" s="13"/>
      <c r="J3882" s="13"/>
    </row>
    <row r="3883" spans="1:10" x14ac:dyDescent="0.25">
      <c r="A3883" s="11" t="s">
        <v>1483</v>
      </c>
      <c r="B3883" t="s">
        <v>1484</v>
      </c>
      <c r="C3883" t="s">
        <v>5218</v>
      </c>
      <c r="D3883" t="s">
        <v>4287</v>
      </c>
      <c r="E3883" t="s">
        <v>5206</v>
      </c>
      <c r="F3883" t="str">
        <f>VLOOKUP($A3883,'Transit IDs'!$A$1:$AK$828,14,FALSE)</f>
        <v>PA</v>
      </c>
      <c r="H3883" s="13"/>
      <c r="I3883" s="13"/>
      <c r="J3883" s="13"/>
    </row>
    <row r="3884" spans="1:10" x14ac:dyDescent="0.25">
      <c r="A3884" s="11" t="s">
        <v>1483</v>
      </c>
      <c r="B3884" t="s">
        <v>1484</v>
      </c>
      <c r="C3884" t="s">
        <v>5218</v>
      </c>
      <c r="D3884" t="s">
        <v>4287</v>
      </c>
      <c r="E3884" t="s">
        <v>5207</v>
      </c>
      <c r="F3884" t="str">
        <f>VLOOKUP($A3884,'Transit IDs'!$A$1:$AK$828,14,FALSE)</f>
        <v>PA</v>
      </c>
      <c r="H3884" s="13"/>
      <c r="I3884" s="13"/>
      <c r="J3884" s="13"/>
    </row>
    <row r="3885" spans="1:10" x14ac:dyDescent="0.25">
      <c r="A3885" s="11" t="s">
        <v>1483</v>
      </c>
      <c r="B3885" t="s">
        <v>1484</v>
      </c>
      <c r="C3885" t="s">
        <v>5218</v>
      </c>
      <c r="D3885" t="s">
        <v>4287</v>
      </c>
      <c r="E3885" t="s">
        <v>5208</v>
      </c>
      <c r="F3885" t="str">
        <f>VLOOKUP($A3885,'Transit IDs'!$A$1:$AK$828,14,FALSE)</f>
        <v>PA</v>
      </c>
      <c r="H3885" s="13"/>
      <c r="I3885" s="13"/>
      <c r="J3885" s="13"/>
    </row>
    <row r="3886" spans="1:10" x14ac:dyDescent="0.25">
      <c r="A3886" s="11" t="s">
        <v>1483</v>
      </c>
      <c r="B3886" t="s">
        <v>1484</v>
      </c>
      <c r="C3886" t="s">
        <v>5218</v>
      </c>
      <c r="D3886" t="s">
        <v>4287</v>
      </c>
      <c r="E3886" t="s">
        <v>5209</v>
      </c>
      <c r="F3886" t="str">
        <f>VLOOKUP($A3886,'Transit IDs'!$A$1:$AK$828,14,FALSE)</f>
        <v>PA</v>
      </c>
      <c r="H3886" s="13"/>
      <c r="I3886" s="13">
        <v>954</v>
      </c>
      <c r="J3886" s="13">
        <v>26612</v>
      </c>
    </row>
    <row r="3887" spans="1:10" x14ac:dyDescent="0.25">
      <c r="A3887" s="11" t="s">
        <v>1483</v>
      </c>
      <c r="B3887" t="s">
        <v>1484</v>
      </c>
      <c r="C3887" t="s">
        <v>5218</v>
      </c>
      <c r="D3887" t="s">
        <v>4287</v>
      </c>
      <c r="E3887" t="s">
        <v>5210</v>
      </c>
      <c r="F3887" t="str">
        <f>VLOOKUP($A3887,'Transit IDs'!$A$1:$AK$828,14,FALSE)</f>
        <v>PA</v>
      </c>
      <c r="H3887" s="13"/>
      <c r="I3887" s="13"/>
      <c r="J3887" s="13"/>
    </row>
    <row r="3888" spans="1:10" x14ac:dyDescent="0.25">
      <c r="A3888" s="11" t="s">
        <v>1483</v>
      </c>
      <c r="B3888" t="s">
        <v>1484</v>
      </c>
      <c r="C3888" t="s">
        <v>5218</v>
      </c>
      <c r="D3888" t="s">
        <v>4287</v>
      </c>
      <c r="E3888" t="s">
        <v>5211</v>
      </c>
      <c r="F3888" t="str">
        <f>VLOOKUP($A3888,'Transit IDs'!$A$1:$AK$828,14,FALSE)</f>
        <v>PA</v>
      </c>
      <c r="H3888" s="13"/>
      <c r="I3888" s="13"/>
      <c r="J3888" s="13"/>
    </row>
    <row r="3889" spans="1:10" x14ac:dyDescent="0.25">
      <c r="A3889" s="11" t="s">
        <v>1483</v>
      </c>
      <c r="B3889" t="s">
        <v>1484</v>
      </c>
      <c r="C3889" t="s">
        <v>5218</v>
      </c>
      <c r="D3889" t="s">
        <v>4287</v>
      </c>
      <c r="E3889" t="s">
        <v>5212</v>
      </c>
      <c r="F3889" t="str">
        <f>VLOOKUP($A3889,'Transit IDs'!$A$1:$AK$828,14,FALSE)</f>
        <v>PA</v>
      </c>
      <c r="H3889" s="13"/>
      <c r="I3889" s="13">
        <v>243176</v>
      </c>
      <c r="J3889" s="13">
        <v>6785985</v>
      </c>
    </row>
    <row r="3890" spans="1:10" x14ac:dyDescent="0.25">
      <c r="A3890" s="11" t="s">
        <v>1490</v>
      </c>
      <c r="B3890" t="s">
        <v>1491</v>
      </c>
      <c r="C3890" t="s">
        <v>5214</v>
      </c>
      <c r="D3890" t="s">
        <v>5215</v>
      </c>
      <c r="E3890" t="s">
        <v>5205</v>
      </c>
      <c r="F3890" t="str">
        <f>VLOOKUP($A3890,'Transit IDs'!$A$1:$AK$828,14,FALSE)</f>
        <v>VA</v>
      </c>
      <c r="H3890" s="13"/>
      <c r="I3890" s="13"/>
      <c r="J3890" s="13"/>
    </row>
    <row r="3891" spans="1:10" x14ac:dyDescent="0.25">
      <c r="A3891" s="11" t="s">
        <v>1490</v>
      </c>
      <c r="B3891" t="s">
        <v>1491</v>
      </c>
      <c r="C3891" t="s">
        <v>5214</v>
      </c>
      <c r="D3891" t="s">
        <v>5215</v>
      </c>
      <c r="E3891" t="s">
        <v>5206</v>
      </c>
      <c r="F3891" t="str">
        <f>VLOOKUP($A3891,'Transit IDs'!$A$1:$AK$828,14,FALSE)</f>
        <v>VA</v>
      </c>
      <c r="H3891" s="13"/>
      <c r="I3891" s="13"/>
      <c r="J3891" s="13"/>
    </row>
    <row r="3892" spans="1:10" x14ac:dyDescent="0.25">
      <c r="A3892" s="11" t="s">
        <v>1490</v>
      </c>
      <c r="B3892" t="s">
        <v>1491</v>
      </c>
      <c r="C3892" t="s">
        <v>5214</v>
      </c>
      <c r="D3892" t="s">
        <v>5215</v>
      </c>
      <c r="E3892" t="s">
        <v>5207</v>
      </c>
      <c r="F3892" t="str">
        <f>VLOOKUP($A3892,'Transit IDs'!$A$1:$AK$828,14,FALSE)</f>
        <v>VA</v>
      </c>
      <c r="H3892" s="13"/>
      <c r="I3892" s="13"/>
      <c r="J3892" s="13"/>
    </row>
    <row r="3893" spans="1:10" x14ac:dyDescent="0.25">
      <c r="A3893" s="11" t="s">
        <v>1490</v>
      </c>
      <c r="B3893" t="s">
        <v>1491</v>
      </c>
      <c r="C3893" t="s">
        <v>5214</v>
      </c>
      <c r="D3893" t="s">
        <v>5215</v>
      </c>
      <c r="E3893" t="s">
        <v>5208</v>
      </c>
      <c r="F3893" t="str">
        <f>VLOOKUP($A3893,'Transit IDs'!$A$1:$AK$828,14,FALSE)</f>
        <v>VA</v>
      </c>
      <c r="H3893" s="13"/>
      <c r="I3893" s="13"/>
      <c r="J3893" s="13"/>
    </row>
    <row r="3894" spans="1:10" x14ac:dyDescent="0.25">
      <c r="A3894" s="11" t="s">
        <v>1490</v>
      </c>
      <c r="B3894" t="s">
        <v>1491</v>
      </c>
      <c r="C3894" t="s">
        <v>5214</v>
      </c>
      <c r="D3894" t="s">
        <v>5215</v>
      </c>
      <c r="E3894" t="s">
        <v>5209</v>
      </c>
      <c r="F3894" t="str">
        <f>VLOOKUP($A3894,'Transit IDs'!$A$1:$AK$828,14,FALSE)</f>
        <v>VA</v>
      </c>
      <c r="H3894" s="13"/>
      <c r="I3894" s="13"/>
      <c r="J3894" s="13"/>
    </row>
    <row r="3895" spans="1:10" x14ac:dyDescent="0.25">
      <c r="A3895" s="11" t="s">
        <v>1490</v>
      </c>
      <c r="B3895" t="s">
        <v>1491</v>
      </c>
      <c r="C3895" t="s">
        <v>5214</v>
      </c>
      <c r="D3895" t="s">
        <v>5215</v>
      </c>
      <c r="E3895" t="s">
        <v>5210</v>
      </c>
      <c r="F3895" t="str">
        <f>VLOOKUP($A3895,'Transit IDs'!$A$1:$AK$828,14,FALSE)</f>
        <v>VA</v>
      </c>
      <c r="H3895" s="13"/>
      <c r="I3895" s="13"/>
      <c r="J3895" s="13"/>
    </row>
    <row r="3896" spans="1:10" x14ac:dyDescent="0.25">
      <c r="A3896" s="11" t="s">
        <v>1490</v>
      </c>
      <c r="B3896" t="s">
        <v>1491</v>
      </c>
      <c r="C3896" t="s">
        <v>5214</v>
      </c>
      <c r="D3896" t="s">
        <v>5215</v>
      </c>
      <c r="E3896" t="s">
        <v>5211</v>
      </c>
      <c r="F3896" t="str">
        <f>VLOOKUP($A3896,'Transit IDs'!$A$1:$AK$828,14,FALSE)</f>
        <v>VA</v>
      </c>
      <c r="H3896" s="13"/>
      <c r="I3896" s="13"/>
      <c r="J3896" s="13"/>
    </row>
    <row r="3897" spans="1:10" x14ac:dyDescent="0.25">
      <c r="A3897" s="11" t="s">
        <v>1490</v>
      </c>
      <c r="B3897" t="s">
        <v>1491</v>
      </c>
      <c r="C3897" t="s">
        <v>5214</v>
      </c>
      <c r="D3897" t="s">
        <v>5215</v>
      </c>
      <c r="E3897" t="s">
        <v>5212</v>
      </c>
      <c r="F3897" t="str">
        <f>VLOOKUP($A3897,'Transit IDs'!$A$1:$AK$828,14,FALSE)</f>
        <v>VA</v>
      </c>
      <c r="H3897" s="13"/>
      <c r="I3897" s="13">
        <v>549168</v>
      </c>
      <c r="J3897" s="13"/>
    </row>
    <row r="3898" spans="1:10" x14ac:dyDescent="0.25">
      <c r="A3898" s="11" t="s">
        <v>1497</v>
      </c>
      <c r="B3898" t="s">
        <v>1498</v>
      </c>
      <c r="C3898" t="s">
        <v>5204</v>
      </c>
      <c r="D3898" t="s">
        <v>4287</v>
      </c>
      <c r="E3898" t="s">
        <v>5205</v>
      </c>
      <c r="F3898" t="str">
        <f>VLOOKUP($A3898,'Transit IDs'!$A$1:$AK$828,14,FALSE)</f>
        <v>VA</v>
      </c>
      <c r="H3898" s="13"/>
      <c r="I3898" s="13"/>
      <c r="J3898" s="13"/>
    </row>
    <row r="3899" spans="1:10" x14ac:dyDescent="0.25">
      <c r="A3899" s="11" t="s">
        <v>1497</v>
      </c>
      <c r="B3899" t="s">
        <v>1498</v>
      </c>
      <c r="C3899" t="s">
        <v>5204</v>
      </c>
      <c r="D3899" t="s">
        <v>4287</v>
      </c>
      <c r="E3899" t="s">
        <v>5206</v>
      </c>
      <c r="F3899" t="str">
        <f>VLOOKUP($A3899,'Transit IDs'!$A$1:$AK$828,14,FALSE)</f>
        <v>VA</v>
      </c>
      <c r="H3899" s="13"/>
      <c r="I3899" s="13"/>
      <c r="J3899" s="13"/>
    </row>
    <row r="3900" spans="1:10" x14ac:dyDescent="0.25">
      <c r="A3900" s="11" t="s">
        <v>1497</v>
      </c>
      <c r="B3900" t="s">
        <v>1498</v>
      </c>
      <c r="C3900" t="s">
        <v>5204</v>
      </c>
      <c r="D3900" t="s">
        <v>4287</v>
      </c>
      <c r="E3900" t="s">
        <v>5207</v>
      </c>
      <c r="F3900" t="str">
        <f>VLOOKUP($A3900,'Transit IDs'!$A$1:$AK$828,14,FALSE)</f>
        <v>VA</v>
      </c>
      <c r="H3900" s="13"/>
      <c r="I3900" s="13"/>
      <c r="J3900" s="13"/>
    </row>
    <row r="3901" spans="1:10" x14ac:dyDescent="0.25">
      <c r="A3901" s="11" t="s">
        <v>1497</v>
      </c>
      <c r="B3901" t="s">
        <v>1498</v>
      </c>
      <c r="C3901" t="s">
        <v>5204</v>
      </c>
      <c r="D3901" t="s">
        <v>4287</v>
      </c>
      <c r="E3901" t="s">
        <v>5208</v>
      </c>
      <c r="F3901" t="str">
        <f>VLOOKUP($A3901,'Transit IDs'!$A$1:$AK$828,14,FALSE)</f>
        <v>VA</v>
      </c>
      <c r="H3901" s="13"/>
      <c r="I3901" s="13"/>
      <c r="J3901" s="13"/>
    </row>
    <row r="3902" spans="1:10" x14ac:dyDescent="0.25">
      <c r="A3902" s="11" t="s">
        <v>1497</v>
      </c>
      <c r="B3902" t="s">
        <v>1498</v>
      </c>
      <c r="C3902" t="s">
        <v>5204</v>
      </c>
      <c r="D3902" t="s">
        <v>4287</v>
      </c>
      <c r="E3902" t="s">
        <v>5209</v>
      </c>
      <c r="F3902" t="str">
        <f>VLOOKUP($A3902,'Transit IDs'!$A$1:$AK$828,14,FALSE)</f>
        <v>VA</v>
      </c>
      <c r="H3902" s="13"/>
      <c r="I3902" s="13">
        <v>102</v>
      </c>
      <c r="J3902" s="13">
        <v>997</v>
      </c>
    </row>
    <row r="3903" spans="1:10" x14ac:dyDescent="0.25">
      <c r="A3903" s="11" t="s">
        <v>1497</v>
      </c>
      <c r="B3903" t="s">
        <v>1498</v>
      </c>
      <c r="C3903" t="s">
        <v>5204</v>
      </c>
      <c r="D3903" t="s">
        <v>4287</v>
      </c>
      <c r="E3903" t="s">
        <v>5210</v>
      </c>
      <c r="F3903" t="str">
        <f>VLOOKUP($A3903,'Transit IDs'!$A$1:$AK$828,14,FALSE)</f>
        <v>VA</v>
      </c>
      <c r="H3903" s="13"/>
      <c r="I3903" s="13">
        <v>29</v>
      </c>
      <c r="J3903" s="13">
        <v>265</v>
      </c>
    </row>
    <row r="3904" spans="1:10" x14ac:dyDescent="0.25">
      <c r="A3904" s="11" t="s">
        <v>1497</v>
      </c>
      <c r="B3904" t="s">
        <v>1498</v>
      </c>
      <c r="C3904" t="s">
        <v>5204</v>
      </c>
      <c r="D3904" t="s">
        <v>4287</v>
      </c>
      <c r="E3904" t="s">
        <v>5211</v>
      </c>
      <c r="F3904" t="str">
        <f>VLOOKUP($A3904,'Transit IDs'!$A$1:$AK$828,14,FALSE)</f>
        <v>VA</v>
      </c>
      <c r="H3904" s="13"/>
      <c r="I3904" s="13"/>
      <c r="J3904" s="13"/>
    </row>
    <row r="3905" spans="1:10" x14ac:dyDescent="0.25">
      <c r="A3905" s="11" t="s">
        <v>1497</v>
      </c>
      <c r="B3905" t="s">
        <v>1498</v>
      </c>
      <c r="C3905" t="s">
        <v>5204</v>
      </c>
      <c r="D3905" t="s">
        <v>4287</v>
      </c>
      <c r="E3905" t="s">
        <v>5212</v>
      </c>
      <c r="F3905" t="str">
        <f>VLOOKUP($A3905,'Transit IDs'!$A$1:$AK$828,14,FALSE)</f>
        <v>VA</v>
      </c>
      <c r="H3905" s="13"/>
      <c r="I3905" s="13">
        <v>27353</v>
      </c>
      <c r="J3905" s="13">
        <v>267407</v>
      </c>
    </row>
    <row r="3906" spans="1:10" x14ac:dyDescent="0.25">
      <c r="A3906" s="11" t="s">
        <v>1497</v>
      </c>
      <c r="B3906" t="s">
        <v>1498</v>
      </c>
      <c r="C3906" t="s">
        <v>5213</v>
      </c>
      <c r="D3906" t="s">
        <v>4287</v>
      </c>
      <c r="E3906" t="s">
        <v>5205</v>
      </c>
      <c r="F3906" t="str">
        <f>VLOOKUP($A3906,'Transit IDs'!$A$1:$AK$828,14,FALSE)</f>
        <v>VA</v>
      </c>
      <c r="H3906" s="13"/>
      <c r="I3906" s="13"/>
      <c r="J3906" s="13"/>
    </row>
    <row r="3907" spans="1:10" x14ac:dyDescent="0.25">
      <c r="A3907" s="11" t="s">
        <v>1497</v>
      </c>
      <c r="B3907" t="s">
        <v>1498</v>
      </c>
      <c r="C3907" t="s">
        <v>5213</v>
      </c>
      <c r="D3907" t="s">
        <v>4287</v>
      </c>
      <c r="E3907" t="s">
        <v>5206</v>
      </c>
      <c r="F3907" t="str">
        <f>VLOOKUP($A3907,'Transit IDs'!$A$1:$AK$828,14,FALSE)</f>
        <v>VA</v>
      </c>
      <c r="H3907" s="13"/>
      <c r="I3907" s="13"/>
      <c r="J3907" s="13"/>
    </row>
    <row r="3908" spans="1:10" x14ac:dyDescent="0.25">
      <c r="A3908" s="11" t="s">
        <v>1497</v>
      </c>
      <c r="B3908" t="s">
        <v>1498</v>
      </c>
      <c r="C3908" t="s">
        <v>5213</v>
      </c>
      <c r="D3908" t="s">
        <v>4287</v>
      </c>
      <c r="E3908" t="s">
        <v>5207</v>
      </c>
      <c r="F3908" t="str">
        <f>VLOOKUP($A3908,'Transit IDs'!$A$1:$AK$828,14,FALSE)</f>
        <v>VA</v>
      </c>
      <c r="H3908" s="13"/>
      <c r="I3908" s="13"/>
      <c r="J3908" s="13"/>
    </row>
    <row r="3909" spans="1:10" x14ac:dyDescent="0.25">
      <c r="A3909" s="11" t="s">
        <v>1497</v>
      </c>
      <c r="B3909" t="s">
        <v>1498</v>
      </c>
      <c r="C3909" t="s">
        <v>5213</v>
      </c>
      <c r="D3909" t="s">
        <v>4287</v>
      </c>
      <c r="E3909" t="s">
        <v>5208</v>
      </c>
      <c r="F3909" t="str">
        <f>VLOOKUP($A3909,'Transit IDs'!$A$1:$AK$828,14,FALSE)</f>
        <v>VA</v>
      </c>
      <c r="H3909" s="13"/>
      <c r="I3909" s="13"/>
      <c r="J3909" s="13"/>
    </row>
    <row r="3910" spans="1:10" x14ac:dyDescent="0.25">
      <c r="A3910" s="11" t="s">
        <v>1497</v>
      </c>
      <c r="B3910" t="s">
        <v>1498</v>
      </c>
      <c r="C3910" t="s">
        <v>5213</v>
      </c>
      <c r="D3910" t="s">
        <v>4287</v>
      </c>
      <c r="E3910" t="s">
        <v>5209</v>
      </c>
      <c r="F3910" t="str">
        <f>VLOOKUP($A3910,'Transit IDs'!$A$1:$AK$828,14,FALSE)</f>
        <v>VA</v>
      </c>
      <c r="H3910" s="13"/>
      <c r="I3910" s="13"/>
      <c r="J3910" s="13"/>
    </row>
    <row r="3911" spans="1:10" x14ac:dyDescent="0.25">
      <c r="A3911" s="11" t="s">
        <v>1497</v>
      </c>
      <c r="B3911" t="s">
        <v>1498</v>
      </c>
      <c r="C3911" t="s">
        <v>5213</v>
      </c>
      <c r="D3911" t="s">
        <v>4287</v>
      </c>
      <c r="E3911" t="s">
        <v>5210</v>
      </c>
      <c r="F3911" t="str">
        <f>VLOOKUP($A3911,'Transit IDs'!$A$1:$AK$828,14,FALSE)</f>
        <v>VA</v>
      </c>
      <c r="H3911" s="13"/>
      <c r="I3911" s="13"/>
      <c r="J3911" s="13"/>
    </row>
    <row r="3912" spans="1:10" x14ac:dyDescent="0.25">
      <c r="A3912" s="11" t="s">
        <v>1497</v>
      </c>
      <c r="B3912" t="s">
        <v>1498</v>
      </c>
      <c r="C3912" t="s">
        <v>5213</v>
      </c>
      <c r="D3912" t="s">
        <v>4287</v>
      </c>
      <c r="E3912" t="s">
        <v>5211</v>
      </c>
      <c r="F3912" t="str">
        <f>VLOOKUP($A3912,'Transit IDs'!$A$1:$AK$828,14,FALSE)</f>
        <v>VA</v>
      </c>
      <c r="H3912" s="13"/>
      <c r="I3912" s="13"/>
      <c r="J3912" s="13"/>
    </row>
    <row r="3913" spans="1:10" x14ac:dyDescent="0.25">
      <c r="A3913" s="11" t="s">
        <v>1497</v>
      </c>
      <c r="B3913" t="s">
        <v>1498</v>
      </c>
      <c r="C3913" t="s">
        <v>5213</v>
      </c>
      <c r="D3913" t="s">
        <v>4287</v>
      </c>
      <c r="E3913" t="s">
        <v>5212</v>
      </c>
      <c r="F3913" t="str">
        <f>VLOOKUP($A3913,'Transit IDs'!$A$1:$AK$828,14,FALSE)</f>
        <v>VA</v>
      </c>
      <c r="H3913" s="13"/>
      <c r="I3913" s="13">
        <v>65730</v>
      </c>
      <c r="J3913" s="13">
        <v>194561</v>
      </c>
    </row>
    <row r="3914" spans="1:10" x14ac:dyDescent="0.25">
      <c r="A3914" s="11" t="s">
        <v>1497</v>
      </c>
      <c r="B3914" t="s">
        <v>1498</v>
      </c>
      <c r="C3914" t="s">
        <v>5214</v>
      </c>
      <c r="D3914" t="s">
        <v>4287</v>
      </c>
      <c r="E3914" t="s">
        <v>5205</v>
      </c>
      <c r="F3914" t="str">
        <f>VLOOKUP($A3914,'Transit IDs'!$A$1:$AK$828,14,FALSE)</f>
        <v>VA</v>
      </c>
      <c r="H3914" s="13"/>
      <c r="I3914" s="13"/>
      <c r="J3914" s="13"/>
    </row>
    <row r="3915" spans="1:10" x14ac:dyDescent="0.25">
      <c r="A3915" s="11" t="s">
        <v>1497</v>
      </c>
      <c r="B3915" t="s">
        <v>1498</v>
      </c>
      <c r="C3915" t="s">
        <v>5214</v>
      </c>
      <c r="D3915" t="s">
        <v>4287</v>
      </c>
      <c r="E3915" t="s">
        <v>5206</v>
      </c>
      <c r="F3915" t="str">
        <f>VLOOKUP($A3915,'Transit IDs'!$A$1:$AK$828,14,FALSE)</f>
        <v>VA</v>
      </c>
      <c r="H3915" s="13"/>
      <c r="I3915" s="13"/>
      <c r="J3915" s="13"/>
    </row>
    <row r="3916" spans="1:10" x14ac:dyDescent="0.25">
      <c r="A3916" s="11" t="s">
        <v>1497</v>
      </c>
      <c r="B3916" t="s">
        <v>1498</v>
      </c>
      <c r="C3916" t="s">
        <v>5214</v>
      </c>
      <c r="D3916" t="s">
        <v>4287</v>
      </c>
      <c r="E3916" t="s">
        <v>5207</v>
      </c>
      <c r="F3916" t="str">
        <f>VLOOKUP($A3916,'Transit IDs'!$A$1:$AK$828,14,FALSE)</f>
        <v>VA</v>
      </c>
      <c r="H3916" s="13"/>
      <c r="I3916" s="13"/>
      <c r="J3916" s="13"/>
    </row>
    <row r="3917" spans="1:10" x14ac:dyDescent="0.25">
      <c r="A3917" s="11" t="s">
        <v>1497</v>
      </c>
      <c r="B3917" t="s">
        <v>1498</v>
      </c>
      <c r="C3917" t="s">
        <v>5214</v>
      </c>
      <c r="D3917" t="s">
        <v>4287</v>
      </c>
      <c r="E3917" t="s">
        <v>5208</v>
      </c>
      <c r="F3917" t="str">
        <f>VLOOKUP($A3917,'Transit IDs'!$A$1:$AK$828,14,FALSE)</f>
        <v>VA</v>
      </c>
      <c r="H3917" s="13"/>
      <c r="I3917" s="13"/>
      <c r="J3917" s="13"/>
    </row>
    <row r="3918" spans="1:10" x14ac:dyDescent="0.25">
      <c r="A3918" s="11" t="s">
        <v>1497</v>
      </c>
      <c r="B3918" t="s">
        <v>1498</v>
      </c>
      <c r="C3918" t="s">
        <v>5214</v>
      </c>
      <c r="D3918" t="s">
        <v>4287</v>
      </c>
      <c r="E3918" t="s">
        <v>5209</v>
      </c>
      <c r="F3918" t="str">
        <f>VLOOKUP($A3918,'Transit IDs'!$A$1:$AK$828,14,FALSE)</f>
        <v>VA</v>
      </c>
      <c r="H3918" s="13"/>
      <c r="I3918" s="13">
        <v>9014</v>
      </c>
      <c r="J3918" s="13">
        <v>18929</v>
      </c>
    </row>
    <row r="3919" spans="1:10" x14ac:dyDescent="0.25">
      <c r="A3919" s="11" t="s">
        <v>1497</v>
      </c>
      <c r="B3919" t="s">
        <v>1498</v>
      </c>
      <c r="C3919" t="s">
        <v>5214</v>
      </c>
      <c r="D3919" t="s">
        <v>4287</v>
      </c>
      <c r="E3919" t="s">
        <v>5210</v>
      </c>
      <c r="F3919" t="str">
        <f>VLOOKUP($A3919,'Transit IDs'!$A$1:$AK$828,14,FALSE)</f>
        <v>VA</v>
      </c>
      <c r="H3919" s="13"/>
      <c r="I3919" s="13">
        <v>3075</v>
      </c>
      <c r="J3919" s="13">
        <v>6458</v>
      </c>
    </row>
    <row r="3920" spans="1:10" x14ac:dyDescent="0.25">
      <c r="A3920" s="11" t="s">
        <v>1497</v>
      </c>
      <c r="B3920" t="s">
        <v>1498</v>
      </c>
      <c r="C3920" t="s">
        <v>5214</v>
      </c>
      <c r="D3920" t="s">
        <v>4287</v>
      </c>
      <c r="E3920" t="s">
        <v>5211</v>
      </c>
      <c r="F3920" t="str">
        <f>VLOOKUP($A3920,'Transit IDs'!$A$1:$AK$828,14,FALSE)</f>
        <v>VA</v>
      </c>
      <c r="H3920" s="13"/>
      <c r="I3920" s="13">
        <v>1822</v>
      </c>
      <c r="J3920" s="13">
        <v>3836</v>
      </c>
    </row>
    <row r="3921" spans="1:10" x14ac:dyDescent="0.25">
      <c r="A3921" s="11" t="s">
        <v>1497</v>
      </c>
      <c r="B3921" t="s">
        <v>1498</v>
      </c>
      <c r="C3921" t="s">
        <v>5214</v>
      </c>
      <c r="D3921" t="s">
        <v>4287</v>
      </c>
      <c r="E3921" t="s">
        <v>5212</v>
      </c>
      <c r="F3921" t="str">
        <f>VLOOKUP($A3921,'Transit IDs'!$A$1:$AK$828,14,FALSE)</f>
        <v>VA</v>
      </c>
      <c r="H3921" s="13"/>
      <c r="I3921" s="13">
        <v>2537338</v>
      </c>
      <c r="J3921" s="13">
        <v>5328410</v>
      </c>
    </row>
    <row r="3922" spans="1:10" x14ac:dyDescent="0.25">
      <c r="A3922" s="11" t="s">
        <v>1504</v>
      </c>
      <c r="B3922" t="s">
        <v>1505</v>
      </c>
      <c r="C3922" t="s">
        <v>5214</v>
      </c>
      <c r="D3922" t="s">
        <v>4287</v>
      </c>
      <c r="E3922" t="s">
        <v>5205</v>
      </c>
      <c r="F3922" t="str">
        <f>VLOOKUP($A3922,'Transit IDs'!$A$1:$AK$828,14,FALSE)</f>
        <v>VA</v>
      </c>
      <c r="H3922" s="13"/>
      <c r="I3922" s="13"/>
      <c r="J3922" s="13"/>
    </row>
    <row r="3923" spans="1:10" x14ac:dyDescent="0.25">
      <c r="A3923" s="11" t="s">
        <v>1504</v>
      </c>
      <c r="B3923" t="s">
        <v>1505</v>
      </c>
      <c r="C3923" t="s">
        <v>5214</v>
      </c>
      <c r="D3923" t="s">
        <v>4287</v>
      </c>
      <c r="E3923" t="s">
        <v>5206</v>
      </c>
      <c r="F3923" t="str">
        <f>VLOOKUP($A3923,'Transit IDs'!$A$1:$AK$828,14,FALSE)</f>
        <v>VA</v>
      </c>
      <c r="H3923" s="13"/>
      <c r="I3923" s="13"/>
      <c r="J3923" s="13"/>
    </row>
    <row r="3924" spans="1:10" x14ac:dyDescent="0.25">
      <c r="A3924" s="11" t="s">
        <v>1504</v>
      </c>
      <c r="B3924" t="s">
        <v>1505</v>
      </c>
      <c r="C3924" t="s">
        <v>5214</v>
      </c>
      <c r="D3924" t="s">
        <v>4287</v>
      </c>
      <c r="E3924" t="s">
        <v>5207</v>
      </c>
      <c r="F3924" t="str">
        <f>VLOOKUP($A3924,'Transit IDs'!$A$1:$AK$828,14,FALSE)</f>
        <v>VA</v>
      </c>
      <c r="H3924" s="13"/>
      <c r="I3924" s="13"/>
      <c r="J3924" s="13"/>
    </row>
    <row r="3925" spans="1:10" x14ac:dyDescent="0.25">
      <c r="A3925" s="11" t="s">
        <v>1504</v>
      </c>
      <c r="B3925" t="s">
        <v>1505</v>
      </c>
      <c r="C3925" t="s">
        <v>5214</v>
      </c>
      <c r="D3925" t="s">
        <v>4287</v>
      </c>
      <c r="E3925" t="s">
        <v>5208</v>
      </c>
      <c r="F3925" t="str">
        <f>VLOOKUP($A3925,'Transit IDs'!$A$1:$AK$828,14,FALSE)</f>
        <v>VA</v>
      </c>
      <c r="H3925" s="13"/>
      <c r="I3925" s="13"/>
      <c r="J3925" s="13"/>
    </row>
    <row r="3926" spans="1:10" x14ac:dyDescent="0.25">
      <c r="A3926" s="11" t="s">
        <v>1504</v>
      </c>
      <c r="B3926" t="s">
        <v>1505</v>
      </c>
      <c r="C3926" t="s">
        <v>5214</v>
      </c>
      <c r="D3926" t="s">
        <v>4287</v>
      </c>
      <c r="E3926" t="s">
        <v>5209</v>
      </c>
      <c r="F3926" t="str">
        <f>VLOOKUP($A3926,'Transit IDs'!$A$1:$AK$828,14,FALSE)</f>
        <v>VA</v>
      </c>
      <c r="H3926" s="13"/>
      <c r="I3926" s="13">
        <v>5322</v>
      </c>
      <c r="J3926" s="13">
        <v>169751</v>
      </c>
    </row>
    <row r="3927" spans="1:10" x14ac:dyDescent="0.25">
      <c r="A3927" s="11" t="s">
        <v>1504</v>
      </c>
      <c r="B3927" t="s">
        <v>1505</v>
      </c>
      <c r="C3927" t="s">
        <v>5214</v>
      </c>
      <c r="D3927" t="s">
        <v>4287</v>
      </c>
      <c r="E3927" t="s">
        <v>5210</v>
      </c>
      <c r="F3927" t="str">
        <f>VLOOKUP($A3927,'Transit IDs'!$A$1:$AK$828,14,FALSE)</f>
        <v>VA</v>
      </c>
      <c r="H3927" s="13"/>
      <c r="I3927" s="13"/>
      <c r="J3927" s="13"/>
    </row>
    <row r="3928" spans="1:10" x14ac:dyDescent="0.25">
      <c r="A3928" s="11" t="s">
        <v>1504</v>
      </c>
      <c r="B3928" t="s">
        <v>1505</v>
      </c>
      <c r="C3928" t="s">
        <v>5214</v>
      </c>
      <c r="D3928" t="s">
        <v>4287</v>
      </c>
      <c r="E3928" t="s">
        <v>5211</v>
      </c>
      <c r="F3928" t="str">
        <f>VLOOKUP($A3928,'Transit IDs'!$A$1:$AK$828,14,FALSE)</f>
        <v>VA</v>
      </c>
      <c r="H3928" s="13"/>
      <c r="I3928" s="13"/>
      <c r="J3928" s="13"/>
    </row>
    <row r="3929" spans="1:10" x14ac:dyDescent="0.25">
      <c r="A3929" s="11" t="s">
        <v>1504</v>
      </c>
      <c r="B3929" t="s">
        <v>1505</v>
      </c>
      <c r="C3929" t="s">
        <v>5214</v>
      </c>
      <c r="D3929" t="s">
        <v>4287</v>
      </c>
      <c r="E3929" t="s">
        <v>5212</v>
      </c>
      <c r="F3929" t="str">
        <f>VLOOKUP($A3929,'Transit IDs'!$A$1:$AK$828,14,FALSE)</f>
        <v>VA</v>
      </c>
      <c r="H3929" s="13"/>
      <c r="I3929" s="13">
        <v>1316448</v>
      </c>
      <c r="J3929" s="13">
        <v>41988758</v>
      </c>
    </row>
    <row r="3930" spans="1:10" x14ac:dyDescent="0.25">
      <c r="A3930" s="11" t="s">
        <v>1511</v>
      </c>
      <c r="B3930" t="s">
        <v>1512</v>
      </c>
      <c r="C3930" t="s">
        <v>5204</v>
      </c>
      <c r="D3930" t="s">
        <v>4287</v>
      </c>
      <c r="E3930" t="s">
        <v>5205</v>
      </c>
      <c r="F3930" t="str">
        <f>VLOOKUP($A3930,'Transit IDs'!$A$1:$AK$828,14,FALSE)</f>
        <v>VA</v>
      </c>
      <c r="H3930" s="13"/>
      <c r="I3930" s="13"/>
      <c r="J3930" s="13"/>
    </row>
    <row r="3931" spans="1:10" x14ac:dyDescent="0.25">
      <c r="A3931" s="11" t="s">
        <v>1511</v>
      </c>
      <c r="B3931" t="s">
        <v>1512</v>
      </c>
      <c r="C3931" t="s">
        <v>5204</v>
      </c>
      <c r="D3931" t="s">
        <v>4287</v>
      </c>
      <c r="E3931" t="s">
        <v>5206</v>
      </c>
      <c r="F3931" t="str">
        <f>VLOOKUP($A3931,'Transit IDs'!$A$1:$AK$828,14,FALSE)</f>
        <v>VA</v>
      </c>
      <c r="H3931" s="13"/>
      <c r="I3931" s="13"/>
      <c r="J3931" s="13"/>
    </row>
    <row r="3932" spans="1:10" x14ac:dyDescent="0.25">
      <c r="A3932" s="11" t="s">
        <v>1511</v>
      </c>
      <c r="B3932" t="s">
        <v>1512</v>
      </c>
      <c r="C3932" t="s">
        <v>5204</v>
      </c>
      <c r="D3932" t="s">
        <v>4287</v>
      </c>
      <c r="E3932" t="s">
        <v>5207</v>
      </c>
      <c r="F3932" t="str">
        <f>VLOOKUP($A3932,'Transit IDs'!$A$1:$AK$828,14,FALSE)</f>
        <v>VA</v>
      </c>
      <c r="H3932" s="13"/>
      <c r="I3932" s="13"/>
      <c r="J3932" s="13"/>
    </row>
    <row r="3933" spans="1:10" x14ac:dyDescent="0.25">
      <c r="A3933" s="11" t="s">
        <v>1511</v>
      </c>
      <c r="B3933" t="s">
        <v>1512</v>
      </c>
      <c r="C3933" t="s">
        <v>5204</v>
      </c>
      <c r="D3933" t="s">
        <v>4287</v>
      </c>
      <c r="E3933" t="s">
        <v>5208</v>
      </c>
      <c r="F3933" t="str">
        <f>VLOOKUP($A3933,'Transit IDs'!$A$1:$AK$828,14,FALSE)</f>
        <v>VA</v>
      </c>
      <c r="H3933" s="13"/>
      <c r="I3933" s="13"/>
      <c r="J3933" s="13"/>
    </row>
    <row r="3934" spans="1:10" x14ac:dyDescent="0.25">
      <c r="A3934" s="11" t="s">
        <v>1511</v>
      </c>
      <c r="B3934" t="s">
        <v>1512</v>
      </c>
      <c r="C3934" t="s">
        <v>5204</v>
      </c>
      <c r="D3934" t="s">
        <v>4287</v>
      </c>
      <c r="E3934" t="s">
        <v>5209</v>
      </c>
      <c r="F3934" t="str">
        <f>VLOOKUP($A3934,'Transit IDs'!$A$1:$AK$828,14,FALSE)</f>
        <v>VA</v>
      </c>
      <c r="H3934" s="13"/>
      <c r="I3934" s="13">
        <v>1044</v>
      </c>
      <c r="J3934" s="13">
        <v>9237</v>
      </c>
    </row>
    <row r="3935" spans="1:10" x14ac:dyDescent="0.25">
      <c r="A3935" s="11" t="s">
        <v>1511</v>
      </c>
      <c r="B3935" t="s">
        <v>1512</v>
      </c>
      <c r="C3935" t="s">
        <v>5204</v>
      </c>
      <c r="D3935" t="s">
        <v>4287</v>
      </c>
      <c r="E3935" t="s">
        <v>5210</v>
      </c>
      <c r="F3935" t="str">
        <f>VLOOKUP($A3935,'Transit IDs'!$A$1:$AK$828,14,FALSE)</f>
        <v>VA</v>
      </c>
      <c r="H3935" s="13"/>
      <c r="I3935" s="13">
        <v>306</v>
      </c>
      <c r="J3935" s="13">
        <v>2314</v>
      </c>
    </row>
    <row r="3936" spans="1:10" x14ac:dyDescent="0.25">
      <c r="A3936" s="11" t="s">
        <v>1511</v>
      </c>
      <c r="B3936" t="s">
        <v>1512</v>
      </c>
      <c r="C3936" t="s">
        <v>5204</v>
      </c>
      <c r="D3936" t="s">
        <v>4287</v>
      </c>
      <c r="E3936" t="s">
        <v>5211</v>
      </c>
      <c r="F3936" t="str">
        <f>VLOOKUP($A3936,'Transit IDs'!$A$1:$AK$828,14,FALSE)</f>
        <v>VA</v>
      </c>
      <c r="H3936" s="13"/>
      <c r="I3936" s="13">
        <v>208</v>
      </c>
      <c r="J3936" s="13">
        <v>1432</v>
      </c>
    </row>
    <row r="3937" spans="1:10" x14ac:dyDescent="0.25">
      <c r="A3937" s="11" t="s">
        <v>1511</v>
      </c>
      <c r="B3937" t="s">
        <v>1512</v>
      </c>
      <c r="C3937" t="s">
        <v>5204</v>
      </c>
      <c r="D3937" t="s">
        <v>4287</v>
      </c>
      <c r="E3937" t="s">
        <v>5212</v>
      </c>
      <c r="F3937" t="str">
        <f>VLOOKUP($A3937,'Transit IDs'!$A$1:$AK$828,14,FALSE)</f>
        <v>VA</v>
      </c>
      <c r="H3937" s="13"/>
      <c r="I3937" s="13">
        <v>293012</v>
      </c>
      <c r="J3937" s="13">
        <v>2547913</v>
      </c>
    </row>
    <row r="3938" spans="1:10" x14ac:dyDescent="0.25">
      <c r="A3938" s="11" t="s">
        <v>1511</v>
      </c>
      <c r="B3938" t="s">
        <v>1512</v>
      </c>
      <c r="C3938" t="s">
        <v>5213</v>
      </c>
      <c r="D3938" t="s">
        <v>4287</v>
      </c>
      <c r="E3938" t="s">
        <v>5205</v>
      </c>
      <c r="F3938" t="str">
        <f>VLOOKUP($A3938,'Transit IDs'!$A$1:$AK$828,14,FALSE)</f>
        <v>VA</v>
      </c>
      <c r="H3938" s="13"/>
      <c r="I3938" s="13"/>
      <c r="J3938" s="13"/>
    </row>
    <row r="3939" spans="1:10" x14ac:dyDescent="0.25">
      <c r="A3939" s="11" t="s">
        <v>1511</v>
      </c>
      <c r="B3939" t="s">
        <v>1512</v>
      </c>
      <c r="C3939" t="s">
        <v>5213</v>
      </c>
      <c r="D3939" t="s">
        <v>4287</v>
      </c>
      <c r="E3939" t="s">
        <v>5206</v>
      </c>
      <c r="F3939" t="str">
        <f>VLOOKUP($A3939,'Transit IDs'!$A$1:$AK$828,14,FALSE)</f>
        <v>VA</v>
      </c>
      <c r="H3939" s="13"/>
      <c r="I3939" s="13"/>
      <c r="J3939" s="13"/>
    </row>
    <row r="3940" spans="1:10" x14ac:dyDescent="0.25">
      <c r="A3940" s="11" t="s">
        <v>1511</v>
      </c>
      <c r="B3940" t="s">
        <v>1512</v>
      </c>
      <c r="C3940" t="s">
        <v>5213</v>
      </c>
      <c r="D3940" t="s">
        <v>4287</v>
      </c>
      <c r="E3940" t="s">
        <v>5207</v>
      </c>
      <c r="F3940" t="str">
        <f>VLOOKUP($A3940,'Transit IDs'!$A$1:$AK$828,14,FALSE)</f>
        <v>VA</v>
      </c>
      <c r="H3940" s="13"/>
      <c r="I3940" s="13"/>
      <c r="J3940" s="13"/>
    </row>
    <row r="3941" spans="1:10" x14ac:dyDescent="0.25">
      <c r="A3941" s="11" t="s">
        <v>1511</v>
      </c>
      <c r="B3941" t="s">
        <v>1512</v>
      </c>
      <c r="C3941" t="s">
        <v>5213</v>
      </c>
      <c r="D3941" t="s">
        <v>4287</v>
      </c>
      <c r="E3941" t="s">
        <v>5208</v>
      </c>
      <c r="F3941" t="str">
        <f>VLOOKUP($A3941,'Transit IDs'!$A$1:$AK$828,14,FALSE)</f>
        <v>VA</v>
      </c>
      <c r="H3941" s="13"/>
      <c r="I3941" s="13"/>
      <c r="J3941" s="13"/>
    </row>
    <row r="3942" spans="1:10" x14ac:dyDescent="0.25">
      <c r="A3942" s="11" t="s">
        <v>1511</v>
      </c>
      <c r="B3942" t="s">
        <v>1512</v>
      </c>
      <c r="C3942" t="s">
        <v>5213</v>
      </c>
      <c r="D3942" t="s">
        <v>4287</v>
      </c>
      <c r="E3942" t="s">
        <v>5209</v>
      </c>
      <c r="F3942" t="str">
        <f>VLOOKUP($A3942,'Transit IDs'!$A$1:$AK$828,14,FALSE)</f>
        <v>VA</v>
      </c>
      <c r="H3942" s="13"/>
      <c r="I3942" s="13"/>
      <c r="J3942" s="13"/>
    </row>
    <row r="3943" spans="1:10" x14ac:dyDescent="0.25">
      <c r="A3943" s="11" t="s">
        <v>1511</v>
      </c>
      <c r="B3943" t="s">
        <v>1512</v>
      </c>
      <c r="C3943" t="s">
        <v>5213</v>
      </c>
      <c r="D3943" t="s">
        <v>4287</v>
      </c>
      <c r="E3943" t="s">
        <v>5210</v>
      </c>
      <c r="F3943" t="str">
        <f>VLOOKUP($A3943,'Transit IDs'!$A$1:$AK$828,14,FALSE)</f>
        <v>VA</v>
      </c>
      <c r="H3943" s="13"/>
      <c r="I3943" s="13"/>
      <c r="J3943" s="13"/>
    </row>
    <row r="3944" spans="1:10" x14ac:dyDescent="0.25">
      <c r="A3944" s="11" t="s">
        <v>1511</v>
      </c>
      <c r="B3944" t="s">
        <v>1512</v>
      </c>
      <c r="C3944" t="s">
        <v>5213</v>
      </c>
      <c r="D3944" t="s">
        <v>4287</v>
      </c>
      <c r="E3944" t="s">
        <v>5211</v>
      </c>
      <c r="F3944" t="str">
        <f>VLOOKUP($A3944,'Transit IDs'!$A$1:$AK$828,14,FALSE)</f>
        <v>VA</v>
      </c>
      <c r="H3944" s="13"/>
      <c r="I3944" s="13"/>
      <c r="J3944" s="13"/>
    </row>
    <row r="3945" spans="1:10" x14ac:dyDescent="0.25">
      <c r="A3945" s="11" t="s">
        <v>1511</v>
      </c>
      <c r="B3945" t="s">
        <v>1512</v>
      </c>
      <c r="C3945" t="s">
        <v>5213</v>
      </c>
      <c r="D3945" t="s">
        <v>4287</v>
      </c>
      <c r="E3945" t="s">
        <v>5212</v>
      </c>
      <c r="F3945" t="str">
        <f>VLOOKUP($A3945,'Transit IDs'!$A$1:$AK$828,14,FALSE)</f>
        <v>VA</v>
      </c>
      <c r="H3945" s="13"/>
      <c r="I3945" s="13">
        <v>64571</v>
      </c>
      <c r="J3945" s="13">
        <v>885535</v>
      </c>
    </row>
    <row r="3946" spans="1:10" x14ac:dyDescent="0.25">
      <c r="A3946" s="11" t="s">
        <v>1511</v>
      </c>
      <c r="B3946" t="s">
        <v>1512</v>
      </c>
      <c r="C3946" t="s">
        <v>5223</v>
      </c>
      <c r="D3946" t="s">
        <v>4287</v>
      </c>
      <c r="E3946" t="s">
        <v>5205</v>
      </c>
      <c r="F3946" t="str">
        <f>VLOOKUP($A3946,'Transit IDs'!$A$1:$AK$828,14,FALSE)</f>
        <v>VA</v>
      </c>
      <c r="H3946" s="13"/>
      <c r="I3946" s="13"/>
      <c r="J3946" s="13"/>
    </row>
    <row r="3947" spans="1:10" x14ac:dyDescent="0.25">
      <c r="A3947" s="11" t="s">
        <v>1511</v>
      </c>
      <c r="B3947" t="s">
        <v>1512</v>
      </c>
      <c r="C3947" t="s">
        <v>5223</v>
      </c>
      <c r="D3947" t="s">
        <v>4287</v>
      </c>
      <c r="E3947" t="s">
        <v>5206</v>
      </c>
      <c r="F3947" t="str">
        <f>VLOOKUP($A3947,'Transit IDs'!$A$1:$AK$828,14,FALSE)</f>
        <v>VA</v>
      </c>
      <c r="H3947" s="13"/>
      <c r="I3947" s="13"/>
      <c r="J3947" s="13"/>
    </row>
    <row r="3948" spans="1:10" x14ac:dyDescent="0.25">
      <c r="A3948" s="11" t="s">
        <v>1511</v>
      </c>
      <c r="B3948" t="s">
        <v>1512</v>
      </c>
      <c r="C3948" t="s">
        <v>5223</v>
      </c>
      <c r="D3948" t="s">
        <v>4287</v>
      </c>
      <c r="E3948" t="s">
        <v>5207</v>
      </c>
      <c r="F3948" t="str">
        <f>VLOOKUP($A3948,'Transit IDs'!$A$1:$AK$828,14,FALSE)</f>
        <v>VA</v>
      </c>
      <c r="H3948" s="13"/>
      <c r="I3948" s="13"/>
      <c r="J3948" s="13"/>
    </row>
    <row r="3949" spans="1:10" x14ac:dyDescent="0.25">
      <c r="A3949" s="11" t="s">
        <v>1511</v>
      </c>
      <c r="B3949" t="s">
        <v>1512</v>
      </c>
      <c r="C3949" t="s">
        <v>5223</v>
      </c>
      <c r="D3949" t="s">
        <v>4287</v>
      </c>
      <c r="E3949" t="s">
        <v>5208</v>
      </c>
      <c r="F3949" t="str">
        <f>VLOOKUP($A3949,'Transit IDs'!$A$1:$AK$828,14,FALSE)</f>
        <v>VA</v>
      </c>
      <c r="H3949" s="13"/>
      <c r="I3949" s="13"/>
      <c r="J3949" s="13"/>
    </row>
    <row r="3950" spans="1:10" x14ac:dyDescent="0.25">
      <c r="A3950" s="11" t="s">
        <v>1511</v>
      </c>
      <c r="B3950" t="s">
        <v>1512</v>
      </c>
      <c r="C3950" t="s">
        <v>5223</v>
      </c>
      <c r="D3950" t="s">
        <v>4287</v>
      </c>
      <c r="E3950" t="s">
        <v>5209</v>
      </c>
      <c r="F3950" t="str">
        <f>VLOOKUP($A3950,'Transit IDs'!$A$1:$AK$828,14,FALSE)</f>
        <v>VA</v>
      </c>
      <c r="H3950" s="13"/>
      <c r="I3950" s="13">
        <v>973</v>
      </c>
      <c r="J3950" s="13">
        <v>495</v>
      </c>
    </row>
    <row r="3951" spans="1:10" x14ac:dyDescent="0.25">
      <c r="A3951" s="11" t="s">
        <v>1511</v>
      </c>
      <c r="B3951" t="s">
        <v>1512</v>
      </c>
      <c r="C3951" t="s">
        <v>5223</v>
      </c>
      <c r="D3951" t="s">
        <v>4287</v>
      </c>
      <c r="E3951" t="s">
        <v>5210</v>
      </c>
      <c r="F3951" t="str">
        <f>VLOOKUP($A3951,'Transit IDs'!$A$1:$AK$828,14,FALSE)</f>
        <v>VA</v>
      </c>
      <c r="H3951" s="13"/>
      <c r="I3951" s="13">
        <v>1575</v>
      </c>
      <c r="J3951" s="13">
        <v>809</v>
      </c>
    </row>
    <row r="3952" spans="1:10" x14ac:dyDescent="0.25">
      <c r="A3952" s="11" t="s">
        <v>1511</v>
      </c>
      <c r="B3952" t="s">
        <v>1512</v>
      </c>
      <c r="C3952" t="s">
        <v>5223</v>
      </c>
      <c r="D3952" t="s">
        <v>4287</v>
      </c>
      <c r="E3952" t="s">
        <v>5211</v>
      </c>
      <c r="F3952" t="str">
        <f>VLOOKUP($A3952,'Transit IDs'!$A$1:$AK$828,14,FALSE)</f>
        <v>VA</v>
      </c>
      <c r="H3952" s="13"/>
      <c r="I3952" s="13">
        <v>866</v>
      </c>
      <c r="J3952" s="13">
        <v>445</v>
      </c>
    </row>
    <row r="3953" spans="1:10" x14ac:dyDescent="0.25">
      <c r="A3953" s="11" t="s">
        <v>1511</v>
      </c>
      <c r="B3953" t="s">
        <v>1512</v>
      </c>
      <c r="C3953" t="s">
        <v>5223</v>
      </c>
      <c r="D3953" t="s">
        <v>4287</v>
      </c>
      <c r="E3953" t="s">
        <v>5212</v>
      </c>
      <c r="F3953" t="str">
        <f>VLOOKUP($A3953,'Transit IDs'!$A$1:$AK$828,14,FALSE)</f>
        <v>VA</v>
      </c>
      <c r="H3953" s="13"/>
      <c r="I3953" s="13">
        <v>380737</v>
      </c>
      <c r="J3953" s="13">
        <v>194405</v>
      </c>
    </row>
    <row r="3954" spans="1:10" x14ac:dyDescent="0.25">
      <c r="A3954" s="11" t="s">
        <v>1511</v>
      </c>
      <c r="B3954" t="s">
        <v>1512</v>
      </c>
      <c r="C3954" t="s">
        <v>5220</v>
      </c>
      <c r="D3954" t="s">
        <v>5215</v>
      </c>
      <c r="E3954" t="s">
        <v>5205</v>
      </c>
      <c r="F3954" t="str">
        <f>VLOOKUP($A3954,'Transit IDs'!$A$1:$AK$828,14,FALSE)</f>
        <v>VA</v>
      </c>
      <c r="H3954" s="13"/>
      <c r="I3954" s="13">
        <v>580</v>
      </c>
      <c r="J3954" s="13"/>
    </row>
    <row r="3955" spans="1:10" x14ac:dyDescent="0.25">
      <c r="A3955" s="11" t="s">
        <v>1511</v>
      </c>
      <c r="B3955" t="s">
        <v>1512</v>
      </c>
      <c r="C3955" t="s">
        <v>5220</v>
      </c>
      <c r="D3955" t="s">
        <v>5215</v>
      </c>
      <c r="E3955" t="s">
        <v>5206</v>
      </c>
      <c r="F3955" t="str">
        <f>VLOOKUP($A3955,'Transit IDs'!$A$1:$AK$828,14,FALSE)</f>
        <v>VA</v>
      </c>
      <c r="H3955" s="13"/>
      <c r="I3955" s="13">
        <v>1423</v>
      </c>
      <c r="J3955" s="13"/>
    </row>
    <row r="3956" spans="1:10" x14ac:dyDescent="0.25">
      <c r="A3956" s="11" t="s">
        <v>1511</v>
      </c>
      <c r="B3956" t="s">
        <v>1512</v>
      </c>
      <c r="C3956" t="s">
        <v>5220</v>
      </c>
      <c r="D3956" t="s">
        <v>5215</v>
      </c>
      <c r="E3956" t="s">
        <v>5207</v>
      </c>
      <c r="F3956" t="str">
        <f>VLOOKUP($A3956,'Transit IDs'!$A$1:$AK$828,14,FALSE)</f>
        <v>VA</v>
      </c>
      <c r="H3956" s="13"/>
      <c r="I3956" s="13">
        <v>1100</v>
      </c>
      <c r="J3956" s="13"/>
    </row>
    <row r="3957" spans="1:10" x14ac:dyDescent="0.25">
      <c r="A3957" s="11" t="s">
        <v>1511</v>
      </c>
      <c r="B3957" t="s">
        <v>1512</v>
      </c>
      <c r="C3957" t="s">
        <v>5220</v>
      </c>
      <c r="D3957" t="s">
        <v>5215</v>
      </c>
      <c r="E3957" t="s">
        <v>5208</v>
      </c>
      <c r="F3957" t="str">
        <f>VLOOKUP($A3957,'Transit IDs'!$A$1:$AK$828,14,FALSE)</f>
        <v>VA</v>
      </c>
      <c r="H3957" s="13"/>
      <c r="I3957" s="13">
        <v>1217</v>
      </c>
      <c r="J3957" s="13"/>
    </row>
    <row r="3958" spans="1:10" x14ac:dyDescent="0.25">
      <c r="A3958" s="11" t="s">
        <v>1511</v>
      </c>
      <c r="B3958" t="s">
        <v>1512</v>
      </c>
      <c r="C3958" t="s">
        <v>5220</v>
      </c>
      <c r="D3958" t="s">
        <v>5215</v>
      </c>
      <c r="E3958" t="s">
        <v>5209</v>
      </c>
      <c r="F3958" t="str">
        <f>VLOOKUP($A3958,'Transit IDs'!$A$1:$AK$828,14,FALSE)</f>
        <v>VA</v>
      </c>
      <c r="G3958" s="13">
        <v>1150</v>
      </c>
      <c r="H3958" s="13">
        <v>90</v>
      </c>
      <c r="I3958" s="13">
        <v>4347</v>
      </c>
      <c r="J3958" s="13">
        <v>18874</v>
      </c>
    </row>
    <row r="3959" spans="1:10" x14ac:dyDescent="0.25">
      <c r="A3959" s="11" t="s">
        <v>1511</v>
      </c>
      <c r="B3959" t="s">
        <v>1512</v>
      </c>
      <c r="C3959" t="s">
        <v>5220</v>
      </c>
      <c r="D3959" t="s">
        <v>5215</v>
      </c>
      <c r="E3959" t="s">
        <v>5210</v>
      </c>
      <c r="F3959" t="str">
        <f>VLOOKUP($A3959,'Transit IDs'!$A$1:$AK$828,14,FALSE)</f>
        <v>VA</v>
      </c>
      <c r="G3959" s="13">
        <v>855</v>
      </c>
      <c r="H3959" s="13">
        <v>68</v>
      </c>
      <c r="I3959" s="13">
        <v>5942</v>
      </c>
      <c r="J3959" s="13">
        <v>22688</v>
      </c>
    </row>
    <row r="3960" spans="1:10" x14ac:dyDescent="0.25">
      <c r="A3960" s="11" t="s">
        <v>1511</v>
      </c>
      <c r="B3960" t="s">
        <v>1512</v>
      </c>
      <c r="C3960" t="s">
        <v>5220</v>
      </c>
      <c r="D3960" t="s">
        <v>5215</v>
      </c>
      <c r="E3960" t="s">
        <v>5211</v>
      </c>
      <c r="F3960" t="str">
        <f>VLOOKUP($A3960,'Transit IDs'!$A$1:$AK$828,14,FALSE)</f>
        <v>VA</v>
      </c>
      <c r="G3960" s="13">
        <v>604</v>
      </c>
      <c r="H3960" s="13">
        <v>50</v>
      </c>
      <c r="I3960" s="13">
        <v>2280</v>
      </c>
      <c r="J3960" s="13">
        <v>7780</v>
      </c>
    </row>
    <row r="3961" spans="1:10" x14ac:dyDescent="0.25">
      <c r="A3961" s="11" t="s">
        <v>1511</v>
      </c>
      <c r="B3961" t="s">
        <v>1512</v>
      </c>
      <c r="C3961" t="s">
        <v>5220</v>
      </c>
      <c r="D3961" t="s">
        <v>5215</v>
      </c>
      <c r="E3961" t="s">
        <v>5212</v>
      </c>
      <c r="F3961" t="str">
        <f>VLOOKUP($A3961,'Transit IDs'!$A$1:$AK$828,14,FALSE)</f>
        <v>VA</v>
      </c>
      <c r="G3961" s="13">
        <v>329516</v>
      </c>
      <c r="H3961" s="13">
        <v>25981</v>
      </c>
      <c r="I3961" s="13">
        <v>1360053</v>
      </c>
      <c r="J3961" s="13">
        <v>5648423</v>
      </c>
    </row>
    <row r="3962" spans="1:10" x14ac:dyDescent="0.25">
      <c r="A3962" s="11" t="s">
        <v>1511</v>
      </c>
      <c r="B3962" t="s">
        <v>1512</v>
      </c>
      <c r="C3962" t="s">
        <v>5214</v>
      </c>
      <c r="D3962" t="s">
        <v>5215</v>
      </c>
      <c r="E3962" t="s">
        <v>5205</v>
      </c>
      <c r="F3962" t="str">
        <f>VLOOKUP($A3962,'Transit IDs'!$A$1:$AK$828,14,FALSE)</f>
        <v>VA</v>
      </c>
      <c r="H3962" s="13"/>
      <c r="I3962" s="13"/>
      <c r="J3962" s="13"/>
    </row>
    <row r="3963" spans="1:10" x14ac:dyDescent="0.25">
      <c r="A3963" s="11" t="s">
        <v>1511</v>
      </c>
      <c r="B3963" t="s">
        <v>1512</v>
      </c>
      <c r="C3963" t="s">
        <v>5214</v>
      </c>
      <c r="D3963" t="s">
        <v>5215</v>
      </c>
      <c r="E3963" t="s">
        <v>5206</v>
      </c>
      <c r="F3963" t="str">
        <f>VLOOKUP($A3963,'Transit IDs'!$A$1:$AK$828,14,FALSE)</f>
        <v>VA</v>
      </c>
      <c r="H3963" s="13"/>
      <c r="I3963" s="13"/>
      <c r="J3963" s="13"/>
    </row>
    <row r="3964" spans="1:10" x14ac:dyDescent="0.25">
      <c r="A3964" s="11" t="s">
        <v>1511</v>
      </c>
      <c r="B3964" t="s">
        <v>1512</v>
      </c>
      <c r="C3964" t="s">
        <v>5214</v>
      </c>
      <c r="D3964" t="s">
        <v>5215</v>
      </c>
      <c r="E3964" t="s">
        <v>5207</v>
      </c>
      <c r="F3964" t="str">
        <f>VLOOKUP($A3964,'Transit IDs'!$A$1:$AK$828,14,FALSE)</f>
        <v>VA</v>
      </c>
      <c r="H3964" s="13"/>
      <c r="I3964" s="13"/>
      <c r="J3964" s="13"/>
    </row>
    <row r="3965" spans="1:10" x14ac:dyDescent="0.25">
      <c r="A3965" s="11" t="s">
        <v>1511</v>
      </c>
      <c r="B3965" t="s">
        <v>1512</v>
      </c>
      <c r="C3965" t="s">
        <v>5214</v>
      </c>
      <c r="D3965" t="s">
        <v>5215</v>
      </c>
      <c r="E3965" t="s">
        <v>5208</v>
      </c>
      <c r="F3965" t="str">
        <f>VLOOKUP($A3965,'Transit IDs'!$A$1:$AK$828,14,FALSE)</f>
        <v>VA</v>
      </c>
      <c r="H3965" s="13"/>
      <c r="I3965" s="13"/>
      <c r="J3965" s="13"/>
    </row>
    <row r="3966" spans="1:10" x14ac:dyDescent="0.25">
      <c r="A3966" s="11" t="s">
        <v>1511</v>
      </c>
      <c r="B3966" t="s">
        <v>1512</v>
      </c>
      <c r="C3966" t="s">
        <v>5214</v>
      </c>
      <c r="D3966" t="s">
        <v>5215</v>
      </c>
      <c r="E3966" t="s">
        <v>5209</v>
      </c>
      <c r="F3966" t="str">
        <f>VLOOKUP($A3966,'Transit IDs'!$A$1:$AK$828,14,FALSE)</f>
        <v>VA</v>
      </c>
      <c r="H3966" s="13"/>
      <c r="I3966" s="13">
        <v>53492</v>
      </c>
      <c r="J3966" s="13">
        <v>331967</v>
      </c>
    </row>
    <row r="3967" spans="1:10" x14ac:dyDescent="0.25">
      <c r="A3967" s="11" t="s">
        <v>1511</v>
      </c>
      <c r="B3967" t="s">
        <v>1512</v>
      </c>
      <c r="C3967" t="s">
        <v>5214</v>
      </c>
      <c r="D3967" t="s">
        <v>5215</v>
      </c>
      <c r="E3967" t="s">
        <v>5210</v>
      </c>
      <c r="F3967" t="str">
        <f>VLOOKUP($A3967,'Transit IDs'!$A$1:$AK$828,14,FALSE)</f>
        <v>VA</v>
      </c>
      <c r="H3967" s="13"/>
      <c r="I3967" s="13">
        <v>32039</v>
      </c>
      <c r="J3967" s="13">
        <v>158375</v>
      </c>
    </row>
    <row r="3968" spans="1:10" x14ac:dyDescent="0.25">
      <c r="A3968" s="11" t="s">
        <v>1511</v>
      </c>
      <c r="B3968" t="s">
        <v>1512</v>
      </c>
      <c r="C3968" t="s">
        <v>5214</v>
      </c>
      <c r="D3968" t="s">
        <v>5215</v>
      </c>
      <c r="E3968" t="s">
        <v>5211</v>
      </c>
      <c r="F3968" t="str">
        <f>VLOOKUP($A3968,'Transit IDs'!$A$1:$AK$828,14,FALSE)</f>
        <v>VA</v>
      </c>
      <c r="H3968" s="13"/>
      <c r="I3968" s="13">
        <v>14282</v>
      </c>
      <c r="J3968" s="13">
        <v>117837</v>
      </c>
    </row>
    <row r="3969" spans="1:10" x14ac:dyDescent="0.25">
      <c r="A3969" s="11" t="s">
        <v>1511</v>
      </c>
      <c r="B3969" t="s">
        <v>1512</v>
      </c>
      <c r="C3969" t="s">
        <v>5214</v>
      </c>
      <c r="D3969" t="s">
        <v>5215</v>
      </c>
      <c r="E3969" t="s">
        <v>5212</v>
      </c>
      <c r="F3969" t="str">
        <f>VLOOKUP($A3969,'Transit IDs'!$A$1:$AK$828,14,FALSE)</f>
        <v>VA</v>
      </c>
      <c r="H3969" s="13"/>
      <c r="I3969" s="13">
        <v>16166475</v>
      </c>
      <c r="J3969" s="13">
        <v>99459277</v>
      </c>
    </row>
    <row r="3970" spans="1:10" x14ac:dyDescent="0.25">
      <c r="A3970" s="11" t="s">
        <v>1511</v>
      </c>
      <c r="B3970" t="s">
        <v>1512</v>
      </c>
      <c r="C3970" t="s">
        <v>5218</v>
      </c>
      <c r="D3970" t="s">
        <v>5215</v>
      </c>
      <c r="E3970" t="s">
        <v>5205</v>
      </c>
      <c r="F3970" t="str">
        <f>VLOOKUP($A3970,'Transit IDs'!$A$1:$AK$828,14,FALSE)</f>
        <v>VA</v>
      </c>
      <c r="H3970" s="13"/>
      <c r="I3970" s="13"/>
      <c r="J3970" s="13"/>
    </row>
    <row r="3971" spans="1:10" x14ac:dyDescent="0.25">
      <c r="A3971" s="11" t="s">
        <v>1511</v>
      </c>
      <c r="B3971" t="s">
        <v>1512</v>
      </c>
      <c r="C3971" t="s">
        <v>5218</v>
      </c>
      <c r="D3971" t="s">
        <v>5215</v>
      </c>
      <c r="E3971" t="s">
        <v>5206</v>
      </c>
      <c r="F3971" t="str">
        <f>VLOOKUP($A3971,'Transit IDs'!$A$1:$AK$828,14,FALSE)</f>
        <v>VA</v>
      </c>
      <c r="H3971" s="13"/>
      <c r="I3971" s="13"/>
      <c r="J3971" s="13"/>
    </row>
    <row r="3972" spans="1:10" x14ac:dyDescent="0.25">
      <c r="A3972" s="11" t="s">
        <v>1511</v>
      </c>
      <c r="B3972" t="s">
        <v>1512</v>
      </c>
      <c r="C3972" t="s">
        <v>5218</v>
      </c>
      <c r="D3972" t="s">
        <v>5215</v>
      </c>
      <c r="E3972" t="s">
        <v>5207</v>
      </c>
      <c r="F3972" t="str">
        <f>VLOOKUP($A3972,'Transit IDs'!$A$1:$AK$828,14,FALSE)</f>
        <v>VA</v>
      </c>
      <c r="H3972" s="13"/>
      <c r="I3972" s="13"/>
      <c r="J3972" s="13"/>
    </row>
    <row r="3973" spans="1:10" x14ac:dyDescent="0.25">
      <c r="A3973" s="11" t="s">
        <v>1511</v>
      </c>
      <c r="B3973" t="s">
        <v>1512</v>
      </c>
      <c r="C3973" t="s">
        <v>5218</v>
      </c>
      <c r="D3973" t="s">
        <v>5215</v>
      </c>
      <c r="E3973" t="s">
        <v>5208</v>
      </c>
      <c r="F3973" t="str">
        <f>VLOOKUP($A3973,'Transit IDs'!$A$1:$AK$828,14,FALSE)</f>
        <v>VA</v>
      </c>
      <c r="H3973" s="13"/>
      <c r="I3973" s="13"/>
      <c r="J3973" s="13"/>
    </row>
    <row r="3974" spans="1:10" x14ac:dyDescent="0.25">
      <c r="A3974" s="11" t="s">
        <v>1511</v>
      </c>
      <c r="B3974" t="s">
        <v>1512</v>
      </c>
      <c r="C3974" t="s">
        <v>5218</v>
      </c>
      <c r="D3974" t="s">
        <v>5215</v>
      </c>
      <c r="E3974" t="s">
        <v>5209</v>
      </c>
      <c r="F3974" t="str">
        <f>VLOOKUP($A3974,'Transit IDs'!$A$1:$AK$828,14,FALSE)</f>
        <v>VA</v>
      </c>
      <c r="H3974" s="13"/>
      <c r="I3974" s="13">
        <v>767</v>
      </c>
      <c r="J3974" s="13">
        <v>27905</v>
      </c>
    </row>
    <row r="3975" spans="1:10" x14ac:dyDescent="0.25">
      <c r="A3975" s="11" t="s">
        <v>1511</v>
      </c>
      <c r="B3975" t="s">
        <v>1512</v>
      </c>
      <c r="C3975" t="s">
        <v>5218</v>
      </c>
      <c r="D3975" t="s">
        <v>5215</v>
      </c>
      <c r="E3975" t="s">
        <v>5210</v>
      </c>
      <c r="F3975" t="str">
        <f>VLOOKUP($A3975,'Transit IDs'!$A$1:$AK$828,14,FALSE)</f>
        <v>VA</v>
      </c>
      <c r="H3975" s="13"/>
      <c r="I3975" s="13">
        <v>6</v>
      </c>
      <c r="J3975" s="13">
        <v>215</v>
      </c>
    </row>
    <row r="3976" spans="1:10" x14ac:dyDescent="0.25">
      <c r="A3976" s="11" t="s">
        <v>1511</v>
      </c>
      <c r="B3976" t="s">
        <v>1512</v>
      </c>
      <c r="C3976" t="s">
        <v>5218</v>
      </c>
      <c r="D3976" t="s">
        <v>5215</v>
      </c>
      <c r="E3976" t="s">
        <v>5211</v>
      </c>
      <c r="F3976" t="str">
        <f>VLOOKUP($A3976,'Transit IDs'!$A$1:$AK$828,14,FALSE)</f>
        <v>VA</v>
      </c>
      <c r="H3976" s="13"/>
      <c r="I3976" s="13">
        <v>4</v>
      </c>
      <c r="J3976" s="13">
        <v>84</v>
      </c>
    </row>
    <row r="3977" spans="1:10" x14ac:dyDescent="0.25">
      <c r="A3977" s="11" t="s">
        <v>1511</v>
      </c>
      <c r="B3977" t="s">
        <v>1512</v>
      </c>
      <c r="C3977" t="s">
        <v>5218</v>
      </c>
      <c r="D3977" t="s">
        <v>5215</v>
      </c>
      <c r="E3977" t="s">
        <v>5212</v>
      </c>
      <c r="F3977" t="str">
        <f>VLOOKUP($A3977,'Transit IDs'!$A$1:$AK$828,14,FALSE)</f>
        <v>VA</v>
      </c>
      <c r="H3977" s="13"/>
      <c r="I3977" s="13">
        <v>194668</v>
      </c>
      <c r="J3977" s="13">
        <v>7077141</v>
      </c>
    </row>
    <row r="3978" spans="1:10" x14ac:dyDescent="0.25">
      <c r="A3978" s="11" t="s">
        <v>1518</v>
      </c>
      <c r="B3978" t="s">
        <v>1519</v>
      </c>
      <c r="C3978" t="s">
        <v>5204</v>
      </c>
      <c r="D3978" t="s">
        <v>5215</v>
      </c>
      <c r="E3978" t="s">
        <v>5205</v>
      </c>
      <c r="F3978" t="str">
        <f>VLOOKUP($A3978,'Transit IDs'!$A$1:$AK$828,14,FALSE)</f>
        <v>MD</v>
      </c>
      <c r="H3978" s="13"/>
      <c r="I3978" s="13"/>
      <c r="J3978" s="13"/>
    </row>
    <row r="3979" spans="1:10" x14ac:dyDescent="0.25">
      <c r="A3979" s="11" t="s">
        <v>1518</v>
      </c>
      <c r="B3979" t="s">
        <v>1519</v>
      </c>
      <c r="C3979" t="s">
        <v>5204</v>
      </c>
      <c r="D3979" t="s">
        <v>5215</v>
      </c>
      <c r="E3979" t="s">
        <v>5206</v>
      </c>
      <c r="F3979" t="str">
        <f>VLOOKUP($A3979,'Transit IDs'!$A$1:$AK$828,14,FALSE)</f>
        <v>MD</v>
      </c>
      <c r="H3979" s="13"/>
      <c r="I3979" s="13"/>
      <c r="J3979" s="13"/>
    </row>
    <row r="3980" spans="1:10" x14ac:dyDescent="0.25">
      <c r="A3980" s="11" t="s">
        <v>1518</v>
      </c>
      <c r="B3980" t="s">
        <v>1519</v>
      </c>
      <c r="C3980" t="s">
        <v>5204</v>
      </c>
      <c r="D3980" t="s">
        <v>5215</v>
      </c>
      <c r="E3980" t="s">
        <v>5207</v>
      </c>
      <c r="F3980" t="str">
        <f>VLOOKUP($A3980,'Transit IDs'!$A$1:$AK$828,14,FALSE)</f>
        <v>MD</v>
      </c>
      <c r="H3980" s="13"/>
      <c r="I3980" s="13"/>
      <c r="J3980" s="13"/>
    </row>
    <row r="3981" spans="1:10" x14ac:dyDescent="0.25">
      <c r="A3981" s="11" t="s">
        <v>1518</v>
      </c>
      <c r="B3981" t="s">
        <v>1519</v>
      </c>
      <c r="C3981" t="s">
        <v>5204</v>
      </c>
      <c r="D3981" t="s">
        <v>5215</v>
      </c>
      <c r="E3981" t="s">
        <v>5208</v>
      </c>
      <c r="F3981" t="str">
        <f>VLOOKUP($A3981,'Transit IDs'!$A$1:$AK$828,14,FALSE)</f>
        <v>MD</v>
      </c>
      <c r="H3981" s="13"/>
      <c r="I3981" s="13"/>
      <c r="J3981" s="13"/>
    </row>
    <row r="3982" spans="1:10" x14ac:dyDescent="0.25">
      <c r="A3982" s="11" t="s">
        <v>1518</v>
      </c>
      <c r="B3982" t="s">
        <v>1519</v>
      </c>
      <c r="C3982" t="s">
        <v>5204</v>
      </c>
      <c r="D3982" t="s">
        <v>5215</v>
      </c>
      <c r="E3982" t="s">
        <v>5209</v>
      </c>
      <c r="F3982" t="str">
        <f>VLOOKUP($A3982,'Transit IDs'!$A$1:$AK$828,14,FALSE)</f>
        <v>MD</v>
      </c>
      <c r="H3982" s="13"/>
      <c r="I3982" s="13">
        <v>563</v>
      </c>
      <c r="J3982" s="13">
        <v>0</v>
      </c>
    </row>
    <row r="3983" spans="1:10" x14ac:dyDescent="0.25">
      <c r="A3983" s="11" t="s">
        <v>1518</v>
      </c>
      <c r="B3983" t="s">
        <v>1519</v>
      </c>
      <c r="C3983" t="s">
        <v>5204</v>
      </c>
      <c r="D3983" t="s">
        <v>5215</v>
      </c>
      <c r="E3983" t="s">
        <v>5210</v>
      </c>
      <c r="F3983" t="str">
        <f>VLOOKUP($A3983,'Transit IDs'!$A$1:$AK$828,14,FALSE)</f>
        <v>MD</v>
      </c>
      <c r="H3983" s="13"/>
      <c r="I3983" s="13">
        <v>0</v>
      </c>
      <c r="J3983" s="13">
        <v>0</v>
      </c>
    </row>
    <row r="3984" spans="1:10" x14ac:dyDescent="0.25">
      <c r="A3984" s="11" t="s">
        <v>1518</v>
      </c>
      <c r="B3984" t="s">
        <v>1519</v>
      </c>
      <c r="C3984" t="s">
        <v>5204</v>
      </c>
      <c r="D3984" t="s">
        <v>5215</v>
      </c>
      <c r="E3984" t="s">
        <v>5211</v>
      </c>
      <c r="F3984" t="str">
        <f>VLOOKUP($A3984,'Transit IDs'!$A$1:$AK$828,14,FALSE)</f>
        <v>MD</v>
      </c>
      <c r="H3984" s="13"/>
      <c r="I3984" s="13">
        <v>0</v>
      </c>
      <c r="J3984" s="13">
        <v>0</v>
      </c>
    </row>
    <row r="3985" spans="1:10" x14ac:dyDescent="0.25">
      <c r="A3985" s="11" t="s">
        <v>1518</v>
      </c>
      <c r="B3985" t="s">
        <v>1519</v>
      </c>
      <c r="C3985" t="s">
        <v>5204</v>
      </c>
      <c r="D3985" t="s">
        <v>5215</v>
      </c>
      <c r="E3985" t="s">
        <v>5212</v>
      </c>
      <c r="F3985" t="str">
        <f>VLOOKUP($A3985,'Transit IDs'!$A$1:$AK$828,14,FALSE)</f>
        <v>MD</v>
      </c>
      <c r="H3985" s="13"/>
      <c r="I3985" s="13">
        <v>141839</v>
      </c>
      <c r="J3985" s="13">
        <v>0</v>
      </c>
    </row>
    <row r="3986" spans="1:10" x14ac:dyDescent="0.25">
      <c r="A3986" s="11" t="s">
        <v>1518</v>
      </c>
      <c r="B3986" t="s">
        <v>1519</v>
      </c>
      <c r="C3986" t="s">
        <v>5214</v>
      </c>
      <c r="D3986" t="s">
        <v>4287</v>
      </c>
      <c r="E3986" t="s">
        <v>5205</v>
      </c>
      <c r="F3986" t="str">
        <f>VLOOKUP($A3986,'Transit IDs'!$A$1:$AK$828,14,FALSE)</f>
        <v>MD</v>
      </c>
      <c r="H3986" s="13"/>
      <c r="I3986" s="13"/>
      <c r="J3986" s="13"/>
    </row>
    <row r="3987" spans="1:10" x14ac:dyDescent="0.25">
      <c r="A3987" s="11" t="s">
        <v>1518</v>
      </c>
      <c r="B3987" t="s">
        <v>1519</v>
      </c>
      <c r="C3987" t="s">
        <v>5214</v>
      </c>
      <c r="D3987" t="s">
        <v>4287</v>
      </c>
      <c r="E3987" t="s">
        <v>5206</v>
      </c>
      <c r="F3987" t="str">
        <f>VLOOKUP($A3987,'Transit IDs'!$A$1:$AK$828,14,FALSE)</f>
        <v>MD</v>
      </c>
      <c r="H3987" s="13"/>
      <c r="I3987" s="13"/>
      <c r="J3987" s="13"/>
    </row>
    <row r="3988" spans="1:10" x14ac:dyDescent="0.25">
      <c r="A3988" s="11" t="s">
        <v>1518</v>
      </c>
      <c r="B3988" t="s">
        <v>1519</v>
      </c>
      <c r="C3988" t="s">
        <v>5214</v>
      </c>
      <c r="D3988" t="s">
        <v>4287</v>
      </c>
      <c r="E3988" t="s">
        <v>5207</v>
      </c>
      <c r="F3988" t="str">
        <f>VLOOKUP($A3988,'Transit IDs'!$A$1:$AK$828,14,FALSE)</f>
        <v>MD</v>
      </c>
      <c r="H3988" s="13"/>
      <c r="I3988" s="13"/>
      <c r="J3988" s="13"/>
    </row>
    <row r="3989" spans="1:10" x14ac:dyDescent="0.25">
      <c r="A3989" s="11" t="s">
        <v>1518</v>
      </c>
      <c r="B3989" t="s">
        <v>1519</v>
      </c>
      <c r="C3989" t="s">
        <v>5214</v>
      </c>
      <c r="D3989" t="s">
        <v>4287</v>
      </c>
      <c r="E3989" t="s">
        <v>5208</v>
      </c>
      <c r="F3989" t="str">
        <f>VLOOKUP($A3989,'Transit IDs'!$A$1:$AK$828,14,FALSE)</f>
        <v>MD</v>
      </c>
      <c r="H3989" s="13"/>
      <c r="I3989" s="13"/>
      <c r="J3989" s="13"/>
    </row>
    <row r="3990" spans="1:10" x14ac:dyDescent="0.25">
      <c r="A3990" s="11" t="s">
        <v>1518</v>
      </c>
      <c r="B3990" t="s">
        <v>1519</v>
      </c>
      <c r="C3990" t="s">
        <v>5214</v>
      </c>
      <c r="D3990" t="s">
        <v>4287</v>
      </c>
      <c r="E3990" t="s">
        <v>5209</v>
      </c>
      <c r="F3990" t="str">
        <f>VLOOKUP($A3990,'Transit IDs'!$A$1:$AK$828,14,FALSE)</f>
        <v>MD</v>
      </c>
      <c r="H3990" s="13"/>
      <c r="I3990" s="13">
        <v>15907</v>
      </c>
      <c r="J3990" s="13">
        <v>0</v>
      </c>
    </row>
    <row r="3991" spans="1:10" x14ac:dyDescent="0.25">
      <c r="A3991" s="11" t="s">
        <v>1518</v>
      </c>
      <c r="B3991" t="s">
        <v>1519</v>
      </c>
      <c r="C3991" t="s">
        <v>5214</v>
      </c>
      <c r="D3991" t="s">
        <v>4287</v>
      </c>
      <c r="E3991" t="s">
        <v>5210</v>
      </c>
      <c r="F3991" t="str">
        <f>VLOOKUP($A3991,'Transit IDs'!$A$1:$AK$828,14,FALSE)</f>
        <v>MD</v>
      </c>
      <c r="H3991" s="13"/>
      <c r="I3991" s="13"/>
      <c r="J3991" s="13"/>
    </row>
    <row r="3992" spans="1:10" x14ac:dyDescent="0.25">
      <c r="A3992" s="11" t="s">
        <v>1518</v>
      </c>
      <c r="B3992" t="s">
        <v>1519</v>
      </c>
      <c r="C3992" t="s">
        <v>5214</v>
      </c>
      <c r="D3992" t="s">
        <v>4287</v>
      </c>
      <c r="E3992" t="s">
        <v>5211</v>
      </c>
      <c r="F3992" t="str">
        <f>VLOOKUP($A3992,'Transit IDs'!$A$1:$AK$828,14,FALSE)</f>
        <v>MD</v>
      </c>
      <c r="H3992" s="13"/>
      <c r="I3992" s="13"/>
      <c r="J3992" s="13"/>
    </row>
    <row r="3993" spans="1:10" x14ac:dyDescent="0.25">
      <c r="A3993" s="11" t="s">
        <v>1518</v>
      </c>
      <c r="B3993" t="s">
        <v>1519</v>
      </c>
      <c r="C3993" t="s">
        <v>5214</v>
      </c>
      <c r="D3993" t="s">
        <v>4287</v>
      </c>
      <c r="E3993" t="s">
        <v>5212</v>
      </c>
      <c r="F3993" t="str">
        <f>VLOOKUP($A3993,'Transit IDs'!$A$1:$AK$828,14,FALSE)</f>
        <v>MD</v>
      </c>
      <c r="H3993" s="13"/>
      <c r="I3993" s="13">
        <v>4104057</v>
      </c>
      <c r="J3993" s="13">
        <v>0</v>
      </c>
    </row>
    <row r="3994" spans="1:10" x14ac:dyDescent="0.25">
      <c r="A3994" s="11" t="s">
        <v>1525</v>
      </c>
      <c r="B3994" t="s">
        <v>1526</v>
      </c>
      <c r="C3994" t="s">
        <v>5204</v>
      </c>
      <c r="D3994" t="s">
        <v>5215</v>
      </c>
      <c r="E3994" t="s">
        <v>5205</v>
      </c>
      <c r="F3994" t="str">
        <f>VLOOKUP($A3994,'Transit IDs'!$A$1:$AK$828,14,FALSE)</f>
        <v>PA</v>
      </c>
      <c r="H3994" s="13"/>
      <c r="I3994" s="13"/>
      <c r="J3994" s="13"/>
    </row>
    <row r="3995" spans="1:10" x14ac:dyDescent="0.25">
      <c r="A3995" s="11" t="s">
        <v>1525</v>
      </c>
      <c r="B3995" t="s">
        <v>1526</v>
      </c>
      <c r="C3995" t="s">
        <v>5204</v>
      </c>
      <c r="D3995" t="s">
        <v>5215</v>
      </c>
      <c r="E3995" t="s">
        <v>5206</v>
      </c>
      <c r="F3995" t="str">
        <f>VLOOKUP($A3995,'Transit IDs'!$A$1:$AK$828,14,FALSE)</f>
        <v>PA</v>
      </c>
      <c r="H3995" s="13"/>
      <c r="I3995" s="13"/>
      <c r="J3995" s="13"/>
    </row>
    <row r="3996" spans="1:10" x14ac:dyDescent="0.25">
      <c r="A3996" s="11" t="s">
        <v>1525</v>
      </c>
      <c r="B3996" t="s">
        <v>1526</v>
      </c>
      <c r="C3996" t="s">
        <v>5204</v>
      </c>
      <c r="D3996" t="s">
        <v>5215</v>
      </c>
      <c r="E3996" t="s">
        <v>5207</v>
      </c>
      <c r="F3996" t="str">
        <f>VLOOKUP($A3996,'Transit IDs'!$A$1:$AK$828,14,FALSE)</f>
        <v>PA</v>
      </c>
      <c r="H3996" s="13"/>
      <c r="I3996" s="13"/>
      <c r="J3996" s="13"/>
    </row>
    <row r="3997" spans="1:10" x14ac:dyDescent="0.25">
      <c r="A3997" s="11" t="s">
        <v>1525</v>
      </c>
      <c r="B3997" t="s">
        <v>1526</v>
      </c>
      <c r="C3997" t="s">
        <v>5204</v>
      </c>
      <c r="D3997" t="s">
        <v>5215</v>
      </c>
      <c r="E3997" t="s">
        <v>5208</v>
      </c>
      <c r="F3997" t="str">
        <f>VLOOKUP($A3997,'Transit IDs'!$A$1:$AK$828,14,FALSE)</f>
        <v>PA</v>
      </c>
      <c r="H3997" s="13"/>
      <c r="I3997" s="13"/>
      <c r="J3997" s="13"/>
    </row>
    <row r="3998" spans="1:10" x14ac:dyDescent="0.25">
      <c r="A3998" s="11" t="s">
        <v>1525</v>
      </c>
      <c r="B3998" t="s">
        <v>1526</v>
      </c>
      <c r="C3998" t="s">
        <v>5204</v>
      </c>
      <c r="D3998" t="s">
        <v>5215</v>
      </c>
      <c r="E3998" t="s">
        <v>5209</v>
      </c>
      <c r="F3998" t="str">
        <f>VLOOKUP($A3998,'Transit IDs'!$A$1:$AK$828,14,FALSE)</f>
        <v>PA</v>
      </c>
      <c r="H3998" s="13"/>
      <c r="I3998" s="13">
        <v>264</v>
      </c>
      <c r="J3998" s="13">
        <v>3860</v>
      </c>
    </row>
    <row r="3999" spans="1:10" x14ac:dyDescent="0.25">
      <c r="A3999" s="11" t="s">
        <v>1525</v>
      </c>
      <c r="B3999" t="s">
        <v>1526</v>
      </c>
      <c r="C3999" t="s">
        <v>5204</v>
      </c>
      <c r="D3999" t="s">
        <v>5215</v>
      </c>
      <c r="E3999" t="s">
        <v>5210</v>
      </c>
      <c r="F3999" t="str">
        <f>VLOOKUP($A3999,'Transit IDs'!$A$1:$AK$828,14,FALSE)</f>
        <v>PA</v>
      </c>
      <c r="H3999" s="13"/>
      <c r="I3999" s="13">
        <v>50</v>
      </c>
      <c r="J3999" s="13">
        <v>731</v>
      </c>
    </row>
    <row r="4000" spans="1:10" x14ac:dyDescent="0.25">
      <c r="A4000" s="11" t="s">
        <v>1525</v>
      </c>
      <c r="B4000" t="s">
        <v>1526</v>
      </c>
      <c r="C4000" t="s">
        <v>5204</v>
      </c>
      <c r="D4000" t="s">
        <v>5215</v>
      </c>
      <c r="E4000" t="s">
        <v>5211</v>
      </c>
      <c r="F4000" t="str">
        <f>VLOOKUP($A4000,'Transit IDs'!$A$1:$AK$828,14,FALSE)</f>
        <v>PA</v>
      </c>
      <c r="H4000" s="13"/>
      <c r="I4000" s="13">
        <v>9</v>
      </c>
      <c r="J4000" s="13">
        <v>131</v>
      </c>
    </row>
    <row r="4001" spans="1:10" x14ac:dyDescent="0.25">
      <c r="A4001" s="11" t="s">
        <v>1525</v>
      </c>
      <c r="B4001" t="s">
        <v>1526</v>
      </c>
      <c r="C4001" t="s">
        <v>5204</v>
      </c>
      <c r="D4001" t="s">
        <v>5215</v>
      </c>
      <c r="E4001" t="s">
        <v>5212</v>
      </c>
      <c r="F4001" t="str">
        <f>VLOOKUP($A4001,'Transit IDs'!$A$1:$AK$828,14,FALSE)</f>
        <v>PA</v>
      </c>
      <c r="H4001" s="13"/>
      <c r="I4001" s="13">
        <v>70217</v>
      </c>
      <c r="J4001" s="13">
        <v>1026706</v>
      </c>
    </row>
    <row r="4002" spans="1:10" x14ac:dyDescent="0.25">
      <c r="A4002" s="11" t="s">
        <v>1525</v>
      </c>
      <c r="B4002" t="s">
        <v>1526</v>
      </c>
      <c r="C4002" t="s">
        <v>5204</v>
      </c>
      <c r="D4002" t="s">
        <v>4287</v>
      </c>
      <c r="E4002" t="s">
        <v>5205</v>
      </c>
      <c r="F4002" t="str">
        <f>VLOOKUP($A4002,'Transit IDs'!$A$1:$AK$828,14,FALSE)</f>
        <v>PA</v>
      </c>
      <c r="H4002" s="13"/>
      <c r="I4002" s="13"/>
      <c r="J4002" s="13"/>
    </row>
    <row r="4003" spans="1:10" x14ac:dyDescent="0.25">
      <c r="A4003" s="11" t="s">
        <v>1525</v>
      </c>
      <c r="B4003" t="s">
        <v>1526</v>
      </c>
      <c r="C4003" t="s">
        <v>5204</v>
      </c>
      <c r="D4003" t="s">
        <v>4287</v>
      </c>
      <c r="E4003" t="s">
        <v>5206</v>
      </c>
      <c r="F4003" t="str">
        <f>VLOOKUP($A4003,'Transit IDs'!$A$1:$AK$828,14,FALSE)</f>
        <v>PA</v>
      </c>
      <c r="H4003" s="13"/>
      <c r="I4003" s="13"/>
      <c r="J4003" s="13"/>
    </row>
    <row r="4004" spans="1:10" x14ac:dyDescent="0.25">
      <c r="A4004" s="11" t="s">
        <v>1525</v>
      </c>
      <c r="B4004" t="s">
        <v>1526</v>
      </c>
      <c r="C4004" t="s">
        <v>5204</v>
      </c>
      <c r="D4004" t="s">
        <v>4287</v>
      </c>
      <c r="E4004" t="s">
        <v>5207</v>
      </c>
      <c r="F4004" t="str">
        <f>VLOOKUP($A4004,'Transit IDs'!$A$1:$AK$828,14,FALSE)</f>
        <v>PA</v>
      </c>
      <c r="H4004" s="13"/>
      <c r="I4004" s="13"/>
      <c r="J4004" s="13"/>
    </row>
    <row r="4005" spans="1:10" x14ac:dyDescent="0.25">
      <c r="A4005" s="11" t="s">
        <v>1525</v>
      </c>
      <c r="B4005" t="s">
        <v>1526</v>
      </c>
      <c r="C4005" t="s">
        <v>5204</v>
      </c>
      <c r="D4005" t="s">
        <v>4287</v>
      </c>
      <c r="E4005" t="s">
        <v>5208</v>
      </c>
      <c r="F4005" t="str">
        <f>VLOOKUP($A4005,'Transit IDs'!$A$1:$AK$828,14,FALSE)</f>
        <v>PA</v>
      </c>
      <c r="H4005" s="13"/>
      <c r="I4005" s="13"/>
      <c r="J4005" s="13"/>
    </row>
    <row r="4006" spans="1:10" x14ac:dyDescent="0.25">
      <c r="A4006" s="11" t="s">
        <v>1525</v>
      </c>
      <c r="B4006" t="s">
        <v>1526</v>
      </c>
      <c r="C4006" t="s">
        <v>5204</v>
      </c>
      <c r="D4006" t="s">
        <v>4287</v>
      </c>
      <c r="E4006" t="s">
        <v>5209</v>
      </c>
      <c r="F4006" t="str">
        <f>VLOOKUP($A4006,'Transit IDs'!$A$1:$AK$828,14,FALSE)</f>
        <v>PA</v>
      </c>
      <c r="H4006" s="13"/>
      <c r="I4006" s="13">
        <v>220</v>
      </c>
      <c r="J4006" s="13">
        <v>1650</v>
      </c>
    </row>
    <row r="4007" spans="1:10" x14ac:dyDescent="0.25">
      <c r="A4007" s="11" t="s">
        <v>1525</v>
      </c>
      <c r="B4007" t="s">
        <v>1526</v>
      </c>
      <c r="C4007" t="s">
        <v>5204</v>
      </c>
      <c r="D4007" t="s">
        <v>4287</v>
      </c>
      <c r="E4007" t="s">
        <v>5210</v>
      </c>
      <c r="F4007" t="str">
        <f>VLOOKUP($A4007,'Transit IDs'!$A$1:$AK$828,14,FALSE)</f>
        <v>PA</v>
      </c>
      <c r="H4007" s="13"/>
      <c r="I4007" s="13">
        <v>56</v>
      </c>
      <c r="J4007" s="13">
        <v>420</v>
      </c>
    </row>
    <row r="4008" spans="1:10" x14ac:dyDescent="0.25">
      <c r="A4008" s="11" t="s">
        <v>1525</v>
      </c>
      <c r="B4008" t="s">
        <v>1526</v>
      </c>
      <c r="C4008" t="s">
        <v>5204</v>
      </c>
      <c r="D4008" t="s">
        <v>4287</v>
      </c>
      <c r="E4008" t="s">
        <v>5211</v>
      </c>
      <c r="F4008" t="str">
        <f>VLOOKUP($A4008,'Transit IDs'!$A$1:$AK$828,14,FALSE)</f>
        <v>PA</v>
      </c>
      <c r="H4008" s="13"/>
      <c r="I4008" s="13">
        <v>29</v>
      </c>
      <c r="J4008" s="13">
        <v>218</v>
      </c>
    </row>
    <row r="4009" spans="1:10" x14ac:dyDescent="0.25">
      <c r="A4009" s="11" t="s">
        <v>1525</v>
      </c>
      <c r="B4009" t="s">
        <v>1526</v>
      </c>
      <c r="C4009" t="s">
        <v>5204</v>
      </c>
      <c r="D4009" t="s">
        <v>4287</v>
      </c>
      <c r="E4009" t="s">
        <v>5212</v>
      </c>
      <c r="F4009" t="str">
        <f>VLOOKUP($A4009,'Transit IDs'!$A$1:$AK$828,14,FALSE)</f>
        <v>PA</v>
      </c>
      <c r="H4009" s="13"/>
      <c r="I4009" s="13">
        <v>61056</v>
      </c>
      <c r="J4009" s="13">
        <v>460805</v>
      </c>
    </row>
    <row r="4010" spans="1:10" x14ac:dyDescent="0.25">
      <c r="A4010" s="11" t="s">
        <v>1525</v>
      </c>
      <c r="B4010" t="s">
        <v>1526</v>
      </c>
      <c r="C4010" t="s">
        <v>5214</v>
      </c>
      <c r="D4010" t="s">
        <v>5215</v>
      </c>
      <c r="E4010" t="s">
        <v>5205</v>
      </c>
      <c r="F4010" t="str">
        <f>VLOOKUP($A4010,'Transit IDs'!$A$1:$AK$828,14,FALSE)</f>
        <v>PA</v>
      </c>
      <c r="H4010" s="13"/>
      <c r="I4010" s="13"/>
      <c r="J4010" s="13"/>
    </row>
    <row r="4011" spans="1:10" x14ac:dyDescent="0.25">
      <c r="A4011" s="11" t="s">
        <v>1525</v>
      </c>
      <c r="B4011" t="s">
        <v>1526</v>
      </c>
      <c r="C4011" t="s">
        <v>5214</v>
      </c>
      <c r="D4011" t="s">
        <v>5215</v>
      </c>
      <c r="E4011" t="s">
        <v>5206</v>
      </c>
      <c r="F4011" t="str">
        <f>VLOOKUP($A4011,'Transit IDs'!$A$1:$AK$828,14,FALSE)</f>
        <v>PA</v>
      </c>
      <c r="H4011" s="13"/>
      <c r="I4011" s="13"/>
      <c r="J4011" s="13"/>
    </row>
    <row r="4012" spans="1:10" x14ac:dyDescent="0.25">
      <c r="A4012" s="11" t="s">
        <v>1525</v>
      </c>
      <c r="B4012" t="s">
        <v>1526</v>
      </c>
      <c r="C4012" t="s">
        <v>5214</v>
      </c>
      <c r="D4012" t="s">
        <v>5215</v>
      </c>
      <c r="E4012" t="s">
        <v>5207</v>
      </c>
      <c r="F4012" t="str">
        <f>VLOOKUP($A4012,'Transit IDs'!$A$1:$AK$828,14,FALSE)</f>
        <v>PA</v>
      </c>
      <c r="H4012" s="13"/>
      <c r="I4012" s="13"/>
      <c r="J4012" s="13"/>
    </row>
    <row r="4013" spans="1:10" x14ac:dyDescent="0.25">
      <c r="A4013" s="11" t="s">
        <v>1525</v>
      </c>
      <c r="B4013" t="s">
        <v>1526</v>
      </c>
      <c r="C4013" t="s">
        <v>5214</v>
      </c>
      <c r="D4013" t="s">
        <v>5215</v>
      </c>
      <c r="E4013" t="s">
        <v>5208</v>
      </c>
      <c r="F4013" t="str">
        <f>VLOOKUP($A4013,'Transit IDs'!$A$1:$AK$828,14,FALSE)</f>
        <v>PA</v>
      </c>
      <c r="H4013" s="13"/>
      <c r="I4013" s="13"/>
      <c r="J4013" s="13"/>
    </row>
    <row r="4014" spans="1:10" x14ac:dyDescent="0.25">
      <c r="A4014" s="11" t="s">
        <v>1525</v>
      </c>
      <c r="B4014" t="s">
        <v>1526</v>
      </c>
      <c r="C4014" t="s">
        <v>5214</v>
      </c>
      <c r="D4014" t="s">
        <v>5215</v>
      </c>
      <c r="E4014" t="s">
        <v>5209</v>
      </c>
      <c r="F4014" t="str">
        <f>VLOOKUP($A4014,'Transit IDs'!$A$1:$AK$828,14,FALSE)</f>
        <v>PA</v>
      </c>
      <c r="H4014" s="13"/>
      <c r="I4014" s="13">
        <v>419</v>
      </c>
      <c r="J4014" s="13">
        <v>4099</v>
      </c>
    </row>
    <row r="4015" spans="1:10" x14ac:dyDescent="0.25">
      <c r="A4015" s="11" t="s">
        <v>1525</v>
      </c>
      <c r="B4015" t="s">
        <v>1526</v>
      </c>
      <c r="C4015" t="s">
        <v>5214</v>
      </c>
      <c r="D4015" t="s">
        <v>5215</v>
      </c>
      <c r="E4015" t="s">
        <v>5210</v>
      </c>
      <c r="F4015" t="str">
        <f>VLOOKUP($A4015,'Transit IDs'!$A$1:$AK$828,14,FALSE)</f>
        <v>PA</v>
      </c>
      <c r="H4015" s="13"/>
      <c r="I4015" s="13">
        <v>237</v>
      </c>
      <c r="J4015" s="13">
        <v>1756</v>
      </c>
    </row>
    <row r="4016" spans="1:10" x14ac:dyDescent="0.25">
      <c r="A4016" s="11" t="s">
        <v>1525</v>
      </c>
      <c r="B4016" t="s">
        <v>1526</v>
      </c>
      <c r="C4016" t="s">
        <v>5214</v>
      </c>
      <c r="D4016" t="s">
        <v>5215</v>
      </c>
      <c r="E4016" t="s">
        <v>5211</v>
      </c>
      <c r="F4016" t="str">
        <f>VLOOKUP($A4016,'Transit IDs'!$A$1:$AK$828,14,FALSE)</f>
        <v>PA</v>
      </c>
      <c r="H4016" s="13"/>
      <c r="I4016" s="13">
        <v>58</v>
      </c>
      <c r="J4016" s="13">
        <v>430</v>
      </c>
    </row>
    <row r="4017" spans="1:10" x14ac:dyDescent="0.25">
      <c r="A4017" s="11" t="s">
        <v>1525</v>
      </c>
      <c r="B4017" t="s">
        <v>1526</v>
      </c>
      <c r="C4017" t="s">
        <v>5214</v>
      </c>
      <c r="D4017" t="s">
        <v>5215</v>
      </c>
      <c r="E4017" t="s">
        <v>5212</v>
      </c>
      <c r="F4017" t="str">
        <f>VLOOKUP($A4017,'Transit IDs'!$A$1:$AK$828,14,FALSE)</f>
        <v>PA</v>
      </c>
      <c r="H4017" s="13"/>
      <c r="I4017" s="13">
        <v>123356</v>
      </c>
      <c r="J4017" s="13">
        <v>1169685</v>
      </c>
    </row>
    <row r="4018" spans="1:10" x14ac:dyDescent="0.25">
      <c r="A4018" s="11" t="s">
        <v>1525</v>
      </c>
      <c r="B4018" t="s">
        <v>1526</v>
      </c>
      <c r="C4018" t="s">
        <v>5214</v>
      </c>
      <c r="D4018" t="s">
        <v>4287</v>
      </c>
      <c r="E4018" t="s">
        <v>5205</v>
      </c>
      <c r="F4018" t="str">
        <f>VLOOKUP($A4018,'Transit IDs'!$A$1:$AK$828,14,FALSE)</f>
        <v>PA</v>
      </c>
      <c r="H4018" s="13"/>
      <c r="I4018" s="13"/>
      <c r="J4018" s="13"/>
    </row>
    <row r="4019" spans="1:10" x14ac:dyDescent="0.25">
      <c r="A4019" s="11" t="s">
        <v>1525</v>
      </c>
      <c r="B4019" t="s">
        <v>1526</v>
      </c>
      <c r="C4019" t="s">
        <v>5214</v>
      </c>
      <c r="D4019" t="s">
        <v>4287</v>
      </c>
      <c r="E4019" t="s">
        <v>5206</v>
      </c>
      <c r="F4019" t="str">
        <f>VLOOKUP($A4019,'Transit IDs'!$A$1:$AK$828,14,FALSE)</f>
        <v>PA</v>
      </c>
      <c r="H4019" s="13"/>
      <c r="I4019" s="13"/>
      <c r="J4019" s="13"/>
    </row>
    <row r="4020" spans="1:10" x14ac:dyDescent="0.25">
      <c r="A4020" s="11" t="s">
        <v>1525</v>
      </c>
      <c r="B4020" t="s">
        <v>1526</v>
      </c>
      <c r="C4020" t="s">
        <v>5214</v>
      </c>
      <c r="D4020" t="s">
        <v>4287</v>
      </c>
      <c r="E4020" t="s">
        <v>5207</v>
      </c>
      <c r="F4020" t="str">
        <f>VLOOKUP($A4020,'Transit IDs'!$A$1:$AK$828,14,FALSE)</f>
        <v>PA</v>
      </c>
      <c r="H4020" s="13"/>
      <c r="I4020" s="13"/>
      <c r="J4020" s="13"/>
    </row>
    <row r="4021" spans="1:10" x14ac:dyDescent="0.25">
      <c r="A4021" s="11" t="s">
        <v>1525</v>
      </c>
      <c r="B4021" t="s">
        <v>1526</v>
      </c>
      <c r="C4021" t="s">
        <v>5214</v>
      </c>
      <c r="D4021" t="s">
        <v>4287</v>
      </c>
      <c r="E4021" t="s">
        <v>5208</v>
      </c>
      <c r="F4021" t="str">
        <f>VLOOKUP($A4021,'Transit IDs'!$A$1:$AK$828,14,FALSE)</f>
        <v>PA</v>
      </c>
      <c r="H4021" s="13"/>
      <c r="I4021" s="13"/>
      <c r="J4021" s="13"/>
    </row>
    <row r="4022" spans="1:10" x14ac:dyDescent="0.25">
      <c r="A4022" s="11" t="s">
        <v>1525</v>
      </c>
      <c r="B4022" t="s">
        <v>1526</v>
      </c>
      <c r="C4022" t="s">
        <v>5214</v>
      </c>
      <c r="D4022" t="s">
        <v>4287</v>
      </c>
      <c r="E4022" t="s">
        <v>5209</v>
      </c>
      <c r="F4022" t="str">
        <f>VLOOKUP($A4022,'Transit IDs'!$A$1:$AK$828,14,FALSE)</f>
        <v>PA</v>
      </c>
      <c r="H4022" s="13"/>
      <c r="I4022" s="13">
        <v>222</v>
      </c>
      <c r="J4022" s="13">
        <v>1645</v>
      </c>
    </row>
    <row r="4023" spans="1:10" x14ac:dyDescent="0.25">
      <c r="A4023" s="11" t="s">
        <v>1525</v>
      </c>
      <c r="B4023" t="s">
        <v>1526</v>
      </c>
      <c r="C4023" t="s">
        <v>5214</v>
      </c>
      <c r="D4023" t="s">
        <v>4287</v>
      </c>
      <c r="E4023" t="s">
        <v>5210</v>
      </c>
      <c r="F4023" t="str">
        <f>VLOOKUP($A4023,'Transit IDs'!$A$1:$AK$828,14,FALSE)</f>
        <v>PA</v>
      </c>
      <c r="H4023" s="13"/>
      <c r="I4023" s="13">
        <v>88</v>
      </c>
      <c r="J4023" s="13">
        <v>652</v>
      </c>
    </row>
    <row r="4024" spans="1:10" x14ac:dyDescent="0.25">
      <c r="A4024" s="11" t="s">
        <v>1525</v>
      </c>
      <c r="B4024" t="s">
        <v>1526</v>
      </c>
      <c r="C4024" t="s">
        <v>5214</v>
      </c>
      <c r="D4024" t="s">
        <v>4287</v>
      </c>
      <c r="E4024" t="s">
        <v>5211</v>
      </c>
      <c r="F4024" t="str">
        <f>VLOOKUP($A4024,'Transit IDs'!$A$1:$AK$828,14,FALSE)</f>
        <v>PA</v>
      </c>
      <c r="H4024" s="13"/>
      <c r="I4024" s="13">
        <v>0</v>
      </c>
      <c r="J4024" s="13">
        <v>0</v>
      </c>
    </row>
    <row r="4025" spans="1:10" x14ac:dyDescent="0.25">
      <c r="A4025" s="11" t="s">
        <v>1525</v>
      </c>
      <c r="B4025" t="s">
        <v>1526</v>
      </c>
      <c r="C4025" t="s">
        <v>5214</v>
      </c>
      <c r="D4025" t="s">
        <v>4287</v>
      </c>
      <c r="E4025" t="s">
        <v>5212</v>
      </c>
      <c r="F4025" t="str">
        <f>VLOOKUP($A4025,'Transit IDs'!$A$1:$AK$828,14,FALSE)</f>
        <v>PA</v>
      </c>
      <c r="H4025" s="13"/>
      <c r="I4025" s="13">
        <v>62022</v>
      </c>
      <c r="J4025" s="13">
        <v>459574</v>
      </c>
    </row>
    <row r="4026" spans="1:10" x14ac:dyDescent="0.25">
      <c r="A4026" s="11" t="s">
        <v>1532</v>
      </c>
      <c r="B4026" t="s">
        <v>1533</v>
      </c>
      <c r="C4026" t="s">
        <v>5204</v>
      </c>
      <c r="D4026" t="s">
        <v>4287</v>
      </c>
      <c r="E4026" t="s">
        <v>5205</v>
      </c>
      <c r="F4026" t="str">
        <f>VLOOKUP($A4026,'Transit IDs'!$A$1:$AK$828,14,FALSE)</f>
        <v>MD</v>
      </c>
      <c r="H4026" s="13"/>
      <c r="I4026" s="13"/>
      <c r="J4026" s="13"/>
    </row>
    <row r="4027" spans="1:10" x14ac:dyDescent="0.25">
      <c r="A4027" s="11" t="s">
        <v>1532</v>
      </c>
      <c r="B4027" t="s">
        <v>1533</v>
      </c>
      <c r="C4027" t="s">
        <v>5204</v>
      </c>
      <c r="D4027" t="s">
        <v>4287</v>
      </c>
      <c r="E4027" t="s">
        <v>5206</v>
      </c>
      <c r="F4027" t="str">
        <f>VLOOKUP($A4027,'Transit IDs'!$A$1:$AK$828,14,FALSE)</f>
        <v>MD</v>
      </c>
      <c r="H4027" s="13"/>
      <c r="I4027" s="13"/>
      <c r="J4027" s="13"/>
    </row>
    <row r="4028" spans="1:10" x14ac:dyDescent="0.25">
      <c r="A4028" s="11" t="s">
        <v>1532</v>
      </c>
      <c r="B4028" t="s">
        <v>1533</v>
      </c>
      <c r="C4028" t="s">
        <v>5204</v>
      </c>
      <c r="D4028" t="s">
        <v>4287</v>
      </c>
      <c r="E4028" t="s">
        <v>5207</v>
      </c>
      <c r="F4028" t="str">
        <f>VLOOKUP($A4028,'Transit IDs'!$A$1:$AK$828,14,FALSE)</f>
        <v>MD</v>
      </c>
      <c r="H4028" s="13"/>
      <c r="I4028" s="13"/>
      <c r="J4028" s="13"/>
    </row>
    <row r="4029" spans="1:10" x14ac:dyDescent="0.25">
      <c r="A4029" s="11" t="s">
        <v>1532</v>
      </c>
      <c r="B4029" t="s">
        <v>1533</v>
      </c>
      <c r="C4029" t="s">
        <v>5204</v>
      </c>
      <c r="D4029" t="s">
        <v>4287</v>
      </c>
      <c r="E4029" t="s">
        <v>5208</v>
      </c>
      <c r="F4029" t="str">
        <f>VLOOKUP($A4029,'Transit IDs'!$A$1:$AK$828,14,FALSE)</f>
        <v>MD</v>
      </c>
      <c r="H4029" s="13"/>
      <c r="I4029" s="13"/>
      <c r="J4029" s="13"/>
    </row>
    <row r="4030" spans="1:10" x14ac:dyDescent="0.25">
      <c r="A4030" s="11" t="s">
        <v>1532</v>
      </c>
      <c r="B4030" t="s">
        <v>1533</v>
      </c>
      <c r="C4030" t="s">
        <v>5204</v>
      </c>
      <c r="D4030" t="s">
        <v>4287</v>
      </c>
      <c r="E4030" t="s">
        <v>5209</v>
      </c>
      <c r="F4030" t="str">
        <f>VLOOKUP($A4030,'Transit IDs'!$A$1:$AK$828,14,FALSE)</f>
        <v>MD</v>
      </c>
      <c r="H4030" s="13"/>
      <c r="I4030" s="13">
        <v>96</v>
      </c>
      <c r="J4030" s="13">
        <v>853</v>
      </c>
    </row>
    <row r="4031" spans="1:10" x14ac:dyDescent="0.25">
      <c r="A4031" s="11" t="s">
        <v>1532</v>
      </c>
      <c r="B4031" t="s">
        <v>1533</v>
      </c>
      <c r="C4031" t="s">
        <v>5204</v>
      </c>
      <c r="D4031" t="s">
        <v>4287</v>
      </c>
      <c r="E4031" t="s">
        <v>5210</v>
      </c>
      <c r="F4031" t="str">
        <f>VLOOKUP($A4031,'Transit IDs'!$A$1:$AK$828,14,FALSE)</f>
        <v>MD</v>
      </c>
      <c r="H4031" s="13"/>
      <c r="I4031" s="13">
        <v>96</v>
      </c>
      <c r="J4031" s="13">
        <v>853</v>
      </c>
    </row>
    <row r="4032" spans="1:10" x14ac:dyDescent="0.25">
      <c r="A4032" s="11" t="s">
        <v>1532</v>
      </c>
      <c r="B4032" t="s">
        <v>1533</v>
      </c>
      <c r="C4032" t="s">
        <v>5204</v>
      </c>
      <c r="D4032" t="s">
        <v>4287</v>
      </c>
      <c r="E4032" t="s">
        <v>5211</v>
      </c>
      <c r="F4032" t="str">
        <f>VLOOKUP($A4032,'Transit IDs'!$A$1:$AK$828,14,FALSE)</f>
        <v>MD</v>
      </c>
      <c r="H4032" s="13"/>
      <c r="I4032" s="13"/>
      <c r="J4032" s="13"/>
    </row>
    <row r="4033" spans="1:10" x14ac:dyDescent="0.25">
      <c r="A4033" s="11" t="s">
        <v>1532</v>
      </c>
      <c r="B4033" t="s">
        <v>1533</v>
      </c>
      <c r="C4033" t="s">
        <v>5204</v>
      </c>
      <c r="D4033" t="s">
        <v>4287</v>
      </c>
      <c r="E4033" t="s">
        <v>5212</v>
      </c>
      <c r="F4033" t="str">
        <f>VLOOKUP($A4033,'Transit IDs'!$A$1:$AK$828,14,FALSE)</f>
        <v>MD</v>
      </c>
      <c r="H4033" s="13"/>
      <c r="I4033" s="13">
        <v>29413</v>
      </c>
      <c r="J4033" s="13">
        <v>261777</v>
      </c>
    </row>
    <row r="4034" spans="1:10" x14ac:dyDescent="0.25">
      <c r="A4034" s="11" t="s">
        <v>1532</v>
      </c>
      <c r="B4034" t="s">
        <v>1533</v>
      </c>
      <c r="C4034" t="s">
        <v>5214</v>
      </c>
      <c r="D4034" t="s">
        <v>4287</v>
      </c>
      <c r="E4034" t="s">
        <v>5205</v>
      </c>
      <c r="F4034" t="str">
        <f>VLOOKUP($A4034,'Transit IDs'!$A$1:$AK$828,14,FALSE)</f>
        <v>MD</v>
      </c>
      <c r="H4034" s="13"/>
      <c r="I4034" s="13"/>
      <c r="J4034" s="13"/>
    </row>
    <row r="4035" spans="1:10" x14ac:dyDescent="0.25">
      <c r="A4035" s="11" t="s">
        <v>1532</v>
      </c>
      <c r="B4035" t="s">
        <v>1533</v>
      </c>
      <c r="C4035" t="s">
        <v>5214</v>
      </c>
      <c r="D4035" t="s">
        <v>4287</v>
      </c>
      <c r="E4035" t="s">
        <v>5206</v>
      </c>
      <c r="F4035" t="str">
        <f>VLOOKUP($A4035,'Transit IDs'!$A$1:$AK$828,14,FALSE)</f>
        <v>MD</v>
      </c>
      <c r="H4035" s="13"/>
      <c r="I4035" s="13"/>
      <c r="J4035" s="13"/>
    </row>
    <row r="4036" spans="1:10" x14ac:dyDescent="0.25">
      <c r="A4036" s="11" t="s">
        <v>1532</v>
      </c>
      <c r="B4036" t="s">
        <v>1533</v>
      </c>
      <c r="C4036" t="s">
        <v>5214</v>
      </c>
      <c r="D4036" t="s">
        <v>4287</v>
      </c>
      <c r="E4036" t="s">
        <v>5207</v>
      </c>
      <c r="F4036" t="str">
        <f>VLOOKUP($A4036,'Transit IDs'!$A$1:$AK$828,14,FALSE)</f>
        <v>MD</v>
      </c>
      <c r="H4036" s="13"/>
      <c r="I4036" s="13"/>
      <c r="J4036" s="13"/>
    </row>
    <row r="4037" spans="1:10" x14ac:dyDescent="0.25">
      <c r="A4037" s="11" t="s">
        <v>1532</v>
      </c>
      <c r="B4037" t="s">
        <v>1533</v>
      </c>
      <c r="C4037" t="s">
        <v>5214</v>
      </c>
      <c r="D4037" t="s">
        <v>4287</v>
      </c>
      <c r="E4037" t="s">
        <v>5208</v>
      </c>
      <c r="F4037" t="str">
        <f>VLOOKUP($A4037,'Transit IDs'!$A$1:$AK$828,14,FALSE)</f>
        <v>MD</v>
      </c>
      <c r="H4037" s="13"/>
      <c r="I4037" s="13"/>
      <c r="J4037" s="13"/>
    </row>
    <row r="4038" spans="1:10" x14ac:dyDescent="0.25">
      <c r="A4038" s="11" t="s">
        <v>1532</v>
      </c>
      <c r="B4038" t="s">
        <v>1533</v>
      </c>
      <c r="C4038" t="s">
        <v>5214</v>
      </c>
      <c r="D4038" t="s">
        <v>4287</v>
      </c>
      <c r="E4038" t="s">
        <v>5209</v>
      </c>
      <c r="F4038" t="str">
        <f>VLOOKUP($A4038,'Transit IDs'!$A$1:$AK$828,14,FALSE)</f>
        <v>MD</v>
      </c>
      <c r="H4038" s="13"/>
      <c r="I4038" s="13">
        <v>2425</v>
      </c>
      <c r="J4038" s="13">
        <v>18455</v>
      </c>
    </row>
    <row r="4039" spans="1:10" x14ac:dyDescent="0.25">
      <c r="A4039" s="11" t="s">
        <v>1532</v>
      </c>
      <c r="B4039" t="s">
        <v>1533</v>
      </c>
      <c r="C4039" t="s">
        <v>5214</v>
      </c>
      <c r="D4039" t="s">
        <v>4287</v>
      </c>
      <c r="E4039" t="s">
        <v>5210</v>
      </c>
      <c r="F4039" t="str">
        <f>VLOOKUP($A4039,'Transit IDs'!$A$1:$AK$828,14,FALSE)</f>
        <v>MD</v>
      </c>
      <c r="H4039" s="13"/>
      <c r="I4039" s="13">
        <v>2425</v>
      </c>
      <c r="J4039" s="13">
        <v>18455</v>
      </c>
    </row>
    <row r="4040" spans="1:10" x14ac:dyDescent="0.25">
      <c r="A4040" s="11" t="s">
        <v>1532</v>
      </c>
      <c r="B4040" t="s">
        <v>1533</v>
      </c>
      <c r="C4040" t="s">
        <v>5214</v>
      </c>
      <c r="D4040" t="s">
        <v>4287</v>
      </c>
      <c r="E4040" t="s">
        <v>5211</v>
      </c>
      <c r="F4040" t="str">
        <f>VLOOKUP($A4040,'Transit IDs'!$A$1:$AK$828,14,FALSE)</f>
        <v>MD</v>
      </c>
      <c r="H4040" s="13"/>
      <c r="I4040" s="13"/>
      <c r="J4040" s="13"/>
    </row>
    <row r="4041" spans="1:10" x14ac:dyDescent="0.25">
      <c r="A4041" s="11" t="s">
        <v>1532</v>
      </c>
      <c r="B4041" t="s">
        <v>1533</v>
      </c>
      <c r="C4041" t="s">
        <v>5214</v>
      </c>
      <c r="D4041" t="s">
        <v>4287</v>
      </c>
      <c r="E4041" t="s">
        <v>5212</v>
      </c>
      <c r="F4041" t="str">
        <f>VLOOKUP($A4041,'Transit IDs'!$A$1:$AK$828,14,FALSE)</f>
        <v>MD</v>
      </c>
      <c r="H4041" s="13"/>
      <c r="I4041" s="13">
        <v>744516</v>
      </c>
      <c r="J4041" s="13">
        <v>5665767</v>
      </c>
    </row>
    <row r="4042" spans="1:10" x14ac:dyDescent="0.25">
      <c r="A4042" s="11" t="s">
        <v>1539</v>
      </c>
      <c r="B4042" t="s">
        <v>1540</v>
      </c>
      <c r="C4042" t="s">
        <v>5204</v>
      </c>
      <c r="D4042" t="s">
        <v>5215</v>
      </c>
      <c r="E4042" t="s">
        <v>5205</v>
      </c>
      <c r="F4042" t="str">
        <f>VLOOKUP($A4042,'Transit IDs'!$A$1:$AK$828,14,FALSE)</f>
        <v>WV</v>
      </c>
      <c r="H4042" s="13"/>
      <c r="I4042" s="13"/>
      <c r="J4042" s="13"/>
    </row>
    <row r="4043" spans="1:10" x14ac:dyDescent="0.25">
      <c r="A4043" s="11" t="s">
        <v>1539</v>
      </c>
      <c r="B4043" t="s">
        <v>1540</v>
      </c>
      <c r="C4043" t="s">
        <v>5204</v>
      </c>
      <c r="D4043" t="s">
        <v>5215</v>
      </c>
      <c r="E4043" t="s">
        <v>5206</v>
      </c>
      <c r="F4043" t="str">
        <f>VLOOKUP($A4043,'Transit IDs'!$A$1:$AK$828,14,FALSE)</f>
        <v>WV</v>
      </c>
      <c r="H4043" s="13"/>
      <c r="I4043" s="13"/>
      <c r="J4043" s="13"/>
    </row>
    <row r="4044" spans="1:10" x14ac:dyDescent="0.25">
      <c r="A4044" s="11" t="s">
        <v>1539</v>
      </c>
      <c r="B4044" t="s">
        <v>1540</v>
      </c>
      <c r="C4044" t="s">
        <v>5204</v>
      </c>
      <c r="D4044" t="s">
        <v>5215</v>
      </c>
      <c r="E4044" t="s">
        <v>5207</v>
      </c>
      <c r="F4044" t="str">
        <f>VLOOKUP($A4044,'Transit IDs'!$A$1:$AK$828,14,FALSE)</f>
        <v>WV</v>
      </c>
      <c r="H4044" s="13"/>
      <c r="I4044" s="13"/>
      <c r="J4044" s="13"/>
    </row>
    <row r="4045" spans="1:10" x14ac:dyDescent="0.25">
      <c r="A4045" s="11" t="s">
        <v>1539</v>
      </c>
      <c r="B4045" t="s">
        <v>1540</v>
      </c>
      <c r="C4045" t="s">
        <v>5204</v>
      </c>
      <c r="D4045" t="s">
        <v>5215</v>
      </c>
      <c r="E4045" t="s">
        <v>5208</v>
      </c>
      <c r="F4045" t="str">
        <f>VLOOKUP($A4045,'Transit IDs'!$A$1:$AK$828,14,FALSE)</f>
        <v>WV</v>
      </c>
      <c r="H4045" s="13"/>
      <c r="I4045" s="13"/>
      <c r="J4045" s="13"/>
    </row>
    <row r="4046" spans="1:10" x14ac:dyDescent="0.25">
      <c r="A4046" s="11" t="s">
        <v>1539</v>
      </c>
      <c r="B4046" t="s">
        <v>1540</v>
      </c>
      <c r="C4046" t="s">
        <v>5204</v>
      </c>
      <c r="D4046" t="s">
        <v>5215</v>
      </c>
      <c r="E4046" t="s">
        <v>5209</v>
      </c>
      <c r="F4046" t="str">
        <f>VLOOKUP($A4046,'Transit IDs'!$A$1:$AK$828,14,FALSE)</f>
        <v>WV</v>
      </c>
      <c r="H4046" s="13"/>
      <c r="I4046" s="13"/>
      <c r="J4046" s="13"/>
    </row>
    <row r="4047" spans="1:10" x14ac:dyDescent="0.25">
      <c r="A4047" s="11" t="s">
        <v>1539</v>
      </c>
      <c r="B4047" t="s">
        <v>1540</v>
      </c>
      <c r="C4047" t="s">
        <v>5204</v>
      </c>
      <c r="D4047" t="s">
        <v>5215</v>
      </c>
      <c r="E4047" t="s">
        <v>5210</v>
      </c>
      <c r="F4047" t="str">
        <f>VLOOKUP($A4047,'Transit IDs'!$A$1:$AK$828,14,FALSE)</f>
        <v>WV</v>
      </c>
      <c r="H4047" s="13"/>
      <c r="I4047" s="13"/>
      <c r="J4047" s="13"/>
    </row>
    <row r="4048" spans="1:10" x14ac:dyDescent="0.25">
      <c r="A4048" s="11" t="s">
        <v>1539</v>
      </c>
      <c r="B4048" t="s">
        <v>1540</v>
      </c>
      <c r="C4048" t="s">
        <v>5204</v>
      </c>
      <c r="D4048" t="s">
        <v>5215</v>
      </c>
      <c r="E4048" t="s">
        <v>5211</v>
      </c>
      <c r="F4048" t="str">
        <f>VLOOKUP($A4048,'Transit IDs'!$A$1:$AK$828,14,FALSE)</f>
        <v>WV</v>
      </c>
      <c r="H4048" s="13"/>
      <c r="I4048" s="13"/>
      <c r="J4048" s="13"/>
    </row>
    <row r="4049" spans="1:10" x14ac:dyDescent="0.25">
      <c r="A4049" s="11" t="s">
        <v>1539</v>
      </c>
      <c r="B4049" t="s">
        <v>1540</v>
      </c>
      <c r="C4049" t="s">
        <v>5204</v>
      </c>
      <c r="D4049" t="s">
        <v>5215</v>
      </c>
      <c r="E4049" t="s">
        <v>5212</v>
      </c>
      <c r="F4049" t="str">
        <f>VLOOKUP($A4049,'Transit IDs'!$A$1:$AK$828,14,FALSE)</f>
        <v>WV</v>
      </c>
      <c r="H4049" s="13"/>
      <c r="I4049" s="13">
        <v>13044</v>
      </c>
      <c r="J4049" s="13"/>
    </row>
    <row r="4050" spans="1:10" x14ac:dyDescent="0.25">
      <c r="A4050" s="11" t="s">
        <v>1539</v>
      </c>
      <c r="B4050" t="s">
        <v>1540</v>
      </c>
      <c r="C4050" t="s">
        <v>5214</v>
      </c>
      <c r="D4050" t="s">
        <v>5215</v>
      </c>
      <c r="E4050" t="s">
        <v>5205</v>
      </c>
      <c r="F4050" t="str">
        <f>VLOOKUP($A4050,'Transit IDs'!$A$1:$AK$828,14,FALSE)</f>
        <v>WV</v>
      </c>
      <c r="H4050" s="13"/>
      <c r="I4050" s="13"/>
      <c r="J4050" s="13"/>
    </row>
    <row r="4051" spans="1:10" x14ac:dyDescent="0.25">
      <c r="A4051" s="11" t="s">
        <v>1539</v>
      </c>
      <c r="B4051" t="s">
        <v>1540</v>
      </c>
      <c r="C4051" t="s">
        <v>5214</v>
      </c>
      <c r="D4051" t="s">
        <v>5215</v>
      </c>
      <c r="E4051" t="s">
        <v>5206</v>
      </c>
      <c r="F4051" t="str">
        <f>VLOOKUP($A4051,'Transit IDs'!$A$1:$AK$828,14,FALSE)</f>
        <v>WV</v>
      </c>
      <c r="H4051" s="13"/>
      <c r="I4051" s="13"/>
      <c r="J4051" s="13"/>
    </row>
    <row r="4052" spans="1:10" x14ac:dyDescent="0.25">
      <c r="A4052" s="11" t="s">
        <v>1539</v>
      </c>
      <c r="B4052" t="s">
        <v>1540</v>
      </c>
      <c r="C4052" t="s">
        <v>5214</v>
      </c>
      <c r="D4052" t="s">
        <v>5215</v>
      </c>
      <c r="E4052" t="s">
        <v>5207</v>
      </c>
      <c r="F4052" t="str">
        <f>VLOOKUP($A4052,'Transit IDs'!$A$1:$AK$828,14,FALSE)</f>
        <v>WV</v>
      </c>
      <c r="H4052" s="13"/>
      <c r="I4052" s="13"/>
      <c r="J4052" s="13"/>
    </row>
    <row r="4053" spans="1:10" x14ac:dyDescent="0.25">
      <c r="A4053" s="11" t="s">
        <v>1539</v>
      </c>
      <c r="B4053" t="s">
        <v>1540</v>
      </c>
      <c r="C4053" t="s">
        <v>5214</v>
      </c>
      <c r="D4053" t="s">
        <v>5215</v>
      </c>
      <c r="E4053" t="s">
        <v>5208</v>
      </c>
      <c r="F4053" t="str">
        <f>VLOOKUP($A4053,'Transit IDs'!$A$1:$AK$828,14,FALSE)</f>
        <v>WV</v>
      </c>
      <c r="H4053" s="13"/>
      <c r="I4053" s="13"/>
      <c r="J4053" s="13"/>
    </row>
    <row r="4054" spans="1:10" x14ac:dyDescent="0.25">
      <c r="A4054" s="11" t="s">
        <v>1539</v>
      </c>
      <c r="B4054" t="s">
        <v>1540</v>
      </c>
      <c r="C4054" t="s">
        <v>5214</v>
      </c>
      <c r="D4054" t="s">
        <v>5215</v>
      </c>
      <c r="E4054" t="s">
        <v>5209</v>
      </c>
      <c r="F4054" t="str">
        <f>VLOOKUP($A4054,'Transit IDs'!$A$1:$AK$828,14,FALSE)</f>
        <v>WV</v>
      </c>
      <c r="H4054" s="13"/>
      <c r="I4054" s="13"/>
      <c r="J4054" s="13"/>
    </row>
    <row r="4055" spans="1:10" x14ac:dyDescent="0.25">
      <c r="A4055" s="11" t="s">
        <v>1539</v>
      </c>
      <c r="B4055" t="s">
        <v>1540</v>
      </c>
      <c r="C4055" t="s">
        <v>5214</v>
      </c>
      <c r="D4055" t="s">
        <v>5215</v>
      </c>
      <c r="E4055" t="s">
        <v>5210</v>
      </c>
      <c r="F4055" t="str">
        <f>VLOOKUP($A4055,'Transit IDs'!$A$1:$AK$828,14,FALSE)</f>
        <v>WV</v>
      </c>
      <c r="H4055" s="13"/>
      <c r="I4055" s="13"/>
      <c r="J4055" s="13"/>
    </row>
    <row r="4056" spans="1:10" x14ac:dyDescent="0.25">
      <c r="A4056" s="11" t="s">
        <v>1539</v>
      </c>
      <c r="B4056" t="s">
        <v>1540</v>
      </c>
      <c r="C4056" t="s">
        <v>5214</v>
      </c>
      <c r="D4056" t="s">
        <v>5215</v>
      </c>
      <c r="E4056" t="s">
        <v>5211</v>
      </c>
      <c r="F4056" t="str">
        <f>VLOOKUP($A4056,'Transit IDs'!$A$1:$AK$828,14,FALSE)</f>
        <v>WV</v>
      </c>
      <c r="H4056" s="13"/>
      <c r="I4056" s="13"/>
      <c r="J4056" s="13"/>
    </row>
    <row r="4057" spans="1:10" x14ac:dyDescent="0.25">
      <c r="A4057" s="11" t="s">
        <v>1539</v>
      </c>
      <c r="B4057" t="s">
        <v>1540</v>
      </c>
      <c r="C4057" t="s">
        <v>5214</v>
      </c>
      <c r="D4057" t="s">
        <v>5215</v>
      </c>
      <c r="E4057" t="s">
        <v>5212</v>
      </c>
      <c r="F4057" t="str">
        <f>VLOOKUP($A4057,'Transit IDs'!$A$1:$AK$828,14,FALSE)</f>
        <v>WV</v>
      </c>
      <c r="H4057" s="13"/>
      <c r="I4057" s="13">
        <v>1289628</v>
      </c>
      <c r="J4057" s="13"/>
    </row>
    <row r="4058" spans="1:10" x14ac:dyDescent="0.25">
      <c r="A4058" s="11" t="s">
        <v>1546</v>
      </c>
      <c r="B4058" t="s">
        <v>1547</v>
      </c>
      <c r="C4058" t="s">
        <v>5204</v>
      </c>
      <c r="D4058" t="s">
        <v>5215</v>
      </c>
      <c r="E4058" t="s">
        <v>5205</v>
      </c>
      <c r="F4058" t="str">
        <f>VLOOKUP($A4058,'Transit IDs'!$A$1:$AK$828,14,FALSE)</f>
        <v>WV</v>
      </c>
      <c r="H4058" s="13"/>
      <c r="I4058" s="13"/>
      <c r="J4058" s="13"/>
    </row>
    <row r="4059" spans="1:10" x14ac:dyDescent="0.25">
      <c r="A4059" s="11" t="s">
        <v>1546</v>
      </c>
      <c r="B4059" t="s">
        <v>1547</v>
      </c>
      <c r="C4059" t="s">
        <v>5204</v>
      </c>
      <c r="D4059" t="s">
        <v>5215</v>
      </c>
      <c r="E4059" t="s">
        <v>5206</v>
      </c>
      <c r="F4059" t="str">
        <f>VLOOKUP($A4059,'Transit IDs'!$A$1:$AK$828,14,FALSE)</f>
        <v>WV</v>
      </c>
      <c r="H4059" s="13"/>
      <c r="I4059" s="13"/>
      <c r="J4059" s="13"/>
    </row>
    <row r="4060" spans="1:10" x14ac:dyDescent="0.25">
      <c r="A4060" s="11" t="s">
        <v>1546</v>
      </c>
      <c r="B4060" t="s">
        <v>1547</v>
      </c>
      <c r="C4060" t="s">
        <v>5204</v>
      </c>
      <c r="D4060" t="s">
        <v>5215</v>
      </c>
      <c r="E4060" t="s">
        <v>5207</v>
      </c>
      <c r="F4060" t="str">
        <f>VLOOKUP($A4060,'Transit IDs'!$A$1:$AK$828,14,FALSE)</f>
        <v>WV</v>
      </c>
      <c r="H4060" s="13"/>
      <c r="I4060" s="13"/>
      <c r="J4060" s="13"/>
    </row>
    <row r="4061" spans="1:10" x14ac:dyDescent="0.25">
      <c r="A4061" s="11" t="s">
        <v>1546</v>
      </c>
      <c r="B4061" t="s">
        <v>1547</v>
      </c>
      <c r="C4061" t="s">
        <v>5204</v>
      </c>
      <c r="D4061" t="s">
        <v>5215</v>
      </c>
      <c r="E4061" t="s">
        <v>5208</v>
      </c>
      <c r="F4061" t="str">
        <f>VLOOKUP($A4061,'Transit IDs'!$A$1:$AK$828,14,FALSE)</f>
        <v>WV</v>
      </c>
      <c r="H4061" s="13"/>
      <c r="I4061" s="13"/>
      <c r="J4061" s="13"/>
    </row>
    <row r="4062" spans="1:10" x14ac:dyDescent="0.25">
      <c r="A4062" s="11" t="s">
        <v>1546</v>
      </c>
      <c r="B4062" t="s">
        <v>1547</v>
      </c>
      <c r="C4062" t="s">
        <v>5204</v>
      </c>
      <c r="D4062" t="s">
        <v>5215</v>
      </c>
      <c r="E4062" t="s">
        <v>5209</v>
      </c>
      <c r="F4062" t="str">
        <f>VLOOKUP($A4062,'Transit IDs'!$A$1:$AK$828,14,FALSE)</f>
        <v>WV</v>
      </c>
      <c r="H4062" s="13"/>
      <c r="I4062" s="13"/>
      <c r="J4062" s="13"/>
    </row>
    <row r="4063" spans="1:10" x14ac:dyDescent="0.25">
      <c r="A4063" s="11" t="s">
        <v>1546</v>
      </c>
      <c r="B4063" t="s">
        <v>1547</v>
      </c>
      <c r="C4063" t="s">
        <v>5204</v>
      </c>
      <c r="D4063" t="s">
        <v>5215</v>
      </c>
      <c r="E4063" t="s">
        <v>5210</v>
      </c>
      <c r="F4063" t="str">
        <f>VLOOKUP($A4063,'Transit IDs'!$A$1:$AK$828,14,FALSE)</f>
        <v>WV</v>
      </c>
      <c r="H4063" s="13"/>
      <c r="I4063" s="13"/>
      <c r="J4063" s="13"/>
    </row>
    <row r="4064" spans="1:10" x14ac:dyDescent="0.25">
      <c r="A4064" s="11" t="s">
        <v>1546</v>
      </c>
      <c r="B4064" t="s">
        <v>1547</v>
      </c>
      <c r="C4064" t="s">
        <v>5204</v>
      </c>
      <c r="D4064" t="s">
        <v>5215</v>
      </c>
      <c r="E4064" t="s">
        <v>5211</v>
      </c>
      <c r="F4064" t="str">
        <f>VLOOKUP($A4064,'Transit IDs'!$A$1:$AK$828,14,FALSE)</f>
        <v>WV</v>
      </c>
      <c r="H4064" s="13"/>
      <c r="I4064" s="13"/>
      <c r="J4064" s="13"/>
    </row>
    <row r="4065" spans="1:10" x14ac:dyDescent="0.25">
      <c r="A4065" s="11" t="s">
        <v>1546</v>
      </c>
      <c r="B4065" t="s">
        <v>1547</v>
      </c>
      <c r="C4065" t="s">
        <v>5204</v>
      </c>
      <c r="D4065" t="s">
        <v>5215</v>
      </c>
      <c r="E4065" t="s">
        <v>5212</v>
      </c>
      <c r="F4065" t="str">
        <f>VLOOKUP($A4065,'Transit IDs'!$A$1:$AK$828,14,FALSE)</f>
        <v>WV</v>
      </c>
      <c r="H4065" s="13"/>
      <c r="I4065" s="13"/>
      <c r="J4065" s="13"/>
    </row>
    <row r="4066" spans="1:10" x14ac:dyDescent="0.25">
      <c r="A4066" s="11" t="s">
        <v>1546</v>
      </c>
      <c r="B4066" t="s">
        <v>1547</v>
      </c>
      <c r="C4066" t="s">
        <v>5214</v>
      </c>
      <c r="D4066" t="s">
        <v>5215</v>
      </c>
      <c r="E4066" t="s">
        <v>5205</v>
      </c>
      <c r="F4066" t="str">
        <f>VLOOKUP($A4066,'Transit IDs'!$A$1:$AK$828,14,FALSE)</f>
        <v>WV</v>
      </c>
      <c r="H4066" s="13"/>
      <c r="I4066" s="13"/>
      <c r="J4066" s="13"/>
    </row>
    <row r="4067" spans="1:10" x14ac:dyDescent="0.25">
      <c r="A4067" s="11" t="s">
        <v>1546</v>
      </c>
      <c r="B4067" t="s">
        <v>1547</v>
      </c>
      <c r="C4067" t="s">
        <v>5214</v>
      </c>
      <c r="D4067" t="s">
        <v>5215</v>
      </c>
      <c r="E4067" t="s">
        <v>5206</v>
      </c>
      <c r="F4067" t="str">
        <f>VLOOKUP($A4067,'Transit IDs'!$A$1:$AK$828,14,FALSE)</f>
        <v>WV</v>
      </c>
      <c r="H4067" s="13"/>
      <c r="I4067" s="13"/>
      <c r="J4067" s="13"/>
    </row>
    <row r="4068" spans="1:10" x14ac:dyDescent="0.25">
      <c r="A4068" s="11" t="s">
        <v>1546</v>
      </c>
      <c r="B4068" t="s">
        <v>1547</v>
      </c>
      <c r="C4068" t="s">
        <v>5214</v>
      </c>
      <c r="D4068" t="s">
        <v>5215</v>
      </c>
      <c r="E4068" t="s">
        <v>5207</v>
      </c>
      <c r="F4068" t="str">
        <f>VLOOKUP($A4068,'Transit IDs'!$A$1:$AK$828,14,FALSE)</f>
        <v>WV</v>
      </c>
      <c r="H4068" s="13"/>
      <c r="I4068" s="13"/>
      <c r="J4068" s="13"/>
    </row>
    <row r="4069" spans="1:10" x14ac:dyDescent="0.25">
      <c r="A4069" s="11" t="s">
        <v>1546</v>
      </c>
      <c r="B4069" t="s">
        <v>1547</v>
      </c>
      <c r="C4069" t="s">
        <v>5214</v>
      </c>
      <c r="D4069" t="s">
        <v>5215</v>
      </c>
      <c r="E4069" t="s">
        <v>5208</v>
      </c>
      <c r="F4069" t="str">
        <f>VLOOKUP($A4069,'Transit IDs'!$A$1:$AK$828,14,FALSE)</f>
        <v>WV</v>
      </c>
      <c r="H4069" s="13"/>
      <c r="I4069" s="13"/>
      <c r="J4069" s="13"/>
    </row>
    <row r="4070" spans="1:10" x14ac:dyDescent="0.25">
      <c r="A4070" s="11" t="s">
        <v>1546</v>
      </c>
      <c r="B4070" t="s">
        <v>1547</v>
      </c>
      <c r="C4070" t="s">
        <v>5214</v>
      </c>
      <c r="D4070" t="s">
        <v>5215</v>
      </c>
      <c r="E4070" t="s">
        <v>5209</v>
      </c>
      <c r="F4070" t="str">
        <f>VLOOKUP($A4070,'Transit IDs'!$A$1:$AK$828,14,FALSE)</f>
        <v>WV</v>
      </c>
      <c r="H4070" s="13"/>
      <c r="I4070" s="13"/>
      <c r="J4070" s="13"/>
    </row>
    <row r="4071" spans="1:10" x14ac:dyDescent="0.25">
      <c r="A4071" s="11" t="s">
        <v>1546</v>
      </c>
      <c r="B4071" t="s">
        <v>1547</v>
      </c>
      <c r="C4071" t="s">
        <v>5214</v>
      </c>
      <c r="D4071" t="s">
        <v>5215</v>
      </c>
      <c r="E4071" t="s">
        <v>5210</v>
      </c>
      <c r="F4071" t="str">
        <f>VLOOKUP($A4071,'Transit IDs'!$A$1:$AK$828,14,FALSE)</f>
        <v>WV</v>
      </c>
      <c r="H4071" s="13"/>
      <c r="I4071" s="13"/>
      <c r="J4071" s="13"/>
    </row>
    <row r="4072" spans="1:10" x14ac:dyDescent="0.25">
      <c r="A4072" s="11" t="s">
        <v>1546</v>
      </c>
      <c r="B4072" t="s">
        <v>1547</v>
      </c>
      <c r="C4072" t="s">
        <v>5214</v>
      </c>
      <c r="D4072" t="s">
        <v>5215</v>
      </c>
      <c r="E4072" t="s">
        <v>5211</v>
      </c>
      <c r="F4072" t="str">
        <f>VLOOKUP($A4072,'Transit IDs'!$A$1:$AK$828,14,FALSE)</f>
        <v>WV</v>
      </c>
      <c r="H4072" s="13"/>
      <c r="I4072" s="13"/>
      <c r="J4072" s="13"/>
    </row>
    <row r="4073" spans="1:10" x14ac:dyDescent="0.25">
      <c r="A4073" s="11" t="s">
        <v>1546</v>
      </c>
      <c r="B4073" t="s">
        <v>1547</v>
      </c>
      <c r="C4073" t="s">
        <v>5214</v>
      </c>
      <c r="D4073" t="s">
        <v>5215</v>
      </c>
      <c r="E4073" t="s">
        <v>5212</v>
      </c>
      <c r="F4073" t="str">
        <f>VLOOKUP($A4073,'Transit IDs'!$A$1:$AK$828,14,FALSE)</f>
        <v>WV</v>
      </c>
      <c r="H4073" s="13"/>
      <c r="I4073" s="13"/>
      <c r="J4073" s="13"/>
    </row>
    <row r="4074" spans="1:10" x14ac:dyDescent="0.25">
      <c r="A4074" s="11" t="s">
        <v>1552</v>
      </c>
      <c r="B4074" t="s">
        <v>1553</v>
      </c>
      <c r="C4074" t="s">
        <v>5204</v>
      </c>
      <c r="D4074" t="s">
        <v>5215</v>
      </c>
      <c r="E4074" t="s">
        <v>5205</v>
      </c>
      <c r="F4074" t="str">
        <f>VLOOKUP($A4074,'Transit IDs'!$A$1:$AK$828,14,FALSE)</f>
        <v>VA</v>
      </c>
      <c r="H4074" s="13"/>
      <c r="I4074" s="13"/>
      <c r="J4074" s="13"/>
    </row>
    <row r="4075" spans="1:10" x14ac:dyDescent="0.25">
      <c r="A4075" s="11" t="s">
        <v>1552</v>
      </c>
      <c r="B4075" t="s">
        <v>1553</v>
      </c>
      <c r="C4075" t="s">
        <v>5204</v>
      </c>
      <c r="D4075" t="s">
        <v>5215</v>
      </c>
      <c r="E4075" t="s">
        <v>5206</v>
      </c>
      <c r="F4075" t="str">
        <f>VLOOKUP($A4075,'Transit IDs'!$A$1:$AK$828,14,FALSE)</f>
        <v>VA</v>
      </c>
      <c r="H4075" s="13"/>
      <c r="I4075" s="13"/>
      <c r="J4075" s="13"/>
    </row>
    <row r="4076" spans="1:10" x14ac:dyDescent="0.25">
      <c r="A4076" s="11" t="s">
        <v>1552</v>
      </c>
      <c r="B4076" t="s">
        <v>1553</v>
      </c>
      <c r="C4076" t="s">
        <v>5204</v>
      </c>
      <c r="D4076" t="s">
        <v>5215</v>
      </c>
      <c r="E4076" t="s">
        <v>5207</v>
      </c>
      <c r="F4076" t="str">
        <f>VLOOKUP($A4076,'Transit IDs'!$A$1:$AK$828,14,FALSE)</f>
        <v>VA</v>
      </c>
      <c r="H4076" s="13"/>
      <c r="I4076" s="13"/>
      <c r="J4076" s="13"/>
    </row>
    <row r="4077" spans="1:10" x14ac:dyDescent="0.25">
      <c r="A4077" s="11" t="s">
        <v>1552</v>
      </c>
      <c r="B4077" t="s">
        <v>1553</v>
      </c>
      <c r="C4077" t="s">
        <v>5204</v>
      </c>
      <c r="D4077" t="s">
        <v>5215</v>
      </c>
      <c r="E4077" t="s">
        <v>5208</v>
      </c>
      <c r="F4077" t="str">
        <f>VLOOKUP($A4077,'Transit IDs'!$A$1:$AK$828,14,FALSE)</f>
        <v>VA</v>
      </c>
      <c r="H4077" s="13"/>
      <c r="I4077" s="13"/>
      <c r="J4077" s="13"/>
    </row>
    <row r="4078" spans="1:10" x14ac:dyDescent="0.25">
      <c r="A4078" s="11" t="s">
        <v>1552</v>
      </c>
      <c r="B4078" t="s">
        <v>1553</v>
      </c>
      <c r="C4078" t="s">
        <v>5204</v>
      </c>
      <c r="D4078" t="s">
        <v>5215</v>
      </c>
      <c r="E4078" t="s">
        <v>5209</v>
      </c>
      <c r="F4078" t="str">
        <f>VLOOKUP($A4078,'Transit IDs'!$A$1:$AK$828,14,FALSE)</f>
        <v>VA</v>
      </c>
      <c r="H4078" s="13"/>
      <c r="I4078" s="13">
        <v>108</v>
      </c>
      <c r="J4078" s="13">
        <v>338</v>
      </c>
    </row>
    <row r="4079" spans="1:10" x14ac:dyDescent="0.25">
      <c r="A4079" s="11" t="s">
        <v>1552</v>
      </c>
      <c r="B4079" t="s">
        <v>1553</v>
      </c>
      <c r="C4079" t="s">
        <v>5204</v>
      </c>
      <c r="D4079" t="s">
        <v>5215</v>
      </c>
      <c r="E4079" t="s">
        <v>5210</v>
      </c>
      <c r="F4079" t="str">
        <f>VLOOKUP($A4079,'Transit IDs'!$A$1:$AK$828,14,FALSE)</f>
        <v>VA</v>
      </c>
      <c r="H4079" s="13"/>
      <c r="I4079" s="13">
        <v>58</v>
      </c>
      <c r="J4079" s="13">
        <v>199</v>
      </c>
    </row>
    <row r="4080" spans="1:10" x14ac:dyDescent="0.25">
      <c r="A4080" s="11" t="s">
        <v>1552</v>
      </c>
      <c r="B4080" t="s">
        <v>1553</v>
      </c>
      <c r="C4080" t="s">
        <v>5204</v>
      </c>
      <c r="D4080" t="s">
        <v>5215</v>
      </c>
      <c r="E4080" t="s">
        <v>5211</v>
      </c>
      <c r="F4080" t="str">
        <f>VLOOKUP($A4080,'Transit IDs'!$A$1:$AK$828,14,FALSE)</f>
        <v>VA</v>
      </c>
      <c r="H4080" s="13"/>
      <c r="I4080" s="13">
        <v>7</v>
      </c>
      <c r="J4080" s="13">
        <v>19</v>
      </c>
    </row>
    <row r="4081" spans="1:10" x14ac:dyDescent="0.25">
      <c r="A4081" s="11" t="s">
        <v>1552</v>
      </c>
      <c r="B4081" t="s">
        <v>1553</v>
      </c>
      <c r="C4081" t="s">
        <v>5204</v>
      </c>
      <c r="D4081" t="s">
        <v>5215</v>
      </c>
      <c r="E4081" t="s">
        <v>5212</v>
      </c>
      <c r="F4081" t="str">
        <f>VLOOKUP($A4081,'Transit IDs'!$A$1:$AK$828,14,FALSE)</f>
        <v>VA</v>
      </c>
      <c r="H4081" s="13"/>
      <c r="I4081" s="13">
        <v>31279</v>
      </c>
      <c r="J4081" s="13">
        <v>98630</v>
      </c>
    </row>
    <row r="4082" spans="1:10" x14ac:dyDescent="0.25">
      <c r="A4082" s="11" t="s">
        <v>1552</v>
      </c>
      <c r="B4082" t="s">
        <v>1553</v>
      </c>
      <c r="C4082" t="s">
        <v>5214</v>
      </c>
      <c r="D4082" t="s">
        <v>5215</v>
      </c>
      <c r="E4082" t="s">
        <v>5205</v>
      </c>
      <c r="F4082" t="str">
        <f>VLOOKUP($A4082,'Transit IDs'!$A$1:$AK$828,14,FALSE)</f>
        <v>VA</v>
      </c>
      <c r="H4082" s="13"/>
      <c r="I4082" s="13"/>
      <c r="J4082" s="13"/>
    </row>
    <row r="4083" spans="1:10" x14ac:dyDescent="0.25">
      <c r="A4083" s="11" t="s">
        <v>1552</v>
      </c>
      <c r="B4083" t="s">
        <v>1553</v>
      </c>
      <c r="C4083" t="s">
        <v>5214</v>
      </c>
      <c r="D4083" t="s">
        <v>5215</v>
      </c>
      <c r="E4083" t="s">
        <v>5206</v>
      </c>
      <c r="F4083" t="str">
        <f>VLOOKUP($A4083,'Transit IDs'!$A$1:$AK$828,14,FALSE)</f>
        <v>VA</v>
      </c>
      <c r="H4083" s="13"/>
      <c r="I4083" s="13"/>
      <c r="J4083" s="13"/>
    </row>
    <row r="4084" spans="1:10" x14ac:dyDescent="0.25">
      <c r="A4084" s="11" t="s">
        <v>1552</v>
      </c>
      <c r="B4084" t="s">
        <v>1553</v>
      </c>
      <c r="C4084" t="s">
        <v>5214</v>
      </c>
      <c r="D4084" t="s">
        <v>5215</v>
      </c>
      <c r="E4084" t="s">
        <v>5207</v>
      </c>
      <c r="F4084" t="str">
        <f>VLOOKUP($A4084,'Transit IDs'!$A$1:$AK$828,14,FALSE)</f>
        <v>VA</v>
      </c>
      <c r="H4084" s="13"/>
      <c r="I4084" s="13"/>
      <c r="J4084" s="13"/>
    </row>
    <row r="4085" spans="1:10" x14ac:dyDescent="0.25">
      <c r="A4085" s="11" t="s">
        <v>1552</v>
      </c>
      <c r="B4085" t="s">
        <v>1553</v>
      </c>
      <c r="C4085" t="s">
        <v>5214</v>
      </c>
      <c r="D4085" t="s">
        <v>5215</v>
      </c>
      <c r="E4085" t="s">
        <v>5208</v>
      </c>
      <c r="F4085" t="str">
        <f>VLOOKUP($A4085,'Transit IDs'!$A$1:$AK$828,14,FALSE)</f>
        <v>VA</v>
      </c>
      <c r="H4085" s="13"/>
      <c r="I4085" s="13"/>
      <c r="J4085" s="13"/>
    </row>
    <row r="4086" spans="1:10" x14ac:dyDescent="0.25">
      <c r="A4086" s="11" t="s">
        <v>1552</v>
      </c>
      <c r="B4086" t="s">
        <v>1553</v>
      </c>
      <c r="C4086" t="s">
        <v>5214</v>
      </c>
      <c r="D4086" t="s">
        <v>5215</v>
      </c>
      <c r="E4086" t="s">
        <v>5209</v>
      </c>
      <c r="F4086" t="str">
        <f>VLOOKUP($A4086,'Transit IDs'!$A$1:$AK$828,14,FALSE)</f>
        <v>VA</v>
      </c>
      <c r="H4086" s="13"/>
      <c r="I4086" s="13">
        <v>13310</v>
      </c>
      <c r="J4086" s="13">
        <v>25281</v>
      </c>
    </row>
    <row r="4087" spans="1:10" x14ac:dyDescent="0.25">
      <c r="A4087" s="11" t="s">
        <v>1552</v>
      </c>
      <c r="B4087" t="s">
        <v>1553</v>
      </c>
      <c r="C4087" t="s">
        <v>5214</v>
      </c>
      <c r="D4087" t="s">
        <v>5215</v>
      </c>
      <c r="E4087" t="s">
        <v>5210</v>
      </c>
      <c r="F4087" t="str">
        <f>VLOOKUP($A4087,'Transit IDs'!$A$1:$AK$828,14,FALSE)</f>
        <v>VA</v>
      </c>
      <c r="H4087" s="13"/>
      <c r="I4087" s="13">
        <v>2791</v>
      </c>
      <c r="J4087" s="13">
        <v>4913</v>
      </c>
    </row>
    <row r="4088" spans="1:10" x14ac:dyDescent="0.25">
      <c r="A4088" s="11" t="s">
        <v>1552</v>
      </c>
      <c r="B4088" t="s">
        <v>1553</v>
      </c>
      <c r="C4088" t="s">
        <v>5214</v>
      </c>
      <c r="D4088" t="s">
        <v>5215</v>
      </c>
      <c r="E4088" t="s">
        <v>5211</v>
      </c>
      <c r="F4088" t="str">
        <f>VLOOKUP($A4088,'Transit IDs'!$A$1:$AK$828,14,FALSE)</f>
        <v>VA</v>
      </c>
      <c r="H4088" s="13"/>
      <c r="I4088" s="13">
        <v>1822</v>
      </c>
      <c r="J4088" s="13">
        <v>3354</v>
      </c>
    </row>
    <row r="4089" spans="1:10" x14ac:dyDescent="0.25">
      <c r="A4089" s="11" t="s">
        <v>1552</v>
      </c>
      <c r="B4089" t="s">
        <v>1553</v>
      </c>
      <c r="C4089" t="s">
        <v>5214</v>
      </c>
      <c r="D4089" t="s">
        <v>5215</v>
      </c>
      <c r="E4089" t="s">
        <v>5212</v>
      </c>
      <c r="F4089" t="str">
        <f>VLOOKUP($A4089,'Transit IDs'!$A$1:$AK$828,14,FALSE)</f>
        <v>VA</v>
      </c>
      <c r="H4089" s="13"/>
      <c r="I4089" s="13">
        <v>3485590</v>
      </c>
      <c r="J4089" s="13">
        <v>6606535</v>
      </c>
    </row>
    <row r="4090" spans="1:10" x14ac:dyDescent="0.25">
      <c r="A4090" s="11" t="s">
        <v>1559</v>
      </c>
      <c r="B4090" t="s">
        <v>1560</v>
      </c>
      <c r="C4090" t="s">
        <v>5204</v>
      </c>
      <c r="D4090" t="s">
        <v>4287</v>
      </c>
      <c r="E4090" t="s">
        <v>5205</v>
      </c>
      <c r="F4090" t="str">
        <f>VLOOKUP($A4090,'Transit IDs'!$A$1:$AK$828,14,FALSE)</f>
        <v>MD</v>
      </c>
      <c r="H4090" s="13"/>
      <c r="I4090" s="13"/>
      <c r="J4090" s="13"/>
    </row>
    <row r="4091" spans="1:10" x14ac:dyDescent="0.25">
      <c r="A4091" s="11" t="s">
        <v>1559</v>
      </c>
      <c r="B4091" t="s">
        <v>1560</v>
      </c>
      <c r="C4091" t="s">
        <v>5204</v>
      </c>
      <c r="D4091" t="s">
        <v>4287</v>
      </c>
      <c r="E4091" t="s">
        <v>5206</v>
      </c>
      <c r="F4091" t="str">
        <f>VLOOKUP($A4091,'Transit IDs'!$A$1:$AK$828,14,FALSE)</f>
        <v>MD</v>
      </c>
      <c r="H4091" s="13"/>
      <c r="I4091" s="13"/>
      <c r="J4091" s="13"/>
    </row>
    <row r="4092" spans="1:10" x14ac:dyDescent="0.25">
      <c r="A4092" s="11" t="s">
        <v>1559</v>
      </c>
      <c r="B4092" t="s">
        <v>1560</v>
      </c>
      <c r="C4092" t="s">
        <v>5204</v>
      </c>
      <c r="D4092" t="s">
        <v>4287</v>
      </c>
      <c r="E4092" t="s">
        <v>5207</v>
      </c>
      <c r="F4092" t="str">
        <f>VLOOKUP($A4092,'Transit IDs'!$A$1:$AK$828,14,FALSE)</f>
        <v>MD</v>
      </c>
      <c r="H4092" s="13"/>
      <c r="I4092" s="13"/>
      <c r="J4092" s="13"/>
    </row>
    <row r="4093" spans="1:10" x14ac:dyDescent="0.25">
      <c r="A4093" s="11" t="s">
        <v>1559</v>
      </c>
      <c r="B4093" t="s">
        <v>1560</v>
      </c>
      <c r="C4093" t="s">
        <v>5204</v>
      </c>
      <c r="D4093" t="s">
        <v>4287</v>
      </c>
      <c r="E4093" t="s">
        <v>5208</v>
      </c>
      <c r="F4093" t="str">
        <f>VLOOKUP($A4093,'Transit IDs'!$A$1:$AK$828,14,FALSE)</f>
        <v>MD</v>
      </c>
      <c r="H4093" s="13"/>
      <c r="I4093" s="13"/>
      <c r="J4093" s="13"/>
    </row>
    <row r="4094" spans="1:10" x14ac:dyDescent="0.25">
      <c r="A4094" s="11" t="s">
        <v>1559</v>
      </c>
      <c r="B4094" t="s">
        <v>1560</v>
      </c>
      <c r="C4094" t="s">
        <v>5204</v>
      </c>
      <c r="D4094" t="s">
        <v>4287</v>
      </c>
      <c r="E4094" t="s">
        <v>5209</v>
      </c>
      <c r="F4094" t="str">
        <f>VLOOKUP($A4094,'Transit IDs'!$A$1:$AK$828,14,FALSE)</f>
        <v>MD</v>
      </c>
      <c r="H4094" s="13"/>
      <c r="I4094" s="13"/>
      <c r="J4094" s="13"/>
    </row>
    <row r="4095" spans="1:10" x14ac:dyDescent="0.25">
      <c r="A4095" s="11" t="s">
        <v>1559</v>
      </c>
      <c r="B4095" t="s">
        <v>1560</v>
      </c>
      <c r="C4095" t="s">
        <v>5204</v>
      </c>
      <c r="D4095" t="s">
        <v>4287</v>
      </c>
      <c r="E4095" t="s">
        <v>5210</v>
      </c>
      <c r="F4095" t="str">
        <f>VLOOKUP($A4095,'Transit IDs'!$A$1:$AK$828,14,FALSE)</f>
        <v>MD</v>
      </c>
      <c r="H4095" s="13"/>
      <c r="I4095" s="13"/>
      <c r="J4095" s="13"/>
    </row>
    <row r="4096" spans="1:10" x14ac:dyDescent="0.25">
      <c r="A4096" s="11" t="s">
        <v>1559</v>
      </c>
      <c r="B4096" t="s">
        <v>1560</v>
      </c>
      <c r="C4096" t="s">
        <v>5204</v>
      </c>
      <c r="D4096" t="s">
        <v>4287</v>
      </c>
      <c r="E4096" t="s">
        <v>5211</v>
      </c>
      <c r="F4096" t="str">
        <f>VLOOKUP($A4096,'Transit IDs'!$A$1:$AK$828,14,FALSE)</f>
        <v>MD</v>
      </c>
      <c r="H4096" s="13"/>
      <c r="I4096" s="13"/>
      <c r="J4096" s="13"/>
    </row>
    <row r="4097" spans="1:10" x14ac:dyDescent="0.25">
      <c r="A4097" s="11" t="s">
        <v>1559</v>
      </c>
      <c r="B4097" t="s">
        <v>1560</v>
      </c>
      <c r="C4097" t="s">
        <v>5204</v>
      </c>
      <c r="D4097" t="s">
        <v>4287</v>
      </c>
      <c r="E4097" t="s">
        <v>5212</v>
      </c>
      <c r="F4097" t="str">
        <f>VLOOKUP($A4097,'Transit IDs'!$A$1:$AK$828,14,FALSE)</f>
        <v>MD</v>
      </c>
      <c r="H4097" s="13"/>
      <c r="I4097" s="13">
        <v>91560</v>
      </c>
      <c r="J4097" s="13"/>
    </row>
    <row r="4098" spans="1:10" x14ac:dyDescent="0.25">
      <c r="A4098" s="11" t="s">
        <v>1559</v>
      </c>
      <c r="B4098" t="s">
        <v>1560</v>
      </c>
      <c r="C4098" t="s">
        <v>5214</v>
      </c>
      <c r="D4098" t="s">
        <v>4287</v>
      </c>
      <c r="E4098" t="s">
        <v>5205</v>
      </c>
      <c r="F4098" t="str">
        <f>VLOOKUP($A4098,'Transit IDs'!$A$1:$AK$828,14,FALSE)</f>
        <v>MD</v>
      </c>
      <c r="H4098" s="13"/>
      <c r="I4098" s="13"/>
      <c r="J4098" s="13"/>
    </row>
    <row r="4099" spans="1:10" x14ac:dyDescent="0.25">
      <c r="A4099" s="11" t="s">
        <v>1559</v>
      </c>
      <c r="B4099" t="s">
        <v>1560</v>
      </c>
      <c r="C4099" t="s">
        <v>5214</v>
      </c>
      <c r="D4099" t="s">
        <v>4287</v>
      </c>
      <c r="E4099" t="s">
        <v>5206</v>
      </c>
      <c r="F4099" t="str">
        <f>VLOOKUP($A4099,'Transit IDs'!$A$1:$AK$828,14,FALSE)</f>
        <v>MD</v>
      </c>
      <c r="H4099" s="13"/>
      <c r="I4099" s="13"/>
      <c r="J4099" s="13"/>
    </row>
    <row r="4100" spans="1:10" x14ac:dyDescent="0.25">
      <c r="A4100" s="11" t="s">
        <v>1559</v>
      </c>
      <c r="B4100" t="s">
        <v>1560</v>
      </c>
      <c r="C4100" t="s">
        <v>5214</v>
      </c>
      <c r="D4100" t="s">
        <v>4287</v>
      </c>
      <c r="E4100" t="s">
        <v>5207</v>
      </c>
      <c r="F4100" t="str">
        <f>VLOOKUP($A4100,'Transit IDs'!$A$1:$AK$828,14,FALSE)</f>
        <v>MD</v>
      </c>
      <c r="H4100" s="13"/>
      <c r="I4100" s="13"/>
      <c r="J4100" s="13"/>
    </row>
    <row r="4101" spans="1:10" x14ac:dyDescent="0.25">
      <c r="A4101" s="11" t="s">
        <v>1559</v>
      </c>
      <c r="B4101" t="s">
        <v>1560</v>
      </c>
      <c r="C4101" t="s">
        <v>5214</v>
      </c>
      <c r="D4101" t="s">
        <v>4287</v>
      </c>
      <c r="E4101" t="s">
        <v>5208</v>
      </c>
      <c r="F4101" t="str">
        <f>VLOOKUP($A4101,'Transit IDs'!$A$1:$AK$828,14,FALSE)</f>
        <v>MD</v>
      </c>
      <c r="H4101" s="13"/>
      <c r="I4101" s="13"/>
      <c r="J4101" s="13"/>
    </row>
    <row r="4102" spans="1:10" x14ac:dyDescent="0.25">
      <c r="A4102" s="11" t="s">
        <v>1559</v>
      </c>
      <c r="B4102" t="s">
        <v>1560</v>
      </c>
      <c r="C4102" t="s">
        <v>5214</v>
      </c>
      <c r="D4102" t="s">
        <v>4287</v>
      </c>
      <c r="E4102" t="s">
        <v>5209</v>
      </c>
      <c r="F4102" t="str">
        <f>VLOOKUP($A4102,'Transit IDs'!$A$1:$AK$828,14,FALSE)</f>
        <v>MD</v>
      </c>
      <c r="H4102" s="13"/>
      <c r="I4102" s="13"/>
      <c r="J4102" s="13"/>
    </row>
    <row r="4103" spans="1:10" x14ac:dyDescent="0.25">
      <c r="A4103" s="11" t="s">
        <v>1559</v>
      </c>
      <c r="B4103" t="s">
        <v>1560</v>
      </c>
      <c r="C4103" t="s">
        <v>5214</v>
      </c>
      <c r="D4103" t="s">
        <v>4287</v>
      </c>
      <c r="E4103" t="s">
        <v>5210</v>
      </c>
      <c r="F4103" t="str">
        <f>VLOOKUP($A4103,'Transit IDs'!$A$1:$AK$828,14,FALSE)</f>
        <v>MD</v>
      </c>
      <c r="H4103" s="13"/>
      <c r="I4103" s="13"/>
      <c r="J4103" s="13"/>
    </row>
    <row r="4104" spans="1:10" x14ac:dyDescent="0.25">
      <c r="A4104" s="11" t="s">
        <v>1559</v>
      </c>
      <c r="B4104" t="s">
        <v>1560</v>
      </c>
      <c r="C4104" t="s">
        <v>5214</v>
      </c>
      <c r="D4104" t="s">
        <v>4287</v>
      </c>
      <c r="E4104" t="s">
        <v>5211</v>
      </c>
      <c r="F4104" t="str">
        <f>VLOOKUP($A4104,'Transit IDs'!$A$1:$AK$828,14,FALSE)</f>
        <v>MD</v>
      </c>
      <c r="H4104" s="13"/>
      <c r="I4104" s="13"/>
      <c r="J4104" s="13"/>
    </row>
    <row r="4105" spans="1:10" x14ac:dyDescent="0.25">
      <c r="A4105" s="11" t="s">
        <v>1559</v>
      </c>
      <c r="B4105" t="s">
        <v>1560</v>
      </c>
      <c r="C4105" t="s">
        <v>5214</v>
      </c>
      <c r="D4105" t="s">
        <v>4287</v>
      </c>
      <c r="E4105" t="s">
        <v>5212</v>
      </c>
      <c r="F4105" t="str">
        <f>VLOOKUP($A4105,'Transit IDs'!$A$1:$AK$828,14,FALSE)</f>
        <v>MD</v>
      </c>
      <c r="H4105" s="13"/>
      <c r="I4105" s="13">
        <v>15395</v>
      </c>
      <c r="J4105" s="13"/>
    </row>
    <row r="4106" spans="1:10" x14ac:dyDescent="0.25">
      <c r="A4106" s="11" t="s">
        <v>1565</v>
      </c>
      <c r="B4106" t="s">
        <v>1566</v>
      </c>
      <c r="C4106" t="s">
        <v>5204</v>
      </c>
      <c r="D4106" t="s">
        <v>4287</v>
      </c>
      <c r="E4106" t="s">
        <v>5205</v>
      </c>
      <c r="F4106" t="str">
        <f>VLOOKUP($A4106,'Transit IDs'!$A$1:$AK$828,14,FALSE)</f>
        <v>PA</v>
      </c>
      <c r="H4106" s="13"/>
      <c r="I4106" s="13"/>
      <c r="J4106" s="13"/>
    </row>
    <row r="4107" spans="1:10" x14ac:dyDescent="0.25">
      <c r="A4107" s="11" t="s">
        <v>1565</v>
      </c>
      <c r="B4107" t="s">
        <v>1566</v>
      </c>
      <c r="C4107" t="s">
        <v>5204</v>
      </c>
      <c r="D4107" t="s">
        <v>4287</v>
      </c>
      <c r="E4107" t="s">
        <v>5206</v>
      </c>
      <c r="F4107" t="str">
        <f>VLOOKUP($A4107,'Transit IDs'!$A$1:$AK$828,14,FALSE)</f>
        <v>PA</v>
      </c>
      <c r="H4107" s="13"/>
      <c r="I4107" s="13"/>
      <c r="J4107" s="13"/>
    </row>
    <row r="4108" spans="1:10" x14ac:dyDescent="0.25">
      <c r="A4108" s="11" t="s">
        <v>1565</v>
      </c>
      <c r="B4108" t="s">
        <v>1566</v>
      </c>
      <c r="C4108" t="s">
        <v>5204</v>
      </c>
      <c r="D4108" t="s">
        <v>4287</v>
      </c>
      <c r="E4108" t="s">
        <v>5207</v>
      </c>
      <c r="F4108" t="str">
        <f>VLOOKUP($A4108,'Transit IDs'!$A$1:$AK$828,14,FALSE)</f>
        <v>PA</v>
      </c>
      <c r="H4108" s="13"/>
      <c r="I4108" s="13"/>
      <c r="J4108" s="13"/>
    </row>
    <row r="4109" spans="1:10" x14ac:dyDescent="0.25">
      <c r="A4109" s="11" t="s">
        <v>1565</v>
      </c>
      <c r="B4109" t="s">
        <v>1566</v>
      </c>
      <c r="C4109" t="s">
        <v>5204</v>
      </c>
      <c r="D4109" t="s">
        <v>4287</v>
      </c>
      <c r="E4109" t="s">
        <v>5208</v>
      </c>
      <c r="F4109" t="str">
        <f>VLOOKUP($A4109,'Transit IDs'!$A$1:$AK$828,14,FALSE)</f>
        <v>PA</v>
      </c>
      <c r="H4109" s="13"/>
      <c r="I4109" s="13"/>
      <c r="J4109" s="13"/>
    </row>
    <row r="4110" spans="1:10" x14ac:dyDescent="0.25">
      <c r="A4110" s="11" t="s">
        <v>1565</v>
      </c>
      <c r="B4110" t="s">
        <v>1566</v>
      </c>
      <c r="C4110" t="s">
        <v>5204</v>
      </c>
      <c r="D4110" t="s">
        <v>4287</v>
      </c>
      <c r="E4110" t="s">
        <v>5209</v>
      </c>
      <c r="F4110" t="str">
        <f>VLOOKUP($A4110,'Transit IDs'!$A$1:$AK$828,14,FALSE)</f>
        <v>PA</v>
      </c>
      <c r="H4110" s="13"/>
      <c r="I4110" s="13"/>
      <c r="J4110" s="13"/>
    </row>
    <row r="4111" spans="1:10" x14ac:dyDescent="0.25">
      <c r="A4111" s="11" t="s">
        <v>1565</v>
      </c>
      <c r="B4111" t="s">
        <v>1566</v>
      </c>
      <c r="C4111" t="s">
        <v>5204</v>
      </c>
      <c r="D4111" t="s">
        <v>4287</v>
      </c>
      <c r="E4111" t="s">
        <v>5210</v>
      </c>
      <c r="F4111" t="str">
        <f>VLOOKUP($A4111,'Transit IDs'!$A$1:$AK$828,14,FALSE)</f>
        <v>PA</v>
      </c>
      <c r="H4111" s="13"/>
      <c r="I4111" s="13"/>
      <c r="J4111" s="13"/>
    </row>
    <row r="4112" spans="1:10" x14ac:dyDescent="0.25">
      <c r="A4112" s="11" t="s">
        <v>1565</v>
      </c>
      <c r="B4112" t="s">
        <v>1566</v>
      </c>
      <c r="C4112" t="s">
        <v>5204</v>
      </c>
      <c r="D4112" t="s">
        <v>4287</v>
      </c>
      <c r="E4112" t="s">
        <v>5211</v>
      </c>
      <c r="F4112" t="str">
        <f>VLOOKUP($A4112,'Transit IDs'!$A$1:$AK$828,14,FALSE)</f>
        <v>PA</v>
      </c>
      <c r="H4112" s="13"/>
      <c r="I4112" s="13"/>
      <c r="J4112" s="13"/>
    </row>
    <row r="4113" spans="1:10" x14ac:dyDescent="0.25">
      <c r="A4113" s="11" t="s">
        <v>1565</v>
      </c>
      <c r="B4113" t="s">
        <v>1566</v>
      </c>
      <c r="C4113" t="s">
        <v>5204</v>
      </c>
      <c r="D4113" t="s">
        <v>4287</v>
      </c>
      <c r="E4113" t="s">
        <v>5212</v>
      </c>
      <c r="F4113" t="str">
        <f>VLOOKUP($A4113,'Transit IDs'!$A$1:$AK$828,14,FALSE)</f>
        <v>PA</v>
      </c>
      <c r="H4113" s="13"/>
      <c r="I4113" s="13">
        <v>11283</v>
      </c>
      <c r="J4113" s="13"/>
    </row>
    <row r="4114" spans="1:10" x14ac:dyDescent="0.25">
      <c r="A4114" s="11" t="s">
        <v>1565</v>
      </c>
      <c r="B4114" t="s">
        <v>1566</v>
      </c>
      <c r="C4114" t="s">
        <v>5214</v>
      </c>
      <c r="D4114" t="s">
        <v>4287</v>
      </c>
      <c r="E4114" t="s">
        <v>5205</v>
      </c>
      <c r="F4114" t="str">
        <f>VLOOKUP($A4114,'Transit IDs'!$A$1:$AK$828,14,FALSE)</f>
        <v>PA</v>
      </c>
      <c r="H4114" s="13"/>
      <c r="I4114" s="13"/>
      <c r="J4114" s="13"/>
    </row>
    <row r="4115" spans="1:10" x14ac:dyDescent="0.25">
      <c r="A4115" s="11" t="s">
        <v>1565</v>
      </c>
      <c r="B4115" t="s">
        <v>1566</v>
      </c>
      <c r="C4115" t="s">
        <v>5214</v>
      </c>
      <c r="D4115" t="s">
        <v>4287</v>
      </c>
      <c r="E4115" t="s">
        <v>5206</v>
      </c>
      <c r="F4115" t="str">
        <f>VLOOKUP($A4115,'Transit IDs'!$A$1:$AK$828,14,FALSE)</f>
        <v>PA</v>
      </c>
      <c r="H4115" s="13"/>
      <c r="I4115" s="13"/>
      <c r="J4115" s="13"/>
    </row>
    <row r="4116" spans="1:10" x14ac:dyDescent="0.25">
      <c r="A4116" s="11" t="s">
        <v>1565</v>
      </c>
      <c r="B4116" t="s">
        <v>1566</v>
      </c>
      <c r="C4116" t="s">
        <v>5214</v>
      </c>
      <c r="D4116" t="s">
        <v>4287</v>
      </c>
      <c r="E4116" t="s">
        <v>5207</v>
      </c>
      <c r="F4116" t="str">
        <f>VLOOKUP($A4116,'Transit IDs'!$A$1:$AK$828,14,FALSE)</f>
        <v>PA</v>
      </c>
      <c r="H4116" s="13"/>
      <c r="I4116" s="13"/>
      <c r="J4116" s="13"/>
    </row>
    <row r="4117" spans="1:10" x14ac:dyDescent="0.25">
      <c r="A4117" s="11" t="s">
        <v>1565</v>
      </c>
      <c r="B4117" t="s">
        <v>1566</v>
      </c>
      <c r="C4117" t="s">
        <v>5214</v>
      </c>
      <c r="D4117" t="s">
        <v>4287</v>
      </c>
      <c r="E4117" t="s">
        <v>5208</v>
      </c>
      <c r="F4117" t="str">
        <f>VLOOKUP($A4117,'Transit IDs'!$A$1:$AK$828,14,FALSE)</f>
        <v>PA</v>
      </c>
      <c r="H4117" s="13"/>
      <c r="I4117" s="13"/>
      <c r="J4117" s="13"/>
    </row>
    <row r="4118" spans="1:10" x14ac:dyDescent="0.25">
      <c r="A4118" s="11" t="s">
        <v>1565</v>
      </c>
      <c r="B4118" t="s">
        <v>1566</v>
      </c>
      <c r="C4118" t="s">
        <v>5214</v>
      </c>
      <c r="D4118" t="s">
        <v>4287</v>
      </c>
      <c r="E4118" t="s">
        <v>5209</v>
      </c>
      <c r="F4118" t="str">
        <f>VLOOKUP($A4118,'Transit IDs'!$A$1:$AK$828,14,FALSE)</f>
        <v>PA</v>
      </c>
      <c r="H4118" s="13"/>
      <c r="I4118" s="13"/>
      <c r="J4118" s="13"/>
    </row>
    <row r="4119" spans="1:10" x14ac:dyDescent="0.25">
      <c r="A4119" s="11" t="s">
        <v>1565</v>
      </c>
      <c r="B4119" t="s">
        <v>1566</v>
      </c>
      <c r="C4119" t="s">
        <v>5214</v>
      </c>
      <c r="D4119" t="s">
        <v>4287</v>
      </c>
      <c r="E4119" t="s">
        <v>5210</v>
      </c>
      <c r="F4119" t="str">
        <f>VLOOKUP($A4119,'Transit IDs'!$A$1:$AK$828,14,FALSE)</f>
        <v>PA</v>
      </c>
      <c r="H4119" s="13"/>
      <c r="I4119" s="13"/>
      <c r="J4119" s="13"/>
    </row>
    <row r="4120" spans="1:10" x14ac:dyDescent="0.25">
      <c r="A4120" s="11" t="s">
        <v>1565</v>
      </c>
      <c r="B4120" t="s">
        <v>1566</v>
      </c>
      <c r="C4120" t="s">
        <v>5214</v>
      </c>
      <c r="D4120" t="s">
        <v>4287</v>
      </c>
      <c r="E4120" t="s">
        <v>5211</v>
      </c>
      <c r="F4120" t="str">
        <f>VLOOKUP($A4120,'Transit IDs'!$A$1:$AK$828,14,FALSE)</f>
        <v>PA</v>
      </c>
      <c r="H4120" s="13"/>
      <c r="I4120" s="13"/>
      <c r="J4120" s="13"/>
    </row>
    <row r="4121" spans="1:10" x14ac:dyDescent="0.25">
      <c r="A4121" s="11" t="s">
        <v>1565</v>
      </c>
      <c r="B4121" t="s">
        <v>1566</v>
      </c>
      <c r="C4121" t="s">
        <v>5214</v>
      </c>
      <c r="D4121" t="s">
        <v>4287</v>
      </c>
      <c r="E4121" t="s">
        <v>5212</v>
      </c>
      <c r="F4121" t="str">
        <f>VLOOKUP($A4121,'Transit IDs'!$A$1:$AK$828,14,FALSE)</f>
        <v>PA</v>
      </c>
      <c r="H4121" s="13"/>
      <c r="I4121" s="13">
        <v>212930</v>
      </c>
      <c r="J4121" s="13"/>
    </row>
    <row r="4122" spans="1:10" x14ac:dyDescent="0.25">
      <c r="A4122" s="11" t="s">
        <v>1572</v>
      </c>
      <c r="B4122" t="s">
        <v>1573</v>
      </c>
      <c r="C4122" t="s">
        <v>5204</v>
      </c>
      <c r="D4122" t="s">
        <v>5215</v>
      </c>
      <c r="E4122" t="s">
        <v>5205</v>
      </c>
      <c r="F4122" t="str">
        <f>VLOOKUP($A4122,'Transit IDs'!$A$1:$AK$828,14,FALSE)</f>
        <v>VA</v>
      </c>
      <c r="H4122" s="13"/>
      <c r="I4122" s="13"/>
      <c r="J4122" s="13"/>
    </row>
    <row r="4123" spans="1:10" x14ac:dyDescent="0.25">
      <c r="A4123" s="11" t="s">
        <v>1572</v>
      </c>
      <c r="B4123" t="s">
        <v>1573</v>
      </c>
      <c r="C4123" t="s">
        <v>5204</v>
      </c>
      <c r="D4123" t="s">
        <v>5215</v>
      </c>
      <c r="E4123" t="s">
        <v>5206</v>
      </c>
      <c r="F4123" t="str">
        <f>VLOOKUP($A4123,'Transit IDs'!$A$1:$AK$828,14,FALSE)</f>
        <v>VA</v>
      </c>
      <c r="H4123" s="13"/>
      <c r="I4123" s="13"/>
      <c r="J4123" s="13"/>
    </row>
    <row r="4124" spans="1:10" x14ac:dyDescent="0.25">
      <c r="A4124" s="11" t="s">
        <v>1572</v>
      </c>
      <c r="B4124" t="s">
        <v>1573</v>
      </c>
      <c r="C4124" t="s">
        <v>5204</v>
      </c>
      <c r="D4124" t="s">
        <v>5215</v>
      </c>
      <c r="E4124" t="s">
        <v>5207</v>
      </c>
      <c r="F4124" t="str">
        <f>VLOOKUP($A4124,'Transit IDs'!$A$1:$AK$828,14,FALSE)</f>
        <v>VA</v>
      </c>
      <c r="H4124" s="13"/>
      <c r="I4124" s="13"/>
      <c r="J4124" s="13"/>
    </row>
    <row r="4125" spans="1:10" x14ac:dyDescent="0.25">
      <c r="A4125" s="11" t="s">
        <v>1572</v>
      </c>
      <c r="B4125" t="s">
        <v>1573</v>
      </c>
      <c r="C4125" t="s">
        <v>5204</v>
      </c>
      <c r="D4125" t="s">
        <v>5215</v>
      </c>
      <c r="E4125" t="s">
        <v>5208</v>
      </c>
      <c r="F4125" t="str">
        <f>VLOOKUP($A4125,'Transit IDs'!$A$1:$AK$828,14,FALSE)</f>
        <v>VA</v>
      </c>
      <c r="H4125" s="13"/>
      <c r="I4125" s="13"/>
      <c r="J4125" s="13"/>
    </row>
    <row r="4126" spans="1:10" x14ac:dyDescent="0.25">
      <c r="A4126" s="11" t="s">
        <v>1572</v>
      </c>
      <c r="B4126" t="s">
        <v>1573</v>
      </c>
      <c r="C4126" t="s">
        <v>5204</v>
      </c>
      <c r="D4126" t="s">
        <v>5215</v>
      </c>
      <c r="E4126" t="s">
        <v>5209</v>
      </c>
      <c r="F4126" t="str">
        <f>VLOOKUP($A4126,'Transit IDs'!$A$1:$AK$828,14,FALSE)</f>
        <v>VA</v>
      </c>
      <c r="H4126" s="13"/>
      <c r="I4126" s="13">
        <v>92</v>
      </c>
      <c r="J4126" s="13">
        <v>340</v>
      </c>
    </row>
    <row r="4127" spans="1:10" x14ac:dyDescent="0.25">
      <c r="A4127" s="11" t="s">
        <v>1572</v>
      </c>
      <c r="B4127" t="s">
        <v>1573</v>
      </c>
      <c r="C4127" t="s">
        <v>5204</v>
      </c>
      <c r="D4127" t="s">
        <v>5215</v>
      </c>
      <c r="E4127" t="s">
        <v>5210</v>
      </c>
      <c r="F4127" t="str">
        <f>VLOOKUP($A4127,'Transit IDs'!$A$1:$AK$828,14,FALSE)</f>
        <v>VA</v>
      </c>
      <c r="H4127" s="13"/>
      <c r="I4127" s="13">
        <v>27</v>
      </c>
      <c r="J4127" s="13">
        <v>62</v>
      </c>
    </row>
    <row r="4128" spans="1:10" x14ac:dyDescent="0.25">
      <c r="A4128" s="11" t="s">
        <v>1572</v>
      </c>
      <c r="B4128" t="s">
        <v>1573</v>
      </c>
      <c r="C4128" t="s">
        <v>5204</v>
      </c>
      <c r="D4128" t="s">
        <v>5215</v>
      </c>
      <c r="E4128" t="s">
        <v>5211</v>
      </c>
      <c r="F4128" t="str">
        <f>VLOOKUP($A4128,'Transit IDs'!$A$1:$AK$828,14,FALSE)</f>
        <v>VA</v>
      </c>
      <c r="H4128" s="13"/>
      <c r="I4128" s="13">
        <v>2</v>
      </c>
      <c r="J4128" s="13">
        <v>5</v>
      </c>
    </row>
    <row r="4129" spans="1:10" x14ac:dyDescent="0.25">
      <c r="A4129" s="11" t="s">
        <v>1572</v>
      </c>
      <c r="B4129" t="s">
        <v>1573</v>
      </c>
      <c r="C4129" t="s">
        <v>5204</v>
      </c>
      <c r="D4129" t="s">
        <v>5215</v>
      </c>
      <c r="E4129" t="s">
        <v>5212</v>
      </c>
      <c r="F4129" t="str">
        <f>VLOOKUP($A4129,'Transit IDs'!$A$1:$AK$828,14,FALSE)</f>
        <v>VA</v>
      </c>
      <c r="H4129" s="13"/>
      <c r="I4129" s="13">
        <v>24919</v>
      </c>
      <c r="J4129" s="13">
        <v>89183</v>
      </c>
    </row>
    <row r="4130" spans="1:10" x14ac:dyDescent="0.25">
      <c r="A4130" s="11" t="s">
        <v>1572</v>
      </c>
      <c r="B4130" t="s">
        <v>1573</v>
      </c>
      <c r="C4130" t="s">
        <v>5213</v>
      </c>
      <c r="D4130" t="s">
        <v>4287</v>
      </c>
      <c r="E4130" t="s">
        <v>5205</v>
      </c>
      <c r="F4130" t="str">
        <f>VLOOKUP($A4130,'Transit IDs'!$A$1:$AK$828,14,FALSE)</f>
        <v>VA</v>
      </c>
      <c r="H4130" s="13"/>
      <c r="I4130" s="13"/>
      <c r="J4130" s="13"/>
    </row>
    <row r="4131" spans="1:10" x14ac:dyDescent="0.25">
      <c r="A4131" s="11" t="s">
        <v>1572</v>
      </c>
      <c r="B4131" t="s">
        <v>1573</v>
      </c>
      <c r="C4131" t="s">
        <v>5213</v>
      </c>
      <c r="D4131" t="s">
        <v>4287</v>
      </c>
      <c r="E4131" t="s">
        <v>5206</v>
      </c>
      <c r="F4131" t="str">
        <f>VLOOKUP($A4131,'Transit IDs'!$A$1:$AK$828,14,FALSE)</f>
        <v>VA</v>
      </c>
      <c r="H4131" s="13"/>
      <c r="I4131" s="13"/>
      <c r="J4131" s="13"/>
    </row>
    <row r="4132" spans="1:10" x14ac:dyDescent="0.25">
      <c r="A4132" s="11" t="s">
        <v>1572</v>
      </c>
      <c r="B4132" t="s">
        <v>1573</v>
      </c>
      <c r="C4132" t="s">
        <v>5213</v>
      </c>
      <c r="D4132" t="s">
        <v>4287</v>
      </c>
      <c r="E4132" t="s">
        <v>5207</v>
      </c>
      <c r="F4132" t="str">
        <f>VLOOKUP($A4132,'Transit IDs'!$A$1:$AK$828,14,FALSE)</f>
        <v>VA</v>
      </c>
      <c r="H4132" s="13"/>
      <c r="I4132" s="13"/>
      <c r="J4132" s="13"/>
    </row>
    <row r="4133" spans="1:10" x14ac:dyDescent="0.25">
      <c r="A4133" s="11" t="s">
        <v>1572</v>
      </c>
      <c r="B4133" t="s">
        <v>1573</v>
      </c>
      <c r="C4133" t="s">
        <v>5213</v>
      </c>
      <c r="D4133" t="s">
        <v>4287</v>
      </c>
      <c r="E4133" t="s">
        <v>5208</v>
      </c>
      <c r="F4133" t="str">
        <f>VLOOKUP($A4133,'Transit IDs'!$A$1:$AK$828,14,FALSE)</f>
        <v>VA</v>
      </c>
      <c r="H4133" s="13"/>
      <c r="I4133" s="13"/>
      <c r="J4133" s="13"/>
    </row>
    <row r="4134" spans="1:10" x14ac:dyDescent="0.25">
      <c r="A4134" s="11" t="s">
        <v>1572</v>
      </c>
      <c r="B4134" t="s">
        <v>1573</v>
      </c>
      <c r="C4134" t="s">
        <v>5213</v>
      </c>
      <c r="D4134" t="s">
        <v>4287</v>
      </c>
      <c r="E4134" t="s">
        <v>5209</v>
      </c>
      <c r="F4134" t="str">
        <f>VLOOKUP($A4134,'Transit IDs'!$A$1:$AK$828,14,FALSE)</f>
        <v>VA</v>
      </c>
      <c r="H4134" s="13"/>
      <c r="I4134" s="13"/>
      <c r="J4134" s="13"/>
    </row>
    <row r="4135" spans="1:10" x14ac:dyDescent="0.25">
      <c r="A4135" s="11" t="s">
        <v>1572</v>
      </c>
      <c r="B4135" t="s">
        <v>1573</v>
      </c>
      <c r="C4135" t="s">
        <v>5213</v>
      </c>
      <c r="D4135" t="s">
        <v>4287</v>
      </c>
      <c r="E4135" t="s">
        <v>5210</v>
      </c>
      <c r="F4135" t="str">
        <f>VLOOKUP($A4135,'Transit IDs'!$A$1:$AK$828,14,FALSE)</f>
        <v>VA</v>
      </c>
      <c r="H4135" s="13"/>
      <c r="I4135" s="13"/>
      <c r="J4135" s="13"/>
    </row>
    <row r="4136" spans="1:10" x14ac:dyDescent="0.25">
      <c r="A4136" s="11" t="s">
        <v>1572</v>
      </c>
      <c r="B4136" t="s">
        <v>1573</v>
      </c>
      <c r="C4136" t="s">
        <v>5213</v>
      </c>
      <c r="D4136" t="s">
        <v>4287</v>
      </c>
      <c r="E4136" t="s">
        <v>5211</v>
      </c>
      <c r="F4136" t="str">
        <f>VLOOKUP($A4136,'Transit IDs'!$A$1:$AK$828,14,FALSE)</f>
        <v>VA</v>
      </c>
      <c r="H4136" s="13"/>
      <c r="I4136" s="13"/>
      <c r="J4136" s="13"/>
    </row>
    <row r="4137" spans="1:10" x14ac:dyDescent="0.25">
      <c r="A4137" s="11" t="s">
        <v>1572</v>
      </c>
      <c r="B4137" t="s">
        <v>1573</v>
      </c>
      <c r="C4137" t="s">
        <v>5213</v>
      </c>
      <c r="D4137" t="s">
        <v>4287</v>
      </c>
      <c r="E4137" t="s">
        <v>5212</v>
      </c>
      <c r="F4137" t="str">
        <f>VLOOKUP($A4137,'Transit IDs'!$A$1:$AK$828,14,FALSE)</f>
        <v>VA</v>
      </c>
      <c r="H4137" s="13"/>
      <c r="I4137" s="13">
        <v>1061</v>
      </c>
      <c r="J4137" s="13">
        <v>3216</v>
      </c>
    </row>
    <row r="4138" spans="1:10" x14ac:dyDescent="0.25">
      <c r="A4138" s="11" t="s">
        <v>1572</v>
      </c>
      <c r="B4138" t="s">
        <v>1573</v>
      </c>
      <c r="C4138" t="s">
        <v>5214</v>
      </c>
      <c r="D4138" t="s">
        <v>5215</v>
      </c>
      <c r="E4138" t="s">
        <v>5205</v>
      </c>
      <c r="F4138" t="str">
        <f>VLOOKUP($A4138,'Transit IDs'!$A$1:$AK$828,14,FALSE)</f>
        <v>VA</v>
      </c>
      <c r="H4138" s="13"/>
      <c r="I4138" s="13"/>
      <c r="J4138" s="13"/>
    </row>
    <row r="4139" spans="1:10" x14ac:dyDescent="0.25">
      <c r="A4139" s="11" t="s">
        <v>1572</v>
      </c>
      <c r="B4139" t="s">
        <v>1573</v>
      </c>
      <c r="C4139" t="s">
        <v>5214</v>
      </c>
      <c r="D4139" t="s">
        <v>5215</v>
      </c>
      <c r="E4139" t="s">
        <v>5206</v>
      </c>
      <c r="F4139" t="str">
        <f>VLOOKUP($A4139,'Transit IDs'!$A$1:$AK$828,14,FALSE)</f>
        <v>VA</v>
      </c>
      <c r="H4139" s="13"/>
      <c r="I4139" s="13"/>
      <c r="J4139" s="13"/>
    </row>
    <row r="4140" spans="1:10" x14ac:dyDescent="0.25">
      <c r="A4140" s="11" t="s">
        <v>1572</v>
      </c>
      <c r="B4140" t="s">
        <v>1573</v>
      </c>
      <c r="C4140" t="s">
        <v>5214</v>
      </c>
      <c r="D4140" t="s">
        <v>5215</v>
      </c>
      <c r="E4140" t="s">
        <v>5207</v>
      </c>
      <c r="F4140" t="str">
        <f>VLOOKUP($A4140,'Transit IDs'!$A$1:$AK$828,14,FALSE)</f>
        <v>VA</v>
      </c>
      <c r="H4140" s="13"/>
      <c r="I4140" s="13"/>
      <c r="J4140" s="13"/>
    </row>
    <row r="4141" spans="1:10" x14ac:dyDescent="0.25">
      <c r="A4141" s="11" t="s">
        <v>1572</v>
      </c>
      <c r="B4141" t="s">
        <v>1573</v>
      </c>
      <c r="C4141" t="s">
        <v>5214</v>
      </c>
      <c r="D4141" t="s">
        <v>5215</v>
      </c>
      <c r="E4141" t="s">
        <v>5208</v>
      </c>
      <c r="F4141" t="str">
        <f>VLOOKUP($A4141,'Transit IDs'!$A$1:$AK$828,14,FALSE)</f>
        <v>VA</v>
      </c>
      <c r="H4141" s="13"/>
      <c r="I4141" s="13"/>
      <c r="J4141" s="13"/>
    </row>
    <row r="4142" spans="1:10" x14ac:dyDescent="0.25">
      <c r="A4142" s="11" t="s">
        <v>1572</v>
      </c>
      <c r="B4142" t="s">
        <v>1573</v>
      </c>
      <c r="C4142" t="s">
        <v>5214</v>
      </c>
      <c r="D4142" t="s">
        <v>5215</v>
      </c>
      <c r="E4142" t="s">
        <v>5209</v>
      </c>
      <c r="F4142" t="str">
        <f>VLOOKUP($A4142,'Transit IDs'!$A$1:$AK$828,14,FALSE)</f>
        <v>VA</v>
      </c>
      <c r="H4142" s="13"/>
      <c r="I4142" s="13">
        <v>8928</v>
      </c>
      <c r="J4142" s="13">
        <v>22411</v>
      </c>
    </row>
    <row r="4143" spans="1:10" x14ac:dyDescent="0.25">
      <c r="A4143" s="11" t="s">
        <v>1572</v>
      </c>
      <c r="B4143" t="s">
        <v>1573</v>
      </c>
      <c r="C4143" t="s">
        <v>5214</v>
      </c>
      <c r="D4143" t="s">
        <v>5215</v>
      </c>
      <c r="E4143" t="s">
        <v>5210</v>
      </c>
      <c r="F4143" t="str">
        <f>VLOOKUP($A4143,'Transit IDs'!$A$1:$AK$828,14,FALSE)</f>
        <v>VA</v>
      </c>
      <c r="H4143" s="13"/>
      <c r="I4143" s="13">
        <v>3511</v>
      </c>
      <c r="J4143" s="13">
        <v>8488</v>
      </c>
    </row>
    <row r="4144" spans="1:10" x14ac:dyDescent="0.25">
      <c r="A4144" s="11" t="s">
        <v>1572</v>
      </c>
      <c r="B4144" t="s">
        <v>1573</v>
      </c>
      <c r="C4144" t="s">
        <v>5214</v>
      </c>
      <c r="D4144" t="s">
        <v>5215</v>
      </c>
      <c r="E4144" t="s">
        <v>5211</v>
      </c>
      <c r="F4144" t="str">
        <f>VLOOKUP($A4144,'Transit IDs'!$A$1:$AK$828,14,FALSE)</f>
        <v>VA</v>
      </c>
      <c r="H4144" s="13"/>
      <c r="I4144" s="13">
        <v>653</v>
      </c>
      <c r="J4144" s="13">
        <v>3290</v>
      </c>
    </row>
    <row r="4145" spans="1:10" x14ac:dyDescent="0.25">
      <c r="A4145" s="11" t="s">
        <v>1572</v>
      </c>
      <c r="B4145" t="s">
        <v>1573</v>
      </c>
      <c r="C4145" t="s">
        <v>5214</v>
      </c>
      <c r="D4145" t="s">
        <v>5215</v>
      </c>
      <c r="E4145" t="s">
        <v>5212</v>
      </c>
      <c r="F4145" t="str">
        <f>VLOOKUP($A4145,'Transit IDs'!$A$1:$AK$828,14,FALSE)</f>
        <v>VA</v>
      </c>
      <c r="H4145" s="13"/>
      <c r="I4145" s="13">
        <v>2509848</v>
      </c>
      <c r="J4145" s="13">
        <v>6274620</v>
      </c>
    </row>
    <row r="4146" spans="1:10" x14ac:dyDescent="0.25">
      <c r="A4146" s="11" t="s">
        <v>1579</v>
      </c>
      <c r="B4146" t="s">
        <v>1580</v>
      </c>
      <c r="C4146" t="s">
        <v>5222</v>
      </c>
      <c r="D4146" t="s">
        <v>5215</v>
      </c>
      <c r="E4146" t="s">
        <v>5205</v>
      </c>
      <c r="F4146" t="str">
        <f>VLOOKUP($A4146,'Transit IDs'!$A$1:$AK$828,14,FALSE)</f>
        <v>PA</v>
      </c>
      <c r="H4146" s="13"/>
      <c r="I4146" s="13"/>
      <c r="J4146" s="13"/>
    </row>
    <row r="4147" spans="1:10" x14ac:dyDescent="0.25">
      <c r="A4147" s="11" t="s">
        <v>1579</v>
      </c>
      <c r="B4147" t="s">
        <v>1580</v>
      </c>
      <c r="C4147" t="s">
        <v>5222</v>
      </c>
      <c r="D4147" t="s">
        <v>5215</v>
      </c>
      <c r="E4147" t="s">
        <v>5206</v>
      </c>
      <c r="F4147" t="str">
        <f>VLOOKUP($A4147,'Transit IDs'!$A$1:$AK$828,14,FALSE)</f>
        <v>PA</v>
      </c>
      <c r="H4147" s="13"/>
      <c r="I4147" s="13"/>
      <c r="J4147" s="13"/>
    </row>
    <row r="4148" spans="1:10" x14ac:dyDescent="0.25">
      <c r="A4148" s="11" t="s">
        <v>1579</v>
      </c>
      <c r="B4148" t="s">
        <v>1580</v>
      </c>
      <c r="C4148" t="s">
        <v>5222</v>
      </c>
      <c r="D4148" t="s">
        <v>5215</v>
      </c>
      <c r="E4148" t="s">
        <v>5207</v>
      </c>
      <c r="F4148" t="str">
        <f>VLOOKUP($A4148,'Transit IDs'!$A$1:$AK$828,14,FALSE)</f>
        <v>PA</v>
      </c>
      <c r="H4148" s="13"/>
      <c r="I4148" s="13"/>
      <c r="J4148" s="13"/>
    </row>
    <row r="4149" spans="1:10" x14ac:dyDescent="0.25">
      <c r="A4149" s="11" t="s">
        <v>1579</v>
      </c>
      <c r="B4149" t="s">
        <v>1580</v>
      </c>
      <c r="C4149" t="s">
        <v>5222</v>
      </c>
      <c r="D4149" t="s">
        <v>5215</v>
      </c>
      <c r="E4149" t="s">
        <v>5208</v>
      </c>
      <c r="F4149" t="str">
        <f>VLOOKUP($A4149,'Transit IDs'!$A$1:$AK$828,14,FALSE)</f>
        <v>PA</v>
      </c>
      <c r="H4149" s="13"/>
      <c r="I4149" s="13"/>
      <c r="J4149" s="13"/>
    </row>
    <row r="4150" spans="1:10" x14ac:dyDescent="0.25">
      <c r="A4150" s="11" t="s">
        <v>1579</v>
      </c>
      <c r="B4150" t="s">
        <v>1580</v>
      </c>
      <c r="C4150" t="s">
        <v>5222</v>
      </c>
      <c r="D4150" t="s">
        <v>5215</v>
      </c>
      <c r="E4150" t="s">
        <v>5209</v>
      </c>
      <c r="F4150" t="str">
        <f>VLOOKUP($A4150,'Transit IDs'!$A$1:$AK$828,14,FALSE)</f>
        <v>PA</v>
      </c>
      <c r="H4150" s="13"/>
      <c r="I4150" s="13">
        <v>100</v>
      </c>
      <c r="J4150" s="13">
        <v>2807</v>
      </c>
    </row>
    <row r="4151" spans="1:10" x14ac:dyDescent="0.25">
      <c r="A4151" s="11" t="s">
        <v>1579</v>
      </c>
      <c r="B4151" t="s">
        <v>1580</v>
      </c>
      <c r="C4151" t="s">
        <v>5222</v>
      </c>
      <c r="D4151" t="s">
        <v>5215</v>
      </c>
      <c r="E4151" t="s">
        <v>5210</v>
      </c>
      <c r="F4151" t="str">
        <f>VLOOKUP($A4151,'Transit IDs'!$A$1:$AK$828,14,FALSE)</f>
        <v>PA</v>
      </c>
      <c r="H4151" s="13"/>
      <c r="I4151" s="13"/>
      <c r="J4151" s="13"/>
    </row>
    <row r="4152" spans="1:10" x14ac:dyDescent="0.25">
      <c r="A4152" s="11" t="s">
        <v>1579</v>
      </c>
      <c r="B4152" t="s">
        <v>1580</v>
      </c>
      <c r="C4152" t="s">
        <v>5222</v>
      </c>
      <c r="D4152" t="s">
        <v>5215</v>
      </c>
      <c r="E4152" t="s">
        <v>5211</v>
      </c>
      <c r="F4152" t="str">
        <f>VLOOKUP($A4152,'Transit IDs'!$A$1:$AK$828,14,FALSE)</f>
        <v>PA</v>
      </c>
      <c r="H4152" s="13"/>
      <c r="I4152" s="13"/>
      <c r="J4152" s="13"/>
    </row>
    <row r="4153" spans="1:10" x14ac:dyDescent="0.25">
      <c r="A4153" s="11" t="s">
        <v>1579</v>
      </c>
      <c r="B4153" t="s">
        <v>1580</v>
      </c>
      <c r="C4153" t="s">
        <v>5222</v>
      </c>
      <c r="D4153" t="s">
        <v>5215</v>
      </c>
      <c r="E4153" t="s">
        <v>5212</v>
      </c>
      <c r="F4153" t="str">
        <f>VLOOKUP($A4153,'Transit IDs'!$A$1:$AK$828,14,FALSE)</f>
        <v>PA</v>
      </c>
      <c r="H4153" s="13"/>
      <c r="I4153" s="13">
        <v>25294</v>
      </c>
      <c r="J4153" s="13">
        <v>710171</v>
      </c>
    </row>
    <row r="4154" spans="1:10" x14ac:dyDescent="0.25">
      <c r="A4154" s="11" t="s">
        <v>1579</v>
      </c>
      <c r="B4154" t="s">
        <v>1580</v>
      </c>
      <c r="C4154" t="s">
        <v>5204</v>
      </c>
      <c r="D4154" t="s">
        <v>5215</v>
      </c>
      <c r="E4154" t="s">
        <v>5205</v>
      </c>
      <c r="F4154" t="str">
        <f>VLOOKUP($A4154,'Transit IDs'!$A$1:$AK$828,14,FALSE)</f>
        <v>PA</v>
      </c>
      <c r="H4154" s="13"/>
      <c r="I4154" s="13"/>
      <c r="J4154" s="13"/>
    </row>
    <row r="4155" spans="1:10" x14ac:dyDescent="0.25">
      <c r="A4155" s="11" t="s">
        <v>1579</v>
      </c>
      <c r="B4155" t="s">
        <v>1580</v>
      </c>
      <c r="C4155" t="s">
        <v>5204</v>
      </c>
      <c r="D4155" t="s">
        <v>5215</v>
      </c>
      <c r="E4155" t="s">
        <v>5206</v>
      </c>
      <c r="F4155" t="str">
        <f>VLOOKUP($A4155,'Transit IDs'!$A$1:$AK$828,14,FALSE)</f>
        <v>PA</v>
      </c>
      <c r="H4155" s="13"/>
      <c r="I4155" s="13"/>
      <c r="J4155" s="13"/>
    </row>
    <row r="4156" spans="1:10" x14ac:dyDescent="0.25">
      <c r="A4156" s="11" t="s">
        <v>1579</v>
      </c>
      <c r="B4156" t="s">
        <v>1580</v>
      </c>
      <c r="C4156" t="s">
        <v>5204</v>
      </c>
      <c r="D4156" t="s">
        <v>5215</v>
      </c>
      <c r="E4156" t="s">
        <v>5207</v>
      </c>
      <c r="F4156" t="str">
        <f>VLOOKUP($A4156,'Transit IDs'!$A$1:$AK$828,14,FALSE)</f>
        <v>PA</v>
      </c>
      <c r="H4156" s="13"/>
      <c r="I4156" s="13"/>
      <c r="J4156" s="13"/>
    </row>
    <row r="4157" spans="1:10" x14ac:dyDescent="0.25">
      <c r="A4157" s="11" t="s">
        <v>1579</v>
      </c>
      <c r="B4157" t="s">
        <v>1580</v>
      </c>
      <c r="C4157" t="s">
        <v>5204</v>
      </c>
      <c r="D4157" t="s">
        <v>5215</v>
      </c>
      <c r="E4157" t="s">
        <v>5208</v>
      </c>
      <c r="F4157" t="str">
        <f>VLOOKUP($A4157,'Transit IDs'!$A$1:$AK$828,14,FALSE)</f>
        <v>PA</v>
      </c>
      <c r="H4157" s="13"/>
      <c r="I4157" s="13"/>
      <c r="J4157" s="13"/>
    </row>
    <row r="4158" spans="1:10" x14ac:dyDescent="0.25">
      <c r="A4158" s="11" t="s">
        <v>1579</v>
      </c>
      <c r="B4158" t="s">
        <v>1580</v>
      </c>
      <c r="C4158" t="s">
        <v>5204</v>
      </c>
      <c r="D4158" t="s">
        <v>5215</v>
      </c>
      <c r="E4158" t="s">
        <v>5209</v>
      </c>
      <c r="F4158" t="str">
        <f>VLOOKUP($A4158,'Transit IDs'!$A$1:$AK$828,14,FALSE)</f>
        <v>PA</v>
      </c>
      <c r="H4158" s="13"/>
      <c r="I4158" s="13">
        <v>208</v>
      </c>
      <c r="J4158" s="13">
        <v>1386</v>
      </c>
    </row>
    <row r="4159" spans="1:10" x14ac:dyDescent="0.25">
      <c r="A4159" s="11" t="s">
        <v>1579</v>
      </c>
      <c r="B4159" t="s">
        <v>1580</v>
      </c>
      <c r="C4159" t="s">
        <v>5204</v>
      </c>
      <c r="D4159" t="s">
        <v>5215</v>
      </c>
      <c r="E4159" t="s">
        <v>5210</v>
      </c>
      <c r="F4159" t="str">
        <f>VLOOKUP($A4159,'Transit IDs'!$A$1:$AK$828,14,FALSE)</f>
        <v>PA</v>
      </c>
      <c r="H4159" s="13"/>
      <c r="I4159" s="13">
        <v>45</v>
      </c>
      <c r="J4159" s="13">
        <v>169</v>
      </c>
    </row>
    <row r="4160" spans="1:10" x14ac:dyDescent="0.25">
      <c r="A4160" s="11" t="s">
        <v>1579</v>
      </c>
      <c r="B4160" t="s">
        <v>1580</v>
      </c>
      <c r="C4160" t="s">
        <v>5204</v>
      </c>
      <c r="D4160" t="s">
        <v>5215</v>
      </c>
      <c r="E4160" t="s">
        <v>5211</v>
      </c>
      <c r="F4160" t="str">
        <f>VLOOKUP($A4160,'Transit IDs'!$A$1:$AK$828,14,FALSE)</f>
        <v>PA</v>
      </c>
      <c r="H4160" s="13"/>
      <c r="I4160" s="13"/>
      <c r="J4160" s="13"/>
    </row>
    <row r="4161" spans="1:10" x14ac:dyDescent="0.25">
      <c r="A4161" s="11" t="s">
        <v>1579</v>
      </c>
      <c r="B4161" t="s">
        <v>1580</v>
      </c>
      <c r="C4161" t="s">
        <v>5204</v>
      </c>
      <c r="D4161" t="s">
        <v>5215</v>
      </c>
      <c r="E4161" t="s">
        <v>5212</v>
      </c>
      <c r="F4161" t="str">
        <f>VLOOKUP($A4161,'Transit IDs'!$A$1:$AK$828,14,FALSE)</f>
        <v>PA</v>
      </c>
      <c r="H4161" s="13"/>
      <c r="I4161" s="13">
        <v>55559</v>
      </c>
      <c r="J4161" s="13">
        <v>362497</v>
      </c>
    </row>
    <row r="4162" spans="1:10" x14ac:dyDescent="0.25">
      <c r="A4162" s="11" t="s">
        <v>1579</v>
      </c>
      <c r="B4162" t="s">
        <v>1580</v>
      </c>
      <c r="C4162" t="s">
        <v>5214</v>
      </c>
      <c r="D4162" t="s">
        <v>5215</v>
      </c>
      <c r="E4162" t="s">
        <v>5205</v>
      </c>
      <c r="F4162" t="str">
        <f>VLOOKUP($A4162,'Transit IDs'!$A$1:$AK$828,14,FALSE)</f>
        <v>PA</v>
      </c>
      <c r="H4162" s="13"/>
      <c r="I4162" s="13"/>
      <c r="J4162" s="13"/>
    </row>
    <row r="4163" spans="1:10" x14ac:dyDescent="0.25">
      <c r="A4163" s="11" t="s">
        <v>1579</v>
      </c>
      <c r="B4163" t="s">
        <v>1580</v>
      </c>
      <c r="C4163" t="s">
        <v>5214</v>
      </c>
      <c r="D4163" t="s">
        <v>5215</v>
      </c>
      <c r="E4163" t="s">
        <v>5206</v>
      </c>
      <c r="F4163" t="str">
        <f>VLOOKUP($A4163,'Transit IDs'!$A$1:$AK$828,14,FALSE)</f>
        <v>PA</v>
      </c>
      <c r="H4163" s="13"/>
      <c r="I4163" s="13"/>
      <c r="J4163" s="13"/>
    </row>
    <row r="4164" spans="1:10" x14ac:dyDescent="0.25">
      <c r="A4164" s="11" t="s">
        <v>1579</v>
      </c>
      <c r="B4164" t="s">
        <v>1580</v>
      </c>
      <c r="C4164" t="s">
        <v>5214</v>
      </c>
      <c r="D4164" t="s">
        <v>5215</v>
      </c>
      <c r="E4164" t="s">
        <v>5207</v>
      </c>
      <c r="F4164" t="str">
        <f>VLOOKUP($A4164,'Transit IDs'!$A$1:$AK$828,14,FALSE)</f>
        <v>PA</v>
      </c>
      <c r="H4164" s="13"/>
      <c r="I4164" s="13"/>
      <c r="J4164" s="13"/>
    </row>
    <row r="4165" spans="1:10" x14ac:dyDescent="0.25">
      <c r="A4165" s="11" t="s">
        <v>1579</v>
      </c>
      <c r="B4165" t="s">
        <v>1580</v>
      </c>
      <c r="C4165" t="s">
        <v>5214</v>
      </c>
      <c r="D4165" t="s">
        <v>5215</v>
      </c>
      <c r="E4165" t="s">
        <v>5208</v>
      </c>
      <c r="F4165" t="str">
        <f>VLOOKUP($A4165,'Transit IDs'!$A$1:$AK$828,14,FALSE)</f>
        <v>PA</v>
      </c>
      <c r="H4165" s="13"/>
      <c r="I4165" s="13"/>
      <c r="J4165" s="13"/>
    </row>
    <row r="4166" spans="1:10" x14ac:dyDescent="0.25">
      <c r="A4166" s="11" t="s">
        <v>1579</v>
      </c>
      <c r="B4166" t="s">
        <v>1580</v>
      </c>
      <c r="C4166" t="s">
        <v>5214</v>
      </c>
      <c r="D4166" t="s">
        <v>5215</v>
      </c>
      <c r="E4166" t="s">
        <v>5209</v>
      </c>
      <c r="F4166" t="str">
        <f>VLOOKUP($A4166,'Transit IDs'!$A$1:$AK$828,14,FALSE)</f>
        <v>PA</v>
      </c>
      <c r="H4166" s="13"/>
      <c r="I4166" s="13">
        <v>975</v>
      </c>
      <c r="J4166" s="13">
        <v>4934</v>
      </c>
    </row>
    <row r="4167" spans="1:10" x14ac:dyDescent="0.25">
      <c r="A4167" s="11" t="s">
        <v>1579</v>
      </c>
      <c r="B4167" t="s">
        <v>1580</v>
      </c>
      <c r="C4167" t="s">
        <v>5214</v>
      </c>
      <c r="D4167" t="s">
        <v>5215</v>
      </c>
      <c r="E4167" t="s">
        <v>5210</v>
      </c>
      <c r="F4167" t="str">
        <f>VLOOKUP($A4167,'Transit IDs'!$A$1:$AK$828,14,FALSE)</f>
        <v>PA</v>
      </c>
      <c r="H4167" s="13"/>
      <c r="I4167" s="13">
        <v>561</v>
      </c>
      <c r="J4167" s="13">
        <v>3899</v>
      </c>
    </row>
    <row r="4168" spans="1:10" x14ac:dyDescent="0.25">
      <c r="A4168" s="11" t="s">
        <v>1579</v>
      </c>
      <c r="B4168" t="s">
        <v>1580</v>
      </c>
      <c r="C4168" t="s">
        <v>5214</v>
      </c>
      <c r="D4168" t="s">
        <v>5215</v>
      </c>
      <c r="E4168" t="s">
        <v>5211</v>
      </c>
      <c r="F4168" t="str">
        <f>VLOOKUP($A4168,'Transit IDs'!$A$1:$AK$828,14,FALSE)</f>
        <v>PA</v>
      </c>
      <c r="H4168" s="13"/>
      <c r="I4168" s="13"/>
      <c r="J4168" s="13"/>
    </row>
    <row r="4169" spans="1:10" x14ac:dyDescent="0.25">
      <c r="A4169" s="11" t="s">
        <v>1579</v>
      </c>
      <c r="B4169" t="s">
        <v>1580</v>
      </c>
      <c r="C4169" t="s">
        <v>5214</v>
      </c>
      <c r="D4169" t="s">
        <v>5215</v>
      </c>
      <c r="E4169" t="s">
        <v>5212</v>
      </c>
      <c r="F4169" t="str">
        <f>VLOOKUP($A4169,'Transit IDs'!$A$1:$AK$828,14,FALSE)</f>
        <v>PA</v>
      </c>
      <c r="H4169" s="13"/>
      <c r="I4169" s="13">
        <v>277061</v>
      </c>
      <c r="J4169" s="13">
        <v>1459883</v>
      </c>
    </row>
    <row r="4170" spans="1:10" x14ac:dyDescent="0.25">
      <c r="A4170" s="11" t="s">
        <v>1586</v>
      </c>
      <c r="B4170" t="s">
        <v>1587</v>
      </c>
      <c r="C4170" t="s">
        <v>5204</v>
      </c>
      <c r="D4170" t="s">
        <v>5215</v>
      </c>
      <c r="E4170" t="s">
        <v>5205</v>
      </c>
      <c r="F4170" t="str">
        <f>VLOOKUP($A4170,'Transit IDs'!$A$1:$AK$828,14,FALSE)</f>
        <v>MD</v>
      </c>
      <c r="H4170" s="13"/>
      <c r="I4170" s="13"/>
      <c r="J4170" s="13"/>
    </row>
    <row r="4171" spans="1:10" x14ac:dyDescent="0.25">
      <c r="A4171" s="11" t="s">
        <v>1586</v>
      </c>
      <c r="B4171" t="s">
        <v>1587</v>
      </c>
      <c r="C4171" t="s">
        <v>5204</v>
      </c>
      <c r="D4171" t="s">
        <v>5215</v>
      </c>
      <c r="E4171" t="s">
        <v>5206</v>
      </c>
      <c r="F4171" t="str">
        <f>VLOOKUP($A4171,'Transit IDs'!$A$1:$AK$828,14,FALSE)</f>
        <v>MD</v>
      </c>
      <c r="H4171" s="13"/>
      <c r="I4171" s="13"/>
      <c r="J4171" s="13"/>
    </row>
    <row r="4172" spans="1:10" x14ac:dyDescent="0.25">
      <c r="A4172" s="11" t="s">
        <v>1586</v>
      </c>
      <c r="B4172" t="s">
        <v>1587</v>
      </c>
      <c r="C4172" t="s">
        <v>5204</v>
      </c>
      <c r="D4172" t="s">
        <v>5215</v>
      </c>
      <c r="E4172" t="s">
        <v>5207</v>
      </c>
      <c r="F4172" t="str">
        <f>VLOOKUP($A4172,'Transit IDs'!$A$1:$AK$828,14,FALSE)</f>
        <v>MD</v>
      </c>
      <c r="H4172" s="13"/>
      <c r="I4172" s="13"/>
      <c r="J4172" s="13"/>
    </row>
    <row r="4173" spans="1:10" x14ac:dyDescent="0.25">
      <c r="A4173" s="11" t="s">
        <v>1586</v>
      </c>
      <c r="B4173" t="s">
        <v>1587</v>
      </c>
      <c r="C4173" t="s">
        <v>5204</v>
      </c>
      <c r="D4173" t="s">
        <v>5215</v>
      </c>
      <c r="E4173" t="s">
        <v>5208</v>
      </c>
      <c r="F4173" t="str">
        <f>VLOOKUP($A4173,'Transit IDs'!$A$1:$AK$828,14,FALSE)</f>
        <v>MD</v>
      </c>
      <c r="H4173" s="13"/>
      <c r="I4173" s="13"/>
      <c r="J4173" s="13"/>
    </row>
    <row r="4174" spans="1:10" x14ac:dyDescent="0.25">
      <c r="A4174" s="11" t="s">
        <v>1586</v>
      </c>
      <c r="B4174" t="s">
        <v>1587</v>
      </c>
      <c r="C4174" t="s">
        <v>5204</v>
      </c>
      <c r="D4174" t="s">
        <v>5215</v>
      </c>
      <c r="E4174" t="s">
        <v>5209</v>
      </c>
      <c r="F4174" t="str">
        <f>VLOOKUP($A4174,'Transit IDs'!$A$1:$AK$828,14,FALSE)</f>
        <v>MD</v>
      </c>
      <c r="H4174" s="13"/>
      <c r="I4174" s="13">
        <v>376</v>
      </c>
      <c r="J4174" s="13">
        <v>4577</v>
      </c>
    </row>
    <row r="4175" spans="1:10" x14ac:dyDescent="0.25">
      <c r="A4175" s="11" t="s">
        <v>1586</v>
      </c>
      <c r="B4175" t="s">
        <v>1587</v>
      </c>
      <c r="C4175" t="s">
        <v>5204</v>
      </c>
      <c r="D4175" t="s">
        <v>5215</v>
      </c>
      <c r="E4175" t="s">
        <v>5210</v>
      </c>
      <c r="F4175" t="str">
        <f>VLOOKUP($A4175,'Transit IDs'!$A$1:$AK$828,14,FALSE)</f>
        <v>MD</v>
      </c>
      <c r="H4175" s="13"/>
      <c r="I4175" s="13">
        <v>397</v>
      </c>
      <c r="J4175" s="13">
        <v>299</v>
      </c>
    </row>
    <row r="4176" spans="1:10" x14ac:dyDescent="0.25">
      <c r="A4176" s="11" t="s">
        <v>1586</v>
      </c>
      <c r="B4176" t="s">
        <v>1587</v>
      </c>
      <c r="C4176" t="s">
        <v>5204</v>
      </c>
      <c r="D4176" t="s">
        <v>5215</v>
      </c>
      <c r="E4176" t="s">
        <v>5211</v>
      </c>
      <c r="F4176" t="str">
        <f>VLOOKUP($A4176,'Transit IDs'!$A$1:$AK$828,14,FALSE)</f>
        <v>MD</v>
      </c>
      <c r="H4176" s="13"/>
      <c r="I4176" s="13"/>
      <c r="J4176" s="13"/>
    </row>
    <row r="4177" spans="1:10" x14ac:dyDescent="0.25">
      <c r="A4177" s="11" t="s">
        <v>1586</v>
      </c>
      <c r="B4177" t="s">
        <v>1587</v>
      </c>
      <c r="C4177" t="s">
        <v>5204</v>
      </c>
      <c r="D4177" t="s">
        <v>5215</v>
      </c>
      <c r="E4177" t="s">
        <v>5212</v>
      </c>
      <c r="F4177" t="str">
        <f>VLOOKUP($A4177,'Transit IDs'!$A$1:$AK$828,14,FALSE)</f>
        <v>MD</v>
      </c>
      <c r="H4177" s="13"/>
      <c r="I4177" s="13">
        <v>91076</v>
      </c>
      <c r="J4177" s="13">
        <v>1210480</v>
      </c>
    </row>
    <row r="4178" spans="1:10" x14ac:dyDescent="0.25">
      <c r="A4178" s="11" t="s">
        <v>1586</v>
      </c>
      <c r="B4178" t="s">
        <v>1587</v>
      </c>
      <c r="C4178" t="s">
        <v>5213</v>
      </c>
      <c r="D4178" t="s">
        <v>4287</v>
      </c>
      <c r="E4178" t="s">
        <v>5205</v>
      </c>
      <c r="F4178" t="str">
        <f>VLOOKUP($A4178,'Transit IDs'!$A$1:$AK$828,14,FALSE)</f>
        <v>MD</v>
      </c>
      <c r="H4178" s="13"/>
      <c r="I4178" s="13"/>
      <c r="J4178" s="13"/>
    </row>
    <row r="4179" spans="1:10" x14ac:dyDescent="0.25">
      <c r="A4179" s="11" t="s">
        <v>1586</v>
      </c>
      <c r="B4179" t="s">
        <v>1587</v>
      </c>
      <c r="C4179" t="s">
        <v>5213</v>
      </c>
      <c r="D4179" t="s">
        <v>4287</v>
      </c>
      <c r="E4179" t="s">
        <v>5206</v>
      </c>
      <c r="F4179" t="str">
        <f>VLOOKUP($A4179,'Transit IDs'!$A$1:$AK$828,14,FALSE)</f>
        <v>MD</v>
      </c>
      <c r="H4179" s="13"/>
      <c r="I4179" s="13"/>
      <c r="J4179" s="13"/>
    </row>
    <row r="4180" spans="1:10" x14ac:dyDescent="0.25">
      <c r="A4180" s="11" t="s">
        <v>1586</v>
      </c>
      <c r="B4180" t="s">
        <v>1587</v>
      </c>
      <c r="C4180" t="s">
        <v>5213</v>
      </c>
      <c r="D4180" t="s">
        <v>4287</v>
      </c>
      <c r="E4180" t="s">
        <v>5207</v>
      </c>
      <c r="F4180" t="str">
        <f>VLOOKUP($A4180,'Transit IDs'!$A$1:$AK$828,14,FALSE)</f>
        <v>MD</v>
      </c>
      <c r="H4180" s="13"/>
      <c r="I4180" s="13"/>
      <c r="J4180" s="13"/>
    </row>
    <row r="4181" spans="1:10" x14ac:dyDescent="0.25">
      <c r="A4181" s="11" t="s">
        <v>1586</v>
      </c>
      <c r="B4181" t="s">
        <v>1587</v>
      </c>
      <c r="C4181" t="s">
        <v>5213</v>
      </c>
      <c r="D4181" t="s">
        <v>4287</v>
      </c>
      <c r="E4181" t="s">
        <v>5208</v>
      </c>
      <c r="F4181" t="str">
        <f>VLOOKUP($A4181,'Transit IDs'!$A$1:$AK$828,14,FALSE)</f>
        <v>MD</v>
      </c>
      <c r="H4181" s="13"/>
      <c r="I4181" s="13"/>
      <c r="J4181" s="13"/>
    </row>
    <row r="4182" spans="1:10" x14ac:dyDescent="0.25">
      <c r="A4182" s="11" t="s">
        <v>1586</v>
      </c>
      <c r="B4182" t="s">
        <v>1587</v>
      </c>
      <c r="C4182" t="s">
        <v>5213</v>
      </c>
      <c r="D4182" t="s">
        <v>4287</v>
      </c>
      <c r="E4182" t="s">
        <v>5209</v>
      </c>
      <c r="F4182" t="str">
        <f>VLOOKUP($A4182,'Transit IDs'!$A$1:$AK$828,14,FALSE)</f>
        <v>MD</v>
      </c>
      <c r="H4182" s="13"/>
      <c r="I4182" s="13"/>
      <c r="J4182" s="13"/>
    </row>
    <row r="4183" spans="1:10" x14ac:dyDescent="0.25">
      <c r="A4183" s="11" t="s">
        <v>1586</v>
      </c>
      <c r="B4183" t="s">
        <v>1587</v>
      </c>
      <c r="C4183" t="s">
        <v>5213</v>
      </c>
      <c r="D4183" t="s">
        <v>4287</v>
      </c>
      <c r="E4183" t="s">
        <v>5210</v>
      </c>
      <c r="F4183" t="str">
        <f>VLOOKUP($A4183,'Transit IDs'!$A$1:$AK$828,14,FALSE)</f>
        <v>MD</v>
      </c>
      <c r="H4183" s="13"/>
      <c r="I4183" s="13"/>
      <c r="J4183" s="13"/>
    </row>
    <row r="4184" spans="1:10" x14ac:dyDescent="0.25">
      <c r="A4184" s="11" t="s">
        <v>1586</v>
      </c>
      <c r="B4184" t="s">
        <v>1587</v>
      </c>
      <c r="C4184" t="s">
        <v>5213</v>
      </c>
      <c r="D4184" t="s">
        <v>4287</v>
      </c>
      <c r="E4184" t="s">
        <v>5211</v>
      </c>
      <c r="F4184" t="str">
        <f>VLOOKUP($A4184,'Transit IDs'!$A$1:$AK$828,14,FALSE)</f>
        <v>MD</v>
      </c>
      <c r="H4184" s="13"/>
      <c r="I4184" s="13"/>
      <c r="J4184" s="13"/>
    </row>
    <row r="4185" spans="1:10" x14ac:dyDescent="0.25">
      <c r="A4185" s="11" t="s">
        <v>1586</v>
      </c>
      <c r="B4185" t="s">
        <v>1587</v>
      </c>
      <c r="C4185" t="s">
        <v>5213</v>
      </c>
      <c r="D4185" t="s">
        <v>4287</v>
      </c>
      <c r="E4185" t="s">
        <v>5212</v>
      </c>
      <c r="F4185" t="str">
        <f>VLOOKUP($A4185,'Transit IDs'!$A$1:$AK$828,14,FALSE)</f>
        <v>MD</v>
      </c>
      <c r="H4185" s="13"/>
      <c r="I4185" s="13">
        <v>3705</v>
      </c>
      <c r="J4185" s="13">
        <v>395255</v>
      </c>
    </row>
    <row r="4186" spans="1:10" x14ac:dyDescent="0.25">
      <c r="A4186" s="11" t="s">
        <v>1586</v>
      </c>
      <c r="B4186" t="s">
        <v>1587</v>
      </c>
      <c r="C4186" t="s">
        <v>5214</v>
      </c>
      <c r="D4186" t="s">
        <v>5215</v>
      </c>
      <c r="E4186" t="s">
        <v>5205</v>
      </c>
      <c r="F4186" t="str">
        <f>VLOOKUP($A4186,'Transit IDs'!$A$1:$AK$828,14,FALSE)</f>
        <v>MD</v>
      </c>
      <c r="H4186" s="13"/>
      <c r="I4186" s="13"/>
      <c r="J4186" s="13"/>
    </row>
    <row r="4187" spans="1:10" x14ac:dyDescent="0.25">
      <c r="A4187" s="11" t="s">
        <v>1586</v>
      </c>
      <c r="B4187" t="s">
        <v>1587</v>
      </c>
      <c r="C4187" t="s">
        <v>5214</v>
      </c>
      <c r="D4187" t="s">
        <v>5215</v>
      </c>
      <c r="E4187" t="s">
        <v>5206</v>
      </c>
      <c r="F4187" t="str">
        <f>VLOOKUP($A4187,'Transit IDs'!$A$1:$AK$828,14,FALSE)</f>
        <v>MD</v>
      </c>
      <c r="H4187" s="13"/>
      <c r="I4187" s="13"/>
      <c r="J4187" s="13"/>
    </row>
    <row r="4188" spans="1:10" x14ac:dyDescent="0.25">
      <c r="A4188" s="11" t="s">
        <v>1586</v>
      </c>
      <c r="B4188" t="s">
        <v>1587</v>
      </c>
      <c r="C4188" t="s">
        <v>5214</v>
      </c>
      <c r="D4188" t="s">
        <v>5215</v>
      </c>
      <c r="E4188" t="s">
        <v>5207</v>
      </c>
      <c r="F4188" t="str">
        <f>VLOOKUP($A4188,'Transit IDs'!$A$1:$AK$828,14,FALSE)</f>
        <v>MD</v>
      </c>
      <c r="H4188" s="13"/>
      <c r="I4188" s="13"/>
      <c r="J4188" s="13"/>
    </row>
    <row r="4189" spans="1:10" x14ac:dyDescent="0.25">
      <c r="A4189" s="11" t="s">
        <v>1586</v>
      </c>
      <c r="B4189" t="s">
        <v>1587</v>
      </c>
      <c r="C4189" t="s">
        <v>5214</v>
      </c>
      <c r="D4189" t="s">
        <v>5215</v>
      </c>
      <c r="E4189" t="s">
        <v>5208</v>
      </c>
      <c r="F4189" t="str">
        <f>VLOOKUP($A4189,'Transit IDs'!$A$1:$AK$828,14,FALSE)</f>
        <v>MD</v>
      </c>
      <c r="H4189" s="13"/>
      <c r="I4189" s="13"/>
      <c r="J4189" s="13"/>
    </row>
    <row r="4190" spans="1:10" x14ac:dyDescent="0.25">
      <c r="A4190" s="11" t="s">
        <v>1586</v>
      </c>
      <c r="B4190" t="s">
        <v>1587</v>
      </c>
      <c r="C4190" t="s">
        <v>5214</v>
      </c>
      <c r="D4190" t="s">
        <v>5215</v>
      </c>
      <c r="E4190" t="s">
        <v>5209</v>
      </c>
      <c r="F4190" t="str">
        <f>VLOOKUP($A4190,'Transit IDs'!$A$1:$AK$828,14,FALSE)</f>
        <v>MD</v>
      </c>
      <c r="H4190" s="13"/>
      <c r="I4190" s="13">
        <v>506</v>
      </c>
      <c r="J4190" s="13">
        <v>25900</v>
      </c>
    </row>
    <row r="4191" spans="1:10" x14ac:dyDescent="0.25">
      <c r="A4191" s="11" t="s">
        <v>1586</v>
      </c>
      <c r="B4191" t="s">
        <v>1587</v>
      </c>
      <c r="C4191" t="s">
        <v>5214</v>
      </c>
      <c r="D4191" t="s">
        <v>5215</v>
      </c>
      <c r="E4191" t="s">
        <v>5210</v>
      </c>
      <c r="F4191" t="str">
        <f>VLOOKUP($A4191,'Transit IDs'!$A$1:$AK$828,14,FALSE)</f>
        <v>MD</v>
      </c>
      <c r="H4191" s="13"/>
      <c r="I4191" s="13">
        <v>2238</v>
      </c>
      <c r="J4191" s="13">
        <v>29894</v>
      </c>
    </row>
    <row r="4192" spans="1:10" x14ac:dyDescent="0.25">
      <c r="A4192" s="11" t="s">
        <v>1586</v>
      </c>
      <c r="B4192" t="s">
        <v>1587</v>
      </c>
      <c r="C4192" t="s">
        <v>5214</v>
      </c>
      <c r="D4192" t="s">
        <v>5215</v>
      </c>
      <c r="E4192" t="s">
        <v>5211</v>
      </c>
      <c r="F4192" t="str">
        <f>VLOOKUP($A4192,'Transit IDs'!$A$1:$AK$828,14,FALSE)</f>
        <v>MD</v>
      </c>
      <c r="H4192" s="13"/>
      <c r="I4192" s="13">
        <v>1048</v>
      </c>
      <c r="J4192" s="13">
        <v>17205</v>
      </c>
    </row>
    <row r="4193" spans="1:10" x14ac:dyDescent="0.25">
      <c r="A4193" s="11" t="s">
        <v>1586</v>
      </c>
      <c r="B4193" t="s">
        <v>1587</v>
      </c>
      <c r="C4193" t="s">
        <v>5214</v>
      </c>
      <c r="D4193" t="s">
        <v>5215</v>
      </c>
      <c r="E4193" t="s">
        <v>5212</v>
      </c>
      <c r="F4193" t="str">
        <f>VLOOKUP($A4193,'Transit IDs'!$A$1:$AK$828,14,FALSE)</f>
        <v>MD</v>
      </c>
      <c r="H4193" s="13"/>
      <c r="I4193" s="13">
        <v>302176</v>
      </c>
      <c r="J4193" s="13">
        <v>9113713</v>
      </c>
    </row>
    <row r="4194" spans="1:10" x14ac:dyDescent="0.25">
      <c r="A4194" s="11" t="s">
        <v>1594</v>
      </c>
      <c r="B4194" t="s">
        <v>1595</v>
      </c>
      <c r="C4194" t="s">
        <v>5204</v>
      </c>
      <c r="D4194" t="s">
        <v>4287</v>
      </c>
      <c r="E4194" t="s">
        <v>5205</v>
      </c>
      <c r="F4194" t="str">
        <f>VLOOKUP($A4194,'Transit IDs'!$A$1:$AK$828,14,FALSE)</f>
        <v>OH</v>
      </c>
      <c r="H4194" s="13"/>
      <c r="I4194" s="13"/>
      <c r="J4194" s="13"/>
    </row>
    <row r="4195" spans="1:10" x14ac:dyDescent="0.25">
      <c r="A4195" s="11" t="s">
        <v>1594</v>
      </c>
      <c r="B4195" t="s">
        <v>1595</v>
      </c>
      <c r="C4195" t="s">
        <v>5204</v>
      </c>
      <c r="D4195" t="s">
        <v>4287</v>
      </c>
      <c r="E4195" t="s">
        <v>5206</v>
      </c>
      <c r="F4195" t="str">
        <f>VLOOKUP($A4195,'Transit IDs'!$A$1:$AK$828,14,FALSE)</f>
        <v>OH</v>
      </c>
      <c r="H4195" s="13"/>
      <c r="I4195" s="13"/>
      <c r="J4195" s="13"/>
    </row>
    <row r="4196" spans="1:10" x14ac:dyDescent="0.25">
      <c r="A4196" s="11" t="s">
        <v>1594</v>
      </c>
      <c r="B4196" t="s">
        <v>1595</v>
      </c>
      <c r="C4196" t="s">
        <v>5204</v>
      </c>
      <c r="D4196" t="s">
        <v>4287</v>
      </c>
      <c r="E4196" t="s">
        <v>5207</v>
      </c>
      <c r="F4196" t="str">
        <f>VLOOKUP($A4196,'Transit IDs'!$A$1:$AK$828,14,FALSE)</f>
        <v>OH</v>
      </c>
      <c r="H4196" s="13"/>
      <c r="I4196" s="13"/>
      <c r="J4196" s="13"/>
    </row>
    <row r="4197" spans="1:10" x14ac:dyDescent="0.25">
      <c r="A4197" s="11" t="s">
        <v>1594</v>
      </c>
      <c r="B4197" t="s">
        <v>1595</v>
      </c>
      <c r="C4197" t="s">
        <v>5204</v>
      </c>
      <c r="D4197" t="s">
        <v>4287</v>
      </c>
      <c r="E4197" t="s">
        <v>5208</v>
      </c>
      <c r="F4197" t="str">
        <f>VLOOKUP($A4197,'Transit IDs'!$A$1:$AK$828,14,FALSE)</f>
        <v>OH</v>
      </c>
      <c r="H4197" s="13"/>
      <c r="I4197" s="13"/>
      <c r="J4197" s="13"/>
    </row>
    <row r="4198" spans="1:10" x14ac:dyDescent="0.25">
      <c r="A4198" s="11" t="s">
        <v>1594</v>
      </c>
      <c r="B4198" t="s">
        <v>1595</v>
      </c>
      <c r="C4198" t="s">
        <v>5204</v>
      </c>
      <c r="D4198" t="s">
        <v>4287</v>
      </c>
      <c r="E4198" t="s">
        <v>5209</v>
      </c>
      <c r="F4198" t="str">
        <f>VLOOKUP($A4198,'Transit IDs'!$A$1:$AK$828,14,FALSE)</f>
        <v>OH</v>
      </c>
      <c r="H4198" s="13"/>
      <c r="I4198" s="13"/>
      <c r="J4198" s="13"/>
    </row>
    <row r="4199" spans="1:10" x14ac:dyDescent="0.25">
      <c r="A4199" s="11" t="s">
        <v>1594</v>
      </c>
      <c r="B4199" t="s">
        <v>1595</v>
      </c>
      <c r="C4199" t="s">
        <v>5204</v>
      </c>
      <c r="D4199" t="s">
        <v>4287</v>
      </c>
      <c r="E4199" t="s">
        <v>5210</v>
      </c>
      <c r="F4199" t="str">
        <f>VLOOKUP($A4199,'Transit IDs'!$A$1:$AK$828,14,FALSE)</f>
        <v>OH</v>
      </c>
      <c r="H4199" s="13"/>
      <c r="I4199" s="13"/>
      <c r="J4199" s="13"/>
    </row>
    <row r="4200" spans="1:10" x14ac:dyDescent="0.25">
      <c r="A4200" s="11" t="s">
        <v>1594</v>
      </c>
      <c r="B4200" t="s">
        <v>1595</v>
      </c>
      <c r="C4200" t="s">
        <v>5204</v>
      </c>
      <c r="D4200" t="s">
        <v>4287</v>
      </c>
      <c r="E4200" t="s">
        <v>5211</v>
      </c>
      <c r="F4200" t="str">
        <f>VLOOKUP($A4200,'Transit IDs'!$A$1:$AK$828,14,FALSE)</f>
        <v>OH</v>
      </c>
      <c r="H4200" s="13"/>
      <c r="I4200" s="13"/>
      <c r="J4200" s="13"/>
    </row>
    <row r="4201" spans="1:10" x14ac:dyDescent="0.25">
      <c r="A4201" s="11" t="s">
        <v>1594</v>
      </c>
      <c r="B4201" t="s">
        <v>1595</v>
      </c>
      <c r="C4201" t="s">
        <v>5204</v>
      </c>
      <c r="D4201" t="s">
        <v>4287</v>
      </c>
      <c r="E4201" t="s">
        <v>5212</v>
      </c>
      <c r="F4201" t="str">
        <f>VLOOKUP($A4201,'Transit IDs'!$A$1:$AK$828,14,FALSE)</f>
        <v>OH</v>
      </c>
      <c r="H4201" s="13"/>
      <c r="I4201" s="13">
        <v>3724</v>
      </c>
      <c r="J4201" s="13"/>
    </row>
    <row r="4202" spans="1:10" x14ac:dyDescent="0.25">
      <c r="A4202" s="11" t="s">
        <v>1594</v>
      </c>
      <c r="B4202" t="s">
        <v>1595</v>
      </c>
      <c r="C4202" t="s">
        <v>5214</v>
      </c>
      <c r="D4202" t="s">
        <v>4287</v>
      </c>
      <c r="E4202" t="s">
        <v>5205</v>
      </c>
      <c r="F4202" t="str">
        <f>VLOOKUP($A4202,'Transit IDs'!$A$1:$AK$828,14,FALSE)</f>
        <v>OH</v>
      </c>
      <c r="H4202" s="13"/>
      <c r="I4202" s="13"/>
      <c r="J4202" s="13"/>
    </row>
    <row r="4203" spans="1:10" x14ac:dyDescent="0.25">
      <c r="A4203" s="11" t="s">
        <v>1594</v>
      </c>
      <c r="B4203" t="s">
        <v>1595</v>
      </c>
      <c r="C4203" t="s">
        <v>5214</v>
      </c>
      <c r="D4203" t="s">
        <v>4287</v>
      </c>
      <c r="E4203" t="s">
        <v>5206</v>
      </c>
      <c r="F4203" t="str">
        <f>VLOOKUP($A4203,'Transit IDs'!$A$1:$AK$828,14,FALSE)</f>
        <v>OH</v>
      </c>
      <c r="H4203" s="13"/>
      <c r="I4203" s="13"/>
      <c r="J4203" s="13"/>
    </row>
    <row r="4204" spans="1:10" x14ac:dyDescent="0.25">
      <c r="A4204" s="11" t="s">
        <v>1594</v>
      </c>
      <c r="B4204" t="s">
        <v>1595</v>
      </c>
      <c r="C4204" t="s">
        <v>5214</v>
      </c>
      <c r="D4204" t="s">
        <v>4287</v>
      </c>
      <c r="E4204" t="s">
        <v>5207</v>
      </c>
      <c r="F4204" t="str">
        <f>VLOOKUP($A4204,'Transit IDs'!$A$1:$AK$828,14,FALSE)</f>
        <v>OH</v>
      </c>
      <c r="H4204" s="13"/>
      <c r="I4204" s="13"/>
      <c r="J4204" s="13"/>
    </row>
    <row r="4205" spans="1:10" x14ac:dyDescent="0.25">
      <c r="A4205" s="11" t="s">
        <v>1594</v>
      </c>
      <c r="B4205" t="s">
        <v>1595</v>
      </c>
      <c r="C4205" t="s">
        <v>5214</v>
      </c>
      <c r="D4205" t="s">
        <v>4287</v>
      </c>
      <c r="E4205" t="s">
        <v>5208</v>
      </c>
      <c r="F4205" t="str">
        <f>VLOOKUP($A4205,'Transit IDs'!$A$1:$AK$828,14,FALSE)</f>
        <v>OH</v>
      </c>
      <c r="H4205" s="13"/>
      <c r="I4205" s="13"/>
      <c r="J4205" s="13"/>
    </row>
    <row r="4206" spans="1:10" x14ac:dyDescent="0.25">
      <c r="A4206" s="11" t="s">
        <v>1594</v>
      </c>
      <c r="B4206" t="s">
        <v>1595</v>
      </c>
      <c r="C4206" t="s">
        <v>5214</v>
      </c>
      <c r="D4206" t="s">
        <v>4287</v>
      </c>
      <c r="E4206" t="s">
        <v>5209</v>
      </c>
      <c r="F4206" t="str">
        <f>VLOOKUP($A4206,'Transit IDs'!$A$1:$AK$828,14,FALSE)</f>
        <v>OH</v>
      </c>
      <c r="H4206" s="13"/>
      <c r="I4206" s="13"/>
      <c r="J4206" s="13"/>
    </row>
    <row r="4207" spans="1:10" x14ac:dyDescent="0.25">
      <c r="A4207" s="11" t="s">
        <v>1594</v>
      </c>
      <c r="B4207" t="s">
        <v>1595</v>
      </c>
      <c r="C4207" t="s">
        <v>5214</v>
      </c>
      <c r="D4207" t="s">
        <v>4287</v>
      </c>
      <c r="E4207" t="s">
        <v>5210</v>
      </c>
      <c r="F4207" t="str">
        <f>VLOOKUP($A4207,'Transit IDs'!$A$1:$AK$828,14,FALSE)</f>
        <v>OH</v>
      </c>
      <c r="H4207" s="13"/>
      <c r="I4207" s="13"/>
      <c r="J4207" s="13"/>
    </row>
    <row r="4208" spans="1:10" x14ac:dyDescent="0.25">
      <c r="A4208" s="11" t="s">
        <v>1594</v>
      </c>
      <c r="B4208" t="s">
        <v>1595</v>
      </c>
      <c r="C4208" t="s">
        <v>5214</v>
      </c>
      <c r="D4208" t="s">
        <v>4287</v>
      </c>
      <c r="E4208" t="s">
        <v>5211</v>
      </c>
      <c r="F4208" t="str">
        <f>VLOOKUP($A4208,'Transit IDs'!$A$1:$AK$828,14,FALSE)</f>
        <v>OH</v>
      </c>
      <c r="H4208" s="13"/>
      <c r="I4208" s="13"/>
      <c r="J4208" s="13"/>
    </row>
    <row r="4209" spans="1:10" x14ac:dyDescent="0.25">
      <c r="A4209" s="11" t="s">
        <v>1594</v>
      </c>
      <c r="B4209" t="s">
        <v>1595</v>
      </c>
      <c r="C4209" t="s">
        <v>5214</v>
      </c>
      <c r="D4209" t="s">
        <v>4287</v>
      </c>
      <c r="E4209" t="s">
        <v>5212</v>
      </c>
      <c r="F4209" t="str">
        <f>VLOOKUP($A4209,'Transit IDs'!$A$1:$AK$828,14,FALSE)</f>
        <v>OH</v>
      </c>
      <c r="H4209" s="13"/>
      <c r="I4209" s="13">
        <v>18093</v>
      </c>
      <c r="J4209" s="13"/>
    </row>
    <row r="4210" spans="1:10" x14ac:dyDescent="0.25">
      <c r="A4210" s="11" t="s">
        <v>1601</v>
      </c>
      <c r="B4210" t="s">
        <v>1602</v>
      </c>
      <c r="C4210" t="s">
        <v>5204</v>
      </c>
      <c r="D4210" t="s">
        <v>5215</v>
      </c>
      <c r="E4210" t="s">
        <v>5205</v>
      </c>
      <c r="F4210" t="str">
        <f>VLOOKUP($A4210,'Transit IDs'!$A$1:$AK$828,14,FALSE)</f>
        <v>VA</v>
      </c>
      <c r="H4210" s="13"/>
      <c r="I4210" s="13"/>
      <c r="J4210" s="13"/>
    </row>
    <row r="4211" spans="1:10" x14ac:dyDescent="0.25">
      <c r="A4211" s="11" t="s">
        <v>1601</v>
      </c>
      <c r="B4211" t="s">
        <v>1602</v>
      </c>
      <c r="C4211" t="s">
        <v>5204</v>
      </c>
      <c r="D4211" t="s">
        <v>5215</v>
      </c>
      <c r="E4211" t="s">
        <v>5206</v>
      </c>
      <c r="F4211" t="str">
        <f>VLOOKUP($A4211,'Transit IDs'!$A$1:$AK$828,14,FALSE)</f>
        <v>VA</v>
      </c>
      <c r="H4211" s="13"/>
      <c r="I4211" s="13"/>
      <c r="J4211" s="13"/>
    </row>
    <row r="4212" spans="1:10" x14ac:dyDescent="0.25">
      <c r="A4212" s="11" t="s">
        <v>1601</v>
      </c>
      <c r="B4212" t="s">
        <v>1602</v>
      </c>
      <c r="C4212" t="s">
        <v>5204</v>
      </c>
      <c r="D4212" t="s">
        <v>5215</v>
      </c>
      <c r="E4212" t="s">
        <v>5207</v>
      </c>
      <c r="F4212" t="str">
        <f>VLOOKUP($A4212,'Transit IDs'!$A$1:$AK$828,14,FALSE)</f>
        <v>VA</v>
      </c>
      <c r="H4212" s="13"/>
      <c r="I4212" s="13"/>
      <c r="J4212" s="13"/>
    </row>
    <row r="4213" spans="1:10" x14ac:dyDescent="0.25">
      <c r="A4213" s="11" t="s">
        <v>1601</v>
      </c>
      <c r="B4213" t="s">
        <v>1602</v>
      </c>
      <c r="C4213" t="s">
        <v>5204</v>
      </c>
      <c r="D4213" t="s">
        <v>5215</v>
      </c>
      <c r="E4213" t="s">
        <v>5208</v>
      </c>
      <c r="F4213" t="str">
        <f>VLOOKUP($A4213,'Transit IDs'!$A$1:$AK$828,14,FALSE)</f>
        <v>VA</v>
      </c>
      <c r="H4213" s="13"/>
      <c r="I4213" s="13"/>
      <c r="J4213" s="13"/>
    </row>
    <row r="4214" spans="1:10" x14ac:dyDescent="0.25">
      <c r="A4214" s="11" t="s">
        <v>1601</v>
      </c>
      <c r="B4214" t="s">
        <v>1602</v>
      </c>
      <c r="C4214" t="s">
        <v>5204</v>
      </c>
      <c r="D4214" t="s">
        <v>5215</v>
      </c>
      <c r="E4214" t="s">
        <v>5209</v>
      </c>
      <c r="F4214" t="str">
        <f>VLOOKUP($A4214,'Transit IDs'!$A$1:$AK$828,14,FALSE)</f>
        <v>VA</v>
      </c>
      <c r="H4214" s="13"/>
      <c r="I4214" s="13"/>
      <c r="J4214" s="13"/>
    </row>
    <row r="4215" spans="1:10" x14ac:dyDescent="0.25">
      <c r="A4215" s="11" t="s">
        <v>1601</v>
      </c>
      <c r="B4215" t="s">
        <v>1602</v>
      </c>
      <c r="C4215" t="s">
        <v>5204</v>
      </c>
      <c r="D4215" t="s">
        <v>5215</v>
      </c>
      <c r="E4215" t="s">
        <v>5210</v>
      </c>
      <c r="F4215" t="str">
        <f>VLOOKUP($A4215,'Transit IDs'!$A$1:$AK$828,14,FALSE)</f>
        <v>VA</v>
      </c>
      <c r="H4215" s="13"/>
      <c r="I4215" s="13"/>
      <c r="J4215" s="13"/>
    </row>
    <row r="4216" spans="1:10" x14ac:dyDescent="0.25">
      <c r="A4216" s="11" t="s">
        <v>1601</v>
      </c>
      <c r="B4216" t="s">
        <v>1602</v>
      </c>
      <c r="C4216" t="s">
        <v>5204</v>
      </c>
      <c r="D4216" t="s">
        <v>5215</v>
      </c>
      <c r="E4216" t="s">
        <v>5211</v>
      </c>
      <c r="F4216" t="str">
        <f>VLOOKUP($A4216,'Transit IDs'!$A$1:$AK$828,14,FALSE)</f>
        <v>VA</v>
      </c>
      <c r="H4216" s="13"/>
      <c r="I4216" s="13"/>
      <c r="J4216" s="13"/>
    </row>
    <row r="4217" spans="1:10" x14ac:dyDescent="0.25">
      <c r="A4217" s="11" t="s">
        <v>1601</v>
      </c>
      <c r="B4217" t="s">
        <v>1602</v>
      </c>
      <c r="C4217" t="s">
        <v>5204</v>
      </c>
      <c r="D4217" t="s">
        <v>5215</v>
      </c>
      <c r="E4217" t="s">
        <v>5212</v>
      </c>
      <c r="F4217" t="str">
        <f>VLOOKUP($A4217,'Transit IDs'!$A$1:$AK$828,14,FALSE)</f>
        <v>VA</v>
      </c>
      <c r="H4217" s="13"/>
      <c r="I4217" s="13">
        <v>16029</v>
      </c>
      <c r="J4217" s="13"/>
    </row>
    <row r="4218" spans="1:10" x14ac:dyDescent="0.25">
      <c r="A4218" s="11" t="s">
        <v>1601</v>
      </c>
      <c r="B4218" t="s">
        <v>1602</v>
      </c>
      <c r="C4218" t="s">
        <v>5214</v>
      </c>
      <c r="D4218" t="s">
        <v>5215</v>
      </c>
      <c r="E4218" t="s">
        <v>5205</v>
      </c>
      <c r="F4218" t="str">
        <f>VLOOKUP($A4218,'Transit IDs'!$A$1:$AK$828,14,FALSE)</f>
        <v>VA</v>
      </c>
      <c r="H4218" s="13"/>
      <c r="I4218" s="13"/>
      <c r="J4218" s="13"/>
    </row>
    <row r="4219" spans="1:10" x14ac:dyDescent="0.25">
      <c r="A4219" s="11" t="s">
        <v>1601</v>
      </c>
      <c r="B4219" t="s">
        <v>1602</v>
      </c>
      <c r="C4219" t="s">
        <v>5214</v>
      </c>
      <c r="D4219" t="s">
        <v>5215</v>
      </c>
      <c r="E4219" t="s">
        <v>5206</v>
      </c>
      <c r="F4219" t="str">
        <f>VLOOKUP($A4219,'Transit IDs'!$A$1:$AK$828,14,FALSE)</f>
        <v>VA</v>
      </c>
      <c r="H4219" s="13"/>
      <c r="I4219" s="13"/>
      <c r="J4219" s="13"/>
    </row>
    <row r="4220" spans="1:10" x14ac:dyDescent="0.25">
      <c r="A4220" s="11" t="s">
        <v>1601</v>
      </c>
      <c r="B4220" t="s">
        <v>1602</v>
      </c>
      <c r="C4220" t="s">
        <v>5214</v>
      </c>
      <c r="D4220" t="s">
        <v>5215</v>
      </c>
      <c r="E4220" t="s">
        <v>5207</v>
      </c>
      <c r="F4220" t="str">
        <f>VLOOKUP($A4220,'Transit IDs'!$A$1:$AK$828,14,FALSE)</f>
        <v>VA</v>
      </c>
      <c r="H4220" s="13"/>
      <c r="I4220" s="13"/>
      <c r="J4220" s="13"/>
    </row>
    <row r="4221" spans="1:10" x14ac:dyDescent="0.25">
      <c r="A4221" s="11" t="s">
        <v>1601</v>
      </c>
      <c r="B4221" t="s">
        <v>1602</v>
      </c>
      <c r="C4221" t="s">
        <v>5214</v>
      </c>
      <c r="D4221" t="s">
        <v>5215</v>
      </c>
      <c r="E4221" t="s">
        <v>5208</v>
      </c>
      <c r="F4221" t="str">
        <f>VLOOKUP($A4221,'Transit IDs'!$A$1:$AK$828,14,FALSE)</f>
        <v>VA</v>
      </c>
      <c r="H4221" s="13"/>
      <c r="I4221" s="13"/>
      <c r="J4221" s="13"/>
    </row>
    <row r="4222" spans="1:10" x14ac:dyDescent="0.25">
      <c r="A4222" s="11" t="s">
        <v>1601</v>
      </c>
      <c r="B4222" t="s">
        <v>1602</v>
      </c>
      <c r="C4222" t="s">
        <v>5214</v>
      </c>
      <c r="D4222" t="s">
        <v>5215</v>
      </c>
      <c r="E4222" t="s">
        <v>5209</v>
      </c>
      <c r="F4222" t="str">
        <f>VLOOKUP($A4222,'Transit IDs'!$A$1:$AK$828,14,FALSE)</f>
        <v>VA</v>
      </c>
      <c r="H4222" s="13"/>
      <c r="I4222" s="13"/>
      <c r="J4222" s="13"/>
    </row>
    <row r="4223" spans="1:10" x14ac:dyDescent="0.25">
      <c r="A4223" s="11" t="s">
        <v>1601</v>
      </c>
      <c r="B4223" t="s">
        <v>1602</v>
      </c>
      <c r="C4223" t="s">
        <v>5214</v>
      </c>
      <c r="D4223" t="s">
        <v>5215</v>
      </c>
      <c r="E4223" t="s">
        <v>5210</v>
      </c>
      <c r="F4223" t="str">
        <f>VLOOKUP($A4223,'Transit IDs'!$A$1:$AK$828,14,FALSE)</f>
        <v>VA</v>
      </c>
      <c r="H4223" s="13"/>
      <c r="I4223" s="13"/>
      <c r="J4223" s="13"/>
    </row>
    <row r="4224" spans="1:10" x14ac:dyDescent="0.25">
      <c r="A4224" s="11" t="s">
        <v>1601</v>
      </c>
      <c r="B4224" t="s">
        <v>1602</v>
      </c>
      <c r="C4224" t="s">
        <v>5214</v>
      </c>
      <c r="D4224" t="s">
        <v>5215</v>
      </c>
      <c r="E4224" t="s">
        <v>5211</v>
      </c>
      <c r="F4224" t="str">
        <f>VLOOKUP($A4224,'Transit IDs'!$A$1:$AK$828,14,FALSE)</f>
        <v>VA</v>
      </c>
      <c r="H4224" s="13"/>
      <c r="I4224" s="13"/>
      <c r="J4224" s="13"/>
    </row>
    <row r="4225" spans="1:10" x14ac:dyDescent="0.25">
      <c r="A4225" s="11" t="s">
        <v>1601</v>
      </c>
      <c r="B4225" t="s">
        <v>1602</v>
      </c>
      <c r="C4225" t="s">
        <v>5214</v>
      </c>
      <c r="D4225" t="s">
        <v>5215</v>
      </c>
      <c r="E4225" t="s">
        <v>5212</v>
      </c>
      <c r="F4225" t="str">
        <f>VLOOKUP($A4225,'Transit IDs'!$A$1:$AK$828,14,FALSE)</f>
        <v>VA</v>
      </c>
      <c r="H4225" s="13"/>
      <c r="I4225" s="13">
        <v>119857</v>
      </c>
      <c r="J4225" s="13"/>
    </row>
    <row r="4226" spans="1:10" x14ac:dyDescent="0.25">
      <c r="A4226" s="11" t="s">
        <v>1608</v>
      </c>
      <c r="B4226" t="s">
        <v>1609</v>
      </c>
      <c r="C4226" t="s">
        <v>5204</v>
      </c>
      <c r="D4226" t="s">
        <v>4287</v>
      </c>
      <c r="E4226" t="s">
        <v>5205</v>
      </c>
      <c r="F4226" t="str">
        <f>VLOOKUP($A4226,'Transit IDs'!$A$1:$AK$828,14,FALSE)</f>
        <v>PA</v>
      </c>
      <c r="H4226" s="13"/>
      <c r="I4226" s="13"/>
      <c r="J4226" s="13"/>
    </row>
    <row r="4227" spans="1:10" x14ac:dyDescent="0.25">
      <c r="A4227" s="11" t="s">
        <v>1608</v>
      </c>
      <c r="B4227" t="s">
        <v>1609</v>
      </c>
      <c r="C4227" t="s">
        <v>5204</v>
      </c>
      <c r="D4227" t="s">
        <v>4287</v>
      </c>
      <c r="E4227" t="s">
        <v>5206</v>
      </c>
      <c r="F4227" t="str">
        <f>VLOOKUP($A4227,'Transit IDs'!$A$1:$AK$828,14,FALSE)</f>
        <v>PA</v>
      </c>
      <c r="H4227" s="13"/>
      <c r="I4227" s="13"/>
      <c r="J4227" s="13"/>
    </row>
    <row r="4228" spans="1:10" x14ac:dyDescent="0.25">
      <c r="A4228" s="11" t="s">
        <v>1608</v>
      </c>
      <c r="B4228" t="s">
        <v>1609</v>
      </c>
      <c r="C4228" t="s">
        <v>5204</v>
      </c>
      <c r="D4228" t="s">
        <v>4287</v>
      </c>
      <c r="E4228" t="s">
        <v>5207</v>
      </c>
      <c r="F4228" t="str">
        <f>VLOOKUP($A4228,'Transit IDs'!$A$1:$AK$828,14,FALSE)</f>
        <v>PA</v>
      </c>
      <c r="H4228" s="13"/>
      <c r="I4228" s="13"/>
      <c r="J4228" s="13"/>
    </row>
    <row r="4229" spans="1:10" x14ac:dyDescent="0.25">
      <c r="A4229" s="11" t="s">
        <v>1608</v>
      </c>
      <c r="B4229" t="s">
        <v>1609</v>
      </c>
      <c r="C4229" t="s">
        <v>5204</v>
      </c>
      <c r="D4229" t="s">
        <v>4287</v>
      </c>
      <c r="E4229" t="s">
        <v>5208</v>
      </c>
      <c r="F4229" t="str">
        <f>VLOOKUP($A4229,'Transit IDs'!$A$1:$AK$828,14,FALSE)</f>
        <v>PA</v>
      </c>
      <c r="H4229" s="13"/>
      <c r="I4229" s="13"/>
      <c r="J4229" s="13"/>
    </row>
    <row r="4230" spans="1:10" x14ac:dyDescent="0.25">
      <c r="A4230" s="11" t="s">
        <v>1608</v>
      </c>
      <c r="B4230" t="s">
        <v>1609</v>
      </c>
      <c r="C4230" t="s">
        <v>5204</v>
      </c>
      <c r="D4230" t="s">
        <v>4287</v>
      </c>
      <c r="E4230" t="s">
        <v>5209</v>
      </c>
      <c r="F4230" t="str">
        <f>VLOOKUP($A4230,'Transit IDs'!$A$1:$AK$828,14,FALSE)</f>
        <v>PA</v>
      </c>
      <c r="H4230" s="13"/>
      <c r="I4230" s="13">
        <v>17</v>
      </c>
      <c r="J4230" s="13">
        <v>42</v>
      </c>
    </row>
    <row r="4231" spans="1:10" x14ac:dyDescent="0.25">
      <c r="A4231" s="11" t="s">
        <v>1608</v>
      </c>
      <c r="B4231" t="s">
        <v>1609</v>
      </c>
      <c r="C4231" t="s">
        <v>5204</v>
      </c>
      <c r="D4231" t="s">
        <v>4287</v>
      </c>
      <c r="E4231" t="s">
        <v>5210</v>
      </c>
      <c r="F4231" t="str">
        <f>VLOOKUP($A4231,'Transit IDs'!$A$1:$AK$828,14,FALSE)</f>
        <v>PA</v>
      </c>
      <c r="H4231" s="13"/>
      <c r="I4231" s="13">
        <v>8</v>
      </c>
      <c r="J4231" s="13">
        <v>20</v>
      </c>
    </row>
    <row r="4232" spans="1:10" x14ac:dyDescent="0.25">
      <c r="A4232" s="11" t="s">
        <v>1608</v>
      </c>
      <c r="B4232" t="s">
        <v>1609</v>
      </c>
      <c r="C4232" t="s">
        <v>5204</v>
      </c>
      <c r="D4232" t="s">
        <v>4287</v>
      </c>
      <c r="E4232" t="s">
        <v>5211</v>
      </c>
      <c r="F4232" t="str">
        <f>VLOOKUP($A4232,'Transit IDs'!$A$1:$AK$828,14,FALSE)</f>
        <v>PA</v>
      </c>
      <c r="H4232" s="13"/>
      <c r="I4232" s="13">
        <v>0</v>
      </c>
      <c r="J4232" s="13">
        <v>0</v>
      </c>
    </row>
    <row r="4233" spans="1:10" x14ac:dyDescent="0.25">
      <c r="A4233" s="11" t="s">
        <v>1608</v>
      </c>
      <c r="B4233" t="s">
        <v>1609</v>
      </c>
      <c r="C4233" t="s">
        <v>5204</v>
      </c>
      <c r="D4233" t="s">
        <v>4287</v>
      </c>
      <c r="E4233" t="s">
        <v>5212</v>
      </c>
      <c r="F4233" t="str">
        <f>VLOOKUP($A4233,'Transit IDs'!$A$1:$AK$828,14,FALSE)</f>
        <v>PA</v>
      </c>
      <c r="H4233" s="13"/>
      <c r="I4233" s="13">
        <v>4799</v>
      </c>
      <c r="J4233" s="13">
        <v>11997</v>
      </c>
    </row>
    <row r="4234" spans="1:10" x14ac:dyDescent="0.25">
      <c r="A4234" s="11" t="s">
        <v>1608</v>
      </c>
      <c r="B4234" t="s">
        <v>1609</v>
      </c>
      <c r="C4234" t="s">
        <v>5214</v>
      </c>
      <c r="D4234" t="s">
        <v>4287</v>
      </c>
      <c r="E4234" t="s">
        <v>5205</v>
      </c>
      <c r="F4234" t="str">
        <f>VLOOKUP($A4234,'Transit IDs'!$A$1:$AK$828,14,FALSE)</f>
        <v>PA</v>
      </c>
      <c r="H4234" s="13"/>
      <c r="I4234" s="13"/>
      <c r="J4234" s="13"/>
    </row>
    <row r="4235" spans="1:10" x14ac:dyDescent="0.25">
      <c r="A4235" s="11" t="s">
        <v>1608</v>
      </c>
      <c r="B4235" t="s">
        <v>1609</v>
      </c>
      <c r="C4235" t="s">
        <v>5214</v>
      </c>
      <c r="D4235" t="s">
        <v>4287</v>
      </c>
      <c r="E4235" t="s">
        <v>5206</v>
      </c>
      <c r="F4235" t="str">
        <f>VLOOKUP($A4235,'Transit IDs'!$A$1:$AK$828,14,FALSE)</f>
        <v>PA</v>
      </c>
      <c r="H4235" s="13"/>
      <c r="I4235" s="13"/>
      <c r="J4235" s="13"/>
    </row>
    <row r="4236" spans="1:10" x14ac:dyDescent="0.25">
      <c r="A4236" s="11" t="s">
        <v>1608</v>
      </c>
      <c r="B4236" t="s">
        <v>1609</v>
      </c>
      <c r="C4236" t="s">
        <v>5214</v>
      </c>
      <c r="D4236" t="s">
        <v>4287</v>
      </c>
      <c r="E4236" t="s">
        <v>5207</v>
      </c>
      <c r="F4236" t="str">
        <f>VLOOKUP($A4236,'Transit IDs'!$A$1:$AK$828,14,FALSE)</f>
        <v>PA</v>
      </c>
      <c r="H4236" s="13"/>
      <c r="I4236" s="13"/>
      <c r="J4236" s="13"/>
    </row>
    <row r="4237" spans="1:10" x14ac:dyDescent="0.25">
      <c r="A4237" s="11" t="s">
        <v>1608</v>
      </c>
      <c r="B4237" t="s">
        <v>1609</v>
      </c>
      <c r="C4237" t="s">
        <v>5214</v>
      </c>
      <c r="D4237" t="s">
        <v>4287</v>
      </c>
      <c r="E4237" t="s">
        <v>5208</v>
      </c>
      <c r="F4237" t="str">
        <f>VLOOKUP($A4237,'Transit IDs'!$A$1:$AK$828,14,FALSE)</f>
        <v>PA</v>
      </c>
      <c r="H4237" s="13"/>
      <c r="I4237" s="13"/>
      <c r="J4237" s="13"/>
    </row>
    <row r="4238" spans="1:10" x14ac:dyDescent="0.25">
      <c r="A4238" s="11" t="s">
        <v>1608</v>
      </c>
      <c r="B4238" t="s">
        <v>1609</v>
      </c>
      <c r="C4238" t="s">
        <v>5214</v>
      </c>
      <c r="D4238" t="s">
        <v>4287</v>
      </c>
      <c r="E4238" t="s">
        <v>5209</v>
      </c>
      <c r="F4238" t="str">
        <f>VLOOKUP($A4238,'Transit IDs'!$A$1:$AK$828,14,FALSE)</f>
        <v>PA</v>
      </c>
      <c r="H4238" s="13"/>
      <c r="I4238" s="13">
        <v>148</v>
      </c>
      <c r="J4238" s="13">
        <v>1806</v>
      </c>
    </row>
    <row r="4239" spans="1:10" x14ac:dyDescent="0.25">
      <c r="A4239" s="11" t="s">
        <v>1608</v>
      </c>
      <c r="B4239" t="s">
        <v>1609</v>
      </c>
      <c r="C4239" t="s">
        <v>5214</v>
      </c>
      <c r="D4239" t="s">
        <v>4287</v>
      </c>
      <c r="E4239" t="s">
        <v>5210</v>
      </c>
      <c r="F4239" t="str">
        <f>VLOOKUP($A4239,'Transit IDs'!$A$1:$AK$828,14,FALSE)</f>
        <v>PA</v>
      </c>
      <c r="H4239" s="13"/>
      <c r="I4239" s="13">
        <v>51</v>
      </c>
      <c r="J4239" s="13">
        <v>623</v>
      </c>
    </row>
    <row r="4240" spans="1:10" x14ac:dyDescent="0.25">
      <c r="A4240" s="11" t="s">
        <v>1608</v>
      </c>
      <c r="B4240" t="s">
        <v>1609</v>
      </c>
      <c r="C4240" t="s">
        <v>5214</v>
      </c>
      <c r="D4240" t="s">
        <v>4287</v>
      </c>
      <c r="E4240" t="s">
        <v>5211</v>
      </c>
      <c r="F4240" t="str">
        <f>VLOOKUP($A4240,'Transit IDs'!$A$1:$AK$828,14,FALSE)</f>
        <v>PA</v>
      </c>
      <c r="H4240" s="13"/>
      <c r="I4240" s="13">
        <v>0</v>
      </c>
      <c r="J4240" s="13">
        <v>0</v>
      </c>
    </row>
    <row r="4241" spans="1:10" x14ac:dyDescent="0.25">
      <c r="A4241" s="11" t="s">
        <v>1608</v>
      </c>
      <c r="B4241" t="s">
        <v>1609</v>
      </c>
      <c r="C4241" t="s">
        <v>5214</v>
      </c>
      <c r="D4241" t="s">
        <v>4287</v>
      </c>
      <c r="E4241" t="s">
        <v>5212</v>
      </c>
      <c r="F4241" t="str">
        <f>VLOOKUP($A4241,'Transit IDs'!$A$1:$AK$828,14,FALSE)</f>
        <v>PA</v>
      </c>
      <c r="H4241" s="13"/>
      <c r="I4241" s="13">
        <v>40760</v>
      </c>
      <c r="J4241" s="13">
        <v>497272</v>
      </c>
    </row>
    <row r="4242" spans="1:10" x14ac:dyDescent="0.25">
      <c r="A4242" s="11" t="s">
        <v>1613</v>
      </c>
      <c r="B4242" t="s">
        <v>1614</v>
      </c>
      <c r="C4242" t="s">
        <v>5222</v>
      </c>
      <c r="D4242" t="s">
        <v>5215</v>
      </c>
      <c r="E4242" t="s">
        <v>5205</v>
      </c>
      <c r="F4242" t="str">
        <f>VLOOKUP($A4242,'Transit IDs'!$A$1:$AK$828,14,FALSE)</f>
        <v>PA</v>
      </c>
      <c r="H4242" s="13"/>
      <c r="I4242" s="13"/>
      <c r="J4242" s="13"/>
    </row>
    <row r="4243" spans="1:10" x14ac:dyDescent="0.25">
      <c r="A4243" s="11" t="s">
        <v>1613</v>
      </c>
      <c r="B4243" t="s">
        <v>1614</v>
      </c>
      <c r="C4243" t="s">
        <v>5222</v>
      </c>
      <c r="D4243" t="s">
        <v>5215</v>
      </c>
      <c r="E4243" t="s">
        <v>5206</v>
      </c>
      <c r="F4243" t="str">
        <f>VLOOKUP($A4243,'Transit IDs'!$A$1:$AK$828,14,FALSE)</f>
        <v>PA</v>
      </c>
      <c r="H4243" s="13"/>
      <c r="I4243" s="13"/>
      <c r="J4243" s="13"/>
    </row>
    <row r="4244" spans="1:10" x14ac:dyDescent="0.25">
      <c r="A4244" s="11" t="s">
        <v>1613</v>
      </c>
      <c r="B4244" t="s">
        <v>1614</v>
      </c>
      <c r="C4244" t="s">
        <v>5222</v>
      </c>
      <c r="D4244" t="s">
        <v>5215</v>
      </c>
      <c r="E4244" t="s">
        <v>5207</v>
      </c>
      <c r="F4244" t="str">
        <f>VLOOKUP($A4244,'Transit IDs'!$A$1:$AK$828,14,FALSE)</f>
        <v>PA</v>
      </c>
      <c r="H4244" s="13"/>
      <c r="I4244" s="13"/>
      <c r="J4244" s="13"/>
    </row>
    <row r="4245" spans="1:10" x14ac:dyDescent="0.25">
      <c r="A4245" s="11" t="s">
        <v>1613</v>
      </c>
      <c r="B4245" t="s">
        <v>1614</v>
      </c>
      <c r="C4245" t="s">
        <v>5222</v>
      </c>
      <c r="D4245" t="s">
        <v>5215</v>
      </c>
      <c r="E4245" t="s">
        <v>5208</v>
      </c>
      <c r="F4245" t="str">
        <f>VLOOKUP($A4245,'Transit IDs'!$A$1:$AK$828,14,FALSE)</f>
        <v>PA</v>
      </c>
      <c r="H4245" s="13"/>
      <c r="I4245" s="13"/>
      <c r="J4245" s="13"/>
    </row>
    <row r="4246" spans="1:10" x14ac:dyDescent="0.25">
      <c r="A4246" s="11" t="s">
        <v>1613</v>
      </c>
      <c r="B4246" t="s">
        <v>1614</v>
      </c>
      <c r="C4246" t="s">
        <v>5222</v>
      </c>
      <c r="D4246" t="s">
        <v>5215</v>
      </c>
      <c r="E4246" t="s">
        <v>5209</v>
      </c>
      <c r="F4246" t="str">
        <f>VLOOKUP($A4246,'Transit IDs'!$A$1:$AK$828,14,FALSE)</f>
        <v>PA</v>
      </c>
      <c r="H4246" s="13"/>
      <c r="I4246" s="13">
        <v>3287</v>
      </c>
      <c r="J4246" s="13">
        <v>240683</v>
      </c>
    </row>
    <row r="4247" spans="1:10" x14ac:dyDescent="0.25">
      <c r="A4247" s="11" t="s">
        <v>1613</v>
      </c>
      <c r="B4247" t="s">
        <v>1614</v>
      </c>
      <c r="C4247" t="s">
        <v>5222</v>
      </c>
      <c r="D4247" t="s">
        <v>5215</v>
      </c>
      <c r="E4247" t="s">
        <v>5210</v>
      </c>
      <c r="F4247" t="str">
        <f>VLOOKUP($A4247,'Transit IDs'!$A$1:$AK$828,14,FALSE)</f>
        <v>PA</v>
      </c>
      <c r="H4247" s="13"/>
      <c r="I4247" s="13">
        <v>1290</v>
      </c>
      <c r="J4247" s="13">
        <v>94442</v>
      </c>
    </row>
    <row r="4248" spans="1:10" x14ac:dyDescent="0.25">
      <c r="A4248" s="11" t="s">
        <v>1613</v>
      </c>
      <c r="B4248" t="s">
        <v>1614</v>
      </c>
      <c r="C4248" t="s">
        <v>5222</v>
      </c>
      <c r="D4248" t="s">
        <v>5215</v>
      </c>
      <c r="E4248" t="s">
        <v>5211</v>
      </c>
      <c r="F4248" t="str">
        <f>VLOOKUP($A4248,'Transit IDs'!$A$1:$AK$828,14,FALSE)</f>
        <v>PA</v>
      </c>
      <c r="H4248" s="13"/>
      <c r="I4248" s="13">
        <v>1571</v>
      </c>
      <c r="J4248" s="13">
        <v>115040</v>
      </c>
    </row>
    <row r="4249" spans="1:10" x14ac:dyDescent="0.25">
      <c r="A4249" s="11" t="s">
        <v>1613</v>
      </c>
      <c r="B4249" t="s">
        <v>1614</v>
      </c>
      <c r="C4249" t="s">
        <v>5222</v>
      </c>
      <c r="D4249" t="s">
        <v>5215</v>
      </c>
      <c r="E4249" t="s">
        <v>5212</v>
      </c>
      <c r="F4249" t="str">
        <f>VLOOKUP($A4249,'Transit IDs'!$A$1:$AK$828,14,FALSE)</f>
        <v>PA</v>
      </c>
      <c r="H4249" s="13"/>
      <c r="I4249" s="13">
        <v>1004651</v>
      </c>
      <c r="J4249" s="13">
        <v>73565155</v>
      </c>
    </row>
    <row r="4250" spans="1:10" x14ac:dyDescent="0.25">
      <c r="A4250" s="11" t="s">
        <v>1618</v>
      </c>
      <c r="B4250" t="s">
        <v>1619</v>
      </c>
      <c r="C4250" t="s">
        <v>5222</v>
      </c>
      <c r="D4250" t="s">
        <v>5215</v>
      </c>
      <c r="E4250" t="s">
        <v>5205</v>
      </c>
      <c r="F4250" t="str">
        <f>VLOOKUP($A4250,'Transit IDs'!$A$1:$AK$828,14,FALSE)</f>
        <v>VA</v>
      </c>
      <c r="H4250" s="13"/>
      <c r="I4250" s="13"/>
      <c r="J4250" s="13"/>
    </row>
    <row r="4251" spans="1:10" x14ac:dyDescent="0.25">
      <c r="A4251" s="11" t="s">
        <v>1618</v>
      </c>
      <c r="B4251" t="s">
        <v>1619</v>
      </c>
      <c r="C4251" t="s">
        <v>5222</v>
      </c>
      <c r="D4251" t="s">
        <v>5215</v>
      </c>
      <c r="E4251" t="s">
        <v>5206</v>
      </c>
      <c r="F4251" t="str">
        <f>VLOOKUP($A4251,'Transit IDs'!$A$1:$AK$828,14,FALSE)</f>
        <v>VA</v>
      </c>
      <c r="H4251" s="13"/>
      <c r="I4251" s="13"/>
      <c r="J4251" s="13"/>
    </row>
    <row r="4252" spans="1:10" x14ac:dyDescent="0.25">
      <c r="A4252" s="11" t="s">
        <v>1618</v>
      </c>
      <c r="B4252" t="s">
        <v>1619</v>
      </c>
      <c r="C4252" t="s">
        <v>5222</v>
      </c>
      <c r="D4252" t="s">
        <v>5215</v>
      </c>
      <c r="E4252" t="s">
        <v>5207</v>
      </c>
      <c r="F4252" t="str">
        <f>VLOOKUP($A4252,'Transit IDs'!$A$1:$AK$828,14,FALSE)</f>
        <v>VA</v>
      </c>
      <c r="H4252" s="13"/>
      <c r="I4252" s="13"/>
      <c r="J4252" s="13"/>
    </row>
    <row r="4253" spans="1:10" x14ac:dyDescent="0.25">
      <c r="A4253" s="11" t="s">
        <v>1618</v>
      </c>
      <c r="B4253" t="s">
        <v>1619</v>
      </c>
      <c r="C4253" t="s">
        <v>5222</v>
      </c>
      <c r="D4253" t="s">
        <v>5215</v>
      </c>
      <c r="E4253" t="s">
        <v>5208</v>
      </c>
      <c r="F4253" t="str">
        <f>VLOOKUP($A4253,'Transit IDs'!$A$1:$AK$828,14,FALSE)</f>
        <v>VA</v>
      </c>
      <c r="H4253" s="13"/>
      <c r="I4253" s="13"/>
      <c r="J4253" s="13"/>
    </row>
    <row r="4254" spans="1:10" x14ac:dyDescent="0.25">
      <c r="A4254" s="11" t="s">
        <v>1618</v>
      </c>
      <c r="B4254" t="s">
        <v>1619</v>
      </c>
      <c r="C4254" t="s">
        <v>5222</v>
      </c>
      <c r="D4254" t="s">
        <v>5215</v>
      </c>
      <c r="E4254" t="s">
        <v>5209</v>
      </c>
      <c r="F4254" t="str">
        <f>VLOOKUP($A4254,'Transit IDs'!$A$1:$AK$828,14,FALSE)</f>
        <v>VA</v>
      </c>
      <c r="H4254" s="13"/>
      <c r="I4254" s="13">
        <v>879</v>
      </c>
      <c r="J4254" s="13">
        <v>38534</v>
      </c>
    </row>
    <row r="4255" spans="1:10" x14ac:dyDescent="0.25">
      <c r="A4255" s="11" t="s">
        <v>1618</v>
      </c>
      <c r="B4255" t="s">
        <v>1619</v>
      </c>
      <c r="C4255" t="s">
        <v>5222</v>
      </c>
      <c r="D4255" t="s">
        <v>5215</v>
      </c>
      <c r="E4255" t="s">
        <v>5210</v>
      </c>
      <c r="F4255" t="str">
        <f>VLOOKUP($A4255,'Transit IDs'!$A$1:$AK$828,14,FALSE)</f>
        <v>VA</v>
      </c>
      <c r="H4255" s="13"/>
      <c r="I4255" s="13"/>
      <c r="J4255" s="13"/>
    </row>
    <row r="4256" spans="1:10" x14ac:dyDescent="0.25">
      <c r="A4256" s="11" t="s">
        <v>1618</v>
      </c>
      <c r="B4256" t="s">
        <v>1619</v>
      </c>
      <c r="C4256" t="s">
        <v>5222</v>
      </c>
      <c r="D4256" t="s">
        <v>5215</v>
      </c>
      <c r="E4256" t="s">
        <v>5211</v>
      </c>
      <c r="F4256" t="str">
        <f>VLOOKUP($A4256,'Transit IDs'!$A$1:$AK$828,14,FALSE)</f>
        <v>VA</v>
      </c>
      <c r="H4256" s="13"/>
      <c r="I4256" s="13"/>
      <c r="J4256" s="13"/>
    </row>
    <row r="4257" spans="1:10" x14ac:dyDescent="0.25">
      <c r="A4257" s="11" t="s">
        <v>1618</v>
      </c>
      <c r="B4257" t="s">
        <v>1619</v>
      </c>
      <c r="C4257" t="s">
        <v>5222</v>
      </c>
      <c r="D4257" t="s">
        <v>5215</v>
      </c>
      <c r="E4257" t="s">
        <v>5212</v>
      </c>
      <c r="F4257" t="str">
        <f>VLOOKUP($A4257,'Transit IDs'!$A$1:$AK$828,14,FALSE)</f>
        <v>VA</v>
      </c>
      <c r="H4257" s="13"/>
      <c r="I4257" s="13">
        <v>220664</v>
      </c>
      <c r="J4257" s="13">
        <v>9671996</v>
      </c>
    </row>
    <row r="4258" spans="1:10" x14ac:dyDescent="0.25">
      <c r="A4258" s="11" t="s">
        <v>1636</v>
      </c>
      <c r="B4258" t="s">
        <v>1637</v>
      </c>
      <c r="C4258" t="s">
        <v>5218</v>
      </c>
      <c r="D4258" t="s">
        <v>4287</v>
      </c>
      <c r="E4258" t="s">
        <v>5205</v>
      </c>
      <c r="F4258" t="str">
        <f>VLOOKUP($A4258,'Transit IDs'!$A$1:$AK$828,14,FALSE)</f>
        <v>DC</v>
      </c>
      <c r="H4258" s="13"/>
      <c r="I4258" s="13"/>
      <c r="J4258" s="13"/>
    </row>
    <row r="4259" spans="1:10" x14ac:dyDescent="0.25">
      <c r="A4259" s="11" t="s">
        <v>1636</v>
      </c>
      <c r="B4259" t="s">
        <v>1637</v>
      </c>
      <c r="C4259" t="s">
        <v>5218</v>
      </c>
      <c r="D4259" t="s">
        <v>4287</v>
      </c>
      <c r="E4259" t="s">
        <v>5206</v>
      </c>
      <c r="F4259" t="str">
        <f>VLOOKUP($A4259,'Transit IDs'!$A$1:$AK$828,14,FALSE)</f>
        <v>DC</v>
      </c>
      <c r="H4259" s="13"/>
      <c r="I4259" s="13"/>
      <c r="J4259" s="13"/>
    </row>
    <row r="4260" spans="1:10" x14ac:dyDescent="0.25">
      <c r="A4260" s="11" t="s">
        <v>1636</v>
      </c>
      <c r="B4260" t="s">
        <v>1637</v>
      </c>
      <c r="C4260" t="s">
        <v>5218</v>
      </c>
      <c r="D4260" t="s">
        <v>4287</v>
      </c>
      <c r="E4260" t="s">
        <v>5207</v>
      </c>
      <c r="F4260" t="str">
        <f>VLOOKUP($A4260,'Transit IDs'!$A$1:$AK$828,14,FALSE)</f>
        <v>DC</v>
      </c>
      <c r="H4260" s="13"/>
      <c r="I4260" s="13"/>
      <c r="J4260" s="13"/>
    </row>
    <row r="4261" spans="1:10" x14ac:dyDescent="0.25">
      <c r="A4261" s="11" t="s">
        <v>1636</v>
      </c>
      <c r="B4261" t="s">
        <v>1637</v>
      </c>
      <c r="C4261" t="s">
        <v>5218</v>
      </c>
      <c r="D4261" t="s">
        <v>4287</v>
      </c>
      <c r="E4261" t="s">
        <v>5208</v>
      </c>
      <c r="F4261" t="str">
        <f>VLOOKUP($A4261,'Transit IDs'!$A$1:$AK$828,14,FALSE)</f>
        <v>DC</v>
      </c>
      <c r="H4261" s="13"/>
      <c r="I4261" s="13"/>
      <c r="J4261" s="13"/>
    </row>
    <row r="4262" spans="1:10" x14ac:dyDescent="0.25">
      <c r="A4262" s="11" t="s">
        <v>1636</v>
      </c>
      <c r="B4262" t="s">
        <v>1637</v>
      </c>
      <c r="C4262" t="s">
        <v>5218</v>
      </c>
      <c r="D4262" t="s">
        <v>4287</v>
      </c>
      <c r="E4262" t="s">
        <v>5209</v>
      </c>
      <c r="F4262" t="str">
        <f>VLOOKUP($A4262,'Transit IDs'!$A$1:$AK$828,14,FALSE)</f>
        <v>DC</v>
      </c>
      <c r="H4262" s="13"/>
      <c r="I4262" s="13"/>
      <c r="J4262" s="13"/>
    </row>
    <row r="4263" spans="1:10" x14ac:dyDescent="0.25">
      <c r="A4263" s="11" t="s">
        <v>1636</v>
      </c>
      <c r="B4263" t="s">
        <v>1637</v>
      </c>
      <c r="C4263" t="s">
        <v>5218</v>
      </c>
      <c r="D4263" t="s">
        <v>4287</v>
      </c>
      <c r="E4263" t="s">
        <v>5210</v>
      </c>
      <c r="F4263" t="str">
        <f>VLOOKUP($A4263,'Transit IDs'!$A$1:$AK$828,14,FALSE)</f>
        <v>DC</v>
      </c>
      <c r="H4263" s="13"/>
      <c r="I4263" s="13"/>
      <c r="J4263" s="13"/>
    </row>
    <row r="4264" spans="1:10" x14ac:dyDescent="0.25">
      <c r="A4264" s="11" t="s">
        <v>1636</v>
      </c>
      <c r="B4264" t="s">
        <v>1637</v>
      </c>
      <c r="C4264" t="s">
        <v>5218</v>
      </c>
      <c r="D4264" t="s">
        <v>4287</v>
      </c>
      <c r="E4264" t="s">
        <v>5211</v>
      </c>
      <c r="F4264" t="str">
        <f>VLOOKUP($A4264,'Transit IDs'!$A$1:$AK$828,14,FALSE)</f>
        <v>DC</v>
      </c>
      <c r="H4264" s="13"/>
      <c r="I4264" s="13"/>
      <c r="J4264" s="13"/>
    </row>
    <row r="4265" spans="1:10" x14ac:dyDescent="0.25">
      <c r="A4265" s="11" t="s">
        <v>1636</v>
      </c>
      <c r="B4265" t="s">
        <v>1637</v>
      </c>
      <c r="C4265" t="s">
        <v>5218</v>
      </c>
      <c r="D4265" t="s">
        <v>4287</v>
      </c>
      <c r="E4265" t="s">
        <v>5212</v>
      </c>
      <c r="F4265" t="str">
        <f>VLOOKUP($A4265,'Transit IDs'!$A$1:$AK$828,14,FALSE)</f>
        <v>DC</v>
      </c>
      <c r="H4265" s="13"/>
      <c r="I4265" s="13">
        <v>306</v>
      </c>
      <c r="J4265" s="13"/>
    </row>
    <row r="4266" spans="1:10" x14ac:dyDescent="0.25">
      <c r="A4266" s="11" t="s">
        <v>1642</v>
      </c>
      <c r="B4266" t="s">
        <v>1643</v>
      </c>
      <c r="C4266" t="s">
        <v>5224</v>
      </c>
      <c r="D4266" t="s">
        <v>5215</v>
      </c>
      <c r="E4266" t="s">
        <v>5205</v>
      </c>
      <c r="F4266" t="str">
        <f>VLOOKUP($A4266,'Transit IDs'!$A$1:$AK$828,14,FALSE)</f>
        <v>WV</v>
      </c>
      <c r="H4266" s="13"/>
      <c r="I4266" s="13"/>
      <c r="J4266" s="13"/>
    </row>
    <row r="4267" spans="1:10" x14ac:dyDescent="0.25">
      <c r="A4267" s="11" t="s">
        <v>1642</v>
      </c>
      <c r="B4267" t="s">
        <v>1643</v>
      </c>
      <c r="C4267" t="s">
        <v>5224</v>
      </c>
      <c r="D4267" t="s">
        <v>5215</v>
      </c>
      <c r="E4267" t="s">
        <v>5206</v>
      </c>
      <c r="F4267" t="str">
        <f>VLOOKUP($A4267,'Transit IDs'!$A$1:$AK$828,14,FALSE)</f>
        <v>WV</v>
      </c>
      <c r="H4267" s="13"/>
      <c r="I4267" s="13"/>
      <c r="J4267" s="13"/>
    </row>
    <row r="4268" spans="1:10" x14ac:dyDescent="0.25">
      <c r="A4268" s="11" t="s">
        <v>1642</v>
      </c>
      <c r="B4268" t="s">
        <v>1643</v>
      </c>
      <c r="C4268" t="s">
        <v>5224</v>
      </c>
      <c r="D4268" t="s">
        <v>5215</v>
      </c>
      <c r="E4268" t="s">
        <v>5207</v>
      </c>
      <c r="F4268" t="str">
        <f>VLOOKUP($A4268,'Transit IDs'!$A$1:$AK$828,14,FALSE)</f>
        <v>WV</v>
      </c>
      <c r="H4268" s="13"/>
      <c r="I4268" s="13"/>
      <c r="J4268" s="13"/>
    </row>
    <row r="4269" spans="1:10" x14ac:dyDescent="0.25">
      <c r="A4269" s="11" t="s">
        <v>1642</v>
      </c>
      <c r="B4269" t="s">
        <v>1643</v>
      </c>
      <c r="C4269" t="s">
        <v>5224</v>
      </c>
      <c r="D4269" t="s">
        <v>5215</v>
      </c>
      <c r="E4269" t="s">
        <v>5208</v>
      </c>
      <c r="F4269" t="str">
        <f>VLOOKUP($A4269,'Transit IDs'!$A$1:$AK$828,14,FALSE)</f>
        <v>WV</v>
      </c>
      <c r="H4269" s="13"/>
      <c r="I4269" s="13"/>
      <c r="J4269" s="13"/>
    </row>
    <row r="4270" spans="1:10" x14ac:dyDescent="0.25">
      <c r="A4270" s="11" t="s">
        <v>1642</v>
      </c>
      <c r="B4270" t="s">
        <v>1643</v>
      </c>
      <c r="C4270" t="s">
        <v>5224</v>
      </c>
      <c r="D4270" t="s">
        <v>5215</v>
      </c>
      <c r="E4270" t="s">
        <v>5209</v>
      </c>
      <c r="F4270" t="str">
        <f>VLOOKUP($A4270,'Transit IDs'!$A$1:$AK$828,14,FALSE)</f>
        <v>WV</v>
      </c>
      <c r="G4270" s="13">
        <v>3471</v>
      </c>
      <c r="H4270" s="13">
        <v>803</v>
      </c>
      <c r="I4270" s="13">
        <v>10167</v>
      </c>
      <c r="J4270" s="13">
        <v>0</v>
      </c>
    </row>
    <row r="4271" spans="1:10" x14ac:dyDescent="0.25">
      <c r="A4271" s="11" t="s">
        <v>1642</v>
      </c>
      <c r="B4271" t="s">
        <v>1643</v>
      </c>
      <c r="C4271" t="s">
        <v>5224</v>
      </c>
      <c r="D4271" t="s">
        <v>5215</v>
      </c>
      <c r="E4271" t="s">
        <v>5210</v>
      </c>
      <c r="F4271" t="str">
        <f>VLOOKUP($A4271,'Transit IDs'!$A$1:$AK$828,14,FALSE)</f>
        <v>WV</v>
      </c>
      <c r="G4271" s="13">
        <v>829</v>
      </c>
      <c r="H4271" s="13">
        <v>382</v>
      </c>
      <c r="I4271" s="13">
        <v>1741</v>
      </c>
      <c r="J4271" s="13">
        <v>1</v>
      </c>
    </row>
    <row r="4272" spans="1:10" x14ac:dyDescent="0.25">
      <c r="A4272" s="11" t="s">
        <v>1642</v>
      </c>
      <c r="B4272" t="s">
        <v>1643</v>
      </c>
      <c r="C4272" t="s">
        <v>5224</v>
      </c>
      <c r="D4272" t="s">
        <v>5215</v>
      </c>
      <c r="E4272" t="s">
        <v>5211</v>
      </c>
      <c r="F4272" t="str">
        <f>VLOOKUP($A4272,'Transit IDs'!$A$1:$AK$828,14,FALSE)</f>
        <v>WV</v>
      </c>
      <c r="H4272" s="13"/>
      <c r="I4272" s="13"/>
      <c r="J4272" s="13"/>
    </row>
    <row r="4273" spans="1:10" x14ac:dyDescent="0.25">
      <c r="A4273" s="11" t="s">
        <v>1642</v>
      </c>
      <c r="B4273" t="s">
        <v>1643</v>
      </c>
      <c r="C4273" t="s">
        <v>5224</v>
      </c>
      <c r="D4273" t="s">
        <v>5215</v>
      </c>
      <c r="E4273" t="s">
        <v>5212</v>
      </c>
      <c r="F4273" t="str">
        <f>VLOOKUP($A4273,'Transit IDs'!$A$1:$AK$828,14,FALSE)</f>
        <v>WV</v>
      </c>
      <c r="G4273" s="13">
        <v>829038</v>
      </c>
      <c r="H4273" s="13">
        <v>204408</v>
      </c>
      <c r="I4273" s="13">
        <v>2337261</v>
      </c>
      <c r="J4273" s="13">
        <v>0</v>
      </c>
    </row>
    <row r="4274" spans="1:10" x14ac:dyDescent="0.25">
      <c r="A4274" s="11" t="s">
        <v>1646</v>
      </c>
      <c r="B4274" t="s">
        <v>1647</v>
      </c>
      <c r="C4274" t="s">
        <v>5204</v>
      </c>
      <c r="D4274" t="s">
        <v>5215</v>
      </c>
      <c r="E4274" t="s">
        <v>5205</v>
      </c>
      <c r="F4274" t="str">
        <f>VLOOKUP($A4274,'Transit IDs'!$A$1:$AK$828,14,FALSE)</f>
        <v>MD</v>
      </c>
      <c r="H4274" s="13"/>
      <c r="I4274" s="13"/>
      <c r="J4274" s="13"/>
    </row>
    <row r="4275" spans="1:10" x14ac:dyDescent="0.25">
      <c r="A4275" s="11" t="s">
        <v>1646</v>
      </c>
      <c r="B4275" t="s">
        <v>1647</v>
      </c>
      <c r="C4275" t="s">
        <v>5204</v>
      </c>
      <c r="D4275" t="s">
        <v>5215</v>
      </c>
      <c r="E4275" t="s">
        <v>5206</v>
      </c>
      <c r="F4275" t="str">
        <f>VLOOKUP($A4275,'Transit IDs'!$A$1:$AK$828,14,FALSE)</f>
        <v>MD</v>
      </c>
      <c r="H4275" s="13"/>
      <c r="I4275" s="13"/>
      <c r="J4275" s="13"/>
    </row>
    <row r="4276" spans="1:10" x14ac:dyDescent="0.25">
      <c r="A4276" s="11" t="s">
        <v>1646</v>
      </c>
      <c r="B4276" t="s">
        <v>1647</v>
      </c>
      <c r="C4276" t="s">
        <v>5204</v>
      </c>
      <c r="D4276" t="s">
        <v>5215</v>
      </c>
      <c r="E4276" t="s">
        <v>5207</v>
      </c>
      <c r="F4276" t="str">
        <f>VLOOKUP($A4276,'Transit IDs'!$A$1:$AK$828,14,FALSE)</f>
        <v>MD</v>
      </c>
      <c r="H4276" s="13"/>
      <c r="I4276" s="13"/>
      <c r="J4276" s="13"/>
    </row>
    <row r="4277" spans="1:10" x14ac:dyDescent="0.25">
      <c r="A4277" s="11" t="s">
        <v>1646</v>
      </c>
      <c r="B4277" t="s">
        <v>1647</v>
      </c>
      <c r="C4277" t="s">
        <v>5204</v>
      </c>
      <c r="D4277" t="s">
        <v>5215</v>
      </c>
      <c r="E4277" t="s">
        <v>5208</v>
      </c>
      <c r="F4277" t="str">
        <f>VLOOKUP($A4277,'Transit IDs'!$A$1:$AK$828,14,FALSE)</f>
        <v>MD</v>
      </c>
      <c r="H4277" s="13"/>
      <c r="I4277" s="13"/>
      <c r="J4277" s="13"/>
    </row>
    <row r="4278" spans="1:10" x14ac:dyDescent="0.25">
      <c r="A4278" s="11" t="s">
        <v>1646</v>
      </c>
      <c r="B4278" t="s">
        <v>1647</v>
      </c>
      <c r="C4278" t="s">
        <v>5204</v>
      </c>
      <c r="D4278" t="s">
        <v>5215</v>
      </c>
      <c r="E4278" t="s">
        <v>5209</v>
      </c>
      <c r="F4278" t="str">
        <f>VLOOKUP($A4278,'Transit IDs'!$A$1:$AK$828,14,FALSE)</f>
        <v>MD</v>
      </c>
      <c r="H4278" s="13"/>
      <c r="I4278" s="13"/>
      <c r="J4278" s="13"/>
    </row>
    <row r="4279" spans="1:10" x14ac:dyDescent="0.25">
      <c r="A4279" s="11" t="s">
        <v>1646</v>
      </c>
      <c r="B4279" t="s">
        <v>1647</v>
      </c>
      <c r="C4279" t="s">
        <v>5204</v>
      </c>
      <c r="D4279" t="s">
        <v>5215</v>
      </c>
      <c r="E4279" t="s">
        <v>5210</v>
      </c>
      <c r="F4279" t="str">
        <f>VLOOKUP($A4279,'Transit IDs'!$A$1:$AK$828,14,FALSE)</f>
        <v>MD</v>
      </c>
      <c r="H4279" s="13"/>
      <c r="I4279" s="13"/>
      <c r="J4279" s="13"/>
    </row>
    <row r="4280" spans="1:10" x14ac:dyDescent="0.25">
      <c r="A4280" s="11" t="s">
        <v>1646</v>
      </c>
      <c r="B4280" t="s">
        <v>1647</v>
      </c>
      <c r="C4280" t="s">
        <v>5204</v>
      </c>
      <c r="D4280" t="s">
        <v>5215</v>
      </c>
      <c r="E4280" t="s">
        <v>5211</v>
      </c>
      <c r="F4280" t="str">
        <f>VLOOKUP($A4280,'Transit IDs'!$A$1:$AK$828,14,FALSE)</f>
        <v>MD</v>
      </c>
      <c r="H4280" s="13"/>
      <c r="I4280" s="13"/>
      <c r="J4280" s="13"/>
    </row>
    <row r="4281" spans="1:10" x14ac:dyDescent="0.25">
      <c r="A4281" s="11" t="s">
        <v>1646</v>
      </c>
      <c r="B4281" t="s">
        <v>1647</v>
      </c>
      <c r="C4281" t="s">
        <v>5204</v>
      </c>
      <c r="D4281" t="s">
        <v>5215</v>
      </c>
      <c r="E4281" t="s">
        <v>5212</v>
      </c>
      <c r="F4281" t="str">
        <f>VLOOKUP($A4281,'Transit IDs'!$A$1:$AK$828,14,FALSE)</f>
        <v>MD</v>
      </c>
      <c r="H4281" s="13"/>
      <c r="I4281" s="13">
        <v>19462</v>
      </c>
      <c r="J4281" s="13"/>
    </row>
    <row r="4282" spans="1:10" x14ac:dyDescent="0.25">
      <c r="A4282" s="11" t="s">
        <v>1646</v>
      </c>
      <c r="B4282" t="s">
        <v>1647</v>
      </c>
      <c r="C4282" t="s">
        <v>5214</v>
      </c>
      <c r="D4282" t="s">
        <v>5215</v>
      </c>
      <c r="E4282" t="s">
        <v>5205</v>
      </c>
      <c r="F4282" t="str">
        <f>VLOOKUP($A4282,'Transit IDs'!$A$1:$AK$828,14,FALSE)</f>
        <v>MD</v>
      </c>
      <c r="H4282" s="13"/>
      <c r="I4282" s="13"/>
      <c r="J4282" s="13"/>
    </row>
    <row r="4283" spans="1:10" x14ac:dyDescent="0.25">
      <c r="A4283" s="11" t="s">
        <v>1646</v>
      </c>
      <c r="B4283" t="s">
        <v>1647</v>
      </c>
      <c r="C4283" t="s">
        <v>5214</v>
      </c>
      <c r="D4283" t="s">
        <v>5215</v>
      </c>
      <c r="E4283" t="s">
        <v>5206</v>
      </c>
      <c r="F4283" t="str">
        <f>VLOOKUP($A4283,'Transit IDs'!$A$1:$AK$828,14,FALSE)</f>
        <v>MD</v>
      </c>
      <c r="H4283" s="13"/>
      <c r="I4283" s="13"/>
      <c r="J4283" s="13"/>
    </row>
    <row r="4284" spans="1:10" x14ac:dyDescent="0.25">
      <c r="A4284" s="11" t="s">
        <v>1646</v>
      </c>
      <c r="B4284" t="s">
        <v>1647</v>
      </c>
      <c r="C4284" t="s">
        <v>5214</v>
      </c>
      <c r="D4284" t="s">
        <v>5215</v>
      </c>
      <c r="E4284" t="s">
        <v>5207</v>
      </c>
      <c r="F4284" t="str">
        <f>VLOOKUP($A4284,'Transit IDs'!$A$1:$AK$828,14,FALSE)</f>
        <v>MD</v>
      </c>
      <c r="H4284" s="13"/>
      <c r="I4284" s="13"/>
      <c r="J4284" s="13"/>
    </row>
    <row r="4285" spans="1:10" x14ac:dyDescent="0.25">
      <c r="A4285" s="11" t="s">
        <v>1646</v>
      </c>
      <c r="B4285" t="s">
        <v>1647</v>
      </c>
      <c r="C4285" t="s">
        <v>5214</v>
      </c>
      <c r="D4285" t="s">
        <v>5215</v>
      </c>
      <c r="E4285" t="s">
        <v>5208</v>
      </c>
      <c r="F4285" t="str">
        <f>VLOOKUP($A4285,'Transit IDs'!$A$1:$AK$828,14,FALSE)</f>
        <v>MD</v>
      </c>
      <c r="H4285" s="13"/>
      <c r="I4285" s="13"/>
      <c r="J4285" s="13"/>
    </row>
    <row r="4286" spans="1:10" x14ac:dyDescent="0.25">
      <c r="A4286" s="11" t="s">
        <v>1646</v>
      </c>
      <c r="B4286" t="s">
        <v>1647</v>
      </c>
      <c r="C4286" t="s">
        <v>5214</v>
      </c>
      <c r="D4286" t="s">
        <v>5215</v>
      </c>
      <c r="E4286" t="s">
        <v>5209</v>
      </c>
      <c r="F4286" t="str">
        <f>VLOOKUP($A4286,'Transit IDs'!$A$1:$AK$828,14,FALSE)</f>
        <v>MD</v>
      </c>
      <c r="H4286" s="13"/>
      <c r="I4286" s="13"/>
      <c r="J4286" s="13"/>
    </row>
    <row r="4287" spans="1:10" x14ac:dyDescent="0.25">
      <c r="A4287" s="11" t="s">
        <v>1646</v>
      </c>
      <c r="B4287" t="s">
        <v>1647</v>
      </c>
      <c r="C4287" t="s">
        <v>5214</v>
      </c>
      <c r="D4287" t="s">
        <v>5215</v>
      </c>
      <c r="E4287" t="s">
        <v>5210</v>
      </c>
      <c r="F4287" t="str">
        <f>VLOOKUP($A4287,'Transit IDs'!$A$1:$AK$828,14,FALSE)</f>
        <v>MD</v>
      </c>
      <c r="H4287" s="13"/>
      <c r="I4287" s="13"/>
      <c r="J4287" s="13"/>
    </row>
    <row r="4288" spans="1:10" x14ac:dyDescent="0.25">
      <c r="A4288" s="11" t="s">
        <v>1646</v>
      </c>
      <c r="B4288" t="s">
        <v>1647</v>
      </c>
      <c r="C4288" t="s">
        <v>5214</v>
      </c>
      <c r="D4288" t="s">
        <v>5215</v>
      </c>
      <c r="E4288" t="s">
        <v>5211</v>
      </c>
      <c r="F4288" t="str">
        <f>VLOOKUP($A4288,'Transit IDs'!$A$1:$AK$828,14,FALSE)</f>
        <v>MD</v>
      </c>
      <c r="H4288" s="13"/>
      <c r="I4288" s="13"/>
      <c r="J4288" s="13"/>
    </row>
    <row r="4289" spans="1:10" x14ac:dyDescent="0.25">
      <c r="A4289" s="11" t="s">
        <v>1646</v>
      </c>
      <c r="B4289" t="s">
        <v>1647</v>
      </c>
      <c r="C4289" t="s">
        <v>5214</v>
      </c>
      <c r="D4289" t="s">
        <v>5215</v>
      </c>
      <c r="E4289" t="s">
        <v>5212</v>
      </c>
      <c r="F4289" t="str">
        <f>VLOOKUP($A4289,'Transit IDs'!$A$1:$AK$828,14,FALSE)</f>
        <v>MD</v>
      </c>
      <c r="H4289" s="13"/>
      <c r="I4289" s="13">
        <v>29345</v>
      </c>
      <c r="J4289" s="13"/>
    </row>
    <row r="4290" spans="1:10" x14ac:dyDescent="0.25">
      <c r="A4290" s="11" t="s">
        <v>1652</v>
      </c>
      <c r="B4290" t="s">
        <v>1653</v>
      </c>
      <c r="C4290" t="s">
        <v>5204</v>
      </c>
      <c r="D4290" t="s">
        <v>5215</v>
      </c>
      <c r="E4290" t="s">
        <v>5205</v>
      </c>
      <c r="F4290" t="str">
        <f>VLOOKUP($A4290,'Transit IDs'!$A$1:$AK$828,14,FALSE)</f>
        <v>MD</v>
      </c>
      <c r="H4290" s="13"/>
      <c r="I4290" s="13"/>
      <c r="J4290" s="13"/>
    </row>
    <row r="4291" spans="1:10" x14ac:dyDescent="0.25">
      <c r="A4291" s="11" t="s">
        <v>1652</v>
      </c>
      <c r="B4291" t="s">
        <v>1653</v>
      </c>
      <c r="C4291" t="s">
        <v>5204</v>
      </c>
      <c r="D4291" t="s">
        <v>5215</v>
      </c>
      <c r="E4291" t="s">
        <v>5206</v>
      </c>
      <c r="F4291" t="str">
        <f>VLOOKUP($A4291,'Transit IDs'!$A$1:$AK$828,14,FALSE)</f>
        <v>MD</v>
      </c>
      <c r="H4291" s="13"/>
      <c r="I4291" s="13"/>
      <c r="J4291" s="13"/>
    </row>
    <row r="4292" spans="1:10" x14ac:dyDescent="0.25">
      <c r="A4292" s="11" t="s">
        <v>1652</v>
      </c>
      <c r="B4292" t="s">
        <v>1653</v>
      </c>
      <c r="C4292" t="s">
        <v>5204</v>
      </c>
      <c r="D4292" t="s">
        <v>5215</v>
      </c>
      <c r="E4292" t="s">
        <v>5207</v>
      </c>
      <c r="F4292" t="str">
        <f>VLOOKUP($A4292,'Transit IDs'!$A$1:$AK$828,14,FALSE)</f>
        <v>MD</v>
      </c>
      <c r="H4292" s="13"/>
      <c r="I4292" s="13"/>
      <c r="J4292" s="13"/>
    </row>
    <row r="4293" spans="1:10" x14ac:dyDescent="0.25">
      <c r="A4293" s="11" t="s">
        <v>1652</v>
      </c>
      <c r="B4293" t="s">
        <v>1653</v>
      </c>
      <c r="C4293" t="s">
        <v>5204</v>
      </c>
      <c r="D4293" t="s">
        <v>5215</v>
      </c>
      <c r="E4293" t="s">
        <v>5208</v>
      </c>
      <c r="F4293" t="str">
        <f>VLOOKUP($A4293,'Transit IDs'!$A$1:$AK$828,14,FALSE)</f>
        <v>MD</v>
      </c>
      <c r="H4293" s="13"/>
      <c r="I4293" s="13"/>
      <c r="J4293" s="13"/>
    </row>
    <row r="4294" spans="1:10" x14ac:dyDescent="0.25">
      <c r="A4294" s="11" t="s">
        <v>1652</v>
      </c>
      <c r="B4294" t="s">
        <v>1653</v>
      </c>
      <c r="C4294" t="s">
        <v>5204</v>
      </c>
      <c r="D4294" t="s">
        <v>5215</v>
      </c>
      <c r="E4294" t="s">
        <v>5209</v>
      </c>
      <c r="F4294" t="str">
        <f>VLOOKUP($A4294,'Transit IDs'!$A$1:$AK$828,14,FALSE)</f>
        <v>MD</v>
      </c>
      <c r="H4294" s="13"/>
      <c r="I4294" s="13"/>
      <c r="J4294" s="13"/>
    </row>
    <row r="4295" spans="1:10" x14ac:dyDescent="0.25">
      <c r="A4295" s="11" t="s">
        <v>1652</v>
      </c>
      <c r="B4295" t="s">
        <v>1653</v>
      </c>
      <c r="C4295" t="s">
        <v>5204</v>
      </c>
      <c r="D4295" t="s">
        <v>5215</v>
      </c>
      <c r="E4295" t="s">
        <v>5210</v>
      </c>
      <c r="F4295" t="str">
        <f>VLOOKUP($A4295,'Transit IDs'!$A$1:$AK$828,14,FALSE)</f>
        <v>MD</v>
      </c>
      <c r="H4295" s="13"/>
      <c r="I4295" s="13"/>
      <c r="J4295" s="13"/>
    </row>
    <row r="4296" spans="1:10" x14ac:dyDescent="0.25">
      <c r="A4296" s="11" t="s">
        <v>1652</v>
      </c>
      <c r="B4296" t="s">
        <v>1653</v>
      </c>
      <c r="C4296" t="s">
        <v>5204</v>
      </c>
      <c r="D4296" t="s">
        <v>5215</v>
      </c>
      <c r="E4296" t="s">
        <v>5211</v>
      </c>
      <c r="F4296" t="str">
        <f>VLOOKUP($A4296,'Transit IDs'!$A$1:$AK$828,14,FALSE)</f>
        <v>MD</v>
      </c>
      <c r="H4296" s="13"/>
      <c r="I4296" s="13"/>
      <c r="J4296" s="13"/>
    </row>
    <row r="4297" spans="1:10" x14ac:dyDescent="0.25">
      <c r="A4297" s="11" t="s">
        <v>1652</v>
      </c>
      <c r="B4297" t="s">
        <v>1653</v>
      </c>
      <c r="C4297" t="s">
        <v>5204</v>
      </c>
      <c r="D4297" t="s">
        <v>5215</v>
      </c>
      <c r="E4297" t="s">
        <v>5212</v>
      </c>
      <c r="F4297" t="str">
        <f>VLOOKUP($A4297,'Transit IDs'!$A$1:$AK$828,14,FALSE)</f>
        <v>MD</v>
      </c>
      <c r="H4297" s="13"/>
      <c r="I4297" s="13">
        <v>15097</v>
      </c>
      <c r="J4297" s="13"/>
    </row>
    <row r="4298" spans="1:10" x14ac:dyDescent="0.25">
      <c r="A4298" s="11" t="s">
        <v>1652</v>
      </c>
      <c r="B4298" t="s">
        <v>1653</v>
      </c>
      <c r="C4298" t="s">
        <v>5214</v>
      </c>
      <c r="D4298" t="s">
        <v>5215</v>
      </c>
      <c r="E4298" t="s">
        <v>5205</v>
      </c>
      <c r="F4298" t="str">
        <f>VLOOKUP($A4298,'Transit IDs'!$A$1:$AK$828,14,FALSE)</f>
        <v>MD</v>
      </c>
      <c r="H4298" s="13"/>
      <c r="I4298" s="13"/>
      <c r="J4298" s="13"/>
    </row>
    <row r="4299" spans="1:10" x14ac:dyDescent="0.25">
      <c r="A4299" s="11" t="s">
        <v>1652</v>
      </c>
      <c r="B4299" t="s">
        <v>1653</v>
      </c>
      <c r="C4299" t="s">
        <v>5214</v>
      </c>
      <c r="D4299" t="s">
        <v>5215</v>
      </c>
      <c r="E4299" t="s">
        <v>5206</v>
      </c>
      <c r="F4299" t="str">
        <f>VLOOKUP($A4299,'Transit IDs'!$A$1:$AK$828,14,FALSE)</f>
        <v>MD</v>
      </c>
      <c r="H4299" s="13"/>
      <c r="I4299" s="13"/>
      <c r="J4299" s="13"/>
    </row>
    <row r="4300" spans="1:10" x14ac:dyDescent="0.25">
      <c r="A4300" s="11" t="s">
        <v>1652</v>
      </c>
      <c r="B4300" t="s">
        <v>1653</v>
      </c>
      <c r="C4300" t="s">
        <v>5214</v>
      </c>
      <c r="D4300" t="s">
        <v>5215</v>
      </c>
      <c r="E4300" t="s">
        <v>5207</v>
      </c>
      <c r="F4300" t="str">
        <f>VLOOKUP($A4300,'Transit IDs'!$A$1:$AK$828,14,FALSE)</f>
        <v>MD</v>
      </c>
      <c r="H4300" s="13"/>
      <c r="I4300" s="13"/>
      <c r="J4300" s="13"/>
    </row>
    <row r="4301" spans="1:10" x14ac:dyDescent="0.25">
      <c r="A4301" s="11" t="s">
        <v>1652</v>
      </c>
      <c r="B4301" t="s">
        <v>1653</v>
      </c>
      <c r="C4301" t="s">
        <v>5214</v>
      </c>
      <c r="D4301" t="s">
        <v>5215</v>
      </c>
      <c r="E4301" t="s">
        <v>5208</v>
      </c>
      <c r="F4301" t="str">
        <f>VLOOKUP($A4301,'Transit IDs'!$A$1:$AK$828,14,FALSE)</f>
        <v>MD</v>
      </c>
      <c r="H4301" s="13"/>
      <c r="I4301" s="13"/>
      <c r="J4301" s="13"/>
    </row>
    <row r="4302" spans="1:10" x14ac:dyDescent="0.25">
      <c r="A4302" s="11" t="s">
        <v>1652</v>
      </c>
      <c r="B4302" t="s">
        <v>1653</v>
      </c>
      <c r="C4302" t="s">
        <v>5214</v>
      </c>
      <c r="D4302" t="s">
        <v>5215</v>
      </c>
      <c r="E4302" t="s">
        <v>5209</v>
      </c>
      <c r="F4302" t="str">
        <f>VLOOKUP($A4302,'Transit IDs'!$A$1:$AK$828,14,FALSE)</f>
        <v>MD</v>
      </c>
      <c r="H4302" s="13"/>
      <c r="I4302" s="13"/>
      <c r="J4302" s="13"/>
    </row>
    <row r="4303" spans="1:10" x14ac:dyDescent="0.25">
      <c r="A4303" s="11" t="s">
        <v>1652</v>
      </c>
      <c r="B4303" t="s">
        <v>1653</v>
      </c>
      <c r="C4303" t="s">
        <v>5214</v>
      </c>
      <c r="D4303" t="s">
        <v>5215</v>
      </c>
      <c r="E4303" t="s">
        <v>5210</v>
      </c>
      <c r="F4303" t="str">
        <f>VLOOKUP($A4303,'Transit IDs'!$A$1:$AK$828,14,FALSE)</f>
        <v>MD</v>
      </c>
      <c r="H4303" s="13"/>
      <c r="I4303" s="13"/>
      <c r="J4303" s="13"/>
    </row>
    <row r="4304" spans="1:10" x14ac:dyDescent="0.25">
      <c r="A4304" s="11" t="s">
        <v>1652</v>
      </c>
      <c r="B4304" t="s">
        <v>1653</v>
      </c>
      <c r="C4304" t="s">
        <v>5214</v>
      </c>
      <c r="D4304" t="s">
        <v>5215</v>
      </c>
      <c r="E4304" t="s">
        <v>5211</v>
      </c>
      <c r="F4304" t="str">
        <f>VLOOKUP($A4304,'Transit IDs'!$A$1:$AK$828,14,FALSE)</f>
        <v>MD</v>
      </c>
      <c r="H4304" s="13"/>
      <c r="I4304" s="13"/>
      <c r="J4304" s="13"/>
    </row>
    <row r="4305" spans="1:10" x14ac:dyDescent="0.25">
      <c r="A4305" s="11" t="s">
        <v>1652</v>
      </c>
      <c r="B4305" t="s">
        <v>1653</v>
      </c>
      <c r="C4305" t="s">
        <v>5214</v>
      </c>
      <c r="D4305" t="s">
        <v>5215</v>
      </c>
      <c r="E4305" t="s">
        <v>5212</v>
      </c>
      <c r="F4305" t="str">
        <f>VLOOKUP($A4305,'Transit IDs'!$A$1:$AK$828,14,FALSE)</f>
        <v>MD</v>
      </c>
      <c r="H4305" s="13"/>
      <c r="I4305" s="13">
        <v>418769</v>
      </c>
      <c r="J4305" s="13"/>
    </row>
    <row r="4306" spans="1:10" x14ac:dyDescent="0.25">
      <c r="A4306" s="11" t="s">
        <v>1665</v>
      </c>
      <c r="B4306" t="s">
        <v>1666</v>
      </c>
      <c r="C4306" t="s">
        <v>5204</v>
      </c>
      <c r="D4306" t="s">
        <v>5215</v>
      </c>
      <c r="E4306" t="s">
        <v>5205</v>
      </c>
      <c r="F4306" t="str">
        <f>VLOOKUP($A4306,'Transit IDs'!$A$1:$AK$828,14,FALSE)</f>
        <v>TN</v>
      </c>
      <c r="H4306" s="13"/>
      <c r="I4306" s="13"/>
      <c r="J4306" s="13"/>
    </row>
    <row r="4307" spans="1:10" x14ac:dyDescent="0.25">
      <c r="A4307" s="11" t="s">
        <v>1665</v>
      </c>
      <c r="B4307" t="s">
        <v>1666</v>
      </c>
      <c r="C4307" t="s">
        <v>5204</v>
      </c>
      <c r="D4307" t="s">
        <v>5215</v>
      </c>
      <c r="E4307" t="s">
        <v>5206</v>
      </c>
      <c r="F4307" t="str">
        <f>VLOOKUP($A4307,'Transit IDs'!$A$1:$AK$828,14,FALSE)</f>
        <v>TN</v>
      </c>
      <c r="H4307" s="13"/>
      <c r="I4307" s="13"/>
      <c r="J4307" s="13"/>
    </row>
    <row r="4308" spans="1:10" x14ac:dyDescent="0.25">
      <c r="A4308" s="11" t="s">
        <v>1665</v>
      </c>
      <c r="B4308" t="s">
        <v>1666</v>
      </c>
      <c r="C4308" t="s">
        <v>5204</v>
      </c>
      <c r="D4308" t="s">
        <v>5215</v>
      </c>
      <c r="E4308" t="s">
        <v>5207</v>
      </c>
      <c r="F4308" t="str">
        <f>VLOOKUP($A4308,'Transit IDs'!$A$1:$AK$828,14,FALSE)</f>
        <v>TN</v>
      </c>
      <c r="H4308" s="13"/>
      <c r="I4308" s="13"/>
      <c r="J4308" s="13"/>
    </row>
    <row r="4309" spans="1:10" x14ac:dyDescent="0.25">
      <c r="A4309" s="11" t="s">
        <v>1665</v>
      </c>
      <c r="B4309" t="s">
        <v>1666</v>
      </c>
      <c r="C4309" t="s">
        <v>5204</v>
      </c>
      <c r="D4309" t="s">
        <v>5215</v>
      </c>
      <c r="E4309" t="s">
        <v>5208</v>
      </c>
      <c r="F4309" t="str">
        <f>VLOOKUP($A4309,'Transit IDs'!$A$1:$AK$828,14,FALSE)</f>
        <v>TN</v>
      </c>
      <c r="H4309" s="13"/>
      <c r="I4309" s="13"/>
      <c r="J4309" s="13"/>
    </row>
    <row r="4310" spans="1:10" x14ac:dyDescent="0.25">
      <c r="A4310" s="11" t="s">
        <v>1665</v>
      </c>
      <c r="B4310" t="s">
        <v>1666</v>
      </c>
      <c r="C4310" t="s">
        <v>5204</v>
      </c>
      <c r="D4310" t="s">
        <v>5215</v>
      </c>
      <c r="E4310" t="s">
        <v>5209</v>
      </c>
      <c r="F4310" t="str">
        <f>VLOOKUP($A4310,'Transit IDs'!$A$1:$AK$828,14,FALSE)</f>
        <v>TN</v>
      </c>
      <c r="H4310" s="13"/>
      <c r="I4310" s="13">
        <v>171</v>
      </c>
      <c r="J4310" s="13">
        <v>1749</v>
      </c>
    </row>
    <row r="4311" spans="1:10" x14ac:dyDescent="0.25">
      <c r="A4311" s="11" t="s">
        <v>1665</v>
      </c>
      <c r="B4311" t="s">
        <v>1666</v>
      </c>
      <c r="C4311" t="s">
        <v>5204</v>
      </c>
      <c r="D4311" t="s">
        <v>5215</v>
      </c>
      <c r="E4311" t="s">
        <v>5210</v>
      </c>
      <c r="F4311" t="str">
        <f>VLOOKUP($A4311,'Transit IDs'!$A$1:$AK$828,14,FALSE)</f>
        <v>TN</v>
      </c>
      <c r="H4311" s="13"/>
      <c r="I4311" s="13">
        <v>60</v>
      </c>
      <c r="J4311" s="13">
        <v>360</v>
      </c>
    </row>
    <row r="4312" spans="1:10" x14ac:dyDescent="0.25">
      <c r="A4312" s="11" t="s">
        <v>1665</v>
      </c>
      <c r="B4312" t="s">
        <v>1666</v>
      </c>
      <c r="C4312" t="s">
        <v>5204</v>
      </c>
      <c r="D4312" t="s">
        <v>5215</v>
      </c>
      <c r="E4312" t="s">
        <v>5211</v>
      </c>
      <c r="F4312" t="str">
        <f>VLOOKUP($A4312,'Transit IDs'!$A$1:$AK$828,14,FALSE)</f>
        <v>TN</v>
      </c>
      <c r="H4312" s="13"/>
      <c r="I4312" s="13">
        <v>9</v>
      </c>
      <c r="J4312" s="13">
        <v>95</v>
      </c>
    </row>
    <row r="4313" spans="1:10" x14ac:dyDescent="0.25">
      <c r="A4313" s="11" t="s">
        <v>1665</v>
      </c>
      <c r="B4313" t="s">
        <v>1666</v>
      </c>
      <c r="C4313" t="s">
        <v>5204</v>
      </c>
      <c r="D4313" t="s">
        <v>5215</v>
      </c>
      <c r="E4313" t="s">
        <v>5212</v>
      </c>
      <c r="F4313" t="str">
        <f>VLOOKUP($A4313,'Transit IDs'!$A$1:$AK$828,14,FALSE)</f>
        <v>TN</v>
      </c>
      <c r="H4313" s="13"/>
      <c r="I4313" s="13">
        <v>47689</v>
      </c>
      <c r="J4313" s="13">
        <v>476937</v>
      </c>
    </row>
    <row r="4314" spans="1:10" x14ac:dyDescent="0.25">
      <c r="A4314" s="11" t="s">
        <v>1665</v>
      </c>
      <c r="B4314" t="s">
        <v>1666</v>
      </c>
      <c r="C4314" t="s">
        <v>5204</v>
      </c>
      <c r="D4314" t="s">
        <v>4287</v>
      </c>
      <c r="E4314" t="s">
        <v>5205</v>
      </c>
      <c r="F4314" t="str">
        <f>VLOOKUP($A4314,'Transit IDs'!$A$1:$AK$828,14,FALSE)</f>
        <v>TN</v>
      </c>
      <c r="H4314" s="13"/>
      <c r="I4314" s="13"/>
      <c r="J4314" s="13"/>
    </row>
    <row r="4315" spans="1:10" x14ac:dyDescent="0.25">
      <c r="A4315" s="11" t="s">
        <v>1665</v>
      </c>
      <c r="B4315" t="s">
        <v>1666</v>
      </c>
      <c r="C4315" t="s">
        <v>5204</v>
      </c>
      <c r="D4315" t="s">
        <v>4287</v>
      </c>
      <c r="E4315" t="s">
        <v>5206</v>
      </c>
      <c r="F4315" t="str">
        <f>VLOOKUP($A4315,'Transit IDs'!$A$1:$AK$828,14,FALSE)</f>
        <v>TN</v>
      </c>
      <c r="H4315" s="13"/>
      <c r="I4315" s="13"/>
      <c r="J4315" s="13"/>
    </row>
    <row r="4316" spans="1:10" x14ac:dyDescent="0.25">
      <c r="A4316" s="11" t="s">
        <v>1665</v>
      </c>
      <c r="B4316" t="s">
        <v>1666</v>
      </c>
      <c r="C4316" t="s">
        <v>5204</v>
      </c>
      <c r="D4316" t="s">
        <v>4287</v>
      </c>
      <c r="E4316" t="s">
        <v>5207</v>
      </c>
      <c r="F4316" t="str">
        <f>VLOOKUP($A4316,'Transit IDs'!$A$1:$AK$828,14,FALSE)</f>
        <v>TN</v>
      </c>
      <c r="H4316" s="13"/>
      <c r="I4316" s="13"/>
      <c r="J4316" s="13"/>
    </row>
    <row r="4317" spans="1:10" x14ac:dyDescent="0.25">
      <c r="A4317" s="11" t="s">
        <v>1665</v>
      </c>
      <c r="B4317" t="s">
        <v>1666</v>
      </c>
      <c r="C4317" t="s">
        <v>5204</v>
      </c>
      <c r="D4317" t="s">
        <v>4287</v>
      </c>
      <c r="E4317" t="s">
        <v>5208</v>
      </c>
      <c r="F4317" t="str">
        <f>VLOOKUP($A4317,'Transit IDs'!$A$1:$AK$828,14,FALSE)</f>
        <v>TN</v>
      </c>
      <c r="H4317" s="13"/>
      <c r="I4317" s="13"/>
      <c r="J4317" s="13"/>
    </row>
    <row r="4318" spans="1:10" x14ac:dyDescent="0.25">
      <c r="A4318" s="11" t="s">
        <v>1665</v>
      </c>
      <c r="B4318" t="s">
        <v>1666</v>
      </c>
      <c r="C4318" t="s">
        <v>5204</v>
      </c>
      <c r="D4318" t="s">
        <v>4287</v>
      </c>
      <c r="E4318" t="s">
        <v>5209</v>
      </c>
      <c r="F4318" t="str">
        <f>VLOOKUP($A4318,'Transit IDs'!$A$1:$AK$828,14,FALSE)</f>
        <v>TN</v>
      </c>
      <c r="H4318" s="13"/>
      <c r="I4318" s="13">
        <v>70</v>
      </c>
      <c r="J4318" s="13">
        <v>530</v>
      </c>
    </row>
    <row r="4319" spans="1:10" x14ac:dyDescent="0.25">
      <c r="A4319" s="11" t="s">
        <v>1665</v>
      </c>
      <c r="B4319" t="s">
        <v>1666</v>
      </c>
      <c r="C4319" t="s">
        <v>5204</v>
      </c>
      <c r="D4319" t="s">
        <v>4287</v>
      </c>
      <c r="E4319" t="s">
        <v>5210</v>
      </c>
      <c r="F4319" t="str">
        <f>VLOOKUP($A4319,'Transit IDs'!$A$1:$AK$828,14,FALSE)</f>
        <v>TN</v>
      </c>
      <c r="H4319" s="13"/>
      <c r="I4319" s="13"/>
      <c r="J4319" s="13"/>
    </row>
    <row r="4320" spans="1:10" x14ac:dyDescent="0.25">
      <c r="A4320" s="11" t="s">
        <v>1665</v>
      </c>
      <c r="B4320" t="s">
        <v>1666</v>
      </c>
      <c r="C4320" t="s">
        <v>5204</v>
      </c>
      <c r="D4320" t="s">
        <v>4287</v>
      </c>
      <c r="E4320" t="s">
        <v>5211</v>
      </c>
      <c r="F4320" t="str">
        <f>VLOOKUP($A4320,'Transit IDs'!$A$1:$AK$828,14,FALSE)</f>
        <v>TN</v>
      </c>
      <c r="H4320" s="13"/>
      <c r="I4320" s="13"/>
      <c r="J4320" s="13"/>
    </row>
    <row r="4321" spans="1:10" x14ac:dyDescent="0.25">
      <c r="A4321" s="11" t="s">
        <v>1665</v>
      </c>
      <c r="B4321" t="s">
        <v>1666</v>
      </c>
      <c r="C4321" t="s">
        <v>5204</v>
      </c>
      <c r="D4321" t="s">
        <v>4287</v>
      </c>
      <c r="E4321" t="s">
        <v>5212</v>
      </c>
      <c r="F4321" t="str">
        <f>VLOOKUP($A4321,'Transit IDs'!$A$1:$AK$828,14,FALSE)</f>
        <v>TN</v>
      </c>
      <c r="H4321" s="13"/>
      <c r="I4321" s="13">
        <v>17120</v>
      </c>
      <c r="J4321" s="13">
        <v>128691</v>
      </c>
    </row>
    <row r="4322" spans="1:10" x14ac:dyDescent="0.25">
      <c r="A4322" s="11" t="s">
        <v>1665</v>
      </c>
      <c r="B4322" t="s">
        <v>1666</v>
      </c>
      <c r="C4322" t="s">
        <v>5227</v>
      </c>
      <c r="D4322" t="s">
        <v>5215</v>
      </c>
      <c r="E4322" t="s">
        <v>5205</v>
      </c>
      <c r="F4322" t="str">
        <f>VLOOKUP($A4322,'Transit IDs'!$A$1:$AK$828,14,FALSE)</f>
        <v>TN</v>
      </c>
      <c r="H4322" s="13"/>
      <c r="I4322" s="13"/>
      <c r="J4322" s="13"/>
    </row>
    <row r="4323" spans="1:10" x14ac:dyDescent="0.25">
      <c r="A4323" s="11" t="s">
        <v>1665</v>
      </c>
      <c r="B4323" t="s">
        <v>1666</v>
      </c>
      <c r="C4323" t="s">
        <v>5227</v>
      </c>
      <c r="D4323" t="s">
        <v>5215</v>
      </c>
      <c r="E4323" t="s">
        <v>5206</v>
      </c>
      <c r="F4323" t="str">
        <f>VLOOKUP($A4323,'Transit IDs'!$A$1:$AK$828,14,FALSE)</f>
        <v>TN</v>
      </c>
      <c r="H4323" s="13"/>
      <c r="I4323" s="13"/>
      <c r="J4323" s="13"/>
    </row>
    <row r="4324" spans="1:10" x14ac:dyDescent="0.25">
      <c r="A4324" s="11" t="s">
        <v>1665</v>
      </c>
      <c r="B4324" t="s">
        <v>1666</v>
      </c>
      <c r="C4324" t="s">
        <v>5227</v>
      </c>
      <c r="D4324" t="s">
        <v>5215</v>
      </c>
      <c r="E4324" t="s">
        <v>5207</v>
      </c>
      <c r="F4324" t="str">
        <f>VLOOKUP($A4324,'Transit IDs'!$A$1:$AK$828,14,FALSE)</f>
        <v>TN</v>
      </c>
      <c r="H4324" s="13"/>
      <c r="I4324" s="13"/>
      <c r="J4324" s="13"/>
    </row>
    <row r="4325" spans="1:10" x14ac:dyDescent="0.25">
      <c r="A4325" s="11" t="s">
        <v>1665</v>
      </c>
      <c r="B4325" t="s">
        <v>1666</v>
      </c>
      <c r="C4325" t="s">
        <v>5227</v>
      </c>
      <c r="D4325" t="s">
        <v>5215</v>
      </c>
      <c r="E4325" t="s">
        <v>5208</v>
      </c>
      <c r="F4325" t="str">
        <f>VLOOKUP($A4325,'Transit IDs'!$A$1:$AK$828,14,FALSE)</f>
        <v>TN</v>
      </c>
      <c r="H4325" s="13"/>
      <c r="I4325" s="13"/>
      <c r="J4325" s="13"/>
    </row>
    <row r="4326" spans="1:10" x14ac:dyDescent="0.25">
      <c r="A4326" s="11" t="s">
        <v>1665</v>
      </c>
      <c r="B4326" t="s">
        <v>1666</v>
      </c>
      <c r="C4326" t="s">
        <v>5227</v>
      </c>
      <c r="D4326" t="s">
        <v>5215</v>
      </c>
      <c r="E4326" t="s">
        <v>5209</v>
      </c>
      <c r="F4326" t="str">
        <f>VLOOKUP($A4326,'Transit IDs'!$A$1:$AK$828,14,FALSE)</f>
        <v>TN</v>
      </c>
      <c r="G4326" s="13">
        <v>57</v>
      </c>
      <c r="H4326" s="13">
        <v>21</v>
      </c>
      <c r="I4326" s="13">
        <v>1101</v>
      </c>
      <c r="J4326" s="13">
        <v>1101</v>
      </c>
    </row>
    <row r="4327" spans="1:10" x14ac:dyDescent="0.25">
      <c r="A4327" s="11" t="s">
        <v>1665</v>
      </c>
      <c r="B4327" t="s">
        <v>1666</v>
      </c>
      <c r="C4327" t="s">
        <v>5227</v>
      </c>
      <c r="D4327" t="s">
        <v>5215</v>
      </c>
      <c r="E4327" t="s">
        <v>5210</v>
      </c>
      <c r="F4327" t="str">
        <f>VLOOKUP($A4327,'Transit IDs'!$A$1:$AK$828,14,FALSE)</f>
        <v>TN</v>
      </c>
      <c r="G4327" s="13">
        <v>75</v>
      </c>
      <c r="H4327" s="13">
        <v>21</v>
      </c>
      <c r="I4327" s="13">
        <v>2422</v>
      </c>
      <c r="J4327" s="13">
        <v>2422</v>
      </c>
    </row>
    <row r="4328" spans="1:10" x14ac:dyDescent="0.25">
      <c r="A4328" s="11" t="s">
        <v>1665</v>
      </c>
      <c r="B4328" t="s">
        <v>1666</v>
      </c>
      <c r="C4328" t="s">
        <v>5227</v>
      </c>
      <c r="D4328" t="s">
        <v>5215</v>
      </c>
      <c r="E4328" t="s">
        <v>5211</v>
      </c>
      <c r="F4328" t="str">
        <f>VLOOKUP($A4328,'Transit IDs'!$A$1:$AK$828,14,FALSE)</f>
        <v>TN</v>
      </c>
      <c r="G4328" s="13">
        <v>65</v>
      </c>
      <c r="H4328" s="13">
        <v>21</v>
      </c>
      <c r="I4328" s="13">
        <v>1747</v>
      </c>
      <c r="J4328" s="13">
        <v>1747</v>
      </c>
    </row>
    <row r="4329" spans="1:10" x14ac:dyDescent="0.25">
      <c r="A4329" s="11" t="s">
        <v>1665</v>
      </c>
      <c r="B4329" t="s">
        <v>1666</v>
      </c>
      <c r="C4329" t="s">
        <v>5227</v>
      </c>
      <c r="D4329" t="s">
        <v>5215</v>
      </c>
      <c r="E4329" t="s">
        <v>5212</v>
      </c>
      <c r="F4329" t="str">
        <f>VLOOKUP($A4329,'Transit IDs'!$A$1:$AK$828,14,FALSE)</f>
        <v>TN</v>
      </c>
      <c r="G4329" s="13">
        <v>15333</v>
      </c>
      <c r="H4329" s="13">
        <v>5288</v>
      </c>
      <c r="I4329" s="13">
        <v>347908</v>
      </c>
      <c r="J4329" s="13">
        <v>347908</v>
      </c>
    </row>
    <row r="4330" spans="1:10" x14ac:dyDescent="0.25">
      <c r="A4330" s="11" t="s">
        <v>1665</v>
      </c>
      <c r="B4330" t="s">
        <v>1666</v>
      </c>
      <c r="C4330" t="s">
        <v>5214</v>
      </c>
      <c r="D4330" t="s">
        <v>5215</v>
      </c>
      <c r="E4330" t="s">
        <v>5205</v>
      </c>
      <c r="F4330" t="str">
        <f>VLOOKUP($A4330,'Transit IDs'!$A$1:$AK$828,14,FALSE)</f>
        <v>TN</v>
      </c>
      <c r="H4330" s="13"/>
      <c r="I4330" s="13"/>
      <c r="J4330" s="13"/>
    </row>
    <row r="4331" spans="1:10" x14ac:dyDescent="0.25">
      <c r="A4331" s="11" t="s">
        <v>1665</v>
      </c>
      <c r="B4331" t="s">
        <v>1666</v>
      </c>
      <c r="C4331" t="s">
        <v>5214</v>
      </c>
      <c r="D4331" t="s">
        <v>5215</v>
      </c>
      <c r="E4331" t="s">
        <v>5206</v>
      </c>
      <c r="F4331" t="str">
        <f>VLOOKUP($A4331,'Transit IDs'!$A$1:$AK$828,14,FALSE)</f>
        <v>TN</v>
      </c>
      <c r="H4331" s="13"/>
      <c r="I4331" s="13"/>
      <c r="J4331" s="13"/>
    </row>
    <row r="4332" spans="1:10" x14ac:dyDescent="0.25">
      <c r="A4332" s="11" t="s">
        <v>1665</v>
      </c>
      <c r="B4332" t="s">
        <v>1666</v>
      </c>
      <c r="C4332" t="s">
        <v>5214</v>
      </c>
      <c r="D4332" t="s">
        <v>5215</v>
      </c>
      <c r="E4332" t="s">
        <v>5207</v>
      </c>
      <c r="F4332" t="str">
        <f>VLOOKUP($A4332,'Transit IDs'!$A$1:$AK$828,14,FALSE)</f>
        <v>TN</v>
      </c>
      <c r="H4332" s="13"/>
      <c r="I4332" s="13"/>
      <c r="J4332" s="13"/>
    </row>
    <row r="4333" spans="1:10" x14ac:dyDescent="0.25">
      <c r="A4333" s="11" t="s">
        <v>1665</v>
      </c>
      <c r="B4333" t="s">
        <v>1666</v>
      </c>
      <c r="C4333" t="s">
        <v>5214</v>
      </c>
      <c r="D4333" t="s">
        <v>5215</v>
      </c>
      <c r="E4333" t="s">
        <v>5208</v>
      </c>
      <c r="F4333" t="str">
        <f>VLOOKUP($A4333,'Transit IDs'!$A$1:$AK$828,14,FALSE)</f>
        <v>TN</v>
      </c>
      <c r="H4333" s="13"/>
      <c r="I4333" s="13"/>
      <c r="J4333" s="13"/>
    </row>
    <row r="4334" spans="1:10" x14ac:dyDescent="0.25">
      <c r="A4334" s="11" t="s">
        <v>1665</v>
      </c>
      <c r="B4334" t="s">
        <v>1666</v>
      </c>
      <c r="C4334" t="s">
        <v>5214</v>
      </c>
      <c r="D4334" t="s">
        <v>5215</v>
      </c>
      <c r="E4334" t="s">
        <v>5209</v>
      </c>
      <c r="F4334" t="str">
        <f>VLOOKUP($A4334,'Transit IDs'!$A$1:$AK$828,14,FALSE)</f>
        <v>TN</v>
      </c>
      <c r="H4334" s="13"/>
      <c r="I4334" s="13">
        <v>9218</v>
      </c>
      <c r="J4334" s="13">
        <v>32076</v>
      </c>
    </row>
    <row r="4335" spans="1:10" x14ac:dyDescent="0.25">
      <c r="A4335" s="11" t="s">
        <v>1665</v>
      </c>
      <c r="B4335" t="s">
        <v>1666</v>
      </c>
      <c r="C4335" t="s">
        <v>5214</v>
      </c>
      <c r="D4335" t="s">
        <v>5215</v>
      </c>
      <c r="E4335" t="s">
        <v>5210</v>
      </c>
      <c r="F4335" t="str">
        <f>VLOOKUP($A4335,'Transit IDs'!$A$1:$AK$828,14,FALSE)</f>
        <v>TN</v>
      </c>
      <c r="H4335" s="13"/>
      <c r="I4335" s="13">
        <v>6606</v>
      </c>
      <c r="J4335" s="13">
        <v>18877</v>
      </c>
    </row>
    <row r="4336" spans="1:10" x14ac:dyDescent="0.25">
      <c r="A4336" s="11" t="s">
        <v>1665</v>
      </c>
      <c r="B4336" t="s">
        <v>1666</v>
      </c>
      <c r="C4336" t="s">
        <v>5214</v>
      </c>
      <c r="D4336" t="s">
        <v>5215</v>
      </c>
      <c r="E4336" t="s">
        <v>5211</v>
      </c>
      <c r="F4336" t="str">
        <f>VLOOKUP($A4336,'Transit IDs'!$A$1:$AK$828,14,FALSE)</f>
        <v>TN</v>
      </c>
      <c r="H4336" s="13"/>
      <c r="I4336" s="13">
        <v>2024</v>
      </c>
      <c r="J4336" s="13">
        <v>3852</v>
      </c>
    </row>
    <row r="4337" spans="1:10" x14ac:dyDescent="0.25">
      <c r="A4337" s="11" t="s">
        <v>1665</v>
      </c>
      <c r="B4337" t="s">
        <v>1666</v>
      </c>
      <c r="C4337" t="s">
        <v>5214</v>
      </c>
      <c r="D4337" t="s">
        <v>5215</v>
      </c>
      <c r="E4337" t="s">
        <v>5212</v>
      </c>
      <c r="F4337" t="str">
        <f>VLOOKUP($A4337,'Transit IDs'!$A$1:$AK$828,14,FALSE)</f>
        <v>TN</v>
      </c>
      <c r="H4337" s="13"/>
      <c r="I4337" s="13">
        <v>2822309</v>
      </c>
      <c r="J4337" s="13">
        <v>9438567</v>
      </c>
    </row>
    <row r="4338" spans="1:10" x14ac:dyDescent="0.25">
      <c r="A4338" s="11" t="s">
        <v>1673</v>
      </c>
      <c r="B4338" t="s">
        <v>1674</v>
      </c>
      <c r="C4338" t="s">
        <v>5204</v>
      </c>
      <c r="D4338" t="s">
        <v>5215</v>
      </c>
      <c r="E4338" t="s">
        <v>5205</v>
      </c>
      <c r="F4338" t="str">
        <f>VLOOKUP($A4338,'Transit IDs'!$A$1:$AK$828,14,FALSE)</f>
        <v>TN</v>
      </c>
      <c r="H4338" s="13"/>
      <c r="I4338" s="13"/>
      <c r="J4338" s="13"/>
    </row>
    <row r="4339" spans="1:10" x14ac:dyDescent="0.25">
      <c r="A4339" s="11" t="s">
        <v>1673</v>
      </c>
      <c r="B4339" t="s">
        <v>1674</v>
      </c>
      <c r="C4339" t="s">
        <v>5204</v>
      </c>
      <c r="D4339" t="s">
        <v>5215</v>
      </c>
      <c r="E4339" t="s">
        <v>5206</v>
      </c>
      <c r="F4339" t="str">
        <f>VLOOKUP($A4339,'Transit IDs'!$A$1:$AK$828,14,FALSE)</f>
        <v>TN</v>
      </c>
      <c r="H4339" s="13"/>
      <c r="I4339" s="13"/>
      <c r="J4339" s="13"/>
    </row>
    <row r="4340" spans="1:10" x14ac:dyDescent="0.25">
      <c r="A4340" s="11" t="s">
        <v>1673</v>
      </c>
      <c r="B4340" t="s">
        <v>1674</v>
      </c>
      <c r="C4340" t="s">
        <v>5204</v>
      </c>
      <c r="D4340" t="s">
        <v>5215</v>
      </c>
      <c r="E4340" t="s">
        <v>5207</v>
      </c>
      <c r="F4340" t="str">
        <f>VLOOKUP($A4340,'Transit IDs'!$A$1:$AK$828,14,FALSE)</f>
        <v>TN</v>
      </c>
      <c r="H4340" s="13"/>
      <c r="I4340" s="13"/>
      <c r="J4340" s="13"/>
    </row>
    <row r="4341" spans="1:10" x14ac:dyDescent="0.25">
      <c r="A4341" s="11" t="s">
        <v>1673</v>
      </c>
      <c r="B4341" t="s">
        <v>1674</v>
      </c>
      <c r="C4341" t="s">
        <v>5204</v>
      </c>
      <c r="D4341" t="s">
        <v>5215</v>
      </c>
      <c r="E4341" t="s">
        <v>5208</v>
      </c>
      <c r="F4341" t="str">
        <f>VLOOKUP($A4341,'Transit IDs'!$A$1:$AK$828,14,FALSE)</f>
        <v>TN</v>
      </c>
      <c r="H4341" s="13"/>
      <c r="I4341" s="13"/>
      <c r="J4341" s="13"/>
    </row>
    <row r="4342" spans="1:10" x14ac:dyDescent="0.25">
      <c r="A4342" s="11" t="s">
        <v>1673</v>
      </c>
      <c r="B4342" t="s">
        <v>1674</v>
      </c>
      <c r="C4342" t="s">
        <v>5204</v>
      </c>
      <c r="D4342" t="s">
        <v>5215</v>
      </c>
      <c r="E4342" t="s">
        <v>5209</v>
      </c>
      <c r="F4342" t="str">
        <f>VLOOKUP($A4342,'Transit IDs'!$A$1:$AK$828,14,FALSE)</f>
        <v>TN</v>
      </c>
      <c r="H4342" s="13"/>
      <c r="I4342" s="13">
        <v>956</v>
      </c>
      <c r="J4342" s="13">
        <v>2534</v>
      </c>
    </row>
    <row r="4343" spans="1:10" x14ac:dyDescent="0.25">
      <c r="A4343" s="11" t="s">
        <v>1673</v>
      </c>
      <c r="B4343" t="s">
        <v>1674</v>
      </c>
      <c r="C4343" t="s">
        <v>5204</v>
      </c>
      <c r="D4343" t="s">
        <v>5215</v>
      </c>
      <c r="E4343" t="s">
        <v>5210</v>
      </c>
      <c r="F4343" t="str">
        <f>VLOOKUP($A4343,'Transit IDs'!$A$1:$AK$828,14,FALSE)</f>
        <v>TN</v>
      </c>
      <c r="H4343" s="13"/>
      <c r="I4343" s="13">
        <v>536</v>
      </c>
      <c r="J4343" s="13">
        <v>518</v>
      </c>
    </row>
    <row r="4344" spans="1:10" x14ac:dyDescent="0.25">
      <c r="A4344" s="11" t="s">
        <v>1673</v>
      </c>
      <c r="B4344" t="s">
        <v>1674</v>
      </c>
      <c r="C4344" t="s">
        <v>5204</v>
      </c>
      <c r="D4344" t="s">
        <v>5215</v>
      </c>
      <c r="E4344" t="s">
        <v>5211</v>
      </c>
      <c r="F4344" t="str">
        <f>VLOOKUP($A4344,'Transit IDs'!$A$1:$AK$828,14,FALSE)</f>
        <v>TN</v>
      </c>
      <c r="H4344" s="13"/>
      <c r="I4344" s="13">
        <v>213</v>
      </c>
      <c r="J4344" s="13">
        <v>163</v>
      </c>
    </row>
    <row r="4345" spans="1:10" x14ac:dyDescent="0.25">
      <c r="A4345" s="11" t="s">
        <v>1673</v>
      </c>
      <c r="B4345" t="s">
        <v>1674</v>
      </c>
      <c r="C4345" t="s">
        <v>5204</v>
      </c>
      <c r="D4345" t="s">
        <v>5215</v>
      </c>
      <c r="E4345" t="s">
        <v>5212</v>
      </c>
      <c r="F4345" t="str">
        <f>VLOOKUP($A4345,'Transit IDs'!$A$1:$AK$828,14,FALSE)</f>
        <v>TN</v>
      </c>
      <c r="H4345" s="13"/>
      <c r="I4345" s="13">
        <v>188195</v>
      </c>
      <c r="J4345" s="13">
        <v>430908</v>
      </c>
    </row>
    <row r="4346" spans="1:10" x14ac:dyDescent="0.25">
      <c r="A4346" s="11" t="s">
        <v>1673</v>
      </c>
      <c r="B4346" t="s">
        <v>1674</v>
      </c>
      <c r="C4346" t="s">
        <v>5214</v>
      </c>
      <c r="D4346" t="s">
        <v>5215</v>
      </c>
      <c r="E4346" t="s">
        <v>5205</v>
      </c>
      <c r="F4346" t="str">
        <f>VLOOKUP($A4346,'Transit IDs'!$A$1:$AK$828,14,FALSE)</f>
        <v>TN</v>
      </c>
      <c r="H4346" s="13"/>
      <c r="I4346" s="13"/>
      <c r="J4346" s="13"/>
    </row>
    <row r="4347" spans="1:10" x14ac:dyDescent="0.25">
      <c r="A4347" s="11" t="s">
        <v>1673</v>
      </c>
      <c r="B4347" t="s">
        <v>1674</v>
      </c>
      <c r="C4347" t="s">
        <v>5214</v>
      </c>
      <c r="D4347" t="s">
        <v>5215</v>
      </c>
      <c r="E4347" t="s">
        <v>5206</v>
      </c>
      <c r="F4347" t="str">
        <f>VLOOKUP($A4347,'Transit IDs'!$A$1:$AK$828,14,FALSE)</f>
        <v>TN</v>
      </c>
      <c r="H4347" s="13"/>
      <c r="I4347" s="13"/>
      <c r="J4347" s="13"/>
    </row>
    <row r="4348" spans="1:10" x14ac:dyDescent="0.25">
      <c r="A4348" s="11" t="s">
        <v>1673</v>
      </c>
      <c r="B4348" t="s">
        <v>1674</v>
      </c>
      <c r="C4348" t="s">
        <v>5214</v>
      </c>
      <c r="D4348" t="s">
        <v>5215</v>
      </c>
      <c r="E4348" t="s">
        <v>5207</v>
      </c>
      <c r="F4348" t="str">
        <f>VLOOKUP($A4348,'Transit IDs'!$A$1:$AK$828,14,FALSE)</f>
        <v>TN</v>
      </c>
      <c r="H4348" s="13"/>
      <c r="I4348" s="13"/>
      <c r="J4348" s="13"/>
    </row>
    <row r="4349" spans="1:10" x14ac:dyDescent="0.25">
      <c r="A4349" s="11" t="s">
        <v>1673</v>
      </c>
      <c r="B4349" t="s">
        <v>1674</v>
      </c>
      <c r="C4349" t="s">
        <v>5214</v>
      </c>
      <c r="D4349" t="s">
        <v>5215</v>
      </c>
      <c r="E4349" t="s">
        <v>5208</v>
      </c>
      <c r="F4349" t="str">
        <f>VLOOKUP($A4349,'Transit IDs'!$A$1:$AK$828,14,FALSE)</f>
        <v>TN</v>
      </c>
      <c r="H4349" s="13"/>
      <c r="I4349" s="13"/>
      <c r="J4349" s="13"/>
    </row>
    <row r="4350" spans="1:10" x14ac:dyDescent="0.25">
      <c r="A4350" s="11" t="s">
        <v>1673</v>
      </c>
      <c r="B4350" t="s">
        <v>1674</v>
      </c>
      <c r="C4350" t="s">
        <v>5214</v>
      </c>
      <c r="D4350" t="s">
        <v>5215</v>
      </c>
      <c r="E4350" t="s">
        <v>5209</v>
      </c>
      <c r="F4350" t="str">
        <f>VLOOKUP($A4350,'Transit IDs'!$A$1:$AK$828,14,FALSE)</f>
        <v>TN</v>
      </c>
      <c r="H4350" s="13"/>
      <c r="I4350" s="13">
        <v>11261</v>
      </c>
      <c r="J4350" s="13">
        <v>33783</v>
      </c>
    </row>
    <row r="4351" spans="1:10" x14ac:dyDescent="0.25">
      <c r="A4351" s="11" t="s">
        <v>1673</v>
      </c>
      <c r="B4351" t="s">
        <v>1674</v>
      </c>
      <c r="C4351" t="s">
        <v>5214</v>
      </c>
      <c r="D4351" t="s">
        <v>5215</v>
      </c>
      <c r="E4351" t="s">
        <v>5210</v>
      </c>
      <c r="F4351" t="str">
        <f>VLOOKUP($A4351,'Transit IDs'!$A$1:$AK$828,14,FALSE)</f>
        <v>TN</v>
      </c>
      <c r="H4351" s="13"/>
      <c r="I4351" s="13">
        <v>4509</v>
      </c>
      <c r="J4351" s="13">
        <v>18487</v>
      </c>
    </row>
    <row r="4352" spans="1:10" x14ac:dyDescent="0.25">
      <c r="A4352" s="11" t="s">
        <v>1673</v>
      </c>
      <c r="B4352" t="s">
        <v>1674</v>
      </c>
      <c r="C4352" t="s">
        <v>5214</v>
      </c>
      <c r="D4352" t="s">
        <v>5215</v>
      </c>
      <c r="E4352" t="s">
        <v>5211</v>
      </c>
      <c r="F4352" t="str">
        <f>VLOOKUP($A4352,'Transit IDs'!$A$1:$AK$828,14,FALSE)</f>
        <v>TN</v>
      </c>
      <c r="H4352" s="13"/>
      <c r="I4352" s="13">
        <v>892</v>
      </c>
      <c r="J4352" s="13">
        <v>3479</v>
      </c>
    </row>
    <row r="4353" spans="1:10" x14ac:dyDescent="0.25">
      <c r="A4353" s="11" t="s">
        <v>1673</v>
      </c>
      <c r="B4353" t="s">
        <v>1674</v>
      </c>
      <c r="C4353" t="s">
        <v>5214</v>
      </c>
      <c r="D4353" t="s">
        <v>5215</v>
      </c>
      <c r="E4353" t="s">
        <v>5212</v>
      </c>
      <c r="F4353" t="str">
        <f>VLOOKUP($A4353,'Transit IDs'!$A$1:$AK$828,14,FALSE)</f>
        <v>TN</v>
      </c>
      <c r="H4353" s="13"/>
      <c r="I4353" s="13">
        <v>3173122</v>
      </c>
      <c r="J4353" s="13">
        <v>9773216</v>
      </c>
    </row>
    <row r="4354" spans="1:10" x14ac:dyDescent="0.25">
      <c r="A4354" s="11" t="s">
        <v>1680</v>
      </c>
      <c r="B4354" t="s">
        <v>1681</v>
      </c>
      <c r="C4354" t="s">
        <v>5204</v>
      </c>
      <c r="D4354" t="s">
        <v>5215</v>
      </c>
      <c r="E4354" t="s">
        <v>5205</v>
      </c>
      <c r="F4354" t="str">
        <f>VLOOKUP($A4354,'Transit IDs'!$A$1:$AK$828,14,FALSE)</f>
        <v>TN</v>
      </c>
      <c r="H4354" s="13"/>
      <c r="I4354" s="13"/>
      <c r="J4354" s="13"/>
    </row>
    <row r="4355" spans="1:10" x14ac:dyDescent="0.25">
      <c r="A4355" s="11" t="s">
        <v>1680</v>
      </c>
      <c r="B4355" t="s">
        <v>1681</v>
      </c>
      <c r="C4355" t="s">
        <v>5204</v>
      </c>
      <c r="D4355" t="s">
        <v>5215</v>
      </c>
      <c r="E4355" t="s">
        <v>5206</v>
      </c>
      <c r="F4355" t="str">
        <f>VLOOKUP($A4355,'Transit IDs'!$A$1:$AK$828,14,FALSE)</f>
        <v>TN</v>
      </c>
      <c r="H4355" s="13"/>
      <c r="I4355" s="13"/>
      <c r="J4355" s="13"/>
    </row>
    <row r="4356" spans="1:10" x14ac:dyDescent="0.25">
      <c r="A4356" s="11" t="s">
        <v>1680</v>
      </c>
      <c r="B4356" t="s">
        <v>1681</v>
      </c>
      <c r="C4356" t="s">
        <v>5204</v>
      </c>
      <c r="D4356" t="s">
        <v>5215</v>
      </c>
      <c r="E4356" t="s">
        <v>5207</v>
      </c>
      <c r="F4356" t="str">
        <f>VLOOKUP($A4356,'Transit IDs'!$A$1:$AK$828,14,FALSE)</f>
        <v>TN</v>
      </c>
      <c r="H4356" s="13"/>
      <c r="I4356" s="13"/>
      <c r="J4356" s="13"/>
    </row>
    <row r="4357" spans="1:10" x14ac:dyDescent="0.25">
      <c r="A4357" s="11" t="s">
        <v>1680</v>
      </c>
      <c r="B4357" t="s">
        <v>1681</v>
      </c>
      <c r="C4357" t="s">
        <v>5204</v>
      </c>
      <c r="D4357" t="s">
        <v>5215</v>
      </c>
      <c r="E4357" t="s">
        <v>5208</v>
      </c>
      <c r="F4357" t="str">
        <f>VLOOKUP($A4357,'Transit IDs'!$A$1:$AK$828,14,FALSE)</f>
        <v>TN</v>
      </c>
      <c r="H4357" s="13"/>
      <c r="I4357" s="13"/>
      <c r="J4357" s="13"/>
    </row>
    <row r="4358" spans="1:10" x14ac:dyDescent="0.25">
      <c r="A4358" s="11" t="s">
        <v>1680</v>
      </c>
      <c r="B4358" t="s">
        <v>1681</v>
      </c>
      <c r="C4358" t="s">
        <v>5204</v>
      </c>
      <c r="D4358" t="s">
        <v>5215</v>
      </c>
      <c r="E4358" t="s">
        <v>5209</v>
      </c>
      <c r="F4358" t="str">
        <f>VLOOKUP($A4358,'Transit IDs'!$A$1:$AK$828,14,FALSE)</f>
        <v>TN</v>
      </c>
      <c r="H4358" s="13"/>
      <c r="I4358" s="13">
        <v>866</v>
      </c>
      <c r="J4358" s="13">
        <v>10288</v>
      </c>
    </row>
    <row r="4359" spans="1:10" x14ac:dyDescent="0.25">
      <c r="A4359" s="11" t="s">
        <v>1680</v>
      </c>
      <c r="B4359" t="s">
        <v>1681</v>
      </c>
      <c r="C4359" t="s">
        <v>5204</v>
      </c>
      <c r="D4359" t="s">
        <v>5215</v>
      </c>
      <c r="E4359" t="s">
        <v>5210</v>
      </c>
      <c r="F4359" t="str">
        <f>VLOOKUP($A4359,'Transit IDs'!$A$1:$AK$828,14,FALSE)</f>
        <v>TN</v>
      </c>
      <c r="H4359" s="13"/>
      <c r="I4359" s="13">
        <v>301</v>
      </c>
      <c r="J4359" s="13">
        <v>2960</v>
      </c>
    </row>
    <row r="4360" spans="1:10" x14ac:dyDescent="0.25">
      <c r="A4360" s="11" t="s">
        <v>1680</v>
      </c>
      <c r="B4360" t="s">
        <v>1681</v>
      </c>
      <c r="C4360" t="s">
        <v>5204</v>
      </c>
      <c r="D4360" t="s">
        <v>5215</v>
      </c>
      <c r="E4360" t="s">
        <v>5211</v>
      </c>
      <c r="F4360" t="str">
        <f>VLOOKUP($A4360,'Transit IDs'!$A$1:$AK$828,14,FALSE)</f>
        <v>TN</v>
      </c>
      <c r="H4360" s="13"/>
      <c r="I4360" s="13">
        <v>199</v>
      </c>
      <c r="J4360" s="13">
        <v>1764</v>
      </c>
    </row>
    <row r="4361" spans="1:10" x14ac:dyDescent="0.25">
      <c r="A4361" s="11" t="s">
        <v>1680</v>
      </c>
      <c r="B4361" t="s">
        <v>1681</v>
      </c>
      <c r="C4361" t="s">
        <v>5204</v>
      </c>
      <c r="D4361" t="s">
        <v>5215</v>
      </c>
      <c r="E4361" t="s">
        <v>5212</v>
      </c>
      <c r="F4361" t="str">
        <f>VLOOKUP($A4361,'Transit IDs'!$A$1:$AK$828,14,FALSE)</f>
        <v>TN</v>
      </c>
      <c r="H4361" s="13"/>
      <c r="I4361" s="13">
        <v>247389</v>
      </c>
      <c r="J4361" s="13">
        <v>2869211</v>
      </c>
    </row>
    <row r="4362" spans="1:10" x14ac:dyDescent="0.25">
      <c r="A4362" s="11" t="s">
        <v>1680</v>
      </c>
      <c r="B4362" t="s">
        <v>1681</v>
      </c>
      <c r="C4362" t="s">
        <v>5214</v>
      </c>
      <c r="D4362" t="s">
        <v>5215</v>
      </c>
      <c r="E4362" t="s">
        <v>5205</v>
      </c>
      <c r="F4362" t="str">
        <f>VLOOKUP($A4362,'Transit IDs'!$A$1:$AK$828,14,FALSE)</f>
        <v>TN</v>
      </c>
      <c r="H4362" s="13"/>
      <c r="I4362" s="13"/>
      <c r="J4362" s="13"/>
    </row>
    <row r="4363" spans="1:10" x14ac:dyDescent="0.25">
      <c r="A4363" s="11" t="s">
        <v>1680</v>
      </c>
      <c r="B4363" t="s">
        <v>1681</v>
      </c>
      <c r="C4363" t="s">
        <v>5214</v>
      </c>
      <c r="D4363" t="s">
        <v>5215</v>
      </c>
      <c r="E4363" t="s">
        <v>5206</v>
      </c>
      <c r="F4363" t="str">
        <f>VLOOKUP($A4363,'Transit IDs'!$A$1:$AK$828,14,FALSE)</f>
        <v>TN</v>
      </c>
      <c r="H4363" s="13"/>
      <c r="I4363" s="13"/>
      <c r="J4363" s="13"/>
    </row>
    <row r="4364" spans="1:10" x14ac:dyDescent="0.25">
      <c r="A4364" s="11" t="s">
        <v>1680</v>
      </c>
      <c r="B4364" t="s">
        <v>1681</v>
      </c>
      <c r="C4364" t="s">
        <v>5214</v>
      </c>
      <c r="D4364" t="s">
        <v>5215</v>
      </c>
      <c r="E4364" t="s">
        <v>5207</v>
      </c>
      <c r="F4364" t="str">
        <f>VLOOKUP($A4364,'Transit IDs'!$A$1:$AK$828,14,FALSE)</f>
        <v>TN</v>
      </c>
      <c r="H4364" s="13"/>
      <c r="I4364" s="13"/>
      <c r="J4364" s="13"/>
    </row>
    <row r="4365" spans="1:10" x14ac:dyDescent="0.25">
      <c r="A4365" s="11" t="s">
        <v>1680</v>
      </c>
      <c r="B4365" t="s">
        <v>1681</v>
      </c>
      <c r="C4365" t="s">
        <v>5214</v>
      </c>
      <c r="D4365" t="s">
        <v>5215</v>
      </c>
      <c r="E4365" t="s">
        <v>5208</v>
      </c>
      <c r="F4365" t="str">
        <f>VLOOKUP($A4365,'Transit IDs'!$A$1:$AK$828,14,FALSE)</f>
        <v>TN</v>
      </c>
      <c r="H4365" s="13"/>
      <c r="I4365" s="13"/>
      <c r="J4365" s="13"/>
    </row>
    <row r="4366" spans="1:10" x14ac:dyDescent="0.25">
      <c r="A4366" s="11" t="s">
        <v>1680</v>
      </c>
      <c r="B4366" t="s">
        <v>1681</v>
      </c>
      <c r="C4366" t="s">
        <v>5214</v>
      </c>
      <c r="D4366" t="s">
        <v>5215</v>
      </c>
      <c r="E4366" t="s">
        <v>5209</v>
      </c>
      <c r="F4366" t="str">
        <f>VLOOKUP($A4366,'Transit IDs'!$A$1:$AK$828,14,FALSE)</f>
        <v>TN</v>
      </c>
      <c r="H4366" s="13"/>
      <c r="I4366" s="13">
        <v>28870</v>
      </c>
      <c r="J4366" s="13">
        <v>158848</v>
      </c>
    </row>
    <row r="4367" spans="1:10" x14ac:dyDescent="0.25">
      <c r="A4367" s="11" t="s">
        <v>1680</v>
      </c>
      <c r="B4367" t="s">
        <v>1681</v>
      </c>
      <c r="C4367" t="s">
        <v>5214</v>
      </c>
      <c r="D4367" t="s">
        <v>5215</v>
      </c>
      <c r="E4367" t="s">
        <v>5210</v>
      </c>
      <c r="F4367" t="str">
        <f>VLOOKUP($A4367,'Transit IDs'!$A$1:$AK$828,14,FALSE)</f>
        <v>TN</v>
      </c>
      <c r="H4367" s="13"/>
      <c r="I4367" s="13">
        <v>14718</v>
      </c>
      <c r="J4367" s="13">
        <v>83704</v>
      </c>
    </row>
    <row r="4368" spans="1:10" x14ac:dyDescent="0.25">
      <c r="A4368" s="11" t="s">
        <v>1680</v>
      </c>
      <c r="B4368" t="s">
        <v>1681</v>
      </c>
      <c r="C4368" t="s">
        <v>5214</v>
      </c>
      <c r="D4368" t="s">
        <v>5215</v>
      </c>
      <c r="E4368" t="s">
        <v>5211</v>
      </c>
      <c r="F4368" t="str">
        <f>VLOOKUP($A4368,'Transit IDs'!$A$1:$AK$828,14,FALSE)</f>
        <v>TN</v>
      </c>
      <c r="H4368" s="13"/>
      <c r="I4368" s="13">
        <v>4848</v>
      </c>
      <c r="J4368" s="13">
        <v>32880</v>
      </c>
    </row>
    <row r="4369" spans="1:10" x14ac:dyDescent="0.25">
      <c r="A4369" s="11" t="s">
        <v>1680</v>
      </c>
      <c r="B4369" t="s">
        <v>1681</v>
      </c>
      <c r="C4369" t="s">
        <v>5214</v>
      </c>
      <c r="D4369" t="s">
        <v>5215</v>
      </c>
      <c r="E4369" t="s">
        <v>5212</v>
      </c>
      <c r="F4369" t="str">
        <f>VLOOKUP($A4369,'Transit IDs'!$A$1:$AK$828,14,FALSE)</f>
        <v>TN</v>
      </c>
      <c r="H4369" s="13"/>
      <c r="I4369" s="13">
        <v>8404564</v>
      </c>
      <c r="J4369" s="13">
        <v>46749627</v>
      </c>
    </row>
    <row r="4370" spans="1:10" x14ac:dyDescent="0.25">
      <c r="A4370" s="11" t="s">
        <v>1680</v>
      </c>
      <c r="B4370" t="s">
        <v>1681</v>
      </c>
      <c r="C4370" t="s">
        <v>5216</v>
      </c>
      <c r="D4370" t="s">
        <v>5215</v>
      </c>
      <c r="E4370" t="s">
        <v>5205</v>
      </c>
      <c r="F4370" t="str">
        <f>VLOOKUP($A4370,'Transit IDs'!$A$1:$AK$828,14,FALSE)</f>
        <v>TN</v>
      </c>
      <c r="H4370" s="13"/>
      <c r="I4370" s="13">
        <v>133</v>
      </c>
      <c r="J4370" s="13"/>
    </row>
    <row r="4371" spans="1:10" x14ac:dyDescent="0.25">
      <c r="A4371" s="11" t="s">
        <v>1680</v>
      </c>
      <c r="B4371" t="s">
        <v>1681</v>
      </c>
      <c r="C4371" t="s">
        <v>5216</v>
      </c>
      <c r="D4371" t="s">
        <v>5215</v>
      </c>
      <c r="E4371" t="s">
        <v>5206</v>
      </c>
      <c r="F4371" t="str">
        <f>VLOOKUP($A4371,'Transit IDs'!$A$1:$AK$828,14,FALSE)</f>
        <v>TN</v>
      </c>
      <c r="H4371" s="13"/>
      <c r="I4371" s="13">
        <v>1589</v>
      </c>
      <c r="J4371" s="13"/>
    </row>
    <row r="4372" spans="1:10" x14ac:dyDescent="0.25">
      <c r="A4372" s="11" t="s">
        <v>1680</v>
      </c>
      <c r="B4372" t="s">
        <v>1681</v>
      </c>
      <c r="C4372" t="s">
        <v>5216</v>
      </c>
      <c r="D4372" t="s">
        <v>5215</v>
      </c>
      <c r="E4372" t="s">
        <v>5207</v>
      </c>
      <c r="F4372" t="str">
        <f>VLOOKUP($A4372,'Transit IDs'!$A$1:$AK$828,14,FALSE)</f>
        <v>TN</v>
      </c>
      <c r="H4372" s="13"/>
      <c r="I4372" s="13">
        <v>787</v>
      </c>
      <c r="J4372" s="13"/>
    </row>
    <row r="4373" spans="1:10" x14ac:dyDescent="0.25">
      <c r="A4373" s="11" t="s">
        <v>1680</v>
      </c>
      <c r="B4373" t="s">
        <v>1681</v>
      </c>
      <c r="C4373" t="s">
        <v>5216</v>
      </c>
      <c r="D4373" t="s">
        <v>5215</v>
      </c>
      <c r="E4373" t="s">
        <v>5208</v>
      </c>
      <c r="F4373" t="str">
        <f>VLOOKUP($A4373,'Transit IDs'!$A$1:$AK$828,14,FALSE)</f>
        <v>TN</v>
      </c>
      <c r="H4373" s="13"/>
      <c r="I4373" s="13">
        <v>1335</v>
      </c>
      <c r="J4373" s="13"/>
    </row>
    <row r="4374" spans="1:10" x14ac:dyDescent="0.25">
      <c r="A4374" s="11" t="s">
        <v>1680</v>
      </c>
      <c r="B4374" t="s">
        <v>1681</v>
      </c>
      <c r="C4374" t="s">
        <v>5216</v>
      </c>
      <c r="D4374" t="s">
        <v>5215</v>
      </c>
      <c r="E4374" t="s">
        <v>5209</v>
      </c>
      <c r="F4374" t="str">
        <f>VLOOKUP($A4374,'Transit IDs'!$A$1:$AK$828,14,FALSE)</f>
        <v>TN</v>
      </c>
      <c r="G4374" s="13">
        <v>987</v>
      </c>
      <c r="H4374" s="13">
        <v>132</v>
      </c>
      <c r="I4374" s="13">
        <v>3840</v>
      </c>
      <c r="J4374" s="13">
        <v>4935</v>
      </c>
    </row>
    <row r="4375" spans="1:10" x14ac:dyDescent="0.25">
      <c r="A4375" s="11" t="s">
        <v>1680</v>
      </c>
      <c r="B4375" t="s">
        <v>1681</v>
      </c>
      <c r="C4375" t="s">
        <v>5216</v>
      </c>
      <c r="D4375" t="s">
        <v>5215</v>
      </c>
      <c r="E4375" t="s">
        <v>5210</v>
      </c>
      <c r="F4375" t="str">
        <f>VLOOKUP($A4375,'Transit IDs'!$A$1:$AK$828,14,FALSE)</f>
        <v>TN</v>
      </c>
      <c r="G4375" s="13">
        <v>1019</v>
      </c>
      <c r="H4375" s="13">
        <v>130</v>
      </c>
      <c r="I4375" s="13">
        <v>5580</v>
      </c>
      <c r="J4375" s="13">
        <v>5409</v>
      </c>
    </row>
    <row r="4376" spans="1:10" x14ac:dyDescent="0.25">
      <c r="A4376" s="11" t="s">
        <v>1680</v>
      </c>
      <c r="B4376" t="s">
        <v>1681</v>
      </c>
      <c r="C4376" t="s">
        <v>5216</v>
      </c>
      <c r="D4376" t="s">
        <v>5215</v>
      </c>
      <c r="E4376" t="s">
        <v>5211</v>
      </c>
      <c r="F4376" t="str">
        <f>VLOOKUP($A4376,'Transit IDs'!$A$1:$AK$828,14,FALSE)</f>
        <v>TN</v>
      </c>
      <c r="G4376" s="13">
        <v>450</v>
      </c>
      <c r="H4376" s="13">
        <v>48</v>
      </c>
      <c r="I4376" s="13">
        <v>1767</v>
      </c>
      <c r="J4376" s="13">
        <v>2127</v>
      </c>
    </row>
    <row r="4377" spans="1:10" x14ac:dyDescent="0.25">
      <c r="A4377" s="11" t="s">
        <v>1680</v>
      </c>
      <c r="B4377" t="s">
        <v>1681</v>
      </c>
      <c r="C4377" t="s">
        <v>5216</v>
      </c>
      <c r="D4377" t="s">
        <v>5215</v>
      </c>
      <c r="E4377" t="s">
        <v>5212</v>
      </c>
      <c r="F4377" t="str">
        <f>VLOOKUP($A4377,'Transit IDs'!$A$1:$AK$828,14,FALSE)</f>
        <v>TN</v>
      </c>
      <c r="G4377" s="13">
        <v>332469</v>
      </c>
      <c r="H4377" s="13">
        <v>43211</v>
      </c>
      <c r="I4377" s="13">
        <v>1382953</v>
      </c>
      <c r="J4377" s="13">
        <v>1672193</v>
      </c>
    </row>
    <row r="4378" spans="1:10" x14ac:dyDescent="0.25">
      <c r="A4378" s="11" t="s">
        <v>1687</v>
      </c>
      <c r="B4378" t="s">
        <v>1688</v>
      </c>
      <c r="C4378" t="s">
        <v>5204</v>
      </c>
      <c r="D4378" t="s">
        <v>5215</v>
      </c>
      <c r="E4378" t="s">
        <v>5205</v>
      </c>
      <c r="F4378" t="str">
        <f>VLOOKUP($A4378,'Transit IDs'!$A$1:$AK$828,14,FALSE)</f>
        <v>TN</v>
      </c>
      <c r="H4378" s="13"/>
      <c r="I4378" s="13"/>
      <c r="J4378" s="13"/>
    </row>
    <row r="4379" spans="1:10" x14ac:dyDescent="0.25">
      <c r="A4379" s="11" t="s">
        <v>1687</v>
      </c>
      <c r="B4379" t="s">
        <v>1688</v>
      </c>
      <c r="C4379" t="s">
        <v>5204</v>
      </c>
      <c r="D4379" t="s">
        <v>5215</v>
      </c>
      <c r="E4379" t="s">
        <v>5206</v>
      </c>
      <c r="F4379" t="str">
        <f>VLOOKUP($A4379,'Transit IDs'!$A$1:$AK$828,14,FALSE)</f>
        <v>TN</v>
      </c>
      <c r="H4379" s="13"/>
      <c r="I4379" s="13"/>
      <c r="J4379" s="13"/>
    </row>
    <row r="4380" spans="1:10" x14ac:dyDescent="0.25">
      <c r="A4380" s="11" t="s">
        <v>1687</v>
      </c>
      <c r="B4380" t="s">
        <v>1688</v>
      </c>
      <c r="C4380" t="s">
        <v>5204</v>
      </c>
      <c r="D4380" t="s">
        <v>5215</v>
      </c>
      <c r="E4380" t="s">
        <v>5207</v>
      </c>
      <c r="F4380" t="str">
        <f>VLOOKUP($A4380,'Transit IDs'!$A$1:$AK$828,14,FALSE)</f>
        <v>TN</v>
      </c>
      <c r="H4380" s="13"/>
      <c r="I4380" s="13"/>
      <c r="J4380" s="13"/>
    </row>
    <row r="4381" spans="1:10" x14ac:dyDescent="0.25">
      <c r="A4381" s="11" t="s">
        <v>1687</v>
      </c>
      <c r="B4381" t="s">
        <v>1688</v>
      </c>
      <c r="C4381" t="s">
        <v>5204</v>
      </c>
      <c r="D4381" t="s">
        <v>5215</v>
      </c>
      <c r="E4381" t="s">
        <v>5208</v>
      </c>
      <c r="F4381" t="str">
        <f>VLOOKUP($A4381,'Transit IDs'!$A$1:$AK$828,14,FALSE)</f>
        <v>TN</v>
      </c>
      <c r="H4381" s="13"/>
      <c r="I4381" s="13"/>
      <c r="J4381" s="13"/>
    </row>
    <row r="4382" spans="1:10" x14ac:dyDescent="0.25">
      <c r="A4382" s="11" t="s">
        <v>1687</v>
      </c>
      <c r="B4382" t="s">
        <v>1688</v>
      </c>
      <c r="C4382" t="s">
        <v>5204</v>
      </c>
      <c r="D4382" t="s">
        <v>5215</v>
      </c>
      <c r="E4382" t="s">
        <v>5209</v>
      </c>
      <c r="F4382" t="str">
        <f>VLOOKUP($A4382,'Transit IDs'!$A$1:$AK$828,14,FALSE)</f>
        <v>TN</v>
      </c>
      <c r="H4382" s="13"/>
      <c r="I4382" s="13">
        <v>1024</v>
      </c>
      <c r="J4382" s="13">
        <v>13165</v>
      </c>
    </row>
    <row r="4383" spans="1:10" x14ac:dyDescent="0.25">
      <c r="A4383" s="11" t="s">
        <v>1687</v>
      </c>
      <c r="B4383" t="s">
        <v>1688</v>
      </c>
      <c r="C4383" t="s">
        <v>5204</v>
      </c>
      <c r="D4383" t="s">
        <v>5215</v>
      </c>
      <c r="E4383" t="s">
        <v>5210</v>
      </c>
      <c r="F4383" t="str">
        <f>VLOOKUP($A4383,'Transit IDs'!$A$1:$AK$828,14,FALSE)</f>
        <v>TN</v>
      </c>
      <c r="H4383" s="13"/>
      <c r="I4383" s="13">
        <v>258</v>
      </c>
      <c r="J4383" s="13">
        <v>3129</v>
      </c>
    </row>
    <row r="4384" spans="1:10" x14ac:dyDescent="0.25">
      <c r="A4384" s="11" t="s">
        <v>1687</v>
      </c>
      <c r="B4384" t="s">
        <v>1688</v>
      </c>
      <c r="C4384" t="s">
        <v>5204</v>
      </c>
      <c r="D4384" t="s">
        <v>5215</v>
      </c>
      <c r="E4384" t="s">
        <v>5211</v>
      </c>
      <c r="F4384" t="str">
        <f>VLOOKUP($A4384,'Transit IDs'!$A$1:$AK$828,14,FALSE)</f>
        <v>TN</v>
      </c>
      <c r="H4384" s="13"/>
      <c r="I4384" s="13">
        <v>303</v>
      </c>
      <c r="J4384" s="13">
        <v>3155</v>
      </c>
    </row>
    <row r="4385" spans="1:10" x14ac:dyDescent="0.25">
      <c r="A4385" s="11" t="s">
        <v>1687</v>
      </c>
      <c r="B4385" t="s">
        <v>1688</v>
      </c>
      <c r="C4385" t="s">
        <v>5204</v>
      </c>
      <c r="D4385" t="s">
        <v>5215</v>
      </c>
      <c r="E4385" t="s">
        <v>5212</v>
      </c>
      <c r="F4385" t="str">
        <f>VLOOKUP($A4385,'Transit IDs'!$A$1:$AK$828,14,FALSE)</f>
        <v>TN</v>
      </c>
      <c r="H4385" s="13"/>
      <c r="I4385" s="13">
        <v>291492</v>
      </c>
      <c r="J4385" s="13">
        <v>3694272</v>
      </c>
    </row>
    <row r="4386" spans="1:10" x14ac:dyDescent="0.25">
      <c r="A4386" s="11" t="s">
        <v>1687</v>
      </c>
      <c r="B4386" t="s">
        <v>1688</v>
      </c>
      <c r="C4386" t="s">
        <v>5213</v>
      </c>
      <c r="D4386" t="s">
        <v>4287</v>
      </c>
      <c r="E4386" t="s">
        <v>5205</v>
      </c>
      <c r="F4386" t="str">
        <f>VLOOKUP($A4386,'Transit IDs'!$A$1:$AK$828,14,FALSE)</f>
        <v>TN</v>
      </c>
      <c r="H4386" s="13"/>
      <c r="I4386" s="13"/>
      <c r="J4386" s="13"/>
    </row>
    <row r="4387" spans="1:10" x14ac:dyDescent="0.25">
      <c r="A4387" s="11" t="s">
        <v>1687</v>
      </c>
      <c r="B4387" t="s">
        <v>1688</v>
      </c>
      <c r="C4387" t="s">
        <v>5213</v>
      </c>
      <c r="D4387" t="s">
        <v>4287</v>
      </c>
      <c r="E4387" t="s">
        <v>5206</v>
      </c>
      <c r="F4387" t="str">
        <f>VLOOKUP($A4387,'Transit IDs'!$A$1:$AK$828,14,FALSE)</f>
        <v>TN</v>
      </c>
      <c r="H4387" s="13"/>
      <c r="I4387" s="13"/>
      <c r="J4387" s="13"/>
    </row>
    <row r="4388" spans="1:10" x14ac:dyDescent="0.25">
      <c r="A4388" s="11" t="s">
        <v>1687</v>
      </c>
      <c r="B4388" t="s">
        <v>1688</v>
      </c>
      <c r="C4388" t="s">
        <v>5213</v>
      </c>
      <c r="D4388" t="s">
        <v>4287</v>
      </c>
      <c r="E4388" t="s">
        <v>5207</v>
      </c>
      <c r="F4388" t="str">
        <f>VLOOKUP($A4388,'Transit IDs'!$A$1:$AK$828,14,FALSE)</f>
        <v>TN</v>
      </c>
      <c r="H4388" s="13"/>
      <c r="I4388" s="13"/>
      <c r="J4388" s="13"/>
    </row>
    <row r="4389" spans="1:10" x14ac:dyDescent="0.25">
      <c r="A4389" s="11" t="s">
        <v>1687</v>
      </c>
      <c r="B4389" t="s">
        <v>1688</v>
      </c>
      <c r="C4389" t="s">
        <v>5213</v>
      </c>
      <c r="D4389" t="s">
        <v>4287</v>
      </c>
      <c r="E4389" t="s">
        <v>5208</v>
      </c>
      <c r="F4389" t="str">
        <f>VLOOKUP($A4389,'Transit IDs'!$A$1:$AK$828,14,FALSE)</f>
        <v>TN</v>
      </c>
      <c r="H4389" s="13"/>
      <c r="I4389" s="13"/>
      <c r="J4389" s="13"/>
    </row>
    <row r="4390" spans="1:10" x14ac:dyDescent="0.25">
      <c r="A4390" s="11" t="s">
        <v>1687</v>
      </c>
      <c r="B4390" t="s">
        <v>1688</v>
      </c>
      <c r="C4390" t="s">
        <v>5213</v>
      </c>
      <c r="D4390" t="s">
        <v>4287</v>
      </c>
      <c r="E4390" t="s">
        <v>5209</v>
      </c>
      <c r="F4390" t="str">
        <f>VLOOKUP($A4390,'Transit IDs'!$A$1:$AK$828,14,FALSE)</f>
        <v>TN</v>
      </c>
      <c r="H4390" s="13"/>
      <c r="I4390" s="13"/>
      <c r="J4390" s="13"/>
    </row>
    <row r="4391" spans="1:10" x14ac:dyDescent="0.25">
      <c r="A4391" s="11" t="s">
        <v>1687</v>
      </c>
      <c r="B4391" t="s">
        <v>1688</v>
      </c>
      <c r="C4391" t="s">
        <v>5213</v>
      </c>
      <c r="D4391" t="s">
        <v>4287</v>
      </c>
      <c r="E4391" t="s">
        <v>5210</v>
      </c>
      <c r="F4391" t="str">
        <f>VLOOKUP($A4391,'Transit IDs'!$A$1:$AK$828,14,FALSE)</f>
        <v>TN</v>
      </c>
      <c r="H4391" s="13"/>
      <c r="I4391" s="13"/>
      <c r="J4391" s="13"/>
    </row>
    <row r="4392" spans="1:10" x14ac:dyDescent="0.25">
      <c r="A4392" s="11" t="s">
        <v>1687</v>
      </c>
      <c r="B4392" t="s">
        <v>1688</v>
      </c>
      <c r="C4392" t="s">
        <v>5213</v>
      </c>
      <c r="D4392" t="s">
        <v>4287</v>
      </c>
      <c r="E4392" t="s">
        <v>5211</v>
      </c>
      <c r="F4392" t="str">
        <f>VLOOKUP($A4392,'Transit IDs'!$A$1:$AK$828,14,FALSE)</f>
        <v>TN</v>
      </c>
      <c r="H4392" s="13"/>
      <c r="I4392" s="13"/>
      <c r="J4392" s="13"/>
    </row>
    <row r="4393" spans="1:10" x14ac:dyDescent="0.25">
      <c r="A4393" s="11" t="s">
        <v>1687</v>
      </c>
      <c r="B4393" t="s">
        <v>1688</v>
      </c>
      <c r="C4393" t="s">
        <v>5213</v>
      </c>
      <c r="D4393" t="s">
        <v>4287</v>
      </c>
      <c r="E4393" t="s">
        <v>5212</v>
      </c>
      <c r="F4393" t="str">
        <f>VLOOKUP($A4393,'Transit IDs'!$A$1:$AK$828,14,FALSE)</f>
        <v>TN</v>
      </c>
      <c r="H4393" s="13"/>
      <c r="I4393" s="13">
        <v>89636</v>
      </c>
      <c r="J4393" s="13">
        <v>672490</v>
      </c>
    </row>
    <row r="4394" spans="1:10" x14ac:dyDescent="0.25">
      <c r="A4394" s="11" t="s">
        <v>1687</v>
      </c>
      <c r="B4394" t="s">
        <v>1688</v>
      </c>
      <c r="C4394" t="s">
        <v>5214</v>
      </c>
      <c r="D4394" t="s">
        <v>5215</v>
      </c>
      <c r="E4394" t="s">
        <v>5205</v>
      </c>
      <c r="F4394" t="str">
        <f>VLOOKUP($A4394,'Transit IDs'!$A$1:$AK$828,14,FALSE)</f>
        <v>TN</v>
      </c>
      <c r="H4394" s="13"/>
      <c r="I4394" s="13"/>
      <c r="J4394" s="13"/>
    </row>
    <row r="4395" spans="1:10" x14ac:dyDescent="0.25">
      <c r="A4395" s="11" t="s">
        <v>1687</v>
      </c>
      <c r="B4395" t="s">
        <v>1688</v>
      </c>
      <c r="C4395" t="s">
        <v>5214</v>
      </c>
      <c r="D4395" t="s">
        <v>5215</v>
      </c>
      <c r="E4395" t="s">
        <v>5206</v>
      </c>
      <c r="F4395" t="str">
        <f>VLOOKUP($A4395,'Transit IDs'!$A$1:$AK$828,14,FALSE)</f>
        <v>TN</v>
      </c>
      <c r="H4395" s="13"/>
      <c r="I4395" s="13"/>
      <c r="J4395" s="13"/>
    </row>
    <row r="4396" spans="1:10" x14ac:dyDescent="0.25">
      <c r="A4396" s="11" t="s">
        <v>1687</v>
      </c>
      <c r="B4396" t="s">
        <v>1688</v>
      </c>
      <c r="C4396" t="s">
        <v>5214</v>
      </c>
      <c r="D4396" t="s">
        <v>5215</v>
      </c>
      <c r="E4396" t="s">
        <v>5207</v>
      </c>
      <c r="F4396" t="str">
        <f>VLOOKUP($A4396,'Transit IDs'!$A$1:$AK$828,14,FALSE)</f>
        <v>TN</v>
      </c>
      <c r="H4396" s="13"/>
      <c r="I4396" s="13"/>
      <c r="J4396" s="13"/>
    </row>
    <row r="4397" spans="1:10" x14ac:dyDescent="0.25">
      <c r="A4397" s="11" t="s">
        <v>1687</v>
      </c>
      <c r="B4397" t="s">
        <v>1688</v>
      </c>
      <c r="C4397" t="s">
        <v>5214</v>
      </c>
      <c r="D4397" t="s">
        <v>5215</v>
      </c>
      <c r="E4397" t="s">
        <v>5208</v>
      </c>
      <c r="F4397" t="str">
        <f>VLOOKUP($A4397,'Transit IDs'!$A$1:$AK$828,14,FALSE)</f>
        <v>TN</v>
      </c>
      <c r="H4397" s="13"/>
      <c r="I4397" s="13"/>
      <c r="J4397" s="13"/>
    </row>
    <row r="4398" spans="1:10" x14ac:dyDescent="0.25">
      <c r="A4398" s="11" t="s">
        <v>1687</v>
      </c>
      <c r="B4398" t="s">
        <v>1688</v>
      </c>
      <c r="C4398" t="s">
        <v>5214</v>
      </c>
      <c r="D4398" t="s">
        <v>5215</v>
      </c>
      <c r="E4398" t="s">
        <v>5209</v>
      </c>
      <c r="F4398" t="str">
        <f>VLOOKUP($A4398,'Transit IDs'!$A$1:$AK$828,14,FALSE)</f>
        <v>TN</v>
      </c>
      <c r="H4398" s="13"/>
      <c r="I4398" s="13">
        <v>31727</v>
      </c>
      <c r="J4398" s="13">
        <v>160562</v>
      </c>
    </row>
    <row r="4399" spans="1:10" x14ac:dyDescent="0.25">
      <c r="A4399" s="11" t="s">
        <v>1687</v>
      </c>
      <c r="B4399" t="s">
        <v>1688</v>
      </c>
      <c r="C4399" t="s">
        <v>5214</v>
      </c>
      <c r="D4399" t="s">
        <v>5215</v>
      </c>
      <c r="E4399" t="s">
        <v>5210</v>
      </c>
      <c r="F4399" t="str">
        <f>VLOOKUP($A4399,'Transit IDs'!$A$1:$AK$828,14,FALSE)</f>
        <v>TN</v>
      </c>
      <c r="H4399" s="13"/>
      <c r="I4399" s="13">
        <v>13723</v>
      </c>
      <c r="J4399" s="13">
        <v>77088</v>
      </c>
    </row>
    <row r="4400" spans="1:10" x14ac:dyDescent="0.25">
      <c r="A4400" s="11" t="s">
        <v>1687</v>
      </c>
      <c r="B4400" t="s">
        <v>1688</v>
      </c>
      <c r="C4400" t="s">
        <v>5214</v>
      </c>
      <c r="D4400" t="s">
        <v>5215</v>
      </c>
      <c r="E4400" t="s">
        <v>5211</v>
      </c>
      <c r="F4400" t="str">
        <f>VLOOKUP($A4400,'Transit IDs'!$A$1:$AK$828,14,FALSE)</f>
        <v>TN</v>
      </c>
      <c r="H4400" s="13"/>
      <c r="I4400" s="13">
        <v>7985</v>
      </c>
      <c r="J4400" s="13">
        <v>37571</v>
      </c>
    </row>
    <row r="4401" spans="1:10" x14ac:dyDescent="0.25">
      <c r="A4401" s="11" t="s">
        <v>1687</v>
      </c>
      <c r="B4401" t="s">
        <v>1688</v>
      </c>
      <c r="C4401" t="s">
        <v>5214</v>
      </c>
      <c r="D4401" t="s">
        <v>5215</v>
      </c>
      <c r="E4401" t="s">
        <v>5212</v>
      </c>
      <c r="F4401" t="str">
        <f>VLOOKUP($A4401,'Transit IDs'!$A$1:$AK$828,14,FALSE)</f>
        <v>TN</v>
      </c>
      <c r="H4401" s="13"/>
      <c r="I4401" s="13">
        <v>9273784</v>
      </c>
      <c r="J4401" s="13">
        <v>47124618</v>
      </c>
    </row>
    <row r="4402" spans="1:10" x14ac:dyDescent="0.25">
      <c r="A4402" s="11" t="s">
        <v>1693</v>
      </c>
      <c r="B4402" t="s">
        <v>1694</v>
      </c>
      <c r="C4402" t="s">
        <v>5204</v>
      </c>
      <c r="D4402" t="s">
        <v>4287</v>
      </c>
      <c r="E4402" t="s">
        <v>5205</v>
      </c>
      <c r="F4402" t="str">
        <f>VLOOKUP($A4402,'Transit IDs'!$A$1:$AK$828,14,FALSE)</f>
        <v>NC</v>
      </c>
      <c r="H4402" s="13"/>
      <c r="I4402" s="13"/>
      <c r="J4402" s="13"/>
    </row>
    <row r="4403" spans="1:10" x14ac:dyDescent="0.25">
      <c r="A4403" s="11" t="s">
        <v>1693</v>
      </c>
      <c r="B4403" t="s">
        <v>1694</v>
      </c>
      <c r="C4403" t="s">
        <v>5204</v>
      </c>
      <c r="D4403" t="s">
        <v>4287</v>
      </c>
      <c r="E4403" t="s">
        <v>5206</v>
      </c>
      <c r="F4403" t="str">
        <f>VLOOKUP($A4403,'Transit IDs'!$A$1:$AK$828,14,FALSE)</f>
        <v>NC</v>
      </c>
      <c r="H4403" s="13"/>
      <c r="I4403" s="13"/>
      <c r="J4403" s="13"/>
    </row>
    <row r="4404" spans="1:10" x14ac:dyDescent="0.25">
      <c r="A4404" s="11" t="s">
        <v>1693</v>
      </c>
      <c r="B4404" t="s">
        <v>1694</v>
      </c>
      <c r="C4404" t="s">
        <v>5204</v>
      </c>
      <c r="D4404" t="s">
        <v>4287</v>
      </c>
      <c r="E4404" t="s">
        <v>5207</v>
      </c>
      <c r="F4404" t="str">
        <f>VLOOKUP($A4404,'Transit IDs'!$A$1:$AK$828,14,FALSE)</f>
        <v>NC</v>
      </c>
      <c r="H4404" s="13"/>
      <c r="I4404" s="13"/>
      <c r="J4404" s="13"/>
    </row>
    <row r="4405" spans="1:10" x14ac:dyDescent="0.25">
      <c r="A4405" s="11" t="s">
        <v>1693</v>
      </c>
      <c r="B4405" t="s">
        <v>1694</v>
      </c>
      <c r="C4405" t="s">
        <v>5204</v>
      </c>
      <c r="D4405" t="s">
        <v>4287</v>
      </c>
      <c r="E4405" t="s">
        <v>5208</v>
      </c>
      <c r="F4405" t="str">
        <f>VLOOKUP($A4405,'Transit IDs'!$A$1:$AK$828,14,FALSE)</f>
        <v>NC</v>
      </c>
      <c r="H4405" s="13"/>
      <c r="I4405" s="13"/>
      <c r="J4405" s="13"/>
    </row>
    <row r="4406" spans="1:10" x14ac:dyDescent="0.25">
      <c r="A4406" s="11" t="s">
        <v>1693</v>
      </c>
      <c r="B4406" t="s">
        <v>1694</v>
      </c>
      <c r="C4406" t="s">
        <v>5204</v>
      </c>
      <c r="D4406" t="s">
        <v>4287</v>
      </c>
      <c r="E4406" t="s">
        <v>5209</v>
      </c>
      <c r="F4406" t="str">
        <f>VLOOKUP($A4406,'Transit IDs'!$A$1:$AK$828,14,FALSE)</f>
        <v>NC</v>
      </c>
      <c r="H4406" s="13"/>
      <c r="I4406" s="13">
        <v>93</v>
      </c>
      <c r="J4406" s="13">
        <v>848</v>
      </c>
    </row>
    <row r="4407" spans="1:10" x14ac:dyDescent="0.25">
      <c r="A4407" s="11" t="s">
        <v>1693</v>
      </c>
      <c r="B4407" t="s">
        <v>1694</v>
      </c>
      <c r="C4407" t="s">
        <v>5204</v>
      </c>
      <c r="D4407" t="s">
        <v>4287</v>
      </c>
      <c r="E4407" t="s">
        <v>5210</v>
      </c>
      <c r="F4407" t="str">
        <f>VLOOKUP($A4407,'Transit IDs'!$A$1:$AK$828,14,FALSE)</f>
        <v>NC</v>
      </c>
      <c r="H4407" s="13"/>
      <c r="I4407" s="13">
        <v>36</v>
      </c>
      <c r="J4407" s="13">
        <v>324</v>
      </c>
    </row>
    <row r="4408" spans="1:10" x14ac:dyDescent="0.25">
      <c r="A4408" s="11" t="s">
        <v>1693</v>
      </c>
      <c r="B4408" t="s">
        <v>1694</v>
      </c>
      <c r="C4408" t="s">
        <v>5204</v>
      </c>
      <c r="D4408" t="s">
        <v>4287</v>
      </c>
      <c r="E4408" t="s">
        <v>5211</v>
      </c>
      <c r="F4408" t="str">
        <f>VLOOKUP($A4408,'Transit IDs'!$A$1:$AK$828,14,FALSE)</f>
        <v>NC</v>
      </c>
      <c r="H4408" s="13"/>
      <c r="I4408" s="13">
        <v>0</v>
      </c>
      <c r="J4408" s="13">
        <v>0</v>
      </c>
    </row>
    <row r="4409" spans="1:10" x14ac:dyDescent="0.25">
      <c r="A4409" s="11" t="s">
        <v>1693</v>
      </c>
      <c r="B4409" t="s">
        <v>1694</v>
      </c>
      <c r="C4409" t="s">
        <v>5204</v>
      </c>
      <c r="D4409" t="s">
        <v>4287</v>
      </c>
      <c r="E4409" t="s">
        <v>5212</v>
      </c>
      <c r="F4409" t="str">
        <f>VLOOKUP($A4409,'Transit IDs'!$A$1:$AK$828,14,FALSE)</f>
        <v>NC</v>
      </c>
      <c r="H4409" s="13"/>
      <c r="I4409" s="13">
        <v>25472</v>
      </c>
      <c r="J4409" s="13">
        <v>231740</v>
      </c>
    </row>
    <row r="4410" spans="1:10" x14ac:dyDescent="0.25">
      <c r="A4410" s="11" t="s">
        <v>1693</v>
      </c>
      <c r="B4410" t="s">
        <v>1694</v>
      </c>
      <c r="C4410" t="s">
        <v>5214</v>
      </c>
      <c r="D4410" t="s">
        <v>5215</v>
      </c>
      <c r="E4410" t="s">
        <v>5205</v>
      </c>
      <c r="F4410" t="str">
        <f>VLOOKUP($A4410,'Transit IDs'!$A$1:$AK$828,14,FALSE)</f>
        <v>NC</v>
      </c>
      <c r="H4410" s="13"/>
      <c r="I4410" s="13"/>
      <c r="J4410" s="13"/>
    </row>
    <row r="4411" spans="1:10" x14ac:dyDescent="0.25">
      <c r="A4411" s="11" t="s">
        <v>1693</v>
      </c>
      <c r="B4411" t="s">
        <v>1694</v>
      </c>
      <c r="C4411" t="s">
        <v>5214</v>
      </c>
      <c r="D4411" t="s">
        <v>5215</v>
      </c>
      <c r="E4411" t="s">
        <v>5206</v>
      </c>
      <c r="F4411" t="str">
        <f>VLOOKUP($A4411,'Transit IDs'!$A$1:$AK$828,14,FALSE)</f>
        <v>NC</v>
      </c>
      <c r="H4411" s="13"/>
      <c r="I4411" s="13"/>
      <c r="J4411" s="13"/>
    </row>
    <row r="4412" spans="1:10" x14ac:dyDescent="0.25">
      <c r="A4412" s="11" t="s">
        <v>1693</v>
      </c>
      <c r="B4412" t="s">
        <v>1694</v>
      </c>
      <c r="C4412" t="s">
        <v>5214</v>
      </c>
      <c r="D4412" t="s">
        <v>5215</v>
      </c>
      <c r="E4412" t="s">
        <v>5207</v>
      </c>
      <c r="F4412" t="str">
        <f>VLOOKUP($A4412,'Transit IDs'!$A$1:$AK$828,14,FALSE)</f>
        <v>NC</v>
      </c>
      <c r="H4412" s="13"/>
      <c r="I4412" s="13"/>
      <c r="J4412" s="13"/>
    </row>
    <row r="4413" spans="1:10" x14ac:dyDescent="0.25">
      <c r="A4413" s="11" t="s">
        <v>1693</v>
      </c>
      <c r="B4413" t="s">
        <v>1694</v>
      </c>
      <c r="C4413" t="s">
        <v>5214</v>
      </c>
      <c r="D4413" t="s">
        <v>5215</v>
      </c>
      <c r="E4413" t="s">
        <v>5208</v>
      </c>
      <c r="F4413" t="str">
        <f>VLOOKUP($A4413,'Transit IDs'!$A$1:$AK$828,14,FALSE)</f>
        <v>NC</v>
      </c>
      <c r="H4413" s="13"/>
      <c r="I4413" s="13"/>
      <c r="J4413" s="13"/>
    </row>
    <row r="4414" spans="1:10" x14ac:dyDescent="0.25">
      <c r="A4414" s="11" t="s">
        <v>1693</v>
      </c>
      <c r="B4414" t="s">
        <v>1694</v>
      </c>
      <c r="C4414" t="s">
        <v>5214</v>
      </c>
      <c r="D4414" t="s">
        <v>5215</v>
      </c>
      <c r="E4414" t="s">
        <v>5209</v>
      </c>
      <c r="F4414" t="str">
        <f>VLOOKUP($A4414,'Transit IDs'!$A$1:$AK$828,14,FALSE)</f>
        <v>NC</v>
      </c>
      <c r="H4414" s="13"/>
      <c r="I4414" s="13">
        <v>5130</v>
      </c>
      <c r="J4414" s="13">
        <v>16929</v>
      </c>
    </row>
    <row r="4415" spans="1:10" x14ac:dyDescent="0.25">
      <c r="A4415" s="11" t="s">
        <v>1693</v>
      </c>
      <c r="B4415" t="s">
        <v>1694</v>
      </c>
      <c r="C4415" t="s">
        <v>5214</v>
      </c>
      <c r="D4415" t="s">
        <v>5215</v>
      </c>
      <c r="E4415" t="s">
        <v>5210</v>
      </c>
      <c r="F4415" t="str">
        <f>VLOOKUP($A4415,'Transit IDs'!$A$1:$AK$828,14,FALSE)</f>
        <v>NC</v>
      </c>
      <c r="H4415" s="13"/>
      <c r="I4415" s="13">
        <v>4078</v>
      </c>
      <c r="J4415" s="13">
        <v>13457</v>
      </c>
    </row>
    <row r="4416" spans="1:10" x14ac:dyDescent="0.25">
      <c r="A4416" s="11" t="s">
        <v>1693</v>
      </c>
      <c r="B4416" t="s">
        <v>1694</v>
      </c>
      <c r="C4416" t="s">
        <v>5214</v>
      </c>
      <c r="D4416" t="s">
        <v>5215</v>
      </c>
      <c r="E4416" t="s">
        <v>5211</v>
      </c>
      <c r="F4416" t="str">
        <f>VLOOKUP($A4416,'Transit IDs'!$A$1:$AK$828,14,FALSE)</f>
        <v>NC</v>
      </c>
      <c r="H4416" s="13"/>
      <c r="I4416" s="13"/>
      <c r="J4416" s="13"/>
    </row>
    <row r="4417" spans="1:10" x14ac:dyDescent="0.25">
      <c r="A4417" s="11" t="s">
        <v>1693</v>
      </c>
      <c r="B4417" t="s">
        <v>1694</v>
      </c>
      <c r="C4417" t="s">
        <v>5214</v>
      </c>
      <c r="D4417" t="s">
        <v>5215</v>
      </c>
      <c r="E4417" t="s">
        <v>5212</v>
      </c>
      <c r="F4417" t="str">
        <f>VLOOKUP($A4417,'Transit IDs'!$A$1:$AK$828,14,FALSE)</f>
        <v>NC</v>
      </c>
      <c r="H4417" s="13"/>
      <c r="I4417" s="13">
        <v>1524273</v>
      </c>
      <c r="J4417" s="13">
        <v>5030101</v>
      </c>
    </row>
    <row r="4418" spans="1:10" x14ac:dyDescent="0.25">
      <c r="A4418" s="11" t="s">
        <v>1700</v>
      </c>
      <c r="B4418" t="s">
        <v>1701</v>
      </c>
      <c r="C4418" t="s">
        <v>5204</v>
      </c>
      <c r="D4418" t="s">
        <v>5215</v>
      </c>
      <c r="E4418" t="s">
        <v>5205</v>
      </c>
      <c r="F4418" t="str">
        <f>VLOOKUP($A4418,'Transit IDs'!$A$1:$AK$828,14,FALSE)</f>
        <v>NC</v>
      </c>
      <c r="H4418" s="13"/>
      <c r="I4418" s="13"/>
      <c r="J4418" s="13"/>
    </row>
    <row r="4419" spans="1:10" x14ac:dyDescent="0.25">
      <c r="A4419" s="11" t="s">
        <v>1700</v>
      </c>
      <c r="B4419" t="s">
        <v>1701</v>
      </c>
      <c r="C4419" t="s">
        <v>5204</v>
      </c>
      <c r="D4419" t="s">
        <v>5215</v>
      </c>
      <c r="E4419" t="s">
        <v>5206</v>
      </c>
      <c r="F4419" t="str">
        <f>VLOOKUP($A4419,'Transit IDs'!$A$1:$AK$828,14,FALSE)</f>
        <v>NC</v>
      </c>
      <c r="H4419" s="13"/>
      <c r="I4419" s="13"/>
      <c r="J4419" s="13"/>
    </row>
    <row r="4420" spans="1:10" x14ac:dyDescent="0.25">
      <c r="A4420" s="11" t="s">
        <v>1700</v>
      </c>
      <c r="B4420" t="s">
        <v>1701</v>
      </c>
      <c r="C4420" t="s">
        <v>5204</v>
      </c>
      <c r="D4420" t="s">
        <v>5215</v>
      </c>
      <c r="E4420" t="s">
        <v>5207</v>
      </c>
      <c r="F4420" t="str">
        <f>VLOOKUP($A4420,'Transit IDs'!$A$1:$AK$828,14,FALSE)</f>
        <v>NC</v>
      </c>
      <c r="H4420" s="13"/>
      <c r="I4420" s="13"/>
      <c r="J4420" s="13"/>
    </row>
    <row r="4421" spans="1:10" x14ac:dyDescent="0.25">
      <c r="A4421" s="11" t="s">
        <v>1700</v>
      </c>
      <c r="B4421" t="s">
        <v>1701</v>
      </c>
      <c r="C4421" t="s">
        <v>5204</v>
      </c>
      <c r="D4421" t="s">
        <v>5215</v>
      </c>
      <c r="E4421" t="s">
        <v>5208</v>
      </c>
      <c r="F4421" t="str">
        <f>VLOOKUP($A4421,'Transit IDs'!$A$1:$AK$828,14,FALSE)</f>
        <v>NC</v>
      </c>
      <c r="H4421" s="13"/>
      <c r="I4421" s="13"/>
      <c r="J4421" s="13"/>
    </row>
    <row r="4422" spans="1:10" x14ac:dyDescent="0.25">
      <c r="A4422" s="11" t="s">
        <v>1700</v>
      </c>
      <c r="B4422" t="s">
        <v>1701</v>
      </c>
      <c r="C4422" t="s">
        <v>5204</v>
      </c>
      <c r="D4422" t="s">
        <v>5215</v>
      </c>
      <c r="E4422" t="s">
        <v>5209</v>
      </c>
      <c r="F4422" t="str">
        <f>VLOOKUP($A4422,'Transit IDs'!$A$1:$AK$828,14,FALSE)</f>
        <v>NC</v>
      </c>
      <c r="H4422" s="13"/>
      <c r="I4422" s="13">
        <v>301</v>
      </c>
      <c r="J4422" s="13">
        <v>0</v>
      </c>
    </row>
    <row r="4423" spans="1:10" x14ac:dyDescent="0.25">
      <c r="A4423" s="11" t="s">
        <v>1700</v>
      </c>
      <c r="B4423" t="s">
        <v>1701</v>
      </c>
      <c r="C4423" t="s">
        <v>5204</v>
      </c>
      <c r="D4423" t="s">
        <v>5215</v>
      </c>
      <c r="E4423" t="s">
        <v>5210</v>
      </c>
      <c r="F4423" t="str">
        <f>VLOOKUP($A4423,'Transit IDs'!$A$1:$AK$828,14,FALSE)</f>
        <v>NC</v>
      </c>
      <c r="H4423" s="13"/>
      <c r="I4423" s="13">
        <v>87</v>
      </c>
      <c r="J4423" s="13">
        <v>0</v>
      </c>
    </row>
    <row r="4424" spans="1:10" x14ac:dyDescent="0.25">
      <c r="A4424" s="11" t="s">
        <v>1700</v>
      </c>
      <c r="B4424" t="s">
        <v>1701</v>
      </c>
      <c r="C4424" t="s">
        <v>5204</v>
      </c>
      <c r="D4424" t="s">
        <v>5215</v>
      </c>
      <c r="E4424" t="s">
        <v>5211</v>
      </c>
      <c r="F4424" t="str">
        <f>VLOOKUP($A4424,'Transit IDs'!$A$1:$AK$828,14,FALSE)</f>
        <v>NC</v>
      </c>
      <c r="H4424" s="13"/>
      <c r="I4424" s="13">
        <v>11</v>
      </c>
      <c r="J4424" s="13">
        <v>0</v>
      </c>
    </row>
    <row r="4425" spans="1:10" x14ac:dyDescent="0.25">
      <c r="A4425" s="11" t="s">
        <v>1700</v>
      </c>
      <c r="B4425" t="s">
        <v>1701</v>
      </c>
      <c r="C4425" t="s">
        <v>5204</v>
      </c>
      <c r="D4425" t="s">
        <v>5215</v>
      </c>
      <c r="E4425" t="s">
        <v>5212</v>
      </c>
      <c r="F4425" t="str">
        <f>VLOOKUP($A4425,'Transit IDs'!$A$1:$AK$828,14,FALSE)</f>
        <v>NC</v>
      </c>
      <c r="H4425" s="13"/>
      <c r="I4425" s="13">
        <v>80484</v>
      </c>
      <c r="J4425" s="13">
        <v>0</v>
      </c>
    </row>
    <row r="4426" spans="1:10" x14ac:dyDescent="0.25">
      <c r="A4426" s="11" t="s">
        <v>1700</v>
      </c>
      <c r="B4426" t="s">
        <v>1701</v>
      </c>
      <c r="C4426" t="s">
        <v>5214</v>
      </c>
      <c r="D4426" t="s">
        <v>4287</v>
      </c>
      <c r="E4426" t="s">
        <v>5205</v>
      </c>
      <c r="F4426" t="str">
        <f>VLOOKUP($A4426,'Transit IDs'!$A$1:$AK$828,14,FALSE)</f>
        <v>NC</v>
      </c>
      <c r="H4426" s="13"/>
      <c r="I4426" s="13"/>
      <c r="J4426" s="13"/>
    </row>
    <row r="4427" spans="1:10" x14ac:dyDescent="0.25">
      <c r="A4427" s="11" t="s">
        <v>1700</v>
      </c>
      <c r="B4427" t="s">
        <v>1701</v>
      </c>
      <c r="C4427" t="s">
        <v>5214</v>
      </c>
      <c r="D4427" t="s">
        <v>4287</v>
      </c>
      <c r="E4427" t="s">
        <v>5206</v>
      </c>
      <c r="F4427" t="str">
        <f>VLOOKUP($A4427,'Transit IDs'!$A$1:$AK$828,14,FALSE)</f>
        <v>NC</v>
      </c>
      <c r="H4427" s="13"/>
      <c r="I4427" s="13"/>
      <c r="J4427" s="13"/>
    </row>
    <row r="4428" spans="1:10" x14ac:dyDescent="0.25">
      <c r="A4428" s="11" t="s">
        <v>1700</v>
      </c>
      <c r="B4428" t="s">
        <v>1701</v>
      </c>
      <c r="C4428" t="s">
        <v>5214</v>
      </c>
      <c r="D4428" t="s">
        <v>4287</v>
      </c>
      <c r="E4428" t="s">
        <v>5207</v>
      </c>
      <c r="F4428" t="str">
        <f>VLOOKUP($A4428,'Transit IDs'!$A$1:$AK$828,14,FALSE)</f>
        <v>NC</v>
      </c>
      <c r="H4428" s="13"/>
      <c r="I4428" s="13"/>
      <c r="J4428" s="13"/>
    </row>
    <row r="4429" spans="1:10" x14ac:dyDescent="0.25">
      <c r="A4429" s="11" t="s">
        <v>1700</v>
      </c>
      <c r="B4429" t="s">
        <v>1701</v>
      </c>
      <c r="C4429" t="s">
        <v>5214</v>
      </c>
      <c r="D4429" t="s">
        <v>4287</v>
      </c>
      <c r="E4429" t="s">
        <v>5208</v>
      </c>
      <c r="F4429" t="str">
        <f>VLOOKUP($A4429,'Transit IDs'!$A$1:$AK$828,14,FALSE)</f>
        <v>NC</v>
      </c>
      <c r="H4429" s="13"/>
      <c r="I4429" s="13"/>
      <c r="J4429" s="13"/>
    </row>
    <row r="4430" spans="1:10" x14ac:dyDescent="0.25">
      <c r="A4430" s="11" t="s">
        <v>1700</v>
      </c>
      <c r="B4430" t="s">
        <v>1701</v>
      </c>
      <c r="C4430" t="s">
        <v>5214</v>
      </c>
      <c r="D4430" t="s">
        <v>4287</v>
      </c>
      <c r="E4430" t="s">
        <v>5209</v>
      </c>
      <c r="F4430" t="str">
        <f>VLOOKUP($A4430,'Transit IDs'!$A$1:$AK$828,14,FALSE)</f>
        <v>NC</v>
      </c>
      <c r="H4430" s="13"/>
      <c r="I4430" s="13">
        <v>4808</v>
      </c>
      <c r="J4430" s="13">
        <v>0</v>
      </c>
    </row>
    <row r="4431" spans="1:10" x14ac:dyDescent="0.25">
      <c r="A4431" s="11" t="s">
        <v>1700</v>
      </c>
      <c r="B4431" t="s">
        <v>1701</v>
      </c>
      <c r="C4431" t="s">
        <v>5214</v>
      </c>
      <c r="D4431" t="s">
        <v>4287</v>
      </c>
      <c r="E4431" t="s">
        <v>5210</v>
      </c>
      <c r="F4431" t="str">
        <f>VLOOKUP($A4431,'Transit IDs'!$A$1:$AK$828,14,FALSE)</f>
        <v>NC</v>
      </c>
      <c r="H4431" s="13"/>
      <c r="I4431" s="13">
        <v>3233</v>
      </c>
      <c r="J4431" s="13">
        <v>0</v>
      </c>
    </row>
    <row r="4432" spans="1:10" x14ac:dyDescent="0.25">
      <c r="A4432" s="11" t="s">
        <v>1700</v>
      </c>
      <c r="B4432" t="s">
        <v>1701</v>
      </c>
      <c r="C4432" t="s">
        <v>5214</v>
      </c>
      <c r="D4432" t="s">
        <v>4287</v>
      </c>
      <c r="E4432" t="s">
        <v>5211</v>
      </c>
      <c r="F4432" t="str">
        <f>VLOOKUP($A4432,'Transit IDs'!$A$1:$AK$828,14,FALSE)</f>
        <v>NC</v>
      </c>
      <c r="H4432" s="13"/>
      <c r="I4432" s="13">
        <v>2686</v>
      </c>
      <c r="J4432" s="13">
        <v>0</v>
      </c>
    </row>
    <row r="4433" spans="1:10" x14ac:dyDescent="0.25">
      <c r="A4433" s="11" t="s">
        <v>1700</v>
      </c>
      <c r="B4433" t="s">
        <v>1701</v>
      </c>
      <c r="C4433" t="s">
        <v>5214</v>
      </c>
      <c r="D4433" t="s">
        <v>4287</v>
      </c>
      <c r="E4433" t="s">
        <v>5212</v>
      </c>
      <c r="F4433" t="str">
        <f>VLOOKUP($A4433,'Transit IDs'!$A$1:$AK$828,14,FALSE)</f>
        <v>NC</v>
      </c>
      <c r="H4433" s="13"/>
      <c r="I4433" s="13">
        <v>1530520</v>
      </c>
      <c r="J4433" s="13">
        <v>0</v>
      </c>
    </row>
    <row r="4434" spans="1:10" x14ac:dyDescent="0.25">
      <c r="A4434" s="11" t="s">
        <v>1707</v>
      </c>
      <c r="B4434" t="s">
        <v>1708</v>
      </c>
      <c r="C4434" t="s">
        <v>5213</v>
      </c>
      <c r="D4434" t="s">
        <v>4287</v>
      </c>
      <c r="E4434" t="s">
        <v>5205</v>
      </c>
      <c r="F4434" t="str">
        <f>VLOOKUP($A4434,'Transit IDs'!$A$1:$AK$828,14,FALSE)</f>
        <v>NC</v>
      </c>
      <c r="H4434" s="13"/>
      <c r="I4434" s="13"/>
      <c r="J4434" s="13"/>
    </row>
    <row r="4435" spans="1:10" x14ac:dyDescent="0.25">
      <c r="A4435" s="11" t="s">
        <v>1707</v>
      </c>
      <c r="B4435" t="s">
        <v>1708</v>
      </c>
      <c r="C4435" t="s">
        <v>5213</v>
      </c>
      <c r="D4435" t="s">
        <v>4287</v>
      </c>
      <c r="E4435" t="s">
        <v>5206</v>
      </c>
      <c r="F4435" t="str">
        <f>VLOOKUP($A4435,'Transit IDs'!$A$1:$AK$828,14,FALSE)</f>
        <v>NC</v>
      </c>
      <c r="H4435" s="13"/>
      <c r="I4435" s="13"/>
      <c r="J4435" s="13"/>
    </row>
    <row r="4436" spans="1:10" x14ac:dyDescent="0.25">
      <c r="A4436" s="11" t="s">
        <v>1707</v>
      </c>
      <c r="B4436" t="s">
        <v>1708</v>
      </c>
      <c r="C4436" t="s">
        <v>5213</v>
      </c>
      <c r="D4436" t="s">
        <v>4287</v>
      </c>
      <c r="E4436" t="s">
        <v>5207</v>
      </c>
      <c r="F4436" t="str">
        <f>VLOOKUP($A4436,'Transit IDs'!$A$1:$AK$828,14,FALSE)</f>
        <v>NC</v>
      </c>
      <c r="H4436" s="13"/>
      <c r="I4436" s="13"/>
      <c r="J4436" s="13"/>
    </row>
    <row r="4437" spans="1:10" x14ac:dyDescent="0.25">
      <c r="A4437" s="11" t="s">
        <v>1707</v>
      </c>
      <c r="B4437" t="s">
        <v>1708</v>
      </c>
      <c r="C4437" t="s">
        <v>5213</v>
      </c>
      <c r="D4437" t="s">
        <v>4287</v>
      </c>
      <c r="E4437" t="s">
        <v>5208</v>
      </c>
      <c r="F4437" t="str">
        <f>VLOOKUP($A4437,'Transit IDs'!$A$1:$AK$828,14,FALSE)</f>
        <v>NC</v>
      </c>
      <c r="H4437" s="13"/>
      <c r="I4437" s="13"/>
      <c r="J4437" s="13"/>
    </row>
    <row r="4438" spans="1:10" x14ac:dyDescent="0.25">
      <c r="A4438" s="11" t="s">
        <v>1707</v>
      </c>
      <c r="B4438" t="s">
        <v>1708</v>
      </c>
      <c r="C4438" t="s">
        <v>5213</v>
      </c>
      <c r="D4438" t="s">
        <v>4287</v>
      </c>
      <c r="E4438" t="s">
        <v>5209</v>
      </c>
      <c r="F4438" t="str">
        <f>VLOOKUP($A4438,'Transit IDs'!$A$1:$AK$828,14,FALSE)</f>
        <v>NC</v>
      </c>
      <c r="H4438" s="13"/>
      <c r="I4438" s="13"/>
      <c r="J4438" s="13"/>
    </row>
    <row r="4439" spans="1:10" x14ac:dyDescent="0.25">
      <c r="A4439" s="11" t="s">
        <v>1707</v>
      </c>
      <c r="B4439" t="s">
        <v>1708</v>
      </c>
      <c r="C4439" t="s">
        <v>5213</v>
      </c>
      <c r="D4439" t="s">
        <v>4287</v>
      </c>
      <c r="E4439" t="s">
        <v>5210</v>
      </c>
      <c r="F4439" t="str">
        <f>VLOOKUP($A4439,'Transit IDs'!$A$1:$AK$828,14,FALSE)</f>
        <v>NC</v>
      </c>
      <c r="H4439" s="13"/>
      <c r="I4439" s="13"/>
      <c r="J4439" s="13"/>
    </row>
    <row r="4440" spans="1:10" x14ac:dyDescent="0.25">
      <c r="A4440" s="11" t="s">
        <v>1707</v>
      </c>
      <c r="B4440" t="s">
        <v>1708</v>
      </c>
      <c r="C4440" t="s">
        <v>5213</v>
      </c>
      <c r="D4440" t="s">
        <v>4287</v>
      </c>
      <c r="E4440" t="s">
        <v>5211</v>
      </c>
      <c r="F4440" t="str">
        <f>VLOOKUP($A4440,'Transit IDs'!$A$1:$AK$828,14,FALSE)</f>
        <v>NC</v>
      </c>
      <c r="H4440" s="13"/>
      <c r="I4440" s="13"/>
      <c r="J4440" s="13"/>
    </row>
    <row r="4441" spans="1:10" x14ac:dyDescent="0.25">
      <c r="A4441" s="11" t="s">
        <v>1707</v>
      </c>
      <c r="B4441" t="s">
        <v>1708</v>
      </c>
      <c r="C4441" t="s">
        <v>5213</v>
      </c>
      <c r="D4441" t="s">
        <v>4287</v>
      </c>
      <c r="E4441" t="s">
        <v>5212</v>
      </c>
      <c r="F4441" t="str">
        <f>VLOOKUP($A4441,'Transit IDs'!$A$1:$AK$828,14,FALSE)</f>
        <v>NC</v>
      </c>
      <c r="H4441" s="13"/>
      <c r="I4441" s="13">
        <v>467113</v>
      </c>
      <c r="J4441" s="13">
        <v>3998932</v>
      </c>
    </row>
    <row r="4442" spans="1:10" x14ac:dyDescent="0.25">
      <c r="A4442" s="11" t="s">
        <v>1707</v>
      </c>
      <c r="B4442" t="s">
        <v>1708</v>
      </c>
      <c r="C4442" t="s">
        <v>5214</v>
      </c>
      <c r="D4442" t="s">
        <v>5215</v>
      </c>
      <c r="E4442" t="s">
        <v>5205</v>
      </c>
      <c r="F4442" t="str">
        <f>VLOOKUP($A4442,'Transit IDs'!$A$1:$AK$828,14,FALSE)</f>
        <v>NC</v>
      </c>
      <c r="H4442" s="13"/>
      <c r="I4442" s="13"/>
      <c r="J4442" s="13"/>
    </row>
    <row r="4443" spans="1:10" x14ac:dyDescent="0.25">
      <c r="A4443" s="11" t="s">
        <v>1707</v>
      </c>
      <c r="B4443" t="s">
        <v>1708</v>
      </c>
      <c r="C4443" t="s">
        <v>5214</v>
      </c>
      <c r="D4443" t="s">
        <v>5215</v>
      </c>
      <c r="E4443" t="s">
        <v>5206</v>
      </c>
      <c r="F4443" t="str">
        <f>VLOOKUP($A4443,'Transit IDs'!$A$1:$AK$828,14,FALSE)</f>
        <v>NC</v>
      </c>
      <c r="H4443" s="13"/>
      <c r="I4443" s="13"/>
      <c r="J4443" s="13"/>
    </row>
    <row r="4444" spans="1:10" x14ac:dyDescent="0.25">
      <c r="A4444" s="11" t="s">
        <v>1707</v>
      </c>
      <c r="B4444" t="s">
        <v>1708</v>
      </c>
      <c r="C4444" t="s">
        <v>5214</v>
      </c>
      <c r="D4444" t="s">
        <v>5215</v>
      </c>
      <c r="E4444" t="s">
        <v>5207</v>
      </c>
      <c r="F4444" t="str">
        <f>VLOOKUP($A4444,'Transit IDs'!$A$1:$AK$828,14,FALSE)</f>
        <v>NC</v>
      </c>
      <c r="H4444" s="13"/>
      <c r="I4444" s="13"/>
      <c r="J4444" s="13"/>
    </row>
    <row r="4445" spans="1:10" x14ac:dyDescent="0.25">
      <c r="A4445" s="11" t="s">
        <v>1707</v>
      </c>
      <c r="B4445" t="s">
        <v>1708</v>
      </c>
      <c r="C4445" t="s">
        <v>5214</v>
      </c>
      <c r="D4445" t="s">
        <v>5215</v>
      </c>
      <c r="E4445" t="s">
        <v>5208</v>
      </c>
      <c r="F4445" t="str">
        <f>VLOOKUP($A4445,'Transit IDs'!$A$1:$AK$828,14,FALSE)</f>
        <v>NC</v>
      </c>
      <c r="H4445" s="13"/>
      <c r="I4445" s="13"/>
      <c r="J4445" s="13"/>
    </row>
    <row r="4446" spans="1:10" x14ac:dyDescent="0.25">
      <c r="A4446" s="11" t="s">
        <v>1707</v>
      </c>
      <c r="B4446" t="s">
        <v>1708</v>
      </c>
      <c r="C4446" t="s">
        <v>5214</v>
      </c>
      <c r="D4446" t="s">
        <v>5215</v>
      </c>
      <c r="E4446" t="s">
        <v>5209</v>
      </c>
      <c r="F4446" t="str">
        <f>VLOOKUP($A4446,'Transit IDs'!$A$1:$AK$828,14,FALSE)</f>
        <v>NC</v>
      </c>
      <c r="H4446" s="13"/>
      <c r="I4446" s="13">
        <v>21243</v>
      </c>
      <c r="J4446" s="13">
        <v>99205</v>
      </c>
    </row>
    <row r="4447" spans="1:10" x14ac:dyDescent="0.25">
      <c r="A4447" s="11" t="s">
        <v>1707</v>
      </c>
      <c r="B4447" t="s">
        <v>1708</v>
      </c>
      <c r="C4447" t="s">
        <v>5214</v>
      </c>
      <c r="D4447" t="s">
        <v>5215</v>
      </c>
      <c r="E4447" t="s">
        <v>5210</v>
      </c>
      <c r="F4447" t="str">
        <f>VLOOKUP($A4447,'Transit IDs'!$A$1:$AK$828,14,FALSE)</f>
        <v>NC</v>
      </c>
      <c r="H4447" s="13"/>
      <c r="I4447" s="13">
        <v>12962</v>
      </c>
      <c r="J4447" s="13">
        <v>61572</v>
      </c>
    </row>
    <row r="4448" spans="1:10" x14ac:dyDescent="0.25">
      <c r="A4448" s="11" t="s">
        <v>1707</v>
      </c>
      <c r="B4448" t="s">
        <v>1708</v>
      </c>
      <c r="C4448" t="s">
        <v>5214</v>
      </c>
      <c r="D4448" t="s">
        <v>5215</v>
      </c>
      <c r="E4448" t="s">
        <v>5211</v>
      </c>
      <c r="F4448" t="str">
        <f>VLOOKUP($A4448,'Transit IDs'!$A$1:$AK$828,14,FALSE)</f>
        <v>NC</v>
      </c>
      <c r="H4448" s="13"/>
      <c r="I4448" s="13">
        <v>4371</v>
      </c>
      <c r="J4448" s="13">
        <v>23777</v>
      </c>
    </row>
    <row r="4449" spans="1:10" x14ac:dyDescent="0.25">
      <c r="A4449" s="11" t="s">
        <v>1707</v>
      </c>
      <c r="B4449" t="s">
        <v>1708</v>
      </c>
      <c r="C4449" t="s">
        <v>5214</v>
      </c>
      <c r="D4449" t="s">
        <v>5215</v>
      </c>
      <c r="E4449" t="s">
        <v>5212</v>
      </c>
      <c r="F4449" t="str">
        <f>VLOOKUP($A4449,'Transit IDs'!$A$1:$AK$828,14,FALSE)</f>
        <v>NC</v>
      </c>
      <c r="H4449" s="13"/>
      <c r="I4449" s="13">
        <v>6441622</v>
      </c>
      <c r="J4449" s="13">
        <v>29929392</v>
      </c>
    </row>
    <row r="4450" spans="1:10" x14ac:dyDescent="0.25">
      <c r="A4450" s="11" t="s">
        <v>1713</v>
      </c>
      <c r="B4450" t="s">
        <v>1714</v>
      </c>
      <c r="C4450" t="s">
        <v>5204</v>
      </c>
      <c r="D4450" t="s">
        <v>5215</v>
      </c>
      <c r="E4450" t="s">
        <v>5205</v>
      </c>
      <c r="F4450" t="str">
        <f>VLOOKUP($A4450,'Transit IDs'!$A$1:$AK$828,14,FALSE)</f>
        <v>NC</v>
      </c>
      <c r="H4450" s="13"/>
      <c r="I4450" s="13"/>
      <c r="J4450" s="13"/>
    </row>
    <row r="4451" spans="1:10" x14ac:dyDescent="0.25">
      <c r="A4451" s="11" t="s">
        <v>1713</v>
      </c>
      <c r="B4451" t="s">
        <v>1714</v>
      </c>
      <c r="C4451" t="s">
        <v>5204</v>
      </c>
      <c r="D4451" t="s">
        <v>5215</v>
      </c>
      <c r="E4451" t="s">
        <v>5206</v>
      </c>
      <c r="F4451" t="str">
        <f>VLOOKUP($A4451,'Transit IDs'!$A$1:$AK$828,14,FALSE)</f>
        <v>NC</v>
      </c>
      <c r="H4451" s="13"/>
      <c r="I4451" s="13"/>
      <c r="J4451" s="13"/>
    </row>
    <row r="4452" spans="1:10" x14ac:dyDescent="0.25">
      <c r="A4452" s="11" t="s">
        <v>1713</v>
      </c>
      <c r="B4452" t="s">
        <v>1714</v>
      </c>
      <c r="C4452" t="s">
        <v>5204</v>
      </c>
      <c r="D4452" t="s">
        <v>5215</v>
      </c>
      <c r="E4452" t="s">
        <v>5207</v>
      </c>
      <c r="F4452" t="str">
        <f>VLOOKUP($A4452,'Transit IDs'!$A$1:$AK$828,14,FALSE)</f>
        <v>NC</v>
      </c>
      <c r="H4452" s="13"/>
      <c r="I4452" s="13"/>
      <c r="J4452" s="13"/>
    </row>
    <row r="4453" spans="1:10" x14ac:dyDescent="0.25">
      <c r="A4453" s="11" t="s">
        <v>1713</v>
      </c>
      <c r="B4453" t="s">
        <v>1714</v>
      </c>
      <c r="C4453" t="s">
        <v>5204</v>
      </c>
      <c r="D4453" t="s">
        <v>5215</v>
      </c>
      <c r="E4453" t="s">
        <v>5208</v>
      </c>
      <c r="F4453" t="str">
        <f>VLOOKUP($A4453,'Transit IDs'!$A$1:$AK$828,14,FALSE)</f>
        <v>NC</v>
      </c>
      <c r="H4453" s="13"/>
      <c r="I4453" s="13"/>
      <c r="J4453" s="13"/>
    </row>
    <row r="4454" spans="1:10" x14ac:dyDescent="0.25">
      <c r="A4454" s="11" t="s">
        <v>1713</v>
      </c>
      <c r="B4454" t="s">
        <v>1714</v>
      </c>
      <c r="C4454" t="s">
        <v>5204</v>
      </c>
      <c r="D4454" t="s">
        <v>5215</v>
      </c>
      <c r="E4454" t="s">
        <v>5209</v>
      </c>
      <c r="F4454" t="str">
        <f>VLOOKUP($A4454,'Transit IDs'!$A$1:$AK$828,14,FALSE)</f>
        <v>NC</v>
      </c>
      <c r="H4454" s="13"/>
      <c r="I4454" s="13">
        <v>802</v>
      </c>
      <c r="J4454" s="13">
        <v>7460</v>
      </c>
    </row>
    <row r="4455" spans="1:10" x14ac:dyDescent="0.25">
      <c r="A4455" s="11" t="s">
        <v>1713</v>
      </c>
      <c r="B4455" t="s">
        <v>1714</v>
      </c>
      <c r="C4455" t="s">
        <v>5204</v>
      </c>
      <c r="D4455" t="s">
        <v>5215</v>
      </c>
      <c r="E4455" t="s">
        <v>5210</v>
      </c>
      <c r="F4455" t="str">
        <f>VLOOKUP($A4455,'Transit IDs'!$A$1:$AK$828,14,FALSE)</f>
        <v>NC</v>
      </c>
      <c r="H4455" s="13"/>
      <c r="I4455" s="13">
        <v>193</v>
      </c>
      <c r="J4455" s="13">
        <v>1797</v>
      </c>
    </row>
    <row r="4456" spans="1:10" x14ac:dyDescent="0.25">
      <c r="A4456" s="11" t="s">
        <v>1713</v>
      </c>
      <c r="B4456" t="s">
        <v>1714</v>
      </c>
      <c r="C4456" t="s">
        <v>5204</v>
      </c>
      <c r="D4456" t="s">
        <v>5215</v>
      </c>
      <c r="E4456" t="s">
        <v>5211</v>
      </c>
      <c r="F4456" t="str">
        <f>VLOOKUP($A4456,'Transit IDs'!$A$1:$AK$828,14,FALSE)</f>
        <v>NC</v>
      </c>
      <c r="H4456" s="13"/>
      <c r="I4456" s="13">
        <v>150</v>
      </c>
      <c r="J4456" s="13">
        <v>1394</v>
      </c>
    </row>
    <row r="4457" spans="1:10" x14ac:dyDescent="0.25">
      <c r="A4457" s="11" t="s">
        <v>1713</v>
      </c>
      <c r="B4457" t="s">
        <v>1714</v>
      </c>
      <c r="C4457" t="s">
        <v>5204</v>
      </c>
      <c r="D4457" t="s">
        <v>5215</v>
      </c>
      <c r="E4457" t="s">
        <v>5212</v>
      </c>
      <c r="F4457" t="str">
        <f>VLOOKUP($A4457,'Transit IDs'!$A$1:$AK$828,14,FALSE)</f>
        <v>NC</v>
      </c>
      <c r="H4457" s="13"/>
      <c r="I4457" s="13">
        <v>227960</v>
      </c>
      <c r="J4457" s="13">
        <v>2120452</v>
      </c>
    </row>
    <row r="4458" spans="1:10" x14ac:dyDescent="0.25">
      <c r="A4458" s="11" t="s">
        <v>1713</v>
      </c>
      <c r="B4458" t="s">
        <v>1714</v>
      </c>
      <c r="C4458" t="s">
        <v>5220</v>
      </c>
      <c r="D4458" t="s">
        <v>5215</v>
      </c>
      <c r="E4458" t="s">
        <v>5205</v>
      </c>
      <c r="F4458" t="str">
        <f>VLOOKUP($A4458,'Transit IDs'!$A$1:$AK$828,14,FALSE)</f>
        <v>NC</v>
      </c>
      <c r="H4458" s="13"/>
      <c r="I4458" s="13">
        <v>5323</v>
      </c>
      <c r="J4458" s="13"/>
    </row>
    <row r="4459" spans="1:10" x14ac:dyDescent="0.25">
      <c r="A4459" s="11" t="s">
        <v>1713</v>
      </c>
      <c r="B4459" t="s">
        <v>1714</v>
      </c>
      <c r="C4459" t="s">
        <v>5220</v>
      </c>
      <c r="D4459" t="s">
        <v>5215</v>
      </c>
      <c r="E4459" t="s">
        <v>5206</v>
      </c>
      <c r="F4459" t="str">
        <f>VLOOKUP($A4459,'Transit IDs'!$A$1:$AK$828,14,FALSE)</f>
        <v>NC</v>
      </c>
      <c r="H4459" s="13"/>
      <c r="I4459" s="13">
        <v>3064</v>
      </c>
      <c r="J4459" s="13"/>
    </row>
    <row r="4460" spans="1:10" x14ac:dyDescent="0.25">
      <c r="A4460" s="11" t="s">
        <v>1713</v>
      </c>
      <c r="B4460" t="s">
        <v>1714</v>
      </c>
      <c r="C4460" t="s">
        <v>5220</v>
      </c>
      <c r="D4460" t="s">
        <v>5215</v>
      </c>
      <c r="E4460" t="s">
        <v>5207</v>
      </c>
      <c r="F4460" t="str">
        <f>VLOOKUP($A4460,'Transit IDs'!$A$1:$AK$828,14,FALSE)</f>
        <v>NC</v>
      </c>
      <c r="H4460" s="13"/>
      <c r="I4460" s="13">
        <v>4413</v>
      </c>
      <c r="J4460" s="13"/>
    </row>
    <row r="4461" spans="1:10" x14ac:dyDescent="0.25">
      <c r="A4461" s="11" t="s">
        <v>1713</v>
      </c>
      <c r="B4461" t="s">
        <v>1714</v>
      </c>
      <c r="C4461" t="s">
        <v>5220</v>
      </c>
      <c r="D4461" t="s">
        <v>5215</v>
      </c>
      <c r="E4461" t="s">
        <v>5208</v>
      </c>
      <c r="F4461" t="str">
        <f>VLOOKUP($A4461,'Transit IDs'!$A$1:$AK$828,14,FALSE)</f>
        <v>NC</v>
      </c>
      <c r="H4461" s="13"/>
      <c r="I4461" s="13">
        <v>2366</v>
      </c>
      <c r="J4461" s="13"/>
    </row>
    <row r="4462" spans="1:10" x14ac:dyDescent="0.25">
      <c r="A4462" s="11" t="s">
        <v>1713</v>
      </c>
      <c r="B4462" t="s">
        <v>1714</v>
      </c>
      <c r="C4462" t="s">
        <v>5220</v>
      </c>
      <c r="D4462" t="s">
        <v>5215</v>
      </c>
      <c r="E4462" t="s">
        <v>5209</v>
      </c>
      <c r="F4462" t="str">
        <f>VLOOKUP($A4462,'Transit IDs'!$A$1:$AK$828,14,FALSE)</f>
        <v>NC</v>
      </c>
      <c r="G4462" s="13">
        <v>1586</v>
      </c>
      <c r="H4462" s="13">
        <v>85</v>
      </c>
      <c r="I4462" s="13">
        <v>15166</v>
      </c>
      <c r="J4462" s="13">
        <v>81373</v>
      </c>
    </row>
    <row r="4463" spans="1:10" x14ac:dyDescent="0.25">
      <c r="A4463" s="11" t="s">
        <v>1713</v>
      </c>
      <c r="B4463" t="s">
        <v>1714</v>
      </c>
      <c r="C4463" t="s">
        <v>5220</v>
      </c>
      <c r="D4463" t="s">
        <v>5215</v>
      </c>
      <c r="E4463" t="s">
        <v>5210</v>
      </c>
      <c r="F4463" t="str">
        <f>VLOOKUP($A4463,'Transit IDs'!$A$1:$AK$828,14,FALSE)</f>
        <v>NC</v>
      </c>
      <c r="G4463" s="13">
        <v>1125</v>
      </c>
      <c r="H4463" s="13">
        <v>61</v>
      </c>
      <c r="I4463" s="13">
        <v>12181</v>
      </c>
      <c r="J4463" s="13">
        <v>59383</v>
      </c>
    </row>
    <row r="4464" spans="1:10" x14ac:dyDescent="0.25">
      <c r="A4464" s="11" t="s">
        <v>1713</v>
      </c>
      <c r="B4464" t="s">
        <v>1714</v>
      </c>
      <c r="C4464" t="s">
        <v>5220</v>
      </c>
      <c r="D4464" t="s">
        <v>5215</v>
      </c>
      <c r="E4464" t="s">
        <v>5211</v>
      </c>
      <c r="F4464" t="str">
        <f>VLOOKUP($A4464,'Transit IDs'!$A$1:$AK$828,14,FALSE)</f>
        <v>NC</v>
      </c>
      <c r="G4464" s="13">
        <v>865</v>
      </c>
      <c r="H4464" s="13">
        <v>47</v>
      </c>
      <c r="I4464" s="13">
        <v>6498</v>
      </c>
      <c r="J4464" s="13">
        <v>31977</v>
      </c>
    </row>
    <row r="4465" spans="1:10" x14ac:dyDescent="0.25">
      <c r="A4465" s="11" t="s">
        <v>1713</v>
      </c>
      <c r="B4465" t="s">
        <v>1714</v>
      </c>
      <c r="C4465" t="s">
        <v>5220</v>
      </c>
      <c r="D4465" t="s">
        <v>5215</v>
      </c>
      <c r="E4465" t="s">
        <v>5212</v>
      </c>
      <c r="F4465" t="str">
        <f>VLOOKUP($A4465,'Transit IDs'!$A$1:$AK$828,14,FALSE)</f>
        <v>NC</v>
      </c>
      <c r="G4465" s="13">
        <v>521516</v>
      </c>
      <c r="H4465" s="13">
        <v>28039</v>
      </c>
      <c r="I4465" s="13">
        <v>4889454</v>
      </c>
      <c r="J4465" s="13">
        <v>25735400</v>
      </c>
    </row>
    <row r="4466" spans="1:10" x14ac:dyDescent="0.25">
      <c r="A4466" s="11" t="s">
        <v>1713</v>
      </c>
      <c r="B4466" t="s">
        <v>1714</v>
      </c>
      <c r="C4466" t="s">
        <v>5214</v>
      </c>
      <c r="D4466" t="s">
        <v>5215</v>
      </c>
      <c r="E4466" t="s">
        <v>5205</v>
      </c>
      <c r="F4466" t="str">
        <f>VLOOKUP($A4466,'Transit IDs'!$A$1:$AK$828,14,FALSE)</f>
        <v>NC</v>
      </c>
      <c r="H4466" s="13"/>
      <c r="I4466" s="13"/>
      <c r="J4466" s="13"/>
    </row>
    <row r="4467" spans="1:10" x14ac:dyDescent="0.25">
      <c r="A4467" s="11" t="s">
        <v>1713</v>
      </c>
      <c r="B4467" t="s">
        <v>1714</v>
      </c>
      <c r="C4467" t="s">
        <v>5214</v>
      </c>
      <c r="D4467" t="s">
        <v>5215</v>
      </c>
      <c r="E4467" t="s">
        <v>5206</v>
      </c>
      <c r="F4467" t="str">
        <f>VLOOKUP($A4467,'Transit IDs'!$A$1:$AK$828,14,FALSE)</f>
        <v>NC</v>
      </c>
      <c r="H4467" s="13"/>
      <c r="I4467" s="13"/>
      <c r="J4467" s="13"/>
    </row>
    <row r="4468" spans="1:10" x14ac:dyDescent="0.25">
      <c r="A4468" s="11" t="s">
        <v>1713</v>
      </c>
      <c r="B4468" t="s">
        <v>1714</v>
      </c>
      <c r="C4468" t="s">
        <v>5214</v>
      </c>
      <c r="D4468" t="s">
        <v>5215</v>
      </c>
      <c r="E4468" t="s">
        <v>5207</v>
      </c>
      <c r="F4468" t="str">
        <f>VLOOKUP($A4468,'Transit IDs'!$A$1:$AK$828,14,FALSE)</f>
        <v>NC</v>
      </c>
      <c r="H4468" s="13"/>
      <c r="I4468" s="13"/>
      <c r="J4468" s="13"/>
    </row>
    <row r="4469" spans="1:10" x14ac:dyDescent="0.25">
      <c r="A4469" s="11" t="s">
        <v>1713</v>
      </c>
      <c r="B4469" t="s">
        <v>1714</v>
      </c>
      <c r="C4469" t="s">
        <v>5214</v>
      </c>
      <c r="D4469" t="s">
        <v>5215</v>
      </c>
      <c r="E4469" t="s">
        <v>5208</v>
      </c>
      <c r="F4469" t="str">
        <f>VLOOKUP($A4469,'Transit IDs'!$A$1:$AK$828,14,FALSE)</f>
        <v>NC</v>
      </c>
      <c r="H4469" s="13"/>
      <c r="I4469" s="13"/>
      <c r="J4469" s="13"/>
    </row>
    <row r="4470" spans="1:10" x14ac:dyDescent="0.25">
      <c r="A4470" s="11" t="s">
        <v>1713</v>
      </c>
      <c r="B4470" t="s">
        <v>1714</v>
      </c>
      <c r="C4470" t="s">
        <v>5214</v>
      </c>
      <c r="D4470" t="s">
        <v>5215</v>
      </c>
      <c r="E4470" t="s">
        <v>5209</v>
      </c>
      <c r="F4470" t="str">
        <f>VLOOKUP($A4470,'Transit IDs'!$A$1:$AK$828,14,FALSE)</f>
        <v>NC</v>
      </c>
      <c r="H4470" s="13"/>
      <c r="I4470" s="13">
        <v>75316</v>
      </c>
      <c r="J4470" s="13">
        <v>339804</v>
      </c>
    </row>
    <row r="4471" spans="1:10" x14ac:dyDescent="0.25">
      <c r="A4471" s="11" t="s">
        <v>1713</v>
      </c>
      <c r="B4471" t="s">
        <v>1714</v>
      </c>
      <c r="C4471" t="s">
        <v>5214</v>
      </c>
      <c r="D4471" t="s">
        <v>5215</v>
      </c>
      <c r="E4471" t="s">
        <v>5210</v>
      </c>
      <c r="F4471" t="str">
        <f>VLOOKUP($A4471,'Transit IDs'!$A$1:$AK$828,14,FALSE)</f>
        <v>NC</v>
      </c>
      <c r="H4471" s="13"/>
      <c r="I4471" s="13">
        <v>41125</v>
      </c>
      <c r="J4471" s="13">
        <v>176346</v>
      </c>
    </row>
    <row r="4472" spans="1:10" x14ac:dyDescent="0.25">
      <c r="A4472" s="11" t="s">
        <v>1713</v>
      </c>
      <c r="B4472" t="s">
        <v>1714</v>
      </c>
      <c r="C4472" t="s">
        <v>5214</v>
      </c>
      <c r="D4472" t="s">
        <v>5215</v>
      </c>
      <c r="E4472" t="s">
        <v>5211</v>
      </c>
      <c r="F4472" t="str">
        <f>VLOOKUP($A4472,'Transit IDs'!$A$1:$AK$828,14,FALSE)</f>
        <v>NC</v>
      </c>
      <c r="H4472" s="13"/>
      <c r="I4472" s="13">
        <v>26786</v>
      </c>
      <c r="J4472" s="13">
        <v>113660</v>
      </c>
    </row>
    <row r="4473" spans="1:10" x14ac:dyDescent="0.25">
      <c r="A4473" s="11" t="s">
        <v>1713</v>
      </c>
      <c r="B4473" t="s">
        <v>1714</v>
      </c>
      <c r="C4473" t="s">
        <v>5214</v>
      </c>
      <c r="D4473" t="s">
        <v>5215</v>
      </c>
      <c r="E4473" t="s">
        <v>5212</v>
      </c>
      <c r="F4473" t="str">
        <f>VLOOKUP($A4473,'Transit IDs'!$A$1:$AK$828,14,FALSE)</f>
        <v>NC</v>
      </c>
      <c r="H4473" s="13"/>
      <c r="I4473" s="13">
        <v>22870411</v>
      </c>
      <c r="J4473" s="13">
        <v>102261722</v>
      </c>
    </row>
    <row r="4474" spans="1:10" x14ac:dyDescent="0.25">
      <c r="A4474" s="11" t="s">
        <v>1713</v>
      </c>
      <c r="B4474" t="s">
        <v>1714</v>
      </c>
      <c r="C4474" t="s">
        <v>5218</v>
      </c>
      <c r="D4474" t="s">
        <v>5215</v>
      </c>
      <c r="E4474" t="s">
        <v>5205</v>
      </c>
      <c r="F4474" t="str">
        <f>VLOOKUP($A4474,'Transit IDs'!$A$1:$AK$828,14,FALSE)</f>
        <v>NC</v>
      </c>
      <c r="H4474" s="13"/>
      <c r="I4474" s="13"/>
      <c r="J4474" s="13"/>
    </row>
    <row r="4475" spans="1:10" x14ac:dyDescent="0.25">
      <c r="A4475" s="11" t="s">
        <v>1713</v>
      </c>
      <c r="B4475" t="s">
        <v>1714</v>
      </c>
      <c r="C4475" t="s">
        <v>5218</v>
      </c>
      <c r="D4475" t="s">
        <v>5215</v>
      </c>
      <c r="E4475" t="s">
        <v>5206</v>
      </c>
      <c r="F4475" t="str">
        <f>VLOOKUP($A4475,'Transit IDs'!$A$1:$AK$828,14,FALSE)</f>
        <v>NC</v>
      </c>
      <c r="H4475" s="13"/>
      <c r="I4475" s="13"/>
      <c r="J4475" s="13"/>
    </row>
    <row r="4476" spans="1:10" x14ac:dyDescent="0.25">
      <c r="A4476" s="11" t="s">
        <v>1713</v>
      </c>
      <c r="B4476" t="s">
        <v>1714</v>
      </c>
      <c r="C4476" t="s">
        <v>5218</v>
      </c>
      <c r="D4476" t="s">
        <v>5215</v>
      </c>
      <c r="E4476" t="s">
        <v>5207</v>
      </c>
      <c r="F4476" t="str">
        <f>VLOOKUP($A4476,'Transit IDs'!$A$1:$AK$828,14,FALSE)</f>
        <v>NC</v>
      </c>
      <c r="H4476" s="13"/>
      <c r="I4476" s="13"/>
      <c r="J4476" s="13"/>
    </row>
    <row r="4477" spans="1:10" x14ac:dyDescent="0.25">
      <c r="A4477" s="11" t="s">
        <v>1713</v>
      </c>
      <c r="B4477" t="s">
        <v>1714</v>
      </c>
      <c r="C4477" t="s">
        <v>5218</v>
      </c>
      <c r="D4477" t="s">
        <v>5215</v>
      </c>
      <c r="E4477" t="s">
        <v>5208</v>
      </c>
      <c r="F4477" t="str">
        <f>VLOOKUP($A4477,'Transit IDs'!$A$1:$AK$828,14,FALSE)</f>
        <v>NC</v>
      </c>
      <c r="H4477" s="13"/>
      <c r="I4477" s="13"/>
      <c r="J4477" s="13"/>
    </row>
    <row r="4478" spans="1:10" x14ac:dyDescent="0.25">
      <c r="A4478" s="11" t="s">
        <v>1713</v>
      </c>
      <c r="B4478" t="s">
        <v>1714</v>
      </c>
      <c r="C4478" t="s">
        <v>5218</v>
      </c>
      <c r="D4478" t="s">
        <v>5215</v>
      </c>
      <c r="E4478" t="s">
        <v>5209</v>
      </c>
      <c r="F4478" t="str">
        <f>VLOOKUP($A4478,'Transit IDs'!$A$1:$AK$828,14,FALSE)</f>
        <v>NC</v>
      </c>
      <c r="H4478" s="13"/>
      <c r="I4478" s="13">
        <v>850</v>
      </c>
      <c r="J4478" s="13">
        <v>41268</v>
      </c>
    </row>
    <row r="4479" spans="1:10" x14ac:dyDescent="0.25">
      <c r="A4479" s="11" t="s">
        <v>1713</v>
      </c>
      <c r="B4479" t="s">
        <v>1714</v>
      </c>
      <c r="C4479" t="s">
        <v>5218</v>
      </c>
      <c r="D4479" t="s">
        <v>5215</v>
      </c>
      <c r="E4479" t="s">
        <v>5210</v>
      </c>
      <c r="F4479" t="str">
        <f>VLOOKUP($A4479,'Transit IDs'!$A$1:$AK$828,14,FALSE)</f>
        <v>NC</v>
      </c>
      <c r="H4479" s="13"/>
      <c r="I4479" s="13">
        <v>326</v>
      </c>
      <c r="J4479" s="13">
        <v>17512</v>
      </c>
    </row>
    <row r="4480" spans="1:10" x14ac:dyDescent="0.25">
      <c r="A4480" s="11" t="s">
        <v>1713</v>
      </c>
      <c r="B4480" t="s">
        <v>1714</v>
      </c>
      <c r="C4480" t="s">
        <v>5218</v>
      </c>
      <c r="D4480" t="s">
        <v>5215</v>
      </c>
      <c r="E4480" t="s">
        <v>5211</v>
      </c>
      <c r="F4480" t="str">
        <f>VLOOKUP($A4480,'Transit IDs'!$A$1:$AK$828,14,FALSE)</f>
        <v>NC</v>
      </c>
      <c r="H4480" s="13"/>
      <c r="I4480" s="13">
        <v>326</v>
      </c>
      <c r="J4480" s="13">
        <v>17512</v>
      </c>
    </row>
    <row r="4481" spans="1:10" x14ac:dyDescent="0.25">
      <c r="A4481" s="11" t="s">
        <v>1713</v>
      </c>
      <c r="B4481" t="s">
        <v>1714</v>
      </c>
      <c r="C4481" t="s">
        <v>5218</v>
      </c>
      <c r="D4481" t="s">
        <v>5215</v>
      </c>
      <c r="E4481" t="s">
        <v>5212</v>
      </c>
      <c r="F4481" t="str">
        <f>VLOOKUP($A4481,'Transit IDs'!$A$1:$AK$828,14,FALSE)</f>
        <v>NC</v>
      </c>
      <c r="H4481" s="13"/>
      <c r="I4481" s="13">
        <v>255837</v>
      </c>
      <c r="J4481" s="13">
        <v>12592277</v>
      </c>
    </row>
    <row r="4482" spans="1:10" x14ac:dyDescent="0.25">
      <c r="A4482" s="11" t="s">
        <v>1719</v>
      </c>
      <c r="B4482" t="s">
        <v>1720</v>
      </c>
      <c r="C4482" t="s">
        <v>5204</v>
      </c>
      <c r="D4482" t="s">
        <v>5215</v>
      </c>
      <c r="E4482" t="s">
        <v>5205</v>
      </c>
      <c r="F4482" t="str">
        <f>VLOOKUP($A4482,'Transit IDs'!$A$1:$AK$828,14,FALSE)</f>
        <v>NC</v>
      </c>
      <c r="H4482" s="13"/>
      <c r="I4482" s="13"/>
      <c r="J4482" s="13"/>
    </row>
    <row r="4483" spans="1:10" x14ac:dyDescent="0.25">
      <c r="A4483" s="11" t="s">
        <v>1719</v>
      </c>
      <c r="B4483" t="s">
        <v>1720</v>
      </c>
      <c r="C4483" t="s">
        <v>5204</v>
      </c>
      <c r="D4483" t="s">
        <v>5215</v>
      </c>
      <c r="E4483" t="s">
        <v>5206</v>
      </c>
      <c r="F4483" t="str">
        <f>VLOOKUP($A4483,'Transit IDs'!$A$1:$AK$828,14,FALSE)</f>
        <v>NC</v>
      </c>
      <c r="H4483" s="13"/>
      <c r="I4483" s="13"/>
      <c r="J4483" s="13"/>
    </row>
    <row r="4484" spans="1:10" x14ac:dyDescent="0.25">
      <c r="A4484" s="11" t="s">
        <v>1719</v>
      </c>
      <c r="B4484" t="s">
        <v>1720</v>
      </c>
      <c r="C4484" t="s">
        <v>5204</v>
      </c>
      <c r="D4484" t="s">
        <v>5215</v>
      </c>
      <c r="E4484" t="s">
        <v>5207</v>
      </c>
      <c r="F4484" t="str">
        <f>VLOOKUP($A4484,'Transit IDs'!$A$1:$AK$828,14,FALSE)</f>
        <v>NC</v>
      </c>
      <c r="H4484" s="13"/>
      <c r="I4484" s="13"/>
      <c r="J4484" s="13"/>
    </row>
    <row r="4485" spans="1:10" x14ac:dyDescent="0.25">
      <c r="A4485" s="11" t="s">
        <v>1719</v>
      </c>
      <c r="B4485" t="s">
        <v>1720</v>
      </c>
      <c r="C4485" t="s">
        <v>5204</v>
      </c>
      <c r="D4485" t="s">
        <v>5215</v>
      </c>
      <c r="E4485" t="s">
        <v>5208</v>
      </c>
      <c r="F4485" t="str">
        <f>VLOOKUP($A4485,'Transit IDs'!$A$1:$AK$828,14,FALSE)</f>
        <v>NC</v>
      </c>
      <c r="H4485" s="13"/>
      <c r="I4485" s="13"/>
      <c r="J4485" s="13"/>
    </row>
    <row r="4486" spans="1:10" x14ac:dyDescent="0.25">
      <c r="A4486" s="11" t="s">
        <v>1719</v>
      </c>
      <c r="B4486" t="s">
        <v>1720</v>
      </c>
      <c r="C4486" t="s">
        <v>5204</v>
      </c>
      <c r="D4486" t="s">
        <v>5215</v>
      </c>
      <c r="E4486" t="s">
        <v>5209</v>
      </c>
      <c r="F4486" t="str">
        <f>VLOOKUP($A4486,'Transit IDs'!$A$1:$AK$828,14,FALSE)</f>
        <v>NC</v>
      </c>
      <c r="H4486" s="13"/>
      <c r="I4486" s="13">
        <v>192</v>
      </c>
      <c r="J4486" s="13">
        <v>1360</v>
      </c>
    </row>
    <row r="4487" spans="1:10" x14ac:dyDescent="0.25">
      <c r="A4487" s="11" t="s">
        <v>1719</v>
      </c>
      <c r="B4487" t="s">
        <v>1720</v>
      </c>
      <c r="C4487" t="s">
        <v>5204</v>
      </c>
      <c r="D4487" t="s">
        <v>5215</v>
      </c>
      <c r="E4487" t="s">
        <v>5210</v>
      </c>
      <c r="F4487" t="str">
        <f>VLOOKUP($A4487,'Transit IDs'!$A$1:$AK$828,14,FALSE)</f>
        <v>NC</v>
      </c>
      <c r="H4487" s="13"/>
      <c r="I4487" s="13">
        <v>68</v>
      </c>
      <c r="J4487" s="13">
        <v>344</v>
      </c>
    </row>
    <row r="4488" spans="1:10" x14ac:dyDescent="0.25">
      <c r="A4488" s="11" t="s">
        <v>1719</v>
      </c>
      <c r="B4488" t="s">
        <v>1720</v>
      </c>
      <c r="C4488" t="s">
        <v>5204</v>
      </c>
      <c r="D4488" t="s">
        <v>5215</v>
      </c>
      <c r="E4488" t="s">
        <v>5211</v>
      </c>
      <c r="F4488" t="str">
        <f>VLOOKUP($A4488,'Transit IDs'!$A$1:$AK$828,14,FALSE)</f>
        <v>NC</v>
      </c>
      <c r="H4488" s="13"/>
      <c r="I4488" s="13"/>
      <c r="J4488" s="13"/>
    </row>
    <row r="4489" spans="1:10" x14ac:dyDescent="0.25">
      <c r="A4489" s="11" t="s">
        <v>1719</v>
      </c>
      <c r="B4489" t="s">
        <v>1720</v>
      </c>
      <c r="C4489" t="s">
        <v>5204</v>
      </c>
      <c r="D4489" t="s">
        <v>5215</v>
      </c>
      <c r="E4489" t="s">
        <v>5212</v>
      </c>
      <c r="F4489" t="str">
        <f>VLOOKUP($A4489,'Transit IDs'!$A$1:$AK$828,14,FALSE)</f>
        <v>NC</v>
      </c>
      <c r="H4489" s="13"/>
      <c r="I4489" s="13">
        <v>53097</v>
      </c>
      <c r="J4489" s="13">
        <v>369153</v>
      </c>
    </row>
    <row r="4490" spans="1:10" x14ac:dyDescent="0.25">
      <c r="A4490" s="11" t="s">
        <v>1719</v>
      </c>
      <c r="B4490" t="s">
        <v>1720</v>
      </c>
      <c r="C4490" t="s">
        <v>5214</v>
      </c>
      <c r="D4490" t="s">
        <v>5215</v>
      </c>
      <c r="E4490" t="s">
        <v>5205</v>
      </c>
      <c r="F4490" t="str">
        <f>VLOOKUP($A4490,'Transit IDs'!$A$1:$AK$828,14,FALSE)</f>
        <v>NC</v>
      </c>
      <c r="H4490" s="13"/>
      <c r="I4490" s="13"/>
      <c r="J4490" s="13"/>
    </row>
    <row r="4491" spans="1:10" x14ac:dyDescent="0.25">
      <c r="A4491" s="11" t="s">
        <v>1719</v>
      </c>
      <c r="B4491" t="s">
        <v>1720</v>
      </c>
      <c r="C4491" t="s">
        <v>5214</v>
      </c>
      <c r="D4491" t="s">
        <v>5215</v>
      </c>
      <c r="E4491" t="s">
        <v>5206</v>
      </c>
      <c r="F4491" t="str">
        <f>VLOOKUP($A4491,'Transit IDs'!$A$1:$AK$828,14,FALSE)</f>
        <v>NC</v>
      </c>
      <c r="H4491" s="13"/>
      <c r="I4491" s="13"/>
      <c r="J4491" s="13"/>
    </row>
    <row r="4492" spans="1:10" x14ac:dyDescent="0.25">
      <c r="A4492" s="11" t="s">
        <v>1719</v>
      </c>
      <c r="B4492" t="s">
        <v>1720</v>
      </c>
      <c r="C4492" t="s">
        <v>5214</v>
      </c>
      <c r="D4492" t="s">
        <v>5215</v>
      </c>
      <c r="E4492" t="s">
        <v>5207</v>
      </c>
      <c r="F4492" t="str">
        <f>VLOOKUP($A4492,'Transit IDs'!$A$1:$AK$828,14,FALSE)</f>
        <v>NC</v>
      </c>
      <c r="H4492" s="13"/>
      <c r="I4492" s="13"/>
      <c r="J4492" s="13"/>
    </row>
    <row r="4493" spans="1:10" x14ac:dyDescent="0.25">
      <c r="A4493" s="11" t="s">
        <v>1719</v>
      </c>
      <c r="B4493" t="s">
        <v>1720</v>
      </c>
      <c r="C4493" t="s">
        <v>5214</v>
      </c>
      <c r="D4493" t="s">
        <v>5215</v>
      </c>
      <c r="E4493" t="s">
        <v>5208</v>
      </c>
      <c r="F4493" t="str">
        <f>VLOOKUP($A4493,'Transit IDs'!$A$1:$AK$828,14,FALSE)</f>
        <v>NC</v>
      </c>
      <c r="H4493" s="13"/>
      <c r="I4493" s="13"/>
      <c r="J4493" s="13"/>
    </row>
    <row r="4494" spans="1:10" x14ac:dyDescent="0.25">
      <c r="A4494" s="11" t="s">
        <v>1719</v>
      </c>
      <c r="B4494" t="s">
        <v>1720</v>
      </c>
      <c r="C4494" t="s">
        <v>5214</v>
      </c>
      <c r="D4494" t="s">
        <v>5215</v>
      </c>
      <c r="E4494" t="s">
        <v>5209</v>
      </c>
      <c r="F4494" t="str">
        <f>VLOOKUP($A4494,'Transit IDs'!$A$1:$AK$828,14,FALSE)</f>
        <v>NC</v>
      </c>
      <c r="H4494" s="13"/>
      <c r="I4494" s="13">
        <v>5693</v>
      </c>
      <c r="J4494" s="13">
        <v>26867</v>
      </c>
    </row>
    <row r="4495" spans="1:10" x14ac:dyDescent="0.25">
      <c r="A4495" s="11" t="s">
        <v>1719</v>
      </c>
      <c r="B4495" t="s">
        <v>1720</v>
      </c>
      <c r="C4495" t="s">
        <v>5214</v>
      </c>
      <c r="D4495" t="s">
        <v>5215</v>
      </c>
      <c r="E4495" t="s">
        <v>5210</v>
      </c>
      <c r="F4495" t="str">
        <f>VLOOKUP($A4495,'Transit IDs'!$A$1:$AK$828,14,FALSE)</f>
        <v>NC</v>
      </c>
      <c r="H4495" s="13"/>
      <c r="I4495" s="13">
        <v>3343</v>
      </c>
      <c r="J4495" s="13">
        <v>16374</v>
      </c>
    </row>
    <row r="4496" spans="1:10" x14ac:dyDescent="0.25">
      <c r="A4496" s="11" t="s">
        <v>1719</v>
      </c>
      <c r="B4496" t="s">
        <v>1720</v>
      </c>
      <c r="C4496" t="s">
        <v>5214</v>
      </c>
      <c r="D4496" t="s">
        <v>5215</v>
      </c>
      <c r="E4496" t="s">
        <v>5211</v>
      </c>
      <c r="F4496" t="str">
        <f>VLOOKUP($A4496,'Transit IDs'!$A$1:$AK$828,14,FALSE)</f>
        <v>NC</v>
      </c>
      <c r="H4496" s="13"/>
      <c r="I4496" s="13"/>
      <c r="J4496" s="13"/>
    </row>
    <row r="4497" spans="1:10" x14ac:dyDescent="0.25">
      <c r="A4497" s="11" t="s">
        <v>1719</v>
      </c>
      <c r="B4497" t="s">
        <v>1720</v>
      </c>
      <c r="C4497" t="s">
        <v>5214</v>
      </c>
      <c r="D4497" t="s">
        <v>5215</v>
      </c>
      <c r="E4497" t="s">
        <v>5212</v>
      </c>
      <c r="F4497" t="str">
        <f>VLOOKUP($A4497,'Transit IDs'!$A$1:$AK$828,14,FALSE)</f>
        <v>NC</v>
      </c>
      <c r="H4497" s="13"/>
      <c r="I4497" s="13">
        <v>1646179</v>
      </c>
      <c r="J4497" s="13">
        <v>7815675</v>
      </c>
    </row>
    <row r="4498" spans="1:10" x14ac:dyDescent="0.25">
      <c r="A4498" s="11" t="s">
        <v>1726</v>
      </c>
      <c r="B4498" t="s">
        <v>1727</v>
      </c>
      <c r="C4498" t="s">
        <v>5204</v>
      </c>
      <c r="D4498" t="s">
        <v>5215</v>
      </c>
      <c r="E4498" t="s">
        <v>5205</v>
      </c>
      <c r="F4498" t="str">
        <f>VLOOKUP($A4498,'Transit IDs'!$A$1:$AK$828,14,FALSE)</f>
        <v>NC</v>
      </c>
      <c r="H4498" s="13"/>
      <c r="I4498" s="13"/>
      <c r="J4498" s="13"/>
    </row>
    <row r="4499" spans="1:10" x14ac:dyDescent="0.25">
      <c r="A4499" s="11" t="s">
        <v>1726</v>
      </c>
      <c r="B4499" t="s">
        <v>1727</v>
      </c>
      <c r="C4499" t="s">
        <v>5204</v>
      </c>
      <c r="D4499" t="s">
        <v>5215</v>
      </c>
      <c r="E4499" t="s">
        <v>5206</v>
      </c>
      <c r="F4499" t="str">
        <f>VLOOKUP($A4499,'Transit IDs'!$A$1:$AK$828,14,FALSE)</f>
        <v>NC</v>
      </c>
      <c r="H4499" s="13"/>
      <c r="I4499" s="13"/>
      <c r="J4499" s="13"/>
    </row>
    <row r="4500" spans="1:10" x14ac:dyDescent="0.25">
      <c r="A4500" s="11" t="s">
        <v>1726</v>
      </c>
      <c r="B4500" t="s">
        <v>1727</v>
      </c>
      <c r="C4500" t="s">
        <v>5204</v>
      </c>
      <c r="D4500" t="s">
        <v>5215</v>
      </c>
      <c r="E4500" t="s">
        <v>5207</v>
      </c>
      <c r="F4500" t="str">
        <f>VLOOKUP($A4500,'Transit IDs'!$A$1:$AK$828,14,FALSE)</f>
        <v>NC</v>
      </c>
      <c r="H4500" s="13"/>
      <c r="I4500" s="13"/>
      <c r="J4500" s="13"/>
    </row>
    <row r="4501" spans="1:10" x14ac:dyDescent="0.25">
      <c r="A4501" s="11" t="s">
        <v>1726</v>
      </c>
      <c r="B4501" t="s">
        <v>1727</v>
      </c>
      <c r="C4501" t="s">
        <v>5204</v>
      </c>
      <c r="D4501" t="s">
        <v>5215</v>
      </c>
      <c r="E4501" t="s">
        <v>5208</v>
      </c>
      <c r="F4501" t="str">
        <f>VLOOKUP($A4501,'Transit IDs'!$A$1:$AK$828,14,FALSE)</f>
        <v>NC</v>
      </c>
      <c r="H4501" s="13"/>
      <c r="I4501" s="13"/>
      <c r="J4501" s="13"/>
    </row>
    <row r="4502" spans="1:10" x14ac:dyDescent="0.25">
      <c r="A4502" s="11" t="s">
        <v>1726</v>
      </c>
      <c r="B4502" t="s">
        <v>1727</v>
      </c>
      <c r="C4502" t="s">
        <v>5204</v>
      </c>
      <c r="D4502" t="s">
        <v>5215</v>
      </c>
      <c r="E4502" t="s">
        <v>5209</v>
      </c>
      <c r="F4502" t="str">
        <f>VLOOKUP($A4502,'Transit IDs'!$A$1:$AK$828,14,FALSE)</f>
        <v>NC</v>
      </c>
      <c r="H4502" s="13"/>
      <c r="I4502" s="13"/>
      <c r="J4502" s="13"/>
    </row>
    <row r="4503" spans="1:10" x14ac:dyDescent="0.25">
      <c r="A4503" s="11" t="s">
        <v>1726</v>
      </c>
      <c r="B4503" t="s">
        <v>1727</v>
      </c>
      <c r="C4503" t="s">
        <v>5204</v>
      </c>
      <c r="D4503" t="s">
        <v>5215</v>
      </c>
      <c r="E4503" t="s">
        <v>5210</v>
      </c>
      <c r="F4503" t="str">
        <f>VLOOKUP($A4503,'Transit IDs'!$A$1:$AK$828,14,FALSE)</f>
        <v>NC</v>
      </c>
      <c r="H4503" s="13"/>
      <c r="I4503" s="13"/>
      <c r="J4503" s="13"/>
    </row>
    <row r="4504" spans="1:10" x14ac:dyDescent="0.25">
      <c r="A4504" s="11" t="s">
        <v>1726</v>
      </c>
      <c r="B4504" t="s">
        <v>1727</v>
      </c>
      <c r="C4504" t="s">
        <v>5204</v>
      </c>
      <c r="D4504" t="s">
        <v>5215</v>
      </c>
      <c r="E4504" t="s">
        <v>5211</v>
      </c>
      <c r="F4504" t="str">
        <f>VLOOKUP($A4504,'Transit IDs'!$A$1:$AK$828,14,FALSE)</f>
        <v>NC</v>
      </c>
      <c r="H4504" s="13"/>
      <c r="I4504" s="13"/>
      <c r="J4504" s="13"/>
    </row>
    <row r="4505" spans="1:10" x14ac:dyDescent="0.25">
      <c r="A4505" s="11" t="s">
        <v>1726</v>
      </c>
      <c r="B4505" t="s">
        <v>1727</v>
      </c>
      <c r="C4505" t="s">
        <v>5204</v>
      </c>
      <c r="D4505" t="s">
        <v>5215</v>
      </c>
      <c r="E4505" t="s">
        <v>5212</v>
      </c>
      <c r="F4505" t="str">
        <f>VLOOKUP($A4505,'Transit IDs'!$A$1:$AK$828,14,FALSE)</f>
        <v>NC</v>
      </c>
      <c r="H4505" s="13"/>
      <c r="I4505" s="13">
        <v>6290</v>
      </c>
      <c r="J4505" s="13"/>
    </row>
    <row r="4506" spans="1:10" x14ac:dyDescent="0.25">
      <c r="A4506" s="11" t="s">
        <v>1726</v>
      </c>
      <c r="B4506" t="s">
        <v>1727</v>
      </c>
      <c r="C4506" t="s">
        <v>5214</v>
      </c>
      <c r="D4506" t="s">
        <v>5215</v>
      </c>
      <c r="E4506" t="s">
        <v>5205</v>
      </c>
      <c r="F4506" t="str">
        <f>VLOOKUP($A4506,'Transit IDs'!$A$1:$AK$828,14,FALSE)</f>
        <v>NC</v>
      </c>
      <c r="H4506" s="13"/>
      <c r="I4506" s="13"/>
      <c r="J4506" s="13"/>
    </row>
    <row r="4507" spans="1:10" x14ac:dyDescent="0.25">
      <c r="A4507" s="11" t="s">
        <v>1726</v>
      </c>
      <c r="B4507" t="s">
        <v>1727</v>
      </c>
      <c r="C4507" t="s">
        <v>5214</v>
      </c>
      <c r="D4507" t="s">
        <v>5215</v>
      </c>
      <c r="E4507" t="s">
        <v>5206</v>
      </c>
      <c r="F4507" t="str">
        <f>VLOOKUP($A4507,'Transit IDs'!$A$1:$AK$828,14,FALSE)</f>
        <v>NC</v>
      </c>
      <c r="H4507" s="13"/>
      <c r="I4507" s="13"/>
      <c r="J4507" s="13"/>
    </row>
    <row r="4508" spans="1:10" x14ac:dyDescent="0.25">
      <c r="A4508" s="11" t="s">
        <v>1726</v>
      </c>
      <c r="B4508" t="s">
        <v>1727</v>
      </c>
      <c r="C4508" t="s">
        <v>5214</v>
      </c>
      <c r="D4508" t="s">
        <v>5215</v>
      </c>
      <c r="E4508" t="s">
        <v>5207</v>
      </c>
      <c r="F4508" t="str">
        <f>VLOOKUP($A4508,'Transit IDs'!$A$1:$AK$828,14,FALSE)</f>
        <v>NC</v>
      </c>
      <c r="H4508" s="13"/>
      <c r="I4508" s="13"/>
      <c r="J4508" s="13"/>
    </row>
    <row r="4509" spans="1:10" x14ac:dyDescent="0.25">
      <c r="A4509" s="11" t="s">
        <v>1726</v>
      </c>
      <c r="B4509" t="s">
        <v>1727</v>
      </c>
      <c r="C4509" t="s">
        <v>5214</v>
      </c>
      <c r="D4509" t="s">
        <v>5215</v>
      </c>
      <c r="E4509" t="s">
        <v>5208</v>
      </c>
      <c r="F4509" t="str">
        <f>VLOOKUP($A4509,'Transit IDs'!$A$1:$AK$828,14,FALSE)</f>
        <v>NC</v>
      </c>
      <c r="H4509" s="13"/>
      <c r="I4509" s="13"/>
      <c r="J4509" s="13"/>
    </row>
    <row r="4510" spans="1:10" x14ac:dyDescent="0.25">
      <c r="A4510" s="11" t="s">
        <v>1726</v>
      </c>
      <c r="B4510" t="s">
        <v>1727</v>
      </c>
      <c r="C4510" t="s">
        <v>5214</v>
      </c>
      <c r="D4510" t="s">
        <v>5215</v>
      </c>
      <c r="E4510" t="s">
        <v>5209</v>
      </c>
      <c r="F4510" t="str">
        <f>VLOOKUP($A4510,'Transit IDs'!$A$1:$AK$828,14,FALSE)</f>
        <v>NC</v>
      </c>
      <c r="H4510" s="13"/>
      <c r="I4510" s="13"/>
      <c r="J4510" s="13"/>
    </row>
    <row r="4511" spans="1:10" x14ac:dyDescent="0.25">
      <c r="A4511" s="11" t="s">
        <v>1726</v>
      </c>
      <c r="B4511" t="s">
        <v>1727</v>
      </c>
      <c r="C4511" t="s">
        <v>5214</v>
      </c>
      <c r="D4511" t="s">
        <v>5215</v>
      </c>
      <c r="E4511" t="s">
        <v>5210</v>
      </c>
      <c r="F4511" t="str">
        <f>VLOOKUP($A4511,'Transit IDs'!$A$1:$AK$828,14,FALSE)</f>
        <v>NC</v>
      </c>
      <c r="H4511" s="13"/>
      <c r="I4511" s="13"/>
      <c r="J4511" s="13"/>
    </row>
    <row r="4512" spans="1:10" x14ac:dyDescent="0.25">
      <c r="A4512" s="11" t="s">
        <v>1726</v>
      </c>
      <c r="B4512" t="s">
        <v>1727</v>
      </c>
      <c r="C4512" t="s">
        <v>5214</v>
      </c>
      <c r="D4512" t="s">
        <v>5215</v>
      </c>
      <c r="E4512" t="s">
        <v>5211</v>
      </c>
      <c r="F4512" t="str">
        <f>VLOOKUP($A4512,'Transit IDs'!$A$1:$AK$828,14,FALSE)</f>
        <v>NC</v>
      </c>
      <c r="H4512" s="13"/>
      <c r="I4512" s="13"/>
      <c r="J4512" s="13"/>
    </row>
    <row r="4513" spans="1:10" x14ac:dyDescent="0.25">
      <c r="A4513" s="11" t="s">
        <v>1726</v>
      </c>
      <c r="B4513" t="s">
        <v>1727</v>
      </c>
      <c r="C4513" t="s">
        <v>5214</v>
      </c>
      <c r="D4513" t="s">
        <v>5215</v>
      </c>
      <c r="E4513" t="s">
        <v>5212</v>
      </c>
      <c r="F4513" t="str">
        <f>VLOOKUP($A4513,'Transit IDs'!$A$1:$AK$828,14,FALSE)</f>
        <v>NC</v>
      </c>
      <c r="H4513" s="13"/>
      <c r="I4513" s="13">
        <v>285064</v>
      </c>
      <c r="J4513" s="13"/>
    </row>
    <row r="4514" spans="1:10" x14ac:dyDescent="0.25">
      <c r="A4514" s="11" t="s">
        <v>1732</v>
      </c>
      <c r="B4514" t="s">
        <v>1733</v>
      </c>
      <c r="C4514" t="s">
        <v>5204</v>
      </c>
      <c r="D4514" t="s">
        <v>5215</v>
      </c>
      <c r="E4514" t="s">
        <v>5205</v>
      </c>
      <c r="F4514" t="str">
        <f>VLOOKUP($A4514,'Transit IDs'!$A$1:$AK$828,14,FALSE)</f>
        <v>NC</v>
      </c>
      <c r="H4514" s="13"/>
      <c r="I4514" s="13"/>
      <c r="J4514" s="13"/>
    </row>
    <row r="4515" spans="1:10" x14ac:dyDescent="0.25">
      <c r="A4515" s="11" t="s">
        <v>1732</v>
      </c>
      <c r="B4515" t="s">
        <v>1733</v>
      </c>
      <c r="C4515" t="s">
        <v>5204</v>
      </c>
      <c r="D4515" t="s">
        <v>5215</v>
      </c>
      <c r="E4515" t="s">
        <v>5206</v>
      </c>
      <c r="F4515" t="str">
        <f>VLOOKUP($A4515,'Transit IDs'!$A$1:$AK$828,14,FALSE)</f>
        <v>NC</v>
      </c>
      <c r="H4515" s="13"/>
      <c r="I4515" s="13"/>
      <c r="J4515" s="13"/>
    </row>
    <row r="4516" spans="1:10" x14ac:dyDescent="0.25">
      <c r="A4516" s="11" t="s">
        <v>1732</v>
      </c>
      <c r="B4516" t="s">
        <v>1733</v>
      </c>
      <c r="C4516" t="s">
        <v>5204</v>
      </c>
      <c r="D4516" t="s">
        <v>5215</v>
      </c>
      <c r="E4516" t="s">
        <v>5207</v>
      </c>
      <c r="F4516" t="str">
        <f>VLOOKUP($A4516,'Transit IDs'!$A$1:$AK$828,14,FALSE)</f>
        <v>NC</v>
      </c>
      <c r="H4516" s="13"/>
      <c r="I4516" s="13"/>
      <c r="J4516" s="13"/>
    </row>
    <row r="4517" spans="1:10" x14ac:dyDescent="0.25">
      <c r="A4517" s="11" t="s">
        <v>1732</v>
      </c>
      <c r="B4517" t="s">
        <v>1733</v>
      </c>
      <c r="C4517" t="s">
        <v>5204</v>
      </c>
      <c r="D4517" t="s">
        <v>5215</v>
      </c>
      <c r="E4517" t="s">
        <v>5208</v>
      </c>
      <c r="F4517" t="str">
        <f>VLOOKUP($A4517,'Transit IDs'!$A$1:$AK$828,14,FALSE)</f>
        <v>NC</v>
      </c>
      <c r="H4517" s="13"/>
      <c r="I4517" s="13"/>
      <c r="J4517" s="13"/>
    </row>
    <row r="4518" spans="1:10" x14ac:dyDescent="0.25">
      <c r="A4518" s="11" t="s">
        <v>1732</v>
      </c>
      <c r="B4518" t="s">
        <v>1733</v>
      </c>
      <c r="C4518" t="s">
        <v>5204</v>
      </c>
      <c r="D4518" t="s">
        <v>5215</v>
      </c>
      <c r="E4518" t="s">
        <v>5209</v>
      </c>
      <c r="F4518" t="str">
        <f>VLOOKUP($A4518,'Transit IDs'!$A$1:$AK$828,14,FALSE)</f>
        <v>NC</v>
      </c>
      <c r="H4518" s="13"/>
      <c r="I4518" s="13"/>
      <c r="J4518" s="13"/>
    </row>
    <row r="4519" spans="1:10" x14ac:dyDescent="0.25">
      <c r="A4519" s="11" t="s">
        <v>1732</v>
      </c>
      <c r="B4519" t="s">
        <v>1733</v>
      </c>
      <c r="C4519" t="s">
        <v>5204</v>
      </c>
      <c r="D4519" t="s">
        <v>5215</v>
      </c>
      <c r="E4519" t="s">
        <v>5210</v>
      </c>
      <c r="F4519" t="str">
        <f>VLOOKUP($A4519,'Transit IDs'!$A$1:$AK$828,14,FALSE)</f>
        <v>NC</v>
      </c>
      <c r="H4519" s="13"/>
      <c r="I4519" s="13"/>
      <c r="J4519" s="13"/>
    </row>
    <row r="4520" spans="1:10" x14ac:dyDescent="0.25">
      <c r="A4520" s="11" t="s">
        <v>1732</v>
      </c>
      <c r="B4520" t="s">
        <v>1733</v>
      </c>
      <c r="C4520" t="s">
        <v>5204</v>
      </c>
      <c r="D4520" t="s">
        <v>5215</v>
      </c>
      <c r="E4520" t="s">
        <v>5211</v>
      </c>
      <c r="F4520" t="str">
        <f>VLOOKUP($A4520,'Transit IDs'!$A$1:$AK$828,14,FALSE)</f>
        <v>NC</v>
      </c>
      <c r="H4520" s="13"/>
      <c r="I4520" s="13"/>
      <c r="J4520" s="13"/>
    </row>
    <row r="4521" spans="1:10" x14ac:dyDescent="0.25">
      <c r="A4521" s="11" t="s">
        <v>1732</v>
      </c>
      <c r="B4521" t="s">
        <v>1733</v>
      </c>
      <c r="C4521" t="s">
        <v>5204</v>
      </c>
      <c r="D4521" t="s">
        <v>5215</v>
      </c>
      <c r="E4521" t="s">
        <v>5212</v>
      </c>
      <c r="F4521" t="str">
        <f>VLOOKUP($A4521,'Transit IDs'!$A$1:$AK$828,14,FALSE)</f>
        <v>NC</v>
      </c>
      <c r="H4521" s="13"/>
      <c r="I4521" s="13">
        <v>21723</v>
      </c>
      <c r="J4521" s="13"/>
    </row>
    <row r="4522" spans="1:10" x14ac:dyDescent="0.25">
      <c r="A4522" s="11" t="s">
        <v>1732</v>
      </c>
      <c r="B4522" t="s">
        <v>1733</v>
      </c>
      <c r="C4522" t="s">
        <v>5204</v>
      </c>
      <c r="D4522" t="s">
        <v>4287</v>
      </c>
      <c r="E4522" t="s">
        <v>5205</v>
      </c>
      <c r="F4522" t="str">
        <f>VLOOKUP($A4522,'Transit IDs'!$A$1:$AK$828,14,FALSE)</f>
        <v>NC</v>
      </c>
      <c r="H4522" s="13"/>
      <c r="I4522" s="13"/>
      <c r="J4522" s="13"/>
    </row>
    <row r="4523" spans="1:10" x14ac:dyDescent="0.25">
      <c r="A4523" s="11" t="s">
        <v>1732</v>
      </c>
      <c r="B4523" t="s">
        <v>1733</v>
      </c>
      <c r="C4523" t="s">
        <v>5204</v>
      </c>
      <c r="D4523" t="s">
        <v>4287</v>
      </c>
      <c r="E4523" t="s">
        <v>5206</v>
      </c>
      <c r="F4523" t="str">
        <f>VLOOKUP($A4523,'Transit IDs'!$A$1:$AK$828,14,FALSE)</f>
        <v>NC</v>
      </c>
      <c r="H4523" s="13"/>
      <c r="I4523" s="13"/>
      <c r="J4523" s="13"/>
    </row>
    <row r="4524" spans="1:10" x14ac:dyDescent="0.25">
      <c r="A4524" s="11" t="s">
        <v>1732</v>
      </c>
      <c r="B4524" t="s">
        <v>1733</v>
      </c>
      <c r="C4524" t="s">
        <v>5204</v>
      </c>
      <c r="D4524" t="s">
        <v>4287</v>
      </c>
      <c r="E4524" t="s">
        <v>5207</v>
      </c>
      <c r="F4524" t="str">
        <f>VLOOKUP($A4524,'Transit IDs'!$A$1:$AK$828,14,FALSE)</f>
        <v>NC</v>
      </c>
      <c r="H4524" s="13"/>
      <c r="I4524" s="13"/>
      <c r="J4524" s="13"/>
    </row>
    <row r="4525" spans="1:10" x14ac:dyDescent="0.25">
      <c r="A4525" s="11" t="s">
        <v>1732</v>
      </c>
      <c r="B4525" t="s">
        <v>1733</v>
      </c>
      <c r="C4525" t="s">
        <v>5204</v>
      </c>
      <c r="D4525" t="s">
        <v>4287</v>
      </c>
      <c r="E4525" t="s">
        <v>5208</v>
      </c>
      <c r="F4525" t="str">
        <f>VLOOKUP($A4525,'Transit IDs'!$A$1:$AK$828,14,FALSE)</f>
        <v>NC</v>
      </c>
      <c r="H4525" s="13"/>
      <c r="I4525" s="13"/>
      <c r="J4525" s="13"/>
    </row>
    <row r="4526" spans="1:10" x14ac:dyDescent="0.25">
      <c r="A4526" s="11" t="s">
        <v>1732</v>
      </c>
      <c r="B4526" t="s">
        <v>1733</v>
      </c>
      <c r="C4526" t="s">
        <v>5204</v>
      </c>
      <c r="D4526" t="s">
        <v>4287</v>
      </c>
      <c r="E4526" t="s">
        <v>5209</v>
      </c>
      <c r="F4526" t="str">
        <f>VLOOKUP($A4526,'Transit IDs'!$A$1:$AK$828,14,FALSE)</f>
        <v>NC</v>
      </c>
      <c r="H4526" s="13"/>
      <c r="I4526" s="13"/>
      <c r="J4526" s="13"/>
    </row>
    <row r="4527" spans="1:10" x14ac:dyDescent="0.25">
      <c r="A4527" s="11" t="s">
        <v>1732</v>
      </c>
      <c r="B4527" t="s">
        <v>1733</v>
      </c>
      <c r="C4527" t="s">
        <v>5204</v>
      </c>
      <c r="D4527" t="s">
        <v>4287</v>
      </c>
      <c r="E4527" t="s">
        <v>5210</v>
      </c>
      <c r="F4527" t="str">
        <f>VLOOKUP($A4527,'Transit IDs'!$A$1:$AK$828,14,FALSE)</f>
        <v>NC</v>
      </c>
      <c r="H4527" s="13"/>
      <c r="I4527" s="13"/>
      <c r="J4527" s="13"/>
    </row>
    <row r="4528" spans="1:10" x14ac:dyDescent="0.25">
      <c r="A4528" s="11" t="s">
        <v>1732</v>
      </c>
      <c r="B4528" t="s">
        <v>1733</v>
      </c>
      <c r="C4528" t="s">
        <v>5204</v>
      </c>
      <c r="D4528" t="s">
        <v>4287</v>
      </c>
      <c r="E4528" t="s">
        <v>5211</v>
      </c>
      <c r="F4528" t="str">
        <f>VLOOKUP($A4528,'Transit IDs'!$A$1:$AK$828,14,FALSE)</f>
        <v>NC</v>
      </c>
      <c r="H4528" s="13"/>
      <c r="I4528" s="13"/>
      <c r="J4528" s="13"/>
    </row>
    <row r="4529" spans="1:10" x14ac:dyDescent="0.25">
      <c r="A4529" s="11" t="s">
        <v>1732</v>
      </c>
      <c r="B4529" t="s">
        <v>1733</v>
      </c>
      <c r="C4529" t="s">
        <v>5204</v>
      </c>
      <c r="D4529" t="s">
        <v>4287</v>
      </c>
      <c r="E4529" t="s">
        <v>5212</v>
      </c>
      <c r="F4529" t="str">
        <f>VLOOKUP($A4529,'Transit IDs'!$A$1:$AK$828,14,FALSE)</f>
        <v>NC</v>
      </c>
      <c r="H4529" s="13"/>
      <c r="I4529" s="13">
        <v>8163</v>
      </c>
      <c r="J4529" s="13"/>
    </row>
    <row r="4530" spans="1:10" x14ac:dyDescent="0.25">
      <c r="A4530" s="11" t="s">
        <v>1732</v>
      </c>
      <c r="B4530" t="s">
        <v>1733</v>
      </c>
      <c r="C4530" t="s">
        <v>5214</v>
      </c>
      <c r="D4530" t="s">
        <v>5215</v>
      </c>
      <c r="E4530" t="s">
        <v>5205</v>
      </c>
      <c r="F4530" t="str">
        <f>VLOOKUP($A4530,'Transit IDs'!$A$1:$AK$828,14,FALSE)</f>
        <v>NC</v>
      </c>
      <c r="H4530" s="13"/>
      <c r="I4530" s="13"/>
      <c r="J4530" s="13"/>
    </row>
    <row r="4531" spans="1:10" x14ac:dyDescent="0.25">
      <c r="A4531" s="11" t="s">
        <v>1732</v>
      </c>
      <c r="B4531" t="s">
        <v>1733</v>
      </c>
      <c r="C4531" t="s">
        <v>5214</v>
      </c>
      <c r="D4531" t="s">
        <v>5215</v>
      </c>
      <c r="E4531" t="s">
        <v>5206</v>
      </c>
      <c r="F4531" t="str">
        <f>VLOOKUP($A4531,'Transit IDs'!$A$1:$AK$828,14,FALSE)</f>
        <v>NC</v>
      </c>
      <c r="H4531" s="13"/>
      <c r="I4531" s="13"/>
      <c r="J4531" s="13"/>
    </row>
    <row r="4532" spans="1:10" x14ac:dyDescent="0.25">
      <c r="A4532" s="11" t="s">
        <v>1732</v>
      </c>
      <c r="B4532" t="s">
        <v>1733</v>
      </c>
      <c r="C4532" t="s">
        <v>5214</v>
      </c>
      <c r="D4532" t="s">
        <v>5215</v>
      </c>
      <c r="E4532" t="s">
        <v>5207</v>
      </c>
      <c r="F4532" t="str">
        <f>VLOOKUP($A4532,'Transit IDs'!$A$1:$AK$828,14,FALSE)</f>
        <v>NC</v>
      </c>
      <c r="H4532" s="13"/>
      <c r="I4532" s="13"/>
      <c r="J4532" s="13"/>
    </row>
    <row r="4533" spans="1:10" x14ac:dyDescent="0.25">
      <c r="A4533" s="11" t="s">
        <v>1732</v>
      </c>
      <c r="B4533" t="s">
        <v>1733</v>
      </c>
      <c r="C4533" t="s">
        <v>5214</v>
      </c>
      <c r="D4533" t="s">
        <v>5215</v>
      </c>
      <c r="E4533" t="s">
        <v>5208</v>
      </c>
      <c r="F4533" t="str">
        <f>VLOOKUP($A4533,'Transit IDs'!$A$1:$AK$828,14,FALSE)</f>
        <v>NC</v>
      </c>
      <c r="H4533" s="13"/>
      <c r="I4533" s="13"/>
      <c r="J4533" s="13"/>
    </row>
    <row r="4534" spans="1:10" x14ac:dyDescent="0.25">
      <c r="A4534" s="11" t="s">
        <v>1732</v>
      </c>
      <c r="B4534" t="s">
        <v>1733</v>
      </c>
      <c r="C4534" t="s">
        <v>5214</v>
      </c>
      <c r="D4534" t="s">
        <v>5215</v>
      </c>
      <c r="E4534" t="s">
        <v>5209</v>
      </c>
      <c r="F4534" t="str">
        <f>VLOOKUP($A4534,'Transit IDs'!$A$1:$AK$828,14,FALSE)</f>
        <v>NC</v>
      </c>
      <c r="H4534" s="13"/>
      <c r="I4534" s="13"/>
      <c r="J4534" s="13"/>
    </row>
    <row r="4535" spans="1:10" x14ac:dyDescent="0.25">
      <c r="A4535" s="11" t="s">
        <v>1732</v>
      </c>
      <c r="B4535" t="s">
        <v>1733</v>
      </c>
      <c r="C4535" t="s">
        <v>5214</v>
      </c>
      <c r="D4535" t="s">
        <v>5215</v>
      </c>
      <c r="E4535" t="s">
        <v>5210</v>
      </c>
      <c r="F4535" t="str">
        <f>VLOOKUP($A4535,'Transit IDs'!$A$1:$AK$828,14,FALSE)</f>
        <v>NC</v>
      </c>
      <c r="H4535" s="13"/>
      <c r="I4535" s="13"/>
      <c r="J4535" s="13"/>
    </row>
    <row r="4536" spans="1:10" x14ac:dyDescent="0.25">
      <c r="A4536" s="11" t="s">
        <v>1732</v>
      </c>
      <c r="B4536" t="s">
        <v>1733</v>
      </c>
      <c r="C4536" t="s">
        <v>5214</v>
      </c>
      <c r="D4536" t="s">
        <v>5215</v>
      </c>
      <c r="E4536" t="s">
        <v>5211</v>
      </c>
      <c r="F4536" t="str">
        <f>VLOOKUP($A4536,'Transit IDs'!$A$1:$AK$828,14,FALSE)</f>
        <v>NC</v>
      </c>
      <c r="H4536" s="13"/>
      <c r="I4536" s="13"/>
      <c r="J4536" s="13"/>
    </row>
    <row r="4537" spans="1:10" x14ac:dyDescent="0.25">
      <c r="A4537" s="11" t="s">
        <v>1732</v>
      </c>
      <c r="B4537" t="s">
        <v>1733</v>
      </c>
      <c r="C4537" t="s">
        <v>5214</v>
      </c>
      <c r="D4537" t="s">
        <v>5215</v>
      </c>
      <c r="E4537" t="s">
        <v>5212</v>
      </c>
      <c r="F4537" t="str">
        <f>VLOOKUP($A4537,'Transit IDs'!$A$1:$AK$828,14,FALSE)</f>
        <v>NC</v>
      </c>
      <c r="H4537" s="13"/>
      <c r="I4537" s="13">
        <v>900690</v>
      </c>
      <c r="J4537" s="13"/>
    </row>
    <row r="4538" spans="1:10" x14ac:dyDescent="0.25">
      <c r="A4538" s="11" t="s">
        <v>1739</v>
      </c>
      <c r="B4538" t="s">
        <v>1740</v>
      </c>
      <c r="C4538" t="s">
        <v>5204</v>
      </c>
      <c r="D4538" t="s">
        <v>5215</v>
      </c>
      <c r="E4538" t="s">
        <v>5205</v>
      </c>
      <c r="F4538" t="str">
        <f>VLOOKUP($A4538,'Transit IDs'!$A$1:$AK$828,14,FALSE)</f>
        <v>NC</v>
      </c>
      <c r="H4538" s="13"/>
      <c r="I4538" s="13"/>
      <c r="J4538" s="13"/>
    </row>
    <row r="4539" spans="1:10" x14ac:dyDescent="0.25">
      <c r="A4539" s="11" t="s">
        <v>1739</v>
      </c>
      <c r="B4539" t="s">
        <v>1740</v>
      </c>
      <c r="C4539" t="s">
        <v>5204</v>
      </c>
      <c r="D4539" t="s">
        <v>5215</v>
      </c>
      <c r="E4539" t="s">
        <v>5206</v>
      </c>
      <c r="F4539" t="str">
        <f>VLOOKUP($A4539,'Transit IDs'!$A$1:$AK$828,14,FALSE)</f>
        <v>NC</v>
      </c>
      <c r="H4539" s="13"/>
      <c r="I4539" s="13"/>
      <c r="J4539" s="13"/>
    </row>
    <row r="4540" spans="1:10" x14ac:dyDescent="0.25">
      <c r="A4540" s="11" t="s">
        <v>1739</v>
      </c>
      <c r="B4540" t="s">
        <v>1740</v>
      </c>
      <c r="C4540" t="s">
        <v>5204</v>
      </c>
      <c r="D4540" t="s">
        <v>5215</v>
      </c>
      <c r="E4540" t="s">
        <v>5207</v>
      </c>
      <c r="F4540" t="str">
        <f>VLOOKUP($A4540,'Transit IDs'!$A$1:$AK$828,14,FALSE)</f>
        <v>NC</v>
      </c>
      <c r="H4540" s="13"/>
      <c r="I4540" s="13"/>
      <c r="J4540" s="13"/>
    </row>
    <row r="4541" spans="1:10" x14ac:dyDescent="0.25">
      <c r="A4541" s="11" t="s">
        <v>1739</v>
      </c>
      <c r="B4541" t="s">
        <v>1740</v>
      </c>
      <c r="C4541" t="s">
        <v>5204</v>
      </c>
      <c r="D4541" t="s">
        <v>5215</v>
      </c>
      <c r="E4541" t="s">
        <v>5208</v>
      </c>
      <c r="F4541" t="str">
        <f>VLOOKUP($A4541,'Transit IDs'!$A$1:$AK$828,14,FALSE)</f>
        <v>NC</v>
      </c>
      <c r="H4541" s="13"/>
      <c r="I4541" s="13"/>
      <c r="J4541" s="13"/>
    </row>
    <row r="4542" spans="1:10" x14ac:dyDescent="0.25">
      <c r="A4542" s="11" t="s">
        <v>1739</v>
      </c>
      <c r="B4542" t="s">
        <v>1740</v>
      </c>
      <c r="C4542" t="s">
        <v>5204</v>
      </c>
      <c r="D4542" t="s">
        <v>5215</v>
      </c>
      <c r="E4542" t="s">
        <v>5209</v>
      </c>
      <c r="F4542" t="str">
        <f>VLOOKUP($A4542,'Transit IDs'!$A$1:$AK$828,14,FALSE)</f>
        <v>NC</v>
      </c>
      <c r="H4542" s="13"/>
      <c r="I4542" s="13">
        <v>542</v>
      </c>
      <c r="J4542" s="13">
        <v>2829</v>
      </c>
    </row>
    <row r="4543" spans="1:10" x14ac:dyDescent="0.25">
      <c r="A4543" s="11" t="s">
        <v>1739</v>
      </c>
      <c r="B4543" t="s">
        <v>1740</v>
      </c>
      <c r="C4543" t="s">
        <v>5204</v>
      </c>
      <c r="D4543" t="s">
        <v>5215</v>
      </c>
      <c r="E4543" t="s">
        <v>5210</v>
      </c>
      <c r="F4543" t="str">
        <f>VLOOKUP($A4543,'Transit IDs'!$A$1:$AK$828,14,FALSE)</f>
        <v>NC</v>
      </c>
      <c r="H4543" s="13"/>
      <c r="I4543" s="13">
        <v>296</v>
      </c>
      <c r="J4543" s="13">
        <v>803</v>
      </c>
    </row>
    <row r="4544" spans="1:10" x14ac:dyDescent="0.25">
      <c r="A4544" s="11" t="s">
        <v>1739</v>
      </c>
      <c r="B4544" t="s">
        <v>1740</v>
      </c>
      <c r="C4544" t="s">
        <v>5204</v>
      </c>
      <c r="D4544" t="s">
        <v>5215</v>
      </c>
      <c r="E4544" t="s">
        <v>5211</v>
      </c>
      <c r="F4544" t="str">
        <f>VLOOKUP($A4544,'Transit IDs'!$A$1:$AK$828,14,FALSE)</f>
        <v>NC</v>
      </c>
      <c r="H4544" s="13"/>
      <c r="I4544" s="13">
        <v>92</v>
      </c>
      <c r="J4544" s="13">
        <v>451</v>
      </c>
    </row>
    <row r="4545" spans="1:10" x14ac:dyDescent="0.25">
      <c r="A4545" s="11" t="s">
        <v>1739</v>
      </c>
      <c r="B4545" t="s">
        <v>1740</v>
      </c>
      <c r="C4545" t="s">
        <v>5204</v>
      </c>
      <c r="D4545" t="s">
        <v>5215</v>
      </c>
      <c r="E4545" t="s">
        <v>5212</v>
      </c>
      <c r="F4545" t="str">
        <f>VLOOKUP($A4545,'Transit IDs'!$A$1:$AK$828,14,FALSE)</f>
        <v>NC</v>
      </c>
      <c r="H4545" s="13"/>
      <c r="I4545" s="13">
        <v>157178</v>
      </c>
      <c r="J4545" s="13">
        <v>763250</v>
      </c>
    </row>
    <row r="4546" spans="1:10" x14ac:dyDescent="0.25">
      <c r="A4546" s="11" t="s">
        <v>1739</v>
      </c>
      <c r="B4546" t="s">
        <v>1740</v>
      </c>
      <c r="C4546" t="s">
        <v>5214</v>
      </c>
      <c r="D4546" t="s">
        <v>5215</v>
      </c>
      <c r="E4546" t="s">
        <v>5205</v>
      </c>
      <c r="F4546" t="str">
        <f>VLOOKUP($A4546,'Transit IDs'!$A$1:$AK$828,14,FALSE)</f>
        <v>NC</v>
      </c>
      <c r="H4546" s="13"/>
      <c r="I4546" s="13"/>
      <c r="J4546" s="13"/>
    </row>
    <row r="4547" spans="1:10" x14ac:dyDescent="0.25">
      <c r="A4547" s="11" t="s">
        <v>1739</v>
      </c>
      <c r="B4547" t="s">
        <v>1740</v>
      </c>
      <c r="C4547" t="s">
        <v>5214</v>
      </c>
      <c r="D4547" t="s">
        <v>5215</v>
      </c>
      <c r="E4547" t="s">
        <v>5206</v>
      </c>
      <c r="F4547" t="str">
        <f>VLOOKUP($A4547,'Transit IDs'!$A$1:$AK$828,14,FALSE)</f>
        <v>NC</v>
      </c>
      <c r="H4547" s="13"/>
      <c r="I4547" s="13"/>
      <c r="J4547" s="13"/>
    </row>
    <row r="4548" spans="1:10" x14ac:dyDescent="0.25">
      <c r="A4548" s="11" t="s">
        <v>1739</v>
      </c>
      <c r="B4548" t="s">
        <v>1740</v>
      </c>
      <c r="C4548" t="s">
        <v>5214</v>
      </c>
      <c r="D4548" t="s">
        <v>5215</v>
      </c>
      <c r="E4548" t="s">
        <v>5207</v>
      </c>
      <c r="F4548" t="str">
        <f>VLOOKUP($A4548,'Transit IDs'!$A$1:$AK$828,14,FALSE)</f>
        <v>NC</v>
      </c>
      <c r="H4548" s="13"/>
      <c r="I4548" s="13"/>
      <c r="J4548" s="13"/>
    </row>
    <row r="4549" spans="1:10" x14ac:dyDescent="0.25">
      <c r="A4549" s="11" t="s">
        <v>1739</v>
      </c>
      <c r="B4549" t="s">
        <v>1740</v>
      </c>
      <c r="C4549" t="s">
        <v>5214</v>
      </c>
      <c r="D4549" t="s">
        <v>5215</v>
      </c>
      <c r="E4549" t="s">
        <v>5208</v>
      </c>
      <c r="F4549" t="str">
        <f>VLOOKUP($A4549,'Transit IDs'!$A$1:$AK$828,14,FALSE)</f>
        <v>NC</v>
      </c>
      <c r="H4549" s="13"/>
      <c r="I4549" s="13"/>
      <c r="J4549" s="13"/>
    </row>
    <row r="4550" spans="1:10" x14ac:dyDescent="0.25">
      <c r="A4550" s="11" t="s">
        <v>1739</v>
      </c>
      <c r="B4550" t="s">
        <v>1740</v>
      </c>
      <c r="C4550" t="s">
        <v>5214</v>
      </c>
      <c r="D4550" t="s">
        <v>5215</v>
      </c>
      <c r="E4550" t="s">
        <v>5209</v>
      </c>
      <c r="F4550" t="str">
        <f>VLOOKUP($A4550,'Transit IDs'!$A$1:$AK$828,14,FALSE)</f>
        <v>NC</v>
      </c>
      <c r="H4550" s="13"/>
      <c r="I4550" s="13">
        <v>12129</v>
      </c>
      <c r="J4550" s="13">
        <v>25107</v>
      </c>
    </row>
    <row r="4551" spans="1:10" x14ac:dyDescent="0.25">
      <c r="A4551" s="11" t="s">
        <v>1739</v>
      </c>
      <c r="B4551" t="s">
        <v>1740</v>
      </c>
      <c r="C4551" t="s">
        <v>5214</v>
      </c>
      <c r="D4551" t="s">
        <v>5215</v>
      </c>
      <c r="E4551" t="s">
        <v>5210</v>
      </c>
      <c r="F4551" t="str">
        <f>VLOOKUP($A4551,'Transit IDs'!$A$1:$AK$828,14,FALSE)</f>
        <v>NC</v>
      </c>
      <c r="H4551" s="13"/>
      <c r="I4551" s="13">
        <v>5041</v>
      </c>
      <c r="J4551" s="13">
        <v>20315</v>
      </c>
    </row>
    <row r="4552" spans="1:10" x14ac:dyDescent="0.25">
      <c r="A4552" s="11" t="s">
        <v>1739</v>
      </c>
      <c r="B4552" t="s">
        <v>1740</v>
      </c>
      <c r="C4552" t="s">
        <v>5214</v>
      </c>
      <c r="D4552" t="s">
        <v>5215</v>
      </c>
      <c r="E4552" t="s">
        <v>5211</v>
      </c>
      <c r="F4552" t="str">
        <f>VLOOKUP($A4552,'Transit IDs'!$A$1:$AK$828,14,FALSE)</f>
        <v>NC</v>
      </c>
      <c r="H4552" s="13"/>
      <c r="I4552" s="13"/>
      <c r="J4552" s="13"/>
    </row>
    <row r="4553" spans="1:10" x14ac:dyDescent="0.25">
      <c r="A4553" s="11" t="s">
        <v>1739</v>
      </c>
      <c r="B4553" t="s">
        <v>1740</v>
      </c>
      <c r="C4553" t="s">
        <v>5214</v>
      </c>
      <c r="D4553" t="s">
        <v>5215</v>
      </c>
      <c r="E4553" t="s">
        <v>5212</v>
      </c>
      <c r="F4553" t="str">
        <f>VLOOKUP($A4553,'Transit IDs'!$A$1:$AK$828,14,FALSE)</f>
        <v>NC</v>
      </c>
      <c r="H4553" s="13"/>
      <c r="I4553" s="13">
        <v>3356371</v>
      </c>
      <c r="J4553" s="13">
        <v>7406216</v>
      </c>
    </row>
    <row r="4554" spans="1:10" x14ac:dyDescent="0.25">
      <c r="A4554" s="11" t="s">
        <v>1746</v>
      </c>
      <c r="B4554" t="s">
        <v>1747</v>
      </c>
      <c r="C4554" t="s">
        <v>5204</v>
      </c>
      <c r="D4554" t="s">
        <v>5215</v>
      </c>
      <c r="E4554" t="s">
        <v>5205</v>
      </c>
      <c r="F4554" t="str">
        <f>VLOOKUP($A4554,'Transit IDs'!$A$1:$AK$828,14,FALSE)</f>
        <v>MS</v>
      </c>
      <c r="H4554" s="13"/>
      <c r="I4554" s="13"/>
      <c r="J4554" s="13"/>
    </row>
    <row r="4555" spans="1:10" x14ac:dyDescent="0.25">
      <c r="A4555" s="11" t="s">
        <v>1746</v>
      </c>
      <c r="B4555" t="s">
        <v>1747</v>
      </c>
      <c r="C4555" t="s">
        <v>5204</v>
      </c>
      <c r="D4555" t="s">
        <v>5215</v>
      </c>
      <c r="E4555" t="s">
        <v>5206</v>
      </c>
      <c r="F4555" t="str">
        <f>VLOOKUP($A4555,'Transit IDs'!$A$1:$AK$828,14,FALSE)</f>
        <v>MS</v>
      </c>
      <c r="H4555" s="13"/>
      <c r="I4555" s="13"/>
      <c r="J4555" s="13"/>
    </row>
    <row r="4556" spans="1:10" x14ac:dyDescent="0.25">
      <c r="A4556" s="11" t="s">
        <v>1746</v>
      </c>
      <c r="B4556" t="s">
        <v>1747</v>
      </c>
      <c r="C4556" t="s">
        <v>5204</v>
      </c>
      <c r="D4556" t="s">
        <v>5215</v>
      </c>
      <c r="E4556" t="s">
        <v>5207</v>
      </c>
      <c r="F4556" t="str">
        <f>VLOOKUP($A4556,'Transit IDs'!$A$1:$AK$828,14,FALSE)</f>
        <v>MS</v>
      </c>
      <c r="H4556" s="13"/>
      <c r="I4556" s="13"/>
      <c r="J4556" s="13"/>
    </row>
    <row r="4557" spans="1:10" x14ac:dyDescent="0.25">
      <c r="A4557" s="11" t="s">
        <v>1746</v>
      </c>
      <c r="B4557" t="s">
        <v>1747</v>
      </c>
      <c r="C4557" t="s">
        <v>5204</v>
      </c>
      <c r="D4557" t="s">
        <v>5215</v>
      </c>
      <c r="E4557" t="s">
        <v>5208</v>
      </c>
      <c r="F4557" t="str">
        <f>VLOOKUP($A4557,'Transit IDs'!$A$1:$AK$828,14,FALSE)</f>
        <v>MS</v>
      </c>
      <c r="H4557" s="13"/>
      <c r="I4557" s="13"/>
      <c r="J4557" s="13"/>
    </row>
    <row r="4558" spans="1:10" x14ac:dyDescent="0.25">
      <c r="A4558" s="11" t="s">
        <v>1746</v>
      </c>
      <c r="B4558" t="s">
        <v>1747</v>
      </c>
      <c r="C4558" t="s">
        <v>5204</v>
      </c>
      <c r="D4558" t="s">
        <v>5215</v>
      </c>
      <c r="E4558" t="s">
        <v>5209</v>
      </c>
      <c r="F4558" t="str">
        <f>VLOOKUP($A4558,'Transit IDs'!$A$1:$AK$828,14,FALSE)</f>
        <v>MS</v>
      </c>
      <c r="H4558" s="13"/>
      <c r="I4558" s="13">
        <v>246</v>
      </c>
      <c r="J4558" s="13">
        <v>7754</v>
      </c>
    </row>
    <row r="4559" spans="1:10" x14ac:dyDescent="0.25">
      <c r="A4559" s="11" t="s">
        <v>1746</v>
      </c>
      <c r="B4559" t="s">
        <v>1747</v>
      </c>
      <c r="C4559" t="s">
        <v>5204</v>
      </c>
      <c r="D4559" t="s">
        <v>5215</v>
      </c>
      <c r="E4559" t="s">
        <v>5210</v>
      </c>
      <c r="F4559" t="str">
        <f>VLOOKUP($A4559,'Transit IDs'!$A$1:$AK$828,14,FALSE)</f>
        <v>MS</v>
      </c>
      <c r="H4559" s="13"/>
      <c r="I4559" s="13">
        <v>11</v>
      </c>
      <c r="J4559" s="13">
        <v>58</v>
      </c>
    </row>
    <row r="4560" spans="1:10" x14ac:dyDescent="0.25">
      <c r="A4560" s="11" t="s">
        <v>1746</v>
      </c>
      <c r="B4560" t="s">
        <v>1747</v>
      </c>
      <c r="C4560" t="s">
        <v>5204</v>
      </c>
      <c r="D4560" t="s">
        <v>5215</v>
      </c>
      <c r="E4560" t="s">
        <v>5211</v>
      </c>
      <c r="F4560" t="str">
        <f>VLOOKUP($A4560,'Transit IDs'!$A$1:$AK$828,14,FALSE)</f>
        <v>MS</v>
      </c>
      <c r="H4560" s="13"/>
      <c r="I4560" s="13">
        <v>12</v>
      </c>
      <c r="J4560" s="13">
        <v>72</v>
      </c>
    </row>
    <row r="4561" spans="1:10" x14ac:dyDescent="0.25">
      <c r="A4561" s="11" t="s">
        <v>1746</v>
      </c>
      <c r="B4561" t="s">
        <v>1747</v>
      </c>
      <c r="C4561" t="s">
        <v>5204</v>
      </c>
      <c r="D4561" t="s">
        <v>5215</v>
      </c>
      <c r="E4561" t="s">
        <v>5212</v>
      </c>
      <c r="F4561" t="str">
        <f>VLOOKUP($A4561,'Transit IDs'!$A$1:$AK$828,14,FALSE)</f>
        <v>MS</v>
      </c>
      <c r="H4561" s="13"/>
      <c r="I4561" s="13">
        <v>63132</v>
      </c>
      <c r="J4561" s="13">
        <v>2040426</v>
      </c>
    </row>
    <row r="4562" spans="1:10" x14ac:dyDescent="0.25">
      <c r="A4562" s="11" t="s">
        <v>1746</v>
      </c>
      <c r="B4562" t="s">
        <v>1747</v>
      </c>
      <c r="C4562" t="s">
        <v>5214</v>
      </c>
      <c r="D4562" t="s">
        <v>5215</v>
      </c>
      <c r="E4562" t="s">
        <v>5205</v>
      </c>
      <c r="F4562" t="str">
        <f>VLOOKUP($A4562,'Transit IDs'!$A$1:$AK$828,14,FALSE)</f>
        <v>MS</v>
      </c>
      <c r="H4562" s="13"/>
      <c r="I4562" s="13"/>
      <c r="J4562" s="13"/>
    </row>
    <row r="4563" spans="1:10" x14ac:dyDescent="0.25">
      <c r="A4563" s="11" t="s">
        <v>1746</v>
      </c>
      <c r="B4563" t="s">
        <v>1747</v>
      </c>
      <c r="C4563" t="s">
        <v>5214</v>
      </c>
      <c r="D4563" t="s">
        <v>5215</v>
      </c>
      <c r="E4563" t="s">
        <v>5206</v>
      </c>
      <c r="F4563" t="str">
        <f>VLOOKUP($A4563,'Transit IDs'!$A$1:$AK$828,14,FALSE)</f>
        <v>MS</v>
      </c>
      <c r="H4563" s="13"/>
      <c r="I4563" s="13"/>
      <c r="J4563" s="13"/>
    </row>
    <row r="4564" spans="1:10" x14ac:dyDescent="0.25">
      <c r="A4564" s="11" t="s">
        <v>1746</v>
      </c>
      <c r="B4564" t="s">
        <v>1747</v>
      </c>
      <c r="C4564" t="s">
        <v>5214</v>
      </c>
      <c r="D4564" t="s">
        <v>5215</v>
      </c>
      <c r="E4564" t="s">
        <v>5207</v>
      </c>
      <c r="F4564" t="str">
        <f>VLOOKUP($A4564,'Transit IDs'!$A$1:$AK$828,14,FALSE)</f>
        <v>MS</v>
      </c>
      <c r="H4564" s="13"/>
      <c r="I4564" s="13"/>
      <c r="J4564" s="13"/>
    </row>
    <row r="4565" spans="1:10" x14ac:dyDescent="0.25">
      <c r="A4565" s="11" t="s">
        <v>1746</v>
      </c>
      <c r="B4565" t="s">
        <v>1747</v>
      </c>
      <c r="C4565" t="s">
        <v>5214</v>
      </c>
      <c r="D4565" t="s">
        <v>5215</v>
      </c>
      <c r="E4565" t="s">
        <v>5208</v>
      </c>
      <c r="F4565" t="str">
        <f>VLOOKUP($A4565,'Transit IDs'!$A$1:$AK$828,14,FALSE)</f>
        <v>MS</v>
      </c>
      <c r="H4565" s="13"/>
      <c r="I4565" s="13"/>
      <c r="J4565" s="13"/>
    </row>
    <row r="4566" spans="1:10" x14ac:dyDescent="0.25">
      <c r="A4566" s="11" t="s">
        <v>1746</v>
      </c>
      <c r="B4566" t="s">
        <v>1747</v>
      </c>
      <c r="C4566" t="s">
        <v>5214</v>
      </c>
      <c r="D4566" t="s">
        <v>5215</v>
      </c>
      <c r="E4566" t="s">
        <v>5209</v>
      </c>
      <c r="F4566" t="str">
        <f>VLOOKUP($A4566,'Transit IDs'!$A$1:$AK$828,14,FALSE)</f>
        <v>MS</v>
      </c>
      <c r="H4566" s="13"/>
      <c r="I4566" s="13">
        <v>2278</v>
      </c>
      <c r="J4566" s="13">
        <v>16425</v>
      </c>
    </row>
    <row r="4567" spans="1:10" x14ac:dyDescent="0.25">
      <c r="A4567" s="11" t="s">
        <v>1746</v>
      </c>
      <c r="B4567" t="s">
        <v>1747</v>
      </c>
      <c r="C4567" t="s">
        <v>5214</v>
      </c>
      <c r="D4567" t="s">
        <v>5215</v>
      </c>
      <c r="E4567" t="s">
        <v>5210</v>
      </c>
      <c r="F4567" t="str">
        <f>VLOOKUP($A4567,'Transit IDs'!$A$1:$AK$828,14,FALSE)</f>
        <v>MS</v>
      </c>
      <c r="H4567" s="13"/>
      <c r="I4567" s="13">
        <v>2953</v>
      </c>
      <c r="J4567" s="13">
        <v>23980</v>
      </c>
    </row>
    <row r="4568" spans="1:10" x14ac:dyDescent="0.25">
      <c r="A4568" s="11" t="s">
        <v>1746</v>
      </c>
      <c r="B4568" t="s">
        <v>1747</v>
      </c>
      <c r="C4568" t="s">
        <v>5214</v>
      </c>
      <c r="D4568" t="s">
        <v>5215</v>
      </c>
      <c r="E4568" t="s">
        <v>5211</v>
      </c>
      <c r="F4568" t="str">
        <f>VLOOKUP($A4568,'Transit IDs'!$A$1:$AK$828,14,FALSE)</f>
        <v>MS</v>
      </c>
      <c r="H4568" s="13"/>
      <c r="I4568" s="13">
        <v>1519</v>
      </c>
      <c r="J4568" s="13">
        <v>9410</v>
      </c>
    </row>
    <row r="4569" spans="1:10" x14ac:dyDescent="0.25">
      <c r="A4569" s="11" t="s">
        <v>1746</v>
      </c>
      <c r="B4569" t="s">
        <v>1747</v>
      </c>
      <c r="C4569" t="s">
        <v>5214</v>
      </c>
      <c r="D4569" t="s">
        <v>5215</v>
      </c>
      <c r="E4569" t="s">
        <v>5212</v>
      </c>
      <c r="F4569" t="str">
        <f>VLOOKUP($A4569,'Transit IDs'!$A$1:$AK$828,14,FALSE)</f>
        <v>MS</v>
      </c>
      <c r="H4569" s="13"/>
      <c r="I4569" s="13">
        <v>843678</v>
      </c>
      <c r="J4569" s="13">
        <v>6049171</v>
      </c>
    </row>
    <row r="4570" spans="1:10" x14ac:dyDescent="0.25">
      <c r="A4570" s="11" t="s">
        <v>1746</v>
      </c>
      <c r="B4570" t="s">
        <v>1747</v>
      </c>
      <c r="C4570" t="s">
        <v>5218</v>
      </c>
      <c r="D4570" t="s">
        <v>4287</v>
      </c>
      <c r="E4570" t="s">
        <v>5205</v>
      </c>
      <c r="F4570" t="str">
        <f>VLOOKUP($A4570,'Transit IDs'!$A$1:$AK$828,14,FALSE)</f>
        <v>MS</v>
      </c>
      <c r="H4570" s="13"/>
      <c r="I4570" s="13"/>
      <c r="J4570" s="13"/>
    </row>
    <row r="4571" spans="1:10" x14ac:dyDescent="0.25">
      <c r="A4571" s="11" t="s">
        <v>1746</v>
      </c>
      <c r="B4571" t="s">
        <v>1747</v>
      </c>
      <c r="C4571" t="s">
        <v>5218</v>
      </c>
      <c r="D4571" t="s">
        <v>4287</v>
      </c>
      <c r="E4571" t="s">
        <v>5206</v>
      </c>
      <c r="F4571" t="str">
        <f>VLOOKUP($A4571,'Transit IDs'!$A$1:$AK$828,14,FALSE)</f>
        <v>MS</v>
      </c>
      <c r="H4571" s="13"/>
      <c r="I4571" s="13"/>
      <c r="J4571" s="13"/>
    </row>
    <row r="4572" spans="1:10" x14ac:dyDescent="0.25">
      <c r="A4572" s="11" t="s">
        <v>1746</v>
      </c>
      <c r="B4572" t="s">
        <v>1747</v>
      </c>
      <c r="C4572" t="s">
        <v>5218</v>
      </c>
      <c r="D4572" t="s">
        <v>4287</v>
      </c>
      <c r="E4572" t="s">
        <v>5207</v>
      </c>
      <c r="F4572" t="str">
        <f>VLOOKUP($A4572,'Transit IDs'!$A$1:$AK$828,14,FALSE)</f>
        <v>MS</v>
      </c>
      <c r="H4572" s="13"/>
      <c r="I4572" s="13"/>
      <c r="J4572" s="13"/>
    </row>
    <row r="4573" spans="1:10" x14ac:dyDescent="0.25">
      <c r="A4573" s="11" t="s">
        <v>1746</v>
      </c>
      <c r="B4573" t="s">
        <v>1747</v>
      </c>
      <c r="C4573" t="s">
        <v>5218</v>
      </c>
      <c r="D4573" t="s">
        <v>4287</v>
      </c>
      <c r="E4573" t="s">
        <v>5208</v>
      </c>
      <c r="F4573" t="str">
        <f>VLOOKUP($A4573,'Transit IDs'!$A$1:$AK$828,14,FALSE)</f>
        <v>MS</v>
      </c>
      <c r="H4573" s="13"/>
      <c r="I4573" s="13"/>
      <c r="J4573" s="13"/>
    </row>
    <row r="4574" spans="1:10" x14ac:dyDescent="0.25">
      <c r="A4574" s="11" t="s">
        <v>1746</v>
      </c>
      <c r="B4574" t="s">
        <v>1747</v>
      </c>
      <c r="C4574" t="s">
        <v>5218</v>
      </c>
      <c r="D4574" t="s">
        <v>4287</v>
      </c>
      <c r="E4574" t="s">
        <v>5209</v>
      </c>
      <c r="F4574" t="str">
        <f>VLOOKUP($A4574,'Transit IDs'!$A$1:$AK$828,14,FALSE)</f>
        <v>MS</v>
      </c>
      <c r="H4574" s="13"/>
      <c r="I4574" s="13">
        <v>694</v>
      </c>
      <c r="J4574" s="13">
        <v>35080</v>
      </c>
    </row>
    <row r="4575" spans="1:10" x14ac:dyDescent="0.25">
      <c r="A4575" s="11" t="s">
        <v>1746</v>
      </c>
      <c r="B4575" t="s">
        <v>1747</v>
      </c>
      <c r="C4575" t="s">
        <v>5218</v>
      </c>
      <c r="D4575" t="s">
        <v>4287</v>
      </c>
      <c r="E4575" t="s">
        <v>5210</v>
      </c>
      <c r="F4575" t="str">
        <f>VLOOKUP($A4575,'Transit IDs'!$A$1:$AK$828,14,FALSE)</f>
        <v>MS</v>
      </c>
      <c r="H4575" s="13"/>
      <c r="I4575" s="13"/>
      <c r="J4575" s="13"/>
    </row>
    <row r="4576" spans="1:10" x14ac:dyDescent="0.25">
      <c r="A4576" s="11" t="s">
        <v>1746</v>
      </c>
      <c r="B4576" t="s">
        <v>1747</v>
      </c>
      <c r="C4576" t="s">
        <v>5218</v>
      </c>
      <c r="D4576" t="s">
        <v>4287</v>
      </c>
      <c r="E4576" t="s">
        <v>5211</v>
      </c>
      <c r="F4576" t="str">
        <f>VLOOKUP($A4576,'Transit IDs'!$A$1:$AK$828,14,FALSE)</f>
        <v>MS</v>
      </c>
      <c r="H4576" s="13"/>
      <c r="I4576" s="13"/>
      <c r="J4576" s="13"/>
    </row>
    <row r="4577" spans="1:10" x14ac:dyDescent="0.25">
      <c r="A4577" s="11" t="s">
        <v>1746</v>
      </c>
      <c r="B4577" t="s">
        <v>1747</v>
      </c>
      <c r="C4577" t="s">
        <v>5218</v>
      </c>
      <c r="D4577" t="s">
        <v>4287</v>
      </c>
      <c r="E4577" t="s">
        <v>5212</v>
      </c>
      <c r="F4577" t="str">
        <f>VLOOKUP($A4577,'Transit IDs'!$A$1:$AK$828,14,FALSE)</f>
        <v>MS</v>
      </c>
      <c r="H4577" s="13"/>
      <c r="I4577" s="13">
        <v>174907</v>
      </c>
      <c r="J4577" s="13">
        <v>8840108</v>
      </c>
    </row>
    <row r="4578" spans="1:10" x14ac:dyDescent="0.25">
      <c r="A4578" s="11" t="s">
        <v>1754</v>
      </c>
      <c r="B4578" t="s">
        <v>1755</v>
      </c>
      <c r="C4578" t="s">
        <v>5204</v>
      </c>
      <c r="D4578" t="s">
        <v>5215</v>
      </c>
      <c r="E4578" t="s">
        <v>5205</v>
      </c>
      <c r="F4578" t="str">
        <f>VLOOKUP($A4578,'Transit IDs'!$A$1:$AK$828,14,FALSE)</f>
        <v>MS</v>
      </c>
      <c r="H4578" s="13"/>
      <c r="I4578" s="13"/>
      <c r="J4578" s="13"/>
    </row>
    <row r="4579" spans="1:10" x14ac:dyDescent="0.25">
      <c r="A4579" s="11" t="s">
        <v>1754</v>
      </c>
      <c r="B4579" t="s">
        <v>1755</v>
      </c>
      <c r="C4579" t="s">
        <v>5204</v>
      </c>
      <c r="D4579" t="s">
        <v>5215</v>
      </c>
      <c r="E4579" t="s">
        <v>5206</v>
      </c>
      <c r="F4579" t="str">
        <f>VLOOKUP($A4579,'Transit IDs'!$A$1:$AK$828,14,FALSE)</f>
        <v>MS</v>
      </c>
      <c r="H4579" s="13"/>
      <c r="I4579" s="13"/>
      <c r="J4579" s="13"/>
    </row>
    <row r="4580" spans="1:10" x14ac:dyDescent="0.25">
      <c r="A4580" s="11" t="s">
        <v>1754</v>
      </c>
      <c r="B4580" t="s">
        <v>1755</v>
      </c>
      <c r="C4580" t="s">
        <v>5204</v>
      </c>
      <c r="D4580" t="s">
        <v>5215</v>
      </c>
      <c r="E4580" t="s">
        <v>5207</v>
      </c>
      <c r="F4580" t="str">
        <f>VLOOKUP($A4580,'Transit IDs'!$A$1:$AK$828,14,FALSE)</f>
        <v>MS</v>
      </c>
      <c r="H4580" s="13"/>
      <c r="I4580" s="13"/>
      <c r="J4580" s="13"/>
    </row>
    <row r="4581" spans="1:10" x14ac:dyDescent="0.25">
      <c r="A4581" s="11" t="s">
        <v>1754</v>
      </c>
      <c r="B4581" t="s">
        <v>1755</v>
      </c>
      <c r="C4581" t="s">
        <v>5204</v>
      </c>
      <c r="D4581" t="s">
        <v>5215</v>
      </c>
      <c r="E4581" t="s">
        <v>5208</v>
      </c>
      <c r="F4581" t="str">
        <f>VLOOKUP($A4581,'Transit IDs'!$A$1:$AK$828,14,FALSE)</f>
        <v>MS</v>
      </c>
      <c r="H4581" s="13"/>
      <c r="I4581" s="13"/>
      <c r="J4581" s="13"/>
    </row>
    <row r="4582" spans="1:10" x14ac:dyDescent="0.25">
      <c r="A4582" s="11" t="s">
        <v>1754</v>
      </c>
      <c r="B4582" t="s">
        <v>1755</v>
      </c>
      <c r="C4582" t="s">
        <v>5204</v>
      </c>
      <c r="D4582" t="s">
        <v>5215</v>
      </c>
      <c r="E4582" t="s">
        <v>5209</v>
      </c>
      <c r="F4582" t="str">
        <f>VLOOKUP($A4582,'Transit IDs'!$A$1:$AK$828,14,FALSE)</f>
        <v>MS</v>
      </c>
      <c r="H4582" s="13"/>
      <c r="I4582" s="13">
        <v>106</v>
      </c>
      <c r="J4582" s="13">
        <v>0</v>
      </c>
    </row>
    <row r="4583" spans="1:10" x14ac:dyDescent="0.25">
      <c r="A4583" s="11" t="s">
        <v>1754</v>
      </c>
      <c r="B4583" t="s">
        <v>1755</v>
      </c>
      <c r="C4583" t="s">
        <v>5204</v>
      </c>
      <c r="D4583" t="s">
        <v>5215</v>
      </c>
      <c r="E4583" t="s">
        <v>5210</v>
      </c>
      <c r="F4583" t="str">
        <f>VLOOKUP($A4583,'Transit IDs'!$A$1:$AK$828,14,FALSE)</f>
        <v>MS</v>
      </c>
      <c r="H4583" s="13"/>
      <c r="I4583" s="13">
        <v>11</v>
      </c>
      <c r="J4583" s="13">
        <v>0</v>
      </c>
    </row>
    <row r="4584" spans="1:10" x14ac:dyDescent="0.25">
      <c r="A4584" s="11" t="s">
        <v>1754</v>
      </c>
      <c r="B4584" t="s">
        <v>1755</v>
      </c>
      <c r="C4584" t="s">
        <v>5204</v>
      </c>
      <c r="D4584" t="s">
        <v>5215</v>
      </c>
      <c r="E4584" t="s">
        <v>5211</v>
      </c>
      <c r="F4584" t="str">
        <f>VLOOKUP($A4584,'Transit IDs'!$A$1:$AK$828,14,FALSE)</f>
        <v>MS</v>
      </c>
      <c r="H4584" s="13"/>
      <c r="I4584" s="13"/>
      <c r="J4584" s="13"/>
    </row>
    <row r="4585" spans="1:10" x14ac:dyDescent="0.25">
      <c r="A4585" s="11" t="s">
        <v>1754</v>
      </c>
      <c r="B4585" t="s">
        <v>1755</v>
      </c>
      <c r="C4585" t="s">
        <v>5204</v>
      </c>
      <c r="D4585" t="s">
        <v>5215</v>
      </c>
      <c r="E4585" t="s">
        <v>5212</v>
      </c>
      <c r="F4585" t="str">
        <f>VLOOKUP($A4585,'Transit IDs'!$A$1:$AK$828,14,FALSE)</f>
        <v>MS</v>
      </c>
      <c r="H4585" s="13"/>
      <c r="I4585" s="13">
        <v>27313</v>
      </c>
      <c r="J4585" s="13">
        <v>0</v>
      </c>
    </row>
    <row r="4586" spans="1:10" x14ac:dyDescent="0.25">
      <c r="A4586" s="11" t="s">
        <v>1754</v>
      </c>
      <c r="B4586" t="s">
        <v>1755</v>
      </c>
      <c r="C4586" t="s">
        <v>5214</v>
      </c>
      <c r="D4586" t="s">
        <v>5215</v>
      </c>
      <c r="E4586" t="s">
        <v>5205</v>
      </c>
      <c r="F4586" t="str">
        <f>VLOOKUP($A4586,'Transit IDs'!$A$1:$AK$828,14,FALSE)</f>
        <v>MS</v>
      </c>
      <c r="H4586" s="13"/>
      <c r="I4586" s="13"/>
      <c r="J4586" s="13"/>
    </row>
    <row r="4587" spans="1:10" x14ac:dyDescent="0.25">
      <c r="A4587" s="11" t="s">
        <v>1754</v>
      </c>
      <c r="B4587" t="s">
        <v>1755</v>
      </c>
      <c r="C4587" t="s">
        <v>5214</v>
      </c>
      <c r="D4587" t="s">
        <v>5215</v>
      </c>
      <c r="E4587" t="s">
        <v>5206</v>
      </c>
      <c r="F4587" t="str">
        <f>VLOOKUP($A4587,'Transit IDs'!$A$1:$AK$828,14,FALSE)</f>
        <v>MS</v>
      </c>
      <c r="H4587" s="13"/>
      <c r="I4587" s="13"/>
      <c r="J4587" s="13"/>
    </row>
    <row r="4588" spans="1:10" x14ac:dyDescent="0.25">
      <c r="A4588" s="11" t="s">
        <v>1754</v>
      </c>
      <c r="B4588" t="s">
        <v>1755</v>
      </c>
      <c r="C4588" t="s">
        <v>5214</v>
      </c>
      <c r="D4588" t="s">
        <v>5215</v>
      </c>
      <c r="E4588" t="s">
        <v>5207</v>
      </c>
      <c r="F4588" t="str">
        <f>VLOOKUP($A4588,'Transit IDs'!$A$1:$AK$828,14,FALSE)</f>
        <v>MS</v>
      </c>
      <c r="H4588" s="13"/>
      <c r="I4588" s="13"/>
      <c r="J4588" s="13"/>
    </row>
    <row r="4589" spans="1:10" x14ac:dyDescent="0.25">
      <c r="A4589" s="11" t="s">
        <v>1754</v>
      </c>
      <c r="B4589" t="s">
        <v>1755</v>
      </c>
      <c r="C4589" t="s">
        <v>5214</v>
      </c>
      <c r="D4589" t="s">
        <v>5215</v>
      </c>
      <c r="E4589" t="s">
        <v>5208</v>
      </c>
      <c r="F4589" t="str">
        <f>VLOOKUP($A4589,'Transit IDs'!$A$1:$AK$828,14,FALSE)</f>
        <v>MS</v>
      </c>
      <c r="H4589" s="13"/>
      <c r="I4589" s="13"/>
      <c r="J4589" s="13"/>
    </row>
    <row r="4590" spans="1:10" x14ac:dyDescent="0.25">
      <c r="A4590" s="11" t="s">
        <v>1754</v>
      </c>
      <c r="B4590" t="s">
        <v>1755</v>
      </c>
      <c r="C4590" t="s">
        <v>5214</v>
      </c>
      <c r="D4590" t="s">
        <v>5215</v>
      </c>
      <c r="E4590" t="s">
        <v>5209</v>
      </c>
      <c r="F4590" t="str">
        <f>VLOOKUP($A4590,'Transit IDs'!$A$1:$AK$828,14,FALSE)</f>
        <v>MS</v>
      </c>
      <c r="H4590" s="13"/>
      <c r="I4590" s="13">
        <v>2449</v>
      </c>
      <c r="J4590" s="13"/>
    </row>
    <row r="4591" spans="1:10" x14ac:dyDescent="0.25">
      <c r="A4591" s="11" t="s">
        <v>1754</v>
      </c>
      <c r="B4591" t="s">
        <v>1755</v>
      </c>
      <c r="C4591" t="s">
        <v>5214</v>
      </c>
      <c r="D4591" t="s">
        <v>5215</v>
      </c>
      <c r="E4591" t="s">
        <v>5210</v>
      </c>
      <c r="F4591" t="str">
        <f>VLOOKUP($A4591,'Transit IDs'!$A$1:$AK$828,14,FALSE)</f>
        <v>MS</v>
      </c>
      <c r="H4591" s="13"/>
      <c r="I4591" s="13">
        <v>783</v>
      </c>
      <c r="J4591" s="13"/>
    </row>
    <row r="4592" spans="1:10" x14ac:dyDescent="0.25">
      <c r="A4592" s="11" t="s">
        <v>1754</v>
      </c>
      <c r="B4592" t="s">
        <v>1755</v>
      </c>
      <c r="C4592" t="s">
        <v>5214</v>
      </c>
      <c r="D4592" t="s">
        <v>5215</v>
      </c>
      <c r="E4592" t="s">
        <v>5211</v>
      </c>
      <c r="F4592" t="str">
        <f>VLOOKUP($A4592,'Transit IDs'!$A$1:$AK$828,14,FALSE)</f>
        <v>MS</v>
      </c>
      <c r="H4592" s="13"/>
      <c r="I4592" s="13"/>
      <c r="J4592" s="13"/>
    </row>
    <row r="4593" spans="1:10" x14ac:dyDescent="0.25">
      <c r="A4593" s="11" t="s">
        <v>1754</v>
      </c>
      <c r="B4593" t="s">
        <v>1755</v>
      </c>
      <c r="C4593" t="s">
        <v>5214</v>
      </c>
      <c r="D4593" t="s">
        <v>5215</v>
      </c>
      <c r="E4593" t="s">
        <v>5212</v>
      </c>
      <c r="F4593" t="str">
        <f>VLOOKUP($A4593,'Transit IDs'!$A$1:$AK$828,14,FALSE)</f>
        <v>MS</v>
      </c>
      <c r="H4593" s="13"/>
      <c r="I4593" s="13">
        <v>660648</v>
      </c>
      <c r="J4593" s="13"/>
    </row>
    <row r="4594" spans="1:10" x14ac:dyDescent="0.25">
      <c r="A4594" s="11" t="s">
        <v>1761</v>
      </c>
      <c r="B4594" t="s">
        <v>1762</v>
      </c>
      <c r="C4594" t="s">
        <v>5204</v>
      </c>
      <c r="D4594" t="s">
        <v>5215</v>
      </c>
      <c r="E4594" t="s">
        <v>5205</v>
      </c>
      <c r="F4594" t="str">
        <f>VLOOKUP($A4594,'Transit IDs'!$A$1:$AK$828,14,FALSE)</f>
        <v>KY</v>
      </c>
      <c r="H4594" s="13"/>
      <c r="I4594" s="13"/>
      <c r="J4594" s="13"/>
    </row>
    <row r="4595" spans="1:10" x14ac:dyDescent="0.25">
      <c r="A4595" s="11" t="s">
        <v>1761</v>
      </c>
      <c r="B4595" t="s">
        <v>1762</v>
      </c>
      <c r="C4595" t="s">
        <v>5204</v>
      </c>
      <c r="D4595" t="s">
        <v>5215</v>
      </c>
      <c r="E4595" t="s">
        <v>5206</v>
      </c>
      <c r="F4595" t="str">
        <f>VLOOKUP($A4595,'Transit IDs'!$A$1:$AK$828,14,FALSE)</f>
        <v>KY</v>
      </c>
      <c r="H4595" s="13"/>
      <c r="I4595" s="13"/>
      <c r="J4595" s="13"/>
    </row>
    <row r="4596" spans="1:10" x14ac:dyDescent="0.25">
      <c r="A4596" s="11" t="s">
        <v>1761</v>
      </c>
      <c r="B4596" t="s">
        <v>1762</v>
      </c>
      <c r="C4596" t="s">
        <v>5204</v>
      </c>
      <c r="D4596" t="s">
        <v>5215</v>
      </c>
      <c r="E4596" t="s">
        <v>5207</v>
      </c>
      <c r="F4596" t="str">
        <f>VLOOKUP($A4596,'Transit IDs'!$A$1:$AK$828,14,FALSE)</f>
        <v>KY</v>
      </c>
      <c r="H4596" s="13"/>
      <c r="I4596" s="13"/>
      <c r="J4596" s="13"/>
    </row>
    <row r="4597" spans="1:10" x14ac:dyDescent="0.25">
      <c r="A4597" s="11" t="s">
        <v>1761</v>
      </c>
      <c r="B4597" t="s">
        <v>1762</v>
      </c>
      <c r="C4597" t="s">
        <v>5204</v>
      </c>
      <c r="D4597" t="s">
        <v>5215</v>
      </c>
      <c r="E4597" t="s">
        <v>5208</v>
      </c>
      <c r="F4597" t="str">
        <f>VLOOKUP($A4597,'Transit IDs'!$A$1:$AK$828,14,FALSE)</f>
        <v>KY</v>
      </c>
      <c r="H4597" s="13"/>
      <c r="I4597" s="13"/>
      <c r="J4597" s="13"/>
    </row>
    <row r="4598" spans="1:10" x14ac:dyDescent="0.25">
      <c r="A4598" s="11" t="s">
        <v>1761</v>
      </c>
      <c r="B4598" t="s">
        <v>1762</v>
      </c>
      <c r="C4598" t="s">
        <v>5204</v>
      </c>
      <c r="D4598" t="s">
        <v>5215</v>
      </c>
      <c r="E4598" t="s">
        <v>5209</v>
      </c>
      <c r="F4598" t="str">
        <f>VLOOKUP($A4598,'Transit IDs'!$A$1:$AK$828,14,FALSE)</f>
        <v>KY</v>
      </c>
      <c r="H4598" s="13"/>
      <c r="I4598" s="13"/>
      <c r="J4598" s="13"/>
    </row>
    <row r="4599" spans="1:10" x14ac:dyDescent="0.25">
      <c r="A4599" s="11" t="s">
        <v>1761</v>
      </c>
      <c r="B4599" t="s">
        <v>1762</v>
      </c>
      <c r="C4599" t="s">
        <v>5204</v>
      </c>
      <c r="D4599" t="s">
        <v>5215</v>
      </c>
      <c r="E4599" t="s">
        <v>5210</v>
      </c>
      <c r="F4599" t="str">
        <f>VLOOKUP($A4599,'Transit IDs'!$A$1:$AK$828,14,FALSE)</f>
        <v>KY</v>
      </c>
      <c r="H4599" s="13"/>
      <c r="I4599" s="13"/>
      <c r="J4599" s="13"/>
    </row>
    <row r="4600" spans="1:10" x14ac:dyDescent="0.25">
      <c r="A4600" s="11" t="s">
        <v>1761</v>
      </c>
      <c r="B4600" t="s">
        <v>1762</v>
      </c>
      <c r="C4600" t="s">
        <v>5204</v>
      </c>
      <c r="D4600" t="s">
        <v>5215</v>
      </c>
      <c r="E4600" t="s">
        <v>5211</v>
      </c>
      <c r="F4600" t="str">
        <f>VLOOKUP($A4600,'Transit IDs'!$A$1:$AK$828,14,FALSE)</f>
        <v>KY</v>
      </c>
      <c r="H4600" s="13"/>
      <c r="I4600" s="13"/>
      <c r="J4600" s="13"/>
    </row>
    <row r="4601" spans="1:10" x14ac:dyDescent="0.25">
      <c r="A4601" s="11" t="s">
        <v>1761</v>
      </c>
      <c r="B4601" t="s">
        <v>1762</v>
      </c>
      <c r="C4601" t="s">
        <v>5204</v>
      </c>
      <c r="D4601" t="s">
        <v>5215</v>
      </c>
      <c r="E4601" t="s">
        <v>5212</v>
      </c>
      <c r="F4601" t="str">
        <f>VLOOKUP($A4601,'Transit IDs'!$A$1:$AK$828,14,FALSE)</f>
        <v>KY</v>
      </c>
      <c r="H4601" s="13"/>
      <c r="I4601" s="13">
        <v>16671</v>
      </c>
      <c r="J4601" s="13"/>
    </row>
    <row r="4602" spans="1:10" x14ac:dyDescent="0.25">
      <c r="A4602" s="11" t="s">
        <v>1761</v>
      </c>
      <c r="B4602" t="s">
        <v>1762</v>
      </c>
      <c r="C4602" t="s">
        <v>5214</v>
      </c>
      <c r="D4602" t="s">
        <v>5215</v>
      </c>
      <c r="E4602" t="s">
        <v>5205</v>
      </c>
      <c r="F4602" t="str">
        <f>VLOOKUP($A4602,'Transit IDs'!$A$1:$AK$828,14,FALSE)</f>
        <v>KY</v>
      </c>
      <c r="H4602" s="13"/>
      <c r="I4602" s="13"/>
      <c r="J4602" s="13"/>
    </row>
    <row r="4603" spans="1:10" x14ac:dyDescent="0.25">
      <c r="A4603" s="11" t="s">
        <v>1761</v>
      </c>
      <c r="B4603" t="s">
        <v>1762</v>
      </c>
      <c r="C4603" t="s">
        <v>5214</v>
      </c>
      <c r="D4603" t="s">
        <v>5215</v>
      </c>
      <c r="E4603" t="s">
        <v>5206</v>
      </c>
      <c r="F4603" t="str">
        <f>VLOOKUP($A4603,'Transit IDs'!$A$1:$AK$828,14,FALSE)</f>
        <v>KY</v>
      </c>
      <c r="H4603" s="13"/>
      <c r="I4603" s="13"/>
      <c r="J4603" s="13"/>
    </row>
    <row r="4604" spans="1:10" x14ac:dyDescent="0.25">
      <c r="A4604" s="11" t="s">
        <v>1761</v>
      </c>
      <c r="B4604" t="s">
        <v>1762</v>
      </c>
      <c r="C4604" t="s">
        <v>5214</v>
      </c>
      <c r="D4604" t="s">
        <v>5215</v>
      </c>
      <c r="E4604" t="s">
        <v>5207</v>
      </c>
      <c r="F4604" t="str">
        <f>VLOOKUP($A4604,'Transit IDs'!$A$1:$AK$828,14,FALSE)</f>
        <v>KY</v>
      </c>
      <c r="H4604" s="13"/>
      <c r="I4604" s="13"/>
      <c r="J4604" s="13"/>
    </row>
    <row r="4605" spans="1:10" x14ac:dyDescent="0.25">
      <c r="A4605" s="11" t="s">
        <v>1761</v>
      </c>
      <c r="B4605" t="s">
        <v>1762</v>
      </c>
      <c r="C4605" t="s">
        <v>5214</v>
      </c>
      <c r="D4605" t="s">
        <v>5215</v>
      </c>
      <c r="E4605" t="s">
        <v>5208</v>
      </c>
      <c r="F4605" t="str">
        <f>VLOOKUP($A4605,'Transit IDs'!$A$1:$AK$828,14,FALSE)</f>
        <v>KY</v>
      </c>
      <c r="H4605" s="13"/>
      <c r="I4605" s="13"/>
      <c r="J4605" s="13"/>
    </row>
    <row r="4606" spans="1:10" x14ac:dyDescent="0.25">
      <c r="A4606" s="11" t="s">
        <v>1761</v>
      </c>
      <c r="B4606" t="s">
        <v>1762</v>
      </c>
      <c r="C4606" t="s">
        <v>5214</v>
      </c>
      <c r="D4606" t="s">
        <v>5215</v>
      </c>
      <c r="E4606" t="s">
        <v>5209</v>
      </c>
      <c r="F4606" t="str">
        <f>VLOOKUP($A4606,'Transit IDs'!$A$1:$AK$828,14,FALSE)</f>
        <v>KY</v>
      </c>
      <c r="H4606" s="13"/>
      <c r="I4606" s="13"/>
      <c r="J4606" s="13"/>
    </row>
    <row r="4607" spans="1:10" x14ac:dyDescent="0.25">
      <c r="A4607" s="11" t="s">
        <v>1761</v>
      </c>
      <c r="B4607" t="s">
        <v>1762</v>
      </c>
      <c r="C4607" t="s">
        <v>5214</v>
      </c>
      <c r="D4607" t="s">
        <v>5215</v>
      </c>
      <c r="E4607" t="s">
        <v>5210</v>
      </c>
      <c r="F4607" t="str">
        <f>VLOOKUP($A4607,'Transit IDs'!$A$1:$AK$828,14,FALSE)</f>
        <v>KY</v>
      </c>
      <c r="H4607" s="13"/>
      <c r="I4607" s="13"/>
      <c r="J4607" s="13"/>
    </row>
    <row r="4608" spans="1:10" x14ac:dyDescent="0.25">
      <c r="A4608" s="11" t="s">
        <v>1761</v>
      </c>
      <c r="B4608" t="s">
        <v>1762</v>
      </c>
      <c r="C4608" t="s">
        <v>5214</v>
      </c>
      <c r="D4608" t="s">
        <v>5215</v>
      </c>
      <c r="E4608" t="s">
        <v>5211</v>
      </c>
      <c r="F4608" t="str">
        <f>VLOOKUP($A4608,'Transit IDs'!$A$1:$AK$828,14,FALSE)</f>
        <v>KY</v>
      </c>
      <c r="H4608" s="13"/>
      <c r="I4608" s="13"/>
      <c r="J4608" s="13"/>
    </row>
    <row r="4609" spans="1:10" x14ac:dyDescent="0.25">
      <c r="A4609" s="11" t="s">
        <v>1761</v>
      </c>
      <c r="B4609" t="s">
        <v>1762</v>
      </c>
      <c r="C4609" t="s">
        <v>5214</v>
      </c>
      <c r="D4609" t="s">
        <v>5215</v>
      </c>
      <c r="E4609" t="s">
        <v>5212</v>
      </c>
      <c r="F4609" t="str">
        <f>VLOOKUP($A4609,'Transit IDs'!$A$1:$AK$828,14,FALSE)</f>
        <v>KY</v>
      </c>
      <c r="H4609" s="13"/>
      <c r="I4609" s="13">
        <v>179038</v>
      </c>
      <c r="J4609" s="13"/>
    </row>
    <row r="4610" spans="1:10" x14ac:dyDescent="0.25">
      <c r="A4610" s="11" t="s">
        <v>1768</v>
      </c>
      <c r="B4610" t="s">
        <v>1769</v>
      </c>
      <c r="C4610" t="s">
        <v>5204</v>
      </c>
      <c r="D4610" t="s">
        <v>4287</v>
      </c>
      <c r="E4610" t="s">
        <v>5205</v>
      </c>
      <c r="F4610" t="str">
        <f>VLOOKUP($A4610,'Transit IDs'!$A$1:$AK$828,14,FALSE)</f>
        <v>KY</v>
      </c>
      <c r="H4610" s="13"/>
      <c r="I4610" s="13"/>
      <c r="J4610" s="13"/>
    </row>
    <row r="4611" spans="1:10" x14ac:dyDescent="0.25">
      <c r="A4611" s="11" t="s">
        <v>1768</v>
      </c>
      <c r="B4611" t="s">
        <v>1769</v>
      </c>
      <c r="C4611" t="s">
        <v>5204</v>
      </c>
      <c r="D4611" t="s">
        <v>4287</v>
      </c>
      <c r="E4611" t="s">
        <v>5206</v>
      </c>
      <c r="F4611" t="str">
        <f>VLOOKUP($A4611,'Transit IDs'!$A$1:$AK$828,14,FALSE)</f>
        <v>KY</v>
      </c>
      <c r="H4611" s="13"/>
      <c r="I4611" s="13"/>
      <c r="J4611" s="13"/>
    </row>
    <row r="4612" spans="1:10" x14ac:dyDescent="0.25">
      <c r="A4612" s="11" t="s">
        <v>1768</v>
      </c>
      <c r="B4612" t="s">
        <v>1769</v>
      </c>
      <c r="C4612" t="s">
        <v>5204</v>
      </c>
      <c r="D4612" t="s">
        <v>4287</v>
      </c>
      <c r="E4612" t="s">
        <v>5207</v>
      </c>
      <c r="F4612" t="str">
        <f>VLOOKUP($A4612,'Transit IDs'!$A$1:$AK$828,14,FALSE)</f>
        <v>KY</v>
      </c>
      <c r="H4612" s="13"/>
      <c r="I4612" s="13"/>
      <c r="J4612" s="13"/>
    </row>
    <row r="4613" spans="1:10" x14ac:dyDescent="0.25">
      <c r="A4613" s="11" t="s">
        <v>1768</v>
      </c>
      <c r="B4613" t="s">
        <v>1769</v>
      </c>
      <c r="C4613" t="s">
        <v>5204</v>
      </c>
      <c r="D4613" t="s">
        <v>4287</v>
      </c>
      <c r="E4613" t="s">
        <v>5208</v>
      </c>
      <c r="F4613" t="str">
        <f>VLOOKUP($A4613,'Transit IDs'!$A$1:$AK$828,14,FALSE)</f>
        <v>KY</v>
      </c>
      <c r="H4613" s="13"/>
      <c r="I4613" s="13"/>
      <c r="J4613" s="13"/>
    </row>
    <row r="4614" spans="1:10" x14ac:dyDescent="0.25">
      <c r="A4614" s="11" t="s">
        <v>1768</v>
      </c>
      <c r="B4614" t="s">
        <v>1769</v>
      </c>
      <c r="C4614" t="s">
        <v>5204</v>
      </c>
      <c r="D4614" t="s">
        <v>4287</v>
      </c>
      <c r="E4614" t="s">
        <v>5209</v>
      </c>
      <c r="F4614" t="str">
        <f>VLOOKUP($A4614,'Transit IDs'!$A$1:$AK$828,14,FALSE)</f>
        <v>KY</v>
      </c>
      <c r="H4614" s="13"/>
      <c r="I4614" s="13">
        <v>551</v>
      </c>
      <c r="J4614" s="13">
        <v>4633</v>
      </c>
    </row>
    <row r="4615" spans="1:10" x14ac:dyDescent="0.25">
      <c r="A4615" s="11" t="s">
        <v>1768</v>
      </c>
      <c r="B4615" t="s">
        <v>1769</v>
      </c>
      <c r="C4615" t="s">
        <v>5204</v>
      </c>
      <c r="D4615" t="s">
        <v>4287</v>
      </c>
      <c r="E4615" t="s">
        <v>5210</v>
      </c>
      <c r="F4615" t="str">
        <f>VLOOKUP($A4615,'Transit IDs'!$A$1:$AK$828,14,FALSE)</f>
        <v>KY</v>
      </c>
      <c r="H4615" s="13"/>
      <c r="I4615" s="13">
        <v>217</v>
      </c>
      <c r="J4615" s="13">
        <v>2170</v>
      </c>
    </row>
    <row r="4616" spans="1:10" x14ac:dyDescent="0.25">
      <c r="A4616" s="11" t="s">
        <v>1768</v>
      </c>
      <c r="B4616" t="s">
        <v>1769</v>
      </c>
      <c r="C4616" t="s">
        <v>5204</v>
      </c>
      <c r="D4616" t="s">
        <v>4287</v>
      </c>
      <c r="E4616" t="s">
        <v>5211</v>
      </c>
      <c r="F4616" t="str">
        <f>VLOOKUP($A4616,'Transit IDs'!$A$1:$AK$828,14,FALSE)</f>
        <v>KY</v>
      </c>
      <c r="H4616" s="13"/>
      <c r="I4616" s="13">
        <v>183</v>
      </c>
      <c r="J4616" s="13">
        <v>2196</v>
      </c>
    </row>
    <row r="4617" spans="1:10" x14ac:dyDescent="0.25">
      <c r="A4617" s="11" t="s">
        <v>1768</v>
      </c>
      <c r="B4617" t="s">
        <v>1769</v>
      </c>
      <c r="C4617" t="s">
        <v>5204</v>
      </c>
      <c r="D4617" t="s">
        <v>4287</v>
      </c>
      <c r="E4617" t="s">
        <v>5212</v>
      </c>
      <c r="F4617" t="str">
        <f>VLOOKUP($A4617,'Transit IDs'!$A$1:$AK$828,14,FALSE)</f>
        <v>KY</v>
      </c>
      <c r="H4617" s="13"/>
      <c r="I4617" s="13">
        <v>162439</v>
      </c>
      <c r="J4617" s="13">
        <v>1419642</v>
      </c>
    </row>
    <row r="4618" spans="1:10" x14ac:dyDescent="0.25">
      <c r="A4618" s="11" t="s">
        <v>1768</v>
      </c>
      <c r="B4618" t="s">
        <v>1769</v>
      </c>
      <c r="C4618" t="s">
        <v>5214</v>
      </c>
      <c r="D4618" t="s">
        <v>5215</v>
      </c>
      <c r="E4618" t="s">
        <v>5205</v>
      </c>
      <c r="F4618" t="str">
        <f>VLOOKUP($A4618,'Transit IDs'!$A$1:$AK$828,14,FALSE)</f>
        <v>KY</v>
      </c>
      <c r="H4618" s="13"/>
      <c r="I4618" s="13"/>
      <c r="J4618" s="13"/>
    </row>
    <row r="4619" spans="1:10" x14ac:dyDescent="0.25">
      <c r="A4619" s="11" t="s">
        <v>1768</v>
      </c>
      <c r="B4619" t="s">
        <v>1769</v>
      </c>
      <c r="C4619" t="s">
        <v>5214</v>
      </c>
      <c r="D4619" t="s">
        <v>5215</v>
      </c>
      <c r="E4619" t="s">
        <v>5206</v>
      </c>
      <c r="F4619" t="str">
        <f>VLOOKUP($A4619,'Transit IDs'!$A$1:$AK$828,14,FALSE)</f>
        <v>KY</v>
      </c>
      <c r="H4619" s="13"/>
      <c r="I4619" s="13"/>
      <c r="J4619" s="13"/>
    </row>
    <row r="4620" spans="1:10" x14ac:dyDescent="0.25">
      <c r="A4620" s="11" t="s">
        <v>1768</v>
      </c>
      <c r="B4620" t="s">
        <v>1769</v>
      </c>
      <c r="C4620" t="s">
        <v>5214</v>
      </c>
      <c r="D4620" t="s">
        <v>5215</v>
      </c>
      <c r="E4620" t="s">
        <v>5207</v>
      </c>
      <c r="F4620" t="str">
        <f>VLOOKUP($A4620,'Transit IDs'!$A$1:$AK$828,14,FALSE)</f>
        <v>KY</v>
      </c>
      <c r="H4620" s="13"/>
      <c r="I4620" s="13"/>
      <c r="J4620" s="13"/>
    </row>
    <row r="4621" spans="1:10" x14ac:dyDescent="0.25">
      <c r="A4621" s="11" t="s">
        <v>1768</v>
      </c>
      <c r="B4621" t="s">
        <v>1769</v>
      </c>
      <c r="C4621" t="s">
        <v>5214</v>
      </c>
      <c r="D4621" t="s">
        <v>5215</v>
      </c>
      <c r="E4621" t="s">
        <v>5208</v>
      </c>
      <c r="F4621" t="str">
        <f>VLOOKUP($A4621,'Transit IDs'!$A$1:$AK$828,14,FALSE)</f>
        <v>KY</v>
      </c>
      <c r="H4621" s="13"/>
      <c r="I4621" s="13"/>
      <c r="J4621" s="13"/>
    </row>
    <row r="4622" spans="1:10" x14ac:dyDescent="0.25">
      <c r="A4622" s="11" t="s">
        <v>1768</v>
      </c>
      <c r="B4622" t="s">
        <v>1769</v>
      </c>
      <c r="C4622" t="s">
        <v>5214</v>
      </c>
      <c r="D4622" t="s">
        <v>5215</v>
      </c>
      <c r="E4622" t="s">
        <v>5209</v>
      </c>
      <c r="F4622" t="str">
        <f>VLOOKUP($A4622,'Transit IDs'!$A$1:$AK$828,14,FALSE)</f>
        <v>KY</v>
      </c>
      <c r="H4622" s="13"/>
      <c r="I4622" s="13">
        <v>16714</v>
      </c>
      <c r="J4622" s="13">
        <v>61433</v>
      </c>
    </row>
    <row r="4623" spans="1:10" x14ac:dyDescent="0.25">
      <c r="A4623" s="11" t="s">
        <v>1768</v>
      </c>
      <c r="B4623" t="s">
        <v>1769</v>
      </c>
      <c r="C4623" t="s">
        <v>5214</v>
      </c>
      <c r="D4623" t="s">
        <v>5215</v>
      </c>
      <c r="E4623" t="s">
        <v>5210</v>
      </c>
      <c r="F4623" t="str">
        <f>VLOOKUP($A4623,'Transit IDs'!$A$1:$AK$828,14,FALSE)</f>
        <v>KY</v>
      </c>
      <c r="H4623" s="13"/>
      <c r="I4623" s="13">
        <v>9619</v>
      </c>
      <c r="J4623" s="13">
        <v>36243</v>
      </c>
    </row>
    <row r="4624" spans="1:10" x14ac:dyDescent="0.25">
      <c r="A4624" s="11" t="s">
        <v>1768</v>
      </c>
      <c r="B4624" t="s">
        <v>1769</v>
      </c>
      <c r="C4624" t="s">
        <v>5214</v>
      </c>
      <c r="D4624" t="s">
        <v>5215</v>
      </c>
      <c r="E4624" t="s">
        <v>5211</v>
      </c>
      <c r="F4624" t="str">
        <f>VLOOKUP($A4624,'Transit IDs'!$A$1:$AK$828,14,FALSE)</f>
        <v>KY</v>
      </c>
      <c r="H4624" s="13"/>
      <c r="I4624" s="13">
        <v>5004</v>
      </c>
      <c r="J4624" s="13">
        <v>17140</v>
      </c>
    </row>
    <row r="4625" spans="1:10" x14ac:dyDescent="0.25">
      <c r="A4625" s="11" t="s">
        <v>1768</v>
      </c>
      <c r="B4625" t="s">
        <v>1769</v>
      </c>
      <c r="C4625" t="s">
        <v>5214</v>
      </c>
      <c r="D4625" t="s">
        <v>5215</v>
      </c>
      <c r="E4625" t="s">
        <v>5212</v>
      </c>
      <c r="F4625" t="str">
        <f>VLOOKUP($A4625,'Transit IDs'!$A$1:$AK$828,14,FALSE)</f>
        <v>KY</v>
      </c>
      <c r="H4625" s="13"/>
      <c r="I4625" s="13">
        <v>5058807</v>
      </c>
      <c r="J4625" s="13">
        <v>18573287</v>
      </c>
    </row>
    <row r="4626" spans="1:10" x14ac:dyDescent="0.25">
      <c r="A4626" s="11" t="s">
        <v>1775</v>
      </c>
      <c r="B4626" t="s">
        <v>1776</v>
      </c>
      <c r="C4626" t="s">
        <v>5204</v>
      </c>
      <c r="D4626" t="s">
        <v>5215</v>
      </c>
      <c r="E4626" t="s">
        <v>5205</v>
      </c>
      <c r="F4626" t="str">
        <f>VLOOKUP($A4626,'Transit IDs'!$A$1:$AK$828,14,FALSE)</f>
        <v>KY</v>
      </c>
      <c r="H4626" s="13"/>
      <c r="I4626" s="13"/>
      <c r="J4626" s="13"/>
    </row>
    <row r="4627" spans="1:10" x14ac:dyDescent="0.25">
      <c r="A4627" s="11" t="s">
        <v>1775</v>
      </c>
      <c r="B4627" t="s">
        <v>1776</v>
      </c>
      <c r="C4627" t="s">
        <v>5204</v>
      </c>
      <c r="D4627" t="s">
        <v>5215</v>
      </c>
      <c r="E4627" t="s">
        <v>5206</v>
      </c>
      <c r="F4627" t="str">
        <f>VLOOKUP($A4627,'Transit IDs'!$A$1:$AK$828,14,FALSE)</f>
        <v>KY</v>
      </c>
      <c r="H4627" s="13"/>
      <c r="I4627" s="13"/>
      <c r="J4627" s="13"/>
    </row>
    <row r="4628" spans="1:10" x14ac:dyDescent="0.25">
      <c r="A4628" s="11" t="s">
        <v>1775</v>
      </c>
      <c r="B4628" t="s">
        <v>1776</v>
      </c>
      <c r="C4628" t="s">
        <v>5204</v>
      </c>
      <c r="D4628" t="s">
        <v>5215</v>
      </c>
      <c r="E4628" t="s">
        <v>5207</v>
      </c>
      <c r="F4628" t="str">
        <f>VLOOKUP($A4628,'Transit IDs'!$A$1:$AK$828,14,FALSE)</f>
        <v>KY</v>
      </c>
      <c r="H4628" s="13"/>
      <c r="I4628" s="13"/>
      <c r="J4628" s="13"/>
    </row>
    <row r="4629" spans="1:10" x14ac:dyDescent="0.25">
      <c r="A4629" s="11" t="s">
        <v>1775</v>
      </c>
      <c r="B4629" t="s">
        <v>1776</v>
      </c>
      <c r="C4629" t="s">
        <v>5204</v>
      </c>
      <c r="D4629" t="s">
        <v>5215</v>
      </c>
      <c r="E4629" t="s">
        <v>5208</v>
      </c>
      <c r="F4629" t="str">
        <f>VLOOKUP($A4629,'Transit IDs'!$A$1:$AK$828,14,FALSE)</f>
        <v>KY</v>
      </c>
      <c r="H4629" s="13"/>
      <c r="I4629" s="13"/>
      <c r="J4629" s="13"/>
    </row>
    <row r="4630" spans="1:10" x14ac:dyDescent="0.25">
      <c r="A4630" s="11" t="s">
        <v>1775</v>
      </c>
      <c r="B4630" t="s">
        <v>1776</v>
      </c>
      <c r="C4630" t="s">
        <v>5204</v>
      </c>
      <c r="D4630" t="s">
        <v>5215</v>
      </c>
      <c r="E4630" t="s">
        <v>5209</v>
      </c>
      <c r="F4630" t="str">
        <f>VLOOKUP($A4630,'Transit IDs'!$A$1:$AK$828,14,FALSE)</f>
        <v>KY</v>
      </c>
      <c r="H4630" s="13"/>
      <c r="I4630" s="13">
        <v>41</v>
      </c>
      <c r="J4630" s="13">
        <v>560</v>
      </c>
    </row>
    <row r="4631" spans="1:10" x14ac:dyDescent="0.25">
      <c r="A4631" s="11" t="s">
        <v>1775</v>
      </c>
      <c r="B4631" t="s">
        <v>1776</v>
      </c>
      <c r="C4631" t="s">
        <v>5204</v>
      </c>
      <c r="D4631" t="s">
        <v>5215</v>
      </c>
      <c r="E4631" t="s">
        <v>5210</v>
      </c>
      <c r="F4631" t="str">
        <f>VLOOKUP($A4631,'Transit IDs'!$A$1:$AK$828,14,FALSE)</f>
        <v>KY</v>
      </c>
      <c r="H4631" s="13"/>
      <c r="I4631" s="13"/>
      <c r="J4631" s="13"/>
    </row>
    <row r="4632" spans="1:10" x14ac:dyDescent="0.25">
      <c r="A4632" s="11" t="s">
        <v>1775</v>
      </c>
      <c r="B4632" t="s">
        <v>1776</v>
      </c>
      <c r="C4632" t="s">
        <v>5204</v>
      </c>
      <c r="D4632" t="s">
        <v>5215</v>
      </c>
      <c r="E4632" t="s">
        <v>5211</v>
      </c>
      <c r="F4632" t="str">
        <f>VLOOKUP($A4632,'Transit IDs'!$A$1:$AK$828,14,FALSE)</f>
        <v>KY</v>
      </c>
      <c r="H4632" s="13"/>
      <c r="I4632" s="13"/>
      <c r="J4632" s="13"/>
    </row>
    <row r="4633" spans="1:10" x14ac:dyDescent="0.25">
      <c r="A4633" s="11" t="s">
        <v>1775</v>
      </c>
      <c r="B4633" t="s">
        <v>1776</v>
      </c>
      <c r="C4633" t="s">
        <v>5204</v>
      </c>
      <c r="D4633" t="s">
        <v>5215</v>
      </c>
      <c r="E4633" t="s">
        <v>5212</v>
      </c>
      <c r="F4633" t="str">
        <f>VLOOKUP($A4633,'Transit IDs'!$A$1:$AK$828,14,FALSE)</f>
        <v>KY</v>
      </c>
      <c r="H4633" s="13"/>
      <c r="I4633" s="13">
        <v>10396</v>
      </c>
      <c r="J4633" s="13">
        <v>142910</v>
      </c>
    </row>
    <row r="4634" spans="1:10" x14ac:dyDescent="0.25">
      <c r="A4634" s="11" t="s">
        <v>1775</v>
      </c>
      <c r="B4634" t="s">
        <v>1776</v>
      </c>
      <c r="C4634" t="s">
        <v>5204</v>
      </c>
      <c r="D4634" t="s">
        <v>4287</v>
      </c>
      <c r="E4634" t="s">
        <v>5205</v>
      </c>
      <c r="F4634" t="str">
        <f>VLOOKUP($A4634,'Transit IDs'!$A$1:$AK$828,14,FALSE)</f>
        <v>KY</v>
      </c>
      <c r="H4634" s="13"/>
      <c r="I4634" s="13"/>
      <c r="J4634" s="13"/>
    </row>
    <row r="4635" spans="1:10" x14ac:dyDescent="0.25">
      <c r="A4635" s="11" t="s">
        <v>1775</v>
      </c>
      <c r="B4635" t="s">
        <v>1776</v>
      </c>
      <c r="C4635" t="s">
        <v>5204</v>
      </c>
      <c r="D4635" t="s">
        <v>4287</v>
      </c>
      <c r="E4635" t="s">
        <v>5206</v>
      </c>
      <c r="F4635" t="str">
        <f>VLOOKUP($A4635,'Transit IDs'!$A$1:$AK$828,14,FALSE)</f>
        <v>KY</v>
      </c>
      <c r="H4635" s="13"/>
      <c r="I4635" s="13"/>
      <c r="J4635" s="13"/>
    </row>
    <row r="4636" spans="1:10" x14ac:dyDescent="0.25">
      <c r="A4636" s="11" t="s">
        <v>1775</v>
      </c>
      <c r="B4636" t="s">
        <v>1776</v>
      </c>
      <c r="C4636" t="s">
        <v>5204</v>
      </c>
      <c r="D4636" t="s">
        <v>4287</v>
      </c>
      <c r="E4636" t="s">
        <v>5207</v>
      </c>
      <c r="F4636" t="str">
        <f>VLOOKUP($A4636,'Transit IDs'!$A$1:$AK$828,14,FALSE)</f>
        <v>KY</v>
      </c>
      <c r="H4636" s="13"/>
      <c r="I4636" s="13"/>
      <c r="J4636" s="13"/>
    </row>
    <row r="4637" spans="1:10" x14ac:dyDescent="0.25">
      <c r="A4637" s="11" t="s">
        <v>1775</v>
      </c>
      <c r="B4637" t="s">
        <v>1776</v>
      </c>
      <c r="C4637" t="s">
        <v>5204</v>
      </c>
      <c r="D4637" t="s">
        <v>4287</v>
      </c>
      <c r="E4637" t="s">
        <v>5208</v>
      </c>
      <c r="F4637" t="str">
        <f>VLOOKUP($A4637,'Transit IDs'!$A$1:$AK$828,14,FALSE)</f>
        <v>KY</v>
      </c>
      <c r="H4637" s="13"/>
      <c r="I4637" s="13"/>
      <c r="J4637" s="13"/>
    </row>
    <row r="4638" spans="1:10" x14ac:dyDescent="0.25">
      <c r="A4638" s="11" t="s">
        <v>1775</v>
      </c>
      <c r="B4638" t="s">
        <v>1776</v>
      </c>
      <c r="C4638" t="s">
        <v>5204</v>
      </c>
      <c r="D4638" t="s">
        <v>4287</v>
      </c>
      <c r="E4638" t="s">
        <v>5209</v>
      </c>
      <c r="F4638" t="str">
        <f>VLOOKUP($A4638,'Transit IDs'!$A$1:$AK$828,14,FALSE)</f>
        <v>KY</v>
      </c>
      <c r="H4638" s="13"/>
      <c r="I4638" s="13">
        <v>1246</v>
      </c>
      <c r="J4638" s="13">
        <v>12006</v>
      </c>
    </row>
    <row r="4639" spans="1:10" x14ac:dyDescent="0.25">
      <c r="A4639" s="11" t="s">
        <v>1775</v>
      </c>
      <c r="B4639" t="s">
        <v>1776</v>
      </c>
      <c r="C4639" t="s">
        <v>5204</v>
      </c>
      <c r="D4639" t="s">
        <v>4287</v>
      </c>
      <c r="E4639" t="s">
        <v>5210</v>
      </c>
      <c r="F4639" t="str">
        <f>VLOOKUP($A4639,'Transit IDs'!$A$1:$AK$828,14,FALSE)</f>
        <v>KY</v>
      </c>
      <c r="H4639" s="13"/>
      <c r="I4639" s="13">
        <v>608</v>
      </c>
      <c r="J4639" s="13">
        <v>5188</v>
      </c>
    </row>
    <row r="4640" spans="1:10" x14ac:dyDescent="0.25">
      <c r="A4640" s="11" t="s">
        <v>1775</v>
      </c>
      <c r="B4640" t="s">
        <v>1776</v>
      </c>
      <c r="C4640" t="s">
        <v>5204</v>
      </c>
      <c r="D4640" t="s">
        <v>4287</v>
      </c>
      <c r="E4640" t="s">
        <v>5211</v>
      </c>
      <c r="F4640" t="str">
        <f>VLOOKUP($A4640,'Transit IDs'!$A$1:$AK$828,14,FALSE)</f>
        <v>KY</v>
      </c>
      <c r="H4640" s="13"/>
      <c r="I4640" s="13">
        <v>508</v>
      </c>
      <c r="J4640" s="13">
        <v>4381</v>
      </c>
    </row>
    <row r="4641" spans="1:10" x14ac:dyDescent="0.25">
      <c r="A4641" s="11" t="s">
        <v>1775</v>
      </c>
      <c r="B4641" t="s">
        <v>1776</v>
      </c>
      <c r="C4641" t="s">
        <v>5204</v>
      </c>
      <c r="D4641" t="s">
        <v>4287</v>
      </c>
      <c r="E4641" t="s">
        <v>5212</v>
      </c>
      <c r="F4641" t="str">
        <f>VLOOKUP($A4641,'Transit IDs'!$A$1:$AK$828,14,FALSE)</f>
        <v>KY</v>
      </c>
      <c r="H4641" s="13"/>
      <c r="I4641" s="13">
        <v>383745</v>
      </c>
      <c r="J4641" s="13">
        <v>3636225</v>
      </c>
    </row>
    <row r="4642" spans="1:10" x14ac:dyDescent="0.25">
      <c r="A4642" s="11" t="s">
        <v>1775</v>
      </c>
      <c r="B4642" t="s">
        <v>1776</v>
      </c>
      <c r="C4642" t="s">
        <v>5213</v>
      </c>
      <c r="D4642" t="s">
        <v>4287</v>
      </c>
      <c r="E4642" t="s">
        <v>5205</v>
      </c>
      <c r="F4642" t="str">
        <f>VLOOKUP($A4642,'Transit IDs'!$A$1:$AK$828,14,FALSE)</f>
        <v>KY</v>
      </c>
      <c r="H4642" s="13"/>
      <c r="I4642" s="13"/>
      <c r="J4642" s="13"/>
    </row>
    <row r="4643" spans="1:10" x14ac:dyDescent="0.25">
      <c r="A4643" s="11" t="s">
        <v>1775</v>
      </c>
      <c r="B4643" t="s">
        <v>1776</v>
      </c>
      <c r="C4643" t="s">
        <v>5213</v>
      </c>
      <c r="D4643" t="s">
        <v>4287</v>
      </c>
      <c r="E4643" t="s">
        <v>5206</v>
      </c>
      <c r="F4643" t="str">
        <f>VLOOKUP($A4643,'Transit IDs'!$A$1:$AK$828,14,FALSE)</f>
        <v>KY</v>
      </c>
      <c r="H4643" s="13"/>
      <c r="I4643" s="13"/>
      <c r="J4643" s="13"/>
    </row>
    <row r="4644" spans="1:10" x14ac:dyDescent="0.25">
      <c r="A4644" s="11" t="s">
        <v>1775</v>
      </c>
      <c r="B4644" t="s">
        <v>1776</v>
      </c>
      <c r="C4644" t="s">
        <v>5213</v>
      </c>
      <c r="D4644" t="s">
        <v>4287</v>
      </c>
      <c r="E4644" t="s">
        <v>5207</v>
      </c>
      <c r="F4644" t="str">
        <f>VLOOKUP($A4644,'Transit IDs'!$A$1:$AK$828,14,FALSE)</f>
        <v>KY</v>
      </c>
      <c r="H4644" s="13"/>
      <c r="I4644" s="13"/>
      <c r="J4644" s="13"/>
    </row>
    <row r="4645" spans="1:10" x14ac:dyDescent="0.25">
      <c r="A4645" s="11" t="s">
        <v>1775</v>
      </c>
      <c r="B4645" t="s">
        <v>1776</v>
      </c>
      <c r="C4645" t="s">
        <v>5213</v>
      </c>
      <c r="D4645" t="s">
        <v>4287</v>
      </c>
      <c r="E4645" t="s">
        <v>5208</v>
      </c>
      <c r="F4645" t="str">
        <f>VLOOKUP($A4645,'Transit IDs'!$A$1:$AK$828,14,FALSE)</f>
        <v>KY</v>
      </c>
      <c r="H4645" s="13"/>
      <c r="I4645" s="13"/>
      <c r="J4645" s="13"/>
    </row>
    <row r="4646" spans="1:10" x14ac:dyDescent="0.25">
      <c r="A4646" s="11" t="s">
        <v>1775</v>
      </c>
      <c r="B4646" t="s">
        <v>1776</v>
      </c>
      <c r="C4646" t="s">
        <v>5213</v>
      </c>
      <c r="D4646" t="s">
        <v>4287</v>
      </c>
      <c r="E4646" t="s">
        <v>5209</v>
      </c>
      <c r="F4646" t="str">
        <f>VLOOKUP($A4646,'Transit IDs'!$A$1:$AK$828,14,FALSE)</f>
        <v>KY</v>
      </c>
      <c r="H4646" s="13"/>
      <c r="I4646" s="13"/>
      <c r="J4646" s="13"/>
    </row>
    <row r="4647" spans="1:10" x14ac:dyDescent="0.25">
      <c r="A4647" s="11" t="s">
        <v>1775</v>
      </c>
      <c r="B4647" t="s">
        <v>1776</v>
      </c>
      <c r="C4647" t="s">
        <v>5213</v>
      </c>
      <c r="D4647" t="s">
        <v>4287</v>
      </c>
      <c r="E4647" t="s">
        <v>5210</v>
      </c>
      <c r="F4647" t="str">
        <f>VLOOKUP($A4647,'Transit IDs'!$A$1:$AK$828,14,FALSE)</f>
        <v>KY</v>
      </c>
      <c r="H4647" s="13"/>
      <c r="I4647" s="13"/>
      <c r="J4647" s="13"/>
    </row>
    <row r="4648" spans="1:10" x14ac:dyDescent="0.25">
      <c r="A4648" s="11" t="s">
        <v>1775</v>
      </c>
      <c r="B4648" t="s">
        <v>1776</v>
      </c>
      <c r="C4648" t="s">
        <v>5213</v>
      </c>
      <c r="D4648" t="s">
        <v>4287</v>
      </c>
      <c r="E4648" t="s">
        <v>5211</v>
      </c>
      <c r="F4648" t="str">
        <f>VLOOKUP($A4648,'Transit IDs'!$A$1:$AK$828,14,FALSE)</f>
        <v>KY</v>
      </c>
      <c r="H4648" s="13"/>
      <c r="I4648" s="13"/>
      <c r="J4648" s="13"/>
    </row>
    <row r="4649" spans="1:10" x14ac:dyDescent="0.25">
      <c r="A4649" s="11" t="s">
        <v>1775</v>
      </c>
      <c r="B4649" t="s">
        <v>1776</v>
      </c>
      <c r="C4649" t="s">
        <v>5213</v>
      </c>
      <c r="D4649" t="s">
        <v>4287</v>
      </c>
      <c r="E4649" t="s">
        <v>5212</v>
      </c>
      <c r="F4649" t="str">
        <f>VLOOKUP($A4649,'Transit IDs'!$A$1:$AK$828,14,FALSE)</f>
        <v>KY</v>
      </c>
      <c r="H4649" s="13"/>
      <c r="I4649" s="13">
        <v>73908</v>
      </c>
      <c r="J4649" s="13">
        <v>587191</v>
      </c>
    </row>
    <row r="4650" spans="1:10" x14ac:dyDescent="0.25">
      <c r="A4650" s="11" t="s">
        <v>1775</v>
      </c>
      <c r="B4650" t="s">
        <v>1776</v>
      </c>
      <c r="C4650" t="s">
        <v>5214</v>
      </c>
      <c r="D4650" t="s">
        <v>5215</v>
      </c>
      <c r="E4650" t="s">
        <v>5205</v>
      </c>
      <c r="F4650" t="str">
        <f>VLOOKUP($A4650,'Transit IDs'!$A$1:$AK$828,14,FALSE)</f>
        <v>KY</v>
      </c>
      <c r="H4650" s="13"/>
      <c r="I4650" s="13"/>
      <c r="J4650" s="13"/>
    </row>
    <row r="4651" spans="1:10" x14ac:dyDescent="0.25">
      <c r="A4651" s="11" t="s">
        <v>1775</v>
      </c>
      <c r="B4651" t="s">
        <v>1776</v>
      </c>
      <c r="C4651" t="s">
        <v>5214</v>
      </c>
      <c r="D4651" t="s">
        <v>5215</v>
      </c>
      <c r="E4651" t="s">
        <v>5206</v>
      </c>
      <c r="F4651" t="str">
        <f>VLOOKUP($A4651,'Transit IDs'!$A$1:$AK$828,14,FALSE)</f>
        <v>KY</v>
      </c>
      <c r="H4651" s="13"/>
      <c r="I4651" s="13"/>
      <c r="J4651" s="13"/>
    </row>
    <row r="4652" spans="1:10" x14ac:dyDescent="0.25">
      <c r="A4652" s="11" t="s">
        <v>1775</v>
      </c>
      <c r="B4652" t="s">
        <v>1776</v>
      </c>
      <c r="C4652" t="s">
        <v>5214</v>
      </c>
      <c r="D4652" t="s">
        <v>5215</v>
      </c>
      <c r="E4652" t="s">
        <v>5207</v>
      </c>
      <c r="F4652" t="str">
        <f>VLOOKUP($A4652,'Transit IDs'!$A$1:$AK$828,14,FALSE)</f>
        <v>KY</v>
      </c>
      <c r="H4652" s="13"/>
      <c r="I4652" s="13"/>
      <c r="J4652" s="13"/>
    </row>
    <row r="4653" spans="1:10" x14ac:dyDescent="0.25">
      <c r="A4653" s="11" t="s">
        <v>1775</v>
      </c>
      <c r="B4653" t="s">
        <v>1776</v>
      </c>
      <c r="C4653" t="s">
        <v>5214</v>
      </c>
      <c r="D4653" t="s">
        <v>5215</v>
      </c>
      <c r="E4653" t="s">
        <v>5208</v>
      </c>
      <c r="F4653" t="str">
        <f>VLOOKUP($A4653,'Transit IDs'!$A$1:$AK$828,14,FALSE)</f>
        <v>KY</v>
      </c>
      <c r="H4653" s="13"/>
      <c r="I4653" s="13"/>
      <c r="J4653" s="13"/>
    </row>
    <row r="4654" spans="1:10" x14ac:dyDescent="0.25">
      <c r="A4654" s="11" t="s">
        <v>1775</v>
      </c>
      <c r="B4654" t="s">
        <v>1776</v>
      </c>
      <c r="C4654" t="s">
        <v>5214</v>
      </c>
      <c r="D4654" t="s">
        <v>5215</v>
      </c>
      <c r="E4654" t="s">
        <v>5209</v>
      </c>
      <c r="F4654" t="str">
        <f>VLOOKUP($A4654,'Transit IDs'!$A$1:$AK$828,14,FALSE)</f>
        <v>KY</v>
      </c>
      <c r="H4654" s="13"/>
      <c r="I4654" s="13">
        <v>55537</v>
      </c>
      <c r="J4654" s="13">
        <v>216632</v>
      </c>
    </row>
    <row r="4655" spans="1:10" x14ac:dyDescent="0.25">
      <c r="A4655" s="11" t="s">
        <v>1775</v>
      </c>
      <c r="B4655" t="s">
        <v>1776</v>
      </c>
      <c r="C4655" t="s">
        <v>5214</v>
      </c>
      <c r="D4655" t="s">
        <v>5215</v>
      </c>
      <c r="E4655" t="s">
        <v>5210</v>
      </c>
      <c r="F4655" t="str">
        <f>VLOOKUP($A4655,'Transit IDs'!$A$1:$AK$828,14,FALSE)</f>
        <v>KY</v>
      </c>
      <c r="H4655" s="13"/>
      <c r="I4655" s="13">
        <v>26891</v>
      </c>
      <c r="J4655" s="13">
        <v>107831</v>
      </c>
    </row>
    <row r="4656" spans="1:10" x14ac:dyDescent="0.25">
      <c r="A4656" s="11" t="s">
        <v>1775</v>
      </c>
      <c r="B4656" t="s">
        <v>1776</v>
      </c>
      <c r="C4656" t="s">
        <v>5214</v>
      </c>
      <c r="D4656" t="s">
        <v>5215</v>
      </c>
      <c r="E4656" t="s">
        <v>5211</v>
      </c>
      <c r="F4656" t="str">
        <f>VLOOKUP($A4656,'Transit IDs'!$A$1:$AK$828,14,FALSE)</f>
        <v>KY</v>
      </c>
      <c r="H4656" s="13"/>
      <c r="I4656" s="13">
        <v>19342</v>
      </c>
      <c r="J4656" s="13">
        <v>81632</v>
      </c>
    </row>
    <row r="4657" spans="1:10" x14ac:dyDescent="0.25">
      <c r="A4657" s="11" t="s">
        <v>1775</v>
      </c>
      <c r="B4657" t="s">
        <v>1776</v>
      </c>
      <c r="C4657" t="s">
        <v>5214</v>
      </c>
      <c r="D4657" t="s">
        <v>5215</v>
      </c>
      <c r="E4657" t="s">
        <v>5212</v>
      </c>
      <c r="F4657" t="str">
        <f>VLOOKUP($A4657,'Transit IDs'!$A$1:$AK$828,14,FALSE)</f>
        <v>KY</v>
      </c>
      <c r="H4657" s="13"/>
      <c r="I4657" s="13">
        <v>16708924</v>
      </c>
      <c r="J4657" s="13">
        <v>65690810</v>
      </c>
    </row>
    <row r="4658" spans="1:10" x14ac:dyDescent="0.25">
      <c r="A4658" s="11" t="s">
        <v>1775</v>
      </c>
      <c r="B4658" t="s">
        <v>1776</v>
      </c>
      <c r="C4658" t="s">
        <v>5214</v>
      </c>
      <c r="D4658" t="s">
        <v>4287</v>
      </c>
      <c r="E4658" t="s">
        <v>5205</v>
      </c>
      <c r="F4658" t="str">
        <f>VLOOKUP($A4658,'Transit IDs'!$A$1:$AK$828,14,FALSE)</f>
        <v>KY</v>
      </c>
      <c r="H4658" s="13"/>
      <c r="I4658" s="13"/>
      <c r="J4658" s="13"/>
    </row>
    <row r="4659" spans="1:10" x14ac:dyDescent="0.25">
      <c r="A4659" s="11" t="s">
        <v>1775</v>
      </c>
      <c r="B4659" t="s">
        <v>1776</v>
      </c>
      <c r="C4659" t="s">
        <v>5214</v>
      </c>
      <c r="D4659" t="s">
        <v>4287</v>
      </c>
      <c r="E4659" t="s">
        <v>5206</v>
      </c>
      <c r="F4659" t="str">
        <f>VLOOKUP($A4659,'Transit IDs'!$A$1:$AK$828,14,FALSE)</f>
        <v>KY</v>
      </c>
      <c r="H4659" s="13"/>
      <c r="I4659" s="13"/>
      <c r="J4659" s="13"/>
    </row>
    <row r="4660" spans="1:10" x14ac:dyDescent="0.25">
      <c r="A4660" s="11" t="s">
        <v>1775</v>
      </c>
      <c r="B4660" t="s">
        <v>1776</v>
      </c>
      <c r="C4660" t="s">
        <v>5214</v>
      </c>
      <c r="D4660" t="s">
        <v>4287</v>
      </c>
      <c r="E4660" t="s">
        <v>5207</v>
      </c>
      <c r="F4660" t="str">
        <f>VLOOKUP($A4660,'Transit IDs'!$A$1:$AK$828,14,FALSE)</f>
        <v>KY</v>
      </c>
      <c r="H4660" s="13"/>
      <c r="I4660" s="13"/>
      <c r="J4660" s="13"/>
    </row>
    <row r="4661" spans="1:10" x14ac:dyDescent="0.25">
      <c r="A4661" s="11" t="s">
        <v>1775</v>
      </c>
      <c r="B4661" t="s">
        <v>1776</v>
      </c>
      <c r="C4661" t="s">
        <v>5214</v>
      </c>
      <c r="D4661" t="s">
        <v>4287</v>
      </c>
      <c r="E4661" t="s">
        <v>5208</v>
      </c>
      <c r="F4661" t="str">
        <f>VLOOKUP($A4661,'Transit IDs'!$A$1:$AK$828,14,FALSE)</f>
        <v>KY</v>
      </c>
      <c r="H4661" s="13"/>
      <c r="I4661" s="13"/>
      <c r="J4661" s="13"/>
    </row>
    <row r="4662" spans="1:10" x14ac:dyDescent="0.25">
      <c r="A4662" s="11" t="s">
        <v>1775</v>
      </c>
      <c r="B4662" t="s">
        <v>1776</v>
      </c>
      <c r="C4662" t="s">
        <v>5214</v>
      </c>
      <c r="D4662" t="s">
        <v>4287</v>
      </c>
      <c r="E4662" t="s">
        <v>5209</v>
      </c>
      <c r="F4662" t="str">
        <f>VLOOKUP($A4662,'Transit IDs'!$A$1:$AK$828,14,FALSE)</f>
        <v>KY</v>
      </c>
      <c r="H4662" s="13"/>
      <c r="I4662" s="13">
        <v>36</v>
      </c>
      <c r="J4662" s="13">
        <v>160</v>
      </c>
    </row>
    <row r="4663" spans="1:10" x14ac:dyDescent="0.25">
      <c r="A4663" s="11" t="s">
        <v>1775</v>
      </c>
      <c r="B4663" t="s">
        <v>1776</v>
      </c>
      <c r="C4663" t="s">
        <v>5214</v>
      </c>
      <c r="D4663" t="s">
        <v>4287</v>
      </c>
      <c r="E4663" t="s">
        <v>5210</v>
      </c>
      <c r="F4663" t="str">
        <f>VLOOKUP($A4663,'Transit IDs'!$A$1:$AK$828,14,FALSE)</f>
        <v>KY</v>
      </c>
      <c r="H4663" s="13"/>
      <c r="I4663" s="13"/>
      <c r="J4663" s="13"/>
    </row>
    <row r="4664" spans="1:10" x14ac:dyDescent="0.25">
      <c r="A4664" s="11" t="s">
        <v>1775</v>
      </c>
      <c r="B4664" t="s">
        <v>1776</v>
      </c>
      <c r="C4664" t="s">
        <v>5214</v>
      </c>
      <c r="D4664" t="s">
        <v>4287</v>
      </c>
      <c r="E4664" t="s">
        <v>5211</v>
      </c>
      <c r="F4664" t="str">
        <f>VLOOKUP($A4664,'Transit IDs'!$A$1:$AK$828,14,FALSE)</f>
        <v>KY</v>
      </c>
      <c r="H4664" s="13"/>
      <c r="I4664" s="13"/>
      <c r="J4664" s="13"/>
    </row>
    <row r="4665" spans="1:10" x14ac:dyDescent="0.25">
      <c r="A4665" s="11" t="s">
        <v>1775</v>
      </c>
      <c r="B4665" t="s">
        <v>1776</v>
      </c>
      <c r="C4665" t="s">
        <v>5214</v>
      </c>
      <c r="D4665" t="s">
        <v>4287</v>
      </c>
      <c r="E4665" t="s">
        <v>5212</v>
      </c>
      <c r="F4665" t="str">
        <f>VLOOKUP($A4665,'Transit IDs'!$A$1:$AK$828,14,FALSE)</f>
        <v>KY</v>
      </c>
      <c r="H4665" s="13"/>
      <c r="I4665" s="13">
        <v>9203</v>
      </c>
      <c r="J4665" s="13">
        <v>40805</v>
      </c>
    </row>
    <row r="4666" spans="1:10" x14ac:dyDescent="0.25">
      <c r="A4666" s="11" t="s">
        <v>1782</v>
      </c>
      <c r="B4666" t="s">
        <v>1783</v>
      </c>
      <c r="C4666" t="s">
        <v>5204</v>
      </c>
      <c r="D4666" t="s">
        <v>5215</v>
      </c>
      <c r="E4666" t="s">
        <v>5205</v>
      </c>
      <c r="F4666" t="str">
        <f>VLOOKUP($A4666,'Transit IDs'!$A$1:$AK$828,14,FALSE)</f>
        <v>KY</v>
      </c>
      <c r="H4666" s="13"/>
      <c r="I4666" s="13"/>
      <c r="J4666" s="13"/>
    </row>
    <row r="4667" spans="1:10" x14ac:dyDescent="0.25">
      <c r="A4667" s="11" t="s">
        <v>1782</v>
      </c>
      <c r="B4667" t="s">
        <v>1783</v>
      </c>
      <c r="C4667" t="s">
        <v>5204</v>
      </c>
      <c r="D4667" t="s">
        <v>5215</v>
      </c>
      <c r="E4667" t="s">
        <v>5206</v>
      </c>
      <c r="F4667" t="str">
        <f>VLOOKUP($A4667,'Transit IDs'!$A$1:$AK$828,14,FALSE)</f>
        <v>KY</v>
      </c>
      <c r="H4667" s="13"/>
      <c r="I4667" s="13"/>
      <c r="J4667" s="13"/>
    </row>
    <row r="4668" spans="1:10" x14ac:dyDescent="0.25">
      <c r="A4668" s="11" t="s">
        <v>1782</v>
      </c>
      <c r="B4668" t="s">
        <v>1783</v>
      </c>
      <c r="C4668" t="s">
        <v>5204</v>
      </c>
      <c r="D4668" t="s">
        <v>5215</v>
      </c>
      <c r="E4668" t="s">
        <v>5207</v>
      </c>
      <c r="F4668" t="str">
        <f>VLOOKUP($A4668,'Transit IDs'!$A$1:$AK$828,14,FALSE)</f>
        <v>KY</v>
      </c>
      <c r="H4668" s="13"/>
      <c r="I4668" s="13"/>
      <c r="J4668" s="13"/>
    </row>
    <row r="4669" spans="1:10" x14ac:dyDescent="0.25">
      <c r="A4669" s="11" t="s">
        <v>1782</v>
      </c>
      <c r="B4669" t="s">
        <v>1783</v>
      </c>
      <c r="C4669" t="s">
        <v>5204</v>
      </c>
      <c r="D4669" t="s">
        <v>5215</v>
      </c>
      <c r="E4669" t="s">
        <v>5208</v>
      </c>
      <c r="F4669" t="str">
        <f>VLOOKUP($A4669,'Transit IDs'!$A$1:$AK$828,14,FALSE)</f>
        <v>KY</v>
      </c>
      <c r="H4669" s="13"/>
      <c r="I4669" s="13"/>
      <c r="J4669" s="13"/>
    </row>
    <row r="4670" spans="1:10" x14ac:dyDescent="0.25">
      <c r="A4670" s="11" t="s">
        <v>1782</v>
      </c>
      <c r="B4670" t="s">
        <v>1783</v>
      </c>
      <c r="C4670" t="s">
        <v>5204</v>
      </c>
      <c r="D4670" t="s">
        <v>5215</v>
      </c>
      <c r="E4670" t="s">
        <v>5209</v>
      </c>
      <c r="F4670" t="str">
        <f>VLOOKUP($A4670,'Transit IDs'!$A$1:$AK$828,14,FALSE)</f>
        <v>KY</v>
      </c>
      <c r="H4670" s="13"/>
      <c r="I4670" s="13">
        <v>364</v>
      </c>
      <c r="J4670" s="13">
        <v>3397</v>
      </c>
    </row>
    <row r="4671" spans="1:10" x14ac:dyDescent="0.25">
      <c r="A4671" s="11" t="s">
        <v>1782</v>
      </c>
      <c r="B4671" t="s">
        <v>1783</v>
      </c>
      <c r="C4671" t="s">
        <v>5204</v>
      </c>
      <c r="D4671" t="s">
        <v>5215</v>
      </c>
      <c r="E4671" t="s">
        <v>5210</v>
      </c>
      <c r="F4671" t="str">
        <f>VLOOKUP($A4671,'Transit IDs'!$A$1:$AK$828,14,FALSE)</f>
        <v>KY</v>
      </c>
      <c r="H4671" s="13"/>
      <c r="I4671" s="13">
        <v>73</v>
      </c>
      <c r="J4671" s="13">
        <v>671</v>
      </c>
    </row>
    <row r="4672" spans="1:10" x14ac:dyDescent="0.25">
      <c r="A4672" s="11" t="s">
        <v>1782</v>
      </c>
      <c r="B4672" t="s">
        <v>1783</v>
      </c>
      <c r="C4672" t="s">
        <v>5204</v>
      </c>
      <c r="D4672" t="s">
        <v>5215</v>
      </c>
      <c r="E4672" t="s">
        <v>5211</v>
      </c>
      <c r="F4672" t="str">
        <f>VLOOKUP($A4672,'Transit IDs'!$A$1:$AK$828,14,FALSE)</f>
        <v>KY</v>
      </c>
      <c r="H4672" s="13"/>
      <c r="I4672" s="13">
        <v>41</v>
      </c>
      <c r="J4672" s="13">
        <v>285</v>
      </c>
    </row>
    <row r="4673" spans="1:10" x14ac:dyDescent="0.25">
      <c r="A4673" s="11" t="s">
        <v>1782</v>
      </c>
      <c r="B4673" t="s">
        <v>1783</v>
      </c>
      <c r="C4673" t="s">
        <v>5204</v>
      </c>
      <c r="D4673" t="s">
        <v>5215</v>
      </c>
      <c r="E4673" t="s">
        <v>5212</v>
      </c>
      <c r="F4673" t="str">
        <f>VLOOKUP($A4673,'Transit IDs'!$A$1:$AK$828,14,FALSE)</f>
        <v>KY</v>
      </c>
      <c r="H4673" s="13"/>
      <c r="I4673" s="13">
        <v>99107</v>
      </c>
      <c r="J4673" s="13">
        <v>918035</v>
      </c>
    </row>
    <row r="4674" spans="1:10" x14ac:dyDescent="0.25">
      <c r="A4674" s="11" t="s">
        <v>1782</v>
      </c>
      <c r="B4674" t="s">
        <v>1783</v>
      </c>
      <c r="C4674" t="s">
        <v>5214</v>
      </c>
      <c r="D4674" t="s">
        <v>5215</v>
      </c>
      <c r="E4674" t="s">
        <v>5205</v>
      </c>
      <c r="F4674" t="str">
        <f>VLOOKUP($A4674,'Transit IDs'!$A$1:$AK$828,14,FALSE)</f>
        <v>KY</v>
      </c>
      <c r="H4674" s="13"/>
      <c r="I4674" s="13"/>
      <c r="J4674" s="13"/>
    </row>
    <row r="4675" spans="1:10" x14ac:dyDescent="0.25">
      <c r="A4675" s="11" t="s">
        <v>1782</v>
      </c>
      <c r="B4675" t="s">
        <v>1783</v>
      </c>
      <c r="C4675" t="s">
        <v>5214</v>
      </c>
      <c r="D4675" t="s">
        <v>5215</v>
      </c>
      <c r="E4675" t="s">
        <v>5206</v>
      </c>
      <c r="F4675" t="str">
        <f>VLOOKUP($A4675,'Transit IDs'!$A$1:$AK$828,14,FALSE)</f>
        <v>KY</v>
      </c>
      <c r="H4675" s="13"/>
      <c r="I4675" s="13"/>
      <c r="J4675" s="13"/>
    </row>
    <row r="4676" spans="1:10" x14ac:dyDescent="0.25">
      <c r="A4676" s="11" t="s">
        <v>1782</v>
      </c>
      <c r="B4676" t="s">
        <v>1783</v>
      </c>
      <c r="C4676" t="s">
        <v>5214</v>
      </c>
      <c r="D4676" t="s">
        <v>5215</v>
      </c>
      <c r="E4676" t="s">
        <v>5207</v>
      </c>
      <c r="F4676" t="str">
        <f>VLOOKUP($A4676,'Transit IDs'!$A$1:$AK$828,14,FALSE)</f>
        <v>KY</v>
      </c>
      <c r="H4676" s="13"/>
      <c r="I4676" s="13"/>
      <c r="J4676" s="13"/>
    </row>
    <row r="4677" spans="1:10" x14ac:dyDescent="0.25">
      <c r="A4677" s="11" t="s">
        <v>1782</v>
      </c>
      <c r="B4677" t="s">
        <v>1783</v>
      </c>
      <c r="C4677" t="s">
        <v>5214</v>
      </c>
      <c r="D4677" t="s">
        <v>5215</v>
      </c>
      <c r="E4677" t="s">
        <v>5208</v>
      </c>
      <c r="F4677" t="str">
        <f>VLOOKUP($A4677,'Transit IDs'!$A$1:$AK$828,14,FALSE)</f>
        <v>KY</v>
      </c>
      <c r="H4677" s="13"/>
      <c r="I4677" s="13"/>
      <c r="J4677" s="13"/>
    </row>
    <row r="4678" spans="1:10" x14ac:dyDescent="0.25">
      <c r="A4678" s="11" t="s">
        <v>1782</v>
      </c>
      <c r="B4678" t="s">
        <v>1783</v>
      </c>
      <c r="C4678" t="s">
        <v>5214</v>
      </c>
      <c r="D4678" t="s">
        <v>5215</v>
      </c>
      <c r="E4678" t="s">
        <v>5209</v>
      </c>
      <c r="F4678" t="str">
        <f>VLOOKUP($A4678,'Transit IDs'!$A$1:$AK$828,14,FALSE)</f>
        <v>KY</v>
      </c>
      <c r="H4678" s="13"/>
      <c r="I4678" s="13">
        <v>11696</v>
      </c>
      <c r="J4678" s="13">
        <v>67810</v>
      </c>
    </row>
    <row r="4679" spans="1:10" x14ac:dyDescent="0.25">
      <c r="A4679" s="11" t="s">
        <v>1782</v>
      </c>
      <c r="B4679" t="s">
        <v>1783</v>
      </c>
      <c r="C4679" t="s">
        <v>5214</v>
      </c>
      <c r="D4679" t="s">
        <v>5215</v>
      </c>
      <c r="E4679" t="s">
        <v>5210</v>
      </c>
      <c r="F4679" t="str">
        <f>VLOOKUP($A4679,'Transit IDs'!$A$1:$AK$828,14,FALSE)</f>
        <v>KY</v>
      </c>
      <c r="H4679" s="13"/>
      <c r="I4679" s="13">
        <v>5648</v>
      </c>
      <c r="J4679" s="13">
        <v>31340</v>
      </c>
    </row>
    <row r="4680" spans="1:10" x14ac:dyDescent="0.25">
      <c r="A4680" s="11" t="s">
        <v>1782</v>
      </c>
      <c r="B4680" t="s">
        <v>1783</v>
      </c>
      <c r="C4680" t="s">
        <v>5214</v>
      </c>
      <c r="D4680" t="s">
        <v>5215</v>
      </c>
      <c r="E4680" t="s">
        <v>5211</v>
      </c>
      <c r="F4680" t="str">
        <f>VLOOKUP($A4680,'Transit IDs'!$A$1:$AK$828,14,FALSE)</f>
        <v>KY</v>
      </c>
      <c r="H4680" s="13"/>
      <c r="I4680" s="13">
        <v>4375</v>
      </c>
      <c r="J4680" s="13">
        <v>19674</v>
      </c>
    </row>
    <row r="4681" spans="1:10" x14ac:dyDescent="0.25">
      <c r="A4681" s="11" t="s">
        <v>1782</v>
      </c>
      <c r="B4681" t="s">
        <v>1783</v>
      </c>
      <c r="C4681" t="s">
        <v>5214</v>
      </c>
      <c r="D4681" t="s">
        <v>5215</v>
      </c>
      <c r="E4681" t="s">
        <v>5212</v>
      </c>
      <c r="F4681" t="str">
        <f>VLOOKUP($A4681,'Transit IDs'!$A$1:$AK$828,14,FALSE)</f>
        <v>KY</v>
      </c>
      <c r="H4681" s="13"/>
      <c r="I4681" s="13">
        <v>3536847</v>
      </c>
      <c r="J4681" s="13">
        <v>20105373</v>
      </c>
    </row>
    <row r="4682" spans="1:10" x14ac:dyDescent="0.25">
      <c r="A4682" s="11" t="s">
        <v>1789</v>
      </c>
      <c r="B4682" t="s">
        <v>1790</v>
      </c>
      <c r="C4682" t="s">
        <v>5204</v>
      </c>
      <c r="D4682" t="s">
        <v>4287</v>
      </c>
      <c r="E4682" t="s">
        <v>5205</v>
      </c>
      <c r="F4682" t="str">
        <f>VLOOKUP($A4682,'Transit IDs'!$A$1:$AK$828,14,FALSE)</f>
        <v>KY</v>
      </c>
      <c r="H4682" s="13"/>
      <c r="I4682" s="13"/>
      <c r="J4682" s="13"/>
    </row>
    <row r="4683" spans="1:10" x14ac:dyDescent="0.25">
      <c r="A4683" s="11" t="s">
        <v>1789</v>
      </c>
      <c r="B4683" t="s">
        <v>1790</v>
      </c>
      <c r="C4683" t="s">
        <v>5204</v>
      </c>
      <c r="D4683" t="s">
        <v>4287</v>
      </c>
      <c r="E4683" t="s">
        <v>5206</v>
      </c>
      <c r="F4683" t="str">
        <f>VLOOKUP($A4683,'Transit IDs'!$A$1:$AK$828,14,FALSE)</f>
        <v>KY</v>
      </c>
      <c r="H4683" s="13"/>
      <c r="I4683" s="13"/>
      <c r="J4683" s="13"/>
    </row>
    <row r="4684" spans="1:10" x14ac:dyDescent="0.25">
      <c r="A4684" s="11" t="s">
        <v>1789</v>
      </c>
      <c r="B4684" t="s">
        <v>1790</v>
      </c>
      <c r="C4684" t="s">
        <v>5204</v>
      </c>
      <c r="D4684" t="s">
        <v>4287</v>
      </c>
      <c r="E4684" t="s">
        <v>5207</v>
      </c>
      <c r="F4684" t="str">
        <f>VLOOKUP($A4684,'Transit IDs'!$A$1:$AK$828,14,FALSE)</f>
        <v>KY</v>
      </c>
      <c r="H4684" s="13"/>
      <c r="I4684" s="13"/>
      <c r="J4684" s="13"/>
    </row>
    <row r="4685" spans="1:10" x14ac:dyDescent="0.25">
      <c r="A4685" s="11" t="s">
        <v>1789</v>
      </c>
      <c r="B4685" t="s">
        <v>1790</v>
      </c>
      <c r="C4685" t="s">
        <v>5204</v>
      </c>
      <c r="D4685" t="s">
        <v>4287</v>
      </c>
      <c r="E4685" t="s">
        <v>5208</v>
      </c>
      <c r="F4685" t="str">
        <f>VLOOKUP($A4685,'Transit IDs'!$A$1:$AK$828,14,FALSE)</f>
        <v>KY</v>
      </c>
      <c r="H4685" s="13"/>
      <c r="I4685" s="13"/>
      <c r="J4685" s="13"/>
    </row>
    <row r="4686" spans="1:10" x14ac:dyDescent="0.25">
      <c r="A4686" s="11" t="s">
        <v>1789</v>
      </c>
      <c r="B4686" t="s">
        <v>1790</v>
      </c>
      <c r="C4686" t="s">
        <v>5204</v>
      </c>
      <c r="D4686" t="s">
        <v>4287</v>
      </c>
      <c r="E4686" t="s">
        <v>5209</v>
      </c>
      <c r="F4686" t="str">
        <f>VLOOKUP($A4686,'Transit IDs'!$A$1:$AK$828,14,FALSE)</f>
        <v>KY</v>
      </c>
      <c r="H4686" s="13"/>
      <c r="I4686" s="13"/>
      <c r="J4686" s="13"/>
    </row>
    <row r="4687" spans="1:10" x14ac:dyDescent="0.25">
      <c r="A4687" s="11" t="s">
        <v>1789</v>
      </c>
      <c r="B4687" t="s">
        <v>1790</v>
      </c>
      <c r="C4687" t="s">
        <v>5204</v>
      </c>
      <c r="D4687" t="s">
        <v>4287</v>
      </c>
      <c r="E4687" t="s">
        <v>5210</v>
      </c>
      <c r="F4687" t="str">
        <f>VLOOKUP($A4687,'Transit IDs'!$A$1:$AK$828,14,FALSE)</f>
        <v>KY</v>
      </c>
      <c r="H4687" s="13"/>
      <c r="I4687" s="13"/>
      <c r="J4687" s="13"/>
    </row>
    <row r="4688" spans="1:10" x14ac:dyDescent="0.25">
      <c r="A4688" s="11" t="s">
        <v>1789</v>
      </c>
      <c r="B4688" t="s">
        <v>1790</v>
      </c>
      <c r="C4688" t="s">
        <v>5204</v>
      </c>
      <c r="D4688" t="s">
        <v>4287</v>
      </c>
      <c r="E4688" t="s">
        <v>5211</v>
      </c>
      <c r="F4688" t="str">
        <f>VLOOKUP($A4688,'Transit IDs'!$A$1:$AK$828,14,FALSE)</f>
        <v>KY</v>
      </c>
      <c r="H4688" s="13"/>
      <c r="I4688" s="13"/>
      <c r="J4688" s="13"/>
    </row>
    <row r="4689" spans="1:10" x14ac:dyDescent="0.25">
      <c r="A4689" s="11" t="s">
        <v>1789</v>
      </c>
      <c r="B4689" t="s">
        <v>1790</v>
      </c>
      <c r="C4689" t="s">
        <v>5204</v>
      </c>
      <c r="D4689" t="s">
        <v>4287</v>
      </c>
      <c r="E4689" t="s">
        <v>5212</v>
      </c>
      <c r="F4689" t="str">
        <f>VLOOKUP($A4689,'Transit IDs'!$A$1:$AK$828,14,FALSE)</f>
        <v>KY</v>
      </c>
      <c r="H4689" s="13"/>
      <c r="I4689" s="13">
        <v>19560</v>
      </c>
      <c r="J4689" s="13"/>
    </row>
    <row r="4690" spans="1:10" x14ac:dyDescent="0.25">
      <c r="A4690" s="11" t="s">
        <v>1789</v>
      </c>
      <c r="B4690" t="s">
        <v>1790</v>
      </c>
      <c r="C4690" t="s">
        <v>5214</v>
      </c>
      <c r="D4690" t="s">
        <v>5215</v>
      </c>
      <c r="E4690" t="s">
        <v>5205</v>
      </c>
      <c r="F4690" t="str">
        <f>VLOOKUP($A4690,'Transit IDs'!$A$1:$AK$828,14,FALSE)</f>
        <v>KY</v>
      </c>
      <c r="H4690" s="13"/>
      <c r="I4690" s="13"/>
      <c r="J4690" s="13"/>
    </row>
    <row r="4691" spans="1:10" x14ac:dyDescent="0.25">
      <c r="A4691" s="11" t="s">
        <v>1789</v>
      </c>
      <c r="B4691" t="s">
        <v>1790</v>
      </c>
      <c r="C4691" t="s">
        <v>5214</v>
      </c>
      <c r="D4691" t="s">
        <v>5215</v>
      </c>
      <c r="E4691" t="s">
        <v>5206</v>
      </c>
      <c r="F4691" t="str">
        <f>VLOOKUP($A4691,'Transit IDs'!$A$1:$AK$828,14,FALSE)</f>
        <v>KY</v>
      </c>
      <c r="H4691" s="13"/>
      <c r="I4691" s="13"/>
      <c r="J4691" s="13"/>
    </row>
    <row r="4692" spans="1:10" x14ac:dyDescent="0.25">
      <c r="A4692" s="11" t="s">
        <v>1789</v>
      </c>
      <c r="B4692" t="s">
        <v>1790</v>
      </c>
      <c r="C4692" t="s">
        <v>5214</v>
      </c>
      <c r="D4692" t="s">
        <v>5215</v>
      </c>
      <c r="E4692" t="s">
        <v>5207</v>
      </c>
      <c r="F4692" t="str">
        <f>VLOOKUP($A4692,'Transit IDs'!$A$1:$AK$828,14,FALSE)</f>
        <v>KY</v>
      </c>
      <c r="H4692" s="13"/>
      <c r="I4692" s="13"/>
      <c r="J4692" s="13"/>
    </row>
    <row r="4693" spans="1:10" x14ac:dyDescent="0.25">
      <c r="A4693" s="11" t="s">
        <v>1789</v>
      </c>
      <c r="B4693" t="s">
        <v>1790</v>
      </c>
      <c r="C4693" t="s">
        <v>5214</v>
      </c>
      <c r="D4693" t="s">
        <v>5215</v>
      </c>
      <c r="E4693" t="s">
        <v>5208</v>
      </c>
      <c r="F4693" t="str">
        <f>VLOOKUP($A4693,'Transit IDs'!$A$1:$AK$828,14,FALSE)</f>
        <v>KY</v>
      </c>
      <c r="H4693" s="13"/>
      <c r="I4693" s="13"/>
      <c r="J4693" s="13"/>
    </row>
    <row r="4694" spans="1:10" x14ac:dyDescent="0.25">
      <c r="A4694" s="11" t="s">
        <v>1789</v>
      </c>
      <c r="B4694" t="s">
        <v>1790</v>
      </c>
      <c r="C4694" t="s">
        <v>5214</v>
      </c>
      <c r="D4694" t="s">
        <v>5215</v>
      </c>
      <c r="E4694" t="s">
        <v>5209</v>
      </c>
      <c r="F4694" t="str">
        <f>VLOOKUP($A4694,'Transit IDs'!$A$1:$AK$828,14,FALSE)</f>
        <v>KY</v>
      </c>
      <c r="H4694" s="13"/>
      <c r="I4694" s="13"/>
      <c r="J4694" s="13"/>
    </row>
    <row r="4695" spans="1:10" x14ac:dyDescent="0.25">
      <c r="A4695" s="11" t="s">
        <v>1789</v>
      </c>
      <c r="B4695" t="s">
        <v>1790</v>
      </c>
      <c r="C4695" t="s">
        <v>5214</v>
      </c>
      <c r="D4695" t="s">
        <v>5215</v>
      </c>
      <c r="E4695" t="s">
        <v>5210</v>
      </c>
      <c r="F4695" t="str">
        <f>VLOOKUP($A4695,'Transit IDs'!$A$1:$AK$828,14,FALSE)</f>
        <v>KY</v>
      </c>
      <c r="H4695" s="13"/>
      <c r="I4695" s="13"/>
      <c r="J4695" s="13"/>
    </row>
    <row r="4696" spans="1:10" x14ac:dyDescent="0.25">
      <c r="A4696" s="11" t="s">
        <v>1789</v>
      </c>
      <c r="B4696" t="s">
        <v>1790</v>
      </c>
      <c r="C4696" t="s">
        <v>5214</v>
      </c>
      <c r="D4696" t="s">
        <v>5215</v>
      </c>
      <c r="E4696" t="s">
        <v>5211</v>
      </c>
      <c r="F4696" t="str">
        <f>VLOOKUP($A4696,'Transit IDs'!$A$1:$AK$828,14,FALSE)</f>
        <v>KY</v>
      </c>
      <c r="H4696" s="13"/>
      <c r="I4696" s="13"/>
      <c r="J4696" s="13"/>
    </row>
    <row r="4697" spans="1:10" x14ac:dyDescent="0.25">
      <c r="A4697" s="11" t="s">
        <v>1789</v>
      </c>
      <c r="B4697" t="s">
        <v>1790</v>
      </c>
      <c r="C4697" t="s">
        <v>5214</v>
      </c>
      <c r="D4697" t="s">
        <v>5215</v>
      </c>
      <c r="E4697" t="s">
        <v>5212</v>
      </c>
      <c r="F4697" t="str">
        <f>VLOOKUP($A4697,'Transit IDs'!$A$1:$AK$828,14,FALSE)</f>
        <v>KY</v>
      </c>
      <c r="H4697" s="13"/>
      <c r="I4697" s="13">
        <v>339447</v>
      </c>
      <c r="J4697" s="13"/>
    </row>
    <row r="4698" spans="1:10" x14ac:dyDescent="0.25">
      <c r="A4698" s="11" t="s">
        <v>1796</v>
      </c>
      <c r="B4698" t="s">
        <v>1797</v>
      </c>
      <c r="C4698" t="s">
        <v>5204</v>
      </c>
      <c r="D4698" t="s">
        <v>5215</v>
      </c>
      <c r="E4698" t="s">
        <v>5205</v>
      </c>
      <c r="F4698" t="str">
        <f>VLOOKUP($A4698,'Transit IDs'!$A$1:$AK$828,14,FALSE)</f>
        <v>GA</v>
      </c>
      <c r="H4698" s="13"/>
      <c r="I4698" s="13"/>
      <c r="J4698" s="13"/>
    </row>
    <row r="4699" spans="1:10" x14ac:dyDescent="0.25">
      <c r="A4699" s="11" t="s">
        <v>1796</v>
      </c>
      <c r="B4699" t="s">
        <v>1797</v>
      </c>
      <c r="C4699" t="s">
        <v>5204</v>
      </c>
      <c r="D4699" t="s">
        <v>5215</v>
      </c>
      <c r="E4699" t="s">
        <v>5206</v>
      </c>
      <c r="F4699" t="str">
        <f>VLOOKUP($A4699,'Transit IDs'!$A$1:$AK$828,14,FALSE)</f>
        <v>GA</v>
      </c>
      <c r="H4699" s="13"/>
      <c r="I4699" s="13"/>
      <c r="J4699" s="13"/>
    </row>
    <row r="4700" spans="1:10" x14ac:dyDescent="0.25">
      <c r="A4700" s="11" t="s">
        <v>1796</v>
      </c>
      <c r="B4700" t="s">
        <v>1797</v>
      </c>
      <c r="C4700" t="s">
        <v>5204</v>
      </c>
      <c r="D4700" t="s">
        <v>5215</v>
      </c>
      <c r="E4700" t="s">
        <v>5207</v>
      </c>
      <c r="F4700" t="str">
        <f>VLOOKUP($A4700,'Transit IDs'!$A$1:$AK$828,14,FALSE)</f>
        <v>GA</v>
      </c>
      <c r="H4700" s="13"/>
      <c r="I4700" s="13"/>
      <c r="J4700" s="13"/>
    </row>
    <row r="4701" spans="1:10" x14ac:dyDescent="0.25">
      <c r="A4701" s="11" t="s">
        <v>1796</v>
      </c>
      <c r="B4701" t="s">
        <v>1797</v>
      </c>
      <c r="C4701" t="s">
        <v>5204</v>
      </c>
      <c r="D4701" t="s">
        <v>5215</v>
      </c>
      <c r="E4701" t="s">
        <v>5208</v>
      </c>
      <c r="F4701" t="str">
        <f>VLOOKUP($A4701,'Transit IDs'!$A$1:$AK$828,14,FALSE)</f>
        <v>GA</v>
      </c>
      <c r="H4701" s="13"/>
      <c r="I4701" s="13"/>
      <c r="J4701" s="13"/>
    </row>
    <row r="4702" spans="1:10" x14ac:dyDescent="0.25">
      <c r="A4702" s="11" t="s">
        <v>1796</v>
      </c>
      <c r="B4702" t="s">
        <v>1797</v>
      </c>
      <c r="C4702" t="s">
        <v>5204</v>
      </c>
      <c r="D4702" t="s">
        <v>5215</v>
      </c>
      <c r="E4702" t="s">
        <v>5209</v>
      </c>
      <c r="F4702" t="str">
        <f>VLOOKUP($A4702,'Transit IDs'!$A$1:$AK$828,14,FALSE)</f>
        <v>GA</v>
      </c>
      <c r="H4702" s="13"/>
      <c r="I4702" s="13">
        <v>37</v>
      </c>
      <c r="J4702" s="13">
        <v>229</v>
      </c>
    </row>
    <row r="4703" spans="1:10" x14ac:dyDescent="0.25">
      <c r="A4703" s="11" t="s">
        <v>1796</v>
      </c>
      <c r="B4703" t="s">
        <v>1797</v>
      </c>
      <c r="C4703" t="s">
        <v>5204</v>
      </c>
      <c r="D4703" t="s">
        <v>5215</v>
      </c>
      <c r="E4703" t="s">
        <v>5210</v>
      </c>
      <c r="F4703" t="str">
        <f>VLOOKUP($A4703,'Transit IDs'!$A$1:$AK$828,14,FALSE)</f>
        <v>GA</v>
      </c>
      <c r="H4703" s="13"/>
      <c r="I4703" s="13">
        <v>13</v>
      </c>
      <c r="J4703" s="13">
        <v>33</v>
      </c>
    </row>
    <row r="4704" spans="1:10" x14ac:dyDescent="0.25">
      <c r="A4704" s="11" t="s">
        <v>1796</v>
      </c>
      <c r="B4704" t="s">
        <v>1797</v>
      </c>
      <c r="C4704" t="s">
        <v>5204</v>
      </c>
      <c r="D4704" t="s">
        <v>5215</v>
      </c>
      <c r="E4704" t="s">
        <v>5211</v>
      </c>
      <c r="F4704" t="str">
        <f>VLOOKUP($A4704,'Transit IDs'!$A$1:$AK$828,14,FALSE)</f>
        <v>GA</v>
      </c>
      <c r="H4704" s="13"/>
      <c r="I4704" s="13">
        <v>7</v>
      </c>
      <c r="J4704" s="13">
        <v>11</v>
      </c>
    </row>
    <row r="4705" spans="1:10" x14ac:dyDescent="0.25">
      <c r="A4705" s="11" t="s">
        <v>1796</v>
      </c>
      <c r="B4705" t="s">
        <v>1797</v>
      </c>
      <c r="C4705" t="s">
        <v>5204</v>
      </c>
      <c r="D4705" t="s">
        <v>5215</v>
      </c>
      <c r="E4705" t="s">
        <v>5212</v>
      </c>
      <c r="F4705" t="str">
        <f>VLOOKUP($A4705,'Transit IDs'!$A$1:$AK$828,14,FALSE)</f>
        <v>GA</v>
      </c>
      <c r="H4705" s="13"/>
      <c r="I4705" s="13">
        <v>10386</v>
      </c>
      <c r="J4705" s="13">
        <v>60117</v>
      </c>
    </row>
    <row r="4706" spans="1:10" x14ac:dyDescent="0.25">
      <c r="A4706" s="11" t="s">
        <v>1796</v>
      </c>
      <c r="B4706" t="s">
        <v>1797</v>
      </c>
      <c r="C4706" t="s">
        <v>5214</v>
      </c>
      <c r="D4706" t="s">
        <v>5215</v>
      </c>
      <c r="E4706" t="s">
        <v>5205</v>
      </c>
      <c r="F4706" t="str">
        <f>VLOOKUP($A4706,'Transit IDs'!$A$1:$AK$828,14,FALSE)</f>
        <v>GA</v>
      </c>
      <c r="H4706" s="13"/>
      <c r="I4706" s="13"/>
      <c r="J4706" s="13"/>
    </row>
    <row r="4707" spans="1:10" x14ac:dyDescent="0.25">
      <c r="A4707" s="11" t="s">
        <v>1796</v>
      </c>
      <c r="B4707" t="s">
        <v>1797</v>
      </c>
      <c r="C4707" t="s">
        <v>5214</v>
      </c>
      <c r="D4707" t="s">
        <v>5215</v>
      </c>
      <c r="E4707" t="s">
        <v>5206</v>
      </c>
      <c r="F4707" t="str">
        <f>VLOOKUP($A4707,'Transit IDs'!$A$1:$AK$828,14,FALSE)</f>
        <v>GA</v>
      </c>
      <c r="H4707" s="13"/>
      <c r="I4707" s="13"/>
      <c r="J4707" s="13"/>
    </row>
    <row r="4708" spans="1:10" x14ac:dyDescent="0.25">
      <c r="A4708" s="11" t="s">
        <v>1796</v>
      </c>
      <c r="B4708" t="s">
        <v>1797</v>
      </c>
      <c r="C4708" t="s">
        <v>5214</v>
      </c>
      <c r="D4708" t="s">
        <v>5215</v>
      </c>
      <c r="E4708" t="s">
        <v>5207</v>
      </c>
      <c r="F4708" t="str">
        <f>VLOOKUP($A4708,'Transit IDs'!$A$1:$AK$828,14,FALSE)</f>
        <v>GA</v>
      </c>
      <c r="H4708" s="13"/>
      <c r="I4708" s="13"/>
      <c r="J4708" s="13"/>
    </row>
    <row r="4709" spans="1:10" x14ac:dyDescent="0.25">
      <c r="A4709" s="11" t="s">
        <v>1796</v>
      </c>
      <c r="B4709" t="s">
        <v>1797</v>
      </c>
      <c r="C4709" t="s">
        <v>5214</v>
      </c>
      <c r="D4709" t="s">
        <v>5215</v>
      </c>
      <c r="E4709" t="s">
        <v>5208</v>
      </c>
      <c r="F4709" t="str">
        <f>VLOOKUP($A4709,'Transit IDs'!$A$1:$AK$828,14,FALSE)</f>
        <v>GA</v>
      </c>
      <c r="H4709" s="13"/>
      <c r="I4709" s="13"/>
      <c r="J4709" s="13"/>
    </row>
    <row r="4710" spans="1:10" x14ac:dyDescent="0.25">
      <c r="A4710" s="11" t="s">
        <v>1796</v>
      </c>
      <c r="B4710" t="s">
        <v>1797</v>
      </c>
      <c r="C4710" t="s">
        <v>5214</v>
      </c>
      <c r="D4710" t="s">
        <v>5215</v>
      </c>
      <c r="E4710" t="s">
        <v>5209</v>
      </c>
      <c r="F4710" t="str">
        <f>VLOOKUP($A4710,'Transit IDs'!$A$1:$AK$828,14,FALSE)</f>
        <v>GA</v>
      </c>
      <c r="H4710" s="13"/>
      <c r="I4710" s="13">
        <v>3395</v>
      </c>
      <c r="J4710" s="13">
        <v>16769</v>
      </c>
    </row>
    <row r="4711" spans="1:10" x14ac:dyDescent="0.25">
      <c r="A4711" s="11" t="s">
        <v>1796</v>
      </c>
      <c r="B4711" t="s">
        <v>1797</v>
      </c>
      <c r="C4711" t="s">
        <v>5214</v>
      </c>
      <c r="D4711" t="s">
        <v>5215</v>
      </c>
      <c r="E4711" t="s">
        <v>5210</v>
      </c>
      <c r="F4711" t="str">
        <f>VLOOKUP($A4711,'Transit IDs'!$A$1:$AK$828,14,FALSE)</f>
        <v>GA</v>
      </c>
      <c r="H4711" s="13"/>
      <c r="I4711" s="13">
        <v>2336</v>
      </c>
      <c r="J4711" s="13">
        <v>8995</v>
      </c>
    </row>
    <row r="4712" spans="1:10" x14ac:dyDescent="0.25">
      <c r="A4712" s="11" t="s">
        <v>1796</v>
      </c>
      <c r="B4712" t="s">
        <v>1797</v>
      </c>
      <c r="C4712" t="s">
        <v>5214</v>
      </c>
      <c r="D4712" t="s">
        <v>5215</v>
      </c>
      <c r="E4712" t="s">
        <v>5211</v>
      </c>
      <c r="F4712" t="str">
        <f>VLOOKUP($A4712,'Transit IDs'!$A$1:$AK$828,14,FALSE)</f>
        <v>GA</v>
      </c>
      <c r="H4712" s="13"/>
      <c r="I4712" s="13">
        <v>395</v>
      </c>
      <c r="J4712" s="13">
        <v>2297</v>
      </c>
    </row>
    <row r="4713" spans="1:10" x14ac:dyDescent="0.25">
      <c r="A4713" s="11" t="s">
        <v>1796</v>
      </c>
      <c r="B4713" t="s">
        <v>1797</v>
      </c>
      <c r="C4713" t="s">
        <v>5214</v>
      </c>
      <c r="D4713" t="s">
        <v>5215</v>
      </c>
      <c r="E4713" t="s">
        <v>5212</v>
      </c>
      <c r="F4713" t="str">
        <f>VLOOKUP($A4713,'Transit IDs'!$A$1:$AK$828,14,FALSE)</f>
        <v>GA</v>
      </c>
      <c r="H4713" s="13"/>
      <c r="I4713" s="13">
        <v>1006400</v>
      </c>
      <c r="J4713" s="13">
        <v>4921296</v>
      </c>
    </row>
    <row r="4714" spans="1:10" x14ac:dyDescent="0.25">
      <c r="A4714" s="11" t="s">
        <v>1802</v>
      </c>
      <c r="B4714" t="s">
        <v>1803</v>
      </c>
      <c r="C4714" t="s">
        <v>5204</v>
      </c>
      <c r="D4714" t="s">
        <v>5215</v>
      </c>
      <c r="E4714" t="s">
        <v>5205</v>
      </c>
      <c r="F4714" t="str">
        <f>VLOOKUP($A4714,'Transit IDs'!$A$1:$AK$828,14,FALSE)</f>
        <v>GA</v>
      </c>
      <c r="H4714" s="13"/>
      <c r="I4714" s="13"/>
      <c r="J4714" s="13"/>
    </row>
    <row r="4715" spans="1:10" x14ac:dyDescent="0.25">
      <c r="A4715" s="11" t="s">
        <v>1802</v>
      </c>
      <c r="B4715" t="s">
        <v>1803</v>
      </c>
      <c r="C4715" t="s">
        <v>5204</v>
      </c>
      <c r="D4715" t="s">
        <v>5215</v>
      </c>
      <c r="E4715" t="s">
        <v>5206</v>
      </c>
      <c r="F4715" t="str">
        <f>VLOOKUP($A4715,'Transit IDs'!$A$1:$AK$828,14,FALSE)</f>
        <v>GA</v>
      </c>
      <c r="H4715" s="13"/>
      <c r="I4715" s="13"/>
      <c r="J4715" s="13"/>
    </row>
    <row r="4716" spans="1:10" x14ac:dyDescent="0.25">
      <c r="A4716" s="11" t="s">
        <v>1802</v>
      </c>
      <c r="B4716" t="s">
        <v>1803</v>
      </c>
      <c r="C4716" t="s">
        <v>5204</v>
      </c>
      <c r="D4716" t="s">
        <v>5215</v>
      </c>
      <c r="E4716" t="s">
        <v>5207</v>
      </c>
      <c r="F4716" t="str">
        <f>VLOOKUP($A4716,'Transit IDs'!$A$1:$AK$828,14,FALSE)</f>
        <v>GA</v>
      </c>
      <c r="H4716" s="13"/>
      <c r="I4716" s="13"/>
      <c r="J4716" s="13"/>
    </row>
    <row r="4717" spans="1:10" x14ac:dyDescent="0.25">
      <c r="A4717" s="11" t="s">
        <v>1802</v>
      </c>
      <c r="B4717" t="s">
        <v>1803</v>
      </c>
      <c r="C4717" t="s">
        <v>5204</v>
      </c>
      <c r="D4717" t="s">
        <v>5215</v>
      </c>
      <c r="E4717" t="s">
        <v>5208</v>
      </c>
      <c r="F4717" t="str">
        <f>VLOOKUP($A4717,'Transit IDs'!$A$1:$AK$828,14,FALSE)</f>
        <v>GA</v>
      </c>
      <c r="H4717" s="13"/>
      <c r="I4717" s="13"/>
      <c r="J4717" s="13"/>
    </row>
    <row r="4718" spans="1:10" x14ac:dyDescent="0.25">
      <c r="A4718" s="11" t="s">
        <v>1802</v>
      </c>
      <c r="B4718" t="s">
        <v>1803</v>
      </c>
      <c r="C4718" t="s">
        <v>5204</v>
      </c>
      <c r="D4718" t="s">
        <v>5215</v>
      </c>
      <c r="E4718" t="s">
        <v>5209</v>
      </c>
      <c r="F4718" t="str">
        <f>VLOOKUP($A4718,'Transit IDs'!$A$1:$AK$828,14,FALSE)</f>
        <v>GA</v>
      </c>
      <c r="H4718" s="13"/>
      <c r="I4718" s="13">
        <v>1966</v>
      </c>
      <c r="J4718" s="13">
        <v>25707</v>
      </c>
    </row>
    <row r="4719" spans="1:10" x14ac:dyDescent="0.25">
      <c r="A4719" s="11" t="s">
        <v>1802</v>
      </c>
      <c r="B4719" t="s">
        <v>1803</v>
      </c>
      <c r="C4719" t="s">
        <v>5204</v>
      </c>
      <c r="D4719" t="s">
        <v>5215</v>
      </c>
      <c r="E4719" t="s">
        <v>5210</v>
      </c>
      <c r="F4719" t="str">
        <f>VLOOKUP($A4719,'Transit IDs'!$A$1:$AK$828,14,FALSE)</f>
        <v>GA</v>
      </c>
      <c r="H4719" s="13"/>
      <c r="I4719" s="13">
        <v>864</v>
      </c>
      <c r="J4719" s="13">
        <v>11343</v>
      </c>
    </row>
    <row r="4720" spans="1:10" x14ac:dyDescent="0.25">
      <c r="A4720" s="11" t="s">
        <v>1802</v>
      </c>
      <c r="B4720" t="s">
        <v>1803</v>
      </c>
      <c r="C4720" t="s">
        <v>5204</v>
      </c>
      <c r="D4720" t="s">
        <v>5215</v>
      </c>
      <c r="E4720" t="s">
        <v>5211</v>
      </c>
      <c r="F4720" t="str">
        <f>VLOOKUP($A4720,'Transit IDs'!$A$1:$AK$828,14,FALSE)</f>
        <v>GA</v>
      </c>
      <c r="H4720" s="13"/>
      <c r="I4720" s="13">
        <v>641</v>
      </c>
      <c r="J4720" s="13">
        <v>9279</v>
      </c>
    </row>
    <row r="4721" spans="1:10" x14ac:dyDescent="0.25">
      <c r="A4721" s="11" t="s">
        <v>1802</v>
      </c>
      <c r="B4721" t="s">
        <v>1803</v>
      </c>
      <c r="C4721" t="s">
        <v>5204</v>
      </c>
      <c r="D4721" t="s">
        <v>5215</v>
      </c>
      <c r="E4721" t="s">
        <v>5212</v>
      </c>
      <c r="F4721" t="str">
        <f>VLOOKUP($A4721,'Transit IDs'!$A$1:$AK$828,14,FALSE)</f>
        <v>GA</v>
      </c>
      <c r="H4721" s="13"/>
      <c r="I4721" s="13">
        <v>581476</v>
      </c>
      <c r="J4721" s="13">
        <v>7875843</v>
      </c>
    </row>
    <row r="4722" spans="1:10" x14ac:dyDescent="0.25">
      <c r="A4722" s="11" t="s">
        <v>1802</v>
      </c>
      <c r="B4722" t="s">
        <v>1803</v>
      </c>
      <c r="C4722" t="s">
        <v>5226</v>
      </c>
      <c r="D4722" t="s">
        <v>5215</v>
      </c>
      <c r="E4722" t="s">
        <v>5205</v>
      </c>
      <c r="F4722" t="str">
        <f>VLOOKUP($A4722,'Transit IDs'!$A$1:$AK$828,14,FALSE)</f>
        <v>GA</v>
      </c>
      <c r="H4722" s="13"/>
      <c r="I4722" s="13">
        <v>48100</v>
      </c>
      <c r="J4722" s="13"/>
    </row>
    <row r="4723" spans="1:10" x14ac:dyDescent="0.25">
      <c r="A4723" s="11" t="s">
        <v>1802</v>
      </c>
      <c r="B4723" t="s">
        <v>1803</v>
      </c>
      <c r="C4723" t="s">
        <v>5226</v>
      </c>
      <c r="D4723" t="s">
        <v>5215</v>
      </c>
      <c r="E4723" t="s">
        <v>5206</v>
      </c>
      <c r="F4723" t="str">
        <f>VLOOKUP($A4723,'Transit IDs'!$A$1:$AK$828,14,FALSE)</f>
        <v>GA</v>
      </c>
      <c r="H4723" s="13"/>
      <c r="I4723" s="13">
        <v>77977</v>
      </c>
      <c r="J4723" s="13"/>
    </row>
    <row r="4724" spans="1:10" x14ac:dyDescent="0.25">
      <c r="A4724" s="11" t="s">
        <v>1802</v>
      </c>
      <c r="B4724" t="s">
        <v>1803</v>
      </c>
      <c r="C4724" t="s">
        <v>5226</v>
      </c>
      <c r="D4724" t="s">
        <v>5215</v>
      </c>
      <c r="E4724" t="s">
        <v>5207</v>
      </c>
      <c r="F4724" t="str">
        <f>VLOOKUP($A4724,'Transit IDs'!$A$1:$AK$828,14,FALSE)</f>
        <v>GA</v>
      </c>
      <c r="H4724" s="13"/>
      <c r="I4724" s="13">
        <v>57634</v>
      </c>
      <c r="J4724" s="13"/>
    </row>
    <row r="4725" spans="1:10" x14ac:dyDescent="0.25">
      <c r="A4725" s="11" t="s">
        <v>1802</v>
      </c>
      <c r="B4725" t="s">
        <v>1803</v>
      </c>
      <c r="C4725" t="s">
        <v>5226</v>
      </c>
      <c r="D4725" t="s">
        <v>5215</v>
      </c>
      <c r="E4725" t="s">
        <v>5208</v>
      </c>
      <c r="F4725" t="str">
        <f>VLOOKUP($A4725,'Transit IDs'!$A$1:$AK$828,14,FALSE)</f>
        <v>GA</v>
      </c>
      <c r="H4725" s="13"/>
      <c r="I4725" s="13">
        <v>47205</v>
      </c>
      <c r="J4725" s="13"/>
    </row>
    <row r="4726" spans="1:10" x14ac:dyDescent="0.25">
      <c r="A4726" s="11" t="s">
        <v>1802</v>
      </c>
      <c r="B4726" t="s">
        <v>1803</v>
      </c>
      <c r="C4726" t="s">
        <v>5226</v>
      </c>
      <c r="D4726" t="s">
        <v>5215</v>
      </c>
      <c r="E4726" t="s">
        <v>5209</v>
      </c>
      <c r="F4726" t="str">
        <f>VLOOKUP($A4726,'Transit IDs'!$A$1:$AK$828,14,FALSE)</f>
        <v>GA</v>
      </c>
      <c r="G4726" s="13">
        <v>9364</v>
      </c>
      <c r="H4726" s="13">
        <v>362</v>
      </c>
      <c r="I4726" s="13">
        <v>230916</v>
      </c>
      <c r="J4726" s="13">
        <v>1483364</v>
      </c>
    </row>
    <row r="4727" spans="1:10" x14ac:dyDescent="0.25">
      <c r="A4727" s="11" t="s">
        <v>1802</v>
      </c>
      <c r="B4727" t="s">
        <v>1803</v>
      </c>
      <c r="C4727" t="s">
        <v>5226</v>
      </c>
      <c r="D4727" t="s">
        <v>5215</v>
      </c>
      <c r="E4727" t="s">
        <v>5210</v>
      </c>
      <c r="F4727" t="str">
        <f>VLOOKUP($A4727,'Transit IDs'!$A$1:$AK$828,14,FALSE)</f>
        <v>GA</v>
      </c>
      <c r="G4727" s="13">
        <v>7081</v>
      </c>
      <c r="H4727" s="13">
        <v>282</v>
      </c>
      <c r="I4727" s="13">
        <v>143338</v>
      </c>
      <c r="J4727" s="13">
        <v>869728</v>
      </c>
    </row>
    <row r="4728" spans="1:10" x14ac:dyDescent="0.25">
      <c r="A4728" s="11" t="s">
        <v>1802</v>
      </c>
      <c r="B4728" t="s">
        <v>1803</v>
      </c>
      <c r="C4728" t="s">
        <v>5226</v>
      </c>
      <c r="D4728" t="s">
        <v>5215</v>
      </c>
      <c r="E4728" t="s">
        <v>5211</v>
      </c>
      <c r="F4728" t="str">
        <f>VLOOKUP($A4728,'Transit IDs'!$A$1:$AK$828,14,FALSE)</f>
        <v>GA</v>
      </c>
      <c r="G4728" s="13">
        <v>7105</v>
      </c>
      <c r="H4728" s="13">
        <v>282</v>
      </c>
      <c r="I4728" s="13">
        <v>105263</v>
      </c>
      <c r="J4728" s="13">
        <v>630251</v>
      </c>
    </row>
    <row r="4729" spans="1:10" x14ac:dyDescent="0.25">
      <c r="A4729" s="11" t="s">
        <v>1802</v>
      </c>
      <c r="B4729" t="s">
        <v>1803</v>
      </c>
      <c r="C4729" t="s">
        <v>5226</v>
      </c>
      <c r="D4729" t="s">
        <v>5215</v>
      </c>
      <c r="E4729" t="s">
        <v>5212</v>
      </c>
      <c r="F4729" t="str">
        <f>VLOOKUP($A4729,'Transit IDs'!$A$1:$AK$828,14,FALSE)</f>
        <v>GA</v>
      </c>
      <c r="G4729" s="13">
        <v>3092345</v>
      </c>
      <c r="H4729" s="13">
        <v>121250</v>
      </c>
      <c r="I4729" s="13">
        <v>72711487</v>
      </c>
      <c r="J4729" s="13">
        <v>463168559</v>
      </c>
    </row>
    <row r="4730" spans="1:10" x14ac:dyDescent="0.25">
      <c r="A4730" s="11" t="s">
        <v>1802</v>
      </c>
      <c r="B4730" t="s">
        <v>1803</v>
      </c>
      <c r="C4730" t="s">
        <v>5214</v>
      </c>
      <c r="D4730" t="s">
        <v>5215</v>
      </c>
      <c r="E4730" t="s">
        <v>5205</v>
      </c>
      <c r="F4730" t="str">
        <f>VLOOKUP($A4730,'Transit IDs'!$A$1:$AK$828,14,FALSE)</f>
        <v>GA</v>
      </c>
      <c r="H4730" s="13"/>
      <c r="I4730" s="13"/>
      <c r="J4730" s="13"/>
    </row>
    <row r="4731" spans="1:10" x14ac:dyDescent="0.25">
      <c r="A4731" s="11" t="s">
        <v>1802</v>
      </c>
      <c r="B4731" t="s">
        <v>1803</v>
      </c>
      <c r="C4731" t="s">
        <v>5214</v>
      </c>
      <c r="D4731" t="s">
        <v>5215</v>
      </c>
      <c r="E4731" t="s">
        <v>5206</v>
      </c>
      <c r="F4731" t="str">
        <f>VLOOKUP($A4731,'Transit IDs'!$A$1:$AK$828,14,FALSE)</f>
        <v>GA</v>
      </c>
      <c r="H4731" s="13"/>
      <c r="I4731" s="13"/>
      <c r="J4731" s="13"/>
    </row>
    <row r="4732" spans="1:10" x14ac:dyDescent="0.25">
      <c r="A4732" s="11" t="s">
        <v>1802</v>
      </c>
      <c r="B4732" t="s">
        <v>1803</v>
      </c>
      <c r="C4732" t="s">
        <v>5214</v>
      </c>
      <c r="D4732" t="s">
        <v>5215</v>
      </c>
      <c r="E4732" t="s">
        <v>5207</v>
      </c>
      <c r="F4732" t="str">
        <f>VLOOKUP($A4732,'Transit IDs'!$A$1:$AK$828,14,FALSE)</f>
        <v>GA</v>
      </c>
      <c r="H4732" s="13"/>
      <c r="I4732" s="13"/>
      <c r="J4732" s="13"/>
    </row>
    <row r="4733" spans="1:10" x14ac:dyDescent="0.25">
      <c r="A4733" s="11" t="s">
        <v>1802</v>
      </c>
      <c r="B4733" t="s">
        <v>1803</v>
      </c>
      <c r="C4733" t="s">
        <v>5214</v>
      </c>
      <c r="D4733" t="s">
        <v>5215</v>
      </c>
      <c r="E4733" t="s">
        <v>5208</v>
      </c>
      <c r="F4733" t="str">
        <f>VLOOKUP($A4733,'Transit IDs'!$A$1:$AK$828,14,FALSE)</f>
        <v>GA</v>
      </c>
      <c r="H4733" s="13"/>
      <c r="I4733" s="13"/>
      <c r="J4733" s="13"/>
    </row>
    <row r="4734" spans="1:10" x14ac:dyDescent="0.25">
      <c r="A4734" s="11" t="s">
        <v>1802</v>
      </c>
      <c r="B4734" t="s">
        <v>1803</v>
      </c>
      <c r="C4734" t="s">
        <v>5214</v>
      </c>
      <c r="D4734" t="s">
        <v>5215</v>
      </c>
      <c r="E4734" t="s">
        <v>5209</v>
      </c>
      <c r="F4734" t="str">
        <f>VLOOKUP($A4734,'Transit IDs'!$A$1:$AK$828,14,FALSE)</f>
        <v>GA</v>
      </c>
      <c r="H4734" s="13"/>
      <c r="I4734" s="13">
        <v>196699</v>
      </c>
      <c r="J4734" s="13">
        <v>735654</v>
      </c>
    </row>
    <row r="4735" spans="1:10" x14ac:dyDescent="0.25">
      <c r="A4735" s="11" t="s">
        <v>1802</v>
      </c>
      <c r="B4735" t="s">
        <v>1803</v>
      </c>
      <c r="C4735" t="s">
        <v>5214</v>
      </c>
      <c r="D4735" t="s">
        <v>5215</v>
      </c>
      <c r="E4735" t="s">
        <v>5210</v>
      </c>
      <c r="F4735" t="str">
        <f>VLOOKUP($A4735,'Transit IDs'!$A$1:$AK$828,14,FALSE)</f>
        <v>GA</v>
      </c>
      <c r="H4735" s="13"/>
      <c r="I4735" s="13">
        <v>122648</v>
      </c>
      <c r="J4735" s="13">
        <v>423136</v>
      </c>
    </row>
    <row r="4736" spans="1:10" x14ac:dyDescent="0.25">
      <c r="A4736" s="11" t="s">
        <v>1802</v>
      </c>
      <c r="B4736" t="s">
        <v>1803</v>
      </c>
      <c r="C4736" t="s">
        <v>5214</v>
      </c>
      <c r="D4736" t="s">
        <v>5215</v>
      </c>
      <c r="E4736" t="s">
        <v>5211</v>
      </c>
      <c r="F4736" t="str">
        <f>VLOOKUP($A4736,'Transit IDs'!$A$1:$AK$828,14,FALSE)</f>
        <v>GA</v>
      </c>
      <c r="H4736" s="13"/>
      <c r="I4736" s="13">
        <v>87696</v>
      </c>
      <c r="J4736" s="13">
        <v>324475</v>
      </c>
    </row>
    <row r="4737" spans="1:10" x14ac:dyDescent="0.25">
      <c r="A4737" s="11" t="s">
        <v>1802</v>
      </c>
      <c r="B4737" t="s">
        <v>1803</v>
      </c>
      <c r="C4737" t="s">
        <v>5214</v>
      </c>
      <c r="D4737" t="s">
        <v>5215</v>
      </c>
      <c r="E4737" t="s">
        <v>5212</v>
      </c>
      <c r="F4737" t="str">
        <f>VLOOKUP($A4737,'Transit IDs'!$A$1:$AK$828,14,FALSE)</f>
        <v>GA</v>
      </c>
      <c r="H4737" s="13"/>
      <c r="I4737" s="13">
        <v>61596727</v>
      </c>
      <c r="J4737" s="13">
        <v>228212492</v>
      </c>
    </row>
    <row r="4738" spans="1:10" x14ac:dyDescent="0.25">
      <c r="A4738" s="11" t="s">
        <v>1809</v>
      </c>
      <c r="B4738" t="s">
        <v>1810</v>
      </c>
      <c r="C4738" t="s">
        <v>5204</v>
      </c>
      <c r="D4738" t="s">
        <v>4287</v>
      </c>
      <c r="E4738" t="s">
        <v>5205</v>
      </c>
      <c r="F4738" t="str">
        <f>VLOOKUP($A4738,'Transit IDs'!$A$1:$AK$828,14,FALSE)</f>
        <v>GA</v>
      </c>
      <c r="H4738" s="13"/>
      <c r="I4738" s="13"/>
      <c r="J4738" s="13"/>
    </row>
    <row r="4739" spans="1:10" x14ac:dyDescent="0.25">
      <c r="A4739" s="11" t="s">
        <v>1809</v>
      </c>
      <c r="B4739" t="s">
        <v>1810</v>
      </c>
      <c r="C4739" t="s">
        <v>5204</v>
      </c>
      <c r="D4739" t="s">
        <v>4287</v>
      </c>
      <c r="E4739" t="s">
        <v>5206</v>
      </c>
      <c r="F4739" t="str">
        <f>VLOOKUP($A4739,'Transit IDs'!$A$1:$AK$828,14,FALSE)</f>
        <v>GA</v>
      </c>
      <c r="H4739" s="13"/>
      <c r="I4739" s="13"/>
      <c r="J4739" s="13"/>
    </row>
    <row r="4740" spans="1:10" x14ac:dyDescent="0.25">
      <c r="A4740" s="11" t="s">
        <v>1809</v>
      </c>
      <c r="B4740" t="s">
        <v>1810</v>
      </c>
      <c r="C4740" t="s">
        <v>5204</v>
      </c>
      <c r="D4740" t="s">
        <v>4287</v>
      </c>
      <c r="E4740" t="s">
        <v>5207</v>
      </c>
      <c r="F4740" t="str">
        <f>VLOOKUP($A4740,'Transit IDs'!$A$1:$AK$828,14,FALSE)</f>
        <v>GA</v>
      </c>
      <c r="H4740" s="13"/>
      <c r="I4740" s="13"/>
      <c r="J4740" s="13"/>
    </row>
    <row r="4741" spans="1:10" x14ac:dyDescent="0.25">
      <c r="A4741" s="11" t="s">
        <v>1809</v>
      </c>
      <c r="B4741" t="s">
        <v>1810</v>
      </c>
      <c r="C4741" t="s">
        <v>5204</v>
      </c>
      <c r="D4741" t="s">
        <v>4287</v>
      </c>
      <c r="E4741" t="s">
        <v>5208</v>
      </c>
      <c r="F4741" t="str">
        <f>VLOOKUP($A4741,'Transit IDs'!$A$1:$AK$828,14,FALSE)</f>
        <v>GA</v>
      </c>
      <c r="H4741" s="13"/>
      <c r="I4741" s="13"/>
      <c r="J4741" s="13"/>
    </row>
    <row r="4742" spans="1:10" x14ac:dyDescent="0.25">
      <c r="A4742" s="11" t="s">
        <v>1809</v>
      </c>
      <c r="B4742" t="s">
        <v>1810</v>
      </c>
      <c r="C4742" t="s">
        <v>5204</v>
      </c>
      <c r="D4742" t="s">
        <v>4287</v>
      </c>
      <c r="E4742" t="s">
        <v>5209</v>
      </c>
      <c r="F4742" t="str">
        <f>VLOOKUP($A4742,'Transit IDs'!$A$1:$AK$828,14,FALSE)</f>
        <v>GA</v>
      </c>
      <c r="H4742" s="13"/>
      <c r="I4742" s="13">
        <v>67</v>
      </c>
      <c r="J4742" s="13">
        <v>309</v>
      </c>
    </row>
    <row r="4743" spans="1:10" x14ac:dyDescent="0.25">
      <c r="A4743" s="11" t="s">
        <v>1809</v>
      </c>
      <c r="B4743" t="s">
        <v>1810</v>
      </c>
      <c r="C4743" t="s">
        <v>5204</v>
      </c>
      <c r="D4743" t="s">
        <v>4287</v>
      </c>
      <c r="E4743" t="s">
        <v>5210</v>
      </c>
      <c r="F4743" t="str">
        <f>VLOOKUP($A4743,'Transit IDs'!$A$1:$AK$828,14,FALSE)</f>
        <v>GA</v>
      </c>
      <c r="H4743" s="13"/>
      <c r="I4743" s="13">
        <v>43</v>
      </c>
      <c r="J4743" s="13">
        <v>207</v>
      </c>
    </row>
    <row r="4744" spans="1:10" x14ac:dyDescent="0.25">
      <c r="A4744" s="11" t="s">
        <v>1809</v>
      </c>
      <c r="B4744" t="s">
        <v>1810</v>
      </c>
      <c r="C4744" t="s">
        <v>5204</v>
      </c>
      <c r="D4744" t="s">
        <v>4287</v>
      </c>
      <c r="E4744" t="s">
        <v>5211</v>
      </c>
      <c r="F4744" t="str">
        <f>VLOOKUP($A4744,'Transit IDs'!$A$1:$AK$828,14,FALSE)</f>
        <v>GA</v>
      </c>
      <c r="H4744" s="13"/>
      <c r="I4744" s="13"/>
      <c r="J4744" s="13"/>
    </row>
    <row r="4745" spans="1:10" x14ac:dyDescent="0.25">
      <c r="A4745" s="11" t="s">
        <v>1809</v>
      </c>
      <c r="B4745" t="s">
        <v>1810</v>
      </c>
      <c r="C4745" t="s">
        <v>5204</v>
      </c>
      <c r="D4745" t="s">
        <v>4287</v>
      </c>
      <c r="E4745" t="s">
        <v>5212</v>
      </c>
      <c r="F4745" t="str">
        <f>VLOOKUP($A4745,'Transit IDs'!$A$1:$AK$828,14,FALSE)</f>
        <v>GA</v>
      </c>
      <c r="H4745" s="13"/>
      <c r="I4745" s="13">
        <v>19120</v>
      </c>
      <c r="J4745" s="13">
        <v>88632</v>
      </c>
    </row>
    <row r="4746" spans="1:10" x14ac:dyDescent="0.25">
      <c r="A4746" s="11" t="s">
        <v>1809</v>
      </c>
      <c r="B4746" t="s">
        <v>1810</v>
      </c>
      <c r="C4746" t="s">
        <v>5214</v>
      </c>
      <c r="D4746" t="s">
        <v>4287</v>
      </c>
      <c r="E4746" t="s">
        <v>5205</v>
      </c>
      <c r="F4746" t="str">
        <f>VLOOKUP($A4746,'Transit IDs'!$A$1:$AK$828,14,FALSE)</f>
        <v>GA</v>
      </c>
      <c r="H4746" s="13"/>
      <c r="I4746" s="13"/>
      <c r="J4746" s="13"/>
    </row>
    <row r="4747" spans="1:10" x14ac:dyDescent="0.25">
      <c r="A4747" s="11" t="s">
        <v>1809</v>
      </c>
      <c r="B4747" t="s">
        <v>1810</v>
      </c>
      <c r="C4747" t="s">
        <v>5214</v>
      </c>
      <c r="D4747" t="s">
        <v>4287</v>
      </c>
      <c r="E4747" t="s">
        <v>5206</v>
      </c>
      <c r="F4747" t="str">
        <f>VLOOKUP($A4747,'Transit IDs'!$A$1:$AK$828,14,FALSE)</f>
        <v>GA</v>
      </c>
      <c r="H4747" s="13"/>
      <c r="I4747" s="13"/>
      <c r="J4747" s="13"/>
    </row>
    <row r="4748" spans="1:10" x14ac:dyDescent="0.25">
      <c r="A4748" s="11" t="s">
        <v>1809</v>
      </c>
      <c r="B4748" t="s">
        <v>1810</v>
      </c>
      <c r="C4748" t="s">
        <v>5214</v>
      </c>
      <c r="D4748" t="s">
        <v>4287</v>
      </c>
      <c r="E4748" t="s">
        <v>5207</v>
      </c>
      <c r="F4748" t="str">
        <f>VLOOKUP($A4748,'Transit IDs'!$A$1:$AK$828,14,FALSE)</f>
        <v>GA</v>
      </c>
      <c r="H4748" s="13"/>
      <c r="I4748" s="13"/>
      <c r="J4748" s="13"/>
    </row>
    <row r="4749" spans="1:10" x14ac:dyDescent="0.25">
      <c r="A4749" s="11" t="s">
        <v>1809</v>
      </c>
      <c r="B4749" t="s">
        <v>1810</v>
      </c>
      <c r="C4749" t="s">
        <v>5214</v>
      </c>
      <c r="D4749" t="s">
        <v>4287</v>
      </c>
      <c r="E4749" t="s">
        <v>5208</v>
      </c>
      <c r="F4749" t="str">
        <f>VLOOKUP($A4749,'Transit IDs'!$A$1:$AK$828,14,FALSE)</f>
        <v>GA</v>
      </c>
      <c r="H4749" s="13"/>
      <c r="I4749" s="13"/>
      <c r="J4749" s="13"/>
    </row>
    <row r="4750" spans="1:10" x14ac:dyDescent="0.25">
      <c r="A4750" s="11" t="s">
        <v>1809</v>
      </c>
      <c r="B4750" t="s">
        <v>1810</v>
      </c>
      <c r="C4750" t="s">
        <v>5214</v>
      </c>
      <c r="D4750" t="s">
        <v>4287</v>
      </c>
      <c r="E4750" t="s">
        <v>5209</v>
      </c>
      <c r="F4750" t="str">
        <f>VLOOKUP($A4750,'Transit IDs'!$A$1:$AK$828,14,FALSE)</f>
        <v>GA</v>
      </c>
      <c r="H4750" s="13"/>
      <c r="I4750" s="13">
        <v>2561</v>
      </c>
      <c r="J4750" s="13">
        <v>8706</v>
      </c>
    </row>
    <row r="4751" spans="1:10" x14ac:dyDescent="0.25">
      <c r="A4751" s="11" t="s">
        <v>1809</v>
      </c>
      <c r="B4751" t="s">
        <v>1810</v>
      </c>
      <c r="C4751" t="s">
        <v>5214</v>
      </c>
      <c r="D4751" t="s">
        <v>4287</v>
      </c>
      <c r="E4751" t="s">
        <v>5210</v>
      </c>
      <c r="F4751" t="str">
        <f>VLOOKUP($A4751,'Transit IDs'!$A$1:$AK$828,14,FALSE)</f>
        <v>GA</v>
      </c>
      <c r="H4751" s="13"/>
      <c r="I4751" s="13">
        <v>1405</v>
      </c>
      <c r="J4751" s="13">
        <v>5007</v>
      </c>
    </row>
    <row r="4752" spans="1:10" x14ac:dyDescent="0.25">
      <c r="A4752" s="11" t="s">
        <v>1809</v>
      </c>
      <c r="B4752" t="s">
        <v>1810</v>
      </c>
      <c r="C4752" t="s">
        <v>5214</v>
      </c>
      <c r="D4752" t="s">
        <v>4287</v>
      </c>
      <c r="E4752" t="s">
        <v>5211</v>
      </c>
      <c r="F4752" t="str">
        <f>VLOOKUP($A4752,'Transit IDs'!$A$1:$AK$828,14,FALSE)</f>
        <v>GA</v>
      </c>
      <c r="H4752" s="13"/>
      <c r="I4752" s="13"/>
      <c r="J4752" s="13"/>
    </row>
    <row r="4753" spans="1:10" x14ac:dyDescent="0.25">
      <c r="A4753" s="11" t="s">
        <v>1809</v>
      </c>
      <c r="B4753" t="s">
        <v>1810</v>
      </c>
      <c r="C4753" t="s">
        <v>5214</v>
      </c>
      <c r="D4753" t="s">
        <v>4287</v>
      </c>
      <c r="E4753" t="s">
        <v>5212</v>
      </c>
      <c r="F4753" t="str">
        <f>VLOOKUP($A4753,'Transit IDs'!$A$1:$AK$828,14,FALSE)</f>
        <v>GA</v>
      </c>
      <c r="H4753" s="13"/>
      <c r="I4753" s="13">
        <v>718432</v>
      </c>
      <c r="J4753" s="13">
        <v>2454276</v>
      </c>
    </row>
    <row r="4754" spans="1:10" x14ac:dyDescent="0.25">
      <c r="A4754" s="11" t="s">
        <v>1816</v>
      </c>
      <c r="B4754" t="s">
        <v>1817</v>
      </c>
      <c r="C4754" t="s">
        <v>5204</v>
      </c>
      <c r="D4754" t="s">
        <v>5215</v>
      </c>
      <c r="E4754" t="s">
        <v>5205</v>
      </c>
      <c r="F4754" t="str">
        <f>VLOOKUP($A4754,'Transit IDs'!$A$1:$AK$828,14,FALSE)</f>
        <v>GA</v>
      </c>
      <c r="H4754" s="13"/>
      <c r="I4754" s="13"/>
      <c r="J4754" s="13"/>
    </row>
    <row r="4755" spans="1:10" x14ac:dyDescent="0.25">
      <c r="A4755" s="11" t="s">
        <v>1816</v>
      </c>
      <c r="B4755" t="s">
        <v>1817</v>
      </c>
      <c r="C4755" t="s">
        <v>5204</v>
      </c>
      <c r="D4755" t="s">
        <v>5215</v>
      </c>
      <c r="E4755" t="s">
        <v>5206</v>
      </c>
      <c r="F4755" t="str">
        <f>VLOOKUP($A4755,'Transit IDs'!$A$1:$AK$828,14,FALSE)</f>
        <v>GA</v>
      </c>
      <c r="H4755" s="13"/>
      <c r="I4755" s="13"/>
      <c r="J4755" s="13"/>
    </row>
    <row r="4756" spans="1:10" x14ac:dyDescent="0.25">
      <c r="A4756" s="11" t="s">
        <v>1816</v>
      </c>
      <c r="B4756" t="s">
        <v>1817</v>
      </c>
      <c r="C4756" t="s">
        <v>5204</v>
      </c>
      <c r="D4756" t="s">
        <v>5215</v>
      </c>
      <c r="E4756" t="s">
        <v>5207</v>
      </c>
      <c r="F4756" t="str">
        <f>VLOOKUP($A4756,'Transit IDs'!$A$1:$AK$828,14,FALSE)</f>
        <v>GA</v>
      </c>
      <c r="H4756" s="13"/>
      <c r="I4756" s="13"/>
      <c r="J4756" s="13"/>
    </row>
    <row r="4757" spans="1:10" x14ac:dyDescent="0.25">
      <c r="A4757" s="11" t="s">
        <v>1816</v>
      </c>
      <c r="B4757" t="s">
        <v>1817</v>
      </c>
      <c r="C4757" t="s">
        <v>5204</v>
      </c>
      <c r="D4757" t="s">
        <v>5215</v>
      </c>
      <c r="E4757" t="s">
        <v>5208</v>
      </c>
      <c r="F4757" t="str">
        <f>VLOOKUP($A4757,'Transit IDs'!$A$1:$AK$828,14,FALSE)</f>
        <v>GA</v>
      </c>
      <c r="H4757" s="13"/>
      <c r="I4757" s="13"/>
      <c r="J4757" s="13"/>
    </row>
    <row r="4758" spans="1:10" x14ac:dyDescent="0.25">
      <c r="A4758" s="11" t="s">
        <v>1816</v>
      </c>
      <c r="B4758" t="s">
        <v>1817</v>
      </c>
      <c r="C4758" t="s">
        <v>5204</v>
      </c>
      <c r="D4758" t="s">
        <v>5215</v>
      </c>
      <c r="E4758" t="s">
        <v>5209</v>
      </c>
      <c r="F4758" t="str">
        <f>VLOOKUP($A4758,'Transit IDs'!$A$1:$AK$828,14,FALSE)</f>
        <v>GA</v>
      </c>
      <c r="H4758" s="13"/>
      <c r="I4758" s="13"/>
      <c r="J4758" s="13"/>
    </row>
    <row r="4759" spans="1:10" x14ac:dyDescent="0.25">
      <c r="A4759" s="11" t="s">
        <v>1816</v>
      </c>
      <c r="B4759" t="s">
        <v>1817</v>
      </c>
      <c r="C4759" t="s">
        <v>5204</v>
      </c>
      <c r="D4759" t="s">
        <v>5215</v>
      </c>
      <c r="E4759" t="s">
        <v>5210</v>
      </c>
      <c r="F4759" t="str">
        <f>VLOOKUP($A4759,'Transit IDs'!$A$1:$AK$828,14,FALSE)</f>
        <v>GA</v>
      </c>
      <c r="H4759" s="13"/>
      <c r="I4759" s="13"/>
      <c r="J4759" s="13"/>
    </row>
    <row r="4760" spans="1:10" x14ac:dyDescent="0.25">
      <c r="A4760" s="11" t="s">
        <v>1816</v>
      </c>
      <c r="B4760" t="s">
        <v>1817</v>
      </c>
      <c r="C4760" t="s">
        <v>5204</v>
      </c>
      <c r="D4760" t="s">
        <v>5215</v>
      </c>
      <c r="E4760" t="s">
        <v>5211</v>
      </c>
      <c r="F4760" t="str">
        <f>VLOOKUP($A4760,'Transit IDs'!$A$1:$AK$828,14,FALSE)</f>
        <v>GA</v>
      </c>
      <c r="H4760" s="13"/>
      <c r="I4760" s="13"/>
      <c r="J4760" s="13"/>
    </row>
    <row r="4761" spans="1:10" x14ac:dyDescent="0.25">
      <c r="A4761" s="11" t="s">
        <v>1816</v>
      </c>
      <c r="B4761" t="s">
        <v>1817</v>
      </c>
      <c r="C4761" t="s">
        <v>5204</v>
      </c>
      <c r="D4761" t="s">
        <v>5215</v>
      </c>
      <c r="E4761" t="s">
        <v>5212</v>
      </c>
      <c r="F4761" t="str">
        <f>VLOOKUP($A4761,'Transit IDs'!$A$1:$AK$828,14,FALSE)</f>
        <v>GA</v>
      </c>
      <c r="H4761" s="13"/>
      <c r="I4761" s="13">
        <v>32073</v>
      </c>
      <c r="J4761" s="13"/>
    </row>
    <row r="4762" spans="1:10" x14ac:dyDescent="0.25">
      <c r="A4762" s="11" t="s">
        <v>1816</v>
      </c>
      <c r="B4762" t="s">
        <v>1817</v>
      </c>
      <c r="C4762" t="s">
        <v>5214</v>
      </c>
      <c r="D4762" t="s">
        <v>5215</v>
      </c>
      <c r="E4762" t="s">
        <v>5205</v>
      </c>
      <c r="F4762" t="str">
        <f>VLOOKUP($A4762,'Transit IDs'!$A$1:$AK$828,14,FALSE)</f>
        <v>GA</v>
      </c>
      <c r="H4762" s="13"/>
      <c r="I4762" s="13"/>
      <c r="J4762" s="13"/>
    </row>
    <row r="4763" spans="1:10" x14ac:dyDescent="0.25">
      <c r="A4763" s="11" t="s">
        <v>1816</v>
      </c>
      <c r="B4763" t="s">
        <v>1817</v>
      </c>
      <c r="C4763" t="s">
        <v>5214</v>
      </c>
      <c r="D4763" t="s">
        <v>5215</v>
      </c>
      <c r="E4763" t="s">
        <v>5206</v>
      </c>
      <c r="F4763" t="str">
        <f>VLOOKUP($A4763,'Transit IDs'!$A$1:$AK$828,14,FALSE)</f>
        <v>GA</v>
      </c>
      <c r="H4763" s="13"/>
      <c r="I4763" s="13"/>
      <c r="J4763" s="13"/>
    </row>
    <row r="4764" spans="1:10" x14ac:dyDescent="0.25">
      <c r="A4764" s="11" t="s">
        <v>1816</v>
      </c>
      <c r="B4764" t="s">
        <v>1817</v>
      </c>
      <c r="C4764" t="s">
        <v>5214</v>
      </c>
      <c r="D4764" t="s">
        <v>5215</v>
      </c>
      <c r="E4764" t="s">
        <v>5207</v>
      </c>
      <c r="F4764" t="str">
        <f>VLOOKUP($A4764,'Transit IDs'!$A$1:$AK$828,14,FALSE)</f>
        <v>GA</v>
      </c>
      <c r="H4764" s="13"/>
      <c r="I4764" s="13"/>
      <c r="J4764" s="13"/>
    </row>
    <row r="4765" spans="1:10" x14ac:dyDescent="0.25">
      <c r="A4765" s="11" t="s">
        <v>1816</v>
      </c>
      <c r="B4765" t="s">
        <v>1817</v>
      </c>
      <c r="C4765" t="s">
        <v>5214</v>
      </c>
      <c r="D4765" t="s">
        <v>5215</v>
      </c>
      <c r="E4765" t="s">
        <v>5208</v>
      </c>
      <c r="F4765" t="str">
        <f>VLOOKUP($A4765,'Transit IDs'!$A$1:$AK$828,14,FALSE)</f>
        <v>GA</v>
      </c>
      <c r="H4765" s="13"/>
      <c r="I4765" s="13"/>
      <c r="J4765" s="13"/>
    </row>
    <row r="4766" spans="1:10" x14ac:dyDescent="0.25">
      <c r="A4766" s="11" t="s">
        <v>1816</v>
      </c>
      <c r="B4766" t="s">
        <v>1817</v>
      </c>
      <c r="C4766" t="s">
        <v>5214</v>
      </c>
      <c r="D4766" t="s">
        <v>5215</v>
      </c>
      <c r="E4766" t="s">
        <v>5209</v>
      </c>
      <c r="F4766" t="str">
        <f>VLOOKUP($A4766,'Transit IDs'!$A$1:$AK$828,14,FALSE)</f>
        <v>GA</v>
      </c>
      <c r="H4766" s="13"/>
      <c r="I4766" s="13"/>
      <c r="J4766" s="13"/>
    </row>
    <row r="4767" spans="1:10" x14ac:dyDescent="0.25">
      <c r="A4767" s="11" t="s">
        <v>1816</v>
      </c>
      <c r="B4767" t="s">
        <v>1817</v>
      </c>
      <c r="C4767" t="s">
        <v>5214</v>
      </c>
      <c r="D4767" t="s">
        <v>5215</v>
      </c>
      <c r="E4767" t="s">
        <v>5210</v>
      </c>
      <c r="F4767" t="str">
        <f>VLOOKUP($A4767,'Transit IDs'!$A$1:$AK$828,14,FALSE)</f>
        <v>GA</v>
      </c>
      <c r="H4767" s="13"/>
      <c r="I4767" s="13"/>
      <c r="J4767" s="13"/>
    </row>
    <row r="4768" spans="1:10" x14ac:dyDescent="0.25">
      <c r="A4768" s="11" t="s">
        <v>1816</v>
      </c>
      <c r="B4768" t="s">
        <v>1817</v>
      </c>
      <c r="C4768" t="s">
        <v>5214</v>
      </c>
      <c r="D4768" t="s">
        <v>5215</v>
      </c>
      <c r="E4768" t="s">
        <v>5211</v>
      </c>
      <c r="F4768" t="str">
        <f>VLOOKUP($A4768,'Transit IDs'!$A$1:$AK$828,14,FALSE)</f>
        <v>GA</v>
      </c>
      <c r="H4768" s="13"/>
      <c r="I4768" s="13"/>
      <c r="J4768" s="13"/>
    </row>
    <row r="4769" spans="1:10" x14ac:dyDescent="0.25">
      <c r="A4769" s="11" t="s">
        <v>1816</v>
      </c>
      <c r="B4769" t="s">
        <v>1817</v>
      </c>
      <c r="C4769" t="s">
        <v>5214</v>
      </c>
      <c r="D4769" t="s">
        <v>5215</v>
      </c>
      <c r="E4769" t="s">
        <v>5212</v>
      </c>
      <c r="F4769" t="str">
        <f>VLOOKUP($A4769,'Transit IDs'!$A$1:$AK$828,14,FALSE)</f>
        <v>GA</v>
      </c>
      <c r="H4769" s="13"/>
      <c r="I4769" s="13">
        <v>1089968</v>
      </c>
      <c r="J4769" s="13"/>
    </row>
    <row r="4770" spans="1:10" x14ac:dyDescent="0.25">
      <c r="A4770" s="11" t="s">
        <v>1823</v>
      </c>
      <c r="B4770" t="s">
        <v>1824</v>
      </c>
      <c r="C4770" t="s">
        <v>5204</v>
      </c>
      <c r="D4770" t="s">
        <v>4287</v>
      </c>
      <c r="E4770" t="s">
        <v>5205</v>
      </c>
      <c r="F4770" t="str">
        <f>VLOOKUP($A4770,'Transit IDs'!$A$1:$AK$828,14,FALSE)</f>
        <v>GA</v>
      </c>
      <c r="H4770" s="13"/>
      <c r="I4770" s="13"/>
      <c r="J4770" s="13"/>
    </row>
    <row r="4771" spans="1:10" x14ac:dyDescent="0.25">
      <c r="A4771" s="11" t="s">
        <v>1823</v>
      </c>
      <c r="B4771" t="s">
        <v>1824</v>
      </c>
      <c r="C4771" t="s">
        <v>5204</v>
      </c>
      <c r="D4771" t="s">
        <v>4287</v>
      </c>
      <c r="E4771" t="s">
        <v>5206</v>
      </c>
      <c r="F4771" t="str">
        <f>VLOOKUP($A4771,'Transit IDs'!$A$1:$AK$828,14,FALSE)</f>
        <v>GA</v>
      </c>
      <c r="H4771" s="13"/>
      <c r="I4771" s="13"/>
      <c r="J4771" s="13"/>
    </row>
    <row r="4772" spans="1:10" x14ac:dyDescent="0.25">
      <c r="A4772" s="11" t="s">
        <v>1823</v>
      </c>
      <c r="B4772" t="s">
        <v>1824</v>
      </c>
      <c r="C4772" t="s">
        <v>5204</v>
      </c>
      <c r="D4772" t="s">
        <v>4287</v>
      </c>
      <c r="E4772" t="s">
        <v>5207</v>
      </c>
      <c r="F4772" t="str">
        <f>VLOOKUP($A4772,'Transit IDs'!$A$1:$AK$828,14,FALSE)</f>
        <v>GA</v>
      </c>
      <c r="H4772" s="13"/>
      <c r="I4772" s="13"/>
      <c r="J4772" s="13"/>
    </row>
    <row r="4773" spans="1:10" x14ac:dyDescent="0.25">
      <c r="A4773" s="11" t="s">
        <v>1823</v>
      </c>
      <c r="B4773" t="s">
        <v>1824</v>
      </c>
      <c r="C4773" t="s">
        <v>5204</v>
      </c>
      <c r="D4773" t="s">
        <v>4287</v>
      </c>
      <c r="E4773" t="s">
        <v>5208</v>
      </c>
      <c r="F4773" t="str">
        <f>VLOOKUP($A4773,'Transit IDs'!$A$1:$AK$828,14,FALSE)</f>
        <v>GA</v>
      </c>
      <c r="H4773" s="13"/>
      <c r="I4773" s="13"/>
      <c r="J4773" s="13"/>
    </row>
    <row r="4774" spans="1:10" x14ac:dyDescent="0.25">
      <c r="A4774" s="11" t="s">
        <v>1823</v>
      </c>
      <c r="B4774" t="s">
        <v>1824</v>
      </c>
      <c r="C4774" t="s">
        <v>5204</v>
      </c>
      <c r="D4774" t="s">
        <v>4287</v>
      </c>
      <c r="E4774" t="s">
        <v>5209</v>
      </c>
      <c r="F4774" t="str">
        <f>VLOOKUP($A4774,'Transit IDs'!$A$1:$AK$828,14,FALSE)</f>
        <v>GA</v>
      </c>
      <c r="H4774" s="13"/>
      <c r="I4774" s="13">
        <v>263</v>
      </c>
      <c r="J4774" s="13">
        <v>2296</v>
      </c>
    </row>
    <row r="4775" spans="1:10" x14ac:dyDescent="0.25">
      <c r="A4775" s="11" t="s">
        <v>1823</v>
      </c>
      <c r="B4775" t="s">
        <v>1824</v>
      </c>
      <c r="C4775" t="s">
        <v>5204</v>
      </c>
      <c r="D4775" t="s">
        <v>4287</v>
      </c>
      <c r="E4775" t="s">
        <v>5210</v>
      </c>
      <c r="F4775" t="str">
        <f>VLOOKUP($A4775,'Transit IDs'!$A$1:$AK$828,14,FALSE)</f>
        <v>GA</v>
      </c>
      <c r="H4775" s="13"/>
      <c r="I4775" s="13">
        <v>132</v>
      </c>
      <c r="J4775" s="13">
        <v>643</v>
      </c>
    </row>
    <row r="4776" spans="1:10" x14ac:dyDescent="0.25">
      <c r="A4776" s="11" t="s">
        <v>1823</v>
      </c>
      <c r="B4776" t="s">
        <v>1824</v>
      </c>
      <c r="C4776" t="s">
        <v>5204</v>
      </c>
      <c r="D4776" t="s">
        <v>4287</v>
      </c>
      <c r="E4776" t="s">
        <v>5211</v>
      </c>
      <c r="F4776" t="str">
        <f>VLOOKUP($A4776,'Transit IDs'!$A$1:$AK$828,14,FALSE)</f>
        <v>GA</v>
      </c>
      <c r="H4776" s="13"/>
      <c r="I4776" s="13">
        <v>72</v>
      </c>
      <c r="J4776" s="13">
        <v>402</v>
      </c>
    </row>
    <row r="4777" spans="1:10" x14ac:dyDescent="0.25">
      <c r="A4777" s="11" t="s">
        <v>1823</v>
      </c>
      <c r="B4777" t="s">
        <v>1824</v>
      </c>
      <c r="C4777" t="s">
        <v>5204</v>
      </c>
      <c r="D4777" t="s">
        <v>4287</v>
      </c>
      <c r="E4777" t="s">
        <v>5212</v>
      </c>
      <c r="F4777" t="str">
        <f>VLOOKUP($A4777,'Transit IDs'!$A$1:$AK$828,14,FALSE)</f>
        <v>GA</v>
      </c>
      <c r="H4777" s="13"/>
      <c r="I4777" s="13">
        <v>78906</v>
      </c>
      <c r="J4777" s="13">
        <v>656928</v>
      </c>
    </row>
    <row r="4778" spans="1:10" x14ac:dyDescent="0.25">
      <c r="A4778" s="11" t="s">
        <v>1823</v>
      </c>
      <c r="B4778" t="s">
        <v>1824</v>
      </c>
      <c r="C4778" t="s">
        <v>5223</v>
      </c>
      <c r="D4778" t="s">
        <v>4287</v>
      </c>
      <c r="E4778" t="s">
        <v>5205</v>
      </c>
      <c r="F4778" t="str">
        <f>VLOOKUP($A4778,'Transit IDs'!$A$1:$AK$828,14,FALSE)</f>
        <v>GA</v>
      </c>
      <c r="H4778" s="13"/>
      <c r="I4778" s="13"/>
      <c r="J4778" s="13"/>
    </row>
    <row r="4779" spans="1:10" x14ac:dyDescent="0.25">
      <c r="A4779" s="11" t="s">
        <v>1823</v>
      </c>
      <c r="B4779" t="s">
        <v>1824</v>
      </c>
      <c r="C4779" t="s">
        <v>5223</v>
      </c>
      <c r="D4779" t="s">
        <v>4287</v>
      </c>
      <c r="E4779" t="s">
        <v>5206</v>
      </c>
      <c r="F4779" t="str">
        <f>VLOOKUP($A4779,'Transit IDs'!$A$1:$AK$828,14,FALSE)</f>
        <v>GA</v>
      </c>
      <c r="H4779" s="13"/>
      <c r="I4779" s="13"/>
      <c r="J4779" s="13"/>
    </row>
    <row r="4780" spans="1:10" x14ac:dyDescent="0.25">
      <c r="A4780" s="11" t="s">
        <v>1823</v>
      </c>
      <c r="B4780" t="s">
        <v>1824</v>
      </c>
      <c r="C4780" t="s">
        <v>5223</v>
      </c>
      <c r="D4780" t="s">
        <v>4287</v>
      </c>
      <c r="E4780" t="s">
        <v>5207</v>
      </c>
      <c r="F4780" t="str">
        <f>VLOOKUP($A4780,'Transit IDs'!$A$1:$AK$828,14,FALSE)</f>
        <v>GA</v>
      </c>
      <c r="H4780" s="13"/>
      <c r="I4780" s="13"/>
      <c r="J4780" s="13"/>
    </row>
    <row r="4781" spans="1:10" x14ac:dyDescent="0.25">
      <c r="A4781" s="11" t="s">
        <v>1823</v>
      </c>
      <c r="B4781" t="s">
        <v>1824</v>
      </c>
      <c r="C4781" t="s">
        <v>5223</v>
      </c>
      <c r="D4781" t="s">
        <v>4287</v>
      </c>
      <c r="E4781" t="s">
        <v>5208</v>
      </c>
      <c r="F4781" t="str">
        <f>VLOOKUP($A4781,'Transit IDs'!$A$1:$AK$828,14,FALSE)</f>
        <v>GA</v>
      </c>
      <c r="H4781" s="13"/>
      <c r="I4781" s="13"/>
      <c r="J4781" s="13"/>
    </row>
    <row r="4782" spans="1:10" x14ac:dyDescent="0.25">
      <c r="A4782" s="11" t="s">
        <v>1823</v>
      </c>
      <c r="B4782" t="s">
        <v>1824</v>
      </c>
      <c r="C4782" t="s">
        <v>5223</v>
      </c>
      <c r="D4782" t="s">
        <v>4287</v>
      </c>
      <c r="E4782" t="s">
        <v>5209</v>
      </c>
      <c r="F4782" t="str">
        <f>VLOOKUP($A4782,'Transit IDs'!$A$1:$AK$828,14,FALSE)</f>
        <v>GA</v>
      </c>
      <c r="H4782" s="13"/>
      <c r="I4782" s="13">
        <v>1462</v>
      </c>
      <c r="J4782" s="13">
        <v>555</v>
      </c>
    </row>
    <row r="4783" spans="1:10" x14ac:dyDescent="0.25">
      <c r="A4783" s="11" t="s">
        <v>1823</v>
      </c>
      <c r="B4783" t="s">
        <v>1824</v>
      </c>
      <c r="C4783" t="s">
        <v>5223</v>
      </c>
      <c r="D4783" t="s">
        <v>4287</v>
      </c>
      <c r="E4783" t="s">
        <v>5210</v>
      </c>
      <c r="F4783" t="str">
        <f>VLOOKUP($A4783,'Transit IDs'!$A$1:$AK$828,14,FALSE)</f>
        <v>GA</v>
      </c>
      <c r="H4783" s="13"/>
      <c r="I4783" s="13">
        <v>3178</v>
      </c>
      <c r="J4783" s="13">
        <v>1207</v>
      </c>
    </row>
    <row r="4784" spans="1:10" x14ac:dyDescent="0.25">
      <c r="A4784" s="11" t="s">
        <v>1823</v>
      </c>
      <c r="B4784" t="s">
        <v>1824</v>
      </c>
      <c r="C4784" t="s">
        <v>5223</v>
      </c>
      <c r="D4784" t="s">
        <v>4287</v>
      </c>
      <c r="E4784" t="s">
        <v>5211</v>
      </c>
      <c r="F4784" t="str">
        <f>VLOOKUP($A4784,'Transit IDs'!$A$1:$AK$828,14,FALSE)</f>
        <v>GA</v>
      </c>
      <c r="H4784" s="13"/>
      <c r="I4784" s="13">
        <v>1807</v>
      </c>
      <c r="J4784" s="13">
        <v>686</v>
      </c>
    </row>
    <row r="4785" spans="1:10" x14ac:dyDescent="0.25">
      <c r="A4785" s="11" t="s">
        <v>1823</v>
      </c>
      <c r="B4785" t="s">
        <v>1824</v>
      </c>
      <c r="C4785" t="s">
        <v>5223</v>
      </c>
      <c r="D4785" t="s">
        <v>4287</v>
      </c>
      <c r="E4785" t="s">
        <v>5212</v>
      </c>
      <c r="F4785" t="str">
        <f>VLOOKUP($A4785,'Transit IDs'!$A$1:$AK$828,14,FALSE)</f>
        <v>GA</v>
      </c>
      <c r="H4785" s="13"/>
      <c r="I4785" s="13">
        <v>642082</v>
      </c>
      <c r="J4785" s="13">
        <v>243991</v>
      </c>
    </row>
    <row r="4786" spans="1:10" x14ac:dyDescent="0.25">
      <c r="A4786" s="11" t="s">
        <v>1823</v>
      </c>
      <c r="B4786" t="s">
        <v>1824</v>
      </c>
      <c r="C4786" t="s">
        <v>5214</v>
      </c>
      <c r="D4786" t="s">
        <v>4287</v>
      </c>
      <c r="E4786" t="s">
        <v>5205</v>
      </c>
      <c r="F4786" t="str">
        <f>VLOOKUP($A4786,'Transit IDs'!$A$1:$AK$828,14,FALSE)</f>
        <v>GA</v>
      </c>
      <c r="H4786" s="13"/>
      <c r="I4786" s="13"/>
      <c r="J4786" s="13"/>
    </row>
    <row r="4787" spans="1:10" x14ac:dyDescent="0.25">
      <c r="A4787" s="11" t="s">
        <v>1823</v>
      </c>
      <c r="B4787" t="s">
        <v>1824</v>
      </c>
      <c r="C4787" t="s">
        <v>5214</v>
      </c>
      <c r="D4787" t="s">
        <v>4287</v>
      </c>
      <c r="E4787" t="s">
        <v>5206</v>
      </c>
      <c r="F4787" t="str">
        <f>VLOOKUP($A4787,'Transit IDs'!$A$1:$AK$828,14,FALSE)</f>
        <v>GA</v>
      </c>
      <c r="H4787" s="13"/>
      <c r="I4787" s="13"/>
      <c r="J4787" s="13"/>
    </row>
    <row r="4788" spans="1:10" x14ac:dyDescent="0.25">
      <c r="A4788" s="11" t="s">
        <v>1823</v>
      </c>
      <c r="B4788" t="s">
        <v>1824</v>
      </c>
      <c r="C4788" t="s">
        <v>5214</v>
      </c>
      <c r="D4788" t="s">
        <v>4287</v>
      </c>
      <c r="E4788" t="s">
        <v>5207</v>
      </c>
      <c r="F4788" t="str">
        <f>VLOOKUP($A4788,'Transit IDs'!$A$1:$AK$828,14,FALSE)</f>
        <v>GA</v>
      </c>
      <c r="H4788" s="13"/>
      <c r="I4788" s="13"/>
      <c r="J4788" s="13"/>
    </row>
    <row r="4789" spans="1:10" x14ac:dyDescent="0.25">
      <c r="A4789" s="11" t="s">
        <v>1823</v>
      </c>
      <c r="B4789" t="s">
        <v>1824</v>
      </c>
      <c r="C4789" t="s">
        <v>5214</v>
      </c>
      <c r="D4789" t="s">
        <v>4287</v>
      </c>
      <c r="E4789" t="s">
        <v>5208</v>
      </c>
      <c r="F4789" t="str">
        <f>VLOOKUP($A4789,'Transit IDs'!$A$1:$AK$828,14,FALSE)</f>
        <v>GA</v>
      </c>
      <c r="H4789" s="13"/>
      <c r="I4789" s="13"/>
      <c r="J4789" s="13"/>
    </row>
    <row r="4790" spans="1:10" x14ac:dyDescent="0.25">
      <c r="A4790" s="11" t="s">
        <v>1823</v>
      </c>
      <c r="B4790" t="s">
        <v>1824</v>
      </c>
      <c r="C4790" t="s">
        <v>5214</v>
      </c>
      <c r="D4790" t="s">
        <v>4287</v>
      </c>
      <c r="E4790" t="s">
        <v>5209</v>
      </c>
      <c r="F4790" t="str">
        <f>VLOOKUP($A4790,'Transit IDs'!$A$1:$AK$828,14,FALSE)</f>
        <v>GA</v>
      </c>
      <c r="H4790" s="13"/>
      <c r="I4790" s="13">
        <v>13120</v>
      </c>
      <c r="J4790" s="13">
        <v>47310</v>
      </c>
    </row>
    <row r="4791" spans="1:10" x14ac:dyDescent="0.25">
      <c r="A4791" s="11" t="s">
        <v>1823</v>
      </c>
      <c r="B4791" t="s">
        <v>1824</v>
      </c>
      <c r="C4791" t="s">
        <v>5214</v>
      </c>
      <c r="D4791" t="s">
        <v>4287</v>
      </c>
      <c r="E4791" t="s">
        <v>5210</v>
      </c>
      <c r="F4791" t="str">
        <f>VLOOKUP($A4791,'Transit IDs'!$A$1:$AK$828,14,FALSE)</f>
        <v>GA</v>
      </c>
      <c r="H4791" s="13"/>
      <c r="I4791" s="13">
        <v>7923</v>
      </c>
      <c r="J4791" s="13">
        <v>28523</v>
      </c>
    </row>
    <row r="4792" spans="1:10" x14ac:dyDescent="0.25">
      <c r="A4792" s="11" t="s">
        <v>1823</v>
      </c>
      <c r="B4792" t="s">
        <v>1824</v>
      </c>
      <c r="C4792" t="s">
        <v>5214</v>
      </c>
      <c r="D4792" t="s">
        <v>4287</v>
      </c>
      <c r="E4792" t="s">
        <v>5211</v>
      </c>
      <c r="F4792" t="str">
        <f>VLOOKUP($A4792,'Transit IDs'!$A$1:$AK$828,14,FALSE)</f>
        <v>GA</v>
      </c>
      <c r="H4792" s="13"/>
      <c r="I4792" s="13">
        <v>3013</v>
      </c>
      <c r="J4792" s="13">
        <v>10163</v>
      </c>
    </row>
    <row r="4793" spans="1:10" x14ac:dyDescent="0.25">
      <c r="A4793" s="11" t="s">
        <v>1823</v>
      </c>
      <c r="B4793" t="s">
        <v>1824</v>
      </c>
      <c r="C4793" t="s">
        <v>5214</v>
      </c>
      <c r="D4793" t="s">
        <v>4287</v>
      </c>
      <c r="E4793" t="s">
        <v>5212</v>
      </c>
      <c r="F4793" t="str">
        <f>VLOOKUP($A4793,'Transit IDs'!$A$1:$AK$828,14,FALSE)</f>
        <v>GA</v>
      </c>
      <c r="H4793" s="13"/>
      <c r="I4793" s="13">
        <v>3838975</v>
      </c>
      <c r="J4793" s="13">
        <v>13356133</v>
      </c>
    </row>
    <row r="4794" spans="1:10" x14ac:dyDescent="0.25">
      <c r="A4794" s="11" t="s">
        <v>1829</v>
      </c>
      <c r="B4794" t="s">
        <v>1830</v>
      </c>
      <c r="C4794" t="s">
        <v>5204</v>
      </c>
      <c r="D4794" t="s">
        <v>5215</v>
      </c>
      <c r="E4794" t="s">
        <v>5205</v>
      </c>
      <c r="F4794" t="str">
        <f>VLOOKUP($A4794,'Transit IDs'!$A$1:$AK$828,14,FALSE)</f>
        <v>FL</v>
      </c>
      <c r="H4794" s="13"/>
      <c r="I4794" s="13"/>
      <c r="J4794" s="13"/>
    </row>
    <row r="4795" spans="1:10" x14ac:dyDescent="0.25">
      <c r="A4795" s="11" t="s">
        <v>1829</v>
      </c>
      <c r="B4795" t="s">
        <v>1830</v>
      </c>
      <c r="C4795" t="s">
        <v>5204</v>
      </c>
      <c r="D4795" t="s">
        <v>5215</v>
      </c>
      <c r="E4795" t="s">
        <v>5206</v>
      </c>
      <c r="F4795" t="str">
        <f>VLOOKUP($A4795,'Transit IDs'!$A$1:$AK$828,14,FALSE)</f>
        <v>FL</v>
      </c>
      <c r="H4795" s="13"/>
      <c r="I4795" s="13"/>
      <c r="J4795" s="13"/>
    </row>
    <row r="4796" spans="1:10" x14ac:dyDescent="0.25">
      <c r="A4796" s="11" t="s">
        <v>1829</v>
      </c>
      <c r="B4796" t="s">
        <v>1830</v>
      </c>
      <c r="C4796" t="s">
        <v>5204</v>
      </c>
      <c r="D4796" t="s">
        <v>5215</v>
      </c>
      <c r="E4796" t="s">
        <v>5207</v>
      </c>
      <c r="F4796" t="str">
        <f>VLOOKUP($A4796,'Transit IDs'!$A$1:$AK$828,14,FALSE)</f>
        <v>FL</v>
      </c>
      <c r="H4796" s="13"/>
      <c r="I4796" s="13"/>
      <c r="J4796" s="13"/>
    </row>
    <row r="4797" spans="1:10" x14ac:dyDescent="0.25">
      <c r="A4797" s="11" t="s">
        <v>1829</v>
      </c>
      <c r="B4797" t="s">
        <v>1830</v>
      </c>
      <c r="C4797" t="s">
        <v>5204</v>
      </c>
      <c r="D4797" t="s">
        <v>5215</v>
      </c>
      <c r="E4797" t="s">
        <v>5208</v>
      </c>
      <c r="F4797" t="str">
        <f>VLOOKUP($A4797,'Transit IDs'!$A$1:$AK$828,14,FALSE)</f>
        <v>FL</v>
      </c>
      <c r="H4797" s="13"/>
      <c r="I4797" s="13"/>
      <c r="J4797" s="13"/>
    </row>
    <row r="4798" spans="1:10" x14ac:dyDescent="0.25">
      <c r="A4798" s="11" t="s">
        <v>1829</v>
      </c>
      <c r="B4798" t="s">
        <v>1830</v>
      </c>
      <c r="C4798" t="s">
        <v>5204</v>
      </c>
      <c r="D4798" t="s">
        <v>5215</v>
      </c>
      <c r="E4798" t="s">
        <v>5209</v>
      </c>
      <c r="F4798" t="str">
        <f>VLOOKUP($A4798,'Transit IDs'!$A$1:$AK$828,14,FALSE)</f>
        <v>FL</v>
      </c>
      <c r="H4798" s="13"/>
      <c r="I4798" s="13">
        <v>299</v>
      </c>
      <c r="J4798" s="13">
        <v>3094</v>
      </c>
    </row>
    <row r="4799" spans="1:10" x14ac:dyDescent="0.25">
      <c r="A4799" s="11" t="s">
        <v>1829</v>
      </c>
      <c r="B4799" t="s">
        <v>1830</v>
      </c>
      <c r="C4799" t="s">
        <v>5204</v>
      </c>
      <c r="D4799" t="s">
        <v>5215</v>
      </c>
      <c r="E4799" t="s">
        <v>5210</v>
      </c>
      <c r="F4799" t="str">
        <f>VLOOKUP($A4799,'Transit IDs'!$A$1:$AK$828,14,FALSE)</f>
        <v>FL</v>
      </c>
      <c r="H4799" s="13"/>
      <c r="I4799" s="13">
        <v>86</v>
      </c>
      <c r="J4799" s="13">
        <v>556</v>
      </c>
    </row>
    <row r="4800" spans="1:10" x14ac:dyDescent="0.25">
      <c r="A4800" s="11" t="s">
        <v>1829</v>
      </c>
      <c r="B4800" t="s">
        <v>1830</v>
      </c>
      <c r="C4800" t="s">
        <v>5204</v>
      </c>
      <c r="D4800" t="s">
        <v>5215</v>
      </c>
      <c r="E4800" t="s">
        <v>5211</v>
      </c>
      <c r="F4800" t="str">
        <f>VLOOKUP($A4800,'Transit IDs'!$A$1:$AK$828,14,FALSE)</f>
        <v>FL</v>
      </c>
      <c r="H4800" s="13"/>
      <c r="I4800" s="13"/>
      <c r="J4800" s="13"/>
    </row>
    <row r="4801" spans="1:10" x14ac:dyDescent="0.25">
      <c r="A4801" s="11" t="s">
        <v>1829</v>
      </c>
      <c r="B4801" t="s">
        <v>1830</v>
      </c>
      <c r="C4801" t="s">
        <v>5204</v>
      </c>
      <c r="D4801" t="s">
        <v>5215</v>
      </c>
      <c r="E4801" t="s">
        <v>5212</v>
      </c>
      <c r="F4801" t="str">
        <f>VLOOKUP($A4801,'Transit IDs'!$A$1:$AK$828,14,FALSE)</f>
        <v>FL</v>
      </c>
      <c r="H4801" s="13"/>
      <c r="I4801" s="13">
        <v>82193</v>
      </c>
      <c r="J4801" s="13">
        <v>833825</v>
      </c>
    </row>
    <row r="4802" spans="1:10" x14ac:dyDescent="0.25">
      <c r="A4802" s="11" t="s">
        <v>1829</v>
      </c>
      <c r="B4802" t="s">
        <v>1830</v>
      </c>
      <c r="C4802" t="s">
        <v>5214</v>
      </c>
      <c r="D4802" t="s">
        <v>5215</v>
      </c>
      <c r="E4802" t="s">
        <v>5205</v>
      </c>
      <c r="F4802" t="str">
        <f>VLOOKUP($A4802,'Transit IDs'!$A$1:$AK$828,14,FALSE)</f>
        <v>FL</v>
      </c>
      <c r="H4802" s="13"/>
      <c r="I4802" s="13"/>
      <c r="J4802" s="13"/>
    </row>
    <row r="4803" spans="1:10" x14ac:dyDescent="0.25">
      <c r="A4803" s="11" t="s">
        <v>1829</v>
      </c>
      <c r="B4803" t="s">
        <v>1830</v>
      </c>
      <c r="C4803" t="s">
        <v>5214</v>
      </c>
      <c r="D4803" t="s">
        <v>5215</v>
      </c>
      <c r="E4803" t="s">
        <v>5206</v>
      </c>
      <c r="F4803" t="str">
        <f>VLOOKUP($A4803,'Transit IDs'!$A$1:$AK$828,14,FALSE)</f>
        <v>FL</v>
      </c>
      <c r="H4803" s="13"/>
      <c r="I4803" s="13"/>
      <c r="J4803" s="13"/>
    </row>
    <row r="4804" spans="1:10" x14ac:dyDescent="0.25">
      <c r="A4804" s="11" t="s">
        <v>1829</v>
      </c>
      <c r="B4804" t="s">
        <v>1830</v>
      </c>
      <c r="C4804" t="s">
        <v>5214</v>
      </c>
      <c r="D4804" t="s">
        <v>5215</v>
      </c>
      <c r="E4804" t="s">
        <v>5207</v>
      </c>
      <c r="F4804" t="str">
        <f>VLOOKUP($A4804,'Transit IDs'!$A$1:$AK$828,14,FALSE)</f>
        <v>FL</v>
      </c>
      <c r="H4804" s="13"/>
      <c r="I4804" s="13"/>
      <c r="J4804" s="13"/>
    </row>
    <row r="4805" spans="1:10" x14ac:dyDescent="0.25">
      <c r="A4805" s="11" t="s">
        <v>1829</v>
      </c>
      <c r="B4805" t="s">
        <v>1830</v>
      </c>
      <c r="C4805" t="s">
        <v>5214</v>
      </c>
      <c r="D4805" t="s">
        <v>5215</v>
      </c>
      <c r="E4805" t="s">
        <v>5208</v>
      </c>
      <c r="F4805" t="str">
        <f>VLOOKUP($A4805,'Transit IDs'!$A$1:$AK$828,14,FALSE)</f>
        <v>FL</v>
      </c>
      <c r="H4805" s="13"/>
      <c r="I4805" s="13"/>
      <c r="J4805" s="13"/>
    </row>
    <row r="4806" spans="1:10" x14ac:dyDescent="0.25">
      <c r="A4806" s="11" t="s">
        <v>1829</v>
      </c>
      <c r="B4806" t="s">
        <v>1830</v>
      </c>
      <c r="C4806" t="s">
        <v>5214</v>
      </c>
      <c r="D4806" t="s">
        <v>5215</v>
      </c>
      <c r="E4806" t="s">
        <v>5209</v>
      </c>
      <c r="F4806" t="str">
        <f>VLOOKUP($A4806,'Transit IDs'!$A$1:$AK$828,14,FALSE)</f>
        <v>FL</v>
      </c>
      <c r="H4806" s="13"/>
      <c r="I4806" s="13">
        <v>5636</v>
      </c>
      <c r="J4806" s="13">
        <v>24348</v>
      </c>
    </row>
    <row r="4807" spans="1:10" x14ac:dyDescent="0.25">
      <c r="A4807" s="11" t="s">
        <v>1829</v>
      </c>
      <c r="B4807" t="s">
        <v>1830</v>
      </c>
      <c r="C4807" t="s">
        <v>5214</v>
      </c>
      <c r="D4807" t="s">
        <v>5215</v>
      </c>
      <c r="E4807" t="s">
        <v>5210</v>
      </c>
      <c r="F4807" t="str">
        <f>VLOOKUP($A4807,'Transit IDs'!$A$1:$AK$828,14,FALSE)</f>
        <v>FL</v>
      </c>
      <c r="H4807" s="13"/>
      <c r="I4807" s="13">
        <v>4205</v>
      </c>
      <c r="J4807" s="13">
        <v>21782</v>
      </c>
    </row>
    <row r="4808" spans="1:10" x14ac:dyDescent="0.25">
      <c r="A4808" s="11" t="s">
        <v>1829</v>
      </c>
      <c r="B4808" t="s">
        <v>1830</v>
      </c>
      <c r="C4808" t="s">
        <v>5214</v>
      </c>
      <c r="D4808" t="s">
        <v>5215</v>
      </c>
      <c r="E4808" t="s">
        <v>5211</v>
      </c>
      <c r="F4808" t="str">
        <f>VLOOKUP($A4808,'Transit IDs'!$A$1:$AK$828,14,FALSE)</f>
        <v>FL</v>
      </c>
      <c r="H4808" s="13"/>
      <c r="I4808" s="13">
        <v>1339</v>
      </c>
      <c r="J4808" s="13">
        <v>5744</v>
      </c>
    </row>
    <row r="4809" spans="1:10" x14ac:dyDescent="0.25">
      <c r="A4809" s="11" t="s">
        <v>1829</v>
      </c>
      <c r="B4809" t="s">
        <v>1830</v>
      </c>
      <c r="C4809" t="s">
        <v>5214</v>
      </c>
      <c r="D4809" t="s">
        <v>5215</v>
      </c>
      <c r="E4809" t="s">
        <v>5212</v>
      </c>
      <c r="F4809" t="str">
        <f>VLOOKUP($A4809,'Transit IDs'!$A$1:$AK$828,14,FALSE)</f>
        <v>FL</v>
      </c>
      <c r="H4809" s="13"/>
      <c r="I4809" s="13">
        <v>1767086</v>
      </c>
      <c r="J4809" s="13">
        <v>7863533</v>
      </c>
    </row>
    <row r="4810" spans="1:10" x14ac:dyDescent="0.25">
      <c r="A4810" s="11" t="s">
        <v>1836</v>
      </c>
      <c r="B4810" t="s">
        <v>1837</v>
      </c>
      <c r="C4810" t="s">
        <v>5204</v>
      </c>
      <c r="D4810" t="s">
        <v>4287</v>
      </c>
      <c r="E4810" t="s">
        <v>5205</v>
      </c>
      <c r="F4810" t="str">
        <f>VLOOKUP($A4810,'Transit IDs'!$A$1:$AK$828,14,FALSE)</f>
        <v>FL</v>
      </c>
      <c r="H4810" s="13"/>
      <c r="I4810" s="13"/>
      <c r="J4810" s="13"/>
    </row>
    <row r="4811" spans="1:10" x14ac:dyDescent="0.25">
      <c r="A4811" s="11" t="s">
        <v>1836</v>
      </c>
      <c r="B4811" t="s">
        <v>1837</v>
      </c>
      <c r="C4811" t="s">
        <v>5204</v>
      </c>
      <c r="D4811" t="s">
        <v>4287</v>
      </c>
      <c r="E4811" t="s">
        <v>5206</v>
      </c>
      <c r="F4811" t="str">
        <f>VLOOKUP($A4811,'Transit IDs'!$A$1:$AK$828,14,FALSE)</f>
        <v>FL</v>
      </c>
      <c r="H4811" s="13"/>
      <c r="I4811" s="13"/>
      <c r="J4811" s="13"/>
    </row>
    <row r="4812" spans="1:10" x14ac:dyDescent="0.25">
      <c r="A4812" s="11" t="s">
        <v>1836</v>
      </c>
      <c r="B4812" t="s">
        <v>1837</v>
      </c>
      <c r="C4812" t="s">
        <v>5204</v>
      </c>
      <c r="D4812" t="s">
        <v>4287</v>
      </c>
      <c r="E4812" t="s">
        <v>5207</v>
      </c>
      <c r="F4812" t="str">
        <f>VLOOKUP($A4812,'Transit IDs'!$A$1:$AK$828,14,FALSE)</f>
        <v>FL</v>
      </c>
      <c r="H4812" s="13"/>
      <c r="I4812" s="13"/>
      <c r="J4812" s="13"/>
    </row>
    <row r="4813" spans="1:10" x14ac:dyDescent="0.25">
      <c r="A4813" s="11" t="s">
        <v>1836</v>
      </c>
      <c r="B4813" t="s">
        <v>1837</v>
      </c>
      <c r="C4813" t="s">
        <v>5204</v>
      </c>
      <c r="D4813" t="s">
        <v>4287</v>
      </c>
      <c r="E4813" t="s">
        <v>5208</v>
      </c>
      <c r="F4813" t="str">
        <f>VLOOKUP($A4813,'Transit IDs'!$A$1:$AK$828,14,FALSE)</f>
        <v>FL</v>
      </c>
      <c r="H4813" s="13"/>
      <c r="I4813" s="13"/>
      <c r="J4813" s="13"/>
    </row>
    <row r="4814" spans="1:10" x14ac:dyDescent="0.25">
      <c r="A4814" s="11" t="s">
        <v>1836</v>
      </c>
      <c r="B4814" t="s">
        <v>1837</v>
      </c>
      <c r="C4814" t="s">
        <v>5204</v>
      </c>
      <c r="D4814" t="s">
        <v>4287</v>
      </c>
      <c r="E4814" t="s">
        <v>5209</v>
      </c>
      <c r="F4814" t="str">
        <f>VLOOKUP($A4814,'Transit IDs'!$A$1:$AK$828,14,FALSE)</f>
        <v>FL</v>
      </c>
      <c r="H4814" s="13"/>
      <c r="I4814" s="13">
        <v>438</v>
      </c>
      <c r="J4814" s="13">
        <v>2307</v>
      </c>
    </row>
    <row r="4815" spans="1:10" x14ac:dyDescent="0.25">
      <c r="A4815" s="11" t="s">
        <v>1836</v>
      </c>
      <c r="B4815" t="s">
        <v>1837</v>
      </c>
      <c r="C4815" t="s">
        <v>5204</v>
      </c>
      <c r="D4815" t="s">
        <v>4287</v>
      </c>
      <c r="E4815" t="s">
        <v>5210</v>
      </c>
      <c r="F4815" t="str">
        <f>VLOOKUP($A4815,'Transit IDs'!$A$1:$AK$828,14,FALSE)</f>
        <v>FL</v>
      </c>
      <c r="H4815" s="13"/>
      <c r="I4815" s="13">
        <v>259</v>
      </c>
      <c r="J4815" s="13">
        <v>1267</v>
      </c>
    </row>
    <row r="4816" spans="1:10" x14ac:dyDescent="0.25">
      <c r="A4816" s="11" t="s">
        <v>1836</v>
      </c>
      <c r="B4816" t="s">
        <v>1837</v>
      </c>
      <c r="C4816" t="s">
        <v>5204</v>
      </c>
      <c r="D4816" t="s">
        <v>4287</v>
      </c>
      <c r="E4816" t="s">
        <v>5211</v>
      </c>
      <c r="F4816" t="str">
        <f>VLOOKUP($A4816,'Transit IDs'!$A$1:$AK$828,14,FALSE)</f>
        <v>FL</v>
      </c>
      <c r="H4816" s="13"/>
      <c r="I4816" s="13">
        <v>241</v>
      </c>
      <c r="J4816" s="13">
        <v>1157</v>
      </c>
    </row>
    <row r="4817" spans="1:10" x14ac:dyDescent="0.25">
      <c r="A4817" s="11" t="s">
        <v>1836</v>
      </c>
      <c r="B4817" t="s">
        <v>1837</v>
      </c>
      <c r="C4817" t="s">
        <v>5204</v>
      </c>
      <c r="D4817" t="s">
        <v>4287</v>
      </c>
      <c r="E4817" t="s">
        <v>5212</v>
      </c>
      <c r="F4817" t="str">
        <f>VLOOKUP($A4817,'Transit IDs'!$A$1:$AK$828,14,FALSE)</f>
        <v>FL</v>
      </c>
      <c r="H4817" s="13"/>
      <c r="I4817" s="13">
        <v>139766</v>
      </c>
      <c r="J4817" s="13">
        <v>724831</v>
      </c>
    </row>
    <row r="4818" spans="1:10" x14ac:dyDescent="0.25">
      <c r="A4818" s="11" t="s">
        <v>1836</v>
      </c>
      <c r="B4818" t="s">
        <v>1837</v>
      </c>
      <c r="C4818" t="s">
        <v>5213</v>
      </c>
      <c r="D4818" t="s">
        <v>4287</v>
      </c>
      <c r="E4818" t="s">
        <v>5205</v>
      </c>
      <c r="F4818" t="str">
        <f>VLOOKUP($A4818,'Transit IDs'!$A$1:$AK$828,14,FALSE)</f>
        <v>FL</v>
      </c>
      <c r="H4818" s="13"/>
      <c r="I4818" s="13"/>
      <c r="J4818" s="13"/>
    </row>
    <row r="4819" spans="1:10" x14ac:dyDescent="0.25">
      <c r="A4819" s="11" t="s">
        <v>1836</v>
      </c>
      <c r="B4819" t="s">
        <v>1837</v>
      </c>
      <c r="C4819" t="s">
        <v>5213</v>
      </c>
      <c r="D4819" t="s">
        <v>4287</v>
      </c>
      <c r="E4819" t="s">
        <v>5206</v>
      </c>
      <c r="F4819" t="str">
        <f>VLOOKUP($A4819,'Transit IDs'!$A$1:$AK$828,14,FALSE)</f>
        <v>FL</v>
      </c>
      <c r="H4819" s="13"/>
      <c r="I4819" s="13"/>
      <c r="J4819" s="13"/>
    </row>
    <row r="4820" spans="1:10" x14ac:dyDescent="0.25">
      <c r="A4820" s="11" t="s">
        <v>1836</v>
      </c>
      <c r="B4820" t="s">
        <v>1837</v>
      </c>
      <c r="C4820" t="s">
        <v>5213</v>
      </c>
      <c r="D4820" t="s">
        <v>4287</v>
      </c>
      <c r="E4820" t="s">
        <v>5207</v>
      </c>
      <c r="F4820" t="str">
        <f>VLOOKUP($A4820,'Transit IDs'!$A$1:$AK$828,14,FALSE)</f>
        <v>FL</v>
      </c>
      <c r="H4820" s="13"/>
      <c r="I4820" s="13"/>
      <c r="J4820" s="13"/>
    </row>
    <row r="4821" spans="1:10" x14ac:dyDescent="0.25">
      <c r="A4821" s="11" t="s">
        <v>1836</v>
      </c>
      <c r="B4821" t="s">
        <v>1837</v>
      </c>
      <c r="C4821" t="s">
        <v>5213</v>
      </c>
      <c r="D4821" t="s">
        <v>4287</v>
      </c>
      <c r="E4821" t="s">
        <v>5208</v>
      </c>
      <c r="F4821" t="str">
        <f>VLOOKUP($A4821,'Transit IDs'!$A$1:$AK$828,14,FALSE)</f>
        <v>FL</v>
      </c>
      <c r="H4821" s="13"/>
      <c r="I4821" s="13"/>
      <c r="J4821" s="13"/>
    </row>
    <row r="4822" spans="1:10" x14ac:dyDescent="0.25">
      <c r="A4822" s="11" t="s">
        <v>1836</v>
      </c>
      <c r="B4822" t="s">
        <v>1837</v>
      </c>
      <c r="C4822" t="s">
        <v>5213</v>
      </c>
      <c r="D4822" t="s">
        <v>4287</v>
      </c>
      <c r="E4822" t="s">
        <v>5209</v>
      </c>
      <c r="F4822" t="str">
        <f>VLOOKUP($A4822,'Transit IDs'!$A$1:$AK$828,14,FALSE)</f>
        <v>FL</v>
      </c>
      <c r="H4822" s="13"/>
      <c r="I4822" s="13"/>
      <c r="J4822" s="13"/>
    </row>
    <row r="4823" spans="1:10" x14ac:dyDescent="0.25">
      <c r="A4823" s="11" t="s">
        <v>1836</v>
      </c>
      <c r="B4823" t="s">
        <v>1837</v>
      </c>
      <c r="C4823" t="s">
        <v>5213</v>
      </c>
      <c r="D4823" t="s">
        <v>4287</v>
      </c>
      <c r="E4823" t="s">
        <v>5210</v>
      </c>
      <c r="F4823" t="str">
        <f>VLOOKUP($A4823,'Transit IDs'!$A$1:$AK$828,14,FALSE)</f>
        <v>FL</v>
      </c>
      <c r="H4823" s="13"/>
      <c r="I4823" s="13"/>
      <c r="J4823" s="13"/>
    </row>
    <row r="4824" spans="1:10" x14ac:dyDescent="0.25">
      <c r="A4824" s="11" t="s">
        <v>1836</v>
      </c>
      <c r="B4824" t="s">
        <v>1837</v>
      </c>
      <c r="C4824" t="s">
        <v>5213</v>
      </c>
      <c r="D4824" t="s">
        <v>4287</v>
      </c>
      <c r="E4824" t="s">
        <v>5211</v>
      </c>
      <c r="F4824" t="str">
        <f>VLOOKUP($A4824,'Transit IDs'!$A$1:$AK$828,14,FALSE)</f>
        <v>FL</v>
      </c>
      <c r="H4824" s="13"/>
      <c r="I4824" s="13"/>
      <c r="J4824" s="13"/>
    </row>
    <row r="4825" spans="1:10" x14ac:dyDescent="0.25">
      <c r="A4825" s="11" t="s">
        <v>1836</v>
      </c>
      <c r="B4825" t="s">
        <v>1837</v>
      </c>
      <c r="C4825" t="s">
        <v>5213</v>
      </c>
      <c r="D4825" t="s">
        <v>4287</v>
      </c>
      <c r="E4825" t="s">
        <v>5212</v>
      </c>
      <c r="F4825" t="str">
        <f>VLOOKUP($A4825,'Transit IDs'!$A$1:$AK$828,14,FALSE)</f>
        <v>FL</v>
      </c>
      <c r="H4825" s="13"/>
      <c r="I4825" s="13">
        <v>165632</v>
      </c>
      <c r="J4825" s="13">
        <v>1214507</v>
      </c>
    </row>
    <row r="4826" spans="1:10" x14ac:dyDescent="0.25">
      <c r="A4826" s="11" t="s">
        <v>1836</v>
      </c>
      <c r="B4826" t="s">
        <v>1837</v>
      </c>
      <c r="C4826" t="s">
        <v>5214</v>
      </c>
      <c r="D4826" t="s">
        <v>5215</v>
      </c>
      <c r="E4826" t="s">
        <v>5205</v>
      </c>
      <c r="F4826" t="str">
        <f>VLOOKUP($A4826,'Transit IDs'!$A$1:$AK$828,14,FALSE)</f>
        <v>FL</v>
      </c>
      <c r="H4826" s="13"/>
      <c r="I4826" s="13"/>
      <c r="J4826" s="13"/>
    </row>
    <row r="4827" spans="1:10" x14ac:dyDescent="0.25">
      <c r="A4827" s="11" t="s">
        <v>1836</v>
      </c>
      <c r="B4827" t="s">
        <v>1837</v>
      </c>
      <c r="C4827" t="s">
        <v>5214</v>
      </c>
      <c r="D4827" t="s">
        <v>5215</v>
      </c>
      <c r="E4827" t="s">
        <v>5206</v>
      </c>
      <c r="F4827" t="str">
        <f>VLOOKUP($A4827,'Transit IDs'!$A$1:$AK$828,14,FALSE)</f>
        <v>FL</v>
      </c>
      <c r="H4827" s="13"/>
      <c r="I4827" s="13"/>
      <c r="J4827" s="13"/>
    </row>
    <row r="4828" spans="1:10" x14ac:dyDescent="0.25">
      <c r="A4828" s="11" t="s">
        <v>1836</v>
      </c>
      <c r="B4828" t="s">
        <v>1837</v>
      </c>
      <c r="C4828" t="s">
        <v>5214</v>
      </c>
      <c r="D4828" t="s">
        <v>5215</v>
      </c>
      <c r="E4828" t="s">
        <v>5207</v>
      </c>
      <c r="F4828" t="str">
        <f>VLOOKUP($A4828,'Transit IDs'!$A$1:$AK$828,14,FALSE)</f>
        <v>FL</v>
      </c>
      <c r="H4828" s="13"/>
      <c r="I4828" s="13"/>
      <c r="J4828" s="13"/>
    </row>
    <row r="4829" spans="1:10" x14ac:dyDescent="0.25">
      <c r="A4829" s="11" t="s">
        <v>1836</v>
      </c>
      <c r="B4829" t="s">
        <v>1837</v>
      </c>
      <c r="C4829" t="s">
        <v>5214</v>
      </c>
      <c r="D4829" t="s">
        <v>5215</v>
      </c>
      <c r="E4829" t="s">
        <v>5208</v>
      </c>
      <c r="F4829" t="str">
        <f>VLOOKUP($A4829,'Transit IDs'!$A$1:$AK$828,14,FALSE)</f>
        <v>FL</v>
      </c>
      <c r="H4829" s="13"/>
      <c r="I4829" s="13"/>
      <c r="J4829" s="13"/>
    </row>
    <row r="4830" spans="1:10" x14ac:dyDescent="0.25">
      <c r="A4830" s="11" t="s">
        <v>1836</v>
      </c>
      <c r="B4830" t="s">
        <v>1837</v>
      </c>
      <c r="C4830" t="s">
        <v>5214</v>
      </c>
      <c r="D4830" t="s">
        <v>5215</v>
      </c>
      <c r="E4830" t="s">
        <v>5209</v>
      </c>
      <c r="F4830" t="str">
        <f>VLOOKUP($A4830,'Transit IDs'!$A$1:$AK$828,14,FALSE)</f>
        <v>FL</v>
      </c>
      <c r="H4830" s="13"/>
      <c r="I4830" s="13">
        <v>42861</v>
      </c>
      <c r="J4830" s="13">
        <v>221592</v>
      </c>
    </row>
    <row r="4831" spans="1:10" x14ac:dyDescent="0.25">
      <c r="A4831" s="11" t="s">
        <v>1836</v>
      </c>
      <c r="B4831" t="s">
        <v>1837</v>
      </c>
      <c r="C4831" t="s">
        <v>5214</v>
      </c>
      <c r="D4831" t="s">
        <v>5215</v>
      </c>
      <c r="E4831" t="s">
        <v>5210</v>
      </c>
      <c r="F4831" t="str">
        <f>VLOOKUP($A4831,'Transit IDs'!$A$1:$AK$828,14,FALSE)</f>
        <v>FL</v>
      </c>
      <c r="H4831" s="13"/>
      <c r="I4831" s="13">
        <v>25477</v>
      </c>
      <c r="J4831" s="13">
        <v>145982</v>
      </c>
    </row>
    <row r="4832" spans="1:10" x14ac:dyDescent="0.25">
      <c r="A4832" s="11" t="s">
        <v>1836</v>
      </c>
      <c r="B4832" t="s">
        <v>1837</v>
      </c>
      <c r="C4832" t="s">
        <v>5214</v>
      </c>
      <c r="D4832" t="s">
        <v>5215</v>
      </c>
      <c r="E4832" t="s">
        <v>5211</v>
      </c>
      <c r="F4832" t="str">
        <f>VLOOKUP($A4832,'Transit IDs'!$A$1:$AK$828,14,FALSE)</f>
        <v>FL</v>
      </c>
      <c r="H4832" s="13"/>
      <c r="I4832" s="13">
        <v>12374</v>
      </c>
      <c r="J4832" s="13">
        <v>61624</v>
      </c>
    </row>
    <row r="4833" spans="1:10" x14ac:dyDescent="0.25">
      <c r="A4833" s="11" t="s">
        <v>1836</v>
      </c>
      <c r="B4833" t="s">
        <v>1837</v>
      </c>
      <c r="C4833" t="s">
        <v>5214</v>
      </c>
      <c r="D4833" t="s">
        <v>5215</v>
      </c>
      <c r="E4833" t="s">
        <v>5212</v>
      </c>
      <c r="F4833" t="str">
        <f>VLOOKUP($A4833,'Transit IDs'!$A$1:$AK$828,14,FALSE)</f>
        <v>FL</v>
      </c>
      <c r="H4833" s="13"/>
      <c r="I4833" s="13">
        <v>13028104</v>
      </c>
      <c r="J4833" s="13">
        <v>67977425</v>
      </c>
    </row>
    <row r="4834" spans="1:10" x14ac:dyDescent="0.25">
      <c r="A4834" s="11" t="s">
        <v>1836</v>
      </c>
      <c r="B4834" t="s">
        <v>1837</v>
      </c>
      <c r="C4834" t="s">
        <v>5214</v>
      </c>
      <c r="D4834" t="s">
        <v>4287</v>
      </c>
      <c r="E4834" t="s">
        <v>5205</v>
      </c>
      <c r="F4834" t="str">
        <f>VLOOKUP($A4834,'Transit IDs'!$A$1:$AK$828,14,FALSE)</f>
        <v>FL</v>
      </c>
      <c r="H4834" s="13"/>
      <c r="I4834" s="13"/>
      <c r="J4834" s="13"/>
    </row>
    <row r="4835" spans="1:10" x14ac:dyDescent="0.25">
      <c r="A4835" s="11" t="s">
        <v>1836</v>
      </c>
      <c r="B4835" t="s">
        <v>1837</v>
      </c>
      <c r="C4835" t="s">
        <v>5214</v>
      </c>
      <c r="D4835" t="s">
        <v>4287</v>
      </c>
      <c r="E4835" t="s">
        <v>5206</v>
      </c>
      <c r="F4835" t="str">
        <f>VLOOKUP($A4835,'Transit IDs'!$A$1:$AK$828,14,FALSE)</f>
        <v>FL</v>
      </c>
      <c r="H4835" s="13"/>
      <c r="I4835" s="13"/>
      <c r="J4835" s="13"/>
    </row>
    <row r="4836" spans="1:10" x14ac:dyDescent="0.25">
      <c r="A4836" s="11" t="s">
        <v>1836</v>
      </c>
      <c r="B4836" t="s">
        <v>1837</v>
      </c>
      <c r="C4836" t="s">
        <v>5214</v>
      </c>
      <c r="D4836" t="s">
        <v>4287</v>
      </c>
      <c r="E4836" t="s">
        <v>5207</v>
      </c>
      <c r="F4836" t="str">
        <f>VLOOKUP($A4836,'Transit IDs'!$A$1:$AK$828,14,FALSE)</f>
        <v>FL</v>
      </c>
      <c r="H4836" s="13"/>
      <c r="I4836" s="13"/>
      <c r="J4836" s="13"/>
    </row>
    <row r="4837" spans="1:10" x14ac:dyDescent="0.25">
      <c r="A4837" s="11" t="s">
        <v>1836</v>
      </c>
      <c r="B4837" t="s">
        <v>1837</v>
      </c>
      <c r="C4837" t="s">
        <v>5214</v>
      </c>
      <c r="D4837" t="s">
        <v>4287</v>
      </c>
      <c r="E4837" t="s">
        <v>5208</v>
      </c>
      <c r="F4837" t="str">
        <f>VLOOKUP($A4837,'Transit IDs'!$A$1:$AK$828,14,FALSE)</f>
        <v>FL</v>
      </c>
      <c r="H4837" s="13"/>
      <c r="I4837" s="13"/>
      <c r="J4837" s="13"/>
    </row>
    <row r="4838" spans="1:10" x14ac:dyDescent="0.25">
      <c r="A4838" s="11" t="s">
        <v>1836</v>
      </c>
      <c r="B4838" t="s">
        <v>1837</v>
      </c>
      <c r="C4838" t="s">
        <v>5214</v>
      </c>
      <c r="D4838" t="s">
        <v>4287</v>
      </c>
      <c r="E4838" t="s">
        <v>5209</v>
      </c>
      <c r="F4838" t="str">
        <f>VLOOKUP($A4838,'Transit IDs'!$A$1:$AK$828,14,FALSE)</f>
        <v>FL</v>
      </c>
      <c r="H4838" s="13"/>
      <c r="I4838" s="13">
        <v>1748</v>
      </c>
      <c r="J4838" s="13">
        <v>6807</v>
      </c>
    </row>
    <row r="4839" spans="1:10" x14ac:dyDescent="0.25">
      <c r="A4839" s="11" t="s">
        <v>1836</v>
      </c>
      <c r="B4839" t="s">
        <v>1837</v>
      </c>
      <c r="C4839" t="s">
        <v>5214</v>
      </c>
      <c r="D4839" t="s">
        <v>4287</v>
      </c>
      <c r="E4839" t="s">
        <v>5210</v>
      </c>
      <c r="F4839" t="str">
        <f>VLOOKUP($A4839,'Transit IDs'!$A$1:$AK$828,14,FALSE)</f>
        <v>FL</v>
      </c>
      <c r="H4839" s="13"/>
      <c r="I4839" s="13">
        <v>2597</v>
      </c>
      <c r="J4839" s="13">
        <v>16713</v>
      </c>
    </row>
    <row r="4840" spans="1:10" x14ac:dyDescent="0.25">
      <c r="A4840" s="11" t="s">
        <v>1836</v>
      </c>
      <c r="B4840" t="s">
        <v>1837</v>
      </c>
      <c r="C4840" t="s">
        <v>5214</v>
      </c>
      <c r="D4840" t="s">
        <v>4287</v>
      </c>
      <c r="E4840" t="s">
        <v>5211</v>
      </c>
      <c r="F4840" t="str">
        <f>VLOOKUP($A4840,'Transit IDs'!$A$1:$AK$828,14,FALSE)</f>
        <v>FL</v>
      </c>
      <c r="H4840" s="13"/>
      <c r="I4840" s="13">
        <v>1763</v>
      </c>
      <c r="J4840" s="13">
        <v>8294</v>
      </c>
    </row>
    <row r="4841" spans="1:10" x14ac:dyDescent="0.25">
      <c r="A4841" s="11" t="s">
        <v>1836</v>
      </c>
      <c r="B4841" t="s">
        <v>1837</v>
      </c>
      <c r="C4841" t="s">
        <v>5214</v>
      </c>
      <c r="D4841" t="s">
        <v>4287</v>
      </c>
      <c r="E4841" t="s">
        <v>5212</v>
      </c>
      <c r="F4841" t="str">
        <f>VLOOKUP($A4841,'Transit IDs'!$A$1:$AK$828,14,FALSE)</f>
        <v>FL</v>
      </c>
      <c r="H4841" s="13"/>
      <c r="I4841" s="13">
        <v>684923</v>
      </c>
      <c r="J4841" s="13">
        <v>3094097</v>
      </c>
    </row>
    <row r="4842" spans="1:10" x14ac:dyDescent="0.25">
      <c r="A4842" s="11" t="s">
        <v>1843</v>
      </c>
      <c r="B4842" t="s">
        <v>1844</v>
      </c>
      <c r="C4842" t="s">
        <v>5204</v>
      </c>
      <c r="D4842" t="s">
        <v>5215</v>
      </c>
      <c r="E4842" t="s">
        <v>5205</v>
      </c>
      <c r="F4842" t="str">
        <f>VLOOKUP($A4842,'Transit IDs'!$A$1:$AK$828,14,FALSE)</f>
        <v>FL</v>
      </c>
      <c r="H4842" s="13"/>
      <c r="I4842" s="13"/>
      <c r="J4842" s="13"/>
    </row>
    <row r="4843" spans="1:10" x14ac:dyDescent="0.25">
      <c r="A4843" s="11" t="s">
        <v>1843</v>
      </c>
      <c r="B4843" t="s">
        <v>1844</v>
      </c>
      <c r="C4843" t="s">
        <v>5204</v>
      </c>
      <c r="D4843" t="s">
        <v>5215</v>
      </c>
      <c r="E4843" t="s">
        <v>5206</v>
      </c>
      <c r="F4843" t="str">
        <f>VLOOKUP($A4843,'Transit IDs'!$A$1:$AK$828,14,FALSE)</f>
        <v>FL</v>
      </c>
      <c r="H4843" s="13"/>
      <c r="I4843" s="13"/>
      <c r="J4843" s="13"/>
    </row>
    <row r="4844" spans="1:10" x14ac:dyDescent="0.25">
      <c r="A4844" s="11" t="s">
        <v>1843</v>
      </c>
      <c r="B4844" t="s">
        <v>1844</v>
      </c>
      <c r="C4844" t="s">
        <v>5204</v>
      </c>
      <c r="D4844" t="s">
        <v>5215</v>
      </c>
      <c r="E4844" t="s">
        <v>5207</v>
      </c>
      <c r="F4844" t="str">
        <f>VLOOKUP($A4844,'Transit IDs'!$A$1:$AK$828,14,FALSE)</f>
        <v>FL</v>
      </c>
      <c r="H4844" s="13"/>
      <c r="I4844" s="13"/>
      <c r="J4844" s="13"/>
    </row>
    <row r="4845" spans="1:10" x14ac:dyDescent="0.25">
      <c r="A4845" s="11" t="s">
        <v>1843</v>
      </c>
      <c r="B4845" t="s">
        <v>1844</v>
      </c>
      <c r="C4845" t="s">
        <v>5204</v>
      </c>
      <c r="D4845" t="s">
        <v>5215</v>
      </c>
      <c r="E4845" t="s">
        <v>5208</v>
      </c>
      <c r="F4845" t="str">
        <f>VLOOKUP($A4845,'Transit IDs'!$A$1:$AK$828,14,FALSE)</f>
        <v>FL</v>
      </c>
      <c r="H4845" s="13"/>
      <c r="I4845" s="13"/>
      <c r="J4845" s="13"/>
    </row>
    <row r="4846" spans="1:10" x14ac:dyDescent="0.25">
      <c r="A4846" s="11" t="s">
        <v>1843</v>
      </c>
      <c r="B4846" t="s">
        <v>1844</v>
      </c>
      <c r="C4846" t="s">
        <v>5204</v>
      </c>
      <c r="D4846" t="s">
        <v>5215</v>
      </c>
      <c r="E4846" t="s">
        <v>5209</v>
      </c>
      <c r="F4846" t="str">
        <f>VLOOKUP($A4846,'Transit IDs'!$A$1:$AK$828,14,FALSE)</f>
        <v>FL</v>
      </c>
      <c r="H4846" s="13"/>
      <c r="I4846" s="13">
        <v>371</v>
      </c>
      <c r="J4846" s="13">
        <v>3937</v>
      </c>
    </row>
    <row r="4847" spans="1:10" x14ac:dyDescent="0.25">
      <c r="A4847" s="11" t="s">
        <v>1843</v>
      </c>
      <c r="B4847" t="s">
        <v>1844</v>
      </c>
      <c r="C4847" t="s">
        <v>5204</v>
      </c>
      <c r="D4847" t="s">
        <v>5215</v>
      </c>
      <c r="E4847" t="s">
        <v>5210</v>
      </c>
      <c r="F4847" t="str">
        <f>VLOOKUP($A4847,'Transit IDs'!$A$1:$AK$828,14,FALSE)</f>
        <v>FL</v>
      </c>
      <c r="H4847" s="13"/>
      <c r="I4847" s="13">
        <v>125</v>
      </c>
      <c r="J4847" s="13">
        <v>1326</v>
      </c>
    </row>
    <row r="4848" spans="1:10" x14ac:dyDescent="0.25">
      <c r="A4848" s="11" t="s">
        <v>1843</v>
      </c>
      <c r="B4848" t="s">
        <v>1844</v>
      </c>
      <c r="C4848" t="s">
        <v>5204</v>
      </c>
      <c r="D4848" t="s">
        <v>5215</v>
      </c>
      <c r="E4848" t="s">
        <v>5211</v>
      </c>
      <c r="F4848" t="str">
        <f>VLOOKUP($A4848,'Transit IDs'!$A$1:$AK$828,14,FALSE)</f>
        <v>FL</v>
      </c>
      <c r="H4848" s="13"/>
      <c r="I4848" s="13">
        <v>20</v>
      </c>
      <c r="J4848" s="13">
        <v>223</v>
      </c>
    </row>
    <row r="4849" spans="1:10" x14ac:dyDescent="0.25">
      <c r="A4849" s="11" t="s">
        <v>1843</v>
      </c>
      <c r="B4849" t="s">
        <v>1844</v>
      </c>
      <c r="C4849" t="s">
        <v>5204</v>
      </c>
      <c r="D4849" t="s">
        <v>5215</v>
      </c>
      <c r="E4849" t="s">
        <v>5212</v>
      </c>
      <c r="F4849" t="str">
        <f>VLOOKUP($A4849,'Transit IDs'!$A$1:$AK$828,14,FALSE)</f>
        <v>FL</v>
      </c>
      <c r="H4849" s="13"/>
      <c r="I4849" s="13">
        <v>102274</v>
      </c>
      <c r="J4849" s="13">
        <v>1085204</v>
      </c>
    </row>
    <row r="4850" spans="1:10" x14ac:dyDescent="0.25">
      <c r="A4850" s="11" t="s">
        <v>1843</v>
      </c>
      <c r="B4850" t="s">
        <v>1844</v>
      </c>
      <c r="C4850" t="s">
        <v>5214</v>
      </c>
      <c r="D4850" t="s">
        <v>5215</v>
      </c>
      <c r="E4850" t="s">
        <v>5205</v>
      </c>
      <c r="F4850" t="str">
        <f>VLOOKUP($A4850,'Transit IDs'!$A$1:$AK$828,14,FALSE)</f>
        <v>FL</v>
      </c>
      <c r="H4850" s="13"/>
      <c r="I4850" s="13"/>
      <c r="J4850" s="13"/>
    </row>
    <row r="4851" spans="1:10" x14ac:dyDescent="0.25">
      <c r="A4851" s="11" t="s">
        <v>1843</v>
      </c>
      <c r="B4851" t="s">
        <v>1844</v>
      </c>
      <c r="C4851" t="s">
        <v>5214</v>
      </c>
      <c r="D4851" t="s">
        <v>5215</v>
      </c>
      <c r="E4851" t="s">
        <v>5206</v>
      </c>
      <c r="F4851" t="str">
        <f>VLOOKUP($A4851,'Transit IDs'!$A$1:$AK$828,14,FALSE)</f>
        <v>FL</v>
      </c>
      <c r="H4851" s="13"/>
      <c r="I4851" s="13"/>
      <c r="J4851" s="13"/>
    </row>
    <row r="4852" spans="1:10" x14ac:dyDescent="0.25">
      <c r="A4852" s="11" t="s">
        <v>1843</v>
      </c>
      <c r="B4852" t="s">
        <v>1844</v>
      </c>
      <c r="C4852" t="s">
        <v>5214</v>
      </c>
      <c r="D4852" t="s">
        <v>5215</v>
      </c>
      <c r="E4852" t="s">
        <v>5207</v>
      </c>
      <c r="F4852" t="str">
        <f>VLOOKUP($A4852,'Transit IDs'!$A$1:$AK$828,14,FALSE)</f>
        <v>FL</v>
      </c>
      <c r="H4852" s="13"/>
      <c r="I4852" s="13"/>
      <c r="J4852" s="13"/>
    </row>
    <row r="4853" spans="1:10" x14ac:dyDescent="0.25">
      <c r="A4853" s="11" t="s">
        <v>1843</v>
      </c>
      <c r="B4853" t="s">
        <v>1844</v>
      </c>
      <c r="C4853" t="s">
        <v>5214</v>
      </c>
      <c r="D4853" t="s">
        <v>5215</v>
      </c>
      <c r="E4853" t="s">
        <v>5208</v>
      </c>
      <c r="F4853" t="str">
        <f>VLOOKUP($A4853,'Transit IDs'!$A$1:$AK$828,14,FALSE)</f>
        <v>FL</v>
      </c>
      <c r="H4853" s="13"/>
      <c r="I4853" s="13"/>
      <c r="J4853" s="13"/>
    </row>
    <row r="4854" spans="1:10" x14ac:dyDescent="0.25">
      <c r="A4854" s="11" t="s">
        <v>1843</v>
      </c>
      <c r="B4854" t="s">
        <v>1844</v>
      </c>
      <c r="C4854" t="s">
        <v>5214</v>
      </c>
      <c r="D4854" t="s">
        <v>5215</v>
      </c>
      <c r="E4854" t="s">
        <v>5209</v>
      </c>
      <c r="F4854" t="str">
        <f>VLOOKUP($A4854,'Transit IDs'!$A$1:$AK$828,14,FALSE)</f>
        <v>FL</v>
      </c>
      <c r="H4854" s="13"/>
      <c r="I4854" s="13">
        <v>12415</v>
      </c>
      <c r="J4854" s="13">
        <v>67413</v>
      </c>
    </row>
    <row r="4855" spans="1:10" x14ac:dyDescent="0.25">
      <c r="A4855" s="11" t="s">
        <v>1843</v>
      </c>
      <c r="B4855" t="s">
        <v>1844</v>
      </c>
      <c r="C4855" t="s">
        <v>5214</v>
      </c>
      <c r="D4855" t="s">
        <v>5215</v>
      </c>
      <c r="E4855" t="s">
        <v>5210</v>
      </c>
      <c r="F4855" t="str">
        <f>VLOOKUP($A4855,'Transit IDs'!$A$1:$AK$828,14,FALSE)</f>
        <v>FL</v>
      </c>
      <c r="H4855" s="13"/>
      <c r="I4855" s="13">
        <v>8382</v>
      </c>
      <c r="J4855" s="13">
        <v>51885</v>
      </c>
    </row>
    <row r="4856" spans="1:10" x14ac:dyDescent="0.25">
      <c r="A4856" s="11" t="s">
        <v>1843</v>
      </c>
      <c r="B4856" t="s">
        <v>1844</v>
      </c>
      <c r="C4856" t="s">
        <v>5214</v>
      </c>
      <c r="D4856" t="s">
        <v>5215</v>
      </c>
      <c r="E4856" t="s">
        <v>5211</v>
      </c>
      <c r="F4856" t="str">
        <f>VLOOKUP($A4856,'Transit IDs'!$A$1:$AK$828,14,FALSE)</f>
        <v>FL</v>
      </c>
      <c r="H4856" s="13"/>
      <c r="I4856" s="13">
        <v>2824</v>
      </c>
      <c r="J4856" s="13">
        <v>16662</v>
      </c>
    </row>
    <row r="4857" spans="1:10" x14ac:dyDescent="0.25">
      <c r="A4857" s="11" t="s">
        <v>1843</v>
      </c>
      <c r="B4857" t="s">
        <v>1844</v>
      </c>
      <c r="C4857" t="s">
        <v>5214</v>
      </c>
      <c r="D4857" t="s">
        <v>5215</v>
      </c>
      <c r="E4857" t="s">
        <v>5212</v>
      </c>
      <c r="F4857" t="str">
        <f>VLOOKUP($A4857,'Transit IDs'!$A$1:$AK$828,14,FALSE)</f>
        <v>FL</v>
      </c>
      <c r="H4857" s="13"/>
      <c r="I4857" s="13">
        <v>3754079</v>
      </c>
      <c r="J4857" s="13">
        <v>20790054</v>
      </c>
    </row>
    <row r="4858" spans="1:10" x14ac:dyDescent="0.25">
      <c r="A4858" s="11" t="s">
        <v>1843</v>
      </c>
      <c r="B4858" t="s">
        <v>1844</v>
      </c>
      <c r="C4858" t="s">
        <v>5218</v>
      </c>
      <c r="D4858" t="s">
        <v>4287</v>
      </c>
      <c r="E4858" t="s">
        <v>5205</v>
      </c>
      <c r="F4858" t="str">
        <f>VLOOKUP($A4858,'Transit IDs'!$A$1:$AK$828,14,FALSE)</f>
        <v>FL</v>
      </c>
      <c r="H4858" s="13"/>
      <c r="I4858" s="13"/>
      <c r="J4858" s="13"/>
    </row>
    <row r="4859" spans="1:10" x14ac:dyDescent="0.25">
      <c r="A4859" s="11" t="s">
        <v>1843</v>
      </c>
      <c r="B4859" t="s">
        <v>1844</v>
      </c>
      <c r="C4859" t="s">
        <v>5218</v>
      </c>
      <c r="D4859" t="s">
        <v>4287</v>
      </c>
      <c r="E4859" t="s">
        <v>5206</v>
      </c>
      <c r="F4859" t="str">
        <f>VLOOKUP($A4859,'Transit IDs'!$A$1:$AK$828,14,FALSE)</f>
        <v>FL</v>
      </c>
      <c r="H4859" s="13"/>
      <c r="I4859" s="13"/>
      <c r="J4859" s="13"/>
    </row>
    <row r="4860" spans="1:10" x14ac:dyDescent="0.25">
      <c r="A4860" s="11" t="s">
        <v>1843</v>
      </c>
      <c r="B4860" t="s">
        <v>1844</v>
      </c>
      <c r="C4860" t="s">
        <v>5218</v>
      </c>
      <c r="D4860" t="s">
        <v>4287</v>
      </c>
      <c r="E4860" t="s">
        <v>5207</v>
      </c>
      <c r="F4860" t="str">
        <f>VLOOKUP($A4860,'Transit IDs'!$A$1:$AK$828,14,FALSE)</f>
        <v>FL</v>
      </c>
      <c r="H4860" s="13"/>
      <c r="I4860" s="13"/>
      <c r="J4860" s="13"/>
    </row>
    <row r="4861" spans="1:10" x14ac:dyDescent="0.25">
      <c r="A4861" s="11" t="s">
        <v>1843</v>
      </c>
      <c r="B4861" t="s">
        <v>1844</v>
      </c>
      <c r="C4861" t="s">
        <v>5218</v>
      </c>
      <c r="D4861" t="s">
        <v>4287</v>
      </c>
      <c r="E4861" t="s">
        <v>5208</v>
      </c>
      <c r="F4861" t="str">
        <f>VLOOKUP($A4861,'Transit IDs'!$A$1:$AK$828,14,FALSE)</f>
        <v>FL</v>
      </c>
      <c r="H4861" s="13"/>
      <c r="I4861" s="13"/>
      <c r="J4861" s="13"/>
    </row>
    <row r="4862" spans="1:10" x14ac:dyDescent="0.25">
      <c r="A4862" s="11" t="s">
        <v>1843</v>
      </c>
      <c r="B4862" t="s">
        <v>1844</v>
      </c>
      <c r="C4862" t="s">
        <v>5218</v>
      </c>
      <c r="D4862" t="s">
        <v>4287</v>
      </c>
      <c r="E4862" t="s">
        <v>5209</v>
      </c>
      <c r="F4862" t="str">
        <f>VLOOKUP($A4862,'Transit IDs'!$A$1:$AK$828,14,FALSE)</f>
        <v>FL</v>
      </c>
      <c r="H4862" s="13"/>
      <c r="I4862" s="13">
        <v>112</v>
      </c>
      <c r="J4862" s="13">
        <v>4568</v>
      </c>
    </row>
    <row r="4863" spans="1:10" x14ac:dyDescent="0.25">
      <c r="A4863" s="11" t="s">
        <v>1843</v>
      </c>
      <c r="B4863" t="s">
        <v>1844</v>
      </c>
      <c r="C4863" t="s">
        <v>5218</v>
      </c>
      <c r="D4863" t="s">
        <v>4287</v>
      </c>
      <c r="E4863" t="s">
        <v>5210</v>
      </c>
      <c r="F4863" t="str">
        <f>VLOOKUP($A4863,'Transit IDs'!$A$1:$AK$828,14,FALSE)</f>
        <v>FL</v>
      </c>
      <c r="H4863" s="13"/>
      <c r="I4863" s="13">
        <v>98</v>
      </c>
      <c r="J4863" s="13">
        <v>4385</v>
      </c>
    </row>
    <row r="4864" spans="1:10" x14ac:dyDescent="0.25">
      <c r="A4864" s="11" t="s">
        <v>1843</v>
      </c>
      <c r="B4864" t="s">
        <v>1844</v>
      </c>
      <c r="C4864" t="s">
        <v>5218</v>
      </c>
      <c r="D4864" t="s">
        <v>4287</v>
      </c>
      <c r="E4864" t="s">
        <v>5211</v>
      </c>
      <c r="F4864" t="str">
        <f>VLOOKUP($A4864,'Transit IDs'!$A$1:$AK$828,14,FALSE)</f>
        <v>FL</v>
      </c>
      <c r="H4864" s="13"/>
      <c r="I4864" s="13">
        <v>96</v>
      </c>
      <c r="J4864" s="13">
        <v>4303</v>
      </c>
    </row>
    <row r="4865" spans="1:10" x14ac:dyDescent="0.25">
      <c r="A4865" s="11" t="s">
        <v>1843</v>
      </c>
      <c r="B4865" t="s">
        <v>1844</v>
      </c>
      <c r="C4865" t="s">
        <v>5218</v>
      </c>
      <c r="D4865" t="s">
        <v>4287</v>
      </c>
      <c r="E4865" t="s">
        <v>5212</v>
      </c>
      <c r="F4865" t="str">
        <f>VLOOKUP($A4865,'Transit IDs'!$A$1:$AK$828,14,FALSE)</f>
        <v>FL</v>
      </c>
      <c r="H4865" s="13"/>
      <c r="I4865" s="13">
        <v>39463</v>
      </c>
      <c r="J4865" s="13">
        <v>1644362</v>
      </c>
    </row>
    <row r="4866" spans="1:10" x14ac:dyDescent="0.25">
      <c r="A4866" s="11" t="s">
        <v>1850</v>
      </c>
      <c r="B4866" t="s">
        <v>1851</v>
      </c>
      <c r="C4866" t="s">
        <v>5204</v>
      </c>
      <c r="D4866" t="s">
        <v>4287</v>
      </c>
      <c r="E4866" t="s">
        <v>5205</v>
      </c>
      <c r="F4866" t="str">
        <f>VLOOKUP($A4866,'Transit IDs'!$A$1:$AK$828,14,FALSE)</f>
        <v>FL</v>
      </c>
      <c r="H4866" s="13"/>
      <c r="I4866" s="13"/>
      <c r="J4866" s="13"/>
    </row>
    <row r="4867" spans="1:10" x14ac:dyDescent="0.25">
      <c r="A4867" s="11" t="s">
        <v>1850</v>
      </c>
      <c r="B4867" t="s">
        <v>1851</v>
      </c>
      <c r="C4867" t="s">
        <v>5204</v>
      </c>
      <c r="D4867" t="s">
        <v>4287</v>
      </c>
      <c r="E4867" t="s">
        <v>5206</v>
      </c>
      <c r="F4867" t="str">
        <f>VLOOKUP($A4867,'Transit IDs'!$A$1:$AK$828,14,FALSE)</f>
        <v>FL</v>
      </c>
      <c r="H4867" s="13"/>
      <c r="I4867" s="13"/>
      <c r="J4867" s="13"/>
    </row>
    <row r="4868" spans="1:10" x14ac:dyDescent="0.25">
      <c r="A4868" s="11" t="s">
        <v>1850</v>
      </c>
      <c r="B4868" t="s">
        <v>1851</v>
      </c>
      <c r="C4868" t="s">
        <v>5204</v>
      </c>
      <c r="D4868" t="s">
        <v>4287</v>
      </c>
      <c r="E4868" t="s">
        <v>5207</v>
      </c>
      <c r="F4868" t="str">
        <f>VLOOKUP($A4868,'Transit IDs'!$A$1:$AK$828,14,FALSE)</f>
        <v>FL</v>
      </c>
      <c r="H4868" s="13"/>
      <c r="I4868" s="13"/>
      <c r="J4868" s="13"/>
    </row>
    <row r="4869" spans="1:10" x14ac:dyDescent="0.25">
      <c r="A4869" s="11" t="s">
        <v>1850</v>
      </c>
      <c r="B4869" t="s">
        <v>1851</v>
      </c>
      <c r="C4869" t="s">
        <v>5204</v>
      </c>
      <c r="D4869" t="s">
        <v>4287</v>
      </c>
      <c r="E4869" t="s">
        <v>5208</v>
      </c>
      <c r="F4869" t="str">
        <f>VLOOKUP($A4869,'Transit IDs'!$A$1:$AK$828,14,FALSE)</f>
        <v>FL</v>
      </c>
      <c r="H4869" s="13"/>
      <c r="I4869" s="13"/>
      <c r="J4869" s="13"/>
    </row>
    <row r="4870" spans="1:10" x14ac:dyDescent="0.25">
      <c r="A4870" s="11" t="s">
        <v>1850</v>
      </c>
      <c r="B4870" t="s">
        <v>1851</v>
      </c>
      <c r="C4870" t="s">
        <v>5204</v>
      </c>
      <c r="D4870" t="s">
        <v>4287</v>
      </c>
      <c r="E4870" t="s">
        <v>5209</v>
      </c>
      <c r="F4870" t="str">
        <f>VLOOKUP($A4870,'Transit IDs'!$A$1:$AK$828,14,FALSE)</f>
        <v>FL</v>
      </c>
      <c r="H4870" s="13"/>
      <c r="I4870" s="13">
        <v>2485</v>
      </c>
      <c r="J4870" s="13">
        <v>25844</v>
      </c>
    </row>
    <row r="4871" spans="1:10" x14ac:dyDescent="0.25">
      <c r="A4871" s="11" t="s">
        <v>1850</v>
      </c>
      <c r="B4871" t="s">
        <v>1851</v>
      </c>
      <c r="C4871" t="s">
        <v>5204</v>
      </c>
      <c r="D4871" t="s">
        <v>4287</v>
      </c>
      <c r="E4871" t="s">
        <v>5210</v>
      </c>
      <c r="F4871" t="str">
        <f>VLOOKUP($A4871,'Transit IDs'!$A$1:$AK$828,14,FALSE)</f>
        <v>FL</v>
      </c>
      <c r="H4871" s="13"/>
      <c r="I4871" s="13">
        <v>933</v>
      </c>
      <c r="J4871" s="13">
        <v>8210</v>
      </c>
    </row>
    <row r="4872" spans="1:10" x14ac:dyDescent="0.25">
      <c r="A4872" s="11" t="s">
        <v>1850</v>
      </c>
      <c r="B4872" t="s">
        <v>1851</v>
      </c>
      <c r="C4872" t="s">
        <v>5204</v>
      </c>
      <c r="D4872" t="s">
        <v>4287</v>
      </c>
      <c r="E4872" t="s">
        <v>5211</v>
      </c>
      <c r="F4872" t="str">
        <f>VLOOKUP($A4872,'Transit IDs'!$A$1:$AK$828,14,FALSE)</f>
        <v>FL</v>
      </c>
      <c r="H4872" s="13"/>
      <c r="I4872" s="13">
        <v>550</v>
      </c>
      <c r="J4872" s="13">
        <v>5225</v>
      </c>
    </row>
    <row r="4873" spans="1:10" x14ac:dyDescent="0.25">
      <c r="A4873" s="11" t="s">
        <v>1850</v>
      </c>
      <c r="B4873" t="s">
        <v>1851</v>
      </c>
      <c r="C4873" t="s">
        <v>5204</v>
      </c>
      <c r="D4873" t="s">
        <v>4287</v>
      </c>
      <c r="E4873" t="s">
        <v>5212</v>
      </c>
      <c r="F4873" t="str">
        <f>VLOOKUP($A4873,'Transit IDs'!$A$1:$AK$828,14,FALSE)</f>
        <v>FL</v>
      </c>
      <c r="H4873" s="13"/>
      <c r="I4873" s="13">
        <v>716393</v>
      </c>
      <c r="J4873" s="13">
        <v>7343794</v>
      </c>
    </row>
    <row r="4874" spans="1:10" x14ac:dyDescent="0.25">
      <c r="A4874" s="11" t="s">
        <v>1850</v>
      </c>
      <c r="B4874" t="s">
        <v>1851</v>
      </c>
      <c r="C4874" t="s">
        <v>5214</v>
      </c>
      <c r="D4874" t="s">
        <v>5215</v>
      </c>
      <c r="E4874" t="s">
        <v>5205</v>
      </c>
      <c r="F4874" t="str">
        <f>VLOOKUP($A4874,'Transit IDs'!$A$1:$AK$828,14,FALSE)</f>
        <v>FL</v>
      </c>
      <c r="H4874" s="13"/>
      <c r="I4874" s="13"/>
      <c r="J4874" s="13"/>
    </row>
    <row r="4875" spans="1:10" x14ac:dyDescent="0.25">
      <c r="A4875" s="11" t="s">
        <v>1850</v>
      </c>
      <c r="B4875" t="s">
        <v>1851</v>
      </c>
      <c r="C4875" t="s">
        <v>5214</v>
      </c>
      <c r="D4875" t="s">
        <v>5215</v>
      </c>
      <c r="E4875" t="s">
        <v>5206</v>
      </c>
      <c r="F4875" t="str">
        <f>VLOOKUP($A4875,'Transit IDs'!$A$1:$AK$828,14,FALSE)</f>
        <v>FL</v>
      </c>
      <c r="H4875" s="13"/>
      <c r="I4875" s="13"/>
      <c r="J4875" s="13"/>
    </row>
    <row r="4876" spans="1:10" x14ac:dyDescent="0.25">
      <c r="A4876" s="11" t="s">
        <v>1850</v>
      </c>
      <c r="B4876" t="s">
        <v>1851</v>
      </c>
      <c r="C4876" t="s">
        <v>5214</v>
      </c>
      <c r="D4876" t="s">
        <v>5215</v>
      </c>
      <c r="E4876" t="s">
        <v>5207</v>
      </c>
      <c r="F4876" t="str">
        <f>VLOOKUP($A4876,'Transit IDs'!$A$1:$AK$828,14,FALSE)</f>
        <v>FL</v>
      </c>
      <c r="H4876" s="13"/>
      <c r="I4876" s="13"/>
      <c r="J4876" s="13"/>
    </row>
    <row r="4877" spans="1:10" x14ac:dyDescent="0.25">
      <c r="A4877" s="11" t="s">
        <v>1850</v>
      </c>
      <c r="B4877" t="s">
        <v>1851</v>
      </c>
      <c r="C4877" t="s">
        <v>5214</v>
      </c>
      <c r="D4877" t="s">
        <v>5215</v>
      </c>
      <c r="E4877" t="s">
        <v>5208</v>
      </c>
      <c r="F4877" t="str">
        <f>VLOOKUP($A4877,'Transit IDs'!$A$1:$AK$828,14,FALSE)</f>
        <v>FL</v>
      </c>
      <c r="H4877" s="13"/>
      <c r="I4877" s="13"/>
      <c r="J4877" s="13"/>
    </row>
    <row r="4878" spans="1:10" x14ac:dyDescent="0.25">
      <c r="A4878" s="11" t="s">
        <v>1850</v>
      </c>
      <c r="B4878" t="s">
        <v>1851</v>
      </c>
      <c r="C4878" t="s">
        <v>5214</v>
      </c>
      <c r="D4878" t="s">
        <v>5215</v>
      </c>
      <c r="E4878" t="s">
        <v>5209</v>
      </c>
      <c r="F4878" t="str">
        <f>VLOOKUP($A4878,'Transit IDs'!$A$1:$AK$828,14,FALSE)</f>
        <v>FL</v>
      </c>
      <c r="H4878" s="13"/>
      <c r="I4878" s="13">
        <v>124006</v>
      </c>
      <c r="J4878" s="13">
        <v>589029</v>
      </c>
    </row>
    <row r="4879" spans="1:10" x14ac:dyDescent="0.25">
      <c r="A4879" s="11" t="s">
        <v>1850</v>
      </c>
      <c r="B4879" t="s">
        <v>1851</v>
      </c>
      <c r="C4879" t="s">
        <v>5214</v>
      </c>
      <c r="D4879" t="s">
        <v>5215</v>
      </c>
      <c r="E4879" t="s">
        <v>5210</v>
      </c>
      <c r="F4879" t="str">
        <f>VLOOKUP($A4879,'Transit IDs'!$A$1:$AK$828,14,FALSE)</f>
        <v>FL</v>
      </c>
      <c r="H4879" s="13"/>
      <c r="I4879" s="13">
        <v>74425</v>
      </c>
      <c r="J4879" s="13">
        <v>335657</v>
      </c>
    </row>
    <row r="4880" spans="1:10" x14ac:dyDescent="0.25">
      <c r="A4880" s="11" t="s">
        <v>1850</v>
      </c>
      <c r="B4880" t="s">
        <v>1851</v>
      </c>
      <c r="C4880" t="s">
        <v>5214</v>
      </c>
      <c r="D4880" t="s">
        <v>5215</v>
      </c>
      <c r="E4880" t="s">
        <v>5211</v>
      </c>
      <c r="F4880" t="str">
        <f>VLOOKUP($A4880,'Transit IDs'!$A$1:$AK$828,14,FALSE)</f>
        <v>FL</v>
      </c>
      <c r="H4880" s="13"/>
      <c r="I4880" s="13">
        <v>37628</v>
      </c>
      <c r="J4880" s="13">
        <v>193032</v>
      </c>
    </row>
    <row r="4881" spans="1:10" x14ac:dyDescent="0.25">
      <c r="A4881" s="11" t="s">
        <v>1850</v>
      </c>
      <c r="B4881" t="s">
        <v>1851</v>
      </c>
      <c r="C4881" t="s">
        <v>5214</v>
      </c>
      <c r="D4881" t="s">
        <v>5215</v>
      </c>
      <c r="E4881" t="s">
        <v>5212</v>
      </c>
      <c r="F4881" t="str">
        <f>VLOOKUP($A4881,'Transit IDs'!$A$1:$AK$828,14,FALSE)</f>
        <v>FL</v>
      </c>
      <c r="H4881" s="13"/>
      <c r="I4881" s="13">
        <v>37797306</v>
      </c>
      <c r="J4881" s="13">
        <v>179391037</v>
      </c>
    </row>
    <row r="4882" spans="1:10" x14ac:dyDescent="0.25">
      <c r="A4882" s="11" t="s">
        <v>1850</v>
      </c>
      <c r="B4882" t="s">
        <v>1851</v>
      </c>
      <c r="C4882" t="s">
        <v>5214</v>
      </c>
      <c r="D4882" t="s">
        <v>4287</v>
      </c>
      <c r="E4882" t="s">
        <v>5205</v>
      </c>
      <c r="F4882" t="str">
        <f>VLOOKUP($A4882,'Transit IDs'!$A$1:$AK$828,14,FALSE)</f>
        <v>FL</v>
      </c>
      <c r="H4882" s="13"/>
      <c r="I4882" s="13"/>
      <c r="J4882" s="13"/>
    </row>
    <row r="4883" spans="1:10" x14ac:dyDescent="0.25">
      <c r="A4883" s="11" t="s">
        <v>1850</v>
      </c>
      <c r="B4883" t="s">
        <v>1851</v>
      </c>
      <c r="C4883" t="s">
        <v>5214</v>
      </c>
      <c r="D4883" t="s">
        <v>4287</v>
      </c>
      <c r="E4883" t="s">
        <v>5206</v>
      </c>
      <c r="F4883" t="str">
        <f>VLOOKUP($A4883,'Transit IDs'!$A$1:$AK$828,14,FALSE)</f>
        <v>FL</v>
      </c>
      <c r="H4883" s="13"/>
      <c r="I4883" s="13"/>
      <c r="J4883" s="13"/>
    </row>
    <row r="4884" spans="1:10" x14ac:dyDescent="0.25">
      <c r="A4884" s="11" t="s">
        <v>1850</v>
      </c>
      <c r="B4884" t="s">
        <v>1851</v>
      </c>
      <c r="C4884" t="s">
        <v>5214</v>
      </c>
      <c r="D4884" t="s">
        <v>4287</v>
      </c>
      <c r="E4884" t="s">
        <v>5207</v>
      </c>
      <c r="F4884" t="str">
        <f>VLOOKUP($A4884,'Transit IDs'!$A$1:$AK$828,14,FALSE)</f>
        <v>FL</v>
      </c>
      <c r="H4884" s="13"/>
      <c r="I4884" s="13"/>
      <c r="J4884" s="13"/>
    </row>
    <row r="4885" spans="1:10" x14ac:dyDescent="0.25">
      <c r="A4885" s="11" t="s">
        <v>1850</v>
      </c>
      <c r="B4885" t="s">
        <v>1851</v>
      </c>
      <c r="C4885" t="s">
        <v>5214</v>
      </c>
      <c r="D4885" t="s">
        <v>4287</v>
      </c>
      <c r="E4885" t="s">
        <v>5208</v>
      </c>
      <c r="F4885" t="str">
        <f>VLOOKUP($A4885,'Transit IDs'!$A$1:$AK$828,14,FALSE)</f>
        <v>FL</v>
      </c>
      <c r="H4885" s="13"/>
      <c r="I4885" s="13"/>
      <c r="J4885" s="13"/>
    </row>
    <row r="4886" spans="1:10" x14ac:dyDescent="0.25">
      <c r="A4886" s="11" t="s">
        <v>1850</v>
      </c>
      <c r="B4886" t="s">
        <v>1851</v>
      </c>
      <c r="C4886" t="s">
        <v>5214</v>
      </c>
      <c r="D4886" t="s">
        <v>4287</v>
      </c>
      <c r="E4886" t="s">
        <v>5209</v>
      </c>
      <c r="F4886" t="str">
        <f>VLOOKUP($A4886,'Transit IDs'!$A$1:$AK$828,14,FALSE)</f>
        <v>FL</v>
      </c>
      <c r="H4886" s="13"/>
      <c r="I4886" s="13">
        <v>463</v>
      </c>
      <c r="J4886" s="13">
        <v>3473</v>
      </c>
    </row>
    <row r="4887" spans="1:10" x14ac:dyDescent="0.25">
      <c r="A4887" s="11" t="s">
        <v>1850</v>
      </c>
      <c r="B4887" t="s">
        <v>1851</v>
      </c>
      <c r="C4887" t="s">
        <v>5214</v>
      </c>
      <c r="D4887" t="s">
        <v>4287</v>
      </c>
      <c r="E4887" t="s">
        <v>5210</v>
      </c>
      <c r="F4887" t="str">
        <f>VLOOKUP($A4887,'Transit IDs'!$A$1:$AK$828,14,FALSE)</f>
        <v>FL</v>
      </c>
      <c r="H4887" s="13"/>
      <c r="I4887" s="13">
        <v>0</v>
      </c>
      <c r="J4887" s="13">
        <v>0</v>
      </c>
    </row>
    <row r="4888" spans="1:10" x14ac:dyDescent="0.25">
      <c r="A4888" s="11" t="s">
        <v>1850</v>
      </c>
      <c r="B4888" t="s">
        <v>1851</v>
      </c>
      <c r="C4888" t="s">
        <v>5214</v>
      </c>
      <c r="D4888" t="s">
        <v>4287</v>
      </c>
      <c r="E4888" t="s">
        <v>5211</v>
      </c>
      <c r="F4888" t="str">
        <f>VLOOKUP($A4888,'Transit IDs'!$A$1:$AK$828,14,FALSE)</f>
        <v>FL</v>
      </c>
      <c r="H4888" s="13"/>
      <c r="I4888" s="13">
        <v>0</v>
      </c>
      <c r="J4888" s="13">
        <v>0</v>
      </c>
    </row>
    <row r="4889" spans="1:10" x14ac:dyDescent="0.25">
      <c r="A4889" s="11" t="s">
        <v>1850</v>
      </c>
      <c r="B4889" t="s">
        <v>1851</v>
      </c>
      <c r="C4889" t="s">
        <v>5214</v>
      </c>
      <c r="D4889" t="s">
        <v>4287</v>
      </c>
      <c r="E4889" t="s">
        <v>5212</v>
      </c>
      <c r="F4889" t="str">
        <f>VLOOKUP($A4889,'Transit IDs'!$A$1:$AK$828,14,FALSE)</f>
        <v>FL</v>
      </c>
      <c r="H4889" s="13"/>
      <c r="I4889" s="13">
        <v>120429</v>
      </c>
      <c r="J4889" s="13">
        <v>902980</v>
      </c>
    </row>
    <row r="4890" spans="1:10" x14ac:dyDescent="0.25">
      <c r="A4890" s="11" t="s">
        <v>1858</v>
      </c>
      <c r="B4890" t="s">
        <v>1859</v>
      </c>
      <c r="C4890" t="s">
        <v>5204</v>
      </c>
      <c r="D4890" t="s">
        <v>4287</v>
      </c>
      <c r="E4890" t="s">
        <v>5205</v>
      </c>
      <c r="F4890" t="str">
        <f>VLOOKUP($A4890,'Transit IDs'!$A$1:$AK$828,14,FALSE)</f>
        <v>FL</v>
      </c>
      <c r="H4890" s="13"/>
      <c r="I4890" s="13"/>
      <c r="J4890" s="13"/>
    </row>
    <row r="4891" spans="1:10" x14ac:dyDescent="0.25">
      <c r="A4891" s="11" t="s">
        <v>1858</v>
      </c>
      <c r="B4891" t="s">
        <v>1859</v>
      </c>
      <c r="C4891" t="s">
        <v>5204</v>
      </c>
      <c r="D4891" t="s">
        <v>4287</v>
      </c>
      <c r="E4891" t="s">
        <v>5206</v>
      </c>
      <c r="F4891" t="str">
        <f>VLOOKUP($A4891,'Transit IDs'!$A$1:$AK$828,14,FALSE)</f>
        <v>FL</v>
      </c>
      <c r="H4891" s="13"/>
      <c r="I4891" s="13"/>
      <c r="J4891" s="13"/>
    </row>
    <row r="4892" spans="1:10" x14ac:dyDescent="0.25">
      <c r="A4892" s="11" t="s">
        <v>1858</v>
      </c>
      <c r="B4892" t="s">
        <v>1859</v>
      </c>
      <c r="C4892" t="s">
        <v>5204</v>
      </c>
      <c r="D4892" t="s">
        <v>4287</v>
      </c>
      <c r="E4892" t="s">
        <v>5207</v>
      </c>
      <c r="F4892" t="str">
        <f>VLOOKUP($A4892,'Transit IDs'!$A$1:$AK$828,14,FALSE)</f>
        <v>FL</v>
      </c>
      <c r="H4892" s="13"/>
      <c r="I4892" s="13"/>
      <c r="J4892" s="13"/>
    </row>
    <row r="4893" spans="1:10" x14ac:dyDescent="0.25">
      <c r="A4893" s="11" t="s">
        <v>1858</v>
      </c>
      <c r="B4893" t="s">
        <v>1859</v>
      </c>
      <c r="C4893" t="s">
        <v>5204</v>
      </c>
      <c r="D4893" t="s">
        <v>4287</v>
      </c>
      <c r="E4893" t="s">
        <v>5208</v>
      </c>
      <c r="F4893" t="str">
        <f>VLOOKUP($A4893,'Transit IDs'!$A$1:$AK$828,14,FALSE)</f>
        <v>FL</v>
      </c>
      <c r="H4893" s="13"/>
      <c r="I4893" s="13"/>
      <c r="J4893" s="13"/>
    </row>
    <row r="4894" spans="1:10" x14ac:dyDescent="0.25">
      <c r="A4894" s="11" t="s">
        <v>1858</v>
      </c>
      <c r="B4894" t="s">
        <v>1859</v>
      </c>
      <c r="C4894" t="s">
        <v>5204</v>
      </c>
      <c r="D4894" t="s">
        <v>4287</v>
      </c>
      <c r="E4894" t="s">
        <v>5209</v>
      </c>
      <c r="F4894" t="str">
        <f>VLOOKUP($A4894,'Transit IDs'!$A$1:$AK$828,14,FALSE)</f>
        <v>FL</v>
      </c>
      <c r="H4894" s="13"/>
      <c r="I4894" s="13">
        <v>169</v>
      </c>
      <c r="J4894" s="13">
        <v>1549</v>
      </c>
    </row>
    <row r="4895" spans="1:10" x14ac:dyDescent="0.25">
      <c r="A4895" s="11" t="s">
        <v>1858</v>
      </c>
      <c r="B4895" t="s">
        <v>1859</v>
      </c>
      <c r="C4895" t="s">
        <v>5204</v>
      </c>
      <c r="D4895" t="s">
        <v>4287</v>
      </c>
      <c r="E4895" t="s">
        <v>5210</v>
      </c>
      <c r="F4895" t="str">
        <f>VLOOKUP($A4895,'Transit IDs'!$A$1:$AK$828,14,FALSE)</f>
        <v>FL</v>
      </c>
      <c r="H4895" s="13"/>
      <c r="I4895" s="13">
        <v>87</v>
      </c>
      <c r="J4895" s="13">
        <v>787</v>
      </c>
    </row>
    <row r="4896" spans="1:10" x14ac:dyDescent="0.25">
      <c r="A4896" s="11" t="s">
        <v>1858</v>
      </c>
      <c r="B4896" t="s">
        <v>1859</v>
      </c>
      <c r="C4896" t="s">
        <v>5204</v>
      </c>
      <c r="D4896" t="s">
        <v>4287</v>
      </c>
      <c r="E4896" t="s">
        <v>5211</v>
      </c>
      <c r="F4896" t="str">
        <f>VLOOKUP($A4896,'Transit IDs'!$A$1:$AK$828,14,FALSE)</f>
        <v>FL</v>
      </c>
      <c r="H4896" s="13"/>
      <c r="I4896" s="13">
        <v>19</v>
      </c>
      <c r="J4896" s="13">
        <v>188</v>
      </c>
    </row>
    <row r="4897" spans="1:10" x14ac:dyDescent="0.25">
      <c r="A4897" s="11" t="s">
        <v>1858</v>
      </c>
      <c r="B4897" t="s">
        <v>1859</v>
      </c>
      <c r="C4897" t="s">
        <v>5204</v>
      </c>
      <c r="D4897" t="s">
        <v>4287</v>
      </c>
      <c r="E4897" t="s">
        <v>5212</v>
      </c>
      <c r="F4897" t="str">
        <f>VLOOKUP($A4897,'Transit IDs'!$A$1:$AK$828,14,FALSE)</f>
        <v>FL</v>
      </c>
      <c r="H4897" s="13"/>
      <c r="I4897" s="13">
        <v>49526</v>
      </c>
      <c r="J4897" s="13">
        <v>455452</v>
      </c>
    </row>
    <row r="4898" spans="1:10" x14ac:dyDescent="0.25">
      <c r="A4898" s="11" t="s">
        <v>1858</v>
      </c>
      <c r="B4898" t="s">
        <v>1859</v>
      </c>
      <c r="C4898" t="s">
        <v>5214</v>
      </c>
      <c r="D4898" t="s">
        <v>5215</v>
      </c>
      <c r="E4898" t="s">
        <v>5205</v>
      </c>
      <c r="F4898" t="str">
        <f>VLOOKUP($A4898,'Transit IDs'!$A$1:$AK$828,14,FALSE)</f>
        <v>FL</v>
      </c>
      <c r="H4898" s="13"/>
      <c r="I4898" s="13"/>
      <c r="J4898" s="13"/>
    </row>
    <row r="4899" spans="1:10" x14ac:dyDescent="0.25">
      <c r="A4899" s="11" t="s">
        <v>1858</v>
      </c>
      <c r="B4899" t="s">
        <v>1859</v>
      </c>
      <c r="C4899" t="s">
        <v>5214</v>
      </c>
      <c r="D4899" t="s">
        <v>5215</v>
      </c>
      <c r="E4899" t="s">
        <v>5206</v>
      </c>
      <c r="F4899" t="str">
        <f>VLOOKUP($A4899,'Transit IDs'!$A$1:$AK$828,14,FALSE)</f>
        <v>FL</v>
      </c>
      <c r="H4899" s="13"/>
      <c r="I4899" s="13"/>
      <c r="J4899" s="13"/>
    </row>
    <row r="4900" spans="1:10" x14ac:dyDescent="0.25">
      <c r="A4900" s="11" t="s">
        <v>1858</v>
      </c>
      <c r="B4900" t="s">
        <v>1859</v>
      </c>
      <c r="C4900" t="s">
        <v>5214</v>
      </c>
      <c r="D4900" t="s">
        <v>5215</v>
      </c>
      <c r="E4900" t="s">
        <v>5207</v>
      </c>
      <c r="F4900" t="str">
        <f>VLOOKUP($A4900,'Transit IDs'!$A$1:$AK$828,14,FALSE)</f>
        <v>FL</v>
      </c>
      <c r="H4900" s="13"/>
      <c r="I4900" s="13"/>
      <c r="J4900" s="13"/>
    </row>
    <row r="4901" spans="1:10" x14ac:dyDescent="0.25">
      <c r="A4901" s="11" t="s">
        <v>1858</v>
      </c>
      <c r="B4901" t="s">
        <v>1859</v>
      </c>
      <c r="C4901" t="s">
        <v>5214</v>
      </c>
      <c r="D4901" t="s">
        <v>5215</v>
      </c>
      <c r="E4901" t="s">
        <v>5208</v>
      </c>
      <c r="F4901" t="str">
        <f>VLOOKUP($A4901,'Transit IDs'!$A$1:$AK$828,14,FALSE)</f>
        <v>FL</v>
      </c>
      <c r="H4901" s="13"/>
      <c r="I4901" s="13"/>
      <c r="J4901" s="13"/>
    </row>
    <row r="4902" spans="1:10" x14ac:dyDescent="0.25">
      <c r="A4902" s="11" t="s">
        <v>1858</v>
      </c>
      <c r="B4902" t="s">
        <v>1859</v>
      </c>
      <c r="C4902" t="s">
        <v>5214</v>
      </c>
      <c r="D4902" t="s">
        <v>5215</v>
      </c>
      <c r="E4902" t="s">
        <v>5209</v>
      </c>
      <c r="F4902" t="str">
        <f>VLOOKUP($A4902,'Transit IDs'!$A$1:$AK$828,14,FALSE)</f>
        <v>FL</v>
      </c>
      <c r="H4902" s="13"/>
      <c r="I4902" s="13">
        <v>40802</v>
      </c>
      <c r="J4902" s="13">
        <v>99964</v>
      </c>
    </row>
    <row r="4903" spans="1:10" x14ac:dyDescent="0.25">
      <c r="A4903" s="11" t="s">
        <v>1858</v>
      </c>
      <c r="B4903" t="s">
        <v>1859</v>
      </c>
      <c r="C4903" t="s">
        <v>5214</v>
      </c>
      <c r="D4903" t="s">
        <v>5215</v>
      </c>
      <c r="E4903" t="s">
        <v>5210</v>
      </c>
      <c r="F4903" t="str">
        <f>VLOOKUP($A4903,'Transit IDs'!$A$1:$AK$828,14,FALSE)</f>
        <v>FL</v>
      </c>
      <c r="H4903" s="13"/>
      <c r="I4903" s="13">
        <v>5407</v>
      </c>
      <c r="J4903" s="13">
        <v>13247</v>
      </c>
    </row>
    <row r="4904" spans="1:10" x14ac:dyDescent="0.25">
      <c r="A4904" s="11" t="s">
        <v>1858</v>
      </c>
      <c r="B4904" t="s">
        <v>1859</v>
      </c>
      <c r="C4904" t="s">
        <v>5214</v>
      </c>
      <c r="D4904" t="s">
        <v>5215</v>
      </c>
      <c r="E4904" t="s">
        <v>5211</v>
      </c>
      <c r="F4904" t="str">
        <f>VLOOKUP($A4904,'Transit IDs'!$A$1:$AK$828,14,FALSE)</f>
        <v>FL</v>
      </c>
      <c r="H4904" s="13"/>
      <c r="I4904" s="13">
        <v>1707</v>
      </c>
      <c r="J4904" s="13">
        <v>4182</v>
      </c>
    </row>
    <row r="4905" spans="1:10" x14ac:dyDescent="0.25">
      <c r="A4905" s="11" t="s">
        <v>1858</v>
      </c>
      <c r="B4905" t="s">
        <v>1859</v>
      </c>
      <c r="C4905" t="s">
        <v>5214</v>
      </c>
      <c r="D4905" t="s">
        <v>5215</v>
      </c>
      <c r="E4905" t="s">
        <v>5212</v>
      </c>
      <c r="F4905" t="str">
        <f>VLOOKUP($A4905,'Transit IDs'!$A$1:$AK$828,14,FALSE)</f>
        <v>FL</v>
      </c>
      <c r="H4905" s="13"/>
      <c r="I4905" s="13">
        <v>10652169</v>
      </c>
      <c r="J4905" s="13">
        <v>26097814</v>
      </c>
    </row>
    <row r="4906" spans="1:10" x14ac:dyDescent="0.25">
      <c r="A4906" s="11" t="s">
        <v>1866</v>
      </c>
      <c r="B4906" t="s">
        <v>1867</v>
      </c>
      <c r="C4906" t="s">
        <v>5204</v>
      </c>
      <c r="D4906" t="s">
        <v>5215</v>
      </c>
      <c r="E4906" t="s">
        <v>5205</v>
      </c>
      <c r="F4906" t="str">
        <f>VLOOKUP($A4906,'Transit IDs'!$A$1:$AK$828,14,FALSE)</f>
        <v>FL</v>
      </c>
      <c r="H4906" s="13"/>
      <c r="I4906" s="13"/>
      <c r="J4906" s="13"/>
    </row>
    <row r="4907" spans="1:10" x14ac:dyDescent="0.25">
      <c r="A4907" s="11" t="s">
        <v>1866</v>
      </c>
      <c r="B4907" t="s">
        <v>1867</v>
      </c>
      <c r="C4907" t="s">
        <v>5204</v>
      </c>
      <c r="D4907" t="s">
        <v>5215</v>
      </c>
      <c r="E4907" t="s">
        <v>5206</v>
      </c>
      <c r="F4907" t="str">
        <f>VLOOKUP($A4907,'Transit IDs'!$A$1:$AK$828,14,FALSE)</f>
        <v>FL</v>
      </c>
      <c r="H4907" s="13"/>
      <c r="I4907" s="13"/>
      <c r="J4907" s="13"/>
    </row>
    <row r="4908" spans="1:10" x14ac:dyDescent="0.25">
      <c r="A4908" s="11" t="s">
        <v>1866</v>
      </c>
      <c r="B4908" t="s">
        <v>1867</v>
      </c>
      <c r="C4908" t="s">
        <v>5204</v>
      </c>
      <c r="D4908" t="s">
        <v>5215</v>
      </c>
      <c r="E4908" t="s">
        <v>5207</v>
      </c>
      <c r="F4908" t="str">
        <f>VLOOKUP($A4908,'Transit IDs'!$A$1:$AK$828,14,FALSE)</f>
        <v>FL</v>
      </c>
      <c r="H4908" s="13"/>
      <c r="I4908" s="13"/>
      <c r="J4908" s="13"/>
    </row>
    <row r="4909" spans="1:10" x14ac:dyDescent="0.25">
      <c r="A4909" s="11" t="s">
        <v>1866</v>
      </c>
      <c r="B4909" t="s">
        <v>1867</v>
      </c>
      <c r="C4909" t="s">
        <v>5204</v>
      </c>
      <c r="D4909" t="s">
        <v>5215</v>
      </c>
      <c r="E4909" t="s">
        <v>5208</v>
      </c>
      <c r="F4909" t="str">
        <f>VLOOKUP($A4909,'Transit IDs'!$A$1:$AK$828,14,FALSE)</f>
        <v>FL</v>
      </c>
      <c r="H4909" s="13"/>
      <c r="I4909" s="13"/>
      <c r="J4909" s="13"/>
    </row>
    <row r="4910" spans="1:10" x14ac:dyDescent="0.25">
      <c r="A4910" s="11" t="s">
        <v>1866</v>
      </c>
      <c r="B4910" t="s">
        <v>1867</v>
      </c>
      <c r="C4910" t="s">
        <v>5204</v>
      </c>
      <c r="D4910" t="s">
        <v>5215</v>
      </c>
      <c r="E4910" t="s">
        <v>5209</v>
      </c>
      <c r="F4910" t="str">
        <f>VLOOKUP($A4910,'Transit IDs'!$A$1:$AK$828,14,FALSE)</f>
        <v>FL</v>
      </c>
      <c r="H4910" s="13"/>
      <c r="I4910" s="13">
        <v>346</v>
      </c>
      <c r="J4910" s="13">
        <v>2174</v>
      </c>
    </row>
    <row r="4911" spans="1:10" x14ac:dyDescent="0.25">
      <c r="A4911" s="11" t="s">
        <v>1866</v>
      </c>
      <c r="B4911" t="s">
        <v>1867</v>
      </c>
      <c r="C4911" t="s">
        <v>5204</v>
      </c>
      <c r="D4911" t="s">
        <v>5215</v>
      </c>
      <c r="E4911" t="s">
        <v>5210</v>
      </c>
      <c r="F4911" t="str">
        <f>VLOOKUP($A4911,'Transit IDs'!$A$1:$AK$828,14,FALSE)</f>
        <v>FL</v>
      </c>
      <c r="H4911" s="13"/>
      <c r="I4911" s="13">
        <v>123</v>
      </c>
      <c r="J4911" s="13">
        <v>703</v>
      </c>
    </row>
    <row r="4912" spans="1:10" x14ac:dyDescent="0.25">
      <c r="A4912" s="11" t="s">
        <v>1866</v>
      </c>
      <c r="B4912" t="s">
        <v>1867</v>
      </c>
      <c r="C4912" t="s">
        <v>5204</v>
      </c>
      <c r="D4912" t="s">
        <v>5215</v>
      </c>
      <c r="E4912" t="s">
        <v>5211</v>
      </c>
      <c r="F4912" t="str">
        <f>VLOOKUP($A4912,'Transit IDs'!$A$1:$AK$828,14,FALSE)</f>
        <v>FL</v>
      </c>
      <c r="H4912" s="13"/>
      <c r="I4912" s="13">
        <v>27</v>
      </c>
      <c r="J4912" s="13">
        <v>161</v>
      </c>
    </row>
    <row r="4913" spans="1:10" x14ac:dyDescent="0.25">
      <c r="A4913" s="11" t="s">
        <v>1866</v>
      </c>
      <c r="B4913" t="s">
        <v>1867</v>
      </c>
      <c r="C4913" t="s">
        <v>5204</v>
      </c>
      <c r="D4913" t="s">
        <v>5215</v>
      </c>
      <c r="E4913" t="s">
        <v>5212</v>
      </c>
      <c r="F4913" t="str">
        <f>VLOOKUP($A4913,'Transit IDs'!$A$1:$AK$828,14,FALSE)</f>
        <v>FL</v>
      </c>
      <c r="H4913" s="13"/>
      <c r="I4913" s="13">
        <v>93046</v>
      </c>
      <c r="J4913" s="13">
        <v>580920</v>
      </c>
    </row>
    <row r="4914" spans="1:10" x14ac:dyDescent="0.25">
      <c r="A4914" s="11" t="s">
        <v>1866</v>
      </c>
      <c r="B4914" t="s">
        <v>1867</v>
      </c>
      <c r="C4914" t="s">
        <v>5214</v>
      </c>
      <c r="D4914" t="s">
        <v>5215</v>
      </c>
      <c r="E4914" t="s">
        <v>5205</v>
      </c>
      <c r="F4914" t="str">
        <f>VLOOKUP($A4914,'Transit IDs'!$A$1:$AK$828,14,FALSE)</f>
        <v>FL</v>
      </c>
      <c r="H4914" s="13"/>
      <c r="I4914" s="13"/>
      <c r="J4914" s="13"/>
    </row>
    <row r="4915" spans="1:10" x14ac:dyDescent="0.25">
      <c r="A4915" s="11" t="s">
        <v>1866</v>
      </c>
      <c r="B4915" t="s">
        <v>1867</v>
      </c>
      <c r="C4915" t="s">
        <v>5214</v>
      </c>
      <c r="D4915" t="s">
        <v>5215</v>
      </c>
      <c r="E4915" t="s">
        <v>5206</v>
      </c>
      <c r="F4915" t="str">
        <f>VLOOKUP($A4915,'Transit IDs'!$A$1:$AK$828,14,FALSE)</f>
        <v>FL</v>
      </c>
      <c r="H4915" s="13"/>
      <c r="I4915" s="13"/>
      <c r="J4915" s="13"/>
    </row>
    <row r="4916" spans="1:10" x14ac:dyDescent="0.25">
      <c r="A4916" s="11" t="s">
        <v>1866</v>
      </c>
      <c r="B4916" t="s">
        <v>1867</v>
      </c>
      <c r="C4916" t="s">
        <v>5214</v>
      </c>
      <c r="D4916" t="s">
        <v>5215</v>
      </c>
      <c r="E4916" t="s">
        <v>5207</v>
      </c>
      <c r="F4916" t="str">
        <f>VLOOKUP($A4916,'Transit IDs'!$A$1:$AK$828,14,FALSE)</f>
        <v>FL</v>
      </c>
      <c r="H4916" s="13"/>
      <c r="I4916" s="13"/>
      <c r="J4916" s="13"/>
    </row>
    <row r="4917" spans="1:10" x14ac:dyDescent="0.25">
      <c r="A4917" s="11" t="s">
        <v>1866</v>
      </c>
      <c r="B4917" t="s">
        <v>1867</v>
      </c>
      <c r="C4917" t="s">
        <v>5214</v>
      </c>
      <c r="D4917" t="s">
        <v>5215</v>
      </c>
      <c r="E4917" t="s">
        <v>5208</v>
      </c>
      <c r="F4917" t="str">
        <f>VLOOKUP($A4917,'Transit IDs'!$A$1:$AK$828,14,FALSE)</f>
        <v>FL</v>
      </c>
      <c r="H4917" s="13"/>
      <c r="I4917" s="13"/>
      <c r="J4917" s="13"/>
    </row>
    <row r="4918" spans="1:10" x14ac:dyDescent="0.25">
      <c r="A4918" s="11" t="s">
        <v>1866</v>
      </c>
      <c r="B4918" t="s">
        <v>1867</v>
      </c>
      <c r="C4918" t="s">
        <v>5214</v>
      </c>
      <c r="D4918" t="s">
        <v>5215</v>
      </c>
      <c r="E4918" t="s">
        <v>5209</v>
      </c>
      <c r="F4918" t="str">
        <f>VLOOKUP($A4918,'Transit IDs'!$A$1:$AK$828,14,FALSE)</f>
        <v>FL</v>
      </c>
      <c r="H4918" s="13"/>
      <c r="I4918" s="13">
        <v>3995</v>
      </c>
      <c r="J4918" s="13">
        <v>20780</v>
      </c>
    </row>
    <row r="4919" spans="1:10" x14ac:dyDescent="0.25">
      <c r="A4919" s="11" t="s">
        <v>1866</v>
      </c>
      <c r="B4919" t="s">
        <v>1867</v>
      </c>
      <c r="C4919" t="s">
        <v>5214</v>
      </c>
      <c r="D4919" t="s">
        <v>5215</v>
      </c>
      <c r="E4919" t="s">
        <v>5210</v>
      </c>
      <c r="F4919" t="str">
        <f>VLOOKUP($A4919,'Transit IDs'!$A$1:$AK$828,14,FALSE)</f>
        <v>FL</v>
      </c>
      <c r="H4919" s="13"/>
      <c r="I4919" s="13">
        <v>2002</v>
      </c>
      <c r="J4919" s="13">
        <v>10675</v>
      </c>
    </row>
    <row r="4920" spans="1:10" x14ac:dyDescent="0.25">
      <c r="A4920" s="11" t="s">
        <v>1866</v>
      </c>
      <c r="B4920" t="s">
        <v>1867</v>
      </c>
      <c r="C4920" t="s">
        <v>5214</v>
      </c>
      <c r="D4920" t="s">
        <v>5215</v>
      </c>
      <c r="E4920" t="s">
        <v>5211</v>
      </c>
      <c r="F4920" t="str">
        <f>VLOOKUP($A4920,'Transit IDs'!$A$1:$AK$828,14,FALSE)</f>
        <v>FL</v>
      </c>
      <c r="H4920" s="13"/>
      <c r="I4920" s="13"/>
      <c r="J4920" s="13"/>
    </row>
    <row r="4921" spans="1:10" x14ac:dyDescent="0.25">
      <c r="A4921" s="11" t="s">
        <v>1866</v>
      </c>
      <c r="B4921" t="s">
        <v>1867</v>
      </c>
      <c r="C4921" t="s">
        <v>5214</v>
      </c>
      <c r="D4921" t="s">
        <v>5215</v>
      </c>
      <c r="E4921" t="s">
        <v>5212</v>
      </c>
      <c r="F4921" t="str">
        <f>VLOOKUP($A4921,'Transit IDs'!$A$1:$AK$828,14,FALSE)</f>
        <v>FL</v>
      </c>
      <c r="H4921" s="13"/>
      <c r="I4921" s="13">
        <v>1104769</v>
      </c>
      <c r="J4921" s="13">
        <v>5760849</v>
      </c>
    </row>
    <row r="4922" spans="1:10" x14ac:dyDescent="0.25">
      <c r="A4922" s="11" t="s">
        <v>1873</v>
      </c>
      <c r="B4922" t="s">
        <v>1874</v>
      </c>
      <c r="C4922" t="s">
        <v>5204</v>
      </c>
      <c r="D4922" t="s">
        <v>5215</v>
      </c>
      <c r="E4922" t="s">
        <v>5205</v>
      </c>
      <c r="F4922" t="str">
        <f>VLOOKUP($A4922,'Transit IDs'!$A$1:$AK$828,14,FALSE)</f>
        <v>FL</v>
      </c>
      <c r="H4922" s="13"/>
      <c r="I4922" s="13"/>
      <c r="J4922" s="13"/>
    </row>
    <row r="4923" spans="1:10" x14ac:dyDescent="0.25">
      <c r="A4923" s="11" t="s">
        <v>1873</v>
      </c>
      <c r="B4923" t="s">
        <v>1874</v>
      </c>
      <c r="C4923" t="s">
        <v>5204</v>
      </c>
      <c r="D4923" t="s">
        <v>5215</v>
      </c>
      <c r="E4923" t="s">
        <v>5206</v>
      </c>
      <c r="F4923" t="str">
        <f>VLOOKUP($A4923,'Transit IDs'!$A$1:$AK$828,14,FALSE)</f>
        <v>FL</v>
      </c>
      <c r="H4923" s="13"/>
      <c r="I4923" s="13"/>
      <c r="J4923" s="13"/>
    </row>
    <row r="4924" spans="1:10" x14ac:dyDescent="0.25">
      <c r="A4924" s="11" t="s">
        <v>1873</v>
      </c>
      <c r="B4924" t="s">
        <v>1874</v>
      </c>
      <c r="C4924" t="s">
        <v>5204</v>
      </c>
      <c r="D4924" t="s">
        <v>5215</v>
      </c>
      <c r="E4924" t="s">
        <v>5207</v>
      </c>
      <c r="F4924" t="str">
        <f>VLOOKUP($A4924,'Transit IDs'!$A$1:$AK$828,14,FALSE)</f>
        <v>FL</v>
      </c>
      <c r="H4924" s="13"/>
      <c r="I4924" s="13"/>
      <c r="J4924" s="13"/>
    </row>
    <row r="4925" spans="1:10" x14ac:dyDescent="0.25">
      <c r="A4925" s="11" t="s">
        <v>1873</v>
      </c>
      <c r="B4925" t="s">
        <v>1874</v>
      </c>
      <c r="C4925" t="s">
        <v>5204</v>
      </c>
      <c r="D4925" t="s">
        <v>5215</v>
      </c>
      <c r="E4925" t="s">
        <v>5208</v>
      </c>
      <c r="F4925" t="str">
        <f>VLOOKUP($A4925,'Transit IDs'!$A$1:$AK$828,14,FALSE)</f>
        <v>FL</v>
      </c>
      <c r="H4925" s="13"/>
      <c r="I4925" s="13"/>
      <c r="J4925" s="13"/>
    </row>
    <row r="4926" spans="1:10" x14ac:dyDescent="0.25">
      <c r="A4926" s="11" t="s">
        <v>1873</v>
      </c>
      <c r="B4926" t="s">
        <v>1874</v>
      </c>
      <c r="C4926" t="s">
        <v>5204</v>
      </c>
      <c r="D4926" t="s">
        <v>5215</v>
      </c>
      <c r="E4926" t="s">
        <v>5209</v>
      </c>
      <c r="F4926" t="str">
        <f>VLOOKUP($A4926,'Transit IDs'!$A$1:$AK$828,14,FALSE)</f>
        <v>FL</v>
      </c>
      <c r="H4926" s="13"/>
      <c r="I4926" s="13">
        <v>593</v>
      </c>
      <c r="J4926" s="13">
        <v>5297</v>
      </c>
    </row>
    <row r="4927" spans="1:10" x14ac:dyDescent="0.25">
      <c r="A4927" s="11" t="s">
        <v>1873</v>
      </c>
      <c r="B4927" t="s">
        <v>1874</v>
      </c>
      <c r="C4927" t="s">
        <v>5204</v>
      </c>
      <c r="D4927" t="s">
        <v>5215</v>
      </c>
      <c r="E4927" t="s">
        <v>5210</v>
      </c>
      <c r="F4927" t="str">
        <f>VLOOKUP($A4927,'Transit IDs'!$A$1:$AK$828,14,FALSE)</f>
        <v>FL</v>
      </c>
      <c r="H4927" s="13"/>
      <c r="I4927" s="13">
        <v>280</v>
      </c>
      <c r="J4927" s="13">
        <v>1861</v>
      </c>
    </row>
    <row r="4928" spans="1:10" x14ac:dyDescent="0.25">
      <c r="A4928" s="11" t="s">
        <v>1873</v>
      </c>
      <c r="B4928" t="s">
        <v>1874</v>
      </c>
      <c r="C4928" t="s">
        <v>5204</v>
      </c>
      <c r="D4928" t="s">
        <v>5215</v>
      </c>
      <c r="E4928" t="s">
        <v>5211</v>
      </c>
      <c r="F4928" t="str">
        <f>VLOOKUP($A4928,'Transit IDs'!$A$1:$AK$828,14,FALSE)</f>
        <v>FL</v>
      </c>
      <c r="H4928" s="13"/>
      <c r="I4928" s="13">
        <v>0</v>
      </c>
      <c r="J4928" s="13">
        <v>0</v>
      </c>
    </row>
    <row r="4929" spans="1:10" x14ac:dyDescent="0.25">
      <c r="A4929" s="11" t="s">
        <v>1873</v>
      </c>
      <c r="B4929" t="s">
        <v>1874</v>
      </c>
      <c r="C4929" t="s">
        <v>5204</v>
      </c>
      <c r="D4929" t="s">
        <v>5215</v>
      </c>
      <c r="E4929" t="s">
        <v>5212</v>
      </c>
      <c r="F4929" t="str">
        <f>VLOOKUP($A4929,'Transit IDs'!$A$1:$AK$828,14,FALSE)</f>
        <v>FL</v>
      </c>
      <c r="H4929" s="13"/>
      <c r="I4929" s="13">
        <v>166681</v>
      </c>
      <c r="J4929" s="13">
        <v>1456011</v>
      </c>
    </row>
    <row r="4930" spans="1:10" x14ac:dyDescent="0.25">
      <c r="A4930" s="11" t="s">
        <v>1873</v>
      </c>
      <c r="B4930" t="s">
        <v>1874</v>
      </c>
      <c r="C4930" t="s">
        <v>5204</v>
      </c>
      <c r="D4930" t="s">
        <v>4287</v>
      </c>
      <c r="E4930" t="s">
        <v>5205</v>
      </c>
      <c r="F4930" t="str">
        <f>VLOOKUP($A4930,'Transit IDs'!$A$1:$AK$828,14,FALSE)</f>
        <v>FL</v>
      </c>
      <c r="H4930" s="13"/>
      <c r="I4930" s="13"/>
      <c r="J4930" s="13"/>
    </row>
    <row r="4931" spans="1:10" x14ac:dyDescent="0.25">
      <c r="A4931" s="11" t="s">
        <v>1873</v>
      </c>
      <c r="B4931" t="s">
        <v>1874</v>
      </c>
      <c r="C4931" t="s">
        <v>5204</v>
      </c>
      <c r="D4931" t="s">
        <v>4287</v>
      </c>
      <c r="E4931" t="s">
        <v>5206</v>
      </c>
      <c r="F4931" t="str">
        <f>VLOOKUP($A4931,'Transit IDs'!$A$1:$AK$828,14,FALSE)</f>
        <v>FL</v>
      </c>
      <c r="H4931" s="13"/>
      <c r="I4931" s="13"/>
      <c r="J4931" s="13"/>
    </row>
    <row r="4932" spans="1:10" x14ac:dyDescent="0.25">
      <c r="A4932" s="11" t="s">
        <v>1873</v>
      </c>
      <c r="B4932" t="s">
        <v>1874</v>
      </c>
      <c r="C4932" t="s">
        <v>5204</v>
      </c>
      <c r="D4932" t="s">
        <v>4287</v>
      </c>
      <c r="E4932" t="s">
        <v>5207</v>
      </c>
      <c r="F4932" t="str">
        <f>VLOOKUP($A4932,'Transit IDs'!$A$1:$AK$828,14,FALSE)</f>
        <v>FL</v>
      </c>
      <c r="H4932" s="13"/>
      <c r="I4932" s="13"/>
      <c r="J4932" s="13"/>
    </row>
    <row r="4933" spans="1:10" x14ac:dyDescent="0.25">
      <c r="A4933" s="11" t="s">
        <v>1873</v>
      </c>
      <c r="B4933" t="s">
        <v>1874</v>
      </c>
      <c r="C4933" t="s">
        <v>5204</v>
      </c>
      <c r="D4933" t="s">
        <v>4287</v>
      </c>
      <c r="E4933" t="s">
        <v>5208</v>
      </c>
      <c r="F4933" t="str">
        <f>VLOOKUP($A4933,'Transit IDs'!$A$1:$AK$828,14,FALSE)</f>
        <v>FL</v>
      </c>
      <c r="H4933" s="13"/>
      <c r="I4933" s="13"/>
      <c r="J4933" s="13"/>
    </row>
    <row r="4934" spans="1:10" x14ac:dyDescent="0.25">
      <c r="A4934" s="11" t="s">
        <v>1873</v>
      </c>
      <c r="B4934" t="s">
        <v>1874</v>
      </c>
      <c r="C4934" t="s">
        <v>5204</v>
      </c>
      <c r="D4934" t="s">
        <v>4287</v>
      </c>
      <c r="E4934" t="s">
        <v>5209</v>
      </c>
      <c r="F4934" t="str">
        <f>VLOOKUP($A4934,'Transit IDs'!$A$1:$AK$828,14,FALSE)</f>
        <v>FL</v>
      </c>
      <c r="H4934" s="13"/>
      <c r="I4934" s="13">
        <v>375</v>
      </c>
      <c r="J4934" s="13">
        <v>2981</v>
      </c>
    </row>
    <row r="4935" spans="1:10" x14ac:dyDescent="0.25">
      <c r="A4935" s="11" t="s">
        <v>1873</v>
      </c>
      <c r="B4935" t="s">
        <v>1874</v>
      </c>
      <c r="C4935" t="s">
        <v>5204</v>
      </c>
      <c r="D4935" t="s">
        <v>4287</v>
      </c>
      <c r="E4935" t="s">
        <v>5210</v>
      </c>
      <c r="F4935" t="str">
        <f>VLOOKUP($A4935,'Transit IDs'!$A$1:$AK$828,14,FALSE)</f>
        <v>FL</v>
      </c>
      <c r="H4935" s="13"/>
      <c r="I4935" s="13">
        <v>176</v>
      </c>
      <c r="J4935" s="13">
        <v>1280</v>
      </c>
    </row>
    <row r="4936" spans="1:10" x14ac:dyDescent="0.25">
      <c r="A4936" s="11" t="s">
        <v>1873</v>
      </c>
      <c r="B4936" t="s">
        <v>1874</v>
      </c>
      <c r="C4936" t="s">
        <v>5204</v>
      </c>
      <c r="D4936" t="s">
        <v>4287</v>
      </c>
      <c r="E4936" t="s">
        <v>5211</v>
      </c>
      <c r="F4936" t="str">
        <f>VLOOKUP($A4936,'Transit IDs'!$A$1:$AK$828,14,FALSE)</f>
        <v>FL</v>
      </c>
      <c r="H4936" s="13"/>
      <c r="I4936" s="13">
        <v>38</v>
      </c>
      <c r="J4936" s="13">
        <v>198</v>
      </c>
    </row>
    <row r="4937" spans="1:10" x14ac:dyDescent="0.25">
      <c r="A4937" s="11" t="s">
        <v>1873</v>
      </c>
      <c r="B4937" t="s">
        <v>1874</v>
      </c>
      <c r="C4937" t="s">
        <v>5204</v>
      </c>
      <c r="D4937" t="s">
        <v>4287</v>
      </c>
      <c r="E4937" t="s">
        <v>5212</v>
      </c>
      <c r="F4937" t="str">
        <f>VLOOKUP($A4937,'Transit IDs'!$A$1:$AK$828,14,FALSE)</f>
        <v>FL</v>
      </c>
      <c r="H4937" s="13"/>
      <c r="I4937" s="13">
        <v>107302</v>
      </c>
      <c r="J4937" s="13">
        <v>841668</v>
      </c>
    </row>
    <row r="4938" spans="1:10" x14ac:dyDescent="0.25">
      <c r="A4938" s="11" t="s">
        <v>1873</v>
      </c>
      <c r="B4938" t="s">
        <v>1874</v>
      </c>
      <c r="C4938" t="s">
        <v>5213</v>
      </c>
      <c r="D4938" t="s">
        <v>4287</v>
      </c>
      <c r="E4938" t="s">
        <v>5205</v>
      </c>
      <c r="F4938" t="str">
        <f>VLOOKUP($A4938,'Transit IDs'!$A$1:$AK$828,14,FALSE)</f>
        <v>FL</v>
      </c>
      <c r="H4938" s="13"/>
      <c r="I4938" s="13"/>
      <c r="J4938" s="13"/>
    </row>
    <row r="4939" spans="1:10" x14ac:dyDescent="0.25">
      <c r="A4939" s="11" t="s">
        <v>1873</v>
      </c>
      <c r="B4939" t="s">
        <v>1874</v>
      </c>
      <c r="C4939" t="s">
        <v>5213</v>
      </c>
      <c r="D4939" t="s">
        <v>4287</v>
      </c>
      <c r="E4939" t="s">
        <v>5206</v>
      </c>
      <c r="F4939" t="str">
        <f>VLOOKUP($A4939,'Transit IDs'!$A$1:$AK$828,14,FALSE)</f>
        <v>FL</v>
      </c>
      <c r="H4939" s="13"/>
      <c r="I4939" s="13"/>
      <c r="J4939" s="13"/>
    </row>
    <row r="4940" spans="1:10" x14ac:dyDescent="0.25">
      <c r="A4940" s="11" t="s">
        <v>1873</v>
      </c>
      <c r="B4940" t="s">
        <v>1874</v>
      </c>
      <c r="C4940" t="s">
        <v>5213</v>
      </c>
      <c r="D4940" t="s">
        <v>4287</v>
      </c>
      <c r="E4940" t="s">
        <v>5207</v>
      </c>
      <c r="F4940" t="str">
        <f>VLOOKUP($A4940,'Transit IDs'!$A$1:$AK$828,14,FALSE)</f>
        <v>FL</v>
      </c>
      <c r="H4940" s="13"/>
      <c r="I4940" s="13"/>
      <c r="J4940" s="13"/>
    </row>
    <row r="4941" spans="1:10" x14ac:dyDescent="0.25">
      <c r="A4941" s="11" t="s">
        <v>1873</v>
      </c>
      <c r="B4941" t="s">
        <v>1874</v>
      </c>
      <c r="C4941" t="s">
        <v>5213</v>
      </c>
      <c r="D4941" t="s">
        <v>4287</v>
      </c>
      <c r="E4941" t="s">
        <v>5208</v>
      </c>
      <c r="F4941" t="str">
        <f>VLOOKUP($A4941,'Transit IDs'!$A$1:$AK$828,14,FALSE)</f>
        <v>FL</v>
      </c>
      <c r="H4941" s="13"/>
      <c r="I4941" s="13"/>
      <c r="J4941" s="13"/>
    </row>
    <row r="4942" spans="1:10" x14ac:dyDescent="0.25">
      <c r="A4942" s="11" t="s">
        <v>1873</v>
      </c>
      <c r="B4942" t="s">
        <v>1874</v>
      </c>
      <c r="C4942" t="s">
        <v>5213</v>
      </c>
      <c r="D4942" t="s">
        <v>4287</v>
      </c>
      <c r="E4942" t="s">
        <v>5209</v>
      </c>
      <c r="F4942" t="str">
        <f>VLOOKUP($A4942,'Transit IDs'!$A$1:$AK$828,14,FALSE)</f>
        <v>FL</v>
      </c>
      <c r="H4942" s="13"/>
      <c r="I4942" s="13"/>
      <c r="J4942" s="13"/>
    </row>
    <row r="4943" spans="1:10" x14ac:dyDescent="0.25">
      <c r="A4943" s="11" t="s">
        <v>1873</v>
      </c>
      <c r="B4943" t="s">
        <v>1874</v>
      </c>
      <c r="C4943" t="s">
        <v>5213</v>
      </c>
      <c r="D4943" t="s">
        <v>4287</v>
      </c>
      <c r="E4943" t="s">
        <v>5210</v>
      </c>
      <c r="F4943" t="str">
        <f>VLOOKUP($A4943,'Transit IDs'!$A$1:$AK$828,14,FALSE)</f>
        <v>FL</v>
      </c>
      <c r="H4943" s="13"/>
      <c r="I4943" s="13"/>
      <c r="J4943" s="13"/>
    </row>
    <row r="4944" spans="1:10" x14ac:dyDescent="0.25">
      <c r="A4944" s="11" t="s">
        <v>1873</v>
      </c>
      <c r="B4944" t="s">
        <v>1874</v>
      </c>
      <c r="C4944" t="s">
        <v>5213</v>
      </c>
      <c r="D4944" t="s">
        <v>4287</v>
      </c>
      <c r="E4944" t="s">
        <v>5211</v>
      </c>
      <c r="F4944" t="str">
        <f>VLOOKUP($A4944,'Transit IDs'!$A$1:$AK$828,14,FALSE)</f>
        <v>FL</v>
      </c>
      <c r="H4944" s="13"/>
      <c r="I4944" s="13"/>
      <c r="J4944" s="13"/>
    </row>
    <row r="4945" spans="1:10" x14ac:dyDescent="0.25">
      <c r="A4945" s="11" t="s">
        <v>1873</v>
      </c>
      <c r="B4945" t="s">
        <v>1874</v>
      </c>
      <c r="C4945" t="s">
        <v>5213</v>
      </c>
      <c r="D4945" t="s">
        <v>4287</v>
      </c>
      <c r="E4945" t="s">
        <v>5212</v>
      </c>
      <c r="F4945" t="str">
        <f>VLOOKUP($A4945,'Transit IDs'!$A$1:$AK$828,14,FALSE)</f>
        <v>FL</v>
      </c>
      <c r="H4945" s="13"/>
      <c r="I4945" s="13">
        <v>3991</v>
      </c>
      <c r="J4945" s="13">
        <v>30294</v>
      </c>
    </row>
    <row r="4946" spans="1:10" x14ac:dyDescent="0.25">
      <c r="A4946" s="11" t="s">
        <v>1873</v>
      </c>
      <c r="B4946" t="s">
        <v>1874</v>
      </c>
      <c r="C4946" t="s">
        <v>5214</v>
      </c>
      <c r="D4946" t="s">
        <v>5215</v>
      </c>
      <c r="E4946" t="s">
        <v>5205</v>
      </c>
      <c r="F4946" t="str">
        <f>VLOOKUP($A4946,'Transit IDs'!$A$1:$AK$828,14,FALSE)</f>
        <v>FL</v>
      </c>
      <c r="H4946" s="13"/>
      <c r="I4946" s="13"/>
      <c r="J4946" s="13"/>
    </row>
    <row r="4947" spans="1:10" x14ac:dyDescent="0.25">
      <c r="A4947" s="11" t="s">
        <v>1873</v>
      </c>
      <c r="B4947" t="s">
        <v>1874</v>
      </c>
      <c r="C4947" t="s">
        <v>5214</v>
      </c>
      <c r="D4947" t="s">
        <v>5215</v>
      </c>
      <c r="E4947" t="s">
        <v>5206</v>
      </c>
      <c r="F4947" t="str">
        <f>VLOOKUP($A4947,'Transit IDs'!$A$1:$AK$828,14,FALSE)</f>
        <v>FL</v>
      </c>
      <c r="H4947" s="13"/>
      <c r="I4947" s="13"/>
      <c r="J4947" s="13"/>
    </row>
    <row r="4948" spans="1:10" x14ac:dyDescent="0.25">
      <c r="A4948" s="11" t="s">
        <v>1873</v>
      </c>
      <c r="B4948" t="s">
        <v>1874</v>
      </c>
      <c r="C4948" t="s">
        <v>5214</v>
      </c>
      <c r="D4948" t="s">
        <v>5215</v>
      </c>
      <c r="E4948" t="s">
        <v>5207</v>
      </c>
      <c r="F4948" t="str">
        <f>VLOOKUP($A4948,'Transit IDs'!$A$1:$AK$828,14,FALSE)</f>
        <v>FL</v>
      </c>
      <c r="H4948" s="13"/>
      <c r="I4948" s="13"/>
      <c r="J4948" s="13"/>
    </row>
    <row r="4949" spans="1:10" x14ac:dyDescent="0.25">
      <c r="A4949" s="11" t="s">
        <v>1873</v>
      </c>
      <c r="B4949" t="s">
        <v>1874</v>
      </c>
      <c r="C4949" t="s">
        <v>5214</v>
      </c>
      <c r="D4949" t="s">
        <v>5215</v>
      </c>
      <c r="E4949" t="s">
        <v>5208</v>
      </c>
      <c r="F4949" t="str">
        <f>VLOOKUP($A4949,'Transit IDs'!$A$1:$AK$828,14,FALSE)</f>
        <v>FL</v>
      </c>
      <c r="H4949" s="13"/>
      <c r="I4949" s="13"/>
      <c r="J4949" s="13"/>
    </row>
    <row r="4950" spans="1:10" x14ac:dyDescent="0.25">
      <c r="A4950" s="11" t="s">
        <v>1873</v>
      </c>
      <c r="B4950" t="s">
        <v>1874</v>
      </c>
      <c r="C4950" t="s">
        <v>5214</v>
      </c>
      <c r="D4950" t="s">
        <v>5215</v>
      </c>
      <c r="E4950" t="s">
        <v>5209</v>
      </c>
      <c r="F4950" t="str">
        <f>VLOOKUP($A4950,'Transit IDs'!$A$1:$AK$828,14,FALSE)</f>
        <v>FL</v>
      </c>
      <c r="H4950" s="13"/>
      <c r="I4950" s="13">
        <v>11673</v>
      </c>
      <c r="J4950" s="13">
        <v>49026</v>
      </c>
    </row>
    <row r="4951" spans="1:10" x14ac:dyDescent="0.25">
      <c r="A4951" s="11" t="s">
        <v>1873</v>
      </c>
      <c r="B4951" t="s">
        <v>1874</v>
      </c>
      <c r="C4951" t="s">
        <v>5214</v>
      </c>
      <c r="D4951" t="s">
        <v>5215</v>
      </c>
      <c r="E4951" t="s">
        <v>5210</v>
      </c>
      <c r="F4951" t="str">
        <f>VLOOKUP($A4951,'Transit IDs'!$A$1:$AK$828,14,FALSE)</f>
        <v>FL</v>
      </c>
      <c r="H4951" s="13"/>
      <c r="I4951" s="13">
        <v>8823</v>
      </c>
      <c r="J4951" s="13">
        <v>30881</v>
      </c>
    </row>
    <row r="4952" spans="1:10" x14ac:dyDescent="0.25">
      <c r="A4952" s="11" t="s">
        <v>1873</v>
      </c>
      <c r="B4952" t="s">
        <v>1874</v>
      </c>
      <c r="C4952" t="s">
        <v>5214</v>
      </c>
      <c r="D4952" t="s">
        <v>5215</v>
      </c>
      <c r="E4952" t="s">
        <v>5211</v>
      </c>
      <c r="F4952" t="str">
        <f>VLOOKUP($A4952,'Transit IDs'!$A$1:$AK$828,14,FALSE)</f>
        <v>FL</v>
      </c>
      <c r="H4952" s="13"/>
      <c r="I4952" s="13">
        <v>2119</v>
      </c>
      <c r="J4952" s="13">
        <v>7629</v>
      </c>
    </row>
    <row r="4953" spans="1:10" x14ac:dyDescent="0.25">
      <c r="A4953" s="11" t="s">
        <v>1873</v>
      </c>
      <c r="B4953" t="s">
        <v>1874</v>
      </c>
      <c r="C4953" t="s">
        <v>5214</v>
      </c>
      <c r="D4953" t="s">
        <v>5215</v>
      </c>
      <c r="E4953" t="s">
        <v>5212</v>
      </c>
      <c r="F4953" t="str">
        <f>VLOOKUP($A4953,'Transit IDs'!$A$1:$AK$828,14,FALSE)</f>
        <v>FL</v>
      </c>
      <c r="H4953" s="13"/>
      <c r="I4953" s="13">
        <v>3570329</v>
      </c>
      <c r="J4953" s="13">
        <v>14281316</v>
      </c>
    </row>
    <row r="4954" spans="1:10" x14ac:dyDescent="0.25">
      <c r="A4954" s="11" t="s">
        <v>1873</v>
      </c>
      <c r="B4954" t="s">
        <v>1874</v>
      </c>
      <c r="C4954" t="s">
        <v>5218</v>
      </c>
      <c r="D4954" t="s">
        <v>5215</v>
      </c>
      <c r="E4954" t="s">
        <v>5205</v>
      </c>
      <c r="F4954" t="str">
        <f>VLOOKUP($A4954,'Transit IDs'!$A$1:$AK$828,14,FALSE)</f>
        <v>FL</v>
      </c>
      <c r="H4954" s="13"/>
      <c r="I4954" s="13"/>
      <c r="J4954" s="13"/>
    </row>
    <row r="4955" spans="1:10" x14ac:dyDescent="0.25">
      <c r="A4955" s="11" t="s">
        <v>1873</v>
      </c>
      <c r="B4955" t="s">
        <v>1874</v>
      </c>
      <c r="C4955" t="s">
        <v>5218</v>
      </c>
      <c r="D4955" t="s">
        <v>5215</v>
      </c>
      <c r="E4955" t="s">
        <v>5206</v>
      </c>
      <c r="F4955" t="str">
        <f>VLOOKUP($A4955,'Transit IDs'!$A$1:$AK$828,14,FALSE)</f>
        <v>FL</v>
      </c>
      <c r="H4955" s="13"/>
      <c r="I4955" s="13"/>
      <c r="J4955" s="13"/>
    </row>
    <row r="4956" spans="1:10" x14ac:dyDescent="0.25">
      <c r="A4956" s="11" t="s">
        <v>1873</v>
      </c>
      <c r="B4956" t="s">
        <v>1874</v>
      </c>
      <c r="C4956" t="s">
        <v>5218</v>
      </c>
      <c r="D4956" t="s">
        <v>5215</v>
      </c>
      <c r="E4956" t="s">
        <v>5207</v>
      </c>
      <c r="F4956" t="str">
        <f>VLOOKUP($A4956,'Transit IDs'!$A$1:$AK$828,14,FALSE)</f>
        <v>FL</v>
      </c>
      <c r="H4956" s="13"/>
      <c r="I4956" s="13"/>
      <c r="J4956" s="13"/>
    </row>
    <row r="4957" spans="1:10" x14ac:dyDescent="0.25">
      <c r="A4957" s="11" t="s">
        <v>1873</v>
      </c>
      <c r="B4957" t="s">
        <v>1874</v>
      </c>
      <c r="C4957" t="s">
        <v>5218</v>
      </c>
      <c r="D4957" t="s">
        <v>5215</v>
      </c>
      <c r="E4957" t="s">
        <v>5208</v>
      </c>
      <c r="F4957" t="str">
        <f>VLOOKUP($A4957,'Transit IDs'!$A$1:$AK$828,14,FALSE)</f>
        <v>FL</v>
      </c>
      <c r="H4957" s="13"/>
      <c r="I4957" s="13"/>
      <c r="J4957" s="13"/>
    </row>
    <row r="4958" spans="1:10" x14ac:dyDescent="0.25">
      <c r="A4958" s="11" t="s">
        <v>1873</v>
      </c>
      <c r="B4958" t="s">
        <v>1874</v>
      </c>
      <c r="C4958" t="s">
        <v>5218</v>
      </c>
      <c r="D4958" t="s">
        <v>5215</v>
      </c>
      <c r="E4958" t="s">
        <v>5209</v>
      </c>
      <c r="F4958" t="str">
        <f>VLOOKUP($A4958,'Transit IDs'!$A$1:$AK$828,14,FALSE)</f>
        <v>FL</v>
      </c>
      <c r="H4958" s="13"/>
      <c r="I4958" s="13">
        <v>110</v>
      </c>
      <c r="J4958" s="13">
        <v>5866</v>
      </c>
    </row>
    <row r="4959" spans="1:10" x14ac:dyDescent="0.25">
      <c r="A4959" s="11" t="s">
        <v>1873</v>
      </c>
      <c r="B4959" t="s">
        <v>1874</v>
      </c>
      <c r="C4959" t="s">
        <v>5218</v>
      </c>
      <c r="D4959" t="s">
        <v>5215</v>
      </c>
      <c r="E4959" t="s">
        <v>5210</v>
      </c>
      <c r="F4959" t="str">
        <f>VLOOKUP($A4959,'Transit IDs'!$A$1:$AK$828,14,FALSE)</f>
        <v>FL</v>
      </c>
      <c r="H4959" s="13"/>
      <c r="I4959" s="13">
        <v>0</v>
      </c>
      <c r="J4959" s="13">
        <v>0</v>
      </c>
    </row>
    <row r="4960" spans="1:10" x14ac:dyDescent="0.25">
      <c r="A4960" s="11" t="s">
        <v>1873</v>
      </c>
      <c r="B4960" t="s">
        <v>1874</v>
      </c>
      <c r="C4960" t="s">
        <v>5218</v>
      </c>
      <c r="D4960" t="s">
        <v>5215</v>
      </c>
      <c r="E4960" t="s">
        <v>5211</v>
      </c>
      <c r="F4960" t="str">
        <f>VLOOKUP($A4960,'Transit IDs'!$A$1:$AK$828,14,FALSE)</f>
        <v>FL</v>
      </c>
      <c r="H4960" s="13"/>
      <c r="I4960" s="13">
        <v>0</v>
      </c>
      <c r="J4960" s="13">
        <v>0</v>
      </c>
    </row>
    <row r="4961" spans="1:10" x14ac:dyDescent="0.25">
      <c r="A4961" s="11" t="s">
        <v>1873</v>
      </c>
      <c r="B4961" t="s">
        <v>1874</v>
      </c>
      <c r="C4961" t="s">
        <v>5218</v>
      </c>
      <c r="D4961" t="s">
        <v>5215</v>
      </c>
      <c r="E4961" t="s">
        <v>5212</v>
      </c>
      <c r="F4961" t="str">
        <f>VLOOKUP($A4961,'Transit IDs'!$A$1:$AK$828,14,FALSE)</f>
        <v>FL</v>
      </c>
      <c r="H4961" s="13"/>
      <c r="I4961" s="13">
        <v>28114</v>
      </c>
      <c r="J4961" s="13">
        <v>1501651</v>
      </c>
    </row>
    <row r="4962" spans="1:10" x14ac:dyDescent="0.25">
      <c r="A4962" s="11" t="s">
        <v>1880</v>
      </c>
      <c r="B4962" t="s">
        <v>1881</v>
      </c>
      <c r="C4962" t="s">
        <v>5204</v>
      </c>
      <c r="D4962" t="s">
        <v>4287</v>
      </c>
      <c r="E4962" t="s">
        <v>5205</v>
      </c>
      <c r="F4962" t="str">
        <f>VLOOKUP($A4962,'Transit IDs'!$A$1:$AK$828,14,FALSE)</f>
        <v>FL</v>
      </c>
      <c r="H4962" s="13"/>
      <c r="I4962" s="13"/>
      <c r="J4962" s="13"/>
    </row>
    <row r="4963" spans="1:10" x14ac:dyDescent="0.25">
      <c r="A4963" s="11" t="s">
        <v>1880</v>
      </c>
      <c r="B4963" t="s">
        <v>1881</v>
      </c>
      <c r="C4963" t="s">
        <v>5204</v>
      </c>
      <c r="D4963" t="s">
        <v>4287</v>
      </c>
      <c r="E4963" t="s">
        <v>5206</v>
      </c>
      <c r="F4963" t="str">
        <f>VLOOKUP($A4963,'Transit IDs'!$A$1:$AK$828,14,FALSE)</f>
        <v>FL</v>
      </c>
      <c r="H4963" s="13"/>
      <c r="I4963" s="13"/>
      <c r="J4963" s="13"/>
    </row>
    <row r="4964" spans="1:10" x14ac:dyDescent="0.25">
      <c r="A4964" s="11" t="s">
        <v>1880</v>
      </c>
      <c r="B4964" t="s">
        <v>1881</v>
      </c>
      <c r="C4964" t="s">
        <v>5204</v>
      </c>
      <c r="D4964" t="s">
        <v>4287</v>
      </c>
      <c r="E4964" t="s">
        <v>5207</v>
      </c>
      <c r="F4964" t="str">
        <f>VLOOKUP($A4964,'Transit IDs'!$A$1:$AK$828,14,FALSE)</f>
        <v>FL</v>
      </c>
      <c r="H4964" s="13"/>
      <c r="I4964" s="13"/>
      <c r="J4964" s="13"/>
    </row>
    <row r="4965" spans="1:10" x14ac:dyDescent="0.25">
      <c r="A4965" s="11" t="s">
        <v>1880</v>
      </c>
      <c r="B4965" t="s">
        <v>1881</v>
      </c>
      <c r="C4965" t="s">
        <v>5204</v>
      </c>
      <c r="D4965" t="s">
        <v>4287</v>
      </c>
      <c r="E4965" t="s">
        <v>5208</v>
      </c>
      <c r="F4965" t="str">
        <f>VLOOKUP($A4965,'Transit IDs'!$A$1:$AK$828,14,FALSE)</f>
        <v>FL</v>
      </c>
      <c r="H4965" s="13"/>
      <c r="I4965" s="13"/>
      <c r="J4965" s="13"/>
    </row>
    <row r="4966" spans="1:10" x14ac:dyDescent="0.25">
      <c r="A4966" s="11" t="s">
        <v>1880</v>
      </c>
      <c r="B4966" t="s">
        <v>1881</v>
      </c>
      <c r="C4966" t="s">
        <v>5204</v>
      </c>
      <c r="D4966" t="s">
        <v>4287</v>
      </c>
      <c r="E4966" t="s">
        <v>5209</v>
      </c>
      <c r="F4966" t="str">
        <f>VLOOKUP($A4966,'Transit IDs'!$A$1:$AK$828,14,FALSE)</f>
        <v>FL</v>
      </c>
      <c r="H4966" s="13"/>
      <c r="I4966" s="13">
        <v>5651</v>
      </c>
      <c r="J4966" s="13">
        <v>71727</v>
      </c>
    </row>
    <row r="4967" spans="1:10" x14ac:dyDescent="0.25">
      <c r="A4967" s="11" t="s">
        <v>1880</v>
      </c>
      <c r="B4967" t="s">
        <v>1881</v>
      </c>
      <c r="C4967" t="s">
        <v>5204</v>
      </c>
      <c r="D4967" t="s">
        <v>4287</v>
      </c>
      <c r="E4967" t="s">
        <v>5210</v>
      </c>
      <c r="F4967" t="str">
        <f>VLOOKUP($A4967,'Transit IDs'!$A$1:$AK$828,14,FALSE)</f>
        <v>FL</v>
      </c>
      <c r="H4967" s="13"/>
      <c r="I4967" s="13">
        <v>2276</v>
      </c>
      <c r="J4967" s="13">
        <v>28981</v>
      </c>
    </row>
    <row r="4968" spans="1:10" x14ac:dyDescent="0.25">
      <c r="A4968" s="11" t="s">
        <v>1880</v>
      </c>
      <c r="B4968" t="s">
        <v>1881</v>
      </c>
      <c r="C4968" t="s">
        <v>5204</v>
      </c>
      <c r="D4968" t="s">
        <v>4287</v>
      </c>
      <c r="E4968" t="s">
        <v>5211</v>
      </c>
      <c r="F4968" t="str">
        <f>VLOOKUP($A4968,'Transit IDs'!$A$1:$AK$828,14,FALSE)</f>
        <v>FL</v>
      </c>
      <c r="H4968" s="13"/>
      <c r="I4968" s="13">
        <v>1868</v>
      </c>
      <c r="J4968" s="13">
        <v>26445</v>
      </c>
    </row>
    <row r="4969" spans="1:10" x14ac:dyDescent="0.25">
      <c r="A4969" s="11" t="s">
        <v>1880</v>
      </c>
      <c r="B4969" t="s">
        <v>1881</v>
      </c>
      <c r="C4969" t="s">
        <v>5204</v>
      </c>
      <c r="D4969" t="s">
        <v>4287</v>
      </c>
      <c r="E4969" t="s">
        <v>5212</v>
      </c>
      <c r="F4969" t="str">
        <f>VLOOKUP($A4969,'Transit IDs'!$A$1:$AK$828,14,FALSE)</f>
        <v>FL</v>
      </c>
      <c r="H4969" s="13"/>
      <c r="I4969" s="13">
        <v>1672361</v>
      </c>
      <c r="J4969" s="13">
        <v>21469157</v>
      </c>
    </row>
    <row r="4970" spans="1:10" x14ac:dyDescent="0.25">
      <c r="A4970" s="11" t="s">
        <v>1880</v>
      </c>
      <c r="B4970" t="s">
        <v>1881</v>
      </c>
      <c r="C4970" t="s">
        <v>5226</v>
      </c>
      <c r="D4970" t="s">
        <v>5215</v>
      </c>
      <c r="E4970" t="s">
        <v>5205</v>
      </c>
      <c r="F4970" t="str">
        <f>VLOOKUP($A4970,'Transit IDs'!$A$1:$AK$828,14,FALSE)</f>
        <v>FL</v>
      </c>
      <c r="H4970" s="13"/>
      <c r="I4970" s="13">
        <v>18708</v>
      </c>
      <c r="J4970" s="13"/>
    </row>
    <row r="4971" spans="1:10" x14ac:dyDescent="0.25">
      <c r="A4971" s="11" t="s">
        <v>1880</v>
      </c>
      <c r="B4971" t="s">
        <v>1881</v>
      </c>
      <c r="C4971" t="s">
        <v>5226</v>
      </c>
      <c r="D4971" t="s">
        <v>5215</v>
      </c>
      <c r="E4971" t="s">
        <v>5206</v>
      </c>
      <c r="F4971" t="str">
        <f>VLOOKUP($A4971,'Transit IDs'!$A$1:$AK$828,14,FALSE)</f>
        <v>FL</v>
      </c>
      <c r="H4971" s="13"/>
      <c r="I4971" s="13">
        <v>13095</v>
      </c>
      <c r="J4971" s="13"/>
    </row>
    <row r="4972" spans="1:10" x14ac:dyDescent="0.25">
      <c r="A4972" s="11" t="s">
        <v>1880</v>
      </c>
      <c r="B4972" t="s">
        <v>1881</v>
      </c>
      <c r="C4972" t="s">
        <v>5226</v>
      </c>
      <c r="D4972" t="s">
        <v>5215</v>
      </c>
      <c r="E4972" t="s">
        <v>5207</v>
      </c>
      <c r="F4972" t="str">
        <f>VLOOKUP($A4972,'Transit IDs'!$A$1:$AK$828,14,FALSE)</f>
        <v>FL</v>
      </c>
      <c r="H4972" s="13"/>
      <c r="I4972" s="13">
        <v>19331</v>
      </c>
      <c r="J4972" s="13"/>
    </row>
    <row r="4973" spans="1:10" x14ac:dyDescent="0.25">
      <c r="A4973" s="11" t="s">
        <v>1880</v>
      </c>
      <c r="B4973" t="s">
        <v>1881</v>
      </c>
      <c r="C4973" t="s">
        <v>5226</v>
      </c>
      <c r="D4973" t="s">
        <v>5215</v>
      </c>
      <c r="E4973" t="s">
        <v>5208</v>
      </c>
      <c r="F4973" t="str">
        <f>VLOOKUP($A4973,'Transit IDs'!$A$1:$AK$828,14,FALSE)</f>
        <v>FL</v>
      </c>
      <c r="H4973" s="13"/>
      <c r="I4973" s="13">
        <v>11224</v>
      </c>
      <c r="J4973" s="13"/>
    </row>
    <row r="4974" spans="1:10" x14ac:dyDescent="0.25">
      <c r="A4974" s="11" t="s">
        <v>1880</v>
      </c>
      <c r="B4974" t="s">
        <v>1881</v>
      </c>
      <c r="C4974" t="s">
        <v>5226</v>
      </c>
      <c r="D4974" t="s">
        <v>5215</v>
      </c>
      <c r="E4974" t="s">
        <v>5209</v>
      </c>
      <c r="F4974" t="str">
        <f>VLOOKUP($A4974,'Transit IDs'!$A$1:$AK$828,14,FALSE)</f>
        <v>FL</v>
      </c>
      <c r="G4974" s="13">
        <v>4199</v>
      </c>
      <c r="H4974" s="13">
        <v>150</v>
      </c>
      <c r="I4974" s="13">
        <v>64087</v>
      </c>
      <c r="J4974" s="13">
        <v>474239</v>
      </c>
    </row>
    <row r="4975" spans="1:10" x14ac:dyDescent="0.25">
      <c r="A4975" s="11" t="s">
        <v>1880</v>
      </c>
      <c r="B4975" t="s">
        <v>1881</v>
      </c>
      <c r="C4975" t="s">
        <v>5226</v>
      </c>
      <c r="D4975" t="s">
        <v>5215</v>
      </c>
      <c r="E4975" t="s">
        <v>5210</v>
      </c>
      <c r="F4975" t="str">
        <f>VLOOKUP($A4975,'Transit IDs'!$A$1:$AK$828,14,FALSE)</f>
        <v>FL</v>
      </c>
      <c r="G4975" s="13">
        <v>1874</v>
      </c>
      <c r="H4975" s="13">
        <v>64</v>
      </c>
      <c r="I4975" s="13">
        <v>27066</v>
      </c>
      <c r="J4975" s="13">
        <v>201997</v>
      </c>
    </row>
    <row r="4976" spans="1:10" x14ac:dyDescent="0.25">
      <c r="A4976" s="11" t="s">
        <v>1880</v>
      </c>
      <c r="B4976" t="s">
        <v>1881</v>
      </c>
      <c r="C4976" t="s">
        <v>5226</v>
      </c>
      <c r="D4976" t="s">
        <v>5215</v>
      </c>
      <c r="E4976" t="s">
        <v>5211</v>
      </c>
      <c r="F4976" t="str">
        <f>VLOOKUP($A4976,'Transit IDs'!$A$1:$AK$828,14,FALSE)</f>
        <v>FL</v>
      </c>
      <c r="G4976" s="13">
        <v>1707</v>
      </c>
      <c r="H4976" s="13">
        <v>62</v>
      </c>
      <c r="I4976" s="13">
        <v>19428</v>
      </c>
      <c r="J4976" s="13">
        <v>142868</v>
      </c>
    </row>
    <row r="4977" spans="1:10" x14ac:dyDescent="0.25">
      <c r="A4977" s="11" t="s">
        <v>1880</v>
      </c>
      <c r="B4977" t="s">
        <v>1881</v>
      </c>
      <c r="C4977" t="s">
        <v>5226</v>
      </c>
      <c r="D4977" t="s">
        <v>5215</v>
      </c>
      <c r="E4977" t="s">
        <v>5212</v>
      </c>
      <c r="F4977" t="str">
        <f>VLOOKUP($A4977,'Transit IDs'!$A$1:$AK$828,14,FALSE)</f>
        <v>FL</v>
      </c>
      <c r="G4977" s="13">
        <v>1273885</v>
      </c>
      <c r="H4977" s="13">
        <v>45527</v>
      </c>
      <c r="I4977" s="13">
        <v>18706102</v>
      </c>
      <c r="J4977" s="13">
        <v>139721133</v>
      </c>
    </row>
    <row r="4978" spans="1:10" x14ac:dyDescent="0.25">
      <c r="A4978" s="11" t="s">
        <v>1880</v>
      </c>
      <c r="B4978" t="s">
        <v>1881</v>
      </c>
      <c r="C4978" t="s">
        <v>5214</v>
      </c>
      <c r="D4978" t="s">
        <v>5215</v>
      </c>
      <c r="E4978" t="s">
        <v>5205</v>
      </c>
      <c r="F4978" t="str">
        <f>VLOOKUP($A4978,'Transit IDs'!$A$1:$AK$828,14,FALSE)</f>
        <v>FL</v>
      </c>
      <c r="H4978" s="13"/>
      <c r="I4978" s="13"/>
      <c r="J4978" s="13"/>
    </row>
    <row r="4979" spans="1:10" x14ac:dyDescent="0.25">
      <c r="A4979" s="11" t="s">
        <v>1880</v>
      </c>
      <c r="B4979" t="s">
        <v>1881</v>
      </c>
      <c r="C4979" t="s">
        <v>5214</v>
      </c>
      <c r="D4979" t="s">
        <v>5215</v>
      </c>
      <c r="E4979" t="s">
        <v>5206</v>
      </c>
      <c r="F4979" t="str">
        <f>VLOOKUP($A4979,'Transit IDs'!$A$1:$AK$828,14,FALSE)</f>
        <v>FL</v>
      </c>
      <c r="H4979" s="13"/>
      <c r="I4979" s="13"/>
      <c r="J4979" s="13"/>
    </row>
    <row r="4980" spans="1:10" x14ac:dyDescent="0.25">
      <c r="A4980" s="11" t="s">
        <v>1880</v>
      </c>
      <c r="B4980" t="s">
        <v>1881</v>
      </c>
      <c r="C4980" t="s">
        <v>5214</v>
      </c>
      <c r="D4980" t="s">
        <v>5215</v>
      </c>
      <c r="E4980" t="s">
        <v>5207</v>
      </c>
      <c r="F4980" t="str">
        <f>VLOOKUP($A4980,'Transit IDs'!$A$1:$AK$828,14,FALSE)</f>
        <v>FL</v>
      </c>
      <c r="H4980" s="13"/>
      <c r="I4980" s="13"/>
      <c r="J4980" s="13"/>
    </row>
    <row r="4981" spans="1:10" x14ac:dyDescent="0.25">
      <c r="A4981" s="11" t="s">
        <v>1880</v>
      </c>
      <c r="B4981" t="s">
        <v>1881</v>
      </c>
      <c r="C4981" t="s">
        <v>5214</v>
      </c>
      <c r="D4981" t="s">
        <v>5215</v>
      </c>
      <c r="E4981" t="s">
        <v>5208</v>
      </c>
      <c r="F4981" t="str">
        <f>VLOOKUP($A4981,'Transit IDs'!$A$1:$AK$828,14,FALSE)</f>
        <v>FL</v>
      </c>
      <c r="H4981" s="13"/>
      <c r="I4981" s="13"/>
      <c r="J4981" s="13"/>
    </row>
    <row r="4982" spans="1:10" x14ac:dyDescent="0.25">
      <c r="A4982" s="11" t="s">
        <v>1880</v>
      </c>
      <c r="B4982" t="s">
        <v>1881</v>
      </c>
      <c r="C4982" t="s">
        <v>5214</v>
      </c>
      <c r="D4982" t="s">
        <v>5215</v>
      </c>
      <c r="E4982" t="s">
        <v>5209</v>
      </c>
      <c r="F4982" t="str">
        <f>VLOOKUP($A4982,'Transit IDs'!$A$1:$AK$828,14,FALSE)</f>
        <v>FL</v>
      </c>
      <c r="H4982" s="13"/>
      <c r="I4982" s="13">
        <v>248772</v>
      </c>
      <c r="J4982" s="13">
        <v>1400781</v>
      </c>
    </row>
    <row r="4983" spans="1:10" x14ac:dyDescent="0.25">
      <c r="A4983" s="11" t="s">
        <v>1880</v>
      </c>
      <c r="B4983" t="s">
        <v>1881</v>
      </c>
      <c r="C4983" t="s">
        <v>5214</v>
      </c>
      <c r="D4983" t="s">
        <v>5215</v>
      </c>
      <c r="E4983" t="s">
        <v>5210</v>
      </c>
      <c r="F4983" t="str">
        <f>VLOOKUP($A4983,'Transit IDs'!$A$1:$AK$828,14,FALSE)</f>
        <v>FL</v>
      </c>
      <c r="H4983" s="13"/>
      <c r="I4983" s="13">
        <v>151918</v>
      </c>
      <c r="J4983" s="13">
        <v>855597</v>
      </c>
    </row>
    <row r="4984" spans="1:10" x14ac:dyDescent="0.25">
      <c r="A4984" s="11" t="s">
        <v>1880</v>
      </c>
      <c r="B4984" t="s">
        <v>1881</v>
      </c>
      <c r="C4984" t="s">
        <v>5214</v>
      </c>
      <c r="D4984" t="s">
        <v>5215</v>
      </c>
      <c r="E4984" t="s">
        <v>5211</v>
      </c>
      <c r="F4984" t="str">
        <f>VLOOKUP($A4984,'Transit IDs'!$A$1:$AK$828,14,FALSE)</f>
        <v>FL</v>
      </c>
      <c r="H4984" s="13"/>
      <c r="I4984" s="13">
        <v>107876</v>
      </c>
      <c r="J4984" s="13">
        <v>652215</v>
      </c>
    </row>
    <row r="4985" spans="1:10" x14ac:dyDescent="0.25">
      <c r="A4985" s="11" t="s">
        <v>1880</v>
      </c>
      <c r="B4985" t="s">
        <v>1881</v>
      </c>
      <c r="C4985" t="s">
        <v>5214</v>
      </c>
      <c r="D4985" t="s">
        <v>5215</v>
      </c>
      <c r="E4985" t="s">
        <v>5212</v>
      </c>
      <c r="F4985" t="str">
        <f>VLOOKUP($A4985,'Transit IDs'!$A$1:$AK$828,14,FALSE)</f>
        <v>FL</v>
      </c>
      <c r="H4985" s="13"/>
      <c r="I4985" s="13">
        <v>77828274</v>
      </c>
      <c r="J4985" s="13">
        <v>441667945</v>
      </c>
    </row>
    <row r="4986" spans="1:10" x14ac:dyDescent="0.25">
      <c r="A4986" s="11" t="s">
        <v>1880</v>
      </c>
      <c r="B4986" t="s">
        <v>1881</v>
      </c>
      <c r="C4986" t="s">
        <v>5214</v>
      </c>
      <c r="D4986" t="s">
        <v>4287</v>
      </c>
      <c r="E4986" t="s">
        <v>5205</v>
      </c>
      <c r="F4986" t="str">
        <f>VLOOKUP($A4986,'Transit IDs'!$A$1:$AK$828,14,FALSE)</f>
        <v>FL</v>
      </c>
      <c r="H4986" s="13"/>
      <c r="I4986" s="13"/>
      <c r="J4986" s="13"/>
    </row>
    <row r="4987" spans="1:10" x14ac:dyDescent="0.25">
      <c r="A4987" s="11" t="s">
        <v>1880</v>
      </c>
      <c r="B4987" t="s">
        <v>1881</v>
      </c>
      <c r="C4987" t="s">
        <v>5214</v>
      </c>
      <c r="D4987" t="s">
        <v>4287</v>
      </c>
      <c r="E4987" t="s">
        <v>5206</v>
      </c>
      <c r="F4987" t="str">
        <f>VLOOKUP($A4987,'Transit IDs'!$A$1:$AK$828,14,FALSE)</f>
        <v>FL</v>
      </c>
      <c r="H4987" s="13"/>
      <c r="I4987" s="13"/>
      <c r="J4987" s="13"/>
    </row>
    <row r="4988" spans="1:10" x14ac:dyDescent="0.25">
      <c r="A4988" s="11" t="s">
        <v>1880</v>
      </c>
      <c r="B4988" t="s">
        <v>1881</v>
      </c>
      <c r="C4988" t="s">
        <v>5214</v>
      </c>
      <c r="D4988" t="s">
        <v>4287</v>
      </c>
      <c r="E4988" t="s">
        <v>5207</v>
      </c>
      <c r="F4988" t="str">
        <f>VLOOKUP($A4988,'Transit IDs'!$A$1:$AK$828,14,FALSE)</f>
        <v>FL</v>
      </c>
      <c r="H4988" s="13"/>
      <c r="I4988" s="13"/>
      <c r="J4988" s="13"/>
    </row>
    <row r="4989" spans="1:10" x14ac:dyDescent="0.25">
      <c r="A4989" s="11" t="s">
        <v>1880</v>
      </c>
      <c r="B4989" t="s">
        <v>1881</v>
      </c>
      <c r="C4989" t="s">
        <v>5214</v>
      </c>
      <c r="D4989" t="s">
        <v>4287</v>
      </c>
      <c r="E4989" t="s">
        <v>5208</v>
      </c>
      <c r="F4989" t="str">
        <f>VLOOKUP($A4989,'Transit IDs'!$A$1:$AK$828,14,FALSE)</f>
        <v>FL</v>
      </c>
      <c r="H4989" s="13"/>
      <c r="I4989" s="13"/>
      <c r="J4989" s="13"/>
    </row>
    <row r="4990" spans="1:10" x14ac:dyDescent="0.25">
      <c r="A4990" s="11" t="s">
        <v>1880</v>
      </c>
      <c r="B4990" t="s">
        <v>1881</v>
      </c>
      <c r="C4990" t="s">
        <v>5214</v>
      </c>
      <c r="D4990" t="s">
        <v>4287</v>
      </c>
      <c r="E4990" t="s">
        <v>5209</v>
      </c>
      <c r="F4990" t="str">
        <f>VLOOKUP($A4990,'Transit IDs'!$A$1:$AK$828,14,FALSE)</f>
        <v>FL</v>
      </c>
      <c r="H4990" s="13"/>
      <c r="I4990" s="13">
        <v>84</v>
      </c>
      <c r="J4990" s="13">
        <v>1680</v>
      </c>
    </row>
    <row r="4991" spans="1:10" x14ac:dyDescent="0.25">
      <c r="A4991" s="11" t="s">
        <v>1880</v>
      </c>
      <c r="B4991" t="s">
        <v>1881</v>
      </c>
      <c r="C4991" t="s">
        <v>5214</v>
      </c>
      <c r="D4991" t="s">
        <v>4287</v>
      </c>
      <c r="E4991" t="s">
        <v>5210</v>
      </c>
      <c r="F4991" t="str">
        <f>VLOOKUP($A4991,'Transit IDs'!$A$1:$AK$828,14,FALSE)</f>
        <v>FL</v>
      </c>
      <c r="H4991" s="13"/>
      <c r="I4991" s="13">
        <v>84</v>
      </c>
      <c r="J4991" s="13">
        <v>1680</v>
      </c>
    </row>
    <row r="4992" spans="1:10" x14ac:dyDescent="0.25">
      <c r="A4992" s="11" t="s">
        <v>1880</v>
      </c>
      <c r="B4992" t="s">
        <v>1881</v>
      </c>
      <c r="C4992" t="s">
        <v>5214</v>
      </c>
      <c r="D4992" t="s">
        <v>4287</v>
      </c>
      <c r="E4992" t="s">
        <v>5211</v>
      </c>
      <c r="F4992" t="str">
        <f>VLOOKUP($A4992,'Transit IDs'!$A$1:$AK$828,14,FALSE)</f>
        <v>FL</v>
      </c>
      <c r="H4992" s="13"/>
      <c r="I4992" s="13">
        <v>84</v>
      </c>
      <c r="J4992" s="13">
        <v>1680</v>
      </c>
    </row>
    <row r="4993" spans="1:10" x14ac:dyDescent="0.25">
      <c r="A4993" s="11" t="s">
        <v>1880</v>
      </c>
      <c r="B4993" t="s">
        <v>1881</v>
      </c>
      <c r="C4993" t="s">
        <v>5214</v>
      </c>
      <c r="D4993" t="s">
        <v>4287</v>
      </c>
      <c r="E4993" t="s">
        <v>5212</v>
      </c>
      <c r="F4993" t="str">
        <f>VLOOKUP($A4993,'Transit IDs'!$A$1:$AK$828,14,FALSE)</f>
        <v>FL</v>
      </c>
      <c r="H4993" s="13"/>
      <c r="I4993" s="13">
        <v>30699</v>
      </c>
      <c r="J4993" s="13">
        <v>614880</v>
      </c>
    </row>
    <row r="4994" spans="1:10" x14ac:dyDescent="0.25">
      <c r="A4994" s="11" t="s">
        <v>1880</v>
      </c>
      <c r="B4994" t="s">
        <v>1881</v>
      </c>
      <c r="C4994" t="s">
        <v>5224</v>
      </c>
      <c r="D4994" t="s">
        <v>5215</v>
      </c>
      <c r="E4994" t="s">
        <v>5205</v>
      </c>
      <c r="F4994" t="str">
        <f>VLOOKUP($A4994,'Transit IDs'!$A$1:$AK$828,14,FALSE)</f>
        <v>FL</v>
      </c>
      <c r="H4994" s="13"/>
      <c r="I4994" s="13"/>
      <c r="J4994" s="13"/>
    </row>
    <row r="4995" spans="1:10" x14ac:dyDescent="0.25">
      <c r="A4995" s="11" t="s">
        <v>1880</v>
      </c>
      <c r="B4995" t="s">
        <v>1881</v>
      </c>
      <c r="C4995" t="s">
        <v>5224</v>
      </c>
      <c r="D4995" t="s">
        <v>5215</v>
      </c>
      <c r="E4995" t="s">
        <v>5206</v>
      </c>
      <c r="F4995" t="str">
        <f>VLOOKUP($A4995,'Transit IDs'!$A$1:$AK$828,14,FALSE)</f>
        <v>FL</v>
      </c>
      <c r="H4995" s="13"/>
      <c r="I4995" s="13"/>
      <c r="J4995" s="13"/>
    </row>
    <row r="4996" spans="1:10" x14ac:dyDescent="0.25">
      <c r="A4996" s="11" t="s">
        <v>1880</v>
      </c>
      <c r="B4996" t="s">
        <v>1881</v>
      </c>
      <c r="C4996" t="s">
        <v>5224</v>
      </c>
      <c r="D4996" t="s">
        <v>5215</v>
      </c>
      <c r="E4996" t="s">
        <v>5207</v>
      </c>
      <c r="F4996" t="str">
        <f>VLOOKUP($A4996,'Transit IDs'!$A$1:$AK$828,14,FALSE)</f>
        <v>FL</v>
      </c>
      <c r="H4996" s="13"/>
      <c r="I4996" s="13"/>
      <c r="J4996" s="13"/>
    </row>
    <row r="4997" spans="1:10" x14ac:dyDescent="0.25">
      <c r="A4997" s="11" t="s">
        <v>1880</v>
      </c>
      <c r="B4997" t="s">
        <v>1881</v>
      </c>
      <c r="C4997" t="s">
        <v>5224</v>
      </c>
      <c r="D4997" t="s">
        <v>5215</v>
      </c>
      <c r="E4997" t="s">
        <v>5208</v>
      </c>
      <c r="F4997" t="str">
        <f>VLOOKUP($A4997,'Transit IDs'!$A$1:$AK$828,14,FALSE)</f>
        <v>FL</v>
      </c>
      <c r="H4997" s="13"/>
      <c r="I4997" s="13"/>
      <c r="J4997" s="13"/>
    </row>
    <row r="4998" spans="1:10" x14ac:dyDescent="0.25">
      <c r="A4998" s="11" t="s">
        <v>1880</v>
      </c>
      <c r="B4998" t="s">
        <v>1881</v>
      </c>
      <c r="C4998" t="s">
        <v>5224</v>
      </c>
      <c r="D4998" t="s">
        <v>5215</v>
      </c>
      <c r="E4998" t="s">
        <v>5209</v>
      </c>
      <c r="F4998" t="str">
        <f>VLOOKUP($A4998,'Transit IDs'!$A$1:$AK$828,14,FALSE)</f>
        <v>FL</v>
      </c>
      <c r="G4998" s="13">
        <v>2627</v>
      </c>
      <c r="H4998" s="13">
        <v>258</v>
      </c>
      <c r="I4998" s="13">
        <v>29566</v>
      </c>
      <c r="J4998" s="13">
        <v>30994</v>
      </c>
    </row>
    <row r="4999" spans="1:10" x14ac:dyDescent="0.25">
      <c r="A4999" s="11" t="s">
        <v>1880</v>
      </c>
      <c r="B4999" t="s">
        <v>1881</v>
      </c>
      <c r="C4999" t="s">
        <v>5224</v>
      </c>
      <c r="D4999" t="s">
        <v>5215</v>
      </c>
      <c r="E4999" t="s">
        <v>5210</v>
      </c>
      <c r="F4999" t="str">
        <f>VLOOKUP($A4999,'Transit IDs'!$A$1:$AK$828,14,FALSE)</f>
        <v>FL</v>
      </c>
      <c r="G4999" s="13">
        <v>2511</v>
      </c>
      <c r="H4999" s="13">
        <v>246</v>
      </c>
      <c r="I4999" s="13">
        <v>16620</v>
      </c>
      <c r="J4999" s="13">
        <v>18871</v>
      </c>
    </row>
    <row r="5000" spans="1:10" x14ac:dyDescent="0.25">
      <c r="A5000" s="11" t="s">
        <v>1880</v>
      </c>
      <c r="B5000" t="s">
        <v>1881</v>
      </c>
      <c r="C5000" t="s">
        <v>5224</v>
      </c>
      <c r="D5000" t="s">
        <v>5215</v>
      </c>
      <c r="E5000" t="s">
        <v>5211</v>
      </c>
      <c r="F5000" t="str">
        <f>VLOOKUP($A5000,'Transit IDs'!$A$1:$AK$828,14,FALSE)</f>
        <v>FL</v>
      </c>
      <c r="G5000" s="13">
        <v>2513</v>
      </c>
      <c r="H5000" s="13">
        <v>246</v>
      </c>
      <c r="I5000" s="13">
        <v>13079</v>
      </c>
      <c r="J5000" s="13">
        <v>14717</v>
      </c>
    </row>
    <row r="5001" spans="1:10" x14ac:dyDescent="0.25">
      <c r="A5001" s="11" t="s">
        <v>1880</v>
      </c>
      <c r="B5001" t="s">
        <v>1881</v>
      </c>
      <c r="C5001" t="s">
        <v>5224</v>
      </c>
      <c r="D5001" t="s">
        <v>5215</v>
      </c>
      <c r="E5001" t="s">
        <v>5212</v>
      </c>
      <c r="F5001" t="str">
        <f>VLOOKUP($A5001,'Transit IDs'!$A$1:$AK$828,14,FALSE)</f>
        <v>FL</v>
      </c>
      <c r="G5001" s="13">
        <v>948934</v>
      </c>
      <c r="H5001" s="13">
        <v>93033</v>
      </c>
      <c r="I5001" s="13">
        <v>9102431</v>
      </c>
      <c r="J5001" s="13">
        <v>9738748</v>
      </c>
    </row>
    <row r="5002" spans="1:10" x14ac:dyDescent="0.25">
      <c r="A5002" s="11" t="s">
        <v>1887</v>
      </c>
      <c r="B5002" t="s">
        <v>1888</v>
      </c>
      <c r="C5002" t="s">
        <v>5204</v>
      </c>
      <c r="D5002" t="s">
        <v>4287</v>
      </c>
      <c r="E5002" t="s">
        <v>5205</v>
      </c>
      <c r="F5002" t="str">
        <f>VLOOKUP($A5002,'Transit IDs'!$A$1:$AK$828,14,FALSE)</f>
        <v>FL</v>
      </c>
      <c r="H5002" s="13"/>
      <c r="I5002" s="13"/>
      <c r="J5002" s="13"/>
    </row>
    <row r="5003" spans="1:10" x14ac:dyDescent="0.25">
      <c r="A5003" s="11" t="s">
        <v>1887</v>
      </c>
      <c r="B5003" t="s">
        <v>1888</v>
      </c>
      <c r="C5003" t="s">
        <v>5204</v>
      </c>
      <c r="D5003" t="s">
        <v>4287</v>
      </c>
      <c r="E5003" t="s">
        <v>5206</v>
      </c>
      <c r="F5003" t="str">
        <f>VLOOKUP($A5003,'Transit IDs'!$A$1:$AK$828,14,FALSE)</f>
        <v>FL</v>
      </c>
      <c r="H5003" s="13"/>
      <c r="I5003" s="13"/>
      <c r="J5003" s="13"/>
    </row>
    <row r="5004" spans="1:10" x14ac:dyDescent="0.25">
      <c r="A5004" s="11" t="s">
        <v>1887</v>
      </c>
      <c r="B5004" t="s">
        <v>1888</v>
      </c>
      <c r="C5004" t="s">
        <v>5204</v>
      </c>
      <c r="D5004" t="s">
        <v>4287</v>
      </c>
      <c r="E5004" t="s">
        <v>5207</v>
      </c>
      <c r="F5004" t="str">
        <f>VLOOKUP($A5004,'Transit IDs'!$A$1:$AK$828,14,FALSE)</f>
        <v>FL</v>
      </c>
      <c r="H5004" s="13"/>
      <c r="I5004" s="13"/>
      <c r="J5004" s="13"/>
    </row>
    <row r="5005" spans="1:10" x14ac:dyDescent="0.25">
      <c r="A5005" s="11" t="s">
        <v>1887</v>
      </c>
      <c r="B5005" t="s">
        <v>1888</v>
      </c>
      <c r="C5005" t="s">
        <v>5204</v>
      </c>
      <c r="D5005" t="s">
        <v>4287</v>
      </c>
      <c r="E5005" t="s">
        <v>5208</v>
      </c>
      <c r="F5005" t="str">
        <f>VLOOKUP($A5005,'Transit IDs'!$A$1:$AK$828,14,FALSE)</f>
        <v>FL</v>
      </c>
      <c r="H5005" s="13"/>
      <c r="I5005" s="13"/>
      <c r="J5005" s="13"/>
    </row>
    <row r="5006" spans="1:10" x14ac:dyDescent="0.25">
      <c r="A5006" s="11" t="s">
        <v>1887</v>
      </c>
      <c r="B5006" t="s">
        <v>1888</v>
      </c>
      <c r="C5006" t="s">
        <v>5204</v>
      </c>
      <c r="D5006" t="s">
        <v>4287</v>
      </c>
      <c r="E5006" t="s">
        <v>5209</v>
      </c>
      <c r="F5006" t="str">
        <f>VLOOKUP($A5006,'Transit IDs'!$A$1:$AK$828,14,FALSE)</f>
        <v>FL</v>
      </c>
      <c r="H5006" s="13"/>
      <c r="I5006" s="13">
        <v>2984</v>
      </c>
      <c r="J5006" s="13">
        <v>34339</v>
      </c>
    </row>
    <row r="5007" spans="1:10" x14ac:dyDescent="0.25">
      <c r="A5007" s="11" t="s">
        <v>1887</v>
      </c>
      <c r="B5007" t="s">
        <v>1888</v>
      </c>
      <c r="C5007" t="s">
        <v>5204</v>
      </c>
      <c r="D5007" t="s">
        <v>4287</v>
      </c>
      <c r="E5007" t="s">
        <v>5210</v>
      </c>
      <c r="F5007" t="str">
        <f>VLOOKUP($A5007,'Transit IDs'!$A$1:$AK$828,14,FALSE)</f>
        <v>FL</v>
      </c>
      <c r="H5007" s="13"/>
      <c r="I5007" s="13">
        <v>1295</v>
      </c>
      <c r="J5007" s="13">
        <v>13458</v>
      </c>
    </row>
    <row r="5008" spans="1:10" x14ac:dyDescent="0.25">
      <c r="A5008" s="11" t="s">
        <v>1887</v>
      </c>
      <c r="B5008" t="s">
        <v>1888</v>
      </c>
      <c r="C5008" t="s">
        <v>5204</v>
      </c>
      <c r="D5008" t="s">
        <v>4287</v>
      </c>
      <c r="E5008" t="s">
        <v>5211</v>
      </c>
      <c r="F5008" t="str">
        <f>VLOOKUP($A5008,'Transit IDs'!$A$1:$AK$828,14,FALSE)</f>
        <v>FL</v>
      </c>
      <c r="H5008" s="13"/>
      <c r="I5008" s="13">
        <v>402</v>
      </c>
      <c r="J5008" s="13">
        <v>4819</v>
      </c>
    </row>
    <row r="5009" spans="1:10" x14ac:dyDescent="0.25">
      <c r="A5009" s="11" t="s">
        <v>1887</v>
      </c>
      <c r="B5009" t="s">
        <v>1888</v>
      </c>
      <c r="C5009" t="s">
        <v>5204</v>
      </c>
      <c r="D5009" t="s">
        <v>4287</v>
      </c>
      <c r="E5009" t="s">
        <v>5212</v>
      </c>
      <c r="F5009" t="str">
        <f>VLOOKUP($A5009,'Transit IDs'!$A$1:$AK$828,14,FALSE)</f>
        <v>FL</v>
      </c>
      <c r="H5009" s="13"/>
      <c r="I5009" s="13">
        <v>865185</v>
      </c>
      <c r="J5009" s="13">
        <v>9888627</v>
      </c>
    </row>
    <row r="5010" spans="1:10" x14ac:dyDescent="0.25">
      <c r="A5010" s="11" t="s">
        <v>1887</v>
      </c>
      <c r="B5010" t="s">
        <v>1888</v>
      </c>
      <c r="C5010" t="s">
        <v>5214</v>
      </c>
      <c r="D5010" t="s">
        <v>5215</v>
      </c>
      <c r="E5010" t="s">
        <v>5205</v>
      </c>
      <c r="F5010" t="str">
        <f>VLOOKUP($A5010,'Transit IDs'!$A$1:$AK$828,14,FALSE)</f>
        <v>FL</v>
      </c>
      <c r="H5010" s="13"/>
      <c r="I5010" s="13"/>
      <c r="J5010" s="13"/>
    </row>
    <row r="5011" spans="1:10" x14ac:dyDescent="0.25">
      <c r="A5011" s="11" t="s">
        <v>1887</v>
      </c>
      <c r="B5011" t="s">
        <v>1888</v>
      </c>
      <c r="C5011" t="s">
        <v>5214</v>
      </c>
      <c r="D5011" t="s">
        <v>5215</v>
      </c>
      <c r="E5011" t="s">
        <v>5206</v>
      </c>
      <c r="F5011" t="str">
        <f>VLOOKUP($A5011,'Transit IDs'!$A$1:$AK$828,14,FALSE)</f>
        <v>FL</v>
      </c>
      <c r="H5011" s="13"/>
      <c r="I5011" s="13"/>
      <c r="J5011" s="13"/>
    </row>
    <row r="5012" spans="1:10" x14ac:dyDescent="0.25">
      <c r="A5012" s="11" t="s">
        <v>1887</v>
      </c>
      <c r="B5012" t="s">
        <v>1888</v>
      </c>
      <c r="C5012" t="s">
        <v>5214</v>
      </c>
      <c r="D5012" t="s">
        <v>5215</v>
      </c>
      <c r="E5012" t="s">
        <v>5207</v>
      </c>
      <c r="F5012" t="str">
        <f>VLOOKUP($A5012,'Transit IDs'!$A$1:$AK$828,14,FALSE)</f>
        <v>FL</v>
      </c>
      <c r="H5012" s="13"/>
      <c r="I5012" s="13"/>
      <c r="J5012" s="13"/>
    </row>
    <row r="5013" spans="1:10" x14ac:dyDescent="0.25">
      <c r="A5013" s="11" t="s">
        <v>1887</v>
      </c>
      <c r="B5013" t="s">
        <v>1888</v>
      </c>
      <c r="C5013" t="s">
        <v>5214</v>
      </c>
      <c r="D5013" t="s">
        <v>5215</v>
      </c>
      <c r="E5013" t="s">
        <v>5208</v>
      </c>
      <c r="F5013" t="str">
        <f>VLOOKUP($A5013,'Transit IDs'!$A$1:$AK$828,14,FALSE)</f>
        <v>FL</v>
      </c>
      <c r="H5013" s="13"/>
      <c r="I5013" s="13"/>
      <c r="J5013" s="13"/>
    </row>
    <row r="5014" spans="1:10" x14ac:dyDescent="0.25">
      <c r="A5014" s="11" t="s">
        <v>1887</v>
      </c>
      <c r="B5014" t="s">
        <v>1888</v>
      </c>
      <c r="C5014" t="s">
        <v>5214</v>
      </c>
      <c r="D5014" t="s">
        <v>5215</v>
      </c>
      <c r="E5014" t="s">
        <v>5209</v>
      </c>
      <c r="F5014" t="str">
        <f>VLOOKUP($A5014,'Transit IDs'!$A$1:$AK$828,14,FALSE)</f>
        <v>FL</v>
      </c>
      <c r="H5014" s="13"/>
      <c r="I5014" s="13">
        <v>89205</v>
      </c>
      <c r="J5014" s="13">
        <v>477039</v>
      </c>
    </row>
    <row r="5015" spans="1:10" x14ac:dyDescent="0.25">
      <c r="A5015" s="11" t="s">
        <v>1887</v>
      </c>
      <c r="B5015" t="s">
        <v>1888</v>
      </c>
      <c r="C5015" t="s">
        <v>5214</v>
      </c>
      <c r="D5015" t="s">
        <v>5215</v>
      </c>
      <c r="E5015" t="s">
        <v>5210</v>
      </c>
      <c r="F5015" t="str">
        <f>VLOOKUP($A5015,'Transit IDs'!$A$1:$AK$828,14,FALSE)</f>
        <v>FL</v>
      </c>
      <c r="H5015" s="13"/>
      <c r="I5015" s="13">
        <v>62040</v>
      </c>
      <c r="J5015" s="13">
        <v>330623</v>
      </c>
    </row>
    <row r="5016" spans="1:10" x14ac:dyDescent="0.25">
      <c r="A5016" s="11" t="s">
        <v>1887</v>
      </c>
      <c r="B5016" t="s">
        <v>1888</v>
      </c>
      <c r="C5016" t="s">
        <v>5214</v>
      </c>
      <c r="D5016" t="s">
        <v>5215</v>
      </c>
      <c r="E5016" t="s">
        <v>5211</v>
      </c>
      <c r="F5016" t="str">
        <f>VLOOKUP($A5016,'Transit IDs'!$A$1:$AK$828,14,FALSE)</f>
        <v>FL</v>
      </c>
      <c r="H5016" s="13"/>
      <c r="I5016" s="13">
        <v>36112</v>
      </c>
      <c r="J5016" s="13">
        <v>204804</v>
      </c>
    </row>
    <row r="5017" spans="1:10" x14ac:dyDescent="0.25">
      <c r="A5017" s="11" t="s">
        <v>1887</v>
      </c>
      <c r="B5017" t="s">
        <v>1888</v>
      </c>
      <c r="C5017" t="s">
        <v>5214</v>
      </c>
      <c r="D5017" t="s">
        <v>5215</v>
      </c>
      <c r="E5017" t="s">
        <v>5212</v>
      </c>
      <c r="F5017" t="str">
        <f>VLOOKUP($A5017,'Transit IDs'!$A$1:$AK$828,14,FALSE)</f>
        <v>FL</v>
      </c>
      <c r="H5017" s="13"/>
      <c r="I5017" s="13">
        <v>27271117</v>
      </c>
      <c r="J5017" s="13">
        <v>146784964</v>
      </c>
    </row>
    <row r="5018" spans="1:10" x14ac:dyDescent="0.25">
      <c r="A5018" s="11" t="s">
        <v>1887</v>
      </c>
      <c r="B5018" t="s">
        <v>1888</v>
      </c>
      <c r="C5018" t="s">
        <v>5219</v>
      </c>
      <c r="D5018" t="s">
        <v>5215</v>
      </c>
      <c r="E5018" t="s">
        <v>5205</v>
      </c>
      <c r="F5018" t="str">
        <f>VLOOKUP($A5018,'Transit IDs'!$A$1:$AK$828,14,FALSE)</f>
        <v>FL</v>
      </c>
      <c r="H5018" s="13"/>
      <c r="I5018" s="13"/>
      <c r="J5018" s="13"/>
    </row>
    <row r="5019" spans="1:10" x14ac:dyDescent="0.25">
      <c r="A5019" s="11" t="s">
        <v>1887</v>
      </c>
      <c r="B5019" t="s">
        <v>1888</v>
      </c>
      <c r="C5019" t="s">
        <v>5219</v>
      </c>
      <c r="D5019" t="s">
        <v>5215</v>
      </c>
      <c r="E5019" t="s">
        <v>5206</v>
      </c>
      <c r="F5019" t="str">
        <f>VLOOKUP($A5019,'Transit IDs'!$A$1:$AK$828,14,FALSE)</f>
        <v>FL</v>
      </c>
      <c r="H5019" s="13"/>
      <c r="I5019" s="13"/>
      <c r="J5019" s="13"/>
    </row>
    <row r="5020" spans="1:10" x14ac:dyDescent="0.25">
      <c r="A5020" s="11" t="s">
        <v>1887</v>
      </c>
      <c r="B5020" t="s">
        <v>1888</v>
      </c>
      <c r="C5020" t="s">
        <v>5219</v>
      </c>
      <c r="D5020" t="s">
        <v>5215</v>
      </c>
      <c r="E5020" t="s">
        <v>5207</v>
      </c>
      <c r="F5020" t="str">
        <f>VLOOKUP($A5020,'Transit IDs'!$A$1:$AK$828,14,FALSE)</f>
        <v>FL</v>
      </c>
      <c r="H5020" s="13"/>
      <c r="I5020" s="13"/>
      <c r="J5020" s="13"/>
    </row>
    <row r="5021" spans="1:10" x14ac:dyDescent="0.25">
      <c r="A5021" s="11" t="s">
        <v>1887</v>
      </c>
      <c r="B5021" t="s">
        <v>1888</v>
      </c>
      <c r="C5021" t="s">
        <v>5219</v>
      </c>
      <c r="D5021" t="s">
        <v>5215</v>
      </c>
      <c r="E5021" t="s">
        <v>5208</v>
      </c>
      <c r="F5021" t="str">
        <f>VLOOKUP($A5021,'Transit IDs'!$A$1:$AK$828,14,FALSE)</f>
        <v>FL</v>
      </c>
      <c r="H5021" s="13"/>
      <c r="I5021" s="13"/>
      <c r="J5021" s="13"/>
    </row>
    <row r="5022" spans="1:10" x14ac:dyDescent="0.25">
      <c r="A5022" s="11" t="s">
        <v>1887</v>
      </c>
      <c r="B5022" t="s">
        <v>1888</v>
      </c>
      <c r="C5022" t="s">
        <v>5219</v>
      </c>
      <c r="D5022" t="s">
        <v>5215</v>
      </c>
      <c r="E5022" t="s">
        <v>5209</v>
      </c>
      <c r="F5022" t="str">
        <f>VLOOKUP($A5022,'Transit IDs'!$A$1:$AK$828,14,FALSE)</f>
        <v>FL</v>
      </c>
      <c r="H5022" s="13"/>
      <c r="I5022" s="13">
        <v>3114</v>
      </c>
      <c r="J5022" s="13">
        <v>2225</v>
      </c>
    </row>
    <row r="5023" spans="1:10" x14ac:dyDescent="0.25">
      <c r="A5023" s="11" t="s">
        <v>1887</v>
      </c>
      <c r="B5023" t="s">
        <v>1888</v>
      </c>
      <c r="C5023" t="s">
        <v>5219</v>
      </c>
      <c r="D5023" t="s">
        <v>5215</v>
      </c>
      <c r="E5023" t="s">
        <v>5210</v>
      </c>
      <c r="F5023" t="str">
        <f>VLOOKUP($A5023,'Transit IDs'!$A$1:$AK$828,14,FALSE)</f>
        <v>FL</v>
      </c>
      <c r="H5023" s="13"/>
      <c r="I5023" s="13">
        <v>1248</v>
      </c>
      <c r="J5023" s="13">
        <v>985</v>
      </c>
    </row>
    <row r="5024" spans="1:10" x14ac:dyDescent="0.25">
      <c r="A5024" s="11" t="s">
        <v>1887</v>
      </c>
      <c r="B5024" t="s">
        <v>1888</v>
      </c>
      <c r="C5024" t="s">
        <v>5219</v>
      </c>
      <c r="D5024" t="s">
        <v>5215</v>
      </c>
      <c r="E5024" t="s">
        <v>5211</v>
      </c>
      <c r="F5024" t="str">
        <f>VLOOKUP($A5024,'Transit IDs'!$A$1:$AK$828,14,FALSE)</f>
        <v>FL</v>
      </c>
      <c r="H5024" s="13"/>
      <c r="I5024" s="13">
        <v>883</v>
      </c>
      <c r="J5024" s="13">
        <v>689</v>
      </c>
    </row>
    <row r="5025" spans="1:10" x14ac:dyDescent="0.25">
      <c r="A5025" s="11" t="s">
        <v>1887</v>
      </c>
      <c r="B5025" t="s">
        <v>1888</v>
      </c>
      <c r="C5025" t="s">
        <v>5219</v>
      </c>
      <c r="D5025" t="s">
        <v>5215</v>
      </c>
      <c r="E5025" t="s">
        <v>5212</v>
      </c>
      <c r="F5025" t="str">
        <f>VLOOKUP($A5025,'Transit IDs'!$A$1:$AK$828,14,FALSE)</f>
        <v>FL</v>
      </c>
      <c r="H5025" s="13"/>
      <c r="I5025" s="13">
        <v>913623</v>
      </c>
      <c r="J5025" s="13">
        <v>666231</v>
      </c>
    </row>
    <row r="5026" spans="1:10" x14ac:dyDescent="0.25">
      <c r="A5026" s="11" t="s">
        <v>1887</v>
      </c>
      <c r="B5026" t="s">
        <v>1888</v>
      </c>
      <c r="C5026" t="s">
        <v>5218</v>
      </c>
      <c r="D5026" t="s">
        <v>4287</v>
      </c>
      <c r="E5026" t="s">
        <v>5205</v>
      </c>
      <c r="F5026" t="str">
        <f>VLOOKUP($A5026,'Transit IDs'!$A$1:$AK$828,14,FALSE)</f>
        <v>FL</v>
      </c>
      <c r="H5026" s="13"/>
      <c r="I5026" s="13"/>
      <c r="J5026" s="13"/>
    </row>
    <row r="5027" spans="1:10" x14ac:dyDescent="0.25">
      <c r="A5027" s="11" t="s">
        <v>1887</v>
      </c>
      <c r="B5027" t="s">
        <v>1888</v>
      </c>
      <c r="C5027" t="s">
        <v>5218</v>
      </c>
      <c r="D5027" t="s">
        <v>4287</v>
      </c>
      <c r="E5027" t="s">
        <v>5206</v>
      </c>
      <c r="F5027" t="str">
        <f>VLOOKUP($A5027,'Transit IDs'!$A$1:$AK$828,14,FALSE)</f>
        <v>FL</v>
      </c>
      <c r="H5027" s="13"/>
      <c r="I5027" s="13"/>
      <c r="J5027" s="13"/>
    </row>
    <row r="5028" spans="1:10" x14ac:dyDescent="0.25">
      <c r="A5028" s="11" t="s">
        <v>1887</v>
      </c>
      <c r="B5028" t="s">
        <v>1888</v>
      </c>
      <c r="C5028" t="s">
        <v>5218</v>
      </c>
      <c r="D5028" t="s">
        <v>4287</v>
      </c>
      <c r="E5028" t="s">
        <v>5207</v>
      </c>
      <c r="F5028" t="str">
        <f>VLOOKUP($A5028,'Transit IDs'!$A$1:$AK$828,14,FALSE)</f>
        <v>FL</v>
      </c>
      <c r="H5028" s="13"/>
      <c r="I5028" s="13"/>
      <c r="J5028" s="13"/>
    </row>
    <row r="5029" spans="1:10" x14ac:dyDescent="0.25">
      <c r="A5029" s="11" t="s">
        <v>1887</v>
      </c>
      <c r="B5029" t="s">
        <v>1888</v>
      </c>
      <c r="C5029" t="s">
        <v>5218</v>
      </c>
      <c r="D5029" t="s">
        <v>4287</v>
      </c>
      <c r="E5029" t="s">
        <v>5208</v>
      </c>
      <c r="F5029" t="str">
        <f>VLOOKUP($A5029,'Transit IDs'!$A$1:$AK$828,14,FALSE)</f>
        <v>FL</v>
      </c>
      <c r="H5029" s="13"/>
      <c r="I5029" s="13"/>
      <c r="J5029" s="13"/>
    </row>
    <row r="5030" spans="1:10" x14ac:dyDescent="0.25">
      <c r="A5030" s="11" t="s">
        <v>1887</v>
      </c>
      <c r="B5030" t="s">
        <v>1888</v>
      </c>
      <c r="C5030" t="s">
        <v>5218</v>
      </c>
      <c r="D5030" t="s">
        <v>4287</v>
      </c>
      <c r="E5030" t="s">
        <v>5209</v>
      </c>
      <c r="F5030" t="str">
        <f>VLOOKUP($A5030,'Transit IDs'!$A$1:$AK$828,14,FALSE)</f>
        <v>FL</v>
      </c>
      <c r="H5030" s="13"/>
      <c r="I5030" s="13">
        <v>707</v>
      </c>
      <c r="J5030" s="13">
        <v>24810</v>
      </c>
    </row>
    <row r="5031" spans="1:10" x14ac:dyDescent="0.25">
      <c r="A5031" s="11" t="s">
        <v>1887</v>
      </c>
      <c r="B5031" t="s">
        <v>1888</v>
      </c>
      <c r="C5031" t="s">
        <v>5218</v>
      </c>
      <c r="D5031" t="s">
        <v>4287</v>
      </c>
      <c r="E5031" t="s">
        <v>5210</v>
      </c>
      <c r="F5031" t="str">
        <f>VLOOKUP($A5031,'Transit IDs'!$A$1:$AK$828,14,FALSE)</f>
        <v>FL</v>
      </c>
      <c r="H5031" s="13"/>
      <c r="I5031" s="13">
        <v>149</v>
      </c>
      <c r="J5031" s="13">
        <v>5674</v>
      </c>
    </row>
    <row r="5032" spans="1:10" x14ac:dyDescent="0.25">
      <c r="A5032" s="11" t="s">
        <v>1887</v>
      </c>
      <c r="B5032" t="s">
        <v>1888</v>
      </c>
      <c r="C5032" t="s">
        <v>5218</v>
      </c>
      <c r="D5032" t="s">
        <v>4287</v>
      </c>
      <c r="E5032" t="s">
        <v>5211</v>
      </c>
      <c r="F5032" t="str">
        <f>VLOOKUP($A5032,'Transit IDs'!$A$1:$AK$828,14,FALSE)</f>
        <v>FL</v>
      </c>
      <c r="H5032" s="13"/>
      <c r="I5032" s="13">
        <v>158</v>
      </c>
      <c r="J5032" s="13">
        <v>5985</v>
      </c>
    </row>
    <row r="5033" spans="1:10" x14ac:dyDescent="0.25">
      <c r="A5033" s="11" t="s">
        <v>1887</v>
      </c>
      <c r="B5033" t="s">
        <v>1888</v>
      </c>
      <c r="C5033" t="s">
        <v>5218</v>
      </c>
      <c r="D5033" t="s">
        <v>4287</v>
      </c>
      <c r="E5033" t="s">
        <v>5212</v>
      </c>
      <c r="F5033" t="str">
        <f>VLOOKUP($A5033,'Transit IDs'!$A$1:$AK$828,14,FALSE)</f>
        <v>FL</v>
      </c>
      <c r="H5033" s="13"/>
      <c r="I5033" s="13">
        <v>200144</v>
      </c>
      <c r="J5033" s="13">
        <v>7068493</v>
      </c>
    </row>
    <row r="5034" spans="1:10" x14ac:dyDescent="0.25">
      <c r="A5034" s="11" t="s">
        <v>1894</v>
      </c>
      <c r="B5034" t="s">
        <v>1895</v>
      </c>
      <c r="C5034" t="s">
        <v>5204</v>
      </c>
      <c r="D5034" t="s">
        <v>5215</v>
      </c>
      <c r="E5034" t="s">
        <v>5205</v>
      </c>
      <c r="F5034" t="str">
        <f>VLOOKUP($A5034,'Transit IDs'!$A$1:$AK$828,14,FALSE)</f>
        <v>FL</v>
      </c>
      <c r="H5034" s="13"/>
      <c r="I5034" s="13"/>
      <c r="J5034" s="13"/>
    </row>
    <row r="5035" spans="1:10" x14ac:dyDescent="0.25">
      <c r="A5035" s="11" t="s">
        <v>1894</v>
      </c>
      <c r="B5035" t="s">
        <v>1895</v>
      </c>
      <c r="C5035" t="s">
        <v>5204</v>
      </c>
      <c r="D5035" t="s">
        <v>5215</v>
      </c>
      <c r="E5035" t="s">
        <v>5206</v>
      </c>
      <c r="F5035" t="str">
        <f>VLOOKUP($A5035,'Transit IDs'!$A$1:$AK$828,14,FALSE)</f>
        <v>FL</v>
      </c>
      <c r="H5035" s="13"/>
      <c r="I5035" s="13"/>
      <c r="J5035" s="13"/>
    </row>
    <row r="5036" spans="1:10" x14ac:dyDescent="0.25">
      <c r="A5036" s="11" t="s">
        <v>1894</v>
      </c>
      <c r="B5036" t="s">
        <v>1895</v>
      </c>
      <c r="C5036" t="s">
        <v>5204</v>
      </c>
      <c r="D5036" t="s">
        <v>5215</v>
      </c>
      <c r="E5036" t="s">
        <v>5207</v>
      </c>
      <c r="F5036" t="str">
        <f>VLOOKUP($A5036,'Transit IDs'!$A$1:$AK$828,14,FALSE)</f>
        <v>FL</v>
      </c>
      <c r="H5036" s="13"/>
      <c r="I5036" s="13"/>
      <c r="J5036" s="13"/>
    </row>
    <row r="5037" spans="1:10" x14ac:dyDescent="0.25">
      <c r="A5037" s="11" t="s">
        <v>1894</v>
      </c>
      <c r="B5037" t="s">
        <v>1895</v>
      </c>
      <c r="C5037" t="s">
        <v>5204</v>
      </c>
      <c r="D5037" t="s">
        <v>5215</v>
      </c>
      <c r="E5037" t="s">
        <v>5208</v>
      </c>
      <c r="F5037" t="str">
        <f>VLOOKUP($A5037,'Transit IDs'!$A$1:$AK$828,14,FALSE)</f>
        <v>FL</v>
      </c>
      <c r="H5037" s="13"/>
      <c r="I5037" s="13"/>
      <c r="J5037" s="13"/>
    </row>
    <row r="5038" spans="1:10" x14ac:dyDescent="0.25">
      <c r="A5038" s="11" t="s">
        <v>1894</v>
      </c>
      <c r="B5038" t="s">
        <v>1895</v>
      </c>
      <c r="C5038" t="s">
        <v>5204</v>
      </c>
      <c r="D5038" t="s">
        <v>5215</v>
      </c>
      <c r="E5038" t="s">
        <v>5209</v>
      </c>
      <c r="F5038" t="str">
        <f>VLOOKUP($A5038,'Transit IDs'!$A$1:$AK$828,14,FALSE)</f>
        <v>FL</v>
      </c>
      <c r="H5038" s="13"/>
      <c r="I5038" s="13">
        <v>293</v>
      </c>
      <c r="J5038" s="13">
        <v>1979</v>
      </c>
    </row>
    <row r="5039" spans="1:10" x14ac:dyDescent="0.25">
      <c r="A5039" s="11" t="s">
        <v>1894</v>
      </c>
      <c r="B5039" t="s">
        <v>1895</v>
      </c>
      <c r="C5039" t="s">
        <v>5204</v>
      </c>
      <c r="D5039" t="s">
        <v>5215</v>
      </c>
      <c r="E5039" t="s">
        <v>5210</v>
      </c>
      <c r="F5039" t="str">
        <f>VLOOKUP($A5039,'Transit IDs'!$A$1:$AK$828,14,FALSE)</f>
        <v>FL</v>
      </c>
      <c r="H5039" s="13"/>
      <c r="I5039" s="13">
        <v>69</v>
      </c>
      <c r="J5039" s="13">
        <v>302</v>
      </c>
    </row>
    <row r="5040" spans="1:10" x14ac:dyDescent="0.25">
      <c r="A5040" s="11" t="s">
        <v>1894</v>
      </c>
      <c r="B5040" t="s">
        <v>1895</v>
      </c>
      <c r="C5040" t="s">
        <v>5204</v>
      </c>
      <c r="D5040" t="s">
        <v>5215</v>
      </c>
      <c r="E5040" t="s">
        <v>5211</v>
      </c>
      <c r="F5040" t="str">
        <f>VLOOKUP($A5040,'Transit IDs'!$A$1:$AK$828,14,FALSE)</f>
        <v>FL</v>
      </c>
      <c r="H5040" s="13"/>
      <c r="I5040" s="13">
        <v>9</v>
      </c>
      <c r="J5040" s="13">
        <v>15</v>
      </c>
    </row>
    <row r="5041" spans="1:10" x14ac:dyDescent="0.25">
      <c r="A5041" s="11" t="s">
        <v>1894</v>
      </c>
      <c r="B5041" t="s">
        <v>1895</v>
      </c>
      <c r="C5041" t="s">
        <v>5204</v>
      </c>
      <c r="D5041" t="s">
        <v>5215</v>
      </c>
      <c r="E5041" t="s">
        <v>5212</v>
      </c>
      <c r="F5041" t="str">
        <f>VLOOKUP($A5041,'Transit IDs'!$A$1:$AK$828,14,FALSE)</f>
        <v>FL</v>
      </c>
      <c r="H5041" s="13"/>
      <c r="I5041" s="13">
        <v>79224</v>
      </c>
      <c r="J5041" s="13">
        <v>521199</v>
      </c>
    </row>
    <row r="5042" spans="1:10" x14ac:dyDescent="0.25">
      <c r="A5042" s="11" t="s">
        <v>1894</v>
      </c>
      <c r="B5042" t="s">
        <v>1895</v>
      </c>
      <c r="C5042" t="s">
        <v>5214</v>
      </c>
      <c r="D5042" t="s">
        <v>5215</v>
      </c>
      <c r="E5042" t="s">
        <v>5205</v>
      </c>
      <c r="F5042" t="str">
        <f>VLOOKUP($A5042,'Transit IDs'!$A$1:$AK$828,14,FALSE)</f>
        <v>FL</v>
      </c>
      <c r="H5042" s="13"/>
      <c r="I5042" s="13"/>
      <c r="J5042" s="13"/>
    </row>
    <row r="5043" spans="1:10" x14ac:dyDescent="0.25">
      <c r="A5043" s="11" t="s">
        <v>1894</v>
      </c>
      <c r="B5043" t="s">
        <v>1895</v>
      </c>
      <c r="C5043" t="s">
        <v>5214</v>
      </c>
      <c r="D5043" t="s">
        <v>5215</v>
      </c>
      <c r="E5043" t="s">
        <v>5206</v>
      </c>
      <c r="F5043" t="str">
        <f>VLOOKUP($A5043,'Transit IDs'!$A$1:$AK$828,14,FALSE)</f>
        <v>FL</v>
      </c>
      <c r="H5043" s="13"/>
      <c r="I5043" s="13"/>
      <c r="J5043" s="13"/>
    </row>
    <row r="5044" spans="1:10" x14ac:dyDescent="0.25">
      <c r="A5044" s="11" t="s">
        <v>1894</v>
      </c>
      <c r="B5044" t="s">
        <v>1895</v>
      </c>
      <c r="C5044" t="s">
        <v>5214</v>
      </c>
      <c r="D5044" t="s">
        <v>5215</v>
      </c>
      <c r="E5044" t="s">
        <v>5207</v>
      </c>
      <c r="F5044" t="str">
        <f>VLOOKUP($A5044,'Transit IDs'!$A$1:$AK$828,14,FALSE)</f>
        <v>FL</v>
      </c>
      <c r="H5044" s="13"/>
      <c r="I5044" s="13"/>
      <c r="J5044" s="13"/>
    </row>
    <row r="5045" spans="1:10" x14ac:dyDescent="0.25">
      <c r="A5045" s="11" t="s">
        <v>1894</v>
      </c>
      <c r="B5045" t="s">
        <v>1895</v>
      </c>
      <c r="C5045" t="s">
        <v>5214</v>
      </c>
      <c r="D5045" t="s">
        <v>5215</v>
      </c>
      <c r="E5045" t="s">
        <v>5208</v>
      </c>
      <c r="F5045" t="str">
        <f>VLOOKUP($A5045,'Transit IDs'!$A$1:$AK$828,14,FALSE)</f>
        <v>FL</v>
      </c>
      <c r="H5045" s="13"/>
      <c r="I5045" s="13"/>
      <c r="J5045" s="13"/>
    </row>
    <row r="5046" spans="1:10" x14ac:dyDescent="0.25">
      <c r="A5046" s="11" t="s">
        <v>1894</v>
      </c>
      <c r="B5046" t="s">
        <v>1895</v>
      </c>
      <c r="C5046" t="s">
        <v>5214</v>
      </c>
      <c r="D5046" t="s">
        <v>5215</v>
      </c>
      <c r="E5046" t="s">
        <v>5209</v>
      </c>
      <c r="F5046" t="str">
        <f>VLOOKUP($A5046,'Transit IDs'!$A$1:$AK$828,14,FALSE)</f>
        <v>FL</v>
      </c>
      <c r="H5046" s="13"/>
      <c r="I5046" s="13">
        <v>17870</v>
      </c>
      <c r="J5046" s="13">
        <v>49526</v>
      </c>
    </row>
    <row r="5047" spans="1:10" x14ac:dyDescent="0.25">
      <c r="A5047" s="11" t="s">
        <v>1894</v>
      </c>
      <c r="B5047" t="s">
        <v>1895</v>
      </c>
      <c r="C5047" t="s">
        <v>5214</v>
      </c>
      <c r="D5047" t="s">
        <v>5215</v>
      </c>
      <c r="E5047" t="s">
        <v>5210</v>
      </c>
      <c r="F5047" t="str">
        <f>VLOOKUP($A5047,'Transit IDs'!$A$1:$AK$828,14,FALSE)</f>
        <v>FL</v>
      </c>
      <c r="H5047" s="13"/>
      <c r="I5047" s="13">
        <v>1731</v>
      </c>
      <c r="J5047" s="13">
        <v>17294</v>
      </c>
    </row>
    <row r="5048" spans="1:10" x14ac:dyDescent="0.25">
      <c r="A5048" s="11" t="s">
        <v>1894</v>
      </c>
      <c r="B5048" t="s">
        <v>1895</v>
      </c>
      <c r="C5048" t="s">
        <v>5214</v>
      </c>
      <c r="D5048" t="s">
        <v>5215</v>
      </c>
      <c r="E5048" t="s">
        <v>5211</v>
      </c>
      <c r="F5048" t="str">
        <f>VLOOKUP($A5048,'Transit IDs'!$A$1:$AK$828,14,FALSE)</f>
        <v>FL</v>
      </c>
      <c r="H5048" s="13"/>
      <c r="I5048" s="13">
        <v>625</v>
      </c>
      <c r="J5048" s="13">
        <v>5129</v>
      </c>
    </row>
    <row r="5049" spans="1:10" x14ac:dyDescent="0.25">
      <c r="A5049" s="11" t="s">
        <v>1894</v>
      </c>
      <c r="B5049" t="s">
        <v>1895</v>
      </c>
      <c r="C5049" t="s">
        <v>5214</v>
      </c>
      <c r="D5049" t="s">
        <v>5215</v>
      </c>
      <c r="E5049" t="s">
        <v>5212</v>
      </c>
      <c r="F5049" t="str">
        <f>VLOOKUP($A5049,'Transit IDs'!$A$1:$AK$828,14,FALSE)</f>
        <v>FL</v>
      </c>
      <c r="H5049" s="13"/>
      <c r="I5049" s="13">
        <v>4585634</v>
      </c>
      <c r="J5049" s="13">
        <v>14076405</v>
      </c>
    </row>
    <row r="5050" spans="1:10" x14ac:dyDescent="0.25">
      <c r="A5050" s="11" t="s">
        <v>1901</v>
      </c>
      <c r="B5050" t="s">
        <v>1902</v>
      </c>
      <c r="C5050" t="s">
        <v>5204</v>
      </c>
      <c r="D5050" t="s">
        <v>4287</v>
      </c>
      <c r="E5050" t="s">
        <v>5205</v>
      </c>
      <c r="F5050" t="str">
        <f>VLOOKUP($A5050,'Transit IDs'!$A$1:$AK$828,14,FALSE)</f>
        <v>FL</v>
      </c>
      <c r="H5050" s="13"/>
      <c r="I5050" s="13"/>
      <c r="J5050" s="13"/>
    </row>
    <row r="5051" spans="1:10" x14ac:dyDescent="0.25">
      <c r="A5051" s="11" t="s">
        <v>1901</v>
      </c>
      <c r="B5051" t="s">
        <v>1902</v>
      </c>
      <c r="C5051" t="s">
        <v>5204</v>
      </c>
      <c r="D5051" t="s">
        <v>4287</v>
      </c>
      <c r="E5051" t="s">
        <v>5206</v>
      </c>
      <c r="F5051" t="str">
        <f>VLOOKUP($A5051,'Transit IDs'!$A$1:$AK$828,14,FALSE)</f>
        <v>FL</v>
      </c>
      <c r="H5051" s="13"/>
      <c r="I5051" s="13"/>
      <c r="J5051" s="13"/>
    </row>
    <row r="5052" spans="1:10" x14ac:dyDescent="0.25">
      <c r="A5052" s="11" t="s">
        <v>1901</v>
      </c>
      <c r="B5052" t="s">
        <v>1902</v>
      </c>
      <c r="C5052" t="s">
        <v>5204</v>
      </c>
      <c r="D5052" t="s">
        <v>4287</v>
      </c>
      <c r="E5052" t="s">
        <v>5207</v>
      </c>
      <c r="F5052" t="str">
        <f>VLOOKUP($A5052,'Transit IDs'!$A$1:$AK$828,14,FALSE)</f>
        <v>FL</v>
      </c>
      <c r="H5052" s="13"/>
      <c r="I5052" s="13"/>
      <c r="J5052" s="13"/>
    </row>
    <row r="5053" spans="1:10" x14ac:dyDescent="0.25">
      <c r="A5053" s="11" t="s">
        <v>1901</v>
      </c>
      <c r="B5053" t="s">
        <v>1902</v>
      </c>
      <c r="C5053" t="s">
        <v>5204</v>
      </c>
      <c r="D5053" t="s">
        <v>4287</v>
      </c>
      <c r="E5053" t="s">
        <v>5208</v>
      </c>
      <c r="F5053" t="str">
        <f>VLOOKUP($A5053,'Transit IDs'!$A$1:$AK$828,14,FALSE)</f>
        <v>FL</v>
      </c>
      <c r="H5053" s="13"/>
      <c r="I5053" s="13"/>
      <c r="J5053" s="13"/>
    </row>
    <row r="5054" spans="1:10" x14ac:dyDescent="0.25">
      <c r="A5054" s="11" t="s">
        <v>1901</v>
      </c>
      <c r="B5054" t="s">
        <v>1902</v>
      </c>
      <c r="C5054" t="s">
        <v>5204</v>
      </c>
      <c r="D5054" t="s">
        <v>4287</v>
      </c>
      <c r="E5054" t="s">
        <v>5209</v>
      </c>
      <c r="F5054" t="str">
        <f>VLOOKUP($A5054,'Transit IDs'!$A$1:$AK$828,14,FALSE)</f>
        <v>FL</v>
      </c>
      <c r="H5054" s="13"/>
      <c r="I5054" s="13">
        <v>3250</v>
      </c>
      <c r="J5054" s="13">
        <v>37961</v>
      </c>
    </row>
    <row r="5055" spans="1:10" x14ac:dyDescent="0.25">
      <c r="A5055" s="11" t="s">
        <v>1901</v>
      </c>
      <c r="B5055" t="s">
        <v>1902</v>
      </c>
      <c r="C5055" t="s">
        <v>5204</v>
      </c>
      <c r="D5055" t="s">
        <v>4287</v>
      </c>
      <c r="E5055" t="s">
        <v>5210</v>
      </c>
      <c r="F5055" t="str">
        <f>VLOOKUP($A5055,'Transit IDs'!$A$1:$AK$828,14,FALSE)</f>
        <v>FL</v>
      </c>
      <c r="H5055" s="13"/>
      <c r="I5055" s="13">
        <v>1045</v>
      </c>
      <c r="J5055" s="13">
        <v>12144</v>
      </c>
    </row>
    <row r="5056" spans="1:10" x14ac:dyDescent="0.25">
      <c r="A5056" s="11" t="s">
        <v>1901</v>
      </c>
      <c r="B5056" t="s">
        <v>1902</v>
      </c>
      <c r="C5056" t="s">
        <v>5204</v>
      </c>
      <c r="D5056" t="s">
        <v>4287</v>
      </c>
      <c r="E5056" t="s">
        <v>5211</v>
      </c>
      <c r="F5056" t="str">
        <f>VLOOKUP($A5056,'Transit IDs'!$A$1:$AK$828,14,FALSE)</f>
        <v>FL</v>
      </c>
      <c r="H5056" s="13"/>
      <c r="I5056" s="13">
        <v>631</v>
      </c>
      <c r="J5056" s="13">
        <v>7319</v>
      </c>
    </row>
    <row r="5057" spans="1:10" x14ac:dyDescent="0.25">
      <c r="A5057" s="11" t="s">
        <v>1901</v>
      </c>
      <c r="B5057" t="s">
        <v>1902</v>
      </c>
      <c r="C5057" t="s">
        <v>5204</v>
      </c>
      <c r="D5057" t="s">
        <v>4287</v>
      </c>
      <c r="E5057" t="s">
        <v>5212</v>
      </c>
      <c r="F5057" t="str">
        <f>VLOOKUP($A5057,'Transit IDs'!$A$1:$AK$828,14,FALSE)</f>
        <v>FL</v>
      </c>
      <c r="H5057" s="13"/>
      <c r="I5057" s="13">
        <v>907958</v>
      </c>
      <c r="J5057" s="13">
        <v>10600541</v>
      </c>
    </row>
    <row r="5058" spans="1:10" x14ac:dyDescent="0.25">
      <c r="A5058" s="11" t="s">
        <v>1901</v>
      </c>
      <c r="B5058" t="s">
        <v>1902</v>
      </c>
      <c r="C5058" t="s">
        <v>5213</v>
      </c>
      <c r="D5058" t="s">
        <v>4287</v>
      </c>
      <c r="E5058" t="s">
        <v>5205</v>
      </c>
      <c r="F5058" t="str">
        <f>VLOOKUP($A5058,'Transit IDs'!$A$1:$AK$828,14,FALSE)</f>
        <v>FL</v>
      </c>
      <c r="H5058" s="13"/>
      <c r="I5058" s="13"/>
      <c r="J5058" s="13"/>
    </row>
    <row r="5059" spans="1:10" x14ac:dyDescent="0.25">
      <c r="A5059" s="11" t="s">
        <v>1901</v>
      </c>
      <c r="B5059" t="s">
        <v>1902</v>
      </c>
      <c r="C5059" t="s">
        <v>5213</v>
      </c>
      <c r="D5059" t="s">
        <v>4287</v>
      </c>
      <c r="E5059" t="s">
        <v>5206</v>
      </c>
      <c r="F5059" t="str">
        <f>VLOOKUP($A5059,'Transit IDs'!$A$1:$AK$828,14,FALSE)</f>
        <v>FL</v>
      </c>
      <c r="H5059" s="13"/>
      <c r="I5059" s="13"/>
      <c r="J5059" s="13"/>
    </row>
    <row r="5060" spans="1:10" x14ac:dyDescent="0.25">
      <c r="A5060" s="11" t="s">
        <v>1901</v>
      </c>
      <c r="B5060" t="s">
        <v>1902</v>
      </c>
      <c r="C5060" t="s">
        <v>5213</v>
      </c>
      <c r="D5060" t="s">
        <v>4287</v>
      </c>
      <c r="E5060" t="s">
        <v>5207</v>
      </c>
      <c r="F5060" t="str">
        <f>VLOOKUP($A5060,'Transit IDs'!$A$1:$AK$828,14,FALSE)</f>
        <v>FL</v>
      </c>
      <c r="H5060" s="13"/>
      <c r="I5060" s="13"/>
      <c r="J5060" s="13"/>
    </row>
    <row r="5061" spans="1:10" x14ac:dyDescent="0.25">
      <c r="A5061" s="11" t="s">
        <v>1901</v>
      </c>
      <c r="B5061" t="s">
        <v>1902</v>
      </c>
      <c r="C5061" t="s">
        <v>5213</v>
      </c>
      <c r="D5061" t="s">
        <v>4287</v>
      </c>
      <c r="E5061" t="s">
        <v>5208</v>
      </c>
      <c r="F5061" t="str">
        <f>VLOOKUP($A5061,'Transit IDs'!$A$1:$AK$828,14,FALSE)</f>
        <v>FL</v>
      </c>
      <c r="H5061" s="13"/>
      <c r="I5061" s="13"/>
      <c r="J5061" s="13"/>
    </row>
    <row r="5062" spans="1:10" x14ac:dyDescent="0.25">
      <c r="A5062" s="11" t="s">
        <v>1901</v>
      </c>
      <c r="B5062" t="s">
        <v>1902</v>
      </c>
      <c r="C5062" t="s">
        <v>5213</v>
      </c>
      <c r="D5062" t="s">
        <v>4287</v>
      </c>
      <c r="E5062" t="s">
        <v>5209</v>
      </c>
      <c r="F5062" t="str">
        <f>VLOOKUP($A5062,'Transit IDs'!$A$1:$AK$828,14,FALSE)</f>
        <v>FL</v>
      </c>
      <c r="H5062" s="13"/>
      <c r="I5062" s="13"/>
      <c r="J5062" s="13"/>
    </row>
    <row r="5063" spans="1:10" x14ac:dyDescent="0.25">
      <c r="A5063" s="11" t="s">
        <v>1901</v>
      </c>
      <c r="B5063" t="s">
        <v>1902</v>
      </c>
      <c r="C5063" t="s">
        <v>5213</v>
      </c>
      <c r="D5063" t="s">
        <v>4287</v>
      </c>
      <c r="E5063" t="s">
        <v>5210</v>
      </c>
      <c r="F5063" t="str">
        <f>VLOOKUP($A5063,'Transit IDs'!$A$1:$AK$828,14,FALSE)</f>
        <v>FL</v>
      </c>
      <c r="H5063" s="13"/>
      <c r="I5063" s="13"/>
      <c r="J5063" s="13"/>
    </row>
    <row r="5064" spans="1:10" x14ac:dyDescent="0.25">
      <c r="A5064" s="11" t="s">
        <v>1901</v>
      </c>
      <c r="B5064" t="s">
        <v>1902</v>
      </c>
      <c r="C5064" t="s">
        <v>5213</v>
      </c>
      <c r="D5064" t="s">
        <v>4287</v>
      </c>
      <c r="E5064" t="s">
        <v>5211</v>
      </c>
      <c r="F5064" t="str">
        <f>VLOOKUP($A5064,'Transit IDs'!$A$1:$AK$828,14,FALSE)</f>
        <v>FL</v>
      </c>
      <c r="H5064" s="13"/>
      <c r="I5064" s="13"/>
      <c r="J5064" s="13"/>
    </row>
    <row r="5065" spans="1:10" x14ac:dyDescent="0.25">
      <c r="A5065" s="11" t="s">
        <v>1901</v>
      </c>
      <c r="B5065" t="s">
        <v>1902</v>
      </c>
      <c r="C5065" t="s">
        <v>5213</v>
      </c>
      <c r="D5065" t="s">
        <v>4287</v>
      </c>
      <c r="E5065" t="s">
        <v>5212</v>
      </c>
      <c r="F5065" t="str">
        <f>VLOOKUP($A5065,'Transit IDs'!$A$1:$AK$828,14,FALSE)</f>
        <v>FL</v>
      </c>
      <c r="H5065" s="13"/>
      <c r="I5065" s="13">
        <v>28224</v>
      </c>
      <c r="J5065" s="13">
        <v>423161</v>
      </c>
    </row>
    <row r="5066" spans="1:10" x14ac:dyDescent="0.25">
      <c r="A5066" s="11" t="s">
        <v>1901</v>
      </c>
      <c r="B5066" t="s">
        <v>1902</v>
      </c>
      <c r="C5066" t="s">
        <v>5214</v>
      </c>
      <c r="D5066" t="s">
        <v>5215</v>
      </c>
      <c r="E5066" t="s">
        <v>5205</v>
      </c>
      <c r="F5066" t="str">
        <f>VLOOKUP($A5066,'Transit IDs'!$A$1:$AK$828,14,FALSE)</f>
        <v>FL</v>
      </c>
      <c r="H5066" s="13"/>
      <c r="I5066" s="13"/>
      <c r="J5066" s="13"/>
    </row>
    <row r="5067" spans="1:10" x14ac:dyDescent="0.25">
      <c r="A5067" s="11" t="s">
        <v>1901</v>
      </c>
      <c r="B5067" t="s">
        <v>1902</v>
      </c>
      <c r="C5067" t="s">
        <v>5214</v>
      </c>
      <c r="D5067" t="s">
        <v>5215</v>
      </c>
      <c r="E5067" t="s">
        <v>5206</v>
      </c>
      <c r="F5067" t="str">
        <f>VLOOKUP($A5067,'Transit IDs'!$A$1:$AK$828,14,FALSE)</f>
        <v>FL</v>
      </c>
      <c r="H5067" s="13"/>
      <c r="I5067" s="13"/>
      <c r="J5067" s="13"/>
    </row>
    <row r="5068" spans="1:10" x14ac:dyDescent="0.25">
      <c r="A5068" s="11" t="s">
        <v>1901</v>
      </c>
      <c r="B5068" t="s">
        <v>1902</v>
      </c>
      <c r="C5068" t="s">
        <v>5214</v>
      </c>
      <c r="D5068" t="s">
        <v>5215</v>
      </c>
      <c r="E5068" t="s">
        <v>5207</v>
      </c>
      <c r="F5068" t="str">
        <f>VLOOKUP($A5068,'Transit IDs'!$A$1:$AK$828,14,FALSE)</f>
        <v>FL</v>
      </c>
      <c r="H5068" s="13"/>
      <c r="I5068" s="13"/>
      <c r="J5068" s="13"/>
    </row>
    <row r="5069" spans="1:10" x14ac:dyDescent="0.25">
      <c r="A5069" s="11" t="s">
        <v>1901</v>
      </c>
      <c r="B5069" t="s">
        <v>1902</v>
      </c>
      <c r="C5069" t="s">
        <v>5214</v>
      </c>
      <c r="D5069" t="s">
        <v>5215</v>
      </c>
      <c r="E5069" t="s">
        <v>5208</v>
      </c>
      <c r="F5069" t="str">
        <f>VLOOKUP($A5069,'Transit IDs'!$A$1:$AK$828,14,FALSE)</f>
        <v>FL</v>
      </c>
      <c r="H5069" s="13"/>
      <c r="I5069" s="13"/>
      <c r="J5069" s="13"/>
    </row>
    <row r="5070" spans="1:10" x14ac:dyDescent="0.25">
      <c r="A5070" s="11" t="s">
        <v>1901</v>
      </c>
      <c r="B5070" t="s">
        <v>1902</v>
      </c>
      <c r="C5070" t="s">
        <v>5214</v>
      </c>
      <c r="D5070" t="s">
        <v>5215</v>
      </c>
      <c r="E5070" t="s">
        <v>5209</v>
      </c>
      <c r="F5070" t="str">
        <f>VLOOKUP($A5070,'Transit IDs'!$A$1:$AK$828,14,FALSE)</f>
        <v>FL</v>
      </c>
      <c r="H5070" s="13"/>
      <c r="I5070" s="13">
        <v>39246</v>
      </c>
      <c r="J5070" s="13">
        <v>225548</v>
      </c>
    </row>
    <row r="5071" spans="1:10" x14ac:dyDescent="0.25">
      <c r="A5071" s="11" t="s">
        <v>1901</v>
      </c>
      <c r="B5071" t="s">
        <v>1902</v>
      </c>
      <c r="C5071" t="s">
        <v>5214</v>
      </c>
      <c r="D5071" t="s">
        <v>5215</v>
      </c>
      <c r="E5071" t="s">
        <v>5210</v>
      </c>
      <c r="F5071" t="str">
        <f>VLOOKUP($A5071,'Transit IDs'!$A$1:$AK$828,14,FALSE)</f>
        <v>FL</v>
      </c>
      <c r="H5071" s="13"/>
      <c r="I5071" s="13">
        <v>21131</v>
      </c>
      <c r="J5071" s="13">
        <v>121439</v>
      </c>
    </row>
    <row r="5072" spans="1:10" x14ac:dyDescent="0.25">
      <c r="A5072" s="11" t="s">
        <v>1901</v>
      </c>
      <c r="B5072" t="s">
        <v>1902</v>
      </c>
      <c r="C5072" t="s">
        <v>5214</v>
      </c>
      <c r="D5072" t="s">
        <v>5215</v>
      </c>
      <c r="E5072" t="s">
        <v>5211</v>
      </c>
      <c r="F5072" t="str">
        <f>VLOOKUP($A5072,'Transit IDs'!$A$1:$AK$828,14,FALSE)</f>
        <v>FL</v>
      </c>
      <c r="H5072" s="13"/>
      <c r="I5072" s="13">
        <v>8586</v>
      </c>
      <c r="J5072" s="13">
        <v>48341</v>
      </c>
    </row>
    <row r="5073" spans="1:10" x14ac:dyDescent="0.25">
      <c r="A5073" s="11" t="s">
        <v>1901</v>
      </c>
      <c r="B5073" t="s">
        <v>1902</v>
      </c>
      <c r="C5073" t="s">
        <v>5214</v>
      </c>
      <c r="D5073" t="s">
        <v>5215</v>
      </c>
      <c r="E5073" t="s">
        <v>5212</v>
      </c>
      <c r="F5073" t="str">
        <f>VLOOKUP($A5073,'Transit IDs'!$A$1:$AK$828,14,FALSE)</f>
        <v>FL</v>
      </c>
      <c r="H5073" s="13"/>
      <c r="I5073" s="13">
        <v>11579046</v>
      </c>
      <c r="J5073" s="13">
        <v>66544780</v>
      </c>
    </row>
    <row r="5074" spans="1:10" x14ac:dyDescent="0.25">
      <c r="A5074" s="11" t="s">
        <v>1907</v>
      </c>
      <c r="B5074" t="s">
        <v>1908</v>
      </c>
      <c r="C5074" t="s">
        <v>5204</v>
      </c>
      <c r="D5074" t="s">
        <v>4287</v>
      </c>
      <c r="E5074" t="s">
        <v>5205</v>
      </c>
      <c r="F5074" t="str">
        <f>VLOOKUP($A5074,'Transit IDs'!$A$1:$AK$828,14,FALSE)</f>
        <v>FL</v>
      </c>
      <c r="H5074" s="13"/>
      <c r="I5074" s="13"/>
      <c r="J5074" s="13"/>
    </row>
    <row r="5075" spans="1:10" x14ac:dyDescent="0.25">
      <c r="A5075" s="11" t="s">
        <v>1907</v>
      </c>
      <c r="B5075" t="s">
        <v>1908</v>
      </c>
      <c r="C5075" t="s">
        <v>5204</v>
      </c>
      <c r="D5075" t="s">
        <v>4287</v>
      </c>
      <c r="E5075" t="s">
        <v>5206</v>
      </c>
      <c r="F5075" t="str">
        <f>VLOOKUP($A5075,'Transit IDs'!$A$1:$AK$828,14,FALSE)</f>
        <v>FL</v>
      </c>
      <c r="H5075" s="13"/>
      <c r="I5075" s="13"/>
      <c r="J5075" s="13"/>
    </row>
    <row r="5076" spans="1:10" x14ac:dyDescent="0.25">
      <c r="A5076" s="11" t="s">
        <v>1907</v>
      </c>
      <c r="B5076" t="s">
        <v>1908</v>
      </c>
      <c r="C5076" t="s">
        <v>5204</v>
      </c>
      <c r="D5076" t="s">
        <v>4287</v>
      </c>
      <c r="E5076" t="s">
        <v>5207</v>
      </c>
      <c r="F5076" t="str">
        <f>VLOOKUP($A5076,'Transit IDs'!$A$1:$AK$828,14,FALSE)</f>
        <v>FL</v>
      </c>
      <c r="H5076" s="13"/>
      <c r="I5076" s="13"/>
      <c r="J5076" s="13"/>
    </row>
    <row r="5077" spans="1:10" x14ac:dyDescent="0.25">
      <c r="A5077" s="11" t="s">
        <v>1907</v>
      </c>
      <c r="B5077" t="s">
        <v>1908</v>
      </c>
      <c r="C5077" t="s">
        <v>5204</v>
      </c>
      <c r="D5077" t="s">
        <v>4287</v>
      </c>
      <c r="E5077" t="s">
        <v>5208</v>
      </c>
      <c r="F5077" t="str">
        <f>VLOOKUP($A5077,'Transit IDs'!$A$1:$AK$828,14,FALSE)</f>
        <v>FL</v>
      </c>
      <c r="H5077" s="13"/>
      <c r="I5077" s="13"/>
      <c r="J5077" s="13"/>
    </row>
    <row r="5078" spans="1:10" x14ac:dyDescent="0.25">
      <c r="A5078" s="11" t="s">
        <v>1907</v>
      </c>
      <c r="B5078" t="s">
        <v>1908</v>
      </c>
      <c r="C5078" t="s">
        <v>5204</v>
      </c>
      <c r="D5078" t="s">
        <v>4287</v>
      </c>
      <c r="E5078" t="s">
        <v>5209</v>
      </c>
      <c r="F5078" t="str">
        <f>VLOOKUP($A5078,'Transit IDs'!$A$1:$AK$828,14,FALSE)</f>
        <v>FL</v>
      </c>
      <c r="H5078" s="13"/>
      <c r="I5078" s="13">
        <v>181</v>
      </c>
      <c r="J5078" s="13">
        <v>1509</v>
      </c>
    </row>
    <row r="5079" spans="1:10" x14ac:dyDescent="0.25">
      <c r="A5079" s="11" t="s">
        <v>1907</v>
      </c>
      <c r="B5079" t="s">
        <v>1908</v>
      </c>
      <c r="C5079" t="s">
        <v>5204</v>
      </c>
      <c r="D5079" t="s">
        <v>4287</v>
      </c>
      <c r="E5079" t="s">
        <v>5210</v>
      </c>
      <c r="F5079" t="str">
        <f>VLOOKUP($A5079,'Transit IDs'!$A$1:$AK$828,14,FALSE)</f>
        <v>FL</v>
      </c>
      <c r="H5079" s="13"/>
      <c r="I5079" s="13">
        <v>82</v>
      </c>
      <c r="J5079" s="13">
        <v>683</v>
      </c>
    </row>
    <row r="5080" spans="1:10" x14ac:dyDescent="0.25">
      <c r="A5080" s="11" t="s">
        <v>1907</v>
      </c>
      <c r="B5080" t="s">
        <v>1908</v>
      </c>
      <c r="C5080" t="s">
        <v>5204</v>
      </c>
      <c r="D5080" t="s">
        <v>4287</v>
      </c>
      <c r="E5080" t="s">
        <v>5211</v>
      </c>
      <c r="F5080" t="str">
        <f>VLOOKUP($A5080,'Transit IDs'!$A$1:$AK$828,14,FALSE)</f>
        <v>FL</v>
      </c>
      <c r="H5080" s="13"/>
      <c r="I5080" s="13"/>
      <c r="J5080" s="13"/>
    </row>
    <row r="5081" spans="1:10" x14ac:dyDescent="0.25">
      <c r="A5081" s="11" t="s">
        <v>1907</v>
      </c>
      <c r="B5081" t="s">
        <v>1908</v>
      </c>
      <c r="C5081" t="s">
        <v>5204</v>
      </c>
      <c r="D5081" t="s">
        <v>4287</v>
      </c>
      <c r="E5081" t="s">
        <v>5212</v>
      </c>
      <c r="F5081" t="str">
        <f>VLOOKUP($A5081,'Transit IDs'!$A$1:$AK$828,14,FALSE)</f>
        <v>FL</v>
      </c>
      <c r="H5081" s="13"/>
      <c r="I5081" s="13">
        <v>49687</v>
      </c>
      <c r="J5081" s="13">
        <v>413532</v>
      </c>
    </row>
    <row r="5082" spans="1:10" x14ac:dyDescent="0.25">
      <c r="A5082" s="11" t="s">
        <v>1907</v>
      </c>
      <c r="B5082" t="s">
        <v>1908</v>
      </c>
      <c r="C5082" t="s">
        <v>5214</v>
      </c>
      <c r="D5082" t="s">
        <v>4287</v>
      </c>
      <c r="E5082" t="s">
        <v>5205</v>
      </c>
      <c r="F5082" t="str">
        <f>VLOOKUP($A5082,'Transit IDs'!$A$1:$AK$828,14,FALSE)</f>
        <v>FL</v>
      </c>
      <c r="H5082" s="13"/>
      <c r="I5082" s="13"/>
      <c r="J5082" s="13"/>
    </row>
    <row r="5083" spans="1:10" x14ac:dyDescent="0.25">
      <c r="A5083" s="11" t="s">
        <v>1907</v>
      </c>
      <c r="B5083" t="s">
        <v>1908</v>
      </c>
      <c r="C5083" t="s">
        <v>5214</v>
      </c>
      <c r="D5083" t="s">
        <v>4287</v>
      </c>
      <c r="E5083" t="s">
        <v>5206</v>
      </c>
      <c r="F5083" t="str">
        <f>VLOOKUP($A5083,'Transit IDs'!$A$1:$AK$828,14,FALSE)</f>
        <v>FL</v>
      </c>
      <c r="H5083" s="13"/>
      <c r="I5083" s="13"/>
      <c r="J5083" s="13"/>
    </row>
    <row r="5084" spans="1:10" x14ac:dyDescent="0.25">
      <c r="A5084" s="11" t="s">
        <v>1907</v>
      </c>
      <c r="B5084" t="s">
        <v>1908</v>
      </c>
      <c r="C5084" t="s">
        <v>5214</v>
      </c>
      <c r="D5084" t="s">
        <v>4287</v>
      </c>
      <c r="E5084" t="s">
        <v>5207</v>
      </c>
      <c r="F5084" t="str">
        <f>VLOOKUP($A5084,'Transit IDs'!$A$1:$AK$828,14,FALSE)</f>
        <v>FL</v>
      </c>
      <c r="H5084" s="13"/>
      <c r="I5084" s="13"/>
      <c r="J5084" s="13"/>
    </row>
    <row r="5085" spans="1:10" x14ac:dyDescent="0.25">
      <c r="A5085" s="11" t="s">
        <v>1907</v>
      </c>
      <c r="B5085" t="s">
        <v>1908</v>
      </c>
      <c r="C5085" t="s">
        <v>5214</v>
      </c>
      <c r="D5085" t="s">
        <v>4287</v>
      </c>
      <c r="E5085" t="s">
        <v>5208</v>
      </c>
      <c r="F5085" t="str">
        <f>VLOOKUP($A5085,'Transit IDs'!$A$1:$AK$828,14,FALSE)</f>
        <v>FL</v>
      </c>
      <c r="H5085" s="13"/>
      <c r="I5085" s="13"/>
      <c r="J5085" s="13"/>
    </row>
    <row r="5086" spans="1:10" x14ac:dyDescent="0.25">
      <c r="A5086" s="11" t="s">
        <v>1907</v>
      </c>
      <c r="B5086" t="s">
        <v>1908</v>
      </c>
      <c r="C5086" t="s">
        <v>5214</v>
      </c>
      <c r="D5086" t="s">
        <v>4287</v>
      </c>
      <c r="E5086" t="s">
        <v>5209</v>
      </c>
      <c r="F5086" t="str">
        <f>VLOOKUP($A5086,'Transit IDs'!$A$1:$AK$828,14,FALSE)</f>
        <v>FL</v>
      </c>
      <c r="H5086" s="13"/>
      <c r="I5086" s="13">
        <v>5253</v>
      </c>
      <c r="J5086" s="13">
        <v>28093</v>
      </c>
    </row>
    <row r="5087" spans="1:10" x14ac:dyDescent="0.25">
      <c r="A5087" s="11" t="s">
        <v>1907</v>
      </c>
      <c r="B5087" t="s">
        <v>1908</v>
      </c>
      <c r="C5087" t="s">
        <v>5214</v>
      </c>
      <c r="D5087" t="s">
        <v>4287</v>
      </c>
      <c r="E5087" t="s">
        <v>5210</v>
      </c>
      <c r="F5087" t="str">
        <f>VLOOKUP($A5087,'Transit IDs'!$A$1:$AK$828,14,FALSE)</f>
        <v>FL</v>
      </c>
      <c r="H5087" s="13"/>
      <c r="I5087" s="13">
        <v>2197</v>
      </c>
      <c r="J5087" s="13">
        <v>11512</v>
      </c>
    </row>
    <row r="5088" spans="1:10" x14ac:dyDescent="0.25">
      <c r="A5088" s="11" t="s">
        <v>1907</v>
      </c>
      <c r="B5088" t="s">
        <v>1908</v>
      </c>
      <c r="C5088" t="s">
        <v>5214</v>
      </c>
      <c r="D5088" t="s">
        <v>4287</v>
      </c>
      <c r="E5088" t="s">
        <v>5211</v>
      </c>
      <c r="F5088" t="str">
        <f>VLOOKUP($A5088,'Transit IDs'!$A$1:$AK$828,14,FALSE)</f>
        <v>FL</v>
      </c>
      <c r="H5088" s="13"/>
      <c r="I5088" s="13">
        <v>392</v>
      </c>
      <c r="J5088" s="13">
        <v>1680</v>
      </c>
    </row>
    <row r="5089" spans="1:10" x14ac:dyDescent="0.25">
      <c r="A5089" s="11" t="s">
        <v>1907</v>
      </c>
      <c r="B5089" t="s">
        <v>1908</v>
      </c>
      <c r="C5089" t="s">
        <v>5214</v>
      </c>
      <c r="D5089" t="s">
        <v>4287</v>
      </c>
      <c r="E5089" t="s">
        <v>5212</v>
      </c>
      <c r="F5089" t="str">
        <f>VLOOKUP($A5089,'Transit IDs'!$A$1:$AK$828,14,FALSE)</f>
        <v>FL</v>
      </c>
      <c r="H5089" s="13"/>
      <c r="I5089" s="13">
        <v>1473412</v>
      </c>
      <c r="J5089" s="13">
        <v>7844630</v>
      </c>
    </row>
    <row r="5090" spans="1:10" x14ac:dyDescent="0.25">
      <c r="A5090" s="11" t="s">
        <v>1914</v>
      </c>
      <c r="B5090" t="s">
        <v>1915</v>
      </c>
      <c r="C5090" t="s">
        <v>5204</v>
      </c>
      <c r="D5090" t="s">
        <v>4287</v>
      </c>
      <c r="E5090" t="s">
        <v>5205</v>
      </c>
      <c r="F5090" t="str">
        <f>VLOOKUP($A5090,'Transit IDs'!$A$1:$AK$828,14,FALSE)</f>
        <v>FL</v>
      </c>
      <c r="H5090" s="13"/>
      <c r="I5090" s="13"/>
      <c r="J5090" s="13"/>
    </row>
    <row r="5091" spans="1:10" x14ac:dyDescent="0.25">
      <c r="A5091" s="11" t="s">
        <v>1914</v>
      </c>
      <c r="B5091" t="s">
        <v>1915</v>
      </c>
      <c r="C5091" t="s">
        <v>5204</v>
      </c>
      <c r="D5091" t="s">
        <v>4287</v>
      </c>
      <c r="E5091" t="s">
        <v>5206</v>
      </c>
      <c r="F5091" t="str">
        <f>VLOOKUP($A5091,'Transit IDs'!$A$1:$AK$828,14,FALSE)</f>
        <v>FL</v>
      </c>
      <c r="H5091" s="13"/>
      <c r="I5091" s="13"/>
      <c r="J5091" s="13"/>
    </row>
    <row r="5092" spans="1:10" x14ac:dyDescent="0.25">
      <c r="A5092" s="11" t="s">
        <v>1914</v>
      </c>
      <c r="B5092" t="s">
        <v>1915</v>
      </c>
      <c r="C5092" t="s">
        <v>5204</v>
      </c>
      <c r="D5092" t="s">
        <v>4287</v>
      </c>
      <c r="E5092" t="s">
        <v>5207</v>
      </c>
      <c r="F5092" t="str">
        <f>VLOOKUP($A5092,'Transit IDs'!$A$1:$AK$828,14,FALSE)</f>
        <v>FL</v>
      </c>
      <c r="H5092" s="13"/>
      <c r="I5092" s="13"/>
      <c r="J5092" s="13"/>
    </row>
    <row r="5093" spans="1:10" x14ac:dyDescent="0.25">
      <c r="A5093" s="11" t="s">
        <v>1914</v>
      </c>
      <c r="B5093" t="s">
        <v>1915</v>
      </c>
      <c r="C5093" t="s">
        <v>5204</v>
      </c>
      <c r="D5093" t="s">
        <v>4287</v>
      </c>
      <c r="E5093" t="s">
        <v>5208</v>
      </c>
      <c r="F5093" t="str">
        <f>VLOOKUP($A5093,'Transit IDs'!$A$1:$AK$828,14,FALSE)</f>
        <v>FL</v>
      </c>
      <c r="H5093" s="13"/>
      <c r="I5093" s="13"/>
      <c r="J5093" s="13"/>
    </row>
    <row r="5094" spans="1:10" x14ac:dyDescent="0.25">
      <c r="A5094" s="11" t="s">
        <v>1914</v>
      </c>
      <c r="B5094" t="s">
        <v>1915</v>
      </c>
      <c r="C5094" t="s">
        <v>5204</v>
      </c>
      <c r="D5094" t="s">
        <v>4287</v>
      </c>
      <c r="E5094" t="s">
        <v>5209</v>
      </c>
      <c r="F5094" t="str">
        <f>VLOOKUP($A5094,'Transit IDs'!$A$1:$AK$828,14,FALSE)</f>
        <v>FL</v>
      </c>
      <c r="H5094" s="13"/>
      <c r="I5094" s="13">
        <v>1284</v>
      </c>
      <c r="J5094" s="13">
        <v>16307</v>
      </c>
    </row>
    <row r="5095" spans="1:10" x14ac:dyDescent="0.25">
      <c r="A5095" s="11" t="s">
        <v>1914</v>
      </c>
      <c r="B5095" t="s">
        <v>1915</v>
      </c>
      <c r="C5095" t="s">
        <v>5204</v>
      </c>
      <c r="D5095" t="s">
        <v>4287</v>
      </c>
      <c r="E5095" t="s">
        <v>5210</v>
      </c>
      <c r="F5095" t="str">
        <f>VLOOKUP($A5095,'Transit IDs'!$A$1:$AK$828,14,FALSE)</f>
        <v>FL</v>
      </c>
      <c r="H5095" s="13"/>
      <c r="I5095" s="13">
        <v>575</v>
      </c>
      <c r="J5095" s="13">
        <v>7303</v>
      </c>
    </row>
    <row r="5096" spans="1:10" x14ac:dyDescent="0.25">
      <c r="A5096" s="11" t="s">
        <v>1914</v>
      </c>
      <c r="B5096" t="s">
        <v>1915</v>
      </c>
      <c r="C5096" t="s">
        <v>5204</v>
      </c>
      <c r="D5096" t="s">
        <v>4287</v>
      </c>
      <c r="E5096" t="s">
        <v>5211</v>
      </c>
      <c r="F5096" t="str">
        <f>VLOOKUP($A5096,'Transit IDs'!$A$1:$AK$828,14,FALSE)</f>
        <v>FL</v>
      </c>
      <c r="H5096" s="13"/>
      <c r="I5096" s="13">
        <v>452</v>
      </c>
      <c r="J5096" s="13">
        <v>5740</v>
      </c>
    </row>
    <row r="5097" spans="1:10" x14ac:dyDescent="0.25">
      <c r="A5097" s="11" t="s">
        <v>1914</v>
      </c>
      <c r="B5097" t="s">
        <v>1915</v>
      </c>
      <c r="C5097" t="s">
        <v>5204</v>
      </c>
      <c r="D5097" t="s">
        <v>4287</v>
      </c>
      <c r="E5097" t="s">
        <v>5212</v>
      </c>
      <c r="F5097" t="str">
        <f>VLOOKUP($A5097,'Transit IDs'!$A$1:$AK$828,14,FALSE)</f>
        <v>FL</v>
      </c>
      <c r="H5097" s="13"/>
      <c r="I5097" s="13">
        <v>388283</v>
      </c>
      <c r="J5097" s="13">
        <v>4931003</v>
      </c>
    </row>
    <row r="5098" spans="1:10" x14ac:dyDescent="0.25">
      <c r="A5098" s="11" t="s">
        <v>1914</v>
      </c>
      <c r="B5098" t="s">
        <v>1915</v>
      </c>
      <c r="C5098" t="s">
        <v>5214</v>
      </c>
      <c r="D5098" t="s">
        <v>5215</v>
      </c>
      <c r="E5098" t="s">
        <v>5205</v>
      </c>
      <c r="F5098" t="str">
        <f>VLOOKUP($A5098,'Transit IDs'!$A$1:$AK$828,14,FALSE)</f>
        <v>FL</v>
      </c>
      <c r="H5098" s="13"/>
      <c r="I5098" s="13"/>
      <c r="J5098" s="13"/>
    </row>
    <row r="5099" spans="1:10" x14ac:dyDescent="0.25">
      <c r="A5099" s="11" t="s">
        <v>1914</v>
      </c>
      <c r="B5099" t="s">
        <v>1915</v>
      </c>
      <c r="C5099" t="s">
        <v>5214</v>
      </c>
      <c r="D5099" t="s">
        <v>5215</v>
      </c>
      <c r="E5099" t="s">
        <v>5206</v>
      </c>
      <c r="F5099" t="str">
        <f>VLOOKUP($A5099,'Transit IDs'!$A$1:$AK$828,14,FALSE)</f>
        <v>FL</v>
      </c>
      <c r="H5099" s="13"/>
      <c r="I5099" s="13"/>
      <c r="J5099" s="13"/>
    </row>
    <row r="5100" spans="1:10" x14ac:dyDescent="0.25">
      <c r="A5100" s="11" t="s">
        <v>1914</v>
      </c>
      <c r="B5100" t="s">
        <v>1915</v>
      </c>
      <c r="C5100" t="s">
        <v>5214</v>
      </c>
      <c r="D5100" t="s">
        <v>5215</v>
      </c>
      <c r="E5100" t="s">
        <v>5207</v>
      </c>
      <c r="F5100" t="str">
        <f>VLOOKUP($A5100,'Transit IDs'!$A$1:$AK$828,14,FALSE)</f>
        <v>FL</v>
      </c>
      <c r="H5100" s="13"/>
      <c r="I5100" s="13"/>
      <c r="J5100" s="13"/>
    </row>
    <row r="5101" spans="1:10" x14ac:dyDescent="0.25">
      <c r="A5101" s="11" t="s">
        <v>1914</v>
      </c>
      <c r="B5101" t="s">
        <v>1915</v>
      </c>
      <c r="C5101" t="s">
        <v>5214</v>
      </c>
      <c r="D5101" t="s">
        <v>5215</v>
      </c>
      <c r="E5101" t="s">
        <v>5208</v>
      </c>
      <c r="F5101" t="str">
        <f>VLOOKUP($A5101,'Transit IDs'!$A$1:$AK$828,14,FALSE)</f>
        <v>FL</v>
      </c>
      <c r="H5101" s="13"/>
      <c r="I5101" s="13"/>
      <c r="J5101" s="13"/>
    </row>
    <row r="5102" spans="1:10" x14ac:dyDescent="0.25">
      <c r="A5102" s="11" t="s">
        <v>1914</v>
      </c>
      <c r="B5102" t="s">
        <v>1915</v>
      </c>
      <c r="C5102" t="s">
        <v>5214</v>
      </c>
      <c r="D5102" t="s">
        <v>5215</v>
      </c>
      <c r="E5102" t="s">
        <v>5209</v>
      </c>
      <c r="F5102" t="str">
        <f>VLOOKUP($A5102,'Transit IDs'!$A$1:$AK$828,14,FALSE)</f>
        <v>FL</v>
      </c>
      <c r="H5102" s="13"/>
      <c r="I5102" s="13">
        <v>36839</v>
      </c>
      <c r="J5102" s="13">
        <v>223794</v>
      </c>
    </row>
    <row r="5103" spans="1:10" x14ac:dyDescent="0.25">
      <c r="A5103" s="11" t="s">
        <v>1914</v>
      </c>
      <c r="B5103" t="s">
        <v>1915</v>
      </c>
      <c r="C5103" t="s">
        <v>5214</v>
      </c>
      <c r="D5103" t="s">
        <v>5215</v>
      </c>
      <c r="E5103" t="s">
        <v>5210</v>
      </c>
      <c r="F5103" t="str">
        <f>VLOOKUP($A5103,'Transit IDs'!$A$1:$AK$828,14,FALSE)</f>
        <v>FL</v>
      </c>
      <c r="H5103" s="13"/>
      <c r="I5103" s="13">
        <v>17960</v>
      </c>
      <c r="J5103" s="13">
        <v>120346</v>
      </c>
    </row>
    <row r="5104" spans="1:10" x14ac:dyDescent="0.25">
      <c r="A5104" s="11" t="s">
        <v>1914</v>
      </c>
      <c r="B5104" t="s">
        <v>1915</v>
      </c>
      <c r="C5104" t="s">
        <v>5214</v>
      </c>
      <c r="D5104" t="s">
        <v>5215</v>
      </c>
      <c r="E5104" t="s">
        <v>5211</v>
      </c>
      <c r="F5104" t="str">
        <f>VLOOKUP($A5104,'Transit IDs'!$A$1:$AK$828,14,FALSE)</f>
        <v>FL</v>
      </c>
      <c r="H5104" s="13"/>
      <c r="I5104" s="13">
        <v>9990</v>
      </c>
      <c r="J5104" s="13">
        <v>70689</v>
      </c>
    </row>
    <row r="5105" spans="1:10" x14ac:dyDescent="0.25">
      <c r="A5105" s="11" t="s">
        <v>1914</v>
      </c>
      <c r="B5105" t="s">
        <v>1915</v>
      </c>
      <c r="C5105" t="s">
        <v>5214</v>
      </c>
      <c r="D5105" t="s">
        <v>5215</v>
      </c>
      <c r="E5105" t="s">
        <v>5212</v>
      </c>
      <c r="F5105" t="str">
        <f>VLOOKUP($A5105,'Transit IDs'!$A$1:$AK$828,14,FALSE)</f>
        <v>FL</v>
      </c>
      <c r="H5105" s="13"/>
      <c r="I5105" s="13">
        <v>10906226</v>
      </c>
      <c r="J5105" s="13">
        <v>67442423</v>
      </c>
    </row>
    <row r="5106" spans="1:10" x14ac:dyDescent="0.25">
      <c r="A5106" s="11" t="s">
        <v>1914</v>
      </c>
      <c r="B5106" t="s">
        <v>1915</v>
      </c>
      <c r="C5106" t="s">
        <v>5214</v>
      </c>
      <c r="D5106" t="s">
        <v>4287</v>
      </c>
      <c r="E5106" t="s">
        <v>5205</v>
      </c>
      <c r="F5106" t="str">
        <f>VLOOKUP($A5106,'Transit IDs'!$A$1:$AK$828,14,FALSE)</f>
        <v>FL</v>
      </c>
      <c r="H5106" s="13"/>
      <c r="I5106" s="13"/>
      <c r="J5106" s="13"/>
    </row>
    <row r="5107" spans="1:10" x14ac:dyDescent="0.25">
      <c r="A5107" s="11" t="s">
        <v>1914</v>
      </c>
      <c r="B5107" t="s">
        <v>1915</v>
      </c>
      <c r="C5107" t="s">
        <v>5214</v>
      </c>
      <c r="D5107" t="s">
        <v>4287</v>
      </c>
      <c r="E5107" t="s">
        <v>5206</v>
      </c>
      <c r="F5107" t="str">
        <f>VLOOKUP($A5107,'Transit IDs'!$A$1:$AK$828,14,FALSE)</f>
        <v>FL</v>
      </c>
      <c r="H5107" s="13"/>
      <c r="I5107" s="13"/>
      <c r="J5107" s="13"/>
    </row>
    <row r="5108" spans="1:10" x14ac:dyDescent="0.25">
      <c r="A5108" s="11" t="s">
        <v>1914</v>
      </c>
      <c r="B5108" t="s">
        <v>1915</v>
      </c>
      <c r="C5108" t="s">
        <v>5214</v>
      </c>
      <c r="D5108" t="s">
        <v>4287</v>
      </c>
      <c r="E5108" t="s">
        <v>5207</v>
      </c>
      <c r="F5108" t="str">
        <f>VLOOKUP($A5108,'Transit IDs'!$A$1:$AK$828,14,FALSE)</f>
        <v>FL</v>
      </c>
      <c r="H5108" s="13"/>
      <c r="I5108" s="13"/>
      <c r="J5108" s="13"/>
    </row>
    <row r="5109" spans="1:10" x14ac:dyDescent="0.25">
      <c r="A5109" s="11" t="s">
        <v>1914</v>
      </c>
      <c r="B5109" t="s">
        <v>1915</v>
      </c>
      <c r="C5109" t="s">
        <v>5214</v>
      </c>
      <c r="D5109" t="s">
        <v>4287</v>
      </c>
      <c r="E5109" t="s">
        <v>5208</v>
      </c>
      <c r="F5109" t="str">
        <f>VLOOKUP($A5109,'Transit IDs'!$A$1:$AK$828,14,FALSE)</f>
        <v>FL</v>
      </c>
      <c r="H5109" s="13"/>
      <c r="I5109" s="13"/>
      <c r="J5109" s="13"/>
    </row>
    <row r="5110" spans="1:10" x14ac:dyDescent="0.25">
      <c r="A5110" s="11" t="s">
        <v>1914</v>
      </c>
      <c r="B5110" t="s">
        <v>1915</v>
      </c>
      <c r="C5110" t="s">
        <v>5214</v>
      </c>
      <c r="D5110" t="s">
        <v>4287</v>
      </c>
      <c r="E5110" t="s">
        <v>5209</v>
      </c>
      <c r="F5110" t="str">
        <f>VLOOKUP($A5110,'Transit IDs'!$A$1:$AK$828,14,FALSE)</f>
        <v>FL</v>
      </c>
      <c r="H5110" s="13"/>
      <c r="I5110" s="13">
        <v>2032</v>
      </c>
      <c r="J5110" s="13">
        <v>10304</v>
      </c>
    </row>
    <row r="5111" spans="1:10" x14ac:dyDescent="0.25">
      <c r="A5111" s="11" t="s">
        <v>1914</v>
      </c>
      <c r="B5111" t="s">
        <v>1915</v>
      </c>
      <c r="C5111" t="s">
        <v>5214</v>
      </c>
      <c r="D5111" t="s">
        <v>4287</v>
      </c>
      <c r="E5111" t="s">
        <v>5210</v>
      </c>
      <c r="F5111" t="str">
        <f>VLOOKUP($A5111,'Transit IDs'!$A$1:$AK$828,14,FALSE)</f>
        <v>FL</v>
      </c>
      <c r="H5111" s="13"/>
      <c r="I5111" s="13">
        <v>960</v>
      </c>
      <c r="J5111" s="13">
        <v>4725</v>
      </c>
    </row>
    <row r="5112" spans="1:10" x14ac:dyDescent="0.25">
      <c r="A5112" s="11" t="s">
        <v>1914</v>
      </c>
      <c r="B5112" t="s">
        <v>1915</v>
      </c>
      <c r="C5112" t="s">
        <v>5214</v>
      </c>
      <c r="D5112" t="s">
        <v>4287</v>
      </c>
      <c r="E5112" t="s">
        <v>5211</v>
      </c>
      <c r="F5112" t="str">
        <f>VLOOKUP($A5112,'Transit IDs'!$A$1:$AK$828,14,FALSE)</f>
        <v>FL</v>
      </c>
      <c r="H5112" s="13"/>
      <c r="I5112" s="13">
        <v>467</v>
      </c>
      <c r="J5112" s="13">
        <v>2404</v>
      </c>
    </row>
    <row r="5113" spans="1:10" x14ac:dyDescent="0.25">
      <c r="A5113" s="11" t="s">
        <v>1914</v>
      </c>
      <c r="B5113" t="s">
        <v>1915</v>
      </c>
      <c r="C5113" t="s">
        <v>5214</v>
      </c>
      <c r="D5113" t="s">
        <v>4287</v>
      </c>
      <c r="E5113" t="s">
        <v>5212</v>
      </c>
      <c r="F5113" t="str">
        <f>VLOOKUP($A5113,'Transit IDs'!$A$1:$AK$828,14,FALSE)</f>
        <v>FL</v>
      </c>
      <c r="H5113" s="13"/>
      <c r="I5113" s="13">
        <v>594673</v>
      </c>
      <c r="J5113" s="13">
        <v>3009560</v>
      </c>
    </row>
    <row r="5114" spans="1:10" x14ac:dyDescent="0.25">
      <c r="A5114" s="11" t="s">
        <v>1914</v>
      </c>
      <c r="B5114" t="s">
        <v>1915</v>
      </c>
      <c r="C5114" t="s">
        <v>5224</v>
      </c>
      <c r="D5114" t="s">
        <v>5215</v>
      </c>
      <c r="E5114" t="s">
        <v>5205</v>
      </c>
      <c r="F5114" t="str">
        <f>VLOOKUP($A5114,'Transit IDs'!$A$1:$AK$828,14,FALSE)</f>
        <v>FL</v>
      </c>
      <c r="H5114" s="13"/>
      <c r="I5114" s="13"/>
      <c r="J5114" s="13"/>
    </row>
    <row r="5115" spans="1:10" x14ac:dyDescent="0.25">
      <c r="A5115" s="11" t="s">
        <v>1914</v>
      </c>
      <c r="B5115" t="s">
        <v>1915</v>
      </c>
      <c r="C5115" t="s">
        <v>5224</v>
      </c>
      <c r="D5115" t="s">
        <v>5215</v>
      </c>
      <c r="E5115" t="s">
        <v>5206</v>
      </c>
      <c r="F5115" t="str">
        <f>VLOOKUP($A5115,'Transit IDs'!$A$1:$AK$828,14,FALSE)</f>
        <v>FL</v>
      </c>
      <c r="H5115" s="13"/>
      <c r="I5115" s="13"/>
      <c r="J5115" s="13"/>
    </row>
    <row r="5116" spans="1:10" x14ac:dyDescent="0.25">
      <c r="A5116" s="11" t="s">
        <v>1914</v>
      </c>
      <c r="B5116" t="s">
        <v>1915</v>
      </c>
      <c r="C5116" t="s">
        <v>5224</v>
      </c>
      <c r="D5116" t="s">
        <v>5215</v>
      </c>
      <c r="E5116" t="s">
        <v>5207</v>
      </c>
      <c r="F5116" t="str">
        <f>VLOOKUP($A5116,'Transit IDs'!$A$1:$AK$828,14,FALSE)</f>
        <v>FL</v>
      </c>
      <c r="H5116" s="13"/>
      <c r="I5116" s="13"/>
      <c r="J5116" s="13"/>
    </row>
    <row r="5117" spans="1:10" x14ac:dyDescent="0.25">
      <c r="A5117" s="11" t="s">
        <v>1914</v>
      </c>
      <c r="B5117" t="s">
        <v>1915</v>
      </c>
      <c r="C5117" t="s">
        <v>5224</v>
      </c>
      <c r="D5117" t="s">
        <v>5215</v>
      </c>
      <c r="E5117" t="s">
        <v>5208</v>
      </c>
      <c r="F5117" t="str">
        <f>VLOOKUP($A5117,'Transit IDs'!$A$1:$AK$828,14,FALSE)</f>
        <v>FL</v>
      </c>
      <c r="H5117" s="13"/>
      <c r="I5117" s="13"/>
      <c r="J5117" s="13"/>
    </row>
    <row r="5118" spans="1:10" x14ac:dyDescent="0.25">
      <c r="A5118" s="11" t="s">
        <v>1914</v>
      </c>
      <c r="B5118" t="s">
        <v>1915</v>
      </c>
      <c r="C5118" t="s">
        <v>5224</v>
      </c>
      <c r="D5118" t="s">
        <v>5215</v>
      </c>
      <c r="E5118" t="s">
        <v>5209</v>
      </c>
      <c r="F5118" t="str">
        <f>VLOOKUP($A5118,'Transit IDs'!$A$1:$AK$828,14,FALSE)</f>
        <v>FL</v>
      </c>
      <c r="G5118" s="13">
        <v>692</v>
      </c>
      <c r="H5118" s="13">
        <v>60</v>
      </c>
      <c r="I5118" s="13">
        <v>3167</v>
      </c>
      <c r="J5118" s="13">
        <v>1453</v>
      </c>
    </row>
    <row r="5119" spans="1:10" x14ac:dyDescent="0.25">
      <c r="A5119" s="11" t="s">
        <v>1914</v>
      </c>
      <c r="B5119" t="s">
        <v>1915</v>
      </c>
      <c r="C5119" t="s">
        <v>5224</v>
      </c>
      <c r="D5119" t="s">
        <v>5215</v>
      </c>
      <c r="E5119" t="s">
        <v>5210</v>
      </c>
      <c r="F5119" t="str">
        <f>VLOOKUP($A5119,'Transit IDs'!$A$1:$AK$828,14,FALSE)</f>
        <v>FL</v>
      </c>
      <c r="H5119" s="13"/>
      <c r="I5119" s="13"/>
      <c r="J5119" s="13"/>
    </row>
    <row r="5120" spans="1:10" x14ac:dyDescent="0.25">
      <c r="A5120" s="11" t="s">
        <v>1914</v>
      </c>
      <c r="B5120" t="s">
        <v>1915</v>
      </c>
      <c r="C5120" t="s">
        <v>5224</v>
      </c>
      <c r="D5120" t="s">
        <v>5215</v>
      </c>
      <c r="E5120" t="s">
        <v>5211</v>
      </c>
      <c r="F5120" t="str">
        <f>VLOOKUP($A5120,'Transit IDs'!$A$1:$AK$828,14,FALSE)</f>
        <v>FL</v>
      </c>
      <c r="H5120" s="13"/>
      <c r="I5120" s="13"/>
      <c r="J5120" s="13"/>
    </row>
    <row r="5121" spans="1:10" x14ac:dyDescent="0.25">
      <c r="A5121" s="11" t="s">
        <v>1914</v>
      </c>
      <c r="B5121" t="s">
        <v>1915</v>
      </c>
      <c r="C5121" t="s">
        <v>5224</v>
      </c>
      <c r="D5121" t="s">
        <v>5215</v>
      </c>
      <c r="E5121" t="s">
        <v>5212</v>
      </c>
      <c r="F5121" t="str">
        <f>VLOOKUP($A5121,'Transit IDs'!$A$1:$AK$828,14,FALSE)</f>
        <v>FL</v>
      </c>
      <c r="G5121" s="13">
        <v>178399</v>
      </c>
      <c r="H5121" s="13">
        <v>15436</v>
      </c>
      <c r="I5121" s="13">
        <v>817153</v>
      </c>
      <c r="J5121" s="13">
        <v>374940</v>
      </c>
    </row>
    <row r="5122" spans="1:10" x14ac:dyDescent="0.25">
      <c r="A5122" s="11" t="s">
        <v>1921</v>
      </c>
      <c r="B5122" t="s">
        <v>1922</v>
      </c>
      <c r="C5122" t="s">
        <v>5204</v>
      </c>
      <c r="D5122" t="s">
        <v>5215</v>
      </c>
      <c r="E5122" t="s">
        <v>5205</v>
      </c>
      <c r="F5122" t="str">
        <f>VLOOKUP($A5122,'Transit IDs'!$A$1:$AK$828,14,FALSE)</f>
        <v>FL</v>
      </c>
      <c r="H5122" s="13"/>
      <c r="I5122" s="13"/>
      <c r="J5122" s="13"/>
    </row>
    <row r="5123" spans="1:10" x14ac:dyDescent="0.25">
      <c r="A5123" s="11" t="s">
        <v>1921</v>
      </c>
      <c r="B5123" t="s">
        <v>1922</v>
      </c>
      <c r="C5123" t="s">
        <v>5204</v>
      </c>
      <c r="D5123" t="s">
        <v>5215</v>
      </c>
      <c r="E5123" t="s">
        <v>5206</v>
      </c>
      <c r="F5123" t="str">
        <f>VLOOKUP($A5123,'Transit IDs'!$A$1:$AK$828,14,FALSE)</f>
        <v>FL</v>
      </c>
      <c r="H5123" s="13"/>
      <c r="I5123" s="13"/>
      <c r="J5123" s="13"/>
    </row>
    <row r="5124" spans="1:10" x14ac:dyDescent="0.25">
      <c r="A5124" s="11" t="s">
        <v>1921</v>
      </c>
      <c r="B5124" t="s">
        <v>1922</v>
      </c>
      <c r="C5124" t="s">
        <v>5204</v>
      </c>
      <c r="D5124" t="s">
        <v>5215</v>
      </c>
      <c r="E5124" t="s">
        <v>5207</v>
      </c>
      <c r="F5124" t="str">
        <f>VLOOKUP($A5124,'Transit IDs'!$A$1:$AK$828,14,FALSE)</f>
        <v>FL</v>
      </c>
      <c r="H5124" s="13"/>
      <c r="I5124" s="13"/>
      <c r="J5124" s="13"/>
    </row>
    <row r="5125" spans="1:10" x14ac:dyDescent="0.25">
      <c r="A5125" s="11" t="s">
        <v>1921</v>
      </c>
      <c r="B5125" t="s">
        <v>1922</v>
      </c>
      <c r="C5125" t="s">
        <v>5204</v>
      </c>
      <c r="D5125" t="s">
        <v>5215</v>
      </c>
      <c r="E5125" t="s">
        <v>5208</v>
      </c>
      <c r="F5125" t="str">
        <f>VLOOKUP($A5125,'Transit IDs'!$A$1:$AK$828,14,FALSE)</f>
        <v>FL</v>
      </c>
      <c r="H5125" s="13"/>
      <c r="I5125" s="13"/>
      <c r="J5125" s="13"/>
    </row>
    <row r="5126" spans="1:10" x14ac:dyDescent="0.25">
      <c r="A5126" s="11" t="s">
        <v>1921</v>
      </c>
      <c r="B5126" t="s">
        <v>1922</v>
      </c>
      <c r="C5126" t="s">
        <v>5204</v>
      </c>
      <c r="D5126" t="s">
        <v>5215</v>
      </c>
      <c r="E5126" t="s">
        <v>5209</v>
      </c>
      <c r="F5126" t="str">
        <f>VLOOKUP($A5126,'Transit IDs'!$A$1:$AK$828,14,FALSE)</f>
        <v>FL</v>
      </c>
      <c r="H5126" s="13"/>
      <c r="I5126" s="13">
        <v>455</v>
      </c>
      <c r="J5126" s="13">
        <v>3516</v>
      </c>
    </row>
    <row r="5127" spans="1:10" x14ac:dyDescent="0.25">
      <c r="A5127" s="11" t="s">
        <v>1921</v>
      </c>
      <c r="B5127" t="s">
        <v>1922</v>
      </c>
      <c r="C5127" t="s">
        <v>5204</v>
      </c>
      <c r="D5127" t="s">
        <v>5215</v>
      </c>
      <c r="E5127" t="s">
        <v>5210</v>
      </c>
      <c r="F5127" t="str">
        <f>VLOOKUP($A5127,'Transit IDs'!$A$1:$AK$828,14,FALSE)</f>
        <v>FL</v>
      </c>
      <c r="H5127" s="13"/>
      <c r="I5127" s="13">
        <v>148</v>
      </c>
      <c r="J5127" s="13">
        <v>977</v>
      </c>
    </row>
    <row r="5128" spans="1:10" x14ac:dyDescent="0.25">
      <c r="A5128" s="11" t="s">
        <v>1921</v>
      </c>
      <c r="B5128" t="s">
        <v>1922</v>
      </c>
      <c r="C5128" t="s">
        <v>5204</v>
      </c>
      <c r="D5128" t="s">
        <v>5215</v>
      </c>
      <c r="E5128" t="s">
        <v>5211</v>
      </c>
      <c r="F5128" t="str">
        <f>VLOOKUP($A5128,'Transit IDs'!$A$1:$AK$828,14,FALSE)</f>
        <v>FL</v>
      </c>
      <c r="H5128" s="13"/>
      <c r="I5128" s="13">
        <v>93</v>
      </c>
      <c r="J5128" s="13">
        <v>689</v>
      </c>
    </row>
    <row r="5129" spans="1:10" x14ac:dyDescent="0.25">
      <c r="A5129" s="11" t="s">
        <v>1921</v>
      </c>
      <c r="B5129" t="s">
        <v>1922</v>
      </c>
      <c r="C5129" t="s">
        <v>5204</v>
      </c>
      <c r="D5129" t="s">
        <v>5215</v>
      </c>
      <c r="E5129" t="s">
        <v>5212</v>
      </c>
      <c r="F5129" t="str">
        <f>VLOOKUP($A5129,'Transit IDs'!$A$1:$AK$828,14,FALSE)</f>
        <v>FL</v>
      </c>
      <c r="H5129" s="13"/>
      <c r="I5129" s="13">
        <v>128777</v>
      </c>
      <c r="J5129" s="13">
        <v>984116</v>
      </c>
    </row>
    <row r="5130" spans="1:10" x14ac:dyDescent="0.25">
      <c r="A5130" s="11" t="s">
        <v>1921</v>
      </c>
      <c r="B5130" t="s">
        <v>1922</v>
      </c>
      <c r="C5130" t="s">
        <v>5214</v>
      </c>
      <c r="D5130" t="s">
        <v>5215</v>
      </c>
      <c r="E5130" t="s">
        <v>5205</v>
      </c>
      <c r="F5130" t="str">
        <f>VLOOKUP($A5130,'Transit IDs'!$A$1:$AK$828,14,FALSE)</f>
        <v>FL</v>
      </c>
      <c r="H5130" s="13"/>
      <c r="I5130" s="13"/>
      <c r="J5130" s="13"/>
    </row>
    <row r="5131" spans="1:10" x14ac:dyDescent="0.25">
      <c r="A5131" s="11" t="s">
        <v>1921</v>
      </c>
      <c r="B5131" t="s">
        <v>1922</v>
      </c>
      <c r="C5131" t="s">
        <v>5214</v>
      </c>
      <c r="D5131" t="s">
        <v>5215</v>
      </c>
      <c r="E5131" t="s">
        <v>5206</v>
      </c>
      <c r="F5131" t="str">
        <f>VLOOKUP($A5131,'Transit IDs'!$A$1:$AK$828,14,FALSE)</f>
        <v>FL</v>
      </c>
      <c r="H5131" s="13"/>
      <c r="I5131" s="13"/>
      <c r="J5131" s="13"/>
    </row>
    <row r="5132" spans="1:10" x14ac:dyDescent="0.25">
      <c r="A5132" s="11" t="s">
        <v>1921</v>
      </c>
      <c r="B5132" t="s">
        <v>1922</v>
      </c>
      <c r="C5132" t="s">
        <v>5214</v>
      </c>
      <c r="D5132" t="s">
        <v>5215</v>
      </c>
      <c r="E5132" t="s">
        <v>5207</v>
      </c>
      <c r="F5132" t="str">
        <f>VLOOKUP($A5132,'Transit IDs'!$A$1:$AK$828,14,FALSE)</f>
        <v>FL</v>
      </c>
      <c r="H5132" s="13"/>
      <c r="I5132" s="13"/>
      <c r="J5132" s="13"/>
    </row>
    <row r="5133" spans="1:10" x14ac:dyDescent="0.25">
      <c r="A5133" s="11" t="s">
        <v>1921</v>
      </c>
      <c r="B5133" t="s">
        <v>1922</v>
      </c>
      <c r="C5133" t="s">
        <v>5214</v>
      </c>
      <c r="D5133" t="s">
        <v>5215</v>
      </c>
      <c r="E5133" t="s">
        <v>5208</v>
      </c>
      <c r="F5133" t="str">
        <f>VLOOKUP($A5133,'Transit IDs'!$A$1:$AK$828,14,FALSE)</f>
        <v>FL</v>
      </c>
      <c r="H5133" s="13"/>
      <c r="I5133" s="13"/>
      <c r="J5133" s="13"/>
    </row>
    <row r="5134" spans="1:10" x14ac:dyDescent="0.25">
      <c r="A5134" s="11" t="s">
        <v>1921</v>
      </c>
      <c r="B5134" t="s">
        <v>1922</v>
      </c>
      <c r="C5134" t="s">
        <v>5214</v>
      </c>
      <c r="D5134" t="s">
        <v>5215</v>
      </c>
      <c r="E5134" t="s">
        <v>5209</v>
      </c>
      <c r="F5134" t="str">
        <f>VLOOKUP($A5134,'Transit IDs'!$A$1:$AK$828,14,FALSE)</f>
        <v>FL</v>
      </c>
      <c r="H5134" s="13"/>
      <c r="I5134" s="13">
        <v>48134</v>
      </c>
      <c r="J5134" s="13">
        <v>248748</v>
      </c>
    </row>
    <row r="5135" spans="1:10" x14ac:dyDescent="0.25">
      <c r="A5135" s="11" t="s">
        <v>1921</v>
      </c>
      <c r="B5135" t="s">
        <v>1922</v>
      </c>
      <c r="C5135" t="s">
        <v>5214</v>
      </c>
      <c r="D5135" t="s">
        <v>5215</v>
      </c>
      <c r="E5135" t="s">
        <v>5210</v>
      </c>
      <c r="F5135" t="str">
        <f>VLOOKUP($A5135,'Transit IDs'!$A$1:$AK$828,14,FALSE)</f>
        <v>FL</v>
      </c>
      <c r="H5135" s="13"/>
      <c r="I5135" s="13">
        <v>23521</v>
      </c>
      <c r="J5135" s="13">
        <v>106369</v>
      </c>
    </row>
    <row r="5136" spans="1:10" x14ac:dyDescent="0.25">
      <c r="A5136" s="11" t="s">
        <v>1921</v>
      </c>
      <c r="B5136" t="s">
        <v>1922</v>
      </c>
      <c r="C5136" t="s">
        <v>5214</v>
      </c>
      <c r="D5136" t="s">
        <v>5215</v>
      </c>
      <c r="E5136" t="s">
        <v>5211</v>
      </c>
      <c r="F5136" t="str">
        <f>VLOOKUP($A5136,'Transit IDs'!$A$1:$AK$828,14,FALSE)</f>
        <v>FL</v>
      </c>
      <c r="H5136" s="13"/>
      <c r="I5136" s="13">
        <v>14042</v>
      </c>
      <c r="J5136" s="13">
        <v>71177</v>
      </c>
    </row>
    <row r="5137" spans="1:10" x14ac:dyDescent="0.25">
      <c r="A5137" s="11" t="s">
        <v>1921</v>
      </c>
      <c r="B5137" t="s">
        <v>1922</v>
      </c>
      <c r="C5137" t="s">
        <v>5214</v>
      </c>
      <c r="D5137" t="s">
        <v>5215</v>
      </c>
      <c r="E5137" t="s">
        <v>5212</v>
      </c>
      <c r="F5137" t="str">
        <f>VLOOKUP($A5137,'Transit IDs'!$A$1:$AK$828,14,FALSE)</f>
        <v>FL</v>
      </c>
      <c r="H5137" s="13"/>
      <c r="I5137" s="13">
        <v>14314610</v>
      </c>
      <c r="J5137" s="13">
        <v>73017436</v>
      </c>
    </row>
    <row r="5138" spans="1:10" x14ac:dyDescent="0.25">
      <c r="A5138" s="11" t="s">
        <v>1921</v>
      </c>
      <c r="B5138" t="s">
        <v>1922</v>
      </c>
      <c r="C5138" t="s">
        <v>5216</v>
      </c>
      <c r="D5138" t="s">
        <v>5215</v>
      </c>
      <c r="E5138" t="s">
        <v>5205</v>
      </c>
      <c r="F5138" t="str">
        <f>VLOOKUP($A5138,'Transit IDs'!$A$1:$AK$828,14,FALSE)</f>
        <v>FL</v>
      </c>
      <c r="H5138" s="13"/>
      <c r="I5138" s="13">
        <v>175</v>
      </c>
      <c r="J5138" s="13"/>
    </row>
    <row r="5139" spans="1:10" x14ac:dyDescent="0.25">
      <c r="A5139" s="11" t="s">
        <v>1921</v>
      </c>
      <c r="B5139" t="s">
        <v>1922</v>
      </c>
      <c r="C5139" t="s">
        <v>5216</v>
      </c>
      <c r="D5139" t="s">
        <v>5215</v>
      </c>
      <c r="E5139" t="s">
        <v>5206</v>
      </c>
      <c r="F5139" t="str">
        <f>VLOOKUP($A5139,'Transit IDs'!$A$1:$AK$828,14,FALSE)</f>
        <v>FL</v>
      </c>
      <c r="H5139" s="13"/>
      <c r="I5139" s="13">
        <v>119</v>
      </c>
      <c r="J5139" s="13"/>
    </row>
    <row r="5140" spans="1:10" x14ac:dyDescent="0.25">
      <c r="A5140" s="11" t="s">
        <v>1921</v>
      </c>
      <c r="B5140" t="s">
        <v>1922</v>
      </c>
      <c r="C5140" t="s">
        <v>5216</v>
      </c>
      <c r="D5140" t="s">
        <v>5215</v>
      </c>
      <c r="E5140" t="s">
        <v>5207</v>
      </c>
      <c r="F5140" t="str">
        <f>VLOOKUP($A5140,'Transit IDs'!$A$1:$AK$828,14,FALSE)</f>
        <v>FL</v>
      </c>
      <c r="H5140" s="13"/>
      <c r="I5140" s="13">
        <v>114</v>
      </c>
      <c r="J5140" s="13"/>
    </row>
    <row r="5141" spans="1:10" x14ac:dyDescent="0.25">
      <c r="A5141" s="11" t="s">
        <v>1921</v>
      </c>
      <c r="B5141" t="s">
        <v>1922</v>
      </c>
      <c r="C5141" t="s">
        <v>5216</v>
      </c>
      <c r="D5141" t="s">
        <v>5215</v>
      </c>
      <c r="E5141" t="s">
        <v>5208</v>
      </c>
      <c r="F5141" t="str">
        <f>VLOOKUP($A5141,'Transit IDs'!$A$1:$AK$828,14,FALSE)</f>
        <v>FL</v>
      </c>
      <c r="H5141" s="13"/>
      <c r="I5141" s="13">
        <v>189</v>
      </c>
      <c r="J5141" s="13"/>
    </row>
    <row r="5142" spans="1:10" x14ac:dyDescent="0.25">
      <c r="A5142" s="11" t="s">
        <v>1921</v>
      </c>
      <c r="B5142" t="s">
        <v>1922</v>
      </c>
      <c r="C5142" t="s">
        <v>5216</v>
      </c>
      <c r="D5142" t="s">
        <v>5215</v>
      </c>
      <c r="E5142" t="s">
        <v>5209</v>
      </c>
      <c r="F5142" t="str">
        <f>VLOOKUP($A5142,'Transit IDs'!$A$1:$AK$828,14,FALSE)</f>
        <v>FL</v>
      </c>
      <c r="G5142" s="13">
        <v>183</v>
      </c>
      <c r="H5142" s="13">
        <v>34</v>
      </c>
      <c r="I5142" s="13">
        <v>597</v>
      </c>
      <c r="J5142" s="13">
        <v>1054</v>
      </c>
    </row>
    <row r="5143" spans="1:10" x14ac:dyDescent="0.25">
      <c r="A5143" s="11" t="s">
        <v>1921</v>
      </c>
      <c r="B5143" t="s">
        <v>1922</v>
      </c>
      <c r="C5143" t="s">
        <v>5216</v>
      </c>
      <c r="D5143" t="s">
        <v>5215</v>
      </c>
      <c r="E5143" t="s">
        <v>5210</v>
      </c>
      <c r="F5143" t="str">
        <f>VLOOKUP($A5143,'Transit IDs'!$A$1:$AK$828,14,FALSE)</f>
        <v>FL</v>
      </c>
      <c r="G5143" s="13">
        <v>243</v>
      </c>
      <c r="H5143" s="13">
        <v>46</v>
      </c>
      <c r="I5143" s="13">
        <v>2207</v>
      </c>
      <c r="J5143" s="13">
        <v>3644</v>
      </c>
    </row>
    <row r="5144" spans="1:10" x14ac:dyDescent="0.25">
      <c r="A5144" s="11" t="s">
        <v>1921</v>
      </c>
      <c r="B5144" t="s">
        <v>1922</v>
      </c>
      <c r="C5144" t="s">
        <v>5216</v>
      </c>
      <c r="D5144" t="s">
        <v>5215</v>
      </c>
      <c r="E5144" t="s">
        <v>5211</v>
      </c>
      <c r="F5144" t="str">
        <f>VLOOKUP($A5144,'Transit IDs'!$A$1:$AK$828,14,FALSE)</f>
        <v>FL</v>
      </c>
      <c r="G5144" s="13">
        <v>141</v>
      </c>
      <c r="H5144" s="13">
        <v>26</v>
      </c>
      <c r="I5144" s="13">
        <v>668</v>
      </c>
      <c r="J5144" s="13">
        <v>1095</v>
      </c>
    </row>
    <row r="5145" spans="1:10" x14ac:dyDescent="0.25">
      <c r="A5145" s="11" t="s">
        <v>1921</v>
      </c>
      <c r="B5145" t="s">
        <v>1922</v>
      </c>
      <c r="C5145" t="s">
        <v>5216</v>
      </c>
      <c r="D5145" t="s">
        <v>5215</v>
      </c>
      <c r="E5145" t="s">
        <v>5212</v>
      </c>
      <c r="F5145" t="str">
        <f>VLOOKUP($A5145,'Transit IDs'!$A$1:$AK$828,14,FALSE)</f>
        <v>FL</v>
      </c>
      <c r="G5145" s="13">
        <v>67599</v>
      </c>
      <c r="H5145" s="13">
        <v>12561</v>
      </c>
      <c r="I5145" s="13">
        <v>306247</v>
      </c>
      <c r="J5145" s="13">
        <v>523031</v>
      </c>
    </row>
    <row r="5146" spans="1:10" x14ac:dyDescent="0.25">
      <c r="A5146" s="11" t="s">
        <v>1926</v>
      </c>
      <c r="B5146" t="s">
        <v>1927</v>
      </c>
      <c r="C5146" t="s">
        <v>5204</v>
      </c>
      <c r="D5146" t="s">
        <v>5215</v>
      </c>
      <c r="E5146" t="s">
        <v>5205</v>
      </c>
      <c r="F5146" t="str">
        <f>VLOOKUP($A5146,'Transit IDs'!$A$1:$AK$828,14,FALSE)</f>
        <v>AL</v>
      </c>
      <c r="H5146" s="13"/>
      <c r="I5146" s="13"/>
      <c r="J5146" s="13"/>
    </row>
    <row r="5147" spans="1:10" x14ac:dyDescent="0.25">
      <c r="A5147" s="11" t="s">
        <v>1926</v>
      </c>
      <c r="B5147" t="s">
        <v>1927</v>
      </c>
      <c r="C5147" t="s">
        <v>5204</v>
      </c>
      <c r="D5147" t="s">
        <v>5215</v>
      </c>
      <c r="E5147" t="s">
        <v>5206</v>
      </c>
      <c r="F5147" t="str">
        <f>VLOOKUP($A5147,'Transit IDs'!$A$1:$AK$828,14,FALSE)</f>
        <v>AL</v>
      </c>
      <c r="H5147" s="13"/>
      <c r="I5147" s="13"/>
      <c r="J5147" s="13"/>
    </row>
    <row r="5148" spans="1:10" x14ac:dyDescent="0.25">
      <c r="A5148" s="11" t="s">
        <v>1926</v>
      </c>
      <c r="B5148" t="s">
        <v>1927</v>
      </c>
      <c r="C5148" t="s">
        <v>5204</v>
      </c>
      <c r="D5148" t="s">
        <v>5215</v>
      </c>
      <c r="E5148" t="s">
        <v>5207</v>
      </c>
      <c r="F5148" t="str">
        <f>VLOOKUP($A5148,'Transit IDs'!$A$1:$AK$828,14,FALSE)</f>
        <v>AL</v>
      </c>
      <c r="H5148" s="13"/>
      <c r="I5148" s="13"/>
      <c r="J5148" s="13"/>
    </row>
    <row r="5149" spans="1:10" x14ac:dyDescent="0.25">
      <c r="A5149" s="11" t="s">
        <v>1926</v>
      </c>
      <c r="B5149" t="s">
        <v>1927</v>
      </c>
      <c r="C5149" t="s">
        <v>5204</v>
      </c>
      <c r="D5149" t="s">
        <v>5215</v>
      </c>
      <c r="E5149" t="s">
        <v>5208</v>
      </c>
      <c r="F5149" t="str">
        <f>VLOOKUP($A5149,'Transit IDs'!$A$1:$AK$828,14,FALSE)</f>
        <v>AL</v>
      </c>
      <c r="H5149" s="13"/>
      <c r="I5149" s="13"/>
      <c r="J5149" s="13"/>
    </row>
    <row r="5150" spans="1:10" x14ac:dyDescent="0.25">
      <c r="A5150" s="11" t="s">
        <v>1926</v>
      </c>
      <c r="B5150" t="s">
        <v>1927</v>
      </c>
      <c r="C5150" t="s">
        <v>5204</v>
      </c>
      <c r="D5150" t="s">
        <v>5215</v>
      </c>
      <c r="E5150" t="s">
        <v>5209</v>
      </c>
      <c r="F5150" t="str">
        <f>VLOOKUP($A5150,'Transit IDs'!$A$1:$AK$828,14,FALSE)</f>
        <v>AL</v>
      </c>
      <c r="H5150" s="13"/>
      <c r="I5150" s="13">
        <v>443</v>
      </c>
      <c r="J5150" s="13">
        <v>3167</v>
      </c>
    </row>
    <row r="5151" spans="1:10" x14ac:dyDescent="0.25">
      <c r="A5151" s="11" t="s">
        <v>1926</v>
      </c>
      <c r="B5151" t="s">
        <v>1927</v>
      </c>
      <c r="C5151" t="s">
        <v>5204</v>
      </c>
      <c r="D5151" t="s">
        <v>5215</v>
      </c>
      <c r="E5151" t="s">
        <v>5210</v>
      </c>
      <c r="F5151" t="str">
        <f>VLOOKUP($A5151,'Transit IDs'!$A$1:$AK$828,14,FALSE)</f>
        <v>AL</v>
      </c>
      <c r="H5151" s="13"/>
      <c r="I5151" s="13">
        <v>157</v>
      </c>
      <c r="J5151" s="13">
        <v>1038</v>
      </c>
    </row>
    <row r="5152" spans="1:10" x14ac:dyDescent="0.25">
      <c r="A5152" s="11" t="s">
        <v>1926</v>
      </c>
      <c r="B5152" t="s">
        <v>1927</v>
      </c>
      <c r="C5152" t="s">
        <v>5204</v>
      </c>
      <c r="D5152" t="s">
        <v>5215</v>
      </c>
      <c r="E5152" t="s">
        <v>5211</v>
      </c>
      <c r="F5152" t="str">
        <f>VLOOKUP($A5152,'Transit IDs'!$A$1:$AK$828,14,FALSE)</f>
        <v>AL</v>
      </c>
      <c r="H5152" s="13"/>
      <c r="I5152" s="13">
        <v>0</v>
      </c>
      <c r="J5152" s="13">
        <v>0</v>
      </c>
    </row>
    <row r="5153" spans="1:10" x14ac:dyDescent="0.25">
      <c r="A5153" s="11" t="s">
        <v>1926</v>
      </c>
      <c r="B5153" t="s">
        <v>1927</v>
      </c>
      <c r="C5153" t="s">
        <v>5204</v>
      </c>
      <c r="D5153" t="s">
        <v>5215</v>
      </c>
      <c r="E5153" t="s">
        <v>5212</v>
      </c>
      <c r="F5153" t="str">
        <f>VLOOKUP($A5153,'Transit IDs'!$A$1:$AK$828,14,FALSE)</f>
        <v>AL</v>
      </c>
      <c r="H5153" s="13"/>
      <c r="I5153" s="13">
        <v>121556</v>
      </c>
      <c r="J5153" s="13">
        <v>864736</v>
      </c>
    </row>
    <row r="5154" spans="1:10" x14ac:dyDescent="0.25">
      <c r="A5154" s="11" t="s">
        <v>1926</v>
      </c>
      <c r="B5154" t="s">
        <v>1927</v>
      </c>
      <c r="C5154" t="s">
        <v>5214</v>
      </c>
      <c r="D5154" t="s">
        <v>5215</v>
      </c>
      <c r="E5154" t="s">
        <v>5205</v>
      </c>
      <c r="F5154" t="str">
        <f>VLOOKUP($A5154,'Transit IDs'!$A$1:$AK$828,14,FALSE)</f>
        <v>AL</v>
      </c>
      <c r="H5154" s="13"/>
      <c r="I5154" s="13"/>
      <c r="J5154" s="13"/>
    </row>
    <row r="5155" spans="1:10" x14ac:dyDescent="0.25">
      <c r="A5155" s="11" t="s">
        <v>1926</v>
      </c>
      <c r="B5155" t="s">
        <v>1927</v>
      </c>
      <c r="C5155" t="s">
        <v>5214</v>
      </c>
      <c r="D5155" t="s">
        <v>5215</v>
      </c>
      <c r="E5155" t="s">
        <v>5206</v>
      </c>
      <c r="F5155" t="str">
        <f>VLOOKUP($A5155,'Transit IDs'!$A$1:$AK$828,14,FALSE)</f>
        <v>AL</v>
      </c>
      <c r="H5155" s="13"/>
      <c r="I5155" s="13"/>
      <c r="J5155" s="13"/>
    </row>
    <row r="5156" spans="1:10" x14ac:dyDescent="0.25">
      <c r="A5156" s="11" t="s">
        <v>1926</v>
      </c>
      <c r="B5156" t="s">
        <v>1927</v>
      </c>
      <c r="C5156" t="s">
        <v>5214</v>
      </c>
      <c r="D5156" t="s">
        <v>5215</v>
      </c>
      <c r="E5156" t="s">
        <v>5207</v>
      </c>
      <c r="F5156" t="str">
        <f>VLOOKUP($A5156,'Transit IDs'!$A$1:$AK$828,14,FALSE)</f>
        <v>AL</v>
      </c>
      <c r="H5156" s="13"/>
      <c r="I5156" s="13"/>
      <c r="J5156" s="13"/>
    </row>
    <row r="5157" spans="1:10" x14ac:dyDescent="0.25">
      <c r="A5157" s="11" t="s">
        <v>1926</v>
      </c>
      <c r="B5157" t="s">
        <v>1927</v>
      </c>
      <c r="C5157" t="s">
        <v>5214</v>
      </c>
      <c r="D5157" t="s">
        <v>5215</v>
      </c>
      <c r="E5157" t="s">
        <v>5208</v>
      </c>
      <c r="F5157" t="str">
        <f>VLOOKUP($A5157,'Transit IDs'!$A$1:$AK$828,14,FALSE)</f>
        <v>AL</v>
      </c>
      <c r="H5157" s="13"/>
      <c r="I5157" s="13"/>
      <c r="J5157" s="13"/>
    </row>
    <row r="5158" spans="1:10" x14ac:dyDescent="0.25">
      <c r="A5158" s="11" t="s">
        <v>1926</v>
      </c>
      <c r="B5158" t="s">
        <v>1927</v>
      </c>
      <c r="C5158" t="s">
        <v>5214</v>
      </c>
      <c r="D5158" t="s">
        <v>5215</v>
      </c>
      <c r="E5158" t="s">
        <v>5209</v>
      </c>
      <c r="F5158" t="str">
        <f>VLOOKUP($A5158,'Transit IDs'!$A$1:$AK$828,14,FALSE)</f>
        <v>AL</v>
      </c>
      <c r="H5158" s="13"/>
      <c r="I5158" s="13">
        <v>10016</v>
      </c>
      <c r="J5158" s="13">
        <v>56860</v>
      </c>
    </row>
    <row r="5159" spans="1:10" x14ac:dyDescent="0.25">
      <c r="A5159" s="11" t="s">
        <v>1926</v>
      </c>
      <c r="B5159" t="s">
        <v>1927</v>
      </c>
      <c r="C5159" t="s">
        <v>5214</v>
      </c>
      <c r="D5159" t="s">
        <v>5215</v>
      </c>
      <c r="E5159" t="s">
        <v>5210</v>
      </c>
      <c r="F5159" t="str">
        <f>VLOOKUP($A5159,'Transit IDs'!$A$1:$AK$828,14,FALSE)</f>
        <v>AL</v>
      </c>
      <c r="H5159" s="13"/>
      <c r="I5159" s="13">
        <v>3268</v>
      </c>
      <c r="J5159" s="13">
        <v>18562</v>
      </c>
    </row>
    <row r="5160" spans="1:10" x14ac:dyDescent="0.25">
      <c r="A5160" s="11" t="s">
        <v>1926</v>
      </c>
      <c r="B5160" t="s">
        <v>1927</v>
      </c>
      <c r="C5160" t="s">
        <v>5214</v>
      </c>
      <c r="D5160" t="s">
        <v>5215</v>
      </c>
      <c r="E5160" t="s">
        <v>5211</v>
      </c>
      <c r="F5160" t="str">
        <f>VLOOKUP($A5160,'Transit IDs'!$A$1:$AK$828,14,FALSE)</f>
        <v>AL</v>
      </c>
      <c r="H5160" s="13"/>
      <c r="I5160" s="13">
        <v>0</v>
      </c>
      <c r="J5160" s="13">
        <v>0</v>
      </c>
    </row>
    <row r="5161" spans="1:10" x14ac:dyDescent="0.25">
      <c r="A5161" s="11" t="s">
        <v>1926</v>
      </c>
      <c r="B5161" t="s">
        <v>1927</v>
      </c>
      <c r="C5161" t="s">
        <v>5214</v>
      </c>
      <c r="D5161" t="s">
        <v>5215</v>
      </c>
      <c r="E5161" t="s">
        <v>5212</v>
      </c>
      <c r="F5161" t="str">
        <f>VLOOKUP($A5161,'Transit IDs'!$A$1:$AK$828,14,FALSE)</f>
        <v>AL</v>
      </c>
      <c r="H5161" s="13"/>
      <c r="I5161" s="13">
        <v>2734046</v>
      </c>
      <c r="J5161" s="13">
        <v>15521384</v>
      </c>
    </row>
    <row r="5162" spans="1:10" x14ac:dyDescent="0.25">
      <c r="A5162" s="11" t="s">
        <v>1934</v>
      </c>
      <c r="B5162" t="s">
        <v>1935</v>
      </c>
      <c r="C5162" t="s">
        <v>5204</v>
      </c>
      <c r="D5162" t="s">
        <v>5215</v>
      </c>
      <c r="E5162" t="s">
        <v>5205</v>
      </c>
      <c r="F5162" t="str">
        <f>VLOOKUP($A5162,'Transit IDs'!$A$1:$AK$828,14,FALSE)</f>
        <v>AL</v>
      </c>
      <c r="H5162" s="13"/>
      <c r="I5162" s="13"/>
      <c r="J5162" s="13"/>
    </row>
    <row r="5163" spans="1:10" x14ac:dyDescent="0.25">
      <c r="A5163" s="11" t="s">
        <v>1934</v>
      </c>
      <c r="B5163" t="s">
        <v>1935</v>
      </c>
      <c r="C5163" t="s">
        <v>5204</v>
      </c>
      <c r="D5163" t="s">
        <v>5215</v>
      </c>
      <c r="E5163" t="s">
        <v>5206</v>
      </c>
      <c r="F5163" t="str">
        <f>VLOOKUP($A5163,'Transit IDs'!$A$1:$AK$828,14,FALSE)</f>
        <v>AL</v>
      </c>
      <c r="H5163" s="13"/>
      <c r="I5163" s="13"/>
      <c r="J5163" s="13"/>
    </row>
    <row r="5164" spans="1:10" x14ac:dyDescent="0.25">
      <c r="A5164" s="11" t="s">
        <v>1934</v>
      </c>
      <c r="B5164" t="s">
        <v>1935</v>
      </c>
      <c r="C5164" t="s">
        <v>5204</v>
      </c>
      <c r="D5164" t="s">
        <v>5215</v>
      </c>
      <c r="E5164" t="s">
        <v>5207</v>
      </c>
      <c r="F5164" t="str">
        <f>VLOOKUP($A5164,'Transit IDs'!$A$1:$AK$828,14,FALSE)</f>
        <v>AL</v>
      </c>
      <c r="H5164" s="13"/>
      <c r="I5164" s="13"/>
      <c r="J5164" s="13"/>
    </row>
    <row r="5165" spans="1:10" x14ac:dyDescent="0.25">
      <c r="A5165" s="11" t="s">
        <v>1934</v>
      </c>
      <c r="B5165" t="s">
        <v>1935</v>
      </c>
      <c r="C5165" t="s">
        <v>5204</v>
      </c>
      <c r="D5165" t="s">
        <v>5215</v>
      </c>
      <c r="E5165" t="s">
        <v>5208</v>
      </c>
      <c r="F5165" t="str">
        <f>VLOOKUP($A5165,'Transit IDs'!$A$1:$AK$828,14,FALSE)</f>
        <v>AL</v>
      </c>
      <c r="H5165" s="13"/>
      <c r="I5165" s="13"/>
      <c r="J5165" s="13"/>
    </row>
    <row r="5166" spans="1:10" x14ac:dyDescent="0.25">
      <c r="A5166" s="11" t="s">
        <v>1934</v>
      </c>
      <c r="B5166" t="s">
        <v>1935</v>
      </c>
      <c r="C5166" t="s">
        <v>5204</v>
      </c>
      <c r="D5166" t="s">
        <v>5215</v>
      </c>
      <c r="E5166" t="s">
        <v>5209</v>
      </c>
      <c r="F5166" t="str">
        <f>VLOOKUP($A5166,'Transit IDs'!$A$1:$AK$828,14,FALSE)</f>
        <v>AL</v>
      </c>
      <c r="H5166" s="13"/>
      <c r="I5166" s="13">
        <v>338</v>
      </c>
      <c r="J5166" s="13">
        <v>2859</v>
      </c>
    </row>
    <row r="5167" spans="1:10" x14ac:dyDescent="0.25">
      <c r="A5167" s="11" t="s">
        <v>1934</v>
      </c>
      <c r="B5167" t="s">
        <v>1935</v>
      </c>
      <c r="C5167" t="s">
        <v>5204</v>
      </c>
      <c r="D5167" t="s">
        <v>5215</v>
      </c>
      <c r="E5167" t="s">
        <v>5210</v>
      </c>
      <c r="F5167" t="str">
        <f>VLOOKUP($A5167,'Transit IDs'!$A$1:$AK$828,14,FALSE)</f>
        <v>AL</v>
      </c>
      <c r="H5167" s="13"/>
      <c r="I5167" s="13">
        <v>163</v>
      </c>
      <c r="J5167" s="13">
        <v>1209</v>
      </c>
    </row>
    <row r="5168" spans="1:10" x14ac:dyDescent="0.25">
      <c r="A5168" s="11" t="s">
        <v>1934</v>
      </c>
      <c r="B5168" t="s">
        <v>1935</v>
      </c>
      <c r="C5168" t="s">
        <v>5204</v>
      </c>
      <c r="D5168" t="s">
        <v>5215</v>
      </c>
      <c r="E5168" t="s">
        <v>5211</v>
      </c>
      <c r="F5168" t="str">
        <f>VLOOKUP($A5168,'Transit IDs'!$A$1:$AK$828,14,FALSE)</f>
        <v>AL</v>
      </c>
      <c r="H5168" s="13"/>
      <c r="I5168" s="13"/>
      <c r="J5168" s="13"/>
    </row>
    <row r="5169" spans="1:10" x14ac:dyDescent="0.25">
      <c r="A5169" s="11" t="s">
        <v>1934</v>
      </c>
      <c r="B5169" t="s">
        <v>1935</v>
      </c>
      <c r="C5169" t="s">
        <v>5204</v>
      </c>
      <c r="D5169" t="s">
        <v>5215</v>
      </c>
      <c r="E5169" t="s">
        <v>5212</v>
      </c>
      <c r="F5169" t="str">
        <f>VLOOKUP($A5169,'Transit IDs'!$A$1:$AK$828,14,FALSE)</f>
        <v>AL</v>
      </c>
      <c r="H5169" s="13"/>
      <c r="I5169" s="13">
        <v>94153</v>
      </c>
      <c r="J5169" s="13">
        <v>787404</v>
      </c>
    </row>
    <row r="5170" spans="1:10" x14ac:dyDescent="0.25">
      <c r="A5170" s="11" t="s">
        <v>1934</v>
      </c>
      <c r="B5170" t="s">
        <v>1935</v>
      </c>
      <c r="C5170" t="s">
        <v>5214</v>
      </c>
      <c r="D5170" t="s">
        <v>5215</v>
      </c>
      <c r="E5170" t="s">
        <v>5205</v>
      </c>
      <c r="F5170" t="str">
        <f>VLOOKUP($A5170,'Transit IDs'!$A$1:$AK$828,14,FALSE)</f>
        <v>AL</v>
      </c>
      <c r="H5170" s="13"/>
      <c r="I5170" s="13"/>
      <c r="J5170" s="13"/>
    </row>
    <row r="5171" spans="1:10" x14ac:dyDescent="0.25">
      <c r="A5171" s="11" t="s">
        <v>1934</v>
      </c>
      <c r="B5171" t="s">
        <v>1935</v>
      </c>
      <c r="C5171" t="s">
        <v>5214</v>
      </c>
      <c r="D5171" t="s">
        <v>5215</v>
      </c>
      <c r="E5171" t="s">
        <v>5206</v>
      </c>
      <c r="F5171" t="str">
        <f>VLOOKUP($A5171,'Transit IDs'!$A$1:$AK$828,14,FALSE)</f>
        <v>AL</v>
      </c>
      <c r="H5171" s="13"/>
      <c r="I5171" s="13"/>
      <c r="J5171" s="13"/>
    </row>
    <row r="5172" spans="1:10" x14ac:dyDescent="0.25">
      <c r="A5172" s="11" t="s">
        <v>1934</v>
      </c>
      <c r="B5172" t="s">
        <v>1935</v>
      </c>
      <c r="C5172" t="s">
        <v>5214</v>
      </c>
      <c r="D5172" t="s">
        <v>5215</v>
      </c>
      <c r="E5172" t="s">
        <v>5207</v>
      </c>
      <c r="F5172" t="str">
        <f>VLOOKUP($A5172,'Transit IDs'!$A$1:$AK$828,14,FALSE)</f>
        <v>AL</v>
      </c>
      <c r="H5172" s="13"/>
      <c r="I5172" s="13"/>
      <c r="J5172" s="13"/>
    </row>
    <row r="5173" spans="1:10" x14ac:dyDescent="0.25">
      <c r="A5173" s="11" t="s">
        <v>1934</v>
      </c>
      <c r="B5173" t="s">
        <v>1935</v>
      </c>
      <c r="C5173" t="s">
        <v>5214</v>
      </c>
      <c r="D5173" t="s">
        <v>5215</v>
      </c>
      <c r="E5173" t="s">
        <v>5208</v>
      </c>
      <c r="F5173" t="str">
        <f>VLOOKUP($A5173,'Transit IDs'!$A$1:$AK$828,14,FALSE)</f>
        <v>AL</v>
      </c>
      <c r="H5173" s="13"/>
      <c r="I5173" s="13"/>
      <c r="J5173" s="13"/>
    </row>
    <row r="5174" spans="1:10" x14ac:dyDescent="0.25">
      <c r="A5174" s="11" t="s">
        <v>1934</v>
      </c>
      <c r="B5174" t="s">
        <v>1935</v>
      </c>
      <c r="C5174" t="s">
        <v>5214</v>
      </c>
      <c r="D5174" t="s">
        <v>5215</v>
      </c>
      <c r="E5174" t="s">
        <v>5209</v>
      </c>
      <c r="F5174" t="str">
        <f>VLOOKUP($A5174,'Transit IDs'!$A$1:$AK$828,14,FALSE)</f>
        <v>AL</v>
      </c>
      <c r="H5174" s="13"/>
      <c r="I5174" s="13">
        <v>3891</v>
      </c>
      <c r="J5174" s="13">
        <v>23774</v>
      </c>
    </row>
    <row r="5175" spans="1:10" x14ac:dyDescent="0.25">
      <c r="A5175" s="11" t="s">
        <v>1934</v>
      </c>
      <c r="B5175" t="s">
        <v>1935</v>
      </c>
      <c r="C5175" t="s">
        <v>5214</v>
      </c>
      <c r="D5175" t="s">
        <v>5215</v>
      </c>
      <c r="E5175" t="s">
        <v>5210</v>
      </c>
      <c r="F5175" t="str">
        <f>VLOOKUP($A5175,'Transit IDs'!$A$1:$AK$828,14,FALSE)</f>
        <v>AL</v>
      </c>
      <c r="H5175" s="13"/>
      <c r="I5175" s="13">
        <v>2011</v>
      </c>
      <c r="J5175" s="13">
        <v>12106</v>
      </c>
    </row>
    <row r="5176" spans="1:10" x14ac:dyDescent="0.25">
      <c r="A5176" s="11" t="s">
        <v>1934</v>
      </c>
      <c r="B5176" t="s">
        <v>1935</v>
      </c>
      <c r="C5176" t="s">
        <v>5214</v>
      </c>
      <c r="D5176" t="s">
        <v>5215</v>
      </c>
      <c r="E5176" t="s">
        <v>5211</v>
      </c>
      <c r="F5176" t="str">
        <f>VLOOKUP($A5176,'Transit IDs'!$A$1:$AK$828,14,FALSE)</f>
        <v>AL</v>
      </c>
      <c r="H5176" s="13"/>
      <c r="I5176" s="13"/>
      <c r="J5176" s="13"/>
    </row>
    <row r="5177" spans="1:10" x14ac:dyDescent="0.25">
      <c r="A5177" s="11" t="s">
        <v>1934</v>
      </c>
      <c r="B5177" t="s">
        <v>1935</v>
      </c>
      <c r="C5177" t="s">
        <v>5214</v>
      </c>
      <c r="D5177" t="s">
        <v>5215</v>
      </c>
      <c r="E5177" t="s">
        <v>5212</v>
      </c>
      <c r="F5177" t="str">
        <f>VLOOKUP($A5177,'Transit IDs'!$A$1:$AK$828,14,FALSE)</f>
        <v>AL</v>
      </c>
      <c r="H5177" s="13"/>
      <c r="I5177" s="13">
        <v>1090135</v>
      </c>
      <c r="J5177" s="13">
        <v>6431797</v>
      </c>
    </row>
    <row r="5178" spans="1:10" x14ac:dyDescent="0.25">
      <c r="A5178" s="11" t="s">
        <v>1941</v>
      </c>
      <c r="B5178" t="s">
        <v>1942</v>
      </c>
      <c r="C5178" t="s">
        <v>5204</v>
      </c>
      <c r="D5178" t="s">
        <v>5215</v>
      </c>
      <c r="E5178" t="s">
        <v>5205</v>
      </c>
      <c r="F5178" t="str">
        <f>VLOOKUP($A5178,'Transit IDs'!$A$1:$AK$828,14,FALSE)</f>
        <v>AL</v>
      </c>
      <c r="H5178" s="13"/>
      <c r="I5178" s="13"/>
      <c r="J5178" s="13"/>
    </row>
    <row r="5179" spans="1:10" x14ac:dyDescent="0.25">
      <c r="A5179" s="11" t="s">
        <v>1941</v>
      </c>
      <c r="B5179" t="s">
        <v>1942</v>
      </c>
      <c r="C5179" t="s">
        <v>5204</v>
      </c>
      <c r="D5179" t="s">
        <v>5215</v>
      </c>
      <c r="E5179" t="s">
        <v>5206</v>
      </c>
      <c r="F5179" t="str">
        <f>VLOOKUP($A5179,'Transit IDs'!$A$1:$AK$828,14,FALSE)</f>
        <v>AL</v>
      </c>
      <c r="H5179" s="13"/>
      <c r="I5179" s="13"/>
      <c r="J5179" s="13"/>
    </row>
    <row r="5180" spans="1:10" x14ac:dyDescent="0.25">
      <c r="A5180" s="11" t="s">
        <v>1941</v>
      </c>
      <c r="B5180" t="s">
        <v>1942</v>
      </c>
      <c r="C5180" t="s">
        <v>5204</v>
      </c>
      <c r="D5180" t="s">
        <v>5215</v>
      </c>
      <c r="E5180" t="s">
        <v>5207</v>
      </c>
      <c r="F5180" t="str">
        <f>VLOOKUP($A5180,'Transit IDs'!$A$1:$AK$828,14,FALSE)</f>
        <v>AL</v>
      </c>
      <c r="H5180" s="13"/>
      <c r="I5180" s="13"/>
      <c r="J5180" s="13"/>
    </row>
    <row r="5181" spans="1:10" x14ac:dyDescent="0.25">
      <c r="A5181" s="11" t="s">
        <v>1941</v>
      </c>
      <c r="B5181" t="s">
        <v>1942</v>
      </c>
      <c r="C5181" t="s">
        <v>5204</v>
      </c>
      <c r="D5181" t="s">
        <v>5215</v>
      </c>
      <c r="E5181" t="s">
        <v>5208</v>
      </c>
      <c r="F5181" t="str">
        <f>VLOOKUP($A5181,'Transit IDs'!$A$1:$AK$828,14,FALSE)</f>
        <v>AL</v>
      </c>
      <c r="H5181" s="13"/>
      <c r="I5181" s="13"/>
      <c r="J5181" s="13"/>
    </row>
    <row r="5182" spans="1:10" x14ac:dyDescent="0.25">
      <c r="A5182" s="11" t="s">
        <v>1941</v>
      </c>
      <c r="B5182" t="s">
        <v>1942</v>
      </c>
      <c r="C5182" t="s">
        <v>5204</v>
      </c>
      <c r="D5182" t="s">
        <v>5215</v>
      </c>
      <c r="E5182" t="s">
        <v>5209</v>
      </c>
      <c r="F5182" t="str">
        <f>VLOOKUP($A5182,'Transit IDs'!$A$1:$AK$828,14,FALSE)</f>
        <v>AL</v>
      </c>
      <c r="H5182" s="13"/>
      <c r="I5182" s="13">
        <v>148</v>
      </c>
      <c r="J5182" s="13">
        <v>1258</v>
      </c>
    </row>
    <row r="5183" spans="1:10" x14ac:dyDescent="0.25">
      <c r="A5183" s="11" t="s">
        <v>1941</v>
      </c>
      <c r="B5183" t="s">
        <v>1942</v>
      </c>
      <c r="C5183" t="s">
        <v>5204</v>
      </c>
      <c r="D5183" t="s">
        <v>5215</v>
      </c>
      <c r="E5183" t="s">
        <v>5210</v>
      </c>
      <c r="F5183" t="str">
        <f>VLOOKUP($A5183,'Transit IDs'!$A$1:$AK$828,14,FALSE)</f>
        <v>AL</v>
      </c>
      <c r="H5183" s="13"/>
      <c r="I5183" s="13">
        <v>29</v>
      </c>
      <c r="J5183" s="13">
        <v>262</v>
      </c>
    </row>
    <row r="5184" spans="1:10" x14ac:dyDescent="0.25">
      <c r="A5184" s="11" t="s">
        <v>1941</v>
      </c>
      <c r="B5184" t="s">
        <v>1942</v>
      </c>
      <c r="C5184" t="s">
        <v>5204</v>
      </c>
      <c r="D5184" t="s">
        <v>5215</v>
      </c>
      <c r="E5184" t="s">
        <v>5211</v>
      </c>
      <c r="F5184" t="str">
        <f>VLOOKUP($A5184,'Transit IDs'!$A$1:$AK$828,14,FALSE)</f>
        <v>AL</v>
      </c>
      <c r="H5184" s="13"/>
      <c r="I5184" s="13"/>
      <c r="J5184" s="13"/>
    </row>
    <row r="5185" spans="1:10" x14ac:dyDescent="0.25">
      <c r="A5185" s="11" t="s">
        <v>1941</v>
      </c>
      <c r="B5185" t="s">
        <v>1942</v>
      </c>
      <c r="C5185" t="s">
        <v>5204</v>
      </c>
      <c r="D5185" t="s">
        <v>5215</v>
      </c>
      <c r="E5185" t="s">
        <v>5212</v>
      </c>
      <c r="F5185" t="str">
        <f>VLOOKUP($A5185,'Transit IDs'!$A$1:$AK$828,14,FALSE)</f>
        <v>AL</v>
      </c>
      <c r="H5185" s="13"/>
      <c r="I5185" s="13">
        <v>38690</v>
      </c>
      <c r="J5185" s="13">
        <v>334669</v>
      </c>
    </row>
    <row r="5186" spans="1:10" x14ac:dyDescent="0.25">
      <c r="A5186" s="11" t="s">
        <v>1941</v>
      </c>
      <c r="B5186" t="s">
        <v>1942</v>
      </c>
      <c r="C5186" t="s">
        <v>5214</v>
      </c>
      <c r="D5186" t="s">
        <v>5215</v>
      </c>
      <c r="E5186" t="s">
        <v>5205</v>
      </c>
      <c r="F5186" t="str">
        <f>VLOOKUP($A5186,'Transit IDs'!$A$1:$AK$828,14,FALSE)</f>
        <v>AL</v>
      </c>
      <c r="H5186" s="13"/>
      <c r="I5186" s="13"/>
      <c r="J5186" s="13"/>
    </row>
    <row r="5187" spans="1:10" x14ac:dyDescent="0.25">
      <c r="A5187" s="11" t="s">
        <v>1941</v>
      </c>
      <c r="B5187" t="s">
        <v>1942</v>
      </c>
      <c r="C5187" t="s">
        <v>5214</v>
      </c>
      <c r="D5187" t="s">
        <v>5215</v>
      </c>
      <c r="E5187" t="s">
        <v>5206</v>
      </c>
      <c r="F5187" t="str">
        <f>VLOOKUP($A5187,'Transit IDs'!$A$1:$AK$828,14,FALSE)</f>
        <v>AL</v>
      </c>
      <c r="H5187" s="13"/>
      <c r="I5187" s="13"/>
      <c r="J5187" s="13"/>
    </row>
    <row r="5188" spans="1:10" x14ac:dyDescent="0.25">
      <c r="A5188" s="11" t="s">
        <v>1941</v>
      </c>
      <c r="B5188" t="s">
        <v>1942</v>
      </c>
      <c r="C5188" t="s">
        <v>5214</v>
      </c>
      <c r="D5188" t="s">
        <v>5215</v>
      </c>
      <c r="E5188" t="s">
        <v>5207</v>
      </c>
      <c r="F5188" t="str">
        <f>VLOOKUP($A5188,'Transit IDs'!$A$1:$AK$828,14,FALSE)</f>
        <v>AL</v>
      </c>
      <c r="H5188" s="13"/>
      <c r="I5188" s="13"/>
      <c r="J5188" s="13"/>
    </row>
    <row r="5189" spans="1:10" x14ac:dyDescent="0.25">
      <c r="A5189" s="11" t="s">
        <v>1941</v>
      </c>
      <c r="B5189" t="s">
        <v>1942</v>
      </c>
      <c r="C5189" t="s">
        <v>5214</v>
      </c>
      <c r="D5189" t="s">
        <v>5215</v>
      </c>
      <c r="E5189" t="s">
        <v>5208</v>
      </c>
      <c r="F5189" t="str">
        <f>VLOOKUP($A5189,'Transit IDs'!$A$1:$AK$828,14,FALSE)</f>
        <v>AL</v>
      </c>
      <c r="H5189" s="13"/>
      <c r="I5189" s="13"/>
      <c r="J5189" s="13"/>
    </row>
    <row r="5190" spans="1:10" x14ac:dyDescent="0.25">
      <c r="A5190" s="11" t="s">
        <v>1941</v>
      </c>
      <c r="B5190" t="s">
        <v>1942</v>
      </c>
      <c r="C5190" t="s">
        <v>5214</v>
      </c>
      <c r="D5190" t="s">
        <v>5215</v>
      </c>
      <c r="E5190" t="s">
        <v>5209</v>
      </c>
      <c r="F5190" t="str">
        <f>VLOOKUP($A5190,'Transit IDs'!$A$1:$AK$828,14,FALSE)</f>
        <v>AL</v>
      </c>
      <c r="H5190" s="13"/>
      <c r="I5190" s="13">
        <v>3604</v>
      </c>
      <c r="J5190" s="13">
        <v>16434</v>
      </c>
    </row>
    <row r="5191" spans="1:10" x14ac:dyDescent="0.25">
      <c r="A5191" s="11" t="s">
        <v>1941</v>
      </c>
      <c r="B5191" t="s">
        <v>1942</v>
      </c>
      <c r="C5191" t="s">
        <v>5214</v>
      </c>
      <c r="D5191" t="s">
        <v>5215</v>
      </c>
      <c r="E5191" t="s">
        <v>5210</v>
      </c>
      <c r="F5191" t="str">
        <f>VLOOKUP($A5191,'Transit IDs'!$A$1:$AK$828,14,FALSE)</f>
        <v>AL</v>
      </c>
      <c r="H5191" s="13"/>
      <c r="I5191" s="13">
        <v>1439</v>
      </c>
      <c r="J5191" s="13">
        <v>5900</v>
      </c>
    </row>
    <row r="5192" spans="1:10" x14ac:dyDescent="0.25">
      <c r="A5192" s="11" t="s">
        <v>1941</v>
      </c>
      <c r="B5192" t="s">
        <v>1942</v>
      </c>
      <c r="C5192" t="s">
        <v>5214</v>
      </c>
      <c r="D5192" t="s">
        <v>5215</v>
      </c>
      <c r="E5192" t="s">
        <v>5211</v>
      </c>
      <c r="F5192" t="str">
        <f>VLOOKUP($A5192,'Transit IDs'!$A$1:$AK$828,14,FALSE)</f>
        <v>AL</v>
      </c>
      <c r="H5192" s="13"/>
      <c r="I5192" s="13"/>
      <c r="J5192" s="13"/>
    </row>
    <row r="5193" spans="1:10" x14ac:dyDescent="0.25">
      <c r="A5193" s="11" t="s">
        <v>1941</v>
      </c>
      <c r="B5193" t="s">
        <v>1942</v>
      </c>
      <c r="C5193" t="s">
        <v>5214</v>
      </c>
      <c r="D5193" t="s">
        <v>5215</v>
      </c>
      <c r="E5193" t="s">
        <v>5212</v>
      </c>
      <c r="F5193" t="str">
        <f>VLOOKUP($A5193,'Transit IDs'!$A$1:$AK$828,14,FALSE)</f>
        <v>AL</v>
      </c>
      <c r="H5193" s="13"/>
      <c r="I5193" s="13">
        <v>997397</v>
      </c>
      <c r="J5193" s="13">
        <v>4518208</v>
      </c>
    </row>
    <row r="5194" spans="1:10" x14ac:dyDescent="0.25">
      <c r="A5194" s="11" t="s">
        <v>1948</v>
      </c>
      <c r="B5194" t="s">
        <v>1949</v>
      </c>
      <c r="C5194" t="s">
        <v>5204</v>
      </c>
      <c r="D5194" t="s">
        <v>5215</v>
      </c>
      <c r="E5194" t="s">
        <v>5205</v>
      </c>
      <c r="F5194" t="str">
        <f>VLOOKUP($A5194,'Transit IDs'!$A$1:$AK$828,14,FALSE)</f>
        <v>AL</v>
      </c>
      <c r="H5194" s="13"/>
      <c r="I5194" s="13"/>
      <c r="J5194" s="13"/>
    </row>
    <row r="5195" spans="1:10" x14ac:dyDescent="0.25">
      <c r="A5195" s="11" t="s">
        <v>1948</v>
      </c>
      <c r="B5195" t="s">
        <v>1949</v>
      </c>
      <c r="C5195" t="s">
        <v>5204</v>
      </c>
      <c r="D5195" t="s">
        <v>5215</v>
      </c>
      <c r="E5195" t="s">
        <v>5206</v>
      </c>
      <c r="F5195" t="str">
        <f>VLOOKUP($A5195,'Transit IDs'!$A$1:$AK$828,14,FALSE)</f>
        <v>AL</v>
      </c>
      <c r="H5195" s="13"/>
      <c r="I5195" s="13"/>
      <c r="J5195" s="13"/>
    </row>
    <row r="5196" spans="1:10" x14ac:dyDescent="0.25">
      <c r="A5196" s="11" t="s">
        <v>1948</v>
      </c>
      <c r="B5196" t="s">
        <v>1949</v>
      </c>
      <c r="C5196" t="s">
        <v>5204</v>
      </c>
      <c r="D5196" t="s">
        <v>5215</v>
      </c>
      <c r="E5196" t="s">
        <v>5207</v>
      </c>
      <c r="F5196" t="str">
        <f>VLOOKUP($A5196,'Transit IDs'!$A$1:$AK$828,14,FALSE)</f>
        <v>AL</v>
      </c>
      <c r="H5196" s="13"/>
      <c r="I5196" s="13"/>
      <c r="J5196" s="13"/>
    </row>
    <row r="5197" spans="1:10" x14ac:dyDescent="0.25">
      <c r="A5197" s="11" t="s">
        <v>1948</v>
      </c>
      <c r="B5197" t="s">
        <v>1949</v>
      </c>
      <c r="C5197" t="s">
        <v>5204</v>
      </c>
      <c r="D5197" t="s">
        <v>5215</v>
      </c>
      <c r="E5197" t="s">
        <v>5208</v>
      </c>
      <c r="F5197" t="str">
        <f>VLOOKUP($A5197,'Transit IDs'!$A$1:$AK$828,14,FALSE)</f>
        <v>AL</v>
      </c>
      <c r="H5197" s="13"/>
      <c r="I5197" s="13"/>
      <c r="J5197" s="13"/>
    </row>
    <row r="5198" spans="1:10" x14ac:dyDescent="0.25">
      <c r="A5198" s="11" t="s">
        <v>1948</v>
      </c>
      <c r="B5198" t="s">
        <v>1949</v>
      </c>
      <c r="C5198" t="s">
        <v>5204</v>
      </c>
      <c r="D5198" t="s">
        <v>5215</v>
      </c>
      <c r="E5198" t="s">
        <v>5209</v>
      </c>
      <c r="F5198" t="str">
        <f>VLOOKUP($A5198,'Transit IDs'!$A$1:$AK$828,14,FALSE)</f>
        <v>AL</v>
      </c>
      <c r="H5198" s="13"/>
      <c r="I5198" s="13"/>
      <c r="J5198" s="13"/>
    </row>
    <row r="5199" spans="1:10" x14ac:dyDescent="0.25">
      <c r="A5199" s="11" t="s">
        <v>1948</v>
      </c>
      <c r="B5199" t="s">
        <v>1949</v>
      </c>
      <c r="C5199" t="s">
        <v>5204</v>
      </c>
      <c r="D5199" t="s">
        <v>5215</v>
      </c>
      <c r="E5199" t="s">
        <v>5210</v>
      </c>
      <c r="F5199" t="str">
        <f>VLOOKUP($A5199,'Transit IDs'!$A$1:$AK$828,14,FALSE)</f>
        <v>AL</v>
      </c>
      <c r="H5199" s="13"/>
      <c r="I5199" s="13"/>
      <c r="J5199" s="13"/>
    </row>
    <row r="5200" spans="1:10" x14ac:dyDescent="0.25">
      <c r="A5200" s="11" t="s">
        <v>1948</v>
      </c>
      <c r="B5200" t="s">
        <v>1949</v>
      </c>
      <c r="C5200" t="s">
        <v>5204</v>
      </c>
      <c r="D5200" t="s">
        <v>5215</v>
      </c>
      <c r="E5200" t="s">
        <v>5211</v>
      </c>
      <c r="F5200" t="str">
        <f>VLOOKUP($A5200,'Transit IDs'!$A$1:$AK$828,14,FALSE)</f>
        <v>AL</v>
      </c>
      <c r="H5200" s="13"/>
      <c r="I5200" s="13"/>
      <c r="J5200" s="13"/>
    </row>
    <row r="5201" spans="1:10" x14ac:dyDescent="0.25">
      <c r="A5201" s="11" t="s">
        <v>1948</v>
      </c>
      <c r="B5201" t="s">
        <v>1949</v>
      </c>
      <c r="C5201" t="s">
        <v>5204</v>
      </c>
      <c r="D5201" t="s">
        <v>5215</v>
      </c>
      <c r="E5201" t="s">
        <v>5212</v>
      </c>
      <c r="F5201" t="str">
        <f>VLOOKUP($A5201,'Transit IDs'!$A$1:$AK$828,14,FALSE)</f>
        <v>AL</v>
      </c>
      <c r="H5201" s="13"/>
      <c r="I5201" s="13">
        <v>16479</v>
      </c>
      <c r="J5201" s="13"/>
    </row>
    <row r="5202" spans="1:10" x14ac:dyDescent="0.25">
      <c r="A5202" s="11" t="s">
        <v>1948</v>
      </c>
      <c r="B5202" t="s">
        <v>1949</v>
      </c>
      <c r="C5202" t="s">
        <v>5214</v>
      </c>
      <c r="D5202" t="s">
        <v>5215</v>
      </c>
      <c r="E5202" t="s">
        <v>5205</v>
      </c>
      <c r="F5202" t="str">
        <f>VLOOKUP($A5202,'Transit IDs'!$A$1:$AK$828,14,FALSE)</f>
        <v>AL</v>
      </c>
      <c r="H5202" s="13"/>
      <c r="I5202" s="13"/>
      <c r="J5202" s="13"/>
    </row>
    <row r="5203" spans="1:10" x14ac:dyDescent="0.25">
      <c r="A5203" s="11" t="s">
        <v>1948</v>
      </c>
      <c r="B5203" t="s">
        <v>1949</v>
      </c>
      <c r="C5203" t="s">
        <v>5214</v>
      </c>
      <c r="D5203" t="s">
        <v>5215</v>
      </c>
      <c r="E5203" t="s">
        <v>5206</v>
      </c>
      <c r="F5203" t="str">
        <f>VLOOKUP($A5203,'Transit IDs'!$A$1:$AK$828,14,FALSE)</f>
        <v>AL</v>
      </c>
      <c r="H5203" s="13"/>
      <c r="I5203" s="13"/>
      <c r="J5203" s="13"/>
    </row>
    <row r="5204" spans="1:10" x14ac:dyDescent="0.25">
      <c r="A5204" s="11" t="s">
        <v>1948</v>
      </c>
      <c r="B5204" t="s">
        <v>1949</v>
      </c>
      <c r="C5204" t="s">
        <v>5214</v>
      </c>
      <c r="D5204" t="s">
        <v>5215</v>
      </c>
      <c r="E5204" t="s">
        <v>5207</v>
      </c>
      <c r="F5204" t="str">
        <f>VLOOKUP($A5204,'Transit IDs'!$A$1:$AK$828,14,FALSE)</f>
        <v>AL</v>
      </c>
      <c r="H5204" s="13"/>
      <c r="I5204" s="13"/>
      <c r="J5204" s="13"/>
    </row>
    <row r="5205" spans="1:10" x14ac:dyDescent="0.25">
      <c r="A5205" s="11" t="s">
        <v>1948</v>
      </c>
      <c r="B5205" t="s">
        <v>1949</v>
      </c>
      <c r="C5205" t="s">
        <v>5214</v>
      </c>
      <c r="D5205" t="s">
        <v>5215</v>
      </c>
      <c r="E5205" t="s">
        <v>5208</v>
      </c>
      <c r="F5205" t="str">
        <f>VLOOKUP($A5205,'Transit IDs'!$A$1:$AK$828,14,FALSE)</f>
        <v>AL</v>
      </c>
      <c r="H5205" s="13"/>
      <c r="I5205" s="13"/>
      <c r="J5205" s="13"/>
    </row>
    <row r="5206" spans="1:10" x14ac:dyDescent="0.25">
      <c r="A5206" s="11" t="s">
        <v>1948</v>
      </c>
      <c r="B5206" t="s">
        <v>1949</v>
      </c>
      <c r="C5206" t="s">
        <v>5214</v>
      </c>
      <c r="D5206" t="s">
        <v>5215</v>
      </c>
      <c r="E5206" t="s">
        <v>5209</v>
      </c>
      <c r="F5206" t="str">
        <f>VLOOKUP($A5206,'Transit IDs'!$A$1:$AK$828,14,FALSE)</f>
        <v>AL</v>
      </c>
      <c r="H5206" s="13"/>
      <c r="I5206" s="13"/>
      <c r="J5206" s="13"/>
    </row>
    <row r="5207" spans="1:10" x14ac:dyDescent="0.25">
      <c r="A5207" s="11" t="s">
        <v>1948</v>
      </c>
      <c r="B5207" t="s">
        <v>1949</v>
      </c>
      <c r="C5207" t="s">
        <v>5214</v>
      </c>
      <c r="D5207" t="s">
        <v>5215</v>
      </c>
      <c r="E5207" t="s">
        <v>5210</v>
      </c>
      <c r="F5207" t="str">
        <f>VLOOKUP($A5207,'Transit IDs'!$A$1:$AK$828,14,FALSE)</f>
        <v>AL</v>
      </c>
      <c r="H5207" s="13"/>
      <c r="I5207" s="13"/>
      <c r="J5207" s="13"/>
    </row>
    <row r="5208" spans="1:10" x14ac:dyDescent="0.25">
      <c r="A5208" s="11" t="s">
        <v>1948</v>
      </c>
      <c r="B5208" t="s">
        <v>1949</v>
      </c>
      <c r="C5208" t="s">
        <v>5214</v>
      </c>
      <c r="D5208" t="s">
        <v>5215</v>
      </c>
      <c r="E5208" t="s">
        <v>5211</v>
      </c>
      <c r="F5208" t="str">
        <f>VLOOKUP($A5208,'Transit IDs'!$A$1:$AK$828,14,FALSE)</f>
        <v>AL</v>
      </c>
      <c r="H5208" s="13"/>
      <c r="I5208" s="13"/>
      <c r="J5208" s="13"/>
    </row>
    <row r="5209" spans="1:10" x14ac:dyDescent="0.25">
      <c r="A5209" s="11" t="s">
        <v>1948</v>
      </c>
      <c r="B5209" t="s">
        <v>1949</v>
      </c>
      <c r="C5209" t="s">
        <v>5214</v>
      </c>
      <c r="D5209" t="s">
        <v>5215</v>
      </c>
      <c r="E5209" t="s">
        <v>5212</v>
      </c>
      <c r="F5209" t="str">
        <f>VLOOKUP($A5209,'Transit IDs'!$A$1:$AK$828,14,FALSE)</f>
        <v>AL</v>
      </c>
      <c r="H5209" s="13"/>
      <c r="I5209" s="13">
        <v>282398</v>
      </c>
      <c r="J5209" s="13"/>
    </row>
    <row r="5210" spans="1:10" x14ac:dyDescent="0.25">
      <c r="A5210" s="11" t="s">
        <v>1955</v>
      </c>
      <c r="B5210" t="s">
        <v>1956</v>
      </c>
      <c r="C5210" t="s">
        <v>5222</v>
      </c>
      <c r="D5210" t="s">
        <v>5215</v>
      </c>
      <c r="E5210" t="s">
        <v>5205</v>
      </c>
      <c r="F5210" t="str">
        <f>VLOOKUP($A5210,'Transit IDs'!$A$1:$AK$828,14,FALSE)</f>
        <v>FL</v>
      </c>
      <c r="H5210" s="13"/>
      <c r="I5210" s="13"/>
      <c r="J5210" s="13"/>
    </row>
    <row r="5211" spans="1:10" x14ac:dyDescent="0.25">
      <c r="A5211" s="11" t="s">
        <v>1955</v>
      </c>
      <c r="B5211" t="s">
        <v>1956</v>
      </c>
      <c r="C5211" t="s">
        <v>5222</v>
      </c>
      <c r="D5211" t="s">
        <v>5215</v>
      </c>
      <c r="E5211" t="s">
        <v>5206</v>
      </c>
      <c r="F5211" t="str">
        <f>VLOOKUP($A5211,'Transit IDs'!$A$1:$AK$828,14,FALSE)</f>
        <v>FL</v>
      </c>
      <c r="H5211" s="13"/>
      <c r="I5211" s="13"/>
      <c r="J5211" s="13"/>
    </row>
    <row r="5212" spans="1:10" x14ac:dyDescent="0.25">
      <c r="A5212" s="11" t="s">
        <v>1955</v>
      </c>
      <c r="B5212" t="s">
        <v>1956</v>
      </c>
      <c r="C5212" t="s">
        <v>5222</v>
      </c>
      <c r="D5212" t="s">
        <v>5215</v>
      </c>
      <c r="E5212" t="s">
        <v>5207</v>
      </c>
      <c r="F5212" t="str">
        <f>VLOOKUP($A5212,'Transit IDs'!$A$1:$AK$828,14,FALSE)</f>
        <v>FL</v>
      </c>
      <c r="H5212" s="13"/>
      <c r="I5212" s="13"/>
      <c r="J5212" s="13"/>
    </row>
    <row r="5213" spans="1:10" x14ac:dyDescent="0.25">
      <c r="A5213" s="11" t="s">
        <v>1955</v>
      </c>
      <c r="B5213" t="s">
        <v>1956</v>
      </c>
      <c r="C5213" t="s">
        <v>5222</v>
      </c>
      <c r="D5213" t="s">
        <v>5215</v>
      </c>
      <c r="E5213" t="s">
        <v>5208</v>
      </c>
      <c r="F5213" t="str">
        <f>VLOOKUP($A5213,'Transit IDs'!$A$1:$AK$828,14,FALSE)</f>
        <v>FL</v>
      </c>
      <c r="H5213" s="13"/>
      <c r="I5213" s="13"/>
      <c r="J5213" s="13"/>
    </row>
    <row r="5214" spans="1:10" x14ac:dyDescent="0.25">
      <c r="A5214" s="11" t="s">
        <v>1955</v>
      </c>
      <c r="B5214" t="s">
        <v>1956</v>
      </c>
      <c r="C5214" t="s">
        <v>5222</v>
      </c>
      <c r="D5214" t="s">
        <v>5215</v>
      </c>
      <c r="E5214" t="s">
        <v>5209</v>
      </c>
      <c r="F5214" t="str">
        <f>VLOOKUP($A5214,'Transit IDs'!$A$1:$AK$828,14,FALSE)</f>
        <v>FL</v>
      </c>
      <c r="H5214" s="13"/>
      <c r="I5214" s="13">
        <v>102</v>
      </c>
      <c r="J5214" s="13">
        <v>2842</v>
      </c>
    </row>
    <row r="5215" spans="1:10" x14ac:dyDescent="0.25">
      <c r="A5215" s="11" t="s">
        <v>1955</v>
      </c>
      <c r="B5215" t="s">
        <v>1956</v>
      </c>
      <c r="C5215" t="s">
        <v>5222</v>
      </c>
      <c r="D5215" t="s">
        <v>5215</v>
      </c>
      <c r="E5215" t="s">
        <v>5210</v>
      </c>
      <c r="F5215" t="str">
        <f>VLOOKUP($A5215,'Transit IDs'!$A$1:$AK$828,14,FALSE)</f>
        <v>FL</v>
      </c>
      <c r="H5215" s="13"/>
      <c r="I5215" s="13"/>
      <c r="J5215" s="13"/>
    </row>
    <row r="5216" spans="1:10" x14ac:dyDescent="0.25">
      <c r="A5216" s="11" t="s">
        <v>1955</v>
      </c>
      <c r="B5216" t="s">
        <v>1956</v>
      </c>
      <c r="C5216" t="s">
        <v>5222</v>
      </c>
      <c r="D5216" t="s">
        <v>5215</v>
      </c>
      <c r="E5216" t="s">
        <v>5211</v>
      </c>
      <c r="F5216" t="str">
        <f>VLOOKUP($A5216,'Transit IDs'!$A$1:$AK$828,14,FALSE)</f>
        <v>FL</v>
      </c>
      <c r="H5216" s="13"/>
      <c r="I5216" s="13"/>
      <c r="J5216" s="13"/>
    </row>
    <row r="5217" spans="1:10" x14ac:dyDescent="0.25">
      <c r="A5217" s="11" t="s">
        <v>1955</v>
      </c>
      <c r="B5217" t="s">
        <v>1956</v>
      </c>
      <c r="C5217" t="s">
        <v>5222</v>
      </c>
      <c r="D5217" t="s">
        <v>5215</v>
      </c>
      <c r="E5217" t="s">
        <v>5212</v>
      </c>
      <c r="F5217" t="str">
        <f>VLOOKUP($A5217,'Transit IDs'!$A$1:$AK$828,14,FALSE)</f>
        <v>FL</v>
      </c>
      <c r="H5217" s="13"/>
      <c r="I5217" s="13">
        <v>25887</v>
      </c>
      <c r="J5217" s="13">
        <v>724849</v>
      </c>
    </row>
    <row r="5218" spans="1:10" x14ac:dyDescent="0.25">
      <c r="A5218" s="11" t="s">
        <v>1955</v>
      </c>
      <c r="B5218" t="s">
        <v>1956</v>
      </c>
      <c r="C5218" t="s">
        <v>5204</v>
      </c>
      <c r="D5218" t="s">
        <v>5215</v>
      </c>
      <c r="E5218" t="s">
        <v>5205</v>
      </c>
      <c r="F5218" t="str">
        <f>VLOOKUP($A5218,'Transit IDs'!$A$1:$AK$828,14,FALSE)</f>
        <v>FL</v>
      </c>
      <c r="H5218" s="13"/>
      <c r="I5218" s="13"/>
      <c r="J5218" s="13"/>
    </row>
    <row r="5219" spans="1:10" x14ac:dyDescent="0.25">
      <c r="A5219" s="11" t="s">
        <v>1955</v>
      </c>
      <c r="B5219" t="s">
        <v>1956</v>
      </c>
      <c r="C5219" t="s">
        <v>5204</v>
      </c>
      <c r="D5219" t="s">
        <v>5215</v>
      </c>
      <c r="E5219" t="s">
        <v>5206</v>
      </c>
      <c r="F5219" t="str">
        <f>VLOOKUP($A5219,'Transit IDs'!$A$1:$AK$828,14,FALSE)</f>
        <v>FL</v>
      </c>
      <c r="H5219" s="13"/>
      <c r="I5219" s="13"/>
      <c r="J5219" s="13"/>
    </row>
    <row r="5220" spans="1:10" x14ac:dyDescent="0.25">
      <c r="A5220" s="11" t="s">
        <v>1955</v>
      </c>
      <c r="B5220" t="s">
        <v>1956</v>
      </c>
      <c r="C5220" t="s">
        <v>5204</v>
      </c>
      <c r="D5220" t="s">
        <v>5215</v>
      </c>
      <c r="E5220" t="s">
        <v>5207</v>
      </c>
      <c r="F5220" t="str">
        <f>VLOOKUP($A5220,'Transit IDs'!$A$1:$AK$828,14,FALSE)</f>
        <v>FL</v>
      </c>
      <c r="H5220" s="13"/>
      <c r="I5220" s="13"/>
      <c r="J5220" s="13"/>
    </row>
    <row r="5221" spans="1:10" x14ac:dyDescent="0.25">
      <c r="A5221" s="11" t="s">
        <v>1955</v>
      </c>
      <c r="B5221" t="s">
        <v>1956</v>
      </c>
      <c r="C5221" t="s">
        <v>5204</v>
      </c>
      <c r="D5221" t="s">
        <v>5215</v>
      </c>
      <c r="E5221" t="s">
        <v>5208</v>
      </c>
      <c r="F5221" t="str">
        <f>VLOOKUP($A5221,'Transit IDs'!$A$1:$AK$828,14,FALSE)</f>
        <v>FL</v>
      </c>
      <c r="H5221" s="13"/>
      <c r="I5221" s="13"/>
      <c r="J5221" s="13"/>
    </row>
    <row r="5222" spans="1:10" x14ac:dyDescent="0.25">
      <c r="A5222" s="11" t="s">
        <v>1955</v>
      </c>
      <c r="B5222" t="s">
        <v>1956</v>
      </c>
      <c r="C5222" t="s">
        <v>5204</v>
      </c>
      <c r="D5222" t="s">
        <v>5215</v>
      </c>
      <c r="E5222" t="s">
        <v>5209</v>
      </c>
      <c r="F5222" t="str">
        <f>VLOOKUP($A5222,'Transit IDs'!$A$1:$AK$828,14,FALSE)</f>
        <v>FL</v>
      </c>
      <c r="H5222" s="13"/>
      <c r="I5222" s="13">
        <v>315</v>
      </c>
      <c r="J5222" s="13">
        <v>2971</v>
      </c>
    </row>
    <row r="5223" spans="1:10" x14ac:dyDescent="0.25">
      <c r="A5223" s="11" t="s">
        <v>1955</v>
      </c>
      <c r="B5223" t="s">
        <v>1956</v>
      </c>
      <c r="C5223" t="s">
        <v>5204</v>
      </c>
      <c r="D5223" t="s">
        <v>5215</v>
      </c>
      <c r="E5223" t="s">
        <v>5210</v>
      </c>
      <c r="F5223" t="str">
        <f>VLOOKUP($A5223,'Transit IDs'!$A$1:$AK$828,14,FALSE)</f>
        <v>FL</v>
      </c>
      <c r="H5223" s="13"/>
      <c r="I5223" s="13">
        <v>57</v>
      </c>
      <c r="J5223" s="13">
        <v>283</v>
      </c>
    </row>
    <row r="5224" spans="1:10" x14ac:dyDescent="0.25">
      <c r="A5224" s="11" t="s">
        <v>1955</v>
      </c>
      <c r="B5224" t="s">
        <v>1956</v>
      </c>
      <c r="C5224" t="s">
        <v>5204</v>
      </c>
      <c r="D5224" t="s">
        <v>5215</v>
      </c>
      <c r="E5224" t="s">
        <v>5211</v>
      </c>
      <c r="F5224" t="str">
        <f>VLOOKUP($A5224,'Transit IDs'!$A$1:$AK$828,14,FALSE)</f>
        <v>FL</v>
      </c>
      <c r="H5224" s="13"/>
      <c r="I5224" s="13">
        <v>0</v>
      </c>
      <c r="J5224" s="13">
        <v>0</v>
      </c>
    </row>
    <row r="5225" spans="1:10" x14ac:dyDescent="0.25">
      <c r="A5225" s="11" t="s">
        <v>1955</v>
      </c>
      <c r="B5225" t="s">
        <v>1956</v>
      </c>
      <c r="C5225" t="s">
        <v>5204</v>
      </c>
      <c r="D5225" t="s">
        <v>5215</v>
      </c>
      <c r="E5225" t="s">
        <v>5212</v>
      </c>
      <c r="F5225" t="str">
        <f>VLOOKUP($A5225,'Transit IDs'!$A$1:$AK$828,14,FALSE)</f>
        <v>FL</v>
      </c>
      <c r="H5225" s="13"/>
      <c r="I5225" s="13">
        <v>83338</v>
      </c>
      <c r="J5225" s="13">
        <v>772606</v>
      </c>
    </row>
    <row r="5226" spans="1:10" x14ac:dyDescent="0.25">
      <c r="A5226" s="11" t="s">
        <v>1955</v>
      </c>
      <c r="B5226" t="s">
        <v>1956</v>
      </c>
      <c r="C5226" t="s">
        <v>5204</v>
      </c>
      <c r="D5226" t="s">
        <v>4287</v>
      </c>
      <c r="E5226" t="s">
        <v>5205</v>
      </c>
      <c r="F5226" t="str">
        <f>VLOOKUP($A5226,'Transit IDs'!$A$1:$AK$828,14,FALSE)</f>
        <v>FL</v>
      </c>
      <c r="H5226" s="13"/>
      <c r="I5226" s="13"/>
      <c r="J5226" s="13"/>
    </row>
    <row r="5227" spans="1:10" x14ac:dyDescent="0.25">
      <c r="A5227" s="11" t="s">
        <v>1955</v>
      </c>
      <c r="B5227" t="s">
        <v>1956</v>
      </c>
      <c r="C5227" t="s">
        <v>5204</v>
      </c>
      <c r="D5227" t="s">
        <v>4287</v>
      </c>
      <c r="E5227" t="s">
        <v>5206</v>
      </c>
      <c r="F5227" t="str">
        <f>VLOOKUP($A5227,'Transit IDs'!$A$1:$AK$828,14,FALSE)</f>
        <v>FL</v>
      </c>
      <c r="H5227" s="13"/>
      <c r="I5227" s="13"/>
      <c r="J5227" s="13"/>
    </row>
    <row r="5228" spans="1:10" x14ac:dyDescent="0.25">
      <c r="A5228" s="11" t="s">
        <v>1955</v>
      </c>
      <c r="B5228" t="s">
        <v>1956</v>
      </c>
      <c r="C5228" t="s">
        <v>5204</v>
      </c>
      <c r="D5228" t="s">
        <v>4287</v>
      </c>
      <c r="E5228" t="s">
        <v>5207</v>
      </c>
      <c r="F5228" t="str">
        <f>VLOOKUP($A5228,'Transit IDs'!$A$1:$AK$828,14,FALSE)</f>
        <v>FL</v>
      </c>
      <c r="H5228" s="13"/>
      <c r="I5228" s="13"/>
      <c r="J5228" s="13"/>
    </row>
    <row r="5229" spans="1:10" x14ac:dyDescent="0.25">
      <c r="A5229" s="11" t="s">
        <v>1955</v>
      </c>
      <c r="B5229" t="s">
        <v>1956</v>
      </c>
      <c r="C5229" t="s">
        <v>5204</v>
      </c>
      <c r="D5229" t="s">
        <v>4287</v>
      </c>
      <c r="E5229" t="s">
        <v>5208</v>
      </c>
      <c r="F5229" t="str">
        <f>VLOOKUP($A5229,'Transit IDs'!$A$1:$AK$828,14,FALSE)</f>
        <v>FL</v>
      </c>
      <c r="H5229" s="13"/>
      <c r="I5229" s="13"/>
      <c r="J5229" s="13"/>
    </row>
    <row r="5230" spans="1:10" x14ac:dyDescent="0.25">
      <c r="A5230" s="11" t="s">
        <v>1955</v>
      </c>
      <c r="B5230" t="s">
        <v>1956</v>
      </c>
      <c r="C5230" t="s">
        <v>5204</v>
      </c>
      <c r="D5230" t="s">
        <v>4287</v>
      </c>
      <c r="E5230" t="s">
        <v>5209</v>
      </c>
      <c r="F5230" t="str">
        <f>VLOOKUP($A5230,'Transit IDs'!$A$1:$AK$828,14,FALSE)</f>
        <v>FL</v>
      </c>
      <c r="H5230" s="13"/>
      <c r="I5230" s="13">
        <v>298</v>
      </c>
      <c r="J5230" s="13">
        <v>3560</v>
      </c>
    </row>
    <row r="5231" spans="1:10" x14ac:dyDescent="0.25">
      <c r="A5231" s="11" t="s">
        <v>1955</v>
      </c>
      <c r="B5231" t="s">
        <v>1956</v>
      </c>
      <c r="C5231" t="s">
        <v>5204</v>
      </c>
      <c r="D5231" t="s">
        <v>4287</v>
      </c>
      <c r="E5231" t="s">
        <v>5210</v>
      </c>
      <c r="F5231" t="str">
        <f>VLOOKUP($A5231,'Transit IDs'!$A$1:$AK$828,14,FALSE)</f>
        <v>FL</v>
      </c>
      <c r="H5231" s="13"/>
      <c r="I5231" s="13">
        <v>112</v>
      </c>
      <c r="J5231" s="13">
        <v>825</v>
      </c>
    </row>
    <row r="5232" spans="1:10" x14ac:dyDescent="0.25">
      <c r="A5232" s="11" t="s">
        <v>1955</v>
      </c>
      <c r="B5232" t="s">
        <v>1956</v>
      </c>
      <c r="C5232" t="s">
        <v>5204</v>
      </c>
      <c r="D5232" t="s">
        <v>4287</v>
      </c>
      <c r="E5232" t="s">
        <v>5211</v>
      </c>
      <c r="F5232" t="str">
        <f>VLOOKUP($A5232,'Transit IDs'!$A$1:$AK$828,14,FALSE)</f>
        <v>FL</v>
      </c>
      <c r="H5232" s="13"/>
      <c r="I5232" s="13">
        <v>20</v>
      </c>
      <c r="J5232" s="13">
        <v>98</v>
      </c>
    </row>
    <row r="5233" spans="1:10" x14ac:dyDescent="0.25">
      <c r="A5233" s="11" t="s">
        <v>1955</v>
      </c>
      <c r="B5233" t="s">
        <v>1956</v>
      </c>
      <c r="C5233" t="s">
        <v>5204</v>
      </c>
      <c r="D5233" t="s">
        <v>4287</v>
      </c>
      <c r="E5233" t="s">
        <v>5212</v>
      </c>
      <c r="F5233" t="str">
        <f>VLOOKUP($A5233,'Transit IDs'!$A$1:$AK$828,14,FALSE)</f>
        <v>FL</v>
      </c>
      <c r="H5233" s="13"/>
      <c r="I5233" s="13">
        <v>82944</v>
      </c>
      <c r="J5233" s="13">
        <v>956526</v>
      </c>
    </row>
    <row r="5234" spans="1:10" x14ac:dyDescent="0.25">
      <c r="A5234" s="11" t="s">
        <v>1955</v>
      </c>
      <c r="B5234" t="s">
        <v>1956</v>
      </c>
      <c r="C5234" t="s">
        <v>5214</v>
      </c>
      <c r="D5234" t="s">
        <v>5215</v>
      </c>
      <c r="E5234" t="s">
        <v>5205</v>
      </c>
      <c r="F5234" t="str">
        <f>VLOOKUP($A5234,'Transit IDs'!$A$1:$AK$828,14,FALSE)</f>
        <v>FL</v>
      </c>
      <c r="H5234" s="13"/>
      <c r="I5234" s="13"/>
      <c r="J5234" s="13"/>
    </row>
    <row r="5235" spans="1:10" x14ac:dyDescent="0.25">
      <c r="A5235" s="11" t="s">
        <v>1955</v>
      </c>
      <c r="B5235" t="s">
        <v>1956</v>
      </c>
      <c r="C5235" t="s">
        <v>5214</v>
      </c>
      <c r="D5235" t="s">
        <v>5215</v>
      </c>
      <c r="E5235" t="s">
        <v>5206</v>
      </c>
      <c r="F5235" t="str">
        <f>VLOOKUP($A5235,'Transit IDs'!$A$1:$AK$828,14,FALSE)</f>
        <v>FL</v>
      </c>
      <c r="H5235" s="13"/>
      <c r="I5235" s="13"/>
      <c r="J5235" s="13"/>
    </row>
    <row r="5236" spans="1:10" x14ac:dyDescent="0.25">
      <c r="A5236" s="11" t="s">
        <v>1955</v>
      </c>
      <c r="B5236" t="s">
        <v>1956</v>
      </c>
      <c r="C5236" t="s">
        <v>5214</v>
      </c>
      <c r="D5236" t="s">
        <v>5215</v>
      </c>
      <c r="E5236" t="s">
        <v>5207</v>
      </c>
      <c r="F5236" t="str">
        <f>VLOOKUP($A5236,'Transit IDs'!$A$1:$AK$828,14,FALSE)</f>
        <v>FL</v>
      </c>
      <c r="H5236" s="13"/>
      <c r="I5236" s="13"/>
      <c r="J5236" s="13"/>
    </row>
    <row r="5237" spans="1:10" x14ac:dyDescent="0.25">
      <c r="A5237" s="11" t="s">
        <v>1955</v>
      </c>
      <c r="B5237" t="s">
        <v>1956</v>
      </c>
      <c r="C5237" t="s">
        <v>5214</v>
      </c>
      <c r="D5237" t="s">
        <v>5215</v>
      </c>
      <c r="E5237" t="s">
        <v>5208</v>
      </c>
      <c r="F5237" t="str">
        <f>VLOOKUP($A5237,'Transit IDs'!$A$1:$AK$828,14,FALSE)</f>
        <v>FL</v>
      </c>
      <c r="H5237" s="13"/>
      <c r="I5237" s="13"/>
      <c r="J5237" s="13"/>
    </row>
    <row r="5238" spans="1:10" x14ac:dyDescent="0.25">
      <c r="A5238" s="11" t="s">
        <v>1955</v>
      </c>
      <c r="B5238" t="s">
        <v>1956</v>
      </c>
      <c r="C5238" t="s">
        <v>5214</v>
      </c>
      <c r="D5238" t="s">
        <v>5215</v>
      </c>
      <c r="E5238" t="s">
        <v>5209</v>
      </c>
      <c r="F5238" t="str">
        <f>VLOOKUP($A5238,'Transit IDs'!$A$1:$AK$828,14,FALSE)</f>
        <v>FL</v>
      </c>
      <c r="H5238" s="13"/>
      <c r="I5238" s="13">
        <v>9075</v>
      </c>
      <c r="J5238" s="13">
        <v>46469</v>
      </c>
    </row>
    <row r="5239" spans="1:10" x14ac:dyDescent="0.25">
      <c r="A5239" s="11" t="s">
        <v>1955</v>
      </c>
      <c r="B5239" t="s">
        <v>1956</v>
      </c>
      <c r="C5239" t="s">
        <v>5214</v>
      </c>
      <c r="D5239" t="s">
        <v>5215</v>
      </c>
      <c r="E5239" t="s">
        <v>5210</v>
      </c>
      <c r="F5239" t="str">
        <f>VLOOKUP($A5239,'Transit IDs'!$A$1:$AK$828,14,FALSE)</f>
        <v>FL</v>
      </c>
      <c r="H5239" s="13"/>
      <c r="I5239" s="13">
        <v>6960</v>
      </c>
      <c r="J5239" s="13">
        <v>35641</v>
      </c>
    </row>
    <row r="5240" spans="1:10" x14ac:dyDescent="0.25">
      <c r="A5240" s="11" t="s">
        <v>1955</v>
      </c>
      <c r="B5240" t="s">
        <v>1956</v>
      </c>
      <c r="C5240" t="s">
        <v>5214</v>
      </c>
      <c r="D5240" t="s">
        <v>5215</v>
      </c>
      <c r="E5240" t="s">
        <v>5211</v>
      </c>
      <c r="F5240" t="str">
        <f>VLOOKUP($A5240,'Transit IDs'!$A$1:$AK$828,14,FALSE)</f>
        <v>FL</v>
      </c>
      <c r="H5240" s="13"/>
      <c r="I5240" s="13">
        <v>1699</v>
      </c>
      <c r="J5240" s="13">
        <v>8699</v>
      </c>
    </row>
    <row r="5241" spans="1:10" x14ac:dyDescent="0.25">
      <c r="A5241" s="11" t="s">
        <v>1955</v>
      </c>
      <c r="B5241" t="s">
        <v>1956</v>
      </c>
      <c r="C5241" t="s">
        <v>5214</v>
      </c>
      <c r="D5241" t="s">
        <v>5215</v>
      </c>
      <c r="E5241" t="s">
        <v>5212</v>
      </c>
      <c r="F5241" t="str">
        <f>VLOOKUP($A5241,'Transit IDs'!$A$1:$AK$828,14,FALSE)</f>
        <v>FL</v>
      </c>
      <c r="H5241" s="13"/>
      <c r="I5241" s="13">
        <v>2769639</v>
      </c>
      <c r="J5241" s="13">
        <v>14182213</v>
      </c>
    </row>
    <row r="5242" spans="1:10" x14ac:dyDescent="0.25">
      <c r="A5242" s="11" t="s">
        <v>1961</v>
      </c>
      <c r="B5242" t="s">
        <v>1962</v>
      </c>
      <c r="C5242" t="s">
        <v>5204</v>
      </c>
      <c r="D5242" t="s">
        <v>5215</v>
      </c>
      <c r="E5242" t="s">
        <v>5205</v>
      </c>
      <c r="F5242" t="str">
        <f>VLOOKUP($A5242,'Transit IDs'!$A$1:$AK$828,14,FALSE)</f>
        <v>GA</v>
      </c>
      <c r="H5242" s="13"/>
      <c r="I5242" s="13"/>
      <c r="J5242" s="13"/>
    </row>
    <row r="5243" spans="1:10" x14ac:dyDescent="0.25">
      <c r="A5243" s="11" t="s">
        <v>1961</v>
      </c>
      <c r="B5243" t="s">
        <v>1962</v>
      </c>
      <c r="C5243" t="s">
        <v>5204</v>
      </c>
      <c r="D5243" t="s">
        <v>5215</v>
      </c>
      <c r="E5243" t="s">
        <v>5206</v>
      </c>
      <c r="F5243" t="str">
        <f>VLOOKUP($A5243,'Transit IDs'!$A$1:$AK$828,14,FALSE)</f>
        <v>GA</v>
      </c>
      <c r="H5243" s="13"/>
      <c r="I5243" s="13"/>
      <c r="J5243" s="13"/>
    </row>
    <row r="5244" spans="1:10" x14ac:dyDescent="0.25">
      <c r="A5244" s="11" t="s">
        <v>1961</v>
      </c>
      <c r="B5244" t="s">
        <v>1962</v>
      </c>
      <c r="C5244" t="s">
        <v>5204</v>
      </c>
      <c r="D5244" t="s">
        <v>5215</v>
      </c>
      <c r="E5244" t="s">
        <v>5207</v>
      </c>
      <c r="F5244" t="str">
        <f>VLOOKUP($A5244,'Transit IDs'!$A$1:$AK$828,14,FALSE)</f>
        <v>GA</v>
      </c>
      <c r="H5244" s="13"/>
      <c r="I5244" s="13"/>
      <c r="J5244" s="13"/>
    </row>
    <row r="5245" spans="1:10" x14ac:dyDescent="0.25">
      <c r="A5245" s="11" t="s">
        <v>1961</v>
      </c>
      <c r="B5245" t="s">
        <v>1962</v>
      </c>
      <c r="C5245" t="s">
        <v>5204</v>
      </c>
      <c r="D5245" t="s">
        <v>5215</v>
      </c>
      <c r="E5245" t="s">
        <v>5208</v>
      </c>
      <c r="F5245" t="str">
        <f>VLOOKUP($A5245,'Transit IDs'!$A$1:$AK$828,14,FALSE)</f>
        <v>GA</v>
      </c>
      <c r="H5245" s="13"/>
      <c r="I5245" s="13"/>
      <c r="J5245" s="13"/>
    </row>
    <row r="5246" spans="1:10" x14ac:dyDescent="0.25">
      <c r="A5246" s="11" t="s">
        <v>1961</v>
      </c>
      <c r="B5246" t="s">
        <v>1962</v>
      </c>
      <c r="C5246" t="s">
        <v>5204</v>
      </c>
      <c r="D5246" t="s">
        <v>5215</v>
      </c>
      <c r="E5246" t="s">
        <v>5209</v>
      </c>
      <c r="F5246" t="str">
        <f>VLOOKUP($A5246,'Transit IDs'!$A$1:$AK$828,14,FALSE)</f>
        <v>GA</v>
      </c>
      <c r="H5246" s="13"/>
      <c r="I5246" s="13">
        <v>33</v>
      </c>
      <c r="J5246" s="13">
        <v>195</v>
      </c>
    </row>
    <row r="5247" spans="1:10" x14ac:dyDescent="0.25">
      <c r="A5247" s="11" t="s">
        <v>1961</v>
      </c>
      <c r="B5247" t="s">
        <v>1962</v>
      </c>
      <c r="C5247" t="s">
        <v>5204</v>
      </c>
      <c r="D5247" t="s">
        <v>5215</v>
      </c>
      <c r="E5247" t="s">
        <v>5210</v>
      </c>
      <c r="F5247" t="str">
        <f>VLOOKUP($A5247,'Transit IDs'!$A$1:$AK$828,14,FALSE)</f>
        <v>GA</v>
      </c>
      <c r="H5247" s="13"/>
      <c r="I5247" s="13">
        <v>11</v>
      </c>
      <c r="J5247" s="13">
        <v>64</v>
      </c>
    </row>
    <row r="5248" spans="1:10" x14ac:dyDescent="0.25">
      <c r="A5248" s="11" t="s">
        <v>1961</v>
      </c>
      <c r="B5248" t="s">
        <v>1962</v>
      </c>
      <c r="C5248" t="s">
        <v>5204</v>
      </c>
      <c r="D5248" t="s">
        <v>5215</v>
      </c>
      <c r="E5248" t="s">
        <v>5211</v>
      </c>
      <c r="F5248" t="str">
        <f>VLOOKUP($A5248,'Transit IDs'!$A$1:$AK$828,14,FALSE)</f>
        <v>GA</v>
      </c>
      <c r="H5248" s="13"/>
      <c r="I5248" s="13"/>
      <c r="J5248" s="13"/>
    </row>
    <row r="5249" spans="1:10" x14ac:dyDescent="0.25">
      <c r="A5249" s="11" t="s">
        <v>1961</v>
      </c>
      <c r="B5249" t="s">
        <v>1962</v>
      </c>
      <c r="C5249" t="s">
        <v>5204</v>
      </c>
      <c r="D5249" t="s">
        <v>5215</v>
      </c>
      <c r="E5249" t="s">
        <v>5212</v>
      </c>
      <c r="F5249" t="str">
        <f>VLOOKUP($A5249,'Transit IDs'!$A$1:$AK$828,14,FALSE)</f>
        <v>GA</v>
      </c>
      <c r="H5249" s="13"/>
      <c r="I5249" s="13">
        <v>9234</v>
      </c>
      <c r="J5249" s="13">
        <v>52976</v>
      </c>
    </row>
    <row r="5250" spans="1:10" x14ac:dyDescent="0.25">
      <c r="A5250" s="11" t="s">
        <v>1961</v>
      </c>
      <c r="B5250" t="s">
        <v>1962</v>
      </c>
      <c r="C5250" t="s">
        <v>5214</v>
      </c>
      <c r="D5250" t="s">
        <v>5215</v>
      </c>
      <c r="E5250" t="s">
        <v>5205</v>
      </c>
      <c r="F5250" t="str">
        <f>VLOOKUP($A5250,'Transit IDs'!$A$1:$AK$828,14,FALSE)</f>
        <v>GA</v>
      </c>
      <c r="H5250" s="13"/>
      <c r="I5250" s="13"/>
      <c r="J5250" s="13"/>
    </row>
    <row r="5251" spans="1:10" x14ac:dyDescent="0.25">
      <c r="A5251" s="11" t="s">
        <v>1961</v>
      </c>
      <c r="B5251" t="s">
        <v>1962</v>
      </c>
      <c r="C5251" t="s">
        <v>5214</v>
      </c>
      <c r="D5251" t="s">
        <v>5215</v>
      </c>
      <c r="E5251" t="s">
        <v>5206</v>
      </c>
      <c r="F5251" t="str">
        <f>VLOOKUP($A5251,'Transit IDs'!$A$1:$AK$828,14,FALSE)</f>
        <v>GA</v>
      </c>
      <c r="H5251" s="13"/>
      <c r="I5251" s="13"/>
      <c r="J5251" s="13"/>
    </row>
    <row r="5252" spans="1:10" x14ac:dyDescent="0.25">
      <c r="A5252" s="11" t="s">
        <v>1961</v>
      </c>
      <c r="B5252" t="s">
        <v>1962</v>
      </c>
      <c r="C5252" t="s">
        <v>5214</v>
      </c>
      <c r="D5252" t="s">
        <v>5215</v>
      </c>
      <c r="E5252" t="s">
        <v>5207</v>
      </c>
      <c r="F5252" t="str">
        <f>VLOOKUP($A5252,'Transit IDs'!$A$1:$AK$828,14,FALSE)</f>
        <v>GA</v>
      </c>
      <c r="H5252" s="13"/>
      <c r="I5252" s="13"/>
      <c r="J5252" s="13"/>
    </row>
    <row r="5253" spans="1:10" x14ac:dyDescent="0.25">
      <c r="A5253" s="11" t="s">
        <v>1961</v>
      </c>
      <c r="B5253" t="s">
        <v>1962</v>
      </c>
      <c r="C5253" t="s">
        <v>5214</v>
      </c>
      <c r="D5253" t="s">
        <v>5215</v>
      </c>
      <c r="E5253" t="s">
        <v>5208</v>
      </c>
      <c r="F5253" t="str">
        <f>VLOOKUP($A5253,'Transit IDs'!$A$1:$AK$828,14,FALSE)</f>
        <v>GA</v>
      </c>
      <c r="H5253" s="13"/>
      <c r="I5253" s="13"/>
      <c r="J5253" s="13"/>
    </row>
    <row r="5254" spans="1:10" x14ac:dyDescent="0.25">
      <c r="A5254" s="11" t="s">
        <v>1961</v>
      </c>
      <c r="B5254" t="s">
        <v>1962</v>
      </c>
      <c r="C5254" t="s">
        <v>5214</v>
      </c>
      <c r="D5254" t="s">
        <v>5215</v>
      </c>
      <c r="E5254" t="s">
        <v>5209</v>
      </c>
      <c r="F5254" t="str">
        <f>VLOOKUP($A5254,'Transit IDs'!$A$1:$AK$828,14,FALSE)</f>
        <v>GA</v>
      </c>
      <c r="H5254" s="13"/>
      <c r="I5254" s="13">
        <v>6805</v>
      </c>
      <c r="J5254" s="13">
        <v>18839</v>
      </c>
    </row>
    <row r="5255" spans="1:10" x14ac:dyDescent="0.25">
      <c r="A5255" s="11" t="s">
        <v>1961</v>
      </c>
      <c r="B5255" t="s">
        <v>1962</v>
      </c>
      <c r="C5255" t="s">
        <v>5214</v>
      </c>
      <c r="D5255" t="s">
        <v>5215</v>
      </c>
      <c r="E5255" t="s">
        <v>5210</v>
      </c>
      <c r="F5255" t="str">
        <f>VLOOKUP($A5255,'Transit IDs'!$A$1:$AK$828,14,FALSE)</f>
        <v>GA</v>
      </c>
      <c r="H5255" s="13"/>
      <c r="I5255" s="13">
        <v>1589</v>
      </c>
      <c r="J5255" s="13">
        <v>5991</v>
      </c>
    </row>
    <row r="5256" spans="1:10" x14ac:dyDescent="0.25">
      <c r="A5256" s="11" t="s">
        <v>1961</v>
      </c>
      <c r="B5256" t="s">
        <v>1962</v>
      </c>
      <c r="C5256" t="s">
        <v>5214</v>
      </c>
      <c r="D5256" t="s">
        <v>5215</v>
      </c>
      <c r="E5256" t="s">
        <v>5211</v>
      </c>
      <c r="F5256" t="str">
        <f>VLOOKUP($A5256,'Transit IDs'!$A$1:$AK$828,14,FALSE)</f>
        <v>GA</v>
      </c>
      <c r="H5256" s="13"/>
      <c r="I5256" s="13"/>
      <c r="J5256" s="13"/>
    </row>
    <row r="5257" spans="1:10" x14ac:dyDescent="0.25">
      <c r="A5257" s="11" t="s">
        <v>1961</v>
      </c>
      <c r="B5257" t="s">
        <v>1962</v>
      </c>
      <c r="C5257" t="s">
        <v>5214</v>
      </c>
      <c r="D5257" t="s">
        <v>5215</v>
      </c>
      <c r="E5257" t="s">
        <v>5212</v>
      </c>
      <c r="F5257" t="str">
        <f>VLOOKUP($A5257,'Transit IDs'!$A$1:$AK$828,14,FALSE)</f>
        <v>GA</v>
      </c>
      <c r="H5257" s="13"/>
      <c r="I5257" s="13">
        <v>1789737</v>
      </c>
      <c r="J5257" s="13">
        <v>5188373</v>
      </c>
    </row>
    <row r="5258" spans="1:10" x14ac:dyDescent="0.25">
      <c r="A5258" s="11" t="s">
        <v>1967</v>
      </c>
      <c r="B5258" t="s">
        <v>1968</v>
      </c>
      <c r="C5258" t="s">
        <v>5204</v>
      </c>
      <c r="D5258" t="s">
        <v>5215</v>
      </c>
      <c r="E5258" t="s">
        <v>5205</v>
      </c>
      <c r="F5258" t="str">
        <f>VLOOKUP($A5258,'Transit IDs'!$A$1:$AK$828,14,FALSE)</f>
        <v>AL</v>
      </c>
      <c r="H5258" s="13"/>
      <c r="I5258" s="13"/>
      <c r="J5258" s="13"/>
    </row>
    <row r="5259" spans="1:10" x14ac:dyDescent="0.25">
      <c r="A5259" s="11" t="s">
        <v>1967</v>
      </c>
      <c r="B5259" t="s">
        <v>1968</v>
      </c>
      <c r="C5259" t="s">
        <v>5204</v>
      </c>
      <c r="D5259" t="s">
        <v>5215</v>
      </c>
      <c r="E5259" t="s">
        <v>5206</v>
      </c>
      <c r="F5259" t="str">
        <f>VLOOKUP($A5259,'Transit IDs'!$A$1:$AK$828,14,FALSE)</f>
        <v>AL</v>
      </c>
      <c r="H5259" s="13"/>
      <c r="I5259" s="13"/>
      <c r="J5259" s="13"/>
    </row>
    <row r="5260" spans="1:10" x14ac:dyDescent="0.25">
      <c r="A5260" s="11" t="s">
        <v>1967</v>
      </c>
      <c r="B5260" t="s">
        <v>1968</v>
      </c>
      <c r="C5260" t="s">
        <v>5204</v>
      </c>
      <c r="D5260" t="s">
        <v>5215</v>
      </c>
      <c r="E5260" t="s">
        <v>5207</v>
      </c>
      <c r="F5260" t="str">
        <f>VLOOKUP($A5260,'Transit IDs'!$A$1:$AK$828,14,FALSE)</f>
        <v>AL</v>
      </c>
      <c r="H5260" s="13"/>
      <c r="I5260" s="13"/>
      <c r="J5260" s="13"/>
    </row>
    <row r="5261" spans="1:10" x14ac:dyDescent="0.25">
      <c r="A5261" s="11" t="s">
        <v>1967</v>
      </c>
      <c r="B5261" t="s">
        <v>1968</v>
      </c>
      <c r="C5261" t="s">
        <v>5204</v>
      </c>
      <c r="D5261" t="s">
        <v>5215</v>
      </c>
      <c r="E5261" t="s">
        <v>5208</v>
      </c>
      <c r="F5261" t="str">
        <f>VLOOKUP($A5261,'Transit IDs'!$A$1:$AK$828,14,FALSE)</f>
        <v>AL</v>
      </c>
      <c r="H5261" s="13"/>
      <c r="I5261" s="13"/>
      <c r="J5261" s="13"/>
    </row>
    <row r="5262" spans="1:10" x14ac:dyDescent="0.25">
      <c r="A5262" s="11" t="s">
        <v>1967</v>
      </c>
      <c r="B5262" t="s">
        <v>1968</v>
      </c>
      <c r="C5262" t="s">
        <v>5204</v>
      </c>
      <c r="D5262" t="s">
        <v>5215</v>
      </c>
      <c r="E5262" t="s">
        <v>5209</v>
      </c>
      <c r="F5262" t="str">
        <f>VLOOKUP($A5262,'Transit IDs'!$A$1:$AK$828,14,FALSE)</f>
        <v>AL</v>
      </c>
      <c r="H5262" s="13"/>
      <c r="I5262" s="13"/>
      <c r="J5262" s="13"/>
    </row>
    <row r="5263" spans="1:10" x14ac:dyDescent="0.25">
      <c r="A5263" s="11" t="s">
        <v>1967</v>
      </c>
      <c r="B5263" t="s">
        <v>1968</v>
      </c>
      <c r="C5263" t="s">
        <v>5204</v>
      </c>
      <c r="D5263" t="s">
        <v>5215</v>
      </c>
      <c r="E5263" t="s">
        <v>5210</v>
      </c>
      <c r="F5263" t="str">
        <f>VLOOKUP($A5263,'Transit IDs'!$A$1:$AK$828,14,FALSE)</f>
        <v>AL</v>
      </c>
      <c r="H5263" s="13"/>
      <c r="I5263" s="13"/>
      <c r="J5263" s="13"/>
    </row>
    <row r="5264" spans="1:10" x14ac:dyDescent="0.25">
      <c r="A5264" s="11" t="s">
        <v>1967</v>
      </c>
      <c r="B5264" t="s">
        <v>1968</v>
      </c>
      <c r="C5264" t="s">
        <v>5204</v>
      </c>
      <c r="D5264" t="s">
        <v>5215</v>
      </c>
      <c r="E5264" t="s">
        <v>5211</v>
      </c>
      <c r="F5264" t="str">
        <f>VLOOKUP($A5264,'Transit IDs'!$A$1:$AK$828,14,FALSE)</f>
        <v>AL</v>
      </c>
      <c r="H5264" s="13"/>
      <c r="I5264" s="13"/>
      <c r="J5264" s="13"/>
    </row>
    <row r="5265" spans="1:10" x14ac:dyDescent="0.25">
      <c r="A5265" s="11" t="s">
        <v>1967</v>
      </c>
      <c r="B5265" t="s">
        <v>1968</v>
      </c>
      <c r="C5265" t="s">
        <v>5204</v>
      </c>
      <c r="D5265" t="s">
        <v>5215</v>
      </c>
      <c r="E5265" t="s">
        <v>5212</v>
      </c>
      <c r="F5265" t="str">
        <f>VLOOKUP($A5265,'Transit IDs'!$A$1:$AK$828,14,FALSE)</f>
        <v>AL</v>
      </c>
      <c r="H5265" s="13"/>
      <c r="I5265" s="13">
        <v>40912</v>
      </c>
      <c r="J5265" s="13"/>
    </row>
    <row r="5266" spans="1:10" x14ac:dyDescent="0.25">
      <c r="A5266" s="11" t="s">
        <v>1967</v>
      </c>
      <c r="B5266" t="s">
        <v>1968</v>
      </c>
      <c r="C5266" t="s">
        <v>5214</v>
      </c>
      <c r="D5266" t="s">
        <v>5215</v>
      </c>
      <c r="E5266" t="s">
        <v>5205</v>
      </c>
      <c r="F5266" t="str">
        <f>VLOOKUP($A5266,'Transit IDs'!$A$1:$AK$828,14,FALSE)</f>
        <v>AL</v>
      </c>
      <c r="H5266" s="13"/>
      <c r="I5266" s="13"/>
      <c r="J5266" s="13"/>
    </row>
    <row r="5267" spans="1:10" x14ac:dyDescent="0.25">
      <c r="A5267" s="11" t="s">
        <v>1967</v>
      </c>
      <c r="B5267" t="s">
        <v>1968</v>
      </c>
      <c r="C5267" t="s">
        <v>5214</v>
      </c>
      <c r="D5267" t="s">
        <v>5215</v>
      </c>
      <c r="E5267" t="s">
        <v>5206</v>
      </c>
      <c r="F5267" t="str">
        <f>VLOOKUP($A5267,'Transit IDs'!$A$1:$AK$828,14,FALSE)</f>
        <v>AL</v>
      </c>
      <c r="H5267" s="13"/>
      <c r="I5267" s="13"/>
      <c r="J5267" s="13"/>
    </row>
    <row r="5268" spans="1:10" x14ac:dyDescent="0.25">
      <c r="A5268" s="11" t="s">
        <v>1967</v>
      </c>
      <c r="B5268" t="s">
        <v>1968</v>
      </c>
      <c r="C5268" t="s">
        <v>5214</v>
      </c>
      <c r="D5268" t="s">
        <v>5215</v>
      </c>
      <c r="E5268" t="s">
        <v>5207</v>
      </c>
      <c r="F5268" t="str">
        <f>VLOOKUP($A5268,'Transit IDs'!$A$1:$AK$828,14,FALSE)</f>
        <v>AL</v>
      </c>
      <c r="H5268" s="13"/>
      <c r="I5268" s="13"/>
      <c r="J5268" s="13"/>
    </row>
    <row r="5269" spans="1:10" x14ac:dyDescent="0.25">
      <c r="A5269" s="11" t="s">
        <v>1967</v>
      </c>
      <c r="B5269" t="s">
        <v>1968</v>
      </c>
      <c r="C5269" t="s">
        <v>5214</v>
      </c>
      <c r="D5269" t="s">
        <v>5215</v>
      </c>
      <c r="E5269" t="s">
        <v>5208</v>
      </c>
      <c r="F5269" t="str">
        <f>VLOOKUP($A5269,'Transit IDs'!$A$1:$AK$828,14,FALSE)</f>
        <v>AL</v>
      </c>
      <c r="H5269" s="13"/>
      <c r="I5269" s="13"/>
      <c r="J5269" s="13"/>
    </row>
    <row r="5270" spans="1:10" x14ac:dyDescent="0.25">
      <c r="A5270" s="11" t="s">
        <v>1967</v>
      </c>
      <c r="B5270" t="s">
        <v>1968</v>
      </c>
      <c r="C5270" t="s">
        <v>5214</v>
      </c>
      <c r="D5270" t="s">
        <v>5215</v>
      </c>
      <c r="E5270" t="s">
        <v>5209</v>
      </c>
      <c r="F5270" t="str">
        <f>VLOOKUP($A5270,'Transit IDs'!$A$1:$AK$828,14,FALSE)</f>
        <v>AL</v>
      </c>
      <c r="H5270" s="13"/>
      <c r="I5270" s="13"/>
      <c r="J5270" s="13"/>
    </row>
    <row r="5271" spans="1:10" x14ac:dyDescent="0.25">
      <c r="A5271" s="11" t="s">
        <v>1967</v>
      </c>
      <c r="B5271" t="s">
        <v>1968</v>
      </c>
      <c r="C5271" t="s">
        <v>5214</v>
      </c>
      <c r="D5271" t="s">
        <v>5215</v>
      </c>
      <c r="E5271" t="s">
        <v>5210</v>
      </c>
      <c r="F5271" t="str">
        <f>VLOOKUP($A5271,'Transit IDs'!$A$1:$AK$828,14,FALSE)</f>
        <v>AL</v>
      </c>
      <c r="H5271" s="13"/>
      <c r="I5271" s="13"/>
      <c r="J5271" s="13"/>
    </row>
    <row r="5272" spans="1:10" x14ac:dyDescent="0.25">
      <c r="A5272" s="11" t="s">
        <v>1967</v>
      </c>
      <c r="B5272" t="s">
        <v>1968</v>
      </c>
      <c r="C5272" t="s">
        <v>5214</v>
      </c>
      <c r="D5272" t="s">
        <v>5215</v>
      </c>
      <c r="E5272" t="s">
        <v>5211</v>
      </c>
      <c r="F5272" t="str">
        <f>VLOOKUP($A5272,'Transit IDs'!$A$1:$AK$828,14,FALSE)</f>
        <v>AL</v>
      </c>
      <c r="H5272" s="13"/>
      <c r="I5272" s="13"/>
      <c r="J5272" s="13"/>
    </row>
    <row r="5273" spans="1:10" x14ac:dyDescent="0.25">
      <c r="A5273" s="11" t="s">
        <v>1967</v>
      </c>
      <c r="B5273" t="s">
        <v>1968</v>
      </c>
      <c r="C5273" t="s">
        <v>5214</v>
      </c>
      <c r="D5273" t="s">
        <v>5215</v>
      </c>
      <c r="E5273" t="s">
        <v>5212</v>
      </c>
      <c r="F5273" t="str">
        <f>VLOOKUP($A5273,'Transit IDs'!$A$1:$AK$828,14,FALSE)</f>
        <v>AL</v>
      </c>
      <c r="H5273" s="13"/>
      <c r="I5273" s="13">
        <v>68521</v>
      </c>
      <c r="J5273" s="13"/>
    </row>
    <row r="5274" spans="1:10" x14ac:dyDescent="0.25">
      <c r="A5274" s="11" t="s">
        <v>1974</v>
      </c>
      <c r="B5274" t="s">
        <v>1975</v>
      </c>
      <c r="C5274" t="s">
        <v>5204</v>
      </c>
      <c r="D5274" t="s">
        <v>5215</v>
      </c>
      <c r="E5274" t="s">
        <v>5205</v>
      </c>
      <c r="F5274" t="str">
        <f>VLOOKUP($A5274,'Transit IDs'!$A$1:$AK$828,14,FALSE)</f>
        <v>NC</v>
      </c>
      <c r="H5274" s="13"/>
      <c r="I5274" s="13"/>
      <c r="J5274" s="13"/>
    </row>
    <row r="5275" spans="1:10" x14ac:dyDescent="0.25">
      <c r="A5275" s="11" t="s">
        <v>1974</v>
      </c>
      <c r="B5275" t="s">
        <v>1975</v>
      </c>
      <c r="C5275" t="s">
        <v>5204</v>
      </c>
      <c r="D5275" t="s">
        <v>5215</v>
      </c>
      <c r="E5275" t="s">
        <v>5206</v>
      </c>
      <c r="F5275" t="str">
        <f>VLOOKUP($A5275,'Transit IDs'!$A$1:$AK$828,14,FALSE)</f>
        <v>NC</v>
      </c>
      <c r="H5275" s="13"/>
      <c r="I5275" s="13"/>
      <c r="J5275" s="13"/>
    </row>
    <row r="5276" spans="1:10" x14ac:dyDescent="0.25">
      <c r="A5276" s="11" t="s">
        <v>1974</v>
      </c>
      <c r="B5276" t="s">
        <v>1975</v>
      </c>
      <c r="C5276" t="s">
        <v>5204</v>
      </c>
      <c r="D5276" t="s">
        <v>5215</v>
      </c>
      <c r="E5276" t="s">
        <v>5207</v>
      </c>
      <c r="F5276" t="str">
        <f>VLOOKUP($A5276,'Transit IDs'!$A$1:$AK$828,14,FALSE)</f>
        <v>NC</v>
      </c>
      <c r="H5276" s="13"/>
      <c r="I5276" s="13"/>
      <c r="J5276" s="13"/>
    </row>
    <row r="5277" spans="1:10" x14ac:dyDescent="0.25">
      <c r="A5277" s="11" t="s">
        <v>1974</v>
      </c>
      <c r="B5277" t="s">
        <v>1975</v>
      </c>
      <c r="C5277" t="s">
        <v>5204</v>
      </c>
      <c r="D5277" t="s">
        <v>5215</v>
      </c>
      <c r="E5277" t="s">
        <v>5208</v>
      </c>
      <c r="F5277" t="str">
        <f>VLOOKUP($A5277,'Transit IDs'!$A$1:$AK$828,14,FALSE)</f>
        <v>NC</v>
      </c>
      <c r="H5277" s="13"/>
      <c r="I5277" s="13"/>
      <c r="J5277" s="13"/>
    </row>
    <row r="5278" spans="1:10" x14ac:dyDescent="0.25">
      <c r="A5278" s="11" t="s">
        <v>1974</v>
      </c>
      <c r="B5278" t="s">
        <v>1975</v>
      </c>
      <c r="C5278" t="s">
        <v>5204</v>
      </c>
      <c r="D5278" t="s">
        <v>5215</v>
      </c>
      <c r="E5278" t="s">
        <v>5209</v>
      </c>
      <c r="F5278" t="str">
        <f>VLOOKUP($A5278,'Transit IDs'!$A$1:$AK$828,14,FALSE)</f>
        <v>NC</v>
      </c>
      <c r="H5278" s="13"/>
      <c r="I5278" s="13">
        <v>220</v>
      </c>
      <c r="J5278" s="13">
        <v>1111</v>
      </c>
    </row>
    <row r="5279" spans="1:10" x14ac:dyDescent="0.25">
      <c r="A5279" s="11" t="s">
        <v>1974</v>
      </c>
      <c r="B5279" t="s">
        <v>1975</v>
      </c>
      <c r="C5279" t="s">
        <v>5204</v>
      </c>
      <c r="D5279" t="s">
        <v>5215</v>
      </c>
      <c r="E5279" t="s">
        <v>5210</v>
      </c>
      <c r="F5279" t="str">
        <f>VLOOKUP($A5279,'Transit IDs'!$A$1:$AK$828,14,FALSE)</f>
        <v>NC</v>
      </c>
      <c r="H5279" s="13"/>
      <c r="I5279" s="13">
        <v>86</v>
      </c>
      <c r="J5279" s="13">
        <v>372</v>
      </c>
    </row>
    <row r="5280" spans="1:10" x14ac:dyDescent="0.25">
      <c r="A5280" s="11" t="s">
        <v>1974</v>
      </c>
      <c r="B5280" t="s">
        <v>1975</v>
      </c>
      <c r="C5280" t="s">
        <v>5204</v>
      </c>
      <c r="D5280" t="s">
        <v>5215</v>
      </c>
      <c r="E5280" t="s">
        <v>5211</v>
      </c>
      <c r="F5280" t="str">
        <f>VLOOKUP($A5280,'Transit IDs'!$A$1:$AK$828,14,FALSE)</f>
        <v>NC</v>
      </c>
      <c r="H5280" s="13"/>
      <c r="I5280" s="13">
        <v>33</v>
      </c>
      <c r="J5280" s="13">
        <v>123</v>
      </c>
    </row>
    <row r="5281" spans="1:10" x14ac:dyDescent="0.25">
      <c r="A5281" s="11" t="s">
        <v>1974</v>
      </c>
      <c r="B5281" t="s">
        <v>1975</v>
      </c>
      <c r="C5281" t="s">
        <v>5204</v>
      </c>
      <c r="D5281" t="s">
        <v>5215</v>
      </c>
      <c r="E5281" t="s">
        <v>5212</v>
      </c>
      <c r="F5281" t="str">
        <f>VLOOKUP($A5281,'Transit IDs'!$A$1:$AK$828,14,FALSE)</f>
        <v>NC</v>
      </c>
      <c r="H5281" s="13"/>
      <c r="I5281" s="13">
        <v>62375</v>
      </c>
      <c r="J5281" s="13">
        <v>310038</v>
      </c>
    </row>
    <row r="5282" spans="1:10" x14ac:dyDescent="0.25">
      <c r="A5282" s="11" t="s">
        <v>1974</v>
      </c>
      <c r="B5282" t="s">
        <v>1975</v>
      </c>
      <c r="C5282" t="s">
        <v>5214</v>
      </c>
      <c r="D5282" t="s">
        <v>5215</v>
      </c>
      <c r="E5282" t="s">
        <v>5205</v>
      </c>
      <c r="F5282" t="str">
        <f>VLOOKUP($A5282,'Transit IDs'!$A$1:$AK$828,14,FALSE)</f>
        <v>NC</v>
      </c>
      <c r="H5282" s="13"/>
      <c r="I5282" s="13"/>
      <c r="J5282" s="13"/>
    </row>
    <row r="5283" spans="1:10" x14ac:dyDescent="0.25">
      <c r="A5283" s="11" t="s">
        <v>1974</v>
      </c>
      <c r="B5283" t="s">
        <v>1975</v>
      </c>
      <c r="C5283" t="s">
        <v>5214</v>
      </c>
      <c r="D5283" t="s">
        <v>5215</v>
      </c>
      <c r="E5283" t="s">
        <v>5206</v>
      </c>
      <c r="F5283" t="str">
        <f>VLOOKUP($A5283,'Transit IDs'!$A$1:$AK$828,14,FALSE)</f>
        <v>NC</v>
      </c>
      <c r="H5283" s="13"/>
      <c r="I5283" s="13"/>
      <c r="J5283" s="13"/>
    </row>
    <row r="5284" spans="1:10" x14ac:dyDescent="0.25">
      <c r="A5284" s="11" t="s">
        <v>1974</v>
      </c>
      <c r="B5284" t="s">
        <v>1975</v>
      </c>
      <c r="C5284" t="s">
        <v>5214</v>
      </c>
      <c r="D5284" t="s">
        <v>5215</v>
      </c>
      <c r="E5284" t="s">
        <v>5207</v>
      </c>
      <c r="F5284" t="str">
        <f>VLOOKUP($A5284,'Transit IDs'!$A$1:$AK$828,14,FALSE)</f>
        <v>NC</v>
      </c>
      <c r="H5284" s="13"/>
      <c r="I5284" s="13"/>
      <c r="J5284" s="13"/>
    </row>
    <row r="5285" spans="1:10" x14ac:dyDescent="0.25">
      <c r="A5285" s="11" t="s">
        <v>1974</v>
      </c>
      <c r="B5285" t="s">
        <v>1975</v>
      </c>
      <c r="C5285" t="s">
        <v>5214</v>
      </c>
      <c r="D5285" t="s">
        <v>5215</v>
      </c>
      <c r="E5285" t="s">
        <v>5208</v>
      </c>
      <c r="F5285" t="str">
        <f>VLOOKUP($A5285,'Transit IDs'!$A$1:$AK$828,14,FALSE)</f>
        <v>NC</v>
      </c>
      <c r="H5285" s="13"/>
      <c r="I5285" s="13"/>
      <c r="J5285" s="13"/>
    </row>
    <row r="5286" spans="1:10" x14ac:dyDescent="0.25">
      <c r="A5286" s="11" t="s">
        <v>1974</v>
      </c>
      <c r="B5286" t="s">
        <v>1975</v>
      </c>
      <c r="C5286" t="s">
        <v>5214</v>
      </c>
      <c r="D5286" t="s">
        <v>5215</v>
      </c>
      <c r="E5286" t="s">
        <v>5209</v>
      </c>
      <c r="F5286" t="str">
        <f>VLOOKUP($A5286,'Transit IDs'!$A$1:$AK$828,14,FALSE)</f>
        <v>NC</v>
      </c>
      <c r="H5286" s="13"/>
      <c r="I5286" s="13">
        <v>26272</v>
      </c>
      <c r="J5286" s="13">
        <v>55390</v>
      </c>
    </row>
    <row r="5287" spans="1:10" x14ac:dyDescent="0.25">
      <c r="A5287" s="11" t="s">
        <v>1974</v>
      </c>
      <c r="B5287" t="s">
        <v>1975</v>
      </c>
      <c r="C5287" t="s">
        <v>5214</v>
      </c>
      <c r="D5287" t="s">
        <v>5215</v>
      </c>
      <c r="E5287" t="s">
        <v>5210</v>
      </c>
      <c r="F5287" t="str">
        <f>VLOOKUP($A5287,'Transit IDs'!$A$1:$AK$828,14,FALSE)</f>
        <v>NC</v>
      </c>
      <c r="H5287" s="13"/>
      <c r="I5287" s="13">
        <v>1693</v>
      </c>
      <c r="J5287" s="13">
        <v>3180</v>
      </c>
    </row>
    <row r="5288" spans="1:10" x14ac:dyDescent="0.25">
      <c r="A5288" s="11" t="s">
        <v>1974</v>
      </c>
      <c r="B5288" t="s">
        <v>1975</v>
      </c>
      <c r="C5288" t="s">
        <v>5214</v>
      </c>
      <c r="D5288" t="s">
        <v>5215</v>
      </c>
      <c r="E5288" t="s">
        <v>5211</v>
      </c>
      <c r="F5288" t="str">
        <f>VLOOKUP($A5288,'Transit IDs'!$A$1:$AK$828,14,FALSE)</f>
        <v>NC</v>
      </c>
      <c r="H5288" s="13"/>
      <c r="I5288" s="13">
        <v>1182</v>
      </c>
      <c r="J5288" s="13">
        <v>1560</v>
      </c>
    </row>
    <row r="5289" spans="1:10" x14ac:dyDescent="0.25">
      <c r="A5289" s="11" t="s">
        <v>1974</v>
      </c>
      <c r="B5289" t="s">
        <v>1975</v>
      </c>
      <c r="C5289" t="s">
        <v>5214</v>
      </c>
      <c r="D5289" t="s">
        <v>5215</v>
      </c>
      <c r="E5289" t="s">
        <v>5212</v>
      </c>
      <c r="F5289" t="str">
        <f>VLOOKUP($A5289,'Transit IDs'!$A$1:$AK$828,14,FALSE)</f>
        <v>NC</v>
      </c>
      <c r="H5289" s="13"/>
      <c r="I5289" s="13">
        <v>6879901</v>
      </c>
      <c r="J5289" s="13">
        <v>14136754</v>
      </c>
    </row>
    <row r="5290" spans="1:10" x14ac:dyDescent="0.25">
      <c r="A5290" s="11" t="s">
        <v>1974</v>
      </c>
      <c r="B5290" t="s">
        <v>1975</v>
      </c>
      <c r="C5290" t="s">
        <v>5214</v>
      </c>
      <c r="D5290" t="s">
        <v>4287</v>
      </c>
      <c r="E5290" t="s">
        <v>5205</v>
      </c>
      <c r="F5290" t="str">
        <f>VLOOKUP($A5290,'Transit IDs'!$A$1:$AK$828,14,FALSE)</f>
        <v>NC</v>
      </c>
      <c r="H5290" s="13"/>
      <c r="I5290" s="13"/>
      <c r="J5290" s="13"/>
    </row>
    <row r="5291" spans="1:10" x14ac:dyDescent="0.25">
      <c r="A5291" s="11" t="s">
        <v>1974</v>
      </c>
      <c r="B5291" t="s">
        <v>1975</v>
      </c>
      <c r="C5291" t="s">
        <v>5214</v>
      </c>
      <c r="D5291" t="s">
        <v>4287</v>
      </c>
      <c r="E5291" t="s">
        <v>5206</v>
      </c>
      <c r="F5291" t="str">
        <f>VLOOKUP($A5291,'Transit IDs'!$A$1:$AK$828,14,FALSE)</f>
        <v>NC</v>
      </c>
      <c r="H5291" s="13"/>
      <c r="I5291" s="13"/>
      <c r="J5291" s="13"/>
    </row>
    <row r="5292" spans="1:10" x14ac:dyDescent="0.25">
      <c r="A5292" s="11" t="s">
        <v>1974</v>
      </c>
      <c r="B5292" t="s">
        <v>1975</v>
      </c>
      <c r="C5292" t="s">
        <v>5214</v>
      </c>
      <c r="D5292" t="s">
        <v>4287</v>
      </c>
      <c r="E5292" t="s">
        <v>5207</v>
      </c>
      <c r="F5292" t="str">
        <f>VLOOKUP($A5292,'Transit IDs'!$A$1:$AK$828,14,FALSE)</f>
        <v>NC</v>
      </c>
      <c r="H5292" s="13"/>
      <c r="I5292" s="13"/>
      <c r="J5292" s="13"/>
    </row>
    <row r="5293" spans="1:10" x14ac:dyDescent="0.25">
      <c r="A5293" s="11" t="s">
        <v>1974</v>
      </c>
      <c r="B5293" t="s">
        <v>1975</v>
      </c>
      <c r="C5293" t="s">
        <v>5214</v>
      </c>
      <c r="D5293" t="s">
        <v>4287</v>
      </c>
      <c r="E5293" t="s">
        <v>5208</v>
      </c>
      <c r="F5293" t="str">
        <f>VLOOKUP($A5293,'Transit IDs'!$A$1:$AK$828,14,FALSE)</f>
        <v>NC</v>
      </c>
      <c r="H5293" s="13"/>
      <c r="I5293" s="13"/>
      <c r="J5293" s="13"/>
    </row>
    <row r="5294" spans="1:10" x14ac:dyDescent="0.25">
      <c r="A5294" s="11" t="s">
        <v>1974</v>
      </c>
      <c r="B5294" t="s">
        <v>1975</v>
      </c>
      <c r="C5294" t="s">
        <v>5214</v>
      </c>
      <c r="D5294" t="s">
        <v>4287</v>
      </c>
      <c r="E5294" t="s">
        <v>5209</v>
      </c>
      <c r="F5294" t="str">
        <f>VLOOKUP($A5294,'Transit IDs'!$A$1:$AK$828,14,FALSE)</f>
        <v>NC</v>
      </c>
      <c r="H5294" s="13"/>
      <c r="I5294" s="13">
        <v>8</v>
      </c>
      <c r="J5294" s="13">
        <v>76</v>
      </c>
    </row>
    <row r="5295" spans="1:10" x14ac:dyDescent="0.25">
      <c r="A5295" s="11" t="s">
        <v>1974</v>
      </c>
      <c r="B5295" t="s">
        <v>1975</v>
      </c>
      <c r="C5295" t="s">
        <v>5214</v>
      </c>
      <c r="D5295" t="s">
        <v>4287</v>
      </c>
      <c r="E5295" t="s">
        <v>5210</v>
      </c>
      <c r="F5295" t="str">
        <f>VLOOKUP($A5295,'Transit IDs'!$A$1:$AK$828,14,FALSE)</f>
        <v>NC</v>
      </c>
      <c r="H5295" s="13"/>
      <c r="I5295" s="13"/>
      <c r="J5295" s="13"/>
    </row>
    <row r="5296" spans="1:10" x14ac:dyDescent="0.25">
      <c r="A5296" s="11" t="s">
        <v>1974</v>
      </c>
      <c r="B5296" t="s">
        <v>1975</v>
      </c>
      <c r="C5296" t="s">
        <v>5214</v>
      </c>
      <c r="D5296" t="s">
        <v>4287</v>
      </c>
      <c r="E5296" t="s">
        <v>5211</v>
      </c>
      <c r="F5296" t="str">
        <f>VLOOKUP($A5296,'Transit IDs'!$A$1:$AK$828,14,FALSE)</f>
        <v>NC</v>
      </c>
      <c r="H5296" s="13"/>
      <c r="I5296" s="13"/>
      <c r="J5296" s="13"/>
    </row>
    <row r="5297" spans="1:10" x14ac:dyDescent="0.25">
      <c r="A5297" s="11" t="s">
        <v>1974</v>
      </c>
      <c r="B5297" t="s">
        <v>1975</v>
      </c>
      <c r="C5297" t="s">
        <v>5214</v>
      </c>
      <c r="D5297" t="s">
        <v>4287</v>
      </c>
      <c r="E5297" t="s">
        <v>5212</v>
      </c>
      <c r="F5297" t="str">
        <f>VLOOKUP($A5297,'Transit IDs'!$A$1:$AK$828,14,FALSE)</f>
        <v>NC</v>
      </c>
      <c r="H5297" s="13"/>
      <c r="I5297" s="13">
        <v>1790</v>
      </c>
      <c r="J5297" s="13">
        <v>17556</v>
      </c>
    </row>
    <row r="5298" spans="1:10" x14ac:dyDescent="0.25">
      <c r="A5298" s="11" t="s">
        <v>1981</v>
      </c>
      <c r="B5298" t="s">
        <v>1982</v>
      </c>
      <c r="C5298" t="s">
        <v>5204</v>
      </c>
      <c r="D5298" t="s">
        <v>5215</v>
      </c>
      <c r="E5298" t="s">
        <v>5205</v>
      </c>
      <c r="F5298" t="str">
        <f>VLOOKUP($A5298,'Transit IDs'!$A$1:$AK$828,14,FALSE)</f>
        <v>SC</v>
      </c>
      <c r="H5298" s="13"/>
      <c r="I5298" s="13"/>
      <c r="J5298" s="13"/>
    </row>
    <row r="5299" spans="1:10" x14ac:dyDescent="0.25">
      <c r="A5299" s="11" t="s">
        <v>1981</v>
      </c>
      <c r="B5299" t="s">
        <v>1982</v>
      </c>
      <c r="C5299" t="s">
        <v>5204</v>
      </c>
      <c r="D5299" t="s">
        <v>5215</v>
      </c>
      <c r="E5299" t="s">
        <v>5206</v>
      </c>
      <c r="F5299" t="str">
        <f>VLOOKUP($A5299,'Transit IDs'!$A$1:$AK$828,14,FALSE)</f>
        <v>SC</v>
      </c>
      <c r="H5299" s="13"/>
      <c r="I5299" s="13"/>
      <c r="J5299" s="13"/>
    </row>
    <row r="5300" spans="1:10" x14ac:dyDescent="0.25">
      <c r="A5300" s="11" t="s">
        <v>1981</v>
      </c>
      <c r="B5300" t="s">
        <v>1982</v>
      </c>
      <c r="C5300" t="s">
        <v>5204</v>
      </c>
      <c r="D5300" t="s">
        <v>5215</v>
      </c>
      <c r="E5300" t="s">
        <v>5207</v>
      </c>
      <c r="F5300" t="str">
        <f>VLOOKUP($A5300,'Transit IDs'!$A$1:$AK$828,14,FALSE)</f>
        <v>SC</v>
      </c>
      <c r="H5300" s="13"/>
      <c r="I5300" s="13"/>
      <c r="J5300" s="13"/>
    </row>
    <row r="5301" spans="1:10" x14ac:dyDescent="0.25">
      <c r="A5301" s="11" t="s">
        <v>1981</v>
      </c>
      <c r="B5301" t="s">
        <v>1982</v>
      </c>
      <c r="C5301" t="s">
        <v>5204</v>
      </c>
      <c r="D5301" t="s">
        <v>5215</v>
      </c>
      <c r="E5301" t="s">
        <v>5208</v>
      </c>
      <c r="F5301" t="str">
        <f>VLOOKUP($A5301,'Transit IDs'!$A$1:$AK$828,14,FALSE)</f>
        <v>SC</v>
      </c>
      <c r="H5301" s="13"/>
      <c r="I5301" s="13"/>
      <c r="J5301" s="13"/>
    </row>
    <row r="5302" spans="1:10" x14ac:dyDescent="0.25">
      <c r="A5302" s="11" t="s">
        <v>1981</v>
      </c>
      <c r="B5302" t="s">
        <v>1982</v>
      </c>
      <c r="C5302" t="s">
        <v>5204</v>
      </c>
      <c r="D5302" t="s">
        <v>5215</v>
      </c>
      <c r="E5302" t="s">
        <v>5209</v>
      </c>
      <c r="F5302" t="str">
        <f>VLOOKUP($A5302,'Transit IDs'!$A$1:$AK$828,14,FALSE)</f>
        <v>SC</v>
      </c>
      <c r="H5302" s="13"/>
      <c r="I5302" s="13">
        <v>32</v>
      </c>
      <c r="J5302" s="13">
        <v>257</v>
      </c>
    </row>
    <row r="5303" spans="1:10" x14ac:dyDescent="0.25">
      <c r="A5303" s="11" t="s">
        <v>1981</v>
      </c>
      <c r="B5303" t="s">
        <v>1982</v>
      </c>
      <c r="C5303" t="s">
        <v>5204</v>
      </c>
      <c r="D5303" t="s">
        <v>5215</v>
      </c>
      <c r="E5303" t="s">
        <v>5210</v>
      </c>
      <c r="F5303" t="str">
        <f>VLOOKUP($A5303,'Transit IDs'!$A$1:$AK$828,14,FALSE)</f>
        <v>SC</v>
      </c>
      <c r="H5303" s="13"/>
      <c r="I5303" s="13">
        <v>27</v>
      </c>
      <c r="J5303" s="13">
        <v>77</v>
      </c>
    </row>
    <row r="5304" spans="1:10" x14ac:dyDescent="0.25">
      <c r="A5304" s="11" t="s">
        <v>1981</v>
      </c>
      <c r="B5304" t="s">
        <v>1982</v>
      </c>
      <c r="C5304" t="s">
        <v>5204</v>
      </c>
      <c r="D5304" t="s">
        <v>5215</v>
      </c>
      <c r="E5304" t="s">
        <v>5211</v>
      </c>
      <c r="F5304" t="str">
        <f>VLOOKUP($A5304,'Transit IDs'!$A$1:$AK$828,14,FALSE)</f>
        <v>SC</v>
      </c>
      <c r="H5304" s="13"/>
      <c r="I5304" s="13"/>
      <c r="J5304" s="13"/>
    </row>
    <row r="5305" spans="1:10" x14ac:dyDescent="0.25">
      <c r="A5305" s="11" t="s">
        <v>1981</v>
      </c>
      <c r="B5305" t="s">
        <v>1982</v>
      </c>
      <c r="C5305" t="s">
        <v>5204</v>
      </c>
      <c r="D5305" t="s">
        <v>5215</v>
      </c>
      <c r="E5305" t="s">
        <v>5212</v>
      </c>
      <c r="F5305" t="str">
        <f>VLOOKUP($A5305,'Transit IDs'!$A$1:$AK$828,14,FALSE)</f>
        <v>SC</v>
      </c>
      <c r="H5305" s="13"/>
      <c r="I5305" s="13">
        <v>9536</v>
      </c>
      <c r="J5305" s="13">
        <v>71143</v>
      </c>
    </row>
    <row r="5306" spans="1:10" x14ac:dyDescent="0.25">
      <c r="A5306" s="11" t="s">
        <v>1981</v>
      </c>
      <c r="B5306" t="s">
        <v>1982</v>
      </c>
      <c r="C5306" t="s">
        <v>5214</v>
      </c>
      <c r="D5306" t="s">
        <v>5215</v>
      </c>
      <c r="E5306" t="s">
        <v>5205</v>
      </c>
      <c r="F5306" t="str">
        <f>VLOOKUP($A5306,'Transit IDs'!$A$1:$AK$828,14,FALSE)</f>
        <v>SC</v>
      </c>
      <c r="H5306" s="13"/>
      <c r="I5306" s="13"/>
      <c r="J5306" s="13"/>
    </row>
    <row r="5307" spans="1:10" x14ac:dyDescent="0.25">
      <c r="A5307" s="11" t="s">
        <v>1981</v>
      </c>
      <c r="B5307" t="s">
        <v>1982</v>
      </c>
      <c r="C5307" t="s">
        <v>5214</v>
      </c>
      <c r="D5307" t="s">
        <v>5215</v>
      </c>
      <c r="E5307" t="s">
        <v>5206</v>
      </c>
      <c r="F5307" t="str">
        <f>VLOOKUP($A5307,'Transit IDs'!$A$1:$AK$828,14,FALSE)</f>
        <v>SC</v>
      </c>
      <c r="H5307" s="13"/>
      <c r="I5307" s="13"/>
      <c r="J5307" s="13"/>
    </row>
    <row r="5308" spans="1:10" x14ac:dyDescent="0.25">
      <c r="A5308" s="11" t="s">
        <v>1981</v>
      </c>
      <c r="B5308" t="s">
        <v>1982</v>
      </c>
      <c r="C5308" t="s">
        <v>5214</v>
      </c>
      <c r="D5308" t="s">
        <v>5215</v>
      </c>
      <c r="E5308" t="s">
        <v>5207</v>
      </c>
      <c r="F5308" t="str">
        <f>VLOOKUP($A5308,'Transit IDs'!$A$1:$AK$828,14,FALSE)</f>
        <v>SC</v>
      </c>
      <c r="H5308" s="13"/>
      <c r="I5308" s="13"/>
      <c r="J5308" s="13"/>
    </row>
    <row r="5309" spans="1:10" x14ac:dyDescent="0.25">
      <c r="A5309" s="11" t="s">
        <v>1981</v>
      </c>
      <c r="B5309" t="s">
        <v>1982</v>
      </c>
      <c r="C5309" t="s">
        <v>5214</v>
      </c>
      <c r="D5309" t="s">
        <v>5215</v>
      </c>
      <c r="E5309" t="s">
        <v>5208</v>
      </c>
      <c r="F5309" t="str">
        <f>VLOOKUP($A5309,'Transit IDs'!$A$1:$AK$828,14,FALSE)</f>
        <v>SC</v>
      </c>
      <c r="H5309" s="13"/>
      <c r="I5309" s="13"/>
      <c r="J5309" s="13"/>
    </row>
    <row r="5310" spans="1:10" x14ac:dyDescent="0.25">
      <c r="A5310" s="11" t="s">
        <v>1981</v>
      </c>
      <c r="B5310" t="s">
        <v>1982</v>
      </c>
      <c r="C5310" t="s">
        <v>5214</v>
      </c>
      <c r="D5310" t="s">
        <v>5215</v>
      </c>
      <c r="E5310" t="s">
        <v>5209</v>
      </c>
      <c r="F5310" t="str">
        <f>VLOOKUP($A5310,'Transit IDs'!$A$1:$AK$828,14,FALSE)</f>
        <v>SC</v>
      </c>
      <c r="H5310" s="13"/>
      <c r="I5310" s="13">
        <v>2979</v>
      </c>
      <c r="J5310" s="13">
        <v>15859</v>
      </c>
    </row>
    <row r="5311" spans="1:10" x14ac:dyDescent="0.25">
      <c r="A5311" s="11" t="s">
        <v>1981</v>
      </c>
      <c r="B5311" t="s">
        <v>1982</v>
      </c>
      <c r="C5311" t="s">
        <v>5214</v>
      </c>
      <c r="D5311" t="s">
        <v>5215</v>
      </c>
      <c r="E5311" t="s">
        <v>5210</v>
      </c>
      <c r="F5311" t="str">
        <f>VLOOKUP($A5311,'Transit IDs'!$A$1:$AK$828,14,FALSE)</f>
        <v>SC</v>
      </c>
      <c r="H5311" s="13"/>
      <c r="I5311" s="13">
        <v>906</v>
      </c>
      <c r="J5311" s="13">
        <v>7570</v>
      </c>
    </row>
    <row r="5312" spans="1:10" x14ac:dyDescent="0.25">
      <c r="A5312" s="11" t="s">
        <v>1981</v>
      </c>
      <c r="B5312" t="s">
        <v>1982</v>
      </c>
      <c r="C5312" t="s">
        <v>5214</v>
      </c>
      <c r="D5312" t="s">
        <v>5215</v>
      </c>
      <c r="E5312" t="s">
        <v>5211</v>
      </c>
      <c r="F5312" t="str">
        <f>VLOOKUP($A5312,'Transit IDs'!$A$1:$AK$828,14,FALSE)</f>
        <v>SC</v>
      </c>
      <c r="H5312" s="13"/>
      <c r="I5312" s="13"/>
      <c r="J5312" s="13"/>
    </row>
    <row r="5313" spans="1:10" x14ac:dyDescent="0.25">
      <c r="A5313" s="11" t="s">
        <v>1981</v>
      </c>
      <c r="B5313" t="s">
        <v>1982</v>
      </c>
      <c r="C5313" t="s">
        <v>5214</v>
      </c>
      <c r="D5313" t="s">
        <v>5215</v>
      </c>
      <c r="E5313" t="s">
        <v>5212</v>
      </c>
      <c r="F5313" t="str">
        <f>VLOOKUP($A5313,'Transit IDs'!$A$1:$AK$828,14,FALSE)</f>
        <v>SC</v>
      </c>
      <c r="H5313" s="13"/>
      <c r="I5313" s="13">
        <v>800965</v>
      </c>
      <c r="J5313" s="13">
        <v>4405369</v>
      </c>
    </row>
    <row r="5314" spans="1:10" x14ac:dyDescent="0.25">
      <c r="A5314" s="11" t="s">
        <v>1989</v>
      </c>
      <c r="B5314" t="s">
        <v>1990</v>
      </c>
      <c r="C5314" t="s">
        <v>5204</v>
      </c>
      <c r="D5314" t="s">
        <v>5215</v>
      </c>
      <c r="E5314" t="s">
        <v>5205</v>
      </c>
      <c r="F5314" t="str">
        <f>VLOOKUP($A5314,'Transit IDs'!$A$1:$AK$828,14,FALSE)</f>
        <v>TN</v>
      </c>
      <c r="H5314" s="13"/>
      <c r="I5314" s="13"/>
      <c r="J5314" s="13"/>
    </row>
    <row r="5315" spans="1:10" x14ac:dyDescent="0.25">
      <c r="A5315" s="11" t="s">
        <v>1989</v>
      </c>
      <c r="B5315" t="s">
        <v>1990</v>
      </c>
      <c r="C5315" t="s">
        <v>5204</v>
      </c>
      <c r="D5315" t="s">
        <v>5215</v>
      </c>
      <c r="E5315" t="s">
        <v>5206</v>
      </c>
      <c r="F5315" t="str">
        <f>VLOOKUP($A5315,'Transit IDs'!$A$1:$AK$828,14,FALSE)</f>
        <v>TN</v>
      </c>
      <c r="H5315" s="13"/>
      <c r="I5315" s="13"/>
      <c r="J5315" s="13"/>
    </row>
    <row r="5316" spans="1:10" x14ac:dyDescent="0.25">
      <c r="A5316" s="11" t="s">
        <v>1989</v>
      </c>
      <c r="B5316" t="s">
        <v>1990</v>
      </c>
      <c r="C5316" t="s">
        <v>5204</v>
      </c>
      <c r="D5316" t="s">
        <v>5215</v>
      </c>
      <c r="E5316" t="s">
        <v>5207</v>
      </c>
      <c r="F5316" t="str">
        <f>VLOOKUP($A5316,'Transit IDs'!$A$1:$AK$828,14,FALSE)</f>
        <v>TN</v>
      </c>
      <c r="H5316" s="13"/>
      <c r="I5316" s="13"/>
      <c r="J5316" s="13"/>
    </row>
    <row r="5317" spans="1:10" x14ac:dyDescent="0.25">
      <c r="A5317" s="11" t="s">
        <v>1989</v>
      </c>
      <c r="B5317" t="s">
        <v>1990</v>
      </c>
      <c r="C5317" t="s">
        <v>5204</v>
      </c>
      <c r="D5317" t="s">
        <v>5215</v>
      </c>
      <c r="E5317" t="s">
        <v>5208</v>
      </c>
      <c r="F5317" t="str">
        <f>VLOOKUP($A5317,'Transit IDs'!$A$1:$AK$828,14,FALSE)</f>
        <v>TN</v>
      </c>
      <c r="H5317" s="13"/>
      <c r="I5317" s="13"/>
      <c r="J5317" s="13"/>
    </row>
    <row r="5318" spans="1:10" x14ac:dyDescent="0.25">
      <c r="A5318" s="11" t="s">
        <v>1989</v>
      </c>
      <c r="B5318" t="s">
        <v>1990</v>
      </c>
      <c r="C5318" t="s">
        <v>5204</v>
      </c>
      <c r="D5318" t="s">
        <v>5215</v>
      </c>
      <c r="E5318" t="s">
        <v>5209</v>
      </c>
      <c r="F5318" t="str">
        <f>VLOOKUP($A5318,'Transit IDs'!$A$1:$AK$828,14,FALSE)</f>
        <v>TN</v>
      </c>
      <c r="H5318" s="13"/>
      <c r="I5318" s="13"/>
      <c r="J5318" s="13"/>
    </row>
    <row r="5319" spans="1:10" x14ac:dyDescent="0.25">
      <c r="A5319" s="11" t="s">
        <v>1989</v>
      </c>
      <c r="B5319" t="s">
        <v>1990</v>
      </c>
      <c r="C5319" t="s">
        <v>5204</v>
      </c>
      <c r="D5319" t="s">
        <v>5215</v>
      </c>
      <c r="E5319" t="s">
        <v>5210</v>
      </c>
      <c r="F5319" t="str">
        <f>VLOOKUP($A5319,'Transit IDs'!$A$1:$AK$828,14,FALSE)</f>
        <v>TN</v>
      </c>
      <c r="H5319" s="13"/>
      <c r="I5319" s="13"/>
      <c r="J5319" s="13"/>
    </row>
    <row r="5320" spans="1:10" x14ac:dyDescent="0.25">
      <c r="A5320" s="11" t="s">
        <v>1989</v>
      </c>
      <c r="B5320" t="s">
        <v>1990</v>
      </c>
      <c r="C5320" t="s">
        <v>5204</v>
      </c>
      <c r="D5320" t="s">
        <v>5215</v>
      </c>
      <c r="E5320" t="s">
        <v>5211</v>
      </c>
      <c r="F5320" t="str">
        <f>VLOOKUP($A5320,'Transit IDs'!$A$1:$AK$828,14,FALSE)</f>
        <v>TN</v>
      </c>
      <c r="H5320" s="13"/>
      <c r="I5320" s="13"/>
      <c r="J5320" s="13"/>
    </row>
    <row r="5321" spans="1:10" x14ac:dyDescent="0.25">
      <c r="A5321" s="11" t="s">
        <v>1989</v>
      </c>
      <c r="B5321" t="s">
        <v>1990</v>
      </c>
      <c r="C5321" t="s">
        <v>5204</v>
      </c>
      <c r="D5321" t="s">
        <v>5215</v>
      </c>
      <c r="E5321" t="s">
        <v>5212</v>
      </c>
      <c r="F5321" t="str">
        <f>VLOOKUP($A5321,'Transit IDs'!$A$1:$AK$828,14,FALSE)</f>
        <v>TN</v>
      </c>
      <c r="H5321" s="13"/>
      <c r="I5321" s="13">
        <v>45564</v>
      </c>
      <c r="J5321" s="13"/>
    </row>
    <row r="5322" spans="1:10" x14ac:dyDescent="0.25">
      <c r="A5322" s="11" t="s">
        <v>1989</v>
      </c>
      <c r="B5322" t="s">
        <v>1990</v>
      </c>
      <c r="C5322" t="s">
        <v>5214</v>
      </c>
      <c r="D5322" t="s">
        <v>5215</v>
      </c>
      <c r="E5322" t="s">
        <v>5205</v>
      </c>
      <c r="F5322" t="str">
        <f>VLOOKUP($A5322,'Transit IDs'!$A$1:$AK$828,14,FALSE)</f>
        <v>TN</v>
      </c>
      <c r="H5322" s="13"/>
      <c r="I5322" s="13"/>
      <c r="J5322" s="13"/>
    </row>
    <row r="5323" spans="1:10" x14ac:dyDescent="0.25">
      <c r="A5323" s="11" t="s">
        <v>1989</v>
      </c>
      <c r="B5323" t="s">
        <v>1990</v>
      </c>
      <c r="C5323" t="s">
        <v>5214</v>
      </c>
      <c r="D5323" t="s">
        <v>5215</v>
      </c>
      <c r="E5323" t="s">
        <v>5206</v>
      </c>
      <c r="F5323" t="str">
        <f>VLOOKUP($A5323,'Transit IDs'!$A$1:$AK$828,14,FALSE)</f>
        <v>TN</v>
      </c>
      <c r="H5323" s="13"/>
      <c r="I5323" s="13"/>
      <c r="J5323" s="13"/>
    </row>
    <row r="5324" spans="1:10" x14ac:dyDescent="0.25">
      <c r="A5324" s="11" t="s">
        <v>1989</v>
      </c>
      <c r="B5324" t="s">
        <v>1990</v>
      </c>
      <c r="C5324" t="s">
        <v>5214</v>
      </c>
      <c r="D5324" t="s">
        <v>5215</v>
      </c>
      <c r="E5324" t="s">
        <v>5207</v>
      </c>
      <c r="F5324" t="str">
        <f>VLOOKUP($A5324,'Transit IDs'!$A$1:$AK$828,14,FALSE)</f>
        <v>TN</v>
      </c>
      <c r="H5324" s="13"/>
      <c r="I5324" s="13"/>
      <c r="J5324" s="13"/>
    </row>
    <row r="5325" spans="1:10" x14ac:dyDescent="0.25">
      <c r="A5325" s="11" t="s">
        <v>1989</v>
      </c>
      <c r="B5325" t="s">
        <v>1990</v>
      </c>
      <c r="C5325" t="s">
        <v>5214</v>
      </c>
      <c r="D5325" t="s">
        <v>5215</v>
      </c>
      <c r="E5325" t="s">
        <v>5208</v>
      </c>
      <c r="F5325" t="str">
        <f>VLOOKUP($A5325,'Transit IDs'!$A$1:$AK$828,14,FALSE)</f>
        <v>TN</v>
      </c>
      <c r="H5325" s="13"/>
      <c r="I5325" s="13"/>
      <c r="J5325" s="13"/>
    </row>
    <row r="5326" spans="1:10" x14ac:dyDescent="0.25">
      <c r="A5326" s="11" t="s">
        <v>1989</v>
      </c>
      <c r="B5326" t="s">
        <v>1990</v>
      </c>
      <c r="C5326" t="s">
        <v>5214</v>
      </c>
      <c r="D5326" t="s">
        <v>5215</v>
      </c>
      <c r="E5326" t="s">
        <v>5209</v>
      </c>
      <c r="F5326" t="str">
        <f>VLOOKUP($A5326,'Transit IDs'!$A$1:$AK$828,14,FALSE)</f>
        <v>TN</v>
      </c>
      <c r="H5326" s="13"/>
      <c r="I5326" s="13"/>
      <c r="J5326" s="13"/>
    </row>
    <row r="5327" spans="1:10" x14ac:dyDescent="0.25">
      <c r="A5327" s="11" t="s">
        <v>1989</v>
      </c>
      <c r="B5327" t="s">
        <v>1990</v>
      </c>
      <c r="C5327" t="s">
        <v>5214</v>
      </c>
      <c r="D5327" t="s">
        <v>5215</v>
      </c>
      <c r="E5327" t="s">
        <v>5210</v>
      </c>
      <c r="F5327" t="str">
        <f>VLOOKUP($A5327,'Transit IDs'!$A$1:$AK$828,14,FALSE)</f>
        <v>TN</v>
      </c>
      <c r="H5327" s="13"/>
      <c r="I5327" s="13"/>
      <c r="J5327" s="13"/>
    </row>
    <row r="5328" spans="1:10" x14ac:dyDescent="0.25">
      <c r="A5328" s="11" t="s">
        <v>1989</v>
      </c>
      <c r="B5328" t="s">
        <v>1990</v>
      </c>
      <c r="C5328" t="s">
        <v>5214</v>
      </c>
      <c r="D5328" t="s">
        <v>5215</v>
      </c>
      <c r="E5328" t="s">
        <v>5211</v>
      </c>
      <c r="F5328" t="str">
        <f>VLOOKUP($A5328,'Transit IDs'!$A$1:$AK$828,14,FALSE)</f>
        <v>TN</v>
      </c>
      <c r="H5328" s="13"/>
      <c r="I5328" s="13"/>
      <c r="J5328" s="13"/>
    </row>
    <row r="5329" spans="1:10" x14ac:dyDescent="0.25">
      <c r="A5329" s="11" t="s">
        <v>1989</v>
      </c>
      <c r="B5329" t="s">
        <v>1990</v>
      </c>
      <c r="C5329" t="s">
        <v>5214</v>
      </c>
      <c r="D5329" t="s">
        <v>5215</v>
      </c>
      <c r="E5329" t="s">
        <v>5212</v>
      </c>
      <c r="F5329" t="str">
        <f>VLOOKUP($A5329,'Transit IDs'!$A$1:$AK$828,14,FALSE)</f>
        <v>TN</v>
      </c>
      <c r="H5329" s="13"/>
      <c r="I5329" s="13">
        <v>667518</v>
      </c>
      <c r="J5329" s="13"/>
    </row>
    <row r="5330" spans="1:10" x14ac:dyDescent="0.25">
      <c r="A5330" s="11" t="s">
        <v>1995</v>
      </c>
      <c r="B5330" t="s">
        <v>1996</v>
      </c>
      <c r="C5330" t="s">
        <v>5204</v>
      </c>
      <c r="D5330" t="s">
        <v>5215</v>
      </c>
      <c r="E5330" t="s">
        <v>5205</v>
      </c>
      <c r="F5330" t="str">
        <f>VLOOKUP($A5330,'Transit IDs'!$A$1:$AK$828,14,FALSE)</f>
        <v>TN</v>
      </c>
      <c r="H5330" s="13"/>
      <c r="I5330" s="13"/>
      <c r="J5330" s="13"/>
    </row>
    <row r="5331" spans="1:10" x14ac:dyDescent="0.25">
      <c r="A5331" s="11" t="s">
        <v>1995</v>
      </c>
      <c r="B5331" t="s">
        <v>1996</v>
      </c>
      <c r="C5331" t="s">
        <v>5204</v>
      </c>
      <c r="D5331" t="s">
        <v>5215</v>
      </c>
      <c r="E5331" t="s">
        <v>5206</v>
      </c>
      <c r="F5331" t="str">
        <f>VLOOKUP($A5331,'Transit IDs'!$A$1:$AK$828,14,FALSE)</f>
        <v>TN</v>
      </c>
      <c r="H5331" s="13"/>
      <c r="I5331" s="13"/>
      <c r="J5331" s="13"/>
    </row>
    <row r="5332" spans="1:10" x14ac:dyDescent="0.25">
      <c r="A5332" s="11" t="s">
        <v>1995</v>
      </c>
      <c r="B5332" t="s">
        <v>1996</v>
      </c>
      <c r="C5332" t="s">
        <v>5204</v>
      </c>
      <c r="D5332" t="s">
        <v>5215</v>
      </c>
      <c r="E5332" t="s">
        <v>5207</v>
      </c>
      <c r="F5332" t="str">
        <f>VLOOKUP($A5332,'Transit IDs'!$A$1:$AK$828,14,FALSE)</f>
        <v>TN</v>
      </c>
      <c r="H5332" s="13"/>
      <c r="I5332" s="13"/>
      <c r="J5332" s="13"/>
    </row>
    <row r="5333" spans="1:10" x14ac:dyDescent="0.25">
      <c r="A5333" s="11" t="s">
        <v>1995</v>
      </c>
      <c r="B5333" t="s">
        <v>1996</v>
      </c>
      <c r="C5333" t="s">
        <v>5204</v>
      </c>
      <c r="D5333" t="s">
        <v>5215</v>
      </c>
      <c r="E5333" t="s">
        <v>5208</v>
      </c>
      <c r="F5333" t="str">
        <f>VLOOKUP($A5333,'Transit IDs'!$A$1:$AK$828,14,FALSE)</f>
        <v>TN</v>
      </c>
      <c r="H5333" s="13"/>
      <c r="I5333" s="13"/>
      <c r="J5333" s="13"/>
    </row>
    <row r="5334" spans="1:10" x14ac:dyDescent="0.25">
      <c r="A5334" s="11" t="s">
        <v>1995</v>
      </c>
      <c r="B5334" t="s">
        <v>1996</v>
      </c>
      <c r="C5334" t="s">
        <v>5204</v>
      </c>
      <c r="D5334" t="s">
        <v>5215</v>
      </c>
      <c r="E5334" t="s">
        <v>5209</v>
      </c>
      <c r="F5334" t="str">
        <f>VLOOKUP($A5334,'Transit IDs'!$A$1:$AK$828,14,FALSE)</f>
        <v>TN</v>
      </c>
      <c r="H5334" s="13"/>
      <c r="I5334" s="13"/>
      <c r="J5334" s="13"/>
    </row>
    <row r="5335" spans="1:10" x14ac:dyDescent="0.25">
      <c r="A5335" s="11" t="s">
        <v>1995</v>
      </c>
      <c r="B5335" t="s">
        <v>1996</v>
      </c>
      <c r="C5335" t="s">
        <v>5204</v>
      </c>
      <c r="D5335" t="s">
        <v>5215</v>
      </c>
      <c r="E5335" t="s">
        <v>5210</v>
      </c>
      <c r="F5335" t="str">
        <f>VLOOKUP($A5335,'Transit IDs'!$A$1:$AK$828,14,FALSE)</f>
        <v>TN</v>
      </c>
      <c r="H5335" s="13"/>
      <c r="I5335" s="13"/>
      <c r="J5335" s="13"/>
    </row>
    <row r="5336" spans="1:10" x14ac:dyDescent="0.25">
      <c r="A5336" s="11" t="s">
        <v>1995</v>
      </c>
      <c r="B5336" t="s">
        <v>1996</v>
      </c>
      <c r="C5336" t="s">
        <v>5204</v>
      </c>
      <c r="D5336" t="s">
        <v>5215</v>
      </c>
      <c r="E5336" t="s">
        <v>5211</v>
      </c>
      <c r="F5336" t="str">
        <f>VLOOKUP($A5336,'Transit IDs'!$A$1:$AK$828,14,FALSE)</f>
        <v>TN</v>
      </c>
      <c r="H5336" s="13"/>
      <c r="I5336" s="13"/>
      <c r="J5336" s="13"/>
    </row>
    <row r="5337" spans="1:10" x14ac:dyDescent="0.25">
      <c r="A5337" s="11" t="s">
        <v>1995</v>
      </c>
      <c r="B5337" t="s">
        <v>1996</v>
      </c>
      <c r="C5337" t="s">
        <v>5204</v>
      </c>
      <c r="D5337" t="s">
        <v>5215</v>
      </c>
      <c r="E5337" t="s">
        <v>5212</v>
      </c>
      <c r="F5337" t="str">
        <f>VLOOKUP($A5337,'Transit IDs'!$A$1:$AK$828,14,FALSE)</f>
        <v>TN</v>
      </c>
      <c r="H5337" s="13"/>
      <c r="I5337" s="13">
        <v>16651</v>
      </c>
      <c r="J5337" s="13"/>
    </row>
    <row r="5338" spans="1:10" x14ac:dyDescent="0.25">
      <c r="A5338" s="11" t="s">
        <v>1995</v>
      </c>
      <c r="B5338" t="s">
        <v>1996</v>
      </c>
      <c r="C5338" t="s">
        <v>5214</v>
      </c>
      <c r="D5338" t="s">
        <v>5215</v>
      </c>
      <c r="E5338" t="s">
        <v>5205</v>
      </c>
      <c r="F5338" t="str">
        <f>VLOOKUP($A5338,'Transit IDs'!$A$1:$AK$828,14,FALSE)</f>
        <v>TN</v>
      </c>
      <c r="H5338" s="13"/>
      <c r="I5338" s="13"/>
      <c r="J5338" s="13"/>
    </row>
    <row r="5339" spans="1:10" x14ac:dyDescent="0.25">
      <c r="A5339" s="11" t="s">
        <v>1995</v>
      </c>
      <c r="B5339" t="s">
        <v>1996</v>
      </c>
      <c r="C5339" t="s">
        <v>5214</v>
      </c>
      <c r="D5339" t="s">
        <v>5215</v>
      </c>
      <c r="E5339" t="s">
        <v>5206</v>
      </c>
      <c r="F5339" t="str">
        <f>VLOOKUP($A5339,'Transit IDs'!$A$1:$AK$828,14,FALSE)</f>
        <v>TN</v>
      </c>
      <c r="H5339" s="13"/>
      <c r="I5339" s="13"/>
      <c r="J5339" s="13"/>
    </row>
    <row r="5340" spans="1:10" x14ac:dyDescent="0.25">
      <c r="A5340" s="11" t="s">
        <v>1995</v>
      </c>
      <c r="B5340" t="s">
        <v>1996</v>
      </c>
      <c r="C5340" t="s">
        <v>5214</v>
      </c>
      <c r="D5340" t="s">
        <v>5215</v>
      </c>
      <c r="E5340" t="s">
        <v>5207</v>
      </c>
      <c r="F5340" t="str">
        <f>VLOOKUP($A5340,'Transit IDs'!$A$1:$AK$828,14,FALSE)</f>
        <v>TN</v>
      </c>
      <c r="H5340" s="13"/>
      <c r="I5340" s="13"/>
      <c r="J5340" s="13"/>
    </row>
    <row r="5341" spans="1:10" x14ac:dyDescent="0.25">
      <c r="A5341" s="11" t="s">
        <v>1995</v>
      </c>
      <c r="B5341" t="s">
        <v>1996</v>
      </c>
      <c r="C5341" t="s">
        <v>5214</v>
      </c>
      <c r="D5341" t="s">
        <v>5215</v>
      </c>
      <c r="E5341" t="s">
        <v>5208</v>
      </c>
      <c r="F5341" t="str">
        <f>VLOOKUP($A5341,'Transit IDs'!$A$1:$AK$828,14,FALSE)</f>
        <v>TN</v>
      </c>
      <c r="H5341" s="13"/>
      <c r="I5341" s="13"/>
      <c r="J5341" s="13"/>
    </row>
    <row r="5342" spans="1:10" x14ac:dyDescent="0.25">
      <c r="A5342" s="11" t="s">
        <v>1995</v>
      </c>
      <c r="B5342" t="s">
        <v>1996</v>
      </c>
      <c r="C5342" t="s">
        <v>5214</v>
      </c>
      <c r="D5342" t="s">
        <v>5215</v>
      </c>
      <c r="E5342" t="s">
        <v>5209</v>
      </c>
      <c r="F5342" t="str">
        <f>VLOOKUP($A5342,'Transit IDs'!$A$1:$AK$828,14,FALSE)</f>
        <v>TN</v>
      </c>
      <c r="H5342" s="13"/>
      <c r="I5342" s="13"/>
      <c r="J5342" s="13"/>
    </row>
    <row r="5343" spans="1:10" x14ac:dyDescent="0.25">
      <c r="A5343" s="11" t="s">
        <v>1995</v>
      </c>
      <c r="B5343" t="s">
        <v>1996</v>
      </c>
      <c r="C5343" t="s">
        <v>5214</v>
      </c>
      <c r="D5343" t="s">
        <v>5215</v>
      </c>
      <c r="E5343" t="s">
        <v>5210</v>
      </c>
      <c r="F5343" t="str">
        <f>VLOOKUP($A5343,'Transit IDs'!$A$1:$AK$828,14,FALSE)</f>
        <v>TN</v>
      </c>
      <c r="H5343" s="13"/>
      <c r="I5343" s="13"/>
      <c r="J5343" s="13"/>
    </row>
    <row r="5344" spans="1:10" x14ac:dyDescent="0.25">
      <c r="A5344" s="11" t="s">
        <v>1995</v>
      </c>
      <c r="B5344" t="s">
        <v>1996</v>
      </c>
      <c r="C5344" t="s">
        <v>5214</v>
      </c>
      <c r="D5344" t="s">
        <v>5215</v>
      </c>
      <c r="E5344" t="s">
        <v>5211</v>
      </c>
      <c r="F5344" t="str">
        <f>VLOOKUP($A5344,'Transit IDs'!$A$1:$AK$828,14,FALSE)</f>
        <v>TN</v>
      </c>
      <c r="H5344" s="13"/>
      <c r="I5344" s="13"/>
      <c r="J5344" s="13"/>
    </row>
    <row r="5345" spans="1:10" x14ac:dyDescent="0.25">
      <c r="A5345" s="11" t="s">
        <v>1995</v>
      </c>
      <c r="B5345" t="s">
        <v>1996</v>
      </c>
      <c r="C5345" t="s">
        <v>5214</v>
      </c>
      <c r="D5345" t="s">
        <v>5215</v>
      </c>
      <c r="E5345" t="s">
        <v>5212</v>
      </c>
      <c r="F5345" t="str">
        <f>VLOOKUP($A5345,'Transit IDs'!$A$1:$AK$828,14,FALSE)</f>
        <v>TN</v>
      </c>
      <c r="H5345" s="13"/>
      <c r="I5345" s="13">
        <v>63343</v>
      </c>
      <c r="J5345" s="13"/>
    </row>
    <row r="5346" spans="1:10" x14ac:dyDescent="0.25">
      <c r="A5346" s="11" t="s">
        <v>2000</v>
      </c>
      <c r="B5346" t="s">
        <v>2001</v>
      </c>
      <c r="C5346" t="s">
        <v>5204</v>
      </c>
      <c r="D5346" t="s">
        <v>5215</v>
      </c>
      <c r="E5346" t="s">
        <v>5205</v>
      </c>
      <c r="F5346" t="str">
        <f>VLOOKUP($A5346,'Transit IDs'!$A$1:$AK$828,14,FALSE)</f>
        <v>SC</v>
      </c>
      <c r="H5346" s="13"/>
      <c r="I5346" s="13"/>
      <c r="J5346" s="13"/>
    </row>
    <row r="5347" spans="1:10" x14ac:dyDescent="0.25">
      <c r="A5347" s="11" t="s">
        <v>2000</v>
      </c>
      <c r="B5347" t="s">
        <v>2001</v>
      </c>
      <c r="C5347" t="s">
        <v>5204</v>
      </c>
      <c r="D5347" t="s">
        <v>5215</v>
      </c>
      <c r="E5347" t="s">
        <v>5206</v>
      </c>
      <c r="F5347" t="str">
        <f>VLOOKUP($A5347,'Transit IDs'!$A$1:$AK$828,14,FALSE)</f>
        <v>SC</v>
      </c>
      <c r="H5347" s="13"/>
      <c r="I5347" s="13"/>
      <c r="J5347" s="13"/>
    </row>
    <row r="5348" spans="1:10" x14ac:dyDescent="0.25">
      <c r="A5348" s="11" t="s">
        <v>2000</v>
      </c>
      <c r="B5348" t="s">
        <v>2001</v>
      </c>
      <c r="C5348" t="s">
        <v>5204</v>
      </c>
      <c r="D5348" t="s">
        <v>5215</v>
      </c>
      <c r="E5348" t="s">
        <v>5207</v>
      </c>
      <c r="F5348" t="str">
        <f>VLOOKUP($A5348,'Transit IDs'!$A$1:$AK$828,14,FALSE)</f>
        <v>SC</v>
      </c>
      <c r="H5348" s="13"/>
      <c r="I5348" s="13"/>
      <c r="J5348" s="13"/>
    </row>
    <row r="5349" spans="1:10" x14ac:dyDescent="0.25">
      <c r="A5349" s="11" t="s">
        <v>2000</v>
      </c>
      <c r="B5349" t="s">
        <v>2001</v>
      </c>
      <c r="C5349" t="s">
        <v>5204</v>
      </c>
      <c r="D5349" t="s">
        <v>5215</v>
      </c>
      <c r="E5349" t="s">
        <v>5208</v>
      </c>
      <c r="F5349" t="str">
        <f>VLOOKUP($A5349,'Transit IDs'!$A$1:$AK$828,14,FALSE)</f>
        <v>SC</v>
      </c>
      <c r="H5349" s="13"/>
      <c r="I5349" s="13"/>
      <c r="J5349" s="13"/>
    </row>
    <row r="5350" spans="1:10" x14ac:dyDescent="0.25">
      <c r="A5350" s="11" t="s">
        <v>2000</v>
      </c>
      <c r="B5350" t="s">
        <v>2001</v>
      </c>
      <c r="C5350" t="s">
        <v>5204</v>
      </c>
      <c r="D5350" t="s">
        <v>5215</v>
      </c>
      <c r="E5350" t="s">
        <v>5209</v>
      </c>
      <c r="F5350" t="str">
        <f>VLOOKUP($A5350,'Transit IDs'!$A$1:$AK$828,14,FALSE)</f>
        <v>SC</v>
      </c>
      <c r="H5350" s="13"/>
      <c r="I5350" s="13">
        <v>668</v>
      </c>
      <c r="J5350" s="13">
        <v>8135</v>
      </c>
    </row>
    <row r="5351" spans="1:10" x14ac:dyDescent="0.25">
      <c r="A5351" s="11" t="s">
        <v>2000</v>
      </c>
      <c r="B5351" t="s">
        <v>2001</v>
      </c>
      <c r="C5351" t="s">
        <v>5204</v>
      </c>
      <c r="D5351" t="s">
        <v>5215</v>
      </c>
      <c r="E5351" t="s">
        <v>5210</v>
      </c>
      <c r="F5351" t="str">
        <f>VLOOKUP($A5351,'Transit IDs'!$A$1:$AK$828,14,FALSE)</f>
        <v>SC</v>
      </c>
      <c r="H5351" s="13"/>
      <c r="I5351" s="13">
        <v>160</v>
      </c>
      <c r="J5351" s="13">
        <v>2080</v>
      </c>
    </row>
    <row r="5352" spans="1:10" x14ac:dyDescent="0.25">
      <c r="A5352" s="11" t="s">
        <v>2000</v>
      </c>
      <c r="B5352" t="s">
        <v>2001</v>
      </c>
      <c r="C5352" t="s">
        <v>5204</v>
      </c>
      <c r="D5352" t="s">
        <v>5215</v>
      </c>
      <c r="E5352" t="s">
        <v>5211</v>
      </c>
      <c r="F5352" t="str">
        <f>VLOOKUP($A5352,'Transit IDs'!$A$1:$AK$828,14,FALSE)</f>
        <v>SC</v>
      </c>
      <c r="H5352" s="13"/>
      <c r="I5352" s="13">
        <v>0</v>
      </c>
      <c r="J5352" s="13">
        <v>0</v>
      </c>
    </row>
    <row r="5353" spans="1:10" x14ac:dyDescent="0.25">
      <c r="A5353" s="11" t="s">
        <v>2000</v>
      </c>
      <c r="B5353" t="s">
        <v>2001</v>
      </c>
      <c r="C5353" t="s">
        <v>5204</v>
      </c>
      <c r="D5353" t="s">
        <v>5215</v>
      </c>
      <c r="E5353" t="s">
        <v>5212</v>
      </c>
      <c r="F5353" t="str">
        <f>VLOOKUP($A5353,'Transit IDs'!$A$1:$AK$828,14,FALSE)</f>
        <v>SC</v>
      </c>
      <c r="H5353" s="13"/>
      <c r="I5353" s="13">
        <v>182687</v>
      </c>
      <c r="J5353" s="13">
        <v>2231403</v>
      </c>
    </row>
    <row r="5354" spans="1:10" x14ac:dyDescent="0.25">
      <c r="A5354" s="11" t="s">
        <v>2000</v>
      </c>
      <c r="B5354" t="s">
        <v>2001</v>
      </c>
      <c r="C5354" t="s">
        <v>5214</v>
      </c>
      <c r="D5354" t="s">
        <v>5215</v>
      </c>
      <c r="E5354" t="s">
        <v>5205</v>
      </c>
      <c r="F5354" t="str">
        <f>VLOOKUP($A5354,'Transit IDs'!$A$1:$AK$828,14,FALSE)</f>
        <v>SC</v>
      </c>
      <c r="H5354" s="13"/>
      <c r="I5354" s="13"/>
      <c r="J5354" s="13"/>
    </row>
    <row r="5355" spans="1:10" x14ac:dyDescent="0.25">
      <c r="A5355" s="11" t="s">
        <v>2000</v>
      </c>
      <c r="B5355" t="s">
        <v>2001</v>
      </c>
      <c r="C5355" t="s">
        <v>5214</v>
      </c>
      <c r="D5355" t="s">
        <v>5215</v>
      </c>
      <c r="E5355" t="s">
        <v>5206</v>
      </c>
      <c r="F5355" t="str">
        <f>VLOOKUP($A5355,'Transit IDs'!$A$1:$AK$828,14,FALSE)</f>
        <v>SC</v>
      </c>
      <c r="H5355" s="13"/>
      <c r="I5355" s="13"/>
      <c r="J5355" s="13"/>
    </row>
    <row r="5356" spans="1:10" x14ac:dyDescent="0.25">
      <c r="A5356" s="11" t="s">
        <v>2000</v>
      </c>
      <c r="B5356" t="s">
        <v>2001</v>
      </c>
      <c r="C5356" t="s">
        <v>5214</v>
      </c>
      <c r="D5356" t="s">
        <v>5215</v>
      </c>
      <c r="E5356" t="s">
        <v>5207</v>
      </c>
      <c r="F5356" t="str">
        <f>VLOOKUP($A5356,'Transit IDs'!$A$1:$AK$828,14,FALSE)</f>
        <v>SC</v>
      </c>
      <c r="H5356" s="13"/>
      <c r="I5356" s="13"/>
      <c r="J5356" s="13"/>
    </row>
    <row r="5357" spans="1:10" x14ac:dyDescent="0.25">
      <c r="A5357" s="11" t="s">
        <v>2000</v>
      </c>
      <c r="B5357" t="s">
        <v>2001</v>
      </c>
      <c r="C5357" t="s">
        <v>5214</v>
      </c>
      <c r="D5357" t="s">
        <v>5215</v>
      </c>
      <c r="E5357" t="s">
        <v>5208</v>
      </c>
      <c r="F5357" t="str">
        <f>VLOOKUP($A5357,'Transit IDs'!$A$1:$AK$828,14,FALSE)</f>
        <v>SC</v>
      </c>
      <c r="H5357" s="13"/>
      <c r="I5357" s="13"/>
      <c r="J5357" s="13"/>
    </row>
    <row r="5358" spans="1:10" x14ac:dyDescent="0.25">
      <c r="A5358" s="11" t="s">
        <v>2000</v>
      </c>
      <c r="B5358" t="s">
        <v>2001</v>
      </c>
      <c r="C5358" t="s">
        <v>5214</v>
      </c>
      <c r="D5358" t="s">
        <v>5215</v>
      </c>
      <c r="E5358" t="s">
        <v>5209</v>
      </c>
      <c r="F5358" t="str">
        <f>VLOOKUP($A5358,'Transit IDs'!$A$1:$AK$828,14,FALSE)</f>
        <v>SC</v>
      </c>
      <c r="H5358" s="13"/>
      <c r="I5358" s="13">
        <v>791</v>
      </c>
      <c r="J5358" s="13">
        <v>14015</v>
      </c>
    </row>
    <row r="5359" spans="1:10" x14ac:dyDescent="0.25">
      <c r="A5359" s="11" t="s">
        <v>2000</v>
      </c>
      <c r="B5359" t="s">
        <v>2001</v>
      </c>
      <c r="C5359" t="s">
        <v>5214</v>
      </c>
      <c r="D5359" t="s">
        <v>5215</v>
      </c>
      <c r="E5359" t="s">
        <v>5210</v>
      </c>
      <c r="F5359" t="str">
        <f>VLOOKUP($A5359,'Transit IDs'!$A$1:$AK$828,14,FALSE)</f>
        <v>SC</v>
      </c>
      <c r="H5359" s="13"/>
      <c r="I5359" s="13">
        <v>369</v>
      </c>
      <c r="J5359" s="13">
        <v>7669</v>
      </c>
    </row>
    <row r="5360" spans="1:10" x14ac:dyDescent="0.25">
      <c r="A5360" s="11" t="s">
        <v>2000</v>
      </c>
      <c r="B5360" t="s">
        <v>2001</v>
      </c>
      <c r="C5360" t="s">
        <v>5214</v>
      </c>
      <c r="D5360" t="s">
        <v>5215</v>
      </c>
      <c r="E5360" t="s">
        <v>5211</v>
      </c>
      <c r="F5360" t="str">
        <f>VLOOKUP($A5360,'Transit IDs'!$A$1:$AK$828,14,FALSE)</f>
        <v>SC</v>
      </c>
      <c r="H5360" s="13"/>
      <c r="I5360" s="13">
        <v>129</v>
      </c>
      <c r="J5360" s="13">
        <v>3969</v>
      </c>
    </row>
    <row r="5361" spans="1:10" x14ac:dyDescent="0.25">
      <c r="A5361" s="11" t="s">
        <v>2000</v>
      </c>
      <c r="B5361" t="s">
        <v>2001</v>
      </c>
      <c r="C5361" t="s">
        <v>5214</v>
      </c>
      <c r="D5361" t="s">
        <v>5215</v>
      </c>
      <c r="E5361" t="s">
        <v>5212</v>
      </c>
      <c r="F5361" t="str">
        <f>VLOOKUP($A5361,'Transit IDs'!$A$1:$AK$828,14,FALSE)</f>
        <v>SC</v>
      </c>
      <c r="H5361" s="13"/>
      <c r="I5361" s="13">
        <v>231570</v>
      </c>
      <c r="J5361" s="13">
        <v>4249078</v>
      </c>
    </row>
    <row r="5362" spans="1:10" x14ac:dyDescent="0.25">
      <c r="A5362" s="11" t="s">
        <v>2007</v>
      </c>
      <c r="B5362" t="s">
        <v>2008</v>
      </c>
      <c r="C5362" t="s">
        <v>5204</v>
      </c>
      <c r="D5362" t="s">
        <v>5215</v>
      </c>
      <c r="E5362" t="s">
        <v>5205</v>
      </c>
      <c r="F5362" t="str">
        <f>VLOOKUP($A5362,'Transit IDs'!$A$1:$AK$828,14,FALSE)</f>
        <v>TN</v>
      </c>
      <c r="H5362" s="13"/>
      <c r="I5362" s="13"/>
      <c r="J5362" s="13"/>
    </row>
    <row r="5363" spans="1:10" x14ac:dyDescent="0.25">
      <c r="A5363" s="11" t="s">
        <v>2007</v>
      </c>
      <c r="B5363" t="s">
        <v>2008</v>
      </c>
      <c r="C5363" t="s">
        <v>5204</v>
      </c>
      <c r="D5363" t="s">
        <v>5215</v>
      </c>
      <c r="E5363" t="s">
        <v>5206</v>
      </c>
      <c r="F5363" t="str">
        <f>VLOOKUP($A5363,'Transit IDs'!$A$1:$AK$828,14,FALSE)</f>
        <v>TN</v>
      </c>
      <c r="H5363" s="13"/>
      <c r="I5363" s="13"/>
      <c r="J5363" s="13"/>
    </row>
    <row r="5364" spans="1:10" x14ac:dyDescent="0.25">
      <c r="A5364" s="11" t="s">
        <v>2007</v>
      </c>
      <c r="B5364" t="s">
        <v>2008</v>
      </c>
      <c r="C5364" t="s">
        <v>5204</v>
      </c>
      <c r="D5364" t="s">
        <v>5215</v>
      </c>
      <c r="E5364" t="s">
        <v>5207</v>
      </c>
      <c r="F5364" t="str">
        <f>VLOOKUP($A5364,'Transit IDs'!$A$1:$AK$828,14,FALSE)</f>
        <v>TN</v>
      </c>
      <c r="H5364" s="13"/>
      <c r="I5364" s="13"/>
      <c r="J5364" s="13"/>
    </row>
    <row r="5365" spans="1:10" x14ac:dyDescent="0.25">
      <c r="A5365" s="11" t="s">
        <v>2007</v>
      </c>
      <c r="B5365" t="s">
        <v>2008</v>
      </c>
      <c r="C5365" t="s">
        <v>5204</v>
      </c>
      <c r="D5365" t="s">
        <v>5215</v>
      </c>
      <c r="E5365" t="s">
        <v>5208</v>
      </c>
      <c r="F5365" t="str">
        <f>VLOOKUP($A5365,'Transit IDs'!$A$1:$AK$828,14,FALSE)</f>
        <v>TN</v>
      </c>
      <c r="H5365" s="13"/>
      <c r="I5365" s="13"/>
      <c r="J5365" s="13"/>
    </row>
    <row r="5366" spans="1:10" x14ac:dyDescent="0.25">
      <c r="A5366" s="11" t="s">
        <v>2007</v>
      </c>
      <c r="B5366" t="s">
        <v>2008</v>
      </c>
      <c r="C5366" t="s">
        <v>5204</v>
      </c>
      <c r="D5366" t="s">
        <v>5215</v>
      </c>
      <c r="E5366" t="s">
        <v>5209</v>
      </c>
      <c r="F5366" t="str">
        <f>VLOOKUP($A5366,'Transit IDs'!$A$1:$AK$828,14,FALSE)</f>
        <v>TN</v>
      </c>
      <c r="H5366" s="13"/>
      <c r="I5366" s="13">
        <v>123</v>
      </c>
      <c r="J5366" s="13">
        <v>858</v>
      </c>
    </row>
    <row r="5367" spans="1:10" x14ac:dyDescent="0.25">
      <c r="A5367" s="11" t="s">
        <v>2007</v>
      </c>
      <c r="B5367" t="s">
        <v>2008</v>
      </c>
      <c r="C5367" t="s">
        <v>5204</v>
      </c>
      <c r="D5367" t="s">
        <v>5215</v>
      </c>
      <c r="E5367" t="s">
        <v>5210</v>
      </c>
      <c r="F5367" t="str">
        <f>VLOOKUP($A5367,'Transit IDs'!$A$1:$AK$828,14,FALSE)</f>
        <v>TN</v>
      </c>
      <c r="H5367" s="13"/>
      <c r="I5367" s="13">
        <v>46</v>
      </c>
      <c r="J5367" s="13">
        <v>380</v>
      </c>
    </row>
    <row r="5368" spans="1:10" x14ac:dyDescent="0.25">
      <c r="A5368" s="11" t="s">
        <v>2007</v>
      </c>
      <c r="B5368" t="s">
        <v>2008</v>
      </c>
      <c r="C5368" t="s">
        <v>5204</v>
      </c>
      <c r="D5368" t="s">
        <v>5215</v>
      </c>
      <c r="E5368" t="s">
        <v>5211</v>
      </c>
      <c r="F5368" t="str">
        <f>VLOOKUP($A5368,'Transit IDs'!$A$1:$AK$828,14,FALSE)</f>
        <v>TN</v>
      </c>
      <c r="H5368" s="13"/>
      <c r="I5368" s="13"/>
      <c r="J5368" s="13"/>
    </row>
    <row r="5369" spans="1:10" x14ac:dyDescent="0.25">
      <c r="A5369" s="11" t="s">
        <v>2007</v>
      </c>
      <c r="B5369" t="s">
        <v>2008</v>
      </c>
      <c r="C5369" t="s">
        <v>5204</v>
      </c>
      <c r="D5369" t="s">
        <v>5215</v>
      </c>
      <c r="E5369" t="s">
        <v>5212</v>
      </c>
      <c r="F5369" t="str">
        <f>VLOOKUP($A5369,'Transit IDs'!$A$1:$AK$828,14,FALSE)</f>
        <v>TN</v>
      </c>
      <c r="H5369" s="13"/>
      <c r="I5369" s="13">
        <v>33269</v>
      </c>
      <c r="J5369" s="13">
        <v>237223</v>
      </c>
    </row>
    <row r="5370" spans="1:10" x14ac:dyDescent="0.25">
      <c r="A5370" s="11" t="s">
        <v>2007</v>
      </c>
      <c r="B5370" t="s">
        <v>2008</v>
      </c>
      <c r="C5370" t="s">
        <v>5214</v>
      </c>
      <c r="D5370" t="s">
        <v>5215</v>
      </c>
      <c r="E5370" t="s">
        <v>5205</v>
      </c>
      <c r="F5370" t="str">
        <f>VLOOKUP($A5370,'Transit IDs'!$A$1:$AK$828,14,FALSE)</f>
        <v>TN</v>
      </c>
      <c r="H5370" s="13"/>
      <c r="I5370" s="13"/>
      <c r="J5370" s="13"/>
    </row>
    <row r="5371" spans="1:10" x14ac:dyDescent="0.25">
      <c r="A5371" s="11" t="s">
        <v>2007</v>
      </c>
      <c r="B5371" t="s">
        <v>2008</v>
      </c>
      <c r="C5371" t="s">
        <v>5214</v>
      </c>
      <c r="D5371" t="s">
        <v>5215</v>
      </c>
      <c r="E5371" t="s">
        <v>5206</v>
      </c>
      <c r="F5371" t="str">
        <f>VLOOKUP($A5371,'Transit IDs'!$A$1:$AK$828,14,FALSE)</f>
        <v>TN</v>
      </c>
      <c r="H5371" s="13"/>
      <c r="I5371" s="13"/>
      <c r="J5371" s="13"/>
    </row>
    <row r="5372" spans="1:10" x14ac:dyDescent="0.25">
      <c r="A5372" s="11" t="s">
        <v>2007</v>
      </c>
      <c r="B5372" t="s">
        <v>2008</v>
      </c>
      <c r="C5372" t="s">
        <v>5214</v>
      </c>
      <c r="D5372" t="s">
        <v>5215</v>
      </c>
      <c r="E5372" t="s">
        <v>5207</v>
      </c>
      <c r="F5372" t="str">
        <f>VLOOKUP($A5372,'Transit IDs'!$A$1:$AK$828,14,FALSE)</f>
        <v>TN</v>
      </c>
      <c r="H5372" s="13"/>
      <c r="I5372" s="13"/>
      <c r="J5372" s="13"/>
    </row>
    <row r="5373" spans="1:10" x14ac:dyDescent="0.25">
      <c r="A5373" s="11" t="s">
        <v>2007</v>
      </c>
      <c r="B5373" t="s">
        <v>2008</v>
      </c>
      <c r="C5373" t="s">
        <v>5214</v>
      </c>
      <c r="D5373" t="s">
        <v>5215</v>
      </c>
      <c r="E5373" t="s">
        <v>5208</v>
      </c>
      <c r="F5373" t="str">
        <f>VLOOKUP($A5373,'Transit IDs'!$A$1:$AK$828,14,FALSE)</f>
        <v>TN</v>
      </c>
      <c r="H5373" s="13"/>
      <c r="I5373" s="13"/>
      <c r="J5373" s="13"/>
    </row>
    <row r="5374" spans="1:10" x14ac:dyDescent="0.25">
      <c r="A5374" s="11" t="s">
        <v>2007</v>
      </c>
      <c r="B5374" t="s">
        <v>2008</v>
      </c>
      <c r="C5374" t="s">
        <v>5214</v>
      </c>
      <c r="D5374" t="s">
        <v>5215</v>
      </c>
      <c r="E5374" t="s">
        <v>5209</v>
      </c>
      <c r="F5374" t="str">
        <f>VLOOKUP($A5374,'Transit IDs'!$A$1:$AK$828,14,FALSE)</f>
        <v>TN</v>
      </c>
      <c r="H5374" s="13"/>
      <c r="I5374" s="13">
        <v>2217</v>
      </c>
      <c r="J5374" s="13">
        <v>11108</v>
      </c>
    </row>
    <row r="5375" spans="1:10" x14ac:dyDescent="0.25">
      <c r="A5375" s="11" t="s">
        <v>2007</v>
      </c>
      <c r="B5375" t="s">
        <v>2008</v>
      </c>
      <c r="C5375" t="s">
        <v>5214</v>
      </c>
      <c r="D5375" t="s">
        <v>5215</v>
      </c>
      <c r="E5375" t="s">
        <v>5210</v>
      </c>
      <c r="F5375" t="str">
        <f>VLOOKUP($A5375,'Transit IDs'!$A$1:$AK$828,14,FALSE)</f>
        <v>TN</v>
      </c>
      <c r="H5375" s="13"/>
      <c r="I5375" s="13">
        <v>1794</v>
      </c>
      <c r="J5375" s="13">
        <v>7580</v>
      </c>
    </row>
    <row r="5376" spans="1:10" x14ac:dyDescent="0.25">
      <c r="A5376" s="11" t="s">
        <v>2007</v>
      </c>
      <c r="B5376" t="s">
        <v>2008</v>
      </c>
      <c r="C5376" t="s">
        <v>5214</v>
      </c>
      <c r="D5376" t="s">
        <v>5215</v>
      </c>
      <c r="E5376" t="s">
        <v>5211</v>
      </c>
      <c r="F5376" t="str">
        <f>VLOOKUP($A5376,'Transit IDs'!$A$1:$AK$828,14,FALSE)</f>
        <v>TN</v>
      </c>
      <c r="H5376" s="13"/>
      <c r="I5376" s="13"/>
      <c r="J5376" s="13"/>
    </row>
    <row r="5377" spans="1:10" x14ac:dyDescent="0.25">
      <c r="A5377" s="11" t="s">
        <v>2007</v>
      </c>
      <c r="B5377" t="s">
        <v>2008</v>
      </c>
      <c r="C5377" t="s">
        <v>5214</v>
      </c>
      <c r="D5377" t="s">
        <v>5215</v>
      </c>
      <c r="E5377" t="s">
        <v>5212</v>
      </c>
      <c r="F5377" t="str">
        <f>VLOOKUP($A5377,'Transit IDs'!$A$1:$AK$828,14,FALSE)</f>
        <v>TN</v>
      </c>
      <c r="H5377" s="13"/>
      <c r="I5377" s="13">
        <v>655043</v>
      </c>
      <c r="J5377" s="13">
        <v>3222883</v>
      </c>
    </row>
    <row r="5378" spans="1:10" x14ac:dyDescent="0.25">
      <c r="A5378" s="11" t="s">
        <v>2012</v>
      </c>
      <c r="B5378" t="s">
        <v>2013</v>
      </c>
      <c r="C5378" t="s">
        <v>5204</v>
      </c>
      <c r="D5378" t="s">
        <v>5215</v>
      </c>
      <c r="E5378" t="s">
        <v>5205</v>
      </c>
      <c r="F5378" t="str">
        <f>VLOOKUP($A5378,'Transit IDs'!$A$1:$AK$828,14,FALSE)</f>
        <v>GA</v>
      </c>
      <c r="H5378" s="13"/>
      <c r="I5378" s="13"/>
      <c r="J5378" s="13"/>
    </row>
    <row r="5379" spans="1:10" x14ac:dyDescent="0.25">
      <c r="A5379" s="11" t="s">
        <v>2012</v>
      </c>
      <c r="B5379" t="s">
        <v>2013</v>
      </c>
      <c r="C5379" t="s">
        <v>5204</v>
      </c>
      <c r="D5379" t="s">
        <v>5215</v>
      </c>
      <c r="E5379" t="s">
        <v>5206</v>
      </c>
      <c r="F5379" t="str">
        <f>VLOOKUP($A5379,'Transit IDs'!$A$1:$AK$828,14,FALSE)</f>
        <v>GA</v>
      </c>
      <c r="H5379" s="13"/>
      <c r="I5379" s="13"/>
      <c r="J5379" s="13"/>
    </row>
    <row r="5380" spans="1:10" x14ac:dyDescent="0.25">
      <c r="A5380" s="11" t="s">
        <v>2012</v>
      </c>
      <c r="B5380" t="s">
        <v>2013</v>
      </c>
      <c r="C5380" t="s">
        <v>5204</v>
      </c>
      <c r="D5380" t="s">
        <v>5215</v>
      </c>
      <c r="E5380" t="s">
        <v>5207</v>
      </c>
      <c r="F5380" t="str">
        <f>VLOOKUP($A5380,'Transit IDs'!$A$1:$AK$828,14,FALSE)</f>
        <v>GA</v>
      </c>
      <c r="H5380" s="13"/>
      <c r="I5380" s="13"/>
      <c r="J5380" s="13"/>
    </row>
    <row r="5381" spans="1:10" x14ac:dyDescent="0.25">
      <c r="A5381" s="11" t="s">
        <v>2012</v>
      </c>
      <c r="B5381" t="s">
        <v>2013</v>
      </c>
      <c r="C5381" t="s">
        <v>5204</v>
      </c>
      <c r="D5381" t="s">
        <v>5215</v>
      </c>
      <c r="E5381" t="s">
        <v>5208</v>
      </c>
      <c r="F5381" t="str">
        <f>VLOOKUP($A5381,'Transit IDs'!$A$1:$AK$828,14,FALSE)</f>
        <v>GA</v>
      </c>
      <c r="H5381" s="13"/>
      <c r="I5381" s="13"/>
      <c r="J5381" s="13"/>
    </row>
    <row r="5382" spans="1:10" x14ac:dyDescent="0.25">
      <c r="A5382" s="11" t="s">
        <v>2012</v>
      </c>
      <c r="B5382" t="s">
        <v>2013</v>
      </c>
      <c r="C5382" t="s">
        <v>5204</v>
      </c>
      <c r="D5382" t="s">
        <v>5215</v>
      </c>
      <c r="E5382" t="s">
        <v>5209</v>
      </c>
      <c r="F5382" t="str">
        <f>VLOOKUP($A5382,'Transit IDs'!$A$1:$AK$828,14,FALSE)</f>
        <v>GA</v>
      </c>
      <c r="H5382" s="13"/>
      <c r="I5382" s="13">
        <v>97</v>
      </c>
      <c r="J5382" s="13">
        <v>479</v>
      </c>
    </row>
    <row r="5383" spans="1:10" x14ac:dyDescent="0.25">
      <c r="A5383" s="11" t="s">
        <v>2012</v>
      </c>
      <c r="B5383" t="s">
        <v>2013</v>
      </c>
      <c r="C5383" t="s">
        <v>5204</v>
      </c>
      <c r="D5383" t="s">
        <v>5215</v>
      </c>
      <c r="E5383" t="s">
        <v>5210</v>
      </c>
      <c r="F5383" t="str">
        <f>VLOOKUP($A5383,'Transit IDs'!$A$1:$AK$828,14,FALSE)</f>
        <v>GA</v>
      </c>
      <c r="H5383" s="13"/>
      <c r="I5383" s="13"/>
      <c r="J5383" s="13"/>
    </row>
    <row r="5384" spans="1:10" x14ac:dyDescent="0.25">
      <c r="A5384" s="11" t="s">
        <v>2012</v>
      </c>
      <c r="B5384" t="s">
        <v>2013</v>
      </c>
      <c r="C5384" t="s">
        <v>5204</v>
      </c>
      <c r="D5384" t="s">
        <v>5215</v>
      </c>
      <c r="E5384" t="s">
        <v>5211</v>
      </c>
      <c r="F5384" t="str">
        <f>VLOOKUP($A5384,'Transit IDs'!$A$1:$AK$828,14,FALSE)</f>
        <v>GA</v>
      </c>
      <c r="H5384" s="13"/>
      <c r="I5384" s="13"/>
      <c r="J5384" s="13"/>
    </row>
    <row r="5385" spans="1:10" x14ac:dyDescent="0.25">
      <c r="A5385" s="11" t="s">
        <v>2012</v>
      </c>
      <c r="B5385" t="s">
        <v>2013</v>
      </c>
      <c r="C5385" t="s">
        <v>5204</v>
      </c>
      <c r="D5385" t="s">
        <v>5215</v>
      </c>
      <c r="E5385" t="s">
        <v>5212</v>
      </c>
      <c r="F5385" t="str">
        <f>VLOOKUP($A5385,'Transit IDs'!$A$1:$AK$828,14,FALSE)</f>
        <v>GA</v>
      </c>
      <c r="H5385" s="13"/>
      <c r="I5385" s="13">
        <v>24448</v>
      </c>
      <c r="J5385" s="13">
        <v>120708</v>
      </c>
    </row>
    <row r="5386" spans="1:10" x14ac:dyDescent="0.25">
      <c r="A5386" s="11" t="s">
        <v>2012</v>
      </c>
      <c r="B5386" t="s">
        <v>2013</v>
      </c>
      <c r="C5386" t="s">
        <v>5214</v>
      </c>
      <c r="D5386" t="s">
        <v>5215</v>
      </c>
      <c r="E5386" t="s">
        <v>5205</v>
      </c>
      <c r="F5386" t="str">
        <f>VLOOKUP($A5386,'Transit IDs'!$A$1:$AK$828,14,FALSE)</f>
        <v>GA</v>
      </c>
      <c r="H5386" s="13"/>
      <c r="I5386" s="13"/>
      <c r="J5386" s="13"/>
    </row>
    <row r="5387" spans="1:10" x14ac:dyDescent="0.25">
      <c r="A5387" s="11" t="s">
        <v>2012</v>
      </c>
      <c r="B5387" t="s">
        <v>2013</v>
      </c>
      <c r="C5387" t="s">
        <v>5214</v>
      </c>
      <c r="D5387" t="s">
        <v>5215</v>
      </c>
      <c r="E5387" t="s">
        <v>5206</v>
      </c>
      <c r="F5387" t="str">
        <f>VLOOKUP($A5387,'Transit IDs'!$A$1:$AK$828,14,FALSE)</f>
        <v>GA</v>
      </c>
      <c r="H5387" s="13"/>
      <c r="I5387" s="13"/>
      <c r="J5387" s="13"/>
    </row>
    <row r="5388" spans="1:10" x14ac:dyDescent="0.25">
      <c r="A5388" s="11" t="s">
        <v>2012</v>
      </c>
      <c r="B5388" t="s">
        <v>2013</v>
      </c>
      <c r="C5388" t="s">
        <v>5214</v>
      </c>
      <c r="D5388" t="s">
        <v>5215</v>
      </c>
      <c r="E5388" t="s">
        <v>5207</v>
      </c>
      <c r="F5388" t="str">
        <f>VLOOKUP($A5388,'Transit IDs'!$A$1:$AK$828,14,FALSE)</f>
        <v>GA</v>
      </c>
      <c r="H5388" s="13"/>
      <c r="I5388" s="13"/>
      <c r="J5388" s="13"/>
    </row>
    <row r="5389" spans="1:10" x14ac:dyDescent="0.25">
      <c r="A5389" s="11" t="s">
        <v>2012</v>
      </c>
      <c r="B5389" t="s">
        <v>2013</v>
      </c>
      <c r="C5389" t="s">
        <v>5214</v>
      </c>
      <c r="D5389" t="s">
        <v>5215</v>
      </c>
      <c r="E5389" t="s">
        <v>5208</v>
      </c>
      <c r="F5389" t="str">
        <f>VLOOKUP($A5389,'Transit IDs'!$A$1:$AK$828,14,FALSE)</f>
        <v>GA</v>
      </c>
      <c r="H5389" s="13"/>
      <c r="I5389" s="13"/>
      <c r="J5389" s="13"/>
    </row>
    <row r="5390" spans="1:10" x14ac:dyDescent="0.25">
      <c r="A5390" s="11" t="s">
        <v>2012</v>
      </c>
      <c r="B5390" t="s">
        <v>2013</v>
      </c>
      <c r="C5390" t="s">
        <v>5214</v>
      </c>
      <c r="D5390" t="s">
        <v>5215</v>
      </c>
      <c r="E5390" t="s">
        <v>5209</v>
      </c>
      <c r="F5390" t="str">
        <f>VLOOKUP($A5390,'Transit IDs'!$A$1:$AK$828,14,FALSE)</f>
        <v>GA</v>
      </c>
      <c r="H5390" s="13"/>
      <c r="I5390" s="13">
        <v>4084</v>
      </c>
      <c r="J5390" s="13">
        <v>18730</v>
      </c>
    </row>
    <row r="5391" spans="1:10" x14ac:dyDescent="0.25">
      <c r="A5391" s="11" t="s">
        <v>2012</v>
      </c>
      <c r="B5391" t="s">
        <v>2013</v>
      </c>
      <c r="C5391" t="s">
        <v>5214</v>
      </c>
      <c r="D5391" t="s">
        <v>5215</v>
      </c>
      <c r="E5391" t="s">
        <v>5210</v>
      </c>
      <c r="F5391" t="str">
        <f>VLOOKUP($A5391,'Transit IDs'!$A$1:$AK$828,14,FALSE)</f>
        <v>GA</v>
      </c>
      <c r="H5391" s="13"/>
      <c r="I5391" s="13"/>
      <c r="J5391" s="13"/>
    </row>
    <row r="5392" spans="1:10" x14ac:dyDescent="0.25">
      <c r="A5392" s="11" t="s">
        <v>2012</v>
      </c>
      <c r="B5392" t="s">
        <v>2013</v>
      </c>
      <c r="C5392" t="s">
        <v>5214</v>
      </c>
      <c r="D5392" t="s">
        <v>5215</v>
      </c>
      <c r="E5392" t="s">
        <v>5211</v>
      </c>
      <c r="F5392" t="str">
        <f>VLOOKUP($A5392,'Transit IDs'!$A$1:$AK$828,14,FALSE)</f>
        <v>GA</v>
      </c>
      <c r="H5392" s="13"/>
      <c r="I5392" s="13"/>
      <c r="J5392" s="13"/>
    </row>
    <row r="5393" spans="1:10" x14ac:dyDescent="0.25">
      <c r="A5393" s="11" t="s">
        <v>2012</v>
      </c>
      <c r="B5393" t="s">
        <v>2013</v>
      </c>
      <c r="C5393" t="s">
        <v>5214</v>
      </c>
      <c r="D5393" t="s">
        <v>5215</v>
      </c>
      <c r="E5393" t="s">
        <v>5212</v>
      </c>
      <c r="F5393" t="str">
        <f>VLOOKUP($A5393,'Transit IDs'!$A$1:$AK$828,14,FALSE)</f>
        <v>GA</v>
      </c>
      <c r="H5393" s="13"/>
      <c r="I5393" s="13">
        <v>1029272</v>
      </c>
      <c r="J5393" s="13">
        <v>4719914</v>
      </c>
    </row>
    <row r="5394" spans="1:10" x14ac:dyDescent="0.25">
      <c r="A5394" s="11" t="s">
        <v>2019</v>
      </c>
      <c r="B5394" t="s">
        <v>2020</v>
      </c>
      <c r="C5394" t="s">
        <v>5204</v>
      </c>
      <c r="D5394" t="s">
        <v>5215</v>
      </c>
      <c r="E5394" t="s">
        <v>5205</v>
      </c>
      <c r="F5394" t="str">
        <f>VLOOKUP($A5394,'Transit IDs'!$A$1:$AK$828,14,FALSE)</f>
        <v>MS</v>
      </c>
      <c r="H5394" s="13"/>
      <c r="I5394" s="13"/>
      <c r="J5394" s="13"/>
    </row>
    <row r="5395" spans="1:10" x14ac:dyDescent="0.25">
      <c r="A5395" s="11" t="s">
        <v>2019</v>
      </c>
      <c r="B5395" t="s">
        <v>2020</v>
      </c>
      <c r="C5395" t="s">
        <v>5204</v>
      </c>
      <c r="D5395" t="s">
        <v>5215</v>
      </c>
      <c r="E5395" t="s">
        <v>5206</v>
      </c>
      <c r="F5395" t="str">
        <f>VLOOKUP($A5395,'Transit IDs'!$A$1:$AK$828,14,FALSE)</f>
        <v>MS</v>
      </c>
      <c r="H5395" s="13"/>
      <c r="I5395" s="13"/>
      <c r="J5395" s="13"/>
    </row>
    <row r="5396" spans="1:10" x14ac:dyDescent="0.25">
      <c r="A5396" s="11" t="s">
        <v>2019</v>
      </c>
      <c r="B5396" t="s">
        <v>2020</v>
      </c>
      <c r="C5396" t="s">
        <v>5204</v>
      </c>
      <c r="D5396" t="s">
        <v>5215</v>
      </c>
      <c r="E5396" t="s">
        <v>5207</v>
      </c>
      <c r="F5396" t="str">
        <f>VLOOKUP($A5396,'Transit IDs'!$A$1:$AK$828,14,FALSE)</f>
        <v>MS</v>
      </c>
      <c r="H5396" s="13"/>
      <c r="I5396" s="13"/>
      <c r="J5396" s="13"/>
    </row>
    <row r="5397" spans="1:10" x14ac:dyDescent="0.25">
      <c r="A5397" s="11" t="s">
        <v>2019</v>
      </c>
      <c r="B5397" t="s">
        <v>2020</v>
      </c>
      <c r="C5397" t="s">
        <v>5204</v>
      </c>
      <c r="D5397" t="s">
        <v>5215</v>
      </c>
      <c r="E5397" t="s">
        <v>5208</v>
      </c>
      <c r="F5397" t="str">
        <f>VLOOKUP($A5397,'Transit IDs'!$A$1:$AK$828,14,FALSE)</f>
        <v>MS</v>
      </c>
      <c r="H5397" s="13"/>
      <c r="I5397" s="13"/>
      <c r="J5397" s="13"/>
    </row>
    <row r="5398" spans="1:10" x14ac:dyDescent="0.25">
      <c r="A5398" s="11" t="s">
        <v>2019</v>
      </c>
      <c r="B5398" t="s">
        <v>2020</v>
      </c>
      <c r="C5398" t="s">
        <v>5204</v>
      </c>
      <c r="D5398" t="s">
        <v>5215</v>
      </c>
      <c r="E5398" t="s">
        <v>5209</v>
      </c>
      <c r="F5398" t="str">
        <f>VLOOKUP($A5398,'Transit IDs'!$A$1:$AK$828,14,FALSE)</f>
        <v>MS</v>
      </c>
      <c r="H5398" s="13"/>
      <c r="I5398" s="13"/>
      <c r="J5398" s="13"/>
    </row>
    <row r="5399" spans="1:10" x14ac:dyDescent="0.25">
      <c r="A5399" s="11" t="s">
        <v>2019</v>
      </c>
      <c r="B5399" t="s">
        <v>2020</v>
      </c>
      <c r="C5399" t="s">
        <v>5204</v>
      </c>
      <c r="D5399" t="s">
        <v>5215</v>
      </c>
      <c r="E5399" t="s">
        <v>5210</v>
      </c>
      <c r="F5399" t="str">
        <f>VLOOKUP($A5399,'Transit IDs'!$A$1:$AK$828,14,FALSE)</f>
        <v>MS</v>
      </c>
      <c r="H5399" s="13"/>
      <c r="I5399" s="13"/>
      <c r="J5399" s="13"/>
    </row>
    <row r="5400" spans="1:10" x14ac:dyDescent="0.25">
      <c r="A5400" s="11" t="s">
        <v>2019</v>
      </c>
      <c r="B5400" t="s">
        <v>2020</v>
      </c>
      <c r="C5400" t="s">
        <v>5204</v>
      </c>
      <c r="D5400" t="s">
        <v>5215</v>
      </c>
      <c r="E5400" t="s">
        <v>5211</v>
      </c>
      <c r="F5400" t="str">
        <f>VLOOKUP($A5400,'Transit IDs'!$A$1:$AK$828,14,FALSE)</f>
        <v>MS</v>
      </c>
      <c r="H5400" s="13"/>
      <c r="I5400" s="13"/>
      <c r="J5400" s="13"/>
    </row>
    <row r="5401" spans="1:10" x14ac:dyDescent="0.25">
      <c r="A5401" s="11" t="s">
        <v>2019</v>
      </c>
      <c r="B5401" t="s">
        <v>2020</v>
      </c>
      <c r="C5401" t="s">
        <v>5204</v>
      </c>
      <c r="D5401" t="s">
        <v>5215</v>
      </c>
      <c r="E5401" t="s">
        <v>5212</v>
      </c>
      <c r="F5401" t="str">
        <f>VLOOKUP($A5401,'Transit IDs'!$A$1:$AK$828,14,FALSE)</f>
        <v>MS</v>
      </c>
      <c r="H5401" s="13"/>
      <c r="I5401" s="13">
        <v>11831</v>
      </c>
      <c r="J5401" s="13"/>
    </row>
    <row r="5402" spans="1:10" x14ac:dyDescent="0.25">
      <c r="A5402" s="11" t="s">
        <v>2019</v>
      </c>
      <c r="B5402" t="s">
        <v>2020</v>
      </c>
      <c r="C5402" t="s">
        <v>5214</v>
      </c>
      <c r="D5402" t="s">
        <v>5215</v>
      </c>
      <c r="E5402" t="s">
        <v>5205</v>
      </c>
      <c r="F5402" t="str">
        <f>VLOOKUP($A5402,'Transit IDs'!$A$1:$AK$828,14,FALSE)</f>
        <v>MS</v>
      </c>
      <c r="H5402" s="13"/>
      <c r="I5402" s="13"/>
      <c r="J5402" s="13"/>
    </row>
    <row r="5403" spans="1:10" x14ac:dyDescent="0.25">
      <c r="A5403" s="11" t="s">
        <v>2019</v>
      </c>
      <c r="B5403" t="s">
        <v>2020</v>
      </c>
      <c r="C5403" t="s">
        <v>5214</v>
      </c>
      <c r="D5403" t="s">
        <v>5215</v>
      </c>
      <c r="E5403" t="s">
        <v>5206</v>
      </c>
      <c r="F5403" t="str">
        <f>VLOOKUP($A5403,'Transit IDs'!$A$1:$AK$828,14,FALSE)</f>
        <v>MS</v>
      </c>
      <c r="H5403" s="13"/>
      <c r="I5403" s="13"/>
      <c r="J5403" s="13"/>
    </row>
    <row r="5404" spans="1:10" x14ac:dyDescent="0.25">
      <c r="A5404" s="11" t="s">
        <v>2019</v>
      </c>
      <c r="B5404" t="s">
        <v>2020</v>
      </c>
      <c r="C5404" t="s">
        <v>5214</v>
      </c>
      <c r="D5404" t="s">
        <v>5215</v>
      </c>
      <c r="E5404" t="s">
        <v>5207</v>
      </c>
      <c r="F5404" t="str">
        <f>VLOOKUP($A5404,'Transit IDs'!$A$1:$AK$828,14,FALSE)</f>
        <v>MS</v>
      </c>
      <c r="H5404" s="13"/>
      <c r="I5404" s="13"/>
      <c r="J5404" s="13"/>
    </row>
    <row r="5405" spans="1:10" x14ac:dyDescent="0.25">
      <c r="A5405" s="11" t="s">
        <v>2019</v>
      </c>
      <c r="B5405" t="s">
        <v>2020</v>
      </c>
      <c r="C5405" t="s">
        <v>5214</v>
      </c>
      <c r="D5405" t="s">
        <v>5215</v>
      </c>
      <c r="E5405" t="s">
        <v>5208</v>
      </c>
      <c r="F5405" t="str">
        <f>VLOOKUP($A5405,'Transit IDs'!$A$1:$AK$828,14,FALSE)</f>
        <v>MS</v>
      </c>
      <c r="H5405" s="13"/>
      <c r="I5405" s="13"/>
      <c r="J5405" s="13"/>
    </row>
    <row r="5406" spans="1:10" x14ac:dyDescent="0.25">
      <c r="A5406" s="11" t="s">
        <v>2019</v>
      </c>
      <c r="B5406" t="s">
        <v>2020</v>
      </c>
      <c r="C5406" t="s">
        <v>5214</v>
      </c>
      <c r="D5406" t="s">
        <v>5215</v>
      </c>
      <c r="E5406" t="s">
        <v>5209</v>
      </c>
      <c r="F5406" t="str">
        <f>VLOOKUP($A5406,'Transit IDs'!$A$1:$AK$828,14,FALSE)</f>
        <v>MS</v>
      </c>
      <c r="H5406" s="13"/>
      <c r="I5406" s="13"/>
      <c r="J5406" s="13"/>
    </row>
    <row r="5407" spans="1:10" x14ac:dyDescent="0.25">
      <c r="A5407" s="11" t="s">
        <v>2019</v>
      </c>
      <c r="B5407" t="s">
        <v>2020</v>
      </c>
      <c r="C5407" t="s">
        <v>5214</v>
      </c>
      <c r="D5407" t="s">
        <v>5215</v>
      </c>
      <c r="E5407" t="s">
        <v>5210</v>
      </c>
      <c r="F5407" t="str">
        <f>VLOOKUP($A5407,'Transit IDs'!$A$1:$AK$828,14,FALSE)</f>
        <v>MS</v>
      </c>
      <c r="H5407" s="13"/>
      <c r="I5407" s="13"/>
      <c r="J5407" s="13"/>
    </row>
    <row r="5408" spans="1:10" x14ac:dyDescent="0.25">
      <c r="A5408" s="11" t="s">
        <v>2019</v>
      </c>
      <c r="B5408" t="s">
        <v>2020</v>
      </c>
      <c r="C5408" t="s">
        <v>5214</v>
      </c>
      <c r="D5408" t="s">
        <v>5215</v>
      </c>
      <c r="E5408" t="s">
        <v>5211</v>
      </c>
      <c r="F5408" t="str">
        <f>VLOOKUP($A5408,'Transit IDs'!$A$1:$AK$828,14,FALSE)</f>
        <v>MS</v>
      </c>
      <c r="H5408" s="13"/>
      <c r="I5408" s="13"/>
      <c r="J5408" s="13"/>
    </row>
    <row r="5409" spans="1:10" x14ac:dyDescent="0.25">
      <c r="A5409" s="11" t="s">
        <v>2019</v>
      </c>
      <c r="B5409" t="s">
        <v>2020</v>
      </c>
      <c r="C5409" t="s">
        <v>5214</v>
      </c>
      <c r="D5409" t="s">
        <v>5215</v>
      </c>
      <c r="E5409" t="s">
        <v>5212</v>
      </c>
      <c r="F5409" t="str">
        <f>VLOOKUP($A5409,'Transit IDs'!$A$1:$AK$828,14,FALSE)</f>
        <v>MS</v>
      </c>
      <c r="H5409" s="13"/>
      <c r="I5409" s="13">
        <v>86302</v>
      </c>
      <c r="J5409" s="13"/>
    </row>
    <row r="5410" spans="1:10" x14ac:dyDescent="0.25">
      <c r="A5410" s="11" t="s">
        <v>2026</v>
      </c>
      <c r="B5410" t="s">
        <v>2027</v>
      </c>
      <c r="C5410" t="s">
        <v>5204</v>
      </c>
      <c r="D5410" t="s">
        <v>5215</v>
      </c>
      <c r="E5410" t="s">
        <v>5205</v>
      </c>
      <c r="F5410" t="str">
        <f>VLOOKUP($A5410,'Transit IDs'!$A$1:$AK$828,14,FALSE)</f>
        <v>FL</v>
      </c>
      <c r="H5410" s="13"/>
      <c r="I5410" s="13"/>
      <c r="J5410" s="13"/>
    </row>
    <row r="5411" spans="1:10" x14ac:dyDescent="0.25">
      <c r="A5411" s="11" t="s">
        <v>2026</v>
      </c>
      <c r="B5411" t="s">
        <v>2027</v>
      </c>
      <c r="C5411" t="s">
        <v>5204</v>
      </c>
      <c r="D5411" t="s">
        <v>5215</v>
      </c>
      <c r="E5411" t="s">
        <v>5206</v>
      </c>
      <c r="F5411" t="str">
        <f>VLOOKUP($A5411,'Transit IDs'!$A$1:$AK$828,14,FALSE)</f>
        <v>FL</v>
      </c>
      <c r="H5411" s="13"/>
      <c r="I5411" s="13"/>
      <c r="J5411" s="13"/>
    </row>
    <row r="5412" spans="1:10" x14ac:dyDescent="0.25">
      <c r="A5412" s="11" t="s">
        <v>2026</v>
      </c>
      <c r="B5412" t="s">
        <v>2027</v>
      </c>
      <c r="C5412" t="s">
        <v>5204</v>
      </c>
      <c r="D5412" t="s">
        <v>5215</v>
      </c>
      <c r="E5412" t="s">
        <v>5207</v>
      </c>
      <c r="F5412" t="str">
        <f>VLOOKUP($A5412,'Transit IDs'!$A$1:$AK$828,14,FALSE)</f>
        <v>FL</v>
      </c>
      <c r="H5412" s="13"/>
      <c r="I5412" s="13"/>
      <c r="J5412" s="13"/>
    </row>
    <row r="5413" spans="1:10" x14ac:dyDescent="0.25">
      <c r="A5413" s="11" t="s">
        <v>2026</v>
      </c>
      <c r="B5413" t="s">
        <v>2027</v>
      </c>
      <c r="C5413" t="s">
        <v>5204</v>
      </c>
      <c r="D5413" t="s">
        <v>5215</v>
      </c>
      <c r="E5413" t="s">
        <v>5208</v>
      </c>
      <c r="F5413" t="str">
        <f>VLOOKUP($A5413,'Transit IDs'!$A$1:$AK$828,14,FALSE)</f>
        <v>FL</v>
      </c>
      <c r="H5413" s="13"/>
      <c r="I5413" s="13"/>
      <c r="J5413" s="13"/>
    </row>
    <row r="5414" spans="1:10" x14ac:dyDescent="0.25">
      <c r="A5414" s="11" t="s">
        <v>2026</v>
      </c>
      <c r="B5414" t="s">
        <v>2027</v>
      </c>
      <c r="C5414" t="s">
        <v>5204</v>
      </c>
      <c r="D5414" t="s">
        <v>5215</v>
      </c>
      <c r="E5414" t="s">
        <v>5209</v>
      </c>
      <c r="F5414" t="str">
        <f>VLOOKUP($A5414,'Transit IDs'!$A$1:$AK$828,14,FALSE)</f>
        <v>FL</v>
      </c>
      <c r="H5414" s="13"/>
      <c r="I5414" s="13">
        <v>485</v>
      </c>
      <c r="J5414" s="13">
        <v>5162</v>
      </c>
    </row>
    <row r="5415" spans="1:10" x14ac:dyDescent="0.25">
      <c r="A5415" s="11" t="s">
        <v>2026</v>
      </c>
      <c r="B5415" t="s">
        <v>2027</v>
      </c>
      <c r="C5415" t="s">
        <v>5204</v>
      </c>
      <c r="D5415" t="s">
        <v>5215</v>
      </c>
      <c r="E5415" t="s">
        <v>5210</v>
      </c>
      <c r="F5415" t="str">
        <f>VLOOKUP($A5415,'Transit IDs'!$A$1:$AK$828,14,FALSE)</f>
        <v>FL</v>
      </c>
      <c r="H5415" s="13"/>
      <c r="I5415" s="13">
        <v>78</v>
      </c>
      <c r="J5415" s="13">
        <v>750</v>
      </c>
    </row>
    <row r="5416" spans="1:10" x14ac:dyDescent="0.25">
      <c r="A5416" s="11" t="s">
        <v>2026</v>
      </c>
      <c r="B5416" t="s">
        <v>2027</v>
      </c>
      <c r="C5416" t="s">
        <v>5204</v>
      </c>
      <c r="D5416" t="s">
        <v>5215</v>
      </c>
      <c r="E5416" t="s">
        <v>5211</v>
      </c>
      <c r="F5416" t="str">
        <f>VLOOKUP($A5416,'Transit IDs'!$A$1:$AK$828,14,FALSE)</f>
        <v>FL</v>
      </c>
      <c r="H5416" s="13"/>
      <c r="I5416" s="13">
        <v>93</v>
      </c>
      <c r="J5416" s="13">
        <v>1528</v>
      </c>
    </row>
    <row r="5417" spans="1:10" x14ac:dyDescent="0.25">
      <c r="A5417" s="11" t="s">
        <v>2026</v>
      </c>
      <c r="B5417" t="s">
        <v>2027</v>
      </c>
      <c r="C5417" t="s">
        <v>5204</v>
      </c>
      <c r="D5417" t="s">
        <v>5215</v>
      </c>
      <c r="E5417" t="s">
        <v>5212</v>
      </c>
      <c r="F5417" t="str">
        <f>VLOOKUP($A5417,'Transit IDs'!$A$1:$AK$828,14,FALSE)</f>
        <v>FL</v>
      </c>
      <c r="H5417" s="13"/>
      <c r="I5417" s="13">
        <v>130771</v>
      </c>
      <c r="J5417" s="13">
        <v>1415657</v>
      </c>
    </row>
    <row r="5418" spans="1:10" x14ac:dyDescent="0.25">
      <c r="A5418" s="11" t="s">
        <v>2026</v>
      </c>
      <c r="B5418" t="s">
        <v>2027</v>
      </c>
      <c r="C5418" t="s">
        <v>5204</v>
      </c>
      <c r="D5418" t="s">
        <v>4287</v>
      </c>
      <c r="E5418" t="s">
        <v>5205</v>
      </c>
      <c r="F5418" t="str">
        <f>VLOOKUP($A5418,'Transit IDs'!$A$1:$AK$828,14,FALSE)</f>
        <v>FL</v>
      </c>
      <c r="H5418" s="13"/>
      <c r="I5418" s="13"/>
      <c r="J5418" s="13"/>
    </row>
    <row r="5419" spans="1:10" x14ac:dyDescent="0.25">
      <c r="A5419" s="11" t="s">
        <v>2026</v>
      </c>
      <c r="B5419" t="s">
        <v>2027</v>
      </c>
      <c r="C5419" t="s">
        <v>5204</v>
      </c>
      <c r="D5419" t="s">
        <v>4287</v>
      </c>
      <c r="E5419" t="s">
        <v>5206</v>
      </c>
      <c r="F5419" t="str">
        <f>VLOOKUP($A5419,'Transit IDs'!$A$1:$AK$828,14,FALSE)</f>
        <v>FL</v>
      </c>
      <c r="H5419" s="13"/>
      <c r="I5419" s="13"/>
      <c r="J5419" s="13"/>
    </row>
    <row r="5420" spans="1:10" x14ac:dyDescent="0.25">
      <c r="A5420" s="11" t="s">
        <v>2026</v>
      </c>
      <c r="B5420" t="s">
        <v>2027</v>
      </c>
      <c r="C5420" t="s">
        <v>5204</v>
      </c>
      <c r="D5420" t="s">
        <v>4287</v>
      </c>
      <c r="E5420" t="s">
        <v>5207</v>
      </c>
      <c r="F5420" t="str">
        <f>VLOOKUP($A5420,'Transit IDs'!$A$1:$AK$828,14,FALSE)</f>
        <v>FL</v>
      </c>
      <c r="H5420" s="13"/>
      <c r="I5420" s="13"/>
      <c r="J5420" s="13"/>
    </row>
    <row r="5421" spans="1:10" x14ac:dyDescent="0.25">
      <c r="A5421" s="11" t="s">
        <v>2026</v>
      </c>
      <c r="B5421" t="s">
        <v>2027</v>
      </c>
      <c r="C5421" t="s">
        <v>5204</v>
      </c>
      <c r="D5421" t="s">
        <v>4287</v>
      </c>
      <c r="E5421" t="s">
        <v>5208</v>
      </c>
      <c r="F5421" t="str">
        <f>VLOOKUP($A5421,'Transit IDs'!$A$1:$AK$828,14,FALSE)</f>
        <v>FL</v>
      </c>
      <c r="H5421" s="13"/>
      <c r="I5421" s="13"/>
      <c r="J5421" s="13"/>
    </row>
    <row r="5422" spans="1:10" x14ac:dyDescent="0.25">
      <c r="A5422" s="11" t="s">
        <v>2026</v>
      </c>
      <c r="B5422" t="s">
        <v>2027</v>
      </c>
      <c r="C5422" t="s">
        <v>5204</v>
      </c>
      <c r="D5422" t="s">
        <v>4287</v>
      </c>
      <c r="E5422" t="s">
        <v>5209</v>
      </c>
      <c r="F5422" t="str">
        <f>VLOOKUP($A5422,'Transit IDs'!$A$1:$AK$828,14,FALSE)</f>
        <v>FL</v>
      </c>
      <c r="H5422" s="13"/>
      <c r="I5422" s="13">
        <v>1240</v>
      </c>
      <c r="J5422" s="13">
        <v>16174</v>
      </c>
    </row>
    <row r="5423" spans="1:10" x14ac:dyDescent="0.25">
      <c r="A5423" s="11" t="s">
        <v>2026</v>
      </c>
      <c r="B5423" t="s">
        <v>2027</v>
      </c>
      <c r="C5423" t="s">
        <v>5204</v>
      </c>
      <c r="D5423" t="s">
        <v>4287</v>
      </c>
      <c r="E5423" t="s">
        <v>5210</v>
      </c>
      <c r="F5423" t="str">
        <f>VLOOKUP($A5423,'Transit IDs'!$A$1:$AK$828,14,FALSE)</f>
        <v>FL</v>
      </c>
      <c r="H5423" s="13"/>
      <c r="I5423" s="13"/>
      <c r="J5423" s="13"/>
    </row>
    <row r="5424" spans="1:10" x14ac:dyDescent="0.25">
      <c r="A5424" s="11" t="s">
        <v>2026</v>
      </c>
      <c r="B5424" t="s">
        <v>2027</v>
      </c>
      <c r="C5424" t="s">
        <v>5204</v>
      </c>
      <c r="D5424" t="s">
        <v>4287</v>
      </c>
      <c r="E5424" t="s">
        <v>5211</v>
      </c>
      <c r="F5424" t="str">
        <f>VLOOKUP($A5424,'Transit IDs'!$A$1:$AK$828,14,FALSE)</f>
        <v>FL</v>
      </c>
      <c r="H5424" s="13"/>
      <c r="I5424" s="13"/>
      <c r="J5424" s="13"/>
    </row>
    <row r="5425" spans="1:10" x14ac:dyDescent="0.25">
      <c r="A5425" s="11" t="s">
        <v>2026</v>
      </c>
      <c r="B5425" t="s">
        <v>2027</v>
      </c>
      <c r="C5425" t="s">
        <v>5204</v>
      </c>
      <c r="D5425" t="s">
        <v>4287</v>
      </c>
      <c r="E5425" t="s">
        <v>5212</v>
      </c>
      <c r="F5425" t="str">
        <f>VLOOKUP($A5425,'Transit IDs'!$A$1:$AK$828,14,FALSE)</f>
        <v>FL</v>
      </c>
      <c r="H5425" s="13"/>
      <c r="I5425" s="13">
        <v>311164</v>
      </c>
      <c r="J5425" s="13">
        <v>4059698</v>
      </c>
    </row>
    <row r="5426" spans="1:10" x14ac:dyDescent="0.25">
      <c r="A5426" s="11" t="s">
        <v>2026</v>
      </c>
      <c r="B5426" t="s">
        <v>2027</v>
      </c>
      <c r="C5426" t="s">
        <v>5214</v>
      </c>
      <c r="D5426" t="s">
        <v>5215</v>
      </c>
      <c r="E5426" t="s">
        <v>5205</v>
      </c>
      <c r="F5426" t="str">
        <f>VLOOKUP($A5426,'Transit IDs'!$A$1:$AK$828,14,FALSE)</f>
        <v>FL</v>
      </c>
      <c r="H5426" s="13"/>
      <c r="I5426" s="13"/>
      <c r="J5426" s="13"/>
    </row>
    <row r="5427" spans="1:10" x14ac:dyDescent="0.25">
      <c r="A5427" s="11" t="s">
        <v>2026</v>
      </c>
      <c r="B5427" t="s">
        <v>2027</v>
      </c>
      <c r="C5427" t="s">
        <v>5214</v>
      </c>
      <c r="D5427" t="s">
        <v>5215</v>
      </c>
      <c r="E5427" t="s">
        <v>5206</v>
      </c>
      <c r="F5427" t="str">
        <f>VLOOKUP($A5427,'Transit IDs'!$A$1:$AK$828,14,FALSE)</f>
        <v>FL</v>
      </c>
      <c r="H5427" s="13"/>
      <c r="I5427" s="13"/>
      <c r="J5427" s="13"/>
    </row>
    <row r="5428" spans="1:10" x14ac:dyDescent="0.25">
      <c r="A5428" s="11" t="s">
        <v>2026</v>
      </c>
      <c r="B5428" t="s">
        <v>2027</v>
      </c>
      <c r="C5428" t="s">
        <v>5214</v>
      </c>
      <c r="D5428" t="s">
        <v>5215</v>
      </c>
      <c r="E5428" t="s">
        <v>5207</v>
      </c>
      <c r="F5428" t="str">
        <f>VLOOKUP($A5428,'Transit IDs'!$A$1:$AK$828,14,FALSE)</f>
        <v>FL</v>
      </c>
      <c r="H5428" s="13"/>
      <c r="I5428" s="13"/>
      <c r="J5428" s="13"/>
    </row>
    <row r="5429" spans="1:10" x14ac:dyDescent="0.25">
      <c r="A5429" s="11" t="s">
        <v>2026</v>
      </c>
      <c r="B5429" t="s">
        <v>2027</v>
      </c>
      <c r="C5429" t="s">
        <v>5214</v>
      </c>
      <c r="D5429" t="s">
        <v>5215</v>
      </c>
      <c r="E5429" t="s">
        <v>5208</v>
      </c>
      <c r="F5429" t="str">
        <f>VLOOKUP($A5429,'Transit IDs'!$A$1:$AK$828,14,FALSE)</f>
        <v>FL</v>
      </c>
      <c r="H5429" s="13"/>
      <c r="I5429" s="13"/>
      <c r="J5429" s="13"/>
    </row>
    <row r="5430" spans="1:10" x14ac:dyDescent="0.25">
      <c r="A5430" s="11" t="s">
        <v>2026</v>
      </c>
      <c r="B5430" t="s">
        <v>2027</v>
      </c>
      <c r="C5430" t="s">
        <v>5214</v>
      </c>
      <c r="D5430" t="s">
        <v>5215</v>
      </c>
      <c r="E5430" t="s">
        <v>5209</v>
      </c>
      <c r="F5430" t="str">
        <f>VLOOKUP($A5430,'Transit IDs'!$A$1:$AK$828,14,FALSE)</f>
        <v>FL</v>
      </c>
      <c r="H5430" s="13"/>
      <c r="I5430" s="13">
        <v>7409</v>
      </c>
      <c r="J5430" s="13">
        <v>43045</v>
      </c>
    </row>
    <row r="5431" spans="1:10" x14ac:dyDescent="0.25">
      <c r="A5431" s="11" t="s">
        <v>2026</v>
      </c>
      <c r="B5431" t="s">
        <v>2027</v>
      </c>
      <c r="C5431" t="s">
        <v>5214</v>
      </c>
      <c r="D5431" t="s">
        <v>5215</v>
      </c>
      <c r="E5431" t="s">
        <v>5210</v>
      </c>
      <c r="F5431" t="str">
        <f>VLOOKUP($A5431,'Transit IDs'!$A$1:$AK$828,14,FALSE)</f>
        <v>FL</v>
      </c>
      <c r="H5431" s="13"/>
      <c r="I5431" s="13">
        <v>3209</v>
      </c>
      <c r="J5431" s="13">
        <v>18644</v>
      </c>
    </row>
    <row r="5432" spans="1:10" x14ac:dyDescent="0.25">
      <c r="A5432" s="11" t="s">
        <v>2026</v>
      </c>
      <c r="B5432" t="s">
        <v>2027</v>
      </c>
      <c r="C5432" t="s">
        <v>5214</v>
      </c>
      <c r="D5432" t="s">
        <v>5215</v>
      </c>
      <c r="E5432" t="s">
        <v>5211</v>
      </c>
      <c r="F5432" t="str">
        <f>VLOOKUP($A5432,'Transit IDs'!$A$1:$AK$828,14,FALSE)</f>
        <v>FL</v>
      </c>
      <c r="H5432" s="13"/>
      <c r="I5432" s="13">
        <v>555</v>
      </c>
      <c r="J5432" s="13">
        <v>3225</v>
      </c>
    </row>
    <row r="5433" spans="1:10" x14ac:dyDescent="0.25">
      <c r="A5433" s="11" t="s">
        <v>2026</v>
      </c>
      <c r="B5433" t="s">
        <v>2027</v>
      </c>
      <c r="C5433" t="s">
        <v>5214</v>
      </c>
      <c r="D5433" t="s">
        <v>5215</v>
      </c>
      <c r="E5433" t="s">
        <v>5212</v>
      </c>
      <c r="F5433" t="str">
        <f>VLOOKUP($A5433,'Transit IDs'!$A$1:$AK$828,14,FALSE)</f>
        <v>FL</v>
      </c>
      <c r="H5433" s="13"/>
      <c r="I5433" s="13">
        <v>2061751</v>
      </c>
      <c r="J5433" s="13">
        <v>11978773</v>
      </c>
    </row>
    <row r="5434" spans="1:10" x14ac:dyDescent="0.25">
      <c r="A5434" s="11" t="s">
        <v>2026</v>
      </c>
      <c r="B5434" t="s">
        <v>2027</v>
      </c>
      <c r="C5434" t="s">
        <v>5218</v>
      </c>
      <c r="D5434" t="s">
        <v>4287</v>
      </c>
      <c r="E5434" t="s">
        <v>5205</v>
      </c>
      <c r="F5434" t="str">
        <f>VLOOKUP($A5434,'Transit IDs'!$A$1:$AK$828,14,FALSE)</f>
        <v>FL</v>
      </c>
      <c r="H5434" s="13"/>
      <c r="I5434" s="13"/>
      <c r="J5434" s="13"/>
    </row>
    <row r="5435" spans="1:10" x14ac:dyDescent="0.25">
      <c r="A5435" s="11" t="s">
        <v>2026</v>
      </c>
      <c r="B5435" t="s">
        <v>2027</v>
      </c>
      <c r="C5435" t="s">
        <v>5218</v>
      </c>
      <c r="D5435" t="s">
        <v>4287</v>
      </c>
      <c r="E5435" t="s">
        <v>5206</v>
      </c>
      <c r="F5435" t="str">
        <f>VLOOKUP($A5435,'Transit IDs'!$A$1:$AK$828,14,FALSE)</f>
        <v>FL</v>
      </c>
      <c r="H5435" s="13"/>
      <c r="I5435" s="13"/>
      <c r="J5435" s="13"/>
    </row>
    <row r="5436" spans="1:10" x14ac:dyDescent="0.25">
      <c r="A5436" s="11" t="s">
        <v>2026</v>
      </c>
      <c r="B5436" t="s">
        <v>2027</v>
      </c>
      <c r="C5436" t="s">
        <v>5218</v>
      </c>
      <c r="D5436" t="s">
        <v>4287</v>
      </c>
      <c r="E5436" t="s">
        <v>5207</v>
      </c>
      <c r="F5436" t="str">
        <f>VLOOKUP($A5436,'Transit IDs'!$A$1:$AK$828,14,FALSE)</f>
        <v>FL</v>
      </c>
      <c r="H5436" s="13"/>
      <c r="I5436" s="13"/>
      <c r="J5436" s="13"/>
    </row>
    <row r="5437" spans="1:10" x14ac:dyDescent="0.25">
      <c r="A5437" s="11" t="s">
        <v>2026</v>
      </c>
      <c r="B5437" t="s">
        <v>2027</v>
      </c>
      <c r="C5437" t="s">
        <v>5218</v>
      </c>
      <c r="D5437" t="s">
        <v>4287</v>
      </c>
      <c r="E5437" t="s">
        <v>5208</v>
      </c>
      <c r="F5437" t="str">
        <f>VLOOKUP($A5437,'Transit IDs'!$A$1:$AK$828,14,FALSE)</f>
        <v>FL</v>
      </c>
      <c r="H5437" s="13"/>
      <c r="I5437" s="13"/>
      <c r="J5437" s="13"/>
    </row>
    <row r="5438" spans="1:10" x14ac:dyDescent="0.25">
      <c r="A5438" s="11" t="s">
        <v>2026</v>
      </c>
      <c r="B5438" t="s">
        <v>2027</v>
      </c>
      <c r="C5438" t="s">
        <v>5218</v>
      </c>
      <c r="D5438" t="s">
        <v>4287</v>
      </c>
      <c r="E5438" t="s">
        <v>5209</v>
      </c>
      <c r="F5438" t="str">
        <f>VLOOKUP($A5438,'Transit IDs'!$A$1:$AK$828,14,FALSE)</f>
        <v>FL</v>
      </c>
      <c r="H5438" s="13"/>
      <c r="I5438" s="13">
        <v>549</v>
      </c>
      <c r="J5438" s="13">
        <v>24232</v>
      </c>
    </row>
    <row r="5439" spans="1:10" x14ac:dyDescent="0.25">
      <c r="A5439" s="11" t="s">
        <v>2026</v>
      </c>
      <c r="B5439" t="s">
        <v>2027</v>
      </c>
      <c r="C5439" t="s">
        <v>5218</v>
      </c>
      <c r="D5439" t="s">
        <v>4287</v>
      </c>
      <c r="E5439" t="s">
        <v>5210</v>
      </c>
      <c r="F5439" t="str">
        <f>VLOOKUP($A5439,'Transit IDs'!$A$1:$AK$828,14,FALSE)</f>
        <v>FL</v>
      </c>
      <c r="H5439" s="13"/>
      <c r="I5439" s="13">
        <v>26</v>
      </c>
      <c r="J5439" s="13">
        <v>1183</v>
      </c>
    </row>
    <row r="5440" spans="1:10" x14ac:dyDescent="0.25">
      <c r="A5440" s="11" t="s">
        <v>2026</v>
      </c>
      <c r="B5440" t="s">
        <v>2027</v>
      </c>
      <c r="C5440" t="s">
        <v>5218</v>
      </c>
      <c r="D5440" t="s">
        <v>4287</v>
      </c>
      <c r="E5440" t="s">
        <v>5211</v>
      </c>
      <c r="F5440" t="str">
        <f>VLOOKUP($A5440,'Transit IDs'!$A$1:$AK$828,14,FALSE)</f>
        <v>FL</v>
      </c>
      <c r="H5440" s="13"/>
      <c r="I5440" s="13">
        <v>26</v>
      </c>
      <c r="J5440" s="13">
        <v>1183</v>
      </c>
    </row>
    <row r="5441" spans="1:10" x14ac:dyDescent="0.25">
      <c r="A5441" s="11" t="s">
        <v>2026</v>
      </c>
      <c r="B5441" t="s">
        <v>2027</v>
      </c>
      <c r="C5441" t="s">
        <v>5218</v>
      </c>
      <c r="D5441" t="s">
        <v>4287</v>
      </c>
      <c r="E5441" t="s">
        <v>5212</v>
      </c>
      <c r="F5441" t="str">
        <f>VLOOKUP($A5441,'Transit IDs'!$A$1:$AK$828,14,FALSE)</f>
        <v>FL</v>
      </c>
      <c r="H5441" s="13"/>
      <c r="I5441" s="13">
        <v>140622</v>
      </c>
      <c r="J5441" s="13">
        <v>6207596</v>
      </c>
    </row>
    <row r="5442" spans="1:10" x14ac:dyDescent="0.25">
      <c r="A5442" s="11" t="s">
        <v>2032</v>
      </c>
      <c r="B5442" t="s">
        <v>2033</v>
      </c>
      <c r="C5442" t="s">
        <v>5204</v>
      </c>
      <c r="D5442" t="s">
        <v>4287</v>
      </c>
      <c r="E5442" t="s">
        <v>5205</v>
      </c>
      <c r="F5442" t="str">
        <f>VLOOKUP($A5442,'Transit IDs'!$A$1:$AK$828,14,FALSE)</f>
        <v>AL</v>
      </c>
      <c r="H5442" s="13"/>
      <c r="I5442" s="13"/>
      <c r="J5442" s="13"/>
    </row>
    <row r="5443" spans="1:10" x14ac:dyDescent="0.25">
      <c r="A5443" s="11" t="s">
        <v>2032</v>
      </c>
      <c r="B5443" t="s">
        <v>2033</v>
      </c>
      <c r="C5443" t="s">
        <v>5204</v>
      </c>
      <c r="D5443" t="s">
        <v>4287</v>
      </c>
      <c r="E5443" t="s">
        <v>5206</v>
      </c>
      <c r="F5443" t="str">
        <f>VLOOKUP($A5443,'Transit IDs'!$A$1:$AK$828,14,FALSE)</f>
        <v>AL</v>
      </c>
      <c r="H5443" s="13"/>
      <c r="I5443" s="13"/>
      <c r="J5443" s="13"/>
    </row>
    <row r="5444" spans="1:10" x14ac:dyDescent="0.25">
      <c r="A5444" s="11" t="s">
        <v>2032</v>
      </c>
      <c r="B5444" t="s">
        <v>2033</v>
      </c>
      <c r="C5444" t="s">
        <v>5204</v>
      </c>
      <c r="D5444" t="s">
        <v>4287</v>
      </c>
      <c r="E5444" t="s">
        <v>5207</v>
      </c>
      <c r="F5444" t="str">
        <f>VLOOKUP($A5444,'Transit IDs'!$A$1:$AK$828,14,FALSE)</f>
        <v>AL</v>
      </c>
      <c r="H5444" s="13"/>
      <c r="I5444" s="13"/>
      <c r="J5444" s="13"/>
    </row>
    <row r="5445" spans="1:10" x14ac:dyDescent="0.25">
      <c r="A5445" s="11" t="s">
        <v>2032</v>
      </c>
      <c r="B5445" t="s">
        <v>2033</v>
      </c>
      <c r="C5445" t="s">
        <v>5204</v>
      </c>
      <c r="D5445" t="s">
        <v>4287</v>
      </c>
      <c r="E5445" t="s">
        <v>5208</v>
      </c>
      <c r="F5445" t="str">
        <f>VLOOKUP($A5445,'Transit IDs'!$A$1:$AK$828,14,FALSE)</f>
        <v>AL</v>
      </c>
      <c r="H5445" s="13"/>
      <c r="I5445" s="13"/>
      <c r="J5445" s="13"/>
    </row>
    <row r="5446" spans="1:10" x14ac:dyDescent="0.25">
      <c r="A5446" s="11" t="s">
        <v>2032</v>
      </c>
      <c r="B5446" t="s">
        <v>2033</v>
      </c>
      <c r="C5446" t="s">
        <v>5204</v>
      </c>
      <c r="D5446" t="s">
        <v>4287</v>
      </c>
      <c r="E5446" t="s">
        <v>5209</v>
      </c>
      <c r="F5446" t="str">
        <f>VLOOKUP($A5446,'Transit IDs'!$A$1:$AK$828,14,FALSE)</f>
        <v>AL</v>
      </c>
      <c r="H5446" s="13"/>
      <c r="I5446" s="13"/>
      <c r="J5446" s="13"/>
    </row>
    <row r="5447" spans="1:10" x14ac:dyDescent="0.25">
      <c r="A5447" s="11" t="s">
        <v>2032</v>
      </c>
      <c r="B5447" t="s">
        <v>2033</v>
      </c>
      <c r="C5447" t="s">
        <v>5204</v>
      </c>
      <c r="D5447" t="s">
        <v>4287</v>
      </c>
      <c r="E5447" t="s">
        <v>5210</v>
      </c>
      <c r="F5447" t="str">
        <f>VLOOKUP($A5447,'Transit IDs'!$A$1:$AK$828,14,FALSE)</f>
        <v>AL</v>
      </c>
      <c r="H5447" s="13"/>
      <c r="I5447" s="13"/>
      <c r="J5447" s="13"/>
    </row>
    <row r="5448" spans="1:10" x14ac:dyDescent="0.25">
      <c r="A5448" s="11" t="s">
        <v>2032</v>
      </c>
      <c r="B5448" t="s">
        <v>2033</v>
      </c>
      <c r="C5448" t="s">
        <v>5204</v>
      </c>
      <c r="D5448" t="s">
        <v>4287</v>
      </c>
      <c r="E5448" t="s">
        <v>5211</v>
      </c>
      <c r="F5448" t="str">
        <f>VLOOKUP($A5448,'Transit IDs'!$A$1:$AK$828,14,FALSE)</f>
        <v>AL</v>
      </c>
      <c r="H5448" s="13"/>
      <c r="I5448" s="13"/>
      <c r="J5448" s="13"/>
    </row>
    <row r="5449" spans="1:10" x14ac:dyDescent="0.25">
      <c r="A5449" s="11" t="s">
        <v>2032</v>
      </c>
      <c r="B5449" t="s">
        <v>2033</v>
      </c>
      <c r="C5449" t="s">
        <v>5204</v>
      </c>
      <c r="D5449" t="s">
        <v>4287</v>
      </c>
      <c r="E5449" t="s">
        <v>5212</v>
      </c>
      <c r="F5449" t="str">
        <f>VLOOKUP($A5449,'Transit IDs'!$A$1:$AK$828,14,FALSE)</f>
        <v>AL</v>
      </c>
      <c r="H5449" s="13"/>
      <c r="I5449" s="13">
        <v>130103</v>
      </c>
      <c r="J5449" s="13"/>
    </row>
    <row r="5450" spans="1:10" x14ac:dyDescent="0.25">
      <c r="A5450" s="11" t="s">
        <v>2032</v>
      </c>
      <c r="B5450" t="s">
        <v>2033</v>
      </c>
      <c r="C5450" t="s">
        <v>5214</v>
      </c>
      <c r="D5450" t="s">
        <v>4287</v>
      </c>
      <c r="E5450" t="s">
        <v>5205</v>
      </c>
      <c r="F5450" t="str">
        <f>VLOOKUP($A5450,'Transit IDs'!$A$1:$AK$828,14,FALSE)</f>
        <v>AL</v>
      </c>
      <c r="H5450" s="13"/>
      <c r="I5450" s="13"/>
      <c r="J5450" s="13"/>
    </row>
    <row r="5451" spans="1:10" x14ac:dyDescent="0.25">
      <c r="A5451" s="11" t="s">
        <v>2032</v>
      </c>
      <c r="B5451" t="s">
        <v>2033</v>
      </c>
      <c r="C5451" t="s">
        <v>5214</v>
      </c>
      <c r="D5451" t="s">
        <v>4287</v>
      </c>
      <c r="E5451" t="s">
        <v>5206</v>
      </c>
      <c r="F5451" t="str">
        <f>VLOOKUP($A5451,'Transit IDs'!$A$1:$AK$828,14,FALSE)</f>
        <v>AL</v>
      </c>
      <c r="H5451" s="13"/>
      <c r="I5451" s="13"/>
      <c r="J5451" s="13"/>
    </row>
    <row r="5452" spans="1:10" x14ac:dyDescent="0.25">
      <c r="A5452" s="11" t="s">
        <v>2032</v>
      </c>
      <c r="B5452" t="s">
        <v>2033</v>
      </c>
      <c r="C5452" t="s">
        <v>5214</v>
      </c>
      <c r="D5452" t="s">
        <v>4287</v>
      </c>
      <c r="E5452" t="s">
        <v>5207</v>
      </c>
      <c r="F5452" t="str">
        <f>VLOOKUP($A5452,'Transit IDs'!$A$1:$AK$828,14,FALSE)</f>
        <v>AL</v>
      </c>
      <c r="H5452" s="13"/>
      <c r="I5452" s="13"/>
      <c r="J5452" s="13"/>
    </row>
    <row r="5453" spans="1:10" x14ac:dyDescent="0.25">
      <c r="A5453" s="11" t="s">
        <v>2032</v>
      </c>
      <c r="B5453" t="s">
        <v>2033</v>
      </c>
      <c r="C5453" t="s">
        <v>5214</v>
      </c>
      <c r="D5453" t="s">
        <v>4287</v>
      </c>
      <c r="E5453" t="s">
        <v>5208</v>
      </c>
      <c r="F5453" t="str">
        <f>VLOOKUP($A5453,'Transit IDs'!$A$1:$AK$828,14,FALSE)</f>
        <v>AL</v>
      </c>
      <c r="H5453" s="13"/>
      <c r="I5453" s="13"/>
      <c r="J5453" s="13"/>
    </row>
    <row r="5454" spans="1:10" x14ac:dyDescent="0.25">
      <c r="A5454" s="11" t="s">
        <v>2032</v>
      </c>
      <c r="B5454" t="s">
        <v>2033</v>
      </c>
      <c r="C5454" t="s">
        <v>5214</v>
      </c>
      <c r="D5454" t="s">
        <v>4287</v>
      </c>
      <c r="E5454" t="s">
        <v>5209</v>
      </c>
      <c r="F5454" t="str">
        <f>VLOOKUP($A5454,'Transit IDs'!$A$1:$AK$828,14,FALSE)</f>
        <v>AL</v>
      </c>
      <c r="H5454" s="13"/>
      <c r="I5454" s="13"/>
      <c r="J5454" s="13"/>
    </row>
    <row r="5455" spans="1:10" x14ac:dyDescent="0.25">
      <c r="A5455" s="11" t="s">
        <v>2032</v>
      </c>
      <c r="B5455" t="s">
        <v>2033</v>
      </c>
      <c r="C5455" t="s">
        <v>5214</v>
      </c>
      <c r="D5455" t="s">
        <v>4287</v>
      </c>
      <c r="E5455" t="s">
        <v>5210</v>
      </c>
      <c r="F5455" t="str">
        <f>VLOOKUP($A5455,'Transit IDs'!$A$1:$AK$828,14,FALSE)</f>
        <v>AL</v>
      </c>
      <c r="H5455" s="13"/>
      <c r="I5455" s="13"/>
      <c r="J5455" s="13"/>
    </row>
    <row r="5456" spans="1:10" x14ac:dyDescent="0.25">
      <c r="A5456" s="11" t="s">
        <v>2032</v>
      </c>
      <c r="B5456" t="s">
        <v>2033</v>
      </c>
      <c r="C5456" t="s">
        <v>5214</v>
      </c>
      <c r="D5456" t="s">
        <v>4287</v>
      </c>
      <c r="E5456" t="s">
        <v>5211</v>
      </c>
      <c r="F5456" t="str">
        <f>VLOOKUP($A5456,'Transit IDs'!$A$1:$AK$828,14,FALSE)</f>
        <v>AL</v>
      </c>
      <c r="H5456" s="13"/>
      <c r="I5456" s="13"/>
      <c r="J5456" s="13"/>
    </row>
    <row r="5457" spans="1:10" x14ac:dyDescent="0.25">
      <c r="A5457" s="11" t="s">
        <v>2032</v>
      </c>
      <c r="B5457" t="s">
        <v>2033</v>
      </c>
      <c r="C5457" t="s">
        <v>5214</v>
      </c>
      <c r="D5457" t="s">
        <v>4287</v>
      </c>
      <c r="E5457" t="s">
        <v>5212</v>
      </c>
      <c r="F5457" t="str">
        <f>VLOOKUP($A5457,'Transit IDs'!$A$1:$AK$828,14,FALSE)</f>
        <v>AL</v>
      </c>
      <c r="H5457" s="13"/>
      <c r="I5457" s="13">
        <v>164056</v>
      </c>
      <c r="J5457" s="13"/>
    </row>
    <row r="5458" spans="1:10" x14ac:dyDescent="0.25">
      <c r="A5458" s="11" t="s">
        <v>2041</v>
      </c>
      <c r="B5458" t="s">
        <v>2042</v>
      </c>
      <c r="C5458" t="s">
        <v>5204</v>
      </c>
      <c r="D5458" t="s">
        <v>5215</v>
      </c>
      <c r="E5458" t="s">
        <v>5205</v>
      </c>
      <c r="F5458" t="str">
        <f>VLOOKUP($A5458,'Transit IDs'!$A$1:$AK$828,14,FALSE)</f>
        <v>AL</v>
      </c>
      <c r="H5458" s="13"/>
      <c r="I5458" s="13"/>
      <c r="J5458" s="13"/>
    </row>
    <row r="5459" spans="1:10" x14ac:dyDescent="0.25">
      <c r="A5459" s="11" t="s">
        <v>2041</v>
      </c>
      <c r="B5459" t="s">
        <v>2042</v>
      </c>
      <c r="C5459" t="s">
        <v>5204</v>
      </c>
      <c r="D5459" t="s">
        <v>5215</v>
      </c>
      <c r="E5459" t="s">
        <v>5206</v>
      </c>
      <c r="F5459" t="str">
        <f>VLOOKUP($A5459,'Transit IDs'!$A$1:$AK$828,14,FALSE)</f>
        <v>AL</v>
      </c>
      <c r="H5459" s="13"/>
      <c r="I5459" s="13"/>
      <c r="J5459" s="13"/>
    </row>
    <row r="5460" spans="1:10" x14ac:dyDescent="0.25">
      <c r="A5460" s="11" t="s">
        <v>2041</v>
      </c>
      <c r="B5460" t="s">
        <v>2042</v>
      </c>
      <c r="C5460" t="s">
        <v>5204</v>
      </c>
      <c r="D5460" t="s">
        <v>5215</v>
      </c>
      <c r="E5460" t="s">
        <v>5207</v>
      </c>
      <c r="F5460" t="str">
        <f>VLOOKUP($A5460,'Transit IDs'!$A$1:$AK$828,14,FALSE)</f>
        <v>AL</v>
      </c>
      <c r="H5460" s="13"/>
      <c r="I5460" s="13"/>
      <c r="J5460" s="13"/>
    </row>
    <row r="5461" spans="1:10" x14ac:dyDescent="0.25">
      <c r="A5461" s="11" t="s">
        <v>2041</v>
      </c>
      <c r="B5461" t="s">
        <v>2042</v>
      </c>
      <c r="C5461" t="s">
        <v>5204</v>
      </c>
      <c r="D5461" t="s">
        <v>5215</v>
      </c>
      <c r="E5461" t="s">
        <v>5208</v>
      </c>
      <c r="F5461" t="str">
        <f>VLOOKUP($A5461,'Transit IDs'!$A$1:$AK$828,14,FALSE)</f>
        <v>AL</v>
      </c>
      <c r="H5461" s="13"/>
      <c r="I5461" s="13"/>
      <c r="J5461" s="13"/>
    </row>
    <row r="5462" spans="1:10" x14ac:dyDescent="0.25">
      <c r="A5462" s="11" t="s">
        <v>2041</v>
      </c>
      <c r="B5462" t="s">
        <v>2042</v>
      </c>
      <c r="C5462" t="s">
        <v>5204</v>
      </c>
      <c r="D5462" t="s">
        <v>5215</v>
      </c>
      <c r="E5462" t="s">
        <v>5209</v>
      </c>
      <c r="F5462" t="str">
        <f>VLOOKUP($A5462,'Transit IDs'!$A$1:$AK$828,14,FALSE)</f>
        <v>AL</v>
      </c>
      <c r="H5462" s="13"/>
      <c r="I5462" s="13">
        <v>425</v>
      </c>
      <c r="J5462" s="13">
        <v>0</v>
      </c>
    </row>
    <row r="5463" spans="1:10" x14ac:dyDescent="0.25">
      <c r="A5463" s="11" t="s">
        <v>2041</v>
      </c>
      <c r="B5463" t="s">
        <v>2042</v>
      </c>
      <c r="C5463" t="s">
        <v>5204</v>
      </c>
      <c r="D5463" t="s">
        <v>5215</v>
      </c>
      <c r="E5463" t="s">
        <v>5210</v>
      </c>
      <c r="F5463" t="str">
        <f>VLOOKUP($A5463,'Transit IDs'!$A$1:$AK$828,14,FALSE)</f>
        <v>AL</v>
      </c>
      <c r="H5463" s="13"/>
      <c r="I5463" s="13"/>
      <c r="J5463" s="13">
        <v>0</v>
      </c>
    </row>
    <row r="5464" spans="1:10" x14ac:dyDescent="0.25">
      <c r="A5464" s="11" t="s">
        <v>2041</v>
      </c>
      <c r="B5464" t="s">
        <v>2042</v>
      </c>
      <c r="C5464" t="s">
        <v>5204</v>
      </c>
      <c r="D5464" t="s">
        <v>5215</v>
      </c>
      <c r="E5464" t="s">
        <v>5211</v>
      </c>
      <c r="F5464" t="str">
        <f>VLOOKUP($A5464,'Transit IDs'!$A$1:$AK$828,14,FALSE)</f>
        <v>AL</v>
      </c>
      <c r="H5464" s="13"/>
      <c r="I5464" s="13"/>
      <c r="J5464" s="13">
        <v>0</v>
      </c>
    </row>
    <row r="5465" spans="1:10" x14ac:dyDescent="0.25">
      <c r="A5465" s="11" t="s">
        <v>2041</v>
      </c>
      <c r="B5465" t="s">
        <v>2042</v>
      </c>
      <c r="C5465" t="s">
        <v>5204</v>
      </c>
      <c r="D5465" t="s">
        <v>5215</v>
      </c>
      <c r="E5465" t="s">
        <v>5212</v>
      </c>
      <c r="F5465" t="str">
        <f>VLOOKUP($A5465,'Transit IDs'!$A$1:$AK$828,14,FALSE)</f>
        <v>AL</v>
      </c>
      <c r="H5465" s="13"/>
      <c r="I5465" s="13">
        <v>105323</v>
      </c>
      <c r="J5465" s="13">
        <v>0</v>
      </c>
    </row>
    <row r="5466" spans="1:10" x14ac:dyDescent="0.25">
      <c r="A5466" s="11" t="s">
        <v>2057</v>
      </c>
      <c r="B5466" t="s">
        <v>2058</v>
      </c>
      <c r="C5466" t="s">
        <v>5204</v>
      </c>
      <c r="D5466" t="s">
        <v>5215</v>
      </c>
      <c r="E5466" t="s">
        <v>5205</v>
      </c>
      <c r="F5466" t="str">
        <f>VLOOKUP($A5466,'Transit IDs'!$A$1:$AK$828,14,FALSE)</f>
        <v>AL</v>
      </c>
      <c r="H5466" s="13"/>
      <c r="I5466" s="13"/>
      <c r="J5466" s="13"/>
    </row>
    <row r="5467" spans="1:10" x14ac:dyDescent="0.25">
      <c r="A5467" s="11" t="s">
        <v>2057</v>
      </c>
      <c r="B5467" t="s">
        <v>2058</v>
      </c>
      <c r="C5467" t="s">
        <v>5204</v>
      </c>
      <c r="D5467" t="s">
        <v>5215</v>
      </c>
      <c r="E5467" t="s">
        <v>5206</v>
      </c>
      <c r="F5467" t="str">
        <f>VLOOKUP($A5467,'Transit IDs'!$A$1:$AK$828,14,FALSE)</f>
        <v>AL</v>
      </c>
      <c r="H5467" s="13"/>
      <c r="I5467" s="13"/>
      <c r="J5467" s="13"/>
    </row>
    <row r="5468" spans="1:10" x14ac:dyDescent="0.25">
      <c r="A5468" s="11" t="s">
        <v>2057</v>
      </c>
      <c r="B5468" t="s">
        <v>2058</v>
      </c>
      <c r="C5468" t="s">
        <v>5204</v>
      </c>
      <c r="D5468" t="s">
        <v>5215</v>
      </c>
      <c r="E5468" t="s">
        <v>5207</v>
      </c>
      <c r="F5468" t="str">
        <f>VLOOKUP($A5468,'Transit IDs'!$A$1:$AK$828,14,FALSE)</f>
        <v>AL</v>
      </c>
      <c r="H5468" s="13"/>
      <c r="I5468" s="13"/>
      <c r="J5468" s="13"/>
    </row>
    <row r="5469" spans="1:10" x14ac:dyDescent="0.25">
      <c r="A5469" s="11" t="s">
        <v>2057</v>
      </c>
      <c r="B5469" t="s">
        <v>2058</v>
      </c>
      <c r="C5469" t="s">
        <v>5204</v>
      </c>
      <c r="D5469" t="s">
        <v>5215</v>
      </c>
      <c r="E5469" t="s">
        <v>5208</v>
      </c>
      <c r="F5469" t="str">
        <f>VLOOKUP($A5469,'Transit IDs'!$A$1:$AK$828,14,FALSE)</f>
        <v>AL</v>
      </c>
      <c r="H5469" s="13"/>
      <c r="I5469" s="13"/>
      <c r="J5469" s="13"/>
    </row>
    <row r="5470" spans="1:10" x14ac:dyDescent="0.25">
      <c r="A5470" s="11" t="s">
        <v>2057</v>
      </c>
      <c r="B5470" t="s">
        <v>2058</v>
      </c>
      <c r="C5470" t="s">
        <v>5204</v>
      </c>
      <c r="D5470" t="s">
        <v>5215</v>
      </c>
      <c r="E5470" t="s">
        <v>5209</v>
      </c>
      <c r="F5470" t="str">
        <f>VLOOKUP($A5470,'Transit IDs'!$A$1:$AK$828,14,FALSE)</f>
        <v>AL</v>
      </c>
      <c r="H5470" s="13"/>
      <c r="I5470" s="13">
        <v>363</v>
      </c>
      <c r="J5470" s="13">
        <v>2816</v>
      </c>
    </row>
    <row r="5471" spans="1:10" x14ac:dyDescent="0.25">
      <c r="A5471" s="11" t="s">
        <v>2057</v>
      </c>
      <c r="B5471" t="s">
        <v>2058</v>
      </c>
      <c r="C5471" t="s">
        <v>5204</v>
      </c>
      <c r="D5471" t="s">
        <v>5215</v>
      </c>
      <c r="E5471" t="s">
        <v>5210</v>
      </c>
      <c r="F5471" t="str">
        <f>VLOOKUP($A5471,'Transit IDs'!$A$1:$AK$828,14,FALSE)</f>
        <v>AL</v>
      </c>
      <c r="H5471" s="13"/>
      <c r="I5471" s="13"/>
      <c r="J5471" s="13"/>
    </row>
    <row r="5472" spans="1:10" x14ac:dyDescent="0.25">
      <c r="A5472" s="11" t="s">
        <v>2057</v>
      </c>
      <c r="B5472" t="s">
        <v>2058</v>
      </c>
      <c r="C5472" t="s">
        <v>5204</v>
      </c>
      <c r="D5472" t="s">
        <v>5215</v>
      </c>
      <c r="E5472" t="s">
        <v>5211</v>
      </c>
      <c r="F5472" t="str">
        <f>VLOOKUP($A5472,'Transit IDs'!$A$1:$AK$828,14,FALSE)</f>
        <v>AL</v>
      </c>
      <c r="H5472" s="13"/>
      <c r="I5472" s="13"/>
      <c r="J5472" s="13"/>
    </row>
    <row r="5473" spans="1:10" x14ac:dyDescent="0.25">
      <c r="A5473" s="11" t="s">
        <v>2057</v>
      </c>
      <c r="B5473" t="s">
        <v>2058</v>
      </c>
      <c r="C5473" t="s">
        <v>5204</v>
      </c>
      <c r="D5473" t="s">
        <v>5215</v>
      </c>
      <c r="E5473" t="s">
        <v>5212</v>
      </c>
      <c r="F5473" t="str">
        <f>VLOOKUP($A5473,'Transit IDs'!$A$1:$AK$828,14,FALSE)</f>
        <v>AL</v>
      </c>
      <c r="H5473" s="13"/>
      <c r="I5473" s="13">
        <v>91839</v>
      </c>
      <c r="J5473" s="13">
        <v>712448</v>
      </c>
    </row>
    <row r="5474" spans="1:10" x14ac:dyDescent="0.25">
      <c r="A5474" s="11" t="s">
        <v>2057</v>
      </c>
      <c r="B5474" t="s">
        <v>2058</v>
      </c>
      <c r="C5474" t="s">
        <v>5214</v>
      </c>
      <c r="D5474" t="s">
        <v>5215</v>
      </c>
      <c r="E5474" t="s">
        <v>5205</v>
      </c>
      <c r="F5474" t="str">
        <f>VLOOKUP($A5474,'Transit IDs'!$A$1:$AK$828,14,FALSE)</f>
        <v>AL</v>
      </c>
      <c r="H5474" s="13"/>
      <c r="I5474" s="13"/>
      <c r="J5474" s="13"/>
    </row>
    <row r="5475" spans="1:10" x14ac:dyDescent="0.25">
      <c r="A5475" s="11" t="s">
        <v>2057</v>
      </c>
      <c r="B5475" t="s">
        <v>2058</v>
      </c>
      <c r="C5475" t="s">
        <v>5214</v>
      </c>
      <c r="D5475" t="s">
        <v>5215</v>
      </c>
      <c r="E5475" t="s">
        <v>5206</v>
      </c>
      <c r="F5475" t="str">
        <f>VLOOKUP($A5475,'Transit IDs'!$A$1:$AK$828,14,FALSE)</f>
        <v>AL</v>
      </c>
      <c r="H5475" s="13"/>
      <c r="I5475" s="13"/>
      <c r="J5475" s="13"/>
    </row>
    <row r="5476" spans="1:10" x14ac:dyDescent="0.25">
      <c r="A5476" s="11" t="s">
        <v>2057</v>
      </c>
      <c r="B5476" t="s">
        <v>2058</v>
      </c>
      <c r="C5476" t="s">
        <v>5214</v>
      </c>
      <c r="D5476" t="s">
        <v>5215</v>
      </c>
      <c r="E5476" t="s">
        <v>5207</v>
      </c>
      <c r="F5476" t="str">
        <f>VLOOKUP($A5476,'Transit IDs'!$A$1:$AK$828,14,FALSE)</f>
        <v>AL</v>
      </c>
      <c r="H5476" s="13"/>
      <c r="I5476" s="13"/>
      <c r="J5476" s="13"/>
    </row>
    <row r="5477" spans="1:10" x14ac:dyDescent="0.25">
      <c r="A5477" s="11" t="s">
        <v>2057</v>
      </c>
      <c r="B5477" t="s">
        <v>2058</v>
      </c>
      <c r="C5477" t="s">
        <v>5214</v>
      </c>
      <c r="D5477" t="s">
        <v>5215</v>
      </c>
      <c r="E5477" t="s">
        <v>5208</v>
      </c>
      <c r="F5477" t="str">
        <f>VLOOKUP($A5477,'Transit IDs'!$A$1:$AK$828,14,FALSE)</f>
        <v>AL</v>
      </c>
      <c r="H5477" s="13"/>
      <c r="I5477" s="13"/>
      <c r="J5477" s="13"/>
    </row>
    <row r="5478" spans="1:10" x14ac:dyDescent="0.25">
      <c r="A5478" s="11" t="s">
        <v>2057</v>
      </c>
      <c r="B5478" t="s">
        <v>2058</v>
      </c>
      <c r="C5478" t="s">
        <v>5214</v>
      </c>
      <c r="D5478" t="s">
        <v>5215</v>
      </c>
      <c r="E5478" t="s">
        <v>5209</v>
      </c>
      <c r="F5478" t="str">
        <f>VLOOKUP($A5478,'Transit IDs'!$A$1:$AK$828,14,FALSE)</f>
        <v>AL</v>
      </c>
      <c r="H5478" s="13"/>
      <c r="I5478" s="13">
        <v>1565</v>
      </c>
      <c r="J5478" s="13">
        <v>8546</v>
      </c>
    </row>
    <row r="5479" spans="1:10" x14ac:dyDescent="0.25">
      <c r="A5479" s="11" t="s">
        <v>2057</v>
      </c>
      <c r="B5479" t="s">
        <v>2058</v>
      </c>
      <c r="C5479" t="s">
        <v>5214</v>
      </c>
      <c r="D5479" t="s">
        <v>5215</v>
      </c>
      <c r="E5479" t="s">
        <v>5210</v>
      </c>
      <c r="F5479" t="str">
        <f>VLOOKUP($A5479,'Transit IDs'!$A$1:$AK$828,14,FALSE)</f>
        <v>AL</v>
      </c>
      <c r="H5479" s="13"/>
      <c r="I5479" s="13">
        <v>45</v>
      </c>
      <c r="J5479" s="13">
        <v>144</v>
      </c>
    </row>
    <row r="5480" spans="1:10" x14ac:dyDescent="0.25">
      <c r="A5480" s="11" t="s">
        <v>2057</v>
      </c>
      <c r="B5480" t="s">
        <v>2058</v>
      </c>
      <c r="C5480" t="s">
        <v>5214</v>
      </c>
      <c r="D5480" t="s">
        <v>5215</v>
      </c>
      <c r="E5480" t="s">
        <v>5211</v>
      </c>
      <c r="F5480" t="str">
        <f>VLOOKUP($A5480,'Transit IDs'!$A$1:$AK$828,14,FALSE)</f>
        <v>AL</v>
      </c>
      <c r="H5480" s="13"/>
      <c r="I5480" s="13"/>
      <c r="J5480" s="13"/>
    </row>
    <row r="5481" spans="1:10" x14ac:dyDescent="0.25">
      <c r="A5481" s="11" t="s">
        <v>2057</v>
      </c>
      <c r="B5481" t="s">
        <v>2058</v>
      </c>
      <c r="C5481" t="s">
        <v>5214</v>
      </c>
      <c r="D5481" t="s">
        <v>5215</v>
      </c>
      <c r="E5481" t="s">
        <v>5212</v>
      </c>
      <c r="F5481" t="str">
        <f>VLOOKUP($A5481,'Transit IDs'!$A$1:$AK$828,14,FALSE)</f>
        <v>AL</v>
      </c>
      <c r="H5481" s="13"/>
      <c r="I5481" s="13">
        <v>399805</v>
      </c>
      <c r="J5481" s="13">
        <v>2178028</v>
      </c>
    </row>
    <row r="5482" spans="1:10" x14ac:dyDescent="0.25">
      <c r="A5482" s="11" t="s">
        <v>2064</v>
      </c>
      <c r="B5482" t="s">
        <v>2065</v>
      </c>
      <c r="C5482" t="s">
        <v>5204</v>
      </c>
      <c r="D5482" t="s">
        <v>5215</v>
      </c>
      <c r="E5482" t="s">
        <v>5205</v>
      </c>
      <c r="F5482" t="str">
        <f>VLOOKUP($A5482,'Transit IDs'!$A$1:$AK$828,14,FALSE)</f>
        <v>AL</v>
      </c>
      <c r="H5482" s="13"/>
      <c r="I5482" s="13"/>
      <c r="J5482" s="13"/>
    </row>
    <row r="5483" spans="1:10" x14ac:dyDescent="0.25">
      <c r="A5483" s="11" t="s">
        <v>2064</v>
      </c>
      <c r="B5483" t="s">
        <v>2065</v>
      </c>
      <c r="C5483" t="s">
        <v>5204</v>
      </c>
      <c r="D5483" t="s">
        <v>5215</v>
      </c>
      <c r="E5483" t="s">
        <v>5206</v>
      </c>
      <c r="F5483" t="str">
        <f>VLOOKUP($A5483,'Transit IDs'!$A$1:$AK$828,14,FALSE)</f>
        <v>AL</v>
      </c>
      <c r="H5483" s="13"/>
      <c r="I5483" s="13"/>
      <c r="J5483" s="13"/>
    </row>
    <row r="5484" spans="1:10" x14ac:dyDescent="0.25">
      <c r="A5484" s="11" t="s">
        <v>2064</v>
      </c>
      <c r="B5484" t="s">
        <v>2065</v>
      </c>
      <c r="C5484" t="s">
        <v>5204</v>
      </c>
      <c r="D5484" t="s">
        <v>5215</v>
      </c>
      <c r="E5484" t="s">
        <v>5207</v>
      </c>
      <c r="F5484" t="str">
        <f>VLOOKUP($A5484,'Transit IDs'!$A$1:$AK$828,14,FALSE)</f>
        <v>AL</v>
      </c>
      <c r="H5484" s="13"/>
      <c r="I5484" s="13"/>
      <c r="J5484" s="13"/>
    </row>
    <row r="5485" spans="1:10" x14ac:dyDescent="0.25">
      <c r="A5485" s="11" t="s">
        <v>2064</v>
      </c>
      <c r="B5485" t="s">
        <v>2065</v>
      </c>
      <c r="C5485" t="s">
        <v>5204</v>
      </c>
      <c r="D5485" t="s">
        <v>5215</v>
      </c>
      <c r="E5485" t="s">
        <v>5208</v>
      </c>
      <c r="F5485" t="str">
        <f>VLOOKUP($A5485,'Transit IDs'!$A$1:$AK$828,14,FALSE)</f>
        <v>AL</v>
      </c>
      <c r="H5485" s="13"/>
      <c r="I5485" s="13"/>
      <c r="J5485" s="13"/>
    </row>
    <row r="5486" spans="1:10" x14ac:dyDescent="0.25">
      <c r="A5486" s="11" t="s">
        <v>2064</v>
      </c>
      <c r="B5486" t="s">
        <v>2065</v>
      </c>
      <c r="C5486" t="s">
        <v>5204</v>
      </c>
      <c r="D5486" t="s">
        <v>5215</v>
      </c>
      <c r="E5486" t="s">
        <v>5209</v>
      </c>
      <c r="F5486" t="str">
        <f>VLOOKUP($A5486,'Transit IDs'!$A$1:$AK$828,14,FALSE)</f>
        <v>AL</v>
      </c>
      <c r="H5486" s="13"/>
      <c r="I5486" s="13"/>
      <c r="J5486" s="13"/>
    </row>
    <row r="5487" spans="1:10" x14ac:dyDescent="0.25">
      <c r="A5487" s="11" t="s">
        <v>2064</v>
      </c>
      <c r="B5487" t="s">
        <v>2065</v>
      </c>
      <c r="C5487" t="s">
        <v>5204</v>
      </c>
      <c r="D5487" t="s">
        <v>5215</v>
      </c>
      <c r="E5487" t="s">
        <v>5210</v>
      </c>
      <c r="F5487" t="str">
        <f>VLOOKUP($A5487,'Transit IDs'!$A$1:$AK$828,14,FALSE)</f>
        <v>AL</v>
      </c>
      <c r="H5487" s="13"/>
      <c r="I5487" s="13"/>
      <c r="J5487" s="13"/>
    </row>
    <row r="5488" spans="1:10" x14ac:dyDescent="0.25">
      <c r="A5488" s="11" t="s">
        <v>2064</v>
      </c>
      <c r="B5488" t="s">
        <v>2065</v>
      </c>
      <c r="C5488" t="s">
        <v>5204</v>
      </c>
      <c r="D5488" t="s">
        <v>5215</v>
      </c>
      <c r="E5488" t="s">
        <v>5211</v>
      </c>
      <c r="F5488" t="str">
        <f>VLOOKUP($A5488,'Transit IDs'!$A$1:$AK$828,14,FALSE)</f>
        <v>AL</v>
      </c>
      <c r="H5488" s="13"/>
      <c r="I5488" s="13"/>
      <c r="J5488" s="13"/>
    </row>
    <row r="5489" spans="1:10" x14ac:dyDescent="0.25">
      <c r="A5489" s="11" t="s">
        <v>2064</v>
      </c>
      <c r="B5489" t="s">
        <v>2065</v>
      </c>
      <c r="C5489" t="s">
        <v>5204</v>
      </c>
      <c r="D5489" t="s">
        <v>5215</v>
      </c>
      <c r="E5489" t="s">
        <v>5212</v>
      </c>
      <c r="F5489" t="str">
        <f>VLOOKUP($A5489,'Transit IDs'!$A$1:$AK$828,14,FALSE)</f>
        <v>AL</v>
      </c>
      <c r="H5489" s="13"/>
      <c r="I5489" s="13">
        <v>58559</v>
      </c>
      <c r="J5489" s="13"/>
    </row>
    <row r="5490" spans="1:10" x14ac:dyDescent="0.25">
      <c r="A5490" s="11" t="s">
        <v>2072</v>
      </c>
      <c r="B5490" t="s">
        <v>2073</v>
      </c>
      <c r="C5490" t="s">
        <v>5204</v>
      </c>
      <c r="D5490" t="s">
        <v>5215</v>
      </c>
      <c r="E5490" t="s">
        <v>5205</v>
      </c>
      <c r="F5490" t="str">
        <f>VLOOKUP($A5490,'Transit IDs'!$A$1:$AK$828,14,FALSE)</f>
        <v>FL</v>
      </c>
      <c r="H5490" s="13"/>
      <c r="I5490" s="13"/>
      <c r="J5490" s="13"/>
    </row>
    <row r="5491" spans="1:10" x14ac:dyDescent="0.25">
      <c r="A5491" s="11" t="s">
        <v>2072</v>
      </c>
      <c r="B5491" t="s">
        <v>2073</v>
      </c>
      <c r="C5491" t="s">
        <v>5204</v>
      </c>
      <c r="D5491" t="s">
        <v>5215</v>
      </c>
      <c r="E5491" t="s">
        <v>5206</v>
      </c>
      <c r="F5491" t="str">
        <f>VLOOKUP($A5491,'Transit IDs'!$A$1:$AK$828,14,FALSE)</f>
        <v>FL</v>
      </c>
      <c r="H5491" s="13"/>
      <c r="I5491" s="13"/>
      <c r="J5491" s="13"/>
    </row>
    <row r="5492" spans="1:10" x14ac:dyDescent="0.25">
      <c r="A5492" s="11" t="s">
        <v>2072</v>
      </c>
      <c r="B5492" t="s">
        <v>2073</v>
      </c>
      <c r="C5492" t="s">
        <v>5204</v>
      </c>
      <c r="D5492" t="s">
        <v>5215</v>
      </c>
      <c r="E5492" t="s">
        <v>5207</v>
      </c>
      <c r="F5492" t="str">
        <f>VLOOKUP($A5492,'Transit IDs'!$A$1:$AK$828,14,FALSE)</f>
        <v>FL</v>
      </c>
      <c r="H5492" s="13"/>
      <c r="I5492" s="13"/>
      <c r="J5492" s="13"/>
    </row>
    <row r="5493" spans="1:10" x14ac:dyDescent="0.25">
      <c r="A5493" s="11" t="s">
        <v>2072</v>
      </c>
      <c r="B5493" t="s">
        <v>2073</v>
      </c>
      <c r="C5493" t="s">
        <v>5204</v>
      </c>
      <c r="D5493" t="s">
        <v>5215</v>
      </c>
      <c r="E5493" t="s">
        <v>5208</v>
      </c>
      <c r="F5493" t="str">
        <f>VLOOKUP($A5493,'Transit IDs'!$A$1:$AK$828,14,FALSE)</f>
        <v>FL</v>
      </c>
      <c r="H5493" s="13"/>
      <c r="I5493" s="13"/>
      <c r="J5493" s="13"/>
    </row>
    <row r="5494" spans="1:10" x14ac:dyDescent="0.25">
      <c r="A5494" s="11" t="s">
        <v>2072</v>
      </c>
      <c r="B5494" t="s">
        <v>2073</v>
      </c>
      <c r="C5494" t="s">
        <v>5204</v>
      </c>
      <c r="D5494" t="s">
        <v>5215</v>
      </c>
      <c r="E5494" t="s">
        <v>5209</v>
      </c>
      <c r="F5494" t="str">
        <f>VLOOKUP($A5494,'Transit IDs'!$A$1:$AK$828,14,FALSE)</f>
        <v>FL</v>
      </c>
      <c r="H5494" s="13"/>
      <c r="I5494" s="13">
        <v>125</v>
      </c>
      <c r="J5494" s="13">
        <v>1045</v>
      </c>
    </row>
    <row r="5495" spans="1:10" x14ac:dyDescent="0.25">
      <c r="A5495" s="11" t="s">
        <v>2072</v>
      </c>
      <c r="B5495" t="s">
        <v>2073</v>
      </c>
      <c r="C5495" t="s">
        <v>5204</v>
      </c>
      <c r="D5495" t="s">
        <v>5215</v>
      </c>
      <c r="E5495" t="s">
        <v>5210</v>
      </c>
      <c r="F5495" t="str">
        <f>VLOOKUP($A5495,'Transit IDs'!$A$1:$AK$828,14,FALSE)</f>
        <v>FL</v>
      </c>
      <c r="H5495" s="13"/>
      <c r="I5495" s="13"/>
      <c r="J5495" s="13"/>
    </row>
    <row r="5496" spans="1:10" x14ac:dyDescent="0.25">
      <c r="A5496" s="11" t="s">
        <v>2072</v>
      </c>
      <c r="B5496" t="s">
        <v>2073</v>
      </c>
      <c r="C5496" t="s">
        <v>5204</v>
      </c>
      <c r="D5496" t="s">
        <v>5215</v>
      </c>
      <c r="E5496" t="s">
        <v>5211</v>
      </c>
      <c r="F5496" t="str">
        <f>VLOOKUP($A5496,'Transit IDs'!$A$1:$AK$828,14,FALSE)</f>
        <v>FL</v>
      </c>
      <c r="H5496" s="13"/>
      <c r="I5496" s="13"/>
      <c r="J5496" s="13"/>
    </row>
    <row r="5497" spans="1:10" x14ac:dyDescent="0.25">
      <c r="A5497" s="11" t="s">
        <v>2072</v>
      </c>
      <c r="B5497" t="s">
        <v>2073</v>
      </c>
      <c r="C5497" t="s">
        <v>5204</v>
      </c>
      <c r="D5497" t="s">
        <v>5215</v>
      </c>
      <c r="E5497" t="s">
        <v>5212</v>
      </c>
      <c r="F5497" t="str">
        <f>VLOOKUP($A5497,'Transit IDs'!$A$1:$AK$828,14,FALSE)</f>
        <v>FL</v>
      </c>
      <c r="H5497" s="13"/>
      <c r="I5497" s="13">
        <v>30918</v>
      </c>
      <c r="J5497" s="13">
        <v>258227</v>
      </c>
    </row>
    <row r="5498" spans="1:10" x14ac:dyDescent="0.25">
      <c r="A5498" s="11" t="s">
        <v>2072</v>
      </c>
      <c r="B5498" t="s">
        <v>2073</v>
      </c>
      <c r="C5498" t="s">
        <v>5213</v>
      </c>
      <c r="D5498" t="s">
        <v>4287</v>
      </c>
      <c r="E5498" t="s">
        <v>5205</v>
      </c>
      <c r="F5498" t="str">
        <f>VLOOKUP($A5498,'Transit IDs'!$A$1:$AK$828,14,FALSE)</f>
        <v>FL</v>
      </c>
      <c r="H5498" s="13"/>
      <c r="I5498" s="13"/>
      <c r="J5498" s="13"/>
    </row>
    <row r="5499" spans="1:10" x14ac:dyDescent="0.25">
      <c r="A5499" s="11" t="s">
        <v>2072</v>
      </c>
      <c r="B5499" t="s">
        <v>2073</v>
      </c>
      <c r="C5499" t="s">
        <v>5213</v>
      </c>
      <c r="D5499" t="s">
        <v>4287</v>
      </c>
      <c r="E5499" t="s">
        <v>5206</v>
      </c>
      <c r="F5499" t="str">
        <f>VLOOKUP($A5499,'Transit IDs'!$A$1:$AK$828,14,FALSE)</f>
        <v>FL</v>
      </c>
      <c r="H5499" s="13"/>
      <c r="I5499" s="13"/>
      <c r="J5499" s="13"/>
    </row>
    <row r="5500" spans="1:10" x14ac:dyDescent="0.25">
      <c r="A5500" s="11" t="s">
        <v>2072</v>
      </c>
      <c r="B5500" t="s">
        <v>2073</v>
      </c>
      <c r="C5500" t="s">
        <v>5213</v>
      </c>
      <c r="D5500" t="s">
        <v>4287</v>
      </c>
      <c r="E5500" t="s">
        <v>5207</v>
      </c>
      <c r="F5500" t="str">
        <f>VLOOKUP($A5500,'Transit IDs'!$A$1:$AK$828,14,FALSE)</f>
        <v>FL</v>
      </c>
      <c r="H5500" s="13"/>
      <c r="I5500" s="13"/>
      <c r="J5500" s="13"/>
    </row>
    <row r="5501" spans="1:10" x14ac:dyDescent="0.25">
      <c r="A5501" s="11" t="s">
        <v>2072</v>
      </c>
      <c r="B5501" t="s">
        <v>2073</v>
      </c>
      <c r="C5501" t="s">
        <v>5213</v>
      </c>
      <c r="D5501" t="s">
        <v>4287</v>
      </c>
      <c r="E5501" t="s">
        <v>5208</v>
      </c>
      <c r="F5501" t="str">
        <f>VLOOKUP($A5501,'Transit IDs'!$A$1:$AK$828,14,FALSE)</f>
        <v>FL</v>
      </c>
      <c r="H5501" s="13"/>
      <c r="I5501" s="13"/>
      <c r="J5501" s="13"/>
    </row>
    <row r="5502" spans="1:10" x14ac:dyDescent="0.25">
      <c r="A5502" s="11" t="s">
        <v>2072</v>
      </c>
      <c r="B5502" t="s">
        <v>2073</v>
      </c>
      <c r="C5502" t="s">
        <v>5213</v>
      </c>
      <c r="D5502" t="s">
        <v>4287</v>
      </c>
      <c r="E5502" t="s">
        <v>5209</v>
      </c>
      <c r="F5502" t="str">
        <f>VLOOKUP($A5502,'Transit IDs'!$A$1:$AK$828,14,FALSE)</f>
        <v>FL</v>
      </c>
      <c r="H5502" s="13"/>
      <c r="I5502" s="13"/>
      <c r="J5502" s="13"/>
    </row>
    <row r="5503" spans="1:10" x14ac:dyDescent="0.25">
      <c r="A5503" s="11" t="s">
        <v>2072</v>
      </c>
      <c r="B5503" t="s">
        <v>2073</v>
      </c>
      <c r="C5503" t="s">
        <v>5213</v>
      </c>
      <c r="D5503" t="s">
        <v>4287</v>
      </c>
      <c r="E5503" t="s">
        <v>5210</v>
      </c>
      <c r="F5503" t="str">
        <f>VLOOKUP($A5503,'Transit IDs'!$A$1:$AK$828,14,FALSE)</f>
        <v>FL</v>
      </c>
      <c r="H5503" s="13"/>
      <c r="I5503" s="13"/>
      <c r="J5503" s="13"/>
    </row>
    <row r="5504" spans="1:10" x14ac:dyDescent="0.25">
      <c r="A5504" s="11" t="s">
        <v>2072</v>
      </c>
      <c r="B5504" t="s">
        <v>2073</v>
      </c>
      <c r="C5504" t="s">
        <v>5213</v>
      </c>
      <c r="D5504" t="s">
        <v>4287</v>
      </c>
      <c r="E5504" t="s">
        <v>5211</v>
      </c>
      <c r="F5504" t="str">
        <f>VLOOKUP($A5504,'Transit IDs'!$A$1:$AK$828,14,FALSE)</f>
        <v>FL</v>
      </c>
      <c r="H5504" s="13"/>
      <c r="I5504" s="13"/>
      <c r="J5504" s="13"/>
    </row>
    <row r="5505" spans="1:10" x14ac:dyDescent="0.25">
      <c r="A5505" s="11" t="s">
        <v>2072</v>
      </c>
      <c r="B5505" t="s">
        <v>2073</v>
      </c>
      <c r="C5505" t="s">
        <v>5213</v>
      </c>
      <c r="D5505" t="s">
        <v>4287</v>
      </c>
      <c r="E5505" t="s">
        <v>5212</v>
      </c>
      <c r="F5505" t="str">
        <f>VLOOKUP($A5505,'Transit IDs'!$A$1:$AK$828,14,FALSE)</f>
        <v>FL</v>
      </c>
      <c r="H5505" s="13"/>
      <c r="I5505" s="13">
        <v>44307</v>
      </c>
      <c r="J5505" s="13">
        <v>379389</v>
      </c>
    </row>
    <row r="5506" spans="1:10" x14ac:dyDescent="0.25">
      <c r="A5506" s="11" t="s">
        <v>2072</v>
      </c>
      <c r="B5506" t="s">
        <v>2073</v>
      </c>
      <c r="C5506" t="s">
        <v>5214</v>
      </c>
      <c r="D5506" t="s">
        <v>5215</v>
      </c>
      <c r="E5506" t="s">
        <v>5205</v>
      </c>
      <c r="F5506" t="str">
        <f>VLOOKUP($A5506,'Transit IDs'!$A$1:$AK$828,14,FALSE)</f>
        <v>FL</v>
      </c>
      <c r="H5506" s="13"/>
      <c r="I5506" s="13"/>
      <c r="J5506" s="13"/>
    </row>
    <row r="5507" spans="1:10" x14ac:dyDescent="0.25">
      <c r="A5507" s="11" t="s">
        <v>2072</v>
      </c>
      <c r="B5507" t="s">
        <v>2073</v>
      </c>
      <c r="C5507" t="s">
        <v>5214</v>
      </c>
      <c r="D5507" t="s">
        <v>5215</v>
      </c>
      <c r="E5507" t="s">
        <v>5206</v>
      </c>
      <c r="F5507" t="str">
        <f>VLOOKUP($A5507,'Transit IDs'!$A$1:$AK$828,14,FALSE)</f>
        <v>FL</v>
      </c>
      <c r="H5507" s="13"/>
      <c r="I5507" s="13"/>
      <c r="J5507" s="13"/>
    </row>
    <row r="5508" spans="1:10" x14ac:dyDescent="0.25">
      <c r="A5508" s="11" t="s">
        <v>2072</v>
      </c>
      <c r="B5508" t="s">
        <v>2073</v>
      </c>
      <c r="C5508" t="s">
        <v>5214</v>
      </c>
      <c r="D5508" t="s">
        <v>5215</v>
      </c>
      <c r="E5508" t="s">
        <v>5207</v>
      </c>
      <c r="F5508" t="str">
        <f>VLOOKUP($A5508,'Transit IDs'!$A$1:$AK$828,14,FALSE)</f>
        <v>FL</v>
      </c>
      <c r="H5508" s="13"/>
      <c r="I5508" s="13"/>
      <c r="J5508" s="13"/>
    </row>
    <row r="5509" spans="1:10" x14ac:dyDescent="0.25">
      <c r="A5509" s="11" t="s">
        <v>2072</v>
      </c>
      <c r="B5509" t="s">
        <v>2073</v>
      </c>
      <c r="C5509" t="s">
        <v>5214</v>
      </c>
      <c r="D5509" t="s">
        <v>5215</v>
      </c>
      <c r="E5509" t="s">
        <v>5208</v>
      </c>
      <c r="F5509" t="str">
        <f>VLOOKUP($A5509,'Transit IDs'!$A$1:$AK$828,14,FALSE)</f>
        <v>FL</v>
      </c>
      <c r="H5509" s="13"/>
      <c r="I5509" s="13"/>
      <c r="J5509" s="13"/>
    </row>
    <row r="5510" spans="1:10" x14ac:dyDescent="0.25">
      <c r="A5510" s="11" t="s">
        <v>2072</v>
      </c>
      <c r="B5510" t="s">
        <v>2073</v>
      </c>
      <c r="C5510" t="s">
        <v>5214</v>
      </c>
      <c r="D5510" t="s">
        <v>5215</v>
      </c>
      <c r="E5510" t="s">
        <v>5209</v>
      </c>
      <c r="F5510" t="str">
        <f>VLOOKUP($A5510,'Transit IDs'!$A$1:$AK$828,14,FALSE)</f>
        <v>FL</v>
      </c>
      <c r="H5510" s="13"/>
      <c r="I5510" s="13">
        <v>3392</v>
      </c>
      <c r="J5510" s="13">
        <v>24564</v>
      </c>
    </row>
    <row r="5511" spans="1:10" x14ac:dyDescent="0.25">
      <c r="A5511" s="11" t="s">
        <v>2072</v>
      </c>
      <c r="B5511" t="s">
        <v>2073</v>
      </c>
      <c r="C5511" t="s">
        <v>5214</v>
      </c>
      <c r="D5511" t="s">
        <v>5215</v>
      </c>
      <c r="E5511" t="s">
        <v>5210</v>
      </c>
      <c r="F5511" t="str">
        <f>VLOOKUP($A5511,'Transit IDs'!$A$1:$AK$828,14,FALSE)</f>
        <v>FL</v>
      </c>
      <c r="H5511" s="13"/>
      <c r="I5511" s="13">
        <v>2176</v>
      </c>
      <c r="J5511" s="13">
        <v>15753</v>
      </c>
    </row>
    <row r="5512" spans="1:10" x14ac:dyDescent="0.25">
      <c r="A5512" s="11" t="s">
        <v>2072</v>
      </c>
      <c r="B5512" t="s">
        <v>2073</v>
      </c>
      <c r="C5512" t="s">
        <v>5214</v>
      </c>
      <c r="D5512" t="s">
        <v>5215</v>
      </c>
      <c r="E5512" t="s">
        <v>5211</v>
      </c>
      <c r="F5512" t="str">
        <f>VLOOKUP($A5512,'Transit IDs'!$A$1:$AK$828,14,FALSE)</f>
        <v>FL</v>
      </c>
      <c r="H5512" s="13"/>
      <c r="I5512" s="13"/>
      <c r="J5512" s="13"/>
    </row>
    <row r="5513" spans="1:10" x14ac:dyDescent="0.25">
      <c r="A5513" s="11" t="s">
        <v>2072</v>
      </c>
      <c r="B5513" t="s">
        <v>2073</v>
      </c>
      <c r="C5513" t="s">
        <v>5214</v>
      </c>
      <c r="D5513" t="s">
        <v>5215</v>
      </c>
      <c r="E5513" t="s">
        <v>5212</v>
      </c>
      <c r="F5513" t="str">
        <f>VLOOKUP($A5513,'Transit IDs'!$A$1:$AK$828,14,FALSE)</f>
        <v>FL</v>
      </c>
      <c r="H5513" s="13"/>
      <c r="I5513" s="13">
        <v>956591</v>
      </c>
      <c r="J5513" s="13">
        <v>6926827</v>
      </c>
    </row>
    <row r="5514" spans="1:10" x14ac:dyDescent="0.25">
      <c r="A5514" s="11" t="s">
        <v>2078</v>
      </c>
      <c r="B5514" t="s">
        <v>2079</v>
      </c>
      <c r="C5514" t="s">
        <v>5225</v>
      </c>
      <c r="D5514" t="s">
        <v>4287</v>
      </c>
      <c r="E5514" t="s">
        <v>5205</v>
      </c>
      <c r="F5514" t="str">
        <f>VLOOKUP($A5514,'Transit IDs'!$A$1:$AK$828,14,FALSE)</f>
        <v>FL</v>
      </c>
      <c r="H5514" s="13"/>
      <c r="I5514" s="13">
        <v>4670</v>
      </c>
      <c r="J5514" s="13"/>
    </row>
    <row r="5515" spans="1:10" x14ac:dyDescent="0.25">
      <c r="A5515" s="11" t="s">
        <v>2078</v>
      </c>
      <c r="B5515" t="s">
        <v>2079</v>
      </c>
      <c r="C5515" t="s">
        <v>5225</v>
      </c>
      <c r="D5515" t="s">
        <v>4287</v>
      </c>
      <c r="E5515" t="s">
        <v>5206</v>
      </c>
      <c r="F5515" t="str">
        <f>VLOOKUP($A5515,'Transit IDs'!$A$1:$AK$828,14,FALSE)</f>
        <v>FL</v>
      </c>
      <c r="H5515" s="13"/>
      <c r="I5515" s="13">
        <v>1983</v>
      </c>
      <c r="J5515" s="13"/>
    </row>
    <row r="5516" spans="1:10" x14ac:dyDescent="0.25">
      <c r="A5516" s="11" t="s">
        <v>2078</v>
      </c>
      <c r="B5516" t="s">
        <v>2079</v>
      </c>
      <c r="C5516" t="s">
        <v>5225</v>
      </c>
      <c r="D5516" t="s">
        <v>4287</v>
      </c>
      <c r="E5516" t="s">
        <v>5207</v>
      </c>
      <c r="F5516" t="str">
        <f>VLOOKUP($A5516,'Transit IDs'!$A$1:$AK$828,14,FALSE)</f>
        <v>FL</v>
      </c>
      <c r="H5516" s="13"/>
      <c r="I5516" s="13">
        <v>5428</v>
      </c>
      <c r="J5516" s="13"/>
    </row>
    <row r="5517" spans="1:10" x14ac:dyDescent="0.25">
      <c r="A5517" s="11" t="s">
        <v>2078</v>
      </c>
      <c r="B5517" t="s">
        <v>2079</v>
      </c>
      <c r="C5517" t="s">
        <v>5225</v>
      </c>
      <c r="D5517" t="s">
        <v>4287</v>
      </c>
      <c r="E5517" t="s">
        <v>5208</v>
      </c>
      <c r="F5517" t="str">
        <f>VLOOKUP($A5517,'Transit IDs'!$A$1:$AK$828,14,FALSE)</f>
        <v>FL</v>
      </c>
      <c r="H5517" s="13"/>
      <c r="I5517" s="13">
        <v>1499</v>
      </c>
      <c r="J5517" s="13"/>
    </row>
    <row r="5518" spans="1:10" x14ac:dyDescent="0.25">
      <c r="A5518" s="11" t="s">
        <v>2078</v>
      </c>
      <c r="B5518" t="s">
        <v>2079</v>
      </c>
      <c r="C5518" t="s">
        <v>5225</v>
      </c>
      <c r="D5518" t="s">
        <v>4287</v>
      </c>
      <c r="E5518" t="s">
        <v>5209</v>
      </c>
      <c r="F5518" t="str">
        <f>VLOOKUP($A5518,'Transit IDs'!$A$1:$AK$828,14,FALSE)</f>
        <v>FL</v>
      </c>
      <c r="G5518" s="13">
        <v>3510</v>
      </c>
      <c r="H5518" s="13">
        <v>115</v>
      </c>
      <c r="I5518" s="13">
        <v>13587</v>
      </c>
      <c r="J5518" s="13">
        <v>382338</v>
      </c>
    </row>
    <row r="5519" spans="1:10" x14ac:dyDescent="0.25">
      <c r="A5519" s="11" t="s">
        <v>2078</v>
      </c>
      <c r="B5519" t="s">
        <v>2079</v>
      </c>
      <c r="C5519" t="s">
        <v>5225</v>
      </c>
      <c r="D5519" t="s">
        <v>4287</v>
      </c>
      <c r="E5519" t="s">
        <v>5210</v>
      </c>
      <c r="F5519" t="str">
        <f>VLOOKUP($A5519,'Transit IDs'!$A$1:$AK$828,14,FALSE)</f>
        <v>FL</v>
      </c>
      <c r="G5519" s="13">
        <v>1120</v>
      </c>
      <c r="H5519" s="13">
        <v>32</v>
      </c>
      <c r="I5519" s="13">
        <v>5225</v>
      </c>
      <c r="J5519" s="13">
        <v>144106</v>
      </c>
    </row>
    <row r="5520" spans="1:10" x14ac:dyDescent="0.25">
      <c r="A5520" s="11" t="s">
        <v>2078</v>
      </c>
      <c r="B5520" t="s">
        <v>2079</v>
      </c>
      <c r="C5520" t="s">
        <v>5225</v>
      </c>
      <c r="D5520" t="s">
        <v>4287</v>
      </c>
      <c r="E5520" t="s">
        <v>5211</v>
      </c>
      <c r="F5520" t="str">
        <f>VLOOKUP($A5520,'Transit IDs'!$A$1:$AK$828,14,FALSE)</f>
        <v>FL</v>
      </c>
      <c r="G5520" s="13">
        <v>1121</v>
      </c>
      <c r="H5520" s="13">
        <v>32</v>
      </c>
      <c r="I5520" s="13">
        <v>4398</v>
      </c>
      <c r="J5520" s="13">
        <v>150016</v>
      </c>
    </row>
    <row r="5521" spans="1:10" x14ac:dyDescent="0.25">
      <c r="A5521" s="11" t="s">
        <v>2078</v>
      </c>
      <c r="B5521" t="s">
        <v>2079</v>
      </c>
      <c r="C5521" t="s">
        <v>5225</v>
      </c>
      <c r="D5521" t="s">
        <v>4287</v>
      </c>
      <c r="E5521" t="s">
        <v>5212</v>
      </c>
      <c r="F5521" t="str">
        <f>VLOOKUP($A5521,'Transit IDs'!$A$1:$AK$828,14,FALSE)</f>
        <v>FL</v>
      </c>
      <c r="G5521" s="13">
        <v>1017689</v>
      </c>
      <c r="H5521" s="13">
        <v>32960</v>
      </c>
      <c r="I5521" s="13">
        <v>4005967</v>
      </c>
      <c r="J5521" s="13">
        <v>115414171</v>
      </c>
    </row>
    <row r="5522" spans="1:10" x14ac:dyDescent="0.25">
      <c r="A5522" s="11" t="s">
        <v>2078</v>
      </c>
      <c r="B5522" t="s">
        <v>2079</v>
      </c>
      <c r="C5522" t="s">
        <v>5214</v>
      </c>
      <c r="D5522" t="s">
        <v>4287</v>
      </c>
      <c r="E5522" t="s">
        <v>5205</v>
      </c>
      <c r="F5522" t="str">
        <f>VLOOKUP($A5522,'Transit IDs'!$A$1:$AK$828,14,FALSE)</f>
        <v>FL</v>
      </c>
      <c r="H5522" s="13"/>
      <c r="I5522" s="13"/>
      <c r="J5522" s="13"/>
    </row>
    <row r="5523" spans="1:10" x14ac:dyDescent="0.25">
      <c r="A5523" s="11" t="s">
        <v>2078</v>
      </c>
      <c r="B5523" t="s">
        <v>2079</v>
      </c>
      <c r="C5523" t="s">
        <v>5214</v>
      </c>
      <c r="D5523" t="s">
        <v>4287</v>
      </c>
      <c r="E5523" t="s">
        <v>5206</v>
      </c>
      <c r="F5523" t="str">
        <f>VLOOKUP($A5523,'Transit IDs'!$A$1:$AK$828,14,FALSE)</f>
        <v>FL</v>
      </c>
      <c r="H5523" s="13"/>
      <c r="I5523" s="13"/>
      <c r="J5523" s="13"/>
    </row>
    <row r="5524" spans="1:10" x14ac:dyDescent="0.25">
      <c r="A5524" s="11" t="s">
        <v>2078</v>
      </c>
      <c r="B5524" t="s">
        <v>2079</v>
      </c>
      <c r="C5524" t="s">
        <v>5214</v>
      </c>
      <c r="D5524" t="s">
        <v>4287</v>
      </c>
      <c r="E5524" t="s">
        <v>5207</v>
      </c>
      <c r="F5524" t="str">
        <f>VLOOKUP($A5524,'Transit IDs'!$A$1:$AK$828,14,FALSE)</f>
        <v>FL</v>
      </c>
      <c r="H5524" s="13"/>
      <c r="I5524" s="13"/>
      <c r="J5524" s="13"/>
    </row>
    <row r="5525" spans="1:10" x14ac:dyDescent="0.25">
      <c r="A5525" s="11" t="s">
        <v>2078</v>
      </c>
      <c r="B5525" t="s">
        <v>2079</v>
      </c>
      <c r="C5525" t="s">
        <v>5214</v>
      </c>
      <c r="D5525" t="s">
        <v>4287</v>
      </c>
      <c r="E5525" t="s">
        <v>5208</v>
      </c>
      <c r="F5525" t="str">
        <f>VLOOKUP($A5525,'Transit IDs'!$A$1:$AK$828,14,FALSE)</f>
        <v>FL</v>
      </c>
      <c r="H5525" s="13"/>
      <c r="I5525" s="13"/>
      <c r="J5525" s="13"/>
    </row>
    <row r="5526" spans="1:10" x14ac:dyDescent="0.25">
      <c r="A5526" s="11" t="s">
        <v>2078</v>
      </c>
      <c r="B5526" t="s">
        <v>2079</v>
      </c>
      <c r="C5526" t="s">
        <v>5214</v>
      </c>
      <c r="D5526" t="s">
        <v>4287</v>
      </c>
      <c r="E5526" t="s">
        <v>5209</v>
      </c>
      <c r="F5526" t="str">
        <f>VLOOKUP($A5526,'Transit IDs'!$A$1:$AK$828,14,FALSE)</f>
        <v>FL</v>
      </c>
      <c r="H5526" s="13"/>
      <c r="I5526" s="13">
        <v>3415</v>
      </c>
      <c r="J5526" s="13">
        <v>13514</v>
      </c>
    </row>
    <row r="5527" spans="1:10" x14ac:dyDescent="0.25">
      <c r="A5527" s="11" t="s">
        <v>2078</v>
      </c>
      <c r="B5527" t="s">
        <v>2079</v>
      </c>
      <c r="C5527" t="s">
        <v>5214</v>
      </c>
      <c r="D5527" t="s">
        <v>4287</v>
      </c>
      <c r="E5527" t="s">
        <v>5210</v>
      </c>
      <c r="F5527" t="str">
        <f>VLOOKUP($A5527,'Transit IDs'!$A$1:$AK$828,14,FALSE)</f>
        <v>FL</v>
      </c>
      <c r="H5527" s="13"/>
      <c r="I5527" s="13">
        <v>591</v>
      </c>
      <c r="J5527" s="13">
        <v>2014</v>
      </c>
    </row>
    <row r="5528" spans="1:10" x14ac:dyDescent="0.25">
      <c r="A5528" s="11" t="s">
        <v>2078</v>
      </c>
      <c r="B5528" t="s">
        <v>2079</v>
      </c>
      <c r="C5528" t="s">
        <v>5214</v>
      </c>
      <c r="D5528" t="s">
        <v>4287</v>
      </c>
      <c r="E5528" t="s">
        <v>5211</v>
      </c>
      <c r="F5528" t="str">
        <f>VLOOKUP($A5528,'Transit IDs'!$A$1:$AK$828,14,FALSE)</f>
        <v>FL</v>
      </c>
      <c r="H5528" s="13"/>
      <c r="I5528" s="13">
        <v>532</v>
      </c>
      <c r="J5528" s="13">
        <v>1904</v>
      </c>
    </row>
    <row r="5529" spans="1:10" x14ac:dyDescent="0.25">
      <c r="A5529" s="11" t="s">
        <v>2078</v>
      </c>
      <c r="B5529" t="s">
        <v>2079</v>
      </c>
      <c r="C5529" t="s">
        <v>5214</v>
      </c>
      <c r="D5529" t="s">
        <v>4287</v>
      </c>
      <c r="E5529" t="s">
        <v>5212</v>
      </c>
      <c r="F5529" t="str">
        <f>VLOOKUP($A5529,'Transit IDs'!$A$1:$AK$828,14,FALSE)</f>
        <v>FL</v>
      </c>
      <c r="H5529" s="13"/>
      <c r="I5529" s="13">
        <v>935919</v>
      </c>
      <c r="J5529" s="13">
        <v>3673894</v>
      </c>
    </row>
    <row r="5530" spans="1:10" x14ac:dyDescent="0.25">
      <c r="A5530" s="11" t="s">
        <v>2084</v>
      </c>
      <c r="B5530" t="s">
        <v>2085</v>
      </c>
      <c r="C5530" t="s">
        <v>5204</v>
      </c>
      <c r="D5530" t="s">
        <v>4287</v>
      </c>
      <c r="E5530" t="s">
        <v>5205</v>
      </c>
      <c r="F5530" t="str">
        <f>VLOOKUP($A5530,'Transit IDs'!$A$1:$AK$828,14,FALSE)</f>
        <v>GA</v>
      </c>
      <c r="H5530" s="13"/>
      <c r="I5530" s="13"/>
      <c r="J5530" s="13"/>
    </row>
    <row r="5531" spans="1:10" x14ac:dyDescent="0.25">
      <c r="A5531" s="11" t="s">
        <v>2084</v>
      </c>
      <c r="B5531" t="s">
        <v>2085</v>
      </c>
      <c r="C5531" t="s">
        <v>5204</v>
      </c>
      <c r="D5531" t="s">
        <v>4287</v>
      </c>
      <c r="E5531" t="s">
        <v>5206</v>
      </c>
      <c r="F5531" t="str">
        <f>VLOOKUP($A5531,'Transit IDs'!$A$1:$AK$828,14,FALSE)</f>
        <v>GA</v>
      </c>
      <c r="H5531" s="13"/>
      <c r="I5531" s="13"/>
      <c r="J5531" s="13"/>
    </row>
    <row r="5532" spans="1:10" x14ac:dyDescent="0.25">
      <c r="A5532" s="11" t="s">
        <v>2084</v>
      </c>
      <c r="B5532" t="s">
        <v>2085</v>
      </c>
      <c r="C5532" t="s">
        <v>5204</v>
      </c>
      <c r="D5532" t="s">
        <v>4287</v>
      </c>
      <c r="E5532" t="s">
        <v>5207</v>
      </c>
      <c r="F5532" t="str">
        <f>VLOOKUP($A5532,'Transit IDs'!$A$1:$AK$828,14,FALSE)</f>
        <v>GA</v>
      </c>
      <c r="H5532" s="13"/>
      <c r="I5532" s="13"/>
      <c r="J5532" s="13"/>
    </row>
    <row r="5533" spans="1:10" x14ac:dyDescent="0.25">
      <c r="A5533" s="11" t="s">
        <v>2084</v>
      </c>
      <c r="B5533" t="s">
        <v>2085</v>
      </c>
      <c r="C5533" t="s">
        <v>5204</v>
      </c>
      <c r="D5533" t="s">
        <v>4287</v>
      </c>
      <c r="E5533" t="s">
        <v>5208</v>
      </c>
      <c r="F5533" t="str">
        <f>VLOOKUP($A5533,'Transit IDs'!$A$1:$AK$828,14,FALSE)</f>
        <v>GA</v>
      </c>
      <c r="H5533" s="13"/>
      <c r="I5533" s="13"/>
      <c r="J5533" s="13"/>
    </row>
    <row r="5534" spans="1:10" x14ac:dyDescent="0.25">
      <c r="A5534" s="11" t="s">
        <v>2084</v>
      </c>
      <c r="B5534" t="s">
        <v>2085</v>
      </c>
      <c r="C5534" t="s">
        <v>5204</v>
      </c>
      <c r="D5534" t="s">
        <v>4287</v>
      </c>
      <c r="E5534" t="s">
        <v>5209</v>
      </c>
      <c r="F5534" t="str">
        <f>VLOOKUP($A5534,'Transit IDs'!$A$1:$AK$828,14,FALSE)</f>
        <v>GA</v>
      </c>
      <c r="H5534" s="13"/>
      <c r="I5534" s="13">
        <v>213</v>
      </c>
      <c r="J5534" s="13">
        <v>1558</v>
      </c>
    </row>
    <row r="5535" spans="1:10" x14ac:dyDescent="0.25">
      <c r="A5535" s="11" t="s">
        <v>2084</v>
      </c>
      <c r="B5535" t="s">
        <v>2085</v>
      </c>
      <c r="C5535" t="s">
        <v>5204</v>
      </c>
      <c r="D5535" t="s">
        <v>4287</v>
      </c>
      <c r="E5535" t="s">
        <v>5210</v>
      </c>
      <c r="F5535" t="str">
        <f>VLOOKUP($A5535,'Transit IDs'!$A$1:$AK$828,14,FALSE)</f>
        <v>GA</v>
      </c>
      <c r="H5535" s="13"/>
      <c r="I5535" s="13">
        <v>115</v>
      </c>
      <c r="J5535" s="13">
        <v>866</v>
      </c>
    </row>
    <row r="5536" spans="1:10" x14ac:dyDescent="0.25">
      <c r="A5536" s="11" t="s">
        <v>2084</v>
      </c>
      <c r="B5536" t="s">
        <v>2085</v>
      </c>
      <c r="C5536" t="s">
        <v>5204</v>
      </c>
      <c r="D5536" t="s">
        <v>4287</v>
      </c>
      <c r="E5536" t="s">
        <v>5211</v>
      </c>
      <c r="F5536" t="str">
        <f>VLOOKUP($A5536,'Transit IDs'!$A$1:$AK$828,14,FALSE)</f>
        <v>GA</v>
      </c>
      <c r="H5536" s="13"/>
      <c r="I5536" s="13"/>
      <c r="J5536" s="13"/>
    </row>
    <row r="5537" spans="1:10" x14ac:dyDescent="0.25">
      <c r="A5537" s="11" t="s">
        <v>2084</v>
      </c>
      <c r="B5537" t="s">
        <v>2085</v>
      </c>
      <c r="C5537" t="s">
        <v>5204</v>
      </c>
      <c r="D5537" t="s">
        <v>4287</v>
      </c>
      <c r="E5537" t="s">
        <v>5212</v>
      </c>
      <c r="F5537" t="str">
        <f>VLOOKUP($A5537,'Transit IDs'!$A$1:$AK$828,14,FALSE)</f>
        <v>GA</v>
      </c>
      <c r="H5537" s="13"/>
      <c r="I5537" s="13">
        <v>60673</v>
      </c>
      <c r="J5537" s="13">
        <v>444801</v>
      </c>
    </row>
    <row r="5538" spans="1:10" x14ac:dyDescent="0.25">
      <c r="A5538" s="11" t="s">
        <v>2084</v>
      </c>
      <c r="B5538" t="s">
        <v>2085</v>
      </c>
      <c r="C5538" t="s">
        <v>5214</v>
      </c>
      <c r="D5538" t="s">
        <v>4287</v>
      </c>
      <c r="E5538" t="s">
        <v>5205</v>
      </c>
      <c r="F5538" t="str">
        <f>VLOOKUP($A5538,'Transit IDs'!$A$1:$AK$828,14,FALSE)</f>
        <v>GA</v>
      </c>
      <c r="H5538" s="13"/>
      <c r="I5538" s="13"/>
      <c r="J5538" s="13"/>
    </row>
    <row r="5539" spans="1:10" x14ac:dyDescent="0.25">
      <c r="A5539" s="11" t="s">
        <v>2084</v>
      </c>
      <c r="B5539" t="s">
        <v>2085</v>
      </c>
      <c r="C5539" t="s">
        <v>5214</v>
      </c>
      <c r="D5539" t="s">
        <v>4287</v>
      </c>
      <c r="E5539" t="s">
        <v>5206</v>
      </c>
      <c r="F5539" t="str">
        <f>VLOOKUP($A5539,'Transit IDs'!$A$1:$AK$828,14,FALSE)</f>
        <v>GA</v>
      </c>
      <c r="H5539" s="13"/>
      <c r="I5539" s="13"/>
      <c r="J5539" s="13"/>
    </row>
    <row r="5540" spans="1:10" x14ac:dyDescent="0.25">
      <c r="A5540" s="11" t="s">
        <v>2084</v>
      </c>
      <c r="B5540" t="s">
        <v>2085</v>
      </c>
      <c r="C5540" t="s">
        <v>5214</v>
      </c>
      <c r="D5540" t="s">
        <v>4287</v>
      </c>
      <c r="E5540" t="s">
        <v>5207</v>
      </c>
      <c r="F5540" t="str">
        <f>VLOOKUP($A5540,'Transit IDs'!$A$1:$AK$828,14,FALSE)</f>
        <v>GA</v>
      </c>
      <c r="H5540" s="13"/>
      <c r="I5540" s="13"/>
      <c r="J5540" s="13"/>
    </row>
    <row r="5541" spans="1:10" x14ac:dyDescent="0.25">
      <c r="A5541" s="11" t="s">
        <v>2084</v>
      </c>
      <c r="B5541" t="s">
        <v>2085</v>
      </c>
      <c r="C5541" t="s">
        <v>5214</v>
      </c>
      <c r="D5541" t="s">
        <v>4287</v>
      </c>
      <c r="E5541" t="s">
        <v>5208</v>
      </c>
      <c r="F5541" t="str">
        <f>VLOOKUP($A5541,'Transit IDs'!$A$1:$AK$828,14,FALSE)</f>
        <v>GA</v>
      </c>
      <c r="H5541" s="13"/>
      <c r="I5541" s="13"/>
      <c r="J5541" s="13"/>
    </row>
    <row r="5542" spans="1:10" x14ac:dyDescent="0.25">
      <c r="A5542" s="11" t="s">
        <v>2084</v>
      </c>
      <c r="B5542" t="s">
        <v>2085</v>
      </c>
      <c r="C5542" t="s">
        <v>5214</v>
      </c>
      <c r="D5542" t="s">
        <v>4287</v>
      </c>
      <c r="E5542" t="s">
        <v>5209</v>
      </c>
      <c r="F5542" t="str">
        <f>VLOOKUP($A5542,'Transit IDs'!$A$1:$AK$828,14,FALSE)</f>
        <v>GA</v>
      </c>
      <c r="H5542" s="13"/>
      <c r="I5542" s="13">
        <v>13502</v>
      </c>
      <c r="J5542" s="13">
        <v>107611</v>
      </c>
    </row>
    <row r="5543" spans="1:10" x14ac:dyDescent="0.25">
      <c r="A5543" s="11" t="s">
        <v>2084</v>
      </c>
      <c r="B5543" t="s">
        <v>2085</v>
      </c>
      <c r="C5543" t="s">
        <v>5214</v>
      </c>
      <c r="D5543" t="s">
        <v>4287</v>
      </c>
      <c r="E5543" t="s">
        <v>5210</v>
      </c>
      <c r="F5543" t="str">
        <f>VLOOKUP($A5543,'Transit IDs'!$A$1:$AK$828,14,FALSE)</f>
        <v>GA</v>
      </c>
      <c r="H5543" s="13"/>
      <c r="I5543" s="13">
        <v>6201</v>
      </c>
      <c r="J5543" s="13">
        <v>30445</v>
      </c>
    </row>
    <row r="5544" spans="1:10" x14ac:dyDescent="0.25">
      <c r="A5544" s="11" t="s">
        <v>2084</v>
      </c>
      <c r="B5544" t="s">
        <v>2085</v>
      </c>
      <c r="C5544" t="s">
        <v>5214</v>
      </c>
      <c r="D5544" t="s">
        <v>4287</v>
      </c>
      <c r="E5544" t="s">
        <v>5211</v>
      </c>
      <c r="F5544" t="str">
        <f>VLOOKUP($A5544,'Transit IDs'!$A$1:$AK$828,14,FALSE)</f>
        <v>GA</v>
      </c>
      <c r="H5544" s="13"/>
      <c r="I5544" s="13"/>
      <c r="J5544" s="13"/>
    </row>
    <row r="5545" spans="1:10" x14ac:dyDescent="0.25">
      <c r="A5545" s="11" t="s">
        <v>2084</v>
      </c>
      <c r="B5545" t="s">
        <v>2085</v>
      </c>
      <c r="C5545" t="s">
        <v>5214</v>
      </c>
      <c r="D5545" t="s">
        <v>4287</v>
      </c>
      <c r="E5545" t="s">
        <v>5212</v>
      </c>
      <c r="F5545" t="str">
        <f>VLOOKUP($A5545,'Transit IDs'!$A$1:$AK$828,14,FALSE)</f>
        <v>GA</v>
      </c>
      <c r="H5545" s="13"/>
      <c r="I5545" s="13">
        <v>3785150</v>
      </c>
      <c r="J5545" s="13">
        <v>29162035</v>
      </c>
    </row>
    <row r="5546" spans="1:10" x14ac:dyDescent="0.25">
      <c r="A5546" s="11" t="s">
        <v>2090</v>
      </c>
      <c r="B5546" t="s">
        <v>2091</v>
      </c>
      <c r="C5546" t="s">
        <v>5204</v>
      </c>
      <c r="D5546" t="s">
        <v>5215</v>
      </c>
      <c r="E5546" t="s">
        <v>5205</v>
      </c>
      <c r="F5546" t="str">
        <f>VLOOKUP($A5546,'Transit IDs'!$A$1:$AK$828,14,FALSE)</f>
        <v>TN</v>
      </c>
      <c r="H5546" s="13"/>
      <c r="I5546" s="13"/>
      <c r="J5546" s="13"/>
    </row>
    <row r="5547" spans="1:10" x14ac:dyDescent="0.25">
      <c r="A5547" s="11" t="s">
        <v>2090</v>
      </c>
      <c r="B5547" t="s">
        <v>2091</v>
      </c>
      <c r="C5547" t="s">
        <v>5204</v>
      </c>
      <c r="D5547" t="s">
        <v>5215</v>
      </c>
      <c r="E5547" t="s">
        <v>5206</v>
      </c>
      <c r="F5547" t="str">
        <f>VLOOKUP($A5547,'Transit IDs'!$A$1:$AK$828,14,FALSE)</f>
        <v>TN</v>
      </c>
      <c r="H5547" s="13"/>
      <c r="I5547" s="13"/>
      <c r="J5547" s="13"/>
    </row>
    <row r="5548" spans="1:10" x14ac:dyDescent="0.25">
      <c r="A5548" s="11" t="s">
        <v>2090</v>
      </c>
      <c r="B5548" t="s">
        <v>2091</v>
      </c>
      <c r="C5548" t="s">
        <v>5204</v>
      </c>
      <c r="D5548" t="s">
        <v>5215</v>
      </c>
      <c r="E5548" t="s">
        <v>5207</v>
      </c>
      <c r="F5548" t="str">
        <f>VLOOKUP($A5548,'Transit IDs'!$A$1:$AK$828,14,FALSE)</f>
        <v>TN</v>
      </c>
      <c r="H5548" s="13"/>
      <c r="I5548" s="13"/>
      <c r="J5548" s="13"/>
    </row>
    <row r="5549" spans="1:10" x14ac:dyDescent="0.25">
      <c r="A5549" s="11" t="s">
        <v>2090</v>
      </c>
      <c r="B5549" t="s">
        <v>2091</v>
      </c>
      <c r="C5549" t="s">
        <v>5204</v>
      </c>
      <c r="D5549" t="s">
        <v>5215</v>
      </c>
      <c r="E5549" t="s">
        <v>5208</v>
      </c>
      <c r="F5549" t="str">
        <f>VLOOKUP($A5549,'Transit IDs'!$A$1:$AK$828,14,FALSE)</f>
        <v>TN</v>
      </c>
      <c r="H5549" s="13"/>
      <c r="I5549" s="13"/>
      <c r="J5549" s="13"/>
    </row>
    <row r="5550" spans="1:10" x14ac:dyDescent="0.25">
      <c r="A5550" s="11" t="s">
        <v>2090</v>
      </c>
      <c r="B5550" t="s">
        <v>2091</v>
      </c>
      <c r="C5550" t="s">
        <v>5204</v>
      </c>
      <c r="D5550" t="s">
        <v>5215</v>
      </c>
      <c r="E5550" t="s">
        <v>5209</v>
      </c>
      <c r="F5550" t="str">
        <f>VLOOKUP($A5550,'Transit IDs'!$A$1:$AK$828,14,FALSE)</f>
        <v>TN</v>
      </c>
      <c r="H5550" s="13"/>
      <c r="I5550" s="13"/>
      <c r="J5550" s="13"/>
    </row>
    <row r="5551" spans="1:10" x14ac:dyDescent="0.25">
      <c r="A5551" s="11" t="s">
        <v>2090</v>
      </c>
      <c r="B5551" t="s">
        <v>2091</v>
      </c>
      <c r="C5551" t="s">
        <v>5204</v>
      </c>
      <c r="D5551" t="s">
        <v>5215</v>
      </c>
      <c r="E5551" t="s">
        <v>5210</v>
      </c>
      <c r="F5551" t="str">
        <f>VLOOKUP($A5551,'Transit IDs'!$A$1:$AK$828,14,FALSE)</f>
        <v>TN</v>
      </c>
      <c r="H5551" s="13"/>
      <c r="I5551" s="13"/>
      <c r="J5551" s="13"/>
    </row>
    <row r="5552" spans="1:10" x14ac:dyDescent="0.25">
      <c r="A5552" s="11" t="s">
        <v>2090</v>
      </c>
      <c r="B5552" t="s">
        <v>2091</v>
      </c>
      <c r="C5552" t="s">
        <v>5204</v>
      </c>
      <c r="D5552" t="s">
        <v>5215</v>
      </c>
      <c r="E5552" t="s">
        <v>5211</v>
      </c>
      <c r="F5552" t="str">
        <f>VLOOKUP($A5552,'Transit IDs'!$A$1:$AK$828,14,FALSE)</f>
        <v>TN</v>
      </c>
      <c r="H5552" s="13"/>
      <c r="I5552" s="13"/>
      <c r="J5552" s="13"/>
    </row>
    <row r="5553" spans="1:10" x14ac:dyDescent="0.25">
      <c r="A5553" s="11" t="s">
        <v>2090</v>
      </c>
      <c r="B5553" t="s">
        <v>2091</v>
      </c>
      <c r="C5553" t="s">
        <v>5204</v>
      </c>
      <c r="D5553" t="s">
        <v>5215</v>
      </c>
      <c r="E5553" t="s">
        <v>5212</v>
      </c>
      <c r="F5553" t="str">
        <f>VLOOKUP($A5553,'Transit IDs'!$A$1:$AK$828,14,FALSE)</f>
        <v>TN</v>
      </c>
      <c r="H5553" s="13"/>
      <c r="I5553" s="13">
        <v>12732</v>
      </c>
      <c r="J5553" s="13"/>
    </row>
    <row r="5554" spans="1:10" x14ac:dyDescent="0.25">
      <c r="A5554" s="11" t="s">
        <v>2090</v>
      </c>
      <c r="B5554" t="s">
        <v>2091</v>
      </c>
      <c r="C5554" t="s">
        <v>5214</v>
      </c>
      <c r="D5554" t="s">
        <v>5215</v>
      </c>
      <c r="E5554" t="s">
        <v>5205</v>
      </c>
      <c r="F5554" t="str">
        <f>VLOOKUP($A5554,'Transit IDs'!$A$1:$AK$828,14,FALSE)</f>
        <v>TN</v>
      </c>
      <c r="H5554" s="13"/>
      <c r="I5554" s="13"/>
      <c r="J5554" s="13"/>
    </row>
    <row r="5555" spans="1:10" x14ac:dyDescent="0.25">
      <c r="A5555" s="11" t="s">
        <v>2090</v>
      </c>
      <c r="B5555" t="s">
        <v>2091</v>
      </c>
      <c r="C5555" t="s">
        <v>5214</v>
      </c>
      <c r="D5555" t="s">
        <v>5215</v>
      </c>
      <c r="E5555" t="s">
        <v>5206</v>
      </c>
      <c r="F5555" t="str">
        <f>VLOOKUP($A5555,'Transit IDs'!$A$1:$AK$828,14,FALSE)</f>
        <v>TN</v>
      </c>
      <c r="H5555" s="13"/>
      <c r="I5555" s="13"/>
      <c r="J5555" s="13"/>
    </row>
    <row r="5556" spans="1:10" x14ac:dyDescent="0.25">
      <c r="A5556" s="11" t="s">
        <v>2090</v>
      </c>
      <c r="B5556" t="s">
        <v>2091</v>
      </c>
      <c r="C5556" t="s">
        <v>5214</v>
      </c>
      <c r="D5556" t="s">
        <v>5215</v>
      </c>
      <c r="E5556" t="s">
        <v>5207</v>
      </c>
      <c r="F5556" t="str">
        <f>VLOOKUP($A5556,'Transit IDs'!$A$1:$AK$828,14,FALSE)</f>
        <v>TN</v>
      </c>
      <c r="H5556" s="13"/>
      <c r="I5556" s="13"/>
      <c r="J5556" s="13"/>
    </row>
    <row r="5557" spans="1:10" x14ac:dyDescent="0.25">
      <c r="A5557" s="11" t="s">
        <v>2090</v>
      </c>
      <c r="B5557" t="s">
        <v>2091</v>
      </c>
      <c r="C5557" t="s">
        <v>5214</v>
      </c>
      <c r="D5557" t="s">
        <v>5215</v>
      </c>
      <c r="E5557" t="s">
        <v>5208</v>
      </c>
      <c r="F5557" t="str">
        <f>VLOOKUP($A5557,'Transit IDs'!$A$1:$AK$828,14,FALSE)</f>
        <v>TN</v>
      </c>
      <c r="H5557" s="13"/>
      <c r="I5557" s="13"/>
      <c r="J5557" s="13"/>
    </row>
    <row r="5558" spans="1:10" x14ac:dyDescent="0.25">
      <c r="A5558" s="11" t="s">
        <v>2090</v>
      </c>
      <c r="B5558" t="s">
        <v>2091</v>
      </c>
      <c r="C5558" t="s">
        <v>5214</v>
      </c>
      <c r="D5558" t="s">
        <v>5215</v>
      </c>
      <c r="E5558" t="s">
        <v>5209</v>
      </c>
      <c r="F5558" t="str">
        <f>VLOOKUP($A5558,'Transit IDs'!$A$1:$AK$828,14,FALSE)</f>
        <v>TN</v>
      </c>
      <c r="H5558" s="13"/>
      <c r="I5558" s="13"/>
      <c r="J5558" s="13"/>
    </row>
    <row r="5559" spans="1:10" x14ac:dyDescent="0.25">
      <c r="A5559" s="11" t="s">
        <v>2090</v>
      </c>
      <c r="B5559" t="s">
        <v>2091</v>
      </c>
      <c r="C5559" t="s">
        <v>5214</v>
      </c>
      <c r="D5559" t="s">
        <v>5215</v>
      </c>
      <c r="E5559" t="s">
        <v>5210</v>
      </c>
      <c r="F5559" t="str">
        <f>VLOOKUP($A5559,'Transit IDs'!$A$1:$AK$828,14,FALSE)</f>
        <v>TN</v>
      </c>
      <c r="H5559" s="13"/>
      <c r="I5559" s="13"/>
      <c r="J5559" s="13"/>
    </row>
    <row r="5560" spans="1:10" x14ac:dyDescent="0.25">
      <c r="A5560" s="11" t="s">
        <v>2090</v>
      </c>
      <c r="B5560" t="s">
        <v>2091</v>
      </c>
      <c r="C5560" t="s">
        <v>5214</v>
      </c>
      <c r="D5560" t="s">
        <v>5215</v>
      </c>
      <c r="E5560" t="s">
        <v>5211</v>
      </c>
      <c r="F5560" t="str">
        <f>VLOOKUP($A5560,'Transit IDs'!$A$1:$AK$828,14,FALSE)</f>
        <v>TN</v>
      </c>
      <c r="H5560" s="13"/>
      <c r="I5560" s="13"/>
      <c r="J5560" s="13"/>
    </row>
    <row r="5561" spans="1:10" x14ac:dyDescent="0.25">
      <c r="A5561" s="11" t="s">
        <v>2090</v>
      </c>
      <c r="B5561" t="s">
        <v>2091</v>
      </c>
      <c r="C5561" t="s">
        <v>5214</v>
      </c>
      <c r="D5561" t="s">
        <v>5215</v>
      </c>
      <c r="E5561" t="s">
        <v>5212</v>
      </c>
      <c r="F5561" t="str">
        <f>VLOOKUP($A5561,'Transit IDs'!$A$1:$AK$828,14,FALSE)</f>
        <v>TN</v>
      </c>
      <c r="H5561" s="13"/>
      <c r="I5561" s="13">
        <v>137651</v>
      </c>
      <c r="J5561" s="13"/>
    </row>
    <row r="5562" spans="1:10" x14ac:dyDescent="0.25">
      <c r="A5562" s="11" t="s">
        <v>2098</v>
      </c>
      <c r="B5562" t="s">
        <v>2099</v>
      </c>
      <c r="C5562" t="s">
        <v>5214</v>
      </c>
      <c r="D5562" t="s">
        <v>5215</v>
      </c>
      <c r="E5562" t="s">
        <v>5205</v>
      </c>
      <c r="F5562" t="str">
        <f>VLOOKUP($A5562,'Transit IDs'!$A$1:$AK$828,14,FALSE)</f>
        <v>SC</v>
      </c>
      <c r="H5562" s="13"/>
      <c r="I5562" s="13"/>
      <c r="J5562" s="13"/>
    </row>
    <row r="5563" spans="1:10" x14ac:dyDescent="0.25">
      <c r="A5563" s="11" t="s">
        <v>2098</v>
      </c>
      <c r="B5563" t="s">
        <v>2099</v>
      </c>
      <c r="C5563" t="s">
        <v>5214</v>
      </c>
      <c r="D5563" t="s">
        <v>5215</v>
      </c>
      <c r="E5563" t="s">
        <v>5206</v>
      </c>
      <c r="F5563" t="str">
        <f>VLOOKUP($A5563,'Transit IDs'!$A$1:$AK$828,14,FALSE)</f>
        <v>SC</v>
      </c>
      <c r="H5563" s="13"/>
      <c r="I5563" s="13"/>
      <c r="J5563" s="13"/>
    </row>
    <row r="5564" spans="1:10" x14ac:dyDescent="0.25">
      <c r="A5564" s="11" t="s">
        <v>2098</v>
      </c>
      <c r="B5564" t="s">
        <v>2099</v>
      </c>
      <c r="C5564" t="s">
        <v>5214</v>
      </c>
      <c r="D5564" t="s">
        <v>5215</v>
      </c>
      <c r="E5564" t="s">
        <v>5207</v>
      </c>
      <c r="F5564" t="str">
        <f>VLOOKUP($A5564,'Transit IDs'!$A$1:$AK$828,14,FALSE)</f>
        <v>SC</v>
      </c>
      <c r="H5564" s="13"/>
      <c r="I5564" s="13"/>
      <c r="J5564" s="13"/>
    </row>
    <row r="5565" spans="1:10" x14ac:dyDescent="0.25">
      <c r="A5565" s="11" t="s">
        <v>2098</v>
      </c>
      <c r="B5565" t="s">
        <v>2099</v>
      </c>
      <c r="C5565" t="s">
        <v>5214</v>
      </c>
      <c r="D5565" t="s">
        <v>5215</v>
      </c>
      <c r="E5565" t="s">
        <v>5208</v>
      </c>
      <c r="F5565" t="str">
        <f>VLOOKUP($A5565,'Transit IDs'!$A$1:$AK$828,14,FALSE)</f>
        <v>SC</v>
      </c>
      <c r="H5565" s="13"/>
      <c r="I5565" s="13"/>
      <c r="J5565" s="13"/>
    </row>
    <row r="5566" spans="1:10" x14ac:dyDescent="0.25">
      <c r="A5566" s="11" t="s">
        <v>2098</v>
      </c>
      <c r="B5566" t="s">
        <v>2099</v>
      </c>
      <c r="C5566" t="s">
        <v>5214</v>
      </c>
      <c r="D5566" t="s">
        <v>5215</v>
      </c>
      <c r="E5566" t="s">
        <v>5209</v>
      </c>
      <c r="F5566" t="str">
        <f>VLOOKUP($A5566,'Transit IDs'!$A$1:$AK$828,14,FALSE)</f>
        <v>SC</v>
      </c>
      <c r="H5566" s="13"/>
      <c r="I5566" s="13"/>
      <c r="J5566" s="13"/>
    </row>
    <row r="5567" spans="1:10" x14ac:dyDescent="0.25">
      <c r="A5567" s="11" t="s">
        <v>2098</v>
      </c>
      <c r="B5567" t="s">
        <v>2099</v>
      </c>
      <c r="C5567" t="s">
        <v>5214</v>
      </c>
      <c r="D5567" t="s">
        <v>5215</v>
      </c>
      <c r="E5567" t="s">
        <v>5210</v>
      </c>
      <c r="F5567" t="str">
        <f>VLOOKUP($A5567,'Transit IDs'!$A$1:$AK$828,14,FALSE)</f>
        <v>SC</v>
      </c>
      <c r="H5567" s="13"/>
      <c r="I5567" s="13"/>
      <c r="J5567" s="13"/>
    </row>
    <row r="5568" spans="1:10" x14ac:dyDescent="0.25">
      <c r="A5568" s="11" t="s">
        <v>2098</v>
      </c>
      <c r="B5568" t="s">
        <v>2099</v>
      </c>
      <c r="C5568" t="s">
        <v>5214</v>
      </c>
      <c r="D5568" t="s">
        <v>5215</v>
      </c>
      <c r="E5568" t="s">
        <v>5211</v>
      </c>
      <c r="F5568" t="str">
        <f>VLOOKUP($A5568,'Transit IDs'!$A$1:$AK$828,14,FALSE)</f>
        <v>SC</v>
      </c>
      <c r="H5568" s="13"/>
      <c r="I5568" s="13"/>
      <c r="J5568" s="13"/>
    </row>
    <row r="5569" spans="1:10" x14ac:dyDescent="0.25">
      <c r="A5569" s="11" t="s">
        <v>2098</v>
      </c>
      <c r="B5569" t="s">
        <v>2099</v>
      </c>
      <c r="C5569" t="s">
        <v>5214</v>
      </c>
      <c r="D5569" t="s">
        <v>5215</v>
      </c>
      <c r="E5569" t="s">
        <v>5212</v>
      </c>
      <c r="F5569" t="str">
        <f>VLOOKUP($A5569,'Transit IDs'!$A$1:$AK$828,14,FALSE)</f>
        <v>SC</v>
      </c>
      <c r="H5569" s="13"/>
      <c r="I5569" s="13">
        <v>326932</v>
      </c>
      <c r="J5569" s="13"/>
    </row>
    <row r="5570" spans="1:10" x14ac:dyDescent="0.25">
      <c r="A5570" s="11" t="s">
        <v>2105</v>
      </c>
      <c r="B5570" t="s">
        <v>2106</v>
      </c>
      <c r="C5570" t="s">
        <v>5218</v>
      </c>
      <c r="D5570" t="s">
        <v>5215</v>
      </c>
      <c r="E5570" t="s">
        <v>5205</v>
      </c>
      <c r="F5570" t="str">
        <f>VLOOKUP($A5570,'Transit IDs'!$A$1:$AK$828,14,FALSE)</f>
        <v>GA</v>
      </c>
      <c r="H5570" s="13"/>
      <c r="I5570" s="13"/>
      <c r="J5570" s="13"/>
    </row>
    <row r="5571" spans="1:10" x14ac:dyDescent="0.25">
      <c r="A5571" s="11" t="s">
        <v>2105</v>
      </c>
      <c r="B5571" t="s">
        <v>2106</v>
      </c>
      <c r="C5571" t="s">
        <v>5218</v>
      </c>
      <c r="D5571" t="s">
        <v>5215</v>
      </c>
      <c r="E5571" t="s">
        <v>5206</v>
      </c>
      <c r="F5571" t="str">
        <f>VLOOKUP($A5571,'Transit IDs'!$A$1:$AK$828,14,FALSE)</f>
        <v>GA</v>
      </c>
      <c r="H5571" s="13"/>
      <c r="I5571" s="13"/>
      <c r="J5571" s="13"/>
    </row>
    <row r="5572" spans="1:10" x14ac:dyDescent="0.25">
      <c r="A5572" s="11" t="s">
        <v>2105</v>
      </c>
      <c r="B5572" t="s">
        <v>2106</v>
      </c>
      <c r="C5572" t="s">
        <v>5218</v>
      </c>
      <c r="D5572" t="s">
        <v>5215</v>
      </c>
      <c r="E5572" t="s">
        <v>5207</v>
      </c>
      <c r="F5572" t="str">
        <f>VLOOKUP($A5572,'Transit IDs'!$A$1:$AK$828,14,FALSE)</f>
        <v>GA</v>
      </c>
      <c r="H5572" s="13"/>
      <c r="I5572" s="13"/>
      <c r="J5572" s="13"/>
    </row>
    <row r="5573" spans="1:10" x14ac:dyDescent="0.25">
      <c r="A5573" s="11" t="s">
        <v>2105</v>
      </c>
      <c r="B5573" t="s">
        <v>2106</v>
      </c>
      <c r="C5573" t="s">
        <v>5218</v>
      </c>
      <c r="D5573" t="s">
        <v>5215</v>
      </c>
      <c r="E5573" t="s">
        <v>5208</v>
      </c>
      <c r="F5573" t="str">
        <f>VLOOKUP($A5573,'Transit IDs'!$A$1:$AK$828,14,FALSE)</f>
        <v>GA</v>
      </c>
      <c r="H5573" s="13"/>
      <c r="I5573" s="13"/>
      <c r="J5573" s="13"/>
    </row>
    <row r="5574" spans="1:10" x14ac:dyDescent="0.25">
      <c r="A5574" s="11" t="s">
        <v>2105</v>
      </c>
      <c r="B5574" t="s">
        <v>2106</v>
      </c>
      <c r="C5574" t="s">
        <v>5218</v>
      </c>
      <c r="D5574" t="s">
        <v>5215</v>
      </c>
      <c r="E5574" t="s">
        <v>5209</v>
      </c>
      <c r="F5574" t="str">
        <f>VLOOKUP($A5574,'Transit IDs'!$A$1:$AK$828,14,FALSE)</f>
        <v>GA</v>
      </c>
      <c r="H5574" s="13"/>
      <c r="I5574" s="13">
        <v>753</v>
      </c>
      <c r="J5574" s="13">
        <v>28973</v>
      </c>
    </row>
    <row r="5575" spans="1:10" x14ac:dyDescent="0.25">
      <c r="A5575" s="11" t="s">
        <v>2105</v>
      </c>
      <c r="B5575" t="s">
        <v>2106</v>
      </c>
      <c r="C5575" t="s">
        <v>5218</v>
      </c>
      <c r="D5575" t="s">
        <v>5215</v>
      </c>
      <c r="E5575" t="s">
        <v>5210</v>
      </c>
      <c r="F5575" t="str">
        <f>VLOOKUP($A5575,'Transit IDs'!$A$1:$AK$828,14,FALSE)</f>
        <v>GA</v>
      </c>
      <c r="H5575" s="13"/>
      <c r="I5575" s="13"/>
      <c r="J5575" s="13"/>
    </row>
    <row r="5576" spans="1:10" x14ac:dyDescent="0.25">
      <c r="A5576" s="11" t="s">
        <v>2105</v>
      </c>
      <c r="B5576" t="s">
        <v>2106</v>
      </c>
      <c r="C5576" t="s">
        <v>5218</v>
      </c>
      <c r="D5576" t="s">
        <v>5215</v>
      </c>
      <c r="E5576" t="s">
        <v>5211</v>
      </c>
      <c r="F5576" t="str">
        <f>VLOOKUP($A5576,'Transit IDs'!$A$1:$AK$828,14,FALSE)</f>
        <v>GA</v>
      </c>
      <c r="H5576" s="13"/>
      <c r="I5576" s="13"/>
      <c r="J5576" s="13"/>
    </row>
    <row r="5577" spans="1:10" x14ac:dyDescent="0.25">
      <c r="A5577" s="11" t="s">
        <v>2105</v>
      </c>
      <c r="B5577" t="s">
        <v>2106</v>
      </c>
      <c r="C5577" t="s">
        <v>5218</v>
      </c>
      <c r="D5577" t="s">
        <v>5215</v>
      </c>
      <c r="E5577" t="s">
        <v>5212</v>
      </c>
      <c r="F5577" t="str">
        <f>VLOOKUP($A5577,'Transit IDs'!$A$1:$AK$828,14,FALSE)</f>
        <v>GA</v>
      </c>
      <c r="H5577" s="13"/>
      <c r="I5577" s="13">
        <v>191499</v>
      </c>
      <c r="J5577" s="13">
        <v>7359218</v>
      </c>
    </row>
    <row r="5578" spans="1:10" x14ac:dyDescent="0.25">
      <c r="A5578" s="11" t="s">
        <v>2112</v>
      </c>
      <c r="B5578" t="s">
        <v>2113</v>
      </c>
      <c r="C5578" t="s">
        <v>5204</v>
      </c>
      <c r="D5578" t="s">
        <v>5215</v>
      </c>
      <c r="E5578" t="s">
        <v>5205</v>
      </c>
      <c r="F5578" t="str">
        <f>VLOOKUP($A5578,'Transit IDs'!$A$1:$AK$828,14,FALSE)</f>
        <v>PR</v>
      </c>
      <c r="H5578" s="13"/>
      <c r="I5578" s="13"/>
      <c r="J5578" s="13"/>
    </row>
    <row r="5579" spans="1:10" x14ac:dyDescent="0.25">
      <c r="A5579" s="11" t="s">
        <v>2112</v>
      </c>
      <c r="B5579" t="s">
        <v>2113</v>
      </c>
      <c r="C5579" t="s">
        <v>5204</v>
      </c>
      <c r="D5579" t="s">
        <v>5215</v>
      </c>
      <c r="E5579" t="s">
        <v>5206</v>
      </c>
      <c r="F5579" t="str">
        <f>VLOOKUP($A5579,'Transit IDs'!$A$1:$AK$828,14,FALSE)</f>
        <v>PR</v>
      </c>
      <c r="H5579" s="13"/>
      <c r="I5579" s="13"/>
      <c r="J5579" s="13"/>
    </row>
    <row r="5580" spans="1:10" x14ac:dyDescent="0.25">
      <c r="A5580" s="11" t="s">
        <v>2112</v>
      </c>
      <c r="B5580" t="s">
        <v>2113</v>
      </c>
      <c r="C5580" t="s">
        <v>5204</v>
      </c>
      <c r="D5580" t="s">
        <v>5215</v>
      </c>
      <c r="E5580" t="s">
        <v>5207</v>
      </c>
      <c r="F5580" t="str">
        <f>VLOOKUP($A5580,'Transit IDs'!$A$1:$AK$828,14,FALSE)</f>
        <v>PR</v>
      </c>
      <c r="H5580" s="13"/>
      <c r="I5580" s="13"/>
      <c r="J5580" s="13"/>
    </row>
    <row r="5581" spans="1:10" x14ac:dyDescent="0.25">
      <c r="A5581" s="11" t="s">
        <v>2112</v>
      </c>
      <c r="B5581" t="s">
        <v>2113</v>
      </c>
      <c r="C5581" t="s">
        <v>5204</v>
      </c>
      <c r="D5581" t="s">
        <v>5215</v>
      </c>
      <c r="E5581" t="s">
        <v>5208</v>
      </c>
      <c r="F5581" t="str">
        <f>VLOOKUP($A5581,'Transit IDs'!$A$1:$AK$828,14,FALSE)</f>
        <v>PR</v>
      </c>
      <c r="H5581" s="13"/>
      <c r="I5581" s="13"/>
      <c r="J5581" s="13"/>
    </row>
    <row r="5582" spans="1:10" x14ac:dyDescent="0.25">
      <c r="A5582" s="11" t="s">
        <v>2112</v>
      </c>
      <c r="B5582" t="s">
        <v>2113</v>
      </c>
      <c r="C5582" t="s">
        <v>5204</v>
      </c>
      <c r="D5582" t="s">
        <v>5215</v>
      </c>
      <c r="E5582" t="s">
        <v>5209</v>
      </c>
      <c r="F5582" t="str">
        <f>VLOOKUP($A5582,'Transit IDs'!$A$1:$AK$828,14,FALSE)</f>
        <v>PR</v>
      </c>
      <c r="H5582" s="13"/>
      <c r="I5582" s="13">
        <v>348</v>
      </c>
      <c r="J5582" s="13">
        <v>2236</v>
      </c>
    </row>
    <row r="5583" spans="1:10" x14ac:dyDescent="0.25">
      <c r="A5583" s="11" t="s">
        <v>2112</v>
      </c>
      <c r="B5583" t="s">
        <v>2113</v>
      </c>
      <c r="C5583" t="s">
        <v>5204</v>
      </c>
      <c r="D5583" t="s">
        <v>5215</v>
      </c>
      <c r="E5583" t="s">
        <v>5210</v>
      </c>
      <c r="F5583" t="str">
        <f>VLOOKUP($A5583,'Transit IDs'!$A$1:$AK$828,14,FALSE)</f>
        <v>PR</v>
      </c>
      <c r="H5583" s="13"/>
      <c r="I5583" s="13">
        <v>117</v>
      </c>
      <c r="J5583" s="13">
        <v>753</v>
      </c>
    </row>
    <row r="5584" spans="1:10" x14ac:dyDescent="0.25">
      <c r="A5584" s="11" t="s">
        <v>2112</v>
      </c>
      <c r="B5584" t="s">
        <v>2113</v>
      </c>
      <c r="C5584" t="s">
        <v>5204</v>
      </c>
      <c r="D5584" t="s">
        <v>5215</v>
      </c>
      <c r="E5584" t="s">
        <v>5211</v>
      </c>
      <c r="F5584" t="str">
        <f>VLOOKUP($A5584,'Transit IDs'!$A$1:$AK$828,14,FALSE)</f>
        <v>PR</v>
      </c>
      <c r="H5584" s="13"/>
      <c r="I5584" s="13">
        <v>72</v>
      </c>
      <c r="J5584" s="13">
        <v>460</v>
      </c>
    </row>
    <row r="5585" spans="1:10" x14ac:dyDescent="0.25">
      <c r="A5585" s="11" t="s">
        <v>2112</v>
      </c>
      <c r="B5585" t="s">
        <v>2113</v>
      </c>
      <c r="C5585" t="s">
        <v>5204</v>
      </c>
      <c r="D5585" t="s">
        <v>5215</v>
      </c>
      <c r="E5585" t="s">
        <v>5212</v>
      </c>
      <c r="F5585" t="str">
        <f>VLOOKUP($A5585,'Transit IDs'!$A$1:$AK$828,14,FALSE)</f>
        <v>PR</v>
      </c>
      <c r="H5585" s="13"/>
      <c r="I5585" s="13">
        <v>100892</v>
      </c>
      <c r="J5585" s="13">
        <v>647500</v>
      </c>
    </row>
    <row r="5586" spans="1:10" x14ac:dyDescent="0.25">
      <c r="A5586" s="11" t="s">
        <v>2112</v>
      </c>
      <c r="B5586" t="s">
        <v>2113</v>
      </c>
      <c r="C5586" t="s">
        <v>5214</v>
      </c>
      <c r="D5586" t="s">
        <v>5215</v>
      </c>
      <c r="E5586" t="s">
        <v>5205</v>
      </c>
      <c r="F5586" t="str">
        <f>VLOOKUP($A5586,'Transit IDs'!$A$1:$AK$828,14,FALSE)</f>
        <v>PR</v>
      </c>
      <c r="H5586" s="13"/>
      <c r="I5586" s="13"/>
      <c r="J5586" s="13"/>
    </row>
    <row r="5587" spans="1:10" x14ac:dyDescent="0.25">
      <c r="A5587" s="11" t="s">
        <v>2112</v>
      </c>
      <c r="B5587" t="s">
        <v>2113</v>
      </c>
      <c r="C5587" t="s">
        <v>5214</v>
      </c>
      <c r="D5587" t="s">
        <v>5215</v>
      </c>
      <c r="E5587" t="s">
        <v>5206</v>
      </c>
      <c r="F5587" t="str">
        <f>VLOOKUP($A5587,'Transit IDs'!$A$1:$AK$828,14,FALSE)</f>
        <v>PR</v>
      </c>
      <c r="H5587" s="13"/>
      <c r="I5587" s="13"/>
      <c r="J5587" s="13"/>
    </row>
    <row r="5588" spans="1:10" x14ac:dyDescent="0.25">
      <c r="A5588" s="11" t="s">
        <v>2112</v>
      </c>
      <c r="B5588" t="s">
        <v>2113</v>
      </c>
      <c r="C5588" t="s">
        <v>5214</v>
      </c>
      <c r="D5588" t="s">
        <v>5215</v>
      </c>
      <c r="E5588" t="s">
        <v>5207</v>
      </c>
      <c r="F5588" t="str">
        <f>VLOOKUP($A5588,'Transit IDs'!$A$1:$AK$828,14,FALSE)</f>
        <v>PR</v>
      </c>
      <c r="H5588" s="13"/>
      <c r="I5588" s="13"/>
      <c r="J5588" s="13"/>
    </row>
    <row r="5589" spans="1:10" x14ac:dyDescent="0.25">
      <c r="A5589" s="11" t="s">
        <v>2112</v>
      </c>
      <c r="B5589" t="s">
        <v>2113</v>
      </c>
      <c r="C5589" t="s">
        <v>5214</v>
      </c>
      <c r="D5589" t="s">
        <v>5215</v>
      </c>
      <c r="E5589" t="s">
        <v>5208</v>
      </c>
      <c r="F5589" t="str">
        <f>VLOOKUP($A5589,'Transit IDs'!$A$1:$AK$828,14,FALSE)</f>
        <v>PR</v>
      </c>
      <c r="H5589" s="13"/>
      <c r="I5589" s="13"/>
      <c r="J5589" s="13"/>
    </row>
    <row r="5590" spans="1:10" x14ac:dyDescent="0.25">
      <c r="A5590" s="11" t="s">
        <v>2112</v>
      </c>
      <c r="B5590" t="s">
        <v>2113</v>
      </c>
      <c r="C5590" t="s">
        <v>5214</v>
      </c>
      <c r="D5590" t="s">
        <v>5215</v>
      </c>
      <c r="E5590" t="s">
        <v>5209</v>
      </c>
      <c r="F5590" t="str">
        <f>VLOOKUP($A5590,'Transit IDs'!$A$1:$AK$828,14,FALSE)</f>
        <v>PR</v>
      </c>
      <c r="H5590" s="13"/>
      <c r="I5590" s="13">
        <v>35232</v>
      </c>
      <c r="J5590" s="13">
        <v>130358</v>
      </c>
    </row>
    <row r="5591" spans="1:10" x14ac:dyDescent="0.25">
      <c r="A5591" s="11" t="s">
        <v>2112</v>
      </c>
      <c r="B5591" t="s">
        <v>2113</v>
      </c>
      <c r="C5591" t="s">
        <v>5214</v>
      </c>
      <c r="D5591" t="s">
        <v>5215</v>
      </c>
      <c r="E5591" t="s">
        <v>5210</v>
      </c>
      <c r="F5591" t="str">
        <f>VLOOKUP($A5591,'Transit IDs'!$A$1:$AK$828,14,FALSE)</f>
        <v>PR</v>
      </c>
      <c r="H5591" s="13"/>
      <c r="I5591" s="13">
        <v>15318</v>
      </c>
      <c r="J5591" s="13">
        <v>56676</v>
      </c>
    </row>
    <row r="5592" spans="1:10" x14ac:dyDescent="0.25">
      <c r="A5592" s="11" t="s">
        <v>2112</v>
      </c>
      <c r="B5592" t="s">
        <v>2113</v>
      </c>
      <c r="C5592" t="s">
        <v>5214</v>
      </c>
      <c r="D5592" t="s">
        <v>5215</v>
      </c>
      <c r="E5592" t="s">
        <v>5211</v>
      </c>
      <c r="F5592" t="str">
        <f>VLOOKUP($A5592,'Transit IDs'!$A$1:$AK$828,14,FALSE)</f>
        <v>PR</v>
      </c>
      <c r="H5592" s="13"/>
      <c r="I5592" s="13">
        <v>7634</v>
      </c>
      <c r="J5592" s="13">
        <v>28245</v>
      </c>
    </row>
    <row r="5593" spans="1:10" x14ac:dyDescent="0.25">
      <c r="A5593" s="11" t="s">
        <v>2112</v>
      </c>
      <c r="B5593" t="s">
        <v>2113</v>
      </c>
      <c r="C5593" t="s">
        <v>5214</v>
      </c>
      <c r="D5593" t="s">
        <v>5215</v>
      </c>
      <c r="E5593" t="s">
        <v>5212</v>
      </c>
      <c r="F5593" t="str">
        <f>VLOOKUP($A5593,'Transit IDs'!$A$1:$AK$828,14,FALSE)</f>
        <v>PR</v>
      </c>
      <c r="H5593" s="13"/>
      <c r="I5593" s="13">
        <v>10404341</v>
      </c>
      <c r="J5593" s="13">
        <v>38496062</v>
      </c>
    </row>
    <row r="5594" spans="1:10" x14ac:dyDescent="0.25">
      <c r="A5594" s="11" t="s">
        <v>2118</v>
      </c>
      <c r="B5594" t="s">
        <v>2119</v>
      </c>
      <c r="C5594" t="s">
        <v>5204</v>
      </c>
      <c r="D5594" t="s">
        <v>4287</v>
      </c>
      <c r="E5594" t="s">
        <v>5205</v>
      </c>
      <c r="F5594" t="str">
        <f>VLOOKUP($A5594,'Transit IDs'!$A$1:$AK$828,14,FALSE)</f>
        <v>NC</v>
      </c>
      <c r="H5594" s="13"/>
      <c r="I5594" s="13"/>
      <c r="J5594" s="13"/>
    </row>
    <row r="5595" spans="1:10" x14ac:dyDescent="0.25">
      <c r="A5595" s="11" t="s">
        <v>2118</v>
      </c>
      <c r="B5595" t="s">
        <v>2119</v>
      </c>
      <c r="C5595" t="s">
        <v>5204</v>
      </c>
      <c r="D5595" t="s">
        <v>4287</v>
      </c>
      <c r="E5595" t="s">
        <v>5206</v>
      </c>
      <c r="F5595" t="str">
        <f>VLOOKUP($A5595,'Transit IDs'!$A$1:$AK$828,14,FALSE)</f>
        <v>NC</v>
      </c>
      <c r="H5595" s="13"/>
      <c r="I5595" s="13"/>
      <c r="J5595" s="13"/>
    </row>
    <row r="5596" spans="1:10" x14ac:dyDescent="0.25">
      <c r="A5596" s="11" t="s">
        <v>2118</v>
      </c>
      <c r="B5596" t="s">
        <v>2119</v>
      </c>
      <c r="C5596" t="s">
        <v>5204</v>
      </c>
      <c r="D5596" t="s">
        <v>4287</v>
      </c>
      <c r="E5596" t="s">
        <v>5207</v>
      </c>
      <c r="F5596" t="str">
        <f>VLOOKUP($A5596,'Transit IDs'!$A$1:$AK$828,14,FALSE)</f>
        <v>NC</v>
      </c>
      <c r="H5596" s="13"/>
      <c r="I5596" s="13"/>
      <c r="J5596" s="13"/>
    </row>
    <row r="5597" spans="1:10" x14ac:dyDescent="0.25">
      <c r="A5597" s="11" t="s">
        <v>2118</v>
      </c>
      <c r="B5597" t="s">
        <v>2119</v>
      </c>
      <c r="C5597" t="s">
        <v>5204</v>
      </c>
      <c r="D5597" t="s">
        <v>4287</v>
      </c>
      <c r="E5597" t="s">
        <v>5208</v>
      </c>
      <c r="F5597" t="str">
        <f>VLOOKUP($A5597,'Transit IDs'!$A$1:$AK$828,14,FALSE)</f>
        <v>NC</v>
      </c>
      <c r="H5597" s="13"/>
      <c r="I5597" s="13"/>
      <c r="J5597" s="13"/>
    </row>
    <row r="5598" spans="1:10" x14ac:dyDescent="0.25">
      <c r="A5598" s="11" t="s">
        <v>2118</v>
      </c>
      <c r="B5598" t="s">
        <v>2119</v>
      </c>
      <c r="C5598" t="s">
        <v>5204</v>
      </c>
      <c r="D5598" t="s">
        <v>4287</v>
      </c>
      <c r="E5598" t="s">
        <v>5209</v>
      </c>
      <c r="F5598" t="str">
        <f>VLOOKUP($A5598,'Transit IDs'!$A$1:$AK$828,14,FALSE)</f>
        <v>NC</v>
      </c>
      <c r="H5598" s="13"/>
      <c r="I5598" s="13">
        <v>661</v>
      </c>
      <c r="J5598" s="13">
        <v>5989</v>
      </c>
    </row>
    <row r="5599" spans="1:10" x14ac:dyDescent="0.25">
      <c r="A5599" s="11" t="s">
        <v>2118</v>
      </c>
      <c r="B5599" t="s">
        <v>2119</v>
      </c>
      <c r="C5599" t="s">
        <v>5204</v>
      </c>
      <c r="D5599" t="s">
        <v>4287</v>
      </c>
      <c r="E5599" t="s">
        <v>5210</v>
      </c>
      <c r="F5599" t="str">
        <f>VLOOKUP($A5599,'Transit IDs'!$A$1:$AK$828,14,FALSE)</f>
        <v>NC</v>
      </c>
      <c r="H5599" s="13"/>
      <c r="I5599" s="13">
        <v>223</v>
      </c>
      <c r="J5599" s="13">
        <v>1762</v>
      </c>
    </row>
    <row r="5600" spans="1:10" x14ac:dyDescent="0.25">
      <c r="A5600" s="11" t="s">
        <v>2118</v>
      </c>
      <c r="B5600" t="s">
        <v>2119</v>
      </c>
      <c r="C5600" t="s">
        <v>5204</v>
      </c>
      <c r="D5600" t="s">
        <v>4287</v>
      </c>
      <c r="E5600" t="s">
        <v>5211</v>
      </c>
      <c r="F5600" t="str">
        <f>VLOOKUP($A5600,'Transit IDs'!$A$1:$AK$828,14,FALSE)</f>
        <v>NC</v>
      </c>
      <c r="H5600" s="13"/>
      <c r="I5600" s="13">
        <v>77</v>
      </c>
      <c r="J5600" s="13">
        <v>491</v>
      </c>
    </row>
    <row r="5601" spans="1:10" x14ac:dyDescent="0.25">
      <c r="A5601" s="11" t="s">
        <v>2118</v>
      </c>
      <c r="B5601" t="s">
        <v>2119</v>
      </c>
      <c r="C5601" t="s">
        <v>5204</v>
      </c>
      <c r="D5601" t="s">
        <v>4287</v>
      </c>
      <c r="E5601" t="s">
        <v>5212</v>
      </c>
      <c r="F5601" t="str">
        <f>VLOOKUP($A5601,'Transit IDs'!$A$1:$AK$828,14,FALSE)</f>
        <v>NC</v>
      </c>
      <c r="H5601" s="13"/>
      <c r="I5601" s="13">
        <v>188267</v>
      </c>
      <c r="J5601" s="13">
        <v>1681556</v>
      </c>
    </row>
    <row r="5602" spans="1:10" x14ac:dyDescent="0.25">
      <c r="A5602" s="11" t="s">
        <v>2118</v>
      </c>
      <c r="B5602" t="s">
        <v>2119</v>
      </c>
      <c r="C5602" t="s">
        <v>5214</v>
      </c>
      <c r="D5602" t="s">
        <v>4287</v>
      </c>
      <c r="E5602" t="s">
        <v>5205</v>
      </c>
      <c r="F5602" t="str">
        <f>VLOOKUP($A5602,'Transit IDs'!$A$1:$AK$828,14,FALSE)</f>
        <v>NC</v>
      </c>
      <c r="H5602" s="13"/>
      <c r="I5602" s="13"/>
      <c r="J5602" s="13"/>
    </row>
    <row r="5603" spans="1:10" x14ac:dyDescent="0.25">
      <c r="A5603" s="11" t="s">
        <v>2118</v>
      </c>
      <c r="B5603" t="s">
        <v>2119</v>
      </c>
      <c r="C5603" t="s">
        <v>5214</v>
      </c>
      <c r="D5603" t="s">
        <v>4287</v>
      </c>
      <c r="E5603" t="s">
        <v>5206</v>
      </c>
      <c r="F5603" t="str">
        <f>VLOOKUP($A5603,'Transit IDs'!$A$1:$AK$828,14,FALSE)</f>
        <v>NC</v>
      </c>
      <c r="H5603" s="13"/>
      <c r="I5603" s="13"/>
      <c r="J5603" s="13"/>
    </row>
    <row r="5604" spans="1:10" x14ac:dyDescent="0.25">
      <c r="A5604" s="11" t="s">
        <v>2118</v>
      </c>
      <c r="B5604" t="s">
        <v>2119</v>
      </c>
      <c r="C5604" t="s">
        <v>5214</v>
      </c>
      <c r="D5604" t="s">
        <v>4287</v>
      </c>
      <c r="E5604" t="s">
        <v>5207</v>
      </c>
      <c r="F5604" t="str">
        <f>VLOOKUP($A5604,'Transit IDs'!$A$1:$AK$828,14,FALSE)</f>
        <v>NC</v>
      </c>
      <c r="H5604" s="13"/>
      <c r="I5604" s="13"/>
      <c r="J5604" s="13"/>
    </row>
    <row r="5605" spans="1:10" x14ac:dyDescent="0.25">
      <c r="A5605" s="11" t="s">
        <v>2118</v>
      </c>
      <c r="B5605" t="s">
        <v>2119</v>
      </c>
      <c r="C5605" t="s">
        <v>5214</v>
      </c>
      <c r="D5605" t="s">
        <v>4287</v>
      </c>
      <c r="E5605" t="s">
        <v>5208</v>
      </c>
      <c r="F5605" t="str">
        <f>VLOOKUP($A5605,'Transit IDs'!$A$1:$AK$828,14,FALSE)</f>
        <v>NC</v>
      </c>
      <c r="H5605" s="13"/>
      <c r="I5605" s="13"/>
      <c r="J5605" s="13"/>
    </row>
    <row r="5606" spans="1:10" x14ac:dyDescent="0.25">
      <c r="A5606" s="11" t="s">
        <v>2118</v>
      </c>
      <c r="B5606" t="s">
        <v>2119</v>
      </c>
      <c r="C5606" t="s">
        <v>5214</v>
      </c>
      <c r="D5606" t="s">
        <v>4287</v>
      </c>
      <c r="E5606" t="s">
        <v>5209</v>
      </c>
      <c r="F5606" t="str">
        <f>VLOOKUP($A5606,'Transit IDs'!$A$1:$AK$828,14,FALSE)</f>
        <v>NC</v>
      </c>
      <c r="H5606" s="13"/>
      <c r="I5606" s="13">
        <v>20413</v>
      </c>
      <c r="J5606" s="13">
        <v>72807</v>
      </c>
    </row>
    <row r="5607" spans="1:10" x14ac:dyDescent="0.25">
      <c r="A5607" s="11" t="s">
        <v>2118</v>
      </c>
      <c r="B5607" t="s">
        <v>2119</v>
      </c>
      <c r="C5607" t="s">
        <v>5214</v>
      </c>
      <c r="D5607" t="s">
        <v>4287</v>
      </c>
      <c r="E5607" t="s">
        <v>5210</v>
      </c>
      <c r="F5607" t="str">
        <f>VLOOKUP($A5607,'Transit IDs'!$A$1:$AK$828,14,FALSE)</f>
        <v>NC</v>
      </c>
      <c r="H5607" s="13"/>
      <c r="I5607" s="13">
        <v>14628</v>
      </c>
      <c r="J5607" s="13">
        <v>53789</v>
      </c>
    </row>
    <row r="5608" spans="1:10" x14ac:dyDescent="0.25">
      <c r="A5608" s="11" t="s">
        <v>2118</v>
      </c>
      <c r="B5608" t="s">
        <v>2119</v>
      </c>
      <c r="C5608" t="s">
        <v>5214</v>
      </c>
      <c r="D5608" t="s">
        <v>4287</v>
      </c>
      <c r="E5608" t="s">
        <v>5211</v>
      </c>
      <c r="F5608" t="str">
        <f>VLOOKUP($A5608,'Transit IDs'!$A$1:$AK$828,14,FALSE)</f>
        <v>NC</v>
      </c>
      <c r="H5608" s="13"/>
      <c r="I5608" s="13">
        <v>5587</v>
      </c>
      <c r="J5608" s="13">
        <v>20909</v>
      </c>
    </row>
    <row r="5609" spans="1:10" x14ac:dyDescent="0.25">
      <c r="A5609" s="11" t="s">
        <v>2118</v>
      </c>
      <c r="B5609" t="s">
        <v>2119</v>
      </c>
      <c r="C5609" t="s">
        <v>5214</v>
      </c>
      <c r="D5609" t="s">
        <v>4287</v>
      </c>
      <c r="E5609" t="s">
        <v>5212</v>
      </c>
      <c r="F5609" t="str">
        <f>VLOOKUP($A5609,'Transit IDs'!$A$1:$AK$828,14,FALSE)</f>
        <v>NC</v>
      </c>
      <c r="H5609" s="13"/>
      <c r="I5609" s="13">
        <v>6313884</v>
      </c>
      <c r="J5609" s="13">
        <v>22758953</v>
      </c>
    </row>
    <row r="5610" spans="1:10" x14ac:dyDescent="0.25">
      <c r="A5610" s="11" t="s">
        <v>2123</v>
      </c>
      <c r="B5610" t="s">
        <v>2124</v>
      </c>
      <c r="C5610" t="s">
        <v>5204</v>
      </c>
      <c r="D5610" t="s">
        <v>4287</v>
      </c>
      <c r="E5610" t="s">
        <v>5205</v>
      </c>
      <c r="F5610" t="str">
        <f>VLOOKUP($A5610,'Transit IDs'!$A$1:$AK$828,14,FALSE)</f>
        <v>SC</v>
      </c>
      <c r="H5610" s="13"/>
      <c r="I5610" s="13"/>
      <c r="J5610" s="13"/>
    </row>
    <row r="5611" spans="1:10" x14ac:dyDescent="0.25">
      <c r="A5611" s="11" t="s">
        <v>2123</v>
      </c>
      <c r="B5611" t="s">
        <v>2124</v>
      </c>
      <c r="C5611" t="s">
        <v>5204</v>
      </c>
      <c r="D5611" t="s">
        <v>4287</v>
      </c>
      <c r="E5611" t="s">
        <v>5206</v>
      </c>
      <c r="F5611" t="str">
        <f>VLOOKUP($A5611,'Transit IDs'!$A$1:$AK$828,14,FALSE)</f>
        <v>SC</v>
      </c>
      <c r="H5611" s="13"/>
      <c r="I5611" s="13"/>
      <c r="J5611" s="13"/>
    </row>
    <row r="5612" spans="1:10" x14ac:dyDescent="0.25">
      <c r="A5612" s="11" t="s">
        <v>2123</v>
      </c>
      <c r="B5612" t="s">
        <v>2124</v>
      </c>
      <c r="C5612" t="s">
        <v>5204</v>
      </c>
      <c r="D5612" t="s">
        <v>4287</v>
      </c>
      <c r="E5612" t="s">
        <v>5207</v>
      </c>
      <c r="F5612" t="str">
        <f>VLOOKUP($A5612,'Transit IDs'!$A$1:$AK$828,14,FALSE)</f>
        <v>SC</v>
      </c>
      <c r="H5612" s="13"/>
      <c r="I5612" s="13"/>
      <c r="J5612" s="13"/>
    </row>
    <row r="5613" spans="1:10" x14ac:dyDescent="0.25">
      <c r="A5613" s="11" t="s">
        <v>2123</v>
      </c>
      <c r="B5613" t="s">
        <v>2124</v>
      </c>
      <c r="C5613" t="s">
        <v>5204</v>
      </c>
      <c r="D5613" t="s">
        <v>4287</v>
      </c>
      <c r="E5613" t="s">
        <v>5208</v>
      </c>
      <c r="F5613" t="str">
        <f>VLOOKUP($A5613,'Transit IDs'!$A$1:$AK$828,14,FALSE)</f>
        <v>SC</v>
      </c>
      <c r="H5613" s="13"/>
      <c r="I5613" s="13"/>
      <c r="J5613" s="13"/>
    </row>
    <row r="5614" spans="1:10" x14ac:dyDescent="0.25">
      <c r="A5614" s="11" t="s">
        <v>2123</v>
      </c>
      <c r="B5614" t="s">
        <v>2124</v>
      </c>
      <c r="C5614" t="s">
        <v>5204</v>
      </c>
      <c r="D5614" t="s">
        <v>4287</v>
      </c>
      <c r="E5614" t="s">
        <v>5209</v>
      </c>
      <c r="F5614" t="str">
        <f>VLOOKUP($A5614,'Transit IDs'!$A$1:$AK$828,14,FALSE)</f>
        <v>SC</v>
      </c>
      <c r="H5614" s="13"/>
      <c r="I5614" s="13">
        <v>723</v>
      </c>
      <c r="J5614" s="13">
        <v>9860</v>
      </c>
    </row>
    <row r="5615" spans="1:10" x14ac:dyDescent="0.25">
      <c r="A5615" s="11" t="s">
        <v>2123</v>
      </c>
      <c r="B5615" t="s">
        <v>2124</v>
      </c>
      <c r="C5615" t="s">
        <v>5204</v>
      </c>
      <c r="D5615" t="s">
        <v>4287</v>
      </c>
      <c r="E5615" t="s">
        <v>5210</v>
      </c>
      <c r="F5615" t="str">
        <f>VLOOKUP($A5615,'Transit IDs'!$A$1:$AK$828,14,FALSE)</f>
        <v>SC</v>
      </c>
      <c r="H5615" s="13"/>
      <c r="I5615" s="13">
        <v>74</v>
      </c>
      <c r="J5615" s="13">
        <v>1006</v>
      </c>
    </row>
    <row r="5616" spans="1:10" x14ac:dyDescent="0.25">
      <c r="A5616" s="11" t="s">
        <v>2123</v>
      </c>
      <c r="B5616" t="s">
        <v>2124</v>
      </c>
      <c r="C5616" t="s">
        <v>5204</v>
      </c>
      <c r="D5616" t="s">
        <v>4287</v>
      </c>
      <c r="E5616" t="s">
        <v>5211</v>
      </c>
      <c r="F5616" t="str">
        <f>VLOOKUP($A5616,'Transit IDs'!$A$1:$AK$828,14,FALSE)</f>
        <v>SC</v>
      </c>
      <c r="H5616" s="13"/>
      <c r="I5616" s="13"/>
      <c r="J5616" s="13"/>
    </row>
    <row r="5617" spans="1:10" x14ac:dyDescent="0.25">
      <c r="A5617" s="11" t="s">
        <v>2123</v>
      </c>
      <c r="B5617" t="s">
        <v>2124</v>
      </c>
      <c r="C5617" t="s">
        <v>5204</v>
      </c>
      <c r="D5617" t="s">
        <v>4287</v>
      </c>
      <c r="E5617" t="s">
        <v>5212</v>
      </c>
      <c r="F5617" t="str">
        <f>VLOOKUP($A5617,'Transit IDs'!$A$1:$AK$828,14,FALSE)</f>
        <v>SC</v>
      </c>
      <c r="H5617" s="13"/>
      <c r="I5617" s="13">
        <v>191901</v>
      </c>
      <c r="J5617" s="13">
        <v>2615922</v>
      </c>
    </row>
    <row r="5618" spans="1:10" x14ac:dyDescent="0.25">
      <c r="A5618" s="11" t="s">
        <v>2131</v>
      </c>
      <c r="B5618" t="s">
        <v>2132</v>
      </c>
      <c r="C5618" t="s">
        <v>5204</v>
      </c>
      <c r="D5618" t="s">
        <v>5215</v>
      </c>
      <c r="E5618" t="s">
        <v>5205</v>
      </c>
      <c r="F5618" t="str">
        <f>VLOOKUP($A5618,'Transit IDs'!$A$1:$AK$828,14,FALSE)</f>
        <v>AL</v>
      </c>
      <c r="H5618" s="13"/>
      <c r="I5618" s="13"/>
      <c r="J5618" s="13"/>
    </row>
    <row r="5619" spans="1:10" x14ac:dyDescent="0.25">
      <c r="A5619" s="11" t="s">
        <v>2131</v>
      </c>
      <c r="B5619" t="s">
        <v>2132</v>
      </c>
      <c r="C5619" t="s">
        <v>5204</v>
      </c>
      <c r="D5619" t="s">
        <v>5215</v>
      </c>
      <c r="E5619" t="s">
        <v>5206</v>
      </c>
      <c r="F5619" t="str">
        <f>VLOOKUP($A5619,'Transit IDs'!$A$1:$AK$828,14,FALSE)</f>
        <v>AL</v>
      </c>
      <c r="H5619" s="13"/>
      <c r="I5619" s="13"/>
      <c r="J5619" s="13"/>
    </row>
    <row r="5620" spans="1:10" x14ac:dyDescent="0.25">
      <c r="A5620" s="11" t="s">
        <v>2131</v>
      </c>
      <c r="B5620" t="s">
        <v>2132</v>
      </c>
      <c r="C5620" t="s">
        <v>5204</v>
      </c>
      <c r="D5620" t="s">
        <v>5215</v>
      </c>
      <c r="E5620" t="s">
        <v>5207</v>
      </c>
      <c r="F5620" t="str">
        <f>VLOOKUP($A5620,'Transit IDs'!$A$1:$AK$828,14,FALSE)</f>
        <v>AL</v>
      </c>
      <c r="H5620" s="13"/>
      <c r="I5620" s="13"/>
      <c r="J5620" s="13"/>
    </row>
    <row r="5621" spans="1:10" x14ac:dyDescent="0.25">
      <c r="A5621" s="11" t="s">
        <v>2131</v>
      </c>
      <c r="B5621" t="s">
        <v>2132</v>
      </c>
      <c r="C5621" t="s">
        <v>5204</v>
      </c>
      <c r="D5621" t="s">
        <v>5215</v>
      </c>
      <c r="E5621" t="s">
        <v>5208</v>
      </c>
      <c r="F5621" t="str">
        <f>VLOOKUP($A5621,'Transit IDs'!$A$1:$AK$828,14,FALSE)</f>
        <v>AL</v>
      </c>
      <c r="H5621" s="13"/>
      <c r="I5621" s="13"/>
      <c r="J5621" s="13"/>
    </row>
    <row r="5622" spans="1:10" x14ac:dyDescent="0.25">
      <c r="A5622" s="11" t="s">
        <v>2131</v>
      </c>
      <c r="B5622" t="s">
        <v>2132</v>
      </c>
      <c r="C5622" t="s">
        <v>5204</v>
      </c>
      <c r="D5622" t="s">
        <v>5215</v>
      </c>
      <c r="E5622" t="s">
        <v>5209</v>
      </c>
      <c r="F5622" t="str">
        <f>VLOOKUP($A5622,'Transit IDs'!$A$1:$AK$828,14,FALSE)</f>
        <v>AL</v>
      </c>
      <c r="H5622" s="13"/>
      <c r="I5622" s="13"/>
      <c r="J5622" s="13"/>
    </row>
    <row r="5623" spans="1:10" x14ac:dyDescent="0.25">
      <c r="A5623" s="11" t="s">
        <v>2131</v>
      </c>
      <c r="B5623" t="s">
        <v>2132</v>
      </c>
      <c r="C5623" t="s">
        <v>5204</v>
      </c>
      <c r="D5623" t="s">
        <v>5215</v>
      </c>
      <c r="E5623" t="s">
        <v>5210</v>
      </c>
      <c r="F5623" t="str">
        <f>VLOOKUP($A5623,'Transit IDs'!$A$1:$AK$828,14,FALSE)</f>
        <v>AL</v>
      </c>
      <c r="H5623" s="13"/>
      <c r="I5623" s="13"/>
      <c r="J5623" s="13"/>
    </row>
    <row r="5624" spans="1:10" x14ac:dyDescent="0.25">
      <c r="A5624" s="11" t="s">
        <v>2131</v>
      </c>
      <c r="B5624" t="s">
        <v>2132</v>
      </c>
      <c r="C5624" t="s">
        <v>5204</v>
      </c>
      <c r="D5624" t="s">
        <v>5215</v>
      </c>
      <c r="E5624" t="s">
        <v>5211</v>
      </c>
      <c r="F5624" t="str">
        <f>VLOOKUP($A5624,'Transit IDs'!$A$1:$AK$828,14,FALSE)</f>
        <v>AL</v>
      </c>
      <c r="H5624" s="13"/>
      <c r="I5624" s="13"/>
      <c r="J5624" s="13"/>
    </row>
    <row r="5625" spans="1:10" x14ac:dyDescent="0.25">
      <c r="A5625" s="11" t="s">
        <v>2131</v>
      </c>
      <c r="B5625" t="s">
        <v>2132</v>
      </c>
      <c r="C5625" t="s">
        <v>5204</v>
      </c>
      <c r="D5625" t="s">
        <v>5215</v>
      </c>
      <c r="E5625" t="s">
        <v>5212</v>
      </c>
      <c r="F5625" t="str">
        <f>VLOOKUP($A5625,'Transit IDs'!$A$1:$AK$828,14,FALSE)</f>
        <v>AL</v>
      </c>
      <c r="H5625" s="13"/>
      <c r="I5625" s="13">
        <v>16202</v>
      </c>
      <c r="J5625" s="13"/>
    </row>
    <row r="5626" spans="1:10" x14ac:dyDescent="0.25">
      <c r="A5626" s="11" t="s">
        <v>2131</v>
      </c>
      <c r="B5626" t="s">
        <v>2132</v>
      </c>
      <c r="C5626" t="s">
        <v>5214</v>
      </c>
      <c r="D5626" t="s">
        <v>5215</v>
      </c>
      <c r="E5626" t="s">
        <v>5205</v>
      </c>
      <c r="F5626" t="str">
        <f>VLOOKUP($A5626,'Transit IDs'!$A$1:$AK$828,14,FALSE)</f>
        <v>AL</v>
      </c>
      <c r="H5626" s="13"/>
      <c r="I5626" s="13"/>
      <c r="J5626" s="13"/>
    </row>
    <row r="5627" spans="1:10" x14ac:dyDescent="0.25">
      <c r="A5627" s="11" t="s">
        <v>2131</v>
      </c>
      <c r="B5627" t="s">
        <v>2132</v>
      </c>
      <c r="C5627" t="s">
        <v>5214</v>
      </c>
      <c r="D5627" t="s">
        <v>5215</v>
      </c>
      <c r="E5627" t="s">
        <v>5206</v>
      </c>
      <c r="F5627" t="str">
        <f>VLOOKUP($A5627,'Transit IDs'!$A$1:$AK$828,14,FALSE)</f>
        <v>AL</v>
      </c>
      <c r="H5627" s="13"/>
      <c r="I5627" s="13"/>
      <c r="J5627" s="13"/>
    </row>
    <row r="5628" spans="1:10" x14ac:dyDescent="0.25">
      <c r="A5628" s="11" t="s">
        <v>2131</v>
      </c>
      <c r="B5628" t="s">
        <v>2132</v>
      </c>
      <c r="C5628" t="s">
        <v>5214</v>
      </c>
      <c r="D5628" t="s">
        <v>5215</v>
      </c>
      <c r="E5628" t="s">
        <v>5207</v>
      </c>
      <c r="F5628" t="str">
        <f>VLOOKUP($A5628,'Transit IDs'!$A$1:$AK$828,14,FALSE)</f>
        <v>AL</v>
      </c>
      <c r="H5628" s="13"/>
      <c r="I5628" s="13"/>
      <c r="J5628" s="13"/>
    </row>
    <row r="5629" spans="1:10" x14ac:dyDescent="0.25">
      <c r="A5629" s="11" t="s">
        <v>2131</v>
      </c>
      <c r="B5629" t="s">
        <v>2132</v>
      </c>
      <c r="C5629" t="s">
        <v>5214</v>
      </c>
      <c r="D5629" t="s">
        <v>5215</v>
      </c>
      <c r="E5629" t="s">
        <v>5208</v>
      </c>
      <c r="F5629" t="str">
        <f>VLOOKUP($A5629,'Transit IDs'!$A$1:$AK$828,14,FALSE)</f>
        <v>AL</v>
      </c>
      <c r="H5629" s="13"/>
      <c r="I5629" s="13"/>
      <c r="J5629" s="13"/>
    </row>
    <row r="5630" spans="1:10" x14ac:dyDescent="0.25">
      <c r="A5630" s="11" t="s">
        <v>2131</v>
      </c>
      <c r="B5630" t="s">
        <v>2132</v>
      </c>
      <c r="C5630" t="s">
        <v>5214</v>
      </c>
      <c r="D5630" t="s">
        <v>5215</v>
      </c>
      <c r="E5630" t="s">
        <v>5209</v>
      </c>
      <c r="F5630" t="str">
        <f>VLOOKUP($A5630,'Transit IDs'!$A$1:$AK$828,14,FALSE)</f>
        <v>AL</v>
      </c>
      <c r="H5630" s="13"/>
      <c r="I5630" s="13"/>
      <c r="J5630" s="13"/>
    </row>
    <row r="5631" spans="1:10" x14ac:dyDescent="0.25">
      <c r="A5631" s="11" t="s">
        <v>2131</v>
      </c>
      <c r="B5631" t="s">
        <v>2132</v>
      </c>
      <c r="C5631" t="s">
        <v>5214</v>
      </c>
      <c r="D5631" t="s">
        <v>5215</v>
      </c>
      <c r="E5631" t="s">
        <v>5210</v>
      </c>
      <c r="F5631" t="str">
        <f>VLOOKUP($A5631,'Transit IDs'!$A$1:$AK$828,14,FALSE)</f>
        <v>AL</v>
      </c>
      <c r="H5631" s="13"/>
      <c r="I5631" s="13"/>
      <c r="J5631" s="13"/>
    </row>
    <row r="5632" spans="1:10" x14ac:dyDescent="0.25">
      <c r="A5632" s="11" t="s">
        <v>2131</v>
      </c>
      <c r="B5632" t="s">
        <v>2132</v>
      </c>
      <c r="C5632" t="s">
        <v>5214</v>
      </c>
      <c r="D5632" t="s">
        <v>5215</v>
      </c>
      <c r="E5632" t="s">
        <v>5211</v>
      </c>
      <c r="F5632" t="str">
        <f>VLOOKUP($A5632,'Transit IDs'!$A$1:$AK$828,14,FALSE)</f>
        <v>AL</v>
      </c>
      <c r="H5632" s="13"/>
      <c r="I5632" s="13"/>
      <c r="J5632" s="13"/>
    </row>
    <row r="5633" spans="1:10" x14ac:dyDescent="0.25">
      <c r="A5633" s="11" t="s">
        <v>2131</v>
      </c>
      <c r="B5633" t="s">
        <v>2132</v>
      </c>
      <c r="C5633" t="s">
        <v>5214</v>
      </c>
      <c r="D5633" t="s">
        <v>5215</v>
      </c>
      <c r="E5633" t="s">
        <v>5212</v>
      </c>
      <c r="F5633" t="str">
        <f>VLOOKUP($A5633,'Transit IDs'!$A$1:$AK$828,14,FALSE)</f>
        <v>AL</v>
      </c>
      <c r="H5633" s="13"/>
      <c r="I5633" s="13">
        <v>34991</v>
      </c>
      <c r="J5633" s="13"/>
    </row>
    <row r="5634" spans="1:10" x14ac:dyDescent="0.25">
      <c r="A5634" s="11" t="s">
        <v>2135</v>
      </c>
      <c r="B5634" t="s">
        <v>2136</v>
      </c>
      <c r="C5634" t="s">
        <v>5204</v>
      </c>
      <c r="D5634" t="s">
        <v>5215</v>
      </c>
      <c r="E5634" t="s">
        <v>5205</v>
      </c>
      <c r="F5634" t="str">
        <f>VLOOKUP($A5634,'Transit IDs'!$A$1:$AK$828,14,FALSE)</f>
        <v>TN</v>
      </c>
      <c r="H5634" s="13"/>
      <c r="I5634" s="13"/>
      <c r="J5634" s="13"/>
    </row>
    <row r="5635" spans="1:10" x14ac:dyDescent="0.25">
      <c r="A5635" s="11" t="s">
        <v>2135</v>
      </c>
      <c r="B5635" t="s">
        <v>2136</v>
      </c>
      <c r="C5635" t="s">
        <v>5204</v>
      </c>
      <c r="D5635" t="s">
        <v>5215</v>
      </c>
      <c r="E5635" t="s">
        <v>5206</v>
      </c>
      <c r="F5635" t="str">
        <f>VLOOKUP($A5635,'Transit IDs'!$A$1:$AK$828,14,FALSE)</f>
        <v>TN</v>
      </c>
      <c r="H5635" s="13"/>
      <c r="I5635" s="13"/>
      <c r="J5635" s="13"/>
    </row>
    <row r="5636" spans="1:10" x14ac:dyDescent="0.25">
      <c r="A5636" s="11" t="s">
        <v>2135</v>
      </c>
      <c r="B5636" t="s">
        <v>2136</v>
      </c>
      <c r="C5636" t="s">
        <v>5204</v>
      </c>
      <c r="D5636" t="s">
        <v>5215</v>
      </c>
      <c r="E5636" t="s">
        <v>5207</v>
      </c>
      <c r="F5636" t="str">
        <f>VLOOKUP($A5636,'Transit IDs'!$A$1:$AK$828,14,FALSE)</f>
        <v>TN</v>
      </c>
      <c r="H5636" s="13"/>
      <c r="I5636" s="13"/>
      <c r="J5636" s="13"/>
    </row>
    <row r="5637" spans="1:10" x14ac:dyDescent="0.25">
      <c r="A5637" s="11" t="s">
        <v>2135</v>
      </c>
      <c r="B5637" t="s">
        <v>2136</v>
      </c>
      <c r="C5637" t="s">
        <v>5204</v>
      </c>
      <c r="D5637" t="s">
        <v>5215</v>
      </c>
      <c r="E5637" t="s">
        <v>5208</v>
      </c>
      <c r="F5637" t="str">
        <f>VLOOKUP($A5637,'Transit IDs'!$A$1:$AK$828,14,FALSE)</f>
        <v>TN</v>
      </c>
      <c r="H5637" s="13"/>
      <c r="I5637" s="13"/>
      <c r="J5637" s="13"/>
    </row>
    <row r="5638" spans="1:10" x14ac:dyDescent="0.25">
      <c r="A5638" s="11" t="s">
        <v>2135</v>
      </c>
      <c r="B5638" t="s">
        <v>2136</v>
      </c>
      <c r="C5638" t="s">
        <v>5204</v>
      </c>
      <c r="D5638" t="s">
        <v>5215</v>
      </c>
      <c r="E5638" t="s">
        <v>5209</v>
      </c>
      <c r="F5638" t="str">
        <f>VLOOKUP($A5638,'Transit IDs'!$A$1:$AK$828,14,FALSE)</f>
        <v>TN</v>
      </c>
      <c r="H5638" s="13"/>
      <c r="I5638" s="13">
        <v>99</v>
      </c>
      <c r="J5638" s="13">
        <v>651</v>
      </c>
    </row>
    <row r="5639" spans="1:10" x14ac:dyDescent="0.25">
      <c r="A5639" s="11" t="s">
        <v>2135</v>
      </c>
      <c r="B5639" t="s">
        <v>2136</v>
      </c>
      <c r="C5639" t="s">
        <v>5204</v>
      </c>
      <c r="D5639" t="s">
        <v>5215</v>
      </c>
      <c r="E5639" t="s">
        <v>5210</v>
      </c>
      <c r="F5639" t="str">
        <f>VLOOKUP($A5639,'Transit IDs'!$A$1:$AK$828,14,FALSE)</f>
        <v>TN</v>
      </c>
      <c r="H5639" s="13"/>
      <c r="I5639" s="13">
        <v>42</v>
      </c>
      <c r="J5639" s="13">
        <v>343</v>
      </c>
    </row>
    <row r="5640" spans="1:10" x14ac:dyDescent="0.25">
      <c r="A5640" s="11" t="s">
        <v>2135</v>
      </c>
      <c r="B5640" t="s">
        <v>2136</v>
      </c>
      <c r="C5640" t="s">
        <v>5204</v>
      </c>
      <c r="D5640" t="s">
        <v>5215</v>
      </c>
      <c r="E5640" t="s">
        <v>5211</v>
      </c>
      <c r="F5640" t="str">
        <f>VLOOKUP($A5640,'Transit IDs'!$A$1:$AK$828,14,FALSE)</f>
        <v>TN</v>
      </c>
      <c r="H5640" s="13"/>
      <c r="I5640" s="13"/>
      <c r="J5640" s="13"/>
    </row>
    <row r="5641" spans="1:10" x14ac:dyDescent="0.25">
      <c r="A5641" s="11" t="s">
        <v>2135</v>
      </c>
      <c r="B5641" t="s">
        <v>2136</v>
      </c>
      <c r="C5641" t="s">
        <v>5204</v>
      </c>
      <c r="D5641" t="s">
        <v>5215</v>
      </c>
      <c r="E5641" t="s">
        <v>5212</v>
      </c>
      <c r="F5641" t="str">
        <f>VLOOKUP($A5641,'Transit IDs'!$A$1:$AK$828,14,FALSE)</f>
        <v>TN</v>
      </c>
      <c r="H5641" s="13"/>
      <c r="I5641" s="13">
        <v>27738</v>
      </c>
      <c r="J5641" s="13">
        <v>183910</v>
      </c>
    </row>
    <row r="5642" spans="1:10" x14ac:dyDescent="0.25">
      <c r="A5642" s="11" t="s">
        <v>2135</v>
      </c>
      <c r="B5642" t="s">
        <v>2136</v>
      </c>
      <c r="C5642" t="s">
        <v>5214</v>
      </c>
      <c r="D5642" t="s">
        <v>5215</v>
      </c>
      <c r="E5642" t="s">
        <v>5205</v>
      </c>
      <c r="F5642" t="str">
        <f>VLOOKUP($A5642,'Transit IDs'!$A$1:$AK$828,14,FALSE)</f>
        <v>TN</v>
      </c>
      <c r="H5642" s="13"/>
      <c r="I5642" s="13"/>
      <c r="J5642" s="13"/>
    </row>
    <row r="5643" spans="1:10" x14ac:dyDescent="0.25">
      <c r="A5643" s="11" t="s">
        <v>2135</v>
      </c>
      <c r="B5643" t="s">
        <v>2136</v>
      </c>
      <c r="C5643" t="s">
        <v>5214</v>
      </c>
      <c r="D5643" t="s">
        <v>5215</v>
      </c>
      <c r="E5643" t="s">
        <v>5206</v>
      </c>
      <c r="F5643" t="str">
        <f>VLOOKUP($A5643,'Transit IDs'!$A$1:$AK$828,14,FALSE)</f>
        <v>TN</v>
      </c>
      <c r="H5643" s="13"/>
      <c r="I5643" s="13"/>
      <c r="J5643" s="13"/>
    </row>
    <row r="5644" spans="1:10" x14ac:dyDescent="0.25">
      <c r="A5644" s="11" t="s">
        <v>2135</v>
      </c>
      <c r="B5644" t="s">
        <v>2136</v>
      </c>
      <c r="C5644" t="s">
        <v>5214</v>
      </c>
      <c r="D5644" t="s">
        <v>5215</v>
      </c>
      <c r="E5644" t="s">
        <v>5207</v>
      </c>
      <c r="F5644" t="str">
        <f>VLOOKUP($A5644,'Transit IDs'!$A$1:$AK$828,14,FALSE)</f>
        <v>TN</v>
      </c>
      <c r="H5644" s="13"/>
      <c r="I5644" s="13"/>
      <c r="J5644" s="13"/>
    </row>
    <row r="5645" spans="1:10" x14ac:dyDescent="0.25">
      <c r="A5645" s="11" t="s">
        <v>2135</v>
      </c>
      <c r="B5645" t="s">
        <v>2136</v>
      </c>
      <c r="C5645" t="s">
        <v>5214</v>
      </c>
      <c r="D5645" t="s">
        <v>5215</v>
      </c>
      <c r="E5645" t="s">
        <v>5208</v>
      </c>
      <c r="F5645" t="str">
        <f>VLOOKUP($A5645,'Transit IDs'!$A$1:$AK$828,14,FALSE)</f>
        <v>TN</v>
      </c>
      <c r="H5645" s="13"/>
      <c r="I5645" s="13"/>
      <c r="J5645" s="13"/>
    </row>
    <row r="5646" spans="1:10" x14ac:dyDescent="0.25">
      <c r="A5646" s="11" t="s">
        <v>2135</v>
      </c>
      <c r="B5646" t="s">
        <v>2136</v>
      </c>
      <c r="C5646" t="s">
        <v>5214</v>
      </c>
      <c r="D5646" t="s">
        <v>5215</v>
      </c>
      <c r="E5646" t="s">
        <v>5209</v>
      </c>
      <c r="F5646" t="str">
        <f>VLOOKUP($A5646,'Transit IDs'!$A$1:$AK$828,14,FALSE)</f>
        <v>TN</v>
      </c>
      <c r="H5646" s="13"/>
      <c r="I5646" s="13">
        <v>2978</v>
      </c>
      <c r="J5646" s="13">
        <v>16855</v>
      </c>
    </row>
    <row r="5647" spans="1:10" x14ac:dyDescent="0.25">
      <c r="A5647" s="11" t="s">
        <v>2135</v>
      </c>
      <c r="B5647" t="s">
        <v>2136</v>
      </c>
      <c r="C5647" t="s">
        <v>5214</v>
      </c>
      <c r="D5647" t="s">
        <v>5215</v>
      </c>
      <c r="E5647" t="s">
        <v>5210</v>
      </c>
      <c r="F5647" t="str">
        <f>VLOOKUP($A5647,'Transit IDs'!$A$1:$AK$828,14,FALSE)</f>
        <v>TN</v>
      </c>
      <c r="H5647" s="13"/>
      <c r="I5647" s="13">
        <v>2120</v>
      </c>
      <c r="J5647" s="13">
        <v>11702</v>
      </c>
    </row>
    <row r="5648" spans="1:10" x14ac:dyDescent="0.25">
      <c r="A5648" s="11" t="s">
        <v>2135</v>
      </c>
      <c r="B5648" t="s">
        <v>2136</v>
      </c>
      <c r="C5648" t="s">
        <v>5214</v>
      </c>
      <c r="D5648" t="s">
        <v>5215</v>
      </c>
      <c r="E5648" t="s">
        <v>5211</v>
      </c>
      <c r="F5648" t="str">
        <f>VLOOKUP($A5648,'Transit IDs'!$A$1:$AK$828,14,FALSE)</f>
        <v>TN</v>
      </c>
      <c r="H5648" s="13"/>
      <c r="I5648" s="13"/>
      <c r="J5648" s="13"/>
    </row>
    <row r="5649" spans="1:10" x14ac:dyDescent="0.25">
      <c r="A5649" s="11" t="s">
        <v>2135</v>
      </c>
      <c r="B5649" t="s">
        <v>2136</v>
      </c>
      <c r="C5649" t="s">
        <v>5214</v>
      </c>
      <c r="D5649" t="s">
        <v>5215</v>
      </c>
      <c r="E5649" t="s">
        <v>5212</v>
      </c>
      <c r="F5649" t="str">
        <f>VLOOKUP($A5649,'Transit IDs'!$A$1:$AK$828,14,FALSE)</f>
        <v>TN</v>
      </c>
      <c r="H5649" s="13"/>
      <c r="I5649" s="13">
        <v>866618</v>
      </c>
      <c r="J5649" s="13">
        <v>4889582</v>
      </c>
    </row>
    <row r="5650" spans="1:10" x14ac:dyDescent="0.25">
      <c r="A5650" s="11" t="s">
        <v>2141</v>
      </c>
      <c r="B5650" t="s">
        <v>2142</v>
      </c>
      <c r="C5650" t="s">
        <v>5204</v>
      </c>
      <c r="D5650" t="s">
        <v>4287</v>
      </c>
      <c r="E5650" t="s">
        <v>5205</v>
      </c>
      <c r="F5650" t="str">
        <f>VLOOKUP($A5650,'Transit IDs'!$A$1:$AK$828,14,FALSE)</f>
        <v>NC</v>
      </c>
      <c r="H5650" s="13"/>
      <c r="I5650" s="13"/>
      <c r="J5650" s="13"/>
    </row>
    <row r="5651" spans="1:10" x14ac:dyDescent="0.25">
      <c r="A5651" s="11" t="s">
        <v>2141</v>
      </c>
      <c r="B5651" t="s">
        <v>2142</v>
      </c>
      <c r="C5651" t="s">
        <v>5204</v>
      </c>
      <c r="D5651" t="s">
        <v>4287</v>
      </c>
      <c r="E5651" t="s">
        <v>5206</v>
      </c>
      <c r="F5651" t="str">
        <f>VLOOKUP($A5651,'Transit IDs'!$A$1:$AK$828,14,FALSE)</f>
        <v>NC</v>
      </c>
      <c r="H5651" s="13"/>
      <c r="I5651" s="13"/>
      <c r="J5651" s="13"/>
    </row>
    <row r="5652" spans="1:10" x14ac:dyDescent="0.25">
      <c r="A5652" s="11" t="s">
        <v>2141</v>
      </c>
      <c r="B5652" t="s">
        <v>2142</v>
      </c>
      <c r="C5652" t="s">
        <v>5204</v>
      </c>
      <c r="D5652" t="s">
        <v>4287</v>
      </c>
      <c r="E5652" t="s">
        <v>5207</v>
      </c>
      <c r="F5652" t="str">
        <f>VLOOKUP($A5652,'Transit IDs'!$A$1:$AK$828,14,FALSE)</f>
        <v>NC</v>
      </c>
      <c r="H5652" s="13"/>
      <c r="I5652" s="13"/>
      <c r="J5652" s="13"/>
    </row>
    <row r="5653" spans="1:10" x14ac:dyDescent="0.25">
      <c r="A5653" s="11" t="s">
        <v>2141</v>
      </c>
      <c r="B5653" t="s">
        <v>2142</v>
      </c>
      <c r="C5653" t="s">
        <v>5204</v>
      </c>
      <c r="D5653" t="s">
        <v>4287</v>
      </c>
      <c r="E5653" t="s">
        <v>5208</v>
      </c>
      <c r="F5653" t="str">
        <f>VLOOKUP($A5653,'Transit IDs'!$A$1:$AK$828,14,FALSE)</f>
        <v>NC</v>
      </c>
      <c r="H5653" s="13"/>
      <c r="I5653" s="13"/>
      <c r="J5653" s="13"/>
    </row>
    <row r="5654" spans="1:10" x14ac:dyDescent="0.25">
      <c r="A5654" s="11" t="s">
        <v>2141</v>
      </c>
      <c r="B5654" t="s">
        <v>2142</v>
      </c>
      <c r="C5654" t="s">
        <v>5204</v>
      </c>
      <c r="D5654" t="s">
        <v>4287</v>
      </c>
      <c r="E5654" t="s">
        <v>5209</v>
      </c>
      <c r="F5654" t="str">
        <f>VLOOKUP($A5654,'Transit IDs'!$A$1:$AK$828,14,FALSE)</f>
        <v>NC</v>
      </c>
      <c r="H5654" s="13"/>
      <c r="I5654" s="13">
        <v>801</v>
      </c>
      <c r="J5654" s="13">
        <v>6528</v>
      </c>
    </row>
    <row r="5655" spans="1:10" x14ac:dyDescent="0.25">
      <c r="A5655" s="11" t="s">
        <v>2141</v>
      </c>
      <c r="B5655" t="s">
        <v>2142</v>
      </c>
      <c r="C5655" t="s">
        <v>5204</v>
      </c>
      <c r="D5655" t="s">
        <v>4287</v>
      </c>
      <c r="E5655" t="s">
        <v>5210</v>
      </c>
      <c r="F5655" t="str">
        <f>VLOOKUP($A5655,'Transit IDs'!$A$1:$AK$828,14,FALSE)</f>
        <v>NC</v>
      </c>
      <c r="H5655" s="13"/>
      <c r="I5655" s="13">
        <v>214</v>
      </c>
      <c r="J5655" s="13">
        <v>1745</v>
      </c>
    </row>
    <row r="5656" spans="1:10" x14ac:dyDescent="0.25">
      <c r="A5656" s="11" t="s">
        <v>2141</v>
      </c>
      <c r="B5656" t="s">
        <v>2142</v>
      </c>
      <c r="C5656" t="s">
        <v>5204</v>
      </c>
      <c r="D5656" t="s">
        <v>4287</v>
      </c>
      <c r="E5656" t="s">
        <v>5211</v>
      </c>
      <c r="F5656" t="str">
        <f>VLOOKUP($A5656,'Transit IDs'!$A$1:$AK$828,14,FALSE)</f>
        <v>NC</v>
      </c>
      <c r="H5656" s="13"/>
      <c r="I5656" s="13">
        <v>188</v>
      </c>
      <c r="J5656" s="13">
        <v>1532</v>
      </c>
    </row>
    <row r="5657" spans="1:10" x14ac:dyDescent="0.25">
      <c r="A5657" s="11" t="s">
        <v>2141</v>
      </c>
      <c r="B5657" t="s">
        <v>2142</v>
      </c>
      <c r="C5657" t="s">
        <v>5204</v>
      </c>
      <c r="D5657" t="s">
        <v>4287</v>
      </c>
      <c r="E5657" t="s">
        <v>5212</v>
      </c>
      <c r="F5657" t="str">
        <f>VLOOKUP($A5657,'Transit IDs'!$A$1:$AK$828,14,FALSE)</f>
        <v>NC</v>
      </c>
      <c r="H5657" s="13"/>
      <c r="I5657" s="13">
        <v>224654</v>
      </c>
      <c r="J5657" s="13">
        <v>1809228</v>
      </c>
    </row>
    <row r="5658" spans="1:10" x14ac:dyDescent="0.25">
      <c r="A5658" s="11" t="s">
        <v>2141</v>
      </c>
      <c r="B5658" t="s">
        <v>2142</v>
      </c>
      <c r="C5658" t="s">
        <v>5214</v>
      </c>
      <c r="D5658" t="s">
        <v>4287</v>
      </c>
      <c r="E5658" t="s">
        <v>5205</v>
      </c>
      <c r="F5658" t="str">
        <f>VLOOKUP($A5658,'Transit IDs'!$A$1:$AK$828,14,FALSE)</f>
        <v>NC</v>
      </c>
      <c r="H5658" s="13"/>
      <c r="I5658" s="13"/>
      <c r="J5658" s="13"/>
    </row>
    <row r="5659" spans="1:10" x14ac:dyDescent="0.25">
      <c r="A5659" s="11" t="s">
        <v>2141</v>
      </c>
      <c r="B5659" t="s">
        <v>2142</v>
      </c>
      <c r="C5659" t="s">
        <v>5214</v>
      </c>
      <c r="D5659" t="s">
        <v>4287</v>
      </c>
      <c r="E5659" t="s">
        <v>5206</v>
      </c>
      <c r="F5659" t="str">
        <f>VLOOKUP($A5659,'Transit IDs'!$A$1:$AK$828,14,FALSE)</f>
        <v>NC</v>
      </c>
      <c r="H5659" s="13"/>
      <c r="I5659" s="13"/>
      <c r="J5659" s="13"/>
    </row>
    <row r="5660" spans="1:10" x14ac:dyDescent="0.25">
      <c r="A5660" s="11" t="s">
        <v>2141</v>
      </c>
      <c r="B5660" t="s">
        <v>2142</v>
      </c>
      <c r="C5660" t="s">
        <v>5214</v>
      </c>
      <c r="D5660" t="s">
        <v>4287</v>
      </c>
      <c r="E5660" t="s">
        <v>5207</v>
      </c>
      <c r="F5660" t="str">
        <f>VLOOKUP($A5660,'Transit IDs'!$A$1:$AK$828,14,FALSE)</f>
        <v>NC</v>
      </c>
      <c r="H5660" s="13"/>
      <c r="I5660" s="13"/>
      <c r="J5660" s="13"/>
    </row>
    <row r="5661" spans="1:10" x14ac:dyDescent="0.25">
      <c r="A5661" s="11" t="s">
        <v>2141</v>
      </c>
      <c r="B5661" t="s">
        <v>2142</v>
      </c>
      <c r="C5661" t="s">
        <v>5214</v>
      </c>
      <c r="D5661" t="s">
        <v>4287</v>
      </c>
      <c r="E5661" t="s">
        <v>5208</v>
      </c>
      <c r="F5661" t="str">
        <f>VLOOKUP($A5661,'Transit IDs'!$A$1:$AK$828,14,FALSE)</f>
        <v>NC</v>
      </c>
      <c r="H5661" s="13"/>
      <c r="I5661" s="13"/>
      <c r="J5661" s="13"/>
    </row>
    <row r="5662" spans="1:10" x14ac:dyDescent="0.25">
      <c r="A5662" s="11" t="s">
        <v>2141</v>
      </c>
      <c r="B5662" t="s">
        <v>2142</v>
      </c>
      <c r="C5662" t="s">
        <v>5214</v>
      </c>
      <c r="D5662" t="s">
        <v>4287</v>
      </c>
      <c r="E5662" t="s">
        <v>5209</v>
      </c>
      <c r="F5662" t="str">
        <f>VLOOKUP($A5662,'Transit IDs'!$A$1:$AK$828,14,FALSE)</f>
        <v>NC</v>
      </c>
      <c r="H5662" s="13"/>
      <c r="I5662" s="13">
        <v>16110</v>
      </c>
      <c r="J5662" s="13">
        <v>69273</v>
      </c>
    </row>
    <row r="5663" spans="1:10" x14ac:dyDescent="0.25">
      <c r="A5663" s="11" t="s">
        <v>2141</v>
      </c>
      <c r="B5663" t="s">
        <v>2142</v>
      </c>
      <c r="C5663" t="s">
        <v>5214</v>
      </c>
      <c r="D5663" t="s">
        <v>4287</v>
      </c>
      <c r="E5663" t="s">
        <v>5210</v>
      </c>
      <c r="F5663" t="str">
        <f>VLOOKUP($A5663,'Transit IDs'!$A$1:$AK$828,14,FALSE)</f>
        <v>NC</v>
      </c>
      <c r="H5663" s="13"/>
      <c r="I5663" s="13">
        <v>7392</v>
      </c>
      <c r="J5663" s="13">
        <v>31786</v>
      </c>
    </row>
    <row r="5664" spans="1:10" x14ac:dyDescent="0.25">
      <c r="A5664" s="11" t="s">
        <v>2141</v>
      </c>
      <c r="B5664" t="s">
        <v>2142</v>
      </c>
      <c r="C5664" t="s">
        <v>5214</v>
      </c>
      <c r="D5664" t="s">
        <v>4287</v>
      </c>
      <c r="E5664" t="s">
        <v>5211</v>
      </c>
      <c r="F5664" t="str">
        <f>VLOOKUP($A5664,'Transit IDs'!$A$1:$AK$828,14,FALSE)</f>
        <v>NC</v>
      </c>
      <c r="H5664" s="13"/>
      <c r="I5664" s="13">
        <v>3011</v>
      </c>
      <c r="J5664" s="13">
        <v>12947</v>
      </c>
    </row>
    <row r="5665" spans="1:10" x14ac:dyDescent="0.25">
      <c r="A5665" s="11" t="s">
        <v>2141</v>
      </c>
      <c r="B5665" t="s">
        <v>2142</v>
      </c>
      <c r="C5665" t="s">
        <v>5214</v>
      </c>
      <c r="D5665" t="s">
        <v>4287</v>
      </c>
      <c r="E5665" t="s">
        <v>5212</v>
      </c>
      <c r="F5665" t="str">
        <f>VLOOKUP($A5665,'Transit IDs'!$A$1:$AK$828,14,FALSE)</f>
        <v>NC</v>
      </c>
      <c r="H5665" s="13"/>
      <c r="I5665" s="13">
        <v>4662491</v>
      </c>
      <c r="J5665" s="13">
        <v>20048793</v>
      </c>
    </row>
    <row r="5666" spans="1:10" x14ac:dyDescent="0.25">
      <c r="A5666" s="11" t="s">
        <v>2147</v>
      </c>
      <c r="B5666" t="s">
        <v>2148</v>
      </c>
      <c r="C5666" t="s">
        <v>5226</v>
      </c>
      <c r="D5666" t="s">
        <v>4287</v>
      </c>
      <c r="E5666" t="s">
        <v>5205</v>
      </c>
      <c r="F5666" t="str">
        <f>VLOOKUP($A5666,'Transit IDs'!$A$1:$AK$828,14,FALSE)</f>
        <v>PR</v>
      </c>
      <c r="H5666" s="13"/>
      <c r="I5666" s="13">
        <v>10948</v>
      </c>
      <c r="J5666" s="13"/>
    </row>
    <row r="5667" spans="1:10" x14ac:dyDescent="0.25">
      <c r="A5667" s="11" t="s">
        <v>2147</v>
      </c>
      <c r="B5667" t="s">
        <v>2148</v>
      </c>
      <c r="C5667" t="s">
        <v>5226</v>
      </c>
      <c r="D5667" t="s">
        <v>4287</v>
      </c>
      <c r="E5667" t="s">
        <v>5206</v>
      </c>
      <c r="F5667" t="str">
        <f>VLOOKUP($A5667,'Transit IDs'!$A$1:$AK$828,14,FALSE)</f>
        <v>PR</v>
      </c>
      <c r="H5667" s="13"/>
      <c r="I5667" s="13">
        <v>13334</v>
      </c>
      <c r="J5667" s="13"/>
    </row>
    <row r="5668" spans="1:10" x14ac:dyDescent="0.25">
      <c r="A5668" s="11" t="s">
        <v>2147</v>
      </c>
      <c r="B5668" t="s">
        <v>2148</v>
      </c>
      <c r="C5668" t="s">
        <v>5226</v>
      </c>
      <c r="D5668" t="s">
        <v>4287</v>
      </c>
      <c r="E5668" t="s">
        <v>5207</v>
      </c>
      <c r="F5668" t="str">
        <f>VLOOKUP($A5668,'Transit IDs'!$A$1:$AK$828,14,FALSE)</f>
        <v>PR</v>
      </c>
      <c r="H5668" s="13"/>
      <c r="I5668" s="13">
        <v>10469</v>
      </c>
      <c r="J5668" s="13"/>
    </row>
    <row r="5669" spans="1:10" x14ac:dyDescent="0.25">
      <c r="A5669" s="11" t="s">
        <v>2147</v>
      </c>
      <c r="B5669" t="s">
        <v>2148</v>
      </c>
      <c r="C5669" t="s">
        <v>5226</v>
      </c>
      <c r="D5669" t="s">
        <v>4287</v>
      </c>
      <c r="E5669" t="s">
        <v>5208</v>
      </c>
      <c r="F5669" t="str">
        <f>VLOOKUP($A5669,'Transit IDs'!$A$1:$AK$828,14,FALSE)</f>
        <v>PR</v>
      </c>
      <c r="H5669" s="13"/>
      <c r="I5669" s="13">
        <v>2628</v>
      </c>
      <c r="J5669" s="13"/>
    </row>
    <row r="5670" spans="1:10" x14ac:dyDescent="0.25">
      <c r="A5670" s="11" t="s">
        <v>2147</v>
      </c>
      <c r="B5670" t="s">
        <v>2148</v>
      </c>
      <c r="C5670" t="s">
        <v>5226</v>
      </c>
      <c r="D5670" t="s">
        <v>4287</v>
      </c>
      <c r="E5670" t="s">
        <v>5209</v>
      </c>
      <c r="F5670" t="str">
        <f>VLOOKUP($A5670,'Transit IDs'!$A$1:$AK$828,14,FALSE)</f>
        <v>PR</v>
      </c>
      <c r="G5670" s="13">
        <v>1713</v>
      </c>
      <c r="H5670" s="13">
        <v>93</v>
      </c>
      <c r="I5670" s="13">
        <v>37543</v>
      </c>
      <c r="J5670" s="13">
        <v>179621</v>
      </c>
    </row>
    <row r="5671" spans="1:10" x14ac:dyDescent="0.25">
      <c r="A5671" s="11" t="s">
        <v>2147</v>
      </c>
      <c r="B5671" t="s">
        <v>2148</v>
      </c>
      <c r="C5671" t="s">
        <v>5226</v>
      </c>
      <c r="D5671" t="s">
        <v>4287</v>
      </c>
      <c r="E5671" t="s">
        <v>5210</v>
      </c>
      <c r="F5671" t="str">
        <f>VLOOKUP($A5671,'Transit IDs'!$A$1:$AK$828,14,FALSE)</f>
        <v>PR</v>
      </c>
      <c r="G5671" s="13">
        <v>1411</v>
      </c>
      <c r="H5671" s="13">
        <v>73</v>
      </c>
      <c r="I5671" s="13">
        <v>16966</v>
      </c>
      <c r="J5671" s="13">
        <v>81070</v>
      </c>
    </row>
    <row r="5672" spans="1:10" x14ac:dyDescent="0.25">
      <c r="A5672" s="11" t="s">
        <v>2147</v>
      </c>
      <c r="B5672" t="s">
        <v>2148</v>
      </c>
      <c r="C5672" t="s">
        <v>5226</v>
      </c>
      <c r="D5672" t="s">
        <v>4287</v>
      </c>
      <c r="E5672" t="s">
        <v>5211</v>
      </c>
      <c r="F5672" t="str">
        <f>VLOOKUP($A5672,'Transit IDs'!$A$1:$AK$828,14,FALSE)</f>
        <v>PR</v>
      </c>
      <c r="G5672" s="13">
        <v>1417</v>
      </c>
      <c r="H5672" s="13">
        <v>73</v>
      </c>
      <c r="I5672" s="13">
        <v>10342</v>
      </c>
      <c r="J5672" s="13">
        <v>49740</v>
      </c>
    </row>
    <row r="5673" spans="1:10" x14ac:dyDescent="0.25">
      <c r="A5673" s="11" t="s">
        <v>2147</v>
      </c>
      <c r="B5673" t="s">
        <v>2148</v>
      </c>
      <c r="C5673" t="s">
        <v>5226</v>
      </c>
      <c r="D5673" t="s">
        <v>4287</v>
      </c>
      <c r="E5673" t="s">
        <v>5212</v>
      </c>
      <c r="F5673" t="str">
        <f>VLOOKUP($A5673,'Transit IDs'!$A$1:$AK$828,14,FALSE)</f>
        <v>PR</v>
      </c>
      <c r="G5673" s="13">
        <v>595262</v>
      </c>
      <c r="H5673" s="13">
        <v>31882</v>
      </c>
      <c r="I5673" s="13">
        <v>10909438</v>
      </c>
      <c r="J5673" s="13">
        <v>52205597</v>
      </c>
    </row>
    <row r="5674" spans="1:10" x14ac:dyDescent="0.25">
      <c r="A5674" s="11" t="s">
        <v>2147</v>
      </c>
      <c r="B5674" t="s">
        <v>2148</v>
      </c>
      <c r="C5674" t="s">
        <v>5214</v>
      </c>
      <c r="D5674" t="s">
        <v>4287</v>
      </c>
      <c r="E5674" t="s">
        <v>5205</v>
      </c>
      <c r="F5674" t="str">
        <f>VLOOKUP($A5674,'Transit IDs'!$A$1:$AK$828,14,FALSE)</f>
        <v>PR</v>
      </c>
      <c r="H5674" s="13"/>
      <c r="I5674" s="13"/>
      <c r="J5674" s="13"/>
    </row>
    <row r="5675" spans="1:10" x14ac:dyDescent="0.25">
      <c r="A5675" s="11" t="s">
        <v>2147</v>
      </c>
      <c r="B5675" t="s">
        <v>2148</v>
      </c>
      <c r="C5675" t="s">
        <v>5214</v>
      </c>
      <c r="D5675" t="s">
        <v>4287</v>
      </c>
      <c r="E5675" t="s">
        <v>5206</v>
      </c>
      <c r="F5675" t="str">
        <f>VLOOKUP($A5675,'Transit IDs'!$A$1:$AK$828,14,FALSE)</f>
        <v>PR</v>
      </c>
      <c r="H5675" s="13"/>
      <c r="I5675" s="13"/>
      <c r="J5675" s="13"/>
    </row>
    <row r="5676" spans="1:10" x14ac:dyDescent="0.25">
      <c r="A5676" s="11" t="s">
        <v>2147</v>
      </c>
      <c r="B5676" t="s">
        <v>2148</v>
      </c>
      <c r="C5676" t="s">
        <v>5214</v>
      </c>
      <c r="D5676" t="s">
        <v>4287</v>
      </c>
      <c r="E5676" t="s">
        <v>5207</v>
      </c>
      <c r="F5676" t="str">
        <f>VLOOKUP($A5676,'Transit IDs'!$A$1:$AK$828,14,FALSE)</f>
        <v>PR</v>
      </c>
      <c r="H5676" s="13"/>
      <c r="I5676" s="13"/>
      <c r="J5676" s="13"/>
    </row>
    <row r="5677" spans="1:10" x14ac:dyDescent="0.25">
      <c r="A5677" s="11" t="s">
        <v>2147</v>
      </c>
      <c r="B5677" t="s">
        <v>2148</v>
      </c>
      <c r="C5677" t="s">
        <v>5214</v>
      </c>
      <c r="D5677" t="s">
        <v>4287</v>
      </c>
      <c r="E5677" t="s">
        <v>5208</v>
      </c>
      <c r="F5677" t="str">
        <f>VLOOKUP($A5677,'Transit IDs'!$A$1:$AK$828,14,FALSE)</f>
        <v>PR</v>
      </c>
      <c r="H5677" s="13"/>
      <c r="I5677" s="13"/>
      <c r="J5677" s="13"/>
    </row>
    <row r="5678" spans="1:10" x14ac:dyDescent="0.25">
      <c r="A5678" s="11" t="s">
        <v>2147</v>
      </c>
      <c r="B5678" t="s">
        <v>2148</v>
      </c>
      <c r="C5678" t="s">
        <v>5214</v>
      </c>
      <c r="D5678" t="s">
        <v>4287</v>
      </c>
      <c r="E5678" t="s">
        <v>5209</v>
      </c>
      <c r="F5678" t="str">
        <f>VLOOKUP($A5678,'Transit IDs'!$A$1:$AK$828,14,FALSE)</f>
        <v>PR</v>
      </c>
      <c r="H5678" s="13"/>
      <c r="I5678" s="13">
        <v>5276</v>
      </c>
      <c r="J5678" s="13">
        <v>11976</v>
      </c>
    </row>
    <row r="5679" spans="1:10" x14ac:dyDescent="0.25">
      <c r="A5679" s="11" t="s">
        <v>2147</v>
      </c>
      <c r="B5679" t="s">
        <v>2148</v>
      </c>
      <c r="C5679" t="s">
        <v>5214</v>
      </c>
      <c r="D5679" t="s">
        <v>4287</v>
      </c>
      <c r="E5679" t="s">
        <v>5210</v>
      </c>
      <c r="F5679" t="str">
        <f>VLOOKUP($A5679,'Transit IDs'!$A$1:$AK$828,14,FALSE)</f>
        <v>PR</v>
      </c>
      <c r="H5679" s="13"/>
      <c r="I5679" s="13">
        <v>352</v>
      </c>
      <c r="J5679" s="13">
        <v>749</v>
      </c>
    </row>
    <row r="5680" spans="1:10" x14ac:dyDescent="0.25">
      <c r="A5680" s="11" t="s">
        <v>2147</v>
      </c>
      <c r="B5680" t="s">
        <v>2148</v>
      </c>
      <c r="C5680" t="s">
        <v>5214</v>
      </c>
      <c r="D5680" t="s">
        <v>4287</v>
      </c>
      <c r="E5680" t="s">
        <v>5211</v>
      </c>
      <c r="F5680" t="str">
        <f>VLOOKUP($A5680,'Transit IDs'!$A$1:$AK$828,14,FALSE)</f>
        <v>PR</v>
      </c>
      <c r="H5680" s="13"/>
      <c r="I5680" s="13">
        <v>352</v>
      </c>
      <c r="J5680" s="13">
        <v>735</v>
      </c>
    </row>
    <row r="5681" spans="1:10" x14ac:dyDescent="0.25">
      <c r="A5681" s="11" t="s">
        <v>2147</v>
      </c>
      <c r="B5681" t="s">
        <v>2148</v>
      </c>
      <c r="C5681" t="s">
        <v>5214</v>
      </c>
      <c r="D5681" t="s">
        <v>4287</v>
      </c>
      <c r="E5681" t="s">
        <v>5212</v>
      </c>
      <c r="F5681" t="str">
        <f>VLOOKUP($A5681,'Transit IDs'!$A$1:$AK$828,14,FALSE)</f>
        <v>PR</v>
      </c>
      <c r="H5681" s="13"/>
      <c r="I5681" s="13">
        <v>1325288</v>
      </c>
      <c r="J5681" s="13">
        <v>2928886</v>
      </c>
    </row>
    <row r="5682" spans="1:10" x14ac:dyDescent="0.25">
      <c r="A5682" s="11" t="s">
        <v>2151</v>
      </c>
      <c r="B5682" t="s">
        <v>2152</v>
      </c>
      <c r="C5682" t="s">
        <v>5204</v>
      </c>
      <c r="D5682" t="s">
        <v>4287</v>
      </c>
      <c r="E5682" t="s">
        <v>5205</v>
      </c>
      <c r="F5682" t="str">
        <f>VLOOKUP($A5682,'Transit IDs'!$A$1:$AK$828,14,FALSE)</f>
        <v>NC</v>
      </c>
      <c r="H5682" s="13"/>
      <c r="I5682" s="13"/>
      <c r="J5682" s="13"/>
    </row>
    <row r="5683" spans="1:10" x14ac:dyDescent="0.25">
      <c r="A5683" s="11" t="s">
        <v>2151</v>
      </c>
      <c r="B5683" t="s">
        <v>2152</v>
      </c>
      <c r="C5683" t="s">
        <v>5204</v>
      </c>
      <c r="D5683" t="s">
        <v>4287</v>
      </c>
      <c r="E5683" t="s">
        <v>5206</v>
      </c>
      <c r="F5683" t="str">
        <f>VLOOKUP($A5683,'Transit IDs'!$A$1:$AK$828,14,FALSE)</f>
        <v>NC</v>
      </c>
      <c r="H5683" s="13"/>
      <c r="I5683" s="13"/>
      <c r="J5683" s="13"/>
    </row>
    <row r="5684" spans="1:10" x14ac:dyDescent="0.25">
      <c r="A5684" s="11" t="s">
        <v>2151</v>
      </c>
      <c r="B5684" t="s">
        <v>2152</v>
      </c>
      <c r="C5684" t="s">
        <v>5204</v>
      </c>
      <c r="D5684" t="s">
        <v>4287</v>
      </c>
      <c r="E5684" t="s">
        <v>5207</v>
      </c>
      <c r="F5684" t="str">
        <f>VLOOKUP($A5684,'Transit IDs'!$A$1:$AK$828,14,FALSE)</f>
        <v>NC</v>
      </c>
      <c r="H5684" s="13"/>
      <c r="I5684" s="13"/>
      <c r="J5684" s="13"/>
    </row>
    <row r="5685" spans="1:10" x14ac:dyDescent="0.25">
      <c r="A5685" s="11" t="s">
        <v>2151</v>
      </c>
      <c r="B5685" t="s">
        <v>2152</v>
      </c>
      <c r="C5685" t="s">
        <v>5204</v>
      </c>
      <c r="D5685" t="s">
        <v>4287</v>
      </c>
      <c r="E5685" t="s">
        <v>5208</v>
      </c>
      <c r="F5685" t="str">
        <f>VLOOKUP($A5685,'Transit IDs'!$A$1:$AK$828,14,FALSE)</f>
        <v>NC</v>
      </c>
      <c r="H5685" s="13"/>
      <c r="I5685" s="13"/>
      <c r="J5685" s="13"/>
    </row>
    <row r="5686" spans="1:10" x14ac:dyDescent="0.25">
      <c r="A5686" s="11" t="s">
        <v>2151</v>
      </c>
      <c r="B5686" t="s">
        <v>2152</v>
      </c>
      <c r="C5686" t="s">
        <v>5204</v>
      </c>
      <c r="D5686" t="s">
        <v>4287</v>
      </c>
      <c r="E5686" t="s">
        <v>5209</v>
      </c>
      <c r="F5686" t="str">
        <f>VLOOKUP($A5686,'Transit IDs'!$A$1:$AK$828,14,FALSE)</f>
        <v>NC</v>
      </c>
      <c r="H5686" s="13"/>
      <c r="I5686" s="13"/>
      <c r="J5686" s="13"/>
    </row>
    <row r="5687" spans="1:10" x14ac:dyDescent="0.25">
      <c r="A5687" s="11" t="s">
        <v>2151</v>
      </c>
      <c r="B5687" t="s">
        <v>2152</v>
      </c>
      <c r="C5687" t="s">
        <v>5204</v>
      </c>
      <c r="D5687" t="s">
        <v>4287</v>
      </c>
      <c r="E5687" t="s">
        <v>5210</v>
      </c>
      <c r="F5687" t="str">
        <f>VLOOKUP($A5687,'Transit IDs'!$A$1:$AK$828,14,FALSE)</f>
        <v>NC</v>
      </c>
      <c r="H5687" s="13"/>
      <c r="I5687" s="13"/>
      <c r="J5687" s="13"/>
    </row>
    <row r="5688" spans="1:10" x14ac:dyDescent="0.25">
      <c r="A5688" s="11" t="s">
        <v>2151</v>
      </c>
      <c r="B5688" t="s">
        <v>2152</v>
      </c>
      <c r="C5688" t="s">
        <v>5204</v>
      </c>
      <c r="D5688" t="s">
        <v>4287</v>
      </c>
      <c r="E5688" t="s">
        <v>5211</v>
      </c>
      <c r="F5688" t="str">
        <f>VLOOKUP($A5688,'Transit IDs'!$A$1:$AK$828,14,FALSE)</f>
        <v>NC</v>
      </c>
      <c r="H5688" s="13"/>
      <c r="I5688" s="13"/>
      <c r="J5688" s="13"/>
    </row>
    <row r="5689" spans="1:10" x14ac:dyDescent="0.25">
      <c r="A5689" s="11" t="s">
        <v>2151</v>
      </c>
      <c r="B5689" t="s">
        <v>2152</v>
      </c>
      <c r="C5689" t="s">
        <v>5204</v>
      </c>
      <c r="D5689" t="s">
        <v>4287</v>
      </c>
      <c r="E5689" t="s">
        <v>5212</v>
      </c>
      <c r="F5689" t="str">
        <f>VLOOKUP($A5689,'Transit IDs'!$A$1:$AK$828,14,FALSE)</f>
        <v>NC</v>
      </c>
      <c r="H5689" s="13"/>
      <c r="I5689" s="13">
        <v>13555</v>
      </c>
      <c r="J5689" s="13"/>
    </row>
    <row r="5690" spans="1:10" x14ac:dyDescent="0.25">
      <c r="A5690" s="11" t="s">
        <v>2151</v>
      </c>
      <c r="B5690" t="s">
        <v>2152</v>
      </c>
      <c r="C5690" t="s">
        <v>5214</v>
      </c>
      <c r="D5690" t="s">
        <v>5215</v>
      </c>
      <c r="E5690" t="s">
        <v>5205</v>
      </c>
      <c r="F5690" t="str">
        <f>VLOOKUP($A5690,'Transit IDs'!$A$1:$AK$828,14,FALSE)</f>
        <v>NC</v>
      </c>
      <c r="H5690" s="13"/>
      <c r="I5690" s="13"/>
      <c r="J5690" s="13"/>
    </row>
    <row r="5691" spans="1:10" x14ac:dyDescent="0.25">
      <c r="A5691" s="11" t="s">
        <v>2151</v>
      </c>
      <c r="B5691" t="s">
        <v>2152</v>
      </c>
      <c r="C5691" t="s">
        <v>5214</v>
      </c>
      <c r="D5691" t="s">
        <v>5215</v>
      </c>
      <c r="E5691" t="s">
        <v>5206</v>
      </c>
      <c r="F5691" t="str">
        <f>VLOOKUP($A5691,'Transit IDs'!$A$1:$AK$828,14,FALSE)</f>
        <v>NC</v>
      </c>
      <c r="H5691" s="13"/>
      <c r="I5691" s="13"/>
      <c r="J5691" s="13"/>
    </row>
    <row r="5692" spans="1:10" x14ac:dyDescent="0.25">
      <c r="A5692" s="11" t="s">
        <v>2151</v>
      </c>
      <c r="B5692" t="s">
        <v>2152</v>
      </c>
      <c r="C5692" t="s">
        <v>5214</v>
      </c>
      <c r="D5692" t="s">
        <v>5215</v>
      </c>
      <c r="E5692" t="s">
        <v>5207</v>
      </c>
      <c r="F5692" t="str">
        <f>VLOOKUP($A5692,'Transit IDs'!$A$1:$AK$828,14,FALSE)</f>
        <v>NC</v>
      </c>
      <c r="H5692" s="13"/>
      <c r="I5692" s="13"/>
      <c r="J5692" s="13"/>
    </row>
    <row r="5693" spans="1:10" x14ac:dyDescent="0.25">
      <c r="A5693" s="11" t="s">
        <v>2151</v>
      </c>
      <c r="B5693" t="s">
        <v>2152</v>
      </c>
      <c r="C5693" t="s">
        <v>5214</v>
      </c>
      <c r="D5693" t="s">
        <v>5215</v>
      </c>
      <c r="E5693" t="s">
        <v>5208</v>
      </c>
      <c r="F5693" t="str">
        <f>VLOOKUP($A5693,'Transit IDs'!$A$1:$AK$828,14,FALSE)</f>
        <v>NC</v>
      </c>
      <c r="H5693" s="13"/>
      <c r="I5693" s="13"/>
      <c r="J5693" s="13"/>
    </row>
    <row r="5694" spans="1:10" x14ac:dyDescent="0.25">
      <c r="A5694" s="11" t="s">
        <v>2151</v>
      </c>
      <c r="B5694" t="s">
        <v>2152</v>
      </c>
      <c r="C5694" t="s">
        <v>5214</v>
      </c>
      <c r="D5694" t="s">
        <v>5215</v>
      </c>
      <c r="E5694" t="s">
        <v>5209</v>
      </c>
      <c r="F5694" t="str">
        <f>VLOOKUP($A5694,'Transit IDs'!$A$1:$AK$828,14,FALSE)</f>
        <v>NC</v>
      </c>
      <c r="H5694" s="13"/>
      <c r="I5694" s="13"/>
      <c r="J5694" s="13"/>
    </row>
    <row r="5695" spans="1:10" x14ac:dyDescent="0.25">
      <c r="A5695" s="11" t="s">
        <v>2151</v>
      </c>
      <c r="B5695" t="s">
        <v>2152</v>
      </c>
      <c r="C5695" t="s">
        <v>5214</v>
      </c>
      <c r="D5695" t="s">
        <v>5215</v>
      </c>
      <c r="E5695" t="s">
        <v>5210</v>
      </c>
      <c r="F5695" t="str">
        <f>VLOOKUP($A5695,'Transit IDs'!$A$1:$AK$828,14,FALSE)</f>
        <v>NC</v>
      </c>
      <c r="H5695" s="13"/>
      <c r="I5695" s="13"/>
      <c r="J5695" s="13"/>
    </row>
    <row r="5696" spans="1:10" x14ac:dyDescent="0.25">
      <c r="A5696" s="11" t="s">
        <v>2151</v>
      </c>
      <c r="B5696" t="s">
        <v>2152</v>
      </c>
      <c r="C5696" t="s">
        <v>5214</v>
      </c>
      <c r="D5696" t="s">
        <v>5215</v>
      </c>
      <c r="E5696" t="s">
        <v>5211</v>
      </c>
      <c r="F5696" t="str">
        <f>VLOOKUP($A5696,'Transit IDs'!$A$1:$AK$828,14,FALSE)</f>
        <v>NC</v>
      </c>
      <c r="H5696" s="13"/>
      <c r="I5696" s="13"/>
      <c r="J5696" s="13"/>
    </row>
    <row r="5697" spans="1:10" x14ac:dyDescent="0.25">
      <c r="A5697" s="11" t="s">
        <v>2151</v>
      </c>
      <c r="B5697" t="s">
        <v>2152</v>
      </c>
      <c r="C5697" t="s">
        <v>5214</v>
      </c>
      <c r="D5697" t="s">
        <v>5215</v>
      </c>
      <c r="E5697" t="s">
        <v>5212</v>
      </c>
      <c r="F5697" t="str">
        <f>VLOOKUP($A5697,'Transit IDs'!$A$1:$AK$828,14,FALSE)</f>
        <v>NC</v>
      </c>
      <c r="H5697" s="13"/>
      <c r="I5697" s="13">
        <v>509644</v>
      </c>
      <c r="J5697" s="13"/>
    </row>
    <row r="5698" spans="1:10" x14ac:dyDescent="0.25">
      <c r="A5698" s="11" t="s">
        <v>2157</v>
      </c>
      <c r="B5698" t="s">
        <v>2158</v>
      </c>
      <c r="C5698" t="s">
        <v>5204</v>
      </c>
      <c r="D5698" t="s">
        <v>4287</v>
      </c>
      <c r="E5698" t="s">
        <v>5205</v>
      </c>
      <c r="F5698" t="str">
        <f>VLOOKUP($A5698,'Transit IDs'!$A$1:$AK$828,14,FALSE)</f>
        <v>NC</v>
      </c>
      <c r="H5698" s="13"/>
      <c r="I5698" s="13"/>
      <c r="J5698" s="13"/>
    </row>
    <row r="5699" spans="1:10" x14ac:dyDescent="0.25">
      <c r="A5699" s="11" t="s">
        <v>2157</v>
      </c>
      <c r="B5699" t="s">
        <v>2158</v>
      </c>
      <c r="C5699" t="s">
        <v>5204</v>
      </c>
      <c r="D5699" t="s">
        <v>4287</v>
      </c>
      <c r="E5699" t="s">
        <v>5206</v>
      </c>
      <c r="F5699" t="str">
        <f>VLOOKUP($A5699,'Transit IDs'!$A$1:$AK$828,14,FALSE)</f>
        <v>NC</v>
      </c>
      <c r="H5699" s="13"/>
      <c r="I5699" s="13"/>
      <c r="J5699" s="13"/>
    </row>
    <row r="5700" spans="1:10" x14ac:dyDescent="0.25">
      <c r="A5700" s="11" t="s">
        <v>2157</v>
      </c>
      <c r="B5700" t="s">
        <v>2158</v>
      </c>
      <c r="C5700" t="s">
        <v>5204</v>
      </c>
      <c r="D5700" t="s">
        <v>4287</v>
      </c>
      <c r="E5700" t="s">
        <v>5207</v>
      </c>
      <c r="F5700" t="str">
        <f>VLOOKUP($A5700,'Transit IDs'!$A$1:$AK$828,14,FALSE)</f>
        <v>NC</v>
      </c>
      <c r="H5700" s="13"/>
      <c r="I5700" s="13"/>
      <c r="J5700" s="13"/>
    </row>
    <row r="5701" spans="1:10" x14ac:dyDescent="0.25">
      <c r="A5701" s="11" t="s">
        <v>2157</v>
      </c>
      <c r="B5701" t="s">
        <v>2158</v>
      </c>
      <c r="C5701" t="s">
        <v>5204</v>
      </c>
      <c r="D5701" t="s">
        <v>4287</v>
      </c>
      <c r="E5701" t="s">
        <v>5208</v>
      </c>
      <c r="F5701" t="str">
        <f>VLOOKUP($A5701,'Transit IDs'!$A$1:$AK$828,14,FALSE)</f>
        <v>NC</v>
      </c>
      <c r="H5701" s="13"/>
      <c r="I5701" s="13"/>
      <c r="J5701" s="13"/>
    </row>
    <row r="5702" spans="1:10" x14ac:dyDescent="0.25">
      <c r="A5702" s="11" t="s">
        <v>2157</v>
      </c>
      <c r="B5702" t="s">
        <v>2158</v>
      </c>
      <c r="C5702" t="s">
        <v>5204</v>
      </c>
      <c r="D5702" t="s">
        <v>4287</v>
      </c>
      <c r="E5702" t="s">
        <v>5209</v>
      </c>
      <c r="F5702" t="str">
        <f>VLOOKUP($A5702,'Transit IDs'!$A$1:$AK$828,14,FALSE)</f>
        <v>NC</v>
      </c>
      <c r="H5702" s="13"/>
      <c r="I5702" s="13"/>
      <c r="J5702" s="13"/>
    </row>
    <row r="5703" spans="1:10" x14ac:dyDescent="0.25">
      <c r="A5703" s="11" t="s">
        <v>2157</v>
      </c>
      <c r="B5703" t="s">
        <v>2158</v>
      </c>
      <c r="C5703" t="s">
        <v>5204</v>
      </c>
      <c r="D5703" t="s">
        <v>4287</v>
      </c>
      <c r="E5703" t="s">
        <v>5210</v>
      </c>
      <c r="F5703" t="str">
        <f>VLOOKUP($A5703,'Transit IDs'!$A$1:$AK$828,14,FALSE)</f>
        <v>NC</v>
      </c>
      <c r="H5703" s="13"/>
      <c r="I5703" s="13"/>
      <c r="J5703" s="13"/>
    </row>
    <row r="5704" spans="1:10" x14ac:dyDescent="0.25">
      <c r="A5704" s="11" t="s">
        <v>2157</v>
      </c>
      <c r="B5704" t="s">
        <v>2158</v>
      </c>
      <c r="C5704" t="s">
        <v>5204</v>
      </c>
      <c r="D5704" t="s">
        <v>4287</v>
      </c>
      <c r="E5704" t="s">
        <v>5211</v>
      </c>
      <c r="F5704" t="str">
        <f>VLOOKUP($A5704,'Transit IDs'!$A$1:$AK$828,14,FALSE)</f>
        <v>NC</v>
      </c>
      <c r="H5704" s="13"/>
      <c r="I5704" s="13"/>
      <c r="J5704" s="13"/>
    </row>
    <row r="5705" spans="1:10" x14ac:dyDescent="0.25">
      <c r="A5705" s="11" t="s">
        <v>2157</v>
      </c>
      <c r="B5705" t="s">
        <v>2158</v>
      </c>
      <c r="C5705" t="s">
        <v>5204</v>
      </c>
      <c r="D5705" t="s">
        <v>4287</v>
      </c>
      <c r="E5705" t="s">
        <v>5212</v>
      </c>
      <c r="F5705" t="str">
        <f>VLOOKUP($A5705,'Transit IDs'!$A$1:$AK$828,14,FALSE)</f>
        <v>NC</v>
      </c>
      <c r="H5705" s="13"/>
      <c r="I5705" s="13">
        <v>76784</v>
      </c>
      <c r="J5705" s="13"/>
    </row>
    <row r="5706" spans="1:10" x14ac:dyDescent="0.25">
      <c r="A5706" s="11" t="s">
        <v>2157</v>
      </c>
      <c r="B5706" t="s">
        <v>2158</v>
      </c>
      <c r="C5706" t="s">
        <v>5214</v>
      </c>
      <c r="D5706" t="s">
        <v>4287</v>
      </c>
      <c r="E5706" t="s">
        <v>5205</v>
      </c>
      <c r="F5706" t="str">
        <f>VLOOKUP($A5706,'Transit IDs'!$A$1:$AK$828,14,FALSE)</f>
        <v>NC</v>
      </c>
      <c r="H5706" s="13"/>
      <c r="I5706" s="13"/>
      <c r="J5706" s="13"/>
    </row>
    <row r="5707" spans="1:10" x14ac:dyDescent="0.25">
      <c r="A5707" s="11" t="s">
        <v>2157</v>
      </c>
      <c r="B5707" t="s">
        <v>2158</v>
      </c>
      <c r="C5707" t="s">
        <v>5214</v>
      </c>
      <c r="D5707" t="s">
        <v>4287</v>
      </c>
      <c r="E5707" t="s">
        <v>5206</v>
      </c>
      <c r="F5707" t="str">
        <f>VLOOKUP($A5707,'Transit IDs'!$A$1:$AK$828,14,FALSE)</f>
        <v>NC</v>
      </c>
      <c r="H5707" s="13"/>
      <c r="I5707" s="13"/>
      <c r="J5707" s="13"/>
    </row>
    <row r="5708" spans="1:10" x14ac:dyDescent="0.25">
      <c r="A5708" s="11" t="s">
        <v>2157</v>
      </c>
      <c r="B5708" t="s">
        <v>2158</v>
      </c>
      <c r="C5708" t="s">
        <v>5214</v>
      </c>
      <c r="D5708" t="s">
        <v>4287</v>
      </c>
      <c r="E5708" t="s">
        <v>5207</v>
      </c>
      <c r="F5708" t="str">
        <f>VLOOKUP($A5708,'Transit IDs'!$A$1:$AK$828,14,FALSE)</f>
        <v>NC</v>
      </c>
      <c r="H5708" s="13"/>
      <c r="I5708" s="13"/>
      <c r="J5708" s="13"/>
    </row>
    <row r="5709" spans="1:10" x14ac:dyDescent="0.25">
      <c r="A5709" s="11" t="s">
        <v>2157</v>
      </c>
      <c r="B5709" t="s">
        <v>2158</v>
      </c>
      <c r="C5709" t="s">
        <v>5214</v>
      </c>
      <c r="D5709" t="s">
        <v>4287</v>
      </c>
      <c r="E5709" t="s">
        <v>5208</v>
      </c>
      <c r="F5709" t="str">
        <f>VLOOKUP($A5709,'Transit IDs'!$A$1:$AK$828,14,FALSE)</f>
        <v>NC</v>
      </c>
      <c r="H5709" s="13"/>
      <c r="I5709" s="13"/>
      <c r="J5709" s="13"/>
    </row>
    <row r="5710" spans="1:10" x14ac:dyDescent="0.25">
      <c r="A5710" s="11" t="s">
        <v>2157</v>
      </c>
      <c r="B5710" t="s">
        <v>2158</v>
      </c>
      <c r="C5710" t="s">
        <v>5214</v>
      </c>
      <c r="D5710" t="s">
        <v>4287</v>
      </c>
      <c r="E5710" t="s">
        <v>5209</v>
      </c>
      <c r="F5710" t="str">
        <f>VLOOKUP($A5710,'Transit IDs'!$A$1:$AK$828,14,FALSE)</f>
        <v>NC</v>
      </c>
      <c r="H5710" s="13"/>
      <c r="I5710" s="13"/>
      <c r="J5710" s="13"/>
    </row>
    <row r="5711" spans="1:10" x14ac:dyDescent="0.25">
      <c r="A5711" s="11" t="s">
        <v>2157</v>
      </c>
      <c r="B5711" t="s">
        <v>2158</v>
      </c>
      <c r="C5711" t="s">
        <v>5214</v>
      </c>
      <c r="D5711" t="s">
        <v>4287</v>
      </c>
      <c r="E5711" t="s">
        <v>5210</v>
      </c>
      <c r="F5711" t="str">
        <f>VLOOKUP($A5711,'Transit IDs'!$A$1:$AK$828,14,FALSE)</f>
        <v>NC</v>
      </c>
      <c r="H5711" s="13"/>
      <c r="I5711" s="13"/>
      <c r="J5711" s="13"/>
    </row>
    <row r="5712" spans="1:10" x14ac:dyDescent="0.25">
      <c r="A5712" s="11" t="s">
        <v>2157</v>
      </c>
      <c r="B5712" t="s">
        <v>2158</v>
      </c>
      <c r="C5712" t="s">
        <v>5214</v>
      </c>
      <c r="D5712" t="s">
        <v>4287</v>
      </c>
      <c r="E5712" t="s">
        <v>5211</v>
      </c>
      <c r="F5712" t="str">
        <f>VLOOKUP($A5712,'Transit IDs'!$A$1:$AK$828,14,FALSE)</f>
        <v>NC</v>
      </c>
      <c r="H5712" s="13"/>
      <c r="I5712" s="13"/>
      <c r="J5712" s="13"/>
    </row>
    <row r="5713" spans="1:10" x14ac:dyDescent="0.25">
      <c r="A5713" s="11" t="s">
        <v>2157</v>
      </c>
      <c r="B5713" t="s">
        <v>2158</v>
      </c>
      <c r="C5713" t="s">
        <v>5214</v>
      </c>
      <c r="D5713" t="s">
        <v>4287</v>
      </c>
      <c r="E5713" t="s">
        <v>5212</v>
      </c>
      <c r="F5713" t="str">
        <f>VLOOKUP($A5713,'Transit IDs'!$A$1:$AK$828,14,FALSE)</f>
        <v>NC</v>
      </c>
      <c r="H5713" s="13"/>
      <c r="I5713" s="13">
        <v>187987</v>
      </c>
      <c r="J5713" s="13"/>
    </row>
    <row r="5714" spans="1:10" x14ac:dyDescent="0.25">
      <c r="A5714" s="11" t="s">
        <v>2164</v>
      </c>
      <c r="B5714" t="s">
        <v>2165</v>
      </c>
      <c r="C5714" t="s">
        <v>5204</v>
      </c>
      <c r="D5714" t="s">
        <v>5215</v>
      </c>
      <c r="E5714" t="s">
        <v>5205</v>
      </c>
      <c r="F5714" t="str">
        <f>VLOOKUP($A5714,'Transit IDs'!$A$1:$AK$828,14,FALSE)</f>
        <v>FL</v>
      </c>
      <c r="H5714" s="13"/>
      <c r="I5714" s="13"/>
      <c r="J5714" s="13"/>
    </row>
    <row r="5715" spans="1:10" x14ac:dyDescent="0.25">
      <c r="A5715" s="11" t="s">
        <v>2164</v>
      </c>
      <c r="B5715" t="s">
        <v>2165</v>
      </c>
      <c r="C5715" t="s">
        <v>5204</v>
      </c>
      <c r="D5715" t="s">
        <v>5215</v>
      </c>
      <c r="E5715" t="s">
        <v>5206</v>
      </c>
      <c r="F5715" t="str">
        <f>VLOOKUP($A5715,'Transit IDs'!$A$1:$AK$828,14,FALSE)</f>
        <v>FL</v>
      </c>
      <c r="H5715" s="13"/>
      <c r="I5715" s="13"/>
      <c r="J5715" s="13"/>
    </row>
    <row r="5716" spans="1:10" x14ac:dyDescent="0.25">
      <c r="A5716" s="11" t="s">
        <v>2164</v>
      </c>
      <c r="B5716" t="s">
        <v>2165</v>
      </c>
      <c r="C5716" t="s">
        <v>5204</v>
      </c>
      <c r="D5716" t="s">
        <v>5215</v>
      </c>
      <c r="E5716" t="s">
        <v>5207</v>
      </c>
      <c r="F5716" t="str">
        <f>VLOOKUP($A5716,'Transit IDs'!$A$1:$AK$828,14,FALSE)</f>
        <v>FL</v>
      </c>
      <c r="H5716" s="13"/>
      <c r="I5716" s="13"/>
      <c r="J5716" s="13"/>
    </row>
    <row r="5717" spans="1:10" x14ac:dyDescent="0.25">
      <c r="A5717" s="11" t="s">
        <v>2164</v>
      </c>
      <c r="B5717" t="s">
        <v>2165</v>
      </c>
      <c r="C5717" t="s">
        <v>5204</v>
      </c>
      <c r="D5717" t="s">
        <v>5215</v>
      </c>
      <c r="E5717" t="s">
        <v>5208</v>
      </c>
      <c r="F5717" t="str">
        <f>VLOOKUP($A5717,'Transit IDs'!$A$1:$AK$828,14,FALSE)</f>
        <v>FL</v>
      </c>
      <c r="H5717" s="13"/>
      <c r="I5717" s="13"/>
      <c r="J5717" s="13"/>
    </row>
    <row r="5718" spans="1:10" x14ac:dyDescent="0.25">
      <c r="A5718" s="11" t="s">
        <v>2164</v>
      </c>
      <c r="B5718" t="s">
        <v>2165</v>
      </c>
      <c r="C5718" t="s">
        <v>5204</v>
      </c>
      <c r="D5718" t="s">
        <v>5215</v>
      </c>
      <c r="E5718" t="s">
        <v>5209</v>
      </c>
      <c r="F5718" t="str">
        <f>VLOOKUP($A5718,'Transit IDs'!$A$1:$AK$828,14,FALSE)</f>
        <v>FL</v>
      </c>
      <c r="H5718" s="13"/>
      <c r="I5718" s="13">
        <v>401</v>
      </c>
      <c r="J5718" s="13">
        <v>2007</v>
      </c>
    </row>
    <row r="5719" spans="1:10" x14ac:dyDescent="0.25">
      <c r="A5719" s="11" t="s">
        <v>2164</v>
      </c>
      <c r="B5719" t="s">
        <v>2165</v>
      </c>
      <c r="C5719" t="s">
        <v>5204</v>
      </c>
      <c r="D5719" t="s">
        <v>5215</v>
      </c>
      <c r="E5719" t="s">
        <v>5210</v>
      </c>
      <c r="F5719" t="str">
        <f>VLOOKUP($A5719,'Transit IDs'!$A$1:$AK$828,14,FALSE)</f>
        <v>FL</v>
      </c>
      <c r="H5719" s="13"/>
      <c r="I5719" s="13">
        <v>0</v>
      </c>
      <c r="J5719" s="13"/>
    </row>
    <row r="5720" spans="1:10" x14ac:dyDescent="0.25">
      <c r="A5720" s="11" t="s">
        <v>2164</v>
      </c>
      <c r="B5720" t="s">
        <v>2165</v>
      </c>
      <c r="C5720" t="s">
        <v>5204</v>
      </c>
      <c r="D5720" t="s">
        <v>5215</v>
      </c>
      <c r="E5720" t="s">
        <v>5211</v>
      </c>
      <c r="F5720" t="str">
        <f>VLOOKUP($A5720,'Transit IDs'!$A$1:$AK$828,14,FALSE)</f>
        <v>FL</v>
      </c>
      <c r="H5720" s="13"/>
      <c r="I5720" s="13">
        <v>0</v>
      </c>
      <c r="J5720" s="13"/>
    </row>
    <row r="5721" spans="1:10" x14ac:dyDescent="0.25">
      <c r="A5721" s="11" t="s">
        <v>2164</v>
      </c>
      <c r="B5721" t="s">
        <v>2165</v>
      </c>
      <c r="C5721" t="s">
        <v>5204</v>
      </c>
      <c r="D5721" t="s">
        <v>5215</v>
      </c>
      <c r="E5721" t="s">
        <v>5212</v>
      </c>
      <c r="F5721" t="str">
        <f>VLOOKUP($A5721,'Transit IDs'!$A$1:$AK$828,14,FALSE)</f>
        <v>FL</v>
      </c>
      <c r="H5721" s="13"/>
      <c r="I5721" s="13">
        <v>100646</v>
      </c>
      <c r="J5721" s="13">
        <v>503683</v>
      </c>
    </row>
    <row r="5722" spans="1:10" x14ac:dyDescent="0.25">
      <c r="A5722" s="11" t="s">
        <v>2164</v>
      </c>
      <c r="B5722" t="s">
        <v>2165</v>
      </c>
      <c r="C5722" t="s">
        <v>5214</v>
      </c>
      <c r="D5722" t="s">
        <v>5215</v>
      </c>
      <c r="E5722" t="s">
        <v>5205</v>
      </c>
      <c r="F5722" t="str">
        <f>VLOOKUP($A5722,'Transit IDs'!$A$1:$AK$828,14,FALSE)</f>
        <v>FL</v>
      </c>
      <c r="H5722" s="13"/>
      <c r="I5722" s="13"/>
      <c r="J5722" s="13"/>
    </row>
    <row r="5723" spans="1:10" x14ac:dyDescent="0.25">
      <c r="A5723" s="11" t="s">
        <v>2164</v>
      </c>
      <c r="B5723" t="s">
        <v>2165</v>
      </c>
      <c r="C5723" t="s">
        <v>5214</v>
      </c>
      <c r="D5723" t="s">
        <v>5215</v>
      </c>
      <c r="E5723" t="s">
        <v>5206</v>
      </c>
      <c r="F5723" t="str">
        <f>VLOOKUP($A5723,'Transit IDs'!$A$1:$AK$828,14,FALSE)</f>
        <v>FL</v>
      </c>
      <c r="H5723" s="13"/>
      <c r="I5723" s="13"/>
      <c r="J5723" s="13"/>
    </row>
    <row r="5724" spans="1:10" x14ac:dyDescent="0.25">
      <c r="A5724" s="11" t="s">
        <v>2164</v>
      </c>
      <c r="B5724" t="s">
        <v>2165</v>
      </c>
      <c r="C5724" t="s">
        <v>5214</v>
      </c>
      <c r="D5724" t="s">
        <v>5215</v>
      </c>
      <c r="E5724" t="s">
        <v>5207</v>
      </c>
      <c r="F5724" t="str">
        <f>VLOOKUP($A5724,'Transit IDs'!$A$1:$AK$828,14,FALSE)</f>
        <v>FL</v>
      </c>
      <c r="H5724" s="13"/>
      <c r="I5724" s="13"/>
      <c r="J5724" s="13"/>
    </row>
    <row r="5725" spans="1:10" x14ac:dyDescent="0.25">
      <c r="A5725" s="11" t="s">
        <v>2164</v>
      </c>
      <c r="B5725" t="s">
        <v>2165</v>
      </c>
      <c r="C5725" t="s">
        <v>5214</v>
      </c>
      <c r="D5725" t="s">
        <v>5215</v>
      </c>
      <c r="E5725" t="s">
        <v>5208</v>
      </c>
      <c r="F5725" t="str">
        <f>VLOOKUP($A5725,'Transit IDs'!$A$1:$AK$828,14,FALSE)</f>
        <v>FL</v>
      </c>
      <c r="H5725" s="13"/>
      <c r="I5725" s="13"/>
      <c r="J5725" s="13"/>
    </row>
    <row r="5726" spans="1:10" x14ac:dyDescent="0.25">
      <c r="A5726" s="11" t="s">
        <v>2164</v>
      </c>
      <c r="B5726" t="s">
        <v>2165</v>
      </c>
      <c r="C5726" t="s">
        <v>5214</v>
      </c>
      <c r="D5726" t="s">
        <v>5215</v>
      </c>
      <c r="E5726" t="s">
        <v>5209</v>
      </c>
      <c r="F5726" t="str">
        <f>VLOOKUP($A5726,'Transit IDs'!$A$1:$AK$828,14,FALSE)</f>
        <v>FL</v>
      </c>
      <c r="H5726" s="13"/>
      <c r="I5726" s="13">
        <v>608</v>
      </c>
      <c r="J5726" s="13">
        <v>5940</v>
      </c>
    </row>
    <row r="5727" spans="1:10" x14ac:dyDescent="0.25">
      <c r="A5727" s="11" t="s">
        <v>2164</v>
      </c>
      <c r="B5727" t="s">
        <v>2165</v>
      </c>
      <c r="C5727" t="s">
        <v>5214</v>
      </c>
      <c r="D5727" t="s">
        <v>5215</v>
      </c>
      <c r="E5727" t="s">
        <v>5210</v>
      </c>
      <c r="F5727" t="str">
        <f>VLOOKUP($A5727,'Transit IDs'!$A$1:$AK$828,14,FALSE)</f>
        <v>FL</v>
      </c>
      <c r="H5727" s="13"/>
      <c r="I5727" s="13">
        <v>0</v>
      </c>
      <c r="J5727" s="13">
        <v>0</v>
      </c>
    </row>
    <row r="5728" spans="1:10" x14ac:dyDescent="0.25">
      <c r="A5728" s="11" t="s">
        <v>2164</v>
      </c>
      <c r="B5728" t="s">
        <v>2165</v>
      </c>
      <c r="C5728" t="s">
        <v>5214</v>
      </c>
      <c r="D5728" t="s">
        <v>5215</v>
      </c>
      <c r="E5728" t="s">
        <v>5211</v>
      </c>
      <c r="F5728" t="str">
        <f>VLOOKUP($A5728,'Transit IDs'!$A$1:$AK$828,14,FALSE)</f>
        <v>FL</v>
      </c>
      <c r="H5728" s="13"/>
      <c r="I5728" s="13">
        <v>0</v>
      </c>
      <c r="J5728" s="13">
        <v>0</v>
      </c>
    </row>
    <row r="5729" spans="1:10" x14ac:dyDescent="0.25">
      <c r="A5729" s="11" t="s">
        <v>2164</v>
      </c>
      <c r="B5729" t="s">
        <v>2165</v>
      </c>
      <c r="C5729" t="s">
        <v>5214</v>
      </c>
      <c r="D5729" t="s">
        <v>5215</v>
      </c>
      <c r="E5729" t="s">
        <v>5212</v>
      </c>
      <c r="F5729" t="str">
        <f>VLOOKUP($A5729,'Transit IDs'!$A$1:$AK$828,14,FALSE)</f>
        <v>FL</v>
      </c>
      <c r="H5729" s="13"/>
      <c r="I5729" s="13">
        <v>152561</v>
      </c>
      <c r="J5729" s="13">
        <v>1491060</v>
      </c>
    </row>
    <row r="5730" spans="1:10" x14ac:dyDescent="0.25">
      <c r="A5730" s="11" t="s">
        <v>2170</v>
      </c>
      <c r="B5730" t="s">
        <v>2171</v>
      </c>
      <c r="C5730" t="s">
        <v>5222</v>
      </c>
      <c r="D5730" t="s">
        <v>5215</v>
      </c>
      <c r="E5730" t="s">
        <v>5205</v>
      </c>
      <c r="F5730" t="str">
        <f>VLOOKUP($A5730,'Transit IDs'!$A$1:$AK$828,14,FALSE)</f>
        <v>SC</v>
      </c>
      <c r="H5730" s="13"/>
      <c r="I5730" s="13"/>
      <c r="J5730" s="13"/>
    </row>
    <row r="5731" spans="1:10" x14ac:dyDescent="0.25">
      <c r="A5731" s="11" t="s">
        <v>2170</v>
      </c>
      <c r="B5731" t="s">
        <v>2171</v>
      </c>
      <c r="C5731" t="s">
        <v>5222</v>
      </c>
      <c r="D5731" t="s">
        <v>5215</v>
      </c>
      <c r="E5731" t="s">
        <v>5206</v>
      </c>
      <c r="F5731" t="str">
        <f>VLOOKUP($A5731,'Transit IDs'!$A$1:$AK$828,14,FALSE)</f>
        <v>SC</v>
      </c>
      <c r="H5731" s="13"/>
      <c r="I5731" s="13"/>
      <c r="J5731" s="13"/>
    </row>
    <row r="5732" spans="1:10" x14ac:dyDescent="0.25">
      <c r="A5732" s="11" t="s">
        <v>2170</v>
      </c>
      <c r="B5732" t="s">
        <v>2171</v>
      </c>
      <c r="C5732" t="s">
        <v>5222</v>
      </c>
      <c r="D5732" t="s">
        <v>5215</v>
      </c>
      <c r="E5732" t="s">
        <v>5207</v>
      </c>
      <c r="F5732" t="str">
        <f>VLOOKUP($A5732,'Transit IDs'!$A$1:$AK$828,14,FALSE)</f>
        <v>SC</v>
      </c>
      <c r="H5732" s="13"/>
      <c r="I5732" s="13"/>
      <c r="J5732" s="13"/>
    </row>
    <row r="5733" spans="1:10" x14ac:dyDescent="0.25">
      <c r="A5733" s="11" t="s">
        <v>2170</v>
      </c>
      <c r="B5733" t="s">
        <v>2171</v>
      </c>
      <c r="C5733" t="s">
        <v>5222</v>
      </c>
      <c r="D5733" t="s">
        <v>5215</v>
      </c>
      <c r="E5733" t="s">
        <v>5208</v>
      </c>
      <c r="F5733" t="str">
        <f>VLOOKUP($A5733,'Transit IDs'!$A$1:$AK$828,14,FALSE)</f>
        <v>SC</v>
      </c>
      <c r="H5733" s="13"/>
      <c r="I5733" s="13"/>
      <c r="J5733" s="13"/>
    </row>
    <row r="5734" spans="1:10" x14ac:dyDescent="0.25">
      <c r="A5734" s="11" t="s">
        <v>2170</v>
      </c>
      <c r="B5734" t="s">
        <v>2171</v>
      </c>
      <c r="C5734" t="s">
        <v>5222</v>
      </c>
      <c r="D5734" t="s">
        <v>5215</v>
      </c>
      <c r="E5734" t="s">
        <v>5209</v>
      </c>
      <c r="F5734" t="str">
        <f>VLOOKUP($A5734,'Transit IDs'!$A$1:$AK$828,14,FALSE)</f>
        <v>SC</v>
      </c>
      <c r="H5734" s="13"/>
      <c r="I5734" s="13">
        <v>116</v>
      </c>
      <c r="J5734" s="13">
        <v>5444</v>
      </c>
    </row>
    <row r="5735" spans="1:10" x14ac:dyDescent="0.25">
      <c r="A5735" s="11" t="s">
        <v>2170</v>
      </c>
      <c r="B5735" t="s">
        <v>2171</v>
      </c>
      <c r="C5735" t="s">
        <v>5222</v>
      </c>
      <c r="D5735" t="s">
        <v>5215</v>
      </c>
      <c r="E5735" t="s">
        <v>5210</v>
      </c>
      <c r="F5735" t="str">
        <f>VLOOKUP($A5735,'Transit IDs'!$A$1:$AK$828,14,FALSE)</f>
        <v>SC</v>
      </c>
      <c r="H5735" s="13"/>
      <c r="I5735" s="13">
        <v>160</v>
      </c>
      <c r="J5735" s="13">
        <v>7538</v>
      </c>
    </row>
    <row r="5736" spans="1:10" x14ac:dyDescent="0.25">
      <c r="A5736" s="11" t="s">
        <v>2170</v>
      </c>
      <c r="B5736" t="s">
        <v>2171</v>
      </c>
      <c r="C5736" t="s">
        <v>5222</v>
      </c>
      <c r="D5736" t="s">
        <v>5215</v>
      </c>
      <c r="E5736" t="s">
        <v>5211</v>
      </c>
      <c r="F5736" t="str">
        <f>VLOOKUP($A5736,'Transit IDs'!$A$1:$AK$828,14,FALSE)</f>
        <v>SC</v>
      </c>
      <c r="H5736" s="13"/>
      <c r="I5736" s="13">
        <v>160</v>
      </c>
      <c r="J5736" s="13">
        <v>7538</v>
      </c>
    </row>
    <row r="5737" spans="1:10" x14ac:dyDescent="0.25">
      <c r="A5737" s="11" t="s">
        <v>2170</v>
      </c>
      <c r="B5737" t="s">
        <v>2171</v>
      </c>
      <c r="C5737" t="s">
        <v>5222</v>
      </c>
      <c r="D5737" t="s">
        <v>5215</v>
      </c>
      <c r="E5737" t="s">
        <v>5212</v>
      </c>
      <c r="F5737" t="str">
        <f>VLOOKUP($A5737,'Transit IDs'!$A$1:$AK$828,14,FALSE)</f>
        <v>SC</v>
      </c>
      <c r="H5737" s="13"/>
      <c r="I5737" s="13">
        <v>45824</v>
      </c>
      <c r="J5737" s="13">
        <v>2155940</v>
      </c>
    </row>
    <row r="5738" spans="1:10" x14ac:dyDescent="0.25">
      <c r="A5738" s="11" t="s">
        <v>2170</v>
      </c>
      <c r="B5738" t="s">
        <v>2171</v>
      </c>
      <c r="C5738" t="s">
        <v>5204</v>
      </c>
      <c r="D5738" t="s">
        <v>5215</v>
      </c>
      <c r="E5738" t="s">
        <v>5205</v>
      </c>
      <c r="F5738" t="str">
        <f>VLOOKUP($A5738,'Transit IDs'!$A$1:$AK$828,14,FALSE)</f>
        <v>SC</v>
      </c>
      <c r="H5738" s="13"/>
      <c r="I5738" s="13"/>
      <c r="J5738" s="13"/>
    </row>
    <row r="5739" spans="1:10" x14ac:dyDescent="0.25">
      <c r="A5739" s="11" t="s">
        <v>2170</v>
      </c>
      <c r="B5739" t="s">
        <v>2171</v>
      </c>
      <c r="C5739" t="s">
        <v>5204</v>
      </c>
      <c r="D5739" t="s">
        <v>5215</v>
      </c>
      <c r="E5739" t="s">
        <v>5206</v>
      </c>
      <c r="F5739" t="str">
        <f>VLOOKUP($A5739,'Transit IDs'!$A$1:$AK$828,14,FALSE)</f>
        <v>SC</v>
      </c>
      <c r="H5739" s="13"/>
      <c r="I5739" s="13"/>
      <c r="J5739" s="13"/>
    </row>
    <row r="5740" spans="1:10" x14ac:dyDescent="0.25">
      <c r="A5740" s="11" t="s">
        <v>2170</v>
      </c>
      <c r="B5740" t="s">
        <v>2171</v>
      </c>
      <c r="C5740" t="s">
        <v>5204</v>
      </c>
      <c r="D5740" t="s">
        <v>5215</v>
      </c>
      <c r="E5740" t="s">
        <v>5207</v>
      </c>
      <c r="F5740" t="str">
        <f>VLOOKUP($A5740,'Transit IDs'!$A$1:$AK$828,14,FALSE)</f>
        <v>SC</v>
      </c>
      <c r="H5740" s="13"/>
      <c r="I5740" s="13"/>
      <c r="J5740" s="13"/>
    </row>
    <row r="5741" spans="1:10" x14ac:dyDescent="0.25">
      <c r="A5741" s="11" t="s">
        <v>2170</v>
      </c>
      <c r="B5741" t="s">
        <v>2171</v>
      </c>
      <c r="C5741" t="s">
        <v>5204</v>
      </c>
      <c r="D5741" t="s">
        <v>5215</v>
      </c>
      <c r="E5741" t="s">
        <v>5208</v>
      </c>
      <c r="F5741" t="str">
        <f>VLOOKUP($A5741,'Transit IDs'!$A$1:$AK$828,14,FALSE)</f>
        <v>SC</v>
      </c>
      <c r="H5741" s="13"/>
      <c r="I5741" s="13"/>
      <c r="J5741" s="13"/>
    </row>
    <row r="5742" spans="1:10" x14ac:dyDescent="0.25">
      <c r="A5742" s="11" t="s">
        <v>2170</v>
      </c>
      <c r="B5742" t="s">
        <v>2171</v>
      </c>
      <c r="C5742" t="s">
        <v>5204</v>
      </c>
      <c r="D5742" t="s">
        <v>5215</v>
      </c>
      <c r="E5742" t="s">
        <v>5209</v>
      </c>
      <c r="F5742" t="str">
        <f>VLOOKUP($A5742,'Transit IDs'!$A$1:$AK$828,14,FALSE)</f>
        <v>SC</v>
      </c>
      <c r="H5742" s="13"/>
      <c r="I5742" s="13">
        <v>487</v>
      </c>
      <c r="J5742" s="13">
        <v>7753</v>
      </c>
    </row>
    <row r="5743" spans="1:10" x14ac:dyDescent="0.25">
      <c r="A5743" s="11" t="s">
        <v>2170</v>
      </c>
      <c r="B5743" t="s">
        <v>2171</v>
      </c>
      <c r="C5743" t="s">
        <v>5204</v>
      </c>
      <c r="D5743" t="s">
        <v>5215</v>
      </c>
      <c r="E5743" t="s">
        <v>5210</v>
      </c>
      <c r="F5743" t="str">
        <f>VLOOKUP($A5743,'Transit IDs'!$A$1:$AK$828,14,FALSE)</f>
        <v>SC</v>
      </c>
      <c r="H5743" s="13"/>
      <c r="I5743" s="13">
        <v>151</v>
      </c>
      <c r="J5743" s="13">
        <v>2398</v>
      </c>
    </row>
    <row r="5744" spans="1:10" x14ac:dyDescent="0.25">
      <c r="A5744" s="11" t="s">
        <v>2170</v>
      </c>
      <c r="B5744" t="s">
        <v>2171</v>
      </c>
      <c r="C5744" t="s">
        <v>5204</v>
      </c>
      <c r="D5744" t="s">
        <v>5215</v>
      </c>
      <c r="E5744" t="s">
        <v>5211</v>
      </c>
      <c r="F5744" t="str">
        <f>VLOOKUP($A5744,'Transit IDs'!$A$1:$AK$828,14,FALSE)</f>
        <v>SC</v>
      </c>
      <c r="H5744" s="13"/>
      <c r="I5744" s="13"/>
      <c r="J5744" s="13"/>
    </row>
    <row r="5745" spans="1:10" x14ac:dyDescent="0.25">
      <c r="A5745" s="11" t="s">
        <v>2170</v>
      </c>
      <c r="B5745" t="s">
        <v>2171</v>
      </c>
      <c r="C5745" t="s">
        <v>5204</v>
      </c>
      <c r="D5745" t="s">
        <v>5215</v>
      </c>
      <c r="E5745" t="s">
        <v>5212</v>
      </c>
      <c r="F5745" t="str">
        <f>VLOOKUP($A5745,'Transit IDs'!$A$1:$AK$828,14,FALSE)</f>
        <v>SC</v>
      </c>
      <c r="H5745" s="13"/>
      <c r="I5745" s="13">
        <v>130545</v>
      </c>
      <c r="J5745" s="13">
        <v>2078367</v>
      </c>
    </row>
    <row r="5746" spans="1:10" x14ac:dyDescent="0.25">
      <c r="A5746" s="11" t="s">
        <v>2170</v>
      </c>
      <c r="B5746" t="s">
        <v>2171</v>
      </c>
      <c r="C5746" t="s">
        <v>5214</v>
      </c>
      <c r="D5746" t="s">
        <v>5215</v>
      </c>
      <c r="E5746" t="s">
        <v>5205</v>
      </c>
      <c r="F5746" t="str">
        <f>VLOOKUP($A5746,'Transit IDs'!$A$1:$AK$828,14,FALSE)</f>
        <v>SC</v>
      </c>
      <c r="H5746" s="13"/>
      <c r="I5746" s="13"/>
      <c r="J5746" s="13"/>
    </row>
    <row r="5747" spans="1:10" x14ac:dyDescent="0.25">
      <c r="A5747" s="11" t="s">
        <v>2170</v>
      </c>
      <c r="B5747" t="s">
        <v>2171</v>
      </c>
      <c r="C5747" t="s">
        <v>5214</v>
      </c>
      <c r="D5747" t="s">
        <v>5215</v>
      </c>
      <c r="E5747" t="s">
        <v>5206</v>
      </c>
      <c r="F5747" t="str">
        <f>VLOOKUP($A5747,'Transit IDs'!$A$1:$AK$828,14,FALSE)</f>
        <v>SC</v>
      </c>
      <c r="H5747" s="13"/>
      <c r="I5747" s="13"/>
      <c r="J5747" s="13"/>
    </row>
    <row r="5748" spans="1:10" x14ac:dyDescent="0.25">
      <c r="A5748" s="11" t="s">
        <v>2170</v>
      </c>
      <c r="B5748" t="s">
        <v>2171</v>
      </c>
      <c r="C5748" t="s">
        <v>5214</v>
      </c>
      <c r="D5748" t="s">
        <v>5215</v>
      </c>
      <c r="E5748" t="s">
        <v>5207</v>
      </c>
      <c r="F5748" t="str">
        <f>VLOOKUP($A5748,'Transit IDs'!$A$1:$AK$828,14,FALSE)</f>
        <v>SC</v>
      </c>
      <c r="H5748" s="13"/>
      <c r="I5748" s="13"/>
      <c r="J5748" s="13"/>
    </row>
    <row r="5749" spans="1:10" x14ac:dyDescent="0.25">
      <c r="A5749" s="11" t="s">
        <v>2170</v>
      </c>
      <c r="B5749" t="s">
        <v>2171</v>
      </c>
      <c r="C5749" t="s">
        <v>5214</v>
      </c>
      <c r="D5749" t="s">
        <v>5215</v>
      </c>
      <c r="E5749" t="s">
        <v>5208</v>
      </c>
      <c r="F5749" t="str">
        <f>VLOOKUP($A5749,'Transit IDs'!$A$1:$AK$828,14,FALSE)</f>
        <v>SC</v>
      </c>
      <c r="H5749" s="13"/>
      <c r="I5749" s="13"/>
      <c r="J5749" s="13"/>
    </row>
    <row r="5750" spans="1:10" x14ac:dyDescent="0.25">
      <c r="A5750" s="11" t="s">
        <v>2170</v>
      </c>
      <c r="B5750" t="s">
        <v>2171</v>
      </c>
      <c r="C5750" t="s">
        <v>5214</v>
      </c>
      <c r="D5750" t="s">
        <v>5215</v>
      </c>
      <c r="E5750" t="s">
        <v>5209</v>
      </c>
      <c r="F5750" t="str">
        <f>VLOOKUP($A5750,'Transit IDs'!$A$1:$AK$828,14,FALSE)</f>
        <v>SC</v>
      </c>
      <c r="H5750" s="13"/>
      <c r="I5750" s="13">
        <v>456</v>
      </c>
      <c r="J5750" s="13">
        <v>1009</v>
      </c>
    </row>
    <row r="5751" spans="1:10" x14ac:dyDescent="0.25">
      <c r="A5751" s="11" t="s">
        <v>2170</v>
      </c>
      <c r="B5751" t="s">
        <v>2171</v>
      </c>
      <c r="C5751" t="s">
        <v>5214</v>
      </c>
      <c r="D5751" t="s">
        <v>5215</v>
      </c>
      <c r="E5751" t="s">
        <v>5210</v>
      </c>
      <c r="F5751" t="str">
        <f>VLOOKUP($A5751,'Transit IDs'!$A$1:$AK$828,14,FALSE)</f>
        <v>SC</v>
      </c>
      <c r="H5751" s="13"/>
      <c r="I5751" s="13"/>
      <c r="J5751" s="13"/>
    </row>
    <row r="5752" spans="1:10" x14ac:dyDescent="0.25">
      <c r="A5752" s="11" t="s">
        <v>2170</v>
      </c>
      <c r="B5752" t="s">
        <v>2171</v>
      </c>
      <c r="C5752" t="s">
        <v>5214</v>
      </c>
      <c r="D5752" t="s">
        <v>5215</v>
      </c>
      <c r="E5752" t="s">
        <v>5211</v>
      </c>
      <c r="F5752" t="str">
        <f>VLOOKUP($A5752,'Transit IDs'!$A$1:$AK$828,14,FALSE)</f>
        <v>SC</v>
      </c>
      <c r="H5752" s="13"/>
      <c r="I5752" s="13"/>
      <c r="J5752" s="13"/>
    </row>
    <row r="5753" spans="1:10" x14ac:dyDescent="0.25">
      <c r="A5753" s="11" t="s">
        <v>2170</v>
      </c>
      <c r="B5753" t="s">
        <v>2171</v>
      </c>
      <c r="C5753" t="s">
        <v>5214</v>
      </c>
      <c r="D5753" t="s">
        <v>5215</v>
      </c>
      <c r="E5753" t="s">
        <v>5212</v>
      </c>
      <c r="F5753" t="str">
        <f>VLOOKUP($A5753,'Transit IDs'!$A$1:$AK$828,14,FALSE)</f>
        <v>SC</v>
      </c>
      <c r="H5753" s="13"/>
      <c r="I5753" s="13">
        <v>112782</v>
      </c>
      <c r="J5753" s="13">
        <v>254210</v>
      </c>
    </row>
    <row r="5754" spans="1:10" x14ac:dyDescent="0.25">
      <c r="A5754" s="11" t="s">
        <v>2177</v>
      </c>
      <c r="B5754" t="s">
        <v>2178</v>
      </c>
      <c r="C5754" t="s">
        <v>5214</v>
      </c>
      <c r="D5754" t="s">
        <v>5215</v>
      </c>
      <c r="E5754" t="s">
        <v>5205</v>
      </c>
      <c r="F5754" t="str">
        <f>VLOOKUP($A5754,'Transit IDs'!$A$1:$AK$828,14,FALSE)</f>
        <v>SC</v>
      </c>
      <c r="H5754" s="13"/>
      <c r="I5754" s="13"/>
      <c r="J5754" s="13"/>
    </row>
    <row r="5755" spans="1:10" x14ac:dyDescent="0.25">
      <c r="A5755" s="11" t="s">
        <v>2177</v>
      </c>
      <c r="B5755" t="s">
        <v>2178</v>
      </c>
      <c r="C5755" t="s">
        <v>5214</v>
      </c>
      <c r="D5755" t="s">
        <v>5215</v>
      </c>
      <c r="E5755" t="s">
        <v>5206</v>
      </c>
      <c r="F5755" t="str">
        <f>VLOOKUP($A5755,'Transit IDs'!$A$1:$AK$828,14,FALSE)</f>
        <v>SC</v>
      </c>
      <c r="H5755" s="13"/>
      <c r="I5755" s="13"/>
      <c r="J5755" s="13"/>
    </row>
    <row r="5756" spans="1:10" x14ac:dyDescent="0.25">
      <c r="A5756" s="11" t="s">
        <v>2177</v>
      </c>
      <c r="B5756" t="s">
        <v>2178</v>
      </c>
      <c r="C5756" t="s">
        <v>5214</v>
      </c>
      <c r="D5756" t="s">
        <v>5215</v>
      </c>
      <c r="E5756" t="s">
        <v>5207</v>
      </c>
      <c r="F5756" t="str">
        <f>VLOOKUP($A5756,'Transit IDs'!$A$1:$AK$828,14,FALSE)</f>
        <v>SC</v>
      </c>
      <c r="H5756" s="13"/>
      <c r="I5756" s="13"/>
      <c r="J5756" s="13"/>
    </row>
    <row r="5757" spans="1:10" x14ac:dyDescent="0.25">
      <c r="A5757" s="11" t="s">
        <v>2177</v>
      </c>
      <c r="B5757" t="s">
        <v>2178</v>
      </c>
      <c r="C5757" t="s">
        <v>5214</v>
      </c>
      <c r="D5757" t="s">
        <v>5215</v>
      </c>
      <c r="E5757" t="s">
        <v>5208</v>
      </c>
      <c r="F5757" t="str">
        <f>VLOOKUP($A5757,'Transit IDs'!$A$1:$AK$828,14,FALSE)</f>
        <v>SC</v>
      </c>
      <c r="H5757" s="13"/>
      <c r="I5757" s="13"/>
      <c r="J5757" s="13"/>
    </row>
    <row r="5758" spans="1:10" x14ac:dyDescent="0.25">
      <c r="A5758" s="11" t="s">
        <v>2177</v>
      </c>
      <c r="B5758" t="s">
        <v>2178</v>
      </c>
      <c r="C5758" t="s">
        <v>5214</v>
      </c>
      <c r="D5758" t="s">
        <v>5215</v>
      </c>
      <c r="E5758" t="s">
        <v>5209</v>
      </c>
      <c r="F5758" t="str">
        <f>VLOOKUP($A5758,'Transit IDs'!$A$1:$AK$828,14,FALSE)</f>
        <v>SC</v>
      </c>
      <c r="H5758" s="13"/>
      <c r="I5758" s="13"/>
      <c r="J5758" s="13"/>
    </row>
    <row r="5759" spans="1:10" x14ac:dyDescent="0.25">
      <c r="A5759" s="11" t="s">
        <v>2177</v>
      </c>
      <c r="B5759" t="s">
        <v>2178</v>
      </c>
      <c r="C5759" t="s">
        <v>5214</v>
      </c>
      <c r="D5759" t="s">
        <v>5215</v>
      </c>
      <c r="E5759" t="s">
        <v>5210</v>
      </c>
      <c r="F5759" t="str">
        <f>VLOOKUP($A5759,'Transit IDs'!$A$1:$AK$828,14,FALSE)</f>
        <v>SC</v>
      </c>
      <c r="H5759" s="13"/>
      <c r="I5759" s="13"/>
      <c r="J5759" s="13"/>
    </row>
    <row r="5760" spans="1:10" x14ac:dyDescent="0.25">
      <c r="A5760" s="11" t="s">
        <v>2177</v>
      </c>
      <c r="B5760" t="s">
        <v>2178</v>
      </c>
      <c r="C5760" t="s">
        <v>5214</v>
      </c>
      <c r="D5760" t="s">
        <v>5215</v>
      </c>
      <c r="E5760" t="s">
        <v>5211</v>
      </c>
      <c r="F5760" t="str">
        <f>VLOOKUP($A5760,'Transit IDs'!$A$1:$AK$828,14,FALSE)</f>
        <v>SC</v>
      </c>
      <c r="H5760" s="13"/>
      <c r="I5760" s="13"/>
      <c r="J5760" s="13"/>
    </row>
    <row r="5761" spans="1:10" x14ac:dyDescent="0.25">
      <c r="A5761" s="11" t="s">
        <v>2177</v>
      </c>
      <c r="B5761" t="s">
        <v>2178</v>
      </c>
      <c r="C5761" t="s">
        <v>5214</v>
      </c>
      <c r="D5761" t="s">
        <v>5215</v>
      </c>
      <c r="E5761" t="s">
        <v>5212</v>
      </c>
      <c r="F5761" t="str">
        <f>VLOOKUP($A5761,'Transit IDs'!$A$1:$AK$828,14,FALSE)</f>
        <v>SC</v>
      </c>
      <c r="H5761" s="13"/>
      <c r="I5761" s="13">
        <v>524277</v>
      </c>
      <c r="J5761" s="13"/>
    </row>
    <row r="5762" spans="1:10" x14ac:dyDescent="0.25">
      <c r="A5762" s="11" t="s">
        <v>2182</v>
      </c>
      <c r="B5762" t="s">
        <v>2183</v>
      </c>
      <c r="C5762" t="s">
        <v>5204</v>
      </c>
      <c r="D5762" t="s">
        <v>5215</v>
      </c>
      <c r="E5762" t="s">
        <v>5205</v>
      </c>
      <c r="F5762" t="str">
        <f>VLOOKUP($A5762,'Transit IDs'!$A$1:$AK$828,14,FALSE)</f>
        <v>SC</v>
      </c>
      <c r="H5762" s="13"/>
      <c r="I5762" s="13"/>
      <c r="J5762" s="13"/>
    </row>
    <row r="5763" spans="1:10" x14ac:dyDescent="0.25">
      <c r="A5763" s="11" t="s">
        <v>2182</v>
      </c>
      <c r="B5763" t="s">
        <v>2183</v>
      </c>
      <c r="C5763" t="s">
        <v>5204</v>
      </c>
      <c r="D5763" t="s">
        <v>5215</v>
      </c>
      <c r="E5763" t="s">
        <v>5206</v>
      </c>
      <c r="F5763" t="str">
        <f>VLOOKUP($A5763,'Transit IDs'!$A$1:$AK$828,14,FALSE)</f>
        <v>SC</v>
      </c>
      <c r="H5763" s="13"/>
      <c r="I5763" s="13"/>
      <c r="J5763" s="13"/>
    </row>
    <row r="5764" spans="1:10" x14ac:dyDescent="0.25">
      <c r="A5764" s="11" t="s">
        <v>2182</v>
      </c>
      <c r="B5764" t="s">
        <v>2183</v>
      </c>
      <c r="C5764" t="s">
        <v>5204</v>
      </c>
      <c r="D5764" t="s">
        <v>5215</v>
      </c>
      <c r="E5764" t="s">
        <v>5207</v>
      </c>
      <c r="F5764" t="str">
        <f>VLOOKUP($A5764,'Transit IDs'!$A$1:$AK$828,14,FALSE)</f>
        <v>SC</v>
      </c>
      <c r="H5764" s="13"/>
      <c r="I5764" s="13"/>
      <c r="J5764" s="13"/>
    </row>
    <row r="5765" spans="1:10" x14ac:dyDescent="0.25">
      <c r="A5765" s="11" t="s">
        <v>2182</v>
      </c>
      <c r="B5765" t="s">
        <v>2183</v>
      </c>
      <c r="C5765" t="s">
        <v>5204</v>
      </c>
      <c r="D5765" t="s">
        <v>5215</v>
      </c>
      <c r="E5765" t="s">
        <v>5208</v>
      </c>
      <c r="F5765" t="str">
        <f>VLOOKUP($A5765,'Transit IDs'!$A$1:$AK$828,14,FALSE)</f>
        <v>SC</v>
      </c>
      <c r="H5765" s="13"/>
      <c r="I5765" s="13"/>
      <c r="J5765" s="13"/>
    </row>
    <row r="5766" spans="1:10" x14ac:dyDescent="0.25">
      <c r="A5766" s="11" t="s">
        <v>2182</v>
      </c>
      <c r="B5766" t="s">
        <v>2183</v>
      </c>
      <c r="C5766" t="s">
        <v>5204</v>
      </c>
      <c r="D5766" t="s">
        <v>5215</v>
      </c>
      <c r="E5766" t="s">
        <v>5209</v>
      </c>
      <c r="F5766" t="str">
        <f>VLOOKUP($A5766,'Transit IDs'!$A$1:$AK$828,14,FALSE)</f>
        <v>SC</v>
      </c>
      <c r="H5766" s="13"/>
      <c r="I5766" s="13">
        <v>105</v>
      </c>
      <c r="J5766" s="13">
        <v>1226</v>
      </c>
    </row>
    <row r="5767" spans="1:10" x14ac:dyDescent="0.25">
      <c r="A5767" s="11" t="s">
        <v>2182</v>
      </c>
      <c r="B5767" t="s">
        <v>2183</v>
      </c>
      <c r="C5767" t="s">
        <v>5204</v>
      </c>
      <c r="D5767" t="s">
        <v>5215</v>
      </c>
      <c r="E5767" t="s">
        <v>5210</v>
      </c>
      <c r="F5767" t="str">
        <f>VLOOKUP($A5767,'Transit IDs'!$A$1:$AK$828,14,FALSE)</f>
        <v>SC</v>
      </c>
      <c r="H5767" s="13"/>
      <c r="I5767" s="13">
        <v>48</v>
      </c>
      <c r="J5767" s="13">
        <v>173</v>
      </c>
    </row>
    <row r="5768" spans="1:10" x14ac:dyDescent="0.25">
      <c r="A5768" s="11" t="s">
        <v>2182</v>
      </c>
      <c r="B5768" t="s">
        <v>2183</v>
      </c>
      <c r="C5768" t="s">
        <v>5204</v>
      </c>
      <c r="D5768" t="s">
        <v>5215</v>
      </c>
      <c r="E5768" t="s">
        <v>5211</v>
      </c>
      <c r="F5768" t="str">
        <f>VLOOKUP($A5768,'Transit IDs'!$A$1:$AK$828,14,FALSE)</f>
        <v>SC</v>
      </c>
      <c r="H5768" s="13"/>
      <c r="I5768" s="13">
        <v>31</v>
      </c>
      <c r="J5768" s="13">
        <v>92</v>
      </c>
    </row>
    <row r="5769" spans="1:10" x14ac:dyDescent="0.25">
      <c r="A5769" s="11" t="s">
        <v>2182</v>
      </c>
      <c r="B5769" t="s">
        <v>2183</v>
      </c>
      <c r="C5769" t="s">
        <v>5204</v>
      </c>
      <c r="D5769" t="s">
        <v>5215</v>
      </c>
      <c r="E5769" t="s">
        <v>5212</v>
      </c>
      <c r="F5769" t="str">
        <f>VLOOKUP($A5769,'Transit IDs'!$A$1:$AK$828,14,FALSE)</f>
        <v>SC</v>
      </c>
      <c r="H5769" s="13"/>
      <c r="I5769" s="13">
        <v>31532</v>
      </c>
      <c r="J5769" s="13">
        <v>332450</v>
      </c>
    </row>
    <row r="5770" spans="1:10" x14ac:dyDescent="0.25">
      <c r="A5770" s="11" t="s">
        <v>2182</v>
      </c>
      <c r="B5770" t="s">
        <v>2183</v>
      </c>
      <c r="C5770" t="s">
        <v>5214</v>
      </c>
      <c r="D5770" t="s">
        <v>5215</v>
      </c>
      <c r="E5770" t="s">
        <v>5205</v>
      </c>
      <c r="F5770" t="str">
        <f>VLOOKUP($A5770,'Transit IDs'!$A$1:$AK$828,14,FALSE)</f>
        <v>SC</v>
      </c>
      <c r="H5770" s="13"/>
      <c r="I5770" s="13"/>
      <c r="J5770" s="13"/>
    </row>
    <row r="5771" spans="1:10" x14ac:dyDescent="0.25">
      <c r="A5771" s="11" t="s">
        <v>2182</v>
      </c>
      <c r="B5771" t="s">
        <v>2183</v>
      </c>
      <c r="C5771" t="s">
        <v>5214</v>
      </c>
      <c r="D5771" t="s">
        <v>5215</v>
      </c>
      <c r="E5771" t="s">
        <v>5206</v>
      </c>
      <c r="F5771" t="str">
        <f>VLOOKUP($A5771,'Transit IDs'!$A$1:$AK$828,14,FALSE)</f>
        <v>SC</v>
      </c>
      <c r="H5771" s="13"/>
      <c r="I5771" s="13"/>
      <c r="J5771" s="13"/>
    </row>
    <row r="5772" spans="1:10" x14ac:dyDescent="0.25">
      <c r="A5772" s="11" t="s">
        <v>2182</v>
      </c>
      <c r="B5772" t="s">
        <v>2183</v>
      </c>
      <c r="C5772" t="s">
        <v>5214</v>
      </c>
      <c r="D5772" t="s">
        <v>5215</v>
      </c>
      <c r="E5772" t="s">
        <v>5207</v>
      </c>
      <c r="F5772" t="str">
        <f>VLOOKUP($A5772,'Transit IDs'!$A$1:$AK$828,14,FALSE)</f>
        <v>SC</v>
      </c>
      <c r="H5772" s="13"/>
      <c r="I5772" s="13"/>
      <c r="J5772" s="13"/>
    </row>
    <row r="5773" spans="1:10" x14ac:dyDescent="0.25">
      <c r="A5773" s="11" t="s">
        <v>2182</v>
      </c>
      <c r="B5773" t="s">
        <v>2183</v>
      </c>
      <c r="C5773" t="s">
        <v>5214</v>
      </c>
      <c r="D5773" t="s">
        <v>5215</v>
      </c>
      <c r="E5773" t="s">
        <v>5208</v>
      </c>
      <c r="F5773" t="str">
        <f>VLOOKUP($A5773,'Transit IDs'!$A$1:$AK$828,14,FALSE)</f>
        <v>SC</v>
      </c>
      <c r="H5773" s="13"/>
      <c r="I5773" s="13"/>
      <c r="J5773" s="13"/>
    </row>
    <row r="5774" spans="1:10" x14ac:dyDescent="0.25">
      <c r="A5774" s="11" t="s">
        <v>2182</v>
      </c>
      <c r="B5774" t="s">
        <v>2183</v>
      </c>
      <c r="C5774" t="s">
        <v>5214</v>
      </c>
      <c r="D5774" t="s">
        <v>5215</v>
      </c>
      <c r="E5774" t="s">
        <v>5209</v>
      </c>
      <c r="F5774" t="str">
        <f>VLOOKUP($A5774,'Transit IDs'!$A$1:$AK$828,14,FALSE)</f>
        <v>SC</v>
      </c>
      <c r="H5774" s="13"/>
      <c r="I5774" s="13">
        <v>3087</v>
      </c>
      <c r="J5774" s="13">
        <v>0</v>
      </c>
    </row>
    <row r="5775" spans="1:10" x14ac:dyDescent="0.25">
      <c r="A5775" s="11" t="s">
        <v>2182</v>
      </c>
      <c r="B5775" t="s">
        <v>2183</v>
      </c>
      <c r="C5775" t="s">
        <v>5214</v>
      </c>
      <c r="D5775" t="s">
        <v>5215</v>
      </c>
      <c r="E5775" t="s">
        <v>5210</v>
      </c>
      <c r="F5775" t="str">
        <f>VLOOKUP($A5775,'Transit IDs'!$A$1:$AK$828,14,FALSE)</f>
        <v>SC</v>
      </c>
      <c r="H5775" s="13"/>
      <c r="I5775" s="13">
        <v>1258</v>
      </c>
      <c r="J5775" s="13">
        <v>0</v>
      </c>
    </row>
    <row r="5776" spans="1:10" x14ac:dyDescent="0.25">
      <c r="A5776" s="11" t="s">
        <v>2182</v>
      </c>
      <c r="B5776" t="s">
        <v>2183</v>
      </c>
      <c r="C5776" t="s">
        <v>5214</v>
      </c>
      <c r="D5776" t="s">
        <v>5215</v>
      </c>
      <c r="E5776" t="s">
        <v>5211</v>
      </c>
      <c r="F5776" t="str">
        <f>VLOOKUP($A5776,'Transit IDs'!$A$1:$AK$828,14,FALSE)</f>
        <v>SC</v>
      </c>
      <c r="H5776" s="13"/>
      <c r="I5776" s="13">
        <v>941</v>
      </c>
      <c r="J5776" s="13">
        <v>0</v>
      </c>
    </row>
    <row r="5777" spans="1:10" x14ac:dyDescent="0.25">
      <c r="A5777" s="11" t="s">
        <v>2182</v>
      </c>
      <c r="B5777" t="s">
        <v>2183</v>
      </c>
      <c r="C5777" t="s">
        <v>5214</v>
      </c>
      <c r="D5777" t="s">
        <v>5215</v>
      </c>
      <c r="E5777" t="s">
        <v>5212</v>
      </c>
      <c r="F5777" t="str">
        <f>VLOOKUP($A5777,'Transit IDs'!$A$1:$AK$828,14,FALSE)</f>
        <v>SC</v>
      </c>
      <c r="H5777" s="13"/>
      <c r="I5777" s="13">
        <v>916867</v>
      </c>
      <c r="J5777" s="13">
        <v>0</v>
      </c>
    </row>
    <row r="5778" spans="1:10" x14ac:dyDescent="0.25">
      <c r="A5778" s="11" t="s">
        <v>2189</v>
      </c>
      <c r="B5778" t="s">
        <v>2190</v>
      </c>
      <c r="C5778" t="s">
        <v>5204</v>
      </c>
      <c r="D5778" t="s">
        <v>5215</v>
      </c>
      <c r="E5778" t="s">
        <v>5205</v>
      </c>
      <c r="F5778" t="str">
        <f>VLOOKUP($A5778,'Transit IDs'!$A$1:$AK$828,14,FALSE)</f>
        <v>AL</v>
      </c>
      <c r="H5778" s="13"/>
      <c r="I5778" s="13"/>
      <c r="J5778" s="13"/>
    </row>
    <row r="5779" spans="1:10" x14ac:dyDescent="0.25">
      <c r="A5779" s="11" t="s">
        <v>2189</v>
      </c>
      <c r="B5779" t="s">
        <v>2190</v>
      </c>
      <c r="C5779" t="s">
        <v>5204</v>
      </c>
      <c r="D5779" t="s">
        <v>5215</v>
      </c>
      <c r="E5779" t="s">
        <v>5206</v>
      </c>
      <c r="F5779" t="str">
        <f>VLOOKUP($A5779,'Transit IDs'!$A$1:$AK$828,14,FALSE)</f>
        <v>AL</v>
      </c>
      <c r="H5779" s="13"/>
      <c r="I5779" s="13"/>
      <c r="J5779" s="13"/>
    </row>
    <row r="5780" spans="1:10" x14ac:dyDescent="0.25">
      <c r="A5780" s="11" t="s">
        <v>2189</v>
      </c>
      <c r="B5780" t="s">
        <v>2190</v>
      </c>
      <c r="C5780" t="s">
        <v>5204</v>
      </c>
      <c r="D5780" t="s">
        <v>5215</v>
      </c>
      <c r="E5780" t="s">
        <v>5207</v>
      </c>
      <c r="F5780" t="str">
        <f>VLOOKUP($A5780,'Transit IDs'!$A$1:$AK$828,14,FALSE)</f>
        <v>AL</v>
      </c>
      <c r="H5780" s="13"/>
      <c r="I5780" s="13"/>
      <c r="J5780" s="13"/>
    </row>
    <row r="5781" spans="1:10" x14ac:dyDescent="0.25">
      <c r="A5781" s="11" t="s">
        <v>2189</v>
      </c>
      <c r="B5781" t="s">
        <v>2190</v>
      </c>
      <c r="C5781" t="s">
        <v>5204</v>
      </c>
      <c r="D5781" t="s">
        <v>5215</v>
      </c>
      <c r="E5781" t="s">
        <v>5208</v>
      </c>
      <c r="F5781" t="str">
        <f>VLOOKUP($A5781,'Transit IDs'!$A$1:$AK$828,14,FALSE)</f>
        <v>AL</v>
      </c>
      <c r="H5781" s="13"/>
      <c r="I5781" s="13"/>
      <c r="J5781" s="13"/>
    </row>
    <row r="5782" spans="1:10" x14ac:dyDescent="0.25">
      <c r="A5782" s="11" t="s">
        <v>2189</v>
      </c>
      <c r="B5782" t="s">
        <v>2190</v>
      </c>
      <c r="C5782" t="s">
        <v>5204</v>
      </c>
      <c r="D5782" t="s">
        <v>5215</v>
      </c>
      <c r="E5782" t="s">
        <v>5209</v>
      </c>
      <c r="F5782" t="str">
        <f>VLOOKUP($A5782,'Transit IDs'!$A$1:$AK$828,14,FALSE)</f>
        <v>AL</v>
      </c>
      <c r="H5782" s="13"/>
      <c r="I5782" s="13">
        <v>516</v>
      </c>
      <c r="J5782" s="13">
        <v>11834</v>
      </c>
    </row>
    <row r="5783" spans="1:10" x14ac:dyDescent="0.25">
      <c r="A5783" s="11" t="s">
        <v>2189</v>
      </c>
      <c r="B5783" t="s">
        <v>2190</v>
      </c>
      <c r="C5783" t="s">
        <v>5204</v>
      </c>
      <c r="D5783" t="s">
        <v>5215</v>
      </c>
      <c r="E5783" t="s">
        <v>5210</v>
      </c>
      <c r="F5783" t="str">
        <f>VLOOKUP($A5783,'Transit IDs'!$A$1:$AK$828,14,FALSE)</f>
        <v>AL</v>
      </c>
      <c r="H5783" s="13"/>
      <c r="I5783" s="13">
        <v>0</v>
      </c>
      <c r="J5783" s="13">
        <v>0</v>
      </c>
    </row>
    <row r="5784" spans="1:10" x14ac:dyDescent="0.25">
      <c r="A5784" s="11" t="s">
        <v>2189</v>
      </c>
      <c r="B5784" t="s">
        <v>2190</v>
      </c>
      <c r="C5784" t="s">
        <v>5204</v>
      </c>
      <c r="D5784" t="s">
        <v>5215</v>
      </c>
      <c r="E5784" t="s">
        <v>5211</v>
      </c>
      <c r="F5784" t="str">
        <f>VLOOKUP($A5784,'Transit IDs'!$A$1:$AK$828,14,FALSE)</f>
        <v>AL</v>
      </c>
      <c r="H5784" s="13"/>
      <c r="I5784" s="13">
        <v>0</v>
      </c>
      <c r="J5784" s="13">
        <v>0</v>
      </c>
    </row>
    <row r="5785" spans="1:10" x14ac:dyDescent="0.25">
      <c r="A5785" s="11" t="s">
        <v>2189</v>
      </c>
      <c r="B5785" t="s">
        <v>2190</v>
      </c>
      <c r="C5785" t="s">
        <v>5204</v>
      </c>
      <c r="D5785" t="s">
        <v>5215</v>
      </c>
      <c r="E5785" t="s">
        <v>5212</v>
      </c>
      <c r="F5785" t="str">
        <f>VLOOKUP($A5785,'Transit IDs'!$A$1:$AK$828,14,FALSE)</f>
        <v>AL</v>
      </c>
      <c r="H5785" s="13"/>
      <c r="I5785" s="13">
        <v>130720</v>
      </c>
      <c r="J5785" s="13">
        <v>2994105</v>
      </c>
    </row>
    <row r="5786" spans="1:10" x14ac:dyDescent="0.25">
      <c r="A5786" s="11" t="s">
        <v>2189</v>
      </c>
      <c r="B5786" t="s">
        <v>2190</v>
      </c>
      <c r="C5786" t="s">
        <v>5204</v>
      </c>
      <c r="D5786" t="s">
        <v>4287</v>
      </c>
      <c r="E5786" t="s">
        <v>5205</v>
      </c>
      <c r="F5786" t="str">
        <f>VLOOKUP($A5786,'Transit IDs'!$A$1:$AK$828,14,FALSE)</f>
        <v>AL</v>
      </c>
      <c r="H5786" s="13"/>
      <c r="I5786" s="13"/>
      <c r="J5786" s="13"/>
    </row>
    <row r="5787" spans="1:10" x14ac:dyDescent="0.25">
      <c r="A5787" s="11" t="s">
        <v>2189</v>
      </c>
      <c r="B5787" t="s">
        <v>2190</v>
      </c>
      <c r="C5787" t="s">
        <v>5204</v>
      </c>
      <c r="D5787" t="s">
        <v>4287</v>
      </c>
      <c r="E5787" t="s">
        <v>5206</v>
      </c>
      <c r="F5787" t="str">
        <f>VLOOKUP($A5787,'Transit IDs'!$A$1:$AK$828,14,FALSE)</f>
        <v>AL</v>
      </c>
      <c r="H5787" s="13"/>
      <c r="I5787" s="13"/>
      <c r="J5787" s="13"/>
    </row>
    <row r="5788" spans="1:10" x14ac:dyDescent="0.25">
      <c r="A5788" s="11" t="s">
        <v>2189</v>
      </c>
      <c r="B5788" t="s">
        <v>2190</v>
      </c>
      <c r="C5788" t="s">
        <v>5204</v>
      </c>
      <c r="D5788" t="s">
        <v>4287</v>
      </c>
      <c r="E5788" t="s">
        <v>5207</v>
      </c>
      <c r="F5788" t="str">
        <f>VLOOKUP($A5788,'Transit IDs'!$A$1:$AK$828,14,FALSE)</f>
        <v>AL</v>
      </c>
      <c r="H5788" s="13"/>
      <c r="I5788" s="13"/>
      <c r="J5788" s="13"/>
    </row>
    <row r="5789" spans="1:10" x14ac:dyDescent="0.25">
      <c r="A5789" s="11" t="s">
        <v>2189</v>
      </c>
      <c r="B5789" t="s">
        <v>2190</v>
      </c>
      <c r="C5789" t="s">
        <v>5204</v>
      </c>
      <c r="D5789" t="s">
        <v>4287</v>
      </c>
      <c r="E5789" t="s">
        <v>5208</v>
      </c>
      <c r="F5789" t="str">
        <f>VLOOKUP($A5789,'Transit IDs'!$A$1:$AK$828,14,FALSE)</f>
        <v>AL</v>
      </c>
      <c r="H5789" s="13"/>
      <c r="I5789" s="13"/>
      <c r="J5789" s="13"/>
    </row>
    <row r="5790" spans="1:10" x14ac:dyDescent="0.25">
      <c r="A5790" s="11" t="s">
        <v>2189</v>
      </c>
      <c r="B5790" t="s">
        <v>2190</v>
      </c>
      <c r="C5790" t="s">
        <v>5204</v>
      </c>
      <c r="D5790" t="s">
        <v>4287</v>
      </c>
      <c r="E5790" t="s">
        <v>5209</v>
      </c>
      <c r="F5790" t="str">
        <f>VLOOKUP($A5790,'Transit IDs'!$A$1:$AK$828,14,FALSE)</f>
        <v>AL</v>
      </c>
      <c r="H5790" s="13"/>
      <c r="I5790" s="13">
        <v>125</v>
      </c>
      <c r="J5790" s="13">
        <v>2900</v>
      </c>
    </row>
    <row r="5791" spans="1:10" x14ac:dyDescent="0.25">
      <c r="A5791" s="11" t="s">
        <v>2189</v>
      </c>
      <c r="B5791" t="s">
        <v>2190</v>
      </c>
      <c r="C5791" t="s">
        <v>5204</v>
      </c>
      <c r="D5791" t="s">
        <v>4287</v>
      </c>
      <c r="E5791" t="s">
        <v>5210</v>
      </c>
      <c r="F5791" t="str">
        <f>VLOOKUP($A5791,'Transit IDs'!$A$1:$AK$828,14,FALSE)</f>
        <v>AL</v>
      </c>
      <c r="H5791" s="13"/>
      <c r="I5791" s="13">
        <v>14</v>
      </c>
      <c r="J5791" s="13">
        <v>791</v>
      </c>
    </row>
    <row r="5792" spans="1:10" x14ac:dyDescent="0.25">
      <c r="A5792" s="11" t="s">
        <v>2189</v>
      </c>
      <c r="B5792" t="s">
        <v>2190</v>
      </c>
      <c r="C5792" t="s">
        <v>5204</v>
      </c>
      <c r="D5792" t="s">
        <v>4287</v>
      </c>
      <c r="E5792" t="s">
        <v>5211</v>
      </c>
      <c r="F5792" t="str">
        <f>VLOOKUP($A5792,'Transit IDs'!$A$1:$AK$828,14,FALSE)</f>
        <v>AL</v>
      </c>
      <c r="H5792" s="13"/>
      <c r="I5792" s="13">
        <v>10</v>
      </c>
      <c r="J5792" s="13">
        <v>474</v>
      </c>
    </row>
    <row r="5793" spans="1:10" x14ac:dyDescent="0.25">
      <c r="A5793" s="11" t="s">
        <v>2189</v>
      </c>
      <c r="B5793" t="s">
        <v>2190</v>
      </c>
      <c r="C5793" t="s">
        <v>5204</v>
      </c>
      <c r="D5793" t="s">
        <v>4287</v>
      </c>
      <c r="E5793" t="s">
        <v>5212</v>
      </c>
      <c r="F5793" t="str">
        <f>VLOOKUP($A5793,'Transit IDs'!$A$1:$AK$828,14,FALSE)</f>
        <v>AL</v>
      </c>
      <c r="H5793" s="13"/>
      <c r="I5793" s="13">
        <v>33327</v>
      </c>
      <c r="J5793" s="13">
        <v>822709</v>
      </c>
    </row>
    <row r="5794" spans="1:10" x14ac:dyDescent="0.25">
      <c r="A5794" s="11" t="s">
        <v>2189</v>
      </c>
      <c r="B5794" t="s">
        <v>2190</v>
      </c>
      <c r="C5794" t="s">
        <v>5213</v>
      </c>
      <c r="D5794" t="s">
        <v>4287</v>
      </c>
      <c r="E5794" t="s">
        <v>5205</v>
      </c>
      <c r="F5794" t="str">
        <f>VLOOKUP($A5794,'Transit IDs'!$A$1:$AK$828,14,FALSE)</f>
        <v>AL</v>
      </c>
      <c r="H5794" s="13"/>
      <c r="I5794" s="13"/>
      <c r="J5794" s="13"/>
    </row>
    <row r="5795" spans="1:10" x14ac:dyDescent="0.25">
      <c r="A5795" s="11" t="s">
        <v>2189</v>
      </c>
      <c r="B5795" t="s">
        <v>2190</v>
      </c>
      <c r="C5795" t="s">
        <v>5213</v>
      </c>
      <c r="D5795" t="s">
        <v>4287</v>
      </c>
      <c r="E5795" t="s">
        <v>5206</v>
      </c>
      <c r="F5795" t="str">
        <f>VLOOKUP($A5795,'Transit IDs'!$A$1:$AK$828,14,FALSE)</f>
        <v>AL</v>
      </c>
      <c r="H5795" s="13"/>
      <c r="I5795" s="13"/>
      <c r="J5795" s="13"/>
    </row>
    <row r="5796" spans="1:10" x14ac:dyDescent="0.25">
      <c r="A5796" s="11" t="s">
        <v>2189</v>
      </c>
      <c r="B5796" t="s">
        <v>2190</v>
      </c>
      <c r="C5796" t="s">
        <v>5213</v>
      </c>
      <c r="D5796" t="s">
        <v>4287</v>
      </c>
      <c r="E5796" t="s">
        <v>5207</v>
      </c>
      <c r="F5796" t="str">
        <f>VLOOKUP($A5796,'Transit IDs'!$A$1:$AK$828,14,FALSE)</f>
        <v>AL</v>
      </c>
      <c r="H5796" s="13"/>
      <c r="I5796" s="13"/>
      <c r="J5796" s="13"/>
    </row>
    <row r="5797" spans="1:10" x14ac:dyDescent="0.25">
      <c r="A5797" s="11" t="s">
        <v>2189</v>
      </c>
      <c r="B5797" t="s">
        <v>2190</v>
      </c>
      <c r="C5797" t="s">
        <v>5213</v>
      </c>
      <c r="D5797" t="s">
        <v>4287</v>
      </c>
      <c r="E5797" t="s">
        <v>5208</v>
      </c>
      <c r="F5797" t="str">
        <f>VLOOKUP($A5797,'Transit IDs'!$A$1:$AK$828,14,FALSE)</f>
        <v>AL</v>
      </c>
      <c r="H5797" s="13"/>
      <c r="I5797" s="13"/>
      <c r="J5797" s="13"/>
    </row>
    <row r="5798" spans="1:10" x14ac:dyDescent="0.25">
      <c r="A5798" s="11" t="s">
        <v>2189</v>
      </c>
      <c r="B5798" t="s">
        <v>2190</v>
      </c>
      <c r="C5798" t="s">
        <v>5213</v>
      </c>
      <c r="D5798" t="s">
        <v>4287</v>
      </c>
      <c r="E5798" t="s">
        <v>5209</v>
      </c>
      <c r="F5798" t="str">
        <f>VLOOKUP($A5798,'Transit IDs'!$A$1:$AK$828,14,FALSE)</f>
        <v>AL</v>
      </c>
      <c r="H5798" s="13"/>
      <c r="I5798" s="13"/>
      <c r="J5798" s="13"/>
    </row>
    <row r="5799" spans="1:10" x14ac:dyDescent="0.25">
      <c r="A5799" s="11" t="s">
        <v>2189</v>
      </c>
      <c r="B5799" t="s">
        <v>2190</v>
      </c>
      <c r="C5799" t="s">
        <v>5213</v>
      </c>
      <c r="D5799" t="s">
        <v>4287</v>
      </c>
      <c r="E5799" t="s">
        <v>5210</v>
      </c>
      <c r="F5799" t="str">
        <f>VLOOKUP($A5799,'Transit IDs'!$A$1:$AK$828,14,FALSE)</f>
        <v>AL</v>
      </c>
      <c r="H5799" s="13"/>
      <c r="I5799" s="13"/>
      <c r="J5799" s="13"/>
    </row>
    <row r="5800" spans="1:10" x14ac:dyDescent="0.25">
      <c r="A5800" s="11" t="s">
        <v>2189</v>
      </c>
      <c r="B5800" t="s">
        <v>2190</v>
      </c>
      <c r="C5800" t="s">
        <v>5213</v>
      </c>
      <c r="D5800" t="s">
        <v>4287</v>
      </c>
      <c r="E5800" t="s">
        <v>5211</v>
      </c>
      <c r="F5800" t="str">
        <f>VLOOKUP($A5800,'Transit IDs'!$A$1:$AK$828,14,FALSE)</f>
        <v>AL</v>
      </c>
      <c r="H5800" s="13"/>
      <c r="I5800" s="13"/>
      <c r="J5800" s="13"/>
    </row>
    <row r="5801" spans="1:10" x14ac:dyDescent="0.25">
      <c r="A5801" s="11" t="s">
        <v>2189</v>
      </c>
      <c r="B5801" t="s">
        <v>2190</v>
      </c>
      <c r="C5801" t="s">
        <v>5213</v>
      </c>
      <c r="D5801" t="s">
        <v>4287</v>
      </c>
      <c r="E5801" t="s">
        <v>5212</v>
      </c>
      <c r="F5801" t="str">
        <f>VLOOKUP($A5801,'Transit IDs'!$A$1:$AK$828,14,FALSE)</f>
        <v>AL</v>
      </c>
      <c r="H5801" s="13"/>
      <c r="I5801" s="13">
        <v>23866</v>
      </c>
      <c r="J5801" s="13">
        <v>319725</v>
      </c>
    </row>
    <row r="5802" spans="1:10" x14ac:dyDescent="0.25">
      <c r="A5802" s="11" t="s">
        <v>2196</v>
      </c>
      <c r="B5802" t="s">
        <v>2197</v>
      </c>
      <c r="C5802" t="s">
        <v>5204</v>
      </c>
      <c r="D5802" t="s">
        <v>5215</v>
      </c>
      <c r="E5802" t="s">
        <v>5205</v>
      </c>
      <c r="F5802" t="str">
        <f>VLOOKUP($A5802,'Transit IDs'!$A$1:$AK$828,14,FALSE)</f>
        <v>FL</v>
      </c>
      <c r="H5802" s="13"/>
      <c r="I5802" s="13"/>
      <c r="J5802" s="13"/>
    </row>
    <row r="5803" spans="1:10" x14ac:dyDescent="0.25">
      <c r="A5803" s="11" t="s">
        <v>2196</v>
      </c>
      <c r="B5803" t="s">
        <v>2197</v>
      </c>
      <c r="C5803" t="s">
        <v>5204</v>
      </c>
      <c r="D5803" t="s">
        <v>5215</v>
      </c>
      <c r="E5803" t="s">
        <v>5206</v>
      </c>
      <c r="F5803" t="str">
        <f>VLOOKUP($A5803,'Transit IDs'!$A$1:$AK$828,14,FALSE)</f>
        <v>FL</v>
      </c>
      <c r="H5803" s="13"/>
      <c r="I5803" s="13"/>
      <c r="J5803" s="13"/>
    </row>
    <row r="5804" spans="1:10" x14ac:dyDescent="0.25">
      <c r="A5804" s="11" t="s">
        <v>2196</v>
      </c>
      <c r="B5804" t="s">
        <v>2197</v>
      </c>
      <c r="C5804" t="s">
        <v>5204</v>
      </c>
      <c r="D5804" t="s">
        <v>5215</v>
      </c>
      <c r="E5804" t="s">
        <v>5207</v>
      </c>
      <c r="F5804" t="str">
        <f>VLOOKUP($A5804,'Transit IDs'!$A$1:$AK$828,14,FALSE)</f>
        <v>FL</v>
      </c>
      <c r="H5804" s="13"/>
      <c r="I5804" s="13"/>
      <c r="J5804" s="13"/>
    </row>
    <row r="5805" spans="1:10" x14ac:dyDescent="0.25">
      <c r="A5805" s="11" t="s">
        <v>2196</v>
      </c>
      <c r="B5805" t="s">
        <v>2197</v>
      </c>
      <c r="C5805" t="s">
        <v>5204</v>
      </c>
      <c r="D5805" t="s">
        <v>5215</v>
      </c>
      <c r="E5805" t="s">
        <v>5208</v>
      </c>
      <c r="F5805" t="str">
        <f>VLOOKUP($A5805,'Transit IDs'!$A$1:$AK$828,14,FALSE)</f>
        <v>FL</v>
      </c>
      <c r="H5805" s="13"/>
      <c r="I5805" s="13"/>
      <c r="J5805" s="13"/>
    </row>
    <row r="5806" spans="1:10" x14ac:dyDescent="0.25">
      <c r="A5806" s="11" t="s">
        <v>2196</v>
      </c>
      <c r="B5806" t="s">
        <v>2197</v>
      </c>
      <c r="C5806" t="s">
        <v>5204</v>
      </c>
      <c r="D5806" t="s">
        <v>5215</v>
      </c>
      <c r="E5806" t="s">
        <v>5209</v>
      </c>
      <c r="F5806" t="str">
        <f>VLOOKUP($A5806,'Transit IDs'!$A$1:$AK$828,14,FALSE)</f>
        <v>FL</v>
      </c>
      <c r="H5806" s="13"/>
      <c r="I5806" s="13">
        <v>206</v>
      </c>
      <c r="J5806" s="13">
        <v>3965</v>
      </c>
    </row>
    <row r="5807" spans="1:10" x14ac:dyDescent="0.25">
      <c r="A5807" s="11" t="s">
        <v>2196</v>
      </c>
      <c r="B5807" t="s">
        <v>2197</v>
      </c>
      <c r="C5807" t="s">
        <v>5204</v>
      </c>
      <c r="D5807" t="s">
        <v>5215</v>
      </c>
      <c r="E5807" t="s">
        <v>5210</v>
      </c>
      <c r="F5807" t="str">
        <f>VLOOKUP($A5807,'Transit IDs'!$A$1:$AK$828,14,FALSE)</f>
        <v>FL</v>
      </c>
      <c r="H5807" s="13"/>
      <c r="I5807" s="13">
        <v>65</v>
      </c>
      <c r="J5807" s="13">
        <v>4310</v>
      </c>
    </row>
    <row r="5808" spans="1:10" x14ac:dyDescent="0.25">
      <c r="A5808" s="11" t="s">
        <v>2196</v>
      </c>
      <c r="B5808" t="s">
        <v>2197</v>
      </c>
      <c r="C5808" t="s">
        <v>5204</v>
      </c>
      <c r="D5808" t="s">
        <v>5215</v>
      </c>
      <c r="E5808" t="s">
        <v>5211</v>
      </c>
      <c r="F5808" t="str">
        <f>VLOOKUP($A5808,'Transit IDs'!$A$1:$AK$828,14,FALSE)</f>
        <v>FL</v>
      </c>
      <c r="H5808" s="13"/>
      <c r="I5808" s="13">
        <v>136</v>
      </c>
      <c r="J5808" s="13">
        <v>3165</v>
      </c>
    </row>
    <row r="5809" spans="1:10" x14ac:dyDescent="0.25">
      <c r="A5809" s="11" t="s">
        <v>2196</v>
      </c>
      <c r="B5809" t="s">
        <v>2197</v>
      </c>
      <c r="C5809" t="s">
        <v>5204</v>
      </c>
      <c r="D5809" t="s">
        <v>5215</v>
      </c>
      <c r="E5809" t="s">
        <v>5212</v>
      </c>
      <c r="F5809" t="str">
        <f>VLOOKUP($A5809,'Transit IDs'!$A$1:$AK$828,14,FALSE)</f>
        <v>FL</v>
      </c>
      <c r="H5809" s="13"/>
      <c r="I5809" s="13">
        <v>57549</v>
      </c>
      <c r="J5809" s="13">
        <v>1271990</v>
      </c>
    </row>
    <row r="5810" spans="1:10" x14ac:dyDescent="0.25">
      <c r="A5810" s="11" t="s">
        <v>2196</v>
      </c>
      <c r="B5810" t="s">
        <v>2197</v>
      </c>
      <c r="C5810" t="s">
        <v>5214</v>
      </c>
      <c r="D5810" t="s">
        <v>5215</v>
      </c>
      <c r="E5810" t="s">
        <v>5205</v>
      </c>
      <c r="F5810" t="str">
        <f>VLOOKUP($A5810,'Transit IDs'!$A$1:$AK$828,14,FALSE)</f>
        <v>FL</v>
      </c>
      <c r="H5810" s="13"/>
      <c r="I5810" s="13"/>
      <c r="J5810" s="13"/>
    </row>
    <row r="5811" spans="1:10" x14ac:dyDescent="0.25">
      <c r="A5811" s="11" t="s">
        <v>2196</v>
      </c>
      <c r="B5811" t="s">
        <v>2197</v>
      </c>
      <c r="C5811" t="s">
        <v>5214</v>
      </c>
      <c r="D5811" t="s">
        <v>5215</v>
      </c>
      <c r="E5811" t="s">
        <v>5206</v>
      </c>
      <c r="F5811" t="str">
        <f>VLOOKUP($A5811,'Transit IDs'!$A$1:$AK$828,14,FALSE)</f>
        <v>FL</v>
      </c>
      <c r="H5811" s="13"/>
      <c r="I5811" s="13"/>
      <c r="J5811" s="13"/>
    </row>
    <row r="5812" spans="1:10" x14ac:dyDescent="0.25">
      <c r="A5812" s="11" t="s">
        <v>2196</v>
      </c>
      <c r="B5812" t="s">
        <v>2197</v>
      </c>
      <c r="C5812" t="s">
        <v>5214</v>
      </c>
      <c r="D5812" t="s">
        <v>5215</v>
      </c>
      <c r="E5812" t="s">
        <v>5207</v>
      </c>
      <c r="F5812" t="str">
        <f>VLOOKUP($A5812,'Transit IDs'!$A$1:$AK$828,14,FALSE)</f>
        <v>FL</v>
      </c>
      <c r="H5812" s="13"/>
      <c r="I5812" s="13"/>
      <c r="J5812" s="13"/>
    </row>
    <row r="5813" spans="1:10" x14ac:dyDescent="0.25">
      <c r="A5813" s="11" t="s">
        <v>2196</v>
      </c>
      <c r="B5813" t="s">
        <v>2197</v>
      </c>
      <c r="C5813" t="s">
        <v>5214</v>
      </c>
      <c r="D5813" t="s">
        <v>5215</v>
      </c>
      <c r="E5813" t="s">
        <v>5208</v>
      </c>
      <c r="F5813" t="str">
        <f>VLOOKUP($A5813,'Transit IDs'!$A$1:$AK$828,14,FALSE)</f>
        <v>FL</v>
      </c>
      <c r="H5813" s="13"/>
      <c r="I5813" s="13"/>
      <c r="J5813" s="13"/>
    </row>
    <row r="5814" spans="1:10" x14ac:dyDescent="0.25">
      <c r="A5814" s="11" t="s">
        <v>2196</v>
      </c>
      <c r="B5814" t="s">
        <v>2197</v>
      </c>
      <c r="C5814" t="s">
        <v>5214</v>
      </c>
      <c r="D5814" t="s">
        <v>5215</v>
      </c>
      <c r="E5814" t="s">
        <v>5209</v>
      </c>
      <c r="F5814" t="str">
        <f>VLOOKUP($A5814,'Transit IDs'!$A$1:$AK$828,14,FALSE)</f>
        <v>FL</v>
      </c>
      <c r="H5814" s="13"/>
      <c r="I5814" s="13">
        <v>3783</v>
      </c>
      <c r="J5814" s="13">
        <v>17502</v>
      </c>
    </row>
    <row r="5815" spans="1:10" x14ac:dyDescent="0.25">
      <c r="A5815" s="11" t="s">
        <v>2196</v>
      </c>
      <c r="B5815" t="s">
        <v>2197</v>
      </c>
      <c r="C5815" t="s">
        <v>5214</v>
      </c>
      <c r="D5815" t="s">
        <v>5215</v>
      </c>
      <c r="E5815" t="s">
        <v>5210</v>
      </c>
      <c r="F5815" t="str">
        <f>VLOOKUP($A5815,'Transit IDs'!$A$1:$AK$828,14,FALSE)</f>
        <v>FL</v>
      </c>
      <c r="H5815" s="13"/>
      <c r="I5815" s="13">
        <v>3087</v>
      </c>
      <c r="J5815" s="13">
        <v>14663</v>
      </c>
    </row>
    <row r="5816" spans="1:10" x14ac:dyDescent="0.25">
      <c r="A5816" s="11" t="s">
        <v>2196</v>
      </c>
      <c r="B5816" t="s">
        <v>2197</v>
      </c>
      <c r="C5816" t="s">
        <v>5214</v>
      </c>
      <c r="D5816" t="s">
        <v>5215</v>
      </c>
      <c r="E5816" t="s">
        <v>5211</v>
      </c>
      <c r="F5816" t="str">
        <f>VLOOKUP($A5816,'Transit IDs'!$A$1:$AK$828,14,FALSE)</f>
        <v>FL</v>
      </c>
      <c r="H5816" s="13"/>
      <c r="I5816" s="13">
        <v>0</v>
      </c>
      <c r="J5816" s="13">
        <v>0</v>
      </c>
    </row>
    <row r="5817" spans="1:10" x14ac:dyDescent="0.25">
      <c r="A5817" s="11" t="s">
        <v>2196</v>
      </c>
      <c r="B5817" t="s">
        <v>2197</v>
      </c>
      <c r="C5817" t="s">
        <v>5214</v>
      </c>
      <c r="D5817" t="s">
        <v>5215</v>
      </c>
      <c r="E5817" t="s">
        <v>5212</v>
      </c>
      <c r="F5817" t="str">
        <f>VLOOKUP($A5817,'Transit IDs'!$A$1:$AK$828,14,FALSE)</f>
        <v>FL</v>
      </c>
      <c r="H5817" s="13"/>
      <c r="I5817" s="13">
        <v>1063465</v>
      </c>
      <c r="J5817" s="13">
        <v>5051459</v>
      </c>
    </row>
    <row r="5818" spans="1:10" x14ac:dyDescent="0.25">
      <c r="A5818" s="11" t="s">
        <v>2203</v>
      </c>
      <c r="B5818" t="s">
        <v>2204</v>
      </c>
      <c r="C5818" t="s">
        <v>5228</v>
      </c>
      <c r="D5818" t="s">
        <v>4287</v>
      </c>
      <c r="E5818" t="s">
        <v>5205</v>
      </c>
      <c r="F5818" t="str">
        <f>VLOOKUP($A5818,'Transit IDs'!$A$1:$AK$828,14,FALSE)</f>
        <v>PR</v>
      </c>
      <c r="H5818" s="13"/>
      <c r="I5818" s="13"/>
      <c r="J5818" s="13"/>
    </row>
    <row r="5819" spans="1:10" x14ac:dyDescent="0.25">
      <c r="A5819" s="11" t="s">
        <v>2203</v>
      </c>
      <c r="B5819" t="s">
        <v>2204</v>
      </c>
      <c r="C5819" t="s">
        <v>5228</v>
      </c>
      <c r="D5819" t="s">
        <v>4287</v>
      </c>
      <c r="E5819" t="s">
        <v>5206</v>
      </c>
      <c r="F5819" t="str">
        <f>VLOOKUP($A5819,'Transit IDs'!$A$1:$AK$828,14,FALSE)</f>
        <v>PR</v>
      </c>
      <c r="H5819" s="13"/>
      <c r="I5819" s="13"/>
      <c r="J5819" s="13"/>
    </row>
    <row r="5820" spans="1:10" x14ac:dyDescent="0.25">
      <c r="A5820" s="11" t="s">
        <v>2203</v>
      </c>
      <c r="B5820" t="s">
        <v>2204</v>
      </c>
      <c r="C5820" t="s">
        <v>5228</v>
      </c>
      <c r="D5820" t="s">
        <v>4287</v>
      </c>
      <c r="E5820" t="s">
        <v>5207</v>
      </c>
      <c r="F5820" t="str">
        <f>VLOOKUP($A5820,'Transit IDs'!$A$1:$AK$828,14,FALSE)</f>
        <v>PR</v>
      </c>
      <c r="H5820" s="13"/>
      <c r="I5820" s="13"/>
      <c r="J5820" s="13"/>
    </row>
    <row r="5821" spans="1:10" x14ac:dyDescent="0.25">
      <c r="A5821" s="11" t="s">
        <v>2203</v>
      </c>
      <c r="B5821" t="s">
        <v>2204</v>
      </c>
      <c r="C5821" t="s">
        <v>5228</v>
      </c>
      <c r="D5821" t="s">
        <v>4287</v>
      </c>
      <c r="E5821" t="s">
        <v>5208</v>
      </c>
      <c r="F5821" t="str">
        <f>VLOOKUP($A5821,'Transit IDs'!$A$1:$AK$828,14,FALSE)</f>
        <v>PR</v>
      </c>
      <c r="H5821" s="13"/>
      <c r="I5821" s="13"/>
      <c r="J5821" s="13"/>
    </row>
    <row r="5822" spans="1:10" x14ac:dyDescent="0.25">
      <c r="A5822" s="11" t="s">
        <v>2203</v>
      </c>
      <c r="B5822" t="s">
        <v>2204</v>
      </c>
      <c r="C5822" t="s">
        <v>5228</v>
      </c>
      <c r="D5822" t="s">
        <v>4287</v>
      </c>
      <c r="E5822" t="s">
        <v>5209</v>
      </c>
      <c r="F5822" t="str">
        <f>VLOOKUP($A5822,'Transit IDs'!$A$1:$AK$828,14,FALSE)</f>
        <v>PR</v>
      </c>
      <c r="H5822" s="13"/>
      <c r="I5822" s="13">
        <v>112327</v>
      </c>
      <c r="J5822" s="13">
        <v>503568</v>
      </c>
    </row>
    <row r="5823" spans="1:10" x14ac:dyDescent="0.25">
      <c r="A5823" s="11" t="s">
        <v>2203</v>
      </c>
      <c r="B5823" t="s">
        <v>2204</v>
      </c>
      <c r="C5823" t="s">
        <v>5228</v>
      </c>
      <c r="D5823" t="s">
        <v>4287</v>
      </c>
      <c r="E5823" t="s">
        <v>5210</v>
      </c>
      <c r="F5823" t="str">
        <f>VLOOKUP($A5823,'Transit IDs'!$A$1:$AK$828,14,FALSE)</f>
        <v>PR</v>
      </c>
      <c r="H5823" s="13"/>
      <c r="I5823" s="13">
        <v>54556</v>
      </c>
      <c r="J5823" s="13">
        <v>220739</v>
      </c>
    </row>
    <row r="5824" spans="1:10" x14ac:dyDescent="0.25">
      <c r="A5824" s="11" t="s">
        <v>2203</v>
      </c>
      <c r="B5824" t="s">
        <v>2204</v>
      </c>
      <c r="C5824" t="s">
        <v>5228</v>
      </c>
      <c r="D5824" t="s">
        <v>4287</v>
      </c>
      <c r="E5824" t="s">
        <v>5211</v>
      </c>
      <c r="F5824" t="str">
        <f>VLOOKUP($A5824,'Transit IDs'!$A$1:$AK$828,14,FALSE)</f>
        <v>PR</v>
      </c>
      <c r="H5824" s="13"/>
      <c r="I5824" s="13">
        <v>8878</v>
      </c>
      <c r="J5824" s="13">
        <v>44414</v>
      </c>
    </row>
    <row r="5825" spans="1:10" x14ac:dyDescent="0.25">
      <c r="A5825" s="11" t="s">
        <v>2203</v>
      </c>
      <c r="B5825" t="s">
        <v>2204</v>
      </c>
      <c r="C5825" t="s">
        <v>5228</v>
      </c>
      <c r="D5825" t="s">
        <v>4287</v>
      </c>
      <c r="E5825" t="s">
        <v>5212</v>
      </c>
      <c r="F5825" t="str">
        <f>VLOOKUP($A5825,'Transit IDs'!$A$1:$AK$828,14,FALSE)</f>
        <v>PR</v>
      </c>
      <c r="H5825" s="13"/>
      <c r="I5825" s="13">
        <v>32670471</v>
      </c>
      <c r="J5825" s="13">
        <v>145439943</v>
      </c>
    </row>
    <row r="5826" spans="1:10" x14ac:dyDescent="0.25">
      <c r="A5826" s="11" t="s">
        <v>2207</v>
      </c>
      <c r="B5826" t="s">
        <v>2208</v>
      </c>
      <c r="C5826" t="s">
        <v>5204</v>
      </c>
      <c r="D5826" t="s">
        <v>5215</v>
      </c>
      <c r="E5826" t="s">
        <v>5205</v>
      </c>
      <c r="F5826" t="str">
        <f>VLOOKUP($A5826,'Transit IDs'!$A$1:$AK$828,14,FALSE)</f>
        <v>NC</v>
      </c>
      <c r="H5826" s="13"/>
      <c r="I5826" s="13"/>
      <c r="J5826" s="13"/>
    </row>
    <row r="5827" spans="1:10" x14ac:dyDescent="0.25">
      <c r="A5827" s="11" t="s">
        <v>2207</v>
      </c>
      <c r="B5827" t="s">
        <v>2208</v>
      </c>
      <c r="C5827" t="s">
        <v>5204</v>
      </c>
      <c r="D5827" t="s">
        <v>5215</v>
      </c>
      <c r="E5827" t="s">
        <v>5206</v>
      </c>
      <c r="F5827" t="str">
        <f>VLOOKUP($A5827,'Transit IDs'!$A$1:$AK$828,14,FALSE)</f>
        <v>NC</v>
      </c>
      <c r="H5827" s="13"/>
      <c r="I5827" s="13"/>
      <c r="J5827" s="13"/>
    </row>
    <row r="5828" spans="1:10" x14ac:dyDescent="0.25">
      <c r="A5828" s="11" t="s">
        <v>2207</v>
      </c>
      <c r="B5828" t="s">
        <v>2208</v>
      </c>
      <c r="C5828" t="s">
        <v>5204</v>
      </c>
      <c r="D5828" t="s">
        <v>5215</v>
      </c>
      <c r="E5828" t="s">
        <v>5207</v>
      </c>
      <c r="F5828" t="str">
        <f>VLOOKUP($A5828,'Transit IDs'!$A$1:$AK$828,14,FALSE)</f>
        <v>NC</v>
      </c>
      <c r="H5828" s="13"/>
      <c r="I5828" s="13"/>
      <c r="J5828" s="13"/>
    </row>
    <row r="5829" spans="1:10" x14ac:dyDescent="0.25">
      <c r="A5829" s="11" t="s">
        <v>2207</v>
      </c>
      <c r="B5829" t="s">
        <v>2208</v>
      </c>
      <c r="C5829" t="s">
        <v>5204</v>
      </c>
      <c r="D5829" t="s">
        <v>5215</v>
      </c>
      <c r="E5829" t="s">
        <v>5208</v>
      </c>
      <c r="F5829" t="str">
        <f>VLOOKUP($A5829,'Transit IDs'!$A$1:$AK$828,14,FALSE)</f>
        <v>NC</v>
      </c>
      <c r="H5829" s="13"/>
      <c r="I5829" s="13"/>
      <c r="J5829" s="13"/>
    </row>
    <row r="5830" spans="1:10" x14ac:dyDescent="0.25">
      <c r="A5830" s="11" t="s">
        <v>2207</v>
      </c>
      <c r="B5830" t="s">
        <v>2208</v>
      </c>
      <c r="C5830" t="s">
        <v>5204</v>
      </c>
      <c r="D5830" t="s">
        <v>5215</v>
      </c>
      <c r="E5830" t="s">
        <v>5209</v>
      </c>
      <c r="F5830" t="str">
        <f>VLOOKUP($A5830,'Transit IDs'!$A$1:$AK$828,14,FALSE)</f>
        <v>NC</v>
      </c>
      <c r="H5830" s="13"/>
      <c r="I5830" s="13">
        <v>113</v>
      </c>
      <c r="J5830" s="13">
        <v>2459</v>
      </c>
    </row>
    <row r="5831" spans="1:10" x14ac:dyDescent="0.25">
      <c r="A5831" s="11" t="s">
        <v>2207</v>
      </c>
      <c r="B5831" t="s">
        <v>2208</v>
      </c>
      <c r="C5831" t="s">
        <v>5204</v>
      </c>
      <c r="D5831" t="s">
        <v>5215</v>
      </c>
      <c r="E5831" t="s">
        <v>5210</v>
      </c>
      <c r="F5831" t="str">
        <f>VLOOKUP($A5831,'Transit IDs'!$A$1:$AK$828,14,FALSE)</f>
        <v>NC</v>
      </c>
      <c r="H5831" s="13"/>
      <c r="I5831" s="13">
        <v>18</v>
      </c>
      <c r="J5831" s="13">
        <v>376</v>
      </c>
    </row>
    <row r="5832" spans="1:10" x14ac:dyDescent="0.25">
      <c r="A5832" s="11" t="s">
        <v>2207</v>
      </c>
      <c r="B5832" t="s">
        <v>2208</v>
      </c>
      <c r="C5832" t="s">
        <v>5204</v>
      </c>
      <c r="D5832" t="s">
        <v>5215</v>
      </c>
      <c r="E5832" t="s">
        <v>5211</v>
      </c>
      <c r="F5832" t="str">
        <f>VLOOKUP($A5832,'Transit IDs'!$A$1:$AK$828,14,FALSE)</f>
        <v>NC</v>
      </c>
      <c r="H5832" s="13"/>
      <c r="I5832" s="13"/>
      <c r="J5832" s="13"/>
    </row>
    <row r="5833" spans="1:10" x14ac:dyDescent="0.25">
      <c r="A5833" s="11" t="s">
        <v>2207</v>
      </c>
      <c r="B5833" t="s">
        <v>2208</v>
      </c>
      <c r="C5833" t="s">
        <v>5204</v>
      </c>
      <c r="D5833" t="s">
        <v>5215</v>
      </c>
      <c r="E5833" t="s">
        <v>5212</v>
      </c>
      <c r="F5833" t="str">
        <f>VLOOKUP($A5833,'Transit IDs'!$A$1:$AK$828,14,FALSE)</f>
        <v>NC</v>
      </c>
      <c r="H5833" s="13"/>
      <c r="I5833" s="13">
        <v>29170</v>
      </c>
      <c r="J5833" s="13">
        <v>636370</v>
      </c>
    </row>
    <row r="5834" spans="1:10" x14ac:dyDescent="0.25">
      <c r="A5834" s="11" t="s">
        <v>2207</v>
      </c>
      <c r="B5834" t="s">
        <v>2208</v>
      </c>
      <c r="C5834" t="s">
        <v>5214</v>
      </c>
      <c r="D5834" t="s">
        <v>5215</v>
      </c>
      <c r="E5834" t="s">
        <v>5205</v>
      </c>
      <c r="F5834" t="str">
        <f>VLOOKUP($A5834,'Transit IDs'!$A$1:$AK$828,14,FALSE)</f>
        <v>NC</v>
      </c>
      <c r="H5834" s="13"/>
      <c r="I5834" s="13"/>
      <c r="J5834" s="13"/>
    </row>
    <row r="5835" spans="1:10" x14ac:dyDescent="0.25">
      <c r="A5835" s="11" t="s">
        <v>2207</v>
      </c>
      <c r="B5835" t="s">
        <v>2208</v>
      </c>
      <c r="C5835" t="s">
        <v>5214</v>
      </c>
      <c r="D5835" t="s">
        <v>5215</v>
      </c>
      <c r="E5835" t="s">
        <v>5206</v>
      </c>
      <c r="F5835" t="str">
        <f>VLOOKUP($A5835,'Transit IDs'!$A$1:$AK$828,14,FALSE)</f>
        <v>NC</v>
      </c>
      <c r="H5835" s="13"/>
      <c r="I5835" s="13"/>
      <c r="J5835" s="13"/>
    </row>
    <row r="5836" spans="1:10" x14ac:dyDescent="0.25">
      <c r="A5836" s="11" t="s">
        <v>2207</v>
      </c>
      <c r="B5836" t="s">
        <v>2208</v>
      </c>
      <c r="C5836" t="s">
        <v>5214</v>
      </c>
      <c r="D5836" t="s">
        <v>5215</v>
      </c>
      <c r="E5836" t="s">
        <v>5207</v>
      </c>
      <c r="F5836" t="str">
        <f>VLOOKUP($A5836,'Transit IDs'!$A$1:$AK$828,14,FALSE)</f>
        <v>NC</v>
      </c>
      <c r="H5836" s="13"/>
      <c r="I5836" s="13"/>
      <c r="J5836" s="13"/>
    </row>
    <row r="5837" spans="1:10" x14ac:dyDescent="0.25">
      <c r="A5837" s="11" t="s">
        <v>2207</v>
      </c>
      <c r="B5837" t="s">
        <v>2208</v>
      </c>
      <c r="C5837" t="s">
        <v>5214</v>
      </c>
      <c r="D5837" t="s">
        <v>5215</v>
      </c>
      <c r="E5837" t="s">
        <v>5208</v>
      </c>
      <c r="F5837" t="str">
        <f>VLOOKUP($A5837,'Transit IDs'!$A$1:$AK$828,14,FALSE)</f>
        <v>NC</v>
      </c>
      <c r="H5837" s="13"/>
      <c r="I5837" s="13"/>
      <c r="J5837" s="13"/>
    </row>
    <row r="5838" spans="1:10" x14ac:dyDescent="0.25">
      <c r="A5838" s="11" t="s">
        <v>2207</v>
      </c>
      <c r="B5838" t="s">
        <v>2208</v>
      </c>
      <c r="C5838" t="s">
        <v>5214</v>
      </c>
      <c r="D5838" t="s">
        <v>5215</v>
      </c>
      <c r="E5838" t="s">
        <v>5209</v>
      </c>
      <c r="F5838" t="str">
        <f>VLOOKUP($A5838,'Transit IDs'!$A$1:$AK$828,14,FALSE)</f>
        <v>NC</v>
      </c>
      <c r="H5838" s="13"/>
      <c r="I5838" s="13">
        <v>5990</v>
      </c>
      <c r="J5838" s="13">
        <v>71225</v>
      </c>
    </row>
    <row r="5839" spans="1:10" x14ac:dyDescent="0.25">
      <c r="A5839" s="11" t="s">
        <v>2207</v>
      </c>
      <c r="B5839" t="s">
        <v>2208</v>
      </c>
      <c r="C5839" t="s">
        <v>5214</v>
      </c>
      <c r="D5839" t="s">
        <v>5215</v>
      </c>
      <c r="E5839" t="s">
        <v>5210</v>
      </c>
      <c r="F5839" t="str">
        <f>VLOOKUP($A5839,'Transit IDs'!$A$1:$AK$828,14,FALSE)</f>
        <v>NC</v>
      </c>
      <c r="H5839" s="13"/>
      <c r="I5839" s="13">
        <v>1320</v>
      </c>
      <c r="J5839" s="13">
        <v>13369</v>
      </c>
    </row>
    <row r="5840" spans="1:10" x14ac:dyDescent="0.25">
      <c r="A5840" s="11" t="s">
        <v>2207</v>
      </c>
      <c r="B5840" t="s">
        <v>2208</v>
      </c>
      <c r="C5840" t="s">
        <v>5214</v>
      </c>
      <c r="D5840" t="s">
        <v>5215</v>
      </c>
      <c r="E5840" t="s">
        <v>5211</v>
      </c>
      <c r="F5840" t="str">
        <f>VLOOKUP($A5840,'Transit IDs'!$A$1:$AK$828,14,FALSE)</f>
        <v>NC</v>
      </c>
      <c r="H5840" s="13"/>
      <c r="I5840" s="13"/>
      <c r="J5840" s="13"/>
    </row>
    <row r="5841" spans="1:10" x14ac:dyDescent="0.25">
      <c r="A5841" s="11" t="s">
        <v>2207</v>
      </c>
      <c r="B5841" t="s">
        <v>2208</v>
      </c>
      <c r="C5841" t="s">
        <v>5214</v>
      </c>
      <c r="D5841" t="s">
        <v>5215</v>
      </c>
      <c r="E5841" t="s">
        <v>5212</v>
      </c>
      <c r="F5841" t="str">
        <f>VLOOKUP($A5841,'Transit IDs'!$A$1:$AK$828,14,FALSE)</f>
        <v>NC</v>
      </c>
      <c r="H5841" s="13"/>
      <c r="I5841" s="13">
        <v>1578598</v>
      </c>
      <c r="J5841" s="13">
        <v>18639442</v>
      </c>
    </row>
    <row r="5842" spans="1:10" x14ac:dyDescent="0.25">
      <c r="A5842" s="11" t="s">
        <v>2207</v>
      </c>
      <c r="B5842" t="s">
        <v>2208</v>
      </c>
      <c r="C5842" t="s">
        <v>5218</v>
      </c>
      <c r="D5842" t="s">
        <v>5215</v>
      </c>
      <c r="E5842" t="s">
        <v>5205</v>
      </c>
      <c r="F5842" t="str">
        <f>VLOOKUP($A5842,'Transit IDs'!$A$1:$AK$828,14,FALSE)</f>
        <v>NC</v>
      </c>
      <c r="H5842" s="13"/>
      <c r="I5842" s="13"/>
      <c r="J5842" s="13"/>
    </row>
    <row r="5843" spans="1:10" x14ac:dyDescent="0.25">
      <c r="A5843" s="11" t="s">
        <v>2207</v>
      </c>
      <c r="B5843" t="s">
        <v>2208</v>
      </c>
      <c r="C5843" t="s">
        <v>5218</v>
      </c>
      <c r="D5843" t="s">
        <v>5215</v>
      </c>
      <c r="E5843" t="s">
        <v>5206</v>
      </c>
      <c r="F5843" t="str">
        <f>VLOOKUP($A5843,'Transit IDs'!$A$1:$AK$828,14,FALSE)</f>
        <v>NC</v>
      </c>
      <c r="H5843" s="13"/>
      <c r="I5843" s="13"/>
      <c r="J5843" s="13"/>
    </row>
    <row r="5844" spans="1:10" x14ac:dyDescent="0.25">
      <c r="A5844" s="11" t="s">
        <v>2207</v>
      </c>
      <c r="B5844" t="s">
        <v>2208</v>
      </c>
      <c r="C5844" t="s">
        <v>5218</v>
      </c>
      <c r="D5844" t="s">
        <v>5215</v>
      </c>
      <c r="E5844" t="s">
        <v>5207</v>
      </c>
      <c r="F5844" t="str">
        <f>VLOOKUP($A5844,'Transit IDs'!$A$1:$AK$828,14,FALSE)</f>
        <v>NC</v>
      </c>
      <c r="H5844" s="13"/>
      <c r="I5844" s="13"/>
      <c r="J5844" s="13"/>
    </row>
    <row r="5845" spans="1:10" x14ac:dyDescent="0.25">
      <c r="A5845" s="11" t="s">
        <v>2207</v>
      </c>
      <c r="B5845" t="s">
        <v>2208</v>
      </c>
      <c r="C5845" t="s">
        <v>5218</v>
      </c>
      <c r="D5845" t="s">
        <v>5215</v>
      </c>
      <c r="E5845" t="s">
        <v>5208</v>
      </c>
      <c r="F5845" t="str">
        <f>VLOOKUP($A5845,'Transit IDs'!$A$1:$AK$828,14,FALSE)</f>
        <v>NC</v>
      </c>
      <c r="H5845" s="13"/>
      <c r="I5845" s="13"/>
      <c r="J5845" s="13"/>
    </row>
    <row r="5846" spans="1:10" x14ac:dyDescent="0.25">
      <c r="A5846" s="11" t="s">
        <v>2207</v>
      </c>
      <c r="B5846" t="s">
        <v>2208</v>
      </c>
      <c r="C5846" t="s">
        <v>5218</v>
      </c>
      <c r="D5846" t="s">
        <v>5215</v>
      </c>
      <c r="E5846" t="s">
        <v>5209</v>
      </c>
      <c r="F5846" t="str">
        <f>VLOOKUP($A5846,'Transit IDs'!$A$1:$AK$828,14,FALSE)</f>
        <v>NC</v>
      </c>
      <c r="H5846" s="13"/>
      <c r="I5846" s="13">
        <v>1398</v>
      </c>
      <c r="J5846" s="13">
        <v>45328</v>
      </c>
    </row>
    <row r="5847" spans="1:10" x14ac:dyDescent="0.25">
      <c r="A5847" s="11" t="s">
        <v>2207</v>
      </c>
      <c r="B5847" t="s">
        <v>2208</v>
      </c>
      <c r="C5847" t="s">
        <v>5218</v>
      </c>
      <c r="D5847" t="s">
        <v>5215</v>
      </c>
      <c r="E5847" t="s">
        <v>5210</v>
      </c>
      <c r="F5847" t="str">
        <f>VLOOKUP($A5847,'Transit IDs'!$A$1:$AK$828,14,FALSE)</f>
        <v>NC</v>
      </c>
      <c r="H5847" s="13"/>
      <c r="I5847" s="13"/>
      <c r="J5847" s="13"/>
    </row>
    <row r="5848" spans="1:10" x14ac:dyDescent="0.25">
      <c r="A5848" s="11" t="s">
        <v>2207</v>
      </c>
      <c r="B5848" t="s">
        <v>2208</v>
      </c>
      <c r="C5848" t="s">
        <v>5218</v>
      </c>
      <c r="D5848" t="s">
        <v>5215</v>
      </c>
      <c r="E5848" t="s">
        <v>5211</v>
      </c>
      <c r="F5848" t="str">
        <f>VLOOKUP($A5848,'Transit IDs'!$A$1:$AK$828,14,FALSE)</f>
        <v>NC</v>
      </c>
      <c r="H5848" s="13"/>
      <c r="I5848" s="13"/>
      <c r="J5848" s="13"/>
    </row>
    <row r="5849" spans="1:10" x14ac:dyDescent="0.25">
      <c r="A5849" s="11" t="s">
        <v>2207</v>
      </c>
      <c r="B5849" t="s">
        <v>2208</v>
      </c>
      <c r="C5849" t="s">
        <v>5218</v>
      </c>
      <c r="D5849" t="s">
        <v>5215</v>
      </c>
      <c r="E5849" t="s">
        <v>5212</v>
      </c>
      <c r="F5849" t="str">
        <f>VLOOKUP($A5849,'Transit IDs'!$A$1:$AK$828,14,FALSE)</f>
        <v>NC</v>
      </c>
      <c r="H5849" s="13"/>
      <c r="I5849" s="13">
        <v>350966</v>
      </c>
      <c r="J5849" s="13">
        <v>11377370</v>
      </c>
    </row>
    <row r="5850" spans="1:10" x14ac:dyDescent="0.25">
      <c r="A5850" s="11" t="s">
        <v>2213</v>
      </c>
      <c r="B5850" t="s">
        <v>2214</v>
      </c>
      <c r="C5850" t="s">
        <v>5204</v>
      </c>
      <c r="D5850" t="s">
        <v>4287</v>
      </c>
      <c r="E5850" t="s">
        <v>5205</v>
      </c>
      <c r="F5850" t="str">
        <f>VLOOKUP($A5850,'Transit IDs'!$A$1:$AK$828,14,FALSE)</f>
        <v>SC</v>
      </c>
      <c r="H5850" s="13"/>
      <c r="I5850" s="13"/>
      <c r="J5850" s="13"/>
    </row>
    <row r="5851" spans="1:10" x14ac:dyDescent="0.25">
      <c r="A5851" s="11" t="s">
        <v>2213</v>
      </c>
      <c r="B5851" t="s">
        <v>2214</v>
      </c>
      <c r="C5851" t="s">
        <v>5204</v>
      </c>
      <c r="D5851" t="s">
        <v>4287</v>
      </c>
      <c r="E5851" t="s">
        <v>5206</v>
      </c>
      <c r="F5851" t="str">
        <f>VLOOKUP($A5851,'Transit IDs'!$A$1:$AK$828,14,FALSE)</f>
        <v>SC</v>
      </c>
      <c r="H5851" s="13"/>
      <c r="I5851" s="13"/>
      <c r="J5851" s="13"/>
    </row>
    <row r="5852" spans="1:10" x14ac:dyDescent="0.25">
      <c r="A5852" s="11" t="s">
        <v>2213</v>
      </c>
      <c r="B5852" t="s">
        <v>2214</v>
      </c>
      <c r="C5852" t="s">
        <v>5204</v>
      </c>
      <c r="D5852" t="s">
        <v>4287</v>
      </c>
      <c r="E5852" t="s">
        <v>5207</v>
      </c>
      <c r="F5852" t="str">
        <f>VLOOKUP($A5852,'Transit IDs'!$A$1:$AK$828,14,FALSE)</f>
        <v>SC</v>
      </c>
      <c r="H5852" s="13"/>
      <c r="I5852" s="13"/>
      <c r="J5852" s="13"/>
    </row>
    <row r="5853" spans="1:10" x14ac:dyDescent="0.25">
      <c r="A5853" s="11" t="s">
        <v>2213</v>
      </c>
      <c r="B5853" t="s">
        <v>2214</v>
      </c>
      <c r="C5853" t="s">
        <v>5204</v>
      </c>
      <c r="D5853" t="s">
        <v>4287</v>
      </c>
      <c r="E5853" t="s">
        <v>5208</v>
      </c>
      <c r="F5853" t="str">
        <f>VLOOKUP($A5853,'Transit IDs'!$A$1:$AK$828,14,FALSE)</f>
        <v>SC</v>
      </c>
      <c r="H5853" s="13"/>
      <c r="I5853" s="13"/>
      <c r="J5853" s="13"/>
    </row>
    <row r="5854" spans="1:10" x14ac:dyDescent="0.25">
      <c r="A5854" s="11" t="s">
        <v>2213</v>
      </c>
      <c r="B5854" t="s">
        <v>2214</v>
      </c>
      <c r="C5854" t="s">
        <v>5204</v>
      </c>
      <c r="D5854" t="s">
        <v>4287</v>
      </c>
      <c r="E5854" t="s">
        <v>5209</v>
      </c>
      <c r="F5854" t="str">
        <f>VLOOKUP($A5854,'Transit IDs'!$A$1:$AK$828,14,FALSE)</f>
        <v>SC</v>
      </c>
      <c r="H5854" s="13"/>
      <c r="I5854" s="13">
        <v>249</v>
      </c>
      <c r="J5854" s="13">
        <v>2662</v>
      </c>
    </row>
    <row r="5855" spans="1:10" x14ac:dyDescent="0.25">
      <c r="A5855" s="11" t="s">
        <v>2213</v>
      </c>
      <c r="B5855" t="s">
        <v>2214</v>
      </c>
      <c r="C5855" t="s">
        <v>5204</v>
      </c>
      <c r="D5855" t="s">
        <v>4287</v>
      </c>
      <c r="E5855" t="s">
        <v>5210</v>
      </c>
      <c r="F5855" t="str">
        <f>VLOOKUP($A5855,'Transit IDs'!$A$1:$AK$828,14,FALSE)</f>
        <v>SC</v>
      </c>
      <c r="H5855" s="13"/>
      <c r="I5855" s="13">
        <v>111</v>
      </c>
      <c r="J5855" s="13">
        <v>1281</v>
      </c>
    </row>
    <row r="5856" spans="1:10" x14ac:dyDescent="0.25">
      <c r="A5856" s="11" t="s">
        <v>2213</v>
      </c>
      <c r="B5856" t="s">
        <v>2214</v>
      </c>
      <c r="C5856" t="s">
        <v>5204</v>
      </c>
      <c r="D5856" t="s">
        <v>4287</v>
      </c>
      <c r="E5856" t="s">
        <v>5211</v>
      </c>
      <c r="F5856" t="str">
        <f>VLOOKUP($A5856,'Transit IDs'!$A$1:$AK$828,14,FALSE)</f>
        <v>SC</v>
      </c>
      <c r="H5856" s="13"/>
      <c r="I5856" s="13">
        <v>50</v>
      </c>
      <c r="J5856" s="13">
        <v>608</v>
      </c>
    </row>
    <row r="5857" spans="1:10" x14ac:dyDescent="0.25">
      <c r="A5857" s="11" t="s">
        <v>2213</v>
      </c>
      <c r="B5857" t="s">
        <v>2214</v>
      </c>
      <c r="C5857" t="s">
        <v>5204</v>
      </c>
      <c r="D5857" t="s">
        <v>4287</v>
      </c>
      <c r="E5857" t="s">
        <v>5212</v>
      </c>
      <c r="F5857" t="str">
        <f>VLOOKUP($A5857,'Transit IDs'!$A$1:$AK$828,14,FALSE)</f>
        <v>SC</v>
      </c>
      <c r="H5857" s="13"/>
      <c r="I5857" s="13">
        <v>72342</v>
      </c>
      <c r="J5857" s="13">
        <v>783410</v>
      </c>
    </row>
    <row r="5858" spans="1:10" x14ac:dyDescent="0.25">
      <c r="A5858" s="11" t="s">
        <v>2213</v>
      </c>
      <c r="B5858" t="s">
        <v>2214</v>
      </c>
      <c r="C5858" t="s">
        <v>5214</v>
      </c>
      <c r="D5858" t="s">
        <v>4287</v>
      </c>
      <c r="E5858" t="s">
        <v>5205</v>
      </c>
      <c r="F5858" t="str">
        <f>VLOOKUP($A5858,'Transit IDs'!$A$1:$AK$828,14,FALSE)</f>
        <v>SC</v>
      </c>
      <c r="H5858" s="13"/>
      <c r="I5858" s="13"/>
      <c r="J5858" s="13"/>
    </row>
    <row r="5859" spans="1:10" x14ac:dyDescent="0.25">
      <c r="A5859" s="11" t="s">
        <v>2213</v>
      </c>
      <c r="B5859" t="s">
        <v>2214</v>
      </c>
      <c r="C5859" t="s">
        <v>5214</v>
      </c>
      <c r="D5859" t="s">
        <v>4287</v>
      </c>
      <c r="E5859" t="s">
        <v>5206</v>
      </c>
      <c r="F5859" t="str">
        <f>VLOOKUP($A5859,'Transit IDs'!$A$1:$AK$828,14,FALSE)</f>
        <v>SC</v>
      </c>
      <c r="H5859" s="13"/>
      <c r="I5859" s="13"/>
      <c r="J5859" s="13"/>
    </row>
    <row r="5860" spans="1:10" x14ac:dyDescent="0.25">
      <c r="A5860" s="11" t="s">
        <v>2213</v>
      </c>
      <c r="B5860" t="s">
        <v>2214</v>
      </c>
      <c r="C5860" t="s">
        <v>5214</v>
      </c>
      <c r="D5860" t="s">
        <v>4287</v>
      </c>
      <c r="E5860" t="s">
        <v>5207</v>
      </c>
      <c r="F5860" t="str">
        <f>VLOOKUP($A5860,'Transit IDs'!$A$1:$AK$828,14,FALSE)</f>
        <v>SC</v>
      </c>
      <c r="H5860" s="13"/>
      <c r="I5860" s="13"/>
      <c r="J5860" s="13"/>
    </row>
    <row r="5861" spans="1:10" x14ac:dyDescent="0.25">
      <c r="A5861" s="11" t="s">
        <v>2213</v>
      </c>
      <c r="B5861" t="s">
        <v>2214</v>
      </c>
      <c r="C5861" t="s">
        <v>5214</v>
      </c>
      <c r="D5861" t="s">
        <v>4287</v>
      </c>
      <c r="E5861" t="s">
        <v>5208</v>
      </c>
      <c r="F5861" t="str">
        <f>VLOOKUP($A5861,'Transit IDs'!$A$1:$AK$828,14,FALSE)</f>
        <v>SC</v>
      </c>
      <c r="H5861" s="13"/>
      <c r="I5861" s="13"/>
      <c r="J5861" s="13"/>
    </row>
    <row r="5862" spans="1:10" x14ac:dyDescent="0.25">
      <c r="A5862" s="11" t="s">
        <v>2213</v>
      </c>
      <c r="B5862" t="s">
        <v>2214</v>
      </c>
      <c r="C5862" t="s">
        <v>5214</v>
      </c>
      <c r="D5862" t="s">
        <v>4287</v>
      </c>
      <c r="E5862" t="s">
        <v>5209</v>
      </c>
      <c r="F5862" t="str">
        <f>VLOOKUP($A5862,'Transit IDs'!$A$1:$AK$828,14,FALSE)</f>
        <v>SC</v>
      </c>
      <c r="H5862" s="13"/>
      <c r="I5862" s="13">
        <v>15289</v>
      </c>
      <c r="J5862" s="13">
        <v>56757</v>
      </c>
    </row>
    <row r="5863" spans="1:10" x14ac:dyDescent="0.25">
      <c r="A5863" s="11" t="s">
        <v>2213</v>
      </c>
      <c r="B5863" t="s">
        <v>2214</v>
      </c>
      <c r="C5863" t="s">
        <v>5214</v>
      </c>
      <c r="D5863" t="s">
        <v>4287</v>
      </c>
      <c r="E5863" t="s">
        <v>5210</v>
      </c>
      <c r="F5863" t="str">
        <f>VLOOKUP($A5863,'Transit IDs'!$A$1:$AK$828,14,FALSE)</f>
        <v>SC</v>
      </c>
      <c r="H5863" s="13"/>
      <c r="I5863" s="13">
        <v>12545</v>
      </c>
      <c r="J5863" s="13">
        <v>32772</v>
      </c>
    </row>
    <row r="5864" spans="1:10" x14ac:dyDescent="0.25">
      <c r="A5864" s="11" t="s">
        <v>2213</v>
      </c>
      <c r="B5864" t="s">
        <v>2214</v>
      </c>
      <c r="C5864" t="s">
        <v>5214</v>
      </c>
      <c r="D5864" t="s">
        <v>4287</v>
      </c>
      <c r="E5864" t="s">
        <v>5211</v>
      </c>
      <c r="F5864" t="str">
        <f>VLOOKUP($A5864,'Transit IDs'!$A$1:$AK$828,14,FALSE)</f>
        <v>SC</v>
      </c>
      <c r="H5864" s="13"/>
      <c r="I5864" s="13">
        <v>4582</v>
      </c>
      <c r="J5864" s="13">
        <v>29381</v>
      </c>
    </row>
    <row r="5865" spans="1:10" x14ac:dyDescent="0.25">
      <c r="A5865" s="11" t="s">
        <v>2213</v>
      </c>
      <c r="B5865" t="s">
        <v>2214</v>
      </c>
      <c r="C5865" t="s">
        <v>5214</v>
      </c>
      <c r="D5865" t="s">
        <v>4287</v>
      </c>
      <c r="E5865" t="s">
        <v>5212</v>
      </c>
      <c r="F5865" t="str">
        <f>VLOOKUP($A5865,'Transit IDs'!$A$1:$AK$828,14,FALSE)</f>
        <v>SC</v>
      </c>
      <c r="H5865" s="13"/>
      <c r="I5865" s="13">
        <v>4832138</v>
      </c>
      <c r="J5865" s="13">
        <v>17938164</v>
      </c>
    </row>
    <row r="5866" spans="1:10" x14ac:dyDescent="0.25">
      <c r="A5866" s="11" t="s">
        <v>2218</v>
      </c>
      <c r="B5866" t="s">
        <v>2219</v>
      </c>
      <c r="C5866" t="s">
        <v>5204</v>
      </c>
      <c r="D5866" t="s">
        <v>5215</v>
      </c>
      <c r="E5866" t="s">
        <v>5205</v>
      </c>
      <c r="F5866" t="str">
        <f>VLOOKUP($A5866,'Transit IDs'!$A$1:$AK$828,14,FALSE)</f>
        <v>AL</v>
      </c>
      <c r="H5866" s="13"/>
      <c r="I5866" s="13"/>
      <c r="J5866" s="13"/>
    </row>
    <row r="5867" spans="1:10" x14ac:dyDescent="0.25">
      <c r="A5867" s="11" t="s">
        <v>2218</v>
      </c>
      <c r="B5867" t="s">
        <v>2219</v>
      </c>
      <c r="C5867" t="s">
        <v>5204</v>
      </c>
      <c r="D5867" t="s">
        <v>5215</v>
      </c>
      <c r="E5867" t="s">
        <v>5206</v>
      </c>
      <c r="F5867" t="str">
        <f>VLOOKUP($A5867,'Transit IDs'!$A$1:$AK$828,14,FALSE)</f>
        <v>AL</v>
      </c>
      <c r="H5867" s="13"/>
      <c r="I5867" s="13"/>
      <c r="J5867" s="13"/>
    </row>
    <row r="5868" spans="1:10" x14ac:dyDescent="0.25">
      <c r="A5868" s="11" t="s">
        <v>2218</v>
      </c>
      <c r="B5868" t="s">
        <v>2219</v>
      </c>
      <c r="C5868" t="s">
        <v>5204</v>
      </c>
      <c r="D5868" t="s">
        <v>5215</v>
      </c>
      <c r="E5868" t="s">
        <v>5207</v>
      </c>
      <c r="F5868" t="str">
        <f>VLOOKUP($A5868,'Transit IDs'!$A$1:$AK$828,14,FALSE)</f>
        <v>AL</v>
      </c>
      <c r="H5868" s="13"/>
      <c r="I5868" s="13"/>
      <c r="J5868" s="13"/>
    </row>
    <row r="5869" spans="1:10" x14ac:dyDescent="0.25">
      <c r="A5869" s="11" t="s">
        <v>2218</v>
      </c>
      <c r="B5869" t="s">
        <v>2219</v>
      </c>
      <c r="C5869" t="s">
        <v>5204</v>
      </c>
      <c r="D5869" t="s">
        <v>5215</v>
      </c>
      <c r="E5869" t="s">
        <v>5208</v>
      </c>
      <c r="F5869" t="str">
        <f>VLOOKUP($A5869,'Transit IDs'!$A$1:$AK$828,14,FALSE)</f>
        <v>AL</v>
      </c>
      <c r="H5869" s="13"/>
      <c r="I5869" s="13"/>
      <c r="J5869" s="13"/>
    </row>
    <row r="5870" spans="1:10" x14ac:dyDescent="0.25">
      <c r="A5870" s="11" t="s">
        <v>2218</v>
      </c>
      <c r="B5870" t="s">
        <v>2219</v>
      </c>
      <c r="C5870" t="s">
        <v>5204</v>
      </c>
      <c r="D5870" t="s">
        <v>5215</v>
      </c>
      <c r="E5870" t="s">
        <v>5209</v>
      </c>
      <c r="F5870" t="str">
        <f>VLOOKUP($A5870,'Transit IDs'!$A$1:$AK$828,14,FALSE)</f>
        <v>AL</v>
      </c>
      <c r="H5870" s="13"/>
      <c r="I5870" s="13"/>
      <c r="J5870" s="13"/>
    </row>
    <row r="5871" spans="1:10" x14ac:dyDescent="0.25">
      <c r="A5871" s="11" t="s">
        <v>2218</v>
      </c>
      <c r="B5871" t="s">
        <v>2219</v>
      </c>
      <c r="C5871" t="s">
        <v>5204</v>
      </c>
      <c r="D5871" t="s">
        <v>5215</v>
      </c>
      <c r="E5871" t="s">
        <v>5210</v>
      </c>
      <c r="F5871" t="str">
        <f>VLOOKUP($A5871,'Transit IDs'!$A$1:$AK$828,14,FALSE)</f>
        <v>AL</v>
      </c>
      <c r="H5871" s="13"/>
      <c r="I5871" s="13"/>
      <c r="J5871" s="13"/>
    </row>
    <row r="5872" spans="1:10" x14ac:dyDescent="0.25">
      <c r="A5872" s="11" t="s">
        <v>2218</v>
      </c>
      <c r="B5872" t="s">
        <v>2219</v>
      </c>
      <c r="C5872" t="s">
        <v>5204</v>
      </c>
      <c r="D5872" t="s">
        <v>5215</v>
      </c>
      <c r="E5872" t="s">
        <v>5211</v>
      </c>
      <c r="F5872" t="str">
        <f>VLOOKUP($A5872,'Transit IDs'!$A$1:$AK$828,14,FALSE)</f>
        <v>AL</v>
      </c>
      <c r="H5872" s="13"/>
      <c r="I5872" s="13"/>
      <c r="J5872" s="13"/>
    </row>
    <row r="5873" spans="1:10" x14ac:dyDescent="0.25">
      <c r="A5873" s="11" t="s">
        <v>2218</v>
      </c>
      <c r="B5873" t="s">
        <v>2219</v>
      </c>
      <c r="C5873" t="s">
        <v>5204</v>
      </c>
      <c r="D5873" t="s">
        <v>5215</v>
      </c>
      <c r="E5873" t="s">
        <v>5212</v>
      </c>
      <c r="F5873" t="str">
        <f>VLOOKUP($A5873,'Transit IDs'!$A$1:$AK$828,14,FALSE)</f>
        <v>AL</v>
      </c>
      <c r="H5873" s="13"/>
      <c r="I5873" s="13">
        <v>148140</v>
      </c>
      <c r="J5873" s="13"/>
    </row>
    <row r="5874" spans="1:10" x14ac:dyDescent="0.25">
      <c r="A5874" s="11" t="s">
        <v>2225</v>
      </c>
      <c r="B5874" t="s">
        <v>2226</v>
      </c>
      <c r="C5874" t="s">
        <v>5214</v>
      </c>
      <c r="D5874" t="s">
        <v>5215</v>
      </c>
      <c r="E5874" t="s">
        <v>5205</v>
      </c>
      <c r="F5874" t="str">
        <f>VLOOKUP($A5874,'Transit IDs'!$A$1:$AK$828,14,FALSE)</f>
        <v>PR</v>
      </c>
      <c r="H5874" s="13"/>
      <c r="I5874" s="13"/>
      <c r="J5874" s="13"/>
    </row>
    <row r="5875" spans="1:10" x14ac:dyDescent="0.25">
      <c r="A5875" s="11" t="s">
        <v>2225</v>
      </c>
      <c r="B5875" t="s">
        <v>2226</v>
      </c>
      <c r="C5875" t="s">
        <v>5214</v>
      </c>
      <c r="D5875" t="s">
        <v>5215</v>
      </c>
      <c r="E5875" t="s">
        <v>5206</v>
      </c>
      <c r="F5875" t="str">
        <f>VLOOKUP($A5875,'Transit IDs'!$A$1:$AK$828,14,FALSE)</f>
        <v>PR</v>
      </c>
      <c r="H5875" s="13"/>
      <c r="I5875" s="13"/>
      <c r="J5875" s="13"/>
    </row>
    <row r="5876" spans="1:10" x14ac:dyDescent="0.25">
      <c r="A5876" s="11" t="s">
        <v>2225</v>
      </c>
      <c r="B5876" t="s">
        <v>2226</v>
      </c>
      <c r="C5876" t="s">
        <v>5214</v>
      </c>
      <c r="D5876" t="s">
        <v>5215</v>
      </c>
      <c r="E5876" t="s">
        <v>5207</v>
      </c>
      <c r="F5876" t="str">
        <f>VLOOKUP($A5876,'Transit IDs'!$A$1:$AK$828,14,FALSE)</f>
        <v>PR</v>
      </c>
      <c r="H5876" s="13"/>
      <c r="I5876" s="13"/>
      <c r="J5876" s="13"/>
    </row>
    <row r="5877" spans="1:10" x14ac:dyDescent="0.25">
      <c r="A5877" s="11" t="s">
        <v>2225</v>
      </c>
      <c r="B5877" t="s">
        <v>2226</v>
      </c>
      <c r="C5877" t="s">
        <v>5214</v>
      </c>
      <c r="D5877" t="s">
        <v>5215</v>
      </c>
      <c r="E5877" t="s">
        <v>5208</v>
      </c>
      <c r="F5877" t="str">
        <f>VLOOKUP($A5877,'Transit IDs'!$A$1:$AK$828,14,FALSE)</f>
        <v>PR</v>
      </c>
      <c r="H5877" s="13"/>
      <c r="I5877" s="13"/>
      <c r="J5877" s="13"/>
    </row>
    <row r="5878" spans="1:10" x14ac:dyDescent="0.25">
      <c r="A5878" s="11" t="s">
        <v>2225</v>
      </c>
      <c r="B5878" t="s">
        <v>2226</v>
      </c>
      <c r="C5878" t="s">
        <v>5214</v>
      </c>
      <c r="D5878" t="s">
        <v>5215</v>
      </c>
      <c r="E5878" t="s">
        <v>5209</v>
      </c>
      <c r="F5878" t="str">
        <f>VLOOKUP($A5878,'Transit IDs'!$A$1:$AK$828,14,FALSE)</f>
        <v>PR</v>
      </c>
      <c r="H5878" s="13"/>
      <c r="I5878" s="13"/>
      <c r="J5878" s="13"/>
    </row>
    <row r="5879" spans="1:10" x14ac:dyDescent="0.25">
      <c r="A5879" s="11" t="s">
        <v>2225</v>
      </c>
      <c r="B5879" t="s">
        <v>2226</v>
      </c>
      <c r="C5879" t="s">
        <v>5214</v>
      </c>
      <c r="D5879" t="s">
        <v>5215</v>
      </c>
      <c r="E5879" t="s">
        <v>5210</v>
      </c>
      <c r="F5879" t="str">
        <f>VLOOKUP($A5879,'Transit IDs'!$A$1:$AK$828,14,FALSE)</f>
        <v>PR</v>
      </c>
      <c r="H5879" s="13"/>
      <c r="I5879" s="13"/>
      <c r="J5879" s="13"/>
    </row>
    <row r="5880" spans="1:10" x14ac:dyDescent="0.25">
      <c r="A5880" s="11" t="s">
        <v>2225</v>
      </c>
      <c r="B5880" t="s">
        <v>2226</v>
      </c>
      <c r="C5880" t="s">
        <v>5214</v>
      </c>
      <c r="D5880" t="s">
        <v>5215</v>
      </c>
      <c r="E5880" t="s">
        <v>5211</v>
      </c>
      <c r="F5880" t="str">
        <f>VLOOKUP($A5880,'Transit IDs'!$A$1:$AK$828,14,FALSE)</f>
        <v>PR</v>
      </c>
      <c r="H5880" s="13"/>
      <c r="I5880" s="13"/>
      <c r="J5880" s="13"/>
    </row>
    <row r="5881" spans="1:10" x14ac:dyDescent="0.25">
      <c r="A5881" s="11" t="s">
        <v>2225</v>
      </c>
      <c r="B5881" t="s">
        <v>2226</v>
      </c>
      <c r="C5881" t="s">
        <v>5214</v>
      </c>
      <c r="D5881" t="s">
        <v>5215</v>
      </c>
      <c r="E5881" t="s">
        <v>5212</v>
      </c>
      <c r="F5881" t="str">
        <f>VLOOKUP($A5881,'Transit IDs'!$A$1:$AK$828,14,FALSE)</f>
        <v>PR</v>
      </c>
      <c r="H5881" s="13"/>
      <c r="I5881" s="13">
        <v>930832</v>
      </c>
      <c r="J5881" s="13"/>
    </row>
    <row r="5882" spans="1:10" x14ac:dyDescent="0.25">
      <c r="A5882" s="11" t="s">
        <v>2230</v>
      </c>
      <c r="B5882" t="s">
        <v>2231</v>
      </c>
      <c r="C5882" t="s">
        <v>5204</v>
      </c>
      <c r="D5882" t="s">
        <v>5215</v>
      </c>
      <c r="E5882" t="s">
        <v>5205</v>
      </c>
      <c r="F5882" t="str">
        <f>VLOOKUP($A5882,'Transit IDs'!$A$1:$AK$828,14,FALSE)</f>
        <v>PR</v>
      </c>
      <c r="H5882" s="13"/>
      <c r="I5882" s="13"/>
      <c r="J5882" s="13"/>
    </row>
    <row r="5883" spans="1:10" x14ac:dyDescent="0.25">
      <c r="A5883" s="11" t="s">
        <v>2230</v>
      </c>
      <c r="B5883" t="s">
        <v>2231</v>
      </c>
      <c r="C5883" t="s">
        <v>5204</v>
      </c>
      <c r="D5883" t="s">
        <v>5215</v>
      </c>
      <c r="E5883" t="s">
        <v>5206</v>
      </c>
      <c r="F5883" t="str">
        <f>VLOOKUP($A5883,'Transit IDs'!$A$1:$AK$828,14,FALSE)</f>
        <v>PR</v>
      </c>
      <c r="H5883" s="13"/>
      <c r="I5883" s="13"/>
      <c r="J5883" s="13"/>
    </row>
    <row r="5884" spans="1:10" x14ac:dyDescent="0.25">
      <c r="A5884" s="11" t="s">
        <v>2230</v>
      </c>
      <c r="B5884" t="s">
        <v>2231</v>
      </c>
      <c r="C5884" t="s">
        <v>5204</v>
      </c>
      <c r="D5884" t="s">
        <v>5215</v>
      </c>
      <c r="E5884" t="s">
        <v>5207</v>
      </c>
      <c r="F5884" t="str">
        <f>VLOOKUP($A5884,'Transit IDs'!$A$1:$AK$828,14,FALSE)</f>
        <v>PR</v>
      </c>
      <c r="H5884" s="13"/>
      <c r="I5884" s="13"/>
      <c r="J5884" s="13"/>
    </row>
    <row r="5885" spans="1:10" x14ac:dyDescent="0.25">
      <c r="A5885" s="11" t="s">
        <v>2230</v>
      </c>
      <c r="B5885" t="s">
        <v>2231</v>
      </c>
      <c r="C5885" t="s">
        <v>5204</v>
      </c>
      <c r="D5885" t="s">
        <v>5215</v>
      </c>
      <c r="E5885" t="s">
        <v>5208</v>
      </c>
      <c r="F5885" t="str">
        <f>VLOOKUP($A5885,'Transit IDs'!$A$1:$AK$828,14,FALSE)</f>
        <v>PR</v>
      </c>
      <c r="H5885" s="13"/>
      <c r="I5885" s="13"/>
      <c r="J5885" s="13"/>
    </row>
    <row r="5886" spans="1:10" x14ac:dyDescent="0.25">
      <c r="A5886" s="11" t="s">
        <v>2230</v>
      </c>
      <c r="B5886" t="s">
        <v>2231</v>
      </c>
      <c r="C5886" t="s">
        <v>5204</v>
      </c>
      <c r="D5886" t="s">
        <v>5215</v>
      </c>
      <c r="E5886" t="s">
        <v>5209</v>
      </c>
      <c r="F5886" t="str">
        <f>VLOOKUP($A5886,'Transit IDs'!$A$1:$AK$828,14,FALSE)</f>
        <v>PR</v>
      </c>
      <c r="H5886" s="13"/>
      <c r="I5886" s="13"/>
      <c r="J5886" s="13"/>
    </row>
    <row r="5887" spans="1:10" x14ac:dyDescent="0.25">
      <c r="A5887" s="11" t="s">
        <v>2230</v>
      </c>
      <c r="B5887" t="s">
        <v>2231</v>
      </c>
      <c r="C5887" t="s">
        <v>5204</v>
      </c>
      <c r="D5887" t="s">
        <v>5215</v>
      </c>
      <c r="E5887" t="s">
        <v>5210</v>
      </c>
      <c r="F5887" t="str">
        <f>VLOOKUP($A5887,'Transit IDs'!$A$1:$AK$828,14,FALSE)</f>
        <v>PR</v>
      </c>
      <c r="H5887" s="13"/>
      <c r="I5887" s="13"/>
      <c r="J5887" s="13"/>
    </row>
    <row r="5888" spans="1:10" x14ac:dyDescent="0.25">
      <c r="A5888" s="11" t="s">
        <v>2230</v>
      </c>
      <c r="B5888" t="s">
        <v>2231</v>
      </c>
      <c r="C5888" t="s">
        <v>5204</v>
      </c>
      <c r="D5888" t="s">
        <v>5215</v>
      </c>
      <c r="E5888" t="s">
        <v>5211</v>
      </c>
      <c r="F5888" t="str">
        <f>VLOOKUP($A5888,'Transit IDs'!$A$1:$AK$828,14,FALSE)</f>
        <v>PR</v>
      </c>
      <c r="H5888" s="13"/>
      <c r="I5888" s="13"/>
      <c r="J5888" s="13"/>
    </row>
    <row r="5889" spans="1:10" x14ac:dyDescent="0.25">
      <c r="A5889" s="11" t="s">
        <v>2230</v>
      </c>
      <c r="B5889" t="s">
        <v>2231</v>
      </c>
      <c r="C5889" t="s">
        <v>5204</v>
      </c>
      <c r="D5889" t="s">
        <v>5215</v>
      </c>
      <c r="E5889" t="s">
        <v>5212</v>
      </c>
      <c r="F5889" t="str">
        <f>VLOOKUP($A5889,'Transit IDs'!$A$1:$AK$828,14,FALSE)</f>
        <v>PR</v>
      </c>
      <c r="H5889" s="13"/>
      <c r="I5889" s="13">
        <v>2202</v>
      </c>
      <c r="J5889" s="13"/>
    </row>
    <row r="5890" spans="1:10" x14ac:dyDescent="0.25">
      <c r="A5890" s="11" t="s">
        <v>2230</v>
      </c>
      <c r="B5890" t="s">
        <v>2231</v>
      </c>
      <c r="C5890" t="s">
        <v>5214</v>
      </c>
      <c r="D5890" t="s">
        <v>5215</v>
      </c>
      <c r="E5890" t="s">
        <v>5205</v>
      </c>
      <c r="F5890" t="str">
        <f>VLOOKUP($A5890,'Transit IDs'!$A$1:$AK$828,14,FALSE)</f>
        <v>PR</v>
      </c>
      <c r="H5890" s="13"/>
      <c r="I5890" s="13"/>
      <c r="J5890" s="13"/>
    </row>
    <row r="5891" spans="1:10" x14ac:dyDescent="0.25">
      <c r="A5891" s="11" t="s">
        <v>2230</v>
      </c>
      <c r="B5891" t="s">
        <v>2231</v>
      </c>
      <c r="C5891" t="s">
        <v>5214</v>
      </c>
      <c r="D5891" t="s">
        <v>5215</v>
      </c>
      <c r="E5891" t="s">
        <v>5206</v>
      </c>
      <c r="F5891" t="str">
        <f>VLOOKUP($A5891,'Transit IDs'!$A$1:$AK$828,14,FALSE)</f>
        <v>PR</v>
      </c>
      <c r="H5891" s="13"/>
      <c r="I5891" s="13"/>
      <c r="J5891" s="13"/>
    </row>
    <row r="5892" spans="1:10" x14ac:dyDescent="0.25">
      <c r="A5892" s="11" t="s">
        <v>2230</v>
      </c>
      <c r="B5892" t="s">
        <v>2231</v>
      </c>
      <c r="C5892" t="s">
        <v>5214</v>
      </c>
      <c r="D5892" t="s">
        <v>5215</v>
      </c>
      <c r="E5892" t="s">
        <v>5207</v>
      </c>
      <c r="F5892" t="str">
        <f>VLOOKUP($A5892,'Transit IDs'!$A$1:$AK$828,14,FALSE)</f>
        <v>PR</v>
      </c>
      <c r="H5892" s="13"/>
      <c r="I5892" s="13"/>
      <c r="J5892" s="13"/>
    </row>
    <row r="5893" spans="1:10" x14ac:dyDescent="0.25">
      <c r="A5893" s="11" t="s">
        <v>2230</v>
      </c>
      <c r="B5893" t="s">
        <v>2231</v>
      </c>
      <c r="C5893" t="s">
        <v>5214</v>
      </c>
      <c r="D5893" t="s">
        <v>5215</v>
      </c>
      <c r="E5893" t="s">
        <v>5208</v>
      </c>
      <c r="F5893" t="str">
        <f>VLOOKUP($A5893,'Transit IDs'!$A$1:$AK$828,14,FALSE)</f>
        <v>PR</v>
      </c>
      <c r="H5893" s="13"/>
      <c r="I5893" s="13"/>
      <c r="J5893" s="13"/>
    </row>
    <row r="5894" spans="1:10" x14ac:dyDescent="0.25">
      <c r="A5894" s="11" t="s">
        <v>2230</v>
      </c>
      <c r="B5894" t="s">
        <v>2231</v>
      </c>
      <c r="C5894" t="s">
        <v>5214</v>
      </c>
      <c r="D5894" t="s">
        <v>5215</v>
      </c>
      <c r="E5894" t="s">
        <v>5209</v>
      </c>
      <c r="F5894" t="str">
        <f>VLOOKUP($A5894,'Transit IDs'!$A$1:$AK$828,14,FALSE)</f>
        <v>PR</v>
      </c>
      <c r="H5894" s="13"/>
      <c r="I5894" s="13"/>
      <c r="J5894" s="13"/>
    </row>
    <row r="5895" spans="1:10" x14ac:dyDescent="0.25">
      <c r="A5895" s="11" t="s">
        <v>2230</v>
      </c>
      <c r="B5895" t="s">
        <v>2231</v>
      </c>
      <c r="C5895" t="s">
        <v>5214</v>
      </c>
      <c r="D5895" t="s">
        <v>5215</v>
      </c>
      <c r="E5895" t="s">
        <v>5210</v>
      </c>
      <c r="F5895" t="str">
        <f>VLOOKUP($A5895,'Transit IDs'!$A$1:$AK$828,14,FALSE)</f>
        <v>PR</v>
      </c>
      <c r="H5895" s="13"/>
      <c r="I5895" s="13"/>
      <c r="J5895" s="13"/>
    </row>
    <row r="5896" spans="1:10" x14ac:dyDescent="0.25">
      <c r="A5896" s="11" t="s">
        <v>2230</v>
      </c>
      <c r="B5896" t="s">
        <v>2231</v>
      </c>
      <c r="C5896" t="s">
        <v>5214</v>
      </c>
      <c r="D5896" t="s">
        <v>5215</v>
      </c>
      <c r="E5896" t="s">
        <v>5211</v>
      </c>
      <c r="F5896" t="str">
        <f>VLOOKUP($A5896,'Transit IDs'!$A$1:$AK$828,14,FALSE)</f>
        <v>PR</v>
      </c>
      <c r="H5896" s="13"/>
      <c r="I5896" s="13"/>
      <c r="J5896" s="13"/>
    </row>
    <row r="5897" spans="1:10" x14ac:dyDescent="0.25">
      <c r="A5897" s="11" t="s">
        <v>2230</v>
      </c>
      <c r="B5897" t="s">
        <v>2231</v>
      </c>
      <c r="C5897" t="s">
        <v>5214</v>
      </c>
      <c r="D5897" t="s">
        <v>5215</v>
      </c>
      <c r="E5897" t="s">
        <v>5212</v>
      </c>
      <c r="F5897" t="str">
        <f>VLOOKUP($A5897,'Transit IDs'!$A$1:$AK$828,14,FALSE)</f>
        <v>PR</v>
      </c>
      <c r="H5897" s="13"/>
      <c r="I5897" s="13">
        <v>26955</v>
      </c>
      <c r="J5897" s="13"/>
    </row>
    <row r="5898" spans="1:10" x14ac:dyDescent="0.25">
      <c r="A5898" s="11" t="s">
        <v>2236</v>
      </c>
      <c r="B5898" t="s">
        <v>2237</v>
      </c>
      <c r="C5898" t="s">
        <v>5204</v>
      </c>
      <c r="D5898" t="s">
        <v>5215</v>
      </c>
      <c r="E5898" t="s">
        <v>5205</v>
      </c>
      <c r="F5898" t="str">
        <f>VLOOKUP($A5898,'Transit IDs'!$A$1:$AK$828,14,FALSE)</f>
        <v>PR</v>
      </c>
      <c r="H5898" s="13"/>
      <c r="I5898" s="13"/>
      <c r="J5898" s="13"/>
    </row>
    <row r="5899" spans="1:10" x14ac:dyDescent="0.25">
      <c r="A5899" s="11" t="s">
        <v>2236</v>
      </c>
      <c r="B5899" t="s">
        <v>2237</v>
      </c>
      <c r="C5899" t="s">
        <v>5204</v>
      </c>
      <c r="D5899" t="s">
        <v>5215</v>
      </c>
      <c r="E5899" t="s">
        <v>5206</v>
      </c>
      <c r="F5899" t="str">
        <f>VLOOKUP($A5899,'Transit IDs'!$A$1:$AK$828,14,FALSE)</f>
        <v>PR</v>
      </c>
      <c r="H5899" s="13"/>
      <c r="I5899" s="13"/>
      <c r="J5899" s="13"/>
    </row>
    <row r="5900" spans="1:10" x14ac:dyDescent="0.25">
      <c r="A5900" s="11" t="s">
        <v>2236</v>
      </c>
      <c r="B5900" t="s">
        <v>2237</v>
      </c>
      <c r="C5900" t="s">
        <v>5204</v>
      </c>
      <c r="D5900" t="s">
        <v>5215</v>
      </c>
      <c r="E5900" t="s">
        <v>5207</v>
      </c>
      <c r="F5900" t="str">
        <f>VLOOKUP($A5900,'Transit IDs'!$A$1:$AK$828,14,FALSE)</f>
        <v>PR</v>
      </c>
      <c r="H5900" s="13"/>
      <c r="I5900" s="13"/>
      <c r="J5900" s="13"/>
    </row>
    <row r="5901" spans="1:10" x14ac:dyDescent="0.25">
      <c r="A5901" s="11" t="s">
        <v>2236</v>
      </c>
      <c r="B5901" t="s">
        <v>2237</v>
      </c>
      <c r="C5901" t="s">
        <v>5204</v>
      </c>
      <c r="D5901" t="s">
        <v>5215</v>
      </c>
      <c r="E5901" t="s">
        <v>5208</v>
      </c>
      <c r="F5901" t="str">
        <f>VLOOKUP($A5901,'Transit IDs'!$A$1:$AK$828,14,FALSE)</f>
        <v>PR</v>
      </c>
      <c r="H5901" s="13"/>
      <c r="I5901" s="13"/>
      <c r="J5901" s="13"/>
    </row>
    <row r="5902" spans="1:10" x14ac:dyDescent="0.25">
      <c r="A5902" s="11" t="s">
        <v>2236</v>
      </c>
      <c r="B5902" t="s">
        <v>2237</v>
      </c>
      <c r="C5902" t="s">
        <v>5204</v>
      </c>
      <c r="D5902" t="s">
        <v>5215</v>
      </c>
      <c r="E5902" t="s">
        <v>5209</v>
      </c>
      <c r="F5902" t="str">
        <f>VLOOKUP($A5902,'Transit IDs'!$A$1:$AK$828,14,FALSE)</f>
        <v>PR</v>
      </c>
      <c r="H5902" s="13"/>
      <c r="I5902" s="13"/>
      <c r="J5902" s="13"/>
    </row>
    <row r="5903" spans="1:10" x14ac:dyDescent="0.25">
      <c r="A5903" s="11" t="s">
        <v>2236</v>
      </c>
      <c r="B5903" t="s">
        <v>2237</v>
      </c>
      <c r="C5903" t="s">
        <v>5204</v>
      </c>
      <c r="D5903" t="s">
        <v>5215</v>
      </c>
      <c r="E5903" t="s">
        <v>5210</v>
      </c>
      <c r="F5903" t="str">
        <f>VLOOKUP($A5903,'Transit IDs'!$A$1:$AK$828,14,FALSE)</f>
        <v>PR</v>
      </c>
      <c r="H5903" s="13"/>
      <c r="I5903" s="13"/>
      <c r="J5903" s="13"/>
    </row>
    <row r="5904" spans="1:10" x14ac:dyDescent="0.25">
      <c r="A5904" s="11" t="s">
        <v>2236</v>
      </c>
      <c r="B5904" t="s">
        <v>2237</v>
      </c>
      <c r="C5904" t="s">
        <v>5204</v>
      </c>
      <c r="D5904" t="s">
        <v>5215</v>
      </c>
      <c r="E5904" t="s">
        <v>5211</v>
      </c>
      <c r="F5904" t="str">
        <f>VLOOKUP($A5904,'Transit IDs'!$A$1:$AK$828,14,FALSE)</f>
        <v>PR</v>
      </c>
      <c r="H5904" s="13"/>
      <c r="I5904" s="13"/>
      <c r="J5904" s="13"/>
    </row>
    <row r="5905" spans="1:10" x14ac:dyDescent="0.25">
      <c r="A5905" s="11" t="s">
        <v>2236</v>
      </c>
      <c r="B5905" t="s">
        <v>2237</v>
      </c>
      <c r="C5905" t="s">
        <v>5204</v>
      </c>
      <c r="D5905" t="s">
        <v>5215</v>
      </c>
      <c r="E5905" t="s">
        <v>5212</v>
      </c>
      <c r="F5905" t="str">
        <f>VLOOKUP($A5905,'Transit IDs'!$A$1:$AK$828,14,FALSE)</f>
        <v>PR</v>
      </c>
      <c r="H5905" s="13"/>
      <c r="I5905" s="13">
        <v>1143</v>
      </c>
      <c r="J5905" s="13"/>
    </row>
    <row r="5906" spans="1:10" x14ac:dyDescent="0.25">
      <c r="A5906" s="11" t="s">
        <v>2236</v>
      </c>
      <c r="B5906" t="s">
        <v>2237</v>
      </c>
      <c r="C5906" t="s">
        <v>5214</v>
      </c>
      <c r="D5906" t="s">
        <v>5215</v>
      </c>
      <c r="E5906" t="s">
        <v>5205</v>
      </c>
      <c r="F5906" t="str">
        <f>VLOOKUP($A5906,'Transit IDs'!$A$1:$AK$828,14,FALSE)</f>
        <v>PR</v>
      </c>
      <c r="H5906" s="13"/>
      <c r="I5906" s="13"/>
      <c r="J5906" s="13"/>
    </row>
    <row r="5907" spans="1:10" x14ac:dyDescent="0.25">
      <c r="A5907" s="11" t="s">
        <v>2236</v>
      </c>
      <c r="B5907" t="s">
        <v>2237</v>
      </c>
      <c r="C5907" t="s">
        <v>5214</v>
      </c>
      <c r="D5907" t="s">
        <v>5215</v>
      </c>
      <c r="E5907" t="s">
        <v>5206</v>
      </c>
      <c r="F5907" t="str">
        <f>VLOOKUP($A5907,'Transit IDs'!$A$1:$AK$828,14,FALSE)</f>
        <v>PR</v>
      </c>
      <c r="H5907" s="13"/>
      <c r="I5907" s="13"/>
      <c r="J5907" s="13"/>
    </row>
    <row r="5908" spans="1:10" x14ac:dyDescent="0.25">
      <c r="A5908" s="11" t="s">
        <v>2236</v>
      </c>
      <c r="B5908" t="s">
        <v>2237</v>
      </c>
      <c r="C5908" t="s">
        <v>5214</v>
      </c>
      <c r="D5908" t="s">
        <v>5215</v>
      </c>
      <c r="E5908" t="s">
        <v>5207</v>
      </c>
      <c r="F5908" t="str">
        <f>VLOOKUP($A5908,'Transit IDs'!$A$1:$AK$828,14,FALSE)</f>
        <v>PR</v>
      </c>
      <c r="H5908" s="13"/>
      <c r="I5908" s="13"/>
      <c r="J5908" s="13"/>
    </row>
    <row r="5909" spans="1:10" x14ac:dyDescent="0.25">
      <c r="A5909" s="11" t="s">
        <v>2236</v>
      </c>
      <c r="B5909" t="s">
        <v>2237</v>
      </c>
      <c r="C5909" t="s">
        <v>5214</v>
      </c>
      <c r="D5909" t="s">
        <v>5215</v>
      </c>
      <c r="E5909" t="s">
        <v>5208</v>
      </c>
      <c r="F5909" t="str">
        <f>VLOOKUP($A5909,'Transit IDs'!$A$1:$AK$828,14,FALSE)</f>
        <v>PR</v>
      </c>
      <c r="H5909" s="13"/>
      <c r="I5909" s="13"/>
      <c r="J5909" s="13"/>
    </row>
    <row r="5910" spans="1:10" x14ac:dyDescent="0.25">
      <c r="A5910" s="11" t="s">
        <v>2236</v>
      </c>
      <c r="B5910" t="s">
        <v>2237</v>
      </c>
      <c r="C5910" t="s">
        <v>5214</v>
      </c>
      <c r="D5910" t="s">
        <v>5215</v>
      </c>
      <c r="E5910" t="s">
        <v>5209</v>
      </c>
      <c r="F5910" t="str">
        <f>VLOOKUP($A5910,'Transit IDs'!$A$1:$AK$828,14,FALSE)</f>
        <v>PR</v>
      </c>
      <c r="H5910" s="13"/>
      <c r="I5910" s="13"/>
      <c r="J5910" s="13"/>
    </row>
    <row r="5911" spans="1:10" x14ac:dyDescent="0.25">
      <c r="A5911" s="11" t="s">
        <v>2236</v>
      </c>
      <c r="B5911" t="s">
        <v>2237</v>
      </c>
      <c r="C5911" t="s">
        <v>5214</v>
      </c>
      <c r="D5911" t="s">
        <v>5215</v>
      </c>
      <c r="E5911" t="s">
        <v>5210</v>
      </c>
      <c r="F5911" t="str">
        <f>VLOOKUP($A5911,'Transit IDs'!$A$1:$AK$828,14,FALSE)</f>
        <v>PR</v>
      </c>
      <c r="H5911" s="13"/>
      <c r="I5911" s="13"/>
      <c r="J5911" s="13"/>
    </row>
    <row r="5912" spans="1:10" x14ac:dyDescent="0.25">
      <c r="A5912" s="11" t="s">
        <v>2236</v>
      </c>
      <c r="B5912" t="s">
        <v>2237</v>
      </c>
      <c r="C5912" t="s">
        <v>5214</v>
      </c>
      <c r="D5912" t="s">
        <v>5215</v>
      </c>
      <c r="E5912" t="s">
        <v>5211</v>
      </c>
      <c r="F5912" t="str">
        <f>VLOOKUP($A5912,'Transit IDs'!$A$1:$AK$828,14,FALSE)</f>
        <v>PR</v>
      </c>
      <c r="H5912" s="13"/>
      <c r="I5912" s="13"/>
      <c r="J5912" s="13"/>
    </row>
    <row r="5913" spans="1:10" x14ac:dyDescent="0.25">
      <c r="A5913" s="11" t="s">
        <v>2236</v>
      </c>
      <c r="B5913" t="s">
        <v>2237</v>
      </c>
      <c r="C5913" t="s">
        <v>5214</v>
      </c>
      <c r="D5913" t="s">
        <v>5215</v>
      </c>
      <c r="E5913" t="s">
        <v>5212</v>
      </c>
      <c r="F5913" t="str">
        <f>VLOOKUP($A5913,'Transit IDs'!$A$1:$AK$828,14,FALSE)</f>
        <v>PR</v>
      </c>
      <c r="H5913" s="13"/>
      <c r="I5913" s="13">
        <v>143239</v>
      </c>
      <c r="J5913" s="13"/>
    </row>
    <row r="5914" spans="1:10" x14ac:dyDescent="0.25">
      <c r="A5914" s="11" t="s">
        <v>2243</v>
      </c>
      <c r="B5914" t="s">
        <v>2244</v>
      </c>
      <c r="C5914" t="s">
        <v>5204</v>
      </c>
      <c r="D5914" t="s">
        <v>5215</v>
      </c>
      <c r="E5914" t="s">
        <v>5205</v>
      </c>
      <c r="F5914" t="str">
        <f>VLOOKUP($A5914,'Transit IDs'!$A$1:$AK$828,14,FALSE)</f>
        <v>PR</v>
      </c>
      <c r="H5914" s="13"/>
      <c r="I5914" s="13"/>
      <c r="J5914" s="13"/>
    </row>
    <row r="5915" spans="1:10" x14ac:dyDescent="0.25">
      <c r="A5915" s="11" t="s">
        <v>2243</v>
      </c>
      <c r="B5915" t="s">
        <v>2244</v>
      </c>
      <c r="C5915" t="s">
        <v>5204</v>
      </c>
      <c r="D5915" t="s">
        <v>5215</v>
      </c>
      <c r="E5915" t="s">
        <v>5206</v>
      </c>
      <c r="F5915" t="str">
        <f>VLOOKUP($A5915,'Transit IDs'!$A$1:$AK$828,14,FALSE)</f>
        <v>PR</v>
      </c>
      <c r="H5915" s="13"/>
      <c r="I5915" s="13"/>
      <c r="J5915" s="13"/>
    </row>
    <row r="5916" spans="1:10" x14ac:dyDescent="0.25">
      <c r="A5916" s="11" t="s">
        <v>2243</v>
      </c>
      <c r="B5916" t="s">
        <v>2244</v>
      </c>
      <c r="C5916" t="s">
        <v>5204</v>
      </c>
      <c r="D5916" t="s">
        <v>5215</v>
      </c>
      <c r="E5916" t="s">
        <v>5207</v>
      </c>
      <c r="F5916" t="str">
        <f>VLOOKUP($A5916,'Transit IDs'!$A$1:$AK$828,14,FALSE)</f>
        <v>PR</v>
      </c>
      <c r="H5916" s="13"/>
      <c r="I5916" s="13"/>
      <c r="J5916" s="13"/>
    </row>
    <row r="5917" spans="1:10" x14ac:dyDescent="0.25">
      <c r="A5917" s="11" t="s">
        <v>2243</v>
      </c>
      <c r="B5917" t="s">
        <v>2244</v>
      </c>
      <c r="C5917" t="s">
        <v>5204</v>
      </c>
      <c r="D5917" t="s">
        <v>5215</v>
      </c>
      <c r="E5917" t="s">
        <v>5208</v>
      </c>
      <c r="F5917" t="str">
        <f>VLOOKUP($A5917,'Transit IDs'!$A$1:$AK$828,14,FALSE)</f>
        <v>PR</v>
      </c>
      <c r="H5917" s="13"/>
      <c r="I5917" s="13"/>
      <c r="J5917" s="13"/>
    </row>
    <row r="5918" spans="1:10" x14ac:dyDescent="0.25">
      <c r="A5918" s="11" t="s">
        <v>2243</v>
      </c>
      <c r="B5918" t="s">
        <v>2244</v>
      </c>
      <c r="C5918" t="s">
        <v>5204</v>
      </c>
      <c r="D5918" t="s">
        <v>5215</v>
      </c>
      <c r="E5918" t="s">
        <v>5209</v>
      </c>
      <c r="F5918" t="str">
        <f>VLOOKUP($A5918,'Transit IDs'!$A$1:$AK$828,14,FALSE)</f>
        <v>PR</v>
      </c>
      <c r="H5918" s="13"/>
      <c r="I5918" s="13"/>
      <c r="J5918" s="13"/>
    </row>
    <row r="5919" spans="1:10" x14ac:dyDescent="0.25">
      <c r="A5919" s="11" t="s">
        <v>2243</v>
      </c>
      <c r="B5919" t="s">
        <v>2244</v>
      </c>
      <c r="C5919" t="s">
        <v>5204</v>
      </c>
      <c r="D5919" t="s">
        <v>5215</v>
      </c>
      <c r="E5919" t="s">
        <v>5210</v>
      </c>
      <c r="F5919" t="str">
        <f>VLOOKUP($A5919,'Transit IDs'!$A$1:$AK$828,14,FALSE)</f>
        <v>PR</v>
      </c>
      <c r="H5919" s="13"/>
      <c r="I5919" s="13"/>
      <c r="J5919" s="13"/>
    </row>
    <row r="5920" spans="1:10" x14ac:dyDescent="0.25">
      <c r="A5920" s="11" t="s">
        <v>2243</v>
      </c>
      <c r="B5920" t="s">
        <v>2244</v>
      </c>
      <c r="C5920" t="s">
        <v>5204</v>
      </c>
      <c r="D5920" t="s">
        <v>5215</v>
      </c>
      <c r="E5920" t="s">
        <v>5211</v>
      </c>
      <c r="F5920" t="str">
        <f>VLOOKUP($A5920,'Transit IDs'!$A$1:$AK$828,14,FALSE)</f>
        <v>PR</v>
      </c>
      <c r="H5920" s="13"/>
      <c r="I5920" s="13"/>
      <c r="J5920" s="13"/>
    </row>
    <row r="5921" spans="1:10" x14ac:dyDescent="0.25">
      <c r="A5921" s="11" t="s">
        <v>2243</v>
      </c>
      <c r="B5921" t="s">
        <v>2244</v>
      </c>
      <c r="C5921" t="s">
        <v>5204</v>
      </c>
      <c r="D5921" t="s">
        <v>5215</v>
      </c>
      <c r="E5921" t="s">
        <v>5212</v>
      </c>
      <c r="F5921" t="str">
        <f>VLOOKUP($A5921,'Transit IDs'!$A$1:$AK$828,14,FALSE)</f>
        <v>PR</v>
      </c>
      <c r="H5921" s="13"/>
      <c r="I5921" s="13">
        <v>8624</v>
      </c>
      <c r="J5921" s="13"/>
    </row>
    <row r="5922" spans="1:10" x14ac:dyDescent="0.25">
      <c r="A5922" s="11" t="s">
        <v>2243</v>
      </c>
      <c r="B5922" t="s">
        <v>2244</v>
      </c>
      <c r="C5922" t="s">
        <v>5214</v>
      </c>
      <c r="D5922" t="s">
        <v>5215</v>
      </c>
      <c r="E5922" t="s">
        <v>5205</v>
      </c>
      <c r="F5922" t="str">
        <f>VLOOKUP($A5922,'Transit IDs'!$A$1:$AK$828,14,FALSE)</f>
        <v>PR</v>
      </c>
      <c r="H5922" s="13"/>
      <c r="I5922" s="13"/>
      <c r="J5922" s="13"/>
    </row>
    <row r="5923" spans="1:10" x14ac:dyDescent="0.25">
      <c r="A5923" s="11" t="s">
        <v>2243</v>
      </c>
      <c r="B5923" t="s">
        <v>2244</v>
      </c>
      <c r="C5923" t="s">
        <v>5214</v>
      </c>
      <c r="D5923" t="s">
        <v>5215</v>
      </c>
      <c r="E5923" t="s">
        <v>5206</v>
      </c>
      <c r="F5923" t="str">
        <f>VLOOKUP($A5923,'Transit IDs'!$A$1:$AK$828,14,FALSE)</f>
        <v>PR</v>
      </c>
      <c r="H5923" s="13"/>
      <c r="I5923" s="13"/>
      <c r="J5923" s="13"/>
    </row>
    <row r="5924" spans="1:10" x14ac:dyDescent="0.25">
      <c r="A5924" s="11" t="s">
        <v>2243</v>
      </c>
      <c r="B5924" t="s">
        <v>2244</v>
      </c>
      <c r="C5924" t="s">
        <v>5214</v>
      </c>
      <c r="D5924" t="s">
        <v>5215</v>
      </c>
      <c r="E5924" t="s">
        <v>5207</v>
      </c>
      <c r="F5924" t="str">
        <f>VLOOKUP($A5924,'Transit IDs'!$A$1:$AK$828,14,FALSE)</f>
        <v>PR</v>
      </c>
      <c r="H5924" s="13"/>
      <c r="I5924" s="13"/>
      <c r="J5924" s="13"/>
    </row>
    <row r="5925" spans="1:10" x14ac:dyDescent="0.25">
      <c r="A5925" s="11" t="s">
        <v>2243</v>
      </c>
      <c r="B5925" t="s">
        <v>2244</v>
      </c>
      <c r="C5925" t="s">
        <v>5214</v>
      </c>
      <c r="D5925" t="s">
        <v>5215</v>
      </c>
      <c r="E5925" t="s">
        <v>5208</v>
      </c>
      <c r="F5925" t="str">
        <f>VLOOKUP($A5925,'Transit IDs'!$A$1:$AK$828,14,FALSE)</f>
        <v>PR</v>
      </c>
      <c r="H5925" s="13"/>
      <c r="I5925" s="13"/>
      <c r="J5925" s="13"/>
    </row>
    <row r="5926" spans="1:10" x14ac:dyDescent="0.25">
      <c r="A5926" s="11" t="s">
        <v>2243</v>
      </c>
      <c r="B5926" t="s">
        <v>2244</v>
      </c>
      <c r="C5926" t="s">
        <v>5214</v>
      </c>
      <c r="D5926" t="s">
        <v>5215</v>
      </c>
      <c r="E5926" t="s">
        <v>5209</v>
      </c>
      <c r="F5926" t="str">
        <f>VLOOKUP($A5926,'Transit IDs'!$A$1:$AK$828,14,FALSE)</f>
        <v>PR</v>
      </c>
      <c r="H5926" s="13"/>
      <c r="I5926" s="13"/>
      <c r="J5926" s="13"/>
    </row>
    <row r="5927" spans="1:10" x14ac:dyDescent="0.25">
      <c r="A5927" s="11" t="s">
        <v>2243</v>
      </c>
      <c r="B5927" t="s">
        <v>2244</v>
      </c>
      <c r="C5927" t="s">
        <v>5214</v>
      </c>
      <c r="D5927" t="s">
        <v>5215</v>
      </c>
      <c r="E5927" t="s">
        <v>5210</v>
      </c>
      <c r="F5927" t="str">
        <f>VLOOKUP($A5927,'Transit IDs'!$A$1:$AK$828,14,FALSE)</f>
        <v>PR</v>
      </c>
      <c r="H5927" s="13"/>
      <c r="I5927" s="13"/>
      <c r="J5927" s="13"/>
    </row>
    <row r="5928" spans="1:10" x14ac:dyDescent="0.25">
      <c r="A5928" s="11" t="s">
        <v>2243</v>
      </c>
      <c r="B5928" t="s">
        <v>2244</v>
      </c>
      <c r="C5928" t="s">
        <v>5214</v>
      </c>
      <c r="D5928" t="s">
        <v>5215</v>
      </c>
      <c r="E5928" t="s">
        <v>5211</v>
      </c>
      <c r="F5928" t="str">
        <f>VLOOKUP($A5928,'Transit IDs'!$A$1:$AK$828,14,FALSE)</f>
        <v>PR</v>
      </c>
      <c r="H5928" s="13"/>
      <c r="I5928" s="13"/>
      <c r="J5928" s="13"/>
    </row>
    <row r="5929" spans="1:10" x14ac:dyDescent="0.25">
      <c r="A5929" s="11" t="s">
        <v>2243</v>
      </c>
      <c r="B5929" t="s">
        <v>2244</v>
      </c>
      <c r="C5929" t="s">
        <v>5214</v>
      </c>
      <c r="D5929" t="s">
        <v>5215</v>
      </c>
      <c r="E5929" t="s">
        <v>5212</v>
      </c>
      <c r="F5929" t="str">
        <f>VLOOKUP($A5929,'Transit IDs'!$A$1:$AK$828,14,FALSE)</f>
        <v>PR</v>
      </c>
      <c r="H5929" s="13"/>
      <c r="I5929" s="13">
        <v>32033</v>
      </c>
      <c r="J5929" s="13"/>
    </row>
    <row r="5930" spans="1:10" x14ac:dyDescent="0.25">
      <c r="A5930" s="11" t="s">
        <v>2249</v>
      </c>
      <c r="B5930" t="s">
        <v>2250</v>
      </c>
      <c r="C5930" t="s">
        <v>5204</v>
      </c>
      <c r="D5930" t="s">
        <v>4287</v>
      </c>
      <c r="E5930" t="s">
        <v>5205</v>
      </c>
      <c r="F5930" t="str">
        <f>VLOOKUP($A5930,'Transit IDs'!$A$1:$AK$828,14,FALSE)</f>
        <v>FL</v>
      </c>
      <c r="H5930" s="13"/>
      <c r="I5930" s="13"/>
      <c r="J5930" s="13"/>
    </row>
    <row r="5931" spans="1:10" x14ac:dyDescent="0.25">
      <c r="A5931" s="11" t="s">
        <v>2249</v>
      </c>
      <c r="B5931" t="s">
        <v>2250</v>
      </c>
      <c r="C5931" t="s">
        <v>5204</v>
      </c>
      <c r="D5931" t="s">
        <v>4287</v>
      </c>
      <c r="E5931" t="s">
        <v>5206</v>
      </c>
      <c r="F5931" t="str">
        <f>VLOOKUP($A5931,'Transit IDs'!$A$1:$AK$828,14,FALSE)</f>
        <v>FL</v>
      </c>
      <c r="H5931" s="13"/>
      <c r="I5931" s="13"/>
      <c r="J5931" s="13"/>
    </row>
    <row r="5932" spans="1:10" x14ac:dyDescent="0.25">
      <c r="A5932" s="11" t="s">
        <v>2249</v>
      </c>
      <c r="B5932" t="s">
        <v>2250</v>
      </c>
      <c r="C5932" t="s">
        <v>5204</v>
      </c>
      <c r="D5932" t="s">
        <v>4287</v>
      </c>
      <c r="E5932" t="s">
        <v>5207</v>
      </c>
      <c r="F5932" t="str">
        <f>VLOOKUP($A5932,'Transit IDs'!$A$1:$AK$828,14,FALSE)</f>
        <v>FL</v>
      </c>
      <c r="H5932" s="13"/>
      <c r="I5932" s="13"/>
      <c r="J5932" s="13"/>
    </row>
    <row r="5933" spans="1:10" x14ac:dyDescent="0.25">
      <c r="A5933" s="11" t="s">
        <v>2249</v>
      </c>
      <c r="B5933" t="s">
        <v>2250</v>
      </c>
      <c r="C5933" t="s">
        <v>5204</v>
      </c>
      <c r="D5933" t="s">
        <v>4287</v>
      </c>
      <c r="E5933" t="s">
        <v>5208</v>
      </c>
      <c r="F5933" t="str">
        <f>VLOOKUP($A5933,'Transit IDs'!$A$1:$AK$828,14,FALSE)</f>
        <v>FL</v>
      </c>
      <c r="H5933" s="13"/>
      <c r="I5933" s="13"/>
      <c r="J5933" s="13"/>
    </row>
    <row r="5934" spans="1:10" x14ac:dyDescent="0.25">
      <c r="A5934" s="11" t="s">
        <v>2249</v>
      </c>
      <c r="B5934" t="s">
        <v>2250</v>
      </c>
      <c r="C5934" t="s">
        <v>5204</v>
      </c>
      <c r="D5934" t="s">
        <v>4287</v>
      </c>
      <c r="E5934" t="s">
        <v>5209</v>
      </c>
      <c r="F5934" t="str">
        <f>VLOOKUP($A5934,'Transit IDs'!$A$1:$AK$828,14,FALSE)</f>
        <v>FL</v>
      </c>
      <c r="H5934" s="13"/>
      <c r="I5934" s="13">
        <v>61</v>
      </c>
      <c r="J5934" s="13">
        <v>333</v>
      </c>
    </row>
    <row r="5935" spans="1:10" x14ac:dyDescent="0.25">
      <c r="A5935" s="11" t="s">
        <v>2249</v>
      </c>
      <c r="B5935" t="s">
        <v>2250</v>
      </c>
      <c r="C5935" t="s">
        <v>5204</v>
      </c>
      <c r="D5935" t="s">
        <v>4287</v>
      </c>
      <c r="E5935" t="s">
        <v>5210</v>
      </c>
      <c r="F5935" t="str">
        <f>VLOOKUP($A5935,'Transit IDs'!$A$1:$AK$828,14,FALSE)</f>
        <v>FL</v>
      </c>
      <c r="H5935" s="13"/>
      <c r="I5935" s="13">
        <v>0</v>
      </c>
      <c r="J5935" s="13">
        <v>0</v>
      </c>
    </row>
    <row r="5936" spans="1:10" x14ac:dyDescent="0.25">
      <c r="A5936" s="11" t="s">
        <v>2249</v>
      </c>
      <c r="B5936" t="s">
        <v>2250</v>
      </c>
      <c r="C5936" t="s">
        <v>5204</v>
      </c>
      <c r="D5936" t="s">
        <v>4287</v>
      </c>
      <c r="E5936" t="s">
        <v>5211</v>
      </c>
      <c r="F5936" t="str">
        <f>VLOOKUP($A5936,'Transit IDs'!$A$1:$AK$828,14,FALSE)</f>
        <v>FL</v>
      </c>
      <c r="H5936" s="13"/>
      <c r="I5936" s="13">
        <v>0</v>
      </c>
      <c r="J5936" s="13">
        <v>0</v>
      </c>
    </row>
    <row r="5937" spans="1:10" x14ac:dyDescent="0.25">
      <c r="A5937" s="11" t="s">
        <v>2249</v>
      </c>
      <c r="B5937" t="s">
        <v>2250</v>
      </c>
      <c r="C5937" t="s">
        <v>5204</v>
      </c>
      <c r="D5937" t="s">
        <v>4287</v>
      </c>
      <c r="E5937" t="s">
        <v>5212</v>
      </c>
      <c r="F5937" t="str">
        <f>VLOOKUP($A5937,'Transit IDs'!$A$1:$AK$828,14,FALSE)</f>
        <v>FL</v>
      </c>
      <c r="H5937" s="13"/>
      <c r="I5937" s="13">
        <v>15139</v>
      </c>
      <c r="J5937" s="13">
        <v>83265</v>
      </c>
    </row>
    <row r="5938" spans="1:10" x14ac:dyDescent="0.25">
      <c r="A5938" s="11" t="s">
        <v>2249</v>
      </c>
      <c r="B5938" t="s">
        <v>2250</v>
      </c>
      <c r="C5938" t="s">
        <v>5214</v>
      </c>
      <c r="D5938" t="s">
        <v>4287</v>
      </c>
      <c r="E5938" t="s">
        <v>5205</v>
      </c>
      <c r="F5938" t="str">
        <f>VLOOKUP($A5938,'Transit IDs'!$A$1:$AK$828,14,FALSE)</f>
        <v>FL</v>
      </c>
      <c r="H5938" s="13"/>
      <c r="I5938" s="13"/>
      <c r="J5938" s="13"/>
    </row>
    <row r="5939" spans="1:10" x14ac:dyDescent="0.25">
      <c r="A5939" s="11" t="s">
        <v>2249</v>
      </c>
      <c r="B5939" t="s">
        <v>2250</v>
      </c>
      <c r="C5939" t="s">
        <v>5214</v>
      </c>
      <c r="D5939" t="s">
        <v>4287</v>
      </c>
      <c r="E5939" t="s">
        <v>5206</v>
      </c>
      <c r="F5939" t="str">
        <f>VLOOKUP($A5939,'Transit IDs'!$A$1:$AK$828,14,FALSE)</f>
        <v>FL</v>
      </c>
      <c r="H5939" s="13"/>
      <c r="I5939" s="13"/>
      <c r="J5939" s="13"/>
    </row>
    <row r="5940" spans="1:10" x14ac:dyDescent="0.25">
      <c r="A5940" s="11" t="s">
        <v>2249</v>
      </c>
      <c r="B5940" t="s">
        <v>2250</v>
      </c>
      <c r="C5940" t="s">
        <v>5214</v>
      </c>
      <c r="D5940" t="s">
        <v>4287</v>
      </c>
      <c r="E5940" t="s">
        <v>5207</v>
      </c>
      <c r="F5940" t="str">
        <f>VLOOKUP($A5940,'Transit IDs'!$A$1:$AK$828,14,FALSE)</f>
        <v>FL</v>
      </c>
      <c r="H5940" s="13"/>
      <c r="I5940" s="13"/>
      <c r="J5940" s="13"/>
    </row>
    <row r="5941" spans="1:10" x14ac:dyDescent="0.25">
      <c r="A5941" s="11" t="s">
        <v>2249</v>
      </c>
      <c r="B5941" t="s">
        <v>2250</v>
      </c>
      <c r="C5941" t="s">
        <v>5214</v>
      </c>
      <c r="D5941" t="s">
        <v>4287</v>
      </c>
      <c r="E5941" t="s">
        <v>5208</v>
      </c>
      <c r="F5941" t="str">
        <f>VLOOKUP($A5941,'Transit IDs'!$A$1:$AK$828,14,FALSE)</f>
        <v>FL</v>
      </c>
      <c r="H5941" s="13"/>
      <c r="I5941" s="13"/>
      <c r="J5941" s="13"/>
    </row>
    <row r="5942" spans="1:10" x14ac:dyDescent="0.25">
      <c r="A5942" s="11" t="s">
        <v>2249</v>
      </c>
      <c r="B5942" t="s">
        <v>2250</v>
      </c>
      <c r="C5942" t="s">
        <v>5214</v>
      </c>
      <c r="D5942" t="s">
        <v>4287</v>
      </c>
      <c r="E5942" t="s">
        <v>5209</v>
      </c>
      <c r="F5942" t="str">
        <f>VLOOKUP($A5942,'Transit IDs'!$A$1:$AK$828,14,FALSE)</f>
        <v>FL</v>
      </c>
      <c r="H5942" s="13"/>
      <c r="I5942" s="13">
        <v>1459</v>
      </c>
      <c r="J5942" s="13">
        <v>7411</v>
      </c>
    </row>
    <row r="5943" spans="1:10" x14ac:dyDescent="0.25">
      <c r="A5943" s="11" t="s">
        <v>2249</v>
      </c>
      <c r="B5943" t="s">
        <v>2250</v>
      </c>
      <c r="C5943" t="s">
        <v>5214</v>
      </c>
      <c r="D5943" t="s">
        <v>4287</v>
      </c>
      <c r="E5943" t="s">
        <v>5210</v>
      </c>
      <c r="F5943" t="str">
        <f>VLOOKUP($A5943,'Transit IDs'!$A$1:$AK$828,14,FALSE)</f>
        <v>FL</v>
      </c>
      <c r="H5943" s="13"/>
      <c r="I5943" s="13">
        <v>981</v>
      </c>
      <c r="J5943" s="13">
        <v>5080</v>
      </c>
    </row>
    <row r="5944" spans="1:10" x14ac:dyDescent="0.25">
      <c r="A5944" s="11" t="s">
        <v>2249</v>
      </c>
      <c r="B5944" t="s">
        <v>2250</v>
      </c>
      <c r="C5944" t="s">
        <v>5214</v>
      </c>
      <c r="D5944" t="s">
        <v>4287</v>
      </c>
      <c r="E5944" t="s">
        <v>5211</v>
      </c>
      <c r="F5944" t="str">
        <f>VLOOKUP($A5944,'Transit IDs'!$A$1:$AK$828,14,FALSE)</f>
        <v>FL</v>
      </c>
      <c r="H5944" s="13"/>
      <c r="I5944" s="13">
        <v>0</v>
      </c>
      <c r="J5944" s="13">
        <v>0</v>
      </c>
    </row>
    <row r="5945" spans="1:10" x14ac:dyDescent="0.25">
      <c r="A5945" s="11" t="s">
        <v>2249</v>
      </c>
      <c r="B5945" t="s">
        <v>2250</v>
      </c>
      <c r="C5945" t="s">
        <v>5214</v>
      </c>
      <c r="D5945" t="s">
        <v>4287</v>
      </c>
      <c r="E5945" t="s">
        <v>5212</v>
      </c>
      <c r="F5945" t="str">
        <f>VLOOKUP($A5945,'Transit IDs'!$A$1:$AK$828,14,FALSE)</f>
        <v>FL</v>
      </c>
      <c r="H5945" s="13"/>
      <c r="I5945" s="13">
        <v>422547</v>
      </c>
      <c r="J5945" s="13">
        <v>2151670</v>
      </c>
    </row>
    <row r="5946" spans="1:10" x14ac:dyDescent="0.25">
      <c r="A5946" s="11" t="s">
        <v>2256</v>
      </c>
      <c r="B5946" t="s">
        <v>2257</v>
      </c>
      <c r="C5946" t="s">
        <v>5204</v>
      </c>
      <c r="D5946" t="s">
        <v>5215</v>
      </c>
      <c r="E5946" t="s">
        <v>5205</v>
      </c>
      <c r="F5946" t="str">
        <f>VLOOKUP($A5946,'Transit IDs'!$A$1:$AK$828,14,FALSE)</f>
        <v>PR</v>
      </c>
      <c r="H5946" s="13"/>
      <c r="I5946" s="13"/>
      <c r="J5946" s="13"/>
    </row>
    <row r="5947" spans="1:10" x14ac:dyDescent="0.25">
      <c r="A5947" s="11" t="s">
        <v>2256</v>
      </c>
      <c r="B5947" t="s">
        <v>2257</v>
      </c>
      <c r="C5947" t="s">
        <v>5204</v>
      </c>
      <c r="D5947" t="s">
        <v>5215</v>
      </c>
      <c r="E5947" t="s">
        <v>5206</v>
      </c>
      <c r="F5947" t="str">
        <f>VLOOKUP($A5947,'Transit IDs'!$A$1:$AK$828,14,FALSE)</f>
        <v>PR</v>
      </c>
      <c r="H5947" s="13"/>
      <c r="I5947" s="13"/>
      <c r="J5947" s="13"/>
    </row>
    <row r="5948" spans="1:10" x14ac:dyDescent="0.25">
      <c r="A5948" s="11" t="s">
        <v>2256</v>
      </c>
      <c r="B5948" t="s">
        <v>2257</v>
      </c>
      <c r="C5948" t="s">
        <v>5204</v>
      </c>
      <c r="D5948" t="s">
        <v>5215</v>
      </c>
      <c r="E5948" t="s">
        <v>5207</v>
      </c>
      <c r="F5948" t="str">
        <f>VLOOKUP($A5948,'Transit IDs'!$A$1:$AK$828,14,FALSE)</f>
        <v>PR</v>
      </c>
      <c r="H5948" s="13"/>
      <c r="I5948" s="13"/>
      <c r="J5948" s="13"/>
    </row>
    <row r="5949" spans="1:10" x14ac:dyDescent="0.25">
      <c r="A5949" s="11" t="s">
        <v>2256</v>
      </c>
      <c r="B5949" t="s">
        <v>2257</v>
      </c>
      <c r="C5949" t="s">
        <v>5204</v>
      </c>
      <c r="D5949" t="s">
        <v>5215</v>
      </c>
      <c r="E5949" t="s">
        <v>5208</v>
      </c>
      <c r="F5949" t="str">
        <f>VLOOKUP($A5949,'Transit IDs'!$A$1:$AK$828,14,FALSE)</f>
        <v>PR</v>
      </c>
      <c r="H5949" s="13"/>
      <c r="I5949" s="13"/>
      <c r="J5949" s="13"/>
    </row>
    <row r="5950" spans="1:10" x14ac:dyDescent="0.25">
      <c r="A5950" s="11" t="s">
        <v>2256</v>
      </c>
      <c r="B5950" t="s">
        <v>2257</v>
      </c>
      <c r="C5950" t="s">
        <v>5204</v>
      </c>
      <c r="D5950" t="s">
        <v>5215</v>
      </c>
      <c r="E5950" t="s">
        <v>5209</v>
      </c>
      <c r="F5950" t="str">
        <f>VLOOKUP($A5950,'Transit IDs'!$A$1:$AK$828,14,FALSE)</f>
        <v>PR</v>
      </c>
      <c r="H5950" s="13"/>
      <c r="I5950" s="13"/>
      <c r="J5950" s="13"/>
    </row>
    <row r="5951" spans="1:10" x14ac:dyDescent="0.25">
      <c r="A5951" s="11" t="s">
        <v>2256</v>
      </c>
      <c r="B5951" t="s">
        <v>2257</v>
      </c>
      <c r="C5951" t="s">
        <v>5204</v>
      </c>
      <c r="D5951" t="s">
        <v>5215</v>
      </c>
      <c r="E5951" t="s">
        <v>5210</v>
      </c>
      <c r="F5951" t="str">
        <f>VLOOKUP($A5951,'Transit IDs'!$A$1:$AK$828,14,FALSE)</f>
        <v>PR</v>
      </c>
      <c r="H5951" s="13"/>
      <c r="I5951" s="13"/>
      <c r="J5951" s="13"/>
    </row>
    <row r="5952" spans="1:10" x14ac:dyDescent="0.25">
      <c r="A5952" s="11" t="s">
        <v>2256</v>
      </c>
      <c r="B5952" t="s">
        <v>2257</v>
      </c>
      <c r="C5952" t="s">
        <v>5204</v>
      </c>
      <c r="D5952" t="s">
        <v>5215</v>
      </c>
      <c r="E5952" t="s">
        <v>5211</v>
      </c>
      <c r="F5952" t="str">
        <f>VLOOKUP($A5952,'Transit IDs'!$A$1:$AK$828,14,FALSE)</f>
        <v>PR</v>
      </c>
      <c r="H5952" s="13"/>
      <c r="I5952" s="13"/>
      <c r="J5952" s="13"/>
    </row>
    <row r="5953" spans="1:10" x14ac:dyDescent="0.25">
      <c r="A5953" s="11" t="s">
        <v>2256</v>
      </c>
      <c r="B5953" t="s">
        <v>2257</v>
      </c>
      <c r="C5953" t="s">
        <v>5204</v>
      </c>
      <c r="D5953" t="s">
        <v>5215</v>
      </c>
      <c r="E5953" t="s">
        <v>5212</v>
      </c>
      <c r="F5953" t="str">
        <f>VLOOKUP($A5953,'Transit IDs'!$A$1:$AK$828,14,FALSE)</f>
        <v>PR</v>
      </c>
      <c r="H5953" s="13"/>
      <c r="I5953" s="13">
        <v>1874</v>
      </c>
      <c r="J5953" s="13"/>
    </row>
    <row r="5954" spans="1:10" x14ac:dyDescent="0.25">
      <c r="A5954" s="11" t="s">
        <v>2256</v>
      </c>
      <c r="B5954" t="s">
        <v>2257</v>
      </c>
      <c r="C5954" t="s">
        <v>5214</v>
      </c>
      <c r="D5954" t="s">
        <v>5215</v>
      </c>
      <c r="E5954" t="s">
        <v>5205</v>
      </c>
      <c r="F5954" t="str">
        <f>VLOOKUP($A5954,'Transit IDs'!$A$1:$AK$828,14,FALSE)</f>
        <v>PR</v>
      </c>
      <c r="H5954" s="13"/>
      <c r="I5954" s="13"/>
      <c r="J5954" s="13"/>
    </row>
    <row r="5955" spans="1:10" x14ac:dyDescent="0.25">
      <c r="A5955" s="11" t="s">
        <v>2256</v>
      </c>
      <c r="B5955" t="s">
        <v>2257</v>
      </c>
      <c r="C5955" t="s">
        <v>5214</v>
      </c>
      <c r="D5955" t="s">
        <v>5215</v>
      </c>
      <c r="E5955" t="s">
        <v>5206</v>
      </c>
      <c r="F5955" t="str">
        <f>VLOOKUP($A5955,'Transit IDs'!$A$1:$AK$828,14,FALSE)</f>
        <v>PR</v>
      </c>
      <c r="H5955" s="13"/>
      <c r="I5955" s="13"/>
      <c r="J5955" s="13"/>
    </row>
    <row r="5956" spans="1:10" x14ac:dyDescent="0.25">
      <c r="A5956" s="11" t="s">
        <v>2256</v>
      </c>
      <c r="B5956" t="s">
        <v>2257</v>
      </c>
      <c r="C5956" t="s">
        <v>5214</v>
      </c>
      <c r="D5956" t="s">
        <v>5215</v>
      </c>
      <c r="E5956" t="s">
        <v>5207</v>
      </c>
      <c r="F5956" t="str">
        <f>VLOOKUP($A5956,'Transit IDs'!$A$1:$AK$828,14,FALSE)</f>
        <v>PR</v>
      </c>
      <c r="H5956" s="13"/>
      <c r="I5956" s="13"/>
      <c r="J5956" s="13"/>
    </row>
    <row r="5957" spans="1:10" x14ac:dyDescent="0.25">
      <c r="A5957" s="11" t="s">
        <v>2256</v>
      </c>
      <c r="B5957" t="s">
        <v>2257</v>
      </c>
      <c r="C5957" t="s">
        <v>5214</v>
      </c>
      <c r="D5957" t="s">
        <v>5215</v>
      </c>
      <c r="E5957" t="s">
        <v>5208</v>
      </c>
      <c r="F5957" t="str">
        <f>VLOOKUP($A5957,'Transit IDs'!$A$1:$AK$828,14,FALSE)</f>
        <v>PR</v>
      </c>
      <c r="H5957" s="13"/>
      <c r="I5957" s="13"/>
      <c r="J5957" s="13"/>
    </row>
    <row r="5958" spans="1:10" x14ac:dyDescent="0.25">
      <c r="A5958" s="11" t="s">
        <v>2256</v>
      </c>
      <c r="B5958" t="s">
        <v>2257</v>
      </c>
      <c r="C5958" t="s">
        <v>5214</v>
      </c>
      <c r="D5958" t="s">
        <v>5215</v>
      </c>
      <c r="E5958" t="s">
        <v>5209</v>
      </c>
      <c r="F5958" t="str">
        <f>VLOOKUP($A5958,'Transit IDs'!$A$1:$AK$828,14,FALSE)</f>
        <v>PR</v>
      </c>
      <c r="H5958" s="13"/>
      <c r="I5958" s="13"/>
      <c r="J5958" s="13"/>
    </row>
    <row r="5959" spans="1:10" x14ac:dyDescent="0.25">
      <c r="A5959" s="11" t="s">
        <v>2256</v>
      </c>
      <c r="B5959" t="s">
        <v>2257</v>
      </c>
      <c r="C5959" t="s">
        <v>5214</v>
      </c>
      <c r="D5959" t="s">
        <v>5215</v>
      </c>
      <c r="E5959" t="s">
        <v>5210</v>
      </c>
      <c r="F5959" t="str">
        <f>VLOOKUP($A5959,'Transit IDs'!$A$1:$AK$828,14,FALSE)</f>
        <v>PR</v>
      </c>
      <c r="H5959" s="13"/>
      <c r="I5959" s="13"/>
      <c r="J5959" s="13"/>
    </row>
    <row r="5960" spans="1:10" x14ac:dyDescent="0.25">
      <c r="A5960" s="11" t="s">
        <v>2256</v>
      </c>
      <c r="B5960" t="s">
        <v>2257</v>
      </c>
      <c r="C5960" t="s">
        <v>5214</v>
      </c>
      <c r="D5960" t="s">
        <v>5215</v>
      </c>
      <c r="E5960" t="s">
        <v>5211</v>
      </c>
      <c r="F5960" t="str">
        <f>VLOOKUP($A5960,'Transit IDs'!$A$1:$AK$828,14,FALSE)</f>
        <v>PR</v>
      </c>
      <c r="H5960" s="13"/>
      <c r="I5960" s="13"/>
      <c r="J5960" s="13"/>
    </row>
    <row r="5961" spans="1:10" x14ac:dyDescent="0.25">
      <c r="A5961" s="11" t="s">
        <v>2256</v>
      </c>
      <c r="B5961" t="s">
        <v>2257</v>
      </c>
      <c r="C5961" t="s">
        <v>5214</v>
      </c>
      <c r="D5961" t="s">
        <v>5215</v>
      </c>
      <c r="E5961" t="s">
        <v>5212</v>
      </c>
      <c r="F5961" t="str">
        <f>VLOOKUP($A5961,'Transit IDs'!$A$1:$AK$828,14,FALSE)</f>
        <v>PR</v>
      </c>
      <c r="H5961" s="13"/>
      <c r="I5961" s="13">
        <v>32900</v>
      </c>
      <c r="J5961" s="13"/>
    </row>
    <row r="5962" spans="1:10" x14ac:dyDescent="0.25">
      <c r="A5962" s="11" t="s">
        <v>2263</v>
      </c>
      <c r="B5962" t="s">
        <v>2264</v>
      </c>
      <c r="C5962" t="s">
        <v>5204</v>
      </c>
      <c r="D5962" t="s">
        <v>5215</v>
      </c>
      <c r="E5962" t="s">
        <v>5205</v>
      </c>
      <c r="F5962" t="str">
        <f>VLOOKUP($A5962,'Transit IDs'!$A$1:$AK$828,14,FALSE)</f>
        <v>PR</v>
      </c>
      <c r="H5962" s="13"/>
      <c r="I5962" s="13"/>
      <c r="J5962" s="13"/>
    </row>
    <row r="5963" spans="1:10" x14ac:dyDescent="0.25">
      <c r="A5963" s="11" t="s">
        <v>2263</v>
      </c>
      <c r="B5963" t="s">
        <v>2264</v>
      </c>
      <c r="C5963" t="s">
        <v>5204</v>
      </c>
      <c r="D5963" t="s">
        <v>5215</v>
      </c>
      <c r="E5963" t="s">
        <v>5206</v>
      </c>
      <c r="F5963" t="str">
        <f>VLOOKUP($A5963,'Transit IDs'!$A$1:$AK$828,14,FALSE)</f>
        <v>PR</v>
      </c>
      <c r="H5963" s="13"/>
      <c r="I5963" s="13"/>
      <c r="J5963" s="13"/>
    </row>
    <row r="5964" spans="1:10" x14ac:dyDescent="0.25">
      <c r="A5964" s="11" t="s">
        <v>2263</v>
      </c>
      <c r="B5964" t="s">
        <v>2264</v>
      </c>
      <c r="C5964" t="s">
        <v>5204</v>
      </c>
      <c r="D5964" t="s">
        <v>5215</v>
      </c>
      <c r="E5964" t="s">
        <v>5207</v>
      </c>
      <c r="F5964" t="str">
        <f>VLOOKUP($A5964,'Transit IDs'!$A$1:$AK$828,14,FALSE)</f>
        <v>PR</v>
      </c>
      <c r="H5964" s="13"/>
      <c r="I5964" s="13"/>
      <c r="J5964" s="13"/>
    </row>
    <row r="5965" spans="1:10" x14ac:dyDescent="0.25">
      <c r="A5965" s="11" t="s">
        <v>2263</v>
      </c>
      <c r="B5965" t="s">
        <v>2264</v>
      </c>
      <c r="C5965" t="s">
        <v>5204</v>
      </c>
      <c r="D5965" t="s">
        <v>5215</v>
      </c>
      <c r="E5965" t="s">
        <v>5208</v>
      </c>
      <c r="F5965" t="str">
        <f>VLOOKUP($A5965,'Transit IDs'!$A$1:$AK$828,14,FALSE)</f>
        <v>PR</v>
      </c>
      <c r="H5965" s="13"/>
      <c r="I5965" s="13"/>
      <c r="J5965" s="13"/>
    </row>
    <row r="5966" spans="1:10" x14ac:dyDescent="0.25">
      <c r="A5966" s="11" t="s">
        <v>2263</v>
      </c>
      <c r="B5966" t="s">
        <v>2264</v>
      </c>
      <c r="C5966" t="s">
        <v>5204</v>
      </c>
      <c r="D5966" t="s">
        <v>5215</v>
      </c>
      <c r="E5966" t="s">
        <v>5209</v>
      </c>
      <c r="F5966" t="str">
        <f>VLOOKUP($A5966,'Transit IDs'!$A$1:$AK$828,14,FALSE)</f>
        <v>PR</v>
      </c>
      <c r="H5966" s="13"/>
      <c r="I5966" s="13"/>
      <c r="J5966" s="13"/>
    </row>
    <row r="5967" spans="1:10" x14ac:dyDescent="0.25">
      <c r="A5967" s="11" t="s">
        <v>2263</v>
      </c>
      <c r="B5967" t="s">
        <v>2264</v>
      </c>
      <c r="C5967" t="s">
        <v>5204</v>
      </c>
      <c r="D5967" t="s">
        <v>5215</v>
      </c>
      <c r="E5967" t="s">
        <v>5210</v>
      </c>
      <c r="F5967" t="str">
        <f>VLOOKUP($A5967,'Transit IDs'!$A$1:$AK$828,14,FALSE)</f>
        <v>PR</v>
      </c>
      <c r="H5967" s="13"/>
      <c r="I5967" s="13"/>
      <c r="J5967" s="13"/>
    </row>
    <row r="5968" spans="1:10" x14ac:dyDescent="0.25">
      <c r="A5968" s="11" t="s">
        <v>2263</v>
      </c>
      <c r="B5968" t="s">
        <v>2264</v>
      </c>
      <c r="C5968" t="s">
        <v>5204</v>
      </c>
      <c r="D5968" t="s">
        <v>5215</v>
      </c>
      <c r="E5968" t="s">
        <v>5211</v>
      </c>
      <c r="F5968" t="str">
        <f>VLOOKUP($A5968,'Transit IDs'!$A$1:$AK$828,14,FALSE)</f>
        <v>PR</v>
      </c>
      <c r="H5968" s="13"/>
      <c r="I5968" s="13"/>
      <c r="J5968" s="13"/>
    </row>
    <row r="5969" spans="1:10" x14ac:dyDescent="0.25">
      <c r="A5969" s="11" t="s">
        <v>2263</v>
      </c>
      <c r="B5969" t="s">
        <v>2264</v>
      </c>
      <c r="C5969" t="s">
        <v>5204</v>
      </c>
      <c r="D5969" t="s">
        <v>5215</v>
      </c>
      <c r="E5969" t="s">
        <v>5212</v>
      </c>
      <c r="F5969" t="str">
        <f>VLOOKUP($A5969,'Transit IDs'!$A$1:$AK$828,14,FALSE)</f>
        <v>PR</v>
      </c>
      <c r="H5969" s="13"/>
      <c r="I5969" s="13">
        <v>3451</v>
      </c>
      <c r="J5969" s="13"/>
    </row>
    <row r="5970" spans="1:10" x14ac:dyDescent="0.25">
      <c r="A5970" s="11" t="s">
        <v>2263</v>
      </c>
      <c r="B5970" t="s">
        <v>2264</v>
      </c>
      <c r="C5970" t="s">
        <v>5214</v>
      </c>
      <c r="D5970" t="s">
        <v>5215</v>
      </c>
      <c r="E5970" t="s">
        <v>5205</v>
      </c>
      <c r="F5970" t="str">
        <f>VLOOKUP($A5970,'Transit IDs'!$A$1:$AK$828,14,FALSE)</f>
        <v>PR</v>
      </c>
      <c r="H5970" s="13"/>
      <c r="I5970" s="13"/>
      <c r="J5970" s="13"/>
    </row>
    <row r="5971" spans="1:10" x14ac:dyDescent="0.25">
      <c r="A5971" s="11" t="s">
        <v>2263</v>
      </c>
      <c r="B5971" t="s">
        <v>2264</v>
      </c>
      <c r="C5971" t="s">
        <v>5214</v>
      </c>
      <c r="D5971" t="s">
        <v>5215</v>
      </c>
      <c r="E5971" t="s">
        <v>5206</v>
      </c>
      <c r="F5971" t="str">
        <f>VLOOKUP($A5971,'Transit IDs'!$A$1:$AK$828,14,FALSE)</f>
        <v>PR</v>
      </c>
      <c r="H5971" s="13"/>
      <c r="I5971" s="13"/>
      <c r="J5971" s="13"/>
    </row>
    <row r="5972" spans="1:10" x14ac:dyDescent="0.25">
      <c r="A5972" s="11" t="s">
        <v>2263</v>
      </c>
      <c r="B5972" t="s">
        <v>2264</v>
      </c>
      <c r="C5972" t="s">
        <v>5214</v>
      </c>
      <c r="D5972" t="s">
        <v>5215</v>
      </c>
      <c r="E5972" t="s">
        <v>5207</v>
      </c>
      <c r="F5972" t="str">
        <f>VLOOKUP($A5972,'Transit IDs'!$A$1:$AK$828,14,FALSE)</f>
        <v>PR</v>
      </c>
      <c r="H5972" s="13"/>
      <c r="I5972" s="13"/>
      <c r="J5972" s="13"/>
    </row>
    <row r="5973" spans="1:10" x14ac:dyDescent="0.25">
      <c r="A5973" s="11" t="s">
        <v>2263</v>
      </c>
      <c r="B5973" t="s">
        <v>2264</v>
      </c>
      <c r="C5973" t="s">
        <v>5214</v>
      </c>
      <c r="D5973" t="s">
        <v>5215</v>
      </c>
      <c r="E5973" t="s">
        <v>5208</v>
      </c>
      <c r="F5973" t="str">
        <f>VLOOKUP($A5973,'Transit IDs'!$A$1:$AK$828,14,FALSE)</f>
        <v>PR</v>
      </c>
      <c r="H5973" s="13"/>
      <c r="I5973" s="13"/>
      <c r="J5973" s="13"/>
    </row>
    <row r="5974" spans="1:10" x14ac:dyDescent="0.25">
      <c r="A5974" s="11" t="s">
        <v>2263</v>
      </c>
      <c r="B5974" t="s">
        <v>2264</v>
      </c>
      <c r="C5974" t="s">
        <v>5214</v>
      </c>
      <c r="D5974" t="s">
        <v>5215</v>
      </c>
      <c r="E5974" t="s">
        <v>5209</v>
      </c>
      <c r="F5974" t="str">
        <f>VLOOKUP($A5974,'Transit IDs'!$A$1:$AK$828,14,FALSE)</f>
        <v>PR</v>
      </c>
      <c r="H5974" s="13"/>
      <c r="I5974" s="13"/>
      <c r="J5974" s="13"/>
    </row>
    <row r="5975" spans="1:10" x14ac:dyDescent="0.25">
      <c r="A5975" s="11" t="s">
        <v>2263</v>
      </c>
      <c r="B5975" t="s">
        <v>2264</v>
      </c>
      <c r="C5975" t="s">
        <v>5214</v>
      </c>
      <c r="D5975" t="s">
        <v>5215</v>
      </c>
      <c r="E5975" t="s">
        <v>5210</v>
      </c>
      <c r="F5975" t="str">
        <f>VLOOKUP($A5975,'Transit IDs'!$A$1:$AK$828,14,FALSE)</f>
        <v>PR</v>
      </c>
      <c r="H5975" s="13"/>
      <c r="I5975" s="13"/>
      <c r="J5975" s="13"/>
    </row>
    <row r="5976" spans="1:10" x14ac:dyDescent="0.25">
      <c r="A5976" s="11" t="s">
        <v>2263</v>
      </c>
      <c r="B5976" t="s">
        <v>2264</v>
      </c>
      <c r="C5976" t="s">
        <v>5214</v>
      </c>
      <c r="D5976" t="s">
        <v>5215</v>
      </c>
      <c r="E5976" t="s">
        <v>5211</v>
      </c>
      <c r="F5976" t="str">
        <f>VLOOKUP($A5976,'Transit IDs'!$A$1:$AK$828,14,FALSE)</f>
        <v>PR</v>
      </c>
      <c r="H5976" s="13"/>
      <c r="I5976" s="13"/>
      <c r="J5976" s="13"/>
    </row>
    <row r="5977" spans="1:10" x14ac:dyDescent="0.25">
      <c r="A5977" s="11" t="s">
        <v>2263</v>
      </c>
      <c r="B5977" t="s">
        <v>2264</v>
      </c>
      <c r="C5977" t="s">
        <v>5214</v>
      </c>
      <c r="D5977" t="s">
        <v>5215</v>
      </c>
      <c r="E5977" t="s">
        <v>5212</v>
      </c>
      <c r="F5977" t="str">
        <f>VLOOKUP($A5977,'Transit IDs'!$A$1:$AK$828,14,FALSE)</f>
        <v>PR</v>
      </c>
      <c r="H5977" s="13"/>
      <c r="I5977" s="13">
        <v>9568</v>
      </c>
      <c r="J5977" s="13"/>
    </row>
    <row r="5978" spans="1:10" x14ac:dyDescent="0.25">
      <c r="A5978" s="11" t="s">
        <v>2268</v>
      </c>
      <c r="B5978" t="s">
        <v>2269</v>
      </c>
      <c r="C5978" t="s">
        <v>5204</v>
      </c>
      <c r="D5978" t="s">
        <v>5215</v>
      </c>
      <c r="E5978" t="s">
        <v>5205</v>
      </c>
      <c r="F5978" t="str">
        <f>VLOOKUP($A5978,'Transit IDs'!$A$1:$AK$828,14,FALSE)</f>
        <v>PR</v>
      </c>
      <c r="H5978" s="13"/>
      <c r="I5978" s="13"/>
      <c r="J5978" s="13"/>
    </row>
    <row r="5979" spans="1:10" x14ac:dyDescent="0.25">
      <c r="A5979" s="11" t="s">
        <v>2268</v>
      </c>
      <c r="B5979" t="s">
        <v>2269</v>
      </c>
      <c r="C5979" t="s">
        <v>5204</v>
      </c>
      <c r="D5979" t="s">
        <v>5215</v>
      </c>
      <c r="E5979" t="s">
        <v>5206</v>
      </c>
      <c r="F5979" t="str">
        <f>VLOOKUP($A5979,'Transit IDs'!$A$1:$AK$828,14,FALSE)</f>
        <v>PR</v>
      </c>
      <c r="H5979" s="13"/>
      <c r="I5979" s="13"/>
      <c r="J5979" s="13"/>
    </row>
    <row r="5980" spans="1:10" x14ac:dyDescent="0.25">
      <c r="A5980" s="11" t="s">
        <v>2268</v>
      </c>
      <c r="B5980" t="s">
        <v>2269</v>
      </c>
      <c r="C5980" t="s">
        <v>5204</v>
      </c>
      <c r="D5980" t="s">
        <v>5215</v>
      </c>
      <c r="E5980" t="s">
        <v>5207</v>
      </c>
      <c r="F5980" t="str">
        <f>VLOOKUP($A5980,'Transit IDs'!$A$1:$AK$828,14,FALSE)</f>
        <v>PR</v>
      </c>
      <c r="H5980" s="13"/>
      <c r="I5980" s="13"/>
      <c r="J5980" s="13"/>
    </row>
    <row r="5981" spans="1:10" x14ac:dyDescent="0.25">
      <c r="A5981" s="11" t="s">
        <v>2268</v>
      </c>
      <c r="B5981" t="s">
        <v>2269</v>
      </c>
      <c r="C5981" t="s">
        <v>5204</v>
      </c>
      <c r="D5981" t="s">
        <v>5215</v>
      </c>
      <c r="E5981" t="s">
        <v>5208</v>
      </c>
      <c r="F5981" t="str">
        <f>VLOOKUP($A5981,'Transit IDs'!$A$1:$AK$828,14,FALSE)</f>
        <v>PR</v>
      </c>
      <c r="H5981" s="13"/>
      <c r="I5981" s="13"/>
      <c r="J5981" s="13"/>
    </row>
    <row r="5982" spans="1:10" x14ac:dyDescent="0.25">
      <c r="A5982" s="11" t="s">
        <v>2268</v>
      </c>
      <c r="B5982" t="s">
        <v>2269</v>
      </c>
      <c r="C5982" t="s">
        <v>5204</v>
      </c>
      <c r="D5982" t="s">
        <v>5215</v>
      </c>
      <c r="E5982" t="s">
        <v>5209</v>
      </c>
      <c r="F5982" t="str">
        <f>VLOOKUP($A5982,'Transit IDs'!$A$1:$AK$828,14,FALSE)</f>
        <v>PR</v>
      </c>
      <c r="H5982" s="13"/>
      <c r="I5982" s="13"/>
      <c r="J5982" s="13"/>
    </row>
    <row r="5983" spans="1:10" x14ac:dyDescent="0.25">
      <c r="A5983" s="11" t="s">
        <v>2268</v>
      </c>
      <c r="B5983" t="s">
        <v>2269</v>
      </c>
      <c r="C5983" t="s">
        <v>5204</v>
      </c>
      <c r="D5983" t="s">
        <v>5215</v>
      </c>
      <c r="E5983" t="s">
        <v>5210</v>
      </c>
      <c r="F5983" t="str">
        <f>VLOOKUP($A5983,'Transit IDs'!$A$1:$AK$828,14,FALSE)</f>
        <v>PR</v>
      </c>
      <c r="H5983" s="13"/>
      <c r="I5983" s="13"/>
      <c r="J5983" s="13"/>
    </row>
    <row r="5984" spans="1:10" x14ac:dyDescent="0.25">
      <c r="A5984" s="11" t="s">
        <v>2268</v>
      </c>
      <c r="B5984" t="s">
        <v>2269</v>
      </c>
      <c r="C5984" t="s">
        <v>5204</v>
      </c>
      <c r="D5984" t="s">
        <v>5215</v>
      </c>
      <c r="E5984" t="s">
        <v>5211</v>
      </c>
      <c r="F5984" t="str">
        <f>VLOOKUP($A5984,'Transit IDs'!$A$1:$AK$828,14,FALSE)</f>
        <v>PR</v>
      </c>
      <c r="H5984" s="13"/>
      <c r="I5984" s="13"/>
      <c r="J5984" s="13"/>
    </row>
    <row r="5985" spans="1:10" x14ac:dyDescent="0.25">
      <c r="A5985" s="11" t="s">
        <v>2268</v>
      </c>
      <c r="B5985" t="s">
        <v>2269</v>
      </c>
      <c r="C5985" t="s">
        <v>5204</v>
      </c>
      <c r="D5985" t="s">
        <v>5215</v>
      </c>
      <c r="E5985" t="s">
        <v>5212</v>
      </c>
      <c r="F5985" t="str">
        <f>VLOOKUP($A5985,'Transit IDs'!$A$1:$AK$828,14,FALSE)</f>
        <v>PR</v>
      </c>
      <c r="H5985" s="13"/>
      <c r="I5985" s="13">
        <v>1278</v>
      </c>
      <c r="J5985" s="13"/>
    </row>
    <row r="5986" spans="1:10" x14ac:dyDescent="0.25">
      <c r="A5986" s="11" t="s">
        <v>2268</v>
      </c>
      <c r="B5986" t="s">
        <v>2269</v>
      </c>
      <c r="C5986" t="s">
        <v>5214</v>
      </c>
      <c r="D5986" t="s">
        <v>5215</v>
      </c>
      <c r="E5986" t="s">
        <v>5205</v>
      </c>
      <c r="F5986" t="str">
        <f>VLOOKUP($A5986,'Transit IDs'!$A$1:$AK$828,14,FALSE)</f>
        <v>PR</v>
      </c>
      <c r="H5986" s="13"/>
      <c r="I5986" s="13"/>
      <c r="J5986" s="13"/>
    </row>
    <row r="5987" spans="1:10" x14ac:dyDescent="0.25">
      <c r="A5987" s="11" t="s">
        <v>2268</v>
      </c>
      <c r="B5987" t="s">
        <v>2269</v>
      </c>
      <c r="C5987" t="s">
        <v>5214</v>
      </c>
      <c r="D5987" t="s">
        <v>5215</v>
      </c>
      <c r="E5987" t="s">
        <v>5206</v>
      </c>
      <c r="F5987" t="str">
        <f>VLOOKUP($A5987,'Transit IDs'!$A$1:$AK$828,14,FALSE)</f>
        <v>PR</v>
      </c>
      <c r="H5987" s="13"/>
      <c r="I5987" s="13"/>
      <c r="J5987" s="13"/>
    </row>
    <row r="5988" spans="1:10" x14ac:dyDescent="0.25">
      <c r="A5988" s="11" t="s">
        <v>2268</v>
      </c>
      <c r="B5988" t="s">
        <v>2269</v>
      </c>
      <c r="C5988" t="s">
        <v>5214</v>
      </c>
      <c r="D5988" t="s">
        <v>5215</v>
      </c>
      <c r="E5988" t="s">
        <v>5207</v>
      </c>
      <c r="F5988" t="str">
        <f>VLOOKUP($A5988,'Transit IDs'!$A$1:$AK$828,14,FALSE)</f>
        <v>PR</v>
      </c>
      <c r="H5988" s="13"/>
      <c r="I5988" s="13"/>
      <c r="J5988" s="13"/>
    </row>
    <row r="5989" spans="1:10" x14ac:dyDescent="0.25">
      <c r="A5989" s="11" t="s">
        <v>2268</v>
      </c>
      <c r="B5989" t="s">
        <v>2269</v>
      </c>
      <c r="C5989" t="s">
        <v>5214</v>
      </c>
      <c r="D5989" t="s">
        <v>5215</v>
      </c>
      <c r="E5989" t="s">
        <v>5208</v>
      </c>
      <c r="F5989" t="str">
        <f>VLOOKUP($A5989,'Transit IDs'!$A$1:$AK$828,14,FALSE)</f>
        <v>PR</v>
      </c>
      <c r="H5989" s="13"/>
      <c r="I5989" s="13"/>
      <c r="J5989" s="13"/>
    </row>
    <row r="5990" spans="1:10" x14ac:dyDescent="0.25">
      <c r="A5990" s="11" t="s">
        <v>2268</v>
      </c>
      <c r="B5990" t="s">
        <v>2269</v>
      </c>
      <c r="C5990" t="s">
        <v>5214</v>
      </c>
      <c r="D5990" t="s">
        <v>5215</v>
      </c>
      <c r="E5990" t="s">
        <v>5209</v>
      </c>
      <c r="F5990" t="str">
        <f>VLOOKUP($A5990,'Transit IDs'!$A$1:$AK$828,14,FALSE)</f>
        <v>PR</v>
      </c>
      <c r="H5990" s="13"/>
      <c r="I5990" s="13"/>
      <c r="J5990" s="13"/>
    </row>
    <row r="5991" spans="1:10" x14ac:dyDescent="0.25">
      <c r="A5991" s="11" t="s">
        <v>2268</v>
      </c>
      <c r="B5991" t="s">
        <v>2269</v>
      </c>
      <c r="C5991" t="s">
        <v>5214</v>
      </c>
      <c r="D5991" t="s">
        <v>5215</v>
      </c>
      <c r="E5991" t="s">
        <v>5210</v>
      </c>
      <c r="F5991" t="str">
        <f>VLOOKUP($A5991,'Transit IDs'!$A$1:$AK$828,14,FALSE)</f>
        <v>PR</v>
      </c>
      <c r="H5991" s="13"/>
      <c r="I5991" s="13"/>
      <c r="J5991" s="13"/>
    </row>
    <row r="5992" spans="1:10" x14ac:dyDescent="0.25">
      <c r="A5992" s="11" t="s">
        <v>2268</v>
      </c>
      <c r="B5992" t="s">
        <v>2269</v>
      </c>
      <c r="C5992" t="s">
        <v>5214</v>
      </c>
      <c r="D5992" t="s">
        <v>5215</v>
      </c>
      <c r="E5992" t="s">
        <v>5211</v>
      </c>
      <c r="F5992" t="str">
        <f>VLOOKUP($A5992,'Transit IDs'!$A$1:$AK$828,14,FALSE)</f>
        <v>PR</v>
      </c>
      <c r="H5992" s="13"/>
      <c r="I5992" s="13"/>
      <c r="J5992" s="13"/>
    </row>
    <row r="5993" spans="1:10" x14ac:dyDescent="0.25">
      <c r="A5993" s="11" t="s">
        <v>2268</v>
      </c>
      <c r="B5993" t="s">
        <v>2269</v>
      </c>
      <c r="C5993" t="s">
        <v>5214</v>
      </c>
      <c r="D5993" t="s">
        <v>5215</v>
      </c>
      <c r="E5993" t="s">
        <v>5212</v>
      </c>
      <c r="F5993" t="str">
        <f>VLOOKUP($A5993,'Transit IDs'!$A$1:$AK$828,14,FALSE)</f>
        <v>PR</v>
      </c>
      <c r="H5993" s="13"/>
      <c r="I5993" s="13">
        <v>13800</v>
      </c>
      <c r="J5993" s="13"/>
    </row>
    <row r="5994" spans="1:10" x14ac:dyDescent="0.25">
      <c r="A5994" s="11" t="s">
        <v>2274</v>
      </c>
      <c r="B5994" t="s">
        <v>2275</v>
      </c>
      <c r="C5994" t="s">
        <v>5204</v>
      </c>
      <c r="D5994" t="s">
        <v>5215</v>
      </c>
      <c r="E5994" t="s">
        <v>5205</v>
      </c>
      <c r="F5994" t="str">
        <f>VLOOKUP($A5994,'Transit IDs'!$A$1:$AK$828,14,FALSE)</f>
        <v>PR</v>
      </c>
      <c r="H5994" s="13"/>
      <c r="I5994" s="13"/>
      <c r="J5994" s="13"/>
    </row>
    <row r="5995" spans="1:10" x14ac:dyDescent="0.25">
      <c r="A5995" s="11" t="s">
        <v>2274</v>
      </c>
      <c r="B5995" t="s">
        <v>2275</v>
      </c>
      <c r="C5995" t="s">
        <v>5204</v>
      </c>
      <c r="D5995" t="s">
        <v>5215</v>
      </c>
      <c r="E5995" t="s">
        <v>5206</v>
      </c>
      <c r="F5995" t="str">
        <f>VLOOKUP($A5995,'Transit IDs'!$A$1:$AK$828,14,FALSE)</f>
        <v>PR</v>
      </c>
      <c r="H5995" s="13"/>
      <c r="I5995" s="13"/>
      <c r="J5995" s="13"/>
    </row>
    <row r="5996" spans="1:10" x14ac:dyDescent="0.25">
      <c r="A5996" s="11" t="s">
        <v>2274</v>
      </c>
      <c r="B5996" t="s">
        <v>2275</v>
      </c>
      <c r="C5996" t="s">
        <v>5204</v>
      </c>
      <c r="D5996" t="s">
        <v>5215</v>
      </c>
      <c r="E5996" t="s">
        <v>5207</v>
      </c>
      <c r="F5996" t="str">
        <f>VLOOKUP($A5996,'Transit IDs'!$A$1:$AK$828,14,FALSE)</f>
        <v>PR</v>
      </c>
      <c r="H5996" s="13"/>
      <c r="I5996" s="13"/>
      <c r="J5996" s="13"/>
    </row>
    <row r="5997" spans="1:10" x14ac:dyDescent="0.25">
      <c r="A5997" s="11" t="s">
        <v>2274</v>
      </c>
      <c r="B5997" t="s">
        <v>2275</v>
      </c>
      <c r="C5997" t="s">
        <v>5204</v>
      </c>
      <c r="D5997" t="s">
        <v>5215</v>
      </c>
      <c r="E5997" t="s">
        <v>5208</v>
      </c>
      <c r="F5997" t="str">
        <f>VLOOKUP($A5997,'Transit IDs'!$A$1:$AK$828,14,FALSE)</f>
        <v>PR</v>
      </c>
      <c r="H5997" s="13"/>
      <c r="I5997" s="13"/>
      <c r="J5997" s="13"/>
    </row>
    <row r="5998" spans="1:10" x14ac:dyDescent="0.25">
      <c r="A5998" s="11" t="s">
        <v>2274</v>
      </c>
      <c r="B5998" t="s">
        <v>2275</v>
      </c>
      <c r="C5998" t="s">
        <v>5204</v>
      </c>
      <c r="D5998" t="s">
        <v>5215</v>
      </c>
      <c r="E5998" t="s">
        <v>5209</v>
      </c>
      <c r="F5998" t="str">
        <f>VLOOKUP($A5998,'Transit IDs'!$A$1:$AK$828,14,FALSE)</f>
        <v>PR</v>
      </c>
      <c r="H5998" s="13"/>
      <c r="I5998" s="13"/>
      <c r="J5998" s="13"/>
    </row>
    <row r="5999" spans="1:10" x14ac:dyDescent="0.25">
      <c r="A5999" s="11" t="s">
        <v>2274</v>
      </c>
      <c r="B5999" t="s">
        <v>2275</v>
      </c>
      <c r="C5999" t="s">
        <v>5204</v>
      </c>
      <c r="D5999" t="s">
        <v>5215</v>
      </c>
      <c r="E5999" t="s">
        <v>5210</v>
      </c>
      <c r="F5999" t="str">
        <f>VLOOKUP($A5999,'Transit IDs'!$A$1:$AK$828,14,FALSE)</f>
        <v>PR</v>
      </c>
      <c r="H5999" s="13"/>
      <c r="I5999" s="13"/>
      <c r="J5999" s="13"/>
    </row>
    <row r="6000" spans="1:10" x14ac:dyDescent="0.25">
      <c r="A6000" s="11" t="s">
        <v>2274</v>
      </c>
      <c r="B6000" t="s">
        <v>2275</v>
      </c>
      <c r="C6000" t="s">
        <v>5204</v>
      </c>
      <c r="D6000" t="s">
        <v>5215</v>
      </c>
      <c r="E6000" t="s">
        <v>5211</v>
      </c>
      <c r="F6000" t="str">
        <f>VLOOKUP($A6000,'Transit IDs'!$A$1:$AK$828,14,FALSE)</f>
        <v>PR</v>
      </c>
      <c r="H6000" s="13"/>
      <c r="I6000" s="13"/>
      <c r="J6000" s="13"/>
    </row>
    <row r="6001" spans="1:10" x14ac:dyDescent="0.25">
      <c r="A6001" s="11" t="s">
        <v>2274</v>
      </c>
      <c r="B6001" t="s">
        <v>2275</v>
      </c>
      <c r="C6001" t="s">
        <v>5204</v>
      </c>
      <c r="D6001" t="s">
        <v>5215</v>
      </c>
      <c r="E6001" t="s">
        <v>5212</v>
      </c>
      <c r="F6001" t="str">
        <f>VLOOKUP($A6001,'Transit IDs'!$A$1:$AK$828,14,FALSE)</f>
        <v>PR</v>
      </c>
      <c r="H6001" s="13"/>
      <c r="I6001" s="13">
        <v>6418</v>
      </c>
      <c r="J6001" s="13"/>
    </row>
    <row r="6002" spans="1:10" x14ac:dyDescent="0.25">
      <c r="A6002" s="11" t="s">
        <v>2274</v>
      </c>
      <c r="B6002" t="s">
        <v>2275</v>
      </c>
      <c r="C6002" t="s">
        <v>5214</v>
      </c>
      <c r="D6002" t="s">
        <v>5215</v>
      </c>
      <c r="E6002" t="s">
        <v>5205</v>
      </c>
      <c r="F6002" t="str">
        <f>VLOOKUP($A6002,'Transit IDs'!$A$1:$AK$828,14,FALSE)</f>
        <v>PR</v>
      </c>
      <c r="H6002" s="13"/>
      <c r="I6002" s="13"/>
      <c r="J6002" s="13"/>
    </row>
    <row r="6003" spans="1:10" x14ac:dyDescent="0.25">
      <c r="A6003" s="11" t="s">
        <v>2274</v>
      </c>
      <c r="B6003" t="s">
        <v>2275</v>
      </c>
      <c r="C6003" t="s">
        <v>5214</v>
      </c>
      <c r="D6003" t="s">
        <v>5215</v>
      </c>
      <c r="E6003" t="s">
        <v>5206</v>
      </c>
      <c r="F6003" t="str">
        <f>VLOOKUP($A6003,'Transit IDs'!$A$1:$AK$828,14,FALSE)</f>
        <v>PR</v>
      </c>
      <c r="H6003" s="13"/>
      <c r="I6003" s="13"/>
      <c r="J6003" s="13"/>
    </row>
    <row r="6004" spans="1:10" x14ac:dyDescent="0.25">
      <c r="A6004" s="11" t="s">
        <v>2274</v>
      </c>
      <c r="B6004" t="s">
        <v>2275</v>
      </c>
      <c r="C6004" t="s">
        <v>5214</v>
      </c>
      <c r="D6004" t="s">
        <v>5215</v>
      </c>
      <c r="E6004" t="s">
        <v>5207</v>
      </c>
      <c r="F6004" t="str">
        <f>VLOOKUP($A6004,'Transit IDs'!$A$1:$AK$828,14,FALSE)</f>
        <v>PR</v>
      </c>
      <c r="H6004" s="13"/>
      <c r="I6004" s="13"/>
      <c r="J6004" s="13"/>
    </row>
    <row r="6005" spans="1:10" x14ac:dyDescent="0.25">
      <c r="A6005" s="11" t="s">
        <v>2274</v>
      </c>
      <c r="B6005" t="s">
        <v>2275</v>
      </c>
      <c r="C6005" t="s">
        <v>5214</v>
      </c>
      <c r="D6005" t="s">
        <v>5215</v>
      </c>
      <c r="E6005" t="s">
        <v>5208</v>
      </c>
      <c r="F6005" t="str">
        <f>VLOOKUP($A6005,'Transit IDs'!$A$1:$AK$828,14,FALSE)</f>
        <v>PR</v>
      </c>
      <c r="H6005" s="13"/>
      <c r="I6005" s="13"/>
      <c r="J6005" s="13"/>
    </row>
    <row r="6006" spans="1:10" x14ac:dyDescent="0.25">
      <c r="A6006" s="11" t="s">
        <v>2274</v>
      </c>
      <c r="B6006" t="s">
        <v>2275</v>
      </c>
      <c r="C6006" t="s">
        <v>5214</v>
      </c>
      <c r="D6006" t="s">
        <v>5215</v>
      </c>
      <c r="E6006" t="s">
        <v>5209</v>
      </c>
      <c r="F6006" t="str">
        <f>VLOOKUP($A6006,'Transit IDs'!$A$1:$AK$828,14,FALSE)</f>
        <v>PR</v>
      </c>
      <c r="H6006" s="13"/>
      <c r="I6006" s="13"/>
      <c r="J6006" s="13"/>
    </row>
    <row r="6007" spans="1:10" x14ac:dyDescent="0.25">
      <c r="A6007" s="11" t="s">
        <v>2274</v>
      </c>
      <c r="B6007" t="s">
        <v>2275</v>
      </c>
      <c r="C6007" t="s">
        <v>5214</v>
      </c>
      <c r="D6007" t="s">
        <v>5215</v>
      </c>
      <c r="E6007" t="s">
        <v>5210</v>
      </c>
      <c r="F6007" t="str">
        <f>VLOOKUP($A6007,'Transit IDs'!$A$1:$AK$828,14,FALSE)</f>
        <v>PR</v>
      </c>
      <c r="H6007" s="13"/>
      <c r="I6007" s="13"/>
      <c r="J6007" s="13"/>
    </row>
    <row r="6008" spans="1:10" x14ac:dyDescent="0.25">
      <c r="A6008" s="11" t="s">
        <v>2274</v>
      </c>
      <c r="B6008" t="s">
        <v>2275</v>
      </c>
      <c r="C6008" t="s">
        <v>5214</v>
      </c>
      <c r="D6008" t="s">
        <v>5215</v>
      </c>
      <c r="E6008" t="s">
        <v>5211</v>
      </c>
      <c r="F6008" t="str">
        <f>VLOOKUP($A6008,'Transit IDs'!$A$1:$AK$828,14,FALSE)</f>
        <v>PR</v>
      </c>
      <c r="H6008" s="13"/>
      <c r="I6008" s="13"/>
      <c r="J6008" s="13"/>
    </row>
    <row r="6009" spans="1:10" x14ac:dyDescent="0.25">
      <c r="A6009" s="11" t="s">
        <v>2274</v>
      </c>
      <c r="B6009" t="s">
        <v>2275</v>
      </c>
      <c r="C6009" t="s">
        <v>5214</v>
      </c>
      <c r="D6009" t="s">
        <v>5215</v>
      </c>
      <c r="E6009" t="s">
        <v>5212</v>
      </c>
      <c r="F6009" t="str">
        <f>VLOOKUP($A6009,'Transit IDs'!$A$1:$AK$828,14,FALSE)</f>
        <v>PR</v>
      </c>
      <c r="H6009" s="13"/>
      <c r="I6009" s="13">
        <v>5736</v>
      </c>
      <c r="J6009" s="13"/>
    </row>
    <row r="6010" spans="1:10" x14ac:dyDescent="0.25">
      <c r="A6010" s="11" t="s">
        <v>2279</v>
      </c>
      <c r="B6010" t="s">
        <v>2280</v>
      </c>
      <c r="C6010" t="s">
        <v>5204</v>
      </c>
      <c r="D6010" t="s">
        <v>5215</v>
      </c>
      <c r="E6010" t="s">
        <v>5205</v>
      </c>
      <c r="F6010" t="str">
        <f>VLOOKUP($A6010,'Transit IDs'!$A$1:$AK$828,14,FALSE)</f>
        <v>PR</v>
      </c>
      <c r="H6010" s="13"/>
      <c r="I6010" s="13"/>
      <c r="J6010" s="13"/>
    </row>
    <row r="6011" spans="1:10" x14ac:dyDescent="0.25">
      <c r="A6011" s="11" t="s">
        <v>2279</v>
      </c>
      <c r="B6011" t="s">
        <v>2280</v>
      </c>
      <c r="C6011" t="s">
        <v>5204</v>
      </c>
      <c r="D6011" t="s">
        <v>5215</v>
      </c>
      <c r="E6011" t="s">
        <v>5206</v>
      </c>
      <c r="F6011" t="str">
        <f>VLOOKUP($A6011,'Transit IDs'!$A$1:$AK$828,14,FALSE)</f>
        <v>PR</v>
      </c>
      <c r="H6011" s="13"/>
      <c r="I6011" s="13"/>
      <c r="J6011" s="13"/>
    </row>
    <row r="6012" spans="1:10" x14ac:dyDescent="0.25">
      <c r="A6012" s="11" t="s">
        <v>2279</v>
      </c>
      <c r="B6012" t="s">
        <v>2280</v>
      </c>
      <c r="C6012" t="s">
        <v>5204</v>
      </c>
      <c r="D6012" t="s">
        <v>5215</v>
      </c>
      <c r="E6012" t="s">
        <v>5207</v>
      </c>
      <c r="F6012" t="str">
        <f>VLOOKUP($A6012,'Transit IDs'!$A$1:$AK$828,14,FALSE)</f>
        <v>PR</v>
      </c>
      <c r="H6012" s="13"/>
      <c r="I6012" s="13"/>
      <c r="J6012" s="13"/>
    </row>
    <row r="6013" spans="1:10" x14ac:dyDescent="0.25">
      <c r="A6013" s="11" t="s">
        <v>2279</v>
      </c>
      <c r="B6013" t="s">
        <v>2280</v>
      </c>
      <c r="C6013" t="s">
        <v>5204</v>
      </c>
      <c r="D6013" t="s">
        <v>5215</v>
      </c>
      <c r="E6013" t="s">
        <v>5208</v>
      </c>
      <c r="F6013" t="str">
        <f>VLOOKUP($A6013,'Transit IDs'!$A$1:$AK$828,14,FALSE)</f>
        <v>PR</v>
      </c>
      <c r="H6013" s="13"/>
      <c r="I6013" s="13"/>
      <c r="J6013" s="13"/>
    </row>
    <row r="6014" spans="1:10" x14ac:dyDescent="0.25">
      <c r="A6014" s="11" t="s">
        <v>2279</v>
      </c>
      <c r="B6014" t="s">
        <v>2280</v>
      </c>
      <c r="C6014" t="s">
        <v>5204</v>
      </c>
      <c r="D6014" t="s">
        <v>5215</v>
      </c>
      <c r="E6014" t="s">
        <v>5209</v>
      </c>
      <c r="F6014" t="str">
        <f>VLOOKUP($A6014,'Transit IDs'!$A$1:$AK$828,14,FALSE)</f>
        <v>PR</v>
      </c>
      <c r="H6014" s="13"/>
      <c r="I6014" s="13"/>
      <c r="J6014" s="13"/>
    </row>
    <row r="6015" spans="1:10" x14ac:dyDescent="0.25">
      <c r="A6015" s="11" t="s">
        <v>2279</v>
      </c>
      <c r="B6015" t="s">
        <v>2280</v>
      </c>
      <c r="C6015" t="s">
        <v>5204</v>
      </c>
      <c r="D6015" t="s">
        <v>5215</v>
      </c>
      <c r="E6015" t="s">
        <v>5210</v>
      </c>
      <c r="F6015" t="str">
        <f>VLOOKUP($A6015,'Transit IDs'!$A$1:$AK$828,14,FALSE)</f>
        <v>PR</v>
      </c>
      <c r="H6015" s="13"/>
      <c r="I6015" s="13"/>
      <c r="J6015" s="13"/>
    </row>
    <row r="6016" spans="1:10" x14ac:dyDescent="0.25">
      <c r="A6016" s="11" t="s">
        <v>2279</v>
      </c>
      <c r="B6016" t="s">
        <v>2280</v>
      </c>
      <c r="C6016" t="s">
        <v>5204</v>
      </c>
      <c r="D6016" t="s">
        <v>5215</v>
      </c>
      <c r="E6016" t="s">
        <v>5211</v>
      </c>
      <c r="F6016" t="str">
        <f>VLOOKUP($A6016,'Transit IDs'!$A$1:$AK$828,14,FALSE)</f>
        <v>PR</v>
      </c>
      <c r="H6016" s="13"/>
      <c r="I6016" s="13"/>
      <c r="J6016" s="13"/>
    </row>
    <row r="6017" spans="1:10" x14ac:dyDescent="0.25">
      <c r="A6017" s="11" t="s">
        <v>2279</v>
      </c>
      <c r="B6017" t="s">
        <v>2280</v>
      </c>
      <c r="C6017" t="s">
        <v>5204</v>
      </c>
      <c r="D6017" t="s">
        <v>5215</v>
      </c>
      <c r="E6017" t="s">
        <v>5212</v>
      </c>
      <c r="F6017" t="str">
        <f>VLOOKUP($A6017,'Transit IDs'!$A$1:$AK$828,14,FALSE)</f>
        <v>PR</v>
      </c>
      <c r="H6017" s="13"/>
      <c r="I6017" s="13">
        <v>462</v>
      </c>
      <c r="J6017" s="13"/>
    </row>
    <row r="6018" spans="1:10" x14ac:dyDescent="0.25">
      <c r="A6018" s="11" t="s">
        <v>2279</v>
      </c>
      <c r="B6018" t="s">
        <v>2280</v>
      </c>
      <c r="C6018" t="s">
        <v>5214</v>
      </c>
      <c r="D6018" t="s">
        <v>5215</v>
      </c>
      <c r="E6018" t="s">
        <v>5205</v>
      </c>
      <c r="F6018" t="str">
        <f>VLOOKUP($A6018,'Transit IDs'!$A$1:$AK$828,14,FALSE)</f>
        <v>PR</v>
      </c>
      <c r="H6018" s="13"/>
      <c r="I6018" s="13"/>
      <c r="J6018" s="13"/>
    </row>
    <row r="6019" spans="1:10" x14ac:dyDescent="0.25">
      <c r="A6019" s="11" t="s">
        <v>2279</v>
      </c>
      <c r="B6019" t="s">
        <v>2280</v>
      </c>
      <c r="C6019" t="s">
        <v>5214</v>
      </c>
      <c r="D6019" t="s">
        <v>5215</v>
      </c>
      <c r="E6019" t="s">
        <v>5206</v>
      </c>
      <c r="F6019" t="str">
        <f>VLOOKUP($A6019,'Transit IDs'!$A$1:$AK$828,14,FALSE)</f>
        <v>PR</v>
      </c>
      <c r="H6019" s="13"/>
      <c r="I6019" s="13"/>
      <c r="J6019" s="13"/>
    </row>
    <row r="6020" spans="1:10" x14ac:dyDescent="0.25">
      <c r="A6020" s="11" t="s">
        <v>2279</v>
      </c>
      <c r="B6020" t="s">
        <v>2280</v>
      </c>
      <c r="C6020" t="s">
        <v>5214</v>
      </c>
      <c r="D6020" t="s">
        <v>5215</v>
      </c>
      <c r="E6020" t="s">
        <v>5207</v>
      </c>
      <c r="F6020" t="str">
        <f>VLOOKUP($A6020,'Transit IDs'!$A$1:$AK$828,14,FALSE)</f>
        <v>PR</v>
      </c>
      <c r="H6020" s="13"/>
      <c r="I6020" s="13"/>
      <c r="J6020" s="13"/>
    </row>
    <row r="6021" spans="1:10" x14ac:dyDescent="0.25">
      <c r="A6021" s="11" t="s">
        <v>2279</v>
      </c>
      <c r="B6021" t="s">
        <v>2280</v>
      </c>
      <c r="C6021" t="s">
        <v>5214</v>
      </c>
      <c r="D6021" t="s">
        <v>5215</v>
      </c>
      <c r="E6021" t="s">
        <v>5208</v>
      </c>
      <c r="F6021" t="str">
        <f>VLOOKUP($A6021,'Transit IDs'!$A$1:$AK$828,14,FALSE)</f>
        <v>PR</v>
      </c>
      <c r="H6021" s="13"/>
      <c r="I6021" s="13"/>
      <c r="J6021" s="13"/>
    </row>
    <row r="6022" spans="1:10" x14ac:dyDescent="0.25">
      <c r="A6022" s="11" t="s">
        <v>2279</v>
      </c>
      <c r="B6022" t="s">
        <v>2280</v>
      </c>
      <c r="C6022" t="s">
        <v>5214</v>
      </c>
      <c r="D6022" t="s">
        <v>5215</v>
      </c>
      <c r="E6022" t="s">
        <v>5209</v>
      </c>
      <c r="F6022" t="str">
        <f>VLOOKUP($A6022,'Transit IDs'!$A$1:$AK$828,14,FALSE)</f>
        <v>PR</v>
      </c>
      <c r="H6022" s="13"/>
      <c r="I6022" s="13"/>
      <c r="J6022" s="13"/>
    </row>
    <row r="6023" spans="1:10" x14ac:dyDescent="0.25">
      <c r="A6023" s="11" t="s">
        <v>2279</v>
      </c>
      <c r="B6023" t="s">
        <v>2280</v>
      </c>
      <c r="C6023" t="s">
        <v>5214</v>
      </c>
      <c r="D6023" t="s">
        <v>5215</v>
      </c>
      <c r="E6023" t="s">
        <v>5210</v>
      </c>
      <c r="F6023" t="str">
        <f>VLOOKUP($A6023,'Transit IDs'!$A$1:$AK$828,14,FALSE)</f>
        <v>PR</v>
      </c>
      <c r="H6023" s="13"/>
      <c r="I6023" s="13"/>
      <c r="J6023" s="13"/>
    </row>
    <row r="6024" spans="1:10" x14ac:dyDescent="0.25">
      <c r="A6024" s="11" t="s">
        <v>2279</v>
      </c>
      <c r="B6024" t="s">
        <v>2280</v>
      </c>
      <c r="C6024" t="s">
        <v>5214</v>
      </c>
      <c r="D6024" t="s">
        <v>5215</v>
      </c>
      <c r="E6024" t="s">
        <v>5211</v>
      </c>
      <c r="F6024" t="str">
        <f>VLOOKUP($A6024,'Transit IDs'!$A$1:$AK$828,14,FALSE)</f>
        <v>PR</v>
      </c>
      <c r="H6024" s="13"/>
      <c r="I6024" s="13"/>
      <c r="J6024" s="13"/>
    </row>
    <row r="6025" spans="1:10" x14ac:dyDescent="0.25">
      <c r="A6025" s="11" t="s">
        <v>2279</v>
      </c>
      <c r="B6025" t="s">
        <v>2280</v>
      </c>
      <c r="C6025" t="s">
        <v>5214</v>
      </c>
      <c r="D6025" t="s">
        <v>5215</v>
      </c>
      <c r="E6025" t="s">
        <v>5212</v>
      </c>
      <c r="F6025" t="str">
        <f>VLOOKUP($A6025,'Transit IDs'!$A$1:$AK$828,14,FALSE)</f>
        <v>PR</v>
      </c>
      <c r="H6025" s="13"/>
      <c r="I6025" s="13">
        <v>828240</v>
      </c>
      <c r="J6025" s="13"/>
    </row>
    <row r="6026" spans="1:10" x14ac:dyDescent="0.25">
      <c r="A6026" s="11" t="s">
        <v>2284</v>
      </c>
      <c r="B6026" t="s">
        <v>2285</v>
      </c>
      <c r="C6026" t="s">
        <v>5204</v>
      </c>
      <c r="D6026" t="s">
        <v>5215</v>
      </c>
      <c r="E6026" t="s">
        <v>5205</v>
      </c>
      <c r="F6026" t="str">
        <f>VLOOKUP($A6026,'Transit IDs'!$A$1:$AK$828,14,FALSE)</f>
        <v>PR</v>
      </c>
      <c r="H6026" s="13"/>
      <c r="I6026" s="13"/>
      <c r="J6026" s="13"/>
    </row>
    <row r="6027" spans="1:10" x14ac:dyDescent="0.25">
      <c r="A6027" s="11" t="s">
        <v>2284</v>
      </c>
      <c r="B6027" t="s">
        <v>2285</v>
      </c>
      <c r="C6027" t="s">
        <v>5204</v>
      </c>
      <c r="D6027" t="s">
        <v>5215</v>
      </c>
      <c r="E6027" t="s">
        <v>5206</v>
      </c>
      <c r="F6027" t="str">
        <f>VLOOKUP($A6027,'Transit IDs'!$A$1:$AK$828,14,FALSE)</f>
        <v>PR</v>
      </c>
      <c r="H6027" s="13"/>
      <c r="I6027" s="13"/>
      <c r="J6027" s="13"/>
    </row>
    <row r="6028" spans="1:10" x14ac:dyDescent="0.25">
      <c r="A6028" s="11" t="s">
        <v>2284</v>
      </c>
      <c r="B6028" t="s">
        <v>2285</v>
      </c>
      <c r="C6028" t="s">
        <v>5204</v>
      </c>
      <c r="D6028" t="s">
        <v>5215</v>
      </c>
      <c r="E6028" t="s">
        <v>5207</v>
      </c>
      <c r="F6028" t="str">
        <f>VLOOKUP($A6028,'Transit IDs'!$A$1:$AK$828,14,FALSE)</f>
        <v>PR</v>
      </c>
      <c r="H6028" s="13"/>
      <c r="I6028" s="13"/>
      <c r="J6028" s="13"/>
    </row>
    <row r="6029" spans="1:10" x14ac:dyDescent="0.25">
      <c r="A6029" s="11" t="s">
        <v>2284</v>
      </c>
      <c r="B6029" t="s">
        <v>2285</v>
      </c>
      <c r="C6029" t="s">
        <v>5204</v>
      </c>
      <c r="D6029" t="s">
        <v>5215</v>
      </c>
      <c r="E6029" t="s">
        <v>5208</v>
      </c>
      <c r="F6029" t="str">
        <f>VLOOKUP($A6029,'Transit IDs'!$A$1:$AK$828,14,FALSE)</f>
        <v>PR</v>
      </c>
      <c r="H6029" s="13"/>
      <c r="I6029" s="13"/>
      <c r="J6029" s="13"/>
    </row>
    <row r="6030" spans="1:10" x14ac:dyDescent="0.25">
      <c r="A6030" s="11" t="s">
        <v>2284</v>
      </c>
      <c r="B6030" t="s">
        <v>2285</v>
      </c>
      <c r="C6030" t="s">
        <v>5204</v>
      </c>
      <c r="D6030" t="s">
        <v>5215</v>
      </c>
      <c r="E6030" t="s">
        <v>5209</v>
      </c>
      <c r="F6030" t="str">
        <f>VLOOKUP($A6030,'Transit IDs'!$A$1:$AK$828,14,FALSE)</f>
        <v>PR</v>
      </c>
      <c r="H6030" s="13"/>
      <c r="I6030" s="13"/>
      <c r="J6030" s="13"/>
    </row>
    <row r="6031" spans="1:10" x14ac:dyDescent="0.25">
      <c r="A6031" s="11" t="s">
        <v>2284</v>
      </c>
      <c r="B6031" t="s">
        <v>2285</v>
      </c>
      <c r="C6031" t="s">
        <v>5204</v>
      </c>
      <c r="D6031" t="s">
        <v>5215</v>
      </c>
      <c r="E6031" t="s">
        <v>5210</v>
      </c>
      <c r="F6031" t="str">
        <f>VLOOKUP($A6031,'Transit IDs'!$A$1:$AK$828,14,FALSE)</f>
        <v>PR</v>
      </c>
      <c r="H6031" s="13"/>
      <c r="I6031" s="13"/>
      <c r="J6031" s="13"/>
    </row>
    <row r="6032" spans="1:10" x14ac:dyDescent="0.25">
      <c r="A6032" s="11" t="s">
        <v>2284</v>
      </c>
      <c r="B6032" t="s">
        <v>2285</v>
      </c>
      <c r="C6032" t="s">
        <v>5204</v>
      </c>
      <c r="D6032" t="s">
        <v>5215</v>
      </c>
      <c r="E6032" t="s">
        <v>5211</v>
      </c>
      <c r="F6032" t="str">
        <f>VLOOKUP($A6032,'Transit IDs'!$A$1:$AK$828,14,FALSE)</f>
        <v>PR</v>
      </c>
      <c r="H6032" s="13"/>
      <c r="I6032" s="13"/>
      <c r="J6032" s="13"/>
    </row>
    <row r="6033" spans="1:10" x14ac:dyDescent="0.25">
      <c r="A6033" s="11" t="s">
        <v>2284</v>
      </c>
      <c r="B6033" t="s">
        <v>2285</v>
      </c>
      <c r="C6033" t="s">
        <v>5204</v>
      </c>
      <c r="D6033" t="s">
        <v>5215</v>
      </c>
      <c r="E6033" t="s">
        <v>5212</v>
      </c>
      <c r="F6033" t="str">
        <f>VLOOKUP($A6033,'Transit IDs'!$A$1:$AK$828,14,FALSE)</f>
        <v>PR</v>
      </c>
      <c r="H6033" s="13"/>
      <c r="I6033" s="13">
        <v>5284</v>
      </c>
      <c r="J6033" s="13"/>
    </row>
    <row r="6034" spans="1:10" x14ac:dyDescent="0.25">
      <c r="A6034" s="11" t="s">
        <v>2284</v>
      </c>
      <c r="B6034" t="s">
        <v>2285</v>
      </c>
      <c r="C6034" t="s">
        <v>5214</v>
      </c>
      <c r="D6034" t="s">
        <v>5215</v>
      </c>
      <c r="E6034" t="s">
        <v>5205</v>
      </c>
      <c r="F6034" t="str">
        <f>VLOOKUP($A6034,'Transit IDs'!$A$1:$AK$828,14,FALSE)</f>
        <v>PR</v>
      </c>
      <c r="H6034" s="13"/>
      <c r="I6034" s="13"/>
      <c r="J6034" s="13"/>
    </row>
    <row r="6035" spans="1:10" x14ac:dyDescent="0.25">
      <c r="A6035" s="11" t="s">
        <v>2284</v>
      </c>
      <c r="B6035" t="s">
        <v>2285</v>
      </c>
      <c r="C6035" t="s">
        <v>5214</v>
      </c>
      <c r="D6035" t="s">
        <v>5215</v>
      </c>
      <c r="E6035" t="s">
        <v>5206</v>
      </c>
      <c r="F6035" t="str">
        <f>VLOOKUP($A6035,'Transit IDs'!$A$1:$AK$828,14,FALSE)</f>
        <v>PR</v>
      </c>
      <c r="H6035" s="13"/>
      <c r="I6035" s="13"/>
      <c r="J6035" s="13"/>
    </row>
    <row r="6036" spans="1:10" x14ac:dyDescent="0.25">
      <c r="A6036" s="11" t="s">
        <v>2284</v>
      </c>
      <c r="B6036" t="s">
        <v>2285</v>
      </c>
      <c r="C6036" t="s">
        <v>5214</v>
      </c>
      <c r="D6036" t="s">
        <v>5215</v>
      </c>
      <c r="E6036" t="s">
        <v>5207</v>
      </c>
      <c r="F6036" t="str">
        <f>VLOOKUP($A6036,'Transit IDs'!$A$1:$AK$828,14,FALSE)</f>
        <v>PR</v>
      </c>
      <c r="H6036" s="13"/>
      <c r="I6036" s="13"/>
      <c r="J6036" s="13"/>
    </row>
    <row r="6037" spans="1:10" x14ac:dyDescent="0.25">
      <c r="A6037" s="11" t="s">
        <v>2284</v>
      </c>
      <c r="B6037" t="s">
        <v>2285</v>
      </c>
      <c r="C6037" t="s">
        <v>5214</v>
      </c>
      <c r="D6037" t="s">
        <v>5215</v>
      </c>
      <c r="E6037" t="s">
        <v>5208</v>
      </c>
      <c r="F6037" t="str">
        <f>VLOOKUP($A6037,'Transit IDs'!$A$1:$AK$828,14,FALSE)</f>
        <v>PR</v>
      </c>
      <c r="H6037" s="13"/>
      <c r="I6037" s="13"/>
      <c r="J6037" s="13"/>
    </row>
    <row r="6038" spans="1:10" x14ac:dyDescent="0.25">
      <c r="A6038" s="11" t="s">
        <v>2284</v>
      </c>
      <c r="B6038" t="s">
        <v>2285</v>
      </c>
      <c r="C6038" t="s">
        <v>5214</v>
      </c>
      <c r="D6038" t="s">
        <v>5215</v>
      </c>
      <c r="E6038" t="s">
        <v>5209</v>
      </c>
      <c r="F6038" t="str">
        <f>VLOOKUP($A6038,'Transit IDs'!$A$1:$AK$828,14,FALSE)</f>
        <v>PR</v>
      </c>
      <c r="H6038" s="13"/>
      <c r="I6038" s="13"/>
      <c r="J6038" s="13"/>
    </row>
    <row r="6039" spans="1:10" x14ac:dyDescent="0.25">
      <c r="A6039" s="11" t="s">
        <v>2284</v>
      </c>
      <c r="B6039" t="s">
        <v>2285</v>
      </c>
      <c r="C6039" t="s">
        <v>5214</v>
      </c>
      <c r="D6039" t="s">
        <v>5215</v>
      </c>
      <c r="E6039" t="s">
        <v>5210</v>
      </c>
      <c r="F6039" t="str">
        <f>VLOOKUP($A6039,'Transit IDs'!$A$1:$AK$828,14,FALSE)</f>
        <v>PR</v>
      </c>
      <c r="H6039" s="13"/>
      <c r="I6039" s="13"/>
      <c r="J6039" s="13"/>
    </row>
    <row r="6040" spans="1:10" x14ac:dyDescent="0.25">
      <c r="A6040" s="11" t="s">
        <v>2284</v>
      </c>
      <c r="B6040" t="s">
        <v>2285</v>
      </c>
      <c r="C6040" t="s">
        <v>5214</v>
      </c>
      <c r="D6040" t="s">
        <v>5215</v>
      </c>
      <c r="E6040" t="s">
        <v>5211</v>
      </c>
      <c r="F6040" t="str">
        <f>VLOOKUP($A6040,'Transit IDs'!$A$1:$AK$828,14,FALSE)</f>
        <v>PR</v>
      </c>
      <c r="H6040" s="13"/>
      <c r="I6040" s="13"/>
      <c r="J6040" s="13"/>
    </row>
    <row r="6041" spans="1:10" x14ac:dyDescent="0.25">
      <c r="A6041" s="11" t="s">
        <v>2284</v>
      </c>
      <c r="B6041" t="s">
        <v>2285</v>
      </c>
      <c r="C6041" t="s">
        <v>5214</v>
      </c>
      <c r="D6041" t="s">
        <v>5215</v>
      </c>
      <c r="E6041" t="s">
        <v>5212</v>
      </c>
      <c r="F6041" t="str">
        <f>VLOOKUP($A6041,'Transit IDs'!$A$1:$AK$828,14,FALSE)</f>
        <v>PR</v>
      </c>
      <c r="H6041" s="13"/>
      <c r="I6041" s="13">
        <v>122975</v>
      </c>
      <c r="J6041" s="13"/>
    </row>
    <row r="6042" spans="1:10" x14ac:dyDescent="0.25">
      <c r="A6042" s="11" t="s">
        <v>2290</v>
      </c>
      <c r="B6042" t="s">
        <v>2291</v>
      </c>
      <c r="C6042" t="s">
        <v>5204</v>
      </c>
      <c r="D6042" t="s">
        <v>5215</v>
      </c>
      <c r="E6042" t="s">
        <v>5205</v>
      </c>
      <c r="F6042" t="str">
        <f>VLOOKUP($A6042,'Transit IDs'!$A$1:$AK$828,14,FALSE)</f>
        <v>FL</v>
      </c>
      <c r="H6042" s="13"/>
      <c r="I6042" s="13"/>
      <c r="J6042" s="13"/>
    </row>
    <row r="6043" spans="1:10" x14ac:dyDescent="0.25">
      <c r="A6043" s="11" t="s">
        <v>2290</v>
      </c>
      <c r="B6043" t="s">
        <v>2291</v>
      </c>
      <c r="C6043" t="s">
        <v>5204</v>
      </c>
      <c r="D6043" t="s">
        <v>5215</v>
      </c>
      <c r="E6043" t="s">
        <v>5206</v>
      </c>
      <c r="F6043" t="str">
        <f>VLOOKUP($A6043,'Transit IDs'!$A$1:$AK$828,14,FALSE)</f>
        <v>FL</v>
      </c>
      <c r="H6043" s="13"/>
      <c r="I6043" s="13"/>
      <c r="J6043" s="13"/>
    </row>
    <row r="6044" spans="1:10" x14ac:dyDescent="0.25">
      <c r="A6044" s="11" t="s">
        <v>2290</v>
      </c>
      <c r="B6044" t="s">
        <v>2291</v>
      </c>
      <c r="C6044" t="s">
        <v>5204</v>
      </c>
      <c r="D6044" t="s">
        <v>5215</v>
      </c>
      <c r="E6044" t="s">
        <v>5207</v>
      </c>
      <c r="F6044" t="str">
        <f>VLOOKUP($A6044,'Transit IDs'!$A$1:$AK$828,14,FALSE)</f>
        <v>FL</v>
      </c>
      <c r="H6044" s="13"/>
      <c r="I6044" s="13"/>
      <c r="J6044" s="13"/>
    </row>
    <row r="6045" spans="1:10" x14ac:dyDescent="0.25">
      <c r="A6045" s="11" t="s">
        <v>2290</v>
      </c>
      <c r="B6045" t="s">
        <v>2291</v>
      </c>
      <c r="C6045" t="s">
        <v>5204</v>
      </c>
      <c r="D6045" t="s">
        <v>5215</v>
      </c>
      <c r="E6045" t="s">
        <v>5208</v>
      </c>
      <c r="F6045" t="str">
        <f>VLOOKUP($A6045,'Transit IDs'!$A$1:$AK$828,14,FALSE)</f>
        <v>FL</v>
      </c>
      <c r="H6045" s="13"/>
      <c r="I6045" s="13"/>
      <c r="J6045" s="13"/>
    </row>
    <row r="6046" spans="1:10" x14ac:dyDescent="0.25">
      <c r="A6046" s="11" t="s">
        <v>2290</v>
      </c>
      <c r="B6046" t="s">
        <v>2291</v>
      </c>
      <c r="C6046" t="s">
        <v>5204</v>
      </c>
      <c r="D6046" t="s">
        <v>5215</v>
      </c>
      <c r="E6046" t="s">
        <v>5209</v>
      </c>
      <c r="F6046" t="str">
        <f>VLOOKUP($A6046,'Transit IDs'!$A$1:$AK$828,14,FALSE)</f>
        <v>FL</v>
      </c>
      <c r="H6046" s="13"/>
      <c r="I6046" s="13">
        <v>174</v>
      </c>
      <c r="J6046" s="13">
        <v>2243</v>
      </c>
    </row>
    <row r="6047" spans="1:10" x14ac:dyDescent="0.25">
      <c r="A6047" s="11" t="s">
        <v>2290</v>
      </c>
      <c r="B6047" t="s">
        <v>2291</v>
      </c>
      <c r="C6047" t="s">
        <v>5204</v>
      </c>
      <c r="D6047" t="s">
        <v>5215</v>
      </c>
      <c r="E6047" t="s">
        <v>5210</v>
      </c>
      <c r="F6047" t="str">
        <f>VLOOKUP($A6047,'Transit IDs'!$A$1:$AK$828,14,FALSE)</f>
        <v>FL</v>
      </c>
      <c r="H6047" s="13"/>
      <c r="I6047" s="13">
        <v>150</v>
      </c>
      <c r="J6047" s="13">
        <v>1941</v>
      </c>
    </row>
    <row r="6048" spans="1:10" x14ac:dyDescent="0.25">
      <c r="A6048" s="11" t="s">
        <v>2290</v>
      </c>
      <c r="B6048" t="s">
        <v>2291</v>
      </c>
      <c r="C6048" t="s">
        <v>5204</v>
      </c>
      <c r="D6048" t="s">
        <v>5215</v>
      </c>
      <c r="E6048" t="s">
        <v>5211</v>
      </c>
      <c r="F6048" t="str">
        <f>VLOOKUP($A6048,'Transit IDs'!$A$1:$AK$828,14,FALSE)</f>
        <v>FL</v>
      </c>
      <c r="H6048" s="13"/>
      <c r="I6048" s="13"/>
      <c r="J6048" s="13"/>
    </row>
    <row r="6049" spans="1:10" x14ac:dyDescent="0.25">
      <c r="A6049" s="11" t="s">
        <v>2290</v>
      </c>
      <c r="B6049" t="s">
        <v>2291</v>
      </c>
      <c r="C6049" t="s">
        <v>5204</v>
      </c>
      <c r="D6049" t="s">
        <v>5215</v>
      </c>
      <c r="E6049" t="s">
        <v>5212</v>
      </c>
      <c r="F6049" t="str">
        <f>VLOOKUP($A6049,'Transit IDs'!$A$1:$AK$828,14,FALSE)</f>
        <v>FL</v>
      </c>
      <c r="H6049" s="13"/>
      <c r="I6049" s="13">
        <v>52259</v>
      </c>
      <c r="J6049" s="13">
        <v>672770</v>
      </c>
    </row>
    <row r="6050" spans="1:10" x14ac:dyDescent="0.25">
      <c r="A6050" s="11" t="s">
        <v>2290</v>
      </c>
      <c r="B6050" t="s">
        <v>2291</v>
      </c>
      <c r="C6050" t="s">
        <v>5204</v>
      </c>
      <c r="D6050" t="s">
        <v>4287</v>
      </c>
      <c r="E6050" t="s">
        <v>5205</v>
      </c>
      <c r="F6050" t="str">
        <f>VLOOKUP($A6050,'Transit IDs'!$A$1:$AK$828,14,FALSE)</f>
        <v>FL</v>
      </c>
      <c r="H6050" s="13"/>
      <c r="I6050" s="13"/>
      <c r="J6050" s="13"/>
    </row>
    <row r="6051" spans="1:10" x14ac:dyDescent="0.25">
      <c r="A6051" s="11" t="s">
        <v>2290</v>
      </c>
      <c r="B6051" t="s">
        <v>2291</v>
      </c>
      <c r="C6051" t="s">
        <v>5204</v>
      </c>
      <c r="D6051" t="s">
        <v>4287</v>
      </c>
      <c r="E6051" t="s">
        <v>5206</v>
      </c>
      <c r="F6051" t="str">
        <f>VLOOKUP($A6051,'Transit IDs'!$A$1:$AK$828,14,FALSE)</f>
        <v>FL</v>
      </c>
      <c r="H6051" s="13"/>
      <c r="I6051" s="13"/>
      <c r="J6051" s="13"/>
    </row>
    <row r="6052" spans="1:10" x14ac:dyDescent="0.25">
      <c r="A6052" s="11" t="s">
        <v>2290</v>
      </c>
      <c r="B6052" t="s">
        <v>2291</v>
      </c>
      <c r="C6052" t="s">
        <v>5204</v>
      </c>
      <c r="D6052" t="s">
        <v>4287</v>
      </c>
      <c r="E6052" t="s">
        <v>5207</v>
      </c>
      <c r="F6052" t="str">
        <f>VLOOKUP($A6052,'Transit IDs'!$A$1:$AK$828,14,FALSE)</f>
        <v>FL</v>
      </c>
      <c r="H6052" s="13"/>
      <c r="I6052" s="13"/>
      <c r="J6052" s="13"/>
    </row>
    <row r="6053" spans="1:10" x14ac:dyDescent="0.25">
      <c r="A6053" s="11" t="s">
        <v>2290</v>
      </c>
      <c r="B6053" t="s">
        <v>2291</v>
      </c>
      <c r="C6053" t="s">
        <v>5204</v>
      </c>
      <c r="D6053" t="s">
        <v>4287</v>
      </c>
      <c r="E6053" t="s">
        <v>5208</v>
      </c>
      <c r="F6053" t="str">
        <f>VLOOKUP($A6053,'Transit IDs'!$A$1:$AK$828,14,FALSE)</f>
        <v>FL</v>
      </c>
      <c r="H6053" s="13"/>
      <c r="I6053" s="13"/>
      <c r="J6053" s="13"/>
    </row>
    <row r="6054" spans="1:10" x14ac:dyDescent="0.25">
      <c r="A6054" s="11" t="s">
        <v>2290</v>
      </c>
      <c r="B6054" t="s">
        <v>2291</v>
      </c>
      <c r="C6054" t="s">
        <v>5204</v>
      </c>
      <c r="D6054" t="s">
        <v>4287</v>
      </c>
      <c r="E6054" t="s">
        <v>5209</v>
      </c>
      <c r="F6054" t="str">
        <f>VLOOKUP($A6054,'Transit IDs'!$A$1:$AK$828,14,FALSE)</f>
        <v>FL</v>
      </c>
      <c r="H6054" s="13"/>
      <c r="I6054" s="13">
        <v>184</v>
      </c>
      <c r="J6054" s="13">
        <v>2973</v>
      </c>
    </row>
    <row r="6055" spans="1:10" x14ac:dyDescent="0.25">
      <c r="A6055" s="11" t="s">
        <v>2290</v>
      </c>
      <c r="B6055" t="s">
        <v>2291</v>
      </c>
      <c r="C6055" t="s">
        <v>5204</v>
      </c>
      <c r="D6055" t="s">
        <v>4287</v>
      </c>
      <c r="E6055" t="s">
        <v>5210</v>
      </c>
      <c r="F6055" t="str">
        <f>VLOOKUP($A6055,'Transit IDs'!$A$1:$AK$828,14,FALSE)</f>
        <v>FL</v>
      </c>
      <c r="H6055" s="13"/>
      <c r="I6055" s="13">
        <v>160</v>
      </c>
      <c r="J6055" s="13">
        <v>2573</v>
      </c>
    </row>
    <row r="6056" spans="1:10" x14ac:dyDescent="0.25">
      <c r="A6056" s="11" t="s">
        <v>2290</v>
      </c>
      <c r="B6056" t="s">
        <v>2291</v>
      </c>
      <c r="C6056" t="s">
        <v>5204</v>
      </c>
      <c r="D6056" t="s">
        <v>4287</v>
      </c>
      <c r="E6056" t="s">
        <v>5211</v>
      </c>
      <c r="F6056" t="str">
        <f>VLOOKUP($A6056,'Transit IDs'!$A$1:$AK$828,14,FALSE)</f>
        <v>FL</v>
      </c>
      <c r="H6056" s="13"/>
      <c r="I6056" s="13"/>
      <c r="J6056" s="13"/>
    </row>
    <row r="6057" spans="1:10" x14ac:dyDescent="0.25">
      <c r="A6057" s="11" t="s">
        <v>2290</v>
      </c>
      <c r="B6057" t="s">
        <v>2291</v>
      </c>
      <c r="C6057" t="s">
        <v>5204</v>
      </c>
      <c r="D6057" t="s">
        <v>4287</v>
      </c>
      <c r="E6057" t="s">
        <v>5212</v>
      </c>
      <c r="F6057" t="str">
        <f>VLOOKUP($A6057,'Transit IDs'!$A$1:$AK$828,14,FALSE)</f>
        <v>FL</v>
      </c>
      <c r="H6057" s="13"/>
      <c r="I6057" s="13">
        <v>55346</v>
      </c>
      <c r="J6057" s="13">
        <v>891844</v>
      </c>
    </row>
    <row r="6058" spans="1:10" x14ac:dyDescent="0.25">
      <c r="A6058" s="11" t="s">
        <v>2290</v>
      </c>
      <c r="B6058" t="s">
        <v>2291</v>
      </c>
      <c r="C6058" t="s">
        <v>5214</v>
      </c>
      <c r="D6058" t="s">
        <v>5215</v>
      </c>
      <c r="E6058" t="s">
        <v>5205</v>
      </c>
      <c r="F6058" t="str">
        <f>VLOOKUP($A6058,'Transit IDs'!$A$1:$AK$828,14,FALSE)</f>
        <v>FL</v>
      </c>
      <c r="H6058" s="13"/>
      <c r="I6058" s="13"/>
      <c r="J6058" s="13"/>
    </row>
    <row r="6059" spans="1:10" x14ac:dyDescent="0.25">
      <c r="A6059" s="11" t="s">
        <v>2290</v>
      </c>
      <c r="B6059" t="s">
        <v>2291</v>
      </c>
      <c r="C6059" t="s">
        <v>5214</v>
      </c>
      <c r="D6059" t="s">
        <v>5215</v>
      </c>
      <c r="E6059" t="s">
        <v>5206</v>
      </c>
      <c r="F6059" t="str">
        <f>VLOOKUP($A6059,'Transit IDs'!$A$1:$AK$828,14,FALSE)</f>
        <v>FL</v>
      </c>
      <c r="H6059" s="13"/>
      <c r="I6059" s="13"/>
      <c r="J6059" s="13"/>
    </row>
    <row r="6060" spans="1:10" x14ac:dyDescent="0.25">
      <c r="A6060" s="11" t="s">
        <v>2290</v>
      </c>
      <c r="B6060" t="s">
        <v>2291</v>
      </c>
      <c r="C6060" t="s">
        <v>5214</v>
      </c>
      <c r="D6060" t="s">
        <v>5215</v>
      </c>
      <c r="E6060" t="s">
        <v>5207</v>
      </c>
      <c r="F6060" t="str">
        <f>VLOOKUP($A6060,'Transit IDs'!$A$1:$AK$828,14,FALSE)</f>
        <v>FL</v>
      </c>
      <c r="H6060" s="13"/>
      <c r="I6060" s="13"/>
      <c r="J6060" s="13"/>
    </row>
    <row r="6061" spans="1:10" x14ac:dyDescent="0.25">
      <c r="A6061" s="11" t="s">
        <v>2290</v>
      </c>
      <c r="B6061" t="s">
        <v>2291</v>
      </c>
      <c r="C6061" t="s">
        <v>5214</v>
      </c>
      <c r="D6061" t="s">
        <v>5215</v>
      </c>
      <c r="E6061" t="s">
        <v>5208</v>
      </c>
      <c r="F6061" t="str">
        <f>VLOOKUP($A6061,'Transit IDs'!$A$1:$AK$828,14,FALSE)</f>
        <v>FL</v>
      </c>
      <c r="H6061" s="13"/>
      <c r="I6061" s="13"/>
      <c r="J6061" s="13"/>
    </row>
    <row r="6062" spans="1:10" x14ac:dyDescent="0.25">
      <c r="A6062" s="11" t="s">
        <v>2290</v>
      </c>
      <c r="B6062" t="s">
        <v>2291</v>
      </c>
      <c r="C6062" t="s">
        <v>5214</v>
      </c>
      <c r="D6062" t="s">
        <v>5215</v>
      </c>
      <c r="E6062" t="s">
        <v>5209</v>
      </c>
      <c r="F6062" t="str">
        <f>VLOOKUP($A6062,'Transit IDs'!$A$1:$AK$828,14,FALSE)</f>
        <v>FL</v>
      </c>
      <c r="H6062" s="13"/>
      <c r="I6062" s="13">
        <v>1759</v>
      </c>
      <c r="J6062" s="13">
        <v>16587</v>
      </c>
    </row>
    <row r="6063" spans="1:10" x14ac:dyDescent="0.25">
      <c r="A6063" s="11" t="s">
        <v>2290</v>
      </c>
      <c r="B6063" t="s">
        <v>2291</v>
      </c>
      <c r="C6063" t="s">
        <v>5214</v>
      </c>
      <c r="D6063" t="s">
        <v>5215</v>
      </c>
      <c r="E6063" t="s">
        <v>5210</v>
      </c>
      <c r="F6063" t="str">
        <f>VLOOKUP($A6063,'Transit IDs'!$A$1:$AK$828,14,FALSE)</f>
        <v>FL</v>
      </c>
      <c r="H6063" s="13"/>
      <c r="I6063" s="13">
        <v>1719</v>
      </c>
      <c r="J6063" s="13">
        <v>16227</v>
      </c>
    </row>
    <row r="6064" spans="1:10" x14ac:dyDescent="0.25">
      <c r="A6064" s="11" t="s">
        <v>2290</v>
      </c>
      <c r="B6064" t="s">
        <v>2291</v>
      </c>
      <c r="C6064" t="s">
        <v>5214</v>
      </c>
      <c r="D6064" t="s">
        <v>5215</v>
      </c>
      <c r="E6064" t="s">
        <v>5211</v>
      </c>
      <c r="F6064" t="str">
        <f>VLOOKUP($A6064,'Transit IDs'!$A$1:$AK$828,14,FALSE)</f>
        <v>FL</v>
      </c>
      <c r="H6064" s="13"/>
      <c r="I6064" s="13"/>
      <c r="J6064" s="13"/>
    </row>
    <row r="6065" spans="1:10" x14ac:dyDescent="0.25">
      <c r="A6065" s="11" t="s">
        <v>2290</v>
      </c>
      <c r="B6065" t="s">
        <v>2291</v>
      </c>
      <c r="C6065" t="s">
        <v>5214</v>
      </c>
      <c r="D6065" t="s">
        <v>5215</v>
      </c>
      <c r="E6065" t="s">
        <v>5212</v>
      </c>
      <c r="F6065" t="str">
        <f>VLOOKUP($A6065,'Transit IDs'!$A$1:$AK$828,14,FALSE)</f>
        <v>FL</v>
      </c>
      <c r="H6065" s="13"/>
      <c r="I6065" s="13">
        <v>525711</v>
      </c>
      <c r="J6065" s="13">
        <v>4957455</v>
      </c>
    </row>
    <row r="6066" spans="1:10" x14ac:dyDescent="0.25">
      <c r="A6066" s="11" t="s">
        <v>2297</v>
      </c>
      <c r="B6066" t="s">
        <v>2298</v>
      </c>
      <c r="C6066" t="s">
        <v>5204</v>
      </c>
      <c r="D6066" t="s">
        <v>4287</v>
      </c>
      <c r="E6066" t="s">
        <v>5205</v>
      </c>
      <c r="F6066" t="str">
        <f>VLOOKUP($A6066,'Transit IDs'!$A$1:$AK$828,14,FALSE)</f>
        <v>FL</v>
      </c>
      <c r="H6066" s="13"/>
      <c r="I6066" s="13"/>
      <c r="J6066" s="13"/>
    </row>
    <row r="6067" spans="1:10" x14ac:dyDescent="0.25">
      <c r="A6067" s="11" t="s">
        <v>2297</v>
      </c>
      <c r="B6067" t="s">
        <v>2298</v>
      </c>
      <c r="C6067" t="s">
        <v>5204</v>
      </c>
      <c r="D6067" t="s">
        <v>4287</v>
      </c>
      <c r="E6067" t="s">
        <v>5206</v>
      </c>
      <c r="F6067" t="str">
        <f>VLOOKUP($A6067,'Transit IDs'!$A$1:$AK$828,14,FALSE)</f>
        <v>FL</v>
      </c>
      <c r="H6067" s="13"/>
      <c r="I6067" s="13"/>
      <c r="J6067" s="13"/>
    </row>
    <row r="6068" spans="1:10" x14ac:dyDescent="0.25">
      <c r="A6068" s="11" t="s">
        <v>2297</v>
      </c>
      <c r="B6068" t="s">
        <v>2298</v>
      </c>
      <c r="C6068" t="s">
        <v>5204</v>
      </c>
      <c r="D6068" t="s">
        <v>4287</v>
      </c>
      <c r="E6068" t="s">
        <v>5207</v>
      </c>
      <c r="F6068" t="str">
        <f>VLOOKUP($A6068,'Transit IDs'!$A$1:$AK$828,14,FALSE)</f>
        <v>FL</v>
      </c>
      <c r="H6068" s="13"/>
      <c r="I6068" s="13"/>
      <c r="J6068" s="13"/>
    </row>
    <row r="6069" spans="1:10" x14ac:dyDescent="0.25">
      <c r="A6069" s="11" t="s">
        <v>2297</v>
      </c>
      <c r="B6069" t="s">
        <v>2298</v>
      </c>
      <c r="C6069" t="s">
        <v>5204</v>
      </c>
      <c r="D6069" t="s">
        <v>4287</v>
      </c>
      <c r="E6069" t="s">
        <v>5208</v>
      </c>
      <c r="F6069" t="str">
        <f>VLOOKUP($A6069,'Transit IDs'!$A$1:$AK$828,14,FALSE)</f>
        <v>FL</v>
      </c>
      <c r="H6069" s="13"/>
      <c r="I6069" s="13"/>
      <c r="J6069" s="13"/>
    </row>
    <row r="6070" spans="1:10" x14ac:dyDescent="0.25">
      <c r="A6070" s="11" t="s">
        <v>2297</v>
      </c>
      <c r="B6070" t="s">
        <v>2298</v>
      </c>
      <c r="C6070" t="s">
        <v>5204</v>
      </c>
      <c r="D6070" t="s">
        <v>4287</v>
      </c>
      <c r="E6070" t="s">
        <v>5209</v>
      </c>
      <c r="F6070" t="str">
        <f>VLOOKUP($A6070,'Transit IDs'!$A$1:$AK$828,14,FALSE)</f>
        <v>FL</v>
      </c>
      <c r="H6070" s="13"/>
      <c r="I6070" s="13">
        <v>320</v>
      </c>
      <c r="J6070" s="13">
        <v>2791</v>
      </c>
    </row>
    <row r="6071" spans="1:10" x14ac:dyDescent="0.25">
      <c r="A6071" s="11" t="s">
        <v>2297</v>
      </c>
      <c r="B6071" t="s">
        <v>2298</v>
      </c>
      <c r="C6071" t="s">
        <v>5204</v>
      </c>
      <c r="D6071" t="s">
        <v>4287</v>
      </c>
      <c r="E6071" t="s">
        <v>5210</v>
      </c>
      <c r="F6071" t="str">
        <f>VLOOKUP($A6071,'Transit IDs'!$A$1:$AK$828,14,FALSE)</f>
        <v>FL</v>
      </c>
      <c r="H6071" s="13"/>
      <c r="I6071" s="13">
        <v>110</v>
      </c>
      <c r="J6071" s="13">
        <v>665</v>
      </c>
    </row>
    <row r="6072" spans="1:10" x14ac:dyDescent="0.25">
      <c r="A6072" s="11" t="s">
        <v>2297</v>
      </c>
      <c r="B6072" t="s">
        <v>2298</v>
      </c>
      <c r="C6072" t="s">
        <v>5204</v>
      </c>
      <c r="D6072" t="s">
        <v>4287</v>
      </c>
      <c r="E6072" t="s">
        <v>5211</v>
      </c>
      <c r="F6072" t="str">
        <f>VLOOKUP($A6072,'Transit IDs'!$A$1:$AK$828,14,FALSE)</f>
        <v>FL</v>
      </c>
      <c r="H6072" s="13"/>
      <c r="I6072" s="13">
        <v>0</v>
      </c>
      <c r="J6072" s="13"/>
    </row>
    <row r="6073" spans="1:10" x14ac:dyDescent="0.25">
      <c r="A6073" s="11" t="s">
        <v>2297</v>
      </c>
      <c r="B6073" t="s">
        <v>2298</v>
      </c>
      <c r="C6073" t="s">
        <v>5204</v>
      </c>
      <c r="D6073" t="s">
        <v>4287</v>
      </c>
      <c r="E6073" t="s">
        <v>5212</v>
      </c>
      <c r="F6073" t="str">
        <f>VLOOKUP($A6073,'Transit IDs'!$A$1:$AK$828,14,FALSE)</f>
        <v>FL</v>
      </c>
      <c r="H6073" s="13"/>
      <c r="I6073" s="13">
        <v>87423</v>
      </c>
      <c r="J6073" s="13">
        <v>760986</v>
      </c>
    </row>
    <row r="6074" spans="1:10" x14ac:dyDescent="0.25">
      <c r="A6074" s="11" t="s">
        <v>2297</v>
      </c>
      <c r="B6074" t="s">
        <v>2298</v>
      </c>
      <c r="C6074" t="s">
        <v>5214</v>
      </c>
      <c r="D6074" t="s">
        <v>4287</v>
      </c>
      <c r="E6074" t="s">
        <v>5205</v>
      </c>
      <c r="F6074" t="str">
        <f>VLOOKUP($A6074,'Transit IDs'!$A$1:$AK$828,14,FALSE)</f>
        <v>FL</v>
      </c>
      <c r="H6074" s="13"/>
      <c r="I6074" s="13"/>
      <c r="J6074" s="13"/>
    </row>
    <row r="6075" spans="1:10" x14ac:dyDescent="0.25">
      <c r="A6075" s="11" t="s">
        <v>2297</v>
      </c>
      <c r="B6075" t="s">
        <v>2298</v>
      </c>
      <c r="C6075" t="s">
        <v>5214</v>
      </c>
      <c r="D6075" t="s">
        <v>4287</v>
      </c>
      <c r="E6075" t="s">
        <v>5206</v>
      </c>
      <c r="F6075" t="str">
        <f>VLOOKUP($A6075,'Transit IDs'!$A$1:$AK$828,14,FALSE)</f>
        <v>FL</v>
      </c>
      <c r="H6075" s="13"/>
      <c r="I6075" s="13"/>
      <c r="J6075" s="13"/>
    </row>
    <row r="6076" spans="1:10" x14ac:dyDescent="0.25">
      <c r="A6076" s="11" t="s">
        <v>2297</v>
      </c>
      <c r="B6076" t="s">
        <v>2298</v>
      </c>
      <c r="C6076" t="s">
        <v>5214</v>
      </c>
      <c r="D6076" t="s">
        <v>4287</v>
      </c>
      <c r="E6076" t="s">
        <v>5207</v>
      </c>
      <c r="F6076" t="str">
        <f>VLOOKUP($A6076,'Transit IDs'!$A$1:$AK$828,14,FALSE)</f>
        <v>FL</v>
      </c>
      <c r="H6076" s="13"/>
      <c r="I6076" s="13"/>
      <c r="J6076" s="13"/>
    </row>
    <row r="6077" spans="1:10" x14ac:dyDescent="0.25">
      <c r="A6077" s="11" t="s">
        <v>2297</v>
      </c>
      <c r="B6077" t="s">
        <v>2298</v>
      </c>
      <c r="C6077" t="s">
        <v>5214</v>
      </c>
      <c r="D6077" t="s">
        <v>4287</v>
      </c>
      <c r="E6077" t="s">
        <v>5208</v>
      </c>
      <c r="F6077" t="str">
        <f>VLOOKUP($A6077,'Transit IDs'!$A$1:$AK$828,14,FALSE)</f>
        <v>FL</v>
      </c>
      <c r="H6077" s="13"/>
      <c r="I6077" s="13"/>
      <c r="J6077" s="13"/>
    </row>
    <row r="6078" spans="1:10" x14ac:dyDescent="0.25">
      <c r="A6078" s="11" t="s">
        <v>2297</v>
      </c>
      <c r="B6078" t="s">
        <v>2298</v>
      </c>
      <c r="C6078" t="s">
        <v>5214</v>
      </c>
      <c r="D6078" t="s">
        <v>4287</v>
      </c>
      <c r="E6078" t="s">
        <v>5209</v>
      </c>
      <c r="F6078" t="str">
        <f>VLOOKUP($A6078,'Transit IDs'!$A$1:$AK$828,14,FALSE)</f>
        <v>FL</v>
      </c>
      <c r="H6078" s="13"/>
      <c r="I6078" s="13">
        <v>706</v>
      </c>
      <c r="J6078" s="13">
        <v>2985</v>
      </c>
    </row>
    <row r="6079" spans="1:10" x14ac:dyDescent="0.25">
      <c r="A6079" s="11" t="s">
        <v>2297</v>
      </c>
      <c r="B6079" t="s">
        <v>2298</v>
      </c>
      <c r="C6079" t="s">
        <v>5214</v>
      </c>
      <c r="D6079" t="s">
        <v>4287</v>
      </c>
      <c r="E6079" t="s">
        <v>5210</v>
      </c>
      <c r="F6079" t="str">
        <f>VLOOKUP($A6079,'Transit IDs'!$A$1:$AK$828,14,FALSE)</f>
        <v>FL</v>
      </c>
      <c r="H6079" s="13"/>
      <c r="I6079" s="13">
        <v>0</v>
      </c>
      <c r="J6079" s="13">
        <v>0</v>
      </c>
    </row>
    <row r="6080" spans="1:10" x14ac:dyDescent="0.25">
      <c r="A6080" s="11" t="s">
        <v>2297</v>
      </c>
      <c r="B6080" t="s">
        <v>2298</v>
      </c>
      <c r="C6080" t="s">
        <v>5214</v>
      </c>
      <c r="D6080" t="s">
        <v>4287</v>
      </c>
      <c r="E6080" t="s">
        <v>5211</v>
      </c>
      <c r="F6080" t="str">
        <f>VLOOKUP($A6080,'Transit IDs'!$A$1:$AK$828,14,FALSE)</f>
        <v>FL</v>
      </c>
      <c r="H6080" s="13"/>
      <c r="I6080" s="13">
        <v>0</v>
      </c>
      <c r="J6080" s="13">
        <v>0</v>
      </c>
    </row>
    <row r="6081" spans="1:10" x14ac:dyDescent="0.25">
      <c r="A6081" s="11" t="s">
        <v>2297</v>
      </c>
      <c r="B6081" t="s">
        <v>2298</v>
      </c>
      <c r="C6081" t="s">
        <v>5214</v>
      </c>
      <c r="D6081" t="s">
        <v>4287</v>
      </c>
      <c r="E6081" t="s">
        <v>5212</v>
      </c>
      <c r="F6081" t="str">
        <f>VLOOKUP($A6081,'Transit IDs'!$A$1:$AK$828,14,FALSE)</f>
        <v>FL</v>
      </c>
      <c r="H6081" s="13"/>
      <c r="I6081" s="13">
        <v>179921</v>
      </c>
      <c r="J6081" s="13">
        <v>761066</v>
      </c>
    </row>
    <row r="6082" spans="1:10" x14ac:dyDescent="0.25">
      <c r="A6082" s="11" t="s">
        <v>2303</v>
      </c>
      <c r="B6082" t="s">
        <v>2304</v>
      </c>
      <c r="C6082" t="s">
        <v>5204</v>
      </c>
      <c r="D6082" t="s">
        <v>4287</v>
      </c>
      <c r="E6082" t="s">
        <v>5205</v>
      </c>
      <c r="F6082" t="str">
        <f>VLOOKUP($A6082,'Transit IDs'!$A$1:$AK$828,14,FALSE)</f>
        <v>FL</v>
      </c>
      <c r="H6082" s="13"/>
      <c r="I6082" s="13"/>
      <c r="J6082" s="13"/>
    </row>
    <row r="6083" spans="1:10" x14ac:dyDescent="0.25">
      <c r="A6083" s="11" t="s">
        <v>2303</v>
      </c>
      <c r="B6083" t="s">
        <v>2304</v>
      </c>
      <c r="C6083" t="s">
        <v>5204</v>
      </c>
      <c r="D6083" t="s">
        <v>4287</v>
      </c>
      <c r="E6083" t="s">
        <v>5206</v>
      </c>
      <c r="F6083" t="str">
        <f>VLOOKUP($A6083,'Transit IDs'!$A$1:$AK$828,14,FALSE)</f>
        <v>FL</v>
      </c>
      <c r="H6083" s="13"/>
      <c r="I6083" s="13"/>
      <c r="J6083" s="13"/>
    </row>
    <row r="6084" spans="1:10" x14ac:dyDescent="0.25">
      <c r="A6084" s="11" t="s">
        <v>2303</v>
      </c>
      <c r="B6084" t="s">
        <v>2304</v>
      </c>
      <c r="C6084" t="s">
        <v>5204</v>
      </c>
      <c r="D6084" t="s">
        <v>4287</v>
      </c>
      <c r="E6084" t="s">
        <v>5207</v>
      </c>
      <c r="F6084" t="str">
        <f>VLOOKUP($A6084,'Transit IDs'!$A$1:$AK$828,14,FALSE)</f>
        <v>FL</v>
      </c>
      <c r="H6084" s="13"/>
      <c r="I6084" s="13"/>
      <c r="J6084" s="13"/>
    </row>
    <row r="6085" spans="1:10" x14ac:dyDescent="0.25">
      <c r="A6085" s="11" t="s">
        <v>2303</v>
      </c>
      <c r="B6085" t="s">
        <v>2304</v>
      </c>
      <c r="C6085" t="s">
        <v>5204</v>
      </c>
      <c r="D6085" t="s">
        <v>4287</v>
      </c>
      <c r="E6085" t="s">
        <v>5208</v>
      </c>
      <c r="F6085" t="str">
        <f>VLOOKUP($A6085,'Transit IDs'!$A$1:$AK$828,14,FALSE)</f>
        <v>FL</v>
      </c>
      <c r="H6085" s="13"/>
      <c r="I6085" s="13"/>
      <c r="J6085" s="13"/>
    </row>
    <row r="6086" spans="1:10" x14ac:dyDescent="0.25">
      <c r="A6086" s="11" t="s">
        <v>2303</v>
      </c>
      <c r="B6086" t="s">
        <v>2304</v>
      </c>
      <c r="C6086" t="s">
        <v>5204</v>
      </c>
      <c r="D6086" t="s">
        <v>4287</v>
      </c>
      <c r="E6086" t="s">
        <v>5209</v>
      </c>
      <c r="F6086" t="str">
        <f>VLOOKUP($A6086,'Transit IDs'!$A$1:$AK$828,14,FALSE)</f>
        <v>FL</v>
      </c>
      <c r="H6086" s="13"/>
      <c r="I6086" s="13">
        <v>426</v>
      </c>
      <c r="J6086" s="13">
        <v>4231</v>
      </c>
    </row>
    <row r="6087" spans="1:10" x14ac:dyDescent="0.25">
      <c r="A6087" s="11" t="s">
        <v>2303</v>
      </c>
      <c r="B6087" t="s">
        <v>2304</v>
      </c>
      <c r="C6087" t="s">
        <v>5204</v>
      </c>
      <c r="D6087" t="s">
        <v>4287</v>
      </c>
      <c r="E6087" t="s">
        <v>5210</v>
      </c>
      <c r="F6087" t="str">
        <f>VLOOKUP($A6087,'Transit IDs'!$A$1:$AK$828,14,FALSE)</f>
        <v>FL</v>
      </c>
      <c r="H6087" s="13"/>
      <c r="I6087" s="13">
        <v>110</v>
      </c>
      <c r="J6087" s="13">
        <v>552</v>
      </c>
    </row>
    <row r="6088" spans="1:10" x14ac:dyDescent="0.25">
      <c r="A6088" s="11" t="s">
        <v>2303</v>
      </c>
      <c r="B6088" t="s">
        <v>2304</v>
      </c>
      <c r="C6088" t="s">
        <v>5204</v>
      </c>
      <c r="D6088" t="s">
        <v>4287</v>
      </c>
      <c r="E6088" t="s">
        <v>5211</v>
      </c>
      <c r="F6088" t="str">
        <f>VLOOKUP($A6088,'Transit IDs'!$A$1:$AK$828,14,FALSE)</f>
        <v>FL</v>
      </c>
      <c r="H6088" s="13"/>
      <c r="I6088" s="13"/>
      <c r="J6088" s="13"/>
    </row>
    <row r="6089" spans="1:10" x14ac:dyDescent="0.25">
      <c r="A6089" s="11" t="s">
        <v>2303</v>
      </c>
      <c r="B6089" t="s">
        <v>2304</v>
      </c>
      <c r="C6089" t="s">
        <v>5204</v>
      </c>
      <c r="D6089" t="s">
        <v>4287</v>
      </c>
      <c r="E6089" t="s">
        <v>5212</v>
      </c>
      <c r="F6089" t="str">
        <f>VLOOKUP($A6089,'Transit IDs'!$A$1:$AK$828,14,FALSE)</f>
        <v>FL</v>
      </c>
      <c r="H6089" s="13"/>
      <c r="I6089" s="13">
        <v>116174</v>
      </c>
      <c r="J6089" s="13">
        <v>1125085</v>
      </c>
    </row>
    <row r="6090" spans="1:10" x14ac:dyDescent="0.25">
      <c r="A6090" s="11" t="s">
        <v>2303</v>
      </c>
      <c r="B6090" t="s">
        <v>2304</v>
      </c>
      <c r="C6090" t="s">
        <v>5213</v>
      </c>
      <c r="D6090" t="s">
        <v>4287</v>
      </c>
      <c r="E6090" t="s">
        <v>5205</v>
      </c>
      <c r="F6090" t="str">
        <f>VLOOKUP($A6090,'Transit IDs'!$A$1:$AK$828,14,FALSE)</f>
        <v>FL</v>
      </c>
      <c r="H6090" s="13"/>
      <c r="I6090" s="13"/>
      <c r="J6090" s="13"/>
    </row>
    <row r="6091" spans="1:10" x14ac:dyDescent="0.25">
      <c r="A6091" s="11" t="s">
        <v>2303</v>
      </c>
      <c r="B6091" t="s">
        <v>2304</v>
      </c>
      <c r="C6091" t="s">
        <v>5213</v>
      </c>
      <c r="D6091" t="s">
        <v>4287</v>
      </c>
      <c r="E6091" t="s">
        <v>5206</v>
      </c>
      <c r="F6091" t="str">
        <f>VLOOKUP($A6091,'Transit IDs'!$A$1:$AK$828,14,FALSE)</f>
        <v>FL</v>
      </c>
      <c r="H6091" s="13"/>
      <c r="I6091" s="13"/>
      <c r="J6091" s="13"/>
    </row>
    <row r="6092" spans="1:10" x14ac:dyDescent="0.25">
      <c r="A6092" s="11" t="s">
        <v>2303</v>
      </c>
      <c r="B6092" t="s">
        <v>2304</v>
      </c>
      <c r="C6092" t="s">
        <v>5213</v>
      </c>
      <c r="D6092" t="s">
        <v>4287</v>
      </c>
      <c r="E6092" t="s">
        <v>5207</v>
      </c>
      <c r="F6092" t="str">
        <f>VLOOKUP($A6092,'Transit IDs'!$A$1:$AK$828,14,FALSE)</f>
        <v>FL</v>
      </c>
      <c r="H6092" s="13"/>
      <c r="I6092" s="13"/>
      <c r="J6092" s="13"/>
    </row>
    <row r="6093" spans="1:10" x14ac:dyDescent="0.25">
      <c r="A6093" s="11" t="s">
        <v>2303</v>
      </c>
      <c r="B6093" t="s">
        <v>2304</v>
      </c>
      <c r="C6093" t="s">
        <v>5213</v>
      </c>
      <c r="D6093" t="s">
        <v>4287</v>
      </c>
      <c r="E6093" t="s">
        <v>5208</v>
      </c>
      <c r="F6093" t="str">
        <f>VLOOKUP($A6093,'Transit IDs'!$A$1:$AK$828,14,FALSE)</f>
        <v>FL</v>
      </c>
      <c r="H6093" s="13"/>
      <c r="I6093" s="13"/>
      <c r="J6093" s="13"/>
    </row>
    <row r="6094" spans="1:10" x14ac:dyDescent="0.25">
      <c r="A6094" s="11" t="s">
        <v>2303</v>
      </c>
      <c r="B6094" t="s">
        <v>2304</v>
      </c>
      <c r="C6094" t="s">
        <v>5213</v>
      </c>
      <c r="D6094" t="s">
        <v>4287</v>
      </c>
      <c r="E6094" t="s">
        <v>5209</v>
      </c>
      <c r="F6094" t="str">
        <f>VLOOKUP($A6094,'Transit IDs'!$A$1:$AK$828,14,FALSE)</f>
        <v>FL</v>
      </c>
      <c r="H6094" s="13"/>
      <c r="I6094" s="13"/>
      <c r="J6094" s="13"/>
    </row>
    <row r="6095" spans="1:10" x14ac:dyDescent="0.25">
      <c r="A6095" s="11" t="s">
        <v>2303</v>
      </c>
      <c r="B6095" t="s">
        <v>2304</v>
      </c>
      <c r="C6095" t="s">
        <v>5213</v>
      </c>
      <c r="D6095" t="s">
        <v>4287</v>
      </c>
      <c r="E6095" t="s">
        <v>5210</v>
      </c>
      <c r="F6095" t="str">
        <f>VLOOKUP($A6095,'Transit IDs'!$A$1:$AK$828,14,FALSE)</f>
        <v>FL</v>
      </c>
      <c r="H6095" s="13"/>
      <c r="I6095" s="13"/>
      <c r="J6095" s="13"/>
    </row>
    <row r="6096" spans="1:10" x14ac:dyDescent="0.25">
      <c r="A6096" s="11" t="s">
        <v>2303</v>
      </c>
      <c r="B6096" t="s">
        <v>2304</v>
      </c>
      <c r="C6096" t="s">
        <v>5213</v>
      </c>
      <c r="D6096" t="s">
        <v>4287</v>
      </c>
      <c r="E6096" t="s">
        <v>5211</v>
      </c>
      <c r="F6096" t="str">
        <f>VLOOKUP($A6096,'Transit IDs'!$A$1:$AK$828,14,FALSE)</f>
        <v>FL</v>
      </c>
      <c r="H6096" s="13"/>
      <c r="I6096" s="13"/>
      <c r="J6096" s="13"/>
    </row>
    <row r="6097" spans="1:10" x14ac:dyDescent="0.25">
      <c r="A6097" s="11" t="s">
        <v>2303</v>
      </c>
      <c r="B6097" t="s">
        <v>2304</v>
      </c>
      <c r="C6097" t="s">
        <v>5213</v>
      </c>
      <c r="D6097" t="s">
        <v>4287</v>
      </c>
      <c r="E6097" t="s">
        <v>5212</v>
      </c>
      <c r="F6097" t="str">
        <f>VLOOKUP($A6097,'Transit IDs'!$A$1:$AK$828,14,FALSE)</f>
        <v>FL</v>
      </c>
      <c r="H6097" s="13"/>
      <c r="I6097" s="13">
        <v>2919</v>
      </c>
      <c r="J6097" s="13">
        <v>102162</v>
      </c>
    </row>
    <row r="6098" spans="1:10" x14ac:dyDescent="0.25">
      <c r="A6098" s="11" t="s">
        <v>2303</v>
      </c>
      <c r="B6098" t="s">
        <v>2304</v>
      </c>
      <c r="C6098" t="s">
        <v>5218</v>
      </c>
      <c r="D6098" t="s">
        <v>5215</v>
      </c>
      <c r="E6098" t="s">
        <v>5205</v>
      </c>
      <c r="F6098" t="str">
        <f>VLOOKUP($A6098,'Transit IDs'!$A$1:$AK$828,14,FALSE)</f>
        <v>FL</v>
      </c>
      <c r="H6098" s="13"/>
      <c r="I6098" s="13"/>
      <c r="J6098" s="13"/>
    </row>
    <row r="6099" spans="1:10" x14ac:dyDescent="0.25">
      <c r="A6099" s="11" t="s">
        <v>2303</v>
      </c>
      <c r="B6099" t="s">
        <v>2304</v>
      </c>
      <c r="C6099" t="s">
        <v>5218</v>
      </c>
      <c r="D6099" t="s">
        <v>5215</v>
      </c>
      <c r="E6099" t="s">
        <v>5206</v>
      </c>
      <c r="F6099" t="str">
        <f>VLOOKUP($A6099,'Transit IDs'!$A$1:$AK$828,14,FALSE)</f>
        <v>FL</v>
      </c>
      <c r="H6099" s="13"/>
      <c r="I6099" s="13"/>
      <c r="J6099" s="13"/>
    </row>
    <row r="6100" spans="1:10" x14ac:dyDescent="0.25">
      <c r="A6100" s="11" t="s">
        <v>2303</v>
      </c>
      <c r="B6100" t="s">
        <v>2304</v>
      </c>
      <c r="C6100" t="s">
        <v>5218</v>
      </c>
      <c r="D6100" t="s">
        <v>5215</v>
      </c>
      <c r="E6100" t="s">
        <v>5207</v>
      </c>
      <c r="F6100" t="str">
        <f>VLOOKUP($A6100,'Transit IDs'!$A$1:$AK$828,14,FALSE)</f>
        <v>FL</v>
      </c>
      <c r="H6100" s="13"/>
      <c r="I6100" s="13"/>
      <c r="J6100" s="13"/>
    </row>
    <row r="6101" spans="1:10" x14ac:dyDescent="0.25">
      <c r="A6101" s="11" t="s">
        <v>2303</v>
      </c>
      <c r="B6101" t="s">
        <v>2304</v>
      </c>
      <c r="C6101" t="s">
        <v>5218</v>
      </c>
      <c r="D6101" t="s">
        <v>5215</v>
      </c>
      <c r="E6101" t="s">
        <v>5208</v>
      </c>
      <c r="F6101" t="str">
        <f>VLOOKUP($A6101,'Transit IDs'!$A$1:$AK$828,14,FALSE)</f>
        <v>FL</v>
      </c>
      <c r="H6101" s="13"/>
      <c r="I6101" s="13"/>
      <c r="J6101" s="13"/>
    </row>
    <row r="6102" spans="1:10" x14ac:dyDescent="0.25">
      <c r="A6102" s="11" t="s">
        <v>2303</v>
      </c>
      <c r="B6102" t="s">
        <v>2304</v>
      </c>
      <c r="C6102" t="s">
        <v>5218</v>
      </c>
      <c r="D6102" t="s">
        <v>5215</v>
      </c>
      <c r="E6102" t="s">
        <v>5209</v>
      </c>
      <c r="F6102" t="str">
        <f>VLOOKUP($A6102,'Transit IDs'!$A$1:$AK$828,14,FALSE)</f>
        <v>FL</v>
      </c>
      <c r="H6102" s="13"/>
      <c r="I6102" s="13">
        <v>129</v>
      </c>
      <c r="J6102" s="13">
        <v>2143</v>
      </c>
    </row>
    <row r="6103" spans="1:10" x14ac:dyDescent="0.25">
      <c r="A6103" s="11" t="s">
        <v>2303</v>
      </c>
      <c r="B6103" t="s">
        <v>2304</v>
      </c>
      <c r="C6103" t="s">
        <v>5218</v>
      </c>
      <c r="D6103" t="s">
        <v>5215</v>
      </c>
      <c r="E6103" t="s">
        <v>5210</v>
      </c>
      <c r="F6103" t="str">
        <f>VLOOKUP($A6103,'Transit IDs'!$A$1:$AK$828,14,FALSE)</f>
        <v>FL</v>
      </c>
      <c r="H6103" s="13"/>
      <c r="I6103" s="13"/>
      <c r="J6103" s="13"/>
    </row>
    <row r="6104" spans="1:10" x14ac:dyDescent="0.25">
      <c r="A6104" s="11" t="s">
        <v>2303</v>
      </c>
      <c r="B6104" t="s">
        <v>2304</v>
      </c>
      <c r="C6104" t="s">
        <v>5218</v>
      </c>
      <c r="D6104" t="s">
        <v>5215</v>
      </c>
      <c r="E6104" t="s">
        <v>5211</v>
      </c>
      <c r="F6104" t="str">
        <f>VLOOKUP($A6104,'Transit IDs'!$A$1:$AK$828,14,FALSE)</f>
        <v>FL</v>
      </c>
      <c r="H6104" s="13"/>
      <c r="I6104" s="13"/>
      <c r="J6104" s="13"/>
    </row>
    <row r="6105" spans="1:10" x14ac:dyDescent="0.25">
      <c r="A6105" s="11" t="s">
        <v>2303</v>
      </c>
      <c r="B6105" t="s">
        <v>2304</v>
      </c>
      <c r="C6105" t="s">
        <v>5218</v>
      </c>
      <c r="D6105" t="s">
        <v>5215</v>
      </c>
      <c r="E6105" t="s">
        <v>5212</v>
      </c>
      <c r="F6105" t="str">
        <f>VLOOKUP($A6105,'Transit IDs'!$A$1:$AK$828,14,FALSE)</f>
        <v>FL</v>
      </c>
      <c r="H6105" s="13"/>
      <c r="I6105" s="13">
        <v>32255</v>
      </c>
      <c r="J6105" s="13">
        <v>537893</v>
      </c>
    </row>
    <row r="6106" spans="1:10" x14ac:dyDescent="0.25">
      <c r="A6106" s="11" t="s">
        <v>2309</v>
      </c>
      <c r="B6106" t="s">
        <v>2310</v>
      </c>
      <c r="C6106" t="s">
        <v>5204</v>
      </c>
      <c r="D6106" t="s">
        <v>5215</v>
      </c>
      <c r="E6106" t="s">
        <v>5205</v>
      </c>
      <c r="F6106" t="str">
        <f>VLOOKUP($A6106,'Transit IDs'!$A$1:$AK$828,14,FALSE)</f>
        <v>GA</v>
      </c>
      <c r="H6106" s="13"/>
      <c r="I6106" s="13"/>
      <c r="J6106" s="13"/>
    </row>
    <row r="6107" spans="1:10" x14ac:dyDescent="0.25">
      <c r="A6107" s="11" t="s">
        <v>2309</v>
      </c>
      <c r="B6107" t="s">
        <v>2310</v>
      </c>
      <c r="C6107" t="s">
        <v>5204</v>
      </c>
      <c r="D6107" t="s">
        <v>5215</v>
      </c>
      <c r="E6107" t="s">
        <v>5206</v>
      </c>
      <c r="F6107" t="str">
        <f>VLOOKUP($A6107,'Transit IDs'!$A$1:$AK$828,14,FALSE)</f>
        <v>GA</v>
      </c>
      <c r="H6107" s="13"/>
      <c r="I6107" s="13"/>
      <c r="J6107" s="13"/>
    </row>
    <row r="6108" spans="1:10" x14ac:dyDescent="0.25">
      <c r="A6108" s="11" t="s">
        <v>2309</v>
      </c>
      <c r="B6108" t="s">
        <v>2310</v>
      </c>
      <c r="C6108" t="s">
        <v>5204</v>
      </c>
      <c r="D6108" t="s">
        <v>5215</v>
      </c>
      <c r="E6108" t="s">
        <v>5207</v>
      </c>
      <c r="F6108" t="str">
        <f>VLOOKUP($A6108,'Transit IDs'!$A$1:$AK$828,14,FALSE)</f>
        <v>GA</v>
      </c>
      <c r="H6108" s="13"/>
      <c r="I6108" s="13"/>
      <c r="J6108" s="13"/>
    </row>
    <row r="6109" spans="1:10" x14ac:dyDescent="0.25">
      <c r="A6109" s="11" t="s">
        <v>2309</v>
      </c>
      <c r="B6109" t="s">
        <v>2310</v>
      </c>
      <c r="C6109" t="s">
        <v>5204</v>
      </c>
      <c r="D6109" t="s">
        <v>5215</v>
      </c>
      <c r="E6109" t="s">
        <v>5208</v>
      </c>
      <c r="F6109" t="str">
        <f>VLOOKUP($A6109,'Transit IDs'!$A$1:$AK$828,14,FALSE)</f>
        <v>GA</v>
      </c>
      <c r="H6109" s="13"/>
      <c r="I6109" s="13"/>
      <c r="J6109" s="13"/>
    </row>
    <row r="6110" spans="1:10" x14ac:dyDescent="0.25">
      <c r="A6110" s="11" t="s">
        <v>2309</v>
      </c>
      <c r="B6110" t="s">
        <v>2310</v>
      </c>
      <c r="C6110" t="s">
        <v>5204</v>
      </c>
      <c r="D6110" t="s">
        <v>5215</v>
      </c>
      <c r="E6110" t="s">
        <v>5209</v>
      </c>
      <c r="F6110" t="str">
        <f>VLOOKUP($A6110,'Transit IDs'!$A$1:$AK$828,14,FALSE)</f>
        <v>GA</v>
      </c>
      <c r="H6110" s="13"/>
      <c r="I6110" s="13">
        <v>76</v>
      </c>
      <c r="J6110" s="13">
        <v>756</v>
      </c>
    </row>
    <row r="6111" spans="1:10" x14ac:dyDescent="0.25">
      <c r="A6111" s="11" t="s">
        <v>2309</v>
      </c>
      <c r="B6111" t="s">
        <v>2310</v>
      </c>
      <c r="C6111" t="s">
        <v>5204</v>
      </c>
      <c r="D6111" t="s">
        <v>5215</v>
      </c>
      <c r="E6111" t="s">
        <v>5210</v>
      </c>
      <c r="F6111" t="str">
        <f>VLOOKUP($A6111,'Transit IDs'!$A$1:$AK$828,14,FALSE)</f>
        <v>GA</v>
      </c>
      <c r="H6111" s="13"/>
      <c r="I6111" s="13">
        <v>40</v>
      </c>
      <c r="J6111" s="13">
        <v>66</v>
      </c>
    </row>
    <row r="6112" spans="1:10" x14ac:dyDescent="0.25">
      <c r="A6112" s="11" t="s">
        <v>2309</v>
      </c>
      <c r="B6112" t="s">
        <v>2310</v>
      </c>
      <c r="C6112" t="s">
        <v>5204</v>
      </c>
      <c r="D6112" t="s">
        <v>5215</v>
      </c>
      <c r="E6112" t="s">
        <v>5211</v>
      </c>
      <c r="F6112" t="str">
        <f>VLOOKUP($A6112,'Transit IDs'!$A$1:$AK$828,14,FALSE)</f>
        <v>GA</v>
      </c>
      <c r="H6112" s="13"/>
      <c r="I6112" s="13">
        <v>0</v>
      </c>
      <c r="J6112" s="13">
        <v>0</v>
      </c>
    </row>
    <row r="6113" spans="1:10" x14ac:dyDescent="0.25">
      <c r="A6113" s="11" t="s">
        <v>2309</v>
      </c>
      <c r="B6113" t="s">
        <v>2310</v>
      </c>
      <c r="C6113" t="s">
        <v>5204</v>
      </c>
      <c r="D6113" t="s">
        <v>5215</v>
      </c>
      <c r="E6113" t="s">
        <v>5212</v>
      </c>
      <c r="F6113" t="str">
        <f>VLOOKUP($A6113,'Transit IDs'!$A$1:$AK$828,14,FALSE)</f>
        <v>GA</v>
      </c>
      <c r="H6113" s="13"/>
      <c r="I6113" s="13">
        <v>19208</v>
      </c>
      <c r="J6113" s="13">
        <v>197842</v>
      </c>
    </row>
    <row r="6114" spans="1:10" x14ac:dyDescent="0.25">
      <c r="A6114" s="11" t="s">
        <v>2309</v>
      </c>
      <c r="B6114" t="s">
        <v>2310</v>
      </c>
      <c r="C6114" t="s">
        <v>5214</v>
      </c>
      <c r="D6114" t="s">
        <v>5215</v>
      </c>
      <c r="E6114" t="s">
        <v>5205</v>
      </c>
      <c r="F6114" t="str">
        <f>VLOOKUP($A6114,'Transit IDs'!$A$1:$AK$828,14,FALSE)</f>
        <v>GA</v>
      </c>
      <c r="H6114" s="13"/>
      <c r="I6114" s="13"/>
      <c r="J6114" s="13"/>
    </row>
    <row r="6115" spans="1:10" x14ac:dyDescent="0.25">
      <c r="A6115" s="11" t="s">
        <v>2309</v>
      </c>
      <c r="B6115" t="s">
        <v>2310</v>
      </c>
      <c r="C6115" t="s">
        <v>5214</v>
      </c>
      <c r="D6115" t="s">
        <v>5215</v>
      </c>
      <c r="E6115" t="s">
        <v>5206</v>
      </c>
      <c r="F6115" t="str">
        <f>VLOOKUP($A6115,'Transit IDs'!$A$1:$AK$828,14,FALSE)</f>
        <v>GA</v>
      </c>
      <c r="H6115" s="13"/>
      <c r="I6115" s="13"/>
      <c r="J6115" s="13"/>
    </row>
    <row r="6116" spans="1:10" x14ac:dyDescent="0.25">
      <c r="A6116" s="11" t="s">
        <v>2309</v>
      </c>
      <c r="B6116" t="s">
        <v>2310</v>
      </c>
      <c r="C6116" t="s">
        <v>5214</v>
      </c>
      <c r="D6116" t="s">
        <v>5215</v>
      </c>
      <c r="E6116" t="s">
        <v>5207</v>
      </c>
      <c r="F6116" t="str">
        <f>VLOOKUP($A6116,'Transit IDs'!$A$1:$AK$828,14,FALSE)</f>
        <v>GA</v>
      </c>
      <c r="H6116" s="13"/>
      <c r="I6116" s="13"/>
      <c r="J6116" s="13"/>
    </row>
    <row r="6117" spans="1:10" x14ac:dyDescent="0.25">
      <c r="A6117" s="11" t="s">
        <v>2309</v>
      </c>
      <c r="B6117" t="s">
        <v>2310</v>
      </c>
      <c r="C6117" t="s">
        <v>5214</v>
      </c>
      <c r="D6117" t="s">
        <v>5215</v>
      </c>
      <c r="E6117" t="s">
        <v>5208</v>
      </c>
      <c r="F6117" t="str">
        <f>VLOOKUP($A6117,'Transit IDs'!$A$1:$AK$828,14,FALSE)</f>
        <v>GA</v>
      </c>
      <c r="H6117" s="13"/>
      <c r="I6117" s="13"/>
      <c r="J6117" s="13"/>
    </row>
    <row r="6118" spans="1:10" x14ac:dyDescent="0.25">
      <c r="A6118" s="11" t="s">
        <v>2309</v>
      </c>
      <c r="B6118" t="s">
        <v>2310</v>
      </c>
      <c r="C6118" t="s">
        <v>5214</v>
      </c>
      <c r="D6118" t="s">
        <v>5215</v>
      </c>
      <c r="E6118" t="s">
        <v>5209</v>
      </c>
      <c r="F6118" t="str">
        <f>VLOOKUP($A6118,'Transit IDs'!$A$1:$AK$828,14,FALSE)</f>
        <v>GA</v>
      </c>
      <c r="H6118" s="13"/>
      <c r="I6118" s="13">
        <v>3305</v>
      </c>
      <c r="J6118" s="13">
        <v>13187</v>
      </c>
    </row>
    <row r="6119" spans="1:10" x14ac:dyDescent="0.25">
      <c r="A6119" s="11" t="s">
        <v>2309</v>
      </c>
      <c r="B6119" t="s">
        <v>2310</v>
      </c>
      <c r="C6119" t="s">
        <v>5214</v>
      </c>
      <c r="D6119" t="s">
        <v>5215</v>
      </c>
      <c r="E6119" t="s">
        <v>5210</v>
      </c>
      <c r="F6119" t="str">
        <f>VLOOKUP($A6119,'Transit IDs'!$A$1:$AK$828,14,FALSE)</f>
        <v>GA</v>
      </c>
      <c r="H6119" s="13"/>
      <c r="I6119" s="13">
        <v>1574</v>
      </c>
      <c r="J6119" s="13">
        <v>6280</v>
      </c>
    </row>
    <row r="6120" spans="1:10" x14ac:dyDescent="0.25">
      <c r="A6120" s="11" t="s">
        <v>2309</v>
      </c>
      <c r="B6120" t="s">
        <v>2310</v>
      </c>
      <c r="C6120" t="s">
        <v>5214</v>
      </c>
      <c r="D6120" t="s">
        <v>5215</v>
      </c>
      <c r="E6120" t="s">
        <v>5211</v>
      </c>
      <c r="F6120" t="str">
        <f>VLOOKUP($A6120,'Transit IDs'!$A$1:$AK$828,14,FALSE)</f>
        <v>GA</v>
      </c>
      <c r="H6120" s="13"/>
      <c r="I6120" s="13"/>
      <c r="J6120" s="13"/>
    </row>
    <row r="6121" spans="1:10" x14ac:dyDescent="0.25">
      <c r="A6121" s="11" t="s">
        <v>2309</v>
      </c>
      <c r="B6121" t="s">
        <v>2310</v>
      </c>
      <c r="C6121" t="s">
        <v>5214</v>
      </c>
      <c r="D6121" t="s">
        <v>5215</v>
      </c>
      <c r="E6121" t="s">
        <v>5212</v>
      </c>
      <c r="F6121" t="str">
        <f>VLOOKUP($A6121,'Transit IDs'!$A$1:$AK$828,14,FALSE)</f>
        <v>GA</v>
      </c>
      <c r="H6121" s="13"/>
      <c r="I6121" s="13">
        <v>926372</v>
      </c>
      <c r="J6121" s="13">
        <v>3696224</v>
      </c>
    </row>
    <row r="6122" spans="1:10" x14ac:dyDescent="0.25">
      <c r="A6122" s="11" t="s">
        <v>2316</v>
      </c>
      <c r="B6122" t="s">
        <v>2317</v>
      </c>
      <c r="C6122" t="s">
        <v>5204</v>
      </c>
      <c r="D6122" t="s">
        <v>5215</v>
      </c>
      <c r="E6122" t="s">
        <v>5205</v>
      </c>
      <c r="F6122" t="str">
        <f>VLOOKUP($A6122,'Transit IDs'!$A$1:$AK$828,14,FALSE)</f>
        <v>NC</v>
      </c>
      <c r="H6122" s="13"/>
      <c r="I6122" s="13"/>
      <c r="J6122" s="13"/>
    </row>
    <row r="6123" spans="1:10" x14ac:dyDescent="0.25">
      <c r="A6123" s="11" t="s">
        <v>2316</v>
      </c>
      <c r="B6123" t="s">
        <v>2317</v>
      </c>
      <c r="C6123" t="s">
        <v>5204</v>
      </c>
      <c r="D6123" t="s">
        <v>5215</v>
      </c>
      <c r="E6123" t="s">
        <v>5206</v>
      </c>
      <c r="F6123" t="str">
        <f>VLOOKUP($A6123,'Transit IDs'!$A$1:$AK$828,14,FALSE)</f>
        <v>NC</v>
      </c>
      <c r="H6123" s="13"/>
      <c r="I6123" s="13"/>
      <c r="J6123" s="13"/>
    </row>
    <row r="6124" spans="1:10" x14ac:dyDescent="0.25">
      <c r="A6124" s="11" t="s">
        <v>2316</v>
      </c>
      <c r="B6124" t="s">
        <v>2317</v>
      </c>
      <c r="C6124" t="s">
        <v>5204</v>
      </c>
      <c r="D6124" t="s">
        <v>5215</v>
      </c>
      <c r="E6124" t="s">
        <v>5207</v>
      </c>
      <c r="F6124" t="str">
        <f>VLOOKUP($A6124,'Transit IDs'!$A$1:$AK$828,14,FALSE)</f>
        <v>NC</v>
      </c>
      <c r="H6124" s="13"/>
      <c r="I6124" s="13"/>
      <c r="J6124" s="13"/>
    </row>
    <row r="6125" spans="1:10" x14ac:dyDescent="0.25">
      <c r="A6125" s="11" t="s">
        <v>2316</v>
      </c>
      <c r="B6125" t="s">
        <v>2317</v>
      </c>
      <c r="C6125" t="s">
        <v>5204</v>
      </c>
      <c r="D6125" t="s">
        <v>5215</v>
      </c>
      <c r="E6125" t="s">
        <v>5208</v>
      </c>
      <c r="F6125" t="str">
        <f>VLOOKUP($A6125,'Transit IDs'!$A$1:$AK$828,14,FALSE)</f>
        <v>NC</v>
      </c>
      <c r="H6125" s="13"/>
      <c r="I6125" s="13"/>
      <c r="J6125" s="13"/>
    </row>
    <row r="6126" spans="1:10" x14ac:dyDescent="0.25">
      <c r="A6126" s="11" t="s">
        <v>2316</v>
      </c>
      <c r="B6126" t="s">
        <v>2317</v>
      </c>
      <c r="C6126" t="s">
        <v>5204</v>
      </c>
      <c r="D6126" t="s">
        <v>5215</v>
      </c>
      <c r="E6126" t="s">
        <v>5209</v>
      </c>
      <c r="F6126" t="str">
        <f>VLOOKUP($A6126,'Transit IDs'!$A$1:$AK$828,14,FALSE)</f>
        <v>NC</v>
      </c>
      <c r="H6126" s="13"/>
      <c r="I6126" s="13"/>
      <c r="J6126" s="13"/>
    </row>
    <row r="6127" spans="1:10" x14ac:dyDescent="0.25">
      <c r="A6127" s="11" t="s">
        <v>2316</v>
      </c>
      <c r="B6127" t="s">
        <v>2317</v>
      </c>
      <c r="C6127" t="s">
        <v>5204</v>
      </c>
      <c r="D6127" t="s">
        <v>5215</v>
      </c>
      <c r="E6127" t="s">
        <v>5210</v>
      </c>
      <c r="F6127" t="str">
        <f>VLOOKUP($A6127,'Transit IDs'!$A$1:$AK$828,14,FALSE)</f>
        <v>NC</v>
      </c>
      <c r="H6127" s="13"/>
      <c r="I6127" s="13"/>
      <c r="J6127" s="13"/>
    </row>
    <row r="6128" spans="1:10" x14ac:dyDescent="0.25">
      <c r="A6128" s="11" t="s">
        <v>2316</v>
      </c>
      <c r="B6128" t="s">
        <v>2317</v>
      </c>
      <c r="C6128" t="s">
        <v>5204</v>
      </c>
      <c r="D6128" t="s">
        <v>5215</v>
      </c>
      <c r="E6128" t="s">
        <v>5211</v>
      </c>
      <c r="F6128" t="str">
        <f>VLOOKUP($A6128,'Transit IDs'!$A$1:$AK$828,14,FALSE)</f>
        <v>NC</v>
      </c>
      <c r="H6128" s="13"/>
      <c r="I6128" s="13"/>
      <c r="J6128" s="13"/>
    </row>
    <row r="6129" spans="1:10" x14ac:dyDescent="0.25">
      <c r="A6129" s="11" t="s">
        <v>2316</v>
      </c>
      <c r="B6129" t="s">
        <v>2317</v>
      </c>
      <c r="C6129" t="s">
        <v>5204</v>
      </c>
      <c r="D6129" t="s">
        <v>5215</v>
      </c>
      <c r="E6129" t="s">
        <v>5212</v>
      </c>
      <c r="F6129" t="str">
        <f>VLOOKUP($A6129,'Transit IDs'!$A$1:$AK$828,14,FALSE)</f>
        <v>NC</v>
      </c>
      <c r="H6129" s="13"/>
      <c r="I6129" s="13">
        <v>28888</v>
      </c>
      <c r="J6129" s="13"/>
    </row>
    <row r="6130" spans="1:10" x14ac:dyDescent="0.25">
      <c r="A6130" s="11" t="s">
        <v>2316</v>
      </c>
      <c r="B6130" t="s">
        <v>2317</v>
      </c>
      <c r="C6130" t="s">
        <v>5204</v>
      </c>
      <c r="D6130" t="s">
        <v>4287</v>
      </c>
      <c r="E6130" t="s">
        <v>5205</v>
      </c>
      <c r="F6130" t="str">
        <f>VLOOKUP($A6130,'Transit IDs'!$A$1:$AK$828,14,FALSE)</f>
        <v>NC</v>
      </c>
      <c r="H6130" s="13"/>
      <c r="I6130" s="13"/>
      <c r="J6130" s="13"/>
    </row>
    <row r="6131" spans="1:10" x14ac:dyDescent="0.25">
      <c r="A6131" s="11" t="s">
        <v>2316</v>
      </c>
      <c r="B6131" t="s">
        <v>2317</v>
      </c>
      <c r="C6131" t="s">
        <v>5204</v>
      </c>
      <c r="D6131" t="s">
        <v>4287</v>
      </c>
      <c r="E6131" t="s">
        <v>5206</v>
      </c>
      <c r="F6131" t="str">
        <f>VLOOKUP($A6131,'Transit IDs'!$A$1:$AK$828,14,FALSE)</f>
        <v>NC</v>
      </c>
      <c r="H6131" s="13"/>
      <c r="I6131" s="13"/>
      <c r="J6131" s="13"/>
    </row>
    <row r="6132" spans="1:10" x14ac:dyDescent="0.25">
      <c r="A6132" s="11" t="s">
        <v>2316</v>
      </c>
      <c r="B6132" t="s">
        <v>2317</v>
      </c>
      <c r="C6132" t="s">
        <v>5204</v>
      </c>
      <c r="D6132" t="s">
        <v>4287</v>
      </c>
      <c r="E6132" t="s">
        <v>5207</v>
      </c>
      <c r="F6132" t="str">
        <f>VLOOKUP($A6132,'Transit IDs'!$A$1:$AK$828,14,FALSE)</f>
        <v>NC</v>
      </c>
      <c r="H6132" s="13"/>
      <c r="I6132" s="13"/>
      <c r="J6132" s="13"/>
    </row>
    <row r="6133" spans="1:10" x14ac:dyDescent="0.25">
      <c r="A6133" s="11" t="s">
        <v>2316</v>
      </c>
      <c r="B6133" t="s">
        <v>2317</v>
      </c>
      <c r="C6133" t="s">
        <v>5204</v>
      </c>
      <c r="D6133" t="s">
        <v>4287</v>
      </c>
      <c r="E6133" t="s">
        <v>5208</v>
      </c>
      <c r="F6133" t="str">
        <f>VLOOKUP($A6133,'Transit IDs'!$A$1:$AK$828,14,FALSE)</f>
        <v>NC</v>
      </c>
      <c r="H6133" s="13"/>
      <c r="I6133" s="13"/>
      <c r="J6133" s="13"/>
    </row>
    <row r="6134" spans="1:10" x14ac:dyDescent="0.25">
      <c r="A6134" s="11" t="s">
        <v>2316</v>
      </c>
      <c r="B6134" t="s">
        <v>2317</v>
      </c>
      <c r="C6134" t="s">
        <v>5204</v>
      </c>
      <c r="D6134" t="s">
        <v>4287</v>
      </c>
      <c r="E6134" t="s">
        <v>5209</v>
      </c>
      <c r="F6134" t="str">
        <f>VLOOKUP($A6134,'Transit IDs'!$A$1:$AK$828,14,FALSE)</f>
        <v>NC</v>
      </c>
      <c r="H6134" s="13"/>
      <c r="I6134" s="13"/>
      <c r="J6134" s="13"/>
    </row>
    <row r="6135" spans="1:10" x14ac:dyDescent="0.25">
      <c r="A6135" s="11" t="s">
        <v>2316</v>
      </c>
      <c r="B6135" t="s">
        <v>2317</v>
      </c>
      <c r="C6135" t="s">
        <v>5204</v>
      </c>
      <c r="D6135" t="s">
        <v>4287</v>
      </c>
      <c r="E6135" t="s">
        <v>5210</v>
      </c>
      <c r="F6135" t="str">
        <f>VLOOKUP($A6135,'Transit IDs'!$A$1:$AK$828,14,FALSE)</f>
        <v>NC</v>
      </c>
      <c r="H6135" s="13"/>
      <c r="I6135" s="13"/>
      <c r="J6135" s="13"/>
    </row>
    <row r="6136" spans="1:10" x14ac:dyDescent="0.25">
      <c r="A6136" s="11" t="s">
        <v>2316</v>
      </c>
      <c r="B6136" t="s">
        <v>2317</v>
      </c>
      <c r="C6136" t="s">
        <v>5204</v>
      </c>
      <c r="D6136" t="s">
        <v>4287</v>
      </c>
      <c r="E6136" t="s">
        <v>5211</v>
      </c>
      <c r="F6136" t="str">
        <f>VLOOKUP($A6136,'Transit IDs'!$A$1:$AK$828,14,FALSE)</f>
        <v>NC</v>
      </c>
      <c r="H6136" s="13"/>
      <c r="I6136" s="13"/>
      <c r="J6136" s="13"/>
    </row>
    <row r="6137" spans="1:10" x14ac:dyDescent="0.25">
      <c r="A6137" s="11" t="s">
        <v>2316</v>
      </c>
      <c r="B6137" t="s">
        <v>2317</v>
      </c>
      <c r="C6137" t="s">
        <v>5204</v>
      </c>
      <c r="D6137" t="s">
        <v>4287</v>
      </c>
      <c r="E6137" t="s">
        <v>5212</v>
      </c>
      <c r="F6137" t="str">
        <f>VLOOKUP($A6137,'Transit IDs'!$A$1:$AK$828,14,FALSE)</f>
        <v>NC</v>
      </c>
      <c r="H6137" s="13"/>
      <c r="I6137" s="13">
        <v>33768</v>
      </c>
      <c r="J6137" s="13"/>
    </row>
    <row r="6138" spans="1:10" x14ac:dyDescent="0.25">
      <c r="A6138" s="11" t="s">
        <v>2316</v>
      </c>
      <c r="B6138" t="s">
        <v>2317</v>
      </c>
      <c r="C6138" t="s">
        <v>5214</v>
      </c>
      <c r="D6138" t="s">
        <v>5215</v>
      </c>
      <c r="E6138" t="s">
        <v>5205</v>
      </c>
      <c r="F6138" t="str">
        <f>VLOOKUP($A6138,'Transit IDs'!$A$1:$AK$828,14,FALSE)</f>
        <v>NC</v>
      </c>
      <c r="H6138" s="13"/>
      <c r="I6138" s="13"/>
      <c r="J6138" s="13"/>
    </row>
    <row r="6139" spans="1:10" x14ac:dyDescent="0.25">
      <c r="A6139" s="11" t="s">
        <v>2316</v>
      </c>
      <c r="B6139" t="s">
        <v>2317</v>
      </c>
      <c r="C6139" t="s">
        <v>5214</v>
      </c>
      <c r="D6139" t="s">
        <v>5215</v>
      </c>
      <c r="E6139" t="s">
        <v>5206</v>
      </c>
      <c r="F6139" t="str">
        <f>VLOOKUP($A6139,'Transit IDs'!$A$1:$AK$828,14,FALSE)</f>
        <v>NC</v>
      </c>
      <c r="H6139" s="13"/>
      <c r="I6139" s="13"/>
      <c r="J6139" s="13"/>
    </row>
    <row r="6140" spans="1:10" x14ac:dyDescent="0.25">
      <c r="A6140" s="11" t="s">
        <v>2316</v>
      </c>
      <c r="B6140" t="s">
        <v>2317</v>
      </c>
      <c r="C6140" t="s">
        <v>5214</v>
      </c>
      <c r="D6140" t="s">
        <v>5215</v>
      </c>
      <c r="E6140" t="s">
        <v>5207</v>
      </c>
      <c r="F6140" t="str">
        <f>VLOOKUP($A6140,'Transit IDs'!$A$1:$AK$828,14,FALSE)</f>
        <v>NC</v>
      </c>
      <c r="H6140" s="13"/>
      <c r="I6140" s="13"/>
      <c r="J6140" s="13"/>
    </row>
    <row r="6141" spans="1:10" x14ac:dyDescent="0.25">
      <c r="A6141" s="11" t="s">
        <v>2316</v>
      </c>
      <c r="B6141" t="s">
        <v>2317</v>
      </c>
      <c r="C6141" t="s">
        <v>5214</v>
      </c>
      <c r="D6141" t="s">
        <v>5215</v>
      </c>
      <c r="E6141" t="s">
        <v>5208</v>
      </c>
      <c r="F6141" t="str">
        <f>VLOOKUP($A6141,'Transit IDs'!$A$1:$AK$828,14,FALSE)</f>
        <v>NC</v>
      </c>
      <c r="H6141" s="13"/>
      <c r="I6141" s="13"/>
      <c r="J6141" s="13"/>
    </row>
    <row r="6142" spans="1:10" x14ac:dyDescent="0.25">
      <c r="A6142" s="11" t="s">
        <v>2316</v>
      </c>
      <c r="B6142" t="s">
        <v>2317</v>
      </c>
      <c r="C6142" t="s">
        <v>5214</v>
      </c>
      <c r="D6142" t="s">
        <v>5215</v>
      </c>
      <c r="E6142" t="s">
        <v>5209</v>
      </c>
      <c r="F6142" t="str">
        <f>VLOOKUP($A6142,'Transit IDs'!$A$1:$AK$828,14,FALSE)</f>
        <v>NC</v>
      </c>
      <c r="H6142" s="13"/>
      <c r="I6142" s="13"/>
      <c r="J6142" s="13"/>
    </row>
    <row r="6143" spans="1:10" x14ac:dyDescent="0.25">
      <c r="A6143" s="11" t="s">
        <v>2316</v>
      </c>
      <c r="B6143" t="s">
        <v>2317</v>
      </c>
      <c r="C6143" t="s">
        <v>5214</v>
      </c>
      <c r="D6143" t="s">
        <v>5215</v>
      </c>
      <c r="E6143" t="s">
        <v>5210</v>
      </c>
      <c r="F6143" t="str">
        <f>VLOOKUP($A6143,'Transit IDs'!$A$1:$AK$828,14,FALSE)</f>
        <v>NC</v>
      </c>
      <c r="H6143" s="13"/>
      <c r="I6143" s="13"/>
      <c r="J6143" s="13"/>
    </row>
    <row r="6144" spans="1:10" x14ac:dyDescent="0.25">
      <c r="A6144" s="11" t="s">
        <v>2316</v>
      </c>
      <c r="B6144" t="s">
        <v>2317</v>
      </c>
      <c r="C6144" t="s">
        <v>5214</v>
      </c>
      <c r="D6144" t="s">
        <v>5215</v>
      </c>
      <c r="E6144" t="s">
        <v>5211</v>
      </c>
      <c r="F6144" t="str">
        <f>VLOOKUP($A6144,'Transit IDs'!$A$1:$AK$828,14,FALSE)</f>
        <v>NC</v>
      </c>
      <c r="H6144" s="13"/>
      <c r="I6144" s="13"/>
      <c r="J6144" s="13"/>
    </row>
    <row r="6145" spans="1:10" x14ac:dyDescent="0.25">
      <c r="A6145" s="11" t="s">
        <v>2316</v>
      </c>
      <c r="B6145" t="s">
        <v>2317</v>
      </c>
      <c r="C6145" t="s">
        <v>5214</v>
      </c>
      <c r="D6145" t="s">
        <v>5215</v>
      </c>
      <c r="E6145" t="s">
        <v>5212</v>
      </c>
      <c r="F6145" t="str">
        <f>VLOOKUP($A6145,'Transit IDs'!$A$1:$AK$828,14,FALSE)</f>
        <v>NC</v>
      </c>
      <c r="H6145" s="13"/>
      <c r="I6145" s="13">
        <v>49665</v>
      </c>
      <c r="J6145" s="13"/>
    </row>
    <row r="6146" spans="1:10" x14ac:dyDescent="0.25">
      <c r="A6146" s="11" t="s">
        <v>2322</v>
      </c>
      <c r="B6146" t="s">
        <v>2323</v>
      </c>
      <c r="C6146" t="s">
        <v>5204</v>
      </c>
      <c r="D6146" t="s">
        <v>5215</v>
      </c>
      <c r="E6146" t="s">
        <v>5205</v>
      </c>
      <c r="F6146" t="str">
        <f>VLOOKUP($A6146,'Transit IDs'!$A$1:$AK$828,14,FALSE)</f>
        <v>NC</v>
      </c>
      <c r="H6146" s="13"/>
      <c r="I6146" s="13"/>
      <c r="J6146" s="13"/>
    </row>
    <row r="6147" spans="1:10" x14ac:dyDescent="0.25">
      <c r="A6147" s="11" t="s">
        <v>2322</v>
      </c>
      <c r="B6147" t="s">
        <v>2323</v>
      </c>
      <c r="C6147" t="s">
        <v>5204</v>
      </c>
      <c r="D6147" t="s">
        <v>5215</v>
      </c>
      <c r="E6147" t="s">
        <v>5206</v>
      </c>
      <c r="F6147" t="str">
        <f>VLOOKUP($A6147,'Transit IDs'!$A$1:$AK$828,14,FALSE)</f>
        <v>NC</v>
      </c>
      <c r="H6147" s="13"/>
      <c r="I6147" s="13"/>
      <c r="J6147" s="13"/>
    </row>
    <row r="6148" spans="1:10" x14ac:dyDescent="0.25">
      <c r="A6148" s="11" t="s">
        <v>2322</v>
      </c>
      <c r="B6148" t="s">
        <v>2323</v>
      </c>
      <c r="C6148" t="s">
        <v>5204</v>
      </c>
      <c r="D6148" t="s">
        <v>5215</v>
      </c>
      <c r="E6148" t="s">
        <v>5207</v>
      </c>
      <c r="F6148" t="str">
        <f>VLOOKUP($A6148,'Transit IDs'!$A$1:$AK$828,14,FALSE)</f>
        <v>NC</v>
      </c>
      <c r="H6148" s="13"/>
      <c r="I6148" s="13"/>
      <c r="J6148" s="13"/>
    </row>
    <row r="6149" spans="1:10" x14ac:dyDescent="0.25">
      <c r="A6149" s="11" t="s">
        <v>2322</v>
      </c>
      <c r="B6149" t="s">
        <v>2323</v>
      </c>
      <c r="C6149" t="s">
        <v>5204</v>
      </c>
      <c r="D6149" t="s">
        <v>5215</v>
      </c>
      <c r="E6149" t="s">
        <v>5208</v>
      </c>
      <c r="F6149" t="str">
        <f>VLOOKUP($A6149,'Transit IDs'!$A$1:$AK$828,14,FALSE)</f>
        <v>NC</v>
      </c>
      <c r="H6149" s="13"/>
      <c r="I6149" s="13"/>
      <c r="J6149" s="13"/>
    </row>
    <row r="6150" spans="1:10" x14ac:dyDescent="0.25">
      <c r="A6150" s="11" t="s">
        <v>2322</v>
      </c>
      <c r="B6150" t="s">
        <v>2323</v>
      </c>
      <c r="C6150" t="s">
        <v>5204</v>
      </c>
      <c r="D6150" t="s">
        <v>5215</v>
      </c>
      <c r="E6150" t="s">
        <v>5209</v>
      </c>
      <c r="F6150" t="str">
        <f>VLOOKUP($A6150,'Transit IDs'!$A$1:$AK$828,14,FALSE)</f>
        <v>NC</v>
      </c>
      <c r="H6150" s="13"/>
      <c r="I6150" s="13"/>
      <c r="J6150" s="13"/>
    </row>
    <row r="6151" spans="1:10" x14ac:dyDescent="0.25">
      <c r="A6151" s="11" t="s">
        <v>2322</v>
      </c>
      <c r="B6151" t="s">
        <v>2323</v>
      </c>
      <c r="C6151" t="s">
        <v>5204</v>
      </c>
      <c r="D6151" t="s">
        <v>5215</v>
      </c>
      <c r="E6151" t="s">
        <v>5210</v>
      </c>
      <c r="F6151" t="str">
        <f>VLOOKUP($A6151,'Transit IDs'!$A$1:$AK$828,14,FALSE)</f>
        <v>NC</v>
      </c>
      <c r="H6151" s="13"/>
      <c r="I6151" s="13"/>
      <c r="J6151" s="13"/>
    </row>
    <row r="6152" spans="1:10" x14ac:dyDescent="0.25">
      <c r="A6152" s="11" t="s">
        <v>2322</v>
      </c>
      <c r="B6152" t="s">
        <v>2323</v>
      </c>
      <c r="C6152" t="s">
        <v>5204</v>
      </c>
      <c r="D6152" t="s">
        <v>5215</v>
      </c>
      <c r="E6152" t="s">
        <v>5211</v>
      </c>
      <c r="F6152" t="str">
        <f>VLOOKUP($A6152,'Transit IDs'!$A$1:$AK$828,14,FALSE)</f>
        <v>NC</v>
      </c>
      <c r="H6152" s="13"/>
      <c r="I6152" s="13"/>
      <c r="J6152" s="13"/>
    </row>
    <row r="6153" spans="1:10" x14ac:dyDescent="0.25">
      <c r="A6153" s="11" t="s">
        <v>2322</v>
      </c>
      <c r="B6153" t="s">
        <v>2323</v>
      </c>
      <c r="C6153" t="s">
        <v>5204</v>
      </c>
      <c r="D6153" t="s">
        <v>5215</v>
      </c>
      <c r="E6153" t="s">
        <v>5212</v>
      </c>
      <c r="F6153" t="str">
        <f>VLOOKUP($A6153,'Transit IDs'!$A$1:$AK$828,14,FALSE)</f>
        <v>NC</v>
      </c>
      <c r="H6153" s="13"/>
      <c r="I6153" s="13">
        <v>115618</v>
      </c>
      <c r="J6153" s="13"/>
    </row>
    <row r="6154" spans="1:10" x14ac:dyDescent="0.25">
      <c r="A6154" s="11" t="s">
        <v>2322</v>
      </c>
      <c r="B6154" t="s">
        <v>2323</v>
      </c>
      <c r="C6154" t="s">
        <v>5214</v>
      </c>
      <c r="D6154" t="s">
        <v>5215</v>
      </c>
      <c r="E6154" t="s">
        <v>5205</v>
      </c>
      <c r="F6154" t="str">
        <f>VLOOKUP($A6154,'Transit IDs'!$A$1:$AK$828,14,FALSE)</f>
        <v>NC</v>
      </c>
      <c r="H6154" s="13"/>
      <c r="I6154" s="13"/>
      <c r="J6154" s="13"/>
    </row>
    <row r="6155" spans="1:10" x14ac:dyDescent="0.25">
      <c r="A6155" s="11" t="s">
        <v>2322</v>
      </c>
      <c r="B6155" t="s">
        <v>2323</v>
      </c>
      <c r="C6155" t="s">
        <v>5214</v>
      </c>
      <c r="D6155" t="s">
        <v>5215</v>
      </c>
      <c r="E6155" t="s">
        <v>5206</v>
      </c>
      <c r="F6155" t="str">
        <f>VLOOKUP($A6155,'Transit IDs'!$A$1:$AK$828,14,FALSE)</f>
        <v>NC</v>
      </c>
      <c r="H6155" s="13"/>
      <c r="I6155" s="13"/>
      <c r="J6155" s="13"/>
    </row>
    <row r="6156" spans="1:10" x14ac:dyDescent="0.25">
      <c r="A6156" s="11" t="s">
        <v>2322</v>
      </c>
      <c r="B6156" t="s">
        <v>2323</v>
      </c>
      <c r="C6156" t="s">
        <v>5214</v>
      </c>
      <c r="D6156" t="s">
        <v>5215</v>
      </c>
      <c r="E6156" t="s">
        <v>5207</v>
      </c>
      <c r="F6156" t="str">
        <f>VLOOKUP($A6156,'Transit IDs'!$A$1:$AK$828,14,FALSE)</f>
        <v>NC</v>
      </c>
      <c r="H6156" s="13"/>
      <c r="I6156" s="13"/>
      <c r="J6156" s="13"/>
    </row>
    <row r="6157" spans="1:10" x14ac:dyDescent="0.25">
      <c r="A6157" s="11" t="s">
        <v>2322</v>
      </c>
      <c r="B6157" t="s">
        <v>2323</v>
      </c>
      <c r="C6157" t="s">
        <v>5214</v>
      </c>
      <c r="D6157" t="s">
        <v>5215</v>
      </c>
      <c r="E6157" t="s">
        <v>5208</v>
      </c>
      <c r="F6157" t="str">
        <f>VLOOKUP($A6157,'Transit IDs'!$A$1:$AK$828,14,FALSE)</f>
        <v>NC</v>
      </c>
      <c r="H6157" s="13"/>
      <c r="I6157" s="13"/>
      <c r="J6157" s="13"/>
    </row>
    <row r="6158" spans="1:10" x14ac:dyDescent="0.25">
      <c r="A6158" s="11" t="s">
        <v>2322</v>
      </c>
      <c r="B6158" t="s">
        <v>2323</v>
      </c>
      <c r="C6158" t="s">
        <v>5214</v>
      </c>
      <c r="D6158" t="s">
        <v>5215</v>
      </c>
      <c r="E6158" t="s">
        <v>5209</v>
      </c>
      <c r="F6158" t="str">
        <f>VLOOKUP($A6158,'Transit IDs'!$A$1:$AK$828,14,FALSE)</f>
        <v>NC</v>
      </c>
      <c r="H6158" s="13"/>
      <c r="I6158" s="13"/>
      <c r="J6158" s="13"/>
    </row>
    <row r="6159" spans="1:10" x14ac:dyDescent="0.25">
      <c r="A6159" s="11" t="s">
        <v>2322</v>
      </c>
      <c r="B6159" t="s">
        <v>2323</v>
      </c>
      <c r="C6159" t="s">
        <v>5214</v>
      </c>
      <c r="D6159" t="s">
        <v>5215</v>
      </c>
      <c r="E6159" t="s">
        <v>5210</v>
      </c>
      <c r="F6159" t="str">
        <f>VLOOKUP($A6159,'Transit IDs'!$A$1:$AK$828,14,FALSE)</f>
        <v>NC</v>
      </c>
      <c r="H6159" s="13"/>
      <c r="I6159" s="13"/>
      <c r="J6159" s="13"/>
    </row>
    <row r="6160" spans="1:10" x14ac:dyDescent="0.25">
      <c r="A6160" s="11" t="s">
        <v>2322</v>
      </c>
      <c r="B6160" t="s">
        <v>2323</v>
      </c>
      <c r="C6160" t="s">
        <v>5214</v>
      </c>
      <c r="D6160" t="s">
        <v>5215</v>
      </c>
      <c r="E6160" t="s">
        <v>5211</v>
      </c>
      <c r="F6160" t="str">
        <f>VLOOKUP($A6160,'Transit IDs'!$A$1:$AK$828,14,FALSE)</f>
        <v>NC</v>
      </c>
      <c r="H6160" s="13"/>
      <c r="I6160" s="13"/>
      <c r="J6160" s="13"/>
    </row>
    <row r="6161" spans="1:10" x14ac:dyDescent="0.25">
      <c r="A6161" s="11" t="s">
        <v>2322</v>
      </c>
      <c r="B6161" t="s">
        <v>2323</v>
      </c>
      <c r="C6161" t="s">
        <v>5214</v>
      </c>
      <c r="D6161" t="s">
        <v>5215</v>
      </c>
      <c r="E6161" t="s">
        <v>5212</v>
      </c>
      <c r="F6161" t="str">
        <f>VLOOKUP($A6161,'Transit IDs'!$A$1:$AK$828,14,FALSE)</f>
        <v>NC</v>
      </c>
      <c r="H6161" s="13"/>
      <c r="I6161" s="13">
        <v>219241</v>
      </c>
      <c r="J6161" s="13"/>
    </row>
    <row r="6162" spans="1:10" x14ac:dyDescent="0.25">
      <c r="A6162" s="11" t="s">
        <v>2329</v>
      </c>
      <c r="B6162" t="s">
        <v>2330</v>
      </c>
      <c r="C6162" t="s">
        <v>5204</v>
      </c>
      <c r="D6162" t="s">
        <v>4287</v>
      </c>
      <c r="E6162" t="s">
        <v>5205</v>
      </c>
      <c r="F6162" t="str">
        <f>VLOOKUP($A6162,'Transit IDs'!$A$1:$AK$828,14,FALSE)</f>
        <v>NC</v>
      </c>
      <c r="H6162" s="13"/>
      <c r="I6162" s="13"/>
      <c r="J6162" s="13"/>
    </row>
    <row r="6163" spans="1:10" x14ac:dyDescent="0.25">
      <c r="A6163" s="11" t="s">
        <v>2329</v>
      </c>
      <c r="B6163" t="s">
        <v>2330</v>
      </c>
      <c r="C6163" t="s">
        <v>5204</v>
      </c>
      <c r="D6163" t="s">
        <v>4287</v>
      </c>
      <c r="E6163" t="s">
        <v>5206</v>
      </c>
      <c r="F6163" t="str">
        <f>VLOOKUP($A6163,'Transit IDs'!$A$1:$AK$828,14,FALSE)</f>
        <v>NC</v>
      </c>
      <c r="H6163" s="13"/>
      <c r="I6163" s="13"/>
      <c r="J6163" s="13"/>
    </row>
    <row r="6164" spans="1:10" x14ac:dyDescent="0.25">
      <c r="A6164" s="11" t="s">
        <v>2329</v>
      </c>
      <c r="B6164" t="s">
        <v>2330</v>
      </c>
      <c r="C6164" t="s">
        <v>5204</v>
      </c>
      <c r="D6164" t="s">
        <v>4287</v>
      </c>
      <c r="E6164" t="s">
        <v>5207</v>
      </c>
      <c r="F6164" t="str">
        <f>VLOOKUP($A6164,'Transit IDs'!$A$1:$AK$828,14,FALSE)</f>
        <v>NC</v>
      </c>
      <c r="H6164" s="13"/>
      <c r="I6164" s="13"/>
      <c r="J6164" s="13"/>
    </row>
    <row r="6165" spans="1:10" x14ac:dyDescent="0.25">
      <c r="A6165" s="11" t="s">
        <v>2329</v>
      </c>
      <c r="B6165" t="s">
        <v>2330</v>
      </c>
      <c r="C6165" t="s">
        <v>5204</v>
      </c>
      <c r="D6165" t="s">
        <v>4287</v>
      </c>
      <c r="E6165" t="s">
        <v>5208</v>
      </c>
      <c r="F6165" t="str">
        <f>VLOOKUP($A6165,'Transit IDs'!$A$1:$AK$828,14,FALSE)</f>
        <v>NC</v>
      </c>
      <c r="H6165" s="13"/>
      <c r="I6165" s="13"/>
      <c r="J6165" s="13"/>
    </row>
    <row r="6166" spans="1:10" x14ac:dyDescent="0.25">
      <c r="A6166" s="11" t="s">
        <v>2329</v>
      </c>
      <c r="B6166" t="s">
        <v>2330</v>
      </c>
      <c r="C6166" t="s">
        <v>5204</v>
      </c>
      <c r="D6166" t="s">
        <v>4287</v>
      </c>
      <c r="E6166" t="s">
        <v>5209</v>
      </c>
      <c r="F6166" t="str">
        <f>VLOOKUP($A6166,'Transit IDs'!$A$1:$AK$828,14,FALSE)</f>
        <v>NC</v>
      </c>
      <c r="H6166" s="13"/>
      <c r="I6166" s="13">
        <v>642</v>
      </c>
      <c r="J6166" s="13">
        <v>7538</v>
      </c>
    </row>
    <row r="6167" spans="1:10" x14ac:dyDescent="0.25">
      <c r="A6167" s="11" t="s">
        <v>2329</v>
      </c>
      <c r="B6167" t="s">
        <v>2330</v>
      </c>
      <c r="C6167" t="s">
        <v>5204</v>
      </c>
      <c r="D6167" t="s">
        <v>4287</v>
      </c>
      <c r="E6167" t="s">
        <v>5210</v>
      </c>
      <c r="F6167" t="str">
        <f>VLOOKUP($A6167,'Transit IDs'!$A$1:$AK$828,14,FALSE)</f>
        <v>NC</v>
      </c>
      <c r="H6167" s="13"/>
      <c r="I6167" s="13">
        <v>158</v>
      </c>
      <c r="J6167" s="13">
        <v>1405</v>
      </c>
    </row>
    <row r="6168" spans="1:10" x14ac:dyDescent="0.25">
      <c r="A6168" s="11" t="s">
        <v>2329</v>
      </c>
      <c r="B6168" t="s">
        <v>2330</v>
      </c>
      <c r="C6168" t="s">
        <v>5204</v>
      </c>
      <c r="D6168" t="s">
        <v>4287</v>
      </c>
      <c r="E6168" t="s">
        <v>5211</v>
      </c>
      <c r="F6168" t="str">
        <f>VLOOKUP($A6168,'Transit IDs'!$A$1:$AK$828,14,FALSE)</f>
        <v>NC</v>
      </c>
      <c r="H6168" s="13"/>
      <c r="I6168" s="13">
        <v>17</v>
      </c>
      <c r="J6168" s="13">
        <v>144</v>
      </c>
    </row>
    <row r="6169" spans="1:10" x14ac:dyDescent="0.25">
      <c r="A6169" s="11" t="s">
        <v>2329</v>
      </c>
      <c r="B6169" t="s">
        <v>2330</v>
      </c>
      <c r="C6169" t="s">
        <v>5204</v>
      </c>
      <c r="D6169" t="s">
        <v>4287</v>
      </c>
      <c r="E6169" t="s">
        <v>5212</v>
      </c>
      <c r="F6169" t="str">
        <f>VLOOKUP($A6169,'Transit IDs'!$A$1:$AK$828,14,FALSE)</f>
        <v>NC</v>
      </c>
      <c r="H6169" s="13"/>
      <c r="I6169" s="13">
        <v>176190</v>
      </c>
      <c r="J6169" s="13">
        <v>2043937</v>
      </c>
    </row>
    <row r="6170" spans="1:10" x14ac:dyDescent="0.25">
      <c r="A6170" s="11" t="s">
        <v>2334</v>
      </c>
      <c r="B6170" t="s">
        <v>2335</v>
      </c>
      <c r="C6170" t="s">
        <v>5222</v>
      </c>
      <c r="D6170" t="s">
        <v>4287</v>
      </c>
      <c r="E6170" t="s">
        <v>5205</v>
      </c>
      <c r="F6170" t="str">
        <f>VLOOKUP($A6170,'Transit IDs'!$A$1:$AK$828,14,FALSE)</f>
        <v>GA</v>
      </c>
      <c r="H6170" s="13"/>
      <c r="I6170" s="13"/>
      <c r="J6170" s="13"/>
    </row>
    <row r="6171" spans="1:10" x14ac:dyDescent="0.25">
      <c r="A6171" s="11" t="s">
        <v>2334</v>
      </c>
      <c r="B6171" t="s">
        <v>2335</v>
      </c>
      <c r="C6171" t="s">
        <v>5222</v>
      </c>
      <c r="D6171" t="s">
        <v>4287</v>
      </c>
      <c r="E6171" t="s">
        <v>5206</v>
      </c>
      <c r="F6171" t="str">
        <f>VLOOKUP($A6171,'Transit IDs'!$A$1:$AK$828,14,FALSE)</f>
        <v>GA</v>
      </c>
      <c r="H6171" s="13"/>
      <c r="I6171" s="13"/>
      <c r="J6171" s="13"/>
    </row>
    <row r="6172" spans="1:10" x14ac:dyDescent="0.25">
      <c r="A6172" s="11" t="s">
        <v>2334</v>
      </c>
      <c r="B6172" t="s">
        <v>2335</v>
      </c>
      <c r="C6172" t="s">
        <v>5222</v>
      </c>
      <c r="D6172" t="s">
        <v>4287</v>
      </c>
      <c r="E6172" t="s">
        <v>5207</v>
      </c>
      <c r="F6172" t="str">
        <f>VLOOKUP($A6172,'Transit IDs'!$A$1:$AK$828,14,FALSE)</f>
        <v>GA</v>
      </c>
      <c r="H6172" s="13"/>
      <c r="I6172" s="13"/>
      <c r="J6172" s="13"/>
    </row>
    <row r="6173" spans="1:10" x14ac:dyDescent="0.25">
      <c r="A6173" s="11" t="s">
        <v>2334</v>
      </c>
      <c r="B6173" t="s">
        <v>2335</v>
      </c>
      <c r="C6173" t="s">
        <v>5222</v>
      </c>
      <c r="D6173" t="s">
        <v>4287</v>
      </c>
      <c r="E6173" t="s">
        <v>5208</v>
      </c>
      <c r="F6173" t="str">
        <f>VLOOKUP($A6173,'Transit IDs'!$A$1:$AK$828,14,FALSE)</f>
        <v>GA</v>
      </c>
      <c r="H6173" s="13"/>
      <c r="I6173" s="13"/>
      <c r="J6173" s="13"/>
    </row>
    <row r="6174" spans="1:10" x14ac:dyDescent="0.25">
      <c r="A6174" s="11" t="s">
        <v>2334</v>
      </c>
      <c r="B6174" t="s">
        <v>2335</v>
      </c>
      <c r="C6174" t="s">
        <v>5222</v>
      </c>
      <c r="D6174" t="s">
        <v>4287</v>
      </c>
      <c r="E6174" t="s">
        <v>5209</v>
      </c>
      <c r="F6174" t="str">
        <f>VLOOKUP($A6174,'Transit IDs'!$A$1:$AK$828,14,FALSE)</f>
        <v>GA</v>
      </c>
      <c r="H6174" s="13"/>
      <c r="I6174" s="13">
        <v>7201</v>
      </c>
      <c r="J6174" s="13">
        <v>185903</v>
      </c>
    </row>
    <row r="6175" spans="1:10" x14ac:dyDescent="0.25">
      <c r="A6175" s="11" t="s">
        <v>2334</v>
      </c>
      <c r="B6175" t="s">
        <v>2335</v>
      </c>
      <c r="C6175" t="s">
        <v>5222</v>
      </c>
      <c r="D6175" t="s">
        <v>4287</v>
      </c>
      <c r="E6175" t="s">
        <v>5210</v>
      </c>
      <c r="F6175" t="str">
        <f>VLOOKUP($A6175,'Transit IDs'!$A$1:$AK$828,14,FALSE)</f>
        <v>GA</v>
      </c>
      <c r="H6175" s="13"/>
      <c r="I6175" s="13"/>
      <c r="J6175" s="13"/>
    </row>
    <row r="6176" spans="1:10" x14ac:dyDescent="0.25">
      <c r="A6176" s="11" t="s">
        <v>2334</v>
      </c>
      <c r="B6176" t="s">
        <v>2335</v>
      </c>
      <c r="C6176" t="s">
        <v>5222</v>
      </c>
      <c r="D6176" t="s">
        <v>4287</v>
      </c>
      <c r="E6176" t="s">
        <v>5211</v>
      </c>
      <c r="F6176" t="str">
        <f>VLOOKUP($A6176,'Transit IDs'!$A$1:$AK$828,14,FALSE)</f>
        <v>GA</v>
      </c>
      <c r="H6176" s="13"/>
      <c r="I6176" s="13"/>
      <c r="J6176" s="13"/>
    </row>
    <row r="6177" spans="1:10" x14ac:dyDescent="0.25">
      <c r="A6177" s="11" t="s">
        <v>2334</v>
      </c>
      <c r="B6177" t="s">
        <v>2335</v>
      </c>
      <c r="C6177" t="s">
        <v>5222</v>
      </c>
      <c r="D6177" t="s">
        <v>4287</v>
      </c>
      <c r="E6177" t="s">
        <v>5212</v>
      </c>
      <c r="F6177" t="str">
        <f>VLOOKUP($A6177,'Transit IDs'!$A$1:$AK$828,14,FALSE)</f>
        <v>GA</v>
      </c>
      <c r="H6177" s="13"/>
      <c r="I6177" s="13">
        <v>1802443</v>
      </c>
      <c r="J6177" s="13">
        <v>46550220</v>
      </c>
    </row>
    <row r="6178" spans="1:10" x14ac:dyDescent="0.25">
      <c r="A6178" s="11" t="s">
        <v>2334</v>
      </c>
      <c r="B6178" t="s">
        <v>2335</v>
      </c>
      <c r="C6178" t="s">
        <v>5218</v>
      </c>
      <c r="D6178" t="s">
        <v>4287</v>
      </c>
      <c r="E6178" t="s">
        <v>5205</v>
      </c>
      <c r="F6178" t="str">
        <f>VLOOKUP($A6178,'Transit IDs'!$A$1:$AK$828,14,FALSE)</f>
        <v>GA</v>
      </c>
      <c r="H6178" s="13"/>
      <c r="I6178" s="13"/>
      <c r="J6178" s="13"/>
    </row>
    <row r="6179" spans="1:10" x14ac:dyDescent="0.25">
      <c r="A6179" s="11" t="s">
        <v>2334</v>
      </c>
      <c r="B6179" t="s">
        <v>2335</v>
      </c>
      <c r="C6179" t="s">
        <v>5218</v>
      </c>
      <c r="D6179" t="s">
        <v>4287</v>
      </c>
      <c r="E6179" t="s">
        <v>5206</v>
      </c>
      <c r="F6179" t="str">
        <f>VLOOKUP($A6179,'Transit IDs'!$A$1:$AK$828,14,FALSE)</f>
        <v>GA</v>
      </c>
      <c r="H6179" s="13"/>
      <c r="I6179" s="13"/>
      <c r="J6179" s="13"/>
    </row>
    <row r="6180" spans="1:10" x14ac:dyDescent="0.25">
      <c r="A6180" s="11" t="s">
        <v>2334</v>
      </c>
      <c r="B6180" t="s">
        <v>2335</v>
      </c>
      <c r="C6180" t="s">
        <v>5218</v>
      </c>
      <c r="D6180" t="s">
        <v>4287</v>
      </c>
      <c r="E6180" t="s">
        <v>5207</v>
      </c>
      <c r="F6180" t="str">
        <f>VLOOKUP($A6180,'Transit IDs'!$A$1:$AK$828,14,FALSE)</f>
        <v>GA</v>
      </c>
      <c r="H6180" s="13"/>
      <c r="I6180" s="13"/>
      <c r="J6180" s="13"/>
    </row>
    <row r="6181" spans="1:10" x14ac:dyDescent="0.25">
      <c r="A6181" s="11" t="s">
        <v>2334</v>
      </c>
      <c r="B6181" t="s">
        <v>2335</v>
      </c>
      <c r="C6181" t="s">
        <v>5218</v>
      </c>
      <c r="D6181" t="s">
        <v>4287</v>
      </c>
      <c r="E6181" t="s">
        <v>5208</v>
      </c>
      <c r="F6181" t="str">
        <f>VLOOKUP($A6181,'Transit IDs'!$A$1:$AK$828,14,FALSE)</f>
        <v>GA</v>
      </c>
      <c r="H6181" s="13"/>
      <c r="I6181" s="13"/>
      <c r="J6181" s="13"/>
    </row>
    <row r="6182" spans="1:10" x14ac:dyDescent="0.25">
      <c r="A6182" s="11" t="s">
        <v>2334</v>
      </c>
      <c r="B6182" t="s">
        <v>2335</v>
      </c>
      <c r="C6182" t="s">
        <v>5218</v>
      </c>
      <c r="D6182" t="s">
        <v>4287</v>
      </c>
      <c r="E6182" t="s">
        <v>5209</v>
      </c>
      <c r="F6182" t="str">
        <f>VLOOKUP($A6182,'Transit IDs'!$A$1:$AK$828,14,FALSE)</f>
        <v>GA</v>
      </c>
      <c r="H6182" s="13"/>
      <c r="I6182" s="13">
        <v>1231</v>
      </c>
      <c r="J6182" s="13">
        <v>68337</v>
      </c>
    </row>
    <row r="6183" spans="1:10" x14ac:dyDescent="0.25">
      <c r="A6183" s="11" t="s">
        <v>2334</v>
      </c>
      <c r="B6183" t="s">
        <v>2335</v>
      </c>
      <c r="C6183" t="s">
        <v>5218</v>
      </c>
      <c r="D6183" t="s">
        <v>4287</v>
      </c>
      <c r="E6183" t="s">
        <v>5210</v>
      </c>
      <c r="F6183" t="str">
        <f>VLOOKUP($A6183,'Transit IDs'!$A$1:$AK$828,14,FALSE)</f>
        <v>GA</v>
      </c>
      <c r="H6183" s="13"/>
      <c r="I6183" s="13"/>
      <c r="J6183" s="13"/>
    </row>
    <row r="6184" spans="1:10" x14ac:dyDescent="0.25">
      <c r="A6184" s="11" t="s">
        <v>2334</v>
      </c>
      <c r="B6184" t="s">
        <v>2335</v>
      </c>
      <c r="C6184" t="s">
        <v>5218</v>
      </c>
      <c r="D6184" t="s">
        <v>4287</v>
      </c>
      <c r="E6184" t="s">
        <v>5211</v>
      </c>
      <c r="F6184" t="str">
        <f>VLOOKUP($A6184,'Transit IDs'!$A$1:$AK$828,14,FALSE)</f>
        <v>GA</v>
      </c>
      <c r="H6184" s="13"/>
      <c r="I6184" s="13"/>
      <c r="J6184" s="13"/>
    </row>
    <row r="6185" spans="1:10" x14ac:dyDescent="0.25">
      <c r="A6185" s="11" t="s">
        <v>2334</v>
      </c>
      <c r="B6185" t="s">
        <v>2335</v>
      </c>
      <c r="C6185" t="s">
        <v>5218</v>
      </c>
      <c r="D6185" t="s">
        <v>4287</v>
      </c>
      <c r="E6185" t="s">
        <v>5212</v>
      </c>
      <c r="F6185" t="str">
        <f>VLOOKUP($A6185,'Transit IDs'!$A$1:$AK$828,14,FALSE)</f>
        <v>GA</v>
      </c>
      <c r="H6185" s="13"/>
      <c r="I6185" s="13">
        <v>309032</v>
      </c>
      <c r="J6185" s="13">
        <v>17152693</v>
      </c>
    </row>
    <row r="6186" spans="1:10" x14ac:dyDescent="0.25">
      <c r="A6186" s="11" t="s">
        <v>2340</v>
      </c>
      <c r="B6186" t="s">
        <v>2341</v>
      </c>
      <c r="C6186" t="s">
        <v>5204</v>
      </c>
      <c r="D6186" t="s">
        <v>5215</v>
      </c>
      <c r="E6186" t="s">
        <v>5205</v>
      </c>
      <c r="F6186" t="str">
        <f>VLOOKUP($A6186,'Transit IDs'!$A$1:$AK$828,14,FALSE)</f>
        <v>PR</v>
      </c>
      <c r="H6186" s="13"/>
      <c r="I6186" s="13"/>
      <c r="J6186" s="13"/>
    </row>
    <row r="6187" spans="1:10" x14ac:dyDescent="0.25">
      <c r="A6187" s="11" t="s">
        <v>2340</v>
      </c>
      <c r="B6187" t="s">
        <v>2341</v>
      </c>
      <c r="C6187" t="s">
        <v>5204</v>
      </c>
      <c r="D6187" t="s">
        <v>5215</v>
      </c>
      <c r="E6187" t="s">
        <v>5206</v>
      </c>
      <c r="F6187" t="str">
        <f>VLOOKUP($A6187,'Transit IDs'!$A$1:$AK$828,14,FALSE)</f>
        <v>PR</v>
      </c>
      <c r="H6187" s="13"/>
      <c r="I6187" s="13"/>
      <c r="J6187" s="13"/>
    </row>
    <row r="6188" spans="1:10" x14ac:dyDescent="0.25">
      <c r="A6188" s="11" t="s">
        <v>2340</v>
      </c>
      <c r="B6188" t="s">
        <v>2341</v>
      </c>
      <c r="C6188" t="s">
        <v>5204</v>
      </c>
      <c r="D6188" t="s">
        <v>5215</v>
      </c>
      <c r="E6188" t="s">
        <v>5207</v>
      </c>
      <c r="F6188" t="str">
        <f>VLOOKUP($A6188,'Transit IDs'!$A$1:$AK$828,14,FALSE)</f>
        <v>PR</v>
      </c>
      <c r="H6188" s="13"/>
      <c r="I6188" s="13"/>
      <c r="J6188" s="13"/>
    </row>
    <row r="6189" spans="1:10" x14ac:dyDescent="0.25">
      <c r="A6189" s="11" t="s">
        <v>2340</v>
      </c>
      <c r="B6189" t="s">
        <v>2341</v>
      </c>
      <c r="C6189" t="s">
        <v>5204</v>
      </c>
      <c r="D6189" t="s">
        <v>5215</v>
      </c>
      <c r="E6189" t="s">
        <v>5208</v>
      </c>
      <c r="F6189" t="str">
        <f>VLOOKUP($A6189,'Transit IDs'!$A$1:$AK$828,14,FALSE)</f>
        <v>PR</v>
      </c>
      <c r="H6189" s="13"/>
      <c r="I6189" s="13"/>
      <c r="J6189" s="13"/>
    </row>
    <row r="6190" spans="1:10" x14ac:dyDescent="0.25">
      <c r="A6190" s="11" t="s">
        <v>2340</v>
      </c>
      <c r="B6190" t="s">
        <v>2341</v>
      </c>
      <c r="C6190" t="s">
        <v>5204</v>
      </c>
      <c r="D6190" t="s">
        <v>5215</v>
      </c>
      <c r="E6190" t="s">
        <v>5209</v>
      </c>
      <c r="F6190" t="str">
        <f>VLOOKUP($A6190,'Transit IDs'!$A$1:$AK$828,14,FALSE)</f>
        <v>PR</v>
      </c>
      <c r="H6190" s="13"/>
      <c r="I6190" s="13"/>
      <c r="J6190" s="13"/>
    </row>
    <row r="6191" spans="1:10" x14ac:dyDescent="0.25">
      <c r="A6191" s="11" t="s">
        <v>2340</v>
      </c>
      <c r="B6191" t="s">
        <v>2341</v>
      </c>
      <c r="C6191" t="s">
        <v>5204</v>
      </c>
      <c r="D6191" t="s">
        <v>5215</v>
      </c>
      <c r="E6191" t="s">
        <v>5210</v>
      </c>
      <c r="F6191" t="str">
        <f>VLOOKUP($A6191,'Transit IDs'!$A$1:$AK$828,14,FALSE)</f>
        <v>PR</v>
      </c>
      <c r="H6191" s="13"/>
      <c r="I6191" s="13"/>
      <c r="J6191" s="13"/>
    </row>
    <row r="6192" spans="1:10" x14ac:dyDescent="0.25">
      <c r="A6192" s="11" t="s">
        <v>2340</v>
      </c>
      <c r="B6192" t="s">
        <v>2341</v>
      </c>
      <c r="C6192" t="s">
        <v>5204</v>
      </c>
      <c r="D6192" t="s">
        <v>5215</v>
      </c>
      <c r="E6192" t="s">
        <v>5211</v>
      </c>
      <c r="F6192" t="str">
        <f>VLOOKUP($A6192,'Transit IDs'!$A$1:$AK$828,14,FALSE)</f>
        <v>PR</v>
      </c>
      <c r="H6192" s="13"/>
      <c r="I6192" s="13"/>
      <c r="J6192" s="13"/>
    </row>
    <row r="6193" spans="1:10" x14ac:dyDescent="0.25">
      <c r="A6193" s="11" t="s">
        <v>2340</v>
      </c>
      <c r="B6193" t="s">
        <v>2341</v>
      </c>
      <c r="C6193" t="s">
        <v>5204</v>
      </c>
      <c r="D6193" t="s">
        <v>5215</v>
      </c>
      <c r="E6193" t="s">
        <v>5212</v>
      </c>
      <c r="F6193" t="str">
        <f>VLOOKUP($A6193,'Transit IDs'!$A$1:$AK$828,14,FALSE)</f>
        <v>PR</v>
      </c>
      <c r="H6193" s="13"/>
      <c r="I6193" s="13">
        <v>1786</v>
      </c>
      <c r="J6193" s="13"/>
    </row>
    <row r="6194" spans="1:10" x14ac:dyDescent="0.25">
      <c r="A6194" s="11" t="s">
        <v>2340</v>
      </c>
      <c r="B6194" t="s">
        <v>2341</v>
      </c>
      <c r="C6194" t="s">
        <v>5214</v>
      </c>
      <c r="D6194" t="s">
        <v>5215</v>
      </c>
      <c r="E6194" t="s">
        <v>5205</v>
      </c>
      <c r="F6194" t="str">
        <f>VLOOKUP($A6194,'Transit IDs'!$A$1:$AK$828,14,FALSE)</f>
        <v>PR</v>
      </c>
      <c r="H6194" s="13"/>
      <c r="I6194" s="13"/>
      <c r="J6194" s="13"/>
    </row>
    <row r="6195" spans="1:10" x14ac:dyDescent="0.25">
      <c r="A6195" s="11" t="s">
        <v>2340</v>
      </c>
      <c r="B6195" t="s">
        <v>2341</v>
      </c>
      <c r="C6195" t="s">
        <v>5214</v>
      </c>
      <c r="D6195" t="s">
        <v>5215</v>
      </c>
      <c r="E6195" t="s">
        <v>5206</v>
      </c>
      <c r="F6195" t="str">
        <f>VLOOKUP($A6195,'Transit IDs'!$A$1:$AK$828,14,FALSE)</f>
        <v>PR</v>
      </c>
      <c r="H6195" s="13"/>
      <c r="I6195" s="13"/>
      <c r="J6195" s="13"/>
    </row>
    <row r="6196" spans="1:10" x14ac:dyDescent="0.25">
      <c r="A6196" s="11" t="s">
        <v>2340</v>
      </c>
      <c r="B6196" t="s">
        <v>2341</v>
      </c>
      <c r="C6196" t="s">
        <v>5214</v>
      </c>
      <c r="D6196" t="s">
        <v>5215</v>
      </c>
      <c r="E6196" t="s">
        <v>5207</v>
      </c>
      <c r="F6196" t="str">
        <f>VLOOKUP($A6196,'Transit IDs'!$A$1:$AK$828,14,FALSE)</f>
        <v>PR</v>
      </c>
      <c r="H6196" s="13"/>
      <c r="I6196" s="13"/>
      <c r="J6196" s="13"/>
    </row>
    <row r="6197" spans="1:10" x14ac:dyDescent="0.25">
      <c r="A6197" s="11" t="s">
        <v>2340</v>
      </c>
      <c r="B6197" t="s">
        <v>2341</v>
      </c>
      <c r="C6197" t="s">
        <v>5214</v>
      </c>
      <c r="D6197" t="s">
        <v>5215</v>
      </c>
      <c r="E6197" t="s">
        <v>5208</v>
      </c>
      <c r="F6197" t="str">
        <f>VLOOKUP($A6197,'Transit IDs'!$A$1:$AK$828,14,FALSE)</f>
        <v>PR</v>
      </c>
      <c r="H6197" s="13"/>
      <c r="I6197" s="13"/>
      <c r="J6197" s="13"/>
    </row>
    <row r="6198" spans="1:10" x14ac:dyDescent="0.25">
      <c r="A6198" s="11" t="s">
        <v>2340</v>
      </c>
      <c r="B6198" t="s">
        <v>2341</v>
      </c>
      <c r="C6198" t="s">
        <v>5214</v>
      </c>
      <c r="D6198" t="s">
        <v>5215</v>
      </c>
      <c r="E6198" t="s">
        <v>5209</v>
      </c>
      <c r="F6198" t="str">
        <f>VLOOKUP($A6198,'Transit IDs'!$A$1:$AK$828,14,FALSE)</f>
        <v>PR</v>
      </c>
      <c r="H6198" s="13"/>
      <c r="I6198" s="13"/>
      <c r="J6198" s="13"/>
    </row>
    <row r="6199" spans="1:10" x14ac:dyDescent="0.25">
      <c r="A6199" s="11" t="s">
        <v>2340</v>
      </c>
      <c r="B6199" t="s">
        <v>2341</v>
      </c>
      <c r="C6199" t="s">
        <v>5214</v>
      </c>
      <c r="D6199" t="s">
        <v>5215</v>
      </c>
      <c r="E6199" t="s">
        <v>5210</v>
      </c>
      <c r="F6199" t="str">
        <f>VLOOKUP($A6199,'Transit IDs'!$A$1:$AK$828,14,FALSE)</f>
        <v>PR</v>
      </c>
      <c r="H6199" s="13"/>
      <c r="I6199" s="13"/>
      <c r="J6199" s="13"/>
    </row>
    <row r="6200" spans="1:10" x14ac:dyDescent="0.25">
      <c r="A6200" s="11" t="s">
        <v>2340</v>
      </c>
      <c r="B6200" t="s">
        <v>2341</v>
      </c>
      <c r="C6200" t="s">
        <v>5214</v>
      </c>
      <c r="D6200" t="s">
        <v>5215</v>
      </c>
      <c r="E6200" t="s">
        <v>5211</v>
      </c>
      <c r="F6200" t="str">
        <f>VLOOKUP($A6200,'Transit IDs'!$A$1:$AK$828,14,FALSE)</f>
        <v>PR</v>
      </c>
      <c r="H6200" s="13"/>
      <c r="I6200" s="13"/>
      <c r="J6200" s="13"/>
    </row>
    <row r="6201" spans="1:10" x14ac:dyDescent="0.25">
      <c r="A6201" s="11" t="s">
        <v>2340</v>
      </c>
      <c r="B6201" t="s">
        <v>2341</v>
      </c>
      <c r="C6201" t="s">
        <v>5214</v>
      </c>
      <c r="D6201" t="s">
        <v>5215</v>
      </c>
      <c r="E6201" t="s">
        <v>5212</v>
      </c>
      <c r="F6201" t="str">
        <f>VLOOKUP($A6201,'Transit IDs'!$A$1:$AK$828,14,FALSE)</f>
        <v>PR</v>
      </c>
      <c r="H6201" s="13"/>
      <c r="I6201" s="13">
        <v>72720</v>
      </c>
      <c r="J6201" s="13"/>
    </row>
    <row r="6202" spans="1:10" x14ac:dyDescent="0.25">
      <c r="A6202" s="11" t="s">
        <v>2345</v>
      </c>
      <c r="B6202" t="s">
        <v>2346</v>
      </c>
      <c r="C6202" t="s">
        <v>5204</v>
      </c>
      <c r="D6202" t="s">
        <v>4287</v>
      </c>
      <c r="E6202" t="s">
        <v>5205</v>
      </c>
      <c r="F6202" t="str">
        <f>VLOOKUP($A6202,'Transit IDs'!$A$1:$AK$828,14,FALSE)</f>
        <v>GA</v>
      </c>
      <c r="H6202" s="13"/>
      <c r="I6202" s="13"/>
      <c r="J6202" s="13"/>
    </row>
    <row r="6203" spans="1:10" x14ac:dyDescent="0.25">
      <c r="A6203" s="11" t="s">
        <v>2345</v>
      </c>
      <c r="B6203" t="s">
        <v>2346</v>
      </c>
      <c r="C6203" t="s">
        <v>5204</v>
      </c>
      <c r="D6203" t="s">
        <v>4287</v>
      </c>
      <c r="E6203" t="s">
        <v>5206</v>
      </c>
      <c r="F6203" t="str">
        <f>VLOOKUP($A6203,'Transit IDs'!$A$1:$AK$828,14,FALSE)</f>
        <v>GA</v>
      </c>
      <c r="H6203" s="13"/>
      <c r="I6203" s="13"/>
      <c r="J6203" s="13"/>
    </row>
    <row r="6204" spans="1:10" x14ac:dyDescent="0.25">
      <c r="A6204" s="11" t="s">
        <v>2345</v>
      </c>
      <c r="B6204" t="s">
        <v>2346</v>
      </c>
      <c r="C6204" t="s">
        <v>5204</v>
      </c>
      <c r="D6204" t="s">
        <v>4287</v>
      </c>
      <c r="E6204" t="s">
        <v>5207</v>
      </c>
      <c r="F6204" t="str">
        <f>VLOOKUP($A6204,'Transit IDs'!$A$1:$AK$828,14,FALSE)</f>
        <v>GA</v>
      </c>
      <c r="H6204" s="13"/>
      <c r="I6204" s="13"/>
      <c r="J6204" s="13"/>
    </row>
    <row r="6205" spans="1:10" x14ac:dyDescent="0.25">
      <c r="A6205" s="11" t="s">
        <v>2345</v>
      </c>
      <c r="B6205" t="s">
        <v>2346</v>
      </c>
      <c r="C6205" t="s">
        <v>5204</v>
      </c>
      <c r="D6205" t="s">
        <v>4287</v>
      </c>
      <c r="E6205" t="s">
        <v>5208</v>
      </c>
      <c r="F6205" t="str">
        <f>VLOOKUP($A6205,'Transit IDs'!$A$1:$AK$828,14,FALSE)</f>
        <v>GA</v>
      </c>
      <c r="H6205" s="13"/>
      <c r="I6205" s="13"/>
      <c r="J6205" s="13"/>
    </row>
    <row r="6206" spans="1:10" x14ac:dyDescent="0.25">
      <c r="A6206" s="11" t="s">
        <v>2345</v>
      </c>
      <c r="B6206" t="s">
        <v>2346</v>
      </c>
      <c r="C6206" t="s">
        <v>5204</v>
      </c>
      <c r="D6206" t="s">
        <v>4287</v>
      </c>
      <c r="E6206" t="s">
        <v>5209</v>
      </c>
      <c r="F6206" t="str">
        <f>VLOOKUP($A6206,'Transit IDs'!$A$1:$AK$828,14,FALSE)</f>
        <v>GA</v>
      </c>
      <c r="H6206" s="13"/>
      <c r="I6206" s="13">
        <v>68</v>
      </c>
      <c r="J6206" s="13">
        <v>641</v>
      </c>
    </row>
    <row r="6207" spans="1:10" x14ac:dyDescent="0.25">
      <c r="A6207" s="11" t="s">
        <v>2345</v>
      </c>
      <c r="B6207" t="s">
        <v>2346</v>
      </c>
      <c r="C6207" t="s">
        <v>5204</v>
      </c>
      <c r="D6207" t="s">
        <v>4287</v>
      </c>
      <c r="E6207" t="s">
        <v>5210</v>
      </c>
      <c r="F6207" t="str">
        <f>VLOOKUP($A6207,'Transit IDs'!$A$1:$AK$828,14,FALSE)</f>
        <v>GA</v>
      </c>
      <c r="H6207" s="13"/>
      <c r="I6207" s="13">
        <v>42</v>
      </c>
      <c r="J6207" s="13">
        <v>394</v>
      </c>
    </row>
    <row r="6208" spans="1:10" x14ac:dyDescent="0.25">
      <c r="A6208" s="11" t="s">
        <v>2345</v>
      </c>
      <c r="B6208" t="s">
        <v>2346</v>
      </c>
      <c r="C6208" t="s">
        <v>5204</v>
      </c>
      <c r="D6208" t="s">
        <v>4287</v>
      </c>
      <c r="E6208" t="s">
        <v>5211</v>
      </c>
      <c r="F6208" t="str">
        <f>VLOOKUP($A6208,'Transit IDs'!$A$1:$AK$828,14,FALSE)</f>
        <v>GA</v>
      </c>
      <c r="H6208" s="13"/>
      <c r="I6208" s="13">
        <v>0</v>
      </c>
      <c r="J6208" s="13">
        <v>0</v>
      </c>
    </row>
    <row r="6209" spans="1:10" x14ac:dyDescent="0.25">
      <c r="A6209" s="11" t="s">
        <v>2345</v>
      </c>
      <c r="B6209" t="s">
        <v>2346</v>
      </c>
      <c r="C6209" t="s">
        <v>5204</v>
      </c>
      <c r="D6209" t="s">
        <v>4287</v>
      </c>
      <c r="E6209" t="s">
        <v>5212</v>
      </c>
      <c r="F6209" t="str">
        <f>VLOOKUP($A6209,'Transit IDs'!$A$1:$AK$828,14,FALSE)</f>
        <v>GA</v>
      </c>
      <c r="H6209" s="13"/>
      <c r="I6209" s="13">
        <v>19394</v>
      </c>
      <c r="J6209" s="13">
        <v>183943</v>
      </c>
    </row>
    <row r="6210" spans="1:10" x14ac:dyDescent="0.25">
      <c r="A6210" s="11" t="s">
        <v>2345</v>
      </c>
      <c r="B6210" t="s">
        <v>2346</v>
      </c>
      <c r="C6210" t="s">
        <v>5214</v>
      </c>
      <c r="D6210" t="s">
        <v>4287</v>
      </c>
      <c r="E6210" t="s">
        <v>5205</v>
      </c>
      <c r="F6210" t="str">
        <f>VLOOKUP($A6210,'Transit IDs'!$A$1:$AK$828,14,FALSE)</f>
        <v>GA</v>
      </c>
      <c r="H6210" s="13"/>
      <c r="I6210" s="13"/>
      <c r="J6210" s="13"/>
    </row>
    <row r="6211" spans="1:10" x14ac:dyDescent="0.25">
      <c r="A6211" s="11" t="s">
        <v>2345</v>
      </c>
      <c r="B6211" t="s">
        <v>2346</v>
      </c>
      <c r="C6211" t="s">
        <v>5214</v>
      </c>
      <c r="D6211" t="s">
        <v>4287</v>
      </c>
      <c r="E6211" t="s">
        <v>5206</v>
      </c>
      <c r="F6211" t="str">
        <f>VLOOKUP($A6211,'Transit IDs'!$A$1:$AK$828,14,FALSE)</f>
        <v>GA</v>
      </c>
      <c r="H6211" s="13"/>
      <c r="I6211" s="13"/>
      <c r="J6211" s="13"/>
    </row>
    <row r="6212" spans="1:10" x14ac:dyDescent="0.25">
      <c r="A6212" s="11" t="s">
        <v>2345</v>
      </c>
      <c r="B6212" t="s">
        <v>2346</v>
      </c>
      <c r="C6212" t="s">
        <v>5214</v>
      </c>
      <c r="D6212" t="s">
        <v>4287</v>
      </c>
      <c r="E6212" t="s">
        <v>5207</v>
      </c>
      <c r="F6212" t="str">
        <f>VLOOKUP($A6212,'Transit IDs'!$A$1:$AK$828,14,FALSE)</f>
        <v>GA</v>
      </c>
      <c r="H6212" s="13"/>
      <c r="I6212" s="13"/>
      <c r="J6212" s="13"/>
    </row>
    <row r="6213" spans="1:10" x14ac:dyDescent="0.25">
      <c r="A6213" s="11" t="s">
        <v>2345</v>
      </c>
      <c r="B6213" t="s">
        <v>2346</v>
      </c>
      <c r="C6213" t="s">
        <v>5214</v>
      </c>
      <c r="D6213" t="s">
        <v>4287</v>
      </c>
      <c r="E6213" t="s">
        <v>5208</v>
      </c>
      <c r="F6213" t="str">
        <f>VLOOKUP($A6213,'Transit IDs'!$A$1:$AK$828,14,FALSE)</f>
        <v>GA</v>
      </c>
      <c r="H6213" s="13"/>
      <c r="I6213" s="13"/>
      <c r="J6213" s="13"/>
    </row>
    <row r="6214" spans="1:10" x14ac:dyDescent="0.25">
      <c r="A6214" s="11" t="s">
        <v>2345</v>
      </c>
      <c r="B6214" t="s">
        <v>2346</v>
      </c>
      <c r="C6214" t="s">
        <v>5214</v>
      </c>
      <c r="D6214" t="s">
        <v>4287</v>
      </c>
      <c r="E6214" t="s">
        <v>5209</v>
      </c>
      <c r="F6214" t="str">
        <f>VLOOKUP($A6214,'Transit IDs'!$A$1:$AK$828,14,FALSE)</f>
        <v>GA</v>
      </c>
      <c r="H6214" s="13"/>
      <c r="I6214" s="13">
        <v>7670</v>
      </c>
      <c r="J6214" s="13">
        <v>168380</v>
      </c>
    </row>
    <row r="6215" spans="1:10" x14ac:dyDescent="0.25">
      <c r="A6215" s="11" t="s">
        <v>2345</v>
      </c>
      <c r="B6215" t="s">
        <v>2346</v>
      </c>
      <c r="C6215" t="s">
        <v>5214</v>
      </c>
      <c r="D6215" t="s">
        <v>4287</v>
      </c>
      <c r="E6215" t="s">
        <v>5210</v>
      </c>
      <c r="F6215" t="str">
        <f>VLOOKUP($A6215,'Transit IDs'!$A$1:$AK$828,14,FALSE)</f>
        <v>GA</v>
      </c>
      <c r="H6215" s="13"/>
      <c r="I6215" s="13">
        <v>986</v>
      </c>
      <c r="J6215" s="13">
        <v>9067</v>
      </c>
    </row>
    <row r="6216" spans="1:10" x14ac:dyDescent="0.25">
      <c r="A6216" s="11" t="s">
        <v>2345</v>
      </c>
      <c r="B6216" t="s">
        <v>2346</v>
      </c>
      <c r="C6216" t="s">
        <v>5214</v>
      </c>
      <c r="D6216" t="s">
        <v>4287</v>
      </c>
      <c r="E6216" t="s">
        <v>5211</v>
      </c>
      <c r="F6216" t="str">
        <f>VLOOKUP($A6216,'Transit IDs'!$A$1:$AK$828,14,FALSE)</f>
        <v>GA</v>
      </c>
      <c r="H6216" s="13"/>
      <c r="I6216" s="13">
        <v>0</v>
      </c>
      <c r="J6216" s="13">
        <v>0</v>
      </c>
    </row>
    <row r="6217" spans="1:10" x14ac:dyDescent="0.25">
      <c r="A6217" s="11" t="s">
        <v>2345</v>
      </c>
      <c r="B6217" t="s">
        <v>2346</v>
      </c>
      <c r="C6217" t="s">
        <v>5214</v>
      </c>
      <c r="D6217" t="s">
        <v>4287</v>
      </c>
      <c r="E6217" t="s">
        <v>5212</v>
      </c>
      <c r="F6217" t="str">
        <f>VLOOKUP($A6217,'Transit IDs'!$A$1:$AK$828,14,FALSE)</f>
        <v>GA</v>
      </c>
      <c r="H6217" s="13"/>
      <c r="I6217" s="13">
        <v>2007139</v>
      </c>
      <c r="J6217" s="13">
        <v>43408391</v>
      </c>
    </row>
    <row r="6218" spans="1:10" x14ac:dyDescent="0.25">
      <c r="A6218" s="11" t="s">
        <v>2351</v>
      </c>
      <c r="B6218" t="s">
        <v>2352</v>
      </c>
      <c r="C6218" t="s">
        <v>5204</v>
      </c>
      <c r="D6218" t="s">
        <v>4287</v>
      </c>
      <c r="E6218" t="s">
        <v>5205</v>
      </c>
      <c r="F6218" t="str">
        <f>VLOOKUP($A6218,'Transit IDs'!$A$1:$AK$828,14,FALSE)</f>
        <v>FL</v>
      </c>
      <c r="H6218" s="13"/>
      <c r="I6218" s="13"/>
      <c r="J6218" s="13"/>
    </row>
    <row r="6219" spans="1:10" x14ac:dyDescent="0.25">
      <c r="A6219" s="11" t="s">
        <v>2351</v>
      </c>
      <c r="B6219" t="s">
        <v>2352</v>
      </c>
      <c r="C6219" t="s">
        <v>5204</v>
      </c>
      <c r="D6219" t="s">
        <v>4287</v>
      </c>
      <c r="E6219" t="s">
        <v>5206</v>
      </c>
      <c r="F6219" t="str">
        <f>VLOOKUP($A6219,'Transit IDs'!$A$1:$AK$828,14,FALSE)</f>
        <v>FL</v>
      </c>
      <c r="H6219" s="13"/>
      <c r="I6219" s="13"/>
      <c r="J6219" s="13"/>
    </row>
    <row r="6220" spans="1:10" x14ac:dyDescent="0.25">
      <c r="A6220" s="11" t="s">
        <v>2351</v>
      </c>
      <c r="B6220" t="s">
        <v>2352</v>
      </c>
      <c r="C6220" t="s">
        <v>5204</v>
      </c>
      <c r="D6220" t="s">
        <v>4287</v>
      </c>
      <c r="E6220" t="s">
        <v>5207</v>
      </c>
      <c r="F6220" t="str">
        <f>VLOOKUP($A6220,'Transit IDs'!$A$1:$AK$828,14,FALSE)</f>
        <v>FL</v>
      </c>
      <c r="H6220" s="13"/>
      <c r="I6220" s="13"/>
      <c r="J6220" s="13"/>
    </row>
    <row r="6221" spans="1:10" x14ac:dyDescent="0.25">
      <c r="A6221" s="11" t="s">
        <v>2351</v>
      </c>
      <c r="B6221" t="s">
        <v>2352</v>
      </c>
      <c r="C6221" t="s">
        <v>5204</v>
      </c>
      <c r="D6221" t="s">
        <v>4287</v>
      </c>
      <c r="E6221" t="s">
        <v>5208</v>
      </c>
      <c r="F6221" t="str">
        <f>VLOOKUP($A6221,'Transit IDs'!$A$1:$AK$828,14,FALSE)</f>
        <v>FL</v>
      </c>
      <c r="H6221" s="13"/>
      <c r="I6221" s="13"/>
      <c r="J6221" s="13"/>
    </row>
    <row r="6222" spans="1:10" x14ac:dyDescent="0.25">
      <c r="A6222" s="11" t="s">
        <v>2351</v>
      </c>
      <c r="B6222" t="s">
        <v>2352</v>
      </c>
      <c r="C6222" t="s">
        <v>5204</v>
      </c>
      <c r="D6222" t="s">
        <v>4287</v>
      </c>
      <c r="E6222" t="s">
        <v>5209</v>
      </c>
      <c r="F6222" t="str">
        <f>VLOOKUP($A6222,'Transit IDs'!$A$1:$AK$828,14,FALSE)</f>
        <v>FL</v>
      </c>
      <c r="H6222" s="13"/>
      <c r="I6222" s="13">
        <v>428</v>
      </c>
      <c r="J6222" s="13">
        <v>4534</v>
      </c>
    </row>
    <row r="6223" spans="1:10" x14ac:dyDescent="0.25">
      <c r="A6223" s="11" t="s">
        <v>2351</v>
      </c>
      <c r="B6223" t="s">
        <v>2352</v>
      </c>
      <c r="C6223" t="s">
        <v>5204</v>
      </c>
      <c r="D6223" t="s">
        <v>4287</v>
      </c>
      <c r="E6223" t="s">
        <v>5210</v>
      </c>
      <c r="F6223" t="str">
        <f>VLOOKUP($A6223,'Transit IDs'!$A$1:$AK$828,14,FALSE)</f>
        <v>FL</v>
      </c>
      <c r="H6223" s="13"/>
      <c r="I6223" s="13">
        <v>85</v>
      </c>
      <c r="J6223" s="13">
        <v>900</v>
      </c>
    </row>
    <row r="6224" spans="1:10" x14ac:dyDescent="0.25">
      <c r="A6224" s="11" t="s">
        <v>2351</v>
      </c>
      <c r="B6224" t="s">
        <v>2352</v>
      </c>
      <c r="C6224" t="s">
        <v>5204</v>
      </c>
      <c r="D6224" t="s">
        <v>4287</v>
      </c>
      <c r="E6224" t="s">
        <v>5211</v>
      </c>
      <c r="F6224" t="str">
        <f>VLOOKUP($A6224,'Transit IDs'!$A$1:$AK$828,14,FALSE)</f>
        <v>FL</v>
      </c>
      <c r="H6224" s="13"/>
      <c r="I6224" s="13">
        <v>27</v>
      </c>
      <c r="J6224" s="13">
        <v>286</v>
      </c>
    </row>
    <row r="6225" spans="1:10" x14ac:dyDescent="0.25">
      <c r="A6225" s="11" t="s">
        <v>2351</v>
      </c>
      <c r="B6225" t="s">
        <v>2352</v>
      </c>
      <c r="C6225" t="s">
        <v>5204</v>
      </c>
      <c r="D6225" t="s">
        <v>4287</v>
      </c>
      <c r="E6225" t="s">
        <v>5212</v>
      </c>
      <c r="F6225" t="str">
        <f>VLOOKUP($A6225,'Transit IDs'!$A$1:$AK$828,14,FALSE)</f>
        <v>FL</v>
      </c>
      <c r="H6225" s="13"/>
      <c r="I6225" s="13">
        <v>115578</v>
      </c>
      <c r="J6225" s="13">
        <v>1226320</v>
      </c>
    </row>
    <row r="6226" spans="1:10" x14ac:dyDescent="0.25">
      <c r="A6226" s="11" t="s">
        <v>2351</v>
      </c>
      <c r="B6226" t="s">
        <v>2352</v>
      </c>
      <c r="C6226" t="s">
        <v>5214</v>
      </c>
      <c r="D6226" t="s">
        <v>4287</v>
      </c>
      <c r="E6226" t="s">
        <v>5205</v>
      </c>
      <c r="F6226" t="str">
        <f>VLOOKUP($A6226,'Transit IDs'!$A$1:$AK$828,14,FALSE)</f>
        <v>FL</v>
      </c>
      <c r="H6226" s="13"/>
      <c r="I6226" s="13"/>
      <c r="J6226" s="13"/>
    </row>
    <row r="6227" spans="1:10" x14ac:dyDescent="0.25">
      <c r="A6227" s="11" t="s">
        <v>2351</v>
      </c>
      <c r="B6227" t="s">
        <v>2352</v>
      </c>
      <c r="C6227" t="s">
        <v>5214</v>
      </c>
      <c r="D6227" t="s">
        <v>4287</v>
      </c>
      <c r="E6227" t="s">
        <v>5206</v>
      </c>
      <c r="F6227" t="str">
        <f>VLOOKUP($A6227,'Transit IDs'!$A$1:$AK$828,14,FALSE)</f>
        <v>FL</v>
      </c>
      <c r="H6227" s="13"/>
      <c r="I6227" s="13"/>
      <c r="J6227" s="13"/>
    </row>
    <row r="6228" spans="1:10" x14ac:dyDescent="0.25">
      <c r="A6228" s="11" t="s">
        <v>2351</v>
      </c>
      <c r="B6228" t="s">
        <v>2352</v>
      </c>
      <c r="C6228" t="s">
        <v>5214</v>
      </c>
      <c r="D6228" t="s">
        <v>4287</v>
      </c>
      <c r="E6228" t="s">
        <v>5207</v>
      </c>
      <c r="F6228" t="str">
        <f>VLOOKUP($A6228,'Transit IDs'!$A$1:$AK$828,14,FALSE)</f>
        <v>FL</v>
      </c>
      <c r="H6228" s="13"/>
      <c r="I6228" s="13"/>
      <c r="J6228" s="13"/>
    </row>
    <row r="6229" spans="1:10" x14ac:dyDescent="0.25">
      <c r="A6229" s="11" t="s">
        <v>2351</v>
      </c>
      <c r="B6229" t="s">
        <v>2352</v>
      </c>
      <c r="C6229" t="s">
        <v>5214</v>
      </c>
      <c r="D6229" t="s">
        <v>4287</v>
      </c>
      <c r="E6229" t="s">
        <v>5208</v>
      </c>
      <c r="F6229" t="str">
        <f>VLOOKUP($A6229,'Transit IDs'!$A$1:$AK$828,14,FALSE)</f>
        <v>FL</v>
      </c>
      <c r="H6229" s="13"/>
      <c r="I6229" s="13"/>
      <c r="J6229" s="13"/>
    </row>
    <row r="6230" spans="1:10" x14ac:dyDescent="0.25">
      <c r="A6230" s="11" t="s">
        <v>2351</v>
      </c>
      <c r="B6230" t="s">
        <v>2352</v>
      </c>
      <c r="C6230" t="s">
        <v>5214</v>
      </c>
      <c r="D6230" t="s">
        <v>4287</v>
      </c>
      <c r="E6230" t="s">
        <v>5209</v>
      </c>
      <c r="F6230" t="str">
        <f>VLOOKUP($A6230,'Transit IDs'!$A$1:$AK$828,14,FALSE)</f>
        <v>FL</v>
      </c>
      <c r="H6230" s="13"/>
      <c r="I6230" s="13">
        <v>3706</v>
      </c>
      <c r="J6230" s="13">
        <v>31315</v>
      </c>
    </row>
    <row r="6231" spans="1:10" x14ac:dyDescent="0.25">
      <c r="A6231" s="11" t="s">
        <v>2351</v>
      </c>
      <c r="B6231" t="s">
        <v>2352</v>
      </c>
      <c r="C6231" t="s">
        <v>5214</v>
      </c>
      <c r="D6231" t="s">
        <v>4287</v>
      </c>
      <c r="E6231" t="s">
        <v>5210</v>
      </c>
      <c r="F6231" t="str">
        <f>VLOOKUP($A6231,'Transit IDs'!$A$1:$AK$828,14,FALSE)</f>
        <v>FL</v>
      </c>
      <c r="H6231" s="13"/>
      <c r="I6231" s="13">
        <v>3512</v>
      </c>
      <c r="J6231" s="13">
        <v>28588</v>
      </c>
    </row>
    <row r="6232" spans="1:10" x14ac:dyDescent="0.25">
      <c r="A6232" s="11" t="s">
        <v>2351</v>
      </c>
      <c r="B6232" t="s">
        <v>2352</v>
      </c>
      <c r="C6232" t="s">
        <v>5214</v>
      </c>
      <c r="D6232" t="s">
        <v>4287</v>
      </c>
      <c r="E6232" t="s">
        <v>5211</v>
      </c>
      <c r="F6232" t="str">
        <f>VLOOKUP($A6232,'Transit IDs'!$A$1:$AK$828,14,FALSE)</f>
        <v>FL</v>
      </c>
      <c r="H6232" s="13"/>
      <c r="I6232" s="13">
        <v>1535</v>
      </c>
      <c r="J6232" s="13">
        <v>12142</v>
      </c>
    </row>
    <row r="6233" spans="1:10" x14ac:dyDescent="0.25">
      <c r="A6233" s="11" t="s">
        <v>2351</v>
      </c>
      <c r="B6233" t="s">
        <v>2352</v>
      </c>
      <c r="C6233" t="s">
        <v>5214</v>
      </c>
      <c r="D6233" t="s">
        <v>4287</v>
      </c>
      <c r="E6233" t="s">
        <v>5212</v>
      </c>
      <c r="F6233" t="str">
        <f>VLOOKUP($A6233,'Transit IDs'!$A$1:$AK$828,14,FALSE)</f>
        <v>FL</v>
      </c>
      <c r="H6233" s="13"/>
      <c r="I6233" s="13">
        <v>1207866</v>
      </c>
      <c r="J6233" s="13">
        <v>10146075</v>
      </c>
    </row>
    <row r="6234" spans="1:10" x14ac:dyDescent="0.25">
      <c r="A6234" s="11" t="s">
        <v>2357</v>
      </c>
      <c r="B6234" t="s">
        <v>2358</v>
      </c>
      <c r="C6234" t="s">
        <v>5204</v>
      </c>
      <c r="D6234" t="s">
        <v>4287</v>
      </c>
      <c r="E6234" t="s">
        <v>5205</v>
      </c>
      <c r="F6234" t="str">
        <f>VLOOKUP($A6234,'Transit IDs'!$A$1:$AK$828,14,FALSE)</f>
        <v>SC</v>
      </c>
      <c r="H6234" s="13"/>
      <c r="I6234" s="13"/>
      <c r="J6234" s="13"/>
    </row>
    <row r="6235" spans="1:10" x14ac:dyDescent="0.25">
      <c r="A6235" s="11" t="s">
        <v>2357</v>
      </c>
      <c r="B6235" t="s">
        <v>2358</v>
      </c>
      <c r="C6235" t="s">
        <v>5204</v>
      </c>
      <c r="D6235" t="s">
        <v>4287</v>
      </c>
      <c r="E6235" t="s">
        <v>5206</v>
      </c>
      <c r="F6235" t="str">
        <f>VLOOKUP($A6235,'Transit IDs'!$A$1:$AK$828,14,FALSE)</f>
        <v>SC</v>
      </c>
      <c r="H6235" s="13"/>
      <c r="I6235" s="13"/>
      <c r="J6235" s="13"/>
    </row>
    <row r="6236" spans="1:10" x14ac:dyDescent="0.25">
      <c r="A6236" s="11" t="s">
        <v>2357</v>
      </c>
      <c r="B6236" t="s">
        <v>2358</v>
      </c>
      <c r="C6236" t="s">
        <v>5204</v>
      </c>
      <c r="D6236" t="s">
        <v>4287</v>
      </c>
      <c r="E6236" t="s">
        <v>5207</v>
      </c>
      <c r="F6236" t="str">
        <f>VLOOKUP($A6236,'Transit IDs'!$A$1:$AK$828,14,FALSE)</f>
        <v>SC</v>
      </c>
      <c r="H6236" s="13"/>
      <c r="I6236" s="13"/>
      <c r="J6236" s="13"/>
    </row>
    <row r="6237" spans="1:10" x14ac:dyDescent="0.25">
      <c r="A6237" s="11" t="s">
        <v>2357</v>
      </c>
      <c r="B6237" t="s">
        <v>2358</v>
      </c>
      <c r="C6237" t="s">
        <v>5204</v>
      </c>
      <c r="D6237" t="s">
        <v>4287</v>
      </c>
      <c r="E6237" t="s">
        <v>5208</v>
      </c>
      <c r="F6237" t="str">
        <f>VLOOKUP($A6237,'Transit IDs'!$A$1:$AK$828,14,FALSE)</f>
        <v>SC</v>
      </c>
      <c r="H6237" s="13"/>
      <c r="I6237" s="13"/>
      <c r="J6237" s="13"/>
    </row>
    <row r="6238" spans="1:10" x14ac:dyDescent="0.25">
      <c r="A6238" s="11" t="s">
        <v>2357</v>
      </c>
      <c r="B6238" t="s">
        <v>2358</v>
      </c>
      <c r="C6238" t="s">
        <v>5204</v>
      </c>
      <c r="D6238" t="s">
        <v>4287</v>
      </c>
      <c r="E6238" t="s">
        <v>5209</v>
      </c>
      <c r="F6238" t="str">
        <f>VLOOKUP($A6238,'Transit IDs'!$A$1:$AK$828,14,FALSE)</f>
        <v>SC</v>
      </c>
      <c r="H6238" s="13"/>
      <c r="I6238" s="13">
        <v>210</v>
      </c>
      <c r="J6238" s="13">
        <v>2192</v>
      </c>
    </row>
    <row r="6239" spans="1:10" x14ac:dyDescent="0.25">
      <c r="A6239" s="11" t="s">
        <v>2357</v>
      </c>
      <c r="B6239" t="s">
        <v>2358</v>
      </c>
      <c r="C6239" t="s">
        <v>5204</v>
      </c>
      <c r="D6239" t="s">
        <v>4287</v>
      </c>
      <c r="E6239" t="s">
        <v>5210</v>
      </c>
      <c r="F6239" t="str">
        <f>VLOOKUP($A6239,'Transit IDs'!$A$1:$AK$828,14,FALSE)</f>
        <v>SC</v>
      </c>
      <c r="H6239" s="13"/>
      <c r="I6239" s="13">
        <v>55</v>
      </c>
      <c r="J6239" s="13">
        <v>305</v>
      </c>
    </row>
    <row r="6240" spans="1:10" x14ac:dyDescent="0.25">
      <c r="A6240" s="11" t="s">
        <v>2357</v>
      </c>
      <c r="B6240" t="s">
        <v>2358</v>
      </c>
      <c r="C6240" t="s">
        <v>5204</v>
      </c>
      <c r="D6240" t="s">
        <v>4287</v>
      </c>
      <c r="E6240" t="s">
        <v>5211</v>
      </c>
      <c r="F6240" t="str">
        <f>VLOOKUP($A6240,'Transit IDs'!$A$1:$AK$828,14,FALSE)</f>
        <v>SC</v>
      </c>
      <c r="H6240" s="13"/>
      <c r="I6240" s="13">
        <v>10</v>
      </c>
      <c r="J6240" s="13">
        <v>77</v>
      </c>
    </row>
    <row r="6241" spans="1:10" x14ac:dyDescent="0.25">
      <c r="A6241" s="11" t="s">
        <v>2357</v>
      </c>
      <c r="B6241" t="s">
        <v>2358</v>
      </c>
      <c r="C6241" t="s">
        <v>5204</v>
      </c>
      <c r="D6241" t="s">
        <v>4287</v>
      </c>
      <c r="E6241" t="s">
        <v>5212</v>
      </c>
      <c r="F6241" t="str">
        <f>VLOOKUP($A6241,'Transit IDs'!$A$1:$AK$828,14,FALSE)</f>
        <v>SC</v>
      </c>
      <c r="H6241" s="13"/>
      <c r="I6241" s="13">
        <v>57209</v>
      </c>
      <c r="J6241" s="13">
        <v>580977</v>
      </c>
    </row>
    <row r="6242" spans="1:10" x14ac:dyDescent="0.25">
      <c r="A6242" s="11" t="s">
        <v>2357</v>
      </c>
      <c r="B6242" t="s">
        <v>2358</v>
      </c>
      <c r="C6242" t="s">
        <v>5214</v>
      </c>
      <c r="D6242" t="s">
        <v>4287</v>
      </c>
      <c r="E6242" t="s">
        <v>5205</v>
      </c>
      <c r="F6242" t="str">
        <f>VLOOKUP($A6242,'Transit IDs'!$A$1:$AK$828,14,FALSE)</f>
        <v>SC</v>
      </c>
      <c r="H6242" s="13"/>
      <c r="I6242" s="13"/>
      <c r="J6242" s="13"/>
    </row>
    <row r="6243" spans="1:10" x14ac:dyDescent="0.25">
      <c r="A6243" s="11" t="s">
        <v>2357</v>
      </c>
      <c r="B6243" t="s">
        <v>2358</v>
      </c>
      <c r="C6243" t="s">
        <v>5214</v>
      </c>
      <c r="D6243" t="s">
        <v>4287</v>
      </c>
      <c r="E6243" t="s">
        <v>5206</v>
      </c>
      <c r="F6243" t="str">
        <f>VLOOKUP($A6243,'Transit IDs'!$A$1:$AK$828,14,FALSE)</f>
        <v>SC</v>
      </c>
      <c r="H6243" s="13"/>
      <c r="I6243" s="13"/>
      <c r="J6243" s="13"/>
    </row>
    <row r="6244" spans="1:10" x14ac:dyDescent="0.25">
      <c r="A6244" s="11" t="s">
        <v>2357</v>
      </c>
      <c r="B6244" t="s">
        <v>2358</v>
      </c>
      <c r="C6244" t="s">
        <v>5214</v>
      </c>
      <c r="D6244" t="s">
        <v>4287</v>
      </c>
      <c r="E6244" t="s">
        <v>5207</v>
      </c>
      <c r="F6244" t="str">
        <f>VLOOKUP($A6244,'Transit IDs'!$A$1:$AK$828,14,FALSE)</f>
        <v>SC</v>
      </c>
      <c r="H6244" s="13"/>
      <c r="I6244" s="13"/>
      <c r="J6244" s="13"/>
    </row>
    <row r="6245" spans="1:10" x14ac:dyDescent="0.25">
      <c r="A6245" s="11" t="s">
        <v>2357</v>
      </c>
      <c r="B6245" t="s">
        <v>2358</v>
      </c>
      <c r="C6245" t="s">
        <v>5214</v>
      </c>
      <c r="D6245" t="s">
        <v>4287</v>
      </c>
      <c r="E6245" t="s">
        <v>5208</v>
      </c>
      <c r="F6245" t="str">
        <f>VLOOKUP($A6245,'Transit IDs'!$A$1:$AK$828,14,FALSE)</f>
        <v>SC</v>
      </c>
      <c r="H6245" s="13"/>
      <c r="I6245" s="13"/>
      <c r="J6245" s="13"/>
    </row>
    <row r="6246" spans="1:10" x14ac:dyDescent="0.25">
      <c r="A6246" s="11" t="s">
        <v>2357</v>
      </c>
      <c r="B6246" t="s">
        <v>2358</v>
      </c>
      <c r="C6246" t="s">
        <v>5214</v>
      </c>
      <c r="D6246" t="s">
        <v>4287</v>
      </c>
      <c r="E6246" t="s">
        <v>5209</v>
      </c>
      <c r="F6246" t="str">
        <f>VLOOKUP($A6246,'Transit IDs'!$A$1:$AK$828,14,FALSE)</f>
        <v>SC</v>
      </c>
      <c r="H6246" s="13"/>
      <c r="I6246" s="13">
        <v>5955</v>
      </c>
      <c r="J6246" s="13">
        <v>19052</v>
      </c>
    </row>
    <row r="6247" spans="1:10" x14ac:dyDescent="0.25">
      <c r="A6247" s="11" t="s">
        <v>2357</v>
      </c>
      <c r="B6247" t="s">
        <v>2358</v>
      </c>
      <c r="C6247" t="s">
        <v>5214</v>
      </c>
      <c r="D6247" t="s">
        <v>4287</v>
      </c>
      <c r="E6247" t="s">
        <v>5210</v>
      </c>
      <c r="F6247" t="str">
        <f>VLOOKUP($A6247,'Transit IDs'!$A$1:$AK$828,14,FALSE)</f>
        <v>SC</v>
      </c>
      <c r="H6247" s="13"/>
      <c r="I6247" s="13">
        <v>429</v>
      </c>
      <c r="J6247" s="13">
        <v>1012</v>
      </c>
    </row>
    <row r="6248" spans="1:10" x14ac:dyDescent="0.25">
      <c r="A6248" s="11" t="s">
        <v>2357</v>
      </c>
      <c r="B6248" t="s">
        <v>2358</v>
      </c>
      <c r="C6248" t="s">
        <v>5214</v>
      </c>
      <c r="D6248" t="s">
        <v>4287</v>
      </c>
      <c r="E6248" t="s">
        <v>5211</v>
      </c>
      <c r="F6248" t="str">
        <f>VLOOKUP($A6248,'Transit IDs'!$A$1:$AK$828,14,FALSE)</f>
        <v>SC</v>
      </c>
      <c r="H6248" s="13"/>
      <c r="I6248" s="13">
        <v>475</v>
      </c>
      <c r="J6248" s="13">
        <v>1001</v>
      </c>
    </row>
    <row r="6249" spans="1:10" x14ac:dyDescent="0.25">
      <c r="A6249" s="11" t="s">
        <v>2357</v>
      </c>
      <c r="B6249" t="s">
        <v>2358</v>
      </c>
      <c r="C6249" t="s">
        <v>5214</v>
      </c>
      <c r="D6249" t="s">
        <v>4287</v>
      </c>
      <c r="E6249" t="s">
        <v>5212</v>
      </c>
      <c r="F6249" t="str">
        <f>VLOOKUP($A6249,'Transit IDs'!$A$1:$AK$828,14,FALSE)</f>
        <v>SC</v>
      </c>
      <c r="H6249" s="13"/>
      <c r="I6249" s="13">
        <v>1568790</v>
      </c>
      <c r="J6249" s="13">
        <v>5000187</v>
      </c>
    </row>
    <row r="6250" spans="1:10" x14ac:dyDescent="0.25">
      <c r="A6250" s="11" t="s">
        <v>2363</v>
      </c>
      <c r="B6250" t="s">
        <v>2364</v>
      </c>
      <c r="C6250" t="s">
        <v>5204</v>
      </c>
      <c r="D6250" t="s">
        <v>4287</v>
      </c>
      <c r="E6250" t="s">
        <v>5205</v>
      </c>
      <c r="F6250" t="str">
        <f>VLOOKUP($A6250,'Transit IDs'!$A$1:$AK$828,14,FALSE)</f>
        <v>NC</v>
      </c>
      <c r="H6250" s="13"/>
      <c r="I6250" s="13"/>
      <c r="J6250" s="13"/>
    </row>
    <row r="6251" spans="1:10" x14ac:dyDescent="0.25">
      <c r="A6251" s="11" t="s">
        <v>2363</v>
      </c>
      <c r="B6251" t="s">
        <v>2364</v>
      </c>
      <c r="C6251" t="s">
        <v>5204</v>
      </c>
      <c r="D6251" t="s">
        <v>4287</v>
      </c>
      <c r="E6251" t="s">
        <v>5206</v>
      </c>
      <c r="F6251" t="str">
        <f>VLOOKUP($A6251,'Transit IDs'!$A$1:$AK$828,14,FALSE)</f>
        <v>NC</v>
      </c>
      <c r="H6251" s="13"/>
      <c r="I6251" s="13"/>
      <c r="J6251" s="13"/>
    </row>
    <row r="6252" spans="1:10" x14ac:dyDescent="0.25">
      <c r="A6252" s="11" t="s">
        <v>2363</v>
      </c>
      <c r="B6252" t="s">
        <v>2364</v>
      </c>
      <c r="C6252" t="s">
        <v>5204</v>
      </c>
      <c r="D6252" t="s">
        <v>4287</v>
      </c>
      <c r="E6252" t="s">
        <v>5207</v>
      </c>
      <c r="F6252" t="str">
        <f>VLOOKUP($A6252,'Transit IDs'!$A$1:$AK$828,14,FALSE)</f>
        <v>NC</v>
      </c>
      <c r="H6252" s="13"/>
      <c r="I6252" s="13"/>
      <c r="J6252" s="13"/>
    </row>
    <row r="6253" spans="1:10" x14ac:dyDescent="0.25">
      <c r="A6253" s="11" t="s">
        <v>2363</v>
      </c>
      <c r="B6253" t="s">
        <v>2364</v>
      </c>
      <c r="C6253" t="s">
        <v>5204</v>
      </c>
      <c r="D6253" t="s">
        <v>4287</v>
      </c>
      <c r="E6253" t="s">
        <v>5208</v>
      </c>
      <c r="F6253" t="str">
        <f>VLOOKUP($A6253,'Transit IDs'!$A$1:$AK$828,14,FALSE)</f>
        <v>NC</v>
      </c>
      <c r="H6253" s="13"/>
      <c r="I6253" s="13"/>
      <c r="J6253" s="13"/>
    </row>
    <row r="6254" spans="1:10" x14ac:dyDescent="0.25">
      <c r="A6254" s="11" t="s">
        <v>2363</v>
      </c>
      <c r="B6254" t="s">
        <v>2364</v>
      </c>
      <c r="C6254" t="s">
        <v>5204</v>
      </c>
      <c r="D6254" t="s">
        <v>4287</v>
      </c>
      <c r="E6254" t="s">
        <v>5209</v>
      </c>
      <c r="F6254" t="str">
        <f>VLOOKUP($A6254,'Transit IDs'!$A$1:$AK$828,14,FALSE)</f>
        <v>NC</v>
      </c>
      <c r="H6254" s="13"/>
      <c r="I6254" s="13"/>
      <c r="J6254" s="13"/>
    </row>
    <row r="6255" spans="1:10" x14ac:dyDescent="0.25">
      <c r="A6255" s="11" t="s">
        <v>2363</v>
      </c>
      <c r="B6255" t="s">
        <v>2364</v>
      </c>
      <c r="C6255" t="s">
        <v>5204</v>
      </c>
      <c r="D6255" t="s">
        <v>4287</v>
      </c>
      <c r="E6255" t="s">
        <v>5210</v>
      </c>
      <c r="F6255" t="str">
        <f>VLOOKUP($A6255,'Transit IDs'!$A$1:$AK$828,14,FALSE)</f>
        <v>NC</v>
      </c>
      <c r="H6255" s="13"/>
      <c r="I6255" s="13"/>
      <c r="J6255" s="13"/>
    </row>
    <row r="6256" spans="1:10" x14ac:dyDescent="0.25">
      <c r="A6256" s="11" t="s">
        <v>2363</v>
      </c>
      <c r="B6256" t="s">
        <v>2364</v>
      </c>
      <c r="C6256" t="s">
        <v>5204</v>
      </c>
      <c r="D6256" t="s">
        <v>4287</v>
      </c>
      <c r="E6256" t="s">
        <v>5211</v>
      </c>
      <c r="F6256" t="str">
        <f>VLOOKUP($A6256,'Transit IDs'!$A$1:$AK$828,14,FALSE)</f>
        <v>NC</v>
      </c>
      <c r="H6256" s="13"/>
      <c r="I6256" s="13"/>
      <c r="J6256" s="13"/>
    </row>
    <row r="6257" spans="1:10" x14ac:dyDescent="0.25">
      <c r="A6257" s="11" t="s">
        <v>2363</v>
      </c>
      <c r="B6257" t="s">
        <v>2364</v>
      </c>
      <c r="C6257" t="s">
        <v>5204</v>
      </c>
      <c r="D6257" t="s">
        <v>4287</v>
      </c>
      <c r="E6257" t="s">
        <v>5212</v>
      </c>
      <c r="F6257" t="str">
        <f>VLOOKUP($A6257,'Transit IDs'!$A$1:$AK$828,14,FALSE)</f>
        <v>NC</v>
      </c>
      <c r="H6257" s="13"/>
      <c r="I6257" s="13">
        <v>47967</v>
      </c>
      <c r="J6257" s="13"/>
    </row>
    <row r="6258" spans="1:10" x14ac:dyDescent="0.25">
      <c r="A6258" s="11" t="s">
        <v>2363</v>
      </c>
      <c r="B6258" t="s">
        <v>2364</v>
      </c>
      <c r="C6258" t="s">
        <v>5214</v>
      </c>
      <c r="D6258" t="s">
        <v>4287</v>
      </c>
      <c r="E6258" t="s">
        <v>5205</v>
      </c>
      <c r="F6258" t="str">
        <f>VLOOKUP($A6258,'Transit IDs'!$A$1:$AK$828,14,FALSE)</f>
        <v>NC</v>
      </c>
      <c r="H6258" s="13"/>
      <c r="I6258" s="13"/>
      <c r="J6258" s="13"/>
    </row>
    <row r="6259" spans="1:10" x14ac:dyDescent="0.25">
      <c r="A6259" s="11" t="s">
        <v>2363</v>
      </c>
      <c r="B6259" t="s">
        <v>2364</v>
      </c>
      <c r="C6259" t="s">
        <v>5214</v>
      </c>
      <c r="D6259" t="s">
        <v>4287</v>
      </c>
      <c r="E6259" t="s">
        <v>5206</v>
      </c>
      <c r="F6259" t="str">
        <f>VLOOKUP($A6259,'Transit IDs'!$A$1:$AK$828,14,FALSE)</f>
        <v>NC</v>
      </c>
      <c r="H6259" s="13"/>
      <c r="I6259" s="13"/>
      <c r="J6259" s="13"/>
    </row>
    <row r="6260" spans="1:10" x14ac:dyDescent="0.25">
      <c r="A6260" s="11" t="s">
        <v>2363</v>
      </c>
      <c r="B6260" t="s">
        <v>2364</v>
      </c>
      <c r="C6260" t="s">
        <v>5214</v>
      </c>
      <c r="D6260" t="s">
        <v>4287</v>
      </c>
      <c r="E6260" t="s">
        <v>5207</v>
      </c>
      <c r="F6260" t="str">
        <f>VLOOKUP($A6260,'Transit IDs'!$A$1:$AK$828,14,FALSE)</f>
        <v>NC</v>
      </c>
      <c r="H6260" s="13"/>
      <c r="I6260" s="13"/>
      <c r="J6260" s="13"/>
    </row>
    <row r="6261" spans="1:10" x14ac:dyDescent="0.25">
      <c r="A6261" s="11" t="s">
        <v>2363</v>
      </c>
      <c r="B6261" t="s">
        <v>2364</v>
      </c>
      <c r="C6261" t="s">
        <v>5214</v>
      </c>
      <c r="D6261" t="s">
        <v>4287</v>
      </c>
      <c r="E6261" t="s">
        <v>5208</v>
      </c>
      <c r="F6261" t="str">
        <f>VLOOKUP($A6261,'Transit IDs'!$A$1:$AK$828,14,FALSE)</f>
        <v>NC</v>
      </c>
      <c r="H6261" s="13"/>
      <c r="I6261" s="13"/>
      <c r="J6261" s="13"/>
    </row>
    <row r="6262" spans="1:10" x14ac:dyDescent="0.25">
      <c r="A6262" s="11" t="s">
        <v>2363</v>
      </c>
      <c r="B6262" t="s">
        <v>2364</v>
      </c>
      <c r="C6262" t="s">
        <v>5214</v>
      </c>
      <c r="D6262" t="s">
        <v>4287</v>
      </c>
      <c r="E6262" t="s">
        <v>5209</v>
      </c>
      <c r="F6262" t="str">
        <f>VLOOKUP($A6262,'Transit IDs'!$A$1:$AK$828,14,FALSE)</f>
        <v>NC</v>
      </c>
      <c r="H6262" s="13"/>
      <c r="I6262" s="13"/>
      <c r="J6262" s="13"/>
    </row>
    <row r="6263" spans="1:10" x14ac:dyDescent="0.25">
      <c r="A6263" s="11" t="s">
        <v>2363</v>
      </c>
      <c r="B6263" t="s">
        <v>2364</v>
      </c>
      <c r="C6263" t="s">
        <v>5214</v>
      </c>
      <c r="D6263" t="s">
        <v>4287</v>
      </c>
      <c r="E6263" t="s">
        <v>5210</v>
      </c>
      <c r="F6263" t="str">
        <f>VLOOKUP($A6263,'Transit IDs'!$A$1:$AK$828,14,FALSE)</f>
        <v>NC</v>
      </c>
      <c r="H6263" s="13"/>
      <c r="I6263" s="13"/>
      <c r="J6263" s="13"/>
    </row>
    <row r="6264" spans="1:10" x14ac:dyDescent="0.25">
      <c r="A6264" s="11" t="s">
        <v>2363</v>
      </c>
      <c r="B6264" t="s">
        <v>2364</v>
      </c>
      <c r="C6264" t="s">
        <v>5214</v>
      </c>
      <c r="D6264" t="s">
        <v>4287</v>
      </c>
      <c r="E6264" t="s">
        <v>5211</v>
      </c>
      <c r="F6264" t="str">
        <f>VLOOKUP($A6264,'Transit IDs'!$A$1:$AK$828,14,FALSE)</f>
        <v>NC</v>
      </c>
      <c r="H6264" s="13"/>
      <c r="I6264" s="13"/>
      <c r="J6264" s="13"/>
    </row>
    <row r="6265" spans="1:10" x14ac:dyDescent="0.25">
      <c r="A6265" s="11" t="s">
        <v>2363</v>
      </c>
      <c r="B6265" t="s">
        <v>2364</v>
      </c>
      <c r="C6265" t="s">
        <v>5214</v>
      </c>
      <c r="D6265" t="s">
        <v>4287</v>
      </c>
      <c r="E6265" t="s">
        <v>5212</v>
      </c>
      <c r="F6265" t="str">
        <f>VLOOKUP($A6265,'Transit IDs'!$A$1:$AK$828,14,FALSE)</f>
        <v>NC</v>
      </c>
      <c r="H6265" s="13"/>
      <c r="I6265" s="13">
        <v>231501</v>
      </c>
      <c r="J6265" s="13"/>
    </row>
    <row r="6266" spans="1:10" x14ac:dyDescent="0.25">
      <c r="A6266" s="11" t="s">
        <v>2369</v>
      </c>
      <c r="B6266" t="s">
        <v>2370</v>
      </c>
      <c r="C6266" t="s">
        <v>5204</v>
      </c>
      <c r="D6266" t="s">
        <v>5215</v>
      </c>
      <c r="E6266" t="s">
        <v>5205</v>
      </c>
      <c r="F6266" t="str">
        <f>VLOOKUP($A6266,'Transit IDs'!$A$1:$AK$828,14,FALSE)</f>
        <v>GA</v>
      </c>
      <c r="H6266" s="13"/>
      <c r="I6266" s="13"/>
      <c r="J6266" s="13"/>
    </row>
    <row r="6267" spans="1:10" x14ac:dyDescent="0.25">
      <c r="A6267" s="11" t="s">
        <v>2369</v>
      </c>
      <c r="B6267" t="s">
        <v>2370</v>
      </c>
      <c r="C6267" t="s">
        <v>5204</v>
      </c>
      <c r="D6267" t="s">
        <v>5215</v>
      </c>
      <c r="E6267" t="s">
        <v>5206</v>
      </c>
      <c r="F6267" t="str">
        <f>VLOOKUP($A6267,'Transit IDs'!$A$1:$AK$828,14,FALSE)</f>
        <v>GA</v>
      </c>
      <c r="H6267" s="13"/>
      <c r="I6267" s="13"/>
      <c r="J6267" s="13"/>
    </row>
    <row r="6268" spans="1:10" x14ac:dyDescent="0.25">
      <c r="A6268" s="11" t="s">
        <v>2369</v>
      </c>
      <c r="B6268" t="s">
        <v>2370</v>
      </c>
      <c r="C6268" t="s">
        <v>5204</v>
      </c>
      <c r="D6268" t="s">
        <v>5215</v>
      </c>
      <c r="E6268" t="s">
        <v>5207</v>
      </c>
      <c r="F6268" t="str">
        <f>VLOOKUP($A6268,'Transit IDs'!$A$1:$AK$828,14,FALSE)</f>
        <v>GA</v>
      </c>
      <c r="H6268" s="13"/>
      <c r="I6268" s="13"/>
      <c r="J6268" s="13"/>
    </row>
    <row r="6269" spans="1:10" x14ac:dyDescent="0.25">
      <c r="A6269" s="11" t="s">
        <v>2369</v>
      </c>
      <c r="B6269" t="s">
        <v>2370</v>
      </c>
      <c r="C6269" t="s">
        <v>5204</v>
      </c>
      <c r="D6269" t="s">
        <v>5215</v>
      </c>
      <c r="E6269" t="s">
        <v>5208</v>
      </c>
      <c r="F6269" t="str">
        <f>VLOOKUP($A6269,'Transit IDs'!$A$1:$AK$828,14,FALSE)</f>
        <v>GA</v>
      </c>
      <c r="H6269" s="13"/>
      <c r="I6269" s="13"/>
      <c r="J6269" s="13"/>
    </row>
    <row r="6270" spans="1:10" x14ac:dyDescent="0.25">
      <c r="A6270" s="11" t="s">
        <v>2369</v>
      </c>
      <c r="B6270" t="s">
        <v>2370</v>
      </c>
      <c r="C6270" t="s">
        <v>5204</v>
      </c>
      <c r="D6270" t="s">
        <v>5215</v>
      </c>
      <c r="E6270" t="s">
        <v>5209</v>
      </c>
      <c r="F6270" t="str">
        <f>VLOOKUP($A6270,'Transit IDs'!$A$1:$AK$828,14,FALSE)</f>
        <v>GA</v>
      </c>
      <c r="H6270" s="13"/>
      <c r="I6270" s="13">
        <v>99</v>
      </c>
      <c r="J6270" s="13">
        <v>694</v>
      </c>
    </row>
    <row r="6271" spans="1:10" x14ac:dyDescent="0.25">
      <c r="A6271" s="11" t="s">
        <v>2369</v>
      </c>
      <c r="B6271" t="s">
        <v>2370</v>
      </c>
      <c r="C6271" t="s">
        <v>5204</v>
      </c>
      <c r="D6271" t="s">
        <v>5215</v>
      </c>
      <c r="E6271" t="s">
        <v>5210</v>
      </c>
      <c r="F6271" t="str">
        <f>VLOOKUP($A6271,'Transit IDs'!$A$1:$AK$828,14,FALSE)</f>
        <v>GA</v>
      </c>
      <c r="H6271" s="13"/>
      <c r="I6271" s="13"/>
      <c r="J6271" s="13"/>
    </row>
    <row r="6272" spans="1:10" x14ac:dyDescent="0.25">
      <c r="A6272" s="11" t="s">
        <v>2369</v>
      </c>
      <c r="B6272" t="s">
        <v>2370</v>
      </c>
      <c r="C6272" t="s">
        <v>5204</v>
      </c>
      <c r="D6272" t="s">
        <v>5215</v>
      </c>
      <c r="E6272" t="s">
        <v>5211</v>
      </c>
      <c r="F6272" t="str">
        <f>VLOOKUP($A6272,'Transit IDs'!$A$1:$AK$828,14,FALSE)</f>
        <v>GA</v>
      </c>
      <c r="H6272" s="13"/>
      <c r="I6272" s="13"/>
      <c r="J6272" s="13"/>
    </row>
    <row r="6273" spans="1:10" x14ac:dyDescent="0.25">
      <c r="A6273" s="11" t="s">
        <v>2369</v>
      </c>
      <c r="B6273" t="s">
        <v>2370</v>
      </c>
      <c r="C6273" t="s">
        <v>5204</v>
      </c>
      <c r="D6273" t="s">
        <v>5215</v>
      </c>
      <c r="E6273" t="s">
        <v>5212</v>
      </c>
      <c r="F6273" t="str">
        <f>VLOOKUP($A6273,'Transit IDs'!$A$1:$AK$828,14,FALSE)</f>
        <v>GA</v>
      </c>
      <c r="H6273" s="13"/>
      <c r="I6273" s="13">
        <v>25066</v>
      </c>
      <c r="J6273" s="13">
        <v>175573</v>
      </c>
    </row>
    <row r="6274" spans="1:10" x14ac:dyDescent="0.25">
      <c r="A6274" s="11" t="s">
        <v>2369</v>
      </c>
      <c r="B6274" t="s">
        <v>2370</v>
      </c>
      <c r="C6274" t="s">
        <v>5214</v>
      </c>
      <c r="D6274" t="s">
        <v>5215</v>
      </c>
      <c r="E6274" t="s">
        <v>5205</v>
      </c>
      <c r="F6274" t="str">
        <f>VLOOKUP($A6274,'Transit IDs'!$A$1:$AK$828,14,FALSE)</f>
        <v>GA</v>
      </c>
      <c r="H6274" s="13"/>
      <c r="I6274" s="13"/>
      <c r="J6274" s="13"/>
    </row>
    <row r="6275" spans="1:10" x14ac:dyDescent="0.25">
      <c r="A6275" s="11" t="s">
        <v>2369</v>
      </c>
      <c r="B6275" t="s">
        <v>2370</v>
      </c>
      <c r="C6275" t="s">
        <v>5214</v>
      </c>
      <c r="D6275" t="s">
        <v>5215</v>
      </c>
      <c r="E6275" t="s">
        <v>5206</v>
      </c>
      <c r="F6275" t="str">
        <f>VLOOKUP($A6275,'Transit IDs'!$A$1:$AK$828,14,FALSE)</f>
        <v>GA</v>
      </c>
      <c r="H6275" s="13"/>
      <c r="I6275" s="13"/>
      <c r="J6275" s="13"/>
    </row>
    <row r="6276" spans="1:10" x14ac:dyDescent="0.25">
      <c r="A6276" s="11" t="s">
        <v>2369</v>
      </c>
      <c r="B6276" t="s">
        <v>2370</v>
      </c>
      <c r="C6276" t="s">
        <v>5214</v>
      </c>
      <c r="D6276" t="s">
        <v>5215</v>
      </c>
      <c r="E6276" t="s">
        <v>5207</v>
      </c>
      <c r="F6276" t="str">
        <f>VLOOKUP($A6276,'Transit IDs'!$A$1:$AK$828,14,FALSE)</f>
        <v>GA</v>
      </c>
      <c r="H6276" s="13"/>
      <c r="I6276" s="13"/>
      <c r="J6276" s="13"/>
    </row>
    <row r="6277" spans="1:10" x14ac:dyDescent="0.25">
      <c r="A6277" s="11" t="s">
        <v>2369</v>
      </c>
      <c r="B6277" t="s">
        <v>2370</v>
      </c>
      <c r="C6277" t="s">
        <v>5214</v>
      </c>
      <c r="D6277" t="s">
        <v>5215</v>
      </c>
      <c r="E6277" t="s">
        <v>5208</v>
      </c>
      <c r="F6277" t="str">
        <f>VLOOKUP($A6277,'Transit IDs'!$A$1:$AK$828,14,FALSE)</f>
        <v>GA</v>
      </c>
      <c r="H6277" s="13"/>
      <c r="I6277" s="13"/>
      <c r="J6277" s="13"/>
    </row>
    <row r="6278" spans="1:10" x14ac:dyDescent="0.25">
      <c r="A6278" s="11" t="s">
        <v>2369</v>
      </c>
      <c r="B6278" t="s">
        <v>2370</v>
      </c>
      <c r="C6278" t="s">
        <v>5214</v>
      </c>
      <c r="D6278" t="s">
        <v>5215</v>
      </c>
      <c r="E6278" t="s">
        <v>5209</v>
      </c>
      <c r="F6278" t="str">
        <f>VLOOKUP($A6278,'Transit IDs'!$A$1:$AK$828,14,FALSE)</f>
        <v>GA</v>
      </c>
      <c r="H6278" s="13"/>
      <c r="I6278" s="13">
        <v>949</v>
      </c>
      <c r="J6278" s="13">
        <v>4469</v>
      </c>
    </row>
    <row r="6279" spans="1:10" x14ac:dyDescent="0.25">
      <c r="A6279" s="11" t="s">
        <v>2369</v>
      </c>
      <c r="B6279" t="s">
        <v>2370</v>
      </c>
      <c r="C6279" t="s">
        <v>5214</v>
      </c>
      <c r="D6279" t="s">
        <v>5215</v>
      </c>
      <c r="E6279" t="s">
        <v>5210</v>
      </c>
      <c r="F6279" t="str">
        <f>VLOOKUP($A6279,'Transit IDs'!$A$1:$AK$828,14,FALSE)</f>
        <v>GA</v>
      </c>
      <c r="H6279" s="13"/>
      <c r="I6279" s="13"/>
      <c r="J6279" s="13"/>
    </row>
    <row r="6280" spans="1:10" x14ac:dyDescent="0.25">
      <c r="A6280" s="11" t="s">
        <v>2369</v>
      </c>
      <c r="B6280" t="s">
        <v>2370</v>
      </c>
      <c r="C6280" t="s">
        <v>5214</v>
      </c>
      <c r="D6280" t="s">
        <v>5215</v>
      </c>
      <c r="E6280" t="s">
        <v>5211</v>
      </c>
      <c r="F6280" t="str">
        <f>VLOOKUP($A6280,'Transit IDs'!$A$1:$AK$828,14,FALSE)</f>
        <v>GA</v>
      </c>
      <c r="H6280" s="13"/>
      <c r="I6280" s="13"/>
      <c r="J6280" s="13"/>
    </row>
    <row r="6281" spans="1:10" x14ac:dyDescent="0.25">
      <c r="A6281" s="11" t="s">
        <v>2369</v>
      </c>
      <c r="B6281" t="s">
        <v>2370</v>
      </c>
      <c r="C6281" t="s">
        <v>5214</v>
      </c>
      <c r="D6281" t="s">
        <v>5215</v>
      </c>
      <c r="E6281" t="s">
        <v>5212</v>
      </c>
      <c r="F6281" t="str">
        <f>VLOOKUP($A6281,'Transit IDs'!$A$1:$AK$828,14,FALSE)</f>
        <v>GA</v>
      </c>
      <c r="H6281" s="13"/>
      <c r="I6281" s="13">
        <v>240190</v>
      </c>
      <c r="J6281" s="13">
        <v>877149</v>
      </c>
    </row>
    <row r="6282" spans="1:10" x14ac:dyDescent="0.25">
      <c r="A6282" s="11" t="s">
        <v>2375</v>
      </c>
      <c r="B6282" t="s">
        <v>2376</v>
      </c>
      <c r="C6282" t="s">
        <v>5204</v>
      </c>
      <c r="D6282" t="s">
        <v>5215</v>
      </c>
      <c r="E6282" t="s">
        <v>5205</v>
      </c>
      <c r="F6282" t="str">
        <f>VLOOKUP($A6282,'Transit IDs'!$A$1:$AK$828,14,FALSE)</f>
        <v>PR</v>
      </c>
      <c r="H6282" s="13"/>
      <c r="I6282" s="13"/>
      <c r="J6282" s="13"/>
    </row>
    <row r="6283" spans="1:10" x14ac:dyDescent="0.25">
      <c r="A6283" s="11" t="s">
        <v>2375</v>
      </c>
      <c r="B6283" t="s">
        <v>2376</v>
      </c>
      <c r="C6283" t="s">
        <v>5204</v>
      </c>
      <c r="D6283" t="s">
        <v>5215</v>
      </c>
      <c r="E6283" t="s">
        <v>5206</v>
      </c>
      <c r="F6283" t="str">
        <f>VLOOKUP($A6283,'Transit IDs'!$A$1:$AK$828,14,FALSE)</f>
        <v>PR</v>
      </c>
      <c r="H6283" s="13"/>
      <c r="I6283" s="13"/>
      <c r="J6283" s="13"/>
    </row>
    <row r="6284" spans="1:10" x14ac:dyDescent="0.25">
      <c r="A6284" s="11" t="s">
        <v>2375</v>
      </c>
      <c r="B6284" t="s">
        <v>2376</v>
      </c>
      <c r="C6284" t="s">
        <v>5204</v>
      </c>
      <c r="D6284" t="s">
        <v>5215</v>
      </c>
      <c r="E6284" t="s">
        <v>5207</v>
      </c>
      <c r="F6284" t="str">
        <f>VLOOKUP($A6284,'Transit IDs'!$A$1:$AK$828,14,FALSE)</f>
        <v>PR</v>
      </c>
      <c r="H6284" s="13"/>
      <c r="I6284" s="13"/>
      <c r="J6284" s="13"/>
    </row>
    <row r="6285" spans="1:10" x14ac:dyDescent="0.25">
      <c r="A6285" s="11" t="s">
        <v>2375</v>
      </c>
      <c r="B6285" t="s">
        <v>2376</v>
      </c>
      <c r="C6285" t="s">
        <v>5204</v>
      </c>
      <c r="D6285" t="s">
        <v>5215</v>
      </c>
      <c r="E6285" t="s">
        <v>5208</v>
      </c>
      <c r="F6285" t="str">
        <f>VLOOKUP($A6285,'Transit IDs'!$A$1:$AK$828,14,FALSE)</f>
        <v>PR</v>
      </c>
      <c r="H6285" s="13"/>
      <c r="I6285" s="13"/>
      <c r="J6285" s="13"/>
    </row>
    <row r="6286" spans="1:10" x14ac:dyDescent="0.25">
      <c r="A6286" s="11" t="s">
        <v>2375</v>
      </c>
      <c r="B6286" t="s">
        <v>2376</v>
      </c>
      <c r="C6286" t="s">
        <v>5204</v>
      </c>
      <c r="D6286" t="s">
        <v>5215</v>
      </c>
      <c r="E6286" t="s">
        <v>5209</v>
      </c>
      <c r="F6286" t="str">
        <f>VLOOKUP($A6286,'Transit IDs'!$A$1:$AK$828,14,FALSE)</f>
        <v>PR</v>
      </c>
      <c r="H6286" s="13"/>
      <c r="I6286" s="13"/>
      <c r="J6286" s="13"/>
    </row>
    <row r="6287" spans="1:10" x14ac:dyDescent="0.25">
      <c r="A6287" s="11" t="s">
        <v>2375</v>
      </c>
      <c r="B6287" t="s">
        <v>2376</v>
      </c>
      <c r="C6287" t="s">
        <v>5204</v>
      </c>
      <c r="D6287" t="s">
        <v>5215</v>
      </c>
      <c r="E6287" t="s">
        <v>5210</v>
      </c>
      <c r="F6287" t="str">
        <f>VLOOKUP($A6287,'Transit IDs'!$A$1:$AK$828,14,FALSE)</f>
        <v>PR</v>
      </c>
      <c r="H6287" s="13"/>
      <c r="I6287" s="13"/>
      <c r="J6287" s="13"/>
    </row>
    <row r="6288" spans="1:10" x14ac:dyDescent="0.25">
      <c r="A6288" s="11" t="s">
        <v>2375</v>
      </c>
      <c r="B6288" t="s">
        <v>2376</v>
      </c>
      <c r="C6288" t="s">
        <v>5204</v>
      </c>
      <c r="D6288" t="s">
        <v>5215</v>
      </c>
      <c r="E6288" t="s">
        <v>5211</v>
      </c>
      <c r="F6288" t="str">
        <f>VLOOKUP($A6288,'Transit IDs'!$A$1:$AK$828,14,FALSE)</f>
        <v>PR</v>
      </c>
      <c r="H6288" s="13"/>
      <c r="I6288" s="13"/>
      <c r="J6288" s="13"/>
    </row>
    <row r="6289" spans="1:10" x14ac:dyDescent="0.25">
      <c r="A6289" s="11" t="s">
        <v>2375</v>
      </c>
      <c r="B6289" t="s">
        <v>2376</v>
      </c>
      <c r="C6289" t="s">
        <v>5204</v>
      </c>
      <c r="D6289" t="s">
        <v>5215</v>
      </c>
      <c r="E6289" t="s">
        <v>5212</v>
      </c>
      <c r="F6289" t="str">
        <f>VLOOKUP($A6289,'Transit IDs'!$A$1:$AK$828,14,FALSE)</f>
        <v>PR</v>
      </c>
      <c r="H6289" s="13"/>
      <c r="I6289" s="13">
        <v>3099</v>
      </c>
      <c r="J6289" s="13"/>
    </row>
    <row r="6290" spans="1:10" x14ac:dyDescent="0.25">
      <c r="A6290" s="11" t="s">
        <v>2375</v>
      </c>
      <c r="B6290" t="s">
        <v>2376</v>
      </c>
      <c r="C6290" t="s">
        <v>5214</v>
      </c>
      <c r="D6290" t="s">
        <v>5215</v>
      </c>
      <c r="E6290" t="s">
        <v>5205</v>
      </c>
      <c r="F6290" t="str">
        <f>VLOOKUP($A6290,'Transit IDs'!$A$1:$AK$828,14,FALSE)</f>
        <v>PR</v>
      </c>
      <c r="H6290" s="13"/>
      <c r="I6290" s="13"/>
      <c r="J6290" s="13"/>
    </row>
    <row r="6291" spans="1:10" x14ac:dyDescent="0.25">
      <c r="A6291" s="11" t="s">
        <v>2375</v>
      </c>
      <c r="B6291" t="s">
        <v>2376</v>
      </c>
      <c r="C6291" t="s">
        <v>5214</v>
      </c>
      <c r="D6291" t="s">
        <v>5215</v>
      </c>
      <c r="E6291" t="s">
        <v>5206</v>
      </c>
      <c r="F6291" t="str">
        <f>VLOOKUP($A6291,'Transit IDs'!$A$1:$AK$828,14,FALSE)</f>
        <v>PR</v>
      </c>
      <c r="H6291" s="13"/>
      <c r="I6291" s="13"/>
      <c r="J6291" s="13"/>
    </row>
    <row r="6292" spans="1:10" x14ac:dyDescent="0.25">
      <c r="A6292" s="11" t="s">
        <v>2375</v>
      </c>
      <c r="B6292" t="s">
        <v>2376</v>
      </c>
      <c r="C6292" t="s">
        <v>5214</v>
      </c>
      <c r="D6292" t="s">
        <v>5215</v>
      </c>
      <c r="E6292" t="s">
        <v>5207</v>
      </c>
      <c r="F6292" t="str">
        <f>VLOOKUP($A6292,'Transit IDs'!$A$1:$AK$828,14,FALSE)</f>
        <v>PR</v>
      </c>
      <c r="H6292" s="13"/>
      <c r="I6292" s="13"/>
      <c r="J6292" s="13"/>
    </row>
    <row r="6293" spans="1:10" x14ac:dyDescent="0.25">
      <c r="A6293" s="11" t="s">
        <v>2375</v>
      </c>
      <c r="B6293" t="s">
        <v>2376</v>
      </c>
      <c r="C6293" t="s">
        <v>5214</v>
      </c>
      <c r="D6293" t="s">
        <v>5215</v>
      </c>
      <c r="E6293" t="s">
        <v>5208</v>
      </c>
      <c r="F6293" t="str">
        <f>VLOOKUP($A6293,'Transit IDs'!$A$1:$AK$828,14,FALSE)</f>
        <v>PR</v>
      </c>
      <c r="H6293" s="13"/>
      <c r="I6293" s="13"/>
      <c r="J6293" s="13"/>
    </row>
    <row r="6294" spans="1:10" x14ac:dyDescent="0.25">
      <c r="A6294" s="11" t="s">
        <v>2375</v>
      </c>
      <c r="B6294" t="s">
        <v>2376</v>
      </c>
      <c r="C6294" t="s">
        <v>5214</v>
      </c>
      <c r="D6294" t="s">
        <v>5215</v>
      </c>
      <c r="E6294" t="s">
        <v>5209</v>
      </c>
      <c r="F6294" t="str">
        <f>VLOOKUP($A6294,'Transit IDs'!$A$1:$AK$828,14,FALSE)</f>
        <v>PR</v>
      </c>
      <c r="H6294" s="13"/>
      <c r="I6294" s="13"/>
      <c r="J6294" s="13"/>
    </row>
    <row r="6295" spans="1:10" x14ac:dyDescent="0.25">
      <c r="A6295" s="11" t="s">
        <v>2375</v>
      </c>
      <c r="B6295" t="s">
        <v>2376</v>
      </c>
      <c r="C6295" t="s">
        <v>5214</v>
      </c>
      <c r="D6295" t="s">
        <v>5215</v>
      </c>
      <c r="E6295" t="s">
        <v>5210</v>
      </c>
      <c r="F6295" t="str">
        <f>VLOOKUP($A6295,'Transit IDs'!$A$1:$AK$828,14,FALSE)</f>
        <v>PR</v>
      </c>
      <c r="H6295" s="13"/>
      <c r="I6295" s="13"/>
      <c r="J6295" s="13"/>
    </row>
    <row r="6296" spans="1:10" x14ac:dyDescent="0.25">
      <c r="A6296" s="11" t="s">
        <v>2375</v>
      </c>
      <c r="B6296" t="s">
        <v>2376</v>
      </c>
      <c r="C6296" t="s">
        <v>5214</v>
      </c>
      <c r="D6296" t="s">
        <v>5215</v>
      </c>
      <c r="E6296" t="s">
        <v>5211</v>
      </c>
      <c r="F6296" t="str">
        <f>VLOOKUP($A6296,'Transit IDs'!$A$1:$AK$828,14,FALSE)</f>
        <v>PR</v>
      </c>
      <c r="H6296" s="13"/>
      <c r="I6296" s="13"/>
      <c r="J6296" s="13"/>
    </row>
    <row r="6297" spans="1:10" x14ac:dyDescent="0.25">
      <c r="A6297" s="11" t="s">
        <v>2375</v>
      </c>
      <c r="B6297" t="s">
        <v>2376</v>
      </c>
      <c r="C6297" t="s">
        <v>5214</v>
      </c>
      <c r="D6297" t="s">
        <v>5215</v>
      </c>
      <c r="E6297" t="s">
        <v>5212</v>
      </c>
      <c r="F6297" t="str">
        <f>VLOOKUP($A6297,'Transit IDs'!$A$1:$AK$828,14,FALSE)</f>
        <v>PR</v>
      </c>
      <c r="H6297" s="13"/>
      <c r="I6297" s="13">
        <v>66336</v>
      </c>
      <c r="J6297" s="13"/>
    </row>
    <row r="6298" spans="1:10" x14ac:dyDescent="0.25">
      <c r="A6298" s="11" t="s">
        <v>2381</v>
      </c>
      <c r="B6298" t="s">
        <v>2382</v>
      </c>
      <c r="C6298" t="s">
        <v>5204</v>
      </c>
      <c r="D6298" t="s">
        <v>4287</v>
      </c>
      <c r="E6298" t="s">
        <v>5205</v>
      </c>
      <c r="F6298" t="str">
        <f>VLOOKUP($A6298,'Transit IDs'!$A$1:$AK$828,14,FALSE)</f>
        <v>FL</v>
      </c>
      <c r="H6298" s="13"/>
      <c r="I6298" s="13"/>
      <c r="J6298" s="13"/>
    </row>
    <row r="6299" spans="1:10" x14ac:dyDescent="0.25">
      <c r="A6299" s="11" t="s">
        <v>2381</v>
      </c>
      <c r="B6299" t="s">
        <v>2382</v>
      </c>
      <c r="C6299" t="s">
        <v>5204</v>
      </c>
      <c r="D6299" t="s">
        <v>4287</v>
      </c>
      <c r="E6299" t="s">
        <v>5206</v>
      </c>
      <c r="F6299" t="str">
        <f>VLOOKUP($A6299,'Transit IDs'!$A$1:$AK$828,14,FALSE)</f>
        <v>FL</v>
      </c>
      <c r="H6299" s="13"/>
      <c r="I6299" s="13"/>
      <c r="J6299" s="13"/>
    </row>
    <row r="6300" spans="1:10" x14ac:dyDescent="0.25">
      <c r="A6300" s="11" t="s">
        <v>2381</v>
      </c>
      <c r="B6300" t="s">
        <v>2382</v>
      </c>
      <c r="C6300" t="s">
        <v>5204</v>
      </c>
      <c r="D6300" t="s">
        <v>4287</v>
      </c>
      <c r="E6300" t="s">
        <v>5207</v>
      </c>
      <c r="F6300" t="str">
        <f>VLOOKUP($A6300,'Transit IDs'!$A$1:$AK$828,14,FALSE)</f>
        <v>FL</v>
      </c>
      <c r="H6300" s="13"/>
      <c r="I6300" s="13"/>
      <c r="J6300" s="13"/>
    </row>
    <row r="6301" spans="1:10" x14ac:dyDescent="0.25">
      <c r="A6301" s="11" t="s">
        <v>2381</v>
      </c>
      <c r="B6301" t="s">
        <v>2382</v>
      </c>
      <c r="C6301" t="s">
        <v>5204</v>
      </c>
      <c r="D6301" t="s">
        <v>4287</v>
      </c>
      <c r="E6301" t="s">
        <v>5208</v>
      </c>
      <c r="F6301" t="str">
        <f>VLOOKUP($A6301,'Transit IDs'!$A$1:$AK$828,14,FALSE)</f>
        <v>FL</v>
      </c>
      <c r="H6301" s="13"/>
      <c r="I6301" s="13"/>
      <c r="J6301" s="13"/>
    </row>
    <row r="6302" spans="1:10" x14ac:dyDescent="0.25">
      <c r="A6302" s="11" t="s">
        <v>2381</v>
      </c>
      <c r="B6302" t="s">
        <v>2382</v>
      </c>
      <c r="C6302" t="s">
        <v>5204</v>
      </c>
      <c r="D6302" t="s">
        <v>4287</v>
      </c>
      <c r="E6302" t="s">
        <v>5209</v>
      </c>
      <c r="F6302" t="str">
        <f>VLOOKUP($A6302,'Transit IDs'!$A$1:$AK$828,14,FALSE)</f>
        <v>FL</v>
      </c>
      <c r="H6302" s="13"/>
      <c r="I6302" s="13"/>
      <c r="J6302" s="13"/>
    </row>
    <row r="6303" spans="1:10" x14ac:dyDescent="0.25">
      <c r="A6303" s="11" t="s">
        <v>2381</v>
      </c>
      <c r="B6303" t="s">
        <v>2382</v>
      </c>
      <c r="C6303" t="s">
        <v>5204</v>
      </c>
      <c r="D6303" t="s">
        <v>4287</v>
      </c>
      <c r="E6303" t="s">
        <v>5210</v>
      </c>
      <c r="F6303" t="str">
        <f>VLOOKUP($A6303,'Transit IDs'!$A$1:$AK$828,14,FALSE)</f>
        <v>FL</v>
      </c>
      <c r="H6303" s="13"/>
      <c r="I6303" s="13"/>
      <c r="J6303" s="13"/>
    </row>
    <row r="6304" spans="1:10" x14ac:dyDescent="0.25">
      <c r="A6304" s="11" t="s">
        <v>2381</v>
      </c>
      <c r="B6304" t="s">
        <v>2382</v>
      </c>
      <c r="C6304" t="s">
        <v>5204</v>
      </c>
      <c r="D6304" t="s">
        <v>4287</v>
      </c>
      <c r="E6304" t="s">
        <v>5211</v>
      </c>
      <c r="F6304" t="str">
        <f>VLOOKUP($A6304,'Transit IDs'!$A$1:$AK$828,14,FALSE)</f>
        <v>FL</v>
      </c>
      <c r="H6304" s="13"/>
      <c r="I6304" s="13"/>
      <c r="J6304" s="13"/>
    </row>
    <row r="6305" spans="1:10" x14ac:dyDescent="0.25">
      <c r="A6305" s="11" t="s">
        <v>2381</v>
      </c>
      <c r="B6305" t="s">
        <v>2382</v>
      </c>
      <c r="C6305" t="s">
        <v>5204</v>
      </c>
      <c r="D6305" t="s">
        <v>4287</v>
      </c>
      <c r="E6305" t="s">
        <v>5212</v>
      </c>
      <c r="F6305" t="str">
        <f>VLOOKUP($A6305,'Transit IDs'!$A$1:$AK$828,14,FALSE)</f>
        <v>FL</v>
      </c>
      <c r="H6305" s="13"/>
      <c r="I6305" s="13">
        <v>18375</v>
      </c>
      <c r="J6305" s="13"/>
    </row>
    <row r="6306" spans="1:10" x14ac:dyDescent="0.25">
      <c r="A6306" s="11" t="s">
        <v>2381</v>
      </c>
      <c r="B6306" t="s">
        <v>2382</v>
      </c>
      <c r="C6306" t="s">
        <v>5214</v>
      </c>
      <c r="D6306" t="s">
        <v>4287</v>
      </c>
      <c r="E6306" t="s">
        <v>5205</v>
      </c>
      <c r="F6306" t="str">
        <f>VLOOKUP($A6306,'Transit IDs'!$A$1:$AK$828,14,FALSE)</f>
        <v>FL</v>
      </c>
      <c r="H6306" s="13"/>
      <c r="I6306" s="13"/>
      <c r="J6306" s="13"/>
    </row>
    <row r="6307" spans="1:10" x14ac:dyDescent="0.25">
      <c r="A6307" s="11" t="s">
        <v>2381</v>
      </c>
      <c r="B6307" t="s">
        <v>2382</v>
      </c>
      <c r="C6307" t="s">
        <v>5214</v>
      </c>
      <c r="D6307" t="s">
        <v>4287</v>
      </c>
      <c r="E6307" t="s">
        <v>5206</v>
      </c>
      <c r="F6307" t="str">
        <f>VLOOKUP($A6307,'Transit IDs'!$A$1:$AK$828,14,FALSE)</f>
        <v>FL</v>
      </c>
      <c r="H6307" s="13"/>
      <c r="I6307" s="13"/>
      <c r="J6307" s="13"/>
    </row>
    <row r="6308" spans="1:10" x14ac:dyDescent="0.25">
      <c r="A6308" s="11" t="s">
        <v>2381</v>
      </c>
      <c r="B6308" t="s">
        <v>2382</v>
      </c>
      <c r="C6308" t="s">
        <v>5214</v>
      </c>
      <c r="D6308" t="s">
        <v>4287</v>
      </c>
      <c r="E6308" t="s">
        <v>5207</v>
      </c>
      <c r="F6308" t="str">
        <f>VLOOKUP($A6308,'Transit IDs'!$A$1:$AK$828,14,FALSE)</f>
        <v>FL</v>
      </c>
      <c r="H6308" s="13"/>
      <c r="I6308" s="13"/>
      <c r="J6308" s="13"/>
    </row>
    <row r="6309" spans="1:10" x14ac:dyDescent="0.25">
      <c r="A6309" s="11" t="s">
        <v>2381</v>
      </c>
      <c r="B6309" t="s">
        <v>2382</v>
      </c>
      <c r="C6309" t="s">
        <v>5214</v>
      </c>
      <c r="D6309" t="s">
        <v>4287</v>
      </c>
      <c r="E6309" t="s">
        <v>5208</v>
      </c>
      <c r="F6309" t="str">
        <f>VLOOKUP($A6309,'Transit IDs'!$A$1:$AK$828,14,FALSE)</f>
        <v>FL</v>
      </c>
      <c r="H6309" s="13"/>
      <c r="I6309" s="13"/>
      <c r="J6309" s="13"/>
    </row>
    <row r="6310" spans="1:10" x14ac:dyDescent="0.25">
      <c r="A6310" s="11" t="s">
        <v>2381</v>
      </c>
      <c r="B6310" t="s">
        <v>2382</v>
      </c>
      <c r="C6310" t="s">
        <v>5214</v>
      </c>
      <c r="D6310" t="s">
        <v>4287</v>
      </c>
      <c r="E6310" t="s">
        <v>5209</v>
      </c>
      <c r="F6310" t="str">
        <f>VLOOKUP($A6310,'Transit IDs'!$A$1:$AK$828,14,FALSE)</f>
        <v>FL</v>
      </c>
      <c r="H6310" s="13"/>
      <c r="I6310" s="13"/>
      <c r="J6310" s="13"/>
    </row>
    <row r="6311" spans="1:10" x14ac:dyDescent="0.25">
      <c r="A6311" s="11" t="s">
        <v>2381</v>
      </c>
      <c r="B6311" t="s">
        <v>2382</v>
      </c>
      <c r="C6311" t="s">
        <v>5214</v>
      </c>
      <c r="D6311" t="s">
        <v>4287</v>
      </c>
      <c r="E6311" t="s">
        <v>5210</v>
      </c>
      <c r="F6311" t="str">
        <f>VLOOKUP($A6311,'Transit IDs'!$A$1:$AK$828,14,FALSE)</f>
        <v>FL</v>
      </c>
      <c r="H6311" s="13"/>
      <c r="I6311" s="13"/>
      <c r="J6311" s="13"/>
    </row>
    <row r="6312" spans="1:10" x14ac:dyDescent="0.25">
      <c r="A6312" s="11" t="s">
        <v>2381</v>
      </c>
      <c r="B6312" t="s">
        <v>2382</v>
      </c>
      <c r="C6312" t="s">
        <v>5214</v>
      </c>
      <c r="D6312" t="s">
        <v>4287</v>
      </c>
      <c r="E6312" t="s">
        <v>5211</v>
      </c>
      <c r="F6312" t="str">
        <f>VLOOKUP($A6312,'Transit IDs'!$A$1:$AK$828,14,FALSE)</f>
        <v>FL</v>
      </c>
      <c r="H6312" s="13"/>
      <c r="I6312" s="13"/>
      <c r="J6312" s="13"/>
    </row>
    <row r="6313" spans="1:10" x14ac:dyDescent="0.25">
      <c r="A6313" s="11" t="s">
        <v>2381</v>
      </c>
      <c r="B6313" t="s">
        <v>2382</v>
      </c>
      <c r="C6313" t="s">
        <v>5214</v>
      </c>
      <c r="D6313" t="s">
        <v>4287</v>
      </c>
      <c r="E6313" t="s">
        <v>5212</v>
      </c>
      <c r="F6313" t="str">
        <f>VLOOKUP($A6313,'Transit IDs'!$A$1:$AK$828,14,FALSE)</f>
        <v>FL</v>
      </c>
      <c r="H6313" s="13"/>
      <c r="I6313" s="13">
        <v>72406</v>
      </c>
      <c r="J6313" s="13"/>
    </row>
    <row r="6314" spans="1:10" x14ac:dyDescent="0.25">
      <c r="A6314" s="11" t="s">
        <v>2388</v>
      </c>
      <c r="B6314" t="s">
        <v>2389</v>
      </c>
      <c r="C6314" t="s">
        <v>5214</v>
      </c>
      <c r="D6314" t="s">
        <v>4287</v>
      </c>
      <c r="E6314" t="s">
        <v>5205</v>
      </c>
      <c r="F6314" t="str">
        <f>VLOOKUP($A6314,'Transit IDs'!$A$1:$AK$828,14,FALSE)</f>
        <v>NC</v>
      </c>
      <c r="H6314" s="13"/>
      <c r="I6314" s="13"/>
      <c r="J6314" s="13"/>
    </row>
    <row r="6315" spans="1:10" x14ac:dyDescent="0.25">
      <c r="A6315" s="11" t="s">
        <v>2388</v>
      </c>
      <c r="B6315" t="s">
        <v>2389</v>
      </c>
      <c r="C6315" t="s">
        <v>5214</v>
      </c>
      <c r="D6315" t="s">
        <v>4287</v>
      </c>
      <c r="E6315" t="s">
        <v>5206</v>
      </c>
      <c r="F6315" t="str">
        <f>VLOOKUP($A6315,'Transit IDs'!$A$1:$AK$828,14,FALSE)</f>
        <v>NC</v>
      </c>
      <c r="H6315" s="13"/>
      <c r="I6315" s="13"/>
      <c r="J6315" s="13"/>
    </row>
    <row r="6316" spans="1:10" x14ac:dyDescent="0.25">
      <c r="A6316" s="11" t="s">
        <v>2388</v>
      </c>
      <c r="B6316" t="s">
        <v>2389</v>
      </c>
      <c r="C6316" t="s">
        <v>5214</v>
      </c>
      <c r="D6316" t="s">
        <v>4287</v>
      </c>
      <c r="E6316" t="s">
        <v>5207</v>
      </c>
      <c r="F6316" t="str">
        <f>VLOOKUP($A6316,'Transit IDs'!$A$1:$AK$828,14,FALSE)</f>
        <v>NC</v>
      </c>
      <c r="H6316" s="13"/>
      <c r="I6316" s="13"/>
      <c r="J6316" s="13"/>
    </row>
    <row r="6317" spans="1:10" x14ac:dyDescent="0.25">
      <c r="A6317" s="11" t="s">
        <v>2388</v>
      </c>
      <c r="B6317" t="s">
        <v>2389</v>
      </c>
      <c r="C6317" t="s">
        <v>5214</v>
      </c>
      <c r="D6317" t="s">
        <v>4287</v>
      </c>
      <c r="E6317" t="s">
        <v>5208</v>
      </c>
      <c r="F6317" t="str">
        <f>VLOOKUP($A6317,'Transit IDs'!$A$1:$AK$828,14,FALSE)</f>
        <v>NC</v>
      </c>
      <c r="H6317" s="13"/>
      <c r="I6317" s="13"/>
      <c r="J6317" s="13"/>
    </row>
    <row r="6318" spans="1:10" x14ac:dyDescent="0.25">
      <c r="A6318" s="11" t="s">
        <v>2388</v>
      </c>
      <c r="B6318" t="s">
        <v>2389</v>
      </c>
      <c r="C6318" t="s">
        <v>5214</v>
      </c>
      <c r="D6318" t="s">
        <v>4287</v>
      </c>
      <c r="E6318" t="s">
        <v>5209</v>
      </c>
      <c r="F6318" t="str">
        <f>VLOOKUP($A6318,'Transit IDs'!$A$1:$AK$828,14,FALSE)</f>
        <v>NC</v>
      </c>
      <c r="H6318" s="13"/>
      <c r="I6318" s="13"/>
      <c r="J6318" s="13"/>
    </row>
    <row r="6319" spans="1:10" x14ac:dyDescent="0.25">
      <c r="A6319" s="11" t="s">
        <v>2388</v>
      </c>
      <c r="B6319" t="s">
        <v>2389</v>
      </c>
      <c r="C6319" t="s">
        <v>5214</v>
      </c>
      <c r="D6319" t="s">
        <v>4287</v>
      </c>
      <c r="E6319" t="s">
        <v>5210</v>
      </c>
      <c r="F6319" t="str">
        <f>VLOOKUP($A6319,'Transit IDs'!$A$1:$AK$828,14,FALSE)</f>
        <v>NC</v>
      </c>
      <c r="H6319" s="13"/>
      <c r="I6319" s="13"/>
      <c r="J6319" s="13"/>
    </row>
    <row r="6320" spans="1:10" x14ac:dyDescent="0.25">
      <c r="A6320" s="11" t="s">
        <v>2388</v>
      </c>
      <c r="B6320" t="s">
        <v>2389</v>
      </c>
      <c r="C6320" t="s">
        <v>5214</v>
      </c>
      <c r="D6320" t="s">
        <v>4287</v>
      </c>
      <c r="E6320" t="s">
        <v>5211</v>
      </c>
      <c r="F6320" t="str">
        <f>VLOOKUP($A6320,'Transit IDs'!$A$1:$AK$828,14,FALSE)</f>
        <v>NC</v>
      </c>
      <c r="H6320" s="13"/>
      <c r="I6320" s="13"/>
      <c r="J6320" s="13"/>
    </row>
    <row r="6321" spans="1:10" x14ac:dyDescent="0.25">
      <c r="A6321" s="11" t="s">
        <v>2388</v>
      </c>
      <c r="B6321" t="s">
        <v>2389</v>
      </c>
      <c r="C6321" t="s">
        <v>5214</v>
      </c>
      <c r="D6321" t="s">
        <v>4287</v>
      </c>
      <c r="E6321" t="s">
        <v>5212</v>
      </c>
      <c r="F6321" t="str">
        <f>VLOOKUP($A6321,'Transit IDs'!$A$1:$AK$828,14,FALSE)</f>
        <v>NC</v>
      </c>
      <c r="H6321" s="13"/>
      <c r="I6321" s="13">
        <v>2713231</v>
      </c>
      <c r="J6321" s="13"/>
    </row>
    <row r="6322" spans="1:10" x14ac:dyDescent="0.25">
      <c r="A6322" s="11" t="s">
        <v>2394</v>
      </c>
      <c r="B6322" t="s">
        <v>2395</v>
      </c>
      <c r="C6322" t="s">
        <v>5204</v>
      </c>
      <c r="D6322" t="s">
        <v>5215</v>
      </c>
      <c r="E6322" t="s">
        <v>5205</v>
      </c>
      <c r="F6322" t="str">
        <f>VLOOKUP($A6322,'Transit IDs'!$A$1:$AK$828,14,FALSE)</f>
        <v>FL</v>
      </c>
      <c r="H6322" s="13"/>
      <c r="I6322" s="13"/>
      <c r="J6322" s="13"/>
    </row>
    <row r="6323" spans="1:10" x14ac:dyDescent="0.25">
      <c r="A6323" s="11" t="s">
        <v>2394</v>
      </c>
      <c r="B6323" t="s">
        <v>2395</v>
      </c>
      <c r="C6323" t="s">
        <v>5204</v>
      </c>
      <c r="D6323" t="s">
        <v>5215</v>
      </c>
      <c r="E6323" t="s">
        <v>5206</v>
      </c>
      <c r="F6323" t="str">
        <f>VLOOKUP($A6323,'Transit IDs'!$A$1:$AK$828,14,FALSE)</f>
        <v>FL</v>
      </c>
      <c r="H6323" s="13"/>
      <c r="I6323" s="13"/>
      <c r="J6323" s="13"/>
    </row>
    <row r="6324" spans="1:10" x14ac:dyDescent="0.25">
      <c r="A6324" s="11" t="s">
        <v>2394</v>
      </c>
      <c r="B6324" t="s">
        <v>2395</v>
      </c>
      <c r="C6324" t="s">
        <v>5204</v>
      </c>
      <c r="D6324" t="s">
        <v>5215</v>
      </c>
      <c r="E6324" t="s">
        <v>5207</v>
      </c>
      <c r="F6324" t="str">
        <f>VLOOKUP($A6324,'Transit IDs'!$A$1:$AK$828,14,FALSE)</f>
        <v>FL</v>
      </c>
      <c r="H6324" s="13"/>
      <c r="I6324" s="13"/>
      <c r="J6324" s="13"/>
    </row>
    <row r="6325" spans="1:10" x14ac:dyDescent="0.25">
      <c r="A6325" s="11" t="s">
        <v>2394</v>
      </c>
      <c r="B6325" t="s">
        <v>2395</v>
      </c>
      <c r="C6325" t="s">
        <v>5204</v>
      </c>
      <c r="D6325" t="s">
        <v>5215</v>
      </c>
      <c r="E6325" t="s">
        <v>5208</v>
      </c>
      <c r="F6325" t="str">
        <f>VLOOKUP($A6325,'Transit IDs'!$A$1:$AK$828,14,FALSE)</f>
        <v>FL</v>
      </c>
      <c r="H6325" s="13"/>
      <c r="I6325" s="13"/>
      <c r="J6325" s="13"/>
    </row>
    <row r="6326" spans="1:10" x14ac:dyDescent="0.25">
      <c r="A6326" s="11" t="s">
        <v>2394</v>
      </c>
      <c r="B6326" t="s">
        <v>2395</v>
      </c>
      <c r="C6326" t="s">
        <v>5204</v>
      </c>
      <c r="D6326" t="s">
        <v>5215</v>
      </c>
      <c r="E6326" t="s">
        <v>5209</v>
      </c>
      <c r="F6326" t="str">
        <f>VLOOKUP($A6326,'Transit IDs'!$A$1:$AK$828,14,FALSE)</f>
        <v>FL</v>
      </c>
      <c r="H6326" s="13"/>
      <c r="I6326" s="13">
        <v>725</v>
      </c>
      <c r="J6326" s="13">
        <v>2395</v>
      </c>
    </row>
    <row r="6327" spans="1:10" x14ac:dyDescent="0.25">
      <c r="A6327" s="11" t="s">
        <v>2394</v>
      </c>
      <c r="B6327" t="s">
        <v>2395</v>
      </c>
      <c r="C6327" t="s">
        <v>5204</v>
      </c>
      <c r="D6327" t="s">
        <v>5215</v>
      </c>
      <c r="E6327" t="s">
        <v>5210</v>
      </c>
      <c r="F6327" t="str">
        <f>VLOOKUP($A6327,'Transit IDs'!$A$1:$AK$828,14,FALSE)</f>
        <v>FL</v>
      </c>
      <c r="H6327" s="13"/>
      <c r="I6327" s="13">
        <v>62</v>
      </c>
      <c r="J6327" s="13">
        <v>210</v>
      </c>
    </row>
    <row r="6328" spans="1:10" x14ac:dyDescent="0.25">
      <c r="A6328" s="11" t="s">
        <v>2394</v>
      </c>
      <c r="B6328" t="s">
        <v>2395</v>
      </c>
      <c r="C6328" t="s">
        <v>5204</v>
      </c>
      <c r="D6328" t="s">
        <v>5215</v>
      </c>
      <c r="E6328" t="s">
        <v>5211</v>
      </c>
      <c r="F6328" t="str">
        <f>VLOOKUP($A6328,'Transit IDs'!$A$1:$AK$828,14,FALSE)</f>
        <v>FL</v>
      </c>
      <c r="H6328" s="13"/>
      <c r="I6328" s="13"/>
      <c r="J6328" s="13"/>
    </row>
    <row r="6329" spans="1:10" x14ac:dyDescent="0.25">
      <c r="A6329" s="11" t="s">
        <v>2394</v>
      </c>
      <c r="B6329" t="s">
        <v>2395</v>
      </c>
      <c r="C6329" t="s">
        <v>5204</v>
      </c>
      <c r="D6329" t="s">
        <v>5215</v>
      </c>
      <c r="E6329" t="s">
        <v>5212</v>
      </c>
      <c r="F6329" t="str">
        <f>VLOOKUP($A6329,'Transit IDs'!$A$1:$AK$828,14,FALSE)</f>
        <v>FL</v>
      </c>
      <c r="H6329" s="13"/>
      <c r="I6329" s="13">
        <v>193669</v>
      </c>
      <c r="J6329" s="13">
        <v>610750</v>
      </c>
    </row>
    <row r="6330" spans="1:10" x14ac:dyDescent="0.25">
      <c r="A6330" s="11" t="s">
        <v>2401</v>
      </c>
      <c r="B6330" t="s">
        <v>2402</v>
      </c>
      <c r="C6330" t="s">
        <v>5204</v>
      </c>
      <c r="D6330" t="s">
        <v>5215</v>
      </c>
      <c r="E6330" t="s">
        <v>5205</v>
      </c>
      <c r="F6330" t="str">
        <f>VLOOKUP($A6330,'Transit IDs'!$A$1:$AK$828,14,FALSE)</f>
        <v>PR</v>
      </c>
      <c r="H6330" s="13"/>
      <c r="I6330" s="13"/>
      <c r="J6330" s="13"/>
    </row>
    <row r="6331" spans="1:10" x14ac:dyDescent="0.25">
      <c r="A6331" s="11" t="s">
        <v>2401</v>
      </c>
      <c r="B6331" t="s">
        <v>2402</v>
      </c>
      <c r="C6331" t="s">
        <v>5204</v>
      </c>
      <c r="D6331" t="s">
        <v>5215</v>
      </c>
      <c r="E6331" t="s">
        <v>5206</v>
      </c>
      <c r="F6331" t="str">
        <f>VLOOKUP($A6331,'Transit IDs'!$A$1:$AK$828,14,FALSE)</f>
        <v>PR</v>
      </c>
      <c r="H6331" s="13"/>
      <c r="I6331" s="13"/>
      <c r="J6331" s="13"/>
    </row>
    <row r="6332" spans="1:10" x14ac:dyDescent="0.25">
      <c r="A6332" s="11" t="s">
        <v>2401</v>
      </c>
      <c r="B6332" t="s">
        <v>2402</v>
      </c>
      <c r="C6332" t="s">
        <v>5204</v>
      </c>
      <c r="D6332" t="s">
        <v>5215</v>
      </c>
      <c r="E6332" t="s">
        <v>5207</v>
      </c>
      <c r="F6332" t="str">
        <f>VLOOKUP($A6332,'Transit IDs'!$A$1:$AK$828,14,FALSE)</f>
        <v>PR</v>
      </c>
      <c r="H6332" s="13"/>
      <c r="I6332" s="13"/>
      <c r="J6332" s="13"/>
    </row>
    <row r="6333" spans="1:10" x14ac:dyDescent="0.25">
      <c r="A6333" s="11" t="s">
        <v>2401</v>
      </c>
      <c r="B6333" t="s">
        <v>2402</v>
      </c>
      <c r="C6333" t="s">
        <v>5204</v>
      </c>
      <c r="D6333" t="s">
        <v>5215</v>
      </c>
      <c r="E6333" t="s">
        <v>5208</v>
      </c>
      <c r="F6333" t="str">
        <f>VLOOKUP($A6333,'Transit IDs'!$A$1:$AK$828,14,FALSE)</f>
        <v>PR</v>
      </c>
      <c r="H6333" s="13"/>
      <c r="I6333" s="13"/>
      <c r="J6333" s="13"/>
    </row>
    <row r="6334" spans="1:10" x14ac:dyDescent="0.25">
      <c r="A6334" s="11" t="s">
        <v>2401</v>
      </c>
      <c r="B6334" t="s">
        <v>2402</v>
      </c>
      <c r="C6334" t="s">
        <v>5204</v>
      </c>
      <c r="D6334" t="s">
        <v>5215</v>
      </c>
      <c r="E6334" t="s">
        <v>5209</v>
      </c>
      <c r="F6334" t="str">
        <f>VLOOKUP($A6334,'Transit IDs'!$A$1:$AK$828,14,FALSE)</f>
        <v>PR</v>
      </c>
      <c r="H6334" s="13"/>
      <c r="I6334" s="13"/>
      <c r="J6334" s="13"/>
    </row>
    <row r="6335" spans="1:10" x14ac:dyDescent="0.25">
      <c r="A6335" s="11" t="s">
        <v>2401</v>
      </c>
      <c r="B6335" t="s">
        <v>2402</v>
      </c>
      <c r="C6335" t="s">
        <v>5204</v>
      </c>
      <c r="D6335" t="s">
        <v>5215</v>
      </c>
      <c r="E6335" t="s">
        <v>5210</v>
      </c>
      <c r="F6335" t="str">
        <f>VLOOKUP($A6335,'Transit IDs'!$A$1:$AK$828,14,FALSE)</f>
        <v>PR</v>
      </c>
      <c r="H6335" s="13"/>
      <c r="I6335" s="13"/>
      <c r="J6335" s="13"/>
    </row>
    <row r="6336" spans="1:10" x14ac:dyDescent="0.25">
      <c r="A6336" s="11" t="s">
        <v>2401</v>
      </c>
      <c r="B6336" t="s">
        <v>2402</v>
      </c>
      <c r="C6336" t="s">
        <v>5204</v>
      </c>
      <c r="D6336" t="s">
        <v>5215</v>
      </c>
      <c r="E6336" t="s">
        <v>5211</v>
      </c>
      <c r="F6336" t="str">
        <f>VLOOKUP($A6336,'Transit IDs'!$A$1:$AK$828,14,FALSE)</f>
        <v>PR</v>
      </c>
      <c r="H6336" s="13"/>
      <c r="I6336" s="13"/>
      <c r="J6336" s="13"/>
    </row>
    <row r="6337" spans="1:10" x14ac:dyDescent="0.25">
      <c r="A6337" s="11" t="s">
        <v>2401</v>
      </c>
      <c r="B6337" t="s">
        <v>2402</v>
      </c>
      <c r="C6337" t="s">
        <v>5204</v>
      </c>
      <c r="D6337" t="s">
        <v>5215</v>
      </c>
      <c r="E6337" t="s">
        <v>5212</v>
      </c>
      <c r="F6337" t="str">
        <f>VLOOKUP($A6337,'Transit IDs'!$A$1:$AK$828,14,FALSE)</f>
        <v>PR</v>
      </c>
      <c r="H6337" s="13"/>
      <c r="I6337" s="13">
        <v>2189</v>
      </c>
      <c r="J6337" s="13"/>
    </row>
    <row r="6338" spans="1:10" x14ac:dyDescent="0.25">
      <c r="A6338" s="11" t="s">
        <v>2401</v>
      </c>
      <c r="B6338" t="s">
        <v>2402</v>
      </c>
      <c r="C6338" t="s">
        <v>5214</v>
      </c>
      <c r="D6338" t="s">
        <v>5215</v>
      </c>
      <c r="E6338" t="s">
        <v>5205</v>
      </c>
      <c r="F6338" t="str">
        <f>VLOOKUP($A6338,'Transit IDs'!$A$1:$AK$828,14,FALSE)</f>
        <v>PR</v>
      </c>
      <c r="H6338" s="13"/>
      <c r="I6338" s="13"/>
      <c r="J6338" s="13"/>
    </row>
    <row r="6339" spans="1:10" x14ac:dyDescent="0.25">
      <c r="A6339" s="11" t="s">
        <v>2401</v>
      </c>
      <c r="B6339" t="s">
        <v>2402</v>
      </c>
      <c r="C6339" t="s">
        <v>5214</v>
      </c>
      <c r="D6339" t="s">
        <v>5215</v>
      </c>
      <c r="E6339" t="s">
        <v>5206</v>
      </c>
      <c r="F6339" t="str">
        <f>VLOOKUP($A6339,'Transit IDs'!$A$1:$AK$828,14,FALSE)</f>
        <v>PR</v>
      </c>
      <c r="H6339" s="13"/>
      <c r="I6339" s="13"/>
      <c r="J6339" s="13"/>
    </row>
    <row r="6340" spans="1:10" x14ac:dyDescent="0.25">
      <c r="A6340" s="11" t="s">
        <v>2401</v>
      </c>
      <c r="B6340" t="s">
        <v>2402</v>
      </c>
      <c r="C6340" t="s">
        <v>5214</v>
      </c>
      <c r="D6340" t="s">
        <v>5215</v>
      </c>
      <c r="E6340" t="s">
        <v>5207</v>
      </c>
      <c r="F6340" t="str">
        <f>VLOOKUP($A6340,'Transit IDs'!$A$1:$AK$828,14,FALSE)</f>
        <v>PR</v>
      </c>
      <c r="H6340" s="13"/>
      <c r="I6340" s="13"/>
      <c r="J6340" s="13"/>
    </row>
    <row r="6341" spans="1:10" x14ac:dyDescent="0.25">
      <c r="A6341" s="11" t="s">
        <v>2401</v>
      </c>
      <c r="B6341" t="s">
        <v>2402</v>
      </c>
      <c r="C6341" t="s">
        <v>5214</v>
      </c>
      <c r="D6341" t="s">
        <v>5215</v>
      </c>
      <c r="E6341" t="s">
        <v>5208</v>
      </c>
      <c r="F6341" t="str">
        <f>VLOOKUP($A6341,'Transit IDs'!$A$1:$AK$828,14,FALSE)</f>
        <v>PR</v>
      </c>
      <c r="H6341" s="13"/>
      <c r="I6341" s="13"/>
      <c r="J6341" s="13"/>
    </row>
    <row r="6342" spans="1:10" x14ac:dyDescent="0.25">
      <c r="A6342" s="11" t="s">
        <v>2401</v>
      </c>
      <c r="B6342" t="s">
        <v>2402</v>
      </c>
      <c r="C6342" t="s">
        <v>5214</v>
      </c>
      <c r="D6342" t="s">
        <v>5215</v>
      </c>
      <c r="E6342" t="s">
        <v>5209</v>
      </c>
      <c r="F6342" t="str">
        <f>VLOOKUP($A6342,'Transit IDs'!$A$1:$AK$828,14,FALSE)</f>
        <v>PR</v>
      </c>
      <c r="H6342" s="13"/>
      <c r="I6342" s="13"/>
      <c r="J6342" s="13"/>
    </row>
    <row r="6343" spans="1:10" x14ac:dyDescent="0.25">
      <c r="A6343" s="11" t="s">
        <v>2401</v>
      </c>
      <c r="B6343" t="s">
        <v>2402</v>
      </c>
      <c r="C6343" t="s">
        <v>5214</v>
      </c>
      <c r="D6343" t="s">
        <v>5215</v>
      </c>
      <c r="E6343" t="s">
        <v>5210</v>
      </c>
      <c r="F6343" t="str">
        <f>VLOOKUP($A6343,'Transit IDs'!$A$1:$AK$828,14,FALSE)</f>
        <v>PR</v>
      </c>
      <c r="H6343" s="13"/>
      <c r="I6343" s="13"/>
      <c r="J6343" s="13"/>
    </row>
    <row r="6344" spans="1:10" x14ac:dyDescent="0.25">
      <c r="A6344" s="11" t="s">
        <v>2401</v>
      </c>
      <c r="B6344" t="s">
        <v>2402</v>
      </c>
      <c r="C6344" t="s">
        <v>5214</v>
      </c>
      <c r="D6344" t="s">
        <v>5215</v>
      </c>
      <c r="E6344" t="s">
        <v>5211</v>
      </c>
      <c r="F6344" t="str">
        <f>VLOOKUP($A6344,'Transit IDs'!$A$1:$AK$828,14,FALSE)</f>
        <v>PR</v>
      </c>
      <c r="H6344" s="13"/>
      <c r="I6344" s="13"/>
      <c r="J6344" s="13"/>
    </row>
    <row r="6345" spans="1:10" x14ac:dyDescent="0.25">
      <c r="A6345" s="11" t="s">
        <v>2401</v>
      </c>
      <c r="B6345" t="s">
        <v>2402</v>
      </c>
      <c r="C6345" t="s">
        <v>5214</v>
      </c>
      <c r="D6345" t="s">
        <v>5215</v>
      </c>
      <c r="E6345" t="s">
        <v>5212</v>
      </c>
      <c r="F6345" t="str">
        <f>VLOOKUP($A6345,'Transit IDs'!$A$1:$AK$828,14,FALSE)</f>
        <v>PR</v>
      </c>
      <c r="H6345" s="13"/>
      <c r="I6345" s="13">
        <v>110976</v>
      </c>
      <c r="J6345" s="13"/>
    </row>
    <row r="6346" spans="1:10" x14ac:dyDescent="0.25">
      <c r="A6346" s="11" t="s">
        <v>2407</v>
      </c>
      <c r="B6346" t="s">
        <v>2408</v>
      </c>
      <c r="C6346" t="s">
        <v>5204</v>
      </c>
      <c r="D6346" t="s">
        <v>5215</v>
      </c>
      <c r="E6346" t="s">
        <v>5205</v>
      </c>
      <c r="F6346" t="str">
        <f>VLOOKUP($A6346,'Transit IDs'!$A$1:$AK$828,14,FALSE)</f>
        <v>PR</v>
      </c>
      <c r="H6346" s="13"/>
      <c r="I6346" s="13"/>
      <c r="J6346" s="13"/>
    </row>
    <row r="6347" spans="1:10" x14ac:dyDescent="0.25">
      <c r="A6347" s="11" t="s">
        <v>2407</v>
      </c>
      <c r="B6347" t="s">
        <v>2408</v>
      </c>
      <c r="C6347" t="s">
        <v>5204</v>
      </c>
      <c r="D6347" t="s">
        <v>5215</v>
      </c>
      <c r="E6347" t="s">
        <v>5206</v>
      </c>
      <c r="F6347" t="str">
        <f>VLOOKUP($A6347,'Transit IDs'!$A$1:$AK$828,14,FALSE)</f>
        <v>PR</v>
      </c>
      <c r="H6347" s="13"/>
      <c r="I6347" s="13"/>
      <c r="J6347" s="13"/>
    </row>
    <row r="6348" spans="1:10" x14ac:dyDescent="0.25">
      <c r="A6348" s="11" t="s">
        <v>2407</v>
      </c>
      <c r="B6348" t="s">
        <v>2408</v>
      </c>
      <c r="C6348" t="s">
        <v>5204</v>
      </c>
      <c r="D6348" t="s">
        <v>5215</v>
      </c>
      <c r="E6348" t="s">
        <v>5207</v>
      </c>
      <c r="F6348" t="str">
        <f>VLOOKUP($A6348,'Transit IDs'!$A$1:$AK$828,14,FALSE)</f>
        <v>PR</v>
      </c>
      <c r="H6348" s="13"/>
      <c r="I6348" s="13"/>
      <c r="J6348" s="13"/>
    </row>
    <row r="6349" spans="1:10" x14ac:dyDescent="0.25">
      <c r="A6349" s="11" t="s">
        <v>2407</v>
      </c>
      <c r="B6349" t="s">
        <v>2408</v>
      </c>
      <c r="C6349" t="s">
        <v>5204</v>
      </c>
      <c r="D6349" t="s">
        <v>5215</v>
      </c>
      <c r="E6349" t="s">
        <v>5208</v>
      </c>
      <c r="F6349" t="str">
        <f>VLOOKUP($A6349,'Transit IDs'!$A$1:$AK$828,14,FALSE)</f>
        <v>PR</v>
      </c>
      <c r="H6349" s="13"/>
      <c r="I6349" s="13"/>
      <c r="J6349" s="13"/>
    </row>
    <row r="6350" spans="1:10" x14ac:dyDescent="0.25">
      <c r="A6350" s="11" t="s">
        <v>2407</v>
      </c>
      <c r="B6350" t="s">
        <v>2408</v>
      </c>
      <c r="C6350" t="s">
        <v>5204</v>
      </c>
      <c r="D6350" t="s">
        <v>5215</v>
      </c>
      <c r="E6350" t="s">
        <v>5209</v>
      </c>
      <c r="F6350" t="str">
        <f>VLOOKUP($A6350,'Transit IDs'!$A$1:$AK$828,14,FALSE)</f>
        <v>PR</v>
      </c>
      <c r="H6350" s="13"/>
      <c r="I6350" s="13"/>
      <c r="J6350" s="13"/>
    </row>
    <row r="6351" spans="1:10" x14ac:dyDescent="0.25">
      <c r="A6351" s="11" t="s">
        <v>2407</v>
      </c>
      <c r="B6351" t="s">
        <v>2408</v>
      </c>
      <c r="C6351" t="s">
        <v>5204</v>
      </c>
      <c r="D6351" t="s">
        <v>5215</v>
      </c>
      <c r="E6351" t="s">
        <v>5210</v>
      </c>
      <c r="F6351" t="str">
        <f>VLOOKUP($A6351,'Transit IDs'!$A$1:$AK$828,14,FALSE)</f>
        <v>PR</v>
      </c>
      <c r="H6351" s="13"/>
      <c r="I6351" s="13"/>
      <c r="J6351" s="13"/>
    </row>
    <row r="6352" spans="1:10" x14ac:dyDescent="0.25">
      <c r="A6352" s="11" t="s">
        <v>2407</v>
      </c>
      <c r="B6352" t="s">
        <v>2408</v>
      </c>
      <c r="C6352" t="s">
        <v>5204</v>
      </c>
      <c r="D6352" t="s">
        <v>5215</v>
      </c>
      <c r="E6352" t="s">
        <v>5211</v>
      </c>
      <c r="F6352" t="str">
        <f>VLOOKUP($A6352,'Transit IDs'!$A$1:$AK$828,14,FALSE)</f>
        <v>PR</v>
      </c>
      <c r="H6352" s="13"/>
      <c r="I6352" s="13"/>
      <c r="J6352" s="13"/>
    </row>
    <row r="6353" spans="1:10" x14ac:dyDescent="0.25">
      <c r="A6353" s="11" t="s">
        <v>2407</v>
      </c>
      <c r="B6353" t="s">
        <v>2408</v>
      </c>
      <c r="C6353" t="s">
        <v>5204</v>
      </c>
      <c r="D6353" t="s">
        <v>5215</v>
      </c>
      <c r="E6353" t="s">
        <v>5212</v>
      </c>
      <c r="F6353" t="str">
        <f>VLOOKUP($A6353,'Transit IDs'!$A$1:$AK$828,14,FALSE)</f>
        <v>PR</v>
      </c>
      <c r="H6353" s="13"/>
      <c r="I6353" s="13">
        <v>1240</v>
      </c>
      <c r="J6353" s="13"/>
    </row>
    <row r="6354" spans="1:10" x14ac:dyDescent="0.25">
      <c r="A6354" s="11" t="s">
        <v>2407</v>
      </c>
      <c r="B6354" t="s">
        <v>2408</v>
      </c>
      <c r="C6354" t="s">
        <v>5214</v>
      </c>
      <c r="D6354" t="s">
        <v>5215</v>
      </c>
      <c r="E6354" t="s">
        <v>5205</v>
      </c>
      <c r="F6354" t="str">
        <f>VLOOKUP($A6354,'Transit IDs'!$A$1:$AK$828,14,FALSE)</f>
        <v>PR</v>
      </c>
      <c r="H6354" s="13"/>
      <c r="I6354" s="13"/>
      <c r="J6354" s="13"/>
    </row>
    <row r="6355" spans="1:10" x14ac:dyDescent="0.25">
      <c r="A6355" s="11" t="s">
        <v>2407</v>
      </c>
      <c r="B6355" t="s">
        <v>2408</v>
      </c>
      <c r="C6355" t="s">
        <v>5214</v>
      </c>
      <c r="D6355" t="s">
        <v>5215</v>
      </c>
      <c r="E6355" t="s">
        <v>5206</v>
      </c>
      <c r="F6355" t="str">
        <f>VLOOKUP($A6355,'Transit IDs'!$A$1:$AK$828,14,FALSE)</f>
        <v>PR</v>
      </c>
      <c r="H6355" s="13"/>
      <c r="I6355" s="13"/>
      <c r="J6355" s="13"/>
    </row>
    <row r="6356" spans="1:10" x14ac:dyDescent="0.25">
      <c r="A6356" s="11" t="s">
        <v>2407</v>
      </c>
      <c r="B6356" t="s">
        <v>2408</v>
      </c>
      <c r="C6356" t="s">
        <v>5214</v>
      </c>
      <c r="D6356" t="s">
        <v>5215</v>
      </c>
      <c r="E6356" t="s">
        <v>5207</v>
      </c>
      <c r="F6356" t="str">
        <f>VLOOKUP($A6356,'Transit IDs'!$A$1:$AK$828,14,FALSE)</f>
        <v>PR</v>
      </c>
      <c r="H6356" s="13"/>
      <c r="I6356" s="13"/>
      <c r="J6356" s="13"/>
    </row>
    <row r="6357" spans="1:10" x14ac:dyDescent="0.25">
      <c r="A6357" s="11" t="s">
        <v>2407</v>
      </c>
      <c r="B6357" t="s">
        <v>2408</v>
      </c>
      <c r="C6357" t="s">
        <v>5214</v>
      </c>
      <c r="D6357" t="s">
        <v>5215</v>
      </c>
      <c r="E6357" t="s">
        <v>5208</v>
      </c>
      <c r="F6357" t="str">
        <f>VLOOKUP($A6357,'Transit IDs'!$A$1:$AK$828,14,FALSE)</f>
        <v>PR</v>
      </c>
      <c r="H6357" s="13"/>
      <c r="I6357" s="13"/>
      <c r="J6357" s="13"/>
    </row>
    <row r="6358" spans="1:10" x14ac:dyDescent="0.25">
      <c r="A6358" s="11" t="s">
        <v>2407</v>
      </c>
      <c r="B6358" t="s">
        <v>2408</v>
      </c>
      <c r="C6358" t="s">
        <v>5214</v>
      </c>
      <c r="D6358" t="s">
        <v>5215</v>
      </c>
      <c r="E6358" t="s">
        <v>5209</v>
      </c>
      <c r="F6358" t="str">
        <f>VLOOKUP($A6358,'Transit IDs'!$A$1:$AK$828,14,FALSE)</f>
        <v>PR</v>
      </c>
      <c r="H6358" s="13"/>
      <c r="I6358" s="13"/>
      <c r="J6358" s="13"/>
    </row>
    <row r="6359" spans="1:10" x14ac:dyDescent="0.25">
      <c r="A6359" s="11" t="s">
        <v>2407</v>
      </c>
      <c r="B6359" t="s">
        <v>2408</v>
      </c>
      <c r="C6359" t="s">
        <v>5214</v>
      </c>
      <c r="D6359" t="s">
        <v>5215</v>
      </c>
      <c r="E6359" t="s">
        <v>5210</v>
      </c>
      <c r="F6359" t="str">
        <f>VLOOKUP($A6359,'Transit IDs'!$A$1:$AK$828,14,FALSE)</f>
        <v>PR</v>
      </c>
      <c r="H6359" s="13"/>
      <c r="I6359" s="13"/>
      <c r="J6359" s="13"/>
    </row>
    <row r="6360" spans="1:10" x14ac:dyDescent="0.25">
      <c r="A6360" s="11" t="s">
        <v>2407</v>
      </c>
      <c r="B6360" t="s">
        <v>2408</v>
      </c>
      <c r="C6360" t="s">
        <v>5214</v>
      </c>
      <c r="D6360" t="s">
        <v>5215</v>
      </c>
      <c r="E6360" t="s">
        <v>5211</v>
      </c>
      <c r="F6360" t="str">
        <f>VLOOKUP($A6360,'Transit IDs'!$A$1:$AK$828,14,FALSE)</f>
        <v>PR</v>
      </c>
      <c r="H6360" s="13"/>
      <c r="I6360" s="13"/>
      <c r="J6360" s="13"/>
    </row>
    <row r="6361" spans="1:10" x14ac:dyDescent="0.25">
      <c r="A6361" s="11" t="s">
        <v>2407</v>
      </c>
      <c r="B6361" t="s">
        <v>2408</v>
      </c>
      <c r="C6361" t="s">
        <v>5214</v>
      </c>
      <c r="D6361" t="s">
        <v>5215</v>
      </c>
      <c r="E6361" t="s">
        <v>5212</v>
      </c>
      <c r="F6361" t="str">
        <f>VLOOKUP($A6361,'Transit IDs'!$A$1:$AK$828,14,FALSE)</f>
        <v>PR</v>
      </c>
      <c r="H6361" s="13"/>
      <c r="I6361" s="13">
        <v>22560</v>
      </c>
      <c r="J6361" s="13"/>
    </row>
    <row r="6362" spans="1:10" x14ac:dyDescent="0.25">
      <c r="A6362" s="11" t="s">
        <v>2412</v>
      </c>
      <c r="B6362" t="s">
        <v>2413</v>
      </c>
      <c r="C6362" t="s">
        <v>5218</v>
      </c>
      <c r="D6362" t="s">
        <v>5215</v>
      </c>
      <c r="E6362" t="s">
        <v>5205</v>
      </c>
      <c r="F6362" t="str">
        <f>VLOOKUP($A6362,'Transit IDs'!$A$1:$AK$828,14,FALSE)</f>
        <v>FL</v>
      </c>
      <c r="H6362" s="13"/>
      <c r="I6362" s="13"/>
      <c r="J6362" s="13"/>
    </row>
    <row r="6363" spans="1:10" x14ac:dyDescent="0.25">
      <c r="A6363" s="11" t="s">
        <v>2412</v>
      </c>
      <c r="B6363" t="s">
        <v>2413</v>
      </c>
      <c r="C6363" t="s">
        <v>5218</v>
      </c>
      <c r="D6363" t="s">
        <v>5215</v>
      </c>
      <c r="E6363" t="s">
        <v>5206</v>
      </c>
      <c r="F6363" t="str">
        <f>VLOOKUP($A6363,'Transit IDs'!$A$1:$AK$828,14,FALSE)</f>
        <v>FL</v>
      </c>
      <c r="H6363" s="13"/>
      <c r="I6363" s="13"/>
      <c r="J6363" s="13"/>
    </row>
    <row r="6364" spans="1:10" x14ac:dyDescent="0.25">
      <c r="A6364" s="11" t="s">
        <v>2412</v>
      </c>
      <c r="B6364" t="s">
        <v>2413</v>
      </c>
      <c r="C6364" t="s">
        <v>5218</v>
      </c>
      <c r="D6364" t="s">
        <v>5215</v>
      </c>
      <c r="E6364" t="s">
        <v>5207</v>
      </c>
      <c r="F6364" t="str">
        <f>VLOOKUP($A6364,'Transit IDs'!$A$1:$AK$828,14,FALSE)</f>
        <v>FL</v>
      </c>
      <c r="H6364" s="13"/>
      <c r="I6364" s="13"/>
      <c r="J6364" s="13"/>
    </row>
    <row r="6365" spans="1:10" x14ac:dyDescent="0.25">
      <c r="A6365" s="11" t="s">
        <v>2412</v>
      </c>
      <c r="B6365" t="s">
        <v>2413</v>
      </c>
      <c r="C6365" t="s">
        <v>5218</v>
      </c>
      <c r="D6365" t="s">
        <v>5215</v>
      </c>
      <c r="E6365" t="s">
        <v>5208</v>
      </c>
      <c r="F6365" t="str">
        <f>VLOOKUP($A6365,'Transit IDs'!$A$1:$AK$828,14,FALSE)</f>
        <v>FL</v>
      </c>
      <c r="H6365" s="13"/>
      <c r="I6365" s="13"/>
      <c r="J6365" s="13"/>
    </row>
    <row r="6366" spans="1:10" x14ac:dyDescent="0.25">
      <c r="A6366" s="11" t="s">
        <v>2412</v>
      </c>
      <c r="B6366" t="s">
        <v>2413</v>
      </c>
      <c r="C6366" t="s">
        <v>5218</v>
      </c>
      <c r="D6366" t="s">
        <v>5215</v>
      </c>
      <c r="E6366" t="s">
        <v>5209</v>
      </c>
      <c r="F6366" t="str">
        <f>VLOOKUP($A6366,'Transit IDs'!$A$1:$AK$828,14,FALSE)</f>
        <v>FL</v>
      </c>
      <c r="H6366" s="13"/>
      <c r="I6366" s="13">
        <v>2157</v>
      </c>
      <c r="J6366" s="13">
        <v>62759</v>
      </c>
    </row>
    <row r="6367" spans="1:10" x14ac:dyDescent="0.25">
      <c r="A6367" s="11" t="s">
        <v>2412</v>
      </c>
      <c r="B6367" t="s">
        <v>2413</v>
      </c>
      <c r="C6367" t="s">
        <v>5218</v>
      </c>
      <c r="D6367" t="s">
        <v>5215</v>
      </c>
      <c r="E6367" t="s">
        <v>5210</v>
      </c>
      <c r="F6367" t="str">
        <f>VLOOKUP($A6367,'Transit IDs'!$A$1:$AK$828,14,FALSE)</f>
        <v>FL</v>
      </c>
      <c r="H6367" s="13"/>
      <c r="I6367" s="13"/>
      <c r="J6367" s="13"/>
    </row>
    <row r="6368" spans="1:10" x14ac:dyDescent="0.25">
      <c r="A6368" s="11" t="s">
        <v>2412</v>
      </c>
      <c r="B6368" t="s">
        <v>2413</v>
      </c>
      <c r="C6368" t="s">
        <v>5218</v>
      </c>
      <c r="D6368" t="s">
        <v>5215</v>
      </c>
      <c r="E6368" t="s">
        <v>5211</v>
      </c>
      <c r="F6368" t="str">
        <f>VLOOKUP($A6368,'Transit IDs'!$A$1:$AK$828,14,FALSE)</f>
        <v>FL</v>
      </c>
      <c r="H6368" s="13"/>
      <c r="I6368" s="13"/>
      <c r="J6368" s="13"/>
    </row>
    <row r="6369" spans="1:10" x14ac:dyDescent="0.25">
      <c r="A6369" s="11" t="s">
        <v>2412</v>
      </c>
      <c r="B6369" t="s">
        <v>2413</v>
      </c>
      <c r="C6369" t="s">
        <v>5218</v>
      </c>
      <c r="D6369" t="s">
        <v>5215</v>
      </c>
      <c r="E6369" t="s">
        <v>5212</v>
      </c>
      <c r="F6369" t="str">
        <f>VLOOKUP($A6369,'Transit IDs'!$A$1:$AK$828,14,FALSE)</f>
        <v>FL</v>
      </c>
      <c r="H6369" s="13"/>
      <c r="I6369" s="13">
        <v>547820</v>
      </c>
      <c r="J6369" s="13">
        <v>15940745</v>
      </c>
    </row>
    <row r="6370" spans="1:10" x14ac:dyDescent="0.25">
      <c r="A6370" s="11" t="s">
        <v>2418</v>
      </c>
      <c r="B6370" t="s">
        <v>2419</v>
      </c>
      <c r="C6370" t="s">
        <v>5218</v>
      </c>
      <c r="D6370" t="s">
        <v>5215</v>
      </c>
      <c r="E6370" t="s">
        <v>5205</v>
      </c>
      <c r="F6370" t="str">
        <f>VLOOKUP($A6370,'Transit IDs'!$A$1:$AK$828,14,FALSE)</f>
        <v>GA</v>
      </c>
      <c r="H6370" s="13"/>
      <c r="I6370" s="13"/>
      <c r="J6370" s="13"/>
    </row>
    <row r="6371" spans="1:10" x14ac:dyDescent="0.25">
      <c r="A6371" s="11" t="s">
        <v>2418</v>
      </c>
      <c r="B6371" t="s">
        <v>2419</v>
      </c>
      <c r="C6371" t="s">
        <v>5218</v>
      </c>
      <c r="D6371" t="s">
        <v>5215</v>
      </c>
      <c r="E6371" t="s">
        <v>5206</v>
      </c>
      <c r="F6371" t="str">
        <f>VLOOKUP($A6371,'Transit IDs'!$A$1:$AK$828,14,FALSE)</f>
        <v>GA</v>
      </c>
      <c r="H6371" s="13"/>
      <c r="I6371" s="13"/>
      <c r="J6371" s="13"/>
    </row>
    <row r="6372" spans="1:10" x14ac:dyDescent="0.25">
      <c r="A6372" s="11" t="s">
        <v>2418</v>
      </c>
      <c r="B6372" t="s">
        <v>2419</v>
      </c>
      <c r="C6372" t="s">
        <v>5218</v>
      </c>
      <c r="D6372" t="s">
        <v>5215</v>
      </c>
      <c r="E6372" t="s">
        <v>5207</v>
      </c>
      <c r="F6372" t="str">
        <f>VLOOKUP($A6372,'Transit IDs'!$A$1:$AK$828,14,FALSE)</f>
        <v>GA</v>
      </c>
      <c r="H6372" s="13"/>
      <c r="I6372" s="13"/>
      <c r="J6372" s="13"/>
    </row>
    <row r="6373" spans="1:10" x14ac:dyDescent="0.25">
      <c r="A6373" s="11" t="s">
        <v>2418</v>
      </c>
      <c r="B6373" t="s">
        <v>2419</v>
      </c>
      <c r="C6373" t="s">
        <v>5218</v>
      </c>
      <c r="D6373" t="s">
        <v>5215</v>
      </c>
      <c r="E6373" t="s">
        <v>5208</v>
      </c>
      <c r="F6373" t="str">
        <f>VLOOKUP($A6373,'Transit IDs'!$A$1:$AK$828,14,FALSE)</f>
        <v>GA</v>
      </c>
      <c r="H6373" s="13"/>
      <c r="I6373" s="13"/>
      <c r="J6373" s="13"/>
    </row>
    <row r="6374" spans="1:10" x14ac:dyDescent="0.25">
      <c r="A6374" s="11" t="s">
        <v>2418</v>
      </c>
      <c r="B6374" t="s">
        <v>2419</v>
      </c>
      <c r="C6374" t="s">
        <v>5218</v>
      </c>
      <c r="D6374" t="s">
        <v>5215</v>
      </c>
      <c r="E6374" t="s">
        <v>5209</v>
      </c>
      <c r="F6374" t="str">
        <f>VLOOKUP($A6374,'Transit IDs'!$A$1:$AK$828,14,FALSE)</f>
        <v>GA</v>
      </c>
      <c r="H6374" s="13"/>
      <c r="I6374" s="13">
        <v>2994</v>
      </c>
      <c r="J6374" s="13">
        <v>96906</v>
      </c>
    </row>
    <row r="6375" spans="1:10" x14ac:dyDescent="0.25">
      <c r="A6375" s="11" t="s">
        <v>2418</v>
      </c>
      <c r="B6375" t="s">
        <v>2419</v>
      </c>
      <c r="C6375" t="s">
        <v>5218</v>
      </c>
      <c r="D6375" t="s">
        <v>5215</v>
      </c>
      <c r="E6375" t="s">
        <v>5210</v>
      </c>
      <c r="F6375" t="str">
        <f>VLOOKUP($A6375,'Transit IDs'!$A$1:$AK$828,14,FALSE)</f>
        <v>GA</v>
      </c>
      <c r="H6375" s="13"/>
      <c r="I6375" s="13"/>
      <c r="J6375" s="13"/>
    </row>
    <row r="6376" spans="1:10" x14ac:dyDescent="0.25">
      <c r="A6376" s="11" t="s">
        <v>2418</v>
      </c>
      <c r="B6376" t="s">
        <v>2419</v>
      </c>
      <c r="C6376" t="s">
        <v>5218</v>
      </c>
      <c r="D6376" t="s">
        <v>5215</v>
      </c>
      <c r="E6376" t="s">
        <v>5211</v>
      </c>
      <c r="F6376" t="str">
        <f>VLOOKUP($A6376,'Transit IDs'!$A$1:$AK$828,14,FALSE)</f>
        <v>GA</v>
      </c>
      <c r="H6376" s="13"/>
      <c r="I6376" s="13"/>
      <c r="J6376" s="13"/>
    </row>
    <row r="6377" spans="1:10" x14ac:dyDescent="0.25">
      <c r="A6377" s="11" t="s">
        <v>2418</v>
      </c>
      <c r="B6377" t="s">
        <v>2419</v>
      </c>
      <c r="C6377" t="s">
        <v>5218</v>
      </c>
      <c r="D6377" t="s">
        <v>5215</v>
      </c>
      <c r="E6377" t="s">
        <v>5212</v>
      </c>
      <c r="F6377" t="str">
        <f>VLOOKUP($A6377,'Transit IDs'!$A$1:$AK$828,14,FALSE)</f>
        <v>GA</v>
      </c>
      <c r="H6377" s="13"/>
      <c r="I6377" s="13">
        <v>757493</v>
      </c>
      <c r="J6377" s="13">
        <v>24517324</v>
      </c>
    </row>
    <row r="6378" spans="1:10" x14ac:dyDescent="0.25">
      <c r="A6378" s="11" t="s">
        <v>2422</v>
      </c>
      <c r="B6378" t="s">
        <v>2423</v>
      </c>
      <c r="C6378" t="s">
        <v>5204</v>
      </c>
      <c r="D6378" t="s">
        <v>4287</v>
      </c>
      <c r="E6378" t="s">
        <v>5205</v>
      </c>
      <c r="F6378" t="str">
        <f>VLOOKUP($A6378,'Transit IDs'!$A$1:$AK$828,14,FALSE)</f>
        <v>FL</v>
      </c>
      <c r="H6378" s="13"/>
      <c r="I6378" s="13"/>
      <c r="J6378" s="13"/>
    </row>
    <row r="6379" spans="1:10" x14ac:dyDescent="0.25">
      <c r="A6379" s="11" t="s">
        <v>2422</v>
      </c>
      <c r="B6379" t="s">
        <v>2423</v>
      </c>
      <c r="C6379" t="s">
        <v>5204</v>
      </c>
      <c r="D6379" t="s">
        <v>4287</v>
      </c>
      <c r="E6379" t="s">
        <v>5206</v>
      </c>
      <c r="F6379" t="str">
        <f>VLOOKUP($A6379,'Transit IDs'!$A$1:$AK$828,14,FALSE)</f>
        <v>FL</v>
      </c>
      <c r="H6379" s="13"/>
      <c r="I6379" s="13"/>
      <c r="J6379" s="13"/>
    </row>
    <row r="6380" spans="1:10" x14ac:dyDescent="0.25">
      <c r="A6380" s="11" t="s">
        <v>2422</v>
      </c>
      <c r="B6380" t="s">
        <v>2423</v>
      </c>
      <c r="C6380" t="s">
        <v>5204</v>
      </c>
      <c r="D6380" t="s">
        <v>4287</v>
      </c>
      <c r="E6380" t="s">
        <v>5207</v>
      </c>
      <c r="F6380" t="str">
        <f>VLOOKUP($A6380,'Transit IDs'!$A$1:$AK$828,14,FALSE)</f>
        <v>FL</v>
      </c>
      <c r="H6380" s="13"/>
      <c r="I6380" s="13"/>
      <c r="J6380" s="13"/>
    </row>
    <row r="6381" spans="1:10" x14ac:dyDescent="0.25">
      <c r="A6381" s="11" t="s">
        <v>2422</v>
      </c>
      <c r="B6381" t="s">
        <v>2423</v>
      </c>
      <c r="C6381" t="s">
        <v>5204</v>
      </c>
      <c r="D6381" t="s">
        <v>4287</v>
      </c>
      <c r="E6381" t="s">
        <v>5208</v>
      </c>
      <c r="F6381" t="str">
        <f>VLOOKUP($A6381,'Transit IDs'!$A$1:$AK$828,14,FALSE)</f>
        <v>FL</v>
      </c>
      <c r="H6381" s="13"/>
      <c r="I6381" s="13"/>
      <c r="J6381" s="13"/>
    </row>
    <row r="6382" spans="1:10" x14ac:dyDescent="0.25">
      <c r="A6382" s="11" t="s">
        <v>2422</v>
      </c>
      <c r="B6382" t="s">
        <v>2423</v>
      </c>
      <c r="C6382" t="s">
        <v>5204</v>
      </c>
      <c r="D6382" t="s">
        <v>4287</v>
      </c>
      <c r="E6382" t="s">
        <v>5209</v>
      </c>
      <c r="F6382" t="str">
        <f>VLOOKUP($A6382,'Transit IDs'!$A$1:$AK$828,14,FALSE)</f>
        <v>FL</v>
      </c>
      <c r="H6382" s="13"/>
      <c r="I6382" s="13">
        <v>77</v>
      </c>
      <c r="J6382" s="13">
        <v>524</v>
      </c>
    </row>
    <row r="6383" spans="1:10" x14ac:dyDescent="0.25">
      <c r="A6383" s="11" t="s">
        <v>2422</v>
      </c>
      <c r="B6383" t="s">
        <v>2423</v>
      </c>
      <c r="C6383" t="s">
        <v>5204</v>
      </c>
      <c r="D6383" t="s">
        <v>4287</v>
      </c>
      <c r="E6383" t="s">
        <v>5210</v>
      </c>
      <c r="F6383" t="str">
        <f>VLOOKUP($A6383,'Transit IDs'!$A$1:$AK$828,14,FALSE)</f>
        <v>FL</v>
      </c>
      <c r="H6383" s="13"/>
      <c r="I6383" s="13">
        <v>11</v>
      </c>
      <c r="J6383" s="13">
        <v>81</v>
      </c>
    </row>
    <row r="6384" spans="1:10" x14ac:dyDescent="0.25">
      <c r="A6384" s="11" t="s">
        <v>2422</v>
      </c>
      <c r="B6384" t="s">
        <v>2423</v>
      </c>
      <c r="C6384" t="s">
        <v>5204</v>
      </c>
      <c r="D6384" t="s">
        <v>4287</v>
      </c>
      <c r="E6384" t="s">
        <v>5211</v>
      </c>
      <c r="F6384" t="str">
        <f>VLOOKUP($A6384,'Transit IDs'!$A$1:$AK$828,14,FALSE)</f>
        <v>FL</v>
      </c>
      <c r="H6384" s="13"/>
      <c r="I6384" s="13"/>
      <c r="J6384" s="13"/>
    </row>
    <row r="6385" spans="1:10" x14ac:dyDescent="0.25">
      <c r="A6385" s="11" t="s">
        <v>2422</v>
      </c>
      <c r="B6385" t="s">
        <v>2423</v>
      </c>
      <c r="C6385" t="s">
        <v>5204</v>
      </c>
      <c r="D6385" t="s">
        <v>4287</v>
      </c>
      <c r="E6385" t="s">
        <v>5212</v>
      </c>
      <c r="F6385" t="str">
        <f>VLOOKUP($A6385,'Transit IDs'!$A$1:$AK$828,14,FALSE)</f>
        <v>FL</v>
      </c>
      <c r="H6385" s="13"/>
      <c r="I6385" s="13">
        <v>19274</v>
      </c>
      <c r="J6385" s="13">
        <v>137110</v>
      </c>
    </row>
    <row r="6386" spans="1:10" x14ac:dyDescent="0.25">
      <c r="A6386" s="11" t="s">
        <v>2422</v>
      </c>
      <c r="B6386" t="s">
        <v>2423</v>
      </c>
      <c r="C6386" t="s">
        <v>5214</v>
      </c>
      <c r="D6386" t="s">
        <v>4287</v>
      </c>
      <c r="E6386" t="s">
        <v>5205</v>
      </c>
      <c r="F6386" t="str">
        <f>VLOOKUP($A6386,'Transit IDs'!$A$1:$AK$828,14,FALSE)</f>
        <v>FL</v>
      </c>
      <c r="H6386" s="13"/>
      <c r="I6386" s="13"/>
      <c r="J6386" s="13"/>
    </row>
    <row r="6387" spans="1:10" x14ac:dyDescent="0.25">
      <c r="A6387" s="11" t="s">
        <v>2422</v>
      </c>
      <c r="B6387" t="s">
        <v>2423</v>
      </c>
      <c r="C6387" t="s">
        <v>5214</v>
      </c>
      <c r="D6387" t="s">
        <v>4287</v>
      </c>
      <c r="E6387" t="s">
        <v>5206</v>
      </c>
      <c r="F6387" t="str">
        <f>VLOOKUP($A6387,'Transit IDs'!$A$1:$AK$828,14,FALSE)</f>
        <v>FL</v>
      </c>
      <c r="H6387" s="13"/>
      <c r="I6387" s="13"/>
      <c r="J6387" s="13"/>
    </row>
    <row r="6388" spans="1:10" x14ac:dyDescent="0.25">
      <c r="A6388" s="11" t="s">
        <v>2422</v>
      </c>
      <c r="B6388" t="s">
        <v>2423</v>
      </c>
      <c r="C6388" t="s">
        <v>5214</v>
      </c>
      <c r="D6388" t="s">
        <v>4287</v>
      </c>
      <c r="E6388" t="s">
        <v>5207</v>
      </c>
      <c r="F6388" t="str">
        <f>VLOOKUP($A6388,'Transit IDs'!$A$1:$AK$828,14,FALSE)</f>
        <v>FL</v>
      </c>
      <c r="H6388" s="13"/>
      <c r="I6388" s="13"/>
      <c r="J6388" s="13"/>
    </row>
    <row r="6389" spans="1:10" x14ac:dyDescent="0.25">
      <c r="A6389" s="11" t="s">
        <v>2422</v>
      </c>
      <c r="B6389" t="s">
        <v>2423</v>
      </c>
      <c r="C6389" t="s">
        <v>5214</v>
      </c>
      <c r="D6389" t="s">
        <v>4287</v>
      </c>
      <c r="E6389" t="s">
        <v>5208</v>
      </c>
      <c r="F6389" t="str">
        <f>VLOOKUP($A6389,'Transit IDs'!$A$1:$AK$828,14,FALSE)</f>
        <v>FL</v>
      </c>
      <c r="H6389" s="13"/>
      <c r="I6389" s="13"/>
      <c r="J6389" s="13"/>
    </row>
    <row r="6390" spans="1:10" x14ac:dyDescent="0.25">
      <c r="A6390" s="11" t="s">
        <v>2422</v>
      </c>
      <c r="B6390" t="s">
        <v>2423</v>
      </c>
      <c r="C6390" t="s">
        <v>5214</v>
      </c>
      <c r="D6390" t="s">
        <v>4287</v>
      </c>
      <c r="E6390" t="s">
        <v>5209</v>
      </c>
      <c r="F6390" t="str">
        <f>VLOOKUP($A6390,'Transit IDs'!$A$1:$AK$828,14,FALSE)</f>
        <v>FL</v>
      </c>
      <c r="H6390" s="13"/>
      <c r="I6390" s="13">
        <v>804</v>
      </c>
      <c r="J6390" s="13">
        <v>6609</v>
      </c>
    </row>
    <row r="6391" spans="1:10" x14ac:dyDescent="0.25">
      <c r="A6391" s="11" t="s">
        <v>2422</v>
      </c>
      <c r="B6391" t="s">
        <v>2423</v>
      </c>
      <c r="C6391" t="s">
        <v>5214</v>
      </c>
      <c r="D6391" t="s">
        <v>4287</v>
      </c>
      <c r="E6391" t="s">
        <v>5210</v>
      </c>
      <c r="F6391" t="str">
        <f>VLOOKUP($A6391,'Transit IDs'!$A$1:$AK$828,14,FALSE)</f>
        <v>FL</v>
      </c>
      <c r="H6391" s="13"/>
      <c r="I6391" s="13">
        <v>592</v>
      </c>
      <c r="J6391" s="13">
        <v>5287</v>
      </c>
    </row>
    <row r="6392" spans="1:10" x14ac:dyDescent="0.25">
      <c r="A6392" s="11" t="s">
        <v>2422</v>
      </c>
      <c r="B6392" t="s">
        <v>2423</v>
      </c>
      <c r="C6392" t="s">
        <v>5214</v>
      </c>
      <c r="D6392" t="s">
        <v>4287</v>
      </c>
      <c r="E6392" t="s">
        <v>5211</v>
      </c>
      <c r="F6392" t="str">
        <f>VLOOKUP($A6392,'Transit IDs'!$A$1:$AK$828,14,FALSE)</f>
        <v>FL</v>
      </c>
      <c r="H6392" s="13"/>
      <c r="I6392" s="13"/>
      <c r="J6392" s="13"/>
    </row>
    <row r="6393" spans="1:10" x14ac:dyDescent="0.25">
      <c r="A6393" s="11" t="s">
        <v>2422</v>
      </c>
      <c r="B6393" t="s">
        <v>2423</v>
      </c>
      <c r="C6393" t="s">
        <v>5214</v>
      </c>
      <c r="D6393" t="s">
        <v>4287</v>
      </c>
      <c r="E6393" t="s">
        <v>5212</v>
      </c>
      <c r="F6393" t="str">
        <f>VLOOKUP($A6393,'Transit IDs'!$A$1:$AK$828,14,FALSE)</f>
        <v>FL</v>
      </c>
      <c r="H6393" s="13"/>
      <c r="I6393" s="13">
        <v>237132</v>
      </c>
      <c r="J6393" s="13">
        <v>1958710</v>
      </c>
    </row>
    <row r="6394" spans="1:10" x14ac:dyDescent="0.25">
      <c r="A6394" s="11" t="s">
        <v>2429</v>
      </c>
      <c r="B6394" t="s">
        <v>2430</v>
      </c>
      <c r="C6394" t="s">
        <v>5204</v>
      </c>
      <c r="D6394" t="s">
        <v>4287</v>
      </c>
      <c r="E6394" t="s">
        <v>5205</v>
      </c>
      <c r="F6394" t="str">
        <f>VLOOKUP($A6394,'Transit IDs'!$A$1:$AK$828,14,FALSE)</f>
        <v>SC</v>
      </c>
      <c r="H6394" s="13"/>
      <c r="I6394" s="13"/>
      <c r="J6394" s="13"/>
    </row>
    <row r="6395" spans="1:10" x14ac:dyDescent="0.25">
      <c r="A6395" s="11" t="s">
        <v>2429</v>
      </c>
      <c r="B6395" t="s">
        <v>2430</v>
      </c>
      <c r="C6395" t="s">
        <v>5204</v>
      </c>
      <c r="D6395" t="s">
        <v>4287</v>
      </c>
      <c r="E6395" t="s">
        <v>5206</v>
      </c>
      <c r="F6395" t="str">
        <f>VLOOKUP($A6395,'Transit IDs'!$A$1:$AK$828,14,FALSE)</f>
        <v>SC</v>
      </c>
      <c r="H6395" s="13"/>
      <c r="I6395" s="13"/>
      <c r="J6395" s="13"/>
    </row>
    <row r="6396" spans="1:10" x14ac:dyDescent="0.25">
      <c r="A6396" s="11" t="s">
        <v>2429</v>
      </c>
      <c r="B6396" t="s">
        <v>2430</v>
      </c>
      <c r="C6396" t="s">
        <v>5204</v>
      </c>
      <c r="D6396" t="s">
        <v>4287</v>
      </c>
      <c r="E6396" t="s">
        <v>5207</v>
      </c>
      <c r="F6396" t="str">
        <f>VLOOKUP($A6396,'Transit IDs'!$A$1:$AK$828,14,FALSE)</f>
        <v>SC</v>
      </c>
      <c r="H6396" s="13"/>
      <c r="I6396" s="13"/>
      <c r="J6396" s="13"/>
    </row>
    <row r="6397" spans="1:10" x14ac:dyDescent="0.25">
      <c r="A6397" s="11" t="s">
        <v>2429</v>
      </c>
      <c r="B6397" t="s">
        <v>2430</v>
      </c>
      <c r="C6397" t="s">
        <v>5204</v>
      </c>
      <c r="D6397" t="s">
        <v>4287</v>
      </c>
      <c r="E6397" t="s">
        <v>5208</v>
      </c>
      <c r="F6397" t="str">
        <f>VLOOKUP($A6397,'Transit IDs'!$A$1:$AK$828,14,FALSE)</f>
        <v>SC</v>
      </c>
      <c r="H6397" s="13"/>
      <c r="I6397" s="13"/>
      <c r="J6397" s="13"/>
    </row>
    <row r="6398" spans="1:10" x14ac:dyDescent="0.25">
      <c r="A6398" s="11" t="s">
        <v>2429</v>
      </c>
      <c r="B6398" t="s">
        <v>2430</v>
      </c>
      <c r="C6398" t="s">
        <v>5204</v>
      </c>
      <c r="D6398" t="s">
        <v>4287</v>
      </c>
      <c r="E6398" t="s">
        <v>5209</v>
      </c>
      <c r="F6398" t="str">
        <f>VLOOKUP($A6398,'Transit IDs'!$A$1:$AK$828,14,FALSE)</f>
        <v>SC</v>
      </c>
      <c r="H6398" s="13"/>
      <c r="I6398" s="13"/>
      <c r="J6398" s="13"/>
    </row>
    <row r="6399" spans="1:10" x14ac:dyDescent="0.25">
      <c r="A6399" s="11" t="s">
        <v>2429</v>
      </c>
      <c r="B6399" t="s">
        <v>2430</v>
      </c>
      <c r="C6399" t="s">
        <v>5204</v>
      </c>
      <c r="D6399" t="s">
        <v>4287</v>
      </c>
      <c r="E6399" t="s">
        <v>5210</v>
      </c>
      <c r="F6399" t="str">
        <f>VLOOKUP($A6399,'Transit IDs'!$A$1:$AK$828,14,FALSE)</f>
        <v>SC</v>
      </c>
      <c r="H6399" s="13"/>
      <c r="I6399" s="13"/>
      <c r="J6399" s="13"/>
    </row>
    <row r="6400" spans="1:10" x14ac:dyDescent="0.25">
      <c r="A6400" s="11" t="s">
        <v>2429</v>
      </c>
      <c r="B6400" t="s">
        <v>2430</v>
      </c>
      <c r="C6400" t="s">
        <v>5204</v>
      </c>
      <c r="D6400" t="s">
        <v>4287</v>
      </c>
      <c r="E6400" t="s">
        <v>5211</v>
      </c>
      <c r="F6400" t="str">
        <f>VLOOKUP($A6400,'Transit IDs'!$A$1:$AK$828,14,FALSE)</f>
        <v>SC</v>
      </c>
      <c r="H6400" s="13"/>
      <c r="I6400" s="13"/>
      <c r="J6400" s="13"/>
    </row>
    <row r="6401" spans="1:10" x14ac:dyDescent="0.25">
      <c r="A6401" s="11" t="s">
        <v>2429</v>
      </c>
      <c r="B6401" t="s">
        <v>2430</v>
      </c>
      <c r="C6401" t="s">
        <v>5204</v>
      </c>
      <c r="D6401" t="s">
        <v>4287</v>
      </c>
      <c r="E6401" t="s">
        <v>5212</v>
      </c>
      <c r="F6401" t="str">
        <f>VLOOKUP($A6401,'Transit IDs'!$A$1:$AK$828,14,FALSE)</f>
        <v>SC</v>
      </c>
      <c r="H6401" s="13"/>
      <c r="I6401" s="13">
        <v>3536</v>
      </c>
      <c r="J6401" s="13"/>
    </row>
    <row r="6402" spans="1:10" x14ac:dyDescent="0.25">
      <c r="A6402" s="11" t="s">
        <v>2429</v>
      </c>
      <c r="B6402" t="s">
        <v>2430</v>
      </c>
      <c r="C6402" t="s">
        <v>5214</v>
      </c>
      <c r="D6402" t="s">
        <v>4287</v>
      </c>
      <c r="E6402" t="s">
        <v>5205</v>
      </c>
      <c r="F6402" t="str">
        <f>VLOOKUP($A6402,'Transit IDs'!$A$1:$AK$828,14,FALSE)</f>
        <v>SC</v>
      </c>
      <c r="H6402" s="13"/>
      <c r="I6402" s="13"/>
      <c r="J6402" s="13"/>
    </row>
    <row r="6403" spans="1:10" x14ac:dyDescent="0.25">
      <c r="A6403" s="11" t="s">
        <v>2429</v>
      </c>
      <c r="B6403" t="s">
        <v>2430</v>
      </c>
      <c r="C6403" t="s">
        <v>5214</v>
      </c>
      <c r="D6403" t="s">
        <v>4287</v>
      </c>
      <c r="E6403" t="s">
        <v>5206</v>
      </c>
      <c r="F6403" t="str">
        <f>VLOOKUP($A6403,'Transit IDs'!$A$1:$AK$828,14,FALSE)</f>
        <v>SC</v>
      </c>
      <c r="H6403" s="13"/>
      <c r="I6403" s="13"/>
      <c r="J6403" s="13"/>
    </row>
    <row r="6404" spans="1:10" x14ac:dyDescent="0.25">
      <c r="A6404" s="11" t="s">
        <v>2429</v>
      </c>
      <c r="B6404" t="s">
        <v>2430</v>
      </c>
      <c r="C6404" t="s">
        <v>5214</v>
      </c>
      <c r="D6404" t="s">
        <v>4287</v>
      </c>
      <c r="E6404" t="s">
        <v>5207</v>
      </c>
      <c r="F6404" t="str">
        <f>VLOOKUP($A6404,'Transit IDs'!$A$1:$AK$828,14,FALSE)</f>
        <v>SC</v>
      </c>
      <c r="H6404" s="13"/>
      <c r="I6404" s="13"/>
      <c r="J6404" s="13"/>
    </row>
    <row r="6405" spans="1:10" x14ac:dyDescent="0.25">
      <c r="A6405" s="11" t="s">
        <v>2429</v>
      </c>
      <c r="B6405" t="s">
        <v>2430</v>
      </c>
      <c r="C6405" t="s">
        <v>5214</v>
      </c>
      <c r="D6405" t="s">
        <v>4287</v>
      </c>
      <c r="E6405" t="s">
        <v>5208</v>
      </c>
      <c r="F6405" t="str">
        <f>VLOOKUP($A6405,'Transit IDs'!$A$1:$AK$828,14,FALSE)</f>
        <v>SC</v>
      </c>
      <c r="H6405" s="13"/>
      <c r="I6405" s="13"/>
      <c r="J6405" s="13"/>
    </row>
    <row r="6406" spans="1:10" x14ac:dyDescent="0.25">
      <c r="A6406" s="11" t="s">
        <v>2429</v>
      </c>
      <c r="B6406" t="s">
        <v>2430</v>
      </c>
      <c r="C6406" t="s">
        <v>5214</v>
      </c>
      <c r="D6406" t="s">
        <v>4287</v>
      </c>
      <c r="E6406" t="s">
        <v>5209</v>
      </c>
      <c r="F6406" t="str">
        <f>VLOOKUP($A6406,'Transit IDs'!$A$1:$AK$828,14,FALSE)</f>
        <v>SC</v>
      </c>
      <c r="H6406" s="13"/>
      <c r="I6406" s="13"/>
      <c r="J6406" s="13"/>
    </row>
    <row r="6407" spans="1:10" x14ac:dyDescent="0.25">
      <c r="A6407" s="11" t="s">
        <v>2429</v>
      </c>
      <c r="B6407" t="s">
        <v>2430</v>
      </c>
      <c r="C6407" t="s">
        <v>5214</v>
      </c>
      <c r="D6407" t="s">
        <v>4287</v>
      </c>
      <c r="E6407" t="s">
        <v>5210</v>
      </c>
      <c r="F6407" t="str">
        <f>VLOOKUP($A6407,'Transit IDs'!$A$1:$AK$828,14,FALSE)</f>
        <v>SC</v>
      </c>
      <c r="H6407" s="13"/>
      <c r="I6407" s="13"/>
      <c r="J6407" s="13"/>
    </row>
    <row r="6408" spans="1:10" x14ac:dyDescent="0.25">
      <c r="A6408" s="11" t="s">
        <v>2429</v>
      </c>
      <c r="B6408" t="s">
        <v>2430</v>
      </c>
      <c r="C6408" t="s">
        <v>5214</v>
      </c>
      <c r="D6408" t="s">
        <v>4287</v>
      </c>
      <c r="E6408" t="s">
        <v>5211</v>
      </c>
      <c r="F6408" t="str">
        <f>VLOOKUP($A6408,'Transit IDs'!$A$1:$AK$828,14,FALSE)</f>
        <v>SC</v>
      </c>
      <c r="H6408" s="13"/>
      <c r="I6408" s="13"/>
      <c r="J6408" s="13"/>
    </row>
    <row r="6409" spans="1:10" x14ac:dyDescent="0.25">
      <c r="A6409" s="11" t="s">
        <v>2429</v>
      </c>
      <c r="B6409" t="s">
        <v>2430</v>
      </c>
      <c r="C6409" t="s">
        <v>5214</v>
      </c>
      <c r="D6409" t="s">
        <v>4287</v>
      </c>
      <c r="E6409" t="s">
        <v>5212</v>
      </c>
      <c r="F6409" t="str">
        <f>VLOOKUP($A6409,'Transit IDs'!$A$1:$AK$828,14,FALSE)</f>
        <v>SC</v>
      </c>
      <c r="H6409" s="13"/>
      <c r="I6409" s="13">
        <v>23788</v>
      </c>
      <c r="J6409" s="13"/>
    </row>
    <row r="6410" spans="1:10" x14ac:dyDescent="0.25">
      <c r="A6410" s="11" t="s">
        <v>2437</v>
      </c>
      <c r="B6410" t="s">
        <v>2438</v>
      </c>
      <c r="C6410" t="s">
        <v>5204</v>
      </c>
      <c r="D6410" t="s">
        <v>4287</v>
      </c>
      <c r="E6410" t="s">
        <v>5205</v>
      </c>
      <c r="F6410" t="str">
        <f>VLOOKUP($A6410,'Transit IDs'!$A$1:$AK$828,14,FALSE)</f>
        <v>FL</v>
      </c>
      <c r="H6410" s="13"/>
      <c r="I6410" s="13"/>
      <c r="J6410" s="13"/>
    </row>
    <row r="6411" spans="1:10" x14ac:dyDescent="0.25">
      <c r="A6411" s="11" t="s">
        <v>2437</v>
      </c>
      <c r="B6411" t="s">
        <v>2438</v>
      </c>
      <c r="C6411" t="s">
        <v>5204</v>
      </c>
      <c r="D6411" t="s">
        <v>4287</v>
      </c>
      <c r="E6411" t="s">
        <v>5206</v>
      </c>
      <c r="F6411" t="str">
        <f>VLOOKUP($A6411,'Transit IDs'!$A$1:$AK$828,14,FALSE)</f>
        <v>FL</v>
      </c>
      <c r="H6411" s="13"/>
      <c r="I6411" s="13"/>
      <c r="J6411" s="13"/>
    </row>
    <row r="6412" spans="1:10" x14ac:dyDescent="0.25">
      <c r="A6412" s="11" t="s">
        <v>2437</v>
      </c>
      <c r="B6412" t="s">
        <v>2438</v>
      </c>
      <c r="C6412" t="s">
        <v>5204</v>
      </c>
      <c r="D6412" t="s">
        <v>4287</v>
      </c>
      <c r="E6412" t="s">
        <v>5207</v>
      </c>
      <c r="F6412" t="str">
        <f>VLOOKUP($A6412,'Transit IDs'!$A$1:$AK$828,14,FALSE)</f>
        <v>FL</v>
      </c>
      <c r="H6412" s="13"/>
      <c r="I6412" s="13"/>
      <c r="J6412" s="13"/>
    </row>
    <row r="6413" spans="1:10" x14ac:dyDescent="0.25">
      <c r="A6413" s="11" t="s">
        <v>2437</v>
      </c>
      <c r="B6413" t="s">
        <v>2438</v>
      </c>
      <c r="C6413" t="s">
        <v>5204</v>
      </c>
      <c r="D6413" t="s">
        <v>4287</v>
      </c>
      <c r="E6413" t="s">
        <v>5208</v>
      </c>
      <c r="F6413" t="str">
        <f>VLOOKUP($A6413,'Transit IDs'!$A$1:$AK$828,14,FALSE)</f>
        <v>FL</v>
      </c>
      <c r="H6413" s="13"/>
      <c r="I6413" s="13"/>
      <c r="J6413" s="13"/>
    </row>
    <row r="6414" spans="1:10" x14ac:dyDescent="0.25">
      <c r="A6414" s="11" t="s">
        <v>2437</v>
      </c>
      <c r="B6414" t="s">
        <v>2438</v>
      </c>
      <c r="C6414" t="s">
        <v>5204</v>
      </c>
      <c r="D6414" t="s">
        <v>4287</v>
      </c>
      <c r="E6414" t="s">
        <v>5209</v>
      </c>
      <c r="F6414" t="str">
        <f>VLOOKUP($A6414,'Transit IDs'!$A$1:$AK$828,14,FALSE)</f>
        <v>FL</v>
      </c>
      <c r="H6414" s="13"/>
      <c r="I6414" s="13">
        <v>617</v>
      </c>
      <c r="J6414" s="13">
        <v>10286</v>
      </c>
    </row>
    <row r="6415" spans="1:10" x14ac:dyDescent="0.25">
      <c r="A6415" s="11" t="s">
        <v>2437</v>
      </c>
      <c r="B6415" t="s">
        <v>2438</v>
      </c>
      <c r="C6415" t="s">
        <v>5204</v>
      </c>
      <c r="D6415" t="s">
        <v>4287</v>
      </c>
      <c r="E6415" t="s">
        <v>5210</v>
      </c>
      <c r="F6415" t="str">
        <f>VLOOKUP($A6415,'Transit IDs'!$A$1:$AK$828,14,FALSE)</f>
        <v>FL</v>
      </c>
      <c r="H6415" s="13"/>
      <c r="I6415" s="13">
        <v>132</v>
      </c>
      <c r="J6415" s="13">
        <v>1230</v>
      </c>
    </row>
    <row r="6416" spans="1:10" x14ac:dyDescent="0.25">
      <c r="A6416" s="11" t="s">
        <v>2437</v>
      </c>
      <c r="B6416" t="s">
        <v>2438</v>
      </c>
      <c r="C6416" t="s">
        <v>5204</v>
      </c>
      <c r="D6416" t="s">
        <v>4287</v>
      </c>
      <c r="E6416" t="s">
        <v>5211</v>
      </c>
      <c r="F6416" t="str">
        <f>VLOOKUP($A6416,'Transit IDs'!$A$1:$AK$828,14,FALSE)</f>
        <v>FL</v>
      </c>
      <c r="H6416" s="13"/>
      <c r="I6416" s="13">
        <v>12</v>
      </c>
      <c r="J6416" s="13">
        <v>160</v>
      </c>
    </row>
    <row r="6417" spans="1:10" x14ac:dyDescent="0.25">
      <c r="A6417" s="11" t="s">
        <v>2437</v>
      </c>
      <c r="B6417" t="s">
        <v>2438</v>
      </c>
      <c r="C6417" t="s">
        <v>5204</v>
      </c>
      <c r="D6417" t="s">
        <v>4287</v>
      </c>
      <c r="E6417" t="s">
        <v>5212</v>
      </c>
      <c r="F6417" t="str">
        <f>VLOOKUP($A6417,'Transit IDs'!$A$1:$AK$828,14,FALSE)</f>
        <v>FL</v>
      </c>
      <c r="H6417" s="13"/>
      <c r="I6417" s="13">
        <v>167113</v>
      </c>
      <c r="J6417" s="13">
        <v>2731110</v>
      </c>
    </row>
    <row r="6418" spans="1:10" x14ac:dyDescent="0.25">
      <c r="A6418" s="11" t="s">
        <v>2437</v>
      </c>
      <c r="B6418" t="s">
        <v>2438</v>
      </c>
      <c r="C6418" t="s">
        <v>5214</v>
      </c>
      <c r="D6418" t="s">
        <v>4287</v>
      </c>
      <c r="E6418" t="s">
        <v>5205</v>
      </c>
      <c r="F6418" t="str">
        <f>VLOOKUP($A6418,'Transit IDs'!$A$1:$AK$828,14,FALSE)</f>
        <v>FL</v>
      </c>
      <c r="H6418" s="13"/>
      <c r="I6418" s="13"/>
      <c r="J6418" s="13"/>
    </row>
    <row r="6419" spans="1:10" x14ac:dyDescent="0.25">
      <c r="A6419" s="11" t="s">
        <v>2437</v>
      </c>
      <c r="B6419" t="s">
        <v>2438</v>
      </c>
      <c r="C6419" t="s">
        <v>5214</v>
      </c>
      <c r="D6419" t="s">
        <v>4287</v>
      </c>
      <c r="E6419" t="s">
        <v>5206</v>
      </c>
      <c r="F6419" t="str">
        <f>VLOOKUP($A6419,'Transit IDs'!$A$1:$AK$828,14,FALSE)</f>
        <v>FL</v>
      </c>
      <c r="H6419" s="13"/>
      <c r="I6419" s="13"/>
      <c r="J6419" s="13"/>
    </row>
    <row r="6420" spans="1:10" x14ac:dyDescent="0.25">
      <c r="A6420" s="11" t="s">
        <v>2437</v>
      </c>
      <c r="B6420" t="s">
        <v>2438</v>
      </c>
      <c r="C6420" t="s">
        <v>5214</v>
      </c>
      <c r="D6420" t="s">
        <v>4287</v>
      </c>
      <c r="E6420" t="s">
        <v>5207</v>
      </c>
      <c r="F6420" t="str">
        <f>VLOOKUP($A6420,'Transit IDs'!$A$1:$AK$828,14,FALSE)</f>
        <v>FL</v>
      </c>
      <c r="H6420" s="13"/>
      <c r="I6420" s="13"/>
      <c r="J6420" s="13"/>
    </row>
    <row r="6421" spans="1:10" x14ac:dyDescent="0.25">
      <c r="A6421" s="11" t="s">
        <v>2437</v>
      </c>
      <c r="B6421" t="s">
        <v>2438</v>
      </c>
      <c r="C6421" t="s">
        <v>5214</v>
      </c>
      <c r="D6421" t="s">
        <v>4287</v>
      </c>
      <c r="E6421" t="s">
        <v>5208</v>
      </c>
      <c r="F6421" t="str">
        <f>VLOOKUP($A6421,'Transit IDs'!$A$1:$AK$828,14,FALSE)</f>
        <v>FL</v>
      </c>
      <c r="H6421" s="13"/>
      <c r="I6421" s="13"/>
      <c r="J6421" s="13"/>
    </row>
    <row r="6422" spans="1:10" x14ac:dyDescent="0.25">
      <c r="A6422" s="11" t="s">
        <v>2437</v>
      </c>
      <c r="B6422" t="s">
        <v>2438</v>
      </c>
      <c r="C6422" t="s">
        <v>5214</v>
      </c>
      <c r="D6422" t="s">
        <v>4287</v>
      </c>
      <c r="E6422" t="s">
        <v>5209</v>
      </c>
      <c r="F6422" t="str">
        <f>VLOOKUP($A6422,'Transit IDs'!$A$1:$AK$828,14,FALSE)</f>
        <v>FL</v>
      </c>
      <c r="H6422" s="13"/>
      <c r="I6422" s="13">
        <v>1174</v>
      </c>
      <c r="J6422" s="13">
        <v>8369</v>
      </c>
    </row>
    <row r="6423" spans="1:10" x14ac:dyDescent="0.25">
      <c r="A6423" s="11" t="s">
        <v>2437</v>
      </c>
      <c r="B6423" t="s">
        <v>2438</v>
      </c>
      <c r="C6423" t="s">
        <v>5214</v>
      </c>
      <c r="D6423" t="s">
        <v>4287</v>
      </c>
      <c r="E6423" t="s">
        <v>5210</v>
      </c>
      <c r="F6423" t="str">
        <f>VLOOKUP($A6423,'Transit IDs'!$A$1:$AK$828,14,FALSE)</f>
        <v>FL</v>
      </c>
      <c r="H6423" s="13"/>
      <c r="I6423" s="13"/>
      <c r="J6423" s="13"/>
    </row>
    <row r="6424" spans="1:10" x14ac:dyDescent="0.25">
      <c r="A6424" s="11" t="s">
        <v>2437</v>
      </c>
      <c r="B6424" t="s">
        <v>2438</v>
      </c>
      <c r="C6424" t="s">
        <v>5214</v>
      </c>
      <c r="D6424" t="s">
        <v>4287</v>
      </c>
      <c r="E6424" t="s">
        <v>5211</v>
      </c>
      <c r="F6424" t="str">
        <f>VLOOKUP($A6424,'Transit IDs'!$A$1:$AK$828,14,FALSE)</f>
        <v>FL</v>
      </c>
      <c r="H6424" s="13"/>
      <c r="I6424" s="13"/>
      <c r="J6424" s="13"/>
    </row>
    <row r="6425" spans="1:10" x14ac:dyDescent="0.25">
      <c r="A6425" s="11" t="s">
        <v>2437</v>
      </c>
      <c r="B6425" t="s">
        <v>2438</v>
      </c>
      <c r="C6425" t="s">
        <v>5214</v>
      </c>
      <c r="D6425" t="s">
        <v>4287</v>
      </c>
      <c r="E6425" t="s">
        <v>5212</v>
      </c>
      <c r="F6425" t="str">
        <f>VLOOKUP($A6425,'Transit IDs'!$A$1:$AK$828,14,FALSE)</f>
        <v>FL</v>
      </c>
      <c r="H6425" s="13"/>
      <c r="I6425" s="13">
        <v>296969</v>
      </c>
      <c r="J6425" s="13">
        <v>2117389</v>
      </c>
    </row>
    <row r="6426" spans="1:10" x14ac:dyDescent="0.25">
      <c r="A6426" s="11" t="s">
        <v>2444</v>
      </c>
      <c r="B6426" t="s">
        <v>2445</v>
      </c>
      <c r="C6426" t="s">
        <v>5222</v>
      </c>
      <c r="D6426" t="s">
        <v>4287</v>
      </c>
      <c r="E6426" t="s">
        <v>5205</v>
      </c>
      <c r="F6426" t="str">
        <f>VLOOKUP($A6426,'Transit IDs'!$A$1:$AK$828,14,FALSE)</f>
        <v>TN</v>
      </c>
      <c r="H6426" s="13"/>
      <c r="I6426" s="13"/>
      <c r="J6426" s="13"/>
    </row>
    <row r="6427" spans="1:10" x14ac:dyDescent="0.25">
      <c r="A6427" s="11" t="s">
        <v>2444</v>
      </c>
      <c r="B6427" t="s">
        <v>2445</v>
      </c>
      <c r="C6427" t="s">
        <v>5222</v>
      </c>
      <c r="D6427" t="s">
        <v>4287</v>
      </c>
      <c r="E6427" t="s">
        <v>5206</v>
      </c>
      <c r="F6427" t="str">
        <f>VLOOKUP($A6427,'Transit IDs'!$A$1:$AK$828,14,FALSE)</f>
        <v>TN</v>
      </c>
      <c r="H6427" s="13"/>
      <c r="I6427" s="13"/>
      <c r="J6427" s="13"/>
    </row>
    <row r="6428" spans="1:10" x14ac:dyDescent="0.25">
      <c r="A6428" s="11" t="s">
        <v>2444</v>
      </c>
      <c r="B6428" t="s">
        <v>2445</v>
      </c>
      <c r="C6428" t="s">
        <v>5222</v>
      </c>
      <c r="D6428" t="s">
        <v>4287</v>
      </c>
      <c r="E6428" t="s">
        <v>5207</v>
      </c>
      <c r="F6428" t="str">
        <f>VLOOKUP($A6428,'Transit IDs'!$A$1:$AK$828,14,FALSE)</f>
        <v>TN</v>
      </c>
      <c r="H6428" s="13"/>
      <c r="I6428" s="13"/>
      <c r="J6428" s="13"/>
    </row>
    <row r="6429" spans="1:10" x14ac:dyDescent="0.25">
      <c r="A6429" s="11" t="s">
        <v>2444</v>
      </c>
      <c r="B6429" t="s">
        <v>2445</v>
      </c>
      <c r="C6429" t="s">
        <v>5222</v>
      </c>
      <c r="D6429" t="s">
        <v>4287</v>
      </c>
      <c r="E6429" t="s">
        <v>5208</v>
      </c>
      <c r="F6429" t="str">
        <f>VLOOKUP($A6429,'Transit IDs'!$A$1:$AK$828,14,FALSE)</f>
        <v>TN</v>
      </c>
      <c r="H6429" s="13"/>
      <c r="I6429" s="13"/>
      <c r="J6429" s="13"/>
    </row>
    <row r="6430" spans="1:10" x14ac:dyDescent="0.25">
      <c r="A6430" s="11" t="s">
        <v>2444</v>
      </c>
      <c r="B6430" t="s">
        <v>2445</v>
      </c>
      <c r="C6430" t="s">
        <v>5222</v>
      </c>
      <c r="D6430" t="s">
        <v>4287</v>
      </c>
      <c r="E6430" t="s">
        <v>5209</v>
      </c>
      <c r="F6430" t="str">
        <f>VLOOKUP($A6430,'Transit IDs'!$A$1:$AK$828,14,FALSE)</f>
        <v>TN</v>
      </c>
      <c r="H6430" s="13"/>
      <c r="I6430" s="13">
        <v>478</v>
      </c>
      <c r="J6430" s="13">
        <v>12643</v>
      </c>
    </row>
    <row r="6431" spans="1:10" x14ac:dyDescent="0.25">
      <c r="A6431" s="11" t="s">
        <v>2444</v>
      </c>
      <c r="B6431" t="s">
        <v>2445</v>
      </c>
      <c r="C6431" t="s">
        <v>5222</v>
      </c>
      <c r="D6431" t="s">
        <v>4287</v>
      </c>
      <c r="E6431" t="s">
        <v>5210</v>
      </c>
      <c r="F6431" t="str">
        <f>VLOOKUP($A6431,'Transit IDs'!$A$1:$AK$828,14,FALSE)</f>
        <v>TN</v>
      </c>
      <c r="H6431" s="13"/>
      <c r="I6431" s="13"/>
      <c r="J6431" s="13"/>
    </row>
    <row r="6432" spans="1:10" x14ac:dyDescent="0.25">
      <c r="A6432" s="11" t="s">
        <v>2444</v>
      </c>
      <c r="B6432" t="s">
        <v>2445</v>
      </c>
      <c r="C6432" t="s">
        <v>5222</v>
      </c>
      <c r="D6432" t="s">
        <v>4287</v>
      </c>
      <c r="E6432" t="s">
        <v>5211</v>
      </c>
      <c r="F6432" t="str">
        <f>VLOOKUP($A6432,'Transit IDs'!$A$1:$AK$828,14,FALSE)</f>
        <v>TN</v>
      </c>
      <c r="H6432" s="13"/>
      <c r="I6432" s="13"/>
      <c r="J6432" s="13"/>
    </row>
    <row r="6433" spans="1:10" x14ac:dyDescent="0.25">
      <c r="A6433" s="11" t="s">
        <v>2444</v>
      </c>
      <c r="B6433" t="s">
        <v>2445</v>
      </c>
      <c r="C6433" t="s">
        <v>5222</v>
      </c>
      <c r="D6433" t="s">
        <v>4287</v>
      </c>
      <c r="E6433" t="s">
        <v>5212</v>
      </c>
      <c r="F6433" t="str">
        <f>VLOOKUP($A6433,'Transit IDs'!$A$1:$AK$828,14,FALSE)</f>
        <v>TN</v>
      </c>
      <c r="H6433" s="13"/>
      <c r="I6433" s="13">
        <v>121993</v>
      </c>
      <c r="J6433" s="13">
        <v>3224034</v>
      </c>
    </row>
    <row r="6434" spans="1:10" x14ac:dyDescent="0.25">
      <c r="A6434" s="11" t="s">
        <v>2444</v>
      </c>
      <c r="B6434" t="s">
        <v>2445</v>
      </c>
      <c r="C6434" t="s">
        <v>5225</v>
      </c>
      <c r="D6434" t="s">
        <v>4287</v>
      </c>
      <c r="E6434" t="s">
        <v>5205</v>
      </c>
      <c r="F6434" t="str">
        <f>VLOOKUP($A6434,'Transit IDs'!$A$1:$AK$828,14,FALSE)</f>
        <v>TN</v>
      </c>
      <c r="H6434" s="13"/>
      <c r="I6434" s="13">
        <v>535</v>
      </c>
      <c r="J6434" s="13"/>
    </row>
    <row r="6435" spans="1:10" x14ac:dyDescent="0.25">
      <c r="A6435" s="11" t="s">
        <v>2444</v>
      </c>
      <c r="B6435" t="s">
        <v>2445</v>
      </c>
      <c r="C6435" t="s">
        <v>5225</v>
      </c>
      <c r="D6435" t="s">
        <v>4287</v>
      </c>
      <c r="E6435" t="s">
        <v>5206</v>
      </c>
      <c r="F6435" t="str">
        <f>VLOOKUP($A6435,'Transit IDs'!$A$1:$AK$828,14,FALSE)</f>
        <v>TN</v>
      </c>
      <c r="H6435" s="13"/>
      <c r="I6435" s="13"/>
      <c r="J6435" s="13"/>
    </row>
    <row r="6436" spans="1:10" x14ac:dyDescent="0.25">
      <c r="A6436" s="11" t="s">
        <v>2444</v>
      </c>
      <c r="B6436" t="s">
        <v>2445</v>
      </c>
      <c r="C6436" t="s">
        <v>5225</v>
      </c>
      <c r="D6436" t="s">
        <v>4287</v>
      </c>
      <c r="E6436" t="s">
        <v>5207</v>
      </c>
      <c r="F6436" t="str">
        <f>VLOOKUP($A6436,'Transit IDs'!$A$1:$AK$828,14,FALSE)</f>
        <v>TN</v>
      </c>
      <c r="H6436" s="13"/>
      <c r="I6436" s="13">
        <v>535</v>
      </c>
      <c r="J6436" s="13"/>
    </row>
    <row r="6437" spans="1:10" x14ac:dyDescent="0.25">
      <c r="A6437" s="11" t="s">
        <v>2444</v>
      </c>
      <c r="B6437" t="s">
        <v>2445</v>
      </c>
      <c r="C6437" t="s">
        <v>5225</v>
      </c>
      <c r="D6437" t="s">
        <v>4287</v>
      </c>
      <c r="E6437" t="s">
        <v>5208</v>
      </c>
      <c r="F6437" t="str">
        <f>VLOOKUP($A6437,'Transit IDs'!$A$1:$AK$828,14,FALSE)</f>
        <v>TN</v>
      </c>
      <c r="H6437" s="13"/>
      <c r="I6437" s="13"/>
      <c r="J6437" s="13"/>
    </row>
    <row r="6438" spans="1:10" x14ac:dyDescent="0.25">
      <c r="A6438" s="11" t="s">
        <v>2444</v>
      </c>
      <c r="B6438" t="s">
        <v>2445</v>
      </c>
      <c r="C6438" t="s">
        <v>5225</v>
      </c>
      <c r="D6438" t="s">
        <v>4287</v>
      </c>
      <c r="E6438" t="s">
        <v>5209</v>
      </c>
      <c r="F6438" t="str">
        <f>VLOOKUP($A6438,'Transit IDs'!$A$1:$AK$828,14,FALSE)</f>
        <v>TN</v>
      </c>
      <c r="G6438" s="13">
        <v>329</v>
      </c>
      <c r="H6438" s="13">
        <v>11</v>
      </c>
      <c r="I6438" s="13">
        <v>1070</v>
      </c>
      <c r="J6438" s="13">
        <v>16887</v>
      </c>
    </row>
    <row r="6439" spans="1:10" x14ac:dyDescent="0.25">
      <c r="A6439" s="11" t="s">
        <v>2444</v>
      </c>
      <c r="B6439" t="s">
        <v>2445</v>
      </c>
      <c r="C6439" t="s">
        <v>5225</v>
      </c>
      <c r="D6439" t="s">
        <v>4287</v>
      </c>
      <c r="E6439" t="s">
        <v>5210</v>
      </c>
      <c r="F6439" t="str">
        <f>VLOOKUP($A6439,'Transit IDs'!$A$1:$AK$828,14,FALSE)</f>
        <v>TN</v>
      </c>
      <c r="H6439" s="13"/>
      <c r="I6439" s="13"/>
      <c r="J6439" s="13"/>
    </row>
    <row r="6440" spans="1:10" x14ac:dyDescent="0.25">
      <c r="A6440" s="11" t="s">
        <v>2444</v>
      </c>
      <c r="B6440" t="s">
        <v>2445</v>
      </c>
      <c r="C6440" t="s">
        <v>5225</v>
      </c>
      <c r="D6440" t="s">
        <v>4287</v>
      </c>
      <c r="E6440" t="s">
        <v>5211</v>
      </c>
      <c r="F6440" t="str">
        <f>VLOOKUP($A6440,'Transit IDs'!$A$1:$AK$828,14,FALSE)</f>
        <v>TN</v>
      </c>
      <c r="H6440" s="13"/>
      <c r="I6440" s="13"/>
      <c r="J6440" s="13"/>
    </row>
    <row r="6441" spans="1:10" x14ac:dyDescent="0.25">
      <c r="A6441" s="11" t="s">
        <v>2444</v>
      </c>
      <c r="B6441" t="s">
        <v>2445</v>
      </c>
      <c r="C6441" t="s">
        <v>5225</v>
      </c>
      <c r="D6441" t="s">
        <v>4287</v>
      </c>
      <c r="E6441" t="s">
        <v>5212</v>
      </c>
      <c r="F6441" t="str">
        <f>VLOOKUP($A6441,'Transit IDs'!$A$1:$AK$828,14,FALSE)</f>
        <v>TN</v>
      </c>
      <c r="G6441" s="13">
        <v>85758</v>
      </c>
      <c r="H6441" s="13">
        <v>2958</v>
      </c>
      <c r="I6441" s="13">
        <v>279291</v>
      </c>
      <c r="J6441" s="13">
        <v>4461439</v>
      </c>
    </row>
    <row r="6442" spans="1:10" x14ac:dyDescent="0.25">
      <c r="A6442" s="11" t="s">
        <v>2444</v>
      </c>
      <c r="B6442" t="s">
        <v>2445</v>
      </c>
      <c r="C6442" t="s">
        <v>5218</v>
      </c>
      <c r="D6442" t="s">
        <v>4287</v>
      </c>
      <c r="E6442" t="s">
        <v>5205</v>
      </c>
      <c r="F6442" t="str">
        <f>VLOOKUP($A6442,'Transit IDs'!$A$1:$AK$828,14,FALSE)</f>
        <v>TN</v>
      </c>
      <c r="H6442" s="13"/>
      <c r="I6442" s="13"/>
      <c r="J6442" s="13"/>
    </row>
    <row r="6443" spans="1:10" x14ac:dyDescent="0.25">
      <c r="A6443" s="11" t="s">
        <v>2444</v>
      </c>
      <c r="B6443" t="s">
        <v>2445</v>
      </c>
      <c r="C6443" t="s">
        <v>5218</v>
      </c>
      <c r="D6443" t="s">
        <v>4287</v>
      </c>
      <c r="E6443" t="s">
        <v>5206</v>
      </c>
      <c r="F6443" t="str">
        <f>VLOOKUP($A6443,'Transit IDs'!$A$1:$AK$828,14,FALSE)</f>
        <v>TN</v>
      </c>
      <c r="H6443" s="13"/>
      <c r="I6443" s="13"/>
      <c r="J6443" s="13"/>
    </row>
    <row r="6444" spans="1:10" x14ac:dyDescent="0.25">
      <c r="A6444" s="11" t="s">
        <v>2444</v>
      </c>
      <c r="B6444" t="s">
        <v>2445</v>
      </c>
      <c r="C6444" t="s">
        <v>5218</v>
      </c>
      <c r="D6444" t="s">
        <v>4287</v>
      </c>
      <c r="E6444" t="s">
        <v>5207</v>
      </c>
      <c r="F6444" t="str">
        <f>VLOOKUP($A6444,'Transit IDs'!$A$1:$AK$828,14,FALSE)</f>
        <v>TN</v>
      </c>
      <c r="H6444" s="13"/>
      <c r="I6444" s="13"/>
      <c r="J6444" s="13"/>
    </row>
    <row r="6445" spans="1:10" x14ac:dyDescent="0.25">
      <c r="A6445" s="11" t="s">
        <v>2444</v>
      </c>
      <c r="B6445" t="s">
        <v>2445</v>
      </c>
      <c r="C6445" t="s">
        <v>5218</v>
      </c>
      <c r="D6445" t="s">
        <v>4287</v>
      </c>
      <c r="E6445" t="s">
        <v>5208</v>
      </c>
      <c r="F6445" t="str">
        <f>VLOOKUP($A6445,'Transit IDs'!$A$1:$AK$828,14,FALSE)</f>
        <v>TN</v>
      </c>
      <c r="H6445" s="13"/>
      <c r="I6445" s="13"/>
      <c r="J6445" s="13"/>
    </row>
    <row r="6446" spans="1:10" x14ac:dyDescent="0.25">
      <c r="A6446" s="11" t="s">
        <v>2444</v>
      </c>
      <c r="B6446" t="s">
        <v>2445</v>
      </c>
      <c r="C6446" t="s">
        <v>5218</v>
      </c>
      <c r="D6446" t="s">
        <v>4287</v>
      </c>
      <c r="E6446" t="s">
        <v>5209</v>
      </c>
      <c r="F6446" t="str">
        <f>VLOOKUP($A6446,'Transit IDs'!$A$1:$AK$828,14,FALSE)</f>
        <v>TN</v>
      </c>
      <c r="H6446" s="13"/>
      <c r="I6446" s="13">
        <v>835</v>
      </c>
      <c r="J6446" s="13">
        <v>34391</v>
      </c>
    </row>
    <row r="6447" spans="1:10" x14ac:dyDescent="0.25">
      <c r="A6447" s="11" t="s">
        <v>2444</v>
      </c>
      <c r="B6447" t="s">
        <v>2445</v>
      </c>
      <c r="C6447" t="s">
        <v>5218</v>
      </c>
      <c r="D6447" t="s">
        <v>4287</v>
      </c>
      <c r="E6447" t="s">
        <v>5210</v>
      </c>
      <c r="F6447" t="str">
        <f>VLOOKUP($A6447,'Transit IDs'!$A$1:$AK$828,14,FALSE)</f>
        <v>TN</v>
      </c>
      <c r="H6447" s="13"/>
      <c r="I6447" s="13"/>
      <c r="J6447" s="13"/>
    </row>
    <row r="6448" spans="1:10" x14ac:dyDescent="0.25">
      <c r="A6448" s="11" t="s">
        <v>2444</v>
      </c>
      <c r="B6448" t="s">
        <v>2445</v>
      </c>
      <c r="C6448" t="s">
        <v>5218</v>
      </c>
      <c r="D6448" t="s">
        <v>4287</v>
      </c>
      <c r="E6448" t="s">
        <v>5211</v>
      </c>
      <c r="F6448" t="str">
        <f>VLOOKUP($A6448,'Transit IDs'!$A$1:$AK$828,14,FALSE)</f>
        <v>TN</v>
      </c>
      <c r="H6448" s="13"/>
      <c r="I6448" s="13"/>
      <c r="J6448" s="13"/>
    </row>
    <row r="6449" spans="1:10" x14ac:dyDescent="0.25">
      <c r="A6449" s="11" t="s">
        <v>2444</v>
      </c>
      <c r="B6449" t="s">
        <v>2445</v>
      </c>
      <c r="C6449" t="s">
        <v>5218</v>
      </c>
      <c r="D6449" t="s">
        <v>4287</v>
      </c>
      <c r="E6449" t="s">
        <v>5212</v>
      </c>
      <c r="F6449" t="str">
        <f>VLOOKUP($A6449,'Transit IDs'!$A$1:$AK$828,14,FALSE)</f>
        <v>TN</v>
      </c>
      <c r="H6449" s="13"/>
      <c r="I6449" s="13">
        <v>200413</v>
      </c>
      <c r="J6449" s="13">
        <v>8253845</v>
      </c>
    </row>
    <row r="6450" spans="1:10" x14ac:dyDescent="0.25">
      <c r="A6450" s="11" t="s">
        <v>2448</v>
      </c>
      <c r="B6450" t="s">
        <v>2449</v>
      </c>
      <c r="C6450" t="s">
        <v>5214</v>
      </c>
      <c r="D6450" t="s">
        <v>5215</v>
      </c>
      <c r="E6450" t="s">
        <v>5205</v>
      </c>
      <c r="F6450" t="str">
        <f>VLOOKUP($A6450,'Transit IDs'!$A$1:$AK$828,14,FALSE)</f>
        <v>PR</v>
      </c>
      <c r="H6450" s="13"/>
      <c r="I6450" s="13"/>
      <c r="J6450" s="13"/>
    </row>
    <row r="6451" spans="1:10" x14ac:dyDescent="0.25">
      <c r="A6451" s="11" t="s">
        <v>2448</v>
      </c>
      <c r="B6451" t="s">
        <v>2449</v>
      </c>
      <c r="C6451" t="s">
        <v>5214</v>
      </c>
      <c r="D6451" t="s">
        <v>5215</v>
      </c>
      <c r="E6451" t="s">
        <v>5206</v>
      </c>
      <c r="F6451" t="str">
        <f>VLOOKUP($A6451,'Transit IDs'!$A$1:$AK$828,14,FALSE)</f>
        <v>PR</v>
      </c>
      <c r="H6451" s="13"/>
      <c r="I6451" s="13"/>
      <c r="J6451" s="13"/>
    </row>
    <row r="6452" spans="1:10" x14ac:dyDescent="0.25">
      <c r="A6452" s="11" t="s">
        <v>2448</v>
      </c>
      <c r="B6452" t="s">
        <v>2449</v>
      </c>
      <c r="C6452" t="s">
        <v>5214</v>
      </c>
      <c r="D6452" t="s">
        <v>5215</v>
      </c>
      <c r="E6452" t="s">
        <v>5207</v>
      </c>
      <c r="F6452" t="str">
        <f>VLOOKUP($A6452,'Transit IDs'!$A$1:$AK$828,14,FALSE)</f>
        <v>PR</v>
      </c>
      <c r="H6452" s="13"/>
      <c r="I6452" s="13"/>
      <c r="J6452" s="13"/>
    </row>
    <row r="6453" spans="1:10" x14ac:dyDescent="0.25">
      <c r="A6453" s="11" t="s">
        <v>2448</v>
      </c>
      <c r="B6453" t="s">
        <v>2449</v>
      </c>
      <c r="C6453" t="s">
        <v>5214</v>
      </c>
      <c r="D6453" t="s">
        <v>5215</v>
      </c>
      <c r="E6453" t="s">
        <v>5208</v>
      </c>
      <c r="F6453" t="str">
        <f>VLOOKUP($A6453,'Transit IDs'!$A$1:$AK$828,14,FALSE)</f>
        <v>PR</v>
      </c>
      <c r="H6453" s="13"/>
      <c r="I6453" s="13"/>
      <c r="J6453" s="13"/>
    </row>
    <row r="6454" spans="1:10" x14ac:dyDescent="0.25">
      <c r="A6454" s="11" t="s">
        <v>2448</v>
      </c>
      <c r="B6454" t="s">
        <v>2449</v>
      </c>
      <c r="C6454" t="s">
        <v>5214</v>
      </c>
      <c r="D6454" t="s">
        <v>5215</v>
      </c>
      <c r="E6454" t="s">
        <v>5209</v>
      </c>
      <c r="F6454" t="str">
        <f>VLOOKUP($A6454,'Transit IDs'!$A$1:$AK$828,14,FALSE)</f>
        <v>PR</v>
      </c>
      <c r="H6454" s="13"/>
      <c r="I6454" s="13"/>
      <c r="J6454" s="13"/>
    </row>
    <row r="6455" spans="1:10" x14ac:dyDescent="0.25">
      <c r="A6455" s="11" t="s">
        <v>2448</v>
      </c>
      <c r="B6455" t="s">
        <v>2449</v>
      </c>
      <c r="C6455" t="s">
        <v>5214</v>
      </c>
      <c r="D6455" t="s">
        <v>5215</v>
      </c>
      <c r="E6455" t="s">
        <v>5210</v>
      </c>
      <c r="F6455" t="str">
        <f>VLOOKUP($A6455,'Transit IDs'!$A$1:$AK$828,14,FALSE)</f>
        <v>PR</v>
      </c>
      <c r="H6455" s="13"/>
      <c r="I6455" s="13"/>
      <c r="J6455" s="13"/>
    </row>
    <row r="6456" spans="1:10" x14ac:dyDescent="0.25">
      <c r="A6456" s="11" t="s">
        <v>2448</v>
      </c>
      <c r="B6456" t="s">
        <v>2449</v>
      </c>
      <c r="C6456" t="s">
        <v>5214</v>
      </c>
      <c r="D6456" t="s">
        <v>5215</v>
      </c>
      <c r="E6456" t="s">
        <v>5211</v>
      </c>
      <c r="F6456" t="str">
        <f>VLOOKUP($A6456,'Transit IDs'!$A$1:$AK$828,14,FALSE)</f>
        <v>PR</v>
      </c>
      <c r="H6456" s="13"/>
      <c r="I6456" s="13"/>
      <c r="J6456" s="13"/>
    </row>
    <row r="6457" spans="1:10" x14ac:dyDescent="0.25">
      <c r="A6457" s="11" t="s">
        <v>2448</v>
      </c>
      <c r="B6457" t="s">
        <v>2449</v>
      </c>
      <c r="C6457" t="s">
        <v>5214</v>
      </c>
      <c r="D6457" t="s">
        <v>5215</v>
      </c>
      <c r="E6457" t="s">
        <v>5212</v>
      </c>
      <c r="F6457" t="str">
        <f>VLOOKUP($A6457,'Transit IDs'!$A$1:$AK$828,14,FALSE)</f>
        <v>PR</v>
      </c>
      <c r="H6457" s="13"/>
      <c r="I6457" s="13">
        <v>4320</v>
      </c>
      <c r="J6457" s="13"/>
    </row>
    <row r="6458" spans="1:10" x14ac:dyDescent="0.25">
      <c r="A6458" s="11" t="s">
        <v>2453</v>
      </c>
      <c r="B6458" t="s">
        <v>2454</v>
      </c>
      <c r="C6458" t="s">
        <v>5204</v>
      </c>
      <c r="D6458" t="s">
        <v>5215</v>
      </c>
      <c r="E6458" t="s">
        <v>5205</v>
      </c>
      <c r="F6458" t="str">
        <f>VLOOKUP($A6458,'Transit IDs'!$A$1:$AK$828,14,FALSE)</f>
        <v>GA</v>
      </c>
      <c r="H6458" s="13"/>
      <c r="I6458" s="13"/>
      <c r="J6458" s="13"/>
    </row>
    <row r="6459" spans="1:10" x14ac:dyDescent="0.25">
      <c r="A6459" s="11" t="s">
        <v>2453</v>
      </c>
      <c r="B6459" t="s">
        <v>2454</v>
      </c>
      <c r="C6459" t="s">
        <v>5204</v>
      </c>
      <c r="D6459" t="s">
        <v>5215</v>
      </c>
      <c r="E6459" t="s">
        <v>5206</v>
      </c>
      <c r="F6459" t="str">
        <f>VLOOKUP($A6459,'Transit IDs'!$A$1:$AK$828,14,FALSE)</f>
        <v>GA</v>
      </c>
      <c r="H6459" s="13"/>
      <c r="I6459" s="13"/>
      <c r="J6459" s="13"/>
    </row>
    <row r="6460" spans="1:10" x14ac:dyDescent="0.25">
      <c r="A6460" s="11" t="s">
        <v>2453</v>
      </c>
      <c r="B6460" t="s">
        <v>2454</v>
      </c>
      <c r="C6460" t="s">
        <v>5204</v>
      </c>
      <c r="D6460" t="s">
        <v>5215</v>
      </c>
      <c r="E6460" t="s">
        <v>5207</v>
      </c>
      <c r="F6460" t="str">
        <f>VLOOKUP($A6460,'Transit IDs'!$A$1:$AK$828,14,FALSE)</f>
        <v>GA</v>
      </c>
      <c r="H6460" s="13"/>
      <c r="I6460" s="13"/>
      <c r="J6460" s="13"/>
    </row>
    <row r="6461" spans="1:10" x14ac:dyDescent="0.25">
      <c r="A6461" s="11" t="s">
        <v>2453</v>
      </c>
      <c r="B6461" t="s">
        <v>2454</v>
      </c>
      <c r="C6461" t="s">
        <v>5204</v>
      </c>
      <c r="D6461" t="s">
        <v>5215</v>
      </c>
      <c r="E6461" t="s">
        <v>5208</v>
      </c>
      <c r="F6461" t="str">
        <f>VLOOKUP($A6461,'Transit IDs'!$A$1:$AK$828,14,FALSE)</f>
        <v>GA</v>
      </c>
      <c r="H6461" s="13"/>
      <c r="I6461" s="13"/>
      <c r="J6461" s="13"/>
    </row>
    <row r="6462" spans="1:10" x14ac:dyDescent="0.25">
      <c r="A6462" s="11" t="s">
        <v>2453</v>
      </c>
      <c r="B6462" t="s">
        <v>2454</v>
      </c>
      <c r="C6462" t="s">
        <v>5204</v>
      </c>
      <c r="D6462" t="s">
        <v>5215</v>
      </c>
      <c r="E6462" t="s">
        <v>5209</v>
      </c>
      <c r="F6462" t="str">
        <f>VLOOKUP($A6462,'Transit IDs'!$A$1:$AK$828,14,FALSE)</f>
        <v>GA</v>
      </c>
      <c r="H6462" s="13"/>
      <c r="I6462" s="13"/>
      <c r="J6462" s="13"/>
    </row>
    <row r="6463" spans="1:10" x14ac:dyDescent="0.25">
      <c r="A6463" s="11" t="s">
        <v>2453</v>
      </c>
      <c r="B6463" t="s">
        <v>2454</v>
      </c>
      <c r="C6463" t="s">
        <v>5204</v>
      </c>
      <c r="D6463" t="s">
        <v>5215</v>
      </c>
      <c r="E6463" t="s">
        <v>5210</v>
      </c>
      <c r="F6463" t="str">
        <f>VLOOKUP($A6463,'Transit IDs'!$A$1:$AK$828,14,FALSE)</f>
        <v>GA</v>
      </c>
      <c r="H6463" s="13"/>
      <c r="I6463" s="13"/>
      <c r="J6463" s="13"/>
    </row>
    <row r="6464" spans="1:10" x14ac:dyDescent="0.25">
      <c r="A6464" s="11" t="s">
        <v>2453</v>
      </c>
      <c r="B6464" t="s">
        <v>2454</v>
      </c>
      <c r="C6464" t="s">
        <v>5204</v>
      </c>
      <c r="D6464" t="s">
        <v>5215</v>
      </c>
      <c r="E6464" t="s">
        <v>5211</v>
      </c>
      <c r="F6464" t="str">
        <f>VLOOKUP($A6464,'Transit IDs'!$A$1:$AK$828,14,FALSE)</f>
        <v>GA</v>
      </c>
      <c r="H6464" s="13"/>
      <c r="I6464" s="13"/>
      <c r="J6464" s="13"/>
    </row>
    <row r="6465" spans="1:10" x14ac:dyDescent="0.25">
      <c r="A6465" s="11" t="s">
        <v>2453</v>
      </c>
      <c r="B6465" t="s">
        <v>2454</v>
      </c>
      <c r="C6465" t="s">
        <v>5204</v>
      </c>
      <c r="D6465" t="s">
        <v>5215</v>
      </c>
      <c r="E6465" t="s">
        <v>5212</v>
      </c>
      <c r="F6465" t="str">
        <f>VLOOKUP($A6465,'Transit IDs'!$A$1:$AK$828,14,FALSE)</f>
        <v>GA</v>
      </c>
      <c r="H6465" s="13"/>
      <c r="I6465" s="13">
        <v>37893</v>
      </c>
      <c r="J6465" s="13"/>
    </row>
    <row r="6466" spans="1:10" x14ac:dyDescent="0.25">
      <c r="A6466" s="11" t="s">
        <v>2453</v>
      </c>
      <c r="B6466" t="s">
        <v>2454</v>
      </c>
      <c r="C6466" t="s">
        <v>5214</v>
      </c>
      <c r="D6466" t="s">
        <v>5215</v>
      </c>
      <c r="E6466" t="s">
        <v>5205</v>
      </c>
      <c r="F6466" t="str">
        <f>VLOOKUP($A6466,'Transit IDs'!$A$1:$AK$828,14,FALSE)</f>
        <v>GA</v>
      </c>
      <c r="H6466" s="13"/>
      <c r="I6466" s="13"/>
      <c r="J6466" s="13"/>
    </row>
    <row r="6467" spans="1:10" x14ac:dyDescent="0.25">
      <c r="A6467" s="11" t="s">
        <v>2453</v>
      </c>
      <c r="B6467" t="s">
        <v>2454</v>
      </c>
      <c r="C6467" t="s">
        <v>5214</v>
      </c>
      <c r="D6467" t="s">
        <v>5215</v>
      </c>
      <c r="E6467" t="s">
        <v>5206</v>
      </c>
      <c r="F6467" t="str">
        <f>VLOOKUP($A6467,'Transit IDs'!$A$1:$AK$828,14,FALSE)</f>
        <v>GA</v>
      </c>
      <c r="H6467" s="13"/>
      <c r="I6467" s="13"/>
      <c r="J6467" s="13"/>
    </row>
    <row r="6468" spans="1:10" x14ac:dyDescent="0.25">
      <c r="A6468" s="11" t="s">
        <v>2453</v>
      </c>
      <c r="B6468" t="s">
        <v>2454</v>
      </c>
      <c r="C6468" t="s">
        <v>5214</v>
      </c>
      <c r="D6468" t="s">
        <v>5215</v>
      </c>
      <c r="E6468" t="s">
        <v>5207</v>
      </c>
      <c r="F6468" t="str">
        <f>VLOOKUP($A6468,'Transit IDs'!$A$1:$AK$828,14,FALSE)</f>
        <v>GA</v>
      </c>
      <c r="H6468" s="13"/>
      <c r="I6468" s="13"/>
      <c r="J6468" s="13"/>
    </row>
    <row r="6469" spans="1:10" x14ac:dyDescent="0.25">
      <c r="A6469" s="11" t="s">
        <v>2453</v>
      </c>
      <c r="B6469" t="s">
        <v>2454</v>
      </c>
      <c r="C6469" t="s">
        <v>5214</v>
      </c>
      <c r="D6469" t="s">
        <v>5215</v>
      </c>
      <c r="E6469" t="s">
        <v>5208</v>
      </c>
      <c r="F6469" t="str">
        <f>VLOOKUP($A6469,'Transit IDs'!$A$1:$AK$828,14,FALSE)</f>
        <v>GA</v>
      </c>
      <c r="H6469" s="13"/>
      <c r="I6469" s="13"/>
      <c r="J6469" s="13"/>
    </row>
    <row r="6470" spans="1:10" x14ac:dyDescent="0.25">
      <c r="A6470" s="11" t="s">
        <v>2453</v>
      </c>
      <c r="B6470" t="s">
        <v>2454</v>
      </c>
      <c r="C6470" t="s">
        <v>5214</v>
      </c>
      <c r="D6470" t="s">
        <v>5215</v>
      </c>
      <c r="E6470" t="s">
        <v>5209</v>
      </c>
      <c r="F6470" t="str">
        <f>VLOOKUP($A6470,'Transit IDs'!$A$1:$AK$828,14,FALSE)</f>
        <v>GA</v>
      </c>
      <c r="H6470" s="13"/>
      <c r="I6470" s="13"/>
      <c r="J6470" s="13"/>
    </row>
    <row r="6471" spans="1:10" x14ac:dyDescent="0.25">
      <c r="A6471" s="11" t="s">
        <v>2453</v>
      </c>
      <c r="B6471" t="s">
        <v>2454</v>
      </c>
      <c r="C6471" t="s">
        <v>5214</v>
      </c>
      <c r="D6471" t="s">
        <v>5215</v>
      </c>
      <c r="E6471" t="s">
        <v>5210</v>
      </c>
      <c r="F6471" t="str">
        <f>VLOOKUP($A6471,'Transit IDs'!$A$1:$AK$828,14,FALSE)</f>
        <v>GA</v>
      </c>
      <c r="H6471" s="13"/>
      <c r="I6471" s="13"/>
      <c r="J6471" s="13"/>
    </row>
    <row r="6472" spans="1:10" x14ac:dyDescent="0.25">
      <c r="A6472" s="11" t="s">
        <v>2453</v>
      </c>
      <c r="B6472" t="s">
        <v>2454</v>
      </c>
      <c r="C6472" t="s">
        <v>5214</v>
      </c>
      <c r="D6472" t="s">
        <v>5215</v>
      </c>
      <c r="E6472" t="s">
        <v>5211</v>
      </c>
      <c r="F6472" t="str">
        <f>VLOOKUP($A6472,'Transit IDs'!$A$1:$AK$828,14,FALSE)</f>
        <v>GA</v>
      </c>
      <c r="H6472" s="13"/>
      <c r="I6472" s="13"/>
      <c r="J6472" s="13"/>
    </row>
    <row r="6473" spans="1:10" x14ac:dyDescent="0.25">
      <c r="A6473" s="11" t="s">
        <v>2453</v>
      </c>
      <c r="B6473" t="s">
        <v>2454</v>
      </c>
      <c r="C6473" t="s">
        <v>5214</v>
      </c>
      <c r="D6473" t="s">
        <v>5215</v>
      </c>
      <c r="E6473" t="s">
        <v>5212</v>
      </c>
      <c r="F6473" t="str">
        <f>VLOOKUP($A6473,'Transit IDs'!$A$1:$AK$828,14,FALSE)</f>
        <v>GA</v>
      </c>
      <c r="H6473" s="13"/>
      <c r="I6473" s="13">
        <v>49774</v>
      </c>
      <c r="J6473" s="13"/>
    </row>
    <row r="6474" spans="1:10" x14ac:dyDescent="0.25">
      <c r="A6474" s="11" t="s">
        <v>2458</v>
      </c>
      <c r="B6474" t="s">
        <v>2459</v>
      </c>
      <c r="C6474" t="s">
        <v>5204</v>
      </c>
      <c r="D6474" t="s">
        <v>4287</v>
      </c>
      <c r="E6474" t="s">
        <v>5205</v>
      </c>
      <c r="F6474" t="str">
        <f>VLOOKUP($A6474,'Transit IDs'!$A$1:$AK$828,14,FALSE)</f>
        <v>TN</v>
      </c>
      <c r="H6474" s="13"/>
      <c r="I6474" s="13"/>
      <c r="J6474" s="13"/>
    </row>
    <row r="6475" spans="1:10" x14ac:dyDescent="0.25">
      <c r="A6475" s="11" t="s">
        <v>2458</v>
      </c>
      <c r="B6475" t="s">
        <v>2459</v>
      </c>
      <c r="C6475" t="s">
        <v>5204</v>
      </c>
      <c r="D6475" t="s">
        <v>4287</v>
      </c>
      <c r="E6475" t="s">
        <v>5206</v>
      </c>
      <c r="F6475" t="str">
        <f>VLOOKUP($A6475,'Transit IDs'!$A$1:$AK$828,14,FALSE)</f>
        <v>TN</v>
      </c>
      <c r="H6475" s="13"/>
      <c r="I6475" s="13"/>
      <c r="J6475" s="13"/>
    </row>
    <row r="6476" spans="1:10" x14ac:dyDescent="0.25">
      <c r="A6476" s="11" t="s">
        <v>2458</v>
      </c>
      <c r="B6476" t="s">
        <v>2459</v>
      </c>
      <c r="C6476" t="s">
        <v>5204</v>
      </c>
      <c r="D6476" t="s">
        <v>4287</v>
      </c>
      <c r="E6476" t="s">
        <v>5207</v>
      </c>
      <c r="F6476" t="str">
        <f>VLOOKUP($A6476,'Transit IDs'!$A$1:$AK$828,14,FALSE)</f>
        <v>TN</v>
      </c>
      <c r="H6476" s="13"/>
      <c r="I6476" s="13"/>
      <c r="J6476" s="13"/>
    </row>
    <row r="6477" spans="1:10" x14ac:dyDescent="0.25">
      <c r="A6477" s="11" t="s">
        <v>2458</v>
      </c>
      <c r="B6477" t="s">
        <v>2459</v>
      </c>
      <c r="C6477" t="s">
        <v>5204</v>
      </c>
      <c r="D6477" t="s">
        <v>4287</v>
      </c>
      <c r="E6477" t="s">
        <v>5208</v>
      </c>
      <c r="F6477" t="str">
        <f>VLOOKUP($A6477,'Transit IDs'!$A$1:$AK$828,14,FALSE)</f>
        <v>TN</v>
      </c>
      <c r="H6477" s="13"/>
      <c r="I6477" s="13"/>
      <c r="J6477" s="13"/>
    </row>
    <row r="6478" spans="1:10" x14ac:dyDescent="0.25">
      <c r="A6478" s="11" t="s">
        <v>2458</v>
      </c>
      <c r="B6478" t="s">
        <v>2459</v>
      </c>
      <c r="C6478" t="s">
        <v>5204</v>
      </c>
      <c r="D6478" t="s">
        <v>4287</v>
      </c>
      <c r="E6478" t="s">
        <v>5209</v>
      </c>
      <c r="F6478" t="str">
        <f>VLOOKUP($A6478,'Transit IDs'!$A$1:$AK$828,14,FALSE)</f>
        <v>TN</v>
      </c>
      <c r="H6478" s="13"/>
      <c r="I6478" s="13"/>
      <c r="J6478" s="13"/>
    </row>
    <row r="6479" spans="1:10" x14ac:dyDescent="0.25">
      <c r="A6479" s="11" t="s">
        <v>2458</v>
      </c>
      <c r="B6479" t="s">
        <v>2459</v>
      </c>
      <c r="C6479" t="s">
        <v>5204</v>
      </c>
      <c r="D6479" t="s">
        <v>4287</v>
      </c>
      <c r="E6479" t="s">
        <v>5210</v>
      </c>
      <c r="F6479" t="str">
        <f>VLOOKUP($A6479,'Transit IDs'!$A$1:$AK$828,14,FALSE)</f>
        <v>TN</v>
      </c>
      <c r="H6479" s="13"/>
      <c r="I6479" s="13"/>
      <c r="J6479" s="13"/>
    </row>
    <row r="6480" spans="1:10" x14ac:dyDescent="0.25">
      <c r="A6480" s="11" t="s">
        <v>2458</v>
      </c>
      <c r="B6480" t="s">
        <v>2459</v>
      </c>
      <c r="C6480" t="s">
        <v>5204</v>
      </c>
      <c r="D6480" t="s">
        <v>4287</v>
      </c>
      <c r="E6480" t="s">
        <v>5211</v>
      </c>
      <c r="F6480" t="str">
        <f>VLOOKUP($A6480,'Transit IDs'!$A$1:$AK$828,14,FALSE)</f>
        <v>TN</v>
      </c>
      <c r="H6480" s="13"/>
      <c r="I6480" s="13"/>
      <c r="J6480" s="13"/>
    </row>
    <row r="6481" spans="1:10" x14ac:dyDescent="0.25">
      <c r="A6481" s="11" t="s">
        <v>2458</v>
      </c>
      <c r="B6481" t="s">
        <v>2459</v>
      </c>
      <c r="C6481" t="s">
        <v>5204</v>
      </c>
      <c r="D6481" t="s">
        <v>4287</v>
      </c>
      <c r="E6481" t="s">
        <v>5212</v>
      </c>
      <c r="F6481" t="str">
        <f>VLOOKUP($A6481,'Transit IDs'!$A$1:$AK$828,14,FALSE)</f>
        <v>TN</v>
      </c>
      <c r="H6481" s="13"/>
      <c r="I6481" s="13">
        <v>20516</v>
      </c>
      <c r="J6481" s="13"/>
    </row>
    <row r="6482" spans="1:10" x14ac:dyDescent="0.25">
      <c r="A6482" s="11" t="s">
        <v>2458</v>
      </c>
      <c r="B6482" t="s">
        <v>2459</v>
      </c>
      <c r="C6482" t="s">
        <v>5214</v>
      </c>
      <c r="D6482" t="s">
        <v>4287</v>
      </c>
      <c r="E6482" t="s">
        <v>5205</v>
      </c>
      <c r="F6482" t="str">
        <f>VLOOKUP($A6482,'Transit IDs'!$A$1:$AK$828,14,FALSE)</f>
        <v>TN</v>
      </c>
      <c r="H6482" s="13"/>
      <c r="I6482" s="13"/>
      <c r="J6482" s="13"/>
    </row>
    <row r="6483" spans="1:10" x14ac:dyDescent="0.25">
      <c r="A6483" s="11" t="s">
        <v>2458</v>
      </c>
      <c r="B6483" t="s">
        <v>2459</v>
      </c>
      <c r="C6483" t="s">
        <v>5214</v>
      </c>
      <c r="D6483" t="s">
        <v>4287</v>
      </c>
      <c r="E6483" t="s">
        <v>5206</v>
      </c>
      <c r="F6483" t="str">
        <f>VLOOKUP($A6483,'Transit IDs'!$A$1:$AK$828,14,FALSE)</f>
        <v>TN</v>
      </c>
      <c r="H6483" s="13"/>
      <c r="I6483" s="13"/>
      <c r="J6483" s="13"/>
    </row>
    <row r="6484" spans="1:10" x14ac:dyDescent="0.25">
      <c r="A6484" s="11" t="s">
        <v>2458</v>
      </c>
      <c r="B6484" t="s">
        <v>2459</v>
      </c>
      <c r="C6484" t="s">
        <v>5214</v>
      </c>
      <c r="D6484" t="s">
        <v>4287</v>
      </c>
      <c r="E6484" t="s">
        <v>5207</v>
      </c>
      <c r="F6484" t="str">
        <f>VLOOKUP($A6484,'Transit IDs'!$A$1:$AK$828,14,FALSE)</f>
        <v>TN</v>
      </c>
      <c r="H6484" s="13"/>
      <c r="I6484" s="13"/>
      <c r="J6484" s="13"/>
    </row>
    <row r="6485" spans="1:10" x14ac:dyDescent="0.25">
      <c r="A6485" s="11" t="s">
        <v>2458</v>
      </c>
      <c r="B6485" t="s">
        <v>2459</v>
      </c>
      <c r="C6485" t="s">
        <v>5214</v>
      </c>
      <c r="D6485" t="s">
        <v>4287</v>
      </c>
      <c r="E6485" t="s">
        <v>5208</v>
      </c>
      <c r="F6485" t="str">
        <f>VLOOKUP($A6485,'Transit IDs'!$A$1:$AK$828,14,FALSE)</f>
        <v>TN</v>
      </c>
      <c r="H6485" s="13"/>
      <c r="I6485" s="13"/>
      <c r="J6485" s="13"/>
    </row>
    <row r="6486" spans="1:10" x14ac:dyDescent="0.25">
      <c r="A6486" s="11" t="s">
        <v>2458</v>
      </c>
      <c r="B6486" t="s">
        <v>2459</v>
      </c>
      <c r="C6486" t="s">
        <v>5214</v>
      </c>
      <c r="D6486" t="s">
        <v>4287</v>
      </c>
      <c r="E6486" t="s">
        <v>5209</v>
      </c>
      <c r="F6486" t="str">
        <f>VLOOKUP($A6486,'Transit IDs'!$A$1:$AK$828,14,FALSE)</f>
        <v>TN</v>
      </c>
      <c r="H6486" s="13"/>
      <c r="I6486" s="13"/>
      <c r="J6486" s="13"/>
    </row>
    <row r="6487" spans="1:10" x14ac:dyDescent="0.25">
      <c r="A6487" s="11" t="s">
        <v>2458</v>
      </c>
      <c r="B6487" t="s">
        <v>2459</v>
      </c>
      <c r="C6487" t="s">
        <v>5214</v>
      </c>
      <c r="D6487" t="s">
        <v>4287</v>
      </c>
      <c r="E6487" t="s">
        <v>5210</v>
      </c>
      <c r="F6487" t="str">
        <f>VLOOKUP($A6487,'Transit IDs'!$A$1:$AK$828,14,FALSE)</f>
        <v>TN</v>
      </c>
      <c r="H6487" s="13"/>
      <c r="I6487" s="13"/>
      <c r="J6487" s="13"/>
    </row>
    <row r="6488" spans="1:10" x14ac:dyDescent="0.25">
      <c r="A6488" s="11" t="s">
        <v>2458</v>
      </c>
      <c r="B6488" t="s">
        <v>2459</v>
      </c>
      <c r="C6488" t="s">
        <v>5214</v>
      </c>
      <c r="D6488" t="s">
        <v>4287</v>
      </c>
      <c r="E6488" t="s">
        <v>5211</v>
      </c>
      <c r="F6488" t="str">
        <f>VLOOKUP($A6488,'Transit IDs'!$A$1:$AK$828,14,FALSE)</f>
        <v>TN</v>
      </c>
      <c r="H6488" s="13"/>
      <c r="I6488" s="13"/>
      <c r="J6488" s="13"/>
    </row>
    <row r="6489" spans="1:10" x14ac:dyDescent="0.25">
      <c r="A6489" s="11" t="s">
        <v>2458</v>
      </c>
      <c r="B6489" t="s">
        <v>2459</v>
      </c>
      <c r="C6489" t="s">
        <v>5214</v>
      </c>
      <c r="D6489" t="s">
        <v>4287</v>
      </c>
      <c r="E6489" t="s">
        <v>5212</v>
      </c>
      <c r="F6489" t="str">
        <f>VLOOKUP($A6489,'Transit IDs'!$A$1:$AK$828,14,FALSE)</f>
        <v>TN</v>
      </c>
      <c r="H6489" s="13"/>
      <c r="I6489" s="13">
        <v>29511</v>
      </c>
      <c r="J6489" s="13"/>
    </row>
    <row r="6490" spans="1:10" x14ac:dyDescent="0.25">
      <c r="A6490" s="11" t="s">
        <v>2464</v>
      </c>
      <c r="B6490" t="s">
        <v>2465</v>
      </c>
      <c r="C6490" t="s">
        <v>5204</v>
      </c>
      <c r="D6490" t="s">
        <v>5215</v>
      </c>
      <c r="E6490" t="s">
        <v>5205</v>
      </c>
      <c r="F6490" t="str">
        <f>VLOOKUP($A6490,'Transit IDs'!$A$1:$AK$828,14,FALSE)</f>
        <v>PR</v>
      </c>
      <c r="H6490" s="13"/>
      <c r="I6490" s="13"/>
      <c r="J6490" s="13"/>
    </row>
    <row r="6491" spans="1:10" x14ac:dyDescent="0.25">
      <c r="A6491" s="11" t="s">
        <v>2464</v>
      </c>
      <c r="B6491" t="s">
        <v>2465</v>
      </c>
      <c r="C6491" t="s">
        <v>5204</v>
      </c>
      <c r="D6491" t="s">
        <v>5215</v>
      </c>
      <c r="E6491" t="s">
        <v>5206</v>
      </c>
      <c r="F6491" t="str">
        <f>VLOOKUP($A6491,'Transit IDs'!$A$1:$AK$828,14,FALSE)</f>
        <v>PR</v>
      </c>
      <c r="H6491" s="13"/>
      <c r="I6491" s="13"/>
      <c r="J6491" s="13"/>
    </row>
    <row r="6492" spans="1:10" x14ac:dyDescent="0.25">
      <c r="A6492" s="11" t="s">
        <v>2464</v>
      </c>
      <c r="B6492" t="s">
        <v>2465</v>
      </c>
      <c r="C6492" t="s">
        <v>5204</v>
      </c>
      <c r="D6492" t="s">
        <v>5215</v>
      </c>
      <c r="E6492" t="s">
        <v>5207</v>
      </c>
      <c r="F6492" t="str">
        <f>VLOOKUP($A6492,'Transit IDs'!$A$1:$AK$828,14,FALSE)</f>
        <v>PR</v>
      </c>
      <c r="H6492" s="13"/>
      <c r="I6492" s="13"/>
      <c r="J6492" s="13"/>
    </row>
    <row r="6493" spans="1:10" x14ac:dyDescent="0.25">
      <c r="A6493" s="11" t="s">
        <v>2464</v>
      </c>
      <c r="B6493" t="s">
        <v>2465</v>
      </c>
      <c r="C6493" t="s">
        <v>5204</v>
      </c>
      <c r="D6493" t="s">
        <v>5215</v>
      </c>
      <c r="E6493" t="s">
        <v>5208</v>
      </c>
      <c r="F6493" t="str">
        <f>VLOOKUP($A6493,'Transit IDs'!$A$1:$AK$828,14,FALSE)</f>
        <v>PR</v>
      </c>
      <c r="H6493" s="13"/>
      <c r="I6493" s="13"/>
      <c r="J6493" s="13"/>
    </row>
    <row r="6494" spans="1:10" x14ac:dyDescent="0.25">
      <c r="A6494" s="11" t="s">
        <v>2464</v>
      </c>
      <c r="B6494" t="s">
        <v>2465</v>
      </c>
      <c r="C6494" t="s">
        <v>5204</v>
      </c>
      <c r="D6494" t="s">
        <v>5215</v>
      </c>
      <c r="E6494" t="s">
        <v>5209</v>
      </c>
      <c r="F6494" t="str">
        <f>VLOOKUP($A6494,'Transit IDs'!$A$1:$AK$828,14,FALSE)</f>
        <v>PR</v>
      </c>
      <c r="H6494" s="13"/>
      <c r="I6494" s="13"/>
      <c r="J6494" s="13"/>
    </row>
    <row r="6495" spans="1:10" x14ac:dyDescent="0.25">
      <c r="A6495" s="11" t="s">
        <v>2464</v>
      </c>
      <c r="B6495" t="s">
        <v>2465</v>
      </c>
      <c r="C6495" t="s">
        <v>5204</v>
      </c>
      <c r="D6495" t="s">
        <v>5215</v>
      </c>
      <c r="E6495" t="s">
        <v>5210</v>
      </c>
      <c r="F6495" t="str">
        <f>VLOOKUP($A6495,'Transit IDs'!$A$1:$AK$828,14,FALSE)</f>
        <v>PR</v>
      </c>
      <c r="H6495" s="13"/>
      <c r="I6495" s="13"/>
      <c r="J6495" s="13"/>
    </row>
    <row r="6496" spans="1:10" x14ac:dyDescent="0.25">
      <c r="A6496" s="11" t="s">
        <v>2464</v>
      </c>
      <c r="B6496" t="s">
        <v>2465</v>
      </c>
      <c r="C6496" t="s">
        <v>5204</v>
      </c>
      <c r="D6496" t="s">
        <v>5215</v>
      </c>
      <c r="E6496" t="s">
        <v>5211</v>
      </c>
      <c r="F6496" t="str">
        <f>VLOOKUP($A6496,'Transit IDs'!$A$1:$AK$828,14,FALSE)</f>
        <v>PR</v>
      </c>
      <c r="H6496" s="13"/>
      <c r="I6496" s="13"/>
      <c r="J6496" s="13"/>
    </row>
    <row r="6497" spans="1:10" x14ac:dyDescent="0.25">
      <c r="A6497" s="11" t="s">
        <v>2464</v>
      </c>
      <c r="B6497" t="s">
        <v>2465</v>
      </c>
      <c r="C6497" t="s">
        <v>5204</v>
      </c>
      <c r="D6497" t="s">
        <v>5215</v>
      </c>
      <c r="E6497" t="s">
        <v>5212</v>
      </c>
      <c r="F6497" t="str">
        <f>VLOOKUP($A6497,'Transit IDs'!$A$1:$AK$828,14,FALSE)</f>
        <v>PR</v>
      </c>
      <c r="H6497" s="13"/>
      <c r="I6497" s="13">
        <v>484</v>
      </c>
      <c r="J6497" s="13"/>
    </row>
    <row r="6498" spans="1:10" x14ac:dyDescent="0.25">
      <c r="A6498" s="11" t="s">
        <v>2464</v>
      </c>
      <c r="B6498" t="s">
        <v>2465</v>
      </c>
      <c r="C6498" t="s">
        <v>5214</v>
      </c>
      <c r="D6498" t="s">
        <v>5215</v>
      </c>
      <c r="E6498" t="s">
        <v>5205</v>
      </c>
      <c r="F6498" t="str">
        <f>VLOOKUP($A6498,'Transit IDs'!$A$1:$AK$828,14,FALSE)</f>
        <v>PR</v>
      </c>
      <c r="H6498" s="13"/>
      <c r="I6498" s="13"/>
      <c r="J6498" s="13"/>
    </row>
    <row r="6499" spans="1:10" x14ac:dyDescent="0.25">
      <c r="A6499" s="11" t="s">
        <v>2464</v>
      </c>
      <c r="B6499" t="s">
        <v>2465</v>
      </c>
      <c r="C6499" t="s">
        <v>5214</v>
      </c>
      <c r="D6499" t="s">
        <v>5215</v>
      </c>
      <c r="E6499" t="s">
        <v>5206</v>
      </c>
      <c r="F6499" t="str">
        <f>VLOOKUP($A6499,'Transit IDs'!$A$1:$AK$828,14,FALSE)</f>
        <v>PR</v>
      </c>
      <c r="H6499" s="13"/>
      <c r="I6499" s="13"/>
      <c r="J6499" s="13"/>
    </row>
    <row r="6500" spans="1:10" x14ac:dyDescent="0.25">
      <c r="A6500" s="11" t="s">
        <v>2464</v>
      </c>
      <c r="B6500" t="s">
        <v>2465</v>
      </c>
      <c r="C6500" t="s">
        <v>5214</v>
      </c>
      <c r="D6500" t="s">
        <v>5215</v>
      </c>
      <c r="E6500" t="s">
        <v>5207</v>
      </c>
      <c r="F6500" t="str">
        <f>VLOOKUP($A6500,'Transit IDs'!$A$1:$AK$828,14,FALSE)</f>
        <v>PR</v>
      </c>
      <c r="H6500" s="13"/>
      <c r="I6500" s="13"/>
      <c r="J6500" s="13"/>
    </row>
    <row r="6501" spans="1:10" x14ac:dyDescent="0.25">
      <c r="A6501" s="11" t="s">
        <v>2464</v>
      </c>
      <c r="B6501" t="s">
        <v>2465</v>
      </c>
      <c r="C6501" t="s">
        <v>5214</v>
      </c>
      <c r="D6501" t="s">
        <v>5215</v>
      </c>
      <c r="E6501" t="s">
        <v>5208</v>
      </c>
      <c r="F6501" t="str">
        <f>VLOOKUP($A6501,'Transit IDs'!$A$1:$AK$828,14,FALSE)</f>
        <v>PR</v>
      </c>
      <c r="H6501" s="13"/>
      <c r="I6501" s="13"/>
      <c r="J6501" s="13"/>
    </row>
    <row r="6502" spans="1:10" x14ac:dyDescent="0.25">
      <c r="A6502" s="11" t="s">
        <v>2464</v>
      </c>
      <c r="B6502" t="s">
        <v>2465</v>
      </c>
      <c r="C6502" t="s">
        <v>5214</v>
      </c>
      <c r="D6502" t="s">
        <v>5215</v>
      </c>
      <c r="E6502" t="s">
        <v>5209</v>
      </c>
      <c r="F6502" t="str">
        <f>VLOOKUP($A6502,'Transit IDs'!$A$1:$AK$828,14,FALSE)</f>
        <v>PR</v>
      </c>
      <c r="H6502" s="13"/>
      <c r="I6502" s="13"/>
      <c r="J6502" s="13"/>
    </row>
    <row r="6503" spans="1:10" x14ac:dyDescent="0.25">
      <c r="A6503" s="11" t="s">
        <v>2464</v>
      </c>
      <c r="B6503" t="s">
        <v>2465</v>
      </c>
      <c r="C6503" t="s">
        <v>5214</v>
      </c>
      <c r="D6503" t="s">
        <v>5215</v>
      </c>
      <c r="E6503" t="s">
        <v>5210</v>
      </c>
      <c r="F6503" t="str">
        <f>VLOOKUP($A6503,'Transit IDs'!$A$1:$AK$828,14,FALSE)</f>
        <v>PR</v>
      </c>
      <c r="H6503" s="13"/>
      <c r="I6503" s="13"/>
      <c r="J6503" s="13"/>
    </row>
    <row r="6504" spans="1:10" x14ac:dyDescent="0.25">
      <c r="A6504" s="11" t="s">
        <v>2464</v>
      </c>
      <c r="B6504" t="s">
        <v>2465</v>
      </c>
      <c r="C6504" t="s">
        <v>5214</v>
      </c>
      <c r="D6504" t="s">
        <v>5215</v>
      </c>
      <c r="E6504" t="s">
        <v>5211</v>
      </c>
      <c r="F6504" t="str">
        <f>VLOOKUP($A6504,'Transit IDs'!$A$1:$AK$828,14,FALSE)</f>
        <v>PR</v>
      </c>
      <c r="H6504" s="13"/>
      <c r="I6504" s="13"/>
      <c r="J6504" s="13"/>
    </row>
    <row r="6505" spans="1:10" x14ac:dyDescent="0.25">
      <c r="A6505" s="11" t="s">
        <v>2464</v>
      </c>
      <c r="B6505" t="s">
        <v>2465</v>
      </c>
      <c r="C6505" t="s">
        <v>5214</v>
      </c>
      <c r="D6505" t="s">
        <v>5215</v>
      </c>
      <c r="E6505" t="s">
        <v>5212</v>
      </c>
      <c r="F6505" t="str">
        <f>VLOOKUP($A6505,'Transit IDs'!$A$1:$AK$828,14,FALSE)</f>
        <v>PR</v>
      </c>
      <c r="H6505" s="13"/>
      <c r="I6505" s="13">
        <v>30000</v>
      </c>
      <c r="J6505" s="13"/>
    </row>
    <row r="6506" spans="1:10" x14ac:dyDescent="0.25">
      <c r="A6506" s="11" t="s">
        <v>2468</v>
      </c>
      <c r="B6506" t="s">
        <v>2469</v>
      </c>
      <c r="C6506" t="s">
        <v>5204</v>
      </c>
      <c r="D6506" t="s">
        <v>5215</v>
      </c>
      <c r="E6506" t="s">
        <v>5205</v>
      </c>
      <c r="F6506" t="str">
        <f>VLOOKUP($A6506,'Transit IDs'!$A$1:$AK$828,14,FALSE)</f>
        <v>PR</v>
      </c>
      <c r="H6506" s="13"/>
      <c r="I6506" s="13"/>
      <c r="J6506" s="13"/>
    </row>
    <row r="6507" spans="1:10" x14ac:dyDescent="0.25">
      <c r="A6507" s="11" t="s">
        <v>2468</v>
      </c>
      <c r="B6507" t="s">
        <v>2469</v>
      </c>
      <c r="C6507" t="s">
        <v>5204</v>
      </c>
      <c r="D6507" t="s">
        <v>5215</v>
      </c>
      <c r="E6507" t="s">
        <v>5206</v>
      </c>
      <c r="F6507" t="str">
        <f>VLOOKUP($A6507,'Transit IDs'!$A$1:$AK$828,14,FALSE)</f>
        <v>PR</v>
      </c>
      <c r="H6507" s="13"/>
      <c r="I6507" s="13"/>
      <c r="J6507" s="13"/>
    </row>
    <row r="6508" spans="1:10" x14ac:dyDescent="0.25">
      <c r="A6508" s="11" t="s">
        <v>2468</v>
      </c>
      <c r="B6508" t="s">
        <v>2469</v>
      </c>
      <c r="C6508" t="s">
        <v>5204</v>
      </c>
      <c r="D6508" t="s">
        <v>5215</v>
      </c>
      <c r="E6508" t="s">
        <v>5207</v>
      </c>
      <c r="F6508" t="str">
        <f>VLOOKUP($A6508,'Transit IDs'!$A$1:$AK$828,14,FALSE)</f>
        <v>PR</v>
      </c>
      <c r="H6508" s="13"/>
      <c r="I6508" s="13"/>
      <c r="J6508" s="13"/>
    </row>
    <row r="6509" spans="1:10" x14ac:dyDescent="0.25">
      <c r="A6509" s="11" t="s">
        <v>2468</v>
      </c>
      <c r="B6509" t="s">
        <v>2469</v>
      </c>
      <c r="C6509" t="s">
        <v>5204</v>
      </c>
      <c r="D6509" t="s">
        <v>5215</v>
      </c>
      <c r="E6509" t="s">
        <v>5208</v>
      </c>
      <c r="F6509" t="str">
        <f>VLOOKUP($A6509,'Transit IDs'!$A$1:$AK$828,14,FALSE)</f>
        <v>PR</v>
      </c>
      <c r="H6509" s="13"/>
      <c r="I6509" s="13"/>
      <c r="J6509" s="13"/>
    </row>
    <row r="6510" spans="1:10" x14ac:dyDescent="0.25">
      <c r="A6510" s="11" t="s">
        <v>2468</v>
      </c>
      <c r="B6510" t="s">
        <v>2469</v>
      </c>
      <c r="C6510" t="s">
        <v>5204</v>
      </c>
      <c r="D6510" t="s">
        <v>5215</v>
      </c>
      <c r="E6510" t="s">
        <v>5209</v>
      </c>
      <c r="F6510" t="str">
        <f>VLOOKUP($A6510,'Transit IDs'!$A$1:$AK$828,14,FALSE)</f>
        <v>PR</v>
      </c>
      <c r="H6510" s="13"/>
      <c r="I6510" s="13"/>
      <c r="J6510" s="13"/>
    </row>
    <row r="6511" spans="1:10" x14ac:dyDescent="0.25">
      <c r="A6511" s="11" t="s">
        <v>2468</v>
      </c>
      <c r="B6511" t="s">
        <v>2469</v>
      </c>
      <c r="C6511" t="s">
        <v>5204</v>
      </c>
      <c r="D6511" t="s">
        <v>5215</v>
      </c>
      <c r="E6511" t="s">
        <v>5210</v>
      </c>
      <c r="F6511" t="str">
        <f>VLOOKUP($A6511,'Transit IDs'!$A$1:$AK$828,14,FALSE)</f>
        <v>PR</v>
      </c>
      <c r="H6511" s="13"/>
      <c r="I6511" s="13"/>
      <c r="J6511" s="13"/>
    </row>
    <row r="6512" spans="1:10" x14ac:dyDescent="0.25">
      <c r="A6512" s="11" t="s">
        <v>2468</v>
      </c>
      <c r="B6512" t="s">
        <v>2469</v>
      </c>
      <c r="C6512" t="s">
        <v>5204</v>
      </c>
      <c r="D6512" t="s">
        <v>5215</v>
      </c>
      <c r="E6512" t="s">
        <v>5211</v>
      </c>
      <c r="F6512" t="str">
        <f>VLOOKUP($A6512,'Transit IDs'!$A$1:$AK$828,14,FALSE)</f>
        <v>PR</v>
      </c>
      <c r="H6512" s="13"/>
      <c r="I6512" s="13"/>
      <c r="J6512" s="13"/>
    </row>
    <row r="6513" spans="1:10" x14ac:dyDescent="0.25">
      <c r="A6513" s="11" t="s">
        <v>2468</v>
      </c>
      <c r="B6513" t="s">
        <v>2469</v>
      </c>
      <c r="C6513" t="s">
        <v>5204</v>
      </c>
      <c r="D6513" t="s">
        <v>5215</v>
      </c>
      <c r="E6513" t="s">
        <v>5212</v>
      </c>
      <c r="F6513" t="str">
        <f>VLOOKUP($A6513,'Transit IDs'!$A$1:$AK$828,14,FALSE)</f>
        <v>PR</v>
      </c>
      <c r="H6513" s="13"/>
      <c r="I6513" s="13">
        <v>10660</v>
      </c>
      <c r="J6513" s="13"/>
    </row>
    <row r="6514" spans="1:10" x14ac:dyDescent="0.25">
      <c r="A6514" s="11" t="s">
        <v>2468</v>
      </c>
      <c r="B6514" t="s">
        <v>2469</v>
      </c>
      <c r="C6514" t="s">
        <v>5214</v>
      </c>
      <c r="D6514" t="s">
        <v>5215</v>
      </c>
      <c r="E6514" t="s">
        <v>5205</v>
      </c>
      <c r="F6514" t="str">
        <f>VLOOKUP($A6514,'Transit IDs'!$A$1:$AK$828,14,FALSE)</f>
        <v>PR</v>
      </c>
      <c r="H6514" s="13"/>
      <c r="I6514" s="13"/>
      <c r="J6514" s="13"/>
    </row>
    <row r="6515" spans="1:10" x14ac:dyDescent="0.25">
      <c r="A6515" s="11" t="s">
        <v>2468</v>
      </c>
      <c r="B6515" t="s">
        <v>2469</v>
      </c>
      <c r="C6515" t="s">
        <v>5214</v>
      </c>
      <c r="D6515" t="s">
        <v>5215</v>
      </c>
      <c r="E6515" t="s">
        <v>5206</v>
      </c>
      <c r="F6515" t="str">
        <f>VLOOKUP($A6515,'Transit IDs'!$A$1:$AK$828,14,FALSE)</f>
        <v>PR</v>
      </c>
      <c r="H6515" s="13"/>
      <c r="I6515" s="13"/>
      <c r="J6515" s="13"/>
    </row>
    <row r="6516" spans="1:10" x14ac:dyDescent="0.25">
      <c r="A6516" s="11" t="s">
        <v>2468</v>
      </c>
      <c r="B6516" t="s">
        <v>2469</v>
      </c>
      <c r="C6516" t="s">
        <v>5214</v>
      </c>
      <c r="D6516" t="s">
        <v>5215</v>
      </c>
      <c r="E6516" t="s">
        <v>5207</v>
      </c>
      <c r="F6516" t="str">
        <f>VLOOKUP($A6516,'Transit IDs'!$A$1:$AK$828,14,FALSE)</f>
        <v>PR</v>
      </c>
      <c r="H6516" s="13"/>
      <c r="I6516" s="13"/>
      <c r="J6516" s="13"/>
    </row>
    <row r="6517" spans="1:10" x14ac:dyDescent="0.25">
      <c r="A6517" s="11" t="s">
        <v>2468</v>
      </c>
      <c r="B6517" t="s">
        <v>2469</v>
      </c>
      <c r="C6517" t="s">
        <v>5214</v>
      </c>
      <c r="D6517" t="s">
        <v>5215</v>
      </c>
      <c r="E6517" t="s">
        <v>5208</v>
      </c>
      <c r="F6517" t="str">
        <f>VLOOKUP($A6517,'Transit IDs'!$A$1:$AK$828,14,FALSE)</f>
        <v>PR</v>
      </c>
      <c r="H6517" s="13"/>
      <c r="I6517" s="13"/>
      <c r="J6517" s="13"/>
    </row>
    <row r="6518" spans="1:10" x14ac:dyDescent="0.25">
      <c r="A6518" s="11" t="s">
        <v>2468</v>
      </c>
      <c r="B6518" t="s">
        <v>2469</v>
      </c>
      <c r="C6518" t="s">
        <v>5214</v>
      </c>
      <c r="D6518" t="s">
        <v>5215</v>
      </c>
      <c r="E6518" t="s">
        <v>5209</v>
      </c>
      <c r="F6518" t="str">
        <f>VLOOKUP($A6518,'Transit IDs'!$A$1:$AK$828,14,FALSE)</f>
        <v>PR</v>
      </c>
      <c r="H6518" s="13"/>
      <c r="I6518" s="13"/>
      <c r="J6518" s="13"/>
    </row>
    <row r="6519" spans="1:10" x14ac:dyDescent="0.25">
      <c r="A6519" s="11" t="s">
        <v>2468</v>
      </c>
      <c r="B6519" t="s">
        <v>2469</v>
      </c>
      <c r="C6519" t="s">
        <v>5214</v>
      </c>
      <c r="D6519" t="s">
        <v>5215</v>
      </c>
      <c r="E6519" t="s">
        <v>5210</v>
      </c>
      <c r="F6519" t="str">
        <f>VLOOKUP($A6519,'Transit IDs'!$A$1:$AK$828,14,FALSE)</f>
        <v>PR</v>
      </c>
      <c r="H6519" s="13"/>
      <c r="I6519" s="13"/>
      <c r="J6519" s="13"/>
    </row>
    <row r="6520" spans="1:10" x14ac:dyDescent="0.25">
      <c r="A6520" s="11" t="s">
        <v>2468</v>
      </c>
      <c r="B6520" t="s">
        <v>2469</v>
      </c>
      <c r="C6520" t="s">
        <v>5214</v>
      </c>
      <c r="D6520" t="s">
        <v>5215</v>
      </c>
      <c r="E6520" t="s">
        <v>5211</v>
      </c>
      <c r="F6520" t="str">
        <f>VLOOKUP($A6520,'Transit IDs'!$A$1:$AK$828,14,FALSE)</f>
        <v>PR</v>
      </c>
      <c r="H6520" s="13"/>
      <c r="I6520" s="13"/>
      <c r="J6520" s="13"/>
    </row>
    <row r="6521" spans="1:10" x14ac:dyDescent="0.25">
      <c r="A6521" s="11" t="s">
        <v>2468</v>
      </c>
      <c r="B6521" t="s">
        <v>2469</v>
      </c>
      <c r="C6521" t="s">
        <v>5214</v>
      </c>
      <c r="D6521" t="s">
        <v>5215</v>
      </c>
      <c r="E6521" t="s">
        <v>5212</v>
      </c>
      <c r="F6521" t="str">
        <f>VLOOKUP($A6521,'Transit IDs'!$A$1:$AK$828,14,FALSE)</f>
        <v>PR</v>
      </c>
      <c r="H6521" s="13"/>
      <c r="I6521" s="13">
        <v>9984</v>
      </c>
      <c r="J6521" s="13"/>
    </row>
    <row r="6522" spans="1:10" x14ac:dyDescent="0.25">
      <c r="A6522" s="11" t="s">
        <v>2475</v>
      </c>
      <c r="B6522" t="s">
        <v>2476</v>
      </c>
      <c r="C6522" t="s">
        <v>5204</v>
      </c>
      <c r="D6522" t="s">
        <v>5215</v>
      </c>
      <c r="E6522" t="s">
        <v>5205</v>
      </c>
      <c r="F6522" t="str">
        <f>VLOOKUP($A6522,'Transit IDs'!$A$1:$AK$828,14,FALSE)</f>
        <v>PR</v>
      </c>
      <c r="H6522" s="13"/>
      <c r="I6522" s="13"/>
      <c r="J6522" s="13"/>
    </row>
    <row r="6523" spans="1:10" x14ac:dyDescent="0.25">
      <c r="A6523" s="11" t="s">
        <v>2475</v>
      </c>
      <c r="B6523" t="s">
        <v>2476</v>
      </c>
      <c r="C6523" t="s">
        <v>5204</v>
      </c>
      <c r="D6523" t="s">
        <v>5215</v>
      </c>
      <c r="E6523" t="s">
        <v>5206</v>
      </c>
      <c r="F6523" t="str">
        <f>VLOOKUP($A6523,'Transit IDs'!$A$1:$AK$828,14,FALSE)</f>
        <v>PR</v>
      </c>
      <c r="H6523" s="13"/>
      <c r="I6523" s="13"/>
      <c r="J6523" s="13"/>
    </row>
    <row r="6524" spans="1:10" x14ac:dyDescent="0.25">
      <c r="A6524" s="11" t="s">
        <v>2475</v>
      </c>
      <c r="B6524" t="s">
        <v>2476</v>
      </c>
      <c r="C6524" t="s">
        <v>5204</v>
      </c>
      <c r="D6524" t="s">
        <v>5215</v>
      </c>
      <c r="E6524" t="s">
        <v>5207</v>
      </c>
      <c r="F6524" t="str">
        <f>VLOOKUP($A6524,'Transit IDs'!$A$1:$AK$828,14,FALSE)</f>
        <v>PR</v>
      </c>
      <c r="H6524" s="13"/>
      <c r="I6524" s="13"/>
      <c r="J6524" s="13"/>
    </row>
    <row r="6525" spans="1:10" x14ac:dyDescent="0.25">
      <c r="A6525" s="11" t="s">
        <v>2475</v>
      </c>
      <c r="B6525" t="s">
        <v>2476</v>
      </c>
      <c r="C6525" t="s">
        <v>5204</v>
      </c>
      <c r="D6525" t="s">
        <v>5215</v>
      </c>
      <c r="E6525" t="s">
        <v>5208</v>
      </c>
      <c r="F6525" t="str">
        <f>VLOOKUP($A6525,'Transit IDs'!$A$1:$AK$828,14,FALSE)</f>
        <v>PR</v>
      </c>
      <c r="H6525" s="13"/>
      <c r="I6525" s="13"/>
      <c r="J6525" s="13"/>
    </row>
    <row r="6526" spans="1:10" x14ac:dyDescent="0.25">
      <c r="A6526" s="11" t="s">
        <v>2475</v>
      </c>
      <c r="B6526" t="s">
        <v>2476</v>
      </c>
      <c r="C6526" t="s">
        <v>5204</v>
      </c>
      <c r="D6526" t="s">
        <v>5215</v>
      </c>
      <c r="E6526" t="s">
        <v>5209</v>
      </c>
      <c r="F6526" t="str">
        <f>VLOOKUP($A6526,'Transit IDs'!$A$1:$AK$828,14,FALSE)</f>
        <v>PR</v>
      </c>
      <c r="H6526" s="13"/>
      <c r="I6526" s="13"/>
      <c r="J6526" s="13"/>
    </row>
    <row r="6527" spans="1:10" x14ac:dyDescent="0.25">
      <c r="A6527" s="11" t="s">
        <v>2475</v>
      </c>
      <c r="B6527" t="s">
        <v>2476</v>
      </c>
      <c r="C6527" t="s">
        <v>5204</v>
      </c>
      <c r="D6527" t="s">
        <v>5215</v>
      </c>
      <c r="E6527" t="s">
        <v>5210</v>
      </c>
      <c r="F6527" t="str">
        <f>VLOOKUP($A6527,'Transit IDs'!$A$1:$AK$828,14,FALSE)</f>
        <v>PR</v>
      </c>
      <c r="H6527" s="13"/>
      <c r="I6527" s="13"/>
      <c r="J6527" s="13"/>
    </row>
    <row r="6528" spans="1:10" x14ac:dyDescent="0.25">
      <c r="A6528" s="11" t="s">
        <v>2475</v>
      </c>
      <c r="B6528" t="s">
        <v>2476</v>
      </c>
      <c r="C6528" t="s">
        <v>5204</v>
      </c>
      <c r="D6528" t="s">
        <v>5215</v>
      </c>
      <c r="E6528" t="s">
        <v>5211</v>
      </c>
      <c r="F6528" t="str">
        <f>VLOOKUP($A6528,'Transit IDs'!$A$1:$AK$828,14,FALSE)</f>
        <v>PR</v>
      </c>
      <c r="H6528" s="13"/>
      <c r="I6528" s="13"/>
      <c r="J6528" s="13"/>
    </row>
    <row r="6529" spans="1:10" x14ac:dyDescent="0.25">
      <c r="A6529" s="11" t="s">
        <v>2475</v>
      </c>
      <c r="B6529" t="s">
        <v>2476</v>
      </c>
      <c r="C6529" t="s">
        <v>5204</v>
      </c>
      <c r="D6529" t="s">
        <v>5215</v>
      </c>
      <c r="E6529" t="s">
        <v>5212</v>
      </c>
      <c r="F6529" t="str">
        <f>VLOOKUP($A6529,'Transit IDs'!$A$1:$AK$828,14,FALSE)</f>
        <v>PR</v>
      </c>
      <c r="H6529" s="13"/>
      <c r="I6529" s="13">
        <v>674</v>
      </c>
      <c r="J6529" s="13"/>
    </row>
    <row r="6530" spans="1:10" x14ac:dyDescent="0.25">
      <c r="A6530" s="11" t="s">
        <v>2475</v>
      </c>
      <c r="B6530" t="s">
        <v>2476</v>
      </c>
      <c r="C6530" t="s">
        <v>5214</v>
      </c>
      <c r="D6530" t="s">
        <v>5215</v>
      </c>
      <c r="E6530" t="s">
        <v>5205</v>
      </c>
      <c r="F6530" t="str">
        <f>VLOOKUP($A6530,'Transit IDs'!$A$1:$AK$828,14,FALSE)</f>
        <v>PR</v>
      </c>
      <c r="H6530" s="13"/>
      <c r="I6530" s="13"/>
      <c r="J6530" s="13"/>
    </row>
    <row r="6531" spans="1:10" x14ac:dyDescent="0.25">
      <c r="A6531" s="11" t="s">
        <v>2475</v>
      </c>
      <c r="B6531" t="s">
        <v>2476</v>
      </c>
      <c r="C6531" t="s">
        <v>5214</v>
      </c>
      <c r="D6531" t="s">
        <v>5215</v>
      </c>
      <c r="E6531" t="s">
        <v>5206</v>
      </c>
      <c r="F6531" t="str">
        <f>VLOOKUP($A6531,'Transit IDs'!$A$1:$AK$828,14,FALSE)</f>
        <v>PR</v>
      </c>
      <c r="H6531" s="13"/>
      <c r="I6531" s="13"/>
      <c r="J6531" s="13"/>
    </row>
    <row r="6532" spans="1:10" x14ac:dyDescent="0.25">
      <c r="A6532" s="11" t="s">
        <v>2475</v>
      </c>
      <c r="B6532" t="s">
        <v>2476</v>
      </c>
      <c r="C6532" t="s">
        <v>5214</v>
      </c>
      <c r="D6532" t="s">
        <v>5215</v>
      </c>
      <c r="E6532" t="s">
        <v>5207</v>
      </c>
      <c r="F6532" t="str">
        <f>VLOOKUP($A6532,'Transit IDs'!$A$1:$AK$828,14,FALSE)</f>
        <v>PR</v>
      </c>
      <c r="H6532" s="13"/>
      <c r="I6532" s="13"/>
      <c r="J6532" s="13"/>
    </row>
    <row r="6533" spans="1:10" x14ac:dyDescent="0.25">
      <c r="A6533" s="11" t="s">
        <v>2475</v>
      </c>
      <c r="B6533" t="s">
        <v>2476</v>
      </c>
      <c r="C6533" t="s">
        <v>5214</v>
      </c>
      <c r="D6533" t="s">
        <v>5215</v>
      </c>
      <c r="E6533" t="s">
        <v>5208</v>
      </c>
      <c r="F6533" t="str">
        <f>VLOOKUP($A6533,'Transit IDs'!$A$1:$AK$828,14,FALSE)</f>
        <v>PR</v>
      </c>
      <c r="H6533" s="13"/>
      <c r="I6533" s="13"/>
      <c r="J6533" s="13"/>
    </row>
    <row r="6534" spans="1:10" x14ac:dyDescent="0.25">
      <c r="A6534" s="11" t="s">
        <v>2475</v>
      </c>
      <c r="B6534" t="s">
        <v>2476</v>
      </c>
      <c r="C6534" t="s">
        <v>5214</v>
      </c>
      <c r="D6534" t="s">
        <v>5215</v>
      </c>
      <c r="E6534" t="s">
        <v>5209</v>
      </c>
      <c r="F6534" t="str">
        <f>VLOOKUP($A6534,'Transit IDs'!$A$1:$AK$828,14,FALSE)</f>
        <v>PR</v>
      </c>
      <c r="H6534" s="13"/>
      <c r="I6534" s="13"/>
      <c r="J6534" s="13"/>
    </row>
    <row r="6535" spans="1:10" x14ac:dyDescent="0.25">
      <c r="A6535" s="11" t="s">
        <v>2475</v>
      </c>
      <c r="B6535" t="s">
        <v>2476</v>
      </c>
      <c r="C6535" t="s">
        <v>5214</v>
      </c>
      <c r="D6535" t="s">
        <v>5215</v>
      </c>
      <c r="E6535" t="s">
        <v>5210</v>
      </c>
      <c r="F6535" t="str">
        <f>VLOOKUP($A6535,'Transit IDs'!$A$1:$AK$828,14,FALSE)</f>
        <v>PR</v>
      </c>
      <c r="H6535" s="13"/>
      <c r="I6535" s="13"/>
      <c r="J6535" s="13"/>
    </row>
    <row r="6536" spans="1:10" x14ac:dyDescent="0.25">
      <c r="A6536" s="11" t="s">
        <v>2475</v>
      </c>
      <c r="B6536" t="s">
        <v>2476</v>
      </c>
      <c r="C6536" t="s">
        <v>5214</v>
      </c>
      <c r="D6536" t="s">
        <v>5215</v>
      </c>
      <c r="E6536" t="s">
        <v>5211</v>
      </c>
      <c r="F6536" t="str">
        <f>VLOOKUP($A6536,'Transit IDs'!$A$1:$AK$828,14,FALSE)</f>
        <v>PR</v>
      </c>
      <c r="H6536" s="13"/>
      <c r="I6536" s="13"/>
      <c r="J6536" s="13"/>
    </row>
    <row r="6537" spans="1:10" x14ac:dyDescent="0.25">
      <c r="A6537" s="11" t="s">
        <v>2475</v>
      </c>
      <c r="B6537" t="s">
        <v>2476</v>
      </c>
      <c r="C6537" t="s">
        <v>5214</v>
      </c>
      <c r="D6537" t="s">
        <v>5215</v>
      </c>
      <c r="E6537" t="s">
        <v>5212</v>
      </c>
      <c r="F6537" t="str">
        <f>VLOOKUP($A6537,'Transit IDs'!$A$1:$AK$828,14,FALSE)</f>
        <v>PR</v>
      </c>
      <c r="H6537" s="13"/>
      <c r="I6537" s="13">
        <v>48141</v>
      </c>
      <c r="J6537" s="13"/>
    </row>
    <row r="6538" spans="1:10" x14ac:dyDescent="0.25">
      <c r="A6538" s="11" t="s">
        <v>2479</v>
      </c>
      <c r="B6538" t="s">
        <v>2480</v>
      </c>
      <c r="C6538" t="s">
        <v>5204</v>
      </c>
      <c r="D6538" t="s">
        <v>4287</v>
      </c>
      <c r="E6538" t="s">
        <v>5205</v>
      </c>
      <c r="F6538" t="str">
        <f>VLOOKUP($A6538,'Transit IDs'!$A$1:$AK$828,14,FALSE)</f>
        <v>NC</v>
      </c>
      <c r="H6538" s="13"/>
      <c r="I6538" s="13"/>
      <c r="J6538" s="13"/>
    </row>
    <row r="6539" spans="1:10" x14ac:dyDescent="0.25">
      <c r="A6539" s="11" t="s">
        <v>2479</v>
      </c>
      <c r="B6539" t="s">
        <v>2480</v>
      </c>
      <c r="C6539" t="s">
        <v>5204</v>
      </c>
      <c r="D6539" t="s">
        <v>4287</v>
      </c>
      <c r="E6539" t="s">
        <v>5206</v>
      </c>
      <c r="F6539" t="str">
        <f>VLOOKUP($A6539,'Transit IDs'!$A$1:$AK$828,14,FALSE)</f>
        <v>NC</v>
      </c>
      <c r="H6539" s="13"/>
      <c r="I6539" s="13"/>
      <c r="J6539" s="13"/>
    </row>
    <row r="6540" spans="1:10" x14ac:dyDescent="0.25">
      <c r="A6540" s="11" t="s">
        <v>2479</v>
      </c>
      <c r="B6540" t="s">
        <v>2480</v>
      </c>
      <c r="C6540" t="s">
        <v>5204</v>
      </c>
      <c r="D6540" t="s">
        <v>4287</v>
      </c>
      <c r="E6540" t="s">
        <v>5207</v>
      </c>
      <c r="F6540" t="str">
        <f>VLOOKUP($A6540,'Transit IDs'!$A$1:$AK$828,14,FALSE)</f>
        <v>NC</v>
      </c>
      <c r="H6540" s="13"/>
      <c r="I6540" s="13"/>
      <c r="J6540" s="13"/>
    </row>
    <row r="6541" spans="1:10" x14ac:dyDescent="0.25">
      <c r="A6541" s="11" t="s">
        <v>2479</v>
      </c>
      <c r="B6541" t="s">
        <v>2480</v>
      </c>
      <c r="C6541" t="s">
        <v>5204</v>
      </c>
      <c r="D6541" t="s">
        <v>4287</v>
      </c>
      <c r="E6541" t="s">
        <v>5208</v>
      </c>
      <c r="F6541" t="str">
        <f>VLOOKUP($A6541,'Transit IDs'!$A$1:$AK$828,14,FALSE)</f>
        <v>NC</v>
      </c>
      <c r="H6541" s="13"/>
      <c r="I6541" s="13"/>
      <c r="J6541" s="13"/>
    </row>
    <row r="6542" spans="1:10" x14ac:dyDescent="0.25">
      <c r="A6542" s="11" t="s">
        <v>2479</v>
      </c>
      <c r="B6542" t="s">
        <v>2480</v>
      </c>
      <c r="C6542" t="s">
        <v>5204</v>
      </c>
      <c r="D6542" t="s">
        <v>4287</v>
      </c>
      <c r="E6542" t="s">
        <v>5209</v>
      </c>
      <c r="F6542" t="str">
        <f>VLOOKUP($A6542,'Transit IDs'!$A$1:$AK$828,14,FALSE)</f>
        <v>NC</v>
      </c>
      <c r="H6542" s="13"/>
      <c r="I6542" s="13"/>
      <c r="J6542" s="13"/>
    </row>
    <row r="6543" spans="1:10" x14ac:dyDescent="0.25">
      <c r="A6543" s="11" t="s">
        <v>2479</v>
      </c>
      <c r="B6543" t="s">
        <v>2480</v>
      </c>
      <c r="C6543" t="s">
        <v>5204</v>
      </c>
      <c r="D6543" t="s">
        <v>4287</v>
      </c>
      <c r="E6543" t="s">
        <v>5210</v>
      </c>
      <c r="F6543" t="str">
        <f>VLOOKUP($A6543,'Transit IDs'!$A$1:$AK$828,14,FALSE)</f>
        <v>NC</v>
      </c>
      <c r="H6543" s="13"/>
      <c r="I6543" s="13"/>
      <c r="J6543" s="13"/>
    </row>
    <row r="6544" spans="1:10" x14ac:dyDescent="0.25">
      <c r="A6544" s="11" t="s">
        <v>2479</v>
      </c>
      <c r="B6544" t="s">
        <v>2480</v>
      </c>
      <c r="C6544" t="s">
        <v>5204</v>
      </c>
      <c r="D6544" t="s">
        <v>4287</v>
      </c>
      <c r="E6544" t="s">
        <v>5211</v>
      </c>
      <c r="F6544" t="str">
        <f>VLOOKUP($A6544,'Transit IDs'!$A$1:$AK$828,14,FALSE)</f>
        <v>NC</v>
      </c>
      <c r="H6544" s="13"/>
      <c r="I6544" s="13"/>
      <c r="J6544" s="13"/>
    </row>
    <row r="6545" spans="1:10" x14ac:dyDescent="0.25">
      <c r="A6545" s="11" t="s">
        <v>2479</v>
      </c>
      <c r="B6545" t="s">
        <v>2480</v>
      </c>
      <c r="C6545" t="s">
        <v>5204</v>
      </c>
      <c r="D6545" t="s">
        <v>4287</v>
      </c>
      <c r="E6545" t="s">
        <v>5212</v>
      </c>
      <c r="F6545" t="str">
        <f>VLOOKUP($A6545,'Transit IDs'!$A$1:$AK$828,14,FALSE)</f>
        <v>NC</v>
      </c>
      <c r="H6545" s="13"/>
      <c r="I6545" s="13">
        <v>3949</v>
      </c>
      <c r="J6545" s="13"/>
    </row>
    <row r="6546" spans="1:10" x14ac:dyDescent="0.25">
      <c r="A6546" s="11" t="s">
        <v>2479</v>
      </c>
      <c r="B6546" t="s">
        <v>2480</v>
      </c>
      <c r="C6546" t="s">
        <v>5214</v>
      </c>
      <c r="D6546" t="s">
        <v>4287</v>
      </c>
      <c r="E6546" t="s">
        <v>5205</v>
      </c>
      <c r="F6546" t="str">
        <f>VLOOKUP($A6546,'Transit IDs'!$A$1:$AK$828,14,FALSE)</f>
        <v>NC</v>
      </c>
      <c r="H6546" s="13"/>
      <c r="I6546" s="13"/>
      <c r="J6546" s="13"/>
    </row>
    <row r="6547" spans="1:10" x14ac:dyDescent="0.25">
      <c r="A6547" s="11" t="s">
        <v>2479</v>
      </c>
      <c r="B6547" t="s">
        <v>2480</v>
      </c>
      <c r="C6547" t="s">
        <v>5214</v>
      </c>
      <c r="D6547" t="s">
        <v>4287</v>
      </c>
      <c r="E6547" t="s">
        <v>5206</v>
      </c>
      <c r="F6547" t="str">
        <f>VLOOKUP($A6547,'Transit IDs'!$A$1:$AK$828,14,FALSE)</f>
        <v>NC</v>
      </c>
      <c r="H6547" s="13"/>
      <c r="I6547" s="13"/>
      <c r="J6547" s="13"/>
    </row>
    <row r="6548" spans="1:10" x14ac:dyDescent="0.25">
      <c r="A6548" s="11" t="s">
        <v>2479</v>
      </c>
      <c r="B6548" t="s">
        <v>2480</v>
      </c>
      <c r="C6548" t="s">
        <v>5214</v>
      </c>
      <c r="D6548" t="s">
        <v>4287</v>
      </c>
      <c r="E6548" t="s">
        <v>5207</v>
      </c>
      <c r="F6548" t="str">
        <f>VLOOKUP($A6548,'Transit IDs'!$A$1:$AK$828,14,FALSE)</f>
        <v>NC</v>
      </c>
      <c r="H6548" s="13"/>
      <c r="I6548" s="13"/>
      <c r="J6548" s="13"/>
    </row>
    <row r="6549" spans="1:10" x14ac:dyDescent="0.25">
      <c r="A6549" s="11" t="s">
        <v>2479</v>
      </c>
      <c r="B6549" t="s">
        <v>2480</v>
      </c>
      <c r="C6549" t="s">
        <v>5214</v>
      </c>
      <c r="D6549" t="s">
        <v>4287</v>
      </c>
      <c r="E6549" t="s">
        <v>5208</v>
      </c>
      <c r="F6549" t="str">
        <f>VLOOKUP($A6549,'Transit IDs'!$A$1:$AK$828,14,FALSE)</f>
        <v>NC</v>
      </c>
      <c r="H6549" s="13"/>
      <c r="I6549" s="13"/>
      <c r="J6549" s="13"/>
    </row>
    <row r="6550" spans="1:10" x14ac:dyDescent="0.25">
      <c r="A6550" s="11" t="s">
        <v>2479</v>
      </c>
      <c r="B6550" t="s">
        <v>2480</v>
      </c>
      <c r="C6550" t="s">
        <v>5214</v>
      </c>
      <c r="D6550" t="s">
        <v>4287</v>
      </c>
      <c r="E6550" t="s">
        <v>5209</v>
      </c>
      <c r="F6550" t="str">
        <f>VLOOKUP($A6550,'Transit IDs'!$A$1:$AK$828,14,FALSE)</f>
        <v>NC</v>
      </c>
      <c r="H6550" s="13"/>
      <c r="I6550" s="13"/>
      <c r="J6550" s="13"/>
    </row>
    <row r="6551" spans="1:10" x14ac:dyDescent="0.25">
      <c r="A6551" s="11" t="s">
        <v>2479</v>
      </c>
      <c r="B6551" t="s">
        <v>2480</v>
      </c>
      <c r="C6551" t="s">
        <v>5214</v>
      </c>
      <c r="D6551" t="s">
        <v>4287</v>
      </c>
      <c r="E6551" t="s">
        <v>5210</v>
      </c>
      <c r="F6551" t="str">
        <f>VLOOKUP($A6551,'Transit IDs'!$A$1:$AK$828,14,FALSE)</f>
        <v>NC</v>
      </c>
      <c r="H6551" s="13"/>
      <c r="I6551" s="13"/>
      <c r="J6551" s="13"/>
    </row>
    <row r="6552" spans="1:10" x14ac:dyDescent="0.25">
      <c r="A6552" s="11" t="s">
        <v>2479</v>
      </c>
      <c r="B6552" t="s">
        <v>2480</v>
      </c>
      <c r="C6552" t="s">
        <v>5214</v>
      </c>
      <c r="D6552" t="s">
        <v>4287</v>
      </c>
      <c r="E6552" t="s">
        <v>5211</v>
      </c>
      <c r="F6552" t="str">
        <f>VLOOKUP($A6552,'Transit IDs'!$A$1:$AK$828,14,FALSE)</f>
        <v>NC</v>
      </c>
      <c r="H6552" s="13"/>
      <c r="I6552" s="13"/>
      <c r="J6552" s="13"/>
    </row>
    <row r="6553" spans="1:10" x14ac:dyDescent="0.25">
      <c r="A6553" s="11" t="s">
        <v>2479</v>
      </c>
      <c r="B6553" t="s">
        <v>2480</v>
      </c>
      <c r="C6553" t="s">
        <v>5214</v>
      </c>
      <c r="D6553" t="s">
        <v>4287</v>
      </c>
      <c r="E6553" t="s">
        <v>5212</v>
      </c>
      <c r="F6553" t="str">
        <f>VLOOKUP($A6553,'Transit IDs'!$A$1:$AK$828,14,FALSE)</f>
        <v>NC</v>
      </c>
      <c r="H6553" s="13"/>
      <c r="I6553" s="13">
        <v>86705</v>
      </c>
      <c r="J6553" s="13"/>
    </row>
    <row r="6554" spans="1:10" x14ac:dyDescent="0.25">
      <c r="A6554" s="11" t="s">
        <v>2485</v>
      </c>
      <c r="B6554" t="s">
        <v>2486</v>
      </c>
      <c r="C6554" t="s">
        <v>5214</v>
      </c>
      <c r="D6554" t="s">
        <v>4287</v>
      </c>
      <c r="E6554" t="s">
        <v>5205</v>
      </c>
      <c r="F6554" t="str">
        <f>VLOOKUP($A6554,'Transit IDs'!$A$1:$AK$828,14,FALSE)</f>
        <v>NC</v>
      </c>
      <c r="H6554" s="13"/>
      <c r="I6554" s="13"/>
      <c r="J6554" s="13"/>
    </row>
    <row r="6555" spans="1:10" x14ac:dyDescent="0.25">
      <c r="A6555" s="11" t="s">
        <v>2485</v>
      </c>
      <c r="B6555" t="s">
        <v>2486</v>
      </c>
      <c r="C6555" t="s">
        <v>5214</v>
      </c>
      <c r="D6555" t="s">
        <v>4287</v>
      </c>
      <c r="E6555" t="s">
        <v>5206</v>
      </c>
      <c r="F6555" t="str">
        <f>VLOOKUP($A6555,'Transit IDs'!$A$1:$AK$828,14,FALSE)</f>
        <v>NC</v>
      </c>
      <c r="H6555" s="13"/>
      <c r="I6555" s="13"/>
      <c r="J6555" s="13"/>
    </row>
    <row r="6556" spans="1:10" x14ac:dyDescent="0.25">
      <c r="A6556" s="11" t="s">
        <v>2485</v>
      </c>
      <c r="B6556" t="s">
        <v>2486</v>
      </c>
      <c r="C6556" t="s">
        <v>5214</v>
      </c>
      <c r="D6556" t="s">
        <v>4287</v>
      </c>
      <c r="E6556" t="s">
        <v>5207</v>
      </c>
      <c r="F6556" t="str">
        <f>VLOOKUP($A6556,'Transit IDs'!$A$1:$AK$828,14,FALSE)</f>
        <v>NC</v>
      </c>
      <c r="H6556" s="13"/>
      <c r="I6556" s="13"/>
      <c r="J6556" s="13"/>
    </row>
    <row r="6557" spans="1:10" x14ac:dyDescent="0.25">
      <c r="A6557" s="11" t="s">
        <v>2485</v>
      </c>
      <c r="B6557" t="s">
        <v>2486</v>
      </c>
      <c r="C6557" t="s">
        <v>5214</v>
      </c>
      <c r="D6557" t="s">
        <v>4287</v>
      </c>
      <c r="E6557" t="s">
        <v>5208</v>
      </c>
      <c r="F6557" t="str">
        <f>VLOOKUP($A6557,'Transit IDs'!$A$1:$AK$828,14,FALSE)</f>
        <v>NC</v>
      </c>
      <c r="H6557" s="13"/>
      <c r="I6557" s="13"/>
      <c r="J6557" s="13"/>
    </row>
    <row r="6558" spans="1:10" x14ac:dyDescent="0.25">
      <c r="A6558" s="11" t="s">
        <v>2485</v>
      </c>
      <c r="B6558" t="s">
        <v>2486</v>
      </c>
      <c r="C6558" t="s">
        <v>5214</v>
      </c>
      <c r="D6558" t="s">
        <v>4287</v>
      </c>
      <c r="E6558" t="s">
        <v>5209</v>
      </c>
      <c r="F6558" t="str">
        <f>VLOOKUP($A6558,'Transit IDs'!$A$1:$AK$828,14,FALSE)</f>
        <v>NC</v>
      </c>
      <c r="H6558" s="13"/>
      <c r="I6558" s="13"/>
      <c r="J6558" s="13"/>
    </row>
    <row r="6559" spans="1:10" x14ac:dyDescent="0.25">
      <c r="A6559" s="11" t="s">
        <v>2485</v>
      </c>
      <c r="B6559" t="s">
        <v>2486</v>
      </c>
      <c r="C6559" t="s">
        <v>5214</v>
      </c>
      <c r="D6559" t="s">
        <v>4287</v>
      </c>
      <c r="E6559" t="s">
        <v>5210</v>
      </c>
      <c r="F6559" t="str">
        <f>VLOOKUP($A6559,'Transit IDs'!$A$1:$AK$828,14,FALSE)</f>
        <v>NC</v>
      </c>
      <c r="H6559" s="13"/>
      <c r="I6559" s="13"/>
      <c r="J6559" s="13"/>
    </row>
    <row r="6560" spans="1:10" x14ac:dyDescent="0.25">
      <c r="A6560" s="11" t="s">
        <v>2485</v>
      </c>
      <c r="B6560" t="s">
        <v>2486</v>
      </c>
      <c r="C6560" t="s">
        <v>5214</v>
      </c>
      <c r="D6560" t="s">
        <v>4287</v>
      </c>
      <c r="E6560" t="s">
        <v>5211</v>
      </c>
      <c r="F6560" t="str">
        <f>VLOOKUP($A6560,'Transit IDs'!$A$1:$AK$828,14,FALSE)</f>
        <v>NC</v>
      </c>
      <c r="H6560" s="13"/>
      <c r="I6560" s="13"/>
      <c r="J6560" s="13"/>
    </row>
    <row r="6561" spans="1:10" x14ac:dyDescent="0.25">
      <c r="A6561" s="11" t="s">
        <v>2485</v>
      </c>
      <c r="B6561" t="s">
        <v>2486</v>
      </c>
      <c r="C6561" t="s">
        <v>5214</v>
      </c>
      <c r="D6561" t="s">
        <v>4287</v>
      </c>
      <c r="E6561" t="s">
        <v>5212</v>
      </c>
      <c r="F6561" t="str">
        <f>VLOOKUP($A6561,'Transit IDs'!$A$1:$AK$828,14,FALSE)</f>
        <v>NC</v>
      </c>
      <c r="H6561" s="13"/>
      <c r="I6561" s="13">
        <v>449920</v>
      </c>
      <c r="J6561" s="13"/>
    </row>
    <row r="6562" spans="1:10" x14ac:dyDescent="0.25">
      <c r="A6562" s="11" t="s">
        <v>2491</v>
      </c>
      <c r="B6562" t="s">
        <v>2492</v>
      </c>
      <c r="C6562" t="s">
        <v>5218</v>
      </c>
      <c r="D6562" t="s">
        <v>4287</v>
      </c>
      <c r="E6562" t="s">
        <v>5205</v>
      </c>
      <c r="F6562" t="str">
        <f>VLOOKUP($A6562,'Transit IDs'!$A$1:$AK$828,14,FALSE)</f>
        <v>AL</v>
      </c>
      <c r="H6562" s="13"/>
      <c r="I6562" s="13"/>
      <c r="J6562" s="13"/>
    </row>
    <row r="6563" spans="1:10" x14ac:dyDescent="0.25">
      <c r="A6563" s="11" t="s">
        <v>2491</v>
      </c>
      <c r="B6563" t="s">
        <v>2492</v>
      </c>
      <c r="C6563" t="s">
        <v>5218</v>
      </c>
      <c r="D6563" t="s">
        <v>4287</v>
      </c>
      <c r="E6563" t="s">
        <v>5206</v>
      </c>
      <c r="F6563" t="str">
        <f>VLOOKUP($A6563,'Transit IDs'!$A$1:$AK$828,14,FALSE)</f>
        <v>AL</v>
      </c>
      <c r="H6563" s="13"/>
      <c r="I6563" s="13"/>
      <c r="J6563" s="13"/>
    </row>
    <row r="6564" spans="1:10" x14ac:dyDescent="0.25">
      <c r="A6564" s="11" t="s">
        <v>2491</v>
      </c>
      <c r="B6564" t="s">
        <v>2492</v>
      </c>
      <c r="C6564" t="s">
        <v>5218</v>
      </c>
      <c r="D6564" t="s">
        <v>4287</v>
      </c>
      <c r="E6564" t="s">
        <v>5207</v>
      </c>
      <c r="F6564" t="str">
        <f>VLOOKUP($A6564,'Transit IDs'!$A$1:$AK$828,14,FALSE)</f>
        <v>AL</v>
      </c>
      <c r="H6564" s="13"/>
      <c r="I6564" s="13"/>
      <c r="J6564" s="13"/>
    </row>
    <row r="6565" spans="1:10" x14ac:dyDescent="0.25">
      <c r="A6565" s="11" t="s">
        <v>2491</v>
      </c>
      <c r="B6565" t="s">
        <v>2492</v>
      </c>
      <c r="C6565" t="s">
        <v>5218</v>
      </c>
      <c r="D6565" t="s">
        <v>4287</v>
      </c>
      <c r="E6565" t="s">
        <v>5208</v>
      </c>
      <c r="F6565" t="str">
        <f>VLOOKUP($A6565,'Transit IDs'!$A$1:$AK$828,14,FALSE)</f>
        <v>AL</v>
      </c>
      <c r="H6565" s="13"/>
      <c r="I6565" s="13"/>
      <c r="J6565" s="13"/>
    </row>
    <row r="6566" spans="1:10" x14ac:dyDescent="0.25">
      <c r="A6566" s="11" t="s">
        <v>2491</v>
      </c>
      <c r="B6566" t="s">
        <v>2492</v>
      </c>
      <c r="C6566" t="s">
        <v>5218</v>
      </c>
      <c r="D6566" t="s">
        <v>4287</v>
      </c>
      <c r="E6566" t="s">
        <v>5209</v>
      </c>
      <c r="F6566" t="str">
        <f>VLOOKUP($A6566,'Transit IDs'!$A$1:$AK$828,14,FALSE)</f>
        <v>AL</v>
      </c>
      <c r="H6566" s="13"/>
      <c r="I6566" s="13">
        <v>366</v>
      </c>
      <c r="J6566" s="13">
        <v>17310</v>
      </c>
    </row>
    <row r="6567" spans="1:10" x14ac:dyDescent="0.25">
      <c r="A6567" s="11" t="s">
        <v>2491</v>
      </c>
      <c r="B6567" t="s">
        <v>2492</v>
      </c>
      <c r="C6567" t="s">
        <v>5218</v>
      </c>
      <c r="D6567" t="s">
        <v>4287</v>
      </c>
      <c r="E6567" t="s">
        <v>5210</v>
      </c>
      <c r="F6567" t="str">
        <f>VLOOKUP($A6567,'Transit IDs'!$A$1:$AK$828,14,FALSE)</f>
        <v>AL</v>
      </c>
      <c r="H6567" s="13"/>
      <c r="I6567" s="13"/>
      <c r="J6567" s="13"/>
    </row>
    <row r="6568" spans="1:10" x14ac:dyDescent="0.25">
      <c r="A6568" s="11" t="s">
        <v>2491</v>
      </c>
      <c r="B6568" t="s">
        <v>2492</v>
      </c>
      <c r="C6568" t="s">
        <v>5218</v>
      </c>
      <c r="D6568" t="s">
        <v>4287</v>
      </c>
      <c r="E6568" t="s">
        <v>5211</v>
      </c>
      <c r="F6568" t="str">
        <f>VLOOKUP($A6568,'Transit IDs'!$A$1:$AK$828,14,FALSE)</f>
        <v>AL</v>
      </c>
      <c r="H6568" s="13"/>
      <c r="I6568" s="13"/>
      <c r="J6568" s="13"/>
    </row>
    <row r="6569" spans="1:10" x14ac:dyDescent="0.25">
      <c r="A6569" s="11" t="s">
        <v>2491</v>
      </c>
      <c r="B6569" t="s">
        <v>2492</v>
      </c>
      <c r="C6569" t="s">
        <v>5218</v>
      </c>
      <c r="D6569" t="s">
        <v>4287</v>
      </c>
      <c r="E6569" t="s">
        <v>5212</v>
      </c>
      <c r="F6569" t="str">
        <f>VLOOKUP($A6569,'Transit IDs'!$A$1:$AK$828,14,FALSE)</f>
        <v>AL</v>
      </c>
      <c r="H6569" s="13"/>
      <c r="I6569" s="13">
        <v>94668</v>
      </c>
      <c r="J6569" s="13">
        <v>4483334</v>
      </c>
    </row>
    <row r="6570" spans="1:10" x14ac:dyDescent="0.25">
      <c r="A6570" s="11" t="s">
        <v>2498</v>
      </c>
      <c r="B6570" t="s">
        <v>2499</v>
      </c>
      <c r="C6570" t="s">
        <v>5204</v>
      </c>
      <c r="D6570" t="s">
        <v>5215</v>
      </c>
      <c r="E6570" t="s">
        <v>5205</v>
      </c>
      <c r="F6570" t="str">
        <f>VLOOKUP($A6570,'Transit IDs'!$A$1:$AK$828,14,FALSE)</f>
        <v>TN</v>
      </c>
      <c r="H6570" s="13"/>
      <c r="I6570" s="13"/>
      <c r="J6570" s="13"/>
    </row>
    <row r="6571" spans="1:10" x14ac:dyDescent="0.25">
      <c r="A6571" s="11" t="s">
        <v>2498</v>
      </c>
      <c r="B6571" t="s">
        <v>2499</v>
      </c>
      <c r="C6571" t="s">
        <v>5204</v>
      </c>
      <c r="D6571" t="s">
        <v>5215</v>
      </c>
      <c r="E6571" t="s">
        <v>5206</v>
      </c>
      <c r="F6571" t="str">
        <f>VLOOKUP($A6571,'Transit IDs'!$A$1:$AK$828,14,FALSE)</f>
        <v>TN</v>
      </c>
      <c r="H6571" s="13"/>
      <c r="I6571" s="13"/>
      <c r="J6571" s="13"/>
    </row>
    <row r="6572" spans="1:10" x14ac:dyDescent="0.25">
      <c r="A6572" s="11" t="s">
        <v>2498</v>
      </c>
      <c r="B6572" t="s">
        <v>2499</v>
      </c>
      <c r="C6572" t="s">
        <v>5204</v>
      </c>
      <c r="D6572" t="s">
        <v>5215</v>
      </c>
      <c r="E6572" t="s">
        <v>5207</v>
      </c>
      <c r="F6572" t="str">
        <f>VLOOKUP($A6572,'Transit IDs'!$A$1:$AK$828,14,FALSE)</f>
        <v>TN</v>
      </c>
      <c r="H6572" s="13"/>
      <c r="I6572" s="13"/>
      <c r="J6572" s="13"/>
    </row>
    <row r="6573" spans="1:10" x14ac:dyDescent="0.25">
      <c r="A6573" s="11" t="s">
        <v>2498</v>
      </c>
      <c r="B6573" t="s">
        <v>2499</v>
      </c>
      <c r="C6573" t="s">
        <v>5204</v>
      </c>
      <c r="D6573" t="s">
        <v>5215</v>
      </c>
      <c r="E6573" t="s">
        <v>5208</v>
      </c>
      <c r="F6573" t="str">
        <f>VLOOKUP($A6573,'Transit IDs'!$A$1:$AK$828,14,FALSE)</f>
        <v>TN</v>
      </c>
      <c r="H6573" s="13"/>
      <c r="I6573" s="13"/>
      <c r="J6573" s="13"/>
    </row>
    <row r="6574" spans="1:10" x14ac:dyDescent="0.25">
      <c r="A6574" s="11" t="s">
        <v>2498</v>
      </c>
      <c r="B6574" t="s">
        <v>2499</v>
      </c>
      <c r="C6574" t="s">
        <v>5204</v>
      </c>
      <c r="D6574" t="s">
        <v>5215</v>
      </c>
      <c r="E6574" t="s">
        <v>5209</v>
      </c>
      <c r="F6574" t="str">
        <f>VLOOKUP($A6574,'Transit IDs'!$A$1:$AK$828,14,FALSE)</f>
        <v>TN</v>
      </c>
      <c r="H6574" s="13"/>
      <c r="I6574" s="13"/>
      <c r="J6574" s="13"/>
    </row>
    <row r="6575" spans="1:10" x14ac:dyDescent="0.25">
      <c r="A6575" s="11" t="s">
        <v>2498</v>
      </c>
      <c r="B6575" t="s">
        <v>2499</v>
      </c>
      <c r="C6575" t="s">
        <v>5204</v>
      </c>
      <c r="D6575" t="s">
        <v>5215</v>
      </c>
      <c r="E6575" t="s">
        <v>5210</v>
      </c>
      <c r="F6575" t="str">
        <f>VLOOKUP($A6575,'Transit IDs'!$A$1:$AK$828,14,FALSE)</f>
        <v>TN</v>
      </c>
      <c r="H6575" s="13"/>
      <c r="I6575" s="13"/>
      <c r="J6575" s="13"/>
    </row>
    <row r="6576" spans="1:10" x14ac:dyDescent="0.25">
      <c r="A6576" s="11" t="s">
        <v>2498</v>
      </c>
      <c r="B6576" t="s">
        <v>2499</v>
      </c>
      <c r="C6576" t="s">
        <v>5204</v>
      </c>
      <c r="D6576" t="s">
        <v>5215</v>
      </c>
      <c r="E6576" t="s">
        <v>5211</v>
      </c>
      <c r="F6576" t="str">
        <f>VLOOKUP($A6576,'Transit IDs'!$A$1:$AK$828,14,FALSE)</f>
        <v>TN</v>
      </c>
      <c r="H6576" s="13"/>
      <c r="I6576" s="13"/>
      <c r="J6576" s="13"/>
    </row>
    <row r="6577" spans="1:10" x14ac:dyDescent="0.25">
      <c r="A6577" s="11" t="s">
        <v>2498</v>
      </c>
      <c r="B6577" t="s">
        <v>2499</v>
      </c>
      <c r="C6577" t="s">
        <v>5204</v>
      </c>
      <c r="D6577" t="s">
        <v>5215</v>
      </c>
      <c r="E6577" t="s">
        <v>5212</v>
      </c>
      <c r="F6577" t="str">
        <f>VLOOKUP($A6577,'Transit IDs'!$A$1:$AK$828,14,FALSE)</f>
        <v>TN</v>
      </c>
      <c r="H6577" s="13"/>
      <c r="I6577" s="13">
        <v>25095</v>
      </c>
      <c r="J6577" s="13"/>
    </row>
    <row r="6578" spans="1:10" x14ac:dyDescent="0.25">
      <c r="A6578" s="11" t="s">
        <v>2498</v>
      </c>
      <c r="B6578" t="s">
        <v>2499</v>
      </c>
      <c r="C6578" t="s">
        <v>5214</v>
      </c>
      <c r="D6578" t="s">
        <v>5215</v>
      </c>
      <c r="E6578" t="s">
        <v>5205</v>
      </c>
      <c r="F6578" t="str">
        <f>VLOOKUP($A6578,'Transit IDs'!$A$1:$AK$828,14,FALSE)</f>
        <v>TN</v>
      </c>
      <c r="H6578" s="13"/>
      <c r="I6578" s="13"/>
      <c r="J6578" s="13"/>
    </row>
    <row r="6579" spans="1:10" x14ac:dyDescent="0.25">
      <c r="A6579" s="11" t="s">
        <v>2498</v>
      </c>
      <c r="B6579" t="s">
        <v>2499</v>
      </c>
      <c r="C6579" t="s">
        <v>5214</v>
      </c>
      <c r="D6579" t="s">
        <v>5215</v>
      </c>
      <c r="E6579" t="s">
        <v>5206</v>
      </c>
      <c r="F6579" t="str">
        <f>VLOOKUP($A6579,'Transit IDs'!$A$1:$AK$828,14,FALSE)</f>
        <v>TN</v>
      </c>
      <c r="H6579" s="13"/>
      <c r="I6579" s="13"/>
      <c r="J6579" s="13"/>
    </row>
    <row r="6580" spans="1:10" x14ac:dyDescent="0.25">
      <c r="A6580" s="11" t="s">
        <v>2498</v>
      </c>
      <c r="B6580" t="s">
        <v>2499</v>
      </c>
      <c r="C6580" t="s">
        <v>5214</v>
      </c>
      <c r="D6580" t="s">
        <v>5215</v>
      </c>
      <c r="E6580" t="s">
        <v>5207</v>
      </c>
      <c r="F6580" t="str">
        <f>VLOOKUP($A6580,'Transit IDs'!$A$1:$AK$828,14,FALSE)</f>
        <v>TN</v>
      </c>
      <c r="H6580" s="13"/>
      <c r="I6580" s="13"/>
      <c r="J6580" s="13"/>
    </row>
    <row r="6581" spans="1:10" x14ac:dyDescent="0.25">
      <c r="A6581" s="11" t="s">
        <v>2498</v>
      </c>
      <c r="B6581" t="s">
        <v>2499</v>
      </c>
      <c r="C6581" t="s">
        <v>5214</v>
      </c>
      <c r="D6581" t="s">
        <v>5215</v>
      </c>
      <c r="E6581" t="s">
        <v>5208</v>
      </c>
      <c r="F6581" t="str">
        <f>VLOOKUP($A6581,'Transit IDs'!$A$1:$AK$828,14,FALSE)</f>
        <v>TN</v>
      </c>
      <c r="H6581" s="13"/>
      <c r="I6581" s="13"/>
      <c r="J6581" s="13"/>
    </row>
    <row r="6582" spans="1:10" x14ac:dyDescent="0.25">
      <c r="A6582" s="11" t="s">
        <v>2498</v>
      </c>
      <c r="B6582" t="s">
        <v>2499</v>
      </c>
      <c r="C6582" t="s">
        <v>5214</v>
      </c>
      <c r="D6582" t="s">
        <v>5215</v>
      </c>
      <c r="E6582" t="s">
        <v>5209</v>
      </c>
      <c r="F6582" t="str">
        <f>VLOOKUP($A6582,'Transit IDs'!$A$1:$AK$828,14,FALSE)</f>
        <v>TN</v>
      </c>
      <c r="H6582" s="13"/>
      <c r="I6582" s="13"/>
      <c r="J6582" s="13"/>
    </row>
    <row r="6583" spans="1:10" x14ac:dyDescent="0.25">
      <c r="A6583" s="11" t="s">
        <v>2498</v>
      </c>
      <c r="B6583" t="s">
        <v>2499</v>
      </c>
      <c r="C6583" t="s">
        <v>5214</v>
      </c>
      <c r="D6583" t="s">
        <v>5215</v>
      </c>
      <c r="E6583" t="s">
        <v>5210</v>
      </c>
      <c r="F6583" t="str">
        <f>VLOOKUP($A6583,'Transit IDs'!$A$1:$AK$828,14,FALSE)</f>
        <v>TN</v>
      </c>
      <c r="H6583" s="13"/>
      <c r="I6583" s="13"/>
      <c r="J6583" s="13"/>
    </row>
    <row r="6584" spans="1:10" x14ac:dyDescent="0.25">
      <c r="A6584" s="11" t="s">
        <v>2498</v>
      </c>
      <c r="B6584" t="s">
        <v>2499</v>
      </c>
      <c r="C6584" t="s">
        <v>5214</v>
      </c>
      <c r="D6584" t="s">
        <v>5215</v>
      </c>
      <c r="E6584" t="s">
        <v>5211</v>
      </c>
      <c r="F6584" t="str">
        <f>VLOOKUP($A6584,'Transit IDs'!$A$1:$AK$828,14,FALSE)</f>
        <v>TN</v>
      </c>
      <c r="H6584" s="13"/>
      <c r="I6584" s="13"/>
      <c r="J6584" s="13"/>
    </row>
    <row r="6585" spans="1:10" x14ac:dyDescent="0.25">
      <c r="A6585" s="11" t="s">
        <v>2498</v>
      </c>
      <c r="B6585" t="s">
        <v>2499</v>
      </c>
      <c r="C6585" t="s">
        <v>5214</v>
      </c>
      <c r="D6585" t="s">
        <v>5215</v>
      </c>
      <c r="E6585" t="s">
        <v>5212</v>
      </c>
      <c r="F6585" t="str">
        <f>VLOOKUP($A6585,'Transit IDs'!$A$1:$AK$828,14,FALSE)</f>
        <v>TN</v>
      </c>
      <c r="H6585" s="13"/>
      <c r="I6585" s="13">
        <v>70094</v>
      </c>
      <c r="J6585" s="13"/>
    </row>
    <row r="6586" spans="1:10" x14ac:dyDescent="0.25">
      <c r="A6586" s="11" t="s">
        <v>2505</v>
      </c>
      <c r="B6586" t="s">
        <v>2506</v>
      </c>
      <c r="C6586" t="s">
        <v>5204</v>
      </c>
      <c r="D6586" t="s">
        <v>5215</v>
      </c>
      <c r="E6586" t="s">
        <v>5205</v>
      </c>
      <c r="F6586" t="str">
        <f>VLOOKUP($A6586,'Transit IDs'!$A$1:$AK$828,14,FALSE)</f>
        <v>TN</v>
      </c>
      <c r="H6586" s="13"/>
      <c r="I6586" s="13"/>
      <c r="J6586" s="13"/>
    </row>
    <row r="6587" spans="1:10" x14ac:dyDescent="0.25">
      <c r="A6587" s="11" t="s">
        <v>2505</v>
      </c>
      <c r="B6587" t="s">
        <v>2506</v>
      </c>
      <c r="C6587" t="s">
        <v>5204</v>
      </c>
      <c r="D6587" t="s">
        <v>5215</v>
      </c>
      <c r="E6587" t="s">
        <v>5206</v>
      </c>
      <c r="F6587" t="str">
        <f>VLOOKUP($A6587,'Transit IDs'!$A$1:$AK$828,14,FALSE)</f>
        <v>TN</v>
      </c>
      <c r="H6587" s="13"/>
      <c r="I6587" s="13"/>
      <c r="J6587" s="13"/>
    </row>
    <row r="6588" spans="1:10" x14ac:dyDescent="0.25">
      <c r="A6588" s="11" t="s">
        <v>2505</v>
      </c>
      <c r="B6588" t="s">
        <v>2506</v>
      </c>
      <c r="C6588" t="s">
        <v>5204</v>
      </c>
      <c r="D6588" t="s">
        <v>5215</v>
      </c>
      <c r="E6588" t="s">
        <v>5207</v>
      </c>
      <c r="F6588" t="str">
        <f>VLOOKUP($A6588,'Transit IDs'!$A$1:$AK$828,14,FALSE)</f>
        <v>TN</v>
      </c>
      <c r="H6588" s="13"/>
      <c r="I6588" s="13"/>
      <c r="J6588" s="13"/>
    </row>
    <row r="6589" spans="1:10" x14ac:dyDescent="0.25">
      <c r="A6589" s="11" t="s">
        <v>2505</v>
      </c>
      <c r="B6589" t="s">
        <v>2506</v>
      </c>
      <c r="C6589" t="s">
        <v>5204</v>
      </c>
      <c r="D6589" t="s">
        <v>5215</v>
      </c>
      <c r="E6589" t="s">
        <v>5208</v>
      </c>
      <c r="F6589" t="str">
        <f>VLOOKUP($A6589,'Transit IDs'!$A$1:$AK$828,14,FALSE)</f>
        <v>TN</v>
      </c>
      <c r="H6589" s="13"/>
      <c r="I6589" s="13"/>
      <c r="J6589" s="13"/>
    </row>
    <row r="6590" spans="1:10" x14ac:dyDescent="0.25">
      <c r="A6590" s="11" t="s">
        <v>2505</v>
      </c>
      <c r="B6590" t="s">
        <v>2506</v>
      </c>
      <c r="C6590" t="s">
        <v>5204</v>
      </c>
      <c r="D6590" t="s">
        <v>5215</v>
      </c>
      <c r="E6590" t="s">
        <v>5209</v>
      </c>
      <c r="F6590" t="str">
        <f>VLOOKUP($A6590,'Transit IDs'!$A$1:$AK$828,14,FALSE)</f>
        <v>TN</v>
      </c>
      <c r="H6590" s="13"/>
      <c r="I6590" s="13">
        <v>610</v>
      </c>
      <c r="J6590" s="13">
        <v>8406</v>
      </c>
    </row>
    <row r="6591" spans="1:10" x14ac:dyDescent="0.25">
      <c r="A6591" s="11" t="s">
        <v>2505</v>
      </c>
      <c r="B6591" t="s">
        <v>2506</v>
      </c>
      <c r="C6591" t="s">
        <v>5204</v>
      </c>
      <c r="D6591" t="s">
        <v>5215</v>
      </c>
      <c r="E6591" t="s">
        <v>5210</v>
      </c>
      <c r="F6591" t="str">
        <f>VLOOKUP($A6591,'Transit IDs'!$A$1:$AK$828,14,FALSE)</f>
        <v>TN</v>
      </c>
      <c r="H6591" s="13"/>
      <c r="I6591" s="13">
        <v>87</v>
      </c>
      <c r="J6591" s="13">
        <v>1352</v>
      </c>
    </row>
    <row r="6592" spans="1:10" x14ac:dyDescent="0.25">
      <c r="A6592" s="11" t="s">
        <v>2505</v>
      </c>
      <c r="B6592" t="s">
        <v>2506</v>
      </c>
      <c r="C6592" t="s">
        <v>5204</v>
      </c>
      <c r="D6592" t="s">
        <v>5215</v>
      </c>
      <c r="E6592" t="s">
        <v>5211</v>
      </c>
      <c r="F6592" t="str">
        <f>VLOOKUP($A6592,'Transit IDs'!$A$1:$AK$828,14,FALSE)</f>
        <v>TN</v>
      </c>
      <c r="H6592" s="13"/>
      <c r="I6592" s="13">
        <v>21</v>
      </c>
      <c r="J6592" s="13">
        <v>232</v>
      </c>
    </row>
    <row r="6593" spans="1:10" x14ac:dyDescent="0.25">
      <c r="A6593" s="11" t="s">
        <v>2505</v>
      </c>
      <c r="B6593" t="s">
        <v>2506</v>
      </c>
      <c r="C6593" t="s">
        <v>5204</v>
      </c>
      <c r="D6593" t="s">
        <v>5215</v>
      </c>
      <c r="E6593" t="s">
        <v>5212</v>
      </c>
      <c r="F6593" t="str">
        <f>VLOOKUP($A6593,'Transit IDs'!$A$1:$AK$828,14,FALSE)</f>
        <v>TN</v>
      </c>
      <c r="H6593" s="13"/>
      <c r="I6593" s="13">
        <v>165029</v>
      </c>
      <c r="J6593" s="13">
        <v>2277797</v>
      </c>
    </row>
    <row r="6594" spans="1:10" x14ac:dyDescent="0.25">
      <c r="A6594" s="11" t="s">
        <v>2509</v>
      </c>
      <c r="B6594" t="s">
        <v>2510</v>
      </c>
      <c r="C6594" t="s">
        <v>5204</v>
      </c>
      <c r="D6594" t="s">
        <v>5215</v>
      </c>
      <c r="E6594" t="s">
        <v>5205</v>
      </c>
      <c r="F6594" t="str">
        <f>VLOOKUP($A6594,'Transit IDs'!$A$1:$AK$828,14,FALSE)</f>
        <v>NC</v>
      </c>
      <c r="H6594" s="13"/>
      <c r="I6594" s="13"/>
      <c r="J6594" s="13"/>
    </row>
    <row r="6595" spans="1:10" x14ac:dyDescent="0.25">
      <c r="A6595" s="11" t="s">
        <v>2509</v>
      </c>
      <c r="B6595" t="s">
        <v>2510</v>
      </c>
      <c r="C6595" t="s">
        <v>5204</v>
      </c>
      <c r="D6595" t="s">
        <v>5215</v>
      </c>
      <c r="E6595" t="s">
        <v>5206</v>
      </c>
      <c r="F6595" t="str">
        <f>VLOOKUP($A6595,'Transit IDs'!$A$1:$AK$828,14,FALSE)</f>
        <v>NC</v>
      </c>
      <c r="H6595" s="13"/>
      <c r="I6595" s="13"/>
      <c r="J6595" s="13"/>
    </row>
    <row r="6596" spans="1:10" x14ac:dyDescent="0.25">
      <c r="A6596" s="11" t="s">
        <v>2509</v>
      </c>
      <c r="B6596" t="s">
        <v>2510</v>
      </c>
      <c r="C6596" t="s">
        <v>5204</v>
      </c>
      <c r="D6596" t="s">
        <v>5215</v>
      </c>
      <c r="E6596" t="s">
        <v>5207</v>
      </c>
      <c r="F6596" t="str">
        <f>VLOOKUP($A6596,'Transit IDs'!$A$1:$AK$828,14,FALSE)</f>
        <v>NC</v>
      </c>
      <c r="H6596" s="13"/>
      <c r="I6596" s="13"/>
      <c r="J6596" s="13"/>
    </row>
    <row r="6597" spans="1:10" x14ac:dyDescent="0.25">
      <c r="A6597" s="11" t="s">
        <v>2509</v>
      </c>
      <c r="B6597" t="s">
        <v>2510</v>
      </c>
      <c r="C6597" t="s">
        <v>5204</v>
      </c>
      <c r="D6597" t="s">
        <v>5215</v>
      </c>
      <c r="E6597" t="s">
        <v>5208</v>
      </c>
      <c r="F6597" t="str">
        <f>VLOOKUP($A6597,'Transit IDs'!$A$1:$AK$828,14,FALSE)</f>
        <v>NC</v>
      </c>
      <c r="H6597" s="13"/>
      <c r="I6597" s="13"/>
      <c r="J6597" s="13"/>
    </row>
    <row r="6598" spans="1:10" x14ac:dyDescent="0.25">
      <c r="A6598" s="11" t="s">
        <v>2509</v>
      </c>
      <c r="B6598" t="s">
        <v>2510</v>
      </c>
      <c r="C6598" t="s">
        <v>5204</v>
      </c>
      <c r="D6598" t="s">
        <v>5215</v>
      </c>
      <c r="E6598" t="s">
        <v>5209</v>
      </c>
      <c r="F6598" t="str">
        <f>VLOOKUP($A6598,'Transit IDs'!$A$1:$AK$828,14,FALSE)</f>
        <v>NC</v>
      </c>
      <c r="H6598" s="13"/>
      <c r="I6598" s="13">
        <v>429</v>
      </c>
      <c r="J6598" s="13">
        <v>0</v>
      </c>
    </row>
    <row r="6599" spans="1:10" x14ac:dyDescent="0.25">
      <c r="A6599" s="11" t="s">
        <v>2509</v>
      </c>
      <c r="B6599" t="s">
        <v>2510</v>
      </c>
      <c r="C6599" t="s">
        <v>5204</v>
      </c>
      <c r="D6599" t="s">
        <v>5215</v>
      </c>
      <c r="E6599" t="s">
        <v>5210</v>
      </c>
      <c r="F6599" t="str">
        <f>VLOOKUP($A6599,'Transit IDs'!$A$1:$AK$828,14,FALSE)</f>
        <v>NC</v>
      </c>
      <c r="H6599" s="13"/>
      <c r="I6599" s="13">
        <v>18</v>
      </c>
      <c r="J6599" s="13">
        <v>0</v>
      </c>
    </row>
    <row r="6600" spans="1:10" x14ac:dyDescent="0.25">
      <c r="A6600" s="11" t="s">
        <v>2509</v>
      </c>
      <c r="B6600" t="s">
        <v>2510</v>
      </c>
      <c r="C6600" t="s">
        <v>5204</v>
      </c>
      <c r="D6600" t="s">
        <v>5215</v>
      </c>
      <c r="E6600" t="s">
        <v>5211</v>
      </c>
      <c r="F6600" t="str">
        <f>VLOOKUP($A6600,'Transit IDs'!$A$1:$AK$828,14,FALSE)</f>
        <v>NC</v>
      </c>
      <c r="H6600" s="13"/>
      <c r="I6600" s="13"/>
      <c r="J6600" s="13"/>
    </row>
    <row r="6601" spans="1:10" x14ac:dyDescent="0.25">
      <c r="A6601" s="11" t="s">
        <v>2509</v>
      </c>
      <c r="B6601" t="s">
        <v>2510</v>
      </c>
      <c r="C6601" t="s">
        <v>5204</v>
      </c>
      <c r="D6601" t="s">
        <v>5215</v>
      </c>
      <c r="E6601" t="s">
        <v>5212</v>
      </c>
      <c r="F6601" t="str">
        <f>VLOOKUP($A6601,'Transit IDs'!$A$1:$AK$828,14,FALSE)</f>
        <v>NC</v>
      </c>
      <c r="H6601" s="13"/>
      <c r="I6601" s="13">
        <v>108531</v>
      </c>
      <c r="J6601" s="13">
        <v>0</v>
      </c>
    </row>
    <row r="6602" spans="1:10" x14ac:dyDescent="0.25">
      <c r="A6602" s="11" t="s">
        <v>2509</v>
      </c>
      <c r="B6602" t="s">
        <v>2510</v>
      </c>
      <c r="C6602" t="s">
        <v>5204</v>
      </c>
      <c r="D6602" t="s">
        <v>4287</v>
      </c>
      <c r="E6602" t="s">
        <v>5205</v>
      </c>
      <c r="F6602" t="str">
        <f>VLOOKUP($A6602,'Transit IDs'!$A$1:$AK$828,14,FALSE)</f>
        <v>NC</v>
      </c>
      <c r="H6602" s="13"/>
      <c r="I6602" s="13"/>
      <c r="J6602" s="13"/>
    </row>
    <row r="6603" spans="1:10" x14ac:dyDescent="0.25">
      <c r="A6603" s="11" t="s">
        <v>2509</v>
      </c>
      <c r="B6603" t="s">
        <v>2510</v>
      </c>
      <c r="C6603" t="s">
        <v>5204</v>
      </c>
      <c r="D6603" t="s">
        <v>4287</v>
      </c>
      <c r="E6603" t="s">
        <v>5206</v>
      </c>
      <c r="F6603" t="str">
        <f>VLOOKUP($A6603,'Transit IDs'!$A$1:$AK$828,14,FALSE)</f>
        <v>NC</v>
      </c>
      <c r="H6603" s="13"/>
      <c r="I6603" s="13"/>
      <c r="J6603" s="13"/>
    </row>
    <row r="6604" spans="1:10" x14ac:dyDescent="0.25">
      <c r="A6604" s="11" t="s">
        <v>2509</v>
      </c>
      <c r="B6604" t="s">
        <v>2510</v>
      </c>
      <c r="C6604" t="s">
        <v>5204</v>
      </c>
      <c r="D6604" t="s">
        <v>4287</v>
      </c>
      <c r="E6604" t="s">
        <v>5207</v>
      </c>
      <c r="F6604" t="str">
        <f>VLOOKUP($A6604,'Transit IDs'!$A$1:$AK$828,14,FALSE)</f>
        <v>NC</v>
      </c>
      <c r="H6604" s="13"/>
      <c r="I6604" s="13"/>
      <c r="J6604" s="13"/>
    </row>
    <row r="6605" spans="1:10" x14ac:dyDescent="0.25">
      <c r="A6605" s="11" t="s">
        <v>2509</v>
      </c>
      <c r="B6605" t="s">
        <v>2510</v>
      </c>
      <c r="C6605" t="s">
        <v>5204</v>
      </c>
      <c r="D6605" t="s">
        <v>4287</v>
      </c>
      <c r="E6605" t="s">
        <v>5208</v>
      </c>
      <c r="F6605" t="str">
        <f>VLOOKUP($A6605,'Transit IDs'!$A$1:$AK$828,14,FALSE)</f>
        <v>NC</v>
      </c>
      <c r="H6605" s="13"/>
      <c r="I6605" s="13"/>
      <c r="J6605" s="13"/>
    </row>
    <row r="6606" spans="1:10" x14ac:dyDescent="0.25">
      <c r="A6606" s="11" t="s">
        <v>2509</v>
      </c>
      <c r="B6606" t="s">
        <v>2510</v>
      </c>
      <c r="C6606" t="s">
        <v>5204</v>
      </c>
      <c r="D6606" t="s">
        <v>4287</v>
      </c>
      <c r="E6606" t="s">
        <v>5209</v>
      </c>
      <c r="F6606" t="str">
        <f>VLOOKUP($A6606,'Transit IDs'!$A$1:$AK$828,14,FALSE)</f>
        <v>NC</v>
      </c>
      <c r="H6606" s="13"/>
      <c r="I6606" s="13">
        <v>69</v>
      </c>
      <c r="J6606" s="13"/>
    </row>
    <row r="6607" spans="1:10" x14ac:dyDescent="0.25">
      <c r="A6607" s="11" t="s">
        <v>2509</v>
      </c>
      <c r="B6607" t="s">
        <v>2510</v>
      </c>
      <c r="C6607" t="s">
        <v>5204</v>
      </c>
      <c r="D6607" t="s">
        <v>4287</v>
      </c>
      <c r="E6607" t="s">
        <v>5210</v>
      </c>
      <c r="F6607" t="str">
        <f>VLOOKUP($A6607,'Transit IDs'!$A$1:$AK$828,14,FALSE)</f>
        <v>NC</v>
      </c>
      <c r="H6607" s="13"/>
      <c r="I6607" s="13"/>
      <c r="J6607" s="13"/>
    </row>
    <row r="6608" spans="1:10" x14ac:dyDescent="0.25">
      <c r="A6608" s="11" t="s">
        <v>2509</v>
      </c>
      <c r="B6608" t="s">
        <v>2510</v>
      </c>
      <c r="C6608" t="s">
        <v>5204</v>
      </c>
      <c r="D6608" t="s">
        <v>4287</v>
      </c>
      <c r="E6608" t="s">
        <v>5211</v>
      </c>
      <c r="F6608" t="str">
        <f>VLOOKUP($A6608,'Transit IDs'!$A$1:$AK$828,14,FALSE)</f>
        <v>NC</v>
      </c>
      <c r="H6608" s="13"/>
      <c r="I6608" s="13"/>
      <c r="J6608" s="13"/>
    </row>
    <row r="6609" spans="1:10" x14ac:dyDescent="0.25">
      <c r="A6609" s="11" t="s">
        <v>2509</v>
      </c>
      <c r="B6609" t="s">
        <v>2510</v>
      </c>
      <c r="C6609" t="s">
        <v>5204</v>
      </c>
      <c r="D6609" t="s">
        <v>4287</v>
      </c>
      <c r="E6609" t="s">
        <v>5212</v>
      </c>
      <c r="F6609" t="str">
        <f>VLOOKUP($A6609,'Transit IDs'!$A$1:$AK$828,14,FALSE)</f>
        <v>NC</v>
      </c>
      <c r="H6609" s="13"/>
      <c r="I6609" s="13">
        <v>17237</v>
      </c>
      <c r="J6609" s="13"/>
    </row>
    <row r="6610" spans="1:10" x14ac:dyDescent="0.25">
      <c r="A6610" s="11" t="s">
        <v>2509</v>
      </c>
      <c r="B6610" t="s">
        <v>2510</v>
      </c>
      <c r="C6610" t="s">
        <v>5214</v>
      </c>
      <c r="D6610" t="s">
        <v>5215</v>
      </c>
      <c r="E6610" t="s">
        <v>5205</v>
      </c>
      <c r="F6610" t="str">
        <f>VLOOKUP($A6610,'Transit IDs'!$A$1:$AK$828,14,FALSE)</f>
        <v>NC</v>
      </c>
      <c r="H6610" s="13"/>
      <c r="I6610" s="13"/>
      <c r="J6610" s="13"/>
    </row>
    <row r="6611" spans="1:10" x14ac:dyDescent="0.25">
      <c r="A6611" s="11" t="s">
        <v>2509</v>
      </c>
      <c r="B6611" t="s">
        <v>2510</v>
      </c>
      <c r="C6611" t="s">
        <v>5214</v>
      </c>
      <c r="D6611" t="s">
        <v>5215</v>
      </c>
      <c r="E6611" t="s">
        <v>5206</v>
      </c>
      <c r="F6611" t="str">
        <f>VLOOKUP($A6611,'Transit IDs'!$A$1:$AK$828,14,FALSE)</f>
        <v>NC</v>
      </c>
      <c r="H6611" s="13"/>
      <c r="I6611" s="13"/>
      <c r="J6611" s="13"/>
    </row>
    <row r="6612" spans="1:10" x14ac:dyDescent="0.25">
      <c r="A6612" s="11" t="s">
        <v>2509</v>
      </c>
      <c r="B6612" t="s">
        <v>2510</v>
      </c>
      <c r="C6612" t="s">
        <v>5214</v>
      </c>
      <c r="D6612" t="s">
        <v>5215</v>
      </c>
      <c r="E6612" t="s">
        <v>5207</v>
      </c>
      <c r="F6612" t="str">
        <f>VLOOKUP($A6612,'Transit IDs'!$A$1:$AK$828,14,FALSE)</f>
        <v>NC</v>
      </c>
      <c r="H6612" s="13"/>
      <c r="I6612" s="13"/>
      <c r="J6612" s="13"/>
    </row>
    <row r="6613" spans="1:10" x14ac:dyDescent="0.25">
      <c r="A6613" s="11" t="s">
        <v>2509</v>
      </c>
      <c r="B6613" t="s">
        <v>2510</v>
      </c>
      <c r="C6613" t="s">
        <v>5214</v>
      </c>
      <c r="D6613" t="s">
        <v>5215</v>
      </c>
      <c r="E6613" t="s">
        <v>5208</v>
      </c>
      <c r="F6613" t="str">
        <f>VLOOKUP($A6613,'Transit IDs'!$A$1:$AK$828,14,FALSE)</f>
        <v>NC</v>
      </c>
      <c r="H6613" s="13"/>
      <c r="I6613" s="13"/>
      <c r="J6613" s="13"/>
    </row>
    <row r="6614" spans="1:10" x14ac:dyDescent="0.25">
      <c r="A6614" s="11" t="s">
        <v>2509</v>
      </c>
      <c r="B6614" t="s">
        <v>2510</v>
      </c>
      <c r="C6614" t="s">
        <v>5214</v>
      </c>
      <c r="D6614" t="s">
        <v>5215</v>
      </c>
      <c r="E6614" t="s">
        <v>5209</v>
      </c>
      <c r="F6614" t="str">
        <f>VLOOKUP($A6614,'Transit IDs'!$A$1:$AK$828,14,FALSE)</f>
        <v>NC</v>
      </c>
      <c r="H6614" s="13"/>
      <c r="I6614" s="13">
        <v>572</v>
      </c>
      <c r="J6614" s="13">
        <v>0</v>
      </c>
    </row>
    <row r="6615" spans="1:10" x14ac:dyDescent="0.25">
      <c r="A6615" s="11" t="s">
        <v>2509</v>
      </c>
      <c r="B6615" t="s">
        <v>2510</v>
      </c>
      <c r="C6615" t="s">
        <v>5214</v>
      </c>
      <c r="D6615" t="s">
        <v>5215</v>
      </c>
      <c r="E6615" t="s">
        <v>5210</v>
      </c>
      <c r="F6615" t="str">
        <f>VLOOKUP($A6615,'Transit IDs'!$A$1:$AK$828,14,FALSE)</f>
        <v>NC</v>
      </c>
      <c r="H6615" s="13"/>
      <c r="I6615" s="13">
        <v>220</v>
      </c>
      <c r="J6615" s="13">
        <v>0</v>
      </c>
    </row>
    <row r="6616" spans="1:10" x14ac:dyDescent="0.25">
      <c r="A6616" s="11" t="s">
        <v>2509</v>
      </c>
      <c r="B6616" t="s">
        <v>2510</v>
      </c>
      <c r="C6616" t="s">
        <v>5214</v>
      </c>
      <c r="D6616" t="s">
        <v>5215</v>
      </c>
      <c r="E6616" t="s">
        <v>5211</v>
      </c>
      <c r="F6616" t="str">
        <f>VLOOKUP($A6616,'Transit IDs'!$A$1:$AK$828,14,FALSE)</f>
        <v>NC</v>
      </c>
      <c r="H6616" s="13"/>
      <c r="I6616" s="13"/>
      <c r="J6616" s="13"/>
    </row>
    <row r="6617" spans="1:10" x14ac:dyDescent="0.25">
      <c r="A6617" s="11" t="s">
        <v>2509</v>
      </c>
      <c r="B6617" t="s">
        <v>2510</v>
      </c>
      <c r="C6617" t="s">
        <v>5214</v>
      </c>
      <c r="D6617" t="s">
        <v>5215</v>
      </c>
      <c r="E6617" t="s">
        <v>5212</v>
      </c>
      <c r="F6617" t="str">
        <f>VLOOKUP($A6617,'Transit IDs'!$A$1:$AK$828,14,FALSE)</f>
        <v>NC</v>
      </c>
      <c r="H6617" s="13"/>
      <c r="I6617" s="13">
        <v>154900</v>
      </c>
      <c r="J6617" s="13">
        <v>0</v>
      </c>
    </row>
    <row r="6618" spans="1:10" x14ac:dyDescent="0.25">
      <c r="A6618" s="11" t="s">
        <v>2516</v>
      </c>
      <c r="B6618" t="s">
        <v>2517</v>
      </c>
      <c r="C6618" t="s">
        <v>5214</v>
      </c>
      <c r="D6618" t="s">
        <v>4287</v>
      </c>
      <c r="E6618" t="s">
        <v>5205</v>
      </c>
      <c r="F6618" t="str">
        <f>VLOOKUP($A6618,'Transit IDs'!$A$1:$AK$828,14,FALSE)</f>
        <v>NC</v>
      </c>
      <c r="H6618" s="13"/>
      <c r="I6618" s="13"/>
      <c r="J6618" s="13"/>
    </row>
    <row r="6619" spans="1:10" x14ac:dyDescent="0.25">
      <c r="A6619" s="11" t="s">
        <v>2516</v>
      </c>
      <c r="B6619" t="s">
        <v>2517</v>
      </c>
      <c r="C6619" t="s">
        <v>5214</v>
      </c>
      <c r="D6619" t="s">
        <v>4287</v>
      </c>
      <c r="E6619" t="s">
        <v>5206</v>
      </c>
      <c r="F6619" t="str">
        <f>VLOOKUP($A6619,'Transit IDs'!$A$1:$AK$828,14,FALSE)</f>
        <v>NC</v>
      </c>
      <c r="H6619" s="13"/>
      <c r="I6619" s="13"/>
      <c r="J6619" s="13"/>
    </row>
    <row r="6620" spans="1:10" x14ac:dyDescent="0.25">
      <c r="A6620" s="11" t="s">
        <v>2516</v>
      </c>
      <c r="B6620" t="s">
        <v>2517</v>
      </c>
      <c r="C6620" t="s">
        <v>5214</v>
      </c>
      <c r="D6620" t="s">
        <v>4287</v>
      </c>
      <c r="E6620" t="s">
        <v>5207</v>
      </c>
      <c r="F6620" t="str">
        <f>VLOOKUP($A6620,'Transit IDs'!$A$1:$AK$828,14,FALSE)</f>
        <v>NC</v>
      </c>
      <c r="H6620" s="13"/>
      <c r="I6620" s="13"/>
      <c r="J6620" s="13"/>
    </row>
    <row r="6621" spans="1:10" x14ac:dyDescent="0.25">
      <c r="A6621" s="11" t="s">
        <v>2516</v>
      </c>
      <c r="B6621" t="s">
        <v>2517</v>
      </c>
      <c r="C6621" t="s">
        <v>5214</v>
      </c>
      <c r="D6621" t="s">
        <v>4287</v>
      </c>
      <c r="E6621" t="s">
        <v>5208</v>
      </c>
      <c r="F6621" t="str">
        <f>VLOOKUP($A6621,'Transit IDs'!$A$1:$AK$828,14,FALSE)</f>
        <v>NC</v>
      </c>
      <c r="H6621" s="13"/>
      <c r="I6621" s="13"/>
      <c r="J6621" s="13"/>
    </row>
    <row r="6622" spans="1:10" x14ac:dyDescent="0.25">
      <c r="A6622" s="11" t="s">
        <v>2516</v>
      </c>
      <c r="B6622" t="s">
        <v>2517</v>
      </c>
      <c r="C6622" t="s">
        <v>5214</v>
      </c>
      <c r="D6622" t="s">
        <v>4287</v>
      </c>
      <c r="E6622" t="s">
        <v>5209</v>
      </c>
      <c r="F6622" t="str">
        <f>VLOOKUP($A6622,'Transit IDs'!$A$1:$AK$828,14,FALSE)</f>
        <v>NC</v>
      </c>
      <c r="H6622" s="13"/>
      <c r="I6622" s="13">
        <v>2121</v>
      </c>
      <c r="J6622" s="13">
        <v>42863</v>
      </c>
    </row>
    <row r="6623" spans="1:10" x14ac:dyDescent="0.25">
      <c r="A6623" s="11" t="s">
        <v>2516</v>
      </c>
      <c r="B6623" t="s">
        <v>2517</v>
      </c>
      <c r="C6623" t="s">
        <v>5214</v>
      </c>
      <c r="D6623" t="s">
        <v>4287</v>
      </c>
      <c r="E6623" t="s">
        <v>5210</v>
      </c>
      <c r="F6623" t="str">
        <f>VLOOKUP($A6623,'Transit IDs'!$A$1:$AK$828,14,FALSE)</f>
        <v>NC</v>
      </c>
      <c r="H6623" s="13"/>
      <c r="I6623" s="13">
        <v>35</v>
      </c>
      <c r="J6623" s="13">
        <v>1113</v>
      </c>
    </row>
    <row r="6624" spans="1:10" x14ac:dyDescent="0.25">
      <c r="A6624" s="11" t="s">
        <v>2516</v>
      </c>
      <c r="B6624" t="s">
        <v>2517</v>
      </c>
      <c r="C6624" t="s">
        <v>5214</v>
      </c>
      <c r="D6624" t="s">
        <v>4287</v>
      </c>
      <c r="E6624" t="s">
        <v>5211</v>
      </c>
      <c r="F6624" t="str">
        <f>VLOOKUP($A6624,'Transit IDs'!$A$1:$AK$828,14,FALSE)</f>
        <v>NC</v>
      </c>
      <c r="H6624" s="13"/>
      <c r="I6624" s="13">
        <v>37</v>
      </c>
      <c r="J6624" s="13">
        <v>1071</v>
      </c>
    </row>
    <row r="6625" spans="1:10" x14ac:dyDescent="0.25">
      <c r="A6625" s="11" t="s">
        <v>2516</v>
      </c>
      <c r="B6625" t="s">
        <v>2517</v>
      </c>
      <c r="C6625" t="s">
        <v>5214</v>
      </c>
      <c r="D6625" t="s">
        <v>4287</v>
      </c>
      <c r="E6625" t="s">
        <v>5212</v>
      </c>
      <c r="F6625" t="str">
        <f>VLOOKUP($A6625,'Transit IDs'!$A$1:$AK$828,14,FALSE)</f>
        <v>NC</v>
      </c>
      <c r="H6625" s="13"/>
      <c r="I6625" s="13">
        <v>551167</v>
      </c>
      <c r="J6625" s="13">
        <v>11060770</v>
      </c>
    </row>
    <row r="6626" spans="1:10" x14ac:dyDescent="0.25">
      <c r="A6626" s="11" t="s">
        <v>2516</v>
      </c>
      <c r="B6626" t="s">
        <v>2517</v>
      </c>
      <c r="C6626" t="s">
        <v>5218</v>
      </c>
      <c r="D6626" t="s">
        <v>5215</v>
      </c>
      <c r="E6626" t="s">
        <v>5205</v>
      </c>
      <c r="F6626" t="str">
        <f>VLOOKUP($A6626,'Transit IDs'!$A$1:$AK$828,14,FALSE)</f>
        <v>NC</v>
      </c>
      <c r="H6626" s="13"/>
      <c r="I6626" s="13"/>
      <c r="J6626" s="13"/>
    </row>
    <row r="6627" spans="1:10" x14ac:dyDescent="0.25">
      <c r="A6627" s="11" t="s">
        <v>2516</v>
      </c>
      <c r="B6627" t="s">
        <v>2517</v>
      </c>
      <c r="C6627" t="s">
        <v>5218</v>
      </c>
      <c r="D6627" t="s">
        <v>5215</v>
      </c>
      <c r="E6627" t="s">
        <v>5206</v>
      </c>
      <c r="F6627" t="str">
        <f>VLOOKUP($A6627,'Transit IDs'!$A$1:$AK$828,14,FALSE)</f>
        <v>NC</v>
      </c>
      <c r="H6627" s="13"/>
      <c r="I6627" s="13"/>
      <c r="J6627" s="13"/>
    </row>
    <row r="6628" spans="1:10" x14ac:dyDescent="0.25">
      <c r="A6628" s="11" t="s">
        <v>2516</v>
      </c>
      <c r="B6628" t="s">
        <v>2517</v>
      </c>
      <c r="C6628" t="s">
        <v>5218</v>
      </c>
      <c r="D6628" t="s">
        <v>5215</v>
      </c>
      <c r="E6628" t="s">
        <v>5207</v>
      </c>
      <c r="F6628" t="str">
        <f>VLOOKUP($A6628,'Transit IDs'!$A$1:$AK$828,14,FALSE)</f>
        <v>NC</v>
      </c>
      <c r="H6628" s="13"/>
      <c r="I6628" s="13"/>
      <c r="J6628" s="13"/>
    </row>
    <row r="6629" spans="1:10" x14ac:dyDescent="0.25">
      <c r="A6629" s="11" t="s">
        <v>2516</v>
      </c>
      <c r="B6629" t="s">
        <v>2517</v>
      </c>
      <c r="C6629" t="s">
        <v>5218</v>
      </c>
      <c r="D6629" t="s">
        <v>5215</v>
      </c>
      <c r="E6629" t="s">
        <v>5208</v>
      </c>
      <c r="F6629" t="str">
        <f>VLOOKUP($A6629,'Transit IDs'!$A$1:$AK$828,14,FALSE)</f>
        <v>NC</v>
      </c>
      <c r="H6629" s="13"/>
      <c r="I6629" s="13"/>
      <c r="J6629" s="13"/>
    </row>
    <row r="6630" spans="1:10" x14ac:dyDescent="0.25">
      <c r="A6630" s="11" t="s">
        <v>2516</v>
      </c>
      <c r="B6630" t="s">
        <v>2517</v>
      </c>
      <c r="C6630" t="s">
        <v>5218</v>
      </c>
      <c r="D6630" t="s">
        <v>5215</v>
      </c>
      <c r="E6630" t="s">
        <v>5209</v>
      </c>
      <c r="F6630" t="str">
        <f>VLOOKUP($A6630,'Transit IDs'!$A$1:$AK$828,14,FALSE)</f>
        <v>NC</v>
      </c>
      <c r="H6630" s="13"/>
      <c r="I6630" s="13">
        <v>1037</v>
      </c>
      <c r="J6630" s="13">
        <v>39444</v>
      </c>
    </row>
    <row r="6631" spans="1:10" x14ac:dyDescent="0.25">
      <c r="A6631" s="11" t="s">
        <v>2516</v>
      </c>
      <c r="B6631" t="s">
        <v>2517</v>
      </c>
      <c r="C6631" t="s">
        <v>5218</v>
      </c>
      <c r="D6631" t="s">
        <v>5215</v>
      </c>
      <c r="E6631" t="s">
        <v>5210</v>
      </c>
      <c r="F6631" t="str">
        <f>VLOOKUP($A6631,'Transit IDs'!$A$1:$AK$828,14,FALSE)</f>
        <v>NC</v>
      </c>
      <c r="H6631" s="13"/>
      <c r="I6631" s="13"/>
      <c r="J6631" s="13"/>
    </row>
    <row r="6632" spans="1:10" x14ac:dyDescent="0.25">
      <c r="A6632" s="11" t="s">
        <v>2516</v>
      </c>
      <c r="B6632" t="s">
        <v>2517</v>
      </c>
      <c r="C6632" t="s">
        <v>5218</v>
      </c>
      <c r="D6632" t="s">
        <v>5215</v>
      </c>
      <c r="E6632" t="s">
        <v>5211</v>
      </c>
      <c r="F6632" t="str">
        <f>VLOOKUP($A6632,'Transit IDs'!$A$1:$AK$828,14,FALSE)</f>
        <v>NC</v>
      </c>
      <c r="H6632" s="13"/>
      <c r="I6632" s="13"/>
      <c r="J6632" s="13"/>
    </row>
    <row r="6633" spans="1:10" x14ac:dyDescent="0.25">
      <c r="A6633" s="11" t="s">
        <v>2516</v>
      </c>
      <c r="B6633" t="s">
        <v>2517</v>
      </c>
      <c r="C6633" t="s">
        <v>5218</v>
      </c>
      <c r="D6633" t="s">
        <v>5215</v>
      </c>
      <c r="E6633" t="s">
        <v>5212</v>
      </c>
      <c r="F6633" t="str">
        <f>VLOOKUP($A6633,'Transit IDs'!$A$1:$AK$828,14,FALSE)</f>
        <v>NC</v>
      </c>
      <c r="H6633" s="13"/>
      <c r="I6633" s="13">
        <v>262307</v>
      </c>
      <c r="J6633" s="13">
        <v>9979332</v>
      </c>
    </row>
    <row r="6634" spans="1:10" x14ac:dyDescent="0.25">
      <c r="A6634" s="11" t="s">
        <v>2520</v>
      </c>
      <c r="B6634" t="s">
        <v>2521</v>
      </c>
      <c r="C6634" t="s">
        <v>5204</v>
      </c>
      <c r="D6634" t="s">
        <v>5215</v>
      </c>
      <c r="E6634" t="s">
        <v>5205</v>
      </c>
      <c r="F6634" t="str">
        <f>VLOOKUP($A6634,'Transit IDs'!$A$1:$AK$828,14,FALSE)</f>
        <v>PR</v>
      </c>
      <c r="H6634" s="13"/>
      <c r="I6634" s="13"/>
      <c r="J6634" s="13"/>
    </row>
    <row r="6635" spans="1:10" x14ac:dyDescent="0.25">
      <c r="A6635" s="11" t="s">
        <v>2520</v>
      </c>
      <c r="B6635" t="s">
        <v>2521</v>
      </c>
      <c r="C6635" t="s">
        <v>5204</v>
      </c>
      <c r="D6635" t="s">
        <v>5215</v>
      </c>
      <c r="E6635" t="s">
        <v>5206</v>
      </c>
      <c r="F6635" t="str">
        <f>VLOOKUP($A6635,'Transit IDs'!$A$1:$AK$828,14,FALSE)</f>
        <v>PR</v>
      </c>
      <c r="H6635" s="13"/>
      <c r="I6635" s="13"/>
      <c r="J6635" s="13"/>
    </row>
    <row r="6636" spans="1:10" x14ac:dyDescent="0.25">
      <c r="A6636" s="11" t="s">
        <v>2520</v>
      </c>
      <c r="B6636" t="s">
        <v>2521</v>
      </c>
      <c r="C6636" t="s">
        <v>5204</v>
      </c>
      <c r="D6636" t="s">
        <v>5215</v>
      </c>
      <c r="E6636" t="s">
        <v>5207</v>
      </c>
      <c r="F6636" t="str">
        <f>VLOOKUP($A6636,'Transit IDs'!$A$1:$AK$828,14,FALSE)</f>
        <v>PR</v>
      </c>
      <c r="H6636" s="13"/>
      <c r="I6636" s="13"/>
      <c r="J6636" s="13"/>
    </row>
    <row r="6637" spans="1:10" x14ac:dyDescent="0.25">
      <c r="A6637" s="11" t="s">
        <v>2520</v>
      </c>
      <c r="B6637" t="s">
        <v>2521</v>
      </c>
      <c r="C6637" t="s">
        <v>5204</v>
      </c>
      <c r="D6637" t="s">
        <v>5215</v>
      </c>
      <c r="E6637" t="s">
        <v>5208</v>
      </c>
      <c r="F6637" t="str">
        <f>VLOOKUP($A6637,'Transit IDs'!$A$1:$AK$828,14,FALSE)</f>
        <v>PR</v>
      </c>
      <c r="H6637" s="13"/>
      <c r="I6637" s="13"/>
      <c r="J6637" s="13"/>
    </row>
    <row r="6638" spans="1:10" x14ac:dyDescent="0.25">
      <c r="A6638" s="11" t="s">
        <v>2520</v>
      </c>
      <c r="B6638" t="s">
        <v>2521</v>
      </c>
      <c r="C6638" t="s">
        <v>5204</v>
      </c>
      <c r="D6638" t="s">
        <v>5215</v>
      </c>
      <c r="E6638" t="s">
        <v>5209</v>
      </c>
      <c r="F6638" t="str">
        <f>VLOOKUP($A6638,'Transit IDs'!$A$1:$AK$828,14,FALSE)</f>
        <v>PR</v>
      </c>
      <c r="H6638" s="13"/>
      <c r="I6638" s="13"/>
      <c r="J6638" s="13"/>
    </row>
    <row r="6639" spans="1:10" x14ac:dyDescent="0.25">
      <c r="A6639" s="11" t="s">
        <v>2520</v>
      </c>
      <c r="B6639" t="s">
        <v>2521</v>
      </c>
      <c r="C6639" t="s">
        <v>5204</v>
      </c>
      <c r="D6639" t="s">
        <v>5215</v>
      </c>
      <c r="E6639" t="s">
        <v>5210</v>
      </c>
      <c r="F6639" t="str">
        <f>VLOOKUP($A6639,'Transit IDs'!$A$1:$AK$828,14,FALSE)</f>
        <v>PR</v>
      </c>
      <c r="H6639" s="13"/>
      <c r="I6639" s="13"/>
      <c r="J6639" s="13"/>
    </row>
    <row r="6640" spans="1:10" x14ac:dyDescent="0.25">
      <c r="A6640" s="11" t="s">
        <v>2520</v>
      </c>
      <c r="B6640" t="s">
        <v>2521</v>
      </c>
      <c r="C6640" t="s">
        <v>5204</v>
      </c>
      <c r="D6640" t="s">
        <v>5215</v>
      </c>
      <c r="E6640" t="s">
        <v>5211</v>
      </c>
      <c r="F6640" t="str">
        <f>VLOOKUP($A6640,'Transit IDs'!$A$1:$AK$828,14,FALSE)</f>
        <v>PR</v>
      </c>
      <c r="H6640" s="13"/>
      <c r="I6640" s="13"/>
      <c r="J6640" s="13"/>
    </row>
    <row r="6641" spans="1:10" x14ac:dyDescent="0.25">
      <c r="A6641" s="11" t="s">
        <v>2520</v>
      </c>
      <c r="B6641" t="s">
        <v>2521</v>
      </c>
      <c r="C6641" t="s">
        <v>5204</v>
      </c>
      <c r="D6641" t="s">
        <v>5215</v>
      </c>
      <c r="E6641" t="s">
        <v>5212</v>
      </c>
      <c r="F6641" t="str">
        <f>VLOOKUP($A6641,'Transit IDs'!$A$1:$AK$828,14,FALSE)</f>
        <v>PR</v>
      </c>
      <c r="H6641" s="13"/>
      <c r="I6641" s="13">
        <v>3998</v>
      </c>
      <c r="J6641" s="13"/>
    </row>
    <row r="6642" spans="1:10" x14ac:dyDescent="0.25">
      <c r="A6642" s="11" t="s">
        <v>2520</v>
      </c>
      <c r="B6642" t="s">
        <v>2521</v>
      </c>
      <c r="C6642" t="s">
        <v>5214</v>
      </c>
      <c r="D6642" t="s">
        <v>5215</v>
      </c>
      <c r="E6642" t="s">
        <v>5205</v>
      </c>
      <c r="F6642" t="str">
        <f>VLOOKUP($A6642,'Transit IDs'!$A$1:$AK$828,14,FALSE)</f>
        <v>PR</v>
      </c>
      <c r="H6642" s="13"/>
      <c r="I6642" s="13"/>
      <c r="J6642" s="13"/>
    </row>
    <row r="6643" spans="1:10" x14ac:dyDescent="0.25">
      <c r="A6643" s="11" t="s">
        <v>2520</v>
      </c>
      <c r="B6643" t="s">
        <v>2521</v>
      </c>
      <c r="C6643" t="s">
        <v>5214</v>
      </c>
      <c r="D6643" t="s">
        <v>5215</v>
      </c>
      <c r="E6643" t="s">
        <v>5206</v>
      </c>
      <c r="F6643" t="str">
        <f>VLOOKUP($A6643,'Transit IDs'!$A$1:$AK$828,14,FALSE)</f>
        <v>PR</v>
      </c>
      <c r="H6643" s="13"/>
      <c r="I6643" s="13"/>
      <c r="J6643" s="13"/>
    </row>
    <row r="6644" spans="1:10" x14ac:dyDescent="0.25">
      <c r="A6644" s="11" t="s">
        <v>2520</v>
      </c>
      <c r="B6644" t="s">
        <v>2521</v>
      </c>
      <c r="C6644" t="s">
        <v>5214</v>
      </c>
      <c r="D6644" t="s">
        <v>5215</v>
      </c>
      <c r="E6644" t="s">
        <v>5207</v>
      </c>
      <c r="F6644" t="str">
        <f>VLOOKUP($A6644,'Transit IDs'!$A$1:$AK$828,14,FALSE)</f>
        <v>PR</v>
      </c>
      <c r="H6644" s="13"/>
      <c r="I6644" s="13"/>
      <c r="J6644" s="13"/>
    </row>
    <row r="6645" spans="1:10" x14ac:dyDescent="0.25">
      <c r="A6645" s="11" t="s">
        <v>2520</v>
      </c>
      <c r="B6645" t="s">
        <v>2521</v>
      </c>
      <c r="C6645" t="s">
        <v>5214</v>
      </c>
      <c r="D6645" t="s">
        <v>5215</v>
      </c>
      <c r="E6645" t="s">
        <v>5208</v>
      </c>
      <c r="F6645" t="str">
        <f>VLOOKUP($A6645,'Transit IDs'!$A$1:$AK$828,14,FALSE)</f>
        <v>PR</v>
      </c>
      <c r="H6645" s="13"/>
      <c r="I6645" s="13"/>
      <c r="J6645" s="13"/>
    </row>
    <row r="6646" spans="1:10" x14ac:dyDescent="0.25">
      <c r="A6646" s="11" t="s">
        <v>2520</v>
      </c>
      <c r="B6646" t="s">
        <v>2521</v>
      </c>
      <c r="C6646" t="s">
        <v>5214</v>
      </c>
      <c r="D6646" t="s">
        <v>5215</v>
      </c>
      <c r="E6646" t="s">
        <v>5209</v>
      </c>
      <c r="F6646" t="str">
        <f>VLOOKUP($A6646,'Transit IDs'!$A$1:$AK$828,14,FALSE)</f>
        <v>PR</v>
      </c>
      <c r="H6646" s="13"/>
      <c r="I6646" s="13"/>
      <c r="J6646" s="13"/>
    </row>
    <row r="6647" spans="1:10" x14ac:dyDescent="0.25">
      <c r="A6647" s="11" t="s">
        <v>2520</v>
      </c>
      <c r="B6647" t="s">
        <v>2521</v>
      </c>
      <c r="C6647" t="s">
        <v>5214</v>
      </c>
      <c r="D6647" t="s">
        <v>5215</v>
      </c>
      <c r="E6647" t="s">
        <v>5210</v>
      </c>
      <c r="F6647" t="str">
        <f>VLOOKUP($A6647,'Transit IDs'!$A$1:$AK$828,14,FALSE)</f>
        <v>PR</v>
      </c>
      <c r="H6647" s="13"/>
      <c r="I6647" s="13"/>
      <c r="J6647" s="13"/>
    </row>
    <row r="6648" spans="1:10" x14ac:dyDescent="0.25">
      <c r="A6648" s="11" t="s">
        <v>2520</v>
      </c>
      <c r="B6648" t="s">
        <v>2521</v>
      </c>
      <c r="C6648" t="s">
        <v>5214</v>
      </c>
      <c r="D6648" t="s">
        <v>5215</v>
      </c>
      <c r="E6648" t="s">
        <v>5211</v>
      </c>
      <c r="F6648" t="str">
        <f>VLOOKUP($A6648,'Transit IDs'!$A$1:$AK$828,14,FALSE)</f>
        <v>PR</v>
      </c>
      <c r="H6648" s="13"/>
      <c r="I6648" s="13"/>
      <c r="J6648" s="13"/>
    </row>
    <row r="6649" spans="1:10" x14ac:dyDescent="0.25">
      <c r="A6649" s="11" t="s">
        <v>2520</v>
      </c>
      <c r="B6649" t="s">
        <v>2521</v>
      </c>
      <c r="C6649" t="s">
        <v>5214</v>
      </c>
      <c r="D6649" t="s">
        <v>5215</v>
      </c>
      <c r="E6649" t="s">
        <v>5212</v>
      </c>
      <c r="F6649" t="str">
        <f>VLOOKUP($A6649,'Transit IDs'!$A$1:$AK$828,14,FALSE)</f>
        <v>PR</v>
      </c>
      <c r="H6649" s="13"/>
      <c r="I6649" s="13">
        <v>80072</v>
      </c>
      <c r="J6649" s="13"/>
    </row>
    <row r="6650" spans="1:10" x14ac:dyDescent="0.25">
      <c r="A6650" s="11" t="s">
        <v>2526</v>
      </c>
      <c r="B6650" t="s">
        <v>2527</v>
      </c>
      <c r="C6650" t="s">
        <v>5223</v>
      </c>
      <c r="D6650" t="s">
        <v>5215</v>
      </c>
      <c r="E6650" t="s">
        <v>5205</v>
      </c>
      <c r="F6650" t="str">
        <f>VLOOKUP($A6650,'Transit IDs'!$A$1:$AK$828,14,FALSE)</f>
        <v>PR</v>
      </c>
      <c r="H6650" s="13"/>
      <c r="I6650" s="13"/>
      <c r="J6650" s="13"/>
    </row>
    <row r="6651" spans="1:10" x14ac:dyDescent="0.25">
      <c r="A6651" s="11" t="s">
        <v>2526</v>
      </c>
      <c r="B6651" t="s">
        <v>2527</v>
      </c>
      <c r="C6651" t="s">
        <v>5223</v>
      </c>
      <c r="D6651" t="s">
        <v>5215</v>
      </c>
      <c r="E6651" t="s">
        <v>5206</v>
      </c>
      <c r="F6651" t="str">
        <f>VLOOKUP($A6651,'Transit IDs'!$A$1:$AK$828,14,FALSE)</f>
        <v>PR</v>
      </c>
      <c r="H6651" s="13"/>
      <c r="I6651" s="13"/>
      <c r="J6651" s="13"/>
    </row>
    <row r="6652" spans="1:10" x14ac:dyDescent="0.25">
      <c r="A6652" s="11" t="s">
        <v>2526</v>
      </c>
      <c r="B6652" t="s">
        <v>2527</v>
      </c>
      <c r="C6652" t="s">
        <v>5223</v>
      </c>
      <c r="D6652" t="s">
        <v>5215</v>
      </c>
      <c r="E6652" t="s">
        <v>5207</v>
      </c>
      <c r="F6652" t="str">
        <f>VLOOKUP($A6652,'Transit IDs'!$A$1:$AK$828,14,FALSE)</f>
        <v>PR</v>
      </c>
      <c r="H6652" s="13"/>
      <c r="I6652" s="13"/>
      <c r="J6652" s="13"/>
    </row>
    <row r="6653" spans="1:10" x14ac:dyDescent="0.25">
      <c r="A6653" s="11" t="s">
        <v>2526</v>
      </c>
      <c r="B6653" t="s">
        <v>2527</v>
      </c>
      <c r="C6653" t="s">
        <v>5223</v>
      </c>
      <c r="D6653" t="s">
        <v>5215</v>
      </c>
      <c r="E6653" t="s">
        <v>5208</v>
      </c>
      <c r="F6653" t="str">
        <f>VLOOKUP($A6653,'Transit IDs'!$A$1:$AK$828,14,FALSE)</f>
        <v>PR</v>
      </c>
      <c r="H6653" s="13"/>
      <c r="I6653" s="13"/>
      <c r="J6653" s="13"/>
    </row>
    <row r="6654" spans="1:10" x14ac:dyDescent="0.25">
      <c r="A6654" s="11" t="s">
        <v>2526</v>
      </c>
      <c r="B6654" t="s">
        <v>2527</v>
      </c>
      <c r="C6654" t="s">
        <v>5223</v>
      </c>
      <c r="D6654" t="s">
        <v>5215</v>
      </c>
      <c r="E6654" t="s">
        <v>5209</v>
      </c>
      <c r="F6654" t="str">
        <f>VLOOKUP($A6654,'Transit IDs'!$A$1:$AK$828,14,FALSE)</f>
        <v>PR</v>
      </c>
      <c r="H6654" s="13"/>
      <c r="I6654" s="13">
        <v>5051</v>
      </c>
      <c r="J6654" s="13">
        <v>58541</v>
      </c>
    </row>
    <row r="6655" spans="1:10" x14ac:dyDescent="0.25">
      <c r="A6655" s="11" t="s">
        <v>2526</v>
      </c>
      <c r="B6655" t="s">
        <v>2527</v>
      </c>
      <c r="C6655" t="s">
        <v>5223</v>
      </c>
      <c r="D6655" t="s">
        <v>5215</v>
      </c>
      <c r="E6655" t="s">
        <v>5210</v>
      </c>
      <c r="F6655" t="str">
        <f>VLOOKUP($A6655,'Transit IDs'!$A$1:$AK$828,14,FALSE)</f>
        <v>PR</v>
      </c>
      <c r="H6655" s="13"/>
      <c r="I6655" s="13">
        <v>5515</v>
      </c>
      <c r="J6655" s="13">
        <v>53979</v>
      </c>
    </row>
    <row r="6656" spans="1:10" x14ac:dyDescent="0.25">
      <c r="A6656" s="11" t="s">
        <v>2526</v>
      </c>
      <c r="B6656" t="s">
        <v>2527</v>
      </c>
      <c r="C6656" t="s">
        <v>5223</v>
      </c>
      <c r="D6656" t="s">
        <v>5215</v>
      </c>
      <c r="E6656" t="s">
        <v>5211</v>
      </c>
      <c r="F6656" t="str">
        <f>VLOOKUP($A6656,'Transit IDs'!$A$1:$AK$828,14,FALSE)</f>
        <v>PR</v>
      </c>
      <c r="H6656" s="13"/>
      <c r="I6656" s="13">
        <v>6352</v>
      </c>
      <c r="J6656" s="13">
        <v>60009</v>
      </c>
    </row>
    <row r="6657" spans="1:10" x14ac:dyDescent="0.25">
      <c r="A6657" s="11" t="s">
        <v>2526</v>
      </c>
      <c r="B6657" t="s">
        <v>2527</v>
      </c>
      <c r="C6657" t="s">
        <v>5223</v>
      </c>
      <c r="D6657" t="s">
        <v>5215</v>
      </c>
      <c r="E6657" t="s">
        <v>5212</v>
      </c>
      <c r="F6657" t="str">
        <f>VLOOKUP($A6657,'Transit IDs'!$A$1:$AK$828,14,FALSE)</f>
        <v>PR</v>
      </c>
      <c r="H6657" s="13"/>
      <c r="I6657" s="13">
        <v>1900073</v>
      </c>
      <c r="J6657" s="13">
        <v>20900803</v>
      </c>
    </row>
    <row r="6658" spans="1:10" x14ac:dyDescent="0.25">
      <c r="A6658" s="11" t="s">
        <v>2536</v>
      </c>
      <c r="B6658" t="s">
        <v>2537</v>
      </c>
      <c r="C6658" t="s">
        <v>5214</v>
      </c>
      <c r="D6658" t="s">
        <v>4287</v>
      </c>
      <c r="E6658" t="s">
        <v>5205</v>
      </c>
      <c r="F6658" t="str">
        <f>VLOOKUP($A6658,'Transit IDs'!$A$1:$AK$828,14,FALSE)</f>
        <v>GA</v>
      </c>
      <c r="H6658" s="13"/>
      <c r="I6658" s="13"/>
      <c r="J6658" s="13"/>
    </row>
    <row r="6659" spans="1:10" x14ac:dyDescent="0.25">
      <c r="A6659" s="11" t="s">
        <v>2536</v>
      </c>
      <c r="B6659" t="s">
        <v>2537</v>
      </c>
      <c r="C6659" t="s">
        <v>5214</v>
      </c>
      <c r="D6659" t="s">
        <v>4287</v>
      </c>
      <c r="E6659" t="s">
        <v>5206</v>
      </c>
      <c r="F6659" t="str">
        <f>VLOOKUP($A6659,'Transit IDs'!$A$1:$AK$828,14,FALSE)</f>
        <v>GA</v>
      </c>
      <c r="H6659" s="13"/>
      <c r="I6659" s="13"/>
      <c r="J6659" s="13"/>
    </row>
    <row r="6660" spans="1:10" x14ac:dyDescent="0.25">
      <c r="A6660" s="11" t="s">
        <v>2536</v>
      </c>
      <c r="B6660" t="s">
        <v>2537</v>
      </c>
      <c r="C6660" t="s">
        <v>5214</v>
      </c>
      <c r="D6660" t="s">
        <v>4287</v>
      </c>
      <c r="E6660" t="s">
        <v>5207</v>
      </c>
      <c r="F6660" t="str">
        <f>VLOOKUP($A6660,'Transit IDs'!$A$1:$AK$828,14,FALSE)</f>
        <v>GA</v>
      </c>
      <c r="H6660" s="13"/>
      <c r="I6660" s="13"/>
      <c r="J6660" s="13"/>
    </row>
    <row r="6661" spans="1:10" x14ac:dyDescent="0.25">
      <c r="A6661" s="11" t="s">
        <v>2536</v>
      </c>
      <c r="B6661" t="s">
        <v>2537</v>
      </c>
      <c r="C6661" t="s">
        <v>5214</v>
      </c>
      <c r="D6661" t="s">
        <v>4287</v>
      </c>
      <c r="E6661" t="s">
        <v>5208</v>
      </c>
      <c r="F6661" t="str">
        <f>VLOOKUP($A6661,'Transit IDs'!$A$1:$AK$828,14,FALSE)</f>
        <v>GA</v>
      </c>
      <c r="H6661" s="13"/>
      <c r="I6661" s="13"/>
      <c r="J6661" s="13"/>
    </row>
    <row r="6662" spans="1:10" x14ac:dyDescent="0.25">
      <c r="A6662" s="11" t="s">
        <v>2536</v>
      </c>
      <c r="B6662" t="s">
        <v>2537</v>
      </c>
      <c r="C6662" t="s">
        <v>5214</v>
      </c>
      <c r="D6662" t="s">
        <v>4287</v>
      </c>
      <c r="E6662" t="s">
        <v>5209</v>
      </c>
      <c r="F6662" t="str">
        <f>VLOOKUP($A6662,'Transit IDs'!$A$1:$AK$828,14,FALSE)</f>
        <v>GA</v>
      </c>
      <c r="H6662" s="13"/>
      <c r="I6662" s="13">
        <v>509</v>
      </c>
      <c r="J6662" s="13">
        <v>725</v>
      </c>
    </row>
    <row r="6663" spans="1:10" x14ac:dyDescent="0.25">
      <c r="A6663" s="11" t="s">
        <v>2536</v>
      </c>
      <c r="B6663" t="s">
        <v>2537</v>
      </c>
      <c r="C6663" t="s">
        <v>5214</v>
      </c>
      <c r="D6663" t="s">
        <v>4287</v>
      </c>
      <c r="E6663" t="s">
        <v>5210</v>
      </c>
      <c r="F6663" t="str">
        <f>VLOOKUP($A6663,'Transit IDs'!$A$1:$AK$828,14,FALSE)</f>
        <v>GA</v>
      </c>
      <c r="H6663" s="13"/>
      <c r="I6663" s="13">
        <v>135</v>
      </c>
      <c r="J6663" s="13">
        <v>251</v>
      </c>
    </row>
    <row r="6664" spans="1:10" x14ac:dyDescent="0.25">
      <c r="A6664" s="11" t="s">
        <v>2536</v>
      </c>
      <c r="B6664" t="s">
        <v>2537</v>
      </c>
      <c r="C6664" t="s">
        <v>5214</v>
      </c>
      <c r="D6664" t="s">
        <v>4287</v>
      </c>
      <c r="E6664" t="s">
        <v>5211</v>
      </c>
      <c r="F6664" t="str">
        <f>VLOOKUP($A6664,'Transit IDs'!$A$1:$AK$828,14,FALSE)</f>
        <v>GA</v>
      </c>
      <c r="H6664" s="13"/>
      <c r="I6664" s="13">
        <v>0</v>
      </c>
      <c r="J6664" s="13">
        <v>0</v>
      </c>
    </row>
    <row r="6665" spans="1:10" x14ac:dyDescent="0.25">
      <c r="A6665" s="11" t="s">
        <v>2536</v>
      </c>
      <c r="B6665" t="s">
        <v>2537</v>
      </c>
      <c r="C6665" t="s">
        <v>5214</v>
      </c>
      <c r="D6665" t="s">
        <v>4287</v>
      </c>
      <c r="E6665" t="s">
        <v>5212</v>
      </c>
      <c r="F6665" t="str">
        <f>VLOOKUP($A6665,'Transit IDs'!$A$1:$AK$828,14,FALSE)</f>
        <v>GA</v>
      </c>
      <c r="H6665" s="13"/>
      <c r="I6665" s="13">
        <v>137968</v>
      </c>
      <c r="J6665" s="13">
        <v>199628</v>
      </c>
    </row>
    <row r="6666" spans="1:10" x14ac:dyDescent="0.25">
      <c r="A6666" s="11" t="s">
        <v>2542</v>
      </c>
      <c r="B6666" t="s">
        <v>2543</v>
      </c>
      <c r="C6666" t="s">
        <v>5218</v>
      </c>
      <c r="D6666" t="s">
        <v>5215</v>
      </c>
      <c r="E6666" t="s">
        <v>5205</v>
      </c>
      <c r="F6666" t="str">
        <f>VLOOKUP($A6666,'Transit IDs'!$A$1:$AK$828,14,FALSE)</f>
        <v>TN</v>
      </c>
      <c r="H6666" s="13"/>
      <c r="I6666" s="13"/>
      <c r="J6666" s="13"/>
    </row>
    <row r="6667" spans="1:10" x14ac:dyDescent="0.25">
      <c r="A6667" s="11" t="s">
        <v>2542</v>
      </c>
      <c r="B6667" t="s">
        <v>2543</v>
      </c>
      <c r="C6667" t="s">
        <v>5218</v>
      </c>
      <c r="D6667" t="s">
        <v>5215</v>
      </c>
      <c r="E6667" t="s">
        <v>5206</v>
      </c>
      <c r="F6667" t="str">
        <f>VLOOKUP($A6667,'Transit IDs'!$A$1:$AK$828,14,FALSE)</f>
        <v>TN</v>
      </c>
      <c r="H6667" s="13"/>
      <c r="I6667" s="13"/>
      <c r="J6667" s="13"/>
    </row>
    <row r="6668" spans="1:10" x14ac:dyDescent="0.25">
      <c r="A6668" s="11" t="s">
        <v>2542</v>
      </c>
      <c r="B6668" t="s">
        <v>2543</v>
      </c>
      <c r="C6668" t="s">
        <v>5218</v>
      </c>
      <c r="D6668" t="s">
        <v>5215</v>
      </c>
      <c r="E6668" t="s">
        <v>5207</v>
      </c>
      <c r="F6668" t="str">
        <f>VLOOKUP($A6668,'Transit IDs'!$A$1:$AK$828,14,FALSE)</f>
        <v>TN</v>
      </c>
      <c r="H6668" s="13"/>
      <c r="I6668" s="13"/>
      <c r="J6668" s="13"/>
    </row>
    <row r="6669" spans="1:10" x14ac:dyDescent="0.25">
      <c r="A6669" s="11" t="s">
        <v>2542</v>
      </c>
      <c r="B6669" t="s">
        <v>2543</v>
      </c>
      <c r="C6669" t="s">
        <v>5218</v>
      </c>
      <c r="D6669" t="s">
        <v>5215</v>
      </c>
      <c r="E6669" t="s">
        <v>5208</v>
      </c>
      <c r="F6669" t="str">
        <f>VLOOKUP($A6669,'Transit IDs'!$A$1:$AK$828,14,FALSE)</f>
        <v>TN</v>
      </c>
      <c r="H6669" s="13"/>
      <c r="I6669" s="13"/>
      <c r="J6669" s="13"/>
    </row>
    <row r="6670" spans="1:10" x14ac:dyDescent="0.25">
      <c r="A6670" s="11" t="s">
        <v>2542</v>
      </c>
      <c r="B6670" t="s">
        <v>2543</v>
      </c>
      <c r="C6670" t="s">
        <v>5218</v>
      </c>
      <c r="D6670" t="s">
        <v>5215</v>
      </c>
      <c r="E6670" t="s">
        <v>5209</v>
      </c>
      <c r="F6670" t="str">
        <f>VLOOKUP($A6670,'Transit IDs'!$A$1:$AK$828,14,FALSE)</f>
        <v>TN</v>
      </c>
      <c r="H6670" s="13"/>
      <c r="I6670" s="13">
        <v>279</v>
      </c>
      <c r="J6670" s="13">
        <v>10540</v>
      </c>
    </row>
    <row r="6671" spans="1:10" x14ac:dyDescent="0.25">
      <c r="A6671" s="11" t="s">
        <v>2542</v>
      </c>
      <c r="B6671" t="s">
        <v>2543</v>
      </c>
      <c r="C6671" t="s">
        <v>5218</v>
      </c>
      <c r="D6671" t="s">
        <v>5215</v>
      </c>
      <c r="E6671" t="s">
        <v>5210</v>
      </c>
      <c r="F6671" t="str">
        <f>VLOOKUP($A6671,'Transit IDs'!$A$1:$AK$828,14,FALSE)</f>
        <v>TN</v>
      </c>
      <c r="H6671" s="13"/>
      <c r="I6671" s="13"/>
      <c r="J6671" s="13"/>
    </row>
    <row r="6672" spans="1:10" x14ac:dyDescent="0.25">
      <c r="A6672" s="11" t="s">
        <v>2542</v>
      </c>
      <c r="B6672" t="s">
        <v>2543</v>
      </c>
      <c r="C6672" t="s">
        <v>5218</v>
      </c>
      <c r="D6672" t="s">
        <v>5215</v>
      </c>
      <c r="E6672" t="s">
        <v>5211</v>
      </c>
      <c r="F6672" t="str">
        <f>VLOOKUP($A6672,'Transit IDs'!$A$1:$AK$828,14,FALSE)</f>
        <v>TN</v>
      </c>
      <c r="H6672" s="13"/>
      <c r="I6672" s="13"/>
      <c r="J6672" s="13"/>
    </row>
    <row r="6673" spans="1:10" x14ac:dyDescent="0.25">
      <c r="A6673" s="11" t="s">
        <v>2542</v>
      </c>
      <c r="B6673" t="s">
        <v>2543</v>
      </c>
      <c r="C6673" t="s">
        <v>5218</v>
      </c>
      <c r="D6673" t="s">
        <v>5215</v>
      </c>
      <c r="E6673" t="s">
        <v>5212</v>
      </c>
      <c r="F6673" t="str">
        <f>VLOOKUP($A6673,'Transit IDs'!$A$1:$AK$828,14,FALSE)</f>
        <v>TN</v>
      </c>
      <c r="H6673" s="13"/>
      <c r="I6673" s="13">
        <v>67815</v>
      </c>
      <c r="J6673" s="13">
        <v>2940674</v>
      </c>
    </row>
    <row r="6674" spans="1:10" x14ac:dyDescent="0.25">
      <c r="A6674" s="11" t="s">
        <v>2545</v>
      </c>
      <c r="B6674" t="s">
        <v>2546</v>
      </c>
      <c r="C6674" t="s">
        <v>5214</v>
      </c>
      <c r="D6674" t="s">
        <v>5215</v>
      </c>
      <c r="E6674" t="s">
        <v>5205</v>
      </c>
      <c r="F6674" t="str">
        <f>VLOOKUP($A6674,'Transit IDs'!$A$1:$AK$828,14,FALSE)</f>
        <v>FL</v>
      </c>
      <c r="H6674" s="13"/>
      <c r="I6674" s="13"/>
      <c r="J6674" s="13"/>
    </row>
    <row r="6675" spans="1:10" x14ac:dyDescent="0.25">
      <c r="A6675" s="11" t="s">
        <v>2545</v>
      </c>
      <c r="B6675" t="s">
        <v>2546</v>
      </c>
      <c r="C6675" t="s">
        <v>5214</v>
      </c>
      <c r="D6675" t="s">
        <v>5215</v>
      </c>
      <c r="E6675" t="s">
        <v>5206</v>
      </c>
      <c r="F6675" t="str">
        <f>VLOOKUP($A6675,'Transit IDs'!$A$1:$AK$828,14,FALSE)</f>
        <v>FL</v>
      </c>
      <c r="H6675" s="13"/>
      <c r="I6675" s="13"/>
      <c r="J6675" s="13"/>
    </row>
    <row r="6676" spans="1:10" x14ac:dyDescent="0.25">
      <c r="A6676" s="11" t="s">
        <v>2545</v>
      </c>
      <c r="B6676" t="s">
        <v>2546</v>
      </c>
      <c r="C6676" t="s">
        <v>5214</v>
      </c>
      <c r="D6676" t="s">
        <v>5215</v>
      </c>
      <c r="E6676" t="s">
        <v>5207</v>
      </c>
      <c r="F6676" t="str">
        <f>VLOOKUP($A6676,'Transit IDs'!$A$1:$AK$828,14,FALSE)</f>
        <v>FL</v>
      </c>
      <c r="H6676" s="13"/>
      <c r="I6676" s="13"/>
      <c r="J6676" s="13"/>
    </row>
    <row r="6677" spans="1:10" x14ac:dyDescent="0.25">
      <c r="A6677" s="11" t="s">
        <v>2545</v>
      </c>
      <c r="B6677" t="s">
        <v>2546</v>
      </c>
      <c r="C6677" t="s">
        <v>5214</v>
      </c>
      <c r="D6677" t="s">
        <v>5215</v>
      </c>
      <c r="E6677" t="s">
        <v>5208</v>
      </c>
      <c r="F6677" t="str">
        <f>VLOOKUP($A6677,'Transit IDs'!$A$1:$AK$828,14,FALSE)</f>
        <v>FL</v>
      </c>
      <c r="H6677" s="13"/>
      <c r="I6677" s="13"/>
      <c r="J6677" s="13"/>
    </row>
    <row r="6678" spans="1:10" x14ac:dyDescent="0.25">
      <c r="A6678" s="11" t="s">
        <v>2545</v>
      </c>
      <c r="B6678" t="s">
        <v>2546</v>
      </c>
      <c r="C6678" t="s">
        <v>5214</v>
      </c>
      <c r="D6678" t="s">
        <v>5215</v>
      </c>
      <c r="E6678" t="s">
        <v>5209</v>
      </c>
      <c r="F6678" t="str">
        <f>VLOOKUP($A6678,'Transit IDs'!$A$1:$AK$828,14,FALSE)</f>
        <v>FL</v>
      </c>
      <c r="H6678" s="13"/>
      <c r="I6678" s="13">
        <v>1781</v>
      </c>
      <c r="J6678" s="13">
        <v>7657</v>
      </c>
    </row>
    <row r="6679" spans="1:10" x14ac:dyDescent="0.25">
      <c r="A6679" s="11" t="s">
        <v>2545</v>
      </c>
      <c r="B6679" t="s">
        <v>2546</v>
      </c>
      <c r="C6679" t="s">
        <v>5214</v>
      </c>
      <c r="D6679" t="s">
        <v>5215</v>
      </c>
      <c r="E6679" t="s">
        <v>5210</v>
      </c>
      <c r="F6679" t="str">
        <f>VLOOKUP($A6679,'Transit IDs'!$A$1:$AK$828,14,FALSE)</f>
        <v>FL</v>
      </c>
      <c r="H6679" s="13"/>
      <c r="I6679" s="13">
        <v>294</v>
      </c>
      <c r="J6679" s="13">
        <v>1370</v>
      </c>
    </row>
    <row r="6680" spans="1:10" x14ac:dyDescent="0.25">
      <c r="A6680" s="11" t="s">
        <v>2545</v>
      </c>
      <c r="B6680" t="s">
        <v>2546</v>
      </c>
      <c r="C6680" t="s">
        <v>5214</v>
      </c>
      <c r="D6680" t="s">
        <v>5215</v>
      </c>
      <c r="E6680" t="s">
        <v>5211</v>
      </c>
      <c r="F6680" t="str">
        <f>VLOOKUP($A6680,'Transit IDs'!$A$1:$AK$828,14,FALSE)</f>
        <v>FL</v>
      </c>
      <c r="H6680" s="13"/>
      <c r="I6680" s="13">
        <v>0</v>
      </c>
      <c r="J6680" s="13">
        <v>0</v>
      </c>
    </row>
    <row r="6681" spans="1:10" x14ac:dyDescent="0.25">
      <c r="A6681" s="11" t="s">
        <v>2545</v>
      </c>
      <c r="B6681" t="s">
        <v>2546</v>
      </c>
      <c r="C6681" t="s">
        <v>5214</v>
      </c>
      <c r="D6681" t="s">
        <v>5215</v>
      </c>
      <c r="E6681" t="s">
        <v>5212</v>
      </c>
      <c r="F6681" t="str">
        <f>VLOOKUP($A6681,'Transit IDs'!$A$1:$AK$828,14,FALSE)</f>
        <v>FL</v>
      </c>
      <c r="H6681" s="13"/>
      <c r="I6681" s="13">
        <v>472711</v>
      </c>
      <c r="J6681" s="13">
        <v>2037625</v>
      </c>
    </row>
    <row r="6682" spans="1:10" x14ac:dyDescent="0.25">
      <c r="A6682" s="11" t="s">
        <v>2545</v>
      </c>
      <c r="B6682" t="s">
        <v>2546</v>
      </c>
      <c r="C6682" t="s">
        <v>5214</v>
      </c>
      <c r="D6682" t="s">
        <v>4287</v>
      </c>
      <c r="E6682" t="s">
        <v>5205</v>
      </c>
      <c r="F6682" t="str">
        <f>VLOOKUP($A6682,'Transit IDs'!$A$1:$AK$828,14,FALSE)</f>
        <v>FL</v>
      </c>
      <c r="H6682" s="13"/>
      <c r="I6682" s="13"/>
      <c r="J6682" s="13"/>
    </row>
    <row r="6683" spans="1:10" x14ac:dyDescent="0.25">
      <c r="A6683" s="11" t="s">
        <v>2545</v>
      </c>
      <c r="B6683" t="s">
        <v>2546</v>
      </c>
      <c r="C6683" t="s">
        <v>5214</v>
      </c>
      <c r="D6683" t="s">
        <v>4287</v>
      </c>
      <c r="E6683" t="s">
        <v>5206</v>
      </c>
      <c r="F6683" t="str">
        <f>VLOOKUP($A6683,'Transit IDs'!$A$1:$AK$828,14,FALSE)</f>
        <v>FL</v>
      </c>
      <c r="H6683" s="13"/>
      <c r="I6683" s="13"/>
      <c r="J6683" s="13"/>
    </row>
    <row r="6684" spans="1:10" x14ac:dyDescent="0.25">
      <c r="A6684" s="11" t="s">
        <v>2545</v>
      </c>
      <c r="B6684" t="s">
        <v>2546</v>
      </c>
      <c r="C6684" t="s">
        <v>5214</v>
      </c>
      <c r="D6684" t="s">
        <v>4287</v>
      </c>
      <c r="E6684" t="s">
        <v>5207</v>
      </c>
      <c r="F6684" t="str">
        <f>VLOOKUP($A6684,'Transit IDs'!$A$1:$AK$828,14,FALSE)</f>
        <v>FL</v>
      </c>
      <c r="H6684" s="13"/>
      <c r="I6684" s="13"/>
      <c r="J6684" s="13"/>
    </row>
    <row r="6685" spans="1:10" x14ac:dyDescent="0.25">
      <c r="A6685" s="11" t="s">
        <v>2545</v>
      </c>
      <c r="B6685" t="s">
        <v>2546</v>
      </c>
      <c r="C6685" t="s">
        <v>5214</v>
      </c>
      <c r="D6685" t="s">
        <v>4287</v>
      </c>
      <c r="E6685" t="s">
        <v>5208</v>
      </c>
      <c r="F6685" t="str">
        <f>VLOOKUP($A6685,'Transit IDs'!$A$1:$AK$828,14,FALSE)</f>
        <v>FL</v>
      </c>
      <c r="H6685" s="13"/>
      <c r="I6685" s="13"/>
      <c r="J6685" s="13"/>
    </row>
    <row r="6686" spans="1:10" x14ac:dyDescent="0.25">
      <c r="A6686" s="11" t="s">
        <v>2545</v>
      </c>
      <c r="B6686" t="s">
        <v>2546</v>
      </c>
      <c r="C6686" t="s">
        <v>5214</v>
      </c>
      <c r="D6686" t="s">
        <v>4287</v>
      </c>
      <c r="E6686" t="s">
        <v>5209</v>
      </c>
      <c r="F6686" t="str">
        <f>VLOOKUP($A6686,'Transit IDs'!$A$1:$AK$828,14,FALSE)</f>
        <v>FL</v>
      </c>
      <c r="H6686" s="13"/>
      <c r="I6686" s="13">
        <v>6582</v>
      </c>
      <c r="J6686" s="13">
        <v>24047</v>
      </c>
    </row>
    <row r="6687" spans="1:10" x14ac:dyDescent="0.25">
      <c r="A6687" s="11" t="s">
        <v>2545</v>
      </c>
      <c r="B6687" t="s">
        <v>2546</v>
      </c>
      <c r="C6687" t="s">
        <v>5214</v>
      </c>
      <c r="D6687" t="s">
        <v>4287</v>
      </c>
      <c r="E6687" t="s">
        <v>5210</v>
      </c>
      <c r="F6687" t="str">
        <f>VLOOKUP($A6687,'Transit IDs'!$A$1:$AK$828,14,FALSE)</f>
        <v>FL</v>
      </c>
      <c r="H6687" s="13"/>
      <c r="I6687" s="13">
        <v>2654</v>
      </c>
      <c r="J6687" s="13">
        <v>10217</v>
      </c>
    </row>
    <row r="6688" spans="1:10" x14ac:dyDescent="0.25">
      <c r="A6688" s="11" t="s">
        <v>2545</v>
      </c>
      <c r="B6688" t="s">
        <v>2546</v>
      </c>
      <c r="C6688" t="s">
        <v>5214</v>
      </c>
      <c r="D6688" t="s">
        <v>4287</v>
      </c>
      <c r="E6688" t="s">
        <v>5211</v>
      </c>
      <c r="F6688" t="str">
        <f>VLOOKUP($A6688,'Transit IDs'!$A$1:$AK$828,14,FALSE)</f>
        <v>FL</v>
      </c>
      <c r="H6688" s="13"/>
      <c r="I6688" s="13">
        <v>925</v>
      </c>
      <c r="J6688" s="13">
        <v>2802</v>
      </c>
    </row>
    <row r="6689" spans="1:10" x14ac:dyDescent="0.25">
      <c r="A6689" s="11" t="s">
        <v>2545</v>
      </c>
      <c r="B6689" t="s">
        <v>2546</v>
      </c>
      <c r="C6689" t="s">
        <v>5214</v>
      </c>
      <c r="D6689" t="s">
        <v>4287</v>
      </c>
      <c r="E6689" t="s">
        <v>5212</v>
      </c>
      <c r="F6689" t="str">
        <f>VLOOKUP($A6689,'Transit IDs'!$A$1:$AK$828,14,FALSE)</f>
        <v>FL</v>
      </c>
      <c r="H6689" s="13"/>
      <c r="I6689" s="13">
        <v>1898232</v>
      </c>
      <c r="J6689" s="13">
        <v>6933849</v>
      </c>
    </row>
    <row r="6690" spans="1:10" x14ac:dyDescent="0.25">
      <c r="A6690" s="11" t="s">
        <v>2547</v>
      </c>
      <c r="B6690" t="s">
        <v>2548</v>
      </c>
      <c r="C6690" t="s">
        <v>5204</v>
      </c>
      <c r="D6690" t="s">
        <v>5215</v>
      </c>
      <c r="E6690" t="s">
        <v>5205</v>
      </c>
      <c r="F6690" t="str">
        <f>VLOOKUP($A6690,'Transit IDs'!$A$1:$AK$828,14,FALSE)</f>
        <v>GA</v>
      </c>
      <c r="H6690" s="13"/>
      <c r="I6690" s="13"/>
      <c r="J6690" s="13"/>
    </row>
    <row r="6691" spans="1:10" x14ac:dyDescent="0.25">
      <c r="A6691" s="11" t="s">
        <v>2547</v>
      </c>
      <c r="B6691" t="s">
        <v>2548</v>
      </c>
      <c r="C6691" t="s">
        <v>5204</v>
      </c>
      <c r="D6691" t="s">
        <v>5215</v>
      </c>
      <c r="E6691" t="s">
        <v>5206</v>
      </c>
      <c r="F6691" t="str">
        <f>VLOOKUP($A6691,'Transit IDs'!$A$1:$AK$828,14,FALSE)</f>
        <v>GA</v>
      </c>
      <c r="H6691" s="13"/>
      <c r="I6691" s="13"/>
      <c r="J6691" s="13"/>
    </row>
    <row r="6692" spans="1:10" x14ac:dyDescent="0.25">
      <c r="A6692" s="11" t="s">
        <v>2547</v>
      </c>
      <c r="B6692" t="s">
        <v>2548</v>
      </c>
      <c r="C6692" t="s">
        <v>5204</v>
      </c>
      <c r="D6692" t="s">
        <v>5215</v>
      </c>
      <c r="E6692" t="s">
        <v>5207</v>
      </c>
      <c r="F6692" t="str">
        <f>VLOOKUP($A6692,'Transit IDs'!$A$1:$AK$828,14,FALSE)</f>
        <v>GA</v>
      </c>
      <c r="H6692" s="13"/>
      <c r="I6692" s="13"/>
      <c r="J6692" s="13"/>
    </row>
    <row r="6693" spans="1:10" x14ac:dyDescent="0.25">
      <c r="A6693" s="11" t="s">
        <v>2547</v>
      </c>
      <c r="B6693" t="s">
        <v>2548</v>
      </c>
      <c r="C6693" t="s">
        <v>5204</v>
      </c>
      <c r="D6693" t="s">
        <v>5215</v>
      </c>
      <c r="E6693" t="s">
        <v>5208</v>
      </c>
      <c r="F6693" t="str">
        <f>VLOOKUP($A6693,'Transit IDs'!$A$1:$AK$828,14,FALSE)</f>
        <v>GA</v>
      </c>
      <c r="H6693" s="13"/>
      <c r="I6693" s="13"/>
      <c r="J6693" s="13"/>
    </row>
    <row r="6694" spans="1:10" x14ac:dyDescent="0.25">
      <c r="A6694" s="11" t="s">
        <v>2547</v>
      </c>
      <c r="B6694" t="s">
        <v>2548</v>
      </c>
      <c r="C6694" t="s">
        <v>5204</v>
      </c>
      <c r="D6694" t="s">
        <v>5215</v>
      </c>
      <c r="E6694" t="s">
        <v>5209</v>
      </c>
      <c r="F6694" t="str">
        <f>VLOOKUP($A6694,'Transit IDs'!$A$1:$AK$828,14,FALSE)</f>
        <v>GA</v>
      </c>
      <c r="H6694" s="13"/>
      <c r="I6694" s="13">
        <v>40</v>
      </c>
      <c r="J6694" s="13">
        <v>15</v>
      </c>
    </row>
    <row r="6695" spans="1:10" x14ac:dyDescent="0.25">
      <c r="A6695" s="11" t="s">
        <v>2547</v>
      </c>
      <c r="B6695" t="s">
        <v>2548</v>
      </c>
      <c r="C6695" t="s">
        <v>5204</v>
      </c>
      <c r="D6695" t="s">
        <v>5215</v>
      </c>
      <c r="E6695" t="s">
        <v>5210</v>
      </c>
      <c r="F6695" t="str">
        <f>VLOOKUP($A6695,'Transit IDs'!$A$1:$AK$828,14,FALSE)</f>
        <v>GA</v>
      </c>
      <c r="H6695" s="13"/>
      <c r="I6695" s="13">
        <v>0</v>
      </c>
      <c r="J6695" s="13">
        <v>0</v>
      </c>
    </row>
    <row r="6696" spans="1:10" x14ac:dyDescent="0.25">
      <c r="A6696" s="11" t="s">
        <v>2547</v>
      </c>
      <c r="B6696" t="s">
        <v>2548</v>
      </c>
      <c r="C6696" t="s">
        <v>5204</v>
      </c>
      <c r="D6696" t="s">
        <v>5215</v>
      </c>
      <c r="E6696" t="s">
        <v>5211</v>
      </c>
      <c r="F6696" t="str">
        <f>VLOOKUP($A6696,'Transit IDs'!$A$1:$AK$828,14,FALSE)</f>
        <v>GA</v>
      </c>
      <c r="H6696" s="13"/>
      <c r="I6696" s="13">
        <v>0</v>
      </c>
      <c r="J6696" s="13">
        <v>0</v>
      </c>
    </row>
    <row r="6697" spans="1:10" x14ac:dyDescent="0.25">
      <c r="A6697" s="11" t="s">
        <v>2547</v>
      </c>
      <c r="B6697" t="s">
        <v>2548</v>
      </c>
      <c r="C6697" t="s">
        <v>5204</v>
      </c>
      <c r="D6697" t="s">
        <v>5215</v>
      </c>
      <c r="E6697" t="s">
        <v>5212</v>
      </c>
      <c r="F6697" t="str">
        <f>VLOOKUP($A6697,'Transit IDs'!$A$1:$AK$828,14,FALSE)</f>
        <v>GA</v>
      </c>
      <c r="H6697" s="13"/>
      <c r="I6697" s="13">
        <v>10009</v>
      </c>
      <c r="J6697" s="13">
        <v>3803</v>
      </c>
    </row>
    <row r="6698" spans="1:10" x14ac:dyDescent="0.25">
      <c r="A6698" s="11" t="s">
        <v>2547</v>
      </c>
      <c r="B6698" t="s">
        <v>2548</v>
      </c>
      <c r="C6698" t="s">
        <v>5214</v>
      </c>
      <c r="D6698" t="s">
        <v>5215</v>
      </c>
      <c r="E6698" t="s">
        <v>5205</v>
      </c>
      <c r="F6698" t="str">
        <f>VLOOKUP($A6698,'Transit IDs'!$A$1:$AK$828,14,FALSE)</f>
        <v>GA</v>
      </c>
      <c r="H6698" s="13"/>
      <c r="I6698" s="13"/>
      <c r="J6698" s="13"/>
    </row>
    <row r="6699" spans="1:10" x14ac:dyDescent="0.25">
      <c r="A6699" s="11" t="s">
        <v>2547</v>
      </c>
      <c r="B6699" t="s">
        <v>2548</v>
      </c>
      <c r="C6699" t="s">
        <v>5214</v>
      </c>
      <c r="D6699" t="s">
        <v>5215</v>
      </c>
      <c r="E6699" t="s">
        <v>5206</v>
      </c>
      <c r="F6699" t="str">
        <f>VLOOKUP($A6699,'Transit IDs'!$A$1:$AK$828,14,FALSE)</f>
        <v>GA</v>
      </c>
      <c r="H6699" s="13"/>
      <c r="I6699" s="13"/>
      <c r="J6699" s="13"/>
    </row>
    <row r="6700" spans="1:10" x14ac:dyDescent="0.25">
      <c r="A6700" s="11" t="s">
        <v>2547</v>
      </c>
      <c r="B6700" t="s">
        <v>2548</v>
      </c>
      <c r="C6700" t="s">
        <v>5214</v>
      </c>
      <c r="D6700" t="s">
        <v>5215</v>
      </c>
      <c r="E6700" t="s">
        <v>5207</v>
      </c>
      <c r="F6700" t="str">
        <f>VLOOKUP($A6700,'Transit IDs'!$A$1:$AK$828,14,FALSE)</f>
        <v>GA</v>
      </c>
      <c r="H6700" s="13"/>
      <c r="I6700" s="13"/>
      <c r="J6700" s="13"/>
    </row>
    <row r="6701" spans="1:10" x14ac:dyDescent="0.25">
      <c r="A6701" s="11" t="s">
        <v>2547</v>
      </c>
      <c r="B6701" t="s">
        <v>2548</v>
      </c>
      <c r="C6701" t="s">
        <v>5214</v>
      </c>
      <c r="D6701" t="s">
        <v>5215</v>
      </c>
      <c r="E6701" t="s">
        <v>5208</v>
      </c>
      <c r="F6701" t="str">
        <f>VLOOKUP($A6701,'Transit IDs'!$A$1:$AK$828,14,FALSE)</f>
        <v>GA</v>
      </c>
      <c r="H6701" s="13"/>
      <c r="I6701" s="13"/>
      <c r="J6701" s="13"/>
    </row>
    <row r="6702" spans="1:10" x14ac:dyDescent="0.25">
      <c r="A6702" s="11" t="s">
        <v>2547</v>
      </c>
      <c r="B6702" t="s">
        <v>2548</v>
      </c>
      <c r="C6702" t="s">
        <v>5214</v>
      </c>
      <c r="D6702" t="s">
        <v>5215</v>
      </c>
      <c r="E6702" t="s">
        <v>5209</v>
      </c>
      <c r="F6702" t="str">
        <f>VLOOKUP($A6702,'Transit IDs'!$A$1:$AK$828,14,FALSE)</f>
        <v>GA</v>
      </c>
      <c r="H6702" s="13"/>
      <c r="I6702" s="13">
        <v>43020</v>
      </c>
      <c r="J6702" s="13">
        <v>16348</v>
      </c>
    </row>
    <row r="6703" spans="1:10" x14ac:dyDescent="0.25">
      <c r="A6703" s="11" t="s">
        <v>2547</v>
      </c>
      <c r="B6703" t="s">
        <v>2548</v>
      </c>
      <c r="C6703" t="s">
        <v>5214</v>
      </c>
      <c r="D6703" t="s">
        <v>5215</v>
      </c>
      <c r="E6703" t="s">
        <v>5210</v>
      </c>
      <c r="F6703" t="str">
        <f>VLOOKUP($A6703,'Transit IDs'!$A$1:$AK$828,14,FALSE)</f>
        <v>GA</v>
      </c>
      <c r="H6703" s="13"/>
      <c r="I6703" s="13">
        <v>3150</v>
      </c>
      <c r="J6703" s="13">
        <v>1197</v>
      </c>
    </row>
    <row r="6704" spans="1:10" x14ac:dyDescent="0.25">
      <c r="A6704" s="11" t="s">
        <v>2547</v>
      </c>
      <c r="B6704" t="s">
        <v>2548</v>
      </c>
      <c r="C6704" t="s">
        <v>5214</v>
      </c>
      <c r="D6704" t="s">
        <v>5215</v>
      </c>
      <c r="E6704" t="s">
        <v>5211</v>
      </c>
      <c r="F6704" t="str">
        <f>VLOOKUP($A6704,'Transit IDs'!$A$1:$AK$828,14,FALSE)</f>
        <v>GA</v>
      </c>
      <c r="H6704" s="13"/>
      <c r="I6704" s="13">
        <v>3089</v>
      </c>
      <c r="J6704" s="13">
        <v>1174</v>
      </c>
    </row>
    <row r="6705" spans="1:10" x14ac:dyDescent="0.25">
      <c r="A6705" s="11" t="s">
        <v>2547</v>
      </c>
      <c r="B6705" t="s">
        <v>2548</v>
      </c>
      <c r="C6705" t="s">
        <v>5214</v>
      </c>
      <c r="D6705" t="s">
        <v>5215</v>
      </c>
      <c r="E6705" t="s">
        <v>5212</v>
      </c>
      <c r="F6705" t="str">
        <f>VLOOKUP($A6705,'Transit IDs'!$A$1:$AK$828,14,FALSE)</f>
        <v>GA</v>
      </c>
      <c r="H6705" s="13"/>
      <c r="I6705" s="13">
        <v>10876728</v>
      </c>
      <c r="J6705" s="13">
        <v>4133157</v>
      </c>
    </row>
    <row r="6706" spans="1:10" x14ac:dyDescent="0.25">
      <c r="A6706" s="11" t="s">
        <v>2552</v>
      </c>
      <c r="B6706" t="s">
        <v>2553</v>
      </c>
      <c r="C6706" t="s">
        <v>5204</v>
      </c>
      <c r="D6706" t="s">
        <v>5215</v>
      </c>
      <c r="E6706" t="s">
        <v>5205</v>
      </c>
      <c r="F6706" t="str">
        <f>VLOOKUP($A6706,'Transit IDs'!$A$1:$AK$828,14,FALSE)</f>
        <v>GA</v>
      </c>
      <c r="H6706" s="13"/>
      <c r="I6706" s="13"/>
      <c r="J6706" s="13"/>
    </row>
    <row r="6707" spans="1:10" x14ac:dyDescent="0.25">
      <c r="A6707" s="11" t="s">
        <v>2552</v>
      </c>
      <c r="B6707" t="s">
        <v>2553</v>
      </c>
      <c r="C6707" t="s">
        <v>5204</v>
      </c>
      <c r="D6707" t="s">
        <v>5215</v>
      </c>
      <c r="E6707" t="s">
        <v>5206</v>
      </c>
      <c r="F6707" t="str">
        <f>VLOOKUP($A6707,'Transit IDs'!$A$1:$AK$828,14,FALSE)</f>
        <v>GA</v>
      </c>
      <c r="H6707" s="13"/>
      <c r="I6707" s="13"/>
      <c r="J6707" s="13"/>
    </row>
    <row r="6708" spans="1:10" x14ac:dyDescent="0.25">
      <c r="A6708" s="11" t="s">
        <v>2552</v>
      </c>
      <c r="B6708" t="s">
        <v>2553</v>
      </c>
      <c r="C6708" t="s">
        <v>5204</v>
      </c>
      <c r="D6708" t="s">
        <v>5215</v>
      </c>
      <c r="E6708" t="s">
        <v>5207</v>
      </c>
      <c r="F6708" t="str">
        <f>VLOOKUP($A6708,'Transit IDs'!$A$1:$AK$828,14,FALSE)</f>
        <v>GA</v>
      </c>
      <c r="H6708" s="13"/>
      <c r="I6708" s="13"/>
      <c r="J6708" s="13"/>
    </row>
    <row r="6709" spans="1:10" x14ac:dyDescent="0.25">
      <c r="A6709" s="11" t="s">
        <v>2552</v>
      </c>
      <c r="B6709" t="s">
        <v>2553</v>
      </c>
      <c r="C6709" t="s">
        <v>5204</v>
      </c>
      <c r="D6709" t="s">
        <v>5215</v>
      </c>
      <c r="E6709" t="s">
        <v>5208</v>
      </c>
      <c r="F6709" t="str">
        <f>VLOOKUP($A6709,'Transit IDs'!$A$1:$AK$828,14,FALSE)</f>
        <v>GA</v>
      </c>
      <c r="H6709" s="13"/>
      <c r="I6709" s="13"/>
      <c r="J6709" s="13"/>
    </row>
    <row r="6710" spans="1:10" x14ac:dyDescent="0.25">
      <c r="A6710" s="11" t="s">
        <v>2552</v>
      </c>
      <c r="B6710" t="s">
        <v>2553</v>
      </c>
      <c r="C6710" t="s">
        <v>5204</v>
      </c>
      <c r="D6710" t="s">
        <v>5215</v>
      </c>
      <c r="E6710" t="s">
        <v>5209</v>
      </c>
      <c r="F6710" t="str">
        <f>VLOOKUP($A6710,'Transit IDs'!$A$1:$AK$828,14,FALSE)</f>
        <v>GA</v>
      </c>
      <c r="H6710" s="13"/>
      <c r="I6710" s="13"/>
      <c r="J6710" s="13"/>
    </row>
    <row r="6711" spans="1:10" x14ac:dyDescent="0.25">
      <c r="A6711" s="11" t="s">
        <v>2552</v>
      </c>
      <c r="B6711" t="s">
        <v>2553</v>
      </c>
      <c r="C6711" t="s">
        <v>5204</v>
      </c>
      <c r="D6711" t="s">
        <v>5215</v>
      </c>
      <c r="E6711" t="s">
        <v>5210</v>
      </c>
      <c r="F6711" t="str">
        <f>VLOOKUP($A6711,'Transit IDs'!$A$1:$AK$828,14,FALSE)</f>
        <v>GA</v>
      </c>
      <c r="H6711" s="13"/>
      <c r="I6711" s="13"/>
      <c r="J6711" s="13"/>
    </row>
    <row r="6712" spans="1:10" x14ac:dyDescent="0.25">
      <c r="A6712" s="11" t="s">
        <v>2552</v>
      </c>
      <c r="B6712" t="s">
        <v>2553</v>
      </c>
      <c r="C6712" t="s">
        <v>5204</v>
      </c>
      <c r="D6712" t="s">
        <v>5215</v>
      </c>
      <c r="E6712" t="s">
        <v>5211</v>
      </c>
      <c r="F6712" t="str">
        <f>VLOOKUP($A6712,'Transit IDs'!$A$1:$AK$828,14,FALSE)</f>
        <v>GA</v>
      </c>
      <c r="H6712" s="13"/>
      <c r="I6712" s="13"/>
      <c r="J6712" s="13"/>
    </row>
    <row r="6713" spans="1:10" x14ac:dyDescent="0.25">
      <c r="A6713" s="11" t="s">
        <v>2552</v>
      </c>
      <c r="B6713" t="s">
        <v>2553</v>
      </c>
      <c r="C6713" t="s">
        <v>5204</v>
      </c>
      <c r="D6713" t="s">
        <v>5215</v>
      </c>
      <c r="E6713" t="s">
        <v>5212</v>
      </c>
      <c r="F6713" t="str">
        <f>VLOOKUP($A6713,'Transit IDs'!$A$1:$AK$828,14,FALSE)</f>
        <v>GA</v>
      </c>
      <c r="H6713" s="13"/>
      <c r="I6713" s="13">
        <v>41645</v>
      </c>
      <c r="J6713" s="13"/>
    </row>
    <row r="6714" spans="1:10" x14ac:dyDescent="0.25">
      <c r="A6714" s="11" t="s">
        <v>2558</v>
      </c>
      <c r="B6714" t="s">
        <v>2559</v>
      </c>
      <c r="C6714" t="s">
        <v>5204</v>
      </c>
      <c r="D6714" t="s">
        <v>5215</v>
      </c>
      <c r="E6714" t="s">
        <v>5205</v>
      </c>
      <c r="F6714" t="str">
        <f>VLOOKUP($A6714,'Transit IDs'!$A$1:$AK$828,14,FALSE)</f>
        <v>PR</v>
      </c>
      <c r="H6714" s="13"/>
      <c r="I6714" s="13"/>
      <c r="J6714" s="13"/>
    </row>
    <row r="6715" spans="1:10" x14ac:dyDescent="0.25">
      <c r="A6715" s="11" t="s">
        <v>2558</v>
      </c>
      <c r="B6715" t="s">
        <v>2559</v>
      </c>
      <c r="C6715" t="s">
        <v>5204</v>
      </c>
      <c r="D6715" t="s">
        <v>5215</v>
      </c>
      <c r="E6715" t="s">
        <v>5206</v>
      </c>
      <c r="F6715" t="str">
        <f>VLOOKUP($A6715,'Transit IDs'!$A$1:$AK$828,14,FALSE)</f>
        <v>PR</v>
      </c>
      <c r="H6715" s="13"/>
      <c r="I6715" s="13"/>
      <c r="J6715" s="13"/>
    </row>
    <row r="6716" spans="1:10" x14ac:dyDescent="0.25">
      <c r="A6716" s="11" t="s">
        <v>2558</v>
      </c>
      <c r="B6716" t="s">
        <v>2559</v>
      </c>
      <c r="C6716" t="s">
        <v>5204</v>
      </c>
      <c r="D6716" t="s">
        <v>5215</v>
      </c>
      <c r="E6716" t="s">
        <v>5207</v>
      </c>
      <c r="F6716" t="str">
        <f>VLOOKUP($A6716,'Transit IDs'!$A$1:$AK$828,14,FALSE)</f>
        <v>PR</v>
      </c>
      <c r="H6716" s="13"/>
      <c r="I6716" s="13"/>
      <c r="J6716" s="13"/>
    </row>
    <row r="6717" spans="1:10" x14ac:dyDescent="0.25">
      <c r="A6717" s="11" t="s">
        <v>2558</v>
      </c>
      <c r="B6717" t="s">
        <v>2559</v>
      </c>
      <c r="C6717" t="s">
        <v>5204</v>
      </c>
      <c r="D6717" t="s">
        <v>5215</v>
      </c>
      <c r="E6717" t="s">
        <v>5208</v>
      </c>
      <c r="F6717" t="str">
        <f>VLOOKUP($A6717,'Transit IDs'!$A$1:$AK$828,14,FALSE)</f>
        <v>PR</v>
      </c>
      <c r="H6717" s="13"/>
      <c r="I6717" s="13"/>
      <c r="J6717" s="13"/>
    </row>
    <row r="6718" spans="1:10" x14ac:dyDescent="0.25">
      <c r="A6718" s="11" t="s">
        <v>2558</v>
      </c>
      <c r="B6718" t="s">
        <v>2559</v>
      </c>
      <c r="C6718" t="s">
        <v>5204</v>
      </c>
      <c r="D6718" t="s">
        <v>5215</v>
      </c>
      <c r="E6718" t="s">
        <v>5209</v>
      </c>
      <c r="F6718" t="str">
        <f>VLOOKUP($A6718,'Transit IDs'!$A$1:$AK$828,14,FALSE)</f>
        <v>PR</v>
      </c>
      <c r="H6718" s="13"/>
      <c r="I6718" s="13"/>
      <c r="J6718" s="13"/>
    </row>
    <row r="6719" spans="1:10" x14ac:dyDescent="0.25">
      <c r="A6719" s="11" t="s">
        <v>2558</v>
      </c>
      <c r="B6719" t="s">
        <v>2559</v>
      </c>
      <c r="C6719" t="s">
        <v>5204</v>
      </c>
      <c r="D6719" t="s">
        <v>5215</v>
      </c>
      <c r="E6719" t="s">
        <v>5210</v>
      </c>
      <c r="F6719" t="str">
        <f>VLOOKUP($A6719,'Transit IDs'!$A$1:$AK$828,14,FALSE)</f>
        <v>PR</v>
      </c>
      <c r="H6719" s="13"/>
      <c r="I6719" s="13"/>
      <c r="J6719" s="13"/>
    </row>
    <row r="6720" spans="1:10" x14ac:dyDescent="0.25">
      <c r="A6720" s="11" t="s">
        <v>2558</v>
      </c>
      <c r="B6720" t="s">
        <v>2559</v>
      </c>
      <c r="C6720" t="s">
        <v>5204</v>
      </c>
      <c r="D6720" t="s">
        <v>5215</v>
      </c>
      <c r="E6720" t="s">
        <v>5211</v>
      </c>
      <c r="F6720" t="str">
        <f>VLOOKUP($A6720,'Transit IDs'!$A$1:$AK$828,14,FALSE)</f>
        <v>PR</v>
      </c>
      <c r="H6720" s="13"/>
      <c r="I6720" s="13"/>
      <c r="J6720" s="13"/>
    </row>
    <row r="6721" spans="1:10" x14ac:dyDescent="0.25">
      <c r="A6721" s="11" t="s">
        <v>2558</v>
      </c>
      <c r="B6721" t="s">
        <v>2559</v>
      </c>
      <c r="C6721" t="s">
        <v>5204</v>
      </c>
      <c r="D6721" t="s">
        <v>5215</v>
      </c>
      <c r="E6721" t="s">
        <v>5212</v>
      </c>
      <c r="F6721" t="str">
        <f>VLOOKUP($A6721,'Transit IDs'!$A$1:$AK$828,14,FALSE)</f>
        <v>PR</v>
      </c>
      <c r="H6721" s="13"/>
      <c r="I6721" s="13">
        <v>13923</v>
      </c>
      <c r="J6721" s="13"/>
    </row>
    <row r="6722" spans="1:10" x14ac:dyDescent="0.25">
      <c r="A6722" s="11" t="s">
        <v>2558</v>
      </c>
      <c r="B6722" t="s">
        <v>2559</v>
      </c>
      <c r="C6722" t="s">
        <v>5214</v>
      </c>
      <c r="D6722" t="s">
        <v>5215</v>
      </c>
      <c r="E6722" t="s">
        <v>5205</v>
      </c>
      <c r="F6722" t="str">
        <f>VLOOKUP($A6722,'Transit IDs'!$A$1:$AK$828,14,FALSE)</f>
        <v>PR</v>
      </c>
      <c r="H6722" s="13"/>
      <c r="I6722" s="13"/>
      <c r="J6722" s="13"/>
    </row>
    <row r="6723" spans="1:10" x14ac:dyDescent="0.25">
      <c r="A6723" s="11" t="s">
        <v>2558</v>
      </c>
      <c r="B6723" t="s">
        <v>2559</v>
      </c>
      <c r="C6723" t="s">
        <v>5214</v>
      </c>
      <c r="D6723" t="s">
        <v>5215</v>
      </c>
      <c r="E6723" t="s">
        <v>5206</v>
      </c>
      <c r="F6723" t="str">
        <f>VLOOKUP($A6723,'Transit IDs'!$A$1:$AK$828,14,FALSE)</f>
        <v>PR</v>
      </c>
      <c r="H6723" s="13"/>
      <c r="I6723" s="13"/>
      <c r="J6723" s="13"/>
    </row>
    <row r="6724" spans="1:10" x14ac:dyDescent="0.25">
      <c r="A6724" s="11" t="s">
        <v>2558</v>
      </c>
      <c r="B6724" t="s">
        <v>2559</v>
      </c>
      <c r="C6724" t="s">
        <v>5214</v>
      </c>
      <c r="D6724" t="s">
        <v>5215</v>
      </c>
      <c r="E6724" t="s">
        <v>5207</v>
      </c>
      <c r="F6724" t="str">
        <f>VLOOKUP($A6724,'Transit IDs'!$A$1:$AK$828,14,FALSE)</f>
        <v>PR</v>
      </c>
      <c r="H6724" s="13"/>
      <c r="I6724" s="13"/>
      <c r="J6724" s="13"/>
    </row>
    <row r="6725" spans="1:10" x14ac:dyDescent="0.25">
      <c r="A6725" s="11" t="s">
        <v>2558</v>
      </c>
      <c r="B6725" t="s">
        <v>2559</v>
      </c>
      <c r="C6725" t="s">
        <v>5214</v>
      </c>
      <c r="D6725" t="s">
        <v>5215</v>
      </c>
      <c r="E6725" t="s">
        <v>5208</v>
      </c>
      <c r="F6725" t="str">
        <f>VLOOKUP($A6725,'Transit IDs'!$A$1:$AK$828,14,FALSE)</f>
        <v>PR</v>
      </c>
      <c r="H6725" s="13"/>
      <c r="I6725" s="13"/>
      <c r="J6725" s="13"/>
    </row>
    <row r="6726" spans="1:10" x14ac:dyDescent="0.25">
      <c r="A6726" s="11" t="s">
        <v>2558</v>
      </c>
      <c r="B6726" t="s">
        <v>2559</v>
      </c>
      <c r="C6726" t="s">
        <v>5214</v>
      </c>
      <c r="D6726" t="s">
        <v>5215</v>
      </c>
      <c r="E6726" t="s">
        <v>5209</v>
      </c>
      <c r="F6726" t="str">
        <f>VLOOKUP($A6726,'Transit IDs'!$A$1:$AK$828,14,FALSE)</f>
        <v>PR</v>
      </c>
      <c r="H6726" s="13"/>
      <c r="I6726" s="13"/>
      <c r="J6726" s="13"/>
    </row>
    <row r="6727" spans="1:10" x14ac:dyDescent="0.25">
      <c r="A6727" s="11" t="s">
        <v>2558</v>
      </c>
      <c r="B6727" t="s">
        <v>2559</v>
      </c>
      <c r="C6727" t="s">
        <v>5214</v>
      </c>
      <c r="D6727" t="s">
        <v>5215</v>
      </c>
      <c r="E6727" t="s">
        <v>5210</v>
      </c>
      <c r="F6727" t="str">
        <f>VLOOKUP($A6727,'Transit IDs'!$A$1:$AK$828,14,FALSE)</f>
        <v>PR</v>
      </c>
      <c r="H6727" s="13"/>
      <c r="I6727" s="13"/>
      <c r="J6727" s="13"/>
    </row>
    <row r="6728" spans="1:10" x14ac:dyDescent="0.25">
      <c r="A6728" s="11" t="s">
        <v>2558</v>
      </c>
      <c r="B6728" t="s">
        <v>2559</v>
      </c>
      <c r="C6728" t="s">
        <v>5214</v>
      </c>
      <c r="D6728" t="s">
        <v>5215</v>
      </c>
      <c r="E6728" t="s">
        <v>5211</v>
      </c>
      <c r="F6728" t="str">
        <f>VLOOKUP($A6728,'Transit IDs'!$A$1:$AK$828,14,FALSE)</f>
        <v>PR</v>
      </c>
      <c r="H6728" s="13"/>
      <c r="I6728" s="13"/>
      <c r="J6728" s="13"/>
    </row>
    <row r="6729" spans="1:10" x14ac:dyDescent="0.25">
      <c r="A6729" s="11" t="s">
        <v>2558</v>
      </c>
      <c r="B6729" t="s">
        <v>2559</v>
      </c>
      <c r="C6729" t="s">
        <v>5214</v>
      </c>
      <c r="D6729" t="s">
        <v>5215</v>
      </c>
      <c r="E6729" t="s">
        <v>5212</v>
      </c>
      <c r="F6729" t="str">
        <f>VLOOKUP($A6729,'Transit IDs'!$A$1:$AK$828,14,FALSE)</f>
        <v>PR</v>
      </c>
      <c r="H6729" s="13"/>
      <c r="I6729" s="13">
        <v>196424</v>
      </c>
      <c r="J6729" s="13"/>
    </row>
    <row r="6730" spans="1:10" x14ac:dyDescent="0.25">
      <c r="A6730" s="11" t="s">
        <v>2562</v>
      </c>
      <c r="B6730" t="s">
        <v>2563</v>
      </c>
      <c r="C6730" t="s">
        <v>5204</v>
      </c>
      <c r="D6730" t="s">
        <v>5215</v>
      </c>
      <c r="E6730" t="s">
        <v>5205</v>
      </c>
      <c r="F6730" t="str">
        <f>VLOOKUP($A6730,'Transit IDs'!$A$1:$AK$828,14,FALSE)</f>
        <v>PR</v>
      </c>
      <c r="H6730" s="13"/>
      <c r="I6730" s="13"/>
      <c r="J6730" s="13"/>
    </row>
    <row r="6731" spans="1:10" x14ac:dyDescent="0.25">
      <c r="A6731" s="11" t="s">
        <v>2562</v>
      </c>
      <c r="B6731" t="s">
        <v>2563</v>
      </c>
      <c r="C6731" t="s">
        <v>5204</v>
      </c>
      <c r="D6731" t="s">
        <v>5215</v>
      </c>
      <c r="E6731" t="s">
        <v>5206</v>
      </c>
      <c r="F6731" t="str">
        <f>VLOOKUP($A6731,'Transit IDs'!$A$1:$AK$828,14,FALSE)</f>
        <v>PR</v>
      </c>
      <c r="H6731" s="13"/>
      <c r="I6731" s="13"/>
      <c r="J6731" s="13"/>
    </row>
    <row r="6732" spans="1:10" x14ac:dyDescent="0.25">
      <c r="A6732" s="11" t="s">
        <v>2562</v>
      </c>
      <c r="B6732" t="s">
        <v>2563</v>
      </c>
      <c r="C6732" t="s">
        <v>5204</v>
      </c>
      <c r="D6732" t="s">
        <v>5215</v>
      </c>
      <c r="E6732" t="s">
        <v>5207</v>
      </c>
      <c r="F6732" t="str">
        <f>VLOOKUP($A6732,'Transit IDs'!$A$1:$AK$828,14,FALSE)</f>
        <v>PR</v>
      </c>
      <c r="H6732" s="13"/>
      <c r="I6732" s="13"/>
      <c r="J6732" s="13"/>
    </row>
    <row r="6733" spans="1:10" x14ac:dyDescent="0.25">
      <c r="A6733" s="11" t="s">
        <v>2562</v>
      </c>
      <c r="B6733" t="s">
        <v>2563</v>
      </c>
      <c r="C6733" t="s">
        <v>5204</v>
      </c>
      <c r="D6733" t="s">
        <v>5215</v>
      </c>
      <c r="E6733" t="s">
        <v>5208</v>
      </c>
      <c r="F6733" t="str">
        <f>VLOOKUP($A6733,'Transit IDs'!$A$1:$AK$828,14,FALSE)</f>
        <v>PR</v>
      </c>
      <c r="H6733" s="13"/>
      <c r="I6733" s="13"/>
      <c r="J6733" s="13"/>
    </row>
    <row r="6734" spans="1:10" x14ac:dyDescent="0.25">
      <c r="A6734" s="11" t="s">
        <v>2562</v>
      </c>
      <c r="B6734" t="s">
        <v>2563</v>
      </c>
      <c r="C6734" t="s">
        <v>5204</v>
      </c>
      <c r="D6734" t="s">
        <v>5215</v>
      </c>
      <c r="E6734" t="s">
        <v>5209</v>
      </c>
      <c r="F6734" t="str">
        <f>VLOOKUP($A6734,'Transit IDs'!$A$1:$AK$828,14,FALSE)</f>
        <v>PR</v>
      </c>
      <c r="H6734" s="13"/>
      <c r="I6734" s="13"/>
      <c r="J6734" s="13"/>
    </row>
    <row r="6735" spans="1:10" x14ac:dyDescent="0.25">
      <c r="A6735" s="11" t="s">
        <v>2562</v>
      </c>
      <c r="B6735" t="s">
        <v>2563</v>
      </c>
      <c r="C6735" t="s">
        <v>5204</v>
      </c>
      <c r="D6735" t="s">
        <v>5215</v>
      </c>
      <c r="E6735" t="s">
        <v>5210</v>
      </c>
      <c r="F6735" t="str">
        <f>VLOOKUP($A6735,'Transit IDs'!$A$1:$AK$828,14,FALSE)</f>
        <v>PR</v>
      </c>
      <c r="H6735" s="13"/>
      <c r="I6735" s="13"/>
      <c r="J6735" s="13"/>
    </row>
    <row r="6736" spans="1:10" x14ac:dyDescent="0.25">
      <c r="A6736" s="11" t="s">
        <v>2562</v>
      </c>
      <c r="B6736" t="s">
        <v>2563</v>
      </c>
      <c r="C6736" t="s">
        <v>5204</v>
      </c>
      <c r="D6736" t="s">
        <v>5215</v>
      </c>
      <c r="E6736" t="s">
        <v>5211</v>
      </c>
      <c r="F6736" t="str">
        <f>VLOOKUP($A6736,'Transit IDs'!$A$1:$AK$828,14,FALSE)</f>
        <v>PR</v>
      </c>
      <c r="H6736" s="13"/>
      <c r="I6736" s="13"/>
      <c r="J6736" s="13"/>
    </row>
    <row r="6737" spans="1:10" x14ac:dyDescent="0.25">
      <c r="A6737" s="11" t="s">
        <v>2562</v>
      </c>
      <c r="B6737" t="s">
        <v>2563</v>
      </c>
      <c r="C6737" t="s">
        <v>5204</v>
      </c>
      <c r="D6737" t="s">
        <v>5215</v>
      </c>
      <c r="E6737" t="s">
        <v>5212</v>
      </c>
      <c r="F6737" t="str">
        <f>VLOOKUP($A6737,'Transit IDs'!$A$1:$AK$828,14,FALSE)</f>
        <v>PR</v>
      </c>
      <c r="H6737" s="13"/>
      <c r="I6737" s="13">
        <v>6840</v>
      </c>
      <c r="J6737" s="13"/>
    </row>
    <row r="6738" spans="1:10" x14ac:dyDescent="0.25">
      <c r="A6738" s="11" t="s">
        <v>2562</v>
      </c>
      <c r="B6738" t="s">
        <v>2563</v>
      </c>
      <c r="C6738" t="s">
        <v>5214</v>
      </c>
      <c r="D6738" t="s">
        <v>5215</v>
      </c>
      <c r="E6738" t="s">
        <v>5205</v>
      </c>
      <c r="F6738" t="str">
        <f>VLOOKUP($A6738,'Transit IDs'!$A$1:$AK$828,14,FALSE)</f>
        <v>PR</v>
      </c>
      <c r="H6738" s="13"/>
      <c r="I6738" s="13"/>
      <c r="J6738" s="13"/>
    </row>
    <row r="6739" spans="1:10" x14ac:dyDescent="0.25">
      <c r="A6739" s="11" t="s">
        <v>2562</v>
      </c>
      <c r="B6739" t="s">
        <v>2563</v>
      </c>
      <c r="C6739" t="s">
        <v>5214</v>
      </c>
      <c r="D6739" t="s">
        <v>5215</v>
      </c>
      <c r="E6739" t="s">
        <v>5206</v>
      </c>
      <c r="F6739" t="str">
        <f>VLOOKUP($A6739,'Transit IDs'!$A$1:$AK$828,14,FALSE)</f>
        <v>PR</v>
      </c>
      <c r="H6739" s="13"/>
      <c r="I6739" s="13"/>
      <c r="J6739" s="13"/>
    </row>
    <row r="6740" spans="1:10" x14ac:dyDescent="0.25">
      <c r="A6740" s="11" t="s">
        <v>2562</v>
      </c>
      <c r="B6740" t="s">
        <v>2563</v>
      </c>
      <c r="C6740" t="s">
        <v>5214</v>
      </c>
      <c r="D6740" t="s">
        <v>5215</v>
      </c>
      <c r="E6740" t="s">
        <v>5207</v>
      </c>
      <c r="F6740" t="str">
        <f>VLOOKUP($A6740,'Transit IDs'!$A$1:$AK$828,14,FALSE)</f>
        <v>PR</v>
      </c>
      <c r="H6740" s="13"/>
      <c r="I6740" s="13"/>
      <c r="J6740" s="13"/>
    </row>
    <row r="6741" spans="1:10" x14ac:dyDescent="0.25">
      <c r="A6741" s="11" t="s">
        <v>2562</v>
      </c>
      <c r="B6741" t="s">
        <v>2563</v>
      </c>
      <c r="C6741" t="s">
        <v>5214</v>
      </c>
      <c r="D6741" t="s">
        <v>5215</v>
      </c>
      <c r="E6741" t="s">
        <v>5208</v>
      </c>
      <c r="F6741" t="str">
        <f>VLOOKUP($A6741,'Transit IDs'!$A$1:$AK$828,14,FALSE)</f>
        <v>PR</v>
      </c>
      <c r="H6741" s="13"/>
      <c r="I6741" s="13"/>
      <c r="J6741" s="13"/>
    </row>
    <row r="6742" spans="1:10" x14ac:dyDescent="0.25">
      <c r="A6742" s="11" t="s">
        <v>2562</v>
      </c>
      <c r="B6742" t="s">
        <v>2563</v>
      </c>
      <c r="C6742" t="s">
        <v>5214</v>
      </c>
      <c r="D6742" t="s">
        <v>5215</v>
      </c>
      <c r="E6742" t="s">
        <v>5209</v>
      </c>
      <c r="F6742" t="str">
        <f>VLOOKUP($A6742,'Transit IDs'!$A$1:$AK$828,14,FALSE)</f>
        <v>PR</v>
      </c>
      <c r="H6742" s="13"/>
      <c r="I6742" s="13"/>
      <c r="J6742" s="13"/>
    </row>
    <row r="6743" spans="1:10" x14ac:dyDescent="0.25">
      <c r="A6743" s="11" t="s">
        <v>2562</v>
      </c>
      <c r="B6743" t="s">
        <v>2563</v>
      </c>
      <c r="C6743" t="s">
        <v>5214</v>
      </c>
      <c r="D6743" t="s">
        <v>5215</v>
      </c>
      <c r="E6743" t="s">
        <v>5210</v>
      </c>
      <c r="F6743" t="str">
        <f>VLOOKUP($A6743,'Transit IDs'!$A$1:$AK$828,14,FALSE)</f>
        <v>PR</v>
      </c>
      <c r="H6743" s="13"/>
      <c r="I6743" s="13"/>
      <c r="J6743" s="13"/>
    </row>
    <row r="6744" spans="1:10" x14ac:dyDescent="0.25">
      <c r="A6744" s="11" t="s">
        <v>2562</v>
      </c>
      <c r="B6744" t="s">
        <v>2563</v>
      </c>
      <c r="C6744" t="s">
        <v>5214</v>
      </c>
      <c r="D6744" t="s">
        <v>5215</v>
      </c>
      <c r="E6744" t="s">
        <v>5211</v>
      </c>
      <c r="F6744" t="str">
        <f>VLOOKUP($A6744,'Transit IDs'!$A$1:$AK$828,14,FALSE)</f>
        <v>PR</v>
      </c>
      <c r="H6744" s="13"/>
      <c r="I6744" s="13"/>
      <c r="J6744" s="13"/>
    </row>
    <row r="6745" spans="1:10" x14ac:dyDescent="0.25">
      <c r="A6745" s="11" t="s">
        <v>2562</v>
      </c>
      <c r="B6745" t="s">
        <v>2563</v>
      </c>
      <c r="C6745" t="s">
        <v>5214</v>
      </c>
      <c r="D6745" t="s">
        <v>5215</v>
      </c>
      <c r="E6745" t="s">
        <v>5212</v>
      </c>
      <c r="F6745" t="str">
        <f>VLOOKUP($A6745,'Transit IDs'!$A$1:$AK$828,14,FALSE)</f>
        <v>PR</v>
      </c>
      <c r="H6745" s="13"/>
      <c r="I6745" s="13">
        <v>4104</v>
      </c>
      <c r="J6745" s="13"/>
    </row>
    <row r="6746" spans="1:10" x14ac:dyDescent="0.25">
      <c r="A6746" s="11" t="s">
        <v>2568</v>
      </c>
      <c r="B6746" t="s">
        <v>2569</v>
      </c>
      <c r="C6746" t="s">
        <v>5204</v>
      </c>
      <c r="D6746" t="s">
        <v>5215</v>
      </c>
      <c r="E6746" t="s">
        <v>5205</v>
      </c>
      <c r="F6746" t="str">
        <f>VLOOKUP($A6746,'Transit IDs'!$A$1:$AK$828,14,FALSE)</f>
        <v>KY</v>
      </c>
      <c r="H6746" s="13"/>
      <c r="I6746" s="13"/>
      <c r="J6746" s="13"/>
    </row>
    <row r="6747" spans="1:10" x14ac:dyDescent="0.25">
      <c r="A6747" s="11" t="s">
        <v>2568</v>
      </c>
      <c r="B6747" t="s">
        <v>2569</v>
      </c>
      <c r="C6747" t="s">
        <v>5204</v>
      </c>
      <c r="D6747" t="s">
        <v>5215</v>
      </c>
      <c r="E6747" t="s">
        <v>5206</v>
      </c>
      <c r="F6747" t="str">
        <f>VLOOKUP($A6747,'Transit IDs'!$A$1:$AK$828,14,FALSE)</f>
        <v>KY</v>
      </c>
      <c r="H6747" s="13"/>
      <c r="I6747" s="13"/>
      <c r="J6747" s="13"/>
    </row>
    <row r="6748" spans="1:10" x14ac:dyDescent="0.25">
      <c r="A6748" s="11" t="s">
        <v>2568</v>
      </c>
      <c r="B6748" t="s">
        <v>2569</v>
      </c>
      <c r="C6748" t="s">
        <v>5204</v>
      </c>
      <c r="D6748" t="s">
        <v>5215</v>
      </c>
      <c r="E6748" t="s">
        <v>5207</v>
      </c>
      <c r="F6748" t="str">
        <f>VLOOKUP($A6748,'Transit IDs'!$A$1:$AK$828,14,FALSE)</f>
        <v>KY</v>
      </c>
      <c r="H6748" s="13"/>
      <c r="I6748" s="13"/>
      <c r="J6748" s="13"/>
    </row>
    <row r="6749" spans="1:10" x14ac:dyDescent="0.25">
      <c r="A6749" s="11" t="s">
        <v>2568</v>
      </c>
      <c r="B6749" t="s">
        <v>2569</v>
      </c>
      <c r="C6749" t="s">
        <v>5204</v>
      </c>
      <c r="D6749" t="s">
        <v>5215</v>
      </c>
      <c r="E6749" t="s">
        <v>5208</v>
      </c>
      <c r="F6749" t="str">
        <f>VLOOKUP($A6749,'Transit IDs'!$A$1:$AK$828,14,FALSE)</f>
        <v>KY</v>
      </c>
      <c r="H6749" s="13"/>
      <c r="I6749" s="13"/>
      <c r="J6749" s="13"/>
    </row>
    <row r="6750" spans="1:10" x14ac:dyDescent="0.25">
      <c r="A6750" s="11" t="s">
        <v>2568</v>
      </c>
      <c r="B6750" t="s">
        <v>2569</v>
      </c>
      <c r="C6750" t="s">
        <v>5204</v>
      </c>
      <c r="D6750" t="s">
        <v>5215</v>
      </c>
      <c r="E6750" t="s">
        <v>5209</v>
      </c>
      <c r="F6750" t="str">
        <f>VLOOKUP($A6750,'Transit IDs'!$A$1:$AK$828,14,FALSE)</f>
        <v>KY</v>
      </c>
      <c r="H6750" s="13"/>
      <c r="I6750" s="13"/>
      <c r="J6750" s="13"/>
    </row>
    <row r="6751" spans="1:10" x14ac:dyDescent="0.25">
      <c r="A6751" s="11" t="s">
        <v>2568</v>
      </c>
      <c r="B6751" t="s">
        <v>2569</v>
      </c>
      <c r="C6751" t="s">
        <v>5204</v>
      </c>
      <c r="D6751" t="s">
        <v>5215</v>
      </c>
      <c r="E6751" t="s">
        <v>5210</v>
      </c>
      <c r="F6751" t="str">
        <f>VLOOKUP($A6751,'Transit IDs'!$A$1:$AK$828,14,FALSE)</f>
        <v>KY</v>
      </c>
      <c r="H6751" s="13"/>
      <c r="I6751" s="13"/>
      <c r="J6751" s="13"/>
    </row>
    <row r="6752" spans="1:10" x14ac:dyDescent="0.25">
      <c r="A6752" s="11" t="s">
        <v>2568</v>
      </c>
      <c r="B6752" t="s">
        <v>2569</v>
      </c>
      <c r="C6752" t="s">
        <v>5204</v>
      </c>
      <c r="D6752" t="s">
        <v>5215</v>
      </c>
      <c r="E6752" t="s">
        <v>5211</v>
      </c>
      <c r="F6752" t="str">
        <f>VLOOKUP($A6752,'Transit IDs'!$A$1:$AK$828,14,FALSE)</f>
        <v>KY</v>
      </c>
      <c r="H6752" s="13"/>
      <c r="I6752" s="13"/>
      <c r="J6752" s="13"/>
    </row>
    <row r="6753" spans="1:10" x14ac:dyDescent="0.25">
      <c r="A6753" s="11" t="s">
        <v>2568</v>
      </c>
      <c r="B6753" t="s">
        <v>2569</v>
      </c>
      <c r="C6753" t="s">
        <v>5204</v>
      </c>
      <c r="D6753" t="s">
        <v>5215</v>
      </c>
      <c r="E6753" t="s">
        <v>5212</v>
      </c>
      <c r="F6753" t="str">
        <f>VLOOKUP($A6753,'Transit IDs'!$A$1:$AK$828,14,FALSE)</f>
        <v>KY</v>
      </c>
      <c r="H6753" s="13"/>
      <c r="I6753" s="13">
        <v>14335</v>
      </c>
      <c r="J6753" s="13"/>
    </row>
    <row r="6754" spans="1:10" x14ac:dyDescent="0.25">
      <c r="A6754" s="11" t="s">
        <v>2568</v>
      </c>
      <c r="B6754" t="s">
        <v>2569</v>
      </c>
      <c r="C6754" t="s">
        <v>5214</v>
      </c>
      <c r="D6754" t="s">
        <v>5215</v>
      </c>
      <c r="E6754" t="s">
        <v>5205</v>
      </c>
      <c r="F6754" t="str">
        <f>VLOOKUP($A6754,'Transit IDs'!$A$1:$AK$828,14,FALSE)</f>
        <v>KY</v>
      </c>
      <c r="H6754" s="13"/>
      <c r="I6754" s="13"/>
      <c r="J6754" s="13"/>
    </row>
    <row r="6755" spans="1:10" x14ac:dyDescent="0.25">
      <c r="A6755" s="11" t="s">
        <v>2568</v>
      </c>
      <c r="B6755" t="s">
        <v>2569</v>
      </c>
      <c r="C6755" t="s">
        <v>5214</v>
      </c>
      <c r="D6755" t="s">
        <v>5215</v>
      </c>
      <c r="E6755" t="s">
        <v>5206</v>
      </c>
      <c r="F6755" t="str">
        <f>VLOOKUP($A6755,'Transit IDs'!$A$1:$AK$828,14,FALSE)</f>
        <v>KY</v>
      </c>
      <c r="H6755" s="13"/>
      <c r="I6755" s="13"/>
      <c r="J6755" s="13"/>
    </row>
    <row r="6756" spans="1:10" x14ac:dyDescent="0.25">
      <c r="A6756" s="11" t="s">
        <v>2568</v>
      </c>
      <c r="B6756" t="s">
        <v>2569</v>
      </c>
      <c r="C6756" t="s">
        <v>5214</v>
      </c>
      <c r="D6756" t="s">
        <v>5215</v>
      </c>
      <c r="E6756" t="s">
        <v>5207</v>
      </c>
      <c r="F6756" t="str">
        <f>VLOOKUP($A6756,'Transit IDs'!$A$1:$AK$828,14,FALSE)</f>
        <v>KY</v>
      </c>
      <c r="H6756" s="13"/>
      <c r="I6756" s="13"/>
      <c r="J6756" s="13"/>
    </row>
    <row r="6757" spans="1:10" x14ac:dyDescent="0.25">
      <c r="A6757" s="11" t="s">
        <v>2568</v>
      </c>
      <c r="B6757" t="s">
        <v>2569</v>
      </c>
      <c r="C6757" t="s">
        <v>5214</v>
      </c>
      <c r="D6757" t="s">
        <v>5215</v>
      </c>
      <c r="E6757" t="s">
        <v>5208</v>
      </c>
      <c r="F6757" t="str">
        <f>VLOOKUP($A6757,'Transit IDs'!$A$1:$AK$828,14,FALSE)</f>
        <v>KY</v>
      </c>
      <c r="H6757" s="13"/>
      <c r="I6757" s="13"/>
      <c r="J6757" s="13"/>
    </row>
    <row r="6758" spans="1:10" x14ac:dyDescent="0.25">
      <c r="A6758" s="11" t="s">
        <v>2568</v>
      </c>
      <c r="B6758" t="s">
        <v>2569</v>
      </c>
      <c r="C6758" t="s">
        <v>5214</v>
      </c>
      <c r="D6758" t="s">
        <v>5215</v>
      </c>
      <c r="E6758" t="s">
        <v>5209</v>
      </c>
      <c r="F6758" t="str">
        <f>VLOOKUP($A6758,'Transit IDs'!$A$1:$AK$828,14,FALSE)</f>
        <v>KY</v>
      </c>
      <c r="H6758" s="13"/>
      <c r="I6758" s="13"/>
      <c r="J6758" s="13"/>
    </row>
    <row r="6759" spans="1:10" x14ac:dyDescent="0.25">
      <c r="A6759" s="11" t="s">
        <v>2568</v>
      </c>
      <c r="B6759" t="s">
        <v>2569</v>
      </c>
      <c r="C6759" t="s">
        <v>5214</v>
      </c>
      <c r="D6759" t="s">
        <v>5215</v>
      </c>
      <c r="E6759" t="s">
        <v>5210</v>
      </c>
      <c r="F6759" t="str">
        <f>VLOOKUP($A6759,'Transit IDs'!$A$1:$AK$828,14,FALSE)</f>
        <v>KY</v>
      </c>
      <c r="H6759" s="13"/>
      <c r="I6759" s="13"/>
      <c r="J6759" s="13"/>
    </row>
    <row r="6760" spans="1:10" x14ac:dyDescent="0.25">
      <c r="A6760" s="11" t="s">
        <v>2568</v>
      </c>
      <c r="B6760" t="s">
        <v>2569</v>
      </c>
      <c r="C6760" t="s">
        <v>5214</v>
      </c>
      <c r="D6760" t="s">
        <v>5215</v>
      </c>
      <c r="E6760" t="s">
        <v>5211</v>
      </c>
      <c r="F6760" t="str">
        <f>VLOOKUP($A6760,'Transit IDs'!$A$1:$AK$828,14,FALSE)</f>
        <v>KY</v>
      </c>
      <c r="H6760" s="13"/>
      <c r="I6760" s="13"/>
      <c r="J6760" s="13"/>
    </row>
    <row r="6761" spans="1:10" x14ac:dyDescent="0.25">
      <c r="A6761" s="11" t="s">
        <v>2568</v>
      </c>
      <c r="B6761" t="s">
        <v>2569</v>
      </c>
      <c r="C6761" t="s">
        <v>5214</v>
      </c>
      <c r="D6761" t="s">
        <v>5215</v>
      </c>
      <c r="E6761" t="s">
        <v>5212</v>
      </c>
      <c r="F6761" t="str">
        <f>VLOOKUP($A6761,'Transit IDs'!$A$1:$AK$828,14,FALSE)</f>
        <v>KY</v>
      </c>
      <c r="H6761" s="13"/>
      <c r="I6761" s="13">
        <v>109372</v>
      </c>
      <c r="J6761" s="13"/>
    </row>
    <row r="6762" spans="1:10" x14ac:dyDescent="0.25">
      <c r="A6762" s="11" t="s">
        <v>2575</v>
      </c>
      <c r="B6762" t="s">
        <v>2576</v>
      </c>
      <c r="C6762" t="s">
        <v>5214</v>
      </c>
      <c r="D6762" t="s">
        <v>4287</v>
      </c>
      <c r="E6762" t="s">
        <v>5205</v>
      </c>
      <c r="F6762" t="str">
        <f>VLOOKUP($A6762,'Transit IDs'!$A$1:$AK$828,14,FALSE)</f>
        <v>FL</v>
      </c>
      <c r="H6762" s="13"/>
      <c r="I6762" s="13"/>
      <c r="J6762" s="13"/>
    </row>
    <row r="6763" spans="1:10" x14ac:dyDescent="0.25">
      <c r="A6763" s="11" t="s">
        <v>2575</v>
      </c>
      <c r="B6763" t="s">
        <v>2576</v>
      </c>
      <c r="C6763" t="s">
        <v>5214</v>
      </c>
      <c r="D6763" t="s">
        <v>4287</v>
      </c>
      <c r="E6763" t="s">
        <v>5206</v>
      </c>
      <c r="F6763" t="str">
        <f>VLOOKUP($A6763,'Transit IDs'!$A$1:$AK$828,14,FALSE)</f>
        <v>FL</v>
      </c>
      <c r="H6763" s="13"/>
      <c r="I6763" s="13"/>
      <c r="J6763" s="13"/>
    </row>
    <row r="6764" spans="1:10" x14ac:dyDescent="0.25">
      <c r="A6764" s="11" t="s">
        <v>2575</v>
      </c>
      <c r="B6764" t="s">
        <v>2576</v>
      </c>
      <c r="C6764" t="s">
        <v>5214</v>
      </c>
      <c r="D6764" t="s">
        <v>4287</v>
      </c>
      <c r="E6764" t="s">
        <v>5207</v>
      </c>
      <c r="F6764" t="str">
        <f>VLOOKUP($A6764,'Transit IDs'!$A$1:$AK$828,14,FALSE)</f>
        <v>FL</v>
      </c>
      <c r="H6764" s="13"/>
      <c r="I6764" s="13"/>
      <c r="J6764" s="13"/>
    </row>
    <row r="6765" spans="1:10" x14ac:dyDescent="0.25">
      <c r="A6765" s="11" t="s">
        <v>2575</v>
      </c>
      <c r="B6765" t="s">
        <v>2576</v>
      </c>
      <c r="C6765" t="s">
        <v>5214</v>
      </c>
      <c r="D6765" t="s">
        <v>4287</v>
      </c>
      <c r="E6765" t="s">
        <v>5208</v>
      </c>
      <c r="F6765" t="str">
        <f>VLOOKUP($A6765,'Transit IDs'!$A$1:$AK$828,14,FALSE)</f>
        <v>FL</v>
      </c>
      <c r="H6765" s="13"/>
      <c r="I6765" s="13"/>
      <c r="J6765" s="13"/>
    </row>
    <row r="6766" spans="1:10" x14ac:dyDescent="0.25">
      <c r="A6766" s="11" t="s">
        <v>2575</v>
      </c>
      <c r="B6766" t="s">
        <v>2576</v>
      </c>
      <c r="C6766" t="s">
        <v>5214</v>
      </c>
      <c r="D6766" t="s">
        <v>4287</v>
      </c>
      <c r="E6766" t="s">
        <v>5209</v>
      </c>
      <c r="F6766" t="str">
        <f>VLOOKUP($A6766,'Transit IDs'!$A$1:$AK$828,14,FALSE)</f>
        <v>FL</v>
      </c>
      <c r="H6766" s="13"/>
      <c r="I6766" s="13">
        <v>2988</v>
      </c>
      <c r="J6766" s="13">
        <v>14850</v>
      </c>
    </row>
    <row r="6767" spans="1:10" x14ac:dyDescent="0.25">
      <c r="A6767" s="11" t="s">
        <v>2575</v>
      </c>
      <c r="B6767" t="s">
        <v>2576</v>
      </c>
      <c r="C6767" t="s">
        <v>5214</v>
      </c>
      <c r="D6767" t="s">
        <v>4287</v>
      </c>
      <c r="E6767" t="s">
        <v>5210</v>
      </c>
      <c r="F6767" t="str">
        <f>VLOOKUP($A6767,'Transit IDs'!$A$1:$AK$828,14,FALSE)</f>
        <v>FL</v>
      </c>
      <c r="H6767" s="13"/>
      <c r="I6767" s="13">
        <v>347</v>
      </c>
      <c r="J6767" s="13">
        <v>1989</v>
      </c>
    </row>
    <row r="6768" spans="1:10" x14ac:dyDescent="0.25">
      <c r="A6768" s="11" t="s">
        <v>2575</v>
      </c>
      <c r="B6768" t="s">
        <v>2576</v>
      </c>
      <c r="C6768" t="s">
        <v>5214</v>
      </c>
      <c r="D6768" t="s">
        <v>4287</v>
      </c>
      <c r="E6768" t="s">
        <v>5211</v>
      </c>
      <c r="F6768" t="str">
        <f>VLOOKUP($A6768,'Transit IDs'!$A$1:$AK$828,14,FALSE)</f>
        <v>FL</v>
      </c>
      <c r="H6768" s="13"/>
      <c r="I6768" s="13"/>
      <c r="J6768" s="13"/>
    </row>
    <row r="6769" spans="1:10" x14ac:dyDescent="0.25">
      <c r="A6769" s="11" t="s">
        <v>2575</v>
      </c>
      <c r="B6769" t="s">
        <v>2576</v>
      </c>
      <c r="C6769" t="s">
        <v>5214</v>
      </c>
      <c r="D6769" t="s">
        <v>4287</v>
      </c>
      <c r="E6769" t="s">
        <v>5212</v>
      </c>
      <c r="F6769" t="str">
        <f>VLOOKUP($A6769,'Transit IDs'!$A$1:$AK$828,14,FALSE)</f>
        <v>FL</v>
      </c>
      <c r="H6769" s="13"/>
      <c r="I6769" s="13">
        <v>774384</v>
      </c>
      <c r="J6769" s="13">
        <v>3861896</v>
      </c>
    </row>
    <row r="6770" spans="1:10" x14ac:dyDescent="0.25">
      <c r="A6770" s="11" t="s">
        <v>2582</v>
      </c>
      <c r="B6770" t="s">
        <v>2583</v>
      </c>
      <c r="C6770" t="s">
        <v>5204</v>
      </c>
      <c r="D6770" t="s">
        <v>4287</v>
      </c>
      <c r="E6770" t="s">
        <v>5205</v>
      </c>
      <c r="F6770" t="str">
        <f>VLOOKUP($A6770,'Transit IDs'!$A$1:$AK$828,14,FALSE)</f>
        <v>TN</v>
      </c>
      <c r="H6770" s="13"/>
      <c r="I6770" s="13"/>
      <c r="J6770" s="13"/>
    </row>
    <row r="6771" spans="1:10" x14ac:dyDescent="0.25">
      <c r="A6771" s="11" t="s">
        <v>2582</v>
      </c>
      <c r="B6771" t="s">
        <v>2583</v>
      </c>
      <c r="C6771" t="s">
        <v>5204</v>
      </c>
      <c r="D6771" t="s">
        <v>4287</v>
      </c>
      <c r="E6771" t="s">
        <v>5206</v>
      </c>
      <c r="F6771" t="str">
        <f>VLOOKUP($A6771,'Transit IDs'!$A$1:$AK$828,14,FALSE)</f>
        <v>TN</v>
      </c>
      <c r="H6771" s="13"/>
      <c r="I6771" s="13"/>
      <c r="J6771" s="13"/>
    </row>
    <row r="6772" spans="1:10" x14ac:dyDescent="0.25">
      <c r="A6772" s="11" t="s">
        <v>2582</v>
      </c>
      <c r="B6772" t="s">
        <v>2583</v>
      </c>
      <c r="C6772" t="s">
        <v>5204</v>
      </c>
      <c r="D6772" t="s">
        <v>4287</v>
      </c>
      <c r="E6772" t="s">
        <v>5207</v>
      </c>
      <c r="F6772" t="str">
        <f>VLOOKUP($A6772,'Transit IDs'!$A$1:$AK$828,14,FALSE)</f>
        <v>TN</v>
      </c>
      <c r="H6772" s="13"/>
      <c r="I6772" s="13"/>
      <c r="J6772" s="13"/>
    </row>
    <row r="6773" spans="1:10" x14ac:dyDescent="0.25">
      <c r="A6773" s="11" t="s">
        <v>2582</v>
      </c>
      <c r="B6773" t="s">
        <v>2583</v>
      </c>
      <c r="C6773" t="s">
        <v>5204</v>
      </c>
      <c r="D6773" t="s">
        <v>4287</v>
      </c>
      <c r="E6773" t="s">
        <v>5208</v>
      </c>
      <c r="F6773" t="str">
        <f>VLOOKUP($A6773,'Transit IDs'!$A$1:$AK$828,14,FALSE)</f>
        <v>TN</v>
      </c>
      <c r="H6773" s="13"/>
      <c r="I6773" s="13"/>
      <c r="J6773" s="13"/>
    </row>
    <row r="6774" spans="1:10" x14ac:dyDescent="0.25">
      <c r="A6774" s="11" t="s">
        <v>2582</v>
      </c>
      <c r="B6774" t="s">
        <v>2583</v>
      </c>
      <c r="C6774" t="s">
        <v>5204</v>
      </c>
      <c r="D6774" t="s">
        <v>4287</v>
      </c>
      <c r="E6774" t="s">
        <v>5209</v>
      </c>
      <c r="F6774" t="str">
        <f>VLOOKUP($A6774,'Transit IDs'!$A$1:$AK$828,14,FALSE)</f>
        <v>TN</v>
      </c>
      <c r="H6774" s="13"/>
      <c r="I6774" s="13"/>
      <c r="J6774" s="13"/>
    </row>
    <row r="6775" spans="1:10" x14ac:dyDescent="0.25">
      <c r="A6775" s="11" t="s">
        <v>2582</v>
      </c>
      <c r="B6775" t="s">
        <v>2583</v>
      </c>
      <c r="C6775" t="s">
        <v>5204</v>
      </c>
      <c r="D6775" t="s">
        <v>4287</v>
      </c>
      <c r="E6775" t="s">
        <v>5210</v>
      </c>
      <c r="F6775" t="str">
        <f>VLOOKUP($A6775,'Transit IDs'!$A$1:$AK$828,14,FALSE)</f>
        <v>TN</v>
      </c>
      <c r="H6775" s="13"/>
      <c r="I6775" s="13"/>
      <c r="J6775" s="13"/>
    </row>
    <row r="6776" spans="1:10" x14ac:dyDescent="0.25">
      <c r="A6776" s="11" t="s">
        <v>2582</v>
      </c>
      <c r="B6776" t="s">
        <v>2583</v>
      </c>
      <c r="C6776" t="s">
        <v>5204</v>
      </c>
      <c r="D6776" t="s">
        <v>4287</v>
      </c>
      <c r="E6776" t="s">
        <v>5211</v>
      </c>
      <c r="F6776" t="str">
        <f>VLOOKUP($A6776,'Transit IDs'!$A$1:$AK$828,14,FALSE)</f>
        <v>TN</v>
      </c>
      <c r="H6776" s="13"/>
      <c r="I6776" s="13"/>
      <c r="J6776" s="13"/>
    </row>
    <row r="6777" spans="1:10" x14ac:dyDescent="0.25">
      <c r="A6777" s="11" t="s">
        <v>2582</v>
      </c>
      <c r="B6777" t="s">
        <v>2583</v>
      </c>
      <c r="C6777" t="s">
        <v>5204</v>
      </c>
      <c r="D6777" t="s">
        <v>4287</v>
      </c>
      <c r="E6777" t="s">
        <v>5212</v>
      </c>
      <c r="F6777" t="str">
        <f>VLOOKUP($A6777,'Transit IDs'!$A$1:$AK$828,14,FALSE)</f>
        <v>TN</v>
      </c>
      <c r="H6777" s="13"/>
      <c r="I6777" s="13">
        <v>7104</v>
      </c>
      <c r="J6777" s="13"/>
    </row>
    <row r="6778" spans="1:10" x14ac:dyDescent="0.25">
      <c r="A6778" s="11" t="s">
        <v>2582</v>
      </c>
      <c r="B6778" t="s">
        <v>2583</v>
      </c>
      <c r="C6778" t="s">
        <v>5214</v>
      </c>
      <c r="D6778" t="s">
        <v>5215</v>
      </c>
      <c r="E6778" t="s">
        <v>5205</v>
      </c>
      <c r="F6778" t="str">
        <f>VLOOKUP($A6778,'Transit IDs'!$A$1:$AK$828,14,FALSE)</f>
        <v>TN</v>
      </c>
      <c r="H6778" s="13"/>
      <c r="I6778" s="13"/>
      <c r="J6778" s="13"/>
    </row>
    <row r="6779" spans="1:10" x14ac:dyDescent="0.25">
      <c r="A6779" s="11" t="s">
        <v>2582</v>
      </c>
      <c r="B6779" t="s">
        <v>2583</v>
      </c>
      <c r="C6779" t="s">
        <v>5214</v>
      </c>
      <c r="D6779" t="s">
        <v>5215</v>
      </c>
      <c r="E6779" t="s">
        <v>5206</v>
      </c>
      <c r="F6779" t="str">
        <f>VLOOKUP($A6779,'Transit IDs'!$A$1:$AK$828,14,FALSE)</f>
        <v>TN</v>
      </c>
      <c r="H6779" s="13"/>
      <c r="I6779" s="13"/>
      <c r="J6779" s="13"/>
    </row>
    <row r="6780" spans="1:10" x14ac:dyDescent="0.25">
      <c r="A6780" s="11" t="s">
        <v>2582</v>
      </c>
      <c r="B6780" t="s">
        <v>2583</v>
      </c>
      <c r="C6780" t="s">
        <v>5214</v>
      </c>
      <c r="D6780" t="s">
        <v>5215</v>
      </c>
      <c r="E6780" t="s">
        <v>5207</v>
      </c>
      <c r="F6780" t="str">
        <f>VLOOKUP($A6780,'Transit IDs'!$A$1:$AK$828,14,FALSE)</f>
        <v>TN</v>
      </c>
      <c r="H6780" s="13"/>
      <c r="I6780" s="13"/>
      <c r="J6780" s="13"/>
    </row>
    <row r="6781" spans="1:10" x14ac:dyDescent="0.25">
      <c r="A6781" s="11" t="s">
        <v>2582</v>
      </c>
      <c r="B6781" t="s">
        <v>2583</v>
      </c>
      <c r="C6781" t="s">
        <v>5214</v>
      </c>
      <c r="D6781" t="s">
        <v>5215</v>
      </c>
      <c r="E6781" t="s">
        <v>5208</v>
      </c>
      <c r="F6781" t="str">
        <f>VLOOKUP($A6781,'Transit IDs'!$A$1:$AK$828,14,FALSE)</f>
        <v>TN</v>
      </c>
      <c r="H6781" s="13"/>
      <c r="I6781" s="13"/>
      <c r="J6781" s="13"/>
    </row>
    <row r="6782" spans="1:10" x14ac:dyDescent="0.25">
      <c r="A6782" s="11" t="s">
        <v>2582</v>
      </c>
      <c r="B6782" t="s">
        <v>2583</v>
      </c>
      <c r="C6782" t="s">
        <v>5214</v>
      </c>
      <c r="D6782" t="s">
        <v>5215</v>
      </c>
      <c r="E6782" t="s">
        <v>5209</v>
      </c>
      <c r="F6782" t="str">
        <f>VLOOKUP($A6782,'Transit IDs'!$A$1:$AK$828,14,FALSE)</f>
        <v>TN</v>
      </c>
      <c r="H6782" s="13"/>
      <c r="I6782" s="13"/>
      <c r="J6782" s="13"/>
    </row>
    <row r="6783" spans="1:10" x14ac:dyDescent="0.25">
      <c r="A6783" s="11" t="s">
        <v>2582</v>
      </c>
      <c r="B6783" t="s">
        <v>2583</v>
      </c>
      <c r="C6783" t="s">
        <v>5214</v>
      </c>
      <c r="D6783" t="s">
        <v>5215</v>
      </c>
      <c r="E6783" t="s">
        <v>5210</v>
      </c>
      <c r="F6783" t="str">
        <f>VLOOKUP($A6783,'Transit IDs'!$A$1:$AK$828,14,FALSE)</f>
        <v>TN</v>
      </c>
      <c r="H6783" s="13"/>
      <c r="I6783" s="13"/>
      <c r="J6783" s="13"/>
    </row>
    <row r="6784" spans="1:10" x14ac:dyDescent="0.25">
      <c r="A6784" s="11" t="s">
        <v>2582</v>
      </c>
      <c r="B6784" t="s">
        <v>2583</v>
      </c>
      <c r="C6784" t="s">
        <v>5214</v>
      </c>
      <c r="D6784" t="s">
        <v>5215</v>
      </c>
      <c r="E6784" t="s">
        <v>5211</v>
      </c>
      <c r="F6784" t="str">
        <f>VLOOKUP($A6784,'Transit IDs'!$A$1:$AK$828,14,FALSE)</f>
        <v>TN</v>
      </c>
      <c r="H6784" s="13"/>
      <c r="I6784" s="13"/>
      <c r="J6784" s="13"/>
    </row>
    <row r="6785" spans="1:10" x14ac:dyDescent="0.25">
      <c r="A6785" s="11" t="s">
        <v>2582</v>
      </c>
      <c r="B6785" t="s">
        <v>2583</v>
      </c>
      <c r="C6785" t="s">
        <v>5214</v>
      </c>
      <c r="D6785" t="s">
        <v>5215</v>
      </c>
      <c r="E6785" t="s">
        <v>5212</v>
      </c>
      <c r="F6785" t="str">
        <f>VLOOKUP($A6785,'Transit IDs'!$A$1:$AK$828,14,FALSE)</f>
        <v>TN</v>
      </c>
      <c r="H6785" s="13"/>
      <c r="I6785" s="13">
        <v>254098</v>
      </c>
      <c r="J6785" s="13"/>
    </row>
    <row r="6786" spans="1:10" x14ac:dyDescent="0.25">
      <c r="A6786" s="11" t="s">
        <v>2589</v>
      </c>
      <c r="B6786" t="s">
        <v>2590</v>
      </c>
      <c r="C6786" t="s">
        <v>5204</v>
      </c>
      <c r="D6786" t="s">
        <v>5215</v>
      </c>
      <c r="E6786" t="s">
        <v>5205</v>
      </c>
      <c r="F6786" t="str">
        <f>VLOOKUP($A6786,'Transit IDs'!$A$1:$AK$828,14,FALSE)</f>
        <v>SC</v>
      </c>
      <c r="H6786" s="13"/>
      <c r="I6786" s="13"/>
      <c r="J6786" s="13"/>
    </row>
    <row r="6787" spans="1:10" x14ac:dyDescent="0.25">
      <c r="A6787" s="11" t="s">
        <v>2589</v>
      </c>
      <c r="B6787" t="s">
        <v>2590</v>
      </c>
      <c r="C6787" t="s">
        <v>5204</v>
      </c>
      <c r="D6787" t="s">
        <v>5215</v>
      </c>
      <c r="E6787" t="s">
        <v>5206</v>
      </c>
      <c r="F6787" t="str">
        <f>VLOOKUP($A6787,'Transit IDs'!$A$1:$AK$828,14,FALSE)</f>
        <v>SC</v>
      </c>
      <c r="H6787" s="13"/>
      <c r="I6787" s="13"/>
      <c r="J6787" s="13"/>
    </row>
    <row r="6788" spans="1:10" x14ac:dyDescent="0.25">
      <c r="A6788" s="11" t="s">
        <v>2589</v>
      </c>
      <c r="B6788" t="s">
        <v>2590</v>
      </c>
      <c r="C6788" t="s">
        <v>5204</v>
      </c>
      <c r="D6788" t="s">
        <v>5215</v>
      </c>
      <c r="E6788" t="s">
        <v>5207</v>
      </c>
      <c r="F6788" t="str">
        <f>VLOOKUP($A6788,'Transit IDs'!$A$1:$AK$828,14,FALSE)</f>
        <v>SC</v>
      </c>
      <c r="H6788" s="13"/>
      <c r="I6788" s="13"/>
      <c r="J6788" s="13"/>
    </row>
    <row r="6789" spans="1:10" x14ac:dyDescent="0.25">
      <c r="A6789" s="11" t="s">
        <v>2589</v>
      </c>
      <c r="B6789" t="s">
        <v>2590</v>
      </c>
      <c r="C6789" t="s">
        <v>5204</v>
      </c>
      <c r="D6789" t="s">
        <v>5215</v>
      </c>
      <c r="E6789" t="s">
        <v>5208</v>
      </c>
      <c r="F6789" t="str">
        <f>VLOOKUP($A6789,'Transit IDs'!$A$1:$AK$828,14,FALSE)</f>
        <v>SC</v>
      </c>
      <c r="H6789" s="13"/>
      <c r="I6789" s="13"/>
      <c r="J6789" s="13"/>
    </row>
    <row r="6790" spans="1:10" x14ac:dyDescent="0.25">
      <c r="A6790" s="11" t="s">
        <v>2589</v>
      </c>
      <c r="B6790" t="s">
        <v>2590</v>
      </c>
      <c r="C6790" t="s">
        <v>5204</v>
      </c>
      <c r="D6790" t="s">
        <v>5215</v>
      </c>
      <c r="E6790" t="s">
        <v>5209</v>
      </c>
      <c r="F6790" t="str">
        <f>VLOOKUP($A6790,'Transit IDs'!$A$1:$AK$828,14,FALSE)</f>
        <v>SC</v>
      </c>
      <c r="H6790" s="13"/>
      <c r="I6790" s="13"/>
      <c r="J6790" s="13"/>
    </row>
    <row r="6791" spans="1:10" x14ac:dyDescent="0.25">
      <c r="A6791" s="11" t="s">
        <v>2589</v>
      </c>
      <c r="B6791" t="s">
        <v>2590</v>
      </c>
      <c r="C6791" t="s">
        <v>5204</v>
      </c>
      <c r="D6791" t="s">
        <v>5215</v>
      </c>
      <c r="E6791" t="s">
        <v>5210</v>
      </c>
      <c r="F6791" t="str">
        <f>VLOOKUP($A6791,'Transit IDs'!$A$1:$AK$828,14,FALSE)</f>
        <v>SC</v>
      </c>
      <c r="H6791" s="13"/>
      <c r="I6791" s="13"/>
      <c r="J6791" s="13"/>
    </row>
    <row r="6792" spans="1:10" x14ac:dyDescent="0.25">
      <c r="A6792" s="11" t="s">
        <v>2589</v>
      </c>
      <c r="B6792" t="s">
        <v>2590</v>
      </c>
      <c r="C6792" t="s">
        <v>5204</v>
      </c>
      <c r="D6792" t="s">
        <v>5215</v>
      </c>
      <c r="E6792" t="s">
        <v>5211</v>
      </c>
      <c r="F6792" t="str">
        <f>VLOOKUP($A6792,'Transit IDs'!$A$1:$AK$828,14,FALSE)</f>
        <v>SC</v>
      </c>
      <c r="H6792" s="13"/>
      <c r="I6792" s="13"/>
      <c r="J6792" s="13"/>
    </row>
    <row r="6793" spans="1:10" x14ac:dyDescent="0.25">
      <c r="A6793" s="11" t="s">
        <v>2589</v>
      </c>
      <c r="B6793" t="s">
        <v>2590</v>
      </c>
      <c r="C6793" t="s">
        <v>5204</v>
      </c>
      <c r="D6793" t="s">
        <v>5215</v>
      </c>
      <c r="E6793" t="s">
        <v>5212</v>
      </c>
      <c r="F6793" t="str">
        <f>VLOOKUP($A6793,'Transit IDs'!$A$1:$AK$828,14,FALSE)</f>
        <v>SC</v>
      </c>
      <c r="H6793" s="13"/>
      <c r="I6793" s="13">
        <v>22396</v>
      </c>
      <c r="J6793" s="13"/>
    </row>
    <row r="6794" spans="1:10" x14ac:dyDescent="0.25">
      <c r="A6794" s="11" t="s">
        <v>2596</v>
      </c>
      <c r="B6794" t="s">
        <v>2597</v>
      </c>
      <c r="C6794" t="s">
        <v>5204</v>
      </c>
      <c r="D6794" t="s">
        <v>5215</v>
      </c>
      <c r="E6794" t="s">
        <v>5205</v>
      </c>
      <c r="F6794" t="str">
        <f>VLOOKUP($A6794,'Transit IDs'!$A$1:$AK$828,14,FALSE)</f>
        <v>VI</v>
      </c>
      <c r="H6794" s="13"/>
      <c r="I6794" s="13"/>
      <c r="J6794" s="13"/>
    </row>
    <row r="6795" spans="1:10" x14ac:dyDescent="0.25">
      <c r="A6795" s="11" t="s">
        <v>2596</v>
      </c>
      <c r="B6795" t="s">
        <v>2597</v>
      </c>
      <c r="C6795" t="s">
        <v>5204</v>
      </c>
      <c r="D6795" t="s">
        <v>5215</v>
      </c>
      <c r="E6795" t="s">
        <v>5206</v>
      </c>
      <c r="F6795" t="str">
        <f>VLOOKUP($A6795,'Transit IDs'!$A$1:$AK$828,14,FALSE)</f>
        <v>VI</v>
      </c>
      <c r="H6795" s="13"/>
      <c r="I6795" s="13"/>
      <c r="J6795" s="13"/>
    </row>
    <row r="6796" spans="1:10" x14ac:dyDescent="0.25">
      <c r="A6796" s="11" t="s">
        <v>2596</v>
      </c>
      <c r="B6796" t="s">
        <v>2597</v>
      </c>
      <c r="C6796" t="s">
        <v>5204</v>
      </c>
      <c r="D6796" t="s">
        <v>5215</v>
      </c>
      <c r="E6796" t="s">
        <v>5207</v>
      </c>
      <c r="F6796" t="str">
        <f>VLOOKUP($A6796,'Transit IDs'!$A$1:$AK$828,14,FALSE)</f>
        <v>VI</v>
      </c>
      <c r="H6796" s="13"/>
      <c r="I6796" s="13"/>
      <c r="J6796" s="13"/>
    </row>
    <row r="6797" spans="1:10" x14ac:dyDescent="0.25">
      <c r="A6797" s="11" t="s">
        <v>2596</v>
      </c>
      <c r="B6797" t="s">
        <v>2597</v>
      </c>
      <c r="C6797" t="s">
        <v>5204</v>
      </c>
      <c r="D6797" t="s">
        <v>5215</v>
      </c>
      <c r="E6797" t="s">
        <v>5208</v>
      </c>
      <c r="F6797" t="str">
        <f>VLOOKUP($A6797,'Transit IDs'!$A$1:$AK$828,14,FALSE)</f>
        <v>VI</v>
      </c>
      <c r="H6797" s="13"/>
      <c r="I6797" s="13"/>
      <c r="J6797" s="13"/>
    </row>
    <row r="6798" spans="1:10" x14ac:dyDescent="0.25">
      <c r="A6798" s="11" t="s">
        <v>2596</v>
      </c>
      <c r="B6798" t="s">
        <v>2597</v>
      </c>
      <c r="C6798" t="s">
        <v>5204</v>
      </c>
      <c r="D6798" t="s">
        <v>5215</v>
      </c>
      <c r="E6798" t="s">
        <v>5209</v>
      </c>
      <c r="F6798" t="str">
        <f>VLOOKUP($A6798,'Transit IDs'!$A$1:$AK$828,14,FALSE)</f>
        <v>VI</v>
      </c>
      <c r="H6798" s="13"/>
      <c r="I6798" s="13"/>
      <c r="J6798" s="13"/>
    </row>
    <row r="6799" spans="1:10" x14ac:dyDescent="0.25">
      <c r="A6799" s="11" t="s">
        <v>2596</v>
      </c>
      <c r="B6799" t="s">
        <v>2597</v>
      </c>
      <c r="C6799" t="s">
        <v>5204</v>
      </c>
      <c r="D6799" t="s">
        <v>5215</v>
      </c>
      <c r="E6799" t="s">
        <v>5210</v>
      </c>
      <c r="F6799" t="str">
        <f>VLOOKUP($A6799,'Transit IDs'!$A$1:$AK$828,14,FALSE)</f>
        <v>VI</v>
      </c>
      <c r="H6799" s="13"/>
      <c r="I6799" s="13"/>
      <c r="J6799" s="13"/>
    </row>
    <row r="6800" spans="1:10" x14ac:dyDescent="0.25">
      <c r="A6800" s="11" t="s">
        <v>2596</v>
      </c>
      <c r="B6800" t="s">
        <v>2597</v>
      </c>
      <c r="C6800" t="s">
        <v>5204</v>
      </c>
      <c r="D6800" t="s">
        <v>5215</v>
      </c>
      <c r="E6800" t="s">
        <v>5211</v>
      </c>
      <c r="F6800" t="str">
        <f>VLOOKUP($A6800,'Transit IDs'!$A$1:$AK$828,14,FALSE)</f>
        <v>VI</v>
      </c>
      <c r="H6800" s="13"/>
      <c r="I6800" s="13"/>
      <c r="J6800" s="13"/>
    </row>
    <row r="6801" spans="1:10" x14ac:dyDescent="0.25">
      <c r="A6801" s="11" t="s">
        <v>2596</v>
      </c>
      <c r="B6801" t="s">
        <v>2597</v>
      </c>
      <c r="C6801" t="s">
        <v>5204</v>
      </c>
      <c r="D6801" t="s">
        <v>5215</v>
      </c>
      <c r="E6801" t="s">
        <v>5212</v>
      </c>
      <c r="F6801" t="str">
        <f>VLOOKUP($A6801,'Transit IDs'!$A$1:$AK$828,14,FALSE)</f>
        <v>VI</v>
      </c>
      <c r="H6801" s="13"/>
      <c r="I6801" s="13">
        <v>39878</v>
      </c>
      <c r="J6801" s="13"/>
    </row>
    <row r="6802" spans="1:10" x14ac:dyDescent="0.25">
      <c r="A6802" s="11" t="s">
        <v>2596</v>
      </c>
      <c r="B6802" t="s">
        <v>2597</v>
      </c>
      <c r="C6802" t="s">
        <v>5214</v>
      </c>
      <c r="D6802" t="s">
        <v>5215</v>
      </c>
      <c r="E6802" t="s">
        <v>5205</v>
      </c>
      <c r="F6802" t="str">
        <f>VLOOKUP($A6802,'Transit IDs'!$A$1:$AK$828,14,FALSE)</f>
        <v>VI</v>
      </c>
      <c r="H6802" s="13"/>
      <c r="I6802" s="13"/>
      <c r="J6802" s="13"/>
    </row>
    <row r="6803" spans="1:10" x14ac:dyDescent="0.25">
      <c r="A6803" s="11" t="s">
        <v>2596</v>
      </c>
      <c r="B6803" t="s">
        <v>2597</v>
      </c>
      <c r="C6803" t="s">
        <v>5214</v>
      </c>
      <c r="D6803" t="s">
        <v>5215</v>
      </c>
      <c r="E6803" t="s">
        <v>5206</v>
      </c>
      <c r="F6803" t="str">
        <f>VLOOKUP($A6803,'Transit IDs'!$A$1:$AK$828,14,FALSE)</f>
        <v>VI</v>
      </c>
      <c r="H6803" s="13"/>
      <c r="I6803" s="13"/>
      <c r="J6803" s="13"/>
    </row>
    <row r="6804" spans="1:10" x14ac:dyDescent="0.25">
      <c r="A6804" s="11" t="s">
        <v>2596</v>
      </c>
      <c r="B6804" t="s">
        <v>2597</v>
      </c>
      <c r="C6804" t="s">
        <v>5214</v>
      </c>
      <c r="D6804" t="s">
        <v>5215</v>
      </c>
      <c r="E6804" t="s">
        <v>5207</v>
      </c>
      <c r="F6804" t="str">
        <f>VLOOKUP($A6804,'Transit IDs'!$A$1:$AK$828,14,FALSE)</f>
        <v>VI</v>
      </c>
      <c r="H6804" s="13"/>
      <c r="I6804" s="13"/>
      <c r="J6804" s="13"/>
    </row>
    <row r="6805" spans="1:10" x14ac:dyDescent="0.25">
      <c r="A6805" s="11" t="s">
        <v>2596</v>
      </c>
      <c r="B6805" t="s">
        <v>2597</v>
      </c>
      <c r="C6805" t="s">
        <v>5214</v>
      </c>
      <c r="D6805" t="s">
        <v>5215</v>
      </c>
      <c r="E6805" t="s">
        <v>5208</v>
      </c>
      <c r="F6805" t="str">
        <f>VLOOKUP($A6805,'Transit IDs'!$A$1:$AK$828,14,FALSE)</f>
        <v>VI</v>
      </c>
      <c r="H6805" s="13"/>
      <c r="I6805" s="13"/>
      <c r="J6805" s="13"/>
    </row>
    <row r="6806" spans="1:10" x14ac:dyDescent="0.25">
      <c r="A6806" s="11" t="s">
        <v>2596</v>
      </c>
      <c r="B6806" t="s">
        <v>2597</v>
      </c>
      <c r="C6806" t="s">
        <v>5214</v>
      </c>
      <c r="D6806" t="s">
        <v>5215</v>
      </c>
      <c r="E6806" t="s">
        <v>5209</v>
      </c>
      <c r="F6806" t="str">
        <f>VLOOKUP($A6806,'Transit IDs'!$A$1:$AK$828,14,FALSE)</f>
        <v>VI</v>
      </c>
      <c r="H6806" s="13"/>
      <c r="I6806" s="13"/>
      <c r="J6806" s="13"/>
    </row>
    <row r="6807" spans="1:10" x14ac:dyDescent="0.25">
      <c r="A6807" s="11" t="s">
        <v>2596</v>
      </c>
      <c r="B6807" t="s">
        <v>2597</v>
      </c>
      <c r="C6807" t="s">
        <v>5214</v>
      </c>
      <c r="D6807" t="s">
        <v>5215</v>
      </c>
      <c r="E6807" t="s">
        <v>5210</v>
      </c>
      <c r="F6807" t="str">
        <f>VLOOKUP($A6807,'Transit IDs'!$A$1:$AK$828,14,FALSE)</f>
        <v>VI</v>
      </c>
      <c r="H6807" s="13"/>
      <c r="I6807" s="13"/>
      <c r="J6807" s="13"/>
    </row>
    <row r="6808" spans="1:10" x14ac:dyDescent="0.25">
      <c r="A6808" s="11" t="s">
        <v>2596</v>
      </c>
      <c r="B6808" t="s">
        <v>2597</v>
      </c>
      <c r="C6808" t="s">
        <v>5214</v>
      </c>
      <c r="D6808" t="s">
        <v>5215</v>
      </c>
      <c r="E6808" t="s">
        <v>5211</v>
      </c>
      <c r="F6808" t="str">
        <f>VLOOKUP($A6808,'Transit IDs'!$A$1:$AK$828,14,FALSE)</f>
        <v>VI</v>
      </c>
      <c r="H6808" s="13"/>
      <c r="I6808" s="13"/>
      <c r="J6808" s="13"/>
    </row>
    <row r="6809" spans="1:10" x14ac:dyDescent="0.25">
      <c r="A6809" s="11" t="s">
        <v>2596</v>
      </c>
      <c r="B6809" t="s">
        <v>2597</v>
      </c>
      <c r="C6809" t="s">
        <v>5214</v>
      </c>
      <c r="D6809" t="s">
        <v>5215</v>
      </c>
      <c r="E6809" t="s">
        <v>5212</v>
      </c>
      <c r="F6809" t="str">
        <f>VLOOKUP($A6809,'Transit IDs'!$A$1:$AK$828,14,FALSE)</f>
        <v>VI</v>
      </c>
      <c r="H6809" s="13"/>
      <c r="I6809" s="13">
        <v>166663</v>
      </c>
      <c r="J6809" s="13"/>
    </row>
    <row r="6810" spans="1:10" x14ac:dyDescent="0.25">
      <c r="A6810" s="11" t="s">
        <v>2622</v>
      </c>
      <c r="B6810" t="s">
        <v>2623</v>
      </c>
      <c r="C6810" t="s">
        <v>5204</v>
      </c>
      <c r="D6810" t="s">
        <v>4287</v>
      </c>
      <c r="E6810" t="s">
        <v>5205</v>
      </c>
      <c r="F6810" t="str">
        <f>VLOOKUP($A6810,'Transit IDs'!$A$1:$AK$828,14,FALSE)</f>
        <v>FL</v>
      </c>
      <c r="H6810" s="13"/>
      <c r="I6810" s="13"/>
      <c r="J6810" s="13"/>
    </row>
    <row r="6811" spans="1:10" x14ac:dyDescent="0.25">
      <c r="A6811" s="11" t="s">
        <v>2622</v>
      </c>
      <c r="B6811" t="s">
        <v>2623</v>
      </c>
      <c r="C6811" t="s">
        <v>5204</v>
      </c>
      <c r="D6811" t="s">
        <v>4287</v>
      </c>
      <c r="E6811" t="s">
        <v>5206</v>
      </c>
      <c r="F6811" t="str">
        <f>VLOOKUP($A6811,'Transit IDs'!$A$1:$AK$828,14,FALSE)</f>
        <v>FL</v>
      </c>
      <c r="H6811" s="13"/>
      <c r="I6811" s="13"/>
      <c r="J6811" s="13"/>
    </row>
    <row r="6812" spans="1:10" x14ac:dyDescent="0.25">
      <c r="A6812" s="11" t="s">
        <v>2622</v>
      </c>
      <c r="B6812" t="s">
        <v>2623</v>
      </c>
      <c r="C6812" t="s">
        <v>5204</v>
      </c>
      <c r="D6812" t="s">
        <v>4287</v>
      </c>
      <c r="E6812" t="s">
        <v>5207</v>
      </c>
      <c r="F6812" t="str">
        <f>VLOOKUP($A6812,'Transit IDs'!$A$1:$AK$828,14,FALSE)</f>
        <v>FL</v>
      </c>
      <c r="H6812" s="13"/>
      <c r="I6812" s="13"/>
      <c r="J6812" s="13"/>
    </row>
    <row r="6813" spans="1:10" x14ac:dyDescent="0.25">
      <c r="A6813" s="11" t="s">
        <v>2622</v>
      </c>
      <c r="B6813" t="s">
        <v>2623</v>
      </c>
      <c r="C6813" t="s">
        <v>5204</v>
      </c>
      <c r="D6813" t="s">
        <v>4287</v>
      </c>
      <c r="E6813" t="s">
        <v>5208</v>
      </c>
      <c r="F6813" t="str">
        <f>VLOOKUP($A6813,'Transit IDs'!$A$1:$AK$828,14,FALSE)</f>
        <v>FL</v>
      </c>
      <c r="H6813" s="13"/>
      <c r="I6813" s="13"/>
      <c r="J6813" s="13"/>
    </row>
    <row r="6814" spans="1:10" x14ac:dyDescent="0.25">
      <c r="A6814" s="11" t="s">
        <v>2622</v>
      </c>
      <c r="B6814" t="s">
        <v>2623</v>
      </c>
      <c r="C6814" t="s">
        <v>5204</v>
      </c>
      <c r="D6814" t="s">
        <v>4287</v>
      </c>
      <c r="E6814" t="s">
        <v>5209</v>
      </c>
      <c r="F6814" t="str">
        <f>VLOOKUP($A6814,'Transit IDs'!$A$1:$AK$828,14,FALSE)</f>
        <v>FL</v>
      </c>
      <c r="H6814" s="13"/>
      <c r="I6814" s="13">
        <v>59</v>
      </c>
      <c r="J6814" s="13">
        <v>481</v>
      </c>
    </row>
    <row r="6815" spans="1:10" x14ac:dyDescent="0.25">
      <c r="A6815" s="11" t="s">
        <v>2622</v>
      </c>
      <c r="B6815" t="s">
        <v>2623</v>
      </c>
      <c r="C6815" t="s">
        <v>5204</v>
      </c>
      <c r="D6815" t="s">
        <v>4287</v>
      </c>
      <c r="E6815" t="s">
        <v>5210</v>
      </c>
      <c r="F6815" t="str">
        <f>VLOOKUP($A6815,'Transit IDs'!$A$1:$AK$828,14,FALSE)</f>
        <v>FL</v>
      </c>
      <c r="H6815" s="13"/>
      <c r="I6815" s="13"/>
      <c r="J6815" s="13"/>
    </row>
    <row r="6816" spans="1:10" x14ac:dyDescent="0.25">
      <c r="A6816" s="11" t="s">
        <v>2622</v>
      </c>
      <c r="B6816" t="s">
        <v>2623</v>
      </c>
      <c r="C6816" t="s">
        <v>5204</v>
      </c>
      <c r="D6816" t="s">
        <v>4287</v>
      </c>
      <c r="E6816" t="s">
        <v>5211</v>
      </c>
      <c r="F6816" t="str">
        <f>VLOOKUP($A6816,'Transit IDs'!$A$1:$AK$828,14,FALSE)</f>
        <v>FL</v>
      </c>
      <c r="H6816" s="13"/>
      <c r="I6816" s="13"/>
      <c r="J6816" s="13"/>
    </row>
    <row r="6817" spans="1:10" x14ac:dyDescent="0.25">
      <c r="A6817" s="11" t="s">
        <v>2622</v>
      </c>
      <c r="B6817" t="s">
        <v>2623</v>
      </c>
      <c r="C6817" t="s">
        <v>5204</v>
      </c>
      <c r="D6817" t="s">
        <v>4287</v>
      </c>
      <c r="E6817" t="s">
        <v>5212</v>
      </c>
      <c r="F6817" t="str">
        <f>VLOOKUP($A6817,'Transit IDs'!$A$1:$AK$828,14,FALSE)</f>
        <v>FL</v>
      </c>
      <c r="H6817" s="13"/>
      <c r="I6817" s="13">
        <v>15244</v>
      </c>
      <c r="J6817" s="13">
        <v>123781</v>
      </c>
    </row>
    <row r="6818" spans="1:10" x14ac:dyDescent="0.25">
      <c r="A6818" s="11" t="s">
        <v>2622</v>
      </c>
      <c r="B6818" t="s">
        <v>2623</v>
      </c>
      <c r="C6818" t="s">
        <v>5214</v>
      </c>
      <c r="D6818" t="s">
        <v>4287</v>
      </c>
      <c r="E6818" t="s">
        <v>5205</v>
      </c>
      <c r="F6818" t="str">
        <f>VLOOKUP($A6818,'Transit IDs'!$A$1:$AK$828,14,FALSE)</f>
        <v>FL</v>
      </c>
      <c r="H6818" s="13"/>
      <c r="I6818" s="13"/>
      <c r="J6818" s="13"/>
    </row>
    <row r="6819" spans="1:10" x14ac:dyDescent="0.25">
      <c r="A6819" s="11" t="s">
        <v>2622</v>
      </c>
      <c r="B6819" t="s">
        <v>2623</v>
      </c>
      <c r="C6819" t="s">
        <v>5214</v>
      </c>
      <c r="D6819" t="s">
        <v>4287</v>
      </c>
      <c r="E6819" t="s">
        <v>5206</v>
      </c>
      <c r="F6819" t="str">
        <f>VLOOKUP($A6819,'Transit IDs'!$A$1:$AK$828,14,FALSE)</f>
        <v>FL</v>
      </c>
      <c r="H6819" s="13"/>
      <c r="I6819" s="13"/>
      <c r="J6819" s="13"/>
    </row>
    <row r="6820" spans="1:10" x14ac:dyDescent="0.25">
      <c r="A6820" s="11" t="s">
        <v>2622</v>
      </c>
      <c r="B6820" t="s">
        <v>2623</v>
      </c>
      <c r="C6820" t="s">
        <v>5214</v>
      </c>
      <c r="D6820" t="s">
        <v>4287</v>
      </c>
      <c r="E6820" t="s">
        <v>5207</v>
      </c>
      <c r="F6820" t="str">
        <f>VLOOKUP($A6820,'Transit IDs'!$A$1:$AK$828,14,FALSE)</f>
        <v>FL</v>
      </c>
      <c r="H6820" s="13"/>
      <c r="I6820" s="13"/>
      <c r="J6820" s="13"/>
    </row>
    <row r="6821" spans="1:10" x14ac:dyDescent="0.25">
      <c r="A6821" s="11" t="s">
        <v>2622</v>
      </c>
      <c r="B6821" t="s">
        <v>2623</v>
      </c>
      <c r="C6821" t="s">
        <v>5214</v>
      </c>
      <c r="D6821" t="s">
        <v>4287</v>
      </c>
      <c r="E6821" t="s">
        <v>5208</v>
      </c>
      <c r="F6821" t="str">
        <f>VLOOKUP($A6821,'Transit IDs'!$A$1:$AK$828,14,FALSE)</f>
        <v>FL</v>
      </c>
      <c r="H6821" s="13"/>
      <c r="I6821" s="13"/>
      <c r="J6821" s="13"/>
    </row>
    <row r="6822" spans="1:10" x14ac:dyDescent="0.25">
      <c r="A6822" s="11" t="s">
        <v>2622</v>
      </c>
      <c r="B6822" t="s">
        <v>2623</v>
      </c>
      <c r="C6822" t="s">
        <v>5214</v>
      </c>
      <c r="D6822" t="s">
        <v>4287</v>
      </c>
      <c r="E6822" t="s">
        <v>5209</v>
      </c>
      <c r="F6822" t="str">
        <f>VLOOKUP($A6822,'Transit IDs'!$A$1:$AK$828,14,FALSE)</f>
        <v>FL</v>
      </c>
      <c r="H6822" s="13"/>
      <c r="I6822" s="13">
        <v>264</v>
      </c>
      <c r="J6822" s="13">
        <v>964</v>
      </c>
    </row>
    <row r="6823" spans="1:10" x14ac:dyDescent="0.25">
      <c r="A6823" s="11" t="s">
        <v>2622</v>
      </c>
      <c r="B6823" t="s">
        <v>2623</v>
      </c>
      <c r="C6823" t="s">
        <v>5214</v>
      </c>
      <c r="D6823" t="s">
        <v>4287</v>
      </c>
      <c r="E6823" t="s">
        <v>5210</v>
      </c>
      <c r="F6823" t="str">
        <f>VLOOKUP($A6823,'Transit IDs'!$A$1:$AK$828,14,FALSE)</f>
        <v>FL</v>
      </c>
      <c r="H6823" s="13"/>
      <c r="I6823" s="13"/>
      <c r="J6823" s="13"/>
    </row>
    <row r="6824" spans="1:10" x14ac:dyDescent="0.25">
      <c r="A6824" s="11" t="s">
        <v>2622</v>
      </c>
      <c r="B6824" t="s">
        <v>2623</v>
      </c>
      <c r="C6824" t="s">
        <v>5214</v>
      </c>
      <c r="D6824" t="s">
        <v>4287</v>
      </c>
      <c r="E6824" t="s">
        <v>5211</v>
      </c>
      <c r="F6824" t="str">
        <f>VLOOKUP($A6824,'Transit IDs'!$A$1:$AK$828,14,FALSE)</f>
        <v>FL</v>
      </c>
      <c r="H6824" s="13"/>
      <c r="I6824" s="13"/>
      <c r="J6824" s="13"/>
    </row>
    <row r="6825" spans="1:10" x14ac:dyDescent="0.25">
      <c r="A6825" s="11" t="s">
        <v>2622</v>
      </c>
      <c r="B6825" t="s">
        <v>2623</v>
      </c>
      <c r="C6825" t="s">
        <v>5214</v>
      </c>
      <c r="D6825" t="s">
        <v>4287</v>
      </c>
      <c r="E6825" t="s">
        <v>5212</v>
      </c>
      <c r="F6825" t="str">
        <f>VLOOKUP($A6825,'Transit IDs'!$A$1:$AK$828,14,FALSE)</f>
        <v>FL</v>
      </c>
      <c r="H6825" s="13"/>
      <c r="I6825" s="13">
        <v>67173</v>
      </c>
      <c r="J6825" s="13">
        <v>244856</v>
      </c>
    </row>
    <row r="6826" spans="1:10" x14ac:dyDescent="0.25">
      <c r="A6826" s="11" t="s">
        <v>2627</v>
      </c>
      <c r="B6826" t="s">
        <v>2628</v>
      </c>
      <c r="C6826" t="s">
        <v>5214</v>
      </c>
      <c r="D6826" t="s">
        <v>5215</v>
      </c>
      <c r="E6826" t="s">
        <v>5205</v>
      </c>
      <c r="F6826" t="str">
        <f>VLOOKUP($A6826,'Transit IDs'!$A$1:$AK$828,14,FALSE)</f>
        <v>GA</v>
      </c>
      <c r="H6826" s="13"/>
      <c r="I6826" s="13"/>
      <c r="J6826" s="13"/>
    </row>
    <row r="6827" spans="1:10" x14ac:dyDescent="0.25">
      <c r="A6827" s="11" t="s">
        <v>2627</v>
      </c>
      <c r="B6827" t="s">
        <v>2628</v>
      </c>
      <c r="C6827" t="s">
        <v>5214</v>
      </c>
      <c r="D6827" t="s">
        <v>5215</v>
      </c>
      <c r="E6827" t="s">
        <v>5206</v>
      </c>
      <c r="F6827" t="str">
        <f>VLOOKUP($A6827,'Transit IDs'!$A$1:$AK$828,14,FALSE)</f>
        <v>GA</v>
      </c>
      <c r="H6827" s="13"/>
      <c r="I6827" s="13"/>
      <c r="J6827" s="13"/>
    </row>
    <row r="6828" spans="1:10" x14ac:dyDescent="0.25">
      <c r="A6828" s="11" t="s">
        <v>2627</v>
      </c>
      <c r="B6828" t="s">
        <v>2628</v>
      </c>
      <c r="C6828" t="s">
        <v>5214</v>
      </c>
      <c r="D6828" t="s">
        <v>5215</v>
      </c>
      <c r="E6828" t="s">
        <v>5207</v>
      </c>
      <c r="F6828" t="str">
        <f>VLOOKUP($A6828,'Transit IDs'!$A$1:$AK$828,14,FALSE)</f>
        <v>GA</v>
      </c>
      <c r="H6828" s="13"/>
      <c r="I6828" s="13"/>
      <c r="J6828" s="13"/>
    </row>
    <row r="6829" spans="1:10" x14ac:dyDescent="0.25">
      <c r="A6829" s="11" t="s">
        <v>2627</v>
      </c>
      <c r="B6829" t="s">
        <v>2628</v>
      </c>
      <c r="C6829" t="s">
        <v>5214</v>
      </c>
      <c r="D6829" t="s">
        <v>5215</v>
      </c>
      <c r="E6829" t="s">
        <v>5208</v>
      </c>
      <c r="F6829" t="str">
        <f>VLOOKUP($A6829,'Transit IDs'!$A$1:$AK$828,14,FALSE)</f>
        <v>GA</v>
      </c>
      <c r="H6829" s="13"/>
      <c r="I6829" s="13"/>
      <c r="J6829" s="13"/>
    </row>
    <row r="6830" spans="1:10" x14ac:dyDescent="0.25">
      <c r="A6830" s="11" t="s">
        <v>2627</v>
      </c>
      <c r="B6830" t="s">
        <v>2628</v>
      </c>
      <c r="C6830" t="s">
        <v>5214</v>
      </c>
      <c r="D6830" t="s">
        <v>5215</v>
      </c>
      <c r="E6830" t="s">
        <v>5209</v>
      </c>
      <c r="F6830" t="str">
        <f>VLOOKUP($A6830,'Transit IDs'!$A$1:$AK$828,14,FALSE)</f>
        <v>GA</v>
      </c>
      <c r="H6830" s="13"/>
      <c r="I6830" s="13"/>
      <c r="J6830" s="13"/>
    </row>
    <row r="6831" spans="1:10" x14ac:dyDescent="0.25">
      <c r="A6831" s="11" t="s">
        <v>2627</v>
      </c>
      <c r="B6831" t="s">
        <v>2628</v>
      </c>
      <c r="C6831" t="s">
        <v>5214</v>
      </c>
      <c r="D6831" t="s">
        <v>5215</v>
      </c>
      <c r="E6831" t="s">
        <v>5210</v>
      </c>
      <c r="F6831" t="str">
        <f>VLOOKUP($A6831,'Transit IDs'!$A$1:$AK$828,14,FALSE)</f>
        <v>GA</v>
      </c>
      <c r="H6831" s="13"/>
      <c r="I6831" s="13"/>
      <c r="J6831" s="13"/>
    </row>
    <row r="6832" spans="1:10" x14ac:dyDescent="0.25">
      <c r="A6832" s="11" t="s">
        <v>2627</v>
      </c>
      <c r="B6832" t="s">
        <v>2628</v>
      </c>
      <c r="C6832" t="s">
        <v>5214</v>
      </c>
      <c r="D6832" t="s">
        <v>5215</v>
      </c>
      <c r="E6832" t="s">
        <v>5211</v>
      </c>
      <c r="F6832" t="str">
        <f>VLOOKUP($A6832,'Transit IDs'!$A$1:$AK$828,14,FALSE)</f>
        <v>GA</v>
      </c>
      <c r="H6832" s="13"/>
      <c r="I6832" s="13"/>
      <c r="J6832" s="13"/>
    </row>
    <row r="6833" spans="1:10" x14ac:dyDescent="0.25">
      <c r="A6833" s="11" t="s">
        <v>2627</v>
      </c>
      <c r="B6833" t="s">
        <v>2628</v>
      </c>
      <c r="C6833" t="s">
        <v>5214</v>
      </c>
      <c r="D6833" t="s">
        <v>5215</v>
      </c>
      <c r="E6833" t="s">
        <v>5212</v>
      </c>
      <c r="F6833" t="str">
        <f>VLOOKUP($A6833,'Transit IDs'!$A$1:$AK$828,14,FALSE)</f>
        <v>GA</v>
      </c>
      <c r="H6833" s="13"/>
      <c r="I6833" s="13">
        <v>24498</v>
      </c>
      <c r="J6833" s="13"/>
    </row>
    <row r="6834" spans="1:10" x14ac:dyDescent="0.25">
      <c r="A6834" s="11" t="s">
        <v>2634</v>
      </c>
      <c r="B6834" t="s">
        <v>2635</v>
      </c>
      <c r="C6834" t="s">
        <v>5204</v>
      </c>
      <c r="D6834" t="s">
        <v>5215</v>
      </c>
      <c r="E6834" t="s">
        <v>5205</v>
      </c>
      <c r="F6834" t="str">
        <f>VLOOKUP($A6834,'Transit IDs'!$A$1:$AK$828,14,FALSE)</f>
        <v>PR</v>
      </c>
      <c r="H6834" s="13"/>
      <c r="I6834" s="13"/>
      <c r="J6834" s="13"/>
    </row>
    <row r="6835" spans="1:10" x14ac:dyDescent="0.25">
      <c r="A6835" s="11" t="s">
        <v>2634</v>
      </c>
      <c r="B6835" t="s">
        <v>2635</v>
      </c>
      <c r="C6835" t="s">
        <v>5204</v>
      </c>
      <c r="D6835" t="s">
        <v>5215</v>
      </c>
      <c r="E6835" t="s">
        <v>5206</v>
      </c>
      <c r="F6835" t="str">
        <f>VLOOKUP($A6835,'Transit IDs'!$A$1:$AK$828,14,FALSE)</f>
        <v>PR</v>
      </c>
      <c r="H6835" s="13"/>
      <c r="I6835" s="13"/>
      <c r="J6835" s="13"/>
    </row>
    <row r="6836" spans="1:10" x14ac:dyDescent="0.25">
      <c r="A6836" s="11" t="s">
        <v>2634</v>
      </c>
      <c r="B6836" t="s">
        <v>2635</v>
      </c>
      <c r="C6836" t="s">
        <v>5204</v>
      </c>
      <c r="D6836" t="s">
        <v>5215</v>
      </c>
      <c r="E6836" t="s">
        <v>5207</v>
      </c>
      <c r="F6836" t="str">
        <f>VLOOKUP($A6836,'Transit IDs'!$A$1:$AK$828,14,FALSE)</f>
        <v>PR</v>
      </c>
      <c r="H6836" s="13"/>
      <c r="I6836" s="13"/>
      <c r="J6836" s="13"/>
    </row>
    <row r="6837" spans="1:10" x14ac:dyDescent="0.25">
      <c r="A6837" s="11" t="s">
        <v>2634</v>
      </c>
      <c r="B6837" t="s">
        <v>2635</v>
      </c>
      <c r="C6837" t="s">
        <v>5204</v>
      </c>
      <c r="D6837" t="s">
        <v>5215</v>
      </c>
      <c r="E6837" t="s">
        <v>5208</v>
      </c>
      <c r="F6837" t="str">
        <f>VLOOKUP($A6837,'Transit IDs'!$A$1:$AK$828,14,FALSE)</f>
        <v>PR</v>
      </c>
      <c r="H6837" s="13"/>
      <c r="I6837" s="13"/>
      <c r="J6837" s="13"/>
    </row>
    <row r="6838" spans="1:10" x14ac:dyDescent="0.25">
      <c r="A6838" s="11" t="s">
        <v>2634</v>
      </c>
      <c r="B6838" t="s">
        <v>2635</v>
      </c>
      <c r="C6838" t="s">
        <v>5204</v>
      </c>
      <c r="D6838" t="s">
        <v>5215</v>
      </c>
      <c r="E6838" t="s">
        <v>5209</v>
      </c>
      <c r="F6838" t="str">
        <f>VLOOKUP($A6838,'Transit IDs'!$A$1:$AK$828,14,FALSE)</f>
        <v>PR</v>
      </c>
      <c r="H6838" s="13"/>
      <c r="I6838" s="13"/>
      <c r="J6838" s="13"/>
    </row>
    <row r="6839" spans="1:10" x14ac:dyDescent="0.25">
      <c r="A6839" s="11" t="s">
        <v>2634</v>
      </c>
      <c r="B6839" t="s">
        <v>2635</v>
      </c>
      <c r="C6839" t="s">
        <v>5204</v>
      </c>
      <c r="D6839" t="s">
        <v>5215</v>
      </c>
      <c r="E6839" t="s">
        <v>5210</v>
      </c>
      <c r="F6839" t="str">
        <f>VLOOKUP($A6839,'Transit IDs'!$A$1:$AK$828,14,FALSE)</f>
        <v>PR</v>
      </c>
      <c r="H6839" s="13"/>
      <c r="I6839" s="13"/>
      <c r="J6839" s="13"/>
    </row>
    <row r="6840" spans="1:10" x14ac:dyDescent="0.25">
      <c r="A6840" s="11" t="s">
        <v>2634</v>
      </c>
      <c r="B6840" t="s">
        <v>2635</v>
      </c>
      <c r="C6840" t="s">
        <v>5204</v>
      </c>
      <c r="D6840" t="s">
        <v>5215</v>
      </c>
      <c r="E6840" t="s">
        <v>5211</v>
      </c>
      <c r="F6840" t="str">
        <f>VLOOKUP($A6840,'Transit IDs'!$A$1:$AK$828,14,FALSE)</f>
        <v>PR</v>
      </c>
      <c r="H6840" s="13"/>
      <c r="I6840" s="13"/>
      <c r="J6840" s="13"/>
    </row>
    <row r="6841" spans="1:10" x14ac:dyDescent="0.25">
      <c r="A6841" s="11" t="s">
        <v>2634</v>
      </c>
      <c r="B6841" t="s">
        <v>2635</v>
      </c>
      <c r="C6841" t="s">
        <v>5204</v>
      </c>
      <c r="D6841" t="s">
        <v>5215</v>
      </c>
      <c r="E6841" t="s">
        <v>5212</v>
      </c>
      <c r="F6841" t="str">
        <f>VLOOKUP($A6841,'Transit IDs'!$A$1:$AK$828,14,FALSE)</f>
        <v>PR</v>
      </c>
      <c r="H6841" s="13"/>
      <c r="I6841" s="13">
        <v>3750</v>
      </c>
      <c r="J6841" s="13"/>
    </row>
    <row r="6842" spans="1:10" x14ac:dyDescent="0.25">
      <c r="A6842" s="11" t="s">
        <v>2634</v>
      </c>
      <c r="B6842" t="s">
        <v>2635</v>
      </c>
      <c r="C6842" t="s">
        <v>5214</v>
      </c>
      <c r="D6842" t="s">
        <v>5215</v>
      </c>
      <c r="E6842" t="s">
        <v>5205</v>
      </c>
      <c r="F6842" t="str">
        <f>VLOOKUP($A6842,'Transit IDs'!$A$1:$AK$828,14,FALSE)</f>
        <v>PR</v>
      </c>
      <c r="H6842" s="13"/>
      <c r="I6842" s="13"/>
      <c r="J6842" s="13"/>
    </row>
    <row r="6843" spans="1:10" x14ac:dyDescent="0.25">
      <c r="A6843" s="11" t="s">
        <v>2634</v>
      </c>
      <c r="B6843" t="s">
        <v>2635</v>
      </c>
      <c r="C6843" t="s">
        <v>5214</v>
      </c>
      <c r="D6843" t="s">
        <v>5215</v>
      </c>
      <c r="E6843" t="s">
        <v>5206</v>
      </c>
      <c r="F6843" t="str">
        <f>VLOOKUP($A6843,'Transit IDs'!$A$1:$AK$828,14,FALSE)</f>
        <v>PR</v>
      </c>
      <c r="H6843" s="13"/>
      <c r="I6843" s="13"/>
      <c r="J6843" s="13"/>
    </row>
    <row r="6844" spans="1:10" x14ac:dyDescent="0.25">
      <c r="A6844" s="11" t="s">
        <v>2634</v>
      </c>
      <c r="B6844" t="s">
        <v>2635</v>
      </c>
      <c r="C6844" t="s">
        <v>5214</v>
      </c>
      <c r="D6844" t="s">
        <v>5215</v>
      </c>
      <c r="E6844" t="s">
        <v>5207</v>
      </c>
      <c r="F6844" t="str">
        <f>VLOOKUP($A6844,'Transit IDs'!$A$1:$AK$828,14,FALSE)</f>
        <v>PR</v>
      </c>
      <c r="H6844" s="13"/>
      <c r="I6844" s="13"/>
      <c r="J6844" s="13"/>
    </row>
    <row r="6845" spans="1:10" x14ac:dyDescent="0.25">
      <c r="A6845" s="11" t="s">
        <v>2634</v>
      </c>
      <c r="B6845" t="s">
        <v>2635</v>
      </c>
      <c r="C6845" t="s">
        <v>5214</v>
      </c>
      <c r="D6845" t="s">
        <v>5215</v>
      </c>
      <c r="E6845" t="s">
        <v>5208</v>
      </c>
      <c r="F6845" t="str">
        <f>VLOOKUP($A6845,'Transit IDs'!$A$1:$AK$828,14,FALSE)</f>
        <v>PR</v>
      </c>
      <c r="H6845" s="13"/>
      <c r="I6845" s="13"/>
      <c r="J6845" s="13"/>
    </row>
    <row r="6846" spans="1:10" x14ac:dyDescent="0.25">
      <c r="A6846" s="11" t="s">
        <v>2634</v>
      </c>
      <c r="B6846" t="s">
        <v>2635</v>
      </c>
      <c r="C6846" t="s">
        <v>5214</v>
      </c>
      <c r="D6846" t="s">
        <v>5215</v>
      </c>
      <c r="E6846" t="s">
        <v>5209</v>
      </c>
      <c r="F6846" t="str">
        <f>VLOOKUP($A6846,'Transit IDs'!$A$1:$AK$828,14,FALSE)</f>
        <v>PR</v>
      </c>
      <c r="H6846" s="13"/>
      <c r="I6846" s="13"/>
      <c r="J6846" s="13"/>
    </row>
    <row r="6847" spans="1:10" x14ac:dyDescent="0.25">
      <c r="A6847" s="11" t="s">
        <v>2634</v>
      </c>
      <c r="B6847" t="s">
        <v>2635</v>
      </c>
      <c r="C6847" t="s">
        <v>5214</v>
      </c>
      <c r="D6847" t="s">
        <v>5215</v>
      </c>
      <c r="E6847" t="s">
        <v>5210</v>
      </c>
      <c r="F6847" t="str">
        <f>VLOOKUP($A6847,'Transit IDs'!$A$1:$AK$828,14,FALSE)</f>
        <v>PR</v>
      </c>
      <c r="H6847" s="13"/>
      <c r="I6847" s="13"/>
      <c r="J6847" s="13"/>
    </row>
    <row r="6848" spans="1:10" x14ac:dyDescent="0.25">
      <c r="A6848" s="11" t="s">
        <v>2634</v>
      </c>
      <c r="B6848" t="s">
        <v>2635</v>
      </c>
      <c r="C6848" t="s">
        <v>5214</v>
      </c>
      <c r="D6848" t="s">
        <v>5215</v>
      </c>
      <c r="E6848" t="s">
        <v>5211</v>
      </c>
      <c r="F6848" t="str">
        <f>VLOOKUP($A6848,'Transit IDs'!$A$1:$AK$828,14,FALSE)</f>
        <v>PR</v>
      </c>
      <c r="H6848" s="13"/>
      <c r="I6848" s="13"/>
      <c r="J6848" s="13"/>
    </row>
    <row r="6849" spans="1:10" x14ac:dyDescent="0.25">
      <c r="A6849" s="11" t="s">
        <v>2634</v>
      </c>
      <c r="B6849" t="s">
        <v>2635</v>
      </c>
      <c r="C6849" t="s">
        <v>5214</v>
      </c>
      <c r="D6849" t="s">
        <v>5215</v>
      </c>
      <c r="E6849" t="s">
        <v>5212</v>
      </c>
      <c r="F6849" t="str">
        <f>VLOOKUP($A6849,'Transit IDs'!$A$1:$AK$828,14,FALSE)</f>
        <v>PR</v>
      </c>
      <c r="H6849" s="13"/>
      <c r="I6849" s="13">
        <v>170564</v>
      </c>
      <c r="J6849" s="13"/>
    </row>
    <row r="6850" spans="1:10" x14ac:dyDescent="0.25">
      <c r="A6850" s="11" t="s">
        <v>2640</v>
      </c>
      <c r="B6850" t="s">
        <v>2641</v>
      </c>
      <c r="C6850" t="s">
        <v>5204</v>
      </c>
      <c r="D6850" t="s">
        <v>5215</v>
      </c>
      <c r="E6850" t="s">
        <v>5205</v>
      </c>
      <c r="F6850" t="str">
        <f>VLOOKUP($A6850,'Transit IDs'!$A$1:$AK$828,14,FALSE)</f>
        <v>PR</v>
      </c>
      <c r="H6850" s="13"/>
      <c r="I6850" s="13"/>
      <c r="J6850" s="13"/>
    </row>
    <row r="6851" spans="1:10" x14ac:dyDescent="0.25">
      <c r="A6851" s="11" t="s">
        <v>2640</v>
      </c>
      <c r="B6851" t="s">
        <v>2641</v>
      </c>
      <c r="C6851" t="s">
        <v>5204</v>
      </c>
      <c r="D6851" t="s">
        <v>5215</v>
      </c>
      <c r="E6851" t="s">
        <v>5206</v>
      </c>
      <c r="F6851" t="str">
        <f>VLOOKUP($A6851,'Transit IDs'!$A$1:$AK$828,14,FALSE)</f>
        <v>PR</v>
      </c>
      <c r="H6851" s="13"/>
      <c r="I6851" s="13"/>
      <c r="J6851" s="13"/>
    </row>
    <row r="6852" spans="1:10" x14ac:dyDescent="0.25">
      <c r="A6852" s="11" t="s">
        <v>2640</v>
      </c>
      <c r="B6852" t="s">
        <v>2641</v>
      </c>
      <c r="C6852" t="s">
        <v>5204</v>
      </c>
      <c r="D6852" t="s">
        <v>5215</v>
      </c>
      <c r="E6852" t="s">
        <v>5207</v>
      </c>
      <c r="F6852" t="str">
        <f>VLOOKUP($A6852,'Transit IDs'!$A$1:$AK$828,14,FALSE)</f>
        <v>PR</v>
      </c>
      <c r="H6852" s="13"/>
      <c r="I6852" s="13"/>
      <c r="J6852" s="13"/>
    </row>
    <row r="6853" spans="1:10" x14ac:dyDescent="0.25">
      <c r="A6853" s="11" t="s">
        <v>2640</v>
      </c>
      <c r="B6853" t="s">
        <v>2641</v>
      </c>
      <c r="C6853" t="s">
        <v>5204</v>
      </c>
      <c r="D6853" t="s">
        <v>5215</v>
      </c>
      <c r="E6853" t="s">
        <v>5208</v>
      </c>
      <c r="F6853" t="str">
        <f>VLOOKUP($A6853,'Transit IDs'!$A$1:$AK$828,14,FALSE)</f>
        <v>PR</v>
      </c>
      <c r="H6853" s="13"/>
      <c r="I6853" s="13"/>
      <c r="J6853" s="13"/>
    </row>
    <row r="6854" spans="1:10" x14ac:dyDescent="0.25">
      <c r="A6854" s="11" t="s">
        <v>2640</v>
      </c>
      <c r="B6854" t="s">
        <v>2641</v>
      </c>
      <c r="C6854" t="s">
        <v>5204</v>
      </c>
      <c r="D6854" t="s">
        <v>5215</v>
      </c>
      <c r="E6854" t="s">
        <v>5209</v>
      </c>
      <c r="F6854" t="str">
        <f>VLOOKUP($A6854,'Transit IDs'!$A$1:$AK$828,14,FALSE)</f>
        <v>PR</v>
      </c>
      <c r="H6854" s="13"/>
      <c r="I6854" s="13"/>
      <c r="J6854" s="13"/>
    </row>
    <row r="6855" spans="1:10" x14ac:dyDescent="0.25">
      <c r="A6855" s="11" t="s">
        <v>2640</v>
      </c>
      <c r="B6855" t="s">
        <v>2641</v>
      </c>
      <c r="C6855" t="s">
        <v>5204</v>
      </c>
      <c r="D6855" t="s">
        <v>5215</v>
      </c>
      <c r="E6855" t="s">
        <v>5210</v>
      </c>
      <c r="F6855" t="str">
        <f>VLOOKUP($A6855,'Transit IDs'!$A$1:$AK$828,14,FALSE)</f>
        <v>PR</v>
      </c>
      <c r="H6855" s="13"/>
      <c r="I6855" s="13"/>
      <c r="J6855" s="13"/>
    </row>
    <row r="6856" spans="1:10" x14ac:dyDescent="0.25">
      <c r="A6856" s="11" t="s">
        <v>2640</v>
      </c>
      <c r="B6856" t="s">
        <v>2641</v>
      </c>
      <c r="C6856" t="s">
        <v>5204</v>
      </c>
      <c r="D6856" t="s">
        <v>5215</v>
      </c>
      <c r="E6856" t="s">
        <v>5211</v>
      </c>
      <c r="F6856" t="str">
        <f>VLOOKUP($A6856,'Transit IDs'!$A$1:$AK$828,14,FALSE)</f>
        <v>PR</v>
      </c>
      <c r="H6856" s="13"/>
      <c r="I6856" s="13"/>
      <c r="J6856" s="13"/>
    </row>
    <row r="6857" spans="1:10" x14ac:dyDescent="0.25">
      <c r="A6857" s="11" t="s">
        <v>2640</v>
      </c>
      <c r="B6857" t="s">
        <v>2641</v>
      </c>
      <c r="C6857" t="s">
        <v>5204</v>
      </c>
      <c r="D6857" t="s">
        <v>5215</v>
      </c>
      <c r="E6857" t="s">
        <v>5212</v>
      </c>
      <c r="F6857" t="str">
        <f>VLOOKUP($A6857,'Transit IDs'!$A$1:$AK$828,14,FALSE)</f>
        <v>PR</v>
      </c>
      <c r="H6857" s="13"/>
      <c r="I6857" s="13">
        <v>1960</v>
      </c>
      <c r="J6857" s="13"/>
    </row>
    <row r="6858" spans="1:10" x14ac:dyDescent="0.25">
      <c r="A6858" s="11" t="s">
        <v>2640</v>
      </c>
      <c r="B6858" t="s">
        <v>2641</v>
      </c>
      <c r="C6858" t="s">
        <v>5214</v>
      </c>
      <c r="D6858" t="s">
        <v>5215</v>
      </c>
      <c r="E6858" t="s">
        <v>5205</v>
      </c>
      <c r="F6858" t="str">
        <f>VLOOKUP($A6858,'Transit IDs'!$A$1:$AK$828,14,FALSE)</f>
        <v>PR</v>
      </c>
      <c r="H6858" s="13"/>
      <c r="I6858" s="13"/>
      <c r="J6858" s="13"/>
    </row>
    <row r="6859" spans="1:10" x14ac:dyDescent="0.25">
      <c r="A6859" s="11" t="s">
        <v>2640</v>
      </c>
      <c r="B6859" t="s">
        <v>2641</v>
      </c>
      <c r="C6859" t="s">
        <v>5214</v>
      </c>
      <c r="D6859" t="s">
        <v>5215</v>
      </c>
      <c r="E6859" t="s">
        <v>5206</v>
      </c>
      <c r="F6859" t="str">
        <f>VLOOKUP($A6859,'Transit IDs'!$A$1:$AK$828,14,FALSE)</f>
        <v>PR</v>
      </c>
      <c r="H6859" s="13"/>
      <c r="I6859" s="13"/>
      <c r="J6859" s="13"/>
    </row>
    <row r="6860" spans="1:10" x14ac:dyDescent="0.25">
      <c r="A6860" s="11" t="s">
        <v>2640</v>
      </c>
      <c r="B6860" t="s">
        <v>2641</v>
      </c>
      <c r="C6860" t="s">
        <v>5214</v>
      </c>
      <c r="D6860" t="s">
        <v>5215</v>
      </c>
      <c r="E6860" t="s">
        <v>5207</v>
      </c>
      <c r="F6860" t="str">
        <f>VLOOKUP($A6860,'Transit IDs'!$A$1:$AK$828,14,FALSE)</f>
        <v>PR</v>
      </c>
      <c r="H6860" s="13"/>
      <c r="I6860" s="13"/>
      <c r="J6860" s="13"/>
    </row>
    <row r="6861" spans="1:10" x14ac:dyDescent="0.25">
      <c r="A6861" s="11" t="s">
        <v>2640</v>
      </c>
      <c r="B6861" t="s">
        <v>2641</v>
      </c>
      <c r="C6861" t="s">
        <v>5214</v>
      </c>
      <c r="D6861" t="s">
        <v>5215</v>
      </c>
      <c r="E6861" t="s">
        <v>5208</v>
      </c>
      <c r="F6861" t="str">
        <f>VLOOKUP($A6861,'Transit IDs'!$A$1:$AK$828,14,FALSE)</f>
        <v>PR</v>
      </c>
      <c r="H6861" s="13"/>
      <c r="I6861" s="13"/>
      <c r="J6861" s="13"/>
    </row>
    <row r="6862" spans="1:10" x14ac:dyDescent="0.25">
      <c r="A6862" s="11" t="s">
        <v>2640</v>
      </c>
      <c r="B6862" t="s">
        <v>2641</v>
      </c>
      <c r="C6862" t="s">
        <v>5214</v>
      </c>
      <c r="D6862" t="s">
        <v>5215</v>
      </c>
      <c r="E6862" t="s">
        <v>5209</v>
      </c>
      <c r="F6862" t="str">
        <f>VLOOKUP($A6862,'Transit IDs'!$A$1:$AK$828,14,FALSE)</f>
        <v>PR</v>
      </c>
      <c r="H6862" s="13"/>
      <c r="I6862" s="13"/>
      <c r="J6862" s="13"/>
    </row>
    <row r="6863" spans="1:10" x14ac:dyDescent="0.25">
      <c r="A6863" s="11" t="s">
        <v>2640</v>
      </c>
      <c r="B6863" t="s">
        <v>2641</v>
      </c>
      <c r="C6863" t="s">
        <v>5214</v>
      </c>
      <c r="D6863" t="s">
        <v>5215</v>
      </c>
      <c r="E6863" t="s">
        <v>5210</v>
      </c>
      <c r="F6863" t="str">
        <f>VLOOKUP($A6863,'Transit IDs'!$A$1:$AK$828,14,FALSE)</f>
        <v>PR</v>
      </c>
      <c r="H6863" s="13"/>
      <c r="I6863" s="13"/>
      <c r="J6863" s="13"/>
    </row>
    <row r="6864" spans="1:10" x14ac:dyDescent="0.25">
      <c r="A6864" s="11" t="s">
        <v>2640</v>
      </c>
      <c r="B6864" t="s">
        <v>2641</v>
      </c>
      <c r="C6864" t="s">
        <v>5214</v>
      </c>
      <c r="D6864" t="s">
        <v>5215</v>
      </c>
      <c r="E6864" t="s">
        <v>5211</v>
      </c>
      <c r="F6864" t="str">
        <f>VLOOKUP($A6864,'Transit IDs'!$A$1:$AK$828,14,FALSE)</f>
        <v>PR</v>
      </c>
      <c r="H6864" s="13"/>
      <c r="I6864" s="13"/>
      <c r="J6864" s="13"/>
    </row>
    <row r="6865" spans="1:10" x14ac:dyDescent="0.25">
      <c r="A6865" s="11" t="s">
        <v>2640</v>
      </c>
      <c r="B6865" t="s">
        <v>2641</v>
      </c>
      <c r="C6865" t="s">
        <v>5214</v>
      </c>
      <c r="D6865" t="s">
        <v>5215</v>
      </c>
      <c r="E6865" t="s">
        <v>5212</v>
      </c>
      <c r="F6865" t="str">
        <f>VLOOKUP($A6865,'Transit IDs'!$A$1:$AK$828,14,FALSE)</f>
        <v>PR</v>
      </c>
      <c r="H6865" s="13"/>
      <c r="I6865" s="13">
        <v>68272</v>
      </c>
      <c r="J6865" s="13"/>
    </row>
    <row r="6866" spans="1:10" x14ac:dyDescent="0.25">
      <c r="A6866" s="11" t="s">
        <v>2645</v>
      </c>
      <c r="B6866" t="s">
        <v>2646</v>
      </c>
      <c r="C6866" t="s">
        <v>5218</v>
      </c>
      <c r="D6866" t="s">
        <v>5215</v>
      </c>
      <c r="E6866" t="s">
        <v>5205</v>
      </c>
      <c r="F6866" t="str">
        <f>VLOOKUP($A6866,'Transit IDs'!$A$1:$AK$828,14,FALSE)</f>
        <v>KY</v>
      </c>
      <c r="H6866" s="13"/>
      <c r="I6866" s="13"/>
      <c r="J6866" s="13"/>
    </row>
    <row r="6867" spans="1:10" x14ac:dyDescent="0.25">
      <c r="A6867" s="11" t="s">
        <v>2645</v>
      </c>
      <c r="B6867" t="s">
        <v>2646</v>
      </c>
      <c r="C6867" t="s">
        <v>5218</v>
      </c>
      <c r="D6867" t="s">
        <v>5215</v>
      </c>
      <c r="E6867" t="s">
        <v>5206</v>
      </c>
      <c r="F6867" t="str">
        <f>VLOOKUP($A6867,'Transit IDs'!$A$1:$AK$828,14,FALSE)</f>
        <v>KY</v>
      </c>
      <c r="H6867" s="13"/>
      <c r="I6867" s="13"/>
      <c r="J6867" s="13"/>
    </row>
    <row r="6868" spans="1:10" x14ac:dyDescent="0.25">
      <c r="A6868" s="11" t="s">
        <v>2645</v>
      </c>
      <c r="B6868" t="s">
        <v>2646</v>
      </c>
      <c r="C6868" t="s">
        <v>5218</v>
      </c>
      <c r="D6868" t="s">
        <v>5215</v>
      </c>
      <c r="E6868" t="s">
        <v>5207</v>
      </c>
      <c r="F6868" t="str">
        <f>VLOOKUP($A6868,'Transit IDs'!$A$1:$AK$828,14,FALSE)</f>
        <v>KY</v>
      </c>
      <c r="H6868" s="13"/>
      <c r="I6868" s="13"/>
      <c r="J6868" s="13"/>
    </row>
    <row r="6869" spans="1:10" x14ac:dyDescent="0.25">
      <c r="A6869" s="11" t="s">
        <v>2645</v>
      </c>
      <c r="B6869" t="s">
        <v>2646</v>
      </c>
      <c r="C6869" t="s">
        <v>5218</v>
      </c>
      <c r="D6869" t="s">
        <v>5215</v>
      </c>
      <c r="E6869" t="s">
        <v>5208</v>
      </c>
      <c r="F6869" t="str">
        <f>VLOOKUP($A6869,'Transit IDs'!$A$1:$AK$828,14,FALSE)</f>
        <v>KY</v>
      </c>
      <c r="H6869" s="13"/>
      <c r="I6869" s="13"/>
      <c r="J6869" s="13"/>
    </row>
    <row r="6870" spans="1:10" x14ac:dyDescent="0.25">
      <c r="A6870" s="11" t="s">
        <v>2645</v>
      </c>
      <c r="B6870" t="s">
        <v>2646</v>
      </c>
      <c r="C6870" t="s">
        <v>5218</v>
      </c>
      <c r="D6870" t="s">
        <v>5215</v>
      </c>
      <c r="E6870" t="s">
        <v>5209</v>
      </c>
      <c r="F6870" t="str">
        <f>VLOOKUP($A6870,'Transit IDs'!$A$1:$AK$828,14,FALSE)</f>
        <v>KY</v>
      </c>
      <c r="H6870" s="13"/>
      <c r="I6870" s="13">
        <v>831</v>
      </c>
      <c r="J6870" s="13">
        <v>34167</v>
      </c>
    </row>
    <row r="6871" spans="1:10" x14ac:dyDescent="0.25">
      <c r="A6871" s="11" t="s">
        <v>2645</v>
      </c>
      <c r="B6871" t="s">
        <v>2646</v>
      </c>
      <c r="C6871" t="s">
        <v>5218</v>
      </c>
      <c r="D6871" t="s">
        <v>5215</v>
      </c>
      <c r="E6871" t="s">
        <v>5210</v>
      </c>
      <c r="F6871" t="str">
        <f>VLOOKUP($A6871,'Transit IDs'!$A$1:$AK$828,14,FALSE)</f>
        <v>KY</v>
      </c>
      <c r="H6871" s="13"/>
      <c r="I6871" s="13">
        <v>0</v>
      </c>
      <c r="J6871" s="13">
        <v>0</v>
      </c>
    </row>
    <row r="6872" spans="1:10" x14ac:dyDescent="0.25">
      <c r="A6872" s="11" t="s">
        <v>2645</v>
      </c>
      <c r="B6872" t="s">
        <v>2646</v>
      </c>
      <c r="C6872" t="s">
        <v>5218</v>
      </c>
      <c r="D6872" t="s">
        <v>5215</v>
      </c>
      <c r="E6872" t="s">
        <v>5211</v>
      </c>
      <c r="F6872" t="str">
        <f>VLOOKUP($A6872,'Transit IDs'!$A$1:$AK$828,14,FALSE)</f>
        <v>KY</v>
      </c>
      <c r="H6872" s="13"/>
      <c r="I6872" s="13">
        <v>0</v>
      </c>
      <c r="J6872" s="13">
        <v>0</v>
      </c>
    </row>
    <row r="6873" spans="1:10" x14ac:dyDescent="0.25">
      <c r="A6873" s="11" t="s">
        <v>2645</v>
      </c>
      <c r="B6873" t="s">
        <v>2646</v>
      </c>
      <c r="C6873" t="s">
        <v>5218</v>
      </c>
      <c r="D6873" t="s">
        <v>5215</v>
      </c>
      <c r="E6873" t="s">
        <v>5212</v>
      </c>
      <c r="F6873" t="str">
        <f>VLOOKUP($A6873,'Transit IDs'!$A$1:$AK$828,14,FALSE)</f>
        <v>KY</v>
      </c>
      <c r="H6873" s="13"/>
      <c r="I6873" s="13">
        <v>106368</v>
      </c>
      <c r="J6873" s="13">
        <v>4373376</v>
      </c>
    </row>
    <row r="6874" spans="1:10" x14ac:dyDescent="0.25">
      <c r="A6874" s="11" t="s">
        <v>2651</v>
      </c>
      <c r="B6874" t="s">
        <v>2652</v>
      </c>
      <c r="C6874" t="s">
        <v>5214</v>
      </c>
      <c r="D6874" t="s">
        <v>5215</v>
      </c>
      <c r="E6874" t="s">
        <v>5205</v>
      </c>
      <c r="F6874" t="str">
        <f>VLOOKUP($A6874,'Transit IDs'!$A$1:$AK$828,14,FALSE)</f>
        <v>PR</v>
      </c>
      <c r="H6874" s="13"/>
      <c r="I6874" s="13"/>
      <c r="J6874" s="13"/>
    </row>
    <row r="6875" spans="1:10" x14ac:dyDescent="0.25">
      <c r="A6875" s="11" t="s">
        <v>2651</v>
      </c>
      <c r="B6875" t="s">
        <v>2652</v>
      </c>
      <c r="C6875" t="s">
        <v>5214</v>
      </c>
      <c r="D6875" t="s">
        <v>5215</v>
      </c>
      <c r="E6875" t="s">
        <v>5206</v>
      </c>
      <c r="F6875" t="str">
        <f>VLOOKUP($A6875,'Transit IDs'!$A$1:$AK$828,14,FALSE)</f>
        <v>PR</v>
      </c>
      <c r="H6875" s="13"/>
      <c r="I6875" s="13"/>
      <c r="J6875" s="13"/>
    </row>
    <row r="6876" spans="1:10" x14ac:dyDescent="0.25">
      <c r="A6876" s="11" t="s">
        <v>2651</v>
      </c>
      <c r="B6876" t="s">
        <v>2652</v>
      </c>
      <c r="C6876" t="s">
        <v>5214</v>
      </c>
      <c r="D6876" t="s">
        <v>5215</v>
      </c>
      <c r="E6876" t="s">
        <v>5207</v>
      </c>
      <c r="F6876" t="str">
        <f>VLOOKUP($A6876,'Transit IDs'!$A$1:$AK$828,14,FALSE)</f>
        <v>PR</v>
      </c>
      <c r="H6876" s="13"/>
      <c r="I6876" s="13"/>
      <c r="J6876" s="13"/>
    </row>
    <row r="6877" spans="1:10" x14ac:dyDescent="0.25">
      <c r="A6877" s="11" t="s">
        <v>2651</v>
      </c>
      <c r="B6877" t="s">
        <v>2652</v>
      </c>
      <c r="C6877" t="s">
        <v>5214</v>
      </c>
      <c r="D6877" t="s">
        <v>5215</v>
      </c>
      <c r="E6877" t="s">
        <v>5208</v>
      </c>
      <c r="F6877" t="str">
        <f>VLOOKUP($A6877,'Transit IDs'!$A$1:$AK$828,14,FALSE)</f>
        <v>PR</v>
      </c>
      <c r="H6877" s="13"/>
      <c r="I6877" s="13"/>
      <c r="J6877" s="13"/>
    </row>
    <row r="6878" spans="1:10" x14ac:dyDescent="0.25">
      <c r="A6878" s="11" t="s">
        <v>2651</v>
      </c>
      <c r="B6878" t="s">
        <v>2652</v>
      </c>
      <c r="C6878" t="s">
        <v>5214</v>
      </c>
      <c r="D6878" t="s">
        <v>5215</v>
      </c>
      <c r="E6878" t="s">
        <v>5209</v>
      </c>
      <c r="F6878" t="str">
        <f>VLOOKUP($A6878,'Transit IDs'!$A$1:$AK$828,14,FALSE)</f>
        <v>PR</v>
      </c>
      <c r="H6878" s="13"/>
      <c r="I6878" s="13"/>
      <c r="J6878" s="13"/>
    </row>
    <row r="6879" spans="1:10" x14ac:dyDescent="0.25">
      <c r="A6879" s="11" t="s">
        <v>2651</v>
      </c>
      <c r="B6879" t="s">
        <v>2652</v>
      </c>
      <c r="C6879" t="s">
        <v>5214</v>
      </c>
      <c r="D6879" t="s">
        <v>5215</v>
      </c>
      <c r="E6879" t="s">
        <v>5210</v>
      </c>
      <c r="F6879" t="str">
        <f>VLOOKUP($A6879,'Transit IDs'!$A$1:$AK$828,14,FALSE)</f>
        <v>PR</v>
      </c>
      <c r="H6879" s="13"/>
      <c r="I6879" s="13"/>
      <c r="J6879" s="13"/>
    </row>
    <row r="6880" spans="1:10" x14ac:dyDescent="0.25">
      <c r="A6880" s="11" t="s">
        <v>2651</v>
      </c>
      <c r="B6880" t="s">
        <v>2652</v>
      </c>
      <c r="C6880" t="s">
        <v>5214</v>
      </c>
      <c r="D6880" t="s">
        <v>5215</v>
      </c>
      <c r="E6880" t="s">
        <v>5211</v>
      </c>
      <c r="F6880" t="str">
        <f>VLOOKUP($A6880,'Transit IDs'!$A$1:$AK$828,14,FALSE)</f>
        <v>PR</v>
      </c>
      <c r="H6880" s="13"/>
      <c r="I6880" s="13"/>
      <c r="J6880" s="13"/>
    </row>
    <row r="6881" spans="1:10" x14ac:dyDescent="0.25">
      <c r="A6881" s="11" t="s">
        <v>2651</v>
      </c>
      <c r="B6881" t="s">
        <v>2652</v>
      </c>
      <c r="C6881" t="s">
        <v>5214</v>
      </c>
      <c r="D6881" t="s">
        <v>5215</v>
      </c>
      <c r="E6881" t="s">
        <v>5212</v>
      </c>
      <c r="F6881" t="str">
        <f>VLOOKUP($A6881,'Transit IDs'!$A$1:$AK$828,14,FALSE)</f>
        <v>PR</v>
      </c>
      <c r="H6881" s="13"/>
      <c r="I6881" s="13">
        <v>68323</v>
      </c>
      <c r="J6881" s="13"/>
    </row>
    <row r="6882" spans="1:10" x14ac:dyDescent="0.25">
      <c r="A6882" s="11" t="s">
        <v>2655</v>
      </c>
      <c r="B6882" t="s">
        <v>2656</v>
      </c>
      <c r="C6882" t="s">
        <v>5204</v>
      </c>
      <c r="D6882" t="s">
        <v>5215</v>
      </c>
      <c r="E6882" t="s">
        <v>5205</v>
      </c>
      <c r="F6882" t="str">
        <f>VLOOKUP($A6882,'Transit IDs'!$A$1:$AK$828,14,FALSE)</f>
        <v>PR</v>
      </c>
      <c r="H6882" s="13"/>
      <c r="I6882" s="13"/>
      <c r="J6882" s="13"/>
    </row>
    <row r="6883" spans="1:10" x14ac:dyDescent="0.25">
      <c r="A6883" s="11" t="s">
        <v>2655</v>
      </c>
      <c r="B6883" t="s">
        <v>2656</v>
      </c>
      <c r="C6883" t="s">
        <v>5204</v>
      </c>
      <c r="D6883" t="s">
        <v>5215</v>
      </c>
      <c r="E6883" t="s">
        <v>5206</v>
      </c>
      <c r="F6883" t="str">
        <f>VLOOKUP($A6883,'Transit IDs'!$A$1:$AK$828,14,FALSE)</f>
        <v>PR</v>
      </c>
      <c r="H6883" s="13"/>
      <c r="I6883" s="13"/>
      <c r="J6883" s="13"/>
    </row>
    <row r="6884" spans="1:10" x14ac:dyDescent="0.25">
      <c r="A6884" s="11" t="s">
        <v>2655</v>
      </c>
      <c r="B6884" t="s">
        <v>2656</v>
      </c>
      <c r="C6884" t="s">
        <v>5204</v>
      </c>
      <c r="D6884" t="s">
        <v>5215</v>
      </c>
      <c r="E6884" t="s">
        <v>5207</v>
      </c>
      <c r="F6884" t="str">
        <f>VLOOKUP($A6884,'Transit IDs'!$A$1:$AK$828,14,FALSE)</f>
        <v>PR</v>
      </c>
      <c r="H6884" s="13"/>
      <c r="I6884" s="13"/>
      <c r="J6884" s="13"/>
    </row>
    <row r="6885" spans="1:10" x14ac:dyDescent="0.25">
      <c r="A6885" s="11" t="s">
        <v>2655</v>
      </c>
      <c r="B6885" t="s">
        <v>2656</v>
      </c>
      <c r="C6885" t="s">
        <v>5204</v>
      </c>
      <c r="D6885" t="s">
        <v>5215</v>
      </c>
      <c r="E6885" t="s">
        <v>5208</v>
      </c>
      <c r="F6885" t="str">
        <f>VLOOKUP($A6885,'Transit IDs'!$A$1:$AK$828,14,FALSE)</f>
        <v>PR</v>
      </c>
      <c r="H6885" s="13"/>
      <c r="I6885" s="13"/>
      <c r="J6885" s="13"/>
    </row>
    <row r="6886" spans="1:10" x14ac:dyDescent="0.25">
      <c r="A6886" s="11" t="s">
        <v>2655</v>
      </c>
      <c r="B6886" t="s">
        <v>2656</v>
      </c>
      <c r="C6886" t="s">
        <v>5204</v>
      </c>
      <c r="D6886" t="s">
        <v>5215</v>
      </c>
      <c r="E6886" t="s">
        <v>5209</v>
      </c>
      <c r="F6886" t="str">
        <f>VLOOKUP($A6886,'Transit IDs'!$A$1:$AK$828,14,FALSE)</f>
        <v>PR</v>
      </c>
      <c r="H6886" s="13"/>
      <c r="I6886" s="13"/>
      <c r="J6886" s="13"/>
    </row>
    <row r="6887" spans="1:10" x14ac:dyDescent="0.25">
      <c r="A6887" s="11" t="s">
        <v>2655</v>
      </c>
      <c r="B6887" t="s">
        <v>2656</v>
      </c>
      <c r="C6887" t="s">
        <v>5204</v>
      </c>
      <c r="D6887" t="s">
        <v>5215</v>
      </c>
      <c r="E6887" t="s">
        <v>5210</v>
      </c>
      <c r="F6887" t="str">
        <f>VLOOKUP($A6887,'Transit IDs'!$A$1:$AK$828,14,FALSE)</f>
        <v>PR</v>
      </c>
      <c r="H6887" s="13"/>
      <c r="I6887" s="13"/>
      <c r="J6887" s="13"/>
    </row>
    <row r="6888" spans="1:10" x14ac:dyDescent="0.25">
      <c r="A6888" s="11" t="s">
        <v>2655</v>
      </c>
      <c r="B6888" t="s">
        <v>2656</v>
      </c>
      <c r="C6888" t="s">
        <v>5204</v>
      </c>
      <c r="D6888" t="s">
        <v>5215</v>
      </c>
      <c r="E6888" t="s">
        <v>5211</v>
      </c>
      <c r="F6888" t="str">
        <f>VLOOKUP($A6888,'Transit IDs'!$A$1:$AK$828,14,FALSE)</f>
        <v>PR</v>
      </c>
      <c r="H6888" s="13"/>
      <c r="I6888" s="13"/>
      <c r="J6888" s="13"/>
    </row>
    <row r="6889" spans="1:10" x14ac:dyDescent="0.25">
      <c r="A6889" s="11" t="s">
        <v>2655</v>
      </c>
      <c r="B6889" t="s">
        <v>2656</v>
      </c>
      <c r="C6889" t="s">
        <v>5204</v>
      </c>
      <c r="D6889" t="s">
        <v>5215</v>
      </c>
      <c r="E6889" t="s">
        <v>5212</v>
      </c>
      <c r="F6889" t="str">
        <f>VLOOKUP($A6889,'Transit IDs'!$A$1:$AK$828,14,FALSE)</f>
        <v>PR</v>
      </c>
      <c r="H6889" s="13"/>
      <c r="I6889" s="13">
        <v>4344</v>
      </c>
      <c r="J6889" s="13"/>
    </row>
    <row r="6890" spans="1:10" x14ac:dyDescent="0.25">
      <c r="A6890" s="11" t="s">
        <v>2655</v>
      </c>
      <c r="B6890" t="s">
        <v>2656</v>
      </c>
      <c r="C6890" t="s">
        <v>5214</v>
      </c>
      <c r="D6890" t="s">
        <v>5215</v>
      </c>
      <c r="E6890" t="s">
        <v>5205</v>
      </c>
      <c r="F6890" t="str">
        <f>VLOOKUP($A6890,'Transit IDs'!$A$1:$AK$828,14,FALSE)</f>
        <v>PR</v>
      </c>
      <c r="H6890" s="13"/>
      <c r="I6890" s="13"/>
      <c r="J6890" s="13"/>
    </row>
    <row r="6891" spans="1:10" x14ac:dyDescent="0.25">
      <c r="A6891" s="11" t="s">
        <v>2655</v>
      </c>
      <c r="B6891" t="s">
        <v>2656</v>
      </c>
      <c r="C6891" t="s">
        <v>5214</v>
      </c>
      <c r="D6891" t="s">
        <v>5215</v>
      </c>
      <c r="E6891" t="s">
        <v>5206</v>
      </c>
      <c r="F6891" t="str">
        <f>VLOOKUP($A6891,'Transit IDs'!$A$1:$AK$828,14,FALSE)</f>
        <v>PR</v>
      </c>
      <c r="H6891" s="13"/>
      <c r="I6891" s="13"/>
      <c r="J6891" s="13"/>
    </row>
    <row r="6892" spans="1:10" x14ac:dyDescent="0.25">
      <c r="A6892" s="11" t="s">
        <v>2655</v>
      </c>
      <c r="B6892" t="s">
        <v>2656</v>
      </c>
      <c r="C6892" t="s">
        <v>5214</v>
      </c>
      <c r="D6892" t="s">
        <v>5215</v>
      </c>
      <c r="E6892" t="s">
        <v>5207</v>
      </c>
      <c r="F6892" t="str">
        <f>VLOOKUP($A6892,'Transit IDs'!$A$1:$AK$828,14,FALSE)</f>
        <v>PR</v>
      </c>
      <c r="H6892" s="13"/>
      <c r="I6892" s="13"/>
      <c r="J6892" s="13"/>
    </row>
    <row r="6893" spans="1:10" x14ac:dyDescent="0.25">
      <c r="A6893" s="11" t="s">
        <v>2655</v>
      </c>
      <c r="B6893" t="s">
        <v>2656</v>
      </c>
      <c r="C6893" t="s">
        <v>5214</v>
      </c>
      <c r="D6893" t="s">
        <v>5215</v>
      </c>
      <c r="E6893" t="s">
        <v>5208</v>
      </c>
      <c r="F6893" t="str">
        <f>VLOOKUP($A6893,'Transit IDs'!$A$1:$AK$828,14,FALSE)</f>
        <v>PR</v>
      </c>
      <c r="H6893" s="13"/>
      <c r="I6893" s="13"/>
      <c r="J6893" s="13"/>
    </row>
    <row r="6894" spans="1:10" x14ac:dyDescent="0.25">
      <c r="A6894" s="11" t="s">
        <v>2655</v>
      </c>
      <c r="B6894" t="s">
        <v>2656</v>
      </c>
      <c r="C6894" t="s">
        <v>5214</v>
      </c>
      <c r="D6894" t="s">
        <v>5215</v>
      </c>
      <c r="E6894" t="s">
        <v>5209</v>
      </c>
      <c r="F6894" t="str">
        <f>VLOOKUP($A6894,'Transit IDs'!$A$1:$AK$828,14,FALSE)</f>
        <v>PR</v>
      </c>
      <c r="H6894" s="13"/>
      <c r="I6894" s="13"/>
      <c r="J6894" s="13"/>
    </row>
    <row r="6895" spans="1:10" x14ac:dyDescent="0.25">
      <c r="A6895" s="11" t="s">
        <v>2655</v>
      </c>
      <c r="B6895" t="s">
        <v>2656</v>
      </c>
      <c r="C6895" t="s">
        <v>5214</v>
      </c>
      <c r="D6895" t="s">
        <v>5215</v>
      </c>
      <c r="E6895" t="s">
        <v>5210</v>
      </c>
      <c r="F6895" t="str">
        <f>VLOOKUP($A6895,'Transit IDs'!$A$1:$AK$828,14,FALSE)</f>
        <v>PR</v>
      </c>
      <c r="H6895" s="13"/>
      <c r="I6895" s="13"/>
      <c r="J6895" s="13"/>
    </row>
    <row r="6896" spans="1:10" x14ac:dyDescent="0.25">
      <c r="A6896" s="11" t="s">
        <v>2655</v>
      </c>
      <c r="B6896" t="s">
        <v>2656</v>
      </c>
      <c r="C6896" t="s">
        <v>5214</v>
      </c>
      <c r="D6896" t="s">
        <v>5215</v>
      </c>
      <c r="E6896" t="s">
        <v>5211</v>
      </c>
      <c r="F6896" t="str">
        <f>VLOOKUP($A6896,'Transit IDs'!$A$1:$AK$828,14,FALSE)</f>
        <v>PR</v>
      </c>
      <c r="H6896" s="13"/>
      <c r="I6896" s="13"/>
      <c r="J6896" s="13"/>
    </row>
    <row r="6897" spans="1:10" x14ac:dyDescent="0.25">
      <c r="A6897" s="11" t="s">
        <v>2655</v>
      </c>
      <c r="B6897" t="s">
        <v>2656</v>
      </c>
      <c r="C6897" t="s">
        <v>5214</v>
      </c>
      <c r="D6897" t="s">
        <v>5215</v>
      </c>
      <c r="E6897" t="s">
        <v>5212</v>
      </c>
      <c r="F6897" t="str">
        <f>VLOOKUP($A6897,'Transit IDs'!$A$1:$AK$828,14,FALSE)</f>
        <v>PR</v>
      </c>
      <c r="H6897" s="13"/>
      <c r="I6897" s="13">
        <v>32172</v>
      </c>
      <c r="J6897" s="13"/>
    </row>
    <row r="6898" spans="1:10" x14ac:dyDescent="0.25">
      <c r="A6898" s="11" t="s">
        <v>2659</v>
      </c>
      <c r="B6898" t="s">
        <v>2660</v>
      </c>
      <c r="C6898" t="s">
        <v>5214</v>
      </c>
      <c r="D6898" t="s">
        <v>5215</v>
      </c>
      <c r="E6898" t="s">
        <v>5205</v>
      </c>
      <c r="F6898" t="str">
        <f>VLOOKUP($A6898,'Transit IDs'!$A$1:$AK$828,14,FALSE)</f>
        <v>PR</v>
      </c>
      <c r="H6898" s="13"/>
      <c r="I6898" s="13"/>
      <c r="J6898" s="13"/>
    </row>
    <row r="6899" spans="1:10" x14ac:dyDescent="0.25">
      <c r="A6899" s="11" t="s">
        <v>2659</v>
      </c>
      <c r="B6899" t="s">
        <v>2660</v>
      </c>
      <c r="C6899" t="s">
        <v>5214</v>
      </c>
      <c r="D6899" t="s">
        <v>5215</v>
      </c>
      <c r="E6899" t="s">
        <v>5206</v>
      </c>
      <c r="F6899" t="str">
        <f>VLOOKUP($A6899,'Transit IDs'!$A$1:$AK$828,14,FALSE)</f>
        <v>PR</v>
      </c>
      <c r="H6899" s="13"/>
      <c r="I6899" s="13"/>
      <c r="J6899" s="13"/>
    </row>
    <row r="6900" spans="1:10" x14ac:dyDescent="0.25">
      <c r="A6900" s="11" t="s">
        <v>2659</v>
      </c>
      <c r="B6900" t="s">
        <v>2660</v>
      </c>
      <c r="C6900" t="s">
        <v>5214</v>
      </c>
      <c r="D6900" t="s">
        <v>5215</v>
      </c>
      <c r="E6900" t="s">
        <v>5207</v>
      </c>
      <c r="F6900" t="str">
        <f>VLOOKUP($A6900,'Transit IDs'!$A$1:$AK$828,14,FALSE)</f>
        <v>PR</v>
      </c>
      <c r="H6900" s="13"/>
      <c r="I6900" s="13"/>
      <c r="J6900" s="13"/>
    </row>
    <row r="6901" spans="1:10" x14ac:dyDescent="0.25">
      <c r="A6901" s="11" t="s">
        <v>2659</v>
      </c>
      <c r="B6901" t="s">
        <v>2660</v>
      </c>
      <c r="C6901" t="s">
        <v>5214</v>
      </c>
      <c r="D6901" t="s">
        <v>5215</v>
      </c>
      <c r="E6901" t="s">
        <v>5208</v>
      </c>
      <c r="F6901" t="str">
        <f>VLOOKUP($A6901,'Transit IDs'!$A$1:$AK$828,14,FALSE)</f>
        <v>PR</v>
      </c>
      <c r="H6901" s="13"/>
      <c r="I6901" s="13"/>
      <c r="J6901" s="13"/>
    </row>
    <row r="6902" spans="1:10" x14ac:dyDescent="0.25">
      <c r="A6902" s="11" t="s">
        <v>2659</v>
      </c>
      <c r="B6902" t="s">
        <v>2660</v>
      </c>
      <c r="C6902" t="s">
        <v>5214</v>
      </c>
      <c r="D6902" t="s">
        <v>5215</v>
      </c>
      <c r="E6902" t="s">
        <v>5209</v>
      </c>
      <c r="F6902" t="str">
        <f>VLOOKUP($A6902,'Transit IDs'!$A$1:$AK$828,14,FALSE)</f>
        <v>PR</v>
      </c>
      <c r="H6902" s="13"/>
      <c r="I6902" s="13"/>
      <c r="J6902" s="13"/>
    </row>
    <row r="6903" spans="1:10" x14ac:dyDescent="0.25">
      <c r="A6903" s="11" t="s">
        <v>2659</v>
      </c>
      <c r="B6903" t="s">
        <v>2660</v>
      </c>
      <c r="C6903" t="s">
        <v>5214</v>
      </c>
      <c r="D6903" t="s">
        <v>5215</v>
      </c>
      <c r="E6903" t="s">
        <v>5210</v>
      </c>
      <c r="F6903" t="str">
        <f>VLOOKUP($A6903,'Transit IDs'!$A$1:$AK$828,14,FALSE)</f>
        <v>PR</v>
      </c>
      <c r="H6903" s="13"/>
      <c r="I6903" s="13"/>
      <c r="J6903" s="13"/>
    </row>
    <row r="6904" spans="1:10" x14ac:dyDescent="0.25">
      <c r="A6904" s="11" t="s">
        <v>2659</v>
      </c>
      <c r="B6904" t="s">
        <v>2660</v>
      </c>
      <c r="C6904" t="s">
        <v>5214</v>
      </c>
      <c r="D6904" t="s">
        <v>5215</v>
      </c>
      <c r="E6904" t="s">
        <v>5211</v>
      </c>
      <c r="F6904" t="str">
        <f>VLOOKUP($A6904,'Transit IDs'!$A$1:$AK$828,14,FALSE)</f>
        <v>PR</v>
      </c>
      <c r="H6904" s="13"/>
      <c r="I6904" s="13"/>
      <c r="J6904" s="13"/>
    </row>
    <row r="6905" spans="1:10" x14ac:dyDescent="0.25">
      <c r="A6905" s="11" t="s">
        <v>2659</v>
      </c>
      <c r="B6905" t="s">
        <v>2660</v>
      </c>
      <c r="C6905" t="s">
        <v>5214</v>
      </c>
      <c r="D6905" t="s">
        <v>5215</v>
      </c>
      <c r="E6905" t="s">
        <v>5212</v>
      </c>
      <c r="F6905" t="str">
        <f>VLOOKUP($A6905,'Transit IDs'!$A$1:$AK$828,14,FALSE)</f>
        <v>PR</v>
      </c>
      <c r="H6905" s="13"/>
      <c r="I6905" s="13"/>
      <c r="J6905" s="13"/>
    </row>
    <row r="6906" spans="1:10" x14ac:dyDescent="0.25">
      <c r="A6906" s="11" t="s">
        <v>2664</v>
      </c>
      <c r="B6906" t="s">
        <v>2665</v>
      </c>
      <c r="C6906" t="s">
        <v>5218</v>
      </c>
      <c r="D6906" t="s">
        <v>4287</v>
      </c>
      <c r="E6906" t="s">
        <v>5205</v>
      </c>
      <c r="F6906" t="str">
        <f>VLOOKUP($A6906,'Transit IDs'!$A$1:$AK$828,14,FALSE)</f>
        <v>FL</v>
      </c>
      <c r="H6906" s="13"/>
      <c r="I6906" s="13"/>
      <c r="J6906" s="13"/>
    </row>
    <row r="6907" spans="1:10" x14ac:dyDescent="0.25">
      <c r="A6907" s="11" t="s">
        <v>2664</v>
      </c>
      <c r="B6907" t="s">
        <v>2665</v>
      </c>
      <c r="C6907" t="s">
        <v>5218</v>
      </c>
      <c r="D6907" t="s">
        <v>4287</v>
      </c>
      <c r="E6907" t="s">
        <v>5206</v>
      </c>
      <c r="F6907" t="str">
        <f>VLOOKUP($A6907,'Transit IDs'!$A$1:$AK$828,14,FALSE)</f>
        <v>FL</v>
      </c>
      <c r="H6907" s="13"/>
      <c r="I6907" s="13"/>
      <c r="J6907" s="13"/>
    </row>
    <row r="6908" spans="1:10" x14ac:dyDescent="0.25">
      <c r="A6908" s="11" t="s">
        <v>2664</v>
      </c>
      <c r="B6908" t="s">
        <v>2665</v>
      </c>
      <c r="C6908" t="s">
        <v>5218</v>
      </c>
      <c r="D6908" t="s">
        <v>4287</v>
      </c>
      <c r="E6908" t="s">
        <v>5207</v>
      </c>
      <c r="F6908" t="str">
        <f>VLOOKUP($A6908,'Transit IDs'!$A$1:$AK$828,14,FALSE)</f>
        <v>FL</v>
      </c>
      <c r="H6908" s="13"/>
      <c r="I6908" s="13"/>
      <c r="J6908" s="13"/>
    </row>
    <row r="6909" spans="1:10" x14ac:dyDescent="0.25">
      <c r="A6909" s="11" t="s">
        <v>2664</v>
      </c>
      <c r="B6909" t="s">
        <v>2665</v>
      </c>
      <c r="C6909" t="s">
        <v>5218</v>
      </c>
      <c r="D6909" t="s">
        <v>4287</v>
      </c>
      <c r="E6909" t="s">
        <v>5208</v>
      </c>
      <c r="F6909" t="str">
        <f>VLOOKUP($A6909,'Transit IDs'!$A$1:$AK$828,14,FALSE)</f>
        <v>FL</v>
      </c>
      <c r="H6909" s="13"/>
      <c r="I6909" s="13"/>
      <c r="J6909" s="13"/>
    </row>
    <row r="6910" spans="1:10" x14ac:dyDescent="0.25">
      <c r="A6910" s="11" t="s">
        <v>2664</v>
      </c>
      <c r="B6910" t="s">
        <v>2665</v>
      </c>
      <c r="C6910" t="s">
        <v>5218</v>
      </c>
      <c r="D6910" t="s">
        <v>4287</v>
      </c>
      <c r="E6910" t="s">
        <v>5209</v>
      </c>
      <c r="F6910" t="str">
        <f>VLOOKUP($A6910,'Transit IDs'!$A$1:$AK$828,14,FALSE)</f>
        <v>FL</v>
      </c>
      <c r="H6910" s="13"/>
      <c r="I6910" s="13">
        <v>881</v>
      </c>
      <c r="J6910" s="13">
        <v>33618</v>
      </c>
    </row>
    <row r="6911" spans="1:10" x14ac:dyDescent="0.25">
      <c r="A6911" s="11" t="s">
        <v>2664</v>
      </c>
      <c r="B6911" t="s">
        <v>2665</v>
      </c>
      <c r="C6911" t="s">
        <v>5218</v>
      </c>
      <c r="D6911" t="s">
        <v>4287</v>
      </c>
      <c r="E6911" t="s">
        <v>5210</v>
      </c>
      <c r="F6911" t="str">
        <f>VLOOKUP($A6911,'Transit IDs'!$A$1:$AK$828,14,FALSE)</f>
        <v>FL</v>
      </c>
      <c r="H6911" s="13"/>
      <c r="I6911" s="13"/>
      <c r="J6911" s="13"/>
    </row>
    <row r="6912" spans="1:10" x14ac:dyDescent="0.25">
      <c r="A6912" s="11" t="s">
        <v>2664</v>
      </c>
      <c r="B6912" t="s">
        <v>2665</v>
      </c>
      <c r="C6912" t="s">
        <v>5218</v>
      </c>
      <c r="D6912" t="s">
        <v>4287</v>
      </c>
      <c r="E6912" t="s">
        <v>5211</v>
      </c>
      <c r="F6912" t="str">
        <f>VLOOKUP($A6912,'Transit IDs'!$A$1:$AK$828,14,FALSE)</f>
        <v>FL</v>
      </c>
      <c r="H6912" s="13"/>
      <c r="I6912" s="13"/>
      <c r="J6912" s="13"/>
    </row>
    <row r="6913" spans="1:10" x14ac:dyDescent="0.25">
      <c r="A6913" s="11" t="s">
        <v>2664</v>
      </c>
      <c r="B6913" t="s">
        <v>2665</v>
      </c>
      <c r="C6913" t="s">
        <v>5218</v>
      </c>
      <c r="D6913" t="s">
        <v>4287</v>
      </c>
      <c r="E6913" t="s">
        <v>5212</v>
      </c>
      <c r="F6913" t="str">
        <f>VLOOKUP($A6913,'Transit IDs'!$A$1:$AK$828,14,FALSE)</f>
        <v>FL</v>
      </c>
      <c r="H6913" s="13"/>
      <c r="I6913" s="13">
        <v>225536</v>
      </c>
      <c r="J6913" s="13">
        <v>8606208</v>
      </c>
    </row>
    <row r="6914" spans="1:10" x14ac:dyDescent="0.25">
      <c r="A6914" s="11" t="s">
        <v>2670</v>
      </c>
      <c r="B6914" t="s">
        <v>2671</v>
      </c>
      <c r="C6914" t="s">
        <v>5204</v>
      </c>
      <c r="D6914" t="s">
        <v>5215</v>
      </c>
      <c r="E6914" t="s">
        <v>5205</v>
      </c>
      <c r="F6914" t="str">
        <f>VLOOKUP($A6914,'Transit IDs'!$A$1:$AK$828,14,FALSE)</f>
        <v>PR</v>
      </c>
      <c r="H6914" s="13"/>
      <c r="I6914" s="13"/>
      <c r="J6914" s="13"/>
    </row>
    <row r="6915" spans="1:10" x14ac:dyDescent="0.25">
      <c r="A6915" s="11" t="s">
        <v>2670</v>
      </c>
      <c r="B6915" t="s">
        <v>2671</v>
      </c>
      <c r="C6915" t="s">
        <v>5204</v>
      </c>
      <c r="D6915" t="s">
        <v>5215</v>
      </c>
      <c r="E6915" t="s">
        <v>5206</v>
      </c>
      <c r="F6915" t="str">
        <f>VLOOKUP($A6915,'Transit IDs'!$A$1:$AK$828,14,FALSE)</f>
        <v>PR</v>
      </c>
      <c r="H6915" s="13"/>
      <c r="I6915" s="13"/>
      <c r="J6915" s="13"/>
    </row>
    <row r="6916" spans="1:10" x14ac:dyDescent="0.25">
      <c r="A6916" s="11" t="s">
        <v>2670</v>
      </c>
      <c r="B6916" t="s">
        <v>2671</v>
      </c>
      <c r="C6916" t="s">
        <v>5204</v>
      </c>
      <c r="D6916" t="s">
        <v>5215</v>
      </c>
      <c r="E6916" t="s">
        <v>5207</v>
      </c>
      <c r="F6916" t="str">
        <f>VLOOKUP($A6916,'Transit IDs'!$A$1:$AK$828,14,FALSE)</f>
        <v>PR</v>
      </c>
      <c r="H6916" s="13"/>
      <c r="I6916" s="13"/>
      <c r="J6916" s="13"/>
    </row>
    <row r="6917" spans="1:10" x14ac:dyDescent="0.25">
      <c r="A6917" s="11" t="s">
        <v>2670</v>
      </c>
      <c r="B6917" t="s">
        <v>2671</v>
      </c>
      <c r="C6917" t="s">
        <v>5204</v>
      </c>
      <c r="D6917" t="s">
        <v>5215</v>
      </c>
      <c r="E6917" t="s">
        <v>5208</v>
      </c>
      <c r="F6917" t="str">
        <f>VLOOKUP($A6917,'Transit IDs'!$A$1:$AK$828,14,FALSE)</f>
        <v>PR</v>
      </c>
      <c r="H6917" s="13"/>
      <c r="I6917" s="13"/>
      <c r="J6917" s="13"/>
    </row>
    <row r="6918" spans="1:10" x14ac:dyDescent="0.25">
      <c r="A6918" s="11" t="s">
        <v>2670</v>
      </c>
      <c r="B6918" t="s">
        <v>2671</v>
      </c>
      <c r="C6918" t="s">
        <v>5204</v>
      </c>
      <c r="D6918" t="s">
        <v>5215</v>
      </c>
      <c r="E6918" t="s">
        <v>5209</v>
      </c>
      <c r="F6918" t="str">
        <f>VLOOKUP($A6918,'Transit IDs'!$A$1:$AK$828,14,FALSE)</f>
        <v>PR</v>
      </c>
      <c r="H6918" s="13"/>
      <c r="I6918" s="13"/>
      <c r="J6918" s="13"/>
    </row>
    <row r="6919" spans="1:10" x14ac:dyDescent="0.25">
      <c r="A6919" s="11" t="s">
        <v>2670</v>
      </c>
      <c r="B6919" t="s">
        <v>2671</v>
      </c>
      <c r="C6919" t="s">
        <v>5204</v>
      </c>
      <c r="D6919" t="s">
        <v>5215</v>
      </c>
      <c r="E6919" t="s">
        <v>5210</v>
      </c>
      <c r="F6919" t="str">
        <f>VLOOKUP($A6919,'Transit IDs'!$A$1:$AK$828,14,FALSE)</f>
        <v>PR</v>
      </c>
      <c r="H6919" s="13"/>
      <c r="I6919" s="13"/>
      <c r="J6919" s="13"/>
    </row>
    <row r="6920" spans="1:10" x14ac:dyDescent="0.25">
      <c r="A6920" s="11" t="s">
        <v>2670</v>
      </c>
      <c r="B6920" t="s">
        <v>2671</v>
      </c>
      <c r="C6920" t="s">
        <v>5204</v>
      </c>
      <c r="D6920" t="s">
        <v>5215</v>
      </c>
      <c r="E6920" t="s">
        <v>5211</v>
      </c>
      <c r="F6920" t="str">
        <f>VLOOKUP($A6920,'Transit IDs'!$A$1:$AK$828,14,FALSE)</f>
        <v>PR</v>
      </c>
      <c r="H6920" s="13"/>
      <c r="I6920" s="13"/>
      <c r="J6920" s="13"/>
    </row>
    <row r="6921" spans="1:10" x14ac:dyDescent="0.25">
      <c r="A6921" s="11" t="s">
        <v>2670</v>
      </c>
      <c r="B6921" t="s">
        <v>2671</v>
      </c>
      <c r="C6921" t="s">
        <v>5204</v>
      </c>
      <c r="D6921" t="s">
        <v>5215</v>
      </c>
      <c r="E6921" t="s">
        <v>5212</v>
      </c>
      <c r="F6921" t="str">
        <f>VLOOKUP($A6921,'Transit IDs'!$A$1:$AK$828,14,FALSE)</f>
        <v>PR</v>
      </c>
      <c r="H6921" s="13"/>
      <c r="I6921" s="13"/>
      <c r="J6921" s="13"/>
    </row>
    <row r="6922" spans="1:10" x14ac:dyDescent="0.25">
      <c r="A6922" s="11" t="s">
        <v>2670</v>
      </c>
      <c r="B6922" t="s">
        <v>2671</v>
      </c>
      <c r="C6922" t="s">
        <v>5214</v>
      </c>
      <c r="D6922" t="s">
        <v>5215</v>
      </c>
      <c r="E6922" t="s">
        <v>5205</v>
      </c>
      <c r="F6922" t="str">
        <f>VLOOKUP($A6922,'Transit IDs'!$A$1:$AK$828,14,FALSE)</f>
        <v>PR</v>
      </c>
      <c r="H6922" s="13"/>
      <c r="I6922" s="13"/>
      <c r="J6922" s="13"/>
    </row>
    <row r="6923" spans="1:10" x14ac:dyDescent="0.25">
      <c r="A6923" s="11" t="s">
        <v>2670</v>
      </c>
      <c r="B6923" t="s">
        <v>2671</v>
      </c>
      <c r="C6923" t="s">
        <v>5214</v>
      </c>
      <c r="D6923" t="s">
        <v>5215</v>
      </c>
      <c r="E6923" t="s">
        <v>5206</v>
      </c>
      <c r="F6923" t="str">
        <f>VLOOKUP($A6923,'Transit IDs'!$A$1:$AK$828,14,FALSE)</f>
        <v>PR</v>
      </c>
      <c r="H6923" s="13"/>
      <c r="I6923" s="13"/>
      <c r="J6923" s="13"/>
    </row>
    <row r="6924" spans="1:10" x14ac:dyDescent="0.25">
      <c r="A6924" s="11" t="s">
        <v>2670</v>
      </c>
      <c r="B6924" t="s">
        <v>2671</v>
      </c>
      <c r="C6924" t="s">
        <v>5214</v>
      </c>
      <c r="D6924" t="s">
        <v>5215</v>
      </c>
      <c r="E6924" t="s">
        <v>5207</v>
      </c>
      <c r="F6924" t="str">
        <f>VLOOKUP($A6924,'Transit IDs'!$A$1:$AK$828,14,FALSE)</f>
        <v>PR</v>
      </c>
      <c r="H6924" s="13"/>
      <c r="I6924" s="13"/>
      <c r="J6924" s="13"/>
    </row>
    <row r="6925" spans="1:10" x14ac:dyDescent="0.25">
      <c r="A6925" s="11" t="s">
        <v>2670</v>
      </c>
      <c r="B6925" t="s">
        <v>2671</v>
      </c>
      <c r="C6925" t="s">
        <v>5214</v>
      </c>
      <c r="D6925" t="s">
        <v>5215</v>
      </c>
      <c r="E6925" t="s">
        <v>5208</v>
      </c>
      <c r="F6925" t="str">
        <f>VLOOKUP($A6925,'Transit IDs'!$A$1:$AK$828,14,FALSE)</f>
        <v>PR</v>
      </c>
      <c r="H6925" s="13"/>
      <c r="I6925" s="13"/>
      <c r="J6925" s="13"/>
    </row>
    <row r="6926" spans="1:10" x14ac:dyDescent="0.25">
      <c r="A6926" s="11" t="s">
        <v>2670</v>
      </c>
      <c r="B6926" t="s">
        <v>2671</v>
      </c>
      <c r="C6926" t="s">
        <v>5214</v>
      </c>
      <c r="D6926" t="s">
        <v>5215</v>
      </c>
      <c r="E6926" t="s">
        <v>5209</v>
      </c>
      <c r="F6926" t="str">
        <f>VLOOKUP($A6926,'Transit IDs'!$A$1:$AK$828,14,FALSE)</f>
        <v>PR</v>
      </c>
      <c r="H6926" s="13"/>
      <c r="I6926" s="13"/>
      <c r="J6926" s="13"/>
    </row>
    <row r="6927" spans="1:10" x14ac:dyDescent="0.25">
      <c r="A6927" s="11" t="s">
        <v>2670</v>
      </c>
      <c r="B6927" t="s">
        <v>2671</v>
      </c>
      <c r="C6927" t="s">
        <v>5214</v>
      </c>
      <c r="D6927" t="s">
        <v>5215</v>
      </c>
      <c r="E6927" t="s">
        <v>5210</v>
      </c>
      <c r="F6927" t="str">
        <f>VLOOKUP($A6927,'Transit IDs'!$A$1:$AK$828,14,FALSE)</f>
        <v>PR</v>
      </c>
      <c r="H6927" s="13"/>
      <c r="I6927" s="13"/>
      <c r="J6927" s="13"/>
    </row>
    <row r="6928" spans="1:10" x14ac:dyDescent="0.25">
      <c r="A6928" s="11" t="s">
        <v>2670</v>
      </c>
      <c r="B6928" t="s">
        <v>2671</v>
      </c>
      <c r="C6928" t="s">
        <v>5214</v>
      </c>
      <c r="D6928" t="s">
        <v>5215</v>
      </c>
      <c r="E6928" t="s">
        <v>5211</v>
      </c>
      <c r="F6928" t="str">
        <f>VLOOKUP($A6928,'Transit IDs'!$A$1:$AK$828,14,FALSE)</f>
        <v>PR</v>
      </c>
      <c r="H6928" s="13"/>
      <c r="I6928" s="13"/>
      <c r="J6928" s="13"/>
    </row>
    <row r="6929" spans="1:10" x14ac:dyDescent="0.25">
      <c r="A6929" s="11" t="s">
        <v>2670</v>
      </c>
      <c r="B6929" t="s">
        <v>2671</v>
      </c>
      <c r="C6929" t="s">
        <v>5214</v>
      </c>
      <c r="D6929" t="s">
        <v>5215</v>
      </c>
      <c r="E6929" t="s">
        <v>5212</v>
      </c>
      <c r="F6929" t="str">
        <f>VLOOKUP($A6929,'Transit IDs'!$A$1:$AK$828,14,FALSE)</f>
        <v>PR</v>
      </c>
      <c r="H6929" s="13"/>
      <c r="I6929" s="13"/>
      <c r="J6929" s="13"/>
    </row>
    <row r="6930" spans="1:10" x14ac:dyDescent="0.25">
      <c r="A6930" s="11" t="s">
        <v>2678</v>
      </c>
      <c r="B6930" t="s">
        <v>2679</v>
      </c>
      <c r="C6930" t="s">
        <v>5218</v>
      </c>
      <c r="D6930" t="s">
        <v>5215</v>
      </c>
      <c r="E6930" t="s">
        <v>5205</v>
      </c>
      <c r="F6930" t="str">
        <f>VLOOKUP($A6930,'Transit IDs'!$A$1:$AK$828,14,FALSE)</f>
        <v>GA</v>
      </c>
      <c r="H6930" s="13"/>
      <c r="I6930" s="13"/>
      <c r="J6930" s="13"/>
    </row>
    <row r="6931" spans="1:10" x14ac:dyDescent="0.25">
      <c r="A6931" s="11" t="s">
        <v>2678</v>
      </c>
      <c r="B6931" t="s">
        <v>2679</v>
      </c>
      <c r="C6931" t="s">
        <v>5218</v>
      </c>
      <c r="D6931" t="s">
        <v>5215</v>
      </c>
      <c r="E6931" t="s">
        <v>5206</v>
      </c>
      <c r="F6931" t="str">
        <f>VLOOKUP($A6931,'Transit IDs'!$A$1:$AK$828,14,FALSE)</f>
        <v>GA</v>
      </c>
      <c r="H6931" s="13"/>
      <c r="I6931" s="13"/>
      <c r="J6931" s="13"/>
    </row>
    <row r="6932" spans="1:10" x14ac:dyDescent="0.25">
      <c r="A6932" s="11" t="s">
        <v>2678</v>
      </c>
      <c r="B6932" t="s">
        <v>2679</v>
      </c>
      <c r="C6932" t="s">
        <v>5218</v>
      </c>
      <c r="D6932" t="s">
        <v>5215</v>
      </c>
      <c r="E6932" t="s">
        <v>5207</v>
      </c>
      <c r="F6932" t="str">
        <f>VLOOKUP($A6932,'Transit IDs'!$A$1:$AK$828,14,FALSE)</f>
        <v>GA</v>
      </c>
      <c r="H6932" s="13"/>
      <c r="I6932" s="13"/>
      <c r="J6932" s="13"/>
    </row>
    <row r="6933" spans="1:10" x14ac:dyDescent="0.25">
      <c r="A6933" s="11" t="s">
        <v>2678</v>
      </c>
      <c r="B6933" t="s">
        <v>2679</v>
      </c>
      <c r="C6933" t="s">
        <v>5218</v>
      </c>
      <c r="D6933" t="s">
        <v>5215</v>
      </c>
      <c r="E6933" t="s">
        <v>5208</v>
      </c>
      <c r="F6933" t="str">
        <f>VLOOKUP($A6933,'Transit IDs'!$A$1:$AK$828,14,FALSE)</f>
        <v>GA</v>
      </c>
      <c r="H6933" s="13"/>
      <c r="I6933" s="13"/>
      <c r="J6933" s="13"/>
    </row>
    <row r="6934" spans="1:10" x14ac:dyDescent="0.25">
      <c r="A6934" s="11" t="s">
        <v>2678</v>
      </c>
      <c r="B6934" t="s">
        <v>2679</v>
      </c>
      <c r="C6934" t="s">
        <v>5218</v>
      </c>
      <c r="D6934" t="s">
        <v>5215</v>
      </c>
      <c r="E6934" t="s">
        <v>5209</v>
      </c>
      <c r="F6934" t="str">
        <f>VLOOKUP($A6934,'Transit IDs'!$A$1:$AK$828,14,FALSE)</f>
        <v>GA</v>
      </c>
      <c r="H6934" s="13"/>
      <c r="I6934" s="13"/>
      <c r="J6934" s="13"/>
    </row>
    <row r="6935" spans="1:10" x14ac:dyDescent="0.25">
      <c r="A6935" s="11" t="s">
        <v>2678</v>
      </c>
      <c r="B6935" t="s">
        <v>2679</v>
      </c>
      <c r="C6935" t="s">
        <v>5218</v>
      </c>
      <c r="D6935" t="s">
        <v>5215</v>
      </c>
      <c r="E6935" t="s">
        <v>5210</v>
      </c>
      <c r="F6935" t="str">
        <f>VLOOKUP($A6935,'Transit IDs'!$A$1:$AK$828,14,FALSE)</f>
        <v>GA</v>
      </c>
      <c r="H6935" s="13"/>
      <c r="I6935" s="13"/>
      <c r="J6935" s="13"/>
    </row>
    <row r="6936" spans="1:10" x14ac:dyDescent="0.25">
      <c r="A6936" s="11" t="s">
        <v>2678</v>
      </c>
      <c r="B6936" t="s">
        <v>2679</v>
      </c>
      <c r="C6936" t="s">
        <v>5218</v>
      </c>
      <c r="D6936" t="s">
        <v>5215</v>
      </c>
      <c r="E6936" t="s">
        <v>5211</v>
      </c>
      <c r="F6936" t="str">
        <f>VLOOKUP($A6936,'Transit IDs'!$A$1:$AK$828,14,FALSE)</f>
        <v>GA</v>
      </c>
      <c r="H6936" s="13"/>
      <c r="I6936" s="13"/>
      <c r="J6936" s="13"/>
    </row>
    <row r="6937" spans="1:10" x14ac:dyDescent="0.25">
      <c r="A6937" s="11" t="s">
        <v>2678</v>
      </c>
      <c r="B6937" t="s">
        <v>2679</v>
      </c>
      <c r="C6937" t="s">
        <v>5218</v>
      </c>
      <c r="D6937" t="s">
        <v>5215</v>
      </c>
      <c r="E6937" t="s">
        <v>5212</v>
      </c>
      <c r="F6937" t="str">
        <f>VLOOKUP($A6937,'Transit IDs'!$A$1:$AK$828,14,FALSE)</f>
        <v>GA</v>
      </c>
      <c r="H6937" s="13"/>
      <c r="I6937" s="13"/>
      <c r="J6937" s="13"/>
    </row>
    <row r="6938" spans="1:10" x14ac:dyDescent="0.25">
      <c r="A6938" s="11" t="s">
        <v>2681</v>
      </c>
      <c r="B6938" t="s">
        <v>2682</v>
      </c>
      <c r="C6938" t="s">
        <v>5204</v>
      </c>
      <c r="D6938" t="s">
        <v>5215</v>
      </c>
      <c r="E6938" t="s">
        <v>5205</v>
      </c>
      <c r="F6938" t="str">
        <f>VLOOKUP($A6938,'Transit IDs'!$A$1:$AK$828,14,FALSE)</f>
        <v>NC</v>
      </c>
      <c r="H6938" s="13"/>
      <c r="I6938" s="13"/>
      <c r="J6938" s="13"/>
    </row>
    <row r="6939" spans="1:10" x14ac:dyDescent="0.25">
      <c r="A6939" s="11" t="s">
        <v>2681</v>
      </c>
      <c r="B6939" t="s">
        <v>2682</v>
      </c>
      <c r="C6939" t="s">
        <v>5204</v>
      </c>
      <c r="D6939" t="s">
        <v>5215</v>
      </c>
      <c r="E6939" t="s">
        <v>5206</v>
      </c>
      <c r="F6939" t="str">
        <f>VLOOKUP($A6939,'Transit IDs'!$A$1:$AK$828,14,FALSE)</f>
        <v>NC</v>
      </c>
      <c r="H6939" s="13"/>
      <c r="I6939" s="13"/>
      <c r="J6939" s="13"/>
    </row>
    <row r="6940" spans="1:10" x14ac:dyDescent="0.25">
      <c r="A6940" s="11" t="s">
        <v>2681</v>
      </c>
      <c r="B6940" t="s">
        <v>2682</v>
      </c>
      <c r="C6940" t="s">
        <v>5204</v>
      </c>
      <c r="D6940" t="s">
        <v>5215</v>
      </c>
      <c r="E6940" t="s">
        <v>5207</v>
      </c>
      <c r="F6940" t="str">
        <f>VLOOKUP($A6940,'Transit IDs'!$A$1:$AK$828,14,FALSE)</f>
        <v>NC</v>
      </c>
      <c r="H6940" s="13"/>
      <c r="I6940" s="13"/>
      <c r="J6940" s="13"/>
    </row>
    <row r="6941" spans="1:10" x14ac:dyDescent="0.25">
      <c r="A6941" s="11" t="s">
        <v>2681</v>
      </c>
      <c r="B6941" t="s">
        <v>2682</v>
      </c>
      <c r="C6941" t="s">
        <v>5204</v>
      </c>
      <c r="D6941" t="s">
        <v>5215</v>
      </c>
      <c r="E6941" t="s">
        <v>5208</v>
      </c>
      <c r="F6941" t="str">
        <f>VLOOKUP($A6941,'Transit IDs'!$A$1:$AK$828,14,FALSE)</f>
        <v>NC</v>
      </c>
      <c r="H6941" s="13"/>
      <c r="I6941" s="13"/>
      <c r="J6941" s="13"/>
    </row>
    <row r="6942" spans="1:10" x14ac:dyDescent="0.25">
      <c r="A6942" s="11" t="s">
        <v>2681</v>
      </c>
      <c r="B6942" t="s">
        <v>2682</v>
      </c>
      <c r="C6942" t="s">
        <v>5204</v>
      </c>
      <c r="D6942" t="s">
        <v>5215</v>
      </c>
      <c r="E6942" t="s">
        <v>5209</v>
      </c>
      <c r="F6942" t="str">
        <f>VLOOKUP($A6942,'Transit IDs'!$A$1:$AK$828,14,FALSE)</f>
        <v>NC</v>
      </c>
      <c r="H6942" s="13"/>
      <c r="I6942" s="13"/>
      <c r="J6942" s="13"/>
    </row>
    <row r="6943" spans="1:10" x14ac:dyDescent="0.25">
      <c r="A6943" s="11" t="s">
        <v>2681</v>
      </c>
      <c r="B6943" t="s">
        <v>2682</v>
      </c>
      <c r="C6943" t="s">
        <v>5204</v>
      </c>
      <c r="D6943" t="s">
        <v>5215</v>
      </c>
      <c r="E6943" t="s">
        <v>5210</v>
      </c>
      <c r="F6943" t="str">
        <f>VLOOKUP($A6943,'Transit IDs'!$A$1:$AK$828,14,FALSE)</f>
        <v>NC</v>
      </c>
      <c r="H6943" s="13"/>
      <c r="I6943" s="13"/>
      <c r="J6943" s="13"/>
    </row>
    <row r="6944" spans="1:10" x14ac:dyDescent="0.25">
      <c r="A6944" s="11" t="s">
        <v>2681</v>
      </c>
      <c r="B6944" t="s">
        <v>2682</v>
      </c>
      <c r="C6944" t="s">
        <v>5204</v>
      </c>
      <c r="D6944" t="s">
        <v>5215</v>
      </c>
      <c r="E6944" t="s">
        <v>5211</v>
      </c>
      <c r="F6944" t="str">
        <f>VLOOKUP($A6944,'Transit IDs'!$A$1:$AK$828,14,FALSE)</f>
        <v>NC</v>
      </c>
      <c r="H6944" s="13"/>
      <c r="I6944" s="13"/>
      <c r="J6944" s="13"/>
    </row>
    <row r="6945" spans="1:10" x14ac:dyDescent="0.25">
      <c r="A6945" s="11" t="s">
        <v>2681</v>
      </c>
      <c r="B6945" t="s">
        <v>2682</v>
      </c>
      <c r="C6945" t="s">
        <v>5204</v>
      </c>
      <c r="D6945" t="s">
        <v>5215</v>
      </c>
      <c r="E6945" t="s">
        <v>5212</v>
      </c>
      <c r="F6945" t="str">
        <f>VLOOKUP($A6945,'Transit IDs'!$A$1:$AK$828,14,FALSE)</f>
        <v>NC</v>
      </c>
      <c r="H6945" s="13"/>
      <c r="I6945" s="13">
        <v>92306</v>
      </c>
      <c r="J6945" s="13"/>
    </row>
    <row r="6946" spans="1:10" x14ac:dyDescent="0.25">
      <c r="A6946" s="11" t="s">
        <v>2681</v>
      </c>
      <c r="B6946" t="s">
        <v>2682</v>
      </c>
      <c r="C6946" t="s">
        <v>5214</v>
      </c>
      <c r="D6946" t="s">
        <v>5215</v>
      </c>
      <c r="E6946" t="s">
        <v>5205</v>
      </c>
      <c r="F6946" t="str">
        <f>VLOOKUP($A6946,'Transit IDs'!$A$1:$AK$828,14,FALSE)</f>
        <v>NC</v>
      </c>
      <c r="H6946" s="13"/>
      <c r="I6946" s="13"/>
      <c r="J6946" s="13"/>
    </row>
    <row r="6947" spans="1:10" x14ac:dyDescent="0.25">
      <c r="A6947" s="11" t="s">
        <v>2681</v>
      </c>
      <c r="B6947" t="s">
        <v>2682</v>
      </c>
      <c r="C6947" t="s">
        <v>5214</v>
      </c>
      <c r="D6947" t="s">
        <v>5215</v>
      </c>
      <c r="E6947" t="s">
        <v>5206</v>
      </c>
      <c r="F6947" t="str">
        <f>VLOOKUP($A6947,'Transit IDs'!$A$1:$AK$828,14,FALSE)</f>
        <v>NC</v>
      </c>
      <c r="H6947" s="13"/>
      <c r="I6947" s="13"/>
      <c r="J6947" s="13"/>
    </row>
    <row r="6948" spans="1:10" x14ac:dyDescent="0.25">
      <c r="A6948" s="11" t="s">
        <v>2681</v>
      </c>
      <c r="B6948" t="s">
        <v>2682</v>
      </c>
      <c r="C6948" t="s">
        <v>5214</v>
      </c>
      <c r="D6948" t="s">
        <v>5215</v>
      </c>
      <c r="E6948" t="s">
        <v>5207</v>
      </c>
      <c r="F6948" t="str">
        <f>VLOOKUP($A6948,'Transit IDs'!$A$1:$AK$828,14,FALSE)</f>
        <v>NC</v>
      </c>
      <c r="H6948" s="13"/>
      <c r="I6948" s="13"/>
      <c r="J6948" s="13"/>
    </row>
    <row r="6949" spans="1:10" x14ac:dyDescent="0.25">
      <c r="A6949" s="11" t="s">
        <v>2681</v>
      </c>
      <c r="B6949" t="s">
        <v>2682</v>
      </c>
      <c r="C6949" t="s">
        <v>5214</v>
      </c>
      <c r="D6949" t="s">
        <v>5215</v>
      </c>
      <c r="E6949" t="s">
        <v>5208</v>
      </c>
      <c r="F6949" t="str">
        <f>VLOOKUP($A6949,'Transit IDs'!$A$1:$AK$828,14,FALSE)</f>
        <v>NC</v>
      </c>
      <c r="H6949" s="13"/>
      <c r="I6949" s="13"/>
      <c r="J6949" s="13"/>
    </row>
    <row r="6950" spans="1:10" x14ac:dyDescent="0.25">
      <c r="A6950" s="11" t="s">
        <v>2681</v>
      </c>
      <c r="B6950" t="s">
        <v>2682</v>
      </c>
      <c r="C6950" t="s">
        <v>5214</v>
      </c>
      <c r="D6950" t="s">
        <v>5215</v>
      </c>
      <c r="E6950" t="s">
        <v>5209</v>
      </c>
      <c r="F6950" t="str">
        <f>VLOOKUP($A6950,'Transit IDs'!$A$1:$AK$828,14,FALSE)</f>
        <v>NC</v>
      </c>
      <c r="H6950" s="13"/>
      <c r="I6950" s="13"/>
      <c r="J6950" s="13"/>
    </row>
    <row r="6951" spans="1:10" x14ac:dyDescent="0.25">
      <c r="A6951" s="11" t="s">
        <v>2681</v>
      </c>
      <c r="B6951" t="s">
        <v>2682</v>
      </c>
      <c r="C6951" t="s">
        <v>5214</v>
      </c>
      <c r="D6951" t="s">
        <v>5215</v>
      </c>
      <c r="E6951" t="s">
        <v>5210</v>
      </c>
      <c r="F6951" t="str">
        <f>VLOOKUP($A6951,'Transit IDs'!$A$1:$AK$828,14,FALSE)</f>
        <v>NC</v>
      </c>
      <c r="H6951" s="13"/>
      <c r="I6951" s="13"/>
      <c r="J6951" s="13"/>
    </row>
    <row r="6952" spans="1:10" x14ac:dyDescent="0.25">
      <c r="A6952" s="11" t="s">
        <v>2681</v>
      </c>
      <c r="B6952" t="s">
        <v>2682</v>
      </c>
      <c r="C6952" t="s">
        <v>5214</v>
      </c>
      <c r="D6952" t="s">
        <v>5215</v>
      </c>
      <c r="E6952" t="s">
        <v>5211</v>
      </c>
      <c r="F6952" t="str">
        <f>VLOOKUP($A6952,'Transit IDs'!$A$1:$AK$828,14,FALSE)</f>
        <v>NC</v>
      </c>
      <c r="H6952" s="13"/>
      <c r="I6952" s="13"/>
      <c r="J6952" s="13"/>
    </row>
    <row r="6953" spans="1:10" x14ac:dyDescent="0.25">
      <c r="A6953" s="11" t="s">
        <v>2681</v>
      </c>
      <c r="B6953" t="s">
        <v>2682</v>
      </c>
      <c r="C6953" t="s">
        <v>5214</v>
      </c>
      <c r="D6953" t="s">
        <v>5215</v>
      </c>
      <c r="E6953" t="s">
        <v>5212</v>
      </c>
      <c r="F6953" t="str">
        <f>VLOOKUP($A6953,'Transit IDs'!$A$1:$AK$828,14,FALSE)</f>
        <v>NC</v>
      </c>
      <c r="H6953" s="13"/>
      <c r="I6953" s="13">
        <v>7704</v>
      </c>
      <c r="J6953" s="13"/>
    </row>
    <row r="6954" spans="1:10" x14ac:dyDescent="0.25">
      <c r="A6954" s="11" t="s">
        <v>2691</v>
      </c>
      <c r="B6954" t="s">
        <v>2692</v>
      </c>
      <c r="C6954" t="s">
        <v>5214</v>
      </c>
      <c r="D6954" t="s">
        <v>5215</v>
      </c>
      <c r="E6954" t="s">
        <v>5205</v>
      </c>
      <c r="F6954" t="str">
        <f>VLOOKUP($A6954,'Transit IDs'!$A$1:$AK$828,14,FALSE)</f>
        <v>SC</v>
      </c>
      <c r="H6954" s="13"/>
      <c r="I6954" s="13"/>
      <c r="J6954" s="13"/>
    </row>
    <row r="6955" spans="1:10" x14ac:dyDescent="0.25">
      <c r="A6955" s="11" t="s">
        <v>2691</v>
      </c>
      <c r="B6955" t="s">
        <v>2692</v>
      </c>
      <c r="C6955" t="s">
        <v>5214</v>
      </c>
      <c r="D6955" t="s">
        <v>5215</v>
      </c>
      <c r="E6955" t="s">
        <v>5206</v>
      </c>
      <c r="F6955" t="str">
        <f>VLOOKUP($A6955,'Transit IDs'!$A$1:$AK$828,14,FALSE)</f>
        <v>SC</v>
      </c>
      <c r="H6955" s="13"/>
      <c r="I6955" s="13"/>
      <c r="J6955" s="13"/>
    </row>
    <row r="6956" spans="1:10" x14ac:dyDescent="0.25">
      <c r="A6956" s="11" t="s">
        <v>2691</v>
      </c>
      <c r="B6956" t="s">
        <v>2692</v>
      </c>
      <c r="C6956" t="s">
        <v>5214</v>
      </c>
      <c r="D6956" t="s">
        <v>5215</v>
      </c>
      <c r="E6956" t="s">
        <v>5207</v>
      </c>
      <c r="F6956" t="str">
        <f>VLOOKUP($A6956,'Transit IDs'!$A$1:$AK$828,14,FALSE)</f>
        <v>SC</v>
      </c>
      <c r="H6956" s="13"/>
      <c r="I6956" s="13"/>
      <c r="J6956" s="13"/>
    </row>
    <row r="6957" spans="1:10" x14ac:dyDescent="0.25">
      <c r="A6957" s="11" t="s">
        <v>2691</v>
      </c>
      <c r="B6957" t="s">
        <v>2692</v>
      </c>
      <c r="C6957" t="s">
        <v>5214</v>
      </c>
      <c r="D6957" t="s">
        <v>5215</v>
      </c>
      <c r="E6957" t="s">
        <v>5208</v>
      </c>
      <c r="F6957" t="str">
        <f>VLOOKUP($A6957,'Transit IDs'!$A$1:$AK$828,14,FALSE)</f>
        <v>SC</v>
      </c>
      <c r="H6957" s="13"/>
      <c r="I6957" s="13"/>
      <c r="J6957" s="13"/>
    </row>
    <row r="6958" spans="1:10" x14ac:dyDescent="0.25">
      <c r="A6958" s="11" t="s">
        <v>2691</v>
      </c>
      <c r="B6958" t="s">
        <v>2692</v>
      </c>
      <c r="C6958" t="s">
        <v>5214</v>
      </c>
      <c r="D6958" t="s">
        <v>5215</v>
      </c>
      <c r="E6958" t="s">
        <v>5209</v>
      </c>
      <c r="F6958" t="str">
        <f>VLOOKUP($A6958,'Transit IDs'!$A$1:$AK$828,14,FALSE)</f>
        <v>SC</v>
      </c>
      <c r="H6958" s="13"/>
      <c r="I6958" s="13"/>
      <c r="J6958" s="13"/>
    </row>
    <row r="6959" spans="1:10" x14ac:dyDescent="0.25">
      <c r="A6959" s="11" t="s">
        <v>2691</v>
      </c>
      <c r="B6959" t="s">
        <v>2692</v>
      </c>
      <c r="C6959" t="s">
        <v>5214</v>
      </c>
      <c r="D6959" t="s">
        <v>5215</v>
      </c>
      <c r="E6959" t="s">
        <v>5210</v>
      </c>
      <c r="F6959" t="str">
        <f>VLOOKUP($A6959,'Transit IDs'!$A$1:$AK$828,14,FALSE)</f>
        <v>SC</v>
      </c>
      <c r="H6959" s="13"/>
      <c r="I6959" s="13"/>
      <c r="J6959" s="13"/>
    </row>
    <row r="6960" spans="1:10" x14ac:dyDescent="0.25">
      <c r="A6960" s="11" t="s">
        <v>2691</v>
      </c>
      <c r="B6960" t="s">
        <v>2692</v>
      </c>
      <c r="C6960" t="s">
        <v>5214</v>
      </c>
      <c r="D6960" t="s">
        <v>5215</v>
      </c>
      <c r="E6960" t="s">
        <v>5211</v>
      </c>
      <c r="F6960" t="str">
        <f>VLOOKUP($A6960,'Transit IDs'!$A$1:$AK$828,14,FALSE)</f>
        <v>SC</v>
      </c>
      <c r="H6960" s="13"/>
      <c r="I6960" s="13"/>
      <c r="J6960" s="13"/>
    </row>
    <row r="6961" spans="1:10" x14ac:dyDescent="0.25">
      <c r="A6961" s="11" t="s">
        <v>2691</v>
      </c>
      <c r="B6961" t="s">
        <v>2692</v>
      </c>
      <c r="C6961" t="s">
        <v>5214</v>
      </c>
      <c r="D6961" t="s">
        <v>5215</v>
      </c>
      <c r="E6961" t="s">
        <v>5212</v>
      </c>
      <c r="F6961" t="str">
        <f>VLOOKUP($A6961,'Transit IDs'!$A$1:$AK$828,14,FALSE)</f>
        <v>SC</v>
      </c>
      <c r="H6961" s="13"/>
      <c r="I6961" s="13">
        <v>1504570</v>
      </c>
      <c r="J6961" s="13"/>
    </row>
    <row r="6962" spans="1:10" x14ac:dyDescent="0.25">
      <c r="A6962" s="11" t="s">
        <v>2696</v>
      </c>
      <c r="B6962" t="s">
        <v>2697</v>
      </c>
      <c r="C6962" t="s">
        <v>5204</v>
      </c>
      <c r="D6962" t="s">
        <v>5215</v>
      </c>
      <c r="E6962" t="s">
        <v>5205</v>
      </c>
      <c r="F6962" t="str">
        <f>VLOOKUP($A6962,'Transit IDs'!$A$1:$AK$828,14,FALSE)</f>
        <v>NC</v>
      </c>
      <c r="H6962" s="13"/>
      <c r="I6962" s="13"/>
      <c r="J6962" s="13"/>
    </row>
    <row r="6963" spans="1:10" x14ac:dyDescent="0.25">
      <c r="A6963" s="11" t="s">
        <v>2696</v>
      </c>
      <c r="B6963" t="s">
        <v>2697</v>
      </c>
      <c r="C6963" t="s">
        <v>5204</v>
      </c>
      <c r="D6963" t="s">
        <v>5215</v>
      </c>
      <c r="E6963" t="s">
        <v>5206</v>
      </c>
      <c r="F6963" t="str">
        <f>VLOOKUP($A6963,'Transit IDs'!$A$1:$AK$828,14,FALSE)</f>
        <v>NC</v>
      </c>
      <c r="H6963" s="13"/>
      <c r="I6963" s="13"/>
      <c r="J6963" s="13"/>
    </row>
    <row r="6964" spans="1:10" x14ac:dyDescent="0.25">
      <c r="A6964" s="11" t="s">
        <v>2696</v>
      </c>
      <c r="B6964" t="s">
        <v>2697</v>
      </c>
      <c r="C6964" t="s">
        <v>5204</v>
      </c>
      <c r="D6964" t="s">
        <v>5215</v>
      </c>
      <c r="E6964" t="s">
        <v>5207</v>
      </c>
      <c r="F6964" t="str">
        <f>VLOOKUP($A6964,'Transit IDs'!$A$1:$AK$828,14,FALSE)</f>
        <v>NC</v>
      </c>
      <c r="H6964" s="13"/>
      <c r="I6964" s="13"/>
      <c r="J6964" s="13"/>
    </row>
    <row r="6965" spans="1:10" x14ac:dyDescent="0.25">
      <c r="A6965" s="11" t="s">
        <v>2696</v>
      </c>
      <c r="B6965" t="s">
        <v>2697</v>
      </c>
      <c r="C6965" t="s">
        <v>5204</v>
      </c>
      <c r="D6965" t="s">
        <v>5215</v>
      </c>
      <c r="E6965" t="s">
        <v>5208</v>
      </c>
      <c r="F6965" t="str">
        <f>VLOOKUP($A6965,'Transit IDs'!$A$1:$AK$828,14,FALSE)</f>
        <v>NC</v>
      </c>
      <c r="H6965" s="13"/>
      <c r="I6965" s="13"/>
      <c r="J6965" s="13"/>
    </row>
    <row r="6966" spans="1:10" x14ac:dyDescent="0.25">
      <c r="A6966" s="11" t="s">
        <v>2696</v>
      </c>
      <c r="B6966" t="s">
        <v>2697</v>
      </c>
      <c r="C6966" t="s">
        <v>5204</v>
      </c>
      <c r="D6966" t="s">
        <v>5215</v>
      </c>
      <c r="E6966" t="s">
        <v>5209</v>
      </c>
      <c r="F6966" t="str">
        <f>VLOOKUP($A6966,'Transit IDs'!$A$1:$AK$828,14,FALSE)</f>
        <v>NC</v>
      </c>
      <c r="H6966" s="13"/>
      <c r="I6966" s="13"/>
      <c r="J6966" s="13"/>
    </row>
    <row r="6967" spans="1:10" x14ac:dyDescent="0.25">
      <c r="A6967" s="11" t="s">
        <v>2696</v>
      </c>
      <c r="B6967" t="s">
        <v>2697</v>
      </c>
      <c r="C6967" t="s">
        <v>5204</v>
      </c>
      <c r="D6967" t="s">
        <v>5215</v>
      </c>
      <c r="E6967" t="s">
        <v>5210</v>
      </c>
      <c r="F6967" t="str">
        <f>VLOOKUP($A6967,'Transit IDs'!$A$1:$AK$828,14,FALSE)</f>
        <v>NC</v>
      </c>
      <c r="H6967" s="13"/>
      <c r="I6967" s="13"/>
      <c r="J6967" s="13"/>
    </row>
    <row r="6968" spans="1:10" x14ac:dyDescent="0.25">
      <c r="A6968" s="11" t="s">
        <v>2696</v>
      </c>
      <c r="B6968" t="s">
        <v>2697</v>
      </c>
      <c r="C6968" t="s">
        <v>5204</v>
      </c>
      <c r="D6968" t="s">
        <v>5215</v>
      </c>
      <c r="E6968" t="s">
        <v>5211</v>
      </c>
      <c r="F6968" t="str">
        <f>VLOOKUP($A6968,'Transit IDs'!$A$1:$AK$828,14,FALSE)</f>
        <v>NC</v>
      </c>
      <c r="H6968" s="13"/>
      <c r="I6968" s="13"/>
      <c r="J6968" s="13"/>
    </row>
    <row r="6969" spans="1:10" x14ac:dyDescent="0.25">
      <c r="A6969" s="11" t="s">
        <v>2696</v>
      </c>
      <c r="B6969" t="s">
        <v>2697</v>
      </c>
      <c r="C6969" t="s">
        <v>5204</v>
      </c>
      <c r="D6969" t="s">
        <v>5215</v>
      </c>
      <c r="E6969" t="s">
        <v>5212</v>
      </c>
      <c r="F6969" t="str">
        <f>VLOOKUP($A6969,'Transit IDs'!$A$1:$AK$828,14,FALSE)</f>
        <v>NC</v>
      </c>
      <c r="H6969" s="13"/>
      <c r="I6969" s="13">
        <v>48100</v>
      </c>
      <c r="J6969" s="13"/>
    </row>
    <row r="6970" spans="1:10" x14ac:dyDescent="0.25">
      <c r="A6970" s="11" t="s">
        <v>2702</v>
      </c>
      <c r="B6970" t="s">
        <v>2703</v>
      </c>
      <c r="C6970" t="s">
        <v>5204</v>
      </c>
      <c r="D6970" t="s">
        <v>5215</v>
      </c>
      <c r="E6970" t="s">
        <v>5205</v>
      </c>
      <c r="F6970" t="str">
        <f>VLOOKUP($A6970,'Transit IDs'!$A$1:$AK$828,14,FALSE)</f>
        <v>NC</v>
      </c>
      <c r="H6970" s="13"/>
      <c r="I6970" s="13"/>
      <c r="J6970" s="13"/>
    </row>
    <row r="6971" spans="1:10" x14ac:dyDescent="0.25">
      <c r="A6971" s="11" t="s">
        <v>2702</v>
      </c>
      <c r="B6971" t="s">
        <v>2703</v>
      </c>
      <c r="C6971" t="s">
        <v>5204</v>
      </c>
      <c r="D6971" t="s">
        <v>5215</v>
      </c>
      <c r="E6971" t="s">
        <v>5206</v>
      </c>
      <c r="F6971" t="str">
        <f>VLOOKUP($A6971,'Transit IDs'!$A$1:$AK$828,14,FALSE)</f>
        <v>NC</v>
      </c>
      <c r="H6971" s="13"/>
      <c r="I6971" s="13"/>
      <c r="J6971" s="13"/>
    </row>
    <row r="6972" spans="1:10" x14ac:dyDescent="0.25">
      <c r="A6972" s="11" t="s">
        <v>2702</v>
      </c>
      <c r="B6972" t="s">
        <v>2703</v>
      </c>
      <c r="C6972" t="s">
        <v>5204</v>
      </c>
      <c r="D6972" t="s">
        <v>5215</v>
      </c>
      <c r="E6972" t="s">
        <v>5207</v>
      </c>
      <c r="F6972" t="str">
        <f>VLOOKUP($A6972,'Transit IDs'!$A$1:$AK$828,14,FALSE)</f>
        <v>NC</v>
      </c>
      <c r="H6972" s="13"/>
      <c r="I6972" s="13"/>
      <c r="J6972" s="13"/>
    </row>
    <row r="6973" spans="1:10" x14ac:dyDescent="0.25">
      <c r="A6973" s="11" t="s">
        <v>2702</v>
      </c>
      <c r="B6973" t="s">
        <v>2703</v>
      </c>
      <c r="C6973" t="s">
        <v>5204</v>
      </c>
      <c r="D6973" t="s">
        <v>5215</v>
      </c>
      <c r="E6973" t="s">
        <v>5208</v>
      </c>
      <c r="F6973" t="str">
        <f>VLOOKUP($A6973,'Transit IDs'!$A$1:$AK$828,14,FALSE)</f>
        <v>NC</v>
      </c>
      <c r="H6973" s="13"/>
      <c r="I6973" s="13"/>
      <c r="J6973" s="13"/>
    </row>
    <row r="6974" spans="1:10" x14ac:dyDescent="0.25">
      <c r="A6974" s="11" t="s">
        <v>2702</v>
      </c>
      <c r="B6974" t="s">
        <v>2703</v>
      </c>
      <c r="C6974" t="s">
        <v>5204</v>
      </c>
      <c r="D6974" t="s">
        <v>5215</v>
      </c>
      <c r="E6974" t="s">
        <v>5209</v>
      </c>
      <c r="F6974" t="str">
        <f>VLOOKUP($A6974,'Transit IDs'!$A$1:$AK$828,14,FALSE)</f>
        <v>NC</v>
      </c>
      <c r="H6974" s="13"/>
      <c r="I6974" s="13"/>
      <c r="J6974" s="13"/>
    </row>
    <row r="6975" spans="1:10" x14ac:dyDescent="0.25">
      <c r="A6975" s="11" t="s">
        <v>2702</v>
      </c>
      <c r="B6975" t="s">
        <v>2703</v>
      </c>
      <c r="C6975" t="s">
        <v>5204</v>
      </c>
      <c r="D6975" t="s">
        <v>5215</v>
      </c>
      <c r="E6975" t="s">
        <v>5210</v>
      </c>
      <c r="F6975" t="str">
        <f>VLOOKUP($A6975,'Transit IDs'!$A$1:$AK$828,14,FALSE)</f>
        <v>NC</v>
      </c>
      <c r="H6975" s="13"/>
      <c r="I6975" s="13"/>
      <c r="J6975" s="13"/>
    </row>
    <row r="6976" spans="1:10" x14ac:dyDescent="0.25">
      <c r="A6976" s="11" t="s">
        <v>2702</v>
      </c>
      <c r="B6976" t="s">
        <v>2703</v>
      </c>
      <c r="C6976" t="s">
        <v>5204</v>
      </c>
      <c r="D6976" t="s">
        <v>5215</v>
      </c>
      <c r="E6976" t="s">
        <v>5211</v>
      </c>
      <c r="F6976" t="str">
        <f>VLOOKUP($A6976,'Transit IDs'!$A$1:$AK$828,14,FALSE)</f>
        <v>NC</v>
      </c>
      <c r="H6976" s="13"/>
      <c r="I6976" s="13"/>
      <c r="J6976" s="13"/>
    </row>
    <row r="6977" spans="1:10" x14ac:dyDescent="0.25">
      <c r="A6977" s="11" t="s">
        <v>2702</v>
      </c>
      <c r="B6977" t="s">
        <v>2703</v>
      </c>
      <c r="C6977" t="s">
        <v>5204</v>
      </c>
      <c r="D6977" t="s">
        <v>5215</v>
      </c>
      <c r="E6977" t="s">
        <v>5212</v>
      </c>
      <c r="F6977" t="str">
        <f>VLOOKUP($A6977,'Transit IDs'!$A$1:$AK$828,14,FALSE)</f>
        <v>NC</v>
      </c>
      <c r="H6977" s="13"/>
      <c r="I6977" s="13">
        <v>60380</v>
      </c>
      <c r="J6977" s="13"/>
    </row>
    <row r="6978" spans="1:10" x14ac:dyDescent="0.25">
      <c r="A6978" s="11" t="s">
        <v>2714</v>
      </c>
      <c r="B6978" t="s">
        <v>2715</v>
      </c>
      <c r="C6978" t="s">
        <v>5204</v>
      </c>
      <c r="D6978" t="s">
        <v>5215</v>
      </c>
      <c r="E6978" t="s">
        <v>5205</v>
      </c>
      <c r="F6978" t="str">
        <f>VLOOKUP($A6978,'Transit IDs'!$A$1:$AK$828,14,FALSE)</f>
        <v>AL</v>
      </c>
      <c r="H6978" s="13"/>
      <c r="I6978" s="13"/>
      <c r="J6978" s="13"/>
    </row>
    <row r="6979" spans="1:10" x14ac:dyDescent="0.25">
      <c r="A6979" s="11" t="s">
        <v>2714</v>
      </c>
      <c r="B6979" t="s">
        <v>2715</v>
      </c>
      <c r="C6979" t="s">
        <v>5204</v>
      </c>
      <c r="D6979" t="s">
        <v>5215</v>
      </c>
      <c r="E6979" t="s">
        <v>5206</v>
      </c>
      <c r="F6979" t="str">
        <f>VLOOKUP($A6979,'Transit IDs'!$A$1:$AK$828,14,FALSE)</f>
        <v>AL</v>
      </c>
      <c r="H6979" s="13"/>
      <c r="I6979" s="13"/>
      <c r="J6979" s="13"/>
    </row>
    <row r="6980" spans="1:10" x14ac:dyDescent="0.25">
      <c r="A6980" s="11" t="s">
        <v>2714</v>
      </c>
      <c r="B6980" t="s">
        <v>2715</v>
      </c>
      <c r="C6980" t="s">
        <v>5204</v>
      </c>
      <c r="D6980" t="s">
        <v>5215</v>
      </c>
      <c r="E6980" t="s">
        <v>5207</v>
      </c>
      <c r="F6980" t="str">
        <f>VLOOKUP($A6980,'Transit IDs'!$A$1:$AK$828,14,FALSE)</f>
        <v>AL</v>
      </c>
      <c r="H6980" s="13"/>
      <c r="I6980" s="13"/>
      <c r="J6980" s="13"/>
    </row>
    <row r="6981" spans="1:10" x14ac:dyDescent="0.25">
      <c r="A6981" s="11" t="s">
        <v>2714</v>
      </c>
      <c r="B6981" t="s">
        <v>2715</v>
      </c>
      <c r="C6981" t="s">
        <v>5204</v>
      </c>
      <c r="D6981" t="s">
        <v>5215</v>
      </c>
      <c r="E6981" t="s">
        <v>5208</v>
      </c>
      <c r="F6981" t="str">
        <f>VLOOKUP($A6981,'Transit IDs'!$A$1:$AK$828,14,FALSE)</f>
        <v>AL</v>
      </c>
      <c r="H6981" s="13"/>
      <c r="I6981" s="13"/>
      <c r="J6981" s="13"/>
    </row>
    <row r="6982" spans="1:10" x14ac:dyDescent="0.25">
      <c r="A6982" s="11" t="s">
        <v>2714</v>
      </c>
      <c r="B6982" t="s">
        <v>2715</v>
      </c>
      <c r="C6982" t="s">
        <v>5204</v>
      </c>
      <c r="D6982" t="s">
        <v>5215</v>
      </c>
      <c r="E6982" t="s">
        <v>5209</v>
      </c>
      <c r="F6982" t="str">
        <f>VLOOKUP($A6982,'Transit IDs'!$A$1:$AK$828,14,FALSE)</f>
        <v>AL</v>
      </c>
      <c r="H6982" s="13"/>
      <c r="I6982" s="13"/>
      <c r="J6982" s="13"/>
    </row>
    <row r="6983" spans="1:10" x14ac:dyDescent="0.25">
      <c r="A6983" s="11" t="s">
        <v>2714</v>
      </c>
      <c r="B6983" t="s">
        <v>2715</v>
      </c>
      <c r="C6983" t="s">
        <v>5204</v>
      </c>
      <c r="D6983" t="s">
        <v>5215</v>
      </c>
      <c r="E6983" t="s">
        <v>5210</v>
      </c>
      <c r="F6983" t="str">
        <f>VLOOKUP($A6983,'Transit IDs'!$A$1:$AK$828,14,FALSE)</f>
        <v>AL</v>
      </c>
      <c r="H6983" s="13"/>
      <c r="I6983" s="13"/>
      <c r="J6983" s="13"/>
    </row>
    <row r="6984" spans="1:10" x14ac:dyDescent="0.25">
      <c r="A6984" s="11" t="s">
        <v>2714</v>
      </c>
      <c r="B6984" t="s">
        <v>2715</v>
      </c>
      <c r="C6984" t="s">
        <v>5204</v>
      </c>
      <c r="D6984" t="s">
        <v>5215</v>
      </c>
      <c r="E6984" t="s">
        <v>5211</v>
      </c>
      <c r="F6984" t="str">
        <f>VLOOKUP($A6984,'Transit IDs'!$A$1:$AK$828,14,FALSE)</f>
        <v>AL</v>
      </c>
      <c r="H6984" s="13"/>
      <c r="I6984" s="13"/>
      <c r="J6984" s="13"/>
    </row>
    <row r="6985" spans="1:10" x14ac:dyDescent="0.25">
      <c r="A6985" s="11" t="s">
        <v>2714</v>
      </c>
      <c r="B6985" t="s">
        <v>2715</v>
      </c>
      <c r="C6985" t="s">
        <v>5204</v>
      </c>
      <c r="D6985" t="s">
        <v>5215</v>
      </c>
      <c r="E6985" t="s">
        <v>5212</v>
      </c>
      <c r="F6985" t="str">
        <f>VLOOKUP($A6985,'Transit IDs'!$A$1:$AK$828,14,FALSE)</f>
        <v>AL</v>
      </c>
      <c r="H6985" s="13"/>
      <c r="I6985" s="13">
        <v>14700</v>
      </c>
      <c r="J6985" s="13"/>
    </row>
    <row r="6986" spans="1:10" x14ac:dyDescent="0.25">
      <c r="A6986" s="11" t="s">
        <v>2721</v>
      </c>
      <c r="B6986" t="s">
        <v>2722</v>
      </c>
      <c r="C6986" t="s">
        <v>5204</v>
      </c>
      <c r="D6986" t="s">
        <v>5215</v>
      </c>
      <c r="E6986" t="s">
        <v>5205</v>
      </c>
      <c r="F6986" t="str">
        <f>VLOOKUP($A6986,'Transit IDs'!$A$1:$AK$828,14,FALSE)</f>
        <v>NC</v>
      </c>
      <c r="H6986" s="13"/>
      <c r="I6986" s="13"/>
      <c r="J6986" s="13"/>
    </row>
    <row r="6987" spans="1:10" x14ac:dyDescent="0.25">
      <c r="A6987" s="11" t="s">
        <v>2721</v>
      </c>
      <c r="B6987" t="s">
        <v>2722</v>
      </c>
      <c r="C6987" t="s">
        <v>5204</v>
      </c>
      <c r="D6987" t="s">
        <v>5215</v>
      </c>
      <c r="E6987" t="s">
        <v>5206</v>
      </c>
      <c r="F6987" t="str">
        <f>VLOOKUP($A6987,'Transit IDs'!$A$1:$AK$828,14,FALSE)</f>
        <v>NC</v>
      </c>
      <c r="H6987" s="13"/>
      <c r="I6987" s="13"/>
      <c r="J6987" s="13"/>
    </row>
    <row r="6988" spans="1:10" x14ac:dyDescent="0.25">
      <c r="A6988" s="11" t="s">
        <v>2721</v>
      </c>
      <c r="B6988" t="s">
        <v>2722</v>
      </c>
      <c r="C6988" t="s">
        <v>5204</v>
      </c>
      <c r="D6988" t="s">
        <v>5215</v>
      </c>
      <c r="E6988" t="s">
        <v>5207</v>
      </c>
      <c r="F6988" t="str">
        <f>VLOOKUP($A6988,'Transit IDs'!$A$1:$AK$828,14,FALSE)</f>
        <v>NC</v>
      </c>
      <c r="H6988" s="13"/>
      <c r="I6988" s="13"/>
      <c r="J6988" s="13"/>
    </row>
    <row r="6989" spans="1:10" x14ac:dyDescent="0.25">
      <c r="A6989" s="11" t="s">
        <v>2721</v>
      </c>
      <c r="B6989" t="s">
        <v>2722</v>
      </c>
      <c r="C6989" t="s">
        <v>5204</v>
      </c>
      <c r="D6989" t="s">
        <v>5215</v>
      </c>
      <c r="E6989" t="s">
        <v>5208</v>
      </c>
      <c r="F6989" t="str">
        <f>VLOOKUP($A6989,'Transit IDs'!$A$1:$AK$828,14,FALSE)</f>
        <v>NC</v>
      </c>
      <c r="H6989" s="13"/>
      <c r="I6989" s="13"/>
      <c r="J6989" s="13"/>
    </row>
    <row r="6990" spans="1:10" x14ac:dyDescent="0.25">
      <c r="A6990" s="11" t="s">
        <v>2721</v>
      </c>
      <c r="B6990" t="s">
        <v>2722</v>
      </c>
      <c r="C6990" t="s">
        <v>5204</v>
      </c>
      <c r="D6990" t="s">
        <v>5215</v>
      </c>
      <c r="E6990" t="s">
        <v>5209</v>
      </c>
      <c r="F6990" t="str">
        <f>VLOOKUP($A6990,'Transit IDs'!$A$1:$AK$828,14,FALSE)</f>
        <v>NC</v>
      </c>
      <c r="H6990" s="13"/>
      <c r="I6990" s="13"/>
      <c r="J6990" s="13"/>
    </row>
    <row r="6991" spans="1:10" x14ac:dyDescent="0.25">
      <c r="A6991" s="11" t="s">
        <v>2721</v>
      </c>
      <c r="B6991" t="s">
        <v>2722</v>
      </c>
      <c r="C6991" t="s">
        <v>5204</v>
      </c>
      <c r="D6991" t="s">
        <v>5215</v>
      </c>
      <c r="E6991" t="s">
        <v>5210</v>
      </c>
      <c r="F6991" t="str">
        <f>VLOOKUP($A6991,'Transit IDs'!$A$1:$AK$828,14,FALSE)</f>
        <v>NC</v>
      </c>
      <c r="H6991" s="13"/>
      <c r="I6991" s="13"/>
      <c r="J6991" s="13"/>
    </row>
    <row r="6992" spans="1:10" x14ac:dyDescent="0.25">
      <c r="A6992" s="11" t="s">
        <v>2721</v>
      </c>
      <c r="B6992" t="s">
        <v>2722</v>
      </c>
      <c r="C6992" t="s">
        <v>5204</v>
      </c>
      <c r="D6992" t="s">
        <v>5215</v>
      </c>
      <c r="E6992" t="s">
        <v>5211</v>
      </c>
      <c r="F6992" t="str">
        <f>VLOOKUP($A6992,'Transit IDs'!$A$1:$AK$828,14,FALSE)</f>
        <v>NC</v>
      </c>
      <c r="H6992" s="13"/>
      <c r="I6992" s="13"/>
      <c r="J6992" s="13"/>
    </row>
    <row r="6993" spans="1:10" x14ac:dyDescent="0.25">
      <c r="A6993" s="11" t="s">
        <v>2721</v>
      </c>
      <c r="B6993" t="s">
        <v>2722</v>
      </c>
      <c r="C6993" t="s">
        <v>5204</v>
      </c>
      <c r="D6993" t="s">
        <v>5215</v>
      </c>
      <c r="E6993" t="s">
        <v>5212</v>
      </c>
      <c r="F6993" t="str">
        <f>VLOOKUP($A6993,'Transit IDs'!$A$1:$AK$828,14,FALSE)</f>
        <v>NC</v>
      </c>
      <c r="H6993" s="13"/>
      <c r="I6993" s="13">
        <v>152997</v>
      </c>
      <c r="J6993" s="13"/>
    </row>
    <row r="6994" spans="1:10" x14ac:dyDescent="0.25">
      <c r="A6994" s="11" t="s">
        <v>2728</v>
      </c>
      <c r="B6994" t="s">
        <v>2729</v>
      </c>
      <c r="C6994" t="s">
        <v>5204</v>
      </c>
      <c r="D6994" t="s">
        <v>4287</v>
      </c>
      <c r="E6994" t="s">
        <v>5205</v>
      </c>
      <c r="F6994" t="str">
        <f>VLOOKUP($A6994,'Transit IDs'!$A$1:$AK$828,14,FALSE)</f>
        <v>WI</v>
      </c>
      <c r="H6994" s="13"/>
      <c r="I6994" s="13"/>
      <c r="J6994" s="13"/>
    </row>
    <row r="6995" spans="1:10" x14ac:dyDescent="0.25">
      <c r="A6995" s="11" t="s">
        <v>2728</v>
      </c>
      <c r="B6995" t="s">
        <v>2729</v>
      </c>
      <c r="C6995" t="s">
        <v>5204</v>
      </c>
      <c r="D6995" t="s">
        <v>4287</v>
      </c>
      <c r="E6995" t="s">
        <v>5206</v>
      </c>
      <c r="F6995" t="str">
        <f>VLOOKUP($A6995,'Transit IDs'!$A$1:$AK$828,14,FALSE)</f>
        <v>WI</v>
      </c>
      <c r="H6995" s="13"/>
      <c r="I6995" s="13"/>
      <c r="J6995" s="13"/>
    </row>
    <row r="6996" spans="1:10" x14ac:dyDescent="0.25">
      <c r="A6996" s="11" t="s">
        <v>2728</v>
      </c>
      <c r="B6996" t="s">
        <v>2729</v>
      </c>
      <c r="C6996" t="s">
        <v>5204</v>
      </c>
      <c r="D6996" t="s">
        <v>4287</v>
      </c>
      <c r="E6996" t="s">
        <v>5207</v>
      </c>
      <c r="F6996" t="str">
        <f>VLOOKUP($A6996,'Transit IDs'!$A$1:$AK$828,14,FALSE)</f>
        <v>WI</v>
      </c>
      <c r="H6996" s="13"/>
      <c r="I6996" s="13"/>
      <c r="J6996" s="13"/>
    </row>
    <row r="6997" spans="1:10" x14ac:dyDescent="0.25">
      <c r="A6997" s="11" t="s">
        <v>2728</v>
      </c>
      <c r="B6997" t="s">
        <v>2729</v>
      </c>
      <c r="C6997" t="s">
        <v>5204</v>
      </c>
      <c r="D6997" t="s">
        <v>4287</v>
      </c>
      <c r="E6997" t="s">
        <v>5208</v>
      </c>
      <c r="F6997" t="str">
        <f>VLOOKUP($A6997,'Transit IDs'!$A$1:$AK$828,14,FALSE)</f>
        <v>WI</v>
      </c>
      <c r="H6997" s="13"/>
      <c r="I6997" s="13"/>
      <c r="J6997" s="13"/>
    </row>
    <row r="6998" spans="1:10" x14ac:dyDescent="0.25">
      <c r="A6998" s="11" t="s">
        <v>2728</v>
      </c>
      <c r="B6998" t="s">
        <v>2729</v>
      </c>
      <c r="C6998" t="s">
        <v>5204</v>
      </c>
      <c r="D6998" t="s">
        <v>4287</v>
      </c>
      <c r="E6998" t="s">
        <v>5209</v>
      </c>
      <c r="F6998" t="str">
        <f>VLOOKUP($A6998,'Transit IDs'!$A$1:$AK$828,14,FALSE)</f>
        <v>WI</v>
      </c>
      <c r="H6998" s="13"/>
      <c r="I6998" s="13">
        <v>531</v>
      </c>
      <c r="J6998" s="13">
        <v>3181</v>
      </c>
    </row>
    <row r="6999" spans="1:10" x14ac:dyDescent="0.25">
      <c r="A6999" s="11" t="s">
        <v>2728</v>
      </c>
      <c r="B6999" t="s">
        <v>2729</v>
      </c>
      <c r="C6999" t="s">
        <v>5204</v>
      </c>
      <c r="D6999" t="s">
        <v>4287</v>
      </c>
      <c r="E6999" t="s">
        <v>5210</v>
      </c>
      <c r="F6999" t="str">
        <f>VLOOKUP($A6999,'Transit IDs'!$A$1:$AK$828,14,FALSE)</f>
        <v>WI</v>
      </c>
      <c r="H6999" s="13"/>
      <c r="I6999" s="13">
        <v>102</v>
      </c>
      <c r="J6999" s="13">
        <v>611</v>
      </c>
    </row>
    <row r="7000" spans="1:10" x14ac:dyDescent="0.25">
      <c r="A7000" s="11" t="s">
        <v>2728</v>
      </c>
      <c r="B7000" t="s">
        <v>2729</v>
      </c>
      <c r="C7000" t="s">
        <v>5204</v>
      </c>
      <c r="D7000" t="s">
        <v>4287</v>
      </c>
      <c r="E7000" t="s">
        <v>5211</v>
      </c>
      <c r="F7000" t="str">
        <f>VLOOKUP($A7000,'Transit IDs'!$A$1:$AK$828,14,FALSE)</f>
        <v>WI</v>
      </c>
      <c r="H7000" s="13"/>
      <c r="I7000" s="13">
        <v>14</v>
      </c>
      <c r="J7000" s="13">
        <v>84</v>
      </c>
    </row>
    <row r="7001" spans="1:10" x14ac:dyDescent="0.25">
      <c r="A7001" s="11" t="s">
        <v>2728</v>
      </c>
      <c r="B7001" t="s">
        <v>2729</v>
      </c>
      <c r="C7001" t="s">
        <v>5204</v>
      </c>
      <c r="D7001" t="s">
        <v>4287</v>
      </c>
      <c r="E7001" t="s">
        <v>5212</v>
      </c>
      <c r="F7001" t="str">
        <f>VLOOKUP($A7001,'Transit IDs'!$A$1:$AK$828,14,FALSE)</f>
        <v>WI</v>
      </c>
      <c r="H7001" s="13"/>
      <c r="I7001" s="13">
        <v>143803</v>
      </c>
      <c r="J7001" s="13">
        <v>861380</v>
      </c>
    </row>
    <row r="7002" spans="1:10" x14ac:dyDescent="0.25">
      <c r="A7002" s="11" t="s">
        <v>2728</v>
      </c>
      <c r="B7002" t="s">
        <v>2729</v>
      </c>
      <c r="C7002" t="s">
        <v>5214</v>
      </c>
      <c r="D7002" t="s">
        <v>5215</v>
      </c>
      <c r="E7002" t="s">
        <v>5205</v>
      </c>
      <c r="F7002" t="str">
        <f>VLOOKUP($A7002,'Transit IDs'!$A$1:$AK$828,14,FALSE)</f>
        <v>WI</v>
      </c>
      <c r="H7002" s="13"/>
      <c r="I7002" s="13"/>
      <c r="J7002" s="13"/>
    </row>
    <row r="7003" spans="1:10" x14ac:dyDescent="0.25">
      <c r="A7003" s="11" t="s">
        <v>2728</v>
      </c>
      <c r="B7003" t="s">
        <v>2729</v>
      </c>
      <c r="C7003" t="s">
        <v>5214</v>
      </c>
      <c r="D7003" t="s">
        <v>5215</v>
      </c>
      <c r="E7003" t="s">
        <v>5206</v>
      </c>
      <c r="F7003" t="str">
        <f>VLOOKUP($A7003,'Transit IDs'!$A$1:$AK$828,14,FALSE)</f>
        <v>WI</v>
      </c>
      <c r="H7003" s="13"/>
      <c r="I7003" s="13"/>
      <c r="J7003" s="13"/>
    </row>
    <row r="7004" spans="1:10" x14ac:dyDescent="0.25">
      <c r="A7004" s="11" t="s">
        <v>2728</v>
      </c>
      <c r="B7004" t="s">
        <v>2729</v>
      </c>
      <c r="C7004" t="s">
        <v>5214</v>
      </c>
      <c r="D7004" t="s">
        <v>5215</v>
      </c>
      <c r="E7004" t="s">
        <v>5207</v>
      </c>
      <c r="F7004" t="str">
        <f>VLOOKUP($A7004,'Transit IDs'!$A$1:$AK$828,14,FALSE)</f>
        <v>WI</v>
      </c>
      <c r="H7004" s="13"/>
      <c r="I7004" s="13"/>
      <c r="J7004" s="13"/>
    </row>
    <row r="7005" spans="1:10" x14ac:dyDescent="0.25">
      <c r="A7005" s="11" t="s">
        <v>2728</v>
      </c>
      <c r="B7005" t="s">
        <v>2729</v>
      </c>
      <c r="C7005" t="s">
        <v>5214</v>
      </c>
      <c r="D7005" t="s">
        <v>5215</v>
      </c>
      <c r="E7005" t="s">
        <v>5208</v>
      </c>
      <c r="F7005" t="str">
        <f>VLOOKUP($A7005,'Transit IDs'!$A$1:$AK$828,14,FALSE)</f>
        <v>WI</v>
      </c>
      <c r="H7005" s="13"/>
      <c r="I7005" s="13"/>
      <c r="J7005" s="13"/>
    </row>
    <row r="7006" spans="1:10" x14ac:dyDescent="0.25">
      <c r="A7006" s="11" t="s">
        <v>2728</v>
      </c>
      <c r="B7006" t="s">
        <v>2729</v>
      </c>
      <c r="C7006" t="s">
        <v>5214</v>
      </c>
      <c r="D7006" t="s">
        <v>5215</v>
      </c>
      <c r="E7006" t="s">
        <v>5209</v>
      </c>
      <c r="F7006" t="str">
        <f>VLOOKUP($A7006,'Transit IDs'!$A$1:$AK$828,14,FALSE)</f>
        <v>WI</v>
      </c>
      <c r="H7006" s="13"/>
      <c r="I7006" s="13">
        <v>3771</v>
      </c>
      <c r="J7006" s="13">
        <v>15461</v>
      </c>
    </row>
    <row r="7007" spans="1:10" x14ac:dyDescent="0.25">
      <c r="A7007" s="11" t="s">
        <v>2728</v>
      </c>
      <c r="B7007" t="s">
        <v>2729</v>
      </c>
      <c r="C7007" t="s">
        <v>5214</v>
      </c>
      <c r="D7007" t="s">
        <v>5215</v>
      </c>
      <c r="E7007" t="s">
        <v>5210</v>
      </c>
      <c r="F7007" t="str">
        <f>VLOOKUP($A7007,'Transit IDs'!$A$1:$AK$828,14,FALSE)</f>
        <v>WI</v>
      </c>
      <c r="H7007" s="13"/>
      <c r="I7007" s="13">
        <v>2196</v>
      </c>
      <c r="J7007" s="13">
        <v>9004</v>
      </c>
    </row>
    <row r="7008" spans="1:10" x14ac:dyDescent="0.25">
      <c r="A7008" s="11" t="s">
        <v>2728</v>
      </c>
      <c r="B7008" t="s">
        <v>2729</v>
      </c>
      <c r="C7008" t="s">
        <v>5214</v>
      </c>
      <c r="D7008" t="s">
        <v>5215</v>
      </c>
      <c r="E7008" t="s">
        <v>5211</v>
      </c>
      <c r="F7008" t="str">
        <f>VLOOKUP($A7008,'Transit IDs'!$A$1:$AK$828,14,FALSE)</f>
        <v>WI</v>
      </c>
      <c r="H7008" s="13"/>
      <c r="I7008" s="13"/>
      <c r="J7008" s="13"/>
    </row>
    <row r="7009" spans="1:10" x14ac:dyDescent="0.25">
      <c r="A7009" s="11" t="s">
        <v>2728</v>
      </c>
      <c r="B7009" t="s">
        <v>2729</v>
      </c>
      <c r="C7009" t="s">
        <v>5214</v>
      </c>
      <c r="D7009" t="s">
        <v>5215</v>
      </c>
      <c r="E7009" t="s">
        <v>5212</v>
      </c>
      <c r="F7009" t="str">
        <f>VLOOKUP($A7009,'Transit IDs'!$A$1:$AK$828,14,FALSE)</f>
        <v>WI</v>
      </c>
      <c r="H7009" s="13"/>
      <c r="I7009" s="13">
        <v>1098437</v>
      </c>
      <c r="J7009" s="13">
        <v>4503592</v>
      </c>
    </row>
    <row r="7010" spans="1:10" x14ac:dyDescent="0.25">
      <c r="A7010" s="11" t="s">
        <v>2728</v>
      </c>
      <c r="B7010" t="s">
        <v>2729</v>
      </c>
      <c r="C7010" t="s">
        <v>5214</v>
      </c>
      <c r="D7010" t="s">
        <v>4287</v>
      </c>
      <c r="E7010" t="s">
        <v>5205</v>
      </c>
      <c r="F7010" t="str">
        <f>VLOOKUP($A7010,'Transit IDs'!$A$1:$AK$828,14,FALSE)</f>
        <v>WI</v>
      </c>
      <c r="H7010" s="13"/>
      <c r="I7010" s="13"/>
      <c r="J7010" s="13"/>
    </row>
    <row r="7011" spans="1:10" x14ac:dyDescent="0.25">
      <c r="A7011" s="11" t="s">
        <v>2728</v>
      </c>
      <c r="B7011" t="s">
        <v>2729</v>
      </c>
      <c r="C7011" t="s">
        <v>5214</v>
      </c>
      <c r="D7011" t="s">
        <v>4287</v>
      </c>
      <c r="E7011" t="s">
        <v>5206</v>
      </c>
      <c r="F7011" t="str">
        <f>VLOOKUP($A7011,'Transit IDs'!$A$1:$AK$828,14,FALSE)</f>
        <v>WI</v>
      </c>
      <c r="H7011" s="13"/>
      <c r="I7011" s="13"/>
      <c r="J7011" s="13"/>
    </row>
    <row r="7012" spans="1:10" x14ac:dyDescent="0.25">
      <c r="A7012" s="11" t="s">
        <v>2728</v>
      </c>
      <c r="B7012" t="s">
        <v>2729</v>
      </c>
      <c r="C7012" t="s">
        <v>5214</v>
      </c>
      <c r="D7012" t="s">
        <v>4287</v>
      </c>
      <c r="E7012" t="s">
        <v>5207</v>
      </c>
      <c r="F7012" t="str">
        <f>VLOOKUP($A7012,'Transit IDs'!$A$1:$AK$828,14,FALSE)</f>
        <v>WI</v>
      </c>
      <c r="H7012" s="13"/>
      <c r="I7012" s="13"/>
      <c r="J7012" s="13"/>
    </row>
    <row r="7013" spans="1:10" x14ac:dyDescent="0.25">
      <c r="A7013" s="11" t="s">
        <v>2728</v>
      </c>
      <c r="B7013" t="s">
        <v>2729</v>
      </c>
      <c r="C7013" t="s">
        <v>5214</v>
      </c>
      <c r="D7013" t="s">
        <v>4287</v>
      </c>
      <c r="E7013" t="s">
        <v>5208</v>
      </c>
      <c r="F7013" t="str">
        <f>VLOOKUP($A7013,'Transit IDs'!$A$1:$AK$828,14,FALSE)</f>
        <v>WI</v>
      </c>
      <c r="H7013" s="13"/>
      <c r="I7013" s="13"/>
      <c r="J7013" s="13"/>
    </row>
    <row r="7014" spans="1:10" x14ac:dyDescent="0.25">
      <c r="A7014" s="11" t="s">
        <v>2728</v>
      </c>
      <c r="B7014" t="s">
        <v>2729</v>
      </c>
      <c r="C7014" t="s">
        <v>5214</v>
      </c>
      <c r="D7014" t="s">
        <v>4287</v>
      </c>
      <c r="E7014" t="s">
        <v>5209</v>
      </c>
      <c r="F7014" t="str">
        <f>VLOOKUP($A7014,'Transit IDs'!$A$1:$AK$828,14,FALSE)</f>
        <v>WI</v>
      </c>
      <c r="H7014" s="13"/>
      <c r="I7014" s="13">
        <v>123</v>
      </c>
      <c r="J7014" s="13">
        <v>1494</v>
      </c>
    </row>
    <row r="7015" spans="1:10" x14ac:dyDescent="0.25">
      <c r="A7015" s="11" t="s">
        <v>2728</v>
      </c>
      <c r="B7015" t="s">
        <v>2729</v>
      </c>
      <c r="C7015" t="s">
        <v>5214</v>
      </c>
      <c r="D7015" t="s">
        <v>4287</v>
      </c>
      <c r="E7015" t="s">
        <v>5210</v>
      </c>
      <c r="F7015" t="str">
        <f>VLOOKUP($A7015,'Transit IDs'!$A$1:$AK$828,14,FALSE)</f>
        <v>WI</v>
      </c>
      <c r="H7015" s="13"/>
      <c r="I7015" s="13">
        <v>231</v>
      </c>
      <c r="J7015" s="13">
        <v>462</v>
      </c>
    </row>
    <row r="7016" spans="1:10" x14ac:dyDescent="0.25">
      <c r="A7016" s="11" t="s">
        <v>2728</v>
      </c>
      <c r="B7016" t="s">
        <v>2729</v>
      </c>
      <c r="C7016" t="s">
        <v>5214</v>
      </c>
      <c r="D7016" t="s">
        <v>4287</v>
      </c>
      <c r="E7016" t="s">
        <v>5211</v>
      </c>
      <c r="F7016" t="str">
        <f>VLOOKUP($A7016,'Transit IDs'!$A$1:$AK$828,14,FALSE)</f>
        <v>WI</v>
      </c>
      <c r="H7016" s="13"/>
      <c r="I7016" s="13"/>
      <c r="J7016" s="13"/>
    </row>
    <row r="7017" spans="1:10" x14ac:dyDescent="0.25">
      <c r="A7017" s="11" t="s">
        <v>2728</v>
      </c>
      <c r="B7017" t="s">
        <v>2729</v>
      </c>
      <c r="C7017" t="s">
        <v>5214</v>
      </c>
      <c r="D7017" t="s">
        <v>4287</v>
      </c>
      <c r="E7017" t="s">
        <v>5212</v>
      </c>
      <c r="F7017" t="str">
        <f>VLOOKUP($A7017,'Transit IDs'!$A$1:$AK$828,14,FALSE)</f>
        <v>WI</v>
      </c>
      <c r="H7017" s="13"/>
      <c r="I7017" s="13">
        <v>35162</v>
      </c>
      <c r="J7017" s="13">
        <v>408222</v>
      </c>
    </row>
    <row r="7018" spans="1:10" x14ac:dyDescent="0.25">
      <c r="A7018" s="11" t="s">
        <v>2735</v>
      </c>
      <c r="B7018" t="s">
        <v>2736</v>
      </c>
      <c r="C7018" t="s">
        <v>5204</v>
      </c>
      <c r="D7018" t="s">
        <v>4287</v>
      </c>
      <c r="E7018" t="s">
        <v>5205</v>
      </c>
      <c r="F7018" t="str">
        <f>VLOOKUP($A7018,'Transit IDs'!$A$1:$AK$828,14,FALSE)</f>
        <v>WI</v>
      </c>
      <c r="H7018" s="13"/>
      <c r="I7018" s="13"/>
      <c r="J7018" s="13"/>
    </row>
    <row r="7019" spans="1:10" x14ac:dyDescent="0.25">
      <c r="A7019" s="11" t="s">
        <v>2735</v>
      </c>
      <c r="B7019" t="s">
        <v>2736</v>
      </c>
      <c r="C7019" t="s">
        <v>5204</v>
      </c>
      <c r="D7019" t="s">
        <v>4287</v>
      </c>
      <c r="E7019" t="s">
        <v>5206</v>
      </c>
      <c r="F7019" t="str">
        <f>VLOOKUP($A7019,'Transit IDs'!$A$1:$AK$828,14,FALSE)</f>
        <v>WI</v>
      </c>
      <c r="H7019" s="13"/>
      <c r="I7019" s="13"/>
      <c r="J7019" s="13"/>
    </row>
    <row r="7020" spans="1:10" x14ac:dyDescent="0.25">
      <c r="A7020" s="11" t="s">
        <v>2735</v>
      </c>
      <c r="B7020" t="s">
        <v>2736</v>
      </c>
      <c r="C7020" t="s">
        <v>5204</v>
      </c>
      <c r="D7020" t="s">
        <v>4287</v>
      </c>
      <c r="E7020" t="s">
        <v>5207</v>
      </c>
      <c r="F7020" t="str">
        <f>VLOOKUP($A7020,'Transit IDs'!$A$1:$AK$828,14,FALSE)</f>
        <v>WI</v>
      </c>
      <c r="H7020" s="13"/>
      <c r="I7020" s="13"/>
      <c r="J7020" s="13"/>
    </row>
    <row r="7021" spans="1:10" x14ac:dyDescent="0.25">
      <c r="A7021" s="11" t="s">
        <v>2735</v>
      </c>
      <c r="B7021" t="s">
        <v>2736</v>
      </c>
      <c r="C7021" t="s">
        <v>5204</v>
      </c>
      <c r="D7021" t="s">
        <v>4287</v>
      </c>
      <c r="E7021" t="s">
        <v>5208</v>
      </c>
      <c r="F7021" t="str">
        <f>VLOOKUP($A7021,'Transit IDs'!$A$1:$AK$828,14,FALSE)</f>
        <v>WI</v>
      </c>
      <c r="H7021" s="13"/>
      <c r="I7021" s="13"/>
      <c r="J7021" s="13"/>
    </row>
    <row r="7022" spans="1:10" x14ac:dyDescent="0.25">
      <c r="A7022" s="11" t="s">
        <v>2735</v>
      </c>
      <c r="B7022" t="s">
        <v>2736</v>
      </c>
      <c r="C7022" t="s">
        <v>5204</v>
      </c>
      <c r="D7022" t="s">
        <v>4287</v>
      </c>
      <c r="E7022" t="s">
        <v>5209</v>
      </c>
      <c r="F7022" t="str">
        <f>VLOOKUP($A7022,'Transit IDs'!$A$1:$AK$828,14,FALSE)</f>
        <v>WI</v>
      </c>
      <c r="H7022" s="13"/>
      <c r="I7022" s="13">
        <v>222</v>
      </c>
      <c r="J7022" s="13">
        <v>1396</v>
      </c>
    </row>
    <row r="7023" spans="1:10" x14ac:dyDescent="0.25">
      <c r="A7023" s="11" t="s">
        <v>2735</v>
      </c>
      <c r="B7023" t="s">
        <v>2736</v>
      </c>
      <c r="C7023" t="s">
        <v>5204</v>
      </c>
      <c r="D7023" t="s">
        <v>4287</v>
      </c>
      <c r="E7023" t="s">
        <v>5210</v>
      </c>
      <c r="F7023" t="str">
        <f>VLOOKUP($A7023,'Transit IDs'!$A$1:$AK$828,14,FALSE)</f>
        <v>WI</v>
      </c>
      <c r="H7023" s="13"/>
      <c r="I7023" s="13">
        <v>49</v>
      </c>
      <c r="J7023" s="13">
        <v>264</v>
      </c>
    </row>
    <row r="7024" spans="1:10" x14ac:dyDescent="0.25">
      <c r="A7024" s="11" t="s">
        <v>2735</v>
      </c>
      <c r="B7024" t="s">
        <v>2736</v>
      </c>
      <c r="C7024" t="s">
        <v>5204</v>
      </c>
      <c r="D7024" t="s">
        <v>4287</v>
      </c>
      <c r="E7024" t="s">
        <v>5211</v>
      </c>
      <c r="F7024" t="str">
        <f>VLOOKUP($A7024,'Transit IDs'!$A$1:$AK$828,14,FALSE)</f>
        <v>WI</v>
      </c>
      <c r="H7024" s="13"/>
      <c r="I7024" s="13">
        <v>2</v>
      </c>
      <c r="J7024" s="13">
        <v>10</v>
      </c>
    </row>
    <row r="7025" spans="1:10" x14ac:dyDescent="0.25">
      <c r="A7025" s="11" t="s">
        <v>2735</v>
      </c>
      <c r="B7025" t="s">
        <v>2736</v>
      </c>
      <c r="C7025" t="s">
        <v>5204</v>
      </c>
      <c r="D7025" t="s">
        <v>4287</v>
      </c>
      <c r="E7025" t="s">
        <v>5212</v>
      </c>
      <c r="F7025" t="str">
        <f>VLOOKUP($A7025,'Transit IDs'!$A$1:$AK$828,14,FALSE)</f>
        <v>WI</v>
      </c>
      <c r="H7025" s="13"/>
      <c r="I7025" s="13">
        <v>60577</v>
      </c>
      <c r="J7025" s="13">
        <v>378274</v>
      </c>
    </row>
    <row r="7026" spans="1:10" x14ac:dyDescent="0.25">
      <c r="A7026" s="11" t="s">
        <v>2735</v>
      </c>
      <c r="B7026" t="s">
        <v>2736</v>
      </c>
      <c r="C7026" t="s">
        <v>5214</v>
      </c>
      <c r="D7026" t="s">
        <v>5215</v>
      </c>
      <c r="E7026" t="s">
        <v>5205</v>
      </c>
      <c r="F7026" t="str">
        <f>VLOOKUP($A7026,'Transit IDs'!$A$1:$AK$828,14,FALSE)</f>
        <v>WI</v>
      </c>
      <c r="H7026" s="13"/>
      <c r="I7026" s="13"/>
      <c r="J7026" s="13"/>
    </row>
    <row r="7027" spans="1:10" x14ac:dyDescent="0.25">
      <c r="A7027" s="11" t="s">
        <v>2735</v>
      </c>
      <c r="B7027" t="s">
        <v>2736</v>
      </c>
      <c r="C7027" t="s">
        <v>5214</v>
      </c>
      <c r="D7027" t="s">
        <v>5215</v>
      </c>
      <c r="E7027" t="s">
        <v>5206</v>
      </c>
      <c r="F7027" t="str">
        <f>VLOOKUP($A7027,'Transit IDs'!$A$1:$AK$828,14,FALSE)</f>
        <v>WI</v>
      </c>
      <c r="H7027" s="13"/>
      <c r="I7027" s="13"/>
      <c r="J7027" s="13"/>
    </row>
    <row r="7028" spans="1:10" x14ac:dyDescent="0.25">
      <c r="A7028" s="11" t="s">
        <v>2735</v>
      </c>
      <c r="B7028" t="s">
        <v>2736</v>
      </c>
      <c r="C7028" t="s">
        <v>5214</v>
      </c>
      <c r="D7028" t="s">
        <v>5215</v>
      </c>
      <c r="E7028" t="s">
        <v>5207</v>
      </c>
      <c r="F7028" t="str">
        <f>VLOOKUP($A7028,'Transit IDs'!$A$1:$AK$828,14,FALSE)</f>
        <v>WI</v>
      </c>
      <c r="H7028" s="13"/>
      <c r="I7028" s="13"/>
      <c r="J7028" s="13"/>
    </row>
    <row r="7029" spans="1:10" x14ac:dyDescent="0.25">
      <c r="A7029" s="11" t="s">
        <v>2735</v>
      </c>
      <c r="B7029" t="s">
        <v>2736</v>
      </c>
      <c r="C7029" t="s">
        <v>5214</v>
      </c>
      <c r="D7029" t="s">
        <v>5215</v>
      </c>
      <c r="E7029" t="s">
        <v>5208</v>
      </c>
      <c r="F7029" t="str">
        <f>VLOOKUP($A7029,'Transit IDs'!$A$1:$AK$828,14,FALSE)</f>
        <v>WI</v>
      </c>
      <c r="H7029" s="13"/>
      <c r="I7029" s="13"/>
      <c r="J7029" s="13"/>
    </row>
    <row r="7030" spans="1:10" x14ac:dyDescent="0.25">
      <c r="A7030" s="11" t="s">
        <v>2735</v>
      </c>
      <c r="B7030" t="s">
        <v>2736</v>
      </c>
      <c r="C7030" t="s">
        <v>5214</v>
      </c>
      <c r="D7030" t="s">
        <v>5215</v>
      </c>
      <c r="E7030" t="s">
        <v>5209</v>
      </c>
      <c r="F7030" t="str">
        <f>VLOOKUP($A7030,'Transit IDs'!$A$1:$AK$828,14,FALSE)</f>
        <v>WI</v>
      </c>
      <c r="H7030" s="13"/>
      <c r="I7030" s="13">
        <v>5248</v>
      </c>
      <c r="J7030" s="13">
        <v>19155</v>
      </c>
    </row>
    <row r="7031" spans="1:10" x14ac:dyDescent="0.25">
      <c r="A7031" s="11" t="s">
        <v>2735</v>
      </c>
      <c r="B7031" t="s">
        <v>2736</v>
      </c>
      <c r="C7031" t="s">
        <v>5214</v>
      </c>
      <c r="D7031" t="s">
        <v>5215</v>
      </c>
      <c r="E7031" t="s">
        <v>5210</v>
      </c>
      <c r="F7031" t="str">
        <f>VLOOKUP($A7031,'Transit IDs'!$A$1:$AK$828,14,FALSE)</f>
        <v>WI</v>
      </c>
      <c r="H7031" s="13"/>
      <c r="I7031" s="13">
        <v>3060</v>
      </c>
      <c r="J7031" s="13">
        <v>9853</v>
      </c>
    </row>
    <row r="7032" spans="1:10" x14ac:dyDescent="0.25">
      <c r="A7032" s="11" t="s">
        <v>2735</v>
      </c>
      <c r="B7032" t="s">
        <v>2736</v>
      </c>
      <c r="C7032" t="s">
        <v>5214</v>
      </c>
      <c r="D7032" t="s">
        <v>5215</v>
      </c>
      <c r="E7032" t="s">
        <v>5211</v>
      </c>
      <c r="F7032" t="str">
        <f>VLOOKUP($A7032,'Transit IDs'!$A$1:$AK$828,14,FALSE)</f>
        <v>WI</v>
      </c>
      <c r="H7032" s="13"/>
      <c r="I7032" s="13">
        <v>2359</v>
      </c>
      <c r="J7032" s="13">
        <v>0</v>
      </c>
    </row>
    <row r="7033" spans="1:10" x14ac:dyDescent="0.25">
      <c r="A7033" s="11" t="s">
        <v>2735</v>
      </c>
      <c r="B7033" t="s">
        <v>2736</v>
      </c>
      <c r="C7033" t="s">
        <v>5214</v>
      </c>
      <c r="D7033" t="s">
        <v>5215</v>
      </c>
      <c r="E7033" t="s">
        <v>5212</v>
      </c>
      <c r="F7033" t="str">
        <f>VLOOKUP($A7033,'Transit IDs'!$A$1:$AK$828,14,FALSE)</f>
        <v>WI</v>
      </c>
      <c r="H7033" s="13"/>
      <c r="I7033" s="13">
        <v>1523839</v>
      </c>
      <c r="J7033" s="13">
        <v>5416036</v>
      </c>
    </row>
    <row r="7034" spans="1:10" x14ac:dyDescent="0.25">
      <c r="A7034" s="11" t="s">
        <v>2742</v>
      </c>
      <c r="B7034" t="s">
        <v>2743</v>
      </c>
      <c r="C7034" t="s">
        <v>5204</v>
      </c>
      <c r="D7034" t="s">
        <v>4287</v>
      </c>
      <c r="E7034" t="s">
        <v>5205</v>
      </c>
      <c r="F7034" t="str">
        <f>VLOOKUP($A7034,'Transit IDs'!$A$1:$AK$828,14,FALSE)</f>
        <v>WI</v>
      </c>
      <c r="H7034" s="13"/>
      <c r="I7034" s="13"/>
      <c r="J7034" s="13"/>
    </row>
    <row r="7035" spans="1:10" x14ac:dyDescent="0.25">
      <c r="A7035" s="11" t="s">
        <v>2742</v>
      </c>
      <c r="B7035" t="s">
        <v>2743</v>
      </c>
      <c r="C7035" t="s">
        <v>5204</v>
      </c>
      <c r="D7035" t="s">
        <v>4287</v>
      </c>
      <c r="E7035" t="s">
        <v>5206</v>
      </c>
      <c r="F7035" t="str">
        <f>VLOOKUP($A7035,'Transit IDs'!$A$1:$AK$828,14,FALSE)</f>
        <v>WI</v>
      </c>
      <c r="H7035" s="13"/>
      <c r="I7035" s="13"/>
      <c r="J7035" s="13"/>
    </row>
    <row r="7036" spans="1:10" x14ac:dyDescent="0.25">
      <c r="A7036" s="11" t="s">
        <v>2742</v>
      </c>
      <c r="B7036" t="s">
        <v>2743</v>
      </c>
      <c r="C7036" t="s">
        <v>5204</v>
      </c>
      <c r="D7036" t="s">
        <v>4287</v>
      </c>
      <c r="E7036" t="s">
        <v>5207</v>
      </c>
      <c r="F7036" t="str">
        <f>VLOOKUP($A7036,'Transit IDs'!$A$1:$AK$828,14,FALSE)</f>
        <v>WI</v>
      </c>
      <c r="H7036" s="13"/>
      <c r="I7036" s="13"/>
      <c r="J7036" s="13"/>
    </row>
    <row r="7037" spans="1:10" x14ac:dyDescent="0.25">
      <c r="A7037" s="11" t="s">
        <v>2742</v>
      </c>
      <c r="B7037" t="s">
        <v>2743</v>
      </c>
      <c r="C7037" t="s">
        <v>5204</v>
      </c>
      <c r="D7037" t="s">
        <v>4287</v>
      </c>
      <c r="E7037" t="s">
        <v>5208</v>
      </c>
      <c r="F7037" t="str">
        <f>VLOOKUP($A7037,'Transit IDs'!$A$1:$AK$828,14,FALSE)</f>
        <v>WI</v>
      </c>
      <c r="H7037" s="13"/>
      <c r="I7037" s="13"/>
      <c r="J7037" s="13"/>
    </row>
    <row r="7038" spans="1:10" x14ac:dyDescent="0.25">
      <c r="A7038" s="11" t="s">
        <v>2742</v>
      </c>
      <c r="B7038" t="s">
        <v>2743</v>
      </c>
      <c r="C7038" t="s">
        <v>5204</v>
      </c>
      <c r="D7038" t="s">
        <v>4287</v>
      </c>
      <c r="E7038" t="s">
        <v>5209</v>
      </c>
      <c r="F7038" t="str">
        <f>VLOOKUP($A7038,'Transit IDs'!$A$1:$AK$828,14,FALSE)</f>
        <v>WI</v>
      </c>
      <c r="H7038" s="13"/>
      <c r="I7038" s="13">
        <v>88</v>
      </c>
      <c r="J7038" s="13">
        <v>426</v>
      </c>
    </row>
    <row r="7039" spans="1:10" x14ac:dyDescent="0.25">
      <c r="A7039" s="11" t="s">
        <v>2742</v>
      </c>
      <c r="B7039" t="s">
        <v>2743</v>
      </c>
      <c r="C7039" t="s">
        <v>5204</v>
      </c>
      <c r="D7039" t="s">
        <v>4287</v>
      </c>
      <c r="E7039" t="s">
        <v>5210</v>
      </c>
      <c r="F7039" t="str">
        <f>VLOOKUP($A7039,'Transit IDs'!$A$1:$AK$828,14,FALSE)</f>
        <v>WI</v>
      </c>
      <c r="H7039" s="13"/>
      <c r="I7039" s="13">
        <v>23</v>
      </c>
      <c r="J7039" s="13">
        <v>126</v>
      </c>
    </row>
    <row r="7040" spans="1:10" x14ac:dyDescent="0.25">
      <c r="A7040" s="11" t="s">
        <v>2742</v>
      </c>
      <c r="B7040" t="s">
        <v>2743</v>
      </c>
      <c r="C7040" t="s">
        <v>5204</v>
      </c>
      <c r="D7040" t="s">
        <v>4287</v>
      </c>
      <c r="E7040" t="s">
        <v>5211</v>
      </c>
      <c r="F7040" t="str">
        <f>VLOOKUP($A7040,'Transit IDs'!$A$1:$AK$828,14,FALSE)</f>
        <v>WI</v>
      </c>
      <c r="H7040" s="13"/>
      <c r="I7040" s="13">
        <v>0</v>
      </c>
      <c r="J7040" s="13">
        <v>0</v>
      </c>
    </row>
    <row r="7041" spans="1:10" x14ac:dyDescent="0.25">
      <c r="A7041" s="11" t="s">
        <v>2742</v>
      </c>
      <c r="B7041" t="s">
        <v>2743</v>
      </c>
      <c r="C7041" t="s">
        <v>5204</v>
      </c>
      <c r="D7041" t="s">
        <v>4287</v>
      </c>
      <c r="E7041" t="s">
        <v>5212</v>
      </c>
      <c r="F7041" t="str">
        <f>VLOOKUP($A7041,'Transit IDs'!$A$1:$AK$828,14,FALSE)</f>
        <v>WI</v>
      </c>
      <c r="H7041" s="13"/>
      <c r="I7041" s="13">
        <v>23069</v>
      </c>
      <c r="J7041" s="13">
        <v>115094</v>
      </c>
    </row>
    <row r="7042" spans="1:10" x14ac:dyDescent="0.25">
      <c r="A7042" s="11" t="s">
        <v>2742</v>
      </c>
      <c r="B7042" t="s">
        <v>2743</v>
      </c>
      <c r="C7042" t="s">
        <v>5214</v>
      </c>
      <c r="D7042" t="s">
        <v>5215</v>
      </c>
      <c r="E7042" t="s">
        <v>5205</v>
      </c>
      <c r="F7042" t="str">
        <f>VLOOKUP($A7042,'Transit IDs'!$A$1:$AK$828,14,FALSE)</f>
        <v>WI</v>
      </c>
      <c r="H7042" s="13"/>
      <c r="I7042" s="13"/>
      <c r="J7042" s="13"/>
    </row>
    <row r="7043" spans="1:10" x14ac:dyDescent="0.25">
      <c r="A7043" s="11" t="s">
        <v>2742</v>
      </c>
      <c r="B7043" t="s">
        <v>2743</v>
      </c>
      <c r="C7043" t="s">
        <v>5214</v>
      </c>
      <c r="D7043" t="s">
        <v>5215</v>
      </c>
      <c r="E7043" t="s">
        <v>5206</v>
      </c>
      <c r="F7043" t="str">
        <f>VLOOKUP($A7043,'Transit IDs'!$A$1:$AK$828,14,FALSE)</f>
        <v>WI</v>
      </c>
      <c r="H7043" s="13"/>
      <c r="I7043" s="13"/>
      <c r="J7043" s="13"/>
    </row>
    <row r="7044" spans="1:10" x14ac:dyDescent="0.25">
      <c r="A7044" s="11" t="s">
        <v>2742</v>
      </c>
      <c r="B7044" t="s">
        <v>2743</v>
      </c>
      <c r="C7044" t="s">
        <v>5214</v>
      </c>
      <c r="D7044" t="s">
        <v>5215</v>
      </c>
      <c r="E7044" t="s">
        <v>5207</v>
      </c>
      <c r="F7044" t="str">
        <f>VLOOKUP($A7044,'Transit IDs'!$A$1:$AK$828,14,FALSE)</f>
        <v>WI</v>
      </c>
      <c r="H7044" s="13"/>
      <c r="I7044" s="13"/>
      <c r="J7044" s="13"/>
    </row>
    <row r="7045" spans="1:10" x14ac:dyDescent="0.25">
      <c r="A7045" s="11" t="s">
        <v>2742</v>
      </c>
      <c r="B7045" t="s">
        <v>2743</v>
      </c>
      <c r="C7045" t="s">
        <v>5214</v>
      </c>
      <c r="D7045" t="s">
        <v>5215</v>
      </c>
      <c r="E7045" t="s">
        <v>5208</v>
      </c>
      <c r="F7045" t="str">
        <f>VLOOKUP($A7045,'Transit IDs'!$A$1:$AK$828,14,FALSE)</f>
        <v>WI</v>
      </c>
      <c r="H7045" s="13"/>
      <c r="I7045" s="13"/>
      <c r="J7045" s="13"/>
    </row>
    <row r="7046" spans="1:10" x14ac:dyDescent="0.25">
      <c r="A7046" s="11" t="s">
        <v>2742</v>
      </c>
      <c r="B7046" t="s">
        <v>2743</v>
      </c>
      <c r="C7046" t="s">
        <v>5214</v>
      </c>
      <c r="D7046" t="s">
        <v>5215</v>
      </c>
      <c r="E7046" t="s">
        <v>5209</v>
      </c>
      <c r="F7046" t="str">
        <f>VLOOKUP($A7046,'Transit IDs'!$A$1:$AK$828,14,FALSE)</f>
        <v>WI</v>
      </c>
      <c r="H7046" s="13"/>
      <c r="I7046" s="13">
        <v>5609</v>
      </c>
      <c r="J7046" s="13">
        <v>16809</v>
      </c>
    </row>
    <row r="7047" spans="1:10" x14ac:dyDescent="0.25">
      <c r="A7047" s="11" t="s">
        <v>2742</v>
      </c>
      <c r="B7047" t="s">
        <v>2743</v>
      </c>
      <c r="C7047" t="s">
        <v>5214</v>
      </c>
      <c r="D7047" t="s">
        <v>5215</v>
      </c>
      <c r="E7047" t="s">
        <v>5210</v>
      </c>
      <c r="F7047" t="str">
        <f>VLOOKUP($A7047,'Transit IDs'!$A$1:$AK$828,14,FALSE)</f>
        <v>WI</v>
      </c>
      <c r="H7047" s="13"/>
      <c r="I7047" s="13">
        <v>1236</v>
      </c>
      <c r="J7047" s="13">
        <v>5804</v>
      </c>
    </row>
    <row r="7048" spans="1:10" x14ac:dyDescent="0.25">
      <c r="A7048" s="11" t="s">
        <v>2742</v>
      </c>
      <c r="B7048" t="s">
        <v>2743</v>
      </c>
      <c r="C7048" t="s">
        <v>5214</v>
      </c>
      <c r="D7048" t="s">
        <v>5215</v>
      </c>
      <c r="E7048" t="s">
        <v>5211</v>
      </c>
      <c r="F7048" t="str">
        <f>VLOOKUP($A7048,'Transit IDs'!$A$1:$AK$828,14,FALSE)</f>
        <v>WI</v>
      </c>
      <c r="H7048" s="13"/>
      <c r="I7048" s="13">
        <v>0</v>
      </c>
      <c r="J7048" s="13">
        <v>0</v>
      </c>
    </row>
    <row r="7049" spans="1:10" x14ac:dyDescent="0.25">
      <c r="A7049" s="11" t="s">
        <v>2742</v>
      </c>
      <c r="B7049" t="s">
        <v>2743</v>
      </c>
      <c r="C7049" t="s">
        <v>5214</v>
      </c>
      <c r="D7049" t="s">
        <v>5215</v>
      </c>
      <c r="E7049" t="s">
        <v>5212</v>
      </c>
      <c r="F7049" t="str">
        <f>VLOOKUP($A7049,'Transit IDs'!$A$1:$AK$828,14,FALSE)</f>
        <v>WI</v>
      </c>
      <c r="H7049" s="13"/>
      <c r="I7049" s="13">
        <v>1487238</v>
      </c>
      <c r="J7049" s="13">
        <v>4565302</v>
      </c>
    </row>
    <row r="7050" spans="1:10" x14ac:dyDescent="0.25">
      <c r="A7050" s="11" t="s">
        <v>2742</v>
      </c>
      <c r="B7050" t="s">
        <v>2743</v>
      </c>
      <c r="C7050" t="s">
        <v>5216</v>
      </c>
      <c r="D7050" t="s">
        <v>5215</v>
      </c>
      <c r="E7050" t="s">
        <v>5205</v>
      </c>
      <c r="F7050" t="str">
        <f>VLOOKUP($A7050,'Transit IDs'!$A$1:$AK$828,14,FALSE)</f>
        <v>WI</v>
      </c>
      <c r="H7050" s="13"/>
      <c r="I7050" s="13"/>
      <c r="J7050" s="13"/>
    </row>
    <row r="7051" spans="1:10" x14ac:dyDescent="0.25">
      <c r="A7051" s="11" t="s">
        <v>2742</v>
      </c>
      <c r="B7051" t="s">
        <v>2743</v>
      </c>
      <c r="C7051" t="s">
        <v>5216</v>
      </c>
      <c r="D7051" t="s">
        <v>5215</v>
      </c>
      <c r="E7051" t="s">
        <v>5206</v>
      </c>
      <c r="F7051" t="str">
        <f>VLOOKUP($A7051,'Transit IDs'!$A$1:$AK$828,14,FALSE)</f>
        <v>WI</v>
      </c>
      <c r="H7051" s="13"/>
      <c r="I7051" s="13"/>
      <c r="J7051" s="13"/>
    </row>
    <row r="7052" spans="1:10" x14ac:dyDescent="0.25">
      <c r="A7052" s="11" t="s">
        <v>2742</v>
      </c>
      <c r="B7052" t="s">
        <v>2743</v>
      </c>
      <c r="C7052" t="s">
        <v>5216</v>
      </c>
      <c r="D7052" t="s">
        <v>5215</v>
      </c>
      <c r="E7052" t="s">
        <v>5207</v>
      </c>
      <c r="F7052" t="str">
        <f>VLOOKUP($A7052,'Transit IDs'!$A$1:$AK$828,14,FALSE)</f>
        <v>WI</v>
      </c>
      <c r="H7052" s="13"/>
      <c r="I7052" s="13"/>
      <c r="J7052" s="13"/>
    </row>
    <row r="7053" spans="1:10" x14ac:dyDescent="0.25">
      <c r="A7053" s="11" t="s">
        <v>2742</v>
      </c>
      <c r="B7053" t="s">
        <v>2743</v>
      </c>
      <c r="C7053" t="s">
        <v>5216</v>
      </c>
      <c r="D7053" t="s">
        <v>5215</v>
      </c>
      <c r="E7053" t="s">
        <v>5208</v>
      </c>
      <c r="F7053" t="str">
        <f>VLOOKUP($A7053,'Transit IDs'!$A$1:$AK$828,14,FALSE)</f>
        <v>WI</v>
      </c>
      <c r="H7053" s="13"/>
      <c r="I7053" s="13"/>
      <c r="J7053" s="13"/>
    </row>
    <row r="7054" spans="1:10" x14ac:dyDescent="0.25">
      <c r="A7054" s="11" t="s">
        <v>2742</v>
      </c>
      <c r="B7054" t="s">
        <v>2743</v>
      </c>
      <c r="C7054" t="s">
        <v>5216</v>
      </c>
      <c r="D7054" t="s">
        <v>5215</v>
      </c>
      <c r="E7054" t="s">
        <v>5209</v>
      </c>
      <c r="F7054" t="str">
        <f>VLOOKUP($A7054,'Transit IDs'!$A$1:$AK$828,14,FALSE)</f>
        <v>WI</v>
      </c>
      <c r="G7054" s="13">
        <v>52</v>
      </c>
      <c r="H7054" s="13">
        <v>7</v>
      </c>
      <c r="I7054" s="13">
        <v>101</v>
      </c>
      <c r="J7054" s="13">
        <v>101</v>
      </c>
    </row>
    <row r="7055" spans="1:10" x14ac:dyDescent="0.25">
      <c r="A7055" s="11" t="s">
        <v>2742</v>
      </c>
      <c r="B7055" t="s">
        <v>2743</v>
      </c>
      <c r="C7055" t="s">
        <v>5216</v>
      </c>
      <c r="D7055" t="s">
        <v>5215</v>
      </c>
      <c r="E7055" t="s">
        <v>5210</v>
      </c>
      <c r="F7055" t="str">
        <f>VLOOKUP($A7055,'Transit IDs'!$A$1:$AK$828,14,FALSE)</f>
        <v>WI</v>
      </c>
      <c r="G7055" s="13">
        <v>52</v>
      </c>
      <c r="H7055" s="13">
        <v>7</v>
      </c>
      <c r="I7055" s="13">
        <v>242</v>
      </c>
      <c r="J7055" s="13">
        <v>328</v>
      </c>
    </row>
    <row r="7056" spans="1:10" x14ac:dyDescent="0.25">
      <c r="A7056" s="11" t="s">
        <v>2742</v>
      </c>
      <c r="B7056" t="s">
        <v>2743</v>
      </c>
      <c r="C7056" t="s">
        <v>5216</v>
      </c>
      <c r="D7056" t="s">
        <v>5215</v>
      </c>
      <c r="E7056" t="s">
        <v>5211</v>
      </c>
      <c r="F7056" t="str">
        <f>VLOOKUP($A7056,'Transit IDs'!$A$1:$AK$828,14,FALSE)</f>
        <v>WI</v>
      </c>
      <c r="G7056" s="13">
        <v>52</v>
      </c>
      <c r="H7056" s="13">
        <v>7</v>
      </c>
      <c r="I7056" s="13">
        <v>121</v>
      </c>
      <c r="J7056" s="13">
        <v>139</v>
      </c>
    </row>
    <row r="7057" spans="1:10" x14ac:dyDescent="0.25">
      <c r="A7057" s="11" t="s">
        <v>2742</v>
      </c>
      <c r="B7057" t="s">
        <v>2743</v>
      </c>
      <c r="C7057" t="s">
        <v>5216</v>
      </c>
      <c r="D7057" t="s">
        <v>5215</v>
      </c>
      <c r="E7057" t="s">
        <v>5212</v>
      </c>
      <c r="F7057" t="str">
        <f>VLOOKUP($A7057,'Transit IDs'!$A$1:$AK$828,14,FALSE)</f>
        <v>WI</v>
      </c>
      <c r="G7057" s="13">
        <v>17621</v>
      </c>
      <c r="H7057" s="13">
        <v>2427</v>
      </c>
      <c r="I7057" s="13">
        <v>40128</v>
      </c>
      <c r="J7057" s="13">
        <v>45737</v>
      </c>
    </row>
    <row r="7058" spans="1:10" x14ac:dyDescent="0.25">
      <c r="A7058" s="11" t="s">
        <v>2749</v>
      </c>
      <c r="B7058" t="s">
        <v>2750</v>
      </c>
      <c r="C7058" t="s">
        <v>5204</v>
      </c>
      <c r="D7058" t="s">
        <v>4287</v>
      </c>
      <c r="E7058" t="s">
        <v>5205</v>
      </c>
      <c r="F7058" t="str">
        <f>VLOOKUP($A7058,'Transit IDs'!$A$1:$AK$828,14,FALSE)</f>
        <v>WI</v>
      </c>
      <c r="H7058" s="13"/>
      <c r="I7058" s="13"/>
      <c r="J7058" s="13"/>
    </row>
    <row r="7059" spans="1:10" x14ac:dyDescent="0.25">
      <c r="A7059" s="11" t="s">
        <v>2749</v>
      </c>
      <c r="B7059" t="s">
        <v>2750</v>
      </c>
      <c r="C7059" t="s">
        <v>5204</v>
      </c>
      <c r="D7059" t="s">
        <v>4287</v>
      </c>
      <c r="E7059" t="s">
        <v>5206</v>
      </c>
      <c r="F7059" t="str">
        <f>VLOOKUP($A7059,'Transit IDs'!$A$1:$AK$828,14,FALSE)</f>
        <v>WI</v>
      </c>
      <c r="H7059" s="13"/>
      <c r="I7059" s="13"/>
      <c r="J7059" s="13"/>
    </row>
    <row r="7060" spans="1:10" x14ac:dyDescent="0.25">
      <c r="A7060" s="11" t="s">
        <v>2749</v>
      </c>
      <c r="B7060" t="s">
        <v>2750</v>
      </c>
      <c r="C7060" t="s">
        <v>5204</v>
      </c>
      <c r="D7060" t="s">
        <v>4287</v>
      </c>
      <c r="E7060" t="s">
        <v>5207</v>
      </c>
      <c r="F7060" t="str">
        <f>VLOOKUP($A7060,'Transit IDs'!$A$1:$AK$828,14,FALSE)</f>
        <v>WI</v>
      </c>
      <c r="H7060" s="13"/>
      <c r="I7060" s="13"/>
      <c r="J7060" s="13"/>
    </row>
    <row r="7061" spans="1:10" x14ac:dyDescent="0.25">
      <c r="A7061" s="11" t="s">
        <v>2749</v>
      </c>
      <c r="B7061" t="s">
        <v>2750</v>
      </c>
      <c r="C7061" t="s">
        <v>5204</v>
      </c>
      <c r="D7061" t="s">
        <v>4287</v>
      </c>
      <c r="E7061" t="s">
        <v>5208</v>
      </c>
      <c r="F7061" t="str">
        <f>VLOOKUP($A7061,'Transit IDs'!$A$1:$AK$828,14,FALSE)</f>
        <v>WI</v>
      </c>
      <c r="H7061" s="13"/>
      <c r="I7061" s="13"/>
      <c r="J7061" s="13"/>
    </row>
    <row r="7062" spans="1:10" x14ac:dyDescent="0.25">
      <c r="A7062" s="11" t="s">
        <v>2749</v>
      </c>
      <c r="B7062" t="s">
        <v>2750</v>
      </c>
      <c r="C7062" t="s">
        <v>5204</v>
      </c>
      <c r="D7062" t="s">
        <v>4287</v>
      </c>
      <c r="E7062" t="s">
        <v>5209</v>
      </c>
      <c r="F7062" t="str">
        <f>VLOOKUP($A7062,'Transit IDs'!$A$1:$AK$828,14,FALSE)</f>
        <v>WI</v>
      </c>
      <c r="H7062" s="13"/>
      <c r="I7062" s="13">
        <v>266</v>
      </c>
      <c r="J7062" s="13">
        <v>1859</v>
      </c>
    </row>
    <row r="7063" spans="1:10" x14ac:dyDescent="0.25">
      <c r="A7063" s="11" t="s">
        <v>2749</v>
      </c>
      <c r="B7063" t="s">
        <v>2750</v>
      </c>
      <c r="C7063" t="s">
        <v>5204</v>
      </c>
      <c r="D7063" t="s">
        <v>4287</v>
      </c>
      <c r="E7063" t="s">
        <v>5210</v>
      </c>
      <c r="F7063" t="str">
        <f>VLOOKUP($A7063,'Transit IDs'!$A$1:$AK$828,14,FALSE)</f>
        <v>WI</v>
      </c>
      <c r="H7063" s="13"/>
      <c r="I7063" s="13">
        <v>35</v>
      </c>
      <c r="J7063" s="13">
        <v>252</v>
      </c>
    </row>
    <row r="7064" spans="1:10" x14ac:dyDescent="0.25">
      <c r="A7064" s="11" t="s">
        <v>2749</v>
      </c>
      <c r="B7064" t="s">
        <v>2750</v>
      </c>
      <c r="C7064" t="s">
        <v>5204</v>
      </c>
      <c r="D7064" t="s">
        <v>4287</v>
      </c>
      <c r="E7064" t="s">
        <v>5211</v>
      </c>
      <c r="F7064" t="str">
        <f>VLOOKUP($A7064,'Transit IDs'!$A$1:$AK$828,14,FALSE)</f>
        <v>WI</v>
      </c>
      <c r="H7064" s="13"/>
      <c r="I7064" s="13">
        <v>21</v>
      </c>
      <c r="J7064" s="13">
        <v>158</v>
      </c>
    </row>
    <row r="7065" spans="1:10" x14ac:dyDescent="0.25">
      <c r="A7065" s="11" t="s">
        <v>2749</v>
      </c>
      <c r="B7065" t="s">
        <v>2750</v>
      </c>
      <c r="C7065" t="s">
        <v>5204</v>
      </c>
      <c r="D7065" t="s">
        <v>4287</v>
      </c>
      <c r="E7065" t="s">
        <v>5212</v>
      </c>
      <c r="F7065" t="str">
        <f>VLOOKUP($A7065,'Transit IDs'!$A$1:$AK$828,14,FALSE)</f>
        <v>WI</v>
      </c>
      <c r="H7065" s="13"/>
      <c r="I7065" s="13">
        <v>70518</v>
      </c>
      <c r="J7065" s="13">
        <v>493881</v>
      </c>
    </row>
    <row r="7066" spans="1:10" x14ac:dyDescent="0.25">
      <c r="A7066" s="11" t="s">
        <v>2749</v>
      </c>
      <c r="B7066" t="s">
        <v>2750</v>
      </c>
      <c r="C7066" t="s">
        <v>5214</v>
      </c>
      <c r="D7066" t="s">
        <v>5215</v>
      </c>
      <c r="E7066" t="s">
        <v>5205</v>
      </c>
      <c r="F7066" t="str">
        <f>VLOOKUP($A7066,'Transit IDs'!$A$1:$AK$828,14,FALSE)</f>
        <v>WI</v>
      </c>
      <c r="H7066" s="13"/>
      <c r="I7066" s="13"/>
      <c r="J7066" s="13"/>
    </row>
    <row r="7067" spans="1:10" x14ac:dyDescent="0.25">
      <c r="A7067" s="11" t="s">
        <v>2749</v>
      </c>
      <c r="B7067" t="s">
        <v>2750</v>
      </c>
      <c r="C7067" t="s">
        <v>5214</v>
      </c>
      <c r="D7067" t="s">
        <v>5215</v>
      </c>
      <c r="E7067" t="s">
        <v>5206</v>
      </c>
      <c r="F7067" t="str">
        <f>VLOOKUP($A7067,'Transit IDs'!$A$1:$AK$828,14,FALSE)</f>
        <v>WI</v>
      </c>
      <c r="H7067" s="13"/>
      <c r="I7067" s="13"/>
      <c r="J7067" s="13"/>
    </row>
    <row r="7068" spans="1:10" x14ac:dyDescent="0.25">
      <c r="A7068" s="11" t="s">
        <v>2749</v>
      </c>
      <c r="B7068" t="s">
        <v>2750</v>
      </c>
      <c r="C7068" t="s">
        <v>5214</v>
      </c>
      <c r="D7068" t="s">
        <v>5215</v>
      </c>
      <c r="E7068" t="s">
        <v>5207</v>
      </c>
      <c r="F7068" t="str">
        <f>VLOOKUP($A7068,'Transit IDs'!$A$1:$AK$828,14,FALSE)</f>
        <v>WI</v>
      </c>
      <c r="H7068" s="13"/>
      <c r="I7068" s="13"/>
      <c r="J7068" s="13"/>
    </row>
    <row r="7069" spans="1:10" x14ac:dyDescent="0.25">
      <c r="A7069" s="11" t="s">
        <v>2749</v>
      </c>
      <c r="B7069" t="s">
        <v>2750</v>
      </c>
      <c r="C7069" t="s">
        <v>5214</v>
      </c>
      <c r="D7069" t="s">
        <v>5215</v>
      </c>
      <c r="E7069" t="s">
        <v>5208</v>
      </c>
      <c r="F7069" t="str">
        <f>VLOOKUP($A7069,'Transit IDs'!$A$1:$AK$828,14,FALSE)</f>
        <v>WI</v>
      </c>
      <c r="H7069" s="13"/>
      <c r="I7069" s="13"/>
      <c r="J7069" s="13"/>
    </row>
    <row r="7070" spans="1:10" x14ac:dyDescent="0.25">
      <c r="A7070" s="11" t="s">
        <v>2749</v>
      </c>
      <c r="B7070" t="s">
        <v>2750</v>
      </c>
      <c r="C7070" t="s">
        <v>5214</v>
      </c>
      <c r="D7070" t="s">
        <v>5215</v>
      </c>
      <c r="E7070" t="s">
        <v>5209</v>
      </c>
      <c r="F7070" t="str">
        <f>VLOOKUP($A7070,'Transit IDs'!$A$1:$AK$828,14,FALSE)</f>
        <v>WI</v>
      </c>
      <c r="H7070" s="13"/>
      <c r="I7070" s="13">
        <v>3840</v>
      </c>
      <c r="J7070" s="13">
        <v>11778</v>
      </c>
    </row>
    <row r="7071" spans="1:10" x14ac:dyDescent="0.25">
      <c r="A7071" s="11" t="s">
        <v>2749</v>
      </c>
      <c r="B7071" t="s">
        <v>2750</v>
      </c>
      <c r="C7071" t="s">
        <v>5214</v>
      </c>
      <c r="D7071" t="s">
        <v>5215</v>
      </c>
      <c r="E7071" t="s">
        <v>5210</v>
      </c>
      <c r="F7071" t="str">
        <f>VLOOKUP($A7071,'Transit IDs'!$A$1:$AK$828,14,FALSE)</f>
        <v>WI</v>
      </c>
      <c r="H7071" s="13"/>
      <c r="I7071" s="13">
        <v>2347</v>
      </c>
      <c r="J7071" s="13">
        <v>9824</v>
      </c>
    </row>
    <row r="7072" spans="1:10" x14ac:dyDescent="0.25">
      <c r="A7072" s="11" t="s">
        <v>2749</v>
      </c>
      <c r="B7072" t="s">
        <v>2750</v>
      </c>
      <c r="C7072" t="s">
        <v>5214</v>
      </c>
      <c r="D7072" t="s">
        <v>5215</v>
      </c>
      <c r="E7072" t="s">
        <v>5211</v>
      </c>
      <c r="F7072" t="str">
        <f>VLOOKUP($A7072,'Transit IDs'!$A$1:$AK$828,14,FALSE)</f>
        <v>WI</v>
      </c>
      <c r="H7072" s="13"/>
      <c r="I7072" s="13">
        <v>1023</v>
      </c>
      <c r="J7072" s="13">
        <v>3378</v>
      </c>
    </row>
    <row r="7073" spans="1:10" x14ac:dyDescent="0.25">
      <c r="A7073" s="11" t="s">
        <v>2749</v>
      </c>
      <c r="B7073" t="s">
        <v>2750</v>
      </c>
      <c r="C7073" t="s">
        <v>5214</v>
      </c>
      <c r="D7073" t="s">
        <v>5215</v>
      </c>
      <c r="E7073" t="s">
        <v>5212</v>
      </c>
      <c r="F7073" t="str">
        <f>VLOOKUP($A7073,'Transit IDs'!$A$1:$AK$828,14,FALSE)</f>
        <v>WI</v>
      </c>
      <c r="H7073" s="13"/>
      <c r="I7073" s="13">
        <v>1152781</v>
      </c>
      <c r="J7073" s="13">
        <v>3684845</v>
      </c>
    </row>
    <row r="7074" spans="1:10" x14ac:dyDescent="0.25">
      <c r="A7074" s="11" t="s">
        <v>2756</v>
      </c>
      <c r="B7074" t="s">
        <v>2757</v>
      </c>
      <c r="C7074" t="s">
        <v>5204</v>
      </c>
      <c r="D7074" t="s">
        <v>5215</v>
      </c>
      <c r="E7074" t="s">
        <v>5205</v>
      </c>
      <c r="F7074" t="str">
        <f>VLOOKUP($A7074,'Transit IDs'!$A$1:$AK$828,14,FALSE)</f>
        <v>WI</v>
      </c>
      <c r="H7074" s="13"/>
      <c r="I7074" s="13"/>
      <c r="J7074" s="13"/>
    </row>
    <row r="7075" spans="1:10" x14ac:dyDescent="0.25">
      <c r="A7075" s="11" t="s">
        <v>2756</v>
      </c>
      <c r="B7075" t="s">
        <v>2757</v>
      </c>
      <c r="C7075" t="s">
        <v>5204</v>
      </c>
      <c r="D7075" t="s">
        <v>5215</v>
      </c>
      <c r="E7075" t="s">
        <v>5206</v>
      </c>
      <c r="F7075" t="str">
        <f>VLOOKUP($A7075,'Transit IDs'!$A$1:$AK$828,14,FALSE)</f>
        <v>WI</v>
      </c>
      <c r="H7075" s="13"/>
      <c r="I7075" s="13"/>
      <c r="J7075" s="13"/>
    </row>
    <row r="7076" spans="1:10" x14ac:dyDescent="0.25">
      <c r="A7076" s="11" t="s">
        <v>2756</v>
      </c>
      <c r="B7076" t="s">
        <v>2757</v>
      </c>
      <c r="C7076" t="s">
        <v>5204</v>
      </c>
      <c r="D7076" t="s">
        <v>5215</v>
      </c>
      <c r="E7076" t="s">
        <v>5207</v>
      </c>
      <c r="F7076" t="str">
        <f>VLOOKUP($A7076,'Transit IDs'!$A$1:$AK$828,14,FALSE)</f>
        <v>WI</v>
      </c>
      <c r="H7076" s="13"/>
      <c r="I7076" s="13"/>
      <c r="J7076" s="13"/>
    </row>
    <row r="7077" spans="1:10" x14ac:dyDescent="0.25">
      <c r="A7077" s="11" t="s">
        <v>2756</v>
      </c>
      <c r="B7077" t="s">
        <v>2757</v>
      </c>
      <c r="C7077" t="s">
        <v>5204</v>
      </c>
      <c r="D7077" t="s">
        <v>5215</v>
      </c>
      <c r="E7077" t="s">
        <v>5208</v>
      </c>
      <c r="F7077" t="str">
        <f>VLOOKUP($A7077,'Transit IDs'!$A$1:$AK$828,14,FALSE)</f>
        <v>WI</v>
      </c>
      <c r="H7077" s="13"/>
      <c r="I7077" s="13"/>
      <c r="J7077" s="13"/>
    </row>
    <row r="7078" spans="1:10" x14ac:dyDescent="0.25">
      <c r="A7078" s="11" t="s">
        <v>2756</v>
      </c>
      <c r="B7078" t="s">
        <v>2757</v>
      </c>
      <c r="C7078" t="s">
        <v>5204</v>
      </c>
      <c r="D7078" t="s">
        <v>5215</v>
      </c>
      <c r="E7078" t="s">
        <v>5209</v>
      </c>
      <c r="F7078" t="str">
        <f>VLOOKUP($A7078,'Transit IDs'!$A$1:$AK$828,14,FALSE)</f>
        <v>WI</v>
      </c>
      <c r="H7078" s="13"/>
      <c r="I7078" s="13">
        <v>197</v>
      </c>
      <c r="J7078" s="13">
        <v>944</v>
      </c>
    </row>
    <row r="7079" spans="1:10" x14ac:dyDescent="0.25">
      <c r="A7079" s="11" t="s">
        <v>2756</v>
      </c>
      <c r="B7079" t="s">
        <v>2757</v>
      </c>
      <c r="C7079" t="s">
        <v>5204</v>
      </c>
      <c r="D7079" t="s">
        <v>5215</v>
      </c>
      <c r="E7079" t="s">
        <v>5210</v>
      </c>
      <c r="F7079" t="str">
        <f>VLOOKUP($A7079,'Transit IDs'!$A$1:$AK$828,14,FALSE)</f>
        <v>WI</v>
      </c>
      <c r="H7079" s="13"/>
      <c r="I7079" s="13">
        <v>1</v>
      </c>
      <c r="J7079" s="13">
        <v>5</v>
      </c>
    </row>
    <row r="7080" spans="1:10" x14ac:dyDescent="0.25">
      <c r="A7080" s="11" t="s">
        <v>2756</v>
      </c>
      <c r="B7080" t="s">
        <v>2757</v>
      </c>
      <c r="C7080" t="s">
        <v>5204</v>
      </c>
      <c r="D7080" t="s">
        <v>5215</v>
      </c>
      <c r="E7080" t="s">
        <v>5211</v>
      </c>
      <c r="F7080" t="str">
        <f>VLOOKUP($A7080,'Transit IDs'!$A$1:$AK$828,14,FALSE)</f>
        <v>WI</v>
      </c>
      <c r="H7080" s="13"/>
      <c r="I7080" s="13">
        <v>19</v>
      </c>
      <c r="J7080" s="13">
        <v>89</v>
      </c>
    </row>
    <row r="7081" spans="1:10" x14ac:dyDescent="0.25">
      <c r="A7081" s="11" t="s">
        <v>2756</v>
      </c>
      <c r="B7081" t="s">
        <v>2757</v>
      </c>
      <c r="C7081" t="s">
        <v>5204</v>
      </c>
      <c r="D7081" t="s">
        <v>5215</v>
      </c>
      <c r="E7081" t="s">
        <v>5212</v>
      </c>
      <c r="F7081" t="str">
        <f>VLOOKUP($A7081,'Transit IDs'!$A$1:$AK$828,14,FALSE)</f>
        <v>WI</v>
      </c>
      <c r="H7081" s="13"/>
      <c r="I7081" s="13">
        <v>49696</v>
      </c>
      <c r="J7081" s="13">
        <v>237901</v>
      </c>
    </row>
    <row r="7082" spans="1:10" x14ac:dyDescent="0.25">
      <c r="A7082" s="11" t="s">
        <v>2756</v>
      </c>
      <c r="B7082" t="s">
        <v>2757</v>
      </c>
      <c r="C7082" t="s">
        <v>5204</v>
      </c>
      <c r="D7082" t="s">
        <v>4287</v>
      </c>
      <c r="E7082" t="s">
        <v>5205</v>
      </c>
      <c r="F7082" t="str">
        <f>VLOOKUP($A7082,'Transit IDs'!$A$1:$AK$828,14,FALSE)</f>
        <v>WI</v>
      </c>
      <c r="H7082" s="13"/>
      <c r="I7082" s="13"/>
      <c r="J7082" s="13"/>
    </row>
    <row r="7083" spans="1:10" x14ac:dyDescent="0.25">
      <c r="A7083" s="11" t="s">
        <v>2756</v>
      </c>
      <c r="B7083" t="s">
        <v>2757</v>
      </c>
      <c r="C7083" t="s">
        <v>5204</v>
      </c>
      <c r="D7083" t="s">
        <v>4287</v>
      </c>
      <c r="E7083" t="s">
        <v>5206</v>
      </c>
      <c r="F7083" t="str">
        <f>VLOOKUP($A7083,'Transit IDs'!$A$1:$AK$828,14,FALSE)</f>
        <v>WI</v>
      </c>
      <c r="H7083" s="13"/>
      <c r="I7083" s="13"/>
      <c r="J7083" s="13"/>
    </row>
    <row r="7084" spans="1:10" x14ac:dyDescent="0.25">
      <c r="A7084" s="11" t="s">
        <v>2756</v>
      </c>
      <c r="B7084" t="s">
        <v>2757</v>
      </c>
      <c r="C7084" t="s">
        <v>5204</v>
      </c>
      <c r="D7084" t="s">
        <v>4287</v>
      </c>
      <c r="E7084" t="s">
        <v>5207</v>
      </c>
      <c r="F7084" t="str">
        <f>VLOOKUP($A7084,'Transit IDs'!$A$1:$AK$828,14,FALSE)</f>
        <v>WI</v>
      </c>
      <c r="H7084" s="13"/>
      <c r="I7084" s="13"/>
      <c r="J7084" s="13"/>
    </row>
    <row r="7085" spans="1:10" x14ac:dyDescent="0.25">
      <c r="A7085" s="11" t="s">
        <v>2756</v>
      </c>
      <c r="B7085" t="s">
        <v>2757</v>
      </c>
      <c r="C7085" t="s">
        <v>5204</v>
      </c>
      <c r="D7085" t="s">
        <v>4287</v>
      </c>
      <c r="E7085" t="s">
        <v>5208</v>
      </c>
      <c r="F7085" t="str">
        <f>VLOOKUP($A7085,'Transit IDs'!$A$1:$AK$828,14,FALSE)</f>
        <v>WI</v>
      </c>
      <c r="H7085" s="13"/>
      <c r="I7085" s="13"/>
      <c r="J7085" s="13"/>
    </row>
    <row r="7086" spans="1:10" x14ac:dyDescent="0.25">
      <c r="A7086" s="11" t="s">
        <v>2756</v>
      </c>
      <c r="B7086" t="s">
        <v>2757</v>
      </c>
      <c r="C7086" t="s">
        <v>5204</v>
      </c>
      <c r="D7086" t="s">
        <v>4287</v>
      </c>
      <c r="E7086" t="s">
        <v>5209</v>
      </c>
      <c r="F7086" t="str">
        <f>VLOOKUP($A7086,'Transit IDs'!$A$1:$AK$828,14,FALSE)</f>
        <v>WI</v>
      </c>
      <c r="H7086" s="13"/>
      <c r="I7086" s="13">
        <v>706</v>
      </c>
      <c r="J7086" s="13">
        <v>4126</v>
      </c>
    </row>
    <row r="7087" spans="1:10" x14ac:dyDescent="0.25">
      <c r="A7087" s="11" t="s">
        <v>2756</v>
      </c>
      <c r="B7087" t="s">
        <v>2757</v>
      </c>
      <c r="C7087" t="s">
        <v>5204</v>
      </c>
      <c r="D7087" t="s">
        <v>4287</v>
      </c>
      <c r="E7087" t="s">
        <v>5210</v>
      </c>
      <c r="F7087" t="str">
        <f>VLOOKUP($A7087,'Transit IDs'!$A$1:$AK$828,14,FALSE)</f>
        <v>WI</v>
      </c>
      <c r="H7087" s="13"/>
      <c r="I7087" s="13">
        <v>264</v>
      </c>
      <c r="J7087" s="13">
        <v>1541</v>
      </c>
    </row>
    <row r="7088" spans="1:10" x14ac:dyDescent="0.25">
      <c r="A7088" s="11" t="s">
        <v>2756</v>
      </c>
      <c r="B7088" t="s">
        <v>2757</v>
      </c>
      <c r="C7088" t="s">
        <v>5204</v>
      </c>
      <c r="D7088" t="s">
        <v>4287</v>
      </c>
      <c r="E7088" t="s">
        <v>5211</v>
      </c>
      <c r="F7088" t="str">
        <f>VLOOKUP($A7088,'Transit IDs'!$A$1:$AK$828,14,FALSE)</f>
        <v>WI</v>
      </c>
      <c r="H7088" s="13"/>
      <c r="I7088" s="13">
        <v>249</v>
      </c>
      <c r="J7088" s="13">
        <v>1453</v>
      </c>
    </row>
    <row r="7089" spans="1:10" x14ac:dyDescent="0.25">
      <c r="A7089" s="11" t="s">
        <v>2756</v>
      </c>
      <c r="B7089" t="s">
        <v>2757</v>
      </c>
      <c r="C7089" t="s">
        <v>5204</v>
      </c>
      <c r="D7089" t="s">
        <v>4287</v>
      </c>
      <c r="E7089" t="s">
        <v>5212</v>
      </c>
      <c r="F7089" t="str">
        <f>VLOOKUP($A7089,'Transit IDs'!$A$1:$AK$828,14,FALSE)</f>
        <v>WI</v>
      </c>
      <c r="H7089" s="13"/>
      <c r="I7089" s="13">
        <v>210249</v>
      </c>
      <c r="J7089" s="13">
        <v>1228665</v>
      </c>
    </row>
    <row r="7090" spans="1:10" x14ac:dyDescent="0.25">
      <c r="A7090" s="11" t="s">
        <v>2756</v>
      </c>
      <c r="B7090" t="s">
        <v>2757</v>
      </c>
      <c r="C7090" t="s">
        <v>5214</v>
      </c>
      <c r="D7090" t="s">
        <v>5215</v>
      </c>
      <c r="E7090" t="s">
        <v>5205</v>
      </c>
      <c r="F7090" t="str">
        <f>VLOOKUP($A7090,'Transit IDs'!$A$1:$AK$828,14,FALSE)</f>
        <v>WI</v>
      </c>
      <c r="H7090" s="13"/>
      <c r="I7090" s="13"/>
      <c r="J7090" s="13"/>
    </row>
    <row r="7091" spans="1:10" x14ac:dyDescent="0.25">
      <c r="A7091" s="11" t="s">
        <v>2756</v>
      </c>
      <c r="B7091" t="s">
        <v>2757</v>
      </c>
      <c r="C7091" t="s">
        <v>5214</v>
      </c>
      <c r="D7091" t="s">
        <v>5215</v>
      </c>
      <c r="E7091" t="s">
        <v>5206</v>
      </c>
      <c r="F7091" t="str">
        <f>VLOOKUP($A7091,'Transit IDs'!$A$1:$AK$828,14,FALSE)</f>
        <v>WI</v>
      </c>
      <c r="H7091" s="13"/>
      <c r="I7091" s="13"/>
      <c r="J7091" s="13"/>
    </row>
    <row r="7092" spans="1:10" x14ac:dyDescent="0.25">
      <c r="A7092" s="11" t="s">
        <v>2756</v>
      </c>
      <c r="B7092" t="s">
        <v>2757</v>
      </c>
      <c r="C7092" t="s">
        <v>5214</v>
      </c>
      <c r="D7092" t="s">
        <v>5215</v>
      </c>
      <c r="E7092" t="s">
        <v>5207</v>
      </c>
      <c r="F7092" t="str">
        <f>VLOOKUP($A7092,'Transit IDs'!$A$1:$AK$828,14,FALSE)</f>
        <v>WI</v>
      </c>
      <c r="H7092" s="13"/>
      <c r="I7092" s="13"/>
      <c r="J7092" s="13"/>
    </row>
    <row r="7093" spans="1:10" x14ac:dyDescent="0.25">
      <c r="A7093" s="11" t="s">
        <v>2756</v>
      </c>
      <c r="B7093" t="s">
        <v>2757</v>
      </c>
      <c r="C7093" t="s">
        <v>5214</v>
      </c>
      <c r="D7093" t="s">
        <v>5215</v>
      </c>
      <c r="E7093" t="s">
        <v>5208</v>
      </c>
      <c r="F7093" t="str">
        <f>VLOOKUP($A7093,'Transit IDs'!$A$1:$AK$828,14,FALSE)</f>
        <v>WI</v>
      </c>
      <c r="H7093" s="13"/>
      <c r="I7093" s="13"/>
      <c r="J7093" s="13"/>
    </row>
    <row r="7094" spans="1:10" x14ac:dyDescent="0.25">
      <c r="A7094" s="11" t="s">
        <v>2756</v>
      </c>
      <c r="B7094" t="s">
        <v>2757</v>
      </c>
      <c r="C7094" t="s">
        <v>5214</v>
      </c>
      <c r="D7094" t="s">
        <v>5215</v>
      </c>
      <c r="E7094" t="s">
        <v>5209</v>
      </c>
      <c r="F7094" t="str">
        <f>VLOOKUP($A7094,'Transit IDs'!$A$1:$AK$828,14,FALSE)</f>
        <v>WI</v>
      </c>
      <c r="H7094" s="13"/>
      <c r="I7094" s="13">
        <v>50270</v>
      </c>
      <c r="J7094" s="13">
        <v>180611</v>
      </c>
    </row>
    <row r="7095" spans="1:10" x14ac:dyDescent="0.25">
      <c r="A7095" s="11" t="s">
        <v>2756</v>
      </c>
      <c r="B7095" t="s">
        <v>2757</v>
      </c>
      <c r="C7095" t="s">
        <v>5214</v>
      </c>
      <c r="D7095" t="s">
        <v>5215</v>
      </c>
      <c r="E7095" t="s">
        <v>5210</v>
      </c>
      <c r="F7095" t="str">
        <f>VLOOKUP($A7095,'Transit IDs'!$A$1:$AK$828,14,FALSE)</f>
        <v>WI</v>
      </c>
      <c r="H7095" s="13"/>
      <c r="I7095" s="13">
        <v>17460</v>
      </c>
      <c r="J7095" s="13">
        <v>62729</v>
      </c>
    </row>
    <row r="7096" spans="1:10" x14ac:dyDescent="0.25">
      <c r="A7096" s="11" t="s">
        <v>2756</v>
      </c>
      <c r="B7096" t="s">
        <v>2757</v>
      </c>
      <c r="C7096" t="s">
        <v>5214</v>
      </c>
      <c r="D7096" t="s">
        <v>5215</v>
      </c>
      <c r="E7096" t="s">
        <v>5211</v>
      </c>
      <c r="F7096" t="str">
        <f>VLOOKUP($A7096,'Transit IDs'!$A$1:$AK$828,14,FALSE)</f>
        <v>WI</v>
      </c>
      <c r="H7096" s="13"/>
      <c r="I7096" s="13">
        <v>11810</v>
      </c>
      <c r="J7096" s="13">
        <v>42430</v>
      </c>
    </row>
    <row r="7097" spans="1:10" x14ac:dyDescent="0.25">
      <c r="A7097" s="11" t="s">
        <v>2756</v>
      </c>
      <c r="B7097" t="s">
        <v>2757</v>
      </c>
      <c r="C7097" t="s">
        <v>5214</v>
      </c>
      <c r="D7097" t="s">
        <v>5215</v>
      </c>
      <c r="E7097" t="s">
        <v>5212</v>
      </c>
      <c r="F7097" t="str">
        <f>VLOOKUP($A7097,'Transit IDs'!$A$1:$AK$828,14,FALSE)</f>
        <v>WI</v>
      </c>
      <c r="H7097" s="13"/>
      <c r="I7097" s="13">
        <v>14592214</v>
      </c>
      <c r="J7097" s="13">
        <v>52427194</v>
      </c>
    </row>
    <row r="7098" spans="1:10" x14ac:dyDescent="0.25">
      <c r="A7098" s="11" t="s">
        <v>2762</v>
      </c>
      <c r="B7098" t="s">
        <v>2763</v>
      </c>
      <c r="C7098" t="s">
        <v>5222</v>
      </c>
      <c r="D7098" t="s">
        <v>4287</v>
      </c>
      <c r="E7098" t="s">
        <v>5205</v>
      </c>
      <c r="F7098" t="str">
        <f>VLOOKUP($A7098,'Transit IDs'!$A$1:$AK$828,14,FALSE)</f>
        <v>WI</v>
      </c>
      <c r="H7098" s="13"/>
      <c r="I7098" s="13"/>
      <c r="J7098" s="13"/>
    </row>
    <row r="7099" spans="1:10" x14ac:dyDescent="0.25">
      <c r="A7099" s="11" t="s">
        <v>2762</v>
      </c>
      <c r="B7099" t="s">
        <v>2763</v>
      </c>
      <c r="C7099" t="s">
        <v>5222</v>
      </c>
      <c r="D7099" t="s">
        <v>4287</v>
      </c>
      <c r="E7099" t="s">
        <v>5206</v>
      </c>
      <c r="F7099" t="str">
        <f>VLOOKUP($A7099,'Transit IDs'!$A$1:$AK$828,14,FALSE)</f>
        <v>WI</v>
      </c>
      <c r="H7099" s="13"/>
      <c r="I7099" s="13"/>
      <c r="J7099" s="13"/>
    </row>
    <row r="7100" spans="1:10" x14ac:dyDescent="0.25">
      <c r="A7100" s="11" t="s">
        <v>2762</v>
      </c>
      <c r="B7100" t="s">
        <v>2763</v>
      </c>
      <c r="C7100" t="s">
        <v>5222</v>
      </c>
      <c r="D7100" t="s">
        <v>4287</v>
      </c>
      <c r="E7100" t="s">
        <v>5207</v>
      </c>
      <c r="F7100" t="str">
        <f>VLOOKUP($A7100,'Transit IDs'!$A$1:$AK$828,14,FALSE)</f>
        <v>WI</v>
      </c>
      <c r="H7100" s="13"/>
      <c r="I7100" s="13"/>
      <c r="J7100" s="13"/>
    </row>
    <row r="7101" spans="1:10" x14ac:dyDescent="0.25">
      <c r="A7101" s="11" t="s">
        <v>2762</v>
      </c>
      <c r="B7101" t="s">
        <v>2763</v>
      </c>
      <c r="C7101" t="s">
        <v>5222</v>
      </c>
      <c r="D7101" t="s">
        <v>4287</v>
      </c>
      <c r="E7101" t="s">
        <v>5208</v>
      </c>
      <c r="F7101" t="str">
        <f>VLOOKUP($A7101,'Transit IDs'!$A$1:$AK$828,14,FALSE)</f>
        <v>WI</v>
      </c>
      <c r="H7101" s="13"/>
      <c r="I7101" s="13"/>
      <c r="J7101" s="13"/>
    </row>
    <row r="7102" spans="1:10" x14ac:dyDescent="0.25">
      <c r="A7102" s="11" t="s">
        <v>2762</v>
      </c>
      <c r="B7102" t="s">
        <v>2763</v>
      </c>
      <c r="C7102" t="s">
        <v>5222</v>
      </c>
      <c r="D7102" t="s">
        <v>4287</v>
      </c>
      <c r="E7102" t="s">
        <v>5209</v>
      </c>
      <c r="F7102" t="str">
        <f>VLOOKUP($A7102,'Transit IDs'!$A$1:$AK$828,14,FALSE)</f>
        <v>WI</v>
      </c>
      <c r="H7102" s="13"/>
      <c r="I7102" s="13">
        <v>247</v>
      </c>
      <c r="J7102" s="13">
        <v>6970</v>
      </c>
    </row>
    <row r="7103" spans="1:10" x14ac:dyDescent="0.25">
      <c r="A7103" s="11" t="s">
        <v>2762</v>
      </c>
      <c r="B7103" t="s">
        <v>2763</v>
      </c>
      <c r="C7103" t="s">
        <v>5222</v>
      </c>
      <c r="D7103" t="s">
        <v>4287</v>
      </c>
      <c r="E7103" t="s">
        <v>5210</v>
      </c>
      <c r="F7103" t="str">
        <f>VLOOKUP($A7103,'Transit IDs'!$A$1:$AK$828,14,FALSE)</f>
        <v>WI</v>
      </c>
      <c r="H7103" s="13"/>
      <c r="I7103" s="13">
        <v>216</v>
      </c>
      <c r="J7103" s="13">
        <v>5832</v>
      </c>
    </row>
    <row r="7104" spans="1:10" x14ac:dyDescent="0.25">
      <c r="A7104" s="11" t="s">
        <v>2762</v>
      </c>
      <c r="B7104" t="s">
        <v>2763</v>
      </c>
      <c r="C7104" t="s">
        <v>5222</v>
      </c>
      <c r="D7104" t="s">
        <v>4287</v>
      </c>
      <c r="E7104" t="s">
        <v>5211</v>
      </c>
      <c r="F7104" t="str">
        <f>VLOOKUP($A7104,'Transit IDs'!$A$1:$AK$828,14,FALSE)</f>
        <v>WI</v>
      </c>
      <c r="H7104" s="13"/>
      <c r="I7104" s="13">
        <v>186</v>
      </c>
      <c r="J7104" s="13">
        <v>5022</v>
      </c>
    </row>
    <row r="7105" spans="1:10" x14ac:dyDescent="0.25">
      <c r="A7105" s="11" t="s">
        <v>2762</v>
      </c>
      <c r="B7105" t="s">
        <v>2763</v>
      </c>
      <c r="C7105" t="s">
        <v>5222</v>
      </c>
      <c r="D7105" t="s">
        <v>4287</v>
      </c>
      <c r="E7105" t="s">
        <v>5212</v>
      </c>
      <c r="F7105" t="str">
        <f>VLOOKUP($A7105,'Transit IDs'!$A$1:$AK$828,14,FALSE)</f>
        <v>WI</v>
      </c>
      <c r="H7105" s="13"/>
      <c r="I7105" s="13">
        <v>85100</v>
      </c>
      <c r="J7105" s="13">
        <v>2381120</v>
      </c>
    </row>
    <row r="7106" spans="1:10" x14ac:dyDescent="0.25">
      <c r="A7106" s="11" t="s">
        <v>2762</v>
      </c>
      <c r="B7106" t="s">
        <v>2763</v>
      </c>
      <c r="C7106" t="s">
        <v>5204</v>
      </c>
      <c r="D7106" t="s">
        <v>5215</v>
      </c>
      <c r="E7106" t="s">
        <v>5205</v>
      </c>
      <c r="F7106" t="str">
        <f>VLOOKUP($A7106,'Transit IDs'!$A$1:$AK$828,14,FALSE)</f>
        <v>WI</v>
      </c>
      <c r="H7106" s="13"/>
      <c r="I7106" s="13"/>
      <c r="J7106" s="13"/>
    </row>
    <row r="7107" spans="1:10" x14ac:dyDescent="0.25">
      <c r="A7107" s="11" t="s">
        <v>2762</v>
      </c>
      <c r="B7107" t="s">
        <v>2763</v>
      </c>
      <c r="C7107" t="s">
        <v>5204</v>
      </c>
      <c r="D7107" t="s">
        <v>5215</v>
      </c>
      <c r="E7107" t="s">
        <v>5206</v>
      </c>
      <c r="F7107" t="str">
        <f>VLOOKUP($A7107,'Transit IDs'!$A$1:$AK$828,14,FALSE)</f>
        <v>WI</v>
      </c>
      <c r="H7107" s="13"/>
      <c r="I7107" s="13"/>
      <c r="J7107" s="13"/>
    </row>
    <row r="7108" spans="1:10" x14ac:dyDescent="0.25">
      <c r="A7108" s="11" t="s">
        <v>2762</v>
      </c>
      <c r="B7108" t="s">
        <v>2763</v>
      </c>
      <c r="C7108" t="s">
        <v>5204</v>
      </c>
      <c r="D7108" t="s">
        <v>5215</v>
      </c>
      <c r="E7108" t="s">
        <v>5207</v>
      </c>
      <c r="F7108" t="str">
        <f>VLOOKUP($A7108,'Transit IDs'!$A$1:$AK$828,14,FALSE)</f>
        <v>WI</v>
      </c>
      <c r="H7108" s="13"/>
      <c r="I7108" s="13"/>
      <c r="J7108" s="13"/>
    </row>
    <row r="7109" spans="1:10" x14ac:dyDescent="0.25">
      <c r="A7109" s="11" t="s">
        <v>2762</v>
      </c>
      <c r="B7109" t="s">
        <v>2763</v>
      </c>
      <c r="C7109" t="s">
        <v>5204</v>
      </c>
      <c r="D7109" t="s">
        <v>5215</v>
      </c>
      <c r="E7109" t="s">
        <v>5208</v>
      </c>
      <c r="F7109" t="str">
        <f>VLOOKUP($A7109,'Transit IDs'!$A$1:$AK$828,14,FALSE)</f>
        <v>WI</v>
      </c>
      <c r="H7109" s="13"/>
      <c r="I7109" s="13"/>
      <c r="J7109" s="13"/>
    </row>
    <row r="7110" spans="1:10" x14ac:dyDescent="0.25">
      <c r="A7110" s="11" t="s">
        <v>2762</v>
      </c>
      <c r="B7110" t="s">
        <v>2763</v>
      </c>
      <c r="C7110" t="s">
        <v>5204</v>
      </c>
      <c r="D7110" t="s">
        <v>5215</v>
      </c>
      <c r="E7110" t="s">
        <v>5209</v>
      </c>
      <c r="F7110" t="str">
        <f>VLOOKUP($A7110,'Transit IDs'!$A$1:$AK$828,14,FALSE)</f>
        <v>WI</v>
      </c>
      <c r="H7110" s="13"/>
      <c r="I7110" s="13">
        <v>156</v>
      </c>
      <c r="J7110" s="13">
        <v>572</v>
      </c>
    </row>
    <row r="7111" spans="1:10" x14ac:dyDescent="0.25">
      <c r="A7111" s="11" t="s">
        <v>2762</v>
      </c>
      <c r="B7111" t="s">
        <v>2763</v>
      </c>
      <c r="C7111" t="s">
        <v>5204</v>
      </c>
      <c r="D7111" t="s">
        <v>5215</v>
      </c>
      <c r="E7111" t="s">
        <v>5210</v>
      </c>
      <c r="F7111" t="str">
        <f>VLOOKUP($A7111,'Transit IDs'!$A$1:$AK$828,14,FALSE)</f>
        <v>WI</v>
      </c>
      <c r="H7111" s="13"/>
      <c r="I7111" s="13">
        <v>44</v>
      </c>
      <c r="J7111" s="13">
        <v>155</v>
      </c>
    </row>
    <row r="7112" spans="1:10" x14ac:dyDescent="0.25">
      <c r="A7112" s="11" t="s">
        <v>2762</v>
      </c>
      <c r="B7112" t="s">
        <v>2763</v>
      </c>
      <c r="C7112" t="s">
        <v>5204</v>
      </c>
      <c r="D7112" t="s">
        <v>5215</v>
      </c>
      <c r="E7112" t="s">
        <v>5211</v>
      </c>
      <c r="F7112" t="str">
        <f>VLOOKUP($A7112,'Transit IDs'!$A$1:$AK$828,14,FALSE)</f>
        <v>WI</v>
      </c>
      <c r="H7112" s="13"/>
      <c r="I7112" s="13">
        <v>15</v>
      </c>
      <c r="J7112" s="13">
        <v>77</v>
      </c>
    </row>
    <row r="7113" spans="1:10" x14ac:dyDescent="0.25">
      <c r="A7113" s="11" t="s">
        <v>2762</v>
      </c>
      <c r="B7113" t="s">
        <v>2763</v>
      </c>
      <c r="C7113" t="s">
        <v>5204</v>
      </c>
      <c r="D7113" t="s">
        <v>5215</v>
      </c>
      <c r="E7113" t="s">
        <v>5212</v>
      </c>
      <c r="F7113" t="str">
        <f>VLOOKUP($A7113,'Transit IDs'!$A$1:$AK$828,14,FALSE)</f>
        <v>WI</v>
      </c>
      <c r="H7113" s="13"/>
      <c r="I7113" s="13">
        <v>43092</v>
      </c>
      <c r="J7113" s="13">
        <v>157271</v>
      </c>
    </row>
    <row r="7114" spans="1:10" x14ac:dyDescent="0.25">
      <c r="A7114" s="11" t="s">
        <v>2762</v>
      </c>
      <c r="B7114" t="s">
        <v>2763</v>
      </c>
      <c r="C7114" t="s">
        <v>5214</v>
      </c>
      <c r="D7114" t="s">
        <v>5215</v>
      </c>
      <c r="E7114" t="s">
        <v>5205</v>
      </c>
      <c r="F7114" t="str">
        <f>VLOOKUP($A7114,'Transit IDs'!$A$1:$AK$828,14,FALSE)</f>
        <v>WI</v>
      </c>
      <c r="H7114" s="13"/>
      <c r="I7114" s="13"/>
      <c r="J7114" s="13"/>
    </row>
    <row r="7115" spans="1:10" x14ac:dyDescent="0.25">
      <c r="A7115" s="11" t="s">
        <v>2762</v>
      </c>
      <c r="B7115" t="s">
        <v>2763</v>
      </c>
      <c r="C7115" t="s">
        <v>5214</v>
      </c>
      <c r="D7115" t="s">
        <v>5215</v>
      </c>
      <c r="E7115" t="s">
        <v>5206</v>
      </c>
      <c r="F7115" t="str">
        <f>VLOOKUP($A7115,'Transit IDs'!$A$1:$AK$828,14,FALSE)</f>
        <v>WI</v>
      </c>
      <c r="H7115" s="13"/>
      <c r="I7115" s="13"/>
      <c r="J7115" s="13"/>
    </row>
    <row r="7116" spans="1:10" x14ac:dyDescent="0.25">
      <c r="A7116" s="11" t="s">
        <v>2762</v>
      </c>
      <c r="B7116" t="s">
        <v>2763</v>
      </c>
      <c r="C7116" t="s">
        <v>5214</v>
      </c>
      <c r="D7116" t="s">
        <v>5215</v>
      </c>
      <c r="E7116" t="s">
        <v>5207</v>
      </c>
      <c r="F7116" t="str">
        <f>VLOOKUP($A7116,'Transit IDs'!$A$1:$AK$828,14,FALSE)</f>
        <v>WI</v>
      </c>
      <c r="H7116" s="13"/>
      <c r="I7116" s="13"/>
      <c r="J7116" s="13"/>
    </row>
    <row r="7117" spans="1:10" x14ac:dyDescent="0.25">
      <c r="A7117" s="11" t="s">
        <v>2762</v>
      </c>
      <c r="B7117" t="s">
        <v>2763</v>
      </c>
      <c r="C7117" t="s">
        <v>5214</v>
      </c>
      <c r="D7117" t="s">
        <v>5215</v>
      </c>
      <c r="E7117" t="s">
        <v>5208</v>
      </c>
      <c r="F7117" t="str">
        <f>VLOOKUP($A7117,'Transit IDs'!$A$1:$AK$828,14,FALSE)</f>
        <v>WI</v>
      </c>
      <c r="H7117" s="13"/>
      <c r="I7117" s="13"/>
      <c r="J7117" s="13"/>
    </row>
    <row r="7118" spans="1:10" x14ac:dyDescent="0.25">
      <c r="A7118" s="11" t="s">
        <v>2762</v>
      </c>
      <c r="B7118" t="s">
        <v>2763</v>
      </c>
      <c r="C7118" t="s">
        <v>5214</v>
      </c>
      <c r="D7118" t="s">
        <v>5215</v>
      </c>
      <c r="E7118" t="s">
        <v>5209</v>
      </c>
      <c r="F7118" t="str">
        <f>VLOOKUP($A7118,'Transit IDs'!$A$1:$AK$828,14,FALSE)</f>
        <v>WI</v>
      </c>
      <c r="H7118" s="13"/>
      <c r="I7118" s="13">
        <v>4609</v>
      </c>
      <c r="J7118" s="13">
        <v>16132</v>
      </c>
    </row>
    <row r="7119" spans="1:10" x14ac:dyDescent="0.25">
      <c r="A7119" s="11" t="s">
        <v>2762</v>
      </c>
      <c r="B7119" t="s">
        <v>2763</v>
      </c>
      <c r="C7119" t="s">
        <v>5214</v>
      </c>
      <c r="D7119" t="s">
        <v>5215</v>
      </c>
      <c r="E7119" t="s">
        <v>5210</v>
      </c>
      <c r="F7119" t="str">
        <f>VLOOKUP($A7119,'Transit IDs'!$A$1:$AK$828,14,FALSE)</f>
        <v>WI</v>
      </c>
      <c r="H7119" s="13"/>
      <c r="I7119" s="13">
        <v>1920</v>
      </c>
      <c r="J7119" s="13">
        <v>6624</v>
      </c>
    </row>
    <row r="7120" spans="1:10" x14ac:dyDescent="0.25">
      <c r="A7120" s="11" t="s">
        <v>2762</v>
      </c>
      <c r="B7120" t="s">
        <v>2763</v>
      </c>
      <c r="C7120" t="s">
        <v>5214</v>
      </c>
      <c r="D7120" t="s">
        <v>5215</v>
      </c>
      <c r="E7120" t="s">
        <v>5211</v>
      </c>
      <c r="F7120" t="str">
        <f>VLOOKUP($A7120,'Transit IDs'!$A$1:$AK$828,14,FALSE)</f>
        <v>WI</v>
      </c>
      <c r="H7120" s="13"/>
      <c r="I7120" s="13">
        <v>1004</v>
      </c>
      <c r="J7120" s="13">
        <v>3514</v>
      </c>
    </row>
    <row r="7121" spans="1:10" x14ac:dyDescent="0.25">
      <c r="A7121" s="11" t="s">
        <v>2762</v>
      </c>
      <c r="B7121" t="s">
        <v>2763</v>
      </c>
      <c r="C7121" t="s">
        <v>5214</v>
      </c>
      <c r="D7121" t="s">
        <v>5215</v>
      </c>
      <c r="E7121" t="s">
        <v>5212</v>
      </c>
      <c r="F7121" t="str">
        <f>VLOOKUP($A7121,'Transit IDs'!$A$1:$AK$828,14,FALSE)</f>
        <v>WI</v>
      </c>
      <c r="H7121" s="13"/>
      <c r="I7121" s="13">
        <v>1331989</v>
      </c>
      <c r="J7121" s="13">
        <v>4661962</v>
      </c>
    </row>
    <row r="7122" spans="1:10" x14ac:dyDescent="0.25">
      <c r="A7122" s="11" t="s">
        <v>2769</v>
      </c>
      <c r="B7122" t="s">
        <v>2770</v>
      </c>
      <c r="C7122" t="s">
        <v>5204</v>
      </c>
      <c r="D7122" t="s">
        <v>4287</v>
      </c>
      <c r="E7122" t="s">
        <v>5205</v>
      </c>
      <c r="F7122" t="str">
        <f>VLOOKUP($A7122,'Transit IDs'!$A$1:$AK$828,14,FALSE)</f>
        <v>WI</v>
      </c>
      <c r="H7122" s="13"/>
      <c r="I7122" s="13"/>
      <c r="J7122" s="13"/>
    </row>
    <row r="7123" spans="1:10" x14ac:dyDescent="0.25">
      <c r="A7123" s="11" t="s">
        <v>2769</v>
      </c>
      <c r="B7123" t="s">
        <v>2770</v>
      </c>
      <c r="C7123" t="s">
        <v>5204</v>
      </c>
      <c r="D7123" t="s">
        <v>4287</v>
      </c>
      <c r="E7123" t="s">
        <v>5206</v>
      </c>
      <c r="F7123" t="str">
        <f>VLOOKUP($A7123,'Transit IDs'!$A$1:$AK$828,14,FALSE)</f>
        <v>WI</v>
      </c>
      <c r="H7123" s="13"/>
      <c r="I7123" s="13"/>
      <c r="J7123" s="13"/>
    </row>
    <row r="7124" spans="1:10" x14ac:dyDescent="0.25">
      <c r="A7124" s="11" t="s">
        <v>2769</v>
      </c>
      <c r="B7124" t="s">
        <v>2770</v>
      </c>
      <c r="C7124" t="s">
        <v>5204</v>
      </c>
      <c r="D7124" t="s">
        <v>4287</v>
      </c>
      <c r="E7124" t="s">
        <v>5207</v>
      </c>
      <c r="F7124" t="str">
        <f>VLOOKUP($A7124,'Transit IDs'!$A$1:$AK$828,14,FALSE)</f>
        <v>WI</v>
      </c>
      <c r="H7124" s="13"/>
      <c r="I7124" s="13"/>
      <c r="J7124" s="13"/>
    </row>
    <row r="7125" spans="1:10" x14ac:dyDescent="0.25">
      <c r="A7125" s="11" t="s">
        <v>2769</v>
      </c>
      <c r="B7125" t="s">
        <v>2770</v>
      </c>
      <c r="C7125" t="s">
        <v>5204</v>
      </c>
      <c r="D7125" t="s">
        <v>4287</v>
      </c>
      <c r="E7125" t="s">
        <v>5208</v>
      </c>
      <c r="F7125" t="str">
        <f>VLOOKUP($A7125,'Transit IDs'!$A$1:$AK$828,14,FALSE)</f>
        <v>WI</v>
      </c>
      <c r="H7125" s="13"/>
      <c r="I7125" s="13"/>
      <c r="J7125" s="13"/>
    </row>
    <row r="7126" spans="1:10" x14ac:dyDescent="0.25">
      <c r="A7126" s="11" t="s">
        <v>2769</v>
      </c>
      <c r="B7126" t="s">
        <v>2770</v>
      </c>
      <c r="C7126" t="s">
        <v>5204</v>
      </c>
      <c r="D7126" t="s">
        <v>4287</v>
      </c>
      <c r="E7126" t="s">
        <v>5209</v>
      </c>
      <c r="F7126" t="str">
        <f>VLOOKUP($A7126,'Transit IDs'!$A$1:$AK$828,14,FALSE)</f>
        <v>WI</v>
      </c>
      <c r="H7126" s="13"/>
      <c r="I7126" s="13">
        <v>1684</v>
      </c>
      <c r="J7126" s="13">
        <v>11138</v>
      </c>
    </row>
    <row r="7127" spans="1:10" x14ac:dyDescent="0.25">
      <c r="A7127" s="11" t="s">
        <v>2769</v>
      </c>
      <c r="B7127" t="s">
        <v>2770</v>
      </c>
      <c r="C7127" t="s">
        <v>5204</v>
      </c>
      <c r="D7127" t="s">
        <v>4287</v>
      </c>
      <c r="E7127" t="s">
        <v>5210</v>
      </c>
      <c r="F7127" t="str">
        <f>VLOOKUP($A7127,'Transit IDs'!$A$1:$AK$828,14,FALSE)</f>
        <v>WI</v>
      </c>
      <c r="H7127" s="13"/>
      <c r="I7127" s="13">
        <v>569</v>
      </c>
      <c r="J7127" s="13">
        <v>3516</v>
      </c>
    </row>
    <row r="7128" spans="1:10" x14ac:dyDescent="0.25">
      <c r="A7128" s="11" t="s">
        <v>2769</v>
      </c>
      <c r="B7128" t="s">
        <v>2770</v>
      </c>
      <c r="C7128" t="s">
        <v>5204</v>
      </c>
      <c r="D7128" t="s">
        <v>4287</v>
      </c>
      <c r="E7128" t="s">
        <v>5211</v>
      </c>
      <c r="F7128" t="str">
        <f>VLOOKUP($A7128,'Transit IDs'!$A$1:$AK$828,14,FALSE)</f>
        <v>WI</v>
      </c>
      <c r="H7128" s="13"/>
      <c r="I7128" s="13">
        <v>584</v>
      </c>
      <c r="J7128" s="13">
        <v>3812</v>
      </c>
    </row>
    <row r="7129" spans="1:10" x14ac:dyDescent="0.25">
      <c r="A7129" s="11" t="s">
        <v>2769</v>
      </c>
      <c r="B7129" t="s">
        <v>2770</v>
      </c>
      <c r="C7129" t="s">
        <v>5204</v>
      </c>
      <c r="D7129" t="s">
        <v>4287</v>
      </c>
      <c r="E7129" t="s">
        <v>5212</v>
      </c>
      <c r="F7129" t="str">
        <f>VLOOKUP($A7129,'Transit IDs'!$A$1:$AK$828,14,FALSE)</f>
        <v>WI</v>
      </c>
      <c r="H7129" s="13"/>
      <c r="I7129" s="13">
        <v>500157</v>
      </c>
      <c r="J7129" s="13">
        <v>3291944</v>
      </c>
    </row>
    <row r="7130" spans="1:10" x14ac:dyDescent="0.25">
      <c r="A7130" s="11" t="s">
        <v>2769</v>
      </c>
      <c r="B7130" t="s">
        <v>2770</v>
      </c>
      <c r="C7130" t="s">
        <v>5214</v>
      </c>
      <c r="D7130" t="s">
        <v>5215</v>
      </c>
      <c r="E7130" t="s">
        <v>5205</v>
      </c>
      <c r="F7130" t="str">
        <f>VLOOKUP($A7130,'Transit IDs'!$A$1:$AK$828,14,FALSE)</f>
        <v>WI</v>
      </c>
      <c r="H7130" s="13"/>
      <c r="I7130" s="13"/>
      <c r="J7130" s="13"/>
    </row>
    <row r="7131" spans="1:10" x14ac:dyDescent="0.25">
      <c r="A7131" s="11" t="s">
        <v>2769</v>
      </c>
      <c r="B7131" t="s">
        <v>2770</v>
      </c>
      <c r="C7131" t="s">
        <v>5214</v>
      </c>
      <c r="D7131" t="s">
        <v>5215</v>
      </c>
      <c r="E7131" t="s">
        <v>5206</v>
      </c>
      <c r="F7131" t="str">
        <f>VLOOKUP($A7131,'Transit IDs'!$A$1:$AK$828,14,FALSE)</f>
        <v>WI</v>
      </c>
      <c r="H7131" s="13"/>
      <c r="I7131" s="13"/>
      <c r="J7131" s="13"/>
    </row>
    <row r="7132" spans="1:10" x14ac:dyDescent="0.25">
      <c r="A7132" s="11" t="s">
        <v>2769</v>
      </c>
      <c r="B7132" t="s">
        <v>2770</v>
      </c>
      <c r="C7132" t="s">
        <v>5214</v>
      </c>
      <c r="D7132" t="s">
        <v>5215</v>
      </c>
      <c r="E7132" t="s">
        <v>5207</v>
      </c>
      <c r="F7132" t="str">
        <f>VLOOKUP($A7132,'Transit IDs'!$A$1:$AK$828,14,FALSE)</f>
        <v>WI</v>
      </c>
      <c r="H7132" s="13"/>
      <c r="I7132" s="13"/>
      <c r="J7132" s="13"/>
    </row>
    <row r="7133" spans="1:10" x14ac:dyDescent="0.25">
      <c r="A7133" s="11" t="s">
        <v>2769</v>
      </c>
      <c r="B7133" t="s">
        <v>2770</v>
      </c>
      <c r="C7133" t="s">
        <v>5214</v>
      </c>
      <c r="D7133" t="s">
        <v>5215</v>
      </c>
      <c r="E7133" t="s">
        <v>5208</v>
      </c>
      <c r="F7133" t="str">
        <f>VLOOKUP($A7133,'Transit IDs'!$A$1:$AK$828,14,FALSE)</f>
        <v>WI</v>
      </c>
      <c r="H7133" s="13"/>
      <c r="I7133" s="13"/>
      <c r="J7133" s="13"/>
    </row>
    <row r="7134" spans="1:10" x14ac:dyDescent="0.25">
      <c r="A7134" s="11" t="s">
        <v>2769</v>
      </c>
      <c r="B7134" t="s">
        <v>2770</v>
      </c>
      <c r="C7134" t="s">
        <v>5214</v>
      </c>
      <c r="D7134" t="s">
        <v>5215</v>
      </c>
      <c r="E7134" t="s">
        <v>5209</v>
      </c>
      <c r="F7134" t="str">
        <f>VLOOKUP($A7134,'Transit IDs'!$A$1:$AK$828,14,FALSE)</f>
        <v>WI</v>
      </c>
      <c r="H7134" s="13"/>
      <c r="I7134" s="13">
        <v>146505</v>
      </c>
      <c r="J7134" s="13">
        <v>432368</v>
      </c>
    </row>
    <row r="7135" spans="1:10" x14ac:dyDescent="0.25">
      <c r="A7135" s="11" t="s">
        <v>2769</v>
      </c>
      <c r="B7135" t="s">
        <v>2770</v>
      </c>
      <c r="C7135" t="s">
        <v>5214</v>
      </c>
      <c r="D7135" t="s">
        <v>5215</v>
      </c>
      <c r="E7135" t="s">
        <v>5210</v>
      </c>
      <c r="F7135" t="str">
        <f>VLOOKUP($A7135,'Transit IDs'!$A$1:$AK$828,14,FALSE)</f>
        <v>WI</v>
      </c>
      <c r="H7135" s="13"/>
      <c r="I7135" s="13">
        <v>84342</v>
      </c>
      <c r="J7135" s="13">
        <v>190325</v>
      </c>
    </row>
    <row r="7136" spans="1:10" x14ac:dyDescent="0.25">
      <c r="A7136" s="11" t="s">
        <v>2769</v>
      </c>
      <c r="B7136" t="s">
        <v>2770</v>
      </c>
      <c r="C7136" t="s">
        <v>5214</v>
      </c>
      <c r="D7136" t="s">
        <v>5215</v>
      </c>
      <c r="E7136" t="s">
        <v>5211</v>
      </c>
      <c r="F7136" t="str">
        <f>VLOOKUP($A7136,'Transit IDs'!$A$1:$AK$828,14,FALSE)</f>
        <v>WI</v>
      </c>
      <c r="H7136" s="13"/>
      <c r="I7136" s="13">
        <v>57348</v>
      </c>
      <c r="J7136" s="13">
        <v>153268</v>
      </c>
    </row>
    <row r="7137" spans="1:10" x14ac:dyDescent="0.25">
      <c r="A7137" s="11" t="s">
        <v>2769</v>
      </c>
      <c r="B7137" t="s">
        <v>2770</v>
      </c>
      <c r="C7137" t="s">
        <v>5214</v>
      </c>
      <c r="D7137" t="s">
        <v>5215</v>
      </c>
      <c r="E7137" t="s">
        <v>5212</v>
      </c>
      <c r="F7137" t="str">
        <f>VLOOKUP($A7137,'Transit IDs'!$A$1:$AK$828,14,FALSE)</f>
        <v>WI</v>
      </c>
      <c r="H7137" s="13"/>
      <c r="I7137" s="13">
        <v>45217284</v>
      </c>
      <c r="J7137" s="13">
        <v>129472598</v>
      </c>
    </row>
    <row r="7138" spans="1:10" x14ac:dyDescent="0.25">
      <c r="A7138" s="11" t="s">
        <v>2776</v>
      </c>
      <c r="B7138" t="s">
        <v>2777</v>
      </c>
      <c r="C7138" t="s">
        <v>5213</v>
      </c>
      <c r="D7138" t="s">
        <v>4287</v>
      </c>
      <c r="E7138" t="s">
        <v>5205</v>
      </c>
      <c r="F7138" t="str">
        <f>VLOOKUP($A7138,'Transit IDs'!$A$1:$AK$828,14,FALSE)</f>
        <v>WI</v>
      </c>
      <c r="H7138" s="13"/>
      <c r="I7138" s="13"/>
      <c r="J7138" s="13"/>
    </row>
    <row r="7139" spans="1:10" x14ac:dyDescent="0.25">
      <c r="A7139" s="11" t="s">
        <v>2776</v>
      </c>
      <c r="B7139" t="s">
        <v>2777</v>
      </c>
      <c r="C7139" t="s">
        <v>5213</v>
      </c>
      <c r="D7139" t="s">
        <v>4287</v>
      </c>
      <c r="E7139" t="s">
        <v>5206</v>
      </c>
      <c r="F7139" t="str">
        <f>VLOOKUP($A7139,'Transit IDs'!$A$1:$AK$828,14,FALSE)</f>
        <v>WI</v>
      </c>
      <c r="H7139" s="13"/>
      <c r="I7139" s="13"/>
      <c r="J7139" s="13"/>
    </row>
    <row r="7140" spans="1:10" x14ac:dyDescent="0.25">
      <c r="A7140" s="11" t="s">
        <v>2776</v>
      </c>
      <c r="B7140" t="s">
        <v>2777</v>
      </c>
      <c r="C7140" t="s">
        <v>5213</v>
      </c>
      <c r="D7140" t="s">
        <v>4287</v>
      </c>
      <c r="E7140" t="s">
        <v>5207</v>
      </c>
      <c r="F7140" t="str">
        <f>VLOOKUP($A7140,'Transit IDs'!$A$1:$AK$828,14,FALSE)</f>
        <v>WI</v>
      </c>
      <c r="H7140" s="13"/>
      <c r="I7140" s="13"/>
      <c r="J7140" s="13"/>
    </row>
    <row r="7141" spans="1:10" x14ac:dyDescent="0.25">
      <c r="A7141" s="11" t="s">
        <v>2776</v>
      </c>
      <c r="B7141" t="s">
        <v>2777</v>
      </c>
      <c r="C7141" t="s">
        <v>5213</v>
      </c>
      <c r="D7141" t="s">
        <v>4287</v>
      </c>
      <c r="E7141" t="s">
        <v>5208</v>
      </c>
      <c r="F7141" t="str">
        <f>VLOOKUP($A7141,'Transit IDs'!$A$1:$AK$828,14,FALSE)</f>
        <v>WI</v>
      </c>
      <c r="H7141" s="13"/>
      <c r="I7141" s="13"/>
      <c r="J7141" s="13"/>
    </row>
    <row r="7142" spans="1:10" x14ac:dyDescent="0.25">
      <c r="A7142" s="11" t="s">
        <v>2776</v>
      </c>
      <c r="B7142" t="s">
        <v>2777</v>
      </c>
      <c r="C7142" t="s">
        <v>5213</v>
      </c>
      <c r="D7142" t="s">
        <v>4287</v>
      </c>
      <c r="E7142" t="s">
        <v>5209</v>
      </c>
      <c r="F7142" t="str">
        <f>VLOOKUP($A7142,'Transit IDs'!$A$1:$AK$828,14,FALSE)</f>
        <v>WI</v>
      </c>
      <c r="H7142" s="13"/>
      <c r="I7142" s="13"/>
      <c r="J7142" s="13"/>
    </row>
    <row r="7143" spans="1:10" x14ac:dyDescent="0.25">
      <c r="A7143" s="11" t="s">
        <v>2776</v>
      </c>
      <c r="B7143" t="s">
        <v>2777</v>
      </c>
      <c r="C7143" t="s">
        <v>5213</v>
      </c>
      <c r="D7143" t="s">
        <v>4287</v>
      </c>
      <c r="E7143" t="s">
        <v>5210</v>
      </c>
      <c r="F7143" t="str">
        <f>VLOOKUP($A7143,'Transit IDs'!$A$1:$AK$828,14,FALSE)</f>
        <v>WI</v>
      </c>
      <c r="H7143" s="13"/>
      <c r="I7143" s="13"/>
      <c r="J7143" s="13"/>
    </row>
    <row r="7144" spans="1:10" x14ac:dyDescent="0.25">
      <c r="A7144" s="11" t="s">
        <v>2776</v>
      </c>
      <c r="B7144" t="s">
        <v>2777</v>
      </c>
      <c r="C7144" t="s">
        <v>5213</v>
      </c>
      <c r="D7144" t="s">
        <v>4287</v>
      </c>
      <c r="E7144" t="s">
        <v>5211</v>
      </c>
      <c r="F7144" t="str">
        <f>VLOOKUP($A7144,'Transit IDs'!$A$1:$AK$828,14,FALSE)</f>
        <v>WI</v>
      </c>
      <c r="H7144" s="13"/>
      <c r="I7144" s="13"/>
      <c r="J7144" s="13"/>
    </row>
    <row r="7145" spans="1:10" x14ac:dyDescent="0.25">
      <c r="A7145" s="11" t="s">
        <v>2776</v>
      </c>
      <c r="B7145" t="s">
        <v>2777</v>
      </c>
      <c r="C7145" t="s">
        <v>5213</v>
      </c>
      <c r="D7145" t="s">
        <v>4287</v>
      </c>
      <c r="E7145" t="s">
        <v>5212</v>
      </c>
      <c r="F7145" t="str">
        <f>VLOOKUP($A7145,'Transit IDs'!$A$1:$AK$828,14,FALSE)</f>
        <v>WI</v>
      </c>
      <c r="H7145" s="13"/>
      <c r="I7145" s="13">
        <v>101971</v>
      </c>
      <c r="J7145" s="13">
        <v>416190</v>
      </c>
    </row>
    <row r="7146" spans="1:10" x14ac:dyDescent="0.25">
      <c r="A7146" s="11" t="s">
        <v>2776</v>
      </c>
      <c r="B7146" t="s">
        <v>2777</v>
      </c>
      <c r="C7146" t="s">
        <v>5214</v>
      </c>
      <c r="D7146" t="s">
        <v>5215</v>
      </c>
      <c r="E7146" t="s">
        <v>5205</v>
      </c>
      <c r="F7146" t="str">
        <f>VLOOKUP($A7146,'Transit IDs'!$A$1:$AK$828,14,FALSE)</f>
        <v>WI</v>
      </c>
      <c r="H7146" s="13"/>
      <c r="I7146" s="13"/>
      <c r="J7146" s="13"/>
    </row>
    <row r="7147" spans="1:10" x14ac:dyDescent="0.25">
      <c r="A7147" s="11" t="s">
        <v>2776</v>
      </c>
      <c r="B7147" t="s">
        <v>2777</v>
      </c>
      <c r="C7147" t="s">
        <v>5214</v>
      </c>
      <c r="D7147" t="s">
        <v>5215</v>
      </c>
      <c r="E7147" t="s">
        <v>5206</v>
      </c>
      <c r="F7147" t="str">
        <f>VLOOKUP($A7147,'Transit IDs'!$A$1:$AK$828,14,FALSE)</f>
        <v>WI</v>
      </c>
      <c r="H7147" s="13"/>
      <c r="I7147" s="13"/>
      <c r="J7147" s="13"/>
    </row>
    <row r="7148" spans="1:10" x14ac:dyDescent="0.25">
      <c r="A7148" s="11" t="s">
        <v>2776</v>
      </c>
      <c r="B7148" t="s">
        <v>2777</v>
      </c>
      <c r="C7148" t="s">
        <v>5214</v>
      </c>
      <c r="D7148" t="s">
        <v>5215</v>
      </c>
      <c r="E7148" t="s">
        <v>5207</v>
      </c>
      <c r="F7148" t="str">
        <f>VLOOKUP($A7148,'Transit IDs'!$A$1:$AK$828,14,FALSE)</f>
        <v>WI</v>
      </c>
      <c r="H7148" s="13"/>
      <c r="I7148" s="13"/>
      <c r="J7148" s="13"/>
    </row>
    <row r="7149" spans="1:10" x14ac:dyDescent="0.25">
      <c r="A7149" s="11" t="s">
        <v>2776</v>
      </c>
      <c r="B7149" t="s">
        <v>2777</v>
      </c>
      <c r="C7149" t="s">
        <v>5214</v>
      </c>
      <c r="D7149" t="s">
        <v>5215</v>
      </c>
      <c r="E7149" t="s">
        <v>5208</v>
      </c>
      <c r="F7149" t="str">
        <f>VLOOKUP($A7149,'Transit IDs'!$A$1:$AK$828,14,FALSE)</f>
        <v>WI</v>
      </c>
      <c r="H7149" s="13"/>
      <c r="I7149" s="13"/>
      <c r="J7149" s="13"/>
    </row>
    <row r="7150" spans="1:10" x14ac:dyDescent="0.25">
      <c r="A7150" s="11" t="s">
        <v>2776</v>
      </c>
      <c r="B7150" t="s">
        <v>2777</v>
      </c>
      <c r="C7150" t="s">
        <v>5214</v>
      </c>
      <c r="D7150" t="s">
        <v>5215</v>
      </c>
      <c r="E7150" t="s">
        <v>5209</v>
      </c>
      <c r="F7150" t="str">
        <f>VLOOKUP($A7150,'Transit IDs'!$A$1:$AK$828,14,FALSE)</f>
        <v>WI</v>
      </c>
      <c r="H7150" s="13"/>
      <c r="I7150" s="13">
        <v>3294</v>
      </c>
      <c r="J7150" s="13">
        <v>10574</v>
      </c>
    </row>
    <row r="7151" spans="1:10" x14ac:dyDescent="0.25">
      <c r="A7151" s="11" t="s">
        <v>2776</v>
      </c>
      <c r="B7151" t="s">
        <v>2777</v>
      </c>
      <c r="C7151" t="s">
        <v>5214</v>
      </c>
      <c r="D7151" t="s">
        <v>5215</v>
      </c>
      <c r="E7151" t="s">
        <v>5210</v>
      </c>
      <c r="F7151" t="str">
        <f>VLOOKUP($A7151,'Transit IDs'!$A$1:$AK$828,14,FALSE)</f>
        <v>WI</v>
      </c>
      <c r="H7151" s="13"/>
      <c r="I7151" s="13">
        <v>2036</v>
      </c>
      <c r="J7151" s="13">
        <v>6536</v>
      </c>
    </row>
    <row r="7152" spans="1:10" x14ac:dyDescent="0.25">
      <c r="A7152" s="11" t="s">
        <v>2776</v>
      </c>
      <c r="B7152" t="s">
        <v>2777</v>
      </c>
      <c r="C7152" t="s">
        <v>5214</v>
      </c>
      <c r="D7152" t="s">
        <v>5215</v>
      </c>
      <c r="E7152" t="s">
        <v>5211</v>
      </c>
      <c r="F7152" t="str">
        <f>VLOOKUP($A7152,'Transit IDs'!$A$1:$AK$828,14,FALSE)</f>
        <v>WI</v>
      </c>
      <c r="H7152" s="13"/>
      <c r="I7152" s="13"/>
      <c r="J7152" s="13"/>
    </row>
    <row r="7153" spans="1:10" x14ac:dyDescent="0.25">
      <c r="A7153" s="11" t="s">
        <v>2776</v>
      </c>
      <c r="B7153" t="s">
        <v>2777</v>
      </c>
      <c r="C7153" t="s">
        <v>5214</v>
      </c>
      <c r="D7153" t="s">
        <v>5215</v>
      </c>
      <c r="E7153" t="s">
        <v>5212</v>
      </c>
      <c r="F7153" t="str">
        <f>VLOOKUP($A7153,'Transit IDs'!$A$1:$AK$828,14,FALSE)</f>
        <v>WI</v>
      </c>
      <c r="H7153" s="13"/>
      <c r="I7153" s="13">
        <v>950588</v>
      </c>
      <c r="J7153" s="13">
        <v>3051476</v>
      </c>
    </row>
    <row r="7154" spans="1:10" x14ac:dyDescent="0.25">
      <c r="A7154" s="11" t="s">
        <v>2776</v>
      </c>
      <c r="B7154" t="s">
        <v>2777</v>
      </c>
      <c r="C7154" t="s">
        <v>5214</v>
      </c>
      <c r="D7154" t="s">
        <v>4287</v>
      </c>
      <c r="E7154" t="s">
        <v>5205</v>
      </c>
      <c r="F7154" t="str">
        <f>VLOOKUP($A7154,'Transit IDs'!$A$1:$AK$828,14,FALSE)</f>
        <v>WI</v>
      </c>
      <c r="H7154" s="13"/>
      <c r="I7154" s="13"/>
      <c r="J7154" s="13"/>
    </row>
    <row r="7155" spans="1:10" x14ac:dyDescent="0.25">
      <c r="A7155" s="11" t="s">
        <v>2776</v>
      </c>
      <c r="B7155" t="s">
        <v>2777</v>
      </c>
      <c r="C7155" t="s">
        <v>5214</v>
      </c>
      <c r="D7155" t="s">
        <v>4287</v>
      </c>
      <c r="E7155" t="s">
        <v>5206</v>
      </c>
      <c r="F7155" t="str">
        <f>VLOOKUP($A7155,'Transit IDs'!$A$1:$AK$828,14,FALSE)</f>
        <v>WI</v>
      </c>
      <c r="H7155" s="13"/>
      <c r="I7155" s="13"/>
      <c r="J7155" s="13"/>
    </row>
    <row r="7156" spans="1:10" x14ac:dyDescent="0.25">
      <c r="A7156" s="11" t="s">
        <v>2776</v>
      </c>
      <c r="B7156" t="s">
        <v>2777</v>
      </c>
      <c r="C7156" t="s">
        <v>5214</v>
      </c>
      <c r="D7156" t="s">
        <v>4287</v>
      </c>
      <c r="E7156" t="s">
        <v>5207</v>
      </c>
      <c r="F7156" t="str">
        <f>VLOOKUP($A7156,'Transit IDs'!$A$1:$AK$828,14,FALSE)</f>
        <v>WI</v>
      </c>
      <c r="H7156" s="13"/>
      <c r="I7156" s="13"/>
      <c r="J7156" s="13"/>
    </row>
    <row r="7157" spans="1:10" x14ac:dyDescent="0.25">
      <c r="A7157" s="11" t="s">
        <v>2776</v>
      </c>
      <c r="B7157" t="s">
        <v>2777</v>
      </c>
      <c r="C7157" t="s">
        <v>5214</v>
      </c>
      <c r="D7157" t="s">
        <v>4287</v>
      </c>
      <c r="E7157" t="s">
        <v>5208</v>
      </c>
      <c r="F7157" t="str">
        <f>VLOOKUP($A7157,'Transit IDs'!$A$1:$AK$828,14,FALSE)</f>
        <v>WI</v>
      </c>
      <c r="H7157" s="13"/>
      <c r="I7157" s="13"/>
      <c r="J7157" s="13"/>
    </row>
    <row r="7158" spans="1:10" x14ac:dyDescent="0.25">
      <c r="A7158" s="11" t="s">
        <v>2776</v>
      </c>
      <c r="B7158" t="s">
        <v>2777</v>
      </c>
      <c r="C7158" t="s">
        <v>5214</v>
      </c>
      <c r="D7158" t="s">
        <v>4287</v>
      </c>
      <c r="E7158" t="s">
        <v>5209</v>
      </c>
      <c r="F7158" t="str">
        <f>VLOOKUP($A7158,'Transit IDs'!$A$1:$AK$828,14,FALSE)</f>
        <v>WI</v>
      </c>
      <c r="H7158" s="13"/>
      <c r="I7158" s="13">
        <v>135</v>
      </c>
      <c r="J7158" s="13">
        <v>892</v>
      </c>
    </row>
    <row r="7159" spans="1:10" x14ac:dyDescent="0.25">
      <c r="A7159" s="11" t="s">
        <v>2776</v>
      </c>
      <c r="B7159" t="s">
        <v>2777</v>
      </c>
      <c r="C7159" t="s">
        <v>5214</v>
      </c>
      <c r="D7159" t="s">
        <v>4287</v>
      </c>
      <c r="E7159" t="s">
        <v>5210</v>
      </c>
      <c r="F7159" t="str">
        <f>VLOOKUP($A7159,'Transit IDs'!$A$1:$AK$828,14,FALSE)</f>
        <v>WI</v>
      </c>
      <c r="H7159" s="13"/>
      <c r="I7159" s="13">
        <v>49</v>
      </c>
      <c r="J7159" s="13">
        <v>295</v>
      </c>
    </row>
    <row r="7160" spans="1:10" x14ac:dyDescent="0.25">
      <c r="A7160" s="11" t="s">
        <v>2776</v>
      </c>
      <c r="B7160" t="s">
        <v>2777</v>
      </c>
      <c r="C7160" t="s">
        <v>5214</v>
      </c>
      <c r="D7160" t="s">
        <v>4287</v>
      </c>
      <c r="E7160" t="s">
        <v>5211</v>
      </c>
      <c r="F7160" t="str">
        <f>VLOOKUP($A7160,'Transit IDs'!$A$1:$AK$828,14,FALSE)</f>
        <v>WI</v>
      </c>
      <c r="H7160" s="13"/>
      <c r="I7160" s="13"/>
      <c r="J7160" s="13"/>
    </row>
    <row r="7161" spans="1:10" x14ac:dyDescent="0.25">
      <c r="A7161" s="11" t="s">
        <v>2776</v>
      </c>
      <c r="B7161" t="s">
        <v>2777</v>
      </c>
      <c r="C7161" t="s">
        <v>5214</v>
      </c>
      <c r="D7161" t="s">
        <v>4287</v>
      </c>
      <c r="E7161" t="s">
        <v>5212</v>
      </c>
      <c r="F7161" t="str">
        <f>VLOOKUP($A7161,'Transit IDs'!$A$1:$AK$828,14,FALSE)</f>
        <v>WI</v>
      </c>
      <c r="H7161" s="13"/>
      <c r="I7161" s="13">
        <v>37108</v>
      </c>
      <c r="J7161" s="13">
        <v>243428</v>
      </c>
    </row>
    <row r="7162" spans="1:10" x14ac:dyDescent="0.25">
      <c r="A7162" s="11" t="s">
        <v>2782</v>
      </c>
      <c r="B7162" t="s">
        <v>2783</v>
      </c>
      <c r="C7162" t="s">
        <v>5222</v>
      </c>
      <c r="D7162" t="s">
        <v>5215</v>
      </c>
      <c r="E7162" t="s">
        <v>5205</v>
      </c>
      <c r="F7162" t="str">
        <f>VLOOKUP($A7162,'Transit IDs'!$A$1:$AK$828,14,FALSE)</f>
        <v>OH</v>
      </c>
      <c r="H7162" s="13"/>
      <c r="I7162" s="13"/>
      <c r="J7162" s="13"/>
    </row>
    <row r="7163" spans="1:10" x14ac:dyDescent="0.25">
      <c r="A7163" s="11" t="s">
        <v>2782</v>
      </c>
      <c r="B7163" t="s">
        <v>2783</v>
      </c>
      <c r="C7163" t="s">
        <v>5222</v>
      </c>
      <c r="D7163" t="s">
        <v>5215</v>
      </c>
      <c r="E7163" t="s">
        <v>5206</v>
      </c>
      <c r="F7163" t="str">
        <f>VLOOKUP($A7163,'Transit IDs'!$A$1:$AK$828,14,FALSE)</f>
        <v>OH</v>
      </c>
      <c r="H7163" s="13"/>
      <c r="I7163" s="13"/>
      <c r="J7163" s="13"/>
    </row>
    <row r="7164" spans="1:10" x14ac:dyDescent="0.25">
      <c r="A7164" s="11" t="s">
        <v>2782</v>
      </c>
      <c r="B7164" t="s">
        <v>2783</v>
      </c>
      <c r="C7164" t="s">
        <v>5222</v>
      </c>
      <c r="D7164" t="s">
        <v>5215</v>
      </c>
      <c r="E7164" t="s">
        <v>5207</v>
      </c>
      <c r="F7164" t="str">
        <f>VLOOKUP($A7164,'Transit IDs'!$A$1:$AK$828,14,FALSE)</f>
        <v>OH</v>
      </c>
      <c r="H7164" s="13"/>
      <c r="I7164" s="13"/>
      <c r="J7164" s="13"/>
    </row>
    <row r="7165" spans="1:10" x14ac:dyDescent="0.25">
      <c r="A7165" s="11" t="s">
        <v>2782</v>
      </c>
      <c r="B7165" t="s">
        <v>2783</v>
      </c>
      <c r="C7165" t="s">
        <v>5222</v>
      </c>
      <c r="D7165" t="s">
        <v>5215</v>
      </c>
      <c r="E7165" t="s">
        <v>5208</v>
      </c>
      <c r="F7165" t="str">
        <f>VLOOKUP($A7165,'Transit IDs'!$A$1:$AK$828,14,FALSE)</f>
        <v>OH</v>
      </c>
      <c r="H7165" s="13"/>
      <c r="I7165" s="13"/>
      <c r="J7165" s="13"/>
    </row>
    <row r="7166" spans="1:10" x14ac:dyDescent="0.25">
      <c r="A7166" s="11" t="s">
        <v>2782</v>
      </c>
      <c r="B7166" t="s">
        <v>2783</v>
      </c>
      <c r="C7166" t="s">
        <v>5222</v>
      </c>
      <c r="D7166" t="s">
        <v>5215</v>
      </c>
      <c r="E7166" t="s">
        <v>5209</v>
      </c>
      <c r="F7166" t="str">
        <f>VLOOKUP($A7166,'Transit IDs'!$A$1:$AK$828,14,FALSE)</f>
        <v>OH</v>
      </c>
      <c r="H7166" s="13"/>
      <c r="I7166" s="13">
        <v>352</v>
      </c>
      <c r="J7166" s="13">
        <v>13877</v>
      </c>
    </row>
    <row r="7167" spans="1:10" x14ac:dyDescent="0.25">
      <c r="A7167" s="11" t="s">
        <v>2782</v>
      </c>
      <c r="B7167" t="s">
        <v>2783</v>
      </c>
      <c r="C7167" t="s">
        <v>5222</v>
      </c>
      <c r="D7167" t="s">
        <v>5215</v>
      </c>
      <c r="E7167" t="s">
        <v>5210</v>
      </c>
      <c r="F7167" t="str">
        <f>VLOOKUP($A7167,'Transit IDs'!$A$1:$AK$828,14,FALSE)</f>
        <v>OH</v>
      </c>
      <c r="H7167" s="13"/>
      <c r="I7167" s="13"/>
      <c r="J7167" s="13"/>
    </row>
    <row r="7168" spans="1:10" x14ac:dyDescent="0.25">
      <c r="A7168" s="11" t="s">
        <v>2782</v>
      </c>
      <c r="B7168" t="s">
        <v>2783</v>
      </c>
      <c r="C7168" t="s">
        <v>5222</v>
      </c>
      <c r="D7168" t="s">
        <v>5215</v>
      </c>
      <c r="E7168" t="s">
        <v>5211</v>
      </c>
      <c r="F7168" t="str">
        <f>VLOOKUP($A7168,'Transit IDs'!$A$1:$AK$828,14,FALSE)</f>
        <v>OH</v>
      </c>
      <c r="H7168" s="13"/>
      <c r="I7168" s="13"/>
      <c r="J7168" s="13"/>
    </row>
    <row r="7169" spans="1:10" x14ac:dyDescent="0.25">
      <c r="A7169" s="11" t="s">
        <v>2782</v>
      </c>
      <c r="B7169" t="s">
        <v>2783</v>
      </c>
      <c r="C7169" t="s">
        <v>5222</v>
      </c>
      <c r="D7169" t="s">
        <v>5215</v>
      </c>
      <c r="E7169" t="s">
        <v>5212</v>
      </c>
      <c r="F7169" t="str">
        <f>VLOOKUP($A7169,'Transit IDs'!$A$1:$AK$828,14,FALSE)</f>
        <v>OH</v>
      </c>
      <c r="H7169" s="13"/>
      <c r="I7169" s="13">
        <v>89699</v>
      </c>
      <c r="J7169" s="13">
        <v>3538536</v>
      </c>
    </row>
    <row r="7170" spans="1:10" x14ac:dyDescent="0.25">
      <c r="A7170" s="11" t="s">
        <v>2782</v>
      </c>
      <c r="B7170" t="s">
        <v>2783</v>
      </c>
      <c r="C7170" t="s">
        <v>5204</v>
      </c>
      <c r="D7170" t="s">
        <v>5215</v>
      </c>
      <c r="E7170" t="s">
        <v>5205</v>
      </c>
      <c r="F7170" t="str">
        <f>VLOOKUP($A7170,'Transit IDs'!$A$1:$AK$828,14,FALSE)</f>
        <v>OH</v>
      </c>
      <c r="H7170" s="13"/>
      <c r="I7170" s="13"/>
      <c r="J7170" s="13"/>
    </row>
    <row r="7171" spans="1:10" x14ac:dyDescent="0.25">
      <c r="A7171" s="11" t="s">
        <v>2782</v>
      </c>
      <c r="B7171" t="s">
        <v>2783</v>
      </c>
      <c r="C7171" t="s">
        <v>5204</v>
      </c>
      <c r="D7171" t="s">
        <v>5215</v>
      </c>
      <c r="E7171" t="s">
        <v>5206</v>
      </c>
      <c r="F7171" t="str">
        <f>VLOOKUP($A7171,'Transit IDs'!$A$1:$AK$828,14,FALSE)</f>
        <v>OH</v>
      </c>
      <c r="H7171" s="13"/>
      <c r="I7171" s="13"/>
      <c r="J7171" s="13"/>
    </row>
    <row r="7172" spans="1:10" x14ac:dyDescent="0.25">
      <c r="A7172" s="11" t="s">
        <v>2782</v>
      </c>
      <c r="B7172" t="s">
        <v>2783</v>
      </c>
      <c r="C7172" t="s">
        <v>5204</v>
      </c>
      <c r="D7172" t="s">
        <v>5215</v>
      </c>
      <c r="E7172" t="s">
        <v>5207</v>
      </c>
      <c r="F7172" t="str">
        <f>VLOOKUP($A7172,'Transit IDs'!$A$1:$AK$828,14,FALSE)</f>
        <v>OH</v>
      </c>
      <c r="H7172" s="13"/>
      <c r="I7172" s="13"/>
      <c r="J7172" s="13"/>
    </row>
    <row r="7173" spans="1:10" x14ac:dyDescent="0.25">
      <c r="A7173" s="11" t="s">
        <v>2782</v>
      </c>
      <c r="B7173" t="s">
        <v>2783</v>
      </c>
      <c r="C7173" t="s">
        <v>5204</v>
      </c>
      <c r="D7173" t="s">
        <v>5215</v>
      </c>
      <c r="E7173" t="s">
        <v>5208</v>
      </c>
      <c r="F7173" t="str">
        <f>VLOOKUP($A7173,'Transit IDs'!$A$1:$AK$828,14,FALSE)</f>
        <v>OH</v>
      </c>
      <c r="H7173" s="13"/>
      <c r="I7173" s="13"/>
      <c r="J7173" s="13"/>
    </row>
    <row r="7174" spans="1:10" x14ac:dyDescent="0.25">
      <c r="A7174" s="11" t="s">
        <v>2782</v>
      </c>
      <c r="B7174" t="s">
        <v>2783</v>
      </c>
      <c r="C7174" t="s">
        <v>5204</v>
      </c>
      <c r="D7174" t="s">
        <v>5215</v>
      </c>
      <c r="E7174" t="s">
        <v>5209</v>
      </c>
      <c r="F7174" t="str">
        <f>VLOOKUP($A7174,'Transit IDs'!$A$1:$AK$828,14,FALSE)</f>
        <v>OH</v>
      </c>
      <c r="H7174" s="13"/>
      <c r="I7174" s="13">
        <v>796</v>
      </c>
      <c r="J7174" s="13">
        <v>4301</v>
      </c>
    </row>
    <row r="7175" spans="1:10" x14ac:dyDescent="0.25">
      <c r="A7175" s="11" t="s">
        <v>2782</v>
      </c>
      <c r="B7175" t="s">
        <v>2783</v>
      </c>
      <c r="C7175" t="s">
        <v>5204</v>
      </c>
      <c r="D7175" t="s">
        <v>5215</v>
      </c>
      <c r="E7175" t="s">
        <v>5210</v>
      </c>
      <c r="F7175" t="str">
        <f>VLOOKUP($A7175,'Transit IDs'!$A$1:$AK$828,14,FALSE)</f>
        <v>OH</v>
      </c>
      <c r="H7175" s="13"/>
      <c r="I7175" s="13">
        <v>12</v>
      </c>
      <c r="J7175" s="13">
        <v>66</v>
      </c>
    </row>
    <row r="7176" spans="1:10" x14ac:dyDescent="0.25">
      <c r="A7176" s="11" t="s">
        <v>2782</v>
      </c>
      <c r="B7176" t="s">
        <v>2783</v>
      </c>
      <c r="C7176" t="s">
        <v>5204</v>
      </c>
      <c r="D7176" t="s">
        <v>5215</v>
      </c>
      <c r="E7176" t="s">
        <v>5211</v>
      </c>
      <c r="F7176" t="str">
        <f>VLOOKUP($A7176,'Transit IDs'!$A$1:$AK$828,14,FALSE)</f>
        <v>OH</v>
      </c>
      <c r="H7176" s="13"/>
      <c r="I7176" s="13"/>
      <c r="J7176" s="13"/>
    </row>
    <row r="7177" spans="1:10" x14ac:dyDescent="0.25">
      <c r="A7177" s="11" t="s">
        <v>2782</v>
      </c>
      <c r="B7177" t="s">
        <v>2783</v>
      </c>
      <c r="C7177" t="s">
        <v>5204</v>
      </c>
      <c r="D7177" t="s">
        <v>5215</v>
      </c>
      <c r="E7177" t="s">
        <v>5212</v>
      </c>
      <c r="F7177" t="str">
        <f>VLOOKUP($A7177,'Transit IDs'!$A$1:$AK$828,14,FALSE)</f>
        <v>OH</v>
      </c>
      <c r="H7177" s="13"/>
      <c r="I7177" s="13">
        <v>202390</v>
      </c>
      <c r="J7177" s="13">
        <v>1093920</v>
      </c>
    </row>
    <row r="7178" spans="1:10" x14ac:dyDescent="0.25">
      <c r="A7178" s="11" t="s">
        <v>2782</v>
      </c>
      <c r="B7178" t="s">
        <v>2783</v>
      </c>
      <c r="C7178" t="s">
        <v>5213</v>
      </c>
      <c r="D7178" t="s">
        <v>4287</v>
      </c>
      <c r="E7178" t="s">
        <v>5205</v>
      </c>
      <c r="F7178" t="str">
        <f>VLOOKUP($A7178,'Transit IDs'!$A$1:$AK$828,14,FALSE)</f>
        <v>OH</v>
      </c>
      <c r="H7178" s="13"/>
      <c r="I7178" s="13"/>
      <c r="J7178" s="13"/>
    </row>
    <row r="7179" spans="1:10" x14ac:dyDescent="0.25">
      <c r="A7179" s="11" t="s">
        <v>2782</v>
      </c>
      <c r="B7179" t="s">
        <v>2783</v>
      </c>
      <c r="C7179" t="s">
        <v>5213</v>
      </c>
      <c r="D7179" t="s">
        <v>4287</v>
      </c>
      <c r="E7179" t="s">
        <v>5206</v>
      </c>
      <c r="F7179" t="str">
        <f>VLOOKUP($A7179,'Transit IDs'!$A$1:$AK$828,14,FALSE)</f>
        <v>OH</v>
      </c>
      <c r="H7179" s="13"/>
      <c r="I7179" s="13"/>
      <c r="J7179" s="13"/>
    </row>
    <row r="7180" spans="1:10" x14ac:dyDescent="0.25">
      <c r="A7180" s="11" t="s">
        <v>2782</v>
      </c>
      <c r="B7180" t="s">
        <v>2783</v>
      </c>
      <c r="C7180" t="s">
        <v>5213</v>
      </c>
      <c r="D7180" t="s">
        <v>4287</v>
      </c>
      <c r="E7180" t="s">
        <v>5207</v>
      </c>
      <c r="F7180" t="str">
        <f>VLOOKUP($A7180,'Transit IDs'!$A$1:$AK$828,14,FALSE)</f>
        <v>OH</v>
      </c>
      <c r="H7180" s="13"/>
      <c r="I7180" s="13"/>
      <c r="J7180" s="13"/>
    </row>
    <row r="7181" spans="1:10" x14ac:dyDescent="0.25">
      <c r="A7181" s="11" t="s">
        <v>2782</v>
      </c>
      <c r="B7181" t="s">
        <v>2783</v>
      </c>
      <c r="C7181" t="s">
        <v>5213</v>
      </c>
      <c r="D7181" t="s">
        <v>4287</v>
      </c>
      <c r="E7181" t="s">
        <v>5208</v>
      </c>
      <c r="F7181" t="str">
        <f>VLOOKUP($A7181,'Transit IDs'!$A$1:$AK$828,14,FALSE)</f>
        <v>OH</v>
      </c>
      <c r="H7181" s="13"/>
      <c r="I7181" s="13"/>
      <c r="J7181" s="13"/>
    </row>
    <row r="7182" spans="1:10" x14ac:dyDescent="0.25">
      <c r="A7182" s="11" t="s">
        <v>2782</v>
      </c>
      <c r="B7182" t="s">
        <v>2783</v>
      </c>
      <c r="C7182" t="s">
        <v>5213</v>
      </c>
      <c r="D7182" t="s">
        <v>4287</v>
      </c>
      <c r="E7182" t="s">
        <v>5209</v>
      </c>
      <c r="F7182" t="str">
        <f>VLOOKUP($A7182,'Transit IDs'!$A$1:$AK$828,14,FALSE)</f>
        <v>OH</v>
      </c>
      <c r="H7182" s="13"/>
      <c r="I7182" s="13"/>
      <c r="J7182" s="13"/>
    </row>
    <row r="7183" spans="1:10" x14ac:dyDescent="0.25">
      <c r="A7183" s="11" t="s">
        <v>2782</v>
      </c>
      <c r="B7183" t="s">
        <v>2783</v>
      </c>
      <c r="C7183" t="s">
        <v>5213</v>
      </c>
      <c r="D7183" t="s">
        <v>4287</v>
      </c>
      <c r="E7183" t="s">
        <v>5210</v>
      </c>
      <c r="F7183" t="str">
        <f>VLOOKUP($A7183,'Transit IDs'!$A$1:$AK$828,14,FALSE)</f>
        <v>OH</v>
      </c>
      <c r="H7183" s="13"/>
      <c r="I7183" s="13"/>
      <c r="J7183" s="13"/>
    </row>
    <row r="7184" spans="1:10" x14ac:dyDescent="0.25">
      <c r="A7184" s="11" t="s">
        <v>2782</v>
      </c>
      <c r="B7184" t="s">
        <v>2783</v>
      </c>
      <c r="C7184" t="s">
        <v>5213</v>
      </c>
      <c r="D7184" t="s">
        <v>4287</v>
      </c>
      <c r="E7184" t="s">
        <v>5211</v>
      </c>
      <c r="F7184" t="str">
        <f>VLOOKUP($A7184,'Transit IDs'!$A$1:$AK$828,14,FALSE)</f>
        <v>OH</v>
      </c>
      <c r="H7184" s="13"/>
      <c r="I7184" s="13"/>
      <c r="J7184" s="13"/>
    </row>
    <row r="7185" spans="1:10" x14ac:dyDescent="0.25">
      <c r="A7185" s="11" t="s">
        <v>2782</v>
      </c>
      <c r="B7185" t="s">
        <v>2783</v>
      </c>
      <c r="C7185" t="s">
        <v>5213</v>
      </c>
      <c r="D7185" t="s">
        <v>4287</v>
      </c>
      <c r="E7185" t="s">
        <v>5212</v>
      </c>
      <c r="F7185" t="str">
        <f>VLOOKUP($A7185,'Transit IDs'!$A$1:$AK$828,14,FALSE)</f>
        <v>OH</v>
      </c>
      <c r="H7185" s="13"/>
      <c r="I7185" s="13">
        <v>39882</v>
      </c>
      <c r="J7185" s="13">
        <v>225380</v>
      </c>
    </row>
    <row r="7186" spans="1:10" x14ac:dyDescent="0.25">
      <c r="A7186" s="11" t="s">
        <v>2782</v>
      </c>
      <c r="B7186" t="s">
        <v>2783</v>
      </c>
      <c r="C7186" t="s">
        <v>5214</v>
      </c>
      <c r="D7186" t="s">
        <v>5215</v>
      </c>
      <c r="E7186" t="s">
        <v>5205</v>
      </c>
      <c r="F7186" t="str">
        <f>VLOOKUP($A7186,'Transit IDs'!$A$1:$AK$828,14,FALSE)</f>
        <v>OH</v>
      </c>
      <c r="H7186" s="13"/>
      <c r="I7186" s="13"/>
      <c r="J7186" s="13"/>
    </row>
    <row r="7187" spans="1:10" x14ac:dyDescent="0.25">
      <c r="A7187" s="11" t="s">
        <v>2782</v>
      </c>
      <c r="B7187" t="s">
        <v>2783</v>
      </c>
      <c r="C7187" t="s">
        <v>5214</v>
      </c>
      <c r="D7187" t="s">
        <v>5215</v>
      </c>
      <c r="E7187" t="s">
        <v>5206</v>
      </c>
      <c r="F7187" t="str">
        <f>VLOOKUP($A7187,'Transit IDs'!$A$1:$AK$828,14,FALSE)</f>
        <v>OH</v>
      </c>
      <c r="H7187" s="13"/>
      <c r="I7187" s="13"/>
      <c r="J7187" s="13"/>
    </row>
    <row r="7188" spans="1:10" x14ac:dyDescent="0.25">
      <c r="A7188" s="11" t="s">
        <v>2782</v>
      </c>
      <c r="B7188" t="s">
        <v>2783</v>
      </c>
      <c r="C7188" t="s">
        <v>5214</v>
      </c>
      <c r="D7188" t="s">
        <v>5215</v>
      </c>
      <c r="E7188" t="s">
        <v>5207</v>
      </c>
      <c r="F7188" t="str">
        <f>VLOOKUP($A7188,'Transit IDs'!$A$1:$AK$828,14,FALSE)</f>
        <v>OH</v>
      </c>
      <c r="H7188" s="13"/>
      <c r="I7188" s="13"/>
      <c r="J7188" s="13"/>
    </row>
    <row r="7189" spans="1:10" x14ac:dyDescent="0.25">
      <c r="A7189" s="11" t="s">
        <v>2782</v>
      </c>
      <c r="B7189" t="s">
        <v>2783</v>
      </c>
      <c r="C7189" t="s">
        <v>5214</v>
      </c>
      <c r="D7189" t="s">
        <v>5215</v>
      </c>
      <c r="E7189" t="s">
        <v>5208</v>
      </c>
      <c r="F7189" t="str">
        <f>VLOOKUP($A7189,'Transit IDs'!$A$1:$AK$828,14,FALSE)</f>
        <v>OH</v>
      </c>
      <c r="H7189" s="13"/>
      <c r="I7189" s="13"/>
      <c r="J7189" s="13"/>
    </row>
    <row r="7190" spans="1:10" x14ac:dyDescent="0.25">
      <c r="A7190" s="11" t="s">
        <v>2782</v>
      </c>
      <c r="B7190" t="s">
        <v>2783</v>
      </c>
      <c r="C7190" t="s">
        <v>5214</v>
      </c>
      <c r="D7190" t="s">
        <v>5215</v>
      </c>
      <c r="E7190" t="s">
        <v>5209</v>
      </c>
      <c r="F7190" t="str">
        <f>VLOOKUP($A7190,'Transit IDs'!$A$1:$AK$828,14,FALSE)</f>
        <v>OH</v>
      </c>
      <c r="H7190" s="13"/>
      <c r="I7190" s="13">
        <v>17575</v>
      </c>
      <c r="J7190" s="13">
        <v>57997</v>
      </c>
    </row>
    <row r="7191" spans="1:10" x14ac:dyDescent="0.25">
      <c r="A7191" s="11" t="s">
        <v>2782</v>
      </c>
      <c r="B7191" t="s">
        <v>2783</v>
      </c>
      <c r="C7191" t="s">
        <v>5214</v>
      </c>
      <c r="D7191" t="s">
        <v>5215</v>
      </c>
      <c r="E7191" t="s">
        <v>5210</v>
      </c>
      <c r="F7191" t="str">
        <f>VLOOKUP($A7191,'Transit IDs'!$A$1:$AK$828,14,FALSE)</f>
        <v>OH</v>
      </c>
      <c r="H7191" s="13"/>
      <c r="I7191" s="13">
        <v>8405</v>
      </c>
      <c r="J7191" s="13">
        <v>27643</v>
      </c>
    </row>
    <row r="7192" spans="1:10" x14ac:dyDescent="0.25">
      <c r="A7192" s="11" t="s">
        <v>2782</v>
      </c>
      <c r="B7192" t="s">
        <v>2783</v>
      </c>
      <c r="C7192" t="s">
        <v>5214</v>
      </c>
      <c r="D7192" t="s">
        <v>5215</v>
      </c>
      <c r="E7192" t="s">
        <v>5211</v>
      </c>
      <c r="F7192" t="str">
        <f>VLOOKUP($A7192,'Transit IDs'!$A$1:$AK$828,14,FALSE)</f>
        <v>OH</v>
      </c>
      <c r="H7192" s="13"/>
      <c r="I7192" s="13">
        <v>4184</v>
      </c>
      <c r="J7192" s="13">
        <v>12059</v>
      </c>
    </row>
    <row r="7193" spans="1:10" x14ac:dyDescent="0.25">
      <c r="A7193" s="11" t="s">
        <v>2782</v>
      </c>
      <c r="B7193" t="s">
        <v>2783</v>
      </c>
      <c r="C7193" t="s">
        <v>5214</v>
      </c>
      <c r="D7193" t="s">
        <v>5215</v>
      </c>
      <c r="E7193" t="s">
        <v>5212</v>
      </c>
      <c r="F7193" t="str">
        <f>VLOOKUP($A7193,'Transit IDs'!$A$1:$AK$828,14,FALSE)</f>
        <v>OH</v>
      </c>
      <c r="H7193" s="13"/>
      <c r="I7193" s="13">
        <v>5140419</v>
      </c>
      <c r="J7193" s="13">
        <v>16906838</v>
      </c>
    </row>
    <row r="7194" spans="1:10" x14ac:dyDescent="0.25">
      <c r="A7194" s="11" t="s">
        <v>2789</v>
      </c>
      <c r="B7194" t="s">
        <v>2790</v>
      </c>
      <c r="C7194" t="s">
        <v>5204</v>
      </c>
      <c r="D7194" t="s">
        <v>5215</v>
      </c>
      <c r="E7194" t="s">
        <v>5205</v>
      </c>
      <c r="F7194" t="str">
        <f>VLOOKUP($A7194,'Transit IDs'!$A$1:$AK$828,14,FALSE)</f>
        <v>OH</v>
      </c>
      <c r="H7194" s="13"/>
      <c r="I7194" s="13"/>
      <c r="J7194" s="13"/>
    </row>
    <row r="7195" spans="1:10" x14ac:dyDescent="0.25">
      <c r="A7195" s="11" t="s">
        <v>2789</v>
      </c>
      <c r="B7195" t="s">
        <v>2790</v>
      </c>
      <c r="C7195" t="s">
        <v>5204</v>
      </c>
      <c r="D7195" t="s">
        <v>5215</v>
      </c>
      <c r="E7195" t="s">
        <v>5206</v>
      </c>
      <c r="F7195" t="str">
        <f>VLOOKUP($A7195,'Transit IDs'!$A$1:$AK$828,14,FALSE)</f>
        <v>OH</v>
      </c>
      <c r="H7195" s="13"/>
      <c r="I7195" s="13"/>
      <c r="J7195" s="13"/>
    </row>
    <row r="7196" spans="1:10" x14ac:dyDescent="0.25">
      <c r="A7196" s="11" t="s">
        <v>2789</v>
      </c>
      <c r="B7196" t="s">
        <v>2790</v>
      </c>
      <c r="C7196" t="s">
        <v>5204</v>
      </c>
      <c r="D7196" t="s">
        <v>5215</v>
      </c>
      <c r="E7196" t="s">
        <v>5207</v>
      </c>
      <c r="F7196" t="str">
        <f>VLOOKUP($A7196,'Transit IDs'!$A$1:$AK$828,14,FALSE)</f>
        <v>OH</v>
      </c>
      <c r="H7196" s="13"/>
      <c r="I7196" s="13"/>
      <c r="J7196" s="13"/>
    </row>
    <row r="7197" spans="1:10" x14ac:dyDescent="0.25">
      <c r="A7197" s="11" t="s">
        <v>2789</v>
      </c>
      <c r="B7197" t="s">
        <v>2790</v>
      </c>
      <c r="C7197" t="s">
        <v>5204</v>
      </c>
      <c r="D7197" t="s">
        <v>5215</v>
      </c>
      <c r="E7197" t="s">
        <v>5208</v>
      </c>
      <c r="F7197" t="str">
        <f>VLOOKUP($A7197,'Transit IDs'!$A$1:$AK$828,14,FALSE)</f>
        <v>OH</v>
      </c>
      <c r="H7197" s="13"/>
      <c r="I7197" s="13"/>
      <c r="J7197" s="13"/>
    </row>
    <row r="7198" spans="1:10" x14ac:dyDescent="0.25">
      <c r="A7198" s="11" t="s">
        <v>2789</v>
      </c>
      <c r="B7198" t="s">
        <v>2790</v>
      </c>
      <c r="C7198" t="s">
        <v>5204</v>
      </c>
      <c r="D7198" t="s">
        <v>5215</v>
      </c>
      <c r="E7198" t="s">
        <v>5209</v>
      </c>
      <c r="F7198" t="str">
        <f>VLOOKUP($A7198,'Transit IDs'!$A$1:$AK$828,14,FALSE)</f>
        <v>OH</v>
      </c>
      <c r="H7198" s="13"/>
      <c r="I7198" s="13">
        <v>504</v>
      </c>
      <c r="J7198" s="13">
        <v>4485</v>
      </c>
    </row>
    <row r="7199" spans="1:10" x14ac:dyDescent="0.25">
      <c r="A7199" s="11" t="s">
        <v>2789</v>
      </c>
      <c r="B7199" t="s">
        <v>2790</v>
      </c>
      <c r="C7199" t="s">
        <v>5204</v>
      </c>
      <c r="D7199" t="s">
        <v>5215</v>
      </c>
      <c r="E7199" t="s">
        <v>5210</v>
      </c>
      <c r="F7199" t="str">
        <f>VLOOKUP($A7199,'Transit IDs'!$A$1:$AK$828,14,FALSE)</f>
        <v>OH</v>
      </c>
      <c r="H7199" s="13"/>
      <c r="I7199" s="13">
        <v>202</v>
      </c>
      <c r="J7199" s="13">
        <v>1402</v>
      </c>
    </row>
    <row r="7200" spans="1:10" x14ac:dyDescent="0.25">
      <c r="A7200" s="11" t="s">
        <v>2789</v>
      </c>
      <c r="B7200" t="s">
        <v>2790</v>
      </c>
      <c r="C7200" t="s">
        <v>5204</v>
      </c>
      <c r="D7200" t="s">
        <v>5215</v>
      </c>
      <c r="E7200" t="s">
        <v>5211</v>
      </c>
      <c r="F7200" t="str">
        <f>VLOOKUP($A7200,'Transit IDs'!$A$1:$AK$828,14,FALSE)</f>
        <v>OH</v>
      </c>
      <c r="H7200" s="13"/>
      <c r="I7200" s="13"/>
      <c r="J7200" s="13"/>
    </row>
    <row r="7201" spans="1:10" x14ac:dyDescent="0.25">
      <c r="A7201" s="11" t="s">
        <v>2789</v>
      </c>
      <c r="B7201" t="s">
        <v>2790</v>
      </c>
      <c r="C7201" t="s">
        <v>5204</v>
      </c>
      <c r="D7201" t="s">
        <v>5215</v>
      </c>
      <c r="E7201" t="s">
        <v>5212</v>
      </c>
      <c r="F7201" t="str">
        <f>VLOOKUP($A7201,'Transit IDs'!$A$1:$AK$828,14,FALSE)</f>
        <v>OH</v>
      </c>
      <c r="H7201" s="13"/>
      <c r="I7201" s="13">
        <v>139994</v>
      </c>
      <c r="J7201" s="13">
        <v>1221319</v>
      </c>
    </row>
    <row r="7202" spans="1:10" x14ac:dyDescent="0.25">
      <c r="A7202" s="11" t="s">
        <v>2789</v>
      </c>
      <c r="B7202" t="s">
        <v>2790</v>
      </c>
      <c r="C7202" t="s">
        <v>5214</v>
      </c>
      <c r="D7202" t="s">
        <v>5215</v>
      </c>
      <c r="E7202" t="s">
        <v>5205</v>
      </c>
      <c r="F7202" t="str">
        <f>VLOOKUP($A7202,'Transit IDs'!$A$1:$AK$828,14,FALSE)</f>
        <v>OH</v>
      </c>
      <c r="H7202" s="13"/>
      <c r="I7202" s="13"/>
      <c r="J7202" s="13"/>
    </row>
    <row r="7203" spans="1:10" x14ac:dyDescent="0.25">
      <c r="A7203" s="11" t="s">
        <v>2789</v>
      </c>
      <c r="B7203" t="s">
        <v>2790</v>
      </c>
      <c r="C7203" t="s">
        <v>5214</v>
      </c>
      <c r="D7203" t="s">
        <v>5215</v>
      </c>
      <c r="E7203" t="s">
        <v>5206</v>
      </c>
      <c r="F7203" t="str">
        <f>VLOOKUP($A7203,'Transit IDs'!$A$1:$AK$828,14,FALSE)</f>
        <v>OH</v>
      </c>
      <c r="H7203" s="13"/>
      <c r="I7203" s="13"/>
      <c r="J7203" s="13"/>
    </row>
    <row r="7204" spans="1:10" x14ac:dyDescent="0.25">
      <c r="A7204" s="11" t="s">
        <v>2789</v>
      </c>
      <c r="B7204" t="s">
        <v>2790</v>
      </c>
      <c r="C7204" t="s">
        <v>5214</v>
      </c>
      <c r="D7204" t="s">
        <v>5215</v>
      </c>
      <c r="E7204" t="s">
        <v>5207</v>
      </c>
      <c r="F7204" t="str">
        <f>VLOOKUP($A7204,'Transit IDs'!$A$1:$AK$828,14,FALSE)</f>
        <v>OH</v>
      </c>
      <c r="H7204" s="13"/>
      <c r="I7204" s="13"/>
      <c r="J7204" s="13"/>
    </row>
    <row r="7205" spans="1:10" x14ac:dyDescent="0.25">
      <c r="A7205" s="11" t="s">
        <v>2789</v>
      </c>
      <c r="B7205" t="s">
        <v>2790</v>
      </c>
      <c r="C7205" t="s">
        <v>5214</v>
      </c>
      <c r="D7205" t="s">
        <v>5215</v>
      </c>
      <c r="E7205" t="s">
        <v>5208</v>
      </c>
      <c r="F7205" t="str">
        <f>VLOOKUP($A7205,'Transit IDs'!$A$1:$AK$828,14,FALSE)</f>
        <v>OH</v>
      </c>
      <c r="H7205" s="13"/>
      <c r="I7205" s="13"/>
      <c r="J7205" s="13"/>
    </row>
    <row r="7206" spans="1:10" x14ac:dyDescent="0.25">
      <c r="A7206" s="11" t="s">
        <v>2789</v>
      </c>
      <c r="B7206" t="s">
        <v>2790</v>
      </c>
      <c r="C7206" t="s">
        <v>5214</v>
      </c>
      <c r="D7206" t="s">
        <v>5215</v>
      </c>
      <c r="E7206" t="s">
        <v>5209</v>
      </c>
      <c r="F7206" t="str">
        <f>VLOOKUP($A7206,'Transit IDs'!$A$1:$AK$828,14,FALSE)</f>
        <v>OH</v>
      </c>
      <c r="H7206" s="13"/>
      <c r="I7206" s="13">
        <v>8783</v>
      </c>
      <c r="J7206" s="13">
        <v>43476</v>
      </c>
    </row>
    <row r="7207" spans="1:10" x14ac:dyDescent="0.25">
      <c r="A7207" s="11" t="s">
        <v>2789</v>
      </c>
      <c r="B7207" t="s">
        <v>2790</v>
      </c>
      <c r="C7207" t="s">
        <v>5214</v>
      </c>
      <c r="D7207" t="s">
        <v>5215</v>
      </c>
      <c r="E7207" t="s">
        <v>5210</v>
      </c>
      <c r="F7207" t="str">
        <f>VLOOKUP($A7207,'Transit IDs'!$A$1:$AK$828,14,FALSE)</f>
        <v>OH</v>
      </c>
      <c r="H7207" s="13"/>
      <c r="I7207" s="13">
        <v>5340</v>
      </c>
      <c r="J7207" s="13">
        <v>27127</v>
      </c>
    </row>
    <row r="7208" spans="1:10" x14ac:dyDescent="0.25">
      <c r="A7208" s="11" t="s">
        <v>2789</v>
      </c>
      <c r="B7208" t="s">
        <v>2790</v>
      </c>
      <c r="C7208" t="s">
        <v>5214</v>
      </c>
      <c r="D7208" t="s">
        <v>5215</v>
      </c>
      <c r="E7208" t="s">
        <v>5211</v>
      </c>
      <c r="F7208" t="str">
        <f>VLOOKUP($A7208,'Transit IDs'!$A$1:$AK$828,14,FALSE)</f>
        <v>OH</v>
      </c>
      <c r="H7208" s="13"/>
      <c r="I7208" s="13">
        <v>0</v>
      </c>
      <c r="J7208" s="13">
        <v>0</v>
      </c>
    </row>
    <row r="7209" spans="1:10" x14ac:dyDescent="0.25">
      <c r="A7209" s="11" t="s">
        <v>2789</v>
      </c>
      <c r="B7209" t="s">
        <v>2790</v>
      </c>
      <c r="C7209" t="s">
        <v>5214</v>
      </c>
      <c r="D7209" t="s">
        <v>5215</v>
      </c>
      <c r="E7209" t="s">
        <v>5212</v>
      </c>
      <c r="F7209" t="str">
        <f>VLOOKUP($A7209,'Transit IDs'!$A$1:$AK$828,14,FALSE)</f>
        <v>OH</v>
      </c>
      <c r="H7209" s="13"/>
      <c r="I7209" s="13">
        <v>2518906</v>
      </c>
      <c r="J7209" s="13">
        <v>12619719</v>
      </c>
    </row>
    <row r="7210" spans="1:10" x14ac:dyDescent="0.25">
      <c r="A7210" s="11" t="s">
        <v>2795</v>
      </c>
      <c r="B7210" t="s">
        <v>2796</v>
      </c>
      <c r="C7210" t="s">
        <v>5204</v>
      </c>
      <c r="D7210" t="s">
        <v>4287</v>
      </c>
      <c r="E7210" t="s">
        <v>5205</v>
      </c>
      <c r="F7210" t="str">
        <f>VLOOKUP($A7210,'Transit IDs'!$A$1:$AK$828,14,FALSE)</f>
        <v>OH</v>
      </c>
      <c r="H7210" s="13"/>
      <c r="I7210" s="13"/>
      <c r="J7210" s="13"/>
    </row>
    <row r="7211" spans="1:10" x14ac:dyDescent="0.25">
      <c r="A7211" s="11" t="s">
        <v>2795</v>
      </c>
      <c r="B7211" t="s">
        <v>2796</v>
      </c>
      <c r="C7211" t="s">
        <v>5204</v>
      </c>
      <c r="D7211" t="s">
        <v>4287</v>
      </c>
      <c r="E7211" t="s">
        <v>5206</v>
      </c>
      <c r="F7211" t="str">
        <f>VLOOKUP($A7211,'Transit IDs'!$A$1:$AK$828,14,FALSE)</f>
        <v>OH</v>
      </c>
      <c r="H7211" s="13"/>
      <c r="I7211" s="13"/>
      <c r="J7211" s="13"/>
    </row>
    <row r="7212" spans="1:10" x14ac:dyDescent="0.25">
      <c r="A7212" s="11" t="s">
        <v>2795</v>
      </c>
      <c r="B7212" t="s">
        <v>2796</v>
      </c>
      <c r="C7212" t="s">
        <v>5204</v>
      </c>
      <c r="D7212" t="s">
        <v>4287</v>
      </c>
      <c r="E7212" t="s">
        <v>5207</v>
      </c>
      <c r="F7212" t="str">
        <f>VLOOKUP($A7212,'Transit IDs'!$A$1:$AK$828,14,FALSE)</f>
        <v>OH</v>
      </c>
      <c r="H7212" s="13"/>
      <c r="I7212" s="13"/>
      <c r="J7212" s="13"/>
    </row>
    <row r="7213" spans="1:10" x14ac:dyDescent="0.25">
      <c r="A7213" s="11" t="s">
        <v>2795</v>
      </c>
      <c r="B7213" t="s">
        <v>2796</v>
      </c>
      <c r="C7213" t="s">
        <v>5204</v>
      </c>
      <c r="D7213" t="s">
        <v>4287</v>
      </c>
      <c r="E7213" t="s">
        <v>5208</v>
      </c>
      <c r="F7213" t="str">
        <f>VLOOKUP($A7213,'Transit IDs'!$A$1:$AK$828,14,FALSE)</f>
        <v>OH</v>
      </c>
      <c r="H7213" s="13"/>
      <c r="I7213" s="13"/>
      <c r="J7213" s="13"/>
    </row>
    <row r="7214" spans="1:10" x14ac:dyDescent="0.25">
      <c r="A7214" s="11" t="s">
        <v>2795</v>
      </c>
      <c r="B7214" t="s">
        <v>2796</v>
      </c>
      <c r="C7214" t="s">
        <v>5204</v>
      </c>
      <c r="D7214" t="s">
        <v>4287</v>
      </c>
      <c r="E7214" t="s">
        <v>5209</v>
      </c>
      <c r="F7214" t="str">
        <f>VLOOKUP($A7214,'Transit IDs'!$A$1:$AK$828,14,FALSE)</f>
        <v>OH</v>
      </c>
      <c r="H7214" s="13"/>
      <c r="I7214" s="13">
        <v>570</v>
      </c>
      <c r="J7214" s="13">
        <v>6361</v>
      </c>
    </row>
    <row r="7215" spans="1:10" x14ac:dyDescent="0.25">
      <c r="A7215" s="11" t="s">
        <v>2795</v>
      </c>
      <c r="B7215" t="s">
        <v>2796</v>
      </c>
      <c r="C7215" t="s">
        <v>5204</v>
      </c>
      <c r="D7215" t="s">
        <v>4287</v>
      </c>
      <c r="E7215" t="s">
        <v>5210</v>
      </c>
      <c r="F7215" t="str">
        <f>VLOOKUP($A7215,'Transit IDs'!$A$1:$AK$828,14,FALSE)</f>
        <v>OH</v>
      </c>
      <c r="H7215" s="13"/>
      <c r="I7215" s="13">
        <v>167</v>
      </c>
      <c r="J7215" s="13">
        <v>1864</v>
      </c>
    </row>
    <row r="7216" spans="1:10" x14ac:dyDescent="0.25">
      <c r="A7216" s="11" t="s">
        <v>2795</v>
      </c>
      <c r="B7216" t="s">
        <v>2796</v>
      </c>
      <c r="C7216" t="s">
        <v>5204</v>
      </c>
      <c r="D7216" t="s">
        <v>4287</v>
      </c>
      <c r="E7216" t="s">
        <v>5211</v>
      </c>
      <c r="F7216" t="str">
        <f>VLOOKUP($A7216,'Transit IDs'!$A$1:$AK$828,14,FALSE)</f>
        <v>OH</v>
      </c>
      <c r="H7216" s="13"/>
      <c r="I7216" s="13">
        <v>146</v>
      </c>
      <c r="J7216" s="13">
        <v>1629</v>
      </c>
    </row>
    <row r="7217" spans="1:10" x14ac:dyDescent="0.25">
      <c r="A7217" s="11" t="s">
        <v>2795</v>
      </c>
      <c r="B7217" t="s">
        <v>2796</v>
      </c>
      <c r="C7217" t="s">
        <v>5204</v>
      </c>
      <c r="D7217" t="s">
        <v>4287</v>
      </c>
      <c r="E7217" t="s">
        <v>5212</v>
      </c>
      <c r="F7217" t="str">
        <f>VLOOKUP($A7217,'Transit IDs'!$A$1:$AK$828,14,FALSE)</f>
        <v>OH</v>
      </c>
      <c r="H7217" s="13"/>
      <c r="I7217" s="13">
        <v>162771</v>
      </c>
      <c r="J7217" s="13">
        <v>1816524</v>
      </c>
    </row>
    <row r="7218" spans="1:10" x14ac:dyDescent="0.25">
      <c r="A7218" s="11" t="s">
        <v>2795</v>
      </c>
      <c r="B7218" t="s">
        <v>2796</v>
      </c>
      <c r="C7218" t="s">
        <v>5214</v>
      </c>
      <c r="D7218" t="s">
        <v>5215</v>
      </c>
      <c r="E7218" t="s">
        <v>5205</v>
      </c>
      <c r="F7218" t="str">
        <f>VLOOKUP($A7218,'Transit IDs'!$A$1:$AK$828,14,FALSE)</f>
        <v>OH</v>
      </c>
      <c r="H7218" s="13"/>
      <c r="I7218" s="13"/>
      <c r="J7218" s="13"/>
    </row>
    <row r="7219" spans="1:10" x14ac:dyDescent="0.25">
      <c r="A7219" s="11" t="s">
        <v>2795</v>
      </c>
      <c r="B7219" t="s">
        <v>2796</v>
      </c>
      <c r="C7219" t="s">
        <v>5214</v>
      </c>
      <c r="D7219" t="s">
        <v>5215</v>
      </c>
      <c r="E7219" t="s">
        <v>5206</v>
      </c>
      <c r="F7219" t="str">
        <f>VLOOKUP($A7219,'Transit IDs'!$A$1:$AK$828,14,FALSE)</f>
        <v>OH</v>
      </c>
      <c r="H7219" s="13"/>
      <c r="I7219" s="13"/>
      <c r="J7219" s="13"/>
    </row>
    <row r="7220" spans="1:10" x14ac:dyDescent="0.25">
      <c r="A7220" s="11" t="s">
        <v>2795</v>
      </c>
      <c r="B7220" t="s">
        <v>2796</v>
      </c>
      <c r="C7220" t="s">
        <v>5214</v>
      </c>
      <c r="D7220" t="s">
        <v>5215</v>
      </c>
      <c r="E7220" t="s">
        <v>5207</v>
      </c>
      <c r="F7220" t="str">
        <f>VLOOKUP($A7220,'Transit IDs'!$A$1:$AK$828,14,FALSE)</f>
        <v>OH</v>
      </c>
      <c r="H7220" s="13"/>
      <c r="I7220" s="13"/>
      <c r="J7220" s="13"/>
    </row>
    <row r="7221" spans="1:10" x14ac:dyDescent="0.25">
      <c r="A7221" s="11" t="s">
        <v>2795</v>
      </c>
      <c r="B7221" t="s">
        <v>2796</v>
      </c>
      <c r="C7221" t="s">
        <v>5214</v>
      </c>
      <c r="D7221" t="s">
        <v>5215</v>
      </c>
      <c r="E7221" t="s">
        <v>5208</v>
      </c>
      <c r="F7221" t="str">
        <f>VLOOKUP($A7221,'Transit IDs'!$A$1:$AK$828,14,FALSE)</f>
        <v>OH</v>
      </c>
      <c r="H7221" s="13"/>
      <c r="I7221" s="13"/>
      <c r="J7221" s="13"/>
    </row>
    <row r="7222" spans="1:10" x14ac:dyDescent="0.25">
      <c r="A7222" s="11" t="s">
        <v>2795</v>
      </c>
      <c r="B7222" t="s">
        <v>2796</v>
      </c>
      <c r="C7222" t="s">
        <v>5214</v>
      </c>
      <c r="D7222" t="s">
        <v>5215</v>
      </c>
      <c r="E7222" t="s">
        <v>5209</v>
      </c>
      <c r="F7222" t="str">
        <f>VLOOKUP($A7222,'Transit IDs'!$A$1:$AK$828,14,FALSE)</f>
        <v>OH</v>
      </c>
      <c r="H7222" s="13"/>
      <c r="I7222" s="13">
        <v>59544</v>
      </c>
      <c r="J7222" s="13">
        <v>302484</v>
      </c>
    </row>
    <row r="7223" spans="1:10" x14ac:dyDescent="0.25">
      <c r="A7223" s="11" t="s">
        <v>2795</v>
      </c>
      <c r="B7223" t="s">
        <v>2796</v>
      </c>
      <c r="C7223" t="s">
        <v>5214</v>
      </c>
      <c r="D7223" t="s">
        <v>5215</v>
      </c>
      <c r="E7223" t="s">
        <v>5210</v>
      </c>
      <c r="F7223" t="str">
        <f>VLOOKUP($A7223,'Transit IDs'!$A$1:$AK$828,14,FALSE)</f>
        <v>OH</v>
      </c>
      <c r="H7223" s="13"/>
      <c r="I7223" s="13">
        <v>25144</v>
      </c>
      <c r="J7223" s="13">
        <v>107616</v>
      </c>
    </row>
    <row r="7224" spans="1:10" x14ac:dyDescent="0.25">
      <c r="A7224" s="11" t="s">
        <v>2795</v>
      </c>
      <c r="B7224" t="s">
        <v>2796</v>
      </c>
      <c r="C7224" t="s">
        <v>5214</v>
      </c>
      <c r="D7224" t="s">
        <v>5215</v>
      </c>
      <c r="E7224" t="s">
        <v>5211</v>
      </c>
      <c r="F7224" t="str">
        <f>VLOOKUP($A7224,'Transit IDs'!$A$1:$AK$828,14,FALSE)</f>
        <v>OH</v>
      </c>
      <c r="H7224" s="13"/>
      <c r="I7224" s="13">
        <v>15239</v>
      </c>
      <c r="J7224" s="13">
        <v>65528</v>
      </c>
    </row>
    <row r="7225" spans="1:10" x14ac:dyDescent="0.25">
      <c r="A7225" s="11" t="s">
        <v>2795</v>
      </c>
      <c r="B7225" t="s">
        <v>2796</v>
      </c>
      <c r="C7225" t="s">
        <v>5214</v>
      </c>
      <c r="D7225" t="s">
        <v>5215</v>
      </c>
      <c r="E7225" t="s">
        <v>5212</v>
      </c>
      <c r="F7225" t="str">
        <f>VLOOKUP($A7225,'Transit IDs'!$A$1:$AK$828,14,FALSE)</f>
        <v>OH</v>
      </c>
      <c r="H7225" s="13"/>
      <c r="I7225" s="13">
        <v>17390349</v>
      </c>
      <c r="J7225" s="13">
        <v>86595685</v>
      </c>
    </row>
    <row r="7226" spans="1:10" x14ac:dyDescent="0.25">
      <c r="A7226" s="11" t="s">
        <v>2802</v>
      </c>
      <c r="B7226" t="s">
        <v>2803</v>
      </c>
      <c r="C7226" t="s">
        <v>5204</v>
      </c>
      <c r="D7226" t="s">
        <v>5215</v>
      </c>
      <c r="E7226" t="s">
        <v>5205</v>
      </c>
      <c r="F7226" t="str">
        <f>VLOOKUP($A7226,'Transit IDs'!$A$1:$AK$828,14,FALSE)</f>
        <v>OH</v>
      </c>
      <c r="H7226" s="13"/>
      <c r="I7226" s="13"/>
      <c r="J7226" s="13"/>
    </row>
    <row r="7227" spans="1:10" x14ac:dyDescent="0.25">
      <c r="A7227" s="11" t="s">
        <v>2802</v>
      </c>
      <c r="B7227" t="s">
        <v>2803</v>
      </c>
      <c r="C7227" t="s">
        <v>5204</v>
      </c>
      <c r="D7227" t="s">
        <v>5215</v>
      </c>
      <c r="E7227" t="s">
        <v>5206</v>
      </c>
      <c r="F7227" t="str">
        <f>VLOOKUP($A7227,'Transit IDs'!$A$1:$AK$828,14,FALSE)</f>
        <v>OH</v>
      </c>
      <c r="H7227" s="13"/>
      <c r="I7227" s="13"/>
      <c r="J7227" s="13"/>
    </row>
    <row r="7228" spans="1:10" x14ac:dyDescent="0.25">
      <c r="A7228" s="11" t="s">
        <v>2802</v>
      </c>
      <c r="B7228" t="s">
        <v>2803</v>
      </c>
      <c r="C7228" t="s">
        <v>5204</v>
      </c>
      <c r="D7228" t="s">
        <v>5215</v>
      </c>
      <c r="E7228" t="s">
        <v>5207</v>
      </c>
      <c r="F7228" t="str">
        <f>VLOOKUP($A7228,'Transit IDs'!$A$1:$AK$828,14,FALSE)</f>
        <v>OH</v>
      </c>
      <c r="H7228" s="13"/>
      <c r="I7228" s="13"/>
      <c r="J7228" s="13"/>
    </row>
    <row r="7229" spans="1:10" x14ac:dyDescent="0.25">
      <c r="A7229" s="11" t="s">
        <v>2802</v>
      </c>
      <c r="B7229" t="s">
        <v>2803</v>
      </c>
      <c r="C7229" t="s">
        <v>5204</v>
      </c>
      <c r="D7229" t="s">
        <v>5215</v>
      </c>
      <c r="E7229" t="s">
        <v>5208</v>
      </c>
      <c r="F7229" t="str">
        <f>VLOOKUP($A7229,'Transit IDs'!$A$1:$AK$828,14,FALSE)</f>
        <v>OH</v>
      </c>
      <c r="H7229" s="13"/>
      <c r="I7229" s="13"/>
      <c r="J7229" s="13"/>
    </row>
    <row r="7230" spans="1:10" x14ac:dyDescent="0.25">
      <c r="A7230" s="11" t="s">
        <v>2802</v>
      </c>
      <c r="B7230" t="s">
        <v>2803</v>
      </c>
      <c r="C7230" t="s">
        <v>5204</v>
      </c>
      <c r="D7230" t="s">
        <v>5215</v>
      </c>
      <c r="E7230" t="s">
        <v>5209</v>
      </c>
      <c r="F7230" t="str">
        <f>VLOOKUP($A7230,'Transit IDs'!$A$1:$AK$828,14,FALSE)</f>
        <v>OH</v>
      </c>
      <c r="H7230" s="13"/>
      <c r="I7230" s="13">
        <v>1276</v>
      </c>
      <c r="J7230" s="13">
        <v>8760</v>
      </c>
    </row>
    <row r="7231" spans="1:10" x14ac:dyDescent="0.25">
      <c r="A7231" s="11" t="s">
        <v>2802</v>
      </c>
      <c r="B7231" t="s">
        <v>2803</v>
      </c>
      <c r="C7231" t="s">
        <v>5204</v>
      </c>
      <c r="D7231" t="s">
        <v>5215</v>
      </c>
      <c r="E7231" t="s">
        <v>5210</v>
      </c>
      <c r="F7231" t="str">
        <f>VLOOKUP($A7231,'Transit IDs'!$A$1:$AK$828,14,FALSE)</f>
        <v>OH</v>
      </c>
      <c r="H7231" s="13"/>
      <c r="I7231" s="13">
        <v>665</v>
      </c>
      <c r="J7231" s="13">
        <v>4403</v>
      </c>
    </row>
    <row r="7232" spans="1:10" x14ac:dyDescent="0.25">
      <c r="A7232" s="11" t="s">
        <v>2802</v>
      </c>
      <c r="B7232" t="s">
        <v>2803</v>
      </c>
      <c r="C7232" t="s">
        <v>5204</v>
      </c>
      <c r="D7232" t="s">
        <v>5215</v>
      </c>
      <c r="E7232" t="s">
        <v>5211</v>
      </c>
      <c r="F7232" t="str">
        <f>VLOOKUP($A7232,'Transit IDs'!$A$1:$AK$828,14,FALSE)</f>
        <v>OH</v>
      </c>
      <c r="H7232" s="13"/>
      <c r="I7232" s="13">
        <v>571</v>
      </c>
      <c r="J7232" s="13">
        <v>3648</v>
      </c>
    </row>
    <row r="7233" spans="1:10" x14ac:dyDescent="0.25">
      <c r="A7233" s="11" t="s">
        <v>2802</v>
      </c>
      <c r="B7233" t="s">
        <v>2803</v>
      </c>
      <c r="C7233" t="s">
        <v>5204</v>
      </c>
      <c r="D7233" t="s">
        <v>5215</v>
      </c>
      <c r="E7233" t="s">
        <v>5212</v>
      </c>
      <c r="F7233" t="str">
        <f>VLOOKUP($A7233,'Transit IDs'!$A$1:$AK$828,14,FALSE)</f>
        <v>OH</v>
      </c>
      <c r="H7233" s="13"/>
      <c r="I7233" s="13">
        <v>398498</v>
      </c>
      <c r="J7233" s="13">
        <v>2715293</v>
      </c>
    </row>
    <row r="7234" spans="1:10" x14ac:dyDescent="0.25">
      <c r="A7234" s="11" t="s">
        <v>2802</v>
      </c>
      <c r="B7234" t="s">
        <v>2803</v>
      </c>
      <c r="C7234" t="s">
        <v>5204</v>
      </c>
      <c r="D7234" t="s">
        <v>4287</v>
      </c>
      <c r="E7234" t="s">
        <v>5205</v>
      </c>
      <c r="F7234" t="str">
        <f>VLOOKUP($A7234,'Transit IDs'!$A$1:$AK$828,14,FALSE)</f>
        <v>OH</v>
      </c>
      <c r="H7234" s="13"/>
      <c r="I7234" s="13"/>
      <c r="J7234" s="13"/>
    </row>
    <row r="7235" spans="1:10" x14ac:dyDescent="0.25">
      <c r="A7235" s="11" t="s">
        <v>2802</v>
      </c>
      <c r="B7235" t="s">
        <v>2803</v>
      </c>
      <c r="C7235" t="s">
        <v>5204</v>
      </c>
      <c r="D7235" t="s">
        <v>4287</v>
      </c>
      <c r="E7235" t="s">
        <v>5206</v>
      </c>
      <c r="F7235" t="str">
        <f>VLOOKUP($A7235,'Transit IDs'!$A$1:$AK$828,14,FALSE)</f>
        <v>OH</v>
      </c>
      <c r="H7235" s="13"/>
      <c r="I7235" s="13"/>
      <c r="J7235" s="13"/>
    </row>
    <row r="7236" spans="1:10" x14ac:dyDescent="0.25">
      <c r="A7236" s="11" t="s">
        <v>2802</v>
      </c>
      <c r="B7236" t="s">
        <v>2803</v>
      </c>
      <c r="C7236" t="s">
        <v>5204</v>
      </c>
      <c r="D7236" t="s">
        <v>4287</v>
      </c>
      <c r="E7236" t="s">
        <v>5207</v>
      </c>
      <c r="F7236" t="str">
        <f>VLOOKUP($A7236,'Transit IDs'!$A$1:$AK$828,14,FALSE)</f>
        <v>OH</v>
      </c>
      <c r="H7236" s="13"/>
      <c r="I7236" s="13"/>
      <c r="J7236" s="13"/>
    </row>
    <row r="7237" spans="1:10" x14ac:dyDescent="0.25">
      <c r="A7237" s="11" t="s">
        <v>2802</v>
      </c>
      <c r="B7237" t="s">
        <v>2803</v>
      </c>
      <c r="C7237" t="s">
        <v>5204</v>
      </c>
      <c r="D7237" t="s">
        <v>4287</v>
      </c>
      <c r="E7237" t="s">
        <v>5208</v>
      </c>
      <c r="F7237" t="str">
        <f>VLOOKUP($A7237,'Transit IDs'!$A$1:$AK$828,14,FALSE)</f>
        <v>OH</v>
      </c>
      <c r="H7237" s="13"/>
      <c r="I7237" s="13"/>
      <c r="J7237" s="13"/>
    </row>
    <row r="7238" spans="1:10" x14ac:dyDescent="0.25">
      <c r="A7238" s="11" t="s">
        <v>2802</v>
      </c>
      <c r="B7238" t="s">
        <v>2803</v>
      </c>
      <c r="C7238" t="s">
        <v>5204</v>
      </c>
      <c r="D7238" t="s">
        <v>4287</v>
      </c>
      <c r="E7238" t="s">
        <v>5209</v>
      </c>
      <c r="F7238" t="str">
        <f>VLOOKUP($A7238,'Transit IDs'!$A$1:$AK$828,14,FALSE)</f>
        <v>OH</v>
      </c>
      <c r="H7238" s="13"/>
      <c r="I7238" s="13">
        <v>791</v>
      </c>
      <c r="J7238" s="13">
        <v>5880</v>
      </c>
    </row>
    <row r="7239" spans="1:10" x14ac:dyDescent="0.25">
      <c r="A7239" s="11" t="s">
        <v>2802</v>
      </c>
      <c r="B7239" t="s">
        <v>2803</v>
      </c>
      <c r="C7239" t="s">
        <v>5204</v>
      </c>
      <c r="D7239" t="s">
        <v>4287</v>
      </c>
      <c r="E7239" t="s">
        <v>5210</v>
      </c>
      <c r="F7239" t="str">
        <f>VLOOKUP($A7239,'Transit IDs'!$A$1:$AK$828,14,FALSE)</f>
        <v>OH</v>
      </c>
      <c r="H7239" s="13"/>
      <c r="I7239" s="13">
        <v>409</v>
      </c>
      <c r="J7239" s="13">
        <v>3003</v>
      </c>
    </row>
    <row r="7240" spans="1:10" x14ac:dyDescent="0.25">
      <c r="A7240" s="11" t="s">
        <v>2802</v>
      </c>
      <c r="B7240" t="s">
        <v>2803</v>
      </c>
      <c r="C7240" t="s">
        <v>5204</v>
      </c>
      <c r="D7240" t="s">
        <v>4287</v>
      </c>
      <c r="E7240" t="s">
        <v>5211</v>
      </c>
      <c r="F7240" t="str">
        <f>VLOOKUP($A7240,'Transit IDs'!$A$1:$AK$828,14,FALSE)</f>
        <v>OH</v>
      </c>
      <c r="H7240" s="13"/>
      <c r="I7240" s="13">
        <v>443</v>
      </c>
      <c r="J7240" s="13">
        <v>3096</v>
      </c>
    </row>
    <row r="7241" spans="1:10" x14ac:dyDescent="0.25">
      <c r="A7241" s="11" t="s">
        <v>2802</v>
      </c>
      <c r="B7241" t="s">
        <v>2803</v>
      </c>
      <c r="C7241" t="s">
        <v>5204</v>
      </c>
      <c r="D7241" t="s">
        <v>4287</v>
      </c>
      <c r="E7241" t="s">
        <v>5212</v>
      </c>
      <c r="F7241" t="str">
        <f>VLOOKUP($A7241,'Transit IDs'!$A$1:$AK$828,14,FALSE)</f>
        <v>OH</v>
      </c>
      <c r="H7241" s="13"/>
      <c r="I7241" s="13">
        <v>251562</v>
      </c>
      <c r="J7241" s="13">
        <v>1857649</v>
      </c>
    </row>
    <row r="7242" spans="1:10" x14ac:dyDescent="0.25">
      <c r="A7242" s="11" t="s">
        <v>2802</v>
      </c>
      <c r="B7242" t="s">
        <v>2803</v>
      </c>
      <c r="C7242" t="s">
        <v>5226</v>
      </c>
      <c r="D7242" t="s">
        <v>5215</v>
      </c>
      <c r="E7242" t="s">
        <v>5205</v>
      </c>
      <c r="F7242" t="str">
        <f>VLOOKUP($A7242,'Transit IDs'!$A$1:$AK$828,14,FALSE)</f>
        <v>OH</v>
      </c>
      <c r="H7242" s="13"/>
      <c r="I7242" s="13">
        <v>3411</v>
      </c>
      <c r="J7242" s="13"/>
    </row>
    <row r="7243" spans="1:10" x14ac:dyDescent="0.25">
      <c r="A7243" s="11" t="s">
        <v>2802</v>
      </c>
      <c r="B7243" t="s">
        <v>2803</v>
      </c>
      <c r="C7243" t="s">
        <v>5226</v>
      </c>
      <c r="D7243" t="s">
        <v>5215</v>
      </c>
      <c r="E7243" t="s">
        <v>5206</v>
      </c>
      <c r="F7243" t="str">
        <f>VLOOKUP($A7243,'Transit IDs'!$A$1:$AK$828,14,FALSE)</f>
        <v>OH</v>
      </c>
      <c r="H7243" s="13"/>
      <c r="I7243" s="13">
        <v>8625</v>
      </c>
      <c r="J7243" s="13"/>
    </row>
    <row r="7244" spans="1:10" x14ac:dyDescent="0.25">
      <c r="A7244" s="11" t="s">
        <v>2802</v>
      </c>
      <c r="B7244" t="s">
        <v>2803</v>
      </c>
      <c r="C7244" t="s">
        <v>5226</v>
      </c>
      <c r="D7244" t="s">
        <v>5215</v>
      </c>
      <c r="E7244" t="s">
        <v>5207</v>
      </c>
      <c r="F7244" t="str">
        <f>VLOOKUP($A7244,'Transit IDs'!$A$1:$AK$828,14,FALSE)</f>
        <v>OH</v>
      </c>
      <c r="H7244" s="13"/>
      <c r="I7244" s="13">
        <v>3683</v>
      </c>
      <c r="J7244" s="13"/>
    </row>
    <row r="7245" spans="1:10" x14ac:dyDescent="0.25">
      <c r="A7245" s="11" t="s">
        <v>2802</v>
      </c>
      <c r="B7245" t="s">
        <v>2803</v>
      </c>
      <c r="C7245" t="s">
        <v>5226</v>
      </c>
      <c r="D7245" t="s">
        <v>5215</v>
      </c>
      <c r="E7245" t="s">
        <v>5208</v>
      </c>
      <c r="F7245" t="str">
        <f>VLOOKUP($A7245,'Transit IDs'!$A$1:$AK$828,14,FALSE)</f>
        <v>OH</v>
      </c>
      <c r="H7245" s="13"/>
      <c r="I7245" s="13">
        <v>5774</v>
      </c>
      <c r="J7245" s="13"/>
    </row>
    <row r="7246" spans="1:10" x14ac:dyDescent="0.25">
      <c r="A7246" s="11" t="s">
        <v>2802</v>
      </c>
      <c r="B7246" t="s">
        <v>2803</v>
      </c>
      <c r="C7246" t="s">
        <v>5226</v>
      </c>
      <c r="D7246" t="s">
        <v>5215</v>
      </c>
      <c r="E7246" t="s">
        <v>5209</v>
      </c>
      <c r="F7246" t="str">
        <f>VLOOKUP($A7246,'Transit IDs'!$A$1:$AK$828,14,FALSE)</f>
        <v>OH</v>
      </c>
      <c r="G7246" s="13">
        <v>2911</v>
      </c>
      <c r="H7246" s="13">
        <v>150</v>
      </c>
      <c r="I7246" s="13">
        <v>21493</v>
      </c>
      <c r="J7246" s="13">
        <v>147127</v>
      </c>
    </row>
    <row r="7247" spans="1:10" x14ac:dyDescent="0.25">
      <c r="A7247" s="11" t="s">
        <v>2802</v>
      </c>
      <c r="B7247" t="s">
        <v>2803</v>
      </c>
      <c r="C7247" t="s">
        <v>5226</v>
      </c>
      <c r="D7247" t="s">
        <v>5215</v>
      </c>
      <c r="E7247" t="s">
        <v>5210</v>
      </c>
      <c r="F7247" t="str">
        <f>VLOOKUP($A7247,'Transit IDs'!$A$1:$AK$828,14,FALSE)</f>
        <v>OH</v>
      </c>
      <c r="G7247" s="13">
        <v>2431</v>
      </c>
      <c r="H7247" s="13">
        <v>126</v>
      </c>
      <c r="I7247" s="13">
        <v>11979</v>
      </c>
      <c r="J7247" s="13">
        <v>84480</v>
      </c>
    </row>
    <row r="7248" spans="1:10" x14ac:dyDescent="0.25">
      <c r="A7248" s="11" t="s">
        <v>2802</v>
      </c>
      <c r="B7248" t="s">
        <v>2803</v>
      </c>
      <c r="C7248" t="s">
        <v>5226</v>
      </c>
      <c r="D7248" t="s">
        <v>5215</v>
      </c>
      <c r="E7248" t="s">
        <v>5211</v>
      </c>
      <c r="F7248" t="str">
        <f>VLOOKUP($A7248,'Transit IDs'!$A$1:$AK$828,14,FALSE)</f>
        <v>OH</v>
      </c>
      <c r="G7248" s="13">
        <v>2210</v>
      </c>
      <c r="H7248" s="13">
        <v>118</v>
      </c>
      <c r="I7248" s="13">
        <v>8724</v>
      </c>
      <c r="J7248" s="13">
        <v>64438</v>
      </c>
    </row>
    <row r="7249" spans="1:10" x14ac:dyDescent="0.25">
      <c r="A7249" s="11" t="s">
        <v>2802</v>
      </c>
      <c r="B7249" t="s">
        <v>2803</v>
      </c>
      <c r="C7249" t="s">
        <v>5226</v>
      </c>
      <c r="D7249" t="s">
        <v>5215</v>
      </c>
      <c r="E7249" t="s">
        <v>5212</v>
      </c>
      <c r="F7249" t="str">
        <f>VLOOKUP($A7249,'Transit IDs'!$A$1:$AK$828,14,FALSE)</f>
        <v>OH</v>
      </c>
      <c r="G7249" s="13">
        <v>998534</v>
      </c>
      <c r="H7249" s="13">
        <v>51806</v>
      </c>
      <c r="I7249" s="13">
        <v>6240495</v>
      </c>
      <c r="J7249" s="13">
        <v>43551128</v>
      </c>
    </row>
    <row r="7250" spans="1:10" x14ac:dyDescent="0.25">
      <c r="A7250" s="11" t="s">
        <v>2802</v>
      </c>
      <c r="B7250" t="s">
        <v>2803</v>
      </c>
      <c r="C7250" t="s">
        <v>5220</v>
      </c>
      <c r="D7250" t="s">
        <v>5215</v>
      </c>
      <c r="E7250" t="s">
        <v>5205</v>
      </c>
      <c r="F7250" t="str">
        <f>VLOOKUP($A7250,'Transit IDs'!$A$1:$AK$828,14,FALSE)</f>
        <v>OH</v>
      </c>
      <c r="H7250" s="13"/>
      <c r="I7250" s="13">
        <v>2237</v>
      </c>
      <c r="J7250" s="13"/>
    </row>
    <row r="7251" spans="1:10" x14ac:dyDescent="0.25">
      <c r="A7251" s="11" t="s">
        <v>2802</v>
      </c>
      <c r="B7251" t="s">
        <v>2803</v>
      </c>
      <c r="C7251" t="s">
        <v>5220</v>
      </c>
      <c r="D7251" t="s">
        <v>5215</v>
      </c>
      <c r="E7251" t="s">
        <v>5206</v>
      </c>
      <c r="F7251" t="str">
        <f>VLOOKUP($A7251,'Transit IDs'!$A$1:$AK$828,14,FALSE)</f>
        <v>OH</v>
      </c>
      <c r="H7251" s="13"/>
      <c r="I7251" s="13">
        <v>3107</v>
      </c>
      <c r="J7251" s="13"/>
    </row>
    <row r="7252" spans="1:10" x14ac:dyDescent="0.25">
      <c r="A7252" s="11" t="s">
        <v>2802</v>
      </c>
      <c r="B7252" t="s">
        <v>2803</v>
      </c>
      <c r="C7252" t="s">
        <v>5220</v>
      </c>
      <c r="D7252" t="s">
        <v>5215</v>
      </c>
      <c r="E7252" t="s">
        <v>5207</v>
      </c>
      <c r="F7252" t="str">
        <f>VLOOKUP($A7252,'Transit IDs'!$A$1:$AK$828,14,FALSE)</f>
        <v>OH</v>
      </c>
      <c r="H7252" s="13"/>
      <c r="I7252" s="13">
        <v>2476</v>
      </c>
      <c r="J7252" s="13"/>
    </row>
    <row r="7253" spans="1:10" x14ac:dyDescent="0.25">
      <c r="A7253" s="11" t="s">
        <v>2802</v>
      </c>
      <c r="B7253" t="s">
        <v>2803</v>
      </c>
      <c r="C7253" t="s">
        <v>5220</v>
      </c>
      <c r="D7253" t="s">
        <v>5215</v>
      </c>
      <c r="E7253" t="s">
        <v>5208</v>
      </c>
      <c r="F7253" t="str">
        <f>VLOOKUP($A7253,'Transit IDs'!$A$1:$AK$828,14,FALSE)</f>
        <v>OH</v>
      </c>
      <c r="H7253" s="13"/>
      <c r="I7253" s="13">
        <v>2018</v>
      </c>
      <c r="J7253" s="13"/>
    </row>
    <row r="7254" spans="1:10" x14ac:dyDescent="0.25">
      <c r="A7254" s="11" t="s">
        <v>2802</v>
      </c>
      <c r="B7254" t="s">
        <v>2803</v>
      </c>
      <c r="C7254" t="s">
        <v>5220</v>
      </c>
      <c r="D7254" t="s">
        <v>5215</v>
      </c>
      <c r="E7254" t="s">
        <v>5209</v>
      </c>
      <c r="F7254" t="str">
        <f>VLOOKUP($A7254,'Transit IDs'!$A$1:$AK$828,14,FALSE)</f>
        <v>OH</v>
      </c>
      <c r="G7254" s="13">
        <v>1996</v>
      </c>
      <c r="H7254" s="13">
        <v>133</v>
      </c>
      <c r="I7254" s="13">
        <v>9838</v>
      </c>
      <c r="J7254" s="13">
        <v>59543</v>
      </c>
    </row>
    <row r="7255" spans="1:10" x14ac:dyDescent="0.25">
      <c r="A7255" s="11" t="s">
        <v>2802</v>
      </c>
      <c r="B7255" t="s">
        <v>2803</v>
      </c>
      <c r="C7255" t="s">
        <v>5220</v>
      </c>
      <c r="D7255" t="s">
        <v>5215</v>
      </c>
      <c r="E7255" t="s">
        <v>5210</v>
      </c>
      <c r="F7255" t="str">
        <f>VLOOKUP($A7255,'Transit IDs'!$A$1:$AK$828,14,FALSE)</f>
        <v>OH</v>
      </c>
      <c r="G7255" s="13">
        <v>1522</v>
      </c>
      <c r="H7255" s="13">
        <v>104</v>
      </c>
      <c r="I7255" s="13">
        <v>3356</v>
      </c>
      <c r="J7255" s="13">
        <v>19890</v>
      </c>
    </row>
    <row r="7256" spans="1:10" x14ac:dyDescent="0.25">
      <c r="A7256" s="11" t="s">
        <v>2802</v>
      </c>
      <c r="B7256" t="s">
        <v>2803</v>
      </c>
      <c r="C7256" t="s">
        <v>5220</v>
      </c>
      <c r="D7256" t="s">
        <v>5215</v>
      </c>
      <c r="E7256" t="s">
        <v>5211</v>
      </c>
      <c r="F7256" t="str">
        <f>VLOOKUP($A7256,'Transit IDs'!$A$1:$AK$828,14,FALSE)</f>
        <v>OH</v>
      </c>
      <c r="G7256" s="13">
        <v>1413</v>
      </c>
      <c r="H7256" s="13">
        <v>96</v>
      </c>
      <c r="I7256" s="13">
        <v>2431</v>
      </c>
      <c r="J7256" s="13">
        <v>11435</v>
      </c>
    </row>
    <row r="7257" spans="1:10" x14ac:dyDescent="0.25">
      <c r="A7257" s="11" t="s">
        <v>2802</v>
      </c>
      <c r="B7257" t="s">
        <v>2803</v>
      </c>
      <c r="C7257" t="s">
        <v>5220</v>
      </c>
      <c r="D7257" t="s">
        <v>5215</v>
      </c>
      <c r="E7257" t="s">
        <v>5212</v>
      </c>
      <c r="F7257" t="str">
        <f>VLOOKUP($A7257,'Transit IDs'!$A$1:$AK$828,14,FALSE)</f>
        <v>OH</v>
      </c>
      <c r="G7257" s="13">
        <v>670917</v>
      </c>
      <c r="H7257" s="13">
        <v>44857</v>
      </c>
      <c r="I7257" s="13">
        <v>2856379</v>
      </c>
      <c r="J7257" s="13">
        <v>16938794</v>
      </c>
    </row>
    <row r="7258" spans="1:10" x14ac:dyDescent="0.25">
      <c r="A7258" s="11" t="s">
        <v>2802</v>
      </c>
      <c r="B7258" t="s">
        <v>2803</v>
      </c>
      <c r="C7258" t="s">
        <v>5214</v>
      </c>
      <c r="D7258" t="s">
        <v>5215</v>
      </c>
      <c r="E7258" t="s">
        <v>5205</v>
      </c>
      <c r="F7258" t="str">
        <f>VLOOKUP($A7258,'Transit IDs'!$A$1:$AK$828,14,FALSE)</f>
        <v>OH</v>
      </c>
      <c r="H7258" s="13"/>
      <c r="I7258" s="13"/>
      <c r="J7258" s="13"/>
    </row>
    <row r="7259" spans="1:10" x14ac:dyDescent="0.25">
      <c r="A7259" s="11" t="s">
        <v>2802</v>
      </c>
      <c r="B7259" t="s">
        <v>2803</v>
      </c>
      <c r="C7259" t="s">
        <v>5214</v>
      </c>
      <c r="D7259" t="s">
        <v>5215</v>
      </c>
      <c r="E7259" t="s">
        <v>5206</v>
      </c>
      <c r="F7259" t="str">
        <f>VLOOKUP($A7259,'Transit IDs'!$A$1:$AK$828,14,FALSE)</f>
        <v>OH</v>
      </c>
      <c r="H7259" s="13"/>
      <c r="I7259" s="13"/>
      <c r="J7259" s="13"/>
    </row>
    <row r="7260" spans="1:10" x14ac:dyDescent="0.25">
      <c r="A7260" s="11" t="s">
        <v>2802</v>
      </c>
      <c r="B7260" t="s">
        <v>2803</v>
      </c>
      <c r="C7260" t="s">
        <v>5214</v>
      </c>
      <c r="D7260" t="s">
        <v>5215</v>
      </c>
      <c r="E7260" t="s">
        <v>5207</v>
      </c>
      <c r="F7260" t="str">
        <f>VLOOKUP($A7260,'Transit IDs'!$A$1:$AK$828,14,FALSE)</f>
        <v>OH</v>
      </c>
      <c r="H7260" s="13"/>
      <c r="I7260" s="13"/>
      <c r="J7260" s="13"/>
    </row>
    <row r="7261" spans="1:10" x14ac:dyDescent="0.25">
      <c r="A7261" s="11" t="s">
        <v>2802</v>
      </c>
      <c r="B7261" t="s">
        <v>2803</v>
      </c>
      <c r="C7261" t="s">
        <v>5214</v>
      </c>
      <c r="D7261" t="s">
        <v>5215</v>
      </c>
      <c r="E7261" t="s">
        <v>5208</v>
      </c>
      <c r="F7261" t="str">
        <f>VLOOKUP($A7261,'Transit IDs'!$A$1:$AK$828,14,FALSE)</f>
        <v>OH</v>
      </c>
      <c r="H7261" s="13"/>
      <c r="I7261" s="13"/>
      <c r="J7261" s="13"/>
    </row>
    <row r="7262" spans="1:10" x14ac:dyDescent="0.25">
      <c r="A7262" s="11" t="s">
        <v>2802</v>
      </c>
      <c r="B7262" t="s">
        <v>2803</v>
      </c>
      <c r="C7262" t="s">
        <v>5214</v>
      </c>
      <c r="D7262" t="s">
        <v>5215</v>
      </c>
      <c r="E7262" t="s">
        <v>5209</v>
      </c>
      <c r="F7262" t="str">
        <f>VLOOKUP($A7262,'Transit IDs'!$A$1:$AK$828,14,FALSE)</f>
        <v>OH</v>
      </c>
      <c r="H7262" s="13"/>
      <c r="I7262" s="13">
        <v>113662</v>
      </c>
      <c r="J7262" s="13">
        <v>485884</v>
      </c>
    </row>
    <row r="7263" spans="1:10" x14ac:dyDescent="0.25">
      <c r="A7263" s="11" t="s">
        <v>2802</v>
      </c>
      <c r="B7263" t="s">
        <v>2803</v>
      </c>
      <c r="C7263" t="s">
        <v>5214</v>
      </c>
      <c r="D7263" t="s">
        <v>5215</v>
      </c>
      <c r="E7263" t="s">
        <v>5210</v>
      </c>
      <c r="F7263" t="str">
        <f>VLOOKUP($A7263,'Transit IDs'!$A$1:$AK$828,14,FALSE)</f>
        <v>OH</v>
      </c>
      <c r="H7263" s="13"/>
      <c r="I7263" s="13">
        <v>56356</v>
      </c>
      <c r="J7263" s="13">
        <v>230266</v>
      </c>
    </row>
    <row r="7264" spans="1:10" x14ac:dyDescent="0.25">
      <c r="A7264" s="11" t="s">
        <v>2802</v>
      </c>
      <c r="B7264" t="s">
        <v>2803</v>
      </c>
      <c r="C7264" t="s">
        <v>5214</v>
      </c>
      <c r="D7264" t="s">
        <v>5215</v>
      </c>
      <c r="E7264" t="s">
        <v>5211</v>
      </c>
      <c r="F7264" t="str">
        <f>VLOOKUP($A7264,'Transit IDs'!$A$1:$AK$828,14,FALSE)</f>
        <v>OH</v>
      </c>
      <c r="H7264" s="13"/>
      <c r="I7264" s="13">
        <v>33511</v>
      </c>
      <c r="J7264" s="13">
        <v>146987</v>
      </c>
    </row>
    <row r="7265" spans="1:10" x14ac:dyDescent="0.25">
      <c r="A7265" s="11" t="s">
        <v>2802</v>
      </c>
      <c r="B7265" t="s">
        <v>2803</v>
      </c>
      <c r="C7265" t="s">
        <v>5214</v>
      </c>
      <c r="D7265" t="s">
        <v>5215</v>
      </c>
      <c r="E7265" t="s">
        <v>5212</v>
      </c>
      <c r="F7265" t="str">
        <f>VLOOKUP($A7265,'Transit IDs'!$A$1:$AK$828,14,FALSE)</f>
        <v>OH</v>
      </c>
      <c r="H7265" s="13"/>
      <c r="I7265" s="13">
        <v>33857969</v>
      </c>
      <c r="J7265" s="13">
        <v>144368655</v>
      </c>
    </row>
    <row r="7266" spans="1:10" x14ac:dyDescent="0.25">
      <c r="A7266" s="11" t="s">
        <v>2802</v>
      </c>
      <c r="B7266" t="s">
        <v>2803</v>
      </c>
      <c r="C7266" t="s">
        <v>5219</v>
      </c>
      <c r="D7266" t="s">
        <v>5215</v>
      </c>
      <c r="E7266" t="s">
        <v>5205</v>
      </c>
      <c r="F7266" t="str">
        <f>VLOOKUP($A7266,'Transit IDs'!$A$1:$AK$828,14,FALSE)</f>
        <v>OH</v>
      </c>
      <c r="H7266" s="13"/>
      <c r="I7266" s="13"/>
      <c r="J7266" s="13"/>
    </row>
    <row r="7267" spans="1:10" x14ac:dyDescent="0.25">
      <c r="A7267" s="11" t="s">
        <v>2802</v>
      </c>
      <c r="B7267" t="s">
        <v>2803</v>
      </c>
      <c r="C7267" t="s">
        <v>5219</v>
      </c>
      <c r="D7267" t="s">
        <v>5215</v>
      </c>
      <c r="E7267" t="s">
        <v>5206</v>
      </c>
      <c r="F7267" t="str">
        <f>VLOOKUP($A7267,'Transit IDs'!$A$1:$AK$828,14,FALSE)</f>
        <v>OH</v>
      </c>
      <c r="H7267" s="13"/>
      <c r="I7267" s="13"/>
      <c r="J7267" s="13"/>
    </row>
    <row r="7268" spans="1:10" x14ac:dyDescent="0.25">
      <c r="A7268" s="11" t="s">
        <v>2802</v>
      </c>
      <c r="B7268" t="s">
        <v>2803</v>
      </c>
      <c r="C7268" t="s">
        <v>5219</v>
      </c>
      <c r="D7268" t="s">
        <v>5215</v>
      </c>
      <c r="E7268" t="s">
        <v>5207</v>
      </c>
      <c r="F7268" t="str">
        <f>VLOOKUP($A7268,'Transit IDs'!$A$1:$AK$828,14,FALSE)</f>
        <v>OH</v>
      </c>
      <c r="H7268" s="13"/>
      <c r="I7268" s="13"/>
      <c r="J7268" s="13"/>
    </row>
    <row r="7269" spans="1:10" x14ac:dyDescent="0.25">
      <c r="A7269" s="11" t="s">
        <v>2802</v>
      </c>
      <c r="B7269" t="s">
        <v>2803</v>
      </c>
      <c r="C7269" t="s">
        <v>5219</v>
      </c>
      <c r="D7269" t="s">
        <v>5215</v>
      </c>
      <c r="E7269" t="s">
        <v>5208</v>
      </c>
      <c r="F7269" t="str">
        <f>VLOOKUP($A7269,'Transit IDs'!$A$1:$AK$828,14,FALSE)</f>
        <v>OH</v>
      </c>
      <c r="H7269" s="13"/>
      <c r="I7269" s="13"/>
      <c r="J7269" s="13"/>
    </row>
    <row r="7270" spans="1:10" x14ac:dyDescent="0.25">
      <c r="A7270" s="11" t="s">
        <v>2802</v>
      </c>
      <c r="B7270" t="s">
        <v>2803</v>
      </c>
      <c r="C7270" t="s">
        <v>5219</v>
      </c>
      <c r="D7270" t="s">
        <v>5215</v>
      </c>
      <c r="E7270" t="s">
        <v>5209</v>
      </c>
      <c r="F7270" t="str">
        <f>VLOOKUP($A7270,'Transit IDs'!$A$1:$AK$828,14,FALSE)</f>
        <v>OH</v>
      </c>
      <c r="H7270" s="13"/>
      <c r="I7270" s="13">
        <v>15541</v>
      </c>
      <c r="J7270" s="13">
        <v>39421</v>
      </c>
    </row>
    <row r="7271" spans="1:10" x14ac:dyDescent="0.25">
      <c r="A7271" s="11" t="s">
        <v>2802</v>
      </c>
      <c r="B7271" t="s">
        <v>2803</v>
      </c>
      <c r="C7271" t="s">
        <v>5219</v>
      </c>
      <c r="D7271" t="s">
        <v>5215</v>
      </c>
      <c r="E7271" t="s">
        <v>5210</v>
      </c>
      <c r="F7271" t="str">
        <f>VLOOKUP($A7271,'Transit IDs'!$A$1:$AK$828,14,FALSE)</f>
        <v>OH</v>
      </c>
      <c r="H7271" s="13"/>
      <c r="I7271" s="13">
        <v>7705</v>
      </c>
      <c r="J7271" s="13">
        <v>20196</v>
      </c>
    </row>
    <row r="7272" spans="1:10" x14ac:dyDescent="0.25">
      <c r="A7272" s="11" t="s">
        <v>2802</v>
      </c>
      <c r="B7272" t="s">
        <v>2803</v>
      </c>
      <c r="C7272" t="s">
        <v>5219</v>
      </c>
      <c r="D7272" t="s">
        <v>5215</v>
      </c>
      <c r="E7272" t="s">
        <v>5211</v>
      </c>
      <c r="F7272" t="str">
        <f>VLOOKUP($A7272,'Transit IDs'!$A$1:$AK$828,14,FALSE)</f>
        <v>OH</v>
      </c>
      <c r="H7272" s="13"/>
      <c r="I7272" s="13">
        <v>4582</v>
      </c>
      <c r="J7272" s="13">
        <v>11378</v>
      </c>
    </row>
    <row r="7273" spans="1:10" x14ac:dyDescent="0.25">
      <c r="A7273" s="11" t="s">
        <v>2802</v>
      </c>
      <c r="B7273" t="s">
        <v>2803</v>
      </c>
      <c r="C7273" t="s">
        <v>5219</v>
      </c>
      <c r="D7273" t="s">
        <v>5215</v>
      </c>
      <c r="E7273" t="s">
        <v>5212</v>
      </c>
      <c r="F7273" t="str">
        <f>VLOOKUP($A7273,'Transit IDs'!$A$1:$AK$828,14,FALSE)</f>
        <v>OH</v>
      </c>
      <c r="H7273" s="13"/>
      <c r="I7273" s="13">
        <v>4629200</v>
      </c>
      <c r="J7273" s="13">
        <v>11748318</v>
      </c>
    </row>
    <row r="7274" spans="1:10" x14ac:dyDescent="0.25">
      <c r="A7274" s="11" t="s">
        <v>2808</v>
      </c>
      <c r="B7274" t="s">
        <v>2809</v>
      </c>
      <c r="C7274" t="s">
        <v>5204</v>
      </c>
      <c r="D7274" t="s">
        <v>4287</v>
      </c>
      <c r="E7274" t="s">
        <v>5205</v>
      </c>
      <c r="F7274" t="str">
        <f>VLOOKUP($A7274,'Transit IDs'!$A$1:$AK$828,14,FALSE)</f>
        <v>OH</v>
      </c>
      <c r="H7274" s="13"/>
      <c r="I7274" s="13"/>
      <c r="J7274" s="13"/>
    </row>
    <row r="7275" spans="1:10" x14ac:dyDescent="0.25">
      <c r="A7275" s="11" t="s">
        <v>2808</v>
      </c>
      <c r="B7275" t="s">
        <v>2809</v>
      </c>
      <c r="C7275" t="s">
        <v>5204</v>
      </c>
      <c r="D7275" t="s">
        <v>4287</v>
      </c>
      <c r="E7275" t="s">
        <v>5206</v>
      </c>
      <c r="F7275" t="str">
        <f>VLOOKUP($A7275,'Transit IDs'!$A$1:$AK$828,14,FALSE)</f>
        <v>OH</v>
      </c>
      <c r="H7275" s="13"/>
      <c r="I7275" s="13"/>
      <c r="J7275" s="13"/>
    </row>
    <row r="7276" spans="1:10" x14ac:dyDescent="0.25">
      <c r="A7276" s="11" t="s">
        <v>2808</v>
      </c>
      <c r="B7276" t="s">
        <v>2809</v>
      </c>
      <c r="C7276" t="s">
        <v>5204</v>
      </c>
      <c r="D7276" t="s">
        <v>4287</v>
      </c>
      <c r="E7276" t="s">
        <v>5207</v>
      </c>
      <c r="F7276" t="str">
        <f>VLOOKUP($A7276,'Transit IDs'!$A$1:$AK$828,14,FALSE)</f>
        <v>OH</v>
      </c>
      <c r="H7276" s="13"/>
      <c r="I7276" s="13"/>
      <c r="J7276" s="13"/>
    </row>
    <row r="7277" spans="1:10" x14ac:dyDescent="0.25">
      <c r="A7277" s="11" t="s">
        <v>2808</v>
      </c>
      <c r="B7277" t="s">
        <v>2809</v>
      </c>
      <c r="C7277" t="s">
        <v>5204</v>
      </c>
      <c r="D7277" t="s">
        <v>4287</v>
      </c>
      <c r="E7277" t="s">
        <v>5208</v>
      </c>
      <c r="F7277" t="str">
        <f>VLOOKUP($A7277,'Transit IDs'!$A$1:$AK$828,14,FALSE)</f>
        <v>OH</v>
      </c>
      <c r="H7277" s="13"/>
      <c r="I7277" s="13"/>
      <c r="J7277" s="13"/>
    </row>
    <row r="7278" spans="1:10" x14ac:dyDescent="0.25">
      <c r="A7278" s="11" t="s">
        <v>2808</v>
      </c>
      <c r="B7278" t="s">
        <v>2809</v>
      </c>
      <c r="C7278" t="s">
        <v>5204</v>
      </c>
      <c r="D7278" t="s">
        <v>4287</v>
      </c>
      <c r="E7278" t="s">
        <v>5209</v>
      </c>
      <c r="F7278" t="str">
        <f>VLOOKUP($A7278,'Transit IDs'!$A$1:$AK$828,14,FALSE)</f>
        <v>OH</v>
      </c>
      <c r="H7278" s="13"/>
      <c r="I7278" s="13">
        <v>873</v>
      </c>
      <c r="J7278" s="13">
        <v>8894</v>
      </c>
    </row>
    <row r="7279" spans="1:10" x14ac:dyDescent="0.25">
      <c r="A7279" s="11" t="s">
        <v>2808</v>
      </c>
      <c r="B7279" t="s">
        <v>2809</v>
      </c>
      <c r="C7279" t="s">
        <v>5204</v>
      </c>
      <c r="D7279" t="s">
        <v>4287</v>
      </c>
      <c r="E7279" t="s">
        <v>5210</v>
      </c>
      <c r="F7279" t="str">
        <f>VLOOKUP($A7279,'Transit IDs'!$A$1:$AK$828,14,FALSE)</f>
        <v>OH</v>
      </c>
      <c r="H7279" s="13"/>
      <c r="I7279" s="13">
        <v>412</v>
      </c>
      <c r="J7279" s="13">
        <v>3829</v>
      </c>
    </row>
    <row r="7280" spans="1:10" x14ac:dyDescent="0.25">
      <c r="A7280" s="11" t="s">
        <v>2808</v>
      </c>
      <c r="B7280" t="s">
        <v>2809</v>
      </c>
      <c r="C7280" t="s">
        <v>5204</v>
      </c>
      <c r="D7280" t="s">
        <v>4287</v>
      </c>
      <c r="E7280" t="s">
        <v>5211</v>
      </c>
      <c r="F7280" t="str">
        <f>VLOOKUP($A7280,'Transit IDs'!$A$1:$AK$828,14,FALSE)</f>
        <v>OH</v>
      </c>
      <c r="H7280" s="13"/>
      <c r="I7280" s="13">
        <v>368</v>
      </c>
      <c r="J7280" s="13">
        <v>3315</v>
      </c>
    </row>
    <row r="7281" spans="1:10" x14ac:dyDescent="0.25">
      <c r="A7281" s="11" t="s">
        <v>2808</v>
      </c>
      <c r="B7281" t="s">
        <v>2809</v>
      </c>
      <c r="C7281" t="s">
        <v>5204</v>
      </c>
      <c r="D7281" t="s">
        <v>4287</v>
      </c>
      <c r="E7281" t="s">
        <v>5212</v>
      </c>
      <c r="F7281" t="str">
        <f>VLOOKUP($A7281,'Transit IDs'!$A$1:$AK$828,14,FALSE)</f>
        <v>OH</v>
      </c>
      <c r="H7281" s="13"/>
      <c r="I7281" s="13">
        <v>268960</v>
      </c>
      <c r="J7281" s="13">
        <v>2696146</v>
      </c>
    </row>
    <row r="7282" spans="1:10" x14ac:dyDescent="0.25">
      <c r="A7282" s="11" t="s">
        <v>2808</v>
      </c>
      <c r="B7282" t="s">
        <v>2809</v>
      </c>
      <c r="C7282" t="s">
        <v>5214</v>
      </c>
      <c r="D7282" t="s">
        <v>5215</v>
      </c>
      <c r="E7282" t="s">
        <v>5205</v>
      </c>
      <c r="F7282" t="str">
        <f>VLOOKUP($A7282,'Transit IDs'!$A$1:$AK$828,14,FALSE)</f>
        <v>OH</v>
      </c>
      <c r="H7282" s="13"/>
      <c r="I7282" s="13"/>
      <c r="J7282" s="13"/>
    </row>
    <row r="7283" spans="1:10" x14ac:dyDescent="0.25">
      <c r="A7283" s="11" t="s">
        <v>2808</v>
      </c>
      <c r="B7283" t="s">
        <v>2809</v>
      </c>
      <c r="C7283" t="s">
        <v>5214</v>
      </c>
      <c r="D7283" t="s">
        <v>5215</v>
      </c>
      <c r="E7283" t="s">
        <v>5206</v>
      </c>
      <c r="F7283" t="str">
        <f>VLOOKUP($A7283,'Transit IDs'!$A$1:$AK$828,14,FALSE)</f>
        <v>OH</v>
      </c>
      <c r="H7283" s="13"/>
      <c r="I7283" s="13"/>
      <c r="J7283" s="13"/>
    </row>
    <row r="7284" spans="1:10" x14ac:dyDescent="0.25">
      <c r="A7284" s="11" t="s">
        <v>2808</v>
      </c>
      <c r="B7284" t="s">
        <v>2809</v>
      </c>
      <c r="C7284" t="s">
        <v>5214</v>
      </c>
      <c r="D7284" t="s">
        <v>5215</v>
      </c>
      <c r="E7284" t="s">
        <v>5207</v>
      </c>
      <c r="F7284" t="str">
        <f>VLOOKUP($A7284,'Transit IDs'!$A$1:$AK$828,14,FALSE)</f>
        <v>OH</v>
      </c>
      <c r="H7284" s="13"/>
      <c r="I7284" s="13"/>
      <c r="J7284" s="13"/>
    </row>
    <row r="7285" spans="1:10" x14ac:dyDescent="0.25">
      <c r="A7285" s="11" t="s">
        <v>2808</v>
      </c>
      <c r="B7285" t="s">
        <v>2809</v>
      </c>
      <c r="C7285" t="s">
        <v>5214</v>
      </c>
      <c r="D7285" t="s">
        <v>5215</v>
      </c>
      <c r="E7285" t="s">
        <v>5208</v>
      </c>
      <c r="F7285" t="str">
        <f>VLOOKUP($A7285,'Transit IDs'!$A$1:$AK$828,14,FALSE)</f>
        <v>OH</v>
      </c>
      <c r="H7285" s="13"/>
      <c r="I7285" s="13"/>
      <c r="J7285" s="13"/>
    </row>
    <row r="7286" spans="1:10" x14ac:dyDescent="0.25">
      <c r="A7286" s="11" t="s">
        <v>2808</v>
      </c>
      <c r="B7286" t="s">
        <v>2809</v>
      </c>
      <c r="C7286" t="s">
        <v>5214</v>
      </c>
      <c r="D7286" t="s">
        <v>5215</v>
      </c>
      <c r="E7286" t="s">
        <v>5209</v>
      </c>
      <c r="F7286" t="str">
        <f>VLOOKUP($A7286,'Transit IDs'!$A$1:$AK$828,14,FALSE)</f>
        <v>OH</v>
      </c>
      <c r="H7286" s="13"/>
      <c r="I7286" s="13">
        <v>62266</v>
      </c>
      <c r="J7286" s="13">
        <v>239434</v>
      </c>
    </row>
    <row r="7287" spans="1:10" x14ac:dyDescent="0.25">
      <c r="A7287" s="11" t="s">
        <v>2808</v>
      </c>
      <c r="B7287" t="s">
        <v>2809</v>
      </c>
      <c r="C7287" t="s">
        <v>5214</v>
      </c>
      <c r="D7287" t="s">
        <v>5215</v>
      </c>
      <c r="E7287" t="s">
        <v>5210</v>
      </c>
      <c r="F7287" t="str">
        <f>VLOOKUP($A7287,'Transit IDs'!$A$1:$AK$828,14,FALSE)</f>
        <v>OH</v>
      </c>
      <c r="H7287" s="13"/>
      <c r="I7287" s="13">
        <v>32387</v>
      </c>
      <c r="J7287" s="13">
        <v>122295</v>
      </c>
    </row>
    <row r="7288" spans="1:10" x14ac:dyDescent="0.25">
      <c r="A7288" s="11" t="s">
        <v>2808</v>
      </c>
      <c r="B7288" t="s">
        <v>2809</v>
      </c>
      <c r="C7288" t="s">
        <v>5214</v>
      </c>
      <c r="D7288" t="s">
        <v>5215</v>
      </c>
      <c r="E7288" t="s">
        <v>5211</v>
      </c>
      <c r="F7288" t="str">
        <f>VLOOKUP($A7288,'Transit IDs'!$A$1:$AK$828,14,FALSE)</f>
        <v>OH</v>
      </c>
      <c r="H7288" s="13"/>
      <c r="I7288" s="13">
        <v>16730</v>
      </c>
      <c r="J7288" s="13">
        <v>65805</v>
      </c>
    </row>
    <row r="7289" spans="1:10" x14ac:dyDescent="0.25">
      <c r="A7289" s="11" t="s">
        <v>2808</v>
      </c>
      <c r="B7289" t="s">
        <v>2809</v>
      </c>
      <c r="C7289" t="s">
        <v>5214</v>
      </c>
      <c r="D7289" t="s">
        <v>5215</v>
      </c>
      <c r="E7289" t="s">
        <v>5212</v>
      </c>
      <c r="F7289" t="str">
        <f>VLOOKUP($A7289,'Transit IDs'!$A$1:$AK$828,14,FALSE)</f>
        <v>OH</v>
      </c>
      <c r="H7289" s="13"/>
      <c r="I7289" s="13">
        <v>18423352</v>
      </c>
      <c r="J7289" s="13">
        <v>70809418</v>
      </c>
    </row>
    <row r="7290" spans="1:10" x14ac:dyDescent="0.25">
      <c r="A7290" s="11" t="s">
        <v>2814</v>
      </c>
      <c r="B7290" t="s">
        <v>2815</v>
      </c>
      <c r="C7290" t="s">
        <v>5204</v>
      </c>
      <c r="D7290" t="s">
        <v>5215</v>
      </c>
      <c r="E7290" t="s">
        <v>5205</v>
      </c>
      <c r="F7290" t="str">
        <f>VLOOKUP($A7290,'Transit IDs'!$A$1:$AK$828,14,FALSE)</f>
        <v>OH</v>
      </c>
      <c r="H7290" s="13"/>
      <c r="I7290" s="13"/>
      <c r="J7290" s="13"/>
    </row>
    <row r="7291" spans="1:10" x14ac:dyDescent="0.25">
      <c r="A7291" s="11" t="s">
        <v>2814</v>
      </c>
      <c r="B7291" t="s">
        <v>2815</v>
      </c>
      <c r="C7291" t="s">
        <v>5204</v>
      </c>
      <c r="D7291" t="s">
        <v>5215</v>
      </c>
      <c r="E7291" t="s">
        <v>5206</v>
      </c>
      <c r="F7291" t="str">
        <f>VLOOKUP($A7291,'Transit IDs'!$A$1:$AK$828,14,FALSE)</f>
        <v>OH</v>
      </c>
      <c r="H7291" s="13"/>
      <c r="I7291" s="13"/>
      <c r="J7291" s="13"/>
    </row>
    <row r="7292" spans="1:10" x14ac:dyDescent="0.25">
      <c r="A7292" s="11" t="s">
        <v>2814</v>
      </c>
      <c r="B7292" t="s">
        <v>2815</v>
      </c>
      <c r="C7292" t="s">
        <v>5204</v>
      </c>
      <c r="D7292" t="s">
        <v>5215</v>
      </c>
      <c r="E7292" t="s">
        <v>5207</v>
      </c>
      <c r="F7292" t="str">
        <f>VLOOKUP($A7292,'Transit IDs'!$A$1:$AK$828,14,FALSE)</f>
        <v>OH</v>
      </c>
      <c r="H7292" s="13"/>
      <c r="I7292" s="13"/>
      <c r="J7292" s="13"/>
    </row>
    <row r="7293" spans="1:10" x14ac:dyDescent="0.25">
      <c r="A7293" s="11" t="s">
        <v>2814</v>
      </c>
      <c r="B7293" t="s">
        <v>2815</v>
      </c>
      <c r="C7293" t="s">
        <v>5204</v>
      </c>
      <c r="D7293" t="s">
        <v>5215</v>
      </c>
      <c r="E7293" t="s">
        <v>5208</v>
      </c>
      <c r="F7293" t="str">
        <f>VLOOKUP($A7293,'Transit IDs'!$A$1:$AK$828,14,FALSE)</f>
        <v>OH</v>
      </c>
      <c r="H7293" s="13"/>
      <c r="I7293" s="13"/>
      <c r="J7293" s="13"/>
    </row>
    <row r="7294" spans="1:10" x14ac:dyDescent="0.25">
      <c r="A7294" s="11" t="s">
        <v>2814</v>
      </c>
      <c r="B7294" t="s">
        <v>2815</v>
      </c>
      <c r="C7294" t="s">
        <v>5204</v>
      </c>
      <c r="D7294" t="s">
        <v>5215</v>
      </c>
      <c r="E7294" t="s">
        <v>5209</v>
      </c>
      <c r="F7294" t="str">
        <f>VLOOKUP($A7294,'Transit IDs'!$A$1:$AK$828,14,FALSE)</f>
        <v>OH</v>
      </c>
      <c r="H7294" s="13"/>
      <c r="I7294" s="13">
        <v>762</v>
      </c>
      <c r="J7294" s="13">
        <v>6856</v>
      </c>
    </row>
    <row r="7295" spans="1:10" x14ac:dyDescent="0.25">
      <c r="A7295" s="11" t="s">
        <v>2814</v>
      </c>
      <c r="B7295" t="s">
        <v>2815</v>
      </c>
      <c r="C7295" t="s">
        <v>5204</v>
      </c>
      <c r="D7295" t="s">
        <v>5215</v>
      </c>
      <c r="E7295" t="s">
        <v>5210</v>
      </c>
      <c r="F7295" t="str">
        <f>VLOOKUP($A7295,'Transit IDs'!$A$1:$AK$828,14,FALSE)</f>
        <v>OH</v>
      </c>
      <c r="H7295" s="13"/>
      <c r="I7295" s="13">
        <v>348</v>
      </c>
      <c r="J7295" s="13">
        <v>2965</v>
      </c>
    </row>
    <row r="7296" spans="1:10" x14ac:dyDescent="0.25">
      <c r="A7296" s="11" t="s">
        <v>2814</v>
      </c>
      <c r="B7296" t="s">
        <v>2815</v>
      </c>
      <c r="C7296" t="s">
        <v>5204</v>
      </c>
      <c r="D7296" t="s">
        <v>5215</v>
      </c>
      <c r="E7296" t="s">
        <v>5211</v>
      </c>
      <c r="F7296" t="str">
        <f>VLOOKUP($A7296,'Transit IDs'!$A$1:$AK$828,14,FALSE)</f>
        <v>OH</v>
      </c>
      <c r="H7296" s="13"/>
      <c r="I7296" s="13">
        <v>324</v>
      </c>
      <c r="J7296" s="13">
        <v>2515</v>
      </c>
    </row>
    <row r="7297" spans="1:10" x14ac:dyDescent="0.25">
      <c r="A7297" s="11" t="s">
        <v>2814</v>
      </c>
      <c r="B7297" t="s">
        <v>2815</v>
      </c>
      <c r="C7297" t="s">
        <v>5204</v>
      </c>
      <c r="D7297" t="s">
        <v>5215</v>
      </c>
      <c r="E7297" t="s">
        <v>5212</v>
      </c>
      <c r="F7297" t="str">
        <f>VLOOKUP($A7297,'Transit IDs'!$A$1:$AK$828,14,FALSE)</f>
        <v>OH</v>
      </c>
      <c r="H7297" s="13"/>
      <c r="I7297" s="13">
        <v>234088</v>
      </c>
      <c r="J7297" s="13">
        <v>2076812</v>
      </c>
    </row>
    <row r="7298" spans="1:10" x14ac:dyDescent="0.25">
      <c r="A7298" s="11" t="s">
        <v>2814</v>
      </c>
      <c r="B7298" t="s">
        <v>2815</v>
      </c>
      <c r="C7298" t="s">
        <v>5214</v>
      </c>
      <c r="D7298" t="s">
        <v>5215</v>
      </c>
      <c r="E7298" t="s">
        <v>5205</v>
      </c>
      <c r="F7298" t="str">
        <f>VLOOKUP($A7298,'Transit IDs'!$A$1:$AK$828,14,FALSE)</f>
        <v>OH</v>
      </c>
      <c r="H7298" s="13"/>
      <c r="I7298" s="13"/>
      <c r="J7298" s="13"/>
    </row>
    <row r="7299" spans="1:10" x14ac:dyDescent="0.25">
      <c r="A7299" s="11" t="s">
        <v>2814</v>
      </c>
      <c r="B7299" t="s">
        <v>2815</v>
      </c>
      <c r="C7299" t="s">
        <v>5214</v>
      </c>
      <c r="D7299" t="s">
        <v>5215</v>
      </c>
      <c r="E7299" t="s">
        <v>5206</v>
      </c>
      <c r="F7299" t="str">
        <f>VLOOKUP($A7299,'Transit IDs'!$A$1:$AK$828,14,FALSE)</f>
        <v>OH</v>
      </c>
      <c r="H7299" s="13"/>
      <c r="I7299" s="13"/>
      <c r="J7299" s="13"/>
    </row>
    <row r="7300" spans="1:10" x14ac:dyDescent="0.25">
      <c r="A7300" s="11" t="s">
        <v>2814</v>
      </c>
      <c r="B7300" t="s">
        <v>2815</v>
      </c>
      <c r="C7300" t="s">
        <v>5214</v>
      </c>
      <c r="D7300" t="s">
        <v>5215</v>
      </c>
      <c r="E7300" t="s">
        <v>5207</v>
      </c>
      <c r="F7300" t="str">
        <f>VLOOKUP($A7300,'Transit IDs'!$A$1:$AK$828,14,FALSE)</f>
        <v>OH</v>
      </c>
      <c r="H7300" s="13"/>
      <c r="I7300" s="13"/>
      <c r="J7300" s="13"/>
    </row>
    <row r="7301" spans="1:10" x14ac:dyDescent="0.25">
      <c r="A7301" s="11" t="s">
        <v>2814</v>
      </c>
      <c r="B7301" t="s">
        <v>2815</v>
      </c>
      <c r="C7301" t="s">
        <v>5214</v>
      </c>
      <c r="D7301" t="s">
        <v>5215</v>
      </c>
      <c r="E7301" t="s">
        <v>5208</v>
      </c>
      <c r="F7301" t="str">
        <f>VLOOKUP($A7301,'Transit IDs'!$A$1:$AK$828,14,FALSE)</f>
        <v>OH</v>
      </c>
      <c r="H7301" s="13"/>
      <c r="I7301" s="13"/>
      <c r="J7301" s="13"/>
    </row>
    <row r="7302" spans="1:10" x14ac:dyDescent="0.25">
      <c r="A7302" s="11" t="s">
        <v>2814</v>
      </c>
      <c r="B7302" t="s">
        <v>2815</v>
      </c>
      <c r="C7302" t="s">
        <v>5214</v>
      </c>
      <c r="D7302" t="s">
        <v>5215</v>
      </c>
      <c r="E7302" t="s">
        <v>5209</v>
      </c>
      <c r="F7302" t="str">
        <f>VLOOKUP($A7302,'Transit IDs'!$A$1:$AK$828,14,FALSE)</f>
        <v>OH</v>
      </c>
      <c r="H7302" s="13"/>
      <c r="I7302" s="13">
        <v>22670</v>
      </c>
      <c r="J7302" s="13">
        <v>104764</v>
      </c>
    </row>
    <row r="7303" spans="1:10" x14ac:dyDescent="0.25">
      <c r="A7303" s="11" t="s">
        <v>2814</v>
      </c>
      <c r="B7303" t="s">
        <v>2815</v>
      </c>
      <c r="C7303" t="s">
        <v>5214</v>
      </c>
      <c r="D7303" t="s">
        <v>5215</v>
      </c>
      <c r="E7303" t="s">
        <v>5210</v>
      </c>
      <c r="F7303" t="str">
        <f>VLOOKUP($A7303,'Transit IDs'!$A$1:$AK$828,14,FALSE)</f>
        <v>OH</v>
      </c>
      <c r="H7303" s="13"/>
      <c r="I7303" s="13">
        <v>19810</v>
      </c>
      <c r="J7303" s="13">
        <v>91739</v>
      </c>
    </row>
    <row r="7304" spans="1:10" x14ac:dyDescent="0.25">
      <c r="A7304" s="11" t="s">
        <v>2814</v>
      </c>
      <c r="B7304" t="s">
        <v>2815</v>
      </c>
      <c r="C7304" t="s">
        <v>5214</v>
      </c>
      <c r="D7304" t="s">
        <v>5215</v>
      </c>
      <c r="E7304" t="s">
        <v>5211</v>
      </c>
      <c r="F7304" t="str">
        <f>VLOOKUP($A7304,'Transit IDs'!$A$1:$AK$828,14,FALSE)</f>
        <v>OH</v>
      </c>
      <c r="H7304" s="13"/>
      <c r="I7304" s="13">
        <v>9144</v>
      </c>
      <c r="J7304" s="13">
        <v>41894</v>
      </c>
    </row>
    <row r="7305" spans="1:10" x14ac:dyDescent="0.25">
      <c r="A7305" s="11" t="s">
        <v>2814</v>
      </c>
      <c r="B7305" t="s">
        <v>2815</v>
      </c>
      <c r="C7305" t="s">
        <v>5214</v>
      </c>
      <c r="D7305" t="s">
        <v>5215</v>
      </c>
      <c r="E7305" t="s">
        <v>5212</v>
      </c>
      <c r="F7305" t="str">
        <f>VLOOKUP($A7305,'Transit IDs'!$A$1:$AK$828,14,FALSE)</f>
        <v>OH</v>
      </c>
      <c r="H7305" s="13"/>
      <c r="I7305" s="13">
        <v>7358398</v>
      </c>
      <c r="J7305" s="13">
        <v>33993927</v>
      </c>
    </row>
    <row r="7306" spans="1:10" x14ac:dyDescent="0.25">
      <c r="A7306" s="11" t="s">
        <v>2814</v>
      </c>
      <c r="B7306" t="s">
        <v>2815</v>
      </c>
      <c r="C7306" t="s">
        <v>5217</v>
      </c>
      <c r="D7306" t="s">
        <v>5215</v>
      </c>
      <c r="E7306" t="s">
        <v>5205</v>
      </c>
      <c r="F7306" t="str">
        <f>VLOOKUP($A7306,'Transit IDs'!$A$1:$AK$828,14,FALSE)</f>
        <v>OH</v>
      </c>
      <c r="H7306" s="13"/>
      <c r="I7306" s="13"/>
      <c r="J7306" s="13"/>
    </row>
    <row r="7307" spans="1:10" x14ac:dyDescent="0.25">
      <c r="A7307" s="11" t="s">
        <v>2814</v>
      </c>
      <c r="B7307" t="s">
        <v>2815</v>
      </c>
      <c r="C7307" t="s">
        <v>5217</v>
      </c>
      <c r="D7307" t="s">
        <v>5215</v>
      </c>
      <c r="E7307" t="s">
        <v>5206</v>
      </c>
      <c r="F7307" t="str">
        <f>VLOOKUP($A7307,'Transit IDs'!$A$1:$AK$828,14,FALSE)</f>
        <v>OH</v>
      </c>
      <c r="H7307" s="13"/>
      <c r="I7307" s="13"/>
      <c r="J7307" s="13"/>
    </row>
    <row r="7308" spans="1:10" x14ac:dyDescent="0.25">
      <c r="A7308" s="11" t="s">
        <v>2814</v>
      </c>
      <c r="B7308" t="s">
        <v>2815</v>
      </c>
      <c r="C7308" t="s">
        <v>5217</v>
      </c>
      <c r="D7308" t="s">
        <v>5215</v>
      </c>
      <c r="E7308" t="s">
        <v>5207</v>
      </c>
      <c r="F7308" t="str">
        <f>VLOOKUP($A7308,'Transit IDs'!$A$1:$AK$828,14,FALSE)</f>
        <v>OH</v>
      </c>
      <c r="H7308" s="13"/>
      <c r="I7308" s="13"/>
      <c r="J7308" s="13"/>
    </row>
    <row r="7309" spans="1:10" x14ac:dyDescent="0.25">
      <c r="A7309" s="11" t="s">
        <v>2814</v>
      </c>
      <c r="B7309" t="s">
        <v>2815</v>
      </c>
      <c r="C7309" t="s">
        <v>5217</v>
      </c>
      <c r="D7309" t="s">
        <v>5215</v>
      </c>
      <c r="E7309" t="s">
        <v>5208</v>
      </c>
      <c r="F7309" t="str">
        <f>VLOOKUP($A7309,'Transit IDs'!$A$1:$AK$828,14,FALSE)</f>
        <v>OH</v>
      </c>
      <c r="H7309" s="13"/>
      <c r="I7309" s="13"/>
      <c r="J7309" s="13"/>
    </row>
    <row r="7310" spans="1:10" x14ac:dyDescent="0.25">
      <c r="A7310" s="11" t="s">
        <v>2814</v>
      </c>
      <c r="B7310" t="s">
        <v>2815</v>
      </c>
      <c r="C7310" t="s">
        <v>5217</v>
      </c>
      <c r="D7310" t="s">
        <v>5215</v>
      </c>
      <c r="E7310" t="s">
        <v>5209</v>
      </c>
      <c r="F7310" t="str">
        <f>VLOOKUP($A7310,'Transit IDs'!$A$1:$AK$828,14,FALSE)</f>
        <v>OH</v>
      </c>
      <c r="H7310" s="13"/>
      <c r="I7310" s="13">
        <v>9749</v>
      </c>
      <c r="J7310" s="13">
        <v>29388</v>
      </c>
    </row>
    <row r="7311" spans="1:10" x14ac:dyDescent="0.25">
      <c r="A7311" s="11" t="s">
        <v>2814</v>
      </c>
      <c r="B7311" t="s">
        <v>2815</v>
      </c>
      <c r="C7311" t="s">
        <v>5217</v>
      </c>
      <c r="D7311" t="s">
        <v>5215</v>
      </c>
      <c r="E7311" t="s">
        <v>5210</v>
      </c>
      <c r="F7311" t="str">
        <f>VLOOKUP($A7311,'Transit IDs'!$A$1:$AK$828,14,FALSE)</f>
        <v>OH</v>
      </c>
      <c r="H7311" s="13"/>
      <c r="I7311" s="13">
        <v>0</v>
      </c>
      <c r="J7311" s="13">
        <v>0</v>
      </c>
    </row>
    <row r="7312" spans="1:10" x14ac:dyDescent="0.25">
      <c r="A7312" s="11" t="s">
        <v>2814</v>
      </c>
      <c r="B7312" t="s">
        <v>2815</v>
      </c>
      <c r="C7312" t="s">
        <v>5217</v>
      </c>
      <c r="D7312" t="s">
        <v>5215</v>
      </c>
      <c r="E7312" t="s">
        <v>5211</v>
      </c>
      <c r="F7312" t="str">
        <f>VLOOKUP($A7312,'Transit IDs'!$A$1:$AK$828,14,FALSE)</f>
        <v>OH</v>
      </c>
      <c r="H7312" s="13"/>
      <c r="I7312" s="13">
        <v>0</v>
      </c>
      <c r="J7312" s="13">
        <v>0</v>
      </c>
    </row>
    <row r="7313" spans="1:10" x14ac:dyDescent="0.25">
      <c r="A7313" s="11" t="s">
        <v>2814</v>
      </c>
      <c r="B7313" t="s">
        <v>2815</v>
      </c>
      <c r="C7313" t="s">
        <v>5217</v>
      </c>
      <c r="D7313" t="s">
        <v>5215</v>
      </c>
      <c r="E7313" t="s">
        <v>5212</v>
      </c>
      <c r="F7313" t="str">
        <f>VLOOKUP($A7313,'Transit IDs'!$A$1:$AK$828,14,FALSE)</f>
        <v>OH</v>
      </c>
      <c r="H7313" s="13"/>
      <c r="I7313" s="13">
        <v>2476333</v>
      </c>
      <c r="J7313" s="13">
        <v>7464514</v>
      </c>
    </row>
    <row r="7314" spans="1:10" x14ac:dyDescent="0.25">
      <c r="A7314" s="11" t="s">
        <v>2821</v>
      </c>
      <c r="B7314" t="s">
        <v>2822</v>
      </c>
      <c r="C7314" t="s">
        <v>5204</v>
      </c>
      <c r="D7314" t="s">
        <v>5215</v>
      </c>
      <c r="E7314" t="s">
        <v>5205</v>
      </c>
      <c r="F7314" t="str">
        <f>VLOOKUP($A7314,'Transit IDs'!$A$1:$AK$828,14,FALSE)</f>
        <v>OH</v>
      </c>
      <c r="H7314" s="13"/>
      <c r="I7314" s="13"/>
      <c r="J7314" s="13"/>
    </row>
    <row r="7315" spans="1:10" x14ac:dyDescent="0.25">
      <c r="A7315" s="11" t="s">
        <v>2821</v>
      </c>
      <c r="B7315" t="s">
        <v>2822</v>
      </c>
      <c r="C7315" t="s">
        <v>5204</v>
      </c>
      <c r="D7315" t="s">
        <v>5215</v>
      </c>
      <c r="E7315" t="s">
        <v>5206</v>
      </c>
      <c r="F7315" t="str">
        <f>VLOOKUP($A7315,'Transit IDs'!$A$1:$AK$828,14,FALSE)</f>
        <v>OH</v>
      </c>
      <c r="H7315" s="13"/>
      <c r="I7315" s="13"/>
      <c r="J7315" s="13"/>
    </row>
    <row r="7316" spans="1:10" x14ac:dyDescent="0.25">
      <c r="A7316" s="11" t="s">
        <v>2821</v>
      </c>
      <c r="B7316" t="s">
        <v>2822</v>
      </c>
      <c r="C7316" t="s">
        <v>5204</v>
      </c>
      <c r="D7316" t="s">
        <v>5215</v>
      </c>
      <c r="E7316" t="s">
        <v>5207</v>
      </c>
      <c r="F7316" t="str">
        <f>VLOOKUP($A7316,'Transit IDs'!$A$1:$AK$828,14,FALSE)</f>
        <v>OH</v>
      </c>
      <c r="H7316" s="13"/>
      <c r="I7316" s="13"/>
      <c r="J7316" s="13"/>
    </row>
    <row r="7317" spans="1:10" x14ac:dyDescent="0.25">
      <c r="A7317" s="11" t="s">
        <v>2821</v>
      </c>
      <c r="B7317" t="s">
        <v>2822</v>
      </c>
      <c r="C7317" t="s">
        <v>5204</v>
      </c>
      <c r="D7317" t="s">
        <v>5215</v>
      </c>
      <c r="E7317" t="s">
        <v>5208</v>
      </c>
      <c r="F7317" t="str">
        <f>VLOOKUP($A7317,'Transit IDs'!$A$1:$AK$828,14,FALSE)</f>
        <v>OH</v>
      </c>
      <c r="H7317" s="13"/>
      <c r="I7317" s="13"/>
      <c r="J7317" s="13"/>
    </row>
    <row r="7318" spans="1:10" x14ac:dyDescent="0.25">
      <c r="A7318" s="11" t="s">
        <v>2821</v>
      </c>
      <c r="B7318" t="s">
        <v>2822</v>
      </c>
      <c r="C7318" t="s">
        <v>5204</v>
      </c>
      <c r="D7318" t="s">
        <v>5215</v>
      </c>
      <c r="E7318" t="s">
        <v>5209</v>
      </c>
      <c r="F7318" t="str">
        <f>VLOOKUP($A7318,'Transit IDs'!$A$1:$AK$828,14,FALSE)</f>
        <v>OH</v>
      </c>
      <c r="H7318" s="13"/>
      <c r="I7318" s="13"/>
      <c r="J7318" s="13"/>
    </row>
    <row r="7319" spans="1:10" x14ac:dyDescent="0.25">
      <c r="A7319" s="11" t="s">
        <v>2821</v>
      </c>
      <c r="B7319" t="s">
        <v>2822</v>
      </c>
      <c r="C7319" t="s">
        <v>5204</v>
      </c>
      <c r="D7319" t="s">
        <v>5215</v>
      </c>
      <c r="E7319" t="s">
        <v>5210</v>
      </c>
      <c r="F7319" t="str">
        <f>VLOOKUP($A7319,'Transit IDs'!$A$1:$AK$828,14,FALSE)</f>
        <v>OH</v>
      </c>
      <c r="H7319" s="13"/>
      <c r="I7319" s="13"/>
      <c r="J7319" s="13"/>
    </row>
    <row r="7320" spans="1:10" x14ac:dyDescent="0.25">
      <c r="A7320" s="11" t="s">
        <v>2821</v>
      </c>
      <c r="B7320" t="s">
        <v>2822</v>
      </c>
      <c r="C7320" t="s">
        <v>5204</v>
      </c>
      <c r="D7320" t="s">
        <v>5215</v>
      </c>
      <c r="E7320" t="s">
        <v>5211</v>
      </c>
      <c r="F7320" t="str">
        <f>VLOOKUP($A7320,'Transit IDs'!$A$1:$AK$828,14,FALSE)</f>
        <v>OH</v>
      </c>
      <c r="H7320" s="13"/>
      <c r="I7320" s="13"/>
      <c r="J7320" s="13"/>
    </row>
    <row r="7321" spans="1:10" x14ac:dyDescent="0.25">
      <c r="A7321" s="11" t="s">
        <v>2821</v>
      </c>
      <c r="B7321" t="s">
        <v>2822</v>
      </c>
      <c r="C7321" t="s">
        <v>5204</v>
      </c>
      <c r="D7321" t="s">
        <v>5215</v>
      </c>
      <c r="E7321" t="s">
        <v>5212</v>
      </c>
      <c r="F7321" t="str">
        <f>VLOOKUP($A7321,'Transit IDs'!$A$1:$AK$828,14,FALSE)</f>
        <v>OH</v>
      </c>
      <c r="H7321" s="13"/>
      <c r="I7321" s="13">
        <v>6572</v>
      </c>
      <c r="J7321" s="13"/>
    </row>
    <row r="7322" spans="1:10" x14ac:dyDescent="0.25">
      <c r="A7322" s="11" t="s">
        <v>2821</v>
      </c>
      <c r="B7322" t="s">
        <v>2822</v>
      </c>
      <c r="C7322" t="s">
        <v>5214</v>
      </c>
      <c r="D7322" t="s">
        <v>5215</v>
      </c>
      <c r="E7322" t="s">
        <v>5205</v>
      </c>
      <c r="F7322" t="str">
        <f>VLOOKUP($A7322,'Transit IDs'!$A$1:$AK$828,14,FALSE)</f>
        <v>OH</v>
      </c>
      <c r="H7322" s="13"/>
      <c r="I7322" s="13"/>
      <c r="J7322" s="13"/>
    </row>
    <row r="7323" spans="1:10" x14ac:dyDescent="0.25">
      <c r="A7323" s="11" t="s">
        <v>2821</v>
      </c>
      <c r="B7323" t="s">
        <v>2822</v>
      </c>
      <c r="C7323" t="s">
        <v>5214</v>
      </c>
      <c r="D7323" t="s">
        <v>5215</v>
      </c>
      <c r="E7323" t="s">
        <v>5206</v>
      </c>
      <c r="F7323" t="str">
        <f>VLOOKUP($A7323,'Transit IDs'!$A$1:$AK$828,14,FALSE)</f>
        <v>OH</v>
      </c>
      <c r="H7323" s="13"/>
      <c r="I7323" s="13"/>
      <c r="J7323" s="13"/>
    </row>
    <row r="7324" spans="1:10" x14ac:dyDescent="0.25">
      <c r="A7324" s="11" t="s">
        <v>2821</v>
      </c>
      <c r="B7324" t="s">
        <v>2822</v>
      </c>
      <c r="C7324" t="s">
        <v>5214</v>
      </c>
      <c r="D7324" t="s">
        <v>5215</v>
      </c>
      <c r="E7324" t="s">
        <v>5207</v>
      </c>
      <c r="F7324" t="str">
        <f>VLOOKUP($A7324,'Transit IDs'!$A$1:$AK$828,14,FALSE)</f>
        <v>OH</v>
      </c>
      <c r="H7324" s="13"/>
      <c r="I7324" s="13"/>
      <c r="J7324" s="13"/>
    </row>
    <row r="7325" spans="1:10" x14ac:dyDescent="0.25">
      <c r="A7325" s="11" t="s">
        <v>2821</v>
      </c>
      <c r="B7325" t="s">
        <v>2822</v>
      </c>
      <c r="C7325" t="s">
        <v>5214</v>
      </c>
      <c r="D7325" t="s">
        <v>5215</v>
      </c>
      <c r="E7325" t="s">
        <v>5208</v>
      </c>
      <c r="F7325" t="str">
        <f>VLOOKUP($A7325,'Transit IDs'!$A$1:$AK$828,14,FALSE)</f>
        <v>OH</v>
      </c>
      <c r="H7325" s="13"/>
      <c r="I7325" s="13"/>
      <c r="J7325" s="13"/>
    </row>
    <row r="7326" spans="1:10" x14ac:dyDescent="0.25">
      <c r="A7326" s="11" t="s">
        <v>2821</v>
      </c>
      <c r="B7326" t="s">
        <v>2822</v>
      </c>
      <c r="C7326" t="s">
        <v>5214</v>
      </c>
      <c r="D7326" t="s">
        <v>5215</v>
      </c>
      <c r="E7326" t="s">
        <v>5209</v>
      </c>
      <c r="F7326" t="str">
        <f>VLOOKUP($A7326,'Transit IDs'!$A$1:$AK$828,14,FALSE)</f>
        <v>OH</v>
      </c>
      <c r="H7326" s="13"/>
      <c r="I7326" s="13"/>
      <c r="J7326" s="13"/>
    </row>
    <row r="7327" spans="1:10" x14ac:dyDescent="0.25">
      <c r="A7327" s="11" t="s">
        <v>2821</v>
      </c>
      <c r="B7327" t="s">
        <v>2822</v>
      </c>
      <c r="C7327" t="s">
        <v>5214</v>
      </c>
      <c r="D7327" t="s">
        <v>5215</v>
      </c>
      <c r="E7327" t="s">
        <v>5210</v>
      </c>
      <c r="F7327" t="str">
        <f>VLOOKUP($A7327,'Transit IDs'!$A$1:$AK$828,14,FALSE)</f>
        <v>OH</v>
      </c>
      <c r="H7327" s="13"/>
      <c r="I7327" s="13"/>
      <c r="J7327" s="13"/>
    </row>
    <row r="7328" spans="1:10" x14ac:dyDescent="0.25">
      <c r="A7328" s="11" t="s">
        <v>2821</v>
      </c>
      <c r="B7328" t="s">
        <v>2822</v>
      </c>
      <c r="C7328" t="s">
        <v>5214</v>
      </c>
      <c r="D7328" t="s">
        <v>5215</v>
      </c>
      <c r="E7328" t="s">
        <v>5211</v>
      </c>
      <c r="F7328" t="str">
        <f>VLOOKUP($A7328,'Transit IDs'!$A$1:$AK$828,14,FALSE)</f>
        <v>OH</v>
      </c>
      <c r="H7328" s="13"/>
      <c r="I7328" s="13"/>
      <c r="J7328" s="13"/>
    </row>
    <row r="7329" spans="1:10" x14ac:dyDescent="0.25">
      <c r="A7329" s="11" t="s">
        <v>2821</v>
      </c>
      <c r="B7329" t="s">
        <v>2822</v>
      </c>
      <c r="C7329" t="s">
        <v>5214</v>
      </c>
      <c r="D7329" t="s">
        <v>5215</v>
      </c>
      <c r="E7329" t="s">
        <v>5212</v>
      </c>
      <c r="F7329" t="str">
        <f>VLOOKUP($A7329,'Transit IDs'!$A$1:$AK$828,14,FALSE)</f>
        <v>OH</v>
      </c>
      <c r="H7329" s="13"/>
      <c r="I7329" s="13">
        <v>202000</v>
      </c>
      <c r="J7329" s="13"/>
    </row>
    <row r="7330" spans="1:10" x14ac:dyDescent="0.25">
      <c r="A7330" s="11" t="s">
        <v>2827</v>
      </c>
      <c r="B7330" t="s">
        <v>2828</v>
      </c>
      <c r="C7330" t="s">
        <v>5204</v>
      </c>
      <c r="D7330" t="s">
        <v>4287</v>
      </c>
      <c r="E7330" t="s">
        <v>5205</v>
      </c>
      <c r="F7330" t="str">
        <f>VLOOKUP($A7330,'Transit IDs'!$A$1:$AK$828,14,FALSE)</f>
        <v>OH</v>
      </c>
      <c r="H7330" s="13"/>
      <c r="I7330" s="13"/>
      <c r="J7330" s="13"/>
    </row>
    <row r="7331" spans="1:10" x14ac:dyDescent="0.25">
      <c r="A7331" s="11" t="s">
        <v>2827</v>
      </c>
      <c r="B7331" t="s">
        <v>2828</v>
      </c>
      <c r="C7331" t="s">
        <v>5204</v>
      </c>
      <c r="D7331" t="s">
        <v>4287</v>
      </c>
      <c r="E7331" t="s">
        <v>5206</v>
      </c>
      <c r="F7331" t="str">
        <f>VLOOKUP($A7331,'Transit IDs'!$A$1:$AK$828,14,FALSE)</f>
        <v>OH</v>
      </c>
      <c r="H7331" s="13"/>
      <c r="I7331" s="13"/>
      <c r="J7331" s="13"/>
    </row>
    <row r="7332" spans="1:10" x14ac:dyDescent="0.25">
      <c r="A7332" s="11" t="s">
        <v>2827</v>
      </c>
      <c r="B7332" t="s">
        <v>2828</v>
      </c>
      <c r="C7332" t="s">
        <v>5204</v>
      </c>
      <c r="D7332" t="s">
        <v>4287</v>
      </c>
      <c r="E7332" t="s">
        <v>5207</v>
      </c>
      <c r="F7332" t="str">
        <f>VLOOKUP($A7332,'Transit IDs'!$A$1:$AK$828,14,FALSE)</f>
        <v>OH</v>
      </c>
      <c r="H7332" s="13"/>
      <c r="I7332" s="13"/>
      <c r="J7332" s="13"/>
    </row>
    <row r="7333" spans="1:10" x14ac:dyDescent="0.25">
      <c r="A7333" s="11" t="s">
        <v>2827</v>
      </c>
      <c r="B7333" t="s">
        <v>2828</v>
      </c>
      <c r="C7333" t="s">
        <v>5204</v>
      </c>
      <c r="D7333" t="s">
        <v>4287</v>
      </c>
      <c r="E7333" t="s">
        <v>5208</v>
      </c>
      <c r="F7333" t="str">
        <f>VLOOKUP($A7333,'Transit IDs'!$A$1:$AK$828,14,FALSE)</f>
        <v>OH</v>
      </c>
      <c r="H7333" s="13"/>
      <c r="I7333" s="13"/>
      <c r="J7333" s="13"/>
    </row>
    <row r="7334" spans="1:10" x14ac:dyDescent="0.25">
      <c r="A7334" s="11" t="s">
        <v>2827</v>
      </c>
      <c r="B7334" t="s">
        <v>2828</v>
      </c>
      <c r="C7334" t="s">
        <v>5204</v>
      </c>
      <c r="D7334" t="s">
        <v>4287</v>
      </c>
      <c r="E7334" t="s">
        <v>5209</v>
      </c>
      <c r="F7334" t="str">
        <f>VLOOKUP($A7334,'Transit IDs'!$A$1:$AK$828,14,FALSE)</f>
        <v>OH</v>
      </c>
      <c r="H7334" s="13"/>
      <c r="I7334" s="13"/>
      <c r="J7334" s="13"/>
    </row>
    <row r="7335" spans="1:10" x14ac:dyDescent="0.25">
      <c r="A7335" s="11" t="s">
        <v>2827</v>
      </c>
      <c r="B7335" t="s">
        <v>2828</v>
      </c>
      <c r="C7335" t="s">
        <v>5204</v>
      </c>
      <c r="D7335" t="s">
        <v>4287</v>
      </c>
      <c r="E7335" t="s">
        <v>5210</v>
      </c>
      <c r="F7335" t="str">
        <f>VLOOKUP($A7335,'Transit IDs'!$A$1:$AK$828,14,FALSE)</f>
        <v>OH</v>
      </c>
      <c r="H7335" s="13"/>
      <c r="I7335" s="13"/>
      <c r="J7335" s="13"/>
    </row>
    <row r="7336" spans="1:10" x14ac:dyDescent="0.25">
      <c r="A7336" s="11" t="s">
        <v>2827</v>
      </c>
      <c r="B7336" t="s">
        <v>2828</v>
      </c>
      <c r="C7336" t="s">
        <v>5204</v>
      </c>
      <c r="D7336" t="s">
        <v>4287</v>
      </c>
      <c r="E7336" t="s">
        <v>5211</v>
      </c>
      <c r="F7336" t="str">
        <f>VLOOKUP($A7336,'Transit IDs'!$A$1:$AK$828,14,FALSE)</f>
        <v>OH</v>
      </c>
      <c r="H7336" s="13"/>
      <c r="I7336" s="13"/>
      <c r="J7336" s="13"/>
    </row>
    <row r="7337" spans="1:10" x14ac:dyDescent="0.25">
      <c r="A7337" s="11" t="s">
        <v>2827</v>
      </c>
      <c r="B7337" t="s">
        <v>2828</v>
      </c>
      <c r="C7337" t="s">
        <v>5204</v>
      </c>
      <c r="D7337" t="s">
        <v>4287</v>
      </c>
      <c r="E7337" t="s">
        <v>5212</v>
      </c>
      <c r="F7337" t="str">
        <f>VLOOKUP($A7337,'Transit IDs'!$A$1:$AK$828,14,FALSE)</f>
        <v>OH</v>
      </c>
      <c r="H7337" s="13"/>
      <c r="I7337" s="13">
        <v>7450</v>
      </c>
      <c r="J7337" s="13"/>
    </row>
    <row r="7338" spans="1:10" x14ac:dyDescent="0.25">
      <c r="A7338" s="11" t="s">
        <v>2827</v>
      </c>
      <c r="B7338" t="s">
        <v>2828</v>
      </c>
      <c r="C7338" t="s">
        <v>5214</v>
      </c>
      <c r="D7338" t="s">
        <v>4287</v>
      </c>
      <c r="E7338" t="s">
        <v>5205</v>
      </c>
      <c r="F7338" t="str">
        <f>VLOOKUP($A7338,'Transit IDs'!$A$1:$AK$828,14,FALSE)</f>
        <v>OH</v>
      </c>
      <c r="H7338" s="13"/>
      <c r="I7338" s="13"/>
      <c r="J7338" s="13"/>
    </row>
    <row r="7339" spans="1:10" x14ac:dyDescent="0.25">
      <c r="A7339" s="11" t="s">
        <v>2827</v>
      </c>
      <c r="B7339" t="s">
        <v>2828</v>
      </c>
      <c r="C7339" t="s">
        <v>5214</v>
      </c>
      <c r="D7339" t="s">
        <v>4287</v>
      </c>
      <c r="E7339" t="s">
        <v>5206</v>
      </c>
      <c r="F7339" t="str">
        <f>VLOOKUP($A7339,'Transit IDs'!$A$1:$AK$828,14,FALSE)</f>
        <v>OH</v>
      </c>
      <c r="H7339" s="13"/>
      <c r="I7339" s="13"/>
      <c r="J7339" s="13"/>
    </row>
    <row r="7340" spans="1:10" x14ac:dyDescent="0.25">
      <c r="A7340" s="11" t="s">
        <v>2827</v>
      </c>
      <c r="B7340" t="s">
        <v>2828</v>
      </c>
      <c r="C7340" t="s">
        <v>5214</v>
      </c>
      <c r="D7340" t="s">
        <v>4287</v>
      </c>
      <c r="E7340" t="s">
        <v>5207</v>
      </c>
      <c r="F7340" t="str">
        <f>VLOOKUP($A7340,'Transit IDs'!$A$1:$AK$828,14,FALSE)</f>
        <v>OH</v>
      </c>
      <c r="H7340" s="13"/>
      <c r="I7340" s="13"/>
      <c r="J7340" s="13"/>
    </row>
    <row r="7341" spans="1:10" x14ac:dyDescent="0.25">
      <c r="A7341" s="11" t="s">
        <v>2827</v>
      </c>
      <c r="B7341" t="s">
        <v>2828</v>
      </c>
      <c r="C7341" t="s">
        <v>5214</v>
      </c>
      <c r="D7341" t="s">
        <v>4287</v>
      </c>
      <c r="E7341" t="s">
        <v>5208</v>
      </c>
      <c r="F7341" t="str">
        <f>VLOOKUP($A7341,'Transit IDs'!$A$1:$AK$828,14,FALSE)</f>
        <v>OH</v>
      </c>
      <c r="H7341" s="13"/>
      <c r="I7341" s="13"/>
      <c r="J7341" s="13"/>
    </row>
    <row r="7342" spans="1:10" x14ac:dyDescent="0.25">
      <c r="A7342" s="11" t="s">
        <v>2827</v>
      </c>
      <c r="B7342" t="s">
        <v>2828</v>
      </c>
      <c r="C7342" t="s">
        <v>5214</v>
      </c>
      <c r="D7342" t="s">
        <v>4287</v>
      </c>
      <c r="E7342" t="s">
        <v>5209</v>
      </c>
      <c r="F7342" t="str">
        <f>VLOOKUP($A7342,'Transit IDs'!$A$1:$AK$828,14,FALSE)</f>
        <v>OH</v>
      </c>
      <c r="H7342" s="13"/>
      <c r="I7342" s="13"/>
      <c r="J7342" s="13"/>
    </row>
    <row r="7343" spans="1:10" x14ac:dyDescent="0.25">
      <c r="A7343" s="11" t="s">
        <v>2827</v>
      </c>
      <c r="B7343" t="s">
        <v>2828</v>
      </c>
      <c r="C7343" t="s">
        <v>5214</v>
      </c>
      <c r="D7343" t="s">
        <v>4287</v>
      </c>
      <c r="E7343" t="s">
        <v>5210</v>
      </c>
      <c r="F7343" t="str">
        <f>VLOOKUP($A7343,'Transit IDs'!$A$1:$AK$828,14,FALSE)</f>
        <v>OH</v>
      </c>
      <c r="H7343" s="13"/>
      <c r="I7343" s="13"/>
      <c r="J7343" s="13"/>
    </row>
    <row r="7344" spans="1:10" x14ac:dyDescent="0.25">
      <c r="A7344" s="11" t="s">
        <v>2827</v>
      </c>
      <c r="B7344" t="s">
        <v>2828</v>
      </c>
      <c r="C7344" t="s">
        <v>5214</v>
      </c>
      <c r="D7344" t="s">
        <v>4287</v>
      </c>
      <c r="E7344" t="s">
        <v>5211</v>
      </c>
      <c r="F7344" t="str">
        <f>VLOOKUP($A7344,'Transit IDs'!$A$1:$AK$828,14,FALSE)</f>
        <v>OH</v>
      </c>
      <c r="H7344" s="13"/>
      <c r="I7344" s="13"/>
      <c r="J7344" s="13"/>
    </row>
    <row r="7345" spans="1:10" x14ac:dyDescent="0.25">
      <c r="A7345" s="11" t="s">
        <v>2827</v>
      </c>
      <c r="B7345" t="s">
        <v>2828</v>
      </c>
      <c r="C7345" t="s">
        <v>5214</v>
      </c>
      <c r="D7345" t="s">
        <v>4287</v>
      </c>
      <c r="E7345" t="s">
        <v>5212</v>
      </c>
      <c r="F7345" t="str">
        <f>VLOOKUP($A7345,'Transit IDs'!$A$1:$AK$828,14,FALSE)</f>
        <v>OH</v>
      </c>
      <c r="H7345" s="13"/>
      <c r="I7345" s="13">
        <v>296411</v>
      </c>
      <c r="J7345" s="13"/>
    </row>
    <row r="7346" spans="1:10" x14ac:dyDescent="0.25">
      <c r="A7346" s="11" t="s">
        <v>2832</v>
      </c>
      <c r="B7346" t="s">
        <v>2833</v>
      </c>
      <c r="C7346" t="s">
        <v>5204</v>
      </c>
      <c r="D7346" t="s">
        <v>5215</v>
      </c>
      <c r="E7346" t="s">
        <v>5205</v>
      </c>
      <c r="F7346" t="str">
        <f>VLOOKUP($A7346,'Transit IDs'!$A$1:$AK$828,14,FALSE)</f>
        <v>OH</v>
      </c>
      <c r="H7346" s="13"/>
      <c r="I7346" s="13"/>
      <c r="J7346" s="13"/>
    </row>
    <row r="7347" spans="1:10" x14ac:dyDescent="0.25">
      <c r="A7347" s="11" t="s">
        <v>2832</v>
      </c>
      <c r="B7347" t="s">
        <v>2833</v>
      </c>
      <c r="C7347" t="s">
        <v>5204</v>
      </c>
      <c r="D7347" t="s">
        <v>5215</v>
      </c>
      <c r="E7347" t="s">
        <v>5206</v>
      </c>
      <c r="F7347" t="str">
        <f>VLOOKUP($A7347,'Transit IDs'!$A$1:$AK$828,14,FALSE)</f>
        <v>OH</v>
      </c>
      <c r="H7347" s="13"/>
      <c r="I7347" s="13"/>
      <c r="J7347" s="13"/>
    </row>
    <row r="7348" spans="1:10" x14ac:dyDescent="0.25">
      <c r="A7348" s="11" t="s">
        <v>2832</v>
      </c>
      <c r="B7348" t="s">
        <v>2833</v>
      </c>
      <c r="C7348" t="s">
        <v>5204</v>
      </c>
      <c r="D7348" t="s">
        <v>5215</v>
      </c>
      <c r="E7348" t="s">
        <v>5207</v>
      </c>
      <c r="F7348" t="str">
        <f>VLOOKUP($A7348,'Transit IDs'!$A$1:$AK$828,14,FALSE)</f>
        <v>OH</v>
      </c>
      <c r="H7348" s="13"/>
      <c r="I7348" s="13"/>
      <c r="J7348" s="13"/>
    </row>
    <row r="7349" spans="1:10" x14ac:dyDescent="0.25">
      <c r="A7349" s="11" t="s">
        <v>2832</v>
      </c>
      <c r="B7349" t="s">
        <v>2833</v>
      </c>
      <c r="C7349" t="s">
        <v>5204</v>
      </c>
      <c r="D7349" t="s">
        <v>5215</v>
      </c>
      <c r="E7349" t="s">
        <v>5208</v>
      </c>
      <c r="F7349" t="str">
        <f>VLOOKUP($A7349,'Transit IDs'!$A$1:$AK$828,14,FALSE)</f>
        <v>OH</v>
      </c>
      <c r="H7349" s="13"/>
      <c r="I7349" s="13"/>
      <c r="J7349" s="13"/>
    </row>
    <row r="7350" spans="1:10" x14ac:dyDescent="0.25">
      <c r="A7350" s="11" t="s">
        <v>2832</v>
      </c>
      <c r="B7350" t="s">
        <v>2833</v>
      </c>
      <c r="C7350" t="s">
        <v>5204</v>
      </c>
      <c r="D7350" t="s">
        <v>5215</v>
      </c>
      <c r="E7350" t="s">
        <v>5209</v>
      </c>
      <c r="F7350" t="str">
        <f>VLOOKUP($A7350,'Transit IDs'!$A$1:$AK$828,14,FALSE)</f>
        <v>OH</v>
      </c>
      <c r="H7350" s="13"/>
      <c r="I7350" s="13">
        <v>452</v>
      </c>
      <c r="J7350" s="13">
        <v>3922</v>
      </c>
    </row>
    <row r="7351" spans="1:10" x14ac:dyDescent="0.25">
      <c r="A7351" s="11" t="s">
        <v>2832</v>
      </c>
      <c r="B7351" t="s">
        <v>2833</v>
      </c>
      <c r="C7351" t="s">
        <v>5204</v>
      </c>
      <c r="D7351" t="s">
        <v>5215</v>
      </c>
      <c r="E7351" t="s">
        <v>5210</v>
      </c>
      <c r="F7351" t="str">
        <f>VLOOKUP($A7351,'Transit IDs'!$A$1:$AK$828,14,FALSE)</f>
        <v>OH</v>
      </c>
      <c r="H7351" s="13"/>
      <c r="I7351" s="13">
        <v>35</v>
      </c>
      <c r="J7351" s="13">
        <v>189</v>
      </c>
    </row>
    <row r="7352" spans="1:10" x14ac:dyDescent="0.25">
      <c r="A7352" s="11" t="s">
        <v>2832</v>
      </c>
      <c r="B7352" t="s">
        <v>2833</v>
      </c>
      <c r="C7352" t="s">
        <v>5204</v>
      </c>
      <c r="D7352" t="s">
        <v>5215</v>
      </c>
      <c r="E7352" t="s">
        <v>5211</v>
      </c>
      <c r="F7352" t="str">
        <f>VLOOKUP($A7352,'Transit IDs'!$A$1:$AK$828,14,FALSE)</f>
        <v>OH</v>
      </c>
      <c r="H7352" s="13"/>
      <c r="I7352" s="13">
        <v>16</v>
      </c>
      <c r="J7352" s="13">
        <v>169</v>
      </c>
    </row>
    <row r="7353" spans="1:10" x14ac:dyDescent="0.25">
      <c r="A7353" s="11" t="s">
        <v>2832</v>
      </c>
      <c r="B7353" t="s">
        <v>2833</v>
      </c>
      <c r="C7353" t="s">
        <v>5204</v>
      </c>
      <c r="D7353" t="s">
        <v>5215</v>
      </c>
      <c r="E7353" t="s">
        <v>5212</v>
      </c>
      <c r="F7353" t="str">
        <f>VLOOKUP($A7353,'Transit IDs'!$A$1:$AK$828,14,FALSE)</f>
        <v>OH</v>
      </c>
      <c r="H7353" s="13"/>
      <c r="I7353" s="13">
        <v>119789</v>
      </c>
      <c r="J7353" s="13">
        <v>1033968</v>
      </c>
    </row>
    <row r="7354" spans="1:10" x14ac:dyDescent="0.25">
      <c r="A7354" s="11" t="s">
        <v>2832</v>
      </c>
      <c r="B7354" t="s">
        <v>2833</v>
      </c>
      <c r="C7354" t="s">
        <v>5214</v>
      </c>
      <c r="D7354" t="s">
        <v>5215</v>
      </c>
      <c r="E7354" t="s">
        <v>5205</v>
      </c>
      <c r="F7354" t="str">
        <f>VLOOKUP($A7354,'Transit IDs'!$A$1:$AK$828,14,FALSE)</f>
        <v>OH</v>
      </c>
      <c r="H7354" s="13"/>
      <c r="I7354" s="13"/>
      <c r="J7354" s="13"/>
    </row>
    <row r="7355" spans="1:10" x14ac:dyDescent="0.25">
      <c r="A7355" s="11" t="s">
        <v>2832</v>
      </c>
      <c r="B7355" t="s">
        <v>2833</v>
      </c>
      <c r="C7355" t="s">
        <v>5214</v>
      </c>
      <c r="D7355" t="s">
        <v>5215</v>
      </c>
      <c r="E7355" t="s">
        <v>5206</v>
      </c>
      <c r="F7355" t="str">
        <f>VLOOKUP($A7355,'Transit IDs'!$A$1:$AK$828,14,FALSE)</f>
        <v>OH</v>
      </c>
      <c r="H7355" s="13"/>
      <c r="I7355" s="13"/>
      <c r="J7355" s="13"/>
    </row>
    <row r="7356" spans="1:10" x14ac:dyDescent="0.25">
      <c r="A7356" s="11" t="s">
        <v>2832</v>
      </c>
      <c r="B7356" t="s">
        <v>2833</v>
      </c>
      <c r="C7356" t="s">
        <v>5214</v>
      </c>
      <c r="D7356" t="s">
        <v>5215</v>
      </c>
      <c r="E7356" t="s">
        <v>5207</v>
      </c>
      <c r="F7356" t="str">
        <f>VLOOKUP($A7356,'Transit IDs'!$A$1:$AK$828,14,FALSE)</f>
        <v>OH</v>
      </c>
      <c r="H7356" s="13"/>
      <c r="I7356" s="13"/>
      <c r="J7356" s="13"/>
    </row>
    <row r="7357" spans="1:10" x14ac:dyDescent="0.25">
      <c r="A7357" s="11" t="s">
        <v>2832</v>
      </c>
      <c r="B7357" t="s">
        <v>2833</v>
      </c>
      <c r="C7357" t="s">
        <v>5214</v>
      </c>
      <c r="D7357" t="s">
        <v>5215</v>
      </c>
      <c r="E7357" t="s">
        <v>5208</v>
      </c>
      <c r="F7357" t="str">
        <f>VLOOKUP($A7357,'Transit IDs'!$A$1:$AK$828,14,FALSE)</f>
        <v>OH</v>
      </c>
      <c r="H7357" s="13"/>
      <c r="I7357" s="13"/>
      <c r="J7357" s="13"/>
    </row>
    <row r="7358" spans="1:10" x14ac:dyDescent="0.25">
      <c r="A7358" s="11" t="s">
        <v>2832</v>
      </c>
      <c r="B7358" t="s">
        <v>2833</v>
      </c>
      <c r="C7358" t="s">
        <v>5214</v>
      </c>
      <c r="D7358" t="s">
        <v>5215</v>
      </c>
      <c r="E7358" t="s">
        <v>5209</v>
      </c>
      <c r="F7358" t="str">
        <f>VLOOKUP($A7358,'Transit IDs'!$A$1:$AK$828,14,FALSE)</f>
        <v>OH</v>
      </c>
      <c r="H7358" s="13"/>
      <c r="I7358" s="13">
        <v>5373</v>
      </c>
      <c r="J7358" s="13">
        <v>15420</v>
      </c>
    </row>
    <row r="7359" spans="1:10" x14ac:dyDescent="0.25">
      <c r="A7359" s="11" t="s">
        <v>2832</v>
      </c>
      <c r="B7359" t="s">
        <v>2833</v>
      </c>
      <c r="C7359" t="s">
        <v>5214</v>
      </c>
      <c r="D7359" t="s">
        <v>5215</v>
      </c>
      <c r="E7359" t="s">
        <v>5210</v>
      </c>
      <c r="F7359" t="str">
        <f>VLOOKUP($A7359,'Transit IDs'!$A$1:$AK$828,14,FALSE)</f>
        <v>OH</v>
      </c>
      <c r="H7359" s="13"/>
      <c r="I7359" s="13">
        <v>654</v>
      </c>
      <c r="J7359" s="13">
        <v>1877</v>
      </c>
    </row>
    <row r="7360" spans="1:10" x14ac:dyDescent="0.25">
      <c r="A7360" s="11" t="s">
        <v>2832</v>
      </c>
      <c r="B7360" t="s">
        <v>2833</v>
      </c>
      <c r="C7360" t="s">
        <v>5214</v>
      </c>
      <c r="D7360" t="s">
        <v>5215</v>
      </c>
      <c r="E7360" t="s">
        <v>5211</v>
      </c>
      <c r="F7360" t="str">
        <f>VLOOKUP($A7360,'Transit IDs'!$A$1:$AK$828,14,FALSE)</f>
        <v>OH</v>
      </c>
      <c r="H7360" s="13"/>
      <c r="I7360" s="13">
        <v>136</v>
      </c>
      <c r="J7360" s="13">
        <v>390</v>
      </c>
    </row>
    <row r="7361" spans="1:10" x14ac:dyDescent="0.25">
      <c r="A7361" s="11" t="s">
        <v>2832</v>
      </c>
      <c r="B7361" t="s">
        <v>2833</v>
      </c>
      <c r="C7361" t="s">
        <v>5214</v>
      </c>
      <c r="D7361" t="s">
        <v>5215</v>
      </c>
      <c r="E7361" t="s">
        <v>5212</v>
      </c>
      <c r="F7361" t="str">
        <f>VLOOKUP($A7361,'Transit IDs'!$A$1:$AK$828,14,FALSE)</f>
        <v>OH</v>
      </c>
      <c r="H7361" s="13"/>
      <c r="I7361" s="13">
        <v>1412486</v>
      </c>
      <c r="J7361" s="13">
        <v>4053835</v>
      </c>
    </row>
    <row r="7362" spans="1:10" x14ac:dyDescent="0.25">
      <c r="A7362" s="11" t="s">
        <v>2838</v>
      </c>
      <c r="B7362" t="s">
        <v>2839</v>
      </c>
      <c r="C7362" t="s">
        <v>5204</v>
      </c>
      <c r="D7362" t="s">
        <v>5215</v>
      </c>
      <c r="E7362" t="s">
        <v>5205</v>
      </c>
      <c r="F7362" t="str">
        <f>VLOOKUP($A7362,'Transit IDs'!$A$1:$AK$828,14,FALSE)</f>
        <v>OH</v>
      </c>
      <c r="H7362" s="13"/>
      <c r="I7362" s="13"/>
      <c r="J7362" s="13"/>
    </row>
    <row r="7363" spans="1:10" x14ac:dyDescent="0.25">
      <c r="A7363" s="11" t="s">
        <v>2838</v>
      </c>
      <c r="B7363" t="s">
        <v>2839</v>
      </c>
      <c r="C7363" t="s">
        <v>5204</v>
      </c>
      <c r="D7363" t="s">
        <v>5215</v>
      </c>
      <c r="E7363" t="s">
        <v>5206</v>
      </c>
      <c r="F7363" t="str">
        <f>VLOOKUP($A7363,'Transit IDs'!$A$1:$AK$828,14,FALSE)</f>
        <v>OH</v>
      </c>
      <c r="H7363" s="13"/>
      <c r="I7363" s="13"/>
      <c r="J7363" s="13"/>
    </row>
    <row r="7364" spans="1:10" x14ac:dyDescent="0.25">
      <c r="A7364" s="11" t="s">
        <v>2838</v>
      </c>
      <c r="B7364" t="s">
        <v>2839</v>
      </c>
      <c r="C7364" t="s">
        <v>5204</v>
      </c>
      <c r="D7364" t="s">
        <v>5215</v>
      </c>
      <c r="E7364" t="s">
        <v>5207</v>
      </c>
      <c r="F7364" t="str">
        <f>VLOOKUP($A7364,'Transit IDs'!$A$1:$AK$828,14,FALSE)</f>
        <v>OH</v>
      </c>
      <c r="H7364" s="13"/>
      <c r="I7364" s="13"/>
      <c r="J7364" s="13"/>
    </row>
    <row r="7365" spans="1:10" x14ac:dyDescent="0.25">
      <c r="A7365" s="11" t="s">
        <v>2838</v>
      </c>
      <c r="B7365" t="s">
        <v>2839</v>
      </c>
      <c r="C7365" t="s">
        <v>5204</v>
      </c>
      <c r="D7365" t="s">
        <v>5215</v>
      </c>
      <c r="E7365" t="s">
        <v>5208</v>
      </c>
      <c r="F7365" t="str">
        <f>VLOOKUP($A7365,'Transit IDs'!$A$1:$AK$828,14,FALSE)</f>
        <v>OH</v>
      </c>
      <c r="H7365" s="13"/>
      <c r="I7365" s="13"/>
      <c r="J7365" s="13"/>
    </row>
    <row r="7366" spans="1:10" x14ac:dyDescent="0.25">
      <c r="A7366" s="11" t="s">
        <v>2838</v>
      </c>
      <c r="B7366" t="s">
        <v>2839</v>
      </c>
      <c r="C7366" t="s">
        <v>5204</v>
      </c>
      <c r="D7366" t="s">
        <v>5215</v>
      </c>
      <c r="E7366" t="s">
        <v>5209</v>
      </c>
      <c r="F7366" t="str">
        <f>VLOOKUP($A7366,'Transit IDs'!$A$1:$AK$828,14,FALSE)</f>
        <v>OH</v>
      </c>
      <c r="H7366" s="13"/>
      <c r="I7366" s="13">
        <v>1019</v>
      </c>
      <c r="J7366" s="13">
        <v>8573</v>
      </c>
    </row>
    <row r="7367" spans="1:10" x14ac:dyDescent="0.25">
      <c r="A7367" s="11" t="s">
        <v>2838</v>
      </c>
      <c r="B7367" t="s">
        <v>2839</v>
      </c>
      <c r="C7367" t="s">
        <v>5204</v>
      </c>
      <c r="D7367" t="s">
        <v>5215</v>
      </c>
      <c r="E7367" t="s">
        <v>5210</v>
      </c>
      <c r="F7367" t="str">
        <f>VLOOKUP($A7367,'Transit IDs'!$A$1:$AK$828,14,FALSE)</f>
        <v>OH</v>
      </c>
      <c r="H7367" s="13"/>
      <c r="I7367" s="13">
        <v>352</v>
      </c>
      <c r="J7367" s="13">
        <v>2508</v>
      </c>
    </row>
    <row r="7368" spans="1:10" x14ac:dyDescent="0.25">
      <c r="A7368" s="11" t="s">
        <v>2838</v>
      </c>
      <c r="B7368" t="s">
        <v>2839</v>
      </c>
      <c r="C7368" t="s">
        <v>5204</v>
      </c>
      <c r="D7368" t="s">
        <v>5215</v>
      </c>
      <c r="E7368" t="s">
        <v>5211</v>
      </c>
      <c r="F7368" t="str">
        <f>VLOOKUP($A7368,'Transit IDs'!$A$1:$AK$828,14,FALSE)</f>
        <v>OH</v>
      </c>
      <c r="H7368" s="13"/>
      <c r="I7368" s="13">
        <v>303</v>
      </c>
      <c r="J7368" s="13">
        <v>2101</v>
      </c>
    </row>
    <row r="7369" spans="1:10" x14ac:dyDescent="0.25">
      <c r="A7369" s="11" t="s">
        <v>2838</v>
      </c>
      <c r="B7369" t="s">
        <v>2839</v>
      </c>
      <c r="C7369" t="s">
        <v>5204</v>
      </c>
      <c r="D7369" t="s">
        <v>5215</v>
      </c>
      <c r="E7369" t="s">
        <v>5212</v>
      </c>
      <c r="F7369" t="str">
        <f>VLOOKUP($A7369,'Transit IDs'!$A$1:$AK$828,14,FALSE)</f>
        <v>OH</v>
      </c>
      <c r="H7369" s="13"/>
      <c r="I7369" s="13">
        <v>300466</v>
      </c>
      <c r="J7369" s="13">
        <v>2479464</v>
      </c>
    </row>
    <row r="7370" spans="1:10" x14ac:dyDescent="0.25">
      <c r="A7370" s="11" t="s">
        <v>2838</v>
      </c>
      <c r="B7370" t="s">
        <v>2839</v>
      </c>
      <c r="C7370" t="s">
        <v>5214</v>
      </c>
      <c r="D7370" t="s">
        <v>5215</v>
      </c>
      <c r="E7370" t="s">
        <v>5205</v>
      </c>
      <c r="F7370" t="str">
        <f>VLOOKUP($A7370,'Transit IDs'!$A$1:$AK$828,14,FALSE)</f>
        <v>OH</v>
      </c>
      <c r="H7370" s="13"/>
      <c r="I7370" s="13"/>
      <c r="J7370" s="13"/>
    </row>
    <row r="7371" spans="1:10" x14ac:dyDescent="0.25">
      <c r="A7371" s="11" t="s">
        <v>2838</v>
      </c>
      <c r="B7371" t="s">
        <v>2839</v>
      </c>
      <c r="C7371" t="s">
        <v>5214</v>
      </c>
      <c r="D7371" t="s">
        <v>5215</v>
      </c>
      <c r="E7371" t="s">
        <v>5206</v>
      </c>
      <c r="F7371" t="str">
        <f>VLOOKUP($A7371,'Transit IDs'!$A$1:$AK$828,14,FALSE)</f>
        <v>OH</v>
      </c>
      <c r="H7371" s="13"/>
      <c r="I7371" s="13"/>
      <c r="J7371" s="13"/>
    </row>
    <row r="7372" spans="1:10" x14ac:dyDescent="0.25">
      <c r="A7372" s="11" t="s">
        <v>2838</v>
      </c>
      <c r="B7372" t="s">
        <v>2839</v>
      </c>
      <c r="C7372" t="s">
        <v>5214</v>
      </c>
      <c r="D7372" t="s">
        <v>5215</v>
      </c>
      <c r="E7372" t="s">
        <v>5207</v>
      </c>
      <c r="F7372" t="str">
        <f>VLOOKUP($A7372,'Transit IDs'!$A$1:$AK$828,14,FALSE)</f>
        <v>OH</v>
      </c>
      <c r="H7372" s="13"/>
      <c r="I7372" s="13"/>
      <c r="J7372" s="13"/>
    </row>
    <row r="7373" spans="1:10" x14ac:dyDescent="0.25">
      <c r="A7373" s="11" t="s">
        <v>2838</v>
      </c>
      <c r="B7373" t="s">
        <v>2839</v>
      </c>
      <c r="C7373" t="s">
        <v>5214</v>
      </c>
      <c r="D7373" t="s">
        <v>5215</v>
      </c>
      <c r="E7373" t="s">
        <v>5208</v>
      </c>
      <c r="F7373" t="str">
        <f>VLOOKUP($A7373,'Transit IDs'!$A$1:$AK$828,14,FALSE)</f>
        <v>OH</v>
      </c>
      <c r="H7373" s="13"/>
      <c r="I7373" s="13"/>
      <c r="J7373" s="13"/>
    </row>
    <row r="7374" spans="1:10" x14ac:dyDescent="0.25">
      <c r="A7374" s="11" t="s">
        <v>2838</v>
      </c>
      <c r="B7374" t="s">
        <v>2839</v>
      </c>
      <c r="C7374" t="s">
        <v>5214</v>
      </c>
      <c r="D7374" t="s">
        <v>5215</v>
      </c>
      <c r="E7374" t="s">
        <v>5209</v>
      </c>
      <c r="F7374" t="str">
        <f>VLOOKUP($A7374,'Transit IDs'!$A$1:$AK$828,14,FALSE)</f>
        <v>OH</v>
      </c>
      <c r="H7374" s="13"/>
      <c r="I7374" s="13">
        <v>9943</v>
      </c>
      <c r="J7374" s="13">
        <v>43053</v>
      </c>
    </row>
    <row r="7375" spans="1:10" x14ac:dyDescent="0.25">
      <c r="A7375" s="11" t="s">
        <v>2838</v>
      </c>
      <c r="B7375" t="s">
        <v>2839</v>
      </c>
      <c r="C7375" t="s">
        <v>5214</v>
      </c>
      <c r="D7375" t="s">
        <v>5215</v>
      </c>
      <c r="E7375" t="s">
        <v>5210</v>
      </c>
      <c r="F7375" t="str">
        <f>VLOOKUP($A7375,'Transit IDs'!$A$1:$AK$828,14,FALSE)</f>
        <v>OH</v>
      </c>
      <c r="H7375" s="13"/>
      <c r="I7375" s="13">
        <v>6438</v>
      </c>
      <c r="J7375" s="13">
        <v>27877</v>
      </c>
    </row>
    <row r="7376" spans="1:10" x14ac:dyDescent="0.25">
      <c r="A7376" s="11" t="s">
        <v>2838</v>
      </c>
      <c r="B7376" t="s">
        <v>2839</v>
      </c>
      <c r="C7376" t="s">
        <v>5214</v>
      </c>
      <c r="D7376" t="s">
        <v>5215</v>
      </c>
      <c r="E7376" t="s">
        <v>5211</v>
      </c>
      <c r="F7376" t="str">
        <f>VLOOKUP($A7376,'Transit IDs'!$A$1:$AK$828,14,FALSE)</f>
        <v>OH</v>
      </c>
      <c r="H7376" s="13"/>
      <c r="I7376" s="13">
        <v>4139</v>
      </c>
      <c r="J7376" s="13">
        <v>17922</v>
      </c>
    </row>
    <row r="7377" spans="1:10" x14ac:dyDescent="0.25">
      <c r="A7377" s="11" t="s">
        <v>2838</v>
      </c>
      <c r="B7377" t="s">
        <v>2839</v>
      </c>
      <c r="C7377" t="s">
        <v>5214</v>
      </c>
      <c r="D7377" t="s">
        <v>5215</v>
      </c>
      <c r="E7377" t="s">
        <v>5212</v>
      </c>
      <c r="F7377" t="str">
        <f>VLOOKUP($A7377,'Transit IDs'!$A$1:$AK$828,14,FALSE)</f>
        <v>OH</v>
      </c>
      <c r="H7377" s="13"/>
      <c r="I7377" s="13">
        <v>3114541</v>
      </c>
      <c r="J7377" s="13">
        <v>13485534</v>
      </c>
    </row>
    <row r="7378" spans="1:10" x14ac:dyDescent="0.25">
      <c r="A7378" s="11" t="s">
        <v>2845</v>
      </c>
      <c r="B7378" t="s">
        <v>2846</v>
      </c>
      <c r="C7378" t="s">
        <v>5204</v>
      </c>
      <c r="D7378" t="s">
        <v>5215</v>
      </c>
      <c r="E7378" t="s">
        <v>5205</v>
      </c>
      <c r="F7378" t="str">
        <f>VLOOKUP($A7378,'Transit IDs'!$A$1:$AK$828,14,FALSE)</f>
        <v>OH</v>
      </c>
      <c r="H7378" s="13"/>
      <c r="I7378" s="13"/>
      <c r="J7378" s="13"/>
    </row>
    <row r="7379" spans="1:10" x14ac:dyDescent="0.25">
      <c r="A7379" s="11" t="s">
        <v>2845</v>
      </c>
      <c r="B7379" t="s">
        <v>2846</v>
      </c>
      <c r="C7379" t="s">
        <v>5204</v>
      </c>
      <c r="D7379" t="s">
        <v>5215</v>
      </c>
      <c r="E7379" t="s">
        <v>5206</v>
      </c>
      <c r="F7379" t="str">
        <f>VLOOKUP($A7379,'Transit IDs'!$A$1:$AK$828,14,FALSE)</f>
        <v>OH</v>
      </c>
      <c r="H7379" s="13"/>
      <c r="I7379" s="13"/>
      <c r="J7379" s="13"/>
    </row>
    <row r="7380" spans="1:10" x14ac:dyDescent="0.25">
      <c r="A7380" s="11" t="s">
        <v>2845</v>
      </c>
      <c r="B7380" t="s">
        <v>2846</v>
      </c>
      <c r="C7380" t="s">
        <v>5204</v>
      </c>
      <c r="D7380" t="s">
        <v>5215</v>
      </c>
      <c r="E7380" t="s">
        <v>5207</v>
      </c>
      <c r="F7380" t="str">
        <f>VLOOKUP($A7380,'Transit IDs'!$A$1:$AK$828,14,FALSE)</f>
        <v>OH</v>
      </c>
      <c r="H7380" s="13"/>
      <c r="I7380" s="13"/>
      <c r="J7380" s="13"/>
    </row>
    <row r="7381" spans="1:10" x14ac:dyDescent="0.25">
      <c r="A7381" s="11" t="s">
        <v>2845</v>
      </c>
      <c r="B7381" t="s">
        <v>2846</v>
      </c>
      <c r="C7381" t="s">
        <v>5204</v>
      </c>
      <c r="D7381" t="s">
        <v>5215</v>
      </c>
      <c r="E7381" t="s">
        <v>5208</v>
      </c>
      <c r="F7381" t="str">
        <f>VLOOKUP($A7381,'Transit IDs'!$A$1:$AK$828,14,FALSE)</f>
        <v>OH</v>
      </c>
      <c r="H7381" s="13"/>
      <c r="I7381" s="13"/>
      <c r="J7381" s="13"/>
    </row>
    <row r="7382" spans="1:10" x14ac:dyDescent="0.25">
      <c r="A7382" s="11" t="s">
        <v>2845</v>
      </c>
      <c r="B7382" t="s">
        <v>2846</v>
      </c>
      <c r="C7382" t="s">
        <v>5204</v>
      </c>
      <c r="D7382" t="s">
        <v>5215</v>
      </c>
      <c r="E7382" t="s">
        <v>5209</v>
      </c>
      <c r="F7382" t="str">
        <f>VLOOKUP($A7382,'Transit IDs'!$A$1:$AK$828,14,FALSE)</f>
        <v>OH</v>
      </c>
      <c r="H7382" s="13"/>
      <c r="I7382" s="13">
        <v>176</v>
      </c>
      <c r="J7382" s="13">
        <v>1104</v>
      </c>
    </row>
    <row r="7383" spans="1:10" x14ac:dyDescent="0.25">
      <c r="A7383" s="11" t="s">
        <v>2845</v>
      </c>
      <c r="B7383" t="s">
        <v>2846</v>
      </c>
      <c r="C7383" t="s">
        <v>5204</v>
      </c>
      <c r="D7383" t="s">
        <v>5215</v>
      </c>
      <c r="E7383" t="s">
        <v>5210</v>
      </c>
      <c r="F7383" t="str">
        <f>VLOOKUP($A7383,'Transit IDs'!$A$1:$AK$828,14,FALSE)</f>
        <v>OH</v>
      </c>
      <c r="H7383" s="13"/>
      <c r="I7383" s="13">
        <v>41</v>
      </c>
      <c r="J7383" s="13">
        <v>259</v>
      </c>
    </row>
    <row r="7384" spans="1:10" x14ac:dyDescent="0.25">
      <c r="A7384" s="11" t="s">
        <v>2845</v>
      </c>
      <c r="B7384" t="s">
        <v>2846</v>
      </c>
      <c r="C7384" t="s">
        <v>5204</v>
      </c>
      <c r="D7384" t="s">
        <v>5215</v>
      </c>
      <c r="E7384" t="s">
        <v>5211</v>
      </c>
      <c r="F7384" t="str">
        <f>VLOOKUP($A7384,'Transit IDs'!$A$1:$AK$828,14,FALSE)</f>
        <v>OH</v>
      </c>
      <c r="H7384" s="13"/>
      <c r="I7384" s="13"/>
      <c r="J7384" s="13"/>
    </row>
    <row r="7385" spans="1:10" x14ac:dyDescent="0.25">
      <c r="A7385" s="11" t="s">
        <v>2845</v>
      </c>
      <c r="B7385" t="s">
        <v>2846</v>
      </c>
      <c r="C7385" t="s">
        <v>5204</v>
      </c>
      <c r="D7385" t="s">
        <v>5215</v>
      </c>
      <c r="E7385" t="s">
        <v>5212</v>
      </c>
      <c r="F7385" t="str">
        <f>VLOOKUP($A7385,'Transit IDs'!$A$1:$AK$828,14,FALSE)</f>
        <v>OH</v>
      </c>
      <c r="H7385" s="13"/>
      <c r="I7385" s="13">
        <v>46342</v>
      </c>
      <c r="J7385" s="13">
        <v>290537</v>
      </c>
    </row>
    <row r="7386" spans="1:10" x14ac:dyDescent="0.25">
      <c r="A7386" s="11" t="s">
        <v>2845</v>
      </c>
      <c r="B7386" t="s">
        <v>2846</v>
      </c>
      <c r="C7386" t="s">
        <v>5214</v>
      </c>
      <c r="D7386" t="s">
        <v>5215</v>
      </c>
      <c r="E7386" t="s">
        <v>5205</v>
      </c>
      <c r="F7386" t="str">
        <f>VLOOKUP($A7386,'Transit IDs'!$A$1:$AK$828,14,FALSE)</f>
        <v>OH</v>
      </c>
      <c r="H7386" s="13"/>
      <c r="I7386" s="13"/>
      <c r="J7386" s="13"/>
    </row>
    <row r="7387" spans="1:10" x14ac:dyDescent="0.25">
      <c r="A7387" s="11" t="s">
        <v>2845</v>
      </c>
      <c r="B7387" t="s">
        <v>2846</v>
      </c>
      <c r="C7387" t="s">
        <v>5214</v>
      </c>
      <c r="D7387" t="s">
        <v>5215</v>
      </c>
      <c r="E7387" t="s">
        <v>5206</v>
      </c>
      <c r="F7387" t="str">
        <f>VLOOKUP($A7387,'Transit IDs'!$A$1:$AK$828,14,FALSE)</f>
        <v>OH</v>
      </c>
      <c r="H7387" s="13"/>
      <c r="I7387" s="13"/>
      <c r="J7387" s="13"/>
    </row>
    <row r="7388" spans="1:10" x14ac:dyDescent="0.25">
      <c r="A7388" s="11" t="s">
        <v>2845</v>
      </c>
      <c r="B7388" t="s">
        <v>2846</v>
      </c>
      <c r="C7388" t="s">
        <v>5214</v>
      </c>
      <c r="D7388" t="s">
        <v>5215</v>
      </c>
      <c r="E7388" t="s">
        <v>5207</v>
      </c>
      <c r="F7388" t="str">
        <f>VLOOKUP($A7388,'Transit IDs'!$A$1:$AK$828,14,FALSE)</f>
        <v>OH</v>
      </c>
      <c r="H7388" s="13"/>
      <c r="I7388" s="13"/>
      <c r="J7388" s="13"/>
    </row>
    <row r="7389" spans="1:10" x14ac:dyDescent="0.25">
      <c r="A7389" s="11" t="s">
        <v>2845</v>
      </c>
      <c r="B7389" t="s">
        <v>2846</v>
      </c>
      <c r="C7389" t="s">
        <v>5214</v>
      </c>
      <c r="D7389" t="s">
        <v>5215</v>
      </c>
      <c r="E7389" t="s">
        <v>5208</v>
      </c>
      <c r="F7389" t="str">
        <f>VLOOKUP($A7389,'Transit IDs'!$A$1:$AK$828,14,FALSE)</f>
        <v>OH</v>
      </c>
      <c r="H7389" s="13"/>
      <c r="I7389" s="13"/>
      <c r="J7389" s="13"/>
    </row>
    <row r="7390" spans="1:10" x14ac:dyDescent="0.25">
      <c r="A7390" s="11" t="s">
        <v>2845</v>
      </c>
      <c r="B7390" t="s">
        <v>2846</v>
      </c>
      <c r="C7390" t="s">
        <v>5214</v>
      </c>
      <c r="D7390" t="s">
        <v>5215</v>
      </c>
      <c r="E7390" t="s">
        <v>5209</v>
      </c>
      <c r="F7390" t="str">
        <f>VLOOKUP($A7390,'Transit IDs'!$A$1:$AK$828,14,FALSE)</f>
        <v>OH</v>
      </c>
      <c r="H7390" s="13"/>
      <c r="I7390" s="13">
        <v>6377</v>
      </c>
      <c r="J7390" s="13">
        <v>19121</v>
      </c>
    </row>
    <row r="7391" spans="1:10" x14ac:dyDescent="0.25">
      <c r="A7391" s="11" t="s">
        <v>2845</v>
      </c>
      <c r="B7391" t="s">
        <v>2846</v>
      </c>
      <c r="C7391" t="s">
        <v>5214</v>
      </c>
      <c r="D7391" t="s">
        <v>5215</v>
      </c>
      <c r="E7391" t="s">
        <v>5210</v>
      </c>
      <c r="F7391" t="str">
        <f>VLOOKUP($A7391,'Transit IDs'!$A$1:$AK$828,14,FALSE)</f>
        <v>OH</v>
      </c>
      <c r="H7391" s="13"/>
      <c r="I7391" s="13">
        <v>3882</v>
      </c>
      <c r="J7391" s="13">
        <v>11640</v>
      </c>
    </row>
    <row r="7392" spans="1:10" x14ac:dyDescent="0.25">
      <c r="A7392" s="11" t="s">
        <v>2845</v>
      </c>
      <c r="B7392" t="s">
        <v>2846</v>
      </c>
      <c r="C7392" t="s">
        <v>5214</v>
      </c>
      <c r="D7392" t="s">
        <v>5215</v>
      </c>
      <c r="E7392" t="s">
        <v>5211</v>
      </c>
      <c r="F7392" t="str">
        <f>VLOOKUP($A7392,'Transit IDs'!$A$1:$AK$828,14,FALSE)</f>
        <v>OH</v>
      </c>
      <c r="H7392" s="13"/>
      <c r="I7392" s="13"/>
      <c r="J7392" s="13"/>
    </row>
    <row r="7393" spans="1:10" x14ac:dyDescent="0.25">
      <c r="A7393" s="11" t="s">
        <v>2845</v>
      </c>
      <c r="B7393" t="s">
        <v>2846</v>
      </c>
      <c r="C7393" t="s">
        <v>5214</v>
      </c>
      <c r="D7393" t="s">
        <v>5215</v>
      </c>
      <c r="E7393" t="s">
        <v>5212</v>
      </c>
      <c r="F7393" t="str">
        <f>VLOOKUP($A7393,'Transit IDs'!$A$1:$AK$828,14,FALSE)</f>
        <v>OH</v>
      </c>
      <c r="H7393" s="13"/>
      <c r="I7393" s="13">
        <v>1811765</v>
      </c>
      <c r="J7393" s="13">
        <v>5432134</v>
      </c>
    </row>
    <row r="7394" spans="1:10" x14ac:dyDescent="0.25">
      <c r="A7394" s="11" t="s">
        <v>2850</v>
      </c>
      <c r="B7394" t="s">
        <v>2851</v>
      </c>
      <c r="C7394" t="s">
        <v>5204</v>
      </c>
      <c r="D7394" t="s">
        <v>4287</v>
      </c>
      <c r="E7394" t="s">
        <v>5205</v>
      </c>
      <c r="F7394" t="str">
        <f>VLOOKUP($A7394,'Transit IDs'!$A$1:$AK$828,14,FALSE)</f>
        <v>MN</v>
      </c>
      <c r="H7394" s="13"/>
      <c r="I7394" s="13"/>
      <c r="J7394" s="13"/>
    </row>
    <row r="7395" spans="1:10" x14ac:dyDescent="0.25">
      <c r="A7395" s="11" t="s">
        <v>2850</v>
      </c>
      <c r="B7395" t="s">
        <v>2851</v>
      </c>
      <c r="C7395" t="s">
        <v>5204</v>
      </c>
      <c r="D7395" t="s">
        <v>4287</v>
      </c>
      <c r="E7395" t="s">
        <v>5206</v>
      </c>
      <c r="F7395" t="str">
        <f>VLOOKUP($A7395,'Transit IDs'!$A$1:$AK$828,14,FALSE)</f>
        <v>MN</v>
      </c>
      <c r="H7395" s="13"/>
      <c r="I7395" s="13"/>
      <c r="J7395" s="13"/>
    </row>
    <row r="7396" spans="1:10" x14ac:dyDescent="0.25">
      <c r="A7396" s="11" t="s">
        <v>2850</v>
      </c>
      <c r="B7396" t="s">
        <v>2851</v>
      </c>
      <c r="C7396" t="s">
        <v>5204</v>
      </c>
      <c r="D7396" t="s">
        <v>4287</v>
      </c>
      <c r="E7396" t="s">
        <v>5207</v>
      </c>
      <c r="F7396" t="str">
        <f>VLOOKUP($A7396,'Transit IDs'!$A$1:$AK$828,14,FALSE)</f>
        <v>MN</v>
      </c>
      <c r="H7396" s="13"/>
      <c r="I7396" s="13"/>
      <c r="J7396" s="13"/>
    </row>
    <row r="7397" spans="1:10" x14ac:dyDescent="0.25">
      <c r="A7397" s="11" t="s">
        <v>2850</v>
      </c>
      <c r="B7397" t="s">
        <v>2851</v>
      </c>
      <c r="C7397" t="s">
        <v>5204</v>
      </c>
      <c r="D7397" t="s">
        <v>4287</v>
      </c>
      <c r="E7397" t="s">
        <v>5208</v>
      </c>
      <c r="F7397" t="str">
        <f>VLOOKUP($A7397,'Transit IDs'!$A$1:$AK$828,14,FALSE)</f>
        <v>MN</v>
      </c>
      <c r="H7397" s="13"/>
      <c r="I7397" s="13"/>
      <c r="J7397" s="13"/>
    </row>
    <row r="7398" spans="1:10" x14ac:dyDescent="0.25">
      <c r="A7398" s="11" t="s">
        <v>2850</v>
      </c>
      <c r="B7398" t="s">
        <v>2851</v>
      </c>
      <c r="C7398" t="s">
        <v>5204</v>
      </c>
      <c r="D7398" t="s">
        <v>4287</v>
      </c>
      <c r="E7398" t="s">
        <v>5209</v>
      </c>
      <c r="F7398" t="str">
        <f>VLOOKUP($A7398,'Transit IDs'!$A$1:$AK$828,14,FALSE)</f>
        <v>MN</v>
      </c>
      <c r="H7398" s="13"/>
      <c r="I7398" s="13">
        <v>91</v>
      </c>
      <c r="J7398" s="13">
        <v>494</v>
      </c>
    </row>
    <row r="7399" spans="1:10" x14ac:dyDescent="0.25">
      <c r="A7399" s="11" t="s">
        <v>2850</v>
      </c>
      <c r="B7399" t="s">
        <v>2851</v>
      </c>
      <c r="C7399" t="s">
        <v>5204</v>
      </c>
      <c r="D7399" t="s">
        <v>4287</v>
      </c>
      <c r="E7399" t="s">
        <v>5210</v>
      </c>
      <c r="F7399" t="str">
        <f>VLOOKUP($A7399,'Transit IDs'!$A$1:$AK$828,14,FALSE)</f>
        <v>MN</v>
      </c>
      <c r="H7399" s="13"/>
      <c r="I7399" s="13">
        <v>30</v>
      </c>
      <c r="J7399" s="13">
        <v>203</v>
      </c>
    </row>
    <row r="7400" spans="1:10" x14ac:dyDescent="0.25">
      <c r="A7400" s="11" t="s">
        <v>2850</v>
      </c>
      <c r="B7400" t="s">
        <v>2851</v>
      </c>
      <c r="C7400" t="s">
        <v>5204</v>
      </c>
      <c r="D7400" t="s">
        <v>4287</v>
      </c>
      <c r="E7400" t="s">
        <v>5211</v>
      </c>
      <c r="F7400" t="str">
        <f>VLOOKUP($A7400,'Transit IDs'!$A$1:$AK$828,14,FALSE)</f>
        <v>MN</v>
      </c>
      <c r="H7400" s="13"/>
      <c r="I7400" s="13">
        <v>26</v>
      </c>
      <c r="J7400" s="13">
        <v>198</v>
      </c>
    </row>
    <row r="7401" spans="1:10" x14ac:dyDescent="0.25">
      <c r="A7401" s="11" t="s">
        <v>2850</v>
      </c>
      <c r="B7401" t="s">
        <v>2851</v>
      </c>
      <c r="C7401" t="s">
        <v>5204</v>
      </c>
      <c r="D7401" t="s">
        <v>4287</v>
      </c>
      <c r="E7401" t="s">
        <v>5212</v>
      </c>
      <c r="F7401" t="str">
        <f>VLOOKUP($A7401,'Transit IDs'!$A$1:$AK$828,14,FALSE)</f>
        <v>MN</v>
      </c>
      <c r="H7401" s="13"/>
      <c r="I7401" s="13">
        <v>26686</v>
      </c>
      <c r="J7401" s="13">
        <v>150264</v>
      </c>
    </row>
    <row r="7402" spans="1:10" x14ac:dyDescent="0.25">
      <c r="A7402" s="11" t="s">
        <v>2850</v>
      </c>
      <c r="B7402" t="s">
        <v>2851</v>
      </c>
      <c r="C7402" t="s">
        <v>5214</v>
      </c>
      <c r="D7402" t="s">
        <v>5215</v>
      </c>
      <c r="E7402" t="s">
        <v>5205</v>
      </c>
      <c r="F7402" t="str">
        <f>VLOOKUP($A7402,'Transit IDs'!$A$1:$AK$828,14,FALSE)</f>
        <v>MN</v>
      </c>
      <c r="H7402" s="13"/>
      <c r="I7402" s="13"/>
      <c r="J7402" s="13"/>
    </row>
    <row r="7403" spans="1:10" x14ac:dyDescent="0.25">
      <c r="A7403" s="11" t="s">
        <v>2850</v>
      </c>
      <c r="B7403" t="s">
        <v>2851</v>
      </c>
      <c r="C7403" t="s">
        <v>5214</v>
      </c>
      <c r="D7403" t="s">
        <v>5215</v>
      </c>
      <c r="E7403" t="s">
        <v>5206</v>
      </c>
      <c r="F7403" t="str">
        <f>VLOOKUP($A7403,'Transit IDs'!$A$1:$AK$828,14,FALSE)</f>
        <v>MN</v>
      </c>
      <c r="H7403" s="13"/>
      <c r="I7403" s="13"/>
      <c r="J7403" s="13"/>
    </row>
    <row r="7404" spans="1:10" x14ac:dyDescent="0.25">
      <c r="A7404" s="11" t="s">
        <v>2850</v>
      </c>
      <c r="B7404" t="s">
        <v>2851</v>
      </c>
      <c r="C7404" t="s">
        <v>5214</v>
      </c>
      <c r="D7404" t="s">
        <v>5215</v>
      </c>
      <c r="E7404" t="s">
        <v>5207</v>
      </c>
      <c r="F7404" t="str">
        <f>VLOOKUP($A7404,'Transit IDs'!$A$1:$AK$828,14,FALSE)</f>
        <v>MN</v>
      </c>
      <c r="H7404" s="13"/>
      <c r="I7404" s="13"/>
      <c r="J7404" s="13"/>
    </row>
    <row r="7405" spans="1:10" x14ac:dyDescent="0.25">
      <c r="A7405" s="11" t="s">
        <v>2850</v>
      </c>
      <c r="B7405" t="s">
        <v>2851</v>
      </c>
      <c r="C7405" t="s">
        <v>5214</v>
      </c>
      <c r="D7405" t="s">
        <v>5215</v>
      </c>
      <c r="E7405" t="s">
        <v>5208</v>
      </c>
      <c r="F7405" t="str">
        <f>VLOOKUP($A7405,'Transit IDs'!$A$1:$AK$828,14,FALSE)</f>
        <v>MN</v>
      </c>
      <c r="H7405" s="13"/>
      <c r="I7405" s="13"/>
      <c r="J7405" s="13"/>
    </row>
    <row r="7406" spans="1:10" x14ac:dyDescent="0.25">
      <c r="A7406" s="11" t="s">
        <v>2850</v>
      </c>
      <c r="B7406" t="s">
        <v>2851</v>
      </c>
      <c r="C7406" t="s">
        <v>5214</v>
      </c>
      <c r="D7406" t="s">
        <v>5215</v>
      </c>
      <c r="E7406" t="s">
        <v>5209</v>
      </c>
      <c r="F7406" t="str">
        <f>VLOOKUP($A7406,'Transit IDs'!$A$1:$AK$828,14,FALSE)</f>
        <v>MN</v>
      </c>
      <c r="H7406" s="13"/>
      <c r="I7406" s="13">
        <v>11021</v>
      </c>
      <c r="J7406" s="13">
        <v>48272</v>
      </c>
    </row>
    <row r="7407" spans="1:10" x14ac:dyDescent="0.25">
      <c r="A7407" s="11" t="s">
        <v>2850</v>
      </c>
      <c r="B7407" t="s">
        <v>2851</v>
      </c>
      <c r="C7407" t="s">
        <v>5214</v>
      </c>
      <c r="D7407" t="s">
        <v>5215</v>
      </c>
      <c r="E7407" t="s">
        <v>5210</v>
      </c>
      <c r="F7407" t="str">
        <f>VLOOKUP($A7407,'Transit IDs'!$A$1:$AK$828,14,FALSE)</f>
        <v>MN</v>
      </c>
      <c r="H7407" s="13"/>
      <c r="I7407" s="13">
        <v>4856</v>
      </c>
      <c r="J7407" s="13">
        <v>20298</v>
      </c>
    </row>
    <row r="7408" spans="1:10" x14ac:dyDescent="0.25">
      <c r="A7408" s="11" t="s">
        <v>2850</v>
      </c>
      <c r="B7408" t="s">
        <v>2851</v>
      </c>
      <c r="C7408" t="s">
        <v>5214</v>
      </c>
      <c r="D7408" t="s">
        <v>5215</v>
      </c>
      <c r="E7408" t="s">
        <v>5211</v>
      </c>
      <c r="F7408" t="str">
        <f>VLOOKUP($A7408,'Transit IDs'!$A$1:$AK$828,14,FALSE)</f>
        <v>MN</v>
      </c>
      <c r="H7408" s="13"/>
      <c r="I7408" s="13">
        <v>2500</v>
      </c>
      <c r="J7408" s="13">
        <v>10475</v>
      </c>
    </row>
    <row r="7409" spans="1:10" x14ac:dyDescent="0.25">
      <c r="A7409" s="11" t="s">
        <v>2850</v>
      </c>
      <c r="B7409" t="s">
        <v>2851</v>
      </c>
      <c r="C7409" t="s">
        <v>5214</v>
      </c>
      <c r="D7409" t="s">
        <v>5215</v>
      </c>
      <c r="E7409" t="s">
        <v>5212</v>
      </c>
      <c r="F7409" t="str">
        <f>VLOOKUP($A7409,'Transit IDs'!$A$1:$AK$828,14,FALSE)</f>
        <v>MN</v>
      </c>
      <c r="H7409" s="13"/>
      <c r="I7409" s="13">
        <v>3261494</v>
      </c>
      <c r="J7409" s="13">
        <v>13869820</v>
      </c>
    </row>
    <row r="7410" spans="1:10" x14ac:dyDescent="0.25">
      <c r="A7410" s="11" t="s">
        <v>2858</v>
      </c>
      <c r="B7410" t="s">
        <v>2859</v>
      </c>
      <c r="C7410" t="s">
        <v>5204</v>
      </c>
      <c r="D7410" t="s">
        <v>4287</v>
      </c>
      <c r="E7410" t="s">
        <v>5205</v>
      </c>
      <c r="F7410" t="str">
        <f>VLOOKUP($A7410,'Transit IDs'!$A$1:$AK$828,14,FALSE)</f>
        <v>MN</v>
      </c>
      <c r="H7410" s="13"/>
      <c r="I7410" s="13"/>
      <c r="J7410" s="13"/>
    </row>
    <row r="7411" spans="1:10" x14ac:dyDescent="0.25">
      <c r="A7411" s="11" t="s">
        <v>2858</v>
      </c>
      <c r="B7411" t="s">
        <v>2859</v>
      </c>
      <c r="C7411" t="s">
        <v>5204</v>
      </c>
      <c r="D7411" t="s">
        <v>4287</v>
      </c>
      <c r="E7411" t="s">
        <v>5206</v>
      </c>
      <c r="F7411" t="str">
        <f>VLOOKUP($A7411,'Transit IDs'!$A$1:$AK$828,14,FALSE)</f>
        <v>MN</v>
      </c>
      <c r="H7411" s="13"/>
      <c r="I7411" s="13"/>
      <c r="J7411" s="13"/>
    </row>
    <row r="7412" spans="1:10" x14ac:dyDescent="0.25">
      <c r="A7412" s="11" t="s">
        <v>2858</v>
      </c>
      <c r="B7412" t="s">
        <v>2859</v>
      </c>
      <c r="C7412" t="s">
        <v>5204</v>
      </c>
      <c r="D7412" t="s">
        <v>4287</v>
      </c>
      <c r="E7412" t="s">
        <v>5207</v>
      </c>
      <c r="F7412" t="str">
        <f>VLOOKUP($A7412,'Transit IDs'!$A$1:$AK$828,14,FALSE)</f>
        <v>MN</v>
      </c>
      <c r="H7412" s="13"/>
      <c r="I7412" s="13"/>
      <c r="J7412" s="13"/>
    </row>
    <row r="7413" spans="1:10" x14ac:dyDescent="0.25">
      <c r="A7413" s="11" t="s">
        <v>2858</v>
      </c>
      <c r="B7413" t="s">
        <v>2859</v>
      </c>
      <c r="C7413" t="s">
        <v>5204</v>
      </c>
      <c r="D7413" t="s">
        <v>4287</v>
      </c>
      <c r="E7413" t="s">
        <v>5208</v>
      </c>
      <c r="F7413" t="str">
        <f>VLOOKUP($A7413,'Transit IDs'!$A$1:$AK$828,14,FALSE)</f>
        <v>MN</v>
      </c>
      <c r="H7413" s="13"/>
      <c r="I7413" s="13"/>
      <c r="J7413" s="13"/>
    </row>
    <row r="7414" spans="1:10" x14ac:dyDescent="0.25">
      <c r="A7414" s="11" t="s">
        <v>2858</v>
      </c>
      <c r="B7414" t="s">
        <v>2859</v>
      </c>
      <c r="C7414" t="s">
        <v>5204</v>
      </c>
      <c r="D7414" t="s">
        <v>4287</v>
      </c>
      <c r="E7414" t="s">
        <v>5209</v>
      </c>
      <c r="F7414" t="str">
        <f>VLOOKUP($A7414,'Transit IDs'!$A$1:$AK$828,14,FALSE)</f>
        <v>MN</v>
      </c>
      <c r="H7414" s="13"/>
      <c r="I7414" s="13">
        <v>29</v>
      </c>
      <c r="J7414" s="13">
        <v>140</v>
      </c>
    </row>
    <row r="7415" spans="1:10" x14ac:dyDescent="0.25">
      <c r="A7415" s="11" t="s">
        <v>2858</v>
      </c>
      <c r="B7415" t="s">
        <v>2859</v>
      </c>
      <c r="C7415" t="s">
        <v>5204</v>
      </c>
      <c r="D7415" t="s">
        <v>4287</v>
      </c>
      <c r="E7415" t="s">
        <v>5210</v>
      </c>
      <c r="F7415" t="str">
        <f>VLOOKUP($A7415,'Transit IDs'!$A$1:$AK$828,14,FALSE)</f>
        <v>MN</v>
      </c>
      <c r="H7415" s="13"/>
      <c r="I7415" s="13">
        <v>0</v>
      </c>
      <c r="J7415" s="13">
        <v>0</v>
      </c>
    </row>
    <row r="7416" spans="1:10" x14ac:dyDescent="0.25">
      <c r="A7416" s="11" t="s">
        <v>2858</v>
      </c>
      <c r="B7416" t="s">
        <v>2859</v>
      </c>
      <c r="C7416" t="s">
        <v>5204</v>
      </c>
      <c r="D7416" t="s">
        <v>4287</v>
      </c>
      <c r="E7416" t="s">
        <v>5211</v>
      </c>
      <c r="F7416" t="str">
        <f>VLOOKUP($A7416,'Transit IDs'!$A$1:$AK$828,14,FALSE)</f>
        <v>MN</v>
      </c>
      <c r="H7416" s="13"/>
      <c r="I7416" s="13">
        <v>0</v>
      </c>
      <c r="J7416" s="13">
        <v>0</v>
      </c>
    </row>
    <row r="7417" spans="1:10" x14ac:dyDescent="0.25">
      <c r="A7417" s="11" t="s">
        <v>2858</v>
      </c>
      <c r="B7417" t="s">
        <v>2859</v>
      </c>
      <c r="C7417" t="s">
        <v>5204</v>
      </c>
      <c r="D7417" t="s">
        <v>4287</v>
      </c>
      <c r="E7417" t="s">
        <v>5212</v>
      </c>
      <c r="F7417" t="str">
        <f>VLOOKUP($A7417,'Transit IDs'!$A$1:$AK$828,14,FALSE)</f>
        <v>MN</v>
      </c>
      <c r="H7417" s="13"/>
      <c r="I7417" s="13">
        <v>7492</v>
      </c>
      <c r="J7417" s="13">
        <v>35561</v>
      </c>
    </row>
    <row r="7418" spans="1:10" x14ac:dyDescent="0.25">
      <c r="A7418" s="11" t="s">
        <v>2858</v>
      </c>
      <c r="B7418" t="s">
        <v>2859</v>
      </c>
      <c r="C7418" t="s">
        <v>5214</v>
      </c>
      <c r="D7418" t="s">
        <v>4287</v>
      </c>
      <c r="E7418" t="s">
        <v>5205</v>
      </c>
      <c r="F7418" t="str">
        <f>VLOOKUP($A7418,'Transit IDs'!$A$1:$AK$828,14,FALSE)</f>
        <v>MN</v>
      </c>
      <c r="H7418" s="13"/>
      <c r="I7418" s="13"/>
      <c r="J7418" s="13"/>
    </row>
    <row r="7419" spans="1:10" x14ac:dyDescent="0.25">
      <c r="A7419" s="11" t="s">
        <v>2858</v>
      </c>
      <c r="B7419" t="s">
        <v>2859</v>
      </c>
      <c r="C7419" t="s">
        <v>5214</v>
      </c>
      <c r="D7419" t="s">
        <v>4287</v>
      </c>
      <c r="E7419" t="s">
        <v>5206</v>
      </c>
      <c r="F7419" t="str">
        <f>VLOOKUP($A7419,'Transit IDs'!$A$1:$AK$828,14,FALSE)</f>
        <v>MN</v>
      </c>
      <c r="H7419" s="13"/>
      <c r="I7419" s="13"/>
      <c r="J7419" s="13"/>
    </row>
    <row r="7420" spans="1:10" x14ac:dyDescent="0.25">
      <c r="A7420" s="11" t="s">
        <v>2858</v>
      </c>
      <c r="B7420" t="s">
        <v>2859</v>
      </c>
      <c r="C7420" t="s">
        <v>5214</v>
      </c>
      <c r="D7420" t="s">
        <v>4287</v>
      </c>
      <c r="E7420" t="s">
        <v>5207</v>
      </c>
      <c r="F7420" t="str">
        <f>VLOOKUP($A7420,'Transit IDs'!$A$1:$AK$828,14,FALSE)</f>
        <v>MN</v>
      </c>
      <c r="H7420" s="13"/>
      <c r="I7420" s="13"/>
      <c r="J7420" s="13"/>
    </row>
    <row r="7421" spans="1:10" x14ac:dyDescent="0.25">
      <c r="A7421" s="11" t="s">
        <v>2858</v>
      </c>
      <c r="B7421" t="s">
        <v>2859</v>
      </c>
      <c r="C7421" t="s">
        <v>5214</v>
      </c>
      <c r="D7421" t="s">
        <v>4287</v>
      </c>
      <c r="E7421" t="s">
        <v>5208</v>
      </c>
      <c r="F7421" t="str">
        <f>VLOOKUP($A7421,'Transit IDs'!$A$1:$AK$828,14,FALSE)</f>
        <v>MN</v>
      </c>
      <c r="H7421" s="13"/>
      <c r="I7421" s="13"/>
      <c r="J7421" s="13"/>
    </row>
    <row r="7422" spans="1:10" x14ac:dyDescent="0.25">
      <c r="A7422" s="11" t="s">
        <v>2858</v>
      </c>
      <c r="B7422" t="s">
        <v>2859</v>
      </c>
      <c r="C7422" t="s">
        <v>5214</v>
      </c>
      <c r="D7422" t="s">
        <v>4287</v>
      </c>
      <c r="E7422" t="s">
        <v>5209</v>
      </c>
      <c r="F7422" t="str">
        <f>VLOOKUP($A7422,'Transit IDs'!$A$1:$AK$828,14,FALSE)</f>
        <v>MN</v>
      </c>
      <c r="H7422" s="13"/>
      <c r="I7422" s="13">
        <v>1538</v>
      </c>
      <c r="J7422" s="13">
        <v>5337</v>
      </c>
    </row>
    <row r="7423" spans="1:10" x14ac:dyDescent="0.25">
      <c r="A7423" s="11" t="s">
        <v>2858</v>
      </c>
      <c r="B7423" t="s">
        <v>2859</v>
      </c>
      <c r="C7423" t="s">
        <v>5214</v>
      </c>
      <c r="D7423" t="s">
        <v>4287</v>
      </c>
      <c r="E7423" t="s">
        <v>5210</v>
      </c>
      <c r="F7423" t="str">
        <f>VLOOKUP($A7423,'Transit IDs'!$A$1:$AK$828,14,FALSE)</f>
        <v>MN</v>
      </c>
      <c r="H7423" s="13"/>
      <c r="I7423" s="13">
        <v>819</v>
      </c>
      <c r="J7423" s="13">
        <v>3709</v>
      </c>
    </row>
    <row r="7424" spans="1:10" x14ac:dyDescent="0.25">
      <c r="A7424" s="11" t="s">
        <v>2858</v>
      </c>
      <c r="B7424" t="s">
        <v>2859</v>
      </c>
      <c r="C7424" t="s">
        <v>5214</v>
      </c>
      <c r="D7424" t="s">
        <v>4287</v>
      </c>
      <c r="E7424" t="s">
        <v>5211</v>
      </c>
      <c r="F7424" t="str">
        <f>VLOOKUP($A7424,'Transit IDs'!$A$1:$AK$828,14,FALSE)</f>
        <v>MN</v>
      </c>
      <c r="H7424" s="13"/>
      <c r="I7424" s="13"/>
      <c r="J7424" s="13"/>
    </row>
    <row r="7425" spans="1:10" x14ac:dyDescent="0.25">
      <c r="A7425" s="11" t="s">
        <v>2858</v>
      </c>
      <c r="B7425" t="s">
        <v>2859</v>
      </c>
      <c r="C7425" t="s">
        <v>5214</v>
      </c>
      <c r="D7425" t="s">
        <v>4287</v>
      </c>
      <c r="E7425" t="s">
        <v>5212</v>
      </c>
      <c r="F7425" t="str">
        <f>VLOOKUP($A7425,'Transit IDs'!$A$1:$AK$828,14,FALSE)</f>
        <v>MN</v>
      </c>
      <c r="H7425" s="13"/>
      <c r="I7425" s="13">
        <v>436285</v>
      </c>
      <c r="J7425" s="13">
        <v>1587245</v>
      </c>
    </row>
    <row r="7426" spans="1:10" x14ac:dyDescent="0.25">
      <c r="A7426" s="11" t="s">
        <v>2865</v>
      </c>
      <c r="B7426" t="s">
        <v>2866</v>
      </c>
      <c r="C7426" t="s">
        <v>5225</v>
      </c>
      <c r="D7426" t="s">
        <v>4287</v>
      </c>
      <c r="E7426" t="s">
        <v>5205</v>
      </c>
      <c r="F7426" t="str">
        <f>VLOOKUP($A7426,'Transit IDs'!$A$1:$AK$828,14,FALSE)</f>
        <v>MN</v>
      </c>
      <c r="H7426" s="13"/>
      <c r="I7426" s="13">
        <v>1189</v>
      </c>
      <c r="J7426" s="13"/>
    </row>
    <row r="7427" spans="1:10" x14ac:dyDescent="0.25">
      <c r="A7427" s="11" t="s">
        <v>2865</v>
      </c>
      <c r="B7427" t="s">
        <v>2866</v>
      </c>
      <c r="C7427" t="s">
        <v>5225</v>
      </c>
      <c r="D7427" t="s">
        <v>4287</v>
      </c>
      <c r="E7427" t="s">
        <v>5206</v>
      </c>
      <c r="F7427" t="str">
        <f>VLOOKUP($A7427,'Transit IDs'!$A$1:$AK$828,14,FALSE)</f>
        <v>MN</v>
      </c>
      <c r="H7427" s="13"/>
      <c r="I7427" s="13">
        <v>0</v>
      </c>
      <c r="J7427" s="13"/>
    </row>
    <row r="7428" spans="1:10" x14ac:dyDescent="0.25">
      <c r="A7428" s="11" t="s">
        <v>2865</v>
      </c>
      <c r="B7428" t="s">
        <v>2866</v>
      </c>
      <c r="C7428" t="s">
        <v>5225</v>
      </c>
      <c r="D7428" t="s">
        <v>4287</v>
      </c>
      <c r="E7428" t="s">
        <v>5207</v>
      </c>
      <c r="F7428" t="str">
        <f>VLOOKUP($A7428,'Transit IDs'!$A$1:$AK$828,14,FALSE)</f>
        <v>MN</v>
      </c>
      <c r="H7428" s="13"/>
      <c r="I7428" s="13">
        <v>1189</v>
      </c>
      <c r="J7428" s="13"/>
    </row>
    <row r="7429" spans="1:10" x14ac:dyDescent="0.25">
      <c r="A7429" s="11" t="s">
        <v>2865</v>
      </c>
      <c r="B7429" t="s">
        <v>2866</v>
      </c>
      <c r="C7429" t="s">
        <v>5225</v>
      </c>
      <c r="D7429" t="s">
        <v>4287</v>
      </c>
      <c r="E7429" t="s">
        <v>5208</v>
      </c>
      <c r="F7429" t="str">
        <f>VLOOKUP($A7429,'Transit IDs'!$A$1:$AK$828,14,FALSE)</f>
        <v>MN</v>
      </c>
      <c r="H7429" s="13"/>
      <c r="I7429" s="13">
        <v>0</v>
      </c>
      <c r="J7429" s="13"/>
    </row>
    <row r="7430" spans="1:10" x14ac:dyDescent="0.25">
      <c r="A7430" s="11" t="s">
        <v>2865</v>
      </c>
      <c r="B7430" t="s">
        <v>2866</v>
      </c>
      <c r="C7430" t="s">
        <v>5225</v>
      </c>
      <c r="D7430" t="s">
        <v>4287</v>
      </c>
      <c r="E7430" t="s">
        <v>5209</v>
      </c>
      <c r="F7430" t="str">
        <f>VLOOKUP($A7430,'Transit IDs'!$A$1:$AK$828,14,FALSE)</f>
        <v>MN</v>
      </c>
      <c r="G7430" s="13">
        <v>466</v>
      </c>
      <c r="H7430" s="13">
        <v>12</v>
      </c>
      <c r="I7430" s="13">
        <v>2377</v>
      </c>
      <c r="J7430" s="13">
        <v>60059</v>
      </c>
    </row>
    <row r="7431" spans="1:10" x14ac:dyDescent="0.25">
      <c r="A7431" s="11" t="s">
        <v>2865</v>
      </c>
      <c r="B7431" t="s">
        <v>2866</v>
      </c>
      <c r="C7431" t="s">
        <v>5225</v>
      </c>
      <c r="D7431" t="s">
        <v>4287</v>
      </c>
      <c r="E7431" t="s">
        <v>5210</v>
      </c>
      <c r="F7431" t="str">
        <f>VLOOKUP($A7431,'Transit IDs'!$A$1:$AK$828,14,FALSE)</f>
        <v>MN</v>
      </c>
      <c r="G7431" s="13">
        <v>234</v>
      </c>
      <c r="H7431" s="13">
        <v>9</v>
      </c>
      <c r="I7431" s="13">
        <v>961</v>
      </c>
      <c r="J7431" s="13">
        <v>25217</v>
      </c>
    </row>
    <row r="7432" spans="1:10" x14ac:dyDescent="0.25">
      <c r="A7432" s="11" t="s">
        <v>2865</v>
      </c>
      <c r="B7432" t="s">
        <v>2866</v>
      </c>
      <c r="C7432" t="s">
        <v>5225</v>
      </c>
      <c r="D7432" t="s">
        <v>4287</v>
      </c>
      <c r="E7432" t="s">
        <v>5211</v>
      </c>
      <c r="F7432" t="str">
        <f>VLOOKUP($A7432,'Transit IDs'!$A$1:$AK$828,14,FALSE)</f>
        <v>MN</v>
      </c>
      <c r="G7432" s="13">
        <v>234</v>
      </c>
      <c r="H7432" s="13">
        <v>8</v>
      </c>
      <c r="I7432" s="13">
        <v>869</v>
      </c>
      <c r="J7432" s="13">
        <v>22459</v>
      </c>
    </row>
    <row r="7433" spans="1:10" x14ac:dyDescent="0.25">
      <c r="A7433" s="11" t="s">
        <v>2865</v>
      </c>
      <c r="B7433" t="s">
        <v>2866</v>
      </c>
      <c r="C7433" t="s">
        <v>5225</v>
      </c>
      <c r="D7433" t="s">
        <v>4287</v>
      </c>
      <c r="E7433" t="s">
        <v>5212</v>
      </c>
      <c r="F7433" t="str">
        <f>VLOOKUP($A7433,'Transit IDs'!$A$1:$AK$828,14,FALSE)</f>
        <v>MN</v>
      </c>
      <c r="G7433" s="13">
        <v>142791</v>
      </c>
      <c r="H7433" s="13">
        <v>3904</v>
      </c>
      <c r="I7433" s="13">
        <v>700276</v>
      </c>
      <c r="J7433" s="13">
        <v>17769311</v>
      </c>
    </row>
    <row r="7434" spans="1:10" x14ac:dyDescent="0.25">
      <c r="A7434" s="11" t="s">
        <v>2865</v>
      </c>
      <c r="B7434" t="s">
        <v>2866</v>
      </c>
      <c r="C7434" t="s">
        <v>5220</v>
      </c>
      <c r="D7434" t="s">
        <v>5215</v>
      </c>
      <c r="E7434" t="s">
        <v>5205</v>
      </c>
      <c r="F7434" t="str">
        <f>VLOOKUP($A7434,'Transit IDs'!$A$1:$AK$828,14,FALSE)</f>
        <v>MN</v>
      </c>
      <c r="H7434" s="13"/>
      <c r="I7434" s="13">
        <v>5854</v>
      </c>
      <c r="J7434" s="13"/>
    </row>
    <row r="7435" spans="1:10" x14ac:dyDescent="0.25">
      <c r="A7435" s="11" t="s">
        <v>2865</v>
      </c>
      <c r="B7435" t="s">
        <v>2866</v>
      </c>
      <c r="C7435" t="s">
        <v>5220</v>
      </c>
      <c r="D7435" t="s">
        <v>5215</v>
      </c>
      <c r="E7435" t="s">
        <v>5206</v>
      </c>
      <c r="F7435" t="str">
        <f>VLOOKUP($A7435,'Transit IDs'!$A$1:$AK$828,14,FALSE)</f>
        <v>MN</v>
      </c>
      <c r="H7435" s="13"/>
      <c r="I7435" s="13">
        <v>10753</v>
      </c>
      <c r="J7435" s="13"/>
    </row>
    <row r="7436" spans="1:10" x14ac:dyDescent="0.25">
      <c r="A7436" s="11" t="s">
        <v>2865</v>
      </c>
      <c r="B7436" t="s">
        <v>2866</v>
      </c>
      <c r="C7436" t="s">
        <v>5220</v>
      </c>
      <c r="D7436" t="s">
        <v>5215</v>
      </c>
      <c r="E7436" t="s">
        <v>5207</v>
      </c>
      <c r="F7436" t="str">
        <f>VLOOKUP($A7436,'Transit IDs'!$A$1:$AK$828,14,FALSE)</f>
        <v>MN</v>
      </c>
      <c r="H7436" s="13"/>
      <c r="I7436" s="13">
        <v>8777</v>
      </c>
      <c r="J7436" s="13"/>
    </row>
    <row r="7437" spans="1:10" x14ac:dyDescent="0.25">
      <c r="A7437" s="11" t="s">
        <v>2865</v>
      </c>
      <c r="B7437" t="s">
        <v>2866</v>
      </c>
      <c r="C7437" t="s">
        <v>5220</v>
      </c>
      <c r="D7437" t="s">
        <v>5215</v>
      </c>
      <c r="E7437" t="s">
        <v>5208</v>
      </c>
      <c r="F7437" t="str">
        <f>VLOOKUP($A7437,'Transit IDs'!$A$1:$AK$828,14,FALSE)</f>
        <v>MN</v>
      </c>
      <c r="H7437" s="13"/>
      <c r="I7437" s="13">
        <v>5937</v>
      </c>
      <c r="J7437" s="13"/>
    </row>
    <row r="7438" spans="1:10" x14ac:dyDescent="0.25">
      <c r="A7438" s="11" t="s">
        <v>2865</v>
      </c>
      <c r="B7438" t="s">
        <v>2866</v>
      </c>
      <c r="C7438" t="s">
        <v>5220</v>
      </c>
      <c r="D7438" t="s">
        <v>5215</v>
      </c>
      <c r="E7438" t="s">
        <v>5209</v>
      </c>
      <c r="F7438" t="str">
        <f>VLOOKUP($A7438,'Transit IDs'!$A$1:$AK$828,14,FALSE)</f>
        <v>MN</v>
      </c>
      <c r="G7438" s="13">
        <v>2829</v>
      </c>
      <c r="H7438" s="13">
        <v>190</v>
      </c>
      <c r="I7438" s="13">
        <v>31321</v>
      </c>
      <c r="J7438" s="13">
        <v>166638</v>
      </c>
    </row>
    <row r="7439" spans="1:10" x14ac:dyDescent="0.25">
      <c r="A7439" s="11" t="s">
        <v>2865</v>
      </c>
      <c r="B7439" t="s">
        <v>2866</v>
      </c>
      <c r="C7439" t="s">
        <v>5220</v>
      </c>
      <c r="D7439" t="s">
        <v>5215</v>
      </c>
      <c r="E7439" t="s">
        <v>5210</v>
      </c>
      <c r="F7439" t="str">
        <f>VLOOKUP($A7439,'Transit IDs'!$A$1:$AK$828,14,FALSE)</f>
        <v>MN</v>
      </c>
      <c r="G7439" s="13">
        <v>2426</v>
      </c>
      <c r="H7439" s="13">
        <v>169</v>
      </c>
      <c r="I7439" s="13">
        <v>25651</v>
      </c>
      <c r="J7439" s="13">
        <v>136470</v>
      </c>
    </row>
    <row r="7440" spans="1:10" x14ac:dyDescent="0.25">
      <c r="A7440" s="11" t="s">
        <v>2865</v>
      </c>
      <c r="B7440" t="s">
        <v>2866</v>
      </c>
      <c r="C7440" t="s">
        <v>5220</v>
      </c>
      <c r="D7440" t="s">
        <v>5215</v>
      </c>
      <c r="E7440" t="s">
        <v>5211</v>
      </c>
      <c r="F7440" t="str">
        <f>VLOOKUP($A7440,'Transit IDs'!$A$1:$AK$828,14,FALSE)</f>
        <v>MN</v>
      </c>
      <c r="G7440" s="13">
        <v>2457</v>
      </c>
      <c r="H7440" s="13">
        <v>171</v>
      </c>
      <c r="I7440" s="13">
        <v>20151</v>
      </c>
      <c r="J7440" s="13">
        <v>107212</v>
      </c>
    </row>
    <row r="7441" spans="1:10" x14ac:dyDescent="0.25">
      <c r="A7441" s="11" t="s">
        <v>2865</v>
      </c>
      <c r="B7441" t="s">
        <v>2866</v>
      </c>
      <c r="C7441" t="s">
        <v>5220</v>
      </c>
      <c r="D7441" t="s">
        <v>5215</v>
      </c>
      <c r="E7441" t="s">
        <v>5212</v>
      </c>
      <c r="F7441" t="str">
        <f>VLOOKUP($A7441,'Transit IDs'!$A$1:$AK$828,14,FALSE)</f>
        <v>MN</v>
      </c>
      <c r="G7441" s="13">
        <v>989062</v>
      </c>
      <c r="H7441" s="13">
        <v>67011</v>
      </c>
      <c r="I7441" s="13">
        <v>10498236</v>
      </c>
      <c r="J7441" s="13">
        <v>55854201</v>
      </c>
    </row>
    <row r="7442" spans="1:10" x14ac:dyDescent="0.25">
      <c r="A7442" s="11" t="s">
        <v>2865</v>
      </c>
      <c r="B7442" t="s">
        <v>2866</v>
      </c>
      <c r="C7442" t="s">
        <v>5214</v>
      </c>
      <c r="D7442" t="s">
        <v>5215</v>
      </c>
      <c r="E7442" t="s">
        <v>5205</v>
      </c>
      <c r="F7442" t="str">
        <f>VLOOKUP($A7442,'Transit IDs'!$A$1:$AK$828,14,FALSE)</f>
        <v>MN</v>
      </c>
      <c r="H7442" s="13"/>
      <c r="I7442" s="13"/>
      <c r="J7442" s="13"/>
    </row>
    <row r="7443" spans="1:10" x14ac:dyDescent="0.25">
      <c r="A7443" s="11" t="s">
        <v>2865</v>
      </c>
      <c r="B7443" t="s">
        <v>2866</v>
      </c>
      <c r="C7443" t="s">
        <v>5214</v>
      </c>
      <c r="D7443" t="s">
        <v>5215</v>
      </c>
      <c r="E7443" t="s">
        <v>5206</v>
      </c>
      <c r="F7443" t="str">
        <f>VLOOKUP($A7443,'Transit IDs'!$A$1:$AK$828,14,FALSE)</f>
        <v>MN</v>
      </c>
      <c r="H7443" s="13"/>
      <c r="I7443" s="13"/>
      <c r="J7443" s="13"/>
    </row>
    <row r="7444" spans="1:10" x14ac:dyDescent="0.25">
      <c r="A7444" s="11" t="s">
        <v>2865</v>
      </c>
      <c r="B7444" t="s">
        <v>2866</v>
      </c>
      <c r="C7444" t="s">
        <v>5214</v>
      </c>
      <c r="D7444" t="s">
        <v>5215</v>
      </c>
      <c r="E7444" t="s">
        <v>5207</v>
      </c>
      <c r="F7444" t="str">
        <f>VLOOKUP($A7444,'Transit IDs'!$A$1:$AK$828,14,FALSE)</f>
        <v>MN</v>
      </c>
      <c r="H7444" s="13"/>
      <c r="I7444" s="13"/>
      <c r="J7444" s="13"/>
    </row>
    <row r="7445" spans="1:10" x14ac:dyDescent="0.25">
      <c r="A7445" s="11" t="s">
        <v>2865</v>
      </c>
      <c r="B7445" t="s">
        <v>2866</v>
      </c>
      <c r="C7445" t="s">
        <v>5214</v>
      </c>
      <c r="D7445" t="s">
        <v>5215</v>
      </c>
      <c r="E7445" t="s">
        <v>5208</v>
      </c>
      <c r="F7445" t="str">
        <f>VLOOKUP($A7445,'Transit IDs'!$A$1:$AK$828,14,FALSE)</f>
        <v>MN</v>
      </c>
      <c r="H7445" s="13"/>
      <c r="I7445" s="13"/>
      <c r="J7445" s="13"/>
    </row>
    <row r="7446" spans="1:10" x14ac:dyDescent="0.25">
      <c r="A7446" s="11" t="s">
        <v>2865</v>
      </c>
      <c r="B7446" t="s">
        <v>2866</v>
      </c>
      <c r="C7446" t="s">
        <v>5214</v>
      </c>
      <c r="D7446" t="s">
        <v>5215</v>
      </c>
      <c r="E7446" t="s">
        <v>5209</v>
      </c>
      <c r="F7446" t="str">
        <f>VLOOKUP($A7446,'Transit IDs'!$A$1:$AK$828,14,FALSE)</f>
        <v>MN</v>
      </c>
      <c r="H7446" s="13"/>
      <c r="I7446" s="13">
        <v>230575</v>
      </c>
      <c r="J7446" s="13">
        <v>976030</v>
      </c>
    </row>
    <row r="7447" spans="1:10" x14ac:dyDescent="0.25">
      <c r="A7447" s="11" t="s">
        <v>2865</v>
      </c>
      <c r="B7447" t="s">
        <v>2866</v>
      </c>
      <c r="C7447" t="s">
        <v>5214</v>
      </c>
      <c r="D7447" t="s">
        <v>5215</v>
      </c>
      <c r="E7447" t="s">
        <v>5210</v>
      </c>
      <c r="F7447" t="str">
        <f>VLOOKUP($A7447,'Transit IDs'!$A$1:$AK$828,14,FALSE)</f>
        <v>MN</v>
      </c>
      <c r="H7447" s="13"/>
      <c r="I7447" s="13">
        <v>122465</v>
      </c>
      <c r="J7447" s="13">
        <v>518397</v>
      </c>
    </row>
    <row r="7448" spans="1:10" x14ac:dyDescent="0.25">
      <c r="A7448" s="11" t="s">
        <v>2865</v>
      </c>
      <c r="B7448" t="s">
        <v>2866</v>
      </c>
      <c r="C7448" t="s">
        <v>5214</v>
      </c>
      <c r="D7448" t="s">
        <v>5215</v>
      </c>
      <c r="E7448" t="s">
        <v>5211</v>
      </c>
      <c r="F7448" t="str">
        <f>VLOOKUP($A7448,'Transit IDs'!$A$1:$AK$828,14,FALSE)</f>
        <v>MN</v>
      </c>
      <c r="H7448" s="13"/>
      <c r="I7448" s="13">
        <v>83159</v>
      </c>
      <c r="J7448" s="13">
        <v>352015</v>
      </c>
    </row>
    <row r="7449" spans="1:10" x14ac:dyDescent="0.25">
      <c r="A7449" s="11" t="s">
        <v>2865</v>
      </c>
      <c r="B7449" t="s">
        <v>2866</v>
      </c>
      <c r="C7449" t="s">
        <v>5214</v>
      </c>
      <c r="D7449" t="s">
        <v>5215</v>
      </c>
      <c r="E7449" t="s">
        <v>5212</v>
      </c>
      <c r="F7449" t="str">
        <f>VLOOKUP($A7449,'Transit IDs'!$A$1:$AK$828,14,FALSE)</f>
        <v>MN</v>
      </c>
      <c r="H7449" s="13"/>
      <c r="I7449" s="13">
        <v>69854994</v>
      </c>
      <c r="J7449" s="13">
        <v>295697928</v>
      </c>
    </row>
    <row r="7450" spans="1:10" x14ac:dyDescent="0.25">
      <c r="A7450" s="11" t="s">
        <v>2871</v>
      </c>
      <c r="B7450" t="s">
        <v>2872</v>
      </c>
      <c r="C7450" t="s">
        <v>5222</v>
      </c>
      <c r="D7450" t="s">
        <v>5215</v>
      </c>
      <c r="E7450" t="s">
        <v>5205</v>
      </c>
      <c r="F7450" t="str">
        <f>VLOOKUP($A7450,'Transit IDs'!$A$1:$AK$828,14,FALSE)</f>
        <v>MN</v>
      </c>
      <c r="H7450" s="13"/>
      <c r="I7450" s="13"/>
      <c r="J7450" s="13"/>
    </row>
    <row r="7451" spans="1:10" x14ac:dyDescent="0.25">
      <c r="A7451" s="11" t="s">
        <v>2871</v>
      </c>
      <c r="B7451" t="s">
        <v>2872</v>
      </c>
      <c r="C7451" t="s">
        <v>5222</v>
      </c>
      <c r="D7451" t="s">
        <v>5215</v>
      </c>
      <c r="E7451" t="s">
        <v>5206</v>
      </c>
      <c r="F7451" t="str">
        <f>VLOOKUP($A7451,'Transit IDs'!$A$1:$AK$828,14,FALSE)</f>
        <v>MN</v>
      </c>
      <c r="H7451" s="13"/>
      <c r="I7451" s="13"/>
      <c r="J7451" s="13"/>
    </row>
    <row r="7452" spans="1:10" x14ac:dyDescent="0.25">
      <c r="A7452" s="11" t="s">
        <v>2871</v>
      </c>
      <c r="B7452" t="s">
        <v>2872</v>
      </c>
      <c r="C7452" t="s">
        <v>5222</v>
      </c>
      <c r="D7452" t="s">
        <v>5215</v>
      </c>
      <c r="E7452" t="s">
        <v>5207</v>
      </c>
      <c r="F7452" t="str">
        <f>VLOOKUP($A7452,'Transit IDs'!$A$1:$AK$828,14,FALSE)</f>
        <v>MN</v>
      </c>
      <c r="H7452" s="13"/>
      <c r="I7452" s="13"/>
      <c r="J7452" s="13"/>
    </row>
    <row r="7453" spans="1:10" x14ac:dyDescent="0.25">
      <c r="A7453" s="11" t="s">
        <v>2871</v>
      </c>
      <c r="B7453" t="s">
        <v>2872</v>
      </c>
      <c r="C7453" t="s">
        <v>5222</v>
      </c>
      <c r="D7453" t="s">
        <v>5215</v>
      </c>
      <c r="E7453" t="s">
        <v>5208</v>
      </c>
      <c r="F7453" t="str">
        <f>VLOOKUP($A7453,'Transit IDs'!$A$1:$AK$828,14,FALSE)</f>
        <v>MN</v>
      </c>
      <c r="H7453" s="13"/>
      <c r="I7453" s="13"/>
      <c r="J7453" s="13"/>
    </row>
    <row r="7454" spans="1:10" x14ac:dyDescent="0.25">
      <c r="A7454" s="11" t="s">
        <v>2871</v>
      </c>
      <c r="B7454" t="s">
        <v>2872</v>
      </c>
      <c r="C7454" t="s">
        <v>5222</v>
      </c>
      <c r="D7454" t="s">
        <v>5215</v>
      </c>
      <c r="E7454" t="s">
        <v>5209</v>
      </c>
      <c r="F7454" t="str">
        <f>VLOOKUP($A7454,'Transit IDs'!$A$1:$AK$828,14,FALSE)</f>
        <v>MN</v>
      </c>
      <c r="H7454" s="13"/>
      <c r="I7454" s="13">
        <v>170</v>
      </c>
      <c r="J7454" s="13">
        <v>4709</v>
      </c>
    </row>
    <row r="7455" spans="1:10" x14ac:dyDescent="0.25">
      <c r="A7455" s="11" t="s">
        <v>2871</v>
      </c>
      <c r="B7455" t="s">
        <v>2872</v>
      </c>
      <c r="C7455" t="s">
        <v>5222</v>
      </c>
      <c r="D7455" t="s">
        <v>5215</v>
      </c>
      <c r="E7455" t="s">
        <v>5210</v>
      </c>
      <c r="F7455" t="str">
        <f>VLOOKUP($A7455,'Transit IDs'!$A$1:$AK$828,14,FALSE)</f>
        <v>MN</v>
      </c>
      <c r="H7455" s="13"/>
      <c r="I7455" s="13">
        <v>67</v>
      </c>
      <c r="J7455" s="13">
        <v>1848</v>
      </c>
    </row>
    <row r="7456" spans="1:10" x14ac:dyDescent="0.25">
      <c r="A7456" s="11" t="s">
        <v>2871</v>
      </c>
      <c r="B7456" t="s">
        <v>2872</v>
      </c>
      <c r="C7456" t="s">
        <v>5222</v>
      </c>
      <c r="D7456" t="s">
        <v>5215</v>
      </c>
      <c r="E7456" t="s">
        <v>5211</v>
      </c>
      <c r="F7456" t="str">
        <f>VLOOKUP($A7456,'Transit IDs'!$A$1:$AK$828,14,FALSE)</f>
        <v>MN</v>
      </c>
      <c r="H7456" s="13"/>
      <c r="I7456" s="13">
        <v>66</v>
      </c>
      <c r="J7456" s="13">
        <v>1834</v>
      </c>
    </row>
    <row r="7457" spans="1:10" x14ac:dyDescent="0.25">
      <c r="A7457" s="11" t="s">
        <v>2871</v>
      </c>
      <c r="B7457" t="s">
        <v>2872</v>
      </c>
      <c r="C7457" t="s">
        <v>5222</v>
      </c>
      <c r="D7457" t="s">
        <v>5215</v>
      </c>
      <c r="E7457" t="s">
        <v>5212</v>
      </c>
      <c r="F7457" t="str">
        <f>VLOOKUP($A7457,'Transit IDs'!$A$1:$AK$828,14,FALSE)</f>
        <v>MN</v>
      </c>
      <c r="H7457" s="13"/>
      <c r="I7457" s="13">
        <v>50313</v>
      </c>
      <c r="J7457" s="13">
        <v>1395013</v>
      </c>
    </row>
    <row r="7458" spans="1:10" x14ac:dyDescent="0.25">
      <c r="A7458" s="11" t="s">
        <v>2871</v>
      </c>
      <c r="B7458" t="s">
        <v>2872</v>
      </c>
      <c r="C7458" t="s">
        <v>5204</v>
      </c>
      <c r="D7458" t="s">
        <v>5215</v>
      </c>
      <c r="E7458" t="s">
        <v>5205</v>
      </c>
      <c r="F7458" t="str">
        <f>VLOOKUP($A7458,'Transit IDs'!$A$1:$AK$828,14,FALSE)</f>
        <v>MN</v>
      </c>
      <c r="H7458" s="13"/>
      <c r="I7458" s="13"/>
      <c r="J7458" s="13"/>
    </row>
    <row r="7459" spans="1:10" x14ac:dyDescent="0.25">
      <c r="A7459" s="11" t="s">
        <v>2871</v>
      </c>
      <c r="B7459" t="s">
        <v>2872</v>
      </c>
      <c r="C7459" t="s">
        <v>5204</v>
      </c>
      <c r="D7459" t="s">
        <v>5215</v>
      </c>
      <c r="E7459" t="s">
        <v>5206</v>
      </c>
      <c r="F7459" t="str">
        <f>VLOOKUP($A7459,'Transit IDs'!$A$1:$AK$828,14,FALSE)</f>
        <v>MN</v>
      </c>
      <c r="H7459" s="13"/>
      <c r="I7459" s="13"/>
      <c r="J7459" s="13"/>
    </row>
    <row r="7460" spans="1:10" x14ac:dyDescent="0.25">
      <c r="A7460" s="11" t="s">
        <v>2871</v>
      </c>
      <c r="B7460" t="s">
        <v>2872</v>
      </c>
      <c r="C7460" t="s">
        <v>5204</v>
      </c>
      <c r="D7460" t="s">
        <v>5215</v>
      </c>
      <c r="E7460" t="s">
        <v>5207</v>
      </c>
      <c r="F7460" t="str">
        <f>VLOOKUP($A7460,'Transit IDs'!$A$1:$AK$828,14,FALSE)</f>
        <v>MN</v>
      </c>
      <c r="H7460" s="13"/>
      <c r="I7460" s="13"/>
      <c r="J7460" s="13"/>
    </row>
    <row r="7461" spans="1:10" x14ac:dyDescent="0.25">
      <c r="A7461" s="11" t="s">
        <v>2871</v>
      </c>
      <c r="B7461" t="s">
        <v>2872</v>
      </c>
      <c r="C7461" t="s">
        <v>5204</v>
      </c>
      <c r="D7461" t="s">
        <v>5215</v>
      </c>
      <c r="E7461" t="s">
        <v>5208</v>
      </c>
      <c r="F7461" t="str">
        <f>VLOOKUP($A7461,'Transit IDs'!$A$1:$AK$828,14,FALSE)</f>
        <v>MN</v>
      </c>
      <c r="H7461" s="13"/>
      <c r="I7461" s="13"/>
      <c r="J7461" s="13"/>
    </row>
    <row r="7462" spans="1:10" x14ac:dyDescent="0.25">
      <c r="A7462" s="11" t="s">
        <v>2871</v>
      </c>
      <c r="B7462" t="s">
        <v>2872</v>
      </c>
      <c r="C7462" t="s">
        <v>5204</v>
      </c>
      <c r="D7462" t="s">
        <v>5215</v>
      </c>
      <c r="E7462" t="s">
        <v>5209</v>
      </c>
      <c r="F7462" t="str">
        <f>VLOOKUP($A7462,'Transit IDs'!$A$1:$AK$828,14,FALSE)</f>
        <v>MN</v>
      </c>
      <c r="H7462" s="13"/>
      <c r="I7462" s="13">
        <v>478</v>
      </c>
      <c r="J7462" s="13">
        <v>2207</v>
      </c>
    </row>
    <row r="7463" spans="1:10" x14ac:dyDescent="0.25">
      <c r="A7463" s="11" t="s">
        <v>2871</v>
      </c>
      <c r="B7463" t="s">
        <v>2872</v>
      </c>
      <c r="C7463" t="s">
        <v>5204</v>
      </c>
      <c r="D7463" t="s">
        <v>5215</v>
      </c>
      <c r="E7463" t="s">
        <v>5210</v>
      </c>
      <c r="F7463" t="str">
        <f>VLOOKUP($A7463,'Transit IDs'!$A$1:$AK$828,14,FALSE)</f>
        <v>MN</v>
      </c>
      <c r="H7463" s="13"/>
      <c r="I7463" s="13">
        <v>86</v>
      </c>
      <c r="J7463" s="13">
        <v>408</v>
      </c>
    </row>
    <row r="7464" spans="1:10" x14ac:dyDescent="0.25">
      <c r="A7464" s="11" t="s">
        <v>2871</v>
      </c>
      <c r="B7464" t="s">
        <v>2872</v>
      </c>
      <c r="C7464" t="s">
        <v>5204</v>
      </c>
      <c r="D7464" t="s">
        <v>5215</v>
      </c>
      <c r="E7464" t="s">
        <v>5211</v>
      </c>
      <c r="F7464" t="str">
        <f>VLOOKUP($A7464,'Transit IDs'!$A$1:$AK$828,14,FALSE)</f>
        <v>MN</v>
      </c>
      <c r="H7464" s="13"/>
      <c r="I7464" s="13">
        <v>81</v>
      </c>
      <c r="J7464" s="13">
        <v>325</v>
      </c>
    </row>
    <row r="7465" spans="1:10" x14ac:dyDescent="0.25">
      <c r="A7465" s="11" t="s">
        <v>2871</v>
      </c>
      <c r="B7465" t="s">
        <v>2872</v>
      </c>
      <c r="C7465" t="s">
        <v>5204</v>
      </c>
      <c r="D7465" t="s">
        <v>5215</v>
      </c>
      <c r="E7465" t="s">
        <v>5212</v>
      </c>
      <c r="F7465" t="str">
        <f>VLOOKUP($A7465,'Transit IDs'!$A$1:$AK$828,14,FALSE)</f>
        <v>MN</v>
      </c>
      <c r="H7465" s="13"/>
      <c r="I7465" s="13">
        <v>130880</v>
      </c>
      <c r="J7465" s="13">
        <v>602829</v>
      </c>
    </row>
    <row r="7466" spans="1:10" x14ac:dyDescent="0.25">
      <c r="A7466" s="11" t="s">
        <v>2871</v>
      </c>
      <c r="B7466" t="s">
        <v>2872</v>
      </c>
      <c r="C7466" t="s">
        <v>5214</v>
      </c>
      <c r="D7466" t="s">
        <v>5215</v>
      </c>
      <c r="E7466" t="s">
        <v>5205</v>
      </c>
      <c r="F7466" t="str">
        <f>VLOOKUP($A7466,'Transit IDs'!$A$1:$AK$828,14,FALSE)</f>
        <v>MN</v>
      </c>
      <c r="H7466" s="13"/>
      <c r="I7466" s="13"/>
      <c r="J7466" s="13"/>
    </row>
    <row r="7467" spans="1:10" x14ac:dyDescent="0.25">
      <c r="A7467" s="11" t="s">
        <v>2871</v>
      </c>
      <c r="B7467" t="s">
        <v>2872</v>
      </c>
      <c r="C7467" t="s">
        <v>5214</v>
      </c>
      <c r="D7467" t="s">
        <v>5215</v>
      </c>
      <c r="E7467" t="s">
        <v>5206</v>
      </c>
      <c r="F7467" t="str">
        <f>VLOOKUP($A7467,'Transit IDs'!$A$1:$AK$828,14,FALSE)</f>
        <v>MN</v>
      </c>
      <c r="H7467" s="13"/>
      <c r="I7467" s="13"/>
      <c r="J7467" s="13"/>
    </row>
    <row r="7468" spans="1:10" x14ac:dyDescent="0.25">
      <c r="A7468" s="11" t="s">
        <v>2871</v>
      </c>
      <c r="B7468" t="s">
        <v>2872</v>
      </c>
      <c r="C7468" t="s">
        <v>5214</v>
      </c>
      <c r="D7468" t="s">
        <v>5215</v>
      </c>
      <c r="E7468" t="s">
        <v>5207</v>
      </c>
      <c r="F7468" t="str">
        <f>VLOOKUP($A7468,'Transit IDs'!$A$1:$AK$828,14,FALSE)</f>
        <v>MN</v>
      </c>
      <c r="H7468" s="13"/>
      <c r="I7468" s="13"/>
      <c r="J7468" s="13"/>
    </row>
    <row r="7469" spans="1:10" x14ac:dyDescent="0.25">
      <c r="A7469" s="11" t="s">
        <v>2871</v>
      </c>
      <c r="B7469" t="s">
        <v>2872</v>
      </c>
      <c r="C7469" t="s">
        <v>5214</v>
      </c>
      <c r="D7469" t="s">
        <v>5215</v>
      </c>
      <c r="E7469" t="s">
        <v>5208</v>
      </c>
      <c r="F7469" t="str">
        <f>VLOOKUP($A7469,'Transit IDs'!$A$1:$AK$828,14,FALSE)</f>
        <v>MN</v>
      </c>
      <c r="H7469" s="13"/>
      <c r="I7469" s="13"/>
      <c r="J7469" s="13"/>
    </row>
    <row r="7470" spans="1:10" x14ac:dyDescent="0.25">
      <c r="A7470" s="11" t="s">
        <v>2871</v>
      </c>
      <c r="B7470" t="s">
        <v>2872</v>
      </c>
      <c r="C7470" t="s">
        <v>5214</v>
      </c>
      <c r="D7470" t="s">
        <v>5215</v>
      </c>
      <c r="E7470" t="s">
        <v>5209</v>
      </c>
      <c r="F7470" t="str">
        <f>VLOOKUP($A7470,'Transit IDs'!$A$1:$AK$828,14,FALSE)</f>
        <v>MN</v>
      </c>
      <c r="H7470" s="13"/>
      <c r="I7470" s="13">
        <v>7720</v>
      </c>
      <c r="J7470" s="13">
        <v>26092</v>
      </c>
    </row>
    <row r="7471" spans="1:10" x14ac:dyDescent="0.25">
      <c r="A7471" s="11" t="s">
        <v>2871</v>
      </c>
      <c r="B7471" t="s">
        <v>2872</v>
      </c>
      <c r="C7471" t="s">
        <v>5214</v>
      </c>
      <c r="D7471" t="s">
        <v>5215</v>
      </c>
      <c r="E7471" t="s">
        <v>5210</v>
      </c>
      <c r="F7471" t="str">
        <f>VLOOKUP($A7471,'Transit IDs'!$A$1:$AK$828,14,FALSE)</f>
        <v>MN</v>
      </c>
      <c r="H7471" s="13"/>
      <c r="I7471" s="13">
        <v>2571</v>
      </c>
      <c r="J7471" s="13">
        <v>9026</v>
      </c>
    </row>
    <row r="7472" spans="1:10" x14ac:dyDescent="0.25">
      <c r="A7472" s="11" t="s">
        <v>2871</v>
      </c>
      <c r="B7472" t="s">
        <v>2872</v>
      </c>
      <c r="C7472" t="s">
        <v>5214</v>
      </c>
      <c r="D7472" t="s">
        <v>5215</v>
      </c>
      <c r="E7472" t="s">
        <v>5211</v>
      </c>
      <c r="F7472" t="str">
        <f>VLOOKUP($A7472,'Transit IDs'!$A$1:$AK$828,14,FALSE)</f>
        <v>MN</v>
      </c>
      <c r="H7472" s="13"/>
      <c r="I7472" s="13">
        <v>1629</v>
      </c>
      <c r="J7472" s="13">
        <v>5668</v>
      </c>
    </row>
    <row r="7473" spans="1:10" x14ac:dyDescent="0.25">
      <c r="A7473" s="11" t="s">
        <v>2871</v>
      </c>
      <c r="B7473" t="s">
        <v>2872</v>
      </c>
      <c r="C7473" t="s">
        <v>5214</v>
      </c>
      <c r="D7473" t="s">
        <v>5215</v>
      </c>
      <c r="E7473" t="s">
        <v>5212</v>
      </c>
      <c r="F7473" t="str">
        <f>VLOOKUP($A7473,'Transit IDs'!$A$1:$AK$828,14,FALSE)</f>
        <v>MN</v>
      </c>
      <c r="H7473" s="13"/>
      <c r="I7473" s="13">
        <v>2195539</v>
      </c>
      <c r="J7473" s="13">
        <v>7446945</v>
      </c>
    </row>
    <row r="7474" spans="1:10" x14ac:dyDescent="0.25">
      <c r="A7474" s="11" t="s">
        <v>2878</v>
      </c>
      <c r="B7474" t="s">
        <v>2879</v>
      </c>
      <c r="C7474" t="s">
        <v>5204</v>
      </c>
      <c r="D7474" t="s">
        <v>5215</v>
      </c>
      <c r="E7474" t="s">
        <v>5205</v>
      </c>
      <c r="F7474" t="str">
        <f>VLOOKUP($A7474,'Transit IDs'!$A$1:$AK$828,14,FALSE)</f>
        <v>MI</v>
      </c>
      <c r="H7474" s="13"/>
      <c r="I7474" s="13"/>
      <c r="J7474" s="13"/>
    </row>
    <row r="7475" spans="1:10" x14ac:dyDescent="0.25">
      <c r="A7475" s="11" t="s">
        <v>2878</v>
      </c>
      <c r="B7475" t="s">
        <v>2879</v>
      </c>
      <c r="C7475" t="s">
        <v>5204</v>
      </c>
      <c r="D7475" t="s">
        <v>5215</v>
      </c>
      <c r="E7475" t="s">
        <v>5206</v>
      </c>
      <c r="F7475" t="str">
        <f>VLOOKUP($A7475,'Transit IDs'!$A$1:$AK$828,14,FALSE)</f>
        <v>MI</v>
      </c>
      <c r="H7475" s="13"/>
      <c r="I7475" s="13"/>
      <c r="J7475" s="13"/>
    </row>
    <row r="7476" spans="1:10" x14ac:dyDescent="0.25">
      <c r="A7476" s="11" t="s">
        <v>2878</v>
      </c>
      <c r="B7476" t="s">
        <v>2879</v>
      </c>
      <c r="C7476" t="s">
        <v>5204</v>
      </c>
      <c r="D7476" t="s">
        <v>5215</v>
      </c>
      <c r="E7476" t="s">
        <v>5207</v>
      </c>
      <c r="F7476" t="str">
        <f>VLOOKUP($A7476,'Transit IDs'!$A$1:$AK$828,14,FALSE)</f>
        <v>MI</v>
      </c>
      <c r="H7476" s="13"/>
      <c r="I7476" s="13"/>
      <c r="J7476" s="13"/>
    </row>
    <row r="7477" spans="1:10" x14ac:dyDescent="0.25">
      <c r="A7477" s="11" t="s">
        <v>2878</v>
      </c>
      <c r="B7477" t="s">
        <v>2879</v>
      </c>
      <c r="C7477" t="s">
        <v>5204</v>
      </c>
      <c r="D7477" t="s">
        <v>5215</v>
      </c>
      <c r="E7477" t="s">
        <v>5208</v>
      </c>
      <c r="F7477" t="str">
        <f>VLOOKUP($A7477,'Transit IDs'!$A$1:$AK$828,14,FALSE)</f>
        <v>MI</v>
      </c>
      <c r="H7477" s="13"/>
      <c r="I7477" s="13"/>
      <c r="J7477" s="13"/>
    </row>
    <row r="7478" spans="1:10" x14ac:dyDescent="0.25">
      <c r="A7478" s="11" t="s">
        <v>2878</v>
      </c>
      <c r="B7478" t="s">
        <v>2879</v>
      </c>
      <c r="C7478" t="s">
        <v>5204</v>
      </c>
      <c r="D7478" t="s">
        <v>5215</v>
      </c>
      <c r="E7478" t="s">
        <v>5209</v>
      </c>
      <c r="F7478" t="str">
        <f>VLOOKUP($A7478,'Transit IDs'!$A$1:$AK$828,14,FALSE)</f>
        <v>MI</v>
      </c>
      <c r="H7478" s="13"/>
      <c r="I7478" s="13">
        <v>187</v>
      </c>
      <c r="J7478" s="13">
        <v>1486</v>
      </c>
    </row>
    <row r="7479" spans="1:10" x14ac:dyDescent="0.25">
      <c r="A7479" s="11" t="s">
        <v>2878</v>
      </c>
      <c r="B7479" t="s">
        <v>2879</v>
      </c>
      <c r="C7479" t="s">
        <v>5204</v>
      </c>
      <c r="D7479" t="s">
        <v>5215</v>
      </c>
      <c r="E7479" t="s">
        <v>5210</v>
      </c>
      <c r="F7479" t="str">
        <f>VLOOKUP($A7479,'Transit IDs'!$A$1:$AK$828,14,FALSE)</f>
        <v>MI</v>
      </c>
      <c r="H7479" s="13"/>
      <c r="I7479" s="13">
        <v>86</v>
      </c>
      <c r="J7479" s="13">
        <v>672</v>
      </c>
    </row>
    <row r="7480" spans="1:10" x14ac:dyDescent="0.25">
      <c r="A7480" s="11" t="s">
        <v>2878</v>
      </c>
      <c r="B7480" t="s">
        <v>2879</v>
      </c>
      <c r="C7480" t="s">
        <v>5204</v>
      </c>
      <c r="D7480" t="s">
        <v>5215</v>
      </c>
      <c r="E7480" t="s">
        <v>5211</v>
      </c>
      <c r="F7480" t="str">
        <f>VLOOKUP($A7480,'Transit IDs'!$A$1:$AK$828,14,FALSE)</f>
        <v>MI</v>
      </c>
      <c r="H7480" s="13"/>
      <c r="I7480" s="13"/>
      <c r="J7480" s="13"/>
    </row>
    <row r="7481" spans="1:10" x14ac:dyDescent="0.25">
      <c r="A7481" s="11" t="s">
        <v>2878</v>
      </c>
      <c r="B7481" t="s">
        <v>2879</v>
      </c>
      <c r="C7481" t="s">
        <v>5204</v>
      </c>
      <c r="D7481" t="s">
        <v>5215</v>
      </c>
      <c r="E7481" t="s">
        <v>5212</v>
      </c>
      <c r="F7481" t="str">
        <f>VLOOKUP($A7481,'Transit IDs'!$A$1:$AK$828,14,FALSE)</f>
        <v>MI</v>
      </c>
      <c r="H7481" s="13"/>
      <c r="I7481" s="13">
        <v>51831</v>
      </c>
      <c r="J7481" s="13">
        <v>413060</v>
      </c>
    </row>
    <row r="7482" spans="1:10" x14ac:dyDescent="0.25">
      <c r="A7482" s="11" t="s">
        <v>2878</v>
      </c>
      <c r="B7482" t="s">
        <v>2879</v>
      </c>
      <c r="C7482" t="s">
        <v>5214</v>
      </c>
      <c r="D7482" t="s">
        <v>5215</v>
      </c>
      <c r="E7482" t="s">
        <v>5205</v>
      </c>
      <c r="F7482" t="str">
        <f>VLOOKUP($A7482,'Transit IDs'!$A$1:$AK$828,14,FALSE)</f>
        <v>MI</v>
      </c>
      <c r="H7482" s="13"/>
      <c r="I7482" s="13"/>
      <c r="J7482" s="13"/>
    </row>
    <row r="7483" spans="1:10" x14ac:dyDescent="0.25">
      <c r="A7483" s="11" t="s">
        <v>2878</v>
      </c>
      <c r="B7483" t="s">
        <v>2879</v>
      </c>
      <c r="C7483" t="s">
        <v>5214</v>
      </c>
      <c r="D7483" t="s">
        <v>5215</v>
      </c>
      <c r="E7483" t="s">
        <v>5206</v>
      </c>
      <c r="F7483" t="str">
        <f>VLOOKUP($A7483,'Transit IDs'!$A$1:$AK$828,14,FALSE)</f>
        <v>MI</v>
      </c>
      <c r="H7483" s="13"/>
      <c r="I7483" s="13"/>
      <c r="J7483" s="13"/>
    </row>
    <row r="7484" spans="1:10" x14ac:dyDescent="0.25">
      <c r="A7484" s="11" t="s">
        <v>2878</v>
      </c>
      <c r="B7484" t="s">
        <v>2879</v>
      </c>
      <c r="C7484" t="s">
        <v>5214</v>
      </c>
      <c r="D7484" t="s">
        <v>5215</v>
      </c>
      <c r="E7484" t="s">
        <v>5207</v>
      </c>
      <c r="F7484" t="str">
        <f>VLOOKUP($A7484,'Transit IDs'!$A$1:$AK$828,14,FALSE)</f>
        <v>MI</v>
      </c>
      <c r="H7484" s="13"/>
      <c r="I7484" s="13"/>
      <c r="J7484" s="13"/>
    </row>
    <row r="7485" spans="1:10" x14ac:dyDescent="0.25">
      <c r="A7485" s="11" t="s">
        <v>2878</v>
      </c>
      <c r="B7485" t="s">
        <v>2879</v>
      </c>
      <c r="C7485" t="s">
        <v>5214</v>
      </c>
      <c r="D7485" t="s">
        <v>5215</v>
      </c>
      <c r="E7485" t="s">
        <v>5208</v>
      </c>
      <c r="F7485" t="str">
        <f>VLOOKUP($A7485,'Transit IDs'!$A$1:$AK$828,14,FALSE)</f>
        <v>MI</v>
      </c>
      <c r="H7485" s="13"/>
      <c r="I7485" s="13"/>
      <c r="J7485" s="13"/>
    </row>
    <row r="7486" spans="1:10" x14ac:dyDescent="0.25">
      <c r="A7486" s="11" t="s">
        <v>2878</v>
      </c>
      <c r="B7486" t="s">
        <v>2879</v>
      </c>
      <c r="C7486" t="s">
        <v>5214</v>
      </c>
      <c r="D7486" t="s">
        <v>5215</v>
      </c>
      <c r="E7486" t="s">
        <v>5209</v>
      </c>
      <c r="F7486" t="str">
        <f>VLOOKUP($A7486,'Transit IDs'!$A$1:$AK$828,14,FALSE)</f>
        <v>MI</v>
      </c>
      <c r="H7486" s="13"/>
      <c r="I7486" s="13">
        <v>2129</v>
      </c>
      <c r="J7486" s="13">
        <v>15329</v>
      </c>
    </row>
    <row r="7487" spans="1:10" x14ac:dyDescent="0.25">
      <c r="A7487" s="11" t="s">
        <v>2878</v>
      </c>
      <c r="B7487" t="s">
        <v>2879</v>
      </c>
      <c r="C7487" t="s">
        <v>5214</v>
      </c>
      <c r="D7487" t="s">
        <v>5215</v>
      </c>
      <c r="E7487" t="s">
        <v>5210</v>
      </c>
      <c r="F7487" t="str">
        <f>VLOOKUP($A7487,'Transit IDs'!$A$1:$AK$828,14,FALSE)</f>
        <v>MI</v>
      </c>
      <c r="H7487" s="13"/>
      <c r="I7487" s="13">
        <v>524</v>
      </c>
      <c r="J7487" s="13">
        <v>2777</v>
      </c>
    </row>
    <row r="7488" spans="1:10" x14ac:dyDescent="0.25">
      <c r="A7488" s="11" t="s">
        <v>2878</v>
      </c>
      <c r="B7488" t="s">
        <v>2879</v>
      </c>
      <c r="C7488" t="s">
        <v>5214</v>
      </c>
      <c r="D7488" t="s">
        <v>5215</v>
      </c>
      <c r="E7488" t="s">
        <v>5211</v>
      </c>
      <c r="F7488" t="str">
        <f>VLOOKUP($A7488,'Transit IDs'!$A$1:$AK$828,14,FALSE)</f>
        <v>MI</v>
      </c>
      <c r="H7488" s="13"/>
      <c r="I7488" s="13"/>
      <c r="J7488" s="13"/>
    </row>
    <row r="7489" spans="1:10" x14ac:dyDescent="0.25">
      <c r="A7489" s="11" t="s">
        <v>2878</v>
      </c>
      <c r="B7489" t="s">
        <v>2879</v>
      </c>
      <c r="C7489" t="s">
        <v>5214</v>
      </c>
      <c r="D7489" t="s">
        <v>5215</v>
      </c>
      <c r="E7489" t="s">
        <v>5212</v>
      </c>
      <c r="F7489" t="str">
        <f>VLOOKUP($A7489,'Transit IDs'!$A$1:$AK$828,14,FALSE)</f>
        <v>MI</v>
      </c>
      <c r="H7489" s="13"/>
      <c r="I7489" s="13">
        <v>568511</v>
      </c>
      <c r="J7489" s="13">
        <v>4039438</v>
      </c>
    </row>
    <row r="7490" spans="1:10" x14ac:dyDescent="0.25">
      <c r="A7490" s="11" t="s">
        <v>2886</v>
      </c>
      <c r="B7490" t="s">
        <v>2887</v>
      </c>
      <c r="C7490" t="s">
        <v>5204</v>
      </c>
      <c r="D7490" t="s">
        <v>5215</v>
      </c>
      <c r="E7490" t="s">
        <v>5205</v>
      </c>
      <c r="F7490" t="str">
        <f>VLOOKUP($A7490,'Transit IDs'!$A$1:$AK$828,14,FALSE)</f>
        <v>MI</v>
      </c>
      <c r="H7490" s="13"/>
      <c r="I7490" s="13"/>
      <c r="J7490" s="13"/>
    </row>
    <row r="7491" spans="1:10" x14ac:dyDescent="0.25">
      <c r="A7491" s="11" t="s">
        <v>2886</v>
      </c>
      <c r="B7491" t="s">
        <v>2887</v>
      </c>
      <c r="C7491" t="s">
        <v>5204</v>
      </c>
      <c r="D7491" t="s">
        <v>5215</v>
      </c>
      <c r="E7491" t="s">
        <v>5206</v>
      </c>
      <c r="F7491" t="str">
        <f>VLOOKUP($A7491,'Transit IDs'!$A$1:$AK$828,14,FALSE)</f>
        <v>MI</v>
      </c>
      <c r="H7491" s="13"/>
      <c r="I7491" s="13"/>
      <c r="J7491" s="13"/>
    </row>
    <row r="7492" spans="1:10" x14ac:dyDescent="0.25">
      <c r="A7492" s="11" t="s">
        <v>2886</v>
      </c>
      <c r="B7492" t="s">
        <v>2887</v>
      </c>
      <c r="C7492" t="s">
        <v>5204</v>
      </c>
      <c r="D7492" t="s">
        <v>5215</v>
      </c>
      <c r="E7492" t="s">
        <v>5207</v>
      </c>
      <c r="F7492" t="str">
        <f>VLOOKUP($A7492,'Transit IDs'!$A$1:$AK$828,14,FALSE)</f>
        <v>MI</v>
      </c>
      <c r="H7492" s="13"/>
      <c r="I7492" s="13"/>
      <c r="J7492" s="13"/>
    </row>
    <row r="7493" spans="1:10" x14ac:dyDescent="0.25">
      <c r="A7493" s="11" t="s">
        <v>2886</v>
      </c>
      <c r="B7493" t="s">
        <v>2887</v>
      </c>
      <c r="C7493" t="s">
        <v>5204</v>
      </c>
      <c r="D7493" t="s">
        <v>5215</v>
      </c>
      <c r="E7493" t="s">
        <v>5208</v>
      </c>
      <c r="F7493" t="str">
        <f>VLOOKUP($A7493,'Transit IDs'!$A$1:$AK$828,14,FALSE)</f>
        <v>MI</v>
      </c>
      <c r="H7493" s="13"/>
      <c r="I7493" s="13"/>
      <c r="J7493" s="13"/>
    </row>
    <row r="7494" spans="1:10" x14ac:dyDescent="0.25">
      <c r="A7494" s="11" t="s">
        <v>2886</v>
      </c>
      <c r="B7494" t="s">
        <v>2887</v>
      </c>
      <c r="C7494" t="s">
        <v>5204</v>
      </c>
      <c r="D7494" t="s">
        <v>5215</v>
      </c>
      <c r="E7494" t="s">
        <v>5209</v>
      </c>
      <c r="F7494" t="str">
        <f>VLOOKUP($A7494,'Transit IDs'!$A$1:$AK$828,14,FALSE)</f>
        <v>MI</v>
      </c>
      <c r="H7494" s="13"/>
      <c r="I7494" s="13"/>
      <c r="J7494" s="13"/>
    </row>
    <row r="7495" spans="1:10" x14ac:dyDescent="0.25">
      <c r="A7495" s="11" t="s">
        <v>2886</v>
      </c>
      <c r="B7495" t="s">
        <v>2887</v>
      </c>
      <c r="C7495" t="s">
        <v>5204</v>
      </c>
      <c r="D7495" t="s">
        <v>5215</v>
      </c>
      <c r="E7495" t="s">
        <v>5210</v>
      </c>
      <c r="F7495" t="str">
        <f>VLOOKUP($A7495,'Transit IDs'!$A$1:$AK$828,14,FALSE)</f>
        <v>MI</v>
      </c>
      <c r="H7495" s="13"/>
      <c r="I7495" s="13"/>
      <c r="J7495" s="13"/>
    </row>
    <row r="7496" spans="1:10" x14ac:dyDescent="0.25">
      <c r="A7496" s="11" t="s">
        <v>2886</v>
      </c>
      <c r="B7496" t="s">
        <v>2887</v>
      </c>
      <c r="C7496" t="s">
        <v>5204</v>
      </c>
      <c r="D7496" t="s">
        <v>5215</v>
      </c>
      <c r="E7496" t="s">
        <v>5211</v>
      </c>
      <c r="F7496" t="str">
        <f>VLOOKUP($A7496,'Transit IDs'!$A$1:$AK$828,14,FALSE)</f>
        <v>MI</v>
      </c>
      <c r="H7496" s="13"/>
      <c r="I7496" s="13"/>
      <c r="J7496" s="13"/>
    </row>
    <row r="7497" spans="1:10" x14ac:dyDescent="0.25">
      <c r="A7497" s="11" t="s">
        <v>2886</v>
      </c>
      <c r="B7497" t="s">
        <v>2887</v>
      </c>
      <c r="C7497" t="s">
        <v>5204</v>
      </c>
      <c r="D7497" t="s">
        <v>5215</v>
      </c>
      <c r="E7497" t="s">
        <v>5212</v>
      </c>
      <c r="F7497" t="str">
        <f>VLOOKUP($A7497,'Transit IDs'!$A$1:$AK$828,14,FALSE)</f>
        <v>MI</v>
      </c>
      <c r="H7497" s="13"/>
      <c r="I7497" s="13">
        <v>28156</v>
      </c>
      <c r="J7497" s="13"/>
    </row>
    <row r="7498" spans="1:10" x14ac:dyDescent="0.25">
      <c r="A7498" s="11" t="s">
        <v>2886</v>
      </c>
      <c r="B7498" t="s">
        <v>2887</v>
      </c>
      <c r="C7498" t="s">
        <v>5214</v>
      </c>
      <c r="D7498" t="s">
        <v>5215</v>
      </c>
      <c r="E7498" t="s">
        <v>5205</v>
      </c>
      <c r="F7498" t="str">
        <f>VLOOKUP($A7498,'Transit IDs'!$A$1:$AK$828,14,FALSE)</f>
        <v>MI</v>
      </c>
      <c r="H7498" s="13"/>
      <c r="I7498" s="13"/>
      <c r="J7498" s="13"/>
    </row>
    <row r="7499" spans="1:10" x14ac:dyDescent="0.25">
      <c r="A7499" s="11" t="s">
        <v>2886</v>
      </c>
      <c r="B7499" t="s">
        <v>2887</v>
      </c>
      <c r="C7499" t="s">
        <v>5214</v>
      </c>
      <c r="D7499" t="s">
        <v>5215</v>
      </c>
      <c r="E7499" t="s">
        <v>5206</v>
      </c>
      <c r="F7499" t="str">
        <f>VLOOKUP($A7499,'Transit IDs'!$A$1:$AK$828,14,FALSE)</f>
        <v>MI</v>
      </c>
      <c r="H7499" s="13"/>
      <c r="I7499" s="13"/>
      <c r="J7499" s="13"/>
    </row>
    <row r="7500" spans="1:10" x14ac:dyDescent="0.25">
      <c r="A7500" s="11" t="s">
        <v>2886</v>
      </c>
      <c r="B7500" t="s">
        <v>2887</v>
      </c>
      <c r="C7500" t="s">
        <v>5214</v>
      </c>
      <c r="D7500" t="s">
        <v>5215</v>
      </c>
      <c r="E7500" t="s">
        <v>5207</v>
      </c>
      <c r="F7500" t="str">
        <f>VLOOKUP($A7500,'Transit IDs'!$A$1:$AK$828,14,FALSE)</f>
        <v>MI</v>
      </c>
      <c r="H7500" s="13"/>
      <c r="I7500" s="13"/>
      <c r="J7500" s="13"/>
    </row>
    <row r="7501" spans="1:10" x14ac:dyDescent="0.25">
      <c r="A7501" s="11" t="s">
        <v>2886</v>
      </c>
      <c r="B7501" t="s">
        <v>2887</v>
      </c>
      <c r="C7501" t="s">
        <v>5214</v>
      </c>
      <c r="D7501" t="s">
        <v>5215</v>
      </c>
      <c r="E7501" t="s">
        <v>5208</v>
      </c>
      <c r="F7501" t="str">
        <f>VLOOKUP($A7501,'Transit IDs'!$A$1:$AK$828,14,FALSE)</f>
        <v>MI</v>
      </c>
      <c r="H7501" s="13"/>
      <c r="I7501" s="13"/>
      <c r="J7501" s="13"/>
    </row>
    <row r="7502" spans="1:10" x14ac:dyDescent="0.25">
      <c r="A7502" s="11" t="s">
        <v>2886</v>
      </c>
      <c r="B7502" t="s">
        <v>2887</v>
      </c>
      <c r="C7502" t="s">
        <v>5214</v>
      </c>
      <c r="D7502" t="s">
        <v>5215</v>
      </c>
      <c r="E7502" t="s">
        <v>5209</v>
      </c>
      <c r="F7502" t="str">
        <f>VLOOKUP($A7502,'Transit IDs'!$A$1:$AK$828,14,FALSE)</f>
        <v>MI</v>
      </c>
      <c r="H7502" s="13"/>
      <c r="I7502" s="13"/>
      <c r="J7502" s="13"/>
    </row>
    <row r="7503" spans="1:10" x14ac:dyDescent="0.25">
      <c r="A7503" s="11" t="s">
        <v>2886</v>
      </c>
      <c r="B7503" t="s">
        <v>2887</v>
      </c>
      <c r="C7503" t="s">
        <v>5214</v>
      </c>
      <c r="D7503" t="s">
        <v>5215</v>
      </c>
      <c r="E7503" t="s">
        <v>5210</v>
      </c>
      <c r="F7503" t="str">
        <f>VLOOKUP($A7503,'Transit IDs'!$A$1:$AK$828,14,FALSE)</f>
        <v>MI</v>
      </c>
      <c r="H7503" s="13"/>
      <c r="I7503" s="13"/>
      <c r="J7503" s="13"/>
    </row>
    <row r="7504" spans="1:10" x14ac:dyDescent="0.25">
      <c r="A7504" s="11" t="s">
        <v>2886</v>
      </c>
      <c r="B7504" t="s">
        <v>2887</v>
      </c>
      <c r="C7504" t="s">
        <v>5214</v>
      </c>
      <c r="D7504" t="s">
        <v>5215</v>
      </c>
      <c r="E7504" t="s">
        <v>5211</v>
      </c>
      <c r="F7504" t="str">
        <f>VLOOKUP($A7504,'Transit IDs'!$A$1:$AK$828,14,FALSE)</f>
        <v>MI</v>
      </c>
      <c r="H7504" s="13"/>
      <c r="I7504" s="13"/>
      <c r="J7504" s="13"/>
    </row>
    <row r="7505" spans="1:10" x14ac:dyDescent="0.25">
      <c r="A7505" s="11" t="s">
        <v>2886</v>
      </c>
      <c r="B7505" t="s">
        <v>2887</v>
      </c>
      <c r="C7505" t="s">
        <v>5214</v>
      </c>
      <c r="D7505" t="s">
        <v>5215</v>
      </c>
      <c r="E7505" t="s">
        <v>5212</v>
      </c>
      <c r="F7505" t="str">
        <f>VLOOKUP($A7505,'Transit IDs'!$A$1:$AK$828,14,FALSE)</f>
        <v>MI</v>
      </c>
      <c r="H7505" s="13"/>
      <c r="I7505" s="13">
        <v>550900</v>
      </c>
      <c r="J7505" s="13"/>
    </row>
    <row r="7506" spans="1:10" x14ac:dyDescent="0.25">
      <c r="A7506" s="11" t="s">
        <v>2892</v>
      </c>
      <c r="B7506" t="s">
        <v>2893</v>
      </c>
      <c r="C7506" t="s">
        <v>5204</v>
      </c>
      <c r="D7506" t="s">
        <v>5215</v>
      </c>
      <c r="E7506" t="s">
        <v>5205</v>
      </c>
      <c r="F7506" t="str">
        <f>VLOOKUP($A7506,'Transit IDs'!$A$1:$AK$828,14,FALSE)</f>
        <v>MI</v>
      </c>
      <c r="H7506" s="13"/>
      <c r="I7506" s="13"/>
      <c r="J7506" s="13"/>
    </row>
    <row r="7507" spans="1:10" x14ac:dyDescent="0.25">
      <c r="A7507" s="11" t="s">
        <v>2892</v>
      </c>
      <c r="B7507" t="s">
        <v>2893</v>
      </c>
      <c r="C7507" t="s">
        <v>5204</v>
      </c>
      <c r="D7507" t="s">
        <v>5215</v>
      </c>
      <c r="E7507" t="s">
        <v>5206</v>
      </c>
      <c r="F7507" t="str">
        <f>VLOOKUP($A7507,'Transit IDs'!$A$1:$AK$828,14,FALSE)</f>
        <v>MI</v>
      </c>
      <c r="H7507" s="13"/>
      <c r="I7507" s="13"/>
      <c r="J7507" s="13"/>
    </row>
    <row r="7508" spans="1:10" x14ac:dyDescent="0.25">
      <c r="A7508" s="11" t="s">
        <v>2892</v>
      </c>
      <c r="B7508" t="s">
        <v>2893</v>
      </c>
      <c r="C7508" t="s">
        <v>5204</v>
      </c>
      <c r="D7508" t="s">
        <v>5215</v>
      </c>
      <c r="E7508" t="s">
        <v>5207</v>
      </c>
      <c r="F7508" t="str">
        <f>VLOOKUP($A7508,'Transit IDs'!$A$1:$AK$828,14,FALSE)</f>
        <v>MI</v>
      </c>
      <c r="H7508" s="13"/>
      <c r="I7508" s="13"/>
      <c r="J7508" s="13"/>
    </row>
    <row r="7509" spans="1:10" x14ac:dyDescent="0.25">
      <c r="A7509" s="11" t="s">
        <v>2892</v>
      </c>
      <c r="B7509" t="s">
        <v>2893</v>
      </c>
      <c r="C7509" t="s">
        <v>5204</v>
      </c>
      <c r="D7509" t="s">
        <v>5215</v>
      </c>
      <c r="E7509" t="s">
        <v>5208</v>
      </c>
      <c r="F7509" t="str">
        <f>VLOOKUP($A7509,'Transit IDs'!$A$1:$AK$828,14,FALSE)</f>
        <v>MI</v>
      </c>
      <c r="H7509" s="13"/>
      <c r="I7509" s="13"/>
      <c r="J7509" s="13"/>
    </row>
    <row r="7510" spans="1:10" x14ac:dyDescent="0.25">
      <c r="A7510" s="11" t="s">
        <v>2892</v>
      </c>
      <c r="B7510" t="s">
        <v>2893</v>
      </c>
      <c r="C7510" t="s">
        <v>5204</v>
      </c>
      <c r="D7510" t="s">
        <v>5215</v>
      </c>
      <c r="E7510" t="s">
        <v>5209</v>
      </c>
      <c r="F7510" t="str">
        <f>VLOOKUP($A7510,'Transit IDs'!$A$1:$AK$828,14,FALSE)</f>
        <v>MI</v>
      </c>
      <c r="H7510" s="13"/>
      <c r="I7510" s="13">
        <v>1512</v>
      </c>
      <c r="J7510" s="13">
        <v>14334</v>
      </c>
    </row>
    <row r="7511" spans="1:10" x14ac:dyDescent="0.25">
      <c r="A7511" s="11" t="s">
        <v>2892</v>
      </c>
      <c r="B7511" t="s">
        <v>2893</v>
      </c>
      <c r="C7511" t="s">
        <v>5204</v>
      </c>
      <c r="D7511" t="s">
        <v>5215</v>
      </c>
      <c r="E7511" t="s">
        <v>5210</v>
      </c>
      <c r="F7511" t="str">
        <f>VLOOKUP($A7511,'Transit IDs'!$A$1:$AK$828,14,FALSE)</f>
        <v>MI</v>
      </c>
      <c r="H7511" s="13"/>
      <c r="I7511" s="13">
        <v>110</v>
      </c>
      <c r="J7511" s="13">
        <v>1043</v>
      </c>
    </row>
    <row r="7512" spans="1:10" x14ac:dyDescent="0.25">
      <c r="A7512" s="11" t="s">
        <v>2892</v>
      </c>
      <c r="B7512" t="s">
        <v>2893</v>
      </c>
      <c r="C7512" t="s">
        <v>5204</v>
      </c>
      <c r="D7512" t="s">
        <v>5215</v>
      </c>
      <c r="E7512" t="s">
        <v>5211</v>
      </c>
      <c r="F7512" t="str">
        <f>VLOOKUP($A7512,'Transit IDs'!$A$1:$AK$828,14,FALSE)</f>
        <v>MI</v>
      </c>
      <c r="H7512" s="13"/>
      <c r="I7512" s="13">
        <v>11</v>
      </c>
      <c r="J7512" s="13">
        <v>104</v>
      </c>
    </row>
    <row r="7513" spans="1:10" x14ac:dyDescent="0.25">
      <c r="A7513" s="11" t="s">
        <v>2892</v>
      </c>
      <c r="B7513" t="s">
        <v>2893</v>
      </c>
      <c r="C7513" t="s">
        <v>5204</v>
      </c>
      <c r="D7513" t="s">
        <v>5215</v>
      </c>
      <c r="E7513" t="s">
        <v>5212</v>
      </c>
      <c r="F7513" t="str">
        <f>VLOOKUP($A7513,'Transit IDs'!$A$1:$AK$828,14,FALSE)</f>
        <v>MI</v>
      </c>
      <c r="H7513" s="13"/>
      <c r="I7513" s="13">
        <v>394925</v>
      </c>
      <c r="J7513" s="13">
        <v>3743889</v>
      </c>
    </row>
    <row r="7514" spans="1:10" x14ac:dyDescent="0.25">
      <c r="A7514" s="11" t="s">
        <v>2892</v>
      </c>
      <c r="B7514" t="s">
        <v>2893</v>
      </c>
      <c r="C7514" t="s">
        <v>5204</v>
      </c>
      <c r="D7514" t="s">
        <v>4287</v>
      </c>
      <c r="E7514" t="s">
        <v>5205</v>
      </c>
      <c r="F7514" t="str">
        <f>VLOOKUP($A7514,'Transit IDs'!$A$1:$AK$828,14,FALSE)</f>
        <v>MI</v>
      </c>
      <c r="H7514" s="13"/>
      <c r="I7514" s="13"/>
      <c r="J7514" s="13"/>
    </row>
    <row r="7515" spans="1:10" x14ac:dyDescent="0.25">
      <c r="A7515" s="11" t="s">
        <v>2892</v>
      </c>
      <c r="B7515" t="s">
        <v>2893</v>
      </c>
      <c r="C7515" t="s">
        <v>5204</v>
      </c>
      <c r="D7515" t="s">
        <v>4287</v>
      </c>
      <c r="E7515" t="s">
        <v>5206</v>
      </c>
      <c r="F7515" t="str">
        <f>VLOOKUP($A7515,'Transit IDs'!$A$1:$AK$828,14,FALSE)</f>
        <v>MI</v>
      </c>
      <c r="H7515" s="13"/>
      <c r="I7515" s="13"/>
      <c r="J7515" s="13"/>
    </row>
    <row r="7516" spans="1:10" x14ac:dyDescent="0.25">
      <c r="A7516" s="11" t="s">
        <v>2892</v>
      </c>
      <c r="B7516" t="s">
        <v>2893</v>
      </c>
      <c r="C7516" t="s">
        <v>5204</v>
      </c>
      <c r="D7516" t="s">
        <v>4287</v>
      </c>
      <c r="E7516" t="s">
        <v>5207</v>
      </c>
      <c r="F7516" t="str">
        <f>VLOOKUP($A7516,'Transit IDs'!$A$1:$AK$828,14,FALSE)</f>
        <v>MI</v>
      </c>
      <c r="H7516" s="13"/>
      <c r="I7516" s="13"/>
      <c r="J7516" s="13"/>
    </row>
    <row r="7517" spans="1:10" x14ac:dyDescent="0.25">
      <c r="A7517" s="11" t="s">
        <v>2892</v>
      </c>
      <c r="B7517" t="s">
        <v>2893</v>
      </c>
      <c r="C7517" t="s">
        <v>5204</v>
      </c>
      <c r="D7517" t="s">
        <v>4287</v>
      </c>
      <c r="E7517" t="s">
        <v>5208</v>
      </c>
      <c r="F7517" t="str">
        <f>VLOOKUP($A7517,'Transit IDs'!$A$1:$AK$828,14,FALSE)</f>
        <v>MI</v>
      </c>
      <c r="H7517" s="13"/>
      <c r="I7517" s="13"/>
      <c r="J7517" s="13"/>
    </row>
    <row r="7518" spans="1:10" x14ac:dyDescent="0.25">
      <c r="A7518" s="11" t="s">
        <v>2892</v>
      </c>
      <c r="B7518" t="s">
        <v>2893</v>
      </c>
      <c r="C7518" t="s">
        <v>5204</v>
      </c>
      <c r="D7518" t="s">
        <v>4287</v>
      </c>
      <c r="E7518" t="s">
        <v>5209</v>
      </c>
      <c r="F7518" t="str">
        <f>VLOOKUP($A7518,'Transit IDs'!$A$1:$AK$828,14,FALSE)</f>
        <v>MI</v>
      </c>
      <c r="H7518" s="13"/>
      <c r="I7518" s="13">
        <v>1212</v>
      </c>
      <c r="J7518" s="13">
        <v>5700</v>
      </c>
    </row>
    <row r="7519" spans="1:10" x14ac:dyDescent="0.25">
      <c r="A7519" s="11" t="s">
        <v>2892</v>
      </c>
      <c r="B7519" t="s">
        <v>2893</v>
      </c>
      <c r="C7519" t="s">
        <v>5204</v>
      </c>
      <c r="D7519" t="s">
        <v>4287</v>
      </c>
      <c r="E7519" t="s">
        <v>5210</v>
      </c>
      <c r="F7519" t="str">
        <f>VLOOKUP($A7519,'Transit IDs'!$A$1:$AK$828,14,FALSE)</f>
        <v>MI</v>
      </c>
      <c r="H7519" s="13"/>
      <c r="I7519" s="13">
        <v>219</v>
      </c>
      <c r="J7519" s="13">
        <v>909</v>
      </c>
    </row>
    <row r="7520" spans="1:10" x14ac:dyDescent="0.25">
      <c r="A7520" s="11" t="s">
        <v>2892</v>
      </c>
      <c r="B7520" t="s">
        <v>2893</v>
      </c>
      <c r="C7520" t="s">
        <v>5204</v>
      </c>
      <c r="D7520" t="s">
        <v>4287</v>
      </c>
      <c r="E7520" t="s">
        <v>5211</v>
      </c>
      <c r="F7520" t="str">
        <f>VLOOKUP($A7520,'Transit IDs'!$A$1:$AK$828,14,FALSE)</f>
        <v>MI</v>
      </c>
      <c r="H7520" s="13"/>
      <c r="I7520" s="13"/>
      <c r="J7520" s="13"/>
    </row>
    <row r="7521" spans="1:10" x14ac:dyDescent="0.25">
      <c r="A7521" s="11" t="s">
        <v>2892</v>
      </c>
      <c r="B7521" t="s">
        <v>2893</v>
      </c>
      <c r="C7521" t="s">
        <v>5204</v>
      </c>
      <c r="D7521" t="s">
        <v>4287</v>
      </c>
      <c r="E7521" t="s">
        <v>5212</v>
      </c>
      <c r="F7521" t="str">
        <f>VLOOKUP($A7521,'Transit IDs'!$A$1:$AK$828,14,FALSE)</f>
        <v>MI</v>
      </c>
      <c r="H7521" s="13"/>
      <c r="I7521" s="13">
        <v>310473</v>
      </c>
      <c r="J7521" s="13">
        <v>1454177</v>
      </c>
    </row>
    <row r="7522" spans="1:10" x14ac:dyDescent="0.25">
      <c r="A7522" s="11" t="s">
        <v>2892</v>
      </c>
      <c r="B7522" t="s">
        <v>2893</v>
      </c>
      <c r="C7522" t="s">
        <v>5214</v>
      </c>
      <c r="D7522" t="s">
        <v>5215</v>
      </c>
      <c r="E7522" t="s">
        <v>5205</v>
      </c>
      <c r="F7522" t="str">
        <f>VLOOKUP($A7522,'Transit IDs'!$A$1:$AK$828,14,FALSE)</f>
        <v>MI</v>
      </c>
      <c r="H7522" s="13"/>
      <c r="I7522" s="13"/>
      <c r="J7522" s="13"/>
    </row>
    <row r="7523" spans="1:10" x14ac:dyDescent="0.25">
      <c r="A7523" s="11" t="s">
        <v>2892</v>
      </c>
      <c r="B7523" t="s">
        <v>2893</v>
      </c>
      <c r="C7523" t="s">
        <v>5214</v>
      </c>
      <c r="D7523" t="s">
        <v>5215</v>
      </c>
      <c r="E7523" t="s">
        <v>5206</v>
      </c>
      <c r="F7523" t="str">
        <f>VLOOKUP($A7523,'Transit IDs'!$A$1:$AK$828,14,FALSE)</f>
        <v>MI</v>
      </c>
      <c r="H7523" s="13"/>
      <c r="I7523" s="13"/>
      <c r="J7523" s="13"/>
    </row>
    <row r="7524" spans="1:10" x14ac:dyDescent="0.25">
      <c r="A7524" s="11" t="s">
        <v>2892</v>
      </c>
      <c r="B7524" t="s">
        <v>2893</v>
      </c>
      <c r="C7524" t="s">
        <v>5214</v>
      </c>
      <c r="D7524" t="s">
        <v>5215</v>
      </c>
      <c r="E7524" t="s">
        <v>5207</v>
      </c>
      <c r="F7524" t="str">
        <f>VLOOKUP($A7524,'Transit IDs'!$A$1:$AK$828,14,FALSE)</f>
        <v>MI</v>
      </c>
      <c r="H7524" s="13"/>
      <c r="I7524" s="13"/>
      <c r="J7524" s="13"/>
    </row>
    <row r="7525" spans="1:10" x14ac:dyDescent="0.25">
      <c r="A7525" s="11" t="s">
        <v>2892</v>
      </c>
      <c r="B7525" t="s">
        <v>2893</v>
      </c>
      <c r="C7525" t="s">
        <v>5214</v>
      </c>
      <c r="D7525" t="s">
        <v>5215</v>
      </c>
      <c r="E7525" t="s">
        <v>5208</v>
      </c>
      <c r="F7525" t="str">
        <f>VLOOKUP($A7525,'Transit IDs'!$A$1:$AK$828,14,FALSE)</f>
        <v>MI</v>
      </c>
      <c r="H7525" s="13"/>
      <c r="I7525" s="13"/>
      <c r="J7525" s="13"/>
    </row>
    <row r="7526" spans="1:10" x14ac:dyDescent="0.25">
      <c r="A7526" s="11" t="s">
        <v>2892</v>
      </c>
      <c r="B7526" t="s">
        <v>2893</v>
      </c>
      <c r="C7526" t="s">
        <v>5214</v>
      </c>
      <c r="D7526" t="s">
        <v>5215</v>
      </c>
      <c r="E7526" t="s">
        <v>5209</v>
      </c>
      <c r="F7526" t="str">
        <f>VLOOKUP($A7526,'Transit IDs'!$A$1:$AK$828,14,FALSE)</f>
        <v>MI</v>
      </c>
      <c r="H7526" s="13"/>
      <c r="I7526" s="13">
        <v>35285</v>
      </c>
      <c r="J7526" s="13">
        <v>284070</v>
      </c>
    </row>
    <row r="7527" spans="1:10" x14ac:dyDescent="0.25">
      <c r="A7527" s="11" t="s">
        <v>2892</v>
      </c>
      <c r="B7527" t="s">
        <v>2893</v>
      </c>
      <c r="C7527" t="s">
        <v>5214</v>
      </c>
      <c r="D7527" t="s">
        <v>5215</v>
      </c>
      <c r="E7527" t="s">
        <v>5210</v>
      </c>
      <c r="F7527" t="str">
        <f>VLOOKUP($A7527,'Transit IDs'!$A$1:$AK$828,14,FALSE)</f>
        <v>MI</v>
      </c>
      <c r="H7527" s="13"/>
      <c r="I7527" s="13">
        <v>17731</v>
      </c>
      <c r="J7527" s="13">
        <v>136487</v>
      </c>
    </row>
    <row r="7528" spans="1:10" x14ac:dyDescent="0.25">
      <c r="A7528" s="11" t="s">
        <v>2892</v>
      </c>
      <c r="B7528" t="s">
        <v>2893</v>
      </c>
      <c r="C7528" t="s">
        <v>5214</v>
      </c>
      <c r="D7528" t="s">
        <v>5215</v>
      </c>
      <c r="E7528" t="s">
        <v>5211</v>
      </c>
      <c r="F7528" t="str">
        <f>VLOOKUP($A7528,'Transit IDs'!$A$1:$AK$828,14,FALSE)</f>
        <v>MI</v>
      </c>
      <c r="H7528" s="13"/>
      <c r="I7528" s="13">
        <v>8053</v>
      </c>
      <c r="J7528" s="13">
        <v>60465</v>
      </c>
    </row>
    <row r="7529" spans="1:10" x14ac:dyDescent="0.25">
      <c r="A7529" s="11" t="s">
        <v>2892</v>
      </c>
      <c r="B7529" t="s">
        <v>2893</v>
      </c>
      <c r="C7529" t="s">
        <v>5214</v>
      </c>
      <c r="D7529" t="s">
        <v>5215</v>
      </c>
      <c r="E7529" t="s">
        <v>5212</v>
      </c>
      <c r="F7529" t="str">
        <f>VLOOKUP($A7529,'Transit IDs'!$A$1:$AK$828,14,FALSE)</f>
        <v>MI</v>
      </c>
      <c r="H7529" s="13"/>
      <c r="I7529" s="13">
        <v>10423733</v>
      </c>
      <c r="J7529" s="13">
        <v>83330601</v>
      </c>
    </row>
    <row r="7530" spans="1:10" x14ac:dyDescent="0.25">
      <c r="A7530" s="11" t="s">
        <v>2892</v>
      </c>
      <c r="B7530" t="s">
        <v>2893</v>
      </c>
      <c r="C7530" t="s">
        <v>5214</v>
      </c>
      <c r="D7530" t="s">
        <v>4287</v>
      </c>
      <c r="E7530" t="s">
        <v>5205</v>
      </c>
      <c r="F7530" t="str">
        <f>VLOOKUP($A7530,'Transit IDs'!$A$1:$AK$828,14,FALSE)</f>
        <v>MI</v>
      </c>
      <c r="H7530" s="13"/>
      <c r="I7530" s="13"/>
      <c r="J7530" s="13"/>
    </row>
    <row r="7531" spans="1:10" x14ac:dyDescent="0.25">
      <c r="A7531" s="11" t="s">
        <v>2892</v>
      </c>
      <c r="B7531" t="s">
        <v>2893</v>
      </c>
      <c r="C7531" t="s">
        <v>5214</v>
      </c>
      <c r="D7531" t="s">
        <v>4287</v>
      </c>
      <c r="E7531" t="s">
        <v>5206</v>
      </c>
      <c r="F7531" t="str">
        <f>VLOOKUP($A7531,'Transit IDs'!$A$1:$AK$828,14,FALSE)</f>
        <v>MI</v>
      </c>
      <c r="H7531" s="13"/>
      <c r="I7531" s="13"/>
      <c r="J7531" s="13"/>
    </row>
    <row r="7532" spans="1:10" x14ac:dyDescent="0.25">
      <c r="A7532" s="11" t="s">
        <v>2892</v>
      </c>
      <c r="B7532" t="s">
        <v>2893</v>
      </c>
      <c r="C7532" t="s">
        <v>5214</v>
      </c>
      <c r="D7532" t="s">
        <v>4287</v>
      </c>
      <c r="E7532" t="s">
        <v>5207</v>
      </c>
      <c r="F7532" t="str">
        <f>VLOOKUP($A7532,'Transit IDs'!$A$1:$AK$828,14,FALSE)</f>
        <v>MI</v>
      </c>
      <c r="H7532" s="13"/>
      <c r="I7532" s="13"/>
      <c r="J7532" s="13"/>
    </row>
    <row r="7533" spans="1:10" x14ac:dyDescent="0.25">
      <c r="A7533" s="11" t="s">
        <v>2892</v>
      </c>
      <c r="B7533" t="s">
        <v>2893</v>
      </c>
      <c r="C7533" t="s">
        <v>5214</v>
      </c>
      <c r="D7533" t="s">
        <v>4287</v>
      </c>
      <c r="E7533" t="s">
        <v>5208</v>
      </c>
      <c r="F7533" t="str">
        <f>VLOOKUP($A7533,'Transit IDs'!$A$1:$AK$828,14,FALSE)</f>
        <v>MI</v>
      </c>
      <c r="H7533" s="13"/>
      <c r="I7533" s="13"/>
      <c r="J7533" s="13"/>
    </row>
    <row r="7534" spans="1:10" x14ac:dyDescent="0.25">
      <c r="A7534" s="11" t="s">
        <v>2892</v>
      </c>
      <c r="B7534" t="s">
        <v>2893</v>
      </c>
      <c r="C7534" t="s">
        <v>5214</v>
      </c>
      <c r="D7534" t="s">
        <v>4287</v>
      </c>
      <c r="E7534" t="s">
        <v>5209</v>
      </c>
      <c r="F7534" t="str">
        <f>VLOOKUP($A7534,'Transit IDs'!$A$1:$AK$828,14,FALSE)</f>
        <v>MI</v>
      </c>
      <c r="H7534" s="13"/>
      <c r="I7534" s="13">
        <v>908</v>
      </c>
      <c r="J7534" s="13">
        <v>2587</v>
      </c>
    </row>
    <row r="7535" spans="1:10" x14ac:dyDescent="0.25">
      <c r="A7535" s="11" t="s">
        <v>2892</v>
      </c>
      <c r="B7535" t="s">
        <v>2893</v>
      </c>
      <c r="C7535" t="s">
        <v>5214</v>
      </c>
      <c r="D7535" t="s">
        <v>4287</v>
      </c>
      <c r="E7535" t="s">
        <v>5210</v>
      </c>
      <c r="F7535" t="str">
        <f>VLOOKUP($A7535,'Transit IDs'!$A$1:$AK$828,14,FALSE)</f>
        <v>MI</v>
      </c>
      <c r="H7535" s="13"/>
      <c r="I7535" s="13">
        <v>362</v>
      </c>
      <c r="J7535" s="13">
        <v>1030</v>
      </c>
    </row>
    <row r="7536" spans="1:10" x14ac:dyDescent="0.25">
      <c r="A7536" s="11" t="s">
        <v>2892</v>
      </c>
      <c r="B7536" t="s">
        <v>2893</v>
      </c>
      <c r="C7536" t="s">
        <v>5214</v>
      </c>
      <c r="D7536" t="s">
        <v>4287</v>
      </c>
      <c r="E7536" t="s">
        <v>5211</v>
      </c>
      <c r="F7536" t="str">
        <f>VLOOKUP($A7536,'Transit IDs'!$A$1:$AK$828,14,FALSE)</f>
        <v>MI</v>
      </c>
      <c r="H7536" s="13"/>
      <c r="I7536" s="13"/>
      <c r="J7536" s="13"/>
    </row>
    <row r="7537" spans="1:10" x14ac:dyDescent="0.25">
      <c r="A7537" s="11" t="s">
        <v>2892</v>
      </c>
      <c r="B7537" t="s">
        <v>2893</v>
      </c>
      <c r="C7537" t="s">
        <v>5214</v>
      </c>
      <c r="D7537" t="s">
        <v>4287</v>
      </c>
      <c r="E7537" t="s">
        <v>5212</v>
      </c>
      <c r="F7537" t="str">
        <f>VLOOKUP($A7537,'Transit IDs'!$A$1:$AK$828,14,FALSE)</f>
        <v>MI</v>
      </c>
      <c r="H7537" s="13"/>
      <c r="I7537" s="13">
        <v>250097</v>
      </c>
      <c r="J7537" s="13">
        <v>712152</v>
      </c>
    </row>
    <row r="7538" spans="1:10" x14ac:dyDescent="0.25">
      <c r="A7538" s="11" t="s">
        <v>2899</v>
      </c>
      <c r="B7538" t="s">
        <v>2900</v>
      </c>
      <c r="C7538" t="s">
        <v>5204</v>
      </c>
      <c r="D7538" t="s">
        <v>5215</v>
      </c>
      <c r="E7538" t="s">
        <v>5205</v>
      </c>
      <c r="F7538" t="str">
        <f>VLOOKUP($A7538,'Transit IDs'!$A$1:$AK$828,14,FALSE)</f>
        <v>MI</v>
      </c>
      <c r="H7538" s="13"/>
      <c r="I7538" s="13"/>
      <c r="J7538" s="13"/>
    </row>
    <row r="7539" spans="1:10" x14ac:dyDescent="0.25">
      <c r="A7539" s="11" t="s">
        <v>2899</v>
      </c>
      <c r="B7539" t="s">
        <v>2900</v>
      </c>
      <c r="C7539" t="s">
        <v>5204</v>
      </c>
      <c r="D7539" t="s">
        <v>5215</v>
      </c>
      <c r="E7539" t="s">
        <v>5206</v>
      </c>
      <c r="F7539" t="str">
        <f>VLOOKUP($A7539,'Transit IDs'!$A$1:$AK$828,14,FALSE)</f>
        <v>MI</v>
      </c>
      <c r="H7539" s="13"/>
      <c r="I7539" s="13"/>
      <c r="J7539" s="13"/>
    </row>
    <row r="7540" spans="1:10" x14ac:dyDescent="0.25">
      <c r="A7540" s="11" t="s">
        <v>2899</v>
      </c>
      <c r="B7540" t="s">
        <v>2900</v>
      </c>
      <c r="C7540" t="s">
        <v>5204</v>
      </c>
      <c r="D7540" t="s">
        <v>5215</v>
      </c>
      <c r="E7540" t="s">
        <v>5207</v>
      </c>
      <c r="F7540" t="str">
        <f>VLOOKUP($A7540,'Transit IDs'!$A$1:$AK$828,14,FALSE)</f>
        <v>MI</v>
      </c>
      <c r="H7540" s="13"/>
      <c r="I7540" s="13"/>
      <c r="J7540" s="13"/>
    </row>
    <row r="7541" spans="1:10" x14ac:dyDescent="0.25">
      <c r="A7541" s="11" t="s">
        <v>2899</v>
      </c>
      <c r="B7541" t="s">
        <v>2900</v>
      </c>
      <c r="C7541" t="s">
        <v>5204</v>
      </c>
      <c r="D7541" t="s">
        <v>5215</v>
      </c>
      <c r="E7541" t="s">
        <v>5208</v>
      </c>
      <c r="F7541" t="str">
        <f>VLOOKUP($A7541,'Transit IDs'!$A$1:$AK$828,14,FALSE)</f>
        <v>MI</v>
      </c>
      <c r="H7541" s="13"/>
      <c r="I7541" s="13"/>
      <c r="J7541" s="13"/>
    </row>
    <row r="7542" spans="1:10" x14ac:dyDescent="0.25">
      <c r="A7542" s="11" t="s">
        <v>2899</v>
      </c>
      <c r="B7542" t="s">
        <v>2900</v>
      </c>
      <c r="C7542" t="s">
        <v>5204</v>
      </c>
      <c r="D7542" t="s">
        <v>5215</v>
      </c>
      <c r="E7542" t="s">
        <v>5209</v>
      </c>
      <c r="F7542" t="str">
        <f>VLOOKUP($A7542,'Transit IDs'!$A$1:$AK$828,14,FALSE)</f>
        <v>MI</v>
      </c>
      <c r="H7542" s="13"/>
      <c r="I7542" s="13">
        <v>1677</v>
      </c>
      <c r="J7542" s="13">
        <v>17865</v>
      </c>
    </row>
    <row r="7543" spans="1:10" x14ac:dyDescent="0.25">
      <c r="A7543" s="11" t="s">
        <v>2899</v>
      </c>
      <c r="B7543" t="s">
        <v>2900</v>
      </c>
      <c r="C7543" t="s">
        <v>5204</v>
      </c>
      <c r="D7543" t="s">
        <v>5215</v>
      </c>
      <c r="E7543" t="s">
        <v>5210</v>
      </c>
      <c r="F7543" t="str">
        <f>VLOOKUP($A7543,'Transit IDs'!$A$1:$AK$828,14,FALSE)</f>
        <v>MI</v>
      </c>
      <c r="H7543" s="13"/>
      <c r="I7543" s="13">
        <v>512</v>
      </c>
      <c r="J7543" s="13">
        <v>4501</v>
      </c>
    </row>
    <row r="7544" spans="1:10" x14ac:dyDescent="0.25">
      <c r="A7544" s="11" t="s">
        <v>2899</v>
      </c>
      <c r="B7544" t="s">
        <v>2900</v>
      </c>
      <c r="C7544" t="s">
        <v>5204</v>
      </c>
      <c r="D7544" t="s">
        <v>5215</v>
      </c>
      <c r="E7544" t="s">
        <v>5211</v>
      </c>
      <c r="F7544" t="str">
        <f>VLOOKUP($A7544,'Transit IDs'!$A$1:$AK$828,14,FALSE)</f>
        <v>MI</v>
      </c>
      <c r="H7544" s="13"/>
      <c r="I7544" s="13">
        <v>274</v>
      </c>
      <c r="J7544" s="13">
        <v>2421</v>
      </c>
    </row>
    <row r="7545" spans="1:10" x14ac:dyDescent="0.25">
      <c r="A7545" s="11" t="s">
        <v>2899</v>
      </c>
      <c r="B7545" t="s">
        <v>2900</v>
      </c>
      <c r="C7545" t="s">
        <v>5204</v>
      </c>
      <c r="D7545" t="s">
        <v>5215</v>
      </c>
      <c r="E7545" t="s">
        <v>5212</v>
      </c>
      <c r="F7545" t="str">
        <f>VLOOKUP($A7545,'Transit IDs'!$A$1:$AK$828,14,FALSE)</f>
        <v>MI</v>
      </c>
      <c r="H7545" s="13"/>
      <c r="I7545" s="13">
        <v>470475</v>
      </c>
      <c r="J7545" s="13">
        <v>5011666</v>
      </c>
    </row>
    <row r="7546" spans="1:10" x14ac:dyDescent="0.25">
      <c r="A7546" s="11" t="s">
        <v>2899</v>
      </c>
      <c r="B7546" t="s">
        <v>2900</v>
      </c>
      <c r="C7546" t="s">
        <v>5204</v>
      </c>
      <c r="D7546" t="s">
        <v>4287</v>
      </c>
      <c r="E7546" t="s">
        <v>5205</v>
      </c>
      <c r="F7546" t="str">
        <f>VLOOKUP($A7546,'Transit IDs'!$A$1:$AK$828,14,FALSE)</f>
        <v>MI</v>
      </c>
      <c r="H7546" s="13"/>
      <c r="I7546" s="13"/>
      <c r="J7546" s="13"/>
    </row>
    <row r="7547" spans="1:10" x14ac:dyDescent="0.25">
      <c r="A7547" s="11" t="s">
        <v>2899</v>
      </c>
      <c r="B7547" t="s">
        <v>2900</v>
      </c>
      <c r="C7547" t="s">
        <v>5204</v>
      </c>
      <c r="D7547" t="s">
        <v>4287</v>
      </c>
      <c r="E7547" t="s">
        <v>5206</v>
      </c>
      <c r="F7547" t="str">
        <f>VLOOKUP($A7547,'Transit IDs'!$A$1:$AK$828,14,FALSE)</f>
        <v>MI</v>
      </c>
      <c r="H7547" s="13"/>
      <c r="I7547" s="13"/>
      <c r="J7547" s="13"/>
    </row>
    <row r="7548" spans="1:10" x14ac:dyDescent="0.25">
      <c r="A7548" s="11" t="s">
        <v>2899</v>
      </c>
      <c r="B7548" t="s">
        <v>2900</v>
      </c>
      <c r="C7548" t="s">
        <v>5204</v>
      </c>
      <c r="D7548" t="s">
        <v>4287</v>
      </c>
      <c r="E7548" t="s">
        <v>5207</v>
      </c>
      <c r="F7548" t="str">
        <f>VLOOKUP($A7548,'Transit IDs'!$A$1:$AK$828,14,FALSE)</f>
        <v>MI</v>
      </c>
      <c r="H7548" s="13"/>
      <c r="I7548" s="13"/>
      <c r="J7548" s="13"/>
    </row>
    <row r="7549" spans="1:10" x14ac:dyDescent="0.25">
      <c r="A7549" s="11" t="s">
        <v>2899</v>
      </c>
      <c r="B7549" t="s">
        <v>2900</v>
      </c>
      <c r="C7549" t="s">
        <v>5204</v>
      </c>
      <c r="D7549" t="s">
        <v>4287</v>
      </c>
      <c r="E7549" t="s">
        <v>5208</v>
      </c>
      <c r="F7549" t="str">
        <f>VLOOKUP($A7549,'Transit IDs'!$A$1:$AK$828,14,FALSE)</f>
        <v>MI</v>
      </c>
      <c r="H7549" s="13"/>
      <c r="I7549" s="13"/>
      <c r="J7549" s="13"/>
    </row>
    <row r="7550" spans="1:10" x14ac:dyDescent="0.25">
      <c r="A7550" s="11" t="s">
        <v>2899</v>
      </c>
      <c r="B7550" t="s">
        <v>2900</v>
      </c>
      <c r="C7550" t="s">
        <v>5204</v>
      </c>
      <c r="D7550" t="s">
        <v>4287</v>
      </c>
      <c r="E7550" t="s">
        <v>5209</v>
      </c>
      <c r="F7550" t="str">
        <f>VLOOKUP($A7550,'Transit IDs'!$A$1:$AK$828,14,FALSE)</f>
        <v>MI</v>
      </c>
      <c r="H7550" s="13"/>
      <c r="I7550" s="13">
        <v>20</v>
      </c>
      <c r="J7550" s="13">
        <v>448</v>
      </c>
    </row>
    <row r="7551" spans="1:10" x14ac:dyDescent="0.25">
      <c r="A7551" s="11" t="s">
        <v>2899</v>
      </c>
      <c r="B7551" t="s">
        <v>2900</v>
      </c>
      <c r="C7551" t="s">
        <v>5204</v>
      </c>
      <c r="D7551" t="s">
        <v>4287</v>
      </c>
      <c r="E7551" t="s">
        <v>5210</v>
      </c>
      <c r="F7551" t="str">
        <f>VLOOKUP($A7551,'Transit IDs'!$A$1:$AK$828,14,FALSE)</f>
        <v>MI</v>
      </c>
      <c r="H7551" s="13"/>
      <c r="I7551" s="13"/>
      <c r="J7551" s="13"/>
    </row>
    <row r="7552" spans="1:10" x14ac:dyDescent="0.25">
      <c r="A7552" s="11" t="s">
        <v>2899</v>
      </c>
      <c r="B7552" t="s">
        <v>2900</v>
      </c>
      <c r="C7552" t="s">
        <v>5204</v>
      </c>
      <c r="D7552" t="s">
        <v>4287</v>
      </c>
      <c r="E7552" t="s">
        <v>5211</v>
      </c>
      <c r="F7552" t="str">
        <f>VLOOKUP($A7552,'Transit IDs'!$A$1:$AK$828,14,FALSE)</f>
        <v>MI</v>
      </c>
      <c r="H7552" s="13"/>
      <c r="I7552" s="13"/>
      <c r="J7552" s="13"/>
    </row>
    <row r="7553" spans="1:10" x14ac:dyDescent="0.25">
      <c r="A7553" s="11" t="s">
        <v>2899</v>
      </c>
      <c r="B7553" t="s">
        <v>2900</v>
      </c>
      <c r="C7553" t="s">
        <v>5204</v>
      </c>
      <c r="D7553" t="s">
        <v>4287</v>
      </c>
      <c r="E7553" t="s">
        <v>5212</v>
      </c>
      <c r="F7553" t="str">
        <f>VLOOKUP($A7553,'Transit IDs'!$A$1:$AK$828,14,FALSE)</f>
        <v>MI</v>
      </c>
      <c r="H7553" s="13"/>
      <c r="I7553" s="13">
        <v>4816</v>
      </c>
      <c r="J7553" s="13">
        <v>106709</v>
      </c>
    </row>
    <row r="7554" spans="1:10" x14ac:dyDescent="0.25">
      <c r="A7554" s="11" t="s">
        <v>2899</v>
      </c>
      <c r="B7554" t="s">
        <v>2900</v>
      </c>
      <c r="C7554" t="s">
        <v>5214</v>
      </c>
      <c r="D7554" t="s">
        <v>5215</v>
      </c>
      <c r="E7554" t="s">
        <v>5205</v>
      </c>
      <c r="F7554" t="str">
        <f>VLOOKUP($A7554,'Transit IDs'!$A$1:$AK$828,14,FALSE)</f>
        <v>MI</v>
      </c>
      <c r="H7554" s="13"/>
      <c r="I7554" s="13"/>
      <c r="J7554" s="13"/>
    </row>
    <row r="7555" spans="1:10" x14ac:dyDescent="0.25">
      <c r="A7555" s="11" t="s">
        <v>2899</v>
      </c>
      <c r="B7555" t="s">
        <v>2900</v>
      </c>
      <c r="C7555" t="s">
        <v>5214</v>
      </c>
      <c r="D7555" t="s">
        <v>5215</v>
      </c>
      <c r="E7555" t="s">
        <v>5206</v>
      </c>
      <c r="F7555" t="str">
        <f>VLOOKUP($A7555,'Transit IDs'!$A$1:$AK$828,14,FALSE)</f>
        <v>MI</v>
      </c>
      <c r="H7555" s="13"/>
      <c r="I7555" s="13"/>
      <c r="J7555" s="13"/>
    </row>
    <row r="7556" spans="1:10" x14ac:dyDescent="0.25">
      <c r="A7556" s="11" t="s">
        <v>2899</v>
      </c>
      <c r="B7556" t="s">
        <v>2900</v>
      </c>
      <c r="C7556" t="s">
        <v>5214</v>
      </c>
      <c r="D7556" t="s">
        <v>5215</v>
      </c>
      <c r="E7556" t="s">
        <v>5207</v>
      </c>
      <c r="F7556" t="str">
        <f>VLOOKUP($A7556,'Transit IDs'!$A$1:$AK$828,14,FALSE)</f>
        <v>MI</v>
      </c>
      <c r="H7556" s="13"/>
      <c r="I7556" s="13"/>
      <c r="J7556" s="13"/>
    </row>
    <row r="7557" spans="1:10" x14ac:dyDescent="0.25">
      <c r="A7557" s="11" t="s">
        <v>2899</v>
      </c>
      <c r="B7557" t="s">
        <v>2900</v>
      </c>
      <c r="C7557" t="s">
        <v>5214</v>
      </c>
      <c r="D7557" t="s">
        <v>5215</v>
      </c>
      <c r="E7557" t="s">
        <v>5208</v>
      </c>
      <c r="F7557" t="str">
        <f>VLOOKUP($A7557,'Transit IDs'!$A$1:$AK$828,14,FALSE)</f>
        <v>MI</v>
      </c>
      <c r="H7557" s="13"/>
      <c r="I7557" s="13"/>
      <c r="J7557" s="13"/>
    </row>
    <row r="7558" spans="1:10" x14ac:dyDescent="0.25">
      <c r="A7558" s="11" t="s">
        <v>2899</v>
      </c>
      <c r="B7558" t="s">
        <v>2900</v>
      </c>
      <c r="C7558" t="s">
        <v>5214</v>
      </c>
      <c r="D7558" t="s">
        <v>5215</v>
      </c>
      <c r="E7558" t="s">
        <v>5209</v>
      </c>
      <c r="F7558" t="str">
        <f>VLOOKUP($A7558,'Transit IDs'!$A$1:$AK$828,14,FALSE)</f>
        <v>MI</v>
      </c>
      <c r="H7558" s="13"/>
      <c r="I7558" s="13">
        <v>19329</v>
      </c>
      <c r="J7558" s="13">
        <v>124261</v>
      </c>
    </row>
    <row r="7559" spans="1:10" x14ac:dyDescent="0.25">
      <c r="A7559" s="11" t="s">
        <v>2899</v>
      </c>
      <c r="B7559" t="s">
        <v>2900</v>
      </c>
      <c r="C7559" t="s">
        <v>5214</v>
      </c>
      <c r="D7559" t="s">
        <v>5215</v>
      </c>
      <c r="E7559" t="s">
        <v>5210</v>
      </c>
      <c r="F7559" t="str">
        <f>VLOOKUP($A7559,'Transit IDs'!$A$1:$AK$828,14,FALSE)</f>
        <v>MI</v>
      </c>
      <c r="H7559" s="13"/>
      <c r="I7559" s="13">
        <v>9596</v>
      </c>
      <c r="J7559" s="13">
        <v>52926</v>
      </c>
    </row>
    <row r="7560" spans="1:10" x14ac:dyDescent="0.25">
      <c r="A7560" s="11" t="s">
        <v>2899</v>
      </c>
      <c r="B7560" t="s">
        <v>2900</v>
      </c>
      <c r="C7560" t="s">
        <v>5214</v>
      </c>
      <c r="D7560" t="s">
        <v>5215</v>
      </c>
      <c r="E7560" t="s">
        <v>5211</v>
      </c>
      <c r="F7560" t="str">
        <f>VLOOKUP($A7560,'Transit IDs'!$A$1:$AK$828,14,FALSE)</f>
        <v>MI</v>
      </c>
      <c r="H7560" s="13"/>
      <c r="I7560" s="13">
        <v>4714</v>
      </c>
      <c r="J7560" s="13">
        <v>23902</v>
      </c>
    </row>
    <row r="7561" spans="1:10" x14ac:dyDescent="0.25">
      <c r="A7561" s="11" t="s">
        <v>2899</v>
      </c>
      <c r="B7561" t="s">
        <v>2900</v>
      </c>
      <c r="C7561" t="s">
        <v>5214</v>
      </c>
      <c r="D7561" t="s">
        <v>5215</v>
      </c>
      <c r="E7561" t="s">
        <v>5212</v>
      </c>
      <c r="F7561" t="str">
        <f>VLOOKUP($A7561,'Transit IDs'!$A$1:$AK$828,14,FALSE)</f>
        <v>MI</v>
      </c>
      <c r="H7561" s="13"/>
      <c r="I7561" s="13">
        <v>5697121</v>
      </c>
      <c r="J7561" s="13">
        <v>35834864</v>
      </c>
    </row>
    <row r="7562" spans="1:10" x14ac:dyDescent="0.25">
      <c r="A7562" s="11" t="s">
        <v>2905</v>
      </c>
      <c r="B7562" t="s">
        <v>2906</v>
      </c>
      <c r="C7562" t="s">
        <v>5204</v>
      </c>
      <c r="D7562" t="s">
        <v>4287</v>
      </c>
      <c r="E7562" t="s">
        <v>5205</v>
      </c>
      <c r="F7562" t="str">
        <f>VLOOKUP($A7562,'Transit IDs'!$A$1:$AK$828,14,FALSE)</f>
        <v>MI</v>
      </c>
      <c r="H7562" s="13"/>
      <c r="I7562" s="13"/>
      <c r="J7562" s="13"/>
    </row>
    <row r="7563" spans="1:10" x14ac:dyDescent="0.25">
      <c r="A7563" s="11" t="s">
        <v>2905</v>
      </c>
      <c r="B7563" t="s">
        <v>2906</v>
      </c>
      <c r="C7563" t="s">
        <v>5204</v>
      </c>
      <c r="D7563" t="s">
        <v>4287</v>
      </c>
      <c r="E7563" t="s">
        <v>5206</v>
      </c>
      <c r="F7563" t="str">
        <f>VLOOKUP($A7563,'Transit IDs'!$A$1:$AK$828,14,FALSE)</f>
        <v>MI</v>
      </c>
      <c r="H7563" s="13"/>
      <c r="I7563" s="13"/>
      <c r="J7563" s="13"/>
    </row>
    <row r="7564" spans="1:10" x14ac:dyDescent="0.25">
      <c r="A7564" s="11" t="s">
        <v>2905</v>
      </c>
      <c r="B7564" t="s">
        <v>2906</v>
      </c>
      <c r="C7564" t="s">
        <v>5204</v>
      </c>
      <c r="D7564" t="s">
        <v>4287</v>
      </c>
      <c r="E7564" t="s">
        <v>5207</v>
      </c>
      <c r="F7564" t="str">
        <f>VLOOKUP($A7564,'Transit IDs'!$A$1:$AK$828,14,FALSE)</f>
        <v>MI</v>
      </c>
      <c r="H7564" s="13"/>
      <c r="I7564" s="13"/>
      <c r="J7564" s="13"/>
    </row>
    <row r="7565" spans="1:10" x14ac:dyDescent="0.25">
      <c r="A7565" s="11" t="s">
        <v>2905</v>
      </c>
      <c r="B7565" t="s">
        <v>2906</v>
      </c>
      <c r="C7565" t="s">
        <v>5204</v>
      </c>
      <c r="D7565" t="s">
        <v>4287</v>
      </c>
      <c r="E7565" t="s">
        <v>5208</v>
      </c>
      <c r="F7565" t="str">
        <f>VLOOKUP($A7565,'Transit IDs'!$A$1:$AK$828,14,FALSE)</f>
        <v>MI</v>
      </c>
      <c r="H7565" s="13"/>
      <c r="I7565" s="13"/>
      <c r="J7565" s="13"/>
    </row>
    <row r="7566" spans="1:10" x14ac:dyDescent="0.25">
      <c r="A7566" s="11" t="s">
        <v>2905</v>
      </c>
      <c r="B7566" t="s">
        <v>2906</v>
      </c>
      <c r="C7566" t="s">
        <v>5204</v>
      </c>
      <c r="D7566" t="s">
        <v>4287</v>
      </c>
      <c r="E7566" t="s">
        <v>5209</v>
      </c>
      <c r="F7566" t="str">
        <f>VLOOKUP($A7566,'Transit IDs'!$A$1:$AK$828,14,FALSE)</f>
        <v>MI</v>
      </c>
      <c r="H7566" s="13"/>
      <c r="I7566" s="13">
        <v>1651</v>
      </c>
      <c r="J7566" s="13">
        <v>18562</v>
      </c>
    </row>
    <row r="7567" spans="1:10" x14ac:dyDescent="0.25">
      <c r="A7567" s="11" t="s">
        <v>2905</v>
      </c>
      <c r="B7567" t="s">
        <v>2906</v>
      </c>
      <c r="C7567" t="s">
        <v>5204</v>
      </c>
      <c r="D7567" t="s">
        <v>4287</v>
      </c>
      <c r="E7567" t="s">
        <v>5210</v>
      </c>
      <c r="F7567" t="str">
        <f>VLOOKUP($A7567,'Transit IDs'!$A$1:$AK$828,14,FALSE)</f>
        <v>MI</v>
      </c>
      <c r="H7567" s="13"/>
      <c r="I7567" s="13">
        <v>374</v>
      </c>
      <c r="J7567" s="13">
        <v>3242</v>
      </c>
    </row>
    <row r="7568" spans="1:10" x14ac:dyDescent="0.25">
      <c r="A7568" s="11" t="s">
        <v>2905</v>
      </c>
      <c r="B7568" t="s">
        <v>2906</v>
      </c>
      <c r="C7568" t="s">
        <v>5204</v>
      </c>
      <c r="D7568" t="s">
        <v>4287</v>
      </c>
      <c r="E7568" t="s">
        <v>5211</v>
      </c>
      <c r="F7568" t="str">
        <f>VLOOKUP($A7568,'Transit IDs'!$A$1:$AK$828,14,FALSE)</f>
        <v>MI</v>
      </c>
      <c r="H7568" s="13"/>
      <c r="I7568" s="13">
        <v>278</v>
      </c>
      <c r="J7568" s="13">
        <v>2613</v>
      </c>
    </row>
    <row r="7569" spans="1:10" x14ac:dyDescent="0.25">
      <c r="A7569" s="11" t="s">
        <v>2905</v>
      </c>
      <c r="B7569" t="s">
        <v>2906</v>
      </c>
      <c r="C7569" t="s">
        <v>5204</v>
      </c>
      <c r="D7569" t="s">
        <v>4287</v>
      </c>
      <c r="E7569" t="s">
        <v>5212</v>
      </c>
      <c r="F7569" t="str">
        <f>VLOOKUP($A7569,'Transit IDs'!$A$1:$AK$828,14,FALSE)</f>
        <v>MI</v>
      </c>
      <c r="H7569" s="13"/>
      <c r="I7569" s="13">
        <v>456607</v>
      </c>
      <c r="J7569" s="13">
        <v>5110558</v>
      </c>
    </row>
    <row r="7570" spans="1:10" x14ac:dyDescent="0.25">
      <c r="A7570" s="11" t="s">
        <v>2905</v>
      </c>
      <c r="B7570" t="s">
        <v>2906</v>
      </c>
      <c r="C7570" t="s">
        <v>5213</v>
      </c>
      <c r="D7570" t="s">
        <v>4287</v>
      </c>
      <c r="E7570" t="s">
        <v>5205</v>
      </c>
      <c r="F7570" t="str">
        <f>VLOOKUP($A7570,'Transit IDs'!$A$1:$AK$828,14,FALSE)</f>
        <v>MI</v>
      </c>
      <c r="H7570" s="13"/>
      <c r="I7570" s="13"/>
      <c r="J7570" s="13"/>
    </row>
    <row r="7571" spans="1:10" x14ac:dyDescent="0.25">
      <c r="A7571" s="11" t="s">
        <v>2905</v>
      </c>
      <c r="B7571" t="s">
        <v>2906</v>
      </c>
      <c r="C7571" t="s">
        <v>5213</v>
      </c>
      <c r="D7571" t="s">
        <v>4287</v>
      </c>
      <c r="E7571" t="s">
        <v>5206</v>
      </c>
      <c r="F7571" t="str">
        <f>VLOOKUP($A7571,'Transit IDs'!$A$1:$AK$828,14,FALSE)</f>
        <v>MI</v>
      </c>
      <c r="H7571" s="13"/>
      <c r="I7571" s="13"/>
      <c r="J7571" s="13"/>
    </row>
    <row r="7572" spans="1:10" x14ac:dyDescent="0.25">
      <c r="A7572" s="11" t="s">
        <v>2905</v>
      </c>
      <c r="B7572" t="s">
        <v>2906</v>
      </c>
      <c r="C7572" t="s">
        <v>5213</v>
      </c>
      <c r="D7572" t="s">
        <v>4287</v>
      </c>
      <c r="E7572" t="s">
        <v>5207</v>
      </c>
      <c r="F7572" t="str">
        <f>VLOOKUP($A7572,'Transit IDs'!$A$1:$AK$828,14,FALSE)</f>
        <v>MI</v>
      </c>
      <c r="H7572" s="13"/>
      <c r="I7572" s="13"/>
      <c r="J7572" s="13"/>
    </row>
    <row r="7573" spans="1:10" x14ac:dyDescent="0.25">
      <c r="A7573" s="11" t="s">
        <v>2905</v>
      </c>
      <c r="B7573" t="s">
        <v>2906</v>
      </c>
      <c r="C7573" t="s">
        <v>5213</v>
      </c>
      <c r="D7573" t="s">
        <v>4287</v>
      </c>
      <c r="E7573" t="s">
        <v>5208</v>
      </c>
      <c r="F7573" t="str">
        <f>VLOOKUP($A7573,'Transit IDs'!$A$1:$AK$828,14,FALSE)</f>
        <v>MI</v>
      </c>
      <c r="H7573" s="13"/>
      <c r="I7573" s="13"/>
      <c r="J7573" s="13"/>
    </row>
    <row r="7574" spans="1:10" x14ac:dyDescent="0.25">
      <c r="A7574" s="11" t="s">
        <v>2905</v>
      </c>
      <c r="B7574" t="s">
        <v>2906</v>
      </c>
      <c r="C7574" t="s">
        <v>5213</v>
      </c>
      <c r="D7574" t="s">
        <v>4287</v>
      </c>
      <c r="E7574" t="s">
        <v>5209</v>
      </c>
      <c r="F7574" t="str">
        <f>VLOOKUP($A7574,'Transit IDs'!$A$1:$AK$828,14,FALSE)</f>
        <v>MI</v>
      </c>
      <c r="H7574" s="13"/>
      <c r="I7574" s="13"/>
      <c r="J7574" s="13"/>
    </row>
    <row r="7575" spans="1:10" x14ac:dyDescent="0.25">
      <c r="A7575" s="11" t="s">
        <v>2905</v>
      </c>
      <c r="B7575" t="s">
        <v>2906</v>
      </c>
      <c r="C7575" t="s">
        <v>5213</v>
      </c>
      <c r="D7575" t="s">
        <v>4287</v>
      </c>
      <c r="E7575" t="s">
        <v>5210</v>
      </c>
      <c r="F7575" t="str">
        <f>VLOOKUP($A7575,'Transit IDs'!$A$1:$AK$828,14,FALSE)</f>
        <v>MI</v>
      </c>
      <c r="H7575" s="13"/>
      <c r="I7575" s="13"/>
      <c r="J7575" s="13"/>
    </row>
    <row r="7576" spans="1:10" x14ac:dyDescent="0.25">
      <c r="A7576" s="11" t="s">
        <v>2905</v>
      </c>
      <c r="B7576" t="s">
        <v>2906</v>
      </c>
      <c r="C7576" t="s">
        <v>5213</v>
      </c>
      <c r="D7576" t="s">
        <v>4287</v>
      </c>
      <c r="E7576" t="s">
        <v>5211</v>
      </c>
      <c r="F7576" t="str">
        <f>VLOOKUP($A7576,'Transit IDs'!$A$1:$AK$828,14,FALSE)</f>
        <v>MI</v>
      </c>
      <c r="H7576" s="13"/>
      <c r="I7576" s="13"/>
      <c r="J7576" s="13"/>
    </row>
    <row r="7577" spans="1:10" x14ac:dyDescent="0.25">
      <c r="A7577" s="11" t="s">
        <v>2905</v>
      </c>
      <c r="B7577" t="s">
        <v>2906</v>
      </c>
      <c r="C7577" t="s">
        <v>5213</v>
      </c>
      <c r="D7577" t="s">
        <v>4287</v>
      </c>
      <c r="E7577" t="s">
        <v>5212</v>
      </c>
      <c r="F7577" t="str">
        <f>VLOOKUP($A7577,'Transit IDs'!$A$1:$AK$828,14,FALSE)</f>
        <v>MI</v>
      </c>
      <c r="H7577" s="13"/>
      <c r="I7577" s="13">
        <v>4572</v>
      </c>
      <c r="J7577" s="13">
        <v>38204</v>
      </c>
    </row>
    <row r="7578" spans="1:10" x14ac:dyDescent="0.25">
      <c r="A7578" s="11" t="s">
        <v>2905</v>
      </c>
      <c r="B7578" t="s">
        <v>2906</v>
      </c>
      <c r="C7578" t="s">
        <v>5214</v>
      </c>
      <c r="D7578" t="s">
        <v>5215</v>
      </c>
      <c r="E7578" t="s">
        <v>5205</v>
      </c>
      <c r="F7578" t="str">
        <f>VLOOKUP($A7578,'Transit IDs'!$A$1:$AK$828,14,FALSE)</f>
        <v>MI</v>
      </c>
      <c r="H7578" s="13"/>
      <c r="I7578" s="13"/>
      <c r="J7578" s="13"/>
    </row>
    <row r="7579" spans="1:10" x14ac:dyDescent="0.25">
      <c r="A7579" s="11" t="s">
        <v>2905</v>
      </c>
      <c r="B7579" t="s">
        <v>2906</v>
      </c>
      <c r="C7579" t="s">
        <v>5214</v>
      </c>
      <c r="D7579" t="s">
        <v>5215</v>
      </c>
      <c r="E7579" t="s">
        <v>5206</v>
      </c>
      <c r="F7579" t="str">
        <f>VLOOKUP($A7579,'Transit IDs'!$A$1:$AK$828,14,FALSE)</f>
        <v>MI</v>
      </c>
      <c r="H7579" s="13"/>
      <c r="I7579" s="13"/>
      <c r="J7579" s="13"/>
    </row>
    <row r="7580" spans="1:10" x14ac:dyDescent="0.25">
      <c r="A7580" s="11" t="s">
        <v>2905</v>
      </c>
      <c r="B7580" t="s">
        <v>2906</v>
      </c>
      <c r="C7580" t="s">
        <v>5214</v>
      </c>
      <c r="D7580" t="s">
        <v>5215</v>
      </c>
      <c r="E7580" t="s">
        <v>5207</v>
      </c>
      <c r="F7580" t="str">
        <f>VLOOKUP($A7580,'Transit IDs'!$A$1:$AK$828,14,FALSE)</f>
        <v>MI</v>
      </c>
      <c r="H7580" s="13"/>
      <c r="I7580" s="13"/>
      <c r="J7580" s="13"/>
    </row>
    <row r="7581" spans="1:10" x14ac:dyDescent="0.25">
      <c r="A7581" s="11" t="s">
        <v>2905</v>
      </c>
      <c r="B7581" t="s">
        <v>2906</v>
      </c>
      <c r="C7581" t="s">
        <v>5214</v>
      </c>
      <c r="D7581" t="s">
        <v>5215</v>
      </c>
      <c r="E7581" t="s">
        <v>5208</v>
      </c>
      <c r="F7581" t="str">
        <f>VLOOKUP($A7581,'Transit IDs'!$A$1:$AK$828,14,FALSE)</f>
        <v>MI</v>
      </c>
      <c r="H7581" s="13"/>
      <c r="I7581" s="13"/>
      <c r="J7581" s="13"/>
    </row>
    <row r="7582" spans="1:10" x14ac:dyDescent="0.25">
      <c r="A7582" s="11" t="s">
        <v>2905</v>
      </c>
      <c r="B7582" t="s">
        <v>2906</v>
      </c>
      <c r="C7582" t="s">
        <v>5214</v>
      </c>
      <c r="D7582" t="s">
        <v>5215</v>
      </c>
      <c r="E7582" t="s">
        <v>5209</v>
      </c>
      <c r="F7582" t="str">
        <f>VLOOKUP($A7582,'Transit IDs'!$A$1:$AK$828,14,FALSE)</f>
        <v>MI</v>
      </c>
      <c r="H7582" s="13"/>
      <c r="I7582" s="13">
        <v>40898</v>
      </c>
      <c r="J7582" s="13">
        <v>148869</v>
      </c>
    </row>
    <row r="7583" spans="1:10" x14ac:dyDescent="0.25">
      <c r="A7583" s="11" t="s">
        <v>2905</v>
      </c>
      <c r="B7583" t="s">
        <v>2906</v>
      </c>
      <c r="C7583" t="s">
        <v>5214</v>
      </c>
      <c r="D7583" t="s">
        <v>5215</v>
      </c>
      <c r="E7583" t="s">
        <v>5210</v>
      </c>
      <c r="F7583" t="str">
        <f>VLOOKUP($A7583,'Transit IDs'!$A$1:$AK$828,14,FALSE)</f>
        <v>MI</v>
      </c>
      <c r="H7583" s="13"/>
      <c r="I7583" s="13">
        <v>14141</v>
      </c>
      <c r="J7583" s="13">
        <v>51473</v>
      </c>
    </row>
    <row r="7584" spans="1:10" x14ac:dyDescent="0.25">
      <c r="A7584" s="11" t="s">
        <v>2905</v>
      </c>
      <c r="B7584" t="s">
        <v>2906</v>
      </c>
      <c r="C7584" t="s">
        <v>5214</v>
      </c>
      <c r="D7584" t="s">
        <v>5215</v>
      </c>
      <c r="E7584" t="s">
        <v>5211</v>
      </c>
      <c r="F7584" t="str">
        <f>VLOOKUP($A7584,'Transit IDs'!$A$1:$AK$828,14,FALSE)</f>
        <v>MI</v>
      </c>
      <c r="H7584" s="13"/>
      <c r="I7584" s="13">
        <v>5861</v>
      </c>
      <c r="J7584" s="13">
        <v>21334</v>
      </c>
    </row>
    <row r="7585" spans="1:10" x14ac:dyDescent="0.25">
      <c r="A7585" s="11" t="s">
        <v>2905</v>
      </c>
      <c r="B7585" t="s">
        <v>2906</v>
      </c>
      <c r="C7585" t="s">
        <v>5214</v>
      </c>
      <c r="D7585" t="s">
        <v>5215</v>
      </c>
      <c r="E7585" t="s">
        <v>5212</v>
      </c>
      <c r="F7585" t="str">
        <f>VLOOKUP($A7585,'Transit IDs'!$A$1:$AK$828,14,FALSE)</f>
        <v>MI</v>
      </c>
      <c r="H7585" s="13"/>
      <c r="I7585" s="13">
        <v>11473737</v>
      </c>
      <c r="J7585" s="13">
        <v>41764403</v>
      </c>
    </row>
    <row r="7586" spans="1:10" x14ac:dyDescent="0.25">
      <c r="A7586" s="11" t="s">
        <v>2905</v>
      </c>
      <c r="B7586" t="s">
        <v>2906</v>
      </c>
      <c r="C7586" t="s">
        <v>5218</v>
      </c>
      <c r="D7586" t="s">
        <v>5215</v>
      </c>
      <c r="E7586" t="s">
        <v>5205</v>
      </c>
      <c r="F7586" t="str">
        <f>VLOOKUP($A7586,'Transit IDs'!$A$1:$AK$828,14,FALSE)</f>
        <v>MI</v>
      </c>
      <c r="H7586" s="13"/>
      <c r="I7586" s="13"/>
      <c r="J7586" s="13"/>
    </row>
    <row r="7587" spans="1:10" x14ac:dyDescent="0.25">
      <c r="A7587" s="11" t="s">
        <v>2905</v>
      </c>
      <c r="B7587" t="s">
        <v>2906</v>
      </c>
      <c r="C7587" t="s">
        <v>5218</v>
      </c>
      <c r="D7587" t="s">
        <v>5215</v>
      </c>
      <c r="E7587" t="s">
        <v>5206</v>
      </c>
      <c r="F7587" t="str">
        <f>VLOOKUP($A7587,'Transit IDs'!$A$1:$AK$828,14,FALSE)</f>
        <v>MI</v>
      </c>
      <c r="H7587" s="13"/>
      <c r="I7587" s="13"/>
      <c r="J7587" s="13"/>
    </row>
    <row r="7588" spans="1:10" x14ac:dyDescent="0.25">
      <c r="A7588" s="11" t="s">
        <v>2905</v>
      </c>
      <c r="B7588" t="s">
        <v>2906</v>
      </c>
      <c r="C7588" t="s">
        <v>5218</v>
      </c>
      <c r="D7588" t="s">
        <v>5215</v>
      </c>
      <c r="E7588" t="s">
        <v>5207</v>
      </c>
      <c r="F7588" t="str">
        <f>VLOOKUP($A7588,'Transit IDs'!$A$1:$AK$828,14,FALSE)</f>
        <v>MI</v>
      </c>
      <c r="H7588" s="13"/>
      <c r="I7588" s="13"/>
      <c r="J7588" s="13"/>
    </row>
    <row r="7589" spans="1:10" x14ac:dyDescent="0.25">
      <c r="A7589" s="11" t="s">
        <v>2905</v>
      </c>
      <c r="B7589" t="s">
        <v>2906</v>
      </c>
      <c r="C7589" t="s">
        <v>5218</v>
      </c>
      <c r="D7589" t="s">
        <v>5215</v>
      </c>
      <c r="E7589" t="s">
        <v>5208</v>
      </c>
      <c r="F7589" t="str">
        <f>VLOOKUP($A7589,'Transit IDs'!$A$1:$AK$828,14,FALSE)</f>
        <v>MI</v>
      </c>
      <c r="H7589" s="13"/>
      <c r="I7589" s="13"/>
      <c r="J7589" s="13"/>
    </row>
    <row r="7590" spans="1:10" x14ac:dyDescent="0.25">
      <c r="A7590" s="11" t="s">
        <v>2905</v>
      </c>
      <c r="B7590" t="s">
        <v>2906</v>
      </c>
      <c r="C7590" t="s">
        <v>5218</v>
      </c>
      <c r="D7590" t="s">
        <v>5215</v>
      </c>
      <c r="E7590" t="s">
        <v>5209</v>
      </c>
      <c r="F7590" t="str">
        <f>VLOOKUP($A7590,'Transit IDs'!$A$1:$AK$828,14,FALSE)</f>
        <v>MI</v>
      </c>
      <c r="H7590" s="13"/>
      <c r="I7590" s="13">
        <v>175</v>
      </c>
      <c r="J7590" s="13">
        <v>8303</v>
      </c>
    </row>
    <row r="7591" spans="1:10" x14ac:dyDescent="0.25">
      <c r="A7591" s="11" t="s">
        <v>2905</v>
      </c>
      <c r="B7591" t="s">
        <v>2906</v>
      </c>
      <c r="C7591" t="s">
        <v>5218</v>
      </c>
      <c r="D7591" t="s">
        <v>5215</v>
      </c>
      <c r="E7591" t="s">
        <v>5210</v>
      </c>
      <c r="F7591" t="str">
        <f>VLOOKUP($A7591,'Transit IDs'!$A$1:$AK$828,14,FALSE)</f>
        <v>MI</v>
      </c>
      <c r="H7591" s="13"/>
      <c r="I7591" s="13">
        <v>8</v>
      </c>
      <c r="J7591" s="13">
        <v>379</v>
      </c>
    </row>
    <row r="7592" spans="1:10" x14ac:dyDescent="0.25">
      <c r="A7592" s="11" t="s">
        <v>2905</v>
      </c>
      <c r="B7592" t="s">
        <v>2906</v>
      </c>
      <c r="C7592" t="s">
        <v>5218</v>
      </c>
      <c r="D7592" t="s">
        <v>5215</v>
      </c>
      <c r="E7592" t="s">
        <v>5211</v>
      </c>
      <c r="F7592" t="str">
        <f>VLOOKUP($A7592,'Transit IDs'!$A$1:$AK$828,14,FALSE)</f>
        <v>MI</v>
      </c>
      <c r="H7592" s="13"/>
      <c r="I7592" s="13">
        <v>8</v>
      </c>
      <c r="J7592" s="13">
        <v>379</v>
      </c>
    </row>
    <row r="7593" spans="1:10" x14ac:dyDescent="0.25">
      <c r="A7593" s="11" t="s">
        <v>2905</v>
      </c>
      <c r="B7593" t="s">
        <v>2906</v>
      </c>
      <c r="C7593" t="s">
        <v>5218</v>
      </c>
      <c r="D7593" t="s">
        <v>5215</v>
      </c>
      <c r="E7593" t="s">
        <v>5212</v>
      </c>
      <c r="F7593" t="str">
        <f>VLOOKUP($A7593,'Transit IDs'!$A$1:$AK$828,14,FALSE)</f>
        <v>MI</v>
      </c>
      <c r="H7593" s="13"/>
      <c r="I7593" s="13">
        <v>45502</v>
      </c>
      <c r="J7593" s="13">
        <v>2156563</v>
      </c>
    </row>
    <row r="7594" spans="1:10" x14ac:dyDescent="0.25">
      <c r="A7594" s="11" t="s">
        <v>2912</v>
      </c>
      <c r="B7594" t="s">
        <v>2913</v>
      </c>
      <c r="C7594" t="s">
        <v>5204</v>
      </c>
      <c r="D7594" t="s">
        <v>5215</v>
      </c>
      <c r="E7594" t="s">
        <v>5205</v>
      </c>
      <c r="F7594" t="str">
        <f>VLOOKUP($A7594,'Transit IDs'!$A$1:$AK$828,14,FALSE)</f>
        <v>MI</v>
      </c>
      <c r="H7594" s="13"/>
      <c r="I7594" s="13"/>
      <c r="J7594" s="13"/>
    </row>
    <row r="7595" spans="1:10" x14ac:dyDescent="0.25">
      <c r="A7595" s="11" t="s">
        <v>2912</v>
      </c>
      <c r="B7595" t="s">
        <v>2913</v>
      </c>
      <c r="C7595" t="s">
        <v>5204</v>
      </c>
      <c r="D7595" t="s">
        <v>5215</v>
      </c>
      <c r="E7595" t="s">
        <v>5206</v>
      </c>
      <c r="F7595" t="str">
        <f>VLOOKUP($A7595,'Transit IDs'!$A$1:$AK$828,14,FALSE)</f>
        <v>MI</v>
      </c>
      <c r="H7595" s="13"/>
      <c r="I7595" s="13"/>
      <c r="J7595" s="13"/>
    </row>
    <row r="7596" spans="1:10" x14ac:dyDescent="0.25">
      <c r="A7596" s="11" t="s">
        <v>2912</v>
      </c>
      <c r="B7596" t="s">
        <v>2913</v>
      </c>
      <c r="C7596" t="s">
        <v>5204</v>
      </c>
      <c r="D7596" t="s">
        <v>5215</v>
      </c>
      <c r="E7596" t="s">
        <v>5207</v>
      </c>
      <c r="F7596" t="str">
        <f>VLOOKUP($A7596,'Transit IDs'!$A$1:$AK$828,14,FALSE)</f>
        <v>MI</v>
      </c>
      <c r="H7596" s="13"/>
      <c r="I7596" s="13"/>
      <c r="J7596" s="13"/>
    </row>
    <row r="7597" spans="1:10" x14ac:dyDescent="0.25">
      <c r="A7597" s="11" t="s">
        <v>2912</v>
      </c>
      <c r="B7597" t="s">
        <v>2913</v>
      </c>
      <c r="C7597" t="s">
        <v>5204</v>
      </c>
      <c r="D7597" t="s">
        <v>5215</v>
      </c>
      <c r="E7597" t="s">
        <v>5208</v>
      </c>
      <c r="F7597" t="str">
        <f>VLOOKUP($A7597,'Transit IDs'!$A$1:$AK$828,14,FALSE)</f>
        <v>MI</v>
      </c>
      <c r="H7597" s="13"/>
      <c r="I7597" s="13"/>
      <c r="J7597" s="13"/>
    </row>
    <row r="7598" spans="1:10" x14ac:dyDescent="0.25">
      <c r="A7598" s="11" t="s">
        <v>2912</v>
      </c>
      <c r="B7598" t="s">
        <v>2913</v>
      </c>
      <c r="C7598" t="s">
        <v>5204</v>
      </c>
      <c r="D7598" t="s">
        <v>5215</v>
      </c>
      <c r="E7598" t="s">
        <v>5209</v>
      </c>
      <c r="F7598" t="str">
        <f>VLOOKUP($A7598,'Transit IDs'!$A$1:$AK$828,14,FALSE)</f>
        <v>MI</v>
      </c>
      <c r="H7598" s="13"/>
      <c r="I7598" s="13">
        <v>167</v>
      </c>
      <c r="J7598" s="13">
        <v>1082</v>
      </c>
    </row>
    <row r="7599" spans="1:10" x14ac:dyDescent="0.25">
      <c r="A7599" s="11" t="s">
        <v>2912</v>
      </c>
      <c r="B7599" t="s">
        <v>2913</v>
      </c>
      <c r="C7599" t="s">
        <v>5204</v>
      </c>
      <c r="D7599" t="s">
        <v>5215</v>
      </c>
      <c r="E7599" t="s">
        <v>5210</v>
      </c>
      <c r="F7599" t="str">
        <f>VLOOKUP($A7599,'Transit IDs'!$A$1:$AK$828,14,FALSE)</f>
        <v>MI</v>
      </c>
      <c r="H7599" s="13"/>
      <c r="I7599" s="13">
        <v>44</v>
      </c>
      <c r="J7599" s="13">
        <v>213</v>
      </c>
    </row>
    <row r="7600" spans="1:10" x14ac:dyDescent="0.25">
      <c r="A7600" s="11" t="s">
        <v>2912</v>
      </c>
      <c r="B7600" t="s">
        <v>2913</v>
      </c>
      <c r="C7600" t="s">
        <v>5204</v>
      </c>
      <c r="D7600" t="s">
        <v>5215</v>
      </c>
      <c r="E7600" t="s">
        <v>5211</v>
      </c>
      <c r="F7600" t="str">
        <f>VLOOKUP($A7600,'Transit IDs'!$A$1:$AK$828,14,FALSE)</f>
        <v>MI</v>
      </c>
      <c r="H7600" s="13"/>
      <c r="I7600" s="13">
        <v>19</v>
      </c>
      <c r="J7600" s="13">
        <v>130</v>
      </c>
    </row>
    <row r="7601" spans="1:10" x14ac:dyDescent="0.25">
      <c r="A7601" s="11" t="s">
        <v>2912</v>
      </c>
      <c r="B7601" t="s">
        <v>2913</v>
      </c>
      <c r="C7601" t="s">
        <v>5204</v>
      </c>
      <c r="D7601" t="s">
        <v>5215</v>
      </c>
      <c r="E7601" t="s">
        <v>5212</v>
      </c>
      <c r="F7601" t="str">
        <f>VLOOKUP($A7601,'Transit IDs'!$A$1:$AK$828,14,FALSE)</f>
        <v>MI</v>
      </c>
      <c r="H7601" s="13"/>
      <c r="I7601" s="13">
        <v>46682</v>
      </c>
      <c r="J7601" s="13">
        <v>303433</v>
      </c>
    </row>
    <row r="7602" spans="1:10" x14ac:dyDescent="0.25">
      <c r="A7602" s="11" t="s">
        <v>2912</v>
      </c>
      <c r="B7602" t="s">
        <v>2913</v>
      </c>
      <c r="C7602" t="s">
        <v>5213</v>
      </c>
      <c r="D7602" t="s">
        <v>4287</v>
      </c>
      <c r="E7602" t="s">
        <v>5205</v>
      </c>
      <c r="F7602" t="str">
        <f>VLOOKUP($A7602,'Transit IDs'!$A$1:$AK$828,14,FALSE)</f>
        <v>MI</v>
      </c>
      <c r="H7602" s="13"/>
      <c r="I7602" s="13"/>
      <c r="J7602" s="13"/>
    </row>
    <row r="7603" spans="1:10" x14ac:dyDescent="0.25">
      <c r="A7603" s="11" t="s">
        <v>2912</v>
      </c>
      <c r="B7603" t="s">
        <v>2913</v>
      </c>
      <c r="C7603" t="s">
        <v>5213</v>
      </c>
      <c r="D7603" t="s">
        <v>4287</v>
      </c>
      <c r="E7603" t="s">
        <v>5206</v>
      </c>
      <c r="F7603" t="str">
        <f>VLOOKUP($A7603,'Transit IDs'!$A$1:$AK$828,14,FALSE)</f>
        <v>MI</v>
      </c>
      <c r="H7603" s="13"/>
      <c r="I7603" s="13"/>
      <c r="J7603" s="13"/>
    </row>
    <row r="7604" spans="1:10" x14ac:dyDescent="0.25">
      <c r="A7604" s="11" t="s">
        <v>2912</v>
      </c>
      <c r="B7604" t="s">
        <v>2913</v>
      </c>
      <c r="C7604" t="s">
        <v>5213</v>
      </c>
      <c r="D7604" t="s">
        <v>4287</v>
      </c>
      <c r="E7604" t="s">
        <v>5207</v>
      </c>
      <c r="F7604" t="str">
        <f>VLOOKUP($A7604,'Transit IDs'!$A$1:$AK$828,14,FALSE)</f>
        <v>MI</v>
      </c>
      <c r="H7604" s="13"/>
      <c r="I7604" s="13"/>
      <c r="J7604" s="13"/>
    </row>
    <row r="7605" spans="1:10" x14ac:dyDescent="0.25">
      <c r="A7605" s="11" t="s">
        <v>2912</v>
      </c>
      <c r="B7605" t="s">
        <v>2913</v>
      </c>
      <c r="C7605" t="s">
        <v>5213</v>
      </c>
      <c r="D7605" t="s">
        <v>4287</v>
      </c>
      <c r="E7605" t="s">
        <v>5208</v>
      </c>
      <c r="F7605" t="str">
        <f>VLOOKUP($A7605,'Transit IDs'!$A$1:$AK$828,14,FALSE)</f>
        <v>MI</v>
      </c>
      <c r="H7605" s="13"/>
      <c r="I7605" s="13"/>
      <c r="J7605" s="13"/>
    </row>
    <row r="7606" spans="1:10" x14ac:dyDescent="0.25">
      <c r="A7606" s="11" t="s">
        <v>2912</v>
      </c>
      <c r="B7606" t="s">
        <v>2913</v>
      </c>
      <c r="C7606" t="s">
        <v>5213</v>
      </c>
      <c r="D7606" t="s">
        <v>4287</v>
      </c>
      <c r="E7606" t="s">
        <v>5209</v>
      </c>
      <c r="F7606" t="str">
        <f>VLOOKUP($A7606,'Transit IDs'!$A$1:$AK$828,14,FALSE)</f>
        <v>MI</v>
      </c>
      <c r="H7606" s="13"/>
      <c r="I7606" s="13"/>
      <c r="J7606" s="13"/>
    </row>
    <row r="7607" spans="1:10" x14ac:dyDescent="0.25">
      <c r="A7607" s="11" t="s">
        <v>2912</v>
      </c>
      <c r="B7607" t="s">
        <v>2913</v>
      </c>
      <c r="C7607" t="s">
        <v>5213</v>
      </c>
      <c r="D7607" t="s">
        <v>4287</v>
      </c>
      <c r="E7607" t="s">
        <v>5210</v>
      </c>
      <c r="F7607" t="str">
        <f>VLOOKUP($A7607,'Transit IDs'!$A$1:$AK$828,14,FALSE)</f>
        <v>MI</v>
      </c>
      <c r="H7607" s="13"/>
      <c r="I7607" s="13"/>
      <c r="J7607" s="13"/>
    </row>
    <row r="7608" spans="1:10" x14ac:dyDescent="0.25">
      <c r="A7608" s="11" t="s">
        <v>2912</v>
      </c>
      <c r="B7608" t="s">
        <v>2913</v>
      </c>
      <c r="C7608" t="s">
        <v>5213</v>
      </c>
      <c r="D7608" t="s">
        <v>4287</v>
      </c>
      <c r="E7608" t="s">
        <v>5211</v>
      </c>
      <c r="F7608" t="str">
        <f>VLOOKUP($A7608,'Transit IDs'!$A$1:$AK$828,14,FALSE)</f>
        <v>MI</v>
      </c>
      <c r="H7608" s="13"/>
      <c r="I7608" s="13"/>
      <c r="J7608" s="13"/>
    </row>
    <row r="7609" spans="1:10" x14ac:dyDescent="0.25">
      <c r="A7609" s="11" t="s">
        <v>2912</v>
      </c>
      <c r="B7609" t="s">
        <v>2913</v>
      </c>
      <c r="C7609" t="s">
        <v>5213</v>
      </c>
      <c r="D7609" t="s">
        <v>4287</v>
      </c>
      <c r="E7609" t="s">
        <v>5212</v>
      </c>
      <c r="F7609" t="str">
        <f>VLOOKUP($A7609,'Transit IDs'!$A$1:$AK$828,14,FALSE)</f>
        <v>MI</v>
      </c>
      <c r="H7609" s="13"/>
      <c r="I7609" s="13">
        <v>1136</v>
      </c>
      <c r="J7609" s="13">
        <v>11759</v>
      </c>
    </row>
    <row r="7610" spans="1:10" x14ac:dyDescent="0.25">
      <c r="A7610" s="11" t="s">
        <v>2912</v>
      </c>
      <c r="B7610" t="s">
        <v>2913</v>
      </c>
      <c r="C7610" t="s">
        <v>5214</v>
      </c>
      <c r="D7610" t="s">
        <v>5215</v>
      </c>
      <c r="E7610" t="s">
        <v>5205</v>
      </c>
      <c r="F7610" t="str">
        <f>VLOOKUP($A7610,'Transit IDs'!$A$1:$AK$828,14,FALSE)</f>
        <v>MI</v>
      </c>
      <c r="H7610" s="13"/>
      <c r="I7610" s="13"/>
      <c r="J7610" s="13"/>
    </row>
    <row r="7611" spans="1:10" x14ac:dyDescent="0.25">
      <c r="A7611" s="11" t="s">
        <v>2912</v>
      </c>
      <c r="B7611" t="s">
        <v>2913</v>
      </c>
      <c r="C7611" t="s">
        <v>5214</v>
      </c>
      <c r="D7611" t="s">
        <v>5215</v>
      </c>
      <c r="E7611" t="s">
        <v>5206</v>
      </c>
      <c r="F7611" t="str">
        <f>VLOOKUP($A7611,'Transit IDs'!$A$1:$AK$828,14,FALSE)</f>
        <v>MI</v>
      </c>
      <c r="H7611" s="13"/>
      <c r="I7611" s="13"/>
      <c r="J7611" s="13"/>
    </row>
    <row r="7612" spans="1:10" x14ac:dyDescent="0.25">
      <c r="A7612" s="11" t="s">
        <v>2912</v>
      </c>
      <c r="B7612" t="s">
        <v>2913</v>
      </c>
      <c r="C7612" t="s">
        <v>5214</v>
      </c>
      <c r="D7612" t="s">
        <v>5215</v>
      </c>
      <c r="E7612" t="s">
        <v>5207</v>
      </c>
      <c r="F7612" t="str">
        <f>VLOOKUP($A7612,'Transit IDs'!$A$1:$AK$828,14,FALSE)</f>
        <v>MI</v>
      </c>
      <c r="H7612" s="13"/>
      <c r="I7612" s="13"/>
      <c r="J7612" s="13"/>
    </row>
    <row r="7613" spans="1:10" x14ac:dyDescent="0.25">
      <c r="A7613" s="11" t="s">
        <v>2912</v>
      </c>
      <c r="B7613" t="s">
        <v>2913</v>
      </c>
      <c r="C7613" t="s">
        <v>5214</v>
      </c>
      <c r="D7613" t="s">
        <v>5215</v>
      </c>
      <c r="E7613" t="s">
        <v>5208</v>
      </c>
      <c r="F7613" t="str">
        <f>VLOOKUP($A7613,'Transit IDs'!$A$1:$AK$828,14,FALSE)</f>
        <v>MI</v>
      </c>
      <c r="H7613" s="13"/>
      <c r="I7613" s="13"/>
      <c r="J7613" s="13"/>
    </row>
    <row r="7614" spans="1:10" x14ac:dyDescent="0.25">
      <c r="A7614" s="11" t="s">
        <v>2912</v>
      </c>
      <c r="B7614" t="s">
        <v>2913</v>
      </c>
      <c r="C7614" t="s">
        <v>5214</v>
      </c>
      <c r="D7614" t="s">
        <v>5215</v>
      </c>
      <c r="E7614" t="s">
        <v>5209</v>
      </c>
      <c r="F7614" t="str">
        <f>VLOOKUP($A7614,'Transit IDs'!$A$1:$AK$828,14,FALSE)</f>
        <v>MI</v>
      </c>
      <c r="H7614" s="13"/>
      <c r="I7614" s="13">
        <v>1914</v>
      </c>
      <c r="J7614" s="13">
        <v>5493</v>
      </c>
    </row>
    <row r="7615" spans="1:10" x14ac:dyDescent="0.25">
      <c r="A7615" s="11" t="s">
        <v>2912</v>
      </c>
      <c r="B7615" t="s">
        <v>2913</v>
      </c>
      <c r="C7615" t="s">
        <v>5214</v>
      </c>
      <c r="D7615" t="s">
        <v>5215</v>
      </c>
      <c r="E7615" t="s">
        <v>5210</v>
      </c>
      <c r="F7615" t="str">
        <f>VLOOKUP($A7615,'Transit IDs'!$A$1:$AK$828,14,FALSE)</f>
        <v>MI</v>
      </c>
      <c r="H7615" s="13"/>
      <c r="I7615" s="13">
        <v>1010</v>
      </c>
      <c r="J7615" s="13">
        <v>2899</v>
      </c>
    </row>
    <row r="7616" spans="1:10" x14ac:dyDescent="0.25">
      <c r="A7616" s="11" t="s">
        <v>2912</v>
      </c>
      <c r="B7616" t="s">
        <v>2913</v>
      </c>
      <c r="C7616" t="s">
        <v>5214</v>
      </c>
      <c r="D7616" t="s">
        <v>5215</v>
      </c>
      <c r="E7616" t="s">
        <v>5211</v>
      </c>
      <c r="F7616" t="str">
        <f>VLOOKUP($A7616,'Transit IDs'!$A$1:$AK$828,14,FALSE)</f>
        <v>MI</v>
      </c>
      <c r="H7616" s="13"/>
      <c r="I7616" s="13"/>
      <c r="J7616" s="13"/>
    </row>
    <row r="7617" spans="1:10" x14ac:dyDescent="0.25">
      <c r="A7617" s="11" t="s">
        <v>2912</v>
      </c>
      <c r="B7617" t="s">
        <v>2913</v>
      </c>
      <c r="C7617" t="s">
        <v>5214</v>
      </c>
      <c r="D7617" t="s">
        <v>5215</v>
      </c>
      <c r="E7617" t="s">
        <v>5212</v>
      </c>
      <c r="F7617" t="str">
        <f>VLOOKUP($A7617,'Transit IDs'!$A$1:$AK$828,14,FALSE)</f>
        <v>MI</v>
      </c>
      <c r="H7617" s="13"/>
      <c r="I7617" s="13">
        <v>545384</v>
      </c>
      <c r="J7617" s="13">
        <v>1565348</v>
      </c>
    </row>
    <row r="7618" spans="1:10" x14ac:dyDescent="0.25">
      <c r="A7618" s="11" t="s">
        <v>2917</v>
      </c>
      <c r="B7618" t="s">
        <v>2918</v>
      </c>
      <c r="C7618" t="s">
        <v>5204</v>
      </c>
      <c r="D7618" t="s">
        <v>4287</v>
      </c>
      <c r="E7618" t="s">
        <v>5205</v>
      </c>
      <c r="F7618" t="str">
        <f>VLOOKUP($A7618,'Transit IDs'!$A$1:$AK$828,14,FALSE)</f>
        <v>MI</v>
      </c>
      <c r="H7618" s="13"/>
      <c r="I7618" s="13"/>
      <c r="J7618" s="13"/>
    </row>
    <row r="7619" spans="1:10" x14ac:dyDescent="0.25">
      <c r="A7619" s="11" t="s">
        <v>2917</v>
      </c>
      <c r="B7619" t="s">
        <v>2918</v>
      </c>
      <c r="C7619" t="s">
        <v>5204</v>
      </c>
      <c r="D7619" t="s">
        <v>4287</v>
      </c>
      <c r="E7619" t="s">
        <v>5206</v>
      </c>
      <c r="F7619" t="str">
        <f>VLOOKUP($A7619,'Transit IDs'!$A$1:$AK$828,14,FALSE)</f>
        <v>MI</v>
      </c>
      <c r="H7619" s="13"/>
      <c r="I7619" s="13"/>
      <c r="J7619" s="13"/>
    </row>
    <row r="7620" spans="1:10" x14ac:dyDescent="0.25">
      <c r="A7620" s="11" t="s">
        <v>2917</v>
      </c>
      <c r="B7620" t="s">
        <v>2918</v>
      </c>
      <c r="C7620" t="s">
        <v>5204</v>
      </c>
      <c r="D7620" t="s">
        <v>4287</v>
      </c>
      <c r="E7620" t="s">
        <v>5207</v>
      </c>
      <c r="F7620" t="str">
        <f>VLOOKUP($A7620,'Transit IDs'!$A$1:$AK$828,14,FALSE)</f>
        <v>MI</v>
      </c>
      <c r="H7620" s="13"/>
      <c r="I7620" s="13"/>
      <c r="J7620" s="13"/>
    </row>
    <row r="7621" spans="1:10" x14ac:dyDescent="0.25">
      <c r="A7621" s="11" t="s">
        <v>2917</v>
      </c>
      <c r="B7621" t="s">
        <v>2918</v>
      </c>
      <c r="C7621" t="s">
        <v>5204</v>
      </c>
      <c r="D7621" t="s">
        <v>4287</v>
      </c>
      <c r="E7621" t="s">
        <v>5208</v>
      </c>
      <c r="F7621" t="str">
        <f>VLOOKUP($A7621,'Transit IDs'!$A$1:$AK$828,14,FALSE)</f>
        <v>MI</v>
      </c>
      <c r="H7621" s="13"/>
      <c r="I7621" s="13"/>
      <c r="J7621" s="13"/>
    </row>
    <row r="7622" spans="1:10" x14ac:dyDescent="0.25">
      <c r="A7622" s="11" t="s">
        <v>2917</v>
      </c>
      <c r="B7622" t="s">
        <v>2918</v>
      </c>
      <c r="C7622" t="s">
        <v>5204</v>
      </c>
      <c r="D7622" t="s">
        <v>4287</v>
      </c>
      <c r="E7622" t="s">
        <v>5209</v>
      </c>
      <c r="F7622" t="str">
        <f>VLOOKUP($A7622,'Transit IDs'!$A$1:$AK$828,14,FALSE)</f>
        <v>MI</v>
      </c>
      <c r="H7622" s="13"/>
      <c r="I7622" s="13">
        <v>505</v>
      </c>
      <c r="J7622" s="13">
        <v>5811</v>
      </c>
    </row>
    <row r="7623" spans="1:10" x14ac:dyDescent="0.25">
      <c r="A7623" s="11" t="s">
        <v>2917</v>
      </c>
      <c r="B7623" t="s">
        <v>2918</v>
      </c>
      <c r="C7623" t="s">
        <v>5204</v>
      </c>
      <c r="D7623" t="s">
        <v>4287</v>
      </c>
      <c r="E7623" t="s">
        <v>5210</v>
      </c>
      <c r="F7623" t="str">
        <f>VLOOKUP($A7623,'Transit IDs'!$A$1:$AK$828,14,FALSE)</f>
        <v>MI</v>
      </c>
      <c r="H7623" s="13"/>
      <c r="I7623" s="13">
        <v>87</v>
      </c>
      <c r="J7623" s="13">
        <v>1227</v>
      </c>
    </row>
    <row r="7624" spans="1:10" x14ac:dyDescent="0.25">
      <c r="A7624" s="11" t="s">
        <v>2917</v>
      </c>
      <c r="B7624" t="s">
        <v>2918</v>
      </c>
      <c r="C7624" t="s">
        <v>5204</v>
      </c>
      <c r="D7624" t="s">
        <v>4287</v>
      </c>
      <c r="E7624" t="s">
        <v>5211</v>
      </c>
      <c r="F7624" t="str">
        <f>VLOOKUP($A7624,'Transit IDs'!$A$1:$AK$828,14,FALSE)</f>
        <v>MI</v>
      </c>
      <c r="H7624" s="13"/>
      <c r="I7624" s="13"/>
      <c r="J7624" s="13"/>
    </row>
    <row r="7625" spans="1:10" x14ac:dyDescent="0.25">
      <c r="A7625" s="11" t="s">
        <v>2917</v>
      </c>
      <c r="B7625" t="s">
        <v>2918</v>
      </c>
      <c r="C7625" t="s">
        <v>5204</v>
      </c>
      <c r="D7625" t="s">
        <v>4287</v>
      </c>
      <c r="E7625" t="s">
        <v>5212</v>
      </c>
      <c r="F7625" t="str">
        <f>VLOOKUP($A7625,'Transit IDs'!$A$1:$AK$828,14,FALSE)</f>
        <v>MI</v>
      </c>
      <c r="H7625" s="13"/>
      <c r="I7625" s="13">
        <v>131888</v>
      </c>
      <c r="J7625" s="13">
        <v>1528162</v>
      </c>
    </row>
    <row r="7626" spans="1:10" x14ac:dyDescent="0.25">
      <c r="A7626" s="11" t="s">
        <v>2917</v>
      </c>
      <c r="B7626" t="s">
        <v>2918</v>
      </c>
      <c r="C7626" t="s">
        <v>5214</v>
      </c>
      <c r="D7626" t="s">
        <v>5215</v>
      </c>
      <c r="E7626" t="s">
        <v>5205</v>
      </c>
      <c r="F7626" t="str">
        <f>VLOOKUP($A7626,'Transit IDs'!$A$1:$AK$828,14,FALSE)</f>
        <v>MI</v>
      </c>
      <c r="H7626" s="13"/>
      <c r="I7626" s="13"/>
      <c r="J7626" s="13"/>
    </row>
    <row r="7627" spans="1:10" x14ac:dyDescent="0.25">
      <c r="A7627" s="11" t="s">
        <v>2917</v>
      </c>
      <c r="B7627" t="s">
        <v>2918</v>
      </c>
      <c r="C7627" t="s">
        <v>5214</v>
      </c>
      <c r="D7627" t="s">
        <v>5215</v>
      </c>
      <c r="E7627" t="s">
        <v>5206</v>
      </c>
      <c r="F7627" t="str">
        <f>VLOOKUP($A7627,'Transit IDs'!$A$1:$AK$828,14,FALSE)</f>
        <v>MI</v>
      </c>
      <c r="H7627" s="13"/>
      <c r="I7627" s="13"/>
      <c r="J7627" s="13"/>
    </row>
    <row r="7628" spans="1:10" x14ac:dyDescent="0.25">
      <c r="A7628" s="11" t="s">
        <v>2917</v>
      </c>
      <c r="B7628" t="s">
        <v>2918</v>
      </c>
      <c r="C7628" t="s">
        <v>5214</v>
      </c>
      <c r="D7628" t="s">
        <v>5215</v>
      </c>
      <c r="E7628" t="s">
        <v>5207</v>
      </c>
      <c r="F7628" t="str">
        <f>VLOOKUP($A7628,'Transit IDs'!$A$1:$AK$828,14,FALSE)</f>
        <v>MI</v>
      </c>
      <c r="H7628" s="13"/>
      <c r="I7628" s="13"/>
      <c r="J7628" s="13"/>
    </row>
    <row r="7629" spans="1:10" x14ac:dyDescent="0.25">
      <c r="A7629" s="11" t="s">
        <v>2917</v>
      </c>
      <c r="B7629" t="s">
        <v>2918</v>
      </c>
      <c r="C7629" t="s">
        <v>5214</v>
      </c>
      <c r="D7629" t="s">
        <v>5215</v>
      </c>
      <c r="E7629" t="s">
        <v>5208</v>
      </c>
      <c r="F7629" t="str">
        <f>VLOOKUP($A7629,'Transit IDs'!$A$1:$AK$828,14,FALSE)</f>
        <v>MI</v>
      </c>
      <c r="H7629" s="13"/>
      <c r="I7629" s="13"/>
      <c r="J7629" s="13"/>
    </row>
    <row r="7630" spans="1:10" x14ac:dyDescent="0.25">
      <c r="A7630" s="11" t="s">
        <v>2917</v>
      </c>
      <c r="B7630" t="s">
        <v>2918</v>
      </c>
      <c r="C7630" t="s">
        <v>5214</v>
      </c>
      <c r="D7630" t="s">
        <v>5215</v>
      </c>
      <c r="E7630" t="s">
        <v>5209</v>
      </c>
      <c r="F7630" t="str">
        <f>VLOOKUP($A7630,'Transit IDs'!$A$1:$AK$828,14,FALSE)</f>
        <v>MI</v>
      </c>
      <c r="H7630" s="13"/>
      <c r="I7630" s="13">
        <v>10087</v>
      </c>
      <c r="J7630" s="13">
        <v>34404</v>
      </c>
    </row>
    <row r="7631" spans="1:10" x14ac:dyDescent="0.25">
      <c r="A7631" s="11" t="s">
        <v>2917</v>
      </c>
      <c r="B7631" t="s">
        <v>2918</v>
      </c>
      <c r="C7631" t="s">
        <v>5214</v>
      </c>
      <c r="D7631" t="s">
        <v>5215</v>
      </c>
      <c r="E7631" t="s">
        <v>5210</v>
      </c>
      <c r="F7631" t="str">
        <f>VLOOKUP($A7631,'Transit IDs'!$A$1:$AK$828,14,FALSE)</f>
        <v>MI</v>
      </c>
      <c r="H7631" s="13"/>
      <c r="I7631" s="13">
        <v>5948</v>
      </c>
      <c r="J7631" s="13">
        <v>20933</v>
      </c>
    </row>
    <row r="7632" spans="1:10" x14ac:dyDescent="0.25">
      <c r="A7632" s="11" t="s">
        <v>2917</v>
      </c>
      <c r="B7632" t="s">
        <v>2918</v>
      </c>
      <c r="C7632" t="s">
        <v>5214</v>
      </c>
      <c r="D7632" t="s">
        <v>5215</v>
      </c>
      <c r="E7632" t="s">
        <v>5211</v>
      </c>
      <c r="F7632" t="str">
        <f>VLOOKUP($A7632,'Transit IDs'!$A$1:$AK$828,14,FALSE)</f>
        <v>MI</v>
      </c>
      <c r="H7632" s="13"/>
      <c r="I7632" s="13">
        <v>0</v>
      </c>
      <c r="J7632" s="13">
        <v>0</v>
      </c>
    </row>
    <row r="7633" spans="1:10" x14ac:dyDescent="0.25">
      <c r="A7633" s="11" t="s">
        <v>2917</v>
      </c>
      <c r="B7633" t="s">
        <v>2918</v>
      </c>
      <c r="C7633" t="s">
        <v>5214</v>
      </c>
      <c r="D7633" t="s">
        <v>5215</v>
      </c>
      <c r="E7633" t="s">
        <v>5212</v>
      </c>
      <c r="F7633" t="str">
        <f>VLOOKUP($A7633,'Transit IDs'!$A$1:$AK$828,14,FALSE)</f>
        <v>MI</v>
      </c>
      <c r="H7633" s="13"/>
      <c r="I7633" s="13">
        <v>2891508</v>
      </c>
      <c r="J7633" s="13">
        <v>9921917</v>
      </c>
    </row>
    <row r="7634" spans="1:10" x14ac:dyDescent="0.25">
      <c r="A7634" s="11" t="s">
        <v>2917</v>
      </c>
      <c r="B7634" t="s">
        <v>2918</v>
      </c>
      <c r="C7634" t="s">
        <v>5218</v>
      </c>
      <c r="D7634" t="s">
        <v>5215</v>
      </c>
      <c r="E7634" t="s">
        <v>5205</v>
      </c>
      <c r="F7634" t="str">
        <f>VLOOKUP($A7634,'Transit IDs'!$A$1:$AK$828,14,FALSE)</f>
        <v>MI</v>
      </c>
      <c r="H7634" s="13"/>
      <c r="I7634" s="13"/>
      <c r="J7634" s="13"/>
    </row>
    <row r="7635" spans="1:10" x14ac:dyDescent="0.25">
      <c r="A7635" s="11" t="s">
        <v>2917</v>
      </c>
      <c r="B7635" t="s">
        <v>2918</v>
      </c>
      <c r="C7635" t="s">
        <v>5218</v>
      </c>
      <c r="D7635" t="s">
        <v>5215</v>
      </c>
      <c r="E7635" t="s">
        <v>5206</v>
      </c>
      <c r="F7635" t="str">
        <f>VLOOKUP($A7635,'Transit IDs'!$A$1:$AK$828,14,FALSE)</f>
        <v>MI</v>
      </c>
      <c r="H7635" s="13"/>
      <c r="I7635" s="13"/>
      <c r="J7635" s="13"/>
    </row>
    <row r="7636" spans="1:10" x14ac:dyDescent="0.25">
      <c r="A7636" s="11" t="s">
        <v>2917</v>
      </c>
      <c r="B7636" t="s">
        <v>2918</v>
      </c>
      <c r="C7636" t="s">
        <v>5218</v>
      </c>
      <c r="D7636" t="s">
        <v>5215</v>
      </c>
      <c r="E7636" t="s">
        <v>5207</v>
      </c>
      <c r="F7636" t="str">
        <f>VLOOKUP($A7636,'Transit IDs'!$A$1:$AK$828,14,FALSE)</f>
        <v>MI</v>
      </c>
      <c r="H7636" s="13"/>
      <c r="I7636" s="13"/>
      <c r="J7636" s="13"/>
    </row>
    <row r="7637" spans="1:10" x14ac:dyDescent="0.25">
      <c r="A7637" s="11" t="s">
        <v>2917</v>
      </c>
      <c r="B7637" t="s">
        <v>2918</v>
      </c>
      <c r="C7637" t="s">
        <v>5218</v>
      </c>
      <c r="D7637" t="s">
        <v>5215</v>
      </c>
      <c r="E7637" t="s">
        <v>5208</v>
      </c>
      <c r="F7637" t="str">
        <f>VLOOKUP($A7637,'Transit IDs'!$A$1:$AK$828,14,FALSE)</f>
        <v>MI</v>
      </c>
      <c r="H7637" s="13"/>
      <c r="I7637" s="13"/>
      <c r="J7637" s="13"/>
    </row>
    <row r="7638" spans="1:10" x14ac:dyDescent="0.25">
      <c r="A7638" s="11" t="s">
        <v>2917</v>
      </c>
      <c r="B7638" t="s">
        <v>2918</v>
      </c>
      <c r="C7638" t="s">
        <v>5218</v>
      </c>
      <c r="D7638" t="s">
        <v>5215</v>
      </c>
      <c r="E7638" t="s">
        <v>5209</v>
      </c>
      <c r="F7638" t="str">
        <f>VLOOKUP($A7638,'Transit IDs'!$A$1:$AK$828,14,FALSE)</f>
        <v>MI</v>
      </c>
      <c r="H7638" s="13"/>
      <c r="I7638" s="13">
        <v>34</v>
      </c>
      <c r="J7638" s="13">
        <v>347</v>
      </c>
    </row>
    <row r="7639" spans="1:10" x14ac:dyDescent="0.25">
      <c r="A7639" s="11" t="s">
        <v>2917</v>
      </c>
      <c r="B7639" t="s">
        <v>2918</v>
      </c>
      <c r="C7639" t="s">
        <v>5218</v>
      </c>
      <c r="D7639" t="s">
        <v>5215</v>
      </c>
      <c r="E7639" t="s">
        <v>5210</v>
      </c>
      <c r="F7639" t="str">
        <f>VLOOKUP($A7639,'Transit IDs'!$A$1:$AK$828,14,FALSE)</f>
        <v>MI</v>
      </c>
      <c r="H7639" s="13"/>
      <c r="I7639" s="13">
        <v>0</v>
      </c>
      <c r="J7639" s="13">
        <v>0</v>
      </c>
    </row>
    <row r="7640" spans="1:10" x14ac:dyDescent="0.25">
      <c r="A7640" s="11" t="s">
        <v>2917</v>
      </c>
      <c r="B7640" t="s">
        <v>2918</v>
      </c>
      <c r="C7640" t="s">
        <v>5218</v>
      </c>
      <c r="D7640" t="s">
        <v>5215</v>
      </c>
      <c r="E7640" t="s">
        <v>5211</v>
      </c>
      <c r="F7640" t="str">
        <f>VLOOKUP($A7640,'Transit IDs'!$A$1:$AK$828,14,FALSE)</f>
        <v>MI</v>
      </c>
      <c r="H7640" s="13"/>
      <c r="I7640" s="13">
        <v>0</v>
      </c>
      <c r="J7640" s="13">
        <v>0</v>
      </c>
    </row>
    <row r="7641" spans="1:10" x14ac:dyDescent="0.25">
      <c r="A7641" s="11" t="s">
        <v>2917</v>
      </c>
      <c r="B7641" t="s">
        <v>2918</v>
      </c>
      <c r="C7641" t="s">
        <v>5218</v>
      </c>
      <c r="D7641" t="s">
        <v>5215</v>
      </c>
      <c r="E7641" t="s">
        <v>5212</v>
      </c>
      <c r="F7641" t="str">
        <f>VLOOKUP($A7641,'Transit IDs'!$A$1:$AK$828,14,FALSE)</f>
        <v>MI</v>
      </c>
      <c r="H7641" s="13"/>
      <c r="I7641" s="13">
        <v>8963</v>
      </c>
      <c r="J7641" s="13">
        <v>85762</v>
      </c>
    </row>
    <row r="7642" spans="1:10" x14ac:dyDescent="0.25">
      <c r="A7642" s="11" t="s">
        <v>2924</v>
      </c>
      <c r="B7642" t="s">
        <v>2925</v>
      </c>
      <c r="C7642" t="s">
        <v>5204</v>
      </c>
      <c r="D7642" t="s">
        <v>5215</v>
      </c>
      <c r="E7642" t="s">
        <v>5205</v>
      </c>
      <c r="F7642" t="str">
        <f>VLOOKUP($A7642,'Transit IDs'!$A$1:$AK$828,14,FALSE)</f>
        <v>MI</v>
      </c>
      <c r="H7642" s="13"/>
      <c r="I7642" s="13"/>
      <c r="J7642" s="13"/>
    </row>
    <row r="7643" spans="1:10" x14ac:dyDescent="0.25">
      <c r="A7643" s="11" t="s">
        <v>2924</v>
      </c>
      <c r="B7643" t="s">
        <v>2925</v>
      </c>
      <c r="C7643" t="s">
        <v>5204</v>
      </c>
      <c r="D7643" t="s">
        <v>5215</v>
      </c>
      <c r="E7643" t="s">
        <v>5206</v>
      </c>
      <c r="F7643" t="str">
        <f>VLOOKUP($A7643,'Transit IDs'!$A$1:$AK$828,14,FALSE)</f>
        <v>MI</v>
      </c>
      <c r="H7643" s="13"/>
      <c r="I7643" s="13"/>
      <c r="J7643" s="13"/>
    </row>
    <row r="7644" spans="1:10" x14ac:dyDescent="0.25">
      <c r="A7644" s="11" t="s">
        <v>2924</v>
      </c>
      <c r="B7644" t="s">
        <v>2925</v>
      </c>
      <c r="C7644" t="s">
        <v>5204</v>
      </c>
      <c r="D7644" t="s">
        <v>5215</v>
      </c>
      <c r="E7644" t="s">
        <v>5207</v>
      </c>
      <c r="F7644" t="str">
        <f>VLOOKUP($A7644,'Transit IDs'!$A$1:$AK$828,14,FALSE)</f>
        <v>MI</v>
      </c>
      <c r="H7644" s="13"/>
      <c r="I7644" s="13"/>
      <c r="J7644" s="13"/>
    </row>
    <row r="7645" spans="1:10" x14ac:dyDescent="0.25">
      <c r="A7645" s="11" t="s">
        <v>2924</v>
      </c>
      <c r="B7645" t="s">
        <v>2925</v>
      </c>
      <c r="C7645" t="s">
        <v>5204</v>
      </c>
      <c r="D7645" t="s">
        <v>5215</v>
      </c>
      <c r="E7645" t="s">
        <v>5208</v>
      </c>
      <c r="F7645" t="str">
        <f>VLOOKUP($A7645,'Transit IDs'!$A$1:$AK$828,14,FALSE)</f>
        <v>MI</v>
      </c>
      <c r="H7645" s="13"/>
      <c r="I7645" s="13"/>
      <c r="J7645" s="13"/>
    </row>
    <row r="7646" spans="1:10" x14ac:dyDescent="0.25">
      <c r="A7646" s="11" t="s">
        <v>2924</v>
      </c>
      <c r="B7646" t="s">
        <v>2925</v>
      </c>
      <c r="C7646" t="s">
        <v>5204</v>
      </c>
      <c r="D7646" t="s">
        <v>5215</v>
      </c>
      <c r="E7646" t="s">
        <v>5209</v>
      </c>
      <c r="F7646" t="str">
        <f>VLOOKUP($A7646,'Transit IDs'!$A$1:$AK$828,14,FALSE)</f>
        <v>MI</v>
      </c>
      <c r="H7646" s="13"/>
      <c r="I7646" s="13">
        <v>409</v>
      </c>
      <c r="J7646" s="13">
        <v>2544</v>
      </c>
    </row>
    <row r="7647" spans="1:10" x14ac:dyDescent="0.25">
      <c r="A7647" s="11" t="s">
        <v>2924</v>
      </c>
      <c r="B7647" t="s">
        <v>2925</v>
      </c>
      <c r="C7647" t="s">
        <v>5204</v>
      </c>
      <c r="D7647" t="s">
        <v>5215</v>
      </c>
      <c r="E7647" t="s">
        <v>5210</v>
      </c>
      <c r="F7647" t="str">
        <f>VLOOKUP($A7647,'Transit IDs'!$A$1:$AK$828,14,FALSE)</f>
        <v>MI</v>
      </c>
      <c r="H7647" s="13"/>
      <c r="I7647" s="13">
        <v>211</v>
      </c>
      <c r="J7647" s="13">
        <v>1311</v>
      </c>
    </row>
    <row r="7648" spans="1:10" x14ac:dyDescent="0.25">
      <c r="A7648" s="11" t="s">
        <v>2924</v>
      </c>
      <c r="B7648" t="s">
        <v>2925</v>
      </c>
      <c r="C7648" t="s">
        <v>5204</v>
      </c>
      <c r="D7648" t="s">
        <v>5215</v>
      </c>
      <c r="E7648" t="s">
        <v>5211</v>
      </c>
      <c r="F7648" t="str">
        <f>VLOOKUP($A7648,'Transit IDs'!$A$1:$AK$828,14,FALSE)</f>
        <v>MI</v>
      </c>
      <c r="H7648" s="13"/>
      <c r="I7648" s="13">
        <v>185</v>
      </c>
      <c r="J7648" s="13">
        <v>1151</v>
      </c>
    </row>
    <row r="7649" spans="1:10" x14ac:dyDescent="0.25">
      <c r="A7649" s="11" t="s">
        <v>2924</v>
      </c>
      <c r="B7649" t="s">
        <v>2925</v>
      </c>
      <c r="C7649" t="s">
        <v>5204</v>
      </c>
      <c r="D7649" t="s">
        <v>5215</v>
      </c>
      <c r="E7649" t="s">
        <v>5212</v>
      </c>
      <c r="F7649" t="str">
        <f>VLOOKUP($A7649,'Transit IDs'!$A$1:$AK$828,14,FALSE)</f>
        <v>MI</v>
      </c>
      <c r="H7649" s="13"/>
      <c r="I7649" s="13">
        <v>125201</v>
      </c>
      <c r="J7649" s="13">
        <v>778286</v>
      </c>
    </row>
    <row r="7650" spans="1:10" x14ac:dyDescent="0.25">
      <c r="A7650" s="11" t="s">
        <v>2924</v>
      </c>
      <c r="B7650" t="s">
        <v>2925</v>
      </c>
      <c r="C7650" t="s">
        <v>5204</v>
      </c>
      <c r="D7650" t="s">
        <v>4287</v>
      </c>
      <c r="E7650" t="s">
        <v>5205</v>
      </c>
      <c r="F7650" t="str">
        <f>VLOOKUP($A7650,'Transit IDs'!$A$1:$AK$828,14,FALSE)</f>
        <v>MI</v>
      </c>
      <c r="H7650" s="13"/>
      <c r="I7650" s="13"/>
      <c r="J7650" s="13"/>
    </row>
    <row r="7651" spans="1:10" x14ac:dyDescent="0.25">
      <c r="A7651" s="11" t="s">
        <v>2924</v>
      </c>
      <c r="B7651" t="s">
        <v>2925</v>
      </c>
      <c r="C7651" t="s">
        <v>5204</v>
      </c>
      <c r="D7651" t="s">
        <v>4287</v>
      </c>
      <c r="E7651" t="s">
        <v>5206</v>
      </c>
      <c r="F7651" t="str">
        <f>VLOOKUP($A7651,'Transit IDs'!$A$1:$AK$828,14,FALSE)</f>
        <v>MI</v>
      </c>
      <c r="H7651" s="13"/>
      <c r="I7651" s="13"/>
      <c r="J7651" s="13"/>
    </row>
    <row r="7652" spans="1:10" x14ac:dyDescent="0.25">
      <c r="A7652" s="11" t="s">
        <v>2924</v>
      </c>
      <c r="B7652" t="s">
        <v>2925</v>
      </c>
      <c r="C7652" t="s">
        <v>5204</v>
      </c>
      <c r="D7652" t="s">
        <v>4287</v>
      </c>
      <c r="E7652" t="s">
        <v>5207</v>
      </c>
      <c r="F7652" t="str">
        <f>VLOOKUP($A7652,'Transit IDs'!$A$1:$AK$828,14,FALSE)</f>
        <v>MI</v>
      </c>
      <c r="H7652" s="13"/>
      <c r="I7652" s="13"/>
      <c r="J7652" s="13"/>
    </row>
    <row r="7653" spans="1:10" x14ac:dyDescent="0.25">
      <c r="A7653" s="11" t="s">
        <v>2924</v>
      </c>
      <c r="B7653" t="s">
        <v>2925</v>
      </c>
      <c r="C7653" t="s">
        <v>5204</v>
      </c>
      <c r="D7653" t="s">
        <v>4287</v>
      </c>
      <c r="E7653" t="s">
        <v>5208</v>
      </c>
      <c r="F7653" t="str">
        <f>VLOOKUP($A7653,'Transit IDs'!$A$1:$AK$828,14,FALSE)</f>
        <v>MI</v>
      </c>
      <c r="H7653" s="13"/>
      <c r="I7653" s="13"/>
      <c r="J7653" s="13"/>
    </row>
    <row r="7654" spans="1:10" x14ac:dyDescent="0.25">
      <c r="A7654" s="11" t="s">
        <v>2924</v>
      </c>
      <c r="B7654" t="s">
        <v>2925</v>
      </c>
      <c r="C7654" t="s">
        <v>5204</v>
      </c>
      <c r="D7654" t="s">
        <v>4287</v>
      </c>
      <c r="E7654" t="s">
        <v>5209</v>
      </c>
      <c r="F7654" t="str">
        <f>VLOOKUP($A7654,'Transit IDs'!$A$1:$AK$828,14,FALSE)</f>
        <v>MI</v>
      </c>
      <c r="H7654" s="13"/>
      <c r="I7654" s="13">
        <v>1370</v>
      </c>
      <c r="J7654" s="13">
        <v>13053</v>
      </c>
    </row>
    <row r="7655" spans="1:10" x14ac:dyDescent="0.25">
      <c r="A7655" s="11" t="s">
        <v>2924</v>
      </c>
      <c r="B7655" t="s">
        <v>2925</v>
      </c>
      <c r="C7655" t="s">
        <v>5204</v>
      </c>
      <c r="D7655" t="s">
        <v>4287</v>
      </c>
      <c r="E7655" t="s">
        <v>5210</v>
      </c>
      <c r="F7655" t="str">
        <f>VLOOKUP($A7655,'Transit IDs'!$A$1:$AK$828,14,FALSE)</f>
        <v>MI</v>
      </c>
      <c r="H7655" s="13"/>
      <c r="I7655" s="13">
        <v>393</v>
      </c>
      <c r="J7655" s="13">
        <v>3744</v>
      </c>
    </row>
    <row r="7656" spans="1:10" x14ac:dyDescent="0.25">
      <c r="A7656" s="11" t="s">
        <v>2924</v>
      </c>
      <c r="B7656" t="s">
        <v>2925</v>
      </c>
      <c r="C7656" t="s">
        <v>5204</v>
      </c>
      <c r="D7656" t="s">
        <v>4287</v>
      </c>
      <c r="E7656" t="s">
        <v>5211</v>
      </c>
      <c r="F7656" t="str">
        <f>VLOOKUP($A7656,'Transit IDs'!$A$1:$AK$828,14,FALSE)</f>
        <v>MI</v>
      </c>
      <c r="H7656" s="13"/>
      <c r="I7656" s="13">
        <v>269</v>
      </c>
      <c r="J7656" s="13">
        <v>2565</v>
      </c>
    </row>
    <row r="7657" spans="1:10" x14ac:dyDescent="0.25">
      <c r="A7657" s="11" t="s">
        <v>2924</v>
      </c>
      <c r="B7657" t="s">
        <v>2925</v>
      </c>
      <c r="C7657" t="s">
        <v>5204</v>
      </c>
      <c r="D7657" t="s">
        <v>4287</v>
      </c>
      <c r="E7657" t="s">
        <v>5212</v>
      </c>
      <c r="F7657" t="str">
        <f>VLOOKUP($A7657,'Transit IDs'!$A$1:$AK$828,14,FALSE)</f>
        <v>MI</v>
      </c>
      <c r="H7657" s="13"/>
      <c r="I7657" s="13">
        <v>384939</v>
      </c>
      <c r="J7657" s="13">
        <v>3668203</v>
      </c>
    </row>
    <row r="7658" spans="1:10" x14ac:dyDescent="0.25">
      <c r="A7658" s="11" t="s">
        <v>2924</v>
      </c>
      <c r="B7658" t="s">
        <v>2925</v>
      </c>
      <c r="C7658" t="s">
        <v>5214</v>
      </c>
      <c r="D7658" t="s">
        <v>5215</v>
      </c>
      <c r="E7658" t="s">
        <v>5205</v>
      </c>
      <c r="F7658" t="str">
        <f>VLOOKUP($A7658,'Transit IDs'!$A$1:$AK$828,14,FALSE)</f>
        <v>MI</v>
      </c>
      <c r="H7658" s="13"/>
      <c r="I7658" s="13"/>
      <c r="J7658" s="13"/>
    </row>
    <row r="7659" spans="1:10" x14ac:dyDescent="0.25">
      <c r="A7659" s="11" t="s">
        <v>2924</v>
      </c>
      <c r="B7659" t="s">
        <v>2925</v>
      </c>
      <c r="C7659" t="s">
        <v>5214</v>
      </c>
      <c r="D7659" t="s">
        <v>5215</v>
      </c>
      <c r="E7659" t="s">
        <v>5206</v>
      </c>
      <c r="F7659" t="str">
        <f>VLOOKUP($A7659,'Transit IDs'!$A$1:$AK$828,14,FALSE)</f>
        <v>MI</v>
      </c>
      <c r="H7659" s="13"/>
      <c r="I7659" s="13"/>
      <c r="J7659" s="13"/>
    </row>
    <row r="7660" spans="1:10" x14ac:dyDescent="0.25">
      <c r="A7660" s="11" t="s">
        <v>2924</v>
      </c>
      <c r="B7660" t="s">
        <v>2925</v>
      </c>
      <c r="C7660" t="s">
        <v>5214</v>
      </c>
      <c r="D7660" t="s">
        <v>5215</v>
      </c>
      <c r="E7660" t="s">
        <v>5207</v>
      </c>
      <c r="F7660" t="str">
        <f>VLOOKUP($A7660,'Transit IDs'!$A$1:$AK$828,14,FALSE)</f>
        <v>MI</v>
      </c>
      <c r="H7660" s="13"/>
      <c r="I7660" s="13"/>
      <c r="J7660" s="13"/>
    </row>
    <row r="7661" spans="1:10" x14ac:dyDescent="0.25">
      <c r="A7661" s="11" t="s">
        <v>2924</v>
      </c>
      <c r="B7661" t="s">
        <v>2925</v>
      </c>
      <c r="C7661" t="s">
        <v>5214</v>
      </c>
      <c r="D7661" t="s">
        <v>5215</v>
      </c>
      <c r="E7661" t="s">
        <v>5208</v>
      </c>
      <c r="F7661" t="str">
        <f>VLOOKUP($A7661,'Transit IDs'!$A$1:$AK$828,14,FALSE)</f>
        <v>MI</v>
      </c>
      <c r="H7661" s="13"/>
      <c r="I7661" s="13"/>
      <c r="J7661" s="13"/>
    </row>
    <row r="7662" spans="1:10" x14ac:dyDescent="0.25">
      <c r="A7662" s="11" t="s">
        <v>2924</v>
      </c>
      <c r="B7662" t="s">
        <v>2925</v>
      </c>
      <c r="C7662" t="s">
        <v>5214</v>
      </c>
      <c r="D7662" t="s">
        <v>5215</v>
      </c>
      <c r="E7662" t="s">
        <v>5209</v>
      </c>
      <c r="F7662" t="str">
        <f>VLOOKUP($A7662,'Transit IDs'!$A$1:$AK$828,14,FALSE)</f>
        <v>MI</v>
      </c>
      <c r="H7662" s="13"/>
      <c r="I7662" s="13">
        <v>39455</v>
      </c>
      <c r="J7662" s="13">
        <v>115209</v>
      </c>
    </row>
    <row r="7663" spans="1:10" x14ac:dyDescent="0.25">
      <c r="A7663" s="11" t="s">
        <v>2924</v>
      </c>
      <c r="B7663" t="s">
        <v>2925</v>
      </c>
      <c r="C7663" t="s">
        <v>5214</v>
      </c>
      <c r="D7663" t="s">
        <v>5215</v>
      </c>
      <c r="E7663" t="s">
        <v>5210</v>
      </c>
      <c r="F7663" t="str">
        <f>VLOOKUP($A7663,'Transit IDs'!$A$1:$AK$828,14,FALSE)</f>
        <v>MI</v>
      </c>
      <c r="H7663" s="13"/>
      <c r="I7663" s="13">
        <v>16452</v>
      </c>
      <c r="J7663" s="13">
        <v>57253</v>
      </c>
    </row>
    <row r="7664" spans="1:10" x14ac:dyDescent="0.25">
      <c r="A7664" s="11" t="s">
        <v>2924</v>
      </c>
      <c r="B7664" t="s">
        <v>2925</v>
      </c>
      <c r="C7664" t="s">
        <v>5214</v>
      </c>
      <c r="D7664" t="s">
        <v>5215</v>
      </c>
      <c r="E7664" t="s">
        <v>5211</v>
      </c>
      <c r="F7664" t="str">
        <f>VLOOKUP($A7664,'Transit IDs'!$A$1:$AK$828,14,FALSE)</f>
        <v>MI</v>
      </c>
      <c r="H7664" s="13"/>
      <c r="I7664" s="13">
        <v>7579</v>
      </c>
      <c r="J7664" s="13">
        <v>24556</v>
      </c>
    </row>
    <row r="7665" spans="1:10" x14ac:dyDescent="0.25">
      <c r="A7665" s="11" t="s">
        <v>2924</v>
      </c>
      <c r="B7665" t="s">
        <v>2925</v>
      </c>
      <c r="C7665" t="s">
        <v>5214</v>
      </c>
      <c r="D7665" t="s">
        <v>5215</v>
      </c>
      <c r="E7665" t="s">
        <v>5212</v>
      </c>
      <c r="F7665" t="str">
        <f>VLOOKUP($A7665,'Transit IDs'!$A$1:$AK$828,14,FALSE)</f>
        <v>MI</v>
      </c>
      <c r="H7665" s="13"/>
      <c r="I7665" s="13">
        <v>11351420</v>
      </c>
      <c r="J7665" s="13">
        <v>33755606</v>
      </c>
    </row>
    <row r="7666" spans="1:10" x14ac:dyDescent="0.25">
      <c r="A7666" s="11" t="s">
        <v>2930</v>
      </c>
      <c r="B7666" t="s">
        <v>2931</v>
      </c>
      <c r="C7666" t="s">
        <v>5204</v>
      </c>
      <c r="D7666" t="s">
        <v>5215</v>
      </c>
      <c r="E7666" t="s">
        <v>5205</v>
      </c>
      <c r="F7666" t="str">
        <f>VLOOKUP($A7666,'Transit IDs'!$A$1:$AK$828,14,FALSE)</f>
        <v>MI</v>
      </c>
      <c r="H7666" s="13"/>
      <c r="I7666" s="13"/>
      <c r="J7666" s="13"/>
    </row>
    <row r="7667" spans="1:10" x14ac:dyDescent="0.25">
      <c r="A7667" s="11" t="s">
        <v>2930</v>
      </c>
      <c r="B7667" t="s">
        <v>2931</v>
      </c>
      <c r="C7667" t="s">
        <v>5204</v>
      </c>
      <c r="D7667" t="s">
        <v>5215</v>
      </c>
      <c r="E7667" t="s">
        <v>5206</v>
      </c>
      <c r="F7667" t="str">
        <f>VLOOKUP($A7667,'Transit IDs'!$A$1:$AK$828,14,FALSE)</f>
        <v>MI</v>
      </c>
      <c r="H7667" s="13"/>
      <c r="I7667" s="13"/>
      <c r="J7667" s="13"/>
    </row>
    <row r="7668" spans="1:10" x14ac:dyDescent="0.25">
      <c r="A7668" s="11" t="s">
        <v>2930</v>
      </c>
      <c r="B7668" t="s">
        <v>2931</v>
      </c>
      <c r="C7668" t="s">
        <v>5204</v>
      </c>
      <c r="D7668" t="s">
        <v>5215</v>
      </c>
      <c r="E7668" t="s">
        <v>5207</v>
      </c>
      <c r="F7668" t="str">
        <f>VLOOKUP($A7668,'Transit IDs'!$A$1:$AK$828,14,FALSE)</f>
        <v>MI</v>
      </c>
      <c r="H7668" s="13"/>
      <c r="I7668" s="13"/>
      <c r="J7668" s="13"/>
    </row>
    <row r="7669" spans="1:10" x14ac:dyDescent="0.25">
      <c r="A7669" s="11" t="s">
        <v>2930</v>
      </c>
      <c r="B7669" t="s">
        <v>2931</v>
      </c>
      <c r="C7669" t="s">
        <v>5204</v>
      </c>
      <c r="D7669" t="s">
        <v>5215</v>
      </c>
      <c r="E7669" t="s">
        <v>5208</v>
      </c>
      <c r="F7669" t="str">
        <f>VLOOKUP($A7669,'Transit IDs'!$A$1:$AK$828,14,FALSE)</f>
        <v>MI</v>
      </c>
      <c r="H7669" s="13"/>
      <c r="I7669" s="13"/>
      <c r="J7669" s="13"/>
    </row>
    <row r="7670" spans="1:10" x14ac:dyDescent="0.25">
      <c r="A7670" s="11" t="s">
        <v>2930</v>
      </c>
      <c r="B7670" t="s">
        <v>2931</v>
      </c>
      <c r="C7670" t="s">
        <v>5204</v>
      </c>
      <c r="D7670" t="s">
        <v>5215</v>
      </c>
      <c r="E7670" t="s">
        <v>5209</v>
      </c>
      <c r="F7670" t="str">
        <f>VLOOKUP($A7670,'Transit IDs'!$A$1:$AK$828,14,FALSE)</f>
        <v>MI</v>
      </c>
      <c r="H7670" s="13"/>
      <c r="I7670" s="13"/>
      <c r="J7670" s="13"/>
    </row>
    <row r="7671" spans="1:10" x14ac:dyDescent="0.25">
      <c r="A7671" s="11" t="s">
        <v>2930</v>
      </c>
      <c r="B7671" t="s">
        <v>2931</v>
      </c>
      <c r="C7671" t="s">
        <v>5204</v>
      </c>
      <c r="D7671" t="s">
        <v>5215</v>
      </c>
      <c r="E7671" t="s">
        <v>5210</v>
      </c>
      <c r="F7671" t="str">
        <f>VLOOKUP($A7671,'Transit IDs'!$A$1:$AK$828,14,FALSE)</f>
        <v>MI</v>
      </c>
      <c r="H7671" s="13"/>
      <c r="I7671" s="13"/>
      <c r="J7671" s="13"/>
    </row>
    <row r="7672" spans="1:10" x14ac:dyDescent="0.25">
      <c r="A7672" s="11" t="s">
        <v>2930</v>
      </c>
      <c r="B7672" t="s">
        <v>2931</v>
      </c>
      <c r="C7672" t="s">
        <v>5204</v>
      </c>
      <c r="D7672" t="s">
        <v>5215</v>
      </c>
      <c r="E7672" t="s">
        <v>5211</v>
      </c>
      <c r="F7672" t="str">
        <f>VLOOKUP($A7672,'Transit IDs'!$A$1:$AK$828,14,FALSE)</f>
        <v>MI</v>
      </c>
      <c r="H7672" s="13"/>
      <c r="I7672" s="13"/>
      <c r="J7672" s="13"/>
    </row>
    <row r="7673" spans="1:10" x14ac:dyDescent="0.25">
      <c r="A7673" s="11" t="s">
        <v>2930</v>
      </c>
      <c r="B7673" t="s">
        <v>2931</v>
      </c>
      <c r="C7673" t="s">
        <v>5204</v>
      </c>
      <c r="D7673" t="s">
        <v>5215</v>
      </c>
      <c r="E7673" t="s">
        <v>5212</v>
      </c>
      <c r="F7673" t="str">
        <f>VLOOKUP($A7673,'Transit IDs'!$A$1:$AK$828,14,FALSE)</f>
        <v>MI</v>
      </c>
      <c r="H7673" s="13"/>
      <c r="I7673" s="13">
        <v>17773</v>
      </c>
      <c r="J7673" s="13"/>
    </row>
    <row r="7674" spans="1:10" x14ac:dyDescent="0.25">
      <c r="A7674" s="11" t="s">
        <v>2930</v>
      </c>
      <c r="B7674" t="s">
        <v>2931</v>
      </c>
      <c r="C7674" t="s">
        <v>5214</v>
      </c>
      <c r="D7674" t="s">
        <v>5215</v>
      </c>
      <c r="E7674" t="s">
        <v>5205</v>
      </c>
      <c r="F7674" t="str">
        <f>VLOOKUP($A7674,'Transit IDs'!$A$1:$AK$828,14,FALSE)</f>
        <v>MI</v>
      </c>
      <c r="H7674" s="13"/>
      <c r="I7674" s="13"/>
      <c r="J7674" s="13"/>
    </row>
    <row r="7675" spans="1:10" x14ac:dyDescent="0.25">
      <c r="A7675" s="11" t="s">
        <v>2930</v>
      </c>
      <c r="B7675" t="s">
        <v>2931</v>
      </c>
      <c r="C7675" t="s">
        <v>5214</v>
      </c>
      <c r="D7675" t="s">
        <v>5215</v>
      </c>
      <c r="E7675" t="s">
        <v>5206</v>
      </c>
      <c r="F7675" t="str">
        <f>VLOOKUP($A7675,'Transit IDs'!$A$1:$AK$828,14,FALSE)</f>
        <v>MI</v>
      </c>
      <c r="H7675" s="13"/>
      <c r="I7675" s="13"/>
      <c r="J7675" s="13"/>
    </row>
    <row r="7676" spans="1:10" x14ac:dyDescent="0.25">
      <c r="A7676" s="11" t="s">
        <v>2930</v>
      </c>
      <c r="B7676" t="s">
        <v>2931</v>
      </c>
      <c r="C7676" t="s">
        <v>5214</v>
      </c>
      <c r="D7676" t="s">
        <v>5215</v>
      </c>
      <c r="E7676" t="s">
        <v>5207</v>
      </c>
      <c r="F7676" t="str">
        <f>VLOOKUP($A7676,'Transit IDs'!$A$1:$AK$828,14,FALSE)</f>
        <v>MI</v>
      </c>
      <c r="H7676" s="13"/>
      <c r="I7676" s="13"/>
      <c r="J7676" s="13"/>
    </row>
    <row r="7677" spans="1:10" x14ac:dyDescent="0.25">
      <c r="A7677" s="11" t="s">
        <v>2930</v>
      </c>
      <c r="B7677" t="s">
        <v>2931</v>
      </c>
      <c r="C7677" t="s">
        <v>5214</v>
      </c>
      <c r="D7677" t="s">
        <v>5215</v>
      </c>
      <c r="E7677" t="s">
        <v>5208</v>
      </c>
      <c r="F7677" t="str">
        <f>VLOOKUP($A7677,'Transit IDs'!$A$1:$AK$828,14,FALSE)</f>
        <v>MI</v>
      </c>
      <c r="H7677" s="13"/>
      <c r="I7677" s="13"/>
      <c r="J7677" s="13"/>
    </row>
    <row r="7678" spans="1:10" x14ac:dyDescent="0.25">
      <c r="A7678" s="11" t="s">
        <v>2930</v>
      </c>
      <c r="B7678" t="s">
        <v>2931</v>
      </c>
      <c r="C7678" t="s">
        <v>5214</v>
      </c>
      <c r="D7678" t="s">
        <v>5215</v>
      </c>
      <c r="E7678" t="s">
        <v>5209</v>
      </c>
      <c r="F7678" t="str">
        <f>VLOOKUP($A7678,'Transit IDs'!$A$1:$AK$828,14,FALSE)</f>
        <v>MI</v>
      </c>
      <c r="H7678" s="13"/>
      <c r="I7678" s="13"/>
      <c r="J7678" s="13"/>
    </row>
    <row r="7679" spans="1:10" x14ac:dyDescent="0.25">
      <c r="A7679" s="11" t="s">
        <v>2930</v>
      </c>
      <c r="B7679" t="s">
        <v>2931</v>
      </c>
      <c r="C7679" t="s">
        <v>5214</v>
      </c>
      <c r="D7679" t="s">
        <v>5215</v>
      </c>
      <c r="E7679" t="s">
        <v>5210</v>
      </c>
      <c r="F7679" t="str">
        <f>VLOOKUP($A7679,'Transit IDs'!$A$1:$AK$828,14,FALSE)</f>
        <v>MI</v>
      </c>
      <c r="H7679" s="13"/>
      <c r="I7679" s="13"/>
      <c r="J7679" s="13"/>
    </row>
    <row r="7680" spans="1:10" x14ac:dyDescent="0.25">
      <c r="A7680" s="11" t="s">
        <v>2930</v>
      </c>
      <c r="B7680" t="s">
        <v>2931</v>
      </c>
      <c r="C7680" t="s">
        <v>5214</v>
      </c>
      <c r="D7680" t="s">
        <v>5215</v>
      </c>
      <c r="E7680" t="s">
        <v>5211</v>
      </c>
      <c r="F7680" t="str">
        <f>VLOOKUP($A7680,'Transit IDs'!$A$1:$AK$828,14,FALSE)</f>
        <v>MI</v>
      </c>
      <c r="H7680" s="13"/>
      <c r="I7680" s="13"/>
      <c r="J7680" s="13"/>
    </row>
    <row r="7681" spans="1:10" x14ac:dyDescent="0.25">
      <c r="A7681" s="11" t="s">
        <v>2930</v>
      </c>
      <c r="B7681" t="s">
        <v>2931</v>
      </c>
      <c r="C7681" t="s">
        <v>5214</v>
      </c>
      <c r="D7681" t="s">
        <v>5215</v>
      </c>
      <c r="E7681" t="s">
        <v>5212</v>
      </c>
      <c r="F7681" t="str">
        <f>VLOOKUP($A7681,'Transit IDs'!$A$1:$AK$828,14,FALSE)</f>
        <v>MI</v>
      </c>
      <c r="H7681" s="13"/>
      <c r="I7681" s="13">
        <v>701090</v>
      </c>
      <c r="J7681" s="13"/>
    </row>
    <row r="7682" spans="1:10" x14ac:dyDescent="0.25">
      <c r="A7682" s="11" t="s">
        <v>2936</v>
      </c>
      <c r="B7682" t="s">
        <v>2937</v>
      </c>
      <c r="C7682" t="s">
        <v>5204</v>
      </c>
      <c r="D7682" t="s">
        <v>5215</v>
      </c>
      <c r="E7682" t="s">
        <v>5205</v>
      </c>
      <c r="F7682" t="str">
        <f>VLOOKUP($A7682,'Transit IDs'!$A$1:$AK$828,14,FALSE)</f>
        <v>MI</v>
      </c>
      <c r="H7682" s="13"/>
      <c r="I7682" s="13"/>
      <c r="J7682" s="13"/>
    </row>
    <row r="7683" spans="1:10" x14ac:dyDescent="0.25">
      <c r="A7683" s="11" t="s">
        <v>2936</v>
      </c>
      <c r="B7683" t="s">
        <v>2937</v>
      </c>
      <c r="C7683" t="s">
        <v>5204</v>
      </c>
      <c r="D7683" t="s">
        <v>5215</v>
      </c>
      <c r="E7683" t="s">
        <v>5206</v>
      </c>
      <c r="F7683" t="str">
        <f>VLOOKUP($A7683,'Transit IDs'!$A$1:$AK$828,14,FALSE)</f>
        <v>MI</v>
      </c>
      <c r="H7683" s="13"/>
      <c r="I7683" s="13"/>
      <c r="J7683" s="13"/>
    </row>
    <row r="7684" spans="1:10" x14ac:dyDescent="0.25">
      <c r="A7684" s="11" t="s">
        <v>2936</v>
      </c>
      <c r="B7684" t="s">
        <v>2937</v>
      </c>
      <c r="C7684" t="s">
        <v>5204</v>
      </c>
      <c r="D7684" t="s">
        <v>5215</v>
      </c>
      <c r="E7684" t="s">
        <v>5207</v>
      </c>
      <c r="F7684" t="str">
        <f>VLOOKUP($A7684,'Transit IDs'!$A$1:$AK$828,14,FALSE)</f>
        <v>MI</v>
      </c>
      <c r="H7684" s="13"/>
      <c r="I7684" s="13"/>
      <c r="J7684" s="13"/>
    </row>
    <row r="7685" spans="1:10" x14ac:dyDescent="0.25">
      <c r="A7685" s="11" t="s">
        <v>2936</v>
      </c>
      <c r="B7685" t="s">
        <v>2937</v>
      </c>
      <c r="C7685" t="s">
        <v>5204</v>
      </c>
      <c r="D7685" t="s">
        <v>5215</v>
      </c>
      <c r="E7685" t="s">
        <v>5208</v>
      </c>
      <c r="F7685" t="str">
        <f>VLOOKUP($A7685,'Transit IDs'!$A$1:$AK$828,14,FALSE)</f>
        <v>MI</v>
      </c>
      <c r="H7685" s="13"/>
      <c r="I7685" s="13"/>
      <c r="J7685" s="13"/>
    </row>
    <row r="7686" spans="1:10" x14ac:dyDescent="0.25">
      <c r="A7686" s="11" t="s">
        <v>2936</v>
      </c>
      <c r="B7686" t="s">
        <v>2937</v>
      </c>
      <c r="C7686" t="s">
        <v>5204</v>
      </c>
      <c r="D7686" t="s">
        <v>5215</v>
      </c>
      <c r="E7686" t="s">
        <v>5209</v>
      </c>
      <c r="F7686" t="str">
        <f>VLOOKUP($A7686,'Transit IDs'!$A$1:$AK$828,14,FALSE)</f>
        <v>MI</v>
      </c>
      <c r="H7686" s="13"/>
      <c r="I7686" s="13"/>
      <c r="J7686" s="13"/>
    </row>
    <row r="7687" spans="1:10" x14ac:dyDescent="0.25">
      <c r="A7687" s="11" t="s">
        <v>2936</v>
      </c>
      <c r="B7687" t="s">
        <v>2937</v>
      </c>
      <c r="C7687" t="s">
        <v>5204</v>
      </c>
      <c r="D7687" t="s">
        <v>5215</v>
      </c>
      <c r="E7687" t="s">
        <v>5210</v>
      </c>
      <c r="F7687" t="str">
        <f>VLOOKUP($A7687,'Transit IDs'!$A$1:$AK$828,14,FALSE)</f>
        <v>MI</v>
      </c>
      <c r="H7687" s="13"/>
      <c r="I7687" s="13"/>
      <c r="J7687" s="13"/>
    </row>
    <row r="7688" spans="1:10" x14ac:dyDescent="0.25">
      <c r="A7688" s="11" t="s">
        <v>2936</v>
      </c>
      <c r="B7688" t="s">
        <v>2937</v>
      </c>
      <c r="C7688" t="s">
        <v>5204</v>
      </c>
      <c r="D7688" t="s">
        <v>5215</v>
      </c>
      <c r="E7688" t="s">
        <v>5211</v>
      </c>
      <c r="F7688" t="str">
        <f>VLOOKUP($A7688,'Transit IDs'!$A$1:$AK$828,14,FALSE)</f>
        <v>MI</v>
      </c>
      <c r="H7688" s="13"/>
      <c r="I7688" s="13"/>
      <c r="J7688" s="13"/>
    </row>
    <row r="7689" spans="1:10" x14ac:dyDescent="0.25">
      <c r="A7689" s="11" t="s">
        <v>2936</v>
      </c>
      <c r="B7689" t="s">
        <v>2937</v>
      </c>
      <c r="C7689" t="s">
        <v>5204</v>
      </c>
      <c r="D7689" t="s">
        <v>5215</v>
      </c>
      <c r="E7689" t="s">
        <v>5212</v>
      </c>
      <c r="F7689" t="str">
        <f>VLOOKUP($A7689,'Transit IDs'!$A$1:$AK$828,14,FALSE)</f>
        <v>MI</v>
      </c>
      <c r="H7689" s="13"/>
      <c r="I7689" s="13">
        <v>31644</v>
      </c>
      <c r="J7689" s="13"/>
    </row>
    <row r="7690" spans="1:10" x14ac:dyDescent="0.25">
      <c r="A7690" s="11" t="s">
        <v>2943</v>
      </c>
      <c r="B7690" t="s">
        <v>2944</v>
      </c>
      <c r="C7690" t="s">
        <v>5204</v>
      </c>
      <c r="D7690" t="s">
        <v>5215</v>
      </c>
      <c r="E7690" t="s">
        <v>5205</v>
      </c>
      <c r="F7690" t="str">
        <f>VLOOKUP($A7690,'Transit IDs'!$A$1:$AK$828,14,FALSE)</f>
        <v>MI</v>
      </c>
      <c r="H7690" s="13"/>
      <c r="I7690" s="13"/>
      <c r="J7690" s="13"/>
    </row>
    <row r="7691" spans="1:10" x14ac:dyDescent="0.25">
      <c r="A7691" s="11" t="s">
        <v>2943</v>
      </c>
      <c r="B7691" t="s">
        <v>2944</v>
      </c>
      <c r="C7691" t="s">
        <v>5204</v>
      </c>
      <c r="D7691" t="s">
        <v>5215</v>
      </c>
      <c r="E7691" t="s">
        <v>5206</v>
      </c>
      <c r="F7691" t="str">
        <f>VLOOKUP($A7691,'Transit IDs'!$A$1:$AK$828,14,FALSE)</f>
        <v>MI</v>
      </c>
      <c r="H7691" s="13"/>
      <c r="I7691" s="13"/>
      <c r="J7691" s="13"/>
    </row>
    <row r="7692" spans="1:10" x14ac:dyDescent="0.25">
      <c r="A7692" s="11" t="s">
        <v>2943</v>
      </c>
      <c r="B7692" t="s">
        <v>2944</v>
      </c>
      <c r="C7692" t="s">
        <v>5204</v>
      </c>
      <c r="D7692" t="s">
        <v>5215</v>
      </c>
      <c r="E7692" t="s">
        <v>5207</v>
      </c>
      <c r="F7692" t="str">
        <f>VLOOKUP($A7692,'Transit IDs'!$A$1:$AK$828,14,FALSE)</f>
        <v>MI</v>
      </c>
      <c r="H7692" s="13"/>
      <c r="I7692" s="13"/>
      <c r="J7692" s="13"/>
    </row>
    <row r="7693" spans="1:10" x14ac:dyDescent="0.25">
      <c r="A7693" s="11" t="s">
        <v>2943</v>
      </c>
      <c r="B7693" t="s">
        <v>2944</v>
      </c>
      <c r="C7693" t="s">
        <v>5204</v>
      </c>
      <c r="D7693" t="s">
        <v>5215</v>
      </c>
      <c r="E7693" t="s">
        <v>5208</v>
      </c>
      <c r="F7693" t="str">
        <f>VLOOKUP($A7693,'Transit IDs'!$A$1:$AK$828,14,FALSE)</f>
        <v>MI</v>
      </c>
      <c r="H7693" s="13"/>
      <c r="I7693" s="13"/>
      <c r="J7693" s="13"/>
    </row>
    <row r="7694" spans="1:10" x14ac:dyDescent="0.25">
      <c r="A7694" s="11" t="s">
        <v>2943</v>
      </c>
      <c r="B7694" t="s">
        <v>2944</v>
      </c>
      <c r="C7694" t="s">
        <v>5204</v>
      </c>
      <c r="D7694" t="s">
        <v>5215</v>
      </c>
      <c r="E7694" t="s">
        <v>5209</v>
      </c>
      <c r="F7694" t="str">
        <f>VLOOKUP($A7694,'Transit IDs'!$A$1:$AK$828,14,FALSE)</f>
        <v>MI</v>
      </c>
      <c r="H7694" s="13"/>
      <c r="I7694" s="13">
        <v>80</v>
      </c>
      <c r="J7694" s="13">
        <v>402</v>
      </c>
    </row>
    <row r="7695" spans="1:10" x14ac:dyDescent="0.25">
      <c r="A7695" s="11" t="s">
        <v>2943</v>
      </c>
      <c r="B7695" t="s">
        <v>2944</v>
      </c>
      <c r="C7695" t="s">
        <v>5204</v>
      </c>
      <c r="D7695" t="s">
        <v>5215</v>
      </c>
      <c r="E7695" t="s">
        <v>5210</v>
      </c>
      <c r="F7695" t="str">
        <f>VLOOKUP($A7695,'Transit IDs'!$A$1:$AK$828,14,FALSE)</f>
        <v>MI</v>
      </c>
      <c r="H7695" s="13"/>
      <c r="I7695" s="13">
        <v>65</v>
      </c>
      <c r="J7695" s="13">
        <v>326</v>
      </c>
    </row>
    <row r="7696" spans="1:10" x14ac:dyDescent="0.25">
      <c r="A7696" s="11" t="s">
        <v>2943</v>
      </c>
      <c r="B7696" t="s">
        <v>2944</v>
      </c>
      <c r="C7696" t="s">
        <v>5204</v>
      </c>
      <c r="D7696" t="s">
        <v>5215</v>
      </c>
      <c r="E7696" t="s">
        <v>5211</v>
      </c>
      <c r="F7696" t="str">
        <f>VLOOKUP($A7696,'Transit IDs'!$A$1:$AK$828,14,FALSE)</f>
        <v>MI</v>
      </c>
      <c r="H7696" s="13"/>
      <c r="I7696" s="13"/>
      <c r="J7696" s="13"/>
    </row>
    <row r="7697" spans="1:10" x14ac:dyDescent="0.25">
      <c r="A7697" s="11" t="s">
        <v>2943</v>
      </c>
      <c r="B7697" t="s">
        <v>2944</v>
      </c>
      <c r="C7697" t="s">
        <v>5204</v>
      </c>
      <c r="D7697" t="s">
        <v>5215</v>
      </c>
      <c r="E7697" t="s">
        <v>5212</v>
      </c>
      <c r="F7697" t="str">
        <f>VLOOKUP($A7697,'Transit IDs'!$A$1:$AK$828,14,FALSE)</f>
        <v>MI</v>
      </c>
      <c r="H7697" s="13"/>
      <c r="I7697" s="13">
        <v>21642</v>
      </c>
      <c r="J7697" s="13">
        <v>108643</v>
      </c>
    </row>
    <row r="7698" spans="1:10" x14ac:dyDescent="0.25">
      <c r="A7698" s="11" t="s">
        <v>2943</v>
      </c>
      <c r="B7698" t="s">
        <v>2944</v>
      </c>
      <c r="C7698" t="s">
        <v>5214</v>
      </c>
      <c r="D7698" t="s">
        <v>5215</v>
      </c>
      <c r="E7698" t="s">
        <v>5205</v>
      </c>
      <c r="F7698" t="str">
        <f>VLOOKUP($A7698,'Transit IDs'!$A$1:$AK$828,14,FALSE)</f>
        <v>MI</v>
      </c>
      <c r="H7698" s="13"/>
      <c r="I7698" s="13"/>
      <c r="J7698" s="13"/>
    </row>
    <row r="7699" spans="1:10" x14ac:dyDescent="0.25">
      <c r="A7699" s="11" t="s">
        <v>2943</v>
      </c>
      <c r="B7699" t="s">
        <v>2944</v>
      </c>
      <c r="C7699" t="s">
        <v>5214</v>
      </c>
      <c r="D7699" t="s">
        <v>5215</v>
      </c>
      <c r="E7699" t="s">
        <v>5206</v>
      </c>
      <c r="F7699" t="str">
        <f>VLOOKUP($A7699,'Transit IDs'!$A$1:$AK$828,14,FALSE)</f>
        <v>MI</v>
      </c>
      <c r="H7699" s="13"/>
      <c r="I7699" s="13"/>
      <c r="J7699" s="13"/>
    </row>
    <row r="7700" spans="1:10" x14ac:dyDescent="0.25">
      <c r="A7700" s="11" t="s">
        <v>2943</v>
      </c>
      <c r="B7700" t="s">
        <v>2944</v>
      </c>
      <c r="C7700" t="s">
        <v>5214</v>
      </c>
      <c r="D7700" t="s">
        <v>5215</v>
      </c>
      <c r="E7700" t="s">
        <v>5207</v>
      </c>
      <c r="F7700" t="str">
        <f>VLOOKUP($A7700,'Transit IDs'!$A$1:$AK$828,14,FALSE)</f>
        <v>MI</v>
      </c>
      <c r="H7700" s="13"/>
      <c r="I7700" s="13"/>
      <c r="J7700" s="13"/>
    </row>
    <row r="7701" spans="1:10" x14ac:dyDescent="0.25">
      <c r="A7701" s="11" t="s">
        <v>2943</v>
      </c>
      <c r="B7701" t="s">
        <v>2944</v>
      </c>
      <c r="C7701" t="s">
        <v>5214</v>
      </c>
      <c r="D7701" t="s">
        <v>5215</v>
      </c>
      <c r="E7701" t="s">
        <v>5208</v>
      </c>
      <c r="F7701" t="str">
        <f>VLOOKUP($A7701,'Transit IDs'!$A$1:$AK$828,14,FALSE)</f>
        <v>MI</v>
      </c>
      <c r="H7701" s="13"/>
      <c r="I7701" s="13"/>
      <c r="J7701" s="13"/>
    </row>
    <row r="7702" spans="1:10" x14ac:dyDescent="0.25">
      <c r="A7702" s="11" t="s">
        <v>2943</v>
      </c>
      <c r="B7702" t="s">
        <v>2944</v>
      </c>
      <c r="C7702" t="s">
        <v>5214</v>
      </c>
      <c r="D7702" t="s">
        <v>5215</v>
      </c>
      <c r="E7702" t="s">
        <v>5209</v>
      </c>
      <c r="F7702" t="str">
        <f>VLOOKUP($A7702,'Transit IDs'!$A$1:$AK$828,14,FALSE)</f>
        <v>MI</v>
      </c>
      <c r="H7702" s="13"/>
      <c r="I7702" s="13">
        <v>3820</v>
      </c>
      <c r="J7702" s="13">
        <v>12988</v>
      </c>
    </row>
    <row r="7703" spans="1:10" x14ac:dyDescent="0.25">
      <c r="A7703" s="11" t="s">
        <v>2943</v>
      </c>
      <c r="B7703" t="s">
        <v>2944</v>
      </c>
      <c r="C7703" t="s">
        <v>5214</v>
      </c>
      <c r="D7703" t="s">
        <v>5215</v>
      </c>
      <c r="E7703" t="s">
        <v>5210</v>
      </c>
      <c r="F7703" t="str">
        <f>VLOOKUP($A7703,'Transit IDs'!$A$1:$AK$828,14,FALSE)</f>
        <v>MI</v>
      </c>
      <c r="H7703" s="13"/>
      <c r="I7703" s="13">
        <v>1450</v>
      </c>
      <c r="J7703" s="13">
        <v>4930</v>
      </c>
    </row>
    <row r="7704" spans="1:10" x14ac:dyDescent="0.25">
      <c r="A7704" s="11" t="s">
        <v>2943</v>
      </c>
      <c r="B7704" t="s">
        <v>2944</v>
      </c>
      <c r="C7704" t="s">
        <v>5214</v>
      </c>
      <c r="D7704" t="s">
        <v>5215</v>
      </c>
      <c r="E7704" t="s">
        <v>5211</v>
      </c>
      <c r="F7704" t="str">
        <f>VLOOKUP($A7704,'Transit IDs'!$A$1:$AK$828,14,FALSE)</f>
        <v>MI</v>
      </c>
      <c r="H7704" s="13"/>
      <c r="I7704" s="13"/>
      <c r="J7704" s="13"/>
    </row>
    <row r="7705" spans="1:10" x14ac:dyDescent="0.25">
      <c r="A7705" s="11" t="s">
        <v>2943</v>
      </c>
      <c r="B7705" t="s">
        <v>2944</v>
      </c>
      <c r="C7705" t="s">
        <v>5214</v>
      </c>
      <c r="D7705" t="s">
        <v>5215</v>
      </c>
      <c r="E7705" t="s">
        <v>5212</v>
      </c>
      <c r="F7705" t="str">
        <f>VLOOKUP($A7705,'Transit IDs'!$A$1:$AK$828,14,FALSE)</f>
        <v>MI</v>
      </c>
      <c r="H7705" s="13"/>
      <c r="I7705" s="13">
        <v>1010600</v>
      </c>
      <c r="J7705" s="13">
        <v>3436040</v>
      </c>
    </row>
    <row r="7706" spans="1:10" x14ac:dyDescent="0.25">
      <c r="A7706" s="11" t="s">
        <v>2951</v>
      </c>
      <c r="B7706" t="s">
        <v>2952</v>
      </c>
      <c r="C7706" t="s">
        <v>5222</v>
      </c>
      <c r="D7706" t="s">
        <v>5215</v>
      </c>
      <c r="E7706" t="s">
        <v>5205</v>
      </c>
      <c r="F7706" t="str">
        <f>VLOOKUP($A7706,'Transit IDs'!$A$1:$AK$828,14,FALSE)</f>
        <v>MI</v>
      </c>
      <c r="H7706" s="13"/>
      <c r="I7706" s="13"/>
      <c r="J7706" s="13"/>
    </row>
    <row r="7707" spans="1:10" x14ac:dyDescent="0.25">
      <c r="A7707" s="11" t="s">
        <v>2951</v>
      </c>
      <c r="B7707" t="s">
        <v>2952</v>
      </c>
      <c r="C7707" t="s">
        <v>5222</v>
      </c>
      <c r="D7707" t="s">
        <v>5215</v>
      </c>
      <c r="E7707" t="s">
        <v>5206</v>
      </c>
      <c r="F7707" t="str">
        <f>VLOOKUP($A7707,'Transit IDs'!$A$1:$AK$828,14,FALSE)</f>
        <v>MI</v>
      </c>
      <c r="H7707" s="13"/>
      <c r="I7707" s="13"/>
      <c r="J7707" s="13"/>
    </row>
    <row r="7708" spans="1:10" x14ac:dyDescent="0.25">
      <c r="A7708" s="11" t="s">
        <v>2951</v>
      </c>
      <c r="B7708" t="s">
        <v>2952</v>
      </c>
      <c r="C7708" t="s">
        <v>5222</v>
      </c>
      <c r="D7708" t="s">
        <v>5215</v>
      </c>
      <c r="E7708" t="s">
        <v>5207</v>
      </c>
      <c r="F7708" t="str">
        <f>VLOOKUP($A7708,'Transit IDs'!$A$1:$AK$828,14,FALSE)</f>
        <v>MI</v>
      </c>
      <c r="H7708" s="13"/>
      <c r="I7708" s="13"/>
      <c r="J7708" s="13"/>
    </row>
    <row r="7709" spans="1:10" x14ac:dyDescent="0.25">
      <c r="A7709" s="11" t="s">
        <v>2951</v>
      </c>
      <c r="B7709" t="s">
        <v>2952</v>
      </c>
      <c r="C7709" t="s">
        <v>5222</v>
      </c>
      <c r="D7709" t="s">
        <v>5215</v>
      </c>
      <c r="E7709" t="s">
        <v>5208</v>
      </c>
      <c r="F7709" t="str">
        <f>VLOOKUP($A7709,'Transit IDs'!$A$1:$AK$828,14,FALSE)</f>
        <v>MI</v>
      </c>
      <c r="H7709" s="13"/>
      <c r="I7709" s="13"/>
      <c r="J7709" s="13"/>
    </row>
    <row r="7710" spans="1:10" x14ac:dyDescent="0.25">
      <c r="A7710" s="11" t="s">
        <v>2951</v>
      </c>
      <c r="B7710" t="s">
        <v>2952</v>
      </c>
      <c r="C7710" t="s">
        <v>5222</v>
      </c>
      <c r="D7710" t="s">
        <v>5215</v>
      </c>
      <c r="E7710" t="s">
        <v>5209</v>
      </c>
      <c r="F7710" t="str">
        <f>VLOOKUP($A7710,'Transit IDs'!$A$1:$AK$828,14,FALSE)</f>
        <v>MI</v>
      </c>
      <c r="H7710" s="13"/>
      <c r="I7710" s="13">
        <v>147</v>
      </c>
      <c r="J7710" s="13">
        <v>2221</v>
      </c>
    </row>
    <row r="7711" spans="1:10" x14ac:dyDescent="0.25">
      <c r="A7711" s="11" t="s">
        <v>2951</v>
      </c>
      <c r="B7711" t="s">
        <v>2952</v>
      </c>
      <c r="C7711" t="s">
        <v>5222</v>
      </c>
      <c r="D7711" t="s">
        <v>5215</v>
      </c>
      <c r="E7711" t="s">
        <v>5210</v>
      </c>
      <c r="F7711" t="str">
        <f>VLOOKUP($A7711,'Transit IDs'!$A$1:$AK$828,14,FALSE)</f>
        <v>MI</v>
      </c>
      <c r="H7711" s="13"/>
      <c r="I7711" s="13"/>
      <c r="J7711" s="13"/>
    </row>
    <row r="7712" spans="1:10" x14ac:dyDescent="0.25">
      <c r="A7712" s="11" t="s">
        <v>2951</v>
      </c>
      <c r="B7712" t="s">
        <v>2952</v>
      </c>
      <c r="C7712" t="s">
        <v>5222</v>
      </c>
      <c r="D7712" t="s">
        <v>5215</v>
      </c>
      <c r="E7712" t="s">
        <v>5211</v>
      </c>
      <c r="F7712" t="str">
        <f>VLOOKUP($A7712,'Transit IDs'!$A$1:$AK$828,14,FALSE)</f>
        <v>MI</v>
      </c>
      <c r="H7712" s="13"/>
      <c r="I7712" s="13"/>
      <c r="J7712" s="13"/>
    </row>
    <row r="7713" spans="1:10" x14ac:dyDescent="0.25">
      <c r="A7713" s="11" t="s">
        <v>2951</v>
      </c>
      <c r="B7713" t="s">
        <v>2952</v>
      </c>
      <c r="C7713" t="s">
        <v>5222</v>
      </c>
      <c r="D7713" t="s">
        <v>5215</v>
      </c>
      <c r="E7713" t="s">
        <v>5212</v>
      </c>
      <c r="F7713" t="str">
        <f>VLOOKUP($A7713,'Transit IDs'!$A$1:$AK$828,14,FALSE)</f>
        <v>MI</v>
      </c>
      <c r="H7713" s="13"/>
      <c r="I7713" s="13">
        <v>37675</v>
      </c>
      <c r="J7713" s="13">
        <v>569384</v>
      </c>
    </row>
    <row r="7714" spans="1:10" x14ac:dyDescent="0.25">
      <c r="A7714" s="11" t="s">
        <v>2951</v>
      </c>
      <c r="B7714" t="s">
        <v>2952</v>
      </c>
      <c r="C7714" t="s">
        <v>5222</v>
      </c>
      <c r="D7714" t="s">
        <v>4287</v>
      </c>
      <c r="E7714" t="s">
        <v>5205</v>
      </c>
      <c r="F7714" t="str">
        <f>VLOOKUP($A7714,'Transit IDs'!$A$1:$AK$828,14,FALSE)</f>
        <v>MI</v>
      </c>
      <c r="H7714" s="13"/>
      <c r="I7714" s="13"/>
      <c r="J7714" s="13"/>
    </row>
    <row r="7715" spans="1:10" x14ac:dyDescent="0.25">
      <c r="A7715" s="11" t="s">
        <v>2951</v>
      </c>
      <c r="B7715" t="s">
        <v>2952</v>
      </c>
      <c r="C7715" t="s">
        <v>5222</v>
      </c>
      <c r="D7715" t="s">
        <v>4287</v>
      </c>
      <c r="E7715" t="s">
        <v>5206</v>
      </c>
      <c r="F7715" t="str">
        <f>VLOOKUP($A7715,'Transit IDs'!$A$1:$AK$828,14,FALSE)</f>
        <v>MI</v>
      </c>
      <c r="H7715" s="13"/>
      <c r="I7715" s="13"/>
      <c r="J7715" s="13"/>
    </row>
    <row r="7716" spans="1:10" x14ac:dyDescent="0.25">
      <c r="A7716" s="11" t="s">
        <v>2951</v>
      </c>
      <c r="B7716" t="s">
        <v>2952</v>
      </c>
      <c r="C7716" t="s">
        <v>5222</v>
      </c>
      <c r="D7716" t="s">
        <v>4287</v>
      </c>
      <c r="E7716" t="s">
        <v>5207</v>
      </c>
      <c r="F7716" t="str">
        <f>VLOOKUP($A7716,'Transit IDs'!$A$1:$AK$828,14,FALSE)</f>
        <v>MI</v>
      </c>
      <c r="H7716" s="13"/>
      <c r="I7716" s="13"/>
      <c r="J7716" s="13"/>
    </row>
    <row r="7717" spans="1:10" x14ac:dyDescent="0.25">
      <c r="A7717" s="11" t="s">
        <v>2951</v>
      </c>
      <c r="B7717" t="s">
        <v>2952</v>
      </c>
      <c r="C7717" t="s">
        <v>5222</v>
      </c>
      <c r="D7717" t="s">
        <v>4287</v>
      </c>
      <c r="E7717" t="s">
        <v>5208</v>
      </c>
      <c r="F7717" t="str">
        <f>VLOOKUP($A7717,'Transit IDs'!$A$1:$AK$828,14,FALSE)</f>
        <v>MI</v>
      </c>
      <c r="H7717" s="13"/>
      <c r="I7717" s="13"/>
      <c r="J7717" s="13"/>
    </row>
    <row r="7718" spans="1:10" x14ac:dyDescent="0.25">
      <c r="A7718" s="11" t="s">
        <v>2951</v>
      </c>
      <c r="B7718" t="s">
        <v>2952</v>
      </c>
      <c r="C7718" t="s">
        <v>5222</v>
      </c>
      <c r="D7718" t="s">
        <v>4287</v>
      </c>
      <c r="E7718" t="s">
        <v>5209</v>
      </c>
      <c r="F7718" t="str">
        <f>VLOOKUP($A7718,'Transit IDs'!$A$1:$AK$828,14,FALSE)</f>
        <v>MI</v>
      </c>
      <c r="H7718" s="13"/>
      <c r="I7718" s="13">
        <v>130</v>
      </c>
      <c r="J7718" s="13">
        <v>3532</v>
      </c>
    </row>
    <row r="7719" spans="1:10" x14ac:dyDescent="0.25">
      <c r="A7719" s="11" t="s">
        <v>2951</v>
      </c>
      <c r="B7719" t="s">
        <v>2952</v>
      </c>
      <c r="C7719" t="s">
        <v>5222</v>
      </c>
      <c r="D7719" t="s">
        <v>4287</v>
      </c>
      <c r="E7719" t="s">
        <v>5210</v>
      </c>
      <c r="F7719" t="str">
        <f>VLOOKUP($A7719,'Transit IDs'!$A$1:$AK$828,14,FALSE)</f>
        <v>MI</v>
      </c>
      <c r="H7719" s="13"/>
      <c r="I7719" s="13">
        <v>117</v>
      </c>
      <c r="J7719" s="13">
        <v>3179</v>
      </c>
    </row>
    <row r="7720" spans="1:10" x14ac:dyDescent="0.25">
      <c r="A7720" s="11" t="s">
        <v>2951</v>
      </c>
      <c r="B7720" t="s">
        <v>2952</v>
      </c>
      <c r="C7720" t="s">
        <v>5222</v>
      </c>
      <c r="D7720" t="s">
        <v>4287</v>
      </c>
      <c r="E7720" t="s">
        <v>5211</v>
      </c>
      <c r="F7720" t="str">
        <f>VLOOKUP($A7720,'Transit IDs'!$A$1:$AK$828,14,FALSE)</f>
        <v>MI</v>
      </c>
      <c r="H7720" s="13"/>
      <c r="I7720" s="13">
        <v>128</v>
      </c>
      <c r="J7720" s="13">
        <v>3478</v>
      </c>
    </row>
    <row r="7721" spans="1:10" x14ac:dyDescent="0.25">
      <c r="A7721" s="11" t="s">
        <v>2951</v>
      </c>
      <c r="B7721" t="s">
        <v>2952</v>
      </c>
      <c r="C7721" t="s">
        <v>5222</v>
      </c>
      <c r="D7721" t="s">
        <v>4287</v>
      </c>
      <c r="E7721" t="s">
        <v>5212</v>
      </c>
      <c r="F7721" t="str">
        <f>VLOOKUP($A7721,'Transit IDs'!$A$1:$AK$828,14,FALSE)</f>
        <v>MI</v>
      </c>
      <c r="H7721" s="13"/>
      <c r="I7721" s="13">
        <v>23307</v>
      </c>
      <c r="J7721" s="13">
        <v>633657</v>
      </c>
    </row>
    <row r="7722" spans="1:10" x14ac:dyDescent="0.25">
      <c r="A7722" s="11" t="s">
        <v>2951</v>
      </c>
      <c r="B7722" t="s">
        <v>2952</v>
      </c>
      <c r="C7722" t="s">
        <v>5204</v>
      </c>
      <c r="D7722" t="s">
        <v>4287</v>
      </c>
      <c r="E7722" t="s">
        <v>5205</v>
      </c>
      <c r="F7722" t="str">
        <f>VLOOKUP($A7722,'Transit IDs'!$A$1:$AK$828,14,FALSE)</f>
        <v>MI</v>
      </c>
      <c r="H7722" s="13"/>
      <c r="I7722" s="13"/>
      <c r="J7722" s="13"/>
    </row>
    <row r="7723" spans="1:10" x14ac:dyDescent="0.25">
      <c r="A7723" s="11" t="s">
        <v>2951</v>
      </c>
      <c r="B7723" t="s">
        <v>2952</v>
      </c>
      <c r="C7723" t="s">
        <v>5204</v>
      </c>
      <c r="D7723" t="s">
        <v>4287</v>
      </c>
      <c r="E7723" t="s">
        <v>5206</v>
      </c>
      <c r="F7723" t="str">
        <f>VLOOKUP($A7723,'Transit IDs'!$A$1:$AK$828,14,FALSE)</f>
        <v>MI</v>
      </c>
      <c r="H7723" s="13"/>
      <c r="I7723" s="13"/>
      <c r="J7723" s="13"/>
    </row>
    <row r="7724" spans="1:10" x14ac:dyDescent="0.25">
      <c r="A7724" s="11" t="s">
        <v>2951</v>
      </c>
      <c r="B7724" t="s">
        <v>2952</v>
      </c>
      <c r="C7724" t="s">
        <v>5204</v>
      </c>
      <c r="D7724" t="s">
        <v>4287</v>
      </c>
      <c r="E7724" t="s">
        <v>5207</v>
      </c>
      <c r="F7724" t="str">
        <f>VLOOKUP($A7724,'Transit IDs'!$A$1:$AK$828,14,FALSE)</f>
        <v>MI</v>
      </c>
      <c r="H7724" s="13"/>
      <c r="I7724" s="13"/>
      <c r="J7724" s="13"/>
    </row>
    <row r="7725" spans="1:10" x14ac:dyDescent="0.25">
      <c r="A7725" s="11" t="s">
        <v>2951</v>
      </c>
      <c r="B7725" t="s">
        <v>2952</v>
      </c>
      <c r="C7725" t="s">
        <v>5204</v>
      </c>
      <c r="D7725" t="s">
        <v>4287</v>
      </c>
      <c r="E7725" t="s">
        <v>5208</v>
      </c>
      <c r="F7725" t="str">
        <f>VLOOKUP($A7725,'Transit IDs'!$A$1:$AK$828,14,FALSE)</f>
        <v>MI</v>
      </c>
      <c r="H7725" s="13"/>
      <c r="I7725" s="13"/>
      <c r="J7725" s="13"/>
    </row>
    <row r="7726" spans="1:10" x14ac:dyDescent="0.25">
      <c r="A7726" s="11" t="s">
        <v>2951</v>
      </c>
      <c r="B7726" t="s">
        <v>2952</v>
      </c>
      <c r="C7726" t="s">
        <v>5204</v>
      </c>
      <c r="D7726" t="s">
        <v>4287</v>
      </c>
      <c r="E7726" t="s">
        <v>5209</v>
      </c>
      <c r="F7726" t="str">
        <f>VLOOKUP($A7726,'Transit IDs'!$A$1:$AK$828,14,FALSE)</f>
        <v>MI</v>
      </c>
      <c r="H7726" s="13"/>
      <c r="I7726" s="13">
        <v>299</v>
      </c>
      <c r="J7726" s="13">
        <v>2119</v>
      </c>
    </row>
    <row r="7727" spans="1:10" x14ac:dyDescent="0.25">
      <c r="A7727" s="11" t="s">
        <v>2951</v>
      </c>
      <c r="B7727" t="s">
        <v>2952</v>
      </c>
      <c r="C7727" t="s">
        <v>5204</v>
      </c>
      <c r="D7727" t="s">
        <v>4287</v>
      </c>
      <c r="E7727" t="s">
        <v>5210</v>
      </c>
      <c r="F7727" t="str">
        <f>VLOOKUP($A7727,'Transit IDs'!$A$1:$AK$828,14,FALSE)</f>
        <v>MI</v>
      </c>
      <c r="H7727" s="13"/>
      <c r="I7727" s="13">
        <v>141</v>
      </c>
      <c r="J7727" s="13">
        <v>944</v>
      </c>
    </row>
    <row r="7728" spans="1:10" x14ac:dyDescent="0.25">
      <c r="A7728" s="11" t="s">
        <v>2951</v>
      </c>
      <c r="B7728" t="s">
        <v>2952</v>
      </c>
      <c r="C7728" t="s">
        <v>5204</v>
      </c>
      <c r="D7728" t="s">
        <v>4287</v>
      </c>
      <c r="E7728" t="s">
        <v>5211</v>
      </c>
      <c r="F7728" t="str">
        <f>VLOOKUP($A7728,'Transit IDs'!$A$1:$AK$828,14,FALSE)</f>
        <v>MI</v>
      </c>
      <c r="H7728" s="13"/>
      <c r="I7728" s="13">
        <v>58</v>
      </c>
      <c r="J7728" s="13">
        <v>209</v>
      </c>
    </row>
    <row r="7729" spans="1:10" x14ac:dyDescent="0.25">
      <c r="A7729" s="11" t="s">
        <v>2951</v>
      </c>
      <c r="B7729" t="s">
        <v>2952</v>
      </c>
      <c r="C7729" t="s">
        <v>5204</v>
      </c>
      <c r="D7729" t="s">
        <v>4287</v>
      </c>
      <c r="E7729" t="s">
        <v>5212</v>
      </c>
      <c r="F7729" t="str">
        <f>VLOOKUP($A7729,'Transit IDs'!$A$1:$AK$828,14,FALSE)</f>
        <v>MI</v>
      </c>
      <c r="H7729" s="13"/>
      <c r="I7729" s="13">
        <v>87997</v>
      </c>
      <c r="J7729" s="13">
        <v>607629</v>
      </c>
    </row>
    <row r="7730" spans="1:10" x14ac:dyDescent="0.25">
      <c r="A7730" s="11" t="s">
        <v>2951</v>
      </c>
      <c r="B7730" t="s">
        <v>2952</v>
      </c>
      <c r="C7730" t="s">
        <v>5213</v>
      </c>
      <c r="D7730" t="s">
        <v>4287</v>
      </c>
      <c r="E7730" t="s">
        <v>5205</v>
      </c>
      <c r="F7730" t="str">
        <f>VLOOKUP($A7730,'Transit IDs'!$A$1:$AK$828,14,FALSE)</f>
        <v>MI</v>
      </c>
      <c r="H7730" s="13"/>
      <c r="I7730" s="13"/>
      <c r="J7730" s="13"/>
    </row>
    <row r="7731" spans="1:10" x14ac:dyDescent="0.25">
      <c r="A7731" s="11" t="s">
        <v>2951</v>
      </c>
      <c r="B7731" t="s">
        <v>2952</v>
      </c>
      <c r="C7731" t="s">
        <v>5213</v>
      </c>
      <c r="D7731" t="s">
        <v>4287</v>
      </c>
      <c r="E7731" t="s">
        <v>5206</v>
      </c>
      <c r="F7731" t="str">
        <f>VLOOKUP($A7731,'Transit IDs'!$A$1:$AK$828,14,FALSE)</f>
        <v>MI</v>
      </c>
      <c r="H7731" s="13"/>
      <c r="I7731" s="13"/>
      <c r="J7731" s="13"/>
    </row>
    <row r="7732" spans="1:10" x14ac:dyDescent="0.25">
      <c r="A7732" s="11" t="s">
        <v>2951</v>
      </c>
      <c r="B7732" t="s">
        <v>2952</v>
      </c>
      <c r="C7732" t="s">
        <v>5213</v>
      </c>
      <c r="D7732" t="s">
        <v>4287</v>
      </c>
      <c r="E7732" t="s">
        <v>5207</v>
      </c>
      <c r="F7732" t="str">
        <f>VLOOKUP($A7732,'Transit IDs'!$A$1:$AK$828,14,FALSE)</f>
        <v>MI</v>
      </c>
      <c r="H7732" s="13"/>
      <c r="I7732" s="13"/>
      <c r="J7732" s="13"/>
    </row>
    <row r="7733" spans="1:10" x14ac:dyDescent="0.25">
      <c r="A7733" s="11" t="s">
        <v>2951</v>
      </c>
      <c r="B7733" t="s">
        <v>2952</v>
      </c>
      <c r="C7733" t="s">
        <v>5213</v>
      </c>
      <c r="D7733" t="s">
        <v>4287</v>
      </c>
      <c r="E7733" t="s">
        <v>5208</v>
      </c>
      <c r="F7733" t="str">
        <f>VLOOKUP($A7733,'Transit IDs'!$A$1:$AK$828,14,FALSE)</f>
        <v>MI</v>
      </c>
      <c r="H7733" s="13"/>
      <c r="I7733" s="13"/>
      <c r="J7733" s="13"/>
    </row>
    <row r="7734" spans="1:10" x14ac:dyDescent="0.25">
      <c r="A7734" s="11" t="s">
        <v>2951</v>
      </c>
      <c r="B7734" t="s">
        <v>2952</v>
      </c>
      <c r="C7734" t="s">
        <v>5213</v>
      </c>
      <c r="D7734" t="s">
        <v>4287</v>
      </c>
      <c r="E7734" t="s">
        <v>5209</v>
      </c>
      <c r="F7734" t="str">
        <f>VLOOKUP($A7734,'Transit IDs'!$A$1:$AK$828,14,FALSE)</f>
        <v>MI</v>
      </c>
      <c r="H7734" s="13"/>
      <c r="I7734" s="13"/>
      <c r="J7734" s="13"/>
    </row>
    <row r="7735" spans="1:10" x14ac:dyDescent="0.25">
      <c r="A7735" s="11" t="s">
        <v>2951</v>
      </c>
      <c r="B7735" t="s">
        <v>2952</v>
      </c>
      <c r="C7735" t="s">
        <v>5213</v>
      </c>
      <c r="D7735" t="s">
        <v>4287</v>
      </c>
      <c r="E7735" t="s">
        <v>5210</v>
      </c>
      <c r="F7735" t="str">
        <f>VLOOKUP($A7735,'Transit IDs'!$A$1:$AK$828,14,FALSE)</f>
        <v>MI</v>
      </c>
      <c r="H7735" s="13"/>
      <c r="I7735" s="13"/>
      <c r="J7735" s="13"/>
    </row>
    <row r="7736" spans="1:10" x14ac:dyDescent="0.25">
      <c r="A7736" s="11" t="s">
        <v>2951</v>
      </c>
      <c r="B7736" t="s">
        <v>2952</v>
      </c>
      <c r="C7736" t="s">
        <v>5213</v>
      </c>
      <c r="D7736" t="s">
        <v>4287</v>
      </c>
      <c r="E7736" t="s">
        <v>5211</v>
      </c>
      <c r="F7736" t="str">
        <f>VLOOKUP($A7736,'Transit IDs'!$A$1:$AK$828,14,FALSE)</f>
        <v>MI</v>
      </c>
      <c r="H7736" s="13"/>
      <c r="I7736" s="13"/>
      <c r="J7736" s="13"/>
    </row>
    <row r="7737" spans="1:10" x14ac:dyDescent="0.25">
      <c r="A7737" s="11" t="s">
        <v>2951</v>
      </c>
      <c r="B7737" t="s">
        <v>2952</v>
      </c>
      <c r="C7737" t="s">
        <v>5213</v>
      </c>
      <c r="D7737" t="s">
        <v>4287</v>
      </c>
      <c r="E7737" t="s">
        <v>5212</v>
      </c>
      <c r="F7737" t="str">
        <f>VLOOKUP($A7737,'Transit IDs'!$A$1:$AK$828,14,FALSE)</f>
        <v>MI</v>
      </c>
      <c r="H7737" s="13"/>
      <c r="I7737" s="13">
        <v>133308</v>
      </c>
      <c r="J7737" s="13">
        <v>594836</v>
      </c>
    </row>
    <row r="7738" spans="1:10" x14ac:dyDescent="0.25">
      <c r="A7738" s="11" t="s">
        <v>2951</v>
      </c>
      <c r="B7738" t="s">
        <v>2952</v>
      </c>
      <c r="C7738" t="s">
        <v>5214</v>
      </c>
      <c r="D7738" t="s">
        <v>5215</v>
      </c>
      <c r="E7738" t="s">
        <v>5205</v>
      </c>
      <c r="F7738" t="str">
        <f>VLOOKUP($A7738,'Transit IDs'!$A$1:$AK$828,14,FALSE)</f>
        <v>MI</v>
      </c>
      <c r="H7738" s="13"/>
      <c r="I7738" s="13"/>
      <c r="J7738" s="13"/>
    </row>
    <row r="7739" spans="1:10" x14ac:dyDescent="0.25">
      <c r="A7739" s="11" t="s">
        <v>2951</v>
      </c>
      <c r="B7739" t="s">
        <v>2952</v>
      </c>
      <c r="C7739" t="s">
        <v>5214</v>
      </c>
      <c r="D7739" t="s">
        <v>5215</v>
      </c>
      <c r="E7739" t="s">
        <v>5206</v>
      </c>
      <c r="F7739" t="str">
        <f>VLOOKUP($A7739,'Transit IDs'!$A$1:$AK$828,14,FALSE)</f>
        <v>MI</v>
      </c>
      <c r="H7739" s="13"/>
      <c r="I7739" s="13"/>
      <c r="J7739" s="13"/>
    </row>
    <row r="7740" spans="1:10" x14ac:dyDescent="0.25">
      <c r="A7740" s="11" t="s">
        <v>2951</v>
      </c>
      <c r="B7740" t="s">
        <v>2952</v>
      </c>
      <c r="C7740" t="s">
        <v>5214</v>
      </c>
      <c r="D7740" t="s">
        <v>5215</v>
      </c>
      <c r="E7740" t="s">
        <v>5207</v>
      </c>
      <c r="F7740" t="str">
        <f>VLOOKUP($A7740,'Transit IDs'!$A$1:$AK$828,14,FALSE)</f>
        <v>MI</v>
      </c>
      <c r="H7740" s="13"/>
      <c r="I7740" s="13"/>
      <c r="J7740" s="13"/>
    </row>
    <row r="7741" spans="1:10" x14ac:dyDescent="0.25">
      <c r="A7741" s="11" t="s">
        <v>2951</v>
      </c>
      <c r="B7741" t="s">
        <v>2952</v>
      </c>
      <c r="C7741" t="s">
        <v>5214</v>
      </c>
      <c r="D7741" t="s">
        <v>5215</v>
      </c>
      <c r="E7741" t="s">
        <v>5208</v>
      </c>
      <c r="F7741" t="str">
        <f>VLOOKUP($A7741,'Transit IDs'!$A$1:$AK$828,14,FALSE)</f>
        <v>MI</v>
      </c>
      <c r="H7741" s="13"/>
      <c r="I7741" s="13"/>
      <c r="J7741" s="13"/>
    </row>
    <row r="7742" spans="1:10" x14ac:dyDescent="0.25">
      <c r="A7742" s="11" t="s">
        <v>2951</v>
      </c>
      <c r="B7742" t="s">
        <v>2952</v>
      </c>
      <c r="C7742" t="s">
        <v>5214</v>
      </c>
      <c r="D7742" t="s">
        <v>5215</v>
      </c>
      <c r="E7742" t="s">
        <v>5209</v>
      </c>
      <c r="F7742" t="str">
        <f>VLOOKUP($A7742,'Transit IDs'!$A$1:$AK$828,14,FALSE)</f>
        <v>MI</v>
      </c>
      <c r="H7742" s="13"/>
      <c r="I7742" s="13">
        <v>22600</v>
      </c>
      <c r="J7742" s="13">
        <v>70512</v>
      </c>
    </row>
    <row r="7743" spans="1:10" x14ac:dyDescent="0.25">
      <c r="A7743" s="11" t="s">
        <v>2951</v>
      </c>
      <c r="B7743" t="s">
        <v>2952</v>
      </c>
      <c r="C7743" t="s">
        <v>5214</v>
      </c>
      <c r="D7743" t="s">
        <v>5215</v>
      </c>
      <c r="E7743" t="s">
        <v>5210</v>
      </c>
      <c r="F7743" t="str">
        <f>VLOOKUP($A7743,'Transit IDs'!$A$1:$AK$828,14,FALSE)</f>
        <v>MI</v>
      </c>
      <c r="H7743" s="13"/>
      <c r="I7743" s="13">
        <v>6760</v>
      </c>
      <c r="J7743" s="13">
        <v>21091</v>
      </c>
    </row>
    <row r="7744" spans="1:10" x14ac:dyDescent="0.25">
      <c r="A7744" s="11" t="s">
        <v>2951</v>
      </c>
      <c r="B7744" t="s">
        <v>2952</v>
      </c>
      <c r="C7744" t="s">
        <v>5214</v>
      </c>
      <c r="D7744" t="s">
        <v>5215</v>
      </c>
      <c r="E7744" t="s">
        <v>5211</v>
      </c>
      <c r="F7744" t="str">
        <f>VLOOKUP($A7744,'Transit IDs'!$A$1:$AK$828,14,FALSE)</f>
        <v>MI</v>
      </c>
      <c r="H7744" s="13"/>
      <c r="I7744" s="13">
        <v>3221</v>
      </c>
      <c r="J7744" s="13">
        <v>10050</v>
      </c>
    </row>
    <row r="7745" spans="1:10" x14ac:dyDescent="0.25">
      <c r="A7745" s="11" t="s">
        <v>2951</v>
      </c>
      <c r="B7745" t="s">
        <v>2952</v>
      </c>
      <c r="C7745" t="s">
        <v>5214</v>
      </c>
      <c r="D7745" t="s">
        <v>5215</v>
      </c>
      <c r="E7745" t="s">
        <v>5212</v>
      </c>
      <c r="F7745" t="str">
        <f>VLOOKUP($A7745,'Transit IDs'!$A$1:$AK$828,14,FALSE)</f>
        <v>MI</v>
      </c>
      <c r="H7745" s="13"/>
      <c r="I7745" s="13">
        <v>6324551</v>
      </c>
      <c r="J7745" s="13">
        <v>19732599</v>
      </c>
    </row>
    <row r="7746" spans="1:10" x14ac:dyDescent="0.25">
      <c r="A7746" s="11" t="s">
        <v>2958</v>
      </c>
      <c r="B7746" t="s">
        <v>2959</v>
      </c>
      <c r="C7746" t="s">
        <v>5204</v>
      </c>
      <c r="D7746" t="s">
        <v>5215</v>
      </c>
      <c r="E7746" t="s">
        <v>5205</v>
      </c>
      <c r="F7746" t="str">
        <f>VLOOKUP($A7746,'Transit IDs'!$A$1:$AK$828,14,FALSE)</f>
        <v>IN</v>
      </c>
      <c r="H7746" s="13"/>
      <c r="I7746" s="13"/>
      <c r="J7746" s="13"/>
    </row>
    <row r="7747" spans="1:10" x14ac:dyDescent="0.25">
      <c r="A7747" s="11" t="s">
        <v>2958</v>
      </c>
      <c r="B7747" t="s">
        <v>2959</v>
      </c>
      <c r="C7747" t="s">
        <v>5204</v>
      </c>
      <c r="D7747" t="s">
        <v>5215</v>
      </c>
      <c r="E7747" t="s">
        <v>5206</v>
      </c>
      <c r="F7747" t="str">
        <f>VLOOKUP($A7747,'Transit IDs'!$A$1:$AK$828,14,FALSE)</f>
        <v>IN</v>
      </c>
      <c r="H7747" s="13"/>
      <c r="I7747" s="13"/>
      <c r="J7747" s="13"/>
    </row>
    <row r="7748" spans="1:10" x14ac:dyDescent="0.25">
      <c r="A7748" s="11" t="s">
        <v>2958</v>
      </c>
      <c r="B7748" t="s">
        <v>2959</v>
      </c>
      <c r="C7748" t="s">
        <v>5204</v>
      </c>
      <c r="D7748" t="s">
        <v>5215</v>
      </c>
      <c r="E7748" t="s">
        <v>5207</v>
      </c>
      <c r="F7748" t="str">
        <f>VLOOKUP($A7748,'Transit IDs'!$A$1:$AK$828,14,FALSE)</f>
        <v>IN</v>
      </c>
      <c r="H7748" s="13"/>
      <c r="I7748" s="13"/>
      <c r="J7748" s="13"/>
    </row>
    <row r="7749" spans="1:10" x14ac:dyDescent="0.25">
      <c r="A7749" s="11" t="s">
        <v>2958</v>
      </c>
      <c r="B7749" t="s">
        <v>2959</v>
      </c>
      <c r="C7749" t="s">
        <v>5204</v>
      </c>
      <c r="D7749" t="s">
        <v>5215</v>
      </c>
      <c r="E7749" t="s">
        <v>5208</v>
      </c>
      <c r="F7749" t="str">
        <f>VLOOKUP($A7749,'Transit IDs'!$A$1:$AK$828,14,FALSE)</f>
        <v>IN</v>
      </c>
      <c r="H7749" s="13"/>
      <c r="I7749" s="13"/>
      <c r="J7749" s="13"/>
    </row>
    <row r="7750" spans="1:10" x14ac:dyDescent="0.25">
      <c r="A7750" s="11" t="s">
        <v>2958</v>
      </c>
      <c r="B7750" t="s">
        <v>2959</v>
      </c>
      <c r="C7750" t="s">
        <v>5204</v>
      </c>
      <c r="D7750" t="s">
        <v>5215</v>
      </c>
      <c r="E7750" t="s">
        <v>5209</v>
      </c>
      <c r="F7750" t="str">
        <f>VLOOKUP($A7750,'Transit IDs'!$A$1:$AK$828,14,FALSE)</f>
        <v>IN</v>
      </c>
      <c r="H7750" s="13"/>
      <c r="I7750" s="13"/>
      <c r="J7750" s="13"/>
    </row>
    <row r="7751" spans="1:10" x14ac:dyDescent="0.25">
      <c r="A7751" s="11" t="s">
        <v>2958</v>
      </c>
      <c r="B7751" t="s">
        <v>2959</v>
      </c>
      <c r="C7751" t="s">
        <v>5204</v>
      </c>
      <c r="D7751" t="s">
        <v>5215</v>
      </c>
      <c r="E7751" t="s">
        <v>5210</v>
      </c>
      <c r="F7751" t="str">
        <f>VLOOKUP($A7751,'Transit IDs'!$A$1:$AK$828,14,FALSE)</f>
        <v>IN</v>
      </c>
      <c r="H7751" s="13"/>
      <c r="I7751" s="13"/>
      <c r="J7751" s="13"/>
    </row>
    <row r="7752" spans="1:10" x14ac:dyDescent="0.25">
      <c r="A7752" s="11" t="s">
        <v>2958</v>
      </c>
      <c r="B7752" t="s">
        <v>2959</v>
      </c>
      <c r="C7752" t="s">
        <v>5204</v>
      </c>
      <c r="D7752" t="s">
        <v>5215</v>
      </c>
      <c r="E7752" t="s">
        <v>5211</v>
      </c>
      <c r="F7752" t="str">
        <f>VLOOKUP($A7752,'Transit IDs'!$A$1:$AK$828,14,FALSE)</f>
        <v>IN</v>
      </c>
      <c r="H7752" s="13"/>
      <c r="I7752" s="13"/>
      <c r="J7752" s="13"/>
    </row>
    <row r="7753" spans="1:10" x14ac:dyDescent="0.25">
      <c r="A7753" s="11" t="s">
        <v>2958</v>
      </c>
      <c r="B7753" t="s">
        <v>2959</v>
      </c>
      <c r="C7753" t="s">
        <v>5204</v>
      </c>
      <c r="D7753" t="s">
        <v>5215</v>
      </c>
      <c r="E7753" t="s">
        <v>5212</v>
      </c>
      <c r="F7753" t="str">
        <f>VLOOKUP($A7753,'Transit IDs'!$A$1:$AK$828,14,FALSE)</f>
        <v>IN</v>
      </c>
      <c r="H7753" s="13"/>
      <c r="I7753" s="13">
        <v>26892</v>
      </c>
      <c r="J7753" s="13"/>
    </row>
    <row r="7754" spans="1:10" x14ac:dyDescent="0.25">
      <c r="A7754" s="11" t="s">
        <v>2958</v>
      </c>
      <c r="B7754" t="s">
        <v>2959</v>
      </c>
      <c r="C7754" t="s">
        <v>5214</v>
      </c>
      <c r="D7754" t="s">
        <v>5215</v>
      </c>
      <c r="E7754" t="s">
        <v>5205</v>
      </c>
      <c r="F7754" t="str">
        <f>VLOOKUP($A7754,'Transit IDs'!$A$1:$AK$828,14,FALSE)</f>
        <v>IN</v>
      </c>
      <c r="H7754" s="13"/>
      <c r="I7754" s="13"/>
      <c r="J7754" s="13"/>
    </row>
    <row r="7755" spans="1:10" x14ac:dyDescent="0.25">
      <c r="A7755" s="11" t="s">
        <v>2958</v>
      </c>
      <c r="B7755" t="s">
        <v>2959</v>
      </c>
      <c r="C7755" t="s">
        <v>5214</v>
      </c>
      <c r="D7755" t="s">
        <v>5215</v>
      </c>
      <c r="E7755" t="s">
        <v>5206</v>
      </c>
      <c r="F7755" t="str">
        <f>VLOOKUP($A7755,'Transit IDs'!$A$1:$AK$828,14,FALSE)</f>
        <v>IN</v>
      </c>
      <c r="H7755" s="13"/>
      <c r="I7755" s="13"/>
      <c r="J7755" s="13"/>
    </row>
    <row r="7756" spans="1:10" x14ac:dyDescent="0.25">
      <c r="A7756" s="11" t="s">
        <v>2958</v>
      </c>
      <c r="B7756" t="s">
        <v>2959</v>
      </c>
      <c r="C7756" t="s">
        <v>5214</v>
      </c>
      <c r="D7756" t="s">
        <v>5215</v>
      </c>
      <c r="E7756" t="s">
        <v>5207</v>
      </c>
      <c r="F7756" t="str">
        <f>VLOOKUP($A7756,'Transit IDs'!$A$1:$AK$828,14,FALSE)</f>
        <v>IN</v>
      </c>
      <c r="H7756" s="13"/>
      <c r="I7756" s="13"/>
      <c r="J7756" s="13"/>
    </row>
    <row r="7757" spans="1:10" x14ac:dyDescent="0.25">
      <c r="A7757" s="11" t="s">
        <v>2958</v>
      </c>
      <c r="B7757" t="s">
        <v>2959</v>
      </c>
      <c r="C7757" t="s">
        <v>5214</v>
      </c>
      <c r="D7757" t="s">
        <v>5215</v>
      </c>
      <c r="E7757" t="s">
        <v>5208</v>
      </c>
      <c r="F7757" t="str">
        <f>VLOOKUP($A7757,'Transit IDs'!$A$1:$AK$828,14,FALSE)</f>
        <v>IN</v>
      </c>
      <c r="H7757" s="13"/>
      <c r="I7757" s="13"/>
      <c r="J7757" s="13"/>
    </row>
    <row r="7758" spans="1:10" x14ac:dyDescent="0.25">
      <c r="A7758" s="11" t="s">
        <v>2958</v>
      </c>
      <c r="B7758" t="s">
        <v>2959</v>
      </c>
      <c r="C7758" t="s">
        <v>5214</v>
      </c>
      <c r="D7758" t="s">
        <v>5215</v>
      </c>
      <c r="E7758" t="s">
        <v>5209</v>
      </c>
      <c r="F7758" t="str">
        <f>VLOOKUP($A7758,'Transit IDs'!$A$1:$AK$828,14,FALSE)</f>
        <v>IN</v>
      </c>
      <c r="H7758" s="13"/>
      <c r="I7758" s="13"/>
      <c r="J7758" s="13"/>
    </row>
    <row r="7759" spans="1:10" x14ac:dyDescent="0.25">
      <c r="A7759" s="11" t="s">
        <v>2958</v>
      </c>
      <c r="B7759" t="s">
        <v>2959</v>
      </c>
      <c r="C7759" t="s">
        <v>5214</v>
      </c>
      <c r="D7759" t="s">
        <v>5215</v>
      </c>
      <c r="E7759" t="s">
        <v>5210</v>
      </c>
      <c r="F7759" t="str">
        <f>VLOOKUP($A7759,'Transit IDs'!$A$1:$AK$828,14,FALSE)</f>
        <v>IN</v>
      </c>
      <c r="H7759" s="13"/>
      <c r="I7759" s="13"/>
      <c r="J7759" s="13"/>
    </row>
    <row r="7760" spans="1:10" x14ac:dyDescent="0.25">
      <c r="A7760" s="11" t="s">
        <v>2958</v>
      </c>
      <c r="B7760" t="s">
        <v>2959</v>
      </c>
      <c r="C7760" t="s">
        <v>5214</v>
      </c>
      <c r="D7760" t="s">
        <v>5215</v>
      </c>
      <c r="E7760" t="s">
        <v>5211</v>
      </c>
      <c r="F7760" t="str">
        <f>VLOOKUP($A7760,'Transit IDs'!$A$1:$AK$828,14,FALSE)</f>
        <v>IN</v>
      </c>
      <c r="H7760" s="13"/>
      <c r="I7760" s="13"/>
      <c r="J7760" s="13"/>
    </row>
    <row r="7761" spans="1:10" x14ac:dyDescent="0.25">
      <c r="A7761" s="11" t="s">
        <v>2958</v>
      </c>
      <c r="B7761" t="s">
        <v>2959</v>
      </c>
      <c r="C7761" t="s">
        <v>5214</v>
      </c>
      <c r="D7761" t="s">
        <v>5215</v>
      </c>
      <c r="E7761" t="s">
        <v>5212</v>
      </c>
      <c r="F7761" t="str">
        <f>VLOOKUP($A7761,'Transit IDs'!$A$1:$AK$828,14,FALSE)</f>
        <v>IN</v>
      </c>
      <c r="H7761" s="13"/>
      <c r="I7761" s="13">
        <v>171569</v>
      </c>
      <c r="J7761" s="13"/>
    </row>
    <row r="7762" spans="1:10" x14ac:dyDescent="0.25">
      <c r="A7762" s="11" t="s">
        <v>2965</v>
      </c>
      <c r="B7762" t="s">
        <v>2966</v>
      </c>
      <c r="C7762" t="s">
        <v>5204</v>
      </c>
      <c r="D7762" t="s">
        <v>5215</v>
      </c>
      <c r="E7762" t="s">
        <v>5205</v>
      </c>
      <c r="F7762" t="str">
        <f>VLOOKUP($A7762,'Transit IDs'!$A$1:$AK$828,14,FALSE)</f>
        <v>IN</v>
      </c>
      <c r="H7762" s="13"/>
      <c r="I7762" s="13"/>
      <c r="J7762" s="13"/>
    </row>
    <row r="7763" spans="1:10" x14ac:dyDescent="0.25">
      <c r="A7763" s="11" t="s">
        <v>2965</v>
      </c>
      <c r="B7763" t="s">
        <v>2966</v>
      </c>
      <c r="C7763" t="s">
        <v>5204</v>
      </c>
      <c r="D7763" t="s">
        <v>5215</v>
      </c>
      <c r="E7763" t="s">
        <v>5206</v>
      </c>
      <c r="F7763" t="str">
        <f>VLOOKUP($A7763,'Transit IDs'!$A$1:$AK$828,14,FALSE)</f>
        <v>IN</v>
      </c>
      <c r="H7763" s="13"/>
      <c r="I7763" s="13"/>
      <c r="J7763" s="13"/>
    </row>
    <row r="7764" spans="1:10" x14ac:dyDescent="0.25">
      <c r="A7764" s="11" t="s">
        <v>2965</v>
      </c>
      <c r="B7764" t="s">
        <v>2966</v>
      </c>
      <c r="C7764" t="s">
        <v>5204</v>
      </c>
      <c r="D7764" t="s">
        <v>5215</v>
      </c>
      <c r="E7764" t="s">
        <v>5207</v>
      </c>
      <c r="F7764" t="str">
        <f>VLOOKUP($A7764,'Transit IDs'!$A$1:$AK$828,14,FALSE)</f>
        <v>IN</v>
      </c>
      <c r="H7764" s="13"/>
      <c r="I7764" s="13"/>
      <c r="J7764" s="13"/>
    </row>
    <row r="7765" spans="1:10" x14ac:dyDescent="0.25">
      <c r="A7765" s="11" t="s">
        <v>2965</v>
      </c>
      <c r="B7765" t="s">
        <v>2966</v>
      </c>
      <c r="C7765" t="s">
        <v>5204</v>
      </c>
      <c r="D7765" t="s">
        <v>5215</v>
      </c>
      <c r="E7765" t="s">
        <v>5208</v>
      </c>
      <c r="F7765" t="str">
        <f>VLOOKUP($A7765,'Transit IDs'!$A$1:$AK$828,14,FALSE)</f>
        <v>IN</v>
      </c>
      <c r="H7765" s="13"/>
      <c r="I7765" s="13"/>
      <c r="J7765" s="13"/>
    </row>
    <row r="7766" spans="1:10" x14ac:dyDescent="0.25">
      <c r="A7766" s="11" t="s">
        <v>2965</v>
      </c>
      <c r="B7766" t="s">
        <v>2966</v>
      </c>
      <c r="C7766" t="s">
        <v>5204</v>
      </c>
      <c r="D7766" t="s">
        <v>5215</v>
      </c>
      <c r="E7766" t="s">
        <v>5209</v>
      </c>
      <c r="F7766" t="str">
        <f>VLOOKUP($A7766,'Transit IDs'!$A$1:$AK$828,14,FALSE)</f>
        <v>IN</v>
      </c>
      <c r="H7766" s="13"/>
      <c r="I7766" s="13">
        <v>24</v>
      </c>
      <c r="J7766" s="13">
        <v>65</v>
      </c>
    </row>
    <row r="7767" spans="1:10" x14ac:dyDescent="0.25">
      <c r="A7767" s="11" t="s">
        <v>2965</v>
      </c>
      <c r="B7767" t="s">
        <v>2966</v>
      </c>
      <c r="C7767" t="s">
        <v>5204</v>
      </c>
      <c r="D7767" t="s">
        <v>5215</v>
      </c>
      <c r="E7767" t="s">
        <v>5210</v>
      </c>
      <c r="F7767" t="str">
        <f>VLOOKUP($A7767,'Transit IDs'!$A$1:$AK$828,14,FALSE)</f>
        <v>IN</v>
      </c>
      <c r="H7767" s="13"/>
      <c r="I7767" s="13">
        <v>9</v>
      </c>
      <c r="J7767" s="13">
        <v>24</v>
      </c>
    </row>
    <row r="7768" spans="1:10" x14ac:dyDescent="0.25">
      <c r="A7768" s="11" t="s">
        <v>2965</v>
      </c>
      <c r="B7768" t="s">
        <v>2966</v>
      </c>
      <c r="C7768" t="s">
        <v>5204</v>
      </c>
      <c r="D7768" t="s">
        <v>5215</v>
      </c>
      <c r="E7768" t="s">
        <v>5211</v>
      </c>
      <c r="F7768" t="str">
        <f>VLOOKUP($A7768,'Transit IDs'!$A$1:$AK$828,14,FALSE)</f>
        <v>IN</v>
      </c>
      <c r="H7768" s="13"/>
      <c r="I7768" s="13"/>
      <c r="J7768" s="13"/>
    </row>
    <row r="7769" spans="1:10" x14ac:dyDescent="0.25">
      <c r="A7769" s="11" t="s">
        <v>2965</v>
      </c>
      <c r="B7769" t="s">
        <v>2966</v>
      </c>
      <c r="C7769" t="s">
        <v>5204</v>
      </c>
      <c r="D7769" t="s">
        <v>5215</v>
      </c>
      <c r="E7769" t="s">
        <v>5212</v>
      </c>
      <c r="F7769" t="str">
        <f>VLOOKUP($A7769,'Transit IDs'!$A$1:$AK$828,14,FALSE)</f>
        <v>IN</v>
      </c>
      <c r="H7769" s="13"/>
      <c r="I7769" s="13">
        <v>6364</v>
      </c>
      <c r="J7769" s="13">
        <v>17075</v>
      </c>
    </row>
    <row r="7770" spans="1:10" x14ac:dyDescent="0.25">
      <c r="A7770" s="11" t="s">
        <v>2965</v>
      </c>
      <c r="B7770" t="s">
        <v>2966</v>
      </c>
      <c r="C7770" t="s">
        <v>5214</v>
      </c>
      <c r="D7770" t="s">
        <v>5215</v>
      </c>
      <c r="E7770" t="s">
        <v>5205</v>
      </c>
      <c r="F7770" t="str">
        <f>VLOOKUP($A7770,'Transit IDs'!$A$1:$AK$828,14,FALSE)</f>
        <v>IN</v>
      </c>
      <c r="H7770" s="13"/>
      <c r="I7770" s="13"/>
      <c r="J7770" s="13"/>
    </row>
    <row r="7771" spans="1:10" x14ac:dyDescent="0.25">
      <c r="A7771" s="11" t="s">
        <v>2965</v>
      </c>
      <c r="B7771" t="s">
        <v>2966</v>
      </c>
      <c r="C7771" t="s">
        <v>5214</v>
      </c>
      <c r="D7771" t="s">
        <v>5215</v>
      </c>
      <c r="E7771" t="s">
        <v>5206</v>
      </c>
      <c r="F7771" t="str">
        <f>VLOOKUP($A7771,'Transit IDs'!$A$1:$AK$828,14,FALSE)</f>
        <v>IN</v>
      </c>
      <c r="H7771" s="13"/>
      <c r="I7771" s="13"/>
      <c r="J7771" s="13"/>
    </row>
    <row r="7772" spans="1:10" x14ac:dyDescent="0.25">
      <c r="A7772" s="11" t="s">
        <v>2965</v>
      </c>
      <c r="B7772" t="s">
        <v>2966</v>
      </c>
      <c r="C7772" t="s">
        <v>5214</v>
      </c>
      <c r="D7772" t="s">
        <v>5215</v>
      </c>
      <c r="E7772" t="s">
        <v>5207</v>
      </c>
      <c r="F7772" t="str">
        <f>VLOOKUP($A7772,'Transit IDs'!$A$1:$AK$828,14,FALSE)</f>
        <v>IN</v>
      </c>
      <c r="H7772" s="13"/>
      <c r="I7772" s="13"/>
      <c r="J7772" s="13"/>
    </row>
    <row r="7773" spans="1:10" x14ac:dyDescent="0.25">
      <c r="A7773" s="11" t="s">
        <v>2965</v>
      </c>
      <c r="B7773" t="s">
        <v>2966</v>
      </c>
      <c r="C7773" t="s">
        <v>5214</v>
      </c>
      <c r="D7773" t="s">
        <v>5215</v>
      </c>
      <c r="E7773" t="s">
        <v>5208</v>
      </c>
      <c r="F7773" t="str">
        <f>VLOOKUP($A7773,'Transit IDs'!$A$1:$AK$828,14,FALSE)</f>
        <v>IN</v>
      </c>
      <c r="H7773" s="13"/>
      <c r="I7773" s="13"/>
      <c r="J7773" s="13"/>
    </row>
    <row r="7774" spans="1:10" x14ac:dyDescent="0.25">
      <c r="A7774" s="11" t="s">
        <v>2965</v>
      </c>
      <c r="B7774" t="s">
        <v>2966</v>
      </c>
      <c r="C7774" t="s">
        <v>5214</v>
      </c>
      <c r="D7774" t="s">
        <v>5215</v>
      </c>
      <c r="E7774" t="s">
        <v>5209</v>
      </c>
      <c r="F7774" t="str">
        <f>VLOOKUP($A7774,'Transit IDs'!$A$1:$AK$828,14,FALSE)</f>
        <v>IN</v>
      </c>
      <c r="H7774" s="13"/>
      <c r="I7774" s="13">
        <v>688</v>
      </c>
      <c r="J7774" s="13">
        <v>1152</v>
      </c>
    </row>
    <row r="7775" spans="1:10" x14ac:dyDescent="0.25">
      <c r="A7775" s="11" t="s">
        <v>2965</v>
      </c>
      <c r="B7775" t="s">
        <v>2966</v>
      </c>
      <c r="C7775" t="s">
        <v>5214</v>
      </c>
      <c r="D7775" t="s">
        <v>5215</v>
      </c>
      <c r="E7775" t="s">
        <v>5210</v>
      </c>
      <c r="F7775" t="str">
        <f>VLOOKUP($A7775,'Transit IDs'!$A$1:$AK$828,14,FALSE)</f>
        <v>IN</v>
      </c>
      <c r="H7775" s="13"/>
      <c r="I7775" s="13">
        <v>264</v>
      </c>
      <c r="J7775" s="13">
        <v>322</v>
      </c>
    </row>
    <row r="7776" spans="1:10" x14ac:dyDescent="0.25">
      <c r="A7776" s="11" t="s">
        <v>2965</v>
      </c>
      <c r="B7776" t="s">
        <v>2966</v>
      </c>
      <c r="C7776" t="s">
        <v>5214</v>
      </c>
      <c r="D7776" t="s">
        <v>5215</v>
      </c>
      <c r="E7776" t="s">
        <v>5211</v>
      </c>
      <c r="F7776" t="str">
        <f>VLOOKUP($A7776,'Transit IDs'!$A$1:$AK$828,14,FALSE)</f>
        <v>IN</v>
      </c>
      <c r="H7776" s="13"/>
      <c r="I7776" s="13"/>
      <c r="J7776" s="13"/>
    </row>
    <row r="7777" spans="1:10" x14ac:dyDescent="0.25">
      <c r="A7777" s="11" t="s">
        <v>2965</v>
      </c>
      <c r="B7777" t="s">
        <v>2966</v>
      </c>
      <c r="C7777" t="s">
        <v>5214</v>
      </c>
      <c r="D7777" t="s">
        <v>5215</v>
      </c>
      <c r="E7777" t="s">
        <v>5212</v>
      </c>
      <c r="F7777" t="str">
        <f>VLOOKUP($A7777,'Transit IDs'!$A$1:$AK$828,14,FALSE)</f>
        <v>IN</v>
      </c>
      <c r="H7777" s="13"/>
      <c r="I7777" s="13">
        <v>181213</v>
      </c>
      <c r="J7777" s="13">
        <v>297673</v>
      </c>
    </row>
    <row r="7778" spans="1:10" x14ac:dyDescent="0.25">
      <c r="A7778" s="11" t="s">
        <v>2972</v>
      </c>
      <c r="B7778" t="s">
        <v>2973</v>
      </c>
      <c r="C7778" t="s">
        <v>5204</v>
      </c>
      <c r="D7778" t="s">
        <v>5215</v>
      </c>
      <c r="E7778" t="s">
        <v>5205</v>
      </c>
      <c r="F7778" t="str">
        <f>VLOOKUP($A7778,'Transit IDs'!$A$1:$AK$828,14,FALSE)</f>
        <v>IN</v>
      </c>
      <c r="H7778" s="13"/>
      <c r="I7778" s="13"/>
      <c r="J7778" s="13"/>
    </row>
    <row r="7779" spans="1:10" x14ac:dyDescent="0.25">
      <c r="A7779" s="11" t="s">
        <v>2972</v>
      </c>
      <c r="B7779" t="s">
        <v>2973</v>
      </c>
      <c r="C7779" t="s">
        <v>5204</v>
      </c>
      <c r="D7779" t="s">
        <v>5215</v>
      </c>
      <c r="E7779" t="s">
        <v>5206</v>
      </c>
      <c r="F7779" t="str">
        <f>VLOOKUP($A7779,'Transit IDs'!$A$1:$AK$828,14,FALSE)</f>
        <v>IN</v>
      </c>
      <c r="H7779" s="13"/>
      <c r="I7779" s="13"/>
      <c r="J7779" s="13"/>
    </row>
    <row r="7780" spans="1:10" x14ac:dyDescent="0.25">
      <c r="A7780" s="11" t="s">
        <v>2972</v>
      </c>
      <c r="B7780" t="s">
        <v>2973</v>
      </c>
      <c r="C7780" t="s">
        <v>5204</v>
      </c>
      <c r="D7780" t="s">
        <v>5215</v>
      </c>
      <c r="E7780" t="s">
        <v>5207</v>
      </c>
      <c r="F7780" t="str">
        <f>VLOOKUP($A7780,'Transit IDs'!$A$1:$AK$828,14,FALSE)</f>
        <v>IN</v>
      </c>
      <c r="H7780" s="13"/>
      <c r="I7780" s="13"/>
      <c r="J7780" s="13"/>
    </row>
    <row r="7781" spans="1:10" x14ac:dyDescent="0.25">
      <c r="A7781" s="11" t="s">
        <v>2972</v>
      </c>
      <c r="B7781" t="s">
        <v>2973</v>
      </c>
      <c r="C7781" t="s">
        <v>5204</v>
      </c>
      <c r="D7781" t="s">
        <v>5215</v>
      </c>
      <c r="E7781" t="s">
        <v>5208</v>
      </c>
      <c r="F7781" t="str">
        <f>VLOOKUP($A7781,'Transit IDs'!$A$1:$AK$828,14,FALSE)</f>
        <v>IN</v>
      </c>
      <c r="H7781" s="13"/>
      <c r="I7781" s="13"/>
      <c r="J7781" s="13"/>
    </row>
    <row r="7782" spans="1:10" x14ac:dyDescent="0.25">
      <c r="A7782" s="11" t="s">
        <v>2972</v>
      </c>
      <c r="B7782" t="s">
        <v>2973</v>
      </c>
      <c r="C7782" t="s">
        <v>5204</v>
      </c>
      <c r="D7782" t="s">
        <v>5215</v>
      </c>
      <c r="E7782" t="s">
        <v>5209</v>
      </c>
      <c r="F7782" t="str">
        <f>VLOOKUP($A7782,'Transit IDs'!$A$1:$AK$828,14,FALSE)</f>
        <v>IN</v>
      </c>
      <c r="H7782" s="13"/>
      <c r="I7782" s="13">
        <v>166</v>
      </c>
      <c r="J7782" s="13">
        <v>1148</v>
      </c>
    </row>
    <row r="7783" spans="1:10" x14ac:dyDescent="0.25">
      <c r="A7783" s="11" t="s">
        <v>2972</v>
      </c>
      <c r="B7783" t="s">
        <v>2973</v>
      </c>
      <c r="C7783" t="s">
        <v>5204</v>
      </c>
      <c r="D7783" t="s">
        <v>5215</v>
      </c>
      <c r="E7783" t="s">
        <v>5210</v>
      </c>
      <c r="F7783" t="str">
        <f>VLOOKUP($A7783,'Transit IDs'!$A$1:$AK$828,14,FALSE)</f>
        <v>IN</v>
      </c>
      <c r="H7783" s="13"/>
      <c r="I7783" s="13">
        <v>57</v>
      </c>
      <c r="J7783" s="13">
        <v>356</v>
      </c>
    </row>
    <row r="7784" spans="1:10" x14ac:dyDescent="0.25">
      <c r="A7784" s="11" t="s">
        <v>2972</v>
      </c>
      <c r="B7784" t="s">
        <v>2973</v>
      </c>
      <c r="C7784" t="s">
        <v>5204</v>
      </c>
      <c r="D7784" t="s">
        <v>5215</v>
      </c>
      <c r="E7784" t="s">
        <v>5211</v>
      </c>
      <c r="F7784" t="str">
        <f>VLOOKUP($A7784,'Transit IDs'!$A$1:$AK$828,14,FALSE)</f>
        <v>IN</v>
      </c>
      <c r="H7784" s="13"/>
      <c r="I7784" s="13">
        <v>0</v>
      </c>
      <c r="J7784" s="13">
        <v>0</v>
      </c>
    </row>
    <row r="7785" spans="1:10" x14ac:dyDescent="0.25">
      <c r="A7785" s="11" t="s">
        <v>2972</v>
      </c>
      <c r="B7785" t="s">
        <v>2973</v>
      </c>
      <c r="C7785" t="s">
        <v>5204</v>
      </c>
      <c r="D7785" t="s">
        <v>5215</v>
      </c>
      <c r="E7785" t="s">
        <v>5212</v>
      </c>
      <c r="F7785" t="str">
        <f>VLOOKUP($A7785,'Transit IDs'!$A$1:$AK$828,14,FALSE)</f>
        <v>IN</v>
      </c>
      <c r="H7785" s="13"/>
      <c r="I7785" s="13">
        <v>45468</v>
      </c>
      <c r="J7785" s="13">
        <v>312362</v>
      </c>
    </row>
    <row r="7786" spans="1:10" x14ac:dyDescent="0.25">
      <c r="A7786" s="11" t="s">
        <v>2972</v>
      </c>
      <c r="B7786" t="s">
        <v>2973</v>
      </c>
      <c r="C7786" t="s">
        <v>5214</v>
      </c>
      <c r="D7786" t="s">
        <v>5215</v>
      </c>
      <c r="E7786" t="s">
        <v>5205</v>
      </c>
      <c r="F7786" t="str">
        <f>VLOOKUP($A7786,'Transit IDs'!$A$1:$AK$828,14,FALSE)</f>
        <v>IN</v>
      </c>
      <c r="H7786" s="13"/>
      <c r="I7786" s="13"/>
      <c r="J7786" s="13"/>
    </row>
    <row r="7787" spans="1:10" x14ac:dyDescent="0.25">
      <c r="A7787" s="11" t="s">
        <v>2972</v>
      </c>
      <c r="B7787" t="s">
        <v>2973</v>
      </c>
      <c r="C7787" t="s">
        <v>5214</v>
      </c>
      <c r="D7787" t="s">
        <v>5215</v>
      </c>
      <c r="E7787" t="s">
        <v>5206</v>
      </c>
      <c r="F7787" t="str">
        <f>VLOOKUP($A7787,'Transit IDs'!$A$1:$AK$828,14,FALSE)</f>
        <v>IN</v>
      </c>
      <c r="H7787" s="13"/>
      <c r="I7787" s="13"/>
      <c r="J7787" s="13"/>
    </row>
    <row r="7788" spans="1:10" x14ac:dyDescent="0.25">
      <c r="A7788" s="11" t="s">
        <v>2972</v>
      </c>
      <c r="B7788" t="s">
        <v>2973</v>
      </c>
      <c r="C7788" t="s">
        <v>5214</v>
      </c>
      <c r="D7788" t="s">
        <v>5215</v>
      </c>
      <c r="E7788" t="s">
        <v>5207</v>
      </c>
      <c r="F7788" t="str">
        <f>VLOOKUP($A7788,'Transit IDs'!$A$1:$AK$828,14,FALSE)</f>
        <v>IN</v>
      </c>
      <c r="H7788" s="13"/>
      <c r="I7788" s="13"/>
      <c r="J7788" s="13"/>
    </row>
    <row r="7789" spans="1:10" x14ac:dyDescent="0.25">
      <c r="A7789" s="11" t="s">
        <v>2972</v>
      </c>
      <c r="B7789" t="s">
        <v>2973</v>
      </c>
      <c r="C7789" t="s">
        <v>5214</v>
      </c>
      <c r="D7789" t="s">
        <v>5215</v>
      </c>
      <c r="E7789" t="s">
        <v>5208</v>
      </c>
      <c r="F7789" t="str">
        <f>VLOOKUP($A7789,'Transit IDs'!$A$1:$AK$828,14,FALSE)</f>
        <v>IN</v>
      </c>
      <c r="H7789" s="13"/>
      <c r="I7789" s="13"/>
      <c r="J7789" s="13"/>
    </row>
    <row r="7790" spans="1:10" x14ac:dyDescent="0.25">
      <c r="A7790" s="11" t="s">
        <v>2972</v>
      </c>
      <c r="B7790" t="s">
        <v>2973</v>
      </c>
      <c r="C7790" t="s">
        <v>5214</v>
      </c>
      <c r="D7790" t="s">
        <v>5215</v>
      </c>
      <c r="E7790" t="s">
        <v>5209</v>
      </c>
      <c r="F7790" t="str">
        <f>VLOOKUP($A7790,'Transit IDs'!$A$1:$AK$828,14,FALSE)</f>
        <v>IN</v>
      </c>
      <c r="H7790" s="13"/>
      <c r="I7790" s="13">
        <v>6998</v>
      </c>
      <c r="J7790" s="13">
        <v>28282</v>
      </c>
    </row>
    <row r="7791" spans="1:10" x14ac:dyDescent="0.25">
      <c r="A7791" s="11" t="s">
        <v>2972</v>
      </c>
      <c r="B7791" t="s">
        <v>2973</v>
      </c>
      <c r="C7791" t="s">
        <v>5214</v>
      </c>
      <c r="D7791" t="s">
        <v>5215</v>
      </c>
      <c r="E7791" t="s">
        <v>5210</v>
      </c>
      <c r="F7791" t="str">
        <f>VLOOKUP($A7791,'Transit IDs'!$A$1:$AK$828,14,FALSE)</f>
        <v>IN</v>
      </c>
      <c r="H7791" s="13"/>
      <c r="I7791" s="13">
        <v>5071</v>
      </c>
      <c r="J7791" s="13">
        <v>20991</v>
      </c>
    </row>
    <row r="7792" spans="1:10" x14ac:dyDescent="0.25">
      <c r="A7792" s="11" t="s">
        <v>2972</v>
      </c>
      <c r="B7792" t="s">
        <v>2973</v>
      </c>
      <c r="C7792" t="s">
        <v>5214</v>
      </c>
      <c r="D7792" t="s">
        <v>5215</v>
      </c>
      <c r="E7792" t="s">
        <v>5211</v>
      </c>
      <c r="F7792" t="str">
        <f>VLOOKUP($A7792,'Transit IDs'!$A$1:$AK$828,14,FALSE)</f>
        <v>IN</v>
      </c>
      <c r="H7792" s="13"/>
      <c r="I7792" s="13">
        <v>0</v>
      </c>
      <c r="J7792" s="13">
        <v>0</v>
      </c>
    </row>
    <row r="7793" spans="1:10" x14ac:dyDescent="0.25">
      <c r="A7793" s="11" t="s">
        <v>2972</v>
      </c>
      <c r="B7793" t="s">
        <v>2973</v>
      </c>
      <c r="C7793" t="s">
        <v>5214</v>
      </c>
      <c r="D7793" t="s">
        <v>5215</v>
      </c>
      <c r="E7793" t="s">
        <v>5212</v>
      </c>
      <c r="F7793" t="str">
        <f>VLOOKUP($A7793,'Transit IDs'!$A$1:$AK$828,14,FALSE)</f>
        <v>IN</v>
      </c>
      <c r="H7793" s="13"/>
      <c r="I7793" s="13">
        <v>2041247</v>
      </c>
      <c r="J7793" s="13">
        <v>8281490</v>
      </c>
    </row>
    <row r="7794" spans="1:10" x14ac:dyDescent="0.25">
      <c r="A7794" s="11" t="s">
        <v>2979</v>
      </c>
      <c r="B7794" t="s">
        <v>2980</v>
      </c>
      <c r="C7794" t="s">
        <v>5204</v>
      </c>
      <c r="D7794" t="s">
        <v>5215</v>
      </c>
      <c r="E7794" t="s">
        <v>5205</v>
      </c>
      <c r="F7794" t="str">
        <f>VLOOKUP($A7794,'Transit IDs'!$A$1:$AK$828,14,FALSE)</f>
        <v>IN</v>
      </c>
      <c r="H7794" s="13"/>
      <c r="I7794" s="13"/>
      <c r="J7794" s="13"/>
    </row>
    <row r="7795" spans="1:10" x14ac:dyDescent="0.25">
      <c r="A7795" s="11" t="s">
        <v>2979</v>
      </c>
      <c r="B7795" t="s">
        <v>2980</v>
      </c>
      <c r="C7795" t="s">
        <v>5204</v>
      </c>
      <c r="D7795" t="s">
        <v>5215</v>
      </c>
      <c r="E7795" t="s">
        <v>5206</v>
      </c>
      <c r="F7795" t="str">
        <f>VLOOKUP($A7795,'Transit IDs'!$A$1:$AK$828,14,FALSE)</f>
        <v>IN</v>
      </c>
      <c r="H7795" s="13"/>
      <c r="I7795" s="13"/>
      <c r="J7795" s="13"/>
    </row>
    <row r="7796" spans="1:10" x14ac:dyDescent="0.25">
      <c r="A7796" s="11" t="s">
        <v>2979</v>
      </c>
      <c r="B7796" t="s">
        <v>2980</v>
      </c>
      <c r="C7796" t="s">
        <v>5204</v>
      </c>
      <c r="D7796" t="s">
        <v>5215</v>
      </c>
      <c r="E7796" t="s">
        <v>5207</v>
      </c>
      <c r="F7796" t="str">
        <f>VLOOKUP($A7796,'Transit IDs'!$A$1:$AK$828,14,FALSE)</f>
        <v>IN</v>
      </c>
      <c r="H7796" s="13"/>
      <c r="I7796" s="13"/>
      <c r="J7796" s="13"/>
    </row>
    <row r="7797" spans="1:10" x14ac:dyDescent="0.25">
      <c r="A7797" s="11" t="s">
        <v>2979</v>
      </c>
      <c r="B7797" t="s">
        <v>2980</v>
      </c>
      <c r="C7797" t="s">
        <v>5204</v>
      </c>
      <c r="D7797" t="s">
        <v>5215</v>
      </c>
      <c r="E7797" t="s">
        <v>5208</v>
      </c>
      <c r="F7797" t="str">
        <f>VLOOKUP($A7797,'Transit IDs'!$A$1:$AK$828,14,FALSE)</f>
        <v>IN</v>
      </c>
      <c r="H7797" s="13"/>
      <c r="I7797" s="13"/>
      <c r="J7797" s="13"/>
    </row>
    <row r="7798" spans="1:10" x14ac:dyDescent="0.25">
      <c r="A7798" s="11" t="s">
        <v>2979</v>
      </c>
      <c r="B7798" t="s">
        <v>2980</v>
      </c>
      <c r="C7798" t="s">
        <v>5204</v>
      </c>
      <c r="D7798" t="s">
        <v>5215</v>
      </c>
      <c r="E7798" t="s">
        <v>5209</v>
      </c>
      <c r="F7798" t="str">
        <f>VLOOKUP($A7798,'Transit IDs'!$A$1:$AK$828,14,FALSE)</f>
        <v>IN</v>
      </c>
      <c r="H7798" s="13"/>
      <c r="I7798" s="13">
        <v>167</v>
      </c>
      <c r="J7798" s="13">
        <v>1492</v>
      </c>
    </row>
    <row r="7799" spans="1:10" x14ac:dyDescent="0.25">
      <c r="A7799" s="11" t="s">
        <v>2979</v>
      </c>
      <c r="B7799" t="s">
        <v>2980</v>
      </c>
      <c r="C7799" t="s">
        <v>5204</v>
      </c>
      <c r="D7799" t="s">
        <v>5215</v>
      </c>
      <c r="E7799" t="s">
        <v>5210</v>
      </c>
      <c r="F7799" t="str">
        <f>VLOOKUP($A7799,'Transit IDs'!$A$1:$AK$828,14,FALSE)</f>
        <v>IN</v>
      </c>
      <c r="H7799" s="13"/>
      <c r="I7799" s="13">
        <v>27</v>
      </c>
      <c r="J7799" s="13">
        <v>175</v>
      </c>
    </row>
    <row r="7800" spans="1:10" x14ac:dyDescent="0.25">
      <c r="A7800" s="11" t="s">
        <v>2979</v>
      </c>
      <c r="B7800" t="s">
        <v>2980</v>
      </c>
      <c r="C7800" t="s">
        <v>5204</v>
      </c>
      <c r="D7800" t="s">
        <v>5215</v>
      </c>
      <c r="E7800" t="s">
        <v>5211</v>
      </c>
      <c r="F7800" t="str">
        <f>VLOOKUP($A7800,'Transit IDs'!$A$1:$AK$828,14,FALSE)</f>
        <v>IN</v>
      </c>
      <c r="H7800" s="13"/>
      <c r="I7800" s="13">
        <v>0</v>
      </c>
      <c r="J7800" s="13">
        <v>0</v>
      </c>
    </row>
    <row r="7801" spans="1:10" x14ac:dyDescent="0.25">
      <c r="A7801" s="11" t="s">
        <v>2979</v>
      </c>
      <c r="B7801" t="s">
        <v>2980</v>
      </c>
      <c r="C7801" t="s">
        <v>5204</v>
      </c>
      <c r="D7801" t="s">
        <v>5215</v>
      </c>
      <c r="E7801" t="s">
        <v>5212</v>
      </c>
      <c r="F7801" t="str">
        <f>VLOOKUP($A7801,'Transit IDs'!$A$1:$AK$828,14,FALSE)</f>
        <v>IN</v>
      </c>
      <c r="H7801" s="13"/>
      <c r="I7801" s="13">
        <v>47378</v>
      </c>
      <c r="J7801" s="13">
        <v>389555</v>
      </c>
    </row>
    <row r="7802" spans="1:10" x14ac:dyDescent="0.25">
      <c r="A7802" s="11" t="s">
        <v>2979</v>
      </c>
      <c r="B7802" t="s">
        <v>2980</v>
      </c>
      <c r="C7802" t="s">
        <v>5214</v>
      </c>
      <c r="D7802" t="s">
        <v>5215</v>
      </c>
      <c r="E7802" t="s">
        <v>5205</v>
      </c>
      <c r="F7802" t="str">
        <f>VLOOKUP($A7802,'Transit IDs'!$A$1:$AK$828,14,FALSE)</f>
        <v>IN</v>
      </c>
      <c r="H7802" s="13"/>
      <c r="I7802" s="13"/>
      <c r="J7802" s="13"/>
    </row>
    <row r="7803" spans="1:10" x14ac:dyDescent="0.25">
      <c r="A7803" s="11" t="s">
        <v>2979</v>
      </c>
      <c r="B7803" t="s">
        <v>2980</v>
      </c>
      <c r="C7803" t="s">
        <v>5214</v>
      </c>
      <c r="D7803" t="s">
        <v>5215</v>
      </c>
      <c r="E7803" t="s">
        <v>5206</v>
      </c>
      <c r="F7803" t="str">
        <f>VLOOKUP($A7803,'Transit IDs'!$A$1:$AK$828,14,FALSE)</f>
        <v>IN</v>
      </c>
      <c r="H7803" s="13"/>
      <c r="I7803" s="13"/>
      <c r="J7803" s="13"/>
    </row>
    <row r="7804" spans="1:10" x14ac:dyDescent="0.25">
      <c r="A7804" s="11" t="s">
        <v>2979</v>
      </c>
      <c r="B7804" t="s">
        <v>2980</v>
      </c>
      <c r="C7804" t="s">
        <v>5214</v>
      </c>
      <c r="D7804" t="s">
        <v>5215</v>
      </c>
      <c r="E7804" t="s">
        <v>5207</v>
      </c>
      <c r="F7804" t="str">
        <f>VLOOKUP($A7804,'Transit IDs'!$A$1:$AK$828,14,FALSE)</f>
        <v>IN</v>
      </c>
      <c r="H7804" s="13"/>
      <c r="I7804" s="13"/>
      <c r="J7804" s="13"/>
    </row>
    <row r="7805" spans="1:10" x14ac:dyDescent="0.25">
      <c r="A7805" s="11" t="s">
        <v>2979</v>
      </c>
      <c r="B7805" t="s">
        <v>2980</v>
      </c>
      <c r="C7805" t="s">
        <v>5214</v>
      </c>
      <c r="D7805" t="s">
        <v>5215</v>
      </c>
      <c r="E7805" t="s">
        <v>5208</v>
      </c>
      <c r="F7805" t="str">
        <f>VLOOKUP($A7805,'Transit IDs'!$A$1:$AK$828,14,FALSE)</f>
        <v>IN</v>
      </c>
      <c r="H7805" s="13"/>
      <c r="I7805" s="13"/>
      <c r="J7805" s="13"/>
    </row>
    <row r="7806" spans="1:10" x14ac:dyDescent="0.25">
      <c r="A7806" s="11" t="s">
        <v>2979</v>
      </c>
      <c r="B7806" t="s">
        <v>2980</v>
      </c>
      <c r="C7806" t="s">
        <v>5214</v>
      </c>
      <c r="D7806" t="s">
        <v>5215</v>
      </c>
      <c r="E7806" t="s">
        <v>5209</v>
      </c>
      <c r="F7806" t="str">
        <f>VLOOKUP($A7806,'Transit IDs'!$A$1:$AK$828,14,FALSE)</f>
        <v>IN</v>
      </c>
      <c r="H7806" s="13"/>
      <c r="I7806" s="13">
        <v>7393</v>
      </c>
      <c r="J7806" s="13">
        <v>23657</v>
      </c>
    </row>
    <row r="7807" spans="1:10" x14ac:dyDescent="0.25">
      <c r="A7807" s="11" t="s">
        <v>2979</v>
      </c>
      <c r="B7807" t="s">
        <v>2980</v>
      </c>
      <c r="C7807" t="s">
        <v>5214</v>
      </c>
      <c r="D7807" t="s">
        <v>5215</v>
      </c>
      <c r="E7807" t="s">
        <v>5210</v>
      </c>
      <c r="F7807" t="str">
        <f>VLOOKUP($A7807,'Transit IDs'!$A$1:$AK$828,14,FALSE)</f>
        <v>IN</v>
      </c>
      <c r="H7807" s="13"/>
      <c r="I7807" s="13">
        <v>3393</v>
      </c>
      <c r="J7807" s="13">
        <v>12893</v>
      </c>
    </row>
    <row r="7808" spans="1:10" x14ac:dyDescent="0.25">
      <c r="A7808" s="11" t="s">
        <v>2979</v>
      </c>
      <c r="B7808" t="s">
        <v>2980</v>
      </c>
      <c r="C7808" t="s">
        <v>5214</v>
      </c>
      <c r="D7808" t="s">
        <v>5215</v>
      </c>
      <c r="E7808" t="s">
        <v>5211</v>
      </c>
      <c r="F7808" t="str">
        <f>VLOOKUP($A7808,'Transit IDs'!$A$1:$AK$828,14,FALSE)</f>
        <v>IN</v>
      </c>
      <c r="H7808" s="13"/>
      <c r="I7808" s="13">
        <v>0</v>
      </c>
      <c r="J7808" s="13">
        <v>0</v>
      </c>
    </row>
    <row r="7809" spans="1:10" x14ac:dyDescent="0.25">
      <c r="A7809" s="11" t="s">
        <v>2979</v>
      </c>
      <c r="B7809" t="s">
        <v>2980</v>
      </c>
      <c r="C7809" t="s">
        <v>5214</v>
      </c>
      <c r="D7809" t="s">
        <v>5215</v>
      </c>
      <c r="E7809" t="s">
        <v>5212</v>
      </c>
      <c r="F7809" t="str">
        <f>VLOOKUP($A7809,'Transit IDs'!$A$1:$AK$828,14,FALSE)</f>
        <v>IN</v>
      </c>
      <c r="H7809" s="13"/>
      <c r="I7809" s="13">
        <v>2061576</v>
      </c>
      <c r="J7809" s="13">
        <v>6702900</v>
      </c>
    </row>
    <row r="7810" spans="1:10" x14ac:dyDescent="0.25">
      <c r="A7810" s="11" t="s">
        <v>2986</v>
      </c>
      <c r="B7810" t="s">
        <v>2987</v>
      </c>
      <c r="C7810" t="s">
        <v>5204</v>
      </c>
      <c r="D7810" t="s">
        <v>5215</v>
      </c>
      <c r="E7810" t="s">
        <v>5205</v>
      </c>
      <c r="F7810" t="str">
        <f>VLOOKUP($A7810,'Transit IDs'!$A$1:$AK$828,14,FALSE)</f>
        <v>IN</v>
      </c>
      <c r="H7810" s="13"/>
      <c r="I7810" s="13"/>
      <c r="J7810" s="13"/>
    </row>
    <row r="7811" spans="1:10" x14ac:dyDescent="0.25">
      <c r="A7811" s="11" t="s">
        <v>2986</v>
      </c>
      <c r="B7811" t="s">
        <v>2987</v>
      </c>
      <c r="C7811" t="s">
        <v>5204</v>
      </c>
      <c r="D7811" t="s">
        <v>5215</v>
      </c>
      <c r="E7811" t="s">
        <v>5206</v>
      </c>
      <c r="F7811" t="str">
        <f>VLOOKUP($A7811,'Transit IDs'!$A$1:$AK$828,14,FALSE)</f>
        <v>IN</v>
      </c>
      <c r="H7811" s="13"/>
      <c r="I7811" s="13"/>
      <c r="J7811" s="13"/>
    </row>
    <row r="7812" spans="1:10" x14ac:dyDescent="0.25">
      <c r="A7812" s="11" t="s">
        <v>2986</v>
      </c>
      <c r="B7812" t="s">
        <v>2987</v>
      </c>
      <c r="C7812" t="s">
        <v>5204</v>
      </c>
      <c r="D7812" t="s">
        <v>5215</v>
      </c>
      <c r="E7812" t="s">
        <v>5207</v>
      </c>
      <c r="F7812" t="str">
        <f>VLOOKUP($A7812,'Transit IDs'!$A$1:$AK$828,14,FALSE)</f>
        <v>IN</v>
      </c>
      <c r="H7812" s="13"/>
      <c r="I7812" s="13"/>
      <c r="J7812" s="13"/>
    </row>
    <row r="7813" spans="1:10" x14ac:dyDescent="0.25">
      <c r="A7813" s="11" t="s">
        <v>2986</v>
      </c>
      <c r="B7813" t="s">
        <v>2987</v>
      </c>
      <c r="C7813" t="s">
        <v>5204</v>
      </c>
      <c r="D7813" t="s">
        <v>5215</v>
      </c>
      <c r="E7813" t="s">
        <v>5208</v>
      </c>
      <c r="F7813" t="str">
        <f>VLOOKUP($A7813,'Transit IDs'!$A$1:$AK$828,14,FALSE)</f>
        <v>IN</v>
      </c>
      <c r="H7813" s="13"/>
      <c r="I7813" s="13"/>
      <c r="J7813" s="13"/>
    </row>
    <row r="7814" spans="1:10" x14ac:dyDescent="0.25">
      <c r="A7814" s="11" t="s">
        <v>2986</v>
      </c>
      <c r="B7814" t="s">
        <v>2987</v>
      </c>
      <c r="C7814" t="s">
        <v>5204</v>
      </c>
      <c r="D7814" t="s">
        <v>5215</v>
      </c>
      <c r="E7814" t="s">
        <v>5209</v>
      </c>
      <c r="F7814" t="str">
        <f>VLOOKUP($A7814,'Transit IDs'!$A$1:$AK$828,14,FALSE)</f>
        <v>IN</v>
      </c>
      <c r="H7814" s="13"/>
      <c r="I7814" s="13">
        <v>44</v>
      </c>
      <c r="J7814" s="13">
        <v>240</v>
      </c>
    </row>
    <row r="7815" spans="1:10" x14ac:dyDescent="0.25">
      <c r="A7815" s="11" t="s">
        <v>2986</v>
      </c>
      <c r="B7815" t="s">
        <v>2987</v>
      </c>
      <c r="C7815" t="s">
        <v>5204</v>
      </c>
      <c r="D7815" t="s">
        <v>5215</v>
      </c>
      <c r="E7815" t="s">
        <v>5210</v>
      </c>
      <c r="F7815" t="str">
        <f>VLOOKUP($A7815,'Transit IDs'!$A$1:$AK$828,14,FALSE)</f>
        <v>IN</v>
      </c>
      <c r="H7815" s="13"/>
      <c r="I7815" s="13">
        <v>36</v>
      </c>
      <c r="J7815" s="13">
        <v>187</v>
      </c>
    </row>
    <row r="7816" spans="1:10" x14ac:dyDescent="0.25">
      <c r="A7816" s="11" t="s">
        <v>2986</v>
      </c>
      <c r="B7816" t="s">
        <v>2987</v>
      </c>
      <c r="C7816" t="s">
        <v>5204</v>
      </c>
      <c r="D7816" t="s">
        <v>5215</v>
      </c>
      <c r="E7816" t="s">
        <v>5211</v>
      </c>
      <c r="F7816" t="str">
        <f>VLOOKUP($A7816,'Transit IDs'!$A$1:$AK$828,14,FALSE)</f>
        <v>IN</v>
      </c>
      <c r="H7816" s="13"/>
      <c r="I7816" s="13"/>
      <c r="J7816" s="13"/>
    </row>
    <row r="7817" spans="1:10" x14ac:dyDescent="0.25">
      <c r="A7817" s="11" t="s">
        <v>2986</v>
      </c>
      <c r="B7817" t="s">
        <v>2987</v>
      </c>
      <c r="C7817" t="s">
        <v>5204</v>
      </c>
      <c r="D7817" t="s">
        <v>5215</v>
      </c>
      <c r="E7817" t="s">
        <v>5212</v>
      </c>
      <c r="F7817" t="str">
        <f>VLOOKUP($A7817,'Transit IDs'!$A$1:$AK$828,14,FALSE)</f>
        <v>IN</v>
      </c>
      <c r="H7817" s="13"/>
      <c r="I7817" s="13">
        <v>13168</v>
      </c>
      <c r="J7817" s="13">
        <v>71017</v>
      </c>
    </row>
    <row r="7818" spans="1:10" x14ac:dyDescent="0.25">
      <c r="A7818" s="11" t="s">
        <v>2986</v>
      </c>
      <c r="B7818" t="s">
        <v>2987</v>
      </c>
      <c r="C7818" t="s">
        <v>5214</v>
      </c>
      <c r="D7818" t="s">
        <v>5215</v>
      </c>
      <c r="E7818" t="s">
        <v>5205</v>
      </c>
      <c r="F7818" t="str">
        <f>VLOOKUP($A7818,'Transit IDs'!$A$1:$AK$828,14,FALSE)</f>
        <v>IN</v>
      </c>
      <c r="H7818" s="13"/>
      <c r="I7818" s="13"/>
      <c r="J7818" s="13"/>
    </row>
    <row r="7819" spans="1:10" x14ac:dyDescent="0.25">
      <c r="A7819" s="11" t="s">
        <v>2986</v>
      </c>
      <c r="B7819" t="s">
        <v>2987</v>
      </c>
      <c r="C7819" t="s">
        <v>5214</v>
      </c>
      <c r="D7819" t="s">
        <v>5215</v>
      </c>
      <c r="E7819" t="s">
        <v>5206</v>
      </c>
      <c r="F7819" t="str">
        <f>VLOOKUP($A7819,'Transit IDs'!$A$1:$AK$828,14,FALSE)</f>
        <v>IN</v>
      </c>
      <c r="H7819" s="13"/>
      <c r="I7819" s="13"/>
      <c r="J7819" s="13"/>
    </row>
    <row r="7820" spans="1:10" x14ac:dyDescent="0.25">
      <c r="A7820" s="11" t="s">
        <v>2986</v>
      </c>
      <c r="B7820" t="s">
        <v>2987</v>
      </c>
      <c r="C7820" t="s">
        <v>5214</v>
      </c>
      <c r="D7820" t="s">
        <v>5215</v>
      </c>
      <c r="E7820" t="s">
        <v>5207</v>
      </c>
      <c r="F7820" t="str">
        <f>VLOOKUP($A7820,'Transit IDs'!$A$1:$AK$828,14,FALSE)</f>
        <v>IN</v>
      </c>
      <c r="H7820" s="13"/>
      <c r="I7820" s="13"/>
      <c r="J7820" s="13"/>
    </row>
    <row r="7821" spans="1:10" x14ac:dyDescent="0.25">
      <c r="A7821" s="11" t="s">
        <v>2986</v>
      </c>
      <c r="B7821" t="s">
        <v>2987</v>
      </c>
      <c r="C7821" t="s">
        <v>5214</v>
      </c>
      <c r="D7821" t="s">
        <v>5215</v>
      </c>
      <c r="E7821" t="s">
        <v>5208</v>
      </c>
      <c r="F7821" t="str">
        <f>VLOOKUP($A7821,'Transit IDs'!$A$1:$AK$828,14,FALSE)</f>
        <v>IN</v>
      </c>
      <c r="H7821" s="13"/>
      <c r="I7821" s="13"/>
      <c r="J7821" s="13"/>
    </row>
    <row r="7822" spans="1:10" x14ac:dyDescent="0.25">
      <c r="A7822" s="11" t="s">
        <v>2986</v>
      </c>
      <c r="B7822" t="s">
        <v>2987</v>
      </c>
      <c r="C7822" t="s">
        <v>5214</v>
      </c>
      <c r="D7822" t="s">
        <v>5215</v>
      </c>
      <c r="E7822" t="s">
        <v>5209</v>
      </c>
      <c r="F7822" t="str">
        <f>VLOOKUP($A7822,'Transit IDs'!$A$1:$AK$828,14,FALSE)</f>
        <v>IN</v>
      </c>
      <c r="H7822" s="13"/>
      <c r="I7822" s="13">
        <v>2446</v>
      </c>
      <c r="J7822" s="13">
        <v>2944</v>
      </c>
    </row>
    <row r="7823" spans="1:10" x14ac:dyDescent="0.25">
      <c r="A7823" s="11" t="s">
        <v>2986</v>
      </c>
      <c r="B7823" t="s">
        <v>2987</v>
      </c>
      <c r="C7823" t="s">
        <v>5214</v>
      </c>
      <c r="D7823" t="s">
        <v>5215</v>
      </c>
      <c r="E7823" t="s">
        <v>5210</v>
      </c>
      <c r="F7823" t="str">
        <f>VLOOKUP($A7823,'Transit IDs'!$A$1:$AK$828,14,FALSE)</f>
        <v>IN</v>
      </c>
      <c r="H7823" s="13"/>
      <c r="I7823" s="13">
        <v>1050</v>
      </c>
      <c r="J7823" s="13">
        <v>1327</v>
      </c>
    </row>
    <row r="7824" spans="1:10" x14ac:dyDescent="0.25">
      <c r="A7824" s="11" t="s">
        <v>2986</v>
      </c>
      <c r="B7824" t="s">
        <v>2987</v>
      </c>
      <c r="C7824" t="s">
        <v>5214</v>
      </c>
      <c r="D7824" t="s">
        <v>5215</v>
      </c>
      <c r="E7824" t="s">
        <v>5211</v>
      </c>
      <c r="F7824" t="str">
        <f>VLOOKUP($A7824,'Transit IDs'!$A$1:$AK$828,14,FALSE)</f>
        <v>IN</v>
      </c>
      <c r="H7824" s="13"/>
      <c r="I7824" s="13"/>
      <c r="J7824" s="13"/>
    </row>
    <row r="7825" spans="1:10" x14ac:dyDescent="0.25">
      <c r="A7825" s="11" t="s">
        <v>2986</v>
      </c>
      <c r="B7825" t="s">
        <v>2987</v>
      </c>
      <c r="C7825" t="s">
        <v>5214</v>
      </c>
      <c r="D7825" t="s">
        <v>5215</v>
      </c>
      <c r="E7825" t="s">
        <v>5212</v>
      </c>
      <c r="F7825" t="str">
        <f>VLOOKUP($A7825,'Transit IDs'!$A$1:$AK$828,14,FALSE)</f>
        <v>IN</v>
      </c>
      <c r="H7825" s="13"/>
      <c r="I7825" s="13">
        <v>680351</v>
      </c>
      <c r="J7825" s="13">
        <v>819724</v>
      </c>
    </row>
    <row r="7826" spans="1:10" x14ac:dyDescent="0.25">
      <c r="A7826" s="11" t="s">
        <v>2993</v>
      </c>
      <c r="B7826" t="s">
        <v>2994</v>
      </c>
      <c r="C7826" t="s">
        <v>5204</v>
      </c>
      <c r="D7826" t="s">
        <v>5215</v>
      </c>
      <c r="E7826" t="s">
        <v>5205</v>
      </c>
      <c r="F7826" t="str">
        <f>VLOOKUP($A7826,'Transit IDs'!$A$1:$AK$828,14,FALSE)</f>
        <v>IL</v>
      </c>
      <c r="H7826" s="13"/>
      <c r="I7826" s="13"/>
      <c r="J7826" s="13"/>
    </row>
    <row r="7827" spans="1:10" x14ac:dyDescent="0.25">
      <c r="A7827" s="11" t="s">
        <v>2993</v>
      </c>
      <c r="B7827" t="s">
        <v>2994</v>
      </c>
      <c r="C7827" t="s">
        <v>5204</v>
      </c>
      <c r="D7827" t="s">
        <v>5215</v>
      </c>
      <c r="E7827" t="s">
        <v>5206</v>
      </c>
      <c r="F7827" t="str">
        <f>VLOOKUP($A7827,'Transit IDs'!$A$1:$AK$828,14,FALSE)</f>
        <v>IL</v>
      </c>
      <c r="H7827" s="13"/>
      <c r="I7827" s="13"/>
      <c r="J7827" s="13"/>
    </row>
    <row r="7828" spans="1:10" x14ac:dyDescent="0.25">
      <c r="A7828" s="11" t="s">
        <v>2993</v>
      </c>
      <c r="B7828" t="s">
        <v>2994</v>
      </c>
      <c r="C7828" t="s">
        <v>5204</v>
      </c>
      <c r="D7828" t="s">
        <v>5215</v>
      </c>
      <c r="E7828" t="s">
        <v>5207</v>
      </c>
      <c r="F7828" t="str">
        <f>VLOOKUP($A7828,'Transit IDs'!$A$1:$AK$828,14,FALSE)</f>
        <v>IL</v>
      </c>
      <c r="H7828" s="13"/>
      <c r="I7828" s="13"/>
      <c r="J7828" s="13"/>
    </row>
    <row r="7829" spans="1:10" x14ac:dyDescent="0.25">
      <c r="A7829" s="11" t="s">
        <v>2993</v>
      </c>
      <c r="B7829" t="s">
        <v>2994</v>
      </c>
      <c r="C7829" t="s">
        <v>5204</v>
      </c>
      <c r="D7829" t="s">
        <v>5215</v>
      </c>
      <c r="E7829" t="s">
        <v>5208</v>
      </c>
      <c r="F7829" t="str">
        <f>VLOOKUP($A7829,'Transit IDs'!$A$1:$AK$828,14,FALSE)</f>
        <v>IL</v>
      </c>
      <c r="H7829" s="13"/>
      <c r="I7829" s="13"/>
      <c r="J7829" s="13"/>
    </row>
    <row r="7830" spans="1:10" x14ac:dyDescent="0.25">
      <c r="A7830" s="11" t="s">
        <v>2993</v>
      </c>
      <c r="B7830" t="s">
        <v>2994</v>
      </c>
      <c r="C7830" t="s">
        <v>5204</v>
      </c>
      <c r="D7830" t="s">
        <v>5215</v>
      </c>
      <c r="E7830" t="s">
        <v>5209</v>
      </c>
      <c r="F7830" t="str">
        <f>VLOOKUP($A7830,'Transit IDs'!$A$1:$AK$828,14,FALSE)</f>
        <v>IL</v>
      </c>
      <c r="H7830" s="13"/>
      <c r="I7830" s="13">
        <v>185</v>
      </c>
      <c r="J7830" s="13">
        <v>913</v>
      </c>
    </row>
    <row r="7831" spans="1:10" x14ac:dyDescent="0.25">
      <c r="A7831" s="11" t="s">
        <v>2993</v>
      </c>
      <c r="B7831" t="s">
        <v>2994</v>
      </c>
      <c r="C7831" t="s">
        <v>5204</v>
      </c>
      <c r="D7831" t="s">
        <v>5215</v>
      </c>
      <c r="E7831" t="s">
        <v>5210</v>
      </c>
      <c r="F7831" t="str">
        <f>VLOOKUP($A7831,'Transit IDs'!$A$1:$AK$828,14,FALSE)</f>
        <v>IL</v>
      </c>
      <c r="H7831" s="13"/>
      <c r="I7831" s="13">
        <v>58</v>
      </c>
      <c r="J7831" s="13">
        <v>364</v>
      </c>
    </row>
    <row r="7832" spans="1:10" x14ac:dyDescent="0.25">
      <c r="A7832" s="11" t="s">
        <v>2993</v>
      </c>
      <c r="B7832" t="s">
        <v>2994</v>
      </c>
      <c r="C7832" t="s">
        <v>5204</v>
      </c>
      <c r="D7832" t="s">
        <v>5215</v>
      </c>
      <c r="E7832" t="s">
        <v>5211</v>
      </c>
      <c r="F7832" t="str">
        <f>VLOOKUP($A7832,'Transit IDs'!$A$1:$AK$828,14,FALSE)</f>
        <v>IL</v>
      </c>
      <c r="H7832" s="13"/>
      <c r="I7832" s="13"/>
      <c r="J7832" s="13"/>
    </row>
    <row r="7833" spans="1:10" x14ac:dyDescent="0.25">
      <c r="A7833" s="11" t="s">
        <v>2993</v>
      </c>
      <c r="B7833" t="s">
        <v>2994</v>
      </c>
      <c r="C7833" t="s">
        <v>5204</v>
      </c>
      <c r="D7833" t="s">
        <v>5215</v>
      </c>
      <c r="E7833" t="s">
        <v>5212</v>
      </c>
      <c r="F7833" t="str">
        <f>VLOOKUP($A7833,'Transit IDs'!$A$1:$AK$828,14,FALSE)</f>
        <v>IL</v>
      </c>
      <c r="H7833" s="13"/>
      <c r="I7833" s="13">
        <v>50249</v>
      </c>
      <c r="J7833" s="13">
        <v>250107</v>
      </c>
    </row>
    <row r="7834" spans="1:10" x14ac:dyDescent="0.25">
      <c r="A7834" s="11" t="s">
        <v>2993</v>
      </c>
      <c r="B7834" t="s">
        <v>2994</v>
      </c>
      <c r="C7834" t="s">
        <v>5214</v>
      </c>
      <c r="D7834" t="s">
        <v>5215</v>
      </c>
      <c r="E7834" t="s">
        <v>5205</v>
      </c>
      <c r="F7834" t="str">
        <f>VLOOKUP($A7834,'Transit IDs'!$A$1:$AK$828,14,FALSE)</f>
        <v>IL</v>
      </c>
      <c r="H7834" s="13"/>
      <c r="I7834" s="13"/>
      <c r="J7834" s="13"/>
    </row>
    <row r="7835" spans="1:10" x14ac:dyDescent="0.25">
      <c r="A7835" s="11" t="s">
        <v>2993</v>
      </c>
      <c r="B7835" t="s">
        <v>2994</v>
      </c>
      <c r="C7835" t="s">
        <v>5214</v>
      </c>
      <c r="D7835" t="s">
        <v>5215</v>
      </c>
      <c r="E7835" t="s">
        <v>5206</v>
      </c>
      <c r="F7835" t="str">
        <f>VLOOKUP($A7835,'Transit IDs'!$A$1:$AK$828,14,FALSE)</f>
        <v>IL</v>
      </c>
      <c r="H7835" s="13"/>
      <c r="I7835" s="13"/>
      <c r="J7835" s="13"/>
    </row>
    <row r="7836" spans="1:10" x14ac:dyDescent="0.25">
      <c r="A7836" s="11" t="s">
        <v>2993</v>
      </c>
      <c r="B7836" t="s">
        <v>2994</v>
      </c>
      <c r="C7836" t="s">
        <v>5214</v>
      </c>
      <c r="D7836" t="s">
        <v>5215</v>
      </c>
      <c r="E7836" t="s">
        <v>5207</v>
      </c>
      <c r="F7836" t="str">
        <f>VLOOKUP($A7836,'Transit IDs'!$A$1:$AK$828,14,FALSE)</f>
        <v>IL</v>
      </c>
      <c r="H7836" s="13"/>
      <c r="I7836" s="13"/>
      <c r="J7836" s="13"/>
    </row>
    <row r="7837" spans="1:10" x14ac:dyDescent="0.25">
      <c r="A7837" s="11" t="s">
        <v>2993</v>
      </c>
      <c r="B7837" t="s">
        <v>2994</v>
      </c>
      <c r="C7837" t="s">
        <v>5214</v>
      </c>
      <c r="D7837" t="s">
        <v>5215</v>
      </c>
      <c r="E7837" t="s">
        <v>5208</v>
      </c>
      <c r="F7837" t="str">
        <f>VLOOKUP($A7837,'Transit IDs'!$A$1:$AK$828,14,FALSE)</f>
        <v>IL</v>
      </c>
      <c r="H7837" s="13"/>
      <c r="I7837" s="13"/>
      <c r="J7837" s="13"/>
    </row>
    <row r="7838" spans="1:10" x14ac:dyDescent="0.25">
      <c r="A7838" s="11" t="s">
        <v>2993</v>
      </c>
      <c r="B7838" t="s">
        <v>2994</v>
      </c>
      <c r="C7838" t="s">
        <v>5214</v>
      </c>
      <c r="D7838" t="s">
        <v>5215</v>
      </c>
      <c r="E7838" t="s">
        <v>5209</v>
      </c>
      <c r="F7838" t="str">
        <f>VLOOKUP($A7838,'Transit IDs'!$A$1:$AK$828,14,FALSE)</f>
        <v>IL</v>
      </c>
      <c r="H7838" s="13"/>
      <c r="I7838" s="13">
        <v>7032</v>
      </c>
      <c r="J7838" s="13">
        <v>21798</v>
      </c>
    </row>
    <row r="7839" spans="1:10" x14ac:dyDescent="0.25">
      <c r="A7839" s="11" t="s">
        <v>2993</v>
      </c>
      <c r="B7839" t="s">
        <v>2994</v>
      </c>
      <c r="C7839" t="s">
        <v>5214</v>
      </c>
      <c r="D7839" t="s">
        <v>5215</v>
      </c>
      <c r="E7839" t="s">
        <v>5210</v>
      </c>
      <c r="F7839" t="str">
        <f>VLOOKUP($A7839,'Transit IDs'!$A$1:$AK$828,14,FALSE)</f>
        <v>IL</v>
      </c>
      <c r="H7839" s="13"/>
      <c r="I7839" s="13">
        <v>4506</v>
      </c>
      <c r="J7839" s="13">
        <v>13968</v>
      </c>
    </row>
    <row r="7840" spans="1:10" x14ac:dyDescent="0.25">
      <c r="A7840" s="11" t="s">
        <v>2993</v>
      </c>
      <c r="B7840" t="s">
        <v>2994</v>
      </c>
      <c r="C7840" t="s">
        <v>5214</v>
      </c>
      <c r="D7840" t="s">
        <v>5215</v>
      </c>
      <c r="E7840" t="s">
        <v>5211</v>
      </c>
      <c r="F7840" t="str">
        <f>VLOOKUP($A7840,'Transit IDs'!$A$1:$AK$828,14,FALSE)</f>
        <v>IL</v>
      </c>
      <c r="H7840" s="13"/>
      <c r="I7840" s="13">
        <v>86</v>
      </c>
      <c r="J7840" s="13">
        <v>267</v>
      </c>
    </row>
    <row r="7841" spans="1:10" x14ac:dyDescent="0.25">
      <c r="A7841" s="11" t="s">
        <v>2993</v>
      </c>
      <c r="B7841" t="s">
        <v>2994</v>
      </c>
      <c r="C7841" t="s">
        <v>5214</v>
      </c>
      <c r="D7841" t="s">
        <v>5215</v>
      </c>
      <c r="E7841" t="s">
        <v>5212</v>
      </c>
      <c r="F7841" t="str">
        <f>VLOOKUP($A7841,'Transit IDs'!$A$1:$AK$828,14,FALSE)</f>
        <v>IL</v>
      </c>
      <c r="H7841" s="13"/>
      <c r="I7841" s="13">
        <v>2033698</v>
      </c>
      <c r="J7841" s="13">
        <v>6304134</v>
      </c>
    </row>
    <row r="7842" spans="1:10" x14ac:dyDescent="0.25">
      <c r="A7842" s="11" t="s">
        <v>3002</v>
      </c>
      <c r="B7842" t="s">
        <v>3003</v>
      </c>
      <c r="C7842" t="s">
        <v>5204</v>
      </c>
      <c r="D7842" t="s">
        <v>4287</v>
      </c>
      <c r="E7842" t="s">
        <v>5205</v>
      </c>
      <c r="F7842" t="str">
        <f>VLOOKUP($A7842,'Transit IDs'!$A$1:$AK$828,14,FALSE)</f>
        <v>IN</v>
      </c>
      <c r="H7842" s="13"/>
      <c r="I7842" s="13"/>
      <c r="J7842" s="13"/>
    </row>
    <row r="7843" spans="1:10" x14ac:dyDescent="0.25">
      <c r="A7843" s="11" t="s">
        <v>3002</v>
      </c>
      <c r="B7843" t="s">
        <v>3003</v>
      </c>
      <c r="C7843" t="s">
        <v>5204</v>
      </c>
      <c r="D7843" t="s">
        <v>4287</v>
      </c>
      <c r="E7843" t="s">
        <v>5206</v>
      </c>
      <c r="F7843" t="str">
        <f>VLOOKUP($A7843,'Transit IDs'!$A$1:$AK$828,14,FALSE)</f>
        <v>IN</v>
      </c>
      <c r="H7843" s="13"/>
      <c r="I7843" s="13"/>
      <c r="J7843" s="13"/>
    </row>
    <row r="7844" spans="1:10" x14ac:dyDescent="0.25">
      <c r="A7844" s="11" t="s">
        <v>3002</v>
      </c>
      <c r="B7844" t="s">
        <v>3003</v>
      </c>
      <c r="C7844" t="s">
        <v>5204</v>
      </c>
      <c r="D7844" t="s">
        <v>4287</v>
      </c>
      <c r="E7844" t="s">
        <v>5207</v>
      </c>
      <c r="F7844" t="str">
        <f>VLOOKUP($A7844,'Transit IDs'!$A$1:$AK$828,14,FALSE)</f>
        <v>IN</v>
      </c>
      <c r="H7844" s="13"/>
      <c r="I7844" s="13"/>
      <c r="J7844" s="13"/>
    </row>
    <row r="7845" spans="1:10" x14ac:dyDescent="0.25">
      <c r="A7845" s="11" t="s">
        <v>3002</v>
      </c>
      <c r="B7845" t="s">
        <v>3003</v>
      </c>
      <c r="C7845" t="s">
        <v>5204</v>
      </c>
      <c r="D7845" t="s">
        <v>4287</v>
      </c>
      <c r="E7845" t="s">
        <v>5208</v>
      </c>
      <c r="F7845" t="str">
        <f>VLOOKUP($A7845,'Transit IDs'!$A$1:$AK$828,14,FALSE)</f>
        <v>IN</v>
      </c>
      <c r="H7845" s="13"/>
      <c r="I7845" s="13"/>
      <c r="J7845" s="13"/>
    </row>
    <row r="7846" spans="1:10" x14ac:dyDescent="0.25">
      <c r="A7846" s="11" t="s">
        <v>3002</v>
      </c>
      <c r="B7846" t="s">
        <v>3003</v>
      </c>
      <c r="C7846" t="s">
        <v>5204</v>
      </c>
      <c r="D7846" t="s">
        <v>4287</v>
      </c>
      <c r="E7846" t="s">
        <v>5209</v>
      </c>
      <c r="F7846" t="str">
        <f>VLOOKUP($A7846,'Transit IDs'!$A$1:$AK$828,14,FALSE)</f>
        <v>IN</v>
      </c>
      <c r="H7846" s="13"/>
      <c r="I7846" s="13">
        <v>936</v>
      </c>
      <c r="J7846" s="13">
        <v>11565</v>
      </c>
    </row>
    <row r="7847" spans="1:10" x14ac:dyDescent="0.25">
      <c r="A7847" s="11" t="s">
        <v>3002</v>
      </c>
      <c r="B7847" t="s">
        <v>3003</v>
      </c>
      <c r="C7847" t="s">
        <v>5204</v>
      </c>
      <c r="D7847" t="s">
        <v>4287</v>
      </c>
      <c r="E7847" t="s">
        <v>5210</v>
      </c>
      <c r="F7847" t="str">
        <f>VLOOKUP($A7847,'Transit IDs'!$A$1:$AK$828,14,FALSE)</f>
        <v>IN</v>
      </c>
      <c r="H7847" s="13"/>
      <c r="I7847" s="13">
        <v>263</v>
      </c>
      <c r="J7847" s="13">
        <v>2943</v>
      </c>
    </row>
    <row r="7848" spans="1:10" x14ac:dyDescent="0.25">
      <c r="A7848" s="11" t="s">
        <v>3002</v>
      </c>
      <c r="B7848" t="s">
        <v>3003</v>
      </c>
      <c r="C7848" t="s">
        <v>5204</v>
      </c>
      <c r="D7848" t="s">
        <v>4287</v>
      </c>
      <c r="E7848" t="s">
        <v>5211</v>
      </c>
      <c r="F7848" t="str">
        <f>VLOOKUP($A7848,'Transit IDs'!$A$1:$AK$828,14,FALSE)</f>
        <v>IN</v>
      </c>
      <c r="H7848" s="13"/>
      <c r="I7848" s="13">
        <v>243</v>
      </c>
      <c r="J7848" s="13">
        <v>2597</v>
      </c>
    </row>
    <row r="7849" spans="1:10" x14ac:dyDescent="0.25">
      <c r="A7849" s="11" t="s">
        <v>3002</v>
      </c>
      <c r="B7849" t="s">
        <v>3003</v>
      </c>
      <c r="C7849" t="s">
        <v>5204</v>
      </c>
      <c r="D7849" t="s">
        <v>4287</v>
      </c>
      <c r="E7849" t="s">
        <v>5212</v>
      </c>
      <c r="F7849" t="str">
        <f>VLOOKUP($A7849,'Transit IDs'!$A$1:$AK$828,14,FALSE)</f>
        <v>IN</v>
      </c>
      <c r="H7849" s="13"/>
      <c r="I7849" s="13">
        <v>266685</v>
      </c>
      <c r="J7849" s="13">
        <v>3255602</v>
      </c>
    </row>
    <row r="7850" spans="1:10" x14ac:dyDescent="0.25">
      <c r="A7850" s="11" t="s">
        <v>3002</v>
      </c>
      <c r="B7850" t="s">
        <v>3003</v>
      </c>
      <c r="C7850" t="s">
        <v>5214</v>
      </c>
      <c r="D7850" t="s">
        <v>5215</v>
      </c>
      <c r="E7850" t="s">
        <v>5205</v>
      </c>
      <c r="F7850" t="str">
        <f>VLOOKUP($A7850,'Transit IDs'!$A$1:$AK$828,14,FALSE)</f>
        <v>IN</v>
      </c>
      <c r="H7850" s="13"/>
      <c r="I7850" s="13"/>
      <c r="J7850" s="13"/>
    </row>
    <row r="7851" spans="1:10" x14ac:dyDescent="0.25">
      <c r="A7851" s="11" t="s">
        <v>3002</v>
      </c>
      <c r="B7851" t="s">
        <v>3003</v>
      </c>
      <c r="C7851" t="s">
        <v>5214</v>
      </c>
      <c r="D7851" t="s">
        <v>5215</v>
      </c>
      <c r="E7851" t="s">
        <v>5206</v>
      </c>
      <c r="F7851" t="str">
        <f>VLOOKUP($A7851,'Transit IDs'!$A$1:$AK$828,14,FALSE)</f>
        <v>IN</v>
      </c>
      <c r="H7851" s="13"/>
      <c r="I7851" s="13"/>
      <c r="J7851" s="13"/>
    </row>
    <row r="7852" spans="1:10" x14ac:dyDescent="0.25">
      <c r="A7852" s="11" t="s">
        <v>3002</v>
      </c>
      <c r="B7852" t="s">
        <v>3003</v>
      </c>
      <c r="C7852" t="s">
        <v>5214</v>
      </c>
      <c r="D7852" t="s">
        <v>5215</v>
      </c>
      <c r="E7852" t="s">
        <v>5207</v>
      </c>
      <c r="F7852" t="str">
        <f>VLOOKUP($A7852,'Transit IDs'!$A$1:$AK$828,14,FALSE)</f>
        <v>IN</v>
      </c>
      <c r="H7852" s="13"/>
      <c r="I7852" s="13"/>
      <c r="J7852" s="13"/>
    </row>
    <row r="7853" spans="1:10" x14ac:dyDescent="0.25">
      <c r="A7853" s="11" t="s">
        <v>3002</v>
      </c>
      <c r="B7853" t="s">
        <v>3003</v>
      </c>
      <c r="C7853" t="s">
        <v>5214</v>
      </c>
      <c r="D7853" t="s">
        <v>5215</v>
      </c>
      <c r="E7853" t="s">
        <v>5208</v>
      </c>
      <c r="F7853" t="str">
        <f>VLOOKUP($A7853,'Transit IDs'!$A$1:$AK$828,14,FALSE)</f>
        <v>IN</v>
      </c>
      <c r="H7853" s="13"/>
      <c r="I7853" s="13"/>
      <c r="J7853" s="13"/>
    </row>
    <row r="7854" spans="1:10" x14ac:dyDescent="0.25">
      <c r="A7854" s="11" t="s">
        <v>3002</v>
      </c>
      <c r="B7854" t="s">
        <v>3003</v>
      </c>
      <c r="C7854" t="s">
        <v>5214</v>
      </c>
      <c r="D7854" t="s">
        <v>5215</v>
      </c>
      <c r="E7854" t="s">
        <v>5209</v>
      </c>
      <c r="F7854" t="str">
        <f>VLOOKUP($A7854,'Transit IDs'!$A$1:$AK$828,14,FALSE)</f>
        <v>IN</v>
      </c>
      <c r="H7854" s="13"/>
      <c r="I7854" s="13">
        <v>33583</v>
      </c>
      <c r="J7854" s="13">
        <v>129280</v>
      </c>
    </row>
    <row r="7855" spans="1:10" x14ac:dyDescent="0.25">
      <c r="A7855" s="11" t="s">
        <v>3002</v>
      </c>
      <c r="B7855" t="s">
        <v>3003</v>
      </c>
      <c r="C7855" t="s">
        <v>5214</v>
      </c>
      <c r="D7855" t="s">
        <v>5215</v>
      </c>
      <c r="E7855" t="s">
        <v>5210</v>
      </c>
      <c r="F7855" t="str">
        <f>VLOOKUP($A7855,'Transit IDs'!$A$1:$AK$828,14,FALSE)</f>
        <v>IN</v>
      </c>
      <c r="H7855" s="13"/>
      <c r="I7855" s="13">
        <v>17489</v>
      </c>
      <c r="J7855" s="13">
        <v>116001</v>
      </c>
    </row>
    <row r="7856" spans="1:10" x14ac:dyDescent="0.25">
      <c r="A7856" s="11" t="s">
        <v>3002</v>
      </c>
      <c r="B7856" t="s">
        <v>3003</v>
      </c>
      <c r="C7856" t="s">
        <v>5214</v>
      </c>
      <c r="D7856" t="s">
        <v>5215</v>
      </c>
      <c r="E7856" t="s">
        <v>5211</v>
      </c>
      <c r="F7856" t="str">
        <f>VLOOKUP($A7856,'Transit IDs'!$A$1:$AK$828,14,FALSE)</f>
        <v>IN</v>
      </c>
      <c r="H7856" s="13"/>
      <c r="I7856" s="13">
        <v>7872</v>
      </c>
      <c r="J7856" s="13">
        <v>51002</v>
      </c>
    </row>
    <row r="7857" spans="1:10" x14ac:dyDescent="0.25">
      <c r="A7857" s="11" t="s">
        <v>3002</v>
      </c>
      <c r="B7857" t="s">
        <v>3003</v>
      </c>
      <c r="C7857" t="s">
        <v>5214</v>
      </c>
      <c r="D7857" t="s">
        <v>5215</v>
      </c>
      <c r="E7857" t="s">
        <v>5212</v>
      </c>
      <c r="F7857" t="str">
        <f>VLOOKUP($A7857,'Transit IDs'!$A$1:$AK$828,14,FALSE)</f>
        <v>IN</v>
      </c>
      <c r="H7857" s="13"/>
      <c r="I7857" s="13">
        <v>9947168</v>
      </c>
      <c r="J7857" s="13">
        <v>42072569</v>
      </c>
    </row>
    <row r="7858" spans="1:10" x14ac:dyDescent="0.25">
      <c r="A7858" s="11" t="s">
        <v>3002</v>
      </c>
      <c r="B7858" t="s">
        <v>3003</v>
      </c>
      <c r="C7858" t="s">
        <v>5214</v>
      </c>
      <c r="D7858" t="s">
        <v>4287</v>
      </c>
      <c r="E7858" t="s">
        <v>5205</v>
      </c>
      <c r="F7858" t="str">
        <f>VLOOKUP($A7858,'Transit IDs'!$A$1:$AK$828,14,FALSE)</f>
        <v>IN</v>
      </c>
      <c r="H7858" s="13"/>
      <c r="I7858" s="13"/>
      <c r="J7858" s="13"/>
    </row>
    <row r="7859" spans="1:10" x14ac:dyDescent="0.25">
      <c r="A7859" s="11" t="s">
        <v>3002</v>
      </c>
      <c r="B7859" t="s">
        <v>3003</v>
      </c>
      <c r="C7859" t="s">
        <v>5214</v>
      </c>
      <c r="D7859" t="s">
        <v>4287</v>
      </c>
      <c r="E7859" t="s">
        <v>5206</v>
      </c>
      <c r="F7859" t="str">
        <f>VLOOKUP($A7859,'Transit IDs'!$A$1:$AK$828,14,FALSE)</f>
        <v>IN</v>
      </c>
      <c r="H7859" s="13"/>
      <c r="I7859" s="13"/>
      <c r="J7859" s="13"/>
    </row>
    <row r="7860" spans="1:10" x14ac:dyDescent="0.25">
      <c r="A7860" s="11" t="s">
        <v>3002</v>
      </c>
      <c r="B7860" t="s">
        <v>3003</v>
      </c>
      <c r="C7860" t="s">
        <v>5214</v>
      </c>
      <c r="D7860" t="s">
        <v>4287</v>
      </c>
      <c r="E7860" t="s">
        <v>5207</v>
      </c>
      <c r="F7860" t="str">
        <f>VLOOKUP($A7860,'Transit IDs'!$A$1:$AK$828,14,FALSE)</f>
        <v>IN</v>
      </c>
      <c r="H7860" s="13"/>
      <c r="I7860" s="13"/>
      <c r="J7860" s="13"/>
    </row>
    <row r="7861" spans="1:10" x14ac:dyDescent="0.25">
      <c r="A7861" s="11" t="s">
        <v>3002</v>
      </c>
      <c r="B7861" t="s">
        <v>3003</v>
      </c>
      <c r="C7861" t="s">
        <v>5214</v>
      </c>
      <c r="D7861" t="s">
        <v>4287</v>
      </c>
      <c r="E7861" t="s">
        <v>5208</v>
      </c>
      <c r="F7861" t="str">
        <f>VLOOKUP($A7861,'Transit IDs'!$A$1:$AK$828,14,FALSE)</f>
        <v>IN</v>
      </c>
      <c r="H7861" s="13"/>
      <c r="I7861" s="13"/>
      <c r="J7861" s="13"/>
    </row>
    <row r="7862" spans="1:10" x14ac:dyDescent="0.25">
      <c r="A7862" s="11" t="s">
        <v>3002</v>
      </c>
      <c r="B7862" t="s">
        <v>3003</v>
      </c>
      <c r="C7862" t="s">
        <v>5214</v>
      </c>
      <c r="D7862" t="s">
        <v>4287</v>
      </c>
      <c r="E7862" t="s">
        <v>5209</v>
      </c>
      <c r="F7862" t="str">
        <f>VLOOKUP($A7862,'Transit IDs'!$A$1:$AK$828,14,FALSE)</f>
        <v>IN</v>
      </c>
      <c r="H7862" s="13"/>
      <c r="I7862" s="13">
        <v>130</v>
      </c>
      <c r="J7862" s="13">
        <v>1295</v>
      </c>
    </row>
    <row r="7863" spans="1:10" x14ac:dyDescent="0.25">
      <c r="A7863" s="11" t="s">
        <v>3002</v>
      </c>
      <c r="B7863" t="s">
        <v>3003</v>
      </c>
      <c r="C7863" t="s">
        <v>5214</v>
      </c>
      <c r="D7863" t="s">
        <v>4287</v>
      </c>
      <c r="E7863" t="s">
        <v>5210</v>
      </c>
      <c r="F7863" t="str">
        <f>VLOOKUP($A7863,'Transit IDs'!$A$1:$AK$828,14,FALSE)</f>
        <v>IN</v>
      </c>
      <c r="H7863" s="13"/>
      <c r="I7863" s="13">
        <v>120</v>
      </c>
      <c r="J7863" s="13">
        <v>1226</v>
      </c>
    </row>
    <row r="7864" spans="1:10" x14ac:dyDescent="0.25">
      <c r="A7864" s="11" t="s">
        <v>3002</v>
      </c>
      <c r="B7864" t="s">
        <v>3003</v>
      </c>
      <c r="C7864" t="s">
        <v>5214</v>
      </c>
      <c r="D7864" t="s">
        <v>4287</v>
      </c>
      <c r="E7864" t="s">
        <v>5211</v>
      </c>
      <c r="F7864" t="str">
        <f>VLOOKUP($A7864,'Transit IDs'!$A$1:$AK$828,14,FALSE)</f>
        <v>IN</v>
      </c>
      <c r="H7864" s="13"/>
      <c r="I7864" s="13">
        <v>163</v>
      </c>
      <c r="J7864" s="13">
        <v>1679</v>
      </c>
    </row>
    <row r="7865" spans="1:10" x14ac:dyDescent="0.25">
      <c r="A7865" s="11" t="s">
        <v>3002</v>
      </c>
      <c r="B7865" t="s">
        <v>3003</v>
      </c>
      <c r="C7865" t="s">
        <v>5214</v>
      </c>
      <c r="D7865" t="s">
        <v>4287</v>
      </c>
      <c r="E7865" t="s">
        <v>5212</v>
      </c>
      <c r="F7865" t="str">
        <f>VLOOKUP($A7865,'Transit IDs'!$A$1:$AK$828,14,FALSE)</f>
        <v>IN</v>
      </c>
      <c r="H7865" s="13"/>
      <c r="I7865" s="13">
        <v>34750</v>
      </c>
      <c r="J7865" s="13">
        <v>349507</v>
      </c>
    </row>
    <row r="7866" spans="1:10" x14ac:dyDescent="0.25">
      <c r="A7866" s="11" t="s">
        <v>3009</v>
      </c>
      <c r="B7866" t="s">
        <v>3010</v>
      </c>
      <c r="C7866" t="s">
        <v>5204</v>
      </c>
      <c r="D7866" t="s">
        <v>5215</v>
      </c>
      <c r="E7866" t="s">
        <v>5205</v>
      </c>
      <c r="F7866" t="str">
        <f>VLOOKUP($A7866,'Transit IDs'!$A$1:$AK$828,14,FALSE)</f>
        <v>IN</v>
      </c>
      <c r="H7866" s="13"/>
      <c r="I7866" s="13"/>
      <c r="J7866" s="13"/>
    </row>
    <row r="7867" spans="1:10" x14ac:dyDescent="0.25">
      <c r="A7867" s="11" t="s">
        <v>3009</v>
      </c>
      <c r="B7867" t="s">
        <v>3010</v>
      </c>
      <c r="C7867" t="s">
        <v>5204</v>
      </c>
      <c r="D7867" t="s">
        <v>5215</v>
      </c>
      <c r="E7867" t="s">
        <v>5206</v>
      </c>
      <c r="F7867" t="str">
        <f>VLOOKUP($A7867,'Transit IDs'!$A$1:$AK$828,14,FALSE)</f>
        <v>IN</v>
      </c>
      <c r="H7867" s="13"/>
      <c r="I7867" s="13"/>
      <c r="J7867" s="13"/>
    </row>
    <row r="7868" spans="1:10" x14ac:dyDescent="0.25">
      <c r="A7868" s="11" t="s">
        <v>3009</v>
      </c>
      <c r="B7868" t="s">
        <v>3010</v>
      </c>
      <c r="C7868" t="s">
        <v>5204</v>
      </c>
      <c r="D7868" t="s">
        <v>5215</v>
      </c>
      <c r="E7868" t="s">
        <v>5207</v>
      </c>
      <c r="F7868" t="str">
        <f>VLOOKUP($A7868,'Transit IDs'!$A$1:$AK$828,14,FALSE)</f>
        <v>IN</v>
      </c>
      <c r="H7868" s="13"/>
      <c r="I7868" s="13"/>
      <c r="J7868" s="13"/>
    </row>
    <row r="7869" spans="1:10" x14ac:dyDescent="0.25">
      <c r="A7869" s="11" t="s">
        <v>3009</v>
      </c>
      <c r="B7869" t="s">
        <v>3010</v>
      </c>
      <c r="C7869" t="s">
        <v>5204</v>
      </c>
      <c r="D7869" t="s">
        <v>5215</v>
      </c>
      <c r="E7869" t="s">
        <v>5208</v>
      </c>
      <c r="F7869" t="str">
        <f>VLOOKUP($A7869,'Transit IDs'!$A$1:$AK$828,14,FALSE)</f>
        <v>IN</v>
      </c>
      <c r="H7869" s="13"/>
      <c r="I7869" s="13"/>
      <c r="J7869" s="13"/>
    </row>
    <row r="7870" spans="1:10" x14ac:dyDescent="0.25">
      <c r="A7870" s="11" t="s">
        <v>3009</v>
      </c>
      <c r="B7870" t="s">
        <v>3010</v>
      </c>
      <c r="C7870" t="s">
        <v>5204</v>
      </c>
      <c r="D7870" t="s">
        <v>5215</v>
      </c>
      <c r="E7870" t="s">
        <v>5209</v>
      </c>
      <c r="F7870" t="str">
        <f>VLOOKUP($A7870,'Transit IDs'!$A$1:$AK$828,14,FALSE)</f>
        <v>IN</v>
      </c>
      <c r="H7870" s="13"/>
      <c r="I7870" s="13">
        <v>85</v>
      </c>
      <c r="J7870" s="13">
        <v>455</v>
      </c>
    </row>
    <row r="7871" spans="1:10" x14ac:dyDescent="0.25">
      <c r="A7871" s="11" t="s">
        <v>3009</v>
      </c>
      <c r="B7871" t="s">
        <v>3010</v>
      </c>
      <c r="C7871" t="s">
        <v>5204</v>
      </c>
      <c r="D7871" t="s">
        <v>5215</v>
      </c>
      <c r="E7871" t="s">
        <v>5210</v>
      </c>
      <c r="F7871" t="str">
        <f>VLOOKUP($A7871,'Transit IDs'!$A$1:$AK$828,14,FALSE)</f>
        <v>IN</v>
      </c>
      <c r="H7871" s="13"/>
      <c r="I7871" s="13">
        <v>22</v>
      </c>
      <c r="J7871" s="13">
        <v>106</v>
      </c>
    </row>
    <row r="7872" spans="1:10" x14ac:dyDescent="0.25">
      <c r="A7872" s="11" t="s">
        <v>3009</v>
      </c>
      <c r="B7872" t="s">
        <v>3010</v>
      </c>
      <c r="C7872" t="s">
        <v>5204</v>
      </c>
      <c r="D7872" t="s">
        <v>5215</v>
      </c>
      <c r="E7872" t="s">
        <v>5211</v>
      </c>
      <c r="F7872" t="str">
        <f>VLOOKUP($A7872,'Transit IDs'!$A$1:$AK$828,14,FALSE)</f>
        <v>IN</v>
      </c>
      <c r="H7872" s="13"/>
      <c r="I7872" s="13">
        <v>3</v>
      </c>
      <c r="J7872" s="13">
        <v>15</v>
      </c>
    </row>
    <row r="7873" spans="1:10" x14ac:dyDescent="0.25">
      <c r="A7873" s="11" t="s">
        <v>3009</v>
      </c>
      <c r="B7873" t="s">
        <v>3010</v>
      </c>
      <c r="C7873" t="s">
        <v>5204</v>
      </c>
      <c r="D7873" t="s">
        <v>5215</v>
      </c>
      <c r="E7873" t="s">
        <v>5212</v>
      </c>
      <c r="F7873" t="str">
        <f>VLOOKUP($A7873,'Transit IDs'!$A$1:$AK$828,14,FALSE)</f>
        <v>IN</v>
      </c>
      <c r="H7873" s="13"/>
      <c r="I7873" s="13">
        <v>22795</v>
      </c>
      <c r="J7873" s="13">
        <v>121386</v>
      </c>
    </row>
    <row r="7874" spans="1:10" x14ac:dyDescent="0.25">
      <c r="A7874" s="11" t="s">
        <v>3009</v>
      </c>
      <c r="B7874" t="s">
        <v>3010</v>
      </c>
      <c r="C7874" t="s">
        <v>5214</v>
      </c>
      <c r="D7874" t="s">
        <v>5215</v>
      </c>
      <c r="E7874" t="s">
        <v>5205</v>
      </c>
      <c r="F7874" t="str">
        <f>VLOOKUP($A7874,'Transit IDs'!$A$1:$AK$828,14,FALSE)</f>
        <v>IN</v>
      </c>
      <c r="H7874" s="13"/>
      <c r="I7874" s="13"/>
      <c r="J7874" s="13"/>
    </row>
    <row r="7875" spans="1:10" x14ac:dyDescent="0.25">
      <c r="A7875" s="11" t="s">
        <v>3009</v>
      </c>
      <c r="B7875" t="s">
        <v>3010</v>
      </c>
      <c r="C7875" t="s">
        <v>5214</v>
      </c>
      <c r="D7875" t="s">
        <v>5215</v>
      </c>
      <c r="E7875" t="s">
        <v>5206</v>
      </c>
      <c r="F7875" t="str">
        <f>VLOOKUP($A7875,'Transit IDs'!$A$1:$AK$828,14,FALSE)</f>
        <v>IN</v>
      </c>
      <c r="H7875" s="13"/>
      <c r="I7875" s="13"/>
      <c r="J7875" s="13"/>
    </row>
    <row r="7876" spans="1:10" x14ac:dyDescent="0.25">
      <c r="A7876" s="11" t="s">
        <v>3009</v>
      </c>
      <c r="B7876" t="s">
        <v>3010</v>
      </c>
      <c r="C7876" t="s">
        <v>5214</v>
      </c>
      <c r="D7876" t="s">
        <v>5215</v>
      </c>
      <c r="E7876" t="s">
        <v>5207</v>
      </c>
      <c r="F7876" t="str">
        <f>VLOOKUP($A7876,'Transit IDs'!$A$1:$AK$828,14,FALSE)</f>
        <v>IN</v>
      </c>
      <c r="H7876" s="13"/>
      <c r="I7876" s="13"/>
      <c r="J7876" s="13"/>
    </row>
    <row r="7877" spans="1:10" x14ac:dyDescent="0.25">
      <c r="A7877" s="11" t="s">
        <v>3009</v>
      </c>
      <c r="B7877" t="s">
        <v>3010</v>
      </c>
      <c r="C7877" t="s">
        <v>5214</v>
      </c>
      <c r="D7877" t="s">
        <v>5215</v>
      </c>
      <c r="E7877" t="s">
        <v>5208</v>
      </c>
      <c r="F7877" t="str">
        <f>VLOOKUP($A7877,'Transit IDs'!$A$1:$AK$828,14,FALSE)</f>
        <v>IN</v>
      </c>
      <c r="H7877" s="13"/>
      <c r="I7877" s="13"/>
      <c r="J7877" s="13"/>
    </row>
    <row r="7878" spans="1:10" x14ac:dyDescent="0.25">
      <c r="A7878" s="11" t="s">
        <v>3009</v>
      </c>
      <c r="B7878" t="s">
        <v>3010</v>
      </c>
      <c r="C7878" t="s">
        <v>5214</v>
      </c>
      <c r="D7878" t="s">
        <v>5215</v>
      </c>
      <c r="E7878" t="s">
        <v>5209</v>
      </c>
      <c r="F7878" t="str">
        <f>VLOOKUP($A7878,'Transit IDs'!$A$1:$AK$828,14,FALSE)</f>
        <v>IN</v>
      </c>
      <c r="H7878" s="13"/>
      <c r="I7878" s="13">
        <v>19374</v>
      </c>
      <c r="J7878" s="13">
        <v>41319</v>
      </c>
    </row>
    <row r="7879" spans="1:10" x14ac:dyDescent="0.25">
      <c r="A7879" s="11" t="s">
        <v>3009</v>
      </c>
      <c r="B7879" t="s">
        <v>3010</v>
      </c>
      <c r="C7879" t="s">
        <v>5214</v>
      </c>
      <c r="D7879" t="s">
        <v>5215</v>
      </c>
      <c r="E7879" t="s">
        <v>5210</v>
      </c>
      <c r="F7879" t="str">
        <f>VLOOKUP($A7879,'Transit IDs'!$A$1:$AK$828,14,FALSE)</f>
        <v>IN</v>
      </c>
      <c r="H7879" s="13"/>
      <c r="I7879" s="13">
        <v>5229</v>
      </c>
      <c r="J7879" s="13">
        <v>14975</v>
      </c>
    </row>
    <row r="7880" spans="1:10" x14ac:dyDescent="0.25">
      <c r="A7880" s="11" t="s">
        <v>3009</v>
      </c>
      <c r="B7880" t="s">
        <v>3010</v>
      </c>
      <c r="C7880" t="s">
        <v>5214</v>
      </c>
      <c r="D7880" t="s">
        <v>5215</v>
      </c>
      <c r="E7880" t="s">
        <v>5211</v>
      </c>
      <c r="F7880" t="str">
        <f>VLOOKUP($A7880,'Transit IDs'!$A$1:$AK$828,14,FALSE)</f>
        <v>IN</v>
      </c>
      <c r="H7880" s="13"/>
      <c r="I7880" s="13">
        <v>1572</v>
      </c>
      <c r="J7880" s="13">
        <v>4588</v>
      </c>
    </row>
    <row r="7881" spans="1:10" x14ac:dyDescent="0.25">
      <c r="A7881" s="11" t="s">
        <v>3009</v>
      </c>
      <c r="B7881" t="s">
        <v>3010</v>
      </c>
      <c r="C7881" t="s">
        <v>5214</v>
      </c>
      <c r="D7881" t="s">
        <v>5215</v>
      </c>
      <c r="E7881" t="s">
        <v>5212</v>
      </c>
      <c r="F7881" t="str">
        <f>VLOOKUP($A7881,'Transit IDs'!$A$1:$AK$828,14,FALSE)</f>
        <v>IN</v>
      </c>
      <c r="H7881" s="13"/>
      <c r="I7881" s="13">
        <v>5253706</v>
      </c>
      <c r="J7881" s="13">
        <v>11466309</v>
      </c>
    </row>
    <row r="7882" spans="1:10" x14ac:dyDescent="0.25">
      <c r="A7882" s="11" t="s">
        <v>3016</v>
      </c>
      <c r="B7882" t="s">
        <v>3017</v>
      </c>
      <c r="C7882" t="s">
        <v>5204</v>
      </c>
      <c r="D7882" t="s">
        <v>5215</v>
      </c>
      <c r="E7882" t="s">
        <v>5205</v>
      </c>
      <c r="F7882" t="str">
        <f>VLOOKUP($A7882,'Transit IDs'!$A$1:$AK$828,14,FALSE)</f>
        <v>IN</v>
      </c>
      <c r="H7882" s="13"/>
      <c r="I7882" s="13"/>
      <c r="J7882" s="13"/>
    </row>
    <row r="7883" spans="1:10" x14ac:dyDescent="0.25">
      <c r="A7883" s="11" t="s">
        <v>3016</v>
      </c>
      <c r="B7883" t="s">
        <v>3017</v>
      </c>
      <c r="C7883" t="s">
        <v>5204</v>
      </c>
      <c r="D7883" t="s">
        <v>5215</v>
      </c>
      <c r="E7883" t="s">
        <v>5206</v>
      </c>
      <c r="F7883" t="str">
        <f>VLOOKUP($A7883,'Transit IDs'!$A$1:$AK$828,14,FALSE)</f>
        <v>IN</v>
      </c>
      <c r="H7883" s="13"/>
      <c r="I7883" s="13"/>
      <c r="J7883" s="13"/>
    </row>
    <row r="7884" spans="1:10" x14ac:dyDescent="0.25">
      <c r="A7884" s="11" t="s">
        <v>3016</v>
      </c>
      <c r="B7884" t="s">
        <v>3017</v>
      </c>
      <c r="C7884" t="s">
        <v>5204</v>
      </c>
      <c r="D7884" t="s">
        <v>5215</v>
      </c>
      <c r="E7884" t="s">
        <v>5207</v>
      </c>
      <c r="F7884" t="str">
        <f>VLOOKUP($A7884,'Transit IDs'!$A$1:$AK$828,14,FALSE)</f>
        <v>IN</v>
      </c>
      <c r="H7884" s="13"/>
      <c r="I7884" s="13"/>
      <c r="J7884" s="13"/>
    </row>
    <row r="7885" spans="1:10" x14ac:dyDescent="0.25">
      <c r="A7885" s="11" t="s">
        <v>3016</v>
      </c>
      <c r="B7885" t="s">
        <v>3017</v>
      </c>
      <c r="C7885" t="s">
        <v>5204</v>
      </c>
      <c r="D7885" t="s">
        <v>5215</v>
      </c>
      <c r="E7885" t="s">
        <v>5208</v>
      </c>
      <c r="F7885" t="str">
        <f>VLOOKUP($A7885,'Transit IDs'!$A$1:$AK$828,14,FALSE)</f>
        <v>IN</v>
      </c>
      <c r="H7885" s="13"/>
      <c r="I7885" s="13"/>
      <c r="J7885" s="13"/>
    </row>
    <row r="7886" spans="1:10" x14ac:dyDescent="0.25">
      <c r="A7886" s="11" t="s">
        <v>3016</v>
      </c>
      <c r="B7886" t="s">
        <v>3017</v>
      </c>
      <c r="C7886" t="s">
        <v>5204</v>
      </c>
      <c r="D7886" t="s">
        <v>5215</v>
      </c>
      <c r="E7886" t="s">
        <v>5209</v>
      </c>
      <c r="F7886" t="str">
        <f>VLOOKUP($A7886,'Transit IDs'!$A$1:$AK$828,14,FALSE)</f>
        <v>IN</v>
      </c>
      <c r="H7886" s="13"/>
      <c r="I7886" s="13">
        <v>210</v>
      </c>
      <c r="J7886" s="13">
        <v>1694</v>
      </c>
    </row>
    <row r="7887" spans="1:10" x14ac:dyDescent="0.25">
      <c r="A7887" s="11" t="s">
        <v>3016</v>
      </c>
      <c r="B7887" t="s">
        <v>3017</v>
      </c>
      <c r="C7887" t="s">
        <v>5204</v>
      </c>
      <c r="D7887" t="s">
        <v>5215</v>
      </c>
      <c r="E7887" t="s">
        <v>5210</v>
      </c>
      <c r="F7887" t="str">
        <f>VLOOKUP($A7887,'Transit IDs'!$A$1:$AK$828,14,FALSE)</f>
        <v>IN</v>
      </c>
      <c r="H7887" s="13"/>
      <c r="I7887" s="13">
        <v>26</v>
      </c>
      <c r="J7887" s="13">
        <v>164</v>
      </c>
    </row>
    <row r="7888" spans="1:10" x14ac:dyDescent="0.25">
      <c r="A7888" s="11" t="s">
        <v>3016</v>
      </c>
      <c r="B7888" t="s">
        <v>3017</v>
      </c>
      <c r="C7888" t="s">
        <v>5204</v>
      </c>
      <c r="D7888" t="s">
        <v>5215</v>
      </c>
      <c r="E7888" t="s">
        <v>5211</v>
      </c>
      <c r="F7888" t="str">
        <f>VLOOKUP($A7888,'Transit IDs'!$A$1:$AK$828,14,FALSE)</f>
        <v>IN</v>
      </c>
      <c r="H7888" s="13"/>
      <c r="I7888" s="13">
        <v>0</v>
      </c>
      <c r="J7888" s="13">
        <v>0</v>
      </c>
    </row>
    <row r="7889" spans="1:10" x14ac:dyDescent="0.25">
      <c r="A7889" s="11" t="s">
        <v>3016</v>
      </c>
      <c r="B7889" t="s">
        <v>3017</v>
      </c>
      <c r="C7889" t="s">
        <v>5204</v>
      </c>
      <c r="D7889" t="s">
        <v>5215</v>
      </c>
      <c r="E7889" t="s">
        <v>5212</v>
      </c>
      <c r="F7889" t="str">
        <f>VLOOKUP($A7889,'Transit IDs'!$A$1:$AK$828,14,FALSE)</f>
        <v>IN</v>
      </c>
      <c r="H7889" s="13"/>
      <c r="I7889" s="13">
        <v>54808</v>
      </c>
      <c r="J7889" s="13">
        <v>440532</v>
      </c>
    </row>
    <row r="7890" spans="1:10" x14ac:dyDescent="0.25">
      <c r="A7890" s="11" t="s">
        <v>3016</v>
      </c>
      <c r="B7890" t="s">
        <v>3017</v>
      </c>
      <c r="C7890" t="s">
        <v>5214</v>
      </c>
      <c r="D7890" t="s">
        <v>5215</v>
      </c>
      <c r="E7890" t="s">
        <v>5205</v>
      </c>
      <c r="F7890" t="str">
        <f>VLOOKUP($A7890,'Transit IDs'!$A$1:$AK$828,14,FALSE)</f>
        <v>IN</v>
      </c>
      <c r="H7890" s="13"/>
      <c r="I7890" s="13"/>
      <c r="J7890" s="13"/>
    </row>
    <row r="7891" spans="1:10" x14ac:dyDescent="0.25">
      <c r="A7891" s="11" t="s">
        <v>3016</v>
      </c>
      <c r="B7891" t="s">
        <v>3017</v>
      </c>
      <c r="C7891" t="s">
        <v>5214</v>
      </c>
      <c r="D7891" t="s">
        <v>5215</v>
      </c>
      <c r="E7891" t="s">
        <v>5206</v>
      </c>
      <c r="F7891" t="str">
        <f>VLOOKUP($A7891,'Transit IDs'!$A$1:$AK$828,14,FALSE)</f>
        <v>IN</v>
      </c>
      <c r="H7891" s="13"/>
      <c r="I7891" s="13"/>
      <c r="J7891" s="13"/>
    </row>
    <row r="7892" spans="1:10" x14ac:dyDescent="0.25">
      <c r="A7892" s="11" t="s">
        <v>3016</v>
      </c>
      <c r="B7892" t="s">
        <v>3017</v>
      </c>
      <c r="C7892" t="s">
        <v>5214</v>
      </c>
      <c r="D7892" t="s">
        <v>5215</v>
      </c>
      <c r="E7892" t="s">
        <v>5207</v>
      </c>
      <c r="F7892" t="str">
        <f>VLOOKUP($A7892,'Transit IDs'!$A$1:$AK$828,14,FALSE)</f>
        <v>IN</v>
      </c>
      <c r="H7892" s="13"/>
      <c r="I7892" s="13"/>
      <c r="J7892" s="13"/>
    </row>
    <row r="7893" spans="1:10" x14ac:dyDescent="0.25">
      <c r="A7893" s="11" t="s">
        <v>3016</v>
      </c>
      <c r="B7893" t="s">
        <v>3017</v>
      </c>
      <c r="C7893" t="s">
        <v>5214</v>
      </c>
      <c r="D7893" t="s">
        <v>5215</v>
      </c>
      <c r="E7893" t="s">
        <v>5208</v>
      </c>
      <c r="F7893" t="str">
        <f>VLOOKUP($A7893,'Transit IDs'!$A$1:$AK$828,14,FALSE)</f>
        <v>IN</v>
      </c>
      <c r="H7893" s="13"/>
      <c r="I7893" s="13"/>
      <c r="J7893" s="13"/>
    </row>
    <row r="7894" spans="1:10" x14ac:dyDescent="0.25">
      <c r="A7894" s="11" t="s">
        <v>3016</v>
      </c>
      <c r="B7894" t="s">
        <v>3017</v>
      </c>
      <c r="C7894" t="s">
        <v>5214</v>
      </c>
      <c r="D7894" t="s">
        <v>5215</v>
      </c>
      <c r="E7894" t="s">
        <v>5209</v>
      </c>
      <c r="F7894" t="str">
        <f>VLOOKUP($A7894,'Transit IDs'!$A$1:$AK$828,14,FALSE)</f>
        <v>IN</v>
      </c>
      <c r="H7894" s="13"/>
      <c r="I7894" s="13">
        <v>8110</v>
      </c>
      <c r="J7894" s="13">
        <v>26905</v>
      </c>
    </row>
    <row r="7895" spans="1:10" x14ac:dyDescent="0.25">
      <c r="A7895" s="11" t="s">
        <v>3016</v>
      </c>
      <c r="B7895" t="s">
        <v>3017</v>
      </c>
      <c r="C7895" t="s">
        <v>5214</v>
      </c>
      <c r="D7895" t="s">
        <v>5215</v>
      </c>
      <c r="E7895" t="s">
        <v>5210</v>
      </c>
      <c r="F7895" t="str">
        <f>VLOOKUP($A7895,'Transit IDs'!$A$1:$AK$828,14,FALSE)</f>
        <v>IN</v>
      </c>
      <c r="H7895" s="13"/>
      <c r="I7895" s="13">
        <v>3655</v>
      </c>
      <c r="J7895" s="13">
        <v>12700</v>
      </c>
    </row>
    <row r="7896" spans="1:10" x14ac:dyDescent="0.25">
      <c r="A7896" s="11" t="s">
        <v>3016</v>
      </c>
      <c r="B7896" t="s">
        <v>3017</v>
      </c>
      <c r="C7896" t="s">
        <v>5214</v>
      </c>
      <c r="D7896" t="s">
        <v>5215</v>
      </c>
      <c r="E7896" t="s">
        <v>5211</v>
      </c>
      <c r="F7896" t="str">
        <f>VLOOKUP($A7896,'Transit IDs'!$A$1:$AK$828,14,FALSE)</f>
        <v>IN</v>
      </c>
      <c r="H7896" s="13"/>
      <c r="I7896" s="13">
        <v>0</v>
      </c>
      <c r="J7896" s="13">
        <v>0</v>
      </c>
    </row>
    <row r="7897" spans="1:10" x14ac:dyDescent="0.25">
      <c r="A7897" s="11" t="s">
        <v>3016</v>
      </c>
      <c r="B7897" t="s">
        <v>3017</v>
      </c>
      <c r="C7897" t="s">
        <v>5214</v>
      </c>
      <c r="D7897" t="s">
        <v>5215</v>
      </c>
      <c r="E7897" t="s">
        <v>5212</v>
      </c>
      <c r="F7897" t="str">
        <f>VLOOKUP($A7897,'Transit IDs'!$A$1:$AK$828,14,FALSE)</f>
        <v>IN</v>
      </c>
      <c r="H7897" s="13"/>
      <c r="I7897" s="13">
        <v>2250083</v>
      </c>
      <c r="J7897" s="13">
        <v>7494270</v>
      </c>
    </row>
    <row r="7898" spans="1:10" x14ac:dyDescent="0.25">
      <c r="A7898" s="11" t="s">
        <v>3022</v>
      </c>
      <c r="B7898" t="s">
        <v>3023</v>
      </c>
      <c r="C7898" t="s">
        <v>5204</v>
      </c>
      <c r="D7898" t="s">
        <v>5215</v>
      </c>
      <c r="E7898" t="s">
        <v>5205</v>
      </c>
      <c r="F7898" t="str">
        <f>VLOOKUP($A7898,'Transit IDs'!$A$1:$AK$828,14,FALSE)</f>
        <v>IN</v>
      </c>
      <c r="H7898" s="13"/>
      <c r="I7898" s="13"/>
      <c r="J7898" s="13"/>
    </row>
    <row r="7899" spans="1:10" x14ac:dyDescent="0.25">
      <c r="A7899" s="11" t="s">
        <v>3022</v>
      </c>
      <c r="B7899" t="s">
        <v>3023</v>
      </c>
      <c r="C7899" t="s">
        <v>5204</v>
      </c>
      <c r="D7899" t="s">
        <v>5215</v>
      </c>
      <c r="E7899" t="s">
        <v>5206</v>
      </c>
      <c r="F7899" t="str">
        <f>VLOOKUP($A7899,'Transit IDs'!$A$1:$AK$828,14,FALSE)</f>
        <v>IN</v>
      </c>
      <c r="H7899" s="13"/>
      <c r="I7899" s="13"/>
      <c r="J7899" s="13"/>
    </row>
    <row r="7900" spans="1:10" x14ac:dyDescent="0.25">
      <c r="A7900" s="11" t="s">
        <v>3022</v>
      </c>
      <c r="B7900" t="s">
        <v>3023</v>
      </c>
      <c r="C7900" t="s">
        <v>5204</v>
      </c>
      <c r="D7900" t="s">
        <v>5215</v>
      </c>
      <c r="E7900" t="s">
        <v>5207</v>
      </c>
      <c r="F7900" t="str">
        <f>VLOOKUP($A7900,'Transit IDs'!$A$1:$AK$828,14,FALSE)</f>
        <v>IN</v>
      </c>
      <c r="H7900" s="13"/>
      <c r="I7900" s="13"/>
      <c r="J7900" s="13"/>
    </row>
    <row r="7901" spans="1:10" x14ac:dyDescent="0.25">
      <c r="A7901" s="11" t="s">
        <v>3022</v>
      </c>
      <c r="B7901" t="s">
        <v>3023</v>
      </c>
      <c r="C7901" t="s">
        <v>5204</v>
      </c>
      <c r="D7901" t="s">
        <v>5215</v>
      </c>
      <c r="E7901" t="s">
        <v>5208</v>
      </c>
      <c r="F7901" t="str">
        <f>VLOOKUP($A7901,'Transit IDs'!$A$1:$AK$828,14,FALSE)</f>
        <v>IN</v>
      </c>
      <c r="H7901" s="13"/>
      <c r="I7901" s="13"/>
      <c r="J7901" s="13"/>
    </row>
    <row r="7902" spans="1:10" x14ac:dyDescent="0.25">
      <c r="A7902" s="11" t="s">
        <v>3022</v>
      </c>
      <c r="B7902" t="s">
        <v>3023</v>
      </c>
      <c r="C7902" t="s">
        <v>5204</v>
      </c>
      <c r="D7902" t="s">
        <v>5215</v>
      </c>
      <c r="E7902" t="s">
        <v>5209</v>
      </c>
      <c r="F7902" t="str">
        <f>VLOOKUP($A7902,'Transit IDs'!$A$1:$AK$828,14,FALSE)</f>
        <v>IN</v>
      </c>
      <c r="H7902" s="13"/>
      <c r="I7902" s="13">
        <v>59</v>
      </c>
      <c r="J7902" s="13">
        <v>316</v>
      </c>
    </row>
    <row r="7903" spans="1:10" x14ac:dyDescent="0.25">
      <c r="A7903" s="11" t="s">
        <v>3022</v>
      </c>
      <c r="B7903" t="s">
        <v>3023</v>
      </c>
      <c r="C7903" t="s">
        <v>5204</v>
      </c>
      <c r="D7903" t="s">
        <v>5215</v>
      </c>
      <c r="E7903" t="s">
        <v>5210</v>
      </c>
      <c r="F7903" t="str">
        <f>VLOOKUP($A7903,'Transit IDs'!$A$1:$AK$828,14,FALSE)</f>
        <v>IN</v>
      </c>
      <c r="H7903" s="13"/>
      <c r="I7903" s="13">
        <v>41</v>
      </c>
      <c r="J7903" s="13">
        <v>172</v>
      </c>
    </row>
    <row r="7904" spans="1:10" x14ac:dyDescent="0.25">
      <c r="A7904" s="11" t="s">
        <v>3022</v>
      </c>
      <c r="B7904" t="s">
        <v>3023</v>
      </c>
      <c r="C7904" t="s">
        <v>5204</v>
      </c>
      <c r="D7904" t="s">
        <v>5215</v>
      </c>
      <c r="E7904" t="s">
        <v>5211</v>
      </c>
      <c r="F7904" t="str">
        <f>VLOOKUP($A7904,'Transit IDs'!$A$1:$AK$828,14,FALSE)</f>
        <v>IN</v>
      </c>
      <c r="H7904" s="13"/>
      <c r="I7904" s="13"/>
      <c r="J7904" s="13"/>
    </row>
    <row r="7905" spans="1:10" x14ac:dyDescent="0.25">
      <c r="A7905" s="11" t="s">
        <v>3022</v>
      </c>
      <c r="B7905" t="s">
        <v>3023</v>
      </c>
      <c r="C7905" t="s">
        <v>5204</v>
      </c>
      <c r="D7905" t="s">
        <v>5215</v>
      </c>
      <c r="E7905" t="s">
        <v>5212</v>
      </c>
      <c r="F7905" t="str">
        <f>VLOOKUP($A7905,'Transit IDs'!$A$1:$AK$828,14,FALSE)</f>
        <v>IN</v>
      </c>
      <c r="H7905" s="13"/>
      <c r="I7905" s="13">
        <v>16895</v>
      </c>
      <c r="J7905" s="13">
        <v>88444</v>
      </c>
    </row>
    <row r="7906" spans="1:10" x14ac:dyDescent="0.25">
      <c r="A7906" s="11" t="s">
        <v>3022</v>
      </c>
      <c r="B7906" t="s">
        <v>3023</v>
      </c>
      <c r="C7906" t="s">
        <v>5214</v>
      </c>
      <c r="D7906" t="s">
        <v>5215</v>
      </c>
      <c r="E7906" t="s">
        <v>5205</v>
      </c>
      <c r="F7906" t="str">
        <f>VLOOKUP($A7906,'Transit IDs'!$A$1:$AK$828,14,FALSE)</f>
        <v>IN</v>
      </c>
      <c r="H7906" s="13"/>
      <c r="I7906" s="13"/>
      <c r="J7906" s="13"/>
    </row>
    <row r="7907" spans="1:10" x14ac:dyDescent="0.25">
      <c r="A7907" s="11" t="s">
        <v>3022</v>
      </c>
      <c r="B7907" t="s">
        <v>3023</v>
      </c>
      <c r="C7907" t="s">
        <v>5214</v>
      </c>
      <c r="D7907" t="s">
        <v>5215</v>
      </c>
      <c r="E7907" t="s">
        <v>5206</v>
      </c>
      <c r="F7907" t="str">
        <f>VLOOKUP($A7907,'Transit IDs'!$A$1:$AK$828,14,FALSE)</f>
        <v>IN</v>
      </c>
      <c r="H7907" s="13"/>
      <c r="I7907" s="13"/>
      <c r="J7907" s="13"/>
    </row>
    <row r="7908" spans="1:10" x14ac:dyDescent="0.25">
      <c r="A7908" s="11" t="s">
        <v>3022</v>
      </c>
      <c r="B7908" t="s">
        <v>3023</v>
      </c>
      <c r="C7908" t="s">
        <v>5214</v>
      </c>
      <c r="D7908" t="s">
        <v>5215</v>
      </c>
      <c r="E7908" t="s">
        <v>5207</v>
      </c>
      <c r="F7908" t="str">
        <f>VLOOKUP($A7908,'Transit IDs'!$A$1:$AK$828,14,FALSE)</f>
        <v>IN</v>
      </c>
      <c r="H7908" s="13"/>
      <c r="I7908" s="13"/>
      <c r="J7908" s="13"/>
    </row>
    <row r="7909" spans="1:10" x14ac:dyDescent="0.25">
      <c r="A7909" s="11" t="s">
        <v>3022</v>
      </c>
      <c r="B7909" t="s">
        <v>3023</v>
      </c>
      <c r="C7909" t="s">
        <v>5214</v>
      </c>
      <c r="D7909" t="s">
        <v>5215</v>
      </c>
      <c r="E7909" t="s">
        <v>5208</v>
      </c>
      <c r="F7909" t="str">
        <f>VLOOKUP($A7909,'Transit IDs'!$A$1:$AK$828,14,FALSE)</f>
        <v>IN</v>
      </c>
      <c r="H7909" s="13"/>
      <c r="I7909" s="13"/>
      <c r="J7909" s="13"/>
    </row>
    <row r="7910" spans="1:10" x14ac:dyDescent="0.25">
      <c r="A7910" s="11" t="s">
        <v>3022</v>
      </c>
      <c r="B7910" t="s">
        <v>3023</v>
      </c>
      <c r="C7910" t="s">
        <v>5214</v>
      </c>
      <c r="D7910" t="s">
        <v>5215</v>
      </c>
      <c r="E7910" t="s">
        <v>5209</v>
      </c>
      <c r="F7910" t="str">
        <f>VLOOKUP($A7910,'Transit IDs'!$A$1:$AK$828,14,FALSE)</f>
        <v>IN</v>
      </c>
      <c r="H7910" s="13"/>
      <c r="I7910" s="13">
        <v>1428</v>
      </c>
      <c r="J7910" s="13">
        <v>1607</v>
      </c>
    </row>
    <row r="7911" spans="1:10" x14ac:dyDescent="0.25">
      <c r="A7911" s="11" t="s">
        <v>3022</v>
      </c>
      <c r="B7911" t="s">
        <v>3023</v>
      </c>
      <c r="C7911" t="s">
        <v>5214</v>
      </c>
      <c r="D7911" t="s">
        <v>5215</v>
      </c>
      <c r="E7911" t="s">
        <v>5210</v>
      </c>
      <c r="F7911" t="str">
        <f>VLOOKUP($A7911,'Transit IDs'!$A$1:$AK$828,14,FALSE)</f>
        <v>IN</v>
      </c>
      <c r="H7911" s="13"/>
      <c r="I7911" s="13">
        <v>114</v>
      </c>
      <c r="J7911" s="13">
        <v>753</v>
      </c>
    </row>
    <row r="7912" spans="1:10" x14ac:dyDescent="0.25">
      <c r="A7912" s="11" t="s">
        <v>3022</v>
      </c>
      <c r="B7912" t="s">
        <v>3023</v>
      </c>
      <c r="C7912" t="s">
        <v>5214</v>
      </c>
      <c r="D7912" t="s">
        <v>5215</v>
      </c>
      <c r="E7912" t="s">
        <v>5211</v>
      </c>
      <c r="F7912" t="str">
        <f>VLOOKUP($A7912,'Transit IDs'!$A$1:$AK$828,14,FALSE)</f>
        <v>IN</v>
      </c>
      <c r="H7912" s="13"/>
      <c r="I7912" s="13"/>
      <c r="J7912" s="13"/>
    </row>
    <row r="7913" spans="1:10" x14ac:dyDescent="0.25">
      <c r="A7913" s="11" t="s">
        <v>3022</v>
      </c>
      <c r="B7913" t="s">
        <v>3023</v>
      </c>
      <c r="C7913" t="s">
        <v>5214</v>
      </c>
      <c r="D7913" t="s">
        <v>5215</v>
      </c>
      <c r="E7913" t="s">
        <v>5212</v>
      </c>
      <c r="F7913" t="str">
        <f>VLOOKUP($A7913,'Transit IDs'!$A$1:$AK$828,14,FALSE)</f>
        <v>IN</v>
      </c>
      <c r="H7913" s="13"/>
      <c r="I7913" s="13">
        <v>362702</v>
      </c>
      <c r="J7913" s="13">
        <v>459779</v>
      </c>
    </row>
    <row r="7914" spans="1:10" x14ac:dyDescent="0.25">
      <c r="A7914" s="11" t="s">
        <v>3029</v>
      </c>
      <c r="B7914" t="s">
        <v>3030</v>
      </c>
      <c r="C7914" t="s">
        <v>5204</v>
      </c>
      <c r="D7914" t="s">
        <v>5215</v>
      </c>
      <c r="E7914" t="s">
        <v>5205</v>
      </c>
      <c r="F7914" t="str">
        <f>VLOOKUP($A7914,'Transit IDs'!$A$1:$AK$828,14,FALSE)</f>
        <v>IN</v>
      </c>
      <c r="H7914" s="13"/>
      <c r="I7914" s="13"/>
      <c r="J7914" s="13"/>
    </row>
    <row r="7915" spans="1:10" x14ac:dyDescent="0.25">
      <c r="A7915" s="11" t="s">
        <v>3029</v>
      </c>
      <c r="B7915" t="s">
        <v>3030</v>
      </c>
      <c r="C7915" t="s">
        <v>5204</v>
      </c>
      <c r="D7915" t="s">
        <v>5215</v>
      </c>
      <c r="E7915" t="s">
        <v>5206</v>
      </c>
      <c r="F7915" t="str">
        <f>VLOOKUP($A7915,'Transit IDs'!$A$1:$AK$828,14,FALSE)</f>
        <v>IN</v>
      </c>
      <c r="H7915" s="13"/>
      <c r="I7915" s="13"/>
      <c r="J7915" s="13"/>
    </row>
    <row r="7916" spans="1:10" x14ac:dyDescent="0.25">
      <c r="A7916" s="11" t="s">
        <v>3029</v>
      </c>
      <c r="B7916" t="s">
        <v>3030</v>
      </c>
      <c r="C7916" t="s">
        <v>5204</v>
      </c>
      <c r="D7916" t="s">
        <v>5215</v>
      </c>
      <c r="E7916" t="s">
        <v>5207</v>
      </c>
      <c r="F7916" t="str">
        <f>VLOOKUP($A7916,'Transit IDs'!$A$1:$AK$828,14,FALSE)</f>
        <v>IN</v>
      </c>
      <c r="H7916" s="13"/>
      <c r="I7916" s="13"/>
      <c r="J7916" s="13"/>
    </row>
    <row r="7917" spans="1:10" x14ac:dyDescent="0.25">
      <c r="A7917" s="11" t="s">
        <v>3029</v>
      </c>
      <c r="B7917" t="s">
        <v>3030</v>
      </c>
      <c r="C7917" t="s">
        <v>5204</v>
      </c>
      <c r="D7917" t="s">
        <v>5215</v>
      </c>
      <c r="E7917" t="s">
        <v>5208</v>
      </c>
      <c r="F7917" t="str">
        <f>VLOOKUP($A7917,'Transit IDs'!$A$1:$AK$828,14,FALSE)</f>
        <v>IN</v>
      </c>
      <c r="H7917" s="13"/>
      <c r="I7917" s="13"/>
      <c r="J7917" s="13"/>
    </row>
    <row r="7918" spans="1:10" x14ac:dyDescent="0.25">
      <c r="A7918" s="11" t="s">
        <v>3029</v>
      </c>
      <c r="B7918" t="s">
        <v>3030</v>
      </c>
      <c r="C7918" t="s">
        <v>5204</v>
      </c>
      <c r="D7918" t="s">
        <v>5215</v>
      </c>
      <c r="E7918" t="s">
        <v>5209</v>
      </c>
      <c r="F7918" t="str">
        <f>VLOOKUP($A7918,'Transit IDs'!$A$1:$AK$828,14,FALSE)</f>
        <v>IN</v>
      </c>
      <c r="H7918" s="13"/>
      <c r="I7918" s="13">
        <v>228</v>
      </c>
      <c r="J7918" s="13">
        <v>706</v>
      </c>
    </row>
    <row r="7919" spans="1:10" x14ac:dyDescent="0.25">
      <c r="A7919" s="11" t="s">
        <v>3029</v>
      </c>
      <c r="B7919" t="s">
        <v>3030</v>
      </c>
      <c r="C7919" t="s">
        <v>5204</v>
      </c>
      <c r="D7919" t="s">
        <v>5215</v>
      </c>
      <c r="E7919" t="s">
        <v>5210</v>
      </c>
      <c r="F7919" t="str">
        <f>VLOOKUP($A7919,'Transit IDs'!$A$1:$AK$828,14,FALSE)</f>
        <v>IN</v>
      </c>
      <c r="H7919" s="13"/>
      <c r="I7919" s="13">
        <v>195</v>
      </c>
      <c r="J7919" s="13">
        <v>602</v>
      </c>
    </row>
    <row r="7920" spans="1:10" x14ac:dyDescent="0.25">
      <c r="A7920" s="11" t="s">
        <v>3029</v>
      </c>
      <c r="B7920" t="s">
        <v>3030</v>
      </c>
      <c r="C7920" t="s">
        <v>5204</v>
      </c>
      <c r="D7920" t="s">
        <v>5215</v>
      </c>
      <c r="E7920" t="s">
        <v>5211</v>
      </c>
      <c r="F7920" t="str">
        <f>VLOOKUP($A7920,'Transit IDs'!$A$1:$AK$828,14,FALSE)</f>
        <v>IN</v>
      </c>
      <c r="H7920" s="13"/>
      <c r="I7920" s="13"/>
      <c r="J7920" s="13"/>
    </row>
    <row r="7921" spans="1:10" x14ac:dyDescent="0.25">
      <c r="A7921" s="11" t="s">
        <v>3029</v>
      </c>
      <c r="B7921" t="s">
        <v>3030</v>
      </c>
      <c r="C7921" t="s">
        <v>5204</v>
      </c>
      <c r="D7921" t="s">
        <v>5215</v>
      </c>
      <c r="E7921" t="s">
        <v>5212</v>
      </c>
      <c r="F7921" t="str">
        <f>VLOOKUP($A7921,'Transit IDs'!$A$1:$AK$828,14,FALSE)</f>
        <v>IN</v>
      </c>
      <c r="H7921" s="13"/>
      <c r="I7921" s="13">
        <v>68811</v>
      </c>
      <c r="J7921" s="13">
        <v>212626</v>
      </c>
    </row>
    <row r="7922" spans="1:10" x14ac:dyDescent="0.25">
      <c r="A7922" s="11" t="s">
        <v>3029</v>
      </c>
      <c r="B7922" t="s">
        <v>3030</v>
      </c>
      <c r="C7922" t="s">
        <v>5214</v>
      </c>
      <c r="D7922" t="s">
        <v>5215</v>
      </c>
      <c r="E7922" t="s">
        <v>5205</v>
      </c>
      <c r="F7922" t="str">
        <f>VLOOKUP($A7922,'Transit IDs'!$A$1:$AK$828,14,FALSE)</f>
        <v>IN</v>
      </c>
      <c r="H7922" s="13"/>
      <c r="I7922" s="13"/>
      <c r="J7922" s="13"/>
    </row>
    <row r="7923" spans="1:10" x14ac:dyDescent="0.25">
      <c r="A7923" s="11" t="s">
        <v>3029</v>
      </c>
      <c r="B7923" t="s">
        <v>3030</v>
      </c>
      <c r="C7923" t="s">
        <v>5214</v>
      </c>
      <c r="D7923" t="s">
        <v>5215</v>
      </c>
      <c r="E7923" t="s">
        <v>5206</v>
      </c>
      <c r="F7923" t="str">
        <f>VLOOKUP($A7923,'Transit IDs'!$A$1:$AK$828,14,FALSE)</f>
        <v>IN</v>
      </c>
      <c r="H7923" s="13"/>
      <c r="I7923" s="13"/>
      <c r="J7923" s="13"/>
    </row>
    <row r="7924" spans="1:10" x14ac:dyDescent="0.25">
      <c r="A7924" s="11" t="s">
        <v>3029</v>
      </c>
      <c r="B7924" t="s">
        <v>3030</v>
      </c>
      <c r="C7924" t="s">
        <v>5214</v>
      </c>
      <c r="D7924" t="s">
        <v>5215</v>
      </c>
      <c r="E7924" t="s">
        <v>5207</v>
      </c>
      <c r="F7924" t="str">
        <f>VLOOKUP($A7924,'Transit IDs'!$A$1:$AK$828,14,FALSE)</f>
        <v>IN</v>
      </c>
      <c r="H7924" s="13"/>
      <c r="I7924" s="13"/>
      <c r="J7924" s="13"/>
    </row>
    <row r="7925" spans="1:10" x14ac:dyDescent="0.25">
      <c r="A7925" s="11" t="s">
        <v>3029</v>
      </c>
      <c r="B7925" t="s">
        <v>3030</v>
      </c>
      <c r="C7925" t="s">
        <v>5214</v>
      </c>
      <c r="D7925" t="s">
        <v>5215</v>
      </c>
      <c r="E7925" t="s">
        <v>5208</v>
      </c>
      <c r="F7925" t="str">
        <f>VLOOKUP($A7925,'Transit IDs'!$A$1:$AK$828,14,FALSE)</f>
        <v>IN</v>
      </c>
      <c r="H7925" s="13"/>
      <c r="I7925" s="13"/>
      <c r="J7925" s="13"/>
    </row>
    <row r="7926" spans="1:10" x14ac:dyDescent="0.25">
      <c r="A7926" s="11" t="s">
        <v>3029</v>
      </c>
      <c r="B7926" t="s">
        <v>3030</v>
      </c>
      <c r="C7926" t="s">
        <v>5214</v>
      </c>
      <c r="D7926" t="s">
        <v>5215</v>
      </c>
      <c r="E7926" t="s">
        <v>5209</v>
      </c>
      <c r="F7926" t="str">
        <f>VLOOKUP($A7926,'Transit IDs'!$A$1:$AK$828,14,FALSE)</f>
        <v>IN</v>
      </c>
      <c r="H7926" s="13"/>
      <c r="I7926" s="13">
        <v>6932</v>
      </c>
      <c r="J7926" s="13">
        <v>21394</v>
      </c>
    </row>
    <row r="7927" spans="1:10" x14ac:dyDescent="0.25">
      <c r="A7927" s="11" t="s">
        <v>3029</v>
      </c>
      <c r="B7927" t="s">
        <v>3030</v>
      </c>
      <c r="C7927" t="s">
        <v>5214</v>
      </c>
      <c r="D7927" t="s">
        <v>5215</v>
      </c>
      <c r="E7927" t="s">
        <v>5210</v>
      </c>
      <c r="F7927" t="str">
        <f>VLOOKUP($A7927,'Transit IDs'!$A$1:$AK$828,14,FALSE)</f>
        <v>IN</v>
      </c>
      <c r="H7927" s="13"/>
      <c r="I7927" s="13">
        <v>2971</v>
      </c>
      <c r="J7927" s="13">
        <v>9015</v>
      </c>
    </row>
    <row r="7928" spans="1:10" x14ac:dyDescent="0.25">
      <c r="A7928" s="11" t="s">
        <v>3029</v>
      </c>
      <c r="B7928" t="s">
        <v>3030</v>
      </c>
      <c r="C7928" t="s">
        <v>5214</v>
      </c>
      <c r="D7928" t="s">
        <v>5215</v>
      </c>
      <c r="E7928" t="s">
        <v>5211</v>
      </c>
      <c r="F7928" t="str">
        <f>VLOOKUP($A7928,'Transit IDs'!$A$1:$AK$828,14,FALSE)</f>
        <v>IN</v>
      </c>
      <c r="H7928" s="13"/>
      <c r="I7928" s="13"/>
      <c r="J7928" s="13"/>
    </row>
    <row r="7929" spans="1:10" x14ac:dyDescent="0.25">
      <c r="A7929" s="11" t="s">
        <v>3029</v>
      </c>
      <c r="B7929" t="s">
        <v>3030</v>
      </c>
      <c r="C7929" t="s">
        <v>5214</v>
      </c>
      <c r="D7929" t="s">
        <v>5215</v>
      </c>
      <c r="E7929" t="s">
        <v>5212</v>
      </c>
      <c r="F7929" t="str">
        <f>VLOOKUP($A7929,'Transit IDs'!$A$1:$AK$828,14,FALSE)</f>
        <v>IN</v>
      </c>
      <c r="H7929" s="13"/>
      <c r="I7929" s="13">
        <v>1942120</v>
      </c>
      <c r="J7929" s="13">
        <v>5826360</v>
      </c>
    </row>
    <row r="7930" spans="1:10" x14ac:dyDescent="0.25">
      <c r="A7930" s="11" t="s">
        <v>3036</v>
      </c>
      <c r="B7930" t="s">
        <v>3037</v>
      </c>
      <c r="C7930" t="s">
        <v>5204</v>
      </c>
      <c r="D7930" t="s">
        <v>4287</v>
      </c>
      <c r="E7930" t="s">
        <v>5205</v>
      </c>
      <c r="F7930" t="str">
        <f>VLOOKUP($A7930,'Transit IDs'!$A$1:$AK$828,14,FALSE)</f>
        <v>IL</v>
      </c>
      <c r="H7930" s="13"/>
      <c r="I7930" s="13"/>
      <c r="J7930" s="13"/>
    </row>
    <row r="7931" spans="1:10" x14ac:dyDescent="0.25">
      <c r="A7931" s="11" t="s">
        <v>3036</v>
      </c>
      <c r="B7931" t="s">
        <v>3037</v>
      </c>
      <c r="C7931" t="s">
        <v>5204</v>
      </c>
      <c r="D7931" t="s">
        <v>4287</v>
      </c>
      <c r="E7931" t="s">
        <v>5206</v>
      </c>
      <c r="F7931" t="str">
        <f>VLOOKUP($A7931,'Transit IDs'!$A$1:$AK$828,14,FALSE)</f>
        <v>IL</v>
      </c>
      <c r="H7931" s="13"/>
      <c r="I7931" s="13"/>
      <c r="J7931" s="13"/>
    </row>
    <row r="7932" spans="1:10" x14ac:dyDescent="0.25">
      <c r="A7932" s="11" t="s">
        <v>3036</v>
      </c>
      <c r="B7932" t="s">
        <v>3037</v>
      </c>
      <c r="C7932" t="s">
        <v>5204</v>
      </c>
      <c r="D7932" t="s">
        <v>4287</v>
      </c>
      <c r="E7932" t="s">
        <v>5207</v>
      </c>
      <c r="F7932" t="str">
        <f>VLOOKUP($A7932,'Transit IDs'!$A$1:$AK$828,14,FALSE)</f>
        <v>IL</v>
      </c>
      <c r="H7932" s="13"/>
      <c r="I7932" s="13"/>
      <c r="J7932" s="13"/>
    </row>
    <row r="7933" spans="1:10" x14ac:dyDescent="0.25">
      <c r="A7933" s="11" t="s">
        <v>3036</v>
      </c>
      <c r="B7933" t="s">
        <v>3037</v>
      </c>
      <c r="C7933" t="s">
        <v>5204</v>
      </c>
      <c r="D7933" t="s">
        <v>4287</v>
      </c>
      <c r="E7933" t="s">
        <v>5208</v>
      </c>
      <c r="F7933" t="str">
        <f>VLOOKUP($A7933,'Transit IDs'!$A$1:$AK$828,14,FALSE)</f>
        <v>IL</v>
      </c>
      <c r="H7933" s="13"/>
      <c r="I7933" s="13"/>
      <c r="J7933" s="13"/>
    </row>
    <row r="7934" spans="1:10" x14ac:dyDescent="0.25">
      <c r="A7934" s="11" t="s">
        <v>3036</v>
      </c>
      <c r="B7934" t="s">
        <v>3037</v>
      </c>
      <c r="C7934" t="s">
        <v>5204</v>
      </c>
      <c r="D7934" t="s">
        <v>4287</v>
      </c>
      <c r="E7934" t="s">
        <v>5209</v>
      </c>
      <c r="F7934" t="str">
        <f>VLOOKUP($A7934,'Transit IDs'!$A$1:$AK$828,14,FALSE)</f>
        <v>IL</v>
      </c>
      <c r="H7934" s="13"/>
      <c r="I7934" s="13">
        <v>552</v>
      </c>
      <c r="J7934" s="13">
        <v>5078</v>
      </c>
    </row>
    <row r="7935" spans="1:10" x14ac:dyDescent="0.25">
      <c r="A7935" s="11" t="s">
        <v>3036</v>
      </c>
      <c r="B7935" t="s">
        <v>3037</v>
      </c>
      <c r="C7935" t="s">
        <v>5204</v>
      </c>
      <c r="D7935" t="s">
        <v>4287</v>
      </c>
      <c r="E7935" t="s">
        <v>5210</v>
      </c>
      <c r="F7935" t="str">
        <f>VLOOKUP($A7935,'Transit IDs'!$A$1:$AK$828,14,FALSE)</f>
        <v>IL</v>
      </c>
      <c r="H7935" s="13"/>
      <c r="I7935" s="13">
        <v>122</v>
      </c>
      <c r="J7935" s="13">
        <v>1122</v>
      </c>
    </row>
    <row r="7936" spans="1:10" x14ac:dyDescent="0.25">
      <c r="A7936" s="11" t="s">
        <v>3036</v>
      </c>
      <c r="B7936" t="s">
        <v>3037</v>
      </c>
      <c r="C7936" t="s">
        <v>5204</v>
      </c>
      <c r="D7936" t="s">
        <v>4287</v>
      </c>
      <c r="E7936" t="s">
        <v>5211</v>
      </c>
      <c r="F7936" t="str">
        <f>VLOOKUP($A7936,'Transit IDs'!$A$1:$AK$828,14,FALSE)</f>
        <v>IL</v>
      </c>
      <c r="H7936" s="13"/>
      <c r="I7936" s="13"/>
      <c r="J7936" s="13"/>
    </row>
    <row r="7937" spans="1:10" x14ac:dyDescent="0.25">
      <c r="A7937" s="11" t="s">
        <v>3036</v>
      </c>
      <c r="B7937" t="s">
        <v>3037</v>
      </c>
      <c r="C7937" t="s">
        <v>5204</v>
      </c>
      <c r="D7937" t="s">
        <v>4287</v>
      </c>
      <c r="E7937" t="s">
        <v>5212</v>
      </c>
      <c r="F7937" t="str">
        <f>VLOOKUP($A7937,'Transit IDs'!$A$1:$AK$828,14,FALSE)</f>
        <v>IL</v>
      </c>
      <c r="H7937" s="13"/>
      <c r="I7937" s="13">
        <v>137596</v>
      </c>
      <c r="J7937" s="13">
        <v>1364512</v>
      </c>
    </row>
    <row r="7938" spans="1:10" x14ac:dyDescent="0.25">
      <c r="A7938" s="11" t="s">
        <v>3036</v>
      </c>
      <c r="B7938" t="s">
        <v>3037</v>
      </c>
      <c r="C7938" t="s">
        <v>5214</v>
      </c>
      <c r="D7938" t="s">
        <v>5215</v>
      </c>
      <c r="E7938" t="s">
        <v>5205</v>
      </c>
      <c r="F7938" t="str">
        <f>VLOOKUP($A7938,'Transit IDs'!$A$1:$AK$828,14,FALSE)</f>
        <v>IL</v>
      </c>
      <c r="H7938" s="13"/>
      <c r="I7938" s="13"/>
      <c r="J7938" s="13"/>
    </row>
    <row r="7939" spans="1:10" x14ac:dyDescent="0.25">
      <c r="A7939" s="11" t="s">
        <v>3036</v>
      </c>
      <c r="B7939" t="s">
        <v>3037</v>
      </c>
      <c r="C7939" t="s">
        <v>5214</v>
      </c>
      <c r="D7939" t="s">
        <v>5215</v>
      </c>
      <c r="E7939" t="s">
        <v>5206</v>
      </c>
      <c r="F7939" t="str">
        <f>VLOOKUP($A7939,'Transit IDs'!$A$1:$AK$828,14,FALSE)</f>
        <v>IL</v>
      </c>
      <c r="H7939" s="13"/>
      <c r="I7939" s="13"/>
      <c r="J7939" s="13"/>
    </row>
    <row r="7940" spans="1:10" x14ac:dyDescent="0.25">
      <c r="A7940" s="11" t="s">
        <v>3036</v>
      </c>
      <c r="B7940" t="s">
        <v>3037</v>
      </c>
      <c r="C7940" t="s">
        <v>5214</v>
      </c>
      <c r="D7940" t="s">
        <v>5215</v>
      </c>
      <c r="E7940" t="s">
        <v>5207</v>
      </c>
      <c r="F7940" t="str">
        <f>VLOOKUP($A7940,'Transit IDs'!$A$1:$AK$828,14,FALSE)</f>
        <v>IL</v>
      </c>
      <c r="H7940" s="13"/>
      <c r="I7940" s="13"/>
      <c r="J7940" s="13"/>
    </row>
    <row r="7941" spans="1:10" x14ac:dyDescent="0.25">
      <c r="A7941" s="11" t="s">
        <v>3036</v>
      </c>
      <c r="B7941" t="s">
        <v>3037</v>
      </c>
      <c r="C7941" t="s">
        <v>5214</v>
      </c>
      <c r="D7941" t="s">
        <v>5215</v>
      </c>
      <c r="E7941" t="s">
        <v>5208</v>
      </c>
      <c r="F7941" t="str">
        <f>VLOOKUP($A7941,'Transit IDs'!$A$1:$AK$828,14,FALSE)</f>
        <v>IL</v>
      </c>
      <c r="H7941" s="13"/>
      <c r="I7941" s="13"/>
      <c r="J7941" s="13"/>
    </row>
    <row r="7942" spans="1:10" x14ac:dyDescent="0.25">
      <c r="A7942" s="11" t="s">
        <v>3036</v>
      </c>
      <c r="B7942" t="s">
        <v>3037</v>
      </c>
      <c r="C7942" t="s">
        <v>5214</v>
      </c>
      <c r="D7942" t="s">
        <v>5215</v>
      </c>
      <c r="E7942" t="s">
        <v>5209</v>
      </c>
      <c r="F7942" t="str">
        <f>VLOOKUP($A7942,'Transit IDs'!$A$1:$AK$828,14,FALSE)</f>
        <v>IL</v>
      </c>
      <c r="H7942" s="13"/>
      <c r="I7942" s="13">
        <v>10221</v>
      </c>
      <c r="J7942" s="13">
        <v>52434</v>
      </c>
    </row>
    <row r="7943" spans="1:10" x14ac:dyDescent="0.25">
      <c r="A7943" s="11" t="s">
        <v>3036</v>
      </c>
      <c r="B7943" t="s">
        <v>3037</v>
      </c>
      <c r="C7943" t="s">
        <v>5214</v>
      </c>
      <c r="D7943" t="s">
        <v>5215</v>
      </c>
      <c r="E7943" t="s">
        <v>5210</v>
      </c>
      <c r="F7943" t="str">
        <f>VLOOKUP($A7943,'Transit IDs'!$A$1:$AK$828,14,FALSE)</f>
        <v>IL</v>
      </c>
      <c r="H7943" s="13"/>
      <c r="I7943" s="13">
        <v>7212</v>
      </c>
      <c r="J7943" s="13">
        <v>36998</v>
      </c>
    </row>
    <row r="7944" spans="1:10" x14ac:dyDescent="0.25">
      <c r="A7944" s="11" t="s">
        <v>3036</v>
      </c>
      <c r="B7944" t="s">
        <v>3037</v>
      </c>
      <c r="C7944" t="s">
        <v>5214</v>
      </c>
      <c r="D7944" t="s">
        <v>5215</v>
      </c>
      <c r="E7944" t="s">
        <v>5211</v>
      </c>
      <c r="F7944" t="str">
        <f>VLOOKUP($A7944,'Transit IDs'!$A$1:$AK$828,14,FALSE)</f>
        <v>IL</v>
      </c>
      <c r="H7944" s="13"/>
      <c r="I7944" s="13"/>
      <c r="J7944" s="13"/>
    </row>
    <row r="7945" spans="1:10" x14ac:dyDescent="0.25">
      <c r="A7945" s="11" t="s">
        <v>3036</v>
      </c>
      <c r="B7945" t="s">
        <v>3037</v>
      </c>
      <c r="C7945" t="s">
        <v>5214</v>
      </c>
      <c r="D7945" t="s">
        <v>5215</v>
      </c>
      <c r="E7945" t="s">
        <v>5212</v>
      </c>
      <c r="F7945" t="str">
        <f>VLOOKUP($A7945,'Transit IDs'!$A$1:$AK$828,14,FALSE)</f>
        <v>IL</v>
      </c>
      <c r="H7945" s="13"/>
      <c r="I7945" s="13">
        <v>3025303</v>
      </c>
      <c r="J7945" s="13">
        <v>15165843</v>
      </c>
    </row>
    <row r="7946" spans="1:10" x14ac:dyDescent="0.25">
      <c r="A7946" s="11" t="s">
        <v>3043</v>
      </c>
      <c r="B7946" t="s">
        <v>3044</v>
      </c>
      <c r="C7946" t="s">
        <v>5204</v>
      </c>
      <c r="D7946" t="s">
        <v>5215</v>
      </c>
      <c r="E7946" t="s">
        <v>5205</v>
      </c>
      <c r="F7946" t="str">
        <f>VLOOKUP($A7946,'Transit IDs'!$A$1:$AK$828,14,FALSE)</f>
        <v>IL</v>
      </c>
      <c r="H7946" s="13"/>
      <c r="I7946" s="13"/>
      <c r="J7946" s="13"/>
    </row>
    <row r="7947" spans="1:10" x14ac:dyDescent="0.25">
      <c r="A7947" s="11" t="s">
        <v>3043</v>
      </c>
      <c r="B7947" t="s">
        <v>3044</v>
      </c>
      <c r="C7947" t="s">
        <v>5204</v>
      </c>
      <c r="D7947" t="s">
        <v>5215</v>
      </c>
      <c r="E7947" t="s">
        <v>5206</v>
      </c>
      <c r="F7947" t="str">
        <f>VLOOKUP($A7947,'Transit IDs'!$A$1:$AK$828,14,FALSE)</f>
        <v>IL</v>
      </c>
      <c r="H7947" s="13"/>
      <c r="I7947" s="13"/>
      <c r="J7947" s="13"/>
    </row>
    <row r="7948" spans="1:10" x14ac:dyDescent="0.25">
      <c r="A7948" s="11" t="s">
        <v>3043</v>
      </c>
      <c r="B7948" t="s">
        <v>3044</v>
      </c>
      <c r="C7948" t="s">
        <v>5204</v>
      </c>
      <c r="D7948" t="s">
        <v>5215</v>
      </c>
      <c r="E7948" t="s">
        <v>5207</v>
      </c>
      <c r="F7948" t="str">
        <f>VLOOKUP($A7948,'Transit IDs'!$A$1:$AK$828,14,FALSE)</f>
        <v>IL</v>
      </c>
      <c r="H7948" s="13"/>
      <c r="I7948" s="13"/>
      <c r="J7948" s="13"/>
    </row>
    <row r="7949" spans="1:10" x14ac:dyDescent="0.25">
      <c r="A7949" s="11" t="s">
        <v>3043</v>
      </c>
      <c r="B7949" t="s">
        <v>3044</v>
      </c>
      <c r="C7949" t="s">
        <v>5204</v>
      </c>
      <c r="D7949" t="s">
        <v>5215</v>
      </c>
      <c r="E7949" t="s">
        <v>5208</v>
      </c>
      <c r="F7949" t="str">
        <f>VLOOKUP($A7949,'Transit IDs'!$A$1:$AK$828,14,FALSE)</f>
        <v>IL</v>
      </c>
      <c r="H7949" s="13"/>
      <c r="I7949" s="13"/>
      <c r="J7949" s="13"/>
    </row>
    <row r="7950" spans="1:10" x14ac:dyDescent="0.25">
      <c r="A7950" s="11" t="s">
        <v>3043</v>
      </c>
      <c r="B7950" t="s">
        <v>3044</v>
      </c>
      <c r="C7950" t="s">
        <v>5204</v>
      </c>
      <c r="D7950" t="s">
        <v>5215</v>
      </c>
      <c r="E7950" t="s">
        <v>5209</v>
      </c>
      <c r="F7950" t="str">
        <f>VLOOKUP($A7950,'Transit IDs'!$A$1:$AK$828,14,FALSE)</f>
        <v>IL</v>
      </c>
      <c r="H7950" s="13"/>
      <c r="I7950" s="13">
        <v>224</v>
      </c>
      <c r="J7950" s="13">
        <v>1825</v>
      </c>
    </row>
    <row r="7951" spans="1:10" x14ac:dyDescent="0.25">
      <c r="A7951" s="11" t="s">
        <v>3043</v>
      </c>
      <c r="B7951" t="s">
        <v>3044</v>
      </c>
      <c r="C7951" t="s">
        <v>5204</v>
      </c>
      <c r="D7951" t="s">
        <v>5215</v>
      </c>
      <c r="E7951" t="s">
        <v>5210</v>
      </c>
      <c r="F7951" t="str">
        <f>VLOOKUP($A7951,'Transit IDs'!$A$1:$AK$828,14,FALSE)</f>
        <v>IL</v>
      </c>
      <c r="H7951" s="13"/>
      <c r="I7951" s="13">
        <v>7</v>
      </c>
      <c r="J7951" s="13">
        <v>55</v>
      </c>
    </row>
    <row r="7952" spans="1:10" x14ac:dyDescent="0.25">
      <c r="A7952" s="11" t="s">
        <v>3043</v>
      </c>
      <c r="B7952" t="s">
        <v>3044</v>
      </c>
      <c r="C7952" t="s">
        <v>5204</v>
      </c>
      <c r="D7952" t="s">
        <v>5215</v>
      </c>
      <c r="E7952" t="s">
        <v>5211</v>
      </c>
      <c r="F7952" t="str">
        <f>VLOOKUP($A7952,'Transit IDs'!$A$1:$AK$828,14,FALSE)</f>
        <v>IL</v>
      </c>
      <c r="H7952" s="13"/>
      <c r="I7952" s="13">
        <v>79</v>
      </c>
      <c r="J7952" s="13">
        <v>166</v>
      </c>
    </row>
    <row r="7953" spans="1:10" x14ac:dyDescent="0.25">
      <c r="A7953" s="11" t="s">
        <v>3043</v>
      </c>
      <c r="B7953" t="s">
        <v>3044</v>
      </c>
      <c r="C7953" t="s">
        <v>5204</v>
      </c>
      <c r="D7953" t="s">
        <v>5215</v>
      </c>
      <c r="E7953" t="s">
        <v>5212</v>
      </c>
      <c r="F7953" t="str">
        <f>VLOOKUP($A7953,'Transit IDs'!$A$1:$AK$828,14,FALSE)</f>
        <v>IL</v>
      </c>
      <c r="H7953" s="13"/>
      <c r="I7953" s="13">
        <v>62061</v>
      </c>
      <c r="J7953" s="13">
        <v>481899</v>
      </c>
    </row>
    <row r="7954" spans="1:10" x14ac:dyDescent="0.25">
      <c r="A7954" s="11" t="s">
        <v>3043</v>
      </c>
      <c r="B7954" t="s">
        <v>3044</v>
      </c>
      <c r="C7954" t="s">
        <v>5204</v>
      </c>
      <c r="D7954" t="s">
        <v>4287</v>
      </c>
      <c r="E7954" t="s">
        <v>5205</v>
      </c>
      <c r="F7954" t="str">
        <f>VLOOKUP($A7954,'Transit IDs'!$A$1:$AK$828,14,FALSE)</f>
        <v>IL</v>
      </c>
      <c r="H7954" s="13"/>
      <c r="I7954" s="13"/>
      <c r="J7954" s="13"/>
    </row>
    <row r="7955" spans="1:10" x14ac:dyDescent="0.25">
      <c r="A7955" s="11" t="s">
        <v>3043</v>
      </c>
      <c r="B7955" t="s">
        <v>3044</v>
      </c>
      <c r="C7955" t="s">
        <v>5204</v>
      </c>
      <c r="D7955" t="s">
        <v>4287</v>
      </c>
      <c r="E7955" t="s">
        <v>5206</v>
      </c>
      <c r="F7955" t="str">
        <f>VLOOKUP($A7955,'Transit IDs'!$A$1:$AK$828,14,FALSE)</f>
        <v>IL</v>
      </c>
      <c r="H7955" s="13"/>
      <c r="I7955" s="13"/>
      <c r="J7955" s="13"/>
    </row>
    <row r="7956" spans="1:10" x14ac:dyDescent="0.25">
      <c r="A7956" s="11" t="s">
        <v>3043</v>
      </c>
      <c r="B7956" t="s">
        <v>3044</v>
      </c>
      <c r="C7956" t="s">
        <v>5204</v>
      </c>
      <c r="D7956" t="s">
        <v>4287</v>
      </c>
      <c r="E7956" t="s">
        <v>5207</v>
      </c>
      <c r="F7956" t="str">
        <f>VLOOKUP($A7956,'Transit IDs'!$A$1:$AK$828,14,FALSE)</f>
        <v>IL</v>
      </c>
      <c r="H7956" s="13"/>
      <c r="I7956" s="13"/>
      <c r="J7956" s="13"/>
    </row>
    <row r="7957" spans="1:10" x14ac:dyDescent="0.25">
      <c r="A7957" s="11" t="s">
        <v>3043</v>
      </c>
      <c r="B7957" t="s">
        <v>3044</v>
      </c>
      <c r="C7957" t="s">
        <v>5204</v>
      </c>
      <c r="D7957" t="s">
        <v>4287</v>
      </c>
      <c r="E7957" t="s">
        <v>5208</v>
      </c>
      <c r="F7957" t="str">
        <f>VLOOKUP($A7957,'Transit IDs'!$A$1:$AK$828,14,FALSE)</f>
        <v>IL</v>
      </c>
      <c r="H7957" s="13"/>
      <c r="I7957" s="13"/>
      <c r="J7957" s="13"/>
    </row>
    <row r="7958" spans="1:10" x14ac:dyDescent="0.25">
      <c r="A7958" s="11" t="s">
        <v>3043</v>
      </c>
      <c r="B7958" t="s">
        <v>3044</v>
      </c>
      <c r="C7958" t="s">
        <v>5204</v>
      </c>
      <c r="D7958" t="s">
        <v>4287</v>
      </c>
      <c r="E7958" t="s">
        <v>5209</v>
      </c>
      <c r="F7958" t="str">
        <f>VLOOKUP($A7958,'Transit IDs'!$A$1:$AK$828,14,FALSE)</f>
        <v>IL</v>
      </c>
      <c r="H7958" s="13"/>
      <c r="I7958" s="13">
        <v>55</v>
      </c>
      <c r="J7958" s="13">
        <v>214</v>
      </c>
    </row>
    <row r="7959" spans="1:10" x14ac:dyDescent="0.25">
      <c r="A7959" s="11" t="s">
        <v>3043</v>
      </c>
      <c r="B7959" t="s">
        <v>3044</v>
      </c>
      <c r="C7959" t="s">
        <v>5204</v>
      </c>
      <c r="D7959" t="s">
        <v>4287</v>
      </c>
      <c r="E7959" t="s">
        <v>5210</v>
      </c>
      <c r="F7959" t="str">
        <f>VLOOKUP($A7959,'Transit IDs'!$A$1:$AK$828,14,FALSE)</f>
        <v>IL</v>
      </c>
      <c r="H7959" s="13"/>
      <c r="I7959" s="13">
        <v>14</v>
      </c>
      <c r="J7959" s="13">
        <v>46</v>
      </c>
    </row>
    <row r="7960" spans="1:10" x14ac:dyDescent="0.25">
      <c r="A7960" s="11" t="s">
        <v>3043</v>
      </c>
      <c r="B7960" t="s">
        <v>3044</v>
      </c>
      <c r="C7960" t="s">
        <v>5204</v>
      </c>
      <c r="D7960" t="s">
        <v>4287</v>
      </c>
      <c r="E7960" t="s">
        <v>5211</v>
      </c>
      <c r="F7960" t="str">
        <f>VLOOKUP($A7960,'Transit IDs'!$A$1:$AK$828,14,FALSE)</f>
        <v>IL</v>
      </c>
      <c r="H7960" s="13"/>
      <c r="I7960" s="13">
        <v>9</v>
      </c>
      <c r="J7960" s="13">
        <v>30</v>
      </c>
    </row>
    <row r="7961" spans="1:10" x14ac:dyDescent="0.25">
      <c r="A7961" s="11" t="s">
        <v>3043</v>
      </c>
      <c r="B7961" t="s">
        <v>3044</v>
      </c>
      <c r="C7961" t="s">
        <v>5204</v>
      </c>
      <c r="D7961" t="s">
        <v>4287</v>
      </c>
      <c r="E7961" t="s">
        <v>5212</v>
      </c>
      <c r="F7961" t="str">
        <f>VLOOKUP($A7961,'Transit IDs'!$A$1:$AK$828,14,FALSE)</f>
        <v>IL</v>
      </c>
      <c r="H7961" s="13"/>
      <c r="I7961" s="13">
        <v>15260</v>
      </c>
      <c r="J7961" s="13">
        <v>58975</v>
      </c>
    </row>
    <row r="7962" spans="1:10" x14ac:dyDescent="0.25">
      <c r="A7962" s="11" t="s">
        <v>3043</v>
      </c>
      <c r="B7962" t="s">
        <v>3044</v>
      </c>
      <c r="C7962" t="s">
        <v>5214</v>
      </c>
      <c r="D7962" t="s">
        <v>5215</v>
      </c>
      <c r="E7962" t="s">
        <v>5205</v>
      </c>
      <c r="F7962" t="str">
        <f>VLOOKUP($A7962,'Transit IDs'!$A$1:$AK$828,14,FALSE)</f>
        <v>IL</v>
      </c>
      <c r="H7962" s="13"/>
      <c r="I7962" s="13"/>
      <c r="J7962" s="13"/>
    </row>
    <row r="7963" spans="1:10" x14ac:dyDescent="0.25">
      <c r="A7963" s="11" t="s">
        <v>3043</v>
      </c>
      <c r="B7963" t="s">
        <v>3044</v>
      </c>
      <c r="C7963" t="s">
        <v>5214</v>
      </c>
      <c r="D7963" t="s">
        <v>5215</v>
      </c>
      <c r="E7963" t="s">
        <v>5206</v>
      </c>
      <c r="F7963" t="str">
        <f>VLOOKUP($A7963,'Transit IDs'!$A$1:$AK$828,14,FALSE)</f>
        <v>IL</v>
      </c>
      <c r="H7963" s="13"/>
      <c r="I7963" s="13"/>
      <c r="J7963" s="13"/>
    </row>
    <row r="7964" spans="1:10" x14ac:dyDescent="0.25">
      <c r="A7964" s="11" t="s">
        <v>3043</v>
      </c>
      <c r="B7964" t="s">
        <v>3044</v>
      </c>
      <c r="C7964" t="s">
        <v>5214</v>
      </c>
      <c r="D7964" t="s">
        <v>5215</v>
      </c>
      <c r="E7964" t="s">
        <v>5207</v>
      </c>
      <c r="F7964" t="str">
        <f>VLOOKUP($A7964,'Transit IDs'!$A$1:$AK$828,14,FALSE)</f>
        <v>IL</v>
      </c>
      <c r="H7964" s="13"/>
      <c r="I7964" s="13"/>
      <c r="J7964" s="13"/>
    </row>
    <row r="7965" spans="1:10" x14ac:dyDescent="0.25">
      <c r="A7965" s="11" t="s">
        <v>3043</v>
      </c>
      <c r="B7965" t="s">
        <v>3044</v>
      </c>
      <c r="C7965" t="s">
        <v>5214</v>
      </c>
      <c r="D7965" t="s">
        <v>5215</v>
      </c>
      <c r="E7965" t="s">
        <v>5208</v>
      </c>
      <c r="F7965" t="str">
        <f>VLOOKUP($A7965,'Transit IDs'!$A$1:$AK$828,14,FALSE)</f>
        <v>IL</v>
      </c>
      <c r="H7965" s="13"/>
      <c r="I7965" s="13"/>
      <c r="J7965" s="13"/>
    </row>
    <row r="7966" spans="1:10" x14ac:dyDescent="0.25">
      <c r="A7966" s="11" t="s">
        <v>3043</v>
      </c>
      <c r="B7966" t="s">
        <v>3044</v>
      </c>
      <c r="C7966" t="s">
        <v>5214</v>
      </c>
      <c r="D7966" t="s">
        <v>5215</v>
      </c>
      <c r="E7966" t="s">
        <v>5209</v>
      </c>
      <c r="F7966" t="str">
        <f>VLOOKUP($A7966,'Transit IDs'!$A$1:$AK$828,14,FALSE)</f>
        <v>IL</v>
      </c>
      <c r="H7966" s="13"/>
      <c r="I7966" s="13">
        <v>11362</v>
      </c>
      <c r="J7966" s="13">
        <v>32041</v>
      </c>
    </row>
    <row r="7967" spans="1:10" x14ac:dyDescent="0.25">
      <c r="A7967" s="11" t="s">
        <v>3043</v>
      </c>
      <c r="B7967" t="s">
        <v>3044</v>
      </c>
      <c r="C7967" t="s">
        <v>5214</v>
      </c>
      <c r="D7967" t="s">
        <v>5215</v>
      </c>
      <c r="E7967" t="s">
        <v>5210</v>
      </c>
      <c r="F7967" t="str">
        <f>VLOOKUP($A7967,'Transit IDs'!$A$1:$AK$828,14,FALSE)</f>
        <v>IL</v>
      </c>
      <c r="H7967" s="13"/>
      <c r="I7967" s="13">
        <v>6188</v>
      </c>
      <c r="J7967" s="13">
        <v>15340</v>
      </c>
    </row>
    <row r="7968" spans="1:10" x14ac:dyDescent="0.25">
      <c r="A7968" s="11" t="s">
        <v>3043</v>
      </c>
      <c r="B7968" t="s">
        <v>3044</v>
      </c>
      <c r="C7968" t="s">
        <v>5214</v>
      </c>
      <c r="D7968" t="s">
        <v>5215</v>
      </c>
      <c r="E7968" t="s">
        <v>5211</v>
      </c>
      <c r="F7968" t="str">
        <f>VLOOKUP($A7968,'Transit IDs'!$A$1:$AK$828,14,FALSE)</f>
        <v>IL</v>
      </c>
      <c r="H7968" s="13"/>
      <c r="I7968" s="13">
        <v>3472</v>
      </c>
      <c r="J7968" s="13">
        <v>9289</v>
      </c>
    </row>
    <row r="7969" spans="1:10" x14ac:dyDescent="0.25">
      <c r="A7969" s="11" t="s">
        <v>3043</v>
      </c>
      <c r="B7969" t="s">
        <v>3044</v>
      </c>
      <c r="C7969" t="s">
        <v>5214</v>
      </c>
      <c r="D7969" t="s">
        <v>5215</v>
      </c>
      <c r="E7969" t="s">
        <v>5212</v>
      </c>
      <c r="F7969" t="str">
        <f>VLOOKUP($A7969,'Transit IDs'!$A$1:$AK$828,14,FALSE)</f>
        <v>IL</v>
      </c>
      <c r="H7969" s="13"/>
      <c r="I7969" s="13">
        <v>3423366</v>
      </c>
      <c r="J7969" s="13">
        <v>9519447</v>
      </c>
    </row>
    <row r="7970" spans="1:10" x14ac:dyDescent="0.25">
      <c r="A7970" s="11" t="s">
        <v>3050</v>
      </c>
      <c r="B7970" t="s">
        <v>3051</v>
      </c>
      <c r="C7970" t="s">
        <v>5204</v>
      </c>
      <c r="D7970" t="s">
        <v>5215</v>
      </c>
      <c r="E7970" t="s">
        <v>5205</v>
      </c>
      <c r="F7970" t="str">
        <f>VLOOKUP($A7970,'Transit IDs'!$A$1:$AK$828,14,FALSE)</f>
        <v>IL</v>
      </c>
      <c r="H7970" s="13"/>
      <c r="I7970" s="13"/>
      <c r="J7970" s="13"/>
    </row>
    <row r="7971" spans="1:10" x14ac:dyDescent="0.25">
      <c r="A7971" s="11" t="s">
        <v>3050</v>
      </c>
      <c r="B7971" t="s">
        <v>3051</v>
      </c>
      <c r="C7971" t="s">
        <v>5204</v>
      </c>
      <c r="D7971" t="s">
        <v>5215</v>
      </c>
      <c r="E7971" t="s">
        <v>5206</v>
      </c>
      <c r="F7971" t="str">
        <f>VLOOKUP($A7971,'Transit IDs'!$A$1:$AK$828,14,FALSE)</f>
        <v>IL</v>
      </c>
      <c r="H7971" s="13"/>
      <c r="I7971" s="13"/>
      <c r="J7971" s="13"/>
    </row>
    <row r="7972" spans="1:10" x14ac:dyDescent="0.25">
      <c r="A7972" s="11" t="s">
        <v>3050</v>
      </c>
      <c r="B7972" t="s">
        <v>3051</v>
      </c>
      <c r="C7972" t="s">
        <v>5204</v>
      </c>
      <c r="D7972" t="s">
        <v>5215</v>
      </c>
      <c r="E7972" t="s">
        <v>5207</v>
      </c>
      <c r="F7972" t="str">
        <f>VLOOKUP($A7972,'Transit IDs'!$A$1:$AK$828,14,FALSE)</f>
        <v>IL</v>
      </c>
      <c r="H7972" s="13"/>
      <c r="I7972" s="13"/>
      <c r="J7972" s="13"/>
    </row>
    <row r="7973" spans="1:10" x14ac:dyDescent="0.25">
      <c r="A7973" s="11" t="s">
        <v>3050</v>
      </c>
      <c r="B7973" t="s">
        <v>3051</v>
      </c>
      <c r="C7973" t="s">
        <v>5204</v>
      </c>
      <c r="D7973" t="s">
        <v>5215</v>
      </c>
      <c r="E7973" t="s">
        <v>5208</v>
      </c>
      <c r="F7973" t="str">
        <f>VLOOKUP($A7973,'Transit IDs'!$A$1:$AK$828,14,FALSE)</f>
        <v>IL</v>
      </c>
      <c r="H7973" s="13"/>
      <c r="I7973" s="13"/>
      <c r="J7973" s="13"/>
    </row>
    <row r="7974" spans="1:10" x14ac:dyDescent="0.25">
      <c r="A7974" s="11" t="s">
        <v>3050</v>
      </c>
      <c r="B7974" t="s">
        <v>3051</v>
      </c>
      <c r="C7974" t="s">
        <v>5204</v>
      </c>
      <c r="D7974" t="s">
        <v>5215</v>
      </c>
      <c r="E7974" t="s">
        <v>5209</v>
      </c>
      <c r="F7974" t="str">
        <f>VLOOKUP($A7974,'Transit IDs'!$A$1:$AK$828,14,FALSE)</f>
        <v>IL</v>
      </c>
      <c r="H7974" s="13"/>
      <c r="I7974" s="13">
        <v>334</v>
      </c>
      <c r="J7974" s="13">
        <v>2565</v>
      </c>
    </row>
    <row r="7975" spans="1:10" x14ac:dyDescent="0.25">
      <c r="A7975" s="11" t="s">
        <v>3050</v>
      </c>
      <c r="B7975" t="s">
        <v>3051</v>
      </c>
      <c r="C7975" t="s">
        <v>5204</v>
      </c>
      <c r="D7975" t="s">
        <v>5215</v>
      </c>
      <c r="E7975" t="s">
        <v>5210</v>
      </c>
      <c r="F7975" t="str">
        <f>VLOOKUP($A7975,'Transit IDs'!$A$1:$AK$828,14,FALSE)</f>
        <v>IL</v>
      </c>
      <c r="H7975" s="13"/>
      <c r="I7975" s="13">
        <v>100</v>
      </c>
      <c r="J7975" s="13">
        <v>768</v>
      </c>
    </row>
    <row r="7976" spans="1:10" x14ac:dyDescent="0.25">
      <c r="A7976" s="11" t="s">
        <v>3050</v>
      </c>
      <c r="B7976" t="s">
        <v>3051</v>
      </c>
      <c r="C7976" t="s">
        <v>5204</v>
      </c>
      <c r="D7976" t="s">
        <v>5215</v>
      </c>
      <c r="E7976" t="s">
        <v>5211</v>
      </c>
      <c r="F7976" t="str">
        <f>VLOOKUP($A7976,'Transit IDs'!$A$1:$AK$828,14,FALSE)</f>
        <v>IL</v>
      </c>
      <c r="H7976" s="13"/>
      <c r="I7976" s="13">
        <v>28</v>
      </c>
      <c r="J7976" s="13">
        <v>215</v>
      </c>
    </row>
    <row r="7977" spans="1:10" x14ac:dyDescent="0.25">
      <c r="A7977" s="11" t="s">
        <v>3050</v>
      </c>
      <c r="B7977" t="s">
        <v>3051</v>
      </c>
      <c r="C7977" t="s">
        <v>5204</v>
      </c>
      <c r="D7977" t="s">
        <v>5215</v>
      </c>
      <c r="E7977" t="s">
        <v>5212</v>
      </c>
      <c r="F7977" t="str">
        <f>VLOOKUP($A7977,'Transit IDs'!$A$1:$AK$828,14,FALSE)</f>
        <v>IL</v>
      </c>
      <c r="H7977" s="13"/>
      <c r="I7977" s="13">
        <v>92517</v>
      </c>
      <c r="J7977" s="13">
        <v>710530</v>
      </c>
    </row>
    <row r="7978" spans="1:10" x14ac:dyDescent="0.25">
      <c r="A7978" s="11" t="s">
        <v>3050</v>
      </c>
      <c r="B7978" t="s">
        <v>3051</v>
      </c>
      <c r="C7978" t="s">
        <v>5204</v>
      </c>
      <c r="D7978" t="s">
        <v>4287</v>
      </c>
      <c r="E7978" t="s">
        <v>5205</v>
      </c>
      <c r="F7978" t="str">
        <f>VLOOKUP($A7978,'Transit IDs'!$A$1:$AK$828,14,FALSE)</f>
        <v>IL</v>
      </c>
      <c r="H7978" s="13"/>
      <c r="I7978" s="13"/>
      <c r="J7978" s="13"/>
    </row>
    <row r="7979" spans="1:10" x14ac:dyDescent="0.25">
      <c r="A7979" s="11" t="s">
        <v>3050</v>
      </c>
      <c r="B7979" t="s">
        <v>3051</v>
      </c>
      <c r="C7979" t="s">
        <v>5204</v>
      </c>
      <c r="D7979" t="s">
        <v>4287</v>
      </c>
      <c r="E7979" t="s">
        <v>5206</v>
      </c>
      <c r="F7979" t="str">
        <f>VLOOKUP($A7979,'Transit IDs'!$A$1:$AK$828,14,FALSE)</f>
        <v>IL</v>
      </c>
      <c r="H7979" s="13"/>
      <c r="I7979" s="13"/>
      <c r="J7979" s="13"/>
    </row>
    <row r="7980" spans="1:10" x14ac:dyDescent="0.25">
      <c r="A7980" s="11" t="s">
        <v>3050</v>
      </c>
      <c r="B7980" t="s">
        <v>3051</v>
      </c>
      <c r="C7980" t="s">
        <v>5204</v>
      </c>
      <c r="D7980" t="s">
        <v>4287</v>
      </c>
      <c r="E7980" t="s">
        <v>5207</v>
      </c>
      <c r="F7980" t="str">
        <f>VLOOKUP($A7980,'Transit IDs'!$A$1:$AK$828,14,FALSE)</f>
        <v>IL</v>
      </c>
      <c r="H7980" s="13"/>
      <c r="I7980" s="13"/>
      <c r="J7980" s="13"/>
    </row>
    <row r="7981" spans="1:10" x14ac:dyDescent="0.25">
      <c r="A7981" s="11" t="s">
        <v>3050</v>
      </c>
      <c r="B7981" t="s">
        <v>3051</v>
      </c>
      <c r="C7981" t="s">
        <v>5204</v>
      </c>
      <c r="D7981" t="s">
        <v>4287</v>
      </c>
      <c r="E7981" t="s">
        <v>5208</v>
      </c>
      <c r="F7981" t="str">
        <f>VLOOKUP($A7981,'Transit IDs'!$A$1:$AK$828,14,FALSE)</f>
        <v>IL</v>
      </c>
      <c r="H7981" s="13"/>
      <c r="I7981" s="13"/>
      <c r="J7981" s="13"/>
    </row>
    <row r="7982" spans="1:10" x14ac:dyDescent="0.25">
      <c r="A7982" s="11" t="s">
        <v>3050</v>
      </c>
      <c r="B7982" t="s">
        <v>3051</v>
      </c>
      <c r="C7982" t="s">
        <v>5204</v>
      </c>
      <c r="D7982" t="s">
        <v>4287</v>
      </c>
      <c r="E7982" t="s">
        <v>5209</v>
      </c>
      <c r="F7982" t="str">
        <f>VLOOKUP($A7982,'Transit IDs'!$A$1:$AK$828,14,FALSE)</f>
        <v>IL</v>
      </c>
      <c r="H7982" s="13"/>
      <c r="I7982" s="13">
        <v>66</v>
      </c>
      <c r="J7982" s="13">
        <v>268</v>
      </c>
    </row>
    <row r="7983" spans="1:10" x14ac:dyDescent="0.25">
      <c r="A7983" s="11" t="s">
        <v>3050</v>
      </c>
      <c r="B7983" t="s">
        <v>3051</v>
      </c>
      <c r="C7983" t="s">
        <v>5204</v>
      </c>
      <c r="D7983" t="s">
        <v>4287</v>
      </c>
      <c r="E7983" t="s">
        <v>5210</v>
      </c>
      <c r="F7983" t="str">
        <f>VLOOKUP($A7983,'Transit IDs'!$A$1:$AK$828,14,FALSE)</f>
        <v>IL</v>
      </c>
      <c r="H7983" s="13"/>
      <c r="I7983" s="13"/>
      <c r="J7983" s="13"/>
    </row>
    <row r="7984" spans="1:10" x14ac:dyDescent="0.25">
      <c r="A7984" s="11" t="s">
        <v>3050</v>
      </c>
      <c r="B7984" t="s">
        <v>3051</v>
      </c>
      <c r="C7984" t="s">
        <v>5204</v>
      </c>
      <c r="D7984" t="s">
        <v>4287</v>
      </c>
      <c r="E7984" t="s">
        <v>5211</v>
      </c>
      <c r="F7984" t="str">
        <f>VLOOKUP($A7984,'Transit IDs'!$A$1:$AK$828,14,FALSE)</f>
        <v>IL</v>
      </c>
      <c r="H7984" s="13"/>
      <c r="I7984" s="13"/>
      <c r="J7984" s="13"/>
    </row>
    <row r="7985" spans="1:10" x14ac:dyDescent="0.25">
      <c r="A7985" s="11" t="s">
        <v>3050</v>
      </c>
      <c r="B7985" t="s">
        <v>3051</v>
      </c>
      <c r="C7985" t="s">
        <v>5204</v>
      </c>
      <c r="D7985" t="s">
        <v>4287</v>
      </c>
      <c r="E7985" t="s">
        <v>5212</v>
      </c>
      <c r="F7985" t="str">
        <f>VLOOKUP($A7985,'Transit IDs'!$A$1:$AK$828,14,FALSE)</f>
        <v>IL</v>
      </c>
      <c r="H7985" s="13"/>
      <c r="I7985" s="13">
        <v>16399</v>
      </c>
      <c r="J7985" s="13">
        <v>66416</v>
      </c>
    </row>
    <row r="7986" spans="1:10" x14ac:dyDescent="0.25">
      <c r="A7986" s="11" t="s">
        <v>3050</v>
      </c>
      <c r="B7986" t="s">
        <v>3051</v>
      </c>
      <c r="C7986" t="s">
        <v>5214</v>
      </c>
      <c r="D7986" t="s">
        <v>5215</v>
      </c>
      <c r="E7986" t="s">
        <v>5205</v>
      </c>
      <c r="F7986" t="str">
        <f>VLOOKUP($A7986,'Transit IDs'!$A$1:$AK$828,14,FALSE)</f>
        <v>IL</v>
      </c>
      <c r="H7986" s="13"/>
      <c r="I7986" s="13"/>
      <c r="J7986" s="13"/>
    </row>
    <row r="7987" spans="1:10" x14ac:dyDescent="0.25">
      <c r="A7987" s="11" t="s">
        <v>3050</v>
      </c>
      <c r="B7987" t="s">
        <v>3051</v>
      </c>
      <c r="C7987" t="s">
        <v>5214</v>
      </c>
      <c r="D7987" t="s">
        <v>5215</v>
      </c>
      <c r="E7987" t="s">
        <v>5206</v>
      </c>
      <c r="F7987" t="str">
        <f>VLOOKUP($A7987,'Transit IDs'!$A$1:$AK$828,14,FALSE)</f>
        <v>IL</v>
      </c>
      <c r="H7987" s="13"/>
      <c r="I7987" s="13"/>
      <c r="J7987" s="13"/>
    </row>
    <row r="7988" spans="1:10" x14ac:dyDescent="0.25">
      <c r="A7988" s="11" t="s">
        <v>3050</v>
      </c>
      <c r="B7988" t="s">
        <v>3051</v>
      </c>
      <c r="C7988" t="s">
        <v>5214</v>
      </c>
      <c r="D7988" t="s">
        <v>5215</v>
      </c>
      <c r="E7988" t="s">
        <v>5207</v>
      </c>
      <c r="F7988" t="str">
        <f>VLOOKUP($A7988,'Transit IDs'!$A$1:$AK$828,14,FALSE)</f>
        <v>IL</v>
      </c>
      <c r="H7988" s="13"/>
      <c r="I7988" s="13"/>
      <c r="J7988" s="13"/>
    </row>
    <row r="7989" spans="1:10" x14ac:dyDescent="0.25">
      <c r="A7989" s="11" t="s">
        <v>3050</v>
      </c>
      <c r="B7989" t="s">
        <v>3051</v>
      </c>
      <c r="C7989" t="s">
        <v>5214</v>
      </c>
      <c r="D7989" t="s">
        <v>5215</v>
      </c>
      <c r="E7989" t="s">
        <v>5208</v>
      </c>
      <c r="F7989" t="str">
        <f>VLOOKUP($A7989,'Transit IDs'!$A$1:$AK$828,14,FALSE)</f>
        <v>IL</v>
      </c>
      <c r="H7989" s="13"/>
      <c r="I7989" s="13"/>
      <c r="J7989" s="13"/>
    </row>
    <row r="7990" spans="1:10" x14ac:dyDescent="0.25">
      <c r="A7990" s="11" t="s">
        <v>3050</v>
      </c>
      <c r="B7990" t="s">
        <v>3051</v>
      </c>
      <c r="C7990" t="s">
        <v>5214</v>
      </c>
      <c r="D7990" t="s">
        <v>5215</v>
      </c>
      <c r="E7990" t="s">
        <v>5209</v>
      </c>
      <c r="F7990" t="str">
        <f>VLOOKUP($A7990,'Transit IDs'!$A$1:$AK$828,14,FALSE)</f>
        <v>IL</v>
      </c>
      <c r="H7990" s="13"/>
      <c r="I7990" s="13">
        <v>6095</v>
      </c>
      <c r="J7990" s="13">
        <v>25477</v>
      </c>
    </row>
    <row r="7991" spans="1:10" x14ac:dyDescent="0.25">
      <c r="A7991" s="11" t="s">
        <v>3050</v>
      </c>
      <c r="B7991" t="s">
        <v>3051</v>
      </c>
      <c r="C7991" t="s">
        <v>5214</v>
      </c>
      <c r="D7991" t="s">
        <v>5215</v>
      </c>
      <c r="E7991" t="s">
        <v>5210</v>
      </c>
      <c r="F7991" t="str">
        <f>VLOOKUP($A7991,'Transit IDs'!$A$1:$AK$828,14,FALSE)</f>
        <v>IL</v>
      </c>
      <c r="H7991" s="13"/>
      <c r="I7991" s="13">
        <v>3150</v>
      </c>
      <c r="J7991" s="13">
        <v>11561</v>
      </c>
    </row>
    <row r="7992" spans="1:10" x14ac:dyDescent="0.25">
      <c r="A7992" s="11" t="s">
        <v>3050</v>
      </c>
      <c r="B7992" t="s">
        <v>3051</v>
      </c>
      <c r="C7992" t="s">
        <v>5214</v>
      </c>
      <c r="D7992" t="s">
        <v>5215</v>
      </c>
      <c r="E7992" t="s">
        <v>5211</v>
      </c>
      <c r="F7992" t="str">
        <f>VLOOKUP($A7992,'Transit IDs'!$A$1:$AK$828,14,FALSE)</f>
        <v>IL</v>
      </c>
      <c r="H7992" s="13"/>
      <c r="I7992" s="13">
        <v>891</v>
      </c>
      <c r="J7992" s="13">
        <v>3056</v>
      </c>
    </row>
    <row r="7993" spans="1:10" x14ac:dyDescent="0.25">
      <c r="A7993" s="11" t="s">
        <v>3050</v>
      </c>
      <c r="B7993" t="s">
        <v>3051</v>
      </c>
      <c r="C7993" t="s">
        <v>5214</v>
      </c>
      <c r="D7993" t="s">
        <v>5215</v>
      </c>
      <c r="E7993" t="s">
        <v>5212</v>
      </c>
      <c r="F7993" t="str">
        <f>VLOOKUP($A7993,'Transit IDs'!$A$1:$AK$828,14,FALSE)</f>
        <v>IL</v>
      </c>
      <c r="H7993" s="13"/>
      <c r="I7993" s="13">
        <v>1777969</v>
      </c>
      <c r="J7993" s="13">
        <v>7343012</v>
      </c>
    </row>
    <row r="7994" spans="1:10" x14ac:dyDescent="0.25">
      <c r="A7994" s="11" t="s">
        <v>3057</v>
      </c>
      <c r="B7994" t="s">
        <v>3058</v>
      </c>
      <c r="C7994" t="s">
        <v>5204</v>
      </c>
      <c r="D7994" t="s">
        <v>5215</v>
      </c>
      <c r="E7994" t="s">
        <v>5205</v>
      </c>
      <c r="F7994" t="str">
        <f>VLOOKUP($A7994,'Transit IDs'!$A$1:$AK$828,14,FALSE)</f>
        <v>IL</v>
      </c>
      <c r="H7994" s="13"/>
      <c r="I7994" s="13"/>
      <c r="J7994" s="13"/>
    </row>
    <row r="7995" spans="1:10" x14ac:dyDescent="0.25">
      <c r="A7995" s="11" t="s">
        <v>3057</v>
      </c>
      <c r="B7995" t="s">
        <v>3058</v>
      </c>
      <c r="C7995" t="s">
        <v>5204</v>
      </c>
      <c r="D7995" t="s">
        <v>5215</v>
      </c>
      <c r="E7995" t="s">
        <v>5206</v>
      </c>
      <c r="F7995" t="str">
        <f>VLOOKUP($A7995,'Transit IDs'!$A$1:$AK$828,14,FALSE)</f>
        <v>IL</v>
      </c>
      <c r="H7995" s="13"/>
      <c r="I7995" s="13"/>
      <c r="J7995" s="13"/>
    </row>
    <row r="7996" spans="1:10" x14ac:dyDescent="0.25">
      <c r="A7996" s="11" t="s">
        <v>3057</v>
      </c>
      <c r="B7996" t="s">
        <v>3058</v>
      </c>
      <c r="C7996" t="s">
        <v>5204</v>
      </c>
      <c r="D7996" t="s">
        <v>5215</v>
      </c>
      <c r="E7996" t="s">
        <v>5207</v>
      </c>
      <c r="F7996" t="str">
        <f>VLOOKUP($A7996,'Transit IDs'!$A$1:$AK$828,14,FALSE)</f>
        <v>IL</v>
      </c>
      <c r="H7996" s="13"/>
      <c r="I7996" s="13"/>
      <c r="J7996" s="13"/>
    </row>
    <row r="7997" spans="1:10" x14ac:dyDescent="0.25">
      <c r="A7997" s="11" t="s">
        <v>3057</v>
      </c>
      <c r="B7997" t="s">
        <v>3058</v>
      </c>
      <c r="C7997" t="s">
        <v>5204</v>
      </c>
      <c r="D7997" t="s">
        <v>5215</v>
      </c>
      <c r="E7997" t="s">
        <v>5208</v>
      </c>
      <c r="F7997" t="str">
        <f>VLOOKUP($A7997,'Transit IDs'!$A$1:$AK$828,14,FALSE)</f>
        <v>IL</v>
      </c>
      <c r="H7997" s="13"/>
      <c r="I7997" s="13"/>
      <c r="J7997" s="13"/>
    </row>
    <row r="7998" spans="1:10" x14ac:dyDescent="0.25">
      <c r="A7998" s="11" t="s">
        <v>3057</v>
      </c>
      <c r="B7998" t="s">
        <v>3058</v>
      </c>
      <c r="C7998" t="s">
        <v>5204</v>
      </c>
      <c r="D7998" t="s">
        <v>5215</v>
      </c>
      <c r="E7998" t="s">
        <v>5209</v>
      </c>
      <c r="F7998" t="str">
        <f>VLOOKUP($A7998,'Transit IDs'!$A$1:$AK$828,14,FALSE)</f>
        <v>IL</v>
      </c>
      <c r="H7998" s="13"/>
      <c r="I7998" s="13">
        <v>221</v>
      </c>
      <c r="J7998" s="13">
        <v>1147</v>
      </c>
    </row>
    <row r="7999" spans="1:10" x14ac:dyDescent="0.25">
      <c r="A7999" s="11" t="s">
        <v>3057</v>
      </c>
      <c r="B7999" t="s">
        <v>3058</v>
      </c>
      <c r="C7999" t="s">
        <v>5204</v>
      </c>
      <c r="D7999" t="s">
        <v>5215</v>
      </c>
      <c r="E7999" t="s">
        <v>5210</v>
      </c>
      <c r="F7999" t="str">
        <f>VLOOKUP($A7999,'Transit IDs'!$A$1:$AK$828,14,FALSE)</f>
        <v>IL</v>
      </c>
      <c r="H7999" s="13"/>
      <c r="I7999" s="13">
        <v>71</v>
      </c>
      <c r="J7999" s="13">
        <v>348</v>
      </c>
    </row>
    <row r="8000" spans="1:10" x14ac:dyDescent="0.25">
      <c r="A8000" s="11" t="s">
        <v>3057</v>
      </c>
      <c r="B8000" t="s">
        <v>3058</v>
      </c>
      <c r="C8000" t="s">
        <v>5204</v>
      </c>
      <c r="D8000" t="s">
        <v>5215</v>
      </c>
      <c r="E8000" t="s">
        <v>5211</v>
      </c>
      <c r="F8000" t="str">
        <f>VLOOKUP($A8000,'Transit IDs'!$A$1:$AK$828,14,FALSE)</f>
        <v>IL</v>
      </c>
      <c r="H8000" s="13"/>
      <c r="I8000" s="13"/>
      <c r="J8000" s="13"/>
    </row>
    <row r="8001" spans="1:10" x14ac:dyDescent="0.25">
      <c r="A8001" s="11" t="s">
        <v>3057</v>
      </c>
      <c r="B8001" t="s">
        <v>3058</v>
      </c>
      <c r="C8001" t="s">
        <v>5204</v>
      </c>
      <c r="D8001" t="s">
        <v>5215</v>
      </c>
      <c r="E8001" t="s">
        <v>5212</v>
      </c>
      <c r="F8001" t="str">
        <f>VLOOKUP($A8001,'Transit IDs'!$A$1:$AK$828,14,FALSE)</f>
        <v>IL</v>
      </c>
      <c r="H8001" s="13"/>
      <c r="I8001" s="13">
        <v>60149</v>
      </c>
      <c r="J8001" s="13">
        <v>311081</v>
      </c>
    </row>
    <row r="8002" spans="1:10" x14ac:dyDescent="0.25">
      <c r="A8002" s="11" t="s">
        <v>3057</v>
      </c>
      <c r="B8002" t="s">
        <v>3058</v>
      </c>
      <c r="C8002" t="s">
        <v>5214</v>
      </c>
      <c r="D8002" t="s">
        <v>5215</v>
      </c>
      <c r="E8002" t="s">
        <v>5205</v>
      </c>
      <c r="F8002" t="str">
        <f>VLOOKUP($A8002,'Transit IDs'!$A$1:$AK$828,14,FALSE)</f>
        <v>IL</v>
      </c>
      <c r="H8002" s="13"/>
      <c r="I8002" s="13"/>
      <c r="J8002" s="13"/>
    </row>
    <row r="8003" spans="1:10" x14ac:dyDescent="0.25">
      <c r="A8003" s="11" t="s">
        <v>3057</v>
      </c>
      <c r="B8003" t="s">
        <v>3058</v>
      </c>
      <c r="C8003" t="s">
        <v>5214</v>
      </c>
      <c r="D8003" t="s">
        <v>5215</v>
      </c>
      <c r="E8003" t="s">
        <v>5206</v>
      </c>
      <c r="F8003" t="str">
        <f>VLOOKUP($A8003,'Transit IDs'!$A$1:$AK$828,14,FALSE)</f>
        <v>IL</v>
      </c>
      <c r="H8003" s="13"/>
      <c r="I8003" s="13"/>
      <c r="J8003" s="13"/>
    </row>
    <row r="8004" spans="1:10" x14ac:dyDescent="0.25">
      <c r="A8004" s="11" t="s">
        <v>3057</v>
      </c>
      <c r="B8004" t="s">
        <v>3058</v>
      </c>
      <c r="C8004" t="s">
        <v>5214</v>
      </c>
      <c r="D8004" t="s">
        <v>5215</v>
      </c>
      <c r="E8004" t="s">
        <v>5207</v>
      </c>
      <c r="F8004" t="str">
        <f>VLOOKUP($A8004,'Transit IDs'!$A$1:$AK$828,14,FALSE)</f>
        <v>IL</v>
      </c>
      <c r="H8004" s="13"/>
      <c r="I8004" s="13"/>
      <c r="J8004" s="13"/>
    </row>
    <row r="8005" spans="1:10" x14ac:dyDescent="0.25">
      <c r="A8005" s="11" t="s">
        <v>3057</v>
      </c>
      <c r="B8005" t="s">
        <v>3058</v>
      </c>
      <c r="C8005" t="s">
        <v>5214</v>
      </c>
      <c r="D8005" t="s">
        <v>5215</v>
      </c>
      <c r="E8005" t="s">
        <v>5208</v>
      </c>
      <c r="F8005" t="str">
        <f>VLOOKUP($A8005,'Transit IDs'!$A$1:$AK$828,14,FALSE)</f>
        <v>IL</v>
      </c>
      <c r="H8005" s="13"/>
      <c r="I8005" s="13"/>
      <c r="J8005" s="13"/>
    </row>
    <row r="8006" spans="1:10" x14ac:dyDescent="0.25">
      <c r="A8006" s="11" t="s">
        <v>3057</v>
      </c>
      <c r="B8006" t="s">
        <v>3058</v>
      </c>
      <c r="C8006" t="s">
        <v>5214</v>
      </c>
      <c r="D8006" t="s">
        <v>5215</v>
      </c>
      <c r="E8006" t="s">
        <v>5209</v>
      </c>
      <c r="F8006" t="str">
        <f>VLOOKUP($A8006,'Transit IDs'!$A$1:$AK$828,14,FALSE)</f>
        <v>IL</v>
      </c>
      <c r="H8006" s="13"/>
      <c r="I8006" s="13">
        <v>6664</v>
      </c>
      <c r="J8006" s="13">
        <v>22031</v>
      </c>
    </row>
    <row r="8007" spans="1:10" x14ac:dyDescent="0.25">
      <c r="A8007" s="11" t="s">
        <v>3057</v>
      </c>
      <c r="B8007" t="s">
        <v>3058</v>
      </c>
      <c r="C8007" t="s">
        <v>5214</v>
      </c>
      <c r="D8007" t="s">
        <v>5215</v>
      </c>
      <c r="E8007" t="s">
        <v>5210</v>
      </c>
      <c r="F8007" t="str">
        <f>VLOOKUP($A8007,'Transit IDs'!$A$1:$AK$828,14,FALSE)</f>
        <v>IL</v>
      </c>
      <c r="H8007" s="13"/>
      <c r="I8007" s="13">
        <v>3222</v>
      </c>
      <c r="J8007" s="13">
        <v>8746</v>
      </c>
    </row>
    <row r="8008" spans="1:10" x14ac:dyDescent="0.25">
      <c r="A8008" s="11" t="s">
        <v>3057</v>
      </c>
      <c r="B8008" t="s">
        <v>3058</v>
      </c>
      <c r="C8008" t="s">
        <v>5214</v>
      </c>
      <c r="D8008" t="s">
        <v>5215</v>
      </c>
      <c r="E8008" t="s">
        <v>5211</v>
      </c>
      <c r="F8008" t="str">
        <f>VLOOKUP($A8008,'Transit IDs'!$A$1:$AK$828,14,FALSE)</f>
        <v>IL</v>
      </c>
      <c r="H8008" s="13"/>
      <c r="I8008" s="13"/>
      <c r="J8008" s="13"/>
    </row>
    <row r="8009" spans="1:10" x14ac:dyDescent="0.25">
      <c r="A8009" s="11" t="s">
        <v>3057</v>
      </c>
      <c r="B8009" t="s">
        <v>3058</v>
      </c>
      <c r="C8009" t="s">
        <v>5214</v>
      </c>
      <c r="D8009" t="s">
        <v>5215</v>
      </c>
      <c r="E8009" t="s">
        <v>5212</v>
      </c>
      <c r="F8009" t="str">
        <f>VLOOKUP($A8009,'Transit IDs'!$A$1:$AK$828,14,FALSE)</f>
        <v>IL</v>
      </c>
      <c r="H8009" s="13"/>
      <c r="I8009" s="13">
        <v>1870034</v>
      </c>
      <c r="J8009" s="13">
        <v>6081522</v>
      </c>
    </row>
    <row r="8010" spans="1:10" x14ac:dyDescent="0.25">
      <c r="A8010" s="11" t="s">
        <v>3063</v>
      </c>
      <c r="B8010" t="s">
        <v>3064</v>
      </c>
      <c r="C8010" t="s">
        <v>5204</v>
      </c>
      <c r="D8010" t="s">
        <v>5215</v>
      </c>
      <c r="E8010" t="s">
        <v>5205</v>
      </c>
      <c r="F8010" t="str">
        <f>VLOOKUP($A8010,'Transit IDs'!$A$1:$AK$828,14,FALSE)</f>
        <v>IL</v>
      </c>
      <c r="H8010" s="13"/>
      <c r="I8010" s="13"/>
      <c r="J8010" s="13"/>
    </row>
    <row r="8011" spans="1:10" x14ac:dyDescent="0.25">
      <c r="A8011" s="11" t="s">
        <v>3063</v>
      </c>
      <c r="B8011" t="s">
        <v>3064</v>
      </c>
      <c r="C8011" t="s">
        <v>5204</v>
      </c>
      <c r="D8011" t="s">
        <v>5215</v>
      </c>
      <c r="E8011" t="s">
        <v>5206</v>
      </c>
      <c r="F8011" t="str">
        <f>VLOOKUP($A8011,'Transit IDs'!$A$1:$AK$828,14,FALSE)</f>
        <v>IL</v>
      </c>
      <c r="H8011" s="13"/>
      <c r="I8011" s="13"/>
      <c r="J8011" s="13"/>
    </row>
    <row r="8012" spans="1:10" x14ac:dyDescent="0.25">
      <c r="A8012" s="11" t="s">
        <v>3063</v>
      </c>
      <c r="B8012" t="s">
        <v>3064</v>
      </c>
      <c r="C8012" t="s">
        <v>5204</v>
      </c>
      <c r="D8012" t="s">
        <v>5215</v>
      </c>
      <c r="E8012" t="s">
        <v>5207</v>
      </c>
      <c r="F8012" t="str">
        <f>VLOOKUP($A8012,'Transit IDs'!$A$1:$AK$828,14,FALSE)</f>
        <v>IL</v>
      </c>
      <c r="H8012" s="13"/>
      <c r="I8012" s="13"/>
      <c r="J8012" s="13"/>
    </row>
    <row r="8013" spans="1:10" x14ac:dyDescent="0.25">
      <c r="A8013" s="11" t="s">
        <v>3063</v>
      </c>
      <c r="B8013" t="s">
        <v>3064</v>
      </c>
      <c r="C8013" t="s">
        <v>5204</v>
      </c>
      <c r="D8013" t="s">
        <v>5215</v>
      </c>
      <c r="E8013" t="s">
        <v>5208</v>
      </c>
      <c r="F8013" t="str">
        <f>VLOOKUP($A8013,'Transit IDs'!$A$1:$AK$828,14,FALSE)</f>
        <v>IL</v>
      </c>
      <c r="H8013" s="13"/>
      <c r="I8013" s="13"/>
      <c r="J8013" s="13"/>
    </row>
    <row r="8014" spans="1:10" x14ac:dyDescent="0.25">
      <c r="A8014" s="11" t="s">
        <v>3063</v>
      </c>
      <c r="B8014" t="s">
        <v>3064</v>
      </c>
      <c r="C8014" t="s">
        <v>5204</v>
      </c>
      <c r="D8014" t="s">
        <v>5215</v>
      </c>
      <c r="E8014" t="s">
        <v>5209</v>
      </c>
      <c r="F8014" t="str">
        <f>VLOOKUP($A8014,'Transit IDs'!$A$1:$AK$828,14,FALSE)</f>
        <v>IL</v>
      </c>
      <c r="H8014" s="13"/>
      <c r="I8014" s="13">
        <v>359</v>
      </c>
      <c r="J8014" s="13">
        <v>1181</v>
      </c>
    </row>
    <row r="8015" spans="1:10" x14ac:dyDescent="0.25">
      <c r="A8015" s="11" t="s">
        <v>3063</v>
      </c>
      <c r="B8015" t="s">
        <v>3064</v>
      </c>
      <c r="C8015" t="s">
        <v>5204</v>
      </c>
      <c r="D8015" t="s">
        <v>5215</v>
      </c>
      <c r="E8015" t="s">
        <v>5210</v>
      </c>
      <c r="F8015" t="str">
        <f>VLOOKUP($A8015,'Transit IDs'!$A$1:$AK$828,14,FALSE)</f>
        <v>IL</v>
      </c>
      <c r="H8015" s="13"/>
      <c r="I8015" s="13">
        <v>281</v>
      </c>
      <c r="J8015" s="13">
        <v>784</v>
      </c>
    </row>
    <row r="8016" spans="1:10" x14ac:dyDescent="0.25">
      <c r="A8016" s="11" t="s">
        <v>3063</v>
      </c>
      <c r="B8016" t="s">
        <v>3064</v>
      </c>
      <c r="C8016" t="s">
        <v>5204</v>
      </c>
      <c r="D8016" t="s">
        <v>5215</v>
      </c>
      <c r="E8016" t="s">
        <v>5211</v>
      </c>
      <c r="F8016" t="str">
        <f>VLOOKUP($A8016,'Transit IDs'!$A$1:$AK$828,14,FALSE)</f>
        <v>IL</v>
      </c>
      <c r="H8016" s="13"/>
      <c r="I8016" s="13">
        <v>159</v>
      </c>
      <c r="J8016" s="13">
        <v>523</v>
      </c>
    </row>
    <row r="8017" spans="1:10" x14ac:dyDescent="0.25">
      <c r="A8017" s="11" t="s">
        <v>3063</v>
      </c>
      <c r="B8017" t="s">
        <v>3064</v>
      </c>
      <c r="C8017" t="s">
        <v>5204</v>
      </c>
      <c r="D8017" t="s">
        <v>5215</v>
      </c>
      <c r="E8017" t="s">
        <v>5212</v>
      </c>
      <c r="F8017" t="str">
        <f>VLOOKUP($A8017,'Transit IDs'!$A$1:$AK$828,14,FALSE)</f>
        <v>IL</v>
      </c>
      <c r="H8017" s="13"/>
      <c r="I8017" s="13">
        <v>114810</v>
      </c>
      <c r="J8017" s="13">
        <v>369515</v>
      </c>
    </row>
    <row r="8018" spans="1:10" x14ac:dyDescent="0.25">
      <c r="A8018" s="11" t="s">
        <v>3063</v>
      </c>
      <c r="B8018" t="s">
        <v>3064</v>
      </c>
      <c r="C8018" t="s">
        <v>5204</v>
      </c>
      <c r="D8018" t="s">
        <v>4287</v>
      </c>
      <c r="E8018" t="s">
        <v>5205</v>
      </c>
      <c r="F8018" t="str">
        <f>VLOOKUP($A8018,'Transit IDs'!$A$1:$AK$828,14,FALSE)</f>
        <v>IL</v>
      </c>
      <c r="H8018" s="13"/>
      <c r="I8018" s="13"/>
      <c r="J8018" s="13"/>
    </row>
    <row r="8019" spans="1:10" x14ac:dyDescent="0.25">
      <c r="A8019" s="11" t="s">
        <v>3063</v>
      </c>
      <c r="B8019" t="s">
        <v>3064</v>
      </c>
      <c r="C8019" t="s">
        <v>5204</v>
      </c>
      <c r="D8019" t="s">
        <v>4287</v>
      </c>
      <c r="E8019" t="s">
        <v>5206</v>
      </c>
      <c r="F8019" t="str">
        <f>VLOOKUP($A8019,'Transit IDs'!$A$1:$AK$828,14,FALSE)</f>
        <v>IL</v>
      </c>
      <c r="H8019" s="13"/>
      <c r="I8019" s="13"/>
      <c r="J8019" s="13"/>
    </row>
    <row r="8020" spans="1:10" x14ac:dyDescent="0.25">
      <c r="A8020" s="11" t="s">
        <v>3063</v>
      </c>
      <c r="B8020" t="s">
        <v>3064</v>
      </c>
      <c r="C8020" t="s">
        <v>5204</v>
      </c>
      <c r="D8020" t="s">
        <v>4287</v>
      </c>
      <c r="E8020" t="s">
        <v>5207</v>
      </c>
      <c r="F8020" t="str">
        <f>VLOOKUP($A8020,'Transit IDs'!$A$1:$AK$828,14,FALSE)</f>
        <v>IL</v>
      </c>
      <c r="H8020" s="13"/>
      <c r="I8020" s="13"/>
      <c r="J8020" s="13"/>
    </row>
    <row r="8021" spans="1:10" x14ac:dyDescent="0.25">
      <c r="A8021" s="11" t="s">
        <v>3063</v>
      </c>
      <c r="B8021" t="s">
        <v>3064</v>
      </c>
      <c r="C8021" t="s">
        <v>5204</v>
      </c>
      <c r="D8021" t="s">
        <v>4287</v>
      </c>
      <c r="E8021" t="s">
        <v>5208</v>
      </c>
      <c r="F8021" t="str">
        <f>VLOOKUP($A8021,'Transit IDs'!$A$1:$AK$828,14,FALSE)</f>
        <v>IL</v>
      </c>
      <c r="H8021" s="13"/>
      <c r="I8021" s="13"/>
      <c r="J8021" s="13"/>
    </row>
    <row r="8022" spans="1:10" x14ac:dyDescent="0.25">
      <c r="A8022" s="11" t="s">
        <v>3063</v>
      </c>
      <c r="B8022" t="s">
        <v>3064</v>
      </c>
      <c r="C8022" t="s">
        <v>5204</v>
      </c>
      <c r="D8022" t="s">
        <v>4287</v>
      </c>
      <c r="E8022" t="s">
        <v>5209</v>
      </c>
      <c r="F8022" t="str">
        <f>VLOOKUP($A8022,'Transit IDs'!$A$1:$AK$828,14,FALSE)</f>
        <v>IL</v>
      </c>
      <c r="H8022" s="13"/>
      <c r="I8022" s="13">
        <v>86</v>
      </c>
      <c r="J8022" s="13">
        <v>315</v>
      </c>
    </row>
    <row r="8023" spans="1:10" x14ac:dyDescent="0.25">
      <c r="A8023" s="11" t="s">
        <v>3063</v>
      </c>
      <c r="B8023" t="s">
        <v>3064</v>
      </c>
      <c r="C8023" t="s">
        <v>5204</v>
      </c>
      <c r="D8023" t="s">
        <v>4287</v>
      </c>
      <c r="E8023" t="s">
        <v>5210</v>
      </c>
      <c r="F8023" t="str">
        <f>VLOOKUP($A8023,'Transit IDs'!$A$1:$AK$828,14,FALSE)</f>
        <v>IL</v>
      </c>
      <c r="H8023" s="13"/>
      <c r="I8023" s="13"/>
      <c r="J8023" s="13"/>
    </row>
    <row r="8024" spans="1:10" x14ac:dyDescent="0.25">
      <c r="A8024" s="11" t="s">
        <v>3063</v>
      </c>
      <c r="B8024" t="s">
        <v>3064</v>
      </c>
      <c r="C8024" t="s">
        <v>5204</v>
      </c>
      <c r="D8024" t="s">
        <v>4287</v>
      </c>
      <c r="E8024" t="s">
        <v>5211</v>
      </c>
      <c r="F8024" t="str">
        <f>VLOOKUP($A8024,'Transit IDs'!$A$1:$AK$828,14,FALSE)</f>
        <v>IL</v>
      </c>
      <c r="H8024" s="13"/>
      <c r="I8024" s="13"/>
      <c r="J8024" s="13"/>
    </row>
    <row r="8025" spans="1:10" x14ac:dyDescent="0.25">
      <c r="A8025" s="11" t="s">
        <v>3063</v>
      </c>
      <c r="B8025" t="s">
        <v>3064</v>
      </c>
      <c r="C8025" t="s">
        <v>5204</v>
      </c>
      <c r="D8025" t="s">
        <v>4287</v>
      </c>
      <c r="E8025" t="s">
        <v>5212</v>
      </c>
      <c r="F8025" t="str">
        <f>VLOOKUP($A8025,'Transit IDs'!$A$1:$AK$828,14,FALSE)</f>
        <v>IL</v>
      </c>
      <c r="H8025" s="13"/>
      <c r="I8025" s="13">
        <v>21972</v>
      </c>
      <c r="J8025" s="13">
        <v>81270</v>
      </c>
    </row>
    <row r="8026" spans="1:10" x14ac:dyDescent="0.25">
      <c r="A8026" s="11" t="s">
        <v>3063</v>
      </c>
      <c r="B8026" t="s">
        <v>3064</v>
      </c>
      <c r="C8026" t="s">
        <v>5214</v>
      </c>
      <c r="D8026" t="s">
        <v>5215</v>
      </c>
      <c r="E8026" t="s">
        <v>5205</v>
      </c>
      <c r="F8026" t="str">
        <f>VLOOKUP($A8026,'Transit IDs'!$A$1:$AK$828,14,FALSE)</f>
        <v>IL</v>
      </c>
      <c r="H8026" s="13"/>
      <c r="I8026" s="13"/>
      <c r="J8026" s="13"/>
    </row>
    <row r="8027" spans="1:10" x14ac:dyDescent="0.25">
      <c r="A8027" s="11" t="s">
        <v>3063</v>
      </c>
      <c r="B8027" t="s">
        <v>3064</v>
      </c>
      <c r="C8027" t="s">
        <v>5214</v>
      </c>
      <c r="D8027" t="s">
        <v>5215</v>
      </c>
      <c r="E8027" t="s">
        <v>5206</v>
      </c>
      <c r="F8027" t="str">
        <f>VLOOKUP($A8027,'Transit IDs'!$A$1:$AK$828,14,FALSE)</f>
        <v>IL</v>
      </c>
      <c r="H8027" s="13"/>
      <c r="I8027" s="13"/>
      <c r="J8027" s="13"/>
    </row>
    <row r="8028" spans="1:10" x14ac:dyDescent="0.25">
      <c r="A8028" s="11" t="s">
        <v>3063</v>
      </c>
      <c r="B8028" t="s">
        <v>3064</v>
      </c>
      <c r="C8028" t="s">
        <v>5214</v>
      </c>
      <c r="D8028" t="s">
        <v>5215</v>
      </c>
      <c r="E8028" t="s">
        <v>5207</v>
      </c>
      <c r="F8028" t="str">
        <f>VLOOKUP($A8028,'Transit IDs'!$A$1:$AK$828,14,FALSE)</f>
        <v>IL</v>
      </c>
      <c r="H8028" s="13"/>
      <c r="I8028" s="13"/>
      <c r="J8028" s="13"/>
    </row>
    <row r="8029" spans="1:10" x14ac:dyDescent="0.25">
      <c r="A8029" s="11" t="s">
        <v>3063</v>
      </c>
      <c r="B8029" t="s">
        <v>3064</v>
      </c>
      <c r="C8029" t="s">
        <v>5214</v>
      </c>
      <c r="D8029" t="s">
        <v>5215</v>
      </c>
      <c r="E8029" t="s">
        <v>5208</v>
      </c>
      <c r="F8029" t="str">
        <f>VLOOKUP($A8029,'Transit IDs'!$A$1:$AK$828,14,FALSE)</f>
        <v>IL</v>
      </c>
      <c r="H8029" s="13"/>
      <c r="I8029" s="13"/>
      <c r="J8029" s="13"/>
    </row>
    <row r="8030" spans="1:10" x14ac:dyDescent="0.25">
      <c r="A8030" s="11" t="s">
        <v>3063</v>
      </c>
      <c r="B8030" t="s">
        <v>3064</v>
      </c>
      <c r="C8030" t="s">
        <v>5214</v>
      </c>
      <c r="D8030" t="s">
        <v>5215</v>
      </c>
      <c r="E8030" t="s">
        <v>5209</v>
      </c>
      <c r="F8030" t="str">
        <f>VLOOKUP($A8030,'Transit IDs'!$A$1:$AK$828,14,FALSE)</f>
        <v>IL</v>
      </c>
      <c r="H8030" s="13"/>
      <c r="I8030" s="13">
        <v>37690</v>
      </c>
      <c r="J8030" s="13">
        <v>76888</v>
      </c>
    </row>
    <row r="8031" spans="1:10" x14ac:dyDescent="0.25">
      <c r="A8031" s="11" t="s">
        <v>3063</v>
      </c>
      <c r="B8031" t="s">
        <v>3064</v>
      </c>
      <c r="C8031" t="s">
        <v>5214</v>
      </c>
      <c r="D8031" t="s">
        <v>5215</v>
      </c>
      <c r="E8031" t="s">
        <v>5210</v>
      </c>
      <c r="F8031" t="str">
        <f>VLOOKUP($A8031,'Transit IDs'!$A$1:$AK$828,14,FALSE)</f>
        <v>IL</v>
      </c>
      <c r="H8031" s="13"/>
      <c r="I8031" s="13">
        <v>16534</v>
      </c>
      <c r="J8031" s="13">
        <v>42162</v>
      </c>
    </row>
    <row r="8032" spans="1:10" x14ac:dyDescent="0.25">
      <c r="A8032" s="11" t="s">
        <v>3063</v>
      </c>
      <c r="B8032" t="s">
        <v>3064</v>
      </c>
      <c r="C8032" t="s">
        <v>5214</v>
      </c>
      <c r="D8032" t="s">
        <v>5215</v>
      </c>
      <c r="E8032" t="s">
        <v>5211</v>
      </c>
      <c r="F8032" t="str">
        <f>VLOOKUP($A8032,'Transit IDs'!$A$1:$AK$828,14,FALSE)</f>
        <v>IL</v>
      </c>
      <c r="H8032" s="13"/>
      <c r="I8032" s="13">
        <v>9321</v>
      </c>
      <c r="J8032" s="13">
        <v>20786</v>
      </c>
    </row>
    <row r="8033" spans="1:10" x14ac:dyDescent="0.25">
      <c r="A8033" s="11" t="s">
        <v>3063</v>
      </c>
      <c r="B8033" t="s">
        <v>3064</v>
      </c>
      <c r="C8033" t="s">
        <v>5214</v>
      </c>
      <c r="D8033" t="s">
        <v>5215</v>
      </c>
      <c r="E8033" t="s">
        <v>5212</v>
      </c>
      <c r="F8033" t="str">
        <f>VLOOKUP($A8033,'Transit IDs'!$A$1:$AK$828,14,FALSE)</f>
        <v>IL</v>
      </c>
      <c r="H8033" s="13"/>
      <c r="I8033" s="13">
        <v>10981718</v>
      </c>
      <c r="J8033" s="13">
        <v>23061608</v>
      </c>
    </row>
    <row r="8034" spans="1:10" x14ac:dyDescent="0.25">
      <c r="A8034" s="11" t="s">
        <v>3070</v>
      </c>
      <c r="B8034" t="s">
        <v>3071</v>
      </c>
      <c r="C8034" t="s">
        <v>5204</v>
      </c>
      <c r="D8034" t="s">
        <v>5215</v>
      </c>
      <c r="E8034" t="s">
        <v>5205</v>
      </c>
      <c r="F8034" t="str">
        <f>VLOOKUP($A8034,'Transit IDs'!$A$1:$AK$828,14,FALSE)</f>
        <v>IL</v>
      </c>
      <c r="H8034" s="13"/>
      <c r="I8034" s="13"/>
      <c r="J8034" s="13"/>
    </row>
    <row r="8035" spans="1:10" x14ac:dyDescent="0.25">
      <c r="A8035" s="11" t="s">
        <v>3070</v>
      </c>
      <c r="B8035" t="s">
        <v>3071</v>
      </c>
      <c r="C8035" t="s">
        <v>5204</v>
      </c>
      <c r="D8035" t="s">
        <v>5215</v>
      </c>
      <c r="E8035" t="s">
        <v>5206</v>
      </c>
      <c r="F8035" t="str">
        <f>VLOOKUP($A8035,'Transit IDs'!$A$1:$AK$828,14,FALSE)</f>
        <v>IL</v>
      </c>
      <c r="H8035" s="13"/>
      <c r="I8035" s="13"/>
      <c r="J8035" s="13"/>
    </row>
    <row r="8036" spans="1:10" x14ac:dyDescent="0.25">
      <c r="A8036" s="11" t="s">
        <v>3070</v>
      </c>
      <c r="B8036" t="s">
        <v>3071</v>
      </c>
      <c r="C8036" t="s">
        <v>5204</v>
      </c>
      <c r="D8036" t="s">
        <v>5215</v>
      </c>
      <c r="E8036" t="s">
        <v>5207</v>
      </c>
      <c r="F8036" t="str">
        <f>VLOOKUP($A8036,'Transit IDs'!$A$1:$AK$828,14,FALSE)</f>
        <v>IL</v>
      </c>
      <c r="H8036" s="13"/>
      <c r="I8036" s="13"/>
      <c r="J8036" s="13"/>
    </row>
    <row r="8037" spans="1:10" x14ac:dyDescent="0.25">
      <c r="A8037" s="11" t="s">
        <v>3070</v>
      </c>
      <c r="B8037" t="s">
        <v>3071</v>
      </c>
      <c r="C8037" t="s">
        <v>5204</v>
      </c>
      <c r="D8037" t="s">
        <v>5215</v>
      </c>
      <c r="E8037" t="s">
        <v>5208</v>
      </c>
      <c r="F8037" t="str">
        <f>VLOOKUP($A8037,'Transit IDs'!$A$1:$AK$828,14,FALSE)</f>
        <v>IL</v>
      </c>
      <c r="H8037" s="13"/>
      <c r="I8037" s="13"/>
      <c r="J8037" s="13"/>
    </row>
    <row r="8038" spans="1:10" x14ac:dyDescent="0.25">
      <c r="A8038" s="11" t="s">
        <v>3070</v>
      </c>
      <c r="B8038" t="s">
        <v>3071</v>
      </c>
      <c r="C8038" t="s">
        <v>5204</v>
      </c>
      <c r="D8038" t="s">
        <v>5215</v>
      </c>
      <c r="E8038" t="s">
        <v>5209</v>
      </c>
      <c r="F8038" t="str">
        <f>VLOOKUP($A8038,'Transit IDs'!$A$1:$AK$828,14,FALSE)</f>
        <v>IL</v>
      </c>
      <c r="H8038" s="13"/>
      <c r="I8038" s="13">
        <v>84</v>
      </c>
      <c r="J8038" s="13">
        <v>320</v>
      </c>
    </row>
    <row r="8039" spans="1:10" x14ac:dyDescent="0.25">
      <c r="A8039" s="11" t="s">
        <v>3070</v>
      </c>
      <c r="B8039" t="s">
        <v>3071</v>
      </c>
      <c r="C8039" t="s">
        <v>5204</v>
      </c>
      <c r="D8039" t="s">
        <v>5215</v>
      </c>
      <c r="E8039" t="s">
        <v>5210</v>
      </c>
      <c r="F8039" t="str">
        <f>VLOOKUP($A8039,'Transit IDs'!$A$1:$AK$828,14,FALSE)</f>
        <v>IL</v>
      </c>
      <c r="H8039" s="13"/>
      <c r="I8039" s="13">
        <v>45</v>
      </c>
      <c r="J8039" s="13">
        <v>173</v>
      </c>
    </row>
    <row r="8040" spans="1:10" x14ac:dyDescent="0.25">
      <c r="A8040" s="11" t="s">
        <v>3070</v>
      </c>
      <c r="B8040" t="s">
        <v>3071</v>
      </c>
      <c r="C8040" t="s">
        <v>5204</v>
      </c>
      <c r="D8040" t="s">
        <v>5215</v>
      </c>
      <c r="E8040" t="s">
        <v>5211</v>
      </c>
      <c r="F8040" t="str">
        <f>VLOOKUP($A8040,'Transit IDs'!$A$1:$AK$828,14,FALSE)</f>
        <v>IL</v>
      </c>
      <c r="H8040" s="13"/>
      <c r="I8040" s="13"/>
      <c r="J8040" s="13"/>
    </row>
    <row r="8041" spans="1:10" x14ac:dyDescent="0.25">
      <c r="A8041" s="11" t="s">
        <v>3070</v>
      </c>
      <c r="B8041" t="s">
        <v>3071</v>
      </c>
      <c r="C8041" t="s">
        <v>5204</v>
      </c>
      <c r="D8041" t="s">
        <v>5215</v>
      </c>
      <c r="E8041" t="s">
        <v>5212</v>
      </c>
      <c r="F8041" t="str">
        <f>VLOOKUP($A8041,'Transit IDs'!$A$1:$AK$828,14,FALSE)</f>
        <v>IL</v>
      </c>
      <c r="H8041" s="13"/>
      <c r="I8041" s="13">
        <v>23943</v>
      </c>
      <c r="J8041" s="13">
        <v>91150</v>
      </c>
    </row>
    <row r="8042" spans="1:10" x14ac:dyDescent="0.25">
      <c r="A8042" s="11" t="s">
        <v>3070</v>
      </c>
      <c r="B8042" t="s">
        <v>3071</v>
      </c>
      <c r="C8042" t="s">
        <v>5213</v>
      </c>
      <c r="D8042" t="s">
        <v>4287</v>
      </c>
      <c r="E8042" t="s">
        <v>5205</v>
      </c>
      <c r="F8042" t="str">
        <f>VLOOKUP($A8042,'Transit IDs'!$A$1:$AK$828,14,FALSE)</f>
        <v>IL</v>
      </c>
      <c r="H8042" s="13"/>
      <c r="I8042" s="13"/>
      <c r="J8042" s="13"/>
    </row>
    <row r="8043" spans="1:10" x14ac:dyDescent="0.25">
      <c r="A8043" s="11" t="s">
        <v>3070</v>
      </c>
      <c r="B8043" t="s">
        <v>3071</v>
      </c>
      <c r="C8043" t="s">
        <v>5213</v>
      </c>
      <c r="D8043" t="s">
        <v>4287</v>
      </c>
      <c r="E8043" t="s">
        <v>5206</v>
      </c>
      <c r="F8043" t="str">
        <f>VLOOKUP($A8043,'Transit IDs'!$A$1:$AK$828,14,FALSE)</f>
        <v>IL</v>
      </c>
      <c r="H8043" s="13"/>
      <c r="I8043" s="13"/>
      <c r="J8043" s="13"/>
    </row>
    <row r="8044" spans="1:10" x14ac:dyDescent="0.25">
      <c r="A8044" s="11" t="s">
        <v>3070</v>
      </c>
      <c r="B8044" t="s">
        <v>3071</v>
      </c>
      <c r="C8044" t="s">
        <v>5213</v>
      </c>
      <c r="D8044" t="s">
        <v>4287</v>
      </c>
      <c r="E8044" t="s">
        <v>5207</v>
      </c>
      <c r="F8044" t="str">
        <f>VLOOKUP($A8044,'Transit IDs'!$A$1:$AK$828,14,FALSE)</f>
        <v>IL</v>
      </c>
      <c r="H8044" s="13"/>
      <c r="I8044" s="13"/>
      <c r="J8044" s="13"/>
    </row>
    <row r="8045" spans="1:10" x14ac:dyDescent="0.25">
      <c r="A8045" s="11" t="s">
        <v>3070</v>
      </c>
      <c r="B8045" t="s">
        <v>3071</v>
      </c>
      <c r="C8045" t="s">
        <v>5213</v>
      </c>
      <c r="D8045" t="s">
        <v>4287</v>
      </c>
      <c r="E8045" t="s">
        <v>5208</v>
      </c>
      <c r="F8045" t="str">
        <f>VLOOKUP($A8045,'Transit IDs'!$A$1:$AK$828,14,FALSE)</f>
        <v>IL</v>
      </c>
      <c r="H8045" s="13"/>
      <c r="I8045" s="13"/>
      <c r="J8045" s="13"/>
    </row>
    <row r="8046" spans="1:10" x14ac:dyDescent="0.25">
      <c r="A8046" s="11" t="s">
        <v>3070</v>
      </c>
      <c r="B8046" t="s">
        <v>3071</v>
      </c>
      <c r="C8046" t="s">
        <v>5213</v>
      </c>
      <c r="D8046" t="s">
        <v>4287</v>
      </c>
      <c r="E8046" t="s">
        <v>5209</v>
      </c>
      <c r="F8046" t="str">
        <f>VLOOKUP($A8046,'Transit IDs'!$A$1:$AK$828,14,FALSE)</f>
        <v>IL</v>
      </c>
      <c r="H8046" s="13"/>
      <c r="I8046" s="13"/>
      <c r="J8046" s="13"/>
    </row>
    <row r="8047" spans="1:10" x14ac:dyDescent="0.25">
      <c r="A8047" s="11" t="s">
        <v>3070</v>
      </c>
      <c r="B8047" t="s">
        <v>3071</v>
      </c>
      <c r="C8047" t="s">
        <v>5213</v>
      </c>
      <c r="D8047" t="s">
        <v>4287</v>
      </c>
      <c r="E8047" t="s">
        <v>5210</v>
      </c>
      <c r="F8047" t="str">
        <f>VLOOKUP($A8047,'Transit IDs'!$A$1:$AK$828,14,FALSE)</f>
        <v>IL</v>
      </c>
      <c r="H8047" s="13"/>
      <c r="I8047" s="13"/>
      <c r="J8047" s="13"/>
    </row>
    <row r="8048" spans="1:10" x14ac:dyDescent="0.25">
      <c r="A8048" s="11" t="s">
        <v>3070</v>
      </c>
      <c r="B8048" t="s">
        <v>3071</v>
      </c>
      <c r="C8048" t="s">
        <v>5213</v>
      </c>
      <c r="D8048" t="s">
        <v>4287</v>
      </c>
      <c r="E8048" t="s">
        <v>5211</v>
      </c>
      <c r="F8048" t="str">
        <f>VLOOKUP($A8048,'Transit IDs'!$A$1:$AK$828,14,FALSE)</f>
        <v>IL</v>
      </c>
      <c r="H8048" s="13"/>
      <c r="I8048" s="13"/>
      <c r="J8048" s="13"/>
    </row>
    <row r="8049" spans="1:10" x14ac:dyDescent="0.25">
      <c r="A8049" s="11" t="s">
        <v>3070</v>
      </c>
      <c r="B8049" t="s">
        <v>3071</v>
      </c>
      <c r="C8049" t="s">
        <v>5213</v>
      </c>
      <c r="D8049" t="s">
        <v>4287</v>
      </c>
      <c r="E8049" t="s">
        <v>5212</v>
      </c>
      <c r="F8049" t="str">
        <f>VLOOKUP($A8049,'Transit IDs'!$A$1:$AK$828,14,FALSE)</f>
        <v>IL</v>
      </c>
      <c r="H8049" s="13"/>
      <c r="I8049" s="13">
        <v>3265</v>
      </c>
      <c r="J8049" s="13">
        <v>9891</v>
      </c>
    </row>
    <row r="8050" spans="1:10" x14ac:dyDescent="0.25">
      <c r="A8050" s="11" t="s">
        <v>3070</v>
      </c>
      <c r="B8050" t="s">
        <v>3071</v>
      </c>
      <c r="C8050" t="s">
        <v>5214</v>
      </c>
      <c r="D8050" t="s">
        <v>5215</v>
      </c>
      <c r="E8050" t="s">
        <v>5205</v>
      </c>
      <c r="F8050" t="str">
        <f>VLOOKUP($A8050,'Transit IDs'!$A$1:$AK$828,14,FALSE)</f>
        <v>IL</v>
      </c>
      <c r="H8050" s="13"/>
      <c r="I8050" s="13"/>
      <c r="J8050" s="13"/>
    </row>
    <row r="8051" spans="1:10" x14ac:dyDescent="0.25">
      <c r="A8051" s="11" t="s">
        <v>3070</v>
      </c>
      <c r="B8051" t="s">
        <v>3071</v>
      </c>
      <c r="C8051" t="s">
        <v>5214</v>
      </c>
      <c r="D8051" t="s">
        <v>5215</v>
      </c>
      <c r="E8051" t="s">
        <v>5206</v>
      </c>
      <c r="F8051" t="str">
        <f>VLOOKUP($A8051,'Transit IDs'!$A$1:$AK$828,14,FALSE)</f>
        <v>IL</v>
      </c>
      <c r="H8051" s="13"/>
      <c r="I8051" s="13"/>
      <c r="J8051" s="13"/>
    </row>
    <row r="8052" spans="1:10" x14ac:dyDescent="0.25">
      <c r="A8052" s="11" t="s">
        <v>3070</v>
      </c>
      <c r="B8052" t="s">
        <v>3071</v>
      </c>
      <c r="C8052" t="s">
        <v>5214</v>
      </c>
      <c r="D8052" t="s">
        <v>5215</v>
      </c>
      <c r="E8052" t="s">
        <v>5207</v>
      </c>
      <c r="F8052" t="str">
        <f>VLOOKUP($A8052,'Transit IDs'!$A$1:$AK$828,14,FALSE)</f>
        <v>IL</v>
      </c>
      <c r="H8052" s="13"/>
      <c r="I8052" s="13"/>
      <c r="J8052" s="13"/>
    </row>
    <row r="8053" spans="1:10" x14ac:dyDescent="0.25">
      <c r="A8053" s="11" t="s">
        <v>3070</v>
      </c>
      <c r="B8053" t="s">
        <v>3071</v>
      </c>
      <c r="C8053" t="s">
        <v>5214</v>
      </c>
      <c r="D8053" t="s">
        <v>5215</v>
      </c>
      <c r="E8053" t="s">
        <v>5208</v>
      </c>
      <c r="F8053" t="str">
        <f>VLOOKUP($A8053,'Transit IDs'!$A$1:$AK$828,14,FALSE)</f>
        <v>IL</v>
      </c>
      <c r="H8053" s="13"/>
      <c r="I8053" s="13"/>
      <c r="J8053" s="13"/>
    </row>
    <row r="8054" spans="1:10" x14ac:dyDescent="0.25">
      <c r="A8054" s="11" t="s">
        <v>3070</v>
      </c>
      <c r="B8054" t="s">
        <v>3071</v>
      </c>
      <c r="C8054" t="s">
        <v>5214</v>
      </c>
      <c r="D8054" t="s">
        <v>5215</v>
      </c>
      <c r="E8054" t="s">
        <v>5209</v>
      </c>
      <c r="F8054" t="str">
        <f>VLOOKUP($A8054,'Transit IDs'!$A$1:$AK$828,14,FALSE)</f>
        <v>IL</v>
      </c>
      <c r="H8054" s="13"/>
      <c r="I8054" s="13">
        <v>4618</v>
      </c>
      <c r="J8054" s="13">
        <v>13392</v>
      </c>
    </row>
    <row r="8055" spans="1:10" x14ac:dyDescent="0.25">
      <c r="A8055" s="11" t="s">
        <v>3070</v>
      </c>
      <c r="B8055" t="s">
        <v>3071</v>
      </c>
      <c r="C8055" t="s">
        <v>5214</v>
      </c>
      <c r="D8055" t="s">
        <v>5215</v>
      </c>
      <c r="E8055" t="s">
        <v>5210</v>
      </c>
      <c r="F8055" t="str">
        <f>VLOOKUP($A8055,'Transit IDs'!$A$1:$AK$828,14,FALSE)</f>
        <v>IL</v>
      </c>
      <c r="H8055" s="13"/>
      <c r="I8055" s="13">
        <v>3041</v>
      </c>
      <c r="J8055" s="13">
        <v>8819</v>
      </c>
    </row>
    <row r="8056" spans="1:10" x14ac:dyDescent="0.25">
      <c r="A8056" s="11" t="s">
        <v>3070</v>
      </c>
      <c r="B8056" t="s">
        <v>3071</v>
      </c>
      <c r="C8056" t="s">
        <v>5214</v>
      </c>
      <c r="D8056" t="s">
        <v>5215</v>
      </c>
      <c r="E8056" t="s">
        <v>5211</v>
      </c>
      <c r="F8056" t="str">
        <f>VLOOKUP($A8056,'Transit IDs'!$A$1:$AK$828,14,FALSE)</f>
        <v>IL</v>
      </c>
      <c r="H8056" s="13"/>
      <c r="I8056" s="13"/>
      <c r="J8056" s="13"/>
    </row>
    <row r="8057" spans="1:10" x14ac:dyDescent="0.25">
      <c r="A8057" s="11" t="s">
        <v>3070</v>
      </c>
      <c r="B8057" t="s">
        <v>3071</v>
      </c>
      <c r="C8057" t="s">
        <v>5214</v>
      </c>
      <c r="D8057" t="s">
        <v>5215</v>
      </c>
      <c r="E8057" t="s">
        <v>5212</v>
      </c>
      <c r="F8057" t="str">
        <f>VLOOKUP($A8057,'Transit IDs'!$A$1:$AK$828,14,FALSE)</f>
        <v>IL</v>
      </c>
      <c r="H8057" s="13"/>
      <c r="I8057" s="13">
        <v>1345192</v>
      </c>
      <c r="J8057" s="13">
        <v>3901057</v>
      </c>
    </row>
    <row r="8058" spans="1:10" x14ac:dyDescent="0.25">
      <c r="A8058" s="11" t="s">
        <v>3076</v>
      </c>
      <c r="B8058" t="s">
        <v>3077</v>
      </c>
      <c r="C8058" t="s">
        <v>5226</v>
      </c>
      <c r="D8058" t="s">
        <v>5215</v>
      </c>
      <c r="E8058" t="s">
        <v>5205</v>
      </c>
      <c r="F8058" t="str">
        <f>VLOOKUP($A8058,'Transit IDs'!$A$1:$AK$828,14,FALSE)</f>
        <v>IL</v>
      </c>
      <c r="H8058" s="13"/>
      <c r="I8058" s="13">
        <v>165929</v>
      </c>
      <c r="J8058" s="13"/>
    </row>
    <row r="8059" spans="1:10" x14ac:dyDescent="0.25">
      <c r="A8059" s="11" t="s">
        <v>3076</v>
      </c>
      <c r="B8059" t="s">
        <v>3077</v>
      </c>
      <c r="C8059" t="s">
        <v>5226</v>
      </c>
      <c r="D8059" t="s">
        <v>5215</v>
      </c>
      <c r="E8059" t="s">
        <v>5206</v>
      </c>
      <c r="F8059" t="str">
        <f>VLOOKUP($A8059,'Transit IDs'!$A$1:$AK$828,14,FALSE)</f>
        <v>IL</v>
      </c>
      <c r="H8059" s="13"/>
      <c r="I8059" s="13">
        <v>195827</v>
      </c>
      <c r="J8059" s="13"/>
    </row>
    <row r="8060" spans="1:10" x14ac:dyDescent="0.25">
      <c r="A8060" s="11" t="s">
        <v>3076</v>
      </c>
      <c r="B8060" t="s">
        <v>3077</v>
      </c>
      <c r="C8060" t="s">
        <v>5226</v>
      </c>
      <c r="D8060" t="s">
        <v>5215</v>
      </c>
      <c r="E8060" t="s">
        <v>5207</v>
      </c>
      <c r="F8060" t="str">
        <f>VLOOKUP($A8060,'Transit IDs'!$A$1:$AK$828,14,FALSE)</f>
        <v>IL</v>
      </c>
      <c r="H8060" s="13"/>
      <c r="I8060" s="13">
        <v>192781</v>
      </c>
      <c r="J8060" s="13"/>
    </row>
    <row r="8061" spans="1:10" x14ac:dyDescent="0.25">
      <c r="A8061" s="11" t="s">
        <v>3076</v>
      </c>
      <c r="B8061" t="s">
        <v>3077</v>
      </c>
      <c r="C8061" t="s">
        <v>5226</v>
      </c>
      <c r="D8061" t="s">
        <v>5215</v>
      </c>
      <c r="E8061" t="s">
        <v>5208</v>
      </c>
      <c r="F8061" t="str">
        <f>VLOOKUP($A8061,'Transit IDs'!$A$1:$AK$828,14,FALSE)</f>
        <v>IL</v>
      </c>
      <c r="H8061" s="13"/>
      <c r="I8061" s="13">
        <v>176705</v>
      </c>
      <c r="J8061" s="13"/>
    </row>
    <row r="8062" spans="1:10" x14ac:dyDescent="0.25">
      <c r="A8062" s="11" t="s">
        <v>3076</v>
      </c>
      <c r="B8062" t="s">
        <v>3077</v>
      </c>
      <c r="C8062" t="s">
        <v>5226</v>
      </c>
      <c r="D8062" t="s">
        <v>5215</v>
      </c>
      <c r="E8062" t="s">
        <v>5209</v>
      </c>
      <c r="F8062" t="str">
        <f>VLOOKUP($A8062,'Transit IDs'!$A$1:$AK$828,14,FALSE)</f>
        <v>IL</v>
      </c>
      <c r="G8062" s="13">
        <v>32071</v>
      </c>
      <c r="H8062" s="13">
        <v>1771</v>
      </c>
      <c r="I8062" s="13">
        <v>731242</v>
      </c>
      <c r="J8062" s="13">
        <v>4871206</v>
      </c>
    </row>
    <row r="8063" spans="1:10" x14ac:dyDescent="0.25">
      <c r="A8063" s="11" t="s">
        <v>3076</v>
      </c>
      <c r="B8063" t="s">
        <v>3077</v>
      </c>
      <c r="C8063" t="s">
        <v>5226</v>
      </c>
      <c r="D8063" t="s">
        <v>5215</v>
      </c>
      <c r="E8063" t="s">
        <v>5210</v>
      </c>
      <c r="F8063" t="str">
        <f>VLOOKUP($A8063,'Transit IDs'!$A$1:$AK$828,14,FALSE)</f>
        <v>IL</v>
      </c>
      <c r="G8063" s="13">
        <v>27556</v>
      </c>
      <c r="H8063" s="13">
        <v>1499</v>
      </c>
      <c r="I8063" s="13">
        <v>471953</v>
      </c>
      <c r="J8063" s="13">
        <v>3195386</v>
      </c>
    </row>
    <row r="8064" spans="1:10" x14ac:dyDescent="0.25">
      <c r="A8064" s="11" t="s">
        <v>3076</v>
      </c>
      <c r="B8064" t="s">
        <v>3077</v>
      </c>
      <c r="C8064" t="s">
        <v>5226</v>
      </c>
      <c r="D8064" t="s">
        <v>5215</v>
      </c>
      <c r="E8064" t="s">
        <v>5211</v>
      </c>
      <c r="F8064" t="str">
        <f>VLOOKUP($A8064,'Transit IDs'!$A$1:$AK$828,14,FALSE)</f>
        <v>IL</v>
      </c>
      <c r="G8064" s="13">
        <v>24021</v>
      </c>
      <c r="H8064" s="13">
        <v>1307</v>
      </c>
      <c r="I8064" s="13">
        <v>341457</v>
      </c>
      <c r="J8064" s="13">
        <v>2252013</v>
      </c>
    </row>
    <row r="8065" spans="1:10" x14ac:dyDescent="0.25">
      <c r="A8065" s="11" t="s">
        <v>3076</v>
      </c>
      <c r="B8065" t="s">
        <v>3077</v>
      </c>
      <c r="C8065" t="s">
        <v>5226</v>
      </c>
      <c r="D8065" t="s">
        <v>5215</v>
      </c>
      <c r="E8065" t="s">
        <v>5212</v>
      </c>
      <c r="F8065" t="str">
        <f>VLOOKUP($A8065,'Transit IDs'!$A$1:$AK$828,14,FALSE)</f>
        <v>IL</v>
      </c>
      <c r="G8065" s="13">
        <v>11062196</v>
      </c>
      <c r="H8065" s="13">
        <v>608516</v>
      </c>
      <c r="I8065" s="13">
        <v>231154339</v>
      </c>
      <c r="J8065" s="13">
        <v>1541186268</v>
      </c>
    </row>
    <row r="8066" spans="1:10" x14ac:dyDescent="0.25">
      <c r="A8066" s="11" t="s">
        <v>3076</v>
      </c>
      <c r="B8066" t="s">
        <v>3077</v>
      </c>
      <c r="C8066" t="s">
        <v>5214</v>
      </c>
      <c r="D8066" t="s">
        <v>5215</v>
      </c>
      <c r="E8066" t="s">
        <v>5205</v>
      </c>
      <c r="F8066" t="str">
        <f>VLOOKUP($A8066,'Transit IDs'!$A$1:$AK$828,14,FALSE)</f>
        <v>IL</v>
      </c>
      <c r="H8066" s="13"/>
      <c r="I8066" s="13"/>
      <c r="J8066" s="13"/>
    </row>
    <row r="8067" spans="1:10" x14ac:dyDescent="0.25">
      <c r="A8067" s="11" t="s">
        <v>3076</v>
      </c>
      <c r="B8067" t="s">
        <v>3077</v>
      </c>
      <c r="C8067" t="s">
        <v>5214</v>
      </c>
      <c r="D8067" t="s">
        <v>5215</v>
      </c>
      <c r="E8067" t="s">
        <v>5206</v>
      </c>
      <c r="F8067" t="str">
        <f>VLOOKUP($A8067,'Transit IDs'!$A$1:$AK$828,14,FALSE)</f>
        <v>IL</v>
      </c>
      <c r="H8067" s="13"/>
      <c r="I8067" s="13"/>
      <c r="J8067" s="13"/>
    </row>
    <row r="8068" spans="1:10" x14ac:dyDescent="0.25">
      <c r="A8068" s="11" t="s">
        <v>3076</v>
      </c>
      <c r="B8068" t="s">
        <v>3077</v>
      </c>
      <c r="C8068" t="s">
        <v>5214</v>
      </c>
      <c r="D8068" t="s">
        <v>5215</v>
      </c>
      <c r="E8068" t="s">
        <v>5207</v>
      </c>
      <c r="F8068" t="str">
        <f>VLOOKUP($A8068,'Transit IDs'!$A$1:$AK$828,14,FALSE)</f>
        <v>IL</v>
      </c>
      <c r="H8068" s="13"/>
      <c r="I8068" s="13"/>
      <c r="J8068" s="13"/>
    </row>
    <row r="8069" spans="1:10" x14ac:dyDescent="0.25">
      <c r="A8069" s="11" t="s">
        <v>3076</v>
      </c>
      <c r="B8069" t="s">
        <v>3077</v>
      </c>
      <c r="C8069" t="s">
        <v>5214</v>
      </c>
      <c r="D8069" t="s">
        <v>5215</v>
      </c>
      <c r="E8069" t="s">
        <v>5208</v>
      </c>
      <c r="F8069" t="str">
        <f>VLOOKUP($A8069,'Transit IDs'!$A$1:$AK$828,14,FALSE)</f>
        <v>IL</v>
      </c>
      <c r="H8069" s="13"/>
      <c r="I8069" s="13"/>
      <c r="J8069" s="13"/>
    </row>
    <row r="8070" spans="1:10" x14ac:dyDescent="0.25">
      <c r="A8070" s="11" t="s">
        <v>3076</v>
      </c>
      <c r="B8070" t="s">
        <v>3077</v>
      </c>
      <c r="C8070" t="s">
        <v>5214</v>
      </c>
      <c r="D8070" t="s">
        <v>5215</v>
      </c>
      <c r="E8070" t="s">
        <v>5209</v>
      </c>
      <c r="F8070" t="str">
        <f>VLOOKUP($A8070,'Transit IDs'!$A$1:$AK$828,14,FALSE)</f>
        <v>IL</v>
      </c>
      <c r="H8070" s="13"/>
      <c r="I8070" s="13">
        <v>994372</v>
      </c>
      <c r="J8070" s="13">
        <v>2311286</v>
      </c>
    </row>
    <row r="8071" spans="1:10" x14ac:dyDescent="0.25">
      <c r="A8071" s="11" t="s">
        <v>3076</v>
      </c>
      <c r="B8071" t="s">
        <v>3077</v>
      </c>
      <c r="C8071" t="s">
        <v>5214</v>
      </c>
      <c r="D8071" t="s">
        <v>5215</v>
      </c>
      <c r="E8071" t="s">
        <v>5210</v>
      </c>
      <c r="F8071" t="str">
        <f>VLOOKUP($A8071,'Transit IDs'!$A$1:$AK$828,14,FALSE)</f>
        <v>IL</v>
      </c>
      <c r="H8071" s="13"/>
      <c r="I8071" s="13">
        <v>648000</v>
      </c>
      <c r="J8071" s="13">
        <v>1433820</v>
      </c>
    </row>
    <row r="8072" spans="1:10" x14ac:dyDescent="0.25">
      <c r="A8072" s="11" t="s">
        <v>3076</v>
      </c>
      <c r="B8072" t="s">
        <v>3077</v>
      </c>
      <c r="C8072" t="s">
        <v>5214</v>
      </c>
      <c r="D8072" t="s">
        <v>5215</v>
      </c>
      <c r="E8072" t="s">
        <v>5211</v>
      </c>
      <c r="F8072" t="str">
        <f>VLOOKUP($A8072,'Transit IDs'!$A$1:$AK$828,14,FALSE)</f>
        <v>IL</v>
      </c>
      <c r="H8072" s="13"/>
      <c r="I8072" s="13">
        <v>460383</v>
      </c>
      <c r="J8072" s="13">
        <v>1036066</v>
      </c>
    </row>
    <row r="8073" spans="1:10" x14ac:dyDescent="0.25">
      <c r="A8073" s="11" t="s">
        <v>3076</v>
      </c>
      <c r="B8073" t="s">
        <v>3077</v>
      </c>
      <c r="C8073" t="s">
        <v>5214</v>
      </c>
      <c r="D8073" t="s">
        <v>5215</v>
      </c>
      <c r="E8073" t="s">
        <v>5212</v>
      </c>
      <c r="F8073" t="str">
        <f>VLOOKUP($A8073,'Transit IDs'!$A$1:$AK$828,14,FALSE)</f>
        <v>IL</v>
      </c>
      <c r="H8073" s="13"/>
      <c r="I8073" s="13">
        <v>314423578</v>
      </c>
      <c r="J8073" s="13">
        <v>725064380</v>
      </c>
    </row>
    <row r="8074" spans="1:10" x14ac:dyDescent="0.25">
      <c r="A8074" s="11" t="s">
        <v>3081</v>
      </c>
      <c r="B8074" t="s">
        <v>3082</v>
      </c>
      <c r="C8074" t="s">
        <v>5204</v>
      </c>
      <c r="D8074" t="s">
        <v>5215</v>
      </c>
      <c r="E8074" t="s">
        <v>5205</v>
      </c>
      <c r="F8074" t="str">
        <f>VLOOKUP($A8074,'Transit IDs'!$A$1:$AK$828,14,FALSE)</f>
        <v>WI</v>
      </c>
      <c r="H8074" s="13"/>
      <c r="I8074" s="13"/>
      <c r="J8074" s="13"/>
    </row>
    <row r="8075" spans="1:10" x14ac:dyDescent="0.25">
      <c r="A8075" s="11" t="s">
        <v>3081</v>
      </c>
      <c r="B8075" t="s">
        <v>3082</v>
      </c>
      <c r="C8075" t="s">
        <v>5204</v>
      </c>
      <c r="D8075" t="s">
        <v>5215</v>
      </c>
      <c r="E8075" t="s">
        <v>5206</v>
      </c>
      <c r="F8075" t="str">
        <f>VLOOKUP($A8075,'Transit IDs'!$A$1:$AK$828,14,FALSE)</f>
        <v>WI</v>
      </c>
      <c r="H8075" s="13"/>
      <c r="I8075" s="13"/>
      <c r="J8075" s="13"/>
    </row>
    <row r="8076" spans="1:10" x14ac:dyDescent="0.25">
      <c r="A8076" s="11" t="s">
        <v>3081</v>
      </c>
      <c r="B8076" t="s">
        <v>3082</v>
      </c>
      <c r="C8076" t="s">
        <v>5204</v>
      </c>
      <c r="D8076" t="s">
        <v>5215</v>
      </c>
      <c r="E8076" t="s">
        <v>5207</v>
      </c>
      <c r="F8076" t="str">
        <f>VLOOKUP($A8076,'Transit IDs'!$A$1:$AK$828,14,FALSE)</f>
        <v>WI</v>
      </c>
      <c r="H8076" s="13"/>
      <c r="I8076" s="13"/>
      <c r="J8076" s="13"/>
    </row>
    <row r="8077" spans="1:10" x14ac:dyDescent="0.25">
      <c r="A8077" s="11" t="s">
        <v>3081</v>
      </c>
      <c r="B8077" t="s">
        <v>3082</v>
      </c>
      <c r="C8077" t="s">
        <v>5204</v>
      </c>
      <c r="D8077" t="s">
        <v>5215</v>
      </c>
      <c r="E8077" t="s">
        <v>5208</v>
      </c>
      <c r="F8077" t="str">
        <f>VLOOKUP($A8077,'Transit IDs'!$A$1:$AK$828,14,FALSE)</f>
        <v>WI</v>
      </c>
      <c r="H8077" s="13"/>
      <c r="I8077" s="13"/>
      <c r="J8077" s="13"/>
    </row>
    <row r="8078" spans="1:10" x14ac:dyDescent="0.25">
      <c r="A8078" s="11" t="s">
        <v>3081</v>
      </c>
      <c r="B8078" t="s">
        <v>3082</v>
      </c>
      <c r="C8078" t="s">
        <v>5204</v>
      </c>
      <c r="D8078" t="s">
        <v>5215</v>
      </c>
      <c r="E8078" t="s">
        <v>5209</v>
      </c>
      <c r="F8078" t="str">
        <f>VLOOKUP($A8078,'Transit IDs'!$A$1:$AK$828,14,FALSE)</f>
        <v>WI</v>
      </c>
      <c r="H8078" s="13"/>
      <c r="I8078" s="13">
        <v>183</v>
      </c>
      <c r="J8078" s="13">
        <v>988</v>
      </c>
    </row>
    <row r="8079" spans="1:10" x14ac:dyDescent="0.25">
      <c r="A8079" s="11" t="s">
        <v>3081</v>
      </c>
      <c r="B8079" t="s">
        <v>3082</v>
      </c>
      <c r="C8079" t="s">
        <v>5204</v>
      </c>
      <c r="D8079" t="s">
        <v>5215</v>
      </c>
      <c r="E8079" t="s">
        <v>5210</v>
      </c>
      <c r="F8079" t="str">
        <f>VLOOKUP($A8079,'Transit IDs'!$A$1:$AK$828,14,FALSE)</f>
        <v>WI</v>
      </c>
      <c r="H8079" s="13"/>
      <c r="I8079" s="13">
        <v>13</v>
      </c>
      <c r="J8079" s="13">
        <v>60</v>
      </c>
    </row>
    <row r="8080" spans="1:10" x14ac:dyDescent="0.25">
      <c r="A8080" s="11" t="s">
        <v>3081</v>
      </c>
      <c r="B8080" t="s">
        <v>3082</v>
      </c>
      <c r="C8080" t="s">
        <v>5204</v>
      </c>
      <c r="D8080" t="s">
        <v>5215</v>
      </c>
      <c r="E8080" t="s">
        <v>5211</v>
      </c>
      <c r="F8080" t="str">
        <f>VLOOKUP($A8080,'Transit IDs'!$A$1:$AK$828,14,FALSE)</f>
        <v>WI</v>
      </c>
      <c r="H8080" s="13"/>
      <c r="I8080" s="13"/>
      <c r="J8080" s="13"/>
    </row>
    <row r="8081" spans="1:10" x14ac:dyDescent="0.25">
      <c r="A8081" s="11" t="s">
        <v>3081</v>
      </c>
      <c r="B8081" t="s">
        <v>3082</v>
      </c>
      <c r="C8081" t="s">
        <v>5204</v>
      </c>
      <c r="D8081" t="s">
        <v>5215</v>
      </c>
      <c r="E8081" t="s">
        <v>5212</v>
      </c>
      <c r="F8081" t="str">
        <f>VLOOKUP($A8081,'Transit IDs'!$A$1:$AK$828,14,FALSE)</f>
        <v>WI</v>
      </c>
      <c r="H8081" s="13"/>
      <c r="I8081" s="13">
        <v>47565</v>
      </c>
      <c r="J8081" s="13">
        <v>255248</v>
      </c>
    </row>
    <row r="8082" spans="1:10" x14ac:dyDescent="0.25">
      <c r="A8082" s="11" t="s">
        <v>3081</v>
      </c>
      <c r="B8082" t="s">
        <v>3082</v>
      </c>
      <c r="C8082" t="s">
        <v>5214</v>
      </c>
      <c r="D8082" t="s">
        <v>5215</v>
      </c>
      <c r="E8082" t="s">
        <v>5205</v>
      </c>
      <c r="F8082" t="str">
        <f>VLOOKUP($A8082,'Transit IDs'!$A$1:$AK$828,14,FALSE)</f>
        <v>WI</v>
      </c>
      <c r="H8082" s="13"/>
      <c r="I8082" s="13"/>
      <c r="J8082" s="13"/>
    </row>
    <row r="8083" spans="1:10" x14ac:dyDescent="0.25">
      <c r="A8083" s="11" t="s">
        <v>3081</v>
      </c>
      <c r="B8083" t="s">
        <v>3082</v>
      </c>
      <c r="C8083" t="s">
        <v>5214</v>
      </c>
      <c r="D8083" t="s">
        <v>5215</v>
      </c>
      <c r="E8083" t="s">
        <v>5206</v>
      </c>
      <c r="F8083" t="str">
        <f>VLOOKUP($A8083,'Transit IDs'!$A$1:$AK$828,14,FALSE)</f>
        <v>WI</v>
      </c>
      <c r="H8083" s="13"/>
      <c r="I8083" s="13"/>
      <c r="J8083" s="13"/>
    </row>
    <row r="8084" spans="1:10" x14ac:dyDescent="0.25">
      <c r="A8084" s="11" t="s">
        <v>3081</v>
      </c>
      <c r="B8084" t="s">
        <v>3082</v>
      </c>
      <c r="C8084" t="s">
        <v>5214</v>
      </c>
      <c r="D8084" t="s">
        <v>5215</v>
      </c>
      <c r="E8084" t="s">
        <v>5207</v>
      </c>
      <c r="F8084" t="str">
        <f>VLOOKUP($A8084,'Transit IDs'!$A$1:$AK$828,14,FALSE)</f>
        <v>WI</v>
      </c>
      <c r="H8084" s="13"/>
      <c r="I8084" s="13"/>
      <c r="J8084" s="13"/>
    </row>
    <row r="8085" spans="1:10" x14ac:dyDescent="0.25">
      <c r="A8085" s="11" t="s">
        <v>3081</v>
      </c>
      <c r="B8085" t="s">
        <v>3082</v>
      </c>
      <c r="C8085" t="s">
        <v>5214</v>
      </c>
      <c r="D8085" t="s">
        <v>5215</v>
      </c>
      <c r="E8085" t="s">
        <v>5208</v>
      </c>
      <c r="F8085" t="str">
        <f>VLOOKUP($A8085,'Transit IDs'!$A$1:$AK$828,14,FALSE)</f>
        <v>WI</v>
      </c>
      <c r="H8085" s="13"/>
      <c r="I8085" s="13"/>
      <c r="J8085" s="13"/>
    </row>
    <row r="8086" spans="1:10" x14ac:dyDescent="0.25">
      <c r="A8086" s="11" t="s">
        <v>3081</v>
      </c>
      <c r="B8086" t="s">
        <v>3082</v>
      </c>
      <c r="C8086" t="s">
        <v>5214</v>
      </c>
      <c r="D8086" t="s">
        <v>5215</v>
      </c>
      <c r="E8086" t="s">
        <v>5209</v>
      </c>
      <c r="F8086" t="str">
        <f>VLOOKUP($A8086,'Transit IDs'!$A$1:$AK$828,14,FALSE)</f>
        <v>WI</v>
      </c>
      <c r="H8086" s="13"/>
      <c r="I8086" s="13">
        <v>1753</v>
      </c>
      <c r="J8086" s="13">
        <v>4426</v>
      </c>
    </row>
    <row r="8087" spans="1:10" x14ac:dyDescent="0.25">
      <c r="A8087" s="11" t="s">
        <v>3081</v>
      </c>
      <c r="B8087" t="s">
        <v>3082</v>
      </c>
      <c r="C8087" t="s">
        <v>5214</v>
      </c>
      <c r="D8087" t="s">
        <v>5215</v>
      </c>
      <c r="E8087" t="s">
        <v>5210</v>
      </c>
      <c r="F8087" t="str">
        <f>VLOOKUP($A8087,'Transit IDs'!$A$1:$AK$828,14,FALSE)</f>
        <v>WI</v>
      </c>
      <c r="H8087" s="13"/>
      <c r="I8087" s="13">
        <v>544</v>
      </c>
      <c r="J8087" s="13">
        <v>1453</v>
      </c>
    </row>
    <row r="8088" spans="1:10" x14ac:dyDescent="0.25">
      <c r="A8088" s="11" t="s">
        <v>3081</v>
      </c>
      <c r="B8088" t="s">
        <v>3082</v>
      </c>
      <c r="C8088" t="s">
        <v>5214</v>
      </c>
      <c r="D8088" t="s">
        <v>5215</v>
      </c>
      <c r="E8088" t="s">
        <v>5211</v>
      </c>
      <c r="F8088" t="str">
        <f>VLOOKUP($A8088,'Transit IDs'!$A$1:$AK$828,14,FALSE)</f>
        <v>WI</v>
      </c>
      <c r="H8088" s="13"/>
      <c r="I8088" s="13"/>
      <c r="J8088" s="13"/>
    </row>
    <row r="8089" spans="1:10" x14ac:dyDescent="0.25">
      <c r="A8089" s="11" t="s">
        <v>3081</v>
      </c>
      <c r="B8089" t="s">
        <v>3082</v>
      </c>
      <c r="C8089" t="s">
        <v>5214</v>
      </c>
      <c r="D8089" t="s">
        <v>5215</v>
      </c>
      <c r="E8089" t="s">
        <v>5212</v>
      </c>
      <c r="F8089" t="str">
        <f>VLOOKUP($A8089,'Transit IDs'!$A$1:$AK$828,14,FALSE)</f>
        <v>WI</v>
      </c>
      <c r="H8089" s="13"/>
      <c r="I8089" s="13">
        <v>483172</v>
      </c>
      <c r="J8089" s="13">
        <v>1179961</v>
      </c>
    </row>
    <row r="8090" spans="1:10" x14ac:dyDescent="0.25">
      <c r="A8090" s="11" t="s">
        <v>3087</v>
      </c>
      <c r="B8090" t="s">
        <v>3088</v>
      </c>
      <c r="C8090" t="s">
        <v>5204</v>
      </c>
      <c r="D8090" t="s">
        <v>4287</v>
      </c>
      <c r="E8090" t="s">
        <v>5205</v>
      </c>
      <c r="F8090" t="str">
        <f>VLOOKUP($A8090,'Transit IDs'!$A$1:$AK$828,14,FALSE)</f>
        <v>OH</v>
      </c>
      <c r="H8090" s="13"/>
      <c r="I8090" s="13"/>
      <c r="J8090" s="13"/>
    </row>
    <row r="8091" spans="1:10" x14ac:dyDescent="0.25">
      <c r="A8091" s="11" t="s">
        <v>3087</v>
      </c>
      <c r="B8091" t="s">
        <v>3088</v>
      </c>
      <c r="C8091" t="s">
        <v>5204</v>
      </c>
      <c r="D8091" t="s">
        <v>4287</v>
      </c>
      <c r="E8091" t="s">
        <v>5206</v>
      </c>
      <c r="F8091" t="str">
        <f>VLOOKUP($A8091,'Transit IDs'!$A$1:$AK$828,14,FALSE)</f>
        <v>OH</v>
      </c>
      <c r="H8091" s="13"/>
      <c r="I8091" s="13"/>
      <c r="J8091" s="13"/>
    </row>
    <row r="8092" spans="1:10" x14ac:dyDescent="0.25">
      <c r="A8092" s="11" t="s">
        <v>3087</v>
      </c>
      <c r="B8092" t="s">
        <v>3088</v>
      </c>
      <c r="C8092" t="s">
        <v>5204</v>
      </c>
      <c r="D8092" t="s">
        <v>4287</v>
      </c>
      <c r="E8092" t="s">
        <v>5207</v>
      </c>
      <c r="F8092" t="str">
        <f>VLOOKUP($A8092,'Transit IDs'!$A$1:$AK$828,14,FALSE)</f>
        <v>OH</v>
      </c>
      <c r="H8092" s="13"/>
      <c r="I8092" s="13"/>
      <c r="J8092" s="13"/>
    </row>
    <row r="8093" spans="1:10" x14ac:dyDescent="0.25">
      <c r="A8093" s="11" t="s">
        <v>3087</v>
      </c>
      <c r="B8093" t="s">
        <v>3088</v>
      </c>
      <c r="C8093" t="s">
        <v>5204</v>
      </c>
      <c r="D8093" t="s">
        <v>4287</v>
      </c>
      <c r="E8093" t="s">
        <v>5208</v>
      </c>
      <c r="F8093" t="str">
        <f>VLOOKUP($A8093,'Transit IDs'!$A$1:$AK$828,14,FALSE)</f>
        <v>OH</v>
      </c>
      <c r="H8093" s="13"/>
      <c r="I8093" s="13"/>
      <c r="J8093" s="13"/>
    </row>
    <row r="8094" spans="1:10" x14ac:dyDescent="0.25">
      <c r="A8094" s="11" t="s">
        <v>3087</v>
      </c>
      <c r="B8094" t="s">
        <v>3088</v>
      </c>
      <c r="C8094" t="s">
        <v>5204</v>
      </c>
      <c r="D8094" t="s">
        <v>4287</v>
      </c>
      <c r="E8094" t="s">
        <v>5209</v>
      </c>
      <c r="F8094" t="str">
        <f>VLOOKUP($A8094,'Transit IDs'!$A$1:$AK$828,14,FALSE)</f>
        <v>OH</v>
      </c>
      <c r="H8094" s="13"/>
      <c r="I8094" s="13"/>
      <c r="J8094" s="13"/>
    </row>
    <row r="8095" spans="1:10" x14ac:dyDescent="0.25">
      <c r="A8095" s="11" t="s">
        <v>3087</v>
      </c>
      <c r="B8095" t="s">
        <v>3088</v>
      </c>
      <c r="C8095" t="s">
        <v>5204</v>
      </c>
      <c r="D8095" t="s">
        <v>4287</v>
      </c>
      <c r="E8095" t="s">
        <v>5210</v>
      </c>
      <c r="F8095" t="str">
        <f>VLOOKUP($A8095,'Transit IDs'!$A$1:$AK$828,14,FALSE)</f>
        <v>OH</v>
      </c>
      <c r="H8095" s="13"/>
      <c r="I8095" s="13"/>
      <c r="J8095" s="13"/>
    </row>
    <row r="8096" spans="1:10" x14ac:dyDescent="0.25">
      <c r="A8096" s="11" t="s">
        <v>3087</v>
      </c>
      <c r="B8096" t="s">
        <v>3088</v>
      </c>
      <c r="C8096" t="s">
        <v>5204</v>
      </c>
      <c r="D8096" t="s">
        <v>4287</v>
      </c>
      <c r="E8096" t="s">
        <v>5211</v>
      </c>
      <c r="F8096" t="str">
        <f>VLOOKUP($A8096,'Transit IDs'!$A$1:$AK$828,14,FALSE)</f>
        <v>OH</v>
      </c>
      <c r="H8096" s="13"/>
      <c r="I8096" s="13"/>
      <c r="J8096" s="13"/>
    </row>
    <row r="8097" spans="1:10" x14ac:dyDescent="0.25">
      <c r="A8097" s="11" t="s">
        <v>3087</v>
      </c>
      <c r="B8097" t="s">
        <v>3088</v>
      </c>
      <c r="C8097" t="s">
        <v>5204</v>
      </c>
      <c r="D8097" t="s">
        <v>4287</v>
      </c>
      <c r="E8097" t="s">
        <v>5212</v>
      </c>
      <c r="F8097" t="str">
        <f>VLOOKUP($A8097,'Transit IDs'!$A$1:$AK$828,14,FALSE)</f>
        <v>OH</v>
      </c>
      <c r="H8097" s="13"/>
      <c r="I8097" s="13">
        <v>20249</v>
      </c>
      <c r="J8097" s="13"/>
    </row>
    <row r="8098" spans="1:10" x14ac:dyDescent="0.25">
      <c r="A8098" s="11" t="s">
        <v>3087</v>
      </c>
      <c r="B8098" t="s">
        <v>3088</v>
      </c>
      <c r="C8098" t="s">
        <v>5214</v>
      </c>
      <c r="D8098" t="s">
        <v>4287</v>
      </c>
      <c r="E8098" t="s">
        <v>5205</v>
      </c>
      <c r="F8098" t="str">
        <f>VLOOKUP($A8098,'Transit IDs'!$A$1:$AK$828,14,FALSE)</f>
        <v>OH</v>
      </c>
      <c r="H8098" s="13"/>
      <c r="I8098" s="13"/>
      <c r="J8098" s="13"/>
    </row>
    <row r="8099" spans="1:10" x14ac:dyDescent="0.25">
      <c r="A8099" s="11" t="s">
        <v>3087</v>
      </c>
      <c r="B8099" t="s">
        <v>3088</v>
      </c>
      <c r="C8099" t="s">
        <v>5214</v>
      </c>
      <c r="D8099" t="s">
        <v>4287</v>
      </c>
      <c r="E8099" t="s">
        <v>5206</v>
      </c>
      <c r="F8099" t="str">
        <f>VLOOKUP($A8099,'Transit IDs'!$A$1:$AK$828,14,FALSE)</f>
        <v>OH</v>
      </c>
      <c r="H8099" s="13"/>
      <c r="I8099" s="13"/>
      <c r="J8099" s="13"/>
    </row>
    <row r="8100" spans="1:10" x14ac:dyDescent="0.25">
      <c r="A8100" s="11" t="s">
        <v>3087</v>
      </c>
      <c r="B8100" t="s">
        <v>3088</v>
      </c>
      <c r="C8100" t="s">
        <v>5214</v>
      </c>
      <c r="D8100" t="s">
        <v>4287</v>
      </c>
      <c r="E8100" t="s">
        <v>5207</v>
      </c>
      <c r="F8100" t="str">
        <f>VLOOKUP($A8100,'Transit IDs'!$A$1:$AK$828,14,FALSE)</f>
        <v>OH</v>
      </c>
      <c r="H8100" s="13"/>
      <c r="I8100" s="13"/>
      <c r="J8100" s="13"/>
    </row>
    <row r="8101" spans="1:10" x14ac:dyDescent="0.25">
      <c r="A8101" s="11" t="s">
        <v>3087</v>
      </c>
      <c r="B8101" t="s">
        <v>3088</v>
      </c>
      <c r="C8101" t="s">
        <v>5214</v>
      </c>
      <c r="D8101" t="s">
        <v>4287</v>
      </c>
      <c r="E8101" t="s">
        <v>5208</v>
      </c>
      <c r="F8101" t="str">
        <f>VLOOKUP($A8101,'Transit IDs'!$A$1:$AK$828,14,FALSE)</f>
        <v>OH</v>
      </c>
      <c r="H8101" s="13"/>
      <c r="I8101" s="13"/>
      <c r="J8101" s="13"/>
    </row>
    <row r="8102" spans="1:10" x14ac:dyDescent="0.25">
      <c r="A8102" s="11" t="s">
        <v>3087</v>
      </c>
      <c r="B8102" t="s">
        <v>3088</v>
      </c>
      <c r="C8102" t="s">
        <v>5214</v>
      </c>
      <c r="D8102" t="s">
        <v>4287</v>
      </c>
      <c r="E8102" t="s">
        <v>5209</v>
      </c>
      <c r="F8102" t="str">
        <f>VLOOKUP($A8102,'Transit IDs'!$A$1:$AK$828,14,FALSE)</f>
        <v>OH</v>
      </c>
      <c r="H8102" s="13"/>
      <c r="I8102" s="13"/>
      <c r="J8102" s="13"/>
    </row>
    <row r="8103" spans="1:10" x14ac:dyDescent="0.25">
      <c r="A8103" s="11" t="s">
        <v>3087</v>
      </c>
      <c r="B8103" t="s">
        <v>3088</v>
      </c>
      <c r="C8103" t="s">
        <v>5214</v>
      </c>
      <c r="D8103" t="s">
        <v>4287</v>
      </c>
      <c r="E8103" t="s">
        <v>5210</v>
      </c>
      <c r="F8103" t="str">
        <f>VLOOKUP($A8103,'Transit IDs'!$A$1:$AK$828,14,FALSE)</f>
        <v>OH</v>
      </c>
      <c r="H8103" s="13"/>
      <c r="I8103" s="13"/>
      <c r="J8103" s="13"/>
    </row>
    <row r="8104" spans="1:10" x14ac:dyDescent="0.25">
      <c r="A8104" s="11" t="s">
        <v>3087</v>
      </c>
      <c r="B8104" t="s">
        <v>3088</v>
      </c>
      <c r="C8104" t="s">
        <v>5214</v>
      </c>
      <c r="D8104" t="s">
        <v>4287</v>
      </c>
      <c r="E8104" t="s">
        <v>5211</v>
      </c>
      <c r="F8104" t="str">
        <f>VLOOKUP($A8104,'Transit IDs'!$A$1:$AK$828,14,FALSE)</f>
        <v>OH</v>
      </c>
      <c r="H8104" s="13"/>
      <c r="I8104" s="13"/>
      <c r="J8104" s="13"/>
    </row>
    <row r="8105" spans="1:10" x14ac:dyDescent="0.25">
      <c r="A8105" s="11" t="s">
        <v>3087</v>
      </c>
      <c r="B8105" t="s">
        <v>3088</v>
      </c>
      <c r="C8105" t="s">
        <v>5214</v>
      </c>
      <c r="D8105" t="s">
        <v>4287</v>
      </c>
      <c r="E8105" t="s">
        <v>5212</v>
      </c>
      <c r="F8105" t="str">
        <f>VLOOKUP($A8105,'Transit IDs'!$A$1:$AK$828,14,FALSE)</f>
        <v>OH</v>
      </c>
      <c r="H8105" s="13"/>
      <c r="I8105" s="13">
        <v>258656</v>
      </c>
      <c r="J8105" s="13"/>
    </row>
    <row r="8106" spans="1:10" x14ac:dyDescent="0.25">
      <c r="A8106" s="11" t="s">
        <v>3093</v>
      </c>
      <c r="B8106" t="s">
        <v>3094</v>
      </c>
      <c r="C8106" t="s">
        <v>5204</v>
      </c>
      <c r="D8106" t="s">
        <v>5215</v>
      </c>
      <c r="E8106" t="s">
        <v>5205</v>
      </c>
      <c r="F8106" t="str">
        <f>VLOOKUP($A8106,'Transit IDs'!$A$1:$AK$828,14,FALSE)</f>
        <v>WI</v>
      </c>
      <c r="H8106" s="13"/>
      <c r="I8106" s="13"/>
      <c r="J8106" s="13"/>
    </row>
    <row r="8107" spans="1:10" x14ac:dyDescent="0.25">
      <c r="A8107" s="11" t="s">
        <v>3093</v>
      </c>
      <c r="B8107" t="s">
        <v>3094</v>
      </c>
      <c r="C8107" t="s">
        <v>5204</v>
      </c>
      <c r="D8107" t="s">
        <v>5215</v>
      </c>
      <c r="E8107" t="s">
        <v>5206</v>
      </c>
      <c r="F8107" t="str">
        <f>VLOOKUP($A8107,'Transit IDs'!$A$1:$AK$828,14,FALSE)</f>
        <v>WI</v>
      </c>
      <c r="H8107" s="13"/>
      <c r="I8107" s="13"/>
      <c r="J8107" s="13"/>
    </row>
    <row r="8108" spans="1:10" x14ac:dyDescent="0.25">
      <c r="A8108" s="11" t="s">
        <v>3093</v>
      </c>
      <c r="B8108" t="s">
        <v>3094</v>
      </c>
      <c r="C8108" t="s">
        <v>5204</v>
      </c>
      <c r="D8108" t="s">
        <v>5215</v>
      </c>
      <c r="E8108" t="s">
        <v>5207</v>
      </c>
      <c r="F8108" t="str">
        <f>VLOOKUP($A8108,'Transit IDs'!$A$1:$AK$828,14,FALSE)</f>
        <v>WI</v>
      </c>
      <c r="H8108" s="13"/>
      <c r="I8108" s="13"/>
      <c r="J8108" s="13"/>
    </row>
    <row r="8109" spans="1:10" x14ac:dyDescent="0.25">
      <c r="A8109" s="11" t="s">
        <v>3093</v>
      </c>
      <c r="B8109" t="s">
        <v>3094</v>
      </c>
      <c r="C8109" t="s">
        <v>5204</v>
      </c>
      <c r="D8109" t="s">
        <v>5215</v>
      </c>
      <c r="E8109" t="s">
        <v>5208</v>
      </c>
      <c r="F8109" t="str">
        <f>VLOOKUP($A8109,'Transit IDs'!$A$1:$AK$828,14,FALSE)</f>
        <v>WI</v>
      </c>
      <c r="H8109" s="13"/>
      <c r="I8109" s="13"/>
      <c r="J8109" s="13"/>
    </row>
    <row r="8110" spans="1:10" x14ac:dyDescent="0.25">
      <c r="A8110" s="11" t="s">
        <v>3093</v>
      </c>
      <c r="B8110" t="s">
        <v>3094</v>
      </c>
      <c r="C8110" t="s">
        <v>5204</v>
      </c>
      <c r="D8110" t="s">
        <v>5215</v>
      </c>
      <c r="E8110" t="s">
        <v>5209</v>
      </c>
      <c r="F8110" t="str">
        <f>VLOOKUP($A8110,'Transit IDs'!$A$1:$AK$828,14,FALSE)</f>
        <v>WI</v>
      </c>
      <c r="H8110" s="13"/>
      <c r="I8110" s="13">
        <v>13</v>
      </c>
      <c r="J8110" s="13">
        <v>56</v>
      </c>
    </row>
    <row r="8111" spans="1:10" x14ac:dyDescent="0.25">
      <c r="A8111" s="11" t="s">
        <v>3093</v>
      </c>
      <c r="B8111" t="s">
        <v>3094</v>
      </c>
      <c r="C8111" t="s">
        <v>5204</v>
      </c>
      <c r="D8111" t="s">
        <v>5215</v>
      </c>
      <c r="E8111" t="s">
        <v>5210</v>
      </c>
      <c r="F8111" t="str">
        <f>VLOOKUP($A8111,'Transit IDs'!$A$1:$AK$828,14,FALSE)</f>
        <v>WI</v>
      </c>
      <c r="H8111" s="13"/>
      <c r="I8111" s="13"/>
      <c r="J8111" s="13"/>
    </row>
    <row r="8112" spans="1:10" x14ac:dyDescent="0.25">
      <c r="A8112" s="11" t="s">
        <v>3093</v>
      </c>
      <c r="B8112" t="s">
        <v>3094</v>
      </c>
      <c r="C8112" t="s">
        <v>5204</v>
      </c>
      <c r="D8112" t="s">
        <v>5215</v>
      </c>
      <c r="E8112" t="s">
        <v>5211</v>
      </c>
      <c r="F8112" t="str">
        <f>VLOOKUP($A8112,'Transit IDs'!$A$1:$AK$828,14,FALSE)</f>
        <v>WI</v>
      </c>
      <c r="H8112" s="13"/>
      <c r="I8112" s="13"/>
      <c r="J8112" s="13"/>
    </row>
    <row r="8113" spans="1:10" x14ac:dyDescent="0.25">
      <c r="A8113" s="11" t="s">
        <v>3093</v>
      </c>
      <c r="B8113" t="s">
        <v>3094</v>
      </c>
      <c r="C8113" t="s">
        <v>5204</v>
      </c>
      <c r="D8113" t="s">
        <v>5215</v>
      </c>
      <c r="E8113" t="s">
        <v>5212</v>
      </c>
      <c r="F8113" t="str">
        <f>VLOOKUP($A8113,'Transit IDs'!$A$1:$AK$828,14,FALSE)</f>
        <v>WI</v>
      </c>
      <c r="H8113" s="13"/>
      <c r="I8113" s="13">
        <v>3370</v>
      </c>
      <c r="J8113" s="13">
        <v>14323</v>
      </c>
    </row>
    <row r="8114" spans="1:10" x14ac:dyDescent="0.25">
      <c r="A8114" s="11" t="s">
        <v>3093</v>
      </c>
      <c r="B8114" t="s">
        <v>3094</v>
      </c>
      <c r="C8114" t="s">
        <v>5214</v>
      </c>
      <c r="D8114" t="s">
        <v>5215</v>
      </c>
      <c r="E8114" t="s">
        <v>5205</v>
      </c>
      <c r="F8114" t="str">
        <f>VLOOKUP($A8114,'Transit IDs'!$A$1:$AK$828,14,FALSE)</f>
        <v>WI</v>
      </c>
      <c r="H8114" s="13"/>
      <c r="I8114" s="13"/>
      <c r="J8114" s="13"/>
    </row>
    <row r="8115" spans="1:10" x14ac:dyDescent="0.25">
      <c r="A8115" s="11" t="s">
        <v>3093</v>
      </c>
      <c r="B8115" t="s">
        <v>3094</v>
      </c>
      <c r="C8115" t="s">
        <v>5214</v>
      </c>
      <c r="D8115" t="s">
        <v>5215</v>
      </c>
      <c r="E8115" t="s">
        <v>5206</v>
      </c>
      <c r="F8115" t="str">
        <f>VLOOKUP($A8115,'Transit IDs'!$A$1:$AK$828,14,FALSE)</f>
        <v>WI</v>
      </c>
      <c r="H8115" s="13"/>
      <c r="I8115" s="13"/>
      <c r="J8115" s="13"/>
    </row>
    <row r="8116" spans="1:10" x14ac:dyDescent="0.25">
      <c r="A8116" s="11" t="s">
        <v>3093</v>
      </c>
      <c r="B8116" t="s">
        <v>3094</v>
      </c>
      <c r="C8116" t="s">
        <v>5214</v>
      </c>
      <c r="D8116" t="s">
        <v>5215</v>
      </c>
      <c r="E8116" t="s">
        <v>5207</v>
      </c>
      <c r="F8116" t="str">
        <f>VLOOKUP($A8116,'Transit IDs'!$A$1:$AK$828,14,FALSE)</f>
        <v>WI</v>
      </c>
      <c r="H8116" s="13"/>
      <c r="I8116" s="13"/>
      <c r="J8116" s="13"/>
    </row>
    <row r="8117" spans="1:10" x14ac:dyDescent="0.25">
      <c r="A8117" s="11" t="s">
        <v>3093</v>
      </c>
      <c r="B8117" t="s">
        <v>3094</v>
      </c>
      <c r="C8117" t="s">
        <v>5214</v>
      </c>
      <c r="D8117" t="s">
        <v>5215</v>
      </c>
      <c r="E8117" t="s">
        <v>5208</v>
      </c>
      <c r="F8117" t="str">
        <f>VLOOKUP($A8117,'Transit IDs'!$A$1:$AK$828,14,FALSE)</f>
        <v>WI</v>
      </c>
      <c r="H8117" s="13"/>
      <c r="I8117" s="13"/>
      <c r="J8117" s="13"/>
    </row>
    <row r="8118" spans="1:10" x14ac:dyDescent="0.25">
      <c r="A8118" s="11" t="s">
        <v>3093</v>
      </c>
      <c r="B8118" t="s">
        <v>3094</v>
      </c>
      <c r="C8118" t="s">
        <v>5214</v>
      </c>
      <c r="D8118" t="s">
        <v>5215</v>
      </c>
      <c r="E8118" t="s">
        <v>5209</v>
      </c>
      <c r="F8118" t="str">
        <f>VLOOKUP($A8118,'Transit IDs'!$A$1:$AK$828,14,FALSE)</f>
        <v>WI</v>
      </c>
      <c r="H8118" s="13"/>
      <c r="I8118" s="13">
        <v>2466</v>
      </c>
      <c r="J8118" s="13">
        <v>7818</v>
      </c>
    </row>
    <row r="8119" spans="1:10" x14ac:dyDescent="0.25">
      <c r="A8119" s="11" t="s">
        <v>3093</v>
      </c>
      <c r="B8119" t="s">
        <v>3094</v>
      </c>
      <c r="C8119" t="s">
        <v>5214</v>
      </c>
      <c r="D8119" t="s">
        <v>5215</v>
      </c>
      <c r="E8119" t="s">
        <v>5210</v>
      </c>
      <c r="F8119" t="str">
        <f>VLOOKUP($A8119,'Transit IDs'!$A$1:$AK$828,14,FALSE)</f>
        <v>WI</v>
      </c>
      <c r="H8119" s="13"/>
      <c r="I8119" s="13"/>
      <c r="J8119" s="13"/>
    </row>
    <row r="8120" spans="1:10" x14ac:dyDescent="0.25">
      <c r="A8120" s="11" t="s">
        <v>3093</v>
      </c>
      <c r="B8120" t="s">
        <v>3094</v>
      </c>
      <c r="C8120" t="s">
        <v>5214</v>
      </c>
      <c r="D8120" t="s">
        <v>5215</v>
      </c>
      <c r="E8120" t="s">
        <v>5211</v>
      </c>
      <c r="F8120" t="str">
        <f>VLOOKUP($A8120,'Transit IDs'!$A$1:$AK$828,14,FALSE)</f>
        <v>WI</v>
      </c>
      <c r="H8120" s="13"/>
      <c r="I8120" s="13"/>
      <c r="J8120" s="13"/>
    </row>
    <row r="8121" spans="1:10" x14ac:dyDescent="0.25">
      <c r="A8121" s="11" t="s">
        <v>3093</v>
      </c>
      <c r="B8121" t="s">
        <v>3094</v>
      </c>
      <c r="C8121" t="s">
        <v>5214</v>
      </c>
      <c r="D8121" t="s">
        <v>5215</v>
      </c>
      <c r="E8121" t="s">
        <v>5212</v>
      </c>
      <c r="F8121" t="str">
        <f>VLOOKUP($A8121,'Transit IDs'!$A$1:$AK$828,14,FALSE)</f>
        <v>WI</v>
      </c>
      <c r="H8121" s="13"/>
      <c r="I8121" s="13">
        <v>631360</v>
      </c>
      <c r="J8121" s="13">
        <v>2001411</v>
      </c>
    </row>
    <row r="8122" spans="1:10" x14ac:dyDescent="0.25">
      <c r="A8122" s="11" t="s">
        <v>3100</v>
      </c>
      <c r="B8122" t="s">
        <v>3101</v>
      </c>
      <c r="C8122" t="s">
        <v>5204</v>
      </c>
      <c r="D8122" t="s">
        <v>4287</v>
      </c>
      <c r="E8122" t="s">
        <v>5205</v>
      </c>
      <c r="F8122" t="str">
        <f>VLOOKUP($A8122,'Transit IDs'!$A$1:$AK$828,14,FALSE)</f>
        <v>MN</v>
      </c>
      <c r="H8122" s="13"/>
      <c r="I8122" s="13"/>
      <c r="J8122" s="13"/>
    </row>
    <row r="8123" spans="1:10" x14ac:dyDescent="0.25">
      <c r="A8123" s="11" t="s">
        <v>3100</v>
      </c>
      <c r="B8123" t="s">
        <v>3101</v>
      </c>
      <c r="C8123" t="s">
        <v>5204</v>
      </c>
      <c r="D8123" t="s">
        <v>4287</v>
      </c>
      <c r="E8123" t="s">
        <v>5206</v>
      </c>
      <c r="F8123" t="str">
        <f>VLOOKUP($A8123,'Transit IDs'!$A$1:$AK$828,14,FALSE)</f>
        <v>MN</v>
      </c>
      <c r="H8123" s="13"/>
      <c r="I8123" s="13"/>
      <c r="J8123" s="13"/>
    </row>
    <row r="8124" spans="1:10" x14ac:dyDescent="0.25">
      <c r="A8124" s="11" t="s">
        <v>3100</v>
      </c>
      <c r="B8124" t="s">
        <v>3101</v>
      </c>
      <c r="C8124" t="s">
        <v>5204</v>
      </c>
      <c r="D8124" t="s">
        <v>4287</v>
      </c>
      <c r="E8124" t="s">
        <v>5207</v>
      </c>
      <c r="F8124" t="str">
        <f>VLOOKUP($A8124,'Transit IDs'!$A$1:$AK$828,14,FALSE)</f>
        <v>MN</v>
      </c>
      <c r="H8124" s="13"/>
      <c r="I8124" s="13"/>
      <c r="J8124" s="13"/>
    </row>
    <row r="8125" spans="1:10" x14ac:dyDescent="0.25">
      <c r="A8125" s="11" t="s">
        <v>3100</v>
      </c>
      <c r="B8125" t="s">
        <v>3101</v>
      </c>
      <c r="C8125" t="s">
        <v>5204</v>
      </c>
      <c r="D8125" t="s">
        <v>4287</v>
      </c>
      <c r="E8125" t="s">
        <v>5208</v>
      </c>
      <c r="F8125" t="str">
        <f>VLOOKUP($A8125,'Transit IDs'!$A$1:$AK$828,14,FALSE)</f>
        <v>MN</v>
      </c>
      <c r="H8125" s="13"/>
      <c r="I8125" s="13"/>
      <c r="J8125" s="13"/>
    </row>
    <row r="8126" spans="1:10" x14ac:dyDescent="0.25">
      <c r="A8126" s="11" t="s">
        <v>3100</v>
      </c>
      <c r="B8126" t="s">
        <v>3101</v>
      </c>
      <c r="C8126" t="s">
        <v>5204</v>
      </c>
      <c r="D8126" t="s">
        <v>4287</v>
      </c>
      <c r="E8126" t="s">
        <v>5209</v>
      </c>
      <c r="F8126" t="str">
        <f>VLOOKUP($A8126,'Transit IDs'!$A$1:$AK$828,14,FALSE)</f>
        <v>MN</v>
      </c>
      <c r="H8126" s="13"/>
      <c r="I8126" s="13">
        <v>147</v>
      </c>
      <c r="J8126" s="13">
        <v>1109</v>
      </c>
    </row>
    <row r="8127" spans="1:10" x14ac:dyDescent="0.25">
      <c r="A8127" s="11" t="s">
        <v>3100</v>
      </c>
      <c r="B8127" t="s">
        <v>3101</v>
      </c>
      <c r="C8127" t="s">
        <v>5204</v>
      </c>
      <c r="D8127" t="s">
        <v>4287</v>
      </c>
      <c r="E8127" t="s">
        <v>5210</v>
      </c>
      <c r="F8127" t="str">
        <f>VLOOKUP($A8127,'Transit IDs'!$A$1:$AK$828,14,FALSE)</f>
        <v>MN</v>
      </c>
      <c r="H8127" s="13"/>
      <c r="I8127" s="13">
        <v>19</v>
      </c>
      <c r="J8127" s="13">
        <v>85</v>
      </c>
    </row>
    <row r="8128" spans="1:10" x14ac:dyDescent="0.25">
      <c r="A8128" s="11" t="s">
        <v>3100</v>
      </c>
      <c r="B8128" t="s">
        <v>3101</v>
      </c>
      <c r="C8128" t="s">
        <v>5204</v>
      </c>
      <c r="D8128" t="s">
        <v>4287</v>
      </c>
      <c r="E8128" t="s">
        <v>5211</v>
      </c>
      <c r="F8128" t="str">
        <f>VLOOKUP($A8128,'Transit IDs'!$A$1:$AK$828,14,FALSE)</f>
        <v>MN</v>
      </c>
      <c r="H8128" s="13"/>
      <c r="I8128" s="13"/>
      <c r="J8128" s="13"/>
    </row>
    <row r="8129" spans="1:10" x14ac:dyDescent="0.25">
      <c r="A8129" s="11" t="s">
        <v>3100</v>
      </c>
      <c r="B8129" t="s">
        <v>3101</v>
      </c>
      <c r="C8129" t="s">
        <v>5204</v>
      </c>
      <c r="D8129" t="s">
        <v>4287</v>
      </c>
      <c r="E8129" t="s">
        <v>5212</v>
      </c>
      <c r="F8129" t="str">
        <f>VLOOKUP($A8129,'Transit IDs'!$A$1:$AK$828,14,FALSE)</f>
        <v>MN</v>
      </c>
      <c r="H8129" s="13"/>
      <c r="I8129" s="13">
        <v>38503</v>
      </c>
      <c r="J8129" s="13">
        <v>287286</v>
      </c>
    </row>
    <row r="8130" spans="1:10" x14ac:dyDescent="0.25">
      <c r="A8130" s="11" t="s">
        <v>3100</v>
      </c>
      <c r="B8130" t="s">
        <v>3101</v>
      </c>
      <c r="C8130" t="s">
        <v>5214</v>
      </c>
      <c r="D8130" t="s">
        <v>4287</v>
      </c>
      <c r="E8130" t="s">
        <v>5205</v>
      </c>
      <c r="F8130" t="str">
        <f>VLOOKUP($A8130,'Transit IDs'!$A$1:$AK$828,14,FALSE)</f>
        <v>MN</v>
      </c>
      <c r="H8130" s="13"/>
      <c r="I8130" s="13"/>
      <c r="J8130" s="13"/>
    </row>
    <row r="8131" spans="1:10" x14ac:dyDescent="0.25">
      <c r="A8131" s="11" t="s">
        <v>3100</v>
      </c>
      <c r="B8131" t="s">
        <v>3101</v>
      </c>
      <c r="C8131" t="s">
        <v>5214</v>
      </c>
      <c r="D8131" t="s">
        <v>4287</v>
      </c>
      <c r="E8131" t="s">
        <v>5206</v>
      </c>
      <c r="F8131" t="str">
        <f>VLOOKUP($A8131,'Transit IDs'!$A$1:$AK$828,14,FALSE)</f>
        <v>MN</v>
      </c>
      <c r="H8131" s="13"/>
      <c r="I8131" s="13"/>
      <c r="J8131" s="13"/>
    </row>
    <row r="8132" spans="1:10" x14ac:dyDescent="0.25">
      <c r="A8132" s="11" t="s">
        <v>3100</v>
      </c>
      <c r="B8132" t="s">
        <v>3101</v>
      </c>
      <c r="C8132" t="s">
        <v>5214</v>
      </c>
      <c r="D8132" t="s">
        <v>4287</v>
      </c>
      <c r="E8132" t="s">
        <v>5207</v>
      </c>
      <c r="F8132" t="str">
        <f>VLOOKUP($A8132,'Transit IDs'!$A$1:$AK$828,14,FALSE)</f>
        <v>MN</v>
      </c>
      <c r="H8132" s="13"/>
      <c r="I8132" s="13"/>
      <c r="J8132" s="13"/>
    </row>
    <row r="8133" spans="1:10" x14ac:dyDescent="0.25">
      <c r="A8133" s="11" t="s">
        <v>3100</v>
      </c>
      <c r="B8133" t="s">
        <v>3101</v>
      </c>
      <c r="C8133" t="s">
        <v>5214</v>
      </c>
      <c r="D8133" t="s">
        <v>4287</v>
      </c>
      <c r="E8133" t="s">
        <v>5208</v>
      </c>
      <c r="F8133" t="str">
        <f>VLOOKUP($A8133,'Transit IDs'!$A$1:$AK$828,14,FALSE)</f>
        <v>MN</v>
      </c>
      <c r="H8133" s="13"/>
      <c r="I8133" s="13"/>
      <c r="J8133" s="13"/>
    </row>
    <row r="8134" spans="1:10" x14ac:dyDescent="0.25">
      <c r="A8134" s="11" t="s">
        <v>3100</v>
      </c>
      <c r="B8134" t="s">
        <v>3101</v>
      </c>
      <c r="C8134" t="s">
        <v>5214</v>
      </c>
      <c r="D8134" t="s">
        <v>4287</v>
      </c>
      <c r="E8134" t="s">
        <v>5209</v>
      </c>
      <c r="F8134" t="str">
        <f>VLOOKUP($A8134,'Transit IDs'!$A$1:$AK$828,14,FALSE)</f>
        <v>MN</v>
      </c>
      <c r="H8134" s="13"/>
      <c r="I8134" s="13">
        <v>6676</v>
      </c>
      <c r="J8134" s="13">
        <v>23499</v>
      </c>
    </row>
    <row r="8135" spans="1:10" x14ac:dyDescent="0.25">
      <c r="A8135" s="11" t="s">
        <v>3100</v>
      </c>
      <c r="B8135" t="s">
        <v>3101</v>
      </c>
      <c r="C8135" t="s">
        <v>5214</v>
      </c>
      <c r="D8135" t="s">
        <v>4287</v>
      </c>
      <c r="E8135" t="s">
        <v>5210</v>
      </c>
      <c r="F8135" t="str">
        <f>VLOOKUP($A8135,'Transit IDs'!$A$1:$AK$828,14,FALSE)</f>
        <v>MN</v>
      </c>
      <c r="H8135" s="13"/>
      <c r="I8135" s="13">
        <v>706</v>
      </c>
      <c r="J8135" s="13">
        <v>2682</v>
      </c>
    </row>
    <row r="8136" spans="1:10" x14ac:dyDescent="0.25">
      <c r="A8136" s="11" t="s">
        <v>3100</v>
      </c>
      <c r="B8136" t="s">
        <v>3101</v>
      </c>
      <c r="C8136" t="s">
        <v>5214</v>
      </c>
      <c r="D8136" t="s">
        <v>4287</v>
      </c>
      <c r="E8136" t="s">
        <v>5211</v>
      </c>
      <c r="F8136" t="str">
        <f>VLOOKUP($A8136,'Transit IDs'!$A$1:$AK$828,14,FALSE)</f>
        <v>MN</v>
      </c>
      <c r="H8136" s="13"/>
      <c r="I8136" s="13"/>
      <c r="J8136" s="13"/>
    </row>
    <row r="8137" spans="1:10" x14ac:dyDescent="0.25">
      <c r="A8137" s="11" t="s">
        <v>3100</v>
      </c>
      <c r="B8137" t="s">
        <v>3101</v>
      </c>
      <c r="C8137" t="s">
        <v>5214</v>
      </c>
      <c r="D8137" t="s">
        <v>4287</v>
      </c>
      <c r="E8137" t="s">
        <v>5212</v>
      </c>
      <c r="F8137" t="str">
        <f>VLOOKUP($A8137,'Transit IDs'!$A$1:$AK$828,14,FALSE)</f>
        <v>MN</v>
      </c>
      <c r="H8137" s="13"/>
      <c r="I8137" s="13">
        <v>1739071</v>
      </c>
      <c r="J8137" s="13">
        <v>6131805</v>
      </c>
    </row>
    <row r="8138" spans="1:10" x14ac:dyDescent="0.25">
      <c r="A8138" s="11" t="s">
        <v>3107</v>
      </c>
      <c r="B8138" t="s">
        <v>3108</v>
      </c>
      <c r="C8138" t="s">
        <v>5204</v>
      </c>
      <c r="D8138" t="s">
        <v>5215</v>
      </c>
      <c r="E8138" t="s">
        <v>5205</v>
      </c>
      <c r="F8138" t="str">
        <f>VLOOKUP($A8138,'Transit IDs'!$A$1:$AK$828,14,FALSE)</f>
        <v>OH</v>
      </c>
      <c r="H8138" s="13"/>
      <c r="I8138" s="13"/>
      <c r="J8138" s="13"/>
    </row>
    <row r="8139" spans="1:10" x14ac:dyDescent="0.25">
      <c r="A8139" s="11" t="s">
        <v>3107</v>
      </c>
      <c r="B8139" t="s">
        <v>3108</v>
      </c>
      <c r="C8139" t="s">
        <v>5204</v>
      </c>
      <c r="D8139" t="s">
        <v>5215</v>
      </c>
      <c r="E8139" t="s">
        <v>5206</v>
      </c>
      <c r="F8139" t="str">
        <f>VLOOKUP($A8139,'Transit IDs'!$A$1:$AK$828,14,FALSE)</f>
        <v>OH</v>
      </c>
      <c r="H8139" s="13"/>
      <c r="I8139" s="13"/>
      <c r="J8139" s="13"/>
    </row>
    <row r="8140" spans="1:10" x14ac:dyDescent="0.25">
      <c r="A8140" s="11" t="s">
        <v>3107</v>
      </c>
      <c r="B8140" t="s">
        <v>3108</v>
      </c>
      <c r="C8140" t="s">
        <v>5204</v>
      </c>
      <c r="D8140" t="s">
        <v>5215</v>
      </c>
      <c r="E8140" t="s">
        <v>5207</v>
      </c>
      <c r="F8140" t="str">
        <f>VLOOKUP($A8140,'Transit IDs'!$A$1:$AK$828,14,FALSE)</f>
        <v>OH</v>
      </c>
      <c r="H8140" s="13"/>
      <c r="I8140" s="13"/>
      <c r="J8140" s="13"/>
    </row>
    <row r="8141" spans="1:10" x14ac:dyDescent="0.25">
      <c r="A8141" s="11" t="s">
        <v>3107</v>
      </c>
      <c r="B8141" t="s">
        <v>3108</v>
      </c>
      <c r="C8141" t="s">
        <v>5204</v>
      </c>
      <c r="D8141" t="s">
        <v>5215</v>
      </c>
      <c r="E8141" t="s">
        <v>5208</v>
      </c>
      <c r="F8141" t="str">
        <f>VLOOKUP($A8141,'Transit IDs'!$A$1:$AK$828,14,FALSE)</f>
        <v>OH</v>
      </c>
      <c r="H8141" s="13"/>
      <c r="I8141" s="13"/>
      <c r="J8141" s="13"/>
    </row>
    <row r="8142" spans="1:10" x14ac:dyDescent="0.25">
      <c r="A8142" s="11" t="s">
        <v>3107</v>
      </c>
      <c r="B8142" t="s">
        <v>3108</v>
      </c>
      <c r="C8142" t="s">
        <v>5204</v>
      </c>
      <c r="D8142" t="s">
        <v>5215</v>
      </c>
      <c r="E8142" t="s">
        <v>5209</v>
      </c>
      <c r="F8142" t="str">
        <f>VLOOKUP($A8142,'Transit IDs'!$A$1:$AK$828,14,FALSE)</f>
        <v>OH</v>
      </c>
      <c r="H8142" s="13"/>
      <c r="I8142" s="13">
        <v>174</v>
      </c>
      <c r="J8142" s="13">
        <v>1074</v>
      </c>
    </row>
    <row r="8143" spans="1:10" x14ac:dyDescent="0.25">
      <c r="A8143" s="11" t="s">
        <v>3107</v>
      </c>
      <c r="B8143" t="s">
        <v>3108</v>
      </c>
      <c r="C8143" t="s">
        <v>5204</v>
      </c>
      <c r="D8143" t="s">
        <v>5215</v>
      </c>
      <c r="E8143" t="s">
        <v>5210</v>
      </c>
      <c r="F8143" t="str">
        <f>VLOOKUP($A8143,'Transit IDs'!$A$1:$AK$828,14,FALSE)</f>
        <v>OH</v>
      </c>
      <c r="H8143" s="13"/>
      <c r="I8143" s="13">
        <v>7</v>
      </c>
      <c r="J8143" s="13">
        <v>93</v>
      </c>
    </row>
    <row r="8144" spans="1:10" x14ac:dyDescent="0.25">
      <c r="A8144" s="11" t="s">
        <v>3107</v>
      </c>
      <c r="B8144" t="s">
        <v>3108</v>
      </c>
      <c r="C8144" t="s">
        <v>5204</v>
      </c>
      <c r="D8144" t="s">
        <v>5215</v>
      </c>
      <c r="E8144" t="s">
        <v>5211</v>
      </c>
      <c r="F8144" t="str">
        <f>VLOOKUP($A8144,'Transit IDs'!$A$1:$AK$828,14,FALSE)</f>
        <v>OH</v>
      </c>
      <c r="H8144" s="13"/>
      <c r="I8144" s="13">
        <v>0</v>
      </c>
      <c r="J8144" s="13">
        <v>0</v>
      </c>
    </row>
    <row r="8145" spans="1:10" x14ac:dyDescent="0.25">
      <c r="A8145" s="11" t="s">
        <v>3107</v>
      </c>
      <c r="B8145" t="s">
        <v>3108</v>
      </c>
      <c r="C8145" t="s">
        <v>5204</v>
      </c>
      <c r="D8145" t="s">
        <v>5215</v>
      </c>
      <c r="E8145" t="s">
        <v>5212</v>
      </c>
      <c r="F8145" t="str">
        <f>VLOOKUP($A8145,'Transit IDs'!$A$1:$AK$828,14,FALSE)</f>
        <v>OH</v>
      </c>
      <c r="H8145" s="13"/>
      <c r="I8145" s="13">
        <v>42418</v>
      </c>
      <c r="J8145" s="13">
        <v>284562</v>
      </c>
    </row>
    <row r="8146" spans="1:10" x14ac:dyDescent="0.25">
      <c r="A8146" s="11" t="s">
        <v>3107</v>
      </c>
      <c r="B8146" t="s">
        <v>3108</v>
      </c>
      <c r="C8146" t="s">
        <v>5204</v>
      </c>
      <c r="D8146" t="s">
        <v>4287</v>
      </c>
      <c r="E8146" t="s">
        <v>5205</v>
      </c>
      <c r="F8146" t="str">
        <f>VLOOKUP($A8146,'Transit IDs'!$A$1:$AK$828,14,FALSE)</f>
        <v>OH</v>
      </c>
      <c r="H8146" s="13"/>
      <c r="I8146" s="13"/>
      <c r="J8146" s="13"/>
    </row>
    <row r="8147" spans="1:10" x14ac:dyDescent="0.25">
      <c r="A8147" s="11" t="s">
        <v>3107</v>
      </c>
      <c r="B8147" t="s">
        <v>3108</v>
      </c>
      <c r="C8147" t="s">
        <v>5204</v>
      </c>
      <c r="D8147" t="s">
        <v>4287</v>
      </c>
      <c r="E8147" t="s">
        <v>5206</v>
      </c>
      <c r="F8147" t="str">
        <f>VLOOKUP($A8147,'Transit IDs'!$A$1:$AK$828,14,FALSE)</f>
        <v>OH</v>
      </c>
      <c r="H8147" s="13"/>
      <c r="I8147" s="13"/>
      <c r="J8147" s="13"/>
    </row>
    <row r="8148" spans="1:10" x14ac:dyDescent="0.25">
      <c r="A8148" s="11" t="s">
        <v>3107</v>
      </c>
      <c r="B8148" t="s">
        <v>3108</v>
      </c>
      <c r="C8148" t="s">
        <v>5204</v>
      </c>
      <c r="D8148" t="s">
        <v>4287</v>
      </c>
      <c r="E8148" t="s">
        <v>5207</v>
      </c>
      <c r="F8148" t="str">
        <f>VLOOKUP($A8148,'Transit IDs'!$A$1:$AK$828,14,FALSE)</f>
        <v>OH</v>
      </c>
      <c r="H8148" s="13"/>
      <c r="I8148" s="13"/>
      <c r="J8148" s="13"/>
    </row>
    <row r="8149" spans="1:10" x14ac:dyDescent="0.25">
      <c r="A8149" s="11" t="s">
        <v>3107</v>
      </c>
      <c r="B8149" t="s">
        <v>3108</v>
      </c>
      <c r="C8149" t="s">
        <v>5204</v>
      </c>
      <c r="D8149" t="s">
        <v>4287</v>
      </c>
      <c r="E8149" t="s">
        <v>5208</v>
      </c>
      <c r="F8149" t="str">
        <f>VLOOKUP($A8149,'Transit IDs'!$A$1:$AK$828,14,FALSE)</f>
        <v>OH</v>
      </c>
      <c r="H8149" s="13"/>
      <c r="I8149" s="13"/>
      <c r="J8149" s="13"/>
    </row>
    <row r="8150" spans="1:10" x14ac:dyDescent="0.25">
      <c r="A8150" s="11" t="s">
        <v>3107</v>
      </c>
      <c r="B8150" t="s">
        <v>3108</v>
      </c>
      <c r="C8150" t="s">
        <v>5204</v>
      </c>
      <c r="D8150" t="s">
        <v>4287</v>
      </c>
      <c r="E8150" t="s">
        <v>5209</v>
      </c>
      <c r="F8150" t="str">
        <f>VLOOKUP($A8150,'Transit IDs'!$A$1:$AK$828,14,FALSE)</f>
        <v>OH</v>
      </c>
      <c r="H8150" s="13"/>
      <c r="I8150" s="13">
        <v>199</v>
      </c>
      <c r="J8150" s="13">
        <v>1592</v>
      </c>
    </row>
    <row r="8151" spans="1:10" x14ac:dyDescent="0.25">
      <c r="A8151" s="11" t="s">
        <v>3107</v>
      </c>
      <c r="B8151" t="s">
        <v>3108</v>
      </c>
      <c r="C8151" t="s">
        <v>5204</v>
      </c>
      <c r="D8151" t="s">
        <v>4287</v>
      </c>
      <c r="E8151" t="s">
        <v>5210</v>
      </c>
      <c r="F8151" t="str">
        <f>VLOOKUP($A8151,'Transit IDs'!$A$1:$AK$828,14,FALSE)</f>
        <v>OH</v>
      </c>
      <c r="H8151" s="13"/>
      <c r="I8151" s="13"/>
      <c r="J8151" s="13"/>
    </row>
    <row r="8152" spans="1:10" x14ac:dyDescent="0.25">
      <c r="A8152" s="11" t="s">
        <v>3107</v>
      </c>
      <c r="B8152" t="s">
        <v>3108</v>
      </c>
      <c r="C8152" t="s">
        <v>5204</v>
      </c>
      <c r="D8152" t="s">
        <v>4287</v>
      </c>
      <c r="E8152" t="s">
        <v>5211</v>
      </c>
      <c r="F8152" t="str">
        <f>VLOOKUP($A8152,'Transit IDs'!$A$1:$AK$828,14,FALSE)</f>
        <v>OH</v>
      </c>
      <c r="H8152" s="13"/>
      <c r="I8152" s="13"/>
      <c r="J8152" s="13"/>
    </row>
    <row r="8153" spans="1:10" x14ac:dyDescent="0.25">
      <c r="A8153" s="11" t="s">
        <v>3107</v>
      </c>
      <c r="B8153" t="s">
        <v>3108</v>
      </c>
      <c r="C8153" t="s">
        <v>5204</v>
      </c>
      <c r="D8153" t="s">
        <v>4287</v>
      </c>
      <c r="E8153" t="s">
        <v>5212</v>
      </c>
      <c r="F8153" t="str">
        <f>VLOOKUP($A8153,'Transit IDs'!$A$1:$AK$828,14,FALSE)</f>
        <v>OH</v>
      </c>
      <c r="H8153" s="13"/>
      <c r="I8153" s="13">
        <v>48138</v>
      </c>
      <c r="J8153" s="13">
        <v>385104</v>
      </c>
    </row>
    <row r="8154" spans="1:10" x14ac:dyDescent="0.25">
      <c r="A8154" s="11" t="s">
        <v>3107</v>
      </c>
      <c r="B8154" t="s">
        <v>3108</v>
      </c>
      <c r="C8154" t="s">
        <v>5214</v>
      </c>
      <c r="D8154" t="s">
        <v>5215</v>
      </c>
      <c r="E8154" t="s">
        <v>5205</v>
      </c>
      <c r="F8154" t="str">
        <f>VLOOKUP($A8154,'Transit IDs'!$A$1:$AK$828,14,FALSE)</f>
        <v>OH</v>
      </c>
      <c r="H8154" s="13"/>
      <c r="I8154" s="13"/>
      <c r="J8154" s="13"/>
    </row>
    <row r="8155" spans="1:10" x14ac:dyDescent="0.25">
      <c r="A8155" s="11" t="s">
        <v>3107</v>
      </c>
      <c r="B8155" t="s">
        <v>3108</v>
      </c>
      <c r="C8155" t="s">
        <v>5214</v>
      </c>
      <c r="D8155" t="s">
        <v>5215</v>
      </c>
      <c r="E8155" t="s">
        <v>5206</v>
      </c>
      <c r="F8155" t="str">
        <f>VLOOKUP($A8155,'Transit IDs'!$A$1:$AK$828,14,FALSE)</f>
        <v>OH</v>
      </c>
      <c r="H8155" s="13"/>
      <c r="I8155" s="13"/>
      <c r="J8155" s="13"/>
    </row>
    <row r="8156" spans="1:10" x14ac:dyDescent="0.25">
      <c r="A8156" s="11" t="s">
        <v>3107</v>
      </c>
      <c r="B8156" t="s">
        <v>3108</v>
      </c>
      <c r="C8156" t="s">
        <v>5214</v>
      </c>
      <c r="D8156" t="s">
        <v>5215</v>
      </c>
      <c r="E8156" t="s">
        <v>5207</v>
      </c>
      <c r="F8156" t="str">
        <f>VLOOKUP($A8156,'Transit IDs'!$A$1:$AK$828,14,FALSE)</f>
        <v>OH</v>
      </c>
      <c r="H8156" s="13"/>
      <c r="I8156" s="13"/>
      <c r="J8156" s="13"/>
    </row>
    <row r="8157" spans="1:10" x14ac:dyDescent="0.25">
      <c r="A8157" s="11" t="s">
        <v>3107</v>
      </c>
      <c r="B8157" t="s">
        <v>3108</v>
      </c>
      <c r="C8157" t="s">
        <v>5214</v>
      </c>
      <c r="D8157" t="s">
        <v>5215</v>
      </c>
      <c r="E8157" t="s">
        <v>5208</v>
      </c>
      <c r="F8157" t="str">
        <f>VLOOKUP($A8157,'Transit IDs'!$A$1:$AK$828,14,FALSE)</f>
        <v>OH</v>
      </c>
      <c r="H8157" s="13"/>
      <c r="I8157" s="13"/>
      <c r="J8157" s="13"/>
    </row>
    <row r="8158" spans="1:10" x14ac:dyDescent="0.25">
      <c r="A8158" s="11" t="s">
        <v>3107</v>
      </c>
      <c r="B8158" t="s">
        <v>3108</v>
      </c>
      <c r="C8158" t="s">
        <v>5214</v>
      </c>
      <c r="D8158" t="s">
        <v>5215</v>
      </c>
      <c r="E8158" t="s">
        <v>5209</v>
      </c>
      <c r="F8158" t="str">
        <f>VLOOKUP($A8158,'Transit IDs'!$A$1:$AK$828,14,FALSE)</f>
        <v>OH</v>
      </c>
      <c r="H8158" s="13"/>
      <c r="I8158" s="13">
        <v>975</v>
      </c>
      <c r="J8158" s="13">
        <v>995</v>
      </c>
    </row>
    <row r="8159" spans="1:10" x14ac:dyDescent="0.25">
      <c r="A8159" s="11" t="s">
        <v>3107</v>
      </c>
      <c r="B8159" t="s">
        <v>3108</v>
      </c>
      <c r="C8159" t="s">
        <v>5214</v>
      </c>
      <c r="D8159" t="s">
        <v>5215</v>
      </c>
      <c r="E8159" t="s">
        <v>5210</v>
      </c>
      <c r="F8159" t="str">
        <f>VLOOKUP($A8159,'Transit IDs'!$A$1:$AK$828,14,FALSE)</f>
        <v>OH</v>
      </c>
      <c r="H8159" s="13"/>
      <c r="I8159" s="13">
        <v>433</v>
      </c>
      <c r="J8159" s="13">
        <v>442</v>
      </c>
    </row>
    <row r="8160" spans="1:10" x14ac:dyDescent="0.25">
      <c r="A8160" s="11" t="s">
        <v>3107</v>
      </c>
      <c r="B8160" t="s">
        <v>3108</v>
      </c>
      <c r="C8160" t="s">
        <v>5214</v>
      </c>
      <c r="D8160" t="s">
        <v>5215</v>
      </c>
      <c r="E8160" t="s">
        <v>5211</v>
      </c>
      <c r="F8160" t="str">
        <f>VLOOKUP($A8160,'Transit IDs'!$A$1:$AK$828,14,FALSE)</f>
        <v>OH</v>
      </c>
      <c r="H8160" s="13"/>
      <c r="I8160" s="13">
        <v>0</v>
      </c>
      <c r="J8160" s="13">
        <v>0</v>
      </c>
    </row>
    <row r="8161" spans="1:10" x14ac:dyDescent="0.25">
      <c r="A8161" s="11" t="s">
        <v>3107</v>
      </c>
      <c r="B8161" t="s">
        <v>3108</v>
      </c>
      <c r="C8161" t="s">
        <v>5214</v>
      </c>
      <c r="D8161" t="s">
        <v>5215</v>
      </c>
      <c r="E8161" t="s">
        <v>5212</v>
      </c>
      <c r="F8161" t="str">
        <f>VLOOKUP($A8161,'Transit IDs'!$A$1:$AK$828,14,FALSE)</f>
        <v>OH</v>
      </c>
      <c r="H8161" s="13"/>
      <c r="I8161" s="13">
        <v>272597</v>
      </c>
      <c r="J8161" s="13">
        <v>269108</v>
      </c>
    </row>
    <row r="8162" spans="1:10" x14ac:dyDescent="0.25">
      <c r="A8162" s="11" t="s">
        <v>3114</v>
      </c>
      <c r="B8162" t="s">
        <v>3115</v>
      </c>
      <c r="C8162" t="s">
        <v>5204</v>
      </c>
      <c r="D8162" t="s">
        <v>4287</v>
      </c>
      <c r="E8162" t="s">
        <v>5205</v>
      </c>
      <c r="F8162" t="str">
        <f>VLOOKUP($A8162,'Transit IDs'!$A$1:$AK$828,14,FALSE)</f>
        <v>OH</v>
      </c>
      <c r="H8162" s="13"/>
      <c r="I8162" s="13"/>
      <c r="J8162" s="13"/>
    </row>
    <row r="8163" spans="1:10" x14ac:dyDescent="0.25">
      <c r="A8163" s="11" t="s">
        <v>3114</v>
      </c>
      <c r="B8163" t="s">
        <v>3115</v>
      </c>
      <c r="C8163" t="s">
        <v>5204</v>
      </c>
      <c r="D8163" t="s">
        <v>4287</v>
      </c>
      <c r="E8163" t="s">
        <v>5206</v>
      </c>
      <c r="F8163" t="str">
        <f>VLOOKUP($A8163,'Transit IDs'!$A$1:$AK$828,14,FALSE)</f>
        <v>OH</v>
      </c>
      <c r="H8163" s="13"/>
      <c r="I8163" s="13"/>
      <c r="J8163" s="13"/>
    </row>
    <row r="8164" spans="1:10" x14ac:dyDescent="0.25">
      <c r="A8164" s="11" t="s">
        <v>3114</v>
      </c>
      <c r="B8164" t="s">
        <v>3115</v>
      </c>
      <c r="C8164" t="s">
        <v>5204</v>
      </c>
      <c r="D8164" t="s">
        <v>4287</v>
      </c>
      <c r="E8164" t="s">
        <v>5207</v>
      </c>
      <c r="F8164" t="str">
        <f>VLOOKUP($A8164,'Transit IDs'!$A$1:$AK$828,14,FALSE)</f>
        <v>OH</v>
      </c>
      <c r="H8164" s="13"/>
      <c r="I8164" s="13"/>
      <c r="J8164" s="13"/>
    </row>
    <row r="8165" spans="1:10" x14ac:dyDescent="0.25">
      <c r="A8165" s="11" t="s">
        <v>3114</v>
      </c>
      <c r="B8165" t="s">
        <v>3115</v>
      </c>
      <c r="C8165" t="s">
        <v>5204</v>
      </c>
      <c r="D8165" t="s">
        <v>4287</v>
      </c>
      <c r="E8165" t="s">
        <v>5208</v>
      </c>
      <c r="F8165" t="str">
        <f>VLOOKUP($A8165,'Transit IDs'!$A$1:$AK$828,14,FALSE)</f>
        <v>OH</v>
      </c>
      <c r="H8165" s="13"/>
      <c r="I8165" s="13"/>
      <c r="J8165" s="13"/>
    </row>
    <row r="8166" spans="1:10" x14ac:dyDescent="0.25">
      <c r="A8166" s="11" t="s">
        <v>3114</v>
      </c>
      <c r="B8166" t="s">
        <v>3115</v>
      </c>
      <c r="C8166" t="s">
        <v>5204</v>
      </c>
      <c r="D8166" t="s">
        <v>4287</v>
      </c>
      <c r="E8166" t="s">
        <v>5209</v>
      </c>
      <c r="F8166" t="str">
        <f>VLOOKUP($A8166,'Transit IDs'!$A$1:$AK$828,14,FALSE)</f>
        <v>OH</v>
      </c>
      <c r="H8166" s="13"/>
      <c r="I8166" s="13"/>
      <c r="J8166" s="13"/>
    </row>
    <row r="8167" spans="1:10" x14ac:dyDescent="0.25">
      <c r="A8167" s="11" t="s">
        <v>3114</v>
      </c>
      <c r="B8167" t="s">
        <v>3115</v>
      </c>
      <c r="C8167" t="s">
        <v>5204</v>
      </c>
      <c r="D8167" t="s">
        <v>4287</v>
      </c>
      <c r="E8167" t="s">
        <v>5210</v>
      </c>
      <c r="F8167" t="str">
        <f>VLOOKUP($A8167,'Transit IDs'!$A$1:$AK$828,14,FALSE)</f>
        <v>OH</v>
      </c>
      <c r="H8167" s="13"/>
      <c r="I8167" s="13"/>
      <c r="J8167" s="13"/>
    </row>
    <row r="8168" spans="1:10" x14ac:dyDescent="0.25">
      <c r="A8168" s="11" t="s">
        <v>3114</v>
      </c>
      <c r="B8168" t="s">
        <v>3115</v>
      </c>
      <c r="C8168" t="s">
        <v>5204</v>
      </c>
      <c r="D8168" t="s">
        <v>4287</v>
      </c>
      <c r="E8168" t="s">
        <v>5211</v>
      </c>
      <c r="F8168" t="str">
        <f>VLOOKUP($A8168,'Transit IDs'!$A$1:$AK$828,14,FALSE)</f>
        <v>OH</v>
      </c>
      <c r="H8168" s="13"/>
      <c r="I8168" s="13"/>
      <c r="J8168" s="13"/>
    </row>
    <row r="8169" spans="1:10" x14ac:dyDescent="0.25">
      <c r="A8169" s="11" t="s">
        <v>3114</v>
      </c>
      <c r="B8169" t="s">
        <v>3115</v>
      </c>
      <c r="C8169" t="s">
        <v>5204</v>
      </c>
      <c r="D8169" t="s">
        <v>4287</v>
      </c>
      <c r="E8169" t="s">
        <v>5212</v>
      </c>
      <c r="F8169" t="str">
        <f>VLOOKUP($A8169,'Transit IDs'!$A$1:$AK$828,14,FALSE)</f>
        <v>OH</v>
      </c>
      <c r="H8169" s="13"/>
      <c r="I8169" s="13">
        <v>8212</v>
      </c>
      <c r="J8169" s="13"/>
    </row>
    <row r="8170" spans="1:10" x14ac:dyDescent="0.25">
      <c r="A8170" s="11" t="s">
        <v>3114</v>
      </c>
      <c r="B8170" t="s">
        <v>3115</v>
      </c>
      <c r="C8170" t="s">
        <v>5214</v>
      </c>
      <c r="D8170" t="s">
        <v>4287</v>
      </c>
      <c r="E8170" t="s">
        <v>5205</v>
      </c>
      <c r="F8170" t="str">
        <f>VLOOKUP($A8170,'Transit IDs'!$A$1:$AK$828,14,FALSE)</f>
        <v>OH</v>
      </c>
      <c r="H8170" s="13"/>
      <c r="I8170" s="13"/>
      <c r="J8170" s="13"/>
    </row>
    <row r="8171" spans="1:10" x14ac:dyDescent="0.25">
      <c r="A8171" s="11" t="s">
        <v>3114</v>
      </c>
      <c r="B8171" t="s">
        <v>3115</v>
      </c>
      <c r="C8171" t="s">
        <v>5214</v>
      </c>
      <c r="D8171" t="s">
        <v>4287</v>
      </c>
      <c r="E8171" t="s">
        <v>5206</v>
      </c>
      <c r="F8171" t="str">
        <f>VLOOKUP($A8171,'Transit IDs'!$A$1:$AK$828,14,FALSE)</f>
        <v>OH</v>
      </c>
      <c r="H8171" s="13"/>
      <c r="I8171" s="13"/>
      <c r="J8171" s="13"/>
    </row>
    <row r="8172" spans="1:10" x14ac:dyDescent="0.25">
      <c r="A8172" s="11" t="s">
        <v>3114</v>
      </c>
      <c r="B8172" t="s">
        <v>3115</v>
      </c>
      <c r="C8172" t="s">
        <v>5214</v>
      </c>
      <c r="D8172" t="s">
        <v>4287</v>
      </c>
      <c r="E8172" t="s">
        <v>5207</v>
      </c>
      <c r="F8172" t="str">
        <f>VLOOKUP($A8172,'Transit IDs'!$A$1:$AK$828,14,FALSE)</f>
        <v>OH</v>
      </c>
      <c r="H8172" s="13"/>
      <c r="I8172" s="13"/>
      <c r="J8172" s="13"/>
    </row>
    <row r="8173" spans="1:10" x14ac:dyDescent="0.25">
      <c r="A8173" s="11" t="s">
        <v>3114</v>
      </c>
      <c r="B8173" t="s">
        <v>3115</v>
      </c>
      <c r="C8173" t="s">
        <v>5214</v>
      </c>
      <c r="D8173" t="s">
        <v>4287</v>
      </c>
      <c r="E8173" t="s">
        <v>5208</v>
      </c>
      <c r="F8173" t="str">
        <f>VLOOKUP($A8173,'Transit IDs'!$A$1:$AK$828,14,FALSE)</f>
        <v>OH</v>
      </c>
      <c r="H8173" s="13"/>
      <c r="I8173" s="13"/>
      <c r="J8173" s="13"/>
    </row>
    <row r="8174" spans="1:10" x14ac:dyDescent="0.25">
      <c r="A8174" s="11" t="s">
        <v>3114</v>
      </c>
      <c r="B8174" t="s">
        <v>3115</v>
      </c>
      <c r="C8174" t="s">
        <v>5214</v>
      </c>
      <c r="D8174" t="s">
        <v>4287</v>
      </c>
      <c r="E8174" t="s">
        <v>5209</v>
      </c>
      <c r="F8174" t="str">
        <f>VLOOKUP($A8174,'Transit IDs'!$A$1:$AK$828,14,FALSE)</f>
        <v>OH</v>
      </c>
      <c r="H8174" s="13"/>
      <c r="I8174" s="13"/>
      <c r="J8174" s="13"/>
    </row>
    <row r="8175" spans="1:10" x14ac:dyDescent="0.25">
      <c r="A8175" s="11" t="s">
        <v>3114</v>
      </c>
      <c r="B8175" t="s">
        <v>3115</v>
      </c>
      <c r="C8175" t="s">
        <v>5214</v>
      </c>
      <c r="D8175" t="s">
        <v>4287</v>
      </c>
      <c r="E8175" t="s">
        <v>5210</v>
      </c>
      <c r="F8175" t="str">
        <f>VLOOKUP($A8175,'Transit IDs'!$A$1:$AK$828,14,FALSE)</f>
        <v>OH</v>
      </c>
      <c r="H8175" s="13"/>
      <c r="I8175" s="13"/>
      <c r="J8175" s="13"/>
    </row>
    <row r="8176" spans="1:10" x14ac:dyDescent="0.25">
      <c r="A8176" s="11" t="s">
        <v>3114</v>
      </c>
      <c r="B8176" t="s">
        <v>3115</v>
      </c>
      <c r="C8176" t="s">
        <v>5214</v>
      </c>
      <c r="D8176" t="s">
        <v>4287</v>
      </c>
      <c r="E8176" t="s">
        <v>5211</v>
      </c>
      <c r="F8176" t="str">
        <f>VLOOKUP($A8176,'Transit IDs'!$A$1:$AK$828,14,FALSE)</f>
        <v>OH</v>
      </c>
      <c r="H8176" s="13"/>
      <c r="I8176" s="13"/>
      <c r="J8176" s="13"/>
    </row>
    <row r="8177" spans="1:10" x14ac:dyDescent="0.25">
      <c r="A8177" s="11" t="s">
        <v>3114</v>
      </c>
      <c r="B8177" t="s">
        <v>3115</v>
      </c>
      <c r="C8177" t="s">
        <v>5214</v>
      </c>
      <c r="D8177" t="s">
        <v>4287</v>
      </c>
      <c r="E8177" t="s">
        <v>5212</v>
      </c>
      <c r="F8177" t="str">
        <f>VLOOKUP($A8177,'Transit IDs'!$A$1:$AK$828,14,FALSE)</f>
        <v>OH</v>
      </c>
      <c r="H8177" s="13"/>
      <c r="I8177" s="13">
        <v>67193</v>
      </c>
      <c r="J8177" s="13"/>
    </row>
    <row r="8178" spans="1:10" x14ac:dyDescent="0.25">
      <c r="A8178" s="11" t="s">
        <v>3121</v>
      </c>
      <c r="B8178" t="s">
        <v>3122</v>
      </c>
      <c r="C8178" t="s">
        <v>5222</v>
      </c>
      <c r="D8178" t="s">
        <v>4287</v>
      </c>
      <c r="E8178" t="s">
        <v>5205</v>
      </c>
      <c r="F8178" t="str">
        <f>VLOOKUP($A8178,'Transit IDs'!$A$1:$AK$828,14,FALSE)</f>
        <v>WI</v>
      </c>
      <c r="H8178" s="13"/>
      <c r="I8178" s="13"/>
      <c r="J8178" s="13"/>
    </row>
    <row r="8179" spans="1:10" x14ac:dyDescent="0.25">
      <c r="A8179" s="11" t="s">
        <v>3121</v>
      </c>
      <c r="B8179" t="s">
        <v>3122</v>
      </c>
      <c r="C8179" t="s">
        <v>5222</v>
      </c>
      <c r="D8179" t="s">
        <v>4287</v>
      </c>
      <c r="E8179" t="s">
        <v>5206</v>
      </c>
      <c r="F8179" t="str">
        <f>VLOOKUP($A8179,'Transit IDs'!$A$1:$AK$828,14,FALSE)</f>
        <v>WI</v>
      </c>
      <c r="H8179" s="13"/>
      <c r="I8179" s="13"/>
      <c r="J8179" s="13"/>
    </row>
    <row r="8180" spans="1:10" x14ac:dyDescent="0.25">
      <c r="A8180" s="11" t="s">
        <v>3121</v>
      </c>
      <c r="B8180" t="s">
        <v>3122</v>
      </c>
      <c r="C8180" t="s">
        <v>5222</v>
      </c>
      <c r="D8180" t="s">
        <v>4287</v>
      </c>
      <c r="E8180" t="s">
        <v>5207</v>
      </c>
      <c r="F8180" t="str">
        <f>VLOOKUP($A8180,'Transit IDs'!$A$1:$AK$828,14,FALSE)</f>
        <v>WI</v>
      </c>
      <c r="H8180" s="13"/>
      <c r="I8180" s="13"/>
      <c r="J8180" s="13"/>
    </row>
    <row r="8181" spans="1:10" x14ac:dyDescent="0.25">
      <c r="A8181" s="11" t="s">
        <v>3121</v>
      </c>
      <c r="B8181" t="s">
        <v>3122</v>
      </c>
      <c r="C8181" t="s">
        <v>5222</v>
      </c>
      <c r="D8181" t="s">
        <v>4287</v>
      </c>
      <c r="E8181" t="s">
        <v>5208</v>
      </c>
      <c r="F8181" t="str">
        <f>VLOOKUP($A8181,'Transit IDs'!$A$1:$AK$828,14,FALSE)</f>
        <v>WI</v>
      </c>
      <c r="H8181" s="13"/>
      <c r="I8181" s="13"/>
      <c r="J8181" s="13"/>
    </row>
    <row r="8182" spans="1:10" x14ac:dyDescent="0.25">
      <c r="A8182" s="11" t="s">
        <v>3121</v>
      </c>
      <c r="B8182" t="s">
        <v>3122</v>
      </c>
      <c r="C8182" t="s">
        <v>5222</v>
      </c>
      <c r="D8182" t="s">
        <v>4287</v>
      </c>
      <c r="E8182" t="s">
        <v>5209</v>
      </c>
      <c r="F8182" t="str">
        <f>VLOOKUP($A8182,'Transit IDs'!$A$1:$AK$828,14,FALSE)</f>
        <v>WI</v>
      </c>
      <c r="H8182" s="13"/>
      <c r="I8182" s="13">
        <v>762</v>
      </c>
      <c r="J8182" s="13">
        <v>16260</v>
      </c>
    </row>
    <row r="8183" spans="1:10" x14ac:dyDescent="0.25">
      <c r="A8183" s="11" t="s">
        <v>3121</v>
      </c>
      <c r="B8183" t="s">
        <v>3122</v>
      </c>
      <c r="C8183" t="s">
        <v>5222</v>
      </c>
      <c r="D8183" t="s">
        <v>4287</v>
      </c>
      <c r="E8183" t="s">
        <v>5210</v>
      </c>
      <c r="F8183" t="str">
        <f>VLOOKUP($A8183,'Transit IDs'!$A$1:$AK$828,14,FALSE)</f>
        <v>WI</v>
      </c>
      <c r="H8183" s="13"/>
      <c r="I8183" s="13"/>
      <c r="J8183" s="13"/>
    </row>
    <row r="8184" spans="1:10" x14ac:dyDescent="0.25">
      <c r="A8184" s="11" t="s">
        <v>3121</v>
      </c>
      <c r="B8184" t="s">
        <v>3122</v>
      </c>
      <c r="C8184" t="s">
        <v>5222</v>
      </c>
      <c r="D8184" t="s">
        <v>4287</v>
      </c>
      <c r="E8184" t="s">
        <v>5211</v>
      </c>
      <c r="F8184" t="str">
        <f>VLOOKUP($A8184,'Transit IDs'!$A$1:$AK$828,14,FALSE)</f>
        <v>WI</v>
      </c>
      <c r="H8184" s="13"/>
      <c r="I8184" s="13"/>
      <c r="J8184" s="13"/>
    </row>
    <row r="8185" spans="1:10" x14ac:dyDescent="0.25">
      <c r="A8185" s="11" t="s">
        <v>3121</v>
      </c>
      <c r="B8185" t="s">
        <v>3122</v>
      </c>
      <c r="C8185" t="s">
        <v>5222</v>
      </c>
      <c r="D8185" t="s">
        <v>4287</v>
      </c>
      <c r="E8185" t="s">
        <v>5212</v>
      </c>
      <c r="F8185" t="str">
        <f>VLOOKUP($A8185,'Transit IDs'!$A$1:$AK$828,14,FALSE)</f>
        <v>WI</v>
      </c>
      <c r="H8185" s="13"/>
      <c r="I8185" s="13">
        <v>194301</v>
      </c>
      <c r="J8185" s="13">
        <v>4146383</v>
      </c>
    </row>
    <row r="8186" spans="1:10" x14ac:dyDescent="0.25">
      <c r="A8186" s="11" t="s">
        <v>3121</v>
      </c>
      <c r="B8186" t="s">
        <v>3122</v>
      </c>
      <c r="C8186" t="s">
        <v>5204</v>
      </c>
      <c r="D8186" t="s">
        <v>5215</v>
      </c>
      <c r="E8186" t="s">
        <v>5205</v>
      </c>
      <c r="F8186" t="str">
        <f>VLOOKUP($A8186,'Transit IDs'!$A$1:$AK$828,14,FALSE)</f>
        <v>WI</v>
      </c>
      <c r="H8186" s="13"/>
      <c r="I8186" s="13"/>
      <c r="J8186" s="13"/>
    </row>
    <row r="8187" spans="1:10" x14ac:dyDescent="0.25">
      <c r="A8187" s="11" t="s">
        <v>3121</v>
      </c>
      <c r="B8187" t="s">
        <v>3122</v>
      </c>
      <c r="C8187" t="s">
        <v>5204</v>
      </c>
      <c r="D8187" t="s">
        <v>5215</v>
      </c>
      <c r="E8187" t="s">
        <v>5206</v>
      </c>
      <c r="F8187" t="str">
        <f>VLOOKUP($A8187,'Transit IDs'!$A$1:$AK$828,14,FALSE)</f>
        <v>WI</v>
      </c>
      <c r="H8187" s="13"/>
      <c r="I8187" s="13"/>
      <c r="J8187" s="13"/>
    </row>
    <row r="8188" spans="1:10" x14ac:dyDescent="0.25">
      <c r="A8188" s="11" t="s">
        <v>3121</v>
      </c>
      <c r="B8188" t="s">
        <v>3122</v>
      </c>
      <c r="C8188" t="s">
        <v>5204</v>
      </c>
      <c r="D8188" t="s">
        <v>5215</v>
      </c>
      <c r="E8188" t="s">
        <v>5207</v>
      </c>
      <c r="F8188" t="str">
        <f>VLOOKUP($A8188,'Transit IDs'!$A$1:$AK$828,14,FALSE)</f>
        <v>WI</v>
      </c>
      <c r="H8188" s="13"/>
      <c r="I8188" s="13"/>
      <c r="J8188" s="13"/>
    </row>
    <row r="8189" spans="1:10" x14ac:dyDescent="0.25">
      <c r="A8189" s="11" t="s">
        <v>3121</v>
      </c>
      <c r="B8189" t="s">
        <v>3122</v>
      </c>
      <c r="C8189" t="s">
        <v>5204</v>
      </c>
      <c r="D8189" t="s">
        <v>5215</v>
      </c>
      <c r="E8189" t="s">
        <v>5208</v>
      </c>
      <c r="F8189" t="str">
        <f>VLOOKUP($A8189,'Transit IDs'!$A$1:$AK$828,14,FALSE)</f>
        <v>WI</v>
      </c>
      <c r="H8189" s="13"/>
      <c r="I8189" s="13"/>
      <c r="J8189" s="13"/>
    </row>
    <row r="8190" spans="1:10" x14ac:dyDescent="0.25">
      <c r="A8190" s="11" t="s">
        <v>3121</v>
      </c>
      <c r="B8190" t="s">
        <v>3122</v>
      </c>
      <c r="C8190" t="s">
        <v>5204</v>
      </c>
      <c r="D8190" t="s">
        <v>5215</v>
      </c>
      <c r="E8190" t="s">
        <v>5209</v>
      </c>
      <c r="F8190" t="str">
        <f>VLOOKUP($A8190,'Transit IDs'!$A$1:$AK$828,14,FALSE)</f>
        <v>WI</v>
      </c>
      <c r="H8190" s="13"/>
      <c r="I8190" s="13">
        <v>59</v>
      </c>
      <c r="J8190" s="13">
        <v>263</v>
      </c>
    </row>
    <row r="8191" spans="1:10" x14ac:dyDescent="0.25">
      <c r="A8191" s="11" t="s">
        <v>3121</v>
      </c>
      <c r="B8191" t="s">
        <v>3122</v>
      </c>
      <c r="C8191" t="s">
        <v>5204</v>
      </c>
      <c r="D8191" t="s">
        <v>5215</v>
      </c>
      <c r="E8191" t="s">
        <v>5210</v>
      </c>
      <c r="F8191" t="str">
        <f>VLOOKUP($A8191,'Transit IDs'!$A$1:$AK$828,14,FALSE)</f>
        <v>WI</v>
      </c>
      <c r="H8191" s="13"/>
      <c r="I8191" s="13">
        <v>27</v>
      </c>
      <c r="J8191" s="13">
        <v>122</v>
      </c>
    </row>
    <row r="8192" spans="1:10" x14ac:dyDescent="0.25">
      <c r="A8192" s="11" t="s">
        <v>3121</v>
      </c>
      <c r="B8192" t="s">
        <v>3122</v>
      </c>
      <c r="C8192" t="s">
        <v>5204</v>
      </c>
      <c r="D8192" t="s">
        <v>5215</v>
      </c>
      <c r="E8192" t="s">
        <v>5211</v>
      </c>
      <c r="F8192" t="str">
        <f>VLOOKUP($A8192,'Transit IDs'!$A$1:$AK$828,14,FALSE)</f>
        <v>WI</v>
      </c>
      <c r="H8192" s="13"/>
      <c r="I8192" s="13">
        <v>25</v>
      </c>
      <c r="J8192" s="13">
        <v>113</v>
      </c>
    </row>
    <row r="8193" spans="1:10" x14ac:dyDescent="0.25">
      <c r="A8193" s="11" t="s">
        <v>3121</v>
      </c>
      <c r="B8193" t="s">
        <v>3122</v>
      </c>
      <c r="C8193" t="s">
        <v>5204</v>
      </c>
      <c r="D8193" t="s">
        <v>5215</v>
      </c>
      <c r="E8193" t="s">
        <v>5212</v>
      </c>
      <c r="F8193" t="str">
        <f>VLOOKUP($A8193,'Transit IDs'!$A$1:$AK$828,14,FALSE)</f>
        <v>WI</v>
      </c>
      <c r="H8193" s="13"/>
      <c r="I8193" s="13">
        <v>17759</v>
      </c>
      <c r="J8193" s="13">
        <v>79468</v>
      </c>
    </row>
    <row r="8194" spans="1:10" x14ac:dyDescent="0.25">
      <c r="A8194" s="11" t="s">
        <v>3121</v>
      </c>
      <c r="B8194" t="s">
        <v>3122</v>
      </c>
      <c r="C8194" t="s">
        <v>5204</v>
      </c>
      <c r="D8194" t="s">
        <v>4287</v>
      </c>
      <c r="E8194" t="s">
        <v>5205</v>
      </c>
      <c r="F8194" t="str">
        <f>VLOOKUP($A8194,'Transit IDs'!$A$1:$AK$828,14,FALSE)</f>
        <v>WI</v>
      </c>
      <c r="H8194" s="13"/>
      <c r="I8194" s="13"/>
      <c r="J8194" s="13"/>
    </row>
    <row r="8195" spans="1:10" x14ac:dyDescent="0.25">
      <c r="A8195" s="11" t="s">
        <v>3121</v>
      </c>
      <c r="B8195" t="s">
        <v>3122</v>
      </c>
      <c r="C8195" t="s">
        <v>5204</v>
      </c>
      <c r="D8195" t="s">
        <v>4287</v>
      </c>
      <c r="E8195" t="s">
        <v>5206</v>
      </c>
      <c r="F8195" t="str">
        <f>VLOOKUP($A8195,'Transit IDs'!$A$1:$AK$828,14,FALSE)</f>
        <v>WI</v>
      </c>
      <c r="H8195" s="13"/>
      <c r="I8195" s="13"/>
      <c r="J8195" s="13"/>
    </row>
    <row r="8196" spans="1:10" x14ac:dyDescent="0.25">
      <c r="A8196" s="11" t="s">
        <v>3121</v>
      </c>
      <c r="B8196" t="s">
        <v>3122</v>
      </c>
      <c r="C8196" t="s">
        <v>5204</v>
      </c>
      <c r="D8196" t="s">
        <v>4287</v>
      </c>
      <c r="E8196" t="s">
        <v>5207</v>
      </c>
      <c r="F8196" t="str">
        <f>VLOOKUP($A8196,'Transit IDs'!$A$1:$AK$828,14,FALSE)</f>
        <v>WI</v>
      </c>
      <c r="H8196" s="13"/>
      <c r="I8196" s="13"/>
      <c r="J8196" s="13"/>
    </row>
    <row r="8197" spans="1:10" x14ac:dyDescent="0.25">
      <c r="A8197" s="11" t="s">
        <v>3121</v>
      </c>
      <c r="B8197" t="s">
        <v>3122</v>
      </c>
      <c r="C8197" t="s">
        <v>5204</v>
      </c>
      <c r="D8197" t="s">
        <v>4287</v>
      </c>
      <c r="E8197" t="s">
        <v>5208</v>
      </c>
      <c r="F8197" t="str">
        <f>VLOOKUP($A8197,'Transit IDs'!$A$1:$AK$828,14,FALSE)</f>
        <v>WI</v>
      </c>
      <c r="H8197" s="13"/>
      <c r="I8197" s="13"/>
      <c r="J8197" s="13"/>
    </row>
    <row r="8198" spans="1:10" x14ac:dyDescent="0.25">
      <c r="A8198" s="11" t="s">
        <v>3121</v>
      </c>
      <c r="B8198" t="s">
        <v>3122</v>
      </c>
      <c r="C8198" t="s">
        <v>5204</v>
      </c>
      <c r="D8198" t="s">
        <v>4287</v>
      </c>
      <c r="E8198" t="s">
        <v>5209</v>
      </c>
      <c r="F8198" t="str">
        <f>VLOOKUP($A8198,'Transit IDs'!$A$1:$AK$828,14,FALSE)</f>
        <v>WI</v>
      </c>
      <c r="H8198" s="13"/>
      <c r="I8198" s="13">
        <v>35</v>
      </c>
      <c r="J8198" s="13">
        <v>186</v>
      </c>
    </row>
    <row r="8199" spans="1:10" x14ac:dyDescent="0.25">
      <c r="A8199" s="11" t="s">
        <v>3121</v>
      </c>
      <c r="B8199" t="s">
        <v>3122</v>
      </c>
      <c r="C8199" t="s">
        <v>5204</v>
      </c>
      <c r="D8199" t="s">
        <v>4287</v>
      </c>
      <c r="E8199" t="s">
        <v>5210</v>
      </c>
      <c r="F8199" t="str">
        <f>VLOOKUP($A8199,'Transit IDs'!$A$1:$AK$828,14,FALSE)</f>
        <v>WI</v>
      </c>
      <c r="H8199" s="13"/>
      <c r="I8199" s="13"/>
      <c r="J8199" s="13"/>
    </row>
    <row r="8200" spans="1:10" x14ac:dyDescent="0.25">
      <c r="A8200" s="11" t="s">
        <v>3121</v>
      </c>
      <c r="B8200" t="s">
        <v>3122</v>
      </c>
      <c r="C8200" t="s">
        <v>5204</v>
      </c>
      <c r="D8200" t="s">
        <v>4287</v>
      </c>
      <c r="E8200" t="s">
        <v>5211</v>
      </c>
      <c r="F8200" t="str">
        <f>VLOOKUP($A8200,'Transit IDs'!$A$1:$AK$828,14,FALSE)</f>
        <v>WI</v>
      </c>
      <c r="H8200" s="13"/>
      <c r="I8200" s="13"/>
      <c r="J8200" s="13"/>
    </row>
    <row r="8201" spans="1:10" x14ac:dyDescent="0.25">
      <c r="A8201" s="11" t="s">
        <v>3121</v>
      </c>
      <c r="B8201" t="s">
        <v>3122</v>
      </c>
      <c r="C8201" t="s">
        <v>5204</v>
      </c>
      <c r="D8201" t="s">
        <v>4287</v>
      </c>
      <c r="E8201" t="s">
        <v>5212</v>
      </c>
      <c r="F8201" t="str">
        <f>VLOOKUP($A8201,'Transit IDs'!$A$1:$AK$828,14,FALSE)</f>
        <v>WI</v>
      </c>
      <c r="H8201" s="13"/>
      <c r="I8201" s="13">
        <v>9028</v>
      </c>
      <c r="J8201" s="13">
        <v>47399</v>
      </c>
    </row>
    <row r="8202" spans="1:10" x14ac:dyDescent="0.25">
      <c r="A8202" s="11" t="s">
        <v>3121</v>
      </c>
      <c r="B8202" t="s">
        <v>3122</v>
      </c>
      <c r="C8202" t="s">
        <v>5214</v>
      </c>
      <c r="D8202" t="s">
        <v>5215</v>
      </c>
      <c r="E8202" t="s">
        <v>5205</v>
      </c>
      <c r="F8202" t="str">
        <f>VLOOKUP($A8202,'Transit IDs'!$A$1:$AK$828,14,FALSE)</f>
        <v>WI</v>
      </c>
      <c r="H8202" s="13"/>
      <c r="I8202" s="13"/>
      <c r="J8202" s="13"/>
    </row>
    <row r="8203" spans="1:10" x14ac:dyDescent="0.25">
      <c r="A8203" s="11" t="s">
        <v>3121</v>
      </c>
      <c r="B8203" t="s">
        <v>3122</v>
      </c>
      <c r="C8203" t="s">
        <v>5214</v>
      </c>
      <c r="D8203" t="s">
        <v>5215</v>
      </c>
      <c r="E8203" t="s">
        <v>5206</v>
      </c>
      <c r="F8203" t="str">
        <f>VLOOKUP($A8203,'Transit IDs'!$A$1:$AK$828,14,FALSE)</f>
        <v>WI</v>
      </c>
      <c r="H8203" s="13"/>
      <c r="I8203" s="13"/>
      <c r="J8203" s="13"/>
    </row>
    <row r="8204" spans="1:10" x14ac:dyDescent="0.25">
      <c r="A8204" s="11" t="s">
        <v>3121</v>
      </c>
      <c r="B8204" t="s">
        <v>3122</v>
      </c>
      <c r="C8204" t="s">
        <v>5214</v>
      </c>
      <c r="D8204" t="s">
        <v>5215</v>
      </c>
      <c r="E8204" t="s">
        <v>5207</v>
      </c>
      <c r="F8204" t="str">
        <f>VLOOKUP($A8204,'Transit IDs'!$A$1:$AK$828,14,FALSE)</f>
        <v>WI</v>
      </c>
      <c r="H8204" s="13"/>
      <c r="I8204" s="13"/>
      <c r="J8204" s="13"/>
    </row>
    <row r="8205" spans="1:10" x14ac:dyDescent="0.25">
      <c r="A8205" s="11" t="s">
        <v>3121</v>
      </c>
      <c r="B8205" t="s">
        <v>3122</v>
      </c>
      <c r="C8205" t="s">
        <v>5214</v>
      </c>
      <c r="D8205" t="s">
        <v>5215</v>
      </c>
      <c r="E8205" t="s">
        <v>5208</v>
      </c>
      <c r="F8205" t="str">
        <f>VLOOKUP($A8205,'Transit IDs'!$A$1:$AK$828,14,FALSE)</f>
        <v>WI</v>
      </c>
      <c r="H8205" s="13"/>
      <c r="I8205" s="13"/>
      <c r="J8205" s="13"/>
    </row>
    <row r="8206" spans="1:10" x14ac:dyDescent="0.25">
      <c r="A8206" s="11" t="s">
        <v>3121</v>
      </c>
      <c r="B8206" t="s">
        <v>3122</v>
      </c>
      <c r="C8206" t="s">
        <v>5214</v>
      </c>
      <c r="D8206" t="s">
        <v>5215</v>
      </c>
      <c r="E8206" t="s">
        <v>5209</v>
      </c>
      <c r="F8206" t="str">
        <f>VLOOKUP($A8206,'Transit IDs'!$A$1:$AK$828,14,FALSE)</f>
        <v>WI</v>
      </c>
      <c r="H8206" s="13"/>
      <c r="I8206" s="13">
        <v>3525</v>
      </c>
      <c r="J8206" s="13">
        <v>13868</v>
      </c>
    </row>
    <row r="8207" spans="1:10" x14ac:dyDescent="0.25">
      <c r="A8207" s="11" t="s">
        <v>3121</v>
      </c>
      <c r="B8207" t="s">
        <v>3122</v>
      </c>
      <c r="C8207" t="s">
        <v>5214</v>
      </c>
      <c r="D8207" t="s">
        <v>5215</v>
      </c>
      <c r="E8207" t="s">
        <v>5210</v>
      </c>
      <c r="F8207" t="str">
        <f>VLOOKUP($A8207,'Transit IDs'!$A$1:$AK$828,14,FALSE)</f>
        <v>WI</v>
      </c>
      <c r="H8207" s="13"/>
      <c r="I8207" s="13">
        <v>2010</v>
      </c>
      <c r="J8207" s="13">
        <v>6238</v>
      </c>
    </row>
    <row r="8208" spans="1:10" x14ac:dyDescent="0.25">
      <c r="A8208" s="11" t="s">
        <v>3121</v>
      </c>
      <c r="B8208" t="s">
        <v>3122</v>
      </c>
      <c r="C8208" t="s">
        <v>5214</v>
      </c>
      <c r="D8208" t="s">
        <v>5215</v>
      </c>
      <c r="E8208" t="s">
        <v>5211</v>
      </c>
      <c r="F8208" t="str">
        <f>VLOOKUP($A8208,'Transit IDs'!$A$1:$AK$828,14,FALSE)</f>
        <v>WI</v>
      </c>
      <c r="H8208" s="13"/>
      <c r="I8208" s="13">
        <v>988</v>
      </c>
      <c r="J8208" s="13">
        <v>3148</v>
      </c>
    </row>
    <row r="8209" spans="1:10" x14ac:dyDescent="0.25">
      <c r="A8209" s="11" t="s">
        <v>3121</v>
      </c>
      <c r="B8209" t="s">
        <v>3122</v>
      </c>
      <c r="C8209" t="s">
        <v>5214</v>
      </c>
      <c r="D8209" t="s">
        <v>5215</v>
      </c>
      <c r="E8209" t="s">
        <v>5212</v>
      </c>
      <c r="F8209" t="str">
        <f>VLOOKUP($A8209,'Transit IDs'!$A$1:$AK$828,14,FALSE)</f>
        <v>WI</v>
      </c>
      <c r="H8209" s="13"/>
      <c r="I8209" s="13">
        <v>1055906</v>
      </c>
      <c r="J8209" s="13">
        <v>4027624</v>
      </c>
    </row>
    <row r="8210" spans="1:10" x14ac:dyDescent="0.25">
      <c r="A8210" s="11" t="s">
        <v>3127</v>
      </c>
      <c r="B8210" t="s">
        <v>3128</v>
      </c>
      <c r="C8210" t="s">
        <v>5204</v>
      </c>
      <c r="D8210" t="s">
        <v>5215</v>
      </c>
      <c r="E8210" t="s">
        <v>5205</v>
      </c>
      <c r="F8210" t="str">
        <f>VLOOKUP($A8210,'Transit IDs'!$A$1:$AK$828,14,FALSE)</f>
        <v>IN</v>
      </c>
      <c r="H8210" s="13"/>
      <c r="I8210" s="13"/>
      <c r="J8210" s="13"/>
    </row>
    <row r="8211" spans="1:10" x14ac:dyDescent="0.25">
      <c r="A8211" s="11" t="s">
        <v>3127</v>
      </c>
      <c r="B8211" t="s">
        <v>3128</v>
      </c>
      <c r="C8211" t="s">
        <v>5204</v>
      </c>
      <c r="D8211" t="s">
        <v>5215</v>
      </c>
      <c r="E8211" t="s">
        <v>5206</v>
      </c>
      <c r="F8211" t="str">
        <f>VLOOKUP($A8211,'Transit IDs'!$A$1:$AK$828,14,FALSE)</f>
        <v>IN</v>
      </c>
      <c r="H8211" s="13"/>
      <c r="I8211" s="13"/>
      <c r="J8211" s="13"/>
    </row>
    <row r="8212" spans="1:10" x14ac:dyDescent="0.25">
      <c r="A8212" s="11" t="s">
        <v>3127</v>
      </c>
      <c r="B8212" t="s">
        <v>3128</v>
      </c>
      <c r="C8212" t="s">
        <v>5204</v>
      </c>
      <c r="D8212" t="s">
        <v>5215</v>
      </c>
      <c r="E8212" t="s">
        <v>5207</v>
      </c>
      <c r="F8212" t="str">
        <f>VLOOKUP($A8212,'Transit IDs'!$A$1:$AK$828,14,FALSE)</f>
        <v>IN</v>
      </c>
      <c r="H8212" s="13"/>
      <c r="I8212" s="13"/>
      <c r="J8212" s="13"/>
    </row>
    <row r="8213" spans="1:10" x14ac:dyDescent="0.25">
      <c r="A8213" s="11" t="s">
        <v>3127</v>
      </c>
      <c r="B8213" t="s">
        <v>3128</v>
      </c>
      <c r="C8213" t="s">
        <v>5204</v>
      </c>
      <c r="D8213" t="s">
        <v>5215</v>
      </c>
      <c r="E8213" t="s">
        <v>5208</v>
      </c>
      <c r="F8213" t="str">
        <f>VLOOKUP($A8213,'Transit IDs'!$A$1:$AK$828,14,FALSE)</f>
        <v>IN</v>
      </c>
      <c r="H8213" s="13"/>
      <c r="I8213" s="13"/>
      <c r="J8213" s="13"/>
    </row>
    <row r="8214" spans="1:10" x14ac:dyDescent="0.25">
      <c r="A8214" s="11" t="s">
        <v>3127</v>
      </c>
      <c r="B8214" t="s">
        <v>3128</v>
      </c>
      <c r="C8214" t="s">
        <v>5204</v>
      </c>
      <c r="D8214" t="s">
        <v>5215</v>
      </c>
      <c r="E8214" t="s">
        <v>5209</v>
      </c>
      <c r="F8214" t="str">
        <f>VLOOKUP($A8214,'Transit IDs'!$A$1:$AK$828,14,FALSE)</f>
        <v>IN</v>
      </c>
      <c r="H8214" s="13"/>
      <c r="I8214" s="13"/>
      <c r="J8214" s="13"/>
    </row>
    <row r="8215" spans="1:10" x14ac:dyDescent="0.25">
      <c r="A8215" s="11" t="s">
        <v>3127</v>
      </c>
      <c r="B8215" t="s">
        <v>3128</v>
      </c>
      <c r="C8215" t="s">
        <v>5204</v>
      </c>
      <c r="D8215" t="s">
        <v>5215</v>
      </c>
      <c r="E8215" t="s">
        <v>5210</v>
      </c>
      <c r="F8215" t="str">
        <f>VLOOKUP($A8215,'Transit IDs'!$A$1:$AK$828,14,FALSE)</f>
        <v>IN</v>
      </c>
      <c r="H8215" s="13"/>
      <c r="I8215" s="13"/>
      <c r="J8215" s="13"/>
    </row>
    <row r="8216" spans="1:10" x14ac:dyDescent="0.25">
      <c r="A8216" s="11" t="s">
        <v>3127</v>
      </c>
      <c r="B8216" t="s">
        <v>3128</v>
      </c>
      <c r="C8216" t="s">
        <v>5204</v>
      </c>
      <c r="D8216" t="s">
        <v>5215</v>
      </c>
      <c r="E8216" t="s">
        <v>5211</v>
      </c>
      <c r="F8216" t="str">
        <f>VLOOKUP($A8216,'Transit IDs'!$A$1:$AK$828,14,FALSE)</f>
        <v>IN</v>
      </c>
      <c r="H8216" s="13"/>
      <c r="I8216" s="13"/>
      <c r="J8216" s="13"/>
    </row>
    <row r="8217" spans="1:10" x14ac:dyDescent="0.25">
      <c r="A8217" s="11" t="s">
        <v>3127</v>
      </c>
      <c r="B8217" t="s">
        <v>3128</v>
      </c>
      <c r="C8217" t="s">
        <v>5204</v>
      </c>
      <c r="D8217" t="s">
        <v>5215</v>
      </c>
      <c r="E8217" t="s">
        <v>5212</v>
      </c>
      <c r="F8217" t="str">
        <f>VLOOKUP($A8217,'Transit IDs'!$A$1:$AK$828,14,FALSE)</f>
        <v>IN</v>
      </c>
      <c r="H8217" s="13"/>
      <c r="I8217" s="13">
        <v>4866</v>
      </c>
      <c r="J8217" s="13"/>
    </row>
    <row r="8218" spans="1:10" x14ac:dyDescent="0.25">
      <c r="A8218" s="11" t="s">
        <v>3127</v>
      </c>
      <c r="B8218" t="s">
        <v>3128</v>
      </c>
      <c r="C8218" t="s">
        <v>5214</v>
      </c>
      <c r="D8218" t="s">
        <v>5215</v>
      </c>
      <c r="E8218" t="s">
        <v>5205</v>
      </c>
      <c r="F8218" t="str">
        <f>VLOOKUP($A8218,'Transit IDs'!$A$1:$AK$828,14,FALSE)</f>
        <v>IN</v>
      </c>
      <c r="H8218" s="13"/>
      <c r="I8218" s="13"/>
      <c r="J8218" s="13"/>
    </row>
    <row r="8219" spans="1:10" x14ac:dyDescent="0.25">
      <c r="A8219" s="11" t="s">
        <v>3127</v>
      </c>
      <c r="B8219" t="s">
        <v>3128</v>
      </c>
      <c r="C8219" t="s">
        <v>5214</v>
      </c>
      <c r="D8219" t="s">
        <v>5215</v>
      </c>
      <c r="E8219" t="s">
        <v>5206</v>
      </c>
      <c r="F8219" t="str">
        <f>VLOOKUP($A8219,'Transit IDs'!$A$1:$AK$828,14,FALSE)</f>
        <v>IN</v>
      </c>
      <c r="H8219" s="13"/>
      <c r="I8219" s="13"/>
      <c r="J8219" s="13"/>
    </row>
    <row r="8220" spans="1:10" x14ac:dyDescent="0.25">
      <c r="A8220" s="11" t="s">
        <v>3127</v>
      </c>
      <c r="B8220" t="s">
        <v>3128</v>
      </c>
      <c r="C8220" t="s">
        <v>5214</v>
      </c>
      <c r="D8220" t="s">
        <v>5215</v>
      </c>
      <c r="E8220" t="s">
        <v>5207</v>
      </c>
      <c r="F8220" t="str">
        <f>VLOOKUP($A8220,'Transit IDs'!$A$1:$AK$828,14,FALSE)</f>
        <v>IN</v>
      </c>
      <c r="H8220" s="13"/>
      <c r="I8220" s="13"/>
      <c r="J8220" s="13"/>
    </row>
    <row r="8221" spans="1:10" x14ac:dyDescent="0.25">
      <c r="A8221" s="11" t="s">
        <v>3127</v>
      </c>
      <c r="B8221" t="s">
        <v>3128</v>
      </c>
      <c r="C8221" t="s">
        <v>5214</v>
      </c>
      <c r="D8221" t="s">
        <v>5215</v>
      </c>
      <c r="E8221" t="s">
        <v>5208</v>
      </c>
      <c r="F8221" t="str">
        <f>VLOOKUP($A8221,'Transit IDs'!$A$1:$AK$828,14,FALSE)</f>
        <v>IN</v>
      </c>
      <c r="H8221" s="13"/>
      <c r="I8221" s="13"/>
      <c r="J8221" s="13"/>
    </row>
    <row r="8222" spans="1:10" x14ac:dyDescent="0.25">
      <c r="A8222" s="11" t="s">
        <v>3127</v>
      </c>
      <c r="B8222" t="s">
        <v>3128</v>
      </c>
      <c r="C8222" t="s">
        <v>5214</v>
      </c>
      <c r="D8222" t="s">
        <v>5215</v>
      </c>
      <c r="E8222" t="s">
        <v>5209</v>
      </c>
      <c r="F8222" t="str">
        <f>VLOOKUP($A8222,'Transit IDs'!$A$1:$AK$828,14,FALSE)</f>
        <v>IN</v>
      </c>
      <c r="H8222" s="13"/>
      <c r="I8222" s="13"/>
      <c r="J8222" s="13"/>
    </row>
    <row r="8223" spans="1:10" x14ac:dyDescent="0.25">
      <c r="A8223" s="11" t="s">
        <v>3127</v>
      </c>
      <c r="B8223" t="s">
        <v>3128</v>
      </c>
      <c r="C8223" t="s">
        <v>5214</v>
      </c>
      <c r="D8223" t="s">
        <v>5215</v>
      </c>
      <c r="E8223" t="s">
        <v>5210</v>
      </c>
      <c r="F8223" t="str">
        <f>VLOOKUP($A8223,'Transit IDs'!$A$1:$AK$828,14,FALSE)</f>
        <v>IN</v>
      </c>
      <c r="H8223" s="13"/>
      <c r="I8223" s="13"/>
      <c r="J8223" s="13"/>
    </row>
    <row r="8224" spans="1:10" x14ac:dyDescent="0.25">
      <c r="A8224" s="11" t="s">
        <v>3127</v>
      </c>
      <c r="B8224" t="s">
        <v>3128</v>
      </c>
      <c r="C8224" t="s">
        <v>5214</v>
      </c>
      <c r="D8224" t="s">
        <v>5215</v>
      </c>
      <c r="E8224" t="s">
        <v>5211</v>
      </c>
      <c r="F8224" t="str">
        <f>VLOOKUP($A8224,'Transit IDs'!$A$1:$AK$828,14,FALSE)</f>
        <v>IN</v>
      </c>
      <c r="H8224" s="13"/>
      <c r="I8224" s="13"/>
      <c r="J8224" s="13"/>
    </row>
    <row r="8225" spans="1:10" x14ac:dyDescent="0.25">
      <c r="A8225" s="11" t="s">
        <v>3127</v>
      </c>
      <c r="B8225" t="s">
        <v>3128</v>
      </c>
      <c r="C8225" t="s">
        <v>5214</v>
      </c>
      <c r="D8225" t="s">
        <v>5215</v>
      </c>
      <c r="E8225" t="s">
        <v>5212</v>
      </c>
      <c r="F8225" t="str">
        <f>VLOOKUP($A8225,'Transit IDs'!$A$1:$AK$828,14,FALSE)</f>
        <v>IN</v>
      </c>
      <c r="H8225" s="13"/>
      <c r="I8225" s="13">
        <v>121895</v>
      </c>
      <c r="J8225" s="13"/>
    </row>
    <row r="8226" spans="1:10" x14ac:dyDescent="0.25">
      <c r="A8226" s="11" t="s">
        <v>3134</v>
      </c>
      <c r="B8226" t="s">
        <v>3135</v>
      </c>
      <c r="C8226" t="s">
        <v>5204</v>
      </c>
      <c r="D8226" t="s">
        <v>4287</v>
      </c>
      <c r="E8226" t="s">
        <v>5205</v>
      </c>
      <c r="F8226" t="str">
        <f>VLOOKUP($A8226,'Transit IDs'!$A$1:$AK$828,14,FALSE)</f>
        <v>WI</v>
      </c>
      <c r="H8226" s="13"/>
      <c r="I8226" s="13"/>
      <c r="J8226" s="13"/>
    </row>
    <row r="8227" spans="1:10" x14ac:dyDescent="0.25">
      <c r="A8227" s="11" t="s">
        <v>3134</v>
      </c>
      <c r="B8227" t="s">
        <v>3135</v>
      </c>
      <c r="C8227" t="s">
        <v>5204</v>
      </c>
      <c r="D8227" t="s">
        <v>4287</v>
      </c>
      <c r="E8227" t="s">
        <v>5206</v>
      </c>
      <c r="F8227" t="str">
        <f>VLOOKUP($A8227,'Transit IDs'!$A$1:$AK$828,14,FALSE)</f>
        <v>WI</v>
      </c>
      <c r="H8227" s="13"/>
      <c r="I8227" s="13"/>
      <c r="J8227" s="13"/>
    </row>
    <row r="8228" spans="1:10" x14ac:dyDescent="0.25">
      <c r="A8228" s="11" t="s">
        <v>3134</v>
      </c>
      <c r="B8228" t="s">
        <v>3135</v>
      </c>
      <c r="C8228" t="s">
        <v>5204</v>
      </c>
      <c r="D8228" t="s">
        <v>4287</v>
      </c>
      <c r="E8228" t="s">
        <v>5207</v>
      </c>
      <c r="F8228" t="str">
        <f>VLOOKUP($A8228,'Transit IDs'!$A$1:$AK$828,14,FALSE)</f>
        <v>WI</v>
      </c>
      <c r="H8228" s="13"/>
      <c r="I8228" s="13"/>
      <c r="J8228" s="13"/>
    </row>
    <row r="8229" spans="1:10" x14ac:dyDescent="0.25">
      <c r="A8229" s="11" t="s">
        <v>3134</v>
      </c>
      <c r="B8229" t="s">
        <v>3135</v>
      </c>
      <c r="C8229" t="s">
        <v>5204</v>
      </c>
      <c r="D8229" t="s">
        <v>4287</v>
      </c>
      <c r="E8229" t="s">
        <v>5208</v>
      </c>
      <c r="F8229" t="str">
        <f>VLOOKUP($A8229,'Transit IDs'!$A$1:$AK$828,14,FALSE)</f>
        <v>WI</v>
      </c>
      <c r="H8229" s="13"/>
      <c r="I8229" s="13"/>
      <c r="J8229" s="13"/>
    </row>
    <row r="8230" spans="1:10" x14ac:dyDescent="0.25">
      <c r="A8230" s="11" t="s">
        <v>3134</v>
      </c>
      <c r="B8230" t="s">
        <v>3135</v>
      </c>
      <c r="C8230" t="s">
        <v>5204</v>
      </c>
      <c r="D8230" t="s">
        <v>4287</v>
      </c>
      <c r="E8230" t="s">
        <v>5209</v>
      </c>
      <c r="F8230" t="str">
        <f>VLOOKUP($A8230,'Transit IDs'!$A$1:$AK$828,14,FALSE)</f>
        <v>WI</v>
      </c>
      <c r="H8230" s="13"/>
      <c r="I8230" s="13">
        <v>295</v>
      </c>
      <c r="J8230" s="13">
        <v>2301</v>
      </c>
    </row>
    <row r="8231" spans="1:10" x14ac:dyDescent="0.25">
      <c r="A8231" s="11" t="s">
        <v>3134</v>
      </c>
      <c r="B8231" t="s">
        <v>3135</v>
      </c>
      <c r="C8231" t="s">
        <v>5204</v>
      </c>
      <c r="D8231" t="s">
        <v>4287</v>
      </c>
      <c r="E8231" t="s">
        <v>5210</v>
      </c>
      <c r="F8231" t="str">
        <f>VLOOKUP($A8231,'Transit IDs'!$A$1:$AK$828,14,FALSE)</f>
        <v>WI</v>
      </c>
      <c r="H8231" s="13"/>
      <c r="I8231" s="13">
        <v>28</v>
      </c>
      <c r="J8231" s="13">
        <v>112</v>
      </c>
    </row>
    <row r="8232" spans="1:10" x14ac:dyDescent="0.25">
      <c r="A8232" s="11" t="s">
        <v>3134</v>
      </c>
      <c r="B8232" t="s">
        <v>3135</v>
      </c>
      <c r="C8232" t="s">
        <v>5204</v>
      </c>
      <c r="D8232" t="s">
        <v>4287</v>
      </c>
      <c r="E8232" t="s">
        <v>5211</v>
      </c>
      <c r="F8232" t="str">
        <f>VLOOKUP($A8232,'Transit IDs'!$A$1:$AK$828,14,FALSE)</f>
        <v>WI</v>
      </c>
      <c r="H8232" s="13"/>
      <c r="I8232" s="13">
        <v>0</v>
      </c>
      <c r="J8232" s="13">
        <v>0</v>
      </c>
    </row>
    <row r="8233" spans="1:10" x14ac:dyDescent="0.25">
      <c r="A8233" s="11" t="s">
        <v>3134</v>
      </c>
      <c r="B8233" t="s">
        <v>3135</v>
      </c>
      <c r="C8233" t="s">
        <v>5204</v>
      </c>
      <c r="D8233" t="s">
        <v>4287</v>
      </c>
      <c r="E8233" t="s">
        <v>5212</v>
      </c>
      <c r="F8233" t="str">
        <f>VLOOKUP($A8233,'Transit IDs'!$A$1:$AK$828,14,FALSE)</f>
        <v>WI</v>
      </c>
      <c r="H8233" s="13"/>
      <c r="I8233" s="13">
        <v>76289</v>
      </c>
      <c r="J8233" s="13">
        <v>595054</v>
      </c>
    </row>
    <row r="8234" spans="1:10" x14ac:dyDescent="0.25">
      <c r="A8234" s="11" t="s">
        <v>3134</v>
      </c>
      <c r="B8234" t="s">
        <v>3135</v>
      </c>
      <c r="C8234" t="s">
        <v>5214</v>
      </c>
      <c r="D8234" t="s">
        <v>5215</v>
      </c>
      <c r="E8234" t="s">
        <v>5205</v>
      </c>
      <c r="F8234" t="str">
        <f>VLOOKUP($A8234,'Transit IDs'!$A$1:$AK$828,14,FALSE)</f>
        <v>WI</v>
      </c>
      <c r="H8234" s="13"/>
      <c r="I8234" s="13"/>
      <c r="J8234" s="13"/>
    </row>
    <row r="8235" spans="1:10" x14ac:dyDescent="0.25">
      <c r="A8235" s="11" t="s">
        <v>3134</v>
      </c>
      <c r="B8235" t="s">
        <v>3135</v>
      </c>
      <c r="C8235" t="s">
        <v>5214</v>
      </c>
      <c r="D8235" t="s">
        <v>5215</v>
      </c>
      <c r="E8235" t="s">
        <v>5206</v>
      </c>
      <c r="F8235" t="str">
        <f>VLOOKUP($A8235,'Transit IDs'!$A$1:$AK$828,14,FALSE)</f>
        <v>WI</v>
      </c>
      <c r="H8235" s="13"/>
      <c r="I8235" s="13"/>
      <c r="J8235" s="13"/>
    </row>
    <row r="8236" spans="1:10" x14ac:dyDescent="0.25">
      <c r="A8236" s="11" t="s">
        <v>3134</v>
      </c>
      <c r="B8236" t="s">
        <v>3135</v>
      </c>
      <c r="C8236" t="s">
        <v>5214</v>
      </c>
      <c r="D8236" t="s">
        <v>5215</v>
      </c>
      <c r="E8236" t="s">
        <v>5207</v>
      </c>
      <c r="F8236" t="str">
        <f>VLOOKUP($A8236,'Transit IDs'!$A$1:$AK$828,14,FALSE)</f>
        <v>WI</v>
      </c>
      <c r="H8236" s="13"/>
      <c r="I8236" s="13"/>
      <c r="J8236" s="13"/>
    </row>
    <row r="8237" spans="1:10" x14ac:dyDescent="0.25">
      <c r="A8237" s="11" t="s">
        <v>3134</v>
      </c>
      <c r="B8237" t="s">
        <v>3135</v>
      </c>
      <c r="C8237" t="s">
        <v>5214</v>
      </c>
      <c r="D8237" t="s">
        <v>5215</v>
      </c>
      <c r="E8237" t="s">
        <v>5208</v>
      </c>
      <c r="F8237" t="str">
        <f>VLOOKUP($A8237,'Transit IDs'!$A$1:$AK$828,14,FALSE)</f>
        <v>WI</v>
      </c>
      <c r="H8237" s="13"/>
      <c r="I8237" s="13"/>
      <c r="J8237" s="13"/>
    </row>
    <row r="8238" spans="1:10" x14ac:dyDescent="0.25">
      <c r="A8238" s="11" t="s">
        <v>3134</v>
      </c>
      <c r="B8238" t="s">
        <v>3135</v>
      </c>
      <c r="C8238" t="s">
        <v>5214</v>
      </c>
      <c r="D8238" t="s">
        <v>5215</v>
      </c>
      <c r="E8238" t="s">
        <v>5209</v>
      </c>
      <c r="F8238" t="str">
        <f>VLOOKUP($A8238,'Transit IDs'!$A$1:$AK$828,14,FALSE)</f>
        <v>WI</v>
      </c>
      <c r="H8238" s="13"/>
      <c r="I8238" s="13">
        <v>3739</v>
      </c>
      <c r="J8238" s="13">
        <v>10737</v>
      </c>
    </row>
    <row r="8239" spans="1:10" x14ac:dyDescent="0.25">
      <c r="A8239" s="11" t="s">
        <v>3134</v>
      </c>
      <c r="B8239" t="s">
        <v>3135</v>
      </c>
      <c r="C8239" t="s">
        <v>5214</v>
      </c>
      <c r="D8239" t="s">
        <v>5215</v>
      </c>
      <c r="E8239" t="s">
        <v>5210</v>
      </c>
      <c r="F8239" t="str">
        <f>VLOOKUP($A8239,'Transit IDs'!$A$1:$AK$828,14,FALSE)</f>
        <v>WI</v>
      </c>
      <c r="H8239" s="13"/>
      <c r="I8239" s="13">
        <v>1402</v>
      </c>
      <c r="J8239" s="13">
        <v>4037</v>
      </c>
    </row>
    <row r="8240" spans="1:10" x14ac:dyDescent="0.25">
      <c r="A8240" s="11" t="s">
        <v>3134</v>
      </c>
      <c r="B8240" t="s">
        <v>3135</v>
      </c>
      <c r="C8240" t="s">
        <v>5214</v>
      </c>
      <c r="D8240" t="s">
        <v>5215</v>
      </c>
      <c r="E8240" t="s">
        <v>5211</v>
      </c>
      <c r="F8240" t="str">
        <f>VLOOKUP($A8240,'Transit IDs'!$A$1:$AK$828,14,FALSE)</f>
        <v>WI</v>
      </c>
      <c r="H8240" s="13"/>
      <c r="I8240" s="13">
        <v>0</v>
      </c>
      <c r="J8240" s="13">
        <v>0</v>
      </c>
    </row>
    <row r="8241" spans="1:10" x14ac:dyDescent="0.25">
      <c r="A8241" s="11" t="s">
        <v>3134</v>
      </c>
      <c r="B8241" t="s">
        <v>3135</v>
      </c>
      <c r="C8241" t="s">
        <v>5214</v>
      </c>
      <c r="D8241" t="s">
        <v>5215</v>
      </c>
      <c r="E8241" t="s">
        <v>5212</v>
      </c>
      <c r="F8241" t="str">
        <f>VLOOKUP($A8241,'Transit IDs'!$A$1:$AK$828,14,FALSE)</f>
        <v>WI</v>
      </c>
      <c r="H8241" s="13"/>
      <c r="I8241" s="13">
        <v>1022660</v>
      </c>
      <c r="J8241" s="13">
        <v>2945260</v>
      </c>
    </row>
    <row r="8242" spans="1:10" x14ac:dyDescent="0.25">
      <c r="A8242" s="11" t="s">
        <v>3140</v>
      </c>
      <c r="B8242" t="s">
        <v>3141</v>
      </c>
      <c r="C8242" t="s">
        <v>5204</v>
      </c>
      <c r="D8242" t="s">
        <v>5215</v>
      </c>
      <c r="E8242" t="s">
        <v>5205</v>
      </c>
      <c r="F8242" t="str">
        <f>VLOOKUP($A8242,'Transit IDs'!$A$1:$AK$828,14,FALSE)</f>
        <v>IN</v>
      </c>
      <c r="H8242" s="13"/>
      <c r="I8242" s="13"/>
      <c r="J8242" s="13"/>
    </row>
    <row r="8243" spans="1:10" x14ac:dyDescent="0.25">
      <c r="A8243" s="11" t="s">
        <v>3140</v>
      </c>
      <c r="B8243" t="s">
        <v>3141</v>
      </c>
      <c r="C8243" t="s">
        <v>5204</v>
      </c>
      <c r="D8243" t="s">
        <v>5215</v>
      </c>
      <c r="E8243" t="s">
        <v>5206</v>
      </c>
      <c r="F8243" t="str">
        <f>VLOOKUP($A8243,'Transit IDs'!$A$1:$AK$828,14,FALSE)</f>
        <v>IN</v>
      </c>
      <c r="H8243" s="13"/>
      <c r="I8243" s="13"/>
      <c r="J8243" s="13"/>
    </row>
    <row r="8244" spans="1:10" x14ac:dyDescent="0.25">
      <c r="A8244" s="11" t="s">
        <v>3140</v>
      </c>
      <c r="B8244" t="s">
        <v>3141</v>
      </c>
      <c r="C8244" t="s">
        <v>5204</v>
      </c>
      <c r="D8244" t="s">
        <v>5215</v>
      </c>
      <c r="E8244" t="s">
        <v>5207</v>
      </c>
      <c r="F8244" t="str">
        <f>VLOOKUP($A8244,'Transit IDs'!$A$1:$AK$828,14,FALSE)</f>
        <v>IN</v>
      </c>
      <c r="H8244" s="13"/>
      <c r="I8244" s="13"/>
      <c r="J8244" s="13"/>
    </row>
    <row r="8245" spans="1:10" x14ac:dyDescent="0.25">
      <c r="A8245" s="11" t="s">
        <v>3140</v>
      </c>
      <c r="B8245" t="s">
        <v>3141</v>
      </c>
      <c r="C8245" t="s">
        <v>5204</v>
      </c>
      <c r="D8245" t="s">
        <v>5215</v>
      </c>
      <c r="E8245" t="s">
        <v>5208</v>
      </c>
      <c r="F8245" t="str">
        <f>VLOOKUP($A8245,'Transit IDs'!$A$1:$AK$828,14,FALSE)</f>
        <v>IN</v>
      </c>
      <c r="H8245" s="13"/>
      <c r="I8245" s="13"/>
      <c r="J8245" s="13"/>
    </row>
    <row r="8246" spans="1:10" x14ac:dyDescent="0.25">
      <c r="A8246" s="11" t="s">
        <v>3140</v>
      </c>
      <c r="B8246" t="s">
        <v>3141</v>
      </c>
      <c r="C8246" t="s">
        <v>5204</v>
      </c>
      <c r="D8246" t="s">
        <v>5215</v>
      </c>
      <c r="E8246" t="s">
        <v>5209</v>
      </c>
      <c r="F8246" t="str">
        <f>VLOOKUP($A8246,'Transit IDs'!$A$1:$AK$828,14,FALSE)</f>
        <v>IN</v>
      </c>
      <c r="H8246" s="13"/>
      <c r="I8246" s="13">
        <v>49</v>
      </c>
      <c r="J8246" s="13">
        <v>318</v>
      </c>
    </row>
    <row r="8247" spans="1:10" x14ac:dyDescent="0.25">
      <c r="A8247" s="11" t="s">
        <v>3140</v>
      </c>
      <c r="B8247" t="s">
        <v>3141</v>
      </c>
      <c r="C8247" t="s">
        <v>5204</v>
      </c>
      <c r="D8247" t="s">
        <v>5215</v>
      </c>
      <c r="E8247" t="s">
        <v>5210</v>
      </c>
      <c r="F8247" t="str">
        <f>VLOOKUP($A8247,'Transit IDs'!$A$1:$AK$828,14,FALSE)</f>
        <v>IN</v>
      </c>
      <c r="H8247" s="13"/>
      <c r="I8247" s="13"/>
      <c r="J8247" s="13"/>
    </row>
    <row r="8248" spans="1:10" x14ac:dyDescent="0.25">
      <c r="A8248" s="11" t="s">
        <v>3140</v>
      </c>
      <c r="B8248" t="s">
        <v>3141</v>
      </c>
      <c r="C8248" t="s">
        <v>5204</v>
      </c>
      <c r="D8248" t="s">
        <v>5215</v>
      </c>
      <c r="E8248" t="s">
        <v>5211</v>
      </c>
      <c r="F8248" t="str">
        <f>VLOOKUP($A8248,'Transit IDs'!$A$1:$AK$828,14,FALSE)</f>
        <v>IN</v>
      </c>
      <c r="H8248" s="13"/>
      <c r="I8248" s="13"/>
      <c r="J8248" s="13"/>
    </row>
    <row r="8249" spans="1:10" x14ac:dyDescent="0.25">
      <c r="A8249" s="11" t="s">
        <v>3140</v>
      </c>
      <c r="B8249" t="s">
        <v>3141</v>
      </c>
      <c r="C8249" t="s">
        <v>5204</v>
      </c>
      <c r="D8249" t="s">
        <v>5215</v>
      </c>
      <c r="E8249" t="s">
        <v>5212</v>
      </c>
      <c r="F8249" t="str">
        <f>VLOOKUP($A8249,'Transit IDs'!$A$1:$AK$828,14,FALSE)</f>
        <v>IN</v>
      </c>
      <c r="H8249" s="13"/>
      <c r="I8249" s="13">
        <v>12125</v>
      </c>
      <c r="J8249" s="13">
        <v>77813</v>
      </c>
    </row>
    <row r="8250" spans="1:10" x14ac:dyDescent="0.25">
      <c r="A8250" s="11" t="s">
        <v>3145</v>
      </c>
      <c r="B8250" t="s">
        <v>3146</v>
      </c>
      <c r="C8250" t="s">
        <v>5225</v>
      </c>
      <c r="D8250" t="s">
        <v>5215</v>
      </c>
      <c r="E8250" t="s">
        <v>5205</v>
      </c>
      <c r="F8250" t="str">
        <f>VLOOKUP($A8250,'Transit IDs'!$A$1:$AK$828,14,FALSE)</f>
        <v>IN</v>
      </c>
      <c r="H8250" s="13"/>
      <c r="I8250" s="13">
        <v>4497</v>
      </c>
      <c r="J8250" s="13"/>
    </row>
    <row r="8251" spans="1:10" x14ac:dyDescent="0.25">
      <c r="A8251" s="11" t="s">
        <v>3145</v>
      </c>
      <c r="B8251" t="s">
        <v>3146</v>
      </c>
      <c r="C8251" t="s">
        <v>5225</v>
      </c>
      <c r="D8251" t="s">
        <v>5215</v>
      </c>
      <c r="E8251" t="s">
        <v>5206</v>
      </c>
      <c r="F8251" t="str">
        <f>VLOOKUP($A8251,'Transit IDs'!$A$1:$AK$828,14,FALSE)</f>
        <v>IN</v>
      </c>
      <c r="H8251" s="13"/>
      <c r="I8251" s="13">
        <v>2346</v>
      </c>
      <c r="J8251" s="13"/>
    </row>
    <row r="8252" spans="1:10" x14ac:dyDescent="0.25">
      <c r="A8252" s="11" t="s">
        <v>3145</v>
      </c>
      <c r="B8252" t="s">
        <v>3146</v>
      </c>
      <c r="C8252" t="s">
        <v>5225</v>
      </c>
      <c r="D8252" t="s">
        <v>5215</v>
      </c>
      <c r="E8252" t="s">
        <v>5207</v>
      </c>
      <c r="F8252" t="str">
        <f>VLOOKUP($A8252,'Transit IDs'!$A$1:$AK$828,14,FALSE)</f>
        <v>IN</v>
      </c>
      <c r="H8252" s="13"/>
      <c r="I8252" s="13">
        <v>4140</v>
      </c>
      <c r="J8252" s="13"/>
    </row>
    <row r="8253" spans="1:10" x14ac:dyDescent="0.25">
      <c r="A8253" s="11" t="s">
        <v>3145</v>
      </c>
      <c r="B8253" t="s">
        <v>3146</v>
      </c>
      <c r="C8253" t="s">
        <v>5225</v>
      </c>
      <c r="D8253" t="s">
        <v>5215</v>
      </c>
      <c r="E8253" t="s">
        <v>5208</v>
      </c>
      <c r="F8253" t="str">
        <f>VLOOKUP($A8253,'Transit IDs'!$A$1:$AK$828,14,FALSE)</f>
        <v>IN</v>
      </c>
      <c r="H8253" s="13"/>
      <c r="I8253" s="13">
        <v>1222</v>
      </c>
      <c r="J8253" s="13"/>
    </row>
    <row r="8254" spans="1:10" x14ac:dyDescent="0.25">
      <c r="A8254" s="11" t="s">
        <v>3145</v>
      </c>
      <c r="B8254" t="s">
        <v>3146</v>
      </c>
      <c r="C8254" t="s">
        <v>5225</v>
      </c>
      <c r="D8254" t="s">
        <v>5215</v>
      </c>
      <c r="E8254" t="s">
        <v>5209</v>
      </c>
      <c r="F8254" t="str">
        <f>VLOOKUP($A8254,'Transit IDs'!$A$1:$AK$828,14,FALSE)</f>
        <v>IN</v>
      </c>
      <c r="G8254" s="13">
        <v>2343</v>
      </c>
      <c r="H8254" s="13">
        <v>66</v>
      </c>
      <c r="I8254" s="13">
        <v>12205</v>
      </c>
      <c r="J8254" s="13">
        <v>352724</v>
      </c>
    </row>
    <row r="8255" spans="1:10" x14ac:dyDescent="0.25">
      <c r="A8255" s="11" t="s">
        <v>3145</v>
      </c>
      <c r="B8255" t="s">
        <v>3146</v>
      </c>
      <c r="C8255" t="s">
        <v>5225</v>
      </c>
      <c r="D8255" t="s">
        <v>5215</v>
      </c>
      <c r="E8255" t="s">
        <v>5210</v>
      </c>
      <c r="F8255" t="str">
        <f>VLOOKUP($A8255,'Transit IDs'!$A$1:$AK$828,14,FALSE)</f>
        <v>IN</v>
      </c>
      <c r="G8255" s="13">
        <v>1524</v>
      </c>
      <c r="H8255" s="13">
        <v>42</v>
      </c>
      <c r="I8255" s="13">
        <v>5799</v>
      </c>
      <c r="J8255" s="13">
        <v>167591</v>
      </c>
    </row>
    <row r="8256" spans="1:10" x14ac:dyDescent="0.25">
      <c r="A8256" s="11" t="s">
        <v>3145</v>
      </c>
      <c r="B8256" t="s">
        <v>3146</v>
      </c>
      <c r="C8256" t="s">
        <v>5225</v>
      </c>
      <c r="D8256" t="s">
        <v>5215</v>
      </c>
      <c r="E8256" t="s">
        <v>5211</v>
      </c>
      <c r="F8256" t="str">
        <f>VLOOKUP($A8256,'Transit IDs'!$A$1:$AK$828,14,FALSE)</f>
        <v>IN</v>
      </c>
      <c r="G8256" s="13">
        <v>1489</v>
      </c>
      <c r="H8256" s="13">
        <v>41</v>
      </c>
      <c r="I8256" s="13">
        <v>4301</v>
      </c>
      <c r="J8256" s="13">
        <v>124298</v>
      </c>
    </row>
    <row r="8257" spans="1:10" x14ac:dyDescent="0.25">
      <c r="A8257" s="11" t="s">
        <v>3145</v>
      </c>
      <c r="B8257" t="s">
        <v>3146</v>
      </c>
      <c r="C8257" t="s">
        <v>5225</v>
      </c>
      <c r="D8257" t="s">
        <v>5215</v>
      </c>
      <c r="E8257" t="s">
        <v>5212</v>
      </c>
      <c r="F8257" t="str">
        <f>VLOOKUP($A8257,'Transit IDs'!$A$1:$AK$828,14,FALSE)</f>
        <v>IN</v>
      </c>
      <c r="G8257" s="13">
        <v>764567</v>
      </c>
      <c r="H8257" s="13">
        <v>21452</v>
      </c>
      <c r="I8257" s="13">
        <v>3668098</v>
      </c>
      <c r="J8257" s="13">
        <v>106008032</v>
      </c>
    </row>
    <row r="8258" spans="1:10" x14ac:dyDescent="0.25">
      <c r="A8258" s="11" t="s">
        <v>3151</v>
      </c>
      <c r="B8258" t="s">
        <v>3152</v>
      </c>
      <c r="C8258" t="s">
        <v>5204</v>
      </c>
      <c r="D8258" t="s">
        <v>5215</v>
      </c>
      <c r="E8258" t="s">
        <v>5205</v>
      </c>
      <c r="F8258" t="str">
        <f>VLOOKUP($A8258,'Transit IDs'!$A$1:$AK$828,14,FALSE)</f>
        <v>KY</v>
      </c>
      <c r="H8258" s="13"/>
      <c r="I8258" s="13"/>
      <c r="J8258" s="13"/>
    </row>
    <row r="8259" spans="1:10" x14ac:dyDescent="0.25">
      <c r="A8259" s="11" t="s">
        <v>3151</v>
      </c>
      <c r="B8259" t="s">
        <v>3152</v>
      </c>
      <c r="C8259" t="s">
        <v>5204</v>
      </c>
      <c r="D8259" t="s">
        <v>5215</v>
      </c>
      <c r="E8259" t="s">
        <v>5206</v>
      </c>
      <c r="F8259" t="str">
        <f>VLOOKUP($A8259,'Transit IDs'!$A$1:$AK$828,14,FALSE)</f>
        <v>KY</v>
      </c>
      <c r="H8259" s="13"/>
      <c r="I8259" s="13"/>
      <c r="J8259" s="13"/>
    </row>
    <row r="8260" spans="1:10" x14ac:dyDescent="0.25">
      <c r="A8260" s="11" t="s">
        <v>3151</v>
      </c>
      <c r="B8260" t="s">
        <v>3152</v>
      </c>
      <c r="C8260" t="s">
        <v>5204</v>
      </c>
      <c r="D8260" t="s">
        <v>5215</v>
      </c>
      <c r="E8260" t="s">
        <v>5207</v>
      </c>
      <c r="F8260" t="str">
        <f>VLOOKUP($A8260,'Transit IDs'!$A$1:$AK$828,14,FALSE)</f>
        <v>KY</v>
      </c>
      <c r="H8260" s="13"/>
      <c r="I8260" s="13"/>
      <c r="J8260" s="13"/>
    </row>
    <row r="8261" spans="1:10" x14ac:dyDescent="0.25">
      <c r="A8261" s="11" t="s">
        <v>3151</v>
      </c>
      <c r="B8261" t="s">
        <v>3152</v>
      </c>
      <c r="C8261" t="s">
        <v>5204</v>
      </c>
      <c r="D8261" t="s">
        <v>5215</v>
      </c>
      <c r="E8261" t="s">
        <v>5208</v>
      </c>
      <c r="F8261" t="str">
        <f>VLOOKUP($A8261,'Transit IDs'!$A$1:$AK$828,14,FALSE)</f>
        <v>KY</v>
      </c>
      <c r="H8261" s="13"/>
      <c r="I8261" s="13"/>
      <c r="J8261" s="13"/>
    </row>
    <row r="8262" spans="1:10" x14ac:dyDescent="0.25">
      <c r="A8262" s="11" t="s">
        <v>3151</v>
      </c>
      <c r="B8262" t="s">
        <v>3152</v>
      </c>
      <c r="C8262" t="s">
        <v>5204</v>
      </c>
      <c r="D8262" t="s">
        <v>5215</v>
      </c>
      <c r="E8262" t="s">
        <v>5209</v>
      </c>
      <c r="F8262" t="str">
        <f>VLOOKUP($A8262,'Transit IDs'!$A$1:$AK$828,14,FALSE)</f>
        <v>KY</v>
      </c>
      <c r="H8262" s="13"/>
      <c r="I8262" s="13"/>
      <c r="J8262" s="13"/>
    </row>
    <row r="8263" spans="1:10" x14ac:dyDescent="0.25">
      <c r="A8263" s="11" t="s">
        <v>3151</v>
      </c>
      <c r="B8263" t="s">
        <v>3152</v>
      </c>
      <c r="C8263" t="s">
        <v>5204</v>
      </c>
      <c r="D8263" t="s">
        <v>5215</v>
      </c>
      <c r="E8263" t="s">
        <v>5210</v>
      </c>
      <c r="F8263" t="str">
        <f>VLOOKUP($A8263,'Transit IDs'!$A$1:$AK$828,14,FALSE)</f>
        <v>KY</v>
      </c>
      <c r="H8263" s="13"/>
      <c r="I8263" s="13"/>
      <c r="J8263" s="13"/>
    </row>
    <row r="8264" spans="1:10" x14ac:dyDescent="0.25">
      <c r="A8264" s="11" t="s">
        <v>3151</v>
      </c>
      <c r="B8264" t="s">
        <v>3152</v>
      </c>
      <c r="C8264" t="s">
        <v>5204</v>
      </c>
      <c r="D8264" t="s">
        <v>5215</v>
      </c>
      <c r="E8264" t="s">
        <v>5211</v>
      </c>
      <c r="F8264" t="str">
        <f>VLOOKUP($A8264,'Transit IDs'!$A$1:$AK$828,14,FALSE)</f>
        <v>KY</v>
      </c>
      <c r="H8264" s="13"/>
      <c r="I8264" s="13"/>
      <c r="J8264" s="13"/>
    </row>
    <row r="8265" spans="1:10" x14ac:dyDescent="0.25">
      <c r="A8265" s="11" t="s">
        <v>3151</v>
      </c>
      <c r="B8265" t="s">
        <v>3152</v>
      </c>
      <c r="C8265" t="s">
        <v>5204</v>
      </c>
      <c r="D8265" t="s">
        <v>5215</v>
      </c>
      <c r="E8265" t="s">
        <v>5212</v>
      </c>
      <c r="F8265" t="str">
        <f>VLOOKUP($A8265,'Transit IDs'!$A$1:$AK$828,14,FALSE)</f>
        <v>KY</v>
      </c>
      <c r="H8265" s="13"/>
      <c r="I8265" s="13">
        <v>16524</v>
      </c>
      <c r="J8265" s="13"/>
    </row>
    <row r="8266" spans="1:10" x14ac:dyDescent="0.25">
      <c r="A8266" s="11" t="s">
        <v>3151</v>
      </c>
      <c r="B8266" t="s">
        <v>3152</v>
      </c>
      <c r="C8266" t="s">
        <v>5214</v>
      </c>
      <c r="D8266" t="s">
        <v>5215</v>
      </c>
      <c r="E8266" t="s">
        <v>5205</v>
      </c>
      <c r="F8266" t="str">
        <f>VLOOKUP($A8266,'Transit IDs'!$A$1:$AK$828,14,FALSE)</f>
        <v>KY</v>
      </c>
      <c r="H8266" s="13"/>
      <c r="I8266" s="13"/>
      <c r="J8266" s="13"/>
    </row>
    <row r="8267" spans="1:10" x14ac:dyDescent="0.25">
      <c r="A8267" s="11" t="s">
        <v>3151</v>
      </c>
      <c r="B8267" t="s">
        <v>3152</v>
      </c>
      <c r="C8267" t="s">
        <v>5214</v>
      </c>
      <c r="D8267" t="s">
        <v>5215</v>
      </c>
      <c r="E8267" t="s">
        <v>5206</v>
      </c>
      <c r="F8267" t="str">
        <f>VLOOKUP($A8267,'Transit IDs'!$A$1:$AK$828,14,FALSE)</f>
        <v>KY</v>
      </c>
      <c r="H8267" s="13"/>
      <c r="I8267" s="13"/>
      <c r="J8267" s="13"/>
    </row>
    <row r="8268" spans="1:10" x14ac:dyDescent="0.25">
      <c r="A8268" s="11" t="s">
        <v>3151</v>
      </c>
      <c r="B8268" t="s">
        <v>3152</v>
      </c>
      <c r="C8268" t="s">
        <v>5214</v>
      </c>
      <c r="D8268" t="s">
        <v>5215</v>
      </c>
      <c r="E8268" t="s">
        <v>5207</v>
      </c>
      <c r="F8268" t="str">
        <f>VLOOKUP($A8268,'Transit IDs'!$A$1:$AK$828,14,FALSE)</f>
        <v>KY</v>
      </c>
      <c r="H8268" s="13"/>
      <c r="I8268" s="13"/>
      <c r="J8268" s="13"/>
    </row>
    <row r="8269" spans="1:10" x14ac:dyDescent="0.25">
      <c r="A8269" s="11" t="s">
        <v>3151</v>
      </c>
      <c r="B8269" t="s">
        <v>3152</v>
      </c>
      <c r="C8269" t="s">
        <v>5214</v>
      </c>
      <c r="D8269" t="s">
        <v>5215</v>
      </c>
      <c r="E8269" t="s">
        <v>5208</v>
      </c>
      <c r="F8269" t="str">
        <f>VLOOKUP($A8269,'Transit IDs'!$A$1:$AK$828,14,FALSE)</f>
        <v>KY</v>
      </c>
      <c r="H8269" s="13"/>
      <c r="I8269" s="13"/>
      <c r="J8269" s="13"/>
    </row>
    <row r="8270" spans="1:10" x14ac:dyDescent="0.25">
      <c r="A8270" s="11" t="s">
        <v>3151</v>
      </c>
      <c r="B8270" t="s">
        <v>3152</v>
      </c>
      <c r="C8270" t="s">
        <v>5214</v>
      </c>
      <c r="D8270" t="s">
        <v>5215</v>
      </c>
      <c r="E8270" t="s">
        <v>5209</v>
      </c>
      <c r="F8270" t="str">
        <f>VLOOKUP($A8270,'Transit IDs'!$A$1:$AK$828,14,FALSE)</f>
        <v>KY</v>
      </c>
      <c r="H8270" s="13"/>
      <c r="I8270" s="13"/>
      <c r="J8270" s="13"/>
    </row>
    <row r="8271" spans="1:10" x14ac:dyDescent="0.25">
      <c r="A8271" s="11" t="s">
        <v>3151</v>
      </c>
      <c r="B8271" t="s">
        <v>3152</v>
      </c>
      <c r="C8271" t="s">
        <v>5214</v>
      </c>
      <c r="D8271" t="s">
        <v>5215</v>
      </c>
      <c r="E8271" t="s">
        <v>5210</v>
      </c>
      <c r="F8271" t="str">
        <f>VLOOKUP($A8271,'Transit IDs'!$A$1:$AK$828,14,FALSE)</f>
        <v>KY</v>
      </c>
      <c r="H8271" s="13"/>
      <c r="I8271" s="13"/>
      <c r="J8271" s="13"/>
    </row>
    <row r="8272" spans="1:10" x14ac:dyDescent="0.25">
      <c r="A8272" s="11" t="s">
        <v>3151</v>
      </c>
      <c r="B8272" t="s">
        <v>3152</v>
      </c>
      <c r="C8272" t="s">
        <v>5214</v>
      </c>
      <c r="D8272" t="s">
        <v>5215</v>
      </c>
      <c r="E8272" t="s">
        <v>5211</v>
      </c>
      <c r="F8272" t="str">
        <f>VLOOKUP($A8272,'Transit IDs'!$A$1:$AK$828,14,FALSE)</f>
        <v>KY</v>
      </c>
      <c r="H8272" s="13"/>
      <c r="I8272" s="13"/>
      <c r="J8272" s="13"/>
    </row>
    <row r="8273" spans="1:10" x14ac:dyDescent="0.25">
      <c r="A8273" s="11" t="s">
        <v>3151</v>
      </c>
      <c r="B8273" t="s">
        <v>3152</v>
      </c>
      <c r="C8273" t="s">
        <v>5214</v>
      </c>
      <c r="D8273" t="s">
        <v>5215</v>
      </c>
      <c r="E8273" t="s">
        <v>5212</v>
      </c>
      <c r="F8273" t="str">
        <f>VLOOKUP($A8273,'Transit IDs'!$A$1:$AK$828,14,FALSE)</f>
        <v>KY</v>
      </c>
      <c r="H8273" s="13"/>
      <c r="I8273" s="13">
        <v>134930</v>
      </c>
      <c r="J8273" s="13"/>
    </row>
    <row r="8274" spans="1:10" x14ac:dyDescent="0.25">
      <c r="A8274" s="11" t="s">
        <v>3156</v>
      </c>
      <c r="B8274" t="s">
        <v>3157</v>
      </c>
      <c r="C8274" t="s">
        <v>5204</v>
      </c>
      <c r="D8274" t="s">
        <v>4287</v>
      </c>
      <c r="E8274" t="s">
        <v>5205</v>
      </c>
      <c r="F8274" t="str">
        <f>VLOOKUP($A8274,'Transit IDs'!$A$1:$AK$828,14,FALSE)</f>
        <v>WI</v>
      </c>
      <c r="H8274" s="13"/>
      <c r="I8274" s="13"/>
      <c r="J8274" s="13"/>
    </row>
    <row r="8275" spans="1:10" x14ac:dyDescent="0.25">
      <c r="A8275" s="11" t="s">
        <v>3156</v>
      </c>
      <c r="B8275" t="s">
        <v>3157</v>
      </c>
      <c r="C8275" t="s">
        <v>5204</v>
      </c>
      <c r="D8275" t="s">
        <v>4287</v>
      </c>
      <c r="E8275" t="s">
        <v>5206</v>
      </c>
      <c r="F8275" t="str">
        <f>VLOOKUP($A8275,'Transit IDs'!$A$1:$AK$828,14,FALSE)</f>
        <v>WI</v>
      </c>
      <c r="H8275" s="13"/>
      <c r="I8275" s="13"/>
      <c r="J8275" s="13"/>
    </row>
    <row r="8276" spans="1:10" x14ac:dyDescent="0.25">
      <c r="A8276" s="11" t="s">
        <v>3156</v>
      </c>
      <c r="B8276" t="s">
        <v>3157</v>
      </c>
      <c r="C8276" t="s">
        <v>5204</v>
      </c>
      <c r="D8276" t="s">
        <v>4287</v>
      </c>
      <c r="E8276" t="s">
        <v>5207</v>
      </c>
      <c r="F8276" t="str">
        <f>VLOOKUP($A8276,'Transit IDs'!$A$1:$AK$828,14,FALSE)</f>
        <v>WI</v>
      </c>
      <c r="H8276" s="13"/>
      <c r="I8276" s="13"/>
      <c r="J8276" s="13"/>
    </row>
    <row r="8277" spans="1:10" x14ac:dyDescent="0.25">
      <c r="A8277" s="11" t="s">
        <v>3156</v>
      </c>
      <c r="B8277" t="s">
        <v>3157</v>
      </c>
      <c r="C8277" t="s">
        <v>5204</v>
      </c>
      <c r="D8277" t="s">
        <v>4287</v>
      </c>
      <c r="E8277" t="s">
        <v>5208</v>
      </c>
      <c r="F8277" t="str">
        <f>VLOOKUP($A8277,'Transit IDs'!$A$1:$AK$828,14,FALSE)</f>
        <v>WI</v>
      </c>
      <c r="H8277" s="13"/>
      <c r="I8277" s="13"/>
      <c r="J8277" s="13"/>
    </row>
    <row r="8278" spans="1:10" x14ac:dyDescent="0.25">
      <c r="A8278" s="11" t="s">
        <v>3156</v>
      </c>
      <c r="B8278" t="s">
        <v>3157</v>
      </c>
      <c r="C8278" t="s">
        <v>5204</v>
      </c>
      <c r="D8278" t="s">
        <v>4287</v>
      </c>
      <c r="E8278" t="s">
        <v>5209</v>
      </c>
      <c r="F8278" t="str">
        <f>VLOOKUP($A8278,'Transit IDs'!$A$1:$AK$828,14,FALSE)</f>
        <v>WI</v>
      </c>
      <c r="H8278" s="13"/>
      <c r="I8278" s="13"/>
      <c r="J8278" s="13"/>
    </row>
    <row r="8279" spans="1:10" x14ac:dyDescent="0.25">
      <c r="A8279" s="11" t="s">
        <v>3156</v>
      </c>
      <c r="B8279" t="s">
        <v>3157</v>
      </c>
      <c r="C8279" t="s">
        <v>5204</v>
      </c>
      <c r="D8279" t="s">
        <v>4287</v>
      </c>
      <c r="E8279" t="s">
        <v>5210</v>
      </c>
      <c r="F8279" t="str">
        <f>VLOOKUP($A8279,'Transit IDs'!$A$1:$AK$828,14,FALSE)</f>
        <v>WI</v>
      </c>
      <c r="H8279" s="13"/>
      <c r="I8279" s="13"/>
      <c r="J8279" s="13"/>
    </row>
    <row r="8280" spans="1:10" x14ac:dyDescent="0.25">
      <c r="A8280" s="11" t="s">
        <v>3156</v>
      </c>
      <c r="B8280" t="s">
        <v>3157</v>
      </c>
      <c r="C8280" t="s">
        <v>5204</v>
      </c>
      <c r="D8280" t="s">
        <v>4287</v>
      </c>
      <c r="E8280" t="s">
        <v>5211</v>
      </c>
      <c r="F8280" t="str">
        <f>VLOOKUP($A8280,'Transit IDs'!$A$1:$AK$828,14,FALSE)</f>
        <v>WI</v>
      </c>
      <c r="H8280" s="13"/>
      <c r="I8280" s="13"/>
      <c r="J8280" s="13"/>
    </row>
    <row r="8281" spans="1:10" x14ac:dyDescent="0.25">
      <c r="A8281" s="11" t="s">
        <v>3156</v>
      </c>
      <c r="B8281" t="s">
        <v>3157</v>
      </c>
      <c r="C8281" t="s">
        <v>5204</v>
      </c>
      <c r="D8281" t="s">
        <v>4287</v>
      </c>
      <c r="E8281" t="s">
        <v>5212</v>
      </c>
      <c r="F8281" t="str">
        <f>VLOOKUP($A8281,'Transit IDs'!$A$1:$AK$828,14,FALSE)</f>
        <v>WI</v>
      </c>
      <c r="H8281" s="13"/>
      <c r="I8281" s="13">
        <v>5625</v>
      </c>
      <c r="J8281" s="13"/>
    </row>
    <row r="8282" spans="1:10" x14ac:dyDescent="0.25">
      <c r="A8282" s="11" t="s">
        <v>3156</v>
      </c>
      <c r="B8282" t="s">
        <v>3157</v>
      </c>
      <c r="C8282" t="s">
        <v>5214</v>
      </c>
      <c r="D8282" t="s">
        <v>5215</v>
      </c>
      <c r="E8282" t="s">
        <v>5205</v>
      </c>
      <c r="F8282" t="str">
        <f>VLOOKUP($A8282,'Transit IDs'!$A$1:$AK$828,14,FALSE)</f>
        <v>WI</v>
      </c>
      <c r="H8282" s="13"/>
      <c r="I8282" s="13"/>
      <c r="J8282" s="13"/>
    </row>
    <row r="8283" spans="1:10" x14ac:dyDescent="0.25">
      <c r="A8283" s="11" t="s">
        <v>3156</v>
      </c>
      <c r="B8283" t="s">
        <v>3157</v>
      </c>
      <c r="C8283" t="s">
        <v>5214</v>
      </c>
      <c r="D8283" t="s">
        <v>5215</v>
      </c>
      <c r="E8283" t="s">
        <v>5206</v>
      </c>
      <c r="F8283" t="str">
        <f>VLOOKUP($A8283,'Transit IDs'!$A$1:$AK$828,14,FALSE)</f>
        <v>WI</v>
      </c>
      <c r="H8283" s="13"/>
      <c r="I8283" s="13"/>
      <c r="J8283" s="13"/>
    </row>
    <row r="8284" spans="1:10" x14ac:dyDescent="0.25">
      <c r="A8284" s="11" t="s">
        <v>3156</v>
      </c>
      <c r="B8284" t="s">
        <v>3157</v>
      </c>
      <c r="C8284" t="s">
        <v>5214</v>
      </c>
      <c r="D8284" t="s">
        <v>5215</v>
      </c>
      <c r="E8284" t="s">
        <v>5207</v>
      </c>
      <c r="F8284" t="str">
        <f>VLOOKUP($A8284,'Transit IDs'!$A$1:$AK$828,14,FALSE)</f>
        <v>WI</v>
      </c>
      <c r="H8284" s="13"/>
      <c r="I8284" s="13"/>
      <c r="J8284" s="13"/>
    </row>
    <row r="8285" spans="1:10" x14ac:dyDescent="0.25">
      <c r="A8285" s="11" t="s">
        <v>3156</v>
      </c>
      <c r="B8285" t="s">
        <v>3157</v>
      </c>
      <c r="C8285" t="s">
        <v>5214</v>
      </c>
      <c r="D8285" t="s">
        <v>5215</v>
      </c>
      <c r="E8285" t="s">
        <v>5208</v>
      </c>
      <c r="F8285" t="str">
        <f>VLOOKUP($A8285,'Transit IDs'!$A$1:$AK$828,14,FALSE)</f>
        <v>WI</v>
      </c>
      <c r="H8285" s="13"/>
      <c r="I8285" s="13"/>
      <c r="J8285" s="13"/>
    </row>
    <row r="8286" spans="1:10" x14ac:dyDescent="0.25">
      <c r="A8286" s="11" t="s">
        <v>3156</v>
      </c>
      <c r="B8286" t="s">
        <v>3157</v>
      </c>
      <c r="C8286" t="s">
        <v>5214</v>
      </c>
      <c r="D8286" t="s">
        <v>5215</v>
      </c>
      <c r="E8286" t="s">
        <v>5209</v>
      </c>
      <c r="F8286" t="str">
        <f>VLOOKUP($A8286,'Transit IDs'!$A$1:$AK$828,14,FALSE)</f>
        <v>WI</v>
      </c>
      <c r="H8286" s="13"/>
      <c r="I8286" s="13"/>
      <c r="J8286" s="13"/>
    </row>
    <row r="8287" spans="1:10" x14ac:dyDescent="0.25">
      <c r="A8287" s="11" t="s">
        <v>3156</v>
      </c>
      <c r="B8287" t="s">
        <v>3157</v>
      </c>
      <c r="C8287" t="s">
        <v>5214</v>
      </c>
      <c r="D8287" t="s">
        <v>5215</v>
      </c>
      <c r="E8287" t="s">
        <v>5210</v>
      </c>
      <c r="F8287" t="str">
        <f>VLOOKUP($A8287,'Transit IDs'!$A$1:$AK$828,14,FALSE)</f>
        <v>WI</v>
      </c>
      <c r="H8287" s="13"/>
      <c r="I8287" s="13"/>
      <c r="J8287" s="13"/>
    </row>
    <row r="8288" spans="1:10" x14ac:dyDescent="0.25">
      <c r="A8288" s="11" t="s">
        <v>3156</v>
      </c>
      <c r="B8288" t="s">
        <v>3157</v>
      </c>
      <c r="C8288" t="s">
        <v>5214</v>
      </c>
      <c r="D8288" t="s">
        <v>5215</v>
      </c>
      <c r="E8288" t="s">
        <v>5211</v>
      </c>
      <c r="F8288" t="str">
        <f>VLOOKUP($A8288,'Transit IDs'!$A$1:$AK$828,14,FALSE)</f>
        <v>WI</v>
      </c>
      <c r="H8288" s="13"/>
      <c r="I8288" s="13"/>
      <c r="J8288" s="13"/>
    </row>
    <row r="8289" spans="1:10" x14ac:dyDescent="0.25">
      <c r="A8289" s="11" t="s">
        <v>3156</v>
      </c>
      <c r="B8289" t="s">
        <v>3157</v>
      </c>
      <c r="C8289" t="s">
        <v>5214</v>
      </c>
      <c r="D8289" t="s">
        <v>5215</v>
      </c>
      <c r="E8289" t="s">
        <v>5212</v>
      </c>
      <c r="F8289" t="str">
        <f>VLOOKUP($A8289,'Transit IDs'!$A$1:$AK$828,14,FALSE)</f>
        <v>WI</v>
      </c>
      <c r="H8289" s="13"/>
      <c r="I8289" s="13">
        <v>488274</v>
      </c>
      <c r="J8289" s="13"/>
    </row>
    <row r="8290" spans="1:10" x14ac:dyDescent="0.25">
      <c r="A8290" s="11" t="s">
        <v>3163</v>
      </c>
      <c r="B8290" t="s">
        <v>3164</v>
      </c>
      <c r="C8290" t="s">
        <v>5204</v>
      </c>
      <c r="D8290" t="s">
        <v>4287</v>
      </c>
      <c r="E8290" t="s">
        <v>5205</v>
      </c>
      <c r="F8290" t="str">
        <f>VLOOKUP($A8290,'Transit IDs'!$A$1:$AK$828,14,FALSE)</f>
        <v>WI</v>
      </c>
      <c r="H8290" s="13"/>
      <c r="I8290" s="13"/>
      <c r="J8290" s="13"/>
    </row>
    <row r="8291" spans="1:10" x14ac:dyDescent="0.25">
      <c r="A8291" s="11" t="s">
        <v>3163</v>
      </c>
      <c r="B8291" t="s">
        <v>3164</v>
      </c>
      <c r="C8291" t="s">
        <v>5204</v>
      </c>
      <c r="D8291" t="s">
        <v>4287</v>
      </c>
      <c r="E8291" t="s">
        <v>5206</v>
      </c>
      <c r="F8291" t="str">
        <f>VLOOKUP($A8291,'Transit IDs'!$A$1:$AK$828,14,FALSE)</f>
        <v>WI</v>
      </c>
      <c r="H8291" s="13"/>
      <c r="I8291" s="13"/>
      <c r="J8291" s="13"/>
    </row>
    <row r="8292" spans="1:10" x14ac:dyDescent="0.25">
      <c r="A8292" s="11" t="s">
        <v>3163</v>
      </c>
      <c r="B8292" t="s">
        <v>3164</v>
      </c>
      <c r="C8292" t="s">
        <v>5204</v>
      </c>
      <c r="D8292" t="s">
        <v>4287</v>
      </c>
      <c r="E8292" t="s">
        <v>5207</v>
      </c>
      <c r="F8292" t="str">
        <f>VLOOKUP($A8292,'Transit IDs'!$A$1:$AK$828,14,FALSE)</f>
        <v>WI</v>
      </c>
      <c r="H8292" s="13"/>
      <c r="I8292" s="13"/>
      <c r="J8292" s="13"/>
    </row>
    <row r="8293" spans="1:10" x14ac:dyDescent="0.25">
      <c r="A8293" s="11" t="s">
        <v>3163</v>
      </c>
      <c r="B8293" t="s">
        <v>3164</v>
      </c>
      <c r="C8293" t="s">
        <v>5204</v>
      </c>
      <c r="D8293" t="s">
        <v>4287</v>
      </c>
      <c r="E8293" t="s">
        <v>5208</v>
      </c>
      <c r="F8293" t="str">
        <f>VLOOKUP($A8293,'Transit IDs'!$A$1:$AK$828,14,FALSE)</f>
        <v>WI</v>
      </c>
      <c r="H8293" s="13"/>
      <c r="I8293" s="13"/>
      <c r="J8293" s="13"/>
    </row>
    <row r="8294" spans="1:10" x14ac:dyDescent="0.25">
      <c r="A8294" s="11" t="s">
        <v>3163</v>
      </c>
      <c r="B8294" t="s">
        <v>3164</v>
      </c>
      <c r="C8294" t="s">
        <v>5204</v>
      </c>
      <c r="D8294" t="s">
        <v>4287</v>
      </c>
      <c r="E8294" t="s">
        <v>5209</v>
      </c>
      <c r="F8294" t="str">
        <f>VLOOKUP($A8294,'Transit IDs'!$A$1:$AK$828,14,FALSE)</f>
        <v>WI</v>
      </c>
      <c r="H8294" s="13"/>
      <c r="I8294" s="13"/>
      <c r="J8294" s="13"/>
    </row>
    <row r="8295" spans="1:10" x14ac:dyDescent="0.25">
      <c r="A8295" s="11" t="s">
        <v>3163</v>
      </c>
      <c r="B8295" t="s">
        <v>3164</v>
      </c>
      <c r="C8295" t="s">
        <v>5204</v>
      </c>
      <c r="D8295" t="s">
        <v>4287</v>
      </c>
      <c r="E8295" t="s">
        <v>5210</v>
      </c>
      <c r="F8295" t="str">
        <f>VLOOKUP($A8295,'Transit IDs'!$A$1:$AK$828,14,FALSE)</f>
        <v>WI</v>
      </c>
      <c r="H8295" s="13"/>
      <c r="I8295" s="13"/>
      <c r="J8295" s="13"/>
    </row>
    <row r="8296" spans="1:10" x14ac:dyDescent="0.25">
      <c r="A8296" s="11" t="s">
        <v>3163</v>
      </c>
      <c r="B8296" t="s">
        <v>3164</v>
      </c>
      <c r="C8296" t="s">
        <v>5204</v>
      </c>
      <c r="D8296" t="s">
        <v>4287</v>
      </c>
      <c r="E8296" t="s">
        <v>5211</v>
      </c>
      <c r="F8296" t="str">
        <f>VLOOKUP($A8296,'Transit IDs'!$A$1:$AK$828,14,FALSE)</f>
        <v>WI</v>
      </c>
      <c r="H8296" s="13"/>
      <c r="I8296" s="13"/>
      <c r="J8296" s="13"/>
    </row>
    <row r="8297" spans="1:10" x14ac:dyDescent="0.25">
      <c r="A8297" s="11" t="s">
        <v>3163</v>
      </c>
      <c r="B8297" t="s">
        <v>3164</v>
      </c>
      <c r="C8297" t="s">
        <v>5204</v>
      </c>
      <c r="D8297" t="s">
        <v>4287</v>
      </c>
      <c r="E8297" t="s">
        <v>5212</v>
      </c>
      <c r="F8297" t="str">
        <f>VLOOKUP($A8297,'Transit IDs'!$A$1:$AK$828,14,FALSE)</f>
        <v>WI</v>
      </c>
      <c r="H8297" s="13"/>
      <c r="I8297" s="13">
        <v>3102</v>
      </c>
      <c r="J8297" s="13"/>
    </row>
    <row r="8298" spans="1:10" x14ac:dyDescent="0.25">
      <c r="A8298" s="11" t="s">
        <v>3163</v>
      </c>
      <c r="B8298" t="s">
        <v>3164</v>
      </c>
      <c r="C8298" t="s">
        <v>5214</v>
      </c>
      <c r="D8298" t="s">
        <v>5215</v>
      </c>
      <c r="E8298" t="s">
        <v>5205</v>
      </c>
      <c r="F8298" t="str">
        <f>VLOOKUP($A8298,'Transit IDs'!$A$1:$AK$828,14,FALSE)</f>
        <v>WI</v>
      </c>
      <c r="H8298" s="13"/>
      <c r="I8298" s="13"/>
      <c r="J8298" s="13"/>
    </row>
    <row r="8299" spans="1:10" x14ac:dyDescent="0.25">
      <c r="A8299" s="11" t="s">
        <v>3163</v>
      </c>
      <c r="B8299" t="s">
        <v>3164</v>
      </c>
      <c r="C8299" t="s">
        <v>5214</v>
      </c>
      <c r="D8299" t="s">
        <v>5215</v>
      </c>
      <c r="E8299" t="s">
        <v>5206</v>
      </c>
      <c r="F8299" t="str">
        <f>VLOOKUP($A8299,'Transit IDs'!$A$1:$AK$828,14,FALSE)</f>
        <v>WI</v>
      </c>
      <c r="H8299" s="13"/>
      <c r="I8299" s="13"/>
      <c r="J8299" s="13"/>
    </row>
    <row r="8300" spans="1:10" x14ac:dyDescent="0.25">
      <c r="A8300" s="11" t="s">
        <v>3163</v>
      </c>
      <c r="B8300" t="s">
        <v>3164</v>
      </c>
      <c r="C8300" t="s">
        <v>5214</v>
      </c>
      <c r="D8300" t="s">
        <v>5215</v>
      </c>
      <c r="E8300" t="s">
        <v>5207</v>
      </c>
      <c r="F8300" t="str">
        <f>VLOOKUP($A8300,'Transit IDs'!$A$1:$AK$828,14,FALSE)</f>
        <v>WI</v>
      </c>
      <c r="H8300" s="13"/>
      <c r="I8300" s="13"/>
      <c r="J8300" s="13"/>
    </row>
    <row r="8301" spans="1:10" x14ac:dyDescent="0.25">
      <c r="A8301" s="11" t="s">
        <v>3163</v>
      </c>
      <c r="B8301" t="s">
        <v>3164</v>
      </c>
      <c r="C8301" t="s">
        <v>5214</v>
      </c>
      <c r="D8301" t="s">
        <v>5215</v>
      </c>
      <c r="E8301" t="s">
        <v>5208</v>
      </c>
      <c r="F8301" t="str">
        <f>VLOOKUP($A8301,'Transit IDs'!$A$1:$AK$828,14,FALSE)</f>
        <v>WI</v>
      </c>
      <c r="H8301" s="13"/>
      <c r="I8301" s="13"/>
      <c r="J8301" s="13"/>
    </row>
    <row r="8302" spans="1:10" x14ac:dyDescent="0.25">
      <c r="A8302" s="11" t="s">
        <v>3163</v>
      </c>
      <c r="B8302" t="s">
        <v>3164</v>
      </c>
      <c r="C8302" t="s">
        <v>5214</v>
      </c>
      <c r="D8302" t="s">
        <v>5215</v>
      </c>
      <c r="E8302" t="s">
        <v>5209</v>
      </c>
      <c r="F8302" t="str">
        <f>VLOOKUP($A8302,'Transit IDs'!$A$1:$AK$828,14,FALSE)</f>
        <v>WI</v>
      </c>
      <c r="H8302" s="13"/>
      <c r="I8302" s="13"/>
      <c r="J8302" s="13"/>
    </row>
    <row r="8303" spans="1:10" x14ac:dyDescent="0.25">
      <c r="A8303" s="11" t="s">
        <v>3163</v>
      </c>
      <c r="B8303" t="s">
        <v>3164</v>
      </c>
      <c r="C8303" t="s">
        <v>5214</v>
      </c>
      <c r="D8303" t="s">
        <v>5215</v>
      </c>
      <c r="E8303" t="s">
        <v>5210</v>
      </c>
      <c r="F8303" t="str">
        <f>VLOOKUP($A8303,'Transit IDs'!$A$1:$AK$828,14,FALSE)</f>
        <v>WI</v>
      </c>
      <c r="H8303" s="13"/>
      <c r="I8303" s="13"/>
      <c r="J8303" s="13"/>
    </row>
    <row r="8304" spans="1:10" x14ac:dyDescent="0.25">
      <c r="A8304" s="11" t="s">
        <v>3163</v>
      </c>
      <c r="B8304" t="s">
        <v>3164</v>
      </c>
      <c r="C8304" t="s">
        <v>5214</v>
      </c>
      <c r="D8304" t="s">
        <v>5215</v>
      </c>
      <c r="E8304" t="s">
        <v>5211</v>
      </c>
      <c r="F8304" t="str">
        <f>VLOOKUP($A8304,'Transit IDs'!$A$1:$AK$828,14,FALSE)</f>
        <v>WI</v>
      </c>
      <c r="H8304" s="13"/>
      <c r="I8304" s="13"/>
      <c r="J8304" s="13"/>
    </row>
    <row r="8305" spans="1:10" x14ac:dyDescent="0.25">
      <c r="A8305" s="11" t="s">
        <v>3163</v>
      </c>
      <c r="B8305" t="s">
        <v>3164</v>
      </c>
      <c r="C8305" t="s">
        <v>5214</v>
      </c>
      <c r="D8305" t="s">
        <v>5215</v>
      </c>
      <c r="E8305" t="s">
        <v>5212</v>
      </c>
      <c r="F8305" t="str">
        <f>VLOOKUP($A8305,'Transit IDs'!$A$1:$AK$828,14,FALSE)</f>
        <v>WI</v>
      </c>
      <c r="H8305" s="13"/>
      <c r="I8305" s="13">
        <v>246323</v>
      </c>
      <c r="J8305" s="13"/>
    </row>
    <row r="8306" spans="1:10" x14ac:dyDescent="0.25">
      <c r="A8306" s="11" t="s">
        <v>3170</v>
      </c>
      <c r="B8306" t="s">
        <v>3171</v>
      </c>
      <c r="C8306" t="s">
        <v>5204</v>
      </c>
      <c r="D8306" t="s">
        <v>5215</v>
      </c>
      <c r="E8306" t="s">
        <v>5205</v>
      </c>
      <c r="F8306" t="str">
        <f>VLOOKUP($A8306,'Transit IDs'!$A$1:$AK$828,14,FALSE)</f>
        <v>IN</v>
      </c>
      <c r="H8306" s="13"/>
      <c r="I8306" s="13"/>
      <c r="J8306" s="13"/>
    </row>
    <row r="8307" spans="1:10" x14ac:dyDescent="0.25">
      <c r="A8307" s="11" t="s">
        <v>3170</v>
      </c>
      <c r="B8307" t="s">
        <v>3171</v>
      </c>
      <c r="C8307" t="s">
        <v>5204</v>
      </c>
      <c r="D8307" t="s">
        <v>5215</v>
      </c>
      <c r="E8307" t="s">
        <v>5206</v>
      </c>
      <c r="F8307" t="str">
        <f>VLOOKUP($A8307,'Transit IDs'!$A$1:$AK$828,14,FALSE)</f>
        <v>IN</v>
      </c>
      <c r="H8307" s="13"/>
      <c r="I8307" s="13"/>
      <c r="J8307" s="13"/>
    </row>
    <row r="8308" spans="1:10" x14ac:dyDescent="0.25">
      <c r="A8308" s="11" t="s">
        <v>3170</v>
      </c>
      <c r="B8308" t="s">
        <v>3171</v>
      </c>
      <c r="C8308" t="s">
        <v>5204</v>
      </c>
      <c r="D8308" t="s">
        <v>5215</v>
      </c>
      <c r="E8308" t="s">
        <v>5207</v>
      </c>
      <c r="F8308" t="str">
        <f>VLOOKUP($A8308,'Transit IDs'!$A$1:$AK$828,14,FALSE)</f>
        <v>IN</v>
      </c>
      <c r="H8308" s="13"/>
      <c r="I8308" s="13"/>
      <c r="J8308" s="13"/>
    </row>
    <row r="8309" spans="1:10" x14ac:dyDescent="0.25">
      <c r="A8309" s="11" t="s">
        <v>3170</v>
      </c>
      <c r="B8309" t="s">
        <v>3171</v>
      </c>
      <c r="C8309" t="s">
        <v>5204</v>
      </c>
      <c r="D8309" t="s">
        <v>5215</v>
      </c>
      <c r="E8309" t="s">
        <v>5208</v>
      </c>
      <c r="F8309" t="str">
        <f>VLOOKUP($A8309,'Transit IDs'!$A$1:$AK$828,14,FALSE)</f>
        <v>IN</v>
      </c>
      <c r="H8309" s="13"/>
      <c r="I8309" s="13"/>
      <c r="J8309" s="13"/>
    </row>
    <row r="8310" spans="1:10" x14ac:dyDescent="0.25">
      <c r="A8310" s="11" t="s">
        <v>3170</v>
      </c>
      <c r="B8310" t="s">
        <v>3171</v>
      </c>
      <c r="C8310" t="s">
        <v>5204</v>
      </c>
      <c r="D8310" t="s">
        <v>5215</v>
      </c>
      <c r="E8310" t="s">
        <v>5209</v>
      </c>
      <c r="F8310" t="str">
        <f>VLOOKUP($A8310,'Transit IDs'!$A$1:$AK$828,14,FALSE)</f>
        <v>IN</v>
      </c>
      <c r="H8310" s="13"/>
      <c r="I8310" s="13">
        <v>103</v>
      </c>
      <c r="J8310" s="13">
        <v>361</v>
      </c>
    </row>
    <row r="8311" spans="1:10" x14ac:dyDescent="0.25">
      <c r="A8311" s="11" t="s">
        <v>3170</v>
      </c>
      <c r="B8311" t="s">
        <v>3171</v>
      </c>
      <c r="C8311" t="s">
        <v>5204</v>
      </c>
      <c r="D8311" t="s">
        <v>5215</v>
      </c>
      <c r="E8311" t="s">
        <v>5210</v>
      </c>
      <c r="F8311" t="str">
        <f>VLOOKUP($A8311,'Transit IDs'!$A$1:$AK$828,14,FALSE)</f>
        <v>IN</v>
      </c>
      <c r="H8311" s="13"/>
      <c r="I8311" s="13">
        <v>28</v>
      </c>
      <c r="J8311" s="13">
        <v>79</v>
      </c>
    </row>
    <row r="8312" spans="1:10" x14ac:dyDescent="0.25">
      <c r="A8312" s="11" t="s">
        <v>3170</v>
      </c>
      <c r="B8312" t="s">
        <v>3171</v>
      </c>
      <c r="C8312" t="s">
        <v>5204</v>
      </c>
      <c r="D8312" t="s">
        <v>5215</v>
      </c>
      <c r="E8312" t="s">
        <v>5211</v>
      </c>
      <c r="F8312" t="str">
        <f>VLOOKUP($A8312,'Transit IDs'!$A$1:$AK$828,14,FALSE)</f>
        <v>IN</v>
      </c>
      <c r="H8312" s="13"/>
      <c r="I8312" s="13">
        <v>12</v>
      </c>
      <c r="J8312" s="13">
        <v>27</v>
      </c>
    </row>
    <row r="8313" spans="1:10" x14ac:dyDescent="0.25">
      <c r="A8313" s="11" t="s">
        <v>3170</v>
      </c>
      <c r="B8313" t="s">
        <v>3171</v>
      </c>
      <c r="C8313" t="s">
        <v>5204</v>
      </c>
      <c r="D8313" t="s">
        <v>5215</v>
      </c>
      <c r="E8313" t="s">
        <v>5212</v>
      </c>
      <c r="F8313" t="str">
        <f>VLOOKUP($A8313,'Transit IDs'!$A$1:$AK$828,14,FALSE)</f>
        <v>IN</v>
      </c>
      <c r="H8313" s="13"/>
      <c r="I8313" s="13">
        <v>28552</v>
      </c>
      <c r="J8313" s="13">
        <v>98023</v>
      </c>
    </row>
    <row r="8314" spans="1:10" x14ac:dyDescent="0.25">
      <c r="A8314" s="11" t="s">
        <v>3170</v>
      </c>
      <c r="B8314" t="s">
        <v>3171</v>
      </c>
      <c r="C8314" t="s">
        <v>5214</v>
      </c>
      <c r="D8314" t="s">
        <v>5215</v>
      </c>
      <c r="E8314" t="s">
        <v>5205</v>
      </c>
      <c r="F8314" t="str">
        <f>VLOOKUP($A8314,'Transit IDs'!$A$1:$AK$828,14,FALSE)</f>
        <v>IN</v>
      </c>
      <c r="H8314" s="13"/>
      <c r="I8314" s="13"/>
      <c r="J8314" s="13"/>
    </row>
    <row r="8315" spans="1:10" x14ac:dyDescent="0.25">
      <c r="A8315" s="11" t="s">
        <v>3170</v>
      </c>
      <c r="B8315" t="s">
        <v>3171</v>
      </c>
      <c r="C8315" t="s">
        <v>5214</v>
      </c>
      <c r="D8315" t="s">
        <v>5215</v>
      </c>
      <c r="E8315" t="s">
        <v>5206</v>
      </c>
      <c r="F8315" t="str">
        <f>VLOOKUP($A8315,'Transit IDs'!$A$1:$AK$828,14,FALSE)</f>
        <v>IN</v>
      </c>
      <c r="H8315" s="13"/>
      <c r="I8315" s="13"/>
      <c r="J8315" s="13"/>
    </row>
    <row r="8316" spans="1:10" x14ac:dyDescent="0.25">
      <c r="A8316" s="11" t="s">
        <v>3170</v>
      </c>
      <c r="B8316" t="s">
        <v>3171</v>
      </c>
      <c r="C8316" t="s">
        <v>5214</v>
      </c>
      <c r="D8316" t="s">
        <v>5215</v>
      </c>
      <c r="E8316" t="s">
        <v>5207</v>
      </c>
      <c r="F8316" t="str">
        <f>VLOOKUP($A8316,'Transit IDs'!$A$1:$AK$828,14,FALSE)</f>
        <v>IN</v>
      </c>
      <c r="H8316" s="13"/>
      <c r="I8316" s="13"/>
      <c r="J8316" s="13"/>
    </row>
    <row r="8317" spans="1:10" x14ac:dyDescent="0.25">
      <c r="A8317" s="11" t="s">
        <v>3170</v>
      </c>
      <c r="B8317" t="s">
        <v>3171</v>
      </c>
      <c r="C8317" t="s">
        <v>5214</v>
      </c>
      <c r="D8317" t="s">
        <v>5215</v>
      </c>
      <c r="E8317" t="s">
        <v>5208</v>
      </c>
      <c r="F8317" t="str">
        <f>VLOOKUP($A8317,'Transit IDs'!$A$1:$AK$828,14,FALSE)</f>
        <v>IN</v>
      </c>
      <c r="H8317" s="13"/>
      <c r="I8317" s="13"/>
      <c r="J8317" s="13"/>
    </row>
    <row r="8318" spans="1:10" x14ac:dyDescent="0.25">
      <c r="A8318" s="11" t="s">
        <v>3170</v>
      </c>
      <c r="B8318" t="s">
        <v>3171</v>
      </c>
      <c r="C8318" t="s">
        <v>5214</v>
      </c>
      <c r="D8318" t="s">
        <v>5215</v>
      </c>
      <c r="E8318" t="s">
        <v>5209</v>
      </c>
      <c r="F8318" t="str">
        <f>VLOOKUP($A8318,'Transit IDs'!$A$1:$AK$828,14,FALSE)</f>
        <v>IN</v>
      </c>
      <c r="H8318" s="13"/>
      <c r="I8318" s="13">
        <v>12301</v>
      </c>
      <c r="J8318" s="13">
        <v>25340</v>
      </c>
    </row>
    <row r="8319" spans="1:10" x14ac:dyDescent="0.25">
      <c r="A8319" s="11" t="s">
        <v>3170</v>
      </c>
      <c r="B8319" t="s">
        <v>3171</v>
      </c>
      <c r="C8319" t="s">
        <v>5214</v>
      </c>
      <c r="D8319" t="s">
        <v>5215</v>
      </c>
      <c r="E8319" t="s">
        <v>5210</v>
      </c>
      <c r="F8319" t="str">
        <f>VLOOKUP($A8319,'Transit IDs'!$A$1:$AK$828,14,FALSE)</f>
        <v>IN</v>
      </c>
      <c r="H8319" s="13"/>
      <c r="I8319" s="13">
        <v>3887</v>
      </c>
      <c r="J8319" s="13">
        <v>8513</v>
      </c>
    </row>
    <row r="8320" spans="1:10" x14ac:dyDescent="0.25">
      <c r="A8320" s="11" t="s">
        <v>3170</v>
      </c>
      <c r="B8320" t="s">
        <v>3171</v>
      </c>
      <c r="C8320" t="s">
        <v>5214</v>
      </c>
      <c r="D8320" t="s">
        <v>5215</v>
      </c>
      <c r="E8320" t="s">
        <v>5211</v>
      </c>
      <c r="F8320" t="str">
        <f>VLOOKUP($A8320,'Transit IDs'!$A$1:$AK$828,14,FALSE)</f>
        <v>IN</v>
      </c>
      <c r="H8320" s="13"/>
      <c r="I8320" s="13">
        <v>983</v>
      </c>
      <c r="J8320" s="13">
        <v>1543</v>
      </c>
    </row>
    <row r="8321" spans="1:10" x14ac:dyDescent="0.25">
      <c r="A8321" s="11" t="s">
        <v>3170</v>
      </c>
      <c r="B8321" t="s">
        <v>3171</v>
      </c>
      <c r="C8321" t="s">
        <v>5214</v>
      </c>
      <c r="D8321" t="s">
        <v>5215</v>
      </c>
      <c r="E8321" t="s">
        <v>5212</v>
      </c>
      <c r="F8321" t="str">
        <f>VLOOKUP($A8321,'Transit IDs'!$A$1:$AK$828,14,FALSE)</f>
        <v>IN</v>
      </c>
      <c r="H8321" s="13"/>
      <c r="I8321" s="13">
        <v>3402289</v>
      </c>
      <c r="J8321" s="13">
        <v>6977882</v>
      </c>
    </row>
    <row r="8322" spans="1:10" x14ac:dyDescent="0.25">
      <c r="A8322" s="11" t="s">
        <v>3176</v>
      </c>
      <c r="B8322" t="s">
        <v>3177</v>
      </c>
      <c r="C8322" t="s">
        <v>5204</v>
      </c>
      <c r="D8322" t="s">
        <v>5215</v>
      </c>
      <c r="E8322" t="s">
        <v>5205</v>
      </c>
      <c r="F8322" t="str">
        <f>VLOOKUP($A8322,'Transit IDs'!$A$1:$AK$828,14,FALSE)</f>
        <v>IL</v>
      </c>
      <c r="H8322" s="13"/>
      <c r="I8322" s="13"/>
      <c r="J8322" s="13"/>
    </row>
    <row r="8323" spans="1:10" x14ac:dyDescent="0.25">
      <c r="A8323" s="11" t="s">
        <v>3176</v>
      </c>
      <c r="B8323" t="s">
        <v>3177</v>
      </c>
      <c r="C8323" t="s">
        <v>5204</v>
      </c>
      <c r="D8323" t="s">
        <v>5215</v>
      </c>
      <c r="E8323" t="s">
        <v>5206</v>
      </c>
      <c r="F8323" t="str">
        <f>VLOOKUP($A8323,'Transit IDs'!$A$1:$AK$828,14,FALSE)</f>
        <v>IL</v>
      </c>
      <c r="H8323" s="13"/>
      <c r="I8323" s="13"/>
      <c r="J8323" s="13"/>
    </row>
    <row r="8324" spans="1:10" x14ac:dyDescent="0.25">
      <c r="A8324" s="11" t="s">
        <v>3176</v>
      </c>
      <c r="B8324" t="s">
        <v>3177</v>
      </c>
      <c r="C8324" t="s">
        <v>5204</v>
      </c>
      <c r="D8324" t="s">
        <v>5215</v>
      </c>
      <c r="E8324" t="s">
        <v>5207</v>
      </c>
      <c r="F8324" t="str">
        <f>VLOOKUP($A8324,'Transit IDs'!$A$1:$AK$828,14,FALSE)</f>
        <v>IL</v>
      </c>
      <c r="H8324" s="13"/>
      <c r="I8324" s="13"/>
      <c r="J8324" s="13"/>
    </row>
    <row r="8325" spans="1:10" x14ac:dyDescent="0.25">
      <c r="A8325" s="11" t="s">
        <v>3176</v>
      </c>
      <c r="B8325" t="s">
        <v>3177</v>
      </c>
      <c r="C8325" t="s">
        <v>5204</v>
      </c>
      <c r="D8325" t="s">
        <v>5215</v>
      </c>
      <c r="E8325" t="s">
        <v>5208</v>
      </c>
      <c r="F8325" t="str">
        <f>VLOOKUP($A8325,'Transit IDs'!$A$1:$AK$828,14,FALSE)</f>
        <v>IL</v>
      </c>
      <c r="H8325" s="13"/>
      <c r="I8325" s="13"/>
      <c r="J8325" s="13"/>
    </row>
    <row r="8326" spans="1:10" x14ac:dyDescent="0.25">
      <c r="A8326" s="11" t="s">
        <v>3176</v>
      </c>
      <c r="B8326" t="s">
        <v>3177</v>
      </c>
      <c r="C8326" t="s">
        <v>5204</v>
      </c>
      <c r="D8326" t="s">
        <v>5215</v>
      </c>
      <c r="E8326" t="s">
        <v>5209</v>
      </c>
      <c r="F8326" t="str">
        <f>VLOOKUP($A8326,'Transit IDs'!$A$1:$AK$828,14,FALSE)</f>
        <v>IL</v>
      </c>
      <c r="H8326" s="13"/>
      <c r="I8326" s="13">
        <v>132</v>
      </c>
      <c r="J8326" s="13">
        <v>823</v>
      </c>
    </row>
    <row r="8327" spans="1:10" x14ac:dyDescent="0.25">
      <c r="A8327" s="11" t="s">
        <v>3176</v>
      </c>
      <c r="B8327" t="s">
        <v>3177</v>
      </c>
      <c r="C8327" t="s">
        <v>5204</v>
      </c>
      <c r="D8327" t="s">
        <v>5215</v>
      </c>
      <c r="E8327" t="s">
        <v>5210</v>
      </c>
      <c r="F8327" t="str">
        <f>VLOOKUP($A8327,'Transit IDs'!$A$1:$AK$828,14,FALSE)</f>
        <v>IL</v>
      </c>
      <c r="H8327" s="13"/>
      <c r="I8327" s="13"/>
      <c r="J8327" s="13"/>
    </row>
    <row r="8328" spans="1:10" x14ac:dyDescent="0.25">
      <c r="A8328" s="11" t="s">
        <v>3176</v>
      </c>
      <c r="B8328" t="s">
        <v>3177</v>
      </c>
      <c r="C8328" t="s">
        <v>5204</v>
      </c>
      <c r="D8328" t="s">
        <v>5215</v>
      </c>
      <c r="E8328" t="s">
        <v>5211</v>
      </c>
      <c r="F8328" t="str">
        <f>VLOOKUP($A8328,'Transit IDs'!$A$1:$AK$828,14,FALSE)</f>
        <v>IL</v>
      </c>
      <c r="H8328" s="13"/>
      <c r="I8328" s="13"/>
      <c r="J8328" s="13"/>
    </row>
    <row r="8329" spans="1:10" x14ac:dyDescent="0.25">
      <c r="A8329" s="11" t="s">
        <v>3176</v>
      </c>
      <c r="B8329" t="s">
        <v>3177</v>
      </c>
      <c r="C8329" t="s">
        <v>5204</v>
      </c>
      <c r="D8329" t="s">
        <v>5215</v>
      </c>
      <c r="E8329" t="s">
        <v>5212</v>
      </c>
      <c r="F8329" t="str">
        <f>VLOOKUP($A8329,'Transit IDs'!$A$1:$AK$828,14,FALSE)</f>
        <v>IL</v>
      </c>
      <c r="H8329" s="13"/>
      <c r="I8329" s="13">
        <v>33711</v>
      </c>
      <c r="J8329" s="13">
        <v>209784</v>
      </c>
    </row>
    <row r="8330" spans="1:10" x14ac:dyDescent="0.25">
      <c r="A8330" s="11" t="s">
        <v>3176</v>
      </c>
      <c r="B8330" t="s">
        <v>3177</v>
      </c>
      <c r="C8330" t="s">
        <v>5204</v>
      </c>
      <c r="D8330" t="s">
        <v>4287</v>
      </c>
      <c r="E8330" t="s">
        <v>5205</v>
      </c>
      <c r="F8330" t="str">
        <f>VLOOKUP($A8330,'Transit IDs'!$A$1:$AK$828,14,FALSE)</f>
        <v>IL</v>
      </c>
      <c r="H8330" s="13"/>
      <c r="I8330" s="13"/>
      <c r="J8330" s="13"/>
    </row>
    <row r="8331" spans="1:10" x14ac:dyDescent="0.25">
      <c r="A8331" s="11" t="s">
        <v>3176</v>
      </c>
      <c r="B8331" t="s">
        <v>3177</v>
      </c>
      <c r="C8331" t="s">
        <v>5204</v>
      </c>
      <c r="D8331" t="s">
        <v>4287</v>
      </c>
      <c r="E8331" t="s">
        <v>5206</v>
      </c>
      <c r="F8331" t="str">
        <f>VLOOKUP($A8331,'Transit IDs'!$A$1:$AK$828,14,FALSE)</f>
        <v>IL</v>
      </c>
      <c r="H8331" s="13"/>
      <c r="I8331" s="13"/>
      <c r="J8331" s="13"/>
    </row>
    <row r="8332" spans="1:10" x14ac:dyDescent="0.25">
      <c r="A8332" s="11" t="s">
        <v>3176</v>
      </c>
      <c r="B8332" t="s">
        <v>3177</v>
      </c>
      <c r="C8332" t="s">
        <v>5204</v>
      </c>
      <c r="D8332" t="s">
        <v>4287</v>
      </c>
      <c r="E8332" t="s">
        <v>5207</v>
      </c>
      <c r="F8332" t="str">
        <f>VLOOKUP($A8332,'Transit IDs'!$A$1:$AK$828,14,FALSE)</f>
        <v>IL</v>
      </c>
      <c r="H8332" s="13"/>
      <c r="I8332" s="13"/>
      <c r="J8332" s="13"/>
    </row>
    <row r="8333" spans="1:10" x14ac:dyDescent="0.25">
      <c r="A8333" s="11" t="s">
        <v>3176</v>
      </c>
      <c r="B8333" t="s">
        <v>3177</v>
      </c>
      <c r="C8333" t="s">
        <v>5204</v>
      </c>
      <c r="D8333" t="s">
        <v>4287</v>
      </c>
      <c r="E8333" t="s">
        <v>5208</v>
      </c>
      <c r="F8333" t="str">
        <f>VLOOKUP($A8333,'Transit IDs'!$A$1:$AK$828,14,FALSE)</f>
        <v>IL</v>
      </c>
      <c r="H8333" s="13"/>
      <c r="I8333" s="13"/>
      <c r="J8333" s="13"/>
    </row>
    <row r="8334" spans="1:10" x14ac:dyDescent="0.25">
      <c r="A8334" s="11" t="s">
        <v>3176</v>
      </c>
      <c r="B8334" t="s">
        <v>3177</v>
      </c>
      <c r="C8334" t="s">
        <v>5204</v>
      </c>
      <c r="D8334" t="s">
        <v>4287</v>
      </c>
      <c r="E8334" t="s">
        <v>5209</v>
      </c>
      <c r="F8334" t="str">
        <f>VLOOKUP($A8334,'Transit IDs'!$A$1:$AK$828,14,FALSE)</f>
        <v>IL</v>
      </c>
      <c r="H8334" s="13"/>
      <c r="I8334" s="13">
        <v>3769</v>
      </c>
      <c r="J8334" s="13">
        <v>23265</v>
      </c>
    </row>
    <row r="8335" spans="1:10" x14ac:dyDescent="0.25">
      <c r="A8335" s="11" t="s">
        <v>3176</v>
      </c>
      <c r="B8335" t="s">
        <v>3177</v>
      </c>
      <c r="C8335" t="s">
        <v>5204</v>
      </c>
      <c r="D8335" t="s">
        <v>4287</v>
      </c>
      <c r="E8335" t="s">
        <v>5210</v>
      </c>
      <c r="F8335" t="str">
        <f>VLOOKUP($A8335,'Transit IDs'!$A$1:$AK$828,14,FALSE)</f>
        <v>IL</v>
      </c>
      <c r="H8335" s="13"/>
      <c r="I8335" s="13">
        <v>1718</v>
      </c>
      <c r="J8335" s="13">
        <v>10602</v>
      </c>
    </row>
    <row r="8336" spans="1:10" x14ac:dyDescent="0.25">
      <c r="A8336" s="11" t="s">
        <v>3176</v>
      </c>
      <c r="B8336" t="s">
        <v>3177</v>
      </c>
      <c r="C8336" t="s">
        <v>5204</v>
      </c>
      <c r="D8336" t="s">
        <v>4287</v>
      </c>
      <c r="E8336" t="s">
        <v>5211</v>
      </c>
      <c r="F8336" t="str">
        <f>VLOOKUP($A8336,'Transit IDs'!$A$1:$AK$828,14,FALSE)</f>
        <v>IL</v>
      </c>
      <c r="H8336" s="13"/>
      <c r="I8336" s="13">
        <v>682</v>
      </c>
      <c r="J8336" s="13">
        <v>4212</v>
      </c>
    </row>
    <row r="8337" spans="1:10" x14ac:dyDescent="0.25">
      <c r="A8337" s="11" t="s">
        <v>3176</v>
      </c>
      <c r="B8337" t="s">
        <v>3177</v>
      </c>
      <c r="C8337" t="s">
        <v>5204</v>
      </c>
      <c r="D8337" t="s">
        <v>4287</v>
      </c>
      <c r="E8337" t="s">
        <v>5212</v>
      </c>
      <c r="F8337" t="str">
        <f>VLOOKUP($A8337,'Transit IDs'!$A$1:$AK$828,14,FALSE)</f>
        <v>IL</v>
      </c>
      <c r="H8337" s="13"/>
      <c r="I8337" s="13">
        <v>1090704</v>
      </c>
      <c r="J8337" s="13">
        <v>6732253</v>
      </c>
    </row>
    <row r="8338" spans="1:10" x14ac:dyDescent="0.25">
      <c r="A8338" s="11" t="s">
        <v>3176</v>
      </c>
      <c r="B8338" t="s">
        <v>3177</v>
      </c>
      <c r="C8338" t="s">
        <v>5213</v>
      </c>
      <c r="D8338" t="s">
        <v>4287</v>
      </c>
      <c r="E8338" t="s">
        <v>5205</v>
      </c>
      <c r="F8338" t="str">
        <f>VLOOKUP($A8338,'Transit IDs'!$A$1:$AK$828,14,FALSE)</f>
        <v>IL</v>
      </c>
      <c r="H8338" s="13"/>
      <c r="I8338" s="13"/>
      <c r="J8338" s="13"/>
    </row>
    <row r="8339" spans="1:10" x14ac:dyDescent="0.25">
      <c r="A8339" s="11" t="s">
        <v>3176</v>
      </c>
      <c r="B8339" t="s">
        <v>3177</v>
      </c>
      <c r="C8339" t="s">
        <v>5213</v>
      </c>
      <c r="D8339" t="s">
        <v>4287</v>
      </c>
      <c r="E8339" t="s">
        <v>5206</v>
      </c>
      <c r="F8339" t="str">
        <f>VLOOKUP($A8339,'Transit IDs'!$A$1:$AK$828,14,FALSE)</f>
        <v>IL</v>
      </c>
      <c r="H8339" s="13"/>
      <c r="I8339" s="13"/>
      <c r="J8339" s="13"/>
    </row>
    <row r="8340" spans="1:10" x14ac:dyDescent="0.25">
      <c r="A8340" s="11" t="s">
        <v>3176</v>
      </c>
      <c r="B8340" t="s">
        <v>3177</v>
      </c>
      <c r="C8340" t="s">
        <v>5213</v>
      </c>
      <c r="D8340" t="s">
        <v>4287</v>
      </c>
      <c r="E8340" t="s">
        <v>5207</v>
      </c>
      <c r="F8340" t="str">
        <f>VLOOKUP($A8340,'Transit IDs'!$A$1:$AK$828,14,FALSE)</f>
        <v>IL</v>
      </c>
      <c r="H8340" s="13"/>
      <c r="I8340" s="13"/>
      <c r="J8340" s="13"/>
    </row>
    <row r="8341" spans="1:10" x14ac:dyDescent="0.25">
      <c r="A8341" s="11" t="s">
        <v>3176</v>
      </c>
      <c r="B8341" t="s">
        <v>3177</v>
      </c>
      <c r="C8341" t="s">
        <v>5213</v>
      </c>
      <c r="D8341" t="s">
        <v>4287</v>
      </c>
      <c r="E8341" t="s">
        <v>5208</v>
      </c>
      <c r="F8341" t="str">
        <f>VLOOKUP($A8341,'Transit IDs'!$A$1:$AK$828,14,FALSE)</f>
        <v>IL</v>
      </c>
      <c r="H8341" s="13"/>
      <c r="I8341" s="13"/>
      <c r="J8341" s="13"/>
    </row>
    <row r="8342" spans="1:10" x14ac:dyDescent="0.25">
      <c r="A8342" s="11" t="s">
        <v>3176</v>
      </c>
      <c r="B8342" t="s">
        <v>3177</v>
      </c>
      <c r="C8342" t="s">
        <v>5213</v>
      </c>
      <c r="D8342" t="s">
        <v>4287</v>
      </c>
      <c r="E8342" t="s">
        <v>5209</v>
      </c>
      <c r="F8342" t="str">
        <f>VLOOKUP($A8342,'Transit IDs'!$A$1:$AK$828,14,FALSE)</f>
        <v>IL</v>
      </c>
      <c r="H8342" s="13"/>
      <c r="I8342" s="13"/>
      <c r="J8342" s="13"/>
    </row>
    <row r="8343" spans="1:10" x14ac:dyDescent="0.25">
      <c r="A8343" s="11" t="s">
        <v>3176</v>
      </c>
      <c r="B8343" t="s">
        <v>3177</v>
      </c>
      <c r="C8343" t="s">
        <v>5213</v>
      </c>
      <c r="D8343" t="s">
        <v>4287</v>
      </c>
      <c r="E8343" t="s">
        <v>5210</v>
      </c>
      <c r="F8343" t="str">
        <f>VLOOKUP($A8343,'Transit IDs'!$A$1:$AK$828,14,FALSE)</f>
        <v>IL</v>
      </c>
      <c r="H8343" s="13"/>
      <c r="I8343" s="13"/>
      <c r="J8343" s="13"/>
    </row>
    <row r="8344" spans="1:10" x14ac:dyDescent="0.25">
      <c r="A8344" s="11" t="s">
        <v>3176</v>
      </c>
      <c r="B8344" t="s">
        <v>3177</v>
      </c>
      <c r="C8344" t="s">
        <v>5213</v>
      </c>
      <c r="D8344" t="s">
        <v>4287</v>
      </c>
      <c r="E8344" t="s">
        <v>5211</v>
      </c>
      <c r="F8344" t="str">
        <f>VLOOKUP($A8344,'Transit IDs'!$A$1:$AK$828,14,FALSE)</f>
        <v>IL</v>
      </c>
      <c r="H8344" s="13"/>
      <c r="I8344" s="13"/>
      <c r="J8344" s="13"/>
    </row>
    <row r="8345" spans="1:10" x14ac:dyDescent="0.25">
      <c r="A8345" s="11" t="s">
        <v>3176</v>
      </c>
      <c r="B8345" t="s">
        <v>3177</v>
      </c>
      <c r="C8345" t="s">
        <v>5213</v>
      </c>
      <c r="D8345" t="s">
        <v>4287</v>
      </c>
      <c r="E8345" t="s">
        <v>5212</v>
      </c>
      <c r="F8345" t="str">
        <f>VLOOKUP($A8345,'Transit IDs'!$A$1:$AK$828,14,FALSE)</f>
        <v>IL</v>
      </c>
      <c r="H8345" s="13"/>
      <c r="I8345" s="13">
        <v>122529</v>
      </c>
      <c r="J8345" s="13">
        <v>670094</v>
      </c>
    </row>
    <row r="8346" spans="1:10" x14ac:dyDescent="0.25">
      <c r="A8346" s="11" t="s">
        <v>3176</v>
      </c>
      <c r="B8346" t="s">
        <v>3177</v>
      </c>
      <c r="C8346" t="s">
        <v>5214</v>
      </c>
      <c r="D8346" t="s">
        <v>5215</v>
      </c>
      <c r="E8346" t="s">
        <v>5205</v>
      </c>
      <c r="F8346" t="str">
        <f>VLOOKUP($A8346,'Transit IDs'!$A$1:$AK$828,14,FALSE)</f>
        <v>IL</v>
      </c>
      <c r="H8346" s="13"/>
      <c r="I8346" s="13"/>
      <c r="J8346" s="13"/>
    </row>
    <row r="8347" spans="1:10" x14ac:dyDescent="0.25">
      <c r="A8347" s="11" t="s">
        <v>3176</v>
      </c>
      <c r="B8347" t="s">
        <v>3177</v>
      </c>
      <c r="C8347" t="s">
        <v>5214</v>
      </c>
      <c r="D8347" t="s">
        <v>5215</v>
      </c>
      <c r="E8347" t="s">
        <v>5206</v>
      </c>
      <c r="F8347" t="str">
        <f>VLOOKUP($A8347,'Transit IDs'!$A$1:$AK$828,14,FALSE)</f>
        <v>IL</v>
      </c>
      <c r="H8347" s="13"/>
      <c r="I8347" s="13"/>
      <c r="J8347" s="13"/>
    </row>
    <row r="8348" spans="1:10" x14ac:dyDescent="0.25">
      <c r="A8348" s="11" t="s">
        <v>3176</v>
      </c>
      <c r="B8348" t="s">
        <v>3177</v>
      </c>
      <c r="C8348" t="s">
        <v>5214</v>
      </c>
      <c r="D8348" t="s">
        <v>5215</v>
      </c>
      <c r="E8348" t="s">
        <v>5207</v>
      </c>
      <c r="F8348" t="str">
        <f>VLOOKUP($A8348,'Transit IDs'!$A$1:$AK$828,14,FALSE)</f>
        <v>IL</v>
      </c>
      <c r="H8348" s="13"/>
      <c r="I8348" s="13"/>
      <c r="J8348" s="13"/>
    </row>
    <row r="8349" spans="1:10" x14ac:dyDescent="0.25">
      <c r="A8349" s="11" t="s">
        <v>3176</v>
      </c>
      <c r="B8349" t="s">
        <v>3177</v>
      </c>
      <c r="C8349" t="s">
        <v>5214</v>
      </c>
      <c r="D8349" t="s">
        <v>5215</v>
      </c>
      <c r="E8349" t="s">
        <v>5208</v>
      </c>
      <c r="F8349" t="str">
        <f>VLOOKUP($A8349,'Transit IDs'!$A$1:$AK$828,14,FALSE)</f>
        <v>IL</v>
      </c>
      <c r="H8349" s="13"/>
      <c r="I8349" s="13"/>
      <c r="J8349" s="13"/>
    </row>
    <row r="8350" spans="1:10" x14ac:dyDescent="0.25">
      <c r="A8350" s="11" t="s">
        <v>3176</v>
      </c>
      <c r="B8350" t="s">
        <v>3177</v>
      </c>
      <c r="C8350" t="s">
        <v>5214</v>
      </c>
      <c r="D8350" t="s">
        <v>5215</v>
      </c>
      <c r="E8350" t="s">
        <v>5209</v>
      </c>
      <c r="F8350" t="str">
        <f>VLOOKUP($A8350,'Transit IDs'!$A$1:$AK$828,14,FALSE)</f>
        <v>IL</v>
      </c>
      <c r="H8350" s="13"/>
      <c r="I8350" s="13">
        <v>104121</v>
      </c>
      <c r="J8350" s="13">
        <v>671399</v>
      </c>
    </row>
    <row r="8351" spans="1:10" x14ac:dyDescent="0.25">
      <c r="A8351" s="11" t="s">
        <v>3176</v>
      </c>
      <c r="B8351" t="s">
        <v>3177</v>
      </c>
      <c r="C8351" t="s">
        <v>5214</v>
      </c>
      <c r="D8351" t="s">
        <v>5215</v>
      </c>
      <c r="E8351" t="s">
        <v>5210</v>
      </c>
      <c r="F8351" t="str">
        <f>VLOOKUP($A8351,'Transit IDs'!$A$1:$AK$828,14,FALSE)</f>
        <v>IL</v>
      </c>
      <c r="H8351" s="13"/>
      <c r="I8351" s="13">
        <v>48487</v>
      </c>
      <c r="J8351" s="13">
        <v>314046</v>
      </c>
    </row>
    <row r="8352" spans="1:10" x14ac:dyDescent="0.25">
      <c r="A8352" s="11" t="s">
        <v>3176</v>
      </c>
      <c r="B8352" t="s">
        <v>3177</v>
      </c>
      <c r="C8352" t="s">
        <v>5214</v>
      </c>
      <c r="D8352" t="s">
        <v>5215</v>
      </c>
      <c r="E8352" t="s">
        <v>5211</v>
      </c>
      <c r="F8352" t="str">
        <f>VLOOKUP($A8352,'Transit IDs'!$A$1:$AK$828,14,FALSE)</f>
        <v>IL</v>
      </c>
      <c r="H8352" s="13"/>
      <c r="I8352" s="13">
        <v>22055</v>
      </c>
      <c r="J8352" s="13">
        <v>147814</v>
      </c>
    </row>
    <row r="8353" spans="1:10" x14ac:dyDescent="0.25">
      <c r="A8353" s="11" t="s">
        <v>3176</v>
      </c>
      <c r="B8353" t="s">
        <v>3177</v>
      </c>
      <c r="C8353" t="s">
        <v>5214</v>
      </c>
      <c r="D8353" t="s">
        <v>5215</v>
      </c>
      <c r="E8353" t="s">
        <v>5212</v>
      </c>
      <c r="F8353" t="str">
        <f>VLOOKUP($A8353,'Transit IDs'!$A$1:$AK$828,14,FALSE)</f>
        <v>IL</v>
      </c>
      <c r="H8353" s="13"/>
      <c r="I8353" s="13">
        <v>30373509</v>
      </c>
      <c r="J8353" s="13">
        <v>196258208</v>
      </c>
    </row>
    <row r="8354" spans="1:10" x14ac:dyDescent="0.25">
      <c r="A8354" s="11" t="s">
        <v>3176</v>
      </c>
      <c r="B8354" t="s">
        <v>3177</v>
      </c>
      <c r="C8354" t="s">
        <v>5214</v>
      </c>
      <c r="D8354" t="s">
        <v>4287</v>
      </c>
      <c r="E8354" t="s">
        <v>5205</v>
      </c>
      <c r="F8354" t="str">
        <f>VLOOKUP($A8354,'Transit IDs'!$A$1:$AK$828,14,FALSE)</f>
        <v>IL</v>
      </c>
      <c r="H8354" s="13"/>
      <c r="I8354" s="13"/>
      <c r="J8354" s="13"/>
    </row>
    <row r="8355" spans="1:10" x14ac:dyDescent="0.25">
      <c r="A8355" s="11" t="s">
        <v>3176</v>
      </c>
      <c r="B8355" t="s">
        <v>3177</v>
      </c>
      <c r="C8355" t="s">
        <v>5214</v>
      </c>
      <c r="D8355" t="s">
        <v>4287</v>
      </c>
      <c r="E8355" t="s">
        <v>5206</v>
      </c>
      <c r="F8355" t="str">
        <f>VLOOKUP($A8355,'Transit IDs'!$A$1:$AK$828,14,FALSE)</f>
        <v>IL</v>
      </c>
      <c r="H8355" s="13"/>
      <c r="I8355" s="13"/>
      <c r="J8355" s="13"/>
    </row>
    <row r="8356" spans="1:10" x14ac:dyDescent="0.25">
      <c r="A8356" s="11" t="s">
        <v>3176</v>
      </c>
      <c r="B8356" t="s">
        <v>3177</v>
      </c>
      <c r="C8356" t="s">
        <v>5214</v>
      </c>
      <c r="D8356" t="s">
        <v>4287</v>
      </c>
      <c r="E8356" t="s">
        <v>5207</v>
      </c>
      <c r="F8356" t="str">
        <f>VLOOKUP($A8356,'Transit IDs'!$A$1:$AK$828,14,FALSE)</f>
        <v>IL</v>
      </c>
      <c r="H8356" s="13"/>
      <c r="I8356" s="13"/>
      <c r="J8356" s="13"/>
    </row>
    <row r="8357" spans="1:10" x14ac:dyDescent="0.25">
      <c r="A8357" s="11" t="s">
        <v>3176</v>
      </c>
      <c r="B8357" t="s">
        <v>3177</v>
      </c>
      <c r="C8357" t="s">
        <v>5214</v>
      </c>
      <c r="D8357" t="s">
        <v>4287</v>
      </c>
      <c r="E8357" t="s">
        <v>5208</v>
      </c>
      <c r="F8357" t="str">
        <f>VLOOKUP($A8357,'Transit IDs'!$A$1:$AK$828,14,FALSE)</f>
        <v>IL</v>
      </c>
      <c r="H8357" s="13"/>
      <c r="I8357" s="13"/>
      <c r="J8357" s="13"/>
    </row>
    <row r="8358" spans="1:10" x14ac:dyDescent="0.25">
      <c r="A8358" s="11" t="s">
        <v>3176</v>
      </c>
      <c r="B8358" t="s">
        <v>3177</v>
      </c>
      <c r="C8358" t="s">
        <v>5214</v>
      </c>
      <c r="D8358" t="s">
        <v>4287</v>
      </c>
      <c r="E8358" t="s">
        <v>5209</v>
      </c>
      <c r="F8358" t="str">
        <f>VLOOKUP($A8358,'Transit IDs'!$A$1:$AK$828,14,FALSE)</f>
        <v>IL</v>
      </c>
      <c r="H8358" s="13"/>
      <c r="I8358" s="13">
        <v>6078</v>
      </c>
      <c r="J8358" s="13">
        <v>31148</v>
      </c>
    </row>
    <row r="8359" spans="1:10" x14ac:dyDescent="0.25">
      <c r="A8359" s="11" t="s">
        <v>3176</v>
      </c>
      <c r="B8359" t="s">
        <v>3177</v>
      </c>
      <c r="C8359" t="s">
        <v>5214</v>
      </c>
      <c r="D8359" t="s">
        <v>4287</v>
      </c>
      <c r="E8359" t="s">
        <v>5210</v>
      </c>
      <c r="F8359" t="str">
        <f>VLOOKUP($A8359,'Transit IDs'!$A$1:$AK$828,14,FALSE)</f>
        <v>IL</v>
      </c>
      <c r="H8359" s="13"/>
      <c r="I8359" s="13">
        <v>3274</v>
      </c>
      <c r="J8359" s="13">
        <v>16781</v>
      </c>
    </row>
    <row r="8360" spans="1:10" x14ac:dyDescent="0.25">
      <c r="A8360" s="11" t="s">
        <v>3176</v>
      </c>
      <c r="B8360" t="s">
        <v>3177</v>
      </c>
      <c r="C8360" t="s">
        <v>5214</v>
      </c>
      <c r="D8360" t="s">
        <v>4287</v>
      </c>
      <c r="E8360" t="s">
        <v>5211</v>
      </c>
      <c r="F8360" t="str">
        <f>VLOOKUP($A8360,'Transit IDs'!$A$1:$AK$828,14,FALSE)</f>
        <v>IL</v>
      </c>
      <c r="H8360" s="13"/>
      <c r="I8360" s="13">
        <v>1652</v>
      </c>
      <c r="J8360" s="13">
        <v>8468</v>
      </c>
    </row>
    <row r="8361" spans="1:10" x14ac:dyDescent="0.25">
      <c r="A8361" s="11" t="s">
        <v>3176</v>
      </c>
      <c r="B8361" t="s">
        <v>3177</v>
      </c>
      <c r="C8361" t="s">
        <v>5214</v>
      </c>
      <c r="D8361" t="s">
        <v>4287</v>
      </c>
      <c r="E8361" t="s">
        <v>5212</v>
      </c>
      <c r="F8361" t="str">
        <f>VLOOKUP($A8361,'Transit IDs'!$A$1:$AK$828,14,FALSE)</f>
        <v>IL</v>
      </c>
      <c r="H8361" s="13"/>
      <c r="I8361" s="13">
        <v>1817529</v>
      </c>
      <c r="J8361" s="13">
        <v>9314887</v>
      </c>
    </row>
    <row r="8362" spans="1:10" x14ac:dyDescent="0.25">
      <c r="A8362" s="11" t="s">
        <v>3176</v>
      </c>
      <c r="B8362" t="s">
        <v>3177</v>
      </c>
      <c r="C8362" t="s">
        <v>5218</v>
      </c>
      <c r="D8362" t="s">
        <v>5215</v>
      </c>
      <c r="E8362" t="s">
        <v>5205</v>
      </c>
      <c r="F8362" t="str">
        <f>VLOOKUP($A8362,'Transit IDs'!$A$1:$AK$828,14,FALSE)</f>
        <v>IL</v>
      </c>
      <c r="H8362" s="13"/>
      <c r="I8362" s="13"/>
      <c r="J8362" s="13"/>
    </row>
    <row r="8363" spans="1:10" x14ac:dyDescent="0.25">
      <c r="A8363" s="11" t="s">
        <v>3176</v>
      </c>
      <c r="B8363" t="s">
        <v>3177</v>
      </c>
      <c r="C8363" t="s">
        <v>5218</v>
      </c>
      <c r="D8363" t="s">
        <v>5215</v>
      </c>
      <c r="E8363" t="s">
        <v>5206</v>
      </c>
      <c r="F8363" t="str">
        <f>VLOOKUP($A8363,'Transit IDs'!$A$1:$AK$828,14,FALSE)</f>
        <v>IL</v>
      </c>
      <c r="H8363" s="13"/>
      <c r="I8363" s="13"/>
      <c r="J8363" s="13"/>
    </row>
    <row r="8364" spans="1:10" x14ac:dyDescent="0.25">
      <c r="A8364" s="11" t="s">
        <v>3176</v>
      </c>
      <c r="B8364" t="s">
        <v>3177</v>
      </c>
      <c r="C8364" t="s">
        <v>5218</v>
      </c>
      <c r="D8364" t="s">
        <v>5215</v>
      </c>
      <c r="E8364" t="s">
        <v>5207</v>
      </c>
      <c r="F8364" t="str">
        <f>VLOOKUP($A8364,'Transit IDs'!$A$1:$AK$828,14,FALSE)</f>
        <v>IL</v>
      </c>
      <c r="H8364" s="13"/>
      <c r="I8364" s="13"/>
      <c r="J8364" s="13"/>
    </row>
    <row r="8365" spans="1:10" x14ac:dyDescent="0.25">
      <c r="A8365" s="11" t="s">
        <v>3176</v>
      </c>
      <c r="B8365" t="s">
        <v>3177</v>
      </c>
      <c r="C8365" t="s">
        <v>5218</v>
      </c>
      <c r="D8365" t="s">
        <v>5215</v>
      </c>
      <c r="E8365" t="s">
        <v>5208</v>
      </c>
      <c r="F8365" t="str">
        <f>VLOOKUP($A8365,'Transit IDs'!$A$1:$AK$828,14,FALSE)</f>
        <v>IL</v>
      </c>
      <c r="H8365" s="13"/>
      <c r="I8365" s="13"/>
      <c r="J8365" s="13"/>
    </row>
    <row r="8366" spans="1:10" x14ac:dyDescent="0.25">
      <c r="A8366" s="11" t="s">
        <v>3176</v>
      </c>
      <c r="B8366" t="s">
        <v>3177</v>
      </c>
      <c r="C8366" t="s">
        <v>5218</v>
      </c>
      <c r="D8366" t="s">
        <v>5215</v>
      </c>
      <c r="E8366" t="s">
        <v>5209</v>
      </c>
      <c r="F8366" t="str">
        <f>VLOOKUP($A8366,'Transit IDs'!$A$1:$AK$828,14,FALSE)</f>
        <v>IL</v>
      </c>
      <c r="H8366" s="13"/>
      <c r="I8366" s="13">
        <v>7663</v>
      </c>
      <c r="J8366" s="13">
        <v>168795</v>
      </c>
    </row>
    <row r="8367" spans="1:10" x14ac:dyDescent="0.25">
      <c r="A8367" s="11" t="s">
        <v>3176</v>
      </c>
      <c r="B8367" t="s">
        <v>3177</v>
      </c>
      <c r="C8367" t="s">
        <v>5218</v>
      </c>
      <c r="D8367" t="s">
        <v>5215</v>
      </c>
      <c r="E8367" t="s">
        <v>5210</v>
      </c>
      <c r="F8367" t="str">
        <f>VLOOKUP($A8367,'Transit IDs'!$A$1:$AK$828,14,FALSE)</f>
        <v>IL</v>
      </c>
      <c r="H8367" s="13"/>
      <c r="I8367" s="13"/>
      <c r="J8367" s="13"/>
    </row>
    <row r="8368" spans="1:10" x14ac:dyDescent="0.25">
      <c r="A8368" s="11" t="s">
        <v>3176</v>
      </c>
      <c r="B8368" t="s">
        <v>3177</v>
      </c>
      <c r="C8368" t="s">
        <v>5218</v>
      </c>
      <c r="D8368" t="s">
        <v>5215</v>
      </c>
      <c r="E8368" t="s">
        <v>5211</v>
      </c>
      <c r="F8368" t="str">
        <f>VLOOKUP($A8368,'Transit IDs'!$A$1:$AK$828,14,FALSE)</f>
        <v>IL</v>
      </c>
      <c r="H8368" s="13"/>
      <c r="I8368" s="13"/>
      <c r="J8368" s="13"/>
    </row>
    <row r="8369" spans="1:10" x14ac:dyDescent="0.25">
      <c r="A8369" s="11" t="s">
        <v>3176</v>
      </c>
      <c r="B8369" t="s">
        <v>3177</v>
      </c>
      <c r="C8369" t="s">
        <v>5218</v>
      </c>
      <c r="D8369" t="s">
        <v>5215</v>
      </c>
      <c r="E8369" t="s">
        <v>5212</v>
      </c>
      <c r="F8369" t="str">
        <f>VLOOKUP($A8369,'Transit IDs'!$A$1:$AK$828,14,FALSE)</f>
        <v>IL</v>
      </c>
      <c r="H8369" s="13"/>
      <c r="I8369" s="13">
        <v>1961719</v>
      </c>
      <c r="J8369" s="13">
        <v>43211497</v>
      </c>
    </row>
    <row r="8370" spans="1:10" x14ac:dyDescent="0.25">
      <c r="A8370" s="11" t="s">
        <v>3182</v>
      </c>
      <c r="B8370" t="s">
        <v>3183</v>
      </c>
      <c r="C8370" t="s">
        <v>5222</v>
      </c>
      <c r="D8370" t="s">
        <v>5215</v>
      </c>
      <c r="E8370" t="s">
        <v>5205</v>
      </c>
      <c r="F8370" t="str">
        <f>VLOOKUP($A8370,'Transit IDs'!$A$1:$AK$828,14,FALSE)</f>
        <v>OH</v>
      </c>
      <c r="H8370" s="13"/>
      <c r="I8370" s="13"/>
      <c r="J8370" s="13"/>
    </row>
    <row r="8371" spans="1:10" x14ac:dyDescent="0.25">
      <c r="A8371" s="11" t="s">
        <v>3182</v>
      </c>
      <c r="B8371" t="s">
        <v>3183</v>
      </c>
      <c r="C8371" t="s">
        <v>5222</v>
      </c>
      <c r="D8371" t="s">
        <v>5215</v>
      </c>
      <c r="E8371" t="s">
        <v>5206</v>
      </c>
      <c r="F8371" t="str">
        <f>VLOOKUP($A8371,'Transit IDs'!$A$1:$AK$828,14,FALSE)</f>
        <v>OH</v>
      </c>
      <c r="H8371" s="13"/>
      <c r="I8371" s="13"/>
      <c r="J8371" s="13"/>
    </row>
    <row r="8372" spans="1:10" x14ac:dyDescent="0.25">
      <c r="A8372" s="11" t="s">
        <v>3182</v>
      </c>
      <c r="B8372" t="s">
        <v>3183</v>
      </c>
      <c r="C8372" t="s">
        <v>5222</v>
      </c>
      <c r="D8372" t="s">
        <v>5215</v>
      </c>
      <c r="E8372" t="s">
        <v>5207</v>
      </c>
      <c r="F8372" t="str">
        <f>VLOOKUP($A8372,'Transit IDs'!$A$1:$AK$828,14,FALSE)</f>
        <v>OH</v>
      </c>
      <c r="H8372" s="13"/>
      <c r="I8372" s="13"/>
      <c r="J8372" s="13"/>
    </row>
    <row r="8373" spans="1:10" x14ac:dyDescent="0.25">
      <c r="A8373" s="11" t="s">
        <v>3182</v>
      </c>
      <c r="B8373" t="s">
        <v>3183</v>
      </c>
      <c r="C8373" t="s">
        <v>5222</v>
      </c>
      <c r="D8373" t="s">
        <v>5215</v>
      </c>
      <c r="E8373" t="s">
        <v>5208</v>
      </c>
      <c r="F8373" t="str">
        <f>VLOOKUP($A8373,'Transit IDs'!$A$1:$AK$828,14,FALSE)</f>
        <v>OH</v>
      </c>
      <c r="H8373" s="13"/>
      <c r="I8373" s="13"/>
      <c r="J8373" s="13"/>
    </row>
    <row r="8374" spans="1:10" x14ac:dyDescent="0.25">
      <c r="A8374" s="11" t="s">
        <v>3182</v>
      </c>
      <c r="B8374" t="s">
        <v>3183</v>
      </c>
      <c r="C8374" t="s">
        <v>5222</v>
      </c>
      <c r="D8374" t="s">
        <v>5215</v>
      </c>
      <c r="E8374" t="s">
        <v>5209</v>
      </c>
      <c r="F8374" t="str">
        <f>VLOOKUP($A8374,'Transit IDs'!$A$1:$AK$828,14,FALSE)</f>
        <v>OH</v>
      </c>
      <c r="H8374" s="13"/>
      <c r="I8374" s="13">
        <v>787</v>
      </c>
      <c r="J8374" s="13">
        <v>18329</v>
      </c>
    </row>
    <row r="8375" spans="1:10" x14ac:dyDescent="0.25">
      <c r="A8375" s="11" t="s">
        <v>3182</v>
      </c>
      <c r="B8375" t="s">
        <v>3183</v>
      </c>
      <c r="C8375" t="s">
        <v>5222</v>
      </c>
      <c r="D8375" t="s">
        <v>5215</v>
      </c>
      <c r="E8375" t="s">
        <v>5210</v>
      </c>
      <c r="F8375" t="str">
        <f>VLOOKUP($A8375,'Transit IDs'!$A$1:$AK$828,14,FALSE)</f>
        <v>OH</v>
      </c>
      <c r="H8375" s="13"/>
      <c r="I8375" s="13"/>
      <c r="J8375" s="13"/>
    </row>
    <row r="8376" spans="1:10" x14ac:dyDescent="0.25">
      <c r="A8376" s="11" t="s">
        <v>3182</v>
      </c>
      <c r="B8376" t="s">
        <v>3183</v>
      </c>
      <c r="C8376" t="s">
        <v>5222</v>
      </c>
      <c r="D8376" t="s">
        <v>5215</v>
      </c>
      <c r="E8376" t="s">
        <v>5211</v>
      </c>
      <c r="F8376" t="str">
        <f>VLOOKUP($A8376,'Transit IDs'!$A$1:$AK$828,14,FALSE)</f>
        <v>OH</v>
      </c>
      <c r="H8376" s="13"/>
      <c r="I8376" s="13"/>
      <c r="J8376" s="13"/>
    </row>
    <row r="8377" spans="1:10" x14ac:dyDescent="0.25">
      <c r="A8377" s="11" t="s">
        <v>3182</v>
      </c>
      <c r="B8377" t="s">
        <v>3183</v>
      </c>
      <c r="C8377" t="s">
        <v>5222</v>
      </c>
      <c r="D8377" t="s">
        <v>5215</v>
      </c>
      <c r="E8377" t="s">
        <v>5212</v>
      </c>
      <c r="F8377" t="str">
        <f>VLOOKUP($A8377,'Transit IDs'!$A$1:$AK$828,14,FALSE)</f>
        <v>OH</v>
      </c>
      <c r="H8377" s="13"/>
      <c r="I8377" s="13">
        <v>198419</v>
      </c>
      <c r="J8377" s="13">
        <v>4619181</v>
      </c>
    </row>
    <row r="8378" spans="1:10" x14ac:dyDescent="0.25">
      <c r="A8378" s="11" t="s">
        <v>3182</v>
      </c>
      <c r="B8378" t="s">
        <v>3183</v>
      </c>
      <c r="C8378" t="s">
        <v>5204</v>
      </c>
      <c r="D8378" t="s">
        <v>5215</v>
      </c>
      <c r="E8378" t="s">
        <v>5205</v>
      </c>
      <c r="F8378" t="str">
        <f>VLOOKUP($A8378,'Transit IDs'!$A$1:$AK$828,14,FALSE)</f>
        <v>OH</v>
      </c>
      <c r="H8378" s="13"/>
      <c r="I8378" s="13"/>
      <c r="J8378" s="13"/>
    </row>
    <row r="8379" spans="1:10" x14ac:dyDescent="0.25">
      <c r="A8379" s="11" t="s">
        <v>3182</v>
      </c>
      <c r="B8379" t="s">
        <v>3183</v>
      </c>
      <c r="C8379" t="s">
        <v>5204</v>
      </c>
      <c r="D8379" t="s">
        <v>5215</v>
      </c>
      <c r="E8379" t="s">
        <v>5206</v>
      </c>
      <c r="F8379" t="str">
        <f>VLOOKUP($A8379,'Transit IDs'!$A$1:$AK$828,14,FALSE)</f>
        <v>OH</v>
      </c>
      <c r="H8379" s="13"/>
      <c r="I8379" s="13"/>
      <c r="J8379" s="13"/>
    </row>
    <row r="8380" spans="1:10" x14ac:dyDescent="0.25">
      <c r="A8380" s="11" t="s">
        <v>3182</v>
      </c>
      <c r="B8380" t="s">
        <v>3183</v>
      </c>
      <c r="C8380" t="s">
        <v>5204</v>
      </c>
      <c r="D8380" t="s">
        <v>5215</v>
      </c>
      <c r="E8380" t="s">
        <v>5207</v>
      </c>
      <c r="F8380" t="str">
        <f>VLOOKUP($A8380,'Transit IDs'!$A$1:$AK$828,14,FALSE)</f>
        <v>OH</v>
      </c>
      <c r="H8380" s="13"/>
      <c r="I8380" s="13"/>
      <c r="J8380" s="13"/>
    </row>
    <row r="8381" spans="1:10" x14ac:dyDescent="0.25">
      <c r="A8381" s="11" t="s">
        <v>3182</v>
      </c>
      <c r="B8381" t="s">
        <v>3183</v>
      </c>
      <c r="C8381" t="s">
        <v>5204</v>
      </c>
      <c r="D8381" t="s">
        <v>5215</v>
      </c>
      <c r="E8381" t="s">
        <v>5208</v>
      </c>
      <c r="F8381" t="str">
        <f>VLOOKUP($A8381,'Transit IDs'!$A$1:$AK$828,14,FALSE)</f>
        <v>OH</v>
      </c>
      <c r="H8381" s="13"/>
      <c r="I8381" s="13"/>
      <c r="J8381" s="13"/>
    </row>
    <row r="8382" spans="1:10" x14ac:dyDescent="0.25">
      <c r="A8382" s="11" t="s">
        <v>3182</v>
      </c>
      <c r="B8382" t="s">
        <v>3183</v>
      </c>
      <c r="C8382" t="s">
        <v>5204</v>
      </c>
      <c r="D8382" t="s">
        <v>5215</v>
      </c>
      <c r="E8382" t="s">
        <v>5209</v>
      </c>
      <c r="F8382" t="str">
        <f>VLOOKUP($A8382,'Transit IDs'!$A$1:$AK$828,14,FALSE)</f>
        <v>OH</v>
      </c>
      <c r="H8382" s="13"/>
      <c r="I8382" s="13">
        <v>749</v>
      </c>
      <c r="J8382" s="13">
        <v>7547</v>
      </c>
    </row>
    <row r="8383" spans="1:10" x14ac:dyDescent="0.25">
      <c r="A8383" s="11" t="s">
        <v>3182</v>
      </c>
      <c r="B8383" t="s">
        <v>3183</v>
      </c>
      <c r="C8383" t="s">
        <v>5204</v>
      </c>
      <c r="D8383" t="s">
        <v>5215</v>
      </c>
      <c r="E8383" t="s">
        <v>5210</v>
      </c>
      <c r="F8383" t="str">
        <f>VLOOKUP($A8383,'Transit IDs'!$A$1:$AK$828,14,FALSE)</f>
        <v>OH</v>
      </c>
      <c r="H8383" s="13"/>
      <c r="I8383" s="13">
        <v>95</v>
      </c>
      <c r="J8383" s="13">
        <v>799</v>
      </c>
    </row>
    <row r="8384" spans="1:10" x14ac:dyDescent="0.25">
      <c r="A8384" s="11" t="s">
        <v>3182</v>
      </c>
      <c r="B8384" t="s">
        <v>3183</v>
      </c>
      <c r="C8384" t="s">
        <v>5204</v>
      </c>
      <c r="D8384" t="s">
        <v>5215</v>
      </c>
      <c r="E8384" t="s">
        <v>5211</v>
      </c>
      <c r="F8384" t="str">
        <f>VLOOKUP($A8384,'Transit IDs'!$A$1:$AK$828,14,FALSE)</f>
        <v>OH</v>
      </c>
      <c r="H8384" s="13"/>
      <c r="I8384" s="13"/>
      <c r="J8384" s="13"/>
    </row>
    <row r="8385" spans="1:10" x14ac:dyDescent="0.25">
      <c r="A8385" s="11" t="s">
        <v>3182</v>
      </c>
      <c r="B8385" t="s">
        <v>3183</v>
      </c>
      <c r="C8385" t="s">
        <v>5204</v>
      </c>
      <c r="D8385" t="s">
        <v>5215</v>
      </c>
      <c r="E8385" t="s">
        <v>5212</v>
      </c>
      <c r="F8385" t="str">
        <f>VLOOKUP($A8385,'Transit IDs'!$A$1:$AK$828,14,FALSE)</f>
        <v>OH</v>
      </c>
      <c r="H8385" s="13"/>
      <c r="I8385" s="13">
        <v>189001</v>
      </c>
      <c r="J8385" s="13">
        <v>1902100</v>
      </c>
    </row>
    <row r="8386" spans="1:10" x14ac:dyDescent="0.25">
      <c r="A8386" s="11" t="s">
        <v>3182</v>
      </c>
      <c r="B8386" t="s">
        <v>3183</v>
      </c>
      <c r="C8386" t="s">
        <v>5204</v>
      </c>
      <c r="D8386" t="s">
        <v>4287</v>
      </c>
      <c r="E8386" t="s">
        <v>5205</v>
      </c>
      <c r="F8386" t="str">
        <f>VLOOKUP($A8386,'Transit IDs'!$A$1:$AK$828,14,FALSE)</f>
        <v>OH</v>
      </c>
      <c r="H8386" s="13"/>
      <c r="I8386" s="13"/>
      <c r="J8386" s="13"/>
    </row>
    <row r="8387" spans="1:10" x14ac:dyDescent="0.25">
      <c r="A8387" s="11" t="s">
        <v>3182</v>
      </c>
      <c r="B8387" t="s">
        <v>3183</v>
      </c>
      <c r="C8387" t="s">
        <v>5204</v>
      </c>
      <c r="D8387" t="s">
        <v>4287</v>
      </c>
      <c r="E8387" t="s">
        <v>5206</v>
      </c>
      <c r="F8387" t="str">
        <f>VLOOKUP($A8387,'Transit IDs'!$A$1:$AK$828,14,FALSE)</f>
        <v>OH</v>
      </c>
      <c r="H8387" s="13"/>
      <c r="I8387" s="13"/>
      <c r="J8387" s="13"/>
    </row>
    <row r="8388" spans="1:10" x14ac:dyDescent="0.25">
      <c r="A8388" s="11" t="s">
        <v>3182</v>
      </c>
      <c r="B8388" t="s">
        <v>3183</v>
      </c>
      <c r="C8388" t="s">
        <v>5204</v>
      </c>
      <c r="D8388" t="s">
        <v>4287</v>
      </c>
      <c r="E8388" t="s">
        <v>5207</v>
      </c>
      <c r="F8388" t="str">
        <f>VLOOKUP($A8388,'Transit IDs'!$A$1:$AK$828,14,FALSE)</f>
        <v>OH</v>
      </c>
      <c r="H8388" s="13"/>
      <c r="I8388" s="13"/>
      <c r="J8388" s="13"/>
    </row>
    <row r="8389" spans="1:10" x14ac:dyDescent="0.25">
      <c r="A8389" s="11" t="s">
        <v>3182</v>
      </c>
      <c r="B8389" t="s">
        <v>3183</v>
      </c>
      <c r="C8389" t="s">
        <v>5204</v>
      </c>
      <c r="D8389" t="s">
        <v>4287</v>
      </c>
      <c r="E8389" t="s">
        <v>5208</v>
      </c>
      <c r="F8389" t="str">
        <f>VLOOKUP($A8389,'Transit IDs'!$A$1:$AK$828,14,FALSE)</f>
        <v>OH</v>
      </c>
      <c r="H8389" s="13"/>
      <c r="I8389" s="13"/>
      <c r="J8389" s="13"/>
    </row>
    <row r="8390" spans="1:10" x14ac:dyDescent="0.25">
      <c r="A8390" s="11" t="s">
        <v>3182</v>
      </c>
      <c r="B8390" t="s">
        <v>3183</v>
      </c>
      <c r="C8390" t="s">
        <v>5204</v>
      </c>
      <c r="D8390" t="s">
        <v>4287</v>
      </c>
      <c r="E8390" t="s">
        <v>5209</v>
      </c>
      <c r="F8390" t="str">
        <f>VLOOKUP($A8390,'Transit IDs'!$A$1:$AK$828,14,FALSE)</f>
        <v>OH</v>
      </c>
      <c r="H8390" s="13"/>
      <c r="I8390" s="13">
        <v>147</v>
      </c>
      <c r="J8390" s="13">
        <v>1488</v>
      </c>
    </row>
    <row r="8391" spans="1:10" x14ac:dyDescent="0.25">
      <c r="A8391" s="11" t="s">
        <v>3182</v>
      </c>
      <c r="B8391" t="s">
        <v>3183</v>
      </c>
      <c r="C8391" t="s">
        <v>5204</v>
      </c>
      <c r="D8391" t="s">
        <v>4287</v>
      </c>
      <c r="E8391" t="s">
        <v>5210</v>
      </c>
      <c r="F8391" t="str">
        <f>VLOOKUP($A8391,'Transit IDs'!$A$1:$AK$828,14,FALSE)</f>
        <v>OH</v>
      </c>
      <c r="H8391" s="13"/>
      <c r="I8391" s="13"/>
      <c r="J8391" s="13"/>
    </row>
    <row r="8392" spans="1:10" x14ac:dyDescent="0.25">
      <c r="A8392" s="11" t="s">
        <v>3182</v>
      </c>
      <c r="B8392" t="s">
        <v>3183</v>
      </c>
      <c r="C8392" t="s">
        <v>5204</v>
      </c>
      <c r="D8392" t="s">
        <v>4287</v>
      </c>
      <c r="E8392" t="s">
        <v>5211</v>
      </c>
      <c r="F8392" t="str">
        <f>VLOOKUP($A8392,'Transit IDs'!$A$1:$AK$828,14,FALSE)</f>
        <v>OH</v>
      </c>
      <c r="H8392" s="13"/>
      <c r="I8392" s="13"/>
      <c r="J8392" s="13"/>
    </row>
    <row r="8393" spans="1:10" x14ac:dyDescent="0.25">
      <c r="A8393" s="11" t="s">
        <v>3182</v>
      </c>
      <c r="B8393" t="s">
        <v>3183</v>
      </c>
      <c r="C8393" t="s">
        <v>5204</v>
      </c>
      <c r="D8393" t="s">
        <v>4287</v>
      </c>
      <c r="E8393" t="s">
        <v>5212</v>
      </c>
      <c r="F8393" t="str">
        <f>VLOOKUP($A8393,'Transit IDs'!$A$1:$AK$828,14,FALSE)</f>
        <v>OH</v>
      </c>
      <c r="H8393" s="13"/>
      <c r="I8393" s="13">
        <v>37105</v>
      </c>
      <c r="J8393" s="13">
        <v>375090</v>
      </c>
    </row>
    <row r="8394" spans="1:10" x14ac:dyDescent="0.25">
      <c r="A8394" s="11" t="s">
        <v>3182</v>
      </c>
      <c r="B8394" t="s">
        <v>3183</v>
      </c>
      <c r="C8394" t="s">
        <v>5214</v>
      </c>
      <c r="D8394" t="s">
        <v>5215</v>
      </c>
      <c r="E8394" t="s">
        <v>5205</v>
      </c>
      <c r="F8394" t="str">
        <f>VLOOKUP($A8394,'Transit IDs'!$A$1:$AK$828,14,FALSE)</f>
        <v>OH</v>
      </c>
      <c r="H8394" s="13"/>
      <c r="I8394" s="13"/>
      <c r="J8394" s="13"/>
    </row>
    <row r="8395" spans="1:10" x14ac:dyDescent="0.25">
      <c r="A8395" s="11" t="s">
        <v>3182</v>
      </c>
      <c r="B8395" t="s">
        <v>3183</v>
      </c>
      <c r="C8395" t="s">
        <v>5214</v>
      </c>
      <c r="D8395" t="s">
        <v>5215</v>
      </c>
      <c r="E8395" t="s">
        <v>5206</v>
      </c>
      <c r="F8395" t="str">
        <f>VLOOKUP($A8395,'Transit IDs'!$A$1:$AK$828,14,FALSE)</f>
        <v>OH</v>
      </c>
      <c r="H8395" s="13"/>
      <c r="I8395" s="13"/>
      <c r="J8395" s="13"/>
    </row>
    <row r="8396" spans="1:10" x14ac:dyDescent="0.25">
      <c r="A8396" s="11" t="s">
        <v>3182</v>
      </c>
      <c r="B8396" t="s">
        <v>3183</v>
      </c>
      <c r="C8396" t="s">
        <v>5214</v>
      </c>
      <c r="D8396" t="s">
        <v>5215</v>
      </c>
      <c r="E8396" t="s">
        <v>5207</v>
      </c>
      <c r="F8396" t="str">
        <f>VLOOKUP($A8396,'Transit IDs'!$A$1:$AK$828,14,FALSE)</f>
        <v>OH</v>
      </c>
      <c r="H8396" s="13"/>
      <c r="I8396" s="13"/>
      <c r="J8396" s="13"/>
    </row>
    <row r="8397" spans="1:10" x14ac:dyDescent="0.25">
      <c r="A8397" s="11" t="s">
        <v>3182</v>
      </c>
      <c r="B8397" t="s">
        <v>3183</v>
      </c>
      <c r="C8397" t="s">
        <v>5214</v>
      </c>
      <c r="D8397" t="s">
        <v>5215</v>
      </c>
      <c r="E8397" t="s">
        <v>5208</v>
      </c>
      <c r="F8397" t="str">
        <f>VLOOKUP($A8397,'Transit IDs'!$A$1:$AK$828,14,FALSE)</f>
        <v>OH</v>
      </c>
      <c r="H8397" s="13"/>
      <c r="I8397" s="13"/>
      <c r="J8397" s="13"/>
    </row>
    <row r="8398" spans="1:10" x14ac:dyDescent="0.25">
      <c r="A8398" s="11" t="s">
        <v>3182</v>
      </c>
      <c r="B8398" t="s">
        <v>3183</v>
      </c>
      <c r="C8398" t="s">
        <v>5214</v>
      </c>
      <c r="D8398" t="s">
        <v>5215</v>
      </c>
      <c r="E8398" t="s">
        <v>5209</v>
      </c>
      <c r="F8398" t="str">
        <f>VLOOKUP($A8398,'Transit IDs'!$A$1:$AK$828,14,FALSE)</f>
        <v>OH</v>
      </c>
      <c r="H8398" s="13"/>
      <c r="I8398" s="13">
        <v>1306</v>
      </c>
      <c r="J8398" s="13">
        <v>6268</v>
      </c>
    </row>
    <row r="8399" spans="1:10" x14ac:dyDescent="0.25">
      <c r="A8399" s="11" t="s">
        <v>3182</v>
      </c>
      <c r="B8399" t="s">
        <v>3183</v>
      </c>
      <c r="C8399" t="s">
        <v>5214</v>
      </c>
      <c r="D8399" t="s">
        <v>5215</v>
      </c>
      <c r="E8399" t="s">
        <v>5210</v>
      </c>
      <c r="F8399" t="str">
        <f>VLOOKUP($A8399,'Transit IDs'!$A$1:$AK$828,14,FALSE)</f>
        <v>OH</v>
      </c>
      <c r="H8399" s="13"/>
      <c r="I8399" s="13">
        <v>247</v>
      </c>
      <c r="J8399" s="13">
        <v>1188</v>
      </c>
    </row>
    <row r="8400" spans="1:10" x14ac:dyDescent="0.25">
      <c r="A8400" s="11" t="s">
        <v>3182</v>
      </c>
      <c r="B8400" t="s">
        <v>3183</v>
      </c>
      <c r="C8400" t="s">
        <v>5214</v>
      </c>
      <c r="D8400" t="s">
        <v>5215</v>
      </c>
      <c r="E8400" t="s">
        <v>5211</v>
      </c>
      <c r="F8400" t="str">
        <f>VLOOKUP($A8400,'Transit IDs'!$A$1:$AK$828,14,FALSE)</f>
        <v>OH</v>
      </c>
      <c r="H8400" s="13"/>
      <c r="I8400" s="13"/>
      <c r="J8400" s="13"/>
    </row>
    <row r="8401" spans="1:10" x14ac:dyDescent="0.25">
      <c r="A8401" s="11" t="s">
        <v>3182</v>
      </c>
      <c r="B8401" t="s">
        <v>3183</v>
      </c>
      <c r="C8401" t="s">
        <v>5214</v>
      </c>
      <c r="D8401" t="s">
        <v>5215</v>
      </c>
      <c r="E8401" t="s">
        <v>5212</v>
      </c>
      <c r="F8401" t="str">
        <f>VLOOKUP($A8401,'Transit IDs'!$A$1:$AK$828,14,FALSE)</f>
        <v>OH</v>
      </c>
      <c r="H8401" s="13"/>
      <c r="I8401" s="13">
        <v>331833</v>
      </c>
      <c r="J8401" s="13">
        <v>1592763</v>
      </c>
    </row>
    <row r="8402" spans="1:10" x14ac:dyDescent="0.25">
      <c r="A8402" s="11" t="s">
        <v>3187</v>
      </c>
      <c r="B8402" t="s">
        <v>3188</v>
      </c>
      <c r="C8402" t="s">
        <v>5225</v>
      </c>
      <c r="D8402" t="s">
        <v>5215</v>
      </c>
      <c r="E8402" t="s">
        <v>5205</v>
      </c>
      <c r="F8402" t="str">
        <f>VLOOKUP($A8402,'Transit IDs'!$A$1:$AK$828,14,FALSE)</f>
        <v>IL</v>
      </c>
      <c r="H8402" s="13"/>
      <c r="I8402" s="13">
        <v>113738</v>
      </c>
      <c r="J8402" s="13"/>
    </row>
    <row r="8403" spans="1:10" x14ac:dyDescent="0.25">
      <c r="A8403" s="11" t="s">
        <v>3187</v>
      </c>
      <c r="B8403" t="s">
        <v>3188</v>
      </c>
      <c r="C8403" t="s">
        <v>5225</v>
      </c>
      <c r="D8403" t="s">
        <v>5215</v>
      </c>
      <c r="E8403" t="s">
        <v>5206</v>
      </c>
      <c r="F8403" t="str">
        <f>VLOOKUP($A8403,'Transit IDs'!$A$1:$AK$828,14,FALSE)</f>
        <v>IL</v>
      </c>
      <c r="H8403" s="13"/>
      <c r="I8403" s="13">
        <v>31430</v>
      </c>
      <c r="J8403" s="13"/>
    </row>
    <row r="8404" spans="1:10" x14ac:dyDescent="0.25">
      <c r="A8404" s="11" t="s">
        <v>3187</v>
      </c>
      <c r="B8404" t="s">
        <v>3188</v>
      </c>
      <c r="C8404" t="s">
        <v>5225</v>
      </c>
      <c r="D8404" t="s">
        <v>5215</v>
      </c>
      <c r="E8404" t="s">
        <v>5207</v>
      </c>
      <c r="F8404" t="str">
        <f>VLOOKUP($A8404,'Transit IDs'!$A$1:$AK$828,14,FALSE)</f>
        <v>IL</v>
      </c>
      <c r="H8404" s="13"/>
      <c r="I8404" s="13">
        <v>106466</v>
      </c>
      <c r="J8404" s="13"/>
    </row>
    <row r="8405" spans="1:10" x14ac:dyDescent="0.25">
      <c r="A8405" s="11" t="s">
        <v>3187</v>
      </c>
      <c r="B8405" t="s">
        <v>3188</v>
      </c>
      <c r="C8405" t="s">
        <v>5225</v>
      </c>
      <c r="D8405" t="s">
        <v>5215</v>
      </c>
      <c r="E8405" t="s">
        <v>5208</v>
      </c>
      <c r="F8405" t="str">
        <f>VLOOKUP($A8405,'Transit IDs'!$A$1:$AK$828,14,FALSE)</f>
        <v>IL</v>
      </c>
      <c r="H8405" s="13"/>
      <c r="I8405" s="13">
        <v>17991</v>
      </c>
      <c r="J8405" s="13"/>
    </row>
    <row r="8406" spans="1:10" x14ac:dyDescent="0.25">
      <c r="A8406" s="11" t="s">
        <v>3187</v>
      </c>
      <c r="B8406" t="s">
        <v>3188</v>
      </c>
      <c r="C8406" t="s">
        <v>5225</v>
      </c>
      <c r="D8406" t="s">
        <v>5215</v>
      </c>
      <c r="E8406" t="s">
        <v>5209</v>
      </c>
      <c r="F8406" t="str">
        <f>VLOOKUP($A8406,'Transit IDs'!$A$1:$AK$828,14,FALSE)</f>
        <v>IL</v>
      </c>
      <c r="G8406" s="13">
        <v>23584</v>
      </c>
      <c r="H8406" s="13">
        <v>783</v>
      </c>
      <c r="I8406" s="13">
        <v>269626</v>
      </c>
      <c r="J8406" s="13">
        <v>6109622</v>
      </c>
    </row>
    <row r="8407" spans="1:10" x14ac:dyDescent="0.25">
      <c r="A8407" s="11" t="s">
        <v>3187</v>
      </c>
      <c r="B8407" t="s">
        <v>3188</v>
      </c>
      <c r="C8407" t="s">
        <v>5225</v>
      </c>
      <c r="D8407" t="s">
        <v>5215</v>
      </c>
      <c r="E8407" t="s">
        <v>5210</v>
      </c>
      <c r="F8407" t="str">
        <f>VLOOKUP($A8407,'Transit IDs'!$A$1:$AK$828,14,FALSE)</f>
        <v>IL</v>
      </c>
      <c r="G8407" s="13">
        <v>9964</v>
      </c>
      <c r="H8407" s="13">
        <v>355</v>
      </c>
      <c r="I8407" s="13">
        <v>61678</v>
      </c>
      <c r="J8407" s="13">
        <v>1388514</v>
      </c>
    </row>
    <row r="8408" spans="1:10" x14ac:dyDescent="0.25">
      <c r="A8408" s="11" t="s">
        <v>3187</v>
      </c>
      <c r="B8408" t="s">
        <v>3188</v>
      </c>
      <c r="C8408" t="s">
        <v>5225</v>
      </c>
      <c r="D8408" t="s">
        <v>5215</v>
      </c>
      <c r="E8408" t="s">
        <v>5211</v>
      </c>
      <c r="F8408" t="str">
        <f>VLOOKUP($A8408,'Transit IDs'!$A$1:$AK$828,14,FALSE)</f>
        <v>IL</v>
      </c>
      <c r="G8408" s="13">
        <v>5716</v>
      </c>
      <c r="H8408" s="13">
        <v>199</v>
      </c>
      <c r="I8408" s="13">
        <v>38724</v>
      </c>
      <c r="J8408" s="13">
        <v>876606</v>
      </c>
    </row>
    <row r="8409" spans="1:10" x14ac:dyDescent="0.25">
      <c r="A8409" s="11" t="s">
        <v>3187</v>
      </c>
      <c r="B8409" t="s">
        <v>3188</v>
      </c>
      <c r="C8409" t="s">
        <v>5225</v>
      </c>
      <c r="D8409" t="s">
        <v>5215</v>
      </c>
      <c r="E8409" t="s">
        <v>5212</v>
      </c>
      <c r="F8409" t="str">
        <f>VLOOKUP($A8409,'Transit IDs'!$A$1:$AK$828,14,FALSE)</f>
        <v>IL</v>
      </c>
      <c r="G8409" s="13">
        <v>6869284</v>
      </c>
      <c r="H8409" s="13">
        <v>229818</v>
      </c>
      <c r="I8409" s="13">
        <v>74246584</v>
      </c>
      <c r="J8409" s="13">
        <v>1681876092</v>
      </c>
    </row>
    <row r="8410" spans="1:10" x14ac:dyDescent="0.25">
      <c r="A8410" s="11" t="s">
        <v>3191</v>
      </c>
      <c r="B8410" t="s">
        <v>3192</v>
      </c>
      <c r="C8410" t="s">
        <v>5204</v>
      </c>
      <c r="D8410" t="s">
        <v>4287</v>
      </c>
      <c r="E8410" t="s">
        <v>5205</v>
      </c>
      <c r="F8410" t="str">
        <f>VLOOKUP($A8410,'Transit IDs'!$A$1:$AK$828,14,FALSE)</f>
        <v>MI</v>
      </c>
      <c r="H8410" s="13"/>
      <c r="I8410" s="13"/>
      <c r="J8410" s="13"/>
    </row>
    <row r="8411" spans="1:10" x14ac:dyDescent="0.25">
      <c r="A8411" s="11" t="s">
        <v>3191</v>
      </c>
      <c r="B8411" t="s">
        <v>3192</v>
      </c>
      <c r="C8411" t="s">
        <v>5204</v>
      </c>
      <c r="D8411" t="s">
        <v>4287</v>
      </c>
      <c r="E8411" t="s">
        <v>5206</v>
      </c>
      <c r="F8411" t="str">
        <f>VLOOKUP($A8411,'Transit IDs'!$A$1:$AK$828,14,FALSE)</f>
        <v>MI</v>
      </c>
      <c r="H8411" s="13"/>
      <c r="I8411" s="13"/>
      <c r="J8411" s="13"/>
    </row>
    <row r="8412" spans="1:10" x14ac:dyDescent="0.25">
      <c r="A8412" s="11" t="s">
        <v>3191</v>
      </c>
      <c r="B8412" t="s">
        <v>3192</v>
      </c>
      <c r="C8412" t="s">
        <v>5204</v>
      </c>
      <c r="D8412" t="s">
        <v>4287</v>
      </c>
      <c r="E8412" t="s">
        <v>5207</v>
      </c>
      <c r="F8412" t="str">
        <f>VLOOKUP($A8412,'Transit IDs'!$A$1:$AK$828,14,FALSE)</f>
        <v>MI</v>
      </c>
      <c r="H8412" s="13"/>
      <c r="I8412" s="13"/>
      <c r="J8412" s="13"/>
    </row>
    <row r="8413" spans="1:10" x14ac:dyDescent="0.25">
      <c r="A8413" s="11" t="s">
        <v>3191</v>
      </c>
      <c r="B8413" t="s">
        <v>3192</v>
      </c>
      <c r="C8413" t="s">
        <v>5204</v>
      </c>
      <c r="D8413" t="s">
        <v>4287</v>
      </c>
      <c r="E8413" t="s">
        <v>5208</v>
      </c>
      <c r="F8413" t="str">
        <f>VLOOKUP($A8413,'Transit IDs'!$A$1:$AK$828,14,FALSE)</f>
        <v>MI</v>
      </c>
      <c r="H8413" s="13"/>
      <c r="I8413" s="13"/>
      <c r="J8413" s="13"/>
    </row>
    <row r="8414" spans="1:10" x14ac:dyDescent="0.25">
      <c r="A8414" s="11" t="s">
        <v>3191</v>
      </c>
      <c r="B8414" t="s">
        <v>3192</v>
      </c>
      <c r="C8414" t="s">
        <v>5204</v>
      </c>
      <c r="D8414" t="s">
        <v>4287</v>
      </c>
      <c r="E8414" t="s">
        <v>5209</v>
      </c>
      <c r="F8414" t="str">
        <f>VLOOKUP($A8414,'Transit IDs'!$A$1:$AK$828,14,FALSE)</f>
        <v>MI</v>
      </c>
      <c r="H8414" s="13"/>
      <c r="I8414" s="13">
        <v>25</v>
      </c>
      <c r="J8414" s="13">
        <v>133</v>
      </c>
    </row>
    <row r="8415" spans="1:10" x14ac:dyDescent="0.25">
      <c r="A8415" s="11" t="s">
        <v>3191</v>
      </c>
      <c r="B8415" t="s">
        <v>3192</v>
      </c>
      <c r="C8415" t="s">
        <v>5204</v>
      </c>
      <c r="D8415" t="s">
        <v>4287</v>
      </c>
      <c r="E8415" t="s">
        <v>5210</v>
      </c>
      <c r="F8415" t="str">
        <f>VLOOKUP($A8415,'Transit IDs'!$A$1:$AK$828,14,FALSE)</f>
        <v>MI</v>
      </c>
      <c r="H8415" s="13"/>
      <c r="I8415" s="13">
        <v>0</v>
      </c>
      <c r="J8415" s="13">
        <v>0</v>
      </c>
    </row>
    <row r="8416" spans="1:10" x14ac:dyDescent="0.25">
      <c r="A8416" s="11" t="s">
        <v>3191</v>
      </c>
      <c r="B8416" t="s">
        <v>3192</v>
      </c>
      <c r="C8416" t="s">
        <v>5204</v>
      </c>
      <c r="D8416" t="s">
        <v>4287</v>
      </c>
      <c r="E8416" t="s">
        <v>5211</v>
      </c>
      <c r="F8416" t="str">
        <f>VLOOKUP($A8416,'Transit IDs'!$A$1:$AK$828,14,FALSE)</f>
        <v>MI</v>
      </c>
      <c r="H8416" s="13"/>
      <c r="I8416" s="13">
        <v>0</v>
      </c>
      <c r="J8416" s="13">
        <v>0</v>
      </c>
    </row>
    <row r="8417" spans="1:10" x14ac:dyDescent="0.25">
      <c r="A8417" s="11" t="s">
        <v>3191</v>
      </c>
      <c r="B8417" t="s">
        <v>3192</v>
      </c>
      <c r="C8417" t="s">
        <v>5204</v>
      </c>
      <c r="D8417" t="s">
        <v>4287</v>
      </c>
      <c r="E8417" t="s">
        <v>5212</v>
      </c>
      <c r="F8417" t="str">
        <f>VLOOKUP($A8417,'Transit IDs'!$A$1:$AK$828,14,FALSE)</f>
        <v>MI</v>
      </c>
      <c r="H8417" s="13"/>
      <c r="I8417" s="13">
        <v>6431</v>
      </c>
      <c r="J8417" s="13">
        <v>34602</v>
      </c>
    </row>
    <row r="8418" spans="1:10" x14ac:dyDescent="0.25">
      <c r="A8418" s="11" t="s">
        <v>3191</v>
      </c>
      <c r="B8418" t="s">
        <v>3192</v>
      </c>
      <c r="C8418" t="s">
        <v>5213</v>
      </c>
      <c r="D8418" t="s">
        <v>4287</v>
      </c>
      <c r="E8418" t="s">
        <v>5205</v>
      </c>
      <c r="F8418" t="str">
        <f>VLOOKUP($A8418,'Transit IDs'!$A$1:$AK$828,14,FALSE)</f>
        <v>MI</v>
      </c>
      <c r="H8418" s="13"/>
      <c r="I8418" s="13"/>
      <c r="J8418" s="13"/>
    </row>
    <row r="8419" spans="1:10" x14ac:dyDescent="0.25">
      <c r="A8419" s="11" t="s">
        <v>3191</v>
      </c>
      <c r="B8419" t="s">
        <v>3192</v>
      </c>
      <c r="C8419" t="s">
        <v>5213</v>
      </c>
      <c r="D8419" t="s">
        <v>4287</v>
      </c>
      <c r="E8419" t="s">
        <v>5206</v>
      </c>
      <c r="F8419" t="str">
        <f>VLOOKUP($A8419,'Transit IDs'!$A$1:$AK$828,14,FALSE)</f>
        <v>MI</v>
      </c>
      <c r="H8419" s="13"/>
      <c r="I8419" s="13"/>
      <c r="J8419" s="13"/>
    </row>
    <row r="8420" spans="1:10" x14ac:dyDescent="0.25">
      <c r="A8420" s="11" t="s">
        <v>3191</v>
      </c>
      <c r="B8420" t="s">
        <v>3192</v>
      </c>
      <c r="C8420" t="s">
        <v>5213</v>
      </c>
      <c r="D8420" t="s">
        <v>4287</v>
      </c>
      <c r="E8420" t="s">
        <v>5207</v>
      </c>
      <c r="F8420" t="str">
        <f>VLOOKUP($A8420,'Transit IDs'!$A$1:$AK$828,14,FALSE)</f>
        <v>MI</v>
      </c>
      <c r="H8420" s="13"/>
      <c r="I8420" s="13"/>
      <c r="J8420" s="13"/>
    </row>
    <row r="8421" spans="1:10" x14ac:dyDescent="0.25">
      <c r="A8421" s="11" t="s">
        <v>3191</v>
      </c>
      <c r="B8421" t="s">
        <v>3192</v>
      </c>
      <c r="C8421" t="s">
        <v>5213</v>
      </c>
      <c r="D8421" t="s">
        <v>4287</v>
      </c>
      <c r="E8421" t="s">
        <v>5208</v>
      </c>
      <c r="F8421" t="str">
        <f>VLOOKUP($A8421,'Transit IDs'!$A$1:$AK$828,14,FALSE)</f>
        <v>MI</v>
      </c>
      <c r="H8421" s="13"/>
      <c r="I8421" s="13"/>
      <c r="J8421" s="13"/>
    </row>
    <row r="8422" spans="1:10" x14ac:dyDescent="0.25">
      <c r="A8422" s="11" t="s">
        <v>3191</v>
      </c>
      <c r="B8422" t="s">
        <v>3192</v>
      </c>
      <c r="C8422" t="s">
        <v>5213</v>
      </c>
      <c r="D8422" t="s">
        <v>4287</v>
      </c>
      <c r="E8422" t="s">
        <v>5209</v>
      </c>
      <c r="F8422" t="str">
        <f>VLOOKUP($A8422,'Transit IDs'!$A$1:$AK$828,14,FALSE)</f>
        <v>MI</v>
      </c>
      <c r="H8422" s="13"/>
      <c r="I8422" s="13"/>
      <c r="J8422" s="13"/>
    </row>
    <row r="8423" spans="1:10" x14ac:dyDescent="0.25">
      <c r="A8423" s="11" t="s">
        <v>3191</v>
      </c>
      <c r="B8423" t="s">
        <v>3192</v>
      </c>
      <c r="C8423" t="s">
        <v>5213</v>
      </c>
      <c r="D8423" t="s">
        <v>4287</v>
      </c>
      <c r="E8423" t="s">
        <v>5210</v>
      </c>
      <c r="F8423" t="str">
        <f>VLOOKUP($A8423,'Transit IDs'!$A$1:$AK$828,14,FALSE)</f>
        <v>MI</v>
      </c>
      <c r="H8423" s="13"/>
      <c r="I8423" s="13"/>
      <c r="J8423" s="13"/>
    </row>
    <row r="8424" spans="1:10" x14ac:dyDescent="0.25">
      <c r="A8424" s="11" t="s">
        <v>3191</v>
      </c>
      <c r="B8424" t="s">
        <v>3192</v>
      </c>
      <c r="C8424" t="s">
        <v>5213</v>
      </c>
      <c r="D8424" t="s">
        <v>4287</v>
      </c>
      <c r="E8424" t="s">
        <v>5211</v>
      </c>
      <c r="F8424" t="str">
        <f>VLOOKUP($A8424,'Transit IDs'!$A$1:$AK$828,14,FALSE)</f>
        <v>MI</v>
      </c>
      <c r="H8424" s="13"/>
      <c r="I8424" s="13"/>
      <c r="J8424" s="13"/>
    </row>
    <row r="8425" spans="1:10" x14ac:dyDescent="0.25">
      <c r="A8425" s="11" t="s">
        <v>3191</v>
      </c>
      <c r="B8425" t="s">
        <v>3192</v>
      </c>
      <c r="C8425" t="s">
        <v>5213</v>
      </c>
      <c r="D8425" t="s">
        <v>4287</v>
      </c>
      <c r="E8425" t="s">
        <v>5212</v>
      </c>
      <c r="F8425" t="str">
        <f>VLOOKUP($A8425,'Transit IDs'!$A$1:$AK$828,14,FALSE)</f>
        <v>MI</v>
      </c>
      <c r="H8425" s="13"/>
      <c r="I8425" s="13">
        <v>264473</v>
      </c>
      <c r="J8425" s="13">
        <v>2020995</v>
      </c>
    </row>
    <row r="8426" spans="1:10" x14ac:dyDescent="0.25">
      <c r="A8426" s="11" t="s">
        <v>3191</v>
      </c>
      <c r="B8426" t="s">
        <v>3192</v>
      </c>
      <c r="C8426" t="s">
        <v>5214</v>
      </c>
      <c r="D8426" t="s">
        <v>5215</v>
      </c>
      <c r="E8426" t="s">
        <v>5205</v>
      </c>
      <c r="F8426" t="str">
        <f>VLOOKUP($A8426,'Transit IDs'!$A$1:$AK$828,14,FALSE)</f>
        <v>MI</v>
      </c>
      <c r="H8426" s="13"/>
      <c r="I8426" s="13"/>
      <c r="J8426" s="13"/>
    </row>
    <row r="8427" spans="1:10" x14ac:dyDescent="0.25">
      <c r="A8427" s="11" t="s">
        <v>3191</v>
      </c>
      <c r="B8427" t="s">
        <v>3192</v>
      </c>
      <c r="C8427" t="s">
        <v>5214</v>
      </c>
      <c r="D8427" t="s">
        <v>5215</v>
      </c>
      <c r="E8427" t="s">
        <v>5206</v>
      </c>
      <c r="F8427" t="str">
        <f>VLOOKUP($A8427,'Transit IDs'!$A$1:$AK$828,14,FALSE)</f>
        <v>MI</v>
      </c>
      <c r="H8427" s="13"/>
      <c r="I8427" s="13"/>
      <c r="J8427" s="13"/>
    </row>
    <row r="8428" spans="1:10" x14ac:dyDescent="0.25">
      <c r="A8428" s="11" t="s">
        <v>3191</v>
      </c>
      <c r="B8428" t="s">
        <v>3192</v>
      </c>
      <c r="C8428" t="s">
        <v>5214</v>
      </c>
      <c r="D8428" t="s">
        <v>5215</v>
      </c>
      <c r="E8428" t="s">
        <v>5207</v>
      </c>
      <c r="F8428" t="str">
        <f>VLOOKUP($A8428,'Transit IDs'!$A$1:$AK$828,14,FALSE)</f>
        <v>MI</v>
      </c>
      <c r="H8428" s="13"/>
      <c r="I8428" s="13"/>
      <c r="J8428" s="13"/>
    </row>
    <row r="8429" spans="1:10" x14ac:dyDescent="0.25">
      <c r="A8429" s="11" t="s">
        <v>3191</v>
      </c>
      <c r="B8429" t="s">
        <v>3192</v>
      </c>
      <c r="C8429" t="s">
        <v>5214</v>
      </c>
      <c r="D8429" t="s">
        <v>5215</v>
      </c>
      <c r="E8429" t="s">
        <v>5208</v>
      </c>
      <c r="F8429" t="str">
        <f>VLOOKUP($A8429,'Transit IDs'!$A$1:$AK$828,14,FALSE)</f>
        <v>MI</v>
      </c>
      <c r="H8429" s="13"/>
      <c r="I8429" s="13"/>
      <c r="J8429" s="13"/>
    </row>
    <row r="8430" spans="1:10" x14ac:dyDescent="0.25">
      <c r="A8430" s="11" t="s">
        <v>3191</v>
      </c>
      <c r="B8430" t="s">
        <v>3192</v>
      </c>
      <c r="C8430" t="s">
        <v>5214</v>
      </c>
      <c r="D8430" t="s">
        <v>5215</v>
      </c>
      <c r="E8430" t="s">
        <v>5209</v>
      </c>
      <c r="F8430" t="str">
        <f>VLOOKUP($A8430,'Transit IDs'!$A$1:$AK$828,14,FALSE)</f>
        <v>MI</v>
      </c>
      <c r="H8430" s="13"/>
      <c r="I8430" s="13">
        <v>104497</v>
      </c>
      <c r="J8430" s="13">
        <v>462922</v>
      </c>
    </row>
    <row r="8431" spans="1:10" x14ac:dyDescent="0.25">
      <c r="A8431" s="11" t="s">
        <v>3191</v>
      </c>
      <c r="B8431" t="s">
        <v>3192</v>
      </c>
      <c r="C8431" t="s">
        <v>5214</v>
      </c>
      <c r="D8431" t="s">
        <v>5215</v>
      </c>
      <c r="E8431" t="s">
        <v>5210</v>
      </c>
      <c r="F8431" t="str">
        <f>VLOOKUP($A8431,'Transit IDs'!$A$1:$AK$828,14,FALSE)</f>
        <v>MI</v>
      </c>
      <c r="H8431" s="13"/>
      <c r="I8431" s="13">
        <v>61794</v>
      </c>
      <c r="J8431" s="13">
        <v>277456</v>
      </c>
    </row>
    <row r="8432" spans="1:10" x14ac:dyDescent="0.25">
      <c r="A8432" s="11" t="s">
        <v>3191</v>
      </c>
      <c r="B8432" t="s">
        <v>3192</v>
      </c>
      <c r="C8432" t="s">
        <v>5214</v>
      </c>
      <c r="D8432" t="s">
        <v>5215</v>
      </c>
      <c r="E8432" t="s">
        <v>5211</v>
      </c>
      <c r="F8432" t="str">
        <f>VLOOKUP($A8432,'Transit IDs'!$A$1:$AK$828,14,FALSE)</f>
        <v>MI</v>
      </c>
      <c r="H8432" s="13"/>
      <c r="I8432" s="13">
        <v>46787</v>
      </c>
      <c r="J8432" s="13">
        <v>207266</v>
      </c>
    </row>
    <row r="8433" spans="1:10" x14ac:dyDescent="0.25">
      <c r="A8433" s="11" t="s">
        <v>3191</v>
      </c>
      <c r="B8433" t="s">
        <v>3192</v>
      </c>
      <c r="C8433" t="s">
        <v>5214</v>
      </c>
      <c r="D8433" t="s">
        <v>5215</v>
      </c>
      <c r="E8433" t="s">
        <v>5212</v>
      </c>
      <c r="F8433" t="str">
        <f>VLOOKUP($A8433,'Transit IDs'!$A$1:$AK$828,14,FALSE)</f>
        <v>MI</v>
      </c>
      <c r="H8433" s="13"/>
      <c r="I8433" s="13">
        <v>32750907</v>
      </c>
      <c r="J8433" s="13">
        <v>145086518</v>
      </c>
    </row>
    <row r="8434" spans="1:10" x14ac:dyDescent="0.25">
      <c r="A8434" s="11" t="s">
        <v>3196</v>
      </c>
      <c r="B8434" t="s">
        <v>3197</v>
      </c>
      <c r="C8434" t="s">
        <v>5204</v>
      </c>
      <c r="D8434" t="s">
        <v>5215</v>
      </c>
      <c r="E8434" t="s">
        <v>5205</v>
      </c>
      <c r="F8434" t="str">
        <f>VLOOKUP($A8434,'Transit IDs'!$A$1:$AK$828,14,FALSE)</f>
        <v>IN</v>
      </c>
      <c r="H8434" s="13"/>
      <c r="I8434" s="13"/>
      <c r="J8434" s="13"/>
    </row>
    <row r="8435" spans="1:10" x14ac:dyDescent="0.25">
      <c r="A8435" s="11" t="s">
        <v>3196</v>
      </c>
      <c r="B8435" t="s">
        <v>3197</v>
      </c>
      <c r="C8435" t="s">
        <v>5204</v>
      </c>
      <c r="D8435" t="s">
        <v>5215</v>
      </c>
      <c r="E8435" t="s">
        <v>5206</v>
      </c>
      <c r="F8435" t="str">
        <f>VLOOKUP($A8435,'Transit IDs'!$A$1:$AK$828,14,FALSE)</f>
        <v>IN</v>
      </c>
      <c r="H8435" s="13"/>
      <c r="I8435" s="13"/>
      <c r="J8435" s="13"/>
    </row>
    <row r="8436" spans="1:10" x14ac:dyDescent="0.25">
      <c r="A8436" s="11" t="s">
        <v>3196</v>
      </c>
      <c r="B8436" t="s">
        <v>3197</v>
      </c>
      <c r="C8436" t="s">
        <v>5204</v>
      </c>
      <c r="D8436" t="s">
        <v>5215</v>
      </c>
      <c r="E8436" t="s">
        <v>5207</v>
      </c>
      <c r="F8436" t="str">
        <f>VLOOKUP($A8436,'Transit IDs'!$A$1:$AK$828,14,FALSE)</f>
        <v>IN</v>
      </c>
      <c r="H8436" s="13"/>
      <c r="I8436" s="13"/>
      <c r="J8436" s="13"/>
    </row>
    <row r="8437" spans="1:10" x14ac:dyDescent="0.25">
      <c r="A8437" s="11" t="s">
        <v>3196</v>
      </c>
      <c r="B8437" t="s">
        <v>3197</v>
      </c>
      <c r="C8437" t="s">
        <v>5204</v>
      </c>
      <c r="D8437" t="s">
        <v>5215</v>
      </c>
      <c r="E8437" t="s">
        <v>5208</v>
      </c>
      <c r="F8437" t="str">
        <f>VLOOKUP($A8437,'Transit IDs'!$A$1:$AK$828,14,FALSE)</f>
        <v>IN</v>
      </c>
      <c r="H8437" s="13"/>
      <c r="I8437" s="13"/>
      <c r="J8437" s="13"/>
    </row>
    <row r="8438" spans="1:10" x14ac:dyDescent="0.25">
      <c r="A8438" s="11" t="s">
        <v>3196</v>
      </c>
      <c r="B8438" t="s">
        <v>3197</v>
      </c>
      <c r="C8438" t="s">
        <v>5204</v>
      </c>
      <c r="D8438" t="s">
        <v>5215</v>
      </c>
      <c r="E8438" t="s">
        <v>5209</v>
      </c>
      <c r="F8438" t="str">
        <f>VLOOKUP($A8438,'Transit IDs'!$A$1:$AK$828,14,FALSE)</f>
        <v>IN</v>
      </c>
      <c r="H8438" s="13"/>
      <c r="I8438" s="13"/>
      <c r="J8438" s="13"/>
    </row>
    <row r="8439" spans="1:10" x14ac:dyDescent="0.25">
      <c r="A8439" s="11" t="s">
        <v>3196</v>
      </c>
      <c r="B8439" t="s">
        <v>3197</v>
      </c>
      <c r="C8439" t="s">
        <v>5204</v>
      </c>
      <c r="D8439" t="s">
        <v>5215</v>
      </c>
      <c r="E8439" t="s">
        <v>5210</v>
      </c>
      <c r="F8439" t="str">
        <f>VLOOKUP($A8439,'Transit IDs'!$A$1:$AK$828,14,FALSE)</f>
        <v>IN</v>
      </c>
      <c r="H8439" s="13"/>
      <c r="I8439" s="13"/>
      <c r="J8439" s="13"/>
    </row>
    <row r="8440" spans="1:10" x14ac:dyDescent="0.25">
      <c r="A8440" s="11" t="s">
        <v>3196</v>
      </c>
      <c r="B8440" t="s">
        <v>3197</v>
      </c>
      <c r="C8440" t="s">
        <v>5204</v>
      </c>
      <c r="D8440" t="s">
        <v>5215</v>
      </c>
      <c r="E8440" t="s">
        <v>5211</v>
      </c>
      <c r="F8440" t="str">
        <f>VLOOKUP($A8440,'Transit IDs'!$A$1:$AK$828,14,FALSE)</f>
        <v>IN</v>
      </c>
      <c r="H8440" s="13"/>
      <c r="I8440" s="13"/>
      <c r="J8440" s="13"/>
    </row>
    <row r="8441" spans="1:10" x14ac:dyDescent="0.25">
      <c r="A8441" s="11" t="s">
        <v>3196</v>
      </c>
      <c r="B8441" t="s">
        <v>3197</v>
      </c>
      <c r="C8441" t="s">
        <v>5204</v>
      </c>
      <c r="D8441" t="s">
        <v>5215</v>
      </c>
      <c r="E8441" t="s">
        <v>5212</v>
      </c>
      <c r="F8441" t="str">
        <f>VLOOKUP($A8441,'Transit IDs'!$A$1:$AK$828,14,FALSE)</f>
        <v>IN</v>
      </c>
      <c r="H8441" s="13"/>
      <c r="I8441" s="13">
        <v>59089</v>
      </c>
      <c r="J8441" s="13"/>
    </row>
    <row r="8442" spans="1:10" x14ac:dyDescent="0.25">
      <c r="A8442" s="11" t="s">
        <v>3202</v>
      </c>
      <c r="B8442" t="s">
        <v>3203</v>
      </c>
      <c r="C8442" t="s">
        <v>5204</v>
      </c>
      <c r="D8442" t="s">
        <v>5215</v>
      </c>
      <c r="E8442" t="s">
        <v>5205</v>
      </c>
      <c r="F8442" t="str">
        <f>VLOOKUP($A8442,'Transit IDs'!$A$1:$AK$828,14,FALSE)</f>
        <v>MI</v>
      </c>
      <c r="H8442" s="13"/>
      <c r="I8442" s="13"/>
      <c r="J8442" s="13"/>
    </row>
    <row r="8443" spans="1:10" x14ac:dyDescent="0.25">
      <c r="A8443" s="11" t="s">
        <v>3202</v>
      </c>
      <c r="B8443" t="s">
        <v>3203</v>
      </c>
      <c r="C8443" t="s">
        <v>5204</v>
      </c>
      <c r="D8443" t="s">
        <v>5215</v>
      </c>
      <c r="E8443" t="s">
        <v>5206</v>
      </c>
      <c r="F8443" t="str">
        <f>VLOOKUP($A8443,'Transit IDs'!$A$1:$AK$828,14,FALSE)</f>
        <v>MI</v>
      </c>
      <c r="H8443" s="13"/>
      <c r="I8443" s="13"/>
      <c r="J8443" s="13"/>
    </row>
    <row r="8444" spans="1:10" x14ac:dyDescent="0.25">
      <c r="A8444" s="11" t="s">
        <v>3202</v>
      </c>
      <c r="B8444" t="s">
        <v>3203</v>
      </c>
      <c r="C8444" t="s">
        <v>5204</v>
      </c>
      <c r="D8444" t="s">
        <v>5215</v>
      </c>
      <c r="E8444" t="s">
        <v>5207</v>
      </c>
      <c r="F8444" t="str">
        <f>VLOOKUP($A8444,'Transit IDs'!$A$1:$AK$828,14,FALSE)</f>
        <v>MI</v>
      </c>
      <c r="H8444" s="13"/>
      <c r="I8444" s="13"/>
      <c r="J8444" s="13"/>
    </row>
    <row r="8445" spans="1:10" x14ac:dyDescent="0.25">
      <c r="A8445" s="11" t="s">
        <v>3202</v>
      </c>
      <c r="B8445" t="s">
        <v>3203</v>
      </c>
      <c r="C8445" t="s">
        <v>5204</v>
      </c>
      <c r="D8445" t="s">
        <v>5215</v>
      </c>
      <c r="E8445" t="s">
        <v>5208</v>
      </c>
      <c r="F8445" t="str">
        <f>VLOOKUP($A8445,'Transit IDs'!$A$1:$AK$828,14,FALSE)</f>
        <v>MI</v>
      </c>
      <c r="H8445" s="13"/>
      <c r="I8445" s="13"/>
      <c r="J8445" s="13"/>
    </row>
    <row r="8446" spans="1:10" x14ac:dyDescent="0.25">
      <c r="A8446" s="11" t="s">
        <v>3202</v>
      </c>
      <c r="B8446" t="s">
        <v>3203</v>
      </c>
      <c r="C8446" t="s">
        <v>5204</v>
      </c>
      <c r="D8446" t="s">
        <v>5215</v>
      </c>
      <c r="E8446" t="s">
        <v>5209</v>
      </c>
      <c r="F8446" t="str">
        <f>VLOOKUP($A8446,'Transit IDs'!$A$1:$AK$828,14,FALSE)</f>
        <v>MI</v>
      </c>
      <c r="H8446" s="13"/>
      <c r="I8446" s="13"/>
      <c r="J8446" s="13"/>
    </row>
    <row r="8447" spans="1:10" x14ac:dyDescent="0.25">
      <c r="A8447" s="11" t="s">
        <v>3202</v>
      </c>
      <c r="B8447" t="s">
        <v>3203</v>
      </c>
      <c r="C8447" t="s">
        <v>5204</v>
      </c>
      <c r="D8447" t="s">
        <v>5215</v>
      </c>
      <c r="E8447" t="s">
        <v>5210</v>
      </c>
      <c r="F8447" t="str">
        <f>VLOOKUP($A8447,'Transit IDs'!$A$1:$AK$828,14,FALSE)</f>
        <v>MI</v>
      </c>
      <c r="H8447" s="13"/>
      <c r="I8447" s="13"/>
      <c r="J8447" s="13"/>
    </row>
    <row r="8448" spans="1:10" x14ac:dyDescent="0.25">
      <c r="A8448" s="11" t="s">
        <v>3202</v>
      </c>
      <c r="B8448" t="s">
        <v>3203</v>
      </c>
      <c r="C8448" t="s">
        <v>5204</v>
      </c>
      <c r="D8448" t="s">
        <v>5215</v>
      </c>
      <c r="E8448" t="s">
        <v>5211</v>
      </c>
      <c r="F8448" t="str">
        <f>VLOOKUP($A8448,'Transit IDs'!$A$1:$AK$828,14,FALSE)</f>
        <v>MI</v>
      </c>
      <c r="H8448" s="13"/>
      <c r="I8448" s="13"/>
      <c r="J8448" s="13"/>
    </row>
    <row r="8449" spans="1:10" x14ac:dyDescent="0.25">
      <c r="A8449" s="11" t="s">
        <v>3202</v>
      </c>
      <c r="B8449" t="s">
        <v>3203</v>
      </c>
      <c r="C8449" t="s">
        <v>5204</v>
      </c>
      <c r="D8449" t="s">
        <v>5215</v>
      </c>
      <c r="E8449" t="s">
        <v>5212</v>
      </c>
      <c r="F8449" t="str">
        <f>VLOOKUP($A8449,'Transit IDs'!$A$1:$AK$828,14,FALSE)</f>
        <v>MI</v>
      </c>
      <c r="H8449" s="13"/>
      <c r="I8449" s="13">
        <v>147875</v>
      </c>
      <c r="J8449" s="13"/>
    </row>
    <row r="8450" spans="1:10" x14ac:dyDescent="0.25">
      <c r="A8450" s="11" t="s">
        <v>3202</v>
      </c>
      <c r="B8450" t="s">
        <v>3203</v>
      </c>
      <c r="C8450" t="s">
        <v>5214</v>
      </c>
      <c r="D8450" t="s">
        <v>5215</v>
      </c>
      <c r="E8450" t="s">
        <v>5205</v>
      </c>
      <c r="F8450" t="str">
        <f>VLOOKUP($A8450,'Transit IDs'!$A$1:$AK$828,14,FALSE)</f>
        <v>MI</v>
      </c>
      <c r="H8450" s="13"/>
      <c r="I8450" s="13"/>
      <c r="J8450" s="13"/>
    </row>
    <row r="8451" spans="1:10" x14ac:dyDescent="0.25">
      <c r="A8451" s="11" t="s">
        <v>3202</v>
      </c>
      <c r="B8451" t="s">
        <v>3203</v>
      </c>
      <c r="C8451" t="s">
        <v>5214</v>
      </c>
      <c r="D8451" t="s">
        <v>5215</v>
      </c>
      <c r="E8451" t="s">
        <v>5206</v>
      </c>
      <c r="F8451" t="str">
        <f>VLOOKUP($A8451,'Transit IDs'!$A$1:$AK$828,14,FALSE)</f>
        <v>MI</v>
      </c>
      <c r="H8451" s="13"/>
      <c r="I8451" s="13"/>
      <c r="J8451" s="13"/>
    </row>
    <row r="8452" spans="1:10" x14ac:dyDescent="0.25">
      <c r="A8452" s="11" t="s">
        <v>3202</v>
      </c>
      <c r="B8452" t="s">
        <v>3203</v>
      </c>
      <c r="C8452" t="s">
        <v>5214</v>
      </c>
      <c r="D8452" t="s">
        <v>5215</v>
      </c>
      <c r="E8452" t="s">
        <v>5207</v>
      </c>
      <c r="F8452" t="str">
        <f>VLOOKUP($A8452,'Transit IDs'!$A$1:$AK$828,14,FALSE)</f>
        <v>MI</v>
      </c>
      <c r="H8452" s="13"/>
      <c r="I8452" s="13"/>
      <c r="J8452" s="13"/>
    </row>
    <row r="8453" spans="1:10" x14ac:dyDescent="0.25">
      <c r="A8453" s="11" t="s">
        <v>3202</v>
      </c>
      <c r="B8453" t="s">
        <v>3203</v>
      </c>
      <c r="C8453" t="s">
        <v>5214</v>
      </c>
      <c r="D8453" t="s">
        <v>5215</v>
      </c>
      <c r="E8453" t="s">
        <v>5208</v>
      </c>
      <c r="F8453" t="str">
        <f>VLOOKUP($A8453,'Transit IDs'!$A$1:$AK$828,14,FALSE)</f>
        <v>MI</v>
      </c>
      <c r="H8453" s="13"/>
      <c r="I8453" s="13"/>
      <c r="J8453" s="13"/>
    </row>
    <row r="8454" spans="1:10" x14ac:dyDescent="0.25">
      <c r="A8454" s="11" t="s">
        <v>3202</v>
      </c>
      <c r="B8454" t="s">
        <v>3203</v>
      </c>
      <c r="C8454" t="s">
        <v>5214</v>
      </c>
      <c r="D8454" t="s">
        <v>5215</v>
      </c>
      <c r="E8454" t="s">
        <v>5209</v>
      </c>
      <c r="F8454" t="str">
        <f>VLOOKUP($A8454,'Transit IDs'!$A$1:$AK$828,14,FALSE)</f>
        <v>MI</v>
      </c>
      <c r="H8454" s="13"/>
      <c r="I8454" s="13"/>
      <c r="J8454" s="13"/>
    </row>
    <row r="8455" spans="1:10" x14ac:dyDescent="0.25">
      <c r="A8455" s="11" t="s">
        <v>3202</v>
      </c>
      <c r="B8455" t="s">
        <v>3203</v>
      </c>
      <c r="C8455" t="s">
        <v>5214</v>
      </c>
      <c r="D8455" t="s">
        <v>5215</v>
      </c>
      <c r="E8455" t="s">
        <v>5210</v>
      </c>
      <c r="F8455" t="str">
        <f>VLOOKUP($A8455,'Transit IDs'!$A$1:$AK$828,14,FALSE)</f>
        <v>MI</v>
      </c>
      <c r="H8455" s="13"/>
      <c r="I8455" s="13"/>
      <c r="J8455" s="13"/>
    </row>
    <row r="8456" spans="1:10" x14ac:dyDescent="0.25">
      <c r="A8456" s="11" t="s">
        <v>3202</v>
      </c>
      <c r="B8456" t="s">
        <v>3203</v>
      </c>
      <c r="C8456" t="s">
        <v>5214</v>
      </c>
      <c r="D8456" t="s">
        <v>5215</v>
      </c>
      <c r="E8456" t="s">
        <v>5211</v>
      </c>
      <c r="F8456" t="str">
        <f>VLOOKUP($A8456,'Transit IDs'!$A$1:$AK$828,14,FALSE)</f>
        <v>MI</v>
      </c>
      <c r="H8456" s="13"/>
      <c r="I8456" s="13"/>
      <c r="J8456" s="13"/>
    </row>
    <row r="8457" spans="1:10" x14ac:dyDescent="0.25">
      <c r="A8457" s="11" t="s">
        <v>3202</v>
      </c>
      <c r="B8457" t="s">
        <v>3203</v>
      </c>
      <c r="C8457" t="s">
        <v>5214</v>
      </c>
      <c r="D8457" t="s">
        <v>5215</v>
      </c>
      <c r="E8457" t="s">
        <v>5212</v>
      </c>
      <c r="F8457" t="str">
        <f>VLOOKUP($A8457,'Transit IDs'!$A$1:$AK$828,14,FALSE)</f>
        <v>MI</v>
      </c>
      <c r="H8457" s="13"/>
      <c r="I8457" s="13">
        <v>56540</v>
      </c>
      <c r="J8457" s="13"/>
    </row>
    <row r="8458" spans="1:10" x14ac:dyDescent="0.25">
      <c r="A8458" s="11" t="s">
        <v>3208</v>
      </c>
      <c r="B8458" t="s">
        <v>3209</v>
      </c>
      <c r="C8458" t="s">
        <v>5204</v>
      </c>
      <c r="D8458" t="s">
        <v>4287</v>
      </c>
      <c r="E8458" t="s">
        <v>5205</v>
      </c>
      <c r="F8458" t="str">
        <f>VLOOKUP($A8458,'Transit IDs'!$A$1:$AK$828,14,FALSE)</f>
        <v>WI</v>
      </c>
      <c r="H8458" s="13"/>
      <c r="I8458" s="13"/>
      <c r="J8458" s="13"/>
    </row>
    <row r="8459" spans="1:10" x14ac:dyDescent="0.25">
      <c r="A8459" s="11" t="s">
        <v>3208</v>
      </c>
      <c r="B8459" t="s">
        <v>3209</v>
      </c>
      <c r="C8459" t="s">
        <v>5204</v>
      </c>
      <c r="D8459" t="s">
        <v>4287</v>
      </c>
      <c r="E8459" t="s">
        <v>5206</v>
      </c>
      <c r="F8459" t="str">
        <f>VLOOKUP($A8459,'Transit IDs'!$A$1:$AK$828,14,FALSE)</f>
        <v>WI</v>
      </c>
      <c r="H8459" s="13"/>
      <c r="I8459" s="13"/>
      <c r="J8459" s="13"/>
    </row>
    <row r="8460" spans="1:10" x14ac:dyDescent="0.25">
      <c r="A8460" s="11" t="s">
        <v>3208</v>
      </c>
      <c r="B8460" t="s">
        <v>3209</v>
      </c>
      <c r="C8460" t="s">
        <v>5204</v>
      </c>
      <c r="D8460" t="s">
        <v>4287</v>
      </c>
      <c r="E8460" t="s">
        <v>5207</v>
      </c>
      <c r="F8460" t="str">
        <f>VLOOKUP($A8460,'Transit IDs'!$A$1:$AK$828,14,FALSE)</f>
        <v>WI</v>
      </c>
      <c r="H8460" s="13"/>
      <c r="I8460" s="13"/>
      <c r="J8460" s="13"/>
    </row>
    <row r="8461" spans="1:10" x14ac:dyDescent="0.25">
      <c r="A8461" s="11" t="s">
        <v>3208</v>
      </c>
      <c r="B8461" t="s">
        <v>3209</v>
      </c>
      <c r="C8461" t="s">
        <v>5204</v>
      </c>
      <c r="D8461" t="s">
        <v>4287</v>
      </c>
      <c r="E8461" t="s">
        <v>5208</v>
      </c>
      <c r="F8461" t="str">
        <f>VLOOKUP($A8461,'Transit IDs'!$A$1:$AK$828,14,FALSE)</f>
        <v>WI</v>
      </c>
      <c r="H8461" s="13"/>
      <c r="I8461" s="13"/>
      <c r="J8461" s="13"/>
    </row>
    <row r="8462" spans="1:10" x14ac:dyDescent="0.25">
      <c r="A8462" s="11" t="s">
        <v>3208</v>
      </c>
      <c r="B8462" t="s">
        <v>3209</v>
      </c>
      <c r="C8462" t="s">
        <v>5204</v>
      </c>
      <c r="D8462" t="s">
        <v>4287</v>
      </c>
      <c r="E8462" t="s">
        <v>5209</v>
      </c>
      <c r="F8462" t="str">
        <f>VLOOKUP($A8462,'Transit IDs'!$A$1:$AK$828,14,FALSE)</f>
        <v>WI</v>
      </c>
      <c r="H8462" s="13"/>
      <c r="I8462" s="13"/>
      <c r="J8462" s="13"/>
    </row>
    <row r="8463" spans="1:10" x14ac:dyDescent="0.25">
      <c r="A8463" s="11" t="s">
        <v>3208</v>
      </c>
      <c r="B8463" t="s">
        <v>3209</v>
      </c>
      <c r="C8463" t="s">
        <v>5204</v>
      </c>
      <c r="D8463" t="s">
        <v>4287</v>
      </c>
      <c r="E8463" t="s">
        <v>5210</v>
      </c>
      <c r="F8463" t="str">
        <f>VLOOKUP($A8463,'Transit IDs'!$A$1:$AK$828,14,FALSE)</f>
        <v>WI</v>
      </c>
      <c r="H8463" s="13"/>
      <c r="I8463" s="13"/>
      <c r="J8463" s="13"/>
    </row>
    <row r="8464" spans="1:10" x14ac:dyDescent="0.25">
      <c r="A8464" s="11" t="s">
        <v>3208</v>
      </c>
      <c r="B8464" t="s">
        <v>3209</v>
      </c>
      <c r="C8464" t="s">
        <v>5204</v>
      </c>
      <c r="D8464" t="s">
        <v>4287</v>
      </c>
      <c r="E8464" t="s">
        <v>5211</v>
      </c>
      <c r="F8464" t="str">
        <f>VLOOKUP($A8464,'Transit IDs'!$A$1:$AK$828,14,FALSE)</f>
        <v>WI</v>
      </c>
      <c r="H8464" s="13"/>
      <c r="I8464" s="13"/>
      <c r="J8464" s="13"/>
    </row>
    <row r="8465" spans="1:10" x14ac:dyDescent="0.25">
      <c r="A8465" s="11" t="s">
        <v>3208</v>
      </c>
      <c r="B8465" t="s">
        <v>3209</v>
      </c>
      <c r="C8465" t="s">
        <v>5204</v>
      </c>
      <c r="D8465" t="s">
        <v>4287</v>
      </c>
      <c r="E8465" t="s">
        <v>5212</v>
      </c>
      <c r="F8465" t="str">
        <f>VLOOKUP($A8465,'Transit IDs'!$A$1:$AK$828,14,FALSE)</f>
        <v>WI</v>
      </c>
      <c r="H8465" s="13"/>
      <c r="I8465" s="13">
        <v>66272</v>
      </c>
      <c r="J8465" s="13"/>
    </row>
    <row r="8466" spans="1:10" x14ac:dyDescent="0.25">
      <c r="A8466" s="11" t="s">
        <v>3214</v>
      </c>
      <c r="B8466" t="s">
        <v>3215</v>
      </c>
      <c r="C8466" t="s">
        <v>5204</v>
      </c>
      <c r="D8466" t="s">
        <v>4287</v>
      </c>
      <c r="E8466" t="s">
        <v>5205</v>
      </c>
      <c r="F8466" t="str">
        <f>VLOOKUP($A8466,'Transit IDs'!$A$1:$AK$828,14,FALSE)</f>
        <v>OH</v>
      </c>
      <c r="H8466" s="13"/>
      <c r="I8466" s="13"/>
      <c r="J8466" s="13"/>
    </row>
    <row r="8467" spans="1:10" x14ac:dyDescent="0.25">
      <c r="A8467" s="11" t="s">
        <v>3214</v>
      </c>
      <c r="B8467" t="s">
        <v>3215</v>
      </c>
      <c r="C8467" t="s">
        <v>5204</v>
      </c>
      <c r="D8467" t="s">
        <v>4287</v>
      </c>
      <c r="E8467" t="s">
        <v>5206</v>
      </c>
      <c r="F8467" t="str">
        <f>VLOOKUP($A8467,'Transit IDs'!$A$1:$AK$828,14,FALSE)</f>
        <v>OH</v>
      </c>
      <c r="H8467" s="13"/>
      <c r="I8467" s="13"/>
      <c r="J8467" s="13"/>
    </row>
    <row r="8468" spans="1:10" x14ac:dyDescent="0.25">
      <c r="A8468" s="11" t="s">
        <v>3214</v>
      </c>
      <c r="B8468" t="s">
        <v>3215</v>
      </c>
      <c r="C8468" t="s">
        <v>5204</v>
      </c>
      <c r="D8468" t="s">
        <v>4287</v>
      </c>
      <c r="E8468" t="s">
        <v>5207</v>
      </c>
      <c r="F8468" t="str">
        <f>VLOOKUP($A8468,'Transit IDs'!$A$1:$AK$828,14,FALSE)</f>
        <v>OH</v>
      </c>
      <c r="H8468" s="13"/>
      <c r="I8468" s="13"/>
      <c r="J8468" s="13"/>
    </row>
    <row r="8469" spans="1:10" x14ac:dyDescent="0.25">
      <c r="A8469" s="11" t="s">
        <v>3214</v>
      </c>
      <c r="B8469" t="s">
        <v>3215</v>
      </c>
      <c r="C8469" t="s">
        <v>5204</v>
      </c>
      <c r="D8469" t="s">
        <v>4287</v>
      </c>
      <c r="E8469" t="s">
        <v>5208</v>
      </c>
      <c r="F8469" t="str">
        <f>VLOOKUP($A8469,'Transit IDs'!$A$1:$AK$828,14,FALSE)</f>
        <v>OH</v>
      </c>
      <c r="H8469" s="13"/>
      <c r="I8469" s="13"/>
      <c r="J8469" s="13"/>
    </row>
    <row r="8470" spans="1:10" x14ac:dyDescent="0.25">
      <c r="A8470" s="11" t="s">
        <v>3214</v>
      </c>
      <c r="B8470" t="s">
        <v>3215</v>
      </c>
      <c r="C8470" t="s">
        <v>5204</v>
      </c>
      <c r="D8470" t="s">
        <v>4287</v>
      </c>
      <c r="E8470" t="s">
        <v>5209</v>
      </c>
      <c r="F8470" t="str">
        <f>VLOOKUP($A8470,'Transit IDs'!$A$1:$AK$828,14,FALSE)</f>
        <v>OH</v>
      </c>
      <c r="H8470" s="13"/>
      <c r="I8470" s="13"/>
      <c r="J8470" s="13"/>
    </row>
    <row r="8471" spans="1:10" x14ac:dyDescent="0.25">
      <c r="A8471" s="11" t="s">
        <v>3214</v>
      </c>
      <c r="B8471" t="s">
        <v>3215</v>
      </c>
      <c r="C8471" t="s">
        <v>5204</v>
      </c>
      <c r="D8471" t="s">
        <v>4287</v>
      </c>
      <c r="E8471" t="s">
        <v>5210</v>
      </c>
      <c r="F8471" t="str">
        <f>VLOOKUP($A8471,'Transit IDs'!$A$1:$AK$828,14,FALSE)</f>
        <v>OH</v>
      </c>
      <c r="H8471" s="13"/>
      <c r="I8471" s="13"/>
      <c r="J8471" s="13"/>
    </row>
    <row r="8472" spans="1:10" x14ac:dyDescent="0.25">
      <c r="A8472" s="11" t="s">
        <v>3214</v>
      </c>
      <c r="B8472" t="s">
        <v>3215</v>
      </c>
      <c r="C8472" t="s">
        <v>5204</v>
      </c>
      <c r="D8472" t="s">
        <v>4287</v>
      </c>
      <c r="E8472" t="s">
        <v>5211</v>
      </c>
      <c r="F8472" t="str">
        <f>VLOOKUP($A8472,'Transit IDs'!$A$1:$AK$828,14,FALSE)</f>
        <v>OH</v>
      </c>
      <c r="H8472" s="13"/>
      <c r="I8472" s="13"/>
      <c r="J8472" s="13"/>
    </row>
    <row r="8473" spans="1:10" x14ac:dyDescent="0.25">
      <c r="A8473" s="11" t="s">
        <v>3214</v>
      </c>
      <c r="B8473" t="s">
        <v>3215</v>
      </c>
      <c r="C8473" t="s">
        <v>5204</v>
      </c>
      <c r="D8473" t="s">
        <v>4287</v>
      </c>
      <c r="E8473" t="s">
        <v>5212</v>
      </c>
      <c r="F8473" t="str">
        <f>VLOOKUP($A8473,'Transit IDs'!$A$1:$AK$828,14,FALSE)</f>
        <v>OH</v>
      </c>
      <c r="H8473" s="13"/>
      <c r="I8473" s="13">
        <v>45983</v>
      </c>
      <c r="J8473" s="13"/>
    </row>
    <row r="8474" spans="1:10" x14ac:dyDescent="0.25">
      <c r="A8474" s="11" t="s">
        <v>3221</v>
      </c>
      <c r="B8474" t="s">
        <v>3222</v>
      </c>
      <c r="C8474" t="s">
        <v>5224</v>
      </c>
      <c r="D8474" t="s">
        <v>5215</v>
      </c>
      <c r="E8474" t="s">
        <v>5205</v>
      </c>
      <c r="F8474" t="str">
        <f>VLOOKUP($A8474,'Transit IDs'!$A$1:$AK$828,14,FALSE)</f>
        <v>MI</v>
      </c>
      <c r="H8474" s="13"/>
      <c r="I8474" s="13"/>
      <c r="J8474" s="13"/>
    </row>
    <row r="8475" spans="1:10" x14ac:dyDescent="0.25">
      <c r="A8475" s="11" t="s">
        <v>3221</v>
      </c>
      <c r="B8475" t="s">
        <v>3222</v>
      </c>
      <c r="C8475" t="s">
        <v>5224</v>
      </c>
      <c r="D8475" t="s">
        <v>5215</v>
      </c>
      <c r="E8475" t="s">
        <v>5206</v>
      </c>
      <c r="F8475" t="str">
        <f>VLOOKUP($A8475,'Transit IDs'!$A$1:$AK$828,14,FALSE)</f>
        <v>MI</v>
      </c>
      <c r="H8475" s="13"/>
      <c r="I8475" s="13"/>
      <c r="J8475" s="13"/>
    </row>
    <row r="8476" spans="1:10" x14ac:dyDescent="0.25">
      <c r="A8476" s="11" t="s">
        <v>3221</v>
      </c>
      <c r="B8476" t="s">
        <v>3222</v>
      </c>
      <c r="C8476" t="s">
        <v>5224</v>
      </c>
      <c r="D8476" t="s">
        <v>5215</v>
      </c>
      <c r="E8476" t="s">
        <v>5207</v>
      </c>
      <c r="F8476" t="str">
        <f>VLOOKUP($A8476,'Transit IDs'!$A$1:$AK$828,14,FALSE)</f>
        <v>MI</v>
      </c>
      <c r="H8476" s="13"/>
      <c r="I8476" s="13"/>
      <c r="J8476" s="13"/>
    </row>
    <row r="8477" spans="1:10" x14ac:dyDescent="0.25">
      <c r="A8477" s="11" t="s">
        <v>3221</v>
      </c>
      <c r="B8477" t="s">
        <v>3222</v>
      </c>
      <c r="C8477" t="s">
        <v>5224</v>
      </c>
      <c r="D8477" t="s">
        <v>5215</v>
      </c>
      <c r="E8477" t="s">
        <v>5208</v>
      </c>
      <c r="F8477" t="str">
        <f>VLOOKUP($A8477,'Transit IDs'!$A$1:$AK$828,14,FALSE)</f>
        <v>MI</v>
      </c>
      <c r="H8477" s="13"/>
      <c r="I8477" s="13"/>
      <c r="J8477" s="13"/>
    </row>
    <row r="8478" spans="1:10" x14ac:dyDescent="0.25">
      <c r="A8478" s="11" t="s">
        <v>3221</v>
      </c>
      <c r="B8478" t="s">
        <v>3222</v>
      </c>
      <c r="C8478" t="s">
        <v>5224</v>
      </c>
      <c r="D8478" t="s">
        <v>5215</v>
      </c>
      <c r="E8478" t="s">
        <v>5209</v>
      </c>
      <c r="F8478" t="str">
        <f>VLOOKUP($A8478,'Transit IDs'!$A$1:$AK$828,14,FALSE)</f>
        <v>MI</v>
      </c>
      <c r="G8478" s="13">
        <v>803</v>
      </c>
      <c r="H8478" s="13">
        <v>67</v>
      </c>
      <c r="I8478" s="13">
        <v>7100</v>
      </c>
      <c r="J8478" s="13">
        <v>9805</v>
      </c>
    </row>
    <row r="8479" spans="1:10" x14ac:dyDescent="0.25">
      <c r="A8479" s="11" t="s">
        <v>3221</v>
      </c>
      <c r="B8479" t="s">
        <v>3222</v>
      </c>
      <c r="C8479" t="s">
        <v>5224</v>
      </c>
      <c r="D8479" t="s">
        <v>5215</v>
      </c>
      <c r="E8479" t="s">
        <v>5210</v>
      </c>
      <c r="F8479" t="str">
        <f>VLOOKUP($A8479,'Transit IDs'!$A$1:$AK$828,14,FALSE)</f>
        <v>MI</v>
      </c>
      <c r="G8479" s="13">
        <v>735</v>
      </c>
      <c r="H8479" s="13">
        <v>62</v>
      </c>
      <c r="I8479" s="13">
        <v>5705</v>
      </c>
      <c r="J8479" s="13">
        <v>12850</v>
      </c>
    </row>
    <row r="8480" spans="1:10" x14ac:dyDescent="0.25">
      <c r="A8480" s="11" t="s">
        <v>3221</v>
      </c>
      <c r="B8480" t="s">
        <v>3222</v>
      </c>
      <c r="C8480" t="s">
        <v>5224</v>
      </c>
      <c r="D8480" t="s">
        <v>5215</v>
      </c>
      <c r="E8480" t="s">
        <v>5211</v>
      </c>
      <c r="F8480" t="str">
        <f>VLOOKUP($A8480,'Transit IDs'!$A$1:$AK$828,14,FALSE)</f>
        <v>MI</v>
      </c>
      <c r="G8480" s="13">
        <v>622</v>
      </c>
      <c r="H8480" s="13">
        <v>49</v>
      </c>
      <c r="I8480" s="13">
        <v>4410</v>
      </c>
      <c r="J8480" s="13">
        <v>8784</v>
      </c>
    </row>
    <row r="8481" spans="1:10" x14ac:dyDescent="0.25">
      <c r="A8481" s="11" t="s">
        <v>3221</v>
      </c>
      <c r="B8481" t="s">
        <v>3222</v>
      </c>
      <c r="C8481" t="s">
        <v>5224</v>
      </c>
      <c r="D8481" t="s">
        <v>5215</v>
      </c>
      <c r="E8481" t="s">
        <v>5212</v>
      </c>
      <c r="F8481" t="str">
        <f>VLOOKUP($A8481,'Transit IDs'!$A$1:$AK$828,14,FALSE)</f>
        <v>MI</v>
      </c>
      <c r="G8481" s="13">
        <v>272107</v>
      </c>
      <c r="H8481" s="13">
        <v>23228</v>
      </c>
      <c r="I8481" s="13">
        <v>2388280</v>
      </c>
      <c r="J8481" s="13">
        <v>3589212</v>
      </c>
    </row>
    <row r="8482" spans="1:10" x14ac:dyDescent="0.25">
      <c r="A8482" s="11" t="s">
        <v>3227</v>
      </c>
      <c r="B8482" t="s">
        <v>3228</v>
      </c>
      <c r="C8482" t="s">
        <v>5204</v>
      </c>
      <c r="D8482" t="s">
        <v>5215</v>
      </c>
      <c r="E8482" t="s">
        <v>5205</v>
      </c>
      <c r="F8482" t="str">
        <f>VLOOKUP($A8482,'Transit IDs'!$A$1:$AK$828,14,FALSE)</f>
        <v>OH</v>
      </c>
      <c r="H8482" s="13"/>
      <c r="I8482" s="13"/>
      <c r="J8482" s="13"/>
    </row>
    <row r="8483" spans="1:10" x14ac:dyDescent="0.25">
      <c r="A8483" s="11" t="s">
        <v>3227</v>
      </c>
      <c r="B8483" t="s">
        <v>3228</v>
      </c>
      <c r="C8483" t="s">
        <v>5204</v>
      </c>
      <c r="D8483" t="s">
        <v>5215</v>
      </c>
      <c r="E8483" t="s">
        <v>5206</v>
      </c>
      <c r="F8483" t="str">
        <f>VLOOKUP($A8483,'Transit IDs'!$A$1:$AK$828,14,FALSE)</f>
        <v>OH</v>
      </c>
      <c r="H8483" s="13"/>
      <c r="I8483" s="13"/>
      <c r="J8483" s="13"/>
    </row>
    <row r="8484" spans="1:10" x14ac:dyDescent="0.25">
      <c r="A8484" s="11" t="s">
        <v>3227</v>
      </c>
      <c r="B8484" t="s">
        <v>3228</v>
      </c>
      <c r="C8484" t="s">
        <v>5204</v>
      </c>
      <c r="D8484" t="s">
        <v>5215</v>
      </c>
      <c r="E8484" t="s">
        <v>5207</v>
      </c>
      <c r="F8484" t="str">
        <f>VLOOKUP($A8484,'Transit IDs'!$A$1:$AK$828,14,FALSE)</f>
        <v>OH</v>
      </c>
      <c r="H8484" s="13"/>
      <c r="I8484" s="13"/>
      <c r="J8484" s="13"/>
    </row>
    <row r="8485" spans="1:10" x14ac:dyDescent="0.25">
      <c r="A8485" s="11" t="s">
        <v>3227</v>
      </c>
      <c r="B8485" t="s">
        <v>3228</v>
      </c>
      <c r="C8485" t="s">
        <v>5204</v>
      </c>
      <c r="D8485" t="s">
        <v>5215</v>
      </c>
      <c r="E8485" t="s">
        <v>5208</v>
      </c>
      <c r="F8485" t="str">
        <f>VLOOKUP($A8485,'Transit IDs'!$A$1:$AK$828,14,FALSE)</f>
        <v>OH</v>
      </c>
      <c r="H8485" s="13"/>
      <c r="I8485" s="13"/>
      <c r="J8485" s="13"/>
    </row>
    <row r="8486" spans="1:10" x14ac:dyDescent="0.25">
      <c r="A8486" s="11" t="s">
        <v>3227</v>
      </c>
      <c r="B8486" t="s">
        <v>3228</v>
      </c>
      <c r="C8486" t="s">
        <v>5204</v>
      </c>
      <c r="D8486" t="s">
        <v>5215</v>
      </c>
      <c r="E8486" t="s">
        <v>5209</v>
      </c>
      <c r="F8486" t="str">
        <f>VLOOKUP($A8486,'Transit IDs'!$A$1:$AK$828,14,FALSE)</f>
        <v>OH</v>
      </c>
      <c r="H8486" s="13"/>
      <c r="I8486" s="13"/>
      <c r="J8486" s="13"/>
    </row>
    <row r="8487" spans="1:10" x14ac:dyDescent="0.25">
      <c r="A8487" s="11" t="s">
        <v>3227</v>
      </c>
      <c r="B8487" t="s">
        <v>3228</v>
      </c>
      <c r="C8487" t="s">
        <v>5204</v>
      </c>
      <c r="D8487" t="s">
        <v>5215</v>
      </c>
      <c r="E8487" t="s">
        <v>5210</v>
      </c>
      <c r="F8487" t="str">
        <f>VLOOKUP($A8487,'Transit IDs'!$A$1:$AK$828,14,FALSE)</f>
        <v>OH</v>
      </c>
      <c r="H8487" s="13"/>
      <c r="I8487" s="13"/>
      <c r="J8487" s="13"/>
    </row>
    <row r="8488" spans="1:10" x14ac:dyDescent="0.25">
      <c r="A8488" s="11" t="s">
        <v>3227</v>
      </c>
      <c r="B8488" t="s">
        <v>3228</v>
      </c>
      <c r="C8488" t="s">
        <v>5204</v>
      </c>
      <c r="D8488" t="s">
        <v>5215</v>
      </c>
      <c r="E8488" t="s">
        <v>5211</v>
      </c>
      <c r="F8488" t="str">
        <f>VLOOKUP($A8488,'Transit IDs'!$A$1:$AK$828,14,FALSE)</f>
        <v>OH</v>
      </c>
      <c r="H8488" s="13"/>
      <c r="I8488" s="13"/>
      <c r="J8488" s="13"/>
    </row>
    <row r="8489" spans="1:10" x14ac:dyDescent="0.25">
      <c r="A8489" s="11" t="s">
        <v>3227</v>
      </c>
      <c r="B8489" t="s">
        <v>3228</v>
      </c>
      <c r="C8489" t="s">
        <v>5204</v>
      </c>
      <c r="D8489" t="s">
        <v>5215</v>
      </c>
      <c r="E8489" t="s">
        <v>5212</v>
      </c>
      <c r="F8489" t="str">
        <f>VLOOKUP($A8489,'Transit IDs'!$A$1:$AK$828,14,FALSE)</f>
        <v>OH</v>
      </c>
      <c r="H8489" s="13"/>
      <c r="I8489" s="13">
        <v>2540</v>
      </c>
      <c r="J8489" s="13"/>
    </row>
    <row r="8490" spans="1:10" x14ac:dyDescent="0.25">
      <c r="A8490" s="11" t="s">
        <v>3227</v>
      </c>
      <c r="B8490" t="s">
        <v>3228</v>
      </c>
      <c r="C8490" t="s">
        <v>5214</v>
      </c>
      <c r="D8490" t="s">
        <v>5215</v>
      </c>
      <c r="E8490" t="s">
        <v>5205</v>
      </c>
      <c r="F8490" t="str">
        <f>VLOOKUP($A8490,'Transit IDs'!$A$1:$AK$828,14,FALSE)</f>
        <v>OH</v>
      </c>
      <c r="H8490" s="13"/>
      <c r="I8490" s="13"/>
      <c r="J8490" s="13"/>
    </row>
    <row r="8491" spans="1:10" x14ac:dyDescent="0.25">
      <c r="A8491" s="11" t="s">
        <v>3227</v>
      </c>
      <c r="B8491" t="s">
        <v>3228</v>
      </c>
      <c r="C8491" t="s">
        <v>5214</v>
      </c>
      <c r="D8491" t="s">
        <v>5215</v>
      </c>
      <c r="E8491" t="s">
        <v>5206</v>
      </c>
      <c r="F8491" t="str">
        <f>VLOOKUP($A8491,'Transit IDs'!$A$1:$AK$828,14,FALSE)</f>
        <v>OH</v>
      </c>
      <c r="H8491" s="13"/>
      <c r="I8491" s="13"/>
      <c r="J8491" s="13"/>
    </row>
    <row r="8492" spans="1:10" x14ac:dyDescent="0.25">
      <c r="A8492" s="11" t="s">
        <v>3227</v>
      </c>
      <c r="B8492" t="s">
        <v>3228</v>
      </c>
      <c r="C8492" t="s">
        <v>5214</v>
      </c>
      <c r="D8492" t="s">
        <v>5215</v>
      </c>
      <c r="E8492" t="s">
        <v>5207</v>
      </c>
      <c r="F8492" t="str">
        <f>VLOOKUP($A8492,'Transit IDs'!$A$1:$AK$828,14,FALSE)</f>
        <v>OH</v>
      </c>
      <c r="H8492" s="13"/>
      <c r="I8492" s="13"/>
      <c r="J8492" s="13"/>
    </row>
    <row r="8493" spans="1:10" x14ac:dyDescent="0.25">
      <c r="A8493" s="11" t="s">
        <v>3227</v>
      </c>
      <c r="B8493" t="s">
        <v>3228</v>
      </c>
      <c r="C8493" t="s">
        <v>5214</v>
      </c>
      <c r="D8493" t="s">
        <v>5215</v>
      </c>
      <c r="E8493" t="s">
        <v>5208</v>
      </c>
      <c r="F8493" t="str">
        <f>VLOOKUP($A8493,'Transit IDs'!$A$1:$AK$828,14,FALSE)</f>
        <v>OH</v>
      </c>
      <c r="H8493" s="13"/>
      <c r="I8493" s="13"/>
      <c r="J8493" s="13"/>
    </row>
    <row r="8494" spans="1:10" x14ac:dyDescent="0.25">
      <c r="A8494" s="11" t="s">
        <v>3227</v>
      </c>
      <c r="B8494" t="s">
        <v>3228</v>
      </c>
      <c r="C8494" t="s">
        <v>5214</v>
      </c>
      <c r="D8494" t="s">
        <v>5215</v>
      </c>
      <c r="E8494" t="s">
        <v>5209</v>
      </c>
      <c r="F8494" t="str">
        <f>VLOOKUP($A8494,'Transit IDs'!$A$1:$AK$828,14,FALSE)</f>
        <v>OH</v>
      </c>
      <c r="H8494" s="13"/>
      <c r="I8494" s="13"/>
      <c r="J8494" s="13"/>
    </row>
    <row r="8495" spans="1:10" x14ac:dyDescent="0.25">
      <c r="A8495" s="11" t="s">
        <v>3227</v>
      </c>
      <c r="B8495" t="s">
        <v>3228</v>
      </c>
      <c r="C8495" t="s">
        <v>5214</v>
      </c>
      <c r="D8495" t="s">
        <v>5215</v>
      </c>
      <c r="E8495" t="s">
        <v>5210</v>
      </c>
      <c r="F8495" t="str">
        <f>VLOOKUP($A8495,'Transit IDs'!$A$1:$AK$828,14,FALSE)</f>
        <v>OH</v>
      </c>
      <c r="H8495" s="13"/>
      <c r="I8495" s="13"/>
      <c r="J8495" s="13"/>
    </row>
    <row r="8496" spans="1:10" x14ac:dyDescent="0.25">
      <c r="A8496" s="11" t="s">
        <v>3227</v>
      </c>
      <c r="B8496" t="s">
        <v>3228</v>
      </c>
      <c r="C8496" t="s">
        <v>5214</v>
      </c>
      <c r="D8496" t="s">
        <v>5215</v>
      </c>
      <c r="E8496" t="s">
        <v>5211</v>
      </c>
      <c r="F8496" t="str">
        <f>VLOOKUP($A8496,'Transit IDs'!$A$1:$AK$828,14,FALSE)</f>
        <v>OH</v>
      </c>
      <c r="H8496" s="13"/>
      <c r="I8496" s="13"/>
      <c r="J8496" s="13"/>
    </row>
    <row r="8497" spans="1:10" x14ac:dyDescent="0.25">
      <c r="A8497" s="11" t="s">
        <v>3227</v>
      </c>
      <c r="B8497" t="s">
        <v>3228</v>
      </c>
      <c r="C8497" t="s">
        <v>5214</v>
      </c>
      <c r="D8497" t="s">
        <v>5215</v>
      </c>
      <c r="E8497" t="s">
        <v>5212</v>
      </c>
      <c r="F8497" t="str">
        <f>VLOOKUP($A8497,'Transit IDs'!$A$1:$AK$828,14,FALSE)</f>
        <v>OH</v>
      </c>
      <c r="H8497" s="13"/>
      <c r="I8497" s="13">
        <v>165319</v>
      </c>
      <c r="J8497" s="13"/>
    </row>
    <row r="8498" spans="1:10" x14ac:dyDescent="0.25">
      <c r="A8498" s="11" t="s">
        <v>3233</v>
      </c>
      <c r="B8498" t="s">
        <v>3234</v>
      </c>
      <c r="C8498" t="s">
        <v>5214</v>
      </c>
      <c r="D8498" t="s">
        <v>5215</v>
      </c>
      <c r="E8498" t="s">
        <v>5205</v>
      </c>
      <c r="F8498" t="str">
        <f>VLOOKUP($A8498,'Transit IDs'!$A$1:$AK$828,14,FALSE)</f>
        <v>OH</v>
      </c>
      <c r="H8498" s="13"/>
      <c r="I8498" s="13"/>
      <c r="J8498" s="13"/>
    </row>
    <row r="8499" spans="1:10" x14ac:dyDescent="0.25">
      <c r="A8499" s="11" t="s">
        <v>3233</v>
      </c>
      <c r="B8499" t="s">
        <v>3234</v>
      </c>
      <c r="C8499" t="s">
        <v>5214</v>
      </c>
      <c r="D8499" t="s">
        <v>5215</v>
      </c>
      <c r="E8499" t="s">
        <v>5206</v>
      </c>
      <c r="F8499" t="str">
        <f>VLOOKUP($A8499,'Transit IDs'!$A$1:$AK$828,14,FALSE)</f>
        <v>OH</v>
      </c>
      <c r="H8499" s="13"/>
      <c r="I8499" s="13"/>
      <c r="J8499" s="13"/>
    </row>
    <row r="8500" spans="1:10" x14ac:dyDescent="0.25">
      <c r="A8500" s="11" t="s">
        <v>3233</v>
      </c>
      <c r="B8500" t="s">
        <v>3234</v>
      </c>
      <c r="C8500" t="s">
        <v>5214</v>
      </c>
      <c r="D8500" t="s">
        <v>5215</v>
      </c>
      <c r="E8500" t="s">
        <v>5207</v>
      </c>
      <c r="F8500" t="str">
        <f>VLOOKUP($A8500,'Transit IDs'!$A$1:$AK$828,14,FALSE)</f>
        <v>OH</v>
      </c>
      <c r="H8500" s="13"/>
      <c r="I8500" s="13"/>
      <c r="J8500" s="13"/>
    </row>
    <row r="8501" spans="1:10" x14ac:dyDescent="0.25">
      <c r="A8501" s="11" t="s">
        <v>3233</v>
      </c>
      <c r="B8501" t="s">
        <v>3234</v>
      </c>
      <c r="C8501" t="s">
        <v>5214</v>
      </c>
      <c r="D8501" t="s">
        <v>5215</v>
      </c>
      <c r="E8501" t="s">
        <v>5208</v>
      </c>
      <c r="F8501" t="str">
        <f>VLOOKUP($A8501,'Transit IDs'!$A$1:$AK$828,14,FALSE)</f>
        <v>OH</v>
      </c>
      <c r="H8501" s="13"/>
      <c r="I8501" s="13"/>
      <c r="J8501" s="13"/>
    </row>
    <row r="8502" spans="1:10" x14ac:dyDescent="0.25">
      <c r="A8502" s="11" t="s">
        <v>3233</v>
      </c>
      <c r="B8502" t="s">
        <v>3234</v>
      </c>
      <c r="C8502" t="s">
        <v>5214</v>
      </c>
      <c r="D8502" t="s">
        <v>5215</v>
      </c>
      <c r="E8502" t="s">
        <v>5209</v>
      </c>
      <c r="F8502" t="str">
        <f>VLOOKUP($A8502,'Transit IDs'!$A$1:$AK$828,14,FALSE)</f>
        <v>OH</v>
      </c>
      <c r="H8502" s="13"/>
      <c r="I8502" s="13">
        <v>130</v>
      </c>
      <c r="J8502" s="13">
        <v>698</v>
      </c>
    </row>
    <row r="8503" spans="1:10" x14ac:dyDescent="0.25">
      <c r="A8503" s="11" t="s">
        <v>3233</v>
      </c>
      <c r="B8503" t="s">
        <v>3234</v>
      </c>
      <c r="C8503" t="s">
        <v>5214</v>
      </c>
      <c r="D8503" t="s">
        <v>5215</v>
      </c>
      <c r="E8503" t="s">
        <v>5210</v>
      </c>
      <c r="F8503" t="str">
        <f>VLOOKUP($A8503,'Transit IDs'!$A$1:$AK$828,14,FALSE)</f>
        <v>OH</v>
      </c>
      <c r="H8503" s="13"/>
      <c r="I8503" s="13">
        <v>62</v>
      </c>
      <c r="J8503" s="13">
        <v>330</v>
      </c>
    </row>
    <row r="8504" spans="1:10" x14ac:dyDescent="0.25">
      <c r="A8504" s="11" t="s">
        <v>3233</v>
      </c>
      <c r="B8504" t="s">
        <v>3234</v>
      </c>
      <c r="C8504" t="s">
        <v>5214</v>
      </c>
      <c r="D8504" t="s">
        <v>5215</v>
      </c>
      <c r="E8504" t="s">
        <v>5211</v>
      </c>
      <c r="F8504" t="str">
        <f>VLOOKUP($A8504,'Transit IDs'!$A$1:$AK$828,14,FALSE)</f>
        <v>OH</v>
      </c>
      <c r="H8504" s="13"/>
      <c r="I8504" s="13"/>
      <c r="J8504" s="13"/>
    </row>
    <row r="8505" spans="1:10" x14ac:dyDescent="0.25">
      <c r="A8505" s="11" t="s">
        <v>3233</v>
      </c>
      <c r="B8505" t="s">
        <v>3234</v>
      </c>
      <c r="C8505" t="s">
        <v>5214</v>
      </c>
      <c r="D8505" t="s">
        <v>5215</v>
      </c>
      <c r="E8505" t="s">
        <v>5212</v>
      </c>
      <c r="F8505" t="str">
        <f>VLOOKUP($A8505,'Transit IDs'!$A$1:$AK$828,14,FALSE)</f>
        <v>OH</v>
      </c>
      <c r="H8505" s="13"/>
      <c r="I8505" s="13">
        <v>36620</v>
      </c>
      <c r="J8505" s="13">
        <v>195917</v>
      </c>
    </row>
    <row r="8506" spans="1:10" x14ac:dyDescent="0.25">
      <c r="A8506" s="11" t="s">
        <v>3239</v>
      </c>
      <c r="B8506" t="s">
        <v>3240</v>
      </c>
      <c r="C8506" t="s">
        <v>5204</v>
      </c>
      <c r="D8506" t="s">
        <v>5215</v>
      </c>
      <c r="E8506" t="s">
        <v>5205</v>
      </c>
      <c r="F8506" t="str">
        <f>VLOOKUP($A8506,'Transit IDs'!$A$1:$AK$828,14,FALSE)</f>
        <v>IN</v>
      </c>
      <c r="H8506" s="13"/>
      <c r="I8506" s="13"/>
      <c r="J8506" s="13"/>
    </row>
    <row r="8507" spans="1:10" x14ac:dyDescent="0.25">
      <c r="A8507" s="11" t="s">
        <v>3239</v>
      </c>
      <c r="B8507" t="s">
        <v>3240</v>
      </c>
      <c r="C8507" t="s">
        <v>5204</v>
      </c>
      <c r="D8507" t="s">
        <v>5215</v>
      </c>
      <c r="E8507" t="s">
        <v>5206</v>
      </c>
      <c r="F8507" t="str">
        <f>VLOOKUP($A8507,'Transit IDs'!$A$1:$AK$828,14,FALSE)</f>
        <v>IN</v>
      </c>
      <c r="H8507" s="13"/>
      <c r="I8507" s="13"/>
      <c r="J8507" s="13"/>
    </row>
    <row r="8508" spans="1:10" x14ac:dyDescent="0.25">
      <c r="A8508" s="11" t="s">
        <v>3239</v>
      </c>
      <c r="B8508" t="s">
        <v>3240</v>
      </c>
      <c r="C8508" t="s">
        <v>5204</v>
      </c>
      <c r="D8508" t="s">
        <v>5215</v>
      </c>
      <c r="E8508" t="s">
        <v>5207</v>
      </c>
      <c r="F8508" t="str">
        <f>VLOOKUP($A8508,'Transit IDs'!$A$1:$AK$828,14,FALSE)</f>
        <v>IN</v>
      </c>
      <c r="H8508" s="13"/>
      <c r="I8508" s="13"/>
      <c r="J8508" s="13"/>
    </row>
    <row r="8509" spans="1:10" x14ac:dyDescent="0.25">
      <c r="A8509" s="11" t="s">
        <v>3239</v>
      </c>
      <c r="B8509" t="s">
        <v>3240</v>
      </c>
      <c r="C8509" t="s">
        <v>5204</v>
      </c>
      <c r="D8509" t="s">
        <v>5215</v>
      </c>
      <c r="E8509" t="s">
        <v>5208</v>
      </c>
      <c r="F8509" t="str">
        <f>VLOOKUP($A8509,'Transit IDs'!$A$1:$AK$828,14,FALSE)</f>
        <v>IN</v>
      </c>
      <c r="H8509" s="13"/>
      <c r="I8509" s="13"/>
      <c r="J8509" s="13"/>
    </row>
    <row r="8510" spans="1:10" x14ac:dyDescent="0.25">
      <c r="A8510" s="11" t="s">
        <v>3239</v>
      </c>
      <c r="B8510" t="s">
        <v>3240</v>
      </c>
      <c r="C8510" t="s">
        <v>5204</v>
      </c>
      <c r="D8510" t="s">
        <v>5215</v>
      </c>
      <c r="E8510" t="s">
        <v>5209</v>
      </c>
      <c r="F8510" t="str">
        <f>VLOOKUP($A8510,'Transit IDs'!$A$1:$AK$828,14,FALSE)</f>
        <v>IN</v>
      </c>
      <c r="H8510" s="13"/>
      <c r="I8510" s="13">
        <v>261</v>
      </c>
      <c r="J8510" s="13">
        <v>1051</v>
      </c>
    </row>
    <row r="8511" spans="1:10" x14ac:dyDescent="0.25">
      <c r="A8511" s="11" t="s">
        <v>3239</v>
      </c>
      <c r="B8511" t="s">
        <v>3240</v>
      </c>
      <c r="C8511" t="s">
        <v>5204</v>
      </c>
      <c r="D8511" t="s">
        <v>5215</v>
      </c>
      <c r="E8511" t="s">
        <v>5210</v>
      </c>
      <c r="F8511" t="str">
        <f>VLOOKUP($A8511,'Transit IDs'!$A$1:$AK$828,14,FALSE)</f>
        <v>IN</v>
      </c>
      <c r="H8511" s="13"/>
      <c r="I8511" s="13"/>
      <c r="J8511" s="13"/>
    </row>
    <row r="8512" spans="1:10" x14ac:dyDescent="0.25">
      <c r="A8512" s="11" t="s">
        <v>3239</v>
      </c>
      <c r="B8512" t="s">
        <v>3240</v>
      </c>
      <c r="C8512" t="s">
        <v>5204</v>
      </c>
      <c r="D8512" t="s">
        <v>5215</v>
      </c>
      <c r="E8512" t="s">
        <v>5211</v>
      </c>
      <c r="F8512" t="str">
        <f>VLOOKUP($A8512,'Transit IDs'!$A$1:$AK$828,14,FALSE)</f>
        <v>IN</v>
      </c>
      <c r="H8512" s="13"/>
      <c r="I8512" s="13"/>
      <c r="J8512" s="13"/>
    </row>
    <row r="8513" spans="1:10" x14ac:dyDescent="0.25">
      <c r="A8513" s="11" t="s">
        <v>3239</v>
      </c>
      <c r="B8513" t="s">
        <v>3240</v>
      </c>
      <c r="C8513" t="s">
        <v>5204</v>
      </c>
      <c r="D8513" t="s">
        <v>5215</v>
      </c>
      <c r="E8513" t="s">
        <v>5212</v>
      </c>
      <c r="F8513" t="str">
        <f>VLOOKUP($A8513,'Transit IDs'!$A$1:$AK$828,14,FALSE)</f>
        <v>IN</v>
      </c>
      <c r="H8513" s="13"/>
      <c r="I8513" s="13">
        <v>68200</v>
      </c>
      <c r="J8513" s="13">
        <v>274339</v>
      </c>
    </row>
    <row r="8514" spans="1:10" x14ac:dyDescent="0.25">
      <c r="A8514" s="11" t="s">
        <v>3239</v>
      </c>
      <c r="B8514" t="s">
        <v>3240</v>
      </c>
      <c r="C8514" t="s">
        <v>5213</v>
      </c>
      <c r="D8514" t="s">
        <v>4287</v>
      </c>
      <c r="E8514" t="s">
        <v>5205</v>
      </c>
      <c r="F8514" t="str">
        <f>VLOOKUP($A8514,'Transit IDs'!$A$1:$AK$828,14,FALSE)</f>
        <v>IN</v>
      </c>
      <c r="H8514" s="13"/>
      <c r="I8514" s="13"/>
      <c r="J8514" s="13"/>
    </row>
    <row r="8515" spans="1:10" x14ac:dyDescent="0.25">
      <c r="A8515" s="11" t="s">
        <v>3239</v>
      </c>
      <c r="B8515" t="s">
        <v>3240</v>
      </c>
      <c r="C8515" t="s">
        <v>5213</v>
      </c>
      <c r="D8515" t="s">
        <v>4287</v>
      </c>
      <c r="E8515" t="s">
        <v>5206</v>
      </c>
      <c r="F8515" t="str">
        <f>VLOOKUP($A8515,'Transit IDs'!$A$1:$AK$828,14,FALSE)</f>
        <v>IN</v>
      </c>
      <c r="H8515" s="13"/>
      <c r="I8515" s="13"/>
      <c r="J8515" s="13"/>
    </row>
    <row r="8516" spans="1:10" x14ac:dyDescent="0.25">
      <c r="A8516" s="11" t="s">
        <v>3239</v>
      </c>
      <c r="B8516" t="s">
        <v>3240</v>
      </c>
      <c r="C8516" t="s">
        <v>5213</v>
      </c>
      <c r="D8516" t="s">
        <v>4287</v>
      </c>
      <c r="E8516" t="s">
        <v>5207</v>
      </c>
      <c r="F8516" t="str">
        <f>VLOOKUP($A8516,'Transit IDs'!$A$1:$AK$828,14,FALSE)</f>
        <v>IN</v>
      </c>
      <c r="H8516" s="13"/>
      <c r="I8516" s="13"/>
      <c r="J8516" s="13"/>
    </row>
    <row r="8517" spans="1:10" x14ac:dyDescent="0.25">
      <c r="A8517" s="11" t="s">
        <v>3239</v>
      </c>
      <c r="B8517" t="s">
        <v>3240</v>
      </c>
      <c r="C8517" t="s">
        <v>5213</v>
      </c>
      <c r="D8517" t="s">
        <v>4287</v>
      </c>
      <c r="E8517" t="s">
        <v>5208</v>
      </c>
      <c r="F8517" t="str">
        <f>VLOOKUP($A8517,'Transit IDs'!$A$1:$AK$828,14,FALSE)</f>
        <v>IN</v>
      </c>
      <c r="H8517" s="13"/>
      <c r="I8517" s="13"/>
      <c r="J8517" s="13"/>
    </row>
    <row r="8518" spans="1:10" x14ac:dyDescent="0.25">
      <c r="A8518" s="11" t="s">
        <v>3239</v>
      </c>
      <c r="B8518" t="s">
        <v>3240</v>
      </c>
      <c r="C8518" t="s">
        <v>5213</v>
      </c>
      <c r="D8518" t="s">
        <v>4287</v>
      </c>
      <c r="E8518" t="s">
        <v>5209</v>
      </c>
      <c r="F8518" t="str">
        <f>VLOOKUP($A8518,'Transit IDs'!$A$1:$AK$828,14,FALSE)</f>
        <v>IN</v>
      </c>
      <c r="H8518" s="13"/>
      <c r="I8518" s="13"/>
      <c r="J8518" s="13"/>
    </row>
    <row r="8519" spans="1:10" x14ac:dyDescent="0.25">
      <c r="A8519" s="11" t="s">
        <v>3239</v>
      </c>
      <c r="B8519" t="s">
        <v>3240</v>
      </c>
      <c r="C8519" t="s">
        <v>5213</v>
      </c>
      <c r="D8519" t="s">
        <v>4287</v>
      </c>
      <c r="E8519" t="s">
        <v>5210</v>
      </c>
      <c r="F8519" t="str">
        <f>VLOOKUP($A8519,'Transit IDs'!$A$1:$AK$828,14,FALSE)</f>
        <v>IN</v>
      </c>
      <c r="H8519" s="13"/>
      <c r="I8519" s="13"/>
      <c r="J8519" s="13"/>
    </row>
    <row r="8520" spans="1:10" x14ac:dyDescent="0.25">
      <c r="A8520" s="11" t="s">
        <v>3239</v>
      </c>
      <c r="B8520" t="s">
        <v>3240</v>
      </c>
      <c r="C8520" t="s">
        <v>5213</v>
      </c>
      <c r="D8520" t="s">
        <v>4287</v>
      </c>
      <c r="E8520" t="s">
        <v>5211</v>
      </c>
      <c r="F8520" t="str">
        <f>VLOOKUP($A8520,'Transit IDs'!$A$1:$AK$828,14,FALSE)</f>
        <v>IN</v>
      </c>
      <c r="H8520" s="13"/>
      <c r="I8520" s="13"/>
      <c r="J8520" s="13"/>
    </row>
    <row r="8521" spans="1:10" x14ac:dyDescent="0.25">
      <c r="A8521" s="11" t="s">
        <v>3239</v>
      </c>
      <c r="B8521" t="s">
        <v>3240</v>
      </c>
      <c r="C8521" t="s">
        <v>5213</v>
      </c>
      <c r="D8521" t="s">
        <v>4287</v>
      </c>
      <c r="E8521" t="s">
        <v>5212</v>
      </c>
      <c r="F8521" t="str">
        <f>VLOOKUP($A8521,'Transit IDs'!$A$1:$AK$828,14,FALSE)</f>
        <v>IN</v>
      </c>
      <c r="H8521" s="13"/>
      <c r="I8521" s="13">
        <v>54781</v>
      </c>
      <c r="J8521" s="13">
        <v>206113</v>
      </c>
    </row>
    <row r="8522" spans="1:10" x14ac:dyDescent="0.25">
      <c r="A8522" s="11" t="s">
        <v>3239</v>
      </c>
      <c r="B8522" t="s">
        <v>3240</v>
      </c>
      <c r="C8522" t="s">
        <v>5214</v>
      </c>
      <c r="D8522" t="s">
        <v>5215</v>
      </c>
      <c r="E8522" t="s">
        <v>5205</v>
      </c>
      <c r="F8522" t="str">
        <f>VLOOKUP($A8522,'Transit IDs'!$A$1:$AK$828,14,FALSE)</f>
        <v>IN</v>
      </c>
      <c r="H8522" s="13"/>
      <c r="I8522" s="13"/>
      <c r="J8522" s="13"/>
    </row>
    <row r="8523" spans="1:10" x14ac:dyDescent="0.25">
      <c r="A8523" s="11" t="s">
        <v>3239</v>
      </c>
      <c r="B8523" t="s">
        <v>3240</v>
      </c>
      <c r="C8523" t="s">
        <v>5214</v>
      </c>
      <c r="D8523" t="s">
        <v>5215</v>
      </c>
      <c r="E8523" t="s">
        <v>5206</v>
      </c>
      <c r="F8523" t="str">
        <f>VLOOKUP($A8523,'Transit IDs'!$A$1:$AK$828,14,FALSE)</f>
        <v>IN</v>
      </c>
      <c r="H8523" s="13"/>
      <c r="I8523" s="13"/>
      <c r="J8523" s="13"/>
    </row>
    <row r="8524" spans="1:10" x14ac:dyDescent="0.25">
      <c r="A8524" s="11" t="s">
        <v>3239</v>
      </c>
      <c r="B8524" t="s">
        <v>3240</v>
      </c>
      <c r="C8524" t="s">
        <v>5214</v>
      </c>
      <c r="D8524" t="s">
        <v>5215</v>
      </c>
      <c r="E8524" t="s">
        <v>5207</v>
      </c>
      <c r="F8524" t="str">
        <f>VLOOKUP($A8524,'Transit IDs'!$A$1:$AK$828,14,FALSE)</f>
        <v>IN</v>
      </c>
      <c r="H8524" s="13"/>
      <c r="I8524" s="13"/>
      <c r="J8524" s="13"/>
    </row>
    <row r="8525" spans="1:10" x14ac:dyDescent="0.25">
      <c r="A8525" s="11" t="s">
        <v>3239</v>
      </c>
      <c r="B8525" t="s">
        <v>3240</v>
      </c>
      <c r="C8525" t="s">
        <v>5214</v>
      </c>
      <c r="D8525" t="s">
        <v>5215</v>
      </c>
      <c r="E8525" t="s">
        <v>5208</v>
      </c>
      <c r="F8525" t="str">
        <f>VLOOKUP($A8525,'Transit IDs'!$A$1:$AK$828,14,FALSE)</f>
        <v>IN</v>
      </c>
      <c r="H8525" s="13"/>
      <c r="I8525" s="13"/>
      <c r="J8525" s="13"/>
    </row>
    <row r="8526" spans="1:10" x14ac:dyDescent="0.25">
      <c r="A8526" s="11" t="s">
        <v>3239</v>
      </c>
      <c r="B8526" t="s">
        <v>3240</v>
      </c>
      <c r="C8526" t="s">
        <v>5214</v>
      </c>
      <c r="D8526" t="s">
        <v>5215</v>
      </c>
      <c r="E8526" t="s">
        <v>5209</v>
      </c>
      <c r="F8526" t="str">
        <f>VLOOKUP($A8526,'Transit IDs'!$A$1:$AK$828,14,FALSE)</f>
        <v>IN</v>
      </c>
      <c r="H8526" s="13"/>
      <c r="I8526" s="13">
        <v>927</v>
      </c>
      <c r="J8526" s="13">
        <v>888</v>
      </c>
    </row>
    <row r="8527" spans="1:10" x14ac:dyDescent="0.25">
      <c r="A8527" s="11" t="s">
        <v>3239</v>
      </c>
      <c r="B8527" t="s">
        <v>3240</v>
      </c>
      <c r="C8527" t="s">
        <v>5214</v>
      </c>
      <c r="D8527" t="s">
        <v>5215</v>
      </c>
      <c r="E8527" t="s">
        <v>5210</v>
      </c>
      <c r="F8527" t="str">
        <f>VLOOKUP($A8527,'Transit IDs'!$A$1:$AK$828,14,FALSE)</f>
        <v>IN</v>
      </c>
      <c r="H8527" s="13"/>
      <c r="I8527" s="13"/>
      <c r="J8527" s="13"/>
    </row>
    <row r="8528" spans="1:10" x14ac:dyDescent="0.25">
      <c r="A8528" s="11" t="s">
        <v>3239</v>
      </c>
      <c r="B8528" t="s">
        <v>3240</v>
      </c>
      <c r="C8528" t="s">
        <v>5214</v>
      </c>
      <c r="D8528" t="s">
        <v>5215</v>
      </c>
      <c r="E8528" t="s">
        <v>5211</v>
      </c>
      <c r="F8528" t="str">
        <f>VLOOKUP($A8528,'Transit IDs'!$A$1:$AK$828,14,FALSE)</f>
        <v>IN</v>
      </c>
      <c r="H8528" s="13"/>
      <c r="I8528" s="13"/>
      <c r="J8528" s="13"/>
    </row>
    <row r="8529" spans="1:10" x14ac:dyDescent="0.25">
      <c r="A8529" s="11" t="s">
        <v>3239</v>
      </c>
      <c r="B8529" t="s">
        <v>3240</v>
      </c>
      <c r="C8529" t="s">
        <v>5214</v>
      </c>
      <c r="D8529" t="s">
        <v>5215</v>
      </c>
      <c r="E8529" t="s">
        <v>5212</v>
      </c>
      <c r="F8529" t="str">
        <f>VLOOKUP($A8529,'Transit IDs'!$A$1:$AK$828,14,FALSE)</f>
        <v>IN</v>
      </c>
      <c r="H8529" s="13"/>
      <c r="I8529" s="13">
        <v>241943</v>
      </c>
      <c r="J8529" s="13">
        <v>231819</v>
      </c>
    </row>
    <row r="8530" spans="1:10" x14ac:dyDescent="0.25">
      <c r="A8530" s="11" t="s">
        <v>3246</v>
      </c>
      <c r="B8530" t="s">
        <v>3247</v>
      </c>
      <c r="C8530" t="s">
        <v>5204</v>
      </c>
      <c r="D8530" t="s">
        <v>4287</v>
      </c>
      <c r="E8530" t="s">
        <v>5205</v>
      </c>
      <c r="F8530" t="str">
        <f>VLOOKUP($A8530,'Transit IDs'!$A$1:$AK$828,14,FALSE)</f>
        <v>IL</v>
      </c>
      <c r="H8530" s="13"/>
      <c r="I8530" s="13"/>
      <c r="J8530" s="13"/>
    </row>
    <row r="8531" spans="1:10" x14ac:dyDescent="0.25">
      <c r="A8531" s="11" t="s">
        <v>3246</v>
      </c>
      <c r="B8531" t="s">
        <v>3247</v>
      </c>
      <c r="C8531" t="s">
        <v>5204</v>
      </c>
      <c r="D8531" t="s">
        <v>4287</v>
      </c>
      <c r="E8531" t="s">
        <v>5206</v>
      </c>
      <c r="F8531" t="str">
        <f>VLOOKUP($A8531,'Transit IDs'!$A$1:$AK$828,14,FALSE)</f>
        <v>IL</v>
      </c>
      <c r="H8531" s="13"/>
      <c r="I8531" s="13"/>
      <c r="J8531" s="13"/>
    </row>
    <row r="8532" spans="1:10" x14ac:dyDescent="0.25">
      <c r="A8532" s="11" t="s">
        <v>3246</v>
      </c>
      <c r="B8532" t="s">
        <v>3247</v>
      </c>
      <c r="C8532" t="s">
        <v>5204</v>
      </c>
      <c r="D8532" t="s">
        <v>4287</v>
      </c>
      <c r="E8532" t="s">
        <v>5207</v>
      </c>
      <c r="F8532" t="str">
        <f>VLOOKUP($A8532,'Transit IDs'!$A$1:$AK$828,14,FALSE)</f>
        <v>IL</v>
      </c>
      <c r="H8532" s="13"/>
      <c r="I8532" s="13"/>
      <c r="J8532" s="13"/>
    </row>
    <row r="8533" spans="1:10" x14ac:dyDescent="0.25">
      <c r="A8533" s="11" t="s">
        <v>3246</v>
      </c>
      <c r="B8533" t="s">
        <v>3247</v>
      </c>
      <c r="C8533" t="s">
        <v>5204</v>
      </c>
      <c r="D8533" t="s">
        <v>4287</v>
      </c>
      <c r="E8533" t="s">
        <v>5208</v>
      </c>
      <c r="F8533" t="str">
        <f>VLOOKUP($A8533,'Transit IDs'!$A$1:$AK$828,14,FALSE)</f>
        <v>IL</v>
      </c>
      <c r="H8533" s="13"/>
      <c r="I8533" s="13"/>
      <c r="J8533" s="13"/>
    </row>
    <row r="8534" spans="1:10" x14ac:dyDescent="0.25">
      <c r="A8534" s="11" t="s">
        <v>3246</v>
      </c>
      <c r="B8534" t="s">
        <v>3247</v>
      </c>
      <c r="C8534" t="s">
        <v>5204</v>
      </c>
      <c r="D8534" t="s">
        <v>4287</v>
      </c>
      <c r="E8534" t="s">
        <v>5209</v>
      </c>
      <c r="F8534" t="str">
        <f>VLOOKUP($A8534,'Transit IDs'!$A$1:$AK$828,14,FALSE)</f>
        <v>IL</v>
      </c>
      <c r="H8534" s="13"/>
      <c r="I8534" s="13">
        <v>268</v>
      </c>
      <c r="J8534" s="13">
        <v>3127</v>
      </c>
    </row>
    <row r="8535" spans="1:10" x14ac:dyDescent="0.25">
      <c r="A8535" s="11" t="s">
        <v>3246</v>
      </c>
      <c r="B8535" t="s">
        <v>3247</v>
      </c>
      <c r="C8535" t="s">
        <v>5204</v>
      </c>
      <c r="D8535" t="s">
        <v>4287</v>
      </c>
      <c r="E8535" t="s">
        <v>5210</v>
      </c>
      <c r="F8535" t="str">
        <f>VLOOKUP($A8535,'Transit IDs'!$A$1:$AK$828,14,FALSE)</f>
        <v>IL</v>
      </c>
      <c r="H8535" s="13"/>
      <c r="I8535" s="13">
        <v>104</v>
      </c>
      <c r="J8535" s="13">
        <v>765</v>
      </c>
    </row>
    <row r="8536" spans="1:10" x14ac:dyDescent="0.25">
      <c r="A8536" s="11" t="s">
        <v>3246</v>
      </c>
      <c r="B8536" t="s">
        <v>3247</v>
      </c>
      <c r="C8536" t="s">
        <v>5204</v>
      </c>
      <c r="D8536" t="s">
        <v>4287</v>
      </c>
      <c r="E8536" t="s">
        <v>5211</v>
      </c>
      <c r="F8536" t="str">
        <f>VLOOKUP($A8536,'Transit IDs'!$A$1:$AK$828,14,FALSE)</f>
        <v>IL</v>
      </c>
      <c r="H8536" s="13"/>
      <c r="I8536" s="13">
        <v>9</v>
      </c>
      <c r="J8536" s="13">
        <v>16</v>
      </c>
    </row>
    <row r="8537" spans="1:10" x14ac:dyDescent="0.25">
      <c r="A8537" s="11" t="s">
        <v>3246</v>
      </c>
      <c r="B8537" t="s">
        <v>3247</v>
      </c>
      <c r="C8537" t="s">
        <v>5204</v>
      </c>
      <c r="D8537" t="s">
        <v>4287</v>
      </c>
      <c r="E8537" t="s">
        <v>5212</v>
      </c>
      <c r="F8537" t="str">
        <f>VLOOKUP($A8537,'Transit IDs'!$A$1:$AK$828,14,FALSE)</f>
        <v>IL</v>
      </c>
      <c r="H8537" s="13"/>
      <c r="I8537" s="13">
        <v>74270</v>
      </c>
      <c r="J8537" s="13">
        <v>838661</v>
      </c>
    </row>
    <row r="8538" spans="1:10" x14ac:dyDescent="0.25">
      <c r="A8538" s="11" t="s">
        <v>3246</v>
      </c>
      <c r="B8538" t="s">
        <v>3247</v>
      </c>
      <c r="C8538" t="s">
        <v>5214</v>
      </c>
      <c r="D8538" t="s">
        <v>4287</v>
      </c>
      <c r="E8538" t="s">
        <v>5205</v>
      </c>
      <c r="F8538" t="str">
        <f>VLOOKUP($A8538,'Transit IDs'!$A$1:$AK$828,14,FALSE)</f>
        <v>IL</v>
      </c>
      <c r="H8538" s="13"/>
      <c r="I8538" s="13"/>
      <c r="J8538" s="13"/>
    </row>
    <row r="8539" spans="1:10" x14ac:dyDescent="0.25">
      <c r="A8539" s="11" t="s">
        <v>3246</v>
      </c>
      <c r="B8539" t="s">
        <v>3247</v>
      </c>
      <c r="C8539" t="s">
        <v>5214</v>
      </c>
      <c r="D8539" t="s">
        <v>4287</v>
      </c>
      <c r="E8539" t="s">
        <v>5206</v>
      </c>
      <c r="F8539" t="str">
        <f>VLOOKUP($A8539,'Transit IDs'!$A$1:$AK$828,14,FALSE)</f>
        <v>IL</v>
      </c>
      <c r="H8539" s="13"/>
      <c r="I8539" s="13"/>
      <c r="J8539" s="13"/>
    </row>
    <row r="8540" spans="1:10" x14ac:dyDescent="0.25">
      <c r="A8540" s="11" t="s">
        <v>3246</v>
      </c>
      <c r="B8540" t="s">
        <v>3247</v>
      </c>
      <c r="C8540" t="s">
        <v>5214</v>
      </c>
      <c r="D8540" t="s">
        <v>4287</v>
      </c>
      <c r="E8540" t="s">
        <v>5207</v>
      </c>
      <c r="F8540" t="str">
        <f>VLOOKUP($A8540,'Transit IDs'!$A$1:$AK$828,14,FALSE)</f>
        <v>IL</v>
      </c>
      <c r="H8540" s="13"/>
      <c r="I8540" s="13"/>
      <c r="J8540" s="13"/>
    </row>
    <row r="8541" spans="1:10" x14ac:dyDescent="0.25">
      <c r="A8541" s="11" t="s">
        <v>3246</v>
      </c>
      <c r="B8541" t="s">
        <v>3247</v>
      </c>
      <c r="C8541" t="s">
        <v>5214</v>
      </c>
      <c r="D8541" t="s">
        <v>4287</v>
      </c>
      <c r="E8541" t="s">
        <v>5208</v>
      </c>
      <c r="F8541" t="str">
        <f>VLOOKUP($A8541,'Transit IDs'!$A$1:$AK$828,14,FALSE)</f>
        <v>IL</v>
      </c>
      <c r="H8541" s="13"/>
      <c r="I8541" s="13"/>
      <c r="J8541" s="13"/>
    </row>
    <row r="8542" spans="1:10" x14ac:dyDescent="0.25">
      <c r="A8542" s="11" t="s">
        <v>3246</v>
      </c>
      <c r="B8542" t="s">
        <v>3247</v>
      </c>
      <c r="C8542" t="s">
        <v>5214</v>
      </c>
      <c r="D8542" t="s">
        <v>4287</v>
      </c>
      <c r="E8542" t="s">
        <v>5209</v>
      </c>
      <c r="F8542" t="str">
        <f>VLOOKUP($A8542,'Transit IDs'!$A$1:$AK$828,14,FALSE)</f>
        <v>IL</v>
      </c>
      <c r="H8542" s="13"/>
      <c r="I8542" s="13">
        <v>8894</v>
      </c>
      <c r="J8542" s="13">
        <v>65411</v>
      </c>
    </row>
    <row r="8543" spans="1:10" x14ac:dyDescent="0.25">
      <c r="A8543" s="11" t="s">
        <v>3246</v>
      </c>
      <c r="B8543" t="s">
        <v>3247</v>
      </c>
      <c r="C8543" t="s">
        <v>5214</v>
      </c>
      <c r="D8543" t="s">
        <v>4287</v>
      </c>
      <c r="E8543" t="s">
        <v>5210</v>
      </c>
      <c r="F8543" t="str">
        <f>VLOOKUP($A8543,'Transit IDs'!$A$1:$AK$828,14,FALSE)</f>
        <v>IL</v>
      </c>
      <c r="H8543" s="13"/>
      <c r="I8543" s="13">
        <v>3445</v>
      </c>
      <c r="J8543" s="13">
        <v>17218</v>
      </c>
    </row>
    <row r="8544" spans="1:10" x14ac:dyDescent="0.25">
      <c r="A8544" s="11" t="s">
        <v>3246</v>
      </c>
      <c r="B8544" t="s">
        <v>3247</v>
      </c>
      <c r="C8544" t="s">
        <v>5214</v>
      </c>
      <c r="D8544" t="s">
        <v>4287</v>
      </c>
      <c r="E8544" t="s">
        <v>5211</v>
      </c>
      <c r="F8544" t="str">
        <f>VLOOKUP($A8544,'Transit IDs'!$A$1:$AK$828,14,FALSE)</f>
        <v>IL</v>
      </c>
      <c r="H8544" s="13"/>
      <c r="I8544" s="13">
        <v>758</v>
      </c>
      <c r="J8544" s="13">
        <v>4215</v>
      </c>
    </row>
    <row r="8545" spans="1:10" x14ac:dyDescent="0.25">
      <c r="A8545" s="11" t="s">
        <v>3246</v>
      </c>
      <c r="B8545" t="s">
        <v>3247</v>
      </c>
      <c r="C8545" t="s">
        <v>5214</v>
      </c>
      <c r="D8545" t="s">
        <v>4287</v>
      </c>
      <c r="E8545" t="s">
        <v>5212</v>
      </c>
      <c r="F8545" t="str">
        <f>VLOOKUP($A8545,'Transit IDs'!$A$1:$AK$828,14,FALSE)</f>
        <v>IL</v>
      </c>
      <c r="H8545" s="13"/>
      <c r="I8545" s="13">
        <v>2490035</v>
      </c>
      <c r="J8545" s="13">
        <v>17811433</v>
      </c>
    </row>
    <row r="8546" spans="1:10" x14ac:dyDescent="0.25">
      <c r="A8546" s="11" t="s">
        <v>3246</v>
      </c>
      <c r="B8546" t="s">
        <v>3247</v>
      </c>
      <c r="C8546" t="s">
        <v>5218</v>
      </c>
      <c r="D8546" t="s">
        <v>5215</v>
      </c>
      <c r="E8546" t="s">
        <v>5205</v>
      </c>
      <c r="F8546" t="str">
        <f>VLOOKUP($A8546,'Transit IDs'!$A$1:$AK$828,14,FALSE)</f>
        <v>IL</v>
      </c>
      <c r="H8546" s="13"/>
      <c r="I8546" s="13"/>
      <c r="J8546" s="13"/>
    </row>
    <row r="8547" spans="1:10" x14ac:dyDescent="0.25">
      <c r="A8547" s="11" t="s">
        <v>3246</v>
      </c>
      <c r="B8547" t="s">
        <v>3247</v>
      </c>
      <c r="C8547" t="s">
        <v>5218</v>
      </c>
      <c r="D8547" t="s">
        <v>5215</v>
      </c>
      <c r="E8547" t="s">
        <v>5206</v>
      </c>
      <c r="F8547" t="str">
        <f>VLOOKUP($A8547,'Transit IDs'!$A$1:$AK$828,14,FALSE)</f>
        <v>IL</v>
      </c>
      <c r="H8547" s="13"/>
      <c r="I8547" s="13"/>
      <c r="J8547" s="13"/>
    </row>
    <row r="8548" spans="1:10" x14ac:dyDescent="0.25">
      <c r="A8548" s="11" t="s">
        <v>3246</v>
      </c>
      <c r="B8548" t="s">
        <v>3247</v>
      </c>
      <c r="C8548" t="s">
        <v>5218</v>
      </c>
      <c r="D8548" t="s">
        <v>5215</v>
      </c>
      <c r="E8548" t="s">
        <v>5207</v>
      </c>
      <c r="F8548" t="str">
        <f>VLOOKUP($A8548,'Transit IDs'!$A$1:$AK$828,14,FALSE)</f>
        <v>IL</v>
      </c>
      <c r="H8548" s="13"/>
      <c r="I8548" s="13"/>
      <c r="J8548" s="13"/>
    </row>
    <row r="8549" spans="1:10" x14ac:dyDescent="0.25">
      <c r="A8549" s="11" t="s">
        <v>3246</v>
      </c>
      <c r="B8549" t="s">
        <v>3247</v>
      </c>
      <c r="C8549" t="s">
        <v>5218</v>
      </c>
      <c r="D8549" t="s">
        <v>5215</v>
      </c>
      <c r="E8549" t="s">
        <v>5208</v>
      </c>
      <c r="F8549" t="str">
        <f>VLOOKUP($A8549,'Transit IDs'!$A$1:$AK$828,14,FALSE)</f>
        <v>IL</v>
      </c>
      <c r="H8549" s="13"/>
      <c r="I8549" s="13"/>
      <c r="J8549" s="13"/>
    </row>
    <row r="8550" spans="1:10" x14ac:dyDescent="0.25">
      <c r="A8550" s="11" t="s">
        <v>3246</v>
      </c>
      <c r="B8550" t="s">
        <v>3247</v>
      </c>
      <c r="C8550" t="s">
        <v>5218</v>
      </c>
      <c r="D8550" t="s">
        <v>5215</v>
      </c>
      <c r="E8550" t="s">
        <v>5209</v>
      </c>
      <c r="F8550" t="str">
        <f>VLOOKUP($A8550,'Transit IDs'!$A$1:$AK$828,14,FALSE)</f>
        <v>IL</v>
      </c>
      <c r="H8550" s="13"/>
      <c r="I8550" s="13">
        <v>1129</v>
      </c>
      <c r="J8550" s="13">
        <v>47338</v>
      </c>
    </row>
    <row r="8551" spans="1:10" x14ac:dyDescent="0.25">
      <c r="A8551" s="11" t="s">
        <v>3246</v>
      </c>
      <c r="B8551" t="s">
        <v>3247</v>
      </c>
      <c r="C8551" t="s">
        <v>5218</v>
      </c>
      <c r="D8551" t="s">
        <v>5215</v>
      </c>
      <c r="E8551" t="s">
        <v>5210</v>
      </c>
      <c r="F8551" t="str">
        <f>VLOOKUP($A8551,'Transit IDs'!$A$1:$AK$828,14,FALSE)</f>
        <v>IL</v>
      </c>
      <c r="H8551" s="13"/>
      <c r="I8551" s="13">
        <v>14</v>
      </c>
      <c r="J8551" s="13">
        <v>509</v>
      </c>
    </row>
    <row r="8552" spans="1:10" x14ac:dyDescent="0.25">
      <c r="A8552" s="11" t="s">
        <v>3246</v>
      </c>
      <c r="B8552" t="s">
        <v>3247</v>
      </c>
      <c r="C8552" t="s">
        <v>5218</v>
      </c>
      <c r="D8552" t="s">
        <v>5215</v>
      </c>
      <c r="E8552" t="s">
        <v>5211</v>
      </c>
      <c r="F8552" t="str">
        <f>VLOOKUP($A8552,'Transit IDs'!$A$1:$AK$828,14,FALSE)</f>
        <v>IL</v>
      </c>
      <c r="H8552" s="13"/>
      <c r="I8552" s="13">
        <v>12</v>
      </c>
      <c r="J8552" s="13">
        <v>510</v>
      </c>
    </row>
    <row r="8553" spans="1:10" x14ac:dyDescent="0.25">
      <c r="A8553" s="11" t="s">
        <v>3246</v>
      </c>
      <c r="B8553" t="s">
        <v>3247</v>
      </c>
      <c r="C8553" t="s">
        <v>5218</v>
      </c>
      <c r="D8553" t="s">
        <v>5215</v>
      </c>
      <c r="E8553" t="s">
        <v>5212</v>
      </c>
      <c r="F8553" t="str">
        <f>VLOOKUP($A8553,'Transit IDs'!$A$1:$AK$828,14,FALSE)</f>
        <v>IL</v>
      </c>
      <c r="H8553" s="13"/>
      <c r="I8553" s="13">
        <v>290227</v>
      </c>
      <c r="J8553" s="13">
        <v>12165219</v>
      </c>
    </row>
    <row r="8554" spans="1:10" x14ac:dyDescent="0.25">
      <c r="A8554" s="11" t="s">
        <v>3253</v>
      </c>
      <c r="B8554" t="s">
        <v>3254</v>
      </c>
      <c r="C8554" t="s">
        <v>5222</v>
      </c>
      <c r="D8554" t="s">
        <v>5215</v>
      </c>
      <c r="E8554" t="s">
        <v>5205</v>
      </c>
      <c r="F8554" t="str">
        <f>VLOOKUP($A8554,'Transit IDs'!$A$1:$AK$828,14,FALSE)</f>
        <v>MI</v>
      </c>
      <c r="H8554" s="13"/>
      <c r="I8554" s="13"/>
      <c r="J8554" s="13"/>
    </row>
    <row r="8555" spans="1:10" x14ac:dyDescent="0.25">
      <c r="A8555" s="11" t="s">
        <v>3253</v>
      </c>
      <c r="B8555" t="s">
        <v>3254</v>
      </c>
      <c r="C8555" t="s">
        <v>5222</v>
      </c>
      <c r="D8555" t="s">
        <v>5215</v>
      </c>
      <c r="E8555" t="s">
        <v>5206</v>
      </c>
      <c r="F8555" t="str">
        <f>VLOOKUP($A8555,'Transit IDs'!$A$1:$AK$828,14,FALSE)</f>
        <v>MI</v>
      </c>
      <c r="H8555" s="13"/>
      <c r="I8555" s="13"/>
      <c r="J8555" s="13"/>
    </row>
    <row r="8556" spans="1:10" x14ac:dyDescent="0.25">
      <c r="A8556" s="11" t="s">
        <v>3253</v>
      </c>
      <c r="B8556" t="s">
        <v>3254</v>
      </c>
      <c r="C8556" t="s">
        <v>5222</v>
      </c>
      <c r="D8556" t="s">
        <v>5215</v>
      </c>
      <c r="E8556" t="s">
        <v>5207</v>
      </c>
      <c r="F8556" t="str">
        <f>VLOOKUP($A8556,'Transit IDs'!$A$1:$AK$828,14,FALSE)</f>
        <v>MI</v>
      </c>
      <c r="H8556" s="13"/>
      <c r="I8556" s="13"/>
      <c r="J8556" s="13"/>
    </row>
    <row r="8557" spans="1:10" x14ac:dyDescent="0.25">
      <c r="A8557" s="11" t="s">
        <v>3253</v>
      </c>
      <c r="B8557" t="s">
        <v>3254</v>
      </c>
      <c r="C8557" t="s">
        <v>5222</v>
      </c>
      <c r="D8557" t="s">
        <v>5215</v>
      </c>
      <c r="E8557" t="s">
        <v>5208</v>
      </c>
      <c r="F8557" t="str">
        <f>VLOOKUP($A8557,'Transit IDs'!$A$1:$AK$828,14,FALSE)</f>
        <v>MI</v>
      </c>
      <c r="H8557" s="13"/>
      <c r="I8557" s="13"/>
      <c r="J8557" s="13"/>
    </row>
    <row r="8558" spans="1:10" x14ac:dyDescent="0.25">
      <c r="A8558" s="11" t="s">
        <v>3253</v>
      </c>
      <c r="B8558" t="s">
        <v>3254</v>
      </c>
      <c r="C8558" t="s">
        <v>5222</v>
      </c>
      <c r="D8558" t="s">
        <v>5215</v>
      </c>
      <c r="E8558" t="s">
        <v>5209</v>
      </c>
      <c r="F8558" t="str">
        <f>VLOOKUP($A8558,'Transit IDs'!$A$1:$AK$828,14,FALSE)</f>
        <v>MI</v>
      </c>
      <c r="H8558" s="13"/>
      <c r="I8558" s="13">
        <v>98</v>
      </c>
      <c r="J8558" s="13">
        <v>2426</v>
      </c>
    </row>
    <row r="8559" spans="1:10" x14ac:dyDescent="0.25">
      <c r="A8559" s="11" t="s">
        <v>3253</v>
      </c>
      <c r="B8559" t="s">
        <v>3254</v>
      </c>
      <c r="C8559" t="s">
        <v>5222</v>
      </c>
      <c r="D8559" t="s">
        <v>5215</v>
      </c>
      <c r="E8559" t="s">
        <v>5210</v>
      </c>
      <c r="F8559" t="str">
        <f>VLOOKUP($A8559,'Transit IDs'!$A$1:$AK$828,14,FALSE)</f>
        <v>MI</v>
      </c>
      <c r="H8559" s="13"/>
      <c r="I8559" s="13">
        <v>0</v>
      </c>
      <c r="J8559" s="13">
        <v>0</v>
      </c>
    </row>
    <row r="8560" spans="1:10" x14ac:dyDescent="0.25">
      <c r="A8560" s="11" t="s">
        <v>3253</v>
      </c>
      <c r="B8560" t="s">
        <v>3254</v>
      </c>
      <c r="C8560" t="s">
        <v>5222</v>
      </c>
      <c r="D8560" t="s">
        <v>5215</v>
      </c>
      <c r="E8560" t="s">
        <v>5211</v>
      </c>
      <c r="F8560" t="str">
        <f>VLOOKUP($A8560,'Transit IDs'!$A$1:$AK$828,14,FALSE)</f>
        <v>MI</v>
      </c>
      <c r="H8560" s="13"/>
      <c r="I8560" s="13">
        <v>0</v>
      </c>
      <c r="J8560" s="13">
        <v>0</v>
      </c>
    </row>
    <row r="8561" spans="1:10" x14ac:dyDescent="0.25">
      <c r="A8561" s="11" t="s">
        <v>3253</v>
      </c>
      <c r="B8561" t="s">
        <v>3254</v>
      </c>
      <c r="C8561" t="s">
        <v>5222</v>
      </c>
      <c r="D8561" t="s">
        <v>5215</v>
      </c>
      <c r="E8561" t="s">
        <v>5212</v>
      </c>
      <c r="F8561" t="str">
        <f>VLOOKUP($A8561,'Transit IDs'!$A$1:$AK$828,14,FALSE)</f>
        <v>MI</v>
      </c>
      <c r="H8561" s="13"/>
      <c r="I8561" s="13">
        <v>24858</v>
      </c>
      <c r="J8561" s="13">
        <v>615233</v>
      </c>
    </row>
    <row r="8562" spans="1:10" x14ac:dyDescent="0.25">
      <c r="A8562" s="11" t="s">
        <v>3253</v>
      </c>
      <c r="B8562" t="s">
        <v>3254</v>
      </c>
      <c r="C8562" t="s">
        <v>5204</v>
      </c>
      <c r="D8562" t="s">
        <v>5215</v>
      </c>
      <c r="E8562" t="s">
        <v>5205</v>
      </c>
      <c r="F8562" t="str">
        <f>VLOOKUP($A8562,'Transit IDs'!$A$1:$AK$828,14,FALSE)</f>
        <v>MI</v>
      </c>
      <c r="H8562" s="13"/>
      <c r="I8562" s="13"/>
      <c r="J8562" s="13"/>
    </row>
    <row r="8563" spans="1:10" x14ac:dyDescent="0.25">
      <c r="A8563" s="11" t="s">
        <v>3253</v>
      </c>
      <c r="B8563" t="s">
        <v>3254</v>
      </c>
      <c r="C8563" t="s">
        <v>5204</v>
      </c>
      <c r="D8563" t="s">
        <v>5215</v>
      </c>
      <c r="E8563" t="s">
        <v>5206</v>
      </c>
      <c r="F8563" t="str">
        <f>VLOOKUP($A8563,'Transit IDs'!$A$1:$AK$828,14,FALSE)</f>
        <v>MI</v>
      </c>
      <c r="H8563" s="13"/>
      <c r="I8563" s="13"/>
      <c r="J8563" s="13"/>
    </row>
    <row r="8564" spans="1:10" x14ac:dyDescent="0.25">
      <c r="A8564" s="11" t="s">
        <v>3253</v>
      </c>
      <c r="B8564" t="s">
        <v>3254</v>
      </c>
      <c r="C8564" t="s">
        <v>5204</v>
      </c>
      <c r="D8564" t="s">
        <v>5215</v>
      </c>
      <c r="E8564" t="s">
        <v>5207</v>
      </c>
      <c r="F8564" t="str">
        <f>VLOOKUP($A8564,'Transit IDs'!$A$1:$AK$828,14,FALSE)</f>
        <v>MI</v>
      </c>
      <c r="H8564" s="13"/>
      <c r="I8564" s="13"/>
      <c r="J8564" s="13"/>
    </row>
    <row r="8565" spans="1:10" x14ac:dyDescent="0.25">
      <c r="A8565" s="11" t="s">
        <v>3253</v>
      </c>
      <c r="B8565" t="s">
        <v>3254</v>
      </c>
      <c r="C8565" t="s">
        <v>5204</v>
      </c>
      <c r="D8565" t="s">
        <v>5215</v>
      </c>
      <c r="E8565" t="s">
        <v>5208</v>
      </c>
      <c r="F8565" t="str">
        <f>VLOOKUP($A8565,'Transit IDs'!$A$1:$AK$828,14,FALSE)</f>
        <v>MI</v>
      </c>
      <c r="H8565" s="13"/>
      <c r="I8565" s="13"/>
      <c r="J8565" s="13"/>
    </row>
    <row r="8566" spans="1:10" x14ac:dyDescent="0.25">
      <c r="A8566" s="11" t="s">
        <v>3253</v>
      </c>
      <c r="B8566" t="s">
        <v>3254</v>
      </c>
      <c r="C8566" t="s">
        <v>5204</v>
      </c>
      <c r="D8566" t="s">
        <v>5215</v>
      </c>
      <c r="E8566" t="s">
        <v>5209</v>
      </c>
      <c r="F8566" t="str">
        <f>VLOOKUP($A8566,'Transit IDs'!$A$1:$AK$828,14,FALSE)</f>
        <v>MI</v>
      </c>
      <c r="H8566" s="13"/>
      <c r="I8566" s="13">
        <v>1320</v>
      </c>
      <c r="J8566" s="13">
        <v>13385</v>
      </c>
    </row>
    <row r="8567" spans="1:10" x14ac:dyDescent="0.25">
      <c r="A8567" s="11" t="s">
        <v>3253</v>
      </c>
      <c r="B8567" t="s">
        <v>3254</v>
      </c>
      <c r="C8567" t="s">
        <v>5204</v>
      </c>
      <c r="D8567" t="s">
        <v>5215</v>
      </c>
      <c r="E8567" t="s">
        <v>5210</v>
      </c>
      <c r="F8567" t="str">
        <f>VLOOKUP($A8567,'Transit IDs'!$A$1:$AK$828,14,FALSE)</f>
        <v>MI</v>
      </c>
      <c r="H8567" s="13"/>
      <c r="I8567" s="13">
        <v>433</v>
      </c>
      <c r="J8567" s="13">
        <v>4391</v>
      </c>
    </row>
    <row r="8568" spans="1:10" x14ac:dyDescent="0.25">
      <c r="A8568" s="11" t="s">
        <v>3253</v>
      </c>
      <c r="B8568" t="s">
        <v>3254</v>
      </c>
      <c r="C8568" t="s">
        <v>5204</v>
      </c>
      <c r="D8568" t="s">
        <v>5215</v>
      </c>
      <c r="E8568" t="s">
        <v>5211</v>
      </c>
      <c r="F8568" t="str">
        <f>VLOOKUP($A8568,'Transit IDs'!$A$1:$AK$828,14,FALSE)</f>
        <v>MI</v>
      </c>
      <c r="H8568" s="13"/>
      <c r="I8568" s="13">
        <v>23</v>
      </c>
      <c r="J8568" s="13">
        <v>234</v>
      </c>
    </row>
    <row r="8569" spans="1:10" x14ac:dyDescent="0.25">
      <c r="A8569" s="11" t="s">
        <v>3253</v>
      </c>
      <c r="B8569" t="s">
        <v>3254</v>
      </c>
      <c r="C8569" t="s">
        <v>5204</v>
      </c>
      <c r="D8569" t="s">
        <v>5215</v>
      </c>
      <c r="E8569" t="s">
        <v>5212</v>
      </c>
      <c r="F8569" t="str">
        <f>VLOOKUP($A8569,'Transit IDs'!$A$1:$AK$828,14,FALSE)</f>
        <v>MI</v>
      </c>
      <c r="H8569" s="13"/>
      <c r="I8569" s="13">
        <v>358908</v>
      </c>
      <c r="J8569" s="13">
        <v>3639327</v>
      </c>
    </row>
    <row r="8570" spans="1:10" x14ac:dyDescent="0.25">
      <c r="A8570" s="11" t="s">
        <v>3253</v>
      </c>
      <c r="B8570" t="s">
        <v>3254</v>
      </c>
      <c r="C8570" t="s">
        <v>5204</v>
      </c>
      <c r="D8570" t="s">
        <v>4287</v>
      </c>
      <c r="E8570" t="s">
        <v>5205</v>
      </c>
      <c r="F8570" t="str">
        <f>VLOOKUP($A8570,'Transit IDs'!$A$1:$AK$828,14,FALSE)</f>
        <v>MI</v>
      </c>
      <c r="H8570" s="13"/>
      <c r="I8570" s="13"/>
      <c r="J8570" s="13"/>
    </row>
    <row r="8571" spans="1:10" x14ac:dyDescent="0.25">
      <c r="A8571" s="11" t="s">
        <v>3253</v>
      </c>
      <c r="B8571" t="s">
        <v>3254</v>
      </c>
      <c r="C8571" t="s">
        <v>5204</v>
      </c>
      <c r="D8571" t="s">
        <v>4287</v>
      </c>
      <c r="E8571" t="s">
        <v>5206</v>
      </c>
      <c r="F8571" t="str">
        <f>VLOOKUP($A8571,'Transit IDs'!$A$1:$AK$828,14,FALSE)</f>
        <v>MI</v>
      </c>
      <c r="H8571" s="13"/>
      <c r="I8571" s="13"/>
      <c r="J8571" s="13"/>
    </row>
    <row r="8572" spans="1:10" x14ac:dyDescent="0.25">
      <c r="A8572" s="11" t="s">
        <v>3253</v>
      </c>
      <c r="B8572" t="s">
        <v>3254</v>
      </c>
      <c r="C8572" t="s">
        <v>5204</v>
      </c>
      <c r="D8572" t="s">
        <v>4287</v>
      </c>
      <c r="E8572" t="s">
        <v>5207</v>
      </c>
      <c r="F8572" t="str">
        <f>VLOOKUP($A8572,'Transit IDs'!$A$1:$AK$828,14,FALSE)</f>
        <v>MI</v>
      </c>
      <c r="H8572" s="13"/>
      <c r="I8572" s="13"/>
      <c r="J8572" s="13"/>
    </row>
    <row r="8573" spans="1:10" x14ac:dyDescent="0.25">
      <c r="A8573" s="11" t="s">
        <v>3253</v>
      </c>
      <c r="B8573" t="s">
        <v>3254</v>
      </c>
      <c r="C8573" t="s">
        <v>5204</v>
      </c>
      <c r="D8573" t="s">
        <v>4287</v>
      </c>
      <c r="E8573" t="s">
        <v>5208</v>
      </c>
      <c r="F8573" t="str">
        <f>VLOOKUP($A8573,'Transit IDs'!$A$1:$AK$828,14,FALSE)</f>
        <v>MI</v>
      </c>
      <c r="H8573" s="13"/>
      <c r="I8573" s="13"/>
      <c r="J8573" s="13"/>
    </row>
    <row r="8574" spans="1:10" x14ac:dyDescent="0.25">
      <c r="A8574" s="11" t="s">
        <v>3253</v>
      </c>
      <c r="B8574" t="s">
        <v>3254</v>
      </c>
      <c r="C8574" t="s">
        <v>5204</v>
      </c>
      <c r="D8574" t="s">
        <v>4287</v>
      </c>
      <c r="E8574" t="s">
        <v>5209</v>
      </c>
      <c r="F8574" t="str">
        <f>VLOOKUP($A8574,'Transit IDs'!$A$1:$AK$828,14,FALSE)</f>
        <v>MI</v>
      </c>
      <c r="H8574" s="13"/>
      <c r="I8574" s="13">
        <v>942</v>
      </c>
      <c r="J8574" s="13">
        <v>10362</v>
      </c>
    </row>
    <row r="8575" spans="1:10" x14ac:dyDescent="0.25">
      <c r="A8575" s="11" t="s">
        <v>3253</v>
      </c>
      <c r="B8575" t="s">
        <v>3254</v>
      </c>
      <c r="C8575" t="s">
        <v>5204</v>
      </c>
      <c r="D8575" t="s">
        <v>4287</v>
      </c>
      <c r="E8575" t="s">
        <v>5210</v>
      </c>
      <c r="F8575" t="str">
        <f>VLOOKUP($A8575,'Transit IDs'!$A$1:$AK$828,14,FALSE)</f>
        <v>MI</v>
      </c>
      <c r="H8575" s="13"/>
      <c r="I8575" s="13">
        <v>73</v>
      </c>
      <c r="J8575" s="13">
        <v>803</v>
      </c>
    </row>
    <row r="8576" spans="1:10" x14ac:dyDescent="0.25">
      <c r="A8576" s="11" t="s">
        <v>3253</v>
      </c>
      <c r="B8576" t="s">
        <v>3254</v>
      </c>
      <c r="C8576" t="s">
        <v>5204</v>
      </c>
      <c r="D8576" t="s">
        <v>4287</v>
      </c>
      <c r="E8576" t="s">
        <v>5211</v>
      </c>
      <c r="F8576" t="str">
        <f>VLOOKUP($A8576,'Transit IDs'!$A$1:$AK$828,14,FALSE)</f>
        <v>MI</v>
      </c>
      <c r="H8576" s="13"/>
      <c r="I8576" s="13">
        <v>59</v>
      </c>
      <c r="J8576" s="13">
        <v>649</v>
      </c>
    </row>
    <row r="8577" spans="1:10" x14ac:dyDescent="0.25">
      <c r="A8577" s="11" t="s">
        <v>3253</v>
      </c>
      <c r="B8577" t="s">
        <v>3254</v>
      </c>
      <c r="C8577" t="s">
        <v>5204</v>
      </c>
      <c r="D8577" t="s">
        <v>4287</v>
      </c>
      <c r="E8577" t="s">
        <v>5212</v>
      </c>
      <c r="F8577" t="str">
        <f>VLOOKUP($A8577,'Transit IDs'!$A$1:$AK$828,14,FALSE)</f>
        <v>MI</v>
      </c>
      <c r="H8577" s="13"/>
      <c r="I8577" s="13">
        <v>252779</v>
      </c>
      <c r="J8577" s="13">
        <v>2780569</v>
      </c>
    </row>
    <row r="8578" spans="1:10" x14ac:dyDescent="0.25">
      <c r="A8578" s="11" t="s">
        <v>3253</v>
      </c>
      <c r="B8578" t="s">
        <v>3254</v>
      </c>
      <c r="C8578" t="s">
        <v>5214</v>
      </c>
      <c r="D8578" t="s">
        <v>5215</v>
      </c>
      <c r="E8578" t="s">
        <v>5205</v>
      </c>
      <c r="F8578" t="str">
        <f>VLOOKUP($A8578,'Transit IDs'!$A$1:$AK$828,14,FALSE)</f>
        <v>MI</v>
      </c>
      <c r="H8578" s="13"/>
      <c r="I8578" s="13"/>
      <c r="J8578" s="13"/>
    </row>
    <row r="8579" spans="1:10" x14ac:dyDescent="0.25">
      <c r="A8579" s="11" t="s">
        <v>3253</v>
      </c>
      <c r="B8579" t="s">
        <v>3254</v>
      </c>
      <c r="C8579" t="s">
        <v>5214</v>
      </c>
      <c r="D8579" t="s">
        <v>5215</v>
      </c>
      <c r="E8579" t="s">
        <v>5206</v>
      </c>
      <c r="F8579" t="str">
        <f>VLOOKUP($A8579,'Transit IDs'!$A$1:$AK$828,14,FALSE)</f>
        <v>MI</v>
      </c>
      <c r="H8579" s="13"/>
      <c r="I8579" s="13"/>
      <c r="J8579" s="13"/>
    </row>
    <row r="8580" spans="1:10" x14ac:dyDescent="0.25">
      <c r="A8580" s="11" t="s">
        <v>3253</v>
      </c>
      <c r="B8580" t="s">
        <v>3254</v>
      </c>
      <c r="C8580" t="s">
        <v>5214</v>
      </c>
      <c r="D8580" t="s">
        <v>5215</v>
      </c>
      <c r="E8580" t="s">
        <v>5207</v>
      </c>
      <c r="F8580" t="str">
        <f>VLOOKUP($A8580,'Transit IDs'!$A$1:$AK$828,14,FALSE)</f>
        <v>MI</v>
      </c>
      <c r="H8580" s="13"/>
      <c r="I8580" s="13"/>
      <c r="J8580" s="13"/>
    </row>
    <row r="8581" spans="1:10" x14ac:dyDescent="0.25">
      <c r="A8581" s="11" t="s">
        <v>3253</v>
      </c>
      <c r="B8581" t="s">
        <v>3254</v>
      </c>
      <c r="C8581" t="s">
        <v>5214</v>
      </c>
      <c r="D8581" t="s">
        <v>5215</v>
      </c>
      <c r="E8581" t="s">
        <v>5208</v>
      </c>
      <c r="F8581" t="str">
        <f>VLOOKUP($A8581,'Transit IDs'!$A$1:$AK$828,14,FALSE)</f>
        <v>MI</v>
      </c>
      <c r="H8581" s="13"/>
      <c r="I8581" s="13"/>
      <c r="J8581" s="13"/>
    </row>
    <row r="8582" spans="1:10" x14ac:dyDescent="0.25">
      <c r="A8582" s="11" t="s">
        <v>3253</v>
      </c>
      <c r="B8582" t="s">
        <v>3254</v>
      </c>
      <c r="C8582" t="s">
        <v>5214</v>
      </c>
      <c r="D8582" t="s">
        <v>5215</v>
      </c>
      <c r="E8582" t="s">
        <v>5209</v>
      </c>
      <c r="F8582" t="str">
        <f>VLOOKUP($A8582,'Transit IDs'!$A$1:$AK$828,14,FALSE)</f>
        <v>MI</v>
      </c>
      <c r="H8582" s="13"/>
      <c r="I8582" s="13">
        <v>3089</v>
      </c>
      <c r="J8582" s="13">
        <v>11615</v>
      </c>
    </row>
    <row r="8583" spans="1:10" x14ac:dyDescent="0.25">
      <c r="A8583" s="11" t="s">
        <v>3253</v>
      </c>
      <c r="B8583" t="s">
        <v>3254</v>
      </c>
      <c r="C8583" t="s">
        <v>5214</v>
      </c>
      <c r="D8583" t="s">
        <v>5215</v>
      </c>
      <c r="E8583" t="s">
        <v>5210</v>
      </c>
      <c r="F8583" t="str">
        <f>VLOOKUP($A8583,'Transit IDs'!$A$1:$AK$828,14,FALSE)</f>
        <v>MI</v>
      </c>
      <c r="H8583" s="13"/>
      <c r="I8583" s="13">
        <v>2032</v>
      </c>
      <c r="J8583" s="13">
        <v>7640</v>
      </c>
    </row>
    <row r="8584" spans="1:10" x14ac:dyDescent="0.25">
      <c r="A8584" s="11" t="s">
        <v>3253</v>
      </c>
      <c r="B8584" t="s">
        <v>3254</v>
      </c>
      <c r="C8584" t="s">
        <v>5214</v>
      </c>
      <c r="D8584" t="s">
        <v>5215</v>
      </c>
      <c r="E8584" t="s">
        <v>5211</v>
      </c>
      <c r="F8584" t="str">
        <f>VLOOKUP($A8584,'Transit IDs'!$A$1:$AK$828,14,FALSE)</f>
        <v>MI</v>
      </c>
      <c r="H8584" s="13"/>
      <c r="I8584" s="13">
        <v>63</v>
      </c>
      <c r="J8584" s="13">
        <v>237</v>
      </c>
    </row>
    <row r="8585" spans="1:10" x14ac:dyDescent="0.25">
      <c r="A8585" s="11" t="s">
        <v>3253</v>
      </c>
      <c r="B8585" t="s">
        <v>3254</v>
      </c>
      <c r="C8585" t="s">
        <v>5214</v>
      </c>
      <c r="D8585" t="s">
        <v>5215</v>
      </c>
      <c r="E8585" t="s">
        <v>5212</v>
      </c>
      <c r="F8585" t="str">
        <f>VLOOKUP($A8585,'Transit IDs'!$A$1:$AK$828,14,FALSE)</f>
        <v>MI</v>
      </c>
      <c r="H8585" s="13"/>
      <c r="I8585" s="13">
        <v>893405</v>
      </c>
      <c r="J8585" s="13">
        <v>3359577</v>
      </c>
    </row>
    <row r="8586" spans="1:10" x14ac:dyDescent="0.25">
      <c r="A8586" s="11" t="s">
        <v>3260</v>
      </c>
      <c r="B8586" t="s">
        <v>3261</v>
      </c>
      <c r="C8586" t="s">
        <v>5213</v>
      </c>
      <c r="D8586" t="s">
        <v>4287</v>
      </c>
      <c r="E8586" t="s">
        <v>5205</v>
      </c>
      <c r="F8586" t="str">
        <f>VLOOKUP($A8586,'Transit IDs'!$A$1:$AK$828,14,FALSE)</f>
        <v>IN</v>
      </c>
      <c r="H8586" s="13"/>
      <c r="I8586" s="13"/>
      <c r="J8586" s="13"/>
    </row>
    <row r="8587" spans="1:10" x14ac:dyDescent="0.25">
      <c r="A8587" s="11" t="s">
        <v>3260</v>
      </c>
      <c r="B8587" t="s">
        <v>3261</v>
      </c>
      <c r="C8587" t="s">
        <v>5213</v>
      </c>
      <c r="D8587" t="s">
        <v>4287</v>
      </c>
      <c r="E8587" t="s">
        <v>5206</v>
      </c>
      <c r="F8587" t="str">
        <f>VLOOKUP($A8587,'Transit IDs'!$A$1:$AK$828,14,FALSE)</f>
        <v>IN</v>
      </c>
      <c r="H8587" s="13"/>
      <c r="I8587" s="13"/>
      <c r="J8587" s="13"/>
    </row>
    <row r="8588" spans="1:10" x14ac:dyDescent="0.25">
      <c r="A8588" s="11" t="s">
        <v>3260</v>
      </c>
      <c r="B8588" t="s">
        <v>3261</v>
      </c>
      <c r="C8588" t="s">
        <v>5213</v>
      </c>
      <c r="D8588" t="s">
        <v>4287</v>
      </c>
      <c r="E8588" t="s">
        <v>5207</v>
      </c>
      <c r="F8588" t="str">
        <f>VLOOKUP($A8588,'Transit IDs'!$A$1:$AK$828,14,FALSE)</f>
        <v>IN</v>
      </c>
      <c r="H8588" s="13"/>
      <c r="I8588" s="13"/>
      <c r="J8588" s="13"/>
    </row>
    <row r="8589" spans="1:10" x14ac:dyDescent="0.25">
      <c r="A8589" s="11" t="s">
        <v>3260</v>
      </c>
      <c r="B8589" t="s">
        <v>3261</v>
      </c>
      <c r="C8589" t="s">
        <v>5213</v>
      </c>
      <c r="D8589" t="s">
        <v>4287</v>
      </c>
      <c r="E8589" t="s">
        <v>5208</v>
      </c>
      <c r="F8589" t="str">
        <f>VLOOKUP($A8589,'Transit IDs'!$A$1:$AK$828,14,FALSE)</f>
        <v>IN</v>
      </c>
      <c r="H8589" s="13"/>
      <c r="I8589" s="13"/>
      <c r="J8589" s="13"/>
    </row>
    <row r="8590" spans="1:10" x14ac:dyDescent="0.25">
      <c r="A8590" s="11" t="s">
        <v>3260</v>
      </c>
      <c r="B8590" t="s">
        <v>3261</v>
      </c>
      <c r="C8590" t="s">
        <v>5213</v>
      </c>
      <c r="D8590" t="s">
        <v>4287</v>
      </c>
      <c r="E8590" t="s">
        <v>5209</v>
      </c>
      <c r="F8590" t="str">
        <f>VLOOKUP($A8590,'Transit IDs'!$A$1:$AK$828,14,FALSE)</f>
        <v>IN</v>
      </c>
      <c r="H8590" s="13"/>
      <c r="I8590" s="13"/>
      <c r="J8590" s="13"/>
    </row>
    <row r="8591" spans="1:10" x14ac:dyDescent="0.25">
      <c r="A8591" s="11" t="s">
        <v>3260</v>
      </c>
      <c r="B8591" t="s">
        <v>3261</v>
      </c>
      <c r="C8591" t="s">
        <v>5213</v>
      </c>
      <c r="D8591" t="s">
        <v>4287</v>
      </c>
      <c r="E8591" t="s">
        <v>5210</v>
      </c>
      <c r="F8591" t="str">
        <f>VLOOKUP($A8591,'Transit IDs'!$A$1:$AK$828,14,FALSE)</f>
        <v>IN</v>
      </c>
      <c r="H8591" s="13"/>
      <c r="I8591" s="13"/>
      <c r="J8591" s="13"/>
    </row>
    <row r="8592" spans="1:10" x14ac:dyDescent="0.25">
      <c r="A8592" s="11" t="s">
        <v>3260</v>
      </c>
      <c r="B8592" t="s">
        <v>3261</v>
      </c>
      <c r="C8592" t="s">
        <v>5213</v>
      </c>
      <c r="D8592" t="s">
        <v>4287</v>
      </c>
      <c r="E8592" t="s">
        <v>5211</v>
      </c>
      <c r="F8592" t="str">
        <f>VLOOKUP($A8592,'Transit IDs'!$A$1:$AK$828,14,FALSE)</f>
        <v>IN</v>
      </c>
      <c r="H8592" s="13"/>
      <c r="I8592" s="13"/>
      <c r="J8592" s="13"/>
    </row>
    <row r="8593" spans="1:10" x14ac:dyDescent="0.25">
      <c r="A8593" s="11" t="s">
        <v>3260</v>
      </c>
      <c r="B8593" t="s">
        <v>3261</v>
      </c>
      <c r="C8593" t="s">
        <v>5213</v>
      </c>
      <c r="D8593" t="s">
        <v>4287</v>
      </c>
      <c r="E8593" t="s">
        <v>5212</v>
      </c>
      <c r="F8593" t="str">
        <f>VLOOKUP($A8593,'Transit IDs'!$A$1:$AK$828,14,FALSE)</f>
        <v>IN</v>
      </c>
      <c r="H8593" s="13"/>
      <c r="I8593" s="13">
        <v>74520</v>
      </c>
      <c r="J8593" s="13">
        <v>244254</v>
      </c>
    </row>
    <row r="8594" spans="1:10" x14ac:dyDescent="0.25">
      <c r="A8594" s="11" t="s">
        <v>3260</v>
      </c>
      <c r="B8594" t="s">
        <v>3261</v>
      </c>
      <c r="C8594" t="s">
        <v>5214</v>
      </c>
      <c r="D8594" t="s">
        <v>4287</v>
      </c>
      <c r="E8594" t="s">
        <v>5205</v>
      </c>
      <c r="F8594" t="str">
        <f>VLOOKUP($A8594,'Transit IDs'!$A$1:$AK$828,14,FALSE)</f>
        <v>IN</v>
      </c>
      <c r="H8594" s="13"/>
      <c r="I8594" s="13"/>
      <c r="J8594" s="13"/>
    </row>
    <row r="8595" spans="1:10" x14ac:dyDescent="0.25">
      <c r="A8595" s="11" t="s">
        <v>3260</v>
      </c>
      <c r="B8595" t="s">
        <v>3261</v>
      </c>
      <c r="C8595" t="s">
        <v>5214</v>
      </c>
      <c r="D8595" t="s">
        <v>4287</v>
      </c>
      <c r="E8595" t="s">
        <v>5206</v>
      </c>
      <c r="F8595" t="str">
        <f>VLOOKUP($A8595,'Transit IDs'!$A$1:$AK$828,14,FALSE)</f>
        <v>IN</v>
      </c>
      <c r="H8595" s="13"/>
      <c r="I8595" s="13"/>
      <c r="J8595" s="13"/>
    </row>
    <row r="8596" spans="1:10" x14ac:dyDescent="0.25">
      <c r="A8596" s="11" t="s">
        <v>3260</v>
      </c>
      <c r="B8596" t="s">
        <v>3261</v>
      </c>
      <c r="C8596" t="s">
        <v>5214</v>
      </c>
      <c r="D8596" t="s">
        <v>4287</v>
      </c>
      <c r="E8596" t="s">
        <v>5207</v>
      </c>
      <c r="F8596" t="str">
        <f>VLOOKUP($A8596,'Transit IDs'!$A$1:$AK$828,14,FALSE)</f>
        <v>IN</v>
      </c>
      <c r="H8596" s="13"/>
      <c r="I8596" s="13"/>
      <c r="J8596" s="13"/>
    </row>
    <row r="8597" spans="1:10" x14ac:dyDescent="0.25">
      <c r="A8597" s="11" t="s">
        <v>3260</v>
      </c>
      <c r="B8597" t="s">
        <v>3261</v>
      </c>
      <c r="C8597" t="s">
        <v>5214</v>
      </c>
      <c r="D8597" t="s">
        <v>4287</v>
      </c>
      <c r="E8597" t="s">
        <v>5208</v>
      </c>
      <c r="F8597" t="str">
        <f>VLOOKUP($A8597,'Transit IDs'!$A$1:$AK$828,14,FALSE)</f>
        <v>IN</v>
      </c>
      <c r="H8597" s="13"/>
      <c r="I8597" s="13"/>
      <c r="J8597" s="13"/>
    </row>
    <row r="8598" spans="1:10" x14ac:dyDescent="0.25">
      <c r="A8598" s="11" t="s">
        <v>3260</v>
      </c>
      <c r="B8598" t="s">
        <v>3261</v>
      </c>
      <c r="C8598" t="s">
        <v>5214</v>
      </c>
      <c r="D8598" t="s">
        <v>4287</v>
      </c>
      <c r="E8598" t="s">
        <v>5209</v>
      </c>
      <c r="F8598" t="str">
        <f>VLOOKUP($A8598,'Transit IDs'!$A$1:$AK$828,14,FALSE)</f>
        <v>IN</v>
      </c>
      <c r="H8598" s="13"/>
      <c r="I8598" s="13">
        <v>1165</v>
      </c>
      <c r="J8598" s="13">
        <v>9705</v>
      </c>
    </row>
    <row r="8599" spans="1:10" x14ac:dyDescent="0.25">
      <c r="A8599" s="11" t="s">
        <v>3260</v>
      </c>
      <c r="B8599" t="s">
        <v>3261</v>
      </c>
      <c r="C8599" t="s">
        <v>5214</v>
      </c>
      <c r="D8599" t="s">
        <v>4287</v>
      </c>
      <c r="E8599" t="s">
        <v>5210</v>
      </c>
      <c r="F8599" t="str">
        <f>VLOOKUP($A8599,'Transit IDs'!$A$1:$AK$828,14,FALSE)</f>
        <v>IN</v>
      </c>
      <c r="H8599" s="13"/>
      <c r="I8599" s="13">
        <v>1161</v>
      </c>
      <c r="J8599" s="13">
        <v>8297</v>
      </c>
    </row>
    <row r="8600" spans="1:10" x14ac:dyDescent="0.25">
      <c r="A8600" s="11" t="s">
        <v>3260</v>
      </c>
      <c r="B8600" t="s">
        <v>3261</v>
      </c>
      <c r="C8600" t="s">
        <v>5214</v>
      </c>
      <c r="D8600" t="s">
        <v>4287</v>
      </c>
      <c r="E8600" t="s">
        <v>5211</v>
      </c>
      <c r="F8600" t="str">
        <f>VLOOKUP($A8600,'Transit IDs'!$A$1:$AK$828,14,FALSE)</f>
        <v>IN</v>
      </c>
      <c r="H8600" s="13"/>
      <c r="I8600" s="13">
        <v>0</v>
      </c>
      <c r="J8600" s="13">
        <v>0</v>
      </c>
    </row>
    <row r="8601" spans="1:10" x14ac:dyDescent="0.25">
      <c r="A8601" s="11" t="s">
        <v>3260</v>
      </c>
      <c r="B8601" t="s">
        <v>3261</v>
      </c>
      <c r="C8601" t="s">
        <v>5214</v>
      </c>
      <c r="D8601" t="s">
        <v>4287</v>
      </c>
      <c r="E8601" t="s">
        <v>5212</v>
      </c>
      <c r="F8601" t="str">
        <f>VLOOKUP($A8601,'Transit IDs'!$A$1:$AK$828,14,FALSE)</f>
        <v>IN</v>
      </c>
      <c r="H8601" s="13"/>
      <c r="I8601" s="13">
        <v>357454</v>
      </c>
      <c r="J8601" s="13">
        <v>2916050</v>
      </c>
    </row>
    <row r="8602" spans="1:10" x14ac:dyDescent="0.25">
      <c r="A8602" s="11" t="s">
        <v>3269</v>
      </c>
      <c r="B8602" t="s">
        <v>3270</v>
      </c>
      <c r="C8602" t="s">
        <v>5204</v>
      </c>
      <c r="D8602" t="s">
        <v>4287</v>
      </c>
      <c r="E8602" t="s">
        <v>5205</v>
      </c>
      <c r="F8602" t="str">
        <f>VLOOKUP($A8602,'Transit IDs'!$A$1:$AK$828,14,FALSE)</f>
        <v>WI</v>
      </c>
      <c r="H8602" s="13"/>
      <c r="I8602" s="13"/>
      <c r="J8602" s="13"/>
    </row>
    <row r="8603" spans="1:10" x14ac:dyDescent="0.25">
      <c r="A8603" s="11" t="s">
        <v>3269</v>
      </c>
      <c r="B8603" t="s">
        <v>3270</v>
      </c>
      <c r="C8603" t="s">
        <v>5204</v>
      </c>
      <c r="D8603" t="s">
        <v>4287</v>
      </c>
      <c r="E8603" t="s">
        <v>5206</v>
      </c>
      <c r="F8603" t="str">
        <f>VLOOKUP($A8603,'Transit IDs'!$A$1:$AK$828,14,FALSE)</f>
        <v>WI</v>
      </c>
      <c r="H8603" s="13"/>
      <c r="I8603" s="13"/>
      <c r="J8603" s="13"/>
    </row>
    <row r="8604" spans="1:10" x14ac:dyDescent="0.25">
      <c r="A8604" s="11" t="s">
        <v>3269</v>
      </c>
      <c r="B8604" t="s">
        <v>3270</v>
      </c>
      <c r="C8604" t="s">
        <v>5204</v>
      </c>
      <c r="D8604" t="s">
        <v>4287</v>
      </c>
      <c r="E8604" t="s">
        <v>5207</v>
      </c>
      <c r="F8604" t="str">
        <f>VLOOKUP($A8604,'Transit IDs'!$A$1:$AK$828,14,FALSE)</f>
        <v>WI</v>
      </c>
      <c r="H8604" s="13"/>
      <c r="I8604" s="13"/>
      <c r="J8604" s="13"/>
    </row>
    <row r="8605" spans="1:10" x14ac:dyDescent="0.25">
      <c r="A8605" s="11" t="s">
        <v>3269</v>
      </c>
      <c r="B8605" t="s">
        <v>3270</v>
      </c>
      <c r="C8605" t="s">
        <v>5204</v>
      </c>
      <c r="D8605" t="s">
        <v>4287</v>
      </c>
      <c r="E8605" t="s">
        <v>5208</v>
      </c>
      <c r="F8605" t="str">
        <f>VLOOKUP($A8605,'Transit IDs'!$A$1:$AK$828,14,FALSE)</f>
        <v>WI</v>
      </c>
      <c r="H8605" s="13"/>
      <c r="I8605" s="13"/>
      <c r="J8605" s="13"/>
    </row>
    <row r="8606" spans="1:10" x14ac:dyDescent="0.25">
      <c r="A8606" s="11" t="s">
        <v>3269</v>
      </c>
      <c r="B8606" t="s">
        <v>3270</v>
      </c>
      <c r="C8606" t="s">
        <v>5204</v>
      </c>
      <c r="D8606" t="s">
        <v>4287</v>
      </c>
      <c r="E8606" t="s">
        <v>5209</v>
      </c>
      <c r="F8606" t="str">
        <f>VLOOKUP($A8606,'Transit IDs'!$A$1:$AK$828,14,FALSE)</f>
        <v>WI</v>
      </c>
      <c r="H8606" s="13"/>
      <c r="I8606" s="13"/>
      <c r="J8606" s="13"/>
    </row>
    <row r="8607" spans="1:10" x14ac:dyDescent="0.25">
      <c r="A8607" s="11" t="s">
        <v>3269</v>
      </c>
      <c r="B8607" t="s">
        <v>3270</v>
      </c>
      <c r="C8607" t="s">
        <v>5204</v>
      </c>
      <c r="D8607" t="s">
        <v>4287</v>
      </c>
      <c r="E8607" t="s">
        <v>5210</v>
      </c>
      <c r="F8607" t="str">
        <f>VLOOKUP($A8607,'Transit IDs'!$A$1:$AK$828,14,FALSE)</f>
        <v>WI</v>
      </c>
      <c r="H8607" s="13"/>
      <c r="I8607" s="13"/>
      <c r="J8607" s="13"/>
    </row>
    <row r="8608" spans="1:10" x14ac:dyDescent="0.25">
      <c r="A8608" s="11" t="s">
        <v>3269</v>
      </c>
      <c r="B8608" t="s">
        <v>3270</v>
      </c>
      <c r="C8608" t="s">
        <v>5204</v>
      </c>
      <c r="D8608" t="s">
        <v>4287</v>
      </c>
      <c r="E8608" t="s">
        <v>5211</v>
      </c>
      <c r="F8608" t="str">
        <f>VLOOKUP($A8608,'Transit IDs'!$A$1:$AK$828,14,FALSE)</f>
        <v>WI</v>
      </c>
      <c r="H8608" s="13"/>
      <c r="I8608" s="13"/>
      <c r="J8608" s="13"/>
    </row>
    <row r="8609" spans="1:10" x14ac:dyDescent="0.25">
      <c r="A8609" s="11" t="s">
        <v>3269</v>
      </c>
      <c r="B8609" t="s">
        <v>3270</v>
      </c>
      <c r="C8609" t="s">
        <v>5204</v>
      </c>
      <c r="D8609" t="s">
        <v>4287</v>
      </c>
      <c r="E8609" t="s">
        <v>5212</v>
      </c>
      <c r="F8609" t="str">
        <f>VLOOKUP($A8609,'Transit IDs'!$A$1:$AK$828,14,FALSE)</f>
        <v>WI</v>
      </c>
      <c r="H8609" s="13"/>
      <c r="I8609" s="13">
        <v>74550</v>
      </c>
      <c r="J8609" s="13"/>
    </row>
    <row r="8610" spans="1:10" x14ac:dyDescent="0.25">
      <c r="A8610" s="11" t="s">
        <v>3274</v>
      </c>
      <c r="B8610" t="s">
        <v>3275</v>
      </c>
      <c r="C8610" t="s">
        <v>5204</v>
      </c>
      <c r="D8610" t="s">
        <v>4287</v>
      </c>
      <c r="E8610" t="s">
        <v>5205</v>
      </c>
      <c r="F8610" t="str">
        <f>VLOOKUP($A8610,'Transit IDs'!$A$1:$AK$828,14,FALSE)</f>
        <v>MN</v>
      </c>
      <c r="H8610" s="13"/>
      <c r="I8610" s="13"/>
      <c r="J8610" s="13"/>
    </row>
    <row r="8611" spans="1:10" x14ac:dyDescent="0.25">
      <c r="A8611" s="11" t="s">
        <v>3274</v>
      </c>
      <c r="B8611" t="s">
        <v>3275</v>
      </c>
      <c r="C8611" t="s">
        <v>5204</v>
      </c>
      <c r="D8611" t="s">
        <v>4287</v>
      </c>
      <c r="E8611" t="s">
        <v>5206</v>
      </c>
      <c r="F8611" t="str">
        <f>VLOOKUP($A8611,'Transit IDs'!$A$1:$AK$828,14,FALSE)</f>
        <v>MN</v>
      </c>
      <c r="H8611" s="13"/>
      <c r="I8611" s="13"/>
      <c r="J8611" s="13"/>
    </row>
    <row r="8612" spans="1:10" x14ac:dyDescent="0.25">
      <c r="A8612" s="11" t="s">
        <v>3274</v>
      </c>
      <c r="B8612" t="s">
        <v>3275</v>
      </c>
      <c r="C8612" t="s">
        <v>5204</v>
      </c>
      <c r="D8612" t="s">
        <v>4287</v>
      </c>
      <c r="E8612" t="s">
        <v>5207</v>
      </c>
      <c r="F8612" t="str">
        <f>VLOOKUP($A8612,'Transit IDs'!$A$1:$AK$828,14,FALSE)</f>
        <v>MN</v>
      </c>
      <c r="H8612" s="13"/>
      <c r="I8612" s="13"/>
      <c r="J8612" s="13"/>
    </row>
    <row r="8613" spans="1:10" x14ac:dyDescent="0.25">
      <c r="A8613" s="11" t="s">
        <v>3274</v>
      </c>
      <c r="B8613" t="s">
        <v>3275</v>
      </c>
      <c r="C8613" t="s">
        <v>5204</v>
      </c>
      <c r="D8613" t="s">
        <v>4287</v>
      </c>
      <c r="E8613" t="s">
        <v>5208</v>
      </c>
      <c r="F8613" t="str">
        <f>VLOOKUP($A8613,'Transit IDs'!$A$1:$AK$828,14,FALSE)</f>
        <v>MN</v>
      </c>
      <c r="H8613" s="13"/>
      <c r="I8613" s="13"/>
      <c r="J8613" s="13"/>
    </row>
    <row r="8614" spans="1:10" x14ac:dyDescent="0.25">
      <c r="A8614" s="11" t="s">
        <v>3274</v>
      </c>
      <c r="B8614" t="s">
        <v>3275</v>
      </c>
      <c r="C8614" t="s">
        <v>5204</v>
      </c>
      <c r="D8614" t="s">
        <v>4287</v>
      </c>
      <c r="E8614" t="s">
        <v>5209</v>
      </c>
      <c r="F8614" t="str">
        <f>VLOOKUP($A8614,'Transit IDs'!$A$1:$AK$828,14,FALSE)</f>
        <v>MN</v>
      </c>
      <c r="H8614" s="13"/>
      <c r="I8614" s="13">
        <v>1765</v>
      </c>
      <c r="J8614" s="13">
        <v>14615</v>
      </c>
    </row>
    <row r="8615" spans="1:10" x14ac:dyDescent="0.25">
      <c r="A8615" s="11" t="s">
        <v>3274</v>
      </c>
      <c r="B8615" t="s">
        <v>3275</v>
      </c>
      <c r="C8615" t="s">
        <v>5204</v>
      </c>
      <c r="D8615" t="s">
        <v>4287</v>
      </c>
      <c r="E8615" t="s">
        <v>5210</v>
      </c>
      <c r="F8615" t="str">
        <f>VLOOKUP($A8615,'Transit IDs'!$A$1:$AK$828,14,FALSE)</f>
        <v>MN</v>
      </c>
      <c r="H8615" s="13"/>
      <c r="I8615" s="13">
        <v>61</v>
      </c>
      <c r="J8615" s="13">
        <v>508</v>
      </c>
    </row>
    <row r="8616" spans="1:10" x14ac:dyDescent="0.25">
      <c r="A8616" s="11" t="s">
        <v>3274</v>
      </c>
      <c r="B8616" t="s">
        <v>3275</v>
      </c>
      <c r="C8616" t="s">
        <v>5204</v>
      </c>
      <c r="D8616" t="s">
        <v>4287</v>
      </c>
      <c r="E8616" t="s">
        <v>5211</v>
      </c>
      <c r="F8616" t="str">
        <f>VLOOKUP($A8616,'Transit IDs'!$A$1:$AK$828,14,FALSE)</f>
        <v>MN</v>
      </c>
      <c r="H8616" s="13"/>
      <c r="I8616" s="13">
        <v>20</v>
      </c>
      <c r="J8616" s="13">
        <v>165</v>
      </c>
    </row>
    <row r="8617" spans="1:10" x14ac:dyDescent="0.25">
      <c r="A8617" s="11" t="s">
        <v>3274</v>
      </c>
      <c r="B8617" t="s">
        <v>3275</v>
      </c>
      <c r="C8617" t="s">
        <v>5204</v>
      </c>
      <c r="D8617" t="s">
        <v>4287</v>
      </c>
      <c r="E8617" t="s">
        <v>5212</v>
      </c>
      <c r="F8617" t="str">
        <f>VLOOKUP($A8617,'Transit IDs'!$A$1:$AK$828,14,FALSE)</f>
        <v>MN</v>
      </c>
      <c r="H8617" s="13"/>
      <c r="I8617" s="13">
        <v>456212</v>
      </c>
      <c r="J8617" s="13">
        <v>3777435</v>
      </c>
    </row>
    <row r="8618" spans="1:10" x14ac:dyDescent="0.25">
      <c r="A8618" s="11" t="s">
        <v>3274</v>
      </c>
      <c r="B8618" t="s">
        <v>3275</v>
      </c>
      <c r="C8618" t="s">
        <v>5214</v>
      </c>
      <c r="D8618" t="s">
        <v>4287</v>
      </c>
      <c r="E8618" t="s">
        <v>5205</v>
      </c>
      <c r="F8618" t="str">
        <f>VLOOKUP($A8618,'Transit IDs'!$A$1:$AK$828,14,FALSE)</f>
        <v>MN</v>
      </c>
      <c r="H8618" s="13"/>
      <c r="I8618" s="13"/>
      <c r="J8618" s="13"/>
    </row>
    <row r="8619" spans="1:10" x14ac:dyDescent="0.25">
      <c r="A8619" s="11" t="s">
        <v>3274</v>
      </c>
      <c r="B8619" t="s">
        <v>3275</v>
      </c>
      <c r="C8619" t="s">
        <v>5214</v>
      </c>
      <c r="D8619" t="s">
        <v>4287</v>
      </c>
      <c r="E8619" t="s">
        <v>5206</v>
      </c>
      <c r="F8619" t="str">
        <f>VLOOKUP($A8619,'Transit IDs'!$A$1:$AK$828,14,FALSE)</f>
        <v>MN</v>
      </c>
      <c r="H8619" s="13"/>
      <c r="I8619" s="13"/>
      <c r="J8619" s="13"/>
    </row>
    <row r="8620" spans="1:10" x14ac:dyDescent="0.25">
      <c r="A8620" s="11" t="s">
        <v>3274</v>
      </c>
      <c r="B8620" t="s">
        <v>3275</v>
      </c>
      <c r="C8620" t="s">
        <v>5214</v>
      </c>
      <c r="D8620" t="s">
        <v>4287</v>
      </c>
      <c r="E8620" t="s">
        <v>5207</v>
      </c>
      <c r="F8620" t="str">
        <f>VLOOKUP($A8620,'Transit IDs'!$A$1:$AK$828,14,FALSE)</f>
        <v>MN</v>
      </c>
      <c r="H8620" s="13"/>
      <c r="I8620" s="13"/>
      <c r="J8620" s="13"/>
    </row>
    <row r="8621" spans="1:10" x14ac:dyDescent="0.25">
      <c r="A8621" s="11" t="s">
        <v>3274</v>
      </c>
      <c r="B8621" t="s">
        <v>3275</v>
      </c>
      <c r="C8621" t="s">
        <v>5214</v>
      </c>
      <c r="D8621" t="s">
        <v>4287</v>
      </c>
      <c r="E8621" t="s">
        <v>5208</v>
      </c>
      <c r="F8621" t="str">
        <f>VLOOKUP($A8621,'Transit IDs'!$A$1:$AK$828,14,FALSE)</f>
        <v>MN</v>
      </c>
      <c r="H8621" s="13"/>
      <c r="I8621" s="13"/>
      <c r="J8621" s="13"/>
    </row>
    <row r="8622" spans="1:10" x14ac:dyDescent="0.25">
      <c r="A8622" s="11" t="s">
        <v>3274</v>
      </c>
      <c r="B8622" t="s">
        <v>3275</v>
      </c>
      <c r="C8622" t="s">
        <v>5214</v>
      </c>
      <c r="D8622" t="s">
        <v>4287</v>
      </c>
      <c r="E8622" t="s">
        <v>5209</v>
      </c>
      <c r="F8622" t="str">
        <f>VLOOKUP($A8622,'Transit IDs'!$A$1:$AK$828,14,FALSE)</f>
        <v>MN</v>
      </c>
      <c r="H8622" s="13"/>
      <c r="I8622" s="13">
        <v>39728</v>
      </c>
      <c r="J8622" s="13">
        <v>303689</v>
      </c>
    </row>
    <row r="8623" spans="1:10" x14ac:dyDescent="0.25">
      <c r="A8623" s="11" t="s">
        <v>3274</v>
      </c>
      <c r="B8623" t="s">
        <v>3275</v>
      </c>
      <c r="C8623" t="s">
        <v>5214</v>
      </c>
      <c r="D8623" t="s">
        <v>4287</v>
      </c>
      <c r="E8623" t="s">
        <v>5210</v>
      </c>
      <c r="F8623" t="str">
        <f>VLOOKUP($A8623,'Transit IDs'!$A$1:$AK$828,14,FALSE)</f>
        <v>MN</v>
      </c>
      <c r="H8623" s="13"/>
      <c r="I8623" s="13">
        <v>5046</v>
      </c>
      <c r="J8623" s="13">
        <v>38570</v>
      </c>
    </row>
    <row r="8624" spans="1:10" x14ac:dyDescent="0.25">
      <c r="A8624" s="11" t="s">
        <v>3274</v>
      </c>
      <c r="B8624" t="s">
        <v>3275</v>
      </c>
      <c r="C8624" t="s">
        <v>5214</v>
      </c>
      <c r="D8624" t="s">
        <v>4287</v>
      </c>
      <c r="E8624" t="s">
        <v>5211</v>
      </c>
      <c r="F8624" t="str">
        <f>VLOOKUP($A8624,'Transit IDs'!$A$1:$AK$828,14,FALSE)</f>
        <v>MN</v>
      </c>
      <c r="H8624" s="13"/>
      <c r="I8624" s="13">
        <v>2653</v>
      </c>
      <c r="J8624" s="13">
        <v>20277</v>
      </c>
    </row>
    <row r="8625" spans="1:10" x14ac:dyDescent="0.25">
      <c r="A8625" s="11" t="s">
        <v>3274</v>
      </c>
      <c r="B8625" t="s">
        <v>3275</v>
      </c>
      <c r="C8625" t="s">
        <v>5214</v>
      </c>
      <c r="D8625" t="s">
        <v>4287</v>
      </c>
      <c r="E8625" t="s">
        <v>5212</v>
      </c>
      <c r="F8625" t="str">
        <f>VLOOKUP($A8625,'Transit IDs'!$A$1:$AK$828,14,FALSE)</f>
        <v>MN</v>
      </c>
      <c r="H8625" s="13"/>
      <c r="I8625" s="13">
        <v>10572240</v>
      </c>
      <c r="J8625" s="13">
        <v>80771914</v>
      </c>
    </row>
    <row r="8626" spans="1:10" x14ac:dyDescent="0.25">
      <c r="A8626" s="11" t="s">
        <v>3274</v>
      </c>
      <c r="B8626" t="s">
        <v>3275</v>
      </c>
      <c r="C8626" t="s">
        <v>5218</v>
      </c>
      <c r="D8626" t="s">
        <v>4287</v>
      </c>
      <c r="E8626" t="s">
        <v>5205</v>
      </c>
      <c r="F8626" t="str">
        <f>VLOOKUP($A8626,'Transit IDs'!$A$1:$AK$828,14,FALSE)</f>
        <v>MN</v>
      </c>
      <c r="H8626" s="13"/>
      <c r="I8626" s="13"/>
      <c r="J8626" s="13"/>
    </row>
    <row r="8627" spans="1:10" x14ac:dyDescent="0.25">
      <c r="A8627" s="11" t="s">
        <v>3274</v>
      </c>
      <c r="B8627" t="s">
        <v>3275</v>
      </c>
      <c r="C8627" t="s">
        <v>5218</v>
      </c>
      <c r="D8627" t="s">
        <v>4287</v>
      </c>
      <c r="E8627" t="s">
        <v>5206</v>
      </c>
      <c r="F8627" t="str">
        <f>VLOOKUP($A8627,'Transit IDs'!$A$1:$AK$828,14,FALSE)</f>
        <v>MN</v>
      </c>
      <c r="H8627" s="13"/>
      <c r="I8627" s="13"/>
      <c r="J8627" s="13"/>
    </row>
    <row r="8628" spans="1:10" x14ac:dyDescent="0.25">
      <c r="A8628" s="11" t="s">
        <v>3274</v>
      </c>
      <c r="B8628" t="s">
        <v>3275</v>
      </c>
      <c r="C8628" t="s">
        <v>5218</v>
      </c>
      <c r="D8628" t="s">
        <v>4287</v>
      </c>
      <c r="E8628" t="s">
        <v>5207</v>
      </c>
      <c r="F8628" t="str">
        <f>VLOOKUP($A8628,'Transit IDs'!$A$1:$AK$828,14,FALSE)</f>
        <v>MN</v>
      </c>
      <c r="H8628" s="13"/>
      <c r="I8628" s="13"/>
      <c r="J8628" s="13"/>
    </row>
    <row r="8629" spans="1:10" x14ac:dyDescent="0.25">
      <c r="A8629" s="11" t="s">
        <v>3274</v>
      </c>
      <c r="B8629" t="s">
        <v>3275</v>
      </c>
      <c r="C8629" t="s">
        <v>5218</v>
      </c>
      <c r="D8629" t="s">
        <v>4287</v>
      </c>
      <c r="E8629" t="s">
        <v>5208</v>
      </c>
      <c r="F8629" t="str">
        <f>VLOOKUP($A8629,'Transit IDs'!$A$1:$AK$828,14,FALSE)</f>
        <v>MN</v>
      </c>
      <c r="H8629" s="13"/>
      <c r="I8629" s="13"/>
      <c r="J8629" s="13"/>
    </row>
    <row r="8630" spans="1:10" x14ac:dyDescent="0.25">
      <c r="A8630" s="11" t="s">
        <v>3274</v>
      </c>
      <c r="B8630" t="s">
        <v>3275</v>
      </c>
      <c r="C8630" t="s">
        <v>5218</v>
      </c>
      <c r="D8630" t="s">
        <v>4287</v>
      </c>
      <c r="E8630" t="s">
        <v>5209</v>
      </c>
      <c r="F8630" t="str">
        <f>VLOOKUP($A8630,'Transit IDs'!$A$1:$AK$828,14,FALSE)</f>
        <v>MN</v>
      </c>
      <c r="H8630" s="13"/>
      <c r="I8630" s="13">
        <v>702</v>
      </c>
      <c r="J8630" s="13">
        <v>24686</v>
      </c>
    </row>
    <row r="8631" spans="1:10" x14ac:dyDescent="0.25">
      <c r="A8631" s="11" t="s">
        <v>3274</v>
      </c>
      <c r="B8631" t="s">
        <v>3275</v>
      </c>
      <c r="C8631" t="s">
        <v>5218</v>
      </c>
      <c r="D8631" t="s">
        <v>4287</v>
      </c>
      <c r="E8631" t="s">
        <v>5210</v>
      </c>
      <c r="F8631" t="str">
        <f>VLOOKUP($A8631,'Transit IDs'!$A$1:$AK$828,14,FALSE)</f>
        <v>MN</v>
      </c>
      <c r="H8631" s="13"/>
      <c r="I8631" s="13"/>
      <c r="J8631" s="13"/>
    </row>
    <row r="8632" spans="1:10" x14ac:dyDescent="0.25">
      <c r="A8632" s="11" t="s">
        <v>3274</v>
      </c>
      <c r="B8632" t="s">
        <v>3275</v>
      </c>
      <c r="C8632" t="s">
        <v>5218</v>
      </c>
      <c r="D8632" t="s">
        <v>4287</v>
      </c>
      <c r="E8632" t="s">
        <v>5211</v>
      </c>
      <c r="F8632" t="str">
        <f>VLOOKUP($A8632,'Transit IDs'!$A$1:$AK$828,14,FALSE)</f>
        <v>MN</v>
      </c>
      <c r="H8632" s="13"/>
      <c r="I8632" s="13"/>
      <c r="J8632" s="13"/>
    </row>
    <row r="8633" spans="1:10" x14ac:dyDescent="0.25">
      <c r="A8633" s="11" t="s">
        <v>3274</v>
      </c>
      <c r="B8633" t="s">
        <v>3275</v>
      </c>
      <c r="C8633" t="s">
        <v>5218</v>
      </c>
      <c r="D8633" t="s">
        <v>4287</v>
      </c>
      <c r="E8633" t="s">
        <v>5212</v>
      </c>
      <c r="F8633" t="str">
        <f>VLOOKUP($A8633,'Transit IDs'!$A$1:$AK$828,14,FALSE)</f>
        <v>MN</v>
      </c>
      <c r="H8633" s="13"/>
      <c r="I8633" s="13">
        <v>179013</v>
      </c>
      <c r="J8633" s="13">
        <v>6294813</v>
      </c>
    </row>
    <row r="8634" spans="1:10" x14ac:dyDescent="0.25">
      <c r="A8634" s="11" t="s">
        <v>3280</v>
      </c>
      <c r="B8634" t="s">
        <v>3281</v>
      </c>
      <c r="C8634" t="s">
        <v>5204</v>
      </c>
      <c r="D8634" t="s">
        <v>4287</v>
      </c>
      <c r="E8634" t="s">
        <v>5205</v>
      </c>
      <c r="F8634" t="str">
        <f>VLOOKUP($A8634,'Transit IDs'!$A$1:$AK$828,14,FALSE)</f>
        <v>MN</v>
      </c>
      <c r="H8634" s="13"/>
      <c r="I8634" s="13"/>
      <c r="J8634" s="13"/>
    </row>
    <row r="8635" spans="1:10" x14ac:dyDescent="0.25">
      <c r="A8635" s="11" t="s">
        <v>3280</v>
      </c>
      <c r="B8635" t="s">
        <v>3281</v>
      </c>
      <c r="C8635" t="s">
        <v>5204</v>
      </c>
      <c r="D8635" t="s">
        <v>4287</v>
      </c>
      <c r="E8635" t="s">
        <v>5206</v>
      </c>
      <c r="F8635" t="str">
        <f>VLOOKUP($A8635,'Transit IDs'!$A$1:$AK$828,14,FALSE)</f>
        <v>MN</v>
      </c>
      <c r="H8635" s="13"/>
      <c r="I8635" s="13"/>
      <c r="J8635" s="13"/>
    </row>
    <row r="8636" spans="1:10" x14ac:dyDescent="0.25">
      <c r="A8636" s="11" t="s">
        <v>3280</v>
      </c>
      <c r="B8636" t="s">
        <v>3281</v>
      </c>
      <c r="C8636" t="s">
        <v>5204</v>
      </c>
      <c r="D8636" t="s">
        <v>4287</v>
      </c>
      <c r="E8636" t="s">
        <v>5207</v>
      </c>
      <c r="F8636" t="str">
        <f>VLOOKUP($A8636,'Transit IDs'!$A$1:$AK$828,14,FALSE)</f>
        <v>MN</v>
      </c>
      <c r="H8636" s="13"/>
      <c r="I8636" s="13"/>
      <c r="J8636" s="13"/>
    </row>
    <row r="8637" spans="1:10" x14ac:dyDescent="0.25">
      <c r="A8637" s="11" t="s">
        <v>3280</v>
      </c>
      <c r="B8637" t="s">
        <v>3281</v>
      </c>
      <c r="C8637" t="s">
        <v>5204</v>
      </c>
      <c r="D8637" t="s">
        <v>4287</v>
      </c>
      <c r="E8637" t="s">
        <v>5208</v>
      </c>
      <c r="F8637" t="str">
        <f>VLOOKUP($A8637,'Transit IDs'!$A$1:$AK$828,14,FALSE)</f>
        <v>MN</v>
      </c>
      <c r="H8637" s="13"/>
      <c r="I8637" s="13"/>
      <c r="J8637" s="13"/>
    </row>
    <row r="8638" spans="1:10" x14ac:dyDescent="0.25">
      <c r="A8638" s="11" t="s">
        <v>3280</v>
      </c>
      <c r="B8638" t="s">
        <v>3281</v>
      </c>
      <c r="C8638" t="s">
        <v>5204</v>
      </c>
      <c r="D8638" t="s">
        <v>4287</v>
      </c>
      <c r="E8638" t="s">
        <v>5209</v>
      </c>
      <c r="F8638" t="str">
        <f>VLOOKUP($A8638,'Transit IDs'!$A$1:$AK$828,14,FALSE)</f>
        <v>MN</v>
      </c>
      <c r="H8638" s="13"/>
      <c r="I8638" s="13">
        <v>5522</v>
      </c>
      <c r="J8638" s="13">
        <v>57802</v>
      </c>
    </row>
    <row r="8639" spans="1:10" x14ac:dyDescent="0.25">
      <c r="A8639" s="11" t="s">
        <v>3280</v>
      </c>
      <c r="B8639" t="s">
        <v>3281</v>
      </c>
      <c r="C8639" t="s">
        <v>5204</v>
      </c>
      <c r="D8639" t="s">
        <v>4287</v>
      </c>
      <c r="E8639" t="s">
        <v>5210</v>
      </c>
      <c r="F8639" t="str">
        <f>VLOOKUP($A8639,'Transit IDs'!$A$1:$AK$828,14,FALSE)</f>
        <v>MN</v>
      </c>
      <c r="H8639" s="13"/>
      <c r="I8639" s="13">
        <v>1813</v>
      </c>
      <c r="J8639" s="13">
        <v>16300</v>
      </c>
    </row>
    <row r="8640" spans="1:10" x14ac:dyDescent="0.25">
      <c r="A8640" s="11" t="s">
        <v>3280</v>
      </c>
      <c r="B8640" t="s">
        <v>3281</v>
      </c>
      <c r="C8640" t="s">
        <v>5204</v>
      </c>
      <c r="D8640" t="s">
        <v>4287</v>
      </c>
      <c r="E8640" t="s">
        <v>5211</v>
      </c>
      <c r="F8640" t="str">
        <f>VLOOKUP($A8640,'Transit IDs'!$A$1:$AK$828,14,FALSE)</f>
        <v>MN</v>
      </c>
      <c r="H8640" s="13"/>
      <c r="I8640" s="13">
        <v>1742</v>
      </c>
      <c r="J8640" s="13">
        <v>16817</v>
      </c>
    </row>
    <row r="8641" spans="1:10" x14ac:dyDescent="0.25">
      <c r="A8641" s="11" t="s">
        <v>3280</v>
      </c>
      <c r="B8641" t="s">
        <v>3281</v>
      </c>
      <c r="C8641" t="s">
        <v>5204</v>
      </c>
      <c r="D8641" t="s">
        <v>4287</v>
      </c>
      <c r="E8641" t="s">
        <v>5212</v>
      </c>
      <c r="F8641" t="str">
        <f>VLOOKUP($A8641,'Transit IDs'!$A$1:$AK$828,14,FALSE)</f>
        <v>MN</v>
      </c>
      <c r="H8641" s="13"/>
      <c r="I8641" s="13">
        <v>1603422</v>
      </c>
      <c r="J8641" s="13">
        <v>16562496</v>
      </c>
    </row>
    <row r="8642" spans="1:10" x14ac:dyDescent="0.25">
      <c r="A8642" s="11" t="s">
        <v>3283</v>
      </c>
      <c r="B8642" t="s">
        <v>3284</v>
      </c>
      <c r="C8642" t="s">
        <v>5222</v>
      </c>
      <c r="D8642" t="s">
        <v>5215</v>
      </c>
      <c r="E8642" t="s">
        <v>5205</v>
      </c>
      <c r="F8642" t="str">
        <f>VLOOKUP($A8642,'Transit IDs'!$A$1:$AK$828,14,FALSE)</f>
        <v>OH</v>
      </c>
      <c r="H8642" s="13"/>
      <c r="I8642" s="13"/>
      <c r="J8642" s="13"/>
    </row>
    <row r="8643" spans="1:10" x14ac:dyDescent="0.25">
      <c r="A8643" s="11" t="s">
        <v>3283</v>
      </c>
      <c r="B8643" t="s">
        <v>3284</v>
      </c>
      <c r="C8643" t="s">
        <v>5222</v>
      </c>
      <c r="D8643" t="s">
        <v>5215</v>
      </c>
      <c r="E8643" t="s">
        <v>5206</v>
      </c>
      <c r="F8643" t="str">
        <f>VLOOKUP($A8643,'Transit IDs'!$A$1:$AK$828,14,FALSE)</f>
        <v>OH</v>
      </c>
      <c r="H8643" s="13"/>
      <c r="I8643" s="13"/>
      <c r="J8643" s="13"/>
    </row>
    <row r="8644" spans="1:10" x14ac:dyDescent="0.25">
      <c r="A8644" s="11" t="s">
        <v>3283</v>
      </c>
      <c r="B8644" t="s">
        <v>3284</v>
      </c>
      <c r="C8644" t="s">
        <v>5222</v>
      </c>
      <c r="D8644" t="s">
        <v>5215</v>
      </c>
      <c r="E8644" t="s">
        <v>5207</v>
      </c>
      <c r="F8644" t="str">
        <f>VLOOKUP($A8644,'Transit IDs'!$A$1:$AK$828,14,FALSE)</f>
        <v>OH</v>
      </c>
      <c r="H8644" s="13"/>
      <c r="I8644" s="13"/>
      <c r="J8644" s="13"/>
    </row>
    <row r="8645" spans="1:10" x14ac:dyDescent="0.25">
      <c r="A8645" s="11" t="s">
        <v>3283</v>
      </c>
      <c r="B8645" t="s">
        <v>3284</v>
      </c>
      <c r="C8645" t="s">
        <v>5222</v>
      </c>
      <c r="D8645" t="s">
        <v>5215</v>
      </c>
      <c r="E8645" t="s">
        <v>5208</v>
      </c>
      <c r="F8645" t="str">
        <f>VLOOKUP($A8645,'Transit IDs'!$A$1:$AK$828,14,FALSE)</f>
        <v>OH</v>
      </c>
      <c r="H8645" s="13"/>
      <c r="I8645" s="13"/>
      <c r="J8645" s="13"/>
    </row>
    <row r="8646" spans="1:10" x14ac:dyDescent="0.25">
      <c r="A8646" s="11" t="s">
        <v>3283</v>
      </c>
      <c r="B8646" t="s">
        <v>3284</v>
      </c>
      <c r="C8646" t="s">
        <v>5222</v>
      </c>
      <c r="D8646" t="s">
        <v>5215</v>
      </c>
      <c r="E8646" t="s">
        <v>5209</v>
      </c>
      <c r="F8646" t="str">
        <f>VLOOKUP($A8646,'Transit IDs'!$A$1:$AK$828,14,FALSE)</f>
        <v>OH</v>
      </c>
      <c r="H8646" s="13"/>
      <c r="I8646" s="13">
        <v>119</v>
      </c>
      <c r="J8646" s="13">
        <v>2506</v>
      </c>
    </row>
    <row r="8647" spans="1:10" x14ac:dyDescent="0.25">
      <c r="A8647" s="11" t="s">
        <v>3283</v>
      </c>
      <c r="B8647" t="s">
        <v>3284</v>
      </c>
      <c r="C8647" t="s">
        <v>5222</v>
      </c>
      <c r="D8647" t="s">
        <v>5215</v>
      </c>
      <c r="E8647" t="s">
        <v>5210</v>
      </c>
      <c r="F8647" t="str">
        <f>VLOOKUP($A8647,'Transit IDs'!$A$1:$AK$828,14,FALSE)</f>
        <v>OH</v>
      </c>
      <c r="H8647" s="13"/>
      <c r="I8647" s="13"/>
      <c r="J8647" s="13"/>
    </row>
    <row r="8648" spans="1:10" x14ac:dyDescent="0.25">
      <c r="A8648" s="11" t="s">
        <v>3283</v>
      </c>
      <c r="B8648" t="s">
        <v>3284</v>
      </c>
      <c r="C8648" t="s">
        <v>5222</v>
      </c>
      <c r="D8648" t="s">
        <v>5215</v>
      </c>
      <c r="E8648" t="s">
        <v>5211</v>
      </c>
      <c r="F8648" t="str">
        <f>VLOOKUP($A8648,'Transit IDs'!$A$1:$AK$828,14,FALSE)</f>
        <v>OH</v>
      </c>
      <c r="H8648" s="13"/>
      <c r="I8648" s="13"/>
      <c r="J8648" s="13"/>
    </row>
    <row r="8649" spans="1:10" x14ac:dyDescent="0.25">
      <c r="A8649" s="11" t="s">
        <v>3283</v>
      </c>
      <c r="B8649" t="s">
        <v>3284</v>
      </c>
      <c r="C8649" t="s">
        <v>5222</v>
      </c>
      <c r="D8649" t="s">
        <v>5215</v>
      </c>
      <c r="E8649" t="s">
        <v>5212</v>
      </c>
      <c r="F8649" t="str">
        <f>VLOOKUP($A8649,'Transit IDs'!$A$1:$AK$828,14,FALSE)</f>
        <v>OH</v>
      </c>
      <c r="H8649" s="13"/>
      <c r="I8649" s="13">
        <v>30558</v>
      </c>
      <c r="J8649" s="13">
        <v>641597</v>
      </c>
    </row>
    <row r="8650" spans="1:10" x14ac:dyDescent="0.25">
      <c r="A8650" s="11" t="s">
        <v>3283</v>
      </c>
      <c r="B8650" t="s">
        <v>3284</v>
      </c>
      <c r="C8650" t="s">
        <v>5204</v>
      </c>
      <c r="D8650" t="s">
        <v>5215</v>
      </c>
      <c r="E8650" t="s">
        <v>5205</v>
      </c>
      <c r="F8650" t="str">
        <f>VLOOKUP($A8650,'Transit IDs'!$A$1:$AK$828,14,FALSE)</f>
        <v>OH</v>
      </c>
      <c r="H8650" s="13"/>
      <c r="I8650" s="13"/>
      <c r="J8650" s="13"/>
    </row>
    <row r="8651" spans="1:10" x14ac:dyDescent="0.25">
      <c r="A8651" s="11" t="s">
        <v>3283</v>
      </c>
      <c r="B8651" t="s">
        <v>3284</v>
      </c>
      <c r="C8651" t="s">
        <v>5204</v>
      </c>
      <c r="D8651" t="s">
        <v>5215</v>
      </c>
      <c r="E8651" t="s">
        <v>5206</v>
      </c>
      <c r="F8651" t="str">
        <f>VLOOKUP($A8651,'Transit IDs'!$A$1:$AK$828,14,FALSE)</f>
        <v>OH</v>
      </c>
      <c r="H8651" s="13"/>
      <c r="I8651" s="13"/>
      <c r="J8651" s="13"/>
    </row>
    <row r="8652" spans="1:10" x14ac:dyDescent="0.25">
      <c r="A8652" s="11" t="s">
        <v>3283</v>
      </c>
      <c r="B8652" t="s">
        <v>3284</v>
      </c>
      <c r="C8652" t="s">
        <v>5204</v>
      </c>
      <c r="D8652" t="s">
        <v>5215</v>
      </c>
      <c r="E8652" t="s">
        <v>5207</v>
      </c>
      <c r="F8652" t="str">
        <f>VLOOKUP($A8652,'Transit IDs'!$A$1:$AK$828,14,FALSE)</f>
        <v>OH</v>
      </c>
      <c r="H8652" s="13"/>
      <c r="I8652" s="13"/>
      <c r="J8652" s="13"/>
    </row>
    <row r="8653" spans="1:10" x14ac:dyDescent="0.25">
      <c r="A8653" s="11" t="s">
        <v>3283</v>
      </c>
      <c r="B8653" t="s">
        <v>3284</v>
      </c>
      <c r="C8653" t="s">
        <v>5204</v>
      </c>
      <c r="D8653" t="s">
        <v>5215</v>
      </c>
      <c r="E8653" t="s">
        <v>5208</v>
      </c>
      <c r="F8653" t="str">
        <f>VLOOKUP($A8653,'Transit IDs'!$A$1:$AK$828,14,FALSE)</f>
        <v>OH</v>
      </c>
      <c r="H8653" s="13"/>
      <c r="I8653" s="13"/>
      <c r="J8653" s="13"/>
    </row>
    <row r="8654" spans="1:10" x14ac:dyDescent="0.25">
      <c r="A8654" s="11" t="s">
        <v>3283</v>
      </c>
      <c r="B8654" t="s">
        <v>3284</v>
      </c>
      <c r="C8654" t="s">
        <v>5204</v>
      </c>
      <c r="D8654" t="s">
        <v>5215</v>
      </c>
      <c r="E8654" t="s">
        <v>5209</v>
      </c>
      <c r="F8654" t="str">
        <f>VLOOKUP($A8654,'Transit IDs'!$A$1:$AK$828,14,FALSE)</f>
        <v>OH</v>
      </c>
      <c r="H8654" s="13"/>
      <c r="I8654" s="13">
        <v>184</v>
      </c>
      <c r="J8654" s="13">
        <v>2013</v>
      </c>
    </row>
    <row r="8655" spans="1:10" x14ac:dyDescent="0.25">
      <c r="A8655" s="11" t="s">
        <v>3283</v>
      </c>
      <c r="B8655" t="s">
        <v>3284</v>
      </c>
      <c r="C8655" t="s">
        <v>5204</v>
      </c>
      <c r="D8655" t="s">
        <v>5215</v>
      </c>
      <c r="E8655" t="s">
        <v>5210</v>
      </c>
      <c r="F8655" t="str">
        <f>VLOOKUP($A8655,'Transit IDs'!$A$1:$AK$828,14,FALSE)</f>
        <v>OH</v>
      </c>
      <c r="H8655" s="13"/>
      <c r="I8655" s="13"/>
      <c r="J8655" s="13"/>
    </row>
    <row r="8656" spans="1:10" x14ac:dyDescent="0.25">
      <c r="A8656" s="11" t="s">
        <v>3283</v>
      </c>
      <c r="B8656" t="s">
        <v>3284</v>
      </c>
      <c r="C8656" t="s">
        <v>5204</v>
      </c>
      <c r="D8656" t="s">
        <v>5215</v>
      </c>
      <c r="E8656" t="s">
        <v>5211</v>
      </c>
      <c r="F8656" t="str">
        <f>VLOOKUP($A8656,'Transit IDs'!$A$1:$AK$828,14,FALSE)</f>
        <v>OH</v>
      </c>
      <c r="H8656" s="13"/>
      <c r="I8656" s="13"/>
      <c r="J8656" s="13"/>
    </row>
    <row r="8657" spans="1:10" x14ac:dyDescent="0.25">
      <c r="A8657" s="11" t="s">
        <v>3283</v>
      </c>
      <c r="B8657" t="s">
        <v>3284</v>
      </c>
      <c r="C8657" t="s">
        <v>5204</v>
      </c>
      <c r="D8657" t="s">
        <v>5215</v>
      </c>
      <c r="E8657" t="s">
        <v>5212</v>
      </c>
      <c r="F8657" t="str">
        <f>VLOOKUP($A8657,'Transit IDs'!$A$1:$AK$828,14,FALSE)</f>
        <v>OH</v>
      </c>
      <c r="H8657" s="13"/>
      <c r="I8657" s="13">
        <v>47114</v>
      </c>
      <c r="J8657" s="13">
        <v>515368</v>
      </c>
    </row>
    <row r="8658" spans="1:10" x14ac:dyDescent="0.25">
      <c r="A8658" s="11" t="s">
        <v>3290</v>
      </c>
      <c r="B8658" t="s">
        <v>3291</v>
      </c>
      <c r="C8658" t="s">
        <v>5214</v>
      </c>
      <c r="D8658" t="s">
        <v>5215</v>
      </c>
      <c r="E8658" t="s">
        <v>5205</v>
      </c>
      <c r="F8658" t="str">
        <f>VLOOKUP($A8658,'Transit IDs'!$A$1:$AK$828,14,FALSE)</f>
        <v>MI</v>
      </c>
      <c r="H8658" s="13"/>
      <c r="I8658" s="13"/>
      <c r="J8658" s="13"/>
    </row>
    <row r="8659" spans="1:10" x14ac:dyDescent="0.25">
      <c r="A8659" s="11" t="s">
        <v>3290</v>
      </c>
      <c r="B8659" t="s">
        <v>3291</v>
      </c>
      <c r="C8659" t="s">
        <v>5214</v>
      </c>
      <c r="D8659" t="s">
        <v>5215</v>
      </c>
      <c r="E8659" t="s">
        <v>5206</v>
      </c>
      <c r="F8659" t="str">
        <f>VLOOKUP($A8659,'Transit IDs'!$A$1:$AK$828,14,FALSE)</f>
        <v>MI</v>
      </c>
      <c r="H8659" s="13"/>
      <c r="I8659" s="13"/>
      <c r="J8659" s="13"/>
    </row>
    <row r="8660" spans="1:10" x14ac:dyDescent="0.25">
      <c r="A8660" s="11" t="s">
        <v>3290</v>
      </c>
      <c r="B8660" t="s">
        <v>3291</v>
      </c>
      <c r="C8660" t="s">
        <v>5214</v>
      </c>
      <c r="D8660" t="s">
        <v>5215</v>
      </c>
      <c r="E8660" t="s">
        <v>5207</v>
      </c>
      <c r="F8660" t="str">
        <f>VLOOKUP($A8660,'Transit IDs'!$A$1:$AK$828,14,FALSE)</f>
        <v>MI</v>
      </c>
      <c r="H8660" s="13"/>
      <c r="I8660" s="13"/>
      <c r="J8660" s="13"/>
    </row>
    <row r="8661" spans="1:10" x14ac:dyDescent="0.25">
      <c r="A8661" s="11" t="s">
        <v>3290</v>
      </c>
      <c r="B8661" t="s">
        <v>3291</v>
      </c>
      <c r="C8661" t="s">
        <v>5214</v>
      </c>
      <c r="D8661" t="s">
        <v>5215</v>
      </c>
      <c r="E8661" t="s">
        <v>5208</v>
      </c>
      <c r="F8661" t="str">
        <f>VLOOKUP($A8661,'Transit IDs'!$A$1:$AK$828,14,FALSE)</f>
        <v>MI</v>
      </c>
      <c r="H8661" s="13"/>
      <c r="I8661" s="13"/>
      <c r="J8661" s="13"/>
    </row>
    <row r="8662" spans="1:10" x14ac:dyDescent="0.25">
      <c r="A8662" s="11" t="s">
        <v>3290</v>
      </c>
      <c r="B8662" t="s">
        <v>3291</v>
      </c>
      <c r="C8662" t="s">
        <v>5214</v>
      </c>
      <c r="D8662" t="s">
        <v>5215</v>
      </c>
      <c r="E8662" t="s">
        <v>5209</v>
      </c>
      <c r="F8662" t="str">
        <f>VLOOKUP($A8662,'Transit IDs'!$A$1:$AK$828,14,FALSE)</f>
        <v>MI</v>
      </c>
      <c r="H8662" s="13"/>
      <c r="I8662" s="13">
        <v>27003</v>
      </c>
      <c r="J8662" s="13">
        <v>76067</v>
      </c>
    </row>
    <row r="8663" spans="1:10" x14ac:dyDescent="0.25">
      <c r="A8663" s="11" t="s">
        <v>3290</v>
      </c>
      <c r="B8663" t="s">
        <v>3291</v>
      </c>
      <c r="C8663" t="s">
        <v>5214</v>
      </c>
      <c r="D8663" t="s">
        <v>5215</v>
      </c>
      <c r="E8663" t="s">
        <v>5210</v>
      </c>
      <c r="F8663" t="str">
        <f>VLOOKUP($A8663,'Transit IDs'!$A$1:$AK$828,14,FALSE)</f>
        <v>MI</v>
      </c>
      <c r="H8663" s="13"/>
      <c r="I8663" s="13">
        <v>4899</v>
      </c>
      <c r="J8663" s="13">
        <v>17470</v>
      </c>
    </row>
    <row r="8664" spans="1:10" x14ac:dyDescent="0.25">
      <c r="A8664" s="11" t="s">
        <v>3290</v>
      </c>
      <c r="B8664" t="s">
        <v>3291</v>
      </c>
      <c r="C8664" t="s">
        <v>5214</v>
      </c>
      <c r="D8664" t="s">
        <v>5215</v>
      </c>
      <c r="E8664" t="s">
        <v>5211</v>
      </c>
      <c r="F8664" t="str">
        <f>VLOOKUP($A8664,'Transit IDs'!$A$1:$AK$828,14,FALSE)</f>
        <v>MI</v>
      </c>
      <c r="H8664" s="13"/>
      <c r="I8664" s="13">
        <v>4271</v>
      </c>
      <c r="J8664" s="13">
        <v>6791</v>
      </c>
    </row>
    <row r="8665" spans="1:10" x14ac:dyDescent="0.25">
      <c r="A8665" s="11" t="s">
        <v>3290</v>
      </c>
      <c r="B8665" t="s">
        <v>3291</v>
      </c>
      <c r="C8665" t="s">
        <v>5214</v>
      </c>
      <c r="D8665" t="s">
        <v>5215</v>
      </c>
      <c r="E8665" t="s">
        <v>5212</v>
      </c>
      <c r="F8665" t="str">
        <f>VLOOKUP($A8665,'Transit IDs'!$A$1:$AK$828,14,FALSE)</f>
        <v>MI</v>
      </c>
      <c r="H8665" s="13"/>
      <c r="I8665" s="13">
        <v>7275257</v>
      </c>
      <c r="J8665" s="13">
        <v>20327068</v>
      </c>
    </row>
    <row r="8666" spans="1:10" x14ac:dyDescent="0.25">
      <c r="A8666" s="11" t="s">
        <v>3296</v>
      </c>
      <c r="B8666" t="s">
        <v>3297</v>
      </c>
      <c r="C8666" t="s">
        <v>5204</v>
      </c>
      <c r="D8666" t="s">
        <v>4287</v>
      </c>
      <c r="E8666" t="s">
        <v>5205</v>
      </c>
      <c r="F8666" t="str">
        <f>VLOOKUP($A8666,'Transit IDs'!$A$1:$AK$828,14,FALSE)</f>
        <v>IL</v>
      </c>
      <c r="H8666" s="13"/>
      <c r="I8666" s="13"/>
      <c r="J8666" s="13"/>
    </row>
    <row r="8667" spans="1:10" x14ac:dyDescent="0.25">
      <c r="A8667" s="11" t="s">
        <v>3296</v>
      </c>
      <c r="B8667" t="s">
        <v>3297</v>
      </c>
      <c r="C8667" t="s">
        <v>5204</v>
      </c>
      <c r="D8667" t="s">
        <v>4287</v>
      </c>
      <c r="E8667" t="s">
        <v>5206</v>
      </c>
      <c r="F8667" t="str">
        <f>VLOOKUP($A8667,'Transit IDs'!$A$1:$AK$828,14,FALSE)</f>
        <v>IL</v>
      </c>
      <c r="H8667" s="13"/>
      <c r="I8667" s="13"/>
      <c r="J8667" s="13"/>
    </row>
    <row r="8668" spans="1:10" x14ac:dyDescent="0.25">
      <c r="A8668" s="11" t="s">
        <v>3296</v>
      </c>
      <c r="B8668" t="s">
        <v>3297</v>
      </c>
      <c r="C8668" t="s">
        <v>5204</v>
      </c>
      <c r="D8668" t="s">
        <v>4287</v>
      </c>
      <c r="E8668" t="s">
        <v>5207</v>
      </c>
      <c r="F8668" t="str">
        <f>VLOOKUP($A8668,'Transit IDs'!$A$1:$AK$828,14,FALSE)</f>
        <v>IL</v>
      </c>
      <c r="H8668" s="13"/>
      <c r="I8668" s="13"/>
      <c r="J8668" s="13"/>
    </row>
    <row r="8669" spans="1:10" x14ac:dyDescent="0.25">
      <c r="A8669" s="11" t="s">
        <v>3296</v>
      </c>
      <c r="B8669" t="s">
        <v>3297</v>
      </c>
      <c r="C8669" t="s">
        <v>5204</v>
      </c>
      <c r="D8669" t="s">
        <v>4287</v>
      </c>
      <c r="E8669" t="s">
        <v>5208</v>
      </c>
      <c r="F8669" t="str">
        <f>VLOOKUP($A8669,'Transit IDs'!$A$1:$AK$828,14,FALSE)</f>
        <v>IL</v>
      </c>
      <c r="H8669" s="13"/>
      <c r="I8669" s="13"/>
      <c r="J8669" s="13"/>
    </row>
    <row r="8670" spans="1:10" x14ac:dyDescent="0.25">
      <c r="A8670" s="11" t="s">
        <v>3296</v>
      </c>
      <c r="B8670" t="s">
        <v>3297</v>
      </c>
      <c r="C8670" t="s">
        <v>5204</v>
      </c>
      <c r="D8670" t="s">
        <v>4287</v>
      </c>
      <c r="E8670" t="s">
        <v>5209</v>
      </c>
      <c r="F8670" t="str">
        <f>VLOOKUP($A8670,'Transit IDs'!$A$1:$AK$828,14,FALSE)</f>
        <v>IL</v>
      </c>
      <c r="H8670" s="13"/>
      <c r="I8670" s="13">
        <v>57</v>
      </c>
      <c r="J8670" s="13">
        <v>258</v>
      </c>
    </row>
    <row r="8671" spans="1:10" x14ac:dyDescent="0.25">
      <c r="A8671" s="11" t="s">
        <v>3296</v>
      </c>
      <c r="B8671" t="s">
        <v>3297</v>
      </c>
      <c r="C8671" t="s">
        <v>5204</v>
      </c>
      <c r="D8671" t="s">
        <v>4287</v>
      </c>
      <c r="E8671" t="s">
        <v>5210</v>
      </c>
      <c r="F8671" t="str">
        <f>VLOOKUP($A8671,'Transit IDs'!$A$1:$AK$828,14,FALSE)</f>
        <v>IL</v>
      </c>
      <c r="H8671" s="13"/>
      <c r="I8671" s="13">
        <v>28</v>
      </c>
      <c r="J8671" s="13">
        <v>122</v>
      </c>
    </row>
    <row r="8672" spans="1:10" x14ac:dyDescent="0.25">
      <c r="A8672" s="11" t="s">
        <v>3296</v>
      </c>
      <c r="B8672" t="s">
        <v>3297</v>
      </c>
      <c r="C8672" t="s">
        <v>5204</v>
      </c>
      <c r="D8672" t="s">
        <v>4287</v>
      </c>
      <c r="E8672" t="s">
        <v>5211</v>
      </c>
      <c r="F8672" t="str">
        <f>VLOOKUP($A8672,'Transit IDs'!$A$1:$AK$828,14,FALSE)</f>
        <v>IL</v>
      </c>
      <c r="H8672" s="13"/>
      <c r="I8672" s="13">
        <v>11</v>
      </c>
      <c r="J8672" s="13">
        <v>52</v>
      </c>
    </row>
    <row r="8673" spans="1:10" x14ac:dyDescent="0.25">
      <c r="A8673" s="11" t="s">
        <v>3296</v>
      </c>
      <c r="B8673" t="s">
        <v>3297</v>
      </c>
      <c r="C8673" t="s">
        <v>5204</v>
      </c>
      <c r="D8673" t="s">
        <v>4287</v>
      </c>
      <c r="E8673" t="s">
        <v>5212</v>
      </c>
      <c r="F8673" t="str">
        <f>VLOOKUP($A8673,'Transit IDs'!$A$1:$AK$828,14,FALSE)</f>
        <v>IL</v>
      </c>
      <c r="H8673" s="13"/>
      <c r="I8673" s="13">
        <v>16621</v>
      </c>
      <c r="J8673" s="13">
        <v>74625</v>
      </c>
    </row>
    <row r="8674" spans="1:10" x14ac:dyDescent="0.25">
      <c r="A8674" s="11" t="s">
        <v>3296</v>
      </c>
      <c r="B8674" t="s">
        <v>3297</v>
      </c>
      <c r="C8674" t="s">
        <v>5214</v>
      </c>
      <c r="D8674" t="s">
        <v>4287</v>
      </c>
      <c r="E8674" t="s">
        <v>5205</v>
      </c>
      <c r="F8674" t="str">
        <f>VLOOKUP($A8674,'Transit IDs'!$A$1:$AK$828,14,FALSE)</f>
        <v>IL</v>
      </c>
      <c r="H8674" s="13"/>
      <c r="I8674" s="13"/>
      <c r="J8674" s="13"/>
    </row>
    <row r="8675" spans="1:10" x14ac:dyDescent="0.25">
      <c r="A8675" s="11" t="s">
        <v>3296</v>
      </c>
      <c r="B8675" t="s">
        <v>3297</v>
      </c>
      <c r="C8675" t="s">
        <v>5214</v>
      </c>
      <c r="D8675" t="s">
        <v>4287</v>
      </c>
      <c r="E8675" t="s">
        <v>5206</v>
      </c>
      <c r="F8675" t="str">
        <f>VLOOKUP($A8675,'Transit IDs'!$A$1:$AK$828,14,FALSE)</f>
        <v>IL</v>
      </c>
      <c r="H8675" s="13"/>
      <c r="I8675" s="13"/>
      <c r="J8675" s="13"/>
    </row>
    <row r="8676" spans="1:10" x14ac:dyDescent="0.25">
      <c r="A8676" s="11" t="s">
        <v>3296</v>
      </c>
      <c r="B8676" t="s">
        <v>3297</v>
      </c>
      <c r="C8676" t="s">
        <v>5214</v>
      </c>
      <c r="D8676" t="s">
        <v>4287</v>
      </c>
      <c r="E8676" t="s">
        <v>5207</v>
      </c>
      <c r="F8676" t="str">
        <f>VLOOKUP($A8676,'Transit IDs'!$A$1:$AK$828,14,FALSE)</f>
        <v>IL</v>
      </c>
      <c r="H8676" s="13"/>
      <c r="I8676" s="13"/>
      <c r="J8676" s="13"/>
    </row>
    <row r="8677" spans="1:10" x14ac:dyDescent="0.25">
      <c r="A8677" s="11" t="s">
        <v>3296</v>
      </c>
      <c r="B8677" t="s">
        <v>3297</v>
      </c>
      <c r="C8677" t="s">
        <v>5214</v>
      </c>
      <c r="D8677" t="s">
        <v>4287</v>
      </c>
      <c r="E8677" t="s">
        <v>5208</v>
      </c>
      <c r="F8677" t="str">
        <f>VLOOKUP($A8677,'Transit IDs'!$A$1:$AK$828,14,FALSE)</f>
        <v>IL</v>
      </c>
      <c r="H8677" s="13"/>
      <c r="I8677" s="13"/>
      <c r="J8677" s="13"/>
    </row>
    <row r="8678" spans="1:10" x14ac:dyDescent="0.25">
      <c r="A8678" s="11" t="s">
        <v>3296</v>
      </c>
      <c r="B8678" t="s">
        <v>3297</v>
      </c>
      <c r="C8678" t="s">
        <v>5214</v>
      </c>
      <c r="D8678" t="s">
        <v>4287</v>
      </c>
      <c r="E8678" t="s">
        <v>5209</v>
      </c>
      <c r="F8678" t="str">
        <f>VLOOKUP($A8678,'Transit IDs'!$A$1:$AK$828,14,FALSE)</f>
        <v>IL</v>
      </c>
      <c r="H8678" s="13"/>
      <c r="I8678" s="13">
        <v>2825</v>
      </c>
      <c r="J8678" s="13">
        <v>24569</v>
      </c>
    </row>
    <row r="8679" spans="1:10" x14ac:dyDescent="0.25">
      <c r="A8679" s="11" t="s">
        <v>3296</v>
      </c>
      <c r="B8679" t="s">
        <v>3297</v>
      </c>
      <c r="C8679" t="s">
        <v>5214</v>
      </c>
      <c r="D8679" t="s">
        <v>4287</v>
      </c>
      <c r="E8679" t="s">
        <v>5210</v>
      </c>
      <c r="F8679" t="str">
        <f>VLOOKUP($A8679,'Transit IDs'!$A$1:$AK$828,14,FALSE)</f>
        <v>IL</v>
      </c>
      <c r="H8679" s="13"/>
      <c r="I8679" s="13">
        <v>1950</v>
      </c>
      <c r="J8679" s="13">
        <v>5616</v>
      </c>
    </row>
    <row r="8680" spans="1:10" x14ac:dyDescent="0.25">
      <c r="A8680" s="11" t="s">
        <v>3296</v>
      </c>
      <c r="B8680" t="s">
        <v>3297</v>
      </c>
      <c r="C8680" t="s">
        <v>5214</v>
      </c>
      <c r="D8680" t="s">
        <v>4287</v>
      </c>
      <c r="E8680" t="s">
        <v>5211</v>
      </c>
      <c r="F8680" t="str">
        <f>VLOOKUP($A8680,'Transit IDs'!$A$1:$AK$828,14,FALSE)</f>
        <v>IL</v>
      </c>
      <c r="H8680" s="13"/>
      <c r="I8680" s="13">
        <v>1110</v>
      </c>
      <c r="J8680" s="13">
        <v>2975</v>
      </c>
    </row>
    <row r="8681" spans="1:10" x14ac:dyDescent="0.25">
      <c r="A8681" s="11" t="s">
        <v>3296</v>
      </c>
      <c r="B8681" t="s">
        <v>3297</v>
      </c>
      <c r="C8681" t="s">
        <v>5214</v>
      </c>
      <c r="D8681" t="s">
        <v>4287</v>
      </c>
      <c r="E8681" t="s">
        <v>5212</v>
      </c>
      <c r="F8681" t="str">
        <f>VLOOKUP($A8681,'Transit IDs'!$A$1:$AK$828,14,FALSE)</f>
        <v>IL</v>
      </c>
      <c r="H8681" s="13"/>
      <c r="I8681" s="13">
        <v>895630</v>
      </c>
      <c r="J8681" s="13">
        <v>6791875</v>
      </c>
    </row>
    <row r="8682" spans="1:10" x14ac:dyDescent="0.25">
      <c r="A8682" s="11" t="s">
        <v>3303</v>
      </c>
      <c r="B8682" t="s">
        <v>1349</v>
      </c>
      <c r="C8682" t="s">
        <v>5222</v>
      </c>
      <c r="D8682" t="s">
        <v>4287</v>
      </c>
      <c r="E8682" t="s">
        <v>5205</v>
      </c>
      <c r="F8682" t="str">
        <f>VLOOKUP($A8682,'Transit IDs'!$A$1:$AK$828,14,FALSE)</f>
        <v>WI</v>
      </c>
      <c r="H8682" s="13"/>
      <c r="I8682" s="13"/>
      <c r="J8682" s="13"/>
    </row>
    <row r="8683" spans="1:10" x14ac:dyDescent="0.25">
      <c r="A8683" s="11" t="s">
        <v>3303</v>
      </c>
      <c r="B8683" t="s">
        <v>1349</v>
      </c>
      <c r="C8683" t="s">
        <v>5222</v>
      </c>
      <c r="D8683" t="s">
        <v>4287</v>
      </c>
      <c r="E8683" t="s">
        <v>5206</v>
      </c>
      <c r="F8683" t="str">
        <f>VLOOKUP($A8683,'Transit IDs'!$A$1:$AK$828,14,FALSE)</f>
        <v>WI</v>
      </c>
      <c r="H8683" s="13"/>
      <c r="I8683" s="13"/>
      <c r="J8683" s="13"/>
    </row>
    <row r="8684" spans="1:10" x14ac:dyDescent="0.25">
      <c r="A8684" s="11" t="s">
        <v>3303</v>
      </c>
      <c r="B8684" t="s">
        <v>1349</v>
      </c>
      <c r="C8684" t="s">
        <v>5222</v>
      </c>
      <c r="D8684" t="s">
        <v>4287</v>
      </c>
      <c r="E8684" t="s">
        <v>5207</v>
      </c>
      <c r="F8684" t="str">
        <f>VLOOKUP($A8684,'Transit IDs'!$A$1:$AK$828,14,FALSE)</f>
        <v>WI</v>
      </c>
      <c r="H8684" s="13"/>
      <c r="I8684" s="13"/>
      <c r="J8684" s="13"/>
    </row>
    <row r="8685" spans="1:10" x14ac:dyDescent="0.25">
      <c r="A8685" s="11" t="s">
        <v>3303</v>
      </c>
      <c r="B8685" t="s">
        <v>1349</v>
      </c>
      <c r="C8685" t="s">
        <v>5222</v>
      </c>
      <c r="D8685" t="s">
        <v>4287</v>
      </c>
      <c r="E8685" t="s">
        <v>5208</v>
      </c>
      <c r="F8685" t="str">
        <f>VLOOKUP($A8685,'Transit IDs'!$A$1:$AK$828,14,FALSE)</f>
        <v>WI</v>
      </c>
      <c r="H8685" s="13"/>
      <c r="I8685" s="13"/>
      <c r="J8685" s="13"/>
    </row>
    <row r="8686" spans="1:10" x14ac:dyDescent="0.25">
      <c r="A8686" s="11" t="s">
        <v>3303</v>
      </c>
      <c r="B8686" t="s">
        <v>1349</v>
      </c>
      <c r="C8686" t="s">
        <v>5222</v>
      </c>
      <c r="D8686" t="s">
        <v>4287</v>
      </c>
      <c r="E8686" t="s">
        <v>5209</v>
      </c>
      <c r="F8686" t="str">
        <f>VLOOKUP($A8686,'Transit IDs'!$A$1:$AK$828,14,FALSE)</f>
        <v>WI</v>
      </c>
      <c r="H8686" s="13"/>
      <c r="I8686" s="13">
        <v>502</v>
      </c>
      <c r="J8686" s="13">
        <v>15452</v>
      </c>
    </row>
    <row r="8687" spans="1:10" x14ac:dyDescent="0.25">
      <c r="A8687" s="11" t="s">
        <v>3303</v>
      </c>
      <c r="B8687" t="s">
        <v>1349</v>
      </c>
      <c r="C8687" t="s">
        <v>5222</v>
      </c>
      <c r="D8687" t="s">
        <v>4287</v>
      </c>
      <c r="E8687" t="s">
        <v>5210</v>
      </c>
      <c r="F8687" t="str">
        <f>VLOOKUP($A8687,'Transit IDs'!$A$1:$AK$828,14,FALSE)</f>
        <v>WI</v>
      </c>
      <c r="H8687" s="13"/>
      <c r="I8687" s="13"/>
      <c r="J8687" s="13"/>
    </row>
    <row r="8688" spans="1:10" x14ac:dyDescent="0.25">
      <c r="A8688" s="11" t="s">
        <v>3303</v>
      </c>
      <c r="B8688" t="s">
        <v>1349</v>
      </c>
      <c r="C8688" t="s">
        <v>5222</v>
      </c>
      <c r="D8688" t="s">
        <v>4287</v>
      </c>
      <c r="E8688" t="s">
        <v>5211</v>
      </c>
      <c r="F8688" t="str">
        <f>VLOOKUP($A8688,'Transit IDs'!$A$1:$AK$828,14,FALSE)</f>
        <v>WI</v>
      </c>
      <c r="H8688" s="13"/>
      <c r="I8688" s="13"/>
      <c r="J8688" s="13"/>
    </row>
    <row r="8689" spans="1:10" x14ac:dyDescent="0.25">
      <c r="A8689" s="11" t="s">
        <v>3303</v>
      </c>
      <c r="B8689" t="s">
        <v>1349</v>
      </c>
      <c r="C8689" t="s">
        <v>5222</v>
      </c>
      <c r="D8689" t="s">
        <v>4287</v>
      </c>
      <c r="E8689" t="s">
        <v>5212</v>
      </c>
      <c r="F8689" t="str">
        <f>VLOOKUP($A8689,'Transit IDs'!$A$1:$AK$828,14,FALSE)</f>
        <v>WI</v>
      </c>
      <c r="H8689" s="13"/>
      <c r="I8689" s="13">
        <v>127535</v>
      </c>
      <c r="J8689" s="13">
        <v>3924760</v>
      </c>
    </row>
    <row r="8690" spans="1:10" x14ac:dyDescent="0.25">
      <c r="A8690" s="11" t="s">
        <v>3303</v>
      </c>
      <c r="B8690" t="s">
        <v>1349</v>
      </c>
      <c r="C8690" t="s">
        <v>5204</v>
      </c>
      <c r="D8690" t="s">
        <v>4287</v>
      </c>
      <c r="E8690" t="s">
        <v>5205</v>
      </c>
      <c r="F8690" t="str">
        <f>VLOOKUP($A8690,'Transit IDs'!$A$1:$AK$828,14,FALSE)</f>
        <v>WI</v>
      </c>
      <c r="H8690" s="13"/>
      <c r="I8690" s="13"/>
      <c r="J8690" s="13"/>
    </row>
    <row r="8691" spans="1:10" x14ac:dyDescent="0.25">
      <c r="A8691" s="11" t="s">
        <v>3303</v>
      </c>
      <c r="B8691" t="s">
        <v>1349</v>
      </c>
      <c r="C8691" t="s">
        <v>5204</v>
      </c>
      <c r="D8691" t="s">
        <v>4287</v>
      </c>
      <c r="E8691" t="s">
        <v>5206</v>
      </c>
      <c r="F8691" t="str">
        <f>VLOOKUP($A8691,'Transit IDs'!$A$1:$AK$828,14,FALSE)</f>
        <v>WI</v>
      </c>
      <c r="H8691" s="13"/>
      <c r="I8691" s="13"/>
      <c r="J8691" s="13"/>
    </row>
    <row r="8692" spans="1:10" x14ac:dyDescent="0.25">
      <c r="A8692" s="11" t="s">
        <v>3303</v>
      </c>
      <c r="B8692" t="s">
        <v>1349</v>
      </c>
      <c r="C8692" t="s">
        <v>5204</v>
      </c>
      <c r="D8692" t="s">
        <v>4287</v>
      </c>
      <c r="E8692" t="s">
        <v>5207</v>
      </c>
      <c r="F8692" t="str">
        <f>VLOOKUP($A8692,'Transit IDs'!$A$1:$AK$828,14,FALSE)</f>
        <v>WI</v>
      </c>
      <c r="H8692" s="13"/>
      <c r="I8692" s="13"/>
      <c r="J8692" s="13"/>
    </row>
    <row r="8693" spans="1:10" x14ac:dyDescent="0.25">
      <c r="A8693" s="11" t="s">
        <v>3303</v>
      </c>
      <c r="B8693" t="s">
        <v>1349</v>
      </c>
      <c r="C8693" t="s">
        <v>5204</v>
      </c>
      <c r="D8693" t="s">
        <v>4287</v>
      </c>
      <c r="E8693" t="s">
        <v>5208</v>
      </c>
      <c r="F8693" t="str">
        <f>VLOOKUP($A8693,'Transit IDs'!$A$1:$AK$828,14,FALSE)</f>
        <v>WI</v>
      </c>
      <c r="H8693" s="13"/>
      <c r="I8693" s="13"/>
      <c r="J8693" s="13"/>
    </row>
    <row r="8694" spans="1:10" x14ac:dyDescent="0.25">
      <c r="A8694" s="11" t="s">
        <v>3303</v>
      </c>
      <c r="B8694" t="s">
        <v>1349</v>
      </c>
      <c r="C8694" t="s">
        <v>5204</v>
      </c>
      <c r="D8694" t="s">
        <v>4287</v>
      </c>
      <c r="E8694" t="s">
        <v>5209</v>
      </c>
      <c r="F8694" t="str">
        <f>VLOOKUP($A8694,'Transit IDs'!$A$1:$AK$828,14,FALSE)</f>
        <v>WI</v>
      </c>
      <c r="H8694" s="13"/>
      <c r="I8694" s="13">
        <v>337</v>
      </c>
      <c r="J8694" s="13">
        <v>3726</v>
      </c>
    </row>
    <row r="8695" spans="1:10" x14ac:dyDescent="0.25">
      <c r="A8695" s="11" t="s">
        <v>3303</v>
      </c>
      <c r="B8695" t="s">
        <v>1349</v>
      </c>
      <c r="C8695" t="s">
        <v>5204</v>
      </c>
      <c r="D8695" t="s">
        <v>4287</v>
      </c>
      <c r="E8695" t="s">
        <v>5210</v>
      </c>
      <c r="F8695" t="str">
        <f>VLOOKUP($A8695,'Transit IDs'!$A$1:$AK$828,14,FALSE)</f>
        <v>WI</v>
      </c>
      <c r="H8695" s="13"/>
      <c r="I8695" s="13">
        <v>101</v>
      </c>
      <c r="J8695" s="13">
        <v>977</v>
      </c>
    </row>
    <row r="8696" spans="1:10" x14ac:dyDescent="0.25">
      <c r="A8696" s="11" t="s">
        <v>3303</v>
      </c>
      <c r="B8696" t="s">
        <v>1349</v>
      </c>
      <c r="C8696" t="s">
        <v>5204</v>
      </c>
      <c r="D8696" t="s">
        <v>4287</v>
      </c>
      <c r="E8696" t="s">
        <v>5211</v>
      </c>
      <c r="F8696" t="str">
        <f>VLOOKUP($A8696,'Transit IDs'!$A$1:$AK$828,14,FALSE)</f>
        <v>WI</v>
      </c>
      <c r="H8696" s="13"/>
      <c r="I8696" s="13">
        <v>29</v>
      </c>
      <c r="J8696" s="13">
        <v>350</v>
      </c>
    </row>
    <row r="8697" spans="1:10" x14ac:dyDescent="0.25">
      <c r="A8697" s="11" t="s">
        <v>3303</v>
      </c>
      <c r="B8697" t="s">
        <v>1349</v>
      </c>
      <c r="C8697" t="s">
        <v>5204</v>
      </c>
      <c r="D8697" t="s">
        <v>4287</v>
      </c>
      <c r="E8697" t="s">
        <v>5212</v>
      </c>
      <c r="F8697" t="str">
        <f>VLOOKUP($A8697,'Transit IDs'!$A$1:$AK$828,14,FALSE)</f>
        <v>WI</v>
      </c>
      <c r="H8697" s="13"/>
      <c r="I8697" s="13">
        <v>92941</v>
      </c>
      <c r="J8697" s="13">
        <v>1022402</v>
      </c>
    </row>
    <row r="8698" spans="1:10" x14ac:dyDescent="0.25">
      <c r="A8698" s="11" t="s">
        <v>3307</v>
      </c>
      <c r="B8698" t="s">
        <v>3308</v>
      </c>
      <c r="C8698" t="s">
        <v>5222</v>
      </c>
      <c r="D8698" t="s">
        <v>5215</v>
      </c>
      <c r="E8698" t="s">
        <v>5205</v>
      </c>
      <c r="F8698" t="str">
        <f>VLOOKUP($A8698,'Transit IDs'!$A$1:$AK$828,14,FALSE)</f>
        <v>WI</v>
      </c>
      <c r="H8698" s="13"/>
      <c r="I8698" s="13"/>
      <c r="J8698" s="13"/>
    </row>
    <row r="8699" spans="1:10" x14ac:dyDescent="0.25">
      <c r="A8699" s="11" t="s">
        <v>3307</v>
      </c>
      <c r="B8699" t="s">
        <v>3308</v>
      </c>
      <c r="C8699" t="s">
        <v>5222</v>
      </c>
      <c r="D8699" t="s">
        <v>5215</v>
      </c>
      <c r="E8699" t="s">
        <v>5206</v>
      </c>
      <c r="F8699" t="str">
        <f>VLOOKUP($A8699,'Transit IDs'!$A$1:$AK$828,14,FALSE)</f>
        <v>WI</v>
      </c>
      <c r="H8699" s="13"/>
      <c r="I8699" s="13"/>
      <c r="J8699" s="13"/>
    </row>
    <row r="8700" spans="1:10" x14ac:dyDescent="0.25">
      <c r="A8700" s="11" t="s">
        <v>3307</v>
      </c>
      <c r="B8700" t="s">
        <v>3308</v>
      </c>
      <c r="C8700" t="s">
        <v>5222</v>
      </c>
      <c r="D8700" t="s">
        <v>5215</v>
      </c>
      <c r="E8700" t="s">
        <v>5207</v>
      </c>
      <c r="F8700" t="str">
        <f>VLOOKUP($A8700,'Transit IDs'!$A$1:$AK$828,14,FALSE)</f>
        <v>WI</v>
      </c>
      <c r="H8700" s="13"/>
      <c r="I8700" s="13"/>
      <c r="J8700" s="13"/>
    </row>
    <row r="8701" spans="1:10" x14ac:dyDescent="0.25">
      <c r="A8701" s="11" t="s">
        <v>3307</v>
      </c>
      <c r="B8701" t="s">
        <v>3308</v>
      </c>
      <c r="C8701" t="s">
        <v>5222</v>
      </c>
      <c r="D8701" t="s">
        <v>5215</v>
      </c>
      <c r="E8701" t="s">
        <v>5208</v>
      </c>
      <c r="F8701" t="str">
        <f>VLOOKUP($A8701,'Transit IDs'!$A$1:$AK$828,14,FALSE)</f>
        <v>WI</v>
      </c>
      <c r="H8701" s="13"/>
      <c r="I8701" s="13"/>
      <c r="J8701" s="13"/>
    </row>
    <row r="8702" spans="1:10" x14ac:dyDescent="0.25">
      <c r="A8702" s="11" t="s">
        <v>3307</v>
      </c>
      <c r="B8702" t="s">
        <v>3308</v>
      </c>
      <c r="C8702" t="s">
        <v>5222</v>
      </c>
      <c r="D8702" t="s">
        <v>5215</v>
      </c>
      <c r="E8702" t="s">
        <v>5209</v>
      </c>
      <c r="F8702" t="str">
        <f>VLOOKUP($A8702,'Transit IDs'!$A$1:$AK$828,14,FALSE)</f>
        <v>WI</v>
      </c>
      <c r="H8702" s="13"/>
      <c r="I8702" s="13">
        <v>367</v>
      </c>
      <c r="J8702" s="13">
        <v>7523</v>
      </c>
    </row>
    <row r="8703" spans="1:10" x14ac:dyDescent="0.25">
      <c r="A8703" s="11" t="s">
        <v>3307</v>
      </c>
      <c r="B8703" t="s">
        <v>3308</v>
      </c>
      <c r="C8703" t="s">
        <v>5222</v>
      </c>
      <c r="D8703" t="s">
        <v>5215</v>
      </c>
      <c r="E8703" t="s">
        <v>5210</v>
      </c>
      <c r="F8703" t="str">
        <f>VLOOKUP($A8703,'Transit IDs'!$A$1:$AK$828,14,FALSE)</f>
        <v>WI</v>
      </c>
      <c r="H8703" s="13"/>
      <c r="I8703" s="13"/>
      <c r="J8703" s="13"/>
    </row>
    <row r="8704" spans="1:10" x14ac:dyDescent="0.25">
      <c r="A8704" s="11" t="s">
        <v>3307</v>
      </c>
      <c r="B8704" t="s">
        <v>3308</v>
      </c>
      <c r="C8704" t="s">
        <v>5222</v>
      </c>
      <c r="D8704" t="s">
        <v>5215</v>
      </c>
      <c r="E8704" t="s">
        <v>5211</v>
      </c>
      <c r="F8704" t="str">
        <f>VLOOKUP($A8704,'Transit IDs'!$A$1:$AK$828,14,FALSE)</f>
        <v>WI</v>
      </c>
      <c r="H8704" s="13"/>
      <c r="I8704" s="13"/>
      <c r="J8704" s="13"/>
    </row>
    <row r="8705" spans="1:10" x14ac:dyDescent="0.25">
      <c r="A8705" s="11" t="s">
        <v>3307</v>
      </c>
      <c r="B8705" t="s">
        <v>3308</v>
      </c>
      <c r="C8705" t="s">
        <v>5222</v>
      </c>
      <c r="D8705" t="s">
        <v>5215</v>
      </c>
      <c r="E8705" t="s">
        <v>5212</v>
      </c>
      <c r="F8705" t="str">
        <f>VLOOKUP($A8705,'Transit IDs'!$A$1:$AK$828,14,FALSE)</f>
        <v>WI</v>
      </c>
      <c r="H8705" s="13"/>
      <c r="I8705" s="13">
        <v>117536</v>
      </c>
      <c r="J8705" s="13">
        <v>2291952</v>
      </c>
    </row>
    <row r="8706" spans="1:10" x14ac:dyDescent="0.25">
      <c r="A8706" s="11" t="s">
        <v>3307</v>
      </c>
      <c r="B8706" t="s">
        <v>3308</v>
      </c>
      <c r="C8706" t="s">
        <v>5204</v>
      </c>
      <c r="D8706" t="s">
        <v>4287</v>
      </c>
      <c r="E8706" t="s">
        <v>5205</v>
      </c>
      <c r="F8706" t="str">
        <f>VLOOKUP($A8706,'Transit IDs'!$A$1:$AK$828,14,FALSE)</f>
        <v>WI</v>
      </c>
      <c r="H8706" s="13"/>
      <c r="I8706" s="13"/>
      <c r="J8706" s="13"/>
    </row>
    <row r="8707" spans="1:10" x14ac:dyDescent="0.25">
      <c r="A8707" s="11" t="s">
        <v>3307</v>
      </c>
      <c r="B8707" t="s">
        <v>3308</v>
      </c>
      <c r="C8707" t="s">
        <v>5204</v>
      </c>
      <c r="D8707" t="s">
        <v>4287</v>
      </c>
      <c r="E8707" t="s">
        <v>5206</v>
      </c>
      <c r="F8707" t="str">
        <f>VLOOKUP($A8707,'Transit IDs'!$A$1:$AK$828,14,FALSE)</f>
        <v>WI</v>
      </c>
      <c r="H8707" s="13"/>
      <c r="I8707" s="13"/>
      <c r="J8707" s="13"/>
    </row>
    <row r="8708" spans="1:10" x14ac:dyDescent="0.25">
      <c r="A8708" s="11" t="s">
        <v>3307</v>
      </c>
      <c r="B8708" t="s">
        <v>3308</v>
      </c>
      <c r="C8708" t="s">
        <v>5204</v>
      </c>
      <c r="D8708" t="s">
        <v>4287</v>
      </c>
      <c r="E8708" t="s">
        <v>5207</v>
      </c>
      <c r="F8708" t="str">
        <f>VLOOKUP($A8708,'Transit IDs'!$A$1:$AK$828,14,FALSE)</f>
        <v>WI</v>
      </c>
      <c r="H8708" s="13"/>
      <c r="I8708" s="13"/>
      <c r="J8708" s="13"/>
    </row>
    <row r="8709" spans="1:10" x14ac:dyDescent="0.25">
      <c r="A8709" s="11" t="s">
        <v>3307</v>
      </c>
      <c r="B8709" t="s">
        <v>3308</v>
      </c>
      <c r="C8709" t="s">
        <v>5204</v>
      </c>
      <c r="D8709" t="s">
        <v>4287</v>
      </c>
      <c r="E8709" t="s">
        <v>5208</v>
      </c>
      <c r="F8709" t="str">
        <f>VLOOKUP($A8709,'Transit IDs'!$A$1:$AK$828,14,FALSE)</f>
        <v>WI</v>
      </c>
      <c r="H8709" s="13"/>
      <c r="I8709" s="13"/>
      <c r="J8709" s="13"/>
    </row>
    <row r="8710" spans="1:10" x14ac:dyDescent="0.25">
      <c r="A8710" s="11" t="s">
        <v>3307</v>
      </c>
      <c r="B8710" t="s">
        <v>3308</v>
      </c>
      <c r="C8710" t="s">
        <v>5204</v>
      </c>
      <c r="D8710" t="s">
        <v>4287</v>
      </c>
      <c r="E8710" t="s">
        <v>5209</v>
      </c>
      <c r="F8710" t="str">
        <f>VLOOKUP($A8710,'Transit IDs'!$A$1:$AK$828,14,FALSE)</f>
        <v>WI</v>
      </c>
      <c r="H8710" s="13"/>
      <c r="I8710" s="13">
        <v>326</v>
      </c>
      <c r="J8710" s="13">
        <v>2239</v>
      </c>
    </row>
    <row r="8711" spans="1:10" x14ac:dyDescent="0.25">
      <c r="A8711" s="11" t="s">
        <v>3307</v>
      </c>
      <c r="B8711" t="s">
        <v>3308</v>
      </c>
      <c r="C8711" t="s">
        <v>5204</v>
      </c>
      <c r="D8711" t="s">
        <v>4287</v>
      </c>
      <c r="E8711" t="s">
        <v>5210</v>
      </c>
      <c r="F8711" t="str">
        <f>VLOOKUP($A8711,'Transit IDs'!$A$1:$AK$828,14,FALSE)</f>
        <v>WI</v>
      </c>
      <c r="H8711" s="13"/>
      <c r="I8711" s="13">
        <v>96</v>
      </c>
      <c r="J8711" s="13">
        <v>574</v>
      </c>
    </row>
    <row r="8712" spans="1:10" x14ac:dyDescent="0.25">
      <c r="A8712" s="11" t="s">
        <v>3307</v>
      </c>
      <c r="B8712" t="s">
        <v>3308</v>
      </c>
      <c r="C8712" t="s">
        <v>5204</v>
      </c>
      <c r="D8712" t="s">
        <v>4287</v>
      </c>
      <c r="E8712" t="s">
        <v>5211</v>
      </c>
      <c r="F8712" t="str">
        <f>VLOOKUP($A8712,'Transit IDs'!$A$1:$AK$828,14,FALSE)</f>
        <v>WI</v>
      </c>
      <c r="H8712" s="13"/>
      <c r="I8712" s="13">
        <v>43</v>
      </c>
      <c r="J8712" s="13">
        <v>200</v>
      </c>
    </row>
    <row r="8713" spans="1:10" x14ac:dyDescent="0.25">
      <c r="A8713" s="11" t="s">
        <v>3307</v>
      </c>
      <c r="B8713" t="s">
        <v>3308</v>
      </c>
      <c r="C8713" t="s">
        <v>5204</v>
      </c>
      <c r="D8713" t="s">
        <v>4287</v>
      </c>
      <c r="E8713" t="s">
        <v>5212</v>
      </c>
      <c r="F8713" t="str">
        <f>VLOOKUP($A8713,'Transit IDs'!$A$1:$AK$828,14,FALSE)</f>
        <v>WI</v>
      </c>
      <c r="H8713" s="13"/>
      <c r="I8713" s="13">
        <v>90805</v>
      </c>
      <c r="J8713" s="13">
        <v>613536</v>
      </c>
    </row>
    <row r="8714" spans="1:10" x14ac:dyDescent="0.25">
      <c r="A8714" s="11" t="s">
        <v>3313</v>
      </c>
      <c r="B8714" t="s">
        <v>3314</v>
      </c>
      <c r="C8714" t="s">
        <v>5204</v>
      </c>
      <c r="D8714" t="s">
        <v>5215</v>
      </c>
      <c r="E8714" t="s">
        <v>5205</v>
      </c>
      <c r="F8714" t="str">
        <f>VLOOKUP($A8714,'Transit IDs'!$A$1:$AK$828,14,FALSE)</f>
        <v>IN</v>
      </c>
      <c r="H8714" s="13"/>
      <c r="I8714" s="13"/>
      <c r="J8714" s="13"/>
    </row>
    <row r="8715" spans="1:10" x14ac:dyDescent="0.25">
      <c r="A8715" s="11" t="s">
        <v>3313</v>
      </c>
      <c r="B8715" t="s">
        <v>3314</v>
      </c>
      <c r="C8715" t="s">
        <v>5204</v>
      </c>
      <c r="D8715" t="s">
        <v>5215</v>
      </c>
      <c r="E8715" t="s">
        <v>5206</v>
      </c>
      <c r="F8715" t="str">
        <f>VLOOKUP($A8715,'Transit IDs'!$A$1:$AK$828,14,FALSE)</f>
        <v>IN</v>
      </c>
      <c r="H8715" s="13"/>
      <c r="I8715" s="13"/>
      <c r="J8715" s="13"/>
    </row>
    <row r="8716" spans="1:10" x14ac:dyDescent="0.25">
      <c r="A8716" s="11" t="s">
        <v>3313</v>
      </c>
      <c r="B8716" t="s">
        <v>3314</v>
      </c>
      <c r="C8716" t="s">
        <v>5204</v>
      </c>
      <c r="D8716" t="s">
        <v>5215</v>
      </c>
      <c r="E8716" t="s">
        <v>5207</v>
      </c>
      <c r="F8716" t="str">
        <f>VLOOKUP($A8716,'Transit IDs'!$A$1:$AK$828,14,FALSE)</f>
        <v>IN</v>
      </c>
      <c r="H8716" s="13"/>
      <c r="I8716" s="13"/>
      <c r="J8716" s="13"/>
    </row>
    <row r="8717" spans="1:10" x14ac:dyDescent="0.25">
      <c r="A8717" s="11" t="s">
        <v>3313</v>
      </c>
      <c r="B8717" t="s">
        <v>3314</v>
      </c>
      <c r="C8717" t="s">
        <v>5204</v>
      </c>
      <c r="D8717" t="s">
        <v>5215</v>
      </c>
      <c r="E8717" t="s">
        <v>5208</v>
      </c>
      <c r="F8717" t="str">
        <f>VLOOKUP($A8717,'Transit IDs'!$A$1:$AK$828,14,FALSE)</f>
        <v>IN</v>
      </c>
      <c r="H8717" s="13"/>
      <c r="I8717" s="13"/>
      <c r="J8717" s="13"/>
    </row>
    <row r="8718" spans="1:10" x14ac:dyDescent="0.25">
      <c r="A8718" s="11" t="s">
        <v>3313</v>
      </c>
      <c r="B8718" t="s">
        <v>3314</v>
      </c>
      <c r="C8718" t="s">
        <v>5204</v>
      </c>
      <c r="D8718" t="s">
        <v>5215</v>
      </c>
      <c r="E8718" t="s">
        <v>5209</v>
      </c>
      <c r="F8718" t="str">
        <f>VLOOKUP($A8718,'Transit IDs'!$A$1:$AK$828,14,FALSE)</f>
        <v>IN</v>
      </c>
      <c r="H8718" s="13"/>
      <c r="I8718" s="13"/>
      <c r="J8718" s="13"/>
    </row>
    <row r="8719" spans="1:10" x14ac:dyDescent="0.25">
      <c r="A8719" s="11" t="s">
        <v>3313</v>
      </c>
      <c r="B8719" t="s">
        <v>3314</v>
      </c>
      <c r="C8719" t="s">
        <v>5204</v>
      </c>
      <c r="D8719" t="s">
        <v>5215</v>
      </c>
      <c r="E8719" t="s">
        <v>5210</v>
      </c>
      <c r="F8719" t="str">
        <f>VLOOKUP($A8719,'Transit IDs'!$A$1:$AK$828,14,FALSE)</f>
        <v>IN</v>
      </c>
      <c r="H8719" s="13"/>
      <c r="I8719" s="13"/>
      <c r="J8719" s="13"/>
    </row>
    <row r="8720" spans="1:10" x14ac:dyDescent="0.25">
      <c r="A8720" s="11" t="s">
        <v>3313</v>
      </c>
      <c r="B8720" t="s">
        <v>3314</v>
      </c>
      <c r="C8720" t="s">
        <v>5204</v>
      </c>
      <c r="D8720" t="s">
        <v>5215</v>
      </c>
      <c r="E8720" t="s">
        <v>5211</v>
      </c>
      <c r="F8720" t="str">
        <f>VLOOKUP($A8720,'Transit IDs'!$A$1:$AK$828,14,FALSE)</f>
        <v>IN</v>
      </c>
      <c r="H8720" s="13"/>
      <c r="I8720" s="13"/>
      <c r="J8720" s="13"/>
    </row>
    <row r="8721" spans="1:10" x14ac:dyDescent="0.25">
      <c r="A8721" s="11" t="s">
        <v>3313</v>
      </c>
      <c r="B8721" t="s">
        <v>3314</v>
      </c>
      <c r="C8721" t="s">
        <v>5204</v>
      </c>
      <c r="D8721" t="s">
        <v>5215</v>
      </c>
      <c r="E8721" t="s">
        <v>5212</v>
      </c>
      <c r="F8721" t="str">
        <f>VLOOKUP($A8721,'Transit IDs'!$A$1:$AK$828,14,FALSE)</f>
        <v>IN</v>
      </c>
      <c r="H8721" s="13"/>
      <c r="I8721" s="13">
        <v>38828</v>
      </c>
      <c r="J8721" s="13"/>
    </row>
    <row r="8722" spans="1:10" x14ac:dyDescent="0.25">
      <c r="A8722" s="11" t="s">
        <v>3319</v>
      </c>
      <c r="B8722" t="s">
        <v>3320</v>
      </c>
      <c r="C8722" t="s">
        <v>5204</v>
      </c>
      <c r="D8722" t="s">
        <v>4287</v>
      </c>
      <c r="E8722" t="s">
        <v>5205</v>
      </c>
      <c r="F8722" t="str">
        <f>VLOOKUP($A8722,'Transit IDs'!$A$1:$AK$828,14,FALSE)</f>
        <v>OH</v>
      </c>
      <c r="H8722" s="13"/>
      <c r="I8722" s="13"/>
      <c r="J8722" s="13"/>
    </row>
    <row r="8723" spans="1:10" x14ac:dyDescent="0.25">
      <c r="A8723" s="11" t="s">
        <v>3319</v>
      </c>
      <c r="B8723" t="s">
        <v>3320</v>
      </c>
      <c r="C8723" t="s">
        <v>5204</v>
      </c>
      <c r="D8723" t="s">
        <v>4287</v>
      </c>
      <c r="E8723" t="s">
        <v>5206</v>
      </c>
      <c r="F8723" t="str">
        <f>VLOOKUP($A8723,'Transit IDs'!$A$1:$AK$828,14,FALSE)</f>
        <v>OH</v>
      </c>
      <c r="H8723" s="13"/>
      <c r="I8723" s="13"/>
      <c r="J8723" s="13"/>
    </row>
    <row r="8724" spans="1:10" x14ac:dyDescent="0.25">
      <c r="A8724" s="11" t="s">
        <v>3319</v>
      </c>
      <c r="B8724" t="s">
        <v>3320</v>
      </c>
      <c r="C8724" t="s">
        <v>5204</v>
      </c>
      <c r="D8724" t="s">
        <v>4287</v>
      </c>
      <c r="E8724" t="s">
        <v>5207</v>
      </c>
      <c r="F8724" t="str">
        <f>VLOOKUP($A8724,'Transit IDs'!$A$1:$AK$828,14,FALSE)</f>
        <v>OH</v>
      </c>
      <c r="H8724" s="13"/>
      <c r="I8724" s="13"/>
      <c r="J8724" s="13"/>
    </row>
    <row r="8725" spans="1:10" x14ac:dyDescent="0.25">
      <c r="A8725" s="11" t="s">
        <v>3319</v>
      </c>
      <c r="B8725" t="s">
        <v>3320</v>
      </c>
      <c r="C8725" t="s">
        <v>5204</v>
      </c>
      <c r="D8725" t="s">
        <v>4287</v>
      </c>
      <c r="E8725" t="s">
        <v>5208</v>
      </c>
      <c r="F8725" t="str">
        <f>VLOOKUP($A8725,'Transit IDs'!$A$1:$AK$828,14,FALSE)</f>
        <v>OH</v>
      </c>
      <c r="H8725" s="13"/>
      <c r="I8725" s="13"/>
      <c r="J8725" s="13"/>
    </row>
    <row r="8726" spans="1:10" x14ac:dyDescent="0.25">
      <c r="A8726" s="11" t="s">
        <v>3319</v>
      </c>
      <c r="B8726" t="s">
        <v>3320</v>
      </c>
      <c r="C8726" t="s">
        <v>5204</v>
      </c>
      <c r="D8726" t="s">
        <v>4287</v>
      </c>
      <c r="E8726" t="s">
        <v>5209</v>
      </c>
      <c r="F8726" t="str">
        <f>VLOOKUP($A8726,'Transit IDs'!$A$1:$AK$828,14,FALSE)</f>
        <v>OH</v>
      </c>
      <c r="H8726" s="13"/>
      <c r="I8726" s="13">
        <v>513</v>
      </c>
      <c r="J8726" s="13">
        <v>4771</v>
      </c>
    </row>
    <row r="8727" spans="1:10" x14ac:dyDescent="0.25">
      <c r="A8727" s="11" t="s">
        <v>3319</v>
      </c>
      <c r="B8727" t="s">
        <v>3320</v>
      </c>
      <c r="C8727" t="s">
        <v>5204</v>
      </c>
      <c r="D8727" t="s">
        <v>4287</v>
      </c>
      <c r="E8727" t="s">
        <v>5210</v>
      </c>
      <c r="F8727" t="str">
        <f>VLOOKUP($A8727,'Transit IDs'!$A$1:$AK$828,14,FALSE)</f>
        <v>OH</v>
      </c>
      <c r="H8727" s="13"/>
      <c r="I8727" s="13">
        <v>24</v>
      </c>
      <c r="J8727" s="13">
        <v>334</v>
      </c>
    </row>
    <row r="8728" spans="1:10" x14ac:dyDescent="0.25">
      <c r="A8728" s="11" t="s">
        <v>3319</v>
      </c>
      <c r="B8728" t="s">
        <v>3320</v>
      </c>
      <c r="C8728" t="s">
        <v>5204</v>
      </c>
      <c r="D8728" t="s">
        <v>4287</v>
      </c>
      <c r="E8728" t="s">
        <v>5211</v>
      </c>
      <c r="F8728" t="str">
        <f>VLOOKUP($A8728,'Transit IDs'!$A$1:$AK$828,14,FALSE)</f>
        <v>OH</v>
      </c>
      <c r="H8728" s="13"/>
      <c r="I8728" s="13"/>
      <c r="J8728" s="13"/>
    </row>
    <row r="8729" spans="1:10" x14ac:dyDescent="0.25">
      <c r="A8729" s="11" t="s">
        <v>3319</v>
      </c>
      <c r="B8729" t="s">
        <v>3320</v>
      </c>
      <c r="C8729" t="s">
        <v>5204</v>
      </c>
      <c r="D8729" t="s">
        <v>4287</v>
      </c>
      <c r="E8729" t="s">
        <v>5212</v>
      </c>
      <c r="F8729" t="str">
        <f>VLOOKUP($A8729,'Transit IDs'!$A$1:$AK$828,14,FALSE)</f>
        <v>OH</v>
      </c>
      <c r="H8729" s="13"/>
      <c r="I8729" s="13">
        <v>134668</v>
      </c>
      <c r="J8729" s="13">
        <v>1257396</v>
      </c>
    </row>
    <row r="8730" spans="1:10" x14ac:dyDescent="0.25">
      <c r="A8730" s="11" t="s">
        <v>3324</v>
      </c>
      <c r="B8730" t="s">
        <v>3325</v>
      </c>
      <c r="C8730" t="s">
        <v>5204</v>
      </c>
      <c r="D8730" t="s">
        <v>4287</v>
      </c>
      <c r="E8730" t="s">
        <v>5205</v>
      </c>
      <c r="F8730" t="str">
        <f>VLOOKUP($A8730,'Transit IDs'!$A$1:$AK$828,14,FALSE)</f>
        <v>OH</v>
      </c>
      <c r="H8730" s="13"/>
      <c r="I8730" s="13"/>
      <c r="J8730" s="13"/>
    </row>
    <row r="8731" spans="1:10" x14ac:dyDescent="0.25">
      <c r="A8731" s="11" t="s">
        <v>3324</v>
      </c>
      <c r="B8731" t="s">
        <v>3325</v>
      </c>
      <c r="C8731" t="s">
        <v>5204</v>
      </c>
      <c r="D8731" t="s">
        <v>4287</v>
      </c>
      <c r="E8731" t="s">
        <v>5206</v>
      </c>
      <c r="F8731" t="str">
        <f>VLOOKUP($A8731,'Transit IDs'!$A$1:$AK$828,14,FALSE)</f>
        <v>OH</v>
      </c>
      <c r="H8731" s="13"/>
      <c r="I8731" s="13"/>
      <c r="J8731" s="13"/>
    </row>
    <row r="8732" spans="1:10" x14ac:dyDescent="0.25">
      <c r="A8732" s="11" t="s">
        <v>3324</v>
      </c>
      <c r="B8732" t="s">
        <v>3325</v>
      </c>
      <c r="C8732" t="s">
        <v>5204</v>
      </c>
      <c r="D8732" t="s">
        <v>4287</v>
      </c>
      <c r="E8732" t="s">
        <v>5207</v>
      </c>
      <c r="F8732" t="str">
        <f>VLOOKUP($A8732,'Transit IDs'!$A$1:$AK$828,14,FALSE)</f>
        <v>OH</v>
      </c>
      <c r="H8732" s="13"/>
      <c r="I8732" s="13"/>
      <c r="J8732" s="13"/>
    </row>
    <row r="8733" spans="1:10" x14ac:dyDescent="0.25">
      <c r="A8733" s="11" t="s">
        <v>3324</v>
      </c>
      <c r="B8733" t="s">
        <v>3325</v>
      </c>
      <c r="C8733" t="s">
        <v>5204</v>
      </c>
      <c r="D8733" t="s">
        <v>4287</v>
      </c>
      <c r="E8733" t="s">
        <v>5208</v>
      </c>
      <c r="F8733" t="str">
        <f>VLOOKUP($A8733,'Transit IDs'!$A$1:$AK$828,14,FALSE)</f>
        <v>OH</v>
      </c>
      <c r="H8733" s="13"/>
      <c r="I8733" s="13"/>
      <c r="J8733" s="13"/>
    </row>
    <row r="8734" spans="1:10" x14ac:dyDescent="0.25">
      <c r="A8734" s="11" t="s">
        <v>3324</v>
      </c>
      <c r="B8734" t="s">
        <v>3325</v>
      </c>
      <c r="C8734" t="s">
        <v>5204</v>
      </c>
      <c r="D8734" t="s">
        <v>4287</v>
      </c>
      <c r="E8734" t="s">
        <v>5209</v>
      </c>
      <c r="F8734" t="str">
        <f>VLOOKUP($A8734,'Transit IDs'!$A$1:$AK$828,14,FALSE)</f>
        <v>OH</v>
      </c>
      <c r="H8734" s="13"/>
      <c r="I8734" s="13">
        <v>669</v>
      </c>
      <c r="J8734" s="13">
        <v>6727</v>
      </c>
    </row>
    <row r="8735" spans="1:10" x14ac:dyDescent="0.25">
      <c r="A8735" s="11" t="s">
        <v>3324</v>
      </c>
      <c r="B8735" t="s">
        <v>3325</v>
      </c>
      <c r="C8735" t="s">
        <v>5204</v>
      </c>
      <c r="D8735" t="s">
        <v>4287</v>
      </c>
      <c r="E8735" t="s">
        <v>5210</v>
      </c>
      <c r="F8735" t="str">
        <f>VLOOKUP($A8735,'Transit IDs'!$A$1:$AK$828,14,FALSE)</f>
        <v>OH</v>
      </c>
      <c r="H8735" s="13"/>
      <c r="I8735" s="13">
        <v>83</v>
      </c>
      <c r="J8735" s="13">
        <v>799</v>
      </c>
    </row>
    <row r="8736" spans="1:10" x14ac:dyDescent="0.25">
      <c r="A8736" s="11" t="s">
        <v>3324</v>
      </c>
      <c r="B8736" t="s">
        <v>3325</v>
      </c>
      <c r="C8736" t="s">
        <v>5204</v>
      </c>
      <c r="D8736" t="s">
        <v>4287</v>
      </c>
      <c r="E8736" t="s">
        <v>5211</v>
      </c>
      <c r="F8736" t="str">
        <f>VLOOKUP($A8736,'Transit IDs'!$A$1:$AK$828,14,FALSE)</f>
        <v>OH</v>
      </c>
      <c r="H8736" s="13"/>
      <c r="I8736" s="13">
        <v>41</v>
      </c>
      <c r="J8736" s="13">
        <v>373</v>
      </c>
    </row>
    <row r="8737" spans="1:10" x14ac:dyDescent="0.25">
      <c r="A8737" s="11" t="s">
        <v>3324</v>
      </c>
      <c r="B8737" t="s">
        <v>3325</v>
      </c>
      <c r="C8737" t="s">
        <v>5204</v>
      </c>
      <c r="D8737" t="s">
        <v>4287</v>
      </c>
      <c r="E8737" t="s">
        <v>5212</v>
      </c>
      <c r="F8737" t="str">
        <f>VLOOKUP($A8737,'Transit IDs'!$A$1:$AK$828,14,FALSE)</f>
        <v>OH</v>
      </c>
      <c r="H8737" s="13"/>
      <c r="I8737" s="13">
        <v>181181</v>
      </c>
      <c r="J8737" s="13">
        <v>1810421</v>
      </c>
    </row>
    <row r="8738" spans="1:10" x14ac:dyDescent="0.25">
      <c r="A8738" s="11" t="s">
        <v>3330</v>
      </c>
      <c r="B8738" t="s">
        <v>3331</v>
      </c>
      <c r="C8738" t="s">
        <v>5204</v>
      </c>
      <c r="D8738" t="s">
        <v>5215</v>
      </c>
      <c r="E8738" t="s">
        <v>5205</v>
      </c>
      <c r="F8738" t="str">
        <f>VLOOKUP($A8738,'Transit IDs'!$A$1:$AK$828,14,FALSE)</f>
        <v>OH</v>
      </c>
      <c r="H8738" s="13"/>
      <c r="I8738" s="13"/>
      <c r="J8738" s="13"/>
    </row>
    <row r="8739" spans="1:10" x14ac:dyDescent="0.25">
      <c r="A8739" s="11" t="s">
        <v>3330</v>
      </c>
      <c r="B8739" t="s">
        <v>3331</v>
      </c>
      <c r="C8739" t="s">
        <v>5204</v>
      </c>
      <c r="D8739" t="s">
        <v>5215</v>
      </c>
      <c r="E8739" t="s">
        <v>5206</v>
      </c>
      <c r="F8739" t="str">
        <f>VLOOKUP($A8739,'Transit IDs'!$A$1:$AK$828,14,FALSE)</f>
        <v>OH</v>
      </c>
      <c r="H8739" s="13"/>
      <c r="I8739" s="13"/>
      <c r="J8739" s="13"/>
    </row>
    <row r="8740" spans="1:10" x14ac:dyDescent="0.25">
      <c r="A8740" s="11" t="s">
        <v>3330</v>
      </c>
      <c r="B8740" t="s">
        <v>3331</v>
      </c>
      <c r="C8740" t="s">
        <v>5204</v>
      </c>
      <c r="D8740" t="s">
        <v>5215</v>
      </c>
      <c r="E8740" t="s">
        <v>5207</v>
      </c>
      <c r="F8740" t="str">
        <f>VLOOKUP($A8740,'Transit IDs'!$A$1:$AK$828,14,FALSE)</f>
        <v>OH</v>
      </c>
      <c r="H8740" s="13"/>
      <c r="I8740" s="13"/>
      <c r="J8740" s="13"/>
    </row>
    <row r="8741" spans="1:10" x14ac:dyDescent="0.25">
      <c r="A8741" s="11" t="s">
        <v>3330</v>
      </c>
      <c r="B8741" t="s">
        <v>3331</v>
      </c>
      <c r="C8741" t="s">
        <v>5204</v>
      </c>
      <c r="D8741" t="s">
        <v>5215</v>
      </c>
      <c r="E8741" t="s">
        <v>5208</v>
      </c>
      <c r="F8741" t="str">
        <f>VLOOKUP($A8741,'Transit IDs'!$A$1:$AK$828,14,FALSE)</f>
        <v>OH</v>
      </c>
      <c r="H8741" s="13"/>
      <c r="I8741" s="13"/>
      <c r="J8741" s="13"/>
    </row>
    <row r="8742" spans="1:10" x14ac:dyDescent="0.25">
      <c r="A8742" s="11" t="s">
        <v>3330</v>
      </c>
      <c r="B8742" t="s">
        <v>3331</v>
      </c>
      <c r="C8742" t="s">
        <v>5204</v>
      </c>
      <c r="D8742" t="s">
        <v>5215</v>
      </c>
      <c r="E8742" t="s">
        <v>5209</v>
      </c>
      <c r="F8742" t="str">
        <f>VLOOKUP($A8742,'Transit IDs'!$A$1:$AK$828,14,FALSE)</f>
        <v>OH</v>
      </c>
      <c r="H8742" s="13"/>
      <c r="I8742" s="13">
        <v>117</v>
      </c>
      <c r="J8742" s="13">
        <v>1226</v>
      </c>
    </row>
    <row r="8743" spans="1:10" x14ac:dyDescent="0.25">
      <c r="A8743" s="11" t="s">
        <v>3330</v>
      </c>
      <c r="B8743" t="s">
        <v>3331</v>
      </c>
      <c r="C8743" t="s">
        <v>5204</v>
      </c>
      <c r="D8743" t="s">
        <v>5215</v>
      </c>
      <c r="E8743" t="s">
        <v>5210</v>
      </c>
      <c r="F8743" t="str">
        <f>VLOOKUP($A8743,'Transit IDs'!$A$1:$AK$828,14,FALSE)</f>
        <v>OH</v>
      </c>
      <c r="H8743" s="13"/>
      <c r="I8743" s="13">
        <v>12</v>
      </c>
      <c r="J8743" s="13">
        <v>125</v>
      </c>
    </row>
    <row r="8744" spans="1:10" x14ac:dyDescent="0.25">
      <c r="A8744" s="11" t="s">
        <v>3330</v>
      </c>
      <c r="B8744" t="s">
        <v>3331</v>
      </c>
      <c r="C8744" t="s">
        <v>5204</v>
      </c>
      <c r="D8744" t="s">
        <v>5215</v>
      </c>
      <c r="E8744" t="s">
        <v>5211</v>
      </c>
      <c r="F8744" t="str">
        <f>VLOOKUP($A8744,'Transit IDs'!$A$1:$AK$828,14,FALSE)</f>
        <v>OH</v>
      </c>
      <c r="H8744" s="13"/>
      <c r="I8744" s="13"/>
      <c r="J8744" s="13"/>
    </row>
    <row r="8745" spans="1:10" x14ac:dyDescent="0.25">
      <c r="A8745" s="11" t="s">
        <v>3330</v>
      </c>
      <c r="B8745" t="s">
        <v>3331</v>
      </c>
      <c r="C8745" t="s">
        <v>5204</v>
      </c>
      <c r="D8745" t="s">
        <v>5215</v>
      </c>
      <c r="E8745" t="s">
        <v>5212</v>
      </c>
      <c r="F8745" t="str">
        <f>VLOOKUP($A8745,'Transit IDs'!$A$1:$AK$828,14,FALSE)</f>
        <v>OH</v>
      </c>
      <c r="H8745" s="13"/>
      <c r="I8745" s="13">
        <v>30952</v>
      </c>
      <c r="J8745" s="13">
        <v>324094</v>
      </c>
    </row>
    <row r="8746" spans="1:10" x14ac:dyDescent="0.25">
      <c r="A8746" s="11" t="s">
        <v>3330</v>
      </c>
      <c r="B8746" t="s">
        <v>3331</v>
      </c>
      <c r="C8746" t="s">
        <v>5204</v>
      </c>
      <c r="D8746" t="s">
        <v>4287</v>
      </c>
      <c r="E8746" t="s">
        <v>5205</v>
      </c>
      <c r="F8746" t="str">
        <f>VLOOKUP($A8746,'Transit IDs'!$A$1:$AK$828,14,FALSE)</f>
        <v>OH</v>
      </c>
      <c r="H8746" s="13"/>
      <c r="I8746" s="13"/>
      <c r="J8746" s="13"/>
    </row>
    <row r="8747" spans="1:10" x14ac:dyDescent="0.25">
      <c r="A8747" s="11" t="s">
        <v>3330</v>
      </c>
      <c r="B8747" t="s">
        <v>3331</v>
      </c>
      <c r="C8747" t="s">
        <v>5204</v>
      </c>
      <c r="D8747" t="s">
        <v>4287</v>
      </c>
      <c r="E8747" t="s">
        <v>5206</v>
      </c>
      <c r="F8747" t="str">
        <f>VLOOKUP($A8747,'Transit IDs'!$A$1:$AK$828,14,FALSE)</f>
        <v>OH</v>
      </c>
      <c r="H8747" s="13"/>
      <c r="I8747" s="13"/>
      <c r="J8747" s="13"/>
    </row>
    <row r="8748" spans="1:10" x14ac:dyDescent="0.25">
      <c r="A8748" s="11" t="s">
        <v>3330</v>
      </c>
      <c r="B8748" t="s">
        <v>3331</v>
      </c>
      <c r="C8748" t="s">
        <v>5204</v>
      </c>
      <c r="D8748" t="s">
        <v>4287</v>
      </c>
      <c r="E8748" t="s">
        <v>5207</v>
      </c>
      <c r="F8748" t="str">
        <f>VLOOKUP($A8748,'Transit IDs'!$A$1:$AK$828,14,FALSE)</f>
        <v>OH</v>
      </c>
      <c r="H8748" s="13"/>
      <c r="I8748" s="13"/>
      <c r="J8748" s="13"/>
    </row>
    <row r="8749" spans="1:10" x14ac:dyDescent="0.25">
      <c r="A8749" s="11" t="s">
        <v>3330</v>
      </c>
      <c r="B8749" t="s">
        <v>3331</v>
      </c>
      <c r="C8749" t="s">
        <v>5204</v>
      </c>
      <c r="D8749" t="s">
        <v>4287</v>
      </c>
      <c r="E8749" t="s">
        <v>5208</v>
      </c>
      <c r="F8749" t="str">
        <f>VLOOKUP($A8749,'Transit IDs'!$A$1:$AK$828,14,FALSE)</f>
        <v>OH</v>
      </c>
      <c r="H8749" s="13"/>
      <c r="I8749" s="13"/>
      <c r="J8749" s="13"/>
    </row>
    <row r="8750" spans="1:10" x14ac:dyDescent="0.25">
      <c r="A8750" s="11" t="s">
        <v>3330</v>
      </c>
      <c r="B8750" t="s">
        <v>3331</v>
      </c>
      <c r="C8750" t="s">
        <v>5204</v>
      </c>
      <c r="D8750" t="s">
        <v>4287</v>
      </c>
      <c r="E8750" t="s">
        <v>5209</v>
      </c>
      <c r="F8750" t="str">
        <f>VLOOKUP($A8750,'Transit IDs'!$A$1:$AK$828,14,FALSE)</f>
        <v>OH</v>
      </c>
      <c r="H8750" s="13"/>
      <c r="I8750" s="13">
        <v>245</v>
      </c>
      <c r="J8750" s="13">
        <v>2845</v>
      </c>
    </row>
    <row r="8751" spans="1:10" x14ac:dyDescent="0.25">
      <c r="A8751" s="11" t="s">
        <v>3330</v>
      </c>
      <c r="B8751" t="s">
        <v>3331</v>
      </c>
      <c r="C8751" t="s">
        <v>5204</v>
      </c>
      <c r="D8751" t="s">
        <v>4287</v>
      </c>
      <c r="E8751" t="s">
        <v>5210</v>
      </c>
      <c r="F8751" t="str">
        <f>VLOOKUP($A8751,'Transit IDs'!$A$1:$AK$828,14,FALSE)</f>
        <v>OH</v>
      </c>
      <c r="H8751" s="13"/>
      <c r="I8751" s="13"/>
      <c r="J8751" s="13"/>
    </row>
    <row r="8752" spans="1:10" x14ac:dyDescent="0.25">
      <c r="A8752" s="11" t="s">
        <v>3330</v>
      </c>
      <c r="B8752" t="s">
        <v>3331</v>
      </c>
      <c r="C8752" t="s">
        <v>5204</v>
      </c>
      <c r="D8752" t="s">
        <v>4287</v>
      </c>
      <c r="E8752" t="s">
        <v>5211</v>
      </c>
      <c r="F8752" t="str">
        <f>VLOOKUP($A8752,'Transit IDs'!$A$1:$AK$828,14,FALSE)</f>
        <v>OH</v>
      </c>
      <c r="H8752" s="13"/>
      <c r="I8752" s="13"/>
      <c r="J8752" s="13"/>
    </row>
    <row r="8753" spans="1:10" x14ac:dyDescent="0.25">
      <c r="A8753" s="11" t="s">
        <v>3330</v>
      </c>
      <c r="B8753" t="s">
        <v>3331</v>
      </c>
      <c r="C8753" t="s">
        <v>5204</v>
      </c>
      <c r="D8753" t="s">
        <v>4287</v>
      </c>
      <c r="E8753" t="s">
        <v>5212</v>
      </c>
      <c r="F8753" t="str">
        <f>VLOOKUP($A8753,'Transit IDs'!$A$1:$AK$828,14,FALSE)</f>
        <v>OH</v>
      </c>
      <c r="H8753" s="13"/>
      <c r="I8753" s="13">
        <v>61495</v>
      </c>
      <c r="J8753" s="13">
        <v>713973</v>
      </c>
    </row>
    <row r="8754" spans="1:10" x14ac:dyDescent="0.25">
      <c r="A8754" s="11" t="s">
        <v>3330</v>
      </c>
      <c r="B8754" t="s">
        <v>3331</v>
      </c>
      <c r="C8754" t="s">
        <v>5214</v>
      </c>
      <c r="D8754" t="s">
        <v>5215</v>
      </c>
      <c r="E8754" t="s">
        <v>5205</v>
      </c>
      <c r="F8754" t="str">
        <f>VLOOKUP($A8754,'Transit IDs'!$A$1:$AK$828,14,FALSE)</f>
        <v>OH</v>
      </c>
      <c r="H8754" s="13"/>
      <c r="I8754" s="13"/>
      <c r="J8754" s="13"/>
    </row>
    <row r="8755" spans="1:10" x14ac:dyDescent="0.25">
      <c r="A8755" s="11" t="s">
        <v>3330</v>
      </c>
      <c r="B8755" t="s">
        <v>3331</v>
      </c>
      <c r="C8755" t="s">
        <v>5214</v>
      </c>
      <c r="D8755" t="s">
        <v>5215</v>
      </c>
      <c r="E8755" t="s">
        <v>5206</v>
      </c>
      <c r="F8755" t="str">
        <f>VLOOKUP($A8755,'Transit IDs'!$A$1:$AK$828,14,FALSE)</f>
        <v>OH</v>
      </c>
      <c r="H8755" s="13"/>
      <c r="I8755" s="13"/>
      <c r="J8755" s="13"/>
    </row>
    <row r="8756" spans="1:10" x14ac:dyDescent="0.25">
      <c r="A8756" s="11" t="s">
        <v>3330</v>
      </c>
      <c r="B8756" t="s">
        <v>3331</v>
      </c>
      <c r="C8756" t="s">
        <v>5214</v>
      </c>
      <c r="D8756" t="s">
        <v>5215</v>
      </c>
      <c r="E8756" t="s">
        <v>5207</v>
      </c>
      <c r="F8756" t="str">
        <f>VLOOKUP($A8756,'Transit IDs'!$A$1:$AK$828,14,FALSE)</f>
        <v>OH</v>
      </c>
      <c r="H8756" s="13"/>
      <c r="I8756" s="13"/>
      <c r="J8756" s="13"/>
    </row>
    <row r="8757" spans="1:10" x14ac:dyDescent="0.25">
      <c r="A8757" s="11" t="s">
        <v>3330</v>
      </c>
      <c r="B8757" t="s">
        <v>3331</v>
      </c>
      <c r="C8757" t="s">
        <v>5214</v>
      </c>
      <c r="D8757" t="s">
        <v>5215</v>
      </c>
      <c r="E8757" t="s">
        <v>5208</v>
      </c>
      <c r="F8757" t="str">
        <f>VLOOKUP($A8757,'Transit IDs'!$A$1:$AK$828,14,FALSE)</f>
        <v>OH</v>
      </c>
      <c r="H8757" s="13"/>
      <c r="I8757" s="13"/>
      <c r="J8757" s="13"/>
    </row>
    <row r="8758" spans="1:10" x14ac:dyDescent="0.25">
      <c r="A8758" s="11" t="s">
        <v>3330</v>
      </c>
      <c r="B8758" t="s">
        <v>3331</v>
      </c>
      <c r="C8758" t="s">
        <v>5214</v>
      </c>
      <c r="D8758" t="s">
        <v>5215</v>
      </c>
      <c r="E8758" t="s">
        <v>5209</v>
      </c>
      <c r="F8758" t="str">
        <f>VLOOKUP($A8758,'Transit IDs'!$A$1:$AK$828,14,FALSE)</f>
        <v>OH</v>
      </c>
      <c r="H8758" s="13"/>
      <c r="I8758" s="13">
        <v>293</v>
      </c>
      <c r="J8758" s="13">
        <v>4077</v>
      </c>
    </row>
    <row r="8759" spans="1:10" x14ac:dyDescent="0.25">
      <c r="A8759" s="11" t="s">
        <v>3330</v>
      </c>
      <c r="B8759" t="s">
        <v>3331</v>
      </c>
      <c r="C8759" t="s">
        <v>5214</v>
      </c>
      <c r="D8759" t="s">
        <v>5215</v>
      </c>
      <c r="E8759" t="s">
        <v>5210</v>
      </c>
      <c r="F8759" t="str">
        <f>VLOOKUP($A8759,'Transit IDs'!$A$1:$AK$828,14,FALSE)</f>
        <v>OH</v>
      </c>
      <c r="H8759" s="13"/>
      <c r="I8759" s="13"/>
      <c r="J8759" s="13"/>
    </row>
    <row r="8760" spans="1:10" x14ac:dyDescent="0.25">
      <c r="A8760" s="11" t="s">
        <v>3330</v>
      </c>
      <c r="B8760" t="s">
        <v>3331</v>
      </c>
      <c r="C8760" t="s">
        <v>5214</v>
      </c>
      <c r="D8760" t="s">
        <v>5215</v>
      </c>
      <c r="E8760" t="s">
        <v>5211</v>
      </c>
      <c r="F8760" t="str">
        <f>VLOOKUP($A8760,'Transit IDs'!$A$1:$AK$828,14,FALSE)</f>
        <v>OH</v>
      </c>
      <c r="H8760" s="13"/>
      <c r="I8760" s="13"/>
      <c r="J8760" s="13"/>
    </row>
    <row r="8761" spans="1:10" x14ac:dyDescent="0.25">
      <c r="A8761" s="11" t="s">
        <v>3330</v>
      </c>
      <c r="B8761" t="s">
        <v>3331</v>
      </c>
      <c r="C8761" t="s">
        <v>5214</v>
      </c>
      <c r="D8761" t="s">
        <v>5215</v>
      </c>
      <c r="E8761" t="s">
        <v>5212</v>
      </c>
      <c r="F8761" t="str">
        <f>VLOOKUP($A8761,'Transit IDs'!$A$1:$AK$828,14,FALSE)</f>
        <v>OH</v>
      </c>
      <c r="H8761" s="13"/>
      <c r="I8761" s="13">
        <v>74494</v>
      </c>
      <c r="J8761" s="13">
        <v>1035636</v>
      </c>
    </row>
    <row r="8762" spans="1:10" x14ac:dyDescent="0.25">
      <c r="A8762" s="11" t="s">
        <v>3336</v>
      </c>
      <c r="B8762" t="s">
        <v>3337</v>
      </c>
      <c r="C8762" t="s">
        <v>5204</v>
      </c>
      <c r="D8762" t="s">
        <v>5215</v>
      </c>
      <c r="E8762" t="s">
        <v>5205</v>
      </c>
      <c r="F8762" t="str">
        <f>VLOOKUP($A8762,'Transit IDs'!$A$1:$AK$828,14,FALSE)</f>
        <v>IN</v>
      </c>
      <c r="H8762" s="13"/>
      <c r="I8762" s="13"/>
      <c r="J8762" s="13"/>
    </row>
    <row r="8763" spans="1:10" x14ac:dyDescent="0.25">
      <c r="A8763" s="11" t="s">
        <v>3336</v>
      </c>
      <c r="B8763" t="s">
        <v>3337</v>
      </c>
      <c r="C8763" t="s">
        <v>5204</v>
      </c>
      <c r="D8763" t="s">
        <v>5215</v>
      </c>
      <c r="E8763" t="s">
        <v>5206</v>
      </c>
      <c r="F8763" t="str">
        <f>VLOOKUP($A8763,'Transit IDs'!$A$1:$AK$828,14,FALSE)</f>
        <v>IN</v>
      </c>
      <c r="H8763" s="13"/>
      <c r="I8763" s="13"/>
      <c r="J8763" s="13"/>
    </row>
    <row r="8764" spans="1:10" x14ac:dyDescent="0.25">
      <c r="A8764" s="11" t="s">
        <v>3336</v>
      </c>
      <c r="B8764" t="s">
        <v>3337</v>
      </c>
      <c r="C8764" t="s">
        <v>5204</v>
      </c>
      <c r="D8764" t="s">
        <v>5215</v>
      </c>
      <c r="E8764" t="s">
        <v>5207</v>
      </c>
      <c r="F8764" t="str">
        <f>VLOOKUP($A8764,'Transit IDs'!$A$1:$AK$828,14,FALSE)</f>
        <v>IN</v>
      </c>
      <c r="H8764" s="13"/>
      <c r="I8764" s="13"/>
      <c r="J8764" s="13"/>
    </row>
    <row r="8765" spans="1:10" x14ac:dyDescent="0.25">
      <c r="A8765" s="11" t="s">
        <v>3336</v>
      </c>
      <c r="B8765" t="s">
        <v>3337</v>
      </c>
      <c r="C8765" t="s">
        <v>5204</v>
      </c>
      <c r="D8765" t="s">
        <v>5215</v>
      </c>
      <c r="E8765" t="s">
        <v>5208</v>
      </c>
      <c r="F8765" t="str">
        <f>VLOOKUP($A8765,'Transit IDs'!$A$1:$AK$828,14,FALSE)</f>
        <v>IN</v>
      </c>
      <c r="H8765" s="13"/>
      <c r="I8765" s="13"/>
      <c r="J8765" s="13"/>
    </row>
    <row r="8766" spans="1:10" x14ac:dyDescent="0.25">
      <c r="A8766" s="11" t="s">
        <v>3336</v>
      </c>
      <c r="B8766" t="s">
        <v>3337</v>
      </c>
      <c r="C8766" t="s">
        <v>5204</v>
      </c>
      <c r="D8766" t="s">
        <v>5215</v>
      </c>
      <c r="E8766" t="s">
        <v>5209</v>
      </c>
      <c r="F8766" t="str">
        <f>VLOOKUP($A8766,'Transit IDs'!$A$1:$AK$828,14,FALSE)</f>
        <v>IN</v>
      </c>
      <c r="H8766" s="13"/>
      <c r="I8766" s="13">
        <v>208</v>
      </c>
      <c r="J8766" s="13">
        <v>3423</v>
      </c>
    </row>
    <row r="8767" spans="1:10" x14ac:dyDescent="0.25">
      <c r="A8767" s="11" t="s">
        <v>3336</v>
      </c>
      <c r="B8767" t="s">
        <v>3337</v>
      </c>
      <c r="C8767" t="s">
        <v>5204</v>
      </c>
      <c r="D8767" t="s">
        <v>5215</v>
      </c>
      <c r="E8767" t="s">
        <v>5210</v>
      </c>
      <c r="F8767" t="str">
        <f>VLOOKUP($A8767,'Transit IDs'!$A$1:$AK$828,14,FALSE)</f>
        <v>IN</v>
      </c>
      <c r="H8767" s="13"/>
      <c r="I8767" s="13">
        <v>0</v>
      </c>
      <c r="J8767" s="13">
        <v>0</v>
      </c>
    </row>
    <row r="8768" spans="1:10" x14ac:dyDescent="0.25">
      <c r="A8768" s="11" t="s">
        <v>3336</v>
      </c>
      <c r="B8768" t="s">
        <v>3337</v>
      </c>
      <c r="C8768" t="s">
        <v>5204</v>
      </c>
      <c r="D8768" t="s">
        <v>5215</v>
      </c>
      <c r="E8768" t="s">
        <v>5211</v>
      </c>
      <c r="F8768" t="str">
        <f>VLOOKUP($A8768,'Transit IDs'!$A$1:$AK$828,14,FALSE)</f>
        <v>IN</v>
      </c>
      <c r="H8768" s="13"/>
      <c r="I8768" s="13">
        <v>0</v>
      </c>
      <c r="J8768" s="13">
        <v>0</v>
      </c>
    </row>
    <row r="8769" spans="1:10" x14ac:dyDescent="0.25">
      <c r="A8769" s="11" t="s">
        <v>3336</v>
      </c>
      <c r="B8769" t="s">
        <v>3337</v>
      </c>
      <c r="C8769" t="s">
        <v>5204</v>
      </c>
      <c r="D8769" t="s">
        <v>5215</v>
      </c>
      <c r="E8769" t="s">
        <v>5212</v>
      </c>
      <c r="F8769" t="str">
        <f>VLOOKUP($A8769,'Transit IDs'!$A$1:$AK$828,14,FALSE)</f>
        <v>IN</v>
      </c>
      <c r="H8769" s="13"/>
      <c r="I8769" s="13">
        <v>52268</v>
      </c>
      <c r="J8769" s="13">
        <v>862142</v>
      </c>
    </row>
    <row r="8770" spans="1:10" x14ac:dyDescent="0.25">
      <c r="A8770" s="11" t="s">
        <v>3341</v>
      </c>
      <c r="B8770" t="s">
        <v>3342</v>
      </c>
      <c r="C8770" t="s">
        <v>5204</v>
      </c>
      <c r="D8770" t="s">
        <v>4287</v>
      </c>
      <c r="E8770" t="s">
        <v>5205</v>
      </c>
      <c r="F8770" t="str">
        <f>VLOOKUP($A8770,'Transit IDs'!$A$1:$AK$828,14,FALSE)</f>
        <v>OH</v>
      </c>
      <c r="H8770" s="13"/>
      <c r="I8770" s="13"/>
      <c r="J8770" s="13"/>
    </row>
    <row r="8771" spans="1:10" x14ac:dyDescent="0.25">
      <c r="A8771" s="11" t="s">
        <v>3341</v>
      </c>
      <c r="B8771" t="s">
        <v>3342</v>
      </c>
      <c r="C8771" t="s">
        <v>5204</v>
      </c>
      <c r="D8771" t="s">
        <v>4287</v>
      </c>
      <c r="E8771" t="s">
        <v>5206</v>
      </c>
      <c r="F8771" t="str">
        <f>VLOOKUP($A8771,'Transit IDs'!$A$1:$AK$828,14,FALSE)</f>
        <v>OH</v>
      </c>
      <c r="H8771" s="13"/>
      <c r="I8771" s="13"/>
      <c r="J8771" s="13"/>
    </row>
    <row r="8772" spans="1:10" x14ac:dyDescent="0.25">
      <c r="A8772" s="11" t="s">
        <v>3341</v>
      </c>
      <c r="B8772" t="s">
        <v>3342</v>
      </c>
      <c r="C8772" t="s">
        <v>5204</v>
      </c>
      <c r="D8772" t="s">
        <v>4287</v>
      </c>
      <c r="E8772" t="s">
        <v>5207</v>
      </c>
      <c r="F8772" t="str">
        <f>VLOOKUP($A8772,'Transit IDs'!$A$1:$AK$828,14,FALSE)</f>
        <v>OH</v>
      </c>
      <c r="H8772" s="13"/>
      <c r="I8772" s="13"/>
      <c r="J8772" s="13"/>
    </row>
    <row r="8773" spans="1:10" x14ac:dyDescent="0.25">
      <c r="A8773" s="11" t="s">
        <v>3341</v>
      </c>
      <c r="B8773" t="s">
        <v>3342</v>
      </c>
      <c r="C8773" t="s">
        <v>5204</v>
      </c>
      <c r="D8773" t="s">
        <v>4287</v>
      </c>
      <c r="E8773" t="s">
        <v>5208</v>
      </c>
      <c r="F8773" t="str">
        <f>VLOOKUP($A8773,'Transit IDs'!$A$1:$AK$828,14,FALSE)</f>
        <v>OH</v>
      </c>
      <c r="H8773" s="13"/>
      <c r="I8773" s="13"/>
      <c r="J8773" s="13"/>
    </row>
    <row r="8774" spans="1:10" x14ac:dyDescent="0.25">
      <c r="A8774" s="11" t="s">
        <v>3341</v>
      </c>
      <c r="B8774" t="s">
        <v>3342</v>
      </c>
      <c r="C8774" t="s">
        <v>5204</v>
      </c>
      <c r="D8774" t="s">
        <v>4287</v>
      </c>
      <c r="E8774" t="s">
        <v>5209</v>
      </c>
      <c r="F8774" t="str">
        <f>VLOOKUP($A8774,'Transit IDs'!$A$1:$AK$828,14,FALSE)</f>
        <v>OH</v>
      </c>
      <c r="H8774" s="13"/>
      <c r="I8774" s="13">
        <v>162</v>
      </c>
      <c r="J8774" s="13">
        <v>1319</v>
      </c>
    </row>
    <row r="8775" spans="1:10" x14ac:dyDescent="0.25">
      <c r="A8775" s="11" t="s">
        <v>3341</v>
      </c>
      <c r="B8775" t="s">
        <v>3342</v>
      </c>
      <c r="C8775" t="s">
        <v>5204</v>
      </c>
      <c r="D8775" t="s">
        <v>4287</v>
      </c>
      <c r="E8775" t="s">
        <v>5210</v>
      </c>
      <c r="F8775" t="str">
        <f>VLOOKUP($A8775,'Transit IDs'!$A$1:$AK$828,14,FALSE)</f>
        <v>OH</v>
      </c>
      <c r="H8775" s="13"/>
      <c r="I8775" s="13">
        <v>26</v>
      </c>
      <c r="J8775" s="13">
        <v>181</v>
      </c>
    </row>
    <row r="8776" spans="1:10" x14ac:dyDescent="0.25">
      <c r="A8776" s="11" t="s">
        <v>3341</v>
      </c>
      <c r="B8776" t="s">
        <v>3342</v>
      </c>
      <c r="C8776" t="s">
        <v>5204</v>
      </c>
      <c r="D8776" t="s">
        <v>4287</v>
      </c>
      <c r="E8776" t="s">
        <v>5211</v>
      </c>
      <c r="F8776" t="str">
        <f>VLOOKUP($A8776,'Transit IDs'!$A$1:$AK$828,14,FALSE)</f>
        <v>OH</v>
      </c>
      <c r="H8776" s="13"/>
      <c r="I8776" s="13">
        <v>0</v>
      </c>
      <c r="J8776" s="13">
        <v>0</v>
      </c>
    </row>
    <row r="8777" spans="1:10" x14ac:dyDescent="0.25">
      <c r="A8777" s="11" t="s">
        <v>3341</v>
      </c>
      <c r="B8777" t="s">
        <v>3342</v>
      </c>
      <c r="C8777" t="s">
        <v>5204</v>
      </c>
      <c r="D8777" t="s">
        <v>4287</v>
      </c>
      <c r="E8777" t="s">
        <v>5212</v>
      </c>
      <c r="F8777" t="str">
        <f>VLOOKUP($A8777,'Transit IDs'!$A$1:$AK$828,14,FALSE)</f>
        <v>OH</v>
      </c>
      <c r="H8777" s="13"/>
      <c r="I8777" s="13">
        <v>41643</v>
      </c>
      <c r="J8777" s="13">
        <v>337949</v>
      </c>
    </row>
    <row r="8778" spans="1:10" x14ac:dyDescent="0.25">
      <c r="A8778" s="11" t="s">
        <v>3347</v>
      </c>
      <c r="B8778" t="s">
        <v>3348</v>
      </c>
      <c r="C8778" t="s">
        <v>5204</v>
      </c>
      <c r="D8778" t="s">
        <v>5215</v>
      </c>
      <c r="E8778" t="s">
        <v>5205</v>
      </c>
      <c r="F8778" t="str">
        <f>VLOOKUP($A8778,'Transit IDs'!$A$1:$AK$828,14,FALSE)</f>
        <v>WI</v>
      </c>
      <c r="H8778" s="13"/>
      <c r="I8778" s="13"/>
      <c r="J8778" s="13"/>
    </row>
    <row r="8779" spans="1:10" x14ac:dyDescent="0.25">
      <c r="A8779" s="11" t="s">
        <v>3347</v>
      </c>
      <c r="B8779" t="s">
        <v>3348</v>
      </c>
      <c r="C8779" t="s">
        <v>5204</v>
      </c>
      <c r="D8779" t="s">
        <v>5215</v>
      </c>
      <c r="E8779" t="s">
        <v>5206</v>
      </c>
      <c r="F8779" t="str">
        <f>VLOOKUP($A8779,'Transit IDs'!$A$1:$AK$828,14,FALSE)</f>
        <v>WI</v>
      </c>
      <c r="H8779" s="13"/>
      <c r="I8779" s="13"/>
      <c r="J8779" s="13"/>
    </row>
    <row r="8780" spans="1:10" x14ac:dyDescent="0.25">
      <c r="A8780" s="11" t="s">
        <v>3347</v>
      </c>
      <c r="B8780" t="s">
        <v>3348</v>
      </c>
      <c r="C8780" t="s">
        <v>5204</v>
      </c>
      <c r="D8780" t="s">
        <v>5215</v>
      </c>
      <c r="E8780" t="s">
        <v>5207</v>
      </c>
      <c r="F8780" t="str">
        <f>VLOOKUP($A8780,'Transit IDs'!$A$1:$AK$828,14,FALSE)</f>
        <v>WI</v>
      </c>
      <c r="H8780" s="13"/>
      <c r="I8780" s="13"/>
      <c r="J8780" s="13"/>
    </row>
    <row r="8781" spans="1:10" x14ac:dyDescent="0.25">
      <c r="A8781" s="11" t="s">
        <v>3347</v>
      </c>
      <c r="B8781" t="s">
        <v>3348</v>
      </c>
      <c r="C8781" t="s">
        <v>5204</v>
      </c>
      <c r="D8781" t="s">
        <v>5215</v>
      </c>
      <c r="E8781" t="s">
        <v>5208</v>
      </c>
      <c r="F8781" t="str">
        <f>VLOOKUP($A8781,'Transit IDs'!$A$1:$AK$828,14,FALSE)</f>
        <v>WI</v>
      </c>
      <c r="H8781" s="13"/>
      <c r="I8781" s="13"/>
      <c r="J8781" s="13"/>
    </row>
    <row r="8782" spans="1:10" x14ac:dyDescent="0.25">
      <c r="A8782" s="11" t="s">
        <v>3347</v>
      </c>
      <c r="B8782" t="s">
        <v>3348</v>
      </c>
      <c r="C8782" t="s">
        <v>5204</v>
      </c>
      <c r="D8782" t="s">
        <v>5215</v>
      </c>
      <c r="E8782" t="s">
        <v>5209</v>
      </c>
      <c r="F8782" t="str">
        <f>VLOOKUP($A8782,'Transit IDs'!$A$1:$AK$828,14,FALSE)</f>
        <v>WI</v>
      </c>
      <c r="H8782" s="13"/>
      <c r="I8782" s="13"/>
      <c r="J8782" s="13"/>
    </row>
    <row r="8783" spans="1:10" x14ac:dyDescent="0.25">
      <c r="A8783" s="11" t="s">
        <v>3347</v>
      </c>
      <c r="B8783" t="s">
        <v>3348</v>
      </c>
      <c r="C8783" t="s">
        <v>5204</v>
      </c>
      <c r="D8783" t="s">
        <v>5215</v>
      </c>
      <c r="E8783" t="s">
        <v>5210</v>
      </c>
      <c r="F8783" t="str">
        <f>VLOOKUP($A8783,'Transit IDs'!$A$1:$AK$828,14,FALSE)</f>
        <v>WI</v>
      </c>
      <c r="H8783" s="13"/>
      <c r="I8783" s="13"/>
      <c r="J8783" s="13"/>
    </row>
    <row r="8784" spans="1:10" x14ac:dyDescent="0.25">
      <c r="A8784" s="11" t="s">
        <v>3347</v>
      </c>
      <c r="B8784" t="s">
        <v>3348</v>
      </c>
      <c r="C8784" t="s">
        <v>5204</v>
      </c>
      <c r="D8784" t="s">
        <v>5215</v>
      </c>
      <c r="E8784" t="s">
        <v>5211</v>
      </c>
      <c r="F8784" t="str">
        <f>VLOOKUP($A8784,'Transit IDs'!$A$1:$AK$828,14,FALSE)</f>
        <v>WI</v>
      </c>
      <c r="H8784" s="13"/>
      <c r="I8784" s="13"/>
      <c r="J8784" s="13"/>
    </row>
    <row r="8785" spans="1:10" x14ac:dyDescent="0.25">
      <c r="A8785" s="11" t="s">
        <v>3347</v>
      </c>
      <c r="B8785" t="s">
        <v>3348</v>
      </c>
      <c r="C8785" t="s">
        <v>5204</v>
      </c>
      <c r="D8785" t="s">
        <v>5215</v>
      </c>
      <c r="E8785" t="s">
        <v>5212</v>
      </c>
      <c r="F8785" t="str">
        <f>VLOOKUP($A8785,'Transit IDs'!$A$1:$AK$828,14,FALSE)</f>
        <v>WI</v>
      </c>
      <c r="H8785" s="13"/>
      <c r="I8785" s="13">
        <v>38356</v>
      </c>
      <c r="J8785" s="13"/>
    </row>
    <row r="8786" spans="1:10" x14ac:dyDescent="0.25">
      <c r="A8786" s="11" t="s">
        <v>3347</v>
      </c>
      <c r="B8786" t="s">
        <v>3348</v>
      </c>
      <c r="C8786" t="s">
        <v>5213</v>
      </c>
      <c r="D8786" t="s">
        <v>4287</v>
      </c>
      <c r="E8786" t="s">
        <v>5205</v>
      </c>
      <c r="F8786" t="str">
        <f>VLOOKUP($A8786,'Transit IDs'!$A$1:$AK$828,14,FALSE)</f>
        <v>WI</v>
      </c>
      <c r="H8786" s="13"/>
      <c r="I8786" s="13"/>
      <c r="J8786" s="13"/>
    </row>
    <row r="8787" spans="1:10" x14ac:dyDescent="0.25">
      <c r="A8787" s="11" t="s">
        <v>3347</v>
      </c>
      <c r="B8787" t="s">
        <v>3348</v>
      </c>
      <c r="C8787" t="s">
        <v>5213</v>
      </c>
      <c r="D8787" t="s">
        <v>4287</v>
      </c>
      <c r="E8787" t="s">
        <v>5206</v>
      </c>
      <c r="F8787" t="str">
        <f>VLOOKUP($A8787,'Transit IDs'!$A$1:$AK$828,14,FALSE)</f>
        <v>WI</v>
      </c>
      <c r="H8787" s="13"/>
      <c r="I8787" s="13"/>
      <c r="J8787" s="13"/>
    </row>
    <row r="8788" spans="1:10" x14ac:dyDescent="0.25">
      <c r="A8788" s="11" t="s">
        <v>3347</v>
      </c>
      <c r="B8788" t="s">
        <v>3348</v>
      </c>
      <c r="C8788" t="s">
        <v>5213</v>
      </c>
      <c r="D8788" t="s">
        <v>4287</v>
      </c>
      <c r="E8788" t="s">
        <v>5207</v>
      </c>
      <c r="F8788" t="str">
        <f>VLOOKUP($A8788,'Transit IDs'!$A$1:$AK$828,14,FALSE)</f>
        <v>WI</v>
      </c>
      <c r="H8788" s="13"/>
      <c r="I8788" s="13"/>
      <c r="J8788" s="13"/>
    </row>
    <row r="8789" spans="1:10" x14ac:dyDescent="0.25">
      <c r="A8789" s="11" t="s">
        <v>3347</v>
      </c>
      <c r="B8789" t="s">
        <v>3348</v>
      </c>
      <c r="C8789" t="s">
        <v>5213</v>
      </c>
      <c r="D8789" t="s">
        <v>4287</v>
      </c>
      <c r="E8789" t="s">
        <v>5208</v>
      </c>
      <c r="F8789" t="str">
        <f>VLOOKUP($A8789,'Transit IDs'!$A$1:$AK$828,14,FALSE)</f>
        <v>WI</v>
      </c>
      <c r="H8789" s="13"/>
      <c r="I8789" s="13"/>
      <c r="J8789" s="13"/>
    </row>
    <row r="8790" spans="1:10" x14ac:dyDescent="0.25">
      <c r="A8790" s="11" t="s">
        <v>3347</v>
      </c>
      <c r="B8790" t="s">
        <v>3348</v>
      </c>
      <c r="C8790" t="s">
        <v>5213</v>
      </c>
      <c r="D8790" t="s">
        <v>4287</v>
      </c>
      <c r="E8790" t="s">
        <v>5209</v>
      </c>
      <c r="F8790" t="str">
        <f>VLOOKUP($A8790,'Transit IDs'!$A$1:$AK$828,14,FALSE)</f>
        <v>WI</v>
      </c>
      <c r="H8790" s="13"/>
      <c r="I8790" s="13"/>
      <c r="J8790" s="13"/>
    </row>
    <row r="8791" spans="1:10" x14ac:dyDescent="0.25">
      <c r="A8791" s="11" t="s">
        <v>3347</v>
      </c>
      <c r="B8791" t="s">
        <v>3348</v>
      </c>
      <c r="C8791" t="s">
        <v>5213</v>
      </c>
      <c r="D8791" t="s">
        <v>4287</v>
      </c>
      <c r="E8791" t="s">
        <v>5210</v>
      </c>
      <c r="F8791" t="str">
        <f>VLOOKUP($A8791,'Transit IDs'!$A$1:$AK$828,14,FALSE)</f>
        <v>WI</v>
      </c>
      <c r="H8791" s="13"/>
      <c r="I8791" s="13"/>
      <c r="J8791" s="13"/>
    </row>
    <row r="8792" spans="1:10" x14ac:dyDescent="0.25">
      <c r="A8792" s="11" t="s">
        <v>3347</v>
      </c>
      <c r="B8792" t="s">
        <v>3348</v>
      </c>
      <c r="C8792" t="s">
        <v>5213</v>
      </c>
      <c r="D8792" t="s">
        <v>4287</v>
      </c>
      <c r="E8792" t="s">
        <v>5211</v>
      </c>
      <c r="F8792" t="str">
        <f>VLOOKUP($A8792,'Transit IDs'!$A$1:$AK$828,14,FALSE)</f>
        <v>WI</v>
      </c>
      <c r="H8792" s="13"/>
      <c r="I8792" s="13"/>
      <c r="J8792" s="13"/>
    </row>
    <row r="8793" spans="1:10" x14ac:dyDescent="0.25">
      <c r="A8793" s="11" t="s">
        <v>3347</v>
      </c>
      <c r="B8793" t="s">
        <v>3348</v>
      </c>
      <c r="C8793" t="s">
        <v>5213</v>
      </c>
      <c r="D8793" t="s">
        <v>4287</v>
      </c>
      <c r="E8793" t="s">
        <v>5212</v>
      </c>
      <c r="F8793" t="str">
        <f>VLOOKUP($A8793,'Transit IDs'!$A$1:$AK$828,14,FALSE)</f>
        <v>WI</v>
      </c>
      <c r="H8793" s="13"/>
      <c r="I8793" s="13">
        <v>12369</v>
      </c>
      <c r="J8793" s="13"/>
    </row>
    <row r="8794" spans="1:10" x14ac:dyDescent="0.25">
      <c r="A8794" s="11" t="s">
        <v>3347</v>
      </c>
      <c r="B8794" t="s">
        <v>3348</v>
      </c>
      <c r="C8794" t="s">
        <v>5214</v>
      </c>
      <c r="D8794" t="s">
        <v>5215</v>
      </c>
      <c r="E8794" t="s">
        <v>5205</v>
      </c>
      <c r="F8794" t="str">
        <f>VLOOKUP($A8794,'Transit IDs'!$A$1:$AK$828,14,FALSE)</f>
        <v>WI</v>
      </c>
      <c r="H8794" s="13"/>
      <c r="I8794" s="13"/>
      <c r="J8794" s="13"/>
    </row>
    <row r="8795" spans="1:10" x14ac:dyDescent="0.25">
      <c r="A8795" s="11" t="s">
        <v>3347</v>
      </c>
      <c r="B8795" t="s">
        <v>3348</v>
      </c>
      <c r="C8795" t="s">
        <v>5214</v>
      </c>
      <c r="D8795" t="s">
        <v>5215</v>
      </c>
      <c r="E8795" t="s">
        <v>5206</v>
      </c>
      <c r="F8795" t="str">
        <f>VLOOKUP($A8795,'Transit IDs'!$A$1:$AK$828,14,FALSE)</f>
        <v>WI</v>
      </c>
      <c r="H8795" s="13"/>
      <c r="I8795" s="13"/>
      <c r="J8795" s="13"/>
    </row>
    <row r="8796" spans="1:10" x14ac:dyDescent="0.25">
      <c r="A8796" s="11" t="s">
        <v>3347</v>
      </c>
      <c r="B8796" t="s">
        <v>3348</v>
      </c>
      <c r="C8796" t="s">
        <v>5214</v>
      </c>
      <c r="D8796" t="s">
        <v>5215</v>
      </c>
      <c r="E8796" t="s">
        <v>5207</v>
      </c>
      <c r="F8796" t="str">
        <f>VLOOKUP($A8796,'Transit IDs'!$A$1:$AK$828,14,FALSE)</f>
        <v>WI</v>
      </c>
      <c r="H8796" s="13"/>
      <c r="I8796" s="13"/>
      <c r="J8796" s="13"/>
    </row>
    <row r="8797" spans="1:10" x14ac:dyDescent="0.25">
      <c r="A8797" s="11" t="s">
        <v>3347</v>
      </c>
      <c r="B8797" t="s">
        <v>3348</v>
      </c>
      <c r="C8797" t="s">
        <v>5214</v>
      </c>
      <c r="D8797" t="s">
        <v>5215</v>
      </c>
      <c r="E8797" t="s">
        <v>5208</v>
      </c>
      <c r="F8797" t="str">
        <f>VLOOKUP($A8797,'Transit IDs'!$A$1:$AK$828,14,FALSE)</f>
        <v>WI</v>
      </c>
      <c r="H8797" s="13"/>
      <c r="I8797" s="13"/>
      <c r="J8797" s="13"/>
    </row>
    <row r="8798" spans="1:10" x14ac:dyDescent="0.25">
      <c r="A8798" s="11" t="s">
        <v>3347</v>
      </c>
      <c r="B8798" t="s">
        <v>3348</v>
      </c>
      <c r="C8798" t="s">
        <v>5214</v>
      </c>
      <c r="D8798" t="s">
        <v>5215</v>
      </c>
      <c r="E8798" t="s">
        <v>5209</v>
      </c>
      <c r="F8798" t="str">
        <f>VLOOKUP($A8798,'Transit IDs'!$A$1:$AK$828,14,FALSE)</f>
        <v>WI</v>
      </c>
      <c r="H8798" s="13"/>
      <c r="I8798" s="13"/>
      <c r="J8798" s="13"/>
    </row>
    <row r="8799" spans="1:10" x14ac:dyDescent="0.25">
      <c r="A8799" s="11" t="s">
        <v>3347</v>
      </c>
      <c r="B8799" t="s">
        <v>3348</v>
      </c>
      <c r="C8799" t="s">
        <v>5214</v>
      </c>
      <c r="D8799" t="s">
        <v>5215</v>
      </c>
      <c r="E8799" t="s">
        <v>5210</v>
      </c>
      <c r="F8799" t="str">
        <f>VLOOKUP($A8799,'Transit IDs'!$A$1:$AK$828,14,FALSE)</f>
        <v>WI</v>
      </c>
      <c r="H8799" s="13"/>
      <c r="I8799" s="13"/>
      <c r="J8799" s="13"/>
    </row>
    <row r="8800" spans="1:10" x14ac:dyDescent="0.25">
      <c r="A8800" s="11" t="s">
        <v>3347</v>
      </c>
      <c r="B8800" t="s">
        <v>3348</v>
      </c>
      <c r="C8800" t="s">
        <v>5214</v>
      </c>
      <c r="D8800" t="s">
        <v>5215</v>
      </c>
      <c r="E8800" t="s">
        <v>5211</v>
      </c>
      <c r="F8800" t="str">
        <f>VLOOKUP($A8800,'Transit IDs'!$A$1:$AK$828,14,FALSE)</f>
        <v>WI</v>
      </c>
      <c r="H8800" s="13"/>
      <c r="I8800" s="13"/>
      <c r="J8800" s="13"/>
    </row>
    <row r="8801" spans="1:10" x14ac:dyDescent="0.25">
      <c r="A8801" s="11" t="s">
        <v>3347</v>
      </c>
      <c r="B8801" t="s">
        <v>3348</v>
      </c>
      <c r="C8801" t="s">
        <v>5214</v>
      </c>
      <c r="D8801" t="s">
        <v>5215</v>
      </c>
      <c r="E8801" t="s">
        <v>5212</v>
      </c>
      <c r="F8801" t="str">
        <f>VLOOKUP($A8801,'Transit IDs'!$A$1:$AK$828,14,FALSE)</f>
        <v>WI</v>
      </c>
      <c r="H8801" s="13"/>
      <c r="I8801" s="13">
        <v>161573</v>
      </c>
      <c r="J8801" s="13"/>
    </row>
    <row r="8802" spans="1:10" x14ac:dyDescent="0.25">
      <c r="A8802" s="11" t="s">
        <v>3347</v>
      </c>
      <c r="B8802" t="s">
        <v>3348</v>
      </c>
      <c r="C8802" t="s">
        <v>5214</v>
      </c>
      <c r="D8802" t="s">
        <v>4287</v>
      </c>
      <c r="E8802" t="s">
        <v>5205</v>
      </c>
      <c r="F8802" t="str">
        <f>VLOOKUP($A8802,'Transit IDs'!$A$1:$AK$828,14,FALSE)</f>
        <v>WI</v>
      </c>
      <c r="H8802" s="13"/>
      <c r="I8802" s="13"/>
      <c r="J8802" s="13"/>
    </row>
    <row r="8803" spans="1:10" x14ac:dyDescent="0.25">
      <c r="A8803" s="11" t="s">
        <v>3347</v>
      </c>
      <c r="B8803" t="s">
        <v>3348</v>
      </c>
      <c r="C8803" t="s">
        <v>5214</v>
      </c>
      <c r="D8803" t="s">
        <v>4287</v>
      </c>
      <c r="E8803" t="s">
        <v>5206</v>
      </c>
      <c r="F8803" t="str">
        <f>VLOOKUP($A8803,'Transit IDs'!$A$1:$AK$828,14,FALSE)</f>
        <v>WI</v>
      </c>
      <c r="H8803" s="13"/>
      <c r="I8803" s="13"/>
      <c r="J8803" s="13"/>
    </row>
    <row r="8804" spans="1:10" x14ac:dyDescent="0.25">
      <c r="A8804" s="11" t="s">
        <v>3347</v>
      </c>
      <c r="B8804" t="s">
        <v>3348</v>
      </c>
      <c r="C8804" t="s">
        <v>5214</v>
      </c>
      <c r="D8804" t="s">
        <v>4287</v>
      </c>
      <c r="E8804" t="s">
        <v>5207</v>
      </c>
      <c r="F8804" t="str">
        <f>VLOOKUP($A8804,'Transit IDs'!$A$1:$AK$828,14,FALSE)</f>
        <v>WI</v>
      </c>
      <c r="H8804" s="13"/>
      <c r="I8804" s="13"/>
      <c r="J8804" s="13"/>
    </row>
    <row r="8805" spans="1:10" x14ac:dyDescent="0.25">
      <c r="A8805" s="11" t="s">
        <v>3347</v>
      </c>
      <c r="B8805" t="s">
        <v>3348</v>
      </c>
      <c r="C8805" t="s">
        <v>5214</v>
      </c>
      <c r="D8805" t="s">
        <v>4287</v>
      </c>
      <c r="E8805" t="s">
        <v>5208</v>
      </c>
      <c r="F8805" t="str">
        <f>VLOOKUP($A8805,'Transit IDs'!$A$1:$AK$828,14,FALSE)</f>
        <v>WI</v>
      </c>
      <c r="H8805" s="13"/>
      <c r="I8805" s="13"/>
      <c r="J8805" s="13"/>
    </row>
    <row r="8806" spans="1:10" x14ac:dyDescent="0.25">
      <c r="A8806" s="11" t="s">
        <v>3347</v>
      </c>
      <c r="B8806" t="s">
        <v>3348</v>
      </c>
      <c r="C8806" t="s">
        <v>5214</v>
      </c>
      <c r="D8806" t="s">
        <v>4287</v>
      </c>
      <c r="E8806" t="s">
        <v>5209</v>
      </c>
      <c r="F8806" t="str">
        <f>VLOOKUP($A8806,'Transit IDs'!$A$1:$AK$828,14,FALSE)</f>
        <v>WI</v>
      </c>
      <c r="H8806" s="13"/>
      <c r="I8806" s="13"/>
      <c r="J8806" s="13"/>
    </row>
    <row r="8807" spans="1:10" x14ac:dyDescent="0.25">
      <c r="A8807" s="11" t="s">
        <v>3347</v>
      </c>
      <c r="B8807" t="s">
        <v>3348</v>
      </c>
      <c r="C8807" t="s">
        <v>5214</v>
      </c>
      <c r="D8807" t="s">
        <v>4287</v>
      </c>
      <c r="E8807" t="s">
        <v>5210</v>
      </c>
      <c r="F8807" t="str">
        <f>VLOOKUP($A8807,'Transit IDs'!$A$1:$AK$828,14,FALSE)</f>
        <v>WI</v>
      </c>
      <c r="H8807" s="13"/>
      <c r="I8807" s="13"/>
      <c r="J8807" s="13"/>
    </row>
    <row r="8808" spans="1:10" x14ac:dyDescent="0.25">
      <c r="A8808" s="11" t="s">
        <v>3347</v>
      </c>
      <c r="B8808" t="s">
        <v>3348</v>
      </c>
      <c r="C8808" t="s">
        <v>5214</v>
      </c>
      <c r="D8808" t="s">
        <v>4287</v>
      </c>
      <c r="E8808" t="s">
        <v>5211</v>
      </c>
      <c r="F8808" t="str">
        <f>VLOOKUP($A8808,'Transit IDs'!$A$1:$AK$828,14,FALSE)</f>
        <v>WI</v>
      </c>
      <c r="H8808" s="13"/>
      <c r="I8808" s="13"/>
      <c r="J8808" s="13"/>
    </row>
    <row r="8809" spans="1:10" x14ac:dyDescent="0.25">
      <c r="A8809" s="11" t="s">
        <v>3347</v>
      </c>
      <c r="B8809" t="s">
        <v>3348</v>
      </c>
      <c r="C8809" t="s">
        <v>5214</v>
      </c>
      <c r="D8809" t="s">
        <v>4287</v>
      </c>
      <c r="E8809" t="s">
        <v>5212</v>
      </c>
      <c r="F8809" t="str">
        <f>VLOOKUP($A8809,'Transit IDs'!$A$1:$AK$828,14,FALSE)</f>
        <v>WI</v>
      </c>
      <c r="H8809" s="13"/>
      <c r="I8809" s="13">
        <v>9325</v>
      </c>
      <c r="J8809" s="13"/>
    </row>
    <row r="8810" spans="1:10" x14ac:dyDescent="0.25">
      <c r="A8810" s="11" t="s">
        <v>3353</v>
      </c>
      <c r="B8810" t="s">
        <v>3354</v>
      </c>
      <c r="C8810" t="s">
        <v>5204</v>
      </c>
      <c r="D8810" t="s">
        <v>4287</v>
      </c>
      <c r="E8810" t="s">
        <v>5205</v>
      </c>
      <c r="F8810" t="str">
        <f>VLOOKUP($A8810,'Transit IDs'!$A$1:$AK$828,14,FALSE)</f>
        <v>IL</v>
      </c>
      <c r="H8810" s="13"/>
      <c r="I8810" s="13"/>
      <c r="J8810" s="13"/>
    </row>
    <row r="8811" spans="1:10" x14ac:dyDescent="0.25">
      <c r="A8811" s="11" t="s">
        <v>3353</v>
      </c>
      <c r="B8811" t="s">
        <v>3354</v>
      </c>
      <c r="C8811" t="s">
        <v>5204</v>
      </c>
      <c r="D8811" t="s">
        <v>4287</v>
      </c>
      <c r="E8811" t="s">
        <v>5206</v>
      </c>
      <c r="F8811" t="str">
        <f>VLOOKUP($A8811,'Transit IDs'!$A$1:$AK$828,14,FALSE)</f>
        <v>IL</v>
      </c>
      <c r="H8811" s="13"/>
      <c r="I8811" s="13"/>
      <c r="J8811" s="13"/>
    </row>
    <row r="8812" spans="1:10" x14ac:dyDescent="0.25">
      <c r="A8812" s="11" t="s">
        <v>3353</v>
      </c>
      <c r="B8812" t="s">
        <v>3354</v>
      </c>
      <c r="C8812" t="s">
        <v>5204</v>
      </c>
      <c r="D8812" t="s">
        <v>4287</v>
      </c>
      <c r="E8812" t="s">
        <v>5207</v>
      </c>
      <c r="F8812" t="str">
        <f>VLOOKUP($A8812,'Transit IDs'!$A$1:$AK$828,14,FALSE)</f>
        <v>IL</v>
      </c>
      <c r="H8812" s="13"/>
      <c r="I8812" s="13"/>
      <c r="J8812" s="13"/>
    </row>
    <row r="8813" spans="1:10" x14ac:dyDescent="0.25">
      <c r="A8813" s="11" t="s">
        <v>3353</v>
      </c>
      <c r="B8813" t="s">
        <v>3354</v>
      </c>
      <c r="C8813" t="s">
        <v>5204</v>
      </c>
      <c r="D8813" t="s">
        <v>4287</v>
      </c>
      <c r="E8813" t="s">
        <v>5208</v>
      </c>
      <c r="F8813" t="str">
        <f>VLOOKUP($A8813,'Transit IDs'!$A$1:$AK$828,14,FALSE)</f>
        <v>IL</v>
      </c>
      <c r="H8813" s="13"/>
      <c r="I8813" s="13"/>
      <c r="J8813" s="13"/>
    </row>
    <row r="8814" spans="1:10" x14ac:dyDescent="0.25">
      <c r="A8814" s="11" t="s">
        <v>3353</v>
      </c>
      <c r="B8814" t="s">
        <v>3354</v>
      </c>
      <c r="C8814" t="s">
        <v>5204</v>
      </c>
      <c r="D8814" t="s">
        <v>4287</v>
      </c>
      <c r="E8814" t="s">
        <v>5209</v>
      </c>
      <c r="F8814" t="str">
        <f>VLOOKUP($A8814,'Transit IDs'!$A$1:$AK$828,14,FALSE)</f>
        <v>IL</v>
      </c>
      <c r="H8814" s="13"/>
      <c r="I8814" s="13">
        <v>39</v>
      </c>
      <c r="J8814" s="13">
        <v>115</v>
      </c>
    </row>
    <row r="8815" spans="1:10" x14ac:dyDescent="0.25">
      <c r="A8815" s="11" t="s">
        <v>3353</v>
      </c>
      <c r="B8815" t="s">
        <v>3354</v>
      </c>
      <c r="C8815" t="s">
        <v>5204</v>
      </c>
      <c r="D8815" t="s">
        <v>4287</v>
      </c>
      <c r="E8815" t="s">
        <v>5210</v>
      </c>
      <c r="F8815" t="str">
        <f>VLOOKUP($A8815,'Transit IDs'!$A$1:$AK$828,14,FALSE)</f>
        <v>IL</v>
      </c>
      <c r="H8815" s="13"/>
      <c r="I8815" s="13">
        <v>29</v>
      </c>
      <c r="J8815" s="13">
        <v>88</v>
      </c>
    </row>
    <row r="8816" spans="1:10" x14ac:dyDescent="0.25">
      <c r="A8816" s="11" t="s">
        <v>3353</v>
      </c>
      <c r="B8816" t="s">
        <v>3354</v>
      </c>
      <c r="C8816" t="s">
        <v>5204</v>
      </c>
      <c r="D8816" t="s">
        <v>4287</v>
      </c>
      <c r="E8816" t="s">
        <v>5211</v>
      </c>
      <c r="F8816" t="str">
        <f>VLOOKUP($A8816,'Transit IDs'!$A$1:$AK$828,14,FALSE)</f>
        <v>IL</v>
      </c>
      <c r="H8816" s="13"/>
      <c r="I8816" s="13"/>
      <c r="J8816" s="13"/>
    </row>
    <row r="8817" spans="1:10" x14ac:dyDescent="0.25">
      <c r="A8817" s="11" t="s">
        <v>3353</v>
      </c>
      <c r="B8817" t="s">
        <v>3354</v>
      </c>
      <c r="C8817" t="s">
        <v>5204</v>
      </c>
      <c r="D8817" t="s">
        <v>4287</v>
      </c>
      <c r="E8817" t="s">
        <v>5212</v>
      </c>
      <c r="F8817" t="str">
        <f>VLOOKUP($A8817,'Transit IDs'!$A$1:$AK$828,14,FALSE)</f>
        <v>IL</v>
      </c>
      <c r="H8817" s="13"/>
      <c r="I8817" s="13">
        <v>11317</v>
      </c>
      <c r="J8817" s="13">
        <v>33628</v>
      </c>
    </row>
    <row r="8818" spans="1:10" x14ac:dyDescent="0.25">
      <c r="A8818" s="11" t="s">
        <v>3353</v>
      </c>
      <c r="B8818" t="s">
        <v>3354</v>
      </c>
      <c r="C8818" t="s">
        <v>5214</v>
      </c>
      <c r="D8818" t="s">
        <v>5215</v>
      </c>
      <c r="E8818" t="s">
        <v>5205</v>
      </c>
      <c r="F8818" t="str">
        <f>VLOOKUP($A8818,'Transit IDs'!$A$1:$AK$828,14,FALSE)</f>
        <v>IL</v>
      </c>
      <c r="H8818" s="13"/>
      <c r="I8818" s="13"/>
      <c r="J8818" s="13"/>
    </row>
    <row r="8819" spans="1:10" x14ac:dyDescent="0.25">
      <c r="A8819" s="11" t="s">
        <v>3353</v>
      </c>
      <c r="B8819" t="s">
        <v>3354</v>
      </c>
      <c r="C8819" t="s">
        <v>5214</v>
      </c>
      <c r="D8819" t="s">
        <v>5215</v>
      </c>
      <c r="E8819" t="s">
        <v>5206</v>
      </c>
      <c r="F8819" t="str">
        <f>VLOOKUP($A8819,'Transit IDs'!$A$1:$AK$828,14,FALSE)</f>
        <v>IL</v>
      </c>
      <c r="H8819" s="13"/>
      <c r="I8819" s="13"/>
      <c r="J8819" s="13"/>
    </row>
    <row r="8820" spans="1:10" x14ac:dyDescent="0.25">
      <c r="A8820" s="11" t="s">
        <v>3353</v>
      </c>
      <c r="B8820" t="s">
        <v>3354</v>
      </c>
      <c r="C8820" t="s">
        <v>5214</v>
      </c>
      <c r="D8820" t="s">
        <v>5215</v>
      </c>
      <c r="E8820" t="s">
        <v>5207</v>
      </c>
      <c r="F8820" t="str">
        <f>VLOOKUP($A8820,'Transit IDs'!$A$1:$AK$828,14,FALSE)</f>
        <v>IL</v>
      </c>
      <c r="H8820" s="13"/>
      <c r="I8820" s="13"/>
      <c r="J8820" s="13"/>
    </row>
    <row r="8821" spans="1:10" x14ac:dyDescent="0.25">
      <c r="A8821" s="11" t="s">
        <v>3353</v>
      </c>
      <c r="B8821" t="s">
        <v>3354</v>
      </c>
      <c r="C8821" t="s">
        <v>5214</v>
      </c>
      <c r="D8821" t="s">
        <v>5215</v>
      </c>
      <c r="E8821" t="s">
        <v>5208</v>
      </c>
      <c r="F8821" t="str">
        <f>VLOOKUP($A8821,'Transit IDs'!$A$1:$AK$828,14,FALSE)</f>
        <v>IL</v>
      </c>
      <c r="H8821" s="13"/>
      <c r="I8821" s="13"/>
      <c r="J8821" s="13"/>
    </row>
    <row r="8822" spans="1:10" x14ac:dyDescent="0.25">
      <c r="A8822" s="11" t="s">
        <v>3353</v>
      </c>
      <c r="B8822" t="s">
        <v>3354</v>
      </c>
      <c r="C8822" t="s">
        <v>5214</v>
      </c>
      <c r="D8822" t="s">
        <v>5215</v>
      </c>
      <c r="E8822" t="s">
        <v>5209</v>
      </c>
      <c r="F8822" t="str">
        <f>VLOOKUP($A8822,'Transit IDs'!$A$1:$AK$828,14,FALSE)</f>
        <v>IL</v>
      </c>
      <c r="H8822" s="13"/>
      <c r="I8822" s="13">
        <v>2238</v>
      </c>
      <c r="J8822" s="13">
        <v>10778</v>
      </c>
    </row>
    <row r="8823" spans="1:10" x14ac:dyDescent="0.25">
      <c r="A8823" s="11" t="s">
        <v>3353</v>
      </c>
      <c r="B8823" t="s">
        <v>3354</v>
      </c>
      <c r="C8823" t="s">
        <v>5214</v>
      </c>
      <c r="D8823" t="s">
        <v>5215</v>
      </c>
      <c r="E8823" t="s">
        <v>5210</v>
      </c>
      <c r="F8823" t="str">
        <f>VLOOKUP($A8823,'Transit IDs'!$A$1:$AK$828,14,FALSE)</f>
        <v>IL</v>
      </c>
      <c r="H8823" s="13"/>
      <c r="I8823" s="13">
        <v>1204</v>
      </c>
      <c r="J8823" s="13">
        <v>6897</v>
      </c>
    </row>
    <row r="8824" spans="1:10" x14ac:dyDescent="0.25">
      <c r="A8824" s="11" t="s">
        <v>3353</v>
      </c>
      <c r="B8824" t="s">
        <v>3354</v>
      </c>
      <c r="C8824" t="s">
        <v>5214</v>
      </c>
      <c r="D8824" t="s">
        <v>5215</v>
      </c>
      <c r="E8824" t="s">
        <v>5211</v>
      </c>
      <c r="F8824" t="str">
        <f>VLOOKUP($A8824,'Transit IDs'!$A$1:$AK$828,14,FALSE)</f>
        <v>IL</v>
      </c>
      <c r="H8824" s="13"/>
      <c r="I8824" s="13"/>
      <c r="J8824" s="13"/>
    </row>
    <row r="8825" spans="1:10" x14ac:dyDescent="0.25">
      <c r="A8825" s="11" t="s">
        <v>3353</v>
      </c>
      <c r="B8825" t="s">
        <v>3354</v>
      </c>
      <c r="C8825" t="s">
        <v>5214</v>
      </c>
      <c r="D8825" t="s">
        <v>5215</v>
      </c>
      <c r="E8825" t="s">
        <v>5212</v>
      </c>
      <c r="F8825" t="str">
        <f>VLOOKUP($A8825,'Transit IDs'!$A$1:$AK$828,14,FALSE)</f>
        <v>IL</v>
      </c>
      <c r="H8825" s="13"/>
      <c r="I8825" s="13">
        <v>647836</v>
      </c>
      <c r="J8825" s="13">
        <v>3177294</v>
      </c>
    </row>
    <row r="8826" spans="1:10" x14ac:dyDescent="0.25">
      <c r="A8826" s="11" t="s">
        <v>3359</v>
      </c>
      <c r="B8826" t="s">
        <v>3360</v>
      </c>
      <c r="C8826" t="s">
        <v>5204</v>
      </c>
      <c r="D8826" t="s">
        <v>4287</v>
      </c>
      <c r="E8826" t="s">
        <v>5205</v>
      </c>
      <c r="F8826" t="str">
        <f>VLOOKUP($A8826,'Transit IDs'!$A$1:$AK$828,14,FALSE)</f>
        <v>IL</v>
      </c>
      <c r="H8826" s="13"/>
      <c r="I8826" s="13"/>
      <c r="J8826" s="13"/>
    </row>
    <row r="8827" spans="1:10" x14ac:dyDescent="0.25">
      <c r="A8827" s="11" t="s">
        <v>3359</v>
      </c>
      <c r="B8827" t="s">
        <v>3360</v>
      </c>
      <c r="C8827" t="s">
        <v>5204</v>
      </c>
      <c r="D8827" t="s">
        <v>4287</v>
      </c>
      <c r="E8827" t="s">
        <v>5206</v>
      </c>
      <c r="F8827" t="str">
        <f>VLOOKUP($A8827,'Transit IDs'!$A$1:$AK$828,14,FALSE)</f>
        <v>IL</v>
      </c>
      <c r="H8827" s="13"/>
      <c r="I8827" s="13"/>
      <c r="J8827" s="13"/>
    </row>
    <row r="8828" spans="1:10" x14ac:dyDescent="0.25">
      <c r="A8828" s="11" t="s">
        <v>3359</v>
      </c>
      <c r="B8828" t="s">
        <v>3360</v>
      </c>
      <c r="C8828" t="s">
        <v>5204</v>
      </c>
      <c r="D8828" t="s">
        <v>4287</v>
      </c>
      <c r="E8828" t="s">
        <v>5207</v>
      </c>
      <c r="F8828" t="str">
        <f>VLOOKUP($A8828,'Transit IDs'!$A$1:$AK$828,14,FALSE)</f>
        <v>IL</v>
      </c>
      <c r="H8828" s="13"/>
      <c r="I8828" s="13"/>
      <c r="J8828" s="13"/>
    </row>
    <row r="8829" spans="1:10" x14ac:dyDescent="0.25">
      <c r="A8829" s="11" t="s">
        <v>3359</v>
      </c>
      <c r="B8829" t="s">
        <v>3360</v>
      </c>
      <c r="C8829" t="s">
        <v>5204</v>
      </c>
      <c r="D8829" t="s">
        <v>4287</v>
      </c>
      <c r="E8829" t="s">
        <v>5208</v>
      </c>
      <c r="F8829" t="str">
        <f>VLOOKUP($A8829,'Transit IDs'!$A$1:$AK$828,14,FALSE)</f>
        <v>IL</v>
      </c>
      <c r="H8829" s="13"/>
      <c r="I8829" s="13"/>
      <c r="J8829" s="13"/>
    </row>
    <row r="8830" spans="1:10" x14ac:dyDescent="0.25">
      <c r="A8830" s="11" t="s">
        <v>3359</v>
      </c>
      <c r="B8830" t="s">
        <v>3360</v>
      </c>
      <c r="C8830" t="s">
        <v>5204</v>
      </c>
      <c r="D8830" t="s">
        <v>4287</v>
      </c>
      <c r="E8830" t="s">
        <v>5209</v>
      </c>
      <c r="F8830" t="str">
        <f>VLOOKUP($A8830,'Transit IDs'!$A$1:$AK$828,14,FALSE)</f>
        <v>IL</v>
      </c>
      <c r="H8830" s="13"/>
      <c r="I8830" s="13">
        <v>709</v>
      </c>
      <c r="J8830" s="13">
        <v>5694</v>
      </c>
    </row>
    <row r="8831" spans="1:10" x14ac:dyDescent="0.25">
      <c r="A8831" s="11" t="s">
        <v>3359</v>
      </c>
      <c r="B8831" t="s">
        <v>3360</v>
      </c>
      <c r="C8831" t="s">
        <v>5204</v>
      </c>
      <c r="D8831" t="s">
        <v>4287</v>
      </c>
      <c r="E8831" t="s">
        <v>5210</v>
      </c>
      <c r="F8831" t="str">
        <f>VLOOKUP($A8831,'Transit IDs'!$A$1:$AK$828,14,FALSE)</f>
        <v>IL</v>
      </c>
      <c r="H8831" s="13"/>
      <c r="I8831" s="13">
        <v>0</v>
      </c>
      <c r="J8831" s="13"/>
    </row>
    <row r="8832" spans="1:10" x14ac:dyDescent="0.25">
      <c r="A8832" s="11" t="s">
        <v>3359</v>
      </c>
      <c r="B8832" t="s">
        <v>3360</v>
      </c>
      <c r="C8832" t="s">
        <v>5204</v>
      </c>
      <c r="D8832" t="s">
        <v>4287</v>
      </c>
      <c r="E8832" t="s">
        <v>5211</v>
      </c>
      <c r="F8832" t="str">
        <f>VLOOKUP($A8832,'Transit IDs'!$A$1:$AK$828,14,FALSE)</f>
        <v>IL</v>
      </c>
      <c r="H8832" s="13"/>
      <c r="I8832" s="13">
        <v>0</v>
      </c>
      <c r="J8832" s="13"/>
    </row>
    <row r="8833" spans="1:10" x14ac:dyDescent="0.25">
      <c r="A8833" s="11" t="s">
        <v>3359</v>
      </c>
      <c r="B8833" t="s">
        <v>3360</v>
      </c>
      <c r="C8833" t="s">
        <v>5204</v>
      </c>
      <c r="D8833" t="s">
        <v>4287</v>
      </c>
      <c r="E8833" t="s">
        <v>5212</v>
      </c>
      <c r="F8833" t="str">
        <f>VLOOKUP($A8833,'Transit IDs'!$A$1:$AK$828,14,FALSE)</f>
        <v>IL</v>
      </c>
      <c r="H8833" s="13"/>
      <c r="I8833" s="13">
        <v>176541</v>
      </c>
      <c r="J8833" s="13">
        <v>1417806</v>
      </c>
    </row>
    <row r="8834" spans="1:10" x14ac:dyDescent="0.25">
      <c r="A8834" s="11" t="s">
        <v>3366</v>
      </c>
      <c r="B8834" t="s">
        <v>3367</v>
      </c>
      <c r="C8834" t="s">
        <v>5204</v>
      </c>
      <c r="D8834" t="s">
        <v>5215</v>
      </c>
      <c r="E8834" t="s">
        <v>5205</v>
      </c>
      <c r="F8834" t="str">
        <f>VLOOKUP($A8834,'Transit IDs'!$A$1:$AK$828,14,FALSE)</f>
        <v>IN</v>
      </c>
      <c r="H8834" s="13"/>
      <c r="I8834" s="13"/>
      <c r="J8834" s="13"/>
    </row>
    <row r="8835" spans="1:10" x14ac:dyDescent="0.25">
      <c r="A8835" s="11" t="s">
        <v>3366</v>
      </c>
      <c r="B8835" t="s">
        <v>3367</v>
      </c>
      <c r="C8835" t="s">
        <v>5204</v>
      </c>
      <c r="D8835" t="s">
        <v>5215</v>
      </c>
      <c r="E8835" t="s">
        <v>5206</v>
      </c>
      <c r="F8835" t="str">
        <f>VLOOKUP($A8835,'Transit IDs'!$A$1:$AK$828,14,FALSE)</f>
        <v>IN</v>
      </c>
      <c r="H8835" s="13"/>
      <c r="I8835" s="13"/>
      <c r="J8835" s="13"/>
    </row>
    <row r="8836" spans="1:10" x14ac:dyDescent="0.25">
      <c r="A8836" s="11" t="s">
        <v>3366</v>
      </c>
      <c r="B8836" t="s">
        <v>3367</v>
      </c>
      <c r="C8836" t="s">
        <v>5204</v>
      </c>
      <c r="D8836" t="s">
        <v>5215</v>
      </c>
      <c r="E8836" t="s">
        <v>5207</v>
      </c>
      <c r="F8836" t="str">
        <f>VLOOKUP($A8836,'Transit IDs'!$A$1:$AK$828,14,FALSE)</f>
        <v>IN</v>
      </c>
      <c r="H8836" s="13"/>
      <c r="I8836" s="13"/>
      <c r="J8836" s="13"/>
    </row>
    <row r="8837" spans="1:10" x14ac:dyDescent="0.25">
      <c r="A8837" s="11" t="s">
        <v>3366</v>
      </c>
      <c r="B8837" t="s">
        <v>3367</v>
      </c>
      <c r="C8837" t="s">
        <v>5204</v>
      </c>
      <c r="D8837" t="s">
        <v>5215</v>
      </c>
      <c r="E8837" t="s">
        <v>5208</v>
      </c>
      <c r="F8837" t="str">
        <f>VLOOKUP($A8837,'Transit IDs'!$A$1:$AK$828,14,FALSE)</f>
        <v>IN</v>
      </c>
      <c r="H8837" s="13"/>
      <c r="I8837" s="13"/>
      <c r="J8837" s="13"/>
    </row>
    <row r="8838" spans="1:10" x14ac:dyDescent="0.25">
      <c r="A8838" s="11" t="s">
        <v>3366</v>
      </c>
      <c r="B8838" t="s">
        <v>3367</v>
      </c>
      <c r="C8838" t="s">
        <v>5204</v>
      </c>
      <c r="D8838" t="s">
        <v>5215</v>
      </c>
      <c r="E8838" t="s">
        <v>5209</v>
      </c>
      <c r="F8838" t="str">
        <f>VLOOKUP($A8838,'Transit IDs'!$A$1:$AK$828,14,FALSE)</f>
        <v>IN</v>
      </c>
      <c r="H8838" s="13"/>
      <c r="I8838" s="13"/>
      <c r="J8838" s="13"/>
    </row>
    <row r="8839" spans="1:10" x14ac:dyDescent="0.25">
      <c r="A8839" s="11" t="s">
        <v>3366</v>
      </c>
      <c r="B8839" t="s">
        <v>3367</v>
      </c>
      <c r="C8839" t="s">
        <v>5204</v>
      </c>
      <c r="D8839" t="s">
        <v>5215</v>
      </c>
      <c r="E8839" t="s">
        <v>5210</v>
      </c>
      <c r="F8839" t="str">
        <f>VLOOKUP($A8839,'Transit IDs'!$A$1:$AK$828,14,FALSE)</f>
        <v>IN</v>
      </c>
      <c r="H8839" s="13"/>
      <c r="I8839" s="13"/>
      <c r="J8839" s="13"/>
    </row>
    <row r="8840" spans="1:10" x14ac:dyDescent="0.25">
      <c r="A8840" s="11" t="s">
        <v>3366</v>
      </c>
      <c r="B8840" t="s">
        <v>3367</v>
      </c>
      <c r="C8840" t="s">
        <v>5204</v>
      </c>
      <c r="D8840" t="s">
        <v>5215</v>
      </c>
      <c r="E8840" t="s">
        <v>5211</v>
      </c>
      <c r="F8840" t="str">
        <f>VLOOKUP($A8840,'Transit IDs'!$A$1:$AK$828,14,FALSE)</f>
        <v>IN</v>
      </c>
      <c r="H8840" s="13"/>
      <c r="I8840" s="13"/>
      <c r="J8840" s="13"/>
    </row>
    <row r="8841" spans="1:10" x14ac:dyDescent="0.25">
      <c r="A8841" s="11" t="s">
        <v>3366</v>
      </c>
      <c r="B8841" t="s">
        <v>3367</v>
      </c>
      <c r="C8841" t="s">
        <v>5204</v>
      </c>
      <c r="D8841" t="s">
        <v>5215</v>
      </c>
      <c r="E8841" t="s">
        <v>5212</v>
      </c>
      <c r="F8841" t="str">
        <f>VLOOKUP($A8841,'Transit IDs'!$A$1:$AK$828,14,FALSE)</f>
        <v>IN</v>
      </c>
      <c r="H8841" s="13"/>
      <c r="I8841" s="13">
        <v>19176</v>
      </c>
      <c r="J8841" s="13"/>
    </row>
    <row r="8842" spans="1:10" x14ac:dyDescent="0.25">
      <c r="A8842" s="11" t="s">
        <v>3366</v>
      </c>
      <c r="B8842" t="s">
        <v>3367</v>
      </c>
      <c r="C8842" t="s">
        <v>5214</v>
      </c>
      <c r="D8842" t="s">
        <v>5215</v>
      </c>
      <c r="E8842" t="s">
        <v>5205</v>
      </c>
      <c r="F8842" t="str">
        <f>VLOOKUP($A8842,'Transit IDs'!$A$1:$AK$828,14,FALSE)</f>
        <v>IN</v>
      </c>
      <c r="H8842" s="13"/>
      <c r="I8842" s="13"/>
      <c r="J8842" s="13"/>
    </row>
    <row r="8843" spans="1:10" x14ac:dyDescent="0.25">
      <c r="A8843" s="11" t="s">
        <v>3366</v>
      </c>
      <c r="B8843" t="s">
        <v>3367</v>
      </c>
      <c r="C8843" t="s">
        <v>5214</v>
      </c>
      <c r="D8843" t="s">
        <v>5215</v>
      </c>
      <c r="E8843" t="s">
        <v>5206</v>
      </c>
      <c r="F8843" t="str">
        <f>VLOOKUP($A8843,'Transit IDs'!$A$1:$AK$828,14,FALSE)</f>
        <v>IN</v>
      </c>
      <c r="H8843" s="13"/>
      <c r="I8843" s="13"/>
      <c r="J8843" s="13"/>
    </row>
    <row r="8844" spans="1:10" x14ac:dyDescent="0.25">
      <c r="A8844" s="11" t="s">
        <v>3366</v>
      </c>
      <c r="B8844" t="s">
        <v>3367</v>
      </c>
      <c r="C8844" t="s">
        <v>5214</v>
      </c>
      <c r="D8844" t="s">
        <v>5215</v>
      </c>
      <c r="E8844" t="s">
        <v>5207</v>
      </c>
      <c r="F8844" t="str">
        <f>VLOOKUP($A8844,'Transit IDs'!$A$1:$AK$828,14,FALSE)</f>
        <v>IN</v>
      </c>
      <c r="H8844" s="13"/>
      <c r="I8844" s="13"/>
      <c r="J8844" s="13"/>
    </row>
    <row r="8845" spans="1:10" x14ac:dyDescent="0.25">
      <c r="A8845" s="11" t="s">
        <v>3366</v>
      </c>
      <c r="B8845" t="s">
        <v>3367</v>
      </c>
      <c r="C8845" t="s">
        <v>5214</v>
      </c>
      <c r="D8845" t="s">
        <v>5215</v>
      </c>
      <c r="E8845" t="s">
        <v>5208</v>
      </c>
      <c r="F8845" t="str">
        <f>VLOOKUP($A8845,'Transit IDs'!$A$1:$AK$828,14,FALSE)</f>
        <v>IN</v>
      </c>
      <c r="H8845" s="13"/>
      <c r="I8845" s="13"/>
      <c r="J8845" s="13"/>
    </row>
    <row r="8846" spans="1:10" x14ac:dyDescent="0.25">
      <c r="A8846" s="11" t="s">
        <v>3366</v>
      </c>
      <c r="B8846" t="s">
        <v>3367</v>
      </c>
      <c r="C8846" t="s">
        <v>5214</v>
      </c>
      <c r="D8846" t="s">
        <v>5215</v>
      </c>
      <c r="E8846" t="s">
        <v>5209</v>
      </c>
      <c r="F8846" t="str">
        <f>VLOOKUP($A8846,'Transit IDs'!$A$1:$AK$828,14,FALSE)</f>
        <v>IN</v>
      </c>
      <c r="H8846" s="13"/>
      <c r="I8846" s="13"/>
      <c r="J8846" s="13"/>
    </row>
    <row r="8847" spans="1:10" x14ac:dyDescent="0.25">
      <c r="A8847" s="11" t="s">
        <v>3366</v>
      </c>
      <c r="B8847" t="s">
        <v>3367</v>
      </c>
      <c r="C8847" t="s">
        <v>5214</v>
      </c>
      <c r="D8847" t="s">
        <v>5215</v>
      </c>
      <c r="E8847" t="s">
        <v>5210</v>
      </c>
      <c r="F8847" t="str">
        <f>VLOOKUP($A8847,'Transit IDs'!$A$1:$AK$828,14,FALSE)</f>
        <v>IN</v>
      </c>
      <c r="H8847" s="13"/>
      <c r="I8847" s="13"/>
      <c r="J8847" s="13"/>
    </row>
    <row r="8848" spans="1:10" x14ac:dyDescent="0.25">
      <c r="A8848" s="11" t="s">
        <v>3366</v>
      </c>
      <c r="B8848" t="s">
        <v>3367</v>
      </c>
      <c r="C8848" t="s">
        <v>5214</v>
      </c>
      <c r="D8848" t="s">
        <v>5215</v>
      </c>
      <c r="E8848" t="s">
        <v>5211</v>
      </c>
      <c r="F8848" t="str">
        <f>VLOOKUP($A8848,'Transit IDs'!$A$1:$AK$828,14,FALSE)</f>
        <v>IN</v>
      </c>
      <c r="H8848" s="13"/>
      <c r="I8848" s="13"/>
      <c r="J8848" s="13"/>
    </row>
    <row r="8849" spans="1:10" x14ac:dyDescent="0.25">
      <c r="A8849" s="11" t="s">
        <v>3366</v>
      </c>
      <c r="B8849" t="s">
        <v>3367</v>
      </c>
      <c r="C8849" t="s">
        <v>5214</v>
      </c>
      <c r="D8849" t="s">
        <v>5215</v>
      </c>
      <c r="E8849" t="s">
        <v>5212</v>
      </c>
      <c r="F8849" t="str">
        <f>VLOOKUP($A8849,'Transit IDs'!$A$1:$AK$828,14,FALSE)</f>
        <v>IN</v>
      </c>
      <c r="H8849" s="13"/>
      <c r="I8849" s="13">
        <v>179967</v>
      </c>
      <c r="J8849" s="13"/>
    </row>
    <row r="8850" spans="1:10" x14ac:dyDescent="0.25">
      <c r="A8850" s="11" t="s">
        <v>3373</v>
      </c>
      <c r="B8850" t="s">
        <v>3374</v>
      </c>
      <c r="C8850" t="s">
        <v>5204</v>
      </c>
      <c r="D8850" t="s">
        <v>5215</v>
      </c>
      <c r="E8850" t="s">
        <v>5205</v>
      </c>
      <c r="F8850" t="str">
        <f>VLOOKUP($A8850,'Transit IDs'!$A$1:$AK$828,14,FALSE)</f>
        <v>IN</v>
      </c>
      <c r="H8850" s="13"/>
      <c r="I8850" s="13"/>
      <c r="J8850" s="13"/>
    </row>
    <row r="8851" spans="1:10" x14ac:dyDescent="0.25">
      <c r="A8851" s="11" t="s">
        <v>3373</v>
      </c>
      <c r="B8851" t="s">
        <v>3374</v>
      </c>
      <c r="C8851" t="s">
        <v>5204</v>
      </c>
      <c r="D8851" t="s">
        <v>5215</v>
      </c>
      <c r="E8851" t="s">
        <v>5206</v>
      </c>
      <c r="F8851" t="str">
        <f>VLOOKUP($A8851,'Transit IDs'!$A$1:$AK$828,14,FALSE)</f>
        <v>IN</v>
      </c>
      <c r="H8851" s="13"/>
      <c r="I8851" s="13"/>
      <c r="J8851" s="13"/>
    </row>
    <row r="8852" spans="1:10" x14ac:dyDescent="0.25">
      <c r="A8852" s="11" t="s">
        <v>3373</v>
      </c>
      <c r="B8852" t="s">
        <v>3374</v>
      </c>
      <c r="C8852" t="s">
        <v>5204</v>
      </c>
      <c r="D8852" t="s">
        <v>5215</v>
      </c>
      <c r="E8852" t="s">
        <v>5207</v>
      </c>
      <c r="F8852" t="str">
        <f>VLOOKUP($A8852,'Transit IDs'!$A$1:$AK$828,14,FALSE)</f>
        <v>IN</v>
      </c>
      <c r="H8852" s="13"/>
      <c r="I8852" s="13"/>
      <c r="J8852" s="13"/>
    </row>
    <row r="8853" spans="1:10" x14ac:dyDescent="0.25">
      <c r="A8853" s="11" t="s">
        <v>3373</v>
      </c>
      <c r="B8853" t="s">
        <v>3374</v>
      </c>
      <c r="C8853" t="s">
        <v>5204</v>
      </c>
      <c r="D8853" t="s">
        <v>5215</v>
      </c>
      <c r="E8853" t="s">
        <v>5208</v>
      </c>
      <c r="F8853" t="str">
        <f>VLOOKUP($A8853,'Transit IDs'!$A$1:$AK$828,14,FALSE)</f>
        <v>IN</v>
      </c>
      <c r="H8853" s="13"/>
      <c r="I8853" s="13"/>
      <c r="J8853" s="13"/>
    </row>
    <row r="8854" spans="1:10" x14ac:dyDescent="0.25">
      <c r="A8854" s="11" t="s">
        <v>3373</v>
      </c>
      <c r="B8854" t="s">
        <v>3374</v>
      </c>
      <c r="C8854" t="s">
        <v>5204</v>
      </c>
      <c r="D8854" t="s">
        <v>5215</v>
      </c>
      <c r="E8854" t="s">
        <v>5209</v>
      </c>
      <c r="F8854" t="str">
        <f>VLOOKUP($A8854,'Transit IDs'!$A$1:$AK$828,14,FALSE)</f>
        <v>IN</v>
      </c>
      <c r="H8854" s="13"/>
      <c r="I8854" s="13">
        <v>97</v>
      </c>
      <c r="J8854" s="13">
        <v>821</v>
      </c>
    </row>
    <row r="8855" spans="1:10" x14ac:dyDescent="0.25">
      <c r="A8855" s="11" t="s">
        <v>3373</v>
      </c>
      <c r="B8855" t="s">
        <v>3374</v>
      </c>
      <c r="C8855" t="s">
        <v>5204</v>
      </c>
      <c r="D8855" t="s">
        <v>5215</v>
      </c>
      <c r="E8855" t="s">
        <v>5210</v>
      </c>
      <c r="F8855" t="str">
        <f>VLOOKUP($A8855,'Transit IDs'!$A$1:$AK$828,14,FALSE)</f>
        <v>IN</v>
      </c>
      <c r="H8855" s="13"/>
      <c r="I8855" s="13"/>
      <c r="J8855" s="13"/>
    </row>
    <row r="8856" spans="1:10" x14ac:dyDescent="0.25">
      <c r="A8856" s="11" t="s">
        <v>3373</v>
      </c>
      <c r="B8856" t="s">
        <v>3374</v>
      </c>
      <c r="C8856" t="s">
        <v>5204</v>
      </c>
      <c r="D8856" t="s">
        <v>5215</v>
      </c>
      <c r="E8856" t="s">
        <v>5211</v>
      </c>
      <c r="F8856" t="str">
        <f>VLOOKUP($A8856,'Transit IDs'!$A$1:$AK$828,14,FALSE)</f>
        <v>IN</v>
      </c>
      <c r="H8856" s="13"/>
      <c r="I8856" s="13"/>
      <c r="J8856" s="13"/>
    </row>
    <row r="8857" spans="1:10" x14ac:dyDescent="0.25">
      <c r="A8857" s="11" t="s">
        <v>3373</v>
      </c>
      <c r="B8857" t="s">
        <v>3374</v>
      </c>
      <c r="C8857" t="s">
        <v>5204</v>
      </c>
      <c r="D8857" t="s">
        <v>5215</v>
      </c>
      <c r="E8857" t="s">
        <v>5212</v>
      </c>
      <c r="F8857" t="str">
        <f>VLOOKUP($A8857,'Transit IDs'!$A$1:$AK$828,14,FALSE)</f>
        <v>IN</v>
      </c>
      <c r="H8857" s="13"/>
      <c r="I8857" s="13">
        <v>24275</v>
      </c>
      <c r="J8857" s="13">
        <v>204313</v>
      </c>
    </row>
    <row r="8858" spans="1:10" x14ac:dyDescent="0.25">
      <c r="A8858" s="11" t="s">
        <v>3378</v>
      </c>
      <c r="B8858" t="s">
        <v>3379</v>
      </c>
      <c r="C8858" t="s">
        <v>5204</v>
      </c>
      <c r="D8858" t="s">
        <v>5215</v>
      </c>
      <c r="E8858" t="s">
        <v>5205</v>
      </c>
      <c r="F8858" t="str">
        <f>VLOOKUP($A8858,'Transit IDs'!$A$1:$AK$828,14,FALSE)</f>
        <v>MI</v>
      </c>
      <c r="H8858" s="13"/>
      <c r="I8858" s="13"/>
      <c r="J8858" s="13"/>
    </row>
    <row r="8859" spans="1:10" x14ac:dyDescent="0.25">
      <c r="A8859" s="11" t="s">
        <v>3378</v>
      </c>
      <c r="B8859" t="s">
        <v>3379</v>
      </c>
      <c r="C8859" t="s">
        <v>5204</v>
      </c>
      <c r="D8859" t="s">
        <v>5215</v>
      </c>
      <c r="E8859" t="s">
        <v>5206</v>
      </c>
      <c r="F8859" t="str">
        <f>VLOOKUP($A8859,'Transit IDs'!$A$1:$AK$828,14,FALSE)</f>
        <v>MI</v>
      </c>
      <c r="H8859" s="13"/>
      <c r="I8859" s="13"/>
      <c r="J8859" s="13"/>
    </row>
    <row r="8860" spans="1:10" x14ac:dyDescent="0.25">
      <c r="A8860" s="11" t="s">
        <v>3378</v>
      </c>
      <c r="B8860" t="s">
        <v>3379</v>
      </c>
      <c r="C8860" t="s">
        <v>5204</v>
      </c>
      <c r="D8860" t="s">
        <v>5215</v>
      </c>
      <c r="E8860" t="s">
        <v>5207</v>
      </c>
      <c r="F8860" t="str">
        <f>VLOOKUP($A8860,'Transit IDs'!$A$1:$AK$828,14,FALSE)</f>
        <v>MI</v>
      </c>
      <c r="H8860" s="13"/>
      <c r="I8860" s="13"/>
      <c r="J8860" s="13"/>
    </row>
    <row r="8861" spans="1:10" x14ac:dyDescent="0.25">
      <c r="A8861" s="11" t="s">
        <v>3378</v>
      </c>
      <c r="B8861" t="s">
        <v>3379</v>
      </c>
      <c r="C8861" t="s">
        <v>5204</v>
      </c>
      <c r="D8861" t="s">
        <v>5215</v>
      </c>
      <c r="E8861" t="s">
        <v>5208</v>
      </c>
      <c r="F8861" t="str">
        <f>VLOOKUP($A8861,'Transit IDs'!$A$1:$AK$828,14,FALSE)</f>
        <v>MI</v>
      </c>
      <c r="H8861" s="13"/>
      <c r="I8861" s="13"/>
      <c r="J8861" s="13"/>
    </row>
    <row r="8862" spans="1:10" x14ac:dyDescent="0.25">
      <c r="A8862" s="11" t="s">
        <v>3378</v>
      </c>
      <c r="B8862" t="s">
        <v>3379</v>
      </c>
      <c r="C8862" t="s">
        <v>5204</v>
      </c>
      <c r="D8862" t="s">
        <v>5215</v>
      </c>
      <c r="E8862" t="s">
        <v>5209</v>
      </c>
      <c r="F8862" t="str">
        <f>VLOOKUP($A8862,'Transit IDs'!$A$1:$AK$828,14,FALSE)</f>
        <v>MI</v>
      </c>
      <c r="H8862" s="13"/>
      <c r="I8862" s="13"/>
      <c r="J8862" s="13"/>
    </row>
    <row r="8863" spans="1:10" x14ac:dyDescent="0.25">
      <c r="A8863" s="11" t="s">
        <v>3378</v>
      </c>
      <c r="B8863" t="s">
        <v>3379</v>
      </c>
      <c r="C8863" t="s">
        <v>5204</v>
      </c>
      <c r="D8863" t="s">
        <v>5215</v>
      </c>
      <c r="E8863" t="s">
        <v>5210</v>
      </c>
      <c r="F8863" t="str">
        <f>VLOOKUP($A8863,'Transit IDs'!$A$1:$AK$828,14,FALSE)</f>
        <v>MI</v>
      </c>
      <c r="H8863" s="13"/>
      <c r="I8863" s="13"/>
      <c r="J8863" s="13"/>
    </row>
    <row r="8864" spans="1:10" x14ac:dyDescent="0.25">
      <c r="A8864" s="11" t="s">
        <v>3378</v>
      </c>
      <c r="B8864" t="s">
        <v>3379</v>
      </c>
      <c r="C8864" t="s">
        <v>5204</v>
      </c>
      <c r="D8864" t="s">
        <v>5215</v>
      </c>
      <c r="E8864" t="s">
        <v>5211</v>
      </c>
      <c r="F8864" t="str">
        <f>VLOOKUP($A8864,'Transit IDs'!$A$1:$AK$828,14,FALSE)</f>
        <v>MI</v>
      </c>
      <c r="H8864" s="13"/>
      <c r="I8864" s="13"/>
      <c r="J8864" s="13"/>
    </row>
    <row r="8865" spans="1:10" x14ac:dyDescent="0.25">
      <c r="A8865" s="11" t="s">
        <v>3378</v>
      </c>
      <c r="B8865" t="s">
        <v>3379</v>
      </c>
      <c r="C8865" t="s">
        <v>5204</v>
      </c>
      <c r="D8865" t="s">
        <v>5215</v>
      </c>
      <c r="E8865" t="s">
        <v>5212</v>
      </c>
      <c r="F8865" t="str">
        <f>VLOOKUP($A8865,'Transit IDs'!$A$1:$AK$828,14,FALSE)</f>
        <v>MI</v>
      </c>
      <c r="H8865" s="13"/>
      <c r="I8865" s="13">
        <v>143480</v>
      </c>
      <c r="J8865" s="13"/>
    </row>
    <row r="8866" spans="1:10" x14ac:dyDescent="0.25">
      <c r="A8866" s="11" t="s">
        <v>3385</v>
      </c>
      <c r="B8866" t="s">
        <v>3386</v>
      </c>
      <c r="C8866" t="s">
        <v>5204</v>
      </c>
      <c r="D8866" t="s">
        <v>4287</v>
      </c>
      <c r="E8866" t="s">
        <v>5205</v>
      </c>
      <c r="F8866" t="str">
        <f>VLOOKUP($A8866,'Transit IDs'!$A$1:$AK$828,14,FALSE)</f>
        <v>IL</v>
      </c>
      <c r="H8866" s="13"/>
      <c r="I8866" s="13"/>
      <c r="J8866" s="13"/>
    </row>
    <row r="8867" spans="1:10" x14ac:dyDescent="0.25">
      <c r="A8867" s="11" t="s">
        <v>3385</v>
      </c>
      <c r="B8867" t="s">
        <v>3386</v>
      </c>
      <c r="C8867" t="s">
        <v>5204</v>
      </c>
      <c r="D8867" t="s">
        <v>4287</v>
      </c>
      <c r="E8867" t="s">
        <v>5206</v>
      </c>
      <c r="F8867" t="str">
        <f>VLOOKUP($A8867,'Transit IDs'!$A$1:$AK$828,14,FALSE)</f>
        <v>IL</v>
      </c>
      <c r="H8867" s="13"/>
      <c r="I8867" s="13"/>
      <c r="J8867" s="13"/>
    </row>
    <row r="8868" spans="1:10" x14ac:dyDescent="0.25">
      <c r="A8868" s="11" t="s">
        <v>3385</v>
      </c>
      <c r="B8868" t="s">
        <v>3386</v>
      </c>
      <c r="C8868" t="s">
        <v>5204</v>
      </c>
      <c r="D8868" t="s">
        <v>4287</v>
      </c>
      <c r="E8868" t="s">
        <v>5207</v>
      </c>
      <c r="F8868" t="str">
        <f>VLOOKUP($A8868,'Transit IDs'!$A$1:$AK$828,14,FALSE)</f>
        <v>IL</v>
      </c>
      <c r="H8868" s="13"/>
      <c r="I8868" s="13"/>
      <c r="J8868" s="13"/>
    </row>
    <row r="8869" spans="1:10" x14ac:dyDescent="0.25">
      <c r="A8869" s="11" t="s">
        <v>3385</v>
      </c>
      <c r="B8869" t="s">
        <v>3386</v>
      </c>
      <c r="C8869" t="s">
        <v>5204</v>
      </c>
      <c r="D8869" t="s">
        <v>4287</v>
      </c>
      <c r="E8869" t="s">
        <v>5208</v>
      </c>
      <c r="F8869" t="str">
        <f>VLOOKUP($A8869,'Transit IDs'!$A$1:$AK$828,14,FALSE)</f>
        <v>IL</v>
      </c>
      <c r="H8869" s="13"/>
      <c r="I8869" s="13"/>
      <c r="J8869" s="13"/>
    </row>
    <row r="8870" spans="1:10" x14ac:dyDescent="0.25">
      <c r="A8870" s="11" t="s">
        <v>3385</v>
      </c>
      <c r="B8870" t="s">
        <v>3386</v>
      </c>
      <c r="C8870" t="s">
        <v>5204</v>
      </c>
      <c r="D8870" t="s">
        <v>4287</v>
      </c>
      <c r="E8870" t="s">
        <v>5209</v>
      </c>
      <c r="F8870" t="str">
        <f>VLOOKUP($A8870,'Transit IDs'!$A$1:$AK$828,14,FALSE)</f>
        <v>IL</v>
      </c>
      <c r="H8870" s="13"/>
      <c r="I8870" s="13">
        <v>11858</v>
      </c>
      <c r="J8870" s="13">
        <v>100566</v>
      </c>
    </row>
    <row r="8871" spans="1:10" x14ac:dyDescent="0.25">
      <c r="A8871" s="11" t="s">
        <v>3385</v>
      </c>
      <c r="B8871" t="s">
        <v>3386</v>
      </c>
      <c r="C8871" t="s">
        <v>5204</v>
      </c>
      <c r="D8871" t="s">
        <v>4287</v>
      </c>
      <c r="E8871" t="s">
        <v>5210</v>
      </c>
      <c r="F8871" t="str">
        <f>VLOOKUP($A8871,'Transit IDs'!$A$1:$AK$828,14,FALSE)</f>
        <v>IL</v>
      </c>
      <c r="H8871" s="13"/>
      <c r="I8871" s="13">
        <v>5491</v>
      </c>
      <c r="J8871" s="13">
        <v>46571</v>
      </c>
    </row>
    <row r="8872" spans="1:10" x14ac:dyDescent="0.25">
      <c r="A8872" s="11" t="s">
        <v>3385</v>
      </c>
      <c r="B8872" t="s">
        <v>3386</v>
      </c>
      <c r="C8872" t="s">
        <v>5204</v>
      </c>
      <c r="D8872" t="s">
        <v>4287</v>
      </c>
      <c r="E8872" t="s">
        <v>5211</v>
      </c>
      <c r="F8872" t="str">
        <f>VLOOKUP($A8872,'Transit IDs'!$A$1:$AK$828,14,FALSE)</f>
        <v>IL</v>
      </c>
      <c r="H8872" s="13"/>
      <c r="I8872" s="13">
        <v>5869</v>
      </c>
      <c r="J8872" s="13">
        <v>49775</v>
      </c>
    </row>
    <row r="8873" spans="1:10" x14ac:dyDescent="0.25">
      <c r="A8873" s="11" t="s">
        <v>3385</v>
      </c>
      <c r="B8873" t="s">
        <v>3386</v>
      </c>
      <c r="C8873" t="s">
        <v>5204</v>
      </c>
      <c r="D8873" t="s">
        <v>4287</v>
      </c>
      <c r="E8873" t="s">
        <v>5212</v>
      </c>
      <c r="F8873" t="str">
        <f>VLOOKUP($A8873,'Transit IDs'!$A$1:$AK$828,14,FALSE)</f>
        <v>IL</v>
      </c>
      <c r="H8873" s="13"/>
      <c r="I8873" s="13">
        <v>3655549</v>
      </c>
      <c r="J8873" s="13">
        <v>31002711</v>
      </c>
    </row>
    <row r="8874" spans="1:10" x14ac:dyDescent="0.25">
      <c r="A8874" s="11" t="s">
        <v>3385</v>
      </c>
      <c r="B8874" t="s">
        <v>3386</v>
      </c>
      <c r="C8874" t="s">
        <v>5213</v>
      </c>
      <c r="D8874" t="s">
        <v>4287</v>
      </c>
      <c r="E8874" t="s">
        <v>5205</v>
      </c>
      <c r="F8874" t="str">
        <f>VLOOKUP($A8874,'Transit IDs'!$A$1:$AK$828,14,FALSE)</f>
        <v>IL</v>
      </c>
      <c r="H8874" s="13"/>
      <c r="I8874" s="13"/>
      <c r="J8874" s="13"/>
    </row>
    <row r="8875" spans="1:10" x14ac:dyDescent="0.25">
      <c r="A8875" s="11" t="s">
        <v>3385</v>
      </c>
      <c r="B8875" t="s">
        <v>3386</v>
      </c>
      <c r="C8875" t="s">
        <v>5213</v>
      </c>
      <c r="D8875" t="s">
        <v>4287</v>
      </c>
      <c r="E8875" t="s">
        <v>5206</v>
      </c>
      <c r="F8875" t="str">
        <f>VLOOKUP($A8875,'Transit IDs'!$A$1:$AK$828,14,FALSE)</f>
        <v>IL</v>
      </c>
      <c r="H8875" s="13"/>
      <c r="I8875" s="13"/>
      <c r="J8875" s="13"/>
    </row>
    <row r="8876" spans="1:10" x14ac:dyDescent="0.25">
      <c r="A8876" s="11" t="s">
        <v>3385</v>
      </c>
      <c r="B8876" t="s">
        <v>3386</v>
      </c>
      <c r="C8876" t="s">
        <v>5213</v>
      </c>
      <c r="D8876" t="s">
        <v>4287</v>
      </c>
      <c r="E8876" t="s">
        <v>5207</v>
      </c>
      <c r="F8876" t="str">
        <f>VLOOKUP($A8876,'Transit IDs'!$A$1:$AK$828,14,FALSE)</f>
        <v>IL</v>
      </c>
      <c r="H8876" s="13"/>
      <c r="I8876" s="13"/>
      <c r="J8876" s="13"/>
    </row>
    <row r="8877" spans="1:10" x14ac:dyDescent="0.25">
      <c r="A8877" s="11" t="s">
        <v>3385</v>
      </c>
      <c r="B8877" t="s">
        <v>3386</v>
      </c>
      <c r="C8877" t="s">
        <v>5213</v>
      </c>
      <c r="D8877" t="s">
        <v>4287</v>
      </c>
      <c r="E8877" t="s">
        <v>5208</v>
      </c>
      <c r="F8877" t="str">
        <f>VLOOKUP($A8877,'Transit IDs'!$A$1:$AK$828,14,FALSE)</f>
        <v>IL</v>
      </c>
      <c r="H8877" s="13"/>
      <c r="I8877" s="13"/>
      <c r="J8877" s="13"/>
    </row>
    <row r="8878" spans="1:10" x14ac:dyDescent="0.25">
      <c r="A8878" s="11" t="s">
        <v>3385</v>
      </c>
      <c r="B8878" t="s">
        <v>3386</v>
      </c>
      <c r="C8878" t="s">
        <v>5213</v>
      </c>
      <c r="D8878" t="s">
        <v>4287</v>
      </c>
      <c r="E8878" t="s">
        <v>5209</v>
      </c>
      <c r="F8878" t="str">
        <f>VLOOKUP($A8878,'Transit IDs'!$A$1:$AK$828,14,FALSE)</f>
        <v>IL</v>
      </c>
      <c r="H8878" s="13"/>
      <c r="I8878" s="13"/>
      <c r="J8878" s="13"/>
    </row>
    <row r="8879" spans="1:10" x14ac:dyDescent="0.25">
      <c r="A8879" s="11" t="s">
        <v>3385</v>
      </c>
      <c r="B8879" t="s">
        <v>3386</v>
      </c>
      <c r="C8879" t="s">
        <v>5213</v>
      </c>
      <c r="D8879" t="s">
        <v>4287</v>
      </c>
      <c r="E8879" t="s">
        <v>5210</v>
      </c>
      <c r="F8879" t="str">
        <f>VLOOKUP($A8879,'Transit IDs'!$A$1:$AK$828,14,FALSE)</f>
        <v>IL</v>
      </c>
      <c r="H8879" s="13"/>
      <c r="I8879" s="13"/>
      <c r="J8879" s="13"/>
    </row>
    <row r="8880" spans="1:10" x14ac:dyDescent="0.25">
      <c r="A8880" s="11" t="s">
        <v>3385</v>
      </c>
      <c r="B8880" t="s">
        <v>3386</v>
      </c>
      <c r="C8880" t="s">
        <v>5213</v>
      </c>
      <c r="D8880" t="s">
        <v>4287</v>
      </c>
      <c r="E8880" t="s">
        <v>5211</v>
      </c>
      <c r="F8880" t="str">
        <f>VLOOKUP($A8880,'Transit IDs'!$A$1:$AK$828,14,FALSE)</f>
        <v>IL</v>
      </c>
      <c r="H8880" s="13"/>
      <c r="I8880" s="13"/>
      <c r="J8880" s="13"/>
    </row>
    <row r="8881" spans="1:10" x14ac:dyDescent="0.25">
      <c r="A8881" s="11" t="s">
        <v>3385</v>
      </c>
      <c r="B8881" t="s">
        <v>3386</v>
      </c>
      <c r="C8881" t="s">
        <v>5213</v>
      </c>
      <c r="D8881" t="s">
        <v>4287</v>
      </c>
      <c r="E8881" t="s">
        <v>5212</v>
      </c>
      <c r="F8881" t="str">
        <f>VLOOKUP($A8881,'Transit IDs'!$A$1:$AK$828,14,FALSE)</f>
        <v>IL</v>
      </c>
      <c r="H8881" s="13"/>
      <c r="I8881" s="13">
        <v>26839</v>
      </c>
      <c r="J8881" s="13">
        <v>199596</v>
      </c>
    </row>
    <row r="8882" spans="1:10" x14ac:dyDescent="0.25">
      <c r="A8882" s="11" t="s">
        <v>3387</v>
      </c>
      <c r="B8882" t="s">
        <v>3388</v>
      </c>
      <c r="C8882" t="s">
        <v>5222</v>
      </c>
      <c r="D8882" t="s">
        <v>4287</v>
      </c>
      <c r="E8882" t="s">
        <v>5205</v>
      </c>
      <c r="F8882" t="str">
        <f>VLOOKUP($A8882,'Transit IDs'!$A$1:$AK$828,14,FALSE)</f>
        <v>IN</v>
      </c>
      <c r="H8882" s="13"/>
      <c r="I8882" s="13"/>
      <c r="J8882" s="13"/>
    </row>
    <row r="8883" spans="1:10" x14ac:dyDescent="0.25">
      <c r="A8883" s="11" t="s">
        <v>3387</v>
      </c>
      <c r="B8883" t="s">
        <v>3388</v>
      </c>
      <c r="C8883" t="s">
        <v>5222</v>
      </c>
      <c r="D8883" t="s">
        <v>4287</v>
      </c>
      <c r="E8883" t="s">
        <v>5206</v>
      </c>
      <c r="F8883" t="str">
        <f>VLOOKUP($A8883,'Transit IDs'!$A$1:$AK$828,14,FALSE)</f>
        <v>IN</v>
      </c>
      <c r="H8883" s="13"/>
      <c r="I8883" s="13"/>
      <c r="J8883" s="13"/>
    </row>
    <row r="8884" spans="1:10" x14ac:dyDescent="0.25">
      <c r="A8884" s="11" t="s">
        <v>3387</v>
      </c>
      <c r="B8884" t="s">
        <v>3388</v>
      </c>
      <c r="C8884" t="s">
        <v>5222</v>
      </c>
      <c r="D8884" t="s">
        <v>4287</v>
      </c>
      <c r="E8884" t="s">
        <v>5207</v>
      </c>
      <c r="F8884" t="str">
        <f>VLOOKUP($A8884,'Transit IDs'!$A$1:$AK$828,14,FALSE)</f>
        <v>IN</v>
      </c>
      <c r="H8884" s="13"/>
      <c r="I8884" s="13"/>
      <c r="J8884" s="13"/>
    </row>
    <row r="8885" spans="1:10" x14ac:dyDescent="0.25">
      <c r="A8885" s="11" t="s">
        <v>3387</v>
      </c>
      <c r="B8885" t="s">
        <v>3388</v>
      </c>
      <c r="C8885" t="s">
        <v>5222</v>
      </c>
      <c r="D8885" t="s">
        <v>4287</v>
      </c>
      <c r="E8885" t="s">
        <v>5208</v>
      </c>
      <c r="F8885" t="str">
        <f>VLOOKUP($A8885,'Transit IDs'!$A$1:$AK$828,14,FALSE)</f>
        <v>IN</v>
      </c>
      <c r="H8885" s="13"/>
      <c r="I8885" s="13"/>
      <c r="J8885" s="13"/>
    </row>
    <row r="8886" spans="1:10" x14ac:dyDescent="0.25">
      <c r="A8886" s="11" t="s">
        <v>3387</v>
      </c>
      <c r="B8886" t="s">
        <v>3388</v>
      </c>
      <c r="C8886" t="s">
        <v>5222</v>
      </c>
      <c r="D8886" t="s">
        <v>4287</v>
      </c>
      <c r="E8886" t="s">
        <v>5209</v>
      </c>
      <c r="F8886" t="str">
        <f>VLOOKUP($A8886,'Transit IDs'!$A$1:$AK$828,14,FALSE)</f>
        <v>IN</v>
      </c>
      <c r="H8886" s="13"/>
      <c r="I8886" s="13">
        <v>190</v>
      </c>
      <c r="J8886" s="13">
        <v>10450</v>
      </c>
    </row>
    <row r="8887" spans="1:10" x14ac:dyDescent="0.25">
      <c r="A8887" s="11" t="s">
        <v>3387</v>
      </c>
      <c r="B8887" t="s">
        <v>3388</v>
      </c>
      <c r="C8887" t="s">
        <v>5222</v>
      </c>
      <c r="D8887" t="s">
        <v>4287</v>
      </c>
      <c r="E8887" t="s">
        <v>5210</v>
      </c>
      <c r="F8887" t="str">
        <f>VLOOKUP($A8887,'Transit IDs'!$A$1:$AK$828,14,FALSE)</f>
        <v>IN</v>
      </c>
      <c r="H8887" s="13"/>
      <c r="I8887" s="13"/>
      <c r="J8887" s="13"/>
    </row>
    <row r="8888" spans="1:10" x14ac:dyDescent="0.25">
      <c r="A8888" s="11" t="s">
        <v>3387</v>
      </c>
      <c r="B8888" t="s">
        <v>3388</v>
      </c>
      <c r="C8888" t="s">
        <v>5222</v>
      </c>
      <c r="D8888" t="s">
        <v>4287</v>
      </c>
      <c r="E8888" t="s">
        <v>5211</v>
      </c>
      <c r="F8888" t="str">
        <f>VLOOKUP($A8888,'Transit IDs'!$A$1:$AK$828,14,FALSE)</f>
        <v>IN</v>
      </c>
      <c r="H8888" s="13"/>
      <c r="I8888" s="13"/>
      <c r="J8888" s="13"/>
    </row>
    <row r="8889" spans="1:10" x14ac:dyDescent="0.25">
      <c r="A8889" s="11" t="s">
        <v>3387</v>
      </c>
      <c r="B8889" t="s">
        <v>3388</v>
      </c>
      <c r="C8889" t="s">
        <v>5222</v>
      </c>
      <c r="D8889" t="s">
        <v>4287</v>
      </c>
      <c r="E8889" t="s">
        <v>5212</v>
      </c>
      <c r="F8889" t="str">
        <f>VLOOKUP($A8889,'Transit IDs'!$A$1:$AK$828,14,FALSE)</f>
        <v>IN</v>
      </c>
      <c r="H8889" s="13"/>
      <c r="I8889" s="13">
        <v>47986</v>
      </c>
      <c r="J8889" s="13">
        <v>2643850</v>
      </c>
    </row>
    <row r="8890" spans="1:10" x14ac:dyDescent="0.25">
      <c r="A8890" s="11" t="s">
        <v>3387</v>
      </c>
      <c r="B8890" t="s">
        <v>3388</v>
      </c>
      <c r="C8890" t="s">
        <v>5214</v>
      </c>
      <c r="D8890" t="s">
        <v>4287</v>
      </c>
      <c r="E8890" t="s">
        <v>5205</v>
      </c>
      <c r="F8890" t="str">
        <f>VLOOKUP($A8890,'Transit IDs'!$A$1:$AK$828,14,FALSE)</f>
        <v>IN</v>
      </c>
      <c r="H8890" s="13"/>
      <c r="I8890" s="13"/>
      <c r="J8890" s="13"/>
    </row>
    <row r="8891" spans="1:10" x14ac:dyDescent="0.25">
      <c r="A8891" s="11" t="s">
        <v>3387</v>
      </c>
      <c r="B8891" t="s">
        <v>3388</v>
      </c>
      <c r="C8891" t="s">
        <v>5214</v>
      </c>
      <c r="D8891" t="s">
        <v>4287</v>
      </c>
      <c r="E8891" t="s">
        <v>5206</v>
      </c>
      <c r="F8891" t="str">
        <f>VLOOKUP($A8891,'Transit IDs'!$A$1:$AK$828,14,FALSE)</f>
        <v>IN</v>
      </c>
      <c r="H8891" s="13"/>
      <c r="I8891" s="13"/>
      <c r="J8891" s="13"/>
    </row>
    <row r="8892" spans="1:10" x14ac:dyDescent="0.25">
      <c r="A8892" s="11" t="s">
        <v>3387</v>
      </c>
      <c r="B8892" t="s">
        <v>3388</v>
      </c>
      <c r="C8892" t="s">
        <v>5214</v>
      </c>
      <c r="D8892" t="s">
        <v>4287</v>
      </c>
      <c r="E8892" t="s">
        <v>5207</v>
      </c>
      <c r="F8892" t="str">
        <f>VLOOKUP($A8892,'Transit IDs'!$A$1:$AK$828,14,FALSE)</f>
        <v>IN</v>
      </c>
      <c r="H8892" s="13"/>
      <c r="I8892" s="13"/>
      <c r="J8892" s="13"/>
    </row>
    <row r="8893" spans="1:10" x14ac:dyDescent="0.25">
      <c r="A8893" s="11" t="s">
        <v>3387</v>
      </c>
      <c r="B8893" t="s">
        <v>3388</v>
      </c>
      <c r="C8893" t="s">
        <v>5214</v>
      </c>
      <c r="D8893" t="s">
        <v>4287</v>
      </c>
      <c r="E8893" t="s">
        <v>5208</v>
      </c>
      <c r="F8893" t="str">
        <f>VLOOKUP($A8893,'Transit IDs'!$A$1:$AK$828,14,FALSE)</f>
        <v>IN</v>
      </c>
      <c r="H8893" s="13"/>
      <c r="I8893" s="13"/>
      <c r="J8893" s="13"/>
    </row>
    <row r="8894" spans="1:10" x14ac:dyDescent="0.25">
      <c r="A8894" s="11" t="s">
        <v>3387</v>
      </c>
      <c r="B8894" t="s">
        <v>3388</v>
      </c>
      <c r="C8894" t="s">
        <v>5214</v>
      </c>
      <c r="D8894" t="s">
        <v>4287</v>
      </c>
      <c r="E8894" t="s">
        <v>5209</v>
      </c>
      <c r="F8894" t="str">
        <f>VLOOKUP($A8894,'Transit IDs'!$A$1:$AK$828,14,FALSE)</f>
        <v>IN</v>
      </c>
      <c r="H8894" s="13"/>
      <c r="I8894" s="13">
        <v>309</v>
      </c>
      <c r="J8894" s="13">
        <v>927</v>
      </c>
    </row>
    <row r="8895" spans="1:10" x14ac:dyDescent="0.25">
      <c r="A8895" s="11" t="s">
        <v>3387</v>
      </c>
      <c r="B8895" t="s">
        <v>3388</v>
      </c>
      <c r="C8895" t="s">
        <v>5214</v>
      </c>
      <c r="D8895" t="s">
        <v>4287</v>
      </c>
      <c r="E8895" t="s">
        <v>5210</v>
      </c>
      <c r="F8895" t="str">
        <f>VLOOKUP($A8895,'Transit IDs'!$A$1:$AK$828,14,FALSE)</f>
        <v>IN</v>
      </c>
      <c r="H8895" s="13"/>
      <c r="I8895" s="13">
        <v>304</v>
      </c>
      <c r="J8895" s="13">
        <v>912</v>
      </c>
    </row>
    <row r="8896" spans="1:10" x14ac:dyDescent="0.25">
      <c r="A8896" s="11" t="s">
        <v>3387</v>
      </c>
      <c r="B8896" t="s">
        <v>3388</v>
      </c>
      <c r="C8896" t="s">
        <v>5214</v>
      </c>
      <c r="D8896" t="s">
        <v>4287</v>
      </c>
      <c r="E8896" t="s">
        <v>5211</v>
      </c>
      <c r="F8896" t="str">
        <f>VLOOKUP($A8896,'Transit IDs'!$A$1:$AK$828,14,FALSE)</f>
        <v>IN</v>
      </c>
      <c r="H8896" s="13"/>
      <c r="I8896" s="13">
        <v>93</v>
      </c>
      <c r="J8896" s="13">
        <v>1302</v>
      </c>
    </row>
    <row r="8897" spans="1:10" x14ac:dyDescent="0.25">
      <c r="A8897" s="11" t="s">
        <v>3387</v>
      </c>
      <c r="B8897" t="s">
        <v>3388</v>
      </c>
      <c r="C8897" t="s">
        <v>5214</v>
      </c>
      <c r="D8897" t="s">
        <v>4287</v>
      </c>
      <c r="E8897" t="s">
        <v>5212</v>
      </c>
      <c r="F8897" t="str">
        <f>VLOOKUP($A8897,'Transit IDs'!$A$1:$AK$828,14,FALSE)</f>
        <v>IN</v>
      </c>
      <c r="H8897" s="13"/>
      <c r="I8897" s="13">
        <v>100589</v>
      </c>
      <c r="J8897" s="13">
        <v>354294</v>
      </c>
    </row>
    <row r="8898" spans="1:10" x14ac:dyDescent="0.25">
      <c r="A8898" s="11" t="s">
        <v>3391</v>
      </c>
      <c r="B8898" t="s">
        <v>3392</v>
      </c>
      <c r="C8898" t="s">
        <v>5204</v>
      </c>
      <c r="D8898" t="s">
        <v>5215</v>
      </c>
      <c r="E8898" t="s">
        <v>5205</v>
      </c>
      <c r="F8898" t="str">
        <f>VLOOKUP($A8898,'Transit IDs'!$A$1:$AK$828,14,FALSE)</f>
        <v>MI</v>
      </c>
      <c r="H8898" s="13"/>
      <c r="I8898" s="13"/>
      <c r="J8898" s="13"/>
    </row>
    <row r="8899" spans="1:10" x14ac:dyDescent="0.25">
      <c r="A8899" s="11" t="s">
        <v>3391</v>
      </c>
      <c r="B8899" t="s">
        <v>3392</v>
      </c>
      <c r="C8899" t="s">
        <v>5204</v>
      </c>
      <c r="D8899" t="s">
        <v>5215</v>
      </c>
      <c r="E8899" t="s">
        <v>5206</v>
      </c>
      <c r="F8899" t="str">
        <f>VLOOKUP($A8899,'Transit IDs'!$A$1:$AK$828,14,FALSE)</f>
        <v>MI</v>
      </c>
      <c r="H8899" s="13"/>
      <c r="I8899" s="13"/>
      <c r="J8899" s="13"/>
    </row>
    <row r="8900" spans="1:10" x14ac:dyDescent="0.25">
      <c r="A8900" s="11" t="s">
        <v>3391</v>
      </c>
      <c r="B8900" t="s">
        <v>3392</v>
      </c>
      <c r="C8900" t="s">
        <v>5204</v>
      </c>
      <c r="D8900" t="s">
        <v>5215</v>
      </c>
      <c r="E8900" t="s">
        <v>5207</v>
      </c>
      <c r="F8900" t="str">
        <f>VLOOKUP($A8900,'Transit IDs'!$A$1:$AK$828,14,FALSE)</f>
        <v>MI</v>
      </c>
      <c r="H8900" s="13"/>
      <c r="I8900" s="13"/>
      <c r="J8900" s="13"/>
    </row>
    <row r="8901" spans="1:10" x14ac:dyDescent="0.25">
      <c r="A8901" s="11" t="s">
        <v>3391</v>
      </c>
      <c r="B8901" t="s">
        <v>3392</v>
      </c>
      <c r="C8901" t="s">
        <v>5204</v>
      </c>
      <c r="D8901" t="s">
        <v>5215</v>
      </c>
      <c r="E8901" t="s">
        <v>5208</v>
      </c>
      <c r="F8901" t="str">
        <f>VLOOKUP($A8901,'Transit IDs'!$A$1:$AK$828,14,FALSE)</f>
        <v>MI</v>
      </c>
      <c r="H8901" s="13"/>
      <c r="I8901" s="13"/>
      <c r="J8901" s="13"/>
    </row>
    <row r="8902" spans="1:10" x14ac:dyDescent="0.25">
      <c r="A8902" s="11" t="s">
        <v>3391</v>
      </c>
      <c r="B8902" t="s">
        <v>3392</v>
      </c>
      <c r="C8902" t="s">
        <v>5204</v>
      </c>
      <c r="D8902" t="s">
        <v>5215</v>
      </c>
      <c r="E8902" t="s">
        <v>5209</v>
      </c>
      <c r="F8902" t="str">
        <f>VLOOKUP($A8902,'Transit IDs'!$A$1:$AK$828,14,FALSE)</f>
        <v>MI</v>
      </c>
      <c r="H8902" s="13"/>
      <c r="I8902" s="13">
        <v>371</v>
      </c>
      <c r="J8902" s="13">
        <v>2126</v>
      </c>
    </row>
    <row r="8903" spans="1:10" x14ac:dyDescent="0.25">
      <c r="A8903" s="11" t="s">
        <v>3391</v>
      </c>
      <c r="B8903" t="s">
        <v>3392</v>
      </c>
      <c r="C8903" t="s">
        <v>5204</v>
      </c>
      <c r="D8903" t="s">
        <v>5215</v>
      </c>
      <c r="E8903" t="s">
        <v>5210</v>
      </c>
      <c r="F8903" t="str">
        <f>VLOOKUP($A8903,'Transit IDs'!$A$1:$AK$828,14,FALSE)</f>
        <v>MI</v>
      </c>
      <c r="H8903" s="13"/>
      <c r="I8903" s="13">
        <v>67</v>
      </c>
      <c r="J8903" s="13">
        <v>384</v>
      </c>
    </row>
    <row r="8904" spans="1:10" x14ac:dyDescent="0.25">
      <c r="A8904" s="11" t="s">
        <v>3391</v>
      </c>
      <c r="B8904" t="s">
        <v>3392</v>
      </c>
      <c r="C8904" t="s">
        <v>5204</v>
      </c>
      <c r="D8904" t="s">
        <v>5215</v>
      </c>
      <c r="E8904" t="s">
        <v>5211</v>
      </c>
      <c r="F8904" t="str">
        <f>VLOOKUP($A8904,'Transit IDs'!$A$1:$AK$828,14,FALSE)</f>
        <v>MI</v>
      </c>
      <c r="H8904" s="13"/>
      <c r="I8904" s="13"/>
      <c r="J8904" s="13"/>
    </row>
    <row r="8905" spans="1:10" x14ac:dyDescent="0.25">
      <c r="A8905" s="11" t="s">
        <v>3391</v>
      </c>
      <c r="B8905" t="s">
        <v>3392</v>
      </c>
      <c r="C8905" t="s">
        <v>5204</v>
      </c>
      <c r="D8905" t="s">
        <v>5215</v>
      </c>
      <c r="E8905" t="s">
        <v>5212</v>
      </c>
      <c r="F8905" t="str">
        <f>VLOOKUP($A8905,'Transit IDs'!$A$1:$AK$828,14,FALSE)</f>
        <v>MI</v>
      </c>
      <c r="H8905" s="13"/>
      <c r="I8905" s="13">
        <v>98562</v>
      </c>
      <c r="J8905" s="13">
        <v>560279</v>
      </c>
    </row>
    <row r="8906" spans="1:10" x14ac:dyDescent="0.25">
      <c r="A8906" s="11" t="s">
        <v>3391</v>
      </c>
      <c r="B8906" t="s">
        <v>3392</v>
      </c>
      <c r="C8906" t="s">
        <v>5214</v>
      </c>
      <c r="D8906" t="s">
        <v>5215</v>
      </c>
      <c r="E8906" t="s">
        <v>5205</v>
      </c>
      <c r="F8906" t="str">
        <f>VLOOKUP($A8906,'Transit IDs'!$A$1:$AK$828,14,FALSE)</f>
        <v>MI</v>
      </c>
      <c r="H8906" s="13"/>
      <c r="I8906" s="13"/>
      <c r="J8906" s="13"/>
    </row>
    <row r="8907" spans="1:10" x14ac:dyDescent="0.25">
      <c r="A8907" s="11" t="s">
        <v>3391</v>
      </c>
      <c r="B8907" t="s">
        <v>3392</v>
      </c>
      <c r="C8907" t="s">
        <v>5214</v>
      </c>
      <c r="D8907" t="s">
        <v>5215</v>
      </c>
      <c r="E8907" t="s">
        <v>5206</v>
      </c>
      <c r="F8907" t="str">
        <f>VLOOKUP($A8907,'Transit IDs'!$A$1:$AK$828,14,FALSE)</f>
        <v>MI</v>
      </c>
      <c r="H8907" s="13"/>
      <c r="I8907" s="13"/>
      <c r="J8907" s="13"/>
    </row>
    <row r="8908" spans="1:10" x14ac:dyDescent="0.25">
      <c r="A8908" s="11" t="s">
        <v>3391</v>
      </c>
      <c r="B8908" t="s">
        <v>3392</v>
      </c>
      <c r="C8908" t="s">
        <v>5214</v>
      </c>
      <c r="D8908" t="s">
        <v>5215</v>
      </c>
      <c r="E8908" t="s">
        <v>5207</v>
      </c>
      <c r="F8908" t="str">
        <f>VLOOKUP($A8908,'Transit IDs'!$A$1:$AK$828,14,FALSE)</f>
        <v>MI</v>
      </c>
      <c r="H8908" s="13"/>
      <c r="I8908" s="13"/>
      <c r="J8908" s="13"/>
    </row>
    <row r="8909" spans="1:10" x14ac:dyDescent="0.25">
      <c r="A8909" s="11" t="s">
        <v>3391</v>
      </c>
      <c r="B8909" t="s">
        <v>3392</v>
      </c>
      <c r="C8909" t="s">
        <v>5214</v>
      </c>
      <c r="D8909" t="s">
        <v>5215</v>
      </c>
      <c r="E8909" t="s">
        <v>5208</v>
      </c>
      <c r="F8909" t="str">
        <f>VLOOKUP($A8909,'Transit IDs'!$A$1:$AK$828,14,FALSE)</f>
        <v>MI</v>
      </c>
      <c r="H8909" s="13"/>
      <c r="I8909" s="13"/>
      <c r="J8909" s="13"/>
    </row>
    <row r="8910" spans="1:10" x14ac:dyDescent="0.25">
      <c r="A8910" s="11" t="s">
        <v>3391</v>
      </c>
      <c r="B8910" t="s">
        <v>3392</v>
      </c>
      <c r="C8910" t="s">
        <v>5214</v>
      </c>
      <c r="D8910" t="s">
        <v>5215</v>
      </c>
      <c r="E8910" t="s">
        <v>5209</v>
      </c>
      <c r="F8910" t="str">
        <f>VLOOKUP($A8910,'Transit IDs'!$A$1:$AK$828,14,FALSE)</f>
        <v>MI</v>
      </c>
      <c r="H8910" s="13"/>
      <c r="I8910" s="13">
        <v>1209</v>
      </c>
      <c r="J8910" s="13">
        <v>4865</v>
      </c>
    </row>
    <row r="8911" spans="1:10" x14ac:dyDescent="0.25">
      <c r="A8911" s="11" t="s">
        <v>3391</v>
      </c>
      <c r="B8911" t="s">
        <v>3392</v>
      </c>
      <c r="C8911" t="s">
        <v>5214</v>
      </c>
      <c r="D8911" t="s">
        <v>5215</v>
      </c>
      <c r="E8911" t="s">
        <v>5210</v>
      </c>
      <c r="F8911" t="str">
        <f>VLOOKUP($A8911,'Transit IDs'!$A$1:$AK$828,14,FALSE)</f>
        <v>MI</v>
      </c>
      <c r="H8911" s="13"/>
      <c r="I8911" s="13">
        <v>842</v>
      </c>
      <c r="J8911" s="13">
        <v>3144</v>
      </c>
    </row>
    <row r="8912" spans="1:10" x14ac:dyDescent="0.25">
      <c r="A8912" s="11" t="s">
        <v>3391</v>
      </c>
      <c r="B8912" t="s">
        <v>3392</v>
      </c>
      <c r="C8912" t="s">
        <v>5214</v>
      </c>
      <c r="D8912" t="s">
        <v>5215</v>
      </c>
      <c r="E8912" t="s">
        <v>5211</v>
      </c>
      <c r="F8912" t="str">
        <f>VLOOKUP($A8912,'Transit IDs'!$A$1:$AK$828,14,FALSE)</f>
        <v>MI</v>
      </c>
      <c r="H8912" s="13"/>
      <c r="I8912" s="13"/>
      <c r="J8912" s="13"/>
    </row>
    <row r="8913" spans="1:10" x14ac:dyDescent="0.25">
      <c r="A8913" s="11" t="s">
        <v>3391</v>
      </c>
      <c r="B8913" t="s">
        <v>3392</v>
      </c>
      <c r="C8913" t="s">
        <v>5214</v>
      </c>
      <c r="D8913" t="s">
        <v>5215</v>
      </c>
      <c r="E8913" t="s">
        <v>5212</v>
      </c>
      <c r="F8913" t="str">
        <f>VLOOKUP($A8913,'Transit IDs'!$A$1:$AK$828,14,FALSE)</f>
        <v>MI</v>
      </c>
      <c r="H8913" s="13"/>
      <c r="I8913" s="13">
        <v>356828</v>
      </c>
      <c r="J8913" s="13">
        <v>1402646</v>
      </c>
    </row>
    <row r="8914" spans="1:10" x14ac:dyDescent="0.25">
      <c r="A8914" s="11" t="s">
        <v>3406</v>
      </c>
      <c r="B8914" t="s">
        <v>3407</v>
      </c>
      <c r="C8914" t="s">
        <v>5204</v>
      </c>
      <c r="D8914" t="s">
        <v>4287</v>
      </c>
      <c r="E8914" t="s">
        <v>5205</v>
      </c>
      <c r="F8914" t="str">
        <f>VLOOKUP($A8914,'Transit IDs'!$A$1:$AK$828,14,FALSE)</f>
        <v>OH</v>
      </c>
      <c r="H8914" s="13"/>
      <c r="I8914" s="13"/>
      <c r="J8914" s="13"/>
    </row>
    <row r="8915" spans="1:10" x14ac:dyDescent="0.25">
      <c r="A8915" s="11" t="s">
        <v>3406</v>
      </c>
      <c r="B8915" t="s">
        <v>3407</v>
      </c>
      <c r="C8915" t="s">
        <v>5204</v>
      </c>
      <c r="D8915" t="s">
        <v>4287</v>
      </c>
      <c r="E8915" t="s">
        <v>5206</v>
      </c>
      <c r="F8915" t="str">
        <f>VLOOKUP($A8915,'Transit IDs'!$A$1:$AK$828,14,FALSE)</f>
        <v>OH</v>
      </c>
      <c r="H8915" s="13"/>
      <c r="I8915" s="13"/>
      <c r="J8915" s="13"/>
    </row>
    <row r="8916" spans="1:10" x14ac:dyDescent="0.25">
      <c r="A8916" s="11" t="s">
        <v>3406</v>
      </c>
      <c r="B8916" t="s">
        <v>3407</v>
      </c>
      <c r="C8916" t="s">
        <v>5204</v>
      </c>
      <c r="D8916" t="s">
        <v>4287</v>
      </c>
      <c r="E8916" t="s">
        <v>5207</v>
      </c>
      <c r="F8916" t="str">
        <f>VLOOKUP($A8916,'Transit IDs'!$A$1:$AK$828,14,FALSE)</f>
        <v>OH</v>
      </c>
      <c r="H8916" s="13"/>
      <c r="I8916" s="13"/>
      <c r="J8916" s="13"/>
    </row>
    <row r="8917" spans="1:10" x14ac:dyDescent="0.25">
      <c r="A8917" s="11" t="s">
        <v>3406</v>
      </c>
      <c r="B8917" t="s">
        <v>3407</v>
      </c>
      <c r="C8917" t="s">
        <v>5204</v>
      </c>
      <c r="D8917" t="s">
        <v>4287</v>
      </c>
      <c r="E8917" t="s">
        <v>5208</v>
      </c>
      <c r="F8917" t="str">
        <f>VLOOKUP($A8917,'Transit IDs'!$A$1:$AK$828,14,FALSE)</f>
        <v>OH</v>
      </c>
      <c r="H8917" s="13"/>
      <c r="I8917" s="13"/>
      <c r="J8917" s="13"/>
    </row>
    <row r="8918" spans="1:10" x14ac:dyDescent="0.25">
      <c r="A8918" s="11" t="s">
        <v>3406</v>
      </c>
      <c r="B8918" t="s">
        <v>3407</v>
      </c>
      <c r="C8918" t="s">
        <v>5204</v>
      </c>
      <c r="D8918" t="s">
        <v>4287</v>
      </c>
      <c r="E8918" t="s">
        <v>5209</v>
      </c>
      <c r="F8918" t="str">
        <f>VLOOKUP($A8918,'Transit IDs'!$A$1:$AK$828,14,FALSE)</f>
        <v>OH</v>
      </c>
      <c r="H8918" s="13"/>
      <c r="I8918" s="13"/>
      <c r="J8918" s="13"/>
    </row>
    <row r="8919" spans="1:10" x14ac:dyDescent="0.25">
      <c r="A8919" s="11" t="s">
        <v>3406</v>
      </c>
      <c r="B8919" t="s">
        <v>3407</v>
      </c>
      <c r="C8919" t="s">
        <v>5204</v>
      </c>
      <c r="D8919" t="s">
        <v>4287</v>
      </c>
      <c r="E8919" t="s">
        <v>5210</v>
      </c>
      <c r="F8919" t="str">
        <f>VLOOKUP($A8919,'Transit IDs'!$A$1:$AK$828,14,FALSE)</f>
        <v>OH</v>
      </c>
      <c r="H8919" s="13"/>
      <c r="I8919" s="13"/>
      <c r="J8919" s="13"/>
    </row>
    <row r="8920" spans="1:10" x14ac:dyDescent="0.25">
      <c r="A8920" s="11" t="s">
        <v>3406</v>
      </c>
      <c r="B8920" t="s">
        <v>3407</v>
      </c>
      <c r="C8920" t="s">
        <v>5204</v>
      </c>
      <c r="D8920" t="s">
        <v>4287</v>
      </c>
      <c r="E8920" t="s">
        <v>5211</v>
      </c>
      <c r="F8920" t="str">
        <f>VLOOKUP($A8920,'Transit IDs'!$A$1:$AK$828,14,FALSE)</f>
        <v>OH</v>
      </c>
      <c r="H8920" s="13"/>
      <c r="I8920" s="13"/>
      <c r="J8920" s="13"/>
    </row>
    <row r="8921" spans="1:10" x14ac:dyDescent="0.25">
      <c r="A8921" s="11" t="s">
        <v>3406</v>
      </c>
      <c r="B8921" t="s">
        <v>3407</v>
      </c>
      <c r="C8921" t="s">
        <v>5204</v>
      </c>
      <c r="D8921" t="s">
        <v>4287</v>
      </c>
      <c r="E8921" t="s">
        <v>5212</v>
      </c>
      <c r="F8921" t="str">
        <f>VLOOKUP($A8921,'Transit IDs'!$A$1:$AK$828,14,FALSE)</f>
        <v>OH</v>
      </c>
      <c r="H8921" s="13"/>
      <c r="I8921" s="13">
        <v>6698</v>
      </c>
      <c r="J8921" s="13"/>
    </row>
    <row r="8922" spans="1:10" x14ac:dyDescent="0.25">
      <c r="A8922" s="11" t="s">
        <v>3406</v>
      </c>
      <c r="B8922" t="s">
        <v>3407</v>
      </c>
      <c r="C8922" t="s">
        <v>5214</v>
      </c>
      <c r="D8922" t="s">
        <v>4287</v>
      </c>
      <c r="E8922" t="s">
        <v>5205</v>
      </c>
      <c r="F8922" t="str">
        <f>VLOOKUP($A8922,'Transit IDs'!$A$1:$AK$828,14,FALSE)</f>
        <v>OH</v>
      </c>
      <c r="H8922" s="13"/>
      <c r="I8922" s="13"/>
      <c r="J8922" s="13"/>
    </row>
    <row r="8923" spans="1:10" x14ac:dyDescent="0.25">
      <c r="A8923" s="11" t="s">
        <v>3406</v>
      </c>
      <c r="B8923" t="s">
        <v>3407</v>
      </c>
      <c r="C8923" t="s">
        <v>5214</v>
      </c>
      <c r="D8923" t="s">
        <v>4287</v>
      </c>
      <c r="E8923" t="s">
        <v>5206</v>
      </c>
      <c r="F8923" t="str">
        <f>VLOOKUP($A8923,'Transit IDs'!$A$1:$AK$828,14,FALSE)</f>
        <v>OH</v>
      </c>
      <c r="H8923" s="13"/>
      <c r="I8923" s="13"/>
      <c r="J8923" s="13"/>
    </row>
    <row r="8924" spans="1:10" x14ac:dyDescent="0.25">
      <c r="A8924" s="11" t="s">
        <v>3406</v>
      </c>
      <c r="B8924" t="s">
        <v>3407</v>
      </c>
      <c r="C8924" t="s">
        <v>5214</v>
      </c>
      <c r="D8924" t="s">
        <v>4287</v>
      </c>
      <c r="E8924" t="s">
        <v>5207</v>
      </c>
      <c r="F8924" t="str">
        <f>VLOOKUP($A8924,'Transit IDs'!$A$1:$AK$828,14,FALSE)</f>
        <v>OH</v>
      </c>
      <c r="H8924" s="13"/>
      <c r="I8924" s="13"/>
      <c r="J8924" s="13"/>
    </row>
    <row r="8925" spans="1:10" x14ac:dyDescent="0.25">
      <c r="A8925" s="11" t="s">
        <v>3406</v>
      </c>
      <c r="B8925" t="s">
        <v>3407</v>
      </c>
      <c r="C8925" t="s">
        <v>5214</v>
      </c>
      <c r="D8925" t="s">
        <v>4287</v>
      </c>
      <c r="E8925" t="s">
        <v>5208</v>
      </c>
      <c r="F8925" t="str">
        <f>VLOOKUP($A8925,'Transit IDs'!$A$1:$AK$828,14,FALSE)</f>
        <v>OH</v>
      </c>
      <c r="H8925" s="13"/>
      <c r="I8925" s="13"/>
      <c r="J8925" s="13"/>
    </row>
    <row r="8926" spans="1:10" x14ac:dyDescent="0.25">
      <c r="A8926" s="11" t="s">
        <v>3406</v>
      </c>
      <c r="B8926" t="s">
        <v>3407</v>
      </c>
      <c r="C8926" t="s">
        <v>5214</v>
      </c>
      <c r="D8926" t="s">
        <v>4287</v>
      </c>
      <c r="E8926" t="s">
        <v>5209</v>
      </c>
      <c r="F8926" t="str">
        <f>VLOOKUP($A8926,'Transit IDs'!$A$1:$AK$828,14,FALSE)</f>
        <v>OH</v>
      </c>
      <c r="H8926" s="13"/>
      <c r="I8926" s="13"/>
      <c r="J8926" s="13"/>
    </row>
    <row r="8927" spans="1:10" x14ac:dyDescent="0.25">
      <c r="A8927" s="11" t="s">
        <v>3406</v>
      </c>
      <c r="B8927" t="s">
        <v>3407</v>
      </c>
      <c r="C8927" t="s">
        <v>5214</v>
      </c>
      <c r="D8927" t="s">
        <v>4287</v>
      </c>
      <c r="E8927" t="s">
        <v>5210</v>
      </c>
      <c r="F8927" t="str">
        <f>VLOOKUP($A8927,'Transit IDs'!$A$1:$AK$828,14,FALSE)</f>
        <v>OH</v>
      </c>
      <c r="H8927" s="13"/>
      <c r="I8927" s="13"/>
      <c r="J8927" s="13"/>
    </row>
    <row r="8928" spans="1:10" x14ac:dyDescent="0.25">
      <c r="A8928" s="11" t="s">
        <v>3406</v>
      </c>
      <c r="B8928" t="s">
        <v>3407</v>
      </c>
      <c r="C8928" t="s">
        <v>5214</v>
      </c>
      <c r="D8928" t="s">
        <v>4287</v>
      </c>
      <c r="E8928" t="s">
        <v>5211</v>
      </c>
      <c r="F8928" t="str">
        <f>VLOOKUP($A8928,'Transit IDs'!$A$1:$AK$828,14,FALSE)</f>
        <v>OH</v>
      </c>
      <c r="H8928" s="13"/>
      <c r="I8928" s="13"/>
      <c r="J8928" s="13"/>
    </row>
    <row r="8929" spans="1:10" x14ac:dyDescent="0.25">
      <c r="A8929" s="11" t="s">
        <v>3406</v>
      </c>
      <c r="B8929" t="s">
        <v>3407</v>
      </c>
      <c r="C8929" t="s">
        <v>5214</v>
      </c>
      <c r="D8929" t="s">
        <v>4287</v>
      </c>
      <c r="E8929" t="s">
        <v>5212</v>
      </c>
      <c r="F8929" t="str">
        <f>VLOOKUP($A8929,'Transit IDs'!$A$1:$AK$828,14,FALSE)</f>
        <v>OH</v>
      </c>
      <c r="H8929" s="13"/>
      <c r="I8929" s="13">
        <v>24254</v>
      </c>
      <c r="J8929" s="13"/>
    </row>
    <row r="8930" spans="1:10" x14ac:dyDescent="0.25">
      <c r="A8930" s="11" t="s">
        <v>3417</v>
      </c>
      <c r="B8930" t="s">
        <v>3418</v>
      </c>
      <c r="C8930" t="s">
        <v>5218</v>
      </c>
      <c r="D8930" t="s">
        <v>5215</v>
      </c>
      <c r="E8930" t="s">
        <v>5205</v>
      </c>
      <c r="F8930" t="str">
        <f>VLOOKUP($A8930,'Transit IDs'!$A$1:$AK$828,14,FALSE)</f>
        <v>MI</v>
      </c>
      <c r="H8930" s="13"/>
      <c r="I8930" s="13"/>
      <c r="J8930" s="13"/>
    </row>
    <row r="8931" spans="1:10" x14ac:dyDescent="0.25">
      <c r="A8931" s="11" t="s">
        <v>3417</v>
      </c>
      <c r="B8931" t="s">
        <v>3418</v>
      </c>
      <c r="C8931" t="s">
        <v>5218</v>
      </c>
      <c r="D8931" t="s">
        <v>5215</v>
      </c>
      <c r="E8931" t="s">
        <v>5206</v>
      </c>
      <c r="F8931" t="str">
        <f>VLOOKUP($A8931,'Transit IDs'!$A$1:$AK$828,14,FALSE)</f>
        <v>MI</v>
      </c>
      <c r="H8931" s="13"/>
      <c r="I8931" s="13"/>
      <c r="J8931" s="13"/>
    </row>
    <row r="8932" spans="1:10" x14ac:dyDescent="0.25">
      <c r="A8932" s="11" t="s">
        <v>3417</v>
      </c>
      <c r="B8932" t="s">
        <v>3418</v>
      </c>
      <c r="C8932" t="s">
        <v>5218</v>
      </c>
      <c r="D8932" t="s">
        <v>5215</v>
      </c>
      <c r="E8932" t="s">
        <v>5207</v>
      </c>
      <c r="F8932" t="str">
        <f>VLOOKUP($A8932,'Transit IDs'!$A$1:$AK$828,14,FALSE)</f>
        <v>MI</v>
      </c>
      <c r="H8932" s="13"/>
      <c r="I8932" s="13"/>
      <c r="J8932" s="13"/>
    </row>
    <row r="8933" spans="1:10" x14ac:dyDescent="0.25">
      <c r="A8933" s="11" t="s">
        <v>3417</v>
      </c>
      <c r="B8933" t="s">
        <v>3418</v>
      </c>
      <c r="C8933" t="s">
        <v>5218</v>
      </c>
      <c r="D8933" t="s">
        <v>5215</v>
      </c>
      <c r="E8933" t="s">
        <v>5208</v>
      </c>
      <c r="F8933" t="str">
        <f>VLOOKUP($A8933,'Transit IDs'!$A$1:$AK$828,14,FALSE)</f>
        <v>MI</v>
      </c>
      <c r="H8933" s="13"/>
      <c r="I8933" s="13"/>
      <c r="J8933" s="13"/>
    </row>
    <row r="8934" spans="1:10" x14ac:dyDescent="0.25">
      <c r="A8934" s="11" t="s">
        <v>3417</v>
      </c>
      <c r="B8934" t="s">
        <v>3418</v>
      </c>
      <c r="C8934" t="s">
        <v>5218</v>
      </c>
      <c r="D8934" t="s">
        <v>5215</v>
      </c>
      <c r="E8934" t="s">
        <v>5209</v>
      </c>
      <c r="F8934" t="str">
        <f>VLOOKUP($A8934,'Transit IDs'!$A$1:$AK$828,14,FALSE)</f>
        <v>MI</v>
      </c>
      <c r="H8934" s="13"/>
      <c r="I8934" s="13">
        <v>4530</v>
      </c>
      <c r="J8934" s="13">
        <v>161770</v>
      </c>
    </row>
    <row r="8935" spans="1:10" x14ac:dyDescent="0.25">
      <c r="A8935" s="11" t="s">
        <v>3417</v>
      </c>
      <c r="B8935" t="s">
        <v>3418</v>
      </c>
      <c r="C8935" t="s">
        <v>5218</v>
      </c>
      <c r="D8935" t="s">
        <v>5215</v>
      </c>
      <c r="E8935" t="s">
        <v>5210</v>
      </c>
      <c r="F8935" t="str">
        <f>VLOOKUP($A8935,'Transit IDs'!$A$1:$AK$828,14,FALSE)</f>
        <v>MI</v>
      </c>
      <c r="H8935" s="13"/>
      <c r="I8935" s="13"/>
      <c r="J8935" s="13"/>
    </row>
    <row r="8936" spans="1:10" x14ac:dyDescent="0.25">
      <c r="A8936" s="11" t="s">
        <v>3417</v>
      </c>
      <c r="B8936" t="s">
        <v>3418</v>
      </c>
      <c r="C8936" t="s">
        <v>5218</v>
      </c>
      <c r="D8936" t="s">
        <v>5215</v>
      </c>
      <c r="E8936" t="s">
        <v>5211</v>
      </c>
      <c r="F8936" t="str">
        <f>VLOOKUP($A8936,'Transit IDs'!$A$1:$AK$828,14,FALSE)</f>
        <v>MI</v>
      </c>
      <c r="H8936" s="13"/>
      <c r="I8936" s="13"/>
      <c r="J8936" s="13"/>
    </row>
    <row r="8937" spans="1:10" x14ac:dyDescent="0.25">
      <c r="A8937" s="11" t="s">
        <v>3417</v>
      </c>
      <c r="B8937" t="s">
        <v>3418</v>
      </c>
      <c r="C8937" t="s">
        <v>5218</v>
      </c>
      <c r="D8937" t="s">
        <v>5215</v>
      </c>
      <c r="E8937" t="s">
        <v>5212</v>
      </c>
      <c r="F8937" t="str">
        <f>VLOOKUP($A8937,'Transit IDs'!$A$1:$AK$828,14,FALSE)</f>
        <v>MI</v>
      </c>
      <c r="H8937" s="13"/>
      <c r="I8937" s="13">
        <v>1164251</v>
      </c>
      <c r="J8937" s="13">
        <v>41574946</v>
      </c>
    </row>
    <row r="8938" spans="1:10" x14ac:dyDescent="0.25">
      <c r="A8938" s="11" t="s">
        <v>3425</v>
      </c>
      <c r="B8938" t="s">
        <v>3426</v>
      </c>
      <c r="C8938" t="s">
        <v>5204</v>
      </c>
      <c r="D8938" t="s">
        <v>5215</v>
      </c>
      <c r="E8938" t="s">
        <v>5205</v>
      </c>
      <c r="F8938" t="str">
        <f>VLOOKUP($A8938,'Transit IDs'!$A$1:$AK$828,14,FALSE)</f>
        <v>OH</v>
      </c>
      <c r="H8938" s="13"/>
      <c r="I8938" s="13"/>
      <c r="J8938" s="13"/>
    </row>
    <row r="8939" spans="1:10" x14ac:dyDescent="0.25">
      <c r="A8939" s="11" t="s">
        <v>3425</v>
      </c>
      <c r="B8939" t="s">
        <v>3426</v>
      </c>
      <c r="C8939" t="s">
        <v>5204</v>
      </c>
      <c r="D8939" t="s">
        <v>5215</v>
      </c>
      <c r="E8939" t="s">
        <v>5206</v>
      </c>
      <c r="F8939" t="str">
        <f>VLOOKUP($A8939,'Transit IDs'!$A$1:$AK$828,14,FALSE)</f>
        <v>OH</v>
      </c>
      <c r="H8939" s="13"/>
      <c r="I8939" s="13"/>
      <c r="J8939" s="13"/>
    </row>
    <row r="8940" spans="1:10" x14ac:dyDescent="0.25">
      <c r="A8940" s="11" t="s">
        <v>3425</v>
      </c>
      <c r="B8940" t="s">
        <v>3426</v>
      </c>
      <c r="C8940" t="s">
        <v>5204</v>
      </c>
      <c r="D8940" t="s">
        <v>5215</v>
      </c>
      <c r="E8940" t="s">
        <v>5207</v>
      </c>
      <c r="F8940" t="str">
        <f>VLOOKUP($A8940,'Transit IDs'!$A$1:$AK$828,14,FALSE)</f>
        <v>OH</v>
      </c>
      <c r="H8940" s="13"/>
      <c r="I8940" s="13"/>
      <c r="J8940" s="13"/>
    </row>
    <row r="8941" spans="1:10" x14ac:dyDescent="0.25">
      <c r="A8941" s="11" t="s">
        <v>3425</v>
      </c>
      <c r="B8941" t="s">
        <v>3426</v>
      </c>
      <c r="C8941" t="s">
        <v>5204</v>
      </c>
      <c r="D8941" t="s">
        <v>5215</v>
      </c>
      <c r="E8941" t="s">
        <v>5208</v>
      </c>
      <c r="F8941" t="str">
        <f>VLOOKUP($A8941,'Transit IDs'!$A$1:$AK$828,14,FALSE)</f>
        <v>OH</v>
      </c>
      <c r="H8941" s="13"/>
      <c r="I8941" s="13"/>
      <c r="J8941" s="13"/>
    </row>
    <row r="8942" spans="1:10" x14ac:dyDescent="0.25">
      <c r="A8942" s="11" t="s">
        <v>3425</v>
      </c>
      <c r="B8942" t="s">
        <v>3426</v>
      </c>
      <c r="C8942" t="s">
        <v>5204</v>
      </c>
      <c r="D8942" t="s">
        <v>5215</v>
      </c>
      <c r="E8942" t="s">
        <v>5209</v>
      </c>
      <c r="F8942" t="str">
        <f>VLOOKUP($A8942,'Transit IDs'!$A$1:$AK$828,14,FALSE)</f>
        <v>OH</v>
      </c>
      <c r="H8942" s="13"/>
      <c r="I8942" s="13"/>
      <c r="J8942" s="13"/>
    </row>
    <row r="8943" spans="1:10" x14ac:dyDescent="0.25">
      <c r="A8943" s="11" t="s">
        <v>3425</v>
      </c>
      <c r="B8943" t="s">
        <v>3426</v>
      </c>
      <c r="C8943" t="s">
        <v>5204</v>
      </c>
      <c r="D8943" t="s">
        <v>5215</v>
      </c>
      <c r="E8943" t="s">
        <v>5210</v>
      </c>
      <c r="F8943" t="str">
        <f>VLOOKUP($A8943,'Transit IDs'!$A$1:$AK$828,14,FALSE)</f>
        <v>OH</v>
      </c>
      <c r="H8943" s="13"/>
      <c r="I8943" s="13"/>
      <c r="J8943" s="13"/>
    </row>
    <row r="8944" spans="1:10" x14ac:dyDescent="0.25">
      <c r="A8944" s="11" t="s">
        <v>3425</v>
      </c>
      <c r="B8944" t="s">
        <v>3426</v>
      </c>
      <c r="C8944" t="s">
        <v>5204</v>
      </c>
      <c r="D8944" t="s">
        <v>5215</v>
      </c>
      <c r="E8944" t="s">
        <v>5211</v>
      </c>
      <c r="F8944" t="str">
        <f>VLOOKUP($A8944,'Transit IDs'!$A$1:$AK$828,14,FALSE)</f>
        <v>OH</v>
      </c>
      <c r="H8944" s="13"/>
      <c r="I8944" s="13"/>
      <c r="J8944" s="13"/>
    </row>
    <row r="8945" spans="1:10" x14ac:dyDescent="0.25">
      <c r="A8945" s="11" t="s">
        <v>3425</v>
      </c>
      <c r="B8945" t="s">
        <v>3426</v>
      </c>
      <c r="C8945" t="s">
        <v>5204</v>
      </c>
      <c r="D8945" t="s">
        <v>5215</v>
      </c>
      <c r="E8945" t="s">
        <v>5212</v>
      </c>
      <c r="F8945" t="str">
        <f>VLOOKUP($A8945,'Transit IDs'!$A$1:$AK$828,14,FALSE)</f>
        <v>OH</v>
      </c>
      <c r="H8945" s="13"/>
      <c r="I8945" s="13">
        <v>7504</v>
      </c>
      <c r="J8945" s="13"/>
    </row>
    <row r="8946" spans="1:10" x14ac:dyDescent="0.25">
      <c r="A8946" s="11" t="s">
        <v>3430</v>
      </c>
      <c r="B8946" t="s">
        <v>3431</v>
      </c>
      <c r="C8946" t="s">
        <v>5204</v>
      </c>
      <c r="D8946" t="s">
        <v>5215</v>
      </c>
      <c r="E8946" t="s">
        <v>5205</v>
      </c>
      <c r="F8946" t="str">
        <f>VLOOKUP($A8946,'Transit IDs'!$A$1:$AK$828,14,FALSE)</f>
        <v>MI</v>
      </c>
      <c r="H8946" s="13"/>
      <c r="I8946" s="13"/>
      <c r="J8946" s="13"/>
    </row>
    <row r="8947" spans="1:10" x14ac:dyDescent="0.25">
      <c r="A8947" s="11" t="s">
        <v>3430</v>
      </c>
      <c r="B8947" t="s">
        <v>3431</v>
      </c>
      <c r="C8947" t="s">
        <v>5204</v>
      </c>
      <c r="D8947" t="s">
        <v>5215</v>
      </c>
      <c r="E8947" t="s">
        <v>5206</v>
      </c>
      <c r="F8947" t="str">
        <f>VLOOKUP($A8947,'Transit IDs'!$A$1:$AK$828,14,FALSE)</f>
        <v>MI</v>
      </c>
      <c r="H8947" s="13"/>
      <c r="I8947" s="13"/>
      <c r="J8947" s="13"/>
    </row>
    <row r="8948" spans="1:10" x14ac:dyDescent="0.25">
      <c r="A8948" s="11" t="s">
        <v>3430</v>
      </c>
      <c r="B8948" t="s">
        <v>3431</v>
      </c>
      <c r="C8948" t="s">
        <v>5204</v>
      </c>
      <c r="D8948" t="s">
        <v>5215</v>
      </c>
      <c r="E8948" t="s">
        <v>5207</v>
      </c>
      <c r="F8948" t="str">
        <f>VLOOKUP($A8948,'Transit IDs'!$A$1:$AK$828,14,FALSE)</f>
        <v>MI</v>
      </c>
      <c r="H8948" s="13"/>
      <c r="I8948" s="13"/>
      <c r="J8948" s="13"/>
    </row>
    <row r="8949" spans="1:10" x14ac:dyDescent="0.25">
      <c r="A8949" s="11" t="s">
        <v>3430</v>
      </c>
      <c r="B8949" t="s">
        <v>3431</v>
      </c>
      <c r="C8949" t="s">
        <v>5204</v>
      </c>
      <c r="D8949" t="s">
        <v>5215</v>
      </c>
      <c r="E8949" t="s">
        <v>5208</v>
      </c>
      <c r="F8949" t="str">
        <f>VLOOKUP($A8949,'Transit IDs'!$A$1:$AK$828,14,FALSE)</f>
        <v>MI</v>
      </c>
      <c r="H8949" s="13"/>
      <c r="I8949" s="13"/>
      <c r="J8949" s="13"/>
    </row>
    <row r="8950" spans="1:10" x14ac:dyDescent="0.25">
      <c r="A8950" s="11" t="s">
        <v>3430</v>
      </c>
      <c r="B8950" t="s">
        <v>3431</v>
      </c>
      <c r="C8950" t="s">
        <v>5204</v>
      </c>
      <c r="D8950" t="s">
        <v>5215</v>
      </c>
      <c r="E8950" t="s">
        <v>5209</v>
      </c>
      <c r="F8950" t="str">
        <f>VLOOKUP($A8950,'Transit IDs'!$A$1:$AK$828,14,FALSE)</f>
        <v>MI</v>
      </c>
      <c r="H8950" s="13"/>
      <c r="I8950" s="13"/>
      <c r="J8950" s="13"/>
    </row>
    <row r="8951" spans="1:10" x14ac:dyDescent="0.25">
      <c r="A8951" s="11" t="s">
        <v>3430</v>
      </c>
      <c r="B8951" t="s">
        <v>3431</v>
      </c>
      <c r="C8951" t="s">
        <v>5204</v>
      </c>
      <c r="D8951" t="s">
        <v>5215</v>
      </c>
      <c r="E8951" t="s">
        <v>5210</v>
      </c>
      <c r="F8951" t="str">
        <f>VLOOKUP($A8951,'Transit IDs'!$A$1:$AK$828,14,FALSE)</f>
        <v>MI</v>
      </c>
      <c r="H8951" s="13"/>
      <c r="I8951" s="13"/>
      <c r="J8951" s="13"/>
    </row>
    <row r="8952" spans="1:10" x14ac:dyDescent="0.25">
      <c r="A8952" s="11" t="s">
        <v>3430</v>
      </c>
      <c r="B8952" t="s">
        <v>3431</v>
      </c>
      <c r="C8952" t="s">
        <v>5204</v>
      </c>
      <c r="D8952" t="s">
        <v>5215</v>
      </c>
      <c r="E8952" t="s">
        <v>5211</v>
      </c>
      <c r="F8952" t="str">
        <f>VLOOKUP($A8952,'Transit IDs'!$A$1:$AK$828,14,FALSE)</f>
        <v>MI</v>
      </c>
      <c r="H8952" s="13"/>
      <c r="I8952" s="13"/>
      <c r="J8952" s="13"/>
    </row>
    <row r="8953" spans="1:10" x14ac:dyDescent="0.25">
      <c r="A8953" s="11" t="s">
        <v>3430</v>
      </c>
      <c r="B8953" t="s">
        <v>3431</v>
      </c>
      <c r="C8953" t="s">
        <v>5204</v>
      </c>
      <c r="D8953" t="s">
        <v>5215</v>
      </c>
      <c r="E8953" t="s">
        <v>5212</v>
      </c>
      <c r="F8953" t="str">
        <f>VLOOKUP($A8953,'Transit IDs'!$A$1:$AK$828,14,FALSE)</f>
        <v>MI</v>
      </c>
      <c r="H8953" s="13"/>
      <c r="I8953" s="13">
        <v>167126</v>
      </c>
      <c r="J8953" s="13"/>
    </row>
    <row r="8954" spans="1:10" x14ac:dyDescent="0.25">
      <c r="A8954" s="11" t="s">
        <v>3436</v>
      </c>
      <c r="B8954" t="s">
        <v>3437</v>
      </c>
      <c r="C8954" t="s">
        <v>5204</v>
      </c>
      <c r="D8954" t="s">
        <v>4287</v>
      </c>
      <c r="E8954" t="s">
        <v>5205</v>
      </c>
      <c r="F8954" t="str">
        <f>VLOOKUP($A8954,'Transit IDs'!$A$1:$AK$828,14,FALSE)</f>
        <v>OH</v>
      </c>
      <c r="H8954" s="13"/>
      <c r="I8954" s="13"/>
      <c r="J8954" s="13"/>
    </row>
    <row r="8955" spans="1:10" x14ac:dyDescent="0.25">
      <c r="A8955" s="11" t="s">
        <v>3436</v>
      </c>
      <c r="B8955" t="s">
        <v>3437</v>
      </c>
      <c r="C8955" t="s">
        <v>5204</v>
      </c>
      <c r="D8955" t="s">
        <v>4287</v>
      </c>
      <c r="E8955" t="s">
        <v>5206</v>
      </c>
      <c r="F8955" t="str">
        <f>VLOOKUP($A8955,'Transit IDs'!$A$1:$AK$828,14,FALSE)</f>
        <v>OH</v>
      </c>
      <c r="H8955" s="13"/>
      <c r="I8955" s="13"/>
      <c r="J8955" s="13"/>
    </row>
    <row r="8956" spans="1:10" x14ac:dyDescent="0.25">
      <c r="A8956" s="11" t="s">
        <v>3436</v>
      </c>
      <c r="B8956" t="s">
        <v>3437</v>
      </c>
      <c r="C8956" t="s">
        <v>5204</v>
      </c>
      <c r="D8956" t="s">
        <v>4287</v>
      </c>
      <c r="E8956" t="s">
        <v>5207</v>
      </c>
      <c r="F8956" t="str">
        <f>VLOOKUP($A8956,'Transit IDs'!$A$1:$AK$828,14,FALSE)</f>
        <v>OH</v>
      </c>
      <c r="H8956" s="13"/>
      <c r="I8956" s="13"/>
      <c r="J8956" s="13"/>
    </row>
    <row r="8957" spans="1:10" x14ac:dyDescent="0.25">
      <c r="A8957" s="11" t="s">
        <v>3436</v>
      </c>
      <c r="B8957" t="s">
        <v>3437</v>
      </c>
      <c r="C8957" t="s">
        <v>5204</v>
      </c>
      <c r="D8957" t="s">
        <v>4287</v>
      </c>
      <c r="E8957" t="s">
        <v>5208</v>
      </c>
      <c r="F8957" t="str">
        <f>VLOOKUP($A8957,'Transit IDs'!$A$1:$AK$828,14,FALSE)</f>
        <v>OH</v>
      </c>
      <c r="H8957" s="13"/>
      <c r="I8957" s="13"/>
      <c r="J8957" s="13"/>
    </row>
    <row r="8958" spans="1:10" x14ac:dyDescent="0.25">
      <c r="A8958" s="11" t="s">
        <v>3436</v>
      </c>
      <c r="B8958" t="s">
        <v>3437</v>
      </c>
      <c r="C8958" t="s">
        <v>5204</v>
      </c>
      <c r="D8958" t="s">
        <v>4287</v>
      </c>
      <c r="E8958" t="s">
        <v>5209</v>
      </c>
      <c r="F8958" t="str">
        <f>VLOOKUP($A8958,'Transit IDs'!$A$1:$AK$828,14,FALSE)</f>
        <v>OH</v>
      </c>
      <c r="H8958" s="13"/>
      <c r="I8958" s="13">
        <v>174</v>
      </c>
      <c r="J8958" s="13">
        <v>2001</v>
      </c>
    </row>
    <row r="8959" spans="1:10" x14ac:dyDescent="0.25">
      <c r="A8959" s="11" t="s">
        <v>3436</v>
      </c>
      <c r="B8959" t="s">
        <v>3437</v>
      </c>
      <c r="C8959" t="s">
        <v>5204</v>
      </c>
      <c r="D8959" t="s">
        <v>4287</v>
      </c>
      <c r="E8959" t="s">
        <v>5210</v>
      </c>
      <c r="F8959" t="str">
        <f>VLOOKUP($A8959,'Transit IDs'!$A$1:$AK$828,14,FALSE)</f>
        <v>OH</v>
      </c>
      <c r="H8959" s="13"/>
      <c r="I8959" s="13">
        <v>60</v>
      </c>
      <c r="J8959" s="13">
        <v>692</v>
      </c>
    </row>
    <row r="8960" spans="1:10" x14ac:dyDescent="0.25">
      <c r="A8960" s="11" t="s">
        <v>3436</v>
      </c>
      <c r="B8960" t="s">
        <v>3437</v>
      </c>
      <c r="C8960" t="s">
        <v>5204</v>
      </c>
      <c r="D8960" t="s">
        <v>4287</v>
      </c>
      <c r="E8960" t="s">
        <v>5211</v>
      </c>
      <c r="F8960" t="str">
        <f>VLOOKUP($A8960,'Transit IDs'!$A$1:$AK$828,14,FALSE)</f>
        <v>OH</v>
      </c>
      <c r="H8960" s="13"/>
      <c r="I8960" s="13">
        <v>42</v>
      </c>
      <c r="J8960" s="13">
        <v>486</v>
      </c>
    </row>
    <row r="8961" spans="1:10" x14ac:dyDescent="0.25">
      <c r="A8961" s="11" t="s">
        <v>3436</v>
      </c>
      <c r="B8961" t="s">
        <v>3437</v>
      </c>
      <c r="C8961" t="s">
        <v>5204</v>
      </c>
      <c r="D8961" t="s">
        <v>4287</v>
      </c>
      <c r="E8961" t="s">
        <v>5212</v>
      </c>
      <c r="F8961" t="str">
        <f>VLOOKUP($A8961,'Transit IDs'!$A$1:$AK$828,14,FALSE)</f>
        <v>OH</v>
      </c>
      <c r="H8961" s="13"/>
      <c r="I8961" s="13">
        <v>49948</v>
      </c>
      <c r="J8961" s="13">
        <v>574405</v>
      </c>
    </row>
    <row r="8962" spans="1:10" x14ac:dyDescent="0.25">
      <c r="A8962" s="11" t="s">
        <v>3442</v>
      </c>
      <c r="B8962" t="s">
        <v>3443</v>
      </c>
      <c r="C8962" t="s">
        <v>5204</v>
      </c>
      <c r="D8962" t="s">
        <v>5215</v>
      </c>
      <c r="E8962" t="s">
        <v>5205</v>
      </c>
      <c r="F8962" t="str">
        <f>VLOOKUP($A8962,'Transit IDs'!$A$1:$AK$828,14,FALSE)</f>
        <v>OH</v>
      </c>
      <c r="H8962" s="13"/>
      <c r="I8962" s="13"/>
      <c r="J8962" s="13"/>
    </row>
    <row r="8963" spans="1:10" x14ac:dyDescent="0.25">
      <c r="A8963" s="11" t="s">
        <v>3442</v>
      </c>
      <c r="B8963" t="s">
        <v>3443</v>
      </c>
      <c r="C8963" t="s">
        <v>5204</v>
      </c>
      <c r="D8963" t="s">
        <v>5215</v>
      </c>
      <c r="E8963" t="s">
        <v>5206</v>
      </c>
      <c r="F8963" t="str">
        <f>VLOOKUP($A8963,'Transit IDs'!$A$1:$AK$828,14,FALSE)</f>
        <v>OH</v>
      </c>
      <c r="H8963" s="13"/>
      <c r="I8963" s="13"/>
      <c r="J8963" s="13"/>
    </row>
    <row r="8964" spans="1:10" x14ac:dyDescent="0.25">
      <c r="A8964" s="11" t="s">
        <v>3442</v>
      </c>
      <c r="B8964" t="s">
        <v>3443</v>
      </c>
      <c r="C8964" t="s">
        <v>5204</v>
      </c>
      <c r="D8964" t="s">
        <v>5215</v>
      </c>
      <c r="E8964" t="s">
        <v>5207</v>
      </c>
      <c r="F8964" t="str">
        <f>VLOOKUP($A8964,'Transit IDs'!$A$1:$AK$828,14,FALSE)</f>
        <v>OH</v>
      </c>
      <c r="H8964" s="13"/>
      <c r="I8964" s="13"/>
      <c r="J8964" s="13"/>
    </row>
    <row r="8965" spans="1:10" x14ac:dyDescent="0.25">
      <c r="A8965" s="11" t="s">
        <v>3442</v>
      </c>
      <c r="B8965" t="s">
        <v>3443</v>
      </c>
      <c r="C8965" t="s">
        <v>5204</v>
      </c>
      <c r="D8965" t="s">
        <v>5215</v>
      </c>
      <c r="E8965" t="s">
        <v>5208</v>
      </c>
      <c r="F8965" t="str">
        <f>VLOOKUP($A8965,'Transit IDs'!$A$1:$AK$828,14,FALSE)</f>
        <v>OH</v>
      </c>
      <c r="H8965" s="13"/>
      <c r="I8965" s="13"/>
      <c r="J8965" s="13"/>
    </row>
    <row r="8966" spans="1:10" x14ac:dyDescent="0.25">
      <c r="A8966" s="11" t="s">
        <v>3442</v>
      </c>
      <c r="B8966" t="s">
        <v>3443</v>
      </c>
      <c r="C8966" t="s">
        <v>5204</v>
      </c>
      <c r="D8966" t="s">
        <v>5215</v>
      </c>
      <c r="E8966" t="s">
        <v>5209</v>
      </c>
      <c r="F8966" t="str">
        <f>VLOOKUP($A8966,'Transit IDs'!$A$1:$AK$828,14,FALSE)</f>
        <v>OH</v>
      </c>
      <c r="H8966" s="13"/>
      <c r="I8966" s="13">
        <v>335</v>
      </c>
      <c r="J8966" s="13">
        <v>1926</v>
      </c>
    </row>
    <row r="8967" spans="1:10" x14ac:dyDescent="0.25">
      <c r="A8967" s="11" t="s">
        <v>3442</v>
      </c>
      <c r="B8967" t="s">
        <v>3443</v>
      </c>
      <c r="C8967" t="s">
        <v>5204</v>
      </c>
      <c r="D8967" t="s">
        <v>5215</v>
      </c>
      <c r="E8967" t="s">
        <v>5210</v>
      </c>
      <c r="F8967" t="str">
        <f>VLOOKUP($A8967,'Transit IDs'!$A$1:$AK$828,14,FALSE)</f>
        <v>OH</v>
      </c>
      <c r="H8967" s="13"/>
      <c r="I8967" s="13"/>
      <c r="J8967" s="13"/>
    </row>
    <row r="8968" spans="1:10" x14ac:dyDescent="0.25">
      <c r="A8968" s="11" t="s">
        <v>3442</v>
      </c>
      <c r="B8968" t="s">
        <v>3443</v>
      </c>
      <c r="C8968" t="s">
        <v>5204</v>
      </c>
      <c r="D8968" t="s">
        <v>5215</v>
      </c>
      <c r="E8968" t="s">
        <v>5211</v>
      </c>
      <c r="F8968" t="str">
        <f>VLOOKUP($A8968,'Transit IDs'!$A$1:$AK$828,14,FALSE)</f>
        <v>OH</v>
      </c>
      <c r="H8968" s="13"/>
      <c r="I8968" s="13"/>
      <c r="J8968" s="13"/>
    </row>
    <row r="8969" spans="1:10" x14ac:dyDescent="0.25">
      <c r="A8969" s="11" t="s">
        <v>3442</v>
      </c>
      <c r="B8969" t="s">
        <v>3443</v>
      </c>
      <c r="C8969" t="s">
        <v>5204</v>
      </c>
      <c r="D8969" t="s">
        <v>5215</v>
      </c>
      <c r="E8969" t="s">
        <v>5212</v>
      </c>
      <c r="F8969" t="str">
        <f>VLOOKUP($A8969,'Transit IDs'!$A$1:$AK$828,14,FALSE)</f>
        <v>OH</v>
      </c>
      <c r="H8969" s="13"/>
      <c r="I8969" s="13">
        <v>84672</v>
      </c>
      <c r="J8969" s="13">
        <v>487299</v>
      </c>
    </row>
    <row r="8970" spans="1:10" x14ac:dyDescent="0.25">
      <c r="A8970" s="11" t="s">
        <v>3442</v>
      </c>
      <c r="B8970" t="s">
        <v>3443</v>
      </c>
      <c r="C8970" t="s">
        <v>5213</v>
      </c>
      <c r="D8970" t="s">
        <v>4287</v>
      </c>
      <c r="E8970" t="s">
        <v>5205</v>
      </c>
      <c r="F8970" t="str">
        <f>VLOOKUP($A8970,'Transit IDs'!$A$1:$AK$828,14,FALSE)</f>
        <v>OH</v>
      </c>
      <c r="H8970" s="13"/>
      <c r="I8970" s="13"/>
      <c r="J8970" s="13"/>
    </row>
    <row r="8971" spans="1:10" x14ac:dyDescent="0.25">
      <c r="A8971" s="11" t="s">
        <v>3442</v>
      </c>
      <c r="B8971" t="s">
        <v>3443</v>
      </c>
      <c r="C8971" t="s">
        <v>5213</v>
      </c>
      <c r="D8971" t="s">
        <v>4287</v>
      </c>
      <c r="E8971" t="s">
        <v>5206</v>
      </c>
      <c r="F8971" t="str">
        <f>VLOOKUP($A8971,'Transit IDs'!$A$1:$AK$828,14,FALSE)</f>
        <v>OH</v>
      </c>
      <c r="H8971" s="13"/>
      <c r="I8971" s="13"/>
      <c r="J8971" s="13"/>
    </row>
    <row r="8972" spans="1:10" x14ac:dyDescent="0.25">
      <c r="A8972" s="11" t="s">
        <v>3442</v>
      </c>
      <c r="B8972" t="s">
        <v>3443</v>
      </c>
      <c r="C8972" t="s">
        <v>5213</v>
      </c>
      <c r="D8972" t="s">
        <v>4287</v>
      </c>
      <c r="E8972" t="s">
        <v>5207</v>
      </c>
      <c r="F8972" t="str">
        <f>VLOOKUP($A8972,'Transit IDs'!$A$1:$AK$828,14,FALSE)</f>
        <v>OH</v>
      </c>
      <c r="H8972" s="13"/>
      <c r="I8972" s="13"/>
      <c r="J8972" s="13"/>
    </row>
    <row r="8973" spans="1:10" x14ac:dyDescent="0.25">
      <c r="A8973" s="11" t="s">
        <v>3442</v>
      </c>
      <c r="B8973" t="s">
        <v>3443</v>
      </c>
      <c r="C8973" t="s">
        <v>5213</v>
      </c>
      <c r="D8973" t="s">
        <v>4287</v>
      </c>
      <c r="E8973" t="s">
        <v>5208</v>
      </c>
      <c r="F8973" t="str">
        <f>VLOOKUP($A8973,'Transit IDs'!$A$1:$AK$828,14,FALSE)</f>
        <v>OH</v>
      </c>
      <c r="H8973" s="13"/>
      <c r="I8973" s="13"/>
      <c r="J8973" s="13"/>
    </row>
    <row r="8974" spans="1:10" x14ac:dyDescent="0.25">
      <c r="A8974" s="11" t="s">
        <v>3442</v>
      </c>
      <c r="B8974" t="s">
        <v>3443</v>
      </c>
      <c r="C8974" t="s">
        <v>5213</v>
      </c>
      <c r="D8974" t="s">
        <v>4287</v>
      </c>
      <c r="E8974" t="s">
        <v>5209</v>
      </c>
      <c r="F8974" t="str">
        <f>VLOOKUP($A8974,'Transit IDs'!$A$1:$AK$828,14,FALSE)</f>
        <v>OH</v>
      </c>
      <c r="H8974" s="13"/>
      <c r="I8974" s="13"/>
      <c r="J8974" s="13"/>
    </row>
    <row r="8975" spans="1:10" x14ac:dyDescent="0.25">
      <c r="A8975" s="11" t="s">
        <v>3442</v>
      </c>
      <c r="B8975" t="s">
        <v>3443</v>
      </c>
      <c r="C8975" t="s">
        <v>5213</v>
      </c>
      <c r="D8975" t="s">
        <v>4287</v>
      </c>
      <c r="E8975" t="s">
        <v>5210</v>
      </c>
      <c r="F8975" t="str">
        <f>VLOOKUP($A8975,'Transit IDs'!$A$1:$AK$828,14,FALSE)</f>
        <v>OH</v>
      </c>
      <c r="H8975" s="13"/>
      <c r="I8975" s="13"/>
      <c r="J8975" s="13"/>
    </row>
    <row r="8976" spans="1:10" x14ac:dyDescent="0.25">
      <c r="A8976" s="11" t="s">
        <v>3442</v>
      </c>
      <c r="B8976" t="s">
        <v>3443</v>
      </c>
      <c r="C8976" t="s">
        <v>5213</v>
      </c>
      <c r="D8976" t="s">
        <v>4287</v>
      </c>
      <c r="E8976" t="s">
        <v>5211</v>
      </c>
      <c r="F8976" t="str">
        <f>VLOOKUP($A8976,'Transit IDs'!$A$1:$AK$828,14,FALSE)</f>
        <v>OH</v>
      </c>
      <c r="H8976" s="13"/>
      <c r="I8976" s="13"/>
      <c r="J8976" s="13"/>
    </row>
    <row r="8977" spans="1:10" x14ac:dyDescent="0.25">
      <c r="A8977" s="11" t="s">
        <v>3442</v>
      </c>
      <c r="B8977" t="s">
        <v>3443</v>
      </c>
      <c r="C8977" t="s">
        <v>5213</v>
      </c>
      <c r="D8977" t="s">
        <v>4287</v>
      </c>
      <c r="E8977" t="s">
        <v>5212</v>
      </c>
      <c r="F8977" t="str">
        <f>VLOOKUP($A8977,'Transit IDs'!$A$1:$AK$828,14,FALSE)</f>
        <v>OH</v>
      </c>
      <c r="H8977" s="13"/>
      <c r="I8977" s="13">
        <v>4455</v>
      </c>
      <c r="J8977" s="13">
        <v>87841</v>
      </c>
    </row>
    <row r="8978" spans="1:10" x14ac:dyDescent="0.25">
      <c r="A8978" s="11" t="s">
        <v>3442</v>
      </c>
      <c r="B8978" t="s">
        <v>3443</v>
      </c>
      <c r="C8978" t="s">
        <v>5214</v>
      </c>
      <c r="D8978" t="s">
        <v>5215</v>
      </c>
      <c r="E8978" t="s">
        <v>5205</v>
      </c>
      <c r="F8978" t="str">
        <f>VLOOKUP($A8978,'Transit IDs'!$A$1:$AK$828,14,FALSE)</f>
        <v>OH</v>
      </c>
      <c r="H8978" s="13"/>
      <c r="I8978" s="13"/>
      <c r="J8978" s="13"/>
    </row>
    <row r="8979" spans="1:10" x14ac:dyDescent="0.25">
      <c r="A8979" s="11" t="s">
        <v>3442</v>
      </c>
      <c r="B8979" t="s">
        <v>3443</v>
      </c>
      <c r="C8979" t="s">
        <v>5214</v>
      </c>
      <c r="D8979" t="s">
        <v>5215</v>
      </c>
      <c r="E8979" t="s">
        <v>5206</v>
      </c>
      <c r="F8979" t="str">
        <f>VLOOKUP($A8979,'Transit IDs'!$A$1:$AK$828,14,FALSE)</f>
        <v>OH</v>
      </c>
      <c r="H8979" s="13"/>
      <c r="I8979" s="13"/>
      <c r="J8979" s="13"/>
    </row>
    <row r="8980" spans="1:10" x14ac:dyDescent="0.25">
      <c r="A8980" s="11" t="s">
        <v>3442</v>
      </c>
      <c r="B8980" t="s">
        <v>3443</v>
      </c>
      <c r="C8980" t="s">
        <v>5214</v>
      </c>
      <c r="D8980" t="s">
        <v>5215</v>
      </c>
      <c r="E8980" t="s">
        <v>5207</v>
      </c>
      <c r="F8980" t="str">
        <f>VLOOKUP($A8980,'Transit IDs'!$A$1:$AK$828,14,FALSE)</f>
        <v>OH</v>
      </c>
      <c r="H8980" s="13"/>
      <c r="I8980" s="13"/>
      <c r="J8980" s="13"/>
    </row>
    <row r="8981" spans="1:10" x14ac:dyDescent="0.25">
      <c r="A8981" s="11" t="s">
        <v>3442</v>
      </c>
      <c r="B8981" t="s">
        <v>3443</v>
      </c>
      <c r="C8981" t="s">
        <v>5214</v>
      </c>
      <c r="D8981" t="s">
        <v>5215</v>
      </c>
      <c r="E8981" t="s">
        <v>5208</v>
      </c>
      <c r="F8981" t="str">
        <f>VLOOKUP($A8981,'Transit IDs'!$A$1:$AK$828,14,FALSE)</f>
        <v>OH</v>
      </c>
      <c r="H8981" s="13"/>
      <c r="I8981" s="13"/>
      <c r="J8981" s="13"/>
    </row>
    <row r="8982" spans="1:10" x14ac:dyDescent="0.25">
      <c r="A8982" s="11" t="s">
        <v>3442</v>
      </c>
      <c r="B8982" t="s">
        <v>3443</v>
      </c>
      <c r="C8982" t="s">
        <v>5214</v>
      </c>
      <c r="D8982" t="s">
        <v>5215</v>
      </c>
      <c r="E8982" t="s">
        <v>5209</v>
      </c>
      <c r="F8982" t="str">
        <f>VLOOKUP($A8982,'Transit IDs'!$A$1:$AK$828,14,FALSE)</f>
        <v>OH</v>
      </c>
      <c r="H8982" s="13"/>
      <c r="I8982" s="13">
        <v>80</v>
      </c>
      <c r="J8982" s="13"/>
    </row>
    <row r="8983" spans="1:10" x14ac:dyDescent="0.25">
      <c r="A8983" s="11" t="s">
        <v>3442</v>
      </c>
      <c r="B8983" t="s">
        <v>3443</v>
      </c>
      <c r="C8983" t="s">
        <v>5214</v>
      </c>
      <c r="D8983" t="s">
        <v>5215</v>
      </c>
      <c r="E8983" t="s">
        <v>5210</v>
      </c>
      <c r="F8983" t="str">
        <f>VLOOKUP($A8983,'Transit IDs'!$A$1:$AK$828,14,FALSE)</f>
        <v>OH</v>
      </c>
      <c r="H8983" s="13"/>
      <c r="I8983" s="13">
        <v>38</v>
      </c>
      <c r="J8983" s="13"/>
    </row>
    <row r="8984" spans="1:10" x14ac:dyDescent="0.25">
      <c r="A8984" s="11" t="s">
        <v>3442</v>
      </c>
      <c r="B8984" t="s">
        <v>3443</v>
      </c>
      <c r="C8984" t="s">
        <v>5214</v>
      </c>
      <c r="D8984" t="s">
        <v>5215</v>
      </c>
      <c r="E8984" t="s">
        <v>5211</v>
      </c>
      <c r="F8984" t="str">
        <f>VLOOKUP($A8984,'Transit IDs'!$A$1:$AK$828,14,FALSE)</f>
        <v>OH</v>
      </c>
      <c r="H8984" s="13"/>
      <c r="I8984" s="13"/>
      <c r="J8984" s="13"/>
    </row>
    <row r="8985" spans="1:10" x14ac:dyDescent="0.25">
      <c r="A8985" s="11" t="s">
        <v>3442</v>
      </c>
      <c r="B8985" t="s">
        <v>3443</v>
      </c>
      <c r="C8985" t="s">
        <v>5214</v>
      </c>
      <c r="D8985" t="s">
        <v>5215</v>
      </c>
      <c r="E8985" t="s">
        <v>5212</v>
      </c>
      <c r="F8985" t="str">
        <f>VLOOKUP($A8985,'Transit IDs'!$A$1:$AK$828,14,FALSE)</f>
        <v>OH</v>
      </c>
      <c r="H8985" s="13"/>
      <c r="I8985" s="13">
        <v>22177</v>
      </c>
      <c r="J8985" s="13">
        <v>0</v>
      </c>
    </row>
    <row r="8986" spans="1:10" x14ac:dyDescent="0.25">
      <c r="A8986" s="11" t="s">
        <v>3446</v>
      </c>
      <c r="B8986" t="s">
        <v>3447</v>
      </c>
      <c r="C8986" t="s">
        <v>5204</v>
      </c>
      <c r="D8986" t="s">
        <v>5215</v>
      </c>
      <c r="E8986" t="s">
        <v>5205</v>
      </c>
      <c r="F8986" t="str">
        <f>VLOOKUP($A8986,'Transit IDs'!$A$1:$AK$828,14,FALSE)</f>
        <v>OH</v>
      </c>
      <c r="H8986" s="13"/>
      <c r="I8986" s="13"/>
      <c r="J8986" s="13"/>
    </row>
    <row r="8987" spans="1:10" x14ac:dyDescent="0.25">
      <c r="A8987" s="11" t="s">
        <v>3446</v>
      </c>
      <c r="B8987" t="s">
        <v>3447</v>
      </c>
      <c r="C8987" t="s">
        <v>5204</v>
      </c>
      <c r="D8987" t="s">
        <v>5215</v>
      </c>
      <c r="E8987" t="s">
        <v>5206</v>
      </c>
      <c r="F8987" t="str">
        <f>VLOOKUP($A8987,'Transit IDs'!$A$1:$AK$828,14,FALSE)</f>
        <v>OH</v>
      </c>
      <c r="H8987" s="13"/>
      <c r="I8987" s="13"/>
      <c r="J8987" s="13"/>
    </row>
    <row r="8988" spans="1:10" x14ac:dyDescent="0.25">
      <c r="A8988" s="11" t="s">
        <v>3446</v>
      </c>
      <c r="B8988" t="s">
        <v>3447</v>
      </c>
      <c r="C8988" t="s">
        <v>5204</v>
      </c>
      <c r="D8988" t="s">
        <v>5215</v>
      </c>
      <c r="E8988" t="s">
        <v>5207</v>
      </c>
      <c r="F8988" t="str">
        <f>VLOOKUP($A8988,'Transit IDs'!$A$1:$AK$828,14,FALSE)</f>
        <v>OH</v>
      </c>
      <c r="H8988" s="13"/>
      <c r="I8988" s="13"/>
      <c r="J8988" s="13"/>
    </row>
    <row r="8989" spans="1:10" x14ac:dyDescent="0.25">
      <c r="A8989" s="11" t="s">
        <v>3446</v>
      </c>
      <c r="B8989" t="s">
        <v>3447</v>
      </c>
      <c r="C8989" t="s">
        <v>5204</v>
      </c>
      <c r="D8989" t="s">
        <v>5215</v>
      </c>
      <c r="E8989" t="s">
        <v>5208</v>
      </c>
      <c r="F8989" t="str">
        <f>VLOOKUP($A8989,'Transit IDs'!$A$1:$AK$828,14,FALSE)</f>
        <v>OH</v>
      </c>
      <c r="H8989" s="13"/>
      <c r="I8989" s="13"/>
      <c r="J8989" s="13"/>
    </row>
    <row r="8990" spans="1:10" x14ac:dyDescent="0.25">
      <c r="A8990" s="11" t="s">
        <v>3446</v>
      </c>
      <c r="B8990" t="s">
        <v>3447</v>
      </c>
      <c r="C8990" t="s">
        <v>5204</v>
      </c>
      <c r="D8990" t="s">
        <v>5215</v>
      </c>
      <c r="E8990" t="s">
        <v>5209</v>
      </c>
      <c r="F8990" t="str">
        <f>VLOOKUP($A8990,'Transit IDs'!$A$1:$AK$828,14,FALSE)</f>
        <v>OH</v>
      </c>
      <c r="H8990" s="13"/>
      <c r="I8990" s="13">
        <v>187</v>
      </c>
      <c r="J8990" s="13">
        <v>970</v>
      </c>
    </row>
    <row r="8991" spans="1:10" x14ac:dyDescent="0.25">
      <c r="A8991" s="11" t="s">
        <v>3446</v>
      </c>
      <c r="B8991" t="s">
        <v>3447</v>
      </c>
      <c r="C8991" t="s">
        <v>5204</v>
      </c>
      <c r="D8991" t="s">
        <v>5215</v>
      </c>
      <c r="E8991" t="s">
        <v>5210</v>
      </c>
      <c r="F8991" t="str">
        <f>VLOOKUP($A8991,'Transit IDs'!$A$1:$AK$828,14,FALSE)</f>
        <v>OH</v>
      </c>
      <c r="H8991" s="13"/>
      <c r="I8991" s="13">
        <v>0</v>
      </c>
      <c r="J8991" s="13">
        <v>0</v>
      </c>
    </row>
    <row r="8992" spans="1:10" x14ac:dyDescent="0.25">
      <c r="A8992" s="11" t="s">
        <v>3446</v>
      </c>
      <c r="B8992" t="s">
        <v>3447</v>
      </c>
      <c r="C8992" t="s">
        <v>5204</v>
      </c>
      <c r="D8992" t="s">
        <v>5215</v>
      </c>
      <c r="E8992" t="s">
        <v>5211</v>
      </c>
      <c r="F8992" t="str">
        <f>VLOOKUP($A8992,'Transit IDs'!$A$1:$AK$828,14,FALSE)</f>
        <v>OH</v>
      </c>
      <c r="H8992" s="13"/>
      <c r="I8992" s="13">
        <v>0</v>
      </c>
      <c r="J8992" s="13">
        <v>0</v>
      </c>
    </row>
    <row r="8993" spans="1:10" x14ac:dyDescent="0.25">
      <c r="A8993" s="11" t="s">
        <v>3446</v>
      </c>
      <c r="B8993" t="s">
        <v>3447</v>
      </c>
      <c r="C8993" t="s">
        <v>5204</v>
      </c>
      <c r="D8993" t="s">
        <v>5215</v>
      </c>
      <c r="E8993" t="s">
        <v>5212</v>
      </c>
      <c r="F8993" t="str">
        <f>VLOOKUP($A8993,'Transit IDs'!$A$1:$AK$828,14,FALSE)</f>
        <v>OH</v>
      </c>
      <c r="H8993" s="13"/>
      <c r="I8993" s="13">
        <v>47987</v>
      </c>
      <c r="J8993" s="13">
        <v>248317</v>
      </c>
    </row>
    <row r="8994" spans="1:10" x14ac:dyDescent="0.25">
      <c r="A8994" s="11" t="s">
        <v>3446</v>
      </c>
      <c r="B8994" t="s">
        <v>3447</v>
      </c>
      <c r="C8994" t="s">
        <v>5214</v>
      </c>
      <c r="D8994" t="s">
        <v>5215</v>
      </c>
      <c r="E8994" t="s">
        <v>5205</v>
      </c>
      <c r="F8994" t="str">
        <f>VLOOKUP($A8994,'Transit IDs'!$A$1:$AK$828,14,FALSE)</f>
        <v>OH</v>
      </c>
      <c r="H8994" s="13"/>
      <c r="I8994" s="13"/>
      <c r="J8994" s="13"/>
    </row>
    <row r="8995" spans="1:10" x14ac:dyDescent="0.25">
      <c r="A8995" s="11" t="s">
        <v>3446</v>
      </c>
      <c r="B8995" t="s">
        <v>3447</v>
      </c>
      <c r="C8995" t="s">
        <v>5214</v>
      </c>
      <c r="D8995" t="s">
        <v>5215</v>
      </c>
      <c r="E8995" t="s">
        <v>5206</v>
      </c>
      <c r="F8995" t="str">
        <f>VLOOKUP($A8995,'Transit IDs'!$A$1:$AK$828,14,FALSE)</f>
        <v>OH</v>
      </c>
      <c r="H8995" s="13"/>
      <c r="I8995" s="13"/>
      <c r="J8995" s="13"/>
    </row>
    <row r="8996" spans="1:10" x14ac:dyDescent="0.25">
      <c r="A8996" s="11" t="s">
        <v>3446</v>
      </c>
      <c r="B8996" t="s">
        <v>3447</v>
      </c>
      <c r="C8996" t="s">
        <v>5214</v>
      </c>
      <c r="D8996" t="s">
        <v>5215</v>
      </c>
      <c r="E8996" t="s">
        <v>5207</v>
      </c>
      <c r="F8996" t="str">
        <f>VLOOKUP($A8996,'Transit IDs'!$A$1:$AK$828,14,FALSE)</f>
        <v>OH</v>
      </c>
      <c r="H8996" s="13"/>
      <c r="I8996" s="13"/>
      <c r="J8996" s="13"/>
    </row>
    <row r="8997" spans="1:10" x14ac:dyDescent="0.25">
      <c r="A8997" s="11" t="s">
        <v>3446</v>
      </c>
      <c r="B8997" t="s">
        <v>3447</v>
      </c>
      <c r="C8997" t="s">
        <v>5214</v>
      </c>
      <c r="D8997" t="s">
        <v>5215</v>
      </c>
      <c r="E8997" t="s">
        <v>5208</v>
      </c>
      <c r="F8997" t="str">
        <f>VLOOKUP($A8997,'Transit IDs'!$A$1:$AK$828,14,FALSE)</f>
        <v>OH</v>
      </c>
      <c r="H8997" s="13"/>
      <c r="I8997" s="13"/>
      <c r="J8997" s="13"/>
    </row>
    <row r="8998" spans="1:10" x14ac:dyDescent="0.25">
      <c r="A8998" s="11" t="s">
        <v>3446</v>
      </c>
      <c r="B8998" t="s">
        <v>3447</v>
      </c>
      <c r="C8998" t="s">
        <v>5214</v>
      </c>
      <c r="D8998" t="s">
        <v>5215</v>
      </c>
      <c r="E8998" t="s">
        <v>5209</v>
      </c>
      <c r="F8998" t="str">
        <f>VLOOKUP($A8998,'Transit IDs'!$A$1:$AK$828,14,FALSE)</f>
        <v>OH</v>
      </c>
      <c r="H8998" s="13"/>
      <c r="I8998" s="13">
        <v>87</v>
      </c>
      <c r="J8998" s="13">
        <v>780</v>
      </c>
    </row>
    <row r="8999" spans="1:10" x14ac:dyDescent="0.25">
      <c r="A8999" s="11" t="s">
        <v>3446</v>
      </c>
      <c r="B8999" t="s">
        <v>3447</v>
      </c>
      <c r="C8999" t="s">
        <v>5214</v>
      </c>
      <c r="D8999" t="s">
        <v>5215</v>
      </c>
      <c r="E8999" t="s">
        <v>5210</v>
      </c>
      <c r="F8999" t="str">
        <f>VLOOKUP($A8999,'Transit IDs'!$A$1:$AK$828,14,FALSE)</f>
        <v>OH</v>
      </c>
      <c r="H8999" s="13"/>
      <c r="I8999" s="13"/>
      <c r="J8999" s="13"/>
    </row>
    <row r="9000" spans="1:10" x14ac:dyDescent="0.25">
      <c r="A9000" s="11" t="s">
        <v>3446</v>
      </c>
      <c r="B9000" t="s">
        <v>3447</v>
      </c>
      <c r="C9000" t="s">
        <v>5214</v>
      </c>
      <c r="D9000" t="s">
        <v>5215</v>
      </c>
      <c r="E9000" t="s">
        <v>5211</v>
      </c>
      <c r="F9000" t="str">
        <f>VLOOKUP($A9000,'Transit IDs'!$A$1:$AK$828,14,FALSE)</f>
        <v>OH</v>
      </c>
      <c r="H9000" s="13"/>
      <c r="I9000" s="13"/>
      <c r="J9000" s="13"/>
    </row>
    <row r="9001" spans="1:10" x14ac:dyDescent="0.25">
      <c r="A9001" s="11" t="s">
        <v>3446</v>
      </c>
      <c r="B9001" t="s">
        <v>3447</v>
      </c>
      <c r="C9001" t="s">
        <v>5214</v>
      </c>
      <c r="D9001" t="s">
        <v>5215</v>
      </c>
      <c r="E9001" t="s">
        <v>5212</v>
      </c>
      <c r="F9001" t="str">
        <f>VLOOKUP($A9001,'Transit IDs'!$A$1:$AK$828,14,FALSE)</f>
        <v>OH</v>
      </c>
      <c r="H9001" s="13"/>
      <c r="I9001" s="13">
        <v>22276</v>
      </c>
      <c r="J9001" s="13">
        <v>199691</v>
      </c>
    </row>
    <row r="9002" spans="1:10" x14ac:dyDescent="0.25">
      <c r="A9002" s="11" t="s">
        <v>3451</v>
      </c>
      <c r="B9002" t="s">
        <v>3452</v>
      </c>
      <c r="C9002" t="s">
        <v>5204</v>
      </c>
      <c r="D9002" t="s">
        <v>4287</v>
      </c>
      <c r="E9002" t="s">
        <v>5205</v>
      </c>
      <c r="F9002" t="str">
        <f>VLOOKUP($A9002,'Transit IDs'!$A$1:$AK$828,14,FALSE)</f>
        <v>OH</v>
      </c>
      <c r="H9002" s="13"/>
      <c r="I9002" s="13"/>
      <c r="J9002" s="13"/>
    </row>
    <row r="9003" spans="1:10" x14ac:dyDescent="0.25">
      <c r="A9003" s="11" t="s">
        <v>3451</v>
      </c>
      <c r="B9003" t="s">
        <v>3452</v>
      </c>
      <c r="C9003" t="s">
        <v>5204</v>
      </c>
      <c r="D9003" t="s">
        <v>4287</v>
      </c>
      <c r="E9003" t="s">
        <v>5206</v>
      </c>
      <c r="F9003" t="str">
        <f>VLOOKUP($A9003,'Transit IDs'!$A$1:$AK$828,14,FALSE)</f>
        <v>OH</v>
      </c>
      <c r="H9003" s="13"/>
      <c r="I9003" s="13"/>
      <c r="J9003" s="13"/>
    </row>
    <row r="9004" spans="1:10" x14ac:dyDescent="0.25">
      <c r="A9004" s="11" t="s">
        <v>3451</v>
      </c>
      <c r="B9004" t="s">
        <v>3452</v>
      </c>
      <c r="C9004" t="s">
        <v>5204</v>
      </c>
      <c r="D9004" t="s">
        <v>4287</v>
      </c>
      <c r="E9004" t="s">
        <v>5207</v>
      </c>
      <c r="F9004" t="str">
        <f>VLOOKUP($A9004,'Transit IDs'!$A$1:$AK$828,14,FALSE)</f>
        <v>OH</v>
      </c>
      <c r="H9004" s="13"/>
      <c r="I9004" s="13"/>
      <c r="J9004" s="13"/>
    </row>
    <row r="9005" spans="1:10" x14ac:dyDescent="0.25">
      <c r="A9005" s="11" t="s">
        <v>3451</v>
      </c>
      <c r="B9005" t="s">
        <v>3452</v>
      </c>
      <c r="C9005" t="s">
        <v>5204</v>
      </c>
      <c r="D9005" t="s">
        <v>4287</v>
      </c>
      <c r="E9005" t="s">
        <v>5208</v>
      </c>
      <c r="F9005" t="str">
        <f>VLOOKUP($A9005,'Transit IDs'!$A$1:$AK$828,14,FALSE)</f>
        <v>OH</v>
      </c>
      <c r="H9005" s="13"/>
      <c r="I9005" s="13"/>
      <c r="J9005" s="13"/>
    </row>
    <row r="9006" spans="1:10" x14ac:dyDescent="0.25">
      <c r="A9006" s="11" t="s">
        <v>3451</v>
      </c>
      <c r="B9006" t="s">
        <v>3452</v>
      </c>
      <c r="C9006" t="s">
        <v>5204</v>
      </c>
      <c r="D9006" t="s">
        <v>4287</v>
      </c>
      <c r="E9006" t="s">
        <v>5209</v>
      </c>
      <c r="F9006" t="str">
        <f>VLOOKUP($A9006,'Transit IDs'!$A$1:$AK$828,14,FALSE)</f>
        <v>OH</v>
      </c>
      <c r="H9006" s="13"/>
      <c r="I9006" s="13"/>
      <c r="J9006" s="13"/>
    </row>
    <row r="9007" spans="1:10" x14ac:dyDescent="0.25">
      <c r="A9007" s="11" t="s">
        <v>3451</v>
      </c>
      <c r="B9007" t="s">
        <v>3452</v>
      </c>
      <c r="C9007" t="s">
        <v>5204</v>
      </c>
      <c r="D9007" t="s">
        <v>4287</v>
      </c>
      <c r="E9007" t="s">
        <v>5210</v>
      </c>
      <c r="F9007" t="str">
        <f>VLOOKUP($A9007,'Transit IDs'!$A$1:$AK$828,14,FALSE)</f>
        <v>OH</v>
      </c>
      <c r="H9007" s="13"/>
      <c r="I9007" s="13"/>
      <c r="J9007" s="13"/>
    </row>
    <row r="9008" spans="1:10" x14ac:dyDescent="0.25">
      <c r="A9008" s="11" t="s">
        <v>3451</v>
      </c>
      <c r="B9008" t="s">
        <v>3452</v>
      </c>
      <c r="C9008" t="s">
        <v>5204</v>
      </c>
      <c r="D9008" t="s">
        <v>4287</v>
      </c>
      <c r="E9008" t="s">
        <v>5211</v>
      </c>
      <c r="F9008" t="str">
        <f>VLOOKUP($A9008,'Transit IDs'!$A$1:$AK$828,14,FALSE)</f>
        <v>OH</v>
      </c>
      <c r="H9008" s="13"/>
      <c r="I9008" s="13"/>
      <c r="J9008" s="13"/>
    </row>
    <row r="9009" spans="1:10" x14ac:dyDescent="0.25">
      <c r="A9009" s="11" t="s">
        <v>3451</v>
      </c>
      <c r="B9009" t="s">
        <v>3452</v>
      </c>
      <c r="C9009" t="s">
        <v>5204</v>
      </c>
      <c r="D9009" t="s">
        <v>4287</v>
      </c>
      <c r="E9009" t="s">
        <v>5212</v>
      </c>
      <c r="F9009" t="str">
        <f>VLOOKUP($A9009,'Transit IDs'!$A$1:$AK$828,14,FALSE)</f>
        <v>OH</v>
      </c>
      <c r="H9009" s="13"/>
      <c r="I9009" s="13">
        <v>45237</v>
      </c>
      <c r="J9009" s="13"/>
    </row>
    <row r="9010" spans="1:10" x14ac:dyDescent="0.25">
      <c r="A9010" s="11" t="s">
        <v>3456</v>
      </c>
      <c r="B9010" t="s">
        <v>3457</v>
      </c>
      <c r="C9010" t="s">
        <v>5204</v>
      </c>
      <c r="D9010" t="s">
        <v>5215</v>
      </c>
      <c r="E9010" t="s">
        <v>5205</v>
      </c>
      <c r="F9010" t="str">
        <f>VLOOKUP($A9010,'Transit IDs'!$A$1:$AK$828,14,FALSE)</f>
        <v>IN</v>
      </c>
      <c r="H9010" s="13"/>
      <c r="I9010" s="13"/>
      <c r="J9010" s="13"/>
    </row>
    <row r="9011" spans="1:10" x14ac:dyDescent="0.25">
      <c r="A9011" s="11" t="s">
        <v>3456</v>
      </c>
      <c r="B9011" t="s">
        <v>3457</v>
      </c>
      <c r="C9011" t="s">
        <v>5204</v>
      </c>
      <c r="D9011" t="s">
        <v>5215</v>
      </c>
      <c r="E9011" t="s">
        <v>5206</v>
      </c>
      <c r="F9011" t="str">
        <f>VLOOKUP($A9011,'Transit IDs'!$A$1:$AK$828,14,FALSE)</f>
        <v>IN</v>
      </c>
      <c r="H9011" s="13"/>
      <c r="I9011" s="13"/>
      <c r="J9011" s="13"/>
    </row>
    <row r="9012" spans="1:10" x14ac:dyDescent="0.25">
      <c r="A9012" s="11" t="s">
        <v>3456</v>
      </c>
      <c r="B9012" t="s">
        <v>3457</v>
      </c>
      <c r="C9012" t="s">
        <v>5204</v>
      </c>
      <c r="D9012" t="s">
        <v>5215</v>
      </c>
      <c r="E9012" t="s">
        <v>5207</v>
      </c>
      <c r="F9012" t="str">
        <f>VLOOKUP($A9012,'Transit IDs'!$A$1:$AK$828,14,FALSE)</f>
        <v>IN</v>
      </c>
      <c r="H9012" s="13"/>
      <c r="I9012" s="13"/>
      <c r="J9012" s="13"/>
    </row>
    <row r="9013" spans="1:10" x14ac:dyDescent="0.25">
      <c r="A9013" s="11" t="s">
        <v>3456</v>
      </c>
      <c r="B9013" t="s">
        <v>3457</v>
      </c>
      <c r="C9013" t="s">
        <v>5204</v>
      </c>
      <c r="D9013" t="s">
        <v>5215</v>
      </c>
      <c r="E9013" t="s">
        <v>5208</v>
      </c>
      <c r="F9013" t="str">
        <f>VLOOKUP($A9013,'Transit IDs'!$A$1:$AK$828,14,FALSE)</f>
        <v>IN</v>
      </c>
      <c r="H9013" s="13"/>
      <c r="I9013" s="13"/>
      <c r="J9013" s="13"/>
    </row>
    <row r="9014" spans="1:10" x14ac:dyDescent="0.25">
      <c r="A9014" s="11" t="s">
        <v>3456</v>
      </c>
      <c r="B9014" t="s">
        <v>3457</v>
      </c>
      <c r="C9014" t="s">
        <v>5204</v>
      </c>
      <c r="D9014" t="s">
        <v>5215</v>
      </c>
      <c r="E9014" t="s">
        <v>5209</v>
      </c>
      <c r="F9014" t="str">
        <f>VLOOKUP($A9014,'Transit IDs'!$A$1:$AK$828,14,FALSE)</f>
        <v>IN</v>
      </c>
      <c r="H9014" s="13"/>
      <c r="I9014" s="13"/>
      <c r="J9014" s="13"/>
    </row>
    <row r="9015" spans="1:10" x14ac:dyDescent="0.25">
      <c r="A9015" s="11" t="s">
        <v>3456</v>
      </c>
      <c r="B9015" t="s">
        <v>3457</v>
      </c>
      <c r="C9015" t="s">
        <v>5204</v>
      </c>
      <c r="D9015" t="s">
        <v>5215</v>
      </c>
      <c r="E9015" t="s">
        <v>5210</v>
      </c>
      <c r="F9015" t="str">
        <f>VLOOKUP($A9015,'Transit IDs'!$A$1:$AK$828,14,FALSE)</f>
        <v>IN</v>
      </c>
      <c r="H9015" s="13"/>
      <c r="I9015" s="13"/>
      <c r="J9015" s="13"/>
    </row>
    <row r="9016" spans="1:10" x14ac:dyDescent="0.25">
      <c r="A9016" s="11" t="s">
        <v>3456</v>
      </c>
      <c r="B9016" t="s">
        <v>3457</v>
      </c>
      <c r="C9016" t="s">
        <v>5204</v>
      </c>
      <c r="D9016" t="s">
        <v>5215</v>
      </c>
      <c r="E9016" t="s">
        <v>5211</v>
      </c>
      <c r="F9016" t="str">
        <f>VLOOKUP($A9016,'Transit IDs'!$A$1:$AK$828,14,FALSE)</f>
        <v>IN</v>
      </c>
      <c r="H9016" s="13"/>
      <c r="I9016" s="13"/>
      <c r="J9016" s="13"/>
    </row>
    <row r="9017" spans="1:10" x14ac:dyDescent="0.25">
      <c r="A9017" s="11" t="s">
        <v>3456</v>
      </c>
      <c r="B9017" t="s">
        <v>3457</v>
      </c>
      <c r="C9017" t="s">
        <v>5204</v>
      </c>
      <c r="D9017" t="s">
        <v>5215</v>
      </c>
      <c r="E9017" t="s">
        <v>5212</v>
      </c>
      <c r="F9017" t="str">
        <f>VLOOKUP($A9017,'Transit IDs'!$A$1:$AK$828,14,FALSE)</f>
        <v>IN</v>
      </c>
      <c r="H9017" s="13"/>
      <c r="I9017" s="13">
        <v>22084</v>
      </c>
      <c r="J9017" s="13"/>
    </row>
    <row r="9018" spans="1:10" x14ac:dyDescent="0.25">
      <c r="A9018" s="11" t="s">
        <v>3461</v>
      </c>
      <c r="B9018" t="s">
        <v>3462</v>
      </c>
      <c r="C9018" t="s">
        <v>5204</v>
      </c>
      <c r="D9018" t="s">
        <v>4287</v>
      </c>
      <c r="E9018" t="s">
        <v>5205</v>
      </c>
      <c r="F9018" t="str">
        <f>VLOOKUP($A9018,'Transit IDs'!$A$1:$AK$828,14,FALSE)</f>
        <v>WI</v>
      </c>
      <c r="H9018" s="13"/>
      <c r="I9018" s="13"/>
      <c r="J9018" s="13"/>
    </row>
    <row r="9019" spans="1:10" x14ac:dyDescent="0.25">
      <c r="A9019" s="11" t="s">
        <v>3461</v>
      </c>
      <c r="B9019" t="s">
        <v>3462</v>
      </c>
      <c r="C9019" t="s">
        <v>5204</v>
      </c>
      <c r="D9019" t="s">
        <v>4287</v>
      </c>
      <c r="E9019" t="s">
        <v>5206</v>
      </c>
      <c r="F9019" t="str">
        <f>VLOOKUP($A9019,'Transit IDs'!$A$1:$AK$828,14,FALSE)</f>
        <v>WI</v>
      </c>
      <c r="H9019" s="13"/>
      <c r="I9019" s="13"/>
      <c r="J9019" s="13"/>
    </row>
    <row r="9020" spans="1:10" x14ac:dyDescent="0.25">
      <c r="A9020" s="11" t="s">
        <v>3461</v>
      </c>
      <c r="B9020" t="s">
        <v>3462</v>
      </c>
      <c r="C9020" t="s">
        <v>5204</v>
      </c>
      <c r="D9020" t="s">
        <v>4287</v>
      </c>
      <c r="E9020" t="s">
        <v>5207</v>
      </c>
      <c r="F9020" t="str">
        <f>VLOOKUP($A9020,'Transit IDs'!$A$1:$AK$828,14,FALSE)</f>
        <v>WI</v>
      </c>
      <c r="H9020" s="13"/>
      <c r="I9020" s="13"/>
      <c r="J9020" s="13"/>
    </row>
    <row r="9021" spans="1:10" x14ac:dyDescent="0.25">
      <c r="A9021" s="11" t="s">
        <v>3461</v>
      </c>
      <c r="B9021" t="s">
        <v>3462</v>
      </c>
      <c r="C9021" t="s">
        <v>5204</v>
      </c>
      <c r="D9021" t="s">
        <v>4287</v>
      </c>
      <c r="E9021" t="s">
        <v>5208</v>
      </c>
      <c r="F9021" t="str">
        <f>VLOOKUP($A9021,'Transit IDs'!$A$1:$AK$828,14,FALSE)</f>
        <v>WI</v>
      </c>
      <c r="H9021" s="13"/>
      <c r="I9021" s="13"/>
      <c r="J9021" s="13"/>
    </row>
    <row r="9022" spans="1:10" x14ac:dyDescent="0.25">
      <c r="A9022" s="11" t="s">
        <v>3461</v>
      </c>
      <c r="B9022" t="s">
        <v>3462</v>
      </c>
      <c r="C9022" t="s">
        <v>5204</v>
      </c>
      <c r="D9022" t="s">
        <v>4287</v>
      </c>
      <c r="E9022" t="s">
        <v>5209</v>
      </c>
      <c r="F9022" t="str">
        <f>VLOOKUP($A9022,'Transit IDs'!$A$1:$AK$828,14,FALSE)</f>
        <v>WI</v>
      </c>
      <c r="H9022" s="13"/>
      <c r="I9022" s="13"/>
      <c r="J9022" s="13"/>
    </row>
    <row r="9023" spans="1:10" x14ac:dyDescent="0.25">
      <c r="A9023" s="11" t="s">
        <v>3461</v>
      </c>
      <c r="B9023" t="s">
        <v>3462</v>
      </c>
      <c r="C9023" t="s">
        <v>5204</v>
      </c>
      <c r="D9023" t="s">
        <v>4287</v>
      </c>
      <c r="E9023" t="s">
        <v>5210</v>
      </c>
      <c r="F9023" t="str">
        <f>VLOOKUP($A9023,'Transit IDs'!$A$1:$AK$828,14,FALSE)</f>
        <v>WI</v>
      </c>
      <c r="H9023" s="13"/>
      <c r="I9023" s="13"/>
      <c r="J9023" s="13"/>
    </row>
    <row r="9024" spans="1:10" x14ac:dyDescent="0.25">
      <c r="A9024" s="11" t="s">
        <v>3461</v>
      </c>
      <c r="B9024" t="s">
        <v>3462</v>
      </c>
      <c r="C9024" t="s">
        <v>5204</v>
      </c>
      <c r="D9024" t="s">
        <v>4287</v>
      </c>
      <c r="E9024" t="s">
        <v>5211</v>
      </c>
      <c r="F9024" t="str">
        <f>VLOOKUP($A9024,'Transit IDs'!$A$1:$AK$828,14,FALSE)</f>
        <v>WI</v>
      </c>
      <c r="H9024" s="13"/>
      <c r="I9024" s="13"/>
      <c r="J9024" s="13"/>
    </row>
    <row r="9025" spans="1:10" x14ac:dyDescent="0.25">
      <c r="A9025" s="11" t="s">
        <v>3461</v>
      </c>
      <c r="B9025" t="s">
        <v>3462</v>
      </c>
      <c r="C9025" t="s">
        <v>5204</v>
      </c>
      <c r="D9025" t="s">
        <v>4287</v>
      </c>
      <c r="E9025" t="s">
        <v>5212</v>
      </c>
      <c r="F9025" t="str">
        <f>VLOOKUP($A9025,'Transit IDs'!$A$1:$AK$828,14,FALSE)</f>
        <v>WI</v>
      </c>
      <c r="H9025" s="13"/>
      <c r="I9025" s="13">
        <v>119764</v>
      </c>
      <c r="J9025" s="13"/>
    </row>
    <row r="9026" spans="1:10" x14ac:dyDescent="0.25">
      <c r="A9026" s="11" t="s">
        <v>3466</v>
      </c>
      <c r="B9026" t="s">
        <v>3467</v>
      </c>
      <c r="C9026" t="s">
        <v>5204</v>
      </c>
      <c r="D9026" t="s">
        <v>5215</v>
      </c>
      <c r="E9026" t="s">
        <v>5205</v>
      </c>
      <c r="F9026" t="str">
        <f>VLOOKUP($A9026,'Transit IDs'!$A$1:$AK$828,14,FALSE)</f>
        <v>IL</v>
      </c>
      <c r="H9026" s="13"/>
      <c r="I9026" s="13"/>
      <c r="J9026" s="13"/>
    </row>
    <row r="9027" spans="1:10" x14ac:dyDescent="0.25">
      <c r="A9027" s="11" t="s">
        <v>3466</v>
      </c>
      <c r="B9027" t="s">
        <v>3467</v>
      </c>
      <c r="C9027" t="s">
        <v>5204</v>
      </c>
      <c r="D9027" t="s">
        <v>5215</v>
      </c>
      <c r="E9027" t="s">
        <v>5206</v>
      </c>
      <c r="F9027" t="str">
        <f>VLOOKUP($A9027,'Transit IDs'!$A$1:$AK$828,14,FALSE)</f>
        <v>IL</v>
      </c>
      <c r="H9027" s="13"/>
      <c r="I9027" s="13"/>
      <c r="J9027" s="13"/>
    </row>
    <row r="9028" spans="1:10" x14ac:dyDescent="0.25">
      <c r="A9028" s="11" t="s">
        <v>3466</v>
      </c>
      <c r="B9028" t="s">
        <v>3467</v>
      </c>
      <c r="C9028" t="s">
        <v>5204</v>
      </c>
      <c r="D9028" t="s">
        <v>5215</v>
      </c>
      <c r="E9028" t="s">
        <v>5207</v>
      </c>
      <c r="F9028" t="str">
        <f>VLOOKUP($A9028,'Transit IDs'!$A$1:$AK$828,14,FALSE)</f>
        <v>IL</v>
      </c>
      <c r="H9028" s="13"/>
      <c r="I9028" s="13"/>
      <c r="J9028" s="13"/>
    </row>
    <row r="9029" spans="1:10" x14ac:dyDescent="0.25">
      <c r="A9029" s="11" t="s">
        <v>3466</v>
      </c>
      <c r="B9029" t="s">
        <v>3467</v>
      </c>
      <c r="C9029" t="s">
        <v>5204</v>
      </c>
      <c r="D9029" t="s">
        <v>5215</v>
      </c>
      <c r="E9029" t="s">
        <v>5208</v>
      </c>
      <c r="F9029" t="str">
        <f>VLOOKUP($A9029,'Transit IDs'!$A$1:$AK$828,14,FALSE)</f>
        <v>IL</v>
      </c>
      <c r="H9029" s="13"/>
      <c r="I9029" s="13"/>
      <c r="J9029" s="13"/>
    </row>
    <row r="9030" spans="1:10" x14ac:dyDescent="0.25">
      <c r="A9030" s="11" t="s">
        <v>3466</v>
      </c>
      <c r="B9030" t="s">
        <v>3467</v>
      </c>
      <c r="C9030" t="s">
        <v>5204</v>
      </c>
      <c r="D9030" t="s">
        <v>5215</v>
      </c>
      <c r="E9030" t="s">
        <v>5209</v>
      </c>
      <c r="F9030" t="str">
        <f>VLOOKUP($A9030,'Transit IDs'!$A$1:$AK$828,14,FALSE)</f>
        <v>IL</v>
      </c>
      <c r="H9030" s="13"/>
      <c r="I9030" s="13"/>
      <c r="J9030" s="13"/>
    </row>
    <row r="9031" spans="1:10" x14ac:dyDescent="0.25">
      <c r="A9031" s="11" t="s">
        <v>3466</v>
      </c>
      <c r="B9031" t="s">
        <v>3467</v>
      </c>
      <c r="C9031" t="s">
        <v>5204</v>
      </c>
      <c r="D9031" t="s">
        <v>5215</v>
      </c>
      <c r="E9031" t="s">
        <v>5210</v>
      </c>
      <c r="F9031" t="str">
        <f>VLOOKUP($A9031,'Transit IDs'!$A$1:$AK$828,14,FALSE)</f>
        <v>IL</v>
      </c>
      <c r="H9031" s="13"/>
      <c r="I9031" s="13"/>
      <c r="J9031" s="13"/>
    </row>
    <row r="9032" spans="1:10" x14ac:dyDescent="0.25">
      <c r="A9032" s="11" t="s">
        <v>3466</v>
      </c>
      <c r="B9032" t="s">
        <v>3467</v>
      </c>
      <c r="C9032" t="s">
        <v>5204</v>
      </c>
      <c r="D9032" t="s">
        <v>5215</v>
      </c>
      <c r="E9032" t="s">
        <v>5211</v>
      </c>
      <c r="F9032" t="str">
        <f>VLOOKUP($A9032,'Transit IDs'!$A$1:$AK$828,14,FALSE)</f>
        <v>IL</v>
      </c>
      <c r="H9032" s="13"/>
      <c r="I9032" s="13"/>
      <c r="J9032" s="13"/>
    </row>
    <row r="9033" spans="1:10" x14ac:dyDescent="0.25">
      <c r="A9033" s="11" t="s">
        <v>3466</v>
      </c>
      <c r="B9033" t="s">
        <v>3467</v>
      </c>
      <c r="C9033" t="s">
        <v>5204</v>
      </c>
      <c r="D9033" t="s">
        <v>5215</v>
      </c>
      <c r="E9033" t="s">
        <v>5212</v>
      </c>
      <c r="F9033" t="str">
        <f>VLOOKUP($A9033,'Transit IDs'!$A$1:$AK$828,14,FALSE)</f>
        <v>IL</v>
      </c>
      <c r="H9033" s="13"/>
      <c r="I9033" s="13">
        <v>23173</v>
      </c>
      <c r="J9033" s="13"/>
    </row>
    <row r="9034" spans="1:10" x14ac:dyDescent="0.25">
      <c r="A9034" s="11" t="s">
        <v>3473</v>
      </c>
      <c r="B9034" t="s">
        <v>3474</v>
      </c>
      <c r="C9034" t="s">
        <v>5204</v>
      </c>
      <c r="D9034" t="s">
        <v>5215</v>
      </c>
      <c r="E9034" t="s">
        <v>5205</v>
      </c>
      <c r="F9034" t="str">
        <f>VLOOKUP($A9034,'Transit IDs'!$A$1:$AK$828,14,FALSE)</f>
        <v>MN</v>
      </c>
      <c r="H9034" s="13"/>
      <c r="I9034" s="13"/>
      <c r="J9034" s="13"/>
    </row>
    <row r="9035" spans="1:10" x14ac:dyDescent="0.25">
      <c r="A9035" s="11" t="s">
        <v>3473</v>
      </c>
      <c r="B9035" t="s">
        <v>3474</v>
      </c>
      <c r="C9035" t="s">
        <v>5204</v>
      </c>
      <c r="D9035" t="s">
        <v>5215</v>
      </c>
      <c r="E9035" t="s">
        <v>5206</v>
      </c>
      <c r="F9035" t="str">
        <f>VLOOKUP($A9035,'Transit IDs'!$A$1:$AK$828,14,FALSE)</f>
        <v>MN</v>
      </c>
      <c r="H9035" s="13"/>
      <c r="I9035" s="13"/>
      <c r="J9035" s="13"/>
    </row>
    <row r="9036" spans="1:10" x14ac:dyDescent="0.25">
      <c r="A9036" s="11" t="s">
        <v>3473</v>
      </c>
      <c r="B9036" t="s">
        <v>3474</v>
      </c>
      <c r="C9036" t="s">
        <v>5204</v>
      </c>
      <c r="D9036" t="s">
        <v>5215</v>
      </c>
      <c r="E9036" t="s">
        <v>5207</v>
      </c>
      <c r="F9036" t="str">
        <f>VLOOKUP($A9036,'Transit IDs'!$A$1:$AK$828,14,FALSE)</f>
        <v>MN</v>
      </c>
      <c r="H9036" s="13"/>
      <c r="I9036" s="13"/>
      <c r="J9036" s="13"/>
    </row>
    <row r="9037" spans="1:10" x14ac:dyDescent="0.25">
      <c r="A9037" s="11" t="s">
        <v>3473</v>
      </c>
      <c r="B9037" t="s">
        <v>3474</v>
      </c>
      <c r="C9037" t="s">
        <v>5204</v>
      </c>
      <c r="D9037" t="s">
        <v>5215</v>
      </c>
      <c r="E9037" t="s">
        <v>5208</v>
      </c>
      <c r="F9037" t="str">
        <f>VLOOKUP($A9037,'Transit IDs'!$A$1:$AK$828,14,FALSE)</f>
        <v>MN</v>
      </c>
      <c r="H9037" s="13"/>
      <c r="I9037" s="13"/>
      <c r="J9037" s="13"/>
    </row>
    <row r="9038" spans="1:10" x14ac:dyDescent="0.25">
      <c r="A9038" s="11" t="s">
        <v>3473</v>
      </c>
      <c r="B9038" t="s">
        <v>3474</v>
      </c>
      <c r="C9038" t="s">
        <v>5204</v>
      </c>
      <c r="D9038" t="s">
        <v>5215</v>
      </c>
      <c r="E9038" t="s">
        <v>5209</v>
      </c>
      <c r="F9038" t="str">
        <f>VLOOKUP($A9038,'Transit IDs'!$A$1:$AK$828,14,FALSE)</f>
        <v>MN</v>
      </c>
      <c r="H9038" s="13"/>
      <c r="I9038" s="13"/>
      <c r="J9038" s="13"/>
    </row>
    <row r="9039" spans="1:10" x14ac:dyDescent="0.25">
      <c r="A9039" s="11" t="s">
        <v>3473</v>
      </c>
      <c r="B9039" t="s">
        <v>3474</v>
      </c>
      <c r="C9039" t="s">
        <v>5204</v>
      </c>
      <c r="D9039" t="s">
        <v>5215</v>
      </c>
      <c r="E9039" t="s">
        <v>5210</v>
      </c>
      <c r="F9039" t="str">
        <f>VLOOKUP($A9039,'Transit IDs'!$A$1:$AK$828,14,FALSE)</f>
        <v>MN</v>
      </c>
      <c r="H9039" s="13"/>
      <c r="I9039" s="13"/>
      <c r="J9039" s="13"/>
    </row>
    <row r="9040" spans="1:10" x14ac:dyDescent="0.25">
      <c r="A9040" s="11" t="s">
        <v>3473</v>
      </c>
      <c r="B9040" t="s">
        <v>3474</v>
      </c>
      <c r="C9040" t="s">
        <v>5204</v>
      </c>
      <c r="D9040" t="s">
        <v>5215</v>
      </c>
      <c r="E9040" t="s">
        <v>5211</v>
      </c>
      <c r="F9040" t="str">
        <f>VLOOKUP($A9040,'Transit IDs'!$A$1:$AK$828,14,FALSE)</f>
        <v>MN</v>
      </c>
      <c r="H9040" s="13"/>
      <c r="I9040" s="13"/>
      <c r="J9040" s="13"/>
    </row>
    <row r="9041" spans="1:10" x14ac:dyDescent="0.25">
      <c r="A9041" s="11" t="s">
        <v>3473</v>
      </c>
      <c r="B9041" t="s">
        <v>3474</v>
      </c>
      <c r="C9041" t="s">
        <v>5204</v>
      </c>
      <c r="D9041" t="s">
        <v>5215</v>
      </c>
      <c r="E9041" t="s">
        <v>5212</v>
      </c>
      <c r="F9041" t="str">
        <f>VLOOKUP($A9041,'Transit IDs'!$A$1:$AK$828,14,FALSE)</f>
        <v>MN</v>
      </c>
      <c r="H9041" s="13"/>
      <c r="I9041" s="13">
        <v>9840</v>
      </c>
      <c r="J9041" s="13"/>
    </row>
    <row r="9042" spans="1:10" x14ac:dyDescent="0.25">
      <c r="A9042" s="11" t="s">
        <v>3473</v>
      </c>
      <c r="B9042" t="s">
        <v>3474</v>
      </c>
      <c r="C9042" t="s">
        <v>5214</v>
      </c>
      <c r="D9042" t="s">
        <v>5215</v>
      </c>
      <c r="E9042" t="s">
        <v>5205</v>
      </c>
      <c r="F9042" t="str">
        <f>VLOOKUP($A9042,'Transit IDs'!$A$1:$AK$828,14,FALSE)</f>
        <v>MN</v>
      </c>
      <c r="H9042" s="13"/>
      <c r="I9042" s="13"/>
      <c r="J9042" s="13"/>
    </row>
    <row r="9043" spans="1:10" x14ac:dyDescent="0.25">
      <c r="A9043" s="11" t="s">
        <v>3473</v>
      </c>
      <c r="B9043" t="s">
        <v>3474</v>
      </c>
      <c r="C9043" t="s">
        <v>5214</v>
      </c>
      <c r="D9043" t="s">
        <v>5215</v>
      </c>
      <c r="E9043" t="s">
        <v>5206</v>
      </c>
      <c r="F9043" t="str">
        <f>VLOOKUP($A9043,'Transit IDs'!$A$1:$AK$828,14,FALSE)</f>
        <v>MN</v>
      </c>
      <c r="H9043" s="13"/>
      <c r="I9043" s="13"/>
      <c r="J9043" s="13"/>
    </row>
    <row r="9044" spans="1:10" x14ac:dyDescent="0.25">
      <c r="A9044" s="11" t="s">
        <v>3473</v>
      </c>
      <c r="B9044" t="s">
        <v>3474</v>
      </c>
      <c r="C9044" t="s">
        <v>5214</v>
      </c>
      <c r="D9044" t="s">
        <v>5215</v>
      </c>
      <c r="E9044" t="s">
        <v>5207</v>
      </c>
      <c r="F9044" t="str">
        <f>VLOOKUP($A9044,'Transit IDs'!$A$1:$AK$828,14,FALSE)</f>
        <v>MN</v>
      </c>
      <c r="H9044" s="13"/>
      <c r="I9044" s="13"/>
      <c r="J9044" s="13"/>
    </row>
    <row r="9045" spans="1:10" x14ac:dyDescent="0.25">
      <c r="A9045" s="11" t="s">
        <v>3473</v>
      </c>
      <c r="B9045" t="s">
        <v>3474</v>
      </c>
      <c r="C9045" t="s">
        <v>5214</v>
      </c>
      <c r="D9045" t="s">
        <v>5215</v>
      </c>
      <c r="E9045" t="s">
        <v>5208</v>
      </c>
      <c r="F9045" t="str">
        <f>VLOOKUP($A9045,'Transit IDs'!$A$1:$AK$828,14,FALSE)</f>
        <v>MN</v>
      </c>
      <c r="H9045" s="13"/>
      <c r="I9045" s="13"/>
      <c r="J9045" s="13"/>
    </row>
    <row r="9046" spans="1:10" x14ac:dyDescent="0.25">
      <c r="A9046" s="11" t="s">
        <v>3473</v>
      </c>
      <c r="B9046" t="s">
        <v>3474</v>
      </c>
      <c r="C9046" t="s">
        <v>5214</v>
      </c>
      <c r="D9046" t="s">
        <v>5215</v>
      </c>
      <c r="E9046" t="s">
        <v>5209</v>
      </c>
      <c r="F9046" t="str">
        <f>VLOOKUP($A9046,'Transit IDs'!$A$1:$AK$828,14,FALSE)</f>
        <v>MN</v>
      </c>
      <c r="H9046" s="13"/>
      <c r="I9046" s="13"/>
      <c r="J9046" s="13"/>
    </row>
    <row r="9047" spans="1:10" x14ac:dyDescent="0.25">
      <c r="A9047" s="11" t="s">
        <v>3473</v>
      </c>
      <c r="B9047" t="s">
        <v>3474</v>
      </c>
      <c r="C9047" t="s">
        <v>5214</v>
      </c>
      <c r="D9047" t="s">
        <v>5215</v>
      </c>
      <c r="E9047" t="s">
        <v>5210</v>
      </c>
      <c r="F9047" t="str">
        <f>VLOOKUP($A9047,'Transit IDs'!$A$1:$AK$828,14,FALSE)</f>
        <v>MN</v>
      </c>
      <c r="H9047" s="13"/>
      <c r="I9047" s="13"/>
      <c r="J9047" s="13"/>
    </row>
    <row r="9048" spans="1:10" x14ac:dyDescent="0.25">
      <c r="A9048" s="11" t="s">
        <v>3473</v>
      </c>
      <c r="B9048" t="s">
        <v>3474</v>
      </c>
      <c r="C9048" t="s">
        <v>5214</v>
      </c>
      <c r="D9048" t="s">
        <v>5215</v>
      </c>
      <c r="E9048" t="s">
        <v>5211</v>
      </c>
      <c r="F9048" t="str">
        <f>VLOOKUP($A9048,'Transit IDs'!$A$1:$AK$828,14,FALSE)</f>
        <v>MN</v>
      </c>
      <c r="H9048" s="13"/>
      <c r="I9048" s="13"/>
      <c r="J9048" s="13"/>
    </row>
    <row r="9049" spans="1:10" x14ac:dyDescent="0.25">
      <c r="A9049" s="11" t="s">
        <v>3473</v>
      </c>
      <c r="B9049" t="s">
        <v>3474</v>
      </c>
      <c r="C9049" t="s">
        <v>5214</v>
      </c>
      <c r="D9049" t="s">
        <v>5215</v>
      </c>
      <c r="E9049" t="s">
        <v>5212</v>
      </c>
      <c r="F9049" t="str">
        <f>VLOOKUP($A9049,'Transit IDs'!$A$1:$AK$828,14,FALSE)</f>
        <v>MN</v>
      </c>
      <c r="H9049" s="13"/>
      <c r="I9049" s="13">
        <v>351188</v>
      </c>
      <c r="J9049" s="13"/>
    </row>
    <row r="9050" spans="1:10" x14ac:dyDescent="0.25">
      <c r="A9050" s="11" t="s">
        <v>3483</v>
      </c>
      <c r="B9050" t="s">
        <v>3484</v>
      </c>
      <c r="C9050" t="s">
        <v>5204</v>
      </c>
      <c r="D9050" t="s">
        <v>5215</v>
      </c>
      <c r="E9050" t="s">
        <v>5205</v>
      </c>
      <c r="F9050" t="str">
        <f>VLOOKUP($A9050,'Transit IDs'!$A$1:$AK$828,14,FALSE)</f>
        <v>MI</v>
      </c>
      <c r="H9050" s="13"/>
      <c r="I9050" s="13"/>
      <c r="J9050" s="13"/>
    </row>
    <row r="9051" spans="1:10" x14ac:dyDescent="0.25">
      <c r="A9051" s="11" t="s">
        <v>3483</v>
      </c>
      <c r="B9051" t="s">
        <v>3484</v>
      </c>
      <c r="C9051" t="s">
        <v>5204</v>
      </c>
      <c r="D9051" t="s">
        <v>5215</v>
      </c>
      <c r="E9051" t="s">
        <v>5206</v>
      </c>
      <c r="F9051" t="str">
        <f>VLOOKUP($A9051,'Transit IDs'!$A$1:$AK$828,14,FALSE)</f>
        <v>MI</v>
      </c>
      <c r="H9051" s="13"/>
      <c r="I9051" s="13"/>
      <c r="J9051" s="13"/>
    </row>
    <row r="9052" spans="1:10" x14ac:dyDescent="0.25">
      <c r="A9052" s="11" t="s">
        <v>3483</v>
      </c>
      <c r="B9052" t="s">
        <v>3484</v>
      </c>
      <c r="C9052" t="s">
        <v>5204</v>
      </c>
      <c r="D9052" t="s">
        <v>5215</v>
      </c>
      <c r="E9052" t="s">
        <v>5207</v>
      </c>
      <c r="F9052" t="str">
        <f>VLOOKUP($A9052,'Transit IDs'!$A$1:$AK$828,14,FALSE)</f>
        <v>MI</v>
      </c>
      <c r="H9052" s="13"/>
      <c r="I9052" s="13"/>
      <c r="J9052" s="13"/>
    </row>
    <row r="9053" spans="1:10" x14ac:dyDescent="0.25">
      <c r="A9053" s="11" t="s">
        <v>3483</v>
      </c>
      <c r="B9053" t="s">
        <v>3484</v>
      </c>
      <c r="C9053" t="s">
        <v>5204</v>
      </c>
      <c r="D9053" t="s">
        <v>5215</v>
      </c>
      <c r="E9053" t="s">
        <v>5208</v>
      </c>
      <c r="F9053" t="str">
        <f>VLOOKUP($A9053,'Transit IDs'!$A$1:$AK$828,14,FALSE)</f>
        <v>MI</v>
      </c>
      <c r="H9053" s="13"/>
      <c r="I9053" s="13"/>
      <c r="J9053" s="13"/>
    </row>
    <row r="9054" spans="1:10" x14ac:dyDescent="0.25">
      <c r="A9054" s="11" t="s">
        <v>3483</v>
      </c>
      <c r="B9054" t="s">
        <v>3484</v>
      </c>
      <c r="C9054" t="s">
        <v>5204</v>
      </c>
      <c r="D9054" t="s">
        <v>5215</v>
      </c>
      <c r="E9054" t="s">
        <v>5209</v>
      </c>
      <c r="F9054" t="str">
        <f>VLOOKUP($A9054,'Transit IDs'!$A$1:$AK$828,14,FALSE)</f>
        <v>MI</v>
      </c>
      <c r="H9054" s="13"/>
      <c r="I9054" s="13"/>
      <c r="J9054" s="13"/>
    </row>
    <row r="9055" spans="1:10" x14ac:dyDescent="0.25">
      <c r="A9055" s="11" t="s">
        <v>3483</v>
      </c>
      <c r="B9055" t="s">
        <v>3484</v>
      </c>
      <c r="C9055" t="s">
        <v>5204</v>
      </c>
      <c r="D9055" t="s">
        <v>5215</v>
      </c>
      <c r="E9055" t="s">
        <v>5210</v>
      </c>
      <c r="F9055" t="str">
        <f>VLOOKUP($A9055,'Transit IDs'!$A$1:$AK$828,14,FALSE)</f>
        <v>MI</v>
      </c>
      <c r="H9055" s="13"/>
      <c r="I9055" s="13"/>
      <c r="J9055" s="13"/>
    </row>
    <row r="9056" spans="1:10" x14ac:dyDescent="0.25">
      <c r="A9056" s="11" t="s">
        <v>3483</v>
      </c>
      <c r="B9056" t="s">
        <v>3484</v>
      </c>
      <c r="C9056" t="s">
        <v>5204</v>
      </c>
      <c r="D9056" t="s">
        <v>5215</v>
      </c>
      <c r="E9056" t="s">
        <v>5211</v>
      </c>
      <c r="F9056" t="str">
        <f>VLOOKUP($A9056,'Transit IDs'!$A$1:$AK$828,14,FALSE)</f>
        <v>MI</v>
      </c>
      <c r="H9056" s="13"/>
      <c r="I9056" s="13"/>
      <c r="J9056" s="13"/>
    </row>
    <row r="9057" spans="1:10" x14ac:dyDescent="0.25">
      <c r="A9057" s="11" t="s">
        <v>3483</v>
      </c>
      <c r="B9057" t="s">
        <v>3484</v>
      </c>
      <c r="C9057" t="s">
        <v>5204</v>
      </c>
      <c r="D9057" t="s">
        <v>5215</v>
      </c>
      <c r="E9057" t="s">
        <v>5212</v>
      </c>
      <c r="F9057" t="str">
        <f>VLOOKUP($A9057,'Transit IDs'!$A$1:$AK$828,14,FALSE)</f>
        <v>MI</v>
      </c>
      <c r="H9057" s="13"/>
      <c r="I9057" s="13">
        <v>108123</v>
      </c>
      <c r="J9057" s="13"/>
    </row>
    <row r="9058" spans="1:10" x14ac:dyDescent="0.25">
      <c r="A9058" s="11" t="s">
        <v>3489</v>
      </c>
      <c r="B9058" t="s">
        <v>3490</v>
      </c>
      <c r="C9058" t="s">
        <v>5204</v>
      </c>
      <c r="D9058" t="s">
        <v>5215</v>
      </c>
      <c r="E9058" t="s">
        <v>5205</v>
      </c>
      <c r="F9058" t="str">
        <f>VLOOKUP($A9058,'Transit IDs'!$A$1:$AK$828,14,FALSE)</f>
        <v>MI</v>
      </c>
      <c r="H9058" s="13"/>
      <c r="I9058" s="13"/>
      <c r="J9058" s="13"/>
    </row>
    <row r="9059" spans="1:10" x14ac:dyDescent="0.25">
      <c r="A9059" s="11" t="s">
        <v>3489</v>
      </c>
      <c r="B9059" t="s">
        <v>3490</v>
      </c>
      <c r="C9059" t="s">
        <v>5204</v>
      </c>
      <c r="D9059" t="s">
        <v>5215</v>
      </c>
      <c r="E9059" t="s">
        <v>5206</v>
      </c>
      <c r="F9059" t="str">
        <f>VLOOKUP($A9059,'Transit IDs'!$A$1:$AK$828,14,FALSE)</f>
        <v>MI</v>
      </c>
      <c r="H9059" s="13"/>
      <c r="I9059" s="13"/>
      <c r="J9059" s="13"/>
    </row>
    <row r="9060" spans="1:10" x14ac:dyDescent="0.25">
      <c r="A9060" s="11" t="s">
        <v>3489</v>
      </c>
      <c r="B9060" t="s">
        <v>3490</v>
      </c>
      <c r="C9060" t="s">
        <v>5204</v>
      </c>
      <c r="D9060" t="s">
        <v>5215</v>
      </c>
      <c r="E9060" t="s">
        <v>5207</v>
      </c>
      <c r="F9060" t="str">
        <f>VLOOKUP($A9060,'Transit IDs'!$A$1:$AK$828,14,FALSE)</f>
        <v>MI</v>
      </c>
      <c r="H9060" s="13"/>
      <c r="I9060" s="13"/>
      <c r="J9060" s="13"/>
    </row>
    <row r="9061" spans="1:10" x14ac:dyDescent="0.25">
      <c r="A9061" s="11" t="s">
        <v>3489</v>
      </c>
      <c r="B9061" t="s">
        <v>3490</v>
      </c>
      <c r="C9061" t="s">
        <v>5204</v>
      </c>
      <c r="D9061" t="s">
        <v>5215</v>
      </c>
      <c r="E9061" t="s">
        <v>5208</v>
      </c>
      <c r="F9061" t="str">
        <f>VLOOKUP($A9061,'Transit IDs'!$A$1:$AK$828,14,FALSE)</f>
        <v>MI</v>
      </c>
      <c r="H9061" s="13"/>
      <c r="I9061" s="13"/>
      <c r="J9061" s="13"/>
    </row>
    <row r="9062" spans="1:10" x14ac:dyDescent="0.25">
      <c r="A9062" s="11" t="s">
        <v>3489</v>
      </c>
      <c r="B9062" t="s">
        <v>3490</v>
      </c>
      <c r="C9062" t="s">
        <v>5204</v>
      </c>
      <c r="D9062" t="s">
        <v>5215</v>
      </c>
      <c r="E9062" t="s">
        <v>5209</v>
      </c>
      <c r="F9062" t="str">
        <f>VLOOKUP($A9062,'Transit IDs'!$A$1:$AK$828,14,FALSE)</f>
        <v>MI</v>
      </c>
      <c r="H9062" s="13"/>
      <c r="I9062" s="13"/>
      <c r="J9062" s="13"/>
    </row>
    <row r="9063" spans="1:10" x14ac:dyDescent="0.25">
      <c r="A9063" s="11" t="s">
        <v>3489</v>
      </c>
      <c r="B9063" t="s">
        <v>3490</v>
      </c>
      <c r="C9063" t="s">
        <v>5204</v>
      </c>
      <c r="D9063" t="s">
        <v>5215</v>
      </c>
      <c r="E9063" t="s">
        <v>5210</v>
      </c>
      <c r="F9063" t="str">
        <f>VLOOKUP($A9063,'Transit IDs'!$A$1:$AK$828,14,FALSE)</f>
        <v>MI</v>
      </c>
      <c r="H9063" s="13"/>
      <c r="I9063" s="13"/>
      <c r="J9063" s="13"/>
    </row>
    <row r="9064" spans="1:10" x14ac:dyDescent="0.25">
      <c r="A9064" s="11" t="s">
        <v>3489</v>
      </c>
      <c r="B9064" t="s">
        <v>3490</v>
      </c>
      <c r="C9064" t="s">
        <v>5204</v>
      </c>
      <c r="D9064" t="s">
        <v>5215</v>
      </c>
      <c r="E9064" t="s">
        <v>5211</v>
      </c>
      <c r="F9064" t="str">
        <f>VLOOKUP($A9064,'Transit IDs'!$A$1:$AK$828,14,FALSE)</f>
        <v>MI</v>
      </c>
      <c r="H9064" s="13"/>
      <c r="I9064" s="13"/>
      <c r="J9064" s="13"/>
    </row>
    <row r="9065" spans="1:10" x14ac:dyDescent="0.25">
      <c r="A9065" s="11" t="s">
        <v>3489</v>
      </c>
      <c r="B9065" t="s">
        <v>3490</v>
      </c>
      <c r="C9065" t="s">
        <v>5204</v>
      </c>
      <c r="D9065" t="s">
        <v>5215</v>
      </c>
      <c r="E9065" t="s">
        <v>5212</v>
      </c>
      <c r="F9065" t="str">
        <f>VLOOKUP($A9065,'Transit IDs'!$A$1:$AK$828,14,FALSE)</f>
        <v>MI</v>
      </c>
      <c r="H9065" s="13"/>
      <c r="I9065" s="13">
        <v>71603</v>
      </c>
      <c r="J9065" s="13"/>
    </row>
    <row r="9066" spans="1:10" x14ac:dyDescent="0.25">
      <c r="A9066" s="11" t="s">
        <v>3493</v>
      </c>
      <c r="B9066" t="s">
        <v>3494</v>
      </c>
      <c r="C9066" t="s">
        <v>5214</v>
      </c>
      <c r="D9066" t="s">
        <v>4287</v>
      </c>
      <c r="E9066" t="s">
        <v>5205</v>
      </c>
      <c r="F9066" t="str">
        <f>VLOOKUP($A9066,'Transit IDs'!$A$1:$AK$828,14,FALSE)</f>
        <v>IN</v>
      </c>
      <c r="H9066" s="13"/>
      <c r="I9066" s="13"/>
      <c r="J9066" s="13"/>
    </row>
    <row r="9067" spans="1:10" x14ac:dyDescent="0.25">
      <c r="A9067" s="11" t="s">
        <v>3493</v>
      </c>
      <c r="B9067" t="s">
        <v>3494</v>
      </c>
      <c r="C9067" t="s">
        <v>5214</v>
      </c>
      <c r="D9067" t="s">
        <v>4287</v>
      </c>
      <c r="E9067" t="s">
        <v>5206</v>
      </c>
      <c r="F9067" t="str">
        <f>VLOOKUP($A9067,'Transit IDs'!$A$1:$AK$828,14,FALSE)</f>
        <v>IN</v>
      </c>
      <c r="H9067" s="13"/>
      <c r="I9067" s="13"/>
      <c r="J9067" s="13"/>
    </row>
    <row r="9068" spans="1:10" x14ac:dyDescent="0.25">
      <c r="A9068" s="11" t="s">
        <v>3493</v>
      </c>
      <c r="B9068" t="s">
        <v>3494</v>
      </c>
      <c r="C9068" t="s">
        <v>5214</v>
      </c>
      <c r="D9068" t="s">
        <v>4287</v>
      </c>
      <c r="E9068" t="s">
        <v>5207</v>
      </c>
      <c r="F9068" t="str">
        <f>VLOOKUP($A9068,'Transit IDs'!$A$1:$AK$828,14,FALSE)</f>
        <v>IN</v>
      </c>
      <c r="H9068" s="13"/>
      <c r="I9068" s="13"/>
      <c r="J9068" s="13"/>
    </row>
    <row r="9069" spans="1:10" x14ac:dyDescent="0.25">
      <c r="A9069" s="11" t="s">
        <v>3493</v>
      </c>
      <c r="B9069" t="s">
        <v>3494</v>
      </c>
      <c r="C9069" t="s">
        <v>5214</v>
      </c>
      <c r="D9069" t="s">
        <v>4287</v>
      </c>
      <c r="E9069" t="s">
        <v>5208</v>
      </c>
      <c r="F9069" t="str">
        <f>VLOOKUP($A9069,'Transit IDs'!$A$1:$AK$828,14,FALSE)</f>
        <v>IN</v>
      </c>
      <c r="H9069" s="13"/>
      <c r="I9069" s="13"/>
      <c r="J9069" s="13"/>
    </row>
    <row r="9070" spans="1:10" x14ac:dyDescent="0.25">
      <c r="A9070" s="11" t="s">
        <v>3493</v>
      </c>
      <c r="B9070" t="s">
        <v>3494</v>
      </c>
      <c r="C9070" t="s">
        <v>5214</v>
      </c>
      <c r="D9070" t="s">
        <v>4287</v>
      </c>
      <c r="E9070" t="s">
        <v>5209</v>
      </c>
      <c r="F9070" t="str">
        <f>VLOOKUP($A9070,'Transit IDs'!$A$1:$AK$828,14,FALSE)</f>
        <v>IN</v>
      </c>
      <c r="H9070" s="13"/>
      <c r="I9070" s="13"/>
      <c r="J9070" s="13"/>
    </row>
    <row r="9071" spans="1:10" x14ac:dyDescent="0.25">
      <c r="A9071" s="11" t="s">
        <v>3493</v>
      </c>
      <c r="B9071" t="s">
        <v>3494</v>
      </c>
      <c r="C9071" t="s">
        <v>5214</v>
      </c>
      <c r="D9071" t="s">
        <v>4287</v>
      </c>
      <c r="E9071" t="s">
        <v>5210</v>
      </c>
      <c r="F9071" t="str">
        <f>VLOOKUP($A9071,'Transit IDs'!$A$1:$AK$828,14,FALSE)</f>
        <v>IN</v>
      </c>
      <c r="H9071" s="13"/>
      <c r="I9071" s="13"/>
      <c r="J9071" s="13"/>
    </row>
    <row r="9072" spans="1:10" x14ac:dyDescent="0.25">
      <c r="A9072" s="11" t="s">
        <v>3493</v>
      </c>
      <c r="B9072" t="s">
        <v>3494</v>
      </c>
      <c r="C9072" t="s">
        <v>5214</v>
      </c>
      <c r="D9072" t="s">
        <v>4287</v>
      </c>
      <c r="E9072" t="s">
        <v>5211</v>
      </c>
      <c r="F9072" t="str">
        <f>VLOOKUP($A9072,'Transit IDs'!$A$1:$AK$828,14,FALSE)</f>
        <v>IN</v>
      </c>
      <c r="H9072" s="13"/>
      <c r="I9072" s="13"/>
      <c r="J9072" s="13"/>
    </row>
    <row r="9073" spans="1:10" x14ac:dyDescent="0.25">
      <c r="A9073" s="11" t="s">
        <v>3493</v>
      </c>
      <c r="B9073" t="s">
        <v>3494</v>
      </c>
      <c r="C9073" t="s">
        <v>5214</v>
      </c>
      <c r="D9073" t="s">
        <v>4287</v>
      </c>
      <c r="E9073" t="s">
        <v>5212</v>
      </c>
      <c r="F9073" t="str">
        <f>VLOOKUP($A9073,'Transit IDs'!$A$1:$AK$828,14,FALSE)</f>
        <v>IN</v>
      </c>
      <c r="H9073" s="13"/>
      <c r="I9073" s="13">
        <v>9455</v>
      </c>
      <c r="J9073" s="13"/>
    </row>
    <row r="9074" spans="1:10" x14ac:dyDescent="0.25">
      <c r="A9074" s="11" t="s">
        <v>3493</v>
      </c>
      <c r="B9074" t="s">
        <v>3494</v>
      </c>
      <c r="C9074" t="s">
        <v>5218</v>
      </c>
      <c r="D9074" t="s">
        <v>4287</v>
      </c>
      <c r="E9074" t="s">
        <v>5205</v>
      </c>
      <c r="F9074" t="str">
        <f>VLOOKUP($A9074,'Transit IDs'!$A$1:$AK$828,14,FALSE)</f>
        <v>IN</v>
      </c>
      <c r="H9074" s="13"/>
      <c r="I9074" s="13"/>
      <c r="J9074" s="13"/>
    </row>
    <row r="9075" spans="1:10" x14ac:dyDescent="0.25">
      <c r="A9075" s="11" t="s">
        <v>3493</v>
      </c>
      <c r="B9075" t="s">
        <v>3494</v>
      </c>
      <c r="C9075" t="s">
        <v>5218</v>
      </c>
      <c r="D9075" t="s">
        <v>4287</v>
      </c>
      <c r="E9075" t="s">
        <v>5206</v>
      </c>
      <c r="F9075" t="str">
        <f>VLOOKUP($A9075,'Transit IDs'!$A$1:$AK$828,14,FALSE)</f>
        <v>IN</v>
      </c>
      <c r="H9075" s="13"/>
      <c r="I9075" s="13"/>
      <c r="J9075" s="13"/>
    </row>
    <row r="9076" spans="1:10" x14ac:dyDescent="0.25">
      <c r="A9076" s="11" t="s">
        <v>3493</v>
      </c>
      <c r="B9076" t="s">
        <v>3494</v>
      </c>
      <c r="C9076" t="s">
        <v>5218</v>
      </c>
      <c r="D9076" t="s">
        <v>4287</v>
      </c>
      <c r="E9076" t="s">
        <v>5207</v>
      </c>
      <c r="F9076" t="str">
        <f>VLOOKUP($A9076,'Transit IDs'!$A$1:$AK$828,14,FALSE)</f>
        <v>IN</v>
      </c>
      <c r="H9076" s="13"/>
      <c r="I9076" s="13"/>
      <c r="J9076" s="13"/>
    </row>
    <row r="9077" spans="1:10" x14ac:dyDescent="0.25">
      <c r="A9077" s="11" t="s">
        <v>3493</v>
      </c>
      <c r="B9077" t="s">
        <v>3494</v>
      </c>
      <c r="C9077" t="s">
        <v>5218</v>
      </c>
      <c r="D9077" t="s">
        <v>4287</v>
      </c>
      <c r="E9077" t="s">
        <v>5208</v>
      </c>
      <c r="F9077" t="str">
        <f>VLOOKUP($A9077,'Transit IDs'!$A$1:$AK$828,14,FALSE)</f>
        <v>IN</v>
      </c>
      <c r="H9077" s="13"/>
      <c r="I9077" s="13"/>
      <c r="J9077" s="13"/>
    </row>
    <row r="9078" spans="1:10" x14ac:dyDescent="0.25">
      <c r="A9078" s="11" t="s">
        <v>3493</v>
      </c>
      <c r="B9078" t="s">
        <v>3494</v>
      </c>
      <c r="C9078" t="s">
        <v>5218</v>
      </c>
      <c r="D9078" t="s">
        <v>4287</v>
      </c>
      <c r="E9078" t="s">
        <v>5209</v>
      </c>
      <c r="F9078" t="str">
        <f>VLOOKUP($A9078,'Transit IDs'!$A$1:$AK$828,14,FALSE)</f>
        <v>IN</v>
      </c>
      <c r="H9078" s="13"/>
      <c r="I9078" s="13"/>
      <c r="J9078" s="13"/>
    </row>
    <row r="9079" spans="1:10" x14ac:dyDescent="0.25">
      <c r="A9079" s="11" t="s">
        <v>3493</v>
      </c>
      <c r="B9079" t="s">
        <v>3494</v>
      </c>
      <c r="C9079" t="s">
        <v>5218</v>
      </c>
      <c r="D9079" t="s">
        <v>4287</v>
      </c>
      <c r="E9079" t="s">
        <v>5210</v>
      </c>
      <c r="F9079" t="str">
        <f>VLOOKUP($A9079,'Transit IDs'!$A$1:$AK$828,14,FALSE)</f>
        <v>IN</v>
      </c>
      <c r="H9079" s="13"/>
      <c r="I9079" s="13"/>
      <c r="J9079" s="13"/>
    </row>
    <row r="9080" spans="1:10" x14ac:dyDescent="0.25">
      <c r="A9080" s="11" t="s">
        <v>3493</v>
      </c>
      <c r="B9080" t="s">
        <v>3494</v>
      </c>
      <c r="C9080" t="s">
        <v>5218</v>
      </c>
      <c r="D9080" t="s">
        <v>4287</v>
      </c>
      <c r="E9080" t="s">
        <v>5211</v>
      </c>
      <c r="F9080" t="str">
        <f>VLOOKUP($A9080,'Transit IDs'!$A$1:$AK$828,14,FALSE)</f>
        <v>IN</v>
      </c>
      <c r="H9080" s="13"/>
      <c r="I9080" s="13"/>
      <c r="J9080" s="13"/>
    </row>
    <row r="9081" spans="1:10" x14ac:dyDescent="0.25">
      <c r="A9081" s="11" t="s">
        <v>3493</v>
      </c>
      <c r="B9081" t="s">
        <v>3494</v>
      </c>
      <c r="C9081" t="s">
        <v>5218</v>
      </c>
      <c r="D9081" t="s">
        <v>4287</v>
      </c>
      <c r="E9081" t="s">
        <v>5212</v>
      </c>
      <c r="F9081" t="str">
        <f>VLOOKUP($A9081,'Transit IDs'!$A$1:$AK$828,14,FALSE)</f>
        <v>IN</v>
      </c>
      <c r="H9081" s="13"/>
      <c r="I9081" s="13">
        <v>47836</v>
      </c>
      <c r="J9081" s="13"/>
    </row>
    <row r="9082" spans="1:10" x14ac:dyDescent="0.25">
      <c r="A9082" s="11" t="s">
        <v>3499</v>
      </c>
      <c r="B9082" t="s">
        <v>3500</v>
      </c>
      <c r="C9082" t="s">
        <v>5204</v>
      </c>
      <c r="D9082" t="s">
        <v>5215</v>
      </c>
      <c r="E9082" t="s">
        <v>5205</v>
      </c>
      <c r="F9082" t="str">
        <f>VLOOKUP($A9082,'Transit IDs'!$A$1:$AK$828,14,FALSE)</f>
        <v>WI</v>
      </c>
      <c r="H9082" s="13"/>
      <c r="I9082" s="13"/>
      <c r="J9082" s="13"/>
    </row>
    <row r="9083" spans="1:10" x14ac:dyDescent="0.25">
      <c r="A9083" s="11" t="s">
        <v>3499</v>
      </c>
      <c r="B9083" t="s">
        <v>3500</v>
      </c>
      <c r="C9083" t="s">
        <v>5204</v>
      </c>
      <c r="D9083" t="s">
        <v>5215</v>
      </c>
      <c r="E9083" t="s">
        <v>5206</v>
      </c>
      <c r="F9083" t="str">
        <f>VLOOKUP($A9083,'Transit IDs'!$A$1:$AK$828,14,FALSE)</f>
        <v>WI</v>
      </c>
      <c r="H9083" s="13"/>
      <c r="I9083" s="13"/>
      <c r="J9083" s="13"/>
    </row>
    <row r="9084" spans="1:10" x14ac:dyDescent="0.25">
      <c r="A9084" s="11" t="s">
        <v>3499</v>
      </c>
      <c r="B9084" t="s">
        <v>3500</v>
      </c>
      <c r="C9084" t="s">
        <v>5204</v>
      </c>
      <c r="D9084" t="s">
        <v>5215</v>
      </c>
      <c r="E9084" t="s">
        <v>5207</v>
      </c>
      <c r="F9084" t="str">
        <f>VLOOKUP($A9084,'Transit IDs'!$A$1:$AK$828,14,FALSE)</f>
        <v>WI</v>
      </c>
      <c r="H9084" s="13"/>
      <c r="I9084" s="13"/>
      <c r="J9084" s="13"/>
    </row>
    <row r="9085" spans="1:10" x14ac:dyDescent="0.25">
      <c r="A9085" s="11" t="s">
        <v>3499</v>
      </c>
      <c r="B9085" t="s">
        <v>3500</v>
      </c>
      <c r="C9085" t="s">
        <v>5204</v>
      </c>
      <c r="D9085" t="s">
        <v>5215</v>
      </c>
      <c r="E9085" t="s">
        <v>5208</v>
      </c>
      <c r="F9085" t="str">
        <f>VLOOKUP($A9085,'Transit IDs'!$A$1:$AK$828,14,FALSE)</f>
        <v>WI</v>
      </c>
      <c r="H9085" s="13"/>
      <c r="I9085" s="13"/>
      <c r="J9085" s="13"/>
    </row>
    <row r="9086" spans="1:10" x14ac:dyDescent="0.25">
      <c r="A9086" s="11" t="s">
        <v>3499</v>
      </c>
      <c r="B9086" t="s">
        <v>3500</v>
      </c>
      <c r="C9086" t="s">
        <v>5204</v>
      </c>
      <c r="D9086" t="s">
        <v>5215</v>
      </c>
      <c r="E9086" t="s">
        <v>5209</v>
      </c>
      <c r="F9086" t="str">
        <f>VLOOKUP($A9086,'Transit IDs'!$A$1:$AK$828,14,FALSE)</f>
        <v>WI</v>
      </c>
      <c r="H9086" s="13"/>
      <c r="I9086" s="13"/>
      <c r="J9086" s="13"/>
    </row>
    <row r="9087" spans="1:10" x14ac:dyDescent="0.25">
      <c r="A9087" s="11" t="s">
        <v>3499</v>
      </c>
      <c r="B9087" t="s">
        <v>3500</v>
      </c>
      <c r="C9087" t="s">
        <v>5204</v>
      </c>
      <c r="D9087" t="s">
        <v>5215</v>
      </c>
      <c r="E9087" t="s">
        <v>5210</v>
      </c>
      <c r="F9087" t="str">
        <f>VLOOKUP($A9087,'Transit IDs'!$A$1:$AK$828,14,FALSE)</f>
        <v>WI</v>
      </c>
      <c r="H9087" s="13"/>
      <c r="I9087" s="13"/>
      <c r="J9087" s="13"/>
    </row>
    <row r="9088" spans="1:10" x14ac:dyDescent="0.25">
      <c r="A9088" s="11" t="s">
        <v>3499</v>
      </c>
      <c r="B9088" t="s">
        <v>3500</v>
      </c>
      <c r="C9088" t="s">
        <v>5204</v>
      </c>
      <c r="D9088" t="s">
        <v>5215</v>
      </c>
      <c r="E9088" t="s">
        <v>5211</v>
      </c>
      <c r="F9088" t="str">
        <f>VLOOKUP($A9088,'Transit IDs'!$A$1:$AK$828,14,FALSE)</f>
        <v>WI</v>
      </c>
      <c r="H9088" s="13"/>
      <c r="I9088" s="13"/>
      <c r="J9088" s="13"/>
    </row>
    <row r="9089" spans="1:10" x14ac:dyDescent="0.25">
      <c r="A9089" s="11" t="s">
        <v>3499</v>
      </c>
      <c r="B9089" t="s">
        <v>3500</v>
      </c>
      <c r="C9089" t="s">
        <v>5204</v>
      </c>
      <c r="D9089" t="s">
        <v>5215</v>
      </c>
      <c r="E9089" t="s">
        <v>5212</v>
      </c>
      <c r="F9089" t="str">
        <f>VLOOKUP($A9089,'Transit IDs'!$A$1:$AK$828,14,FALSE)</f>
        <v>WI</v>
      </c>
      <c r="H9089" s="13"/>
      <c r="I9089" s="13">
        <v>20474</v>
      </c>
      <c r="J9089" s="13"/>
    </row>
    <row r="9090" spans="1:10" x14ac:dyDescent="0.25">
      <c r="A9090" s="11" t="s">
        <v>3503</v>
      </c>
      <c r="B9090" t="s">
        <v>3504</v>
      </c>
      <c r="C9090" t="s">
        <v>5214</v>
      </c>
      <c r="D9090" t="s">
        <v>5215</v>
      </c>
      <c r="E9090" t="s">
        <v>5205</v>
      </c>
      <c r="F9090" t="str">
        <f>VLOOKUP($A9090,'Transit IDs'!$A$1:$AK$828,14,FALSE)</f>
        <v>IL</v>
      </c>
      <c r="H9090" s="13"/>
      <c r="I9090" s="13"/>
      <c r="J9090" s="13"/>
    </row>
    <row r="9091" spans="1:10" x14ac:dyDescent="0.25">
      <c r="A9091" s="11" t="s">
        <v>3503</v>
      </c>
      <c r="B9091" t="s">
        <v>3504</v>
      </c>
      <c r="C9091" t="s">
        <v>5214</v>
      </c>
      <c r="D9091" t="s">
        <v>5215</v>
      </c>
      <c r="E9091" t="s">
        <v>5206</v>
      </c>
      <c r="F9091" t="str">
        <f>VLOOKUP($A9091,'Transit IDs'!$A$1:$AK$828,14,FALSE)</f>
        <v>IL</v>
      </c>
      <c r="H9091" s="13"/>
      <c r="I9091" s="13"/>
      <c r="J9091" s="13"/>
    </row>
    <row r="9092" spans="1:10" x14ac:dyDescent="0.25">
      <c r="A9092" s="11" t="s">
        <v>3503</v>
      </c>
      <c r="B9092" t="s">
        <v>3504</v>
      </c>
      <c r="C9092" t="s">
        <v>5214</v>
      </c>
      <c r="D9092" t="s">
        <v>5215</v>
      </c>
      <c r="E9092" t="s">
        <v>5207</v>
      </c>
      <c r="F9092" t="str">
        <f>VLOOKUP($A9092,'Transit IDs'!$A$1:$AK$828,14,FALSE)</f>
        <v>IL</v>
      </c>
      <c r="H9092" s="13"/>
      <c r="I9092" s="13"/>
      <c r="J9092" s="13"/>
    </row>
    <row r="9093" spans="1:10" x14ac:dyDescent="0.25">
      <c r="A9093" s="11" t="s">
        <v>3503</v>
      </c>
      <c r="B9093" t="s">
        <v>3504</v>
      </c>
      <c r="C9093" t="s">
        <v>5214</v>
      </c>
      <c r="D9093" t="s">
        <v>5215</v>
      </c>
      <c r="E9093" t="s">
        <v>5208</v>
      </c>
      <c r="F9093" t="str">
        <f>VLOOKUP($A9093,'Transit IDs'!$A$1:$AK$828,14,FALSE)</f>
        <v>IL</v>
      </c>
      <c r="H9093" s="13"/>
      <c r="I9093" s="13"/>
      <c r="J9093" s="13"/>
    </row>
    <row r="9094" spans="1:10" x14ac:dyDescent="0.25">
      <c r="A9094" s="11" t="s">
        <v>3503</v>
      </c>
      <c r="B9094" t="s">
        <v>3504</v>
      </c>
      <c r="C9094" t="s">
        <v>5214</v>
      </c>
      <c r="D9094" t="s">
        <v>5215</v>
      </c>
      <c r="E9094" t="s">
        <v>5209</v>
      </c>
      <c r="F9094" t="str">
        <f>VLOOKUP($A9094,'Transit IDs'!$A$1:$AK$828,14,FALSE)</f>
        <v>IL</v>
      </c>
      <c r="H9094" s="13"/>
      <c r="I9094" s="13">
        <v>1959</v>
      </c>
      <c r="J9094" s="13">
        <v>32012</v>
      </c>
    </row>
    <row r="9095" spans="1:10" x14ac:dyDescent="0.25">
      <c r="A9095" s="11" t="s">
        <v>3503</v>
      </c>
      <c r="B9095" t="s">
        <v>3504</v>
      </c>
      <c r="C9095" t="s">
        <v>5214</v>
      </c>
      <c r="D9095" t="s">
        <v>5215</v>
      </c>
      <c r="E9095" t="s">
        <v>5210</v>
      </c>
      <c r="F9095" t="str">
        <f>VLOOKUP($A9095,'Transit IDs'!$A$1:$AK$828,14,FALSE)</f>
        <v>IL</v>
      </c>
      <c r="H9095" s="13"/>
      <c r="I9095" s="13">
        <v>364</v>
      </c>
      <c r="J9095" s="13">
        <v>11582</v>
      </c>
    </row>
    <row r="9096" spans="1:10" x14ac:dyDescent="0.25">
      <c r="A9096" s="11" t="s">
        <v>3503</v>
      </c>
      <c r="B9096" t="s">
        <v>3504</v>
      </c>
      <c r="C9096" t="s">
        <v>5214</v>
      </c>
      <c r="D9096" t="s">
        <v>5215</v>
      </c>
      <c r="E9096" t="s">
        <v>5211</v>
      </c>
      <c r="F9096" t="str">
        <f>VLOOKUP($A9096,'Transit IDs'!$A$1:$AK$828,14,FALSE)</f>
        <v>IL</v>
      </c>
      <c r="H9096" s="13"/>
      <c r="I9096" s="13">
        <v>5</v>
      </c>
      <c r="J9096" s="13">
        <v>964</v>
      </c>
    </row>
    <row r="9097" spans="1:10" x14ac:dyDescent="0.25">
      <c r="A9097" s="11" t="s">
        <v>3503</v>
      </c>
      <c r="B9097" t="s">
        <v>3504</v>
      </c>
      <c r="C9097" t="s">
        <v>5214</v>
      </c>
      <c r="D9097" t="s">
        <v>5215</v>
      </c>
      <c r="E9097" t="s">
        <v>5212</v>
      </c>
      <c r="F9097" t="str">
        <f>VLOOKUP($A9097,'Transit IDs'!$A$1:$AK$828,14,FALSE)</f>
        <v>IL</v>
      </c>
      <c r="H9097" s="13"/>
      <c r="I9097" s="13">
        <v>530849</v>
      </c>
      <c r="J9097" s="13">
        <v>9019125</v>
      </c>
    </row>
    <row r="9098" spans="1:10" x14ac:dyDescent="0.25">
      <c r="A9098" s="11" t="s">
        <v>3512</v>
      </c>
      <c r="B9098" t="s">
        <v>3513</v>
      </c>
      <c r="C9098" t="s">
        <v>5204</v>
      </c>
      <c r="D9098" t="s">
        <v>5215</v>
      </c>
      <c r="E9098" t="s">
        <v>5205</v>
      </c>
      <c r="F9098" t="str">
        <f>VLOOKUP($A9098,'Transit IDs'!$A$1:$AK$828,14,FALSE)</f>
        <v>TX</v>
      </c>
      <c r="H9098" s="13"/>
      <c r="I9098" s="13"/>
      <c r="J9098" s="13"/>
    </row>
    <row r="9099" spans="1:10" x14ac:dyDescent="0.25">
      <c r="A9099" s="11" t="s">
        <v>3512</v>
      </c>
      <c r="B9099" t="s">
        <v>3513</v>
      </c>
      <c r="C9099" t="s">
        <v>5204</v>
      </c>
      <c r="D9099" t="s">
        <v>5215</v>
      </c>
      <c r="E9099" t="s">
        <v>5206</v>
      </c>
      <c r="F9099" t="str">
        <f>VLOOKUP($A9099,'Transit IDs'!$A$1:$AK$828,14,FALSE)</f>
        <v>TX</v>
      </c>
      <c r="H9099" s="13"/>
      <c r="I9099" s="13"/>
      <c r="J9099" s="13"/>
    </row>
    <row r="9100" spans="1:10" x14ac:dyDescent="0.25">
      <c r="A9100" s="11" t="s">
        <v>3512</v>
      </c>
      <c r="B9100" t="s">
        <v>3513</v>
      </c>
      <c r="C9100" t="s">
        <v>5204</v>
      </c>
      <c r="D9100" t="s">
        <v>5215</v>
      </c>
      <c r="E9100" t="s">
        <v>5207</v>
      </c>
      <c r="F9100" t="str">
        <f>VLOOKUP($A9100,'Transit IDs'!$A$1:$AK$828,14,FALSE)</f>
        <v>TX</v>
      </c>
      <c r="H9100" s="13"/>
      <c r="I9100" s="13"/>
      <c r="J9100" s="13"/>
    </row>
    <row r="9101" spans="1:10" x14ac:dyDescent="0.25">
      <c r="A9101" s="11" t="s">
        <v>3512</v>
      </c>
      <c r="B9101" t="s">
        <v>3513</v>
      </c>
      <c r="C9101" t="s">
        <v>5204</v>
      </c>
      <c r="D9101" t="s">
        <v>5215</v>
      </c>
      <c r="E9101" t="s">
        <v>5208</v>
      </c>
      <c r="F9101" t="str">
        <f>VLOOKUP($A9101,'Transit IDs'!$A$1:$AK$828,14,FALSE)</f>
        <v>TX</v>
      </c>
      <c r="H9101" s="13"/>
      <c r="I9101" s="13"/>
      <c r="J9101" s="13"/>
    </row>
    <row r="9102" spans="1:10" x14ac:dyDescent="0.25">
      <c r="A9102" s="11" t="s">
        <v>3512</v>
      </c>
      <c r="B9102" t="s">
        <v>3513</v>
      </c>
      <c r="C9102" t="s">
        <v>5204</v>
      </c>
      <c r="D9102" t="s">
        <v>5215</v>
      </c>
      <c r="E9102" t="s">
        <v>5209</v>
      </c>
      <c r="F9102" t="str">
        <f>VLOOKUP($A9102,'Transit IDs'!$A$1:$AK$828,14,FALSE)</f>
        <v>TX</v>
      </c>
      <c r="H9102" s="13"/>
      <c r="I9102" s="13">
        <v>145</v>
      </c>
      <c r="J9102" s="13">
        <v>1177</v>
      </c>
    </row>
    <row r="9103" spans="1:10" x14ac:dyDescent="0.25">
      <c r="A9103" s="11" t="s">
        <v>3512</v>
      </c>
      <c r="B9103" t="s">
        <v>3513</v>
      </c>
      <c r="C9103" t="s">
        <v>5204</v>
      </c>
      <c r="D9103" t="s">
        <v>5215</v>
      </c>
      <c r="E9103" t="s">
        <v>5210</v>
      </c>
      <c r="F9103" t="str">
        <f>VLOOKUP($A9103,'Transit IDs'!$A$1:$AK$828,14,FALSE)</f>
        <v>TX</v>
      </c>
      <c r="H9103" s="13"/>
      <c r="I9103" s="13">
        <v>50</v>
      </c>
      <c r="J9103" s="13">
        <v>356</v>
      </c>
    </row>
    <row r="9104" spans="1:10" x14ac:dyDescent="0.25">
      <c r="A9104" s="11" t="s">
        <v>3512</v>
      </c>
      <c r="B9104" t="s">
        <v>3513</v>
      </c>
      <c r="C9104" t="s">
        <v>5204</v>
      </c>
      <c r="D9104" t="s">
        <v>5215</v>
      </c>
      <c r="E9104" t="s">
        <v>5211</v>
      </c>
      <c r="F9104" t="str">
        <f>VLOOKUP($A9104,'Transit IDs'!$A$1:$AK$828,14,FALSE)</f>
        <v>TX</v>
      </c>
      <c r="H9104" s="13"/>
      <c r="I9104" s="13"/>
      <c r="J9104" s="13"/>
    </row>
    <row r="9105" spans="1:10" x14ac:dyDescent="0.25">
      <c r="A9105" s="11" t="s">
        <v>3512</v>
      </c>
      <c r="B9105" t="s">
        <v>3513</v>
      </c>
      <c r="C9105" t="s">
        <v>5204</v>
      </c>
      <c r="D9105" t="s">
        <v>5215</v>
      </c>
      <c r="E9105" t="s">
        <v>5212</v>
      </c>
      <c r="F9105" t="str">
        <f>VLOOKUP($A9105,'Transit IDs'!$A$1:$AK$828,14,FALSE)</f>
        <v>TX</v>
      </c>
      <c r="H9105" s="13"/>
      <c r="I9105" s="13">
        <v>39774</v>
      </c>
      <c r="J9105" s="13">
        <v>320278</v>
      </c>
    </row>
    <row r="9106" spans="1:10" x14ac:dyDescent="0.25">
      <c r="A9106" s="11" t="s">
        <v>3512</v>
      </c>
      <c r="B9106" t="s">
        <v>3513</v>
      </c>
      <c r="C9106" t="s">
        <v>5214</v>
      </c>
      <c r="D9106" t="s">
        <v>5215</v>
      </c>
      <c r="E9106" t="s">
        <v>5205</v>
      </c>
      <c r="F9106" t="str">
        <f>VLOOKUP($A9106,'Transit IDs'!$A$1:$AK$828,14,FALSE)</f>
        <v>TX</v>
      </c>
      <c r="H9106" s="13"/>
      <c r="I9106" s="13"/>
      <c r="J9106" s="13"/>
    </row>
    <row r="9107" spans="1:10" x14ac:dyDescent="0.25">
      <c r="A9107" s="11" t="s">
        <v>3512</v>
      </c>
      <c r="B9107" t="s">
        <v>3513</v>
      </c>
      <c r="C9107" t="s">
        <v>5214</v>
      </c>
      <c r="D9107" t="s">
        <v>5215</v>
      </c>
      <c r="E9107" t="s">
        <v>5206</v>
      </c>
      <c r="F9107" t="str">
        <f>VLOOKUP($A9107,'Transit IDs'!$A$1:$AK$828,14,FALSE)</f>
        <v>TX</v>
      </c>
      <c r="H9107" s="13"/>
      <c r="I9107" s="13"/>
      <c r="J9107" s="13"/>
    </row>
    <row r="9108" spans="1:10" x14ac:dyDescent="0.25">
      <c r="A9108" s="11" t="s">
        <v>3512</v>
      </c>
      <c r="B9108" t="s">
        <v>3513</v>
      </c>
      <c r="C9108" t="s">
        <v>5214</v>
      </c>
      <c r="D9108" t="s">
        <v>5215</v>
      </c>
      <c r="E9108" t="s">
        <v>5207</v>
      </c>
      <c r="F9108" t="str">
        <f>VLOOKUP($A9108,'Transit IDs'!$A$1:$AK$828,14,FALSE)</f>
        <v>TX</v>
      </c>
      <c r="H9108" s="13"/>
      <c r="I9108" s="13"/>
      <c r="J9108" s="13"/>
    </row>
    <row r="9109" spans="1:10" x14ac:dyDescent="0.25">
      <c r="A9109" s="11" t="s">
        <v>3512</v>
      </c>
      <c r="B9109" t="s">
        <v>3513</v>
      </c>
      <c r="C9109" t="s">
        <v>5214</v>
      </c>
      <c r="D9109" t="s">
        <v>5215</v>
      </c>
      <c r="E9109" t="s">
        <v>5208</v>
      </c>
      <c r="F9109" t="str">
        <f>VLOOKUP($A9109,'Transit IDs'!$A$1:$AK$828,14,FALSE)</f>
        <v>TX</v>
      </c>
      <c r="H9109" s="13"/>
      <c r="I9109" s="13"/>
      <c r="J9109" s="13"/>
    </row>
    <row r="9110" spans="1:10" x14ac:dyDescent="0.25">
      <c r="A9110" s="11" t="s">
        <v>3512</v>
      </c>
      <c r="B9110" t="s">
        <v>3513</v>
      </c>
      <c r="C9110" t="s">
        <v>5214</v>
      </c>
      <c r="D9110" t="s">
        <v>5215</v>
      </c>
      <c r="E9110" t="s">
        <v>5209</v>
      </c>
      <c r="F9110" t="str">
        <f>VLOOKUP($A9110,'Transit IDs'!$A$1:$AK$828,14,FALSE)</f>
        <v>TX</v>
      </c>
      <c r="H9110" s="13"/>
      <c r="I9110" s="13">
        <v>1350</v>
      </c>
      <c r="J9110" s="13">
        <v>4640</v>
      </c>
    </row>
    <row r="9111" spans="1:10" x14ac:dyDescent="0.25">
      <c r="A9111" s="11" t="s">
        <v>3512</v>
      </c>
      <c r="B9111" t="s">
        <v>3513</v>
      </c>
      <c r="C9111" t="s">
        <v>5214</v>
      </c>
      <c r="D9111" t="s">
        <v>5215</v>
      </c>
      <c r="E9111" t="s">
        <v>5210</v>
      </c>
      <c r="F9111" t="str">
        <f>VLOOKUP($A9111,'Transit IDs'!$A$1:$AK$828,14,FALSE)</f>
        <v>TX</v>
      </c>
      <c r="H9111" s="13"/>
      <c r="I9111" s="13">
        <v>762</v>
      </c>
      <c r="J9111" s="13">
        <v>3260</v>
      </c>
    </row>
    <row r="9112" spans="1:10" x14ac:dyDescent="0.25">
      <c r="A9112" s="11" t="s">
        <v>3512</v>
      </c>
      <c r="B9112" t="s">
        <v>3513</v>
      </c>
      <c r="C9112" t="s">
        <v>5214</v>
      </c>
      <c r="D9112" t="s">
        <v>5215</v>
      </c>
      <c r="E9112" t="s">
        <v>5211</v>
      </c>
      <c r="F9112" t="str">
        <f>VLOOKUP($A9112,'Transit IDs'!$A$1:$AK$828,14,FALSE)</f>
        <v>TX</v>
      </c>
      <c r="H9112" s="13"/>
      <c r="I9112" s="13"/>
      <c r="J9112" s="13"/>
    </row>
    <row r="9113" spans="1:10" x14ac:dyDescent="0.25">
      <c r="A9113" s="11" t="s">
        <v>3512</v>
      </c>
      <c r="B9113" t="s">
        <v>3513</v>
      </c>
      <c r="C9113" t="s">
        <v>5214</v>
      </c>
      <c r="D9113" t="s">
        <v>5215</v>
      </c>
      <c r="E9113" t="s">
        <v>5212</v>
      </c>
      <c r="F9113" t="str">
        <f>VLOOKUP($A9113,'Transit IDs'!$A$1:$AK$828,14,FALSE)</f>
        <v>TX</v>
      </c>
      <c r="H9113" s="13"/>
      <c r="I9113" s="13">
        <v>386044</v>
      </c>
      <c r="J9113" s="13">
        <v>1361217</v>
      </c>
    </row>
    <row r="9114" spans="1:10" x14ac:dyDescent="0.25">
      <c r="A9114" s="11" t="s">
        <v>3519</v>
      </c>
      <c r="B9114" t="s">
        <v>3520</v>
      </c>
      <c r="C9114" t="s">
        <v>5204</v>
      </c>
      <c r="D9114" t="s">
        <v>5215</v>
      </c>
      <c r="E9114" t="s">
        <v>5205</v>
      </c>
      <c r="F9114" t="str">
        <f>VLOOKUP($A9114,'Transit IDs'!$A$1:$AK$828,14,FALSE)</f>
        <v>TX</v>
      </c>
      <c r="H9114" s="13"/>
      <c r="I9114" s="13"/>
      <c r="J9114" s="13"/>
    </row>
    <row r="9115" spans="1:10" x14ac:dyDescent="0.25">
      <c r="A9115" s="11" t="s">
        <v>3519</v>
      </c>
      <c r="B9115" t="s">
        <v>3520</v>
      </c>
      <c r="C9115" t="s">
        <v>5204</v>
      </c>
      <c r="D9115" t="s">
        <v>5215</v>
      </c>
      <c r="E9115" t="s">
        <v>5206</v>
      </c>
      <c r="F9115" t="str">
        <f>VLOOKUP($A9115,'Transit IDs'!$A$1:$AK$828,14,FALSE)</f>
        <v>TX</v>
      </c>
      <c r="H9115" s="13"/>
      <c r="I9115" s="13"/>
      <c r="J9115" s="13"/>
    </row>
    <row r="9116" spans="1:10" x14ac:dyDescent="0.25">
      <c r="A9116" s="11" t="s">
        <v>3519</v>
      </c>
      <c r="B9116" t="s">
        <v>3520</v>
      </c>
      <c r="C9116" t="s">
        <v>5204</v>
      </c>
      <c r="D9116" t="s">
        <v>5215</v>
      </c>
      <c r="E9116" t="s">
        <v>5207</v>
      </c>
      <c r="F9116" t="str">
        <f>VLOOKUP($A9116,'Transit IDs'!$A$1:$AK$828,14,FALSE)</f>
        <v>TX</v>
      </c>
      <c r="H9116" s="13"/>
      <c r="I9116" s="13"/>
      <c r="J9116" s="13"/>
    </row>
    <row r="9117" spans="1:10" x14ac:dyDescent="0.25">
      <c r="A9117" s="11" t="s">
        <v>3519</v>
      </c>
      <c r="B9117" t="s">
        <v>3520</v>
      </c>
      <c r="C9117" t="s">
        <v>5204</v>
      </c>
      <c r="D9117" t="s">
        <v>5215</v>
      </c>
      <c r="E9117" t="s">
        <v>5208</v>
      </c>
      <c r="F9117" t="str">
        <f>VLOOKUP($A9117,'Transit IDs'!$A$1:$AK$828,14,FALSE)</f>
        <v>TX</v>
      </c>
      <c r="H9117" s="13"/>
      <c r="I9117" s="13"/>
      <c r="J9117" s="13"/>
    </row>
    <row r="9118" spans="1:10" x14ac:dyDescent="0.25">
      <c r="A9118" s="11" t="s">
        <v>3519</v>
      </c>
      <c r="B9118" t="s">
        <v>3520</v>
      </c>
      <c r="C9118" t="s">
        <v>5204</v>
      </c>
      <c r="D9118" t="s">
        <v>5215</v>
      </c>
      <c r="E9118" t="s">
        <v>5209</v>
      </c>
      <c r="F9118" t="str">
        <f>VLOOKUP($A9118,'Transit IDs'!$A$1:$AK$828,14,FALSE)</f>
        <v>TX</v>
      </c>
      <c r="H9118" s="13"/>
      <c r="I9118" s="13">
        <v>809</v>
      </c>
      <c r="J9118" s="13">
        <v>8156</v>
      </c>
    </row>
    <row r="9119" spans="1:10" x14ac:dyDescent="0.25">
      <c r="A9119" s="11" t="s">
        <v>3519</v>
      </c>
      <c r="B9119" t="s">
        <v>3520</v>
      </c>
      <c r="C9119" t="s">
        <v>5204</v>
      </c>
      <c r="D9119" t="s">
        <v>5215</v>
      </c>
      <c r="E9119" t="s">
        <v>5210</v>
      </c>
      <c r="F9119" t="str">
        <f>VLOOKUP($A9119,'Transit IDs'!$A$1:$AK$828,14,FALSE)</f>
        <v>TX</v>
      </c>
      <c r="H9119" s="13"/>
      <c r="I9119" s="13">
        <v>290</v>
      </c>
      <c r="J9119" s="13">
        <v>2646</v>
      </c>
    </row>
    <row r="9120" spans="1:10" x14ac:dyDescent="0.25">
      <c r="A9120" s="11" t="s">
        <v>3519</v>
      </c>
      <c r="B9120" t="s">
        <v>3520</v>
      </c>
      <c r="C9120" t="s">
        <v>5204</v>
      </c>
      <c r="D9120" t="s">
        <v>5215</v>
      </c>
      <c r="E9120" t="s">
        <v>5211</v>
      </c>
      <c r="F9120" t="str">
        <f>VLOOKUP($A9120,'Transit IDs'!$A$1:$AK$828,14,FALSE)</f>
        <v>TX</v>
      </c>
      <c r="H9120" s="13"/>
      <c r="I9120" s="13">
        <v>211</v>
      </c>
      <c r="J9120" s="13">
        <v>2009</v>
      </c>
    </row>
    <row r="9121" spans="1:10" x14ac:dyDescent="0.25">
      <c r="A9121" s="11" t="s">
        <v>3519</v>
      </c>
      <c r="B9121" t="s">
        <v>3520</v>
      </c>
      <c r="C9121" t="s">
        <v>5204</v>
      </c>
      <c r="D9121" t="s">
        <v>5215</v>
      </c>
      <c r="E9121" t="s">
        <v>5212</v>
      </c>
      <c r="F9121" t="str">
        <f>VLOOKUP($A9121,'Transit IDs'!$A$1:$AK$828,14,FALSE)</f>
        <v>TX</v>
      </c>
      <c r="H9121" s="13"/>
      <c r="I9121" s="13">
        <v>238060</v>
      </c>
      <c r="J9121" s="13">
        <v>2378984</v>
      </c>
    </row>
    <row r="9122" spans="1:10" x14ac:dyDescent="0.25">
      <c r="A9122" s="11" t="s">
        <v>3519</v>
      </c>
      <c r="B9122" t="s">
        <v>3520</v>
      </c>
      <c r="C9122" t="s">
        <v>5213</v>
      </c>
      <c r="D9122" t="s">
        <v>4287</v>
      </c>
      <c r="E9122" t="s">
        <v>5205</v>
      </c>
      <c r="F9122" t="str">
        <f>VLOOKUP($A9122,'Transit IDs'!$A$1:$AK$828,14,FALSE)</f>
        <v>TX</v>
      </c>
      <c r="H9122" s="13"/>
      <c r="I9122" s="13"/>
      <c r="J9122" s="13"/>
    </row>
    <row r="9123" spans="1:10" x14ac:dyDescent="0.25">
      <c r="A9123" s="11" t="s">
        <v>3519</v>
      </c>
      <c r="B9123" t="s">
        <v>3520</v>
      </c>
      <c r="C9123" t="s">
        <v>5213</v>
      </c>
      <c r="D9123" t="s">
        <v>4287</v>
      </c>
      <c r="E9123" t="s">
        <v>5206</v>
      </c>
      <c r="F9123" t="str">
        <f>VLOOKUP($A9123,'Transit IDs'!$A$1:$AK$828,14,FALSE)</f>
        <v>TX</v>
      </c>
      <c r="H9123" s="13"/>
      <c r="I9123" s="13"/>
      <c r="J9123" s="13"/>
    </row>
    <row r="9124" spans="1:10" x14ac:dyDescent="0.25">
      <c r="A9124" s="11" t="s">
        <v>3519</v>
      </c>
      <c r="B9124" t="s">
        <v>3520</v>
      </c>
      <c r="C9124" t="s">
        <v>5213</v>
      </c>
      <c r="D9124" t="s">
        <v>4287</v>
      </c>
      <c r="E9124" t="s">
        <v>5207</v>
      </c>
      <c r="F9124" t="str">
        <f>VLOOKUP($A9124,'Transit IDs'!$A$1:$AK$828,14,FALSE)</f>
        <v>TX</v>
      </c>
      <c r="H9124" s="13"/>
      <c r="I9124" s="13"/>
      <c r="J9124" s="13"/>
    </row>
    <row r="9125" spans="1:10" x14ac:dyDescent="0.25">
      <c r="A9125" s="11" t="s">
        <v>3519</v>
      </c>
      <c r="B9125" t="s">
        <v>3520</v>
      </c>
      <c r="C9125" t="s">
        <v>5213</v>
      </c>
      <c r="D9125" t="s">
        <v>4287</v>
      </c>
      <c r="E9125" t="s">
        <v>5208</v>
      </c>
      <c r="F9125" t="str">
        <f>VLOOKUP($A9125,'Transit IDs'!$A$1:$AK$828,14,FALSE)</f>
        <v>TX</v>
      </c>
      <c r="H9125" s="13"/>
      <c r="I9125" s="13"/>
      <c r="J9125" s="13"/>
    </row>
    <row r="9126" spans="1:10" x14ac:dyDescent="0.25">
      <c r="A9126" s="11" t="s">
        <v>3519</v>
      </c>
      <c r="B9126" t="s">
        <v>3520</v>
      </c>
      <c r="C9126" t="s">
        <v>5213</v>
      </c>
      <c r="D9126" t="s">
        <v>4287</v>
      </c>
      <c r="E9126" t="s">
        <v>5209</v>
      </c>
      <c r="F9126" t="str">
        <f>VLOOKUP($A9126,'Transit IDs'!$A$1:$AK$828,14,FALSE)</f>
        <v>TX</v>
      </c>
      <c r="H9126" s="13"/>
      <c r="I9126" s="13"/>
      <c r="J9126" s="13"/>
    </row>
    <row r="9127" spans="1:10" x14ac:dyDescent="0.25">
      <c r="A9127" s="11" t="s">
        <v>3519</v>
      </c>
      <c r="B9127" t="s">
        <v>3520</v>
      </c>
      <c r="C9127" t="s">
        <v>5213</v>
      </c>
      <c r="D9127" t="s">
        <v>4287</v>
      </c>
      <c r="E9127" t="s">
        <v>5210</v>
      </c>
      <c r="F9127" t="str">
        <f>VLOOKUP($A9127,'Transit IDs'!$A$1:$AK$828,14,FALSE)</f>
        <v>TX</v>
      </c>
      <c r="H9127" s="13"/>
      <c r="I9127" s="13"/>
      <c r="J9127" s="13"/>
    </row>
    <row r="9128" spans="1:10" x14ac:dyDescent="0.25">
      <c r="A9128" s="11" t="s">
        <v>3519</v>
      </c>
      <c r="B9128" t="s">
        <v>3520</v>
      </c>
      <c r="C9128" t="s">
        <v>5213</v>
      </c>
      <c r="D9128" t="s">
        <v>4287</v>
      </c>
      <c r="E9128" t="s">
        <v>5211</v>
      </c>
      <c r="F9128" t="str">
        <f>VLOOKUP($A9128,'Transit IDs'!$A$1:$AK$828,14,FALSE)</f>
        <v>TX</v>
      </c>
      <c r="H9128" s="13"/>
      <c r="I9128" s="13"/>
      <c r="J9128" s="13"/>
    </row>
    <row r="9129" spans="1:10" x14ac:dyDescent="0.25">
      <c r="A9129" s="11" t="s">
        <v>3519</v>
      </c>
      <c r="B9129" t="s">
        <v>3520</v>
      </c>
      <c r="C9129" t="s">
        <v>5213</v>
      </c>
      <c r="D9129" t="s">
        <v>4287</v>
      </c>
      <c r="E9129" t="s">
        <v>5212</v>
      </c>
      <c r="F9129" t="str">
        <f>VLOOKUP($A9129,'Transit IDs'!$A$1:$AK$828,14,FALSE)</f>
        <v>TX</v>
      </c>
      <c r="H9129" s="13"/>
      <c r="I9129" s="13">
        <v>27241</v>
      </c>
      <c r="J9129" s="13">
        <v>273505</v>
      </c>
    </row>
    <row r="9130" spans="1:10" x14ac:dyDescent="0.25">
      <c r="A9130" s="11" t="s">
        <v>3519</v>
      </c>
      <c r="B9130" t="s">
        <v>3520</v>
      </c>
      <c r="C9130" t="s">
        <v>5214</v>
      </c>
      <c r="D9130" t="s">
        <v>5215</v>
      </c>
      <c r="E9130" t="s">
        <v>5205</v>
      </c>
      <c r="F9130" t="str">
        <f>VLOOKUP($A9130,'Transit IDs'!$A$1:$AK$828,14,FALSE)</f>
        <v>TX</v>
      </c>
      <c r="H9130" s="13"/>
      <c r="I9130" s="13"/>
      <c r="J9130" s="13"/>
    </row>
    <row r="9131" spans="1:10" x14ac:dyDescent="0.25">
      <c r="A9131" s="11" t="s">
        <v>3519</v>
      </c>
      <c r="B9131" t="s">
        <v>3520</v>
      </c>
      <c r="C9131" t="s">
        <v>5214</v>
      </c>
      <c r="D9131" t="s">
        <v>5215</v>
      </c>
      <c r="E9131" t="s">
        <v>5206</v>
      </c>
      <c r="F9131" t="str">
        <f>VLOOKUP($A9131,'Transit IDs'!$A$1:$AK$828,14,FALSE)</f>
        <v>TX</v>
      </c>
      <c r="H9131" s="13"/>
      <c r="I9131" s="13"/>
      <c r="J9131" s="13"/>
    </row>
    <row r="9132" spans="1:10" x14ac:dyDescent="0.25">
      <c r="A9132" s="11" t="s">
        <v>3519</v>
      </c>
      <c r="B9132" t="s">
        <v>3520</v>
      </c>
      <c r="C9132" t="s">
        <v>5214</v>
      </c>
      <c r="D9132" t="s">
        <v>5215</v>
      </c>
      <c r="E9132" t="s">
        <v>5207</v>
      </c>
      <c r="F9132" t="str">
        <f>VLOOKUP($A9132,'Transit IDs'!$A$1:$AK$828,14,FALSE)</f>
        <v>TX</v>
      </c>
      <c r="H9132" s="13"/>
      <c r="I9132" s="13"/>
      <c r="J9132" s="13"/>
    </row>
    <row r="9133" spans="1:10" x14ac:dyDescent="0.25">
      <c r="A9133" s="11" t="s">
        <v>3519</v>
      </c>
      <c r="B9133" t="s">
        <v>3520</v>
      </c>
      <c r="C9133" t="s">
        <v>5214</v>
      </c>
      <c r="D9133" t="s">
        <v>5215</v>
      </c>
      <c r="E9133" t="s">
        <v>5208</v>
      </c>
      <c r="F9133" t="str">
        <f>VLOOKUP($A9133,'Transit IDs'!$A$1:$AK$828,14,FALSE)</f>
        <v>TX</v>
      </c>
      <c r="H9133" s="13"/>
      <c r="I9133" s="13"/>
      <c r="J9133" s="13"/>
    </row>
    <row r="9134" spans="1:10" x14ac:dyDescent="0.25">
      <c r="A9134" s="11" t="s">
        <v>3519</v>
      </c>
      <c r="B9134" t="s">
        <v>3520</v>
      </c>
      <c r="C9134" t="s">
        <v>5214</v>
      </c>
      <c r="D9134" t="s">
        <v>5215</v>
      </c>
      <c r="E9134" t="s">
        <v>5209</v>
      </c>
      <c r="F9134" t="str">
        <f>VLOOKUP($A9134,'Transit IDs'!$A$1:$AK$828,14,FALSE)</f>
        <v>TX</v>
      </c>
      <c r="H9134" s="13"/>
      <c r="I9134" s="13">
        <v>57323</v>
      </c>
      <c r="J9134" s="13">
        <v>294573</v>
      </c>
    </row>
    <row r="9135" spans="1:10" x14ac:dyDescent="0.25">
      <c r="A9135" s="11" t="s">
        <v>3519</v>
      </c>
      <c r="B9135" t="s">
        <v>3520</v>
      </c>
      <c r="C9135" t="s">
        <v>5214</v>
      </c>
      <c r="D9135" t="s">
        <v>5215</v>
      </c>
      <c r="E9135" t="s">
        <v>5210</v>
      </c>
      <c r="F9135" t="str">
        <f>VLOOKUP($A9135,'Transit IDs'!$A$1:$AK$828,14,FALSE)</f>
        <v>TX</v>
      </c>
      <c r="H9135" s="13"/>
      <c r="I9135" s="13">
        <v>22448</v>
      </c>
      <c r="J9135" s="13">
        <v>117606</v>
      </c>
    </row>
    <row r="9136" spans="1:10" x14ac:dyDescent="0.25">
      <c r="A9136" s="11" t="s">
        <v>3519</v>
      </c>
      <c r="B9136" t="s">
        <v>3520</v>
      </c>
      <c r="C9136" t="s">
        <v>5214</v>
      </c>
      <c r="D9136" t="s">
        <v>5215</v>
      </c>
      <c r="E9136" t="s">
        <v>5211</v>
      </c>
      <c r="F9136" t="str">
        <f>VLOOKUP($A9136,'Transit IDs'!$A$1:$AK$828,14,FALSE)</f>
        <v>TX</v>
      </c>
      <c r="H9136" s="13"/>
      <c r="I9136" s="13">
        <v>12347</v>
      </c>
      <c r="J9136" s="13">
        <v>58971</v>
      </c>
    </row>
    <row r="9137" spans="1:10" x14ac:dyDescent="0.25">
      <c r="A9137" s="11" t="s">
        <v>3519</v>
      </c>
      <c r="B9137" t="s">
        <v>3520</v>
      </c>
      <c r="C9137" t="s">
        <v>5214</v>
      </c>
      <c r="D9137" t="s">
        <v>5215</v>
      </c>
      <c r="E9137" t="s">
        <v>5212</v>
      </c>
      <c r="F9137" t="str">
        <f>VLOOKUP($A9137,'Transit IDs'!$A$1:$AK$828,14,FALSE)</f>
        <v>TX</v>
      </c>
      <c r="H9137" s="13"/>
      <c r="I9137" s="13">
        <v>16390603</v>
      </c>
      <c r="J9137" s="13">
        <v>84062995</v>
      </c>
    </row>
    <row r="9138" spans="1:10" x14ac:dyDescent="0.25">
      <c r="A9138" s="11" t="s">
        <v>3526</v>
      </c>
      <c r="B9138" t="s">
        <v>3527</v>
      </c>
      <c r="C9138" t="s">
        <v>5204</v>
      </c>
      <c r="D9138" t="s">
        <v>5215</v>
      </c>
      <c r="E9138" t="s">
        <v>5205</v>
      </c>
      <c r="F9138" t="str">
        <f>VLOOKUP($A9138,'Transit IDs'!$A$1:$AK$828,14,FALSE)</f>
        <v>TX</v>
      </c>
      <c r="H9138" s="13"/>
      <c r="I9138" s="13"/>
      <c r="J9138" s="13"/>
    </row>
    <row r="9139" spans="1:10" x14ac:dyDescent="0.25">
      <c r="A9139" s="11" t="s">
        <v>3526</v>
      </c>
      <c r="B9139" t="s">
        <v>3527</v>
      </c>
      <c r="C9139" t="s">
        <v>5204</v>
      </c>
      <c r="D9139" t="s">
        <v>5215</v>
      </c>
      <c r="E9139" t="s">
        <v>5206</v>
      </c>
      <c r="F9139" t="str">
        <f>VLOOKUP($A9139,'Transit IDs'!$A$1:$AK$828,14,FALSE)</f>
        <v>TX</v>
      </c>
      <c r="H9139" s="13"/>
      <c r="I9139" s="13"/>
      <c r="J9139" s="13"/>
    </row>
    <row r="9140" spans="1:10" x14ac:dyDescent="0.25">
      <c r="A9140" s="11" t="s">
        <v>3526</v>
      </c>
      <c r="B9140" t="s">
        <v>3527</v>
      </c>
      <c r="C9140" t="s">
        <v>5204</v>
      </c>
      <c r="D9140" t="s">
        <v>5215</v>
      </c>
      <c r="E9140" t="s">
        <v>5207</v>
      </c>
      <c r="F9140" t="str">
        <f>VLOOKUP($A9140,'Transit IDs'!$A$1:$AK$828,14,FALSE)</f>
        <v>TX</v>
      </c>
      <c r="H9140" s="13"/>
      <c r="I9140" s="13"/>
      <c r="J9140" s="13"/>
    </row>
    <row r="9141" spans="1:10" x14ac:dyDescent="0.25">
      <c r="A9141" s="11" t="s">
        <v>3526</v>
      </c>
      <c r="B9141" t="s">
        <v>3527</v>
      </c>
      <c r="C9141" t="s">
        <v>5204</v>
      </c>
      <c r="D9141" t="s">
        <v>5215</v>
      </c>
      <c r="E9141" t="s">
        <v>5208</v>
      </c>
      <c r="F9141" t="str">
        <f>VLOOKUP($A9141,'Transit IDs'!$A$1:$AK$828,14,FALSE)</f>
        <v>TX</v>
      </c>
      <c r="H9141" s="13"/>
      <c r="I9141" s="13"/>
      <c r="J9141" s="13"/>
    </row>
    <row r="9142" spans="1:10" x14ac:dyDescent="0.25">
      <c r="A9142" s="11" t="s">
        <v>3526</v>
      </c>
      <c r="B9142" t="s">
        <v>3527</v>
      </c>
      <c r="C9142" t="s">
        <v>5204</v>
      </c>
      <c r="D9142" t="s">
        <v>5215</v>
      </c>
      <c r="E9142" t="s">
        <v>5209</v>
      </c>
      <c r="F9142" t="str">
        <f>VLOOKUP($A9142,'Transit IDs'!$A$1:$AK$828,14,FALSE)</f>
        <v>TX</v>
      </c>
      <c r="H9142" s="13"/>
      <c r="I9142" s="13">
        <v>515</v>
      </c>
      <c r="J9142" s="13">
        <v>6271</v>
      </c>
    </row>
    <row r="9143" spans="1:10" x14ac:dyDescent="0.25">
      <c r="A9143" s="11" t="s">
        <v>3526</v>
      </c>
      <c r="B9143" t="s">
        <v>3527</v>
      </c>
      <c r="C9143" t="s">
        <v>5204</v>
      </c>
      <c r="D9143" t="s">
        <v>5215</v>
      </c>
      <c r="E9143" t="s">
        <v>5210</v>
      </c>
      <c r="F9143" t="str">
        <f>VLOOKUP($A9143,'Transit IDs'!$A$1:$AK$828,14,FALSE)</f>
        <v>TX</v>
      </c>
      <c r="H9143" s="13"/>
      <c r="I9143" s="13">
        <v>294</v>
      </c>
      <c r="J9143" s="13">
        <v>1197</v>
      </c>
    </row>
    <row r="9144" spans="1:10" x14ac:dyDescent="0.25">
      <c r="A9144" s="11" t="s">
        <v>3526</v>
      </c>
      <c r="B9144" t="s">
        <v>3527</v>
      </c>
      <c r="C9144" t="s">
        <v>5204</v>
      </c>
      <c r="D9144" t="s">
        <v>5215</v>
      </c>
      <c r="E9144" t="s">
        <v>5211</v>
      </c>
      <c r="F9144" t="str">
        <f>VLOOKUP($A9144,'Transit IDs'!$A$1:$AK$828,14,FALSE)</f>
        <v>TX</v>
      </c>
      <c r="H9144" s="13"/>
      <c r="I9144" s="13">
        <v>216</v>
      </c>
      <c r="J9144" s="13">
        <v>653</v>
      </c>
    </row>
    <row r="9145" spans="1:10" x14ac:dyDescent="0.25">
      <c r="A9145" s="11" t="s">
        <v>3526</v>
      </c>
      <c r="B9145" t="s">
        <v>3527</v>
      </c>
      <c r="C9145" t="s">
        <v>5204</v>
      </c>
      <c r="D9145" t="s">
        <v>5215</v>
      </c>
      <c r="E9145" t="s">
        <v>5212</v>
      </c>
      <c r="F9145" t="str">
        <f>VLOOKUP($A9145,'Transit IDs'!$A$1:$AK$828,14,FALSE)</f>
        <v>TX</v>
      </c>
      <c r="H9145" s="13"/>
      <c r="I9145" s="13">
        <v>159006</v>
      </c>
      <c r="J9145" s="13">
        <v>1704181</v>
      </c>
    </row>
    <row r="9146" spans="1:10" x14ac:dyDescent="0.25">
      <c r="A9146" s="11" t="s">
        <v>3526</v>
      </c>
      <c r="B9146" t="s">
        <v>3527</v>
      </c>
      <c r="C9146" t="s">
        <v>5204</v>
      </c>
      <c r="D9146" t="s">
        <v>4287</v>
      </c>
      <c r="E9146" t="s">
        <v>5205</v>
      </c>
      <c r="F9146" t="str">
        <f>VLOOKUP($A9146,'Transit IDs'!$A$1:$AK$828,14,FALSE)</f>
        <v>TX</v>
      </c>
      <c r="H9146" s="13"/>
      <c r="I9146" s="13"/>
      <c r="J9146" s="13"/>
    </row>
    <row r="9147" spans="1:10" x14ac:dyDescent="0.25">
      <c r="A9147" s="11" t="s">
        <v>3526</v>
      </c>
      <c r="B9147" t="s">
        <v>3527</v>
      </c>
      <c r="C9147" t="s">
        <v>5204</v>
      </c>
      <c r="D9147" t="s">
        <v>4287</v>
      </c>
      <c r="E9147" t="s">
        <v>5206</v>
      </c>
      <c r="F9147" t="str">
        <f>VLOOKUP($A9147,'Transit IDs'!$A$1:$AK$828,14,FALSE)</f>
        <v>TX</v>
      </c>
      <c r="H9147" s="13"/>
      <c r="I9147" s="13"/>
      <c r="J9147" s="13"/>
    </row>
    <row r="9148" spans="1:10" x14ac:dyDescent="0.25">
      <c r="A9148" s="11" t="s">
        <v>3526</v>
      </c>
      <c r="B9148" t="s">
        <v>3527</v>
      </c>
      <c r="C9148" t="s">
        <v>5204</v>
      </c>
      <c r="D9148" t="s">
        <v>4287</v>
      </c>
      <c r="E9148" t="s">
        <v>5207</v>
      </c>
      <c r="F9148" t="str">
        <f>VLOOKUP($A9148,'Transit IDs'!$A$1:$AK$828,14,FALSE)</f>
        <v>TX</v>
      </c>
      <c r="H9148" s="13"/>
      <c r="I9148" s="13"/>
      <c r="J9148" s="13"/>
    </row>
    <row r="9149" spans="1:10" x14ac:dyDescent="0.25">
      <c r="A9149" s="11" t="s">
        <v>3526</v>
      </c>
      <c r="B9149" t="s">
        <v>3527</v>
      </c>
      <c r="C9149" t="s">
        <v>5204</v>
      </c>
      <c r="D9149" t="s">
        <v>4287</v>
      </c>
      <c r="E9149" t="s">
        <v>5208</v>
      </c>
      <c r="F9149" t="str">
        <f>VLOOKUP($A9149,'Transit IDs'!$A$1:$AK$828,14,FALSE)</f>
        <v>TX</v>
      </c>
      <c r="H9149" s="13"/>
      <c r="I9149" s="13"/>
      <c r="J9149" s="13"/>
    </row>
    <row r="9150" spans="1:10" x14ac:dyDescent="0.25">
      <c r="A9150" s="11" t="s">
        <v>3526</v>
      </c>
      <c r="B9150" t="s">
        <v>3527</v>
      </c>
      <c r="C9150" t="s">
        <v>5204</v>
      </c>
      <c r="D9150" t="s">
        <v>4287</v>
      </c>
      <c r="E9150" t="s">
        <v>5209</v>
      </c>
      <c r="F9150" t="str">
        <f>VLOOKUP($A9150,'Transit IDs'!$A$1:$AK$828,14,FALSE)</f>
        <v>TX</v>
      </c>
      <c r="H9150" s="13"/>
      <c r="I9150" s="13">
        <v>871</v>
      </c>
      <c r="J9150" s="13">
        <v>9106</v>
      </c>
    </row>
    <row r="9151" spans="1:10" x14ac:dyDescent="0.25">
      <c r="A9151" s="11" t="s">
        <v>3526</v>
      </c>
      <c r="B9151" t="s">
        <v>3527</v>
      </c>
      <c r="C9151" t="s">
        <v>5204</v>
      </c>
      <c r="D9151" t="s">
        <v>4287</v>
      </c>
      <c r="E9151" t="s">
        <v>5210</v>
      </c>
      <c r="F9151" t="str">
        <f>VLOOKUP($A9151,'Transit IDs'!$A$1:$AK$828,14,FALSE)</f>
        <v>TX</v>
      </c>
      <c r="H9151" s="13"/>
      <c r="I9151" s="13">
        <v>246</v>
      </c>
      <c r="J9151" s="13">
        <v>2517</v>
      </c>
    </row>
    <row r="9152" spans="1:10" x14ac:dyDescent="0.25">
      <c r="A9152" s="11" t="s">
        <v>3526</v>
      </c>
      <c r="B9152" t="s">
        <v>3527</v>
      </c>
      <c r="C9152" t="s">
        <v>5204</v>
      </c>
      <c r="D9152" t="s">
        <v>4287</v>
      </c>
      <c r="E9152" t="s">
        <v>5211</v>
      </c>
      <c r="F9152" t="str">
        <f>VLOOKUP($A9152,'Transit IDs'!$A$1:$AK$828,14,FALSE)</f>
        <v>TX</v>
      </c>
      <c r="H9152" s="13"/>
      <c r="I9152" s="13">
        <v>129</v>
      </c>
      <c r="J9152" s="13">
        <v>1527</v>
      </c>
    </row>
    <row r="9153" spans="1:10" x14ac:dyDescent="0.25">
      <c r="A9153" s="11" t="s">
        <v>3526</v>
      </c>
      <c r="B9153" t="s">
        <v>3527</v>
      </c>
      <c r="C9153" t="s">
        <v>5204</v>
      </c>
      <c r="D9153" t="s">
        <v>4287</v>
      </c>
      <c r="E9153" t="s">
        <v>5212</v>
      </c>
      <c r="F9153" t="str">
        <f>VLOOKUP($A9153,'Transit IDs'!$A$1:$AK$828,14,FALSE)</f>
        <v>TX</v>
      </c>
      <c r="H9153" s="13"/>
      <c r="I9153" s="13">
        <v>241981</v>
      </c>
      <c r="J9153" s="13">
        <v>2547030</v>
      </c>
    </row>
    <row r="9154" spans="1:10" x14ac:dyDescent="0.25">
      <c r="A9154" s="11" t="s">
        <v>3526</v>
      </c>
      <c r="B9154" t="s">
        <v>3527</v>
      </c>
      <c r="C9154" t="s">
        <v>5214</v>
      </c>
      <c r="D9154" t="s">
        <v>5215</v>
      </c>
      <c r="E9154" t="s">
        <v>5205</v>
      </c>
      <c r="F9154" t="str">
        <f>VLOOKUP($A9154,'Transit IDs'!$A$1:$AK$828,14,FALSE)</f>
        <v>TX</v>
      </c>
      <c r="H9154" s="13"/>
      <c r="I9154" s="13"/>
      <c r="J9154" s="13"/>
    </row>
    <row r="9155" spans="1:10" x14ac:dyDescent="0.25">
      <c r="A9155" s="11" t="s">
        <v>3526</v>
      </c>
      <c r="B9155" t="s">
        <v>3527</v>
      </c>
      <c r="C9155" t="s">
        <v>5214</v>
      </c>
      <c r="D9155" t="s">
        <v>5215</v>
      </c>
      <c r="E9155" t="s">
        <v>5206</v>
      </c>
      <c r="F9155" t="str">
        <f>VLOOKUP($A9155,'Transit IDs'!$A$1:$AK$828,14,FALSE)</f>
        <v>TX</v>
      </c>
      <c r="H9155" s="13"/>
      <c r="I9155" s="13"/>
      <c r="J9155" s="13"/>
    </row>
    <row r="9156" spans="1:10" x14ac:dyDescent="0.25">
      <c r="A9156" s="11" t="s">
        <v>3526</v>
      </c>
      <c r="B9156" t="s">
        <v>3527</v>
      </c>
      <c r="C9156" t="s">
        <v>5214</v>
      </c>
      <c r="D9156" t="s">
        <v>5215</v>
      </c>
      <c r="E9156" t="s">
        <v>5207</v>
      </c>
      <c r="F9156" t="str">
        <f>VLOOKUP($A9156,'Transit IDs'!$A$1:$AK$828,14,FALSE)</f>
        <v>TX</v>
      </c>
      <c r="H9156" s="13"/>
      <c r="I9156" s="13"/>
      <c r="J9156" s="13"/>
    </row>
    <row r="9157" spans="1:10" x14ac:dyDescent="0.25">
      <c r="A9157" s="11" t="s">
        <v>3526</v>
      </c>
      <c r="B9157" t="s">
        <v>3527</v>
      </c>
      <c r="C9157" t="s">
        <v>5214</v>
      </c>
      <c r="D9157" t="s">
        <v>5215</v>
      </c>
      <c r="E9157" t="s">
        <v>5208</v>
      </c>
      <c r="F9157" t="str">
        <f>VLOOKUP($A9157,'Transit IDs'!$A$1:$AK$828,14,FALSE)</f>
        <v>TX</v>
      </c>
      <c r="H9157" s="13"/>
      <c r="I9157" s="13"/>
      <c r="J9157" s="13"/>
    </row>
    <row r="9158" spans="1:10" x14ac:dyDescent="0.25">
      <c r="A9158" s="11" t="s">
        <v>3526</v>
      </c>
      <c r="B9158" t="s">
        <v>3527</v>
      </c>
      <c r="C9158" t="s">
        <v>5214</v>
      </c>
      <c r="D9158" t="s">
        <v>5215</v>
      </c>
      <c r="E9158" t="s">
        <v>5209</v>
      </c>
      <c r="F9158" t="str">
        <f>VLOOKUP($A9158,'Transit IDs'!$A$1:$AK$828,14,FALSE)</f>
        <v>TX</v>
      </c>
      <c r="H9158" s="13"/>
      <c r="I9158" s="13">
        <v>24805</v>
      </c>
      <c r="J9158" s="13">
        <v>143694</v>
      </c>
    </row>
    <row r="9159" spans="1:10" x14ac:dyDescent="0.25">
      <c r="A9159" s="11" t="s">
        <v>3526</v>
      </c>
      <c r="B9159" t="s">
        <v>3527</v>
      </c>
      <c r="C9159" t="s">
        <v>5214</v>
      </c>
      <c r="D9159" t="s">
        <v>5215</v>
      </c>
      <c r="E9159" t="s">
        <v>5210</v>
      </c>
      <c r="F9159" t="str">
        <f>VLOOKUP($A9159,'Transit IDs'!$A$1:$AK$828,14,FALSE)</f>
        <v>TX</v>
      </c>
      <c r="H9159" s="13"/>
      <c r="I9159" s="13">
        <v>13689</v>
      </c>
      <c r="J9159" s="13">
        <v>22631</v>
      </c>
    </row>
    <row r="9160" spans="1:10" x14ac:dyDescent="0.25">
      <c r="A9160" s="11" t="s">
        <v>3526</v>
      </c>
      <c r="B9160" t="s">
        <v>3527</v>
      </c>
      <c r="C9160" t="s">
        <v>5214</v>
      </c>
      <c r="D9160" t="s">
        <v>5215</v>
      </c>
      <c r="E9160" t="s">
        <v>5211</v>
      </c>
      <c r="F9160" t="str">
        <f>VLOOKUP($A9160,'Transit IDs'!$A$1:$AK$828,14,FALSE)</f>
        <v>TX</v>
      </c>
      <c r="H9160" s="13"/>
      <c r="I9160" s="13">
        <v>5199</v>
      </c>
      <c r="J9160" s="13">
        <v>8228</v>
      </c>
    </row>
    <row r="9161" spans="1:10" x14ac:dyDescent="0.25">
      <c r="A9161" s="11" t="s">
        <v>3526</v>
      </c>
      <c r="B9161" t="s">
        <v>3527</v>
      </c>
      <c r="C9161" t="s">
        <v>5214</v>
      </c>
      <c r="D9161" t="s">
        <v>5215</v>
      </c>
      <c r="E9161" t="s">
        <v>5212</v>
      </c>
      <c r="F9161" t="str">
        <f>VLOOKUP($A9161,'Transit IDs'!$A$1:$AK$828,14,FALSE)</f>
        <v>TX</v>
      </c>
      <c r="H9161" s="13"/>
      <c r="I9161" s="13">
        <v>7358274</v>
      </c>
      <c r="J9161" s="13">
        <v>38429290</v>
      </c>
    </row>
    <row r="9162" spans="1:10" x14ac:dyDescent="0.25">
      <c r="A9162" s="11" t="s">
        <v>3526</v>
      </c>
      <c r="B9162" t="s">
        <v>3527</v>
      </c>
      <c r="C9162" t="s">
        <v>5214</v>
      </c>
      <c r="D9162" t="s">
        <v>4287</v>
      </c>
      <c r="E9162" t="s">
        <v>5205</v>
      </c>
      <c r="F9162" t="str">
        <f>VLOOKUP($A9162,'Transit IDs'!$A$1:$AK$828,14,FALSE)</f>
        <v>TX</v>
      </c>
      <c r="H9162" s="13"/>
      <c r="I9162" s="13"/>
      <c r="J9162" s="13"/>
    </row>
    <row r="9163" spans="1:10" x14ac:dyDescent="0.25">
      <c r="A9163" s="11" t="s">
        <v>3526</v>
      </c>
      <c r="B9163" t="s">
        <v>3527</v>
      </c>
      <c r="C9163" t="s">
        <v>5214</v>
      </c>
      <c r="D9163" t="s">
        <v>4287</v>
      </c>
      <c r="E9163" t="s">
        <v>5206</v>
      </c>
      <c r="F9163" t="str">
        <f>VLOOKUP($A9163,'Transit IDs'!$A$1:$AK$828,14,FALSE)</f>
        <v>TX</v>
      </c>
      <c r="H9163" s="13"/>
      <c r="I9163" s="13"/>
      <c r="J9163" s="13"/>
    </row>
    <row r="9164" spans="1:10" x14ac:dyDescent="0.25">
      <c r="A9164" s="11" t="s">
        <v>3526</v>
      </c>
      <c r="B9164" t="s">
        <v>3527</v>
      </c>
      <c r="C9164" t="s">
        <v>5214</v>
      </c>
      <c r="D9164" t="s">
        <v>4287</v>
      </c>
      <c r="E9164" t="s">
        <v>5207</v>
      </c>
      <c r="F9164" t="str">
        <f>VLOOKUP($A9164,'Transit IDs'!$A$1:$AK$828,14,FALSE)</f>
        <v>TX</v>
      </c>
      <c r="H9164" s="13"/>
      <c r="I9164" s="13"/>
      <c r="J9164" s="13"/>
    </row>
    <row r="9165" spans="1:10" x14ac:dyDescent="0.25">
      <c r="A9165" s="11" t="s">
        <v>3526</v>
      </c>
      <c r="B9165" t="s">
        <v>3527</v>
      </c>
      <c r="C9165" t="s">
        <v>5214</v>
      </c>
      <c r="D9165" t="s">
        <v>4287</v>
      </c>
      <c r="E9165" t="s">
        <v>5208</v>
      </c>
      <c r="F9165" t="str">
        <f>VLOOKUP($A9165,'Transit IDs'!$A$1:$AK$828,14,FALSE)</f>
        <v>TX</v>
      </c>
      <c r="H9165" s="13"/>
      <c r="I9165" s="13"/>
      <c r="J9165" s="13"/>
    </row>
    <row r="9166" spans="1:10" x14ac:dyDescent="0.25">
      <c r="A9166" s="11" t="s">
        <v>3526</v>
      </c>
      <c r="B9166" t="s">
        <v>3527</v>
      </c>
      <c r="C9166" t="s">
        <v>5214</v>
      </c>
      <c r="D9166" t="s">
        <v>4287</v>
      </c>
      <c r="E9166" t="s">
        <v>5209</v>
      </c>
      <c r="F9166" t="str">
        <f>VLOOKUP($A9166,'Transit IDs'!$A$1:$AK$828,14,FALSE)</f>
        <v>TX</v>
      </c>
      <c r="H9166" s="13"/>
      <c r="I9166" s="13">
        <v>320</v>
      </c>
      <c r="J9166" s="13">
        <v>1341</v>
      </c>
    </row>
    <row r="9167" spans="1:10" x14ac:dyDescent="0.25">
      <c r="A9167" s="11" t="s">
        <v>3526</v>
      </c>
      <c r="B9167" t="s">
        <v>3527</v>
      </c>
      <c r="C9167" t="s">
        <v>5214</v>
      </c>
      <c r="D9167" t="s">
        <v>4287</v>
      </c>
      <c r="E9167" t="s">
        <v>5210</v>
      </c>
      <c r="F9167" t="str">
        <f>VLOOKUP($A9167,'Transit IDs'!$A$1:$AK$828,14,FALSE)</f>
        <v>TX</v>
      </c>
      <c r="H9167" s="13"/>
      <c r="I9167" s="13"/>
      <c r="J9167" s="13"/>
    </row>
    <row r="9168" spans="1:10" x14ac:dyDescent="0.25">
      <c r="A9168" s="11" t="s">
        <v>3526</v>
      </c>
      <c r="B9168" t="s">
        <v>3527</v>
      </c>
      <c r="C9168" t="s">
        <v>5214</v>
      </c>
      <c r="D9168" t="s">
        <v>4287</v>
      </c>
      <c r="E9168" t="s">
        <v>5211</v>
      </c>
      <c r="F9168" t="str">
        <f>VLOOKUP($A9168,'Transit IDs'!$A$1:$AK$828,14,FALSE)</f>
        <v>TX</v>
      </c>
      <c r="H9168" s="13"/>
      <c r="I9168" s="13"/>
      <c r="J9168" s="13"/>
    </row>
    <row r="9169" spans="1:10" x14ac:dyDescent="0.25">
      <c r="A9169" s="11" t="s">
        <v>3526</v>
      </c>
      <c r="B9169" t="s">
        <v>3527</v>
      </c>
      <c r="C9169" t="s">
        <v>5214</v>
      </c>
      <c r="D9169" t="s">
        <v>4287</v>
      </c>
      <c r="E9169" t="s">
        <v>5212</v>
      </c>
      <c r="F9169" t="str">
        <f>VLOOKUP($A9169,'Transit IDs'!$A$1:$AK$828,14,FALSE)</f>
        <v>TX</v>
      </c>
      <c r="H9169" s="13"/>
      <c r="I9169" s="13">
        <v>81016</v>
      </c>
      <c r="J9169" s="13">
        <v>339314</v>
      </c>
    </row>
    <row r="9170" spans="1:10" x14ac:dyDescent="0.25">
      <c r="A9170" s="11" t="s">
        <v>3533</v>
      </c>
      <c r="B9170" t="s">
        <v>3534</v>
      </c>
      <c r="C9170" t="s">
        <v>5222</v>
      </c>
      <c r="D9170" t="s">
        <v>5215</v>
      </c>
      <c r="E9170" t="s">
        <v>5205</v>
      </c>
      <c r="F9170" t="str">
        <f>VLOOKUP($A9170,'Transit IDs'!$A$1:$AK$828,14,FALSE)</f>
        <v>TX</v>
      </c>
      <c r="H9170" s="13"/>
      <c r="I9170" s="13"/>
      <c r="J9170" s="13"/>
    </row>
    <row r="9171" spans="1:10" x14ac:dyDescent="0.25">
      <c r="A9171" s="11" t="s">
        <v>3533</v>
      </c>
      <c r="B9171" t="s">
        <v>3534</v>
      </c>
      <c r="C9171" t="s">
        <v>5222</v>
      </c>
      <c r="D9171" t="s">
        <v>5215</v>
      </c>
      <c r="E9171" t="s">
        <v>5206</v>
      </c>
      <c r="F9171" t="str">
        <f>VLOOKUP($A9171,'Transit IDs'!$A$1:$AK$828,14,FALSE)</f>
        <v>TX</v>
      </c>
      <c r="H9171" s="13"/>
      <c r="I9171" s="13"/>
      <c r="J9171" s="13"/>
    </row>
    <row r="9172" spans="1:10" x14ac:dyDescent="0.25">
      <c r="A9172" s="11" t="s">
        <v>3533</v>
      </c>
      <c r="B9172" t="s">
        <v>3534</v>
      </c>
      <c r="C9172" t="s">
        <v>5222</v>
      </c>
      <c r="D9172" t="s">
        <v>5215</v>
      </c>
      <c r="E9172" t="s">
        <v>5207</v>
      </c>
      <c r="F9172" t="str">
        <f>VLOOKUP($A9172,'Transit IDs'!$A$1:$AK$828,14,FALSE)</f>
        <v>TX</v>
      </c>
      <c r="H9172" s="13"/>
      <c r="I9172" s="13"/>
      <c r="J9172" s="13"/>
    </row>
    <row r="9173" spans="1:10" x14ac:dyDescent="0.25">
      <c r="A9173" s="11" t="s">
        <v>3533</v>
      </c>
      <c r="B9173" t="s">
        <v>3534</v>
      </c>
      <c r="C9173" t="s">
        <v>5222</v>
      </c>
      <c r="D9173" t="s">
        <v>5215</v>
      </c>
      <c r="E9173" t="s">
        <v>5208</v>
      </c>
      <c r="F9173" t="str">
        <f>VLOOKUP($A9173,'Transit IDs'!$A$1:$AK$828,14,FALSE)</f>
        <v>TX</v>
      </c>
      <c r="H9173" s="13"/>
      <c r="I9173" s="13"/>
      <c r="J9173" s="13"/>
    </row>
    <row r="9174" spans="1:10" x14ac:dyDescent="0.25">
      <c r="A9174" s="11" t="s">
        <v>3533</v>
      </c>
      <c r="B9174" t="s">
        <v>3534</v>
      </c>
      <c r="C9174" t="s">
        <v>5222</v>
      </c>
      <c r="D9174" t="s">
        <v>5215</v>
      </c>
      <c r="E9174" t="s">
        <v>5209</v>
      </c>
      <c r="F9174" t="str">
        <f>VLOOKUP($A9174,'Transit IDs'!$A$1:$AK$828,14,FALSE)</f>
        <v>TX</v>
      </c>
      <c r="H9174" s="13"/>
      <c r="I9174" s="13">
        <v>22202</v>
      </c>
      <c r="J9174" s="13">
        <v>388402</v>
      </c>
    </row>
    <row r="9175" spans="1:10" x14ac:dyDescent="0.25">
      <c r="A9175" s="11" t="s">
        <v>3533</v>
      </c>
      <c r="B9175" t="s">
        <v>3534</v>
      </c>
      <c r="C9175" t="s">
        <v>5222</v>
      </c>
      <c r="D9175" t="s">
        <v>5215</v>
      </c>
      <c r="E9175" t="s">
        <v>5210</v>
      </c>
      <c r="F9175" t="str">
        <f>VLOOKUP($A9175,'Transit IDs'!$A$1:$AK$828,14,FALSE)</f>
        <v>TX</v>
      </c>
      <c r="H9175" s="13"/>
      <c r="I9175" s="13">
        <v>0</v>
      </c>
      <c r="J9175" s="13">
        <v>0</v>
      </c>
    </row>
    <row r="9176" spans="1:10" x14ac:dyDescent="0.25">
      <c r="A9176" s="11" t="s">
        <v>3533</v>
      </c>
      <c r="B9176" t="s">
        <v>3534</v>
      </c>
      <c r="C9176" t="s">
        <v>5222</v>
      </c>
      <c r="D9176" t="s">
        <v>5215</v>
      </c>
      <c r="E9176" t="s">
        <v>5211</v>
      </c>
      <c r="F9176" t="str">
        <f>VLOOKUP($A9176,'Transit IDs'!$A$1:$AK$828,14,FALSE)</f>
        <v>TX</v>
      </c>
      <c r="H9176" s="13"/>
      <c r="I9176" s="13">
        <v>0</v>
      </c>
      <c r="J9176" s="13">
        <v>0</v>
      </c>
    </row>
    <row r="9177" spans="1:10" x14ac:dyDescent="0.25">
      <c r="A9177" s="11" t="s">
        <v>3533</v>
      </c>
      <c r="B9177" t="s">
        <v>3534</v>
      </c>
      <c r="C9177" t="s">
        <v>5222</v>
      </c>
      <c r="D9177" t="s">
        <v>5215</v>
      </c>
      <c r="E9177" t="s">
        <v>5212</v>
      </c>
      <c r="F9177" t="str">
        <f>VLOOKUP($A9177,'Transit IDs'!$A$1:$AK$828,14,FALSE)</f>
        <v>TX</v>
      </c>
      <c r="H9177" s="13"/>
      <c r="I9177" s="13">
        <v>5627489</v>
      </c>
      <c r="J9177" s="13">
        <v>98446255</v>
      </c>
    </row>
    <row r="9178" spans="1:10" x14ac:dyDescent="0.25">
      <c r="A9178" s="11" t="s">
        <v>3533</v>
      </c>
      <c r="B9178" t="s">
        <v>3534</v>
      </c>
      <c r="C9178" t="s">
        <v>5222</v>
      </c>
      <c r="D9178" t="s">
        <v>4287</v>
      </c>
      <c r="E9178" t="s">
        <v>5205</v>
      </c>
      <c r="F9178" t="str">
        <f>VLOOKUP($A9178,'Transit IDs'!$A$1:$AK$828,14,FALSE)</f>
        <v>TX</v>
      </c>
      <c r="H9178" s="13"/>
      <c r="I9178" s="13"/>
      <c r="J9178" s="13"/>
    </row>
    <row r="9179" spans="1:10" x14ac:dyDescent="0.25">
      <c r="A9179" s="11" t="s">
        <v>3533</v>
      </c>
      <c r="B9179" t="s">
        <v>3534</v>
      </c>
      <c r="C9179" t="s">
        <v>5222</v>
      </c>
      <c r="D9179" t="s">
        <v>4287</v>
      </c>
      <c r="E9179" t="s">
        <v>5206</v>
      </c>
      <c r="F9179" t="str">
        <f>VLOOKUP($A9179,'Transit IDs'!$A$1:$AK$828,14,FALSE)</f>
        <v>TX</v>
      </c>
      <c r="H9179" s="13"/>
      <c r="I9179" s="13"/>
      <c r="J9179" s="13"/>
    </row>
    <row r="9180" spans="1:10" x14ac:dyDescent="0.25">
      <c r="A9180" s="11" t="s">
        <v>3533</v>
      </c>
      <c r="B9180" t="s">
        <v>3534</v>
      </c>
      <c r="C9180" t="s">
        <v>5222</v>
      </c>
      <c r="D9180" t="s">
        <v>4287</v>
      </c>
      <c r="E9180" t="s">
        <v>5207</v>
      </c>
      <c r="F9180" t="str">
        <f>VLOOKUP($A9180,'Transit IDs'!$A$1:$AK$828,14,FALSE)</f>
        <v>TX</v>
      </c>
      <c r="H9180" s="13"/>
      <c r="I9180" s="13"/>
      <c r="J9180" s="13"/>
    </row>
    <row r="9181" spans="1:10" x14ac:dyDescent="0.25">
      <c r="A9181" s="11" t="s">
        <v>3533</v>
      </c>
      <c r="B9181" t="s">
        <v>3534</v>
      </c>
      <c r="C9181" t="s">
        <v>5222</v>
      </c>
      <c r="D9181" t="s">
        <v>4287</v>
      </c>
      <c r="E9181" t="s">
        <v>5208</v>
      </c>
      <c r="F9181" t="str">
        <f>VLOOKUP($A9181,'Transit IDs'!$A$1:$AK$828,14,FALSE)</f>
        <v>TX</v>
      </c>
      <c r="H9181" s="13"/>
      <c r="I9181" s="13"/>
      <c r="J9181" s="13"/>
    </row>
    <row r="9182" spans="1:10" x14ac:dyDescent="0.25">
      <c r="A9182" s="11" t="s">
        <v>3533</v>
      </c>
      <c r="B9182" t="s">
        <v>3534</v>
      </c>
      <c r="C9182" t="s">
        <v>5222</v>
      </c>
      <c r="D9182" t="s">
        <v>4287</v>
      </c>
      <c r="E9182" t="s">
        <v>5209</v>
      </c>
      <c r="F9182" t="str">
        <f>VLOOKUP($A9182,'Transit IDs'!$A$1:$AK$828,14,FALSE)</f>
        <v>TX</v>
      </c>
      <c r="H9182" s="13"/>
      <c r="I9182" s="13">
        <v>6870</v>
      </c>
      <c r="J9182" s="13">
        <v>131138</v>
      </c>
    </row>
    <row r="9183" spans="1:10" x14ac:dyDescent="0.25">
      <c r="A9183" s="11" t="s">
        <v>3533</v>
      </c>
      <c r="B9183" t="s">
        <v>3534</v>
      </c>
      <c r="C9183" t="s">
        <v>5222</v>
      </c>
      <c r="D9183" t="s">
        <v>4287</v>
      </c>
      <c r="E9183" t="s">
        <v>5210</v>
      </c>
      <c r="F9183" t="str">
        <f>VLOOKUP($A9183,'Transit IDs'!$A$1:$AK$828,14,FALSE)</f>
        <v>TX</v>
      </c>
      <c r="H9183" s="13"/>
      <c r="I9183" s="13">
        <v>0</v>
      </c>
      <c r="J9183" s="13">
        <v>0</v>
      </c>
    </row>
    <row r="9184" spans="1:10" x14ac:dyDescent="0.25">
      <c r="A9184" s="11" t="s">
        <v>3533</v>
      </c>
      <c r="B9184" t="s">
        <v>3534</v>
      </c>
      <c r="C9184" t="s">
        <v>5222</v>
      </c>
      <c r="D9184" t="s">
        <v>4287</v>
      </c>
      <c r="E9184" t="s">
        <v>5211</v>
      </c>
      <c r="F9184" t="str">
        <f>VLOOKUP($A9184,'Transit IDs'!$A$1:$AK$828,14,FALSE)</f>
        <v>TX</v>
      </c>
      <c r="H9184" s="13"/>
      <c r="I9184" s="13">
        <v>0</v>
      </c>
      <c r="J9184" s="13">
        <v>0</v>
      </c>
    </row>
    <row r="9185" spans="1:10" x14ac:dyDescent="0.25">
      <c r="A9185" s="11" t="s">
        <v>3533</v>
      </c>
      <c r="B9185" t="s">
        <v>3534</v>
      </c>
      <c r="C9185" t="s">
        <v>5222</v>
      </c>
      <c r="D9185" t="s">
        <v>4287</v>
      </c>
      <c r="E9185" t="s">
        <v>5212</v>
      </c>
      <c r="F9185" t="str">
        <f>VLOOKUP($A9185,'Transit IDs'!$A$1:$AK$828,14,FALSE)</f>
        <v>TX</v>
      </c>
      <c r="H9185" s="13"/>
      <c r="I9185" s="13">
        <v>1739773</v>
      </c>
      <c r="J9185" s="13">
        <v>33210671</v>
      </c>
    </row>
    <row r="9186" spans="1:10" x14ac:dyDescent="0.25">
      <c r="A9186" s="11" t="s">
        <v>3533</v>
      </c>
      <c r="B9186" t="s">
        <v>3534</v>
      </c>
      <c r="C9186" t="s">
        <v>5204</v>
      </c>
      <c r="D9186" t="s">
        <v>4287</v>
      </c>
      <c r="E9186" t="s">
        <v>5205</v>
      </c>
      <c r="F9186" t="str">
        <f>VLOOKUP($A9186,'Transit IDs'!$A$1:$AK$828,14,FALSE)</f>
        <v>TX</v>
      </c>
      <c r="H9186" s="13"/>
      <c r="I9186" s="13"/>
      <c r="J9186" s="13"/>
    </row>
    <row r="9187" spans="1:10" x14ac:dyDescent="0.25">
      <c r="A9187" s="11" t="s">
        <v>3533</v>
      </c>
      <c r="B9187" t="s">
        <v>3534</v>
      </c>
      <c r="C9187" t="s">
        <v>5204</v>
      </c>
      <c r="D9187" t="s">
        <v>4287</v>
      </c>
      <c r="E9187" t="s">
        <v>5206</v>
      </c>
      <c r="F9187" t="str">
        <f>VLOOKUP($A9187,'Transit IDs'!$A$1:$AK$828,14,FALSE)</f>
        <v>TX</v>
      </c>
      <c r="H9187" s="13"/>
      <c r="I9187" s="13"/>
      <c r="J9187" s="13"/>
    </row>
    <row r="9188" spans="1:10" x14ac:dyDescent="0.25">
      <c r="A9188" s="11" t="s">
        <v>3533</v>
      </c>
      <c r="B9188" t="s">
        <v>3534</v>
      </c>
      <c r="C9188" t="s">
        <v>5204</v>
      </c>
      <c r="D9188" t="s">
        <v>4287</v>
      </c>
      <c r="E9188" t="s">
        <v>5207</v>
      </c>
      <c r="F9188" t="str">
        <f>VLOOKUP($A9188,'Transit IDs'!$A$1:$AK$828,14,FALSE)</f>
        <v>TX</v>
      </c>
      <c r="H9188" s="13"/>
      <c r="I9188" s="13"/>
      <c r="J9188" s="13"/>
    </row>
    <row r="9189" spans="1:10" x14ac:dyDescent="0.25">
      <c r="A9189" s="11" t="s">
        <v>3533</v>
      </c>
      <c r="B9189" t="s">
        <v>3534</v>
      </c>
      <c r="C9189" t="s">
        <v>5204</v>
      </c>
      <c r="D9189" t="s">
        <v>4287</v>
      </c>
      <c r="E9189" t="s">
        <v>5208</v>
      </c>
      <c r="F9189" t="str">
        <f>VLOOKUP($A9189,'Transit IDs'!$A$1:$AK$828,14,FALSE)</f>
        <v>TX</v>
      </c>
      <c r="H9189" s="13"/>
      <c r="I9189" s="13"/>
      <c r="J9189" s="13"/>
    </row>
    <row r="9190" spans="1:10" x14ac:dyDescent="0.25">
      <c r="A9190" s="11" t="s">
        <v>3533</v>
      </c>
      <c r="B9190" t="s">
        <v>3534</v>
      </c>
      <c r="C9190" t="s">
        <v>5204</v>
      </c>
      <c r="D9190" t="s">
        <v>4287</v>
      </c>
      <c r="E9190" t="s">
        <v>5209</v>
      </c>
      <c r="F9190" t="str">
        <f>VLOOKUP($A9190,'Transit IDs'!$A$1:$AK$828,14,FALSE)</f>
        <v>TX</v>
      </c>
      <c r="H9190" s="13"/>
      <c r="I9190" s="13">
        <v>4939</v>
      </c>
      <c r="J9190" s="13">
        <v>59121</v>
      </c>
    </row>
    <row r="9191" spans="1:10" x14ac:dyDescent="0.25">
      <c r="A9191" s="11" t="s">
        <v>3533</v>
      </c>
      <c r="B9191" t="s">
        <v>3534</v>
      </c>
      <c r="C9191" t="s">
        <v>5204</v>
      </c>
      <c r="D9191" t="s">
        <v>4287</v>
      </c>
      <c r="E9191" t="s">
        <v>5210</v>
      </c>
      <c r="F9191" t="str">
        <f>VLOOKUP($A9191,'Transit IDs'!$A$1:$AK$828,14,FALSE)</f>
        <v>TX</v>
      </c>
      <c r="H9191" s="13"/>
      <c r="I9191" s="13">
        <v>2231</v>
      </c>
      <c r="J9191" s="13">
        <v>23659</v>
      </c>
    </row>
    <row r="9192" spans="1:10" x14ac:dyDescent="0.25">
      <c r="A9192" s="11" t="s">
        <v>3533</v>
      </c>
      <c r="B9192" t="s">
        <v>3534</v>
      </c>
      <c r="C9192" t="s">
        <v>5204</v>
      </c>
      <c r="D9192" t="s">
        <v>4287</v>
      </c>
      <c r="E9192" t="s">
        <v>5211</v>
      </c>
      <c r="F9192" t="str">
        <f>VLOOKUP($A9192,'Transit IDs'!$A$1:$AK$828,14,FALSE)</f>
        <v>TX</v>
      </c>
      <c r="H9192" s="13"/>
      <c r="I9192" s="13">
        <v>1952</v>
      </c>
      <c r="J9192" s="13">
        <v>22015</v>
      </c>
    </row>
    <row r="9193" spans="1:10" x14ac:dyDescent="0.25">
      <c r="A9193" s="11" t="s">
        <v>3533</v>
      </c>
      <c r="B9193" t="s">
        <v>3534</v>
      </c>
      <c r="C9193" t="s">
        <v>5204</v>
      </c>
      <c r="D9193" t="s">
        <v>4287</v>
      </c>
      <c r="E9193" t="s">
        <v>5212</v>
      </c>
      <c r="F9193" t="str">
        <f>VLOOKUP($A9193,'Transit IDs'!$A$1:$AK$828,14,FALSE)</f>
        <v>TX</v>
      </c>
      <c r="H9193" s="13"/>
      <c r="I9193" s="13">
        <v>1486893</v>
      </c>
      <c r="J9193" s="13">
        <v>17543859</v>
      </c>
    </row>
    <row r="9194" spans="1:10" x14ac:dyDescent="0.25">
      <c r="A9194" s="11" t="s">
        <v>3533</v>
      </c>
      <c r="B9194" t="s">
        <v>3534</v>
      </c>
      <c r="C9194" t="s">
        <v>5213</v>
      </c>
      <c r="D9194" t="s">
        <v>4287</v>
      </c>
      <c r="E9194" t="s">
        <v>5205</v>
      </c>
      <c r="F9194" t="str">
        <f>VLOOKUP($A9194,'Transit IDs'!$A$1:$AK$828,14,FALSE)</f>
        <v>TX</v>
      </c>
      <c r="H9194" s="13"/>
      <c r="I9194" s="13"/>
      <c r="J9194" s="13"/>
    </row>
    <row r="9195" spans="1:10" x14ac:dyDescent="0.25">
      <c r="A9195" s="11" t="s">
        <v>3533</v>
      </c>
      <c r="B9195" t="s">
        <v>3534</v>
      </c>
      <c r="C9195" t="s">
        <v>5213</v>
      </c>
      <c r="D9195" t="s">
        <v>4287</v>
      </c>
      <c r="E9195" t="s">
        <v>5206</v>
      </c>
      <c r="F9195" t="str">
        <f>VLOOKUP($A9195,'Transit IDs'!$A$1:$AK$828,14,FALSE)</f>
        <v>TX</v>
      </c>
      <c r="H9195" s="13"/>
      <c r="I9195" s="13"/>
      <c r="J9195" s="13"/>
    </row>
    <row r="9196" spans="1:10" x14ac:dyDescent="0.25">
      <c r="A9196" s="11" t="s">
        <v>3533</v>
      </c>
      <c r="B9196" t="s">
        <v>3534</v>
      </c>
      <c r="C9196" t="s">
        <v>5213</v>
      </c>
      <c r="D9196" t="s">
        <v>4287</v>
      </c>
      <c r="E9196" t="s">
        <v>5207</v>
      </c>
      <c r="F9196" t="str">
        <f>VLOOKUP($A9196,'Transit IDs'!$A$1:$AK$828,14,FALSE)</f>
        <v>TX</v>
      </c>
      <c r="H9196" s="13"/>
      <c r="I9196" s="13"/>
      <c r="J9196" s="13"/>
    </row>
    <row r="9197" spans="1:10" x14ac:dyDescent="0.25">
      <c r="A9197" s="11" t="s">
        <v>3533</v>
      </c>
      <c r="B9197" t="s">
        <v>3534</v>
      </c>
      <c r="C9197" t="s">
        <v>5213</v>
      </c>
      <c r="D9197" t="s">
        <v>4287</v>
      </c>
      <c r="E9197" t="s">
        <v>5208</v>
      </c>
      <c r="F9197" t="str">
        <f>VLOOKUP($A9197,'Transit IDs'!$A$1:$AK$828,14,FALSE)</f>
        <v>TX</v>
      </c>
      <c r="H9197" s="13"/>
      <c r="I9197" s="13"/>
      <c r="J9197" s="13"/>
    </row>
    <row r="9198" spans="1:10" x14ac:dyDescent="0.25">
      <c r="A9198" s="11" t="s">
        <v>3533</v>
      </c>
      <c r="B9198" t="s">
        <v>3534</v>
      </c>
      <c r="C9198" t="s">
        <v>5213</v>
      </c>
      <c r="D9198" t="s">
        <v>4287</v>
      </c>
      <c r="E9198" t="s">
        <v>5209</v>
      </c>
      <c r="F9198" t="str">
        <f>VLOOKUP($A9198,'Transit IDs'!$A$1:$AK$828,14,FALSE)</f>
        <v>TX</v>
      </c>
      <c r="H9198" s="13"/>
      <c r="I9198" s="13"/>
      <c r="J9198" s="13"/>
    </row>
    <row r="9199" spans="1:10" x14ac:dyDescent="0.25">
      <c r="A9199" s="11" t="s">
        <v>3533</v>
      </c>
      <c r="B9199" t="s">
        <v>3534</v>
      </c>
      <c r="C9199" t="s">
        <v>5213</v>
      </c>
      <c r="D9199" t="s">
        <v>4287</v>
      </c>
      <c r="E9199" t="s">
        <v>5210</v>
      </c>
      <c r="F9199" t="str">
        <f>VLOOKUP($A9199,'Transit IDs'!$A$1:$AK$828,14,FALSE)</f>
        <v>TX</v>
      </c>
      <c r="H9199" s="13"/>
      <c r="I9199" s="13"/>
      <c r="J9199" s="13"/>
    </row>
    <row r="9200" spans="1:10" x14ac:dyDescent="0.25">
      <c r="A9200" s="11" t="s">
        <v>3533</v>
      </c>
      <c r="B9200" t="s">
        <v>3534</v>
      </c>
      <c r="C9200" t="s">
        <v>5213</v>
      </c>
      <c r="D9200" t="s">
        <v>4287</v>
      </c>
      <c r="E9200" t="s">
        <v>5211</v>
      </c>
      <c r="F9200" t="str">
        <f>VLOOKUP($A9200,'Transit IDs'!$A$1:$AK$828,14,FALSE)</f>
        <v>TX</v>
      </c>
      <c r="H9200" s="13"/>
      <c r="I9200" s="13"/>
      <c r="J9200" s="13"/>
    </row>
    <row r="9201" spans="1:10" x14ac:dyDescent="0.25">
      <c r="A9201" s="11" t="s">
        <v>3533</v>
      </c>
      <c r="B9201" t="s">
        <v>3534</v>
      </c>
      <c r="C9201" t="s">
        <v>5213</v>
      </c>
      <c r="D9201" t="s">
        <v>4287</v>
      </c>
      <c r="E9201" t="s">
        <v>5212</v>
      </c>
      <c r="F9201" t="str">
        <f>VLOOKUP($A9201,'Transit IDs'!$A$1:$AK$828,14,FALSE)</f>
        <v>TX</v>
      </c>
      <c r="H9201" s="13"/>
      <c r="I9201" s="13">
        <v>181738</v>
      </c>
      <c r="J9201" s="13">
        <v>1305541</v>
      </c>
    </row>
    <row r="9202" spans="1:10" x14ac:dyDescent="0.25">
      <c r="A9202" s="11" t="s">
        <v>3533</v>
      </c>
      <c r="B9202" t="s">
        <v>3534</v>
      </c>
      <c r="C9202" t="s">
        <v>5220</v>
      </c>
      <c r="D9202" t="s">
        <v>5215</v>
      </c>
      <c r="E9202" t="s">
        <v>5205</v>
      </c>
      <c r="F9202" t="str">
        <f>VLOOKUP($A9202,'Transit IDs'!$A$1:$AK$828,14,FALSE)</f>
        <v>TX</v>
      </c>
      <c r="H9202" s="13"/>
      <c r="I9202" s="13">
        <v>8029</v>
      </c>
      <c r="J9202" s="13"/>
    </row>
    <row r="9203" spans="1:10" x14ac:dyDescent="0.25">
      <c r="A9203" s="11" t="s">
        <v>3533</v>
      </c>
      <c r="B9203" t="s">
        <v>3534</v>
      </c>
      <c r="C9203" t="s">
        <v>5220</v>
      </c>
      <c r="D9203" t="s">
        <v>5215</v>
      </c>
      <c r="E9203" t="s">
        <v>5206</v>
      </c>
      <c r="F9203" t="str">
        <f>VLOOKUP($A9203,'Transit IDs'!$A$1:$AK$828,14,FALSE)</f>
        <v>TX</v>
      </c>
      <c r="H9203" s="13"/>
      <c r="I9203" s="13">
        <v>13019</v>
      </c>
      <c r="J9203" s="13"/>
    </row>
    <row r="9204" spans="1:10" x14ac:dyDescent="0.25">
      <c r="A9204" s="11" t="s">
        <v>3533</v>
      </c>
      <c r="B9204" t="s">
        <v>3534</v>
      </c>
      <c r="C9204" t="s">
        <v>5220</v>
      </c>
      <c r="D9204" t="s">
        <v>5215</v>
      </c>
      <c r="E9204" t="s">
        <v>5207</v>
      </c>
      <c r="F9204" t="str">
        <f>VLOOKUP($A9204,'Transit IDs'!$A$1:$AK$828,14,FALSE)</f>
        <v>TX</v>
      </c>
      <c r="H9204" s="13"/>
      <c r="I9204" s="13">
        <v>8986</v>
      </c>
      <c r="J9204" s="13"/>
    </row>
    <row r="9205" spans="1:10" x14ac:dyDescent="0.25">
      <c r="A9205" s="11" t="s">
        <v>3533</v>
      </c>
      <c r="B9205" t="s">
        <v>3534</v>
      </c>
      <c r="C9205" t="s">
        <v>5220</v>
      </c>
      <c r="D9205" t="s">
        <v>5215</v>
      </c>
      <c r="E9205" t="s">
        <v>5208</v>
      </c>
      <c r="F9205" t="str">
        <f>VLOOKUP($A9205,'Transit IDs'!$A$1:$AK$828,14,FALSE)</f>
        <v>TX</v>
      </c>
      <c r="H9205" s="13"/>
      <c r="I9205" s="13">
        <v>7282</v>
      </c>
      <c r="J9205" s="13"/>
    </row>
    <row r="9206" spans="1:10" x14ac:dyDescent="0.25">
      <c r="A9206" s="11" t="s">
        <v>3533</v>
      </c>
      <c r="B9206" t="s">
        <v>3534</v>
      </c>
      <c r="C9206" t="s">
        <v>5220</v>
      </c>
      <c r="D9206" t="s">
        <v>5215</v>
      </c>
      <c r="E9206" t="s">
        <v>5209</v>
      </c>
      <c r="F9206" t="str">
        <f>VLOOKUP($A9206,'Transit IDs'!$A$1:$AK$828,14,FALSE)</f>
        <v>TX</v>
      </c>
      <c r="G9206" s="13">
        <v>2474</v>
      </c>
      <c r="H9206" s="13">
        <v>204</v>
      </c>
      <c r="I9206" s="13">
        <v>37317</v>
      </c>
      <c r="J9206" s="13">
        <v>85091</v>
      </c>
    </row>
    <row r="9207" spans="1:10" x14ac:dyDescent="0.25">
      <c r="A9207" s="11" t="s">
        <v>3533</v>
      </c>
      <c r="B9207" t="s">
        <v>3534</v>
      </c>
      <c r="C9207" t="s">
        <v>5220</v>
      </c>
      <c r="D9207" t="s">
        <v>5215</v>
      </c>
      <c r="E9207" t="s">
        <v>5210</v>
      </c>
      <c r="F9207" t="str">
        <f>VLOOKUP($A9207,'Transit IDs'!$A$1:$AK$828,14,FALSE)</f>
        <v>TX</v>
      </c>
      <c r="G9207" s="13">
        <v>1320</v>
      </c>
      <c r="H9207" s="13">
        <v>126</v>
      </c>
      <c r="I9207" s="13">
        <v>14384</v>
      </c>
      <c r="J9207" s="13">
        <v>35775</v>
      </c>
    </row>
    <row r="9208" spans="1:10" x14ac:dyDescent="0.25">
      <c r="A9208" s="11" t="s">
        <v>3533</v>
      </c>
      <c r="B9208" t="s">
        <v>3534</v>
      </c>
      <c r="C9208" t="s">
        <v>5220</v>
      </c>
      <c r="D9208" t="s">
        <v>5215</v>
      </c>
      <c r="E9208" t="s">
        <v>5211</v>
      </c>
      <c r="F9208" t="str">
        <f>VLOOKUP($A9208,'Transit IDs'!$A$1:$AK$828,14,FALSE)</f>
        <v>TX</v>
      </c>
      <c r="G9208" s="13">
        <v>1214</v>
      </c>
      <c r="H9208" s="13">
        <v>116</v>
      </c>
      <c r="I9208" s="13">
        <v>10636</v>
      </c>
      <c r="J9208" s="13">
        <v>26494</v>
      </c>
    </row>
    <row r="9209" spans="1:10" x14ac:dyDescent="0.25">
      <c r="A9209" s="11" t="s">
        <v>3533</v>
      </c>
      <c r="B9209" t="s">
        <v>3534</v>
      </c>
      <c r="C9209" t="s">
        <v>5220</v>
      </c>
      <c r="D9209" t="s">
        <v>5215</v>
      </c>
      <c r="E9209" t="s">
        <v>5212</v>
      </c>
      <c r="F9209" t="str">
        <f>VLOOKUP($A9209,'Transit IDs'!$A$1:$AK$828,14,FALSE)</f>
        <v>TX</v>
      </c>
      <c r="G9209" s="13">
        <v>766205</v>
      </c>
      <c r="H9209" s="13">
        <v>64900</v>
      </c>
      <c r="I9209" s="13">
        <v>11276769</v>
      </c>
      <c r="J9209" s="13">
        <v>26154196</v>
      </c>
    </row>
    <row r="9210" spans="1:10" x14ac:dyDescent="0.25">
      <c r="A9210" s="11" t="s">
        <v>3533</v>
      </c>
      <c r="B9210" t="s">
        <v>3534</v>
      </c>
      <c r="C9210" t="s">
        <v>5214</v>
      </c>
      <c r="D9210" t="s">
        <v>5215</v>
      </c>
      <c r="E9210" t="s">
        <v>5205</v>
      </c>
      <c r="F9210" t="str">
        <f>VLOOKUP($A9210,'Transit IDs'!$A$1:$AK$828,14,FALSE)</f>
        <v>TX</v>
      </c>
      <c r="H9210" s="13"/>
      <c r="I9210" s="13"/>
      <c r="J9210" s="13"/>
    </row>
    <row r="9211" spans="1:10" x14ac:dyDescent="0.25">
      <c r="A9211" s="11" t="s">
        <v>3533</v>
      </c>
      <c r="B9211" t="s">
        <v>3534</v>
      </c>
      <c r="C9211" t="s">
        <v>5214</v>
      </c>
      <c r="D9211" t="s">
        <v>5215</v>
      </c>
      <c r="E9211" t="s">
        <v>5206</v>
      </c>
      <c r="F9211" t="str">
        <f>VLOOKUP($A9211,'Transit IDs'!$A$1:$AK$828,14,FALSE)</f>
        <v>TX</v>
      </c>
      <c r="H9211" s="13"/>
      <c r="I9211" s="13"/>
      <c r="J9211" s="13"/>
    </row>
    <row r="9212" spans="1:10" x14ac:dyDescent="0.25">
      <c r="A9212" s="11" t="s">
        <v>3533</v>
      </c>
      <c r="B9212" t="s">
        <v>3534</v>
      </c>
      <c r="C9212" t="s">
        <v>5214</v>
      </c>
      <c r="D9212" t="s">
        <v>5215</v>
      </c>
      <c r="E9212" t="s">
        <v>5207</v>
      </c>
      <c r="F9212" t="str">
        <f>VLOOKUP($A9212,'Transit IDs'!$A$1:$AK$828,14,FALSE)</f>
        <v>TX</v>
      </c>
      <c r="H9212" s="13"/>
      <c r="I9212" s="13"/>
      <c r="J9212" s="13"/>
    </row>
    <row r="9213" spans="1:10" x14ac:dyDescent="0.25">
      <c r="A9213" s="11" t="s">
        <v>3533</v>
      </c>
      <c r="B9213" t="s">
        <v>3534</v>
      </c>
      <c r="C9213" t="s">
        <v>5214</v>
      </c>
      <c r="D9213" t="s">
        <v>5215</v>
      </c>
      <c r="E9213" t="s">
        <v>5208</v>
      </c>
      <c r="F9213" t="str">
        <f>VLOOKUP($A9213,'Transit IDs'!$A$1:$AK$828,14,FALSE)</f>
        <v>TX</v>
      </c>
      <c r="H9213" s="13"/>
      <c r="I9213" s="13"/>
      <c r="J9213" s="13"/>
    </row>
    <row r="9214" spans="1:10" x14ac:dyDescent="0.25">
      <c r="A9214" s="11" t="s">
        <v>3533</v>
      </c>
      <c r="B9214" t="s">
        <v>3534</v>
      </c>
      <c r="C9214" t="s">
        <v>5214</v>
      </c>
      <c r="D9214" t="s">
        <v>5215</v>
      </c>
      <c r="E9214" t="s">
        <v>5209</v>
      </c>
      <c r="F9214" t="str">
        <f>VLOOKUP($A9214,'Transit IDs'!$A$1:$AK$828,14,FALSE)</f>
        <v>TX</v>
      </c>
      <c r="H9214" s="13"/>
      <c r="I9214" s="13">
        <v>163465</v>
      </c>
      <c r="J9214" s="13">
        <v>812209</v>
      </c>
    </row>
    <row r="9215" spans="1:10" x14ac:dyDescent="0.25">
      <c r="A9215" s="11" t="s">
        <v>3533</v>
      </c>
      <c r="B9215" t="s">
        <v>3534</v>
      </c>
      <c r="C9215" t="s">
        <v>5214</v>
      </c>
      <c r="D9215" t="s">
        <v>5215</v>
      </c>
      <c r="E9215" t="s">
        <v>5210</v>
      </c>
      <c r="F9215" t="str">
        <f>VLOOKUP($A9215,'Transit IDs'!$A$1:$AK$828,14,FALSE)</f>
        <v>TX</v>
      </c>
      <c r="H9215" s="13"/>
      <c r="I9215" s="13">
        <v>66202</v>
      </c>
      <c r="J9215" s="13">
        <v>336834</v>
      </c>
    </row>
    <row r="9216" spans="1:10" x14ac:dyDescent="0.25">
      <c r="A9216" s="11" t="s">
        <v>3533</v>
      </c>
      <c r="B9216" t="s">
        <v>3534</v>
      </c>
      <c r="C9216" t="s">
        <v>5214</v>
      </c>
      <c r="D9216" t="s">
        <v>5215</v>
      </c>
      <c r="E9216" t="s">
        <v>5211</v>
      </c>
      <c r="F9216" t="str">
        <f>VLOOKUP($A9216,'Transit IDs'!$A$1:$AK$828,14,FALSE)</f>
        <v>TX</v>
      </c>
      <c r="H9216" s="13"/>
      <c r="I9216" s="13">
        <v>37507</v>
      </c>
      <c r="J9216" s="13">
        <v>194416</v>
      </c>
    </row>
    <row r="9217" spans="1:10" x14ac:dyDescent="0.25">
      <c r="A9217" s="11" t="s">
        <v>3533</v>
      </c>
      <c r="B9217" t="s">
        <v>3534</v>
      </c>
      <c r="C9217" t="s">
        <v>5214</v>
      </c>
      <c r="D9217" t="s">
        <v>5215</v>
      </c>
      <c r="E9217" t="s">
        <v>5212</v>
      </c>
      <c r="F9217" t="str">
        <f>VLOOKUP($A9217,'Transit IDs'!$A$1:$AK$828,14,FALSE)</f>
        <v>TX</v>
      </c>
      <c r="H9217" s="13"/>
      <c r="I9217" s="13">
        <v>47000366</v>
      </c>
      <c r="J9217" s="13">
        <v>234355419</v>
      </c>
    </row>
    <row r="9218" spans="1:10" x14ac:dyDescent="0.25">
      <c r="A9218" s="11" t="s">
        <v>3533</v>
      </c>
      <c r="B9218" t="s">
        <v>3534</v>
      </c>
      <c r="C9218" t="s">
        <v>5214</v>
      </c>
      <c r="D9218" t="s">
        <v>4287</v>
      </c>
      <c r="E9218" t="s">
        <v>5205</v>
      </c>
      <c r="F9218" t="str">
        <f>VLOOKUP($A9218,'Transit IDs'!$A$1:$AK$828,14,FALSE)</f>
        <v>TX</v>
      </c>
      <c r="H9218" s="13"/>
      <c r="I9218" s="13"/>
      <c r="J9218" s="13"/>
    </row>
    <row r="9219" spans="1:10" x14ac:dyDescent="0.25">
      <c r="A9219" s="11" t="s">
        <v>3533</v>
      </c>
      <c r="B9219" t="s">
        <v>3534</v>
      </c>
      <c r="C9219" t="s">
        <v>5214</v>
      </c>
      <c r="D9219" t="s">
        <v>4287</v>
      </c>
      <c r="E9219" t="s">
        <v>5206</v>
      </c>
      <c r="F9219" t="str">
        <f>VLOOKUP($A9219,'Transit IDs'!$A$1:$AK$828,14,FALSE)</f>
        <v>TX</v>
      </c>
      <c r="H9219" s="13"/>
      <c r="I9219" s="13"/>
      <c r="J9219" s="13"/>
    </row>
    <row r="9220" spans="1:10" x14ac:dyDescent="0.25">
      <c r="A9220" s="11" t="s">
        <v>3533</v>
      </c>
      <c r="B9220" t="s">
        <v>3534</v>
      </c>
      <c r="C9220" t="s">
        <v>5214</v>
      </c>
      <c r="D9220" t="s">
        <v>4287</v>
      </c>
      <c r="E9220" t="s">
        <v>5207</v>
      </c>
      <c r="F9220" t="str">
        <f>VLOOKUP($A9220,'Transit IDs'!$A$1:$AK$828,14,FALSE)</f>
        <v>TX</v>
      </c>
      <c r="H9220" s="13"/>
      <c r="I9220" s="13"/>
      <c r="J9220" s="13"/>
    </row>
    <row r="9221" spans="1:10" x14ac:dyDescent="0.25">
      <c r="A9221" s="11" t="s">
        <v>3533</v>
      </c>
      <c r="B9221" t="s">
        <v>3534</v>
      </c>
      <c r="C9221" t="s">
        <v>5214</v>
      </c>
      <c r="D9221" t="s">
        <v>4287</v>
      </c>
      <c r="E9221" t="s">
        <v>5208</v>
      </c>
      <c r="F9221" t="str">
        <f>VLOOKUP($A9221,'Transit IDs'!$A$1:$AK$828,14,FALSE)</f>
        <v>TX</v>
      </c>
      <c r="H9221" s="13"/>
      <c r="I9221" s="13"/>
      <c r="J9221" s="13"/>
    </row>
    <row r="9222" spans="1:10" x14ac:dyDescent="0.25">
      <c r="A9222" s="11" t="s">
        <v>3533</v>
      </c>
      <c r="B9222" t="s">
        <v>3534</v>
      </c>
      <c r="C9222" t="s">
        <v>5214</v>
      </c>
      <c r="D9222" t="s">
        <v>4287</v>
      </c>
      <c r="E9222" t="s">
        <v>5209</v>
      </c>
      <c r="F9222" t="str">
        <f>VLOOKUP($A9222,'Transit IDs'!$A$1:$AK$828,14,FALSE)</f>
        <v>TX</v>
      </c>
      <c r="H9222" s="13"/>
      <c r="I9222" s="13">
        <v>30281</v>
      </c>
      <c r="J9222" s="13">
        <v>147982</v>
      </c>
    </row>
    <row r="9223" spans="1:10" x14ac:dyDescent="0.25">
      <c r="A9223" s="11" t="s">
        <v>3533</v>
      </c>
      <c r="B9223" t="s">
        <v>3534</v>
      </c>
      <c r="C9223" t="s">
        <v>5214</v>
      </c>
      <c r="D9223" t="s">
        <v>4287</v>
      </c>
      <c r="E9223" t="s">
        <v>5210</v>
      </c>
      <c r="F9223" t="str">
        <f>VLOOKUP($A9223,'Transit IDs'!$A$1:$AK$828,14,FALSE)</f>
        <v>TX</v>
      </c>
      <c r="H9223" s="13"/>
      <c r="I9223" s="13">
        <v>34767</v>
      </c>
      <c r="J9223" s="13">
        <v>167714</v>
      </c>
    </row>
    <row r="9224" spans="1:10" x14ac:dyDescent="0.25">
      <c r="A9224" s="11" t="s">
        <v>3533</v>
      </c>
      <c r="B9224" t="s">
        <v>3534</v>
      </c>
      <c r="C9224" t="s">
        <v>5214</v>
      </c>
      <c r="D9224" t="s">
        <v>4287</v>
      </c>
      <c r="E9224" t="s">
        <v>5211</v>
      </c>
      <c r="F9224" t="str">
        <f>VLOOKUP($A9224,'Transit IDs'!$A$1:$AK$828,14,FALSE)</f>
        <v>TX</v>
      </c>
      <c r="H9224" s="13"/>
      <c r="I9224" s="13">
        <v>27980</v>
      </c>
      <c r="J9224" s="13">
        <v>135008</v>
      </c>
    </row>
    <row r="9225" spans="1:10" x14ac:dyDescent="0.25">
      <c r="A9225" s="11" t="s">
        <v>3533</v>
      </c>
      <c r="B9225" t="s">
        <v>3534</v>
      </c>
      <c r="C9225" t="s">
        <v>5214</v>
      </c>
      <c r="D9225" t="s">
        <v>4287</v>
      </c>
      <c r="E9225" t="s">
        <v>5212</v>
      </c>
      <c r="F9225" t="str">
        <f>VLOOKUP($A9225,'Transit IDs'!$A$1:$AK$828,14,FALSE)</f>
        <v>TX</v>
      </c>
      <c r="H9225" s="13"/>
      <c r="I9225" s="13">
        <v>11099682</v>
      </c>
      <c r="J9225" s="13">
        <v>54030787</v>
      </c>
    </row>
    <row r="9226" spans="1:10" x14ac:dyDescent="0.25">
      <c r="A9226" s="11" t="s">
        <v>3533</v>
      </c>
      <c r="B9226" t="s">
        <v>3534</v>
      </c>
      <c r="C9226" t="s">
        <v>5218</v>
      </c>
      <c r="D9226" t="s">
        <v>4287</v>
      </c>
      <c r="E9226" t="s">
        <v>5205</v>
      </c>
      <c r="F9226" t="str">
        <f>VLOOKUP($A9226,'Transit IDs'!$A$1:$AK$828,14,FALSE)</f>
        <v>TX</v>
      </c>
      <c r="H9226" s="13"/>
      <c r="I9226" s="13"/>
      <c r="J9226" s="13"/>
    </row>
    <row r="9227" spans="1:10" x14ac:dyDescent="0.25">
      <c r="A9227" s="11" t="s">
        <v>3533</v>
      </c>
      <c r="B9227" t="s">
        <v>3534</v>
      </c>
      <c r="C9227" t="s">
        <v>5218</v>
      </c>
      <c r="D9227" t="s">
        <v>4287</v>
      </c>
      <c r="E9227" t="s">
        <v>5206</v>
      </c>
      <c r="F9227" t="str">
        <f>VLOOKUP($A9227,'Transit IDs'!$A$1:$AK$828,14,FALSE)</f>
        <v>TX</v>
      </c>
      <c r="H9227" s="13"/>
      <c r="I9227" s="13"/>
      <c r="J9227" s="13"/>
    </row>
    <row r="9228" spans="1:10" x14ac:dyDescent="0.25">
      <c r="A9228" s="11" t="s">
        <v>3533</v>
      </c>
      <c r="B9228" t="s">
        <v>3534</v>
      </c>
      <c r="C9228" t="s">
        <v>5218</v>
      </c>
      <c r="D9228" t="s">
        <v>4287</v>
      </c>
      <c r="E9228" t="s">
        <v>5207</v>
      </c>
      <c r="F9228" t="str">
        <f>VLOOKUP($A9228,'Transit IDs'!$A$1:$AK$828,14,FALSE)</f>
        <v>TX</v>
      </c>
      <c r="H9228" s="13"/>
      <c r="I9228" s="13"/>
      <c r="J9228" s="13"/>
    </row>
    <row r="9229" spans="1:10" x14ac:dyDescent="0.25">
      <c r="A9229" s="11" t="s">
        <v>3533</v>
      </c>
      <c r="B9229" t="s">
        <v>3534</v>
      </c>
      <c r="C9229" t="s">
        <v>5218</v>
      </c>
      <c r="D9229" t="s">
        <v>4287</v>
      </c>
      <c r="E9229" t="s">
        <v>5208</v>
      </c>
      <c r="F9229" t="str">
        <f>VLOOKUP($A9229,'Transit IDs'!$A$1:$AK$828,14,FALSE)</f>
        <v>TX</v>
      </c>
      <c r="H9229" s="13"/>
      <c r="I9229" s="13"/>
      <c r="J9229" s="13"/>
    </row>
    <row r="9230" spans="1:10" x14ac:dyDescent="0.25">
      <c r="A9230" s="11" t="s">
        <v>3533</v>
      </c>
      <c r="B9230" t="s">
        <v>3534</v>
      </c>
      <c r="C9230" t="s">
        <v>5218</v>
      </c>
      <c r="D9230" t="s">
        <v>4287</v>
      </c>
      <c r="E9230" t="s">
        <v>5209</v>
      </c>
      <c r="F9230" t="str">
        <f>VLOOKUP($A9230,'Transit IDs'!$A$1:$AK$828,14,FALSE)</f>
        <v>TX</v>
      </c>
      <c r="H9230" s="13"/>
      <c r="I9230" s="13">
        <v>9662</v>
      </c>
      <c r="J9230" s="13">
        <v>271388</v>
      </c>
    </row>
    <row r="9231" spans="1:10" x14ac:dyDescent="0.25">
      <c r="A9231" s="11" t="s">
        <v>3533</v>
      </c>
      <c r="B9231" t="s">
        <v>3534</v>
      </c>
      <c r="C9231" t="s">
        <v>5218</v>
      </c>
      <c r="D9231" t="s">
        <v>4287</v>
      </c>
      <c r="E9231" t="s">
        <v>5210</v>
      </c>
      <c r="F9231" t="str">
        <f>VLOOKUP($A9231,'Transit IDs'!$A$1:$AK$828,14,FALSE)</f>
        <v>TX</v>
      </c>
      <c r="H9231" s="13"/>
      <c r="I9231" s="13">
        <v>278</v>
      </c>
      <c r="J9231" s="13">
        <v>6795</v>
      </c>
    </row>
    <row r="9232" spans="1:10" x14ac:dyDescent="0.25">
      <c r="A9232" s="11" t="s">
        <v>3533</v>
      </c>
      <c r="B9232" t="s">
        <v>3534</v>
      </c>
      <c r="C9232" t="s">
        <v>5218</v>
      </c>
      <c r="D9232" t="s">
        <v>4287</v>
      </c>
      <c r="E9232" t="s">
        <v>5211</v>
      </c>
      <c r="F9232" t="str">
        <f>VLOOKUP($A9232,'Transit IDs'!$A$1:$AK$828,14,FALSE)</f>
        <v>TX</v>
      </c>
      <c r="H9232" s="13"/>
      <c r="I9232" s="13">
        <v>184</v>
      </c>
      <c r="J9232" s="13">
        <v>4012</v>
      </c>
    </row>
    <row r="9233" spans="1:10" x14ac:dyDescent="0.25">
      <c r="A9233" s="11" t="s">
        <v>3533</v>
      </c>
      <c r="B9233" t="s">
        <v>3534</v>
      </c>
      <c r="C9233" t="s">
        <v>5218</v>
      </c>
      <c r="D9233" t="s">
        <v>4287</v>
      </c>
      <c r="E9233" t="s">
        <v>5212</v>
      </c>
      <c r="F9233" t="str">
        <f>VLOOKUP($A9233,'Transit IDs'!$A$1:$AK$828,14,FALSE)</f>
        <v>TX</v>
      </c>
      <c r="H9233" s="13"/>
      <c r="I9233" s="13">
        <v>2478582</v>
      </c>
      <c r="J9233" s="13">
        <v>69505308</v>
      </c>
    </row>
    <row r="9234" spans="1:10" x14ac:dyDescent="0.25">
      <c r="A9234" s="11" t="s">
        <v>3539</v>
      </c>
      <c r="B9234" t="s">
        <v>3540</v>
      </c>
      <c r="C9234" t="s">
        <v>5204</v>
      </c>
      <c r="D9234" t="s">
        <v>5215</v>
      </c>
      <c r="E9234" t="s">
        <v>5205</v>
      </c>
      <c r="F9234" t="str">
        <f>VLOOKUP($A9234,'Transit IDs'!$A$1:$AK$828,14,FALSE)</f>
        <v>TX</v>
      </c>
      <c r="H9234" s="13"/>
      <c r="I9234" s="13"/>
      <c r="J9234" s="13"/>
    </row>
    <row r="9235" spans="1:10" x14ac:dyDescent="0.25">
      <c r="A9235" s="11" t="s">
        <v>3539</v>
      </c>
      <c r="B9235" t="s">
        <v>3540</v>
      </c>
      <c r="C9235" t="s">
        <v>5204</v>
      </c>
      <c r="D9235" t="s">
        <v>5215</v>
      </c>
      <c r="E9235" t="s">
        <v>5206</v>
      </c>
      <c r="F9235" t="str">
        <f>VLOOKUP($A9235,'Transit IDs'!$A$1:$AK$828,14,FALSE)</f>
        <v>TX</v>
      </c>
      <c r="H9235" s="13"/>
      <c r="I9235" s="13"/>
      <c r="J9235" s="13"/>
    </row>
    <row r="9236" spans="1:10" x14ac:dyDescent="0.25">
      <c r="A9236" s="11" t="s">
        <v>3539</v>
      </c>
      <c r="B9236" t="s">
        <v>3540</v>
      </c>
      <c r="C9236" t="s">
        <v>5204</v>
      </c>
      <c r="D9236" t="s">
        <v>5215</v>
      </c>
      <c r="E9236" t="s">
        <v>5207</v>
      </c>
      <c r="F9236" t="str">
        <f>VLOOKUP($A9236,'Transit IDs'!$A$1:$AK$828,14,FALSE)</f>
        <v>TX</v>
      </c>
      <c r="H9236" s="13"/>
      <c r="I9236" s="13"/>
      <c r="J9236" s="13"/>
    </row>
    <row r="9237" spans="1:10" x14ac:dyDescent="0.25">
      <c r="A9237" s="11" t="s">
        <v>3539</v>
      </c>
      <c r="B9237" t="s">
        <v>3540</v>
      </c>
      <c r="C9237" t="s">
        <v>5204</v>
      </c>
      <c r="D9237" t="s">
        <v>5215</v>
      </c>
      <c r="E9237" t="s">
        <v>5208</v>
      </c>
      <c r="F9237" t="str">
        <f>VLOOKUP($A9237,'Transit IDs'!$A$1:$AK$828,14,FALSE)</f>
        <v>TX</v>
      </c>
      <c r="H9237" s="13"/>
      <c r="I9237" s="13"/>
      <c r="J9237" s="13"/>
    </row>
    <row r="9238" spans="1:10" x14ac:dyDescent="0.25">
      <c r="A9238" s="11" t="s">
        <v>3539</v>
      </c>
      <c r="B9238" t="s">
        <v>3540</v>
      </c>
      <c r="C9238" t="s">
        <v>5204</v>
      </c>
      <c r="D9238" t="s">
        <v>5215</v>
      </c>
      <c r="E9238" t="s">
        <v>5209</v>
      </c>
      <c r="F9238" t="str">
        <f>VLOOKUP($A9238,'Transit IDs'!$A$1:$AK$828,14,FALSE)</f>
        <v>TX</v>
      </c>
      <c r="H9238" s="13"/>
      <c r="I9238" s="13">
        <v>186</v>
      </c>
      <c r="J9238" s="13">
        <v>954</v>
      </c>
    </row>
    <row r="9239" spans="1:10" x14ac:dyDescent="0.25">
      <c r="A9239" s="11" t="s">
        <v>3539</v>
      </c>
      <c r="B9239" t="s">
        <v>3540</v>
      </c>
      <c r="C9239" t="s">
        <v>5204</v>
      </c>
      <c r="D9239" t="s">
        <v>5215</v>
      </c>
      <c r="E9239" t="s">
        <v>5210</v>
      </c>
      <c r="F9239" t="str">
        <f>VLOOKUP($A9239,'Transit IDs'!$A$1:$AK$828,14,FALSE)</f>
        <v>TX</v>
      </c>
      <c r="H9239" s="13"/>
      <c r="I9239" s="13">
        <v>52</v>
      </c>
      <c r="J9239" s="13">
        <v>218</v>
      </c>
    </row>
    <row r="9240" spans="1:10" x14ac:dyDescent="0.25">
      <c r="A9240" s="11" t="s">
        <v>3539</v>
      </c>
      <c r="B9240" t="s">
        <v>3540</v>
      </c>
      <c r="C9240" t="s">
        <v>5204</v>
      </c>
      <c r="D9240" t="s">
        <v>5215</v>
      </c>
      <c r="E9240" t="s">
        <v>5211</v>
      </c>
      <c r="F9240" t="str">
        <f>VLOOKUP($A9240,'Transit IDs'!$A$1:$AK$828,14,FALSE)</f>
        <v>TX</v>
      </c>
      <c r="H9240" s="13"/>
      <c r="I9240" s="13">
        <v>32</v>
      </c>
      <c r="J9240" s="13">
        <v>139</v>
      </c>
    </row>
    <row r="9241" spans="1:10" x14ac:dyDescent="0.25">
      <c r="A9241" s="11" t="s">
        <v>3539</v>
      </c>
      <c r="B9241" t="s">
        <v>3540</v>
      </c>
      <c r="C9241" t="s">
        <v>5204</v>
      </c>
      <c r="D9241" t="s">
        <v>5215</v>
      </c>
      <c r="E9241" t="s">
        <v>5212</v>
      </c>
      <c r="F9241" t="str">
        <f>VLOOKUP($A9241,'Transit IDs'!$A$1:$AK$828,14,FALSE)</f>
        <v>TX</v>
      </c>
      <c r="H9241" s="13"/>
      <c r="I9241" s="13">
        <v>52440</v>
      </c>
      <c r="J9241" s="13">
        <v>265053</v>
      </c>
    </row>
    <row r="9242" spans="1:10" x14ac:dyDescent="0.25">
      <c r="A9242" s="11" t="s">
        <v>3539</v>
      </c>
      <c r="B9242" t="s">
        <v>3540</v>
      </c>
      <c r="C9242" t="s">
        <v>5214</v>
      </c>
      <c r="D9242" t="s">
        <v>5215</v>
      </c>
      <c r="E9242" t="s">
        <v>5205</v>
      </c>
      <c r="F9242" t="str">
        <f>VLOOKUP($A9242,'Transit IDs'!$A$1:$AK$828,14,FALSE)</f>
        <v>TX</v>
      </c>
      <c r="H9242" s="13"/>
      <c r="I9242" s="13"/>
      <c r="J9242" s="13"/>
    </row>
    <row r="9243" spans="1:10" x14ac:dyDescent="0.25">
      <c r="A9243" s="11" t="s">
        <v>3539</v>
      </c>
      <c r="B9243" t="s">
        <v>3540</v>
      </c>
      <c r="C9243" t="s">
        <v>5214</v>
      </c>
      <c r="D9243" t="s">
        <v>5215</v>
      </c>
      <c r="E9243" t="s">
        <v>5206</v>
      </c>
      <c r="F9243" t="str">
        <f>VLOOKUP($A9243,'Transit IDs'!$A$1:$AK$828,14,FALSE)</f>
        <v>TX</v>
      </c>
      <c r="H9243" s="13"/>
      <c r="I9243" s="13"/>
      <c r="J9243" s="13"/>
    </row>
    <row r="9244" spans="1:10" x14ac:dyDescent="0.25">
      <c r="A9244" s="11" t="s">
        <v>3539</v>
      </c>
      <c r="B9244" t="s">
        <v>3540</v>
      </c>
      <c r="C9244" t="s">
        <v>5214</v>
      </c>
      <c r="D9244" t="s">
        <v>5215</v>
      </c>
      <c r="E9244" t="s">
        <v>5207</v>
      </c>
      <c r="F9244" t="str">
        <f>VLOOKUP($A9244,'Transit IDs'!$A$1:$AK$828,14,FALSE)</f>
        <v>TX</v>
      </c>
      <c r="H9244" s="13"/>
      <c r="I9244" s="13"/>
      <c r="J9244" s="13"/>
    </row>
    <row r="9245" spans="1:10" x14ac:dyDescent="0.25">
      <c r="A9245" s="11" t="s">
        <v>3539</v>
      </c>
      <c r="B9245" t="s">
        <v>3540</v>
      </c>
      <c r="C9245" t="s">
        <v>5214</v>
      </c>
      <c r="D9245" t="s">
        <v>5215</v>
      </c>
      <c r="E9245" t="s">
        <v>5208</v>
      </c>
      <c r="F9245" t="str">
        <f>VLOOKUP($A9245,'Transit IDs'!$A$1:$AK$828,14,FALSE)</f>
        <v>TX</v>
      </c>
      <c r="H9245" s="13"/>
      <c r="I9245" s="13"/>
      <c r="J9245" s="13"/>
    </row>
    <row r="9246" spans="1:10" x14ac:dyDescent="0.25">
      <c r="A9246" s="11" t="s">
        <v>3539</v>
      </c>
      <c r="B9246" t="s">
        <v>3540</v>
      </c>
      <c r="C9246" t="s">
        <v>5214</v>
      </c>
      <c r="D9246" t="s">
        <v>5215</v>
      </c>
      <c r="E9246" t="s">
        <v>5209</v>
      </c>
      <c r="F9246" t="str">
        <f>VLOOKUP($A9246,'Transit IDs'!$A$1:$AK$828,14,FALSE)</f>
        <v>TX</v>
      </c>
      <c r="H9246" s="13"/>
      <c r="I9246" s="13">
        <v>10081</v>
      </c>
      <c r="J9246" s="13">
        <v>31959</v>
      </c>
    </row>
    <row r="9247" spans="1:10" x14ac:dyDescent="0.25">
      <c r="A9247" s="11" t="s">
        <v>3539</v>
      </c>
      <c r="B9247" t="s">
        <v>3540</v>
      </c>
      <c r="C9247" t="s">
        <v>5214</v>
      </c>
      <c r="D9247" t="s">
        <v>5215</v>
      </c>
      <c r="E9247" t="s">
        <v>5210</v>
      </c>
      <c r="F9247" t="str">
        <f>VLOOKUP($A9247,'Transit IDs'!$A$1:$AK$828,14,FALSE)</f>
        <v>TX</v>
      </c>
      <c r="H9247" s="13"/>
      <c r="I9247" s="13">
        <v>7529</v>
      </c>
      <c r="J9247" s="13">
        <v>24362</v>
      </c>
    </row>
    <row r="9248" spans="1:10" x14ac:dyDescent="0.25">
      <c r="A9248" s="11" t="s">
        <v>3539</v>
      </c>
      <c r="B9248" t="s">
        <v>3540</v>
      </c>
      <c r="C9248" t="s">
        <v>5214</v>
      </c>
      <c r="D9248" t="s">
        <v>5215</v>
      </c>
      <c r="E9248" t="s">
        <v>5211</v>
      </c>
      <c r="F9248" t="str">
        <f>VLOOKUP($A9248,'Transit IDs'!$A$1:$AK$828,14,FALSE)</f>
        <v>TX</v>
      </c>
      <c r="H9248" s="13"/>
      <c r="I9248" s="13">
        <v>3466</v>
      </c>
      <c r="J9248" s="13">
        <v>11034</v>
      </c>
    </row>
    <row r="9249" spans="1:10" x14ac:dyDescent="0.25">
      <c r="A9249" s="11" t="s">
        <v>3539</v>
      </c>
      <c r="B9249" t="s">
        <v>3540</v>
      </c>
      <c r="C9249" t="s">
        <v>5214</v>
      </c>
      <c r="D9249" t="s">
        <v>5215</v>
      </c>
      <c r="E9249" t="s">
        <v>5212</v>
      </c>
      <c r="F9249" t="str">
        <f>VLOOKUP($A9249,'Transit IDs'!$A$1:$AK$828,14,FALSE)</f>
        <v>TX</v>
      </c>
      <c r="H9249" s="13"/>
      <c r="I9249" s="13">
        <v>3183633</v>
      </c>
      <c r="J9249" s="13">
        <v>10121410</v>
      </c>
    </row>
    <row r="9250" spans="1:10" x14ac:dyDescent="0.25">
      <c r="A9250" s="11" t="s">
        <v>3547</v>
      </c>
      <c r="B9250" t="s">
        <v>3548</v>
      </c>
      <c r="C9250" t="s">
        <v>5204</v>
      </c>
      <c r="D9250" t="s">
        <v>5215</v>
      </c>
      <c r="E9250" t="s">
        <v>5205</v>
      </c>
      <c r="F9250" t="str">
        <f>VLOOKUP($A9250,'Transit IDs'!$A$1:$AK$828,14,FALSE)</f>
        <v>TX</v>
      </c>
      <c r="H9250" s="13"/>
      <c r="I9250" s="13"/>
      <c r="J9250" s="13"/>
    </row>
    <row r="9251" spans="1:10" x14ac:dyDescent="0.25">
      <c r="A9251" s="11" t="s">
        <v>3547</v>
      </c>
      <c r="B9251" t="s">
        <v>3548</v>
      </c>
      <c r="C9251" t="s">
        <v>5204</v>
      </c>
      <c r="D9251" t="s">
        <v>5215</v>
      </c>
      <c r="E9251" t="s">
        <v>5206</v>
      </c>
      <c r="F9251" t="str">
        <f>VLOOKUP($A9251,'Transit IDs'!$A$1:$AK$828,14,FALSE)</f>
        <v>TX</v>
      </c>
      <c r="H9251" s="13"/>
      <c r="I9251" s="13"/>
      <c r="J9251" s="13"/>
    </row>
    <row r="9252" spans="1:10" x14ac:dyDescent="0.25">
      <c r="A9252" s="11" t="s">
        <v>3547</v>
      </c>
      <c r="B9252" t="s">
        <v>3548</v>
      </c>
      <c r="C9252" t="s">
        <v>5204</v>
      </c>
      <c r="D9252" t="s">
        <v>5215</v>
      </c>
      <c r="E9252" t="s">
        <v>5207</v>
      </c>
      <c r="F9252" t="str">
        <f>VLOOKUP($A9252,'Transit IDs'!$A$1:$AK$828,14,FALSE)</f>
        <v>TX</v>
      </c>
      <c r="H9252" s="13"/>
      <c r="I9252" s="13"/>
      <c r="J9252" s="13"/>
    </row>
    <row r="9253" spans="1:10" x14ac:dyDescent="0.25">
      <c r="A9253" s="11" t="s">
        <v>3547</v>
      </c>
      <c r="B9253" t="s">
        <v>3548</v>
      </c>
      <c r="C9253" t="s">
        <v>5204</v>
      </c>
      <c r="D9253" t="s">
        <v>5215</v>
      </c>
      <c r="E9253" t="s">
        <v>5208</v>
      </c>
      <c r="F9253" t="str">
        <f>VLOOKUP($A9253,'Transit IDs'!$A$1:$AK$828,14,FALSE)</f>
        <v>TX</v>
      </c>
      <c r="H9253" s="13"/>
      <c r="I9253" s="13"/>
      <c r="J9253" s="13"/>
    </row>
    <row r="9254" spans="1:10" x14ac:dyDescent="0.25">
      <c r="A9254" s="11" t="s">
        <v>3547</v>
      </c>
      <c r="B9254" t="s">
        <v>3548</v>
      </c>
      <c r="C9254" t="s">
        <v>5204</v>
      </c>
      <c r="D9254" t="s">
        <v>5215</v>
      </c>
      <c r="E9254" t="s">
        <v>5209</v>
      </c>
      <c r="F9254" t="str">
        <f>VLOOKUP($A9254,'Transit IDs'!$A$1:$AK$828,14,FALSE)</f>
        <v>TX</v>
      </c>
      <c r="H9254" s="13"/>
      <c r="I9254" s="13">
        <v>367</v>
      </c>
      <c r="J9254" s="13">
        <v>2810</v>
      </c>
    </row>
    <row r="9255" spans="1:10" x14ac:dyDescent="0.25">
      <c r="A9255" s="11" t="s">
        <v>3547</v>
      </c>
      <c r="B9255" t="s">
        <v>3548</v>
      </c>
      <c r="C9255" t="s">
        <v>5204</v>
      </c>
      <c r="D9255" t="s">
        <v>5215</v>
      </c>
      <c r="E9255" t="s">
        <v>5210</v>
      </c>
      <c r="F9255" t="str">
        <f>VLOOKUP($A9255,'Transit IDs'!$A$1:$AK$828,14,FALSE)</f>
        <v>TX</v>
      </c>
      <c r="H9255" s="13"/>
      <c r="I9255" s="13">
        <v>98</v>
      </c>
      <c r="J9255" s="13">
        <v>702</v>
      </c>
    </row>
    <row r="9256" spans="1:10" x14ac:dyDescent="0.25">
      <c r="A9256" s="11" t="s">
        <v>3547</v>
      </c>
      <c r="B9256" t="s">
        <v>3548</v>
      </c>
      <c r="C9256" t="s">
        <v>5204</v>
      </c>
      <c r="D9256" t="s">
        <v>5215</v>
      </c>
      <c r="E9256" t="s">
        <v>5211</v>
      </c>
      <c r="F9256" t="str">
        <f>VLOOKUP($A9256,'Transit IDs'!$A$1:$AK$828,14,FALSE)</f>
        <v>TX</v>
      </c>
      <c r="H9256" s="13"/>
      <c r="I9256" s="13"/>
      <c r="J9256" s="13"/>
    </row>
    <row r="9257" spans="1:10" x14ac:dyDescent="0.25">
      <c r="A9257" s="11" t="s">
        <v>3547</v>
      </c>
      <c r="B9257" t="s">
        <v>3548</v>
      </c>
      <c r="C9257" t="s">
        <v>5204</v>
      </c>
      <c r="D9257" t="s">
        <v>5215</v>
      </c>
      <c r="E9257" t="s">
        <v>5212</v>
      </c>
      <c r="F9257" t="str">
        <f>VLOOKUP($A9257,'Transit IDs'!$A$1:$AK$828,14,FALSE)</f>
        <v>TX</v>
      </c>
      <c r="H9257" s="13"/>
      <c r="I9257" s="13">
        <v>99015</v>
      </c>
      <c r="J9257" s="13">
        <v>755964</v>
      </c>
    </row>
    <row r="9258" spans="1:10" x14ac:dyDescent="0.25">
      <c r="A9258" s="11" t="s">
        <v>3547</v>
      </c>
      <c r="B9258" t="s">
        <v>3548</v>
      </c>
      <c r="C9258" t="s">
        <v>5214</v>
      </c>
      <c r="D9258" t="s">
        <v>5215</v>
      </c>
      <c r="E9258" t="s">
        <v>5205</v>
      </c>
      <c r="F9258" t="str">
        <f>VLOOKUP($A9258,'Transit IDs'!$A$1:$AK$828,14,FALSE)</f>
        <v>TX</v>
      </c>
      <c r="H9258" s="13"/>
      <c r="I9258" s="13"/>
      <c r="J9258" s="13"/>
    </row>
    <row r="9259" spans="1:10" x14ac:dyDescent="0.25">
      <c r="A9259" s="11" t="s">
        <v>3547</v>
      </c>
      <c r="B9259" t="s">
        <v>3548</v>
      </c>
      <c r="C9259" t="s">
        <v>5214</v>
      </c>
      <c r="D9259" t="s">
        <v>5215</v>
      </c>
      <c r="E9259" t="s">
        <v>5206</v>
      </c>
      <c r="F9259" t="str">
        <f>VLOOKUP($A9259,'Transit IDs'!$A$1:$AK$828,14,FALSE)</f>
        <v>TX</v>
      </c>
      <c r="H9259" s="13"/>
      <c r="I9259" s="13"/>
      <c r="J9259" s="13"/>
    </row>
    <row r="9260" spans="1:10" x14ac:dyDescent="0.25">
      <c r="A9260" s="11" t="s">
        <v>3547</v>
      </c>
      <c r="B9260" t="s">
        <v>3548</v>
      </c>
      <c r="C9260" t="s">
        <v>5214</v>
      </c>
      <c r="D9260" t="s">
        <v>5215</v>
      </c>
      <c r="E9260" t="s">
        <v>5207</v>
      </c>
      <c r="F9260" t="str">
        <f>VLOOKUP($A9260,'Transit IDs'!$A$1:$AK$828,14,FALSE)</f>
        <v>TX</v>
      </c>
      <c r="H9260" s="13"/>
      <c r="I9260" s="13"/>
      <c r="J9260" s="13"/>
    </row>
    <row r="9261" spans="1:10" x14ac:dyDescent="0.25">
      <c r="A9261" s="11" t="s">
        <v>3547</v>
      </c>
      <c r="B9261" t="s">
        <v>3548</v>
      </c>
      <c r="C9261" t="s">
        <v>5214</v>
      </c>
      <c r="D9261" t="s">
        <v>5215</v>
      </c>
      <c r="E9261" t="s">
        <v>5208</v>
      </c>
      <c r="F9261" t="str">
        <f>VLOOKUP($A9261,'Transit IDs'!$A$1:$AK$828,14,FALSE)</f>
        <v>TX</v>
      </c>
      <c r="H9261" s="13"/>
      <c r="I9261" s="13"/>
      <c r="J9261" s="13"/>
    </row>
    <row r="9262" spans="1:10" x14ac:dyDescent="0.25">
      <c r="A9262" s="11" t="s">
        <v>3547</v>
      </c>
      <c r="B9262" t="s">
        <v>3548</v>
      </c>
      <c r="C9262" t="s">
        <v>5214</v>
      </c>
      <c r="D9262" t="s">
        <v>5215</v>
      </c>
      <c r="E9262" t="s">
        <v>5209</v>
      </c>
      <c r="F9262" t="str">
        <f>VLOOKUP($A9262,'Transit IDs'!$A$1:$AK$828,14,FALSE)</f>
        <v>TX</v>
      </c>
      <c r="H9262" s="13"/>
      <c r="I9262" s="13">
        <v>13586</v>
      </c>
      <c r="J9262" s="13">
        <v>34779</v>
      </c>
    </row>
    <row r="9263" spans="1:10" x14ac:dyDescent="0.25">
      <c r="A9263" s="11" t="s">
        <v>3547</v>
      </c>
      <c r="B9263" t="s">
        <v>3548</v>
      </c>
      <c r="C9263" t="s">
        <v>5214</v>
      </c>
      <c r="D9263" t="s">
        <v>5215</v>
      </c>
      <c r="E9263" t="s">
        <v>5210</v>
      </c>
      <c r="F9263" t="str">
        <f>VLOOKUP($A9263,'Transit IDs'!$A$1:$AK$828,14,FALSE)</f>
        <v>TX</v>
      </c>
      <c r="H9263" s="13"/>
      <c r="I9263" s="13">
        <v>1473</v>
      </c>
      <c r="J9263" s="13">
        <v>3770</v>
      </c>
    </row>
    <row r="9264" spans="1:10" x14ac:dyDescent="0.25">
      <c r="A9264" s="11" t="s">
        <v>3547</v>
      </c>
      <c r="B9264" t="s">
        <v>3548</v>
      </c>
      <c r="C9264" t="s">
        <v>5214</v>
      </c>
      <c r="D9264" t="s">
        <v>5215</v>
      </c>
      <c r="E9264" t="s">
        <v>5211</v>
      </c>
      <c r="F9264" t="str">
        <f>VLOOKUP($A9264,'Transit IDs'!$A$1:$AK$828,14,FALSE)</f>
        <v>TX</v>
      </c>
      <c r="H9264" s="13"/>
      <c r="I9264" s="13">
        <v>44</v>
      </c>
      <c r="J9264" s="13">
        <v>111</v>
      </c>
    </row>
    <row r="9265" spans="1:10" x14ac:dyDescent="0.25">
      <c r="A9265" s="11" t="s">
        <v>3547</v>
      </c>
      <c r="B9265" t="s">
        <v>3548</v>
      </c>
      <c r="C9265" t="s">
        <v>5214</v>
      </c>
      <c r="D9265" t="s">
        <v>5215</v>
      </c>
      <c r="E9265" t="s">
        <v>5212</v>
      </c>
      <c r="F9265" t="str">
        <f>VLOOKUP($A9265,'Transit IDs'!$A$1:$AK$828,14,FALSE)</f>
        <v>TX</v>
      </c>
      <c r="H9265" s="13"/>
      <c r="I9265" s="13">
        <v>3556730</v>
      </c>
      <c r="J9265" s="13">
        <v>9105229</v>
      </c>
    </row>
    <row r="9266" spans="1:10" x14ac:dyDescent="0.25">
      <c r="A9266" s="11" t="s">
        <v>3554</v>
      </c>
      <c r="B9266" t="s">
        <v>3555</v>
      </c>
      <c r="C9266" t="s">
        <v>5204</v>
      </c>
      <c r="D9266" t="s">
        <v>5215</v>
      </c>
      <c r="E9266" t="s">
        <v>5205</v>
      </c>
      <c r="F9266" t="str">
        <f>VLOOKUP($A9266,'Transit IDs'!$A$1:$AK$828,14,FALSE)</f>
        <v>TX</v>
      </c>
      <c r="H9266" s="13"/>
      <c r="I9266" s="13"/>
      <c r="J9266" s="13"/>
    </row>
    <row r="9267" spans="1:10" x14ac:dyDescent="0.25">
      <c r="A9267" s="11" t="s">
        <v>3554</v>
      </c>
      <c r="B9267" t="s">
        <v>3555</v>
      </c>
      <c r="C9267" t="s">
        <v>5204</v>
      </c>
      <c r="D9267" t="s">
        <v>5215</v>
      </c>
      <c r="E9267" t="s">
        <v>5206</v>
      </c>
      <c r="F9267" t="str">
        <f>VLOOKUP($A9267,'Transit IDs'!$A$1:$AK$828,14,FALSE)</f>
        <v>TX</v>
      </c>
      <c r="H9267" s="13"/>
      <c r="I9267" s="13"/>
      <c r="J9267" s="13"/>
    </row>
    <row r="9268" spans="1:10" x14ac:dyDescent="0.25">
      <c r="A9268" s="11" t="s">
        <v>3554</v>
      </c>
      <c r="B9268" t="s">
        <v>3555</v>
      </c>
      <c r="C9268" t="s">
        <v>5204</v>
      </c>
      <c r="D9268" t="s">
        <v>5215</v>
      </c>
      <c r="E9268" t="s">
        <v>5207</v>
      </c>
      <c r="F9268" t="str">
        <f>VLOOKUP($A9268,'Transit IDs'!$A$1:$AK$828,14,FALSE)</f>
        <v>TX</v>
      </c>
      <c r="H9268" s="13"/>
      <c r="I9268" s="13"/>
      <c r="J9268" s="13"/>
    </row>
    <row r="9269" spans="1:10" x14ac:dyDescent="0.25">
      <c r="A9269" s="11" t="s">
        <v>3554</v>
      </c>
      <c r="B9269" t="s">
        <v>3555</v>
      </c>
      <c r="C9269" t="s">
        <v>5204</v>
      </c>
      <c r="D9269" t="s">
        <v>5215</v>
      </c>
      <c r="E9269" t="s">
        <v>5208</v>
      </c>
      <c r="F9269" t="str">
        <f>VLOOKUP($A9269,'Transit IDs'!$A$1:$AK$828,14,FALSE)</f>
        <v>TX</v>
      </c>
      <c r="H9269" s="13"/>
      <c r="I9269" s="13"/>
      <c r="J9269" s="13"/>
    </row>
    <row r="9270" spans="1:10" x14ac:dyDescent="0.25">
      <c r="A9270" s="11" t="s">
        <v>3554</v>
      </c>
      <c r="B9270" t="s">
        <v>3555</v>
      </c>
      <c r="C9270" t="s">
        <v>5204</v>
      </c>
      <c r="D9270" t="s">
        <v>5215</v>
      </c>
      <c r="E9270" t="s">
        <v>5209</v>
      </c>
      <c r="F9270" t="str">
        <f>VLOOKUP($A9270,'Transit IDs'!$A$1:$AK$828,14,FALSE)</f>
        <v>TX</v>
      </c>
      <c r="H9270" s="13"/>
      <c r="I9270" s="13">
        <v>1759</v>
      </c>
      <c r="J9270" s="13">
        <v>19669</v>
      </c>
    </row>
    <row r="9271" spans="1:10" x14ac:dyDescent="0.25">
      <c r="A9271" s="11" t="s">
        <v>3554</v>
      </c>
      <c r="B9271" t="s">
        <v>3555</v>
      </c>
      <c r="C9271" t="s">
        <v>5204</v>
      </c>
      <c r="D9271" t="s">
        <v>5215</v>
      </c>
      <c r="E9271" t="s">
        <v>5210</v>
      </c>
      <c r="F9271" t="str">
        <f>VLOOKUP($A9271,'Transit IDs'!$A$1:$AK$828,14,FALSE)</f>
        <v>TX</v>
      </c>
      <c r="H9271" s="13"/>
      <c r="I9271" s="13">
        <v>598</v>
      </c>
      <c r="J9271" s="13">
        <v>6228</v>
      </c>
    </row>
    <row r="9272" spans="1:10" x14ac:dyDescent="0.25">
      <c r="A9272" s="11" t="s">
        <v>3554</v>
      </c>
      <c r="B9272" t="s">
        <v>3555</v>
      </c>
      <c r="C9272" t="s">
        <v>5204</v>
      </c>
      <c r="D9272" t="s">
        <v>5215</v>
      </c>
      <c r="E9272" t="s">
        <v>5211</v>
      </c>
      <c r="F9272" t="str">
        <f>VLOOKUP($A9272,'Transit IDs'!$A$1:$AK$828,14,FALSE)</f>
        <v>TX</v>
      </c>
      <c r="H9272" s="13"/>
      <c r="I9272" s="13">
        <v>491</v>
      </c>
      <c r="J9272" s="13">
        <v>5064</v>
      </c>
    </row>
    <row r="9273" spans="1:10" x14ac:dyDescent="0.25">
      <c r="A9273" s="11" t="s">
        <v>3554</v>
      </c>
      <c r="B9273" t="s">
        <v>3555</v>
      </c>
      <c r="C9273" t="s">
        <v>5204</v>
      </c>
      <c r="D9273" t="s">
        <v>5215</v>
      </c>
      <c r="E9273" t="s">
        <v>5212</v>
      </c>
      <c r="F9273" t="str">
        <f>VLOOKUP($A9273,'Transit IDs'!$A$1:$AK$828,14,FALSE)</f>
        <v>TX</v>
      </c>
      <c r="H9273" s="13"/>
      <c r="I9273" s="13">
        <v>505341</v>
      </c>
      <c r="J9273" s="13">
        <v>5600232</v>
      </c>
    </row>
    <row r="9274" spans="1:10" x14ac:dyDescent="0.25">
      <c r="A9274" s="11" t="s">
        <v>3554</v>
      </c>
      <c r="B9274" t="s">
        <v>3555</v>
      </c>
      <c r="C9274" t="s">
        <v>5204</v>
      </c>
      <c r="D9274" t="s">
        <v>4287</v>
      </c>
      <c r="E9274" t="s">
        <v>5205</v>
      </c>
      <c r="F9274" t="str">
        <f>VLOOKUP($A9274,'Transit IDs'!$A$1:$AK$828,14,FALSE)</f>
        <v>TX</v>
      </c>
      <c r="H9274" s="13"/>
      <c r="I9274" s="13"/>
      <c r="J9274" s="13"/>
    </row>
    <row r="9275" spans="1:10" x14ac:dyDescent="0.25">
      <c r="A9275" s="11" t="s">
        <v>3554</v>
      </c>
      <c r="B9275" t="s">
        <v>3555</v>
      </c>
      <c r="C9275" t="s">
        <v>5204</v>
      </c>
      <c r="D9275" t="s">
        <v>4287</v>
      </c>
      <c r="E9275" t="s">
        <v>5206</v>
      </c>
      <c r="F9275" t="str">
        <f>VLOOKUP($A9275,'Transit IDs'!$A$1:$AK$828,14,FALSE)</f>
        <v>TX</v>
      </c>
      <c r="H9275" s="13"/>
      <c r="I9275" s="13"/>
      <c r="J9275" s="13"/>
    </row>
    <row r="9276" spans="1:10" x14ac:dyDescent="0.25">
      <c r="A9276" s="11" t="s">
        <v>3554</v>
      </c>
      <c r="B9276" t="s">
        <v>3555</v>
      </c>
      <c r="C9276" t="s">
        <v>5204</v>
      </c>
      <c r="D9276" t="s">
        <v>4287</v>
      </c>
      <c r="E9276" t="s">
        <v>5207</v>
      </c>
      <c r="F9276" t="str">
        <f>VLOOKUP($A9276,'Transit IDs'!$A$1:$AK$828,14,FALSE)</f>
        <v>TX</v>
      </c>
      <c r="H9276" s="13"/>
      <c r="I9276" s="13"/>
      <c r="J9276" s="13"/>
    </row>
    <row r="9277" spans="1:10" x14ac:dyDescent="0.25">
      <c r="A9277" s="11" t="s">
        <v>3554</v>
      </c>
      <c r="B9277" t="s">
        <v>3555</v>
      </c>
      <c r="C9277" t="s">
        <v>5204</v>
      </c>
      <c r="D9277" t="s">
        <v>4287</v>
      </c>
      <c r="E9277" t="s">
        <v>5208</v>
      </c>
      <c r="F9277" t="str">
        <f>VLOOKUP($A9277,'Transit IDs'!$A$1:$AK$828,14,FALSE)</f>
        <v>TX</v>
      </c>
      <c r="H9277" s="13"/>
      <c r="I9277" s="13"/>
      <c r="J9277" s="13"/>
    </row>
    <row r="9278" spans="1:10" x14ac:dyDescent="0.25">
      <c r="A9278" s="11" t="s">
        <v>3554</v>
      </c>
      <c r="B9278" t="s">
        <v>3555</v>
      </c>
      <c r="C9278" t="s">
        <v>5204</v>
      </c>
      <c r="D9278" t="s">
        <v>4287</v>
      </c>
      <c r="E9278" t="s">
        <v>5209</v>
      </c>
      <c r="F9278" t="str">
        <f>VLOOKUP($A9278,'Transit IDs'!$A$1:$AK$828,14,FALSE)</f>
        <v>TX</v>
      </c>
      <c r="H9278" s="13"/>
      <c r="I9278" s="13">
        <v>1962</v>
      </c>
      <c r="J9278" s="13">
        <v>22400</v>
      </c>
    </row>
    <row r="9279" spans="1:10" x14ac:dyDescent="0.25">
      <c r="A9279" s="11" t="s">
        <v>3554</v>
      </c>
      <c r="B9279" t="s">
        <v>3555</v>
      </c>
      <c r="C9279" t="s">
        <v>5204</v>
      </c>
      <c r="D9279" t="s">
        <v>4287</v>
      </c>
      <c r="E9279" t="s">
        <v>5210</v>
      </c>
      <c r="F9279" t="str">
        <f>VLOOKUP($A9279,'Transit IDs'!$A$1:$AK$828,14,FALSE)</f>
        <v>TX</v>
      </c>
      <c r="H9279" s="13"/>
      <c r="I9279" s="13">
        <v>544</v>
      </c>
      <c r="J9279" s="13">
        <v>5461</v>
      </c>
    </row>
    <row r="9280" spans="1:10" x14ac:dyDescent="0.25">
      <c r="A9280" s="11" t="s">
        <v>3554</v>
      </c>
      <c r="B9280" t="s">
        <v>3555</v>
      </c>
      <c r="C9280" t="s">
        <v>5204</v>
      </c>
      <c r="D9280" t="s">
        <v>4287</v>
      </c>
      <c r="E9280" t="s">
        <v>5211</v>
      </c>
      <c r="F9280" t="str">
        <f>VLOOKUP($A9280,'Transit IDs'!$A$1:$AK$828,14,FALSE)</f>
        <v>TX</v>
      </c>
      <c r="H9280" s="13"/>
      <c r="I9280" s="13">
        <v>354</v>
      </c>
      <c r="J9280" s="13">
        <v>3648</v>
      </c>
    </row>
    <row r="9281" spans="1:10" x14ac:dyDescent="0.25">
      <c r="A9281" s="11" t="s">
        <v>3554</v>
      </c>
      <c r="B9281" t="s">
        <v>3555</v>
      </c>
      <c r="C9281" t="s">
        <v>5204</v>
      </c>
      <c r="D9281" t="s">
        <v>4287</v>
      </c>
      <c r="E9281" t="s">
        <v>5212</v>
      </c>
      <c r="F9281" t="str">
        <f>VLOOKUP($A9281,'Transit IDs'!$A$1:$AK$828,14,FALSE)</f>
        <v>TX</v>
      </c>
      <c r="H9281" s="13"/>
      <c r="I9281" s="13">
        <v>545519</v>
      </c>
      <c r="J9281" s="13">
        <v>6164106</v>
      </c>
    </row>
    <row r="9282" spans="1:10" x14ac:dyDescent="0.25">
      <c r="A9282" s="11" t="s">
        <v>3554</v>
      </c>
      <c r="B9282" t="s">
        <v>3555</v>
      </c>
      <c r="C9282" t="s">
        <v>5214</v>
      </c>
      <c r="D9282" t="s">
        <v>5215</v>
      </c>
      <c r="E9282" t="s">
        <v>5205</v>
      </c>
      <c r="F9282" t="str">
        <f>VLOOKUP($A9282,'Transit IDs'!$A$1:$AK$828,14,FALSE)</f>
        <v>TX</v>
      </c>
      <c r="H9282" s="13"/>
      <c r="I9282" s="13"/>
      <c r="J9282" s="13"/>
    </row>
    <row r="9283" spans="1:10" x14ac:dyDescent="0.25">
      <c r="A9283" s="11" t="s">
        <v>3554</v>
      </c>
      <c r="B9283" t="s">
        <v>3555</v>
      </c>
      <c r="C9283" t="s">
        <v>5214</v>
      </c>
      <c r="D9283" t="s">
        <v>5215</v>
      </c>
      <c r="E9283" t="s">
        <v>5206</v>
      </c>
      <c r="F9283" t="str">
        <f>VLOOKUP($A9283,'Transit IDs'!$A$1:$AK$828,14,FALSE)</f>
        <v>TX</v>
      </c>
      <c r="H9283" s="13"/>
      <c r="I9283" s="13"/>
      <c r="J9283" s="13"/>
    </row>
    <row r="9284" spans="1:10" x14ac:dyDescent="0.25">
      <c r="A9284" s="11" t="s">
        <v>3554</v>
      </c>
      <c r="B9284" t="s">
        <v>3555</v>
      </c>
      <c r="C9284" t="s">
        <v>5214</v>
      </c>
      <c r="D9284" t="s">
        <v>5215</v>
      </c>
      <c r="E9284" t="s">
        <v>5207</v>
      </c>
      <c r="F9284" t="str">
        <f>VLOOKUP($A9284,'Transit IDs'!$A$1:$AK$828,14,FALSE)</f>
        <v>TX</v>
      </c>
      <c r="H9284" s="13"/>
      <c r="I9284" s="13"/>
      <c r="J9284" s="13"/>
    </row>
    <row r="9285" spans="1:10" x14ac:dyDescent="0.25">
      <c r="A9285" s="11" t="s">
        <v>3554</v>
      </c>
      <c r="B9285" t="s">
        <v>3555</v>
      </c>
      <c r="C9285" t="s">
        <v>5214</v>
      </c>
      <c r="D9285" t="s">
        <v>5215</v>
      </c>
      <c r="E9285" t="s">
        <v>5208</v>
      </c>
      <c r="F9285" t="str">
        <f>VLOOKUP($A9285,'Transit IDs'!$A$1:$AK$828,14,FALSE)</f>
        <v>TX</v>
      </c>
      <c r="H9285" s="13"/>
      <c r="I9285" s="13"/>
      <c r="J9285" s="13"/>
    </row>
    <row r="9286" spans="1:10" x14ac:dyDescent="0.25">
      <c r="A9286" s="11" t="s">
        <v>3554</v>
      </c>
      <c r="B9286" t="s">
        <v>3555</v>
      </c>
      <c r="C9286" t="s">
        <v>5214</v>
      </c>
      <c r="D9286" t="s">
        <v>5215</v>
      </c>
      <c r="E9286" t="s">
        <v>5209</v>
      </c>
      <c r="F9286" t="str">
        <f>VLOOKUP($A9286,'Transit IDs'!$A$1:$AK$828,14,FALSE)</f>
        <v>TX</v>
      </c>
      <c r="H9286" s="13"/>
      <c r="I9286" s="13">
        <v>159185</v>
      </c>
      <c r="J9286" s="13">
        <v>673381</v>
      </c>
    </row>
    <row r="9287" spans="1:10" x14ac:dyDescent="0.25">
      <c r="A9287" s="11" t="s">
        <v>3554</v>
      </c>
      <c r="B9287" t="s">
        <v>3555</v>
      </c>
      <c r="C9287" t="s">
        <v>5214</v>
      </c>
      <c r="D9287" t="s">
        <v>5215</v>
      </c>
      <c r="E9287" t="s">
        <v>5210</v>
      </c>
      <c r="F9287" t="str">
        <f>VLOOKUP($A9287,'Transit IDs'!$A$1:$AK$828,14,FALSE)</f>
        <v>TX</v>
      </c>
      <c r="H9287" s="13"/>
      <c r="I9287" s="13">
        <v>92984</v>
      </c>
      <c r="J9287" s="13">
        <v>383425</v>
      </c>
    </row>
    <row r="9288" spans="1:10" x14ac:dyDescent="0.25">
      <c r="A9288" s="11" t="s">
        <v>3554</v>
      </c>
      <c r="B9288" t="s">
        <v>3555</v>
      </c>
      <c r="C9288" t="s">
        <v>5214</v>
      </c>
      <c r="D9288" t="s">
        <v>5215</v>
      </c>
      <c r="E9288" t="s">
        <v>5211</v>
      </c>
      <c r="F9288" t="str">
        <f>VLOOKUP($A9288,'Transit IDs'!$A$1:$AK$828,14,FALSE)</f>
        <v>TX</v>
      </c>
      <c r="H9288" s="13"/>
      <c r="I9288" s="13">
        <v>68566</v>
      </c>
      <c r="J9288" s="13">
        <v>269891</v>
      </c>
    </row>
    <row r="9289" spans="1:10" x14ac:dyDescent="0.25">
      <c r="A9289" s="11" t="s">
        <v>3554</v>
      </c>
      <c r="B9289" t="s">
        <v>3555</v>
      </c>
      <c r="C9289" t="s">
        <v>5214</v>
      </c>
      <c r="D9289" t="s">
        <v>5215</v>
      </c>
      <c r="E9289" t="s">
        <v>5212</v>
      </c>
      <c r="F9289" t="str">
        <f>VLOOKUP($A9289,'Transit IDs'!$A$1:$AK$828,14,FALSE)</f>
        <v>TX</v>
      </c>
      <c r="H9289" s="13"/>
      <c r="I9289" s="13">
        <v>49322843</v>
      </c>
      <c r="J9289" s="13">
        <v>206930958</v>
      </c>
    </row>
    <row r="9290" spans="1:10" x14ac:dyDescent="0.25">
      <c r="A9290" s="11" t="s">
        <v>3554</v>
      </c>
      <c r="B9290" t="s">
        <v>3555</v>
      </c>
      <c r="C9290" t="s">
        <v>5218</v>
      </c>
      <c r="D9290" t="s">
        <v>4287</v>
      </c>
      <c r="E9290" t="s">
        <v>5205</v>
      </c>
      <c r="F9290" t="str">
        <f>VLOOKUP($A9290,'Transit IDs'!$A$1:$AK$828,14,FALSE)</f>
        <v>TX</v>
      </c>
      <c r="H9290" s="13"/>
      <c r="I9290" s="13"/>
      <c r="J9290" s="13"/>
    </row>
    <row r="9291" spans="1:10" x14ac:dyDescent="0.25">
      <c r="A9291" s="11" t="s">
        <v>3554</v>
      </c>
      <c r="B9291" t="s">
        <v>3555</v>
      </c>
      <c r="C9291" t="s">
        <v>5218</v>
      </c>
      <c r="D9291" t="s">
        <v>4287</v>
      </c>
      <c r="E9291" t="s">
        <v>5206</v>
      </c>
      <c r="F9291" t="str">
        <f>VLOOKUP($A9291,'Transit IDs'!$A$1:$AK$828,14,FALSE)</f>
        <v>TX</v>
      </c>
      <c r="H9291" s="13"/>
      <c r="I9291" s="13"/>
      <c r="J9291" s="13"/>
    </row>
    <row r="9292" spans="1:10" x14ac:dyDescent="0.25">
      <c r="A9292" s="11" t="s">
        <v>3554</v>
      </c>
      <c r="B9292" t="s">
        <v>3555</v>
      </c>
      <c r="C9292" t="s">
        <v>5218</v>
      </c>
      <c r="D9292" t="s">
        <v>4287</v>
      </c>
      <c r="E9292" t="s">
        <v>5207</v>
      </c>
      <c r="F9292" t="str">
        <f>VLOOKUP($A9292,'Transit IDs'!$A$1:$AK$828,14,FALSE)</f>
        <v>TX</v>
      </c>
      <c r="H9292" s="13"/>
      <c r="I9292" s="13"/>
      <c r="J9292" s="13"/>
    </row>
    <row r="9293" spans="1:10" x14ac:dyDescent="0.25">
      <c r="A9293" s="11" t="s">
        <v>3554</v>
      </c>
      <c r="B9293" t="s">
        <v>3555</v>
      </c>
      <c r="C9293" t="s">
        <v>5218</v>
      </c>
      <c r="D9293" t="s">
        <v>4287</v>
      </c>
      <c r="E9293" t="s">
        <v>5208</v>
      </c>
      <c r="F9293" t="str">
        <f>VLOOKUP($A9293,'Transit IDs'!$A$1:$AK$828,14,FALSE)</f>
        <v>TX</v>
      </c>
      <c r="H9293" s="13"/>
      <c r="I9293" s="13"/>
      <c r="J9293" s="13"/>
    </row>
    <row r="9294" spans="1:10" x14ac:dyDescent="0.25">
      <c r="A9294" s="11" t="s">
        <v>3554</v>
      </c>
      <c r="B9294" t="s">
        <v>3555</v>
      </c>
      <c r="C9294" t="s">
        <v>5218</v>
      </c>
      <c r="D9294" t="s">
        <v>4287</v>
      </c>
      <c r="E9294" t="s">
        <v>5209</v>
      </c>
      <c r="F9294" t="str">
        <f>VLOOKUP($A9294,'Transit IDs'!$A$1:$AK$828,14,FALSE)</f>
        <v>TX</v>
      </c>
      <c r="H9294" s="13"/>
      <c r="I9294" s="13">
        <v>1552</v>
      </c>
      <c r="J9294" s="13">
        <v>67370</v>
      </c>
    </row>
    <row r="9295" spans="1:10" x14ac:dyDescent="0.25">
      <c r="A9295" s="11" t="s">
        <v>3554</v>
      </c>
      <c r="B9295" t="s">
        <v>3555</v>
      </c>
      <c r="C9295" t="s">
        <v>5218</v>
      </c>
      <c r="D9295" t="s">
        <v>4287</v>
      </c>
      <c r="E9295" t="s">
        <v>5210</v>
      </c>
      <c r="F9295" t="str">
        <f>VLOOKUP($A9295,'Transit IDs'!$A$1:$AK$828,14,FALSE)</f>
        <v>TX</v>
      </c>
      <c r="H9295" s="13"/>
      <c r="I9295" s="13">
        <v>111</v>
      </c>
      <c r="J9295" s="13">
        <v>7300</v>
      </c>
    </row>
    <row r="9296" spans="1:10" x14ac:dyDescent="0.25">
      <c r="A9296" s="11" t="s">
        <v>3554</v>
      </c>
      <c r="B9296" t="s">
        <v>3555</v>
      </c>
      <c r="C9296" t="s">
        <v>5218</v>
      </c>
      <c r="D9296" t="s">
        <v>4287</v>
      </c>
      <c r="E9296" t="s">
        <v>5211</v>
      </c>
      <c r="F9296" t="str">
        <f>VLOOKUP($A9296,'Transit IDs'!$A$1:$AK$828,14,FALSE)</f>
        <v>TX</v>
      </c>
      <c r="H9296" s="13"/>
      <c r="I9296" s="13">
        <v>107</v>
      </c>
      <c r="J9296" s="13">
        <v>5196</v>
      </c>
    </row>
    <row r="9297" spans="1:10" x14ac:dyDescent="0.25">
      <c r="A9297" s="11" t="s">
        <v>3554</v>
      </c>
      <c r="B9297" t="s">
        <v>3555</v>
      </c>
      <c r="C9297" t="s">
        <v>5218</v>
      </c>
      <c r="D9297" t="s">
        <v>4287</v>
      </c>
      <c r="E9297" t="s">
        <v>5212</v>
      </c>
      <c r="F9297" t="str">
        <f>VLOOKUP($A9297,'Transit IDs'!$A$1:$AK$828,14,FALSE)</f>
        <v>TX</v>
      </c>
      <c r="H9297" s="13"/>
      <c r="I9297" s="13">
        <v>430837</v>
      </c>
      <c r="J9297" s="13">
        <v>18852006</v>
      </c>
    </row>
    <row r="9298" spans="1:10" x14ac:dyDescent="0.25">
      <c r="A9298" s="11" t="s">
        <v>3561</v>
      </c>
      <c r="B9298" t="s">
        <v>3562</v>
      </c>
      <c r="C9298" t="s">
        <v>5204</v>
      </c>
      <c r="D9298" t="s">
        <v>5215</v>
      </c>
      <c r="E9298" t="s">
        <v>5205</v>
      </c>
      <c r="F9298" t="str">
        <f>VLOOKUP($A9298,'Transit IDs'!$A$1:$AK$828,14,FALSE)</f>
        <v>TX</v>
      </c>
      <c r="H9298" s="13"/>
      <c r="I9298" s="13"/>
      <c r="J9298" s="13"/>
    </row>
    <row r="9299" spans="1:10" x14ac:dyDescent="0.25">
      <c r="A9299" s="11" t="s">
        <v>3561</v>
      </c>
      <c r="B9299" t="s">
        <v>3562</v>
      </c>
      <c r="C9299" t="s">
        <v>5204</v>
      </c>
      <c r="D9299" t="s">
        <v>5215</v>
      </c>
      <c r="E9299" t="s">
        <v>5206</v>
      </c>
      <c r="F9299" t="str">
        <f>VLOOKUP($A9299,'Transit IDs'!$A$1:$AK$828,14,FALSE)</f>
        <v>TX</v>
      </c>
      <c r="H9299" s="13"/>
      <c r="I9299" s="13"/>
      <c r="J9299" s="13"/>
    </row>
    <row r="9300" spans="1:10" x14ac:dyDescent="0.25">
      <c r="A9300" s="11" t="s">
        <v>3561</v>
      </c>
      <c r="B9300" t="s">
        <v>3562</v>
      </c>
      <c r="C9300" t="s">
        <v>5204</v>
      </c>
      <c r="D9300" t="s">
        <v>5215</v>
      </c>
      <c r="E9300" t="s">
        <v>5207</v>
      </c>
      <c r="F9300" t="str">
        <f>VLOOKUP($A9300,'Transit IDs'!$A$1:$AK$828,14,FALSE)</f>
        <v>TX</v>
      </c>
      <c r="H9300" s="13"/>
      <c r="I9300" s="13"/>
      <c r="J9300" s="13"/>
    </row>
    <row r="9301" spans="1:10" x14ac:dyDescent="0.25">
      <c r="A9301" s="11" t="s">
        <v>3561</v>
      </c>
      <c r="B9301" t="s">
        <v>3562</v>
      </c>
      <c r="C9301" t="s">
        <v>5204</v>
      </c>
      <c r="D9301" t="s">
        <v>5215</v>
      </c>
      <c r="E9301" t="s">
        <v>5208</v>
      </c>
      <c r="F9301" t="str">
        <f>VLOOKUP($A9301,'Transit IDs'!$A$1:$AK$828,14,FALSE)</f>
        <v>TX</v>
      </c>
      <c r="H9301" s="13"/>
      <c r="I9301" s="13"/>
      <c r="J9301" s="13"/>
    </row>
    <row r="9302" spans="1:10" x14ac:dyDescent="0.25">
      <c r="A9302" s="11" t="s">
        <v>3561</v>
      </c>
      <c r="B9302" t="s">
        <v>3562</v>
      </c>
      <c r="C9302" t="s">
        <v>5204</v>
      </c>
      <c r="D9302" t="s">
        <v>5215</v>
      </c>
      <c r="E9302" t="s">
        <v>5209</v>
      </c>
      <c r="F9302" t="str">
        <f>VLOOKUP($A9302,'Transit IDs'!$A$1:$AK$828,14,FALSE)</f>
        <v>TX</v>
      </c>
      <c r="H9302" s="13"/>
      <c r="I9302" s="13">
        <v>111</v>
      </c>
      <c r="J9302" s="13">
        <v>573</v>
      </c>
    </row>
    <row r="9303" spans="1:10" x14ac:dyDescent="0.25">
      <c r="A9303" s="11" t="s">
        <v>3561</v>
      </c>
      <c r="B9303" t="s">
        <v>3562</v>
      </c>
      <c r="C9303" t="s">
        <v>5204</v>
      </c>
      <c r="D9303" t="s">
        <v>5215</v>
      </c>
      <c r="E9303" t="s">
        <v>5210</v>
      </c>
      <c r="F9303" t="str">
        <f>VLOOKUP($A9303,'Transit IDs'!$A$1:$AK$828,14,FALSE)</f>
        <v>TX</v>
      </c>
      <c r="H9303" s="13"/>
      <c r="I9303" s="13">
        <v>54</v>
      </c>
      <c r="J9303" s="13">
        <v>271</v>
      </c>
    </row>
    <row r="9304" spans="1:10" x14ac:dyDescent="0.25">
      <c r="A9304" s="11" t="s">
        <v>3561</v>
      </c>
      <c r="B9304" t="s">
        <v>3562</v>
      </c>
      <c r="C9304" t="s">
        <v>5204</v>
      </c>
      <c r="D9304" t="s">
        <v>5215</v>
      </c>
      <c r="E9304" t="s">
        <v>5211</v>
      </c>
      <c r="F9304" t="str">
        <f>VLOOKUP($A9304,'Transit IDs'!$A$1:$AK$828,14,FALSE)</f>
        <v>TX</v>
      </c>
      <c r="H9304" s="13"/>
      <c r="I9304" s="13"/>
      <c r="J9304" s="13"/>
    </row>
    <row r="9305" spans="1:10" x14ac:dyDescent="0.25">
      <c r="A9305" s="11" t="s">
        <v>3561</v>
      </c>
      <c r="B9305" t="s">
        <v>3562</v>
      </c>
      <c r="C9305" t="s">
        <v>5204</v>
      </c>
      <c r="D9305" t="s">
        <v>5215</v>
      </c>
      <c r="E9305" t="s">
        <v>5212</v>
      </c>
      <c r="F9305" t="str">
        <f>VLOOKUP($A9305,'Transit IDs'!$A$1:$AK$828,14,FALSE)</f>
        <v>TX</v>
      </c>
      <c r="H9305" s="13"/>
      <c r="I9305" s="13">
        <v>31252</v>
      </c>
      <c r="J9305" s="13">
        <v>160833</v>
      </c>
    </row>
    <row r="9306" spans="1:10" x14ac:dyDescent="0.25">
      <c r="A9306" s="11" t="s">
        <v>3561</v>
      </c>
      <c r="B9306" t="s">
        <v>3562</v>
      </c>
      <c r="C9306" t="s">
        <v>5214</v>
      </c>
      <c r="D9306" t="s">
        <v>5215</v>
      </c>
      <c r="E9306" t="s">
        <v>5205</v>
      </c>
      <c r="F9306" t="str">
        <f>VLOOKUP($A9306,'Transit IDs'!$A$1:$AK$828,14,FALSE)</f>
        <v>TX</v>
      </c>
      <c r="H9306" s="13"/>
      <c r="I9306" s="13"/>
      <c r="J9306" s="13"/>
    </row>
    <row r="9307" spans="1:10" x14ac:dyDescent="0.25">
      <c r="A9307" s="11" t="s">
        <v>3561</v>
      </c>
      <c r="B9307" t="s">
        <v>3562</v>
      </c>
      <c r="C9307" t="s">
        <v>5214</v>
      </c>
      <c r="D9307" t="s">
        <v>5215</v>
      </c>
      <c r="E9307" t="s">
        <v>5206</v>
      </c>
      <c r="F9307" t="str">
        <f>VLOOKUP($A9307,'Transit IDs'!$A$1:$AK$828,14,FALSE)</f>
        <v>TX</v>
      </c>
      <c r="H9307" s="13"/>
      <c r="I9307" s="13"/>
      <c r="J9307" s="13"/>
    </row>
    <row r="9308" spans="1:10" x14ac:dyDescent="0.25">
      <c r="A9308" s="11" t="s">
        <v>3561</v>
      </c>
      <c r="B9308" t="s">
        <v>3562</v>
      </c>
      <c r="C9308" t="s">
        <v>5214</v>
      </c>
      <c r="D9308" t="s">
        <v>5215</v>
      </c>
      <c r="E9308" t="s">
        <v>5207</v>
      </c>
      <c r="F9308" t="str">
        <f>VLOOKUP($A9308,'Transit IDs'!$A$1:$AK$828,14,FALSE)</f>
        <v>TX</v>
      </c>
      <c r="H9308" s="13"/>
      <c r="I9308" s="13"/>
      <c r="J9308" s="13"/>
    </row>
    <row r="9309" spans="1:10" x14ac:dyDescent="0.25">
      <c r="A9309" s="11" t="s">
        <v>3561</v>
      </c>
      <c r="B9309" t="s">
        <v>3562</v>
      </c>
      <c r="C9309" t="s">
        <v>5214</v>
      </c>
      <c r="D9309" t="s">
        <v>5215</v>
      </c>
      <c r="E9309" t="s">
        <v>5208</v>
      </c>
      <c r="F9309" t="str">
        <f>VLOOKUP($A9309,'Transit IDs'!$A$1:$AK$828,14,FALSE)</f>
        <v>TX</v>
      </c>
      <c r="H9309" s="13"/>
      <c r="I9309" s="13"/>
      <c r="J9309" s="13"/>
    </row>
    <row r="9310" spans="1:10" x14ac:dyDescent="0.25">
      <c r="A9310" s="11" t="s">
        <v>3561</v>
      </c>
      <c r="B9310" t="s">
        <v>3562</v>
      </c>
      <c r="C9310" t="s">
        <v>5214</v>
      </c>
      <c r="D9310" t="s">
        <v>5215</v>
      </c>
      <c r="E9310" t="s">
        <v>5209</v>
      </c>
      <c r="F9310" t="str">
        <f>VLOOKUP($A9310,'Transit IDs'!$A$1:$AK$828,14,FALSE)</f>
        <v>TX</v>
      </c>
      <c r="H9310" s="13"/>
      <c r="I9310" s="13">
        <v>3199</v>
      </c>
      <c r="J9310" s="13">
        <v>14221</v>
      </c>
    </row>
    <row r="9311" spans="1:10" x14ac:dyDescent="0.25">
      <c r="A9311" s="11" t="s">
        <v>3561</v>
      </c>
      <c r="B9311" t="s">
        <v>3562</v>
      </c>
      <c r="C9311" t="s">
        <v>5214</v>
      </c>
      <c r="D9311" t="s">
        <v>5215</v>
      </c>
      <c r="E9311" t="s">
        <v>5210</v>
      </c>
      <c r="F9311" t="str">
        <f>VLOOKUP($A9311,'Transit IDs'!$A$1:$AK$828,14,FALSE)</f>
        <v>TX</v>
      </c>
      <c r="H9311" s="13"/>
      <c r="I9311" s="13">
        <v>1659</v>
      </c>
      <c r="J9311" s="13">
        <v>9977</v>
      </c>
    </row>
    <row r="9312" spans="1:10" x14ac:dyDescent="0.25">
      <c r="A9312" s="11" t="s">
        <v>3561</v>
      </c>
      <c r="B9312" t="s">
        <v>3562</v>
      </c>
      <c r="C9312" t="s">
        <v>5214</v>
      </c>
      <c r="D9312" t="s">
        <v>5215</v>
      </c>
      <c r="E9312" t="s">
        <v>5211</v>
      </c>
      <c r="F9312" t="str">
        <f>VLOOKUP($A9312,'Transit IDs'!$A$1:$AK$828,14,FALSE)</f>
        <v>TX</v>
      </c>
      <c r="H9312" s="13"/>
      <c r="I9312" s="13"/>
      <c r="J9312" s="13"/>
    </row>
    <row r="9313" spans="1:10" x14ac:dyDescent="0.25">
      <c r="A9313" s="11" t="s">
        <v>3561</v>
      </c>
      <c r="B9313" t="s">
        <v>3562</v>
      </c>
      <c r="C9313" t="s">
        <v>5214</v>
      </c>
      <c r="D9313" t="s">
        <v>5215</v>
      </c>
      <c r="E9313" t="s">
        <v>5212</v>
      </c>
      <c r="F9313" t="str">
        <f>VLOOKUP($A9313,'Transit IDs'!$A$1:$AK$828,14,FALSE)</f>
        <v>TX</v>
      </c>
      <c r="H9313" s="13"/>
      <c r="I9313" s="13">
        <v>905324</v>
      </c>
      <c r="J9313" s="13">
        <v>4159570</v>
      </c>
    </row>
    <row r="9314" spans="1:10" x14ac:dyDescent="0.25">
      <c r="A9314" s="11" t="s">
        <v>3567</v>
      </c>
      <c r="B9314" t="s">
        <v>3568</v>
      </c>
      <c r="C9314" t="s">
        <v>5204</v>
      </c>
      <c r="D9314" t="s">
        <v>5215</v>
      </c>
      <c r="E9314" t="s">
        <v>5205</v>
      </c>
      <c r="F9314" t="str">
        <f>VLOOKUP($A9314,'Transit IDs'!$A$1:$AK$828,14,FALSE)</f>
        <v>TX</v>
      </c>
      <c r="H9314" s="13"/>
      <c r="I9314" s="13"/>
      <c r="J9314" s="13"/>
    </row>
    <row r="9315" spans="1:10" x14ac:dyDescent="0.25">
      <c r="A9315" s="11" t="s">
        <v>3567</v>
      </c>
      <c r="B9315" t="s">
        <v>3568</v>
      </c>
      <c r="C9315" t="s">
        <v>5204</v>
      </c>
      <c r="D9315" t="s">
        <v>5215</v>
      </c>
      <c r="E9315" t="s">
        <v>5206</v>
      </c>
      <c r="F9315" t="str">
        <f>VLOOKUP($A9315,'Transit IDs'!$A$1:$AK$828,14,FALSE)</f>
        <v>TX</v>
      </c>
      <c r="H9315" s="13"/>
      <c r="I9315" s="13"/>
      <c r="J9315" s="13"/>
    </row>
    <row r="9316" spans="1:10" x14ac:dyDescent="0.25">
      <c r="A9316" s="11" t="s">
        <v>3567</v>
      </c>
      <c r="B9316" t="s">
        <v>3568</v>
      </c>
      <c r="C9316" t="s">
        <v>5204</v>
      </c>
      <c r="D9316" t="s">
        <v>5215</v>
      </c>
      <c r="E9316" t="s">
        <v>5207</v>
      </c>
      <c r="F9316" t="str">
        <f>VLOOKUP($A9316,'Transit IDs'!$A$1:$AK$828,14,FALSE)</f>
        <v>TX</v>
      </c>
      <c r="H9316" s="13"/>
      <c r="I9316" s="13"/>
      <c r="J9316" s="13"/>
    </row>
    <row r="9317" spans="1:10" x14ac:dyDescent="0.25">
      <c r="A9317" s="11" t="s">
        <v>3567</v>
      </c>
      <c r="B9317" t="s">
        <v>3568</v>
      </c>
      <c r="C9317" t="s">
        <v>5204</v>
      </c>
      <c r="D9317" t="s">
        <v>5215</v>
      </c>
      <c r="E9317" t="s">
        <v>5208</v>
      </c>
      <c r="F9317" t="str">
        <f>VLOOKUP($A9317,'Transit IDs'!$A$1:$AK$828,14,FALSE)</f>
        <v>TX</v>
      </c>
      <c r="H9317" s="13"/>
      <c r="I9317" s="13"/>
      <c r="J9317" s="13"/>
    </row>
    <row r="9318" spans="1:10" x14ac:dyDescent="0.25">
      <c r="A9318" s="11" t="s">
        <v>3567</v>
      </c>
      <c r="B9318" t="s">
        <v>3568</v>
      </c>
      <c r="C9318" t="s">
        <v>5204</v>
      </c>
      <c r="D9318" t="s">
        <v>5215</v>
      </c>
      <c r="E9318" t="s">
        <v>5209</v>
      </c>
      <c r="F9318" t="str">
        <f>VLOOKUP($A9318,'Transit IDs'!$A$1:$AK$828,14,FALSE)</f>
        <v>TX</v>
      </c>
      <c r="H9318" s="13"/>
      <c r="I9318" s="13"/>
      <c r="J9318" s="13"/>
    </row>
    <row r="9319" spans="1:10" x14ac:dyDescent="0.25">
      <c r="A9319" s="11" t="s">
        <v>3567</v>
      </c>
      <c r="B9319" t="s">
        <v>3568</v>
      </c>
      <c r="C9319" t="s">
        <v>5204</v>
      </c>
      <c r="D9319" t="s">
        <v>5215</v>
      </c>
      <c r="E9319" t="s">
        <v>5210</v>
      </c>
      <c r="F9319" t="str">
        <f>VLOOKUP($A9319,'Transit IDs'!$A$1:$AK$828,14,FALSE)</f>
        <v>TX</v>
      </c>
      <c r="H9319" s="13"/>
      <c r="I9319" s="13"/>
      <c r="J9319" s="13"/>
    </row>
    <row r="9320" spans="1:10" x14ac:dyDescent="0.25">
      <c r="A9320" s="11" t="s">
        <v>3567</v>
      </c>
      <c r="B9320" t="s">
        <v>3568</v>
      </c>
      <c r="C9320" t="s">
        <v>5204</v>
      </c>
      <c r="D9320" t="s">
        <v>5215</v>
      </c>
      <c r="E9320" t="s">
        <v>5211</v>
      </c>
      <c r="F9320" t="str">
        <f>VLOOKUP($A9320,'Transit IDs'!$A$1:$AK$828,14,FALSE)</f>
        <v>TX</v>
      </c>
      <c r="H9320" s="13"/>
      <c r="I9320" s="13"/>
      <c r="J9320" s="13"/>
    </row>
    <row r="9321" spans="1:10" x14ac:dyDescent="0.25">
      <c r="A9321" s="11" t="s">
        <v>3567</v>
      </c>
      <c r="B9321" t="s">
        <v>3568</v>
      </c>
      <c r="C9321" t="s">
        <v>5204</v>
      </c>
      <c r="D9321" t="s">
        <v>5215</v>
      </c>
      <c r="E9321" t="s">
        <v>5212</v>
      </c>
      <c r="F9321" t="str">
        <f>VLOOKUP($A9321,'Transit IDs'!$A$1:$AK$828,14,FALSE)</f>
        <v>TX</v>
      </c>
      <c r="H9321" s="13"/>
      <c r="I9321" s="13">
        <v>22546</v>
      </c>
      <c r="J9321" s="13"/>
    </row>
    <row r="9322" spans="1:10" x14ac:dyDescent="0.25">
      <c r="A9322" s="11" t="s">
        <v>3567</v>
      </c>
      <c r="B9322" t="s">
        <v>3568</v>
      </c>
      <c r="C9322" t="s">
        <v>5214</v>
      </c>
      <c r="D9322" t="s">
        <v>5215</v>
      </c>
      <c r="E9322" t="s">
        <v>5205</v>
      </c>
      <c r="F9322" t="str">
        <f>VLOOKUP($A9322,'Transit IDs'!$A$1:$AK$828,14,FALSE)</f>
        <v>TX</v>
      </c>
      <c r="H9322" s="13"/>
      <c r="I9322" s="13"/>
      <c r="J9322" s="13"/>
    </row>
    <row r="9323" spans="1:10" x14ac:dyDescent="0.25">
      <c r="A9323" s="11" t="s">
        <v>3567</v>
      </c>
      <c r="B9323" t="s">
        <v>3568</v>
      </c>
      <c r="C9323" t="s">
        <v>5214</v>
      </c>
      <c r="D9323" t="s">
        <v>5215</v>
      </c>
      <c r="E9323" t="s">
        <v>5206</v>
      </c>
      <c r="F9323" t="str">
        <f>VLOOKUP($A9323,'Transit IDs'!$A$1:$AK$828,14,FALSE)</f>
        <v>TX</v>
      </c>
      <c r="H9323" s="13"/>
      <c r="I9323" s="13"/>
      <c r="J9323" s="13"/>
    </row>
    <row r="9324" spans="1:10" x14ac:dyDescent="0.25">
      <c r="A9324" s="11" t="s">
        <v>3567</v>
      </c>
      <c r="B9324" t="s">
        <v>3568</v>
      </c>
      <c r="C9324" t="s">
        <v>5214</v>
      </c>
      <c r="D9324" t="s">
        <v>5215</v>
      </c>
      <c r="E9324" t="s">
        <v>5207</v>
      </c>
      <c r="F9324" t="str">
        <f>VLOOKUP($A9324,'Transit IDs'!$A$1:$AK$828,14,FALSE)</f>
        <v>TX</v>
      </c>
      <c r="H9324" s="13"/>
      <c r="I9324" s="13"/>
      <c r="J9324" s="13"/>
    </row>
    <row r="9325" spans="1:10" x14ac:dyDescent="0.25">
      <c r="A9325" s="11" t="s">
        <v>3567</v>
      </c>
      <c r="B9325" t="s">
        <v>3568</v>
      </c>
      <c r="C9325" t="s">
        <v>5214</v>
      </c>
      <c r="D9325" t="s">
        <v>5215</v>
      </c>
      <c r="E9325" t="s">
        <v>5208</v>
      </c>
      <c r="F9325" t="str">
        <f>VLOOKUP($A9325,'Transit IDs'!$A$1:$AK$828,14,FALSE)</f>
        <v>TX</v>
      </c>
      <c r="H9325" s="13"/>
      <c r="I9325" s="13"/>
      <c r="J9325" s="13"/>
    </row>
    <row r="9326" spans="1:10" x14ac:dyDescent="0.25">
      <c r="A9326" s="11" t="s">
        <v>3567</v>
      </c>
      <c r="B9326" t="s">
        <v>3568</v>
      </c>
      <c r="C9326" t="s">
        <v>5214</v>
      </c>
      <c r="D9326" t="s">
        <v>5215</v>
      </c>
      <c r="E9326" t="s">
        <v>5209</v>
      </c>
      <c r="F9326" t="str">
        <f>VLOOKUP($A9326,'Transit IDs'!$A$1:$AK$828,14,FALSE)</f>
        <v>TX</v>
      </c>
      <c r="H9326" s="13"/>
      <c r="I9326" s="13"/>
      <c r="J9326" s="13"/>
    </row>
    <row r="9327" spans="1:10" x14ac:dyDescent="0.25">
      <c r="A9327" s="11" t="s">
        <v>3567</v>
      </c>
      <c r="B9327" t="s">
        <v>3568</v>
      </c>
      <c r="C9327" t="s">
        <v>5214</v>
      </c>
      <c r="D9327" t="s">
        <v>5215</v>
      </c>
      <c r="E9327" t="s">
        <v>5210</v>
      </c>
      <c r="F9327" t="str">
        <f>VLOOKUP($A9327,'Transit IDs'!$A$1:$AK$828,14,FALSE)</f>
        <v>TX</v>
      </c>
      <c r="H9327" s="13"/>
      <c r="I9327" s="13"/>
      <c r="J9327" s="13"/>
    </row>
    <row r="9328" spans="1:10" x14ac:dyDescent="0.25">
      <c r="A9328" s="11" t="s">
        <v>3567</v>
      </c>
      <c r="B9328" t="s">
        <v>3568</v>
      </c>
      <c r="C9328" t="s">
        <v>5214</v>
      </c>
      <c r="D9328" t="s">
        <v>5215</v>
      </c>
      <c r="E9328" t="s">
        <v>5211</v>
      </c>
      <c r="F9328" t="str">
        <f>VLOOKUP($A9328,'Transit IDs'!$A$1:$AK$828,14,FALSE)</f>
        <v>TX</v>
      </c>
      <c r="H9328" s="13"/>
      <c r="I9328" s="13"/>
      <c r="J9328" s="13"/>
    </row>
    <row r="9329" spans="1:10" x14ac:dyDescent="0.25">
      <c r="A9329" s="11" t="s">
        <v>3567</v>
      </c>
      <c r="B9329" t="s">
        <v>3568</v>
      </c>
      <c r="C9329" t="s">
        <v>5214</v>
      </c>
      <c r="D9329" t="s">
        <v>5215</v>
      </c>
      <c r="E9329" t="s">
        <v>5212</v>
      </c>
      <c r="F9329" t="str">
        <f>VLOOKUP($A9329,'Transit IDs'!$A$1:$AK$828,14,FALSE)</f>
        <v>TX</v>
      </c>
      <c r="H9329" s="13"/>
      <c r="I9329" s="13">
        <v>116875</v>
      </c>
      <c r="J9329" s="13"/>
    </row>
    <row r="9330" spans="1:10" x14ac:dyDescent="0.25">
      <c r="A9330" s="11" t="s">
        <v>3573</v>
      </c>
      <c r="B9330" t="s">
        <v>3574</v>
      </c>
      <c r="C9330" t="s">
        <v>5204</v>
      </c>
      <c r="D9330" t="s">
        <v>5215</v>
      </c>
      <c r="E9330" t="s">
        <v>5205</v>
      </c>
      <c r="F9330" t="str">
        <f>VLOOKUP($A9330,'Transit IDs'!$A$1:$AK$828,14,FALSE)</f>
        <v>TX</v>
      </c>
      <c r="H9330" s="13"/>
      <c r="I9330" s="13"/>
      <c r="J9330" s="13"/>
    </row>
    <row r="9331" spans="1:10" x14ac:dyDescent="0.25">
      <c r="A9331" s="11" t="s">
        <v>3573</v>
      </c>
      <c r="B9331" t="s">
        <v>3574</v>
      </c>
      <c r="C9331" t="s">
        <v>5204</v>
      </c>
      <c r="D9331" t="s">
        <v>5215</v>
      </c>
      <c r="E9331" t="s">
        <v>5206</v>
      </c>
      <c r="F9331" t="str">
        <f>VLOOKUP($A9331,'Transit IDs'!$A$1:$AK$828,14,FALSE)</f>
        <v>TX</v>
      </c>
      <c r="H9331" s="13"/>
      <c r="I9331" s="13"/>
      <c r="J9331" s="13"/>
    </row>
    <row r="9332" spans="1:10" x14ac:dyDescent="0.25">
      <c r="A9332" s="11" t="s">
        <v>3573</v>
      </c>
      <c r="B9332" t="s">
        <v>3574</v>
      </c>
      <c r="C9332" t="s">
        <v>5204</v>
      </c>
      <c r="D9332" t="s">
        <v>5215</v>
      </c>
      <c r="E9332" t="s">
        <v>5207</v>
      </c>
      <c r="F9332" t="str">
        <f>VLOOKUP($A9332,'Transit IDs'!$A$1:$AK$828,14,FALSE)</f>
        <v>TX</v>
      </c>
      <c r="H9332" s="13"/>
      <c r="I9332" s="13"/>
      <c r="J9332" s="13"/>
    </row>
    <row r="9333" spans="1:10" x14ac:dyDescent="0.25">
      <c r="A9333" s="11" t="s">
        <v>3573</v>
      </c>
      <c r="B9333" t="s">
        <v>3574</v>
      </c>
      <c r="C9333" t="s">
        <v>5204</v>
      </c>
      <c r="D9333" t="s">
        <v>5215</v>
      </c>
      <c r="E9333" t="s">
        <v>5208</v>
      </c>
      <c r="F9333" t="str">
        <f>VLOOKUP($A9333,'Transit IDs'!$A$1:$AK$828,14,FALSE)</f>
        <v>TX</v>
      </c>
      <c r="H9333" s="13"/>
      <c r="I9333" s="13"/>
      <c r="J9333" s="13"/>
    </row>
    <row r="9334" spans="1:10" x14ac:dyDescent="0.25">
      <c r="A9334" s="11" t="s">
        <v>3573</v>
      </c>
      <c r="B9334" t="s">
        <v>3574</v>
      </c>
      <c r="C9334" t="s">
        <v>5204</v>
      </c>
      <c r="D9334" t="s">
        <v>5215</v>
      </c>
      <c r="E9334" t="s">
        <v>5209</v>
      </c>
      <c r="F9334" t="str">
        <f>VLOOKUP($A9334,'Transit IDs'!$A$1:$AK$828,14,FALSE)</f>
        <v>TX</v>
      </c>
      <c r="H9334" s="13"/>
      <c r="I9334" s="13">
        <v>104</v>
      </c>
      <c r="J9334" s="13">
        <v>620</v>
      </c>
    </row>
    <row r="9335" spans="1:10" x14ac:dyDescent="0.25">
      <c r="A9335" s="11" t="s">
        <v>3573</v>
      </c>
      <c r="B9335" t="s">
        <v>3574</v>
      </c>
      <c r="C9335" t="s">
        <v>5204</v>
      </c>
      <c r="D9335" t="s">
        <v>5215</v>
      </c>
      <c r="E9335" t="s">
        <v>5210</v>
      </c>
      <c r="F9335" t="str">
        <f>VLOOKUP($A9335,'Transit IDs'!$A$1:$AK$828,14,FALSE)</f>
        <v>TX</v>
      </c>
      <c r="H9335" s="13"/>
      <c r="I9335" s="13">
        <v>67</v>
      </c>
      <c r="J9335" s="13">
        <v>459</v>
      </c>
    </row>
    <row r="9336" spans="1:10" x14ac:dyDescent="0.25">
      <c r="A9336" s="11" t="s">
        <v>3573</v>
      </c>
      <c r="B9336" t="s">
        <v>3574</v>
      </c>
      <c r="C9336" t="s">
        <v>5204</v>
      </c>
      <c r="D9336" t="s">
        <v>5215</v>
      </c>
      <c r="E9336" t="s">
        <v>5211</v>
      </c>
      <c r="F9336" t="str">
        <f>VLOOKUP($A9336,'Transit IDs'!$A$1:$AK$828,14,FALSE)</f>
        <v>TX</v>
      </c>
      <c r="H9336" s="13"/>
      <c r="I9336" s="13">
        <v>0</v>
      </c>
      <c r="J9336" s="13">
        <v>0</v>
      </c>
    </row>
    <row r="9337" spans="1:10" x14ac:dyDescent="0.25">
      <c r="A9337" s="11" t="s">
        <v>3573</v>
      </c>
      <c r="B9337" t="s">
        <v>3574</v>
      </c>
      <c r="C9337" t="s">
        <v>5204</v>
      </c>
      <c r="D9337" t="s">
        <v>5215</v>
      </c>
      <c r="E9337" t="s">
        <v>5212</v>
      </c>
      <c r="F9337" t="str">
        <f>VLOOKUP($A9337,'Transit IDs'!$A$1:$AK$828,14,FALSE)</f>
        <v>TX</v>
      </c>
      <c r="H9337" s="13"/>
      <c r="I9337" s="13">
        <v>30558</v>
      </c>
      <c r="J9337" s="13">
        <v>184440</v>
      </c>
    </row>
    <row r="9338" spans="1:10" x14ac:dyDescent="0.25">
      <c r="A9338" s="11" t="s">
        <v>3573</v>
      </c>
      <c r="B9338" t="s">
        <v>3574</v>
      </c>
      <c r="C9338" t="s">
        <v>5214</v>
      </c>
      <c r="D9338" t="s">
        <v>5215</v>
      </c>
      <c r="E9338" t="s">
        <v>5205</v>
      </c>
      <c r="F9338" t="str">
        <f>VLOOKUP($A9338,'Transit IDs'!$A$1:$AK$828,14,FALSE)</f>
        <v>TX</v>
      </c>
      <c r="H9338" s="13"/>
      <c r="I9338" s="13"/>
      <c r="J9338" s="13"/>
    </row>
    <row r="9339" spans="1:10" x14ac:dyDescent="0.25">
      <c r="A9339" s="11" t="s">
        <v>3573</v>
      </c>
      <c r="B9339" t="s">
        <v>3574</v>
      </c>
      <c r="C9339" t="s">
        <v>5214</v>
      </c>
      <c r="D9339" t="s">
        <v>5215</v>
      </c>
      <c r="E9339" t="s">
        <v>5206</v>
      </c>
      <c r="F9339" t="str">
        <f>VLOOKUP($A9339,'Transit IDs'!$A$1:$AK$828,14,FALSE)</f>
        <v>TX</v>
      </c>
      <c r="H9339" s="13"/>
      <c r="I9339" s="13"/>
      <c r="J9339" s="13"/>
    </row>
    <row r="9340" spans="1:10" x14ac:dyDescent="0.25">
      <c r="A9340" s="11" t="s">
        <v>3573</v>
      </c>
      <c r="B9340" t="s">
        <v>3574</v>
      </c>
      <c r="C9340" t="s">
        <v>5214</v>
      </c>
      <c r="D9340" t="s">
        <v>5215</v>
      </c>
      <c r="E9340" t="s">
        <v>5207</v>
      </c>
      <c r="F9340" t="str">
        <f>VLOOKUP($A9340,'Transit IDs'!$A$1:$AK$828,14,FALSE)</f>
        <v>TX</v>
      </c>
      <c r="H9340" s="13"/>
      <c r="I9340" s="13"/>
      <c r="J9340" s="13"/>
    </row>
    <row r="9341" spans="1:10" x14ac:dyDescent="0.25">
      <c r="A9341" s="11" t="s">
        <v>3573</v>
      </c>
      <c r="B9341" t="s">
        <v>3574</v>
      </c>
      <c r="C9341" t="s">
        <v>5214</v>
      </c>
      <c r="D9341" t="s">
        <v>5215</v>
      </c>
      <c r="E9341" t="s">
        <v>5208</v>
      </c>
      <c r="F9341" t="str">
        <f>VLOOKUP($A9341,'Transit IDs'!$A$1:$AK$828,14,FALSE)</f>
        <v>TX</v>
      </c>
      <c r="H9341" s="13"/>
      <c r="I9341" s="13"/>
      <c r="J9341" s="13"/>
    </row>
    <row r="9342" spans="1:10" x14ac:dyDescent="0.25">
      <c r="A9342" s="11" t="s">
        <v>3573</v>
      </c>
      <c r="B9342" t="s">
        <v>3574</v>
      </c>
      <c r="C9342" t="s">
        <v>5214</v>
      </c>
      <c r="D9342" t="s">
        <v>5215</v>
      </c>
      <c r="E9342" t="s">
        <v>5209</v>
      </c>
      <c r="F9342" t="str">
        <f>VLOOKUP($A9342,'Transit IDs'!$A$1:$AK$828,14,FALSE)</f>
        <v>TX</v>
      </c>
      <c r="H9342" s="13"/>
      <c r="I9342" s="13">
        <v>5887</v>
      </c>
      <c r="J9342" s="13">
        <v>32524</v>
      </c>
    </row>
    <row r="9343" spans="1:10" x14ac:dyDescent="0.25">
      <c r="A9343" s="11" t="s">
        <v>3573</v>
      </c>
      <c r="B9343" t="s">
        <v>3574</v>
      </c>
      <c r="C9343" t="s">
        <v>5214</v>
      </c>
      <c r="D9343" t="s">
        <v>5215</v>
      </c>
      <c r="E9343" t="s">
        <v>5210</v>
      </c>
      <c r="F9343" t="str">
        <f>VLOOKUP($A9343,'Transit IDs'!$A$1:$AK$828,14,FALSE)</f>
        <v>TX</v>
      </c>
      <c r="H9343" s="13"/>
      <c r="I9343" s="13">
        <v>5367</v>
      </c>
      <c r="J9343" s="13">
        <v>30602</v>
      </c>
    </row>
    <row r="9344" spans="1:10" x14ac:dyDescent="0.25">
      <c r="A9344" s="11" t="s">
        <v>3573</v>
      </c>
      <c r="B9344" t="s">
        <v>3574</v>
      </c>
      <c r="C9344" t="s">
        <v>5214</v>
      </c>
      <c r="D9344" t="s">
        <v>5215</v>
      </c>
      <c r="E9344" t="s">
        <v>5211</v>
      </c>
      <c r="F9344" t="str">
        <f>VLOOKUP($A9344,'Transit IDs'!$A$1:$AK$828,14,FALSE)</f>
        <v>TX</v>
      </c>
      <c r="H9344" s="13"/>
      <c r="I9344" s="13">
        <v>0</v>
      </c>
      <c r="J9344" s="13">
        <v>0</v>
      </c>
    </row>
    <row r="9345" spans="1:10" x14ac:dyDescent="0.25">
      <c r="A9345" s="11" t="s">
        <v>3573</v>
      </c>
      <c r="B9345" t="s">
        <v>3574</v>
      </c>
      <c r="C9345" t="s">
        <v>5214</v>
      </c>
      <c r="D9345" t="s">
        <v>5215</v>
      </c>
      <c r="E9345" t="s">
        <v>5212</v>
      </c>
      <c r="F9345" t="str">
        <f>VLOOKUP($A9345,'Transit IDs'!$A$1:$AK$828,14,FALSE)</f>
        <v>TX</v>
      </c>
      <c r="H9345" s="13"/>
      <c r="I9345" s="13">
        <v>1803302</v>
      </c>
      <c r="J9345" s="13">
        <v>10013667</v>
      </c>
    </row>
    <row r="9346" spans="1:10" x14ac:dyDescent="0.25">
      <c r="A9346" s="11" t="s">
        <v>3580</v>
      </c>
      <c r="B9346" t="s">
        <v>3581</v>
      </c>
      <c r="C9346" t="s">
        <v>5222</v>
      </c>
      <c r="D9346" t="s">
        <v>5215</v>
      </c>
      <c r="E9346" t="s">
        <v>5205</v>
      </c>
      <c r="F9346" t="str">
        <f>VLOOKUP($A9346,'Transit IDs'!$A$1:$AK$828,14,FALSE)</f>
        <v>TX</v>
      </c>
      <c r="H9346" s="13"/>
      <c r="I9346" s="13"/>
      <c r="J9346" s="13"/>
    </row>
    <row r="9347" spans="1:10" x14ac:dyDescent="0.25">
      <c r="A9347" s="11" t="s">
        <v>3580</v>
      </c>
      <c r="B9347" t="s">
        <v>3581</v>
      </c>
      <c r="C9347" t="s">
        <v>5222</v>
      </c>
      <c r="D9347" t="s">
        <v>5215</v>
      </c>
      <c r="E9347" t="s">
        <v>5206</v>
      </c>
      <c r="F9347" t="str">
        <f>VLOOKUP($A9347,'Transit IDs'!$A$1:$AK$828,14,FALSE)</f>
        <v>TX</v>
      </c>
      <c r="H9347" s="13"/>
      <c r="I9347" s="13"/>
      <c r="J9347" s="13"/>
    </row>
    <row r="9348" spans="1:10" x14ac:dyDescent="0.25">
      <c r="A9348" s="11" t="s">
        <v>3580</v>
      </c>
      <c r="B9348" t="s">
        <v>3581</v>
      </c>
      <c r="C9348" t="s">
        <v>5222</v>
      </c>
      <c r="D9348" t="s">
        <v>5215</v>
      </c>
      <c r="E9348" t="s">
        <v>5207</v>
      </c>
      <c r="F9348" t="str">
        <f>VLOOKUP($A9348,'Transit IDs'!$A$1:$AK$828,14,FALSE)</f>
        <v>TX</v>
      </c>
      <c r="H9348" s="13"/>
      <c r="I9348" s="13"/>
      <c r="J9348" s="13"/>
    </row>
    <row r="9349" spans="1:10" x14ac:dyDescent="0.25">
      <c r="A9349" s="11" t="s">
        <v>3580</v>
      </c>
      <c r="B9349" t="s">
        <v>3581</v>
      </c>
      <c r="C9349" t="s">
        <v>5222</v>
      </c>
      <c r="D9349" t="s">
        <v>5215</v>
      </c>
      <c r="E9349" t="s">
        <v>5208</v>
      </c>
      <c r="F9349" t="str">
        <f>VLOOKUP($A9349,'Transit IDs'!$A$1:$AK$828,14,FALSE)</f>
        <v>TX</v>
      </c>
      <c r="H9349" s="13"/>
      <c r="I9349" s="13"/>
      <c r="J9349" s="13"/>
    </row>
    <row r="9350" spans="1:10" x14ac:dyDescent="0.25">
      <c r="A9350" s="11" t="s">
        <v>3580</v>
      </c>
      <c r="B9350" t="s">
        <v>3581</v>
      </c>
      <c r="C9350" t="s">
        <v>5222</v>
      </c>
      <c r="D9350" t="s">
        <v>5215</v>
      </c>
      <c r="E9350" t="s">
        <v>5209</v>
      </c>
      <c r="F9350" t="str">
        <f>VLOOKUP($A9350,'Transit IDs'!$A$1:$AK$828,14,FALSE)</f>
        <v>TX</v>
      </c>
      <c r="H9350" s="13"/>
      <c r="I9350" s="13"/>
      <c r="J9350" s="13"/>
    </row>
    <row r="9351" spans="1:10" x14ac:dyDescent="0.25">
      <c r="A9351" s="11" t="s">
        <v>3580</v>
      </c>
      <c r="B9351" t="s">
        <v>3581</v>
      </c>
      <c r="C9351" t="s">
        <v>5222</v>
      </c>
      <c r="D9351" t="s">
        <v>5215</v>
      </c>
      <c r="E9351" t="s">
        <v>5210</v>
      </c>
      <c r="F9351" t="str">
        <f>VLOOKUP($A9351,'Transit IDs'!$A$1:$AK$828,14,FALSE)</f>
        <v>TX</v>
      </c>
      <c r="H9351" s="13"/>
      <c r="I9351" s="13"/>
      <c r="J9351" s="13"/>
    </row>
    <row r="9352" spans="1:10" x14ac:dyDescent="0.25">
      <c r="A9352" s="11" t="s">
        <v>3580</v>
      </c>
      <c r="B9352" t="s">
        <v>3581</v>
      </c>
      <c r="C9352" t="s">
        <v>5222</v>
      </c>
      <c r="D9352" t="s">
        <v>5215</v>
      </c>
      <c r="E9352" t="s">
        <v>5211</v>
      </c>
      <c r="F9352" t="str">
        <f>VLOOKUP($A9352,'Transit IDs'!$A$1:$AK$828,14,FALSE)</f>
        <v>TX</v>
      </c>
      <c r="H9352" s="13"/>
      <c r="I9352" s="13"/>
      <c r="J9352" s="13"/>
    </row>
    <row r="9353" spans="1:10" x14ac:dyDescent="0.25">
      <c r="A9353" s="11" t="s">
        <v>3580</v>
      </c>
      <c r="B9353" t="s">
        <v>3581</v>
      </c>
      <c r="C9353" t="s">
        <v>5222</v>
      </c>
      <c r="D9353" t="s">
        <v>5215</v>
      </c>
      <c r="E9353" t="s">
        <v>5212</v>
      </c>
      <c r="F9353" t="str">
        <f>VLOOKUP($A9353,'Transit IDs'!$A$1:$AK$828,14,FALSE)</f>
        <v>TX</v>
      </c>
      <c r="H9353" s="13"/>
      <c r="I9353" s="13">
        <v>71943</v>
      </c>
      <c r="J9353" s="13"/>
    </row>
    <row r="9354" spans="1:10" x14ac:dyDescent="0.25">
      <c r="A9354" s="11" t="s">
        <v>3580</v>
      </c>
      <c r="B9354" t="s">
        <v>3581</v>
      </c>
      <c r="C9354" t="s">
        <v>5204</v>
      </c>
      <c r="D9354" t="s">
        <v>5215</v>
      </c>
      <c r="E9354" t="s">
        <v>5205</v>
      </c>
      <c r="F9354" t="str">
        <f>VLOOKUP($A9354,'Transit IDs'!$A$1:$AK$828,14,FALSE)</f>
        <v>TX</v>
      </c>
      <c r="H9354" s="13"/>
      <c r="I9354" s="13"/>
      <c r="J9354" s="13"/>
    </row>
    <row r="9355" spans="1:10" x14ac:dyDescent="0.25">
      <c r="A9355" s="11" t="s">
        <v>3580</v>
      </c>
      <c r="B9355" t="s">
        <v>3581</v>
      </c>
      <c r="C9355" t="s">
        <v>5204</v>
      </c>
      <c r="D9355" t="s">
        <v>5215</v>
      </c>
      <c r="E9355" t="s">
        <v>5206</v>
      </c>
      <c r="F9355" t="str">
        <f>VLOOKUP($A9355,'Transit IDs'!$A$1:$AK$828,14,FALSE)</f>
        <v>TX</v>
      </c>
      <c r="H9355" s="13"/>
      <c r="I9355" s="13"/>
      <c r="J9355" s="13"/>
    </row>
    <row r="9356" spans="1:10" x14ac:dyDescent="0.25">
      <c r="A9356" s="11" t="s">
        <v>3580</v>
      </c>
      <c r="B9356" t="s">
        <v>3581</v>
      </c>
      <c r="C9356" t="s">
        <v>5204</v>
      </c>
      <c r="D9356" t="s">
        <v>5215</v>
      </c>
      <c r="E9356" t="s">
        <v>5207</v>
      </c>
      <c r="F9356" t="str">
        <f>VLOOKUP($A9356,'Transit IDs'!$A$1:$AK$828,14,FALSE)</f>
        <v>TX</v>
      </c>
      <c r="H9356" s="13"/>
      <c r="I9356" s="13"/>
      <c r="J9356" s="13"/>
    </row>
    <row r="9357" spans="1:10" x14ac:dyDescent="0.25">
      <c r="A9357" s="11" t="s">
        <v>3580</v>
      </c>
      <c r="B9357" t="s">
        <v>3581</v>
      </c>
      <c r="C9357" t="s">
        <v>5204</v>
      </c>
      <c r="D9357" t="s">
        <v>5215</v>
      </c>
      <c r="E9357" t="s">
        <v>5208</v>
      </c>
      <c r="F9357" t="str">
        <f>VLOOKUP($A9357,'Transit IDs'!$A$1:$AK$828,14,FALSE)</f>
        <v>TX</v>
      </c>
      <c r="H9357" s="13"/>
      <c r="I9357" s="13"/>
      <c r="J9357" s="13"/>
    </row>
    <row r="9358" spans="1:10" x14ac:dyDescent="0.25">
      <c r="A9358" s="11" t="s">
        <v>3580</v>
      </c>
      <c r="B9358" t="s">
        <v>3581</v>
      </c>
      <c r="C9358" t="s">
        <v>5204</v>
      </c>
      <c r="D9358" t="s">
        <v>5215</v>
      </c>
      <c r="E9358" t="s">
        <v>5209</v>
      </c>
      <c r="F9358" t="str">
        <f>VLOOKUP($A9358,'Transit IDs'!$A$1:$AK$828,14,FALSE)</f>
        <v>TX</v>
      </c>
      <c r="H9358" s="13"/>
      <c r="I9358" s="13"/>
      <c r="J9358" s="13"/>
    </row>
    <row r="9359" spans="1:10" x14ac:dyDescent="0.25">
      <c r="A9359" s="11" t="s">
        <v>3580</v>
      </c>
      <c r="B9359" t="s">
        <v>3581</v>
      </c>
      <c r="C9359" t="s">
        <v>5204</v>
      </c>
      <c r="D9359" t="s">
        <v>5215</v>
      </c>
      <c r="E9359" t="s">
        <v>5210</v>
      </c>
      <c r="F9359" t="str">
        <f>VLOOKUP($A9359,'Transit IDs'!$A$1:$AK$828,14,FALSE)</f>
        <v>TX</v>
      </c>
      <c r="H9359" s="13"/>
      <c r="I9359" s="13"/>
      <c r="J9359" s="13"/>
    </row>
    <row r="9360" spans="1:10" x14ac:dyDescent="0.25">
      <c r="A9360" s="11" t="s">
        <v>3580</v>
      </c>
      <c r="B9360" t="s">
        <v>3581</v>
      </c>
      <c r="C9360" t="s">
        <v>5204</v>
      </c>
      <c r="D9360" t="s">
        <v>5215</v>
      </c>
      <c r="E9360" t="s">
        <v>5211</v>
      </c>
      <c r="F9360" t="str">
        <f>VLOOKUP($A9360,'Transit IDs'!$A$1:$AK$828,14,FALSE)</f>
        <v>TX</v>
      </c>
      <c r="H9360" s="13"/>
      <c r="I9360" s="13"/>
      <c r="J9360" s="13"/>
    </row>
    <row r="9361" spans="1:10" x14ac:dyDescent="0.25">
      <c r="A9361" s="11" t="s">
        <v>3580</v>
      </c>
      <c r="B9361" t="s">
        <v>3581</v>
      </c>
      <c r="C9361" t="s">
        <v>5204</v>
      </c>
      <c r="D9361" t="s">
        <v>5215</v>
      </c>
      <c r="E9361" t="s">
        <v>5212</v>
      </c>
      <c r="F9361" t="str">
        <f>VLOOKUP($A9361,'Transit IDs'!$A$1:$AK$828,14,FALSE)</f>
        <v>TX</v>
      </c>
      <c r="H9361" s="13"/>
      <c r="I9361" s="13">
        <v>26858</v>
      </c>
      <c r="J9361" s="13"/>
    </row>
    <row r="9362" spans="1:10" x14ac:dyDescent="0.25">
      <c r="A9362" s="11" t="s">
        <v>3580</v>
      </c>
      <c r="B9362" t="s">
        <v>3581</v>
      </c>
      <c r="C9362" t="s">
        <v>5214</v>
      </c>
      <c r="D9362" t="s">
        <v>5215</v>
      </c>
      <c r="E9362" t="s">
        <v>5205</v>
      </c>
      <c r="F9362" t="str">
        <f>VLOOKUP($A9362,'Transit IDs'!$A$1:$AK$828,14,FALSE)</f>
        <v>TX</v>
      </c>
      <c r="H9362" s="13"/>
      <c r="I9362" s="13"/>
      <c r="J9362" s="13"/>
    </row>
    <row r="9363" spans="1:10" x14ac:dyDescent="0.25">
      <c r="A9363" s="11" t="s">
        <v>3580</v>
      </c>
      <c r="B9363" t="s">
        <v>3581</v>
      </c>
      <c r="C9363" t="s">
        <v>5214</v>
      </c>
      <c r="D9363" t="s">
        <v>5215</v>
      </c>
      <c r="E9363" t="s">
        <v>5206</v>
      </c>
      <c r="F9363" t="str">
        <f>VLOOKUP($A9363,'Transit IDs'!$A$1:$AK$828,14,FALSE)</f>
        <v>TX</v>
      </c>
      <c r="H9363" s="13"/>
      <c r="I9363" s="13"/>
      <c r="J9363" s="13"/>
    </row>
    <row r="9364" spans="1:10" x14ac:dyDescent="0.25">
      <c r="A9364" s="11" t="s">
        <v>3580</v>
      </c>
      <c r="B9364" t="s">
        <v>3581</v>
      </c>
      <c r="C9364" t="s">
        <v>5214</v>
      </c>
      <c r="D9364" t="s">
        <v>5215</v>
      </c>
      <c r="E9364" t="s">
        <v>5207</v>
      </c>
      <c r="F9364" t="str">
        <f>VLOOKUP($A9364,'Transit IDs'!$A$1:$AK$828,14,FALSE)</f>
        <v>TX</v>
      </c>
      <c r="H9364" s="13"/>
      <c r="I9364" s="13"/>
      <c r="J9364" s="13"/>
    </row>
    <row r="9365" spans="1:10" x14ac:dyDescent="0.25">
      <c r="A9365" s="11" t="s">
        <v>3580</v>
      </c>
      <c r="B9365" t="s">
        <v>3581</v>
      </c>
      <c r="C9365" t="s">
        <v>5214</v>
      </c>
      <c r="D9365" t="s">
        <v>5215</v>
      </c>
      <c r="E9365" t="s">
        <v>5208</v>
      </c>
      <c r="F9365" t="str">
        <f>VLOOKUP($A9365,'Transit IDs'!$A$1:$AK$828,14,FALSE)</f>
        <v>TX</v>
      </c>
      <c r="H9365" s="13"/>
      <c r="I9365" s="13"/>
      <c r="J9365" s="13"/>
    </row>
    <row r="9366" spans="1:10" x14ac:dyDescent="0.25">
      <c r="A9366" s="11" t="s">
        <v>3580</v>
      </c>
      <c r="B9366" t="s">
        <v>3581</v>
      </c>
      <c r="C9366" t="s">
        <v>5214</v>
      </c>
      <c r="D9366" t="s">
        <v>5215</v>
      </c>
      <c r="E9366" t="s">
        <v>5209</v>
      </c>
      <c r="F9366" t="str">
        <f>VLOOKUP($A9366,'Transit IDs'!$A$1:$AK$828,14,FALSE)</f>
        <v>TX</v>
      </c>
      <c r="H9366" s="13"/>
      <c r="I9366" s="13"/>
      <c r="J9366" s="13"/>
    </row>
    <row r="9367" spans="1:10" x14ac:dyDescent="0.25">
      <c r="A9367" s="11" t="s">
        <v>3580</v>
      </c>
      <c r="B9367" t="s">
        <v>3581</v>
      </c>
      <c r="C9367" t="s">
        <v>5214</v>
      </c>
      <c r="D9367" t="s">
        <v>5215</v>
      </c>
      <c r="E9367" t="s">
        <v>5210</v>
      </c>
      <c r="F9367" t="str">
        <f>VLOOKUP($A9367,'Transit IDs'!$A$1:$AK$828,14,FALSE)</f>
        <v>TX</v>
      </c>
      <c r="H9367" s="13"/>
      <c r="I9367" s="13"/>
      <c r="J9367" s="13"/>
    </row>
    <row r="9368" spans="1:10" x14ac:dyDescent="0.25">
      <c r="A9368" s="11" t="s">
        <v>3580</v>
      </c>
      <c r="B9368" t="s">
        <v>3581</v>
      </c>
      <c r="C9368" t="s">
        <v>5214</v>
      </c>
      <c r="D9368" t="s">
        <v>5215</v>
      </c>
      <c r="E9368" t="s">
        <v>5211</v>
      </c>
      <c r="F9368" t="str">
        <f>VLOOKUP($A9368,'Transit IDs'!$A$1:$AK$828,14,FALSE)</f>
        <v>TX</v>
      </c>
      <c r="H9368" s="13"/>
      <c r="I9368" s="13"/>
      <c r="J9368" s="13"/>
    </row>
    <row r="9369" spans="1:10" x14ac:dyDescent="0.25">
      <c r="A9369" s="11" t="s">
        <v>3580</v>
      </c>
      <c r="B9369" t="s">
        <v>3581</v>
      </c>
      <c r="C9369" t="s">
        <v>5214</v>
      </c>
      <c r="D9369" t="s">
        <v>5215</v>
      </c>
      <c r="E9369" t="s">
        <v>5212</v>
      </c>
      <c r="F9369" t="str">
        <f>VLOOKUP($A9369,'Transit IDs'!$A$1:$AK$828,14,FALSE)</f>
        <v>TX</v>
      </c>
      <c r="H9369" s="13"/>
      <c r="I9369" s="13">
        <v>610069</v>
      </c>
      <c r="J9369" s="13"/>
    </row>
    <row r="9370" spans="1:10" x14ac:dyDescent="0.25">
      <c r="A9370" s="11" t="s">
        <v>3586</v>
      </c>
      <c r="B9370" t="s">
        <v>3587</v>
      </c>
      <c r="C9370" t="s">
        <v>5204</v>
      </c>
      <c r="D9370" t="s">
        <v>5215</v>
      </c>
      <c r="E9370" t="s">
        <v>5205</v>
      </c>
      <c r="F9370" t="str">
        <f>VLOOKUP($A9370,'Transit IDs'!$A$1:$AK$828,14,FALSE)</f>
        <v>TX</v>
      </c>
      <c r="H9370" s="13"/>
      <c r="I9370" s="13"/>
      <c r="J9370" s="13"/>
    </row>
    <row r="9371" spans="1:10" x14ac:dyDescent="0.25">
      <c r="A9371" s="11" t="s">
        <v>3586</v>
      </c>
      <c r="B9371" t="s">
        <v>3587</v>
      </c>
      <c r="C9371" t="s">
        <v>5204</v>
      </c>
      <c r="D9371" t="s">
        <v>5215</v>
      </c>
      <c r="E9371" t="s">
        <v>5206</v>
      </c>
      <c r="F9371" t="str">
        <f>VLOOKUP($A9371,'Transit IDs'!$A$1:$AK$828,14,FALSE)</f>
        <v>TX</v>
      </c>
      <c r="H9371" s="13"/>
      <c r="I9371" s="13"/>
      <c r="J9371" s="13"/>
    </row>
    <row r="9372" spans="1:10" x14ac:dyDescent="0.25">
      <c r="A9372" s="11" t="s">
        <v>3586</v>
      </c>
      <c r="B9372" t="s">
        <v>3587</v>
      </c>
      <c r="C9372" t="s">
        <v>5204</v>
      </c>
      <c r="D9372" t="s">
        <v>5215</v>
      </c>
      <c r="E9372" t="s">
        <v>5207</v>
      </c>
      <c r="F9372" t="str">
        <f>VLOOKUP($A9372,'Transit IDs'!$A$1:$AK$828,14,FALSE)</f>
        <v>TX</v>
      </c>
      <c r="H9372" s="13"/>
      <c r="I9372" s="13"/>
      <c r="J9372" s="13"/>
    </row>
    <row r="9373" spans="1:10" x14ac:dyDescent="0.25">
      <c r="A9373" s="11" t="s">
        <v>3586</v>
      </c>
      <c r="B9373" t="s">
        <v>3587</v>
      </c>
      <c r="C9373" t="s">
        <v>5204</v>
      </c>
      <c r="D9373" t="s">
        <v>5215</v>
      </c>
      <c r="E9373" t="s">
        <v>5208</v>
      </c>
      <c r="F9373" t="str">
        <f>VLOOKUP($A9373,'Transit IDs'!$A$1:$AK$828,14,FALSE)</f>
        <v>TX</v>
      </c>
      <c r="H9373" s="13"/>
      <c r="I9373" s="13"/>
      <c r="J9373" s="13"/>
    </row>
    <row r="9374" spans="1:10" x14ac:dyDescent="0.25">
      <c r="A9374" s="11" t="s">
        <v>3586</v>
      </c>
      <c r="B9374" t="s">
        <v>3587</v>
      </c>
      <c r="C9374" t="s">
        <v>5204</v>
      </c>
      <c r="D9374" t="s">
        <v>5215</v>
      </c>
      <c r="E9374" t="s">
        <v>5209</v>
      </c>
      <c r="F9374" t="str">
        <f>VLOOKUP($A9374,'Transit IDs'!$A$1:$AK$828,14,FALSE)</f>
        <v>TX</v>
      </c>
      <c r="H9374" s="13"/>
      <c r="I9374" s="13">
        <v>91</v>
      </c>
      <c r="J9374" s="13">
        <v>364</v>
      </c>
    </row>
    <row r="9375" spans="1:10" x14ac:dyDescent="0.25">
      <c r="A9375" s="11" t="s">
        <v>3586</v>
      </c>
      <c r="B9375" t="s">
        <v>3587</v>
      </c>
      <c r="C9375" t="s">
        <v>5204</v>
      </c>
      <c r="D9375" t="s">
        <v>5215</v>
      </c>
      <c r="E9375" t="s">
        <v>5210</v>
      </c>
      <c r="F9375" t="str">
        <f>VLOOKUP($A9375,'Transit IDs'!$A$1:$AK$828,14,FALSE)</f>
        <v>TX</v>
      </c>
      <c r="H9375" s="13"/>
      <c r="I9375" s="13">
        <v>30</v>
      </c>
      <c r="J9375" s="13">
        <v>133</v>
      </c>
    </row>
    <row r="9376" spans="1:10" x14ac:dyDescent="0.25">
      <c r="A9376" s="11" t="s">
        <v>3586</v>
      </c>
      <c r="B9376" t="s">
        <v>3587</v>
      </c>
      <c r="C9376" t="s">
        <v>5204</v>
      </c>
      <c r="D9376" t="s">
        <v>5215</v>
      </c>
      <c r="E9376" t="s">
        <v>5211</v>
      </c>
      <c r="F9376" t="str">
        <f>VLOOKUP($A9376,'Transit IDs'!$A$1:$AK$828,14,FALSE)</f>
        <v>TX</v>
      </c>
      <c r="H9376" s="13"/>
      <c r="I9376" s="13"/>
      <c r="J9376" s="13"/>
    </row>
    <row r="9377" spans="1:10" x14ac:dyDescent="0.25">
      <c r="A9377" s="11" t="s">
        <v>3586</v>
      </c>
      <c r="B9377" t="s">
        <v>3587</v>
      </c>
      <c r="C9377" t="s">
        <v>5204</v>
      </c>
      <c r="D9377" t="s">
        <v>5215</v>
      </c>
      <c r="E9377" t="s">
        <v>5212</v>
      </c>
      <c r="F9377" t="str">
        <f>VLOOKUP($A9377,'Transit IDs'!$A$1:$AK$828,14,FALSE)</f>
        <v>TX</v>
      </c>
      <c r="H9377" s="13"/>
      <c r="I9377" s="13">
        <v>24806</v>
      </c>
      <c r="J9377" s="13">
        <v>100035</v>
      </c>
    </row>
    <row r="9378" spans="1:10" x14ac:dyDescent="0.25">
      <c r="A9378" s="11" t="s">
        <v>3586</v>
      </c>
      <c r="B9378" t="s">
        <v>3587</v>
      </c>
      <c r="C9378" t="s">
        <v>5214</v>
      </c>
      <c r="D9378" t="s">
        <v>5215</v>
      </c>
      <c r="E9378" t="s">
        <v>5205</v>
      </c>
      <c r="F9378" t="str">
        <f>VLOOKUP($A9378,'Transit IDs'!$A$1:$AK$828,14,FALSE)</f>
        <v>TX</v>
      </c>
      <c r="H9378" s="13"/>
      <c r="I9378" s="13"/>
      <c r="J9378" s="13"/>
    </row>
    <row r="9379" spans="1:10" x14ac:dyDescent="0.25">
      <c r="A9379" s="11" t="s">
        <v>3586</v>
      </c>
      <c r="B9379" t="s">
        <v>3587</v>
      </c>
      <c r="C9379" t="s">
        <v>5214</v>
      </c>
      <c r="D9379" t="s">
        <v>5215</v>
      </c>
      <c r="E9379" t="s">
        <v>5206</v>
      </c>
      <c r="F9379" t="str">
        <f>VLOOKUP($A9379,'Transit IDs'!$A$1:$AK$828,14,FALSE)</f>
        <v>TX</v>
      </c>
      <c r="H9379" s="13"/>
      <c r="I9379" s="13"/>
      <c r="J9379" s="13"/>
    </row>
    <row r="9380" spans="1:10" x14ac:dyDescent="0.25">
      <c r="A9380" s="11" t="s">
        <v>3586</v>
      </c>
      <c r="B9380" t="s">
        <v>3587</v>
      </c>
      <c r="C9380" t="s">
        <v>5214</v>
      </c>
      <c r="D9380" t="s">
        <v>5215</v>
      </c>
      <c r="E9380" t="s">
        <v>5207</v>
      </c>
      <c r="F9380" t="str">
        <f>VLOOKUP($A9380,'Transit IDs'!$A$1:$AK$828,14,FALSE)</f>
        <v>TX</v>
      </c>
      <c r="H9380" s="13"/>
      <c r="I9380" s="13"/>
      <c r="J9380" s="13"/>
    </row>
    <row r="9381" spans="1:10" x14ac:dyDescent="0.25">
      <c r="A9381" s="11" t="s">
        <v>3586</v>
      </c>
      <c r="B9381" t="s">
        <v>3587</v>
      </c>
      <c r="C9381" t="s">
        <v>5214</v>
      </c>
      <c r="D9381" t="s">
        <v>5215</v>
      </c>
      <c r="E9381" t="s">
        <v>5208</v>
      </c>
      <c r="F9381" t="str">
        <f>VLOOKUP($A9381,'Transit IDs'!$A$1:$AK$828,14,FALSE)</f>
        <v>TX</v>
      </c>
      <c r="H9381" s="13"/>
      <c r="I9381" s="13"/>
      <c r="J9381" s="13"/>
    </row>
    <row r="9382" spans="1:10" x14ac:dyDescent="0.25">
      <c r="A9382" s="11" t="s">
        <v>3586</v>
      </c>
      <c r="B9382" t="s">
        <v>3587</v>
      </c>
      <c r="C9382" t="s">
        <v>5214</v>
      </c>
      <c r="D9382" t="s">
        <v>5215</v>
      </c>
      <c r="E9382" t="s">
        <v>5209</v>
      </c>
      <c r="F9382" t="str">
        <f>VLOOKUP($A9382,'Transit IDs'!$A$1:$AK$828,14,FALSE)</f>
        <v>TX</v>
      </c>
      <c r="H9382" s="13"/>
      <c r="I9382" s="13">
        <v>2045</v>
      </c>
      <c r="J9382" s="13">
        <v>7546</v>
      </c>
    </row>
    <row r="9383" spans="1:10" x14ac:dyDescent="0.25">
      <c r="A9383" s="11" t="s">
        <v>3586</v>
      </c>
      <c r="B9383" t="s">
        <v>3587</v>
      </c>
      <c r="C9383" t="s">
        <v>5214</v>
      </c>
      <c r="D9383" t="s">
        <v>5215</v>
      </c>
      <c r="E9383" t="s">
        <v>5210</v>
      </c>
      <c r="F9383" t="str">
        <f>VLOOKUP($A9383,'Transit IDs'!$A$1:$AK$828,14,FALSE)</f>
        <v>TX</v>
      </c>
      <c r="H9383" s="13"/>
      <c r="I9383" s="13">
        <v>1001</v>
      </c>
      <c r="J9383" s="13">
        <v>4050</v>
      </c>
    </row>
    <row r="9384" spans="1:10" x14ac:dyDescent="0.25">
      <c r="A9384" s="11" t="s">
        <v>3586</v>
      </c>
      <c r="B9384" t="s">
        <v>3587</v>
      </c>
      <c r="C9384" t="s">
        <v>5214</v>
      </c>
      <c r="D9384" t="s">
        <v>5215</v>
      </c>
      <c r="E9384" t="s">
        <v>5211</v>
      </c>
      <c r="F9384" t="str">
        <f>VLOOKUP($A9384,'Transit IDs'!$A$1:$AK$828,14,FALSE)</f>
        <v>TX</v>
      </c>
      <c r="H9384" s="13"/>
      <c r="I9384" s="13"/>
      <c r="J9384" s="13"/>
    </row>
    <row r="9385" spans="1:10" x14ac:dyDescent="0.25">
      <c r="A9385" s="11" t="s">
        <v>3586</v>
      </c>
      <c r="B9385" t="s">
        <v>3587</v>
      </c>
      <c r="C9385" t="s">
        <v>5214</v>
      </c>
      <c r="D9385" t="s">
        <v>5215</v>
      </c>
      <c r="E9385" t="s">
        <v>5212</v>
      </c>
      <c r="F9385" t="str">
        <f>VLOOKUP($A9385,'Transit IDs'!$A$1:$AK$828,14,FALSE)</f>
        <v>TX</v>
      </c>
      <c r="H9385" s="13"/>
      <c r="I9385" s="13">
        <v>572523</v>
      </c>
      <c r="J9385" s="13">
        <v>2131334</v>
      </c>
    </row>
    <row r="9386" spans="1:10" x14ac:dyDescent="0.25">
      <c r="A9386" s="11" t="s">
        <v>3594</v>
      </c>
      <c r="B9386" t="s">
        <v>3595</v>
      </c>
      <c r="C9386" t="s">
        <v>5204</v>
      </c>
      <c r="D9386" t="s">
        <v>5215</v>
      </c>
      <c r="E9386" t="s">
        <v>5205</v>
      </c>
      <c r="F9386" t="str">
        <f>VLOOKUP($A9386,'Transit IDs'!$A$1:$AK$828,14,FALSE)</f>
        <v>OK</v>
      </c>
      <c r="H9386" s="13"/>
      <c r="I9386" s="13"/>
      <c r="J9386" s="13"/>
    </row>
    <row r="9387" spans="1:10" x14ac:dyDescent="0.25">
      <c r="A9387" s="11" t="s">
        <v>3594</v>
      </c>
      <c r="B9387" t="s">
        <v>3595</v>
      </c>
      <c r="C9387" t="s">
        <v>5204</v>
      </c>
      <c r="D9387" t="s">
        <v>5215</v>
      </c>
      <c r="E9387" t="s">
        <v>5206</v>
      </c>
      <c r="F9387" t="str">
        <f>VLOOKUP($A9387,'Transit IDs'!$A$1:$AK$828,14,FALSE)</f>
        <v>OK</v>
      </c>
      <c r="H9387" s="13"/>
      <c r="I9387" s="13"/>
      <c r="J9387" s="13"/>
    </row>
    <row r="9388" spans="1:10" x14ac:dyDescent="0.25">
      <c r="A9388" s="11" t="s">
        <v>3594</v>
      </c>
      <c r="B9388" t="s">
        <v>3595</v>
      </c>
      <c r="C9388" t="s">
        <v>5204</v>
      </c>
      <c r="D9388" t="s">
        <v>5215</v>
      </c>
      <c r="E9388" t="s">
        <v>5207</v>
      </c>
      <c r="F9388" t="str">
        <f>VLOOKUP($A9388,'Transit IDs'!$A$1:$AK$828,14,FALSE)</f>
        <v>OK</v>
      </c>
      <c r="H9388" s="13"/>
      <c r="I9388" s="13"/>
      <c r="J9388" s="13"/>
    </row>
    <row r="9389" spans="1:10" x14ac:dyDescent="0.25">
      <c r="A9389" s="11" t="s">
        <v>3594</v>
      </c>
      <c r="B9389" t="s">
        <v>3595</v>
      </c>
      <c r="C9389" t="s">
        <v>5204</v>
      </c>
      <c r="D9389" t="s">
        <v>5215</v>
      </c>
      <c r="E9389" t="s">
        <v>5208</v>
      </c>
      <c r="F9389" t="str">
        <f>VLOOKUP($A9389,'Transit IDs'!$A$1:$AK$828,14,FALSE)</f>
        <v>OK</v>
      </c>
      <c r="H9389" s="13"/>
      <c r="I9389" s="13"/>
      <c r="J9389" s="13"/>
    </row>
    <row r="9390" spans="1:10" x14ac:dyDescent="0.25">
      <c r="A9390" s="11" t="s">
        <v>3594</v>
      </c>
      <c r="B9390" t="s">
        <v>3595</v>
      </c>
      <c r="C9390" t="s">
        <v>5204</v>
      </c>
      <c r="D9390" t="s">
        <v>5215</v>
      </c>
      <c r="E9390" t="s">
        <v>5209</v>
      </c>
      <c r="F9390" t="str">
        <f>VLOOKUP($A9390,'Transit IDs'!$A$1:$AK$828,14,FALSE)</f>
        <v>OK</v>
      </c>
      <c r="H9390" s="13"/>
      <c r="I9390" s="13">
        <v>155</v>
      </c>
      <c r="J9390" s="13">
        <v>1310</v>
      </c>
    </row>
    <row r="9391" spans="1:10" x14ac:dyDescent="0.25">
      <c r="A9391" s="11" t="s">
        <v>3594</v>
      </c>
      <c r="B9391" t="s">
        <v>3595</v>
      </c>
      <c r="C9391" t="s">
        <v>5204</v>
      </c>
      <c r="D9391" t="s">
        <v>5215</v>
      </c>
      <c r="E9391" t="s">
        <v>5210</v>
      </c>
      <c r="F9391" t="str">
        <f>VLOOKUP($A9391,'Transit IDs'!$A$1:$AK$828,14,FALSE)</f>
        <v>OK</v>
      </c>
      <c r="H9391" s="13"/>
      <c r="I9391" s="13">
        <v>41</v>
      </c>
      <c r="J9391" s="13">
        <v>334</v>
      </c>
    </row>
    <row r="9392" spans="1:10" x14ac:dyDescent="0.25">
      <c r="A9392" s="11" t="s">
        <v>3594</v>
      </c>
      <c r="B9392" t="s">
        <v>3595</v>
      </c>
      <c r="C9392" t="s">
        <v>5204</v>
      </c>
      <c r="D9392" t="s">
        <v>5215</v>
      </c>
      <c r="E9392" t="s">
        <v>5211</v>
      </c>
      <c r="F9392" t="str">
        <f>VLOOKUP($A9392,'Transit IDs'!$A$1:$AK$828,14,FALSE)</f>
        <v>OK</v>
      </c>
      <c r="H9392" s="13"/>
      <c r="I9392" s="13"/>
      <c r="J9392" s="13"/>
    </row>
    <row r="9393" spans="1:10" x14ac:dyDescent="0.25">
      <c r="A9393" s="11" t="s">
        <v>3594</v>
      </c>
      <c r="B9393" t="s">
        <v>3595</v>
      </c>
      <c r="C9393" t="s">
        <v>5204</v>
      </c>
      <c r="D9393" t="s">
        <v>5215</v>
      </c>
      <c r="E9393" t="s">
        <v>5212</v>
      </c>
      <c r="F9393" t="str">
        <f>VLOOKUP($A9393,'Transit IDs'!$A$1:$AK$828,14,FALSE)</f>
        <v>OK</v>
      </c>
      <c r="H9393" s="13"/>
      <c r="I9393" s="13">
        <v>41674</v>
      </c>
      <c r="J9393" s="13">
        <v>354380</v>
      </c>
    </row>
    <row r="9394" spans="1:10" x14ac:dyDescent="0.25">
      <c r="A9394" s="11" t="s">
        <v>3594</v>
      </c>
      <c r="B9394" t="s">
        <v>3595</v>
      </c>
      <c r="C9394" t="s">
        <v>5213</v>
      </c>
      <c r="D9394" t="s">
        <v>4287</v>
      </c>
      <c r="E9394" t="s">
        <v>5205</v>
      </c>
      <c r="F9394" t="str">
        <f>VLOOKUP($A9394,'Transit IDs'!$A$1:$AK$828,14,FALSE)</f>
        <v>OK</v>
      </c>
      <c r="H9394" s="13"/>
      <c r="I9394" s="13"/>
      <c r="J9394" s="13"/>
    </row>
    <row r="9395" spans="1:10" x14ac:dyDescent="0.25">
      <c r="A9395" s="11" t="s">
        <v>3594</v>
      </c>
      <c r="B9395" t="s">
        <v>3595</v>
      </c>
      <c r="C9395" t="s">
        <v>5213</v>
      </c>
      <c r="D9395" t="s">
        <v>4287</v>
      </c>
      <c r="E9395" t="s">
        <v>5206</v>
      </c>
      <c r="F9395" t="str">
        <f>VLOOKUP($A9395,'Transit IDs'!$A$1:$AK$828,14,FALSE)</f>
        <v>OK</v>
      </c>
      <c r="H9395" s="13"/>
      <c r="I9395" s="13"/>
      <c r="J9395" s="13"/>
    </row>
    <row r="9396" spans="1:10" x14ac:dyDescent="0.25">
      <c r="A9396" s="11" t="s">
        <v>3594</v>
      </c>
      <c r="B9396" t="s">
        <v>3595</v>
      </c>
      <c r="C9396" t="s">
        <v>5213</v>
      </c>
      <c r="D9396" t="s">
        <v>4287</v>
      </c>
      <c r="E9396" t="s">
        <v>5207</v>
      </c>
      <c r="F9396" t="str">
        <f>VLOOKUP($A9396,'Transit IDs'!$A$1:$AK$828,14,FALSE)</f>
        <v>OK</v>
      </c>
      <c r="H9396" s="13"/>
      <c r="I9396" s="13"/>
      <c r="J9396" s="13"/>
    </row>
    <row r="9397" spans="1:10" x14ac:dyDescent="0.25">
      <c r="A9397" s="11" t="s">
        <v>3594</v>
      </c>
      <c r="B9397" t="s">
        <v>3595</v>
      </c>
      <c r="C9397" t="s">
        <v>5213</v>
      </c>
      <c r="D9397" t="s">
        <v>4287</v>
      </c>
      <c r="E9397" t="s">
        <v>5208</v>
      </c>
      <c r="F9397" t="str">
        <f>VLOOKUP($A9397,'Transit IDs'!$A$1:$AK$828,14,FALSE)</f>
        <v>OK</v>
      </c>
      <c r="H9397" s="13"/>
      <c r="I9397" s="13"/>
      <c r="J9397" s="13"/>
    </row>
    <row r="9398" spans="1:10" x14ac:dyDescent="0.25">
      <c r="A9398" s="11" t="s">
        <v>3594</v>
      </c>
      <c r="B9398" t="s">
        <v>3595</v>
      </c>
      <c r="C9398" t="s">
        <v>5213</v>
      </c>
      <c r="D9398" t="s">
        <v>4287</v>
      </c>
      <c r="E9398" t="s">
        <v>5209</v>
      </c>
      <c r="F9398" t="str">
        <f>VLOOKUP($A9398,'Transit IDs'!$A$1:$AK$828,14,FALSE)</f>
        <v>OK</v>
      </c>
      <c r="H9398" s="13"/>
      <c r="I9398" s="13"/>
      <c r="J9398" s="13"/>
    </row>
    <row r="9399" spans="1:10" x14ac:dyDescent="0.25">
      <c r="A9399" s="11" t="s">
        <v>3594</v>
      </c>
      <c r="B9399" t="s">
        <v>3595</v>
      </c>
      <c r="C9399" t="s">
        <v>5213</v>
      </c>
      <c r="D9399" t="s">
        <v>4287</v>
      </c>
      <c r="E9399" t="s">
        <v>5210</v>
      </c>
      <c r="F9399" t="str">
        <f>VLOOKUP($A9399,'Transit IDs'!$A$1:$AK$828,14,FALSE)</f>
        <v>OK</v>
      </c>
      <c r="H9399" s="13"/>
      <c r="I9399" s="13"/>
      <c r="J9399" s="13"/>
    </row>
    <row r="9400" spans="1:10" x14ac:dyDescent="0.25">
      <c r="A9400" s="11" t="s">
        <v>3594</v>
      </c>
      <c r="B9400" t="s">
        <v>3595</v>
      </c>
      <c r="C9400" t="s">
        <v>5213</v>
      </c>
      <c r="D9400" t="s">
        <v>4287</v>
      </c>
      <c r="E9400" t="s">
        <v>5211</v>
      </c>
      <c r="F9400" t="str">
        <f>VLOOKUP($A9400,'Transit IDs'!$A$1:$AK$828,14,FALSE)</f>
        <v>OK</v>
      </c>
      <c r="H9400" s="13"/>
      <c r="I9400" s="13"/>
      <c r="J9400" s="13"/>
    </row>
    <row r="9401" spans="1:10" x14ac:dyDescent="0.25">
      <c r="A9401" s="11" t="s">
        <v>3594</v>
      </c>
      <c r="B9401" t="s">
        <v>3595</v>
      </c>
      <c r="C9401" t="s">
        <v>5213</v>
      </c>
      <c r="D9401" t="s">
        <v>4287</v>
      </c>
      <c r="E9401" t="s">
        <v>5212</v>
      </c>
      <c r="F9401" t="str">
        <f>VLOOKUP($A9401,'Transit IDs'!$A$1:$AK$828,14,FALSE)</f>
        <v>OK</v>
      </c>
      <c r="H9401" s="13"/>
      <c r="I9401" s="13">
        <v>13103</v>
      </c>
      <c r="J9401" s="13">
        <v>62356</v>
      </c>
    </row>
    <row r="9402" spans="1:10" x14ac:dyDescent="0.25">
      <c r="A9402" s="11" t="s">
        <v>3594</v>
      </c>
      <c r="B9402" t="s">
        <v>3595</v>
      </c>
      <c r="C9402" t="s">
        <v>5223</v>
      </c>
      <c r="D9402" t="s">
        <v>4287</v>
      </c>
      <c r="E9402" t="s">
        <v>5205</v>
      </c>
      <c r="F9402" t="str">
        <f>VLOOKUP($A9402,'Transit IDs'!$A$1:$AK$828,14,FALSE)</f>
        <v>OK</v>
      </c>
      <c r="H9402" s="13"/>
      <c r="I9402" s="13"/>
      <c r="J9402" s="13"/>
    </row>
    <row r="9403" spans="1:10" x14ac:dyDescent="0.25">
      <c r="A9403" s="11" t="s">
        <v>3594</v>
      </c>
      <c r="B9403" t="s">
        <v>3595</v>
      </c>
      <c r="C9403" t="s">
        <v>5223</v>
      </c>
      <c r="D9403" t="s">
        <v>4287</v>
      </c>
      <c r="E9403" t="s">
        <v>5206</v>
      </c>
      <c r="F9403" t="str">
        <f>VLOOKUP($A9403,'Transit IDs'!$A$1:$AK$828,14,FALSE)</f>
        <v>OK</v>
      </c>
      <c r="H9403" s="13"/>
      <c r="I9403" s="13"/>
      <c r="J9403" s="13"/>
    </row>
    <row r="9404" spans="1:10" x14ac:dyDescent="0.25">
      <c r="A9404" s="11" t="s">
        <v>3594</v>
      </c>
      <c r="B9404" t="s">
        <v>3595</v>
      </c>
      <c r="C9404" t="s">
        <v>5223</v>
      </c>
      <c r="D9404" t="s">
        <v>4287</v>
      </c>
      <c r="E9404" t="s">
        <v>5207</v>
      </c>
      <c r="F9404" t="str">
        <f>VLOOKUP($A9404,'Transit IDs'!$A$1:$AK$828,14,FALSE)</f>
        <v>OK</v>
      </c>
      <c r="H9404" s="13"/>
      <c r="I9404" s="13"/>
      <c r="J9404" s="13"/>
    </row>
    <row r="9405" spans="1:10" x14ac:dyDescent="0.25">
      <c r="A9405" s="11" t="s">
        <v>3594</v>
      </c>
      <c r="B9405" t="s">
        <v>3595</v>
      </c>
      <c r="C9405" t="s">
        <v>5223</v>
      </c>
      <c r="D9405" t="s">
        <v>4287</v>
      </c>
      <c r="E9405" t="s">
        <v>5208</v>
      </c>
      <c r="F9405" t="str">
        <f>VLOOKUP($A9405,'Transit IDs'!$A$1:$AK$828,14,FALSE)</f>
        <v>OK</v>
      </c>
      <c r="H9405" s="13"/>
      <c r="I9405" s="13"/>
      <c r="J9405" s="13"/>
    </row>
    <row r="9406" spans="1:10" x14ac:dyDescent="0.25">
      <c r="A9406" s="11" t="s">
        <v>3594</v>
      </c>
      <c r="B9406" t="s">
        <v>3595</v>
      </c>
      <c r="C9406" t="s">
        <v>5223</v>
      </c>
      <c r="D9406" t="s">
        <v>4287</v>
      </c>
      <c r="E9406" t="s">
        <v>5209</v>
      </c>
      <c r="F9406" t="str">
        <f>VLOOKUP($A9406,'Transit IDs'!$A$1:$AK$828,14,FALSE)</f>
        <v>OK</v>
      </c>
      <c r="H9406" s="13"/>
      <c r="I9406" s="13">
        <v>50</v>
      </c>
      <c r="J9406" s="13">
        <v>174</v>
      </c>
    </row>
    <row r="9407" spans="1:10" x14ac:dyDescent="0.25">
      <c r="A9407" s="11" t="s">
        <v>3594</v>
      </c>
      <c r="B9407" t="s">
        <v>3595</v>
      </c>
      <c r="C9407" t="s">
        <v>5223</v>
      </c>
      <c r="D9407" t="s">
        <v>4287</v>
      </c>
      <c r="E9407" t="s">
        <v>5210</v>
      </c>
      <c r="F9407" t="str">
        <f>VLOOKUP($A9407,'Transit IDs'!$A$1:$AK$828,14,FALSE)</f>
        <v>OK</v>
      </c>
      <c r="H9407" s="13"/>
      <c r="I9407" s="13">
        <v>103</v>
      </c>
      <c r="J9407" s="13">
        <v>389</v>
      </c>
    </row>
    <row r="9408" spans="1:10" x14ac:dyDescent="0.25">
      <c r="A9408" s="11" t="s">
        <v>3594</v>
      </c>
      <c r="B9408" t="s">
        <v>3595</v>
      </c>
      <c r="C9408" t="s">
        <v>5223</v>
      </c>
      <c r="D9408" t="s">
        <v>4287</v>
      </c>
      <c r="E9408" t="s">
        <v>5211</v>
      </c>
      <c r="F9408" t="str">
        <f>VLOOKUP($A9408,'Transit IDs'!$A$1:$AK$828,14,FALSE)</f>
        <v>OK</v>
      </c>
      <c r="H9408" s="13"/>
      <c r="I9408" s="13">
        <v>57</v>
      </c>
      <c r="J9408" s="13">
        <v>201</v>
      </c>
    </row>
    <row r="9409" spans="1:10" x14ac:dyDescent="0.25">
      <c r="A9409" s="11" t="s">
        <v>3594</v>
      </c>
      <c r="B9409" t="s">
        <v>3595</v>
      </c>
      <c r="C9409" t="s">
        <v>5223</v>
      </c>
      <c r="D9409" t="s">
        <v>4287</v>
      </c>
      <c r="E9409" t="s">
        <v>5212</v>
      </c>
      <c r="F9409" t="str">
        <f>VLOOKUP($A9409,'Transit IDs'!$A$1:$AK$828,14,FALSE)</f>
        <v>OK</v>
      </c>
      <c r="H9409" s="13"/>
      <c r="I9409" s="13">
        <v>8855</v>
      </c>
      <c r="J9409" s="13">
        <v>31857</v>
      </c>
    </row>
    <row r="9410" spans="1:10" x14ac:dyDescent="0.25">
      <c r="A9410" s="11" t="s">
        <v>3594</v>
      </c>
      <c r="B9410" t="s">
        <v>3595</v>
      </c>
      <c r="C9410" t="s">
        <v>5214</v>
      </c>
      <c r="D9410" t="s">
        <v>5215</v>
      </c>
      <c r="E9410" t="s">
        <v>5205</v>
      </c>
      <c r="F9410" t="str">
        <f>VLOOKUP($A9410,'Transit IDs'!$A$1:$AK$828,14,FALSE)</f>
        <v>OK</v>
      </c>
      <c r="H9410" s="13"/>
      <c r="I9410" s="13"/>
      <c r="J9410" s="13"/>
    </row>
    <row r="9411" spans="1:10" x14ac:dyDescent="0.25">
      <c r="A9411" s="11" t="s">
        <v>3594</v>
      </c>
      <c r="B9411" t="s">
        <v>3595</v>
      </c>
      <c r="C9411" t="s">
        <v>5214</v>
      </c>
      <c r="D9411" t="s">
        <v>5215</v>
      </c>
      <c r="E9411" t="s">
        <v>5206</v>
      </c>
      <c r="F9411" t="str">
        <f>VLOOKUP($A9411,'Transit IDs'!$A$1:$AK$828,14,FALSE)</f>
        <v>OK</v>
      </c>
      <c r="H9411" s="13"/>
      <c r="I9411" s="13"/>
      <c r="J9411" s="13"/>
    </row>
    <row r="9412" spans="1:10" x14ac:dyDescent="0.25">
      <c r="A9412" s="11" t="s">
        <v>3594</v>
      </c>
      <c r="B9412" t="s">
        <v>3595</v>
      </c>
      <c r="C9412" t="s">
        <v>5214</v>
      </c>
      <c r="D9412" t="s">
        <v>5215</v>
      </c>
      <c r="E9412" t="s">
        <v>5207</v>
      </c>
      <c r="F9412" t="str">
        <f>VLOOKUP($A9412,'Transit IDs'!$A$1:$AK$828,14,FALSE)</f>
        <v>OK</v>
      </c>
      <c r="H9412" s="13"/>
      <c r="I9412" s="13"/>
      <c r="J9412" s="13"/>
    </row>
    <row r="9413" spans="1:10" x14ac:dyDescent="0.25">
      <c r="A9413" s="11" t="s">
        <v>3594</v>
      </c>
      <c r="B9413" t="s">
        <v>3595</v>
      </c>
      <c r="C9413" t="s">
        <v>5214</v>
      </c>
      <c r="D9413" t="s">
        <v>5215</v>
      </c>
      <c r="E9413" t="s">
        <v>5208</v>
      </c>
      <c r="F9413" t="str">
        <f>VLOOKUP($A9413,'Transit IDs'!$A$1:$AK$828,14,FALSE)</f>
        <v>OK</v>
      </c>
      <c r="H9413" s="13"/>
      <c r="I9413" s="13"/>
      <c r="J9413" s="13"/>
    </row>
    <row r="9414" spans="1:10" x14ac:dyDescent="0.25">
      <c r="A9414" s="11" t="s">
        <v>3594</v>
      </c>
      <c r="B9414" t="s">
        <v>3595</v>
      </c>
      <c r="C9414" t="s">
        <v>5214</v>
      </c>
      <c r="D9414" t="s">
        <v>5215</v>
      </c>
      <c r="E9414" t="s">
        <v>5209</v>
      </c>
      <c r="F9414" t="str">
        <f>VLOOKUP($A9414,'Transit IDs'!$A$1:$AK$828,14,FALSE)</f>
        <v>OK</v>
      </c>
      <c r="H9414" s="13"/>
      <c r="I9414" s="13">
        <v>9928</v>
      </c>
      <c r="J9414" s="13">
        <v>54403</v>
      </c>
    </row>
    <row r="9415" spans="1:10" x14ac:dyDescent="0.25">
      <c r="A9415" s="11" t="s">
        <v>3594</v>
      </c>
      <c r="B9415" t="s">
        <v>3595</v>
      </c>
      <c r="C9415" t="s">
        <v>5214</v>
      </c>
      <c r="D9415" t="s">
        <v>5215</v>
      </c>
      <c r="E9415" t="s">
        <v>5210</v>
      </c>
      <c r="F9415" t="str">
        <f>VLOOKUP($A9415,'Transit IDs'!$A$1:$AK$828,14,FALSE)</f>
        <v>OK</v>
      </c>
      <c r="H9415" s="13"/>
      <c r="I9415" s="13">
        <v>4682</v>
      </c>
      <c r="J9415" s="13">
        <v>20285</v>
      </c>
    </row>
    <row r="9416" spans="1:10" x14ac:dyDescent="0.25">
      <c r="A9416" s="11" t="s">
        <v>3594</v>
      </c>
      <c r="B9416" t="s">
        <v>3595</v>
      </c>
      <c r="C9416" t="s">
        <v>5214</v>
      </c>
      <c r="D9416" t="s">
        <v>5215</v>
      </c>
      <c r="E9416" t="s">
        <v>5211</v>
      </c>
      <c r="F9416" t="str">
        <f>VLOOKUP($A9416,'Transit IDs'!$A$1:$AK$828,14,FALSE)</f>
        <v>OK</v>
      </c>
      <c r="H9416" s="13"/>
      <c r="I9416" s="13">
        <v>82</v>
      </c>
      <c r="J9416" s="13">
        <v>409</v>
      </c>
    </row>
    <row r="9417" spans="1:10" x14ac:dyDescent="0.25">
      <c r="A9417" s="11" t="s">
        <v>3594</v>
      </c>
      <c r="B9417" t="s">
        <v>3595</v>
      </c>
      <c r="C9417" t="s">
        <v>5214</v>
      </c>
      <c r="D9417" t="s">
        <v>5215</v>
      </c>
      <c r="E9417" t="s">
        <v>5212</v>
      </c>
      <c r="F9417" t="str">
        <f>VLOOKUP($A9417,'Transit IDs'!$A$1:$AK$828,14,FALSE)</f>
        <v>OK</v>
      </c>
      <c r="H9417" s="13"/>
      <c r="I9417" s="13">
        <v>2801470</v>
      </c>
      <c r="J9417" s="13">
        <v>15065210</v>
      </c>
    </row>
    <row r="9418" spans="1:10" x14ac:dyDescent="0.25">
      <c r="A9418" s="11" t="s">
        <v>3594</v>
      </c>
      <c r="B9418" t="s">
        <v>3595</v>
      </c>
      <c r="C9418" t="s">
        <v>5214</v>
      </c>
      <c r="D9418" t="s">
        <v>4287</v>
      </c>
      <c r="E9418" t="s">
        <v>5205</v>
      </c>
      <c r="F9418" t="str">
        <f>VLOOKUP($A9418,'Transit IDs'!$A$1:$AK$828,14,FALSE)</f>
        <v>OK</v>
      </c>
      <c r="H9418" s="13"/>
      <c r="I9418" s="13"/>
      <c r="J9418" s="13"/>
    </row>
    <row r="9419" spans="1:10" x14ac:dyDescent="0.25">
      <c r="A9419" s="11" t="s">
        <v>3594</v>
      </c>
      <c r="B9419" t="s">
        <v>3595</v>
      </c>
      <c r="C9419" t="s">
        <v>5214</v>
      </c>
      <c r="D9419" t="s">
        <v>4287</v>
      </c>
      <c r="E9419" t="s">
        <v>5206</v>
      </c>
      <c r="F9419" t="str">
        <f>VLOOKUP($A9419,'Transit IDs'!$A$1:$AK$828,14,FALSE)</f>
        <v>OK</v>
      </c>
      <c r="H9419" s="13"/>
      <c r="I9419" s="13"/>
      <c r="J9419" s="13"/>
    </row>
    <row r="9420" spans="1:10" x14ac:dyDescent="0.25">
      <c r="A9420" s="11" t="s">
        <v>3594</v>
      </c>
      <c r="B9420" t="s">
        <v>3595</v>
      </c>
      <c r="C9420" t="s">
        <v>5214</v>
      </c>
      <c r="D9420" t="s">
        <v>4287</v>
      </c>
      <c r="E9420" t="s">
        <v>5207</v>
      </c>
      <c r="F9420" t="str">
        <f>VLOOKUP($A9420,'Transit IDs'!$A$1:$AK$828,14,FALSE)</f>
        <v>OK</v>
      </c>
      <c r="H9420" s="13"/>
      <c r="I9420" s="13"/>
      <c r="J9420" s="13"/>
    </row>
    <row r="9421" spans="1:10" x14ac:dyDescent="0.25">
      <c r="A9421" s="11" t="s">
        <v>3594</v>
      </c>
      <c r="B9421" t="s">
        <v>3595</v>
      </c>
      <c r="C9421" t="s">
        <v>5214</v>
      </c>
      <c r="D9421" t="s">
        <v>4287</v>
      </c>
      <c r="E9421" t="s">
        <v>5208</v>
      </c>
      <c r="F9421" t="str">
        <f>VLOOKUP($A9421,'Transit IDs'!$A$1:$AK$828,14,FALSE)</f>
        <v>OK</v>
      </c>
      <c r="H9421" s="13"/>
      <c r="I9421" s="13"/>
      <c r="J9421" s="13"/>
    </row>
    <row r="9422" spans="1:10" x14ac:dyDescent="0.25">
      <c r="A9422" s="11" t="s">
        <v>3594</v>
      </c>
      <c r="B9422" t="s">
        <v>3595</v>
      </c>
      <c r="C9422" t="s">
        <v>5214</v>
      </c>
      <c r="D9422" t="s">
        <v>4287</v>
      </c>
      <c r="E9422" t="s">
        <v>5209</v>
      </c>
      <c r="F9422" t="str">
        <f>VLOOKUP($A9422,'Transit IDs'!$A$1:$AK$828,14,FALSE)</f>
        <v>OK</v>
      </c>
      <c r="H9422" s="13"/>
      <c r="I9422" s="13">
        <v>109</v>
      </c>
      <c r="J9422" s="13">
        <v>747</v>
      </c>
    </row>
    <row r="9423" spans="1:10" x14ac:dyDescent="0.25">
      <c r="A9423" s="11" t="s">
        <v>3594</v>
      </c>
      <c r="B9423" t="s">
        <v>3595</v>
      </c>
      <c r="C9423" t="s">
        <v>5214</v>
      </c>
      <c r="D9423" t="s">
        <v>4287</v>
      </c>
      <c r="E9423" t="s">
        <v>5210</v>
      </c>
      <c r="F9423" t="str">
        <f>VLOOKUP($A9423,'Transit IDs'!$A$1:$AK$828,14,FALSE)</f>
        <v>OK</v>
      </c>
      <c r="H9423" s="13"/>
      <c r="I9423" s="13"/>
      <c r="J9423" s="13"/>
    </row>
    <row r="9424" spans="1:10" x14ac:dyDescent="0.25">
      <c r="A9424" s="11" t="s">
        <v>3594</v>
      </c>
      <c r="B9424" t="s">
        <v>3595</v>
      </c>
      <c r="C9424" t="s">
        <v>5214</v>
      </c>
      <c r="D9424" t="s">
        <v>4287</v>
      </c>
      <c r="E9424" t="s">
        <v>5211</v>
      </c>
      <c r="F9424" t="str">
        <f>VLOOKUP($A9424,'Transit IDs'!$A$1:$AK$828,14,FALSE)</f>
        <v>OK</v>
      </c>
      <c r="H9424" s="13"/>
      <c r="I9424" s="13">
        <v>192</v>
      </c>
      <c r="J9424" s="13">
        <v>1405</v>
      </c>
    </row>
    <row r="9425" spans="1:10" x14ac:dyDescent="0.25">
      <c r="A9425" s="11" t="s">
        <v>3594</v>
      </c>
      <c r="B9425" t="s">
        <v>3595</v>
      </c>
      <c r="C9425" t="s">
        <v>5214</v>
      </c>
      <c r="D9425" t="s">
        <v>4287</v>
      </c>
      <c r="E9425" t="s">
        <v>5212</v>
      </c>
      <c r="F9425" t="str">
        <f>VLOOKUP($A9425,'Transit IDs'!$A$1:$AK$828,14,FALSE)</f>
        <v>OK</v>
      </c>
      <c r="H9425" s="13"/>
      <c r="I9425" s="13">
        <v>37709</v>
      </c>
      <c r="J9425" s="13">
        <v>262191</v>
      </c>
    </row>
    <row r="9426" spans="1:10" x14ac:dyDescent="0.25">
      <c r="A9426" s="11" t="s">
        <v>3602</v>
      </c>
      <c r="B9426" t="s">
        <v>3603</v>
      </c>
      <c r="C9426" t="s">
        <v>5204</v>
      </c>
      <c r="D9426" t="s">
        <v>4287</v>
      </c>
      <c r="E9426" t="s">
        <v>5205</v>
      </c>
      <c r="F9426" t="str">
        <f>VLOOKUP($A9426,'Transit IDs'!$A$1:$AK$828,14,FALSE)</f>
        <v>OK</v>
      </c>
      <c r="H9426" s="13"/>
      <c r="I9426" s="13"/>
      <c r="J9426" s="13"/>
    </row>
    <row r="9427" spans="1:10" x14ac:dyDescent="0.25">
      <c r="A9427" s="11" t="s">
        <v>3602</v>
      </c>
      <c r="B9427" t="s">
        <v>3603</v>
      </c>
      <c r="C9427" t="s">
        <v>5204</v>
      </c>
      <c r="D9427" t="s">
        <v>4287</v>
      </c>
      <c r="E9427" t="s">
        <v>5206</v>
      </c>
      <c r="F9427" t="str">
        <f>VLOOKUP($A9427,'Transit IDs'!$A$1:$AK$828,14,FALSE)</f>
        <v>OK</v>
      </c>
      <c r="H9427" s="13"/>
      <c r="I9427" s="13"/>
      <c r="J9427" s="13"/>
    </row>
    <row r="9428" spans="1:10" x14ac:dyDescent="0.25">
      <c r="A9428" s="11" t="s">
        <v>3602</v>
      </c>
      <c r="B9428" t="s">
        <v>3603</v>
      </c>
      <c r="C9428" t="s">
        <v>5204</v>
      </c>
      <c r="D9428" t="s">
        <v>4287</v>
      </c>
      <c r="E9428" t="s">
        <v>5207</v>
      </c>
      <c r="F9428" t="str">
        <f>VLOOKUP($A9428,'Transit IDs'!$A$1:$AK$828,14,FALSE)</f>
        <v>OK</v>
      </c>
      <c r="H9428" s="13"/>
      <c r="I9428" s="13"/>
      <c r="J9428" s="13"/>
    </row>
    <row r="9429" spans="1:10" x14ac:dyDescent="0.25">
      <c r="A9429" s="11" t="s">
        <v>3602</v>
      </c>
      <c r="B9429" t="s">
        <v>3603</v>
      </c>
      <c r="C9429" t="s">
        <v>5204</v>
      </c>
      <c r="D9429" t="s">
        <v>4287</v>
      </c>
      <c r="E9429" t="s">
        <v>5208</v>
      </c>
      <c r="F9429" t="str">
        <f>VLOOKUP($A9429,'Transit IDs'!$A$1:$AK$828,14,FALSE)</f>
        <v>OK</v>
      </c>
      <c r="H9429" s="13"/>
      <c r="I9429" s="13"/>
      <c r="J9429" s="13"/>
    </row>
    <row r="9430" spans="1:10" x14ac:dyDescent="0.25">
      <c r="A9430" s="11" t="s">
        <v>3602</v>
      </c>
      <c r="B9430" t="s">
        <v>3603</v>
      </c>
      <c r="C9430" t="s">
        <v>5204</v>
      </c>
      <c r="D9430" t="s">
        <v>4287</v>
      </c>
      <c r="E9430" t="s">
        <v>5209</v>
      </c>
      <c r="F9430" t="str">
        <f>VLOOKUP($A9430,'Transit IDs'!$A$1:$AK$828,14,FALSE)</f>
        <v>OK</v>
      </c>
      <c r="H9430" s="13"/>
      <c r="I9430" s="13">
        <v>563</v>
      </c>
      <c r="J9430" s="13">
        <v>3861</v>
      </c>
    </row>
    <row r="9431" spans="1:10" x14ac:dyDescent="0.25">
      <c r="A9431" s="11" t="s">
        <v>3602</v>
      </c>
      <c r="B9431" t="s">
        <v>3603</v>
      </c>
      <c r="C9431" t="s">
        <v>5204</v>
      </c>
      <c r="D9431" t="s">
        <v>4287</v>
      </c>
      <c r="E9431" t="s">
        <v>5210</v>
      </c>
      <c r="F9431" t="str">
        <f>VLOOKUP($A9431,'Transit IDs'!$A$1:$AK$828,14,FALSE)</f>
        <v>OK</v>
      </c>
      <c r="H9431" s="13"/>
      <c r="I9431" s="13">
        <v>256</v>
      </c>
      <c r="J9431" s="13">
        <v>1757</v>
      </c>
    </row>
    <row r="9432" spans="1:10" x14ac:dyDescent="0.25">
      <c r="A9432" s="11" t="s">
        <v>3602</v>
      </c>
      <c r="B9432" t="s">
        <v>3603</v>
      </c>
      <c r="C9432" t="s">
        <v>5204</v>
      </c>
      <c r="D9432" t="s">
        <v>4287</v>
      </c>
      <c r="E9432" t="s">
        <v>5211</v>
      </c>
      <c r="F9432" t="str">
        <f>VLOOKUP($A9432,'Transit IDs'!$A$1:$AK$828,14,FALSE)</f>
        <v>OK</v>
      </c>
      <c r="H9432" s="13"/>
      <c r="I9432" s="13"/>
      <c r="J9432" s="13"/>
    </row>
    <row r="9433" spans="1:10" x14ac:dyDescent="0.25">
      <c r="A9433" s="11" t="s">
        <v>3602</v>
      </c>
      <c r="B9433" t="s">
        <v>3603</v>
      </c>
      <c r="C9433" t="s">
        <v>5204</v>
      </c>
      <c r="D9433" t="s">
        <v>4287</v>
      </c>
      <c r="E9433" t="s">
        <v>5212</v>
      </c>
      <c r="F9433" t="str">
        <f>VLOOKUP($A9433,'Transit IDs'!$A$1:$AK$828,14,FALSE)</f>
        <v>OK</v>
      </c>
      <c r="H9433" s="13"/>
      <c r="I9433" s="13">
        <v>156480</v>
      </c>
      <c r="J9433" s="13">
        <v>1073453</v>
      </c>
    </row>
    <row r="9434" spans="1:10" x14ac:dyDescent="0.25">
      <c r="A9434" s="11" t="s">
        <v>3602</v>
      </c>
      <c r="B9434" t="s">
        <v>3603</v>
      </c>
      <c r="C9434" t="s">
        <v>5214</v>
      </c>
      <c r="D9434" t="s">
        <v>5215</v>
      </c>
      <c r="E9434" t="s">
        <v>5205</v>
      </c>
      <c r="F9434" t="str">
        <f>VLOOKUP($A9434,'Transit IDs'!$A$1:$AK$828,14,FALSE)</f>
        <v>OK</v>
      </c>
      <c r="H9434" s="13"/>
      <c r="I9434" s="13"/>
      <c r="J9434" s="13"/>
    </row>
    <row r="9435" spans="1:10" x14ac:dyDescent="0.25">
      <c r="A9435" s="11" t="s">
        <v>3602</v>
      </c>
      <c r="B9435" t="s">
        <v>3603</v>
      </c>
      <c r="C9435" t="s">
        <v>5214</v>
      </c>
      <c r="D9435" t="s">
        <v>5215</v>
      </c>
      <c r="E9435" t="s">
        <v>5206</v>
      </c>
      <c r="F9435" t="str">
        <f>VLOOKUP($A9435,'Transit IDs'!$A$1:$AK$828,14,FALSE)</f>
        <v>OK</v>
      </c>
      <c r="H9435" s="13"/>
      <c r="I9435" s="13"/>
      <c r="J9435" s="13"/>
    </row>
    <row r="9436" spans="1:10" x14ac:dyDescent="0.25">
      <c r="A9436" s="11" t="s">
        <v>3602</v>
      </c>
      <c r="B9436" t="s">
        <v>3603</v>
      </c>
      <c r="C9436" t="s">
        <v>5214</v>
      </c>
      <c r="D9436" t="s">
        <v>5215</v>
      </c>
      <c r="E9436" t="s">
        <v>5207</v>
      </c>
      <c r="F9436" t="str">
        <f>VLOOKUP($A9436,'Transit IDs'!$A$1:$AK$828,14,FALSE)</f>
        <v>OK</v>
      </c>
      <c r="H9436" s="13"/>
      <c r="I9436" s="13"/>
      <c r="J9436" s="13"/>
    </row>
    <row r="9437" spans="1:10" x14ac:dyDescent="0.25">
      <c r="A9437" s="11" t="s">
        <v>3602</v>
      </c>
      <c r="B9437" t="s">
        <v>3603</v>
      </c>
      <c r="C9437" t="s">
        <v>5214</v>
      </c>
      <c r="D9437" t="s">
        <v>5215</v>
      </c>
      <c r="E9437" t="s">
        <v>5208</v>
      </c>
      <c r="F9437" t="str">
        <f>VLOOKUP($A9437,'Transit IDs'!$A$1:$AK$828,14,FALSE)</f>
        <v>OK</v>
      </c>
      <c r="H9437" s="13"/>
      <c r="I9437" s="13"/>
      <c r="J9437" s="13"/>
    </row>
    <row r="9438" spans="1:10" x14ac:dyDescent="0.25">
      <c r="A9438" s="11" t="s">
        <v>3602</v>
      </c>
      <c r="B9438" t="s">
        <v>3603</v>
      </c>
      <c r="C9438" t="s">
        <v>5214</v>
      </c>
      <c r="D9438" t="s">
        <v>5215</v>
      </c>
      <c r="E9438" t="s">
        <v>5209</v>
      </c>
      <c r="F9438" t="str">
        <f>VLOOKUP($A9438,'Transit IDs'!$A$1:$AK$828,14,FALSE)</f>
        <v>OK</v>
      </c>
      <c r="H9438" s="13"/>
      <c r="I9438" s="13">
        <v>9923</v>
      </c>
      <c r="J9438" s="13">
        <v>55568</v>
      </c>
    </row>
    <row r="9439" spans="1:10" x14ac:dyDescent="0.25">
      <c r="A9439" s="11" t="s">
        <v>3602</v>
      </c>
      <c r="B9439" t="s">
        <v>3603</v>
      </c>
      <c r="C9439" t="s">
        <v>5214</v>
      </c>
      <c r="D9439" t="s">
        <v>5215</v>
      </c>
      <c r="E9439" t="s">
        <v>5210</v>
      </c>
      <c r="F9439" t="str">
        <f>VLOOKUP($A9439,'Transit IDs'!$A$1:$AK$828,14,FALSE)</f>
        <v>OK</v>
      </c>
      <c r="H9439" s="13"/>
      <c r="I9439" s="13">
        <v>4514</v>
      </c>
      <c r="J9439" s="13">
        <v>26725</v>
      </c>
    </row>
    <row r="9440" spans="1:10" x14ac:dyDescent="0.25">
      <c r="A9440" s="11" t="s">
        <v>3602</v>
      </c>
      <c r="B9440" t="s">
        <v>3603</v>
      </c>
      <c r="C9440" t="s">
        <v>5214</v>
      </c>
      <c r="D9440" t="s">
        <v>5215</v>
      </c>
      <c r="E9440" t="s">
        <v>5211</v>
      </c>
      <c r="F9440" t="str">
        <f>VLOOKUP($A9440,'Transit IDs'!$A$1:$AK$828,14,FALSE)</f>
        <v>OK</v>
      </c>
      <c r="H9440" s="13"/>
      <c r="I9440" s="13"/>
      <c r="J9440" s="13"/>
    </row>
    <row r="9441" spans="1:10" x14ac:dyDescent="0.25">
      <c r="A9441" s="11" t="s">
        <v>3602</v>
      </c>
      <c r="B9441" t="s">
        <v>3603</v>
      </c>
      <c r="C9441" t="s">
        <v>5214</v>
      </c>
      <c r="D9441" t="s">
        <v>5215</v>
      </c>
      <c r="E9441" t="s">
        <v>5212</v>
      </c>
      <c r="F9441" t="str">
        <f>VLOOKUP($A9441,'Transit IDs'!$A$1:$AK$828,14,FALSE)</f>
        <v>OK</v>
      </c>
      <c r="H9441" s="13"/>
      <c r="I9441" s="13">
        <v>2758760</v>
      </c>
      <c r="J9441" s="13">
        <v>15504231</v>
      </c>
    </row>
    <row r="9442" spans="1:10" x14ac:dyDescent="0.25">
      <c r="A9442" s="11" t="s">
        <v>3602</v>
      </c>
      <c r="B9442" t="s">
        <v>3603</v>
      </c>
      <c r="C9442" t="s">
        <v>5214</v>
      </c>
      <c r="D9442" t="s">
        <v>4287</v>
      </c>
      <c r="E9442" t="s">
        <v>5205</v>
      </c>
      <c r="F9442" t="str">
        <f>VLOOKUP($A9442,'Transit IDs'!$A$1:$AK$828,14,FALSE)</f>
        <v>OK</v>
      </c>
      <c r="H9442" s="13"/>
      <c r="I9442" s="13"/>
      <c r="J9442" s="13"/>
    </row>
    <row r="9443" spans="1:10" x14ac:dyDescent="0.25">
      <c r="A9443" s="11" t="s">
        <v>3602</v>
      </c>
      <c r="B9443" t="s">
        <v>3603</v>
      </c>
      <c r="C9443" t="s">
        <v>5214</v>
      </c>
      <c r="D9443" t="s">
        <v>4287</v>
      </c>
      <c r="E9443" t="s">
        <v>5206</v>
      </c>
      <c r="F9443" t="str">
        <f>VLOOKUP($A9443,'Transit IDs'!$A$1:$AK$828,14,FALSE)</f>
        <v>OK</v>
      </c>
      <c r="H9443" s="13"/>
      <c r="I9443" s="13"/>
      <c r="J9443" s="13"/>
    </row>
    <row r="9444" spans="1:10" x14ac:dyDescent="0.25">
      <c r="A9444" s="11" t="s">
        <v>3602</v>
      </c>
      <c r="B9444" t="s">
        <v>3603</v>
      </c>
      <c r="C9444" t="s">
        <v>5214</v>
      </c>
      <c r="D9444" t="s">
        <v>4287</v>
      </c>
      <c r="E9444" t="s">
        <v>5207</v>
      </c>
      <c r="F9444" t="str">
        <f>VLOOKUP($A9444,'Transit IDs'!$A$1:$AK$828,14,FALSE)</f>
        <v>OK</v>
      </c>
      <c r="H9444" s="13"/>
      <c r="I9444" s="13"/>
      <c r="J9444" s="13"/>
    </row>
    <row r="9445" spans="1:10" x14ac:dyDescent="0.25">
      <c r="A9445" s="11" t="s">
        <v>3602</v>
      </c>
      <c r="B9445" t="s">
        <v>3603</v>
      </c>
      <c r="C9445" t="s">
        <v>5214</v>
      </c>
      <c r="D9445" t="s">
        <v>4287</v>
      </c>
      <c r="E9445" t="s">
        <v>5208</v>
      </c>
      <c r="F9445" t="str">
        <f>VLOOKUP($A9445,'Transit IDs'!$A$1:$AK$828,14,FALSE)</f>
        <v>OK</v>
      </c>
      <c r="H9445" s="13"/>
      <c r="I9445" s="13"/>
      <c r="J9445" s="13"/>
    </row>
    <row r="9446" spans="1:10" x14ac:dyDescent="0.25">
      <c r="A9446" s="11" t="s">
        <v>3602</v>
      </c>
      <c r="B9446" t="s">
        <v>3603</v>
      </c>
      <c r="C9446" t="s">
        <v>5214</v>
      </c>
      <c r="D9446" t="s">
        <v>4287</v>
      </c>
      <c r="E9446" t="s">
        <v>5209</v>
      </c>
      <c r="F9446" t="str">
        <f>VLOOKUP($A9446,'Transit IDs'!$A$1:$AK$828,14,FALSE)</f>
        <v>OK</v>
      </c>
      <c r="H9446" s="13"/>
      <c r="I9446" s="13">
        <v>127</v>
      </c>
      <c r="J9446" s="13">
        <v>710</v>
      </c>
    </row>
    <row r="9447" spans="1:10" x14ac:dyDescent="0.25">
      <c r="A9447" s="11" t="s">
        <v>3602</v>
      </c>
      <c r="B9447" t="s">
        <v>3603</v>
      </c>
      <c r="C9447" t="s">
        <v>5214</v>
      </c>
      <c r="D9447" t="s">
        <v>4287</v>
      </c>
      <c r="E9447" t="s">
        <v>5210</v>
      </c>
      <c r="F9447" t="str">
        <f>VLOOKUP($A9447,'Transit IDs'!$A$1:$AK$828,14,FALSE)</f>
        <v>OK</v>
      </c>
      <c r="H9447" s="13"/>
      <c r="I9447" s="13">
        <v>120</v>
      </c>
      <c r="J9447" s="13">
        <v>529</v>
      </c>
    </row>
    <row r="9448" spans="1:10" x14ac:dyDescent="0.25">
      <c r="A9448" s="11" t="s">
        <v>3602</v>
      </c>
      <c r="B9448" t="s">
        <v>3603</v>
      </c>
      <c r="C9448" t="s">
        <v>5214</v>
      </c>
      <c r="D9448" t="s">
        <v>4287</v>
      </c>
      <c r="E9448" t="s">
        <v>5211</v>
      </c>
      <c r="F9448" t="str">
        <f>VLOOKUP($A9448,'Transit IDs'!$A$1:$AK$828,14,FALSE)</f>
        <v>OK</v>
      </c>
      <c r="H9448" s="13"/>
      <c r="I9448" s="13"/>
      <c r="J9448" s="13">
        <v>0</v>
      </c>
    </row>
    <row r="9449" spans="1:10" x14ac:dyDescent="0.25">
      <c r="A9449" s="11" t="s">
        <v>3602</v>
      </c>
      <c r="B9449" t="s">
        <v>3603</v>
      </c>
      <c r="C9449" t="s">
        <v>5214</v>
      </c>
      <c r="D9449" t="s">
        <v>4287</v>
      </c>
      <c r="E9449" t="s">
        <v>5212</v>
      </c>
      <c r="F9449" t="str">
        <f>VLOOKUP($A9449,'Transit IDs'!$A$1:$AK$828,14,FALSE)</f>
        <v>OK</v>
      </c>
      <c r="H9449" s="13"/>
      <c r="I9449" s="13">
        <v>38803</v>
      </c>
      <c r="J9449" s="13">
        <v>209148</v>
      </c>
    </row>
    <row r="9450" spans="1:10" x14ac:dyDescent="0.25">
      <c r="A9450" s="11" t="s">
        <v>3609</v>
      </c>
      <c r="B9450" t="s">
        <v>3610</v>
      </c>
      <c r="C9450" t="s">
        <v>5204</v>
      </c>
      <c r="D9450" t="s">
        <v>5215</v>
      </c>
      <c r="E9450" t="s">
        <v>5205</v>
      </c>
      <c r="F9450" t="str">
        <f>VLOOKUP($A9450,'Transit IDs'!$A$1:$AK$828,14,FALSE)</f>
        <v>NM</v>
      </c>
      <c r="H9450" s="13"/>
      <c r="I9450" s="13"/>
      <c r="J9450" s="13"/>
    </row>
    <row r="9451" spans="1:10" x14ac:dyDescent="0.25">
      <c r="A9451" s="11" t="s">
        <v>3609</v>
      </c>
      <c r="B9451" t="s">
        <v>3610</v>
      </c>
      <c r="C9451" t="s">
        <v>5204</v>
      </c>
      <c r="D9451" t="s">
        <v>5215</v>
      </c>
      <c r="E9451" t="s">
        <v>5206</v>
      </c>
      <c r="F9451" t="str">
        <f>VLOOKUP($A9451,'Transit IDs'!$A$1:$AK$828,14,FALSE)</f>
        <v>NM</v>
      </c>
      <c r="H9451" s="13"/>
      <c r="I9451" s="13"/>
      <c r="J9451" s="13"/>
    </row>
    <row r="9452" spans="1:10" x14ac:dyDescent="0.25">
      <c r="A9452" s="11" t="s">
        <v>3609</v>
      </c>
      <c r="B9452" t="s">
        <v>3610</v>
      </c>
      <c r="C9452" t="s">
        <v>5204</v>
      </c>
      <c r="D9452" t="s">
        <v>5215</v>
      </c>
      <c r="E9452" t="s">
        <v>5207</v>
      </c>
      <c r="F9452" t="str">
        <f>VLOOKUP($A9452,'Transit IDs'!$A$1:$AK$828,14,FALSE)</f>
        <v>NM</v>
      </c>
      <c r="H9452" s="13"/>
      <c r="I9452" s="13"/>
      <c r="J9452" s="13"/>
    </row>
    <row r="9453" spans="1:10" x14ac:dyDescent="0.25">
      <c r="A9453" s="11" t="s">
        <v>3609</v>
      </c>
      <c r="B9453" t="s">
        <v>3610</v>
      </c>
      <c r="C9453" t="s">
        <v>5204</v>
      </c>
      <c r="D9453" t="s">
        <v>5215</v>
      </c>
      <c r="E9453" t="s">
        <v>5208</v>
      </c>
      <c r="F9453" t="str">
        <f>VLOOKUP($A9453,'Transit IDs'!$A$1:$AK$828,14,FALSE)</f>
        <v>NM</v>
      </c>
      <c r="H9453" s="13"/>
      <c r="I9453" s="13"/>
      <c r="J9453" s="13"/>
    </row>
    <row r="9454" spans="1:10" x14ac:dyDescent="0.25">
      <c r="A9454" s="11" t="s">
        <v>3609</v>
      </c>
      <c r="B9454" t="s">
        <v>3610</v>
      </c>
      <c r="C9454" t="s">
        <v>5204</v>
      </c>
      <c r="D9454" t="s">
        <v>5215</v>
      </c>
      <c r="E9454" t="s">
        <v>5209</v>
      </c>
      <c r="F9454" t="str">
        <f>VLOOKUP($A9454,'Transit IDs'!$A$1:$AK$828,14,FALSE)</f>
        <v>NM</v>
      </c>
      <c r="H9454" s="13"/>
      <c r="I9454" s="13">
        <v>841</v>
      </c>
      <c r="J9454" s="13">
        <v>8276</v>
      </c>
    </row>
    <row r="9455" spans="1:10" x14ac:dyDescent="0.25">
      <c r="A9455" s="11" t="s">
        <v>3609</v>
      </c>
      <c r="B9455" t="s">
        <v>3610</v>
      </c>
      <c r="C9455" t="s">
        <v>5204</v>
      </c>
      <c r="D9455" t="s">
        <v>5215</v>
      </c>
      <c r="E9455" t="s">
        <v>5210</v>
      </c>
      <c r="F9455" t="str">
        <f>VLOOKUP($A9455,'Transit IDs'!$A$1:$AK$828,14,FALSE)</f>
        <v>NM</v>
      </c>
      <c r="H9455" s="13"/>
      <c r="I9455" s="13">
        <v>245</v>
      </c>
      <c r="J9455" s="13">
        <v>1968</v>
      </c>
    </row>
    <row r="9456" spans="1:10" x14ac:dyDescent="0.25">
      <c r="A9456" s="11" t="s">
        <v>3609</v>
      </c>
      <c r="B9456" t="s">
        <v>3610</v>
      </c>
      <c r="C9456" t="s">
        <v>5204</v>
      </c>
      <c r="D9456" t="s">
        <v>5215</v>
      </c>
      <c r="E9456" t="s">
        <v>5211</v>
      </c>
      <c r="F9456" t="str">
        <f>VLOOKUP($A9456,'Transit IDs'!$A$1:$AK$828,14,FALSE)</f>
        <v>NM</v>
      </c>
      <c r="H9456" s="13"/>
      <c r="I9456" s="13">
        <v>168</v>
      </c>
      <c r="J9456" s="13">
        <v>1249</v>
      </c>
    </row>
    <row r="9457" spans="1:10" x14ac:dyDescent="0.25">
      <c r="A9457" s="11" t="s">
        <v>3609</v>
      </c>
      <c r="B9457" t="s">
        <v>3610</v>
      </c>
      <c r="C9457" t="s">
        <v>5204</v>
      </c>
      <c r="D9457" t="s">
        <v>5215</v>
      </c>
      <c r="E9457" t="s">
        <v>5212</v>
      </c>
      <c r="F9457" t="str">
        <f>VLOOKUP($A9457,'Transit IDs'!$A$1:$AK$828,14,FALSE)</f>
        <v>NM</v>
      </c>
      <c r="H9457" s="13"/>
      <c r="I9457" s="13">
        <v>238223</v>
      </c>
      <c r="J9457" s="13">
        <v>2304414</v>
      </c>
    </row>
    <row r="9458" spans="1:10" x14ac:dyDescent="0.25">
      <c r="A9458" s="11" t="s">
        <v>3609</v>
      </c>
      <c r="B9458" t="s">
        <v>3610</v>
      </c>
      <c r="C9458" t="s">
        <v>5214</v>
      </c>
      <c r="D9458" t="s">
        <v>5215</v>
      </c>
      <c r="E9458" t="s">
        <v>5205</v>
      </c>
      <c r="F9458" t="str">
        <f>VLOOKUP($A9458,'Transit IDs'!$A$1:$AK$828,14,FALSE)</f>
        <v>NM</v>
      </c>
      <c r="H9458" s="13"/>
      <c r="I9458" s="13"/>
      <c r="J9458" s="13"/>
    </row>
    <row r="9459" spans="1:10" x14ac:dyDescent="0.25">
      <c r="A9459" s="11" t="s">
        <v>3609</v>
      </c>
      <c r="B9459" t="s">
        <v>3610</v>
      </c>
      <c r="C9459" t="s">
        <v>5214</v>
      </c>
      <c r="D9459" t="s">
        <v>5215</v>
      </c>
      <c r="E9459" t="s">
        <v>5206</v>
      </c>
      <c r="F9459" t="str">
        <f>VLOOKUP($A9459,'Transit IDs'!$A$1:$AK$828,14,FALSE)</f>
        <v>NM</v>
      </c>
      <c r="H9459" s="13"/>
      <c r="I9459" s="13"/>
      <c r="J9459" s="13"/>
    </row>
    <row r="9460" spans="1:10" x14ac:dyDescent="0.25">
      <c r="A9460" s="11" t="s">
        <v>3609</v>
      </c>
      <c r="B9460" t="s">
        <v>3610</v>
      </c>
      <c r="C9460" t="s">
        <v>5214</v>
      </c>
      <c r="D9460" t="s">
        <v>5215</v>
      </c>
      <c r="E9460" t="s">
        <v>5207</v>
      </c>
      <c r="F9460" t="str">
        <f>VLOOKUP($A9460,'Transit IDs'!$A$1:$AK$828,14,FALSE)</f>
        <v>NM</v>
      </c>
      <c r="H9460" s="13"/>
      <c r="I9460" s="13"/>
      <c r="J9460" s="13"/>
    </row>
    <row r="9461" spans="1:10" x14ac:dyDescent="0.25">
      <c r="A9461" s="11" t="s">
        <v>3609</v>
      </c>
      <c r="B9461" t="s">
        <v>3610</v>
      </c>
      <c r="C9461" t="s">
        <v>5214</v>
      </c>
      <c r="D9461" t="s">
        <v>5215</v>
      </c>
      <c r="E9461" t="s">
        <v>5208</v>
      </c>
      <c r="F9461" t="str">
        <f>VLOOKUP($A9461,'Transit IDs'!$A$1:$AK$828,14,FALSE)</f>
        <v>NM</v>
      </c>
      <c r="H9461" s="13"/>
      <c r="I9461" s="13"/>
      <c r="J9461" s="13"/>
    </row>
    <row r="9462" spans="1:10" x14ac:dyDescent="0.25">
      <c r="A9462" s="11" t="s">
        <v>3609</v>
      </c>
      <c r="B9462" t="s">
        <v>3610</v>
      </c>
      <c r="C9462" t="s">
        <v>5214</v>
      </c>
      <c r="D9462" t="s">
        <v>5215</v>
      </c>
      <c r="E9462" t="s">
        <v>5209</v>
      </c>
      <c r="F9462" t="str">
        <f>VLOOKUP($A9462,'Transit IDs'!$A$1:$AK$828,14,FALSE)</f>
        <v>NM</v>
      </c>
      <c r="H9462" s="13"/>
      <c r="I9462" s="13">
        <v>43878</v>
      </c>
      <c r="J9462" s="13">
        <v>157223</v>
      </c>
    </row>
    <row r="9463" spans="1:10" x14ac:dyDescent="0.25">
      <c r="A9463" s="11" t="s">
        <v>3609</v>
      </c>
      <c r="B9463" t="s">
        <v>3610</v>
      </c>
      <c r="C9463" t="s">
        <v>5214</v>
      </c>
      <c r="D9463" t="s">
        <v>5215</v>
      </c>
      <c r="E9463" t="s">
        <v>5210</v>
      </c>
      <c r="F9463" t="str">
        <f>VLOOKUP($A9463,'Transit IDs'!$A$1:$AK$828,14,FALSE)</f>
        <v>NM</v>
      </c>
      <c r="H9463" s="13"/>
      <c r="I9463" s="13">
        <v>20923</v>
      </c>
      <c r="J9463" s="13">
        <v>74971</v>
      </c>
    </row>
    <row r="9464" spans="1:10" x14ac:dyDescent="0.25">
      <c r="A9464" s="11" t="s">
        <v>3609</v>
      </c>
      <c r="B9464" t="s">
        <v>3610</v>
      </c>
      <c r="C9464" t="s">
        <v>5214</v>
      </c>
      <c r="D9464" t="s">
        <v>5215</v>
      </c>
      <c r="E9464" t="s">
        <v>5211</v>
      </c>
      <c r="F9464" t="str">
        <f>VLOOKUP($A9464,'Transit IDs'!$A$1:$AK$828,14,FALSE)</f>
        <v>NM</v>
      </c>
      <c r="H9464" s="13"/>
      <c r="I9464" s="13">
        <v>10545</v>
      </c>
      <c r="J9464" s="13">
        <v>37785</v>
      </c>
    </row>
    <row r="9465" spans="1:10" x14ac:dyDescent="0.25">
      <c r="A9465" s="11" t="s">
        <v>3609</v>
      </c>
      <c r="B9465" t="s">
        <v>3610</v>
      </c>
      <c r="C9465" t="s">
        <v>5214</v>
      </c>
      <c r="D9465" t="s">
        <v>5215</v>
      </c>
      <c r="E9465" t="s">
        <v>5212</v>
      </c>
      <c r="F9465" t="str">
        <f>VLOOKUP($A9465,'Transit IDs'!$A$1:$AK$828,14,FALSE)</f>
        <v>NM</v>
      </c>
      <c r="H9465" s="13"/>
      <c r="I9465" s="13">
        <v>12821051</v>
      </c>
      <c r="J9465" s="13">
        <v>45940165</v>
      </c>
    </row>
    <row r="9466" spans="1:10" x14ac:dyDescent="0.25">
      <c r="A9466" s="11" t="s">
        <v>3617</v>
      </c>
      <c r="B9466" t="s">
        <v>3618</v>
      </c>
      <c r="C9466" t="s">
        <v>5223</v>
      </c>
      <c r="D9466" t="s">
        <v>5215</v>
      </c>
      <c r="E9466" t="s">
        <v>5205</v>
      </c>
      <c r="F9466" t="str">
        <f>VLOOKUP($A9466,'Transit IDs'!$A$1:$AK$828,14,FALSE)</f>
        <v>LA</v>
      </c>
      <c r="H9466" s="13"/>
      <c r="I9466" s="13"/>
      <c r="J9466" s="13"/>
    </row>
    <row r="9467" spans="1:10" x14ac:dyDescent="0.25">
      <c r="A9467" s="11" t="s">
        <v>3617</v>
      </c>
      <c r="B9467" t="s">
        <v>3618</v>
      </c>
      <c r="C9467" t="s">
        <v>5223</v>
      </c>
      <c r="D9467" t="s">
        <v>5215</v>
      </c>
      <c r="E9467" t="s">
        <v>5206</v>
      </c>
      <c r="F9467" t="str">
        <f>VLOOKUP($A9467,'Transit IDs'!$A$1:$AK$828,14,FALSE)</f>
        <v>LA</v>
      </c>
      <c r="H9467" s="13"/>
      <c r="I9467" s="13"/>
      <c r="J9467" s="13"/>
    </row>
    <row r="9468" spans="1:10" x14ac:dyDescent="0.25">
      <c r="A9468" s="11" t="s">
        <v>3617</v>
      </c>
      <c r="B9468" t="s">
        <v>3618</v>
      </c>
      <c r="C9468" t="s">
        <v>5223</v>
      </c>
      <c r="D9468" t="s">
        <v>5215</v>
      </c>
      <c r="E9468" t="s">
        <v>5207</v>
      </c>
      <c r="F9468" t="str">
        <f>VLOOKUP($A9468,'Transit IDs'!$A$1:$AK$828,14,FALSE)</f>
        <v>LA</v>
      </c>
      <c r="H9468" s="13"/>
      <c r="I9468" s="13"/>
      <c r="J9468" s="13"/>
    </row>
    <row r="9469" spans="1:10" x14ac:dyDescent="0.25">
      <c r="A9469" s="11" t="s">
        <v>3617</v>
      </c>
      <c r="B9469" t="s">
        <v>3618</v>
      </c>
      <c r="C9469" t="s">
        <v>5223</v>
      </c>
      <c r="D9469" t="s">
        <v>5215</v>
      </c>
      <c r="E9469" t="s">
        <v>5208</v>
      </c>
      <c r="F9469" t="str">
        <f>VLOOKUP($A9469,'Transit IDs'!$A$1:$AK$828,14,FALSE)</f>
        <v>LA</v>
      </c>
      <c r="H9469" s="13"/>
      <c r="I9469" s="13"/>
      <c r="J9469" s="13"/>
    </row>
    <row r="9470" spans="1:10" x14ac:dyDescent="0.25">
      <c r="A9470" s="11" t="s">
        <v>3617</v>
      </c>
      <c r="B9470" t="s">
        <v>3618</v>
      </c>
      <c r="C9470" t="s">
        <v>5223</v>
      </c>
      <c r="D9470" t="s">
        <v>5215</v>
      </c>
      <c r="E9470" t="s">
        <v>5209</v>
      </c>
      <c r="F9470" t="str">
        <f>VLOOKUP($A9470,'Transit IDs'!$A$1:$AK$828,14,FALSE)</f>
        <v>LA</v>
      </c>
      <c r="H9470" s="13"/>
      <c r="I9470" s="13">
        <v>6407</v>
      </c>
      <c r="J9470" s="13">
        <v>3302</v>
      </c>
    </row>
    <row r="9471" spans="1:10" x14ac:dyDescent="0.25">
      <c r="A9471" s="11" t="s">
        <v>3617</v>
      </c>
      <c r="B9471" t="s">
        <v>3618</v>
      </c>
      <c r="C9471" t="s">
        <v>5223</v>
      </c>
      <c r="D9471" t="s">
        <v>5215</v>
      </c>
      <c r="E9471" t="s">
        <v>5210</v>
      </c>
      <c r="F9471" t="str">
        <f>VLOOKUP($A9471,'Transit IDs'!$A$1:$AK$828,14,FALSE)</f>
        <v>LA</v>
      </c>
      <c r="H9471" s="13"/>
      <c r="I9471" s="13">
        <v>7020</v>
      </c>
      <c r="J9471" s="13">
        <v>3773</v>
      </c>
    </row>
    <row r="9472" spans="1:10" x14ac:dyDescent="0.25">
      <c r="A9472" s="11" t="s">
        <v>3617</v>
      </c>
      <c r="B9472" t="s">
        <v>3618</v>
      </c>
      <c r="C9472" t="s">
        <v>5223</v>
      </c>
      <c r="D9472" t="s">
        <v>5215</v>
      </c>
      <c r="E9472" t="s">
        <v>5211</v>
      </c>
      <c r="F9472" t="str">
        <f>VLOOKUP($A9472,'Transit IDs'!$A$1:$AK$828,14,FALSE)</f>
        <v>LA</v>
      </c>
      <c r="H9472" s="13"/>
      <c r="I9472" s="13">
        <v>5920</v>
      </c>
      <c r="J9472" s="13">
        <v>3099</v>
      </c>
    </row>
    <row r="9473" spans="1:10" x14ac:dyDescent="0.25">
      <c r="A9473" s="11" t="s">
        <v>3617</v>
      </c>
      <c r="B9473" t="s">
        <v>3618</v>
      </c>
      <c r="C9473" t="s">
        <v>5223</v>
      </c>
      <c r="D9473" t="s">
        <v>5215</v>
      </c>
      <c r="E9473" t="s">
        <v>5212</v>
      </c>
      <c r="F9473" t="str">
        <f>VLOOKUP($A9473,'Transit IDs'!$A$1:$AK$828,14,FALSE)</f>
        <v>LA</v>
      </c>
      <c r="H9473" s="13"/>
      <c r="I9473" s="13">
        <v>2352167</v>
      </c>
      <c r="J9473" s="13">
        <v>1223052</v>
      </c>
    </row>
    <row r="9474" spans="1:10" x14ac:dyDescent="0.25">
      <c r="A9474" s="11" t="s">
        <v>3625</v>
      </c>
      <c r="B9474" t="s">
        <v>3626</v>
      </c>
      <c r="C9474" t="s">
        <v>5204</v>
      </c>
      <c r="D9474" t="s">
        <v>4287</v>
      </c>
      <c r="E9474" t="s">
        <v>5205</v>
      </c>
      <c r="F9474" t="str">
        <f>VLOOKUP($A9474,'Transit IDs'!$A$1:$AK$828,14,FALSE)</f>
        <v>LA</v>
      </c>
      <c r="H9474" s="13"/>
      <c r="I9474" s="13"/>
      <c r="J9474" s="13"/>
    </row>
    <row r="9475" spans="1:10" x14ac:dyDescent="0.25">
      <c r="A9475" s="11" t="s">
        <v>3625</v>
      </c>
      <c r="B9475" t="s">
        <v>3626</v>
      </c>
      <c r="C9475" t="s">
        <v>5204</v>
      </c>
      <c r="D9475" t="s">
        <v>4287</v>
      </c>
      <c r="E9475" t="s">
        <v>5206</v>
      </c>
      <c r="F9475" t="str">
        <f>VLOOKUP($A9475,'Transit IDs'!$A$1:$AK$828,14,FALSE)</f>
        <v>LA</v>
      </c>
      <c r="H9475" s="13"/>
      <c r="I9475" s="13"/>
      <c r="J9475" s="13"/>
    </row>
    <row r="9476" spans="1:10" x14ac:dyDescent="0.25">
      <c r="A9476" s="11" t="s">
        <v>3625</v>
      </c>
      <c r="B9476" t="s">
        <v>3626</v>
      </c>
      <c r="C9476" t="s">
        <v>5204</v>
      </c>
      <c r="D9476" t="s">
        <v>4287</v>
      </c>
      <c r="E9476" t="s">
        <v>5207</v>
      </c>
      <c r="F9476" t="str">
        <f>VLOOKUP($A9476,'Transit IDs'!$A$1:$AK$828,14,FALSE)</f>
        <v>LA</v>
      </c>
      <c r="H9476" s="13"/>
      <c r="I9476" s="13"/>
      <c r="J9476" s="13"/>
    </row>
    <row r="9477" spans="1:10" x14ac:dyDescent="0.25">
      <c r="A9477" s="11" t="s">
        <v>3625</v>
      </c>
      <c r="B9477" t="s">
        <v>3626</v>
      </c>
      <c r="C9477" t="s">
        <v>5204</v>
      </c>
      <c r="D9477" t="s">
        <v>4287</v>
      </c>
      <c r="E9477" t="s">
        <v>5208</v>
      </c>
      <c r="F9477" t="str">
        <f>VLOOKUP($A9477,'Transit IDs'!$A$1:$AK$828,14,FALSE)</f>
        <v>LA</v>
      </c>
      <c r="H9477" s="13"/>
      <c r="I9477" s="13"/>
      <c r="J9477" s="13"/>
    </row>
    <row r="9478" spans="1:10" x14ac:dyDescent="0.25">
      <c r="A9478" s="11" t="s">
        <v>3625</v>
      </c>
      <c r="B9478" t="s">
        <v>3626</v>
      </c>
      <c r="C9478" t="s">
        <v>5204</v>
      </c>
      <c r="D9478" t="s">
        <v>4287</v>
      </c>
      <c r="E9478" t="s">
        <v>5209</v>
      </c>
      <c r="F9478" t="str">
        <f>VLOOKUP($A9478,'Transit IDs'!$A$1:$AK$828,14,FALSE)</f>
        <v>LA</v>
      </c>
      <c r="H9478" s="13"/>
      <c r="I9478" s="13">
        <v>264</v>
      </c>
      <c r="J9478" s="13">
        <v>1610</v>
      </c>
    </row>
    <row r="9479" spans="1:10" x14ac:dyDescent="0.25">
      <c r="A9479" s="11" t="s">
        <v>3625</v>
      </c>
      <c r="B9479" t="s">
        <v>3626</v>
      </c>
      <c r="C9479" t="s">
        <v>5204</v>
      </c>
      <c r="D9479" t="s">
        <v>4287</v>
      </c>
      <c r="E9479" t="s">
        <v>5210</v>
      </c>
      <c r="F9479" t="str">
        <f>VLOOKUP($A9479,'Transit IDs'!$A$1:$AK$828,14,FALSE)</f>
        <v>LA</v>
      </c>
      <c r="H9479" s="13"/>
      <c r="I9479" s="13">
        <v>65</v>
      </c>
      <c r="J9479" s="13">
        <v>396</v>
      </c>
    </row>
    <row r="9480" spans="1:10" x14ac:dyDescent="0.25">
      <c r="A9480" s="11" t="s">
        <v>3625</v>
      </c>
      <c r="B9480" t="s">
        <v>3626</v>
      </c>
      <c r="C9480" t="s">
        <v>5204</v>
      </c>
      <c r="D9480" t="s">
        <v>4287</v>
      </c>
      <c r="E9480" t="s">
        <v>5211</v>
      </c>
      <c r="F9480" t="str">
        <f>VLOOKUP($A9480,'Transit IDs'!$A$1:$AK$828,14,FALSE)</f>
        <v>LA</v>
      </c>
      <c r="H9480" s="13"/>
      <c r="I9480" s="13">
        <v>13</v>
      </c>
      <c r="J9480" s="13">
        <v>79</v>
      </c>
    </row>
    <row r="9481" spans="1:10" x14ac:dyDescent="0.25">
      <c r="A9481" s="11" t="s">
        <v>3625</v>
      </c>
      <c r="B9481" t="s">
        <v>3626</v>
      </c>
      <c r="C9481" t="s">
        <v>5204</v>
      </c>
      <c r="D9481" t="s">
        <v>4287</v>
      </c>
      <c r="E9481" t="s">
        <v>5212</v>
      </c>
      <c r="F9481" t="str">
        <f>VLOOKUP($A9481,'Transit IDs'!$A$1:$AK$828,14,FALSE)</f>
        <v>LA</v>
      </c>
      <c r="H9481" s="13"/>
      <c r="I9481" s="13">
        <v>70279</v>
      </c>
      <c r="J9481" s="13">
        <v>431449</v>
      </c>
    </row>
    <row r="9482" spans="1:10" x14ac:dyDescent="0.25">
      <c r="A9482" s="11" t="s">
        <v>3625</v>
      </c>
      <c r="B9482" t="s">
        <v>3626</v>
      </c>
      <c r="C9482" t="s">
        <v>5214</v>
      </c>
      <c r="D9482" t="s">
        <v>5215</v>
      </c>
      <c r="E9482" t="s">
        <v>5205</v>
      </c>
      <c r="F9482" t="str">
        <f>VLOOKUP($A9482,'Transit IDs'!$A$1:$AK$828,14,FALSE)</f>
        <v>LA</v>
      </c>
      <c r="H9482" s="13"/>
      <c r="I9482" s="13"/>
      <c r="J9482" s="13"/>
    </row>
    <row r="9483" spans="1:10" x14ac:dyDescent="0.25">
      <c r="A9483" s="11" t="s">
        <v>3625</v>
      </c>
      <c r="B9483" t="s">
        <v>3626</v>
      </c>
      <c r="C9483" t="s">
        <v>5214</v>
      </c>
      <c r="D9483" t="s">
        <v>5215</v>
      </c>
      <c r="E9483" t="s">
        <v>5206</v>
      </c>
      <c r="F9483" t="str">
        <f>VLOOKUP($A9483,'Transit IDs'!$A$1:$AK$828,14,FALSE)</f>
        <v>LA</v>
      </c>
      <c r="H9483" s="13"/>
      <c r="I9483" s="13"/>
      <c r="J9483" s="13"/>
    </row>
    <row r="9484" spans="1:10" x14ac:dyDescent="0.25">
      <c r="A9484" s="11" t="s">
        <v>3625</v>
      </c>
      <c r="B9484" t="s">
        <v>3626</v>
      </c>
      <c r="C9484" t="s">
        <v>5214</v>
      </c>
      <c r="D9484" t="s">
        <v>5215</v>
      </c>
      <c r="E9484" t="s">
        <v>5207</v>
      </c>
      <c r="F9484" t="str">
        <f>VLOOKUP($A9484,'Transit IDs'!$A$1:$AK$828,14,FALSE)</f>
        <v>LA</v>
      </c>
      <c r="H9484" s="13"/>
      <c r="I9484" s="13"/>
      <c r="J9484" s="13"/>
    </row>
    <row r="9485" spans="1:10" x14ac:dyDescent="0.25">
      <c r="A9485" s="11" t="s">
        <v>3625</v>
      </c>
      <c r="B9485" t="s">
        <v>3626</v>
      </c>
      <c r="C9485" t="s">
        <v>5214</v>
      </c>
      <c r="D9485" t="s">
        <v>5215</v>
      </c>
      <c r="E9485" t="s">
        <v>5208</v>
      </c>
      <c r="F9485" t="str">
        <f>VLOOKUP($A9485,'Transit IDs'!$A$1:$AK$828,14,FALSE)</f>
        <v>LA</v>
      </c>
      <c r="H9485" s="13"/>
      <c r="I9485" s="13"/>
      <c r="J9485" s="13"/>
    </row>
    <row r="9486" spans="1:10" x14ac:dyDescent="0.25">
      <c r="A9486" s="11" t="s">
        <v>3625</v>
      </c>
      <c r="B9486" t="s">
        <v>3626</v>
      </c>
      <c r="C9486" t="s">
        <v>5214</v>
      </c>
      <c r="D9486" t="s">
        <v>5215</v>
      </c>
      <c r="E9486" t="s">
        <v>5209</v>
      </c>
      <c r="F9486" t="str">
        <f>VLOOKUP($A9486,'Transit IDs'!$A$1:$AK$828,14,FALSE)</f>
        <v>LA</v>
      </c>
      <c r="H9486" s="13"/>
      <c r="I9486" s="13">
        <v>13107</v>
      </c>
      <c r="J9486" s="13">
        <v>55678</v>
      </c>
    </row>
    <row r="9487" spans="1:10" x14ac:dyDescent="0.25">
      <c r="A9487" s="11" t="s">
        <v>3625</v>
      </c>
      <c r="B9487" t="s">
        <v>3626</v>
      </c>
      <c r="C9487" t="s">
        <v>5214</v>
      </c>
      <c r="D9487" t="s">
        <v>5215</v>
      </c>
      <c r="E9487" t="s">
        <v>5210</v>
      </c>
      <c r="F9487" t="str">
        <f>VLOOKUP($A9487,'Transit IDs'!$A$1:$AK$828,14,FALSE)</f>
        <v>LA</v>
      </c>
      <c r="H9487" s="13"/>
      <c r="I9487" s="13">
        <v>5086</v>
      </c>
      <c r="J9487" s="13">
        <v>21605</v>
      </c>
    </row>
    <row r="9488" spans="1:10" x14ac:dyDescent="0.25">
      <c r="A9488" s="11" t="s">
        <v>3625</v>
      </c>
      <c r="B9488" t="s">
        <v>3626</v>
      </c>
      <c r="C9488" t="s">
        <v>5214</v>
      </c>
      <c r="D9488" t="s">
        <v>5215</v>
      </c>
      <c r="E9488" t="s">
        <v>5211</v>
      </c>
      <c r="F9488" t="str">
        <f>VLOOKUP($A9488,'Transit IDs'!$A$1:$AK$828,14,FALSE)</f>
        <v>LA</v>
      </c>
      <c r="H9488" s="13"/>
      <c r="I9488" s="13">
        <v>2554</v>
      </c>
      <c r="J9488" s="13">
        <v>5741</v>
      </c>
    </row>
    <row r="9489" spans="1:10" x14ac:dyDescent="0.25">
      <c r="A9489" s="11" t="s">
        <v>3625</v>
      </c>
      <c r="B9489" t="s">
        <v>3626</v>
      </c>
      <c r="C9489" t="s">
        <v>5214</v>
      </c>
      <c r="D9489" t="s">
        <v>5215</v>
      </c>
      <c r="E9489" t="s">
        <v>5212</v>
      </c>
      <c r="F9489" t="str">
        <f>VLOOKUP($A9489,'Transit IDs'!$A$1:$AK$828,14,FALSE)</f>
        <v>LA</v>
      </c>
      <c r="H9489" s="13"/>
      <c r="I9489" s="13">
        <v>3611582</v>
      </c>
      <c r="J9489" s="13">
        <v>15341312</v>
      </c>
    </row>
    <row r="9490" spans="1:10" x14ac:dyDescent="0.25">
      <c r="A9490" s="11" t="s">
        <v>3631</v>
      </c>
      <c r="B9490" t="s">
        <v>3632</v>
      </c>
      <c r="C9490" t="s">
        <v>5204</v>
      </c>
      <c r="D9490" t="s">
        <v>5215</v>
      </c>
      <c r="E9490" t="s">
        <v>5205</v>
      </c>
      <c r="F9490" t="str">
        <f>VLOOKUP($A9490,'Transit IDs'!$A$1:$AK$828,14,FALSE)</f>
        <v>LA</v>
      </c>
      <c r="H9490" s="13"/>
      <c r="I9490" s="13"/>
      <c r="J9490" s="13"/>
    </row>
    <row r="9491" spans="1:10" x14ac:dyDescent="0.25">
      <c r="A9491" s="11" t="s">
        <v>3631</v>
      </c>
      <c r="B9491" t="s">
        <v>3632</v>
      </c>
      <c r="C9491" t="s">
        <v>5204</v>
      </c>
      <c r="D9491" t="s">
        <v>5215</v>
      </c>
      <c r="E9491" t="s">
        <v>5206</v>
      </c>
      <c r="F9491" t="str">
        <f>VLOOKUP($A9491,'Transit IDs'!$A$1:$AK$828,14,FALSE)</f>
        <v>LA</v>
      </c>
      <c r="H9491" s="13"/>
      <c r="I9491" s="13"/>
      <c r="J9491" s="13"/>
    </row>
    <row r="9492" spans="1:10" x14ac:dyDescent="0.25">
      <c r="A9492" s="11" t="s">
        <v>3631</v>
      </c>
      <c r="B9492" t="s">
        <v>3632</v>
      </c>
      <c r="C9492" t="s">
        <v>5204</v>
      </c>
      <c r="D9492" t="s">
        <v>5215</v>
      </c>
      <c r="E9492" t="s">
        <v>5207</v>
      </c>
      <c r="F9492" t="str">
        <f>VLOOKUP($A9492,'Transit IDs'!$A$1:$AK$828,14,FALSE)</f>
        <v>LA</v>
      </c>
      <c r="H9492" s="13"/>
      <c r="I9492" s="13"/>
      <c r="J9492" s="13"/>
    </row>
    <row r="9493" spans="1:10" x14ac:dyDescent="0.25">
      <c r="A9493" s="11" t="s">
        <v>3631</v>
      </c>
      <c r="B9493" t="s">
        <v>3632</v>
      </c>
      <c r="C9493" t="s">
        <v>5204</v>
      </c>
      <c r="D9493" t="s">
        <v>5215</v>
      </c>
      <c r="E9493" t="s">
        <v>5208</v>
      </c>
      <c r="F9493" t="str">
        <f>VLOOKUP($A9493,'Transit IDs'!$A$1:$AK$828,14,FALSE)</f>
        <v>LA</v>
      </c>
      <c r="H9493" s="13"/>
      <c r="I9493" s="13"/>
      <c r="J9493" s="13"/>
    </row>
    <row r="9494" spans="1:10" x14ac:dyDescent="0.25">
      <c r="A9494" s="11" t="s">
        <v>3631</v>
      </c>
      <c r="B9494" t="s">
        <v>3632</v>
      </c>
      <c r="C9494" t="s">
        <v>5204</v>
      </c>
      <c r="D9494" t="s">
        <v>5215</v>
      </c>
      <c r="E9494" t="s">
        <v>5209</v>
      </c>
      <c r="F9494" t="str">
        <f>VLOOKUP($A9494,'Transit IDs'!$A$1:$AK$828,14,FALSE)</f>
        <v>LA</v>
      </c>
      <c r="H9494" s="13"/>
      <c r="I9494" s="13"/>
      <c r="J9494" s="13"/>
    </row>
    <row r="9495" spans="1:10" x14ac:dyDescent="0.25">
      <c r="A9495" s="11" t="s">
        <v>3631</v>
      </c>
      <c r="B9495" t="s">
        <v>3632</v>
      </c>
      <c r="C9495" t="s">
        <v>5204</v>
      </c>
      <c r="D9495" t="s">
        <v>5215</v>
      </c>
      <c r="E9495" t="s">
        <v>5210</v>
      </c>
      <c r="F9495" t="str">
        <f>VLOOKUP($A9495,'Transit IDs'!$A$1:$AK$828,14,FALSE)</f>
        <v>LA</v>
      </c>
      <c r="H9495" s="13"/>
      <c r="I9495" s="13"/>
      <c r="J9495" s="13"/>
    </row>
    <row r="9496" spans="1:10" x14ac:dyDescent="0.25">
      <c r="A9496" s="11" t="s">
        <v>3631</v>
      </c>
      <c r="B9496" t="s">
        <v>3632</v>
      </c>
      <c r="C9496" t="s">
        <v>5204</v>
      </c>
      <c r="D9496" t="s">
        <v>5215</v>
      </c>
      <c r="E9496" t="s">
        <v>5211</v>
      </c>
      <c r="F9496" t="str">
        <f>VLOOKUP($A9496,'Transit IDs'!$A$1:$AK$828,14,FALSE)</f>
        <v>LA</v>
      </c>
      <c r="H9496" s="13"/>
      <c r="I9496" s="13"/>
      <c r="J9496" s="13"/>
    </row>
    <row r="9497" spans="1:10" x14ac:dyDescent="0.25">
      <c r="A9497" s="11" t="s">
        <v>3631</v>
      </c>
      <c r="B9497" t="s">
        <v>3632</v>
      </c>
      <c r="C9497" t="s">
        <v>5204</v>
      </c>
      <c r="D9497" t="s">
        <v>5215</v>
      </c>
      <c r="E9497" t="s">
        <v>5212</v>
      </c>
      <c r="F9497" t="str">
        <f>VLOOKUP($A9497,'Transit IDs'!$A$1:$AK$828,14,FALSE)</f>
        <v>LA</v>
      </c>
      <c r="H9497" s="13"/>
      <c r="I9497" s="13">
        <v>5885</v>
      </c>
      <c r="J9497" s="13"/>
    </row>
    <row r="9498" spans="1:10" x14ac:dyDescent="0.25">
      <c r="A9498" s="11" t="s">
        <v>3631</v>
      </c>
      <c r="B9498" t="s">
        <v>3632</v>
      </c>
      <c r="C9498" t="s">
        <v>5214</v>
      </c>
      <c r="D9498" t="s">
        <v>5215</v>
      </c>
      <c r="E9498" t="s">
        <v>5205</v>
      </c>
      <c r="F9498" t="str">
        <f>VLOOKUP($A9498,'Transit IDs'!$A$1:$AK$828,14,FALSE)</f>
        <v>LA</v>
      </c>
      <c r="H9498" s="13"/>
      <c r="I9498" s="13"/>
      <c r="J9498" s="13"/>
    </row>
    <row r="9499" spans="1:10" x14ac:dyDescent="0.25">
      <c r="A9499" s="11" t="s">
        <v>3631</v>
      </c>
      <c r="B9499" t="s">
        <v>3632</v>
      </c>
      <c r="C9499" t="s">
        <v>5214</v>
      </c>
      <c r="D9499" t="s">
        <v>5215</v>
      </c>
      <c r="E9499" t="s">
        <v>5206</v>
      </c>
      <c r="F9499" t="str">
        <f>VLOOKUP($A9499,'Transit IDs'!$A$1:$AK$828,14,FALSE)</f>
        <v>LA</v>
      </c>
      <c r="H9499" s="13"/>
      <c r="I9499" s="13"/>
      <c r="J9499" s="13"/>
    </row>
    <row r="9500" spans="1:10" x14ac:dyDescent="0.25">
      <c r="A9500" s="11" t="s">
        <v>3631</v>
      </c>
      <c r="B9500" t="s">
        <v>3632</v>
      </c>
      <c r="C9500" t="s">
        <v>5214</v>
      </c>
      <c r="D9500" t="s">
        <v>5215</v>
      </c>
      <c r="E9500" t="s">
        <v>5207</v>
      </c>
      <c r="F9500" t="str">
        <f>VLOOKUP($A9500,'Transit IDs'!$A$1:$AK$828,14,FALSE)</f>
        <v>LA</v>
      </c>
      <c r="H9500" s="13"/>
      <c r="I9500" s="13"/>
      <c r="J9500" s="13"/>
    </row>
    <row r="9501" spans="1:10" x14ac:dyDescent="0.25">
      <c r="A9501" s="11" t="s">
        <v>3631</v>
      </c>
      <c r="B9501" t="s">
        <v>3632</v>
      </c>
      <c r="C9501" t="s">
        <v>5214</v>
      </c>
      <c r="D9501" t="s">
        <v>5215</v>
      </c>
      <c r="E9501" t="s">
        <v>5208</v>
      </c>
      <c r="F9501" t="str">
        <f>VLOOKUP($A9501,'Transit IDs'!$A$1:$AK$828,14,FALSE)</f>
        <v>LA</v>
      </c>
      <c r="H9501" s="13"/>
      <c r="I9501" s="13"/>
      <c r="J9501" s="13"/>
    </row>
    <row r="9502" spans="1:10" x14ac:dyDescent="0.25">
      <c r="A9502" s="11" t="s">
        <v>3631</v>
      </c>
      <c r="B9502" t="s">
        <v>3632</v>
      </c>
      <c r="C9502" t="s">
        <v>5214</v>
      </c>
      <c r="D9502" t="s">
        <v>5215</v>
      </c>
      <c r="E9502" t="s">
        <v>5209</v>
      </c>
      <c r="F9502" t="str">
        <f>VLOOKUP($A9502,'Transit IDs'!$A$1:$AK$828,14,FALSE)</f>
        <v>LA</v>
      </c>
      <c r="H9502" s="13"/>
      <c r="I9502" s="13"/>
      <c r="J9502" s="13"/>
    </row>
    <row r="9503" spans="1:10" x14ac:dyDescent="0.25">
      <c r="A9503" s="11" t="s">
        <v>3631</v>
      </c>
      <c r="B9503" t="s">
        <v>3632</v>
      </c>
      <c r="C9503" t="s">
        <v>5214</v>
      </c>
      <c r="D9503" t="s">
        <v>5215</v>
      </c>
      <c r="E9503" t="s">
        <v>5210</v>
      </c>
      <c r="F9503" t="str">
        <f>VLOOKUP($A9503,'Transit IDs'!$A$1:$AK$828,14,FALSE)</f>
        <v>LA</v>
      </c>
      <c r="H9503" s="13"/>
      <c r="I9503" s="13"/>
      <c r="J9503" s="13"/>
    </row>
    <row r="9504" spans="1:10" x14ac:dyDescent="0.25">
      <c r="A9504" s="11" t="s">
        <v>3631</v>
      </c>
      <c r="B9504" t="s">
        <v>3632</v>
      </c>
      <c r="C9504" t="s">
        <v>5214</v>
      </c>
      <c r="D9504" t="s">
        <v>5215</v>
      </c>
      <c r="E9504" t="s">
        <v>5211</v>
      </c>
      <c r="F9504" t="str">
        <f>VLOOKUP($A9504,'Transit IDs'!$A$1:$AK$828,14,FALSE)</f>
        <v>LA</v>
      </c>
      <c r="H9504" s="13"/>
      <c r="I9504" s="13"/>
      <c r="J9504" s="13"/>
    </row>
    <row r="9505" spans="1:10" x14ac:dyDescent="0.25">
      <c r="A9505" s="11" t="s">
        <v>3631</v>
      </c>
      <c r="B9505" t="s">
        <v>3632</v>
      </c>
      <c r="C9505" t="s">
        <v>5214</v>
      </c>
      <c r="D9505" t="s">
        <v>5215</v>
      </c>
      <c r="E9505" t="s">
        <v>5212</v>
      </c>
      <c r="F9505" t="str">
        <f>VLOOKUP($A9505,'Transit IDs'!$A$1:$AK$828,14,FALSE)</f>
        <v>LA</v>
      </c>
      <c r="H9505" s="13"/>
      <c r="I9505" s="13">
        <v>222802</v>
      </c>
      <c r="J9505" s="13"/>
    </row>
    <row r="9506" spans="1:10" x14ac:dyDescent="0.25">
      <c r="A9506" s="11" t="s">
        <v>3638</v>
      </c>
      <c r="B9506" t="s">
        <v>3639</v>
      </c>
      <c r="C9506" t="s">
        <v>5204</v>
      </c>
      <c r="D9506" t="s">
        <v>5215</v>
      </c>
      <c r="E9506" t="s">
        <v>5205</v>
      </c>
      <c r="F9506" t="str">
        <f>VLOOKUP($A9506,'Transit IDs'!$A$1:$AK$828,14,FALSE)</f>
        <v>LA</v>
      </c>
      <c r="H9506" s="13"/>
      <c r="I9506" s="13"/>
      <c r="J9506" s="13"/>
    </row>
    <row r="9507" spans="1:10" x14ac:dyDescent="0.25">
      <c r="A9507" s="11" t="s">
        <v>3638</v>
      </c>
      <c r="B9507" t="s">
        <v>3639</v>
      </c>
      <c r="C9507" t="s">
        <v>5204</v>
      </c>
      <c r="D9507" t="s">
        <v>5215</v>
      </c>
      <c r="E9507" t="s">
        <v>5206</v>
      </c>
      <c r="F9507" t="str">
        <f>VLOOKUP($A9507,'Transit IDs'!$A$1:$AK$828,14,FALSE)</f>
        <v>LA</v>
      </c>
      <c r="H9507" s="13"/>
      <c r="I9507" s="13"/>
      <c r="J9507" s="13"/>
    </row>
    <row r="9508" spans="1:10" x14ac:dyDescent="0.25">
      <c r="A9508" s="11" t="s">
        <v>3638</v>
      </c>
      <c r="B9508" t="s">
        <v>3639</v>
      </c>
      <c r="C9508" t="s">
        <v>5204</v>
      </c>
      <c r="D9508" t="s">
        <v>5215</v>
      </c>
      <c r="E9508" t="s">
        <v>5207</v>
      </c>
      <c r="F9508" t="str">
        <f>VLOOKUP($A9508,'Transit IDs'!$A$1:$AK$828,14,FALSE)</f>
        <v>LA</v>
      </c>
      <c r="H9508" s="13"/>
      <c r="I9508" s="13"/>
      <c r="J9508" s="13"/>
    </row>
    <row r="9509" spans="1:10" x14ac:dyDescent="0.25">
      <c r="A9509" s="11" t="s">
        <v>3638</v>
      </c>
      <c r="B9509" t="s">
        <v>3639</v>
      </c>
      <c r="C9509" t="s">
        <v>5204</v>
      </c>
      <c r="D9509" t="s">
        <v>5215</v>
      </c>
      <c r="E9509" t="s">
        <v>5208</v>
      </c>
      <c r="F9509" t="str">
        <f>VLOOKUP($A9509,'Transit IDs'!$A$1:$AK$828,14,FALSE)</f>
        <v>LA</v>
      </c>
      <c r="H9509" s="13"/>
      <c r="I9509" s="13"/>
      <c r="J9509" s="13"/>
    </row>
    <row r="9510" spans="1:10" x14ac:dyDescent="0.25">
      <c r="A9510" s="11" t="s">
        <v>3638</v>
      </c>
      <c r="B9510" t="s">
        <v>3639</v>
      </c>
      <c r="C9510" t="s">
        <v>5204</v>
      </c>
      <c r="D9510" t="s">
        <v>5215</v>
      </c>
      <c r="E9510" t="s">
        <v>5209</v>
      </c>
      <c r="F9510" t="str">
        <f>VLOOKUP($A9510,'Transit IDs'!$A$1:$AK$828,14,FALSE)</f>
        <v>LA</v>
      </c>
      <c r="H9510" s="13"/>
      <c r="I9510" s="13">
        <v>160</v>
      </c>
      <c r="J9510" s="13">
        <v>1574</v>
      </c>
    </row>
    <row r="9511" spans="1:10" x14ac:dyDescent="0.25">
      <c r="A9511" s="11" t="s">
        <v>3638</v>
      </c>
      <c r="B9511" t="s">
        <v>3639</v>
      </c>
      <c r="C9511" t="s">
        <v>5204</v>
      </c>
      <c r="D9511" t="s">
        <v>5215</v>
      </c>
      <c r="E9511" t="s">
        <v>5210</v>
      </c>
      <c r="F9511" t="str">
        <f>VLOOKUP($A9511,'Transit IDs'!$A$1:$AK$828,14,FALSE)</f>
        <v>LA</v>
      </c>
      <c r="H9511" s="13"/>
      <c r="I9511" s="13">
        <v>38</v>
      </c>
      <c r="J9511" s="13">
        <v>265</v>
      </c>
    </row>
    <row r="9512" spans="1:10" x14ac:dyDescent="0.25">
      <c r="A9512" s="11" t="s">
        <v>3638</v>
      </c>
      <c r="B9512" t="s">
        <v>3639</v>
      </c>
      <c r="C9512" t="s">
        <v>5204</v>
      </c>
      <c r="D9512" t="s">
        <v>5215</v>
      </c>
      <c r="E9512" t="s">
        <v>5211</v>
      </c>
      <c r="F9512" t="str">
        <f>VLOOKUP($A9512,'Transit IDs'!$A$1:$AK$828,14,FALSE)</f>
        <v>LA</v>
      </c>
      <c r="H9512" s="13"/>
      <c r="I9512" s="13">
        <v>31</v>
      </c>
      <c r="J9512" s="13">
        <v>183</v>
      </c>
    </row>
    <row r="9513" spans="1:10" x14ac:dyDescent="0.25">
      <c r="A9513" s="11" t="s">
        <v>3638</v>
      </c>
      <c r="B9513" t="s">
        <v>3639</v>
      </c>
      <c r="C9513" t="s">
        <v>5204</v>
      </c>
      <c r="D9513" t="s">
        <v>5215</v>
      </c>
      <c r="E9513" t="s">
        <v>5212</v>
      </c>
      <c r="F9513" t="str">
        <f>VLOOKUP($A9513,'Transit IDs'!$A$1:$AK$828,14,FALSE)</f>
        <v>LA</v>
      </c>
      <c r="H9513" s="13"/>
      <c r="I9513" s="13">
        <v>33305</v>
      </c>
      <c r="J9513" s="13">
        <v>318106</v>
      </c>
    </row>
    <row r="9514" spans="1:10" x14ac:dyDescent="0.25">
      <c r="A9514" s="11" t="s">
        <v>3638</v>
      </c>
      <c r="B9514" t="s">
        <v>3639</v>
      </c>
      <c r="C9514" t="s">
        <v>5204</v>
      </c>
      <c r="D9514" t="s">
        <v>4287</v>
      </c>
      <c r="E9514" t="s">
        <v>5205</v>
      </c>
      <c r="F9514" t="str">
        <f>VLOOKUP($A9514,'Transit IDs'!$A$1:$AK$828,14,FALSE)</f>
        <v>LA</v>
      </c>
      <c r="H9514" s="13"/>
      <c r="I9514" s="13"/>
      <c r="J9514" s="13"/>
    </row>
    <row r="9515" spans="1:10" x14ac:dyDescent="0.25">
      <c r="A9515" s="11" t="s">
        <v>3638</v>
      </c>
      <c r="B9515" t="s">
        <v>3639</v>
      </c>
      <c r="C9515" t="s">
        <v>5204</v>
      </c>
      <c r="D9515" t="s">
        <v>4287</v>
      </c>
      <c r="E9515" t="s">
        <v>5206</v>
      </c>
      <c r="F9515" t="str">
        <f>VLOOKUP($A9515,'Transit IDs'!$A$1:$AK$828,14,FALSE)</f>
        <v>LA</v>
      </c>
      <c r="H9515" s="13"/>
      <c r="I9515" s="13"/>
      <c r="J9515" s="13"/>
    </row>
    <row r="9516" spans="1:10" x14ac:dyDescent="0.25">
      <c r="A9516" s="11" t="s">
        <v>3638</v>
      </c>
      <c r="B9516" t="s">
        <v>3639</v>
      </c>
      <c r="C9516" t="s">
        <v>5204</v>
      </c>
      <c r="D9516" t="s">
        <v>4287</v>
      </c>
      <c r="E9516" t="s">
        <v>5207</v>
      </c>
      <c r="F9516" t="str">
        <f>VLOOKUP($A9516,'Transit IDs'!$A$1:$AK$828,14,FALSE)</f>
        <v>LA</v>
      </c>
      <c r="H9516" s="13"/>
      <c r="I9516" s="13"/>
      <c r="J9516" s="13"/>
    </row>
    <row r="9517" spans="1:10" x14ac:dyDescent="0.25">
      <c r="A9517" s="11" t="s">
        <v>3638</v>
      </c>
      <c r="B9517" t="s">
        <v>3639</v>
      </c>
      <c r="C9517" t="s">
        <v>5204</v>
      </c>
      <c r="D9517" t="s">
        <v>4287</v>
      </c>
      <c r="E9517" t="s">
        <v>5208</v>
      </c>
      <c r="F9517" t="str">
        <f>VLOOKUP($A9517,'Transit IDs'!$A$1:$AK$828,14,FALSE)</f>
        <v>LA</v>
      </c>
      <c r="H9517" s="13"/>
      <c r="I9517" s="13"/>
      <c r="J9517" s="13"/>
    </row>
    <row r="9518" spans="1:10" x14ac:dyDescent="0.25">
      <c r="A9518" s="11" t="s">
        <v>3638</v>
      </c>
      <c r="B9518" t="s">
        <v>3639</v>
      </c>
      <c r="C9518" t="s">
        <v>5204</v>
      </c>
      <c r="D9518" t="s">
        <v>4287</v>
      </c>
      <c r="E9518" t="s">
        <v>5209</v>
      </c>
      <c r="F9518" t="str">
        <f>VLOOKUP($A9518,'Transit IDs'!$A$1:$AK$828,14,FALSE)</f>
        <v>LA</v>
      </c>
      <c r="H9518" s="13"/>
      <c r="I9518" s="13">
        <v>142</v>
      </c>
      <c r="J9518" s="13">
        <v>1395</v>
      </c>
    </row>
    <row r="9519" spans="1:10" x14ac:dyDescent="0.25">
      <c r="A9519" s="11" t="s">
        <v>3638</v>
      </c>
      <c r="B9519" t="s">
        <v>3639</v>
      </c>
      <c r="C9519" t="s">
        <v>5204</v>
      </c>
      <c r="D9519" t="s">
        <v>4287</v>
      </c>
      <c r="E9519" t="s">
        <v>5210</v>
      </c>
      <c r="F9519" t="str">
        <f>VLOOKUP($A9519,'Transit IDs'!$A$1:$AK$828,14,FALSE)</f>
        <v>LA</v>
      </c>
      <c r="H9519" s="13"/>
      <c r="I9519" s="13">
        <v>38</v>
      </c>
      <c r="J9519" s="13">
        <v>267</v>
      </c>
    </row>
    <row r="9520" spans="1:10" x14ac:dyDescent="0.25">
      <c r="A9520" s="11" t="s">
        <v>3638</v>
      </c>
      <c r="B9520" t="s">
        <v>3639</v>
      </c>
      <c r="C9520" t="s">
        <v>5204</v>
      </c>
      <c r="D9520" t="s">
        <v>4287</v>
      </c>
      <c r="E9520" t="s">
        <v>5211</v>
      </c>
      <c r="F9520" t="str">
        <f>VLOOKUP($A9520,'Transit IDs'!$A$1:$AK$828,14,FALSE)</f>
        <v>LA</v>
      </c>
      <c r="H9520" s="13"/>
      <c r="I9520" s="13">
        <v>29</v>
      </c>
      <c r="J9520" s="13">
        <v>170</v>
      </c>
    </row>
    <row r="9521" spans="1:10" x14ac:dyDescent="0.25">
      <c r="A9521" s="11" t="s">
        <v>3638</v>
      </c>
      <c r="B9521" t="s">
        <v>3639</v>
      </c>
      <c r="C9521" t="s">
        <v>5204</v>
      </c>
      <c r="D9521" t="s">
        <v>4287</v>
      </c>
      <c r="E9521" t="s">
        <v>5212</v>
      </c>
      <c r="F9521" t="str">
        <f>VLOOKUP($A9521,'Transit IDs'!$A$1:$AK$828,14,FALSE)</f>
        <v>LA</v>
      </c>
      <c r="H9521" s="13"/>
      <c r="I9521" s="13">
        <v>10081</v>
      </c>
      <c r="J9521" s="13">
        <v>96217</v>
      </c>
    </row>
    <row r="9522" spans="1:10" x14ac:dyDescent="0.25">
      <c r="A9522" s="11" t="s">
        <v>3638</v>
      </c>
      <c r="B9522" t="s">
        <v>3639</v>
      </c>
      <c r="C9522" t="s">
        <v>5214</v>
      </c>
      <c r="D9522" t="s">
        <v>5215</v>
      </c>
      <c r="E9522" t="s">
        <v>5205</v>
      </c>
      <c r="F9522" t="str">
        <f>VLOOKUP($A9522,'Transit IDs'!$A$1:$AK$828,14,FALSE)</f>
        <v>LA</v>
      </c>
      <c r="H9522" s="13"/>
      <c r="I9522" s="13"/>
      <c r="J9522" s="13"/>
    </row>
    <row r="9523" spans="1:10" x14ac:dyDescent="0.25">
      <c r="A9523" s="11" t="s">
        <v>3638</v>
      </c>
      <c r="B9523" t="s">
        <v>3639</v>
      </c>
      <c r="C9523" t="s">
        <v>5214</v>
      </c>
      <c r="D9523" t="s">
        <v>5215</v>
      </c>
      <c r="E9523" t="s">
        <v>5206</v>
      </c>
      <c r="F9523" t="str">
        <f>VLOOKUP($A9523,'Transit IDs'!$A$1:$AK$828,14,FALSE)</f>
        <v>LA</v>
      </c>
      <c r="H9523" s="13"/>
      <c r="I9523" s="13"/>
      <c r="J9523" s="13"/>
    </row>
    <row r="9524" spans="1:10" x14ac:dyDescent="0.25">
      <c r="A9524" s="11" t="s">
        <v>3638</v>
      </c>
      <c r="B9524" t="s">
        <v>3639</v>
      </c>
      <c r="C9524" t="s">
        <v>5214</v>
      </c>
      <c r="D9524" t="s">
        <v>5215</v>
      </c>
      <c r="E9524" t="s">
        <v>5207</v>
      </c>
      <c r="F9524" t="str">
        <f>VLOOKUP($A9524,'Transit IDs'!$A$1:$AK$828,14,FALSE)</f>
        <v>LA</v>
      </c>
      <c r="H9524" s="13"/>
      <c r="I9524" s="13"/>
      <c r="J9524" s="13"/>
    </row>
    <row r="9525" spans="1:10" x14ac:dyDescent="0.25">
      <c r="A9525" s="11" t="s">
        <v>3638</v>
      </c>
      <c r="B9525" t="s">
        <v>3639</v>
      </c>
      <c r="C9525" t="s">
        <v>5214</v>
      </c>
      <c r="D9525" t="s">
        <v>5215</v>
      </c>
      <c r="E9525" t="s">
        <v>5208</v>
      </c>
      <c r="F9525" t="str">
        <f>VLOOKUP($A9525,'Transit IDs'!$A$1:$AK$828,14,FALSE)</f>
        <v>LA</v>
      </c>
      <c r="H9525" s="13"/>
      <c r="I9525" s="13"/>
      <c r="J9525" s="13"/>
    </row>
    <row r="9526" spans="1:10" x14ac:dyDescent="0.25">
      <c r="A9526" s="11" t="s">
        <v>3638</v>
      </c>
      <c r="B9526" t="s">
        <v>3639</v>
      </c>
      <c r="C9526" t="s">
        <v>5214</v>
      </c>
      <c r="D9526" t="s">
        <v>5215</v>
      </c>
      <c r="E9526" t="s">
        <v>5209</v>
      </c>
      <c r="F9526" t="str">
        <f>VLOOKUP($A9526,'Transit IDs'!$A$1:$AK$828,14,FALSE)</f>
        <v>LA</v>
      </c>
      <c r="H9526" s="13"/>
      <c r="I9526" s="13">
        <v>11632</v>
      </c>
      <c r="J9526" s="13">
        <v>58281</v>
      </c>
    </row>
    <row r="9527" spans="1:10" x14ac:dyDescent="0.25">
      <c r="A9527" s="11" t="s">
        <v>3638</v>
      </c>
      <c r="B9527" t="s">
        <v>3639</v>
      </c>
      <c r="C9527" t="s">
        <v>5214</v>
      </c>
      <c r="D9527" t="s">
        <v>5215</v>
      </c>
      <c r="E9527" t="s">
        <v>5210</v>
      </c>
      <c r="F9527" t="str">
        <f>VLOOKUP($A9527,'Transit IDs'!$A$1:$AK$828,14,FALSE)</f>
        <v>LA</v>
      </c>
      <c r="H9527" s="13"/>
      <c r="I9527" s="13">
        <v>6197</v>
      </c>
      <c r="J9527" s="13">
        <v>28020</v>
      </c>
    </row>
    <row r="9528" spans="1:10" x14ac:dyDescent="0.25">
      <c r="A9528" s="11" t="s">
        <v>3638</v>
      </c>
      <c r="B9528" t="s">
        <v>3639</v>
      </c>
      <c r="C9528" t="s">
        <v>5214</v>
      </c>
      <c r="D9528" t="s">
        <v>5215</v>
      </c>
      <c r="E9528" t="s">
        <v>5211</v>
      </c>
      <c r="F9528" t="str">
        <f>VLOOKUP($A9528,'Transit IDs'!$A$1:$AK$828,14,FALSE)</f>
        <v>LA</v>
      </c>
      <c r="H9528" s="13"/>
      <c r="I9528" s="13">
        <v>1448</v>
      </c>
      <c r="J9528" s="13">
        <v>6830</v>
      </c>
    </row>
    <row r="9529" spans="1:10" x14ac:dyDescent="0.25">
      <c r="A9529" s="11" t="s">
        <v>3638</v>
      </c>
      <c r="B9529" t="s">
        <v>3639</v>
      </c>
      <c r="C9529" t="s">
        <v>5214</v>
      </c>
      <c r="D9529" t="s">
        <v>5215</v>
      </c>
      <c r="E9529" t="s">
        <v>5212</v>
      </c>
      <c r="F9529" t="str">
        <f>VLOOKUP($A9529,'Transit IDs'!$A$1:$AK$828,14,FALSE)</f>
        <v>LA</v>
      </c>
      <c r="H9529" s="13"/>
      <c r="I9529" s="13">
        <v>3373884</v>
      </c>
      <c r="J9529" s="13">
        <v>16725306</v>
      </c>
    </row>
    <row r="9530" spans="1:10" x14ac:dyDescent="0.25">
      <c r="A9530" s="11" t="s">
        <v>3645</v>
      </c>
      <c r="B9530" t="s">
        <v>3646</v>
      </c>
      <c r="C9530" t="s">
        <v>5204</v>
      </c>
      <c r="D9530" t="s">
        <v>5215</v>
      </c>
      <c r="E9530" t="s">
        <v>5205</v>
      </c>
      <c r="F9530" t="str">
        <f>VLOOKUP($A9530,'Transit IDs'!$A$1:$AK$828,14,FALSE)</f>
        <v>LA</v>
      </c>
      <c r="H9530" s="13"/>
      <c r="I9530" s="13"/>
      <c r="J9530" s="13"/>
    </row>
    <row r="9531" spans="1:10" x14ac:dyDescent="0.25">
      <c r="A9531" s="11" t="s">
        <v>3645</v>
      </c>
      <c r="B9531" t="s">
        <v>3646</v>
      </c>
      <c r="C9531" t="s">
        <v>5204</v>
      </c>
      <c r="D9531" t="s">
        <v>5215</v>
      </c>
      <c r="E9531" t="s">
        <v>5206</v>
      </c>
      <c r="F9531" t="str">
        <f>VLOOKUP($A9531,'Transit IDs'!$A$1:$AK$828,14,FALSE)</f>
        <v>LA</v>
      </c>
      <c r="H9531" s="13"/>
      <c r="I9531" s="13"/>
      <c r="J9531" s="13"/>
    </row>
    <row r="9532" spans="1:10" x14ac:dyDescent="0.25">
      <c r="A9532" s="11" t="s">
        <v>3645</v>
      </c>
      <c r="B9532" t="s">
        <v>3646</v>
      </c>
      <c r="C9532" t="s">
        <v>5204</v>
      </c>
      <c r="D9532" t="s">
        <v>5215</v>
      </c>
      <c r="E9532" t="s">
        <v>5207</v>
      </c>
      <c r="F9532" t="str">
        <f>VLOOKUP($A9532,'Transit IDs'!$A$1:$AK$828,14,FALSE)</f>
        <v>LA</v>
      </c>
      <c r="H9532" s="13"/>
      <c r="I9532" s="13"/>
      <c r="J9532" s="13"/>
    </row>
    <row r="9533" spans="1:10" x14ac:dyDescent="0.25">
      <c r="A9533" s="11" t="s">
        <v>3645</v>
      </c>
      <c r="B9533" t="s">
        <v>3646</v>
      </c>
      <c r="C9533" t="s">
        <v>5204</v>
      </c>
      <c r="D9533" t="s">
        <v>5215</v>
      </c>
      <c r="E9533" t="s">
        <v>5208</v>
      </c>
      <c r="F9533" t="str">
        <f>VLOOKUP($A9533,'Transit IDs'!$A$1:$AK$828,14,FALSE)</f>
        <v>LA</v>
      </c>
      <c r="H9533" s="13"/>
      <c r="I9533" s="13"/>
      <c r="J9533" s="13"/>
    </row>
    <row r="9534" spans="1:10" x14ac:dyDescent="0.25">
      <c r="A9534" s="11" t="s">
        <v>3645</v>
      </c>
      <c r="B9534" t="s">
        <v>3646</v>
      </c>
      <c r="C9534" t="s">
        <v>5204</v>
      </c>
      <c r="D9534" t="s">
        <v>5215</v>
      </c>
      <c r="E9534" t="s">
        <v>5209</v>
      </c>
      <c r="F9534" t="str">
        <f>VLOOKUP($A9534,'Transit IDs'!$A$1:$AK$828,14,FALSE)</f>
        <v>LA</v>
      </c>
      <c r="H9534" s="13"/>
      <c r="I9534" s="13"/>
      <c r="J9534" s="13"/>
    </row>
    <row r="9535" spans="1:10" x14ac:dyDescent="0.25">
      <c r="A9535" s="11" t="s">
        <v>3645</v>
      </c>
      <c r="B9535" t="s">
        <v>3646</v>
      </c>
      <c r="C9535" t="s">
        <v>5204</v>
      </c>
      <c r="D9535" t="s">
        <v>5215</v>
      </c>
      <c r="E9535" t="s">
        <v>5210</v>
      </c>
      <c r="F9535" t="str">
        <f>VLOOKUP($A9535,'Transit IDs'!$A$1:$AK$828,14,FALSE)</f>
        <v>LA</v>
      </c>
      <c r="H9535" s="13"/>
      <c r="I9535" s="13"/>
      <c r="J9535" s="13"/>
    </row>
    <row r="9536" spans="1:10" x14ac:dyDescent="0.25">
      <c r="A9536" s="11" t="s">
        <v>3645</v>
      </c>
      <c r="B9536" t="s">
        <v>3646</v>
      </c>
      <c r="C9536" t="s">
        <v>5204</v>
      </c>
      <c r="D9536" t="s">
        <v>5215</v>
      </c>
      <c r="E9536" t="s">
        <v>5211</v>
      </c>
      <c r="F9536" t="str">
        <f>VLOOKUP($A9536,'Transit IDs'!$A$1:$AK$828,14,FALSE)</f>
        <v>LA</v>
      </c>
      <c r="H9536" s="13"/>
      <c r="I9536" s="13"/>
      <c r="J9536" s="13"/>
    </row>
    <row r="9537" spans="1:10" x14ac:dyDescent="0.25">
      <c r="A9537" s="11" t="s">
        <v>3645</v>
      </c>
      <c r="B9537" t="s">
        <v>3646</v>
      </c>
      <c r="C9537" t="s">
        <v>5204</v>
      </c>
      <c r="D9537" t="s">
        <v>5215</v>
      </c>
      <c r="E9537" t="s">
        <v>5212</v>
      </c>
      <c r="F9537" t="str">
        <f>VLOOKUP($A9537,'Transit IDs'!$A$1:$AK$828,14,FALSE)</f>
        <v>LA</v>
      </c>
      <c r="H9537" s="13"/>
      <c r="I9537" s="13">
        <v>16708</v>
      </c>
      <c r="J9537" s="13"/>
    </row>
    <row r="9538" spans="1:10" x14ac:dyDescent="0.25">
      <c r="A9538" s="11" t="s">
        <v>3645</v>
      </c>
      <c r="B9538" t="s">
        <v>3646</v>
      </c>
      <c r="C9538" t="s">
        <v>5214</v>
      </c>
      <c r="D9538" t="s">
        <v>5215</v>
      </c>
      <c r="E9538" t="s">
        <v>5205</v>
      </c>
      <c r="F9538" t="str">
        <f>VLOOKUP($A9538,'Transit IDs'!$A$1:$AK$828,14,FALSE)</f>
        <v>LA</v>
      </c>
      <c r="H9538" s="13"/>
      <c r="I9538" s="13"/>
      <c r="J9538" s="13"/>
    </row>
    <row r="9539" spans="1:10" x14ac:dyDescent="0.25">
      <c r="A9539" s="11" t="s">
        <v>3645</v>
      </c>
      <c r="B9539" t="s">
        <v>3646</v>
      </c>
      <c r="C9539" t="s">
        <v>5214</v>
      </c>
      <c r="D9539" t="s">
        <v>5215</v>
      </c>
      <c r="E9539" t="s">
        <v>5206</v>
      </c>
      <c r="F9539" t="str">
        <f>VLOOKUP($A9539,'Transit IDs'!$A$1:$AK$828,14,FALSE)</f>
        <v>LA</v>
      </c>
      <c r="H9539" s="13"/>
      <c r="I9539" s="13"/>
      <c r="J9539" s="13"/>
    </row>
    <row r="9540" spans="1:10" x14ac:dyDescent="0.25">
      <c r="A9540" s="11" t="s">
        <v>3645</v>
      </c>
      <c r="B9540" t="s">
        <v>3646</v>
      </c>
      <c r="C9540" t="s">
        <v>5214</v>
      </c>
      <c r="D9540" t="s">
        <v>5215</v>
      </c>
      <c r="E9540" t="s">
        <v>5207</v>
      </c>
      <c r="F9540" t="str">
        <f>VLOOKUP($A9540,'Transit IDs'!$A$1:$AK$828,14,FALSE)</f>
        <v>LA</v>
      </c>
      <c r="H9540" s="13"/>
      <c r="I9540" s="13"/>
      <c r="J9540" s="13"/>
    </row>
    <row r="9541" spans="1:10" x14ac:dyDescent="0.25">
      <c r="A9541" s="11" t="s">
        <v>3645</v>
      </c>
      <c r="B9541" t="s">
        <v>3646</v>
      </c>
      <c r="C9541" t="s">
        <v>5214</v>
      </c>
      <c r="D9541" t="s">
        <v>5215</v>
      </c>
      <c r="E9541" t="s">
        <v>5208</v>
      </c>
      <c r="F9541" t="str">
        <f>VLOOKUP($A9541,'Transit IDs'!$A$1:$AK$828,14,FALSE)</f>
        <v>LA</v>
      </c>
      <c r="H9541" s="13"/>
      <c r="I9541" s="13"/>
      <c r="J9541" s="13"/>
    </row>
    <row r="9542" spans="1:10" x14ac:dyDescent="0.25">
      <c r="A9542" s="11" t="s">
        <v>3645</v>
      </c>
      <c r="B9542" t="s">
        <v>3646</v>
      </c>
      <c r="C9542" t="s">
        <v>5214</v>
      </c>
      <c r="D9542" t="s">
        <v>5215</v>
      </c>
      <c r="E9542" t="s">
        <v>5209</v>
      </c>
      <c r="F9542" t="str">
        <f>VLOOKUP($A9542,'Transit IDs'!$A$1:$AK$828,14,FALSE)</f>
        <v>LA</v>
      </c>
      <c r="H9542" s="13"/>
      <c r="I9542" s="13"/>
      <c r="J9542" s="13"/>
    </row>
    <row r="9543" spans="1:10" x14ac:dyDescent="0.25">
      <c r="A9543" s="11" t="s">
        <v>3645</v>
      </c>
      <c r="B9543" t="s">
        <v>3646</v>
      </c>
      <c r="C9543" t="s">
        <v>5214</v>
      </c>
      <c r="D9543" t="s">
        <v>5215</v>
      </c>
      <c r="E9543" t="s">
        <v>5210</v>
      </c>
      <c r="F9543" t="str">
        <f>VLOOKUP($A9543,'Transit IDs'!$A$1:$AK$828,14,FALSE)</f>
        <v>LA</v>
      </c>
      <c r="H9543" s="13"/>
      <c r="I9543" s="13"/>
      <c r="J9543" s="13"/>
    </row>
    <row r="9544" spans="1:10" x14ac:dyDescent="0.25">
      <c r="A9544" s="11" t="s">
        <v>3645</v>
      </c>
      <c r="B9544" t="s">
        <v>3646</v>
      </c>
      <c r="C9544" t="s">
        <v>5214</v>
      </c>
      <c r="D9544" t="s">
        <v>5215</v>
      </c>
      <c r="E9544" t="s">
        <v>5211</v>
      </c>
      <c r="F9544" t="str">
        <f>VLOOKUP($A9544,'Transit IDs'!$A$1:$AK$828,14,FALSE)</f>
        <v>LA</v>
      </c>
      <c r="H9544" s="13"/>
      <c r="I9544" s="13"/>
      <c r="J9544" s="13"/>
    </row>
    <row r="9545" spans="1:10" x14ac:dyDescent="0.25">
      <c r="A9545" s="11" t="s">
        <v>3645</v>
      </c>
      <c r="B9545" t="s">
        <v>3646</v>
      </c>
      <c r="C9545" t="s">
        <v>5214</v>
      </c>
      <c r="D9545" t="s">
        <v>5215</v>
      </c>
      <c r="E9545" t="s">
        <v>5212</v>
      </c>
      <c r="F9545" t="str">
        <f>VLOOKUP($A9545,'Transit IDs'!$A$1:$AK$828,14,FALSE)</f>
        <v>LA</v>
      </c>
      <c r="H9545" s="13"/>
      <c r="I9545" s="13">
        <v>757805</v>
      </c>
      <c r="J9545" s="13"/>
    </row>
    <row r="9546" spans="1:10" x14ac:dyDescent="0.25">
      <c r="A9546" s="11" t="s">
        <v>3651</v>
      </c>
      <c r="B9546" t="s">
        <v>3652</v>
      </c>
      <c r="C9546" t="s">
        <v>5204</v>
      </c>
      <c r="D9546" t="s">
        <v>5215</v>
      </c>
      <c r="E9546" t="s">
        <v>5205</v>
      </c>
      <c r="F9546" t="str">
        <f>VLOOKUP($A9546,'Transit IDs'!$A$1:$AK$828,14,FALSE)</f>
        <v>LA</v>
      </c>
      <c r="H9546" s="13"/>
      <c r="I9546" s="13"/>
      <c r="J9546" s="13"/>
    </row>
    <row r="9547" spans="1:10" x14ac:dyDescent="0.25">
      <c r="A9547" s="11" t="s">
        <v>3651</v>
      </c>
      <c r="B9547" t="s">
        <v>3652</v>
      </c>
      <c r="C9547" t="s">
        <v>5204</v>
      </c>
      <c r="D9547" t="s">
        <v>5215</v>
      </c>
      <c r="E9547" t="s">
        <v>5206</v>
      </c>
      <c r="F9547" t="str">
        <f>VLOOKUP($A9547,'Transit IDs'!$A$1:$AK$828,14,FALSE)</f>
        <v>LA</v>
      </c>
      <c r="H9547" s="13"/>
      <c r="I9547" s="13"/>
      <c r="J9547" s="13"/>
    </row>
    <row r="9548" spans="1:10" x14ac:dyDescent="0.25">
      <c r="A9548" s="11" t="s">
        <v>3651</v>
      </c>
      <c r="B9548" t="s">
        <v>3652</v>
      </c>
      <c r="C9548" t="s">
        <v>5204</v>
      </c>
      <c r="D9548" t="s">
        <v>5215</v>
      </c>
      <c r="E9548" t="s">
        <v>5207</v>
      </c>
      <c r="F9548" t="str">
        <f>VLOOKUP($A9548,'Transit IDs'!$A$1:$AK$828,14,FALSE)</f>
        <v>LA</v>
      </c>
      <c r="H9548" s="13"/>
      <c r="I9548" s="13"/>
      <c r="J9548" s="13"/>
    </row>
    <row r="9549" spans="1:10" x14ac:dyDescent="0.25">
      <c r="A9549" s="11" t="s">
        <v>3651</v>
      </c>
      <c r="B9549" t="s">
        <v>3652</v>
      </c>
      <c r="C9549" t="s">
        <v>5204</v>
      </c>
      <c r="D9549" t="s">
        <v>5215</v>
      </c>
      <c r="E9549" t="s">
        <v>5208</v>
      </c>
      <c r="F9549" t="str">
        <f>VLOOKUP($A9549,'Transit IDs'!$A$1:$AK$828,14,FALSE)</f>
        <v>LA</v>
      </c>
      <c r="H9549" s="13"/>
      <c r="I9549" s="13"/>
      <c r="J9549" s="13"/>
    </row>
    <row r="9550" spans="1:10" x14ac:dyDescent="0.25">
      <c r="A9550" s="11" t="s">
        <v>3651</v>
      </c>
      <c r="B9550" t="s">
        <v>3652</v>
      </c>
      <c r="C9550" t="s">
        <v>5204</v>
      </c>
      <c r="D9550" t="s">
        <v>5215</v>
      </c>
      <c r="E9550" t="s">
        <v>5209</v>
      </c>
      <c r="F9550" t="str">
        <f>VLOOKUP($A9550,'Transit IDs'!$A$1:$AK$828,14,FALSE)</f>
        <v>LA</v>
      </c>
      <c r="H9550" s="13"/>
      <c r="I9550" s="13"/>
      <c r="J9550" s="13"/>
    </row>
    <row r="9551" spans="1:10" x14ac:dyDescent="0.25">
      <c r="A9551" s="11" t="s">
        <v>3651</v>
      </c>
      <c r="B9551" t="s">
        <v>3652</v>
      </c>
      <c r="C9551" t="s">
        <v>5204</v>
      </c>
      <c r="D9551" t="s">
        <v>5215</v>
      </c>
      <c r="E9551" t="s">
        <v>5210</v>
      </c>
      <c r="F9551" t="str">
        <f>VLOOKUP($A9551,'Transit IDs'!$A$1:$AK$828,14,FALSE)</f>
        <v>LA</v>
      </c>
      <c r="H9551" s="13"/>
      <c r="I9551" s="13"/>
      <c r="J9551" s="13"/>
    </row>
    <row r="9552" spans="1:10" x14ac:dyDescent="0.25">
      <c r="A9552" s="11" t="s">
        <v>3651</v>
      </c>
      <c r="B9552" t="s">
        <v>3652</v>
      </c>
      <c r="C9552" t="s">
        <v>5204</v>
      </c>
      <c r="D9552" t="s">
        <v>5215</v>
      </c>
      <c r="E9552" t="s">
        <v>5211</v>
      </c>
      <c r="F9552" t="str">
        <f>VLOOKUP($A9552,'Transit IDs'!$A$1:$AK$828,14,FALSE)</f>
        <v>LA</v>
      </c>
      <c r="H9552" s="13"/>
      <c r="I9552" s="13"/>
      <c r="J9552" s="13"/>
    </row>
    <row r="9553" spans="1:10" x14ac:dyDescent="0.25">
      <c r="A9553" s="11" t="s">
        <v>3651</v>
      </c>
      <c r="B9553" t="s">
        <v>3652</v>
      </c>
      <c r="C9553" t="s">
        <v>5204</v>
      </c>
      <c r="D9553" t="s">
        <v>5215</v>
      </c>
      <c r="E9553" t="s">
        <v>5212</v>
      </c>
      <c r="F9553" t="str">
        <f>VLOOKUP($A9553,'Transit IDs'!$A$1:$AK$828,14,FALSE)</f>
        <v>LA</v>
      </c>
      <c r="H9553" s="13"/>
      <c r="I9553" s="13">
        <v>9265</v>
      </c>
      <c r="J9553" s="13"/>
    </row>
    <row r="9554" spans="1:10" x14ac:dyDescent="0.25">
      <c r="A9554" s="11" t="s">
        <v>3651</v>
      </c>
      <c r="B9554" t="s">
        <v>3652</v>
      </c>
      <c r="C9554" t="s">
        <v>5214</v>
      </c>
      <c r="D9554" t="s">
        <v>5215</v>
      </c>
      <c r="E9554" t="s">
        <v>5205</v>
      </c>
      <c r="F9554" t="str">
        <f>VLOOKUP($A9554,'Transit IDs'!$A$1:$AK$828,14,FALSE)</f>
        <v>LA</v>
      </c>
      <c r="H9554" s="13"/>
      <c r="I9554" s="13"/>
      <c r="J9554" s="13"/>
    </row>
    <row r="9555" spans="1:10" x14ac:dyDescent="0.25">
      <c r="A9555" s="11" t="s">
        <v>3651</v>
      </c>
      <c r="B9555" t="s">
        <v>3652</v>
      </c>
      <c r="C9555" t="s">
        <v>5214</v>
      </c>
      <c r="D9555" t="s">
        <v>5215</v>
      </c>
      <c r="E9555" t="s">
        <v>5206</v>
      </c>
      <c r="F9555" t="str">
        <f>VLOOKUP($A9555,'Transit IDs'!$A$1:$AK$828,14,FALSE)</f>
        <v>LA</v>
      </c>
      <c r="H9555" s="13"/>
      <c r="I9555" s="13"/>
      <c r="J9555" s="13"/>
    </row>
    <row r="9556" spans="1:10" x14ac:dyDescent="0.25">
      <c r="A9556" s="11" t="s">
        <v>3651</v>
      </c>
      <c r="B9556" t="s">
        <v>3652</v>
      </c>
      <c r="C9556" t="s">
        <v>5214</v>
      </c>
      <c r="D9556" t="s">
        <v>5215</v>
      </c>
      <c r="E9556" t="s">
        <v>5207</v>
      </c>
      <c r="F9556" t="str">
        <f>VLOOKUP($A9556,'Transit IDs'!$A$1:$AK$828,14,FALSE)</f>
        <v>LA</v>
      </c>
      <c r="H9556" s="13"/>
      <c r="I9556" s="13"/>
      <c r="J9556" s="13"/>
    </row>
    <row r="9557" spans="1:10" x14ac:dyDescent="0.25">
      <c r="A9557" s="11" t="s">
        <v>3651</v>
      </c>
      <c r="B9557" t="s">
        <v>3652</v>
      </c>
      <c r="C9557" t="s">
        <v>5214</v>
      </c>
      <c r="D9557" t="s">
        <v>5215</v>
      </c>
      <c r="E9557" t="s">
        <v>5208</v>
      </c>
      <c r="F9557" t="str">
        <f>VLOOKUP($A9557,'Transit IDs'!$A$1:$AK$828,14,FALSE)</f>
        <v>LA</v>
      </c>
      <c r="H9557" s="13"/>
      <c r="I9557" s="13"/>
      <c r="J9557" s="13"/>
    </row>
    <row r="9558" spans="1:10" x14ac:dyDescent="0.25">
      <c r="A9558" s="11" t="s">
        <v>3651</v>
      </c>
      <c r="B9558" t="s">
        <v>3652</v>
      </c>
      <c r="C9558" t="s">
        <v>5214</v>
      </c>
      <c r="D9558" t="s">
        <v>5215</v>
      </c>
      <c r="E9558" t="s">
        <v>5209</v>
      </c>
      <c r="F9558" t="str">
        <f>VLOOKUP($A9558,'Transit IDs'!$A$1:$AK$828,14,FALSE)</f>
        <v>LA</v>
      </c>
      <c r="H9558" s="13"/>
      <c r="I9558" s="13"/>
      <c r="J9558" s="13"/>
    </row>
    <row r="9559" spans="1:10" x14ac:dyDescent="0.25">
      <c r="A9559" s="11" t="s">
        <v>3651</v>
      </c>
      <c r="B9559" t="s">
        <v>3652</v>
      </c>
      <c r="C9559" t="s">
        <v>5214</v>
      </c>
      <c r="D9559" t="s">
        <v>5215</v>
      </c>
      <c r="E9559" t="s">
        <v>5210</v>
      </c>
      <c r="F9559" t="str">
        <f>VLOOKUP($A9559,'Transit IDs'!$A$1:$AK$828,14,FALSE)</f>
        <v>LA</v>
      </c>
      <c r="H9559" s="13"/>
      <c r="I9559" s="13"/>
      <c r="J9559" s="13"/>
    </row>
    <row r="9560" spans="1:10" x14ac:dyDescent="0.25">
      <c r="A9560" s="11" t="s">
        <v>3651</v>
      </c>
      <c r="B9560" t="s">
        <v>3652</v>
      </c>
      <c r="C9560" t="s">
        <v>5214</v>
      </c>
      <c r="D9560" t="s">
        <v>5215</v>
      </c>
      <c r="E9560" t="s">
        <v>5211</v>
      </c>
      <c r="F9560" t="str">
        <f>VLOOKUP($A9560,'Transit IDs'!$A$1:$AK$828,14,FALSE)</f>
        <v>LA</v>
      </c>
      <c r="H9560" s="13"/>
      <c r="I9560" s="13"/>
      <c r="J9560" s="13"/>
    </row>
    <row r="9561" spans="1:10" x14ac:dyDescent="0.25">
      <c r="A9561" s="11" t="s">
        <v>3651</v>
      </c>
      <c r="B9561" t="s">
        <v>3652</v>
      </c>
      <c r="C9561" t="s">
        <v>5214</v>
      </c>
      <c r="D9561" t="s">
        <v>5215</v>
      </c>
      <c r="E9561" t="s">
        <v>5212</v>
      </c>
      <c r="F9561" t="str">
        <f>VLOOKUP($A9561,'Transit IDs'!$A$1:$AK$828,14,FALSE)</f>
        <v>LA</v>
      </c>
      <c r="H9561" s="13"/>
      <c r="I9561" s="13">
        <v>1237729</v>
      </c>
      <c r="J9561" s="13"/>
    </row>
    <row r="9562" spans="1:10" x14ac:dyDescent="0.25">
      <c r="A9562" s="11" t="s">
        <v>3656</v>
      </c>
      <c r="B9562" t="s">
        <v>3657</v>
      </c>
      <c r="C9562" t="s">
        <v>5204</v>
      </c>
      <c r="D9562" t="s">
        <v>4287</v>
      </c>
      <c r="E9562" t="s">
        <v>5205</v>
      </c>
      <c r="F9562" t="str">
        <f>VLOOKUP($A9562,'Transit IDs'!$A$1:$AK$828,14,FALSE)</f>
        <v>LA</v>
      </c>
      <c r="H9562" s="13"/>
      <c r="I9562" s="13"/>
      <c r="J9562" s="13"/>
    </row>
    <row r="9563" spans="1:10" x14ac:dyDescent="0.25">
      <c r="A9563" s="11" t="s">
        <v>3656</v>
      </c>
      <c r="B9563" t="s">
        <v>3657</v>
      </c>
      <c r="C9563" t="s">
        <v>5204</v>
      </c>
      <c r="D9563" t="s">
        <v>4287</v>
      </c>
      <c r="E9563" t="s">
        <v>5206</v>
      </c>
      <c r="F9563" t="str">
        <f>VLOOKUP($A9563,'Transit IDs'!$A$1:$AK$828,14,FALSE)</f>
        <v>LA</v>
      </c>
      <c r="H9563" s="13"/>
      <c r="I9563" s="13"/>
      <c r="J9563" s="13"/>
    </row>
    <row r="9564" spans="1:10" x14ac:dyDescent="0.25">
      <c r="A9564" s="11" t="s">
        <v>3656</v>
      </c>
      <c r="B9564" t="s">
        <v>3657</v>
      </c>
      <c r="C9564" t="s">
        <v>5204</v>
      </c>
      <c r="D9564" t="s">
        <v>4287</v>
      </c>
      <c r="E9564" t="s">
        <v>5207</v>
      </c>
      <c r="F9564" t="str">
        <f>VLOOKUP($A9564,'Transit IDs'!$A$1:$AK$828,14,FALSE)</f>
        <v>LA</v>
      </c>
      <c r="H9564" s="13"/>
      <c r="I9564" s="13"/>
      <c r="J9564" s="13"/>
    </row>
    <row r="9565" spans="1:10" x14ac:dyDescent="0.25">
      <c r="A9565" s="11" t="s">
        <v>3656</v>
      </c>
      <c r="B9565" t="s">
        <v>3657</v>
      </c>
      <c r="C9565" t="s">
        <v>5204</v>
      </c>
      <c r="D9565" t="s">
        <v>4287</v>
      </c>
      <c r="E9565" t="s">
        <v>5208</v>
      </c>
      <c r="F9565" t="str">
        <f>VLOOKUP($A9565,'Transit IDs'!$A$1:$AK$828,14,FALSE)</f>
        <v>LA</v>
      </c>
      <c r="H9565" s="13"/>
      <c r="I9565" s="13"/>
      <c r="J9565" s="13"/>
    </row>
    <row r="9566" spans="1:10" x14ac:dyDescent="0.25">
      <c r="A9566" s="11" t="s">
        <v>3656</v>
      </c>
      <c r="B9566" t="s">
        <v>3657</v>
      </c>
      <c r="C9566" t="s">
        <v>5204</v>
      </c>
      <c r="D9566" t="s">
        <v>4287</v>
      </c>
      <c r="E9566" t="s">
        <v>5209</v>
      </c>
      <c r="F9566" t="str">
        <f>VLOOKUP($A9566,'Transit IDs'!$A$1:$AK$828,14,FALSE)</f>
        <v>LA</v>
      </c>
      <c r="H9566" s="13"/>
      <c r="I9566" s="13">
        <v>661</v>
      </c>
      <c r="J9566" s="13">
        <v>4672</v>
      </c>
    </row>
    <row r="9567" spans="1:10" x14ac:dyDescent="0.25">
      <c r="A9567" s="11" t="s">
        <v>3656</v>
      </c>
      <c r="B9567" t="s">
        <v>3657</v>
      </c>
      <c r="C9567" t="s">
        <v>5204</v>
      </c>
      <c r="D9567" t="s">
        <v>4287</v>
      </c>
      <c r="E9567" t="s">
        <v>5210</v>
      </c>
      <c r="F9567" t="str">
        <f>VLOOKUP($A9567,'Transit IDs'!$A$1:$AK$828,14,FALSE)</f>
        <v>LA</v>
      </c>
      <c r="H9567" s="13"/>
      <c r="I9567" s="13">
        <v>286</v>
      </c>
      <c r="J9567" s="13">
        <v>1744</v>
      </c>
    </row>
    <row r="9568" spans="1:10" x14ac:dyDescent="0.25">
      <c r="A9568" s="11" t="s">
        <v>3656</v>
      </c>
      <c r="B9568" t="s">
        <v>3657</v>
      </c>
      <c r="C9568" t="s">
        <v>5204</v>
      </c>
      <c r="D9568" t="s">
        <v>4287</v>
      </c>
      <c r="E9568" t="s">
        <v>5211</v>
      </c>
      <c r="F9568" t="str">
        <f>VLOOKUP($A9568,'Transit IDs'!$A$1:$AK$828,14,FALSE)</f>
        <v>LA</v>
      </c>
      <c r="H9568" s="13"/>
      <c r="I9568" s="13">
        <v>266</v>
      </c>
      <c r="J9568" s="13">
        <v>1486</v>
      </c>
    </row>
    <row r="9569" spans="1:10" x14ac:dyDescent="0.25">
      <c r="A9569" s="11" t="s">
        <v>3656</v>
      </c>
      <c r="B9569" t="s">
        <v>3657</v>
      </c>
      <c r="C9569" t="s">
        <v>5204</v>
      </c>
      <c r="D9569" t="s">
        <v>4287</v>
      </c>
      <c r="E9569" t="s">
        <v>5212</v>
      </c>
      <c r="F9569" t="str">
        <f>VLOOKUP($A9569,'Transit IDs'!$A$1:$AK$828,14,FALSE)</f>
        <v>LA</v>
      </c>
      <c r="H9569" s="13"/>
      <c r="I9569" s="13">
        <v>195698</v>
      </c>
      <c r="J9569" s="13">
        <v>1344787</v>
      </c>
    </row>
    <row r="9570" spans="1:10" x14ac:dyDescent="0.25">
      <c r="A9570" s="11" t="s">
        <v>3656</v>
      </c>
      <c r="B9570" t="s">
        <v>3657</v>
      </c>
      <c r="C9570" t="s">
        <v>5214</v>
      </c>
      <c r="D9570" t="s">
        <v>4287</v>
      </c>
      <c r="E9570" t="s">
        <v>5205</v>
      </c>
      <c r="F9570" t="str">
        <f>VLOOKUP($A9570,'Transit IDs'!$A$1:$AK$828,14,FALSE)</f>
        <v>LA</v>
      </c>
      <c r="H9570" s="13"/>
      <c r="I9570" s="13"/>
      <c r="J9570" s="13"/>
    </row>
    <row r="9571" spans="1:10" x14ac:dyDescent="0.25">
      <c r="A9571" s="11" t="s">
        <v>3656</v>
      </c>
      <c r="B9571" t="s">
        <v>3657</v>
      </c>
      <c r="C9571" t="s">
        <v>5214</v>
      </c>
      <c r="D9571" t="s">
        <v>4287</v>
      </c>
      <c r="E9571" t="s">
        <v>5206</v>
      </c>
      <c r="F9571" t="str">
        <f>VLOOKUP($A9571,'Transit IDs'!$A$1:$AK$828,14,FALSE)</f>
        <v>LA</v>
      </c>
      <c r="H9571" s="13"/>
      <c r="I9571" s="13"/>
      <c r="J9571" s="13"/>
    </row>
    <row r="9572" spans="1:10" x14ac:dyDescent="0.25">
      <c r="A9572" s="11" t="s">
        <v>3656</v>
      </c>
      <c r="B9572" t="s">
        <v>3657</v>
      </c>
      <c r="C9572" t="s">
        <v>5214</v>
      </c>
      <c r="D9572" t="s">
        <v>4287</v>
      </c>
      <c r="E9572" t="s">
        <v>5207</v>
      </c>
      <c r="F9572" t="str">
        <f>VLOOKUP($A9572,'Transit IDs'!$A$1:$AK$828,14,FALSE)</f>
        <v>LA</v>
      </c>
      <c r="H9572" s="13"/>
      <c r="I9572" s="13"/>
      <c r="J9572" s="13"/>
    </row>
    <row r="9573" spans="1:10" x14ac:dyDescent="0.25">
      <c r="A9573" s="11" t="s">
        <v>3656</v>
      </c>
      <c r="B9573" t="s">
        <v>3657</v>
      </c>
      <c r="C9573" t="s">
        <v>5214</v>
      </c>
      <c r="D9573" t="s">
        <v>4287</v>
      </c>
      <c r="E9573" t="s">
        <v>5208</v>
      </c>
      <c r="F9573" t="str">
        <f>VLOOKUP($A9573,'Transit IDs'!$A$1:$AK$828,14,FALSE)</f>
        <v>LA</v>
      </c>
      <c r="H9573" s="13"/>
      <c r="I9573" s="13"/>
      <c r="J9573" s="13"/>
    </row>
    <row r="9574" spans="1:10" x14ac:dyDescent="0.25">
      <c r="A9574" s="11" t="s">
        <v>3656</v>
      </c>
      <c r="B9574" t="s">
        <v>3657</v>
      </c>
      <c r="C9574" t="s">
        <v>5214</v>
      </c>
      <c r="D9574" t="s">
        <v>4287</v>
      </c>
      <c r="E9574" t="s">
        <v>5209</v>
      </c>
      <c r="F9574" t="str">
        <f>VLOOKUP($A9574,'Transit IDs'!$A$1:$AK$828,14,FALSE)</f>
        <v>LA</v>
      </c>
      <c r="H9574" s="13"/>
      <c r="I9574" s="13">
        <v>47996</v>
      </c>
      <c r="J9574" s="13">
        <v>166368</v>
      </c>
    </row>
    <row r="9575" spans="1:10" x14ac:dyDescent="0.25">
      <c r="A9575" s="11" t="s">
        <v>3656</v>
      </c>
      <c r="B9575" t="s">
        <v>3657</v>
      </c>
      <c r="C9575" t="s">
        <v>5214</v>
      </c>
      <c r="D9575" t="s">
        <v>4287</v>
      </c>
      <c r="E9575" t="s">
        <v>5210</v>
      </c>
      <c r="F9575" t="str">
        <f>VLOOKUP($A9575,'Transit IDs'!$A$1:$AK$828,14,FALSE)</f>
        <v>LA</v>
      </c>
      <c r="H9575" s="13"/>
      <c r="I9575" s="13">
        <v>31879</v>
      </c>
      <c r="J9575" s="13">
        <v>124517</v>
      </c>
    </row>
    <row r="9576" spans="1:10" x14ac:dyDescent="0.25">
      <c r="A9576" s="11" t="s">
        <v>3656</v>
      </c>
      <c r="B9576" t="s">
        <v>3657</v>
      </c>
      <c r="C9576" t="s">
        <v>5214</v>
      </c>
      <c r="D9576" t="s">
        <v>4287</v>
      </c>
      <c r="E9576" t="s">
        <v>5211</v>
      </c>
      <c r="F9576" t="str">
        <f>VLOOKUP($A9576,'Transit IDs'!$A$1:$AK$828,14,FALSE)</f>
        <v>LA</v>
      </c>
      <c r="H9576" s="13"/>
      <c r="I9576" s="13">
        <v>29937</v>
      </c>
      <c r="J9576" s="13">
        <v>89696</v>
      </c>
    </row>
    <row r="9577" spans="1:10" x14ac:dyDescent="0.25">
      <c r="A9577" s="11" t="s">
        <v>3656</v>
      </c>
      <c r="B9577" t="s">
        <v>3657</v>
      </c>
      <c r="C9577" t="s">
        <v>5214</v>
      </c>
      <c r="D9577" t="s">
        <v>4287</v>
      </c>
      <c r="E9577" t="s">
        <v>5212</v>
      </c>
      <c r="F9577" t="str">
        <f>VLOOKUP($A9577,'Transit IDs'!$A$1:$AK$828,14,FALSE)</f>
        <v>LA</v>
      </c>
      <c r="H9577" s="13"/>
      <c r="I9577" s="13">
        <v>16388042</v>
      </c>
      <c r="J9577" s="13">
        <v>56846445</v>
      </c>
    </row>
    <row r="9578" spans="1:10" x14ac:dyDescent="0.25">
      <c r="A9578" s="11" t="s">
        <v>3656</v>
      </c>
      <c r="B9578" t="s">
        <v>3657</v>
      </c>
      <c r="C9578" t="s">
        <v>5216</v>
      </c>
      <c r="D9578" t="s">
        <v>4287</v>
      </c>
      <c r="E9578" t="s">
        <v>5205</v>
      </c>
      <c r="F9578" t="str">
        <f>VLOOKUP($A9578,'Transit IDs'!$A$1:$AK$828,14,FALSE)</f>
        <v>LA</v>
      </c>
      <c r="H9578" s="13"/>
      <c r="I9578" s="13">
        <v>2186</v>
      </c>
      <c r="J9578" s="13"/>
    </row>
    <row r="9579" spans="1:10" x14ac:dyDescent="0.25">
      <c r="A9579" s="11" t="s">
        <v>3656</v>
      </c>
      <c r="B9579" t="s">
        <v>3657</v>
      </c>
      <c r="C9579" t="s">
        <v>5216</v>
      </c>
      <c r="D9579" t="s">
        <v>4287</v>
      </c>
      <c r="E9579" t="s">
        <v>5206</v>
      </c>
      <c r="F9579" t="str">
        <f>VLOOKUP($A9579,'Transit IDs'!$A$1:$AK$828,14,FALSE)</f>
        <v>LA</v>
      </c>
      <c r="H9579" s="13"/>
      <c r="I9579" s="13">
        <v>7308</v>
      </c>
      <c r="J9579" s="13"/>
    </row>
    <row r="9580" spans="1:10" x14ac:dyDescent="0.25">
      <c r="A9580" s="11" t="s">
        <v>3656</v>
      </c>
      <c r="B9580" t="s">
        <v>3657</v>
      </c>
      <c r="C9580" t="s">
        <v>5216</v>
      </c>
      <c r="D9580" t="s">
        <v>4287</v>
      </c>
      <c r="E9580" t="s">
        <v>5207</v>
      </c>
      <c r="F9580" t="str">
        <f>VLOOKUP($A9580,'Transit IDs'!$A$1:$AK$828,14,FALSE)</f>
        <v>LA</v>
      </c>
      <c r="H9580" s="13"/>
      <c r="I9580" s="13">
        <v>4506</v>
      </c>
      <c r="J9580" s="13"/>
    </row>
    <row r="9581" spans="1:10" x14ac:dyDescent="0.25">
      <c r="A9581" s="11" t="s">
        <v>3656</v>
      </c>
      <c r="B9581" t="s">
        <v>3657</v>
      </c>
      <c r="C9581" t="s">
        <v>5216</v>
      </c>
      <c r="D9581" t="s">
        <v>4287</v>
      </c>
      <c r="E9581" t="s">
        <v>5208</v>
      </c>
      <c r="F9581" t="str">
        <f>VLOOKUP($A9581,'Transit IDs'!$A$1:$AK$828,14,FALSE)</f>
        <v>LA</v>
      </c>
      <c r="H9581" s="13"/>
      <c r="I9581" s="13">
        <v>5496</v>
      </c>
      <c r="J9581" s="13"/>
    </row>
    <row r="9582" spans="1:10" x14ac:dyDescent="0.25">
      <c r="A9582" s="11" t="s">
        <v>3656</v>
      </c>
      <c r="B9582" t="s">
        <v>3657</v>
      </c>
      <c r="C9582" t="s">
        <v>5216</v>
      </c>
      <c r="D9582" t="s">
        <v>4287</v>
      </c>
      <c r="E9582" t="s">
        <v>5209</v>
      </c>
      <c r="F9582" t="str">
        <f>VLOOKUP($A9582,'Transit IDs'!$A$1:$AK$828,14,FALSE)</f>
        <v>LA</v>
      </c>
      <c r="G9582" s="13">
        <v>2363</v>
      </c>
      <c r="H9582" s="13">
        <v>355</v>
      </c>
      <c r="I9582" s="13">
        <v>19496</v>
      </c>
      <c r="J9582" s="13">
        <v>36749</v>
      </c>
    </row>
    <row r="9583" spans="1:10" x14ac:dyDescent="0.25">
      <c r="A9583" s="11" t="s">
        <v>3656</v>
      </c>
      <c r="B9583" t="s">
        <v>3657</v>
      </c>
      <c r="C9583" t="s">
        <v>5216</v>
      </c>
      <c r="D9583" t="s">
        <v>4287</v>
      </c>
      <c r="E9583" t="s">
        <v>5210</v>
      </c>
      <c r="F9583" t="str">
        <f>VLOOKUP($A9583,'Transit IDs'!$A$1:$AK$828,14,FALSE)</f>
        <v>LA</v>
      </c>
      <c r="G9583" s="13">
        <v>2368</v>
      </c>
      <c r="H9583" s="13">
        <v>356</v>
      </c>
      <c r="I9583" s="13">
        <v>21784</v>
      </c>
      <c r="J9583" s="13">
        <v>39896</v>
      </c>
    </row>
    <row r="9584" spans="1:10" x14ac:dyDescent="0.25">
      <c r="A9584" s="11" t="s">
        <v>3656</v>
      </c>
      <c r="B9584" t="s">
        <v>3657</v>
      </c>
      <c r="C9584" t="s">
        <v>5216</v>
      </c>
      <c r="D9584" t="s">
        <v>4287</v>
      </c>
      <c r="E9584" t="s">
        <v>5211</v>
      </c>
      <c r="F9584" t="str">
        <f>VLOOKUP($A9584,'Transit IDs'!$A$1:$AK$828,14,FALSE)</f>
        <v>LA</v>
      </c>
      <c r="G9584" s="13">
        <v>1761</v>
      </c>
      <c r="H9584" s="13">
        <v>265</v>
      </c>
      <c r="I9584" s="13">
        <v>20146</v>
      </c>
      <c r="J9584" s="13">
        <v>40781</v>
      </c>
    </row>
    <row r="9585" spans="1:10" x14ac:dyDescent="0.25">
      <c r="A9585" s="11" t="s">
        <v>3656</v>
      </c>
      <c r="B9585" t="s">
        <v>3657</v>
      </c>
      <c r="C9585" t="s">
        <v>5216</v>
      </c>
      <c r="D9585" t="s">
        <v>4287</v>
      </c>
      <c r="E9585" t="s">
        <v>5212</v>
      </c>
      <c r="F9585" t="str">
        <f>VLOOKUP($A9585,'Transit IDs'!$A$1:$AK$828,14,FALSE)</f>
        <v>LA</v>
      </c>
      <c r="G9585" s="13">
        <v>822006</v>
      </c>
      <c r="H9585" s="13">
        <v>123596</v>
      </c>
      <c r="I9585" s="13">
        <v>7228998</v>
      </c>
      <c r="J9585" s="13">
        <v>13714619</v>
      </c>
    </row>
    <row r="9586" spans="1:10" x14ac:dyDescent="0.25">
      <c r="A9586" s="11" t="s">
        <v>3661</v>
      </c>
      <c r="B9586" t="s">
        <v>3662</v>
      </c>
      <c r="C9586" t="s">
        <v>5204</v>
      </c>
      <c r="D9586" t="s">
        <v>5215</v>
      </c>
      <c r="E9586" t="s">
        <v>5205</v>
      </c>
      <c r="F9586" t="str">
        <f>VLOOKUP($A9586,'Transit IDs'!$A$1:$AK$828,14,FALSE)</f>
        <v>AR</v>
      </c>
      <c r="H9586" s="13"/>
      <c r="I9586" s="13"/>
      <c r="J9586" s="13"/>
    </row>
    <row r="9587" spans="1:10" x14ac:dyDescent="0.25">
      <c r="A9587" s="11" t="s">
        <v>3661</v>
      </c>
      <c r="B9587" t="s">
        <v>3662</v>
      </c>
      <c r="C9587" t="s">
        <v>5204</v>
      </c>
      <c r="D9587" t="s">
        <v>5215</v>
      </c>
      <c r="E9587" t="s">
        <v>5206</v>
      </c>
      <c r="F9587" t="str">
        <f>VLOOKUP($A9587,'Transit IDs'!$A$1:$AK$828,14,FALSE)</f>
        <v>AR</v>
      </c>
      <c r="H9587" s="13"/>
      <c r="I9587" s="13"/>
      <c r="J9587" s="13"/>
    </row>
    <row r="9588" spans="1:10" x14ac:dyDescent="0.25">
      <c r="A9588" s="11" t="s">
        <v>3661</v>
      </c>
      <c r="B9588" t="s">
        <v>3662</v>
      </c>
      <c r="C9588" t="s">
        <v>5204</v>
      </c>
      <c r="D9588" t="s">
        <v>5215</v>
      </c>
      <c r="E9588" t="s">
        <v>5207</v>
      </c>
      <c r="F9588" t="str">
        <f>VLOOKUP($A9588,'Transit IDs'!$A$1:$AK$828,14,FALSE)</f>
        <v>AR</v>
      </c>
      <c r="H9588" s="13"/>
      <c r="I9588" s="13"/>
      <c r="J9588" s="13"/>
    </row>
    <row r="9589" spans="1:10" x14ac:dyDescent="0.25">
      <c r="A9589" s="11" t="s">
        <v>3661</v>
      </c>
      <c r="B9589" t="s">
        <v>3662</v>
      </c>
      <c r="C9589" t="s">
        <v>5204</v>
      </c>
      <c r="D9589" t="s">
        <v>5215</v>
      </c>
      <c r="E9589" t="s">
        <v>5208</v>
      </c>
      <c r="F9589" t="str">
        <f>VLOOKUP($A9589,'Transit IDs'!$A$1:$AK$828,14,FALSE)</f>
        <v>AR</v>
      </c>
      <c r="H9589" s="13"/>
      <c r="I9589" s="13"/>
      <c r="J9589" s="13"/>
    </row>
    <row r="9590" spans="1:10" x14ac:dyDescent="0.25">
      <c r="A9590" s="11" t="s">
        <v>3661</v>
      </c>
      <c r="B9590" t="s">
        <v>3662</v>
      </c>
      <c r="C9590" t="s">
        <v>5204</v>
      </c>
      <c r="D9590" t="s">
        <v>5215</v>
      </c>
      <c r="E9590" t="s">
        <v>5209</v>
      </c>
      <c r="F9590" t="str">
        <f>VLOOKUP($A9590,'Transit IDs'!$A$1:$AK$828,14,FALSE)</f>
        <v>AR</v>
      </c>
      <c r="H9590" s="13"/>
      <c r="I9590" s="13">
        <v>241</v>
      </c>
      <c r="J9590" s="13">
        <v>1953</v>
      </c>
    </row>
    <row r="9591" spans="1:10" x14ac:dyDescent="0.25">
      <c r="A9591" s="11" t="s">
        <v>3661</v>
      </c>
      <c r="B9591" t="s">
        <v>3662</v>
      </c>
      <c r="C9591" t="s">
        <v>5204</v>
      </c>
      <c r="D9591" t="s">
        <v>5215</v>
      </c>
      <c r="E9591" t="s">
        <v>5210</v>
      </c>
      <c r="F9591" t="str">
        <f>VLOOKUP($A9591,'Transit IDs'!$A$1:$AK$828,14,FALSE)</f>
        <v>AR</v>
      </c>
      <c r="H9591" s="13"/>
      <c r="I9591" s="13">
        <v>83</v>
      </c>
      <c r="J9591" s="13">
        <v>643</v>
      </c>
    </row>
    <row r="9592" spans="1:10" x14ac:dyDescent="0.25">
      <c r="A9592" s="11" t="s">
        <v>3661</v>
      </c>
      <c r="B9592" t="s">
        <v>3662</v>
      </c>
      <c r="C9592" t="s">
        <v>5204</v>
      </c>
      <c r="D9592" t="s">
        <v>5215</v>
      </c>
      <c r="E9592" t="s">
        <v>5211</v>
      </c>
      <c r="F9592" t="str">
        <f>VLOOKUP($A9592,'Transit IDs'!$A$1:$AK$828,14,FALSE)</f>
        <v>AR</v>
      </c>
      <c r="H9592" s="13"/>
      <c r="I9592" s="13">
        <v>36</v>
      </c>
      <c r="J9592" s="13">
        <v>277</v>
      </c>
    </row>
    <row r="9593" spans="1:10" x14ac:dyDescent="0.25">
      <c r="A9593" s="11" t="s">
        <v>3661</v>
      </c>
      <c r="B9593" t="s">
        <v>3662</v>
      </c>
      <c r="C9593" t="s">
        <v>5204</v>
      </c>
      <c r="D9593" t="s">
        <v>5215</v>
      </c>
      <c r="E9593" t="s">
        <v>5212</v>
      </c>
      <c r="F9593" t="str">
        <f>VLOOKUP($A9593,'Transit IDs'!$A$1:$AK$828,14,FALSE)</f>
        <v>AR</v>
      </c>
      <c r="H9593" s="13"/>
      <c r="I9593" s="13">
        <v>67643</v>
      </c>
      <c r="J9593" s="13">
        <v>545855</v>
      </c>
    </row>
    <row r="9594" spans="1:10" x14ac:dyDescent="0.25">
      <c r="A9594" s="11" t="s">
        <v>3661</v>
      </c>
      <c r="B9594" t="s">
        <v>3662</v>
      </c>
      <c r="C9594" t="s">
        <v>5214</v>
      </c>
      <c r="D9594" t="s">
        <v>5215</v>
      </c>
      <c r="E9594" t="s">
        <v>5205</v>
      </c>
      <c r="F9594" t="str">
        <f>VLOOKUP($A9594,'Transit IDs'!$A$1:$AK$828,14,FALSE)</f>
        <v>AR</v>
      </c>
      <c r="H9594" s="13"/>
      <c r="I9594" s="13"/>
      <c r="J9594" s="13"/>
    </row>
    <row r="9595" spans="1:10" x14ac:dyDescent="0.25">
      <c r="A9595" s="11" t="s">
        <v>3661</v>
      </c>
      <c r="B9595" t="s">
        <v>3662</v>
      </c>
      <c r="C9595" t="s">
        <v>5214</v>
      </c>
      <c r="D9595" t="s">
        <v>5215</v>
      </c>
      <c r="E9595" t="s">
        <v>5206</v>
      </c>
      <c r="F9595" t="str">
        <f>VLOOKUP($A9595,'Transit IDs'!$A$1:$AK$828,14,FALSE)</f>
        <v>AR</v>
      </c>
      <c r="H9595" s="13"/>
      <c r="I9595" s="13"/>
      <c r="J9595" s="13"/>
    </row>
    <row r="9596" spans="1:10" x14ac:dyDescent="0.25">
      <c r="A9596" s="11" t="s">
        <v>3661</v>
      </c>
      <c r="B9596" t="s">
        <v>3662</v>
      </c>
      <c r="C9596" t="s">
        <v>5214</v>
      </c>
      <c r="D9596" t="s">
        <v>5215</v>
      </c>
      <c r="E9596" t="s">
        <v>5207</v>
      </c>
      <c r="F9596" t="str">
        <f>VLOOKUP($A9596,'Transit IDs'!$A$1:$AK$828,14,FALSE)</f>
        <v>AR</v>
      </c>
      <c r="H9596" s="13"/>
      <c r="I9596" s="13"/>
      <c r="J9596" s="13"/>
    </row>
    <row r="9597" spans="1:10" x14ac:dyDescent="0.25">
      <c r="A9597" s="11" t="s">
        <v>3661</v>
      </c>
      <c r="B9597" t="s">
        <v>3662</v>
      </c>
      <c r="C9597" t="s">
        <v>5214</v>
      </c>
      <c r="D9597" t="s">
        <v>5215</v>
      </c>
      <c r="E9597" t="s">
        <v>5208</v>
      </c>
      <c r="F9597" t="str">
        <f>VLOOKUP($A9597,'Transit IDs'!$A$1:$AK$828,14,FALSE)</f>
        <v>AR</v>
      </c>
      <c r="H9597" s="13"/>
      <c r="I9597" s="13"/>
      <c r="J9597" s="13"/>
    </row>
    <row r="9598" spans="1:10" x14ac:dyDescent="0.25">
      <c r="A9598" s="11" t="s">
        <v>3661</v>
      </c>
      <c r="B9598" t="s">
        <v>3662</v>
      </c>
      <c r="C9598" t="s">
        <v>5214</v>
      </c>
      <c r="D9598" t="s">
        <v>5215</v>
      </c>
      <c r="E9598" t="s">
        <v>5209</v>
      </c>
      <c r="F9598" t="str">
        <f>VLOOKUP($A9598,'Transit IDs'!$A$1:$AK$828,14,FALSE)</f>
        <v>AR</v>
      </c>
      <c r="H9598" s="13"/>
      <c r="I9598" s="13">
        <v>9505</v>
      </c>
      <c r="J9598" s="13">
        <v>52800</v>
      </c>
    </row>
    <row r="9599" spans="1:10" x14ac:dyDescent="0.25">
      <c r="A9599" s="11" t="s">
        <v>3661</v>
      </c>
      <c r="B9599" t="s">
        <v>3662</v>
      </c>
      <c r="C9599" t="s">
        <v>5214</v>
      </c>
      <c r="D9599" t="s">
        <v>5215</v>
      </c>
      <c r="E9599" t="s">
        <v>5210</v>
      </c>
      <c r="F9599" t="str">
        <f>VLOOKUP($A9599,'Transit IDs'!$A$1:$AK$828,14,FALSE)</f>
        <v>AR</v>
      </c>
      <c r="H9599" s="13"/>
      <c r="I9599" s="13">
        <v>6189</v>
      </c>
      <c r="J9599" s="13">
        <v>35723</v>
      </c>
    </row>
    <row r="9600" spans="1:10" x14ac:dyDescent="0.25">
      <c r="A9600" s="11" t="s">
        <v>3661</v>
      </c>
      <c r="B9600" t="s">
        <v>3662</v>
      </c>
      <c r="C9600" t="s">
        <v>5214</v>
      </c>
      <c r="D9600" t="s">
        <v>5215</v>
      </c>
      <c r="E9600" t="s">
        <v>5211</v>
      </c>
      <c r="F9600" t="str">
        <f>VLOOKUP($A9600,'Transit IDs'!$A$1:$AK$828,14,FALSE)</f>
        <v>AR</v>
      </c>
      <c r="H9600" s="13"/>
      <c r="I9600" s="13">
        <v>1683</v>
      </c>
      <c r="J9600" s="13">
        <v>9992</v>
      </c>
    </row>
    <row r="9601" spans="1:10" x14ac:dyDescent="0.25">
      <c r="A9601" s="11" t="s">
        <v>3661</v>
      </c>
      <c r="B9601" t="s">
        <v>3662</v>
      </c>
      <c r="C9601" t="s">
        <v>5214</v>
      </c>
      <c r="D9601" t="s">
        <v>5215</v>
      </c>
      <c r="E9601" t="s">
        <v>5212</v>
      </c>
      <c r="F9601" t="str">
        <f>VLOOKUP($A9601,'Transit IDs'!$A$1:$AK$828,14,FALSE)</f>
        <v>AR</v>
      </c>
      <c r="H9601" s="13"/>
      <c r="I9601" s="13">
        <v>2823614</v>
      </c>
      <c r="J9601" s="13">
        <v>15788380</v>
      </c>
    </row>
    <row r="9602" spans="1:10" x14ac:dyDescent="0.25">
      <c r="A9602" s="11" t="s">
        <v>3661</v>
      </c>
      <c r="B9602" t="s">
        <v>3662</v>
      </c>
      <c r="C9602" t="s">
        <v>5216</v>
      </c>
      <c r="D9602" t="s">
        <v>5215</v>
      </c>
      <c r="E9602" t="s">
        <v>5205</v>
      </c>
      <c r="F9602" t="str">
        <f>VLOOKUP($A9602,'Transit IDs'!$A$1:$AK$828,14,FALSE)</f>
        <v>AR</v>
      </c>
      <c r="H9602" s="13"/>
      <c r="I9602" s="13">
        <v>139</v>
      </c>
      <c r="J9602" s="13"/>
    </row>
    <row r="9603" spans="1:10" x14ac:dyDescent="0.25">
      <c r="A9603" s="11" t="s">
        <v>3661</v>
      </c>
      <c r="B9603" t="s">
        <v>3662</v>
      </c>
      <c r="C9603" t="s">
        <v>5216</v>
      </c>
      <c r="D9603" t="s">
        <v>5215</v>
      </c>
      <c r="E9603" t="s">
        <v>5206</v>
      </c>
      <c r="F9603" t="str">
        <f>VLOOKUP($A9603,'Transit IDs'!$A$1:$AK$828,14,FALSE)</f>
        <v>AR</v>
      </c>
      <c r="H9603" s="13"/>
      <c r="I9603" s="13">
        <v>116</v>
      </c>
      <c r="J9603" s="13"/>
    </row>
    <row r="9604" spans="1:10" x14ac:dyDescent="0.25">
      <c r="A9604" s="11" t="s">
        <v>3661</v>
      </c>
      <c r="B9604" t="s">
        <v>3662</v>
      </c>
      <c r="C9604" t="s">
        <v>5216</v>
      </c>
      <c r="D9604" t="s">
        <v>5215</v>
      </c>
      <c r="E9604" t="s">
        <v>5207</v>
      </c>
      <c r="F9604" t="str">
        <f>VLOOKUP($A9604,'Transit IDs'!$A$1:$AK$828,14,FALSE)</f>
        <v>AR</v>
      </c>
      <c r="H9604" s="13"/>
      <c r="I9604" s="13">
        <v>37</v>
      </c>
      <c r="J9604" s="13"/>
    </row>
    <row r="9605" spans="1:10" x14ac:dyDescent="0.25">
      <c r="A9605" s="11" t="s">
        <v>3661</v>
      </c>
      <c r="B9605" t="s">
        <v>3662</v>
      </c>
      <c r="C9605" t="s">
        <v>5216</v>
      </c>
      <c r="D9605" t="s">
        <v>5215</v>
      </c>
      <c r="E9605" t="s">
        <v>5208</v>
      </c>
      <c r="F9605" t="str">
        <f>VLOOKUP($A9605,'Transit IDs'!$A$1:$AK$828,14,FALSE)</f>
        <v>AR</v>
      </c>
      <c r="H9605" s="13"/>
      <c r="I9605" s="13">
        <v>32</v>
      </c>
      <c r="J9605" s="13"/>
    </row>
    <row r="9606" spans="1:10" x14ac:dyDescent="0.25">
      <c r="A9606" s="11" t="s">
        <v>3661</v>
      </c>
      <c r="B9606" t="s">
        <v>3662</v>
      </c>
      <c r="C9606" t="s">
        <v>5216</v>
      </c>
      <c r="D9606" t="s">
        <v>5215</v>
      </c>
      <c r="E9606" t="s">
        <v>5209</v>
      </c>
      <c r="F9606" t="str">
        <f>VLOOKUP($A9606,'Transit IDs'!$A$1:$AK$828,14,FALSE)</f>
        <v>AR</v>
      </c>
      <c r="G9606" s="13">
        <v>167</v>
      </c>
      <c r="H9606" s="13">
        <v>38</v>
      </c>
      <c r="I9606" s="13">
        <v>236</v>
      </c>
      <c r="J9606" s="13">
        <v>369</v>
      </c>
    </row>
    <row r="9607" spans="1:10" x14ac:dyDescent="0.25">
      <c r="A9607" s="11" t="s">
        <v>3661</v>
      </c>
      <c r="B9607" t="s">
        <v>3662</v>
      </c>
      <c r="C9607" t="s">
        <v>5216</v>
      </c>
      <c r="D9607" t="s">
        <v>5215</v>
      </c>
      <c r="E9607" t="s">
        <v>5210</v>
      </c>
      <c r="F9607" t="str">
        <f>VLOOKUP($A9607,'Transit IDs'!$A$1:$AK$828,14,FALSE)</f>
        <v>AR</v>
      </c>
      <c r="G9607" s="13">
        <v>177</v>
      </c>
      <c r="H9607" s="13">
        <v>40</v>
      </c>
      <c r="I9607" s="13">
        <v>708</v>
      </c>
      <c r="J9607" s="13">
        <v>942</v>
      </c>
    </row>
    <row r="9608" spans="1:10" x14ac:dyDescent="0.25">
      <c r="A9608" s="11" t="s">
        <v>3661</v>
      </c>
      <c r="B9608" t="s">
        <v>3662</v>
      </c>
      <c r="C9608" t="s">
        <v>5216</v>
      </c>
      <c r="D9608" t="s">
        <v>5215</v>
      </c>
      <c r="E9608" t="s">
        <v>5211</v>
      </c>
      <c r="F9608" t="str">
        <f>VLOOKUP($A9608,'Transit IDs'!$A$1:$AK$828,14,FALSE)</f>
        <v>AR</v>
      </c>
      <c r="G9608" s="13">
        <v>65</v>
      </c>
      <c r="H9608" s="13">
        <v>15</v>
      </c>
      <c r="I9608" s="13">
        <v>165</v>
      </c>
      <c r="J9608" s="13">
        <v>397</v>
      </c>
    </row>
    <row r="9609" spans="1:10" x14ac:dyDescent="0.25">
      <c r="A9609" s="11" t="s">
        <v>3661</v>
      </c>
      <c r="B9609" t="s">
        <v>3662</v>
      </c>
      <c r="C9609" t="s">
        <v>5216</v>
      </c>
      <c r="D9609" t="s">
        <v>5215</v>
      </c>
      <c r="E9609" t="s">
        <v>5212</v>
      </c>
      <c r="F9609" t="str">
        <f>VLOOKUP($A9609,'Transit IDs'!$A$1:$AK$828,14,FALSE)</f>
        <v>AR</v>
      </c>
      <c r="G9609" s="13">
        <v>54668</v>
      </c>
      <c r="H9609" s="13">
        <v>12436</v>
      </c>
      <c r="I9609" s="13">
        <v>104868</v>
      </c>
      <c r="J9609" s="13">
        <v>162616</v>
      </c>
    </row>
    <row r="9610" spans="1:10" x14ac:dyDescent="0.25">
      <c r="A9610" s="11" t="s">
        <v>3668</v>
      </c>
      <c r="B9610" t="s">
        <v>3669</v>
      </c>
      <c r="C9610" t="s">
        <v>5204</v>
      </c>
      <c r="D9610" t="s">
        <v>5215</v>
      </c>
      <c r="E9610" t="s">
        <v>5205</v>
      </c>
      <c r="F9610" t="str">
        <f>VLOOKUP($A9610,'Transit IDs'!$A$1:$AK$828,14,FALSE)</f>
        <v>AR</v>
      </c>
      <c r="H9610" s="13"/>
      <c r="I9610" s="13"/>
      <c r="J9610" s="13"/>
    </row>
    <row r="9611" spans="1:10" x14ac:dyDescent="0.25">
      <c r="A9611" s="11" t="s">
        <v>3668</v>
      </c>
      <c r="B9611" t="s">
        <v>3669</v>
      </c>
      <c r="C9611" t="s">
        <v>5204</v>
      </c>
      <c r="D9611" t="s">
        <v>5215</v>
      </c>
      <c r="E9611" t="s">
        <v>5206</v>
      </c>
      <c r="F9611" t="str">
        <f>VLOOKUP($A9611,'Transit IDs'!$A$1:$AK$828,14,FALSE)</f>
        <v>AR</v>
      </c>
      <c r="H9611" s="13"/>
      <c r="I9611" s="13"/>
      <c r="J9611" s="13"/>
    </row>
    <row r="9612" spans="1:10" x14ac:dyDescent="0.25">
      <c r="A9612" s="11" t="s">
        <v>3668</v>
      </c>
      <c r="B9612" t="s">
        <v>3669</v>
      </c>
      <c r="C9612" t="s">
        <v>5204</v>
      </c>
      <c r="D9612" t="s">
        <v>5215</v>
      </c>
      <c r="E9612" t="s">
        <v>5207</v>
      </c>
      <c r="F9612" t="str">
        <f>VLOOKUP($A9612,'Transit IDs'!$A$1:$AK$828,14,FALSE)</f>
        <v>AR</v>
      </c>
      <c r="H9612" s="13"/>
      <c r="I9612" s="13"/>
      <c r="J9612" s="13"/>
    </row>
    <row r="9613" spans="1:10" x14ac:dyDescent="0.25">
      <c r="A9613" s="11" t="s">
        <v>3668</v>
      </c>
      <c r="B9613" t="s">
        <v>3669</v>
      </c>
      <c r="C9613" t="s">
        <v>5204</v>
      </c>
      <c r="D9613" t="s">
        <v>5215</v>
      </c>
      <c r="E9613" t="s">
        <v>5208</v>
      </c>
      <c r="F9613" t="str">
        <f>VLOOKUP($A9613,'Transit IDs'!$A$1:$AK$828,14,FALSE)</f>
        <v>AR</v>
      </c>
      <c r="H9613" s="13"/>
      <c r="I9613" s="13"/>
      <c r="J9613" s="13"/>
    </row>
    <row r="9614" spans="1:10" x14ac:dyDescent="0.25">
      <c r="A9614" s="11" t="s">
        <v>3668</v>
      </c>
      <c r="B9614" t="s">
        <v>3669</v>
      </c>
      <c r="C9614" t="s">
        <v>5204</v>
      </c>
      <c r="D9614" t="s">
        <v>5215</v>
      </c>
      <c r="E9614" t="s">
        <v>5209</v>
      </c>
      <c r="F9614" t="str">
        <f>VLOOKUP($A9614,'Transit IDs'!$A$1:$AK$828,14,FALSE)</f>
        <v>AR</v>
      </c>
      <c r="H9614" s="13"/>
      <c r="I9614" s="13"/>
      <c r="J9614" s="13"/>
    </row>
    <row r="9615" spans="1:10" x14ac:dyDescent="0.25">
      <c r="A9615" s="11" t="s">
        <v>3668</v>
      </c>
      <c r="B9615" t="s">
        <v>3669</v>
      </c>
      <c r="C9615" t="s">
        <v>5204</v>
      </c>
      <c r="D9615" t="s">
        <v>5215</v>
      </c>
      <c r="E9615" t="s">
        <v>5210</v>
      </c>
      <c r="F9615" t="str">
        <f>VLOOKUP($A9615,'Transit IDs'!$A$1:$AK$828,14,FALSE)</f>
        <v>AR</v>
      </c>
      <c r="H9615" s="13"/>
      <c r="I9615" s="13"/>
      <c r="J9615" s="13"/>
    </row>
    <row r="9616" spans="1:10" x14ac:dyDescent="0.25">
      <c r="A9616" s="11" t="s">
        <v>3668</v>
      </c>
      <c r="B9616" t="s">
        <v>3669</v>
      </c>
      <c r="C9616" t="s">
        <v>5204</v>
      </c>
      <c r="D9616" t="s">
        <v>5215</v>
      </c>
      <c r="E9616" t="s">
        <v>5211</v>
      </c>
      <c r="F9616" t="str">
        <f>VLOOKUP($A9616,'Transit IDs'!$A$1:$AK$828,14,FALSE)</f>
        <v>AR</v>
      </c>
      <c r="H9616" s="13"/>
      <c r="I9616" s="13"/>
      <c r="J9616" s="13"/>
    </row>
    <row r="9617" spans="1:10" x14ac:dyDescent="0.25">
      <c r="A9617" s="11" t="s">
        <v>3668</v>
      </c>
      <c r="B9617" t="s">
        <v>3669</v>
      </c>
      <c r="C9617" t="s">
        <v>5204</v>
      </c>
      <c r="D9617" t="s">
        <v>5215</v>
      </c>
      <c r="E9617" t="s">
        <v>5212</v>
      </c>
      <c r="F9617" t="str">
        <f>VLOOKUP($A9617,'Transit IDs'!$A$1:$AK$828,14,FALSE)</f>
        <v>AR</v>
      </c>
      <c r="H9617" s="13"/>
      <c r="I9617" s="13">
        <v>4559</v>
      </c>
      <c r="J9617" s="13"/>
    </row>
    <row r="9618" spans="1:10" x14ac:dyDescent="0.25">
      <c r="A9618" s="11" t="s">
        <v>3668</v>
      </c>
      <c r="B9618" t="s">
        <v>3669</v>
      </c>
      <c r="C9618" t="s">
        <v>5214</v>
      </c>
      <c r="D9618" t="s">
        <v>5215</v>
      </c>
      <c r="E9618" t="s">
        <v>5205</v>
      </c>
      <c r="F9618" t="str">
        <f>VLOOKUP($A9618,'Transit IDs'!$A$1:$AK$828,14,FALSE)</f>
        <v>AR</v>
      </c>
      <c r="H9618" s="13"/>
      <c r="I9618" s="13"/>
      <c r="J9618" s="13"/>
    </row>
    <row r="9619" spans="1:10" x14ac:dyDescent="0.25">
      <c r="A9619" s="11" t="s">
        <v>3668</v>
      </c>
      <c r="B9619" t="s">
        <v>3669</v>
      </c>
      <c r="C9619" t="s">
        <v>5214</v>
      </c>
      <c r="D9619" t="s">
        <v>5215</v>
      </c>
      <c r="E9619" t="s">
        <v>5206</v>
      </c>
      <c r="F9619" t="str">
        <f>VLOOKUP($A9619,'Transit IDs'!$A$1:$AK$828,14,FALSE)</f>
        <v>AR</v>
      </c>
      <c r="H9619" s="13"/>
      <c r="I9619" s="13"/>
      <c r="J9619" s="13"/>
    </row>
    <row r="9620" spans="1:10" x14ac:dyDescent="0.25">
      <c r="A9620" s="11" t="s">
        <v>3668</v>
      </c>
      <c r="B9620" t="s">
        <v>3669</v>
      </c>
      <c r="C9620" t="s">
        <v>5214</v>
      </c>
      <c r="D9620" t="s">
        <v>5215</v>
      </c>
      <c r="E9620" t="s">
        <v>5207</v>
      </c>
      <c r="F9620" t="str">
        <f>VLOOKUP($A9620,'Transit IDs'!$A$1:$AK$828,14,FALSE)</f>
        <v>AR</v>
      </c>
      <c r="H9620" s="13"/>
      <c r="I9620" s="13"/>
      <c r="J9620" s="13"/>
    </row>
    <row r="9621" spans="1:10" x14ac:dyDescent="0.25">
      <c r="A9621" s="11" t="s">
        <v>3668</v>
      </c>
      <c r="B9621" t="s">
        <v>3669</v>
      </c>
      <c r="C9621" t="s">
        <v>5214</v>
      </c>
      <c r="D9621" t="s">
        <v>5215</v>
      </c>
      <c r="E9621" t="s">
        <v>5208</v>
      </c>
      <c r="F9621" t="str">
        <f>VLOOKUP($A9621,'Transit IDs'!$A$1:$AK$828,14,FALSE)</f>
        <v>AR</v>
      </c>
      <c r="H9621" s="13"/>
      <c r="I9621" s="13"/>
      <c r="J9621" s="13"/>
    </row>
    <row r="9622" spans="1:10" x14ac:dyDescent="0.25">
      <c r="A9622" s="11" t="s">
        <v>3668</v>
      </c>
      <c r="B9622" t="s">
        <v>3669</v>
      </c>
      <c r="C9622" t="s">
        <v>5214</v>
      </c>
      <c r="D9622" t="s">
        <v>5215</v>
      </c>
      <c r="E9622" t="s">
        <v>5209</v>
      </c>
      <c r="F9622" t="str">
        <f>VLOOKUP($A9622,'Transit IDs'!$A$1:$AK$828,14,FALSE)</f>
        <v>AR</v>
      </c>
      <c r="H9622" s="13"/>
      <c r="I9622" s="13"/>
      <c r="J9622" s="13"/>
    </row>
    <row r="9623" spans="1:10" x14ac:dyDescent="0.25">
      <c r="A9623" s="11" t="s">
        <v>3668</v>
      </c>
      <c r="B9623" t="s">
        <v>3669</v>
      </c>
      <c r="C9623" t="s">
        <v>5214</v>
      </c>
      <c r="D9623" t="s">
        <v>5215</v>
      </c>
      <c r="E9623" t="s">
        <v>5210</v>
      </c>
      <c r="F9623" t="str">
        <f>VLOOKUP($A9623,'Transit IDs'!$A$1:$AK$828,14,FALSE)</f>
        <v>AR</v>
      </c>
      <c r="H9623" s="13"/>
      <c r="I9623" s="13"/>
      <c r="J9623" s="13"/>
    </row>
    <row r="9624" spans="1:10" x14ac:dyDescent="0.25">
      <c r="A9624" s="11" t="s">
        <v>3668</v>
      </c>
      <c r="B9624" t="s">
        <v>3669</v>
      </c>
      <c r="C9624" t="s">
        <v>5214</v>
      </c>
      <c r="D9624" t="s">
        <v>5215</v>
      </c>
      <c r="E9624" t="s">
        <v>5211</v>
      </c>
      <c r="F9624" t="str">
        <f>VLOOKUP($A9624,'Transit IDs'!$A$1:$AK$828,14,FALSE)</f>
        <v>AR</v>
      </c>
      <c r="H9624" s="13"/>
      <c r="I9624" s="13"/>
      <c r="J9624" s="13"/>
    </row>
    <row r="9625" spans="1:10" x14ac:dyDescent="0.25">
      <c r="A9625" s="11" t="s">
        <v>3668</v>
      </c>
      <c r="B9625" t="s">
        <v>3669</v>
      </c>
      <c r="C9625" t="s">
        <v>5214</v>
      </c>
      <c r="D9625" t="s">
        <v>5215</v>
      </c>
      <c r="E9625" t="s">
        <v>5212</v>
      </c>
      <c r="F9625" t="str">
        <f>VLOOKUP($A9625,'Transit IDs'!$A$1:$AK$828,14,FALSE)</f>
        <v>AR</v>
      </c>
      <c r="H9625" s="13"/>
      <c r="I9625" s="13">
        <v>83249</v>
      </c>
      <c r="J9625" s="13"/>
    </row>
    <row r="9626" spans="1:10" x14ac:dyDescent="0.25">
      <c r="A9626" s="11" t="s">
        <v>3675</v>
      </c>
      <c r="B9626" t="s">
        <v>3676</v>
      </c>
      <c r="C9626" t="s">
        <v>5214</v>
      </c>
      <c r="D9626" t="s">
        <v>5215</v>
      </c>
      <c r="E9626" t="s">
        <v>5205</v>
      </c>
      <c r="F9626" t="str">
        <f>VLOOKUP($A9626,'Transit IDs'!$A$1:$AK$828,14,FALSE)</f>
        <v>TX</v>
      </c>
      <c r="H9626" s="13"/>
      <c r="I9626" s="13"/>
      <c r="J9626" s="13"/>
    </row>
    <row r="9627" spans="1:10" x14ac:dyDescent="0.25">
      <c r="A9627" s="11" t="s">
        <v>3675</v>
      </c>
      <c r="B9627" t="s">
        <v>3676</v>
      </c>
      <c r="C9627" t="s">
        <v>5214</v>
      </c>
      <c r="D9627" t="s">
        <v>5215</v>
      </c>
      <c r="E9627" t="s">
        <v>5206</v>
      </c>
      <c r="F9627" t="str">
        <f>VLOOKUP($A9627,'Transit IDs'!$A$1:$AK$828,14,FALSE)</f>
        <v>TX</v>
      </c>
      <c r="H9627" s="13"/>
      <c r="I9627" s="13"/>
      <c r="J9627" s="13"/>
    </row>
    <row r="9628" spans="1:10" x14ac:dyDescent="0.25">
      <c r="A9628" s="11" t="s">
        <v>3675</v>
      </c>
      <c r="B9628" t="s">
        <v>3676</v>
      </c>
      <c r="C9628" t="s">
        <v>5214</v>
      </c>
      <c r="D9628" t="s">
        <v>5215</v>
      </c>
      <c r="E9628" t="s">
        <v>5207</v>
      </c>
      <c r="F9628" t="str">
        <f>VLOOKUP($A9628,'Transit IDs'!$A$1:$AK$828,14,FALSE)</f>
        <v>TX</v>
      </c>
      <c r="H9628" s="13"/>
      <c r="I9628" s="13"/>
      <c r="J9628" s="13"/>
    </row>
    <row r="9629" spans="1:10" x14ac:dyDescent="0.25">
      <c r="A9629" s="11" t="s">
        <v>3675</v>
      </c>
      <c r="B9629" t="s">
        <v>3676</v>
      </c>
      <c r="C9629" t="s">
        <v>5214</v>
      </c>
      <c r="D9629" t="s">
        <v>5215</v>
      </c>
      <c r="E9629" t="s">
        <v>5208</v>
      </c>
      <c r="F9629" t="str">
        <f>VLOOKUP($A9629,'Transit IDs'!$A$1:$AK$828,14,FALSE)</f>
        <v>TX</v>
      </c>
      <c r="H9629" s="13"/>
      <c r="I9629" s="13"/>
      <c r="J9629" s="13"/>
    </row>
    <row r="9630" spans="1:10" x14ac:dyDescent="0.25">
      <c r="A9630" s="11" t="s">
        <v>3675</v>
      </c>
      <c r="B9630" t="s">
        <v>3676</v>
      </c>
      <c r="C9630" t="s">
        <v>5214</v>
      </c>
      <c r="D9630" t="s">
        <v>5215</v>
      </c>
      <c r="E9630" t="s">
        <v>5209</v>
      </c>
      <c r="F9630" t="str">
        <f>VLOOKUP($A9630,'Transit IDs'!$A$1:$AK$828,14,FALSE)</f>
        <v>TX</v>
      </c>
      <c r="H9630" s="13"/>
      <c r="I9630" s="13"/>
      <c r="J9630" s="13"/>
    </row>
    <row r="9631" spans="1:10" x14ac:dyDescent="0.25">
      <c r="A9631" s="11" t="s">
        <v>3675</v>
      </c>
      <c r="B9631" t="s">
        <v>3676</v>
      </c>
      <c r="C9631" t="s">
        <v>5214</v>
      </c>
      <c r="D9631" t="s">
        <v>5215</v>
      </c>
      <c r="E9631" t="s">
        <v>5210</v>
      </c>
      <c r="F9631" t="str">
        <f>VLOOKUP($A9631,'Transit IDs'!$A$1:$AK$828,14,FALSE)</f>
        <v>TX</v>
      </c>
      <c r="H9631" s="13"/>
      <c r="I9631" s="13"/>
      <c r="J9631" s="13"/>
    </row>
    <row r="9632" spans="1:10" x14ac:dyDescent="0.25">
      <c r="A9632" s="11" t="s">
        <v>3675</v>
      </c>
      <c r="B9632" t="s">
        <v>3676</v>
      </c>
      <c r="C9632" t="s">
        <v>5214</v>
      </c>
      <c r="D9632" t="s">
        <v>5215</v>
      </c>
      <c r="E9632" t="s">
        <v>5211</v>
      </c>
      <c r="F9632" t="str">
        <f>VLOOKUP($A9632,'Transit IDs'!$A$1:$AK$828,14,FALSE)</f>
        <v>TX</v>
      </c>
      <c r="H9632" s="13"/>
      <c r="I9632" s="13"/>
      <c r="J9632" s="13"/>
    </row>
    <row r="9633" spans="1:10" x14ac:dyDescent="0.25">
      <c r="A9633" s="11" t="s">
        <v>3675</v>
      </c>
      <c r="B9633" t="s">
        <v>3676</v>
      </c>
      <c r="C9633" t="s">
        <v>5214</v>
      </c>
      <c r="D9633" t="s">
        <v>5215</v>
      </c>
      <c r="E9633" t="s">
        <v>5212</v>
      </c>
      <c r="F9633" t="str">
        <f>VLOOKUP($A9633,'Transit IDs'!$A$1:$AK$828,14,FALSE)</f>
        <v>TX</v>
      </c>
      <c r="H9633" s="13"/>
      <c r="I9633" s="13">
        <v>491353</v>
      </c>
      <c r="J9633" s="13"/>
    </row>
    <row r="9634" spans="1:10" x14ac:dyDescent="0.25">
      <c r="A9634" s="11" t="s">
        <v>3681</v>
      </c>
      <c r="B9634" t="s">
        <v>3682</v>
      </c>
      <c r="C9634" t="s">
        <v>5204</v>
      </c>
      <c r="D9634" t="s">
        <v>4287</v>
      </c>
      <c r="E9634" t="s">
        <v>5205</v>
      </c>
      <c r="F9634" t="str">
        <f>VLOOKUP($A9634,'Transit IDs'!$A$1:$AK$828,14,FALSE)</f>
        <v>LA</v>
      </c>
      <c r="H9634" s="13"/>
      <c r="I9634" s="13"/>
      <c r="J9634" s="13"/>
    </row>
    <row r="9635" spans="1:10" x14ac:dyDescent="0.25">
      <c r="A9635" s="11" t="s">
        <v>3681</v>
      </c>
      <c r="B9635" t="s">
        <v>3682</v>
      </c>
      <c r="C9635" t="s">
        <v>5204</v>
      </c>
      <c r="D9635" t="s">
        <v>4287</v>
      </c>
      <c r="E9635" t="s">
        <v>5206</v>
      </c>
      <c r="F9635" t="str">
        <f>VLOOKUP($A9635,'Transit IDs'!$A$1:$AK$828,14,FALSE)</f>
        <v>LA</v>
      </c>
      <c r="H9635" s="13"/>
      <c r="I9635" s="13"/>
      <c r="J9635" s="13"/>
    </row>
    <row r="9636" spans="1:10" x14ac:dyDescent="0.25">
      <c r="A9636" s="11" t="s">
        <v>3681</v>
      </c>
      <c r="B9636" t="s">
        <v>3682</v>
      </c>
      <c r="C9636" t="s">
        <v>5204</v>
      </c>
      <c r="D9636" t="s">
        <v>4287</v>
      </c>
      <c r="E9636" t="s">
        <v>5207</v>
      </c>
      <c r="F9636" t="str">
        <f>VLOOKUP($A9636,'Transit IDs'!$A$1:$AK$828,14,FALSE)</f>
        <v>LA</v>
      </c>
      <c r="H9636" s="13"/>
      <c r="I9636" s="13"/>
      <c r="J9636" s="13"/>
    </row>
    <row r="9637" spans="1:10" x14ac:dyDescent="0.25">
      <c r="A9637" s="11" t="s">
        <v>3681</v>
      </c>
      <c r="B9637" t="s">
        <v>3682</v>
      </c>
      <c r="C9637" t="s">
        <v>5204</v>
      </c>
      <c r="D9637" t="s">
        <v>4287</v>
      </c>
      <c r="E9637" t="s">
        <v>5208</v>
      </c>
      <c r="F9637" t="str">
        <f>VLOOKUP($A9637,'Transit IDs'!$A$1:$AK$828,14,FALSE)</f>
        <v>LA</v>
      </c>
      <c r="H9637" s="13"/>
      <c r="I9637" s="13"/>
      <c r="J9637" s="13"/>
    </row>
    <row r="9638" spans="1:10" x14ac:dyDescent="0.25">
      <c r="A9638" s="11" t="s">
        <v>3681</v>
      </c>
      <c r="B9638" t="s">
        <v>3682</v>
      </c>
      <c r="C9638" t="s">
        <v>5204</v>
      </c>
      <c r="D9638" t="s">
        <v>4287</v>
      </c>
      <c r="E9638" t="s">
        <v>5209</v>
      </c>
      <c r="F9638" t="str">
        <f>VLOOKUP($A9638,'Transit IDs'!$A$1:$AK$828,14,FALSE)</f>
        <v>LA</v>
      </c>
      <c r="H9638" s="13"/>
      <c r="I9638" s="13">
        <v>102</v>
      </c>
      <c r="J9638" s="13">
        <v>625</v>
      </c>
    </row>
    <row r="9639" spans="1:10" x14ac:dyDescent="0.25">
      <c r="A9639" s="11" t="s">
        <v>3681</v>
      </c>
      <c r="B9639" t="s">
        <v>3682</v>
      </c>
      <c r="C9639" t="s">
        <v>5204</v>
      </c>
      <c r="D9639" t="s">
        <v>4287</v>
      </c>
      <c r="E9639" t="s">
        <v>5210</v>
      </c>
      <c r="F9639" t="str">
        <f>VLOOKUP($A9639,'Transit IDs'!$A$1:$AK$828,14,FALSE)</f>
        <v>LA</v>
      </c>
      <c r="H9639" s="13"/>
      <c r="I9639" s="13">
        <v>49</v>
      </c>
      <c r="J9639" s="13">
        <v>311</v>
      </c>
    </row>
    <row r="9640" spans="1:10" x14ac:dyDescent="0.25">
      <c r="A9640" s="11" t="s">
        <v>3681</v>
      </c>
      <c r="B9640" t="s">
        <v>3682</v>
      </c>
      <c r="C9640" t="s">
        <v>5204</v>
      </c>
      <c r="D9640" t="s">
        <v>4287</v>
      </c>
      <c r="E9640" t="s">
        <v>5211</v>
      </c>
      <c r="F9640" t="str">
        <f>VLOOKUP($A9640,'Transit IDs'!$A$1:$AK$828,14,FALSE)</f>
        <v>LA</v>
      </c>
      <c r="H9640" s="13"/>
      <c r="I9640" s="13"/>
      <c r="J9640" s="13"/>
    </row>
    <row r="9641" spans="1:10" x14ac:dyDescent="0.25">
      <c r="A9641" s="11" t="s">
        <v>3681</v>
      </c>
      <c r="B9641" t="s">
        <v>3682</v>
      </c>
      <c r="C9641" t="s">
        <v>5204</v>
      </c>
      <c r="D9641" t="s">
        <v>4287</v>
      </c>
      <c r="E9641" t="s">
        <v>5212</v>
      </c>
      <c r="F9641" t="str">
        <f>VLOOKUP($A9641,'Transit IDs'!$A$1:$AK$828,14,FALSE)</f>
        <v>LA</v>
      </c>
      <c r="H9641" s="13"/>
      <c r="I9641" s="13">
        <v>28301</v>
      </c>
      <c r="J9641" s="13">
        <v>173789</v>
      </c>
    </row>
    <row r="9642" spans="1:10" x14ac:dyDescent="0.25">
      <c r="A9642" s="11" t="s">
        <v>3681</v>
      </c>
      <c r="B9642" t="s">
        <v>3682</v>
      </c>
      <c r="C9642" t="s">
        <v>5214</v>
      </c>
      <c r="D9642" t="s">
        <v>5215</v>
      </c>
      <c r="E9642" t="s">
        <v>5205</v>
      </c>
      <c r="F9642" t="str">
        <f>VLOOKUP($A9642,'Transit IDs'!$A$1:$AK$828,14,FALSE)</f>
        <v>LA</v>
      </c>
      <c r="H9642" s="13"/>
      <c r="I9642" s="13"/>
      <c r="J9642" s="13"/>
    </row>
    <row r="9643" spans="1:10" x14ac:dyDescent="0.25">
      <c r="A9643" s="11" t="s">
        <v>3681</v>
      </c>
      <c r="B9643" t="s">
        <v>3682</v>
      </c>
      <c r="C9643" t="s">
        <v>5214</v>
      </c>
      <c r="D9643" t="s">
        <v>5215</v>
      </c>
      <c r="E9643" t="s">
        <v>5206</v>
      </c>
      <c r="F9643" t="str">
        <f>VLOOKUP($A9643,'Transit IDs'!$A$1:$AK$828,14,FALSE)</f>
        <v>LA</v>
      </c>
      <c r="H9643" s="13"/>
      <c r="I9643" s="13"/>
      <c r="J9643" s="13"/>
    </row>
    <row r="9644" spans="1:10" x14ac:dyDescent="0.25">
      <c r="A9644" s="11" t="s">
        <v>3681</v>
      </c>
      <c r="B9644" t="s">
        <v>3682</v>
      </c>
      <c r="C9644" t="s">
        <v>5214</v>
      </c>
      <c r="D9644" t="s">
        <v>5215</v>
      </c>
      <c r="E9644" t="s">
        <v>5207</v>
      </c>
      <c r="F9644" t="str">
        <f>VLOOKUP($A9644,'Transit IDs'!$A$1:$AK$828,14,FALSE)</f>
        <v>LA</v>
      </c>
      <c r="H9644" s="13"/>
      <c r="I9644" s="13"/>
      <c r="J9644" s="13"/>
    </row>
    <row r="9645" spans="1:10" x14ac:dyDescent="0.25">
      <c r="A9645" s="11" t="s">
        <v>3681</v>
      </c>
      <c r="B9645" t="s">
        <v>3682</v>
      </c>
      <c r="C9645" t="s">
        <v>5214</v>
      </c>
      <c r="D9645" t="s">
        <v>5215</v>
      </c>
      <c r="E9645" t="s">
        <v>5208</v>
      </c>
      <c r="F9645" t="str">
        <f>VLOOKUP($A9645,'Transit IDs'!$A$1:$AK$828,14,FALSE)</f>
        <v>LA</v>
      </c>
      <c r="H9645" s="13"/>
      <c r="I9645" s="13"/>
      <c r="J9645" s="13"/>
    </row>
    <row r="9646" spans="1:10" x14ac:dyDescent="0.25">
      <c r="A9646" s="11" t="s">
        <v>3681</v>
      </c>
      <c r="B9646" t="s">
        <v>3682</v>
      </c>
      <c r="C9646" t="s">
        <v>5214</v>
      </c>
      <c r="D9646" t="s">
        <v>5215</v>
      </c>
      <c r="E9646" t="s">
        <v>5209</v>
      </c>
      <c r="F9646" t="str">
        <f>VLOOKUP($A9646,'Transit IDs'!$A$1:$AK$828,14,FALSE)</f>
        <v>LA</v>
      </c>
      <c r="H9646" s="13"/>
      <c r="I9646" s="13">
        <v>5074</v>
      </c>
      <c r="J9646" s="13">
        <v>25953</v>
      </c>
    </row>
    <row r="9647" spans="1:10" x14ac:dyDescent="0.25">
      <c r="A9647" s="11" t="s">
        <v>3681</v>
      </c>
      <c r="B9647" t="s">
        <v>3682</v>
      </c>
      <c r="C9647" t="s">
        <v>5214</v>
      </c>
      <c r="D9647" t="s">
        <v>5215</v>
      </c>
      <c r="E9647" t="s">
        <v>5210</v>
      </c>
      <c r="F9647" t="str">
        <f>VLOOKUP($A9647,'Transit IDs'!$A$1:$AK$828,14,FALSE)</f>
        <v>LA</v>
      </c>
      <c r="H9647" s="13"/>
      <c r="I9647" s="13">
        <v>2897</v>
      </c>
      <c r="J9647" s="13">
        <v>12178</v>
      </c>
    </row>
    <row r="9648" spans="1:10" x14ac:dyDescent="0.25">
      <c r="A9648" s="11" t="s">
        <v>3681</v>
      </c>
      <c r="B9648" t="s">
        <v>3682</v>
      </c>
      <c r="C9648" t="s">
        <v>5214</v>
      </c>
      <c r="D9648" t="s">
        <v>5215</v>
      </c>
      <c r="E9648" t="s">
        <v>5211</v>
      </c>
      <c r="F9648" t="str">
        <f>VLOOKUP($A9648,'Transit IDs'!$A$1:$AK$828,14,FALSE)</f>
        <v>LA</v>
      </c>
      <c r="H9648" s="13"/>
      <c r="I9648" s="13"/>
      <c r="J9648" s="13"/>
    </row>
    <row r="9649" spans="1:10" x14ac:dyDescent="0.25">
      <c r="A9649" s="11" t="s">
        <v>3681</v>
      </c>
      <c r="B9649" t="s">
        <v>3682</v>
      </c>
      <c r="C9649" t="s">
        <v>5214</v>
      </c>
      <c r="D9649" t="s">
        <v>5215</v>
      </c>
      <c r="E9649" t="s">
        <v>5212</v>
      </c>
      <c r="F9649" t="str">
        <f>VLOOKUP($A9649,'Transit IDs'!$A$1:$AK$828,14,FALSE)</f>
        <v>LA</v>
      </c>
      <c r="H9649" s="13"/>
      <c r="I9649" s="13">
        <v>1437188</v>
      </c>
      <c r="J9649" s="13">
        <v>7198674</v>
      </c>
    </row>
    <row r="9650" spans="1:10" x14ac:dyDescent="0.25">
      <c r="A9650" s="11" t="s">
        <v>3681</v>
      </c>
      <c r="B9650" t="s">
        <v>3682</v>
      </c>
      <c r="C9650" t="s">
        <v>5214</v>
      </c>
      <c r="D9650" t="s">
        <v>4287</v>
      </c>
      <c r="E9650" t="s">
        <v>5205</v>
      </c>
      <c r="F9650" t="str">
        <f>VLOOKUP($A9650,'Transit IDs'!$A$1:$AK$828,14,FALSE)</f>
        <v>LA</v>
      </c>
      <c r="H9650" s="13"/>
      <c r="I9650" s="13"/>
      <c r="J9650" s="13"/>
    </row>
    <row r="9651" spans="1:10" x14ac:dyDescent="0.25">
      <c r="A9651" s="11" t="s">
        <v>3681</v>
      </c>
      <c r="B9651" t="s">
        <v>3682</v>
      </c>
      <c r="C9651" t="s">
        <v>5214</v>
      </c>
      <c r="D9651" t="s">
        <v>4287</v>
      </c>
      <c r="E9651" t="s">
        <v>5206</v>
      </c>
      <c r="F9651" t="str">
        <f>VLOOKUP($A9651,'Transit IDs'!$A$1:$AK$828,14,FALSE)</f>
        <v>LA</v>
      </c>
      <c r="H9651" s="13"/>
      <c r="I9651" s="13"/>
      <c r="J9651" s="13"/>
    </row>
    <row r="9652" spans="1:10" x14ac:dyDescent="0.25">
      <c r="A9652" s="11" t="s">
        <v>3681</v>
      </c>
      <c r="B9652" t="s">
        <v>3682</v>
      </c>
      <c r="C9652" t="s">
        <v>5214</v>
      </c>
      <c r="D9652" t="s">
        <v>4287</v>
      </c>
      <c r="E9652" t="s">
        <v>5207</v>
      </c>
      <c r="F9652" t="str">
        <f>VLOOKUP($A9652,'Transit IDs'!$A$1:$AK$828,14,FALSE)</f>
        <v>LA</v>
      </c>
      <c r="H9652" s="13"/>
      <c r="I9652" s="13"/>
      <c r="J9652" s="13"/>
    </row>
    <row r="9653" spans="1:10" x14ac:dyDescent="0.25">
      <c r="A9653" s="11" t="s">
        <v>3681</v>
      </c>
      <c r="B9653" t="s">
        <v>3682</v>
      </c>
      <c r="C9653" t="s">
        <v>5214</v>
      </c>
      <c r="D9653" t="s">
        <v>4287</v>
      </c>
      <c r="E9653" t="s">
        <v>5208</v>
      </c>
      <c r="F9653" t="str">
        <f>VLOOKUP($A9653,'Transit IDs'!$A$1:$AK$828,14,FALSE)</f>
        <v>LA</v>
      </c>
      <c r="H9653" s="13"/>
      <c r="I9653" s="13"/>
      <c r="J9653" s="13"/>
    </row>
    <row r="9654" spans="1:10" x14ac:dyDescent="0.25">
      <c r="A9654" s="11" t="s">
        <v>3681</v>
      </c>
      <c r="B9654" t="s">
        <v>3682</v>
      </c>
      <c r="C9654" t="s">
        <v>5214</v>
      </c>
      <c r="D9654" t="s">
        <v>4287</v>
      </c>
      <c r="E9654" t="s">
        <v>5209</v>
      </c>
      <c r="F9654" t="str">
        <f>VLOOKUP($A9654,'Transit IDs'!$A$1:$AK$828,14,FALSE)</f>
        <v>LA</v>
      </c>
      <c r="H9654" s="13"/>
      <c r="I9654" s="13">
        <v>102</v>
      </c>
      <c r="J9654" s="13">
        <v>1533</v>
      </c>
    </row>
    <row r="9655" spans="1:10" x14ac:dyDescent="0.25">
      <c r="A9655" s="11" t="s">
        <v>3681</v>
      </c>
      <c r="B9655" t="s">
        <v>3682</v>
      </c>
      <c r="C9655" t="s">
        <v>5214</v>
      </c>
      <c r="D9655" t="s">
        <v>4287</v>
      </c>
      <c r="E9655" t="s">
        <v>5210</v>
      </c>
      <c r="F9655" t="str">
        <f>VLOOKUP($A9655,'Transit IDs'!$A$1:$AK$828,14,FALSE)</f>
        <v>LA</v>
      </c>
      <c r="H9655" s="13"/>
      <c r="I9655" s="13">
        <v>68</v>
      </c>
      <c r="J9655" s="13">
        <v>927</v>
      </c>
    </row>
    <row r="9656" spans="1:10" x14ac:dyDescent="0.25">
      <c r="A9656" s="11" t="s">
        <v>3681</v>
      </c>
      <c r="B9656" t="s">
        <v>3682</v>
      </c>
      <c r="C9656" t="s">
        <v>5214</v>
      </c>
      <c r="D9656" t="s">
        <v>4287</v>
      </c>
      <c r="E9656" t="s">
        <v>5211</v>
      </c>
      <c r="F9656" t="str">
        <f>VLOOKUP($A9656,'Transit IDs'!$A$1:$AK$828,14,FALSE)</f>
        <v>LA</v>
      </c>
      <c r="H9656" s="13"/>
      <c r="I9656" s="13"/>
      <c r="J9656" s="13"/>
    </row>
    <row r="9657" spans="1:10" x14ac:dyDescent="0.25">
      <c r="A9657" s="11" t="s">
        <v>3681</v>
      </c>
      <c r="B9657" t="s">
        <v>3682</v>
      </c>
      <c r="C9657" t="s">
        <v>5214</v>
      </c>
      <c r="D9657" t="s">
        <v>4287</v>
      </c>
      <c r="E9657" t="s">
        <v>5212</v>
      </c>
      <c r="F9657" t="str">
        <f>VLOOKUP($A9657,'Transit IDs'!$A$1:$AK$828,14,FALSE)</f>
        <v>LA</v>
      </c>
      <c r="H9657" s="13"/>
      <c r="I9657" s="13">
        <v>29297</v>
      </c>
      <c r="J9657" s="13">
        <v>435477</v>
      </c>
    </row>
    <row r="9658" spans="1:10" x14ac:dyDescent="0.25">
      <c r="A9658" s="11" t="s">
        <v>3687</v>
      </c>
      <c r="B9658" t="s">
        <v>3688</v>
      </c>
      <c r="C9658" t="s">
        <v>5204</v>
      </c>
      <c r="D9658" t="s">
        <v>5215</v>
      </c>
      <c r="E9658" t="s">
        <v>5205</v>
      </c>
      <c r="F9658" t="str">
        <f>VLOOKUP($A9658,'Transit IDs'!$A$1:$AK$828,14,FALSE)</f>
        <v>TX</v>
      </c>
      <c r="H9658" s="13"/>
      <c r="I9658" s="13"/>
      <c r="J9658" s="13"/>
    </row>
    <row r="9659" spans="1:10" x14ac:dyDescent="0.25">
      <c r="A9659" s="11" t="s">
        <v>3687</v>
      </c>
      <c r="B9659" t="s">
        <v>3688</v>
      </c>
      <c r="C9659" t="s">
        <v>5204</v>
      </c>
      <c r="D9659" t="s">
        <v>5215</v>
      </c>
      <c r="E9659" t="s">
        <v>5206</v>
      </c>
      <c r="F9659" t="str">
        <f>VLOOKUP($A9659,'Transit IDs'!$A$1:$AK$828,14,FALSE)</f>
        <v>TX</v>
      </c>
      <c r="H9659" s="13"/>
      <c r="I9659" s="13"/>
      <c r="J9659" s="13"/>
    </row>
    <row r="9660" spans="1:10" x14ac:dyDescent="0.25">
      <c r="A9660" s="11" t="s">
        <v>3687</v>
      </c>
      <c r="B9660" t="s">
        <v>3688</v>
      </c>
      <c r="C9660" t="s">
        <v>5204</v>
      </c>
      <c r="D9660" t="s">
        <v>5215</v>
      </c>
      <c r="E9660" t="s">
        <v>5207</v>
      </c>
      <c r="F9660" t="str">
        <f>VLOOKUP($A9660,'Transit IDs'!$A$1:$AK$828,14,FALSE)</f>
        <v>TX</v>
      </c>
      <c r="H9660" s="13"/>
      <c r="I9660" s="13"/>
      <c r="J9660" s="13"/>
    </row>
    <row r="9661" spans="1:10" x14ac:dyDescent="0.25">
      <c r="A9661" s="11" t="s">
        <v>3687</v>
      </c>
      <c r="B9661" t="s">
        <v>3688</v>
      </c>
      <c r="C9661" t="s">
        <v>5204</v>
      </c>
      <c r="D9661" t="s">
        <v>5215</v>
      </c>
      <c r="E9661" t="s">
        <v>5208</v>
      </c>
      <c r="F9661" t="str">
        <f>VLOOKUP($A9661,'Transit IDs'!$A$1:$AK$828,14,FALSE)</f>
        <v>TX</v>
      </c>
      <c r="H9661" s="13"/>
      <c r="I9661" s="13"/>
      <c r="J9661" s="13"/>
    </row>
    <row r="9662" spans="1:10" x14ac:dyDescent="0.25">
      <c r="A9662" s="11" t="s">
        <v>3687</v>
      </c>
      <c r="B9662" t="s">
        <v>3688</v>
      </c>
      <c r="C9662" t="s">
        <v>5204</v>
      </c>
      <c r="D9662" t="s">
        <v>5215</v>
      </c>
      <c r="E9662" t="s">
        <v>5209</v>
      </c>
      <c r="F9662" t="str">
        <f>VLOOKUP($A9662,'Transit IDs'!$A$1:$AK$828,14,FALSE)</f>
        <v>TX</v>
      </c>
      <c r="H9662" s="13"/>
      <c r="I9662" s="13"/>
      <c r="J9662" s="13"/>
    </row>
    <row r="9663" spans="1:10" x14ac:dyDescent="0.25">
      <c r="A9663" s="11" t="s">
        <v>3687</v>
      </c>
      <c r="B9663" t="s">
        <v>3688</v>
      </c>
      <c r="C9663" t="s">
        <v>5204</v>
      </c>
      <c r="D9663" t="s">
        <v>5215</v>
      </c>
      <c r="E9663" t="s">
        <v>5210</v>
      </c>
      <c r="F9663" t="str">
        <f>VLOOKUP($A9663,'Transit IDs'!$A$1:$AK$828,14,FALSE)</f>
        <v>TX</v>
      </c>
      <c r="H9663" s="13"/>
      <c r="I9663" s="13"/>
      <c r="J9663" s="13"/>
    </row>
    <row r="9664" spans="1:10" x14ac:dyDescent="0.25">
      <c r="A9664" s="11" t="s">
        <v>3687</v>
      </c>
      <c r="B9664" t="s">
        <v>3688</v>
      </c>
      <c r="C9664" t="s">
        <v>5204</v>
      </c>
      <c r="D9664" t="s">
        <v>5215</v>
      </c>
      <c r="E9664" t="s">
        <v>5211</v>
      </c>
      <c r="F9664" t="str">
        <f>VLOOKUP($A9664,'Transit IDs'!$A$1:$AK$828,14,FALSE)</f>
        <v>TX</v>
      </c>
      <c r="H9664" s="13"/>
      <c r="I9664" s="13"/>
      <c r="J9664" s="13"/>
    </row>
    <row r="9665" spans="1:10" x14ac:dyDescent="0.25">
      <c r="A9665" s="11" t="s">
        <v>3687</v>
      </c>
      <c r="B9665" t="s">
        <v>3688</v>
      </c>
      <c r="C9665" t="s">
        <v>5204</v>
      </c>
      <c r="D9665" t="s">
        <v>5215</v>
      </c>
      <c r="E9665" t="s">
        <v>5212</v>
      </c>
      <c r="F9665" t="str">
        <f>VLOOKUP($A9665,'Transit IDs'!$A$1:$AK$828,14,FALSE)</f>
        <v>TX</v>
      </c>
      <c r="H9665" s="13"/>
      <c r="I9665" s="13">
        <v>102850</v>
      </c>
      <c r="J9665" s="13"/>
    </row>
    <row r="9666" spans="1:10" x14ac:dyDescent="0.25">
      <c r="A9666" s="11" t="s">
        <v>3687</v>
      </c>
      <c r="B9666" t="s">
        <v>3688</v>
      </c>
      <c r="C9666" t="s">
        <v>5214</v>
      </c>
      <c r="D9666" t="s">
        <v>5215</v>
      </c>
      <c r="E9666" t="s">
        <v>5205</v>
      </c>
      <c r="F9666" t="str">
        <f>VLOOKUP($A9666,'Transit IDs'!$A$1:$AK$828,14,FALSE)</f>
        <v>TX</v>
      </c>
      <c r="H9666" s="13"/>
      <c r="I9666" s="13"/>
      <c r="J9666" s="13"/>
    </row>
    <row r="9667" spans="1:10" x14ac:dyDescent="0.25">
      <c r="A9667" s="11" t="s">
        <v>3687</v>
      </c>
      <c r="B9667" t="s">
        <v>3688</v>
      </c>
      <c r="C9667" t="s">
        <v>5214</v>
      </c>
      <c r="D9667" t="s">
        <v>5215</v>
      </c>
      <c r="E9667" t="s">
        <v>5206</v>
      </c>
      <c r="F9667" t="str">
        <f>VLOOKUP($A9667,'Transit IDs'!$A$1:$AK$828,14,FALSE)</f>
        <v>TX</v>
      </c>
      <c r="H9667" s="13"/>
      <c r="I9667" s="13"/>
      <c r="J9667" s="13"/>
    </row>
    <row r="9668" spans="1:10" x14ac:dyDescent="0.25">
      <c r="A9668" s="11" t="s">
        <v>3687</v>
      </c>
      <c r="B9668" t="s">
        <v>3688</v>
      </c>
      <c r="C9668" t="s">
        <v>5214</v>
      </c>
      <c r="D9668" t="s">
        <v>5215</v>
      </c>
      <c r="E9668" t="s">
        <v>5207</v>
      </c>
      <c r="F9668" t="str">
        <f>VLOOKUP($A9668,'Transit IDs'!$A$1:$AK$828,14,FALSE)</f>
        <v>TX</v>
      </c>
      <c r="H9668" s="13"/>
      <c r="I9668" s="13"/>
      <c r="J9668" s="13"/>
    </row>
    <row r="9669" spans="1:10" x14ac:dyDescent="0.25">
      <c r="A9669" s="11" t="s">
        <v>3687</v>
      </c>
      <c r="B9669" t="s">
        <v>3688</v>
      </c>
      <c r="C9669" t="s">
        <v>5214</v>
      </c>
      <c r="D9669" t="s">
        <v>5215</v>
      </c>
      <c r="E9669" t="s">
        <v>5208</v>
      </c>
      <c r="F9669" t="str">
        <f>VLOOKUP($A9669,'Transit IDs'!$A$1:$AK$828,14,FALSE)</f>
        <v>TX</v>
      </c>
      <c r="H9669" s="13"/>
      <c r="I9669" s="13"/>
      <c r="J9669" s="13"/>
    </row>
    <row r="9670" spans="1:10" x14ac:dyDescent="0.25">
      <c r="A9670" s="11" t="s">
        <v>3687</v>
      </c>
      <c r="B9670" t="s">
        <v>3688</v>
      </c>
      <c r="C9670" t="s">
        <v>5214</v>
      </c>
      <c r="D9670" t="s">
        <v>5215</v>
      </c>
      <c r="E9670" t="s">
        <v>5209</v>
      </c>
      <c r="F9670" t="str">
        <f>VLOOKUP($A9670,'Transit IDs'!$A$1:$AK$828,14,FALSE)</f>
        <v>TX</v>
      </c>
      <c r="H9670" s="13"/>
      <c r="I9670" s="13"/>
      <c r="J9670" s="13"/>
    </row>
    <row r="9671" spans="1:10" x14ac:dyDescent="0.25">
      <c r="A9671" s="11" t="s">
        <v>3687</v>
      </c>
      <c r="B9671" t="s">
        <v>3688</v>
      </c>
      <c r="C9671" t="s">
        <v>5214</v>
      </c>
      <c r="D9671" t="s">
        <v>5215</v>
      </c>
      <c r="E9671" t="s">
        <v>5210</v>
      </c>
      <c r="F9671" t="str">
        <f>VLOOKUP($A9671,'Transit IDs'!$A$1:$AK$828,14,FALSE)</f>
        <v>TX</v>
      </c>
      <c r="H9671" s="13"/>
      <c r="I9671" s="13"/>
      <c r="J9671" s="13"/>
    </row>
    <row r="9672" spans="1:10" x14ac:dyDescent="0.25">
      <c r="A9672" s="11" t="s">
        <v>3687</v>
      </c>
      <c r="B9672" t="s">
        <v>3688</v>
      </c>
      <c r="C9672" t="s">
        <v>5214</v>
      </c>
      <c r="D9672" t="s">
        <v>5215</v>
      </c>
      <c r="E9672" t="s">
        <v>5211</v>
      </c>
      <c r="F9672" t="str">
        <f>VLOOKUP($A9672,'Transit IDs'!$A$1:$AK$828,14,FALSE)</f>
        <v>TX</v>
      </c>
      <c r="H9672" s="13"/>
      <c r="I9672" s="13"/>
      <c r="J9672" s="13"/>
    </row>
    <row r="9673" spans="1:10" x14ac:dyDescent="0.25">
      <c r="A9673" s="11" t="s">
        <v>3687</v>
      </c>
      <c r="B9673" t="s">
        <v>3688</v>
      </c>
      <c r="C9673" t="s">
        <v>5214</v>
      </c>
      <c r="D9673" t="s">
        <v>5215</v>
      </c>
      <c r="E9673" t="s">
        <v>5212</v>
      </c>
      <c r="F9673" t="str">
        <f>VLOOKUP($A9673,'Transit IDs'!$A$1:$AK$828,14,FALSE)</f>
        <v>TX</v>
      </c>
      <c r="H9673" s="13"/>
      <c r="I9673" s="13">
        <v>507489</v>
      </c>
      <c r="J9673" s="13"/>
    </row>
    <row r="9674" spans="1:10" x14ac:dyDescent="0.25">
      <c r="A9674" s="11" t="s">
        <v>3693</v>
      </c>
      <c r="B9674" t="s">
        <v>3694</v>
      </c>
      <c r="C9674" t="s">
        <v>5204</v>
      </c>
      <c r="D9674" t="s">
        <v>5215</v>
      </c>
      <c r="E9674" t="s">
        <v>5205</v>
      </c>
      <c r="F9674" t="str">
        <f>VLOOKUP($A9674,'Transit IDs'!$A$1:$AK$828,14,FALSE)</f>
        <v>TX</v>
      </c>
      <c r="H9674" s="13"/>
      <c r="I9674" s="13"/>
      <c r="J9674" s="13"/>
    </row>
    <row r="9675" spans="1:10" x14ac:dyDescent="0.25">
      <c r="A9675" s="11" t="s">
        <v>3693</v>
      </c>
      <c r="B9675" t="s">
        <v>3694</v>
      </c>
      <c r="C9675" t="s">
        <v>5204</v>
      </c>
      <c r="D9675" t="s">
        <v>5215</v>
      </c>
      <c r="E9675" t="s">
        <v>5206</v>
      </c>
      <c r="F9675" t="str">
        <f>VLOOKUP($A9675,'Transit IDs'!$A$1:$AK$828,14,FALSE)</f>
        <v>TX</v>
      </c>
      <c r="H9675" s="13"/>
      <c r="I9675" s="13"/>
      <c r="J9675" s="13"/>
    </row>
    <row r="9676" spans="1:10" x14ac:dyDescent="0.25">
      <c r="A9676" s="11" t="s">
        <v>3693</v>
      </c>
      <c r="B9676" t="s">
        <v>3694</v>
      </c>
      <c r="C9676" t="s">
        <v>5204</v>
      </c>
      <c r="D9676" t="s">
        <v>5215</v>
      </c>
      <c r="E9676" t="s">
        <v>5207</v>
      </c>
      <c r="F9676" t="str">
        <f>VLOOKUP($A9676,'Transit IDs'!$A$1:$AK$828,14,FALSE)</f>
        <v>TX</v>
      </c>
      <c r="H9676" s="13"/>
      <c r="I9676" s="13"/>
      <c r="J9676" s="13"/>
    </row>
    <row r="9677" spans="1:10" x14ac:dyDescent="0.25">
      <c r="A9677" s="11" t="s">
        <v>3693</v>
      </c>
      <c r="B9677" t="s">
        <v>3694</v>
      </c>
      <c r="C9677" t="s">
        <v>5204</v>
      </c>
      <c r="D9677" t="s">
        <v>5215</v>
      </c>
      <c r="E9677" t="s">
        <v>5208</v>
      </c>
      <c r="F9677" t="str">
        <f>VLOOKUP($A9677,'Transit IDs'!$A$1:$AK$828,14,FALSE)</f>
        <v>TX</v>
      </c>
      <c r="H9677" s="13"/>
      <c r="I9677" s="13"/>
      <c r="J9677" s="13"/>
    </row>
    <row r="9678" spans="1:10" x14ac:dyDescent="0.25">
      <c r="A9678" s="11" t="s">
        <v>3693</v>
      </c>
      <c r="B9678" t="s">
        <v>3694</v>
      </c>
      <c r="C9678" t="s">
        <v>5204</v>
      </c>
      <c r="D9678" t="s">
        <v>5215</v>
      </c>
      <c r="E9678" t="s">
        <v>5209</v>
      </c>
      <c r="F9678" t="str">
        <f>VLOOKUP($A9678,'Transit IDs'!$A$1:$AK$828,14,FALSE)</f>
        <v>TX</v>
      </c>
      <c r="H9678" s="13"/>
      <c r="I9678" s="13">
        <v>201</v>
      </c>
      <c r="J9678" s="13">
        <v>1620</v>
      </c>
    </row>
    <row r="9679" spans="1:10" x14ac:dyDescent="0.25">
      <c r="A9679" s="11" t="s">
        <v>3693</v>
      </c>
      <c r="B9679" t="s">
        <v>3694</v>
      </c>
      <c r="C9679" t="s">
        <v>5204</v>
      </c>
      <c r="D9679" t="s">
        <v>5215</v>
      </c>
      <c r="E9679" t="s">
        <v>5210</v>
      </c>
      <c r="F9679" t="str">
        <f>VLOOKUP($A9679,'Transit IDs'!$A$1:$AK$828,14,FALSE)</f>
        <v>TX</v>
      </c>
      <c r="H9679" s="13"/>
      <c r="I9679" s="13">
        <v>61</v>
      </c>
      <c r="J9679" s="13">
        <v>597</v>
      </c>
    </row>
    <row r="9680" spans="1:10" x14ac:dyDescent="0.25">
      <c r="A9680" s="11" t="s">
        <v>3693</v>
      </c>
      <c r="B9680" t="s">
        <v>3694</v>
      </c>
      <c r="C9680" t="s">
        <v>5204</v>
      </c>
      <c r="D9680" t="s">
        <v>5215</v>
      </c>
      <c r="E9680" t="s">
        <v>5211</v>
      </c>
      <c r="F9680" t="str">
        <f>VLOOKUP($A9680,'Transit IDs'!$A$1:$AK$828,14,FALSE)</f>
        <v>TX</v>
      </c>
      <c r="H9680" s="13"/>
      <c r="I9680" s="13"/>
      <c r="J9680" s="13"/>
    </row>
    <row r="9681" spans="1:10" x14ac:dyDescent="0.25">
      <c r="A9681" s="11" t="s">
        <v>3693</v>
      </c>
      <c r="B9681" t="s">
        <v>3694</v>
      </c>
      <c r="C9681" t="s">
        <v>5204</v>
      </c>
      <c r="D9681" t="s">
        <v>5215</v>
      </c>
      <c r="E9681" t="s">
        <v>5212</v>
      </c>
      <c r="F9681" t="str">
        <f>VLOOKUP($A9681,'Transit IDs'!$A$1:$AK$828,14,FALSE)</f>
        <v>TX</v>
      </c>
      <c r="H9681" s="13"/>
      <c r="I9681" s="13">
        <v>53247</v>
      </c>
      <c r="J9681" s="13">
        <v>434480</v>
      </c>
    </row>
    <row r="9682" spans="1:10" x14ac:dyDescent="0.25">
      <c r="A9682" s="11" t="s">
        <v>3693</v>
      </c>
      <c r="B9682" t="s">
        <v>3694</v>
      </c>
      <c r="C9682" t="s">
        <v>5213</v>
      </c>
      <c r="D9682" t="s">
        <v>4287</v>
      </c>
      <c r="E9682" t="s">
        <v>5205</v>
      </c>
      <c r="F9682" t="str">
        <f>VLOOKUP($A9682,'Transit IDs'!$A$1:$AK$828,14,FALSE)</f>
        <v>TX</v>
      </c>
      <c r="H9682" s="13"/>
      <c r="I9682" s="13"/>
      <c r="J9682" s="13"/>
    </row>
    <row r="9683" spans="1:10" x14ac:dyDescent="0.25">
      <c r="A9683" s="11" t="s">
        <v>3693</v>
      </c>
      <c r="B9683" t="s">
        <v>3694</v>
      </c>
      <c r="C9683" t="s">
        <v>5213</v>
      </c>
      <c r="D9683" t="s">
        <v>4287</v>
      </c>
      <c r="E9683" t="s">
        <v>5206</v>
      </c>
      <c r="F9683" t="str">
        <f>VLOOKUP($A9683,'Transit IDs'!$A$1:$AK$828,14,FALSE)</f>
        <v>TX</v>
      </c>
      <c r="H9683" s="13"/>
      <c r="I9683" s="13"/>
      <c r="J9683" s="13"/>
    </row>
    <row r="9684" spans="1:10" x14ac:dyDescent="0.25">
      <c r="A9684" s="11" t="s">
        <v>3693</v>
      </c>
      <c r="B9684" t="s">
        <v>3694</v>
      </c>
      <c r="C9684" t="s">
        <v>5213</v>
      </c>
      <c r="D9684" t="s">
        <v>4287</v>
      </c>
      <c r="E9684" t="s">
        <v>5207</v>
      </c>
      <c r="F9684" t="str">
        <f>VLOOKUP($A9684,'Transit IDs'!$A$1:$AK$828,14,FALSE)</f>
        <v>TX</v>
      </c>
      <c r="H9684" s="13"/>
      <c r="I9684" s="13"/>
      <c r="J9684" s="13"/>
    </row>
    <row r="9685" spans="1:10" x14ac:dyDescent="0.25">
      <c r="A9685" s="11" t="s">
        <v>3693</v>
      </c>
      <c r="B9685" t="s">
        <v>3694</v>
      </c>
      <c r="C9685" t="s">
        <v>5213</v>
      </c>
      <c r="D9685" t="s">
        <v>4287</v>
      </c>
      <c r="E9685" t="s">
        <v>5208</v>
      </c>
      <c r="F9685" t="str">
        <f>VLOOKUP($A9685,'Transit IDs'!$A$1:$AK$828,14,FALSE)</f>
        <v>TX</v>
      </c>
      <c r="H9685" s="13"/>
      <c r="I9685" s="13"/>
      <c r="J9685" s="13"/>
    </row>
    <row r="9686" spans="1:10" x14ac:dyDescent="0.25">
      <c r="A9686" s="11" t="s">
        <v>3693</v>
      </c>
      <c r="B9686" t="s">
        <v>3694</v>
      </c>
      <c r="C9686" t="s">
        <v>5213</v>
      </c>
      <c r="D9686" t="s">
        <v>4287</v>
      </c>
      <c r="E9686" t="s">
        <v>5209</v>
      </c>
      <c r="F9686" t="str">
        <f>VLOOKUP($A9686,'Transit IDs'!$A$1:$AK$828,14,FALSE)</f>
        <v>TX</v>
      </c>
      <c r="H9686" s="13"/>
      <c r="I9686" s="13"/>
      <c r="J9686" s="13"/>
    </row>
    <row r="9687" spans="1:10" x14ac:dyDescent="0.25">
      <c r="A9687" s="11" t="s">
        <v>3693</v>
      </c>
      <c r="B9687" t="s">
        <v>3694</v>
      </c>
      <c r="C9687" t="s">
        <v>5213</v>
      </c>
      <c r="D9687" t="s">
        <v>4287</v>
      </c>
      <c r="E9687" t="s">
        <v>5210</v>
      </c>
      <c r="F9687" t="str">
        <f>VLOOKUP($A9687,'Transit IDs'!$A$1:$AK$828,14,FALSE)</f>
        <v>TX</v>
      </c>
      <c r="H9687" s="13"/>
      <c r="I9687" s="13"/>
      <c r="J9687" s="13"/>
    </row>
    <row r="9688" spans="1:10" x14ac:dyDescent="0.25">
      <c r="A9688" s="11" t="s">
        <v>3693</v>
      </c>
      <c r="B9688" t="s">
        <v>3694</v>
      </c>
      <c r="C9688" t="s">
        <v>5213</v>
      </c>
      <c r="D9688" t="s">
        <v>4287</v>
      </c>
      <c r="E9688" t="s">
        <v>5211</v>
      </c>
      <c r="F9688" t="str">
        <f>VLOOKUP($A9688,'Transit IDs'!$A$1:$AK$828,14,FALSE)</f>
        <v>TX</v>
      </c>
      <c r="H9688" s="13"/>
      <c r="I9688" s="13"/>
      <c r="J9688" s="13"/>
    </row>
    <row r="9689" spans="1:10" x14ac:dyDescent="0.25">
      <c r="A9689" s="11" t="s">
        <v>3693</v>
      </c>
      <c r="B9689" t="s">
        <v>3694</v>
      </c>
      <c r="C9689" t="s">
        <v>5213</v>
      </c>
      <c r="D9689" t="s">
        <v>4287</v>
      </c>
      <c r="E9689" t="s">
        <v>5212</v>
      </c>
      <c r="F9689" t="str">
        <f>VLOOKUP($A9689,'Transit IDs'!$A$1:$AK$828,14,FALSE)</f>
        <v>TX</v>
      </c>
      <c r="H9689" s="13"/>
      <c r="I9689" s="13">
        <v>76661</v>
      </c>
      <c r="J9689" s="13">
        <v>655647</v>
      </c>
    </row>
    <row r="9690" spans="1:10" x14ac:dyDescent="0.25">
      <c r="A9690" s="11" t="s">
        <v>3698</v>
      </c>
      <c r="B9690" t="s">
        <v>3699</v>
      </c>
      <c r="C9690" t="s">
        <v>5222</v>
      </c>
      <c r="D9690" t="s">
        <v>5215</v>
      </c>
      <c r="E9690" t="s">
        <v>5205</v>
      </c>
      <c r="F9690" t="str">
        <f>VLOOKUP($A9690,'Transit IDs'!$A$1:$AK$828,14,FALSE)</f>
        <v>TX</v>
      </c>
      <c r="H9690" s="13"/>
      <c r="I9690" s="13"/>
      <c r="J9690" s="13"/>
    </row>
    <row r="9691" spans="1:10" x14ac:dyDescent="0.25">
      <c r="A9691" s="11" t="s">
        <v>3698</v>
      </c>
      <c r="B9691" t="s">
        <v>3699</v>
      </c>
      <c r="C9691" t="s">
        <v>5222</v>
      </c>
      <c r="D9691" t="s">
        <v>5215</v>
      </c>
      <c r="E9691" t="s">
        <v>5206</v>
      </c>
      <c r="F9691" t="str">
        <f>VLOOKUP($A9691,'Transit IDs'!$A$1:$AK$828,14,FALSE)</f>
        <v>TX</v>
      </c>
      <c r="H9691" s="13"/>
      <c r="I9691" s="13"/>
      <c r="J9691" s="13"/>
    </row>
    <row r="9692" spans="1:10" x14ac:dyDescent="0.25">
      <c r="A9692" s="11" t="s">
        <v>3698</v>
      </c>
      <c r="B9692" t="s">
        <v>3699</v>
      </c>
      <c r="C9692" t="s">
        <v>5222</v>
      </c>
      <c r="D9692" t="s">
        <v>5215</v>
      </c>
      <c r="E9692" t="s">
        <v>5207</v>
      </c>
      <c r="F9692" t="str">
        <f>VLOOKUP($A9692,'Transit IDs'!$A$1:$AK$828,14,FALSE)</f>
        <v>TX</v>
      </c>
      <c r="H9692" s="13"/>
      <c r="I9692" s="13"/>
      <c r="J9692" s="13"/>
    </row>
    <row r="9693" spans="1:10" x14ac:dyDescent="0.25">
      <c r="A9693" s="11" t="s">
        <v>3698</v>
      </c>
      <c r="B9693" t="s">
        <v>3699</v>
      </c>
      <c r="C9693" t="s">
        <v>5222</v>
      </c>
      <c r="D9693" t="s">
        <v>5215</v>
      </c>
      <c r="E9693" t="s">
        <v>5208</v>
      </c>
      <c r="F9693" t="str">
        <f>VLOOKUP($A9693,'Transit IDs'!$A$1:$AK$828,14,FALSE)</f>
        <v>TX</v>
      </c>
      <c r="H9693" s="13"/>
      <c r="I9693" s="13"/>
      <c r="J9693" s="13"/>
    </row>
    <row r="9694" spans="1:10" x14ac:dyDescent="0.25">
      <c r="A9694" s="11" t="s">
        <v>3698</v>
      </c>
      <c r="B9694" t="s">
        <v>3699</v>
      </c>
      <c r="C9694" t="s">
        <v>5222</v>
      </c>
      <c r="D9694" t="s">
        <v>5215</v>
      </c>
      <c r="E9694" t="s">
        <v>5209</v>
      </c>
      <c r="F9694" t="str">
        <f>VLOOKUP($A9694,'Transit IDs'!$A$1:$AK$828,14,FALSE)</f>
        <v>TX</v>
      </c>
      <c r="H9694" s="13"/>
      <c r="I9694" s="13">
        <v>2336</v>
      </c>
      <c r="J9694" s="13">
        <v>36790</v>
      </c>
    </row>
    <row r="9695" spans="1:10" x14ac:dyDescent="0.25">
      <c r="A9695" s="11" t="s">
        <v>3698</v>
      </c>
      <c r="B9695" t="s">
        <v>3699</v>
      </c>
      <c r="C9695" t="s">
        <v>5222</v>
      </c>
      <c r="D9695" t="s">
        <v>5215</v>
      </c>
      <c r="E9695" t="s">
        <v>5210</v>
      </c>
      <c r="F9695" t="str">
        <f>VLOOKUP($A9695,'Transit IDs'!$A$1:$AK$828,14,FALSE)</f>
        <v>TX</v>
      </c>
      <c r="H9695" s="13"/>
      <c r="I9695" s="13"/>
      <c r="J9695" s="13"/>
    </row>
    <row r="9696" spans="1:10" x14ac:dyDescent="0.25">
      <c r="A9696" s="11" t="s">
        <v>3698</v>
      </c>
      <c r="B9696" t="s">
        <v>3699</v>
      </c>
      <c r="C9696" t="s">
        <v>5222</v>
      </c>
      <c r="D9696" t="s">
        <v>5215</v>
      </c>
      <c r="E9696" t="s">
        <v>5211</v>
      </c>
      <c r="F9696" t="str">
        <f>VLOOKUP($A9696,'Transit IDs'!$A$1:$AK$828,14,FALSE)</f>
        <v>TX</v>
      </c>
      <c r="H9696" s="13"/>
      <c r="I9696" s="13"/>
      <c r="J9696" s="13"/>
    </row>
    <row r="9697" spans="1:10" x14ac:dyDescent="0.25">
      <c r="A9697" s="11" t="s">
        <v>3698</v>
      </c>
      <c r="B9697" t="s">
        <v>3699</v>
      </c>
      <c r="C9697" t="s">
        <v>5222</v>
      </c>
      <c r="D9697" t="s">
        <v>5215</v>
      </c>
      <c r="E9697" t="s">
        <v>5212</v>
      </c>
      <c r="F9697" t="str">
        <f>VLOOKUP($A9697,'Transit IDs'!$A$1:$AK$828,14,FALSE)</f>
        <v>TX</v>
      </c>
      <c r="H9697" s="13"/>
      <c r="I9697" s="13">
        <v>520834</v>
      </c>
      <c r="J9697" s="13">
        <v>8204168</v>
      </c>
    </row>
    <row r="9698" spans="1:10" x14ac:dyDescent="0.25">
      <c r="A9698" s="11" t="s">
        <v>3698</v>
      </c>
      <c r="B9698" t="s">
        <v>3699</v>
      </c>
      <c r="C9698" t="s">
        <v>5222</v>
      </c>
      <c r="D9698" t="s">
        <v>4287</v>
      </c>
      <c r="E9698" t="s">
        <v>5205</v>
      </c>
      <c r="F9698" t="str">
        <f>VLOOKUP($A9698,'Transit IDs'!$A$1:$AK$828,14,FALSE)</f>
        <v>TX</v>
      </c>
      <c r="H9698" s="13"/>
      <c r="I9698" s="13"/>
      <c r="J9698" s="13"/>
    </row>
    <row r="9699" spans="1:10" x14ac:dyDescent="0.25">
      <c r="A9699" s="11" t="s">
        <v>3698</v>
      </c>
      <c r="B9699" t="s">
        <v>3699</v>
      </c>
      <c r="C9699" t="s">
        <v>5222</v>
      </c>
      <c r="D9699" t="s">
        <v>4287</v>
      </c>
      <c r="E9699" t="s">
        <v>5206</v>
      </c>
      <c r="F9699" t="str">
        <f>VLOOKUP($A9699,'Transit IDs'!$A$1:$AK$828,14,FALSE)</f>
        <v>TX</v>
      </c>
      <c r="H9699" s="13"/>
      <c r="I9699" s="13"/>
      <c r="J9699" s="13"/>
    </row>
    <row r="9700" spans="1:10" x14ac:dyDescent="0.25">
      <c r="A9700" s="11" t="s">
        <v>3698</v>
      </c>
      <c r="B9700" t="s">
        <v>3699</v>
      </c>
      <c r="C9700" t="s">
        <v>5222</v>
      </c>
      <c r="D9700" t="s">
        <v>4287</v>
      </c>
      <c r="E9700" t="s">
        <v>5207</v>
      </c>
      <c r="F9700" t="str">
        <f>VLOOKUP($A9700,'Transit IDs'!$A$1:$AK$828,14,FALSE)</f>
        <v>TX</v>
      </c>
      <c r="H9700" s="13"/>
      <c r="I9700" s="13"/>
      <c r="J9700" s="13"/>
    </row>
    <row r="9701" spans="1:10" x14ac:dyDescent="0.25">
      <c r="A9701" s="11" t="s">
        <v>3698</v>
      </c>
      <c r="B9701" t="s">
        <v>3699</v>
      </c>
      <c r="C9701" t="s">
        <v>5222</v>
      </c>
      <c r="D9701" t="s">
        <v>4287</v>
      </c>
      <c r="E9701" t="s">
        <v>5208</v>
      </c>
      <c r="F9701" t="str">
        <f>VLOOKUP($A9701,'Transit IDs'!$A$1:$AK$828,14,FALSE)</f>
        <v>TX</v>
      </c>
      <c r="H9701" s="13"/>
      <c r="I9701" s="13"/>
      <c r="J9701" s="13"/>
    </row>
    <row r="9702" spans="1:10" x14ac:dyDescent="0.25">
      <c r="A9702" s="11" t="s">
        <v>3698</v>
      </c>
      <c r="B9702" t="s">
        <v>3699</v>
      </c>
      <c r="C9702" t="s">
        <v>5222</v>
      </c>
      <c r="D9702" t="s">
        <v>4287</v>
      </c>
      <c r="E9702" t="s">
        <v>5209</v>
      </c>
      <c r="F9702" t="str">
        <f>VLOOKUP($A9702,'Transit IDs'!$A$1:$AK$828,14,FALSE)</f>
        <v>TX</v>
      </c>
      <c r="H9702" s="13"/>
      <c r="I9702" s="13">
        <v>2718</v>
      </c>
      <c r="J9702" s="13">
        <v>37626</v>
      </c>
    </row>
    <row r="9703" spans="1:10" x14ac:dyDescent="0.25">
      <c r="A9703" s="11" t="s">
        <v>3698</v>
      </c>
      <c r="B9703" t="s">
        <v>3699</v>
      </c>
      <c r="C9703" t="s">
        <v>5222</v>
      </c>
      <c r="D9703" t="s">
        <v>4287</v>
      </c>
      <c r="E9703" t="s">
        <v>5210</v>
      </c>
      <c r="F9703" t="str">
        <f>VLOOKUP($A9703,'Transit IDs'!$A$1:$AK$828,14,FALSE)</f>
        <v>TX</v>
      </c>
      <c r="H9703" s="13"/>
      <c r="I9703" s="13"/>
      <c r="J9703" s="13"/>
    </row>
    <row r="9704" spans="1:10" x14ac:dyDescent="0.25">
      <c r="A9704" s="11" t="s">
        <v>3698</v>
      </c>
      <c r="B9704" t="s">
        <v>3699</v>
      </c>
      <c r="C9704" t="s">
        <v>5222</v>
      </c>
      <c r="D9704" t="s">
        <v>4287</v>
      </c>
      <c r="E9704" t="s">
        <v>5211</v>
      </c>
      <c r="F9704" t="str">
        <f>VLOOKUP($A9704,'Transit IDs'!$A$1:$AK$828,14,FALSE)</f>
        <v>TX</v>
      </c>
      <c r="H9704" s="13"/>
      <c r="I9704" s="13"/>
      <c r="J9704" s="13"/>
    </row>
    <row r="9705" spans="1:10" x14ac:dyDescent="0.25">
      <c r="A9705" s="11" t="s">
        <v>3698</v>
      </c>
      <c r="B9705" t="s">
        <v>3699</v>
      </c>
      <c r="C9705" t="s">
        <v>5222</v>
      </c>
      <c r="D9705" t="s">
        <v>4287</v>
      </c>
      <c r="E9705" t="s">
        <v>5212</v>
      </c>
      <c r="F9705" t="str">
        <f>VLOOKUP($A9705,'Transit IDs'!$A$1:$AK$828,14,FALSE)</f>
        <v>TX</v>
      </c>
      <c r="H9705" s="13"/>
      <c r="I9705" s="13">
        <v>78818</v>
      </c>
      <c r="J9705" s="13">
        <v>1091142</v>
      </c>
    </row>
    <row r="9706" spans="1:10" x14ac:dyDescent="0.25">
      <c r="A9706" s="11" t="s">
        <v>3698</v>
      </c>
      <c r="B9706" t="s">
        <v>3699</v>
      </c>
      <c r="C9706" t="s">
        <v>5204</v>
      </c>
      <c r="D9706" t="s">
        <v>5215</v>
      </c>
      <c r="E9706" t="s">
        <v>5205</v>
      </c>
      <c r="F9706" t="str">
        <f>VLOOKUP($A9706,'Transit IDs'!$A$1:$AK$828,14,FALSE)</f>
        <v>TX</v>
      </c>
      <c r="H9706" s="13"/>
      <c r="I9706" s="13"/>
      <c r="J9706" s="13"/>
    </row>
    <row r="9707" spans="1:10" x14ac:dyDescent="0.25">
      <c r="A9707" s="11" t="s">
        <v>3698</v>
      </c>
      <c r="B9707" t="s">
        <v>3699</v>
      </c>
      <c r="C9707" t="s">
        <v>5204</v>
      </c>
      <c r="D9707" t="s">
        <v>5215</v>
      </c>
      <c r="E9707" t="s">
        <v>5206</v>
      </c>
      <c r="F9707" t="str">
        <f>VLOOKUP($A9707,'Transit IDs'!$A$1:$AK$828,14,FALSE)</f>
        <v>TX</v>
      </c>
      <c r="H9707" s="13"/>
      <c r="I9707" s="13"/>
      <c r="J9707" s="13"/>
    </row>
    <row r="9708" spans="1:10" x14ac:dyDescent="0.25">
      <c r="A9708" s="11" t="s">
        <v>3698</v>
      </c>
      <c r="B9708" t="s">
        <v>3699</v>
      </c>
      <c r="C9708" t="s">
        <v>5204</v>
      </c>
      <c r="D9708" t="s">
        <v>5215</v>
      </c>
      <c r="E9708" t="s">
        <v>5207</v>
      </c>
      <c r="F9708" t="str">
        <f>VLOOKUP($A9708,'Transit IDs'!$A$1:$AK$828,14,FALSE)</f>
        <v>TX</v>
      </c>
      <c r="H9708" s="13"/>
      <c r="I9708" s="13"/>
      <c r="J9708" s="13"/>
    </row>
    <row r="9709" spans="1:10" x14ac:dyDescent="0.25">
      <c r="A9709" s="11" t="s">
        <v>3698</v>
      </c>
      <c r="B9709" t="s">
        <v>3699</v>
      </c>
      <c r="C9709" t="s">
        <v>5204</v>
      </c>
      <c r="D9709" t="s">
        <v>5215</v>
      </c>
      <c r="E9709" t="s">
        <v>5208</v>
      </c>
      <c r="F9709" t="str">
        <f>VLOOKUP($A9709,'Transit IDs'!$A$1:$AK$828,14,FALSE)</f>
        <v>TX</v>
      </c>
      <c r="H9709" s="13"/>
      <c r="I9709" s="13"/>
      <c r="J9709" s="13"/>
    </row>
    <row r="9710" spans="1:10" x14ac:dyDescent="0.25">
      <c r="A9710" s="11" t="s">
        <v>3698</v>
      </c>
      <c r="B9710" t="s">
        <v>3699</v>
      </c>
      <c r="C9710" t="s">
        <v>5204</v>
      </c>
      <c r="D9710" t="s">
        <v>5215</v>
      </c>
      <c r="E9710" t="s">
        <v>5209</v>
      </c>
      <c r="F9710" t="str">
        <f>VLOOKUP($A9710,'Transit IDs'!$A$1:$AK$828,14,FALSE)</f>
        <v>TX</v>
      </c>
      <c r="H9710" s="13"/>
      <c r="I9710" s="13">
        <v>1302</v>
      </c>
      <c r="J9710" s="13">
        <v>10166</v>
      </c>
    </row>
    <row r="9711" spans="1:10" x14ac:dyDescent="0.25">
      <c r="A9711" s="11" t="s">
        <v>3698</v>
      </c>
      <c r="B9711" t="s">
        <v>3699</v>
      </c>
      <c r="C9711" t="s">
        <v>5204</v>
      </c>
      <c r="D9711" t="s">
        <v>5215</v>
      </c>
      <c r="E9711" t="s">
        <v>5210</v>
      </c>
      <c r="F9711" t="str">
        <f>VLOOKUP($A9711,'Transit IDs'!$A$1:$AK$828,14,FALSE)</f>
        <v>TX</v>
      </c>
      <c r="H9711" s="13"/>
      <c r="I9711" s="13">
        <v>544</v>
      </c>
      <c r="J9711" s="13">
        <v>4086</v>
      </c>
    </row>
    <row r="9712" spans="1:10" x14ac:dyDescent="0.25">
      <c r="A9712" s="11" t="s">
        <v>3698</v>
      </c>
      <c r="B9712" t="s">
        <v>3699</v>
      </c>
      <c r="C9712" t="s">
        <v>5204</v>
      </c>
      <c r="D9712" t="s">
        <v>5215</v>
      </c>
      <c r="E9712" t="s">
        <v>5211</v>
      </c>
      <c r="F9712" t="str">
        <f>VLOOKUP($A9712,'Transit IDs'!$A$1:$AK$828,14,FALSE)</f>
        <v>TX</v>
      </c>
      <c r="H9712" s="13"/>
      <c r="I9712" s="13">
        <v>416</v>
      </c>
      <c r="J9712" s="13">
        <v>3233</v>
      </c>
    </row>
    <row r="9713" spans="1:10" x14ac:dyDescent="0.25">
      <c r="A9713" s="11" t="s">
        <v>3698</v>
      </c>
      <c r="B9713" t="s">
        <v>3699</v>
      </c>
      <c r="C9713" t="s">
        <v>5204</v>
      </c>
      <c r="D9713" t="s">
        <v>5215</v>
      </c>
      <c r="E9713" t="s">
        <v>5212</v>
      </c>
      <c r="F9713" t="str">
        <f>VLOOKUP($A9713,'Transit IDs'!$A$1:$AK$828,14,FALSE)</f>
        <v>TX</v>
      </c>
      <c r="H9713" s="13"/>
      <c r="I9713" s="13">
        <v>382786</v>
      </c>
      <c r="J9713" s="13">
        <v>2978934</v>
      </c>
    </row>
    <row r="9714" spans="1:10" x14ac:dyDescent="0.25">
      <c r="A9714" s="11" t="s">
        <v>3698</v>
      </c>
      <c r="B9714" t="s">
        <v>3699</v>
      </c>
      <c r="C9714" t="s">
        <v>5204</v>
      </c>
      <c r="D9714" t="s">
        <v>4287</v>
      </c>
      <c r="E9714" t="s">
        <v>5205</v>
      </c>
      <c r="F9714" t="str">
        <f>VLOOKUP($A9714,'Transit IDs'!$A$1:$AK$828,14,FALSE)</f>
        <v>TX</v>
      </c>
      <c r="H9714" s="13"/>
      <c r="I9714" s="13"/>
      <c r="J9714" s="13"/>
    </row>
    <row r="9715" spans="1:10" x14ac:dyDescent="0.25">
      <c r="A9715" s="11" t="s">
        <v>3698</v>
      </c>
      <c r="B9715" t="s">
        <v>3699</v>
      </c>
      <c r="C9715" t="s">
        <v>5204</v>
      </c>
      <c r="D9715" t="s">
        <v>4287</v>
      </c>
      <c r="E9715" t="s">
        <v>5206</v>
      </c>
      <c r="F9715" t="str">
        <f>VLOOKUP($A9715,'Transit IDs'!$A$1:$AK$828,14,FALSE)</f>
        <v>TX</v>
      </c>
      <c r="H9715" s="13"/>
      <c r="I9715" s="13"/>
      <c r="J9715" s="13"/>
    </row>
    <row r="9716" spans="1:10" x14ac:dyDescent="0.25">
      <c r="A9716" s="11" t="s">
        <v>3698</v>
      </c>
      <c r="B9716" t="s">
        <v>3699</v>
      </c>
      <c r="C9716" t="s">
        <v>5204</v>
      </c>
      <c r="D9716" t="s">
        <v>4287</v>
      </c>
      <c r="E9716" t="s">
        <v>5207</v>
      </c>
      <c r="F9716" t="str">
        <f>VLOOKUP($A9716,'Transit IDs'!$A$1:$AK$828,14,FALSE)</f>
        <v>TX</v>
      </c>
      <c r="H9716" s="13"/>
      <c r="I9716" s="13"/>
      <c r="J9716" s="13"/>
    </row>
    <row r="9717" spans="1:10" x14ac:dyDescent="0.25">
      <c r="A9717" s="11" t="s">
        <v>3698</v>
      </c>
      <c r="B9717" t="s">
        <v>3699</v>
      </c>
      <c r="C9717" t="s">
        <v>5204</v>
      </c>
      <c r="D9717" t="s">
        <v>4287</v>
      </c>
      <c r="E9717" t="s">
        <v>5208</v>
      </c>
      <c r="F9717" t="str">
        <f>VLOOKUP($A9717,'Transit IDs'!$A$1:$AK$828,14,FALSE)</f>
        <v>TX</v>
      </c>
      <c r="H9717" s="13"/>
      <c r="I9717" s="13"/>
      <c r="J9717" s="13"/>
    </row>
    <row r="9718" spans="1:10" x14ac:dyDescent="0.25">
      <c r="A9718" s="11" t="s">
        <v>3698</v>
      </c>
      <c r="B9718" t="s">
        <v>3699</v>
      </c>
      <c r="C9718" t="s">
        <v>5204</v>
      </c>
      <c r="D9718" t="s">
        <v>4287</v>
      </c>
      <c r="E9718" t="s">
        <v>5209</v>
      </c>
      <c r="F9718" t="str">
        <f>VLOOKUP($A9718,'Transit IDs'!$A$1:$AK$828,14,FALSE)</f>
        <v>TX</v>
      </c>
      <c r="H9718" s="13"/>
      <c r="I9718" s="13">
        <v>677</v>
      </c>
      <c r="J9718" s="13">
        <v>5600</v>
      </c>
    </row>
    <row r="9719" spans="1:10" x14ac:dyDescent="0.25">
      <c r="A9719" s="11" t="s">
        <v>3698</v>
      </c>
      <c r="B9719" t="s">
        <v>3699</v>
      </c>
      <c r="C9719" t="s">
        <v>5204</v>
      </c>
      <c r="D9719" t="s">
        <v>4287</v>
      </c>
      <c r="E9719" t="s">
        <v>5210</v>
      </c>
      <c r="F9719" t="str">
        <f>VLOOKUP($A9719,'Transit IDs'!$A$1:$AK$828,14,FALSE)</f>
        <v>TX</v>
      </c>
      <c r="H9719" s="13"/>
      <c r="I9719" s="13">
        <v>219</v>
      </c>
      <c r="J9719" s="13">
        <v>1579</v>
      </c>
    </row>
    <row r="9720" spans="1:10" x14ac:dyDescent="0.25">
      <c r="A9720" s="11" t="s">
        <v>3698</v>
      </c>
      <c r="B9720" t="s">
        <v>3699</v>
      </c>
      <c r="C9720" t="s">
        <v>5204</v>
      </c>
      <c r="D9720" t="s">
        <v>4287</v>
      </c>
      <c r="E9720" t="s">
        <v>5211</v>
      </c>
      <c r="F9720" t="str">
        <f>VLOOKUP($A9720,'Transit IDs'!$A$1:$AK$828,14,FALSE)</f>
        <v>TX</v>
      </c>
      <c r="H9720" s="13"/>
      <c r="I9720" s="13">
        <v>219</v>
      </c>
      <c r="J9720" s="13">
        <v>1593</v>
      </c>
    </row>
    <row r="9721" spans="1:10" x14ac:dyDescent="0.25">
      <c r="A9721" s="11" t="s">
        <v>3698</v>
      </c>
      <c r="B9721" t="s">
        <v>3699</v>
      </c>
      <c r="C9721" t="s">
        <v>5204</v>
      </c>
      <c r="D9721" t="s">
        <v>4287</v>
      </c>
      <c r="E9721" t="s">
        <v>5212</v>
      </c>
      <c r="F9721" t="str">
        <f>VLOOKUP($A9721,'Transit IDs'!$A$1:$AK$828,14,FALSE)</f>
        <v>TX</v>
      </c>
      <c r="H9721" s="13"/>
      <c r="I9721" s="13">
        <v>195529</v>
      </c>
      <c r="J9721" s="13">
        <v>1591830</v>
      </c>
    </row>
    <row r="9722" spans="1:10" x14ac:dyDescent="0.25">
      <c r="A9722" s="11" t="s">
        <v>3698</v>
      </c>
      <c r="B9722" t="s">
        <v>3699</v>
      </c>
      <c r="C9722" t="s">
        <v>5213</v>
      </c>
      <c r="D9722" t="s">
        <v>4287</v>
      </c>
      <c r="E9722" t="s">
        <v>5205</v>
      </c>
      <c r="F9722" t="str">
        <f>VLOOKUP($A9722,'Transit IDs'!$A$1:$AK$828,14,FALSE)</f>
        <v>TX</v>
      </c>
      <c r="H9722" s="13"/>
      <c r="I9722" s="13"/>
      <c r="J9722" s="13"/>
    </row>
    <row r="9723" spans="1:10" x14ac:dyDescent="0.25">
      <c r="A9723" s="11" t="s">
        <v>3698</v>
      </c>
      <c r="B9723" t="s">
        <v>3699</v>
      </c>
      <c r="C9723" t="s">
        <v>5213</v>
      </c>
      <c r="D9723" t="s">
        <v>4287</v>
      </c>
      <c r="E9723" t="s">
        <v>5206</v>
      </c>
      <c r="F9723" t="str">
        <f>VLOOKUP($A9723,'Transit IDs'!$A$1:$AK$828,14,FALSE)</f>
        <v>TX</v>
      </c>
      <c r="H9723" s="13"/>
      <c r="I9723" s="13"/>
      <c r="J9723" s="13"/>
    </row>
    <row r="9724" spans="1:10" x14ac:dyDescent="0.25">
      <c r="A9724" s="11" t="s">
        <v>3698</v>
      </c>
      <c r="B9724" t="s">
        <v>3699</v>
      </c>
      <c r="C9724" t="s">
        <v>5213</v>
      </c>
      <c r="D9724" t="s">
        <v>4287</v>
      </c>
      <c r="E9724" t="s">
        <v>5207</v>
      </c>
      <c r="F9724" t="str">
        <f>VLOOKUP($A9724,'Transit IDs'!$A$1:$AK$828,14,FALSE)</f>
        <v>TX</v>
      </c>
      <c r="H9724" s="13"/>
      <c r="I9724" s="13"/>
      <c r="J9724" s="13"/>
    </row>
    <row r="9725" spans="1:10" x14ac:dyDescent="0.25">
      <c r="A9725" s="11" t="s">
        <v>3698</v>
      </c>
      <c r="B9725" t="s">
        <v>3699</v>
      </c>
      <c r="C9725" t="s">
        <v>5213</v>
      </c>
      <c r="D9725" t="s">
        <v>4287</v>
      </c>
      <c r="E9725" t="s">
        <v>5208</v>
      </c>
      <c r="F9725" t="str">
        <f>VLOOKUP($A9725,'Transit IDs'!$A$1:$AK$828,14,FALSE)</f>
        <v>TX</v>
      </c>
      <c r="H9725" s="13"/>
      <c r="I9725" s="13"/>
      <c r="J9725" s="13"/>
    </row>
    <row r="9726" spans="1:10" x14ac:dyDescent="0.25">
      <c r="A9726" s="11" t="s">
        <v>3698</v>
      </c>
      <c r="B9726" t="s">
        <v>3699</v>
      </c>
      <c r="C9726" t="s">
        <v>5213</v>
      </c>
      <c r="D9726" t="s">
        <v>4287</v>
      </c>
      <c r="E9726" t="s">
        <v>5209</v>
      </c>
      <c r="F9726" t="str">
        <f>VLOOKUP($A9726,'Transit IDs'!$A$1:$AK$828,14,FALSE)</f>
        <v>TX</v>
      </c>
      <c r="H9726" s="13"/>
      <c r="I9726" s="13"/>
      <c r="J9726" s="13"/>
    </row>
    <row r="9727" spans="1:10" x14ac:dyDescent="0.25">
      <c r="A9727" s="11" t="s">
        <v>3698</v>
      </c>
      <c r="B9727" t="s">
        <v>3699</v>
      </c>
      <c r="C9727" t="s">
        <v>5213</v>
      </c>
      <c r="D9727" t="s">
        <v>4287</v>
      </c>
      <c r="E9727" t="s">
        <v>5210</v>
      </c>
      <c r="F9727" t="str">
        <f>VLOOKUP($A9727,'Transit IDs'!$A$1:$AK$828,14,FALSE)</f>
        <v>TX</v>
      </c>
      <c r="H9727" s="13"/>
      <c r="I9727" s="13"/>
      <c r="J9727" s="13"/>
    </row>
    <row r="9728" spans="1:10" x14ac:dyDescent="0.25">
      <c r="A9728" s="11" t="s">
        <v>3698</v>
      </c>
      <c r="B9728" t="s">
        <v>3699</v>
      </c>
      <c r="C9728" t="s">
        <v>5213</v>
      </c>
      <c r="D9728" t="s">
        <v>4287</v>
      </c>
      <c r="E9728" t="s">
        <v>5211</v>
      </c>
      <c r="F9728" t="str">
        <f>VLOOKUP($A9728,'Transit IDs'!$A$1:$AK$828,14,FALSE)</f>
        <v>TX</v>
      </c>
      <c r="H9728" s="13"/>
      <c r="I9728" s="13"/>
      <c r="J9728" s="13"/>
    </row>
    <row r="9729" spans="1:10" x14ac:dyDescent="0.25">
      <c r="A9729" s="11" t="s">
        <v>3698</v>
      </c>
      <c r="B9729" t="s">
        <v>3699</v>
      </c>
      <c r="C9729" t="s">
        <v>5213</v>
      </c>
      <c r="D9729" t="s">
        <v>4287</v>
      </c>
      <c r="E9729" t="s">
        <v>5212</v>
      </c>
      <c r="F9729" t="str">
        <f>VLOOKUP($A9729,'Transit IDs'!$A$1:$AK$828,14,FALSE)</f>
        <v>TX</v>
      </c>
      <c r="H9729" s="13"/>
      <c r="I9729" s="13">
        <v>33431</v>
      </c>
      <c r="J9729" s="13">
        <v>261435</v>
      </c>
    </row>
    <row r="9730" spans="1:10" x14ac:dyDescent="0.25">
      <c r="A9730" s="11" t="s">
        <v>3698</v>
      </c>
      <c r="B9730" t="s">
        <v>3699</v>
      </c>
      <c r="C9730" t="s">
        <v>5214</v>
      </c>
      <c r="D9730" t="s">
        <v>5215</v>
      </c>
      <c r="E9730" t="s">
        <v>5205</v>
      </c>
      <c r="F9730" t="str">
        <f>VLOOKUP($A9730,'Transit IDs'!$A$1:$AK$828,14,FALSE)</f>
        <v>TX</v>
      </c>
      <c r="H9730" s="13"/>
      <c r="I9730" s="13"/>
      <c r="J9730" s="13"/>
    </row>
    <row r="9731" spans="1:10" x14ac:dyDescent="0.25">
      <c r="A9731" s="11" t="s">
        <v>3698</v>
      </c>
      <c r="B9731" t="s">
        <v>3699</v>
      </c>
      <c r="C9731" t="s">
        <v>5214</v>
      </c>
      <c r="D9731" t="s">
        <v>5215</v>
      </c>
      <c r="E9731" t="s">
        <v>5206</v>
      </c>
      <c r="F9731" t="str">
        <f>VLOOKUP($A9731,'Transit IDs'!$A$1:$AK$828,14,FALSE)</f>
        <v>TX</v>
      </c>
      <c r="H9731" s="13"/>
      <c r="I9731" s="13"/>
      <c r="J9731" s="13"/>
    </row>
    <row r="9732" spans="1:10" x14ac:dyDescent="0.25">
      <c r="A9732" s="11" t="s">
        <v>3698</v>
      </c>
      <c r="B9732" t="s">
        <v>3699</v>
      </c>
      <c r="C9732" t="s">
        <v>5214</v>
      </c>
      <c r="D9732" t="s">
        <v>5215</v>
      </c>
      <c r="E9732" t="s">
        <v>5207</v>
      </c>
      <c r="F9732" t="str">
        <f>VLOOKUP($A9732,'Transit IDs'!$A$1:$AK$828,14,FALSE)</f>
        <v>TX</v>
      </c>
      <c r="H9732" s="13"/>
      <c r="I9732" s="13"/>
      <c r="J9732" s="13"/>
    </row>
    <row r="9733" spans="1:10" x14ac:dyDescent="0.25">
      <c r="A9733" s="11" t="s">
        <v>3698</v>
      </c>
      <c r="B9733" t="s">
        <v>3699</v>
      </c>
      <c r="C9733" t="s">
        <v>5214</v>
      </c>
      <c r="D9733" t="s">
        <v>5215</v>
      </c>
      <c r="E9733" t="s">
        <v>5208</v>
      </c>
      <c r="F9733" t="str">
        <f>VLOOKUP($A9733,'Transit IDs'!$A$1:$AK$828,14,FALSE)</f>
        <v>TX</v>
      </c>
      <c r="H9733" s="13"/>
      <c r="I9733" s="13"/>
      <c r="J9733" s="13"/>
    </row>
    <row r="9734" spans="1:10" x14ac:dyDescent="0.25">
      <c r="A9734" s="11" t="s">
        <v>3698</v>
      </c>
      <c r="B9734" t="s">
        <v>3699</v>
      </c>
      <c r="C9734" t="s">
        <v>5214</v>
      </c>
      <c r="D9734" t="s">
        <v>5215</v>
      </c>
      <c r="E9734" t="s">
        <v>5209</v>
      </c>
      <c r="F9734" t="str">
        <f>VLOOKUP($A9734,'Transit IDs'!$A$1:$AK$828,14,FALSE)</f>
        <v>TX</v>
      </c>
      <c r="H9734" s="13"/>
      <c r="I9734" s="13">
        <v>70694</v>
      </c>
      <c r="J9734" s="13">
        <v>310645</v>
      </c>
    </row>
    <row r="9735" spans="1:10" x14ac:dyDescent="0.25">
      <c r="A9735" s="11" t="s">
        <v>3698</v>
      </c>
      <c r="B9735" t="s">
        <v>3699</v>
      </c>
      <c r="C9735" t="s">
        <v>5214</v>
      </c>
      <c r="D9735" t="s">
        <v>5215</v>
      </c>
      <c r="E9735" t="s">
        <v>5210</v>
      </c>
      <c r="F9735" t="str">
        <f>VLOOKUP($A9735,'Transit IDs'!$A$1:$AK$828,14,FALSE)</f>
        <v>TX</v>
      </c>
      <c r="H9735" s="13"/>
      <c r="I9735" s="13">
        <v>39958</v>
      </c>
      <c r="J9735" s="13">
        <v>184678</v>
      </c>
    </row>
    <row r="9736" spans="1:10" x14ac:dyDescent="0.25">
      <c r="A9736" s="11" t="s">
        <v>3698</v>
      </c>
      <c r="B9736" t="s">
        <v>3699</v>
      </c>
      <c r="C9736" t="s">
        <v>5214</v>
      </c>
      <c r="D9736" t="s">
        <v>5215</v>
      </c>
      <c r="E9736" t="s">
        <v>5211</v>
      </c>
      <c r="F9736" t="str">
        <f>VLOOKUP($A9736,'Transit IDs'!$A$1:$AK$828,14,FALSE)</f>
        <v>TX</v>
      </c>
      <c r="H9736" s="13"/>
      <c r="I9736" s="13">
        <v>24657</v>
      </c>
      <c r="J9736" s="13">
        <v>122339</v>
      </c>
    </row>
    <row r="9737" spans="1:10" x14ac:dyDescent="0.25">
      <c r="A9737" s="11" t="s">
        <v>3698</v>
      </c>
      <c r="B9737" t="s">
        <v>3699</v>
      </c>
      <c r="C9737" t="s">
        <v>5214</v>
      </c>
      <c r="D9737" t="s">
        <v>5215</v>
      </c>
      <c r="E9737" t="s">
        <v>5212</v>
      </c>
      <c r="F9737" t="str">
        <f>VLOOKUP($A9737,'Transit IDs'!$A$1:$AK$828,14,FALSE)</f>
        <v>TX</v>
      </c>
      <c r="H9737" s="13"/>
      <c r="I9737" s="13">
        <v>19010826</v>
      </c>
      <c r="J9737" s="13">
        <v>84687015</v>
      </c>
    </row>
    <row r="9738" spans="1:10" x14ac:dyDescent="0.25">
      <c r="A9738" s="11" t="s">
        <v>3698</v>
      </c>
      <c r="B9738" t="s">
        <v>3699</v>
      </c>
      <c r="C9738" t="s">
        <v>5214</v>
      </c>
      <c r="D9738" t="s">
        <v>4287</v>
      </c>
      <c r="E9738" t="s">
        <v>5205</v>
      </c>
      <c r="F9738" t="str">
        <f>VLOOKUP($A9738,'Transit IDs'!$A$1:$AK$828,14,FALSE)</f>
        <v>TX</v>
      </c>
      <c r="H9738" s="13"/>
      <c r="I9738" s="13"/>
      <c r="J9738" s="13"/>
    </row>
    <row r="9739" spans="1:10" x14ac:dyDescent="0.25">
      <c r="A9739" s="11" t="s">
        <v>3698</v>
      </c>
      <c r="B9739" t="s">
        <v>3699</v>
      </c>
      <c r="C9739" t="s">
        <v>5214</v>
      </c>
      <c r="D9739" t="s">
        <v>4287</v>
      </c>
      <c r="E9739" t="s">
        <v>5206</v>
      </c>
      <c r="F9739" t="str">
        <f>VLOOKUP($A9739,'Transit IDs'!$A$1:$AK$828,14,FALSE)</f>
        <v>TX</v>
      </c>
      <c r="H9739" s="13"/>
      <c r="I9739" s="13"/>
      <c r="J9739" s="13"/>
    </row>
    <row r="9740" spans="1:10" x14ac:dyDescent="0.25">
      <c r="A9740" s="11" t="s">
        <v>3698</v>
      </c>
      <c r="B9740" t="s">
        <v>3699</v>
      </c>
      <c r="C9740" t="s">
        <v>5214</v>
      </c>
      <c r="D9740" t="s">
        <v>4287</v>
      </c>
      <c r="E9740" t="s">
        <v>5207</v>
      </c>
      <c r="F9740" t="str">
        <f>VLOOKUP($A9740,'Transit IDs'!$A$1:$AK$828,14,FALSE)</f>
        <v>TX</v>
      </c>
      <c r="H9740" s="13"/>
      <c r="I9740" s="13"/>
      <c r="J9740" s="13"/>
    </row>
    <row r="9741" spans="1:10" x14ac:dyDescent="0.25">
      <c r="A9741" s="11" t="s">
        <v>3698</v>
      </c>
      <c r="B9741" t="s">
        <v>3699</v>
      </c>
      <c r="C9741" t="s">
        <v>5214</v>
      </c>
      <c r="D9741" t="s">
        <v>4287</v>
      </c>
      <c r="E9741" t="s">
        <v>5208</v>
      </c>
      <c r="F9741" t="str">
        <f>VLOOKUP($A9741,'Transit IDs'!$A$1:$AK$828,14,FALSE)</f>
        <v>TX</v>
      </c>
      <c r="H9741" s="13"/>
      <c r="I9741" s="13"/>
      <c r="J9741" s="13"/>
    </row>
    <row r="9742" spans="1:10" x14ac:dyDescent="0.25">
      <c r="A9742" s="11" t="s">
        <v>3698</v>
      </c>
      <c r="B9742" t="s">
        <v>3699</v>
      </c>
      <c r="C9742" t="s">
        <v>5214</v>
      </c>
      <c r="D9742" t="s">
        <v>4287</v>
      </c>
      <c r="E9742" t="s">
        <v>5209</v>
      </c>
      <c r="F9742" t="str">
        <f>VLOOKUP($A9742,'Transit IDs'!$A$1:$AK$828,14,FALSE)</f>
        <v>TX</v>
      </c>
      <c r="H9742" s="13"/>
      <c r="I9742" s="13">
        <v>65053</v>
      </c>
      <c r="J9742" s="13">
        <v>203785</v>
      </c>
    </row>
    <row r="9743" spans="1:10" x14ac:dyDescent="0.25">
      <c r="A9743" s="11" t="s">
        <v>3698</v>
      </c>
      <c r="B9743" t="s">
        <v>3699</v>
      </c>
      <c r="C9743" t="s">
        <v>5214</v>
      </c>
      <c r="D9743" t="s">
        <v>4287</v>
      </c>
      <c r="E9743" t="s">
        <v>5210</v>
      </c>
      <c r="F9743" t="str">
        <f>VLOOKUP($A9743,'Transit IDs'!$A$1:$AK$828,14,FALSE)</f>
        <v>TX</v>
      </c>
      <c r="H9743" s="13"/>
      <c r="I9743" s="13">
        <v>42446</v>
      </c>
      <c r="J9743" s="13">
        <v>170859</v>
      </c>
    </row>
    <row r="9744" spans="1:10" x14ac:dyDescent="0.25">
      <c r="A9744" s="11" t="s">
        <v>3698</v>
      </c>
      <c r="B9744" t="s">
        <v>3699</v>
      </c>
      <c r="C9744" t="s">
        <v>5214</v>
      </c>
      <c r="D9744" t="s">
        <v>4287</v>
      </c>
      <c r="E9744" t="s">
        <v>5211</v>
      </c>
      <c r="F9744" t="str">
        <f>VLOOKUP($A9744,'Transit IDs'!$A$1:$AK$828,14,FALSE)</f>
        <v>TX</v>
      </c>
      <c r="H9744" s="13"/>
      <c r="I9744" s="13">
        <v>22423</v>
      </c>
      <c r="J9744" s="13">
        <v>88538</v>
      </c>
    </row>
    <row r="9745" spans="1:10" x14ac:dyDescent="0.25">
      <c r="A9745" s="11" t="s">
        <v>3698</v>
      </c>
      <c r="B9745" t="s">
        <v>3699</v>
      </c>
      <c r="C9745" t="s">
        <v>5214</v>
      </c>
      <c r="D9745" t="s">
        <v>4287</v>
      </c>
      <c r="E9745" t="s">
        <v>5212</v>
      </c>
      <c r="F9745" t="str">
        <f>VLOOKUP($A9745,'Transit IDs'!$A$1:$AK$828,14,FALSE)</f>
        <v>TX</v>
      </c>
      <c r="H9745" s="13"/>
      <c r="I9745" s="13">
        <v>14537552</v>
      </c>
      <c r="J9745" s="13">
        <v>46989192</v>
      </c>
    </row>
    <row r="9746" spans="1:10" x14ac:dyDescent="0.25">
      <c r="A9746" s="11" t="s">
        <v>3698</v>
      </c>
      <c r="B9746" t="s">
        <v>3699</v>
      </c>
      <c r="C9746" t="s">
        <v>5218</v>
      </c>
      <c r="D9746" t="s">
        <v>5215</v>
      </c>
      <c r="E9746" t="s">
        <v>5205</v>
      </c>
      <c r="F9746" t="str">
        <f>VLOOKUP($A9746,'Transit IDs'!$A$1:$AK$828,14,FALSE)</f>
        <v>TX</v>
      </c>
      <c r="H9746" s="13"/>
      <c r="I9746" s="13"/>
      <c r="J9746" s="13"/>
    </row>
    <row r="9747" spans="1:10" x14ac:dyDescent="0.25">
      <c r="A9747" s="11" t="s">
        <v>3698</v>
      </c>
      <c r="B9747" t="s">
        <v>3699</v>
      </c>
      <c r="C9747" t="s">
        <v>5218</v>
      </c>
      <c r="D9747" t="s">
        <v>5215</v>
      </c>
      <c r="E9747" t="s">
        <v>5206</v>
      </c>
      <c r="F9747" t="str">
        <f>VLOOKUP($A9747,'Transit IDs'!$A$1:$AK$828,14,FALSE)</f>
        <v>TX</v>
      </c>
      <c r="H9747" s="13"/>
      <c r="I9747" s="13"/>
      <c r="J9747" s="13"/>
    </row>
    <row r="9748" spans="1:10" x14ac:dyDescent="0.25">
      <c r="A9748" s="11" t="s">
        <v>3698</v>
      </c>
      <c r="B9748" t="s">
        <v>3699</v>
      </c>
      <c r="C9748" t="s">
        <v>5218</v>
      </c>
      <c r="D9748" t="s">
        <v>5215</v>
      </c>
      <c r="E9748" t="s">
        <v>5207</v>
      </c>
      <c r="F9748" t="str">
        <f>VLOOKUP($A9748,'Transit IDs'!$A$1:$AK$828,14,FALSE)</f>
        <v>TX</v>
      </c>
      <c r="H9748" s="13"/>
      <c r="I9748" s="13"/>
      <c r="J9748" s="13"/>
    </row>
    <row r="9749" spans="1:10" x14ac:dyDescent="0.25">
      <c r="A9749" s="11" t="s">
        <v>3698</v>
      </c>
      <c r="B9749" t="s">
        <v>3699</v>
      </c>
      <c r="C9749" t="s">
        <v>5218</v>
      </c>
      <c r="D9749" t="s">
        <v>5215</v>
      </c>
      <c r="E9749" t="s">
        <v>5208</v>
      </c>
      <c r="F9749" t="str">
        <f>VLOOKUP($A9749,'Transit IDs'!$A$1:$AK$828,14,FALSE)</f>
        <v>TX</v>
      </c>
      <c r="H9749" s="13"/>
      <c r="I9749" s="13"/>
      <c r="J9749" s="13"/>
    </row>
    <row r="9750" spans="1:10" x14ac:dyDescent="0.25">
      <c r="A9750" s="11" t="s">
        <v>3698</v>
      </c>
      <c r="B9750" t="s">
        <v>3699</v>
      </c>
      <c r="C9750" t="s">
        <v>5218</v>
      </c>
      <c r="D9750" t="s">
        <v>5215</v>
      </c>
      <c r="E9750" t="s">
        <v>5209</v>
      </c>
      <c r="F9750" t="str">
        <f>VLOOKUP($A9750,'Transit IDs'!$A$1:$AK$828,14,FALSE)</f>
        <v>TX</v>
      </c>
      <c r="H9750" s="13"/>
      <c r="I9750" s="13">
        <v>894</v>
      </c>
      <c r="J9750" s="13">
        <v>22348</v>
      </c>
    </row>
    <row r="9751" spans="1:10" x14ac:dyDescent="0.25">
      <c r="A9751" s="11" t="s">
        <v>3698</v>
      </c>
      <c r="B9751" t="s">
        <v>3699</v>
      </c>
      <c r="C9751" t="s">
        <v>5218</v>
      </c>
      <c r="D9751" t="s">
        <v>5215</v>
      </c>
      <c r="E9751" t="s">
        <v>5210</v>
      </c>
      <c r="F9751" t="str">
        <f>VLOOKUP($A9751,'Transit IDs'!$A$1:$AK$828,14,FALSE)</f>
        <v>TX</v>
      </c>
      <c r="H9751" s="13"/>
      <c r="I9751" s="13"/>
      <c r="J9751" s="13">
        <v>0</v>
      </c>
    </row>
    <row r="9752" spans="1:10" x14ac:dyDescent="0.25">
      <c r="A9752" s="11" t="s">
        <v>3698</v>
      </c>
      <c r="B9752" t="s">
        <v>3699</v>
      </c>
      <c r="C9752" t="s">
        <v>5218</v>
      </c>
      <c r="D9752" t="s">
        <v>5215</v>
      </c>
      <c r="E9752" t="s">
        <v>5211</v>
      </c>
      <c r="F9752" t="str">
        <f>VLOOKUP($A9752,'Transit IDs'!$A$1:$AK$828,14,FALSE)</f>
        <v>TX</v>
      </c>
      <c r="H9752" s="13"/>
      <c r="I9752" s="13"/>
      <c r="J9752" s="13">
        <v>0</v>
      </c>
    </row>
    <row r="9753" spans="1:10" x14ac:dyDescent="0.25">
      <c r="A9753" s="11" t="s">
        <v>3698</v>
      </c>
      <c r="B9753" t="s">
        <v>3699</v>
      </c>
      <c r="C9753" t="s">
        <v>5218</v>
      </c>
      <c r="D9753" t="s">
        <v>5215</v>
      </c>
      <c r="E9753" t="s">
        <v>5212</v>
      </c>
      <c r="F9753" t="str">
        <f>VLOOKUP($A9753,'Transit IDs'!$A$1:$AK$828,14,FALSE)</f>
        <v>TX</v>
      </c>
      <c r="H9753" s="13"/>
      <c r="I9753" s="13">
        <v>225192</v>
      </c>
      <c r="J9753" s="13">
        <v>5631716</v>
      </c>
    </row>
    <row r="9754" spans="1:10" x14ac:dyDescent="0.25">
      <c r="A9754" s="11" t="s">
        <v>3698</v>
      </c>
      <c r="B9754" t="s">
        <v>3699</v>
      </c>
      <c r="C9754" t="s">
        <v>5221</v>
      </c>
      <c r="D9754" t="s">
        <v>4287</v>
      </c>
      <c r="E9754" t="s">
        <v>5205</v>
      </c>
      <c r="F9754" t="str">
        <f>VLOOKUP($A9754,'Transit IDs'!$A$1:$AK$828,14,FALSE)</f>
        <v>TX</v>
      </c>
      <c r="H9754" s="13"/>
      <c r="I9754" s="13">
        <v>695</v>
      </c>
      <c r="J9754" s="13"/>
    </row>
    <row r="9755" spans="1:10" x14ac:dyDescent="0.25">
      <c r="A9755" s="11" t="s">
        <v>3698</v>
      </c>
      <c r="B9755" t="s">
        <v>3699</v>
      </c>
      <c r="C9755" t="s">
        <v>5221</v>
      </c>
      <c r="D9755" t="s">
        <v>4287</v>
      </c>
      <c r="E9755" t="s">
        <v>5206</v>
      </c>
      <c r="F9755" t="str">
        <f>VLOOKUP($A9755,'Transit IDs'!$A$1:$AK$828,14,FALSE)</f>
        <v>TX</v>
      </c>
      <c r="H9755" s="13"/>
      <c r="I9755" s="13">
        <v>373</v>
      </c>
      <c r="J9755" s="13"/>
    </row>
    <row r="9756" spans="1:10" x14ac:dyDescent="0.25">
      <c r="A9756" s="11" t="s">
        <v>3698</v>
      </c>
      <c r="B9756" t="s">
        <v>3699</v>
      </c>
      <c r="C9756" t="s">
        <v>5221</v>
      </c>
      <c r="D9756" t="s">
        <v>4287</v>
      </c>
      <c r="E9756" t="s">
        <v>5207</v>
      </c>
      <c r="F9756" t="str">
        <f>VLOOKUP($A9756,'Transit IDs'!$A$1:$AK$828,14,FALSE)</f>
        <v>TX</v>
      </c>
      <c r="H9756" s="13"/>
      <c r="I9756" s="13">
        <v>907</v>
      </c>
      <c r="J9756" s="13"/>
    </row>
    <row r="9757" spans="1:10" x14ac:dyDescent="0.25">
      <c r="A9757" s="11" t="s">
        <v>3698</v>
      </c>
      <c r="B9757" t="s">
        <v>3699</v>
      </c>
      <c r="C9757" t="s">
        <v>5221</v>
      </c>
      <c r="D9757" t="s">
        <v>4287</v>
      </c>
      <c r="E9757" t="s">
        <v>5208</v>
      </c>
      <c r="F9757" t="str">
        <f>VLOOKUP($A9757,'Transit IDs'!$A$1:$AK$828,14,FALSE)</f>
        <v>TX</v>
      </c>
      <c r="H9757" s="13"/>
      <c r="I9757" s="13">
        <v>418</v>
      </c>
      <c r="J9757" s="13"/>
    </row>
    <row r="9758" spans="1:10" x14ac:dyDescent="0.25">
      <c r="A9758" s="11" t="s">
        <v>3698</v>
      </c>
      <c r="B9758" t="s">
        <v>3699</v>
      </c>
      <c r="C9758" t="s">
        <v>5221</v>
      </c>
      <c r="D9758" t="s">
        <v>4287</v>
      </c>
      <c r="E9758" t="s">
        <v>5209</v>
      </c>
      <c r="F9758" t="str">
        <f>VLOOKUP($A9758,'Transit IDs'!$A$1:$AK$828,14,FALSE)</f>
        <v>TX</v>
      </c>
      <c r="G9758" s="13">
        <v>833</v>
      </c>
      <c r="H9758" s="13">
        <v>35</v>
      </c>
      <c r="I9758" s="13">
        <v>1915</v>
      </c>
      <c r="J9758" s="13">
        <v>31171</v>
      </c>
    </row>
    <row r="9759" spans="1:10" x14ac:dyDescent="0.25">
      <c r="A9759" s="11" t="s">
        <v>3698</v>
      </c>
      <c r="B9759" t="s">
        <v>3699</v>
      </c>
      <c r="C9759" t="s">
        <v>5221</v>
      </c>
      <c r="D9759" t="s">
        <v>4287</v>
      </c>
      <c r="E9759" t="s">
        <v>5210</v>
      </c>
      <c r="F9759" t="str">
        <f>VLOOKUP($A9759,'Transit IDs'!$A$1:$AK$828,14,FALSE)</f>
        <v>TX</v>
      </c>
      <c r="G9759" s="13">
        <v>487</v>
      </c>
      <c r="H9759" s="13">
        <v>23</v>
      </c>
      <c r="I9759" s="13">
        <v>1603</v>
      </c>
      <c r="J9759" s="13">
        <v>24254</v>
      </c>
    </row>
    <row r="9760" spans="1:10" x14ac:dyDescent="0.25">
      <c r="A9760" s="11" t="s">
        <v>3698</v>
      </c>
      <c r="B9760" t="s">
        <v>3699</v>
      </c>
      <c r="C9760" t="s">
        <v>5221</v>
      </c>
      <c r="D9760" t="s">
        <v>4287</v>
      </c>
      <c r="E9760" t="s">
        <v>5211</v>
      </c>
      <c r="F9760" t="str">
        <f>VLOOKUP($A9760,'Transit IDs'!$A$1:$AK$828,14,FALSE)</f>
        <v>TX</v>
      </c>
      <c r="H9760" s="13"/>
      <c r="I9760" s="13">
        <v>0</v>
      </c>
      <c r="J9760" s="13">
        <v>0</v>
      </c>
    </row>
    <row r="9761" spans="1:10" x14ac:dyDescent="0.25">
      <c r="A9761" s="11" t="s">
        <v>3698</v>
      </c>
      <c r="B9761" t="s">
        <v>3699</v>
      </c>
      <c r="C9761" t="s">
        <v>5221</v>
      </c>
      <c r="D9761" t="s">
        <v>4287</v>
      </c>
      <c r="E9761" t="s">
        <v>5212</v>
      </c>
      <c r="F9761" t="str">
        <f>VLOOKUP($A9761,'Transit IDs'!$A$1:$AK$828,14,FALSE)</f>
        <v>TX</v>
      </c>
      <c r="G9761" s="13">
        <v>237125</v>
      </c>
      <c r="H9761" s="13">
        <v>10174</v>
      </c>
      <c r="I9761" s="13">
        <v>527370</v>
      </c>
      <c r="J9761" s="13">
        <v>8534175</v>
      </c>
    </row>
    <row r="9762" spans="1:10" x14ac:dyDescent="0.25">
      <c r="A9762" s="11" t="s">
        <v>3705</v>
      </c>
      <c r="B9762" t="s">
        <v>3706</v>
      </c>
      <c r="C9762" t="s">
        <v>5204</v>
      </c>
      <c r="D9762" t="s">
        <v>5215</v>
      </c>
      <c r="E9762" t="s">
        <v>5205</v>
      </c>
      <c r="F9762" t="str">
        <f>VLOOKUP($A9762,'Transit IDs'!$A$1:$AK$828,14,FALSE)</f>
        <v>NM</v>
      </c>
      <c r="H9762" s="13"/>
      <c r="I9762" s="13"/>
      <c r="J9762" s="13"/>
    </row>
    <row r="9763" spans="1:10" x14ac:dyDescent="0.25">
      <c r="A9763" s="11" t="s">
        <v>3705</v>
      </c>
      <c r="B9763" t="s">
        <v>3706</v>
      </c>
      <c r="C9763" t="s">
        <v>5204</v>
      </c>
      <c r="D9763" t="s">
        <v>5215</v>
      </c>
      <c r="E9763" t="s">
        <v>5206</v>
      </c>
      <c r="F9763" t="str">
        <f>VLOOKUP($A9763,'Transit IDs'!$A$1:$AK$828,14,FALSE)</f>
        <v>NM</v>
      </c>
      <c r="H9763" s="13"/>
      <c r="I9763" s="13"/>
      <c r="J9763" s="13"/>
    </row>
    <row r="9764" spans="1:10" x14ac:dyDescent="0.25">
      <c r="A9764" s="11" t="s">
        <v>3705</v>
      </c>
      <c r="B9764" t="s">
        <v>3706</v>
      </c>
      <c r="C9764" t="s">
        <v>5204</v>
      </c>
      <c r="D9764" t="s">
        <v>5215</v>
      </c>
      <c r="E9764" t="s">
        <v>5207</v>
      </c>
      <c r="F9764" t="str">
        <f>VLOOKUP($A9764,'Transit IDs'!$A$1:$AK$828,14,FALSE)</f>
        <v>NM</v>
      </c>
      <c r="H9764" s="13"/>
      <c r="I9764" s="13"/>
      <c r="J9764" s="13"/>
    </row>
    <row r="9765" spans="1:10" x14ac:dyDescent="0.25">
      <c r="A9765" s="11" t="s">
        <v>3705</v>
      </c>
      <c r="B9765" t="s">
        <v>3706</v>
      </c>
      <c r="C9765" t="s">
        <v>5204</v>
      </c>
      <c r="D9765" t="s">
        <v>5215</v>
      </c>
      <c r="E9765" t="s">
        <v>5208</v>
      </c>
      <c r="F9765" t="str">
        <f>VLOOKUP($A9765,'Transit IDs'!$A$1:$AK$828,14,FALSE)</f>
        <v>NM</v>
      </c>
      <c r="H9765" s="13"/>
      <c r="I9765" s="13"/>
      <c r="J9765" s="13"/>
    </row>
    <row r="9766" spans="1:10" x14ac:dyDescent="0.25">
      <c r="A9766" s="11" t="s">
        <v>3705</v>
      </c>
      <c r="B9766" t="s">
        <v>3706</v>
      </c>
      <c r="C9766" t="s">
        <v>5204</v>
      </c>
      <c r="D9766" t="s">
        <v>5215</v>
      </c>
      <c r="E9766" t="s">
        <v>5209</v>
      </c>
      <c r="F9766" t="str">
        <f>VLOOKUP($A9766,'Transit IDs'!$A$1:$AK$828,14,FALSE)</f>
        <v>NM</v>
      </c>
      <c r="H9766" s="13"/>
      <c r="I9766" s="13"/>
      <c r="J9766" s="13"/>
    </row>
    <row r="9767" spans="1:10" x14ac:dyDescent="0.25">
      <c r="A9767" s="11" t="s">
        <v>3705</v>
      </c>
      <c r="B9767" t="s">
        <v>3706</v>
      </c>
      <c r="C9767" t="s">
        <v>5204</v>
      </c>
      <c r="D9767" t="s">
        <v>5215</v>
      </c>
      <c r="E9767" t="s">
        <v>5210</v>
      </c>
      <c r="F9767" t="str">
        <f>VLOOKUP($A9767,'Transit IDs'!$A$1:$AK$828,14,FALSE)</f>
        <v>NM</v>
      </c>
      <c r="H9767" s="13"/>
      <c r="I9767" s="13"/>
      <c r="J9767" s="13"/>
    </row>
    <row r="9768" spans="1:10" x14ac:dyDescent="0.25">
      <c r="A9768" s="11" t="s">
        <v>3705</v>
      </c>
      <c r="B9768" t="s">
        <v>3706</v>
      </c>
      <c r="C9768" t="s">
        <v>5204</v>
      </c>
      <c r="D9768" t="s">
        <v>5215</v>
      </c>
      <c r="E9768" t="s">
        <v>5211</v>
      </c>
      <c r="F9768" t="str">
        <f>VLOOKUP($A9768,'Transit IDs'!$A$1:$AK$828,14,FALSE)</f>
        <v>NM</v>
      </c>
      <c r="H9768" s="13"/>
      <c r="I9768" s="13"/>
      <c r="J9768" s="13"/>
    </row>
    <row r="9769" spans="1:10" x14ac:dyDescent="0.25">
      <c r="A9769" s="11" t="s">
        <v>3705</v>
      </c>
      <c r="B9769" t="s">
        <v>3706</v>
      </c>
      <c r="C9769" t="s">
        <v>5204</v>
      </c>
      <c r="D9769" t="s">
        <v>5215</v>
      </c>
      <c r="E9769" t="s">
        <v>5212</v>
      </c>
      <c r="F9769" t="str">
        <f>VLOOKUP($A9769,'Transit IDs'!$A$1:$AK$828,14,FALSE)</f>
        <v>NM</v>
      </c>
      <c r="H9769" s="13"/>
      <c r="I9769" s="13">
        <v>54875</v>
      </c>
      <c r="J9769" s="13"/>
    </row>
    <row r="9770" spans="1:10" x14ac:dyDescent="0.25">
      <c r="A9770" s="11" t="s">
        <v>3705</v>
      </c>
      <c r="B9770" t="s">
        <v>3706</v>
      </c>
      <c r="C9770" t="s">
        <v>5214</v>
      </c>
      <c r="D9770" t="s">
        <v>5215</v>
      </c>
      <c r="E9770" t="s">
        <v>5205</v>
      </c>
      <c r="F9770" t="str">
        <f>VLOOKUP($A9770,'Transit IDs'!$A$1:$AK$828,14,FALSE)</f>
        <v>NM</v>
      </c>
      <c r="H9770" s="13"/>
      <c r="I9770" s="13"/>
      <c r="J9770" s="13"/>
    </row>
    <row r="9771" spans="1:10" x14ac:dyDescent="0.25">
      <c r="A9771" s="11" t="s">
        <v>3705</v>
      </c>
      <c r="B9771" t="s">
        <v>3706</v>
      </c>
      <c r="C9771" t="s">
        <v>5214</v>
      </c>
      <c r="D9771" t="s">
        <v>5215</v>
      </c>
      <c r="E9771" t="s">
        <v>5206</v>
      </c>
      <c r="F9771" t="str">
        <f>VLOOKUP($A9771,'Transit IDs'!$A$1:$AK$828,14,FALSE)</f>
        <v>NM</v>
      </c>
      <c r="H9771" s="13"/>
      <c r="I9771" s="13"/>
      <c r="J9771" s="13"/>
    </row>
    <row r="9772" spans="1:10" x14ac:dyDescent="0.25">
      <c r="A9772" s="11" t="s">
        <v>3705</v>
      </c>
      <c r="B9772" t="s">
        <v>3706</v>
      </c>
      <c r="C9772" t="s">
        <v>5214</v>
      </c>
      <c r="D9772" t="s">
        <v>5215</v>
      </c>
      <c r="E9772" t="s">
        <v>5207</v>
      </c>
      <c r="F9772" t="str">
        <f>VLOOKUP($A9772,'Transit IDs'!$A$1:$AK$828,14,FALSE)</f>
        <v>NM</v>
      </c>
      <c r="H9772" s="13"/>
      <c r="I9772" s="13"/>
      <c r="J9772" s="13"/>
    </row>
    <row r="9773" spans="1:10" x14ac:dyDescent="0.25">
      <c r="A9773" s="11" t="s">
        <v>3705</v>
      </c>
      <c r="B9773" t="s">
        <v>3706</v>
      </c>
      <c r="C9773" t="s">
        <v>5214</v>
      </c>
      <c r="D9773" t="s">
        <v>5215</v>
      </c>
      <c r="E9773" t="s">
        <v>5208</v>
      </c>
      <c r="F9773" t="str">
        <f>VLOOKUP($A9773,'Transit IDs'!$A$1:$AK$828,14,FALSE)</f>
        <v>NM</v>
      </c>
      <c r="H9773" s="13"/>
      <c r="I9773" s="13"/>
      <c r="J9773" s="13"/>
    </row>
    <row r="9774" spans="1:10" x14ac:dyDescent="0.25">
      <c r="A9774" s="11" t="s">
        <v>3705</v>
      </c>
      <c r="B9774" t="s">
        <v>3706</v>
      </c>
      <c r="C9774" t="s">
        <v>5214</v>
      </c>
      <c r="D9774" t="s">
        <v>5215</v>
      </c>
      <c r="E9774" t="s">
        <v>5209</v>
      </c>
      <c r="F9774" t="str">
        <f>VLOOKUP($A9774,'Transit IDs'!$A$1:$AK$828,14,FALSE)</f>
        <v>NM</v>
      </c>
      <c r="H9774" s="13"/>
      <c r="I9774" s="13"/>
      <c r="J9774" s="13"/>
    </row>
    <row r="9775" spans="1:10" x14ac:dyDescent="0.25">
      <c r="A9775" s="11" t="s">
        <v>3705</v>
      </c>
      <c r="B9775" t="s">
        <v>3706</v>
      </c>
      <c r="C9775" t="s">
        <v>5214</v>
      </c>
      <c r="D9775" t="s">
        <v>5215</v>
      </c>
      <c r="E9775" t="s">
        <v>5210</v>
      </c>
      <c r="F9775" t="str">
        <f>VLOOKUP($A9775,'Transit IDs'!$A$1:$AK$828,14,FALSE)</f>
        <v>NM</v>
      </c>
      <c r="H9775" s="13"/>
      <c r="I9775" s="13"/>
      <c r="J9775" s="13"/>
    </row>
    <row r="9776" spans="1:10" x14ac:dyDescent="0.25">
      <c r="A9776" s="11" t="s">
        <v>3705</v>
      </c>
      <c r="B9776" t="s">
        <v>3706</v>
      </c>
      <c r="C9776" t="s">
        <v>5214</v>
      </c>
      <c r="D9776" t="s">
        <v>5215</v>
      </c>
      <c r="E9776" t="s">
        <v>5211</v>
      </c>
      <c r="F9776" t="str">
        <f>VLOOKUP($A9776,'Transit IDs'!$A$1:$AK$828,14,FALSE)</f>
        <v>NM</v>
      </c>
      <c r="H9776" s="13"/>
      <c r="I9776" s="13"/>
      <c r="J9776" s="13"/>
    </row>
    <row r="9777" spans="1:10" x14ac:dyDescent="0.25">
      <c r="A9777" s="11" t="s">
        <v>3705</v>
      </c>
      <c r="B9777" t="s">
        <v>3706</v>
      </c>
      <c r="C9777" t="s">
        <v>5214</v>
      </c>
      <c r="D9777" t="s">
        <v>5215</v>
      </c>
      <c r="E9777" t="s">
        <v>5212</v>
      </c>
      <c r="F9777" t="str">
        <f>VLOOKUP($A9777,'Transit IDs'!$A$1:$AK$828,14,FALSE)</f>
        <v>NM</v>
      </c>
      <c r="H9777" s="13"/>
      <c r="I9777" s="13">
        <v>696580</v>
      </c>
      <c r="J9777" s="13"/>
    </row>
    <row r="9778" spans="1:10" x14ac:dyDescent="0.25">
      <c r="A9778" s="11" t="s">
        <v>3713</v>
      </c>
      <c r="B9778" t="s">
        <v>3714</v>
      </c>
      <c r="C9778" t="s">
        <v>5204</v>
      </c>
      <c r="D9778" t="s">
        <v>5215</v>
      </c>
      <c r="E9778" t="s">
        <v>5205</v>
      </c>
      <c r="F9778" t="str">
        <f>VLOOKUP($A9778,'Transit IDs'!$A$1:$AK$828,14,FALSE)</f>
        <v>TX</v>
      </c>
      <c r="H9778" s="13"/>
      <c r="I9778" s="13"/>
      <c r="J9778" s="13"/>
    </row>
    <row r="9779" spans="1:10" x14ac:dyDescent="0.25">
      <c r="A9779" s="11" t="s">
        <v>3713</v>
      </c>
      <c r="B9779" t="s">
        <v>3714</v>
      </c>
      <c r="C9779" t="s">
        <v>5204</v>
      </c>
      <c r="D9779" t="s">
        <v>5215</v>
      </c>
      <c r="E9779" t="s">
        <v>5206</v>
      </c>
      <c r="F9779" t="str">
        <f>VLOOKUP($A9779,'Transit IDs'!$A$1:$AK$828,14,FALSE)</f>
        <v>TX</v>
      </c>
      <c r="H9779" s="13"/>
      <c r="I9779" s="13"/>
      <c r="J9779" s="13"/>
    </row>
    <row r="9780" spans="1:10" x14ac:dyDescent="0.25">
      <c r="A9780" s="11" t="s">
        <v>3713</v>
      </c>
      <c r="B9780" t="s">
        <v>3714</v>
      </c>
      <c r="C9780" t="s">
        <v>5204</v>
      </c>
      <c r="D9780" t="s">
        <v>5215</v>
      </c>
      <c r="E9780" t="s">
        <v>5207</v>
      </c>
      <c r="F9780" t="str">
        <f>VLOOKUP($A9780,'Transit IDs'!$A$1:$AK$828,14,FALSE)</f>
        <v>TX</v>
      </c>
      <c r="H9780" s="13"/>
      <c r="I9780" s="13"/>
      <c r="J9780" s="13"/>
    </row>
    <row r="9781" spans="1:10" x14ac:dyDescent="0.25">
      <c r="A9781" s="11" t="s">
        <v>3713</v>
      </c>
      <c r="B9781" t="s">
        <v>3714</v>
      </c>
      <c r="C9781" t="s">
        <v>5204</v>
      </c>
      <c r="D9781" t="s">
        <v>5215</v>
      </c>
      <c r="E9781" t="s">
        <v>5208</v>
      </c>
      <c r="F9781" t="str">
        <f>VLOOKUP($A9781,'Transit IDs'!$A$1:$AK$828,14,FALSE)</f>
        <v>TX</v>
      </c>
      <c r="H9781" s="13"/>
      <c r="I9781" s="13"/>
      <c r="J9781" s="13"/>
    </row>
    <row r="9782" spans="1:10" x14ac:dyDescent="0.25">
      <c r="A9782" s="11" t="s">
        <v>3713</v>
      </c>
      <c r="B9782" t="s">
        <v>3714</v>
      </c>
      <c r="C9782" t="s">
        <v>5204</v>
      </c>
      <c r="D9782" t="s">
        <v>5215</v>
      </c>
      <c r="E9782" t="s">
        <v>5209</v>
      </c>
      <c r="F9782" t="str">
        <f>VLOOKUP($A9782,'Transit IDs'!$A$1:$AK$828,14,FALSE)</f>
        <v>TX</v>
      </c>
      <c r="H9782" s="13"/>
      <c r="I9782" s="13">
        <v>21</v>
      </c>
      <c r="J9782" s="13">
        <v>666</v>
      </c>
    </row>
    <row r="9783" spans="1:10" x14ac:dyDescent="0.25">
      <c r="A9783" s="11" t="s">
        <v>3713</v>
      </c>
      <c r="B9783" t="s">
        <v>3714</v>
      </c>
      <c r="C9783" t="s">
        <v>5204</v>
      </c>
      <c r="D9783" t="s">
        <v>5215</v>
      </c>
      <c r="E9783" t="s">
        <v>5210</v>
      </c>
      <c r="F9783" t="str">
        <f>VLOOKUP($A9783,'Transit IDs'!$A$1:$AK$828,14,FALSE)</f>
        <v>TX</v>
      </c>
      <c r="H9783" s="13"/>
      <c r="I9783" s="13">
        <v>10</v>
      </c>
      <c r="J9783" s="13">
        <v>317</v>
      </c>
    </row>
    <row r="9784" spans="1:10" x14ac:dyDescent="0.25">
      <c r="A9784" s="11" t="s">
        <v>3713</v>
      </c>
      <c r="B9784" t="s">
        <v>3714</v>
      </c>
      <c r="C9784" t="s">
        <v>5204</v>
      </c>
      <c r="D9784" t="s">
        <v>5215</v>
      </c>
      <c r="E9784" t="s">
        <v>5211</v>
      </c>
      <c r="F9784" t="str">
        <f>VLOOKUP($A9784,'Transit IDs'!$A$1:$AK$828,14,FALSE)</f>
        <v>TX</v>
      </c>
      <c r="H9784" s="13"/>
      <c r="I9784" s="13">
        <v>11</v>
      </c>
      <c r="J9784" s="13">
        <v>349</v>
      </c>
    </row>
    <row r="9785" spans="1:10" x14ac:dyDescent="0.25">
      <c r="A9785" s="11" t="s">
        <v>3713</v>
      </c>
      <c r="B9785" t="s">
        <v>3714</v>
      </c>
      <c r="C9785" t="s">
        <v>5204</v>
      </c>
      <c r="D9785" t="s">
        <v>5215</v>
      </c>
      <c r="E9785" t="s">
        <v>5212</v>
      </c>
      <c r="F9785" t="str">
        <f>VLOOKUP($A9785,'Transit IDs'!$A$1:$AK$828,14,FALSE)</f>
        <v>TX</v>
      </c>
      <c r="H9785" s="13"/>
      <c r="I9785" s="13">
        <v>5895</v>
      </c>
      <c r="J9785" s="13">
        <v>186872</v>
      </c>
    </row>
    <row r="9786" spans="1:10" x14ac:dyDescent="0.25">
      <c r="A9786" s="11" t="s">
        <v>3713</v>
      </c>
      <c r="B9786" t="s">
        <v>3714</v>
      </c>
      <c r="C9786" t="s">
        <v>5204</v>
      </c>
      <c r="D9786" t="s">
        <v>4287</v>
      </c>
      <c r="E9786" t="s">
        <v>5205</v>
      </c>
      <c r="F9786" t="str">
        <f>VLOOKUP($A9786,'Transit IDs'!$A$1:$AK$828,14,FALSE)</f>
        <v>TX</v>
      </c>
      <c r="H9786" s="13"/>
      <c r="I9786" s="13"/>
      <c r="J9786" s="13"/>
    </row>
    <row r="9787" spans="1:10" x14ac:dyDescent="0.25">
      <c r="A9787" s="11" t="s">
        <v>3713</v>
      </c>
      <c r="B9787" t="s">
        <v>3714</v>
      </c>
      <c r="C9787" t="s">
        <v>5204</v>
      </c>
      <c r="D9787" t="s">
        <v>4287</v>
      </c>
      <c r="E9787" t="s">
        <v>5206</v>
      </c>
      <c r="F9787" t="str">
        <f>VLOOKUP($A9787,'Transit IDs'!$A$1:$AK$828,14,FALSE)</f>
        <v>TX</v>
      </c>
      <c r="H9787" s="13"/>
      <c r="I9787" s="13"/>
      <c r="J9787" s="13"/>
    </row>
    <row r="9788" spans="1:10" x14ac:dyDescent="0.25">
      <c r="A9788" s="11" t="s">
        <v>3713</v>
      </c>
      <c r="B9788" t="s">
        <v>3714</v>
      </c>
      <c r="C9788" t="s">
        <v>5204</v>
      </c>
      <c r="D9788" t="s">
        <v>4287</v>
      </c>
      <c r="E9788" t="s">
        <v>5207</v>
      </c>
      <c r="F9788" t="str">
        <f>VLOOKUP($A9788,'Transit IDs'!$A$1:$AK$828,14,FALSE)</f>
        <v>TX</v>
      </c>
      <c r="H9788" s="13"/>
      <c r="I9788" s="13"/>
      <c r="J9788" s="13"/>
    </row>
    <row r="9789" spans="1:10" x14ac:dyDescent="0.25">
      <c r="A9789" s="11" t="s">
        <v>3713</v>
      </c>
      <c r="B9789" t="s">
        <v>3714</v>
      </c>
      <c r="C9789" t="s">
        <v>5204</v>
      </c>
      <c r="D9789" t="s">
        <v>4287</v>
      </c>
      <c r="E9789" t="s">
        <v>5208</v>
      </c>
      <c r="F9789" t="str">
        <f>VLOOKUP($A9789,'Transit IDs'!$A$1:$AK$828,14,FALSE)</f>
        <v>TX</v>
      </c>
      <c r="H9789" s="13"/>
      <c r="I9789" s="13"/>
      <c r="J9789" s="13"/>
    </row>
    <row r="9790" spans="1:10" x14ac:dyDescent="0.25">
      <c r="A9790" s="11" t="s">
        <v>3713</v>
      </c>
      <c r="B9790" t="s">
        <v>3714</v>
      </c>
      <c r="C9790" t="s">
        <v>5204</v>
      </c>
      <c r="D9790" t="s">
        <v>4287</v>
      </c>
      <c r="E9790" t="s">
        <v>5209</v>
      </c>
      <c r="F9790" t="str">
        <f>VLOOKUP($A9790,'Transit IDs'!$A$1:$AK$828,14,FALSE)</f>
        <v>TX</v>
      </c>
      <c r="H9790" s="13"/>
      <c r="I9790" s="13">
        <v>713</v>
      </c>
      <c r="J9790" s="13">
        <v>5696</v>
      </c>
    </row>
    <row r="9791" spans="1:10" x14ac:dyDescent="0.25">
      <c r="A9791" s="11" t="s">
        <v>3713</v>
      </c>
      <c r="B9791" t="s">
        <v>3714</v>
      </c>
      <c r="C9791" t="s">
        <v>5204</v>
      </c>
      <c r="D9791" t="s">
        <v>4287</v>
      </c>
      <c r="E9791" t="s">
        <v>5210</v>
      </c>
      <c r="F9791" t="str">
        <f>VLOOKUP($A9791,'Transit IDs'!$A$1:$AK$828,14,FALSE)</f>
        <v>TX</v>
      </c>
      <c r="H9791" s="13"/>
      <c r="I9791" s="13">
        <v>185</v>
      </c>
      <c r="J9791" s="13">
        <v>1468</v>
      </c>
    </row>
    <row r="9792" spans="1:10" x14ac:dyDescent="0.25">
      <c r="A9792" s="11" t="s">
        <v>3713</v>
      </c>
      <c r="B9792" t="s">
        <v>3714</v>
      </c>
      <c r="C9792" t="s">
        <v>5204</v>
      </c>
      <c r="D9792" t="s">
        <v>4287</v>
      </c>
      <c r="E9792" t="s">
        <v>5211</v>
      </c>
      <c r="F9792" t="str">
        <f>VLOOKUP($A9792,'Transit IDs'!$A$1:$AK$828,14,FALSE)</f>
        <v>TX</v>
      </c>
      <c r="H9792" s="13"/>
      <c r="I9792" s="13">
        <v>101</v>
      </c>
      <c r="J9792" s="13">
        <v>646</v>
      </c>
    </row>
    <row r="9793" spans="1:10" x14ac:dyDescent="0.25">
      <c r="A9793" s="11" t="s">
        <v>3713</v>
      </c>
      <c r="B9793" t="s">
        <v>3714</v>
      </c>
      <c r="C9793" t="s">
        <v>5204</v>
      </c>
      <c r="D9793" t="s">
        <v>4287</v>
      </c>
      <c r="E9793" t="s">
        <v>5212</v>
      </c>
      <c r="F9793" t="str">
        <f>VLOOKUP($A9793,'Transit IDs'!$A$1:$AK$828,14,FALSE)</f>
        <v>TX</v>
      </c>
      <c r="H9793" s="13"/>
      <c r="I9793" s="13">
        <v>197079</v>
      </c>
      <c r="J9793" s="13">
        <v>1524721</v>
      </c>
    </row>
    <row r="9794" spans="1:10" x14ac:dyDescent="0.25">
      <c r="A9794" s="11" t="s">
        <v>3713</v>
      </c>
      <c r="B9794" t="s">
        <v>3714</v>
      </c>
      <c r="C9794" t="s">
        <v>5223</v>
      </c>
      <c r="D9794" t="s">
        <v>4287</v>
      </c>
      <c r="E9794" t="s">
        <v>5205</v>
      </c>
      <c r="F9794" t="str">
        <f>VLOOKUP($A9794,'Transit IDs'!$A$1:$AK$828,14,FALSE)</f>
        <v>TX</v>
      </c>
      <c r="H9794" s="13"/>
      <c r="I9794" s="13"/>
      <c r="J9794" s="13"/>
    </row>
    <row r="9795" spans="1:10" x14ac:dyDescent="0.25">
      <c r="A9795" s="11" t="s">
        <v>3713</v>
      </c>
      <c r="B9795" t="s">
        <v>3714</v>
      </c>
      <c r="C9795" t="s">
        <v>5223</v>
      </c>
      <c r="D9795" t="s">
        <v>4287</v>
      </c>
      <c r="E9795" t="s">
        <v>5206</v>
      </c>
      <c r="F9795" t="str">
        <f>VLOOKUP($A9795,'Transit IDs'!$A$1:$AK$828,14,FALSE)</f>
        <v>TX</v>
      </c>
      <c r="H9795" s="13"/>
      <c r="I9795" s="13"/>
      <c r="J9795" s="13"/>
    </row>
    <row r="9796" spans="1:10" x14ac:dyDescent="0.25">
      <c r="A9796" s="11" t="s">
        <v>3713</v>
      </c>
      <c r="B9796" t="s">
        <v>3714</v>
      </c>
      <c r="C9796" t="s">
        <v>5223</v>
      </c>
      <c r="D9796" t="s">
        <v>4287</v>
      </c>
      <c r="E9796" t="s">
        <v>5207</v>
      </c>
      <c r="F9796" t="str">
        <f>VLOOKUP($A9796,'Transit IDs'!$A$1:$AK$828,14,FALSE)</f>
        <v>TX</v>
      </c>
      <c r="H9796" s="13"/>
      <c r="I9796" s="13"/>
      <c r="J9796" s="13"/>
    </row>
    <row r="9797" spans="1:10" x14ac:dyDescent="0.25">
      <c r="A9797" s="11" t="s">
        <v>3713</v>
      </c>
      <c r="B9797" t="s">
        <v>3714</v>
      </c>
      <c r="C9797" t="s">
        <v>5223</v>
      </c>
      <c r="D9797" t="s">
        <v>4287</v>
      </c>
      <c r="E9797" t="s">
        <v>5208</v>
      </c>
      <c r="F9797" t="str">
        <f>VLOOKUP($A9797,'Transit IDs'!$A$1:$AK$828,14,FALSE)</f>
        <v>TX</v>
      </c>
      <c r="H9797" s="13"/>
      <c r="I9797" s="13"/>
      <c r="J9797" s="13"/>
    </row>
    <row r="9798" spans="1:10" x14ac:dyDescent="0.25">
      <c r="A9798" s="11" t="s">
        <v>3713</v>
      </c>
      <c r="B9798" t="s">
        <v>3714</v>
      </c>
      <c r="C9798" t="s">
        <v>5223</v>
      </c>
      <c r="D9798" t="s">
        <v>4287</v>
      </c>
      <c r="E9798" t="s">
        <v>5209</v>
      </c>
      <c r="F9798" t="str">
        <f>VLOOKUP($A9798,'Transit IDs'!$A$1:$AK$828,14,FALSE)</f>
        <v>TX</v>
      </c>
      <c r="H9798" s="13"/>
      <c r="I9798" s="13">
        <v>543</v>
      </c>
      <c r="J9798" s="13">
        <v>652</v>
      </c>
    </row>
    <row r="9799" spans="1:10" x14ac:dyDescent="0.25">
      <c r="A9799" s="11" t="s">
        <v>3713</v>
      </c>
      <c r="B9799" t="s">
        <v>3714</v>
      </c>
      <c r="C9799" t="s">
        <v>5223</v>
      </c>
      <c r="D9799" t="s">
        <v>4287</v>
      </c>
      <c r="E9799" t="s">
        <v>5210</v>
      </c>
      <c r="F9799" t="str">
        <f>VLOOKUP($A9799,'Transit IDs'!$A$1:$AK$828,14,FALSE)</f>
        <v>TX</v>
      </c>
      <c r="H9799" s="13"/>
      <c r="I9799" s="13">
        <v>757</v>
      </c>
      <c r="J9799" s="13">
        <v>908</v>
      </c>
    </row>
    <row r="9800" spans="1:10" x14ac:dyDescent="0.25">
      <c r="A9800" s="11" t="s">
        <v>3713</v>
      </c>
      <c r="B9800" t="s">
        <v>3714</v>
      </c>
      <c r="C9800" t="s">
        <v>5223</v>
      </c>
      <c r="D9800" t="s">
        <v>4287</v>
      </c>
      <c r="E9800" t="s">
        <v>5211</v>
      </c>
      <c r="F9800" t="str">
        <f>VLOOKUP($A9800,'Transit IDs'!$A$1:$AK$828,14,FALSE)</f>
        <v>TX</v>
      </c>
      <c r="H9800" s="13"/>
      <c r="I9800" s="13">
        <v>814</v>
      </c>
      <c r="J9800" s="13">
        <v>977</v>
      </c>
    </row>
    <row r="9801" spans="1:10" x14ac:dyDescent="0.25">
      <c r="A9801" s="11" t="s">
        <v>3713</v>
      </c>
      <c r="B9801" t="s">
        <v>3714</v>
      </c>
      <c r="C9801" t="s">
        <v>5223</v>
      </c>
      <c r="D9801" t="s">
        <v>4287</v>
      </c>
      <c r="E9801" t="s">
        <v>5212</v>
      </c>
      <c r="F9801" t="str">
        <f>VLOOKUP($A9801,'Transit IDs'!$A$1:$AK$828,14,FALSE)</f>
        <v>TX</v>
      </c>
      <c r="H9801" s="13"/>
      <c r="I9801" s="13">
        <v>86676</v>
      </c>
      <c r="J9801" s="13">
        <v>104011</v>
      </c>
    </row>
    <row r="9802" spans="1:10" x14ac:dyDescent="0.25">
      <c r="A9802" s="11" t="s">
        <v>3713</v>
      </c>
      <c r="B9802" t="s">
        <v>3714</v>
      </c>
      <c r="C9802" t="s">
        <v>5214</v>
      </c>
      <c r="D9802" t="s">
        <v>5215</v>
      </c>
      <c r="E9802" t="s">
        <v>5205</v>
      </c>
      <c r="F9802" t="str">
        <f>VLOOKUP($A9802,'Transit IDs'!$A$1:$AK$828,14,FALSE)</f>
        <v>TX</v>
      </c>
      <c r="H9802" s="13"/>
      <c r="I9802" s="13"/>
      <c r="J9802" s="13"/>
    </row>
    <row r="9803" spans="1:10" x14ac:dyDescent="0.25">
      <c r="A9803" s="11" t="s">
        <v>3713</v>
      </c>
      <c r="B9803" t="s">
        <v>3714</v>
      </c>
      <c r="C9803" t="s">
        <v>5214</v>
      </c>
      <c r="D9803" t="s">
        <v>5215</v>
      </c>
      <c r="E9803" t="s">
        <v>5206</v>
      </c>
      <c r="F9803" t="str">
        <f>VLOOKUP($A9803,'Transit IDs'!$A$1:$AK$828,14,FALSE)</f>
        <v>TX</v>
      </c>
      <c r="H9803" s="13"/>
      <c r="I9803" s="13"/>
      <c r="J9803" s="13"/>
    </row>
    <row r="9804" spans="1:10" x14ac:dyDescent="0.25">
      <c r="A9804" s="11" t="s">
        <v>3713</v>
      </c>
      <c r="B9804" t="s">
        <v>3714</v>
      </c>
      <c r="C9804" t="s">
        <v>5214</v>
      </c>
      <c r="D9804" t="s">
        <v>5215</v>
      </c>
      <c r="E9804" t="s">
        <v>5207</v>
      </c>
      <c r="F9804" t="str">
        <f>VLOOKUP($A9804,'Transit IDs'!$A$1:$AK$828,14,FALSE)</f>
        <v>TX</v>
      </c>
      <c r="H9804" s="13"/>
      <c r="I9804" s="13"/>
      <c r="J9804" s="13"/>
    </row>
    <row r="9805" spans="1:10" x14ac:dyDescent="0.25">
      <c r="A9805" s="11" t="s">
        <v>3713</v>
      </c>
      <c r="B9805" t="s">
        <v>3714</v>
      </c>
      <c r="C9805" t="s">
        <v>5214</v>
      </c>
      <c r="D9805" t="s">
        <v>5215</v>
      </c>
      <c r="E9805" t="s">
        <v>5208</v>
      </c>
      <c r="F9805" t="str">
        <f>VLOOKUP($A9805,'Transit IDs'!$A$1:$AK$828,14,FALSE)</f>
        <v>TX</v>
      </c>
      <c r="H9805" s="13"/>
      <c r="I9805" s="13"/>
      <c r="J9805" s="13"/>
    </row>
    <row r="9806" spans="1:10" x14ac:dyDescent="0.25">
      <c r="A9806" s="11" t="s">
        <v>3713</v>
      </c>
      <c r="B9806" t="s">
        <v>3714</v>
      </c>
      <c r="C9806" t="s">
        <v>5214</v>
      </c>
      <c r="D9806" t="s">
        <v>5215</v>
      </c>
      <c r="E9806" t="s">
        <v>5209</v>
      </c>
      <c r="F9806" t="str">
        <f>VLOOKUP($A9806,'Transit IDs'!$A$1:$AK$828,14,FALSE)</f>
        <v>TX</v>
      </c>
      <c r="H9806" s="13"/>
      <c r="I9806" s="13">
        <v>16710</v>
      </c>
      <c r="J9806" s="13">
        <v>54976</v>
      </c>
    </row>
    <row r="9807" spans="1:10" x14ac:dyDescent="0.25">
      <c r="A9807" s="11" t="s">
        <v>3713</v>
      </c>
      <c r="B9807" t="s">
        <v>3714</v>
      </c>
      <c r="C9807" t="s">
        <v>5214</v>
      </c>
      <c r="D9807" t="s">
        <v>5215</v>
      </c>
      <c r="E9807" t="s">
        <v>5210</v>
      </c>
      <c r="F9807" t="str">
        <f>VLOOKUP($A9807,'Transit IDs'!$A$1:$AK$828,14,FALSE)</f>
        <v>TX</v>
      </c>
      <c r="H9807" s="13"/>
      <c r="I9807" s="13">
        <v>11148</v>
      </c>
      <c r="J9807" s="13">
        <v>38238</v>
      </c>
    </row>
    <row r="9808" spans="1:10" x14ac:dyDescent="0.25">
      <c r="A9808" s="11" t="s">
        <v>3713</v>
      </c>
      <c r="B9808" t="s">
        <v>3714</v>
      </c>
      <c r="C9808" t="s">
        <v>5214</v>
      </c>
      <c r="D9808" t="s">
        <v>5215</v>
      </c>
      <c r="E9808" t="s">
        <v>5211</v>
      </c>
      <c r="F9808" t="str">
        <f>VLOOKUP($A9808,'Transit IDs'!$A$1:$AK$828,14,FALSE)</f>
        <v>TX</v>
      </c>
      <c r="H9808" s="13"/>
      <c r="I9808" s="13">
        <v>4035</v>
      </c>
      <c r="J9808" s="13">
        <v>18763</v>
      </c>
    </row>
    <row r="9809" spans="1:10" x14ac:dyDescent="0.25">
      <c r="A9809" s="11" t="s">
        <v>3713</v>
      </c>
      <c r="B9809" t="s">
        <v>3714</v>
      </c>
      <c r="C9809" t="s">
        <v>5214</v>
      </c>
      <c r="D9809" t="s">
        <v>5215</v>
      </c>
      <c r="E9809" t="s">
        <v>5212</v>
      </c>
      <c r="F9809" t="str">
        <f>VLOOKUP($A9809,'Transit IDs'!$A$1:$AK$828,14,FALSE)</f>
        <v>TX</v>
      </c>
      <c r="H9809" s="13"/>
      <c r="I9809" s="13">
        <v>5073957</v>
      </c>
      <c r="J9809" s="13">
        <v>17048496</v>
      </c>
    </row>
    <row r="9810" spans="1:10" x14ac:dyDescent="0.25">
      <c r="A9810" s="11" t="s">
        <v>3713</v>
      </c>
      <c r="B9810" t="s">
        <v>3714</v>
      </c>
      <c r="C9810" t="s">
        <v>5214</v>
      </c>
      <c r="D9810" t="s">
        <v>4287</v>
      </c>
      <c r="E9810" t="s">
        <v>5205</v>
      </c>
      <c r="F9810" t="str">
        <f>VLOOKUP($A9810,'Transit IDs'!$A$1:$AK$828,14,FALSE)</f>
        <v>TX</v>
      </c>
      <c r="H9810" s="13"/>
      <c r="I9810" s="13"/>
      <c r="J9810" s="13"/>
    </row>
    <row r="9811" spans="1:10" x14ac:dyDescent="0.25">
      <c r="A9811" s="11" t="s">
        <v>3713</v>
      </c>
      <c r="B9811" t="s">
        <v>3714</v>
      </c>
      <c r="C9811" t="s">
        <v>5214</v>
      </c>
      <c r="D9811" t="s">
        <v>4287</v>
      </c>
      <c r="E9811" t="s">
        <v>5206</v>
      </c>
      <c r="F9811" t="str">
        <f>VLOOKUP($A9811,'Transit IDs'!$A$1:$AK$828,14,FALSE)</f>
        <v>TX</v>
      </c>
      <c r="H9811" s="13"/>
      <c r="I9811" s="13"/>
      <c r="J9811" s="13"/>
    </row>
    <row r="9812" spans="1:10" x14ac:dyDescent="0.25">
      <c r="A9812" s="11" t="s">
        <v>3713</v>
      </c>
      <c r="B9812" t="s">
        <v>3714</v>
      </c>
      <c r="C9812" t="s">
        <v>5214</v>
      </c>
      <c r="D9812" t="s">
        <v>4287</v>
      </c>
      <c r="E9812" t="s">
        <v>5207</v>
      </c>
      <c r="F9812" t="str">
        <f>VLOOKUP($A9812,'Transit IDs'!$A$1:$AK$828,14,FALSE)</f>
        <v>TX</v>
      </c>
      <c r="H9812" s="13"/>
      <c r="I9812" s="13"/>
      <c r="J9812" s="13"/>
    </row>
    <row r="9813" spans="1:10" x14ac:dyDescent="0.25">
      <c r="A9813" s="11" t="s">
        <v>3713</v>
      </c>
      <c r="B9813" t="s">
        <v>3714</v>
      </c>
      <c r="C9813" t="s">
        <v>5214</v>
      </c>
      <c r="D9813" t="s">
        <v>4287</v>
      </c>
      <c r="E9813" t="s">
        <v>5208</v>
      </c>
      <c r="F9813" t="str">
        <f>VLOOKUP($A9813,'Transit IDs'!$A$1:$AK$828,14,FALSE)</f>
        <v>TX</v>
      </c>
      <c r="H9813" s="13"/>
      <c r="I9813" s="13"/>
      <c r="J9813" s="13"/>
    </row>
    <row r="9814" spans="1:10" x14ac:dyDescent="0.25">
      <c r="A9814" s="11" t="s">
        <v>3713</v>
      </c>
      <c r="B9814" t="s">
        <v>3714</v>
      </c>
      <c r="C9814" t="s">
        <v>5214</v>
      </c>
      <c r="D9814" t="s">
        <v>4287</v>
      </c>
      <c r="E9814" t="s">
        <v>5209</v>
      </c>
      <c r="F9814" t="str">
        <f>VLOOKUP($A9814,'Transit IDs'!$A$1:$AK$828,14,FALSE)</f>
        <v>TX</v>
      </c>
      <c r="H9814" s="13"/>
      <c r="I9814" s="13">
        <v>2417</v>
      </c>
      <c r="J9814" s="13">
        <v>23517</v>
      </c>
    </row>
    <row r="9815" spans="1:10" x14ac:dyDescent="0.25">
      <c r="A9815" s="11" t="s">
        <v>3713</v>
      </c>
      <c r="B9815" t="s">
        <v>3714</v>
      </c>
      <c r="C9815" t="s">
        <v>5214</v>
      </c>
      <c r="D9815" t="s">
        <v>4287</v>
      </c>
      <c r="E9815" t="s">
        <v>5210</v>
      </c>
      <c r="F9815" t="str">
        <f>VLOOKUP($A9815,'Transit IDs'!$A$1:$AK$828,14,FALSE)</f>
        <v>TX</v>
      </c>
      <c r="H9815" s="13"/>
      <c r="I9815" s="13">
        <v>1399</v>
      </c>
      <c r="J9815" s="13">
        <v>12605</v>
      </c>
    </row>
    <row r="9816" spans="1:10" x14ac:dyDescent="0.25">
      <c r="A9816" s="11" t="s">
        <v>3713</v>
      </c>
      <c r="B9816" t="s">
        <v>3714</v>
      </c>
      <c r="C9816" t="s">
        <v>5214</v>
      </c>
      <c r="D9816" t="s">
        <v>4287</v>
      </c>
      <c r="E9816" t="s">
        <v>5211</v>
      </c>
      <c r="F9816" t="str">
        <f>VLOOKUP($A9816,'Transit IDs'!$A$1:$AK$828,14,FALSE)</f>
        <v>TX</v>
      </c>
      <c r="H9816" s="13"/>
      <c r="I9816" s="13">
        <v>24</v>
      </c>
      <c r="J9816" s="13">
        <v>444</v>
      </c>
    </row>
    <row r="9817" spans="1:10" x14ac:dyDescent="0.25">
      <c r="A9817" s="11" t="s">
        <v>3713</v>
      </c>
      <c r="B9817" t="s">
        <v>3714</v>
      </c>
      <c r="C9817" t="s">
        <v>5214</v>
      </c>
      <c r="D9817" t="s">
        <v>4287</v>
      </c>
      <c r="E9817" t="s">
        <v>5212</v>
      </c>
      <c r="F9817" t="str">
        <f>VLOOKUP($A9817,'Transit IDs'!$A$1:$AK$828,14,FALSE)</f>
        <v>TX</v>
      </c>
      <c r="H9817" s="13"/>
      <c r="I9817" s="13">
        <v>690833</v>
      </c>
      <c r="J9817" s="13">
        <v>6680355</v>
      </c>
    </row>
    <row r="9818" spans="1:10" x14ac:dyDescent="0.25">
      <c r="A9818" s="11" t="s">
        <v>3720</v>
      </c>
      <c r="B9818" t="s">
        <v>3721</v>
      </c>
      <c r="C9818" t="s">
        <v>5225</v>
      </c>
      <c r="D9818" t="s">
        <v>4287</v>
      </c>
      <c r="E9818" t="s">
        <v>5205</v>
      </c>
      <c r="F9818" t="str">
        <f>VLOOKUP($A9818,'Transit IDs'!$A$1:$AK$828,14,FALSE)</f>
        <v>TX</v>
      </c>
      <c r="H9818" s="13"/>
      <c r="I9818" s="13">
        <v>2967</v>
      </c>
      <c r="J9818" s="13"/>
    </row>
    <row r="9819" spans="1:10" x14ac:dyDescent="0.25">
      <c r="A9819" s="11" t="s">
        <v>3720</v>
      </c>
      <c r="B9819" t="s">
        <v>3721</v>
      </c>
      <c r="C9819" t="s">
        <v>5225</v>
      </c>
      <c r="D9819" t="s">
        <v>4287</v>
      </c>
      <c r="E9819" t="s">
        <v>5206</v>
      </c>
      <c r="F9819" t="str">
        <f>VLOOKUP($A9819,'Transit IDs'!$A$1:$AK$828,14,FALSE)</f>
        <v>TX</v>
      </c>
      <c r="H9819" s="13"/>
      <c r="I9819" s="13">
        <v>1214</v>
      </c>
      <c r="J9819" s="13"/>
    </row>
    <row r="9820" spans="1:10" x14ac:dyDescent="0.25">
      <c r="A9820" s="11" t="s">
        <v>3720</v>
      </c>
      <c r="B9820" t="s">
        <v>3721</v>
      </c>
      <c r="C9820" t="s">
        <v>5225</v>
      </c>
      <c r="D9820" t="s">
        <v>4287</v>
      </c>
      <c r="E9820" t="s">
        <v>5207</v>
      </c>
      <c r="F9820" t="str">
        <f>VLOOKUP($A9820,'Transit IDs'!$A$1:$AK$828,14,FALSE)</f>
        <v>TX</v>
      </c>
      <c r="H9820" s="13"/>
      <c r="I9820" s="13">
        <v>3232</v>
      </c>
      <c r="J9820" s="13"/>
    </row>
    <row r="9821" spans="1:10" x14ac:dyDescent="0.25">
      <c r="A9821" s="11" t="s">
        <v>3720</v>
      </c>
      <c r="B9821" t="s">
        <v>3721</v>
      </c>
      <c r="C9821" t="s">
        <v>5225</v>
      </c>
      <c r="D9821" t="s">
        <v>4287</v>
      </c>
      <c r="E9821" t="s">
        <v>5208</v>
      </c>
      <c r="F9821" t="str">
        <f>VLOOKUP($A9821,'Transit IDs'!$A$1:$AK$828,14,FALSE)</f>
        <v>TX</v>
      </c>
      <c r="H9821" s="13"/>
      <c r="I9821" s="13">
        <v>667</v>
      </c>
      <c r="J9821" s="13"/>
    </row>
    <row r="9822" spans="1:10" x14ac:dyDescent="0.25">
      <c r="A9822" s="11" t="s">
        <v>3720</v>
      </c>
      <c r="B9822" t="s">
        <v>3721</v>
      </c>
      <c r="C9822" t="s">
        <v>5225</v>
      </c>
      <c r="D9822" t="s">
        <v>4287</v>
      </c>
      <c r="E9822" t="s">
        <v>5209</v>
      </c>
      <c r="F9822" t="str">
        <f>VLOOKUP($A9822,'Transit IDs'!$A$1:$AK$828,14,FALSE)</f>
        <v>TX</v>
      </c>
      <c r="G9822" s="13">
        <v>1474</v>
      </c>
      <c r="H9822" s="13">
        <v>60</v>
      </c>
      <c r="I9822" s="13">
        <v>8080</v>
      </c>
      <c r="J9822" s="13">
        <v>153049</v>
      </c>
    </row>
    <row r="9823" spans="1:10" x14ac:dyDescent="0.25">
      <c r="A9823" s="11" t="s">
        <v>3720</v>
      </c>
      <c r="B9823" t="s">
        <v>3721</v>
      </c>
      <c r="C9823" t="s">
        <v>5225</v>
      </c>
      <c r="D9823" t="s">
        <v>4287</v>
      </c>
      <c r="E9823" t="s">
        <v>5210</v>
      </c>
      <c r="F9823" t="str">
        <f>VLOOKUP($A9823,'Transit IDs'!$A$1:$AK$828,14,FALSE)</f>
        <v>TX</v>
      </c>
      <c r="G9823" s="13">
        <v>624</v>
      </c>
      <c r="H9823" s="13">
        <v>29</v>
      </c>
      <c r="I9823" s="13">
        <v>3476</v>
      </c>
      <c r="J9823" s="13">
        <v>74729</v>
      </c>
    </row>
    <row r="9824" spans="1:10" x14ac:dyDescent="0.25">
      <c r="A9824" s="11" t="s">
        <v>3720</v>
      </c>
      <c r="B9824" t="s">
        <v>3721</v>
      </c>
      <c r="C9824" t="s">
        <v>5225</v>
      </c>
      <c r="D9824" t="s">
        <v>4287</v>
      </c>
      <c r="E9824" t="s">
        <v>5211</v>
      </c>
      <c r="F9824" t="str">
        <f>VLOOKUP($A9824,'Transit IDs'!$A$1:$AK$828,14,FALSE)</f>
        <v>TX</v>
      </c>
      <c r="H9824" s="13"/>
      <c r="I9824" s="13"/>
      <c r="J9824" s="13"/>
    </row>
    <row r="9825" spans="1:10" x14ac:dyDescent="0.25">
      <c r="A9825" s="11" t="s">
        <v>3720</v>
      </c>
      <c r="B9825" t="s">
        <v>3721</v>
      </c>
      <c r="C9825" t="s">
        <v>5225</v>
      </c>
      <c r="D9825" t="s">
        <v>4287</v>
      </c>
      <c r="E9825" t="s">
        <v>5212</v>
      </c>
      <c r="F9825" t="str">
        <f>VLOOKUP($A9825,'Transit IDs'!$A$1:$AK$828,14,FALSE)</f>
        <v>TX</v>
      </c>
      <c r="G9825" s="13">
        <v>411760</v>
      </c>
      <c r="H9825" s="13">
        <v>17048</v>
      </c>
      <c r="I9825" s="13">
        <v>2252140</v>
      </c>
      <c r="J9825" s="13">
        <v>43186379</v>
      </c>
    </row>
    <row r="9826" spans="1:10" x14ac:dyDescent="0.25">
      <c r="A9826" s="11" t="s">
        <v>3720</v>
      </c>
      <c r="B9826" t="s">
        <v>3721</v>
      </c>
      <c r="C9826" t="s">
        <v>5204</v>
      </c>
      <c r="D9826" t="s">
        <v>4287</v>
      </c>
      <c r="E9826" t="s">
        <v>5205</v>
      </c>
      <c r="F9826" t="str">
        <f>VLOOKUP($A9826,'Transit IDs'!$A$1:$AK$828,14,FALSE)</f>
        <v>TX</v>
      </c>
      <c r="H9826" s="13"/>
      <c r="I9826" s="13"/>
      <c r="J9826" s="13"/>
    </row>
    <row r="9827" spans="1:10" x14ac:dyDescent="0.25">
      <c r="A9827" s="11" t="s">
        <v>3720</v>
      </c>
      <c r="B9827" t="s">
        <v>3721</v>
      </c>
      <c r="C9827" t="s">
        <v>5204</v>
      </c>
      <c r="D9827" t="s">
        <v>4287</v>
      </c>
      <c r="E9827" t="s">
        <v>5206</v>
      </c>
      <c r="F9827" t="str">
        <f>VLOOKUP($A9827,'Transit IDs'!$A$1:$AK$828,14,FALSE)</f>
        <v>TX</v>
      </c>
      <c r="H9827" s="13"/>
      <c r="I9827" s="13"/>
      <c r="J9827" s="13"/>
    </row>
    <row r="9828" spans="1:10" x14ac:dyDescent="0.25">
      <c r="A9828" s="11" t="s">
        <v>3720</v>
      </c>
      <c r="B9828" t="s">
        <v>3721</v>
      </c>
      <c r="C9828" t="s">
        <v>5204</v>
      </c>
      <c r="D9828" t="s">
        <v>4287</v>
      </c>
      <c r="E9828" t="s">
        <v>5207</v>
      </c>
      <c r="F9828" t="str">
        <f>VLOOKUP($A9828,'Transit IDs'!$A$1:$AK$828,14,FALSE)</f>
        <v>TX</v>
      </c>
      <c r="H9828" s="13"/>
      <c r="I9828" s="13"/>
      <c r="J9828" s="13"/>
    </row>
    <row r="9829" spans="1:10" x14ac:dyDescent="0.25">
      <c r="A9829" s="11" t="s">
        <v>3720</v>
      </c>
      <c r="B9829" t="s">
        <v>3721</v>
      </c>
      <c r="C9829" t="s">
        <v>5204</v>
      </c>
      <c r="D9829" t="s">
        <v>4287</v>
      </c>
      <c r="E9829" t="s">
        <v>5208</v>
      </c>
      <c r="F9829" t="str">
        <f>VLOOKUP($A9829,'Transit IDs'!$A$1:$AK$828,14,FALSE)</f>
        <v>TX</v>
      </c>
      <c r="H9829" s="13"/>
      <c r="I9829" s="13"/>
      <c r="J9829" s="13"/>
    </row>
    <row r="9830" spans="1:10" x14ac:dyDescent="0.25">
      <c r="A9830" s="11" t="s">
        <v>3720</v>
      </c>
      <c r="B9830" t="s">
        <v>3721</v>
      </c>
      <c r="C9830" t="s">
        <v>5204</v>
      </c>
      <c r="D9830" t="s">
        <v>4287</v>
      </c>
      <c r="E9830" t="s">
        <v>5209</v>
      </c>
      <c r="F9830" t="str">
        <f>VLOOKUP($A9830,'Transit IDs'!$A$1:$AK$828,14,FALSE)</f>
        <v>TX</v>
      </c>
      <c r="H9830" s="13"/>
      <c r="I9830" s="13">
        <v>4001</v>
      </c>
      <c r="J9830" s="13">
        <v>44298</v>
      </c>
    </row>
    <row r="9831" spans="1:10" x14ac:dyDescent="0.25">
      <c r="A9831" s="11" t="s">
        <v>3720</v>
      </c>
      <c r="B9831" t="s">
        <v>3721</v>
      </c>
      <c r="C9831" t="s">
        <v>5204</v>
      </c>
      <c r="D9831" t="s">
        <v>4287</v>
      </c>
      <c r="E9831" t="s">
        <v>5210</v>
      </c>
      <c r="F9831" t="str">
        <f>VLOOKUP($A9831,'Transit IDs'!$A$1:$AK$828,14,FALSE)</f>
        <v>TX</v>
      </c>
      <c r="H9831" s="13"/>
      <c r="I9831" s="13">
        <v>1211</v>
      </c>
      <c r="J9831" s="13">
        <v>14825</v>
      </c>
    </row>
    <row r="9832" spans="1:10" x14ac:dyDescent="0.25">
      <c r="A9832" s="11" t="s">
        <v>3720</v>
      </c>
      <c r="B9832" t="s">
        <v>3721</v>
      </c>
      <c r="C9832" t="s">
        <v>5204</v>
      </c>
      <c r="D9832" t="s">
        <v>4287</v>
      </c>
      <c r="E9832" t="s">
        <v>5211</v>
      </c>
      <c r="F9832" t="str">
        <f>VLOOKUP($A9832,'Transit IDs'!$A$1:$AK$828,14,FALSE)</f>
        <v>TX</v>
      </c>
      <c r="H9832" s="13"/>
      <c r="I9832" s="13">
        <v>690</v>
      </c>
      <c r="J9832" s="13">
        <v>9351</v>
      </c>
    </row>
    <row r="9833" spans="1:10" x14ac:dyDescent="0.25">
      <c r="A9833" s="11" t="s">
        <v>3720</v>
      </c>
      <c r="B9833" t="s">
        <v>3721</v>
      </c>
      <c r="C9833" t="s">
        <v>5204</v>
      </c>
      <c r="D9833" t="s">
        <v>4287</v>
      </c>
      <c r="E9833" t="s">
        <v>5212</v>
      </c>
      <c r="F9833" t="str">
        <f>VLOOKUP($A9833,'Transit IDs'!$A$1:$AK$828,14,FALSE)</f>
        <v>TX</v>
      </c>
      <c r="H9833" s="13"/>
      <c r="I9833" s="13">
        <v>1141015</v>
      </c>
      <c r="J9833" s="13">
        <v>12798886</v>
      </c>
    </row>
    <row r="9834" spans="1:10" x14ac:dyDescent="0.25">
      <c r="A9834" s="11" t="s">
        <v>3720</v>
      </c>
      <c r="B9834" t="s">
        <v>3721</v>
      </c>
      <c r="C9834" t="s">
        <v>5220</v>
      </c>
      <c r="D9834" t="s">
        <v>5215</v>
      </c>
      <c r="E9834" t="s">
        <v>5205</v>
      </c>
      <c r="F9834" t="str">
        <f>VLOOKUP($A9834,'Transit IDs'!$A$1:$AK$828,14,FALSE)</f>
        <v>TX</v>
      </c>
      <c r="H9834" s="13"/>
      <c r="I9834" s="13">
        <v>26823</v>
      </c>
      <c r="J9834" s="13"/>
    </row>
    <row r="9835" spans="1:10" x14ac:dyDescent="0.25">
      <c r="A9835" s="11" t="s">
        <v>3720</v>
      </c>
      <c r="B9835" t="s">
        <v>3721</v>
      </c>
      <c r="C9835" t="s">
        <v>5220</v>
      </c>
      <c r="D9835" t="s">
        <v>5215</v>
      </c>
      <c r="E9835" t="s">
        <v>5206</v>
      </c>
      <c r="F9835" t="str">
        <f>VLOOKUP($A9835,'Transit IDs'!$A$1:$AK$828,14,FALSE)</f>
        <v>TX</v>
      </c>
      <c r="H9835" s="13"/>
      <c r="I9835" s="13">
        <v>23390</v>
      </c>
      <c r="J9835" s="13"/>
    </row>
    <row r="9836" spans="1:10" x14ac:dyDescent="0.25">
      <c r="A9836" s="11" t="s">
        <v>3720</v>
      </c>
      <c r="B9836" t="s">
        <v>3721</v>
      </c>
      <c r="C9836" t="s">
        <v>5220</v>
      </c>
      <c r="D9836" t="s">
        <v>5215</v>
      </c>
      <c r="E9836" t="s">
        <v>5207</v>
      </c>
      <c r="F9836" t="str">
        <f>VLOOKUP($A9836,'Transit IDs'!$A$1:$AK$828,14,FALSE)</f>
        <v>TX</v>
      </c>
      <c r="H9836" s="13"/>
      <c r="I9836" s="13">
        <v>29106</v>
      </c>
      <c r="J9836" s="13"/>
    </row>
    <row r="9837" spans="1:10" x14ac:dyDescent="0.25">
      <c r="A9837" s="11" t="s">
        <v>3720</v>
      </c>
      <c r="B9837" t="s">
        <v>3721</v>
      </c>
      <c r="C9837" t="s">
        <v>5220</v>
      </c>
      <c r="D9837" t="s">
        <v>5215</v>
      </c>
      <c r="E9837" t="s">
        <v>5208</v>
      </c>
      <c r="F9837" t="str">
        <f>VLOOKUP($A9837,'Transit IDs'!$A$1:$AK$828,14,FALSE)</f>
        <v>TX</v>
      </c>
      <c r="H9837" s="13"/>
      <c r="I9837" s="13">
        <v>10864</v>
      </c>
      <c r="J9837" s="13"/>
    </row>
    <row r="9838" spans="1:10" x14ac:dyDescent="0.25">
      <c r="A9838" s="11" t="s">
        <v>3720</v>
      </c>
      <c r="B9838" t="s">
        <v>3721</v>
      </c>
      <c r="C9838" t="s">
        <v>5220</v>
      </c>
      <c r="D9838" t="s">
        <v>5215</v>
      </c>
      <c r="E9838" t="s">
        <v>5209</v>
      </c>
      <c r="F9838" t="str">
        <f>VLOOKUP($A9838,'Transit IDs'!$A$1:$AK$828,14,FALSE)</f>
        <v>TX</v>
      </c>
      <c r="G9838" s="13">
        <v>11888</v>
      </c>
      <c r="H9838" s="13">
        <v>611</v>
      </c>
      <c r="I9838" s="13">
        <v>90182</v>
      </c>
      <c r="J9838" s="13">
        <v>705007</v>
      </c>
    </row>
    <row r="9839" spans="1:10" x14ac:dyDescent="0.25">
      <c r="A9839" s="11" t="s">
        <v>3720</v>
      </c>
      <c r="B9839" t="s">
        <v>3721</v>
      </c>
      <c r="C9839" t="s">
        <v>5220</v>
      </c>
      <c r="D9839" t="s">
        <v>5215</v>
      </c>
      <c r="E9839" t="s">
        <v>5210</v>
      </c>
      <c r="F9839" t="str">
        <f>VLOOKUP($A9839,'Transit IDs'!$A$1:$AK$828,14,FALSE)</f>
        <v>TX</v>
      </c>
      <c r="G9839" s="13">
        <v>8610</v>
      </c>
      <c r="H9839" s="13">
        <v>438</v>
      </c>
      <c r="I9839" s="13">
        <v>52561</v>
      </c>
      <c r="J9839" s="13">
        <v>391814</v>
      </c>
    </row>
    <row r="9840" spans="1:10" x14ac:dyDescent="0.25">
      <c r="A9840" s="11" t="s">
        <v>3720</v>
      </c>
      <c r="B9840" t="s">
        <v>3721</v>
      </c>
      <c r="C9840" t="s">
        <v>5220</v>
      </c>
      <c r="D9840" t="s">
        <v>5215</v>
      </c>
      <c r="E9840" t="s">
        <v>5211</v>
      </c>
      <c r="F9840" t="str">
        <f>VLOOKUP($A9840,'Transit IDs'!$A$1:$AK$828,14,FALSE)</f>
        <v>TX</v>
      </c>
      <c r="G9840" s="13">
        <v>8560</v>
      </c>
      <c r="H9840" s="13">
        <v>443</v>
      </c>
      <c r="I9840" s="13">
        <v>33235</v>
      </c>
      <c r="J9840" s="13">
        <v>250444</v>
      </c>
    </row>
    <row r="9841" spans="1:10" x14ac:dyDescent="0.25">
      <c r="A9841" s="11" t="s">
        <v>3720</v>
      </c>
      <c r="B9841" t="s">
        <v>3721</v>
      </c>
      <c r="C9841" t="s">
        <v>5220</v>
      </c>
      <c r="D9841" t="s">
        <v>5215</v>
      </c>
      <c r="E9841" t="s">
        <v>5212</v>
      </c>
      <c r="F9841" t="str">
        <f>VLOOKUP($A9841,'Transit IDs'!$A$1:$AK$828,14,FALSE)</f>
        <v>TX</v>
      </c>
      <c r="G9841" s="13">
        <v>3975409</v>
      </c>
      <c r="H9841" s="13">
        <v>204377</v>
      </c>
      <c r="I9841" s="13">
        <v>27653893</v>
      </c>
      <c r="J9841" s="13">
        <v>214583584</v>
      </c>
    </row>
    <row r="9842" spans="1:10" x14ac:dyDescent="0.25">
      <c r="A9842" s="11" t="s">
        <v>3720</v>
      </c>
      <c r="B9842" t="s">
        <v>3721</v>
      </c>
      <c r="C9842" t="s">
        <v>5214</v>
      </c>
      <c r="D9842" t="s">
        <v>5215</v>
      </c>
      <c r="E9842" t="s">
        <v>5205</v>
      </c>
      <c r="F9842" t="str">
        <f>VLOOKUP($A9842,'Transit IDs'!$A$1:$AK$828,14,FALSE)</f>
        <v>TX</v>
      </c>
      <c r="H9842" s="13"/>
      <c r="I9842" s="13"/>
      <c r="J9842" s="13"/>
    </row>
    <row r="9843" spans="1:10" x14ac:dyDescent="0.25">
      <c r="A9843" s="11" t="s">
        <v>3720</v>
      </c>
      <c r="B9843" t="s">
        <v>3721</v>
      </c>
      <c r="C9843" t="s">
        <v>5214</v>
      </c>
      <c r="D9843" t="s">
        <v>5215</v>
      </c>
      <c r="E9843" t="s">
        <v>5206</v>
      </c>
      <c r="F9843" t="str">
        <f>VLOOKUP($A9843,'Transit IDs'!$A$1:$AK$828,14,FALSE)</f>
        <v>TX</v>
      </c>
      <c r="H9843" s="13"/>
      <c r="I9843" s="13"/>
      <c r="J9843" s="13"/>
    </row>
    <row r="9844" spans="1:10" x14ac:dyDescent="0.25">
      <c r="A9844" s="11" t="s">
        <v>3720</v>
      </c>
      <c r="B9844" t="s">
        <v>3721</v>
      </c>
      <c r="C9844" t="s">
        <v>5214</v>
      </c>
      <c r="D9844" t="s">
        <v>5215</v>
      </c>
      <c r="E9844" t="s">
        <v>5207</v>
      </c>
      <c r="F9844" t="str">
        <f>VLOOKUP($A9844,'Transit IDs'!$A$1:$AK$828,14,FALSE)</f>
        <v>TX</v>
      </c>
      <c r="H9844" s="13"/>
      <c r="I9844" s="13"/>
      <c r="J9844" s="13"/>
    </row>
    <row r="9845" spans="1:10" x14ac:dyDescent="0.25">
      <c r="A9845" s="11" t="s">
        <v>3720</v>
      </c>
      <c r="B9845" t="s">
        <v>3721</v>
      </c>
      <c r="C9845" t="s">
        <v>5214</v>
      </c>
      <c r="D9845" t="s">
        <v>5215</v>
      </c>
      <c r="E9845" t="s">
        <v>5208</v>
      </c>
      <c r="F9845" t="str">
        <f>VLOOKUP($A9845,'Transit IDs'!$A$1:$AK$828,14,FALSE)</f>
        <v>TX</v>
      </c>
      <c r="H9845" s="13"/>
      <c r="I9845" s="13"/>
      <c r="J9845" s="13"/>
    </row>
    <row r="9846" spans="1:10" x14ac:dyDescent="0.25">
      <c r="A9846" s="11" t="s">
        <v>3720</v>
      </c>
      <c r="B9846" t="s">
        <v>3721</v>
      </c>
      <c r="C9846" t="s">
        <v>5214</v>
      </c>
      <c r="D9846" t="s">
        <v>5215</v>
      </c>
      <c r="E9846" t="s">
        <v>5209</v>
      </c>
      <c r="F9846" t="str">
        <f>VLOOKUP($A9846,'Transit IDs'!$A$1:$AK$828,14,FALSE)</f>
        <v>TX</v>
      </c>
      <c r="H9846" s="13"/>
      <c r="I9846" s="13">
        <v>131186</v>
      </c>
      <c r="J9846" s="13">
        <v>559201</v>
      </c>
    </row>
    <row r="9847" spans="1:10" x14ac:dyDescent="0.25">
      <c r="A9847" s="11" t="s">
        <v>3720</v>
      </c>
      <c r="B9847" t="s">
        <v>3721</v>
      </c>
      <c r="C9847" t="s">
        <v>5214</v>
      </c>
      <c r="D9847" t="s">
        <v>5215</v>
      </c>
      <c r="E9847" t="s">
        <v>5210</v>
      </c>
      <c r="F9847" t="str">
        <f>VLOOKUP($A9847,'Transit IDs'!$A$1:$AK$828,14,FALSE)</f>
        <v>TX</v>
      </c>
      <c r="H9847" s="13"/>
      <c r="I9847" s="13">
        <v>57866</v>
      </c>
      <c r="J9847" s="13">
        <v>195140</v>
      </c>
    </row>
    <row r="9848" spans="1:10" x14ac:dyDescent="0.25">
      <c r="A9848" s="11" t="s">
        <v>3720</v>
      </c>
      <c r="B9848" t="s">
        <v>3721</v>
      </c>
      <c r="C9848" t="s">
        <v>5214</v>
      </c>
      <c r="D9848" t="s">
        <v>5215</v>
      </c>
      <c r="E9848" t="s">
        <v>5211</v>
      </c>
      <c r="F9848" t="str">
        <f>VLOOKUP($A9848,'Transit IDs'!$A$1:$AK$828,14,FALSE)</f>
        <v>TX</v>
      </c>
      <c r="H9848" s="13"/>
      <c r="I9848" s="13">
        <v>33985</v>
      </c>
      <c r="J9848" s="13">
        <v>155852</v>
      </c>
    </row>
    <row r="9849" spans="1:10" x14ac:dyDescent="0.25">
      <c r="A9849" s="11" t="s">
        <v>3720</v>
      </c>
      <c r="B9849" t="s">
        <v>3721</v>
      </c>
      <c r="C9849" t="s">
        <v>5214</v>
      </c>
      <c r="D9849" t="s">
        <v>5215</v>
      </c>
      <c r="E9849" t="s">
        <v>5212</v>
      </c>
      <c r="F9849" t="str">
        <f>VLOOKUP($A9849,'Transit IDs'!$A$1:$AK$828,14,FALSE)</f>
        <v>TX</v>
      </c>
      <c r="H9849" s="13"/>
      <c r="I9849" s="13">
        <v>38378872</v>
      </c>
      <c r="J9849" s="13">
        <v>161289332</v>
      </c>
    </row>
    <row r="9850" spans="1:10" x14ac:dyDescent="0.25">
      <c r="A9850" s="11" t="s">
        <v>3720</v>
      </c>
      <c r="B9850" t="s">
        <v>3721</v>
      </c>
      <c r="C9850" t="s">
        <v>5218</v>
      </c>
      <c r="D9850" t="s">
        <v>5215</v>
      </c>
      <c r="E9850" t="s">
        <v>5205</v>
      </c>
      <c r="F9850" t="str">
        <f>VLOOKUP($A9850,'Transit IDs'!$A$1:$AK$828,14,FALSE)</f>
        <v>TX</v>
      </c>
      <c r="H9850" s="13"/>
      <c r="I9850" s="13"/>
      <c r="J9850" s="13"/>
    </row>
    <row r="9851" spans="1:10" x14ac:dyDescent="0.25">
      <c r="A9851" s="11" t="s">
        <v>3720</v>
      </c>
      <c r="B9851" t="s">
        <v>3721</v>
      </c>
      <c r="C9851" t="s">
        <v>5218</v>
      </c>
      <c r="D9851" t="s">
        <v>5215</v>
      </c>
      <c r="E9851" t="s">
        <v>5206</v>
      </c>
      <c r="F9851" t="str">
        <f>VLOOKUP($A9851,'Transit IDs'!$A$1:$AK$828,14,FALSE)</f>
        <v>TX</v>
      </c>
      <c r="H9851" s="13"/>
      <c r="I9851" s="13"/>
      <c r="J9851" s="13"/>
    </row>
    <row r="9852" spans="1:10" x14ac:dyDescent="0.25">
      <c r="A9852" s="11" t="s">
        <v>3720</v>
      </c>
      <c r="B9852" t="s">
        <v>3721</v>
      </c>
      <c r="C9852" t="s">
        <v>5218</v>
      </c>
      <c r="D9852" t="s">
        <v>5215</v>
      </c>
      <c r="E9852" t="s">
        <v>5207</v>
      </c>
      <c r="F9852" t="str">
        <f>VLOOKUP($A9852,'Transit IDs'!$A$1:$AK$828,14,FALSE)</f>
        <v>TX</v>
      </c>
      <c r="H9852" s="13"/>
      <c r="I9852" s="13"/>
      <c r="J9852" s="13"/>
    </row>
    <row r="9853" spans="1:10" x14ac:dyDescent="0.25">
      <c r="A9853" s="11" t="s">
        <v>3720</v>
      </c>
      <c r="B9853" t="s">
        <v>3721</v>
      </c>
      <c r="C9853" t="s">
        <v>5218</v>
      </c>
      <c r="D9853" t="s">
        <v>5215</v>
      </c>
      <c r="E9853" t="s">
        <v>5208</v>
      </c>
      <c r="F9853" t="str">
        <f>VLOOKUP($A9853,'Transit IDs'!$A$1:$AK$828,14,FALSE)</f>
        <v>TX</v>
      </c>
      <c r="H9853" s="13"/>
      <c r="I9853" s="13"/>
      <c r="J9853" s="13"/>
    </row>
    <row r="9854" spans="1:10" x14ac:dyDescent="0.25">
      <c r="A9854" s="11" t="s">
        <v>3720</v>
      </c>
      <c r="B9854" t="s">
        <v>3721</v>
      </c>
      <c r="C9854" t="s">
        <v>5218</v>
      </c>
      <c r="D9854" t="s">
        <v>5215</v>
      </c>
      <c r="E9854" t="s">
        <v>5209</v>
      </c>
      <c r="F9854" t="str">
        <f>VLOOKUP($A9854,'Transit IDs'!$A$1:$AK$828,14,FALSE)</f>
        <v>TX</v>
      </c>
      <c r="H9854" s="13"/>
      <c r="I9854" s="13">
        <v>4067</v>
      </c>
      <c r="J9854" s="13">
        <v>159749</v>
      </c>
    </row>
    <row r="9855" spans="1:10" x14ac:dyDescent="0.25">
      <c r="A9855" s="11" t="s">
        <v>3720</v>
      </c>
      <c r="B9855" t="s">
        <v>3721</v>
      </c>
      <c r="C9855" t="s">
        <v>5218</v>
      </c>
      <c r="D9855" t="s">
        <v>5215</v>
      </c>
      <c r="E9855" t="s">
        <v>5210</v>
      </c>
      <c r="F9855" t="str">
        <f>VLOOKUP($A9855,'Transit IDs'!$A$1:$AK$828,14,FALSE)</f>
        <v>TX</v>
      </c>
      <c r="H9855" s="13"/>
      <c r="I9855" s="13"/>
      <c r="J9855" s="13"/>
    </row>
    <row r="9856" spans="1:10" x14ac:dyDescent="0.25">
      <c r="A9856" s="11" t="s">
        <v>3720</v>
      </c>
      <c r="B9856" t="s">
        <v>3721</v>
      </c>
      <c r="C9856" t="s">
        <v>5218</v>
      </c>
      <c r="D9856" t="s">
        <v>5215</v>
      </c>
      <c r="E9856" t="s">
        <v>5211</v>
      </c>
      <c r="F9856" t="str">
        <f>VLOOKUP($A9856,'Transit IDs'!$A$1:$AK$828,14,FALSE)</f>
        <v>TX</v>
      </c>
      <c r="H9856" s="13"/>
      <c r="I9856" s="13"/>
      <c r="J9856" s="13"/>
    </row>
    <row r="9857" spans="1:10" x14ac:dyDescent="0.25">
      <c r="A9857" s="11" t="s">
        <v>3720</v>
      </c>
      <c r="B9857" t="s">
        <v>3721</v>
      </c>
      <c r="C9857" t="s">
        <v>5218</v>
      </c>
      <c r="D9857" t="s">
        <v>5215</v>
      </c>
      <c r="E9857" t="s">
        <v>5212</v>
      </c>
      <c r="F9857" t="str">
        <f>VLOOKUP($A9857,'Transit IDs'!$A$1:$AK$828,14,FALSE)</f>
        <v>TX</v>
      </c>
      <c r="H9857" s="13"/>
      <c r="I9857" s="13">
        <v>1033042</v>
      </c>
      <c r="J9857" s="13">
        <v>40576337</v>
      </c>
    </row>
    <row r="9858" spans="1:10" x14ac:dyDescent="0.25">
      <c r="A9858" s="11" t="s">
        <v>3725</v>
      </c>
      <c r="B9858" t="s">
        <v>3726</v>
      </c>
      <c r="C9858" t="s">
        <v>5214</v>
      </c>
      <c r="D9858" t="s">
        <v>5215</v>
      </c>
      <c r="E9858" t="s">
        <v>5205</v>
      </c>
      <c r="F9858" t="str">
        <f>VLOOKUP($A9858,'Transit IDs'!$A$1:$AK$828,14,FALSE)</f>
        <v>LA</v>
      </c>
      <c r="H9858" s="13"/>
      <c r="I9858" s="13"/>
      <c r="J9858" s="13"/>
    </row>
    <row r="9859" spans="1:10" x14ac:dyDescent="0.25">
      <c r="A9859" s="11" t="s">
        <v>3725</v>
      </c>
      <c r="B9859" t="s">
        <v>3726</v>
      </c>
      <c r="C9859" t="s">
        <v>5214</v>
      </c>
      <c r="D9859" t="s">
        <v>5215</v>
      </c>
      <c r="E9859" t="s">
        <v>5206</v>
      </c>
      <c r="F9859" t="str">
        <f>VLOOKUP($A9859,'Transit IDs'!$A$1:$AK$828,14,FALSE)</f>
        <v>LA</v>
      </c>
      <c r="H9859" s="13"/>
      <c r="I9859" s="13"/>
      <c r="J9859" s="13"/>
    </row>
    <row r="9860" spans="1:10" x14ac:dyDescent="0.25">
      <c r="A9860" s="11" t="s">
        <v>3725</v>
      </c>
      <c r="B9860" t="s">
        <v>3726</v>
      </c>
      <c r="C9860" t="s">
        <v>5214</v>
      </c>
      <c r="D9860" t="s">
        <v>5215</v>
      </c>
      <c r="E9860" t="s">
        <v>5207</v>
      </c>
      <c r="F9860" t="str">
        <f>VLOOKUP($A9860,'Transit IDs'!$A$1:$AK$828,14,FALSE)</f>
        <v>LA</v>
      </c>
      <c r="H9860" s="13"/>
      <c r="I9860" s="13"/>
      <c r="J9860" s="13"/>
    </row>
    <row r="9861" spans="1:10" x14ac:dyDescent="0.25">
      <c r="A9861" s="11" t="s">
        <v>3725</v>
      </c>
      <c r="B9861" t="s">
        <v>3726</v>
      </c>
      <c r="C9861" t="s">
        <v>5214</v>
      </c>
      <c r="D9861" t="s">
        <v>5215</v>
      </c>
      <c r="E9861" t="s">
        <v>5208</v>
      </c>
      <c r="F9861" t="str">
        <f>VLOOKUP($A9861,'Transit IDs'!$A$1:$AK$828,14,FALSE)</f>
        <v>LA</v>
      </c>
      <c r="H9861" s="13"/>
      <c r="I9861" s="13"/>
      <c r="J9861" s="13"/>
    </row>
    <row r="9862" spans="1:10" x14ac:dyDescent="0.25">
      <c r="A9862" s="11" t="s">
        <v>3725</v>
      </c>
      <c r="B9862" t="s">
        <v>3726</v>
      </c>
      <c r="C9862" t="s">
        <v>5214</v>
      </c>
      <c r="D9862" t="s">
        <v>5215</v>
      </c>
      <c r="E9862" t="s">
        <v>5209</v>
      </c>
      <c r="F9862" t="str">
        <f>VLOOKUP($A9862,'Transit IDs'!$A$1:$AK$828,14,FALSE)</f>
        <v>LA</v>
      </c>
      <c r="H9862" s="13"/>
      <c r="I9862" s="13"/>
      <c r="J9862" s="13"/>
    </row>
    <row r="9863" spans="1:10" x14ac:dyDescent="0.25">
      <c r="A9863" s="11" t="s">
        <v>3725</v>
      </c>
      <c r="B9863" t="s">
        <v>3726</v>
      </c>
      <c r="C9863" t="s">
        <v>5214</v>
      </c>
      <c r="D9863" t="s">
        <v>5215</v>
      </c>
      <c r="E9863" t="s">
        <v>5210</v>
      </c>
      <c r="F9863" t="str">
        <f>VLOOKUP($A9863,'Transit IDs'!$A$1:$AK$828,14,FALSE)</f>
        <v>LA</v>
      </c>
      <c r="H9863" s="13"/>
      <c r="I9863" s="13"/>
      <c r="J9863" s="13"/>
    </row>
    <row r="9864" spans="1:10" x14ac:dyDescent="0.25">
      <c r="A9864" s="11" t="s">
        <v>3725</v>
      </c>
      <c r="B9864" t="s">
        <v>3726</v>
      </c>
      <c r="C9864" t="s">
        <v>5214</v>
      </c>
      <c r="D9864" t="s">
        <v>5215</v>
      </c>
      <c r="E9864" t="s">
        <v>5211</v>
      </c>
      <c r="F9864" t="str">
        <f>VLOOKUP($A9864,'Transit IDs'!$A$1:$AK$828,14,FALSE)</f>
        <v>LA</v>
      </c>
      <c r="H9864" s="13"/>
      <c r="I9864" s="13"/>
      <c r="J9864" s="13"/>
    </row>
    <row r="9865" spans="1:10" x14ac:dyDescent="0.25">
      <c r="A9865" s="11" t="s">
        <v>3725</v>
      </c>
      <c r="B9865" t="s">
        <v>3726</v>
      </c>
      <c r="C9865" t="s">
        <v>5214</v>
      </c>
      <c r="D9865" t="s">
        <v>5215</v>
      </c>
      <c r="E9865" t="s">
        <v>5212</v>
      </c>
      <c r="F9865" t="str">
        <f>VLOOKUP($A9865,'Transit IDs'!$A$1:$AK$828,14,FALSE)</f>
        <v>LA</v>
      </c>
      <c r="H9865" s="13"/>
      <c r="I9865" s="13">
        <v>32621</v>
      </c>
      <c r="J9865" s="13"/>
    </row>
    <row r="9866" spans="1:10" x14ac:dyDescent="0.25">
      <c r="A9866" s="11" t="s">
        <v>3731</v>
      </c>
      <c r="B9866" t="s">
        <v>3732</v>
      </c>
      <c r="C9866" t="s">
        <v>5204</v>
      </c>
      <c r="D9866" t="s">
        <v>5215</v>
      </c>
      <c r="E9866" t="s">
        <v>5205</v>
      </c>
      <c r="F9866" t="str">
        <f>VLOOKUP($A9866,'Transit IDs'!$A$1:$AK$828,14,FALSE)</f>
        <v>TX</v>
      </c>
      <c r="H9866" s="13"/>
      <c r="I9866" s="13"/>
      <c r="J9866" s="13"/>
    </row>
    <row r="9867" spans="1:10" x14ac:dyDescent="0.25">
      <c r="A9867" s="11" t="s">
        <v>3731</v>
      </c>
      <c r="B9867" t="s">
        <v>3732</v>
      </c>
      <c r="C9867" t="s">
        <v>5204</v>
      </c>
      <c r="D9867" t="s">
        <v>5215</v>
      </c>
      <c r="E9867" t="s">
        <v>5206</v>
      </c>
      <c r="F9867" t="str">
        <f>VLOOKUP($A9867,'Transit IDs'!$A$1:$AK$828,14,FALSE)</f>
        <v>TX</v>
      </c>
      <c r="H9867" s="13"/>
      <c r="I9867" s="13"/>
      <c r="J9867" s="13"/>
    </row>
    <row r="9868" spans="1:10" x14ac:dyDescent="0.25">
      <c r="A9868" s="11" t="s">
        <v>3731</v>
      </c>
      <c r="B9868" t="s">
        <v>3732</v>
      </c>
      <c r="C9868" t="s">
        <v>5204</v>
      </c>
      <c r="D9868" t="s">
        <v>5215</v>
      </c>
      <c r="E9868" t="s">
        <v>5207</v>
      </c>
      <c r="F9868" t="str">
        <f>VLOOKUP($A9868,'Transit IDs'!$A$1:$AK$828,14,FALSE)</f>
        <v>TX</v>
      </c>
      <c r="H9868" s="13"/>
      <c r="I9868" s="13"/>
      <c r="J9868" s="13"/>
    </row>
    <row r="9869" spans="1:10" x14ac:dyDescent="0.25">
      <c r="A9869" s="11" t="s">
        <v>3731</v>
      </c>
      <c r="B9869" t="s">
        <v>3732</v>
      </c>
      <c r="C9869" t="s">
        <v>5204</v>
      </c>
      <c r="D9869" t="s">
        <v>5215</v>
      </c>
      <c r="E9869" t="s">
        <v>5208</v>
      </c>
      <c r="F9869" t="str">
        <f>VLOOKUP($A9869,'Transit IDs'!$A$1:$AK$828,14,FALSE)</f>
        <v>TX</v>
      </c>
      <c r="H9869" s="13"/>
      <c r="I9869" s="13"/>
      <c r="J9869" s="13"/>
    </row>
    <row r="9870" spans="1:10" x14ac:dyDescent="0.25">
      <c r="A9870" s="11" t="s">
        <v>3731</v>
      </c>
      <c r="B9870" t="s">
        <v>3732</v>
      </c>
      <c r="C9870" t="s">
        <v>5204</v>
      </c>
      <c r="D9870" t="s">
        <v>5215</v>
      </c>
      <c r="E9870" t="s">
        <v>5209</v>
      </c>
      <c r="F9870" t="str">
        <f>VLOOKUP($A9870,'Transit IDs'!$A$1:$AK$828,14,FALSE)</f>
        <v>TX</v>
      </c>
      <c r="H9870" s="13"/>
      <c r="I9870" s="13">
        <v>290</v>
      </c>
      <c r="J9870" s="13">
        <v>5963</v>
      </c>
    </row>
    <row r="9871" spans="1:10" x14ac:dyDescent="0.25">
      <c r="A9871" s="11" t="s">
        <v>3731</v>
      </c>
      <c r="B9871" t="s">
        <v>3732</v>
      </c>
      <c r="C9871" t="s">
        <v>5204</v>
      </c>
      <c r="D9871" t="s">
        <v>5215</v>
      </c>
      <c r="E9871" t="s">
        <v>5210</v>
      </c>
      <c r="F9871" t="str">
        <f>VLOOKUP($A9871,'Transit IDs'!$A$1:$AK$828,14,FALSE)</f>
        <v>TX</v>
      </c>
      <c r="H9871" s="13"/>
      <c r="I9871" s="13">
        <v>0</v>
      </c>
      <c r="J9871" s="13"/>
    </row>
    <row r="9872" spans="1:10" x14ac:dyDescent="0.25">
      <c r="A9872" s="11" t="s">
        <v>3731</v>
      </c>
      <c r="B9872" t="s">
        <v>3732</v>
      </c>
      <c r="C9872" t="s">
        <v>5204</v>
      </c>
      <c r="D9872" t="s">
        <v>5215</v>
      </c>
      <c r="E9872" t="s">
        <v>5211</v>
      </c>
      <c r="F9872" t="str">
        <f>VLOOKUP($A9872,'Transit IDs'!$A$1:$AK$828,14,FALSE)</f>
        <v>TX</v>
      </c>
      <c r="H9872" s="13"/>
      <c r="I9872" s="13">
        <v>0</v>
      </c>
      <c r="J9872" s="13"/>
    </row>
    <row r="9873" spans="1:10" x14ac:dyDescent="0.25">
      <c r="A9873" s="11" t="s">
        <v>3731</v>
      </c>
      <c r="B9873" t="s">
        <v>3732</v>
      </c>
      <c r="C9873" t="s">
        <v>5204</v>
      </c>
      <c r="D9873" t="s">
        <v>5215</v>
      </c>
      <c r="E9873" t="s">
        <v>5212</v>
      </c>
      <c r="F9873" t="str">
        <f>VLOOKUP($A9873,'Transit IDs'!$A$1:$AK$828,14,FALSE)</f>
        <v>TX</v>
      </c>
      <c r="H9873" s="13"/>
      <c r="I9873" s="13">
        <v>72971</v>
      </c>
      <c r="J9873" s="13">
        <v>1502676</v>
      </c>
    </row>
    <row r="9874" spans="1:10" x14ac:dyDescent="0.25">
      <c r="A9874" s="11" t="s">
        <v>3731</v>
      </c>
      <c r="B9874" t="s">
        <v>3732</v>
      </c>
      <c r="C9874" t="s">
        <v>5214</v>
      </c>
      <c r="D9874" t="s">
        <v>5215</v>
      </c>
      <c r="E9874" t="s">
        <v>5205</v>
      </c>
      <c r="F9874" t="str">
        <f>VLOOKUP($A9874,'Transit IDs'!$A$1:$AK$828,14,FALSE)</f>
        <v>TX</v>
      </c>
      <c r="H9874" s="13"/>
      <c r="I9874" s="13"/>
      <c r="J9874" s="13"/>
    </row>
    <row r="9875" spans="1:10" x14ac:dyDescent="0.25">
      <c r="A9875" s="11" t="s">
        <v>3731</v>
      </c>
      <c r="B9875" t="s">
        <v>3732</v>
      </c>
      <c r="C9875" t="s">
        <v>5214</v>
      </c>
      <c r="D9875" t="s">
        <v>5215</v>
      </c>
      <c r="E9875" t="s">
        <v>5206</v>
      </c>
      <c r="F9875" t="str">
        <f>VLOOKUP($A9875,'Transit IDs'!$A$1:$AK$828,14,FALSE)</f>
        <v>TX</v>
      </c>
      <c r="H9875" s="13"/>
      <c r="I9875" s="13"/>
      <c r="J9875" s="13"/>
    </row>
    <row r="9876" spans="1:10" x14ac:dyDescent="0.25">
      <c r="A9876" s="11" t="s">
        <v>3731</v>
      </c>
      <c r="B9876" t="s">
        <v>3732</v>
      </c>
      <c r="C9876" t="s">
        <v>5214</v>
      </c>
      <c r="D9876" t="s">
        <v>5215</v>
      </c>
      <c r="E9876" t="s">
        <v>5207</v>
      </c>
      <c r="F9876" t="str">
        <f>VLOOKUP($A9876,'Transit IDs'!$A$1:$AK$828,14,FALSE)</f>
        <v>TX</v>
      </c>
      <c r="H9876" s="13"/>
      <c r="I9876" s="13"/>
      <c r="J9876" s="13"/>
    </row>
    <row r="9877" spans="1:10" x14ac:dyDescent="0.25">
      <c r="A9877" s="11" t="s">
        <v>3731</v>
      </c>
      <c r="B9877" t="s">
        <v>3732</v>
      </c>
      <c r="C9877" t="s">
        <v>5214</v>
      </c>
      <c r="D9877" t="s">
        <v>5215</v>
      </c>
      <c r="E9877" t="s">
        <v>5208</v>
      </c>
      <c r="F9877" t="str">
        <f>VLOOKUP($A9877,'Transit IDs'!$A$1:$AK$828,14,FALSE)</f>
        <v>TX</v>
      </c>
      <c r="H9877" s="13"/>
      <c r="I9877" s="13"/>
      <c r="J9877" s="13"/>
    </row>
    <row r="9878" spans="1:10" x14ac:dyDescent="0.25">
      <c r="A9878" s="11" t="s">
        <v>3731</v>
      </c>
      <c r="B9878" t="s">
        <v>3732</v>
      </c>
      <c r="C9878" t="s">
        <v>5214</v>
      </c>
      <c r="D9878" t="s">
        <v>5215</v>
      </c>
      <c r="E9878" t="s">
        <v>5209</v>
      </c>
      <c r="F9878" t="str">
        <f>VLOOKUP($A9878,'Transit IDs'!$A$1:$AK$828,14,FALSE)</f>
        <v>TX</v>
      </c>
      <c r="H9878" s="13"/>
      <c r="I9878" s="13">
        <v>2762</v>
      </c>
      <c r="J9878" s="13">
        <v>16305</v>
      </c>
    </row>
    <row r="9879" spans="1:10" x14ac:dyDescent="0.25">
      <c r="A9879" s="11" t="s">
        <v>3731</v>
      </c>
      <c r="B9879" t="s">
        <v>3732</v>
      </c>
      <c r="C9879" t="s">
        <v>5214</v>
      </c>
      <c r="D9879" t="s">
        <v>5215</v>
      </c>
      <c r="E9879" t="s">
        <v>5210</v>
      </c>
      <c r="F9879" t="str">
        <f>VLOOKUP($A9879,'Transit IDs'!$A$1:$AK$828,14,FALSE)</f>
        <v>TX</v>
      </c>
      <c r="H9879" s="13"/>
      <c r="I9879" s="13"/>
      <c r="J9879" s="13"/>
    </row>
    <row r="9880" spans="1:10" x14ac:dyDescent="0.25">
      <c r="A9880" s="11" t="s">
        <v>3731</v>
      </c>
      <c r="B9880" t="s">
        <v>3732</v>
      </c>
      <c r="C9880" t="s">
        <v>5214</v>
      </c>
      <c r="D9880" t="s">
        <v>5215</v>
      </c>
      <c r="E9880" t="s">
        <v>5211</v>
      </c>
      <c r="F9880" t="str">
        <f>VLOOKUP($A9880,'Transit IDs'!$A$1:$AK$828,14,FALSE)</f>
        <v>TX</v>
      </c>
      <c r="H9880" s="13"/>
      <c r="I9880" s="13"/>
      <c r="J9880" s="13"/>
    </row>
    <row r="9881" spans="1:10" x14ac:dyDescent="0.25">
      <c r="A9881" s="11" t="s">
        <v>3731</v>
      </c>
      <c r="B9881" t="s">
        <v>3732</v>
      </c>
      <c r="C9881" t="s">
        <v>5214</v>
      </c>
      <c r="D9881" t="s">
        <v>5215</v>
      </c>
      <c r="E9881" t="s">
        <v>5212</v>
      </c>
      <c r="F9881" t="str">
        <f>VLOOKUP($A9881,'Transit IDs'!$A$1:$AK$828,14,FALSE)</f>
        <v>TX</v>
      </c>
      <c r="H9881" s="13"/>
      <c r="I9881" s="13">
        <v>695826</v>
      </c>
      <c r="J9881" s="13">
        <v>4108685</v>
      </c>
    </row>
    <row r="9882" spans="1:10" x14ac:dyDescent="0.25">
      <c r="A9882" s="11" t="s">
        <v>3731</v>
      </c>
      <c r="B9882" t="s">
        <v>3732</v>
      </c>
      <c r="C9882" t="s">
        <v>5214</v>
      </c>
      <c r="D9882" t="s">
        <v>4287</v>
      </c>
      <c r="E9882" t="s">
        <v>5205</v>
      </c>
      <c r="F9882" t="str">
        <f>VLOOKUP($A9882,'Transit IDs'!$A$1:$AK$828,14,FALSE)</f>
        <v>TX</v>
      </c>
      <c r="H9882" s="13"/>
      <c r="I9882" s="13"/>
      <c r="J9882" s="13"/>
    </row>
    <row r="9883" spans="1:10" x14ac:dyDescent="0.25">
      <c r="A9883" s="11" t="s">
        <v>3731</v>
      </c>
      <c r="B9883" t="s">
        <v>3732</v>
      </c>
      <c r="C9883" t="s">
        <v>5214</v>
      </c>
      <c r="D9883" t="s">
        <v>4287</v>
      </c>
      <c r="E9883" t="s">
        <v>5206</v>
      </c>
      <c r="F9883" t="str">
        <f>VLOOKUP($A9883,'Transit IDs'!$A$1:$AK$828,14,FALSE)</f>
        <v>TX</v>
      </c>
      <c r="H9883" s="13"/>
      <c r="I9883" s="13"/>
      <c r="J9883" s="13"/>
    </row>
    <row r="9884" spans="1:10" x14ac:dyDescent="0.25">
      <c r="A9884" s="11" t="s">
        <v>3731</v>
      </c>
      <c r="B9884" t="s">
        <v>3732</v>
      </c>
      <c r="C9884" t="s">
        <v>5214</v>
      </c>
      <c r="D9884" t="s">
        <v>4287</v>
      </c>
      <c r="E9884" t="s">
        <v>5207</v>
      </c>
      <c r="F9884" t="str">
        <f>VLOOKUP($A9884,'Transit IDs'!$A$1:$AK$828,14,FALSE)</f>
        <v>TX</v>
      </c>
      <c r="H9884" s="13"/>
      <c r="I9884" s="13"/>
      <c r="J9884" s="13"/>
    </row>
    <row r="9885" spans="1:10" x14ac:dyDescent="0.25">
      <c r="A9885" s="11" t="s">
        <v>3731</v>
      </c>
      <c r="B9885" t="s">
        <v>3732</v>
      </c>
      <c r="C9885" t="s">
        <v>5214</v>
      </c>
      <c r="D9885" t="s">
        <v>4287</v>
      </c>
      <c r="E9885" t="s">
        <v>5208</v>
      </c>
      <c r="F9885" t="str">
        <f>VLOOKUP($A9885,'Transit IDs'!$A$1:$AK$828,14,FALSE)</f>
        <v>TX</v>
      </c>
      <c r="H9885" s="13"/>
      <c r="I9885" s="13"/>
      <c r="J9885" s="13"/>
    </row>
    <row r="9886" spans="1:10" x14ac:dyDescent="0.25">
      <c r="A9886" s="11" t="s">
        <v>3731</v>
      </c>
      <c r="B9886" t="s">
        <v>3732</v>
      </c>
      <c r="C9886" t="s">
        <v>5214</v>
      </c>
      <c r="D9886" t="s">
        <v>4287</v>
      </c>
      <c r="E9886" t="s">
        <v>5209</v>
      </c>
      <c r="F9886" t="str">
        <f>VLOOKUP($A9886,'Transit IDs'!$A$1:$AK$828,14,FALSE)</f>
        <v>TX</v>
      </c>
      <c r="H9886" s="13"/>
      <c r="I9886" s="13">
        <v>2867</v>
      </c>
      <c r="J9886" s="13">
        <v>93227</v>
      </c>
    </row>
    <row r="9887" spans="1:10" x14ac:dyDescent="0.25">
      <c r="A9887" s="11" t="s">
        <v>3731</v>
      </c>
      <c r="B9887" t="s">
        <v>3732</v>
      </c>
      <c r="C9887" t="s">
        <v>5214</v>
      </c>
      <c r="D9887" t="s">
        <v>4287</v>
      </c>
      <c r="E9887" t="s">
        <v>5210</v>
      </c>
      <c r="F9887" t="str">
        <f>VLOOKUP($A9887,'Transit IDs'!$A$1:$AK$828,14,FALSE)</f>
        <v>TX</v>
      </c>
      <c r="H9887" s="13"/>
      <c r="I9887" s="13"/>
      <c r="J9887" s="13"/>
    </row>
    <row r="9888" spans="1:10" x14ac:dyDescent="0.25">
      <c r="A9888" s="11" t="s">
        <v>3731</v>
      </c>
      <c r="B9888" t="s">
        <v>3732</v>
      </c>
      <c r="C9888" t="s">
        <v>5214</v>
      </c>
      <c r="D9888" t="s">
        <v>4287</v>
      </c>
      <c r="E9888" t="s">
        <v>5211</v>
      </c>
      <c r="F9888" t="str">
        <f>VLOOKUP($A9888,'Transit IDs'!$A$1:$AK$828,14,FALSE)</f>
        <v>TX</v>
      </c>
      <c r="H9888" s="13"/>
      <c r="I9888" s="13"/>
      <c r="J9888" s="13"/>
    </row>
    <row r="9889" spans="1:10" x14ac:dyDescent="0.25">
      <c r="A9889" s="11" t="s">
        <v>3731</v>
      </c>
      <c r="B9889" t="s">
        <v>3732</v>
      </c>
      <c r="C9889" t="s">
        <v>5214</v>
      </c>
      <c r="D9889" t="s">
        <v>4287</v>
      </c>
      <c r="E9889" t="s">
        <v>5212</v>
      </c>
      <c r="F9889" t="str">
        <f>VLOOKUP($A9889,'Transit IDs'!$A$1:$AK$828,14,FALSE)</f>
        <v>TX</v>
      </c>
      <c r="H9889" s="13"/>
      <c r="I9889" s="13">
        <v>722362</v>
      </c>
      <c r="J9889" s="13">
        <v>23493174</v>
      </c>
    </row>
    <row r="9890" spans="1:10" x14ac:dyDescent="0.25">
      <c r="A9890" s="11" t="s">
        <v>3739</v>
      </c>
      <c r="B9890" t="s">
        <v>3740</v>
      </c>
      <c r="C9890" t="s">
        <v>5204</v>
      </c>
      <c r="D9890" t="s">
        <v>5215</v>
      </c>
      <c r="E9890" t="s">
        <v>5205</v>
      </c>
      <c r="F9890" t="str">
        <f>VLOOKUP($A9890,'Transit IDs'!$A$1:$AK$828,14,FALSE)</f>
        <v>AR</v>
      </c>
      <c r="H9890" s="13"/>
      <c r="I9890" s="13"/>
      <c r="J9890" s="13"/>
    </row>
    <row r="9891" spans="1:10" x14ac:dyDescent="0.25">
      <c r="A9891" s="11" t="s">
        <v>3739</v>
      </c>
      <c r="B9891" t="s">
        <v>3740</v>
      </c>
      <c r="C9891" t="s">
        <v>5204</v>
      </c>
      <c r="D9891" t="s">
        <v>5215</v>
      </c>
      <c r="E9891" t="s">
        <v>5206</v>
      </c>
      <c r="F9891" t="str">
        <f>VLOOKUP($A9891,'Transit IDs'!$A$1:$AK$828,14,FALSE)</f>
        <v>AR</v>
      </c>
      <c r="H9891" s="13"/>
      <c r="I9891" s="13"/>
      <c r="J9891" s="13"/>
    </row>
    <row r="9892" spans="1:10" x14ac:dyDescent="0.25">
      <c r="A9892" s="11" t="s">
        <v>3739</v>
      </c>
      <c r="B9892" t="s">
        <v>3740</v>
      </c>
      <c r="C9892" t="s">
        <v>5204</v>
      </c>
      <c r="D9892" t="s">
        <v>5215</v>
      </c>
      <c r="E9892" t="s">
        <v>5207</v>
      </c>
      <c r="F9892" t="str">
        <f>VLOOKUP($A9892,'Transit IDs'!$A$1:$AK$828,14,FALSE)</f>
        <v>AR</v>
      </c>
      <c r="H9892" s="13"/>
      <c r="I9892" s="13"/>
      <c r="J9892" s="13"/>
    </row>
    <row r="9893" spans="1:10" x14ac:dyDescent="0.25">
      <c r="A9893" s="11" t="s">
        <v>3739</v>
      </c>
      <c r="B9893" t="s">
        <v>3740</v>
      </c>
      <c r="C9893" t="s">
        <v>5204</v>
      </c>
      <c r="D9893" t="s">
        <v>5215</v>
      </c>
      <c r="E9893" t="s">
        <v>5208</v>
      </c>
      <c r="F9893" t="str">
        <f>VLOOKUP($A9893,'Transit IDs'!$A$1:$AK$828,14,FALSE)</f>
        <v>AR</v>
      </c>
      <c r="H9893" s="13"/>
      <c r="I9893" s="13"/>
      <c r="J9893" s="13"/>
    </row>
    <row r="9894" spans="1:10" x14ac:dyDescent="0.25">
      <c r="A9894" s="11" t="s">
        <v>3739</v>
      </c>
      <c r="B9894" t="s">
        <v>3740</v>
      </c>
      <c r="C9894" t="s">
        <v>5204</v>
      </c>
      <c r="D9894" t="s">
        <v>5215</v>
      </c>
      <c r="E9894" t="s">
        <v>5209</v>
      </c>
      <c r="F9894" t="str">
        <f>VLOOKUP($A9894,'Transit IDs'!$A$1:$AK$828,14,FALSE)</f>
        <v>AR</v>
      </c>
      <c r="H9894" s="13"/>
      <c r="I9894" s="13"/>
      <c r="J9894" s="13"/>
    </row>
    <row r="9895" spans="1:10" x14ac:dyDescent="0.25">
      <c r="A9895" s="11" t="s">
        <v>3739</v>
      </c>
      <c r="B9895" t="s">
        <v>3740</v>
      </c>
      <c r="C9895" t="s">
        <v>5204</v>
      </c>
      <c r="D9895" t="s">
        <v>5215</v>
      </c>
      <c r="E9895" t="s">
        <v>5210</v>
      </c>
      <c r="F9895" t="str">
        <f>VLOOKUP($A9895,'Transit IDs'!$A$1:$AK$828,14,FALSE)</f>
        <v>AR</v>
      </c>
      <c r="H9895" s="13"/>
      <c r="I9895" s="13"/>
      <c r="J9895" s="13"/>
    </row>
    <row r="9896" spans="1:10" x14ac:dyDescent="0.25">
      <c r="A9896" s="11" t="s">
        <v>3739</v>
      </c>
      <c r="B9896" t="s">
        <v>3740</v>
      </c>
      <c r="C9896" t="s">
        <v>5204</v>
      </c>
      <c r="D9896" t="s">
        <v>5215</v>
      </c>
      <c r="E9896" t="s">
        <v>5211</v>
      </c>
      <c r="F9896" t="str">
        <f>VLOOKUP($A9896,'Transit IDs'!$A$1:$AK$828,14,FALSE)</f>
        <v>AR</v>
      </c>
      <c r="H9896" s="13"/>
      <c r="I9896" s="13"/>
      <c r="J9896" s="13"/>
    </row>
    <row r="9897" spans="1:10" x14ac:dyDescent="0.25">
      <c r="A9897" s="11" t="s">
        <v>3739</v>
      </c>
      <c r="B9897" t="s">
        <v>3740</v>
      </c>
      <c r="C9897" t="s">
        <v>5204</v>
      </c>
      <c r="D9897" t="s">
        <v>5215</v>
      </c>
      <c r="E9897" t="s">
        <v>5212</v>
      </c>
      <c r="F9897" t="str">
        <f>VLOOKUP($A9897,'Transit IDs'!$A$1:$AK$828,14,FALSE)</f>
        <v>AR</v>
      </c>
      <c r="H9897" s="13"/>
      <c r="I9897" s="13">
        <v>8804</v>
      </c>
      <c r="J9897" s="13"/>
    </row>
    <row r="9898" spans="1:10" x14ac:dyDescent="0.25">
      <c r="A9898" s="11" t="s">
        <v>3739</v>
      </c>
      <c r="B9898" t="s">
        <v>3740</v>
      </c>
      <c r="C9898" t="s">
        <v>5214</v>
      </c>
      <c r="D9898" t="s">
        <v>5215</v>
      </c>
      <c r="E9898" t="s">
        <v>5205</v>
      </c>
      <c r="F9898" t="str">
        <f>VLOOKUP($A9898,'Transit IDs'!$A$1:$AK$828,14,FALSE)</f>
        <v>AR</v>
      </c>
      <c r="H9898" s="13"/>
      <c r="I9898" s="13"/>
      <c r="J9898" s="13"/>
    </row>
    <row r="9899" spans="1:10" x14ac:dyDescent="0.25">
      <c r="A9899" s="11" t="s">
        <v>3739</v>
      </c>
      <c r="B9899" t="s">
        <v>3740</v>
      </c>
      <c r="C9899" t="s">
        <v>5214</v>
      </c>
      <c r="D9899" t="s">
        <v>5215</v>
      </c>
      <c r="E9899" t="s">
        <v>5206</v>
      </c>
      <c r="F9899" t="str">
        <f>VLOOKUP($A9899,'Transit IDs'!$A$1:$AK$828,14,FALSE)</f>
        <v>AR</v>
      </c>
      <c r="H9899" s="13"/>
      <c r="I9899" s="13"/>
      <c r="J9899" s="13"/>
    </row>
    <row r="9900" spans="1:10" x14ac:dyDescent="0.25">
      <c r="A9900" s="11" t="s">
        <v>3739</v>
      </c>
      <c r="B9900" t="s">
        <v>3740</v>
      </c>
      <c r="C9900" t="s">
        <v>5214</v>
      </c>
      <c r="D9900" t="s">
        <v>5215</v>
      </c>
      <c r="E9900" t="s">
        <v>5207</v>
      </c>
      <c r="F9900" t="str">
        <f>VLOOKUP($A9900,'Transit IDs'!$A$1:$AK$828,14,FALSE)</f>
        <v>AR</v>
      </c>
      <c r="H9900" s="13"/>
      <c r="I9900" s="13"/>
      <c r="J9900" s="13"/>
    </row>
    <row r="9901" spans="1:10" x14ac:dyDescent="0.25">
      <c r="A9901" s="11" t="s">
        <v>3739</v>
      </c>
      <c r="B9901" t="s">
        <v>3740</v>
      </c>
      <c r="C9901" t="s">
        <v>5214</v>
      </c>
      <c r="D9901" t="s">
        <v>5215</v>
      </c>
      <c r="E9901" t="s">
        <v>5208</v>
      </c>
      <c r="F9901" t="str">
        <f>VLOOKUP($A9901,'Transit IDs'!$A$1:$AK$828,14,FALSE)</f>
        <v>AR</v>
      </c>
      <c r="H9901" s="13"/>
      <c r="I9901" s="13"/>
      <c r="J9901" s="13"/>
    </row>
    <row r="9902" spans="1:10" x14ac:dyDescent="0.25">
      <c r="A9902" s="11" t="s">
        <v>3739</v>
      </c>
      <c r="B9902" t="s">
        <v>3740</v>
      </c>
      <c r="C9902" t="s">
        <v>5214</v>
      </c>
      <c r="D9902" t="s">
        <v>5215</v>
      </c>
      <c r="E9902" t="s">
        <v>5209</v>
      </c>
      <c r="F9902" t="str">
        <f>VLOOKUP($A9902,'Transit IDs'!$A$1:$AK$828,14,FALSE)</f>
        <v>AR</v>
      </c>
      <c r="H9902" s="13"/>
      <c r="I9902" s="13"/>
      <c r="J9902" s="13"/>
    </row>
    <row r="9903" spans="1:10" x14ac:dyDescent="0.25">
      <c r="A9903" s="11" t="s">
        <v>3739</v>
      </c>
      <c r="B9903" t="s">
        <v>3740</v>
      </c>
      <c r="C9903" t="s">
        <v>5214</v>
      </c>
      <c r="D9903" t="s">
        <v>5215</v>
      </c>
      <c r="E9903" t="s">
        <v>5210</v>
      </c>
      <c r="F9903" t="str">
        <f>VLOOKUP($A9903,'Transit IDs'!$A$1:$AK$828,14,FALSE)</f>
        <v>AR</v>
      </c>
      <c r="H9903" s="13"/>
      <c r="I9903" s="13"/>
      <c r="J9903" s="13"/>
    </row>
    <row r="9904" spans="1:10" x14ac:dyDescent="0.25">
      <c r="A9904" s="11" t="s">
        <v>3739</v>
      </c>
      <c r="B9904" t="s">
        <v>3740</v>
      </c>
      <c r="C9904" t="s">
        <v>5214</v>
      </c>
      <c r="D9904" t="s">
        <v>5215</v>
      </c>
      <c r="E9904" t="s">
        <v>5211</v>
      </c>
      <c r="F9904" t="str">
        <f>VLOOKUP($A9904,'Transit IDs'!$A$1:$AK$828,14,FALSE)</f>
        <v>AR</v>
      </c>
      <c r="H9904" s="13"/>
      <c r="I9904" s="13"/>
      <c r="J9904" s="13"/>
    </row>
    <row r="9905" spans="1:10" x14ac:dyDescent="0.25">
      <c r="A9905" s="11" t="s">
        <v>3739</v>
      </c>
      <c r="B9905" t="s">
        <v>3740</v>
      </c>
      <c r="C9905" t="s">
        <v>5214</v>
      </c>
      <c r="D9905" t="s">
        <v>5215</v>
      </c>
      <c r="E9905" t="s">
        <v>5212</v>
      </c>
      <c r="F9905" t="str">
        <f>VLOOKUP($A9905,'Transit IDs'!$A$1:$AK$828,14,FALSE)</f>
        <v>AR</v>
      </c>
      <c r="H9905" s="13"/>
      <c r="I9905" s="13">
        <v>1924886</v>
      </c>
      <c r="J9905" s="13"/>
    </row>
    <row r="9906" spans="1:10" x14ac:dyDescent="0.25">
      <c r="A9906" s="11" t="s">
        <v>3746</v>
      </c>
      <c r="B9906" t="s">
        <v>3747</v>
      </c>
      <c r="C9906" t="s">
        <v>5204</v>
      </c>
      <c r="D9906" t="s">
        <v>5215</v>
      </c>
      <c r="E9906" t="s">
        <v>5205</v>
      </c>
      <c r="F9906" t="str">
        <f>VLOOKUP($A9906,'Transit IDs'!$A$1:$AK$828,14,FALSE)</f>
        <v>TX</v>
      </c>
      <c r="H9906" s="13"/>
      <c r="I9906" s="13"/>
      <c r="J9906" s="13"/>
    </row>
    <row r="9907" spans="1:10" x14ac:dyDescent="0.25">
      <c r="A9907" s="11" t="s">
        <v>3746</v>
      </c>
      <c r="B9907" t="s">
        <v>3747</v>
      </c>
      <c r="C9907" t="s">
        <v>5204</v>
      </c>
      <c r="D9907" t="s">
        <v>5215</v>
      </c>
      <c r="E9907" t="s">
        <v>5206</v>
      </c>
      <c r="F9907" t="str">
        <f>VLOOKUP($A9907,'Transit IDs'!$A$1:$AK$828,14,FALSE)</f>
        <v>TX</v>
      </c>
      <c r="H9907" s="13"/>
      <c r="I9907" s="13"/>
      <c r="J9907" s="13"/>
    </row>
    <row r="9908" spans="1:10" x14ac:dyDescent="0.25">
      <c r="A9908" s="11" t="s">
        <v>3746</v>
      </c>
      <c r="B9908" t="s">
        <v>3747</v>
      </c>
      <c r="C9908" t="s">
        <v>5204</v>
      </c>
      <c r="D9908" t="s">
        <v>5215</v>
      </c>
      <c r="E9908" t="s">
        <v>5207</v>
      </c>
      <c r="F9908" t="str">
        <f>VLOOKUP($A9908,'Transit IDs'!$A$1:$AK$828,14,FALSE)</f>
        <v>TX</v>
      </c>
      <c r="H9908" s="13"/>
      <c r="I9908" s="13"/>
      <c r="J9908" s="13"/>
    </row>
    <row r="9909" spans="1:10" x14ac:dyDescent="0.25">
      <c r="A9909" s="11" t="s">
        <v>3746</v>
      </c>
      <c r="B9909" t="s">
        <v>3747</v>
      </c>
      <c r="C9909" t="s">
        <v>5204</v>
      </c>
      <c r="D9909" t="s">
        <v>5215</v>
      </c>
      <c r="E9909" t="s">
        <v>5208</v>
      </c>
      <c r="F9909" t="str">
        <f>VLOOKUP($A9909,'Transit IDs'!$A$1:$AK$828,14,FALSE)</f>
        <v>TX</v>
      </c>
      <c r="H9909" s="13"/>
      <c r="I9909" s="13"/>
      <c r="J9909" s="13"/>
    </row>
    <row r="9910" spans="1:10" x14ac:dyDescent="0.25">
      <c r="A9910" s="11" t="s">
        <v>3746</v>
      </c>
      <c r="B9910" t="s">
        <v>3747</v>
      </c>
      <c r="C9910" t="s">
        <v>5204</v>
      </c>
      <c r="D9910" t="s">
        <v>5215</v>
      </c>
      <c r="E9910" t="s">
        <v>5209</v>
      </c>
      <c r="F9910" t="str">
        <f>VLOOKUP($A9910,'Transit IDs'!$A$1:$AK$828,14,FALSE)</f>
        <v>TX</v>
      </c>
      <c r="H9910" s="13"/>
      <c r="I9910" s="13">
        <v>189</v>
      </c>
      <c r="J9910" s="13">
        <v>1238</v>
      </c>
    </row>
    <row r="9911" spans="1:10" x14ac:dyDescent="0.25">
      <c r="A9911" s="11" t="s">
        <v>3746</v>
      </c>
      <c r="B9911" t="s">
        <v>3747</v>
      </c>
      <c r="C9911" t="s">
        <v>5204</v>
      </c>
      <c r="D9911" t="s">
        <v>5215</v>
      </c>
      <c r="E9911" t="s">
        <v>5210</v>
      </c>
      <c r="F9911" t="str">
        <f>VLOOKUP($A9911,'Transit IDs'!$A$1:$AK$828,14,FALSE)</f>
        <v>TX</v>
      </c>
      <c r="H9911" s="13"/>
      <c r="I9911" s="13"/>
      <c r="J9911" s="13"/>
    </row>
    <row r="9912" spans="1:10" x14ac:dyDescent="0.25">
      <c r="A9912" s="11" t="s">
        <v>3746</v>
      </c>
      <c r="B9912" t="s">
        <v>3747</v>
      </c>
      <c r="C9912" t="s">
        <v>5204</v>
      </c>
      <c r="D9912" t="s">
        <v>5215</v>
      </c>
      <c r="E9912" t="s">
        <v>5211</v>
      </c>
      <c r="F9912" t="str">
        <f>VLOOKUP($A9912,'Transit IDs'!$A$1:$AK$828,14,FALSE)</f>
        <v>TX</v>
      </c>
      <c r="H9912" s="13"/>
      <c r="I9912" s="13"/>
      <c r="J9912" s="13"/>
    </row>
    <row r="9913" spans="1:10" x14ac:dyDescent="0.25">
      <c r="A9913" s="11" t="s">
        <v>3746</v>
      </c>
      <c r="B9913" t="s">
        <v>3747</v>
      </c>
      <c r="C9913" t="s">
        <v>5204</v>
      </c>
      <c r="D9913" t="s">
        <v>5215</v>
      </c>
      <c r="E9913" t="s">
        <v>5212</v>
      </c>
      <c r="F9913" t="str">
        <f>VLOOKUP($A9913,'Transit IDs'!$A$1:$AK$828,14,FALSE)</f>
        <v>TX</v>
      </c>
      <c r="H9913" s="13"/>
      <c r="I9913" s="13">
        <v>47433</v>
      </c>
      <c r="J9913" s="13">
        <v>309300</v>
      </c>
    </row>
    <row r="9914" spans="1:10" x14ac:dyDescent="0.25">
      <c r="A9914" s="11" t="s">
        <v>3753</v>
      </c>
      <c r="B9914" t="s">
        <v>3754</v>
      </c>
      <c r="C9914" t="s">
        <v>5204</v>
      </c>
      <c r="D9914" t="s">
        <v>5215</v>
      </c>
      <c r="E9914" t="s">
        <v>5205</v>
      </c>
      <c r="F9914" t="str">
        <f>VLOOKUP($A9914,'Transit IDs'!$A$1:$AK$828,14,FALSE)</f>
        <v>TX</v>
      </c>
      <c r="H9914" s="13"/>
      <c r="I9914" s="13"/>
      <c r="J9914" s="13"/>
    </row>
    <row r="9915" spans="1:10" x14ac:dyDescent="0.25">
      <c r="A9915" s="11" t="s">
        <v>3753</v>
      </c>
      <c r="B9915" t="s">
        <v>3754</v>
      </c>
      <c r="C9915" t="s">
        <v>5204</v>
      </c>
      <c r="D9915" t="s">
        <v>5215</v>
      </c>
      <c r="E9915" t="s">
        <v>5206</v>
      </c>
      <c r="F9915" t="str">
        <f>VLOOKUP($A9915,'Transit IDs'!$A$1:$AK$828,14,FALSE)</f>
        <v>TX</v>
      </c>
      <c r="H9915" s="13"/>
      <c r="I9915" s="13"/>
      <c r="J9915" s="13"/>
    </row>
    <row r="9916" spans="1:10" x14ac:dyDescent="0.25">
      <c r="A9916" s="11" t="s">
        <v>3753</v>
      </c>
      <c r="B9916" t="s">
        <v>3754</v>
      </c>
      <c r="C9916" t="s">
        <v>5204</v>
      </c>
      <c r="D9916" t="s">
        <v>5215</v>
      </c>
      <c r="E9916" t="s">
        <v>5207</v>
      </c>
      <c r="F9916" t="str">
        <f>VLOOKUP($A9916,'Transit IDs'!$A$1:$AK$828,14,FALSE)</f>
        <v>TX</v>
      </c>
      <c r="H9916" s="13"/>
      <c r="I9916" s="13"/>
      <c r="J9916" s="13"/>
    </row>
    <row r="9917" spans="1:10" x14ac:dyDescent="0.25">
      <c r="A9917" s="11" t="s">
        <v>3753</v>
      </c>
      <c r="B9917" t="s">
        <v>3754</v>
      </c>
      <c r="C9917" t="s">
        <v>5204</v>
      </c>
      <c r="D9917" t="s">
        <v>5215</v>
      </c>
      <c r="E9917" t="s">
        <v>5208</v>
      </c>
      <c r="F9917" t="str">
        <f>VLOOKUP($A9917,'Transit IDs'!$A$1:$AK$828,14,FALSE)</f>
        <v>TX</v>
      </c>
      <c r="H9917" s="13"/>
      <c r="I9917" s="13"/>
      <c r="J9917" s="13"/>
    </row>
    <row r="9918" spans="1:10" x14ac:dyDescent="0.25">
      <c r="A9918" s="11" t="s">
        <v>3753</v>
      </c>
      <c r="B9918" t="s">
        <v>3754</v>
      </c>
      <c r="C9918" t="s">
        <v>5204</v>
      </c>
      <c r="D9918" t="s">
        <v>5215</v>
      </c>
      <c r="E9918" t="s">
        <v>5209</v>
      </c>
      <c r="F9918" t="str">
        <f>VLOOKUP($A9918,'Transit IDs'!$A$1:$AK$828,14,FALSE)</f>
        <v>TX</v>
      </c>
      <c r="H9918" s="13"/>
      <c r="I9918" s="13"/>
      <c r="J9918" s="13"/>
    </row>
    <row r="9919" spans="1:10" x14ac:dyDescent="0.25">
      <c r="A9919" s="11" t="s">
        <v>3753</v>
      </c>
      <c r="B9919" t="s">
        <v>3754</v>
      </c>
      <c r="C9919" t="s">
        <v>5204</v>
      </c>
      <c r="D9919" t="s">
        <v>5215</v>
      </c>
      <c r="E9919" t="s">
        <v>5210</v>
      </c>
      <c r="F9919" t="str">
        <f>VLOOKUP($A9919,'Transit IDs'!$A$1:$AK$828,14,FALSE)</f>
        <v>TX</v>
      </c>
      <c r="H9919" s="13"/>
      <c r="I9919" s="13"/>
      <c r="J9919" s="13"/>
    </row>
    <row r="9920" spans="1:10" x14ac:dyDescent="0.25">
      <c r="A9920" s="11" t="s">
        <v>3753</v>
      </c>
      <c r="B9920" t="s">
        <v>3754</v>
      </c>
      <c r="C9920" t="s">
        <v>5204</v>
      </c>
      <c r="D9920" t="s">
        <v>5215</v>
      </c>
      <c r="E9920" t="s">
        <v>5211</v>
      </c>
      <c r="F9920" t="str">
        <f>VLOOKUP($A9920,'Transit IDs'!$A$1:$AK$828,14,FALSE)</f>
        <v>TX</v>
      </c>
      <c r="H9920" s="13"/>
      <c r="I9920" s="13"/>
      <c r="J9920" s="13"/>
    </row>
    <row r="9921" spans="1:10" x14ac:dyDescent="0.25">
      <c r="A9921" s="11" t="s">
        <v>3753</v>
      </c>
      <c r="B9921" t="s">
        <v>3754</v>
      </c>
      <c r="C9921" t="s">
        <v>5204</v>
      </c>
      <c r="D9921" t="s">
        <v>5215</v>
      </c>
      <c r="E9921" t="s">
        <v>5212</v>
      </c>
      <c r="F9921" t="str">
        <f>VLOOKUP($A9921,'Transit IDs'!$A$1:$AK$828,14,FALSE)</f>
        <v>TX</v>
      </c>
      <c r="H9921" s="13"/>
      <c r="I9921" s="13">
        <v>30623</v>
      </c>
      <c r="J9921" s="13"/>
    </row>
    <row r="9922" spans="1:10" x14ac:dyDescent="0.25">
      <c r="A9922" s="11" t="s">
        <v>3759</v>
      </c>
      <c r="B9922" t="s">
        <v>3760</v>
      </c>
      <c r="C9922" t="s">
        <v>5204</v>
      </c>
      <c r="D9922" t="s">
        <v>5215</v>
      </c>
      <c r="E9922" t="s">
        <v>5205</v>
      </c>
      <c r="F9922" t="str">
        <f>VLOOKUP($A9922,'Transit IDs'!$A$1:$AK$828,14,FALSE)</f>
        <v>AR</v>
      </c>
      <c r="H9922" s="13"/>
      <c r="I9922" s="13"/>
      <c r="J9922" s="13"/>
    </row>
    <row r="9923" spans="1:10" x14ac:dyDescent="0.25">
      <c r="A9923" s="11" t="s">
        <v>3759</v>
      </c>
      <c r="B9923" t="s">
        <v>3760</v>
      </c>
      <c r="C9923" t="s">
        <v>5204</v>
      </c>
      <c r="D9923" t="s">
        <v>5215</v>
      </c>
      <c r="E9923" t="s">
        <v>5206</v>
      </c>
      <c r="F9923" t="str">
        <f>VLOOKUP($A9923,'Transit IDs'!$A$1:$AK$828,14,FALSE)</f>
        <v>AR</v>
      </c>
      <c r="H9923" s="13"/>
      <c r="I9923" s="13"/>
      <c r="J9923" s="13"/>
    </row>
    <row r="9924" spans="1:10" x14ac:dyDescent="0.25">
      <c r="A9924" s="11" t="s">
        <v>3759</v>
      </c>
      <c r="B9924" t="s">
        <v>3760</v>
      </c>
      <c r="C9924" t="s">
        <v>5204</v>
      </c>
      <c r="D9924" t="s">
        <v>5215</v>
      </c>
      <c r="E9924" t="s">
        <v>5207</v>
      </c>
      <c r="F9924" t="str">
        <f>VLOOKUP($A9924,'Transit IDs'!$A$1:$AK$828,14,FALSE)</f>
        <v>AR</v>
      </c>
      <c r="H9924" s="13"/>
      <c r="I9924" s="13"/>
      <c r="J9924" s="13"/>
    </row>
    <row r="9925" spans="1:10" x14ac:dyDescent="0.25">
      <c r="A9925" s="11" t="s">
        <v>3759</v>
      </c>
      <c r="B9925" t="s">
        <v>3760</v>
      </c>
      <c r="C9925" t="s">
        <v>5204</v>
      </c>
      <c r="D9925" t="s">
        <v>5215</v>
      </c>
      <c r="E9925" t="s">
        <v>5208</v>
      </c>
      <c r="F9925" t="str">
        <f>VLOOKUP($A9925,'Transit IDs'!$A$1:$AK$828,14,FALSE)</f>
        <v>AR</v>
      </c>
      <c r="H9925" s="13"/>
      <c r="I9925" s="13"/>
      <c r="J9925" s="13"/>
    </row>
    <row r="9926" spans="1:10" x14ac:dyDescent="0.25">
      <c r="A9926" s="11" t="s">
        <v>3759</v>
      </c>
      <c r="B9926" t="s">
        <v>3760</v>
      </c>
      <c r="C9926" t="s">
        <v>5204</v>
      </c>
      <c r="D9926" t="s">
        <v>5215</v>
      </c>
      <c r="E9926" t="s">
        <v>5209</v>
      </c>
      <c r="F9926" t="str">
        <f>VLOOKUP($A9926,'Transit IDs'!$A$1:$AK$828,14,FALSE)</f>
        <v>AR</v>
      </c>
      <c r="H9926" s="13"/>
      <c r="I9926" s="13">
        <v>91</v>
      </c>
      <c r="J9926" s="13">
        <v>455</v>
      </c>
    </row>
    <row r="9927" spans="1:10" x14ac:dyDescent="0.25">
      <c r="A9927" s="11" t="s">
        <v>3759</v>
      </c>
      <c r="B9927" t="s">
        <v>3760</v>
      </c>
      <c r="C9927" t="s">
        <v>5204</v>
      </c>
      <c r="D9927" t="s">
        <v>5215</v>
      </c>
      <c r="E9927" t="s">
        <v>5210</v>
      </c>
      <c r="F9927" t="str">
        <f>VLOOKUP($A9927,'Transit IDs'!$A$1:$AK$828,14,FALSE)</f>
        <v>AR</v>
      </c>
      <c r="H9927" s="13"/>
      <c r="I9927" s="13">
        <v>77</v>
      </c>
      <c r="J9927" s="13">
        <v>385</v>
      </c>
    </row>
    <row r="9928" spans="1:10" x14ac:dyDescent="0.25">
      <c r="A9928" s="11" t="s">
        <v>3759</v>
      </c>
      <c r="B9928" t="s">
        <v>3760</v>
      </c>
      <c r="C9928" t="s">
        <v>5204</v>
      </c>
      <c r="D9928" t="s">
        <v>5215</v>
      </c>
      <c r="E9928" t="s">
        <v>5211</v>
      </c>
      <c r="F9928" t="str">
        <f>VLOOKUP($A9928,'Transit IDs'!$A$1:$AK$828,14,FALSE)</f>
        <v>AR</v>
      </c>
      <c r="H9928" s="13"/>
      <c r="I9928" s="13"/>
      <c r="J9928" s="13"/>
    </row>
    <row r="9929" spans="1:10" x14ac:dyDescent="0.25">
      <c r="A9929" s="11" t="s">
        <v>3759</v>
      </c>
      <c r="B9929" t="s">
        <v>3760</v>
      </c>
      <c r="C9929" t="s">
        <v>5204</v>
      </c>
      <c r="D9929" t="s">
        <v>5215</v>
      </c>
      <c r="E9929" t="s">
        <v>5212</v>
      </c>
      <c r="F9929" t="str">
        <f>VLOOKUP($A9929,'Transit IDs'!$A$1:$AK$828,14,FALSE)</f>
        <v>AR</v>
      </c>
      <c r="H9929" s="13"/>
      <c r="I9929" s="13">
        <v>27050</v>
      </c>
      <c r="J9929" s="13">
        <v>135250</v>
      </c>
    </row>
    <row r="9930" spans="1:10" x14ac:dyDescent="0.25">
      <c r="A9930" s="11" t="s">
        <v>3759</v>
      </c>
      <c r="B9930" t="s">
        <v>3760</v>
      </c>
      <c r="C9930" t="s">
        <v>5214</v>
      </c>
      <c r="D9930" t="s">
        <v>5215</v>
      </c>
      <c r="E9930" t="s">
        <v>5205</v>
      </c>
      <c r="F9930" t="str">
        <f>VLOOKUP($A9930,'Transit IDs'!$A$1:$AK$828,14,FALSE)</f>
        <v>AR</v>
      </c>
      <c r="H9930" s="13"/>
      <c r="I9930" s="13"/>
      <c r="J9930" s="13"/>
    </row>
    <row r="9931" spans="1:10" x14ac:dyDescent="0.25">
      <c r="A9931" s="11" t="s">
        <v>3759</v>
      </c>
      <c r="B9931" t="s">
        <v>3760</v>
      </c>
      <c r="C9931" t="s">
        <v>5214</v>
      </c>
      <c r="D9931" t="s">
        <v>5215</v>
      </c>
      <c r="E9931" t="s">
        <v>5206</v>
      </c>
      <c r="F9931" t="str">
        <f>VLOOKUP($A9931,'Transit IDs'!$A$1:$AK$828,14,FALSE)</f>
        <v>AR</v>
      </c>
      <c r="H9931" s="13"/>
      <c r="I9931" s="13"/>
      <c r="J9931" s="13"/>
    </row>
    <row r="9932" spans="1:10" x14ac:dyDescent="0.25">
      <c r="A9932" s="11" t="s">
        <v>3759</v>
      </c>
      <c r="B9932" t="s">
        <v>3760</v>
      </c>
      <c r="C9932" t="s">
        <v>5214</v>
      </c>
      <c r="D9932" t="s">
        <v>5215</v>
      </c>
      <c r="E9932" t="s">
        <v>5207</v>
      </c>
      <c r="F9932" t="str">
        <f>VLOOKUP($A9932,'Transit IDs'!$A$1:$AK$828,14,FALSE)</f>
        <v>AR</v>
      </c>
      <c r="H9932" s="13"/>
      <c r="I9932" s="13"/>
      <c r="J9932" s="13"/>
    </row>
    <row r="9933" spans="1:10" x14ac:dyDescent="0.25">
      <c r="A9933" s="11" t="s">
        <v>3759</v>
      </c>
      <c r="B9933" t="s">
        <v>3760</v>
      </c>
      <c r="C9933" t="s">
        <v>5214</v>
      </c>
      <c r="D9933" t="s">
        <v>5215</v>
      </c>
      <c r="E9933" t="s">
        <v>5208</v>
      </c>
      <c r="F9933" t="str">
        <f>VLOOKUP($A9933,'Transit IDs'!$A$1:$AK$828,14,FALSE)</f>
        <v>AR</v>
      </c>
      <c r="H9933" s="13"/>
      <c r="I9933" s="13"/>
      <c r="J9933" s="13"/>
    </row>
    <row r="9934" spans="1:10" x14ac:dyDescent="0.25">
      <c r="A9934" s="11" t="s">
        <v>3759</v>
      </c>
      <c r="B9934" t="s">
        <v>3760</v>
      </c>
      <c r="C9934" t="s">
        <v>5214</v>
      </c>
      <c r="D9934" t="s">
        <v>5215</v>
      </c>
      <c r="E9934" t="s">
        <v>5209</v>
      </c>
      <c r="F9934" t="str">
        <f>VLOOKUP($A9934,'Transit IDs'!$A$1:$AK$828,14,FALSE)</f>
        <v>AR</v>
      </c>
      <c r="H9934" s="13"/>
      <c r="I9934" s="13">
        <v>1065</v>
      </c>
      <c r="J9934" s="13">
        <v>5858</v>
      </c>
    </row>
    <row r="9935" spans="1:10" x14ac:dyDescent="0.25">
      <c r="A9935" s="11" t="s">
        <v>3759</v>
      </c>
      <c r="B9935" t="s">
        <v>3760</v>
      </c>
      <c r="C9935" t="s">
        <v>5214</v>
      </c>
      <c r="D9935" t="s">
        <v>5215</v>
      </c>
      <c r="E9935" t="s">
        <v>5210</v>
      </c>
      <c r="F9935" t="str">
        <f>VLOOKUP($A9935,'Transit IDs'!$A$1:$AK$828,14,FALSE)</f>
        <v>AR</v>
      </c>
      <c r="H9935" s="13"/>
      <c r="I9935" s="13"/>
      <c r="J9935" s="13"/>
    </row>
    <row r="9936" spans="1:10" x14ac:dyDescent="0.25">
      <c r="A9936" s="11" t="s">
        <v>3759</v>
      </c>
      <c r="B9936" t="s">
        <v>3760</v>
      </c>
      <c r="C9936" t="s">
        <v>5214</v>
      </c>
      <c r="D9936" t="s">
        <v>5215</v>
      </c>
      <c r="E9936" t="s">
        <v>5211</v>
      </c>
      <c r="F9936" t="str">
        <f>VLOOKUP($A9936,'Transit IDs'!$A$1:$AK$828,14,FALSE)</f>
        <v>AR</v>
      </c>
      <c r="H9936" s="13"/>
      <c r="I9936" s="13"/>
      <c r="J9936" s="13"/>
    </row>
    <row r="9937" spans="1:10" x14ac:dyDescent="0.25">
      <c r="A9937" s="11" t="s">
        <v>3759</v>
      </c>
      <c r="B9937" t="s">
        <v>3760</v>
      </c>
      <c r="C9937" t="s">
        <v>5214</v>
      </c>
      <c r="D9937" t="s">
        <v>5215</v>
      </c>
      <c r="E9937" t="s">
        <v>5212</v>
      </c>
      <c r="F9937" t="str">
        <f>VLOOKUP($A9937,'Transit IDs'!$A$1:$AK$828,14,FALSE)</f>
        <v>AR</v>
      </c>
      <c r="H9937" s="13"/>
      <c r="I9937" s="13">
        <v>269356</v>
      </c>
      <c r="J9937" s="13">
        <v>1481458</v>
      </c>
    </row>
    <row r="9938" spans="1:10" x14ac:dyDescent="0.25">
      <c r="A9938" s="11" t="s">
        <v>3765</v>
      </c>
      <c r="B9938" t="s">
        <v>3766</v>
      </c>
      <c r="C9938" t="s">
        <v>5204</v>
      </c>
      <c r="D9938" t="s">
        <v>5215</v>
      </c>
      <c r="E9938" t="s">
        <v>5205</v>
      </c>
      <c r="F9938" t="str">
        <f>VLOOKUP($A9938,'Transit IDs'!$A$1:$AK$828,14,FALSE)</f>
        <v>NM</v>
      </c>
      <c r="H9938" s="13"/>
      <c r="I9938" s="13"/>
      <c r="J9938" s="13"/>
    </row>
    <row r="9939" spans="1:10" x14ac:dyDescent="0.25">
      <c r="A9939" s="11" t="s">
        <v>3765</v>
      </c>
      <c r="B9939" t="s">
        <v>3766</v>
      </c>
      <c r="C9939" t="s">
        <v>5204</v>
      </c>
      <c r="D9939" t="s">
        <v>5215</v>
      </c>
      <c r="E9939" t="s">
        <v>5206</v>
      </c>
      <c r="F9939" t="str">
        <f>VLOOKUP($A9939,'Transit IDs'!$A$1:$AK$828,14,FALSE)</f>
        <v>NM</v>
      </c>
      <c r="H9939" s="13"/>
      <c r="I9939" s="13"/>
      <c r="J9939" s="13"/>
    </row>
    <row r="9940" spans="1:10" x14ac:dyDescent="0.25">
      <c r="A9940" s="11" t="s">
        <v>3765</v>
      </c>
      <c r="B9940" t="s">
        <v>3766</v>
      </c>
      <c r="C9940" t="s">
        <v>5204</v>
      </c>
      <c r="D9940" t="s">
        <v>5215</v>
      </c>
      <c r="E9940" t="s">
        <v>5207</v>
      </c>
      <c r="F9940" t="str">
        <f>VLOOKUP($A9940,'Transit IDs'!$A$1:$AK$828,14,FALSE)</f>
        <v>NM</v>
      </c>
      <c r="H9940" s="13"/>
      <c r="I9940" s="13"/>
      <c r="J9940" s="13"/>
    </row>
    <row r="9941" spans="1:10" x14ac:dyDescent="0.25">
      <c r="A9941" s="11" t="s">
        <v>3765</v>
      </c>
      <c r="B9941" t="s">
        <v>3766</v>
      </c>
      <c r="C9941" t="s">
        <v>5204</v>
      </c>
      <c r="D9941" t="s">
        <v>5215</v>
      </c>
      <c r="E9941" t="s">
        <v>5208</v>
      </c>
      <c r="F9941" t="str">
        <f>VLOOKUP($A9941,'Transit IDs'!$A$1:$AK$828,14,FALSE)</f>
        <v>NM</v>
      </c>
      <c r="H9941" s="13"/>
      <c r="I9941" s="13"/>
      <c r="J9941" s="13"/>
    </row>
    <row r="9942" spans="1:10" x14ac:dyDescent="0.25">
      <c r="A9942" s="11" t="s">
        <v>3765</v>
      </c>
      <c r="B9942" t="s">
        <v>3766</v>
      </c>
      <c r="C9942" t="s">
        <v>5204</v>
      </c>
      <c r="D9942" t="s">
        <v>5215</v>
      </c>
      <c r="E9942" t="s">
        <v>5209</v>
      </c>
      <c r="F9942" t="str">
        <f>VLOOKUP($A9942,'Transit IDs'!$A$1:$AK$828,14,FALSE)</f>
        <v>NM</v>
      </c>
      <c r="H9942" s="13"/>
      <c r="I9942" s="13">
        <v>150</v>
      </c>
      <c r="J9942" s="13">
        <v>627</v>
      </c>
    </row>
    <row r="9943" spans="1:10" x14ac:dyDescent="0.25">
      <c r="A9943" s="11" t="s">
        <v>3765</v>
      </c>
      <c r="B9943" t="s">
        <v>3766</v>
      </c>
      <c r="C9943" t="s">
        <v>5204</v>
      </c>
      <c r="D9943" t="s">
        <v>5215</v>
      </c>
      <c r="E9943" t="s">
        <v>5210</v>
      </c>
      <c r="F9943" t="str">
        <f>VLOOKUP($A9943,'Transit IDs'!$A$1:$AK$828,14,FALSE)</f>
        <v>NM</v>
      </c>
      <c r="H9943" s="13"/>
      <c r="I9943" s="13">
        <v>61</v>
      </c>
      <c r="J9943" s="13">
        <v>231</v>
      </c>
    </row>
    <row r="9944" spans="1:10" x14ac:dyDescent="0.25">
      <c r="A9944" s="11" t="s">
        <v>3765</v>
      </c>
      <c r="B9944" t="s">
        <v>3766</v>
      </c>
      <c r="C9944" t="s">
        <v>5204</v>
      </c>
      <c r="D9944" t="s">
        <v>5215</v>
      </c>
      <c r="E9944" t="s">
        <v>5211</v>
      </c>
      <c r="F9944" t="str">
        <f>VLOOKUP($A9944,'Transit IDs'!$A$1:$AK$828,14,FALSE)</f>
        <v>NM</v>
      </c>
      <c r="H9944" s="13"/>
      <c r="I9944" s="13">
        <v>58</v>
      </c>
      <c r="J9944" s="13">
        <v>228</v>
      </c>
    </row>
    <row r="9945" spans="1:10" x14ac:dyDescent="0.25">
      <c r="A9945" s="11" t="s">
        <v>3765</v>
      </c>
      <c r="B9945" t="s">
        <v>3766</v>
      </c>
      <c r="C9945" t="s">
        <v>5204</v>
      </c>
      <c r="D9945" t="s">
        <v>5215</v>
      </c>
      <c r="E9945" t="s">
        <v>5212</v>
      </c>
      <c r="F9945" t="str">
        <f>VLOOKUP($A9945,'Transit IDs'!$A$1:$AK$828,14,FALSE)</f>
        <v>NM</v>
      </c>
      <c r="H9945" s="13"/>
      <c r="I9945" s="13">
        <v>44862</v>
      </c>
      <c r="J9945" s="13">
        <v>184817</v>
      </c>
    </row>
    <row r="9946" spans="1:10" x14ac:dyDescent="0.25">
      <c r="A9946" s="11" t="s">
        <v>3765</v>
      </c>
      <c r="B9946" t="s">
        <v>3766</v>
      </c>
      <c r="C9946" t="s">
        <v>5214</v>
      </c>
      <c r="D9946" t="s">
        <v>5215</v>
      </c>
      <c r="E9946" t="s">
        <v>5205</v>
      </c>
      <c r="F9946" t="str">
        <f>VLOOKUP($A9946,'Transit IDs'!$A$1:$AK$828,14,FALSE)</f>
        <v>NM</v>
      </c>
      <c r="H9946" s="13"/>
      <c r="I9946" s="13"/>
      <c r="J9946" s="13"/>
    </row>
    <row r="9947" spans="1:10" x14ac:dyDescent="0.25">
      <c r="A9947" s="11" t="s">
        <v>3765</v>
      </c>
      <c r="B9947" t="s">
        <v>3766</v>
      </c>
      <c r="C9947" t="s">
        <v>5214</v>
      </c>
      <c r="D9947" t="s">
        <v>5215</v>
      </c>
      <c r="E9947" t="s">
        <v>5206</v>
      </c>
      <c r="F9947" t="str">
        <f>VLOOKUP($A9947,'Transit IDs'!$A$1:$AK$828,14,FALSE)</f>
        <v>NM</v>
      </c>
      <c r="H9947" s="13"/>
      <c r="I9947" s="13"/>
      <c r="J9947" s="13"/>
    </row>
    <row r="9948" spans="1:10" x14ac:dyDescent="0.25">
      <c r="A9948" s="11" t="s">
        <v>3765</v>
      </c>
      <c r="B9948" t="s">
        <v>3766</v>
      </c>
      <c r="C9948" t="s">
        <v>5214</v>
      </c>
      <c r="D9948" t="s">
        <v>5215</v>
      </c>
      <c r="E9948" t="s">
        <v>5207</v>
      </c>
      <c r="F9948" t="str">
        <f>VLOOKUP($A9948,'Transit IDs'!$A$1:$AK$828,14,FALSE)</f>
        <v>NM</v>
      </c>
      <c r="H9948" s="13"/>
      <c r="I9948" s="13"/>
      <c r="J9948" s="13"/>
    </row>
    <row r="9949" spans="1:10" x14ac:dyDescent="0.25">
      <c r="A9949" s="11" t="s">
        <v>3765</v>
      </c>
      <c r="B9949" t="s">
        <v>3766</v>
      </c>
      <c r="C9949" t="s">
        <v>5214</v>
      </c>
      <c r="D9949" t="s">
        <v>5215</v>
      </c>
      <c r="E9949" t="s">
        <v>5208</v>
      </c>
      <c r="F9949" t="str">
        <f>VLOOKUP($A9949,'Transit IDs'!$A$1:$AK$828,14,FALSE)</f>
        <v>NM</v>
      </c>
      <c r="H9949" s="13"/>
      <c r="I9949" s="13"/>
      <c r="J9949" s="13"/>
    </row>
    <row r="9950" spans="1:10" x14ac:dyDescent="0.25">
      <c r="A9950" s="11" t="s">
        <v>3765</v>
      </c>
      <c r="B9950" t="s">
        <v>3766</v>
      </c>
      <c r="C9950" t="s">
        <v>5214</v>
      </c>
      <c r="D9950" t="s">
        <v>5215</v>
      </c>
      <c r="E9950" t="s">
        <v>5209</v>
      </c>
      <c r="F9950" t="str">
        <f>VLOOKUP($A9950,'Transit IDs'!$A$1:$AK$828,14,FALSE)</f>
        <v>NM</v>
      </c>
      <c r="H9950" s="13"/>
      <c r="I9950" s="13">
        <v>3299</v>
      </c>
      <c r="J9950" s="13">
        <v>13196</v>
      </c>
    </row>
    <row r="9951" spans="1:10" x14ac:dyDescent="0.25">
      <c r="A9951" s="11" t="s">
        <v>3765</v>
      </c>
      <c r="B9951" t="s">
        <v>3766</v>
      </c>
      <c r="C9951" t="s">
        <v>5214</v>
      </c>
      <c r="D9951" t="s">
        <v>5215</v>
      </c>
      <c r="E9951" t="s">
        <v>5210</v>
      </c>
      <c r="F9951" t="str">
        <f>VLOOKUP($A9951,'Transit IDs'!$A$1:$AK$828,14,FALSE)</f>
        <v>NM</v>
      </c>
      <c r="H9951" s="13"/>
      <c r="I9951" s="13">
        <v>2348</v>
      </c>
      <c r="J9951" s="13">
        <v>7044</v>
      </c>
    </row>
    <row r="9952" spans="1:10" x14ac:dyDescent="0.25">
      <c r="A9952" s="11" t="s">
        <v>3765</v>
      </c>
      <c r="B9952" t="s">
        <v>3766</v>
      </c>
      <c r="C9952" t="s">
        <v>5214</v>
      </c>
      <c r="D9952" t="s">
        <v>5215</v>
      </c>
      <c r="E9952" t="s">
        <v>5211</v>
      </c>
      <c r="F9952" t="str">
        <f>VLOOKUP($A9952,'Transit IDs'!$A$1:$AK$828,14,FALSE)</f>
        <v>NM</v>
      </c>
      <c r="H9952" s="13"/>
      <c r="I9952" s="13">
        <v>1241</v>
      </c>
      <c r="J9952" s="13">
        <v>3723</v>
      </c>
    </row>
    <row r="9953" spans="1:10" x14ac:dyDescent="0.25">
      <c r="A9953" s="11" t="s">
        <v>3765</v>
      </c>
      <c r="B9953" t="s">
        <v>3766</v>
      </c>
      <c r="C9953" t="s">
        <v>5214</v>
      </c>
      <c r="D9953" t="s">
        <v>5215</v>
      </c>
      <c r="E9953" t="s">
        <v>5212</v>
      </c>
      <c r="F9953" t="str">
        <f>VLOOKUP($A9953,'Transit IDs'!$A$1:$AK$828,14,FALSE)</f>
        <v>NM</v>
      </c>
      <c r="H9953" s="13"/>
      <c r="I9953" s="13">
        <v>1000822</v>
      </c>
      <c r="J9953" s="13">
        <v>3819773</v>
      </c>
    </row>
    <row r="9954" spans="1:10" x14ac:dyDescent="0.25">
      <c r="A9954" s="11" t="s">
        <v>3772</v>
      </c>
      <c r="B9954" t="s">
        <v>3773</v>
      </c>
      <c r="C9954" t="s">
        <v>5204</v>
      </c>
      <c r="D9954" t="s">
        <v>5215</v>
      </c>
      <c r="E9954" t="s">
        <v>5205</v>
      </c>
      <c r="F9954" t="str">
        <f>VLOOKUP($A9954,'Transit IDs'!$A$1:$AK$828,14,FALSE)</f>
        <v>LA</v>
      </c>
      <c r="H9954" s="13"/>
      <c r="I9954" s="13"/>
      <c r="J9954" s="13"/>
    </row>
    <row r="9955" spans="1:10" x14ac:dyDescent="0.25">
      <c r="A9955" s="11" t="s">
        <v>3772</v>
      </c>
      <c r="B9955" t="s">
        <v>3773</v>
      </c>
      <c r="C9955" t="s">
        <v>5204</v>
      </c>
      <c r="D9955" t="s">
        <v>5215</v>
      </c>
      <c r="E9955" t="s">
        <v>5206</v>
      </c>
      <c r="F9955" t="str">
        <f>VLOOKUP($A9955,'Transit IDs'!$A$1:$AK$828,14,FALSE)</f>
        <v>LA</v>
      </c>
      <c r="H9955" s="13"/>
      <c r="I9955" s="13"/>
      <c r="J9955" s="13"/>
    </row>
    <row r="9956" spans="1:10" x14ac:dyDescent="0.25">
      <c r="A9956" s="11" t="s">
        <v>3772</v>
      </c>
      <c r="B9956" t="s">
        <v>3773</v>
      </c>
      <c r="C9956" t="s">
        <v>5204</v>
      </c>
      <c r="D9956" t="s">
        <v>5215</v>
      </c>
      <c r="E9956" t="s">
        <v>5207</v>
      </c>
      <c r="F9956" t="str">
        <f>VLOOKUP($A9956,'Transit IDs'!$A$1:$AK$828,14,FALSE)</f>
        <v>LA</v>
      </c>
      <c r="H9956" s="13"/>
      <c r="I9956" s="13"/>
      <c r="J9956" s="13"/>
    </row>
    <row r="9957" spans="1:10" x14ac:dyDescent="0.25">
      <c r="A9957" s="11" t="s">
        <v>3772</v>
      </c>
      <c r="B9957" t="s">
        <v>3773</v>
      </c>
      <c r="C9957" t="s">
        <v>5204</v>
      </c>
      <c r="D9957" t="s">
        <v>5215</v>
      </c>
      <c r="E9957" t="s">
        <v>5208</v>
      </c>
      <c r="F9957" t="str">
        <f>VLOOKUP($A9957,'Transit IDs'!$A$1:$AK$828,14,FALSE)</f>
        <v>LA</v>
      </c>
      <c r="H9957" s="13"/>
      <c r="I9957" s="13"/>
      <c r="J9957" s="13"/>
    </row>
    <row r="9958" spans="1:10" x14ac:dyDescent="0.25">
      <c r="A9958" s="11" t="s">
        <v>3772</v>
      </c>
      <c r="B9958" t="s">
        <v>3773</v>
      </c>
      <c r="C9958" t="s">
        <v>5204</v>
      </c>
      <c r="D9958" t="s">
        <v>5215</v>
      </c>
      <c r="E9958" t="s">
        <v>5209</v>
      </c>
      <c r="F9958" t="str">
        <f>VLOOKUP($A9958,'Transit IDs'!$A$1:$AK$828,14,FALSE)</f>
        <v>LA</v>
      </c>
      <c r="H9958" s="13"/>
      <c r="I9958" s="13"/>
      <c r="J9958" s="13"/>
    </row>
    <row r="9959" spans="1:10" x14ac:dyDescent="0.25">
      <c r="A9959" s="11" t="s">
        <v>3772</v>
      </c>
      <c r="B9959" t="s">
        <v>3773</v>
      </c>
      <c r="C9959" t="s">
        <v>5204</v>
      </c>
      <c r="D9959" t="s">
        <v>5215</v>
      </c>
      <c r="E9959" t="s">
        <v>5210</v>
      </c>
      <c r="F9959" t="str">
        <f>VLOOKUP($A9959,'Transit IDs'!$A$1:$AK$828,14,FALSE)</f>
        <v>LA</v>
      </c>
      <c r="H9959" s="13"/>
      <c r="I9959" s="13"/>
      <c r="J9959" s="13"/>
    </row>
    <row r="9960" spans="1:10" x14ac:dyDescent="0.25">
      <c r="A9960" s="11" t="s">
        <v>3772</v>
      </c>
      <c r="B9960" t="s">
        <v>3773</v>
      </c>
      <c r="C9960" t="s">
        <v>5204</v>
      </c>
      <c r="D9960" t="s">
        <v>5215</v>
      </c>
      <c r="E9960" t="s">
        <v>5211</v>
      </c>
      <c r="F9960" t="str">
        <f>VLOOKUP($A9960,'Transit IDs'!$A$1:$AK$828,14,FALSE)</f>
        <v>LA</v>
      </c>
      <c r="H9960" s="13"/>
      <c r="I9960" s="13"/>
      <c r="J9960" s="13"/>
    </row>
    <row r="9961" spans="1:10" x14ac:dyDescent="0.25">
      <c r="A9961" s="11" t="s">
        <v>3772</v>
      </c>
      <c r="B9961" t="s">
        <v>3773</v>
      </c>
      <c r="C9961" t="s">
        <v>5204</v>
      </c>
      <c r="D9961" t="s">
        <v>5215</v>
      </c>
      <c r="E9961" t="s">
        <v>5212</v>
      </c>
      <c r="F9961" t="str">
        <f>VLOOKUP($A9961,'Transit IDs'!$A$1:$AK$828,14,FALSE)</f>
        <v>LA</v>
      </c>
      <c r="H9961" s="13"/>
      <c r="I9961" s="13">
        <v>3436</v>
      </c>
      <c r="J9961" s="13"/>
    </row>
    <row r="9962" spans="1:10" x14ac:dyDescent="0.25">
      <c r="A9962" s="11" t="s">
        <v>3772</v>
      </c>
      <c r="B9962" t="s">
        <v>3773</v>
      </c>
      <c r="C9962" t="s">
        <v>5214</v>
      </c>
      <c r="D9962" t="s">
        <v>5215</v>
      </c>
      <c r="E9962" t="s">
        <v>5205</v>
      </c>
      <c r="F9962" t="str">
        <f>VLOOKUP($A9962,'Transit IDs'!$A$1:$AK$828,14,FALSE)</f>
        <v>LA</v>
      </c>
      <c r="H9962" s="13"/>
      <c r="I9962" s="13"/>
      <c r="J9962" s="13"/>
    </row>
    <row r="9963" spans="1:10" x14ac:dyDescent="0.25">
      <c r="A9963" s="11" t="s">
        <v>3772</v>
      </c>
      <c r="B9963" t="s">
        <v>3773</v>
      </c>
      <c r="C9963" t="s">
        <v>5214</v>
      </c>
      <c r="D9963" t="s">
        <v>5215</v>
      </c>
      <c r="E9963" t="s">
        <v>5206</v>
      </c>
      <c r="F9963" t="str">
        <f>VLOOKUP($A9963,'Transit IDs'!$A$1:$AK$828,14,FALSE)</f>
        <v>LA</v>
      </c>
      <c r="H9963" s="13"/>
      <c r="I9963" s="13"/>
      <c r="J9963" s="13"/>
    </row>
    <row r="9964" spans="1:10" x14ac:dyDescent="0.25">
      <c r="A9964" s="11" t="s">
        <v>3772</v>
      </c>
      <c r="B9964" t="s">
        <v>3773</v>
      </c>
      <c r="C9964" t="s">
        <v>5214</v>
      </c>
      <c r="D9964" t="s">
        <v>5215</v>
      </c>
      <c r="E9964" t="s">
        <v>5207</v>
      </c>
      <c r="F9964" t="str">
        <f>VLOOKUP($A9964,'Transit IDs'!$A$1:$AK$828,14,FALSE)</f>
        <v>LA</v>
      </c>
      <c r="H9964" s="13"/>
      <c r="I9964" s="13"/>
      <c r="J9964" s="13"/>
    </row>
    <row r="9965" spans="1:10" x14ac:dyDescent="0.25">
      <c r="A9965" s="11" t="s">
        <v>3772</v>
      </c>
      <c r="B9965" t="s">
        <v>3773</v>
      </c>
      <c r="C9965" t="s">
        <v>5214</v>
      </c>
      <c r="D9965" t="s">
        <v>5215</v>
      </c>
      <c r="E9965" t="s">
        <v>5208</v>
      </c>
      <c r="F9965" t="str">
        <f>VLOOKUP($A9965,'Transit IDs'!$A$1:$AK$828,14,FALSE)</f>
        <v>LA</v>
      </c>
      <c r="H9965" s="13"/>
      <c r="I9965" s="13"/>
      <c r="J9965" s="13"/>
    </row>
    <row r="9966" spans="1:10" x14ac:dyDescent="0.25">
      <c r="A9966" s="11" t="s">
        <v>3772</v>
      </c>
      <c r="B9966" t="s">
        <v>3773</v>
      </c>
      <c r="C9966" t="s">
        <v>5214</v>
      </c>
      <c r="D9966" t="s">
        <v>5215</v>
      </c>
      <c r="E9966" t="s">
        <v>5209</v>
      </c>
      <c r="F9966" t="str">
        <f>VLOOKUP($A9966,'Transit IDs'!$A$1:$AK$828,14,FALSE)</f>
        <v>LA</v>
      </c>
      <c r="H9966" s="13"/>
      <c r="I9966" s="13"/>
      <c r="J9966" s="13"/>
    </row>
    <row r="9967" spans="1:10" x14ac:dyDescent="0.25">
      <c r="A9967" s="11" t="s">
        <v>3772</v>
      </c>
      <c r="B9967" t="s">
        <v>3773</v>
      </c>
      <c r="C9967" t="s">
        <v>5214</v>
      </c>
      <c r="D9967" t="s">
        <v>5215</v>
      </c>
      <c r="E9967" t="s">
        <v>5210</v>
      </c>
      <c r="F9967" t="str">
        <f>VLOOKUP($A9967,'Transit IDs'!$A$1:$AK$828,14,FALSE)</f>
        <v>LA</v>
      </c>
      <c r="H9967" s="13"/>
      <c r="I9967" s="13"/>
      <c r="J9967" s="13"/>
    </row>
    <row r="9968" spans="1:10" x14ac:dyDescent="0.25">
      <c r="A9968" s="11" t="s">
        <v>3772</v>
      </c>
      <c r="B9968" t="s">
        <v>3773</v>
      </c>
      <c r="C9968" t="s">
        <v>5214</v>
      </c>
      <c r="D9968" t="s">
        <v>5215</v>
      </c>
      <c r="E9968" t="s">
        <v>5211</v>
      </c>
      <c r="F9968" t="str">
        <f>VLOOKUP($A9968,'Transit IDs'!$A$1:$AK$828,14,FALSE)</f>
        <v>LA</v>
      </c>
      <c r="H9968" s="13"/>
      <c r="I9968" s="13"/>
      <c r="J9968" s="13"/>
    </row>
    <row r="9969" spans="1:10" x14ac:dyDescent="0.25">
      <c r="A9969" s="11" t="s">
        <v>3772</v>
      </c>
      <c r="B9969" t="s">
        <v>3773</v>
      </c>
      <c r="C9969" t="s">
        <v>5214</v>
      </c>
      <c r="D9969" t="s">
        <v>5215</v>
      </c>
      <c r="E9969" t="s">
        <v>5212</v>
      </c>
      <c r="F9969" t="str">
        <f>VLOOKUP($A9969,'Transit IDs'!$A$1:$AK$828,14,FALSE)</f>
        <v>LA</v>
      </c>
      <c r="H9969" s="13"/>
      <c r="I9969" s="13">
        <v>187414</v>
      </c>
      <c r="J9969" s="13"/>
    </row>
    <row r="9970" spans="1:10" x14ac:dyDescent="0.25">
      <c r="A9970" s="11" t="s">
        <v>3779</v>
      </c>
      <c r="B9970" t="s">
        <v>3780</v>
      </c>
      <c r="C9970" t="s">
        <v>5204</v>
      </c>
      <c r="D9970" t="s">
        <v>5215</v>
      </c>
      <c r="E9970" t="s">
        <v>5205</v>
      </c>
      <c r="F9970" t="str">
        <f>VLOOKUP($A9970,'Transit IDs'!$A$1:$AK$828,14,FALSE)</f>
        <v>TX</v>
      </c>
      <c r="H9970" s="13"/>
      <c r="I9970" s="13"/>
      <c r="J9970" s="13"/>
    </row>
    <row r="9971" spans="1:10" x14ac:dyDescent="0.25">
      <c r="A9971" s="11" t="s">
        <v>3779</v>
      </c>
      <c r="B9971" t="s">
        <v>3780</v>
      </c>
      <c r="C9971" t="s">
        <v>5204</v>
      </c>
      <c r="D9971" t="s">
        <v>5215</v>
      </c>
      <c r="E9971" t="s">
        <v>5206</v>
      </c>
      <c r="F9971" t="str">
        <f>VLOOKUP($A9971,'Transit IDs'!$A$1:$AK$828,14,FALSE)</f>
        <v>TX</v>
      </c>
      <c r="H9971" s="13"/>
      <c r="I9971" s="13"/>
      <c r="J9971" s="13"/>
    </row>
    <row r="9972" spans="1:10" x14ac:dyDescent="0.25">
      <c r="A9972" s="11" t="s">
        <v>3779</v>
      </c>
      <c r="B9972" t="s">
        <v>3780</v>
      </c>
      <c r="C9972" t="s">
        <v>5204</v>
      </c>
      <c r="D9972" t="s">
        <v>5215</v>
      </c>
      <c r="E9972" t="s">
        <v>5207</v>
      </c>
      <c r="F9972" t="str">
        <f>VLOOKUP($A9972,'Transit IDs'!$A$1:$AK$828,14,FALSE)</f>
        <v>TX</v>
      </c>
      <c r="H9972" s="13"/>
      <c r="I9972" s="13"/>
      <c r="J9972" s="13"/>
    </row>
    <row r="9973" spans="1:10" x14ac:dyDescent="0.25">
      <c r="A9973" s="11" t="s">
        <v>3779</v>
      </c>
      <c r="B9973" t="s">
        <v>3780</v>
      </c>
      <c r="C9973" t="s">
        <v>5204</v>
      </c>
      <c r="D9973" t="s">
        <v>5215</v>
      </c>
      <c r="E9973" t="s">
        <v>5208</v>
      </c>
      <c r="F9973" t="str">
        <f>VLOOKUP($A9973,'Transit IDs'!$A$1:$AK$828,14,FALSE)</f>
        <v>TX</v>
      </c>
      <c r="H9973" s="13"/>
      <c r="I9973" s="13"/>
      <c r="J9973" s="13"/>
    </row>
    <row r="9974" spans="1:10" x14ac:dyDescent="0.25">
      <c r="A9974" s="11" t="s">
        <v>3779</v>
      </c>
      <c r="B9974" t="s">
        <v>3780</v>
      </c>
      <c r="C9974" t="s">
        <v>5204</v>
      </c>
      <c r="D9974" t="s">
        <v>5215</v>
      </c>
      <c r="E9974" t="s">
        <v>5209</v>
      </c>
      <c r="F9974" t="str">
        <f>VLOOKUP($A9974,'Transit IDs'!$A$1:$AK$828,14,FALSE)</f>
        <v>TX</v>
      </c>
      <c r="H9974" s="13"/>
      <c r="I9974" s="13"/>
      <c r="J9974" s="13"/>
    </row>
    <row r="9975" spans="1:10" x14ac:dyDescent="0.25">
      <c r="A9975" s="11" t="s">
        <v>3779</v>
      </c>
      <c r="B9975" t="s">
        <v>3780</v>
      </c>
      <c r="C9975" t="s">
        <v>5204</v>
      </c>
      <c r="D9975" t="s">
        <v>5215</v>
      </c>
      <c r="E9975" t="s">
        <v>5210</v>
      </c>
      <c r="F9975" t="str">
        <f>VLOOKUP($A9975,'Transit IDs'!$A$1:$AK$828,14,FALSE)</f>
        <v>TX</v>
      </c>
      <c r="H9975" s="13"/>
      <c r="I9975" s="13"/>
      <c r="J9975" s="13"/>
    </row>
    <row r="9976" spans="1:10" x14ac:dyDescent="0.25">
      <c r="A9976" s="11" t="s">
        <v>3779</v>
      </c>
      <c r="B9976" t="s">
        <v>3780</v>
      </c>
      <c r="C9976" t="s">
        <v>5204</v>
      </c>
      <c r="D9976" t="s">
        <v>5215</v>
      </c>
      <c r="E9976" t="s">
        <v>5211</v>
      </c>
      <c r="F9976" t="str">
        <f>VLOOKUP($A9976,'Transit IDs'!$A$1:$AK$828,14,FALSE)</f>
        <v>TX</v>
      </c>
      <c r="H9976" s="13"/>
      <c r="I9976" s="13"/>
      <c r="J9976" s="13"/>
    </row>
    <row r="9977" spans="1:10" x14ac:dyDescent="0.25">
      <c r="A9977" s="11" t="s">
        <v>3779</v>
      </c>
      <c r="B9977" t="s">
        <v>3780</v>
      </c>
      <c r="C9977" t="s">
        <v>5204</v>
      </c>
      <c r="D9977" t="s">
        <v>5215</v>
      </c>
      <c r="E9977" t="s">
        <v>5212</v>
      </c>
      <c r="F9977" t="str">
        <f>VLOOKUP($A9977,'Transit IDs'!$A$1:$AK$828,14,FALSE)</f>
        <v>TX</v>
      </c>
      <c r="H9977" s="13"/>
      <c r="I9977" s="13">
        <v>8161</v>
      </c>
      <c r="J9977" s="13"/>
    </row>
    <row r="9978" spans="1:10" x14ac:dyDescent="0.25">
      <c r="A9978" s="11" t="s">
        <v>3779</v>
      </c>
      <c r="B9978" t="s">
        <v>3780</v>
      </c>
      <c r="C9978" t="s">
        <v>5214</v>
      </c>
      <c r="D9978" t="s">
        <v>5215</v>
      </c>
      <c r="E9978" t="s">
        <v>5205</v>
      </c>
      <c r="F9978" t="str">
        <f>VLOOKUP($A9978,'Transit IDs'!$A$1:$AK$828,14,FALSE)</f>
        <v>TX</v>
      </c>
      <c r="H9978" s="13"/>
      <c r="I9978" s="13"/>
      <c r="J9978" s="13"/>
    </row>
    <row r="9979" spans="1:10" x14ac:dyDescent="0.25">
      <c r="A9979" s="11" t="s">
        <v>3779</v>
      </c>
      <c r="B9979" t="s">
        <v>3780</v>
      </c>
      <c r="C9979" t="s">
        <v>5214</v>
      </c>
      <c r="D9979" t="s">
        <v>5215</v>
      </c>
      <c r="E9979" t="s">
        <v>5206</v>
      </c>
      <c r="F9979" t="str">
        <f>VLOOKUP($A9979,'Transit IDs'!$A$1:$AK$828,14,FALSE)</f>
        <v>TX</v>
      </c>
      <c r="H9979" s="13"/>
      <c r="I9979" s="13"/>
      <c r="J9979" s="13"/>
    </row>
    <row r="9980" spans="1:10" x14ac:dyDescent="0.25">
      <c r="A9980" s="11" t="s">
        <v>3779</v>
      </c>
      <c r="B9980" t="s">
        <v>3780</v>
      </c>
      <c r="C9980" t="s">
        <v>5214</v>
      </c>
      <c r="D9980" t="s">
        <v>5215</v>
      </c>
      <c r="E9980" t="s">
        <v>5207</v>
      </c>
      <c r="F9980" t="str">
        <f>VLOOKUP($A9980,'Transit IDs'!$A$1:$AK$828,14,FALSE)</f>
        <v>TX</v>
      </c>
      <c r="H9980" s="13"/>
      <c r="I9980" s="13"/>
      <c r="J9980" s="13"/>
    </row>
    <row r="9981" spans="1:10" x14ac:dyDescent="0.25">
      <c r="A9981" s="11" t="s">
        <v>3779</v>
      </c>
      <c r="B9981" t="s">
        <v>3780</v>
      </c>
      <c r="C9981" t="s">
        <v>5214</v>
      </c>
      <c r="D9981" t="s">
        <v>5215</v>
      </c>
      <c r="E9981" t="s">
        <v>5208</v>
      </c>
      <c r="F9981" t="str">
        <f>VLOOKUP($A9981,'Transit IDs'!$A$1:$AK$828,14,FALSE)</f>
        <v>TX</v>
      </c>
      <c r="H9981" s="13"/>
      <c r="I9981" s="13"/>
      <c r="J9981" s="13"/>
    </row>
    <row r="9982" spans="1:10" x14ac:dyDescent="0.25">
      <c r="A9982" s="11" t="s">
        <v>3779</v>
      </c>
      <c r="B9982" t="s">
        <v>3780</v>
      </c>
      <c r="C9982" t="s">
        <v>5214</v>
      </c>
      <c r="D9982" t="s">
        <v>5215</v>
      </c>
      <c r="E9982" t="s">
        <v>5209</v>
      </c>
      <c r="F9982" t="str">
        <f>VLOOKUP($A9982,'Transit IDs'!$A$1:$AK$828,14,FALSE)</f>
        <v>TX</v>
      </c>
      <c r="H9982" s="13"/>
      <c r="I9982" s="13"/>
      <c r="J9982" s="13"/>
    </row>
    <row r="9983" spans="1:10" x14ac:dyDescent="0.25">
      <c r="A9983" s="11" t="s">
        <v>3779</v>
      </c>
      <c r="B9983" t="s">
        <v>3780</v>
      </c>
      <c r="C9983" t="s">
        <v>5214</v>
      </c>
      <c r="D9983" t="s">
        <v>5215</v>
      </c>
      <c r="E9983" t="s">
        <v>5210</v>
      </c>
      <c r="F9983" t="str">
        <f>VLOOKUP($A9983,'Transit IDs'!$A$1:$AK$828,14,FALSE)</f>
        <v>TX</v>
      </c>
      <c r="H9983" s="13"/>
      <c r="I9983" s="13"/>
      <c r="J9983" s="13"/>
    </row>
    <row r="9984" spans="1:10" x14ac:dyDescent="0.25">
      <c r="A9984" s="11" t="s">
        <v>3779</v>
      </c>
      <c r="B9984" t="s">
        <v>3780</v>
      </c>
      <c r="C9984" t="s">
        <v>5214</v>
      </c>
      <c r="D9984" t="s">
        <v>5215</v>
      </c>
      <c r="E9984" t="s">
        <v>5211</v>
      </c>
      <c r="F9984" t="str">
        <f>VLOOKUP($A9984,'Transit IDs'!$A$1:$AK$828,14,FALSE)</f>
        <v>TX</v>
      </c>
      <c r="H9984" s="13"/>
      <c r="I9984" s="13"/>
      <c r="J9984" s="13"/>
    </row>
    <row r="9985" spans="1:10" x14ac:dyDescent="0.25">
      <c r="A9985" s="11" t="s">
        <v>3779</v>
      </c>
      <c r="B9985" t="s">
        <v>3780</v>
      </c>
      <c r="C9985" t="s">
        <v>5214</v>
      </c>
      <c r="D9985" t="s">
        <v>5215</v>
      </c>
      <c r="E9985" t="s">
        <v>5212</v>
      </c>
      <c r="F9985" t="str">
        <f>VLOOKUP($A9985,'Transit IDs'!$A$1:$AK$828,14,FALSE)</f>
        <v>TX</v>
      </c>
      <c r="H9985" s="13"/>
      <c r="I9985" s="13">
        <v>210463</v>
      </c>
      <c r="J9985" s="13"/>
    </row>
    <row r="9986" spans="1:10" x14ac:dyDescent="0.25">
      <c r="A9986" s="11" t="s">
        <v>3785</v>
      </c>
      <c r="B9986" t="s">
        <v>3786</v>
      </c>
      <c r="C9986" t="s">
        <v>5204</v>
      </c>
      <c r="D9986" t="s">
        <v>5215</v>
      </c>
      <c r="E9986" t="s">
        <v>5205</v>
      </c>
      <c r="F9986" t="str">
        <f>VLOOKUP($A9986,'Transit IDs'!$A$1:$AK$828,14,FALSE)</f>
        <v>TX</v>
      </c>
      <c r="H9986" s="13"/>
      <c r="I9986" s="13"/>
      <c r="J9986" s="13"/>
    </row>
    <row r="9987" spans="1:10" x14ac:dyDescent="0.25">
      <c r="A9987" s="11" t="s">
        <v>3785</v>
      </c>
      <c r="B9987" t="s">
        <v>3786</v>
      </c>
      <c r="C9987" t="s">
        <v>5204</v>
      </c>
      <c r="D9987" t="s">
        <v>5215</v>
      </c>
      <c r="E9987" t="s">
        <v>5206</v>
      </c>
      <c r="F9987" t="str">
        <f>VLOOKUP($A9987,'Transit IDs'!$A$1:$AK$828,14,FALSE)</f>
        <v>TX</v>
      </c>
      <c r="H9987" s="13"/>
      <c r="I9987" s="13"/>
      <c r="J9987" s="13"/>
    </row>
    <row r="9988" spans="1:10" x14ac:dyDescent="0.25">
      <c r="A9988" s="11" t="s">
        <v>3785</v>
      </c>
      <c r="B9988" t="s">
        <v>3786</v>
      </c>
      <c r="C9988" t="s">
        <v>5204</v>
      </c>
      <c r="D9988" t="s">
        <v>5215</v>
      </c>
      <c r="E9988" t="s">
        <v>5207</v>
      </c>
      <c r="F9988" t="str">
        <f>VLOOKUP($A9988,'Transit IDs'!$A$1:$AK$828,14,FALSE)</f>
        <v>TX</v>
      </c>
      <c r="H9988" s="13"/>
      <c r="I9988" s="13"/>
      <c r="J9988" s="13"/>
    </row>
    <row r="9989" spans="1:10" x14ac:dyDescent="0.25">
      <c r="A9989" s="11" t="s">
        <v>3785</v>
      </c>
      <c r="B9989" t="s">
        <v>3786</v>
      </c>
      <c r="C9989" t="s">
        <v>5204</v>
      </c>
      <c r="D9989" t="s">
        <v>5215</v>
      </c>
      <c r="E9989" t="s">
        <v>5208</v>
      </c>
      <c r="F9989" t="str">
        <f>VLOOKUP($A9989,'Transit IDs'!$A$1:$AK$828,14,FALSE)</f>
        <v>TX</v>
      </c>
      <c r="H9989" s="13"/>
      <c r="I9989" s="13"/>
      <c r="J9989" s="13"/>
    </row>
    <row r="9990" spans="1:10" x14ac:dyDescent="0.25">
      <c r="A9990" s="11" t="s">
        <v>3785</v>
      </c>
      <c r="B9990" t="s">
        <v>3786</v>
      </c>
      <c r="C9990" t="s">
        <v>5204</v>
      </c>
      <c r="D9990" t="s">
        <v>5215</v>
      </c>
      <c r="E9990" t="s">
        <v>5209</v>
      </c>
      <c r="F9990" t="str">
        <f>VLOOKUP($A9990,'Transit IDs'!$A$1:$AK$828,14,FALSE)</f>
        <v>TX</v>
      </c>
      <c r="H9990" s="13"/>
      <c r="I9990" s="13">
        <v>168</v>
      </c>
      <c r="J9990" s="13">
        <v>3023</v>
      </c>
    </row>
    <row r="9991" spans="1:10" x14ac:dyDescent="0.25">
      <c r="A9991" s="11" t="s">
        <v>3785</v>
      </c>
      <c r="B9991" t="s">
        <v>3786</v>
      </c>
      <c r="C9991" t="s">
        <v>5204</v>
      </c>
      <c r="D9991" t="s">
        <v>5215</v>
      </c>
      <c r="E9991" t="s">
        <v>5210</v>
      </c>
      <c r="F9991" t="str">
        <f>VLOOKUP($A9991,'Transit IDs'!$A$1:$AK$828,14,FALSE)</f>
        <v>TX</v>
      </c>
      <c r="H9991" s="13"/>
      <c r="I9991" s="13"/>
      <c r="J9991" s="13"/>
    </row>
    <row r="9992" spans="1:10" x14ac:dyDescent="0.25">
      <c r="A9992" s="11" t="s">
        <v>3785</v>
      </c>
      <c r="B9992" t="s">
        <v>3786</v>
      </c>
      <c r="C9992" t="s">
        <v>5204</v>
      </c>
      <c r="D9992" t="s">
        <v>5215</v>
      </c>
      <c r="E9992" t="s">
        <v>5211</v>
      </c>
      <c r="F9992" t="str">
        <f>VLOOKUP($A9992,'Transit IDs'!$A$1:$AK$828,14,FALSE)</f>
        <v>TX</v>
      </c>
      <c r="H9992" s="13"/>
      <c r="I9992" s="13"/>
      <c r="J9992" s="13"/>
    </row>
    <row r="9993" spans="1:10" x14ac:dyDescent="0.25">
      <c r="A9993" s="11" t="s">
        <v>3785</v>
      </c>
      <c r="B9993" t="s">
        <v>3786</v>
      </c>
      <c r="C9993" t="s">
        <v>5204</v>
      </c>
      <c r="D9993" t="s">
        <v>5215</v>
      </c>
      <c r="E9993" t="s">
        <v>5212</v>
      </c>
      <c r="F9993" t="str">
        <f>VLOOKUP($A9993,'Transit IDs'!$A$1:$AK$828,14,FALSE)</f>
        <v>TX</v>
      </c>
      <c r="H9993" s="13"/>
      <c r="I9993" s="13">
        <v>42471</v>
      </c>
      <c r="J9993" s="13">
        <v>756120</v>
      </c>
    </row>
    <row r="9994" spans="1:10" x14ac:dyDescent="0.25">
      <c r="A9994" s="11" t="s">
        <v>3785</v>
      </c>
      <c r="B9994" t="s">
        <v>3786</v>
      </c>
      <c r="C9994" t="s">
        <v>5213</v>
      </c>
      <c r="D9994" t="s">
        <v>4287</v>
      </c>
      <c r="E9994" t="s">
        <v>5205</v>
      </c>
      <c r="F9994" t="str">
        <f>VLOOKUP($A9994,'Transit IDs'!$A$1:$AK$828,14,FALSE)</f>
        <v>TX</v>
      </c>
      <c r="H9994" s="13"/>
      <c r="I9994" s="13"/>
      <c r="J9994" s="13"/>
    </row>
    <row r="9995" spans="1:10" x14ac:dyDescent="0.25">
      <c r="A9995" s="11" t="s">
        <v>3785</v>
      </c>
      <c r="B9995" t="s">
        <v>3786</v>
      </c>
      <c r="C9995" t="s">
        <v>5213</v>
      </c>
      <c r="D9995" t="s">
        <v>4287</v>
      </c>
      <c r="E9995" t="s">
        <v>5206</v>
      </c>
      <c r="F9995" t="str">
        <f>VLOOKUP($A9995,'Transit IDs'!$A$1:$AK$828,14,FALSE)</f>
        <v>TX</v>
      </c>
      <c r="H9995" s="13"/>
      <c r="I9995" s="13"/>
      <c r="J9995" s="13"/>
    </row>
    <row r="9996" spans="1:10" x14ac:dyDescent="0.25">
      <c r="A9996" s="11" t="s">
        <v>3785</v>
      </c>
      <c r="B9996" t="s">
        <v>3786</v>
      </c>
      <c r="C9996" t="s">
        <v>5213</v>
      </c>
      <c r="D9996" t="s">
        <v>4287</v>
      </c>
      <c r="E9996" t="s">
        <v>5207</v>
      </c>
      <c r="F9996" t="str">
        <f>VLOOKUP($A9996,'Transit IDs'!$A$1:$AK$828,14,FALSE)</f>
        <v>TX</v>
      </c>
      <c r="H9996" s="13"/>
      <c r="I9996" s="13"/>
      <c r="J9996" s="13"/>
    </row>
    <row r="9997" spans="1:10" x14ac:dyDescent="0.25">
      <c r="A9997" s="11" t="s">
        <v>3785</v>
      </c>
      <c r="B9997" t="s">
        <v>3786</v>
      </c>
      <c r="C9997" t="s">
        <v>5213</v>
      </c>
      <c r="D9997" t="s">
        <v>4287</v>
      </c>
      <c r="E9997" t="s">
        <v>5208</v>
      </c>
      <c r="F9997" t="str">
        <f>VLOOKUP($A9997,'Transit IDs'!$A$1:$AK$828,14,FALSE)</f>
        <v>TX</v>
      </c>
      <c r="H9997" s="13"/>
      <c r="I9997" s="13"/>
      <c r="J9997" s="13"/>
    </row>
    <row r="9998" spans="1:10" x14ac:dyDescent="0.25">
      <c r="A9998" s="11" t="s">
        <v>3785</v>
      </c>
      <c r="B9998" t="s">
        <v>3786</v>
      </c>
      <c r="C9998" t="s">
        <v>5213</v>
      </c>
      <c r="D9998" t="s">
        <v>4287</v>
      </c>
      <c r="E9998" t="s">
        <v>5209</v>
      </c>
      <c r="F9998" t="str">
        <f>VLOOKUP($A9998,'Transit IDs'!$A$1:$AK$828,14,FALSE)</f>
        <v>TX</v>
      </c>
      <c r="H9998" s="13"/>
      <c r="I9998" s="13"/>
      <c r="J9998" s="13"/>
    </row>
    <row r="9999" spans="1:10" x14ac:dyDescent="0.25">
      <c r="A9999" s="11" t="s">
        <v>3785</v>
      </c>
      <c r="B9999" t="s">
        <v>3786</v>
      </c>
      <c r="C9999" t="s">
        <v>5213</v>
      </c>
      <c r="D9999" t="s">
        <v>4287</v>
      </c>
      <c r="E9999" t="s">
        <v>5210</v>
      </c>
      <c r="F9999" t="str">
        <f>VLOOKUP($A9999,'Transit IDs'!$A$1:$AK$828,14,FALSE)</f>
        <v>TX</v>
      </c>
      <c r="H9999" s="13"/>
      <c r="I9999" s="13"/>
      <c r="J9999" s="13"/>
    </row>
    <row r="10000" spans="1:10" x14ac:dyDescent="0.25">
      <c r="A10000" s="11" t="s">
        <v>3785</v>
      </c>
      <c r="B10000" t="s">
        <v>3786</v>
      </c>
      <c r="C10000" t="s">
        <v>5213</v>
      </c>
      <c r="D10000" t="s">
        <v>4287</v>
      </c>
      <c r="E10000" t="s">
        <v>5211</v>
      </c>
      <c r="F10000" t="str">
        <f>VLOOKUP($A10000,'Transit IDs'!$A$1:$AK$828,14,FALSE)</f>
        <v>TX</v>
      </c>
      <c r="H10000" s="13"/>
      <c r="I10000" s="13"/>
      <c r="J10000" s="13"/>
    </row>
    <row r="10001" spans="1:10" x14ac:dyDescent="0.25">
      <c r="A10001" s="11" t="s">
        <v>3785</v>
      </c>
      <c r="B10001" t="s">
        <v>3786</v>
      </c>
      <c r="C10001" t="s">
        <v>5213</v>
      </c>
      <c r="D10001" t="s">
        <v>4287</v>
      </c>
      <c r="E10001" t="s">
        <v>5212</v>
      </c>
      <c r="F10001" t="str">
        <f>VLOOKUP($A10001,'Transit IDs'!$A$1:$AK$828,14,FALSE)</f>
        <v>TX</v>
      </c>
      <c r="H10001" s="13"/>
      <c r="I10001" s="13">
        <v>5227</v>
      </c>
      <c r="J10001" s="13">
        <v>56653</v>
      </c>
    </row>
    <row r="10002" spans="1:10" x14ac:dyDescent="0.25">
      <c r="A10002" s="11" t="s">
        <v>3785</v>
      </c>
      <c r="B10002" t="s">
        <v>3786</v>
      </c>
      <c r="C10002" t="s">
        <v>5214</v>
      </c>
      <c r="D10002" t="s">
        <v>5215</v>
      </c>
      <c r="E10002" t="s">
        <v>5205</v>
      </c>
      <c r="F10002" t="str">
        <f>VLOOKUP($A10002,'Transit IDs'!$A$1:$AK$828,14,FALSE)</f>
        <v>TX</v>
      </c>
      <c r="H10002" s="13"/>
      <c r="I10002" s="13"/>
      <c r="J10002" s="13"/>
    </row>
    <row r="10003" spans="1:10" x14ac:dyDescent="0.25">
      <c r="A10003" s="11" t="s">
        <v>3785</v>
      </c>
      <c r="B10003" t="s">
        <v>3786</v>
      </c>
      <c r="C10003" t="s">
        <v>5214</v>
      </c>
      <c r="D10003" t="s">
        <v>5215</v>
      </c>
      <c r="E10003" t="s">
        <v>5206</v>
      </c>
      <c r="F10003" t="str">
        <f>VLOOKUP($A10003,'Transit IDs'!$A$1:$AK$828,14,FALSE)</f>
        <v>TX</v>
      </c>
      <c r="H10003" s="13"/>
      <c r="I10003" s="13"/>
      <c r="J10003" s="13"/>
    </row>
    <row r="10004" spans="1:10" x14ac:dyDescent="0.25">
      <c r="A10004" s="11" t="s">
        <v>3785</v>
      </c>
      <c r="B10004" t="s">
        <v>3786</v>
      </c>
      <c r="C10004" t="s">
        <v>5214</v>
      </c>
      <c r="D10004" t="s">
        <v>5215</v>
      </c>
      <c r="E10004" t="s">
        <v>5207</v>
      </c>
      <c r="F10004" t="str">
        <f>VLOOKUP($A10004,'Transit IDs'!$A$1:$AK$828,14,FALSE)</f>
        <v>TX</v>
      </c>
      <c r="H10004" s="13"/>
      <c r="I10004" s="13"/>
      <c r="J10004" s="13"/>
    </row>
    <row r="10005" spans="1:10" x14ac:dyDescent="0.25">
      <c r="A10005" s="11" t="s">
        <v>3785</v>
      </c>
      <c r="B10005" t="s">
        <v>3786</v>
      </c>
      <c r="C10005" t="s">
        <v>5214</v>
      </c>
      <c r="D10005" t="s">
        <v>5215</v>
      </c>
      <c r="E10005" t="s">
        <v>5208</v>
      </c>
      <c r="F10005" t="str">
        <f>VLOOKUP($A10005,'Transit IDs'!$A$1:$AK$828,14,FALSE)</f>
        <v>TX</v>
      </c>
      <c r="H10005" s="13"/>
      <c r="I10005" s="13"/>
      <c r="J10005" s="13"/>
    </row>
    <row r="10006" spans="1:10" x14ac:dyDescent="0.25">
      <c r="A10006" s="11" t="s">
        <v>3785</v>
      </c>
      <c r="B10006" t="s">
        <v>3786</v>
      </c>
      <c r="C10006" t="s">
        <v>5214</v>
      </c>
      <c r="D10006" t="s">
        <v>5215</v>
      </c>
      <c r="E10006" t="s">
        <v>5209</v>
      </c>
      <c r="F10006" t="str">
        <f>VLOOKUP($A10006,'Transit IDs'!$A$1:$AK$828,14,FALSE)</f>
        <v>TX</v>
      </c>
      <c r="H10006" s="13"/>
      <c r="I10006" s="13">
        <v>702</v>
      </c>
      <c r="J10006" s="13">
        <v>4703</v>
      </c>
    </row>
    <row r="10007" spans="1:10" x14ac:dyDescent="0.25">
      <c r="A10007" s="11" t="s">
        <v>3785</v>
      </c>
      <c r="B10007" t="s">
        <v>3786</v>
      </c>
      <c r="C10007" t="s">
        <v>5214</v>
      </c>
      <c r="D10007" t="s">
        <v>5215</v>
      </c>
      <c r="E10007" t="s">
        <v>5210</v>
      </c>
      <c r="F10007" t="str">
        <f>VLOOKUP($A10007,'Transit IDs'!$A$1:$AK$828,14,FALSE)</f>
        <v>TX</v>
      </c>
      <c r="H10007" s="13"/>
      <c r="I10007" s="13"/>
      <c r="J10007" s="13"/>
    </row>
    <row r="10008" spans="1:10" x14ac:dyDescent="0.25">
      <c r="A10008" s="11" t="s">
        <v>3785</v>
      </c>
      <c r="B10008" t="s">
        <v>3786</v>
      </c>
      <c r="C10008" t="s">
        <v>5214</v>
      </c>
      <c r="D10008" t="s">
        <v>5215</v>
      </c>
      <c r="E10008" t="s">
        <v>5211</v>
      </c>
      <c r="F10008" t="str">
        <f>VLOOKUP($A10008,'Transit IDs'!$A$1:$AK$828,14,FALSE)</f>
        <v>TX</v>
      </c>
      <c r="H10008" s="13"/>
      <c r="I10008" s="13"/>
      <c r="J10008" s="13"/>
    </row>
    <row r="10009" spans="1:10" x14ac:dyDescent="0.25">
      <c r="A10009" s="11" t="s">
        <v>3785</v>
      </c>
      <c r="B10009" t="s">
        <v>3786</v>
      </c>
      <c r="C10009" t="s">
        <v>5214</v>
      </c>
      <c r="D10009" t="s">
        <v>5215</v>
      </c>
      <c r="E10009" t="s">
        <v>5212</v>
      </c>
      <c r="F10009" t="str">
        <f>VLOOKUP($A10009,'Transit IDs'!$A$1:$AK$828,14,FALSE)</f>
        <v>TX</v>
      </c>
      <c r="H10009" s="13"/>
      <c r="I10009" s="13">
        <v>175504</v>
      </c>
      <c r="J10009" s="13">
        <v>1175870</v>
      </c>
    </row>
    <row r="10010" spans="1:10" x14ac:dyDescent="0.25">
      <c r="A10010" s="11" t="s">
        <v>3792</v>
      </c>
      <c r="B10010" t="s">
        <v>3793</v>
      </c>
      <c r="C10010" t="s">
        <v>5218</v>
      </c>
      <c r="D10010" t="s">
        <v>5215</v>
      </c>
      <c r="E10010" t="s">
        <v>5205</v>
      </c>
      <c r="F10010" t="str">
        <f>VLOOKUP($A10010,'Transit IDs'!$A$1:$AK$828,14,FALSE)</f>
        <v>TX</v>
      </c>
      <c r="H10010" s="13"/>
      <c r="I10010" s="13"/>
      <c r="J10010" s="13"/>
    </row>
    <row r="10011" spans="1:10" x14ac:dyDescent="0.25">
      <c r="A10011" s="11" t="s">
        <v>3792</v>
      </c>
      <c r="B10011" t="s">
        <v>3793</v>
      </c>
      <c r="C10011" t="s">
        <v>5218</v>
      </c>
      <c r="D10011" t="s">
        <v>5215</v>
      </c>
      <c r="E10011" t="s">
        <v>5206</v>
      </c>
      <c r="F10011" t="str">
        <f>VLOOKUP($A10011,'Transit IDs'!$A$1:$AK$828,14,FALSE)</f>
        <v>TX</v>
      </c>
      <c r="H10011" s="13"/>
      <c r="I10011" s="13"/>
      <c r="J10011" s="13"/>
    </row>
    <row r="10012" spans="1:10" x14ac:dyDescent="0.25">
      <c r="A10012" s="11" t="s">
        <v>3792</v>
      </c>
      <c r="B10012" t="s">
        <v>3793</v>
      </c>
      <c r="C10012" t="s">
        <v>5218</v>
      </c>
      <c r="D10012" t="s">
        <v>5215</v>
      </c>
      <c r="E10012" t="s">
        <v>5207</v>
      </c>
      <c r="F10012" t="str">
        <f>VLOOKUP($A10012,'Transit IDs'!$A$1:$AK$828,14,FALSE)</f>
        <v>TX</v>
      </c>
      <c r="H10012" s="13"/>
      <c r="I10012" s="13"/>
      <c r="J10012" s="13"/>
    </row>
    <row r="10013" spans="1:10" x14ac:dyDescent="0.25">
      <c r="A10013" s="11" t="s">
        <v>3792</v>
      </c>
      <c r="B10013" t="s">
        <v>3793</v>
      </c>
      <c r="C10013" t="s">
        <v>5218</v>
      </c>
      <c r="D10013" t="s">
        <v>5215</v>
      </c>
      <c r="E10013" t="s">
        <v>5208</v>
      </c>
      <c r="F10013" t="str">
        <f>VLOOKUP($A10013,'Transit IDs'!$A$1:$AK$828,14,FALSE)</f>
        <v>TX</v>
      </c>
      <c r="H10013" s="13"/>
      <c r="I10013" s="13"/>
      <c r="J10013" s="13"/>
    </row>
    <row r="10014" spans="1:10" x14ac:dyDescent="0.25">
      <c r="A10014" s="11" t="s">
        <v>3792</v>
      </c>
      <c r="B10014" t="s">
        <v>3793</v>
      </c>
      <c r="C10014" t="s">
        <v>5218</v>
      </c>
      <c r="D10014" t="s">
        <v>5215</v>
      </c>
      <c r="E10014" t="s">
        <v>5209</v>
      </c>
      <c r="F10014" t="str">
        <f>VLOOKUP($A10014,'Transit IDs'!$A$1:$AK$828,14,FALSE)</f>
        <v>TX</v>
      </c>
      <c r="H10014" s="13"/>
      <c r="I10014" s="13">
        <v>2338</v>
      </c>
      <c r="J10014" s="13">
        <v>77454</v>
      </c>
    </row>
    <row r="10015" spans="1:10" x14ac:dyDescent="0.25">
      <c r="A10015" s="11" t="s">
        <v>3792</v>
      </c>
      <c r="B10015" t="s">
        <v>3793</v>
      </c>
      <c r="C10015" t="s">
        <v>5218</v>
      </c>
      <c r="D10015" t="s">
        <v>5215</v>
      </c>
      <c r="E10015" t="s">
        <v>5210</v>
      </c>
      <c r="F10015" t="str">
        <f>VLOOKUP($A10015,'Transit IDs'!$A$1:$AK$828,14,FALSE)</f>
        <v>TX</v>
      </c>
      <c r="H10015" s="13"/>
      <c r="I10015" s="13"/>
      <c r="J10015" s="13"/>
    </row>
    <row r="10016" spans="1:10" x14ac:dyDescent="0.25">
      <c r="A10016" s="11" t="s">
        <v>3792</v>
      </c>
      <c r="B10016" t="s">
        <v>3793</v>
      </c>
      <c r="C10016" t="s">
        <v>5218</v>
      </c>
      <c r="D10016" t="s">
        <v>5215</v>
      </c>
      <c r="E10016" t="s">
        <v>5211</v>
      </c>
      <c r="F10016" t="str">
        <f>VLOOKUP($A10016,'Transit IDs'!$A$1:$AK$828,14,FALSE)</f>
        <v>TX</v>
      </c>
      <c r="H10016" s="13"/>
      <c r="I10016" s="13"/>
      <c r="J10016" s="13"/>
    </row>
    <row r="10017" spans="1:10" x14ac:dyDescent="0.25">
      <c r="A10017" s="11" t="s">
        <v>3792</v>
      </c>
      <c r="B10017" t="s">
        <v>3793</v>
      </c>
      <c r="C10017" t="s">
        <v>5218</v>
      </c>
      <c r="D10017" t="s">
        <v>5215</v>
      </c>
      <c r="E10017" t="s">
        <v>5212</v>
      </c>
      <c r="F10017" t="str">
        <f>VLOOKUP($A10017,'Transit IDs'!$A$1:$AK$828,14,FALSE)</f>
        <v>TX</v>
      </c>
      <c r="H10017" s="13"/>
      <c r="I10017" s="13">
        <v>596193</v>
      </c>
      <c r="J10017" s="13">
        <v>19750793</v>
      </c>
    </row>
    <row r="10018" spans="1:10" x14ac:dyDescent="0.25">
      <c r="A10018" s="11" t="s">
        <v>3796</v>
      </c>
      <c r="B10018" t="s">
        <v>3797</v>
      </c>
      <c r="C10018" t="s">
        <v>5204</v>
      </c>
      <c r="D10018" t="s">
        <v>5215</v>
      </c>
      <c r="E10018" t="s">
        <v>5205</v>
      </c>
      <c r="F10018" t="str">
        <f>VLOOKUP($A10018,'Transit IDs'!$A$1:$AK$828,14,FALSE)</f>
        <v>AR</v>
      </c>
      <c r="H10018" s="13"/>
      <c r="I10018" s="13"/>
      <c r="J10018" s="13"/>
    </row>
    <row r="10019" spans="1:10" x14ac:dyDescent="0.25">
      <c r="A10019" s="11" t="s">
        <v>3796</v>
      </c>
      <c r="B10019" t="s">
        <v>3797</v>
      </c>
      <c r="C10019" t="s">
        <v>5204</v>
      </c>
      <c r="D10019" t="s">
        <v>5215</v>
      </c>
      <c r="E10019" t="s">
        <v>5206</v>
      </c>
      <c r="F10019" t="str">
        <f>VLOOKUP($A10019,'Transit IDs'!$A$1:$AK$828,14,FALSE)</f>
        <v>AR</v>
      </c>
      <c r="H10019" s="13"/>
      <c r="I10019" s="13"/>
      <c r="J10019" s="13"/>
    </row>
    <row r="10020" spans="1:10" x14ac:dyDescent="0.25">
      <c r="A10020" s="11" t="s">
        <v>3796</v>
      </c>
      <c r="B10020" t="s">
        <v>3797</v>
      </c>
      <c r="C10020" t="s">
        <v>5204</v>
      </c>
      <c r="D10020" t="s">
        <v>5215</v>
      </c>
      <c r="E10020" t="s">
        <v>5207</v>
      </c>
      <c r="F10020" t="str">
        <f>VLOOKUP($A10020,'Transit IDs'!$A$1:$AK$828,14,FALSE)</f>
        <v>AR</v>
      </c>
      <c r="H10020" s="13"/>
      <c r="I10020" s="13"/>
      <c r="J10020" s="13"/>
    </row>
    <row r="10021" spans="1:10" x14ac:dyDescent="0.25">
      <c r="A10021" s="11" t="s">
        <v>3796</v>
      </c>
      <c r="B10021" t="s">
        <v>3797</v>
      </c>
      <c r="C10021" t="s">
        <v>5204</v>
      </c>
      <c r="D10021" t="s">
        <v>5215</v>
      </c>
      <c r="E10021" t="s">
        <v>5208</v>
      </c>
      <c r="F10021" t="str">
        <f>VLOOKUP($A10021,'Transit IDs'!$A$1:$AK$828,14,FALSE)</f>
        <v>AR</v>
      </c>
      <c r="H10021" s="13"/>
      <c r="I10021" s="13"/>
      <c r="J10021" s="13"/>
    </row>
    <row r="10022" spans="1:10" x14ac:dyDescent="0.25">
      <c r="A10022" s="11" t="s">
        <v>3796</v>
      </c>
      <c r="B10022" t="s">
        <v>3797</v>
      </c>
      <c r="C10022" t="s">
        <v>5204</v>
      </c>
      <c r="D10022" t="s">
        <v>5215</v>
      </c>
      <c r="E10022" t="s">
        <v>5209</v>
      </c>
      <c r="F10022" t="str">
        <f>VLOOKUP($A10022,'Transit IDs'!$A$1:$AK$828,14,FALSE)</f>
        <v>AR</v>
      </c>
      <c r="H10022" s="13"/>
      <c r="I10022" s="13"/>
      <c r="J10022" s="13"/>
    </row>
    <row r="10023" spans="1:10" x14ac:dyDescent="0.25">
      <c r="A10023" s="11" t="s">
        <v>3796</v>
      </c>
      <c r="B10023" t="s">
        <v>3797</v>
      </c>
      <c r="C10023" t="s">
        <v>5204</v>
      </c>
      <c r="D10023" t="s">
        <v>5215</v>
      </c>
      <c r="E10023" t="s">
        <v>5210</v>
      </c>
      <c r="F10023" t="str">
        <f>VLOOKUP($A10023,'Transit IDs'!$A$1:$AK$828,14,FALSE)</f>
        <v>AR</v>
      </c>
      <c r="H10023" s="13"/>
      <c r="I10023" s="13"/>
      <c r="J10023" s="13"/>
    </row>
    <row r="10024" spans="1:10" x14ac:dyDescent="0.25">
      <c r="A10024" s="11" t="s">
        <v>3796</v>
      </c>
      <c r="B10024" t="s">
        <v>3797</v>
      </c>
      <c r="C10024" t="s">
        <v>5204</v>
      </c>
      <c r="D10024" t="s">
        <v>5215</v>
      </c>
      <c r="E10024" t="s">
        <v>5211</v>
      </c>
      <c r="F10024" t="str">
        <f>VLOOKUP($A10024,'Transit IDs'!$A$1:$AK$828,14,FALSE)</f>
        <v>AR</v>
      </c>
      <c r="H10024" s="13"/>
      <c r="I10024" s="13"/>
      <c r="J10024" s="13"/>
    </row>
    <row r="10025" spans="1:10" x14ac:dyDescent="0.25">
      <c r="A10025" s="11" t="s">
        <v>3796</v>
      </c>
      <c r="B10025" t="s">
        <v>3797</v>
      </c>
      <c r="C10025" t="s">
        <v>5204</v>
      </c>
      <c r="D10025" t="s">
        <v>5215</v>
      </c>
      <c r="E10025" t="s">
        <v>5212</v>
      </c>
      <c r="F10025" t="str">
        <f>VLOOKUP($A10025,'Transit IDs'!$A$1:$AK$828,14,FALSE)</f>
        <v>AR</v>
      </c>
      <c r="H10025" s="13"/>
      <c r="I10025" s="13">
        <v>34480</v>
      </c>
      <c r="J10025" s="13"/>
    </row>
    <row r="10026" spans="1:10" x14ac:dyDescent="0.25">
      <c r="A10026" s="11" t="s">
        <v>3796</v>
      </c>
      <c r="B10026" t="s">
        <v>3797</v>
      </c>
      <c r="C10026" t="s">
        <v>5214</v>
      </c>
      <c r="D10026" t="s">
        <v>5215</v>
      </c>
      <c r="E10026" t="s">
        <v>5205</v>
      </c>
      <c r="F10026" t="str">
        <f>VLOOKUP($A10026,'Transit IDs'!$A$1:$AK$828,14,FALSE)</f>
        <v>AR</v>
      </c>
      <c r="H10026" s="13"/>
      <c r="I10026" s="13"/>
      <c r="J10026" s="13"/>
    </row>
    <row r="10027" spans="1:10" x14ac:dyDescent="0.25">
      <c r="A10027" s="11" t="s">
        <v>3796</v>
      </c>
      <c r="B10027" t="s">
        <v>3797</v>
      </c>
      <c r="C10027" t="s">
        <v>5214</v>
      </c>
      <c r="D10027" t="s">
        <v>5215</v>
      </c>
      <c r="E10027" t="s">
        <v>5206</v>
      </c>
      <c r="F10027" t="str">
        <f>VLOOKUP($A10027,'Transit IDs'!$A$1:$AK$828,14,FALSE)</f>
        <v>AR</v>
      </c>
      <c r="H10027" s="13"/>
      <c r="I10027" s="13"/>
      <c r="J10027" s="13"/>
    </row>
    <row r="10028" spans="1:10" x14ac:dyDescent="0.25">
      <c r="A10028" s="11" t="s">
        <v>3796</v>
      </c>
      <c r="B10028" t="s">
        <v>3797</v>
      </c>
      <c r="C10028" t="s">
        <v>5214</v>
      </c>
      <c r="D10028" t="s">
        <v>5215</v>
      </c>
      <c r="E10028" t="s">
        <v>5207</v>
      </c>
      <c r="F10028" t="str">
        <f>VLOOKUP($A10028,'Transit IDs'!$A$1:$AK$828,14,FALSE)</f>
        <v>AR</v>
      </c>
      <c r="H10028" s="13"/>
      <c r="I10028" s="13"/>
      <c r="J10028" s="13"/>
    </row>
    <row r="10029" spans="1:10" x14ac:dyDescent="0.25">
      <c r="A10029" s="11" t="s">
        <v>3796</v>
      </c>
      <c r="B10029" t="s">
        <v>3797</v>
      </c>
      <c r="C10029" t="s">
        <v>5214</v>
      </c>
      <c r="D10029" t="s">
        <v>5215</v>
      </c>
      <c r="E10029" t="s">
        <v>5208</v>
      </c>
      <c r="F10029" t="str">
        <f>VLOOKUP($A10029,'Transit IDs'!$A$1:$AK$828,14,FALSE)</f>
        <v>AR</v>
      </c>
      <c r="H10029" s="13"/>
      <c r="I10029" s="13"/>
      <c r="J10029" s="13"/>
    </row>
    <row r="10030" spans="1:10" x14ac:dyDescent="0.25">
      <c r="A10030" s="11" t="s">
        <v>3796</v>
      </c>
      <c r="B10030" t="s">
        <v>3797</v>
      </c>
      <c r="C10030" t="s">
        <v>5214</v>
      </c>
      <c r="D10030" t="s">
        <v>5215</v>
      </c>
      <c r="E10030" t="s">
        <v>5209</v>
      </c>
      <c r="F10030" t="str">
        <f>VLOOKUP($A10030,'Transit IDs'!$A$1:$AK$828,14,FALSE)</f>
        <v>AR</v>
      </c>
      <c r="H10030" s="13"/>
      <c r="I10030" s="13"/>
      <c r="J10030" s="13"/>
    </row>
    <row r="10031" spans="1:10" x14ac:dyDescent="0.25">
      <c r="A10031" s="11" t="s">
        <v>3796</v>
      </c>
      <c r="B10031" t="s">
        <v>3797</v>
      </c>
      <c r="C10031" t="s">
        <v>5214</v>
      </c>
      <c r="D10031" t="s">
        <v>5215</v>
      </c>
      <c r="E10031" t="s">
        <v>5210</v>
      </c>
      <c r="F10031" t="str">
        <f>VLOOKUP($A10031,'Transit IDs'!$A$1:$AK$828,14,FALSE)</f>
        <v>AR</v>
      </c>
      <c r="H10031" s="13"/>
      <c r="I10031" s="13"/>
      <c r="J10031" s="13"/>
    </row>
    <row r="10032" spans="1:10" x14ac:dyDescent="0.25">
      <c r="A10032" s="11" t="s">
        <v>3796</v>
      </c>
      <c r="B10032" t="s">
        <v>3797</v>
      </c>
      <c r="C10032" t="s">
        <v>5214</v>
      </c>
      <c r="D10032" t="s">
        <v>5215</v>
      </c>
      <c r="E10032" t="s">
        <v>5211</v>
      </c>
      <c r="F10032" t="str">
        <f>VLOOKUP($A10032,'Transit IDs'!$A$1:$AK$828,14,FALSE)</f>
        <v>AR</v>
      </c>
      <c r="H10032" s="13"/>
      <c r="I10032" s="13"/>
      <c r="J10032" s="13"/>
    </row>
    <row r="10033" spans="1:10" x14ac:dyDescent="0.25">
      <c r="A10033" s="11" t="s">
        <v>3796</v>
      </c>
      <c r="B10033" t="s">
        <v>3797</v>
      </c>
      <c r="C10033" t="s">
        <v>5214</v>
      </c>
      <c r="D10033" t="s">
        <v>5215</v>
      </c>
      <c r="E10033" t="s">
        <v>5212</v>
      </c>
      <c r="F10033" t="str">
        <f>VLOOKUP($A10033,'Transit IDs'!$A$1:$AK$828,14,FALSE)</f>
        <v>AR</v>
      </c>
      <c r="H10033" s="13"/>
      <c r="I10033" s="13">
        <v>229417</v>
      </c>
      <c r="J10033" s="13"/>
    </row>
    <row r="10034" spans="1:10" x14ac:dyDescent="0.25">
      <c r="A10034" s="11" t="s">
        <v>3803</v>
      </c>
      <c r="B10034" t="s">
        <v>3804</v>
      </c>
      <c r="C10034" t="s">
        <v>5204</v>
      </c>
      <c r="D10034" t="s">
        <v>4287</v>
      </c>
      <c r="E10034" t="s">
        <v>5205</v>
      </c>
      <c r="F10034" t="str">
        <f>VLOOKUP($A10034,'Transit IDs'!$A$1:$AK$828,14,FALSE)</f>
        <v>LA</v>
      </c>
      <c r="H10034" s="13"/>
      <c r="I10034" s="13"/>
      <c r="J10034" s="13"/>
    </row>
    <row r="10035" spans="1:10" x14ac:dyDescent="0.25">
      <c r="A10035" s="11" t="s">
        <v>3803</v>
      </c>
      <c r="B10035" t="s">
        <v>3804</v>
      </c>
      <c r="C10035" t="s">
        <v>5204</v>
      </c>
      <c r="D10035" t="s">
        <v>4287</v>
      </c>
      <c r="E10035" t="s">
        <v>5206</v>
      </c>
      <c r="F10035" t="str">
        <f>VLOOKUP($A10035,'Transit IDs'!$A$1:$AK$828,14,FALSE)</f>
        <v>LA</v>
      </c>
      <c r="H10035" s="13"/>
      <c r="I10035" s="13"/>
      <c r="J10035" s="13"/>
    </row>
    <row r="10036" spans="1:10" x14ac:dyDescent="0.25">
      <c r="A10036" s="11" t="s">
        <v>3803</v>
      </c>
      <c r="B10036" t="s">
        <v>3804</v>
      </c>
      <c r="C10036" t="s">
        <v>5204</v>
      </c>
      <c r="D10036" t="s">
        <v>4287</v>
      </c>
      <c r="E10036" t="s">
        <v>5207</v>
      </c>
      <c r="F10036" t="str">
        <f>VLOOKUP($A10036,'Transit IDs'!$A$1:$AK$828,14,FALSE)</f>
        <v>LA</v>
      </c>
      <c r="H10036" s="13"/>
      <c r="I10036" s="13"/>
      <c r="J10036" s="13"/>
    </row>
    <row r="10037" spans="1:10" x14ac:dyDescent="0.25">
      <c r="A10037" s="11" t="s">
        <v>3803</v>
      </c>
      <c r="B10037" t="s">
        <v>3804</v>
      </c>
      <c r="C10037" t="s">
        <v>5204</v>
      </c>
      <c r="D10037" t="s">
        <v>4287</v>
      </c>
      <c r="E10037" t="s">
        <v>5208</v>
      </c>
      <c r="F10037" t="str">
        <f>VLOOKUP($A10037,'Transit IDs'!$A$1:$AK$828,14,FALSE)</f>
        <v>LA</v>
      </c>
      <c r="H10037" s="13"/>
      <c r="I10037" s="13"/>
      <c r="J10037" s="13"/>
    </row>
    <row r="10038" spans="1:10" x14ac:dyDescent="0.25">
      <c r="A10038" s="11" t="s">
        <v>3803</v>
      </c>
      <c r="B10038" t="s">
        <v>3804</v>
      </c>
      <c r="C10038" t="s">
        <v>5204</v>
      </c>
      <c r="D10038" t="s">
        <v>4287</v>
      </c>
      <c r="E10038" t="s">
        <v>5209</v>
      </c>
      <c r="F10038" t="str">
        <f>VLOOKUP($A10038,'Transit IDs'!$A$1:$AK$828,14,FALSE)</f>
        <v>LA</v>
      </c>
      <c r="H10038" s="13"/>
      <c r="I10038" s="13">
        <v>245</v>
      </c>
      <c r="J10038" s="13">
        <v>1597</v>
      </c>
    </row>
    <row r="10039" spans="1:10" x14ac:dyDescent="0.25">
      <c r="A10039" s="11" t="s">
        <v>3803</v>
      </c>
      <c r="B10039" t="s">
        <v>3804</v>
      </c>
      <c r="C10039" t="s">
        <v>5204</v>
      </c>
      <c r="D10039" t="s">
        <v>4287</v>
      </c>
      <c r="E10039" t="s">
        <v>5210</v>
      </c>
      <c r="F10039" t="str">
        <f>VLOOKUP($A10039,'Transit IDs'!$A$1:$AK$828,14,FALSE)</f>
        <v>LA</v>
      </c>
      <c r="H10039" s="13"/>
      <c r="I10039" s="13">
        <v>91</v>
      </c>
      <c r="J10039" s="13">
        <v>490</v>
      </c>
    </row>
    <row r="10040" spans="1:10" x14ac:dyDescent="0.25">
      <c r="A10040" s="11" t="s">
        <v>3803</v>
      </c>
      <c r="B10040" t="s">
        <v>3804</v>
      </c>
      <c r="C10040" t="s">
        <v>5204</v>
      </c>
      <c r="D10040" t="s">
        <v>4287</v>
      </c>
      <c r="E10040" t="s">
        <v>5211</v>
      </c>
      <c r="F10040" t="str">
        <f>VLOOKUP($A10040,'Transit IDs'!$A$1:$AK$828,14,FALSE)</f>
        <v>LA</v>
      </c>
      <c r="H10040" s="13"/>
      <c r="I10040" s="13">
        <v>57</v>
      </c>
      <c r="J10040" s="13">
        <v>218</v>
      </c>
    </row>
    <row r="10041" spans="1:10" x14ac:dyDescent="0.25">
      <c r="A10041" s="11" t="s">
        <v>3803</v>
      </c>
      <c r="B10041" t="s">
        <v>3804</v>
      </c>
      <c r="C10041" t="s">
        <v>5204</v>
      </c>
      <c r="D10041" t="s">
        <v>4287</v>
      </c>
      <c r="E10041" t="s">
        <v>5212</v>
      </c>
      <c r="F10041" t="str">
        <f>VLOOKUP($A10041,'Transit IDs'!$A$1:$AK$828,14,FALSE)</f>
        <v>LA</v>
      </c>
      <c r="H10041" s="13"/>
      <c r="I10041" s="13">
        <v>71506</v>
      </c>
      <c r="J10041" s="13">
        <v>452567</v>
      </c>
    </row>
    <row r="10042" spans="1:10" x14ac:dyDescent="0.25">
      <c r="A10042" s="11" t="s">
        <v>3803</v>
      </c>
      <c r="B10042" t="s">
        <v>3804</v>
      </c>
      <c r="C10042" t="s">
        <v>5214</v>
      </c>
      <c r="D10042" t="s">
        <v>4287</v>
      </c>
      <c r="E10042" t="s">
        <v>5205</v>
      </c>
      <c r="F10042" t="str">
        <f>VLOOKUP($A10042,'Transit IDs'!$A$1:$AK$828,14,FALSE)</f>
        <v>LA</v>
      </c>
      <c r="H10042" s="13"/>
      <c r="I10042" s="13"/>
      <c r="J10042" s="13"/>
    </row>
    <row r="10043" spans="1:10" x14ac:dyDescent="0.25">
      <c r="A10043" s="11" t="s">
        <v>3803</v>
      </c>
      <c r="B10043" t="s">
        <v>3804</v>
      </c>
      <c r="C10043" t="s">
        <v>5214</v>
      </c>
      <c r="D10043" t="s">
        <v>4287</v>
      </c>
      <c r="E10043" t="s">
        <v>5206</v>
      </c>
      <c r="F10043" t="str">
        <f>VLOOKUP($A10043,'Transit IDs'!$A$1:$AK$828,14,FALSE)</f>
        <v>LA</v>
      </c>
      <c r="H10043" s="13"/>
      <c r="I10043" s="13"/>
      <c r="J10043" s="13"/>
    </row>
    <row r="10044" spans="1:10" x14ac:dyDescent="0.25">
      <c r="A10044" s="11" t="s">
        <v>3803</v>
      </c>
      <c r="B10044" t="s">
        <v>3804</v>
      </c>
      <c r="C10044" t="s">
        <v>5214</v>
      </c>
      <c r="D10044" t="s">
        <v>4287</v>
      </c>
      <c r="E10044" t="s">
        <v>5207</v>
      </c>
      <c r="F10044" t="str">
        <f>VLOOKUP($A10044,'Transit IDs'!$A$1:$AK$828,14,FALSE)</f>
        <v>LA</v>
      </c>
      <c r="H10044" s="13"/>
      <c r="I10044" s="13"/>
      <c r="J10044" s="13"/>
    </row>
    <row r="10045" spans="1:10" x14ac:dyDescent="0.25">
      <c r="A10045" s="11" t="s">
        <v>3803</v>
      </c>
      <c r="B10045" t="s">
        <v>3804</v>
      </c>
      <c r="C10045" t="s">
        <v>5214</v>
      </c>
      <c r="D10045" t="s">
        <v>4287</v>
      </c>
      <c r="E10045" t="s">
        <v>5208</v>
      </c>
      <c r="F10045" t="str">
        <f>VLOOKUP($A10045,'Transit IDs'!$A$1:$AK$828,14,FALSE)</f>
        <v>LA</v>
      </c>
      <c r="H10045" s="13"/>
      <c r="I10045" s="13"/>
      <c r="J10045" s="13"/>
    </row>
    <row r="10046" spans="1:10" x14ac:dyDescent="0.25">
      <c r="A10046" s="11" t="s">
        <v>3803</v>
      </c>
      <c r="B10046" t="s">
        <v>3804</v>
      </c>
      <c r="C10046" t="s">
        <v>5214</v>
      </c>
      <c r="D10046" t="s">
        <v>4287</v>
      </c>
      <c r="E10046" t="s">
        <v>5209</v>
      </c>
      <c r="F10046" t="str">
        <f>VLOOKUP($A10046,'Transit IDs'!$A$1:$AK$828,14,FALSE)</f>
        <v>LA</v>
      </c>
      <c r="H10046" s="13"/>
      <c r="I10046" s="13">
        <v>6793</v>
      </c>
      <c r="J10046" s="13">
        <v>35109</v>
      </c>
    </row>
    <row r="10047" spans="1:10" x14ac:dyDescent="0.25">
      <c r="A10047" s="11" t="s">
        <v>3803</v>
      </c>
      <c r="B10047" t="s">
        <v>3804</v>
      </c>
      <c r="C10047" t="s">
        <v>5214</v>
      </c>
      <c r="D10047" t="s">
        <v>4287</v>
      </c>
      <c r="E10047" t="s">
        <v>5210</v>
      </c>
      <c r="F10047" t="str">
        <f>VLOOKUP($A10047,'Transit IDs'!$A$1:$AK$828,14,FALSE)</f>
        <v>LA</v>
      </c>
      <c r="H10047" s="13"/>
      <c r="I10047" s="13">
        <v>3698</v>
      </c>
      <c r="J10047" s="13">
        <v>19114</v>
      </c>
    </row>
    <row r="10048" spans="1:10" x14ac:dyDescent="0.25">
      <c r="A10048" s="11" t="s">
        <v>3803</v>
      </c>
      <c r="B10048" t="s">
        <v>3804</v>
      </c>
      <c r="C10048" t="s">
        <v>5214</v>
      </c>
      <c r="D10048" t="s">
        <v>4287</v>
      </c>
      <c r="E10048" t="s">
        <v>5211</v>
      </c>
      <c r="F10048" t="str">
        <f>VLOOKUP($A10048,'Transit IDs'!$A$1:$AK$828,14,FALSE)</f>
        <v>LA</v>
      </c>
      <c r="H10048" s="13"/>
      <c r="I10048" s="13">
        <v>1566</v>
      </c>
      <c r="J10048" s="13">
        <v>8095</v>
      </c>
    </row>
    <row r="10049" spans="1:10" x14ac:dyDescent="0.25">
      <c r="A10049" s="11" t="s">
        <v>3803</v>
      </c>
      <c r="B10049" t="s">
        <v>3804</v>
      </c>
      <c r="C10049" t="s">
        <v>5214</v>
      </c>
      <c r="D10049" t="s">
        <v>4287</v>
      </c>
      <c r="E10049" t="s">
        <v>5212</v>
      </c>
      <c r="F10049" t="str">
        <f>VLOOKUP($A10049,'Transit IDs'!$A$1:$AK$828,14,FALSE)</f>
        <v>LA</v>
      </c>
      <c r="H10049" s="13"/>
      <c r="I10049" s="13">
        <v>2043774</v>
      </c>
      <c r="J10049" s="13">
        <v>10562224</v>
      </c>
    </row>
    <row r="10050" spans="1:10" x14ac:dyDescent="0.25">
      <c r="A10050" s="11" t="s">
        <v>3809</v>
      </c>
      <c r="B10050" t="s">
        <v>3810</v>
      </c>
      <c r="C10050" t="s">
        <v>5213</v>
      </c>
      <c r="D10050" t="s">
        <v>4287</v>
      </c>
      <c r="E10050" t="s">
        <v>5205</v>
      </c>
      <c r="F10050" t="str">
        <f>VLOOKUP($A10050,'Transit IDs'!$A$1:$AK$828,14,FALSE)</f>
        <v>TX</v>
      </c>
      <c r="H10050" s="13"/>
      <c r="I10050" s="13"/>
      <c r="J10050" s="13"/>
    </row>
    <row r="10051" spans="1:10" x14ac:dyDescent="0.25">
      <c r="A10051" s="11" t="s">
        <v>3809</v>
      </c>
      <c r="B10051" t="s">
        <v>3810</v>
      </c>
      <c r="C10051" t="s">
        <v>5213</v>
      </c>
      <c r="D10051" t="s">
        <v>4287</v>
      </c>
      <c r="E10051" t="s">
        <v>5206</v>
      </c>
      <c r="F10051" t="str">
        <f>VLOOKUP($A10051,'Transit IDs'!$A$1:$AK$828,14,FALSE)</f>
        <v>TX</v>
      </c>
      <c r="H10051" s="13"/>
      <c r="I10051" s="13"/>
      <c r="J10051" s="13"/>
    </row>
    <row r="10052" spans="1:10" x14ac:dyDescent="0.25">
      <c r="A10052" s="11" t="s">
        <v>3809</v>
      </c>
      <c r="B10052" t="s">
        <v>3810</v>
      </c>
      <c r="C10052" t="s">
        <v>5213</v>
      </c>
      <c r="D10052" t="s">
        <v>4287</v>
      </c>
      <c r="E10052" t="s">
        <v>5207</v>
      </c>
      <c r="F10052" t="str">
        <f>VLOOKUP($A10052,'Transit IDs'!$A$1:$AK$828,14,FALSE)</f>
        <v>TX</v>
      </c>
      <c r="H10052" s="13"/>
      <c r="I10052" s="13"/>
      <c r="J10052" s="13"/>
    </row>
    <row r="10053" spans="1:10" x14ac:dyDescent="0.25">
      <c r="A10053" s="11" t="s">
        <v>3809</v>
      </c>
      <c r="B10053" t="s">
        <v>3810</v>
      </c>
      <c r="C10053" t="s">
        <v>5213</v>
      </c>
      <c r="D10053" t="s">
        <v>4287</v>
      </c>
      <c r="E10053" t="s">
        <v>5208</v>
      </c>
      <c r="F10053" t="str">
        <f>VLOOKUP($A10053,'Transit IDs'!$A$1:$AK$828,14,FALSE)</f>
        <v>TX</v>
      </c>
      <c r="H10053" s="13"/>
      <c r="I10053" s="13"/>
      <c r="J10053" s="13"/>
    </row>
    <row r="10054" spans="1:10" x14ac:dyDescent="0.25">
      <c r="A10054" s="11" t="s">
        <v>3809</v>
      </c>
      <c r="B10054" t="s">
        <v>3810</v>
      </c>
      <c r="C10054" t="s">
        <v>5213</v>
      </c>
      <c r="D10054" t="s">
        <v>4287</v>
      </c>
      <c r="E10054" t="s">
        <v>5209</v>
      </c>
      <c r="F10054" t="str">
        <f>VLOOKUP($A10054,'Transit IDs'!$A$1:$AK$828,14,FALSE)</f>
        <v>TX</v>
      </c>
      <c r="H10054" s="13"/>
      <c r="I10054" s="13"/>
      <c r="J10054" s="13"/>
    </row>
    <row r="10055" spans="1:10" x14ac:dyDescent="0.25">
      <c r="A10055" s="11" t="s">
        <v>3809</v>
      </c>
      <c r="B10055" t="s">
        <v>3810</v>
      </c>
      <c r="C10055" t="s">
        <v>5213</v>
      </c>
      <c r="D10055" t="s">
        <v>4287</v>
      </c>
      <c r="E10055" t="s">
        <v>5210</v>
      </c>
      <c r="F10055" t="str">
        <f>VLOOKUP($A10055,'Transit IDs'!$A$1:$AK$828,14,FALSE)</f>
        <v>TX</v>
      </c>
      <c r="H10055" s="13"/>
      <c r="I10055" s="13"/>
      <c r="J10055" s="13"/>
    </row>
    <row r="10056" spans="1:10" x14ac:dyDescent="0.25">
      <c r="A10056" s="11" t="s">
        <v>3809</v>
      </c>
      <c r="B10056" t="s">
        <v>3810</v>
      </c>
      <c r="C10056" t="s">
        <v>5213</v>
      </c>
      <c r="D10056" t="s">
        <v>4287</v>
      </c>
      <c r="E10056" t="s">
        <v>5211</v>
      </c>
      <c r="F10056" t="str">
        <f>VLOOKUP($A10056,'Transit IDs'!$A$1:$AK$828,14,FALSE)</f>
        <v>TX</v>
      </c>
      <c r="H10056" s="13"/>
      <c r="I10056" s="13"/>
      <c r="J10056" s="13"/>
    </row>
    <row r="10057" spans="1:10" x14ac:dyDescent="0.25">
      <c r="A10057" s="11" t="s">
        <v>3809</v>
      </c>
      <c r="B10057" t="s">
        <v>3810</v>
      </c>
      <c r="C10057" t="s">
        <v>5213</v>
      </c>
      <c r="D10057" t="s">
        <v>4287</v>
      </c>
      <c r="E10057" t="s">
        <v>5212</v>
      </c>
      <c r="F10057" t="str">
        <f>VLOOKUP($A10057,'Transit IDs'!$A$1:$AK$828,14,FALSE)</f>
        <v>TX</v>
      </c>
      <c r="H10057" s="13"/>
      <c r="I10057" s="13">
        <v>38198</v>
      </c>
      <c r="J10057" s="13"/>
    </row>
    <row r="10058" spans="1:10" x14ac:dyDescent="0.25">
      <c r="A10058" s="11" t="s">
        <v>3809</v>
      </c>
      <c r="B10058" t="s">
        <v>3810</v>
      </c>
      <c r="C10058" t="s">
        <v>5214</v>
      </c>
      <c r="D10058" t="s">
        <v>5215</v>
      </c>
      <c r="E10058" t="s">
        <v>5205</v>
      </c>
      <c r="F10058" t="str">
        <f>VLOOKUP($A10058,'Transit IDs'!$A$1:$AK$828,14,FALSE)</f>
        <v>TX</v>
      </c>
      <c r="H10058" s="13"/>
      <c r="I10058" s="13"/>
      <c r="J10058" s="13"/>
    </row>
    <row r="10059" spans="1:10" x14ac:dyDescent="0.25">
      <c r="A10059" s="11" t="s">
        <v>3809</v>
      </c>
      <c r="B10059" t="s">
        <v>3810</v>
      </c>
      <c r="C10059" t="s">
        <v>5214</v>
      </c>
      <c r="D10059" t="s">
        <v>5215</v>
      </c>
      <c r="E10059" t="s">
        <v>5206</v>
      </c>
      <c r="F10059" t="str">
        <f>VLOOKUP($A10059,'Transit IDs'!$A$1:$AK$828,14,FALSE)</f>
        <v>TX</v>
      </c>
      <c r="H10059" s="13"/>
      <c r="I10059" s="13"/>
      <c r="J10059" s="13"/>
    </row>
    <row r="10060" spans="1:10" x14ac:dyDescent="0.25">
      <c r="A10060" s="11" t="s">
        <v>3809</v>
      </c>
      <c r="B10060" t="s">
        <v>3810</v>
      </c>
      <c r="C10060" t="s">
        <v>5214</v>
      </c>
      <c r="D10060" t="s">
        <v>5215</v>
      </c>
      <c r="E10060" t="s">
        <v>5207</v>
      </c>
      <c r="F10060" t="str">
        <f>VLOOKUP($A10060,'Transit IDs'!$A$1:$AK$828,14,FALSE)</f>
        <v>TX</v>
      </c>
      <c r="H10060" s="13"/>
      <c r="I10060" s="13"/>
      <c r="J10060" s="13"/>
    </row>
    <row r="10061" spans="1:10" x14ac:dyDescent="0.25">
      <c r="A10061" s="11" t="s">
        <v>3809</v>
      </c>
      <c r="B10061" t="s">
        <v>3810</v>
      </c>
      <c r="C10061" t="s">
        <v>5214</v>
      </c>
      <c r="D10061" t="s">
        <v>5215</v>
      </c>
      <c r="E10061" t="s">
        <v>5208</v>
      </c>
      <c r="F10061" t="str">
        <f>VLOOKUP($A10061,'Transit IDs'!$A$1:$AK$828,14,FALSE)</f>
        <v>TX</v>
      </c>
      <c r="H10061" s="13"/>
      <c r="I10061" s="13"/>
      <c r="J10061" s="13"/>
    </row>
    <row r="10062" spans="1:10" x14ac:dyDescent="0.25">
      <c r="A10062" s="11" t="s">
        <v>3809</v>
      </c>
      <c r="B10062" t="s">
        <v>3810</v>
      </c>
      <c r="C10062" t="s">
        <v>5214</v>
      </c>
      <c r="D10062" t="s">
        <v>5215</v>
      </c>
      <c r="E10062" t="s">
        <v>5209</v>
      </c>
      <c r="F10062" t="str">
        <f>VLOOKUP($A10062,'Transit IDs'!$A$1:$AK$828,14,FALSE)</f>
        <v>TX</v>
      </c>
      <c r="H10062" s="13"/>
      <c r="I10062" s="13"/>
      <c r="J10062" s="13"/>
    </row>
    <row r="10063" spans="1:10" x14ac:dyDescent="0.25">
      <c r="A10063" s="11" t="s">
        <v>3809</v>
      </c>
      <c r="B10063" t="s">
        <v>3810</v>
      </c>
      <c r="C10063" t="s">
        <v>5214</v>
      </c>
      <c r="D10063" t="s">
        <v>5215</v>
      </c>
      <c r="E10063" t="s">
        <v>5210</v>
      </c>
      <c r="F10063" t="str">
        <f>VLOOKUP($A10063,'Transit IDs'!$A$1:$AK$828,14,FALSE)</f>
        <v>TX</v>
      </c>
      <c r="H10063" s="13"/>
      <c r="I10063" s="13"/>
      <c r="J10063" s="13"/>
    </row>
    <row r="10064" spans="1:10" x14ac:dyDescent="0.25">
      <c r="A10064" s="11" t="s">
        <v>3809</v>
      </c>
      <c r="B10064" t="s">
        <v>3810</v>
      </c>
      <c r="C10064" t="s">
        <v>5214</v>
      </c>
      <c r="D10064" t="s">
        <v>5215</v>
      </c>
      <c r="E10064" t="s">
        <v>5211</v>
      </c>
      <c r="F10064" t="str">
        <f>VLOOKUP($A10064,'Transit IDs'!$A$1:$AK$828,14,FALSE)</f>
        <v>TX</v>
      </c>
      <c r="H10064" s="13"/>
      <c r="I10064" s="13"/>
      <c r="J10064" s="13"/>
    </row>
    <row r="10065" spans="1:10" x14ac:dyDescent="0.25">
      <c r="A10065" s="11" t="s">
        <v>3809</v>
      </c>
      <c r="B10065" t="s">
        <v>3810</v>
      </c>
      <c r="C10065" t="s">
        <v>5214</v>
      </c>
      <c r="D10065" t="s">
        <v>5215</v>
      </c>
      <c r="E10065" t="s">
        <v>5212</v>
      </c>
      <c r="F10065" t="str">
        <f>VLOOKUP($A10065,'Transit IDs'!$A$1:$AK$828,14,FALSE)</f>
        <v>TX</v>
      </c>
      <c r="H10065" s="13"/>
      <c r="I10065" s="13">
        <v>160707</v>
      </c>
      <c r="J10065" s="13"/>
    </row>
    <row r="10066" spans="1:10" x14ac:dyDescent="0.25">
      <c r="A10066" s="11" t="s">
        <v>3816</v>
      </c>
      <c r="B10066" t="s">
        <v>3817</v>
      </c>
      <c r="C10066" t="s">
        <v>5222</v>
      </c>
      <c r="D10066" t="s">
        <v>5215</v>
      </c>
      <c r="E10066" t="s">
        <v>5205</v>
      </c>
      <c r="F10066" t="str">
        <f>VLOOKUP($A10066,'Transit IDs'!$A$1:$AK$828,14,FALSE)</f>
        <v>TX</v>
      </c>
      <c r="H10066" s="13"/>
      <c r="I10066" s="13"/>
      <c r="J10066" s="13"/>
    </row>
    <row r="10067" spans="1:10" x14ac:dyDescent="0.25">
      <c r="A10067" s="11" t="s">
        <v>3816</v>
      </c>
      <c r="B10067" t="s">
        <v>3817</v>
      </c>
      <c r="C10067" t="s">
        <v>5222</v>
      </c>
      <c r="D10067" t="s">
        <v>5215</v>
      </c>
      <c r="E10067" t="s">
        <v>5206</v>
      </c>
      <c r="F10067" t="str">
        <f>VLOOKUP($A10067,'Transit IDs'!$A$1:$AK$828,14,FALSE)</f>
        <v>TX</v>
      </c>
      <c r="H10067" s="13"/>
      <c r="I10067" s="13"/>
      <c r="J10067" s="13"/>
    </row>
    <row r="10068" spans="1:10" x14ac:dyDescent="0.25">
      <c r="A10068" s="11" t="s">
        <v>3816</v>
      </c>
      <c r="B10068" t="s">
        <v>3817</v>
      </c>
      <c r="C10068" t="s">
        <v>5222</v>
      </c>
      <c r="D10068" t="s">
        <v>5215</v>
      </c>
      <c r="E10068" t="s">
        <v>5207</v>
      </c>
      <c r="F10068" t="str">
        <f>VLOOKUP($A10068,'Transit IDs'!$A$1:$AK$828,14,FALSE)</f>
        <v>TX</v>
      </c>
      <c r="H10068" s="13"/>
      <c r="I10068" s="13"/>
      <c r="J10068" s="13"/>
    </row>
    <row r="10069" spans="1:10" x14ac:dyDescent="0.25">
      <c r="A10069" s="11" t="s">
        <v>3816</v>
      </c>
      <c r="B10069" t="s">
        <v>3817</v>
      </c>
      <c r="C10069" t="s">
        <v>5222</v>
      </c>
      <c r="D10069" t="s">
        <v>5215</v>
      </c>
      <c r="E10069" t="s">
        <v>5208</v>
      </c>
      <c r="F10069" t="str">
        <f>VLOOKUP($A10069,'Transit IDs'!$A$1:$AK$828,14,FALSE)</f>
        <v>TX</v>
      </c>
      <c r="H10069" s="13"/>
      <c r="I10069" s="13"/>
      <c r="J10069" s="13"/>
    </row>
    <row r="10070" spans="1:10" x14ac:dyDescent="0.25">
      <c r="A10070" s="11" t="s">
        <v>3816</v>
      </c>
      <c r="B10070" t="s">
        <v>3817</v>
      </c>
      <c r="C10070" t="s">
        <v>5222</v>
      </c>
      <c r="D10070" t="s">
        <v>5215</v>
      </c>
      <c r="E10070" t="s">
        <v>5209</v>
      </c>
      <c r="F10070" t="str">
        <f>VLOOKUP($A10070,'Transit IDs'!$A$1:$AK$828,14,FALSE)</f>
        <v>TX</v>
      </c>
      <c r="H10070" s="13"/>
      <c r="I10070" s="13"/>
      <c r="J10070" s="13"/>
    </row>
    <row r="10071" spans="1:10" x14ac:dyDescent="0.25">
      <c r="A10071" s="11" t="s">
        <v>3816</v>
      </c>
      <c r="B10071" t="s">
        <v>3817</v>
      </c>
      <c r="C10071" t="s">
        <v>5222</v>
      </c>
      <c r="D10071" t="s">
        <v>5215</v>
      </c>
      <c r="E10071" t="s">
        <v>5210</v>
      </c>
      <c r="F10071" t="str">
        <f>VLOOKUP($A10071,'Transit IDs'!$A$1:$AK$828,14,FALSE)</f>
        <v>TX</v>
      </c>
      <c r="H10071" s="13"/>
      <c r="I10071" s="13"/>
      <c r="J10071" s="13"/>
    </row>
    <row r="10072" spans="1:10" x14ac:dyDescent="0.25">
      <c r="A10072" s="11" t="s">
        <v>3816</v>
      </c>
      <c r="B10072" t="s">
        <v>3817</v>
      </c>
      <c r="C10072" t="s">
        <v>5222</v>
      </c>
      <c r="D10072" t="s">
        <v>5215</v>
      </c>
      <c r="E10072" t="s">
        <v>5211</v>
      </c>
      <c r="F10072" t="str">
        <f>VLOOKUP($A10072,'Transit IDs'!$A$1:$AK$828,14,FALSE)</f>
        <v>TX</v>
      </c>
      <c r="H10072" s="13"/>
      <c r="I10072" s="13"/>
      <c r="J10072" s="13"/>
    </row>
    <row r="10073" spans="1:10" x14ac:dyDescent="0.25">
      <c r="A10073" s="11" t="s">
        <v>3816</v>
      </c>
      <c r="B10073" t="s">
        <v>3817</v>
      </c>
      <c r="C10073" t="s">
        <v>5222</v>
      </c>
      <c r="D10073" t="s">
        <v>5215</v>
      </c>
      <c r="E10073" t="s">
        <v>5212</v>
      </c>
      <c r="F10073" t="str">
        <f>VLOOKUP($A10073,'Transit IDs'!$A$1:$AK$828,14,FALSE)</f>
        <v>TX</v>
      </c>
      <c r="H10073" s="13"/>
      <c r="I10073" s="13">
        <v>66289</v>
      </c>
      <c r="J10073" s="13"/>
    </row>
    <row r="10074" spans="1:10" x14ac:dyDescent="0.25">
      <c r="A10074" s="11" t="s">
        <v>3816</v>
      </c>
      <c r="B10074" t="s">
        <v>3817</v>
      </c>
      <c r="C10074" t="s">
        <v>5204</v>
      </c>
      <c r="D10074" t="s">
        <v>5215</v>
      </c>
      <c r="E10074" t="s">
        <v>5205</v>
      </c>
      <c r="F10074" t="str">
        <f>VLOOKUP($A10074,'Transit IDs'!$A$1:$AK$828,14,FALSE)</f>
        <v>TX</v>
      </c>
      <c r="H10074" s="13"/>
      <c r="I10074" s="13"/>
      <c r="J10074" s="13"/>
    </row>
    <row r="10075" spans="1:10" x14ac:dyDescent="0.25">
      <c r="A10075" s="11" t="s">
        <v>3816</v>
      </c>
      <c r="B10075" t="s">
        <v>3817</v>
      </c>
      <c r="C10075" t="s">
        <v>5204</v>
      </c>
      <c r="D10075" t="s">
        <v>5215</v>
      </c>
      <c r="E10075" t="s">
        <v>5206</v>
      </c>
      <c r="F10075" t="str">
        <f>VLOOKUP($A10075,'Transit IDs'!$A$1:$AK$828,14,FALSE)</f>
        <v>TX</v>
      </c>
      <c r="H10075" s="13"/>
      <c r="I10075" s="13"/>
      <c r="J10075" s="13"/>
    </row>
    <row r="10076" spans="1:10" x14ac:dyDescent="0.25">
      <c r="A10076" s="11" t="s">
        <v>3816</v>
      </c>
      <c r="B10076" t="s">
        <v>3817</v>
      </c>
      <c r="C10076" t="s">
        <v>5204</v>
      </c>
      <c r="D10076" t="s">
        <v>5215</v>
      </c>
      <c r="E10076" t="s">
        <v>5207</v>
      </c>
      <c r="F10076" t="str">
        <f>VLOOKUP($A10076,'Transit IDs'!$A$1:$AK$828,14,FALSE)</f>
        <v>TX</v>
      </c>
      <c r="H10076" s="13"/>
      <c r="I10076" s="13"/>
      <c r="J10076" s="13"/>
    </row>
    <row r="10077" spans="1:10" x14ac:dyDescent="0.25">
      <c r="A10077" s="11" t="s">
        <v>3816</v>
      </c>
      <c r="B10077" t="s">
        <v>3817</v>
      </c>
      <c r="C10077" t="s">
        <v>5204</v>
      </c>
      <c r="D10077" t="s">
        <v>5215</v>
      </c>
      <c r="E10077" t="s">
        <v>5208</v>
      </c>
      <c r="F10077" t="str">
        <f>VLOOKUP($A10077,'Transit IDs'!$A$1:$AK$828,14,FALSE)</f>
        <v>TX</v>
      </c>
      <c r="H10077" s="13"/>
      <c r="I10077" s="13"/>
      <c r="J10077" s="13"/>
    </row>
    <row r="10078" spans="1:10" x14ac:dyDescent="0.25">
      <c r="A10078" s="11" t="s">
        <v>3816</v>
      </c>
      <c r="B10078" t="s">
        <v>3817</v>
      </c>
      <c r="C10078" t="s">
        <v>5204</v>
      </c>
      <c r="D10078" t="s">
        <v>5215</v>
      </c>
      <c r="E10078" t="s">
        <v>5209</v>
      </c>
      <c r="F10078" t="str">
        <f>VLOOKUP($A10078,'Transit IDs'!$A$1:$AK$828,14,FALSE)</f>
        <v>TX</v>
      </c>
      <c r="H10078" s="13"/>
      <c r="I10078" s="13"/>
      <c r="J10078" s="13"/>
    </row>
    <row r="10079" spans="1:10" x14ac:dyDescent="0.25">
      <c r="A10079" s="11" t="s">
        <v>3816</v>
      </c>
      <c r="B10079" t="s">
        <v>3817</v>
      </c>
      <c r="C10079" t="s">
        <v>5204</v>
      </c>
      <c r="D10079" t="s">
        <v>5215</v>
      </c>
      <c r="E10079" t="s">
        <v>5210</v>
      </c>
      <c r="F10079" t="str">
        <f>VLOOKUP($A10079,'Transit IDs'!$A$1:$AK$828,14,FALSE)</f>
        <v>TX</v>
      </c>
      <c r="H10079" s="13"/>
      <c r="I10079" s="13"/>
      <c r="J10079" s="13"/>
    </row>
    <row r="10080" spans="1:10" x14ac:dyDescent="0.25">
      <c r="A10080" s="11" t="s">
        <v>3816</v>
      </c>
      <c r="B10080" t="s">
        <v>3817</v>
      </c>
      <c r="C10080" t="s">
        <v>5204</v>
      </c>
      <c r="D10080" t="s">
        <v>5215</v>
      </c>
      <c r="E10080" t="s">
        <v>5211</v>
      </c>
      <c r="F10080" t="str">
        <f>VLOOKUP($A10080,'Transit IDs'!$A$1:$AK$828,14,FALSE)</f>
        <v>TX</v>
      </c>
      <c r="H10080" s="13"/>
      <c r="I10080" s="13"/>
      <c r="J10080" s="13"/>
    </row>
    <row r="10081" spans="1:10" x14ac:dyDescent="0.25">
      <c r="A10081" s="11" t="s">
        <v>3816</v>
      </c>
      <c r="B10081" t="s">
        <v>3817</v>
      </c>
      <c r="C10081" t="s">
        <v>5204</v>
      </c>
      <c r="D10081" t="s">
        <v>5215</v>
      </c>
      <c r="E10081" t="s">
        <v>5212</v>
      </c>
      <c r="F10081" t="str">
        <f>VLOOKUP($A10081,'Transit IDs'!$A$1:$AK$828,14,FALSE)</f>
        <v>TX</v>
      </c>
      <c r="H10081" s="13"/>
      <c r="I10081" s="13">
        <v>5079</v>
      </c>
      <c r="J10081" s="13"/>
    </row>
    <row r="10082" spans="1:10" x14ac:dyDescent="0.25">
      <c r="A10082" s="11" t="s">
        <v>3816</v>
      </c>
      <c r="B10082" t="s">
        <v>3817</v>
      </c>
      <c r="C10082" t="s">
        <v>5214</v>
      </c>
      <c r="D10082" t="s">
        <v>5215</v>
      </c>
      <c r="E10082" t="s">
        <v>5205</v>
      </c>
      <c r="F10082" t="str">
        <f>VLOOKUP($A10082,'Transit IDs'!$A$1:$AK$828,14,FALSE)</f>
        <v>TX</v>
      </c>
      <c r="H10082" s="13"/>
      <c r="I10082" s="13"/>
      <c r="J10082" s="13"/>
    </row>
    <row r="10083" spans="1:10" x14ac:dyDescent="0.25">
      <c r="A10083" s="11" t="s">
        <v>3816</v>
      </c>
      <c r="B10083" t="s">
        <v>3817</v>
      </c>
      <c r="C10083" t="s">
        <v>5214</v>
      </c>
      <c r="D10083" t="s">
        <v>5215</v>
      </c>
      <c r="E10083" t="s">
        <v>5206</v>
      </c>
      <c r="F10083" t="str">
        <f>VLOOKUP($A10083,'Transit IDs'!$A$1:$AK$828,14,FALSE)</f>
        <v>TX</v>
      </c>
      <c r="H10083" s="13"/>
      <c r="I10083" s="13"/>
      <c r="J10083" s="13"/>
    </row>
    <row r="10084" spans="1:10" x14ac:dyDescent="0.25">
      <c r="A10084" s="11" t="s">
        <v>3816</v>
      </c>
      <c r="B10084" t="s">
        <v>3817</v>
      </c>
      <c r="C10084" t="s">
        <v>5214</v>
      </c>
      <c r="D10084" t="s">
        <v>5215</v>
      </c>
      <c r="E10084" t="s">
        <v>5207</v>
      </c>
      <c r="F10084" t="str">
        <f>VLOOKUP($A10084,'Transit IDs'!$A$1:$AK$828,14,FALSE)</f>
        <v>TX</v>
      </c>
      <c r="H10084" s="13"/>
      <c r="I10084" s="13"/>
      <c r="J10084" s="13"/>
    </row>
    <row r="10085" spans="1:10" x14ac:dyDescent="0.25">
      <c r="A10085" s="11" t="s">
        <v>3816</v>
      </c>
      <c r="B10085" t="s">
        <v>3817</v>
      </c>
      <c r="C10085" t="s">
        <v>5214</v>
      </c>
      <c r="D10085" t="s">
        <v>5215</v>
      </c>
      <c r="E10085" t="s">
        <v>5208</v>
      </c>
      <c r="F10085" t="str">
        <f>VLOOKUP($A10085,'Transit IDs'!$A$1:$AK$828,14,FALSE)</f>
        <v>TX</v>
      </c>
      <c r="H10085" s="13"/>
      <c r="I10085" s="13"/>
      <c r="J10085" s="13"/>
    </row>
    <row r="10086" spans="1:10" x14ac:dyDescent="0.25">
      <c r="A10086" s="11" t="s">
        <v>3816</v>
      </c>
      <c r="B10086" t="s">
        <v>3817</v>
      </c>
      <c r="C10086" t="s">
        <v>5214</v>
      </c>
      <c r="D10086" t="s">
        <v>5215</v>
      </c>
      <c r="E10086" t="s">
        <v>5209</v>
      </c>
      <c r="F10086" t="str">
        <f>VLOOKUP($A10086,'Transit IDs'!$A$1:$AK$828,14,FALSE)</f>
        <v>TX</v>
      </c>
      <c r="H10086" s="13"/>
      <c r="I10086" s="13"/>
      <c r="J10086" s="13"/>
    </row>
    <row r="10087" spans="1:10" x14ac:dyDescent="0.25">
      <c r="A10087" s="11" t="s">
        <v>3816</v>
      </c>
      <c r="B10087" t="s">
        <v>3817</v>
      </c>
      <c r="C10087" t="s">
        <v>5214</v>
      </c>
      <c r="D10087" t="s">
        <v>5215</v>
      </c>
      <c r="E10087" t="s">
        <v>5210</v>
      </c>
      <c r="F10087" t="str">
        <f>VLOOKUP($A10087,'Transit IDs'!$A$1:$AK$828,14,FALSE)</f>
        <v>TX</v>
      </c>
      <c r="H10087" s="13"/>
      <c r="I10087" s="13"/>
      <c r="J10087" s="13"/>
    </row>
    <row r="10088" spans="1:10" x14ac:dyDescent="0.25">
      <c r="A10088" s="11" t="s">
        <v>3816</v>
      </c>
      <c r="B10088" t="s">
        <v>3817</v>
      </c>
      <c r="C10088" t="s">
        <v>5214</v>
      </c>
      <c r="D10088" t="s">
        <v>5215</v>
      </c>
      <c r="E10088" t="s">
        <v>5211</v>
      </c>
      <c r="F10088" t="str">
        <f>VLOOKUP($A10088,'Transit IDs'!$A$1:$AK$828,14,FALSE)</f>
        <v>TX</v>
      </c>
      <c r="H10088" s="13"/>
      <c r="I10088" s="13"/>
      <c r="J10088" s="13"/>
    </row>
    <row r="10089" spans="1:10" x14ac:dyDescent="0.25">
      <c r="A10089" s="11" t="s">
        <v>3816</v>
      </c>
      <c r="B10089" t="s">
        <v>3817</v>
      </c>
      <c r="C10089" t="s">
        <v>5214</v>
      </c>
      <c r="D10089" t="s">
        <v>5215</v>
      </c>
      <c r="E10089" t="s">
        <v>5212</v>
      </c>
      <c r="F10089" t="str">
        <f>VLOOKUP($A10089,'Transit IDs'!$A$1:$AK$828,14,FALSE)</f>
        <v>TX</v>
      </c>
      <c r="H10089" s="13"/>
      <c r="I10089" s="13">
        <v>221042</v>
      </c>
      <c r="J10089" s="13"/>
    </row>
    <row r="10090" spans="1:10" x14ac:dyDescent="0.25">
      <c r="A10090" s="11" t="s">
        <v>3824</v>
      </c>
      <c r="B10090" t="s">
        <v>3825</v>
      </c>
      <c r="C10090" t="s">
        <v>5204</v>
      </c>
      <c r="D10090" t="s">
        <v>5215</v>
      </c>
      <c r="E10090" t="s">
        <v>5205</v>
      </c>
      <c r="F10090" t="str">
        <f>VLOOKUP($A10090,'Transit IDs'!$A$1:$AK$828,14,FALSE)</f>
        <v>TX</v>
      </c>
      <c r="H10090" s="13"/>
      <c r="I10090" s="13"/>
      <c r="J10090" s="13"/>
    </row>
    <row r="10091" spans="1:10" x14ac:dyDescent="0.25">
      <c r="A10091" s="11" t="s">
        <v>3824</v>
      </c>
      <c r="B10091" t="s">
        <v>3825</v>
      </c>
      <c r="C10091" t="s">
        <v>5204</v>
      </c>
      <c r="D10091" t="s">
        <v>5215</v>
      </c>
      <c r="E10091" t="s">
        <v>5206</v>
      </c>
      <c r="F10091" t="str">
        <f>VLOOKUP($A10091,'Transit IDs'!$A$1:$AK$828,14,FALSE)</f>
        <v>TX</v>
      </c>
      <c r="H10091" s="13"/>
      <c r="I10091" s="13"/>
      <c r="J10091" s="13"/>
    </row>
    <row r="10092" spans="1:10" x14ac:dyDescent="0.25">
      <c r="A10092" s="11" t="s">
        <v>3824</v>
      </c>
      <c r="B10092" t="s">
        <v>3825</v>
      </c>
      <c r="C10092" t="s">
        <v>5204</v>
      </c>
      <c r="D10092" t="s">
        <v>5215</v>
      </c>
      <c r="E10092" t="s">
        <v>5207</v>
      </c>
      <c r="F10092" t="str">
        <f>VLOOKUP($A10092,'Transit IDs'!$A$1:$AK$828,14,FALSE)</f>
        <v>TX</v>
      </c>
      <c r="H10092" s="13"/>
      <c r="I10092" s="13"/>
      <c r="J10092" s="13"/>
    </row>
    <row r="10093" spans="1:10" x14ac:dyDescent="0.25">
      <c r="A10093" s="11" t="s">
        <v>3824</v>
      </c>
      <c r="B10093" t="s">
        <v>3825</v>
      </c>
      <c r="C10093" t="s">
        <v>5204</v>
      </c>
      <c r="D10093" t="s">
        <v>5215</v>
      </c>
      <c r="E10093" t="s">
        <v>5208</v>
      </c>
      <c r="F10093" t="str">
        <f>VLOOKUP($A10093,'Transit IDs'!$A$1:$AK$828,14,FALSE)</f>
        <v>TX</v>
      </c>
      <c r="H10093" s="13"/>
      <c r="I10093" s="13"/>
      <c r="J10093" s="13"/>
    </row>
    <row r="10094" spans="1:10" x14ac:dyDescent="0.25">
      <c r="A10094" s="11" t="s">
        <v>3824</v>
      </c>
      <c r="B10094" t="s">
        <v>3825</v>
      </c>
      <c r="C10094" t="s">
        <v>5204</v>
      </c>
      <c r="D10094" t="s">
        <v>5215</v>
      </c>
      <c r="E10094" t="s">
        <v>5209</v>
      </c>
      <c r="F10094" t="str">
        <f>VLOOKUP($A10094,'Transit IDs'!$A$1:$AK$828,14,FALSE)</f>
        <v>TX</v>
      </c>
      <c r="H10094" s="13"/>
      <c r="I10094" s="13">
        <v>1214</v>
      </c>
      <c r="J10094" s="13">
        <v>12553</v>
      </c>
    </row>
    <row r="10095" spans="1:10" x14ac:dyDescent="0.25">
      <c r="A10095" s="11" t="s">
        <v>3824</v>
      </c>
      <c r="B10095" t="s">
        <v>3825</v>
      </c>
      <c r="C10095" t="s">
        <v>5204</v>
      </c>
      <c r="D10095" t="s">
        <v>5215</v>
      </c>
      <c r="E10095" t="s">
        <v>5210</v>
      </c>
      <c r="F10095" t="str">
        <f>VLOOKUP($A10095,'Transit IDs'!$A$1:$AK$828,14,FALSE)</f>
        <v>TX</v>
      </c>
      <c r="H10095" s="13"/>
      <c r="I10095" s="13">
        <v>185</v>
      </c>
      <c r="J10095" s="13">
        <v>1687</v>
      </c>
    </row>
    <row r="10096" spans="1:10" x14ac:dyDescent="0.25">
      <c r="A10096" s="11" t="s">
        <v>3824</v>
      </c>
      <c r="B10096" t="s">
        <v>3825</v>
      </c>
      <c r="C10096" t="s">
        <v>5204</v>
      </c>
      <c r="D10096" t="s">
        <v>5215</v>
      </c>
      <c r="E10096" t="s">
        <v>5211</v>
      </c>
      <c r="F10096" t="str">
        <f>VLOOKUP($A10096,'Transit IDs'!$A$1:$AK$828,14,FALSE)</f>
        <v>TX</v>
      </c>
      <c r="H10096" s="13"/>
      <c r="I10096" s="13">
        <v>0</v>
      </c>
      <c r="J10096" s="13">
        <v>0</v>
      </c>
    </row>
    <row r="10097" spans="1:10" x14ac:dyDescent="0.25">
      <c r="A10097" s="11" t="s">
        <v>3824</v>
      </c>
      <c r="B10097" t="s">
        <v>3825</v>
      </c>
      <c r="C10097" t="s">
        <v>5204</v>
      </c>
      <c r="D10097" t="s">
        <v>5215</v>
      </c>
      <c r="E10097" t="s">
        <v>5212</v>
      </c>
      <c r="F10097" t="str">
        <f>VLOOKUP($A10097,'Transit IDs'!$A$1:$AK$828,14,FALSE)</f>
        <v>TX</v>
      </c>
      <c r="H10097" s="13"/>
      <c r="I10097" s="13">
        <v>311849</v>
      </c>
      <c r="J10097" s="13">
        <v>3213464</v>
      </c>
    </row>
    <row r="10098" spans="1:10" x14ac:dyDescent="0.25">
      <c r="A10098" s="11" t="s">
        <v>3824</v>
      </c>
      <c r="B10098" t="s">
        <v>3825</v>
      </c>
      <c r="C10098" t="s">
        <v>5214</v>
      </c>
      <c r="D10098" t="s">
        <v>5215</v>
      </c>
      <c r="E10098" t="s">
        <v>5205</v>
      </c>
      <c r="F10098" t="str">
        <f>VLOOKUP($A10098,'Transit IDs'!$A$1:$AK$828,14,FALSE)</f>
        <v>TX</v>
      </c>
      <c r="H10098" s="13"/>
      <c r="I10098" s="13"/>
      <c r="J10098" s="13"/>
    </row>
    <row r="10099" spans="1:10" x14ac:dyDescent="0.25">
      <c r="A10099" s="11" t="s">
        <v>3824</v>
      </c>
      <c r="B10099" t="s">
        <v>3825</v>
      </c>
      <c r="C10099" t="s">
        <v>5214</v>
      </c>
      <c r="D10099" t="s">
        <v>5215</v>
      </c>
      <c r="E10099" t="s">
        <v>5206</v>
      </c>
      <c r="F10099" t="str">
        <f>VLOOKUP($A10099,'Transit IDs'!$A$1:$AK$828,14,FALSE)</f>
        <v>TX</v>
      </c>
      <c r="H10099" s="13"/>
      <c r="I10099" s="13"/>
      <c r="J10099" s="13"/>
    </row>
    <row r="10100" spans="1:10" x14ac:dyDescent="0.25">
      <c r="A10100" s="11" t="s">
        <v>3824</v>
      </c>
      <c r="B10100" t="s">
        <v>3825</v>
      </c>
      <c r="C10100" t="s">
        <v>5214</v>
      </c>
      <c r="D10100" t="s">
        <v>5215</v>
      </c>
      <c r="E10100" t="s">
        <v>5207</v>
      </c>
      <c r="F10100" t="str">
        <f>VLOOKUP($A10100,'Transit IDs'!$A$1:$AK$828,14,FALSE)</f>
        <v>TX</v>
      </c>
      <c r="H10100" s="13"/>
      <c r="I10100" s="13"/>
      <c r="J10100" s="13"/>
    </row>
    <row r="10101" spans="1:10" x14ac:dyDescent="0.25">
      <c r="A10101" s="11" t="s">
        <v>3824</v>
      </c>
      <c r="B10101" t="s">
        <v>3825</v>
      </c>
      <c r="C10101" t="s">
        <v>5214</v>
      </c>
      <c r="D10101" t="s">
        <v>5215</v>
      </c>
      <c r="E10101" t="s">
        <v>5208</v>
      </c>
      <c r="F10101" t="str">
        <f>VLOOKUP($A10101,'Transit IDs'!$A$1:$AK$828,14,FALSE)</f>
        <v>TX</v>
      </c>
      <c r="H10101" s="13"/>
      <c r="I10101" s="13"/>
      <c r="J10101" s="13"/>
    </row>
    <row r="10102" spans="1:10" x14ac:dyDescent="0.25">
      <c r="A10102" s="11" t="s">
        <v>3824</v>
      </c>
      <c r="B10102" t="s">
        <v>3825</v>
      </c>
      <c r="C10102" t="s">
        <v>5214</v>
      </c>
      <c r="D10102" t="s">
        <v>5215</v>
      </c>
      <c r="E10102" t="s">
        <v>5209</v>
      </c>
      <c r="F10102" t="str">
        <f>VLOOKUP($A10102,'Transit IDs'!$A$1:$AK$828,14,FALSE)</f>
        <v>TX</v>
      </c>
      <c r="H10102" s="13"/>
      <c r="I10102" s="13">
        <v>2380</v>
      </c>
      <c r="J10102" s="13">
        <v>13561</v>
      </c>
    </row>
    <row r="10103" spans="1:10" x14ac:dyDescent="0.25">
      <c r="A10103" s="11" t="s">
        <v>3824</v>
      </c>
      <c r="B10103" t="s">
        <v>3825</v>
      </c>
      <c r="C10103" t="s">
        <v>5214</v>
      </c>
      <c r="D10103" t="s">
        <v>5215</v>
      </c>
      <c r="E10103" t="s">
        <v>5210</v>
      </c>
      <c r="F10103" t="str">
        <f>VLOOKUP($A10103,'Transit IDs'!$A$1:$AK$828,14,FALSE)</f>
        <v>TX</v>
      </c>
      <c r="H10103" s="13"/>
      <c r="I10103" s="13">
        <v>620</v>
      </c>
      <c r="J10103" s="13">
        <v>2376</v>
      </c>
    </row>
    <row r="10104" spans="1:10" x14ac:dyDescent="0.25">
      <c r="A10104" s="11" t="s">
        <v>3824</v>
      </c>
      <c r="B10104" t="s">
        <v>3825</v>
      </c>
      <c r="C10104" t="s">
        <v>5214</v>
      </c>
      <c r="D10104" t="s">
        <v>5215</v>
      </c>
      <c r="E10104" t="s">
        <v>5211</v>
      </c>
      <c r="F10104" t="str">
        <f>VLOOKUP($A10104,'Transit IDs'!$A$1:$AK$828,14,FALSE)</f>
        <v>TX</v>
      </c>
      <c r="H10104" s="13"/>
      <c r="I10104" s="13">
        <v>0</v>
      </c>
      <c r="J10104" s="13">
        <v>0</v>
      </c>
    </row>
    <row r="10105" spans="1:10" x14ac:dyDescent="0.25">
      <c r="A10105" s="11" t="s">
        <v>3824</v>
      </c>
      <c r="B10105" t="s">
        <v>3825</v>
      </c>
      <c r="C10105" t="s">
        <v>5214</v>
      </c>
      <c r="D10105" t="s">
        <v>5215</v>
      </c>
      <c r="E10105" t="s">
        <v>5212</v>
      </c>
      <c r="F10105" t="str">
        <f>VLOOKUP($A10105,'Transit IDs'!$A$1:$AK$828,14,FALSE)</f>
        <v>TX</v>
      </c>
      <c r="H10105" s="13"/>
      <c r="I10105" s="13">
        <v>624855</v>
      </c>
      <c r="J10105" s="13">
        <v>3500286</v>
      </c>
    </row>
    <row r="10106" spans="1:10" x14ac:dyDescent="0.25">
      <c r="A10106" s="11" t="s">
        <v>3831</v>
      </c>
      <c r="B10106" t="s">
        <v>3832</v>
      </c>
      <c r="C10106" t="s">
        <v>5214</v>
      </c>
      <c r="D10106" t="s">
        <v>5215</v>
      </c>
      <c r="E10106" t="s">
        <v>5205</v>
      </c>
      <c r="F10106" t="str">
        <f>VLOOKUP($A10106,'Transit IDs'!$A$1:$AK$828,14,FALSE)</f>
        <v>TX</v>
      </c>
      <c r="H10106" s="13"/>
      <c r="I10106" s="13"/>
      <c r="J10106" s="13"/>
    </row>
    <row r="10107" spans="1:10" x14ac:dyDescent="0.25">
      <c r="A10107" s="11" t="s">
        <v>3831</v>
      </c>
      <c r="B10107" t="s">
        <v>3832</v>
      </c>
      <c r="C10107" t="s">
        <v>5214</v>
      </c>
      <c r="D10107" t="s">
        <v>5215</v>
      </c>
      <c r="E10107" t="s">
        <v>5206</v>
      </c>
      <c r="F10107" t="str">
        <f>VLOOKUP($A10107,'Transit IDs'!$A$1:$AK$828,14,FALSE)</f>
        <v>TX</v>
      </c>
      <c r="H10107" s="13"/>
      <c r="I10107" s="13"/>
      <c r="J10107" s="13"/>
    </row>
    <row r="10108" spans="1:10" x14ac:dyDescent="0.25">
      <c r="A10108" s="11" t="s">
        <v>3831</v>
      </c>
      <c r="B10108" t="s">
        <v>3832</v>
      </c>
      <c r="C10108" t="s">
        <v>5214</v>
      </c>
      <c r="D10108" t="s">
        <v>5215</v>
      </c>
      <c r="E10108" t="s">
        <v>5207</v>
      </c>
      <c r="F10108" t="str">
        <f>VLOOKUP($A10108,'Transit IDs'!$A$1:$AK$828,14,FALSE)</f>
        <v>TX</v>
      </c>
      <c r="H10108" s="13"/>
      <c r="I10108" s="13"/>
      <c r="J10108" s="13"/>
    </row>
    <row r="10109" spans="1:10" x14ac:dyDescent="0.25">
      <c r="A10109" s="11" t="s">
        <v>3831</v>
      </c>
      <c r="B10109" t="s">
        <v>3832</v>
      </c>
      <c r="C10109" t="s">
        <v>5214</v>
      </c>
      <c r="D10109" t="s">
        <v>5215</v>
      </c>
      <c r="E10109" t="s">
        <v>5208</v>
      </c>
      <c r="F10109" t="str">
        <f>VLOOKUP($A10109,'Transit IDs'!$A$1:$AK$828,14,FALSE)</f>
        <v>TX</v>
      </c>
      <c r="H10109" s="13"/>
      <c r="I10109" s="13"/>
      <c r="J10109" s="13"/>
    </row>
    <row r="10110" spans="1:10" x14ac:dyDescent="0.25">
      <c r="A10110" s="11" t="s">
        <v>3831</v>
      </c>
      <c r="B10110" t="s">
        <v>3832</v>
      </c>
      <c r="C10110" t="s">
        <v>5214</v>
      </c>
      <c r="D10110" t="s">
        <v>5215</v>
      </c>
      <c r="E10110" t="s">
        <v>5209</v>
      </c>
      <c r="F10110" t="str">
        <f>VLOOKUP($A10110,'Transit IDs'!$A$1:$AK$828,14,FALSE)</f>
        <v>TX</v>
      </c>
      <c r="H10110" s="13"/>
      <c r="I10110" s="13"/>
      <c r="J10110" s="13"/>
    </row>
    <row r="10111" spans="1:10" x14ac:dyDescent="0.25">
      <c r="A10111" s="11" t="s">
        <v>3831</v>
      </c>
      <c r="B10111" t="s">
        <v>3832</v>
      </c>
      <c r="C10111" t="s">
        <v>5214</v>
      </c>
      <c r="D10111" t="s">
        <v>5215</v>
      </c>
      <c r="E10111" t="s">
        <v>5210</v>
      </c>
      <c r="F10111" t="str">
        <f>VLOOKUP($A10111,'Transit IDs'!$A$1:$AK$828,14,FALSE)</f>
        <v>TX</v>
      </c>
      <c r="H10111" s="13"/>
      <c r="I10111" s="13"/>
      <c r="J10111" s="13"/>
    </row>
    <row r="10112" spans="1:10" x14ac:dyDescent="0.25">
      <c r="A10112" s="11" t="s">
        <v>3831</v>
      </c>
      <c r="B10112" t="s">
        <v>3832</v>
      </c>
      <c r="C10112" t="s">
        <v>5214</v>
      </c>
      <c r="D10112" t="s">
        <v>5215</v>
      </c>
      <c r="E10112" t="s">
        <v>5211</v>
      </c>
      <c r="F10112" t="str">
        <f>VLOOKUP($A10112,'Transit IDs'!$A$1:$AK$828,14,FALSE)</f>
        <v>TX</v>
      </c>
      <c r="H10112" s="13"/>
      <c r="I10112" s="13"/>
      <c r="J10112" s="13"/>
    </row>
    <row r="10113" spans="1:10" x14ac:dyDescent="0.25">
      <c r="A10113" s="11" t="s">
        <v>3831</v>
      </c>
      <c r="B10113" t="s">
        <v>3832</v>
      </c>
      <c r="C10113" t="s">
        <v>5214</v>
      </c>
      <c r="D10113" t="s">
        <v>5215</v>
      </c>
      <c r="E10113" t="s">
        <v>5212</v>
      </c>
      <c r="F10113" t="str">
        <f>VLOOKUP($A10113,'Transit IDs'!$A$1:$AK$828,14,FALSE)</f>
        <v>TX</v>
      </c>
      <c r="H10113" s="13"/>
      <c r="I10113" s="13"/>
      <c r="J10113" s="13"/>
    </row>
    <row r="10114" spans="1:10" x14ac:dyDescent="0.25">
      <c r="A10114" s="11" t="s">
        <v>3838</v>
      </c>
      <c r="B10114" t="s">
        <v>3839</v>
      </c>
      <c r="C10114" t="s">
        <v>5204</v>
      </c>
      <c r="D10114" t="s">
        <v>5215</v>
      </c>
      <c r="E10114" t="s">
        <v>5205</v>
      </c>
      <c r="F10114" t="str">
        <f>VLOOKUP($A10114,'Transit IDs'!$A$1:$AK$828,14,FALSE)</f>
        <v>OK</v>
      </c>
      <c r="H10114" s="13"/>
      <c r="I10114" s="13"/>
      <c r="J10114" s="13"/>
    </row>
    <row r="10115" spans="1:10" x14ac:dyDescent="0.25">
      <c r="A10115" s="11" t="s">
        <v>3838</v>
      </c>
      <c r="B10115" t="s">
        <v>3839</v>
      </c>
      <c r="C10115" t="s">
        <v>5204</v>
      </c>
      <c r="D10115" t="s">
        <v>5215</v>
      </c>
      <c r="E10115" t="s">
        <v>5206</v>
      </c>
      <c r="F10115" t="str">
        <f>VLOOKUP($A10115,'Transit IDs'!$A$1:$AK$828,14,FALSE)</f>
        <v>OK</v>
      </c>
      <c r="H10115" s="13"/>
      <c r="I10115" s="13"/>
      <c r="J10115" s="13"/>
    </row>
    <row r="10116" spans="1:10" x14ac:dyDescent="0.25">
      <c r="A10116" s="11" t="s">
        <v>3838</v>
      </c>
      <c r="B10116" t="s">
        <v>3839</v>
      </c>
      <c r="C10116" t="s">
        <v>5204</v>
      </c>
      <c r="D10116" t="s">
        <v>5215</v>
      </c>
      <c r="E10116" t="s">
        <v>5207</v>
      </c>
      <c r="F10116" t="str">
        <f>VLOOKUP($A10116,'Transit IDs'!$A$1:$AK$828,14,FALSE)</f>
        <v>OK</v>
      </c>
      <c r="H10116" s="13"/>
      <c r="I10116" s="13"/>
      <c r="J10116" s="13"/>
    </row>
    <row r="10117" spans="1:10" x14ac:dyDescent="0.25">
      <c r="A10117" s="11" t="s">
        <v>3838</v>
      </c>
      <c r="B10117" t="s">
        <v>3839</v>
      </c>
      <c r="C10117" t="s">
        <v>5204</v>
      </c>
      <c r="D10117" t="s">
        <v>5215</v>
      </c>
      <c r="E10117" t="s">
        <v>5208</v>
      </c>
      <c r="F10117" t="str">
        <f>VLOOKUP($A10117,'Transit IDs'!$A$1:$AK$828,14,FALSE)</f>
        <v>OK</v>
      </c>
      <c r="H10117" s="13"/>
      <c r="I10117" s="13"/>
      <c r="J10117" s="13"/>
    </row>
    <row r="10118" spans="1:10" x14ac:dyDescent="0.25">
      <c r="A10118" s="11" t="s">
        <v>3838</v>
      </c>
      <c r="B10118" t="s">
        <v>3839</v>
      </c>
      <c r="C10118" t="s">
        <v>5204</v>
      </c>
      <c r="D10118" t="s">
        <v>5215</v>
      </c>
      <c r="E10118" t="s">
        <v>5209</v>
      </c>
      <c r="F10118" t="str">
        <f>VLOOKUP($A10118,'Transit IDs'!$A$1:$AK$828,14,FALSE)</f>
        <v>OK</v>
      </c>
      <c r="H10118" s="13"/>
      <c r="I10118" s="13"/>
      <c r="J10118" s="13"/>
    </row>
    <row r="10119" spans="1:10" x14ac:dyDescent="0.25">
      <c r="A10119" s="11" t="s">
        <v>3838</v>
      </c>
      <c r="B10119" t="s">
        <v>3839</v>
      </c>
      <c r="C10119" t="s">
        <v>5204</v>
      </c>
      <c r="D10119" t="s">
        <v>5215</v>
      </c>
      <c r="E10119" t="s">
        <v>5210</v>
      </c>
      <c r="F10119" t="str">
        <f>VLOOKUP($A10119,'Transit IDs'!$A$1:$AK$828,14,FALSE)</f>
        <v>OK</v>
      </c>
      <c r="H10119" s="13"/>
      <c r="I10119" s="13"/>
      <c r="J10119" s="13"/>
    </row>
    <row r="10120" spans="1:10" x14ac:dyDescent="0.25">
      <c r="A10120" s="11" t="s">
        <v>3838</v>
      </c>
      <c r="B10120" t="s">
        <v>3839</v>
      </c>
      <c r="C10120" t="s">
        <v>5204</v>
      </c>
      <c r="D10120" t="s">
        <v>5215</v>
      </c>
      <c r="E10120" t="s">
        <v>5211</v>
      </c>
      <c r="F10120" t="str">
        <f>VLOOKUP($A10120,'Transit IDs'!$A$1:$AK$828,14,FALSE)</f>
        <v>OK</v>
      </c>
      <c r="H10120" s="13"/>
      <c r="I10120" s="13"/>
      <c r="J10120" s="13"/>
    </row>
    <row r="10121" spans="1:10" x14ac:dyDescent="0.25">
      <c r="A10121" s="11" t="s">
        <v>3838</v>
      </c>
      <c r="B10121" t="s">
        <v>3839</v>
      </c>
      <c r="C10121" t="s">
        <v>5204</v>
      </c>
      <c r="D10121" t="s">
        <v>5215</v>
      </c>
      <c r="E10121" t="s">
        <v>5212</v>
      </c>
      <c r="F10121" t="str">
        <f>VLOOKUP($A10121,'Transit IDs'!$A$1:$AK$828,14,FALSE)</f>
        <v>OK</v>
      </c>
      <c r="H10121" s="13"/>
      <c r="I10121" s="13">
        <v>25437</v>
      </c>
      <c r="J10121" s="13"/>
    </row>
    <row r="10122" spans="1:10" x14ac:dyDescent="0.25">
      <c r="A10122" s="11" t="s">
        <v>3838</v>
      </c>
      <c r="B10122" t="s">
        <v>3839</v>
      </c>
      <c r="C10122" t="s">
        <v>5214</v>
      </c>
      <c r="D10122" t="s">
        <v>5215</v>
      </c>
      <c r="E10122" t="s">
        <v>5205</v>
      </c>
      <c r="F10122" t="str">
        <f>VLOOKUP($A10122,'Transit IDs'!$A$1:$AK$828,14,FALSE)</f>
        <v>OK</v>
      </c>
      <c r="H10122" s="13"/>
      <c r="I10122" s="13"/>
      <c r="J10122" s="13"/>
    </row>
    <row r="10123" spans="1:10" x14ac:dyDescent="0.25">
      <c r="A10123" s="11" t="s">
        <v>3838</v>
      </c>
      <c r="B10123" t="s">
        <v>3839</v>
      </c>
      <c r="C10123" t="s">
        <v>5214</v>
      </c>
      <c r="D10123" t="s">
        <v>5215</v>
      </c>
      <c r="E10123" t="s">
        <v>5206</v>
      </c>
      <c r="F10123" t="str">
        <f>VLOOKUP($A10123,'Transit IDs'!$A$1:$AK$828,14,FALSE)</f>
        <v>OK</v>
      </c>
      <c r="H10123" s="13"/>
      <c r="I10123" s="13"/>
      <c r="J10123" s="13"/>
    </row>
    <row r="10124" spans="1:10" x14ac:dyDescent="0.25">
      <c r="A10124" s="11" t="s">
        <v>3838</v>
      </c>
      <c r="B10124" t="s">
        <v>3839</v>
      </c>
      <c r="C10124" t="s">
        <v>5214</v>
      </c>
      <c r="D10124" t="s">
        <v>5215</v>
      </c>
      <c r="E10124" t="s">
        <v>5207</v>
      </c>
      <c r="F10124" t="str">
        <f>VLOOKUP($A10124,'Transit IDs'!$A$1:$AK$828,14,FALSE)</f>
        <v>OK</v>
      </c>
      <c r="H10124" s="13"/>
      <c r="I10124" s="13"/>
      <c r="J10124" s="13"/>
    </row>
    <row r="10125" spans="1:10" x14ac:dyDescent="0.25">
      <c r="A10125" s="11" t="s">
        <v>3838</v>
      </c>
      <c r="B10125" t="s">
        <v>3839</v>
      </c>
      <c r="C10125" t="s">
        <v>5214</v>
      </c>
      <c r="D10125" t="s">
        <v>5215</v>
      </c>
      <c r="E10125" t="s">
        <v>5208</v>
      </c>
      <c r="F10125" t="str">
        <f>VLOOKUP($A10125,'Transit IDs'!$A$1:$AK$828,14,FALSE)</f>
        <v>OK</v>
      </c>
      <c r="H10125" s="13"/>
      <c r="I10125" s="13"/>
      <c r="J10125" s="13"/>
    </row>
    <row r="10126" spans="1:10" x14ac:dyDescent="0.25">
      <c r="A10126" s="11" t="s">
        <v>3838</v>
      </c>
      <c r="B10126" t="s">
        <v>3839</v>
      </c>
      <c r="C10126" t="s">
        <v>5214</v>
      </c>
      <c r="D10126" t="s">
        <v>5215</v>
      </c>
      <c r="E10126" t="s">
        <v>5209</v>
      </c>
      <c r="F10126" t="str">
        <f>VLOOKUP($A10126,'Transit IDs'!$A$1:$AK$828,14,FALSE)</f>
        <v>OK</v>
      </c>
      <c r="H10126" s="13"/>
      <c r="I10126" s="13"/>
      <c r="J10126" s="13"/>
    </row>
    <row r="10127" spans="1:10" x14ac:dyDescent="0.25">
      <c r="A10127" s="11" t="s">
        <v>3838</v>
      </c>
      <c r="B10127" t="s">
        <v>3839</v>
      </c>
      <c r="C10127" t="s">
        <v>5214</v>
      </c>
      <c r="D10127" t="s">
        <v>5215</v>
      </c>
      <c r="E10127" t="s">
        <v>5210</v>
      </c>
      <c r="F10127" t="str">
        <f>VLOOKUP($A10127,'Transit IDs'!$A$1:$AK$828,14,FALSE)</f>
        <v>OK</v>
      </c>
      <c r="H10127" s="13"/>
      <c r="I10127" s="13"/>
      <c r="J10127" s="13"/>
    </row>
    <row r="10128" spans="1:10" x14ac:dyDescent="0.25">
      <c r="A10128" s="11" t="s">
        <v>3838</v>
      </c>
      <c r="B10128" t="s">
        <v>3839</v>
      </c>
      <c r="C10128" t="s">
        <v>5214</v>
      </c>
      <c r="D10128" t="s">
        <v>5215</v>
      </c>
      <c r="E10128" t="s">
        <v>5211</v>
      </c>
      <c r="F10128" t="str">
        <f>VLOOKUP($A10128,'Transit IDs'!$A$1:$AK$828,14,FALSE)</f>
        <v>OK</v>
      </c>
      <c r="H10128" s="13"/>
      <c r="I10128" s="13"/>
      <c r="J10128" s="13"/>
    </row>
    <row r="10129" spans="1:10" x14ac:dyDescent="0.25">
      <c r="A10129" s="11" t="s">
        <v>3838</v>
      </c>
      <c r="B10129" t="s">
        <v>3839</v>
      </c>
      <c r="C10129" t="s">
        <v>5214</v>
      </c>
      <c r="D10129" t="s">
        <v>5215</v>
      </c>
      <c r="E10129" t="s">
        <v>5212</v>
      </c>
      <c r="F10129" t="str">
        <f>VLOOKUP($A10129,'Transit IDs'!$A$1:$AK$828,14,FALSE)</f>
        <v>OK</v>
      </c>
      <c r="H10129" s="13"/>
      <c r="I10129" s="13">
        <v>422368</v>
      </c>
      <c r="J10129" s="13"/>
    </row>
    <row r="10130" spans="1:10" x14ac:dyDescent="0.25">
      <c r="A10130" s="11" t="s">
        <v>3845</v>
      </c>
      <c r="B10130" t="s">
        <v>3846</v>
      </c>
      <c r="C10130" t="s">
        <v>5204</v>
      </c>
      <c r="D10130" t="s">
        <v>5215</v>
      </c>
      <c r="E10130" t="s">
        <v>5205</v>
      </c>
      <c r="F10130" t="str">
        <f>VLOOKUP($A10130,'Transit IDs'!$A$1:$AK$828,14,FALSE)</f>
        <v>TX</v>
      </c>
      <c r="H10130" s="13"/>
      <c r="I10130" s="13"/>
      <c r="J10130" s="13"/>
    </row>
    <row r="10131" spans="1:10" x14ac:dyDescent="0.25">
      <c r="A10131" s="11" t="s">
        <v>3845</v>
      </c>
      <c r="B10131" t="s">
        <v>3846</v>
      </c>
      <c r="C10131" t="s">
        <v>5204</v>
      </c>
      <c r="D10131" t="s">
        <v>5215</v>
      </c>
      <c r="E10131" t="s">
        <v>5206</v>
      </c>
      <c r="F10131" t="str">
        <f>VLOOKUP($A10131,'Transit IDs'!$A$1:$AK$828,14,FALSE)</f>
        <v>TX</v>
      </c>
      <c r="H10131" s="13"/>
      <c r="I10131" s="13"/>
      <c r="J10131" s="13"/>
    </row>
    <row r="10132" spans="1:10" x14ac:dyDescent="0.25">
      <c r="A10132" s="11" t="s">
        <v>3845</v>
      </c>
      <c r="B10132" t="s">
        <v>3846</v>
      </c>
      <c r="C10132" t="s">
        <v>5204</v>
      </c>
      <c r="D10132" t="s">
        <v>5215</v>
      </c>
      <c r="E10132" t="s">
        <v>5207</v>
      </c>
      <c r="F10132" t="str">
        <f>VLOOKUP($A10132,'Transit IDs'!$A$1:$AK$828,14,FALSE)</f>
        <v>TX</v>
      </c>
      <c r="H10132" s="13"/>
      <c r="I10132" s="13"/>
      <c r="J10132" s="13"/>
    </row>
    <row r="10133" spans="1:10" x14ac:dyDescent="0.25">
      <c r="A10133" s="11" t="s">
        <v>3845</v>
      </c>
      <c r="B10133" t="s">
        <v>3846</v>
      </c>
      <c r="C10133" t="s">
        <v>5204</v>
      </c>
      <c r="D10133" t="s">
        <v>5215</v>
      </c>
      <c r="E10133" t="s">
        <v>5208</v>
      </c>
      <c r="F10133" t="str">
        <f>VLOOKUP($A10133,'Transit IDs'!$A$1:$AK$828,14,FALSE)</f>
        <v>TX</v>
      </c>
      <c r="H10133" s="13"/>
      <c r="I10133" s="13"/>
      <c r="J10133" s="13"/>
    </row>
    <row r="10134" spans="1:10" x14ac:dyDescent="0.25">
      <c r="A10134" s="11" t="s">
        <v>3845</v>
      </c>
      <c r="B10134" t="s">
        <v>3846</v>
      </c>
      <c r="C10134" t="s">
        <v>5204</v>
      </c>
      <c r="D10134" t="s">
        <v>5215</v>
      </c>
      <c r="E10134" t="s">
        <v>5209</v>
      </c>
      <c r="F10134" t="str">
        <f>VLOOKUP($A10134,'Transit IDs'!$A$1:$AK$828,14,FALSE)</f>
        <v>TX</v>
      </c>
      <c r="H10134" s="13"/>
      <c r="I10134" s="13">
        <v>879</v>
      </c>
      <c r="J10134" s="13">
        <v>6571</v>
      </c>
    </row>
    <row r="10135" spans="1:10" x14ac:dyDescent="0.25">
      <c r="A10135" s="11" t="s">
        <v>3845</v>
      </c>
      <c r="B10135" t="s">
        <v>3846</v>
      </c>
      <c r="C10135" t="s">
        <v>5204</v>
      </c>
      <c r="D10135" t="s">
        <v>5215</v>
      </c>
      <c r="E10135" t="s">
        <v>5210</v>
      </c>
      <c r="F10135" t="str">
        <f>VLOOKUP($A10135,'Transit IDs'!$A$1:$AK$828,14,FALSE)</f>
        <v>TX</v>
      </c>
      <c r="H10135" s="13"/>
      <c r="I10135" s="13">
        <v>121</v>
      </c>
      <c r="J10135" s="13">
        <v>3267</v>
      </c>
    </row>
    <row r="10136" spans="1:10" x14ac:dyDescent="0.25">
      <c r="A10136" s="11" t="s">
        <v>3845</v>
      </c>
      <c r="B10136" t="s">
        <v>3846</v>
      </c>
      <c r="C10136" t="s">
        <v>5204</v>
      </c>
      <c r="D10136" t="s">
        <v>5215</v>
      </c>
      <c r="E10136" t="s">
        <v>5211</v>
      </c>
      <c r="F10136" t="str">
        <f>VLOOKUP($A10136,'Transit IDs'!$A$1:$AK$828,14,FALSE)</f>
        <v>TX</v>
      </c>
      <c r="H10136" s="13"/>
      <c r="I10136" s="13">
        <v>91</v>
      </c>
      <c r="J10136" s="13">
        <v>2457</v>
      </c>
    </row>
    <row r="10137" spans="1:10" x14ac:dyDescent="0.25">
      <c r="A10137" s="11" t="s">
        <v>3845</v>
      </c>
      <c r="B10137" t="s">
        <v>3846</v>
      </c>
      <c r="C10137" t="s">
        <v>5204</v>
      </c>
      <c r="D10137" t="s">
        <v>5215</v>
      </c>
      <c r="E10137" t="s">
        <v>5212</v>
      </c>
      <c r="F10137" t="str">
        <f>VLOOKUP($A10137,'Transit IDs'!$A$1:$AK$828,14,FALSE)</f>
        <v>TX</v>
      </c>
      <c r="H10137" s="13"/>
      <c r="I10137" s="13">
        <v>238529</v>
      </c>
      <c r="J10137" s="13">
        <v>2036688</v>
      </c>
    </row>
    <row r="10138" spans="1:10" x14ac:dyDescent="0.25">
      <c r="A10138" s="11" t="s">
        <v>3845</v>
      </c>
      <c r="B10138" t="s">
        <v>3846</v>
      </c>
      <c r="C10138" t="s">
        <v>5214</v>
      </c>
      <c r="D10138" t="s">
        <v>5215</v>
      </c>
      <c r="E10138" t="s">
        <v>5205</v>
      </c>
      <c r="F10138" t="str">
        <f>VLOOKUP($A10138,'Transit IDs'!$A$1:$AK$828,14,FALSE)</f>
        <v>TX</v>
      </c>
      <c r="H10138" s="13"/>
      <c r="I10138" s="13"/>
      <c r="J10138" s="13"/>
    </row>
    <row r="10139" spans="1:10" x14ac:dyDescent="0.25">
      <c r="A10139" s="11" t="s">
        <v>3845</v>
      </c>
      <c r="B10139" t="s">
        <v>3846</v>
      </c>
      <c r="C10139" t="s">
        <v>5214</v>
      </c>
      <c r="D10139" t="s">
        <v>5215</v>
      </c>
      <c r="E10139" t="s">
        <v>5206</v>
      </c>
      <c r="F10139" t="str">
        <f>VLOOKUP($A10139,'Transit IDs'!$A$1:$AK$828,14,FALSE)</f>
        <v>TX</v>
      </c>
      <c r="H10139" s="13"/>
      <c r="I10139" s="13"/>
      <c r="J10139" s="13"/>
    </row>
    <row r="10140" spans="1:10" x14ac:dyDescent="0.25">
      <c r="A10140" s="11" t="s">
        <v>3845</v>
      </c>
      <c r="B10140" t="s">
        <v>3846</v>
      </c>
      <c r="C10140" t="s">
        <v>5214</v>
      </c>
      <c r="D10140" t="s">
        <v>5215</v>
      </c>
      <c r="E10140" t="s">
        <v>5207</v>
      </c>
      <c r="F10140" t="str">
        <f>VLOOKUP($A10140,'Transit IDs'!$A$1:$AK$828,14,FALSE)</f>
        <v>TX</v>
      </c>
      <c r="H10140" s="13"/>
      <c r="I10140" s="13"/>
      <c r="J10140" s="13"/>
    </row>
    <row r="10141" spans="1:10" x14ac:dyDescent="0.25">
      <c r="A10141" s="11" t="s">
        <v>3845</v>
      </c>
      <c r="B10141" t="s">
        <v>3846</v>
      </c>
      <c r="C10141" t="s">
        <v>5214</v>
      </c>
      <c r="D10141" t="s">
        <v>5215</v>
      </c>
      <c r="E10141" t="s">
        <v>5208</v>
      </c>
      <c r="F10141" t="str">
        <f>VLOOKUP($A10141,'Transit IDs'!$A$1:$AK$828,14,FALSE)</f>
        <v>TX</v>
      </c>
      <c r="H10141" s="13"/>
      <c r="I10141" s="13"/>
      <c r="J10141" s="13"/>
    </row>
    <row r="10142" spans="1:10" x14ac:dyDescent="0.25">
      <c r="A10142" s="11" t="s">
        <v>3845</v>
      </c>
      <c r="B10142" t="s">
        <v>3846</v>
      </c>
      <c r="C10142" t="s">
        <v>5214</v>
      </c>
      <c r="D10142" t="s">
        <v>5215</v>
      </c>
      <c r="E10142" t="s">
        <v>5209</v>
      </c>
      <c r="F10142" t="str">
        <f>VLOOKUP($A10142,'Transit IDs'!$A$1:$AK$828,14,FALSE)</f>
        <v>TX</v>
      </c>
      <c r="H10142" s="13"/>
      <c r="I10142" s="13">
        <v>981</v>
      </c>
      <c r="J10142" s="13">
        <v>1763</v>
      </c>
    </row>
    <row r="10143" spans="1:10" x14ac:dyDescent="0.25">
      <c r="A10143" s="11" t="s">
        <v>3845</v>
      </c>
      <c r="B10143" t="s">
        <v>3846</v>
      </c>
      <c r="C10143" t="s">
        <v>5214</v>
      </c>
      <c r="D10143" t="s">
        <v>5215</v>
      </c>
      <c r="E10143" t="s">
        <v>5210</v>
      </c>
      <c r="F10143" t="str">
        <f>VLOOKUP($A10143,'Transit IDs'!$A$1:$AK$828,14,FALSE)</f>
        <v>TX</v>
      </c>
      <c r="H10143" s="13"/>
      <c r="I10143" s="13">
        <v>581</v>
      </c>
      <c r="J10143" s="13">
        <v>384</v>
      </c>
    </row>
    <row r="10144" spans="1:10" x14ac:dyDescent="0.25">
      <c r="A10144" s="11" t="s">
        <v>3845</v>
      </c>
      <c r="B10144" t="s">
        <v>3846</v>
      </c>
      <c r="C10144" t="s">
        <v>5214</v>
      </c>
      <c r="D10144" t="s">
        <v>5215</v>
      </c>
      <c r="E10144" t="s">
        <v>5211</v>
      </c>
      <c r="F10144" t="str">
        <f>VLOOKUP($A10144,'Transit IDs'!$A$1:$AK$828,14,FALSE)</f>
        <v>TX</v>
      </c>
      <c r="H10144" s="13"/>
      <c r="I10144" s="13">
        <v>292</v>
      </c>
      <c r="J10144" s="13">
        <v>266</v>
      </c>
    </row>
    <row r="10145" spans="1:10" x14ac:dyDescent="0.25">
      <c r="A10145" s="11" t="s">
        <v>3845</v>
      </c>
      <c r="B10145" t="s">
        <v>3846</v>
      </c>
      <c r="C10145" t="s">
        <v>5214</v>
      </c>
      <c r="D10145" t="s">
        <v>5215</v>
      </c>
      <c r="E10145" t="s">
        <v>5212</v>
      </c>
      <c r="F10145" t="str">
        <f>VLOOKUP($A10145,'Transit IDs'!$A$1:$AK$828,14,FALSE)</f>
        <v>TX</v>
      </c>
      <c r="H10145" s="13"/>
      <c r="I10145" s="13">
        <v>298913</v>
      </c>
      <c r="J10145" s="13">
        <v>488663</v>
      </c>
    </row>
    <row r="10146" spans="1:10" x14ac:dyDescent="0.25">
      <c r="A10146" s="11" t="s">
        <v>3852</v>
      </c>
      <c r="B10146" t="s">
        <v>3853</v>
      </c>
      <c r="C10146" t="s">
        <v>5204</v>
      </c>
      <c r="D10146" t="s">
        <v>5215</v>
      </c>
      <c r="E10146" t="s">
        <v>5205</v>
      </c>
      <c r="F10146" t="str">
        <f>VLOOKUP($A10146,'Transit IDs'!$A$1:$AK$828,14,FALSE)</f>
        <v>OK</v>
      </c>
      <c r="H10146" s="13"/>
      <c r="I10146" s="13"/>
      <c r="J10146" s="13"/>
    </row>
    <row r="10147" spans="1:10" x14ac:dyDescent="0.25">
      <c r="A10147" s="11" t="s">
        <v>3852</v>
      </c>
      <c r="B10147" t="s">
        <v>3853</v>
      </c>
      <c r="C10147" t="s">
        <v>5204</v>
      </c>
      <c r="D10147" t="s">
        <v>5215</v>
      </c>
      <c r="E10147" t="s">
        <v>5206</v>
      </c>
      <c r="F10147" t="str">
        <f>VLOOKUP($A10147,'Transit IDs'!$A$1:$AK$828,14,FALSE)</f>
        <v>OK</v>
      </c>
      <c r="H10147" s="13"/>
      <c r="I10147" s="13"/>
      <c r="J10147" s="13"/>
    </row>
    <row r="10148" spans="1:10" x14ac:dyDescent="0.25">
      <c r="A10148" s="11" t="s">
        <v>3852</v>
      </c>
      <c r="B10148" t="s">
        <v>3853</v>
      </c>
      <c r="C10148" t="s">
        <v>5204</v>
      </c>
      <c r="D10148" t="s">
        <v>5215</v>
      </c>
      <c r="E10148" t="s">
        <v>5207</v>
      </c>
      <c r="F10148" t="str">
        <f>VLOOKUP($A10148,'Transit IDs'!$A$1:$AK$828,14,FALSE)</f>
        <v>OK</v>
      </c>
      <c r="H10148" s="13"/>
      <c r="I10148" s="13"/>
      <c r="J10148" s="13"/>
    </row>
    <row r="10149" spans="1:10" x14ac:dyDescent="0.25">
      <c r="A10149" s="11" t="s">
        <v>3852</v>
      </c>
      <c r="B10149" t="s">
        <v>3853</v>
      </c>
      <c r="C10149" t="s">
        <v>5204</v>
      </c>
      <c r="D10149" t="s">
        <v>5215</v>
      </c>
      <c r="E10149" t="s">
        <v>5208</v>
      </c>
      <c r="F10149" t="str">
        <f>VLOOKUP($A10149,'Transit IDs'!$A$1:$AK$828,14,FALSE)</f>
        <v>OK</v>
      </c>
      <c r="H10149" s="13"/>
      <c r="I10149" s="13"/>
      <c r="J10149" s="13"/>
    </row>
    <row r="10150" spans="1:10" x14ac:dyDescent="0.25">
      <c r="A10150" s="11" t="s">
        <v>3852</v>
      </c>
      <c r="B10150" t="s">
        <v>3853</v>
      </c>
      <c r="C10150" t="s">
        <v>5204</v>
      </c>
      <c r="D10150" t="s">
        <v>5215</v>
      </c>
      <c r="E10150" t="s">
        <v>5209</v>
      </c>
      <c r="F10150" t="str">
        <f>VLOOKUP($A10150,'Transit IDs'!$A$1:$AK$828,14,FALSE)</f>
        <v>OK</v>
      </c>
      <c r="H10150" s="13"/>
      <c r="I10150" s="13"/>
      <c r="J10150" s="13"/>
    </row>
    <row r="10151" spans="1:10" x14ac:dyDescent="0.25">
      <c r="A10151" s="11" t="s">
        <v>3852</v>
      </c>
      <c r="B10151" t="s">
        <v>3853</v>
      </c>
      <c r="C10151" t="s">
        <v>5204</v>
      </c>
      <c r="D10151" t="s">
        <v>5215</v>
      </c>
      <c r="E10151" t="s">
        <v>5210</v>
      </c>
      <c r="F10151" t="str">
        <f>VLOOKUP($A10151,'Transit IDs'!$A$1:$AK$828,14,FALSE)</f>
        <v>OK</v>
      </c>
      <c r="H10151" s="13"/>
      <c r="I10151" s="13"/>
      <c r="J10151" s="13"/>
    </row>
    <row r="10152" spans="1:10" x14ac:dyDescent="0.25">
      <c r="A10152" s="11" t="s">
        <v>3852</v>
      </c>
      <c r="B10152" t="s">
        <v>3853</v>
      </c>
      <c r="C10152" t="s">
        <v>5204</v>
      </c>
      <c r="D10152" t="s">
        <v>5215</v>
      </c>
      <c r="E10152" t="s">
        <v>5211</v>
      </c>
      <c r="F10152" t="str">
        <f>VLOOKUP($A10152,'Transit IDs'!$A$1:$AK$828,14,FALSE)</f>
        <v>OK</v>
      </c>
      <c r="H10152" s="13"/>
      <c r="I10152" s="13"/>
      <c r="J10152" s="13"/>
    </row>
    <row r="10153" spans="1:10" x14ac:dyDescent="0.25">
      <c r="A10153" s="11" t="s">
        <v>3852</v>
      </c>
      <c r="B10153" t="s">
        <v>3853</v>
      </c>
      <c r="C10153" t="s">
        <v>5204</v>
      </c>
      <c r="D10153" t="s">
        <v>5215</v>
      </c>
      <c r="E10153" t="s">
        <v>5212</v>
      </c>
      <c r="F10153" t="str">
        <f>VLOOKUP($A10153,'Transit IDs'!$A$1:$AK$828,14,FALSE)</f>
        <v>OK</v>
      </c>
      <c r="H10153" s="13"/>
      <c r="I10153" s="13">
        <v>33248</v>
      </c>
      <c r="J10153" s="13"/>
    </row>
    <row r="10154" spans="1:10" x14ac:dyDescent="0.25">
      <c r="A10154" s="11" t="s">
        <v>3852</v>
      </c>
      <c r="B10154" t="s">
        <v>3853</v>
      </c>
      <c r="C10154" t="s">
        <v>5214</v>
      </c>
      <c r="D10154" t="s">
        <v>5215</v>
      </c>
      <c r="E10154" t="s">
        <v>5205</v>
      </c>
      <c r="F10154" t="str">
        <f>VLOOKUP($A10154,'Transit IDs'!$A$1:$AK$828,14,FALSE)</f>
        <v>OK</v>
      </c>
      <c r="H10154" s="13"/>
      <c r="I10154" s="13"/>
      <c r="J10154" s="13"/>
    </row>
    <row r="10155" spans="1:10" x14ac:dyDescent="0.25">
      <c r="A10155" s="11" t="s">
        <v>3852</v>
      </c>
      <c r="B10155" t="s">
        <v>3853</v>
      </c>
      <c r="C10155" t="s">
        <v>5214</v>
      </c>
      <c r="D10155" t="s">
        <v>5215</v>
      </c>
      <c r="E10155" t="s">
        <v>5206</v>
      </c>
      <c r="F10155" t="str">
        <f>VLOOKUP($A10155,'Transit IDs'!$A$1:$AK$828,14,FALSE)</f>
        <v>OK</v>
      </c>
      <c r="H10155" s="13"/>
      <c r="I10155" s="13"/>
      <c r="J10155" s="13"/>
    </row>
    <row r="10156" spans="1:10" x14ac:dyDescent="0.25">
      <c r="A10156" s="11" t="s">
        <v>3852</v>
      </c>
      <c r="B10156" t="s">
        <v>3853</v>
      </c>
      <c r="C10156" t="s">
        <v>5214</v>
      </c>
      <c r="D10156" t="s">
        <v>5215</v>
      </c>
      <c r="E10156" t="s">
        <v>5207</v>
      </c>
      <c r="F10156" t="str">
        <f>VLOOKUP($A10156,'Transit IDs'!$A$1:$AK$828,14,FALSE)</f>
        <v>OK</v>
      </c>
      <c r="H10156" s="13"/>
      <c r="I10156" s="13"/>
      <c r="J10156" s="13"/>
    </row>
    <row r="10157" spans="1:10" x14ac:dyDescent="0.25">
      <c r="A10157" s="11" t="s">
        <v>3852</v>
      </c>
      <c r="B10157" t="s">
        <v>3853</v>
      </c>
      <c r="C10157" t="s">
        <v>5214</v>
      </c>
      <c r="D10157" t="s">
        <v>5215</v>
      </c>
      <c r="E10157" t="s">
        <v>5208</v>
      </c>
      <c r="F10157" t="str">
        <f>VLOOKUP($A10157,'Transit IDs'!$A$1:$AK$828,14,FALSE)</f>
        <v>OK</v>
      </c>
      <c r="H10157" s="13"/>
      <c r="I10157" s="13"/>
      <c r="J10157" s="13"/>
    </row>
    <row r="10158" spans="1:10" x14ac:dyDescent="0.25">
      <c r="A10158" s="11" t="s">
        <v>3852</v>
      </c>
      <c r="B10158" t="s">
        <v>3853</v>
      </c>
      <c r="C10158" t="s">
        <v>5214</v>
      </c>
      <c r="D10158" t="s">
        <v>5215</v>
      </c>
      <c r="E10158" t="s">
        <v>5209</v>
      </c>
      <c r="F10158" t="str">
        <f>VLOOKUP($A10158,'Transit IDs'!$A$1:$AK$828,14,FALSE)</f>
        <v>OK</v>
      </c>
      <c r="H10158" s="13"/>
      <c r="I10158" s="13"/>
      <c r="J10158" s="13"/>
    </row>
    <row r="10159" spans="1:10" x14ac:dyDescent="0.25">
      <c r="A10159" s="11" t="s">
        <v>3852</v>
      </c>
      <c r="B10159" t="s">
        <v>3853</v>
      </c>
      <c r="C10159" t="s">
        <v>5214</v>
      </c>
      <c r="D10159" t="s">
        <v>5215</v>
      </c>
      <c r="E10159" t="s">
        <v>5210</v>
      </c>
      <c r="F10159" t="str">
        <f>VLOOKUP($A10159,'Transit IDs'!$A$1:$AK$828,14,FALSE)</f>
        <v>OK</v>
      </c>
      <c r="H10159" s="13"/>
      <c r="I10159" s="13"/>
      <c r="J10159" s="13"/>
    </row>
    <row r="10160" spans="1:10" x14ac:dyDescent="0.25">
      <c r="A10160" s="11" t="s">
        <v>3852</v>
      </c>
      <c r="B10160" t="s">
        <v>3853</v>
      </c>
      <c r="C10160" t="s">
        <v>5214</v>
      </c>
      <c r="D10160" t="s">
        <v>5215</v>
      </c>
      <c r="E10160" t="s">
        <v>5211</v>
      </c>
      <c r="F10160" t="str">
        <f>VLOOKUP($A10160,'Transit IDs'!$A$1:$AK$828,14,FALSE)</f>
        <v>OK</v>
      </c>
      <c r="H10160" s="13"/>
      <c r="I10160" s="13"/>
      <c r="J10160" s="13"/>
    </row>
    <row r="10161" spans="1:10" x14ac:dyDescent="0.25">
      <c r="A10161" s="11" t="s">
        <v>3852</v>
      </c>
      <c r="B10161" t="s">
        <v>3853</v>
      </c>
      <c r="C10161" t="s">
        <v>5214</v>
      </c>
      <c r="D10161" t="s">
        <v>5215</v>
      </c>
      <c r="E10161" t="s">
        <v>5212</v>
      </c>
      <c r="F10161" t="str">
        <f>VLOOKUP($A10161,'Transit IDs'!$A$1:$AK$828,14,FALSE)</f>
        <v>OK</v>
      </c>
      <c r="H10161" s="13"/>
      <c r="I10161" s="13">
        <v>1060869</v>
      </c>
      <c r="J10161" s="13"/>
    </row>
    <row r="10162" spans="1:10" x14ac:dyDescent="0.25">
      <c r="A10162" s="11" t="s">
        <v>3859</v>
      </c>
      <c r="B10162" t="s">
        <v>3860</v>
      </c>
      <c r="C10162" t="s">
        <v>5222</v>
      </c>
      <c r="D10162" t="s">
        <v>4287</v>
      </c>
      <c r="E10162" t="s">
        <v>5205</v>
      </c>
      <c r="F10162" t="str">
        <f>VLOOKUP($A10162,'Transit IDs'!$A$1:$AK$828,14,FALSE)</f>
        <v>TX</v>
      </c>
      <c r="H10162" s="13"/>
      <c r="I10162" s="13"/>
      <c r="J10162" s="13"/>
    </row>
    <row r="10163" spans="1:10" x14ac:dyDescent="0.25">
      <c r="A10163" s="11" t="s">
        <v>3859</v>
      </c>
      <c r="B10163" t="s">
        <v>3860</v>
      </c>
      <c r="C10163" t="s">
        <v>5222</v>
      </c>
      <c r="D10163" t="s">
        <v>4287</v>
      </c>
      <c r="E10163" t="s">
        <v>5206</v>
      </c>
      <c r="F10163" t="str">
        <f>VLOOKUP($A10163,'Transit IDs'!$A$1:$AK$828,14,FALSE)</f>
        <v>TX</v>
      </c>
      <c r="H10163" s="13"/>
      <c r="I10163" s="13"/>
      <c r="J10163" s="13"/>
    </row>
    <row r="10164" spans="1:10" x14ac:dyDescent="0.25">
      <c r="A10164" s="11" t="s">
        <v>3859</v>
      </c>
      <c r="B10164" t="s">
        <v>3860</v>
      </c>
      <c r="C10164" t="s">
        <v>5222</v>
      </c>
      <c r="D10164" t="s">
        <v>4287</v>
      </c>
      <c r="E10164" t="s">
        <v>5207</v>
      </c>
      <c r="F10164" t="str">
        <f>VLOOKUP($A10164,'Transit IDs'!$A$1:$AK$828,14,FALSE)</f>
        <v>TX</v>
      </c>
      <c r="H10164" s="13"/>
      <c r="I10164" s="13"/>
      <c r="J10164" s="13"/>
    </row>
    <row r="10165" spans="1:10" x14ac:dyDescent="0.25">
      <c r="A10165" s="11" t="s">
        <v>3859</v>
      </c>
      <c r="B10165" t="s">
        <v>3860</v>
      </c>
      <c r="C10165" t="s">
        <v>5222</v>
      </c>
      <c r="D10165" t="s">
        <v>4287</v>
      </c>
      <c r="E10165" t="s">
        <v>5208</v>
      </c>
      <c r="F10165" t="str">
        <f>VLOOKUP($A10165,'Transit IDs'!$A$1:$AK$828,14,FALSE)</f>
        <v>TX</v>
      </c>
      <c r="H10165" s="13"/>
      <c r="I10165" s="13"/>
      <c r="J10165" s="13"/>
    </row>
    <row r="10166" spans="1:10" x14ac:dyDescent="0.25">
      <c r="A10166" s="11" t="s">
        <v>3859</v>
      </c>
      <c r="B10166" t="s">
        <v>3860</v>
      </c>
      <c r="C10166" t="s">
        <v>5222</v>
      </c>
      <c r="D10166" t="s">
        <v>4287</v>
      </c>
      <c r="E10166" t="s">
        <v>5209</v>
      </c>
      <c r="F10166" t="str">
        <f>VLOOKUP($A10166,'Transit IDs'!$A$1:$AK$828,14,FALSE)</f>
        <v>TX</v>
      </c>
      <c r="H10166" s="13"/>
      <c r="I10166" s="13">
        <v>17</v>
      </c>
      <c r="J10166" s="13">
        <v>519</v>
      </c>
    </row>
    <row r="10167" spans="1:10" x14ac:dyDescent="0.25">
      <c r="A10167" s="11" t="s">
        <v>3859</v>
      </c>
      <c r="B10167" t="s">
        <v>3860</v>
      </c>
      <c r="C10167" t="s">
        <v>5222</v>
      </c>
      <c r="D10167" t="s">
        <v>4287</v>
      </c>
      <c r="E10167" t="s">
        <v>5210</v>
      </c>
      <c r="F10167" t="str">
        <f>VLOOKUP($A10167,'Transit IDs'!$A$1:$AK$828,14,FALSE)</f>
        <v>TX</v>
      </c>
      <c r="H10167" s="13"/>
      <c r="I10167" s="13"/>
      <c r="J10167" s="13"/>
    </row>
    <row r="10168" spans="1:10" x14ac:dyDescent="0.25">
      <c r="A10168" s="11" t="s">
        <v>3859</v>
      </c>
      <c r="B10168" t="s">
        <v>3860</v>
      </c>
      <c r="C10168" t="s">
        <v>5222</v>
      </c>
      <c r="D10168" t="s">
        <v>4287</v>
      </c>
      <c r="E10168" t="s">
        <v>5211</v>
      </c>
      <c r="F10168" t="str">
        <f>VLOOKUP($A10168,'Transit IDs'!$A$1:$AK$828,14,FALSE)</f>
        <v>TX</v>
      </c>
      <c r="H10168" s="13"/>
      <c r="I10168" s="13"/>
      <c r="J10168" s="13"/>
    </row>
    <row r="10169" spans="1:10" x14ac:dyDescent="0.25">
      <c r="A10169" s="11" t="s">
        <v>3859</v>
      </c>
      <c r="B10169" t="s">
        <v>3860</v>
      </c>
      <c r="C10169" t="s">
        <v>5222</v>
      </c>
      <c r="D10169" t="s">
        <v>4287</v>
      </c>
      <c r="E10169" t="s">
        <v>5212</v>
      </c>
      <c r="F10169" t="str">
        <f>VLOOKUP($A10169,'Transit IDs'!$A$1:$AK$828,14,FALSE)</f>
        <v>TX</v>
      </c>
      <c r="H10169" s="13"/>
      <c r="I10169" s="13">
        <v>4172</v>
      </c>
      <c r="J10169" s="13">
        <v>125160</v>
      </c>
    </row>
    <row r="10170" spans="1:10" x14ac:dyDescent="0.25">
      <c r="A10170" s="11" t="s">
        <v>3859</v>
      </c>
      <c r="B10170" t="s">
        <v>3860</v>
      </c>
      <c r="C10170" t="s">
        <v>5204</v>
      </c>
      <c r="D10170" t="s">
        <v>5215</v>
      </c>
      <c r="E10170" t="s">
        <v>5205</v>
      </c>
      <c r="F10170" t="str">
        <f>VLOOKUP($A10170,'Transit IDs'!$A$1:$AK$828,14,FALSE)</f>
        <v>TX</v>
      </c>
      <c r="H10170" s="13"/>
      <c r="I10170" s="13"/>
      <c r="J10170" s="13"/>
    </row>
    <row r="10171" spans="1:10" x14ac:dyDescent="0.25">
      <c r="A10171" s="11" t="s">
        <v>3859</v>
      </c>
      <c r="B10171" t="s">
        <v>3860</v>
      </c>
      <c r="C10171" t="s">
        <v>5204</v>
      </c>
      <c r="D10171" t="s">
        <v>5215</v>
      </c>
      <c r="E10171" t="s">
        <v>5206</v>
      </c>
      <c r="F10171" t="str">
        <f>VLOOKUP($A10171,'Transit IDs'!$A$1:$AK$828,14,FALSE)</f>
        <v>TX</v>
      </c>
      <c r="H10171" s="13"/>
      <c r="I10171" s="13"/>
      <c r="J10171" s="13"/>
    </row>
    <row r="10172" spans="1:10" x14ac:dyDescent="0.25">
      <c r="A10172" s="11" t="s">
        <v>3859</v>
      </c>
      <c r="B10172" t="s">
        <v>3860</v>
      </c>
      <c r="C10172" t="s">
        <v>5204</v>
      </c>
      <c r="D10172" t="s">
        <v>5215</v>
      </c>
      <c r="E10172" t="s">
        <v>5207</v>
      </c>
      <c r="F10172" t="str">
        <f>VLOOKUP($A10172,'Transit IDs'!$A$1:$AK$828,14,FALSE)</f>
        <v>TX</v>
      </c>
      <c r="H10172" s="13"/>
      <c r="I10172" s="13"/>
      <c r="J10172" s="13"/>
    </row>
    <row r="10173" spans="1:10" x14ac:dyDescent="0.25">
      <c r="A10173" s="11" t="s">
        <v>3859</v>
      </c>
      <c r="B10173" t="s">
        <v>3860</v>
      </c>
      <c r="C10173" t="s">
        <v>5204</v>
      </c>
      <c r="D10173" t="s">
        <v>5215</v>
      </c>
      <c r="E10173" t="s">
        <v>5208</v>
      </c>
      <c r="F10173" t="str">
        <f>VLOOKUP($A10173,'Transit IDs'!$A$1:$AK$828,14,FALSE)</f>
        <v>TX</v>
      </c>
      <c r="H10173" s="13"/>
      <c r="I10173" s="13"/>
      <c r="J10173" s="13"/>
    </row>
    <row r="10174" spans="1:10" x14ac:dyDescent="0.25">
      <c r="A10174" s="11" t="s">
        <v>3859</v>
      </c>
      <c r="B10174" t="s">
        <v>3860</v>
      </c>
      <c r="C10174" t="s">
        <v>5204</v>
      </c>
      <c r="D10174" t="s">
        <v>5215</v>
      </c>
      <c r="E10174" t="s">
        <v>5209</v>
      </c>
      <c r="F10174" t="str">
        <f>VLOOKUP($A10174,'Transit IDs'!$A$1:$AK$828,14,FALSE)</f>
        <v>TX</v>
      </c>
      <c r="H10174" s="13"/>
      <c r="I10174" s="13">
        <v>115</v>
      </c>
      <c r="J10174" s="13">
        <v>556</v>
      </c>
    </row>
    <row r="10175" spans="1:10" x14ac:dyDescent="0.25">
      <c r="A10175" s="11" t="s">
        <v>3859</v>
      </c>
      <c r="B10175" t="s">
        <v>3860</v>
      </c>
      <c r="C10175" t="s">
        <v>5204</v>
      </c>
      <c r="D10175" t="s">
        <v>5215</v>
      </c>
      <c r="E10175" t="s">
        <v>5210</v>
      </c>
      <c r="F10175" t="str">
        <f>VLOOKUP($A10175,'Transit IDs'!$A$1:$AK$828,14,FALSE)</f>
        <v>TX</v>
      </c>
      <c r="H10175" s="13"/>
      <c r="I10175" s="13">
        <v>8</v>
      </c>
      <c r="J10175" s="13">
        <v>142</v>
      </c>
    </row>
    <row r="10176" spans="1:10" x14ac:dyDescent="0.25">
      <c r="A10176" s="11" t="s">
        <v>3859</v>
      </c>
      <c r="B10176" t="s">
        <v>3860</v>
      </c>
      <c r="C10176" t="s">
        <v>5204</v>
      </c>
      <c r="D10176" t="s">
        <v>5215</v>
      </c>
      <c r="E10176" t="s">
        <v>5211</v>
      </c>
      <c r="F10176" t="str">
        <f>VLOOKUP($A10176,'Transit IDs'!$A$1:$AK$828,14,FALSE)</f>
        <v>TX</v>
      </c>
      <c r="H10176" s="13"/>
      <c r="I10176" s="13"/>
      <c r="J10176" s="13"/>
    </row>
    <row r="10177" spans="1:10" x14ac:dyDescent="0.25">
      <c r="A10177" s="11" t="s">
        <v>3859</v>
      </c>
      <c r="B10177" t="s">
        <v>3860</v>
      </c>
      <c r="C10177" t="s">
        <v>5204</v>
      </c>
      <c r="D10177" t="s">
        <v>5215</v>
      </c>
      <c r="E10177" t="s">
        <v>5212</v>
      </c>
      <c r="F10177" t="str">
        <f>VLOOKUP($A10177,'Transit IDs'!$A$1:$AK$828,14,FALSE)</f>
        <v>TX</v>
      </c>
      <c r="H10177" s="13"/>
      <c r="I10177" s="13">
        <v>29562</v>
      </c>
      <c r="J10177" s="13">
        <v>149260</v>
      </c>
    </row>
    <row r="10178" spans="1:10" x14ac:dyDescent="0.25">
      <c r="A10178" s="11" t="s">
        <v>3859</v>
      </c>
      <c r="B10178" t="s">
        <v>3860</v>
      </c>
      <c r="C10178" t="s">
        <v>5214</v>
      </c>
      <c r="D10178" t="s">
        <v>5215</v>
      </c>
      <c r="E10178" t="s">
        <v>5205</v>
      </c>
      <c r="F10178" t="str">
        <f>VLOOKUP($A10178,'Transit IDs'!$A$1:$AK$828,14,FALSE)</f>
        <v>TX</v>
      </c>
      <c r="H10178" s="13"/>
      <c r="I10178" s="13"/>
      <c r="J10178" s="13"/>
    </row>
    <row r="10179" spans="1:10" x14ac:dyDescent="0.25">
      <c r="A10179" s="11" t="s">
        <v>3859</v>
      </c>
      <c r="B10179" t="s">
        <v>3860</v>
      </c>
      <c r="C10179" t="s">
        <v>5214</v>
      </c>
      <c r="D10179" t="s">
        <v>5215</v>
      </c>
      <c r="E10179" t="s">
        <v>5206</v>
      </c>
      <c r="F10179" t="str">
        <f>VLOOKUP($A10179,'Transit IDs'!$A$1:$AK$828,14,FALSE)</f>
        <v>TX</v>
      </c>
      <c r="H10179" s="13"/>
      <c r="I10179" s="13"/>
      <c r="J10179" s="13"/>
    </row>
    <row r="10180" spans="1:10" x14ac:dyDescent="0.25">
      <c r="A10180" s="11" t="s">
        <v>3859</v>
      </c>
      <c r="B10180" t="s">
        <v>3860</v>
      </c>
      <c r="C10180" t="s">
        <v>5214</v>
      </c>
      <c r="D10180" t="s">
        <v>5215</v>
      </c>
      <c r="E10180" t="s">
        <v>5207</v>
      </c>
      <c r="F10180" t="str">
        <f>VLOOKUP($A10180,'Transit IDs'!$A$1:$AK$828,14,FALSE)</f>
        <v>TX</v>
      </c>
      <c r="H10180" s="13"/>
      <c r="I10180" s="13"/>
      <c r="J10180" s="13"/>
    </row>
    <row r="10181" spans="1:10" x14ac:dyDescent="0.25">
      <c r="A10181" s="11" t="s">
        <v>3859</v>
      </c>
      <c r="B10181" t="s">
        <v>3860</v>
      </c>
      <c r="C10181" t="s">
        <v>5214</v>
      </c>
      <c r="D10181" t="s">
        <v>5215</v>
      </c>
      <c r="E10181" t="s">
        <v>5208</v>
      </c>
      <c r="F10181" t="str">
        <f>VLOOKUP($A10181,'Transit IDs'!$A$1:$AK$828,14,FALSE)</f>
        <v>TX</v>
      </c>
      <c r="H10181" s="13"/>
      <c r="I10181" s="13"/>
      <c r="J10181" s="13"/>
    </row>
    <row r="10182" spans="1:10" x14ac:dyDescent="0.25">
      <c r="A10182" s="11" t="s">
        <v>3859</v>
      </c>
      <c r="B10182" t="s">
        <v>3860</v>
      </c>
      <c r="C10182" t="s">
        <v>5214</v>
      </c>
      <c r="D10182" t="s">
        <v>5215</v>
      </c>
      <c r="E10182" t="s">
        <v>5209</v>
      </c>
      <c r="F10182" t="str">
        <f>VLOOKUP($A10182,'Transit IDs'!$A$1:$AK$828,14,FALSE)</f>
        <v>TX</v>
      </c>
      <c r="H10182" s="13"/>
      <c r="I10182" s="13">
        <v>1754</v>
      </c>
      <c r="J10182" s="13">
        <v>5339</v>
      </c>
    </row>
    <row r="10183" spans="1:10" x14ac:dyDescent="0.25">
      <c r="A10183" s="11" t="s">
        <v>3859</v>
      </c>
      <c r="B10183" t="s">
        <v>3860</v>
      </c>
      <c r="C10183" t="s">
        <v>5214</v>
      </c>
      <c r="D10183" t="s">
        <v>5215</v>
      </c>
      <c r="E10183" t="s">
        <v>5210</v>
      </c>
      <c r="F10183" t="str">
        <f>VLOOKUP($A10183,'Transit IDs'!$A$1:$AK$828,14,FALSE)</f>
        <v>TX</v>
      </c>
      <c r="H10183" s="13"/>
      <c r="I10183" s="13">
        <v>614</v>
      </c>
      <c r="J10183" s="13">
        <v>1479</v>
      </c>
    </row>
    <row r="10184" spans="1:10" x14ac:dyDescent="0.25">
      <c r="A10184" s="11" t="s">
        <v>3859</v>
      </c>
      <c r="B10184" t="s">
        <v>3860</v>
      </c>
      <c r="C10184" t="s">
        <v>5214</v>
      </c>
      <c r="D10184" t="s">
        <v>5215</v>
      </c>
      <c r="E10184" t="s">
        <v>5211</v>
      </c>
      <c r="F10184" t="str">
        <f>VLOOKUP($A10184,'Transit IDs'!$A$1:$AK$828,14,FALSE)</f>
        <v>TX</v>
      </c>
      <c r="H10184" s="13"/>
      <c r="I10184" s="13"/>
      <c r="J10184" s="13"/>
    </row>
    <row r="10185" spans="1:10" x14ac:dyDescent="0.25">
      <c r="A10185" s="11" t="s">
        <v>3859</v>
      </c>
      <c r="B10185" t="s">
        <v>3860</v>
      </c>
      <c r="C10185" t="s">
        <v>5214</v>
      </c>
      <c r="D10185" t="s">
        <v>5215</v>
      </c>
      <c r="E10185" t="s">
        <v>5212</v>
      </c>
      <c r="F10185" t="str">
        <f>VLOOKUP($A10185,'Transit IDs'!$A$1:$AK$828,14,FALSE)</f>
        <v>TX</v>
      </c>
      <c r="H10185" s="13"/>
      <c r="I10185" s="13">
        <v>479849</v>
      </c>
      <c r="J10185" s="13">
        <v>1439547</v>
      </c>
    </row>
    <row r="10186" spans="1:10" x14ac:dyDescent="0.25">
      <c r="A10186" s="11" t="s">
        <v>3866</v>
      </c>
      <c r="B10186" t="s">
        <v>3867</v>
      </c>
      <c r="C10186" t="s">
        <v>5204</v>
      </c>
      <c r="D10186" t="s">
        <v>5215</v>
      </c>
      <c r="E10186" t="s">
        <v>5205</v>
      </c>
      <c r="F10186" t="str">
        <f>VLOOKUP($A10186,'Transit IDs'!$A$1:$AK$828,14,FALSE)</f>
        <v>TX</v>
      </c>
      <c r="H10186" s="13"/>
      <c r="I10186" s="13"/>
      <c r="J10186" s="13"/>
    </row>
    <row r="10187" spans="1:10" x14ac:dyDescent="0.25">
      <c r="A10187" s="11" t="s">
        <v>3866</v>
      </c>
      <c r="B10187" t="s">
        <v>3867</v>
      </c>
      <c r="C10187" t="s">
        <v>5204</v>
      </c>
      <c r="D10187" t="s">
        <v>5215</v>
      </c>
      <c r="E10187" t="s">
        <v>5206</v>
      </c>
      <c r="F10187" t="str">
        <f>VLOOKUP($A10187,'Transit IDs'!$A$1:$AK$828,14,FALSE)</f>
        <v>TX</v>
      </c>
      <c r="H10187" s="13"/>
      <c r="I10187" s="13"/>
      <c r="J10187" s="13"/>
    </row>
    <row r="10188" spans="1:10" x14ac:dyDescent="0.25">
      <c r="A10188" s="11" t="s">
        <v>3866</v>
      </c>
      <c r="B10188" t="s">
        <v>3867</v>
      </c>
      <c r="C10188" t="s">
        <v>5204</v>
      </c>
      <c r="D10188" t="s">
        <v>5215</v>
      </c>
      <c r="E10188" t="s">
        <v>5207</v>
      </c>
      <c r="F10188" t="str">
        <f>VLOOKUP($A10188,'Transit IDs'!$A$1:$AK$828,14,FALSE)</f>
        <v>TX</v>
      </c>
      <c r="H10188" s="13"/>
      <c r="I10188" s="13"/>
      <c r="J10188" s="13"/>
    </row>
    <row r="10189" spans="1:10" x14ac:dyDescent="0.25">
      <c r="A10189" s="11" t="s">
        <v>3866</v>
      </c>
      <c r="B10189" t="s">
        <v>3867</v>
      </c>
      <c r="C10189" t="s">
        <v>5204</v>
      </c>
      <c r="D10189" t="s">
        <v>5215</v>
      </c>
      <c r="E10189" t="s">
        <v>5208</v>
      </c>
      <c r="F10189" t="str">
        <f>VLOOKUP($A10189,'Transit IDs'!$A$1:$AK$828,14,FALSE)</f>
        <v>TX</v>
      </c>
      <c r="H10189" s="13"/>
      <c r="I10189" s="13"/>
      <c r="J10189" s="13"/>
    </row>
    <row r="10190" spans="1:10" x14ac:dyDescent="0.25">
      <c r="A10190" s="11" t="s">
        <v>3866</v>
      </c>
      <c r="B10190" t="s">
        <v>3867</v>
      </c>
      <c r="C10190" t="s">
        <v>5204</v>
      </c>
      <c r="D10190" t="s">
        <v>5215</v>
      </c>
      <c r="E10190" t="s">
        <v>5209</v>
      </c>
      <c r="F10190" t="str">
        <f>VLOOKUP($A10190,'Transit IDs'!$A$1:$AK$828,14,FALSE)</f>
        <v>TX</v>
      </c>
      <c r="H10190" s="13"/>
      <c r="I10190" s="13"/>
      <c r="J10190" s="13"/>
    </row>
    <row r="10191" spans="1:10" x14ac:dyDescent="0.25">
      <c r="A10191" s="11" t="s">
        <v>3866</v>
      </c>
      <c r="B10191" t="s">
        <v>3867</v>
      </c>
      <c r="C10191" t="s">
        <v>5204</v>
      </c>
      <c r="D10191" t="s">
        <v>5215</v>
      </c>
      <c r="E10191" t="s">
        <v>5210</v>
      </c>
      <c r="F10191" t="str">
        <f>VLOOKUP($A10191,'Transit IDs'!$A$1:$AK$828,14,FALSE)</f>
        <v>TX</v>
      </c>
      <c r="H10191" s="13"/>
      <c r="I10191" s="13"/>
      <c r="J10191" s="13"/>
    </row>
    <row r="10192" spans="1:10" x14ac:dyDescent="0.25">
      <c r="A10192" s="11" t="s">
        <v>3866</v>
      </c>
      <c r="B10192" t="s">
        <v>3867</v>
      </c>
      <c r="C10192" t="s">
        <v>5204</v>
      </c>
      <c r="D10192" t="s">
        <v>5215</v>
      </c>
      <c r="E10192" t="s">
        <v>5211</v>
      </c>
      <c r="F10192" t="str">
        <f>VLOOKUP($A10192,'Transit IDs'!$A$1:$AK$828,14,FALSE)</f>
        <v>TX</v>
      </c>
      <c r="H10192" s="13"/>
      <c r="I10192" s="13"/>
      <c r="J10192" s="13"/>
    </row>
    <row r="10193" spans="1:10" x14ac:dyDescent="0.25">
      <c r="A10193" s="11" t="s">
        <v>3866</v>
      </c>
      <c r="B10193" t="s">
        <v>3867</v>
      </c>
      <c r="C10193" t="s">
        <v>5204</v>
      </c>
      <c r="D10193" t="s">
        <v>5215</v>
      </c>
      <c r="E10193" t="s">
        <v>5212</v>
      </c>
      <c r="F10193" t="str">
        <f>VLOOKUP($A10193,'Transit IDs'!$A$1:$AK$828,14,FALSE)</f>
        <v>TX</v>
      </c>
      <c r="H10193" s="13"/>
      <c r="I10193" s="13">
        <v>9488</v>
      </c>
      <c r="J10193" s="13"/>
    </row>
    <row r="10194" spans="1:10" x14ac:dyDescent="0.25">
      <c r="A10194" s="11" t="s">
        <v>3866</v>
      </c>
      <c r="B10194" t="s">
        <v>3867</v>
      </c>
      <c r="C10194" t="s">
        <v>5214</v>
      </c>
      <c r="D10194" t="s">
        <v>5215</v>
      </c>
      <c r="E10194" t="s">
        <v>5205</v>
      </c>
      <c r="F10194" t="str">
        <f>VLOOKUP($A10194,'Transit IDs'!$A$1:$AK$828,14,FALSE)</f>
        <v>TX</v>
      </c>
      <c r="H10194" s="13"/>
      <c r="I10194" s="13"/>
      <c r="J10194" s="13"/>
    </row>
    <row r="10195" spans="1:10" x14ac:dyDescent="0.25">
      <c r="A10195" s="11" t="s">
        <v>3866</v>
      </c>
      <c r="B10195" t="s">
        <v>3867</v>
      </c>
      <c r="C10195" t="s">
        <v>5214</v>
      </c>
      <c r="D10195" t="s">
        <v>5215</v>
      </c>
      <c r="E10195" t="s">
        <v>5206</v>
      </c>
      <c r="F10195" t="str">
        <f>VLOOKUP($A10195,'Transit IDs'!$A$1:$AK$828,14,FALSE)</f>
        <v>TX</v>
      </c>
      <c r="H10195" s="13"/>
      <c r="I10195" s="13"/>
      <c r="J10195" s="13"/>
    </row>
    <row r="10196" spans="1:10" x14ac:dyDescent="0.25">
      <c r="A10196" s="11" t="s">
        <v>3866</v>
      </c>
      <c r="B10196" t="s">
        <v>3867</v>
      </c>
      <c r="C10196" t="s">
        <v>5214</v>
      </c>
      <c r="D10196" t="s">
        <v>5215</v>
      </c>
      <c r="E10196" t="s">
        <v>5207</v>
      </c>
      <c r="F10196" t="str">
        <f>VLOOKUP($A10196,'Transit IDs'!$A$1:$AK$828,14,FALSE)</f>
        <v>TX</v>
      </c>
      <c r="H10196" s="13"/>
      <c r="I10196" s="13"/>
      <c r="J10196" s="13"/>
    </row>
    <row r="10197" spans="1:10" x14ac:dyDescent="0.25">
      <c r="A10197" s="11" t="s">
        <v>3866</v>
      </c>
      <c r="B10197" t="s">
        <v>3867</v>
      </c>
      <c r="C10197" t="s">
        <v>5214</v>
      </c>
      <c r="D10197" t="s">
        <v>5215</v>
      </c>
      <c r="E10197" t="s">
        <v>5208</v>
      </c>
      <c r="F10197" t="str">
        <f>VLOOKUP($A10197,'Transit IDs'!$A$1:$AK$828,14,FALSE)</f>
        <v>TX</v>
      </c>
      <c r="H10197" s="13"/>
      <c r="I10197" s="13"/>
      <c r="J10197" s="13"/>
    </row>
    <row r="10198" spans="1:10" x14ac:dyDescent="0.25">
      <c r="A10198" s="11" t="s">
        <v>3866</v>
      </c>
      <c r="B10198" t="s">
        <v>3867</v>
      </c>
      <c r="C10198" t="s">
        <v>5214</v>
      </c>
      <c r="D10198" t="s">
        <v>5215</v>
      </c>
      <c r="E10198" t="s">
        <v>5209</v>
      </c>
      <c r="F10198" t="str">
        <f>VLOOKUP($A10198,'Transit IDs'!$A$1:$AK$828,14,FALSE)</f>
        <v>TX</v>
      </c>
      <c r="H10198" s="13"/>
      <c r="I10198" s="13"/>
      <c r="J10198" s="13"/>
    </row>
    <row r="10199" spans="1:10" x14ac:dyDescent="0.25">
      <c r="A10199" s="11" t="s">
        <v>3866</v>
      </c>
      <c r="B10199" t="s">
        <v>3867</v>
      </c>
      <c r="C10199" t="s">
        <v>5214</v>
      </c>
      <c r="D10199" t="s">
        <v>5215</v>
      </c>
      <c r="E10199" t="s">
        <v>5210</v>
      </c>
      <c r="F10199" t="str">
        <f>VLOOKUP($A10199,'Transit IDs'!$A$1:$AK$828,14,FALSE)</f>
        <v>TX</v>
      </c>
      <c r="H10199" s="13"/>
      <c r="I10199" s="13"/>
      <c r="J10199" s="13"/>
    </row>
    <row r="10200" spans="1:10" x14ac:dyDescent="0.25">
      <c r="A10200" s="11" t="s">
        <v>3866</v>
      </c>
      <c r="B10200" t="s">
        <v>3867</v>
      </c>
      <c r="C10200" t="s">
        <v>5214</v>
      </c>
      <c r="D10200" t="s">
        <v>5215</v>
      </c>
      <c r="E10200" t="s">
        <v>5211</v>
      </c>
      <c r="F10200" t="str">
        <f>VLOOKUP($A10200,'Transit IDs'!$A$1:$AK$828,14,FALSE)</f>
        <v>TX</v>
      </c>
      <c r="H10200" s="13"/>
      <c r="I10200" s="13"/>
      <c r="J10200" s="13"/>
    </row>
    <row r="10201" spans="1:10" x14ac:dyDescent="0.25">
      <c r="A10201" s="11" t="s">
        <v>3866</v>
      </c>
      <c r="B10201" t="s">
        <v>3867</v>
      </c>
      <c r="C10201" t="s">
        <v>5214</v>
      </c>
      <c r="D10201" t="s">
        <v>5215</v>
      </c>
      <c r="E10201" t="s">
        <v>5212</v>
      </c>
      <c r="F10201" t="str">
        <f>VLOOKUP($A10201,'Transit IDs'!$A$1:$AK$828,14,FALSE)</f>
        <v>TX</v>
      </c>
      <c r="H10201" s="13"/>
      <c r="I10201" s="13">
        <v>617740</v>
      </c>
      <c r="J10201" s="13"/>
    </row>
    <row r="10202" spans="1:10" x14ac:dyDescent="0.25">
      <c r="A10202" s="11" t="s">
        <v>3872</v>
      </c>
      <c r="B10202" t="s">
        <v>3873</v>
      </c>
      <c r="C10202" t="s">
        <v>5204</v>
      </c>
      <c r="D10202" t="s">
        <v>4287</v>
      </c>
      <c r="E10202" t="s">
        <v>5205</v>
      </c>
      <c r="F10202" t="str">
        <f>VLOOKUP($A10202,'Transit IDs'!$A$1:$AK$828,14,FALSE)</f>
        <v>NM</v>
      </c>
      <c r="H10202" s="13"/>
      <c r="I10202" s="13"/>
      <c r="J10202" s="13"/>
    </row>
    <row r="10203" spans="1:10" x14ac:dyDescent="0.25">
      <c r="A10203" s="11" t="s">
        <v>3872</v>
      </c>
      <c r="B10203" t="s">
        <v>3873</v>
      </c>
      <c r="C10203" t="s">
        <v>5204</v>
      </c>
      <c r="D10203" t="s">
        <v>4287</v>
      </c>
      <c r="E10203" t="s">
        <v>5206</v>
      </c>
      <c r="F10203" t="str">
        <f>VLOOKUP($A10203,'Transit IDs'!$A$1:$AK$828,14,FALSE)</f>
        <v>NM</v>
      </c>
      <c r="H10203" s="13"/>
      <c r="I10203" s="13"/>
      <c r="J10203" s="13"/>
    </row>
    <row r="10204" spans="1:10" x14ac:dyDescent="0.25">
      <c r="A10204" s="11" t="s">
        <v>3872</v>
      </c>
      <c r="B10204" t="s">
        <v>3873</v>
      </c>
      <c r="C10204" t="s">
        <v>5204</v>
      </c>
      <c r="D10204" t="s">
        <v>4287</v>
      </c>
      <c r="E10204" t="s">
        <v>5207</v>
      </c>
      <c r="F10204" t="str">
        <f>VLOOKUP($A10204,'Transit IDs'!$A$1:$AK$828,14,FALSE)</f>
        <v>NM</v>
      </c>
      <c r="H10204" s="13"/>
      <c r="I10204" s="13"/>
      <c r="J10204" s="13"/>
    </row>
    <row r="10205" spans="1:10" x14ac:dyDescent="0.25">
      <c r="A10205" s="11" t="s">
        <v>3872</v>
      </c>
      <c r="B10205" t="s">
        <v>3873</v>
      </c>
      <c r="C10205" t="s">
        <v>5204</v>
      </c>
      <c r="D10205" t="s">
        <v>4287</v>
      </c>
      <c r="E10205" t="s">
        <v>5208</v>
      </c>
      <c r="F10205" t="str">
        <f>VLOOKUP($A10205,'Transit IDs'!$A$1:$AK$828,14,FALSE)</f>
        <v>NM</v>
      </c>
      <c r="H10205" s="13"/>
      <c r="I10205" s="13"/>
      <c r="J10205" s="13"/>
    </row>
    <row r="10206" spans="1:10" x14ac:dyDescent="0.25">
      <c r="A10206" s="11" t="s">
        <v>3872</v>
      </c>
      <c r="B10206" t="s">
        <v>3873</v>
      </c>
      <c r="C10206" t="s">
        <v>5204</v>
      </c>
      <c r="D10206" t="s">
        <v>4287</v>
      </c>
      <c r="E10206" t="s">
        <v>5209</v>
      </c>
      <c r="F10206" t="str">
        <f>VLOOKUP($A10206,'Transit IDs'!$A$1:$AK$828,14,FALSE)</f>
        <v>NM</v>
      </c>
      <c r="H10206" s="13"/>
      <c r="I10206" s="13"/>
      <c r="J10206" s="13"/>
    </row>
    <row r="10207" spans="1:10" x14ac:dyDescent="0.25">
      <c r="A10207" s="11" t="s">
        <v>3872</v>
      </c>
      <c r="B10207" t="s">
        <v>3873</v>
      </c>
      <c r="C10207" t="s">
        <v>5204</v>
      </c>
      <c r="D10207" t="s">
        <v>4287</v>
      </c>
      <c r="E10207" t="s">
        <v>5210</v>
      </c>
      <c r="F10207" t="str">
        <f>VLOOKUP($A10207,'Transit IDs'!$A$1:$AK$828,14,FALSE)</f>
        <v>NM</v>
      </c>
      <c r="H10207" s="13"/>
      <c r="I10207" s="13"/>
      <c r="J10207" s="13"/>
    </row>
    <row r="10208" spans="1:10" x14ac:dyDescent="0.25">
      <c r="A10208" s="11" t="s">
        <v>3872</v>
      </c>
      <c r="B10208" t="s">
        <v>3873</v>
      </c>
      <c r="C10208" t="s">
        <v>5204</v>
      </c>
      <c r="D10208" t="s">
        <v>4287</v>
      </c>
      <c r="E10208" t="s">
        <v>5211</v>
      </c>
      <c r="F10208" t="str">
        <f>VLOOKUP($A10208,'Transit IDs'!$A$1:$AK$828,14,FALSE)</f>
        <v>NM</v>
      </c>
      <c r="H10208" s="13"/>
      <c r="I10208" s="13"/>
      <c r="J10208" s="13"/>
    </row>
    <row r="10209" spans="1:10" x14ac:dyDescent="0.25">
      <c r="A10209" s="11" t="s">
        <v>3872</v>
      </c>
      <c r="B10209" t="s">
        <v>3873</v>
      </c>
      <c r="C10209" t="s">
        <v>5204</v>
      </c>
      <c r="D10209" t="s">
        <v>4287</v>
      </c>
      <c r="E10209" t="s">
        <v>5212</v>
      </c>
      <c r="F10209" t="str">
        <f>VLOOKUP($A10209,'Transit IDs'!$A$1:$AK$828,14,FALSE)</f>
        <v>NM</v>
      </c>
      <c r="H10209" s="13"/>
      <c r="I10209" s="13">
        <v>4749</v>
      </c>
      <c r="J10209" s="13"/>
    </row>
    <row r="10210" spans="1:10" x14ac:dyDescent="0.25">
      <c r="A10210" s="11" t="s">
        <v>3872</v>
      </c>
      <c r="B10210" t="s">
        <v>3873</v>
      </c>
      <c r="C10210" t="s">
        <v>5214</v>
      </c>
      <c r="D10210" t="s">
        <v>4287</v>
      </c>
      <c r="E10210" t="s">
        <v>5205</v>
      </c>
      <c r="F10210" t="str">
        <f>VLOOKUP($A10210,'Transit IDs'!$A$1:$AK$828,14,FALSE)</f>
        <v>NM</v>
      </c>
      <c r="H10210" s="13"/>
      <c r="I10210" s="13"/>
      <c r="J10210" s="13"/>
    </row>
    <row r="10211" spans="1:10" x14ac:dyDescent="0.25">
      <c r="A10211" s="11" t="s">
        <v>3872</v>
      </c>
      <c r="B10211" t="s">
        <v>3873</v>
      </c>
      <c r="C10211" t="s">
        <v>5214</v>
      </c>
      <c r="D10211" t="s">
        <v>4287</v>
      </c>
      <c r="E10211" t="s">
        <v>5206</v>
      </c>
      <c r="F10211" t="str">
        <f>VLOOKUP($A10211,'Transit IDs'!$A$1:$AK$828,14,FALSE)</f>
        <v>NM</v>
      </c>
      <c r="H10211" s="13"/>
      <c r="I10211" s="13"/>
      <c r="J10211" s="13"/>
    </row>
    <row r="10212" spans="1:10" x14ac:dyDescent="0.25">
      <c r="A10212" s="11" t="s">
        <v>3872</v>
      </c>
      <c r="B10212" t="s">
        <v>3873</v>
      </c>
      <c r="C10212" t="s">
        <v>5214</v>
      </c>
      <c r="D10212" t="s">
        <v>4287</v>
      </c>
      <c r="E10212" t="s">
        <v>5207</v>
      </c>
      <c r="F10212" t="str">
        <f>VLOOKUP($A10212,'Transit IDs'!$A$1:$AK$828,14,FALSE)</f>
        <v>NM</v>
      </c>
      <c r="H10212" s="13"/>
      <c r="I10212" s="13"/>
      <c r="J10212" s="13"/>
    </row>
    <row r="10213" spans="1:10" x14ac:dyDescent="0.25">
      <c r="A10213" s="11" t="s">
        <v>3872</v>
      </c>
      <c r="B10213" t="s">
        <v>3873</v>
      </c>
      <c r="C10213" t="s">
        <v>5214</v>
      </c>
      <c r="D10213" t="s">
        <v>4287</v>
      </c>
      <c r="E10213" t="s">
        <v>5208</v>
      </c>
      <c r="F10213" t="str">
        <f>VLOOKUP($A10213,'Transit IDs'!$A$1:$AK$828,14,FALSE)</f>
        <v>NM</v>
      </c>
      <c r="H10213" s="13"/>
      <c r="I10213" s="13"/>
      <c r="J10213" s="13"/>
    </row>
    <row r="10214" spans="1:10" x14ac:dyDescent="0.25">
      <c r="A10214" s="11" t="s">
        <v>3872</v>
      </c>
      <c r="B10214" t="s">
        <v>3873</v>
      </c>
      <c r="C10214" t="s">
        <v>5214</v>
      </c>
      <c r="D10214" t="s">
        <v>4287</v>
      </c>
      <c r="E10214" t="s">
        <v>5209</v>
      </c>
      <c r="F10214" t="str">
        <f>VLOOKUP($A10214,'Transit IDs'!$A$1:$AK$828,14,FALSE)</f>
        <v>NM</v>
      </c>
      <c r="H10214" s="13"/>
      <c r="I10214" s="13"/>
      <c r="J10214" s="13"/>
    </row>
    <row r="10215" spans="1:10" x14ac:dyDescent="0.25">
      <c r="A10215" s="11" t="s">
        <v>3872</v>
      </c>
      <c r="B10215" t="s">
        <v>3873</v>
      </c>
      <c r="C10215" t="s">
        <v>5214</v>
      </c>
      <c r="D10215" t="s">
        <v>4287</v>
      </c>
      <c r="E10215" t="s">
        <v>5210</v>
      </c>
      <c r="F10215" t="str">
        <f>VLOOKUP($A10215,'Transit IDs'!$A$1:$AK$828,14,FALSE)</f>
        <v>NM</v>
      </c>
      <c r="H10215" s="13"/>
      <c r="I10215" s="13"/>
      <c r="J10215" s="13"/>
    </row>
    <row r="10216" spans="1:10" x14ac:dyDescent="0.25">
      <c r="A10216" s="11" t="s">
        <v>3872</v>
      </c>
      <c r="B10216" t="s">
        <v>3873</v>
      </c>
      <c r="C10216" t="s">
        <v>5214</v>
      </c>
      <c r="D10216" t="s">
        <v>4287</v>
      </c>
      <c r="E10216" t="s">
        <v>5211</v>
      </c>
      <c r="F10216" t="str">
        <f>VLOOKUP($A10216,'Transit IDs'!$A$1:$AK$828,14,FALSE)</f>
        <v>NM</v>
      </c>
      <c r="H10216" s="13"/>
      <c r="I10216" s="13"/>
      <c r="J10216" s="13"/>
    </row>
    <row r="10217" spans="1:10" x14ac:dyDescent="0.25">
      <c r="A10217" s="11" t="s">
        <v>3872</v>
      </c>
      <c r="B10217" t="s">
        <v>3873</v>
      </c>
      <c r="C10217" t="s">
        <v>5214</v>
      </c>
      <c r="D10217" t="s">
        <v>4287</v>
      </c>
      <c r="E10217" t="s">
        <v>5212</v>
      </c>
      <c r="F10217" t="str">
        <f>VLOOKUP($A10217,'Transit IDs'!$A$1:$AK$828,14,FALSE)</f>
        <v>NM</v>
      </c>
      <c r="H10217" s="13"/>
      <c r="I10217" s="13">
        <v>138048</v>
      </c>
      <c r="J10217" s="13"/>
    </row>
    <row r="10218" spans="1:10" x14ac:dyDescent="0.25">
      <c r="A10218" s="11" t="s">
        <v>3879</v>
      </c>
      <c r="B10218" t="s">
        <v>3880</v>
      </c>
      <c r="C10218" t="s">
        <v>5225</v>
      </c>
      <c r="D10218" t="s">
        <v>4287</v>
      </c>
      <c r="E10218" t="s">
        <v>5205</v>
      </c>
      <c r="F10218" t="str">
        <f>VLOOKUP($A10218,'Transit IDs'!$A$1:$AK$828,14,FALSE)</f>
        <v>TX</v>
      </c>
      <c r="H10218" s="13"/>
      <c r="I10218" s="13">
        <v>649</v>
      </c>
      <c r="J10218" s="13"/>
    </row>
    <row r="10219" spans="1:10" x14ac:dyDescent="0.25">
      <c r="A10219" s="11" t="s">
        <v>3879</v>
      </c>
      <c r="B10219" t="s">
        <v>3880</v>
      </c>
      <c r="C10219" t="s">
        <v>5225</v>
      </c>
      <c r="D10219" t="s">
        <v>4287</v>
      </c>
      <c r="E10219" t="s">
        <v>5206</v>
      </c>
      <c r="F10219" t="str">
        <f>VLOOKUP($A10219,'Transit IDs'!$A$1:$AK$828,14,FALSE)</f>
        <v>TX</v>
      </c>
      <c r="H10219" s="13"/>
      <c r="I10219" s="13">
        <v>312</v>
      </c>
      <c r="J10219" s="13"/>
    </row>
    <row r="10220" spans="1:10" x14ac:dyDescent="0.25">
      <c r="A10220" s="11" t="s">
        <v>3879</v>
      </c>
      <c r="B10220" t="s">
        <v>3880</v>
      </c>
      <c r="C10220" t="s">
        <v>5225</v>
      </c>
      <c r="D10220" t="s">
        <v>4287</v>
      </c>
      <c r="E10220" t="s">
        <v>5207</v>
      </c>
      <c r="F10220" t="str">
        <f>VLOOKUP($A10220,'Transit IDs'!$A$1:$AK$828,14,FALSE)</f>
        <v>TX</v>
      </c>
      <c r="H10220" s="13"/>
      <c r="I10220" s="13">
        <v>719</v>
      </c>
      <c r="J10220" s="13"/>
    </row>
    <row r="10221" spans="1:10" x14ac:dyDescent="0.25">
      <c r="A10221" s="11" t="s">
        <v>3879</v>
      </c>
      <c r="B10221" t="s">
        <v>3880</v>
      </c>
      <c r="C10221" t="s">
        <v>5225</v>
      </c>
      <c r="D10221" t="s">
        <v>4287</v>
      </c>
      <c r="E10221" t="s">
        <v>5208</v>
      </c>
      <c r="F10221" t="str">
        <f>VLOOKUP($A10221,'Transit IDs'!$A$1:$AK$828,14,FALSE)</f>
        <v>TX</v>
      </c>
      <c r="H10221" s="13"/>
      <c r="I10221" s="13"/>
      <c r="J10221" s="13"/>
    </row>
    <row r="10222" spans="1:10" x14ac:dyDescent="0.25">
      <c r="A10222" s="11" t="s">
        <v>3879</v>
      </c>
      <c r="B10222" t="s">
        <v>3880</v>
      </c>
      <c r="C10222" t="s">
        <v>5225</v>
      </c>
      <c r="D10222" t="s">
        <v>4287</v>
      </c>
      <c r="E10222" t="s">
        <v>5209</v>
      </c>
      <c r="F10222" t="str">
        <f>VLOOKUP($A10222,'Transit IDs'!$A$1:$AK$828,14,FALSE)</f>
        <v>TX</v>
      </c>
      <c r="G10222" s="13">
        <v>906</v>
      </c>
      <c r="H10222" s="13">
        <v>37</v>
      </c>
      <c r="I10222" s="13">
        <v>1403</v>
      </c>
      <c r="J10222" s="13">
        <v>20583</v>
      </c>
    </row>
    <row r="10223" spans="1:10" x14ac:dyDescent="0.25">
      <c r="A10223" s="11" t="s">
        <v>3879</v>
      </c>
      <c r="B10223" t="s">
        <v>3880</v>
      </c>
      <c r="C10223" t="s">
        <v>5225</v>
      </c>
      <c r="D10223" t="s">
        <v>4287</v>
      </c>
      <c r="E10223" t="s">
        <v>5210</v>
      </c>
      <c r="F10223" t="str">
        <f>VLOOKUP($A10223,'Transit IDs'!$A$1:$AK$828,14,FALSE)</f>
        <v>TX</v>
      </c>
      <c r="G10223" s="13">
        <v>387</v>
      </c>
      <c r="H10223" s="13">
        <v>15</v>
      </c>
      <c r="I10223" s="13">
        <v>576</v>
      </c>
      <c r="J10223" s="13">
        <v>9368</v>
      </c>
    </row>
    <row r="10224" spans="1:10" x14ac:dyDescent="0.25">
      <c r="A10224" s="11" t="s">
        <v>3879</v>
      </c>
      <c r="B10224" t="s">
        <v>3880</v>
      </c>
      <c r="C10224" t="s">
        <v>5225</v>
      </c>
      <c r="D10224" t="s">
        <v>4287</v>
      </c>
      <c r="E10224" t="s">
        <v>5211</v>
      </c>
      <c r="F10224" t="str">
        <f>VLOOKUP($A10224,'Transit IDs'!$A$1:$AK$828,14,FALSE)</f>
        <v>TX</v>
      </c>
      <c r="H10224" s="13"/>
      <c r="I10224" s="13"/>
      <c r="J10224" s="13"/>
    </row>
    <row r="10225" spans="1:10" x14ac:dyDescent="0.25">
      <c r="A10225" s="11" t="s">
        <v>3879</v>
      </c>
      <c r="B10225" t="s">
        <v>3880</v>
      </c>
      <c r="C10225" t="s">
        <v>5225</v>
      </c>
      <c r="D10225" t="s">
        <v>4287</v>
      </c>
      <c r="E10225" t="s">
        <v>5212</v>
      </c>
      <c r="F10225" t="str">
        <f>VLOOKUP($A10225,'Transit IDs'!$A$1:$AK$828,14,FALSE)</f>
        <v>TX</v>
      </c>
      <c r="G10225" s="13">
        <v>250757</v>
      </c>
      <c r="H10225" s="13">
        <v>10121</v>
      </c>
      <c r="I10225" s="13">
        <v>387126</v>
      </c>
      <c r="J10225" s="13">
        <v>5724714</v>
      </c>
    </row>
    <row r="10226" spans="1:10" x14ac:dyDescent="0.25">
      <c r="A10226" s="11" t="s">
        <v>3879</v>
      </c>
      <c r="B10226" t="s">
        <v>3880</v>
      </c>
      <c r="C10226" t="s">
        <v>5204</v>
      </c>
      <c r="D10226" t="s">
        <v>5215</v>
      </c>
      <c r="E10226" t="s">
        <v>5205</v>
      </c>
      <c r="F10226" t="str">
        <f>VLOOKUP($A10226,'Transit IDs'!$A$1:$AK$828,14,FALSE)</f>
        <v>TX</v>
      </c>
      <c r="H10226" s="13"/>
      <c r="I10226" s="13"/>
      <c r="J10226" s="13"/>
    </row>
    <row r="10227" spans="1:10" x14ac:dyDescent="0.25">
      <c r="A10227" s="11" t="s">
        <v>3879</v>
      </c>
      <c r="B10227" t="s">
        <v>3880</v>
      </c>
      <c r="C10227" t="s">
        <v>5204</v>
      </c>
      <c r="D10227" t="s">
        <v>5215</v>
      </c>
      <c r="E10227" t="s">
        <v>5206</v>
      </c>
      <c r="F10227" t="str">
        <f>VLOOKUP($A10227,'Transit IDs'!$A$1:$AK$828,14,FALSE)</f>
        <v>TX</v>
      </c>
      <c r="H10227" s="13"/>
      <c r="I10227" s="13"/>
      <c r="J10227" s="13"/>
    </row>
    <row r="10228" spans="1:10" x14ac:dyDescent="0.25">
      <c r="A10228" s="11" t="s">
        <v>3879</v>
      </c>
      <c r="B10228" t="s">
        <v>3880</v>
      </c>
      <c r="C10228" t="s">
        <v>5204</v>
      </c>
      <c r="D10228" t="s">
        <v>5215</v>
      </c>
      <c r="E10228" t="s">
        <v>5207</v>
      </c>
      <c r="F10228" t="str">
        <f>VLOOKUP($A10228,'Transit IDs'!$A$1:$AK$828,14,FALSE)</f>
        <v>TX</v>
      </c>
      <c r="H10228" s="13"/>
      <c r="I10228" s="13"/>
      <c r="J10228" s="13"/>
    </row>
    <row r="10229" spans="1:10" x14ac:dyDescent="0.25">
      <c r="A10229" s="11" t="s">
        <v>3879</v>
      </c>
      <c r="B10229" t="s">
        <v>3880</v>
      </c>
      <c r="C10229" t="s">
        <v>5204</v>
      </c>
      <c r="D10229" t="s">
        <v>5215</v>
      </c>
      <c r="E10229" t="s">
        <v>5208</v>
      </c>
      <c r="F10229" t="str">
        <f>VLOOKUP($A10229,'Transit IDs'!$A$1:$AK$828,14,FALSE)</f>
        <v>TX</v>
      </c>
      <c r="H10229" s="13"/>
      <c r="I10229" s="13"/>
      <c r="J10229" s="13"/>
    </row>
    <row r="10230" spans="1:10" x14ac:dyDescent="0.25">
      <c r="A10230" s="11" t="s">
        <v>3879</v>
      </c>
      <c r="B10230" t="s">
        <v>3880</v>
      </c>
      <c r="C10230" t="s">
        <v>5204</v>
      </c>
      <c r="D10230" t="s">
        <v>5215</v>
      </c>
      <c r="E10230" t="s">
        <v>5209</v>
      </c>
      <c r="F10230" t="str">
        <f>VLOOKUP($A10230,'Transit IDs'!$A$1:$AK$828,14,FALSE)</f>
        <v>TX</v>
      </c>
      <c r="H10230" s="13"/>
      <c r="I10230" s="13">
        <v>120</v>
      </c>
      <c r="J10230" s="13">
        <v>801</v>
      </c>
    </row>
    <row r="10231" spans="1:10" x14ac:dyDescent="0.25">
      <c r="A10231" s="11" t="s">
        <v>3879</v>
      </c>
      <c r="B10231" t="s">
        <v>3880</v>
      </c>
      <c r="C10231" t="s">
        <v>5204</v>
      </c>
      <c r="D10231" t="s">
        <v>5215</v>
      </c>
      <c r="E10231" t="s">
        <v>5210</v>
      </c>
      <c r="F10231" t="str">
        <f>VLOOKUP($A10231,'Transit IDs'!$A$1:$AK$828,14,FALSE)</f>
        <v>TX</v>
      </c>
      <c r="H10231" s="13"/>
      <c r="I10231" s="13">
        <v>28</v>
      </c>
      <c r="J10231" s="13">
        <v>190</v>
      </c>
    </row>
    <row r="10232" spans="1:10" x14ac:dyDescent="0.25">
      <c r="A10232" s="11" t="s">
        <v>3879</v>
      </c>
      <c r="B10232" t="s">
        <v>3880</v>
      </c>
      <c r="C10232" t="s">
        <v>5204</v>
      </c>
      <c r="D10232" t="s">
        <v>5215</v>
      </c>
      <c r="E10232" t="s">
        <v>5211</v>
      </c>
      <c r="F10232" t="str">
        <f>VLOOKUP($A10232,'Transit IDs'!$A$1:$AK$828,14,FALSE)</f>
        <v>TX</v>
      </c>
      <c r="H10232" s="13"/>
      <c r="I10232" s="13"/>
      <c r="J10232" s="13"/>
    </row>
    <row r="10233" spans="1:10" x14ac:dyDescent="0.25">
      <c r="A10233" s="11" t="s">
        <v>3879</v>
      </c>
      <c r="B10233" t="s">
        <v>3880</v>
      </c>
      <c r="C10233" t="s">
        <v>5204</v>
      </c>
      <c r="D10233" t="s">
        <v>5215</v>
      </c>
      <c r="E10233" t="s">
        <v>5212</v>
      </c>
      <c r="F10233" t="str">
        <f>VLOOKUP($A10233,'Transit IDs'!$A$1:$AK$828,14,FALSE)</f>
        <v>TX</v>
      </c>
      <c r="H10233" s="13"/>
      <c r="I10233" s="13">
        <v>31786</v>
      </c>
      <c r="J10233" s="13">
        <v>215226</v>
      </c>
    </row>
    <row r="10234" spans="1:10" x14ac:dyDescent="0.25">
      <c r="A10234" s="11" t="s">
        <v>3879</v>
      </c>
      <c r="B10234" t="s">
        <v>3880</v>
      </c>
      <c r="C10234" t="s">
        <v>5214</v>
      </c>
      <c r="D10234" t="s">
        <v>5215</v>
      </c>
      <c r="E10234" t="s">
        <v>5205</v>
      </c>
      <c r="F10234" t="str">
        <f>VLOOKUP($A10234,'Transit IDs'!$A$1:$AK$828,14,FALSE)</f>
        <v>TX</v>
      </c>
      <c r="H10234" s="13"/>
      <c r="I10234" s="13"/>
      <c r="J10234" s="13"/>
    </row>
    <row r="10235" spans="1:10" x14ac:dyDescent="0.25">
      <c r="A10235" s="11" t="s">
        <v>3879</v>
      </c>
      <c r="B10235" t="s">
        <v>3880</v>
      </c>
      <c r="C10235" t="s">
        <v>5214</v>
      </c>
      <c r="D10235" t="s">
        <v>5215</v>
      </c>
      <c r="E10235" t="s">
        <v>5206</v>
      </c>
      <c r="F10235" t="str">
        <f>VLOOKUP($A10235,'Transit IDs'!$A$1:$AK$828,14,FALSE)</f>
        <v>TX</v>
      </c>
      <c r="H10235" s="13"/>
      <c r="I10235" s="13"/>
      <c r="J10235" s="13"/>
    </row>
    <row r="10236" spans="1:10" x14ac:dyDescent="0.25">
      <c r="A10236" s="11" t="s">
        <v>3879</v>
      </c>
      <c r="B10236" t="s">
        <v>3880</v>
      </c>
      <c r="C10236" t="s">
        <v>5214</v>
      </c>
      <c r="D10236" t="s">
        <v>5215</v>
      </c>
      <c r="E10236" t="s">
        <v>5207</v>
      </c>
      <c r="F10236" t="str">
        <f>VLOOKUP($A10236,'Transit IDs'!$A$1:$AK$828,14,FALSE)</f>
        <v>TX</v>
      </c>
      <c r="H10236" s="13"/>
      <c r="I10236" s="13"/>
      <c r="J10236" s="13"/>
    </row>
    <row r="10237" spans="1:10" x14ac:dyDescent="0.25">
      <c r="A10237" s="11" t="s">
        <v>3879</v>
      </c>
      <c r="B10237" t="s">
        <v>3880</v>
      </c>
      <c r="C10237" t="s">
        <v>5214</v>
      </c>
      <c r="D10237" t="s">
        <v>5215</v>
      </c>
      <c r="E10237" t="s">
        <v>5208</v>
      </c>
      <c r="F10237" t="str">
        <f>VLOOKUP($A10237,'Transit IDs'!$A$1:$AK$828,14,FALSE)</f>
        <v>TX</v>
      </c>
      <c r="H10237" s="13"/>
      <c r="I10237" s="13"/>
      <c r="J10237" s="13"/>
    </row>
    <row r="10238" spans="1:10" x14ac:dyDescent="0.25">
      <c r="A10238" s="11" t="s">
        <v>3879</v>
      </c>
      <c r="B10238" t="s">
        <v>3880</v>
      </c>
      <c r="C10238" t="s">
        <v>5214</v>
      </c>
      <c r="D10238" t="s">
        <v>5215</v>
      </c>
      <c r="E10238" t="s">
        <v>5209</v>
      </c>
      <c r="F10238" t="str">
        <f>VLOOKUP($A10238,'Transit IDs'!$A$1:$AK$828,14,FALSE)</f>
        <v>TX</v>
      </c>
      <c r="H10238" s="13"/>
      <c r="I10238" s="13">
        <v>9831</v>
      </c>
      <c r="J10238" s="13">
        <v>33317</v>
      </c>
    </row>
    <row r="10239" spans="1:10" x14ac:dyDescent="0.25">
      <c r="A10239" s="11" t="s">
        <v>3879</v>
      </c>
      <c r="B10239" t="s">
        <v>3880</v>
      </c>
      <c r="C10239" t="s">
        <v>5214</v>
      </c>
      <c r="D10239" t="s">
        <v>5215</v>
      </c>
      <c r="E10239" t="s">
        <v>5210</v>
      </c>
      <c r="F10239" t="str">
        <f>VLOOKUP($A10239,'Transit IDs'!$A$1:$AK$828,14,FALSE)</f>
        <v>TX</v>
      </c>
      <c r="H10239" s="13"/>
      <c r="I10239" s="13">
        <v>822</v>
      </c>
      <c r="J10239" s="13">
        <v>3906</v>
      </c>
    </row>
    <row r="10240" spans="1:10" x14ac:dyDescent="0.25">
      <c r="A10240" s="11" t="s">
        <v>3879</v>
      </c>
      <c r="B10240" t="s">
        <v>3880</v>
      </c>
      <c r="C10240" t="s">
        <v>5214</v>
      </c>
      <c r="D10240" t="s">
        <v>5215</v>
      </c>
      <c r="E10240" t="s">
        <v>5211</v>
      </c>
      <c r="F10240" t="str">
        <f>VLOOKUP($A10240,'Transit IDs'!$A$1:$AK$828,14,FALSE)</f>
        <v>TX</v>
      </c>
      <c r="H10240" s="13"/>
      <c r="I10240" s="13">
        <v>0</v>
      </c>
      <c r="J10240" s="13"/>
    </row>
    <row r="10241" spans="1:10" x14ac:dyDescent="0.25">
      <c r="A10241" s="11" t="s">
        <v>3879</v>
      </c>
      <c r="B10241" t="s">
        <v>3880</v>
      </c>
      <c r="C10241" t="s">
        <v>5214</v>
      </c>
      <c r="D10241" t="s">
        <v>5215</v>
      </c>
      <c r="E10241" t="s">
        <v>5212</v>
      </c>
      <c r="F10241" t="str">
        <f>VLOOKUP($A10241,'Transit IDs'!$A$1:$AK$828,14,FALSE)</f>
        <v>TX</v>
      </c>
      <c r="H10241" s="13"/>
      <c r="I10241" s="13">
        <v>2557016</v>
      </c>
      <c r="J10241" s="13">
        <v>8529283</v>
      </c>
    </row>
    <row r="10242" spans="1:10" x14ac:dyDescent="0.25">
      <c r="A10242" s="11" t="s">
        <v>3879</v>
      </c>
      <c r="B10242" t="s">
        <v>3880</v>
      </c>
      <c r="C10242" t="s">
        <v>5218</v>
      </c>
      <c r="D10242" t="s">
        <v>4287</v>
      </c>
      <c r="E10242" t="s">
        <v>5205</v>
      </c>
      <c r="F10242" t="str">
        <f>VLOOKUP($A10242,'Transit IDs'!$A$1:$AK$828,14,FALSE)</f>
        <v>TX</v>
      </c>
      <c r="H10242" s="13"/>
      <c r="I10242" s="13"/>
      <c r="J10242" s="13"/>
    </row>
    <row r="10243" spans="1:10" x14ac:dyDescent="0.25">
      <c r="A10243" s="11" t="s">
        <v>3879</v>
      </c>
      <c r="B10243" t="s">
        <v>3880</v>
      </c>
      <c r="C10243" t="s">
        <v>5218</v>
      </c>
      <c r="D10243" t="s">
        <v>4287</v>
      </c>
      <c r="E10243" t="s">
        <v>5206</v>
      </c>
      <c r="F10243" t="str">
        <f>VLOOKUP($A10243,'Transit IDs'!$A$1:$AK$828,14,FALSE)</f>
        <v>TX</v>
      </c>
      <c r="H10243" s="13"/>
      <c r="I10243" s="13"/>
      <c r="J10243" s="13"/>
    </row>
    <row r="10244" spans="1:10" x14ac:dyDescent="0.25">
      <c r="A10244" s="11" t="s">
        <v>3879</v>
      </c>
      <c r="B10244" t="s">
        <v>3880</v>
      </c>
      <c r="C10244" t="s">
        <v>5218</v>
      </c>
      <c r="D10244" t="s">
        <v>4287</v>
      </c>
      <c r="E10244" t="s">
        <v>5207</v>
      </c>
      <c r="F10244" t="str">
        <f>VLOOKUP($A10244,'Transit IDs'!$A$1:$AK$828,14,FALSE)</f>
        <v>TX</v>
      </c>
      <c r="H10244" s="13"/>
      <c r="I10244" s="13"/>
      <c r="J10244" s="13"/>
    </row>
    <row r="10245" spans="1:10" x14ac:dyDescent="0.25">
      <c r="A10245" s="11" t="s">
        <v>3879</v>
      </c>
      <c r="B10245" t="s">
        <v>3880</v>
      </c>
      <c r="C10245" t="s">
        <v>5218</v>
      </c>
      <c r="D10245" t="s">
        <v>4287</v>
      </c>
      <c r="E10245" t="s">
        <v>5208</v>
      </c>
      <c r="F10245" t="str">
        <f>VLOOKUP($A10245,'Transit IDs'!$A$1:$AK$828,14,FALSE)</f>
        <v>TX</v>
      </c>
      <c r="H10245" s="13"/>
      <c r="I10245" s="13"/>
      <c r="J10245" s="13"/>
    </row>
    <row r="10246" spans="1:10" x14ac:dyDescent="0.25">
      <c r="A10246" s="11" t="s">
        <v>3879</v>
      </c>
      <c r="B10246" t="s">
        <v>3880</v>
      </c>
      <c r="C10246" t="s">
        <v>5218</v>
      </c>
      <c r="D10246" t="s">
        <v>4287</v>
      </c>
      <c r="E10246" t="s">
        <v>5209</v>
      </c>
      <c r="F10246" t="str">
        <f>VLOOKUP($A10246,'Transit IDs'!$A$1:$AK$828,14,FALSE)</f>
        <v>TX</v>
      </c>
      <c r="H10246" s="13"/>
      <c r="I10246" s="13">
        <v>23</v>
      </c>
      <c r="J10246" s="13">
        <v>658</v>
      </c>
    </row>
    <row r="10247" spans="1:10" x14ac:dyDescent="0.25">
      <c r="A10247" s="11" t="s">
        <v>3879</v>
      </c>
      <c r="B10247" t="s">
        <v>3880</v>
      </c>
      <c r="C10247" t="s">
        <v>5218</v>
      </c>
      <c r="D10247" t="s">
        <v>4287</v>
      </c>
      <c r="E10247" t="s">
        <v>5210</v>
      </c>
      <c r="F10247" t="str">
        <f>VLOOKUP($A10247,'Transit IDs'!$A$1:$AK$828,14,FALSE)</f>
        <v>TX</v>
      </c>
      <c r="H10247" s="13"/>
      <c r="I10247" s="13"/>
      <c r="J10247" s="13"/>
    </row>
    <row r="10248" spans="1:10" x14ac:dyDescent="0.25">
      <c r="A10248" s="11" t="s">
        <v>3879</v>
      </c>
      <c r="B10248" t="s">
        <v>3880</v>
      </c>
      <c r="C10248" t="s">
        <v>5218</v>
      </c>
      <c r="D10248" t="s">
        <v>4287</v>
      </c>
      <c r="E10248" t="s">
        <v>5211</v>
      </c>
      <c r="F10248" t="str">
        <f>VLOOKUP($A10248,'Transit IDs'!$A$1:$AK$828,14,FALSE)</f>
        <v>TX</v>
      </c>
      <c r="H10248" s="13"/>
      <c r="I10248" s="13"/>
      <c r="J10248" s="13"/>
    </row>
    <row r="10249" spans="1:10" x14ac:dyDescent="0.25">
      <c r="A10249" s="11" t="s">
        <v>3879</v>
      </c>
      <c r="B10249" t="s">
        <v>3880</v>
      </c>
      <c r="C10249" t="s">
        <v>5218</v>
      </c>
      <c r="D10249" t="s">
        <v>4287</v>
      </c>
      <c r="E10249" t="s">
        <v>5212</v>
      </c>
      <c r="F10249" t="str">
        <f>VLOOKUP($A10249,'Transit IDs'!$A$1:$AK$828,14,FALSE)</f>
        <v>TX</v>
      </c>
      <c r="H10249" s="13"/>
      <c r="I10249" s="13">
        <v>5764</v>
      </c>
      <c r="J10249" s="13">
        <v>167761</v>
      </c>
    </row>
    <row r="10250" spans="1:10" x14ac:dyDescent="0.25">
      <c r="A10250" s="11" t="s">
        <v>3886</v>
      </c>
      <c r="B10250" t="s">
        <v>3887</v>
      </c>
      <c r="C10250" t="s">
        <v>5204</v>
      </c>
      <c r="D10250" t="s">
        <v>5215</v>
      </c>
      <c r="E10250" t="s">
        <v>5205</v>
      </c>
      <c r="F10250" t="str">
        <f>VLOOKUP($A10250,'Transit IDs'!$A$1:$AK$828,14,FALSE)</f>
        <v>TX</v>
      </c>
      <c r="H10250" s="13"/>
      <c r="I10250" s="13"/>
      <c r="J10250" s="13"/>
    </row>
    <row r="10251" spans="1:10" x14ac:dyDescent="0.25">
      <c r="A10251" s="11" t="s">
        <v>3886</v>
      </c>
      <c r="B10251" t="s">
        <v>3887</v>
      </c>
      <c r="C10251" t="s">
        <v>5204</v>
      </c>
      <c r="D10251" t="s">
        <v>5215</v>
      </c>
      <c r="E10251" t="s">
        <v>5206</v>
      </c>
      <c r="F10251" t="str">
        <f>VLOOKUP($A10251,'Transit IDs'!$A$1:$AK$828,14,FALSE)</f>
        <v>TX</v>
      </c>
      <c r="H10251" s="13"/>
      <c r="I10251" s="13"/>
      <c r="J10251" s="13"/>
    </row>
    <row r="10252" spans="1:10" x14ac:dyDescent="0.25">
      <c r="A10252" s="11" t="s">
        <v>3886</v>
      </c>
      <c r="B10252" t="s">
        <v>3887</v>
      </c>
      <c r="C10252" t="s">
        <v>5204</v>
      </c>
      <c r="D10252" t="s">
        <v>5215</v>
      </c>
      <c r="E10252" t="s">
        <v>5207</v>
      </c>
      <c r="F10252" t="str">
        <f>VLOOKUP($A10252,'Transit IDs'!$A$1:$AK$828,14,FALSE)</f>
        <v>TX</v>
      </c>
      <c r="H10252" s="13"/>
      <c r="I10252" s="13"/>
      <c r="J10252" s="13"/>
    </row>
    <row r="10253" spans="1:10" x14ac:dyDescent="0.25">
      <c r="A10253" s="11" t="s">
        <v>3886</v>
      </c>
      <c r="B10253" t="s">
        <v>3887</v>
      </c>
      <c r="C10253" t="s">
        <v>5204</v>
      </c>
      <c r="D10253" t="s">
        <v>5215</v>
      </c>
      <c r="E10253" t="s">
        <v>5208</v>
      </c>
      <c r="F10253" t="str">
        <f>VLOOKUP($A10253,'Transit IDs'!$A$1:$AK$828,14,FALSE)</f>
        <v>TX</v>
      </c>
      <c r="H10253" s="13"/>
      <c r="I10253" s="13"/>
      <c r="J10253" s="13"/>
    </row>
    <row r="10254" spans="1:10" x14ac:dyDescent="0.25">
      <c r="A10254" s="11" t="s">
        <v>3886</v>
      </c>
      <c r="B10254" t="s">
        <v>3887</v>
      </c>
      <c r="C10254" t="s">
        <v>5204</v>
      </c>
      <c r="D10254" t="s">
        <v>5215</v>
      </c>
      <c r="E10254" t="s">
        <v>5209</v>
      </c>
      <c r="F10254" t="str">
        <f>VLOOKUP($A10254,'Transit IDs'!$A$1:$AK$828,14,FALSE)</f>
        <v>TX</v>
      </c>
      <c r="H10254" s="13"/>
      <c r="I10254" s="13">
        <v>468</v>
      </c>
      <c r="J10254" s="13">
        <v>3947</v>
      </c>
    </row>
    <row r="10255" spans="1:10" x14ac:dyDescent="0.25">
      <c r="A10255" s="11" t="s">
        <v>3886</v>
      </c>
      <c r="B10255" t="s">
        <v>3887</v>
      </c>
      <c r="C10255" t="s">
        <v>5204</v>
      </c>
      <c r="D10255" t="s">
        <v>5215</v>
      </c>
      <c r="E10255" t="s">
        <v>5210</v>
      </c>
      <c r="F10255" t="str">
        <f>VLOOKUP($A10255,'Transit IDs'!$A$1:$AK$828,14,FALSE)</f>
        <v>TX</v>
      </c>
      <c r="H10255" s="13"/>
      <c r="I10255" s="13">
        <v>38</v>
      </c>
      <c r="J10255" s="13">
        <v>303</v>
      </c>
    </row>
    <row r="10256" spans="1:10" x14ac:dyDescent="0.25">
      <c r="A10256" s="11" t="s">
        <v>3886</v>
      </c>
      <c r="B10256" t="s">
        <v>3887</v>
      </c>
      <c r="C10256" t="s">
        <v>5204</v>
      </c>
      <c r="D10256" t="s">
        <v>5215</v>
      </c>
      <c r="E10256" t="s">
        <v>5211</v>
      </c>
      <c r="F10256" t="str">
        <f>VLOOKUP($A10256,'Transit IDs'!$A$1:$AK$828,14,FALSE)</f>
        <v>TX</v>
      </c>
      <c r="H10256" s="13"/>
      <c r="I10256" s="13"/>
      <c r="J10256" s="13"/>
    </row>
    <row r="10257" spans="1:10" x14ac:dyDescent="0.25">
      <c r="A10257" s="11" t="s">
        <v>3886</v>
      </c>
      <c r="B10257" t="s">
        <v>3887</v>
      </c>
      <c r="C10257" t="s">
        <v>5204</v>
      </c>
      <c r="D10257" t="s">
        <v>5215</v>
      </c>
      <c r="E10257" t="s">
        <v>5212</v>
      </c>
      <c r="F10257" t="str">
        <f>VLOOKUP($A10257,'Transit IDs'!$A$1:$AK$828,14,FALSE)</f>
        <v>TX</v>
      </c>
      <c r="H10257" s="13"/>
      <c r="I10257" s="13">
        <v>128770</v>
      </c>
      <c r="J10257" s="13">
        <v>1052655</v>
      </c>
    </row>
    <row r="10258" spans="1:10" x14ac:dyDescent="0.25">
      <c r="A10258" s="11" t="s">
        <v>3886</v>
      </c>
      <c r="B10258" t="s">
        <v>3887</v>
      </c>
      <c r="C10258" t="s">
        <v>5214</v>
      </c>
      <c r="D10258" t="s">
        <v>5215</v>
      </c>
      <c r="E10258" t="s">
        <v>5205</v>
      </c>
      <c r="F10258" t="str">
        <f>VLOOKUP($A10258,'Transit IDs'!$A$1:$AK$828,14,FALSE)</f>
        <v>TX</v>
      </c>
      <c r="H10258" s="13"/>
      <c r="I10258" s="13"/>
      <c r="J10258" s="13"/>
    </row>
    <row r="10259" spans="1:10" x14ac:dyDescent="0.25">
      <c r="A10259" s="11" t="s">
        <v>3886</v>
      </c>
      <c r="B10259" t="s">
        <v>3887</v>
      </c>
      <c r="C10259" t="s">
        <v>5214</v>
      </c>
      <c r="D10259" t="s">
        <v>5215</v>
      </c>
      <c r="E10259" t="s">
        <v>5206</v>
      </c>
      <c r="F10259" t="str">
        <f>VLOOKUP($A10259,'Transit IDs'!$A$1:$AK$828,14,FALSE)</f>
        <v>TX</v>
      </c>
      <c r="H10259" s="13"/>
      <c r="I10259" s="13"/>
      <c r="J10259" s="13"/>
    </row>
    <row r="10260" spans="1:10" x14ac:dyDescent="0.25">
      <c r="A10260" s="11" t="s">
        <v>3886</v>
      </c>
      <c r="B10260" t="s">
        <v>3887</v>
      </c>
      <c r="C10260" t="s">
        <v>5214</v>
      </c>
      <c r="D10260" t="s">
        <v>5215</v>
      </c>
      <c r="E10260" t="s">
        <v>5207</v>
      </c>
      <c r="F10260" t="str">
        <f>VLOOKUP($A10260,'Transit IDs'!$A$1:$AK$828,14,FALSE)</f>
        <v>TX</v>
      </c>
      <c r="H10260" s="13"/>
      <c r="I10260" s="13"/>
      <c r="J10260" s="13"/>
    </row>
    <row r="10261" spans="1:10" x14ac:dyDescent="0.25">
      <c r="A10261" s="11" t="s">
        <v>3886</v>
      </c>
      <c r="B10261" t="s">
        <v>3887</v>
      </c>
      <c r="C10261" t="s">
        <v>5214</v>
      </c>
      <c r="D10261" t="s">
        <v>5215</v>
      </c>
      <c r="E10261" t="s">
        <v>5208</v>
      </c>
      <c r="F10261" t="str">
        <f>VLOOKUP($A10261,'Transit IDs'!$A$1:$AK$828,14,FALSE)</f>
        <v>TX</v>
      </c>
      <c r="H10261" s="13"/>
      <c r="I10261" s="13"/>
      <c r="J10261" s="13"/>
    </row>
    <row r="10262" spans="1:10" x14ac:dyDescent="0.25">
      <c r="A10262" s="11" t="s">
        <v>3886</v>
      </c>
      <c r="B10262" t="s">
        <v>3887</v>
      </c>
      <c r="C10262" t="s">
        <v>5214</v>
      </c>
      <c r="D10262" t="s">
        <v>5215</v>
      </c>
      <c r="E10262" t="s">
        <v>5209</v>
      </c>
      <c r="F10262" t="str">
        <f>VLOOKUP($A10262,'Transit IDs'!$A$1:$AK$828,14,FALSE)</f>
        <v>TX</v>
      </c>
      <c r="H10262" s="13"/>
      <c r="I10262" s="13">
        <v>935</v>
      </c>
      <c r="J10262" s="13">
        <v>5703</v>
      </c>
    </row>
    <row r="10263" spans="1:10" x14ac:dyDescent="0.25">
      <c r="A10263" s="11" t="s">
        <v>3886</v>
      </c>
      <c r="B10263" t="s">
        <v>3887</v>
      </c>
      <c r="C10263" t="s">
        <v>5214</v>
      </c>
      <c r="D10263" t="s">
        <v>5215</v>
      </c>
      <c r="E10263" t="s">
        <v>5210</v>
      </c>
      <c r="F10263" t="str">
        <f>VLOOKUP($A10263,'Transit IDs'!$A$1:$AK$828,14,FALSE)</f>
        <v>TX</v>
      </c>
      <c r="H10263" s="13"/>
      <c r="I10263" s="13">
        <v>740</v>
      </c>
      <c r="J10263" s="13">
        <v>4662</v>
      </c>
    </row>
    <row r="10264" spans="1:10" x14ac:dyDescent="0.25">
      <c r="A10264" s="11" t="s">
        <v>3886</v>
      </c>
      <c r="B10264" t="s">
        <v>3887</v>
      </c>
      <c r="C10264" t="s">
        <v>5214</v>
      </c>
      <c r="D10264" t="s">
        <v>5215</v>
      </c>
      <c r="E10264" t="s">
        <v>5211</v>
      </c>
      <c r="F10264" t="str">
        <f>VLOOKUP($A10264,'Transit IDs'!$A$1:$AK$828,14,FALSE)</f>
        <v>TX</v>
      </c>
      <c r="H10264" s="13"/>
      <c r="I10264" s="13"/>
      <c r="J10264" s="13"/>
    </row>
    <row r="10265" spans="1:10" x14ac:dyDescent="0.25">
      <c r="A10265" s="11" t="s">
        <v>3886</v>
      </c>
      <c r="B10265" t="s">
        <v>3887</v>
      </c>
      <c r="C10265" t="s">
        <v>5214</v>
      </c>
      <c r="D10265" t="s">
        <v>5215</v>
      </c>
      <c r="E10265" t="s">
        <v>5212</v>
      </c>
      <c r="F10265" t="str">
        <f>VLOOKUP($A10265,'Transit IDs'!$A$1:$AK$828,14,FALSE)</f>
        <v>TX</v>
      </c>
      <c r="H10265" s="13"/>
      <c r="I10265" s="13">
        <v>285012</v>
      </c>
      <c r="J10265" s="13">
        <v>1700652</v>
      </c>
    </row>
    <row r="10266" spans="1:10" x14ac:dyDescent="0.25">
      <c r="A10266" s="11" t="s">
        <v>3893</v>
      </c>
      <c r="B10266" t="s">
        <v>3894</v>
      </c>
      <c r="C10266" t="s">
        <v>5222</v>
      </c>
      <c r="D10266" t="s">
        <v>4287</v>
      </c>
      <c r="E10266" t="s">
        <v>5205</v>
      </c>
      <c r="F10266" t="str">
        <f>VLOOKUP($A10266,'Transit IDs'!$A$1:$AK$828,14,FALSE)</f>
        <v>TX</v>
      </c>
      <c r="H10266" s="13"/>
      <c r="I10266" s="13"/>
      <c r="J10266" s="13"/>
    </row>
    <row r="10267" spans="1:10" x14ac:dyDescent="0.25">
      <c r="A10267" s="11" t="s">
        <v>3893</v>
      </c>
      <c r="B10267" t="s">
        <v>3894</v>
      </c>
      <c r="C10267" t="s">
        <v>5222</v>
      </c>
      <c r="D10267" t="s">
        <v>4287</v>
      </c>
      <c r="E10267" t="s">
        <v>5206</v>
      </c>
      <c r="F10267" t="str">
        <f>VLOOKUP($A10267,'Transit IDs'!$A$1:$AK$828,14,FALSE)</f>
        <v>TX</v>
      </c>
      <c r="H10267" s="13"/>
      <c r="I10267" s="13"/>
      <c r="J10267" s="13"/>
    </row>
    <row r="10268" spans="1:10" x14ac:dyDescent="0.25">
      <c r="A10268" s="11" t="s">
        <v>3893</v>
      </c>
      <c r="B10268" t="s">
        <v>3894</v>
      </c>
      <c r="C10268" t="s">
        <v>5222</v>
      </c>
      <c r="D10268" t="s">
        <v>4287</v>
      </c>
      <c r="E10268" t="s">
        <v>5207</v>
      </c>
      <c r="F10268" t="str">
        <f>VLOOKUP($A10268,'Transit IDs'!$A$1:$AK$828,14,FALSE)</f>
        <v>TX</v>
      </c>
      <c r="H10268" s="13"/>
      <c r="I10268" s="13"/>
      <c r="J10268" s="13"/>
    </row>
    <row r="10269" spans="1:10" x14ac:dyDescent="0.25">
      <c r="A10269" s="11" t="s">
        <v>3893</v>
      </c>
      <c r="B10269" t="s">
        <v>3894</v>
      </c>
      <c r="C10269" t="s">
        <v>5222</v>
      </c>
      <c r="D10269" t="s">
        <v>4287</v>
      </c>
      <c r="E10269" t="s">
        <v>5208</v>
      </c>
      <c r="F10269" t="str">
        <f>VLOOKUP($A10269,'Transit IDs'!$A$1:$AK$828,14,FALSE)</f>
        <v>TX</v>
      </c>
      <c r="H10269" s="13"/>
      <c r="I10269" s="13"/>
      <c r="J10269" s="13"/>
    </row>
    <row r="10270" spans="1:10" x14ac:dyDescent="0.25">
      <c r="A10270" s="11" t="s">
        <v>3893</v>
      </c>
      <c r="B10270" t="s">
        <v>3894</v>
      </c>
      <c r="C10270" t="s">
        <v>5222</v>
      </c>
      <c r="D10270" t="s">
        <v>4287</v>
      </c>
      <c r="E10270" t="s">
        <v>5209</v>
      </c>
      <c r="F10270" t="str">
        <f>VLOOKUP($A10270,'Transit IDs'!$A$1:$AK$828,14,FALSE)</f>
        <v>TX</v>
      </c>
      <c r="H10270" s="13"/>
      <c r="I10270" s="13">
        <v>791</v>
      </c>
      <c r="J10270" s="13">
        <v>14613</v>
      </c>
    </row>
    <row r="10271" spans="1:10" x14ac:dyDescent="0.25">
      <c r="A10271" s="11" t="s">
        <v>3893</v>
      </c>
      <c r="B10271" t="s">
        <v>3894</v>
      </c>
      <c r="C10271" t="s">
        <v>5222</v>
      </c>
      <c r="D10271" t="s">
        <v>4287</v>
      </c>
      <c r="E10271" t="s">
        <v>5210</v>
      </c>
      <c r="F10271" t="str">
        <f>VLOOKUP($A10271,'Transit IDs'!$A$1:$AK$828,14,FALSE)</f>
        <v>TX</v>
      </c>
      <c r="H10271" s="13"/>
      <c r="I10271" s="13"/>
      <c r="J10271" s="13"/>
    </row>
    <row r="10272" spans="1:10" x14ac:dyDescent="0.25">
      <c r="A10272" s="11" t="s">
        <v>3893</v>
      </c>
      <c r="B10272" t="s">
        <v>3894</v>
      </c>
      <c r="C10272" t="s">
        <v>5222</v>
      </c>
      <c r="D10272" t="s">
        <v>4287</v>
      </c>
      <c r="E10272" t="s">
        <v>5211</v>
      </c>
      <c r="F10272" t="str">
        <f>VLOOKUP($A10272,'Transit IDs'!$A$1:$AK$828,14,FALSE)</f>
        <v>TX</v>
      </c>
      <c r="H10272" s="13"/>
      <c r="I10272" s="13"/>
      <c r="J10272" s="13"/>
    </row>
    <row r="10273" spans="1:10" x14ac:dyDescent="0.25">
      <c r="A10273" s="11" t="s">
        <v>3893</v>
      </c>
      <c r="B10273" t="s">
        <v>3894</v>
      </c>
      <c r="C10273" t="s">
        <v>5222</v>
      </c>
      <c r="D10273" t="s">
        <v>4287</v>
      </c>
      <c r="E10273" t="s">
        <v>5212</v>
      </c>
      <c r="F10273" t="str">
        <f>VLOOKUP($A10273,'Transit IDs'!$A$1:$AK$828,14,FALSE)</f>
        <v>TX</v>
      </c>
      <c r="H10273" s="13"/>
      <c r="I10273" s="13">
        <v>196939</v>
      </c>
      <c r="J10273" s="13">
        <v>3638629</v>
      </c>
    </row>
    <row r="10274" spans="1:10" x14ac:dyDescent="0.25">
      <c r="A10274" s="11" t="s">
        <v>3893</v>
      </c>
      <c r="B10274" t="s">
        <v>3894</v>
      </c>
      <c r="C10274" t="s">
        <v>5204</v>
      </c>
      <c r="D10274" t="s">
        <v>4287</v>
      </c>
      <c r="E10274" t="s">
        <v>5205</v>
      </c>
      <c r="F10274" t="str">
        <f>VLOOKUP($A10274,'Transit IDs'!$A$1:$AK$828,14,FALSE)</f>
        <v>TX</v>
      </c>
      <c r="H10274" s="13"/>
      <c r="I10274" s="13"/>
      <c r="J10274" s="13"/>
    </row>
    <row r="10275" spans="1:10" x14ac:dyDescent="0.25">
      <c r="A10275" s="11" t="s">
        <v>3893</v>
      </c>
      <c r="B10275" t="s">
        <v>3894</v>
      </c>
      <c r="C10275" t="s">
        <v>5204</v>
      </c>
      <c r="D10275" t="s">
        <v>4287</v>
      </c>
      <c r="E10275" t="s">
        <v>5206</v>
      </c>
      <c r="F10275" t="str">
        <f>VLOOKUP($A10275,'Transit IDs'!$A$1:$AK$828,14,FALSE)</f>
        <v>TX</v>
      </c>
      <c r="H10275" s="13"/>
      <c r="I10275" s="13"/>
      <c r="J10275" s="13"/>
    </row>
    <row r="10276" spans="1:10" x14ac:dyDescent="0.25">
      <c r="A10276" s="11" t="s">
        <v>3893</v>
      </c>
      <c r="B10276" t="s">
        <v>3894</v>
      </c>
      <c r="C10276" t="s">
        <v>5204</v>
      </c>
      <c r="D10276" t="s">
        <v>4287</v>
      </c>
      <c r="E10276" t="s">
        <v>5207</v>
      </c>
      <c r="F10276" t="str">
        <f>VLOOKUP($A10276,'Transit IDs'!$A$1:$AK$828,14,FALSE)</f>
        <v>TX</v>
      </c>
      <c r="H10276" s="13"/>
      <c r="I10276" s="13"/>
      <c r="J10276" s="13"/>
    </row>
    <row r="10277" spans="1:10" x14ac:dyDescent="0.25">
      <c r="A10277" s="11" t="s">
        <v>3893</v>
      </c>
      <c r="B10277" t="s">
        <v>3894</v>
      </c>
      <c r="C10277" t="s">
        <v>5204</v>
      </c>
      <c r="D10277" t="s">
        <v>4287</v>
      </c>
      <c r="E10277" t="s">
        <v>5208</v>
      </c>
      <c r="F10277" t="str">
        <f>VLOOKUP($A10277,'Transit IDs'!$A$1:$AK$828,14,FALSE)</f>
        <v>TX</v>
      </c>
      <c r="H10277" s="13"/>
      <c r="I10277" s="13"/>
      <c r="J10277" s="13"/>
    </row>
    <row r="10278" spans="1:10" x14ac:dyDescent="0.25">
      <c r="A10278" s="11" t="s">
        <v>3893</v>
      </c>
      <c r="B10278" t="s">
        <v>3894</v>
      </c>
      <c r="C10278" t="s">
        <v>5204</v>
      </c>
      <c r="D10278" t="s">
        <v>4287</v>
      </c>
      <c r="E10278" t="s">
        <v>5209</v>
      </c>
      <c r="F10278" t="str">
        <f>VLOOKUP($A10278,'Transit IDs'!$A$1:$AK$828,14,FALSE)</f>
        <v>TX</v>
      </c>
      <c r="H10278" s="13"/>
      <c r="I10278" s="13">
        <v>470</v>
      </c>
      <c r="J10278" s="13">
        <v>5110</v>
      </c>
    </row>
    <row r="10279" spans="1:10" x14ac:dyDescent="0.25">
      <c r="A10279" s="11" t="s">
        <v>3893</v>
      </c>
      <c r="B10279" t="s">
        <v>3894</v>
      </c>
      <c r="C10279" t="s">
        <v>5204</v>
      </c>
      <c r="D10279" t="s">
        <v>4287</v>
      </c>
      <c r="E10279" t="s">
        <v>5210</v>
      </c>
      <c r="F10279" t="str">
        <f>VLOOKUP($A10279,'Transit IDs'!$A$1:$AK$828,14,FALSE)</f>
        <v>TX</v>
      </c>
      <c r="H10279" s="13"/>
      <c r="I10279" s="13"/>
      <c r="J10279" s="13"/>
    </row>
    <row r="10280" spans="1:10" x14ac:dyDescent="0.25">
      <c r="A10280" s="11" t="s">
        <v>3893</v>
      </c>
      <c r="B10280" t="s">
        <v>3894</v>
      </c>
      <c r="C10280" t="s">
        <v>5204</v>
      </c>
      <c r="D10280" t="s">
        <v>4287</v>
      </c>
      <c r="E10280" t="s">
        <v>5211</v>
      </c>
      <c r="F10280" t="str">
        <f>VLOOKUP($A10280,'Transit IDs'!$A$1:$AK$828,14,FALSE)</f>
        <v>TX</v>
      </c>
      <c r="H10280" s="13"/>
      <c r="I10280" s="13"/>
      <c r="J10280" s="13"/>
    </row>
    <row r="10281" spans="1:10" x14ac:dyDescent="0.25">
      <c r="A10281" s="11" t="s">
        <v>3893</v>
      </c>
      <c r="B10281" t="s">
        <v>3894</v>
      </c>
      <c r="C10281" t="s">
        <v>5204</v>
      </c>
      <c r="D10281" t="s">
        <v>4287</v>
      </c>
      <c r="E10281" t="s">
        <v>5212</v>
      </c>
      <c r="F10281" t="str">
        <f>VLOOKUP($A10281,'Transit IDs'!$A$1:$AK$828,14,FALSE)</f>
        <v>TX</v>
      </c>
      <c r="H10281" s="13"/>
      <c r="I10281" s="13">
        <v>116958</v>
      </c>
      <c r="J10281" s="13">
        <v>1272503</v>
      </c>
    </row>
    <row r="10282" spans="1:10" x14ac:dyDescent="0.25">
      <c r="A10282" s="11" t="s">
        <v>3893</v>
      </c>
      <c r="B10282" t="s">
        <v>3894</v>
      </c>
      <c r="C10282" t="s">
        <v>5214</v>
      </c>
      <c r="D10282" t="s">
        <v>4287</v>
      </c>
      <c r="E10282" t="s">
        <v>5205</v>
      </c>
      <c r="F10282" t="str">
        <f>VLOOKUP($A10282,'Transit IDs'!$A$1:$AK$828,14,FALSE)</f>
        <v>TX</v>
      </c>
      <c r="H10282" s="13"/>
      <c r="I10282" s="13"/>
      <c r="J10282" s="13"/>
    </row>
    <row r="10283" spans="1:10" x14ac:dyDescent="0.25">
      <c r="A10283" s="11" t="s">
        <v>3893</v>
      </c>
      <c r="B10283" t="s">
        <v>3894</v>
      </c>
      <c r="C10283" t="s">
        <v>5214</v>
      </c>
      <c r="D10283" t="s">
        <v>4287</v>
      </c>
      <c r="E10283" t="s">
        <v>5206</v>
      </c>
      <c r="F10283" t="str">
        <f>VLOOKUP($A10283,'Transit IDs'!$A$1:$AK$828,14,FALSE)</f>
        <v>TX</v>
      </c>
      <c r="H10283" s="13"/>
      <c r="I10283" s="13"/>
      <c r="J10283" s="13"/>
    </row>
    <row r="10284" spans="1:10" x14ac:dyDescent="0.25">
      <c r="A10284" s="11" t="s">
        <v>3893</v>
      </c>
      <c r="B10284" t="s">
        <v>3894</v>
      </c>
      <c r="C10284" t="s">
        <v>5214</v>
      </c>
      <c r="D10284" t="s">
        <v>4287</v>
      </c>
      <c r="E10284" t="s">
        <v>5207</v>
      </c>
      <c r="F10284" t="str">
        <f>VLOOKUP($A10284,'Transit IDs'!$A$1:$AK$828,14,FALSE)</f>
        <v>TX</v>
      </c>
      <c r="H10284" s="13"/>
      <c r="I10284" s="13"/>
      <c r="J10284" s="13"/>
    </row>
    <row r="10285" spans="1:10" x14ac:dyDescent="0.25">
      <c r="A10285" s="11" t="s">
        <v>3893</v>
      </c>
      <c r="B10285" t="s">
        <v>3894</v>
      </c>
      <c r="C10285" t="s">
        <v>5214</v>
      </c>
      <c r="D10285" t="s">
        <v>4287</v>
      </c>
      <c r="E10285" t="s">
        <v>5208</v>
      </c>
      <c r="F10285" t="str">
        <f>VLOOKUP($A10285,'Transit IDs'!$A$1:$AK$828,14,FALSE)</f>
        <v>TX</v>
      </c>
      <c r="H10285" s="13"/>
      <c r="I10285" s="13"/>
      <c r="J10285" s="13"/>
    </row>
    <row r="10286" spans="1:10" x14ac:dyDescent="0.25">
      <c r="A10286" s="11" t="s">
        <v>3893</v>
      </c>
      <c r="B10286" t="s">
        <v>3894</v>
      </c>
      <c r="C10286" t="s">
        <v>5214</v>
      </c>
      <c r="D10286" t="s">
        <v>4287</v>
      </c>
      <c r="E10286" t="s">
        <v>5209</v>
      </c>
      <c r="F10286" t="str">
        <f>VLOOKUP($A10286,'Transit IDs'!$A$1:$AK$828,14,FALSE)</f>
        <v>TX</v>
      </c>
      <c r="H10286" s="13"/>
      <c r="I10286" s="13">
        <v>27</v>
      </c>
      <c r="J10286" s="13">
        <v>295</v>
      </c>
    </row>
    <row r="10287" spans="1:10" x14ac:dyDescent="0.25">
      <c r="A10287" s="11" t="s">
        <v>3893</v>
      </c>
      <c r="B10287" t="s">
        <v>3894</v>
      </c>
      <c r="C10287" t="s">
        <v>5214</v>
      </c>
      <c r="D10287" t="s">
        <v>4287</v>
      </c>
      <c r="E10287" t="s">
        <v>5210</v>
      </c>
      <c r="F10287" t="str">
        <f>VLOOKUP($A10287,'Transit IDs'!$A$1:$AK$828,14,FALSE)</f>
        <v>TX</v>
      </c>
      <c r="H10287" s="13"/>
      <c r="I10287" s="13"/>
      <c r="J10287" s="13"/>
    </row>
    <row r="10288" spans="1:10" x14ac:dyDescent="0.25">
      <c r="A10288" s="11" t="s">
        <v>3893</v>
      </c>
      <c r="B10288" t="s">
        <v>3894</v>
      </c>
      <c r="C10288" t="s">
        <v>5214</v>
      </c>
      <c r="D10288" t="s">
        <v>4287</v>
      </c>
      <c r="E10288" t="s">
        <v>5211</v>
      </c>
      <c r="F10288" t="str">
        <f>VLOOKUP($A10288,'Transit IDs'!$A$1:$AK$828,14,FALSE)</f>
        <v>TX</v>
      </c>
      <c r="H10288" s="13"/>
      <c r="I10288" s="13"/>
      <c r="J10288" s="13"/>
    </row>
    <row r="10289" spans="1:10" x14ac:dyDescent="0.25">
      <c r="A10289" s="11" t="s">
        <v>3893</v>
      </c>
      <c r="B10289" t="s">
        <v>3894</v>
      </c>
      <c r="C10289" t="s">
        <v>5214</v>
      </c>
      <c r="D10289" t="s">
        <v>4287</v>
      </c>
      <c r="E10289" t="s">
        <v>5212</v>
      </c>
      <c r="F10289" t="str">
        <f>VLOOKUP($A10289,'Transit IDs'!$A$1:$AK$828,14,FALSE)</f>
        <v>TX</v>
      </c>
      <c r="H10289" s="13"/>
      <c r="I10289" s="13">
        <v>6745</v>
      </c>
      <c r="J10289" s="13">
        <v>73386</v>
      </c>
    </row>
    <row r="10290" spans="1:10" x14ac:dyDescent="0.25">
      <c r="A10290" s="11" t="s">
        <v>3899</v>
      </c>
      <c r="B10290" t="s">
        <v>3900</v>
      </c>
      <c r="C10290" t="s">
        <v>5204</v>
      </c>
      <c r="D10290" t="s">
        <v>5215</v>
      </c>
      <c r="E10290" t="s">
        <v>5205</v>
      </c>
      <c r="F10290" t="str">
        <f>VLOOKUP($A10290,'Transit IDs'!$A$1:$AK$828,14,FALSE)</f>
        <v>AR</v>
      </c>
      <c r="H10290" s="13"/>
      <c r="I10290" s="13"/>
      <c r="J10290" s="13"/>
    </row>
    <row r="10291" spans="1:10" x14ac:dyDescent="0.25">
      <c r="A10291" s="11" t="s">
        <v>3899</v>
      </c>
      <c r="B10291" t="s">
        <v>3900</v>
      </c>
      <c r="C10291" t="s">
        <v>5204</v>
      </c>
      <c r="D10291" t="s">
        <v>5215</v>
      </c>
      <c r="E10291" t="s">
        <v>5206</v>
      </c>
      <c r="F10291" t="str">
        <f>VLOOKUP($A10291,'Transit IDs'!$A$1:$AK$828,14,FALSE)</f>
        <v>AR</v>
      </c>
      <c r="H10291" s="13"/>
      <c r="I10291" s="13"/>
      <c r="J10291" s="13"/>
    </row>
    <row r="10292" spans="1:10" x14ac:dyDescent="0.25">
      <c r="A10292" s="11" t="s">
        <v>3899</v>
      </c>
      <c r="B10292" t="s">
        <v>3900</v>
      </c>
      <c r="C10292" t="s">
        <v>5204</v>
      </c>
      <c r="D10292" t="s">
        <v>5215</v>
      </c>
      <c r="E10292" t="s">
        <v>5207</v>
      </c>
      <c r="F10292" t="str">
        <f>VLOOKUP($A10292,'Transit IDs'!$A$1:$AK$828,14,FALSE)</f>
        <v>AR</v>
      </c>
      <c r="H10292" s="13"/>
      <c r="I10292" s="13"/>
      <c r="J10292" s="13"/>
    </row>
    <row r="10293" spans="1:10" x14ac:dyDescent="0.25">
      <c r="A10293" s="11" t="s">
        <v>3899</v>
      </c>
      <c r="B10293" t="s">
        <v>3900</v>
      </c>
      <c r="C10293" t="s">
        <v>5204</v>
      </c>
      <c r="D10293" t="s">
        <v>5215</v>
      </c>
      <c r="E10293" t="s">
        <v>5208</v>
      </c>
      <c r="F10293" t="str">
        <f>VLOOKUP($A10293,'Transit IDs'!$A$1:$AK$828,14,FALSE)</f>
        <v>AR</v>
      </c>
      <c r="H10293" s="13"/>
      <c r="I10293" s="13"/>
      <c r="J10293" s="13"/>
    </row>
    <row r="10294" spans="1:10" x14ac:dyDescent="0.25">
      <c r="A10294" s="11" t="s">
        <v>3899</v>
      </c>
      <c r="B10294" t="s">
        <v>3900</v>
      </c>
      <c r="C10294" t="s">
        <v>5204</v>
      </c>
      <c r="D10294" t="s">
        <v>5215</v>
      </c>
      <c r="E10294" t="s">
        <v>5209</v>
      </c>
      <c r="F10294" t="str">
        <f>VLOOKUP($A10294,'Transit IDs'!$A$1:$AK$828,14,FALSE)</f>
        <v>AR</v>
      </c>
      <c r="H10294" s="13"/>
      <c r="I10294" s="13"/>
      <c r="J10294" s="13"/>
    </row>
    <row r="10295" spans="1:10" x14ac:dyDescent="0.25">
      <c r="A10295" s="11" t="s">
        <v>3899</v>
      </c>
      <c r="B10295" t="s">
        <v>3900</v>
      </c>
      <c r="C10295" t="s">
        <v>5204</v>
      </c>
      <c r="D10295" t="s">
        <v>5215</v>
      </c>
      <c r="E10295" t="s">
        <v>5210</v>
      </c>
      <c r="F10295" t="str">
        <f>VLOOKUP($A10295,'Transit IDs'!$A$1:$AK$828,14,FALSE)</f>
        <v>AR</v>
      </c>
      <c r="H10295" s="13"/>
      <c r="I10295" s="13"/>
      <c r="J10295" s="13"/>
    </row>
    <row r="10296" spans="1:10" x14ac:dyDescent="0.25">
      <c r="A10296" s="11" t="s">
        <v>3899</v>
      </c>
      <c r="B10296" t="s">
        <v>3900</v>
      </c>
      <c r="C10296" t="s">
        <v>5204</v>
      </c>
      <c r="D10296" t="s">
        <v>5215</v>
      </c>
      <c r="E10296" t="s">
        <v>5211</v>
      </c>
      <c r="F10296" t="str">
        <f>VLOOKUP($A10296,'Transit IDs'!$A$1:$AK$828,14,FALSE)</f>
        <v>AR</v>
      </c>
      <c r="H10296" s="13"/>
      <c r="I10296" s="13"/>
      <c r="J10296" s="13"/>
    </row>
    <row r="10297" spans="1:10" x14ac:dyDescent="0.25">
      <c r="A10297" s="11" t="s">
        <v>3899</v>
      </c>
      <c r="B10297" t="s">
        <v>3900</v>
      </c>
      <c r="C10297" t="s">
        <v>5204</v>
      </c>
      <c r="D10297" t="s">
        <v>5215</v>
      </c>
      <c r="E10297" t="s">
        <v>5212</v>
      </c>
      <c r="F10297" t="str">
        <f>VLOOKUP($A10297,'Transit IDs'!$A$1:$AK$828,14,FALSE)</f>
        <v>AR</v>
      </c>
      <c r="H10297" s="13"/>
      <c r="I10297" s="13">
        <v>8311</v>
      </c>
      <c r="J10297" s="13"/>
    </row>
    <row r="10298" spans="1:10" x14ac:dyDescent="0.25">
      <c r="A10298" s="11" t="s">
        <v>3899</v>
      </c>
      <c r="B10298" t="s">
        <v>3900</v>
      </c>
      <c r="C10298" t="s">
        <v>5214</v>
      </c>
      <c r="D10298" t="s">
        <v>5215</v>
      </c>
      <c r="E10298" t="s">
        <v>5205</v>
      </c>
      <c r="F10298" t="str">
        <f>VLOOKUP($A10298,'Transit IDs'!$A$1:$AK$828,14,FALSE)</f>
        <v>AR</v>
      </c>
      <c r="H10298" s="13"/>
      <c r="I10298" s="13"/>
      <c r="J10298" s="13"/>
    </row>
    <row r="10299" spans="1:10" x14ac:dyDescent="0.25">
      <c r="A10299" s="11" t="s">
        <v>3899</v>
      </c>
      <c r="B10299" t="s">
        <v>3900</v>
      </c>
      <c r="C10299" t="s">
        <v>5214</v>
      </c>
      <c r="D10299" t="s">
        <v>5215</v>
      </c>
      <c r="E10299" t="s">
        <v>5206</v>
      </c>
      <c r="F10299" t="str">
        <f>VLOOKUP($A10299,'Transit IDs'!$A$1:$AK$828,14,FALSE)</f>
        <v>AR</v>
      </c>
      <c r="H10299" s="13"/>
      <c r="I10299" s="13"/>
      <c r="J10299" s="13"/>
    </row>
    <row r="10300" spans="1:10" x14ac:dyDescent="0.25">
      <c r="A10300" s="11" t="s">
        <v>3899</v>
      </c>
      <c r="B10300" t="s">
        <v>3900</v>
      </c>
      <c r="C10300" t="s">
        <v>5214</v>
      </c>
      <c r="D10300" t="s">
        <v>5215</v>
      </c>
      <c r="E10300" t="s">
        <v>5207</v>
      </c>
      <c r="F10300" t="str">
        <f>VLOOKUP($A10300,'Transit IDs'!$A$1:$AK$828,14,FALSE)</f>
        <v>AR</v>
      </c>
      <c r="H10300" s="13"/>
      <c r="I10300" s="13"/>
      <c r="J10300" s="13"/>
    </row>
    <row r="10301" spans="1:10" x14ac:dyDescent="0.25">
      <c r="A10301" s="11" t="s">
        <v>3899</v>
      </c>
      <c r="B10301" t="s">
        <v>3900</v>
      </c>
      <c r="C10301" t="s">
        <v>5214</v>
      </c>
      <c r="D10301" t="s">
        <v>5215</v>
      </c>
      <c r="E10301" t="s">
        <v>5208</v>
      </c>
      <c r="F10301" t="str">
        <f>VLOOKUP($A10301,'Transit IDs'!$A$1:$AK$828,14,FALSE)</f>
        <v>AR</v>
      </c>
      <c r="H10301" s="13"/>
      <c r="I10301" s="13"/>
      <c r="J10301" s="13"/>
    </row>
    <row r="10302" spans="1:10" x14ac:dyDescent="0.25">
      <c r="A10302" s="11" t="s">
        <v>3899</v>
      </c>
      <c r="B10302" t="s">
        <v>3900</v>
      </c>
      <c r="C10302" t="s">
        <v>5214</v>
      </c>
      <c r="D10302" t="s">
        <v>5215</v>
      </c>
      <c r="E10302" t="s">
        <v>5209</v>
      </c>
      <c r="F10302" t="str">
        <f>VLOOKUP($A10302,'Transit IDs'!$A$1:$AK$828,14,FALSE)</f>
        <v>AR</v>
      </c>
      <c r="H10302" s="13"/>
      <c r="I10302" s="13"/>
      <c r="J10302" s="13"/>
    </row>
    <row r="10303" spans="1:10" x14ac:dyDescent="0.25">
      <c r="A10303" s="11" t="s">
        <v>3899</v>
      </c>
      <c r="B10303" t="s">
        <v>3900</v>
      </c>
      <c r="C10303" t="s">
        <v>5214</v>
      </c>
      <c r="D10303" t="s">
        <v>5215</v>
      </c>
      <c r="E10303" t="s">
        <v>5210</v>
      </c>
      <c r="F10303" t="str">
        <f>VLOOKUP($A10303,'Transit IDs'!$A$1:$AK$828,14,FALSE)</f>
        <v>AR</v>
      </c>
      <c r="H10303" s="13"/>
      <c r="I10303" s="13"/>
      <c r="J10303" s="13"/>
    </row>
    <row r="10304" spans="1:10" x14ac:dyDescent="0.25">
      <c r="A10304" s="11" t="s">
        <v>3899</v>
      </c>
      <c r="B10304" t="s">
        <v>3900</v>
      </c>
      <c r="C10304" t="s">
        <v>5214</v>
      </c>
      <c r="D10304" t="s">
        <v>5215</v>
      </c>
      <c r="E10304" t="s">
        <v>5211</v>
      </c>
      <c r="F10304" t="str">
        <f>VLOOKUP($A10304,'Transit IDs'!$A$1:$AK$828,14,FALSE)</f>
        <v>AR</v>
      </c>
      <c r="H10304" s="13"/>
      <c r="I10304" s="13"/>
      <c r="J10304" s="13"/>
    </row>
    <row r="10305" spans="1:10" x14ac:dyDescent="0.25">
      <c r="A10305" s="11" t="s">
        <v>3899</v>
      </c>
      <c r="B10305" t="s">
        <v>3900</v>
      </c>
      <c r="C10305" t="s">
        <v>5214</v>
      </c>
      <c r="D10305" t="s">
        <v>5215</v>
      </c>
      <c r="E10305" t="s">
        <v>5212</v>
      </c>
      <c r="F10305" t="str">
        <f>VLOOKUP($A10305,'Transit IDs'!$A$1:$AK$828,14,FALSE)</f>
        <v>AR</v>
      </c>
      <c r="H10305" s="13"/>
      <c r="I10305" s="13">
        <v>55441</v>
      </c>
      <c r="J10305" s="13"/>
    </row>
    <row r="10306" spans="1:10" x14ac:dyDescent="0.25">
      <c r="A10306" s="11" t="s">
        <v>3907</v>
      </c>
      <c r="B10306" t="s">
        <v>3908</v>
      </c>
      <c r="C10306" t="s">
        <v>5204</v>
      </c>
      <c r="D10306" t="s">
        <v>5215</v>
      </c>
      <c r="E10306" t="s">
        <v>5205</v>
      </c>
      <c r="F10306" t="str">
        <f>VLOOKUP($A10306,'Transit IDs'!$A$1:$AK$828,14,FALSE)</f>
        <v>AR</v>
      </c>
      <c r="H10306" s="13"/>
      <c r="I10306" s="13"/>
      <c r="J10306" s="13"/>
    </row>
    <row r="10307" spans="1:10" x14ac:dyDescent="0.25">
      <c r="A10307" s="11" t="s">
        <v>3907</v>
      </c>
      <c r="B10307" t="s">
        <v>3908</v>
      </c>
      <c r="C10307" t="s">
        <v>5204</v>
      </c>
      <c r="D10307" t="s">
        <v>5215</v>
      </c>
      <c r="E10307" t="s">
        <v>5206</v>
      </c>
      <c r="F10307" t="str">
        <f>VLOOKUP($A10307,'Transit IDs'!$A$1:$AK$828,14,FALSE)</f>
        <v>AR</v>
      </c>
      <c r="H10307" s="13"/>
      <c r="I10307" s="13"/>
      <c r="J10307" s="13"/>
    </row>
    <row r="10308" spans="1:10" x14ac:dyDescent="0.25">
      <c r="A10308" s="11" t="s">
        <v>3907</v>
      </c>
      <c r="B10308" t="s">
        <v>3908</v>
      </c>
      <c r="C10308" t="s">
        <v>5204</v>
      </c>
      <c r="D10308" t="s">
        <v>5215</v>
      </c>
      <c r="E10308" t="s">
        <v>5207</v>
      </c>
      <c r="F10308" t="str">
        <f>VLOOKUP($A10308,'Transit IDs'!$A$1:$AK$828,14,FALSE)</f>
        <v>AR</v>
      </c>
      <c r="H10308" s="13"/>
      <c r="I10308" s="13"/>
      <c r="J10308" s="13"/>
    </row>
    <row r="10309" spans="1:10" x14ac:dyDescent="0.25">
      <c r="A10309" s="11" t="s">
        <v>3907</v>
      </c>
      <c r="B10309" t="s">
        <v>3908</v>
      </c>
      <c r="C10309" t="s">
        <v>5204</v>
      </c>
      <c r="D10309" t="s">
        <v>5215</v>
      </c>
      <c r="E10309" t="s">
        <v>5208</v>
      </c>
      <c r="F10309" t="str">
        <f>VLOOKUP($A10309,'Transit IDs'!$A$1:$AK$828,14,FALSE)</f>
        <v>AR</v>
      </c>
      <c r="H10309" s="13"/>
      <c r="I10309" s="13"/>
      <c r="J10309" s="13"/>
    </row>
    <row r="10310" spans="1:10" x14ac:dyDescent="0.25">
      <c r="A10310" s="11" t="s">
        <v>3907</v>
      </c>
      <c r="B10310" t="s">
        <v>3908</v>
      </c>
      <c r="C10310" t="s">
        <v>5204</v>
      </c>
      <c r="D10310" t="s">
        <v>5215</v>
      </c>
      <c r="E10310" t="s">
        <v>5209</v>
      </c>
      <c r="F10310" t="str">
        <f>VLOOKUP($A10310,'Transit IDs'!$A$1:$AK$828,14,FALSE)</f>
        <v>AR</v>
      </c>
      <c r="H10310" s="13"/>
      <c r="I10310" s="13"/>
      <c r="J10310" s="13"/>
    </row>
    <row r="10311" spans="1:10" x14ac:dyDescent="0.25">
      <c r="A10311" s="11" t="s">
        <v>3907</v>
      </c>
      <c r="B10311" t="s">
        <v>3908</v>
      </c>
      <c r="C10311" t="s">
        <v>5204</v>
      </c>
      <c r="D10311" t="s">
        <v>5215</v>
      </c>
      <c r="E10311" t="s">
        <v>5210</v>
      </c>
      <c r="F10311" t="str">
        <f>VLOOKUP($A10311,'Transit IDs'!$A$1:$AK$828,14,FALSE)</f>
        <v>AR</v>
      </c>
      <c r="H10311" s="13"/>
      <c r="I10311" s="13"/>
      <c r="J10311" s="13"/>
    </row>
    <row r="10312" spans="1:10" x14ac:dyDescent="0.25">
      <c r="A10312" s="11" t="s">
        <v>3907</v>
      </c>
      <c r="B10312" t="s">
        <v>3908</v>
      </c>
      <c r="C10312" t="s">
        <v>5204</v>
      </c>
      <c r="D10312" t="s">
        <v>5215</v>
      </c>
      <c r="E10312" t="s">
        <v>5211</v>
      </c>
      <c r="F10312" t="str">
        <f>VLOOKUP($A10312,'Transit IDs'!$A$1:$AK$828,14,FALSE)</f>
        <v>AR</v>
      </c>
      <c r="H10312" s="13"/>
      <c r="I10312" s="13"/>
      <c r="J10312" s="13"/>
    </row>
    <row r="10313" spans="1:10" x14ac:dyDescent="0.25">
      <c r="A10313" s="11" t="s">
        <v>3907</v>
      </c>
      <c r="B10313" t="s">
        <v>3908</v>
      </c>
      <c r="C10313" t="s">
        <v>5204</v>
      </c>
      <c r="D10313" t="s">
        <v>5215</v>
      </c>
      <c r="E10313" t="s">
        <v>5212</v>
      </c>
      <c r="F10313" t="str">
        <f>VLOOKUP($A10313,'Transit IDs'!$A$1:$AK$828,14,FALSE)</f>
        <v>AR</v>
      </c>
      <c r="H10313" s="13"/>
      <c r="I10313" s="13">
        <v>10714</v>
      </c>
      <c r="J10313" s="13"/>
    </row>
    <row r="10314" spans="1:10" x14ac:dyDescent="0.25">
      <c r="A10314" s="11" t="s">
        <v>3907</v>
      </c>
      <c r="B10314" t="s">
        <v>3908</v>
      </c>
      <c r="C10314" t="s">
        <v>5214</v>
      </c>
      <c r="D10314" t="s">
        <v>5215</v>
      </c>
      <c r="E10314" t="s">
        <v>5205</v>
      </c>
      <c r="F10314" t="str">
        <f>VLOOKUP($A10314,'Transit IDs'!$A$1:$AK$828,14,FALSE)</f>
        <v>AR</v>
      </c>
      <c r="H10314" s="13"/>
      <c r="I10314" s="13"/>
      <c r="J10314" s="13"/>
    </row>
    <row r="10315" spans="1:10" x14ac:dyDescent="0.25">
      <c r="A10315" s="11" t="s">
        <v>3907</v>
      </c>
      <c r="B10315" t="s">
        <v>3908</v>
      </c>
      <c r="C10315" t="s">
        <v>5214</v>
      </c>
      <c r="D10315" t="s">
        <v>5215</v>
      </c>
      <c r="E10315" t="s">
        <v>5206</v>
      </c>
      <c r="F10315" t="str">
        <f>VLOOKUP($A10315,'Transit IDs'!$A$1:$AK$828,14,FALSE)</f>
        <v>AR</v>
      </c>
      <c r="H10315" s="13"/>
      <c r="I10315" s="13"/>
      <c r="J10315" s="13"/>
    </row>
    <row r="10316" spans="1:10" x14ac:dyDescent="0.25">
      <c r="A10316" s="11" t="s">
        <v>3907</v>
      </c>
      <c r="B10316" t="s">
        <v>3908</v>
      </c>
      <c r="C10316" t="s">
        <v>5214</v>
      </c>
      <c r="D10316" t="s">
        <v>5215</v>
      </c>
      <c r="E10316" t="s">
        <v>5207</v>
      </c>
      <c r="F10316" t="str">
        <f>VLOOKUP($A10316,'Transit IDs'!$A$1:$AK$828,14,FALSE)</f>
        <v>AR</v>
      </c>
      <c r="H10316" s="13"/>
      <c r="I10316" s="13"/>
      <c r="J10316" s="13"/>
    </row>
    <row r="10317" spans="1:10" x14ac:dyDescent="0.25">
      <c r="A10317" s="11" t="s">
        <v>3907</v>
      </c>
      <c r="B10317" t="s">
        <v>3908</v>
      </c>
      <c r="C10317" t="s">
        <v>5214</v>
      </c>
      <c r="D10317" t="s">
        <v>5215</v>
      </c>
      <c r="E10317" t="s">
        <v>5208</v>
      </c>
      <c r="F10317" t="str">
        <f>VLOOKUP($A10317,'Transit IDs'!$A$1:$AK$828,14,FALSE)</f>
        <v>AR</v>
      </c>
      <c r="H10317" s="13"/>
      <c r="I10317" s="13"/>
      <c r="J10317" s="13"/>
    </row>
    <row r="10318" spans="1:10" x14ac:dyDescent="0.25">
      <c r="A10318" s="11" t="s">
        <v>3907</v>
      </c>
      <c r="B10318" t="s">
        <v>3908</v>
      </c>
      <c r="C10318" t="s">
        <v>5214</v>
      </c>
      <c r="D10318" t="s">
        <v>5215</v>
      </c>
      <c r="E10318" t="s">
        <v>5209</v>
      </c>
      <c r="F10318" t="str">
        <f>VLOOKUP($A10318,'Transit IDs'!$A$1:$AK$828,14,FALSE)</f>
        <v>AR</v>
      </c>
      <c r="H10318" s="13"/>
      <c r="I10318" s="13"/>
      <c r="J10318" s="13"/>
    </row>
    <row r="10319" spans="1:10" x14ac:dyDescent="0.25">
      <c r="A10319" s="11" t="s">
        <v>3907</v>
      </c>
      <c r="B10319" t="s">
        <v>3908</v>
      </c>
      <c r="C10319" t="s">
        <v>5214</v>
      </c>
      <c r="D10319" t="s">
        <v>5215</v>
      </c>
      <c r="E10319" t="s">
        <v>5210</v>
      </c>
      <c r="F10319" t="str">
        <f>VLOOKUP($A10319,'Transit IDs'!$A$1:$AK$828,14,FALSE)</f>
        <v>AR</v>
      </c>
      <c r="H10319" s="13"/>
      <c r="I10319" s="13"/>
      <c r="J10319" s="13"/>
    </row>
    <row r="10320" spans="1:10" x14ac:dyDescent="0.25">
      <c r="A10320" s="11" t="s">
        <v>3907</v>
      </c>
      <c r="B10320" t="s">
        <v>3908</v>
      </c>
      <c r="C10320" t="s">
        <v>5214</v>
      </c>
      <c r="D10320" t="s">
        <v>5215</v>
      </c>
      <c r="E10320" t="s">
        <v>5211</v>
      </c>
      <c r="F10320" t="str">
        <f>VLOOKUP($A10320,'Transit IDs'!$A$1:$AK$828,14,FALSE)</f>
        <v>AR</v>
      </c>
      <c r="H10320" s="13"/>
      <c r="I10320" s="13"/>
      <c r="J10320" s="13"/>
    </row>
    <row r="10321" spans="1:10" x14ac:dyDescent="0.25">
      <c r="A10321" s="11" t="s">
        <v>3907</v>
      </c>
      <c r="B10321" t="s">
        <v>3908</v>
      </c>
      <c r="C10321" t="s">
        <v>5214</v>
      </c>
      <c r="D10321" t="s">
        <v>5215</v>
      </c>
      <c r="E10321" t="s">
        <v>5212</v>
      </c>
      <c r="F10321" t="str">
        <f>VLOOKUP($A10321,'Transit IDs'!$A$1:$AK$828,14,FALSE)</f>
        <v>AR</v>
      </c>
      <c r="H10321" s="13"/>
      <c r="I10321" s="13">
        <v>183372</v>
      </c>
      <c r="J10321" s="13"/>
    </row>
    <row r="10322" spans="1:10" x14ac:dyDescent="0.25">
      <c r="A10322" s="11" t="s">
        <v>3913</v>
      </c>
      <c r="B10322" t="s">
        <v>3914</v>
      </c>
      <c r="C10322" t="s">
        <v>5204</v>
      </c>
      <c r="D10322" t="s">
        <v>5215</v>
      </c>
      <c r="E10322" t="s">
        <v>5205</v>
      </c>
      <c r="F10322" t="str">
        <f>VLOOKUP($A10322,'Transit IDs'!$A$1:$AK$828,14,FALSE)</f>
        <v>TX</v>
      </c>
      <c r="H10322" s="13"/>
      <c r="I10322" s="13"/>
      <c r="J10322" s="13"/>
    </row>
    <row r="10323" spans="1:10" x14ac:dyDescent="0.25">
      <c r="A10323" s="11" t="s">
        <v>3913</v>
      </c>
      <c r="B10323" t="s">
        <v>3914</v>
      </c>
      <c r="C10323" t="s">
        <v>5204</v>
      </c>
      <c r="D10323" t="s">
        <v>5215</v>
      </c>
      <c r="E10323" t="s">
        <v>5206</v>
      </c>
      <c r="F10323" t="str">
        <f>VLOOKUP($A10323,'Transit IDs'!$A$1:$AK$828,14,FALSE)</f>
        <v>TX</v>
      </c>
      <c r="H10323" s="13"/>
      <c r="I10323" s="13"/>
      <c r="J10323" s="13"/>
    </row>
    <row r="10324" spans="1:10" x14ac:dyDescent="0.25">
      <c r="A10324" s="11" t="s">
        <v>3913</v>
      </c>
      <c r="B10324" t="s">
        <v>3914</v>
      </c>
      <c r="C10324" t="s">
        <v>5204</v>
      </c>
      <c r="D10324" t="s">
        <v>5215</v>
      </c>
      <c r="E10324" t="s">
        <v>5207</v>
      </c>
      <c r="F10324" t="str">
        <f>VLOOKUP($A10324,'Transit IDs'!$A$1:$AK$828,14,FALSE)</f>
        <v>TX</v>
      </c>
      <c r="H10324" s="13"/>
      <c r="I10324" s="13"/>
      <c r="J10324" s="13"/>
    </row>
    <row r="10325" spans="1:10" x14ac:dyDescent="0.25">
      <c r="A10325" s="11" t="s">
        <v>3913</v>
      </c>
      <c r="B10325" t="s">
        <v>3914</v>
      </c>
      <c r="C10325" t="s">
        <v>5204</v>
      </c>
      <c r="D10325" t="s">
        <v>5215</v>
      </c>
      <c r="E10325" t="s">
        <v>5208</v>
      </c>
      <c r="F10325" t="str">
        <f>VLOOKUP($A10325,'Transit IDs'!$A$1:$AK$828,14,FALSE)</f>
        <v>TX</v>
      </c>
      <c r="H10325" s="13"/>
      <c r="I10325" s="13"/>
      <c r="J10325" s="13"/>
    </row>
    <row r="10326" spans="1:10" x14ac:dyDescent="0.25">
      <c r="A10326" s="11" t="s">
        <v>3913</v>
      </c>
      <c r="B10326" t="s">
        <v>3914</v>
      </c>
      <c r="C10326" t="s">
        <v>5204</v>
      </c>
      <c r="D10326" t="s">
        <v>5215</v>
      </c>
      <c r="E10326" t="s">
        <v>5209</v>
      </c>
      <c r="F10326" t="str">
        <f>VLOOKUP($A10326,'Transit IDs'!$A$1:$AK$828,14,FALSE)</f>
        <v>TX</v>
      </c>
      <c r="H10326" s="13"/>
      <c r="I10326" s="13">
        <v>1012</v>
      </c>
      <c r="J10326" s="13">
        <v>16629</v>
      </c>
    </row>
    <row r="10327" spans="1:10" x14ac:dyDescent="0.25">
      <c r="A10327" s="11" t="s">
        <v>3913</v>
      </c>
      <c r="B10327" t="s">
        <v>3914</v>
      </c>
      <c r="C10327" t="s">
        <v>5204</v>
      </c>
      <c r="D10327" t="s">
        <v>5215</v>
      </c>
      <c r="E10327" t="s">
        <v>5210</v>
      </c>
      <c r="F10327" t="str">
        <f>VLOOKUP($A10327,'Transit IDs'!$A$1:$AK$828,14,FALSE)</f>
        <v>TX</v>
      </c>
      <c r="H10327" s="13"/>
      <c r="I10327" s="13">
        <v>70</v>
      </c>
      <c r="J10327" s="13">
        <v>530</v>
      </c>
    </row>
    <row r="10328" spans="1:10" x14ac:dyDescent="0.25">
      <c r="A10328" s="11" t="s">
        <v>3913</v>
      </c>
      <c r="B10328" t="s">
        <v>3914</v>
      </c>
      <c r="C10328" t="s">
        <v>5204</v>
      </c>
      <c r="D10328" t="s">
        <v>5215</v>
      </c>
      <c r="E10328" t="s">
        <v>5211</v>
      </c>
      <c r="F10328" t="str">
        <f>VLOOKUP($A10328,'Transit IDs'!$A$1:$AK$828,14,FALSE)</f>
        <v>TX</v>
      </c>
      <c r="H10328" s="13"/>
      <c r="I10328" s="13"/>
      <c r="J10328" s="13"/>
    </row>
    <row r="10329" spans="1:10" x14ac:dyDescent="0.25">
      <c r="A10329" s="11" t="s">
        <v>3913</v>
      </c>
      <c r="B10329" t="s">
        <v>3914</v>
      </c>
      <c r="C10329" t="s">
        <v>5204</v>
      </c>
      <c r="D10329" t="s">
        <v>5215</v>
      </c>
      <c r="E10329" t="s">
        <v>5212</v>
      </c>
      <c r="F10329" t="str">
        <f>VLOOKUP($A10329,'Transit IDs'!$A$1:$AK$828,14,FALSE)</f>
        <v>TX</v>
      </c>
      <c r="H10329" s="13"/>
      <c r="I10329" s="13">
        <v>262812</v>
      </c>
      <c r="J10329" s="13">
        <v>4175331</v>
      </c>
    </row>
    <row r="10330" spans="1:10" x14ac:dyDescent="0.25">
      <c r="A10330" s="11" t="s">
        <v>3913</v>
      </c>
      <c r="B10330" t="s">
        <v>3914</v>
      </c>
      <c r="C10330" t="s">
        <v>5214</v>
      </c>
      <c r="D10330" t="s">
        <v>5215</v>
      </c>
      <c r="E10330" t="s">
        <v>5205</v>
      </c>
      <c r="F10330" t="str">
        <f>VLOOKUP($A10330,'Transit IDs'!$A$1:$AK$828,14,FALSE)</f>
        <v>TX</v>
      </c>
      <c r="H10330" s="13"/>
      <c r="I10330" s="13"/>
      <c r="J10330" s="13"/>
    </row>
    <row r="10331" spans="1:10" x14ac:dyDescent="0.25">
      <c r="A10331" s="11" t="s">
        <v>3913</v>
      </c>
      <c r="B10331" t="s">
        <v>3914</v>
      </c>
      <c r="C10331" t="s">
        <v>5214</v>
      </c>
      <c r="D10331" t="s">
        <v>5215</v>
      </c>
      <c r="E10331" t="s">
        <v>5206</v>
      </c>
      <c r="F10331" t="str">
        <f>VLOOKUP($A10331,'Transit IDs'!$A$1:$AK$828,14,FALSE)</f>
        <v>TX</v>
      </c>
      <c r="H10331" s="13"/>
      <c r="I10331" s="13"/>
      <c r="J10331" s="13"/>
    </row>
    <row r="10332" spans="1:10" x14ac:dyDescent="0.25">
      <c r="A10332" s="11" t="s">
        <v>3913</v>
      </c>
      <c r="B10332" t="s">
        <v>3914</v>
      </c>
      <c r="C10332" t="s">
        <v>5214</v>
      </c>
      <c r="D10332" t="s">
        <v>5215</v>
      </c>
      <c r="E10332" t="s">
        <v>5207</v>
      </c>
      <c r="F10332" t="str">
        <f>VLOOKUP($A10332,'Transit IDs'!$A$1:$AK$828,14,FALSE)</f>
        <v>TX</v>
      </c>
      <c r="H10332" s="13"/>
      <c r="I10332" s="13"/>
      <c r="J10332" s="13"/>
    </row>
    <row r="10333" spans="1:10" x14ac:dyDescent="0.25">
      <c r="A10333" s="11" t="s">
        <v>3913</v>
      </c>
      <c r="B10333" t="s">
        <v>3914</v>
      </c>
      <c r="C10333" t="s">
        <v>5214</v>
      </c>
      <c r="D10333" t="s">
        <v>5215</v>
      </c>
      <c r="E10333" t="s">
        <v>5208</v>
      </c>
      <c r="F10333" t="str">
        <f>VLOOKUP($A10333,'Transit IDs'!$A$1:$AK$828,14,FALSE)</f>
        <v>TX</v>
      </c>
      <c r="H10333" s="13"/>
      <c r="I10333" s="13"/>
      <c r="J10333" s="13"/>
    </row>
    <row r="10334" spans="1:10" x14ac:dyDescent="0.25">
      <c r="A10334" s="11" t="s">
        <v>3913</v>
      </c>
      <c r="B10334" t="s">
        <v>3914</v>
      </c>
      <c r="C10334" t="s">
        <v>5214</v>
      </c>
      <c r="D10334" t="s">
        <v>5215</v>
      </c>
      <c r="E10334" t="s">
        <v>5209</v>
      </c>
      <c r="F10334" t="str">
        <f>VLOOKUP($A10334,'Transit IDs'!$A$1:$AK$828,14,FALSE)</f>
        <v>TX</v>
      </c>
      <c r="H10334" s="13"/>
      <c r="I10334" s="13">
        <v>426</v>
      </c>
      <c r="J10334" s="13">
        <v>13705</v>
      </c>
    </row>
    <row r="10335" spans="1:10" x14ac:dyDescent="0.25">
      <c r="A10335" s="11" t="s">
        <v>3913</v>
      </c>
      <c r="B10335" t="s">
        <v>3914</v>
      </c>
      <c r="C10335" t="s">
        <v>5214</v>
      </c>
      <c r="D10335" t="s">
        <v>5215</v>
      </c>
      <c r="E10335" t="s">
        <v>5210</v>
      </c>
      <c r="F10335" t="str">
        <f>VLOOKUP($A10335,'Transit IDs'!$A$1:$AK$828,14,FALSE)</f>
        <v>TX</v>
      </c>
      <c r="H10335" s="13"/>
      <c r="I10335" s="13">
        <v>60</v>
      </c>
      <c r="J10335" s="13">
        <v>1170</v>
      </c>
    </row>
    <row r="10336" spans="1:10" x14ac:dyDescent="0.25">
      <c r="A10336" s="11" t="s">
        <v>3913</v>
      </c>
      <c r="B10336" t="s">
        <v>3914</v>
      </c>
      <c r="C10336" t="s">
        <v>5214</v>
      </c>
      <c r="D10336" t="s">
        <v>5215</v>
      </c>
      <c r="E10336" t="s">
        <v>5211</v>
      </c>
      <c r="F10336" t="str">
        <f>VLOOKUP($A10336,'Transit IDs'!$A$1:$AK$828,14,FALSE)</f>
        <v>TX</v>
      </c>
      <c r="H10336" s="13"/>
      <c r="I10336" s="13">
        <v>30</v>
      </c>
      <c r="J10336" s="13">
        <v>668</v>
      </c>
    </row>
    <row r="10337" spans="1:10" x14ac:dyDescent="0.25">
      <c r="A10337" s="11" t="s">
        <v>3913</v>
      </c>
      <c r="B10337" t="s">
        <v>3914</v>
      </c>
      <c r="C10337" t="s">
        <v>5214</v>
      </c>
      <c r="D10337" t="s">
        <v>5215</v>
      </c>
      <c r="E10337" t="s">
        <v>5212</v>
      </c>
      <c r="F10337" t="str">
        <f>VLOOKUP($A10337,'Transit IDs'!$A$1:$AK$828,14,FALSE)</f>
        <v>TX</v>
      </c>
      <c r="H10337" s="13"/>
      <c r="I10337" s="13">
        <v>73760</v>
      </c>
      <c r="J10337" s="13">
        <v>2399493</v>
      </c>
    </row>
    <row r="10338" spans="1:10" x14ac:dyDescent="0.25">
      <c r="A10338" s="11" t="s">
        <v>3913</v>
      </c>
      <c r="B10338" t="s">
        <v>3914</v>
      </c>
      <c r="C10338" t="s">
        <v>5214</v>
      </c>
      <c r="D10338" t="s">
        <v>4287</v>
      </c>
      <c r="E10338" t="s">
        <v>5205</v>
      </c>
      <c r="F10338" t="str">
        <f>VLOOKUP($A10338,'Transit IDs'!$A$1:$AK$828,14,FALSE)</f>
        <v>TX</v>
      </c>
      <c r="H10338" s="13"/>
      <c r="I10338" s="13"/>
      <c r="J10338" s="13"/>
    </row>
    <row r="10339" spans="1:10" x14ac:dyDescent="0.25">
      <c r="A10339" s="11" t="s">
        <v>3913</v>
      </c>
      <c r="B10339" t="s">
        <v>3914</v>
      </c>
      <c r="C10339" t="s">
        <v>5214</v>
      </c>
      <c r="D10339" t="s">
        <v>4287</v>
      </c>
      <c r="E10339" t="s">
        <v>5206</v>
      </c>
      <c r="F10339" t="str">
        <f>VLOOKUP($A10339,'Transit IDs'!$A$1:$AK$828,14,FALSE)</f>
        <v>TX</v>
      </c>
      <c r="H10339" s="13"/>
      <c r="I10339" s="13"/>
      <c r="J10339" s="13"/>
    </row>
    <row r="10340" spans="1:10" x14ac:dyDescent="0.25">
      <c r="A10340" s="11" t="s">
        <v>3913</v>
      </c>
      <c r="B10340" t="s">
        <v>3914</v>
      </c>
      <c r="C10340" t="s">
        <v>5214</v>
      </c>
      <c r="D10340" t="s">
        <v>4287</v>
      </c>
      <c r="E10340" t="s">
        <v>5207</v>
      </c>
      <c r="F10340" t="str">
        <f>VLOOKUP($A10340,'Transit IDs'!$A$1:$AK$828,14,FALSE)</f>
        <v>TX</v>
      </c>
      <c r="H10340" s="13"/>
      <c r="I10340" s="13"/>
      <c r="J10340" s="13"/>
    </row>
    <row r="10341" spans="1:10" x14ac:dyDescent="0.25">
      <c r="A10341" s="11" t="s">
        <v>3913</v>
      </c>
      <c r="B10341" t="s">
        <v>3914</v>
      </c>
      <c r="C10341" t="s">
        <v>5214</v>
      </c>
      <c r="D10341" t="s">
        <v>4287</v>
      </c>
      <c r="E10341" t="s">
        <v>5208</v>
      </c>
      <c r="F10341" t="str">
        <f>VLOOKUP($A10341,'Transit IDs'!$A$1:$AK$828,14,FALSE)</f>
        <v>TX</v>
      </c>
      <c r="H10341" s="13"/>
      <c r="I10341" s="13"/>
      <c r="J10341" s="13"/>
    </row>
    <row r="10342" spans="1:10" x14ac:dyDescent="0.25">
      <c r="A10342" s="11" t="s">
        <v>3913</v>
      </c>
      <c r="B10342" t="s">
        <v>3914</v>
      </c>
      <c r="C10342" t="s">
        <v>5214</v>
      </c>
      <c r="D10342" t="s">
        <v>4287</v>
      </c>
      <c r="E10342" t="s">
        <v>5209</v>
      </c>
      <c r="F10342" t="str">
        <f>VLOOKUP($A10342,'Transit IDs'!$A$1:$AK$828,14,FALSE)</f>
        <v>TX</v>
      </c>
      <c r="H10342" s="13"/>
      <c r="I10342" s="13">
        <v>97</v>
      </c>
      <c r="J10342" s="13">
        <v>5749</v>
      </c>
    </row>
    <row r="10343" spans="1:10" x14ac:dyDescent="0.25">
      <c r="A10343" s="11" t="s">
        <v>3913</v>
      </c>
      <c r="B10343" t="s">
        <v>3914</v>
      </c>
      <c r="C10343" t="s">
        <v>5214</v>
      </c>
      <c r="D10343" t="s">
        <v>4287</v>
      </c>
      <c r="E10343" t="s">
        <v>5210</v>
      </c>
      <c r="F10343" t="str">
        <f>VLOOKUP($A10343,'Transit IDs'!$A$1:$AK$828,14,FALSE)</f>
        <v>TX</v>
      </c>
      <c r="H10343" s="13"/>
      <c r="I10343" s="13"/>
      <c r="J10343" s="13"/>
    </row>
    <row r="10344" spans="1:10" x14ac:dyDescent="0.25">
      <c r="A10344" s="11" t="s">
        <v>3913</v>
      </c>
      <c r="B10344" t="s">
        <v>3914</v>
      </c>
      <c r="C10344" t="s">
        <v>5214</v>
      </c>
      <c r="D10344" t="s">
        <v>4287</v>
      </c>
      <c r="E10344" t="s">
        <v>5211</v>
      </c>
      <c r="F10344" t="str">
        <f>VLOOKUP($A10344,'Transit IDs'!$A$1:$AK$828,14,FALSE)</f>
        <v>TX</v>
      </c>
      <c r="H10344" s="13"/>
      <c r="I10344" s="13"/>
      <c r="J10344" s="13"/>
    </row>
    <row r="10345" spans="1:10" x14ac:dyDescent="0.25">
      <c r="A10345" s="11" t="s">
        <v>3913</v>
      </c>
      <c r="B10345" t="s">
        <v>3914</v>
      </c>
      <c r="C10345" t="s">
        <v>5214</v>
      </c>
      <c r="D10345" t="s">
        <v>4287</v>
      </c>
      <c r="E10345" t="s">
        <v>5212</v>
      </c>
      <c r="F10345" t="str">
        <f>VLOOKUP($A10345,'Transit IDs'!$A$1:$AK$828,14,FALSE)</f>
        <v>TX</v>
      </c>
      <c r="H10345" s="13"/>
      <c r="I10345" s="13">
        <v>23128</v>
      </c>
      <c r="J10345" s="13">
        <v>1349920</v>
      </c>
    </row>
    <row r="10346" spans="1:10" x14ac:dyDescent="0.25">
      <c r="A10346" s="11" t="s">
        <v>3920</v>
      </c>
      <c r="B10346" t="s">
        <v>3921</v>
      </c>
      <c r="C10346" t="s">
        <v>5222</v>
      </c>
      <c r="D10346" t="s">
        <v>4287</v>
      </c>
      <c r="E10346" t="s">
        <v>5205</v>
      </c>
      <c r="F10346" t="str">
        <f>VLOOKUP($A10346,'Transit IDs'!$A$1:$AK$828,14,FALSE)</f>
        <v>TX</v>
      </c>
      <c r="H10346" s="13"/>
      <c r="I10346" s="13"/>
      <c r="J10346" s="13"/>
    </row>
    <row r="10347" spans="1:10" x14ac:dyDescent="0.25">
      <c r="A10347" s="11" t="s">
        <v>3920</v>
      </c>
      <c r="B10347" t="s">
        <v>3921</v>
      </c>
      <c r="C10347" t="s">
        <v>5222</v>
      </c>
      <c r="D10347" t="s">
        <v>4287</v>
      </c>
      <c r="E10347" t="s">
        <v>5206</v>
      </c>
      <c r="F10347" t="str">
        <f>VLOOKUP($A10347,'Transit IDs'!$A$1:$AK$828,14,FALSE)</f>
        <v>TX</v>
      </c>
      <c r="H10347" s="13"/>
      <c r="I10347" s="13"/>
      <c r="J10347" s="13"/>
    </row>
    <row r="10348" spans="1:10" x14ac:dyDescent="0.25">
      <c r="A10348" s="11" t="s">
        <v>3920</v>
      </c>
      <c r="B10348" t="s">
        <v>3921</v>
      </c>
      <c r="C10348" t="s">
        <v>5222</v>
      </c>
      <c r="D10348" t="s">
        <v>4287</v>
      </c>
      <c r="E10348" t="s">
        <v>5207</v>
      </c>
      <c r="F10348" t="str">
        <f>VLOOKUP($A10348,'Transit IDs'!$A$1:$AK$828,14,FALSE)</f>
        <v>TX</v>
      </c>
      <c r="H10348" s="13"/>
      <c r="I10348" s="13"/>
      <c r="J10348" s="13"/>
    </row>
    <row r="10349" spans="1:10" x14ac:dyDescent="0.25">
      <c r="A10349" s="11" t="s">
        <v>3920</v>
      </c>
      <c r="B10349" t="s">
        <v>3921</v>
      </c>
      <c r="C10349" t="s">
        <v>5222</v>
      </c>
      <c r="D10349" t="s">
        <v>4287</v>
      </c>
      <c r="E10349" t="s">
        <v>5208</v>
      </c>
      <c r="F10349" t="str">
        <f>VLOOKUP($A10349,'Transit IDs'!$A$1:$AK$828,14,FALSE)</f>
        <v>TX</v>
      </c>
      <c r="H10349" s="13"/>
      <c r="I10349" s="13"/>
      <c r="J10349" s="13"/>
    </row>
    <row r="10350" spans="1:10" x14ac:dyDescent="0.25">
      <c r="A10350" s="11" t="s">
        <v>3920</v>
      </c>
      <c r="B10350" t="s">
        <v>3921</v>
      </c>
      <c r="C10350" t="s">
        <v>5222</v>
      </c>
      <c r="D10350" t="s">
        <v>4287</v>
      </c>
      <c r="E10350" t="s">
        <v>5209</v>
      </c>
      <c r="F10350" t="str">
        <f>VLOOKUP($A10350,'Transit IDs'!$A$1:$AK$828,14,FALSE)</f>
        <v>TX</v>
      </c>
      <c r="H10350" s="13"/>
      <c r="I10350" s="13"/>
      <c r="J10350" s="13"/>
    </row>
    <row r="10351" spans="1:10" x14ac:dyDescent="0.25">
      <c r="A10351" s="11" t="s">
        <v>3920</v>
      </c>
      <c r="B10351" t="s">
        <v>3921</v>
      </c>
      <c r="C10351" t="s">
        <v>5222</v>
      </c>
      <c r="D10351" t="s">
        <v>4287</v>
      </c>
      <c r="E10351" t="s">
        <v>5210</v>
      </c>
      <c r="F10351" t="str">
        <f>VLOOKUP($A10351,'Transit IDs'!$A$1:$AK$828,14,FALSE)</f>
        <v>TX</v>
      </c>
      <c r="H10351" s="13"/>
      <c r="I10351" s="13"/>
      <c r="J10351" s="13"/>
    </row>
    <row r="10352" spans="1:10" x14ac:dyDescent="0.25">
      <c r="A10352" s="11" t="s">
        <v>3920</v>
      </c>
      <c r="B10352" t="s">
        <v>3921</v>
      </c>
      <c r="C10352" t="s">
        <v>5222</v>
      </c>
      <c r="D10352" t="s">
        <v>4287</v>
      </c>
      <c r="E10352" t="s">
        <v>5211</v>
      </c>
      <c r="F10352" t="str">
        <f>VLOOKUP($A10352,'Transit IDs'!$A$1:$AK$828,14,FALSE)</f>
        <v>TX</v>
      </c>
      <c r="H10352" s="13"/>
      <c r="I10352" s="13"/>
      <c r="J10352" s="13"/>
    </row>
    <row r="10353" spans="1:10" x14ac:dyDescent="0.25">
      <c r="A10353" s="11" t="s">
        <v>3920</v>
      </c>
      <c r="B10353" t="s">
        <v>3921</v>
      </c>
      <c r="C10353" t="s">
        <v>5222</v>
      </c>
      <c r="D10353" t="s">
        <v>4287</v>
      </c>
      <c r="E10353" t="s">
        <v>5212</v>
      </c>
      <c r="F10353" t="str">
        <f>VLOOKUP($A10353,'Transit IDs'!$A$1:$AK$828,14,FALSE)</f>
        <v>TX</v>
      </c>
      <c r="H10353" s="13"/>
      <c r="I10353" s="13">
        <v>26994</v>
      </c>
      <c r="J10353" s="13"/>
    </row>
    <row r="10354" spans="1:10" x14ac:dyDescent="0.25">
      <c r="A10354" s="11" t="s">
        <v>3920</v>
      </c>
      <c r="B10354" t="s">
        <v>3921</v>
      </c>
      <c r="C10354" t="s">
        <v>5213</v>
      </c>
      <c r="D10354" t="s">
        <v>4287</v>
      </c>
      <c r="E10354" t="s">
        <v>5205</v>
      </c>
      <c r="F10354" t="str">
        <f>VLOOKUP($A10354,'Transit IDs'!$A$1:$AK$828,14,FALSE)</f>
        <v>TX</v>
      </c>
      <c r="H10354" s="13"/>
      <c r="I10354" s="13"/>
      <c r="J10354" s="13"/>
    </row>
    <row r="10355" spans="1:10" x14ac:dyDescent="0.25">
      <c r="A10355" s="11" t="s">
        <v>3920</v>
      </c>
      <c r="B10355" t="s">
        <v>3921</v>
      </c>
      <c r="C10355" t="s">
        <v>5213</v>
      </c>
      <c r="D10355" t="s">
        <v>4287</v>
      </c>
      <c r="E10355" t="s">
        <v>5206</v>
      </c>
      <c r="F10355" t="str">
        <f>VLOOKUP($A10355,'Transit IDs'!$A$1:$AK$828,14,FALSE)</f>
        <v>TX</v>
      </c>
      <c r="H10355" s="13"/>
      <c r="I10355" s="13"/>
      <c r="J10355" s="13"/>
    </row>
    <row r="10356" spans="1:10" x14ac:dyDescent="0.25">
      <c r="A10356" s="11" t="s">
        <v>3920</v>
      </c>
      <c r="B10356" t="s">
        <v>3921</v>
      </c>
      <c r="C10356" t="s">
        <v>5213</v>
      </c>
      <c r="D10356" t="s">
        <v>4287</v>
      </c>
      <c r="E10356" t="s">
        <v>5207</v>
      </c>
      <c r="F10356" t="str">
        <f>VLOOKUP($A10356,'Transit IDs'!$A$1:$AK$828,14,FALSE)</f>
        <v>TX</v>
      </c>
      <c r="H10356" s="13"/>
      <c r="I10356" s="13"/>
      <c r="J10356" s="13"/>
    </row>
    <row r="10357" spans="1:10" x14ac:dyDescent="0.25">
      <c r="A10357" s="11" t="s">
        <v>3920</v>
      </c>
      <c r="B10357" t="s">
        <v>3921</v>
      </c>
      <c r="C10357" t="s">
        <v>5213</v>
      </c>
      <c r="D10357" t="s">
        <v>4287</v>
      </c>
      <c r="E10357" t="s">
        <v>5208</v>
      </c>
      <c r="F10357" t="str">
        <f>VLOOKUP($A10357,'Transit IDs'!$A$1:$AK$828,14,FALSE)</f>
        <v>TX</v>
      </c>
      <c r="H10357" s="13"/>
      <c r="I10357" s="13"/>
      <c r="J10357" s="13"/>
    </row>
    <row r="10358" spans="1:10" x14ac:dyDescent="0.25">
      <c r="A10358" s="11" t="s">
        <v>3920</v>
      </c>
      <c r="B10358" t="s">
        <v>3921</v>
      </c>
      <c r="C10358" t="s">
        <v>5213</v>
      </c>
      <c r="D10358" t="s">
        <v>4287</v>
      </c>
      <c r="E10358" t="s">
        <v>5209</v>
      </c>
      <c r="F10358" t="str">
        <f>VLOOKUP($A10358,'Transit IDs'!$A$1:$AK$828,14,FALSE)</f>
        <v>TX</v>
      </c>
      <c r="H10358" s="13"/>
      <c r="I10358" s="13"/>
      <c r="J10358" s="13"/>
    </row>
    <row r="10359" spans="1:10" x14ac:dyDescent="0.25">
      <c r="A10359" s="11" t="s">
        <v>3920</v>
      </c>
      <c r="B10359" t="s">
        <v>3921</v>
      </c>
      <c r="C10359" t="s">
        <v>5213</v>
      </c>
      <c r="D10359" t="s">
        <v>4287</v>
      </c>
      <c r="E10359" t="s">
        <v>5210</v>
      </c>
      <c r="F10359" t="str">
        <f>VLOOKUP($A10359,'Transit IDs'!$A$1:$AK$828,14,FALSE)</f>
        <v>TX</v>
      </c>
      <c r="H10359" s="13"/>
      <c r="I10359" s="13"/>
      <c r="J10359" s="13"/>
    </row>
    <row r="10360" spans="1:10" x14ac:dyDescent="0.25">
      <c r="A10360" s="11" t="s">
        <v>3920</v>
      </c>
      <c r="B10360" t="s">
        <v>3921</v>
      </c>
      <c r="C10360" t="s">
        <v>5213</v>
      </c>
      <c r="D10360" t="s">
        <v>4287</v>
      </c>
      <c r="E10360" t="s">
        <v>5211</v>
      </c>
      <c r="F10360" t="str">
        <f>VLOOKUP($A10360,'Transit IDs'!$A$1:$AK$828,14,FALSE)</f>
        <v>TX</v>
      </c>
      <c r="H10360" s="13"/>
      <c r="I10360" s="13"/>
      <c r="J10360" s="13"/>
    </row>
    <row r="10361" spans="1:10" x14ac:dyDescent="0.25">
      <c r="A10361" s="11" t="s">
        <v>3920</v>
      </c>
      <c r="B10361" t="s">
        <v>3921</v>
      </c>
      <c r="C10361" t="s">
        <v>5213</v>
      </c>
      <c r="D10361" t="s">
        <v>4287</v>
      </c>
      <c r="E10361" t="s">
        <v>5212</v>
      </c>
      <c r="F10361" t="str">
        <f>VLOOKUP($A10361,'Transit IDs'!$A$1:$AK$828,14,FALSE)</f>
        <v>TX</v>
      </c>
      <c r="H10361" s="13"/>
      <c r="I10361" s="13">
        <v>31723</v>
      </c>
      <c r="J10361" s="13"/>
    </row>
    <row r="10362" spans="1:10" x14ac:dyDescent="0.25">
      <c r="A10362" s="11" t="s">
        <v>3920</v>
      </c>
      <c r="B10362" t="s">
        <v>3921</v>
      </c>
      <c r="C10362" t="s">
        <v>5214</v>
      </c>
      <c r="D10362" t="s">
        <v>4287</v>
      </c>
      <c r="E10362" t="s">
        <v>5205</v>
      </c>
      <c r="F10362" t="str">
        <f>VLOOKUP($A10362,'Transit IDs'!$A$1:$AK$828,14,FALSE)</f>
        <v>TX</v>
      </c>
      <c r="H10362" s="13"/>
      <c r="I10362" s="13"/>
      <c r="J10362" s="13"/>
    </row>
    <row r="10363" spans="1:10" x14ac:dyDescent="0.25">
      <c r="A10363" s="11" t="s">
        <v>3920</v>
      </c>
      <c r="B10363" t="s">
        <v>3921</v>
      </c>
      <c r="C10363" t="s">
        <v>5214</v>
      </c>
      <c r="D10363" t="s">
        <v>4287</v>
      </c>
      <c r="E10363" t="s">
        <v>5206</v>
      </c>
      <c r="F10363" t="str">
        <f>VLOOKUP($A10363,'Transit IDs'!$A$1:$AK$828,14,FALSE)</f>
        <v>TX</v>
      </c>
      <c r="H10363" s="13"/>
      <c r="I10363" s="13"/>
      <c r="J10363" s="13"/>
    </row>
    <row r="10364" spans="1:10" x14ac:dyDescent="0.25">
      <c r="A10364" s="11" t="s">
        <v>3920</v>
      </c>
      <c r="B10364" t="s">
        <v>3921</v>
      </c>
      <c r="C10364" t="s">
        <v>5214</v>
      </c>
      <c r="D10364" t="s">
        <v>4287</v>
      </c>
      <c r="E10364" t="s">
        <v>5207</v>
      </c>
      <c r="F10364" t="str">
        <f>VLOOKUP($A10364,'Transit IDs'!$A$1:$AK$828,14,FALSE)</f>
        <v>TX</v>
      </c>
      <c r="H10364" s="13"/>
      <c r="I10364" s="13"/>
      <c r="J10364" s="13"/>
    </row>
    <row r="10365" spans="1:10" x14ac:dyDescent="0.25">
      <c r="A10365" s="11" t="s">
        <v>3920</v>
      </c>
      <c r="B10365" t="s">
        <v>3921</v>
      </c>
      <c r="C10365" t="s">
        <v>5214</v>
      </c>
      <c r="D10365" t="s">
        <v>4287</v>
      </c>
      <c r="E10365" t="s">
        <v>5208</v>
      </c>
      <c r="F10365" t="str">
        <f>VLOOKUP($A10365,'Transit IDs'!$A$1:$AK$828,14,FALSE)</f>
        <v>TX</v>
      </c>
      <c r="H10365" s="13"/>
      <c r="I10365" s="13"/>
      <c r="J10365" s="13"/>
    </row>
    <row r="10366" spans="1:10" x14ac:dyDescent="0.25">
      <c r="A10366" s="11" t="s">
        <v>3920</v>
      </c>
      <c r="B10366" t="s">
        <v>3921</v>
      </c>
      <c r="C10366" t="s">
        <v>5214</v>
      </c>
      <c r="D10366" t="s">
        <v>4287</v>
      </c>
      <c r="E10366" t="s">
        <v>5209</v>
      </c>
      <c r="F10366" t="str">
        <f>VLOOKUP($A10366,'Transit IDs'!$A$1:$AK$828,14,FALSE)</f>
        <v>TX</v>
      </c>
      <c r="H10366" s="13"/>
      <c r="I10366" s="13"/>
      <c r="J10366" s="13"/>
    </row>
    <row r="10367" spans="1:10" x14ac:dyDescent="0.25">
      <c r="A10367" s="11" t="s">
        <v>3920</v>
      </c>
      <c r="B10367" t="s">
        <v>3921</v>
      </c>
      <c r="C10367" t="s">
        <v>5214</v>
      </c>
      <c r="D10367" t="s">
        <v>4287</v>
      </c>
      <c r="E10367" t="s">
        <v>5210</v>
      </c>
      <c r="F10367" t="str">
        <f>VLOOKUP($A10367,'Transit IDs'!$A$1:$AK$828,14,FALSE)</f>
        <v>TX</v>
      </c>
      <c r="H10367" s="13"/>
      <c r="I10367" s="13"/>
      <c r="J10367" s="13"/>
    </row>
    <row r="10368" spans="1:10" x14ac:dyDescent="0.25">
      <c r="A10368" s="11" t="s">
        <v>3920</v>
      </c>
      <c r="B10368" t="s">
        <v>3921</v>
      </c>
      <c r="C10368" t="s">
        <v>5214</v>
      </c>
      <c r="D10368" t="s">
        <v>4287</v>
      </c>
      <c r="E10368" t="s">
        <v>5211</v>
      </c>
      <c r="F10368" t="str">
        <f>VLOOKUP($A10368,'Transit IDs'!$A$1:$AK$828,14,FALSE)</f>
        <v>TX</v>
      </c>
      <c r="H10368" s="13"/>
      <c r="I10368" s="13"/>
      <c r="J10368" s="13"/>
    </row>
    <row r="10369" spans="1:10" x14ac:dyDescent="0.25">
      <c r="A10369" s="11" t="s">
        <v>3920</v>
      </c>
      <c r="B10369" t="s">
        <v>3921</v>
      </c>
      <c r="C10369" t="s">
        <v>5214</v>
      </c>
      <c r="D10369" t="s">
        <v>4287</v>
      </c>
      <c r="E10369" t="s">
        <v>5212</v>
      </c>
      <c r="F10369" t="str">
        <f>VLOOKUP($A10369,'Transit IDs'!$A$1:$AK$828,14,FALSE)</f>
        <v>TX</v>
      </c>
      <c r="H10369" s="13"/>
      <c r="I10369" s="13">
        <v>109828</v>
      </c>
      <c r="J10369" s="13"/>
    </row>
    <row r="10370" spans="1:10" x14ac:dyDescent="0.25">
      <c r="A10370" s="11" t="s">
        <v>3925</v>
      </c>
      <c r="B10370" t="s">
        <v>3926</v>
      </c>
      <c r="C10370" t="s">
        <v>5204</v>
      </c>
      <c r="D10370" t="s">
        <v>4287</v>
      </c>
      <c r="E10370" t="s">
        <v>5205</v>
      </c>
      <c r="F10370" t="str">
        <f>VLOOKUP($A10370,'Transit IDs'!$A$1:$AK$828,14,FALSE)</f>
        <v>LA</v>
      </c>
      <c r="H10370" s="13"/>
      <c r="I10370" s="13"/>
      <c r="J10370" s="13"/>
    </row>
    <row r="10371" spans="1:10" x14ac:dyDescent="0.25">
      <c r="A10371" s="11" t="s">
        <v>3925</v>
      </c>
      <c r="B10371" t="s">
        <v>3926</v>
      </c>
      <c r="C10371" t="s">
        <v>5204</v>
      </c>
      <c r="D10371" t="s">
        <v>4287</v>
      </c>
      <c r="E10371" t="s">
        <v>5206</v>
      </c>
      <c r="F10371" t="str">
        <f>VLOOKUP($A10371,'Transit IDs'!$A$1:$AK$828,14,FALSE)</f>
        <v>LA</v>
      </c>
      <c r="H10371" s="13"/>
      <c r="I10371" s="13"/>
      <c r="J10371" s="13"/>
    </row>
    <row r="10372" spans="1:10" x14ac:dyDescent="0.25">
      <c r="A10372" s="11" t="s">
        <v>3925</v>
      </c>
      <c r="B10372" t="s">
        <v>3926</v>
      </c>
      <c r="C10372" t="s">
        <v>5204</v>
      </c>
      <c r="D10372" t="s">
        <v>4287</v>
      </c>
      <c r="E10372" t="s">
        <v>5207</v>
      </c>
      <c r="F10372" t="str">
        <f>VLOOKUP($A10372,'Transit IDs'!$A$1:$AK$828,14,FALSE)</f>
        <v>LA</v>
      </c>
      <c r="H10372" s="13"/>
      <c r="I10372" s="13"/>
      <c r="J10372" s="13"/>
    </row>
    <row r="10373" spans="1:10" x14ac:dyDescent="0.25">
      <c r="A10373" s="11" t="s">
        <v>3925</v>
      </c>
      <c r="B10373" t="s">
        <v>3926</v>
      </c>
      <c r="C10373" t="s">
        <v>5204</v>
      </c>
      <c r="D10373" t="s">
        <v>4287</v>
      </c>
      <c r="E10373" t="s">
        <v>5208</v>
      </c>
      <c r="F10373" t="str">
        <f>VLOOKUP($A10373,'Transit IDs'!$A$1:$AK$828,14,FALSE)</f>
        <v>LA</v>
      </c>
      <c r="H10373" s="13"/>
      <c r="I10373" s="13"/>
      <c r="J10373" s="13"/>
    </row>
    <row r="10374" spans="1:10" x14ac:dyDescent="0.25">
      <c r="A10374" s="11" t="s">
        <v>3925</v>
      </c>
      <c r="B10374" t="s">
        <v>3926</v>
      </c>
      <c r="C10374" t="s">
        <v>5204</v>
      </c>
      <c r="D10374" t="s">
        <v>4287</v>
      </c>
      <c r="E10374" t="s">
        <v>5209</v>
      </c>
      <c r="F10374" t="str">
        <f>VLOOKUP($A10374,'Transit IDs'!$A$1:$AK$828,14,FALSE)</f>
        <v>LA</v>
      </c>
      <c r="H10374" s="13"/>
      <c r="I10374" s="13"/>
      <c r="J10374" s="13"/>
    </row>
    <row r="10375" spans="1:10" x14ac:dyDescent="0.25">
      <c r="A10375" s="11" t="s">
        <v>3925</v>
      </c>
      <c r="B10375" t="s">
        <v>3926</v>
      </c>
      <c r="C10375" t="s">
        <v>5204</v>
      </c>
      <c r="D10375" t="s">
        <v>4287</v>
      </c>
      <c r="E10375" t="s">
        <v>5210</v>
      </c>
      <c r="F10375" t="str">
        <f>VLOOKUP($A10375,'Transit IDs'!$A$1:$AK$828,14,FALSE)</f>
        <v>LA</v>
      </c>
      <c r="H10375" s="13"/>
      <c r="I10375" s="13"/>
      <c r="J10375" s="13"/>
    </row>
    <row r="10376" spans="1:10" x14ac:dyDescent="0.25">
      <c r="A10376" s="11" t="s">
        <v>3925</v>
      </c>
      <c r="B10376" t="s">
        <v>3926</v>
      </c>
      <c r="C10376" t="s">
        <v>5204</v>
      </c>
      <c r="D10376" t="s">
        <v>4287</v>
      </c>
      <c r="E10376" t="s">
        <v>5211</v>
      </c>
      <c r="F10376" t="str">
        <f>VLOOKUP($A10376,'Transit IDs'!$A$1:$AK$828,14,FALSE)</f>
        <v>LA</v>
      </c>
      <c r="H10376" s="13"/>
      <c r="I10376" s="13"/>
      <c r="J10376" s="13"/>
    </row>
    <row r="10377" spans="1:10" x14ac:dyDescent="0.25">
      <c r="A10377" s="11" t="s">
        <v>3925</v>
      </c>
      <c r="B10377" t="s">
        <v>3926</v>
      </c>
      <c r="C10377" t="s">
        <v>5204</v>
      </c>
      <c r="D10377" t="s">
        <v>4287</v>
      </c>
      <c r="E10377" t="s">
        <v>5212</v>
      </c>
      <c r="F10377" t="str">
        <f>VLOOKUP($A10377,'Transit IDs'!$A$1:$AK$828,14,FALSE)</f>
        <v>LA</v>
      </c>
      <c r="H10377" s="13"/>
      <c r="I10377" s="13">
        <v>56331</v>
      </c>
      <c r="J10377" s="13"/>
    </row>
    <row r="10378" spans="1:10" x14ac:dyDescent="0.25">
      <c r="A10378" s="11" t="s">
        <v>3932</v>
      </c>
      <c r="B10378" t="s">
        <v>3933</v>
      </c>
      <c r="C10378" t="s">
        <v>5204</v>
      </c>
      <c r="D10378" t="s">
        <v>5215</v>
      </c>
      <c r="E10378" t="s">
        <v>5205</v>
      </c>
      <c r="F10378" t="str">
        <f>VLOOKUP($A10378,'Transit IDs'!$A$1:$AK$828,14,FALSE)</f>
        <v>TX</v>
      </c>
      <c r="H10378" s="13"/>
      <c r="I10378" s="13"/>
      <c r="J10378" s="13"/>
    </row>
    <row r="10379" spans="1:10" x14ac:dyDescent="0.25">
      <c r="A10379" s="11" t="s">
        <v>3932</v>
      </c>
      <c r="B10379" t="s">
        <v>3933</v>
      </c>
      <c r="C10379" t="s">
        <v>5204</v>
      </c>
      <c r="D10379" t="s">
        <v>5215</v>
      </c>
      <c r="E10379" t="s">
        <v>5206</v>
      </c>
      <c r="F10379" t="str">
        <f>VLOOKUP($A10379,'Transit IDs'!$A$1:$AK$828,14,FALSE)</f>
        <v>TX</v>
      </c>
      <c r="H10379" s="13"/>
      <c r="I10379" s="13"/>
      <c r="J10379" s="13"/>
    </row>
    <row r="10380" spans="1:10" x14ac:dyDescent="0.25">
      <c r="A10380" s="11" t="s">
        <v>3932</v>
      </c>
      <c r="B10380" t="s">
        <v>3933</v>
      </c>
      <c r="C10380" t="s">
        <v>5204</v>
      </c>
      <c r="D10380" t="s">
        <v>5215</v>
      </c>
      <c r="E10380" t="s">
        <v>5207</v>
      </c>
      <c r="F10380" t="str">
        <f>VLOOKUP($A10380,'Transit IDs'!$A$1:$AK$828,14,FALSE)</f>
        <v>TX</v>
      </c>
      <c r="H10380" s="13"/>
      <c r="I10380" s="13"/>
      <c r="J10380" s="13"/>
    </row>
    <row r="10381" spans="1:10" x14ac:dyDescent="0.25">
      <c r="A10381" s="11" t="s">
        <v>3932</v>
      </c>
      <c r="B10381" t="s">
        <v>3933</v>
      </c>
      <c r="C10381" t="s">
        <v>5204</v>
      </c>
      <c r="D10381" t="s">
        <v>5215</v>
      </c>
      <c r="E10381" t="s">
        <v>5208</v>
      </c>
      <c r="F10381" t="str">
        <f>VLOOKUP($A10381,'Transit IDs'!$A$1:$AK$828,14,FALSE)</f>
        <v>TX</v>
      </c>
      <c r="H10381" s="13"/>
      <c r="I10381" s="13"/>
      <c r="J10381" s="13"/>
    </row>
    <row r="10382" spans="1:10" x14ac:dyDescent="0.25">
      <c r="A10382" s="11" t="s">
        <v>3932</v>
      </c>
      <c r="B10382" t="s">
        <v>3933</v>
      </c>
      <c r="C10382" t="s">
        <v>5204</v>
      </c>
      <c r="D10382" t="s">
        <v>5215</v>
      </c>
      <c r="E10382" t="s">
        <v>5209</v>
      </c>
      <c r="F10382" t="str">
        <f>VLOOKUP($A10382,'Transit IDs'!$A$1:$AK$828,14,FALSE)</f>
        <v>TX</v>
      </c>
      <c r="H10382" s="13"/>
      <c r="I10382" s="13"/>
      <c r="J10382" s="13"/>
    </row>
    <row r="10383" spans="1:10" x14ac:dyDescent="0.25">
      <c r="A10383" s="11" t="s">
        <v>3932</v>
      </c>
      <c r="B10383" t="s">
        <v>3933</v>
      </c>
      <c r="C10383" t="s">
        <v>5204</v>
      </c>
      <c r="D10383" t="s">
        <v>5215</v>
      </c>
      <c r="E10383" t="s">
        <v>5210</v>
      </c>
      <c r="F10383" t="str">
        <f>VLOOKUP($A10383,'Transit IDs'!$A$1:$AK$828,14,FALSE)</f>
        <v>TX</v>
      </c>
      <c r="H10383" s="13"/>
      <c r="I10383" s="13"/>
      <c r="J10383" s="13"/>
    </row>
    <row r="10384" spans="1:10" x14ac:dyDescent="0.25">
      <c r="A10384" s="11" t="s">
        <v>3932</v>
      </c>
      <c r="B10384" t="s">
        <v>3933</v>
      </c>
      <c r="C10384" t="s">
        <v>5204</v>
      </c>
      <c r="D10384" t="s">
        <v>5215</v>
      </c>
      <c r="E10384" t="s">
        <v>5211</v>
      </c>
      <c r="F10384" t="str">
        <f>VLOOKUP($A10384,'Transit IDs'!$A$1:$AK$828,14,FALSE)</f>
        <v>TX</v>
      </c>
      <c r="H10384" s="13"/>
      <c r="I10384" s="13"/>
      <c r="J10384" s="13"/>
    </row>
    <row r="10385" spans="1:10" x14ac:dyDescent="0.25">
      <c r="A10385" s="11" t="s">
        <v>3932</v>
      </c>
      <c r="B10385" t="s">
        <v>3933</v>
      </c>
      <c r="C10385" t="s">
        <v>5204</v>
      </c>
      <c r="D10385" t="s">
        <v>5215</v>
      </c>
      <c r="E10385" t="s">
        <v>5212</v>
      </c>
      <c r="F10385" t="str">
        <f>VLOOKUP($A10385,'Transit IDs'!$A$1:$AK$828,14,FALSE)</f>
        <v>TX</v>
      </c>
      <c r="H10385" s="13"/>
      <c r="I10385" s="13">
        <v>35773</v>
      </c>
      <c r="J10385" s="13"/>
    </row>
    <row r="10386" spans="1:10" x14ac:dyDescent="0.25">
      <c r="A10386" s="11" t="s">
        <v>3932</v>
      </c>
      <c r="B10386" t="s">
        <v>3933</v>
      </c>
      <c r="C10386" t="s">
        <v>5214</v>
      </c>
      <c r="D10386" t="s">
        <v>5215</v>
      </c>
      <c r="E10386" t="s">
        <v>5205</v>
      </c>
      <c r="F10386" t="str">
        <f>VLOOKUP($A10386,'Transit IDs'!$A$1:$AK$828,14,FALSE)</f>
        <v>TX</v>
      </c>
      <c r="H10386" s="13"/>
      <c r="I10386" s="13"/>
      <c r="J10386" s="13"/>
    </row>
    <row r="10387" spans="1:10" x14ac:dyDescent="0.25">
      <c r="A10387" s="11" t="s">
        <v>3932</v>
      </c>
      <c r="B10387" t="s">
        <v>3933</v>
      </c>
      <c r="C10387" t="s">
        <v>5214</v>
      </c>
      <c r="D10387" t="s">
        <v>5215</v>
      </c>
      <c r="E10387" t="s">
        <v>5206</v>
      </c>
      <c r="F10387" t="str">
        <f>VLOOKUP($A10387,'Transit IDs'!$A$1:$AK$828,14,FALSE)</f>
        <v>TX</v>
      </c>
      <c r="H10387" s="13"/>
      <c r="I10387" s="13"/>
      <c r="J10387" s="13"/>
    </row>
    <row r="10388" spans="1:10" x14ac:dyDescent="0.25">
      <c r="A10388" s="11" t="s">
        <v>3932</v>
      </c>
      <c r="B10388" t="s">
        <v>3933</v>
      </c>
      <c r="C10388" t="s">
        <v>5214</v>
      </c>
      <c r="D10388" t="s">
        <v>5215</v>
      </c>
      <c r="E10388" t="s">
        <v>5207</v>
      </c>
      <c r="F10388" t="str">
        <f>VLOOKUP($A10388,'Transit IDs'!$A$1:$AK$828,14,FALSE)</f>
        <v>TX</v>
      </c>
      <c r="H10388" s="13"/>
      <c r="I10388" s="13"/>
      <c r="J10388" s="13"/>
    </row>
    <row r="10389" spans="1:10" x14ac:dyDescent="0.25">
      <c r="A10389" s="11" t="s">
        <v>3932</v>
      </c>
      <c r="B10389" t="s">
        <v>3933</v>
      </c>
      <c r="C10389" t="s">
        <v>5214</v>
      </c>
      <c r="D10389" t="s">
        <v>5215</v>
      </c>
      <c r="E10389" t="s">
        <v>5208</v>
      </c>
      <c r="F10389" t="str">
        <f>VLOOKUP($A10389,'Transit IDs'!$A$1:$AK$828,14,FALSE)</f>
        <v>TX</v>
      </c>
      <c r="H10389" s="13"/>
      <c r="I10389" s="13"/>
      <c r="J10389" s="13"/>
    </row>
    <row r="10390" spans="1:10" x14ac:dyDescent="0.25">
      <c r="A10390" s="11" t="s">
        <v>3932</v>
      </c>
      <c r="B10390" t="s">
        <v>3933</v>
      </c>
      <c r="C10390" t="s">
        <v>5214</v>
      </c>
      <c r="D10390" t="s">
        <v>5215</v>
      </c>
      <c r="E10390" t="s">
        <v>5209</v>
      </c>
      <c r="F10390" t="str">
        <f>VLOOKUP($A10390,'Transit IDs'!$A$1:$AK$828,14,FALSE)</f>
        <v>TX</v>
      </c>
      <c r="H10390" s="13"/>
      <c r="I10390" s="13"/>
      <c r="J10390" s="13"/>
    </row>
    <row r="10391" spans="1:10" x14ac:dyDescent="0.25">
      <c r="A10391" s="11" t="s">
        <v>3932</v>
      </c>
      <c r="B10391" t="s">
        <v>3933</v>
      </c>
      <c r="C10391" t="s">
        <v>5214</v>
      </c>
      <c r="D10391" t="s">
        <v>5215</v>
      </c>
      <c r="E10391" t="s">
        <v>5210</v>
      </c>
      <c r="F10391" t="str">
        <f>VLOOKUP($A10391,'Transit IDs'!$A$1:$AK$828,14,FALSE)</f>
        <v>TX</v>
      </c>
      <c r="H10391" s="13"/>
      <c r="I10391" s="13"/>
      <c r="J10391" s="13"/>
    </row>
    <row r="10392" spans="1:10" x14ac:dyDescent="0.25">
      <c r="A10392" s="11" t="s">
        <v>3932</v>
      </c>
      <c r="B10392" t="s">
        <v>3933</v>
      </c>
      <c r="C10392" t="s">
        <v>5214</v>
      </c>
      <c r="D10392" t="s">
        <v>5215</v>
      </c>
      <c r="E10392" t="s">
        <v>5211</v>
      </c>
      <c r="F10392" t="str">
        <f>VLOOKUP($A10392,'Transit IDs'!$A$1:$AK$828,14,FALSE)</f>
        <v>TX</v>
      </c>
      <c r="H10392" s="13"/>
      <c r="I10392" s="13"/>
      <c r="J10392" s="13"/>
    </row>
    <row r="10393" spans="1:10" x14ac:dyDescent="0.25">
      <c r="A10393" s="11" t="s">
        <v>3932</v>
      </c>
      <c r="B10393" t="s">
        <v>3933</v>
      </c>
      <c r="C10393" t="s">
        <v>5214</v>
      </c>
      <c r="D10393" t="s">
        <v>5215</v>
      </c>
      <c r="E10393" t="s">
        <v>5212</v>
      </c>
      <c r="F10393" t="str">
        <f>VLOOKUP($A10393,'Transit IDs'!$A$1:$AK$828,14,FALSE)</f>
        <v>TX</v>
      </c>
      <c r="H10393" s="13"/>
      <c r="I10393" s="13">
        <v>25756</v>
      </c>
      <c r="J10393" s="13"/>
    </row>
    <row r="10394" spans="1:10" x14ac:dyDescent="0.25">
      <c r="A10394" s="11" t="s">
        <v>3939</v>
      </c>
      <c r="B10394" t="s">
        <v>3940</v>
      </c>
      <c r="C10394" t="s">
        <v>5222</v>
      </c>
      <c r="D10394" t="s">
        <v>4287</v>
      </c>
      <c r="E10394" t="s">
        <v>5205</v>
      </c>
      <c r="F10394" t="str">
        <f>VLOOKUP($A10394,'Transit IDs'!$A$1:$AK$828,14,FALSE)</f>
        <v>NM</v>
      </c>
      <c r="H10394" s="13"/>
      <c r="I10394" s="13"/>
      <c r="J10394" s="13"/>
    </row>
    <row r="10395" spans="1:10" x14ac:dyDescent="0.25">
      <c r="A10395" s="11" t="s">
        <v>3939</v>
      </c>
      <c r="B10395" t="s">
        <v>3940</v>
      </c>
      <c r="C10395" t="s">
        <v>5222</v>
      </c>
      <c r="D10395" t="s">
        <v>4287</v>
      </c>
      <c r="E10395" t="s">
        <v>5206</v>
      </c>
      <c r="F10395" t="str">
        <f>VLOOKUP($A10395,'Transit IDs'!$A$1:$AK$828,14,FALSE)</f>
        <v>NM</v>
      </c>
      <c r="H10395" s="13"/>
      <c r="I10395" s="13"/>
      <c r="J10395" s="13"/>
    </row>
    <row r="10396" spans="1:10" x14ac:dyDescent="0.25">
      <c r="A10396" s="11" t="s">
        <v>3939</v>
      </c>
      <c r="B10396" t="s">
        <v>3940</v>
      </c>
      <c r="C10396" t="s">
        <v>5222</v>
      </c>
      <c r="D10396" t="s">
        <v>4287</v>
      </c>
      <c r="E10396" t="s">
        <v>5207</v>
      </c>
      <c r="F10396" t="str">
        <f>VLOOKUP($A10396,'Transit IDs'!$A$1:$AK$828,14,FALSE)</f>
        <v>NM</v>
      </c>
      <c r="H10396" s="13"/>
      <c r="I10396" s="13"/>
      <c r="J10396" s="13"/>
    </row>
    <row r="10397" spans="1:10" x14ac:dyDescent="0.25">
      <c r="A10397" s="11" t="s">
        <v>3939</v>
      </c>
      <c r="B10397" t="s">
        <v>3940</v>
      </c>
      <c r="C10397" t="s">
        <v>5222</v>
      </c>
      <c r="D10397" t="s">
        <v>4287</v>
      </c>
      <c r="E10397" t="s">
        <v>5208</v>
      </c>
      <c r="F10397" t="str">
        <f>VLOOKUP($A10397,'Transit IDs'!$A$1:$AK$828,14,FALSE)</f>
        <v>NM</v>
      </c>
      <c r="H10397" s="13"/>
      <c r="I10397" s="13"/>
      <c r="J10397" s="13"/>
    </row>
    <row r="10398" spans="1:10" x14ac:dyDescent="0.25">
      <c r="A10398" s="11" t="s">
        <v>3939</v>
      </c>
      <c r="B10398" t="s">
        <v>3940</v>
      </c>
      <c r="C10398" t="s">
        <v>5222</v>
      </c>
      <c r="D10398" t="s">
        <v>4287</v>
      </c>
      <c r="E10398" t="s">
        <v>5209</v>
      </c>
      <c r="F10398" t="str">
        <f>VLOOKUP($A10398,'Transit IDs'!$A$1:$AK$828,14,FALSE)</f>
        <v>NM</v>
      </c>
      <c r="H10398" s="13"/>
      <c r="I10398" s="13">
        <v>32</v>
      </c>
      <c r="J10398" s="13">
        <v>527</v>
      </c>
    </row>
    <row r="10399" spans="1:10" x14ac:dyDescent="0.25">
      <c r="A10399" s="11" t="s">
        <v>3939</v>
      </c>
      <c r="B10399" t="s">
        <v>3940</v>
      </c>
      <c r="C10399" t="s">
        <v>5222</v>
      </c>
      <c r="D10399" t="s">
        <v>4287</v>
      </c>
      <c r="E10399" t="s">
        <v>5210</v>
      </c>
      <c r="F10399" t="str">
        <f>VLOOKUP($A10399,'Transit IDs'!$A$1:$AK$828,14,FALSE)</f>
        <v>NM</v>
      </c>
      <c r="H10399" s="13"/>
      <c r="I10399" s="13"/>
      <c r="J10399" s="13"/>
    </row>
    <row r="10400" spans="1:10" x14ac:dyDescent="0.25">
      <c r="A10400" s="11" t="s">
        <v>3939</v>
      </c>
      <c r="B10400" t="s">
        <v>3940</v>
      </c>
      <c r="C10400" t="s">
        <v>5222</v>
      </c>
      <c r="D10400" t="s">
        <v>4287</v>
      </c>
      <c r="E10400" t="s">
        <v>5211</v>
      </c>
      <c r="F10400" t="str">
        <f>VLOOKUP($A10400,'Transit IDs'!$A$1:$AK$828,14,FALSE)</f>
        <v>NM</v>
      </c>
      <c r="H10400" s="13"/>
      <c r="I10400" s="13"/>
      <c r="J10400" s="13"/>
    </row>
    <row r="10401" spans="1:10" x14ac:dyDescent="0.25">
      <c r="A10401" s="11" t="s">
        <v>3939</v>
      </c>
      <c r="B10401" t="s">
        <v>3940</v>
      </c>
      <c r="C10401" t="s">
        <v>5222</v>
      </c>
      <c r="D10401" t="s">
        <v>4287</v>
      </c>
      <c r="E10401" t="s">
        <v>5212</v>
      </c>
      <c r="F10401" t="str">
        <f>VLOOKUP($A10401,'Transit IDs'!$A$1:$AK$828,14,FALSE)</f>
        <v>NM</v>
      </c>
      <c r="H10401" s="13"/>
      <c r="I10401" s="13">
        <v>6772</v>
      </c>
      <c r="J10401" s="13">
        <v>112215</v>
      </c>
    </row>
    <row r="10402" spans="1:10" x14ac:dyDescent="0.25">
      <c r="A10402" s="11" t="s">
        <v>3939</v>
      </c>
      <c r="B10402" t="s">
        <v>3940</v>
      </c>
      <c r="C10402" t="s">
        <v>5225</v>
      </c>
      <c r="D10402" t="s">
        <v>4287</v>
      </c>
      <c r="E10402" t="s">
        <v>5205</v>
      </c>
      <c r="F10402" t="str">
        <f>VLOOKUP($A10402,'Transit IDs'!$A$1:$AK$828,14,FALSE)</f>
        <v>NM</v>
      </c>
      <c r="H10402" s="13"/>
      <c r="I10402" s="13">
        <v>1549</v>
      </c>
      <c r="J10402" s="13"/>
    </row>
    <row r="10403" spans="1:10" x14ac:dyDescent="0.25">
      <c r="A10403" s="11" t="s">
        <v>3939</v>
      </c>
      <c r="B10403" t="s">
        <v>3940</v>
      </c>
      <c r="C10403" t="s">
        <v>5225</v>
      </c>
      <c r="D10403" t="s">
        <v>4287</v>
      </c>
      <c r="E10403" t="s">
        <v>5206</v>
      </c>
      <c r="F10403" t="str">
        <f>VLOOKUP($A10403,'Transit IDs'!$A$1:$AK$828,14,FALSE)</f>
        <v>NM</v>
      </c>
      <c r="H10403" s="13"/>
      <c r="I10403" s="13">
        <v>489</v>
      </c>
      <c r="J10403" s="13"/>
    </row>
    <row r="10404" spans="1:10" x14ac:dyDescent="0.25">
      <c r="A10404" s="11" t="s">
        <v>3939</v>
      </c>
      <c r="B10404" t="s">
        <v>3940</v>
      </c>
      <c r="C10404" t="s">
        <v>5225</v>
      </c>
      <c r="D10404" t="s">
        <v>4287</v>
      </c>
      <c r="E10404" t="s">
        <v>5207</v>
      </c>
      <c r="F10404" t="str">
        <f>VLOOKUP($A10404,'Transit IDs'!$A$1:$AK$828,14,FALSE)</f>
        <v>NM</v>
      </c>
      <c r="H10404" s="13"/>
      <c r="I10404" s="13">
        <v>2039</v>
      </c>
      <c r="J10404" s="13"/>
    </row>
    <row r="10405" spans="1:10" x14ac:dyDescent="0.25">
      <c r="A10405" s="11" t="s">
        <v>3939</v>
      </c>
      <c r="B10405" t="s">
        <v>3940</v>
      </c>
      <c r="C10405" t="s">
        <v>5225</v>
      </c>
      <c r="D10405" t="s">
        <v>4287</v>
      </c>
      <c r="E10405" t="s">
        <v>5208</v>
      </c>
      <c r="F10405" t="str">
        <f>VLOOKUP($A10405,'Transit IDs'!$A$1:$AK$828,14,FALSE)</f>
        <v>NM</v>
      </c>
      <c r="H10405" s="13"/>
      <c r="I10405" s="13"/>
      <c r="J10405" s="13"/>
    </row>
    <row r="10406" spans="1:10" x14ac:dyDescent="0.25">
      <c r="A10406" s="11" t="s">
        <v>3939</v>
      </c>
      <c r="B10406" t="s">
        <v>3940</v>
      </c>
      <c r="C10406" t="s">
        <v>5225</v>
      </c>
      <c r="D10406" t="s">
        <v>4287</v>
      </c>
      <c r="E10406" t="s">
        <v>5209</v>
      </c>
      <c r="F10406" t="str">
        <f>VLOOKUP($A10406,'Transit IDs'!$A$1:$AK$828,14,FALSE)</f>
        <v>NM</v>
      </c>
      <c r="G10406" s="13">
        <v>1464</v>
      </c>
      <c r="H10406" s="13">
        <v>39</v>
      </c>
      <c r="I10406" s="13">
        <v>4077</v>
      </c>
      <c r="J10406" s="13">
        <v>173669</v>
      </c>
    </row>
    <row r="10407" spans="1:10" x14ac:dyDescent="0.25">
      <c r="A10407" s="11" t="s">
        <v>3939</v>
      </c>
      <c r="B10407" t="s">
        <v>3940</v>
      </c>
      <c r="C10407" t="s">
        <v>5225</v>
      </c>
      <c r="D10407" t="s">
        <v>4287</v>
      </c>
      <c r="E10407" t="s">
        <v>5210</v>
      </c>
      <c r="F10407" t="str">
        <f>VLOOKUP($A10407,'Transit IDs'!$A$1:$AK$828,14,FALSE)</f>
        <v>NM</v>
      </c>
      <c r="G10407" s="13">
        <v>736</v>
      </c>
      <c r="H10407" s="13">
        <v>19</v>
      </c>
      <c r="I10407" s="13">
        <v>1810</v>
      </c>
      <c r="J10407" s="13">
        <v>93127</v>
      </c>
    </row>
    <row r="10408" spans="1:10" x14ac:dyDescent="0.25">
      <c r="A10408" s="11" t="s">
        <v>3939</v>
      </c>
      <c r="B10408" t="s">
        <v>3940</v>
      </c>
      <c r="C10408" t="s">
        <v>5225</v>
      </c>
      <c r="D10408" t="s">
        <v>4287</v>
      </c>
      <c r="E10408" t="s">
        <v>5211</v>
      </c>
      <c r="F10408" t="str">
        <f>VLOOKUP($A10408,'Transit IDs'!$A$1:$AK$828,14,FALSE)</f>
        <v>NM</v>
      </c>
      <c r="G10408" s="13">
        <v>443</v>
      </c>
      <c r="H10408" s="13">
        <v>11</v>
      </c>
      <c r="I10408" s="13">
        <v>912</v>
      </c>
      <c r="J10408" s="13">
        <v>44200</v>
      </c>
    </row>
    <row r="10409" spans="1:10" x14ac:dyDescent="0.25">
      <c r="A10409" s="11" t="s">
        <v>3939</v>
      </c>
      <c r="B10409" t="s">
        <v>3940</v>
      </c>
      <c r="C10409" t="s">
        <v>5225</v>
      </c>
      <c r="D10409" t="s">
        <v>4287</v>
      </c>
      <c r="E10409" t="s">
        <v>5212</v>
      </c>
      <c r="F10409" t="str">
        <f>VLOOKUP($A10409,'Transit IDs'!$A$1:$AK$828,14,FALSE)</f>
        <v>NM</v>
      </c>
      <c r="G10409" s="13">
        <v>438973</v>
      </c>
      <c r="H10409" s="13">
        <v>11612</v>
      </c>
      <c r="I10409" s="13">
        <v>1191654</v>
      </c>
      <c r="J10409" s="13">
        <v>51756740</v>
      </c>
    </row>
    <row r="10410" spans="1:10" x14ac:dyDescent="0.25">
      <c r="A10410" s="11" t="s">
        <v>3939</v>
      </c>
      <c r="B10410" t="s">
        <v>3940</v>
      </c>
      <c r="C10410" t="s">
        <v>5204</v>
      </c>
      <c r="D10410" t="s">
        <v>5215</v>
      </c>
      <c r="E10410" t="s">
        <v>5205</v>
      </c>
      <c r="F10410" t="str">
        <f>VLOOKUP($A10410,'Transit IDs'!$A$1:$AK$828,14,FALSE)</f>
        <v>NM</v>
      </c>
      <c r="H10410" s="13"/>
      <c r="I10410" s="13"/>
      <c r="J10410" s="13"/>
    </row>
    <row r="10411" spans="1:10" x14ac:dyDescent="0.25">
      <c r="A10411" s="11" t="s">
        <v>3939</v>
      </c>
      <c r="B10411" t="s">
        <v>3940</v>
      </c>
      <c r="C10411" t="s">
        <v>5204</v>
      </c>
      <c r="D10411" t="s">
        <v>5215</v>
      </c>
      <c r="E10411" t="s">
        <v>5206</v>
      </c>
      <c r="F10411" t="str">
        <f>VLOOKUP($A10411,'Transit IDs'!$A$1:$AK$828,14,FALSE)</f>
        <v>NM</v>
      </c>
      <c r="H10411" s="13"/>
      <c r="I10411" s="13"/>
      <c r="J10411" s="13"/>
    </row>
    <row r="10412" spans="1:10" x14ac:dyDescent="0.25">
      <c r="A10412" s="11" t="s">
        <v>3939</v>
      </c>
      <c r="B10412" t="s">
        <v>3940</v>
      </c>
      <c r="C10412" t="s">
        <v>5204</v>
      </c>
      <c r="D10412" t="s">
        <v>5215</v>
      </c>
      <c r="E10412" t="s">
        <v>5207</v>
      </c>
      <c r="F10412" t="str">
        <f>VLOOKUP($A10412,'Transit IDs'!$A$1:$AK$828,14,FALSE)</f>
        <v>NM</v>
      </c>
      <c r="H10412" s="13"/>
      <c r="I10412" s="13"/>
      <c r="J10412" s="13"/>
    </row>
    <row r="10413" spans="1:10" x14ac:dyDescent="0.25">
      <c r="A10413" s="11" t="s">
        <v>3939</v>
      </c>
      <c r="B10413" t="s">
        <v>3940</v>
      </c>
      <c r="C10413" t="s">
        <v>5204</v>
      </c>
      <c r="D10413" t="s">
        <v>5215</v>
      </c>
      <c r="E10413" t="s">
        <v>5208</v>
      </c>
      <c r="F10413" t="str">
        <f>VLOOKUP($A10413,'Transit IDs'!$A$1:$AK$828,14,FALSE)</f>
        <v>NM</v>
      </c>
      <c r="H10413" s="13"/>
      <c r="I10413" s="13"/>
      <c r="J10413" s="13"/>
    </row>
    <row r="10414" spans="1:10" x14ac:dyDescent="0.25">
      <c r="A10414" s="11" t="s">
        <v>3939</v>
      </c>
      <c r="B10414" t="s">
        <v>3940</v>
      </c>
      <c r="C10414" t="s">
        <v>5204</v>
      </c>
      <c r="D10414" t="s">
        <v>5215</v>
      </c>
      <c r="E10414" t="s">
        <v>5209</v>
      </c>
      <c r="F10414" t="str">
        <f>VLOOKUP($A10414,'Transit IDs'!$A$1:$AK$828,14,FALSE)</f>
        <v>NM</v>
      </c>
      <c r="H10414" s="13"/>
      <c r="I10414" s="13">
        <v>77</v>
      </c>
      <c r="J10414" s="13">
        <v>522</v>
      </c>
    </row>
    <row r="10415" spans="1:10" x14ac:dyDescent="0.25">
      <c r="A10415" s="11" t="s">
        <v>3939</v>
      </c>
      <c r="B10415" t="s">
        <v>3940</v>
      </c>
      <c r="C10415" t="s">
        <v>5204</v>
      </c>
      <c r="D10415" t="s">
        <v>5215</v>
      </c>
      <c r="E10415" t="s">
        <v>5210</v>
      </c>
      <c r="F10415" t="str">
        <f>VLOOKUP($A10415,'Transit IDs'!$A$1:$AK$828,14,FALSE)</f>
        <v>NM</v>
      </c>
      <c r="H10415" s="13"/>
      <c r="I10415" s="13"/>
      <c r="J10415" s="13"/>
    </row>
    <row r="10416" spans="1:10" x14ac:dyDescent="0.25">
      <c r="A10416" s="11" t="s">
        <v>3939</v>
      </c>
      <c r="B10416" t="s">
        <v>3940</v>
      </c>
      <c r="C10416" t="s">
        <v>5204</v>
      </c>
      <c r="D10416" t="s">
        <v>5215</v>
      </c>
      <c r="E10416" t="s">
        <v>5211</v>
      </c>
      <c r="F10416" t="str">
        <f>VLOOKUP($A10416,'Transit IDs'!$A$1:$AK$828,14,FALSE)</f>
        <v>NM</v>
      </c>
      <c r="H10416" s="13"/>
      <c r="I10416" s="13"/>
      <c r="J10416" s="13"/>
    </row>
    <row r="10417" spans="1:10" x14ac:dyDescent="0.25">
      <c r="A10417" s="11" t="s">
        <v>3939</v>
      </c>
      <c r="B10417" t="s">
        <v>3940</v>
      </c>
      <c r="C10417" t="s">
        <v>5204</v>
      </c>
      <c r="D10417" t="s">
        <v>5215</v>
      </c>
      <c r="E10417" t="s">
        <v>5212</v>
      </c>
      <c r="F10417" t="str">
        <f>VLOOKUP($A10417,'Transit IDs'!$A$1:$AK$828,14,FALSE)</f>
        <v>NM</v>
      </c>
      <c r="H10417" s="13"/>
      <c r="I10417" s="13">
        <v>19415</v>
      </c>
      <c r="J10417" s="13">
        <v>131640</v>
      </c>
    </row>
    <row r="10418" spans="1:10" x14ac:dyDescent="0.25">
      <c r="A10418" s="11" t="s">
        <v>3944</v>
      </c>
      <c r="B10418" t="s">
        <v>3945</v>
      </c>
      <c r="C10418" t="s">
        <v>5204</v>
      </c>
      <c r="D10418" t="s">
        <v>4287</v>
      </c>
      <c r="E10418" t="s">
        <v>5205</v>
      </c>
      <c r="F10418" t="str">
        <f>VLOOKUP($A10418,'Transit IDs'!$A$1:$AK$828,14,FALSE)</f>
        <v>LA</v>
      </c>
      <c r="H10418" s="13"/>
      <c r="I10418" s="13"/>
      <c r="J10418" s="13"/>
    </row>
    <row r="10419" spans="1:10" x14ac:dyDescent="0.25">
      <c r="A10419" s="11" t="s">
        <v>3944</v>
      </c>
      <c r="B10419" t="s">
        <v>3945</v>
      </c>
      <c r="C10419" t="s">
        <v>5204</v>
      </c>
      <c r="D10419" t="s">
        <v>4287</v>
      </c>
      <c r="E10419" t="s">
        <v>5206</v>
      </c>
      <c r="F10419" t="str">
        <f>VLOOKUP($A10419,'Transit IDs'!$A$1:$AK$828,14,FALSE)</f>
        <v>LA</v>
      </c>
      <c r="H10419" s="13"/>
      <c r="I10419" s="13"/>
      <c r="J10419" s="13"/>
    </row>
    <row r="10420" spans="1:10" x14ac:dyDescent="0.25">
      <c r="A10420" s="11" t="s">
        <v>3944</v>
      </c>
      <c r="B10420" t="s">
        <v>3945</v>
      </c>
      <c r="C10420" t="s">
        <v>5204</v>
      </c>
      <c r="D10420" t="s">
        <v>4287</v>
      </c>
      <c r="E10420" t="s">
        <v>5207</v>
      </c>
      <c r="F10420" t="str">
        <f>VLOOKUP($A10420,'Transit IDs'!$A$1:$AK$828,14,FALSE)</f>
        <v>LA</v>
      </c>
      <c r="H10420" s="13"/>
      <c r="I10420" s="13"/>
      <c r="J10420" s="13"/>
    </row>
    <row r="10421" spans="1:10" x14ac:dyDescent="0.25">
      <c r="A10421" s="11" t="s">
        <v>3944</v>
      </c>
      <c r="B10421" t="s">
        <v>3945</v>
      </c>
      <c r="C10421" t="s">
        <v>5204</v>
      </c>
      <c r="D10421" t="s">
        <v>4287</v>
      </c>
      <c r="E10421" t="s">
        <v>5208</v>
      </c>
      <c r="F10421" t="str">
        <f>VLOOKUP($A10421,'Transit IDs'!$A$1:$AK$828,14,FALSE)</f>
        <v>LA</v>
      </c>
      <c r="H10421" s="13"/>
      <c r="I10421" s="13"/>
      <c r="J10421" s="13"/>
    </row>
    <row r="10422" spans="1:10" x14ac:dyDescent="0.25">
      <c r="A10422" s="11" t="s">
        <v>3944</v>
      </c>
      <c r="B10422" t="s">
        <v>3945</v>
      </c>
      <c r="C10422" t="s">
        <v>5204</v>
      </c>
      <c r="D10422" t="s">
        <v>4287</v>
      </c>
      <c r="E10422" t="s">
        <v>5209</v>
      </c>
      <c r="F10422" t="str">
        <f>VLOOKUP($A10422,'Transit IDs'!$A$1:$AK$828,14,FALSE)</f>
        <v>LA</v>
      </c>
      <c r="H10422" s="13"/>
      <c r="I10422" s="13"/>
      <c r="J10422" s="13"/>
    </row>
    <row r="10423" spans="1:10" x14ac:dyDescent="0.25">
      <c r="A10423" s="11" t="s">
        <v>3944</v>
      </c>
      <c r="B10423" t="s">
        <v>3945</v>
      </c>
      <c r="C10423" t="s">
        <v>5204</v>
      </c>
      <c r="D10423" t="s">
        <v>4287</v>
      </c>
      <c r="E10423" t="s">
        <v>5210</v>
      </c>
      <c r="F10423" t="str">
        <f>VLOOKUP($A10423,'Transit IDs'!$A$1:$AK$828,14,FALSE)</f>
        <v>LA</v>
      </c>
      <c r="H10423" s="13"/>
      <c r="I10423" s="13"/>
      <c r="J10423" s="13"/>
    </row>
    <row r="10424" spans="1:10" x14ac:dyDescent="0.25">
      <c r="A10424" s="11" t="s">
        <v>3944</v>
      </c>
      <c r="B10424" t="s">
        <v>3945</v>
      </c>
      <c r="C10424" t="s">
        <v>5204</v>
      </c>
      <c r="D10424" t="s">
        <v>4287</v>
      </c>
      <c r="E10424" t="s">
        <v>5211</v>
      </c>
      <c r="F10424" t="str">
        <f>VLOOKUP($A10424,'Transit IDs'!$A$1:$AK$828,14,FALSE)</f>
        <v>LA</v>
      </c>
      <c r="H10424" s="13"/>
      <c r="I10424" s="13"/>
      <c r="J10424" s="13"/>
    </row>
    <row r="10425" spans="1:10" x14ac:dyDescent="0.25">
      <c r="A10425" s="11" t="s">
        <v>3944</v>
      </c>
      <c r="B10425" t="s">
        <v>3945</v>
      </c>
      <c r="C10425" t="s">
        <v>5204</v>
      </c>
      <c r="D10425" t="s">
        <v>4287</v>
      </c>
      <c r="E10425" t="s">
        <v>5212</v>
      </c>
      <c r="F10425" t="str">
        <f>VLOOKUP($A10425,'Transit IDs'!$A$1:$AK$828,14,FALSE)</f>
        <v>LA</v>
      </c>
      <c r="H10425" s="13"/>
      <c r="I10425" s="13">
        <v>17563</v>
      </c>
      <c r="J10425" s="13"/>
    </row>
    <row r="10426" spans="1:10" x14ac:dyDescent="0.25">
      <c r="A10426" s="11" t="s">
        <v>3949</v>
      </c>
      <c r="B10426" t="s">
        <v>3950</v>
      </c>
      <c r="C10426" t="s">
        <v>5222</v>
      </c>
      <c r="D10426" t="s">
        <v>5215</v>
      </c>
      <c r="E10426" t="s">
        <v>5205</v>
      </c>
      <c r="F10426" t="str">
        <f>VLOOKUP($A10426,'Transit IDs'!$A$1:$AK$828,14,FALSE)</f>
        <v>TX</v>
      </c>
      <c r="H10426" s="13"/>
      <c r="I10426" s="13"/>
      <c r="J10426" s="13"/>
    </row>
    <row r="10427" spans="1:10" x14ac:dyDescent="0.25">
      <c r="A10427" s="11" t="s">
        <v>3949</v>
      </c>
      <c r="B10427" t="s">
        <v>3950</v>
      </c>
      <c r="C10427" t="s">
        <v>5222</v>
      </c>
      <c r="D10427" t="s">
        <v>5215</v>
      </c>
      <c r="E10427" t="s">
        <v>5206</v>
      </c>
      <c r="F10427" t="str">
        <f>VLOOKUP($A10427,'Transit IDs'!$A$1:$AK$828,14,FALSE)</f>
        <v>TX</v>
      </c>
      <c r="H10427" s="13"/>
      <c r="I10427" s="13"/>
      <c r="J10427" s="13"/>
    </row>
    <row r="10428" spans="1:10" x14ac:dyDescent="0.25">
      <c r="A10428" s="11" t="s">
        <v>3949</v>
      </c>
      <c r="B10428" t="s">
        <v>3950</v>
      </c>
      <c r="C10428" t="s">
        <v>5222</v>
      </c>
      <c r="D10428" t="s">
        <v>5215</v>
      </c>
      <c r="E10428" t="s">
        <v>5207</v>
      </c>
      <c r="F10428" t="str">
        <f>VLOOKUP($A10428,'Transit IDs'!$A$1:$AK$828,14,FALSE)</f>
        <v>TX</v>
      </c>
      <c r="H10428" s="13"/>
      <c r="I10428" s="13"/>
      <c r="J10428" s="13"/>
    </row>
    <row r="10429" spans="1:10" x14ac:dyDescent="0.25">
      <c r="A10429" s="11" t="s">
        <v>3949</v>
      </c>
      <c r="B10429" t="s">
        <v>3950</v>
      </c>
      <c r="C10429" t="s">
        <v>5222</v>
      </c>
      <c r="D10429" t="s">
        <v>5215</v>
      </c>
      <c r="E10429" t="s">
        <v>5208</v>
      </c>
      <c r="F10429" t="str">
        <f>VLOOKUP($A10429,'Transit IDs'!$A$1:$AK$828,14,FALSE)</f>
        <v>TX</v>
      </c>
      <c r="H10429" s="13"/>
      <c r="I10429" s="13"/>
      <c r="J10429" s="13"/>
    </row>
    <row r="10430" spans="1:10" x14ac:dyDescent="0.25">
      <c r="A10430" s="11" t="s">
        <v>3949</v>
      </c>
      <c r="B10430" t="s">
        <v>3950</v>
      </c>
      <c r="C10430" t="s">
        <v>5222</v>
      </c>
      <c r="D10430" t="s">
        <v>5215</v>
      </c>
      <c r="E10430" t="s">
        <v>5209</v>
      </c>
      <c r="F10430" t="str">
        <f>VLOOKUP($A10430,'Transit IDs'!$A$1:$AK$828,14,FALSE)</f>
        <v>TX</v>
      </c>
      <c r="H10430" s="13"/>
      <c r="I10430" s="13"/>
      <c r="J10430" s="13"/>
    </row>
    <row r="10431" spans="1:10" x14ac:dyDescent="0.25">
      <c r="A10431" s="11" t="s">
        <v>3949</v>
      </c>
      <c r="B10431" t="s">
        <v>3950</v>
      </c>
      <c r="C10431" t="s">
        <v>5222</v>
      </c>
      <c r="D10431" t="s">
        <v>5215</v>
      </c>
      <c r="E10431" t="s">
        <v>5210</v>
      </c>
      <c r="F10431" t="str">
        <f>VLOOKUP($A10431,'Transit IDs'!$A$1:$AK$828,14,FALSE)</f>
        <v>TX</v>
      </c>
      <c r="H10431" s="13"/>
      <c r="I10431" s="13"/>
      <c r="J10431" s="13"/>
    </row>
    <row r="10432" spans="1:10" x14ac:dyDescent="0.25">
      <c r="A10432" s="11" t="s">
        <v>3949</v>
      </c>
      <c r="B10432" t="s">
        <v>3950</v>
      </c>
      <c r="C10432" t="s">
        <v>5222</v>
      </c>
      <c r="D10432" t="s">
        <v>5215</v>
      </c>
      <c r="E10432" t="s">
        <v>5211</v>
      </c>
      <c r="F10432" t="str">
        <f>VLOOKUP($A10432,'Transit IDs'!$A$1:$AK$828,14,FALSE)</f>
        <v>TX</v>
      </c>
      <c r="H10432" s="13"/>
      <c r="I10432" s="13"/>
      <c r="J10432" s="13"/>
    </row>
    <row r="10433" spans="1:10" x14ac:dyDescent="0.25">
      <c r="A10433" s="11" t="s">
        <v>3949</v>
      </c>
      <c r="B10433" t="s">
        <v>3950</v>
      </c>
      <c r="C10433" t="s">
        <v>5222</v>
      </c>
      <c r="D10433" t="s">
        <v>5215</v>
      </c>
      <c r="E10433" t="s">
        <v>5212</v>
      </c>
      <c r="F10433" t="str">
        <f>VLOOKUP($A10433,'Transit IDs'!$A$1:$AK$828,14,FALSE)</f>
        <v>TX</v>
      </c>
      <c r="H10433" s="13"/>
      <c r="I10433" s="13">
        <v>5311</v>
      </c>
      <c r="J10433" s="13"/>
    </row>
    <row r="10434" spans="1:10" x14ac:dyDescent="0.25">
      <c r="A10434" s="11" t="s">
        <v>3949</v>
      </c>
      <c r="B10434" t="s">
        <v>3950</v>
      </c>
      <c r="C10434" t="s">
        <v>5204</v>
      </c>
      <c r="D10434" t="s">
        <v>5215</v>
      </c>
      <c r="E10434" t="s">
        <v>5205</v>
      </c>
      <c r="F10434" t="str">
        <f>VLOOKUP($A10434,'Transit IDs'!$A$1:$AK$828,14,FALSE)</f>
        <v>TX</v>
      </c>
      <c r="H10434" s="13"/>
      <c r="I10434" s="13"/>
      <c r="J10434" s="13"/>
    </row>
    <row r="10435" spans="1:10" x14ac:dyDescent="0.25">
      <c r="A10435" s="11" t="s">
        <v>3949</v>
      </c>
      <c r="B10435" t="s">
        <v>3950</v>
      </c>
      <c r="C10435" t="s">
        <v>5204</v>
      </c>
      <c r="D10435" t="s">
        <v>5215</v>
      </c>
      <c r="E10435" t="s">
        <v>5206</v>
      </c>
      <c r="F10435" t="str">
        <f>VLOOKUP($A10435,'Transit IDs'!$A$1:$AK$828,14,FALSE)</f>
        <v>TX</v>
      </c>
      <c r="H10435" s="13"/>
      <c r="I10435" s="13"/>
      <c r="J10435" s="13"/>
    </row>
    <row r="10436" spans="1:10" x14ac:dyDescent="0.25">
      <c r="A10436" s="11" t="s">
        <v>3949</v>
      </c>
      <c r="B10436" t="s">
        <v>3950</v>
      </c>
      <c r="C10436" t="s">
        <v>5204</v>
      </c>
      <c r="D10436" t="s">
        <v>5215</v>
      </c>
      <c r="E10436" t="s">
        <v>5207</v>
      </c>
      <c r="F10436" t="str">
        <f>VLOOKUP($A10436,'Transit IDs'!$A$1:$AK$828,14,FALSE)</f>
        <v>TX</v>
      </c>
      <c r="H10436" s="13"/>
      <c r="I10436" s="13"/>
      <c r="J10436" s="13"/>
    </row>
    <row r="10437" spans="1:10" x14ac:dyDescent="0.25">
      <c r="A10437" s="11" t="s">
        <v>3949</v>
      </c>
      <c r="B10437" t="s">
        <v>3950</v>
      </c>
      <c r="C10437" t="s">
        <v>5204</v>
      </c>
      <c r="D10437" t="s">
        <v>5215</v>
      </c>
      <c r="E10437" t="s">
        <v>5208</v>
      </c>
      <c r="F10437" t="str">
        <f>VLOOKUP($A10437,'Transit IDs'!$A$1:$AK$828,14,FALSE)</f>
        <v>TX</v>
      </c>
      <c r="H10437" s="13"/>
      <c r="I10437" s="13"/>
      <c r="J10437" s="13"/>
    </row>
    <row r="10438" spans="1:10" x14ac:dyDescent="0.25">
      <c r="A10438" s="11" t="s">
        <v>3949</v>
      </c>
      <c r="B10438" t="s">
        <v>3950</v>
      </c>
      <c r="C10438" t="s">
        <v>5204</v>
      </c>
      <c r="D10438" t="s">
        <v>5215</v>
      </c>
      <c r="E10438" t="s">
        <v>5209</v>
      </c>
      <c r="F10438" t="str">
        <f>VLOOKUP($A10438,'Transit IDs'!$A$1:$AK$828,14,FALSE)</f>
        <v>TX</v>
      </c>
      <c r="H10438" s="13"/>
      <c r="I10438" s="13"/>
      <c r="J10438" s="13"/>
    </row>
    <row r="10439" spans="1:10" x14ac:dyDescent="0.25">
      <c r="A10439" s="11" t="s">
        <v>3949</v>
      </c>
      <c r="B10439" t="s">
        <v>3950</v>
      </c>
      <c r="C10439" t="s">
        <v>5204</v>
      </c>
      <c r="D10439" t="s">
        <v>5215</v>
      </c>
      <c r="E10439" t="s">
        <v>5210</v>
      </c>
      <c r="F10439" t="str">
        <f>VLOOKUP($A10439,'Transit IDs'!$A$1:$AK$828,14,FALSE)</f>
        <v>TX</v>
      </c>
      <c r="H10439" s="13"/>
      <c r="I10439" s="13"/>
      <c r="J10439" s="13"/>
    </row>
    <row r="10440" spans="1:10" x14ac:dyDescent="0.25">
      <c r="A10440" s="11" t="s">
        <v>3949</v>
      </c>
      <c r="B10440" t="s">
        <v>3950</v>
      </c>
      <c r="C10440" t="s">
        <v>5204</v>
      </c>
      <c r="D10440" t="s">
        <v>5215</v>
      </c>
      <c r="E10440" t="s">
        <v>5211</v>
      </c>
      <c r="F10440" t="str">
        <f>VLOOKUP($A10440,'Transit IDs'!$A$1:$AK$828,14,FALSE)</f>
        <v>TX</v>
      </c>
      <c r="H10440" s="13"/>
      <c r="I10440" s="13"/>
      <c r="J10440" s="13"/>
    </row>
    <row r="10441" spans="1:10" x14ac:dyDescent="0.25">
      <c r="A10441" s="11" t="s">
        <v>3949</v>
      </c>
      <c r="B10441" t="s">
        <v>3950</v>
      </c>
      <c r="C10441" t="s">
        <v>5204</v>
      </c>
      <c r="D10441" t="s">
        <v>5215</v>
      </c>
      <c r="E10441" t="s">
        <v>5212</v>
      </c>
      <c r="F10441" t="str">
        <f>VLOOKUP($A10441,'Transit IDs'!$A$1:$AK$828,14,FALSE)</f>
        <v>TX</v>
      </c>
      <c r="H10441" s="13"/>
      <c r="I10441" s="13">
        <v>35266</v>
      </c>
      <c r="J10441" s="13"/>
    </row>
    <row r="10442" spans="1:10" x14ac:dyDescent="0.25">
      <c r="A10442" s="11" t="s">
        <v>3955</v>
      </c>
      <c r="B10442" t="s">
        <v>3956</v>
      </c>
      <c r="C10442" t="s">
        <v>5204</v>
      </c>
      <c r="D10442" t="s">
        <v>5215</v>
      </c>
      <c r="E10442" t="s">
        <v>5205</v>
      </c>
      <c r="F10442" t="str">
        <f>VLOOKUP($A10442,'Transit IDs'!$A$1:$AK$828,14,FALSE)</f>
        <v>TX</v>
      </c>
      <c r="H10442" s="13"/>
      <c r="I10442" s="13"/>
      <c r="J10442" s="13"/>
    </row>
    <row r="10443" spans="1:10" x14ac:dyDescent="0.25">
      <c r="A10443" s="11" t="s">
        <v>3955</v>
      </c>
      <c r="B10443" t="s">
        <v>3956</v>
      </c>
      <c r="C10443" t="s">
        <v>5204</v>
      </c>
      <c r="D10443" t="s">
        <v>5215</v>
      </c>
      <c r="E10443" t="s">
        <v>5206</v>
      </c>
      <c r="F10443" t="str">
        <f>VLOOKUP($A10443,'Transit IDs'!$A$1:$AK$828,14,FALSE)</f>
        <v>TX</v>
      </c>
      <c r="H10443" s="13"/>
      <c r="I10443" s="13"/>
      <c r="J10443" s="13"/>
    </row>
    <row r="10444" spans="1:10" x14ac:dyDescent="0.25">
      <c r="A10444" s="11" t="s">
        <v>3955</v>
      </c>
      <c r="B10444" t="s">
        <v>3956</v>
      </c>
      <c r="C10444" t="s">
        <v>5204</v>
      </c>
      <c r="D10444" t="s">
        <v>5215</v>
      </c>
      <c r="E10444" t="s">
        <v>5207</v>
      </c>
      <c r="F10444" t="str">
        <f>VLOOKUP($A10444,'Transit IDs'!$A$1:$AK$828,14,FALSE)</f>
        <v>TX</v>
      </c>
      <c r="H10444" s="13"/>
      <c r="I10444" s="13"/>
      <c r="J10444" s="13"/>
    </row>
    <row r="10445" spans="1:10" x14ac:dyDescent="0.25">
      <c r="A10445" s="11" t="s">
        <v>3955</v>
      </c>
      <c r="B10445" t="s">
        <v>3956</v>
      </c>
      <c r="C10445" t="s">
        <v>5204</v>
      </c>
      <c r="D10445" t="s">
        <v>5215</v>
      </c>
      <c r="E10445" t="s">
        <v>5208</v>
      </c>
      <c r="F10445" t="str">
        <f>VLOOKUP($A10445,'Transit IDs'!$A$1:$AK$828,14,FALSE)</f>
        <v>TX</v>
      </c>
      <c r="H10445" s="13"/>
      <c r="I10445" s="13"/>
      <c r="J10445" s="13"/>
    </row>
    <row r="10446" spans="1:10" x14ac:dyDescent="0.25">
      <c r="A10446" s="11" t="s">
        <v>3955</v>
      </c>
      <c r="B10446" t="s">
        <v>3956</v>
      </c>
      <c r="C10446" t="s">
        <v>5204</v>
      </c>
      <c r="D10446" t="s">
        <v>5215</v>
      </c>
      <c r="E10446" t="s">
        <v>5209</v>
      </c>
      <c r="F10446" t="str">
        <f>VLOOKUP($A10446,'Transit IDs'!$A$1:$AK$828,14,FALSE)</f>
        <v>TX</v>
      </c>
      <c r="H10446" s="13"/>
      <c r="I10446" s="13">
        <v>546</v>
      </c>
      <c r="J10446" s="13">
        <v>5166</v>
      </c>
    </row>
    <row r="10447" spans="1:10" x14ac:dyDescent="0.25">
      <c r="A10447" s="11" t="s">
        <v>3955</v>
      </c>
      <c r="B10447" t="s">
        <v>3956</v>
      </c>
      <c r="C10447" t="s">
        <v>5204</v>
      </c>
      <c r="D10447" t="s">
        <v>5215</v>
      </c>
      <c r="E10447" t="s">
        <v>5210</v>
      </c>
      <c r="F10447" t="str">
        <f>VLOOKUP($A10447,'Transit IDs'!$A$1:$AK$828,14,FALSE)</f>
        <v>TX</v>
      </c>
      <c r="H10447" s="13"/>
      <c r="I10447" s="13">
        <v>29</v>
      </c>
      <c r="J10447" s="13">
        <v>264</v>
      </c>
    </row>
    <row r="10448" spans="1:10" x14ac:dyDescent="0.25">
      <c r="A10448" s="11" t="s">
        <v>3955</v>
      </c>
      <c r="B10448" t="s">
        <v>3956</v>
      </c>
      <c r="C10448" t="s">
        <v>5204</v>
      </c>
      <c r="D10448" t="s">
        <v>5215</v>
      </c>
      <c r="E10448" t="s">
        <v>5211</v>
      </c>
      <c r="F10448" t="str">
        <f>VLOOKUP($A10448,'Transit IDs'!$A$1:$AK$828,14,FALSE)</f>
        <v>TX</v>
      </c>
      <c r="H10448" s="13"/>
      <c r="I10448" s="13">
        <v>12</v>
      </c>
      <c r="J10448" s="13">
        <v>59</v>
      </c>
    </row>
    <row r="10449" spans="1:10" x14ac:dyDescent="0.25">
      <c r="A10449" s="11" t="s">
        <v>3955</v>
      </c>
      <c r="B10449" t="s">
        <v>3956</v>
      </c>
      <c r="C10449" t="s">
        <v>5204</v>
      </c>
      <c r="D10449" t="s">
        <v>5215</v>
      </c>
      <c r="E10449" t="s">
        <v>5212</v>
      </c>
      <c r="F10449" t="str">
        <f>VLOOKUP($A10449,'Transit IDs'!$A$1:$AK$828,14,FALSE)</f>
        <v>TX</v>
      </c>
      <c r="H10449" s="13"/>
      <c r="I10449" s="13">
        <v>143508</v>
      </c>
      <c r="J10449" s="13">
        <v>1356840</v>
      </c>
    </row>
    <row r="10450" spans="1:10" x14ac:dyDescent="0.25">
      <c r="A10450" s="11" t="s">
        <v>3955</v>
      </c>
      <c r="B10450" t="s">
        <v>3956</v>
      </c>
      <c r="C10450" t="s">
        <v>5214</v>
      </c>
      <c r="D10450" t="s">
        <v>5215</v>
      </c>
      <c r="E10450" t="s">
        <v>5205</v>
      </c>
      <c r="F10450" t="str">
        <f>VLOOKUP($A10450,'Transit IDs'!$A$1:$AK$828,14,FALSE)</f>
        <v>TX</v>
      </c>
      <c r="H10450" s="13"/>
      <c r="I10450" s="13"/>
      <c r="J10450" s="13"/>
    </row>
    <row r="10451" spans="1:10" x14ac:dyDescent="0.25">
      <c r="A10451" s="11" t="s">
        <v>3955</v>
      </c>
      <c r="B10451" t="s">
        <v>3956</v>
      </c>
      <c r="C10451" t="s">
        <v>5214</v>
      </c>
      <c r="D10451" t="s">
        <v>5215</v>
      </c>
      <c r="E10451" t="s">
        <v>5206</v>
      </c>
      <c r="F10451" t="str">
        <f>VLOOKUP($A10451,'Transit IDs'!$A$1:$AK$828,14,FALSE)</f>
        <v>TX</v>
      </c>
      <c r="H10451" s="13"/>
      <c r="I10451" s="13"/>
      <c r="J10451" s="13"/>
    </row>
    <row r="10452" spans="1:10" x14ac:dyDescent="0.25">
      <c r="A10452" s="11" t="s">
        <v>3955</v>
      </c>
      <c r="B10452" t="s">
        <v>3956</v>
      </c>
      <c r="C10452" t="s">
        <v>5214</v>
      </c>
      <c r="D10452" t="s">
        <v>5215</v>
      </c>
      <c r="E10452" t="s">
        <v>5207</v>
      </c>
      <c r="F10452" t="str">
        <f>VLOOKUP($A10452,'Transit IDs'!$A$1:$AK$828,14,FALSE)</f>
        <v>TX</v>
      </c>
      <c r="H10452" s="13"/>
      <c r="I10452" s="13"/>
      <c r="J10452" s="13"/>
    </row>
    <row r="10453" spans="1:10" x14ac:dyDescent="0.25">
      <c r="A10453" s="11" t="s">
        <v>3955</v>
      </c>
      <c r="B10453" t="s">
        <v>3956</v>
      </c>
      <c r="C10453" t="s">
        <v>5214</v>
      </c>
      <c r="D10453" t="s">
        <v>5215</v>
      </c>
      <c r="E10453" t="s">
        <v>5208</v>
      </c>
      <c r="F10453" t="str">
        <f>VLOOKUP($A10453,'Transit IDs'!$A$1:$AK$828,14,FALSE)</f>
        <v>TX</v>
      </c>
      <c r="H10453" s="13"/>
      <c r="I10453" s="13"/>
      <c r="J10453" s="13"/>
    </row>
    <row r="10454" spans="1:10" x14ac:dyDescent="0.25">
      <c r="A10454" s="11" t="s">
        <v>3955</v>
      </c>
      <c r="B10454" t="s">
        <v>3956</v>
      </c>
      <c r="C10454" t="s">
        <v>5214</v>
      </c>
      <c r="D10454" t="s">
        <v>5215</v>
      </c>
      <c r="E10454" t="s">
        <v>5209</v>
      </c>
      <c r="F10454" t="str">
        <f>VLOOKUP($A10454,'Transit IDs'!$A$1:$AK$828,14,FALSE)</f>
        <v>TX</v>
      </c>
      <c r="H10454" s="13"/>
      <c r="I10454" s="13">
        <v>19</v>
      </c>
      <c r="J10454" s="13">
        <v>0</v>
      </c>
    </row>
    <row r="10455" spans="1:10" x14ac:dyDescent="0.25">
      <c r="A10455" s="11" t="s">
        <v>3955</v>
      </c>
      <c r="B10455" t="s">
        <v>3956</v>
      </c>
      <c r="C10455" t="s">
        <v>5214</v>
      </c>
      <c r="D10455" t="s">
        <v>5215</v>
      </c>
      <c r="E10455" t="s">
        <v>5210</v>
      </c>
      <c r="F10455" t="str">
        <f>VLOOKUP($A10455,'Transit IDs'!$A$1:$AK$828,14,FALSE)</f>
        <v>TX</v>
      </c>
      <c r="H10455" s="13"/>
      <c r="I10455" s="13"/>
      <c r="J10455" s="13"/>
    </row>
    <row r="10456" spans="1:10" x14ac:dyDescent="0.25">
      <c r="A10456" s="11" t="s">
        <v>3955</v>
      </c>
      <c r="B10456" t="s">
        <v>3956</v>
      </c>
      <c r="C10456" t="s">
        <v>5214</v>
      </c>
      <c r="D10456" t="s">
        <v>5215</v>
      </c>
      <c r="E10456" t="s">
        <v>5211</v>
      </c>
      <c r="F10456" t="str">
        <f>VLOOKUP($A10456,'Transit IDs'!$A$1:$AK$828,14,FALSE)</f>
        <v>TX</v>
      </c>
      <c r="H10456" s="13"/>
      <c r="I10456" s="13"/>
      <c r="J10456" s="13"/>
    </row>
    <row r="10457" spans="1:10" x14ac:dyDescent="0.25">
      <c r="A10457" s="11" t="s">
        <v>3955</v>
      </c>
      <c r="B10457" t="s">
        <v>3956</v>
      </c>
      <c r="C10457" t="s">
        <v>5214</v>
      </c>
      <c r="D10457" t="s">
        <v>5215</v>
      </c>
      <c r="E10457" t="s">
        <v>5212</v>
      </c>
      <c r="F10457" t="str">
        <f>VLOOKUP($A10457,'Transit IDs'!$A$1:$AK$828,14,FALSE)</f>
        <v>TX</v>
      </c>
      <c r="H10457" s="13"/>
      <c r="I10457" s="13">
        <v>4838</v>
      </c>
      <c r="J10457" s="13">
        <v>0</v>
      </c>
    </row>
    <row r="10458" spans="1:10" x14ac:dyDescent="0.25">
      <c r="A10458" s="11" t="s">
        <v>3961</v>
      </c>
      <c r="B10458" t="s">
        <v>3962</v>
      </c>
      <c r="C10458" t="s">
        <v>5222</v>
      </c>
      <c r="D10458" t="s">
        <v>5215</v>
      </c>
      <c r="E10458" t="s">
        <v>5205</v>
      </c>
      <c r="F10458" t="str">
        <f>VLOOKUP($A10458,'Transit IDs'!$A$1:$AK$828,14,FALSE)</f>
        <v>TX</v>
      </c>
      <c r="H10458" s="13"/>
      <c r="I10458" s="13"/>
      <c r="J10458" s="13"/>
    </row>
    <row r="10459" spans="1:10" x14ac:dyDescent="0.25">
      <c r="A10459" s="11" t="s">
        <v>3961</v>
      </c>
      <c r="B10459" t="s">
        <v>3962</v>
      </c>
      <c r="C10459" t="s">
        <v>5222</v>
      </c>
      <c r="D10459" t="s">
        <v>5215</v>
      </c>
      <c r="E10459" t="s">
        <v>5206</v>
      </c>
      <c r="F10459" t="str">
        <f>VLOOKUP($A10459,'Transit IDs'!$A$1:$AK$828,14,FALSE)</f>
        <v>TX</v>
      </c>
      <c r="H10459" s="13"/>
      <c r="I10459" s="13"/>
      <c r="J10459" s="13"/>
    </row>
    <row r="10460" spans="1:10" x14ac:dyDescent="0.25">
      <c r="A10460" s="11" t="s">
        <v>3961</v>
      </c>
      <c r="B10460" t="s">
        <v>3962</v>
      </c>
      <c r="C10460" t="s">
        <v>5222</v>
      </c>
      <c r="D10460" t="s">
        <v>5215</v>
      </c>
      <c r="E10460" t="s">
        <v>5207</v>
      </c>
      <c r="F10460" t="str">
        <f>VLOOKUP($A10460,'Transit IDs'!$A$1:$AK$828,14,FALSE)</f>
        <v>TX</v>
      </c>
      <c r="H10460" s="13"/>
      <c r="I10460" s="13"/>
      <c r="J10460" s="13"/>
    </row>
    <row r="10461" spans="1:10" x14ac:dyDescent="0.25">
      <c r="A10461" s="11" t="s">
        <v>3961</v>
      </c>
      <c r="B10461" t="s">
        <v>3962</v>
      </c>
      <c r="C10461" t="s">
        <v>5222</v>
      </c>
      <c r="D10461" t="s">
        <v>5215</v>
      </c>
      <c r="E10461" t="s">
        <v>5208</v>
      </c>
      <c r="F10461" t="str">
        <f>VLOOKUP($A10461,'Transit IDs'!$A$1:$AK$828,14,FALSE)</f>
        <v>TX</v>
      </c>
      <c r="H10461" s="13"/>
      <c r="I10461" s="13"/>
      <c r="J10461" s="13"/>
    </row>
    <row r="10462" spans="1:10" x14ac:dyDescent="0.25">
      <c r="A10462" s="11" t="s">
        <v>3961</v>
      </c>
      <c r="B10462" t="s">
        <v>3962</v>
      </c>
      <c r="C10462" t="s">
        <v>5222</v>
      </c>
      <c r="D10462" t="s">
        <v>5215</v>
      </c>
      <c r="E10462" t="s">
        <v>5209</v>
      </c>
      <c r="F10462" t="str">
        <f>VLOOKUP($A10462,'Transit IDs'!$A$1:$AK$828,14,FALSE)</f>
        <v>TX</v>
      </c>
      <c r="H10462" s="13"/>
      <c r="I10462" s="13"/>
      <c r="J10462" s="13"/>
    </row>
    <row r="10463" spans="1:10" x14ac:dyDescent="0.25">
      <c r="A10463" s="11" t="s">
        <v>3961</v>
      </c>
      <c r="B10463" t="s">
        <v>3962</v>
      </c>
      <c r="C10463" t="s">
        <v>5222</v>
      </c>
      <c r="D10463" t="s">
        <v>5215</v>
      </c>
      <c r="E10463" t="s">
        <v>5210</v>
      </c>
      <c r="F10463" t="str">
        <f>VLOOKUP($A10463,'Transit IDs'!$A$1:$AK$828,14,FALSE)</f>
        <v>TX</v>
      </c>
      <c r="H10463" s="13"/>
      <c r="I10463" s="13"/>
      <c r="J10463" s="13"/>
    </row>
    <row r="10464" spans="1:10" x14ac:dyDescent="0.25">
      <c r="A10464" s="11" t="s">
        <v>3961</v>
      </c>
      <c r="B10464" t="s">
        <v>3962</v>
      </c>
      <c r="C10464" t="s">
        <v>5222</v>
      </c>
      <c r="D10464" t="s">
        <v>5215</v>
      </c>
      <c r="E10464" t="s">
        <v>5211</v>
      </c>
      <c r="F10464" t="str">
        <f>VLOOKUP($A10464,'Transit IDs'!$A$1:$AK$828,14,FALSE)</f>
        <v>TX</v>
      </c>
      <c r="H10464" s="13"/>
      <c r="I10464" s="13"/>
      <c r="J10464" s="13"/>
    </row>
    <row r="10465" spans="1:10" x14ac:dyDescent="0.25">
      <c r="A10465" s="11" t="s">
        <v>3961</v>
      </c>
      <c r="B10465" t="s">
        <v>3962</v>
      </c>
      <c r="C10465" t="s">
        <v>5222</v>
      </c>
      <c r="D10465" t="s">
        <v>5215</v>
      </c>
      <c r="E10465" t="s">
        <v>5212</v>
      </c>
      <c r="F10465" t="str">
        <f>VLOOKUP($A10465,'Transit IDs'!$A$1:$AK$828,14,FALSE)</f>
        <v>TX</v>
      </c>
      <c r="H10465" s="13"/>
      <c r="I10465" s="13">
        <v>8704</v>
      </c>
      <c r="J10465" s="13"/>
    </row>
    <row r="10466" spans="1:10" x14ac:dyDescent="0.25">
      <c r="A10466" s="11" t="s">
        <v>3961</v>
      </c>
      <c r="B10466" t="s">
        <v>3962</v>
      </c>
      <c r="C10466" t="s">
        <v>5204</v>
      </c>
      <c r="D10466" t="s">
        <v>5215</v>
      </c>
      <c r="E10466" t="s">
        <v>5205</v>
      </c>
      <c r="F10466" t="str">
        <f>VLOOKUP($A10466,'Transit IDs'!$A$1:$AK$828,14,FALSE)</f>
        <v>TX</v>
      </c>
      <c r="H10466" s="13"/>
      <c r="I10466" s="13"/>
      <c r="J10466" s="13"/>
    </row>
    <row r="10467" spans="1:10" x14ac:dyDescent="0.25">
      <c r="A10467" s="11" t="s">
        <v>3961</v>
      </c>
      <c r="B10467" t="s">
        <v>3962</v>
      </c>
      <c r="C10467" t="s">
        <v>5204</v>
      </c>
      <c r="D10467" t="s">
        <v>5215</v>
      </c>
      <c r="E10467" t="s">
        <v>5206</v>
      </c>
      <c r="F10467" t="str">
        <f>VLOOKUP($A10467,'Transit IDs'!$A$1:$AK$828,14,FALSE)</f>
        <v>TX</v>
      </c>
      <c r="H10467" s="13"/>
      <c r="I10467" s="13"/>
      <c r="J10467" s="13"/>
    </row>
    <row r="10468" spans="1:10" x14ac:dyDescent="0.25">
      <c r="A10468" s="11" t="s">
        <v>3961</v>
      </c>
      <c r="B10468" t="s">
        <v>3962</v>
      </c>
      <c r="C10468" t="s">
        <v>5204</v>
      </c>
      <c r="D10468" t="s">
        <v>5215</v>
      </c>
      <c r="E10468" t="s">
        <v>5207</v>
      </c>
      <c r="F10468" t="str">
        <f>VLOOKUP($A10468,'Transit IDs'!$A$1:$AK$828,14,FALSE)</f>
        <v>TX</v>
      </c>
      <c r="H10468" s="13"/>
      <c r="I10468" s="13"/>
      <c r="J10468" s="13"/>
    </row>
    <row r="10469" spans="1:10" x14ac:dyDescent="0.25">
      <c r="A10469" s="11" t="s">
        <v>3961</v>
      </c>
      <c r="B10469" t="s">
        <v>3962</v>
      </c>
      <c r="C10469" t="s">
        <v>5204</v>
      </c>
      <c r="D10469" t="s">
        <v>5215</v>
      </c>
      <c r="E10469" t="s">
        <v>5208</v>
      </c>
      <c r="F10469" t="str">
        <f>VLOOKUP($A10469,'Transit IDs'!$A$1:$AK$828,14,FALSE)</f>
        <v>TX</v>
      </c>
      <c r="H10469" s="13"/>
      <c r="I10469" s="13"/>
      <c r="J10469" s="13"/>
    </row>
    <row r="10470" spans="1:10" x14ac:dyDescent="0.25">
      <c r="A10470" s="11" t="s">
        <v>3961</v>
      </c>
      <c r="B10470" t="s">
        <v>3962</v>
      </c>
      <c r="C10470" t="s">
        <v>5204</v>
      </c>
      <c r="D10470" t="s">
        <v>5215</v>
      </c>
      <c r="E10470" t="s">
        <v>5209</v>
      </c>
      <c r="F10470" t="str">
        <f>VLOOKUP($A10470,'Transit IDs'!$A$1:$AK$828,14,FALSE)</f>
        <v>TX</v>
      </c>
      <c r="H10470" s="13"/>
      <c r="I10470" s="13"/>
      <c r="J10470" s="13"/>
    </row>
    <row r="10471" spans="1:10" x14ac:dyDescent="0.25">
      <c r="A10471" s="11" t="s">
        <v>3961</v>
      </c>
      <c r="B10471" t="s">
        <v>3962</v>
      </c>
      <c r="C10471" t="s">
        <v>5204</v>
      </c>
      <c r="D10471" t="s">
        <v>5215</v>
      </c>
      <c r="E10471" t="s">
        <v>5210</v>
      </c>
      <c r="F10471" t="str">
        <f>VLOOKUP($A10471,'Transit IDs'!$A$1:$AK$828,14,FALSE)</f>
        <v>TX</v>
      </c>
      <c r="H10471" s="13"/>
      <c r="I10471" s="13"/>
      <c r="J10471" s="13"/>
    </row>
    <row r="10472" spans="1:10" x14ac:dyDescent="0.25">
      <c r="A10472" s="11" t="s">
        <v>3961</v>
      </c>
      <c r="B10472" t="s">
        <v>3962</v>
      </c>
      <c r="C10472" t="s">
        <v>5204</v>
      </c>
      <c r="D10472" t="s">
        <v>5215</v>
      </c>
      <c r="E10472" t="s">
        <v>5211</v>
      </c>
      <c r="F10472" t="str">
        <f>VLOOKUP($A10472,'Transit IDs'!$A$1:$AK$828,14,FALSE)</f>
        <v>TX</v>
      </c>
      <c r="H10472" s="13"/>
      <c r="I10472" s="13"/>
      <c r="J10472" s="13"/>
    </row>
    <row r="10473" spans="1:10" x14ac:dyDescent="0.25">
      <c r="A10473" s="11" t="s">
        <v>3961</v>
      </c>
      <c r="B10473" t="s">
        <v>3962</v>
      </c>
      <c r="C10473" t="s">
        <v>5204</v>
      </c>
      <c r="D10473" t="s">
        <v>5215</v>
      </c>
      <c r="E10473" t="s">
        <v>5212</v>
      </c>
      <c r="F10473" t="str">
        <f>VLOOKUP($A10473,'Transit IDs'!$A$1:$AK$828,14,FALSE)</f>
        <v>TX</v>
      </c>
      <c r="H10473" s="13"/>
      <c r="I10473" s="13">
        <v>70096</v>
      </c>
      <c r="J10473" s="13"/>
    </row>
    <row r="10474" spans="1:10" x14ac:dyDescent="0.25">
      <c r="A10474" s="11" t="s">
        <v>3961</v>
      </c>
      <c r="B10474" t="s">
        <v>3962</v>
      </c>
      <c r="C10474" t="s">
        <v>5204</v>
      </c>
      <c r="D10474" t="s">
        <v>4287</v>
      </c>
      <c r="E10474" t="s">
        <v>5205</v>
      </c>
      <c r="F10474" t="str">
        <f>VLOOKUP($A10474,'Transit IDs'!$A$1:$AK$828,14,FALSE)</f>
        <v>TX</v>
      </c>
      <c r="H10474" s="13"/>
      <c r="I10474" s="13"/>
      <c r="J10474" s="13"/>
    </row>
    <row r="10475" spans="1:10" x14ac:dyDescent="0.25">
      <c r="A10475" s="11" t="s">
        <v>3961</v>
      </c>
      <c r="B10475" t="s">
        <v>3962</v>
      </c>
      <c r="C10475" t="s">
        <v>5204</v>
      </c>
      <c r="D10475" t="s">
        <v>4287</v>
      </c>
      <c r="E10475" t="s">
        <v>5206</v>
      </c>
      <c r="F10475" t="str">
        <f>VLOOKUP($A10475,'Transit IDs'!$A$1:$AK$828,14,FALSE)</f>
        <v>TX</v>
      </c>
      <c r="H10475" s="13"/>
      <c r="I10475" s="13"/>
      <c r="J10475" s="13"/>
    </row>
    <row r="10476" spans="1:10" x14ac:dyDescent="0.25">
      <c r="A10476" s="11" t="s">
        <v>3961</v>
      </c>
      <c r="B10476" t="s">
        <v>3962</v>
      </c>
      <c r="C10476" t="s">
        <v>5204</v>
      </c>
      <c r="D10476" t="s">
        <v>4287</v>
      </c>
      <c r="E10476" t="s">
        <v>5207</v>
      </c>
      <c r="F10476" t="str">
        <f>VLOOKUP($A10476,'Transit IDs'!$A$1:$AK$828,14,FALSE)</f>
        <v>TX</v>
      </c>
      <c r="H10476" s="13"/>
      <c r="I10476" s="13"/>
      <c r="J10476" s="13"/>
    </row>
    <row r="10477" spans="1:10" x14ac:dyDescent="0.25">
      <c r="A10477" s="11" t="s">
        <v>3961</v>
      </c>
      <c r="B10477" t="s">
        <v>3962</v>
      </c>
      <c r="C10477" t="s">
        <v>5204</v>
      </c>
      <c r="D10477" t="s">
        <v>4287</v>
      </c>
      <c r="E10477" t="s">
        <v>5208</v>
      </c>
      <c r="F10477" t="str">
        <f>VLOOKUP($A10477,'Transit IDs'!$A$1:$AK$828,14,FALSE)</f>
        <v>TX</v>
      </c>
      <c r="H10477" s="13"/>
      <c r="I10477" s="13"/>
      <c r="J10477" s="13"/>
    </row>
    <row r="10478" spans="1:10" x14ac:dyDescent="0.25">
      <c r="A10478" s="11" t="s">
        <v>3961</v>
      </c>
      <c r="B10478" t="s">
        <v>3962</v>
      </c>
      <c r="C10478" t="s">
        <v>5204</v>
      </c>
      <c r="D10478" t="s">
        <v>4287</v>
      </c>
      <c r="E10478" t="s">
        <v>5209</v>
      </c>
      <c r="F10478" t="str">
        <f>VLOOKUP($A10478,'Transit IDs'!$A$1:$AK$828,14,FALSE)</f>
        <v>TX</v>
      </c>
      <c r="H10478" s="13"/>
      <c r="I10478" s="13"/>
      <c r="J10478" s="13"/>
    </row>
    <row r="10479" spans="1:10" x14ac:dyDescent="0.25">
      <c r="A10479" s="11" t="s">
        <v>3961</v>
      </c>
      <c r="B10479" t="s">
        <v>3962</v>
      </c>
      <c r="C10479" t="s">
        <v>5204</v>
      </c>
      <c r="D10479" t="s">
        <v>4287</v>
      </c>
      <c r="E10479" t="s">
        <v>5210</v>
      </c>
      <c r="F10479" t="str">
        <f>VLOOKUP($A10479,'Transit IDs'!$A$1:$AK$828,14,FALSE)</f>
        <v>TX</v>
      </c>
      <c r="H10479" s="13"/>
      <c r="I10479" s="13"/>
      <c r="J10479" s="13"/>
    </row>
    <row r="10480" spans="1:10" x14ac:dyDescent="0.25">
      <c r="A10480" s="11" t="s">
        <v>3961</v>
      </c>
      <c r="B10480" t="s">
        <v>3962</v>
      </c>
      <c r="C10480" t="s">
        <v>5204</v>
      </c>
      <c r="D10480" t="s">
        <v>4287</v>
      </c>
      <c r="E10480" t="s">
        <v>5211</v>
      </c>
      <c r="F10480" t="str">
        <f>VLOOKUP($A10480,'Transit IDs'!$A$1:$AK$828,14,FALSE)</f>
        <v>TX</v>
      </c>
      <c r="H10480" s="13"/>
      <c r="I10480" s="13"/>
      <c r="J10480" s="13"/>
    </row>
    <row r="10481" spans="1:10" x14ac:dyDescent="0.25">
      <c r="A10481" s="11" t="s">
        <v>3961</v>
      </c>
      <c r="B10481" t="s">
        <v>3962</v>
      </c>
      <c r="C10481" t="s">
        <v>5204</v>
      </c>
      <c r="D10481" t="s">
        <v>4287</v>
      </c>
      <c r="E10481" t="s">
        <v>5212</v>
      </c>
      <c r="F10481" t="str">
        <f>VLOOKUP($A10481,'Transit IDs'!$A$1:$AK$828,14,FALSE)</f>
        <v>TX</v>
      </c>
      <c r="H10481" s="13"/>
      <c r="I10481" s="13">
        <v>6265</v>
      </c>
      <c r="J10481" s="13"/>
    </row>
    <row r="10482" spans="1:10" x14ac:dyDescent="0.25">
      <c r="A10482" s="11" t="s">
        <v>3967</v>
      </c>
      <c r="B10482" t="s">
        <v>3968</v>
      </c>
      <c r="C10482" t="s">
        <v>5204</v>
      </c>
      <c r="D10482" t="s">
        <v>5215</v>
      </c>
      <c r="E10482" t="s">
        <v>5205</v>
      </c>
      <c r="F10482" t="str">
        <f>VLOOKUP($A10482,'Transit IDs'!$A$1:$AK$828,14,FALSE)</f>
        <v>TX</v>
      </c>
      <c r="H10482" s="13"/>
      <c r="I10482" s="13"/>
      <c r="J10482" s="13"/>
    </row>
    <row r="10483" spans="1:10" x14ac:dyDescent="0.25">
      <c r="A10483" s="11" t="s">
        <v>3967</v>
      </c>
      <c r="B10483" t="s">
        <v>3968</v>
      </c>
      <c r="C10483" t="s">
        <v>5204</v>
      </c>
      <c r="D10483" t="s">
        <v>5215</v>
      </c>
      <c r="E10483" t="s">
        <v>5206</v>
      </c>
      <c r="F10483" t="str">
        <f>VLOOKUP($A10483,'Transit IDs'!$A$1:$AK$828,14,FALSE)</f>
        <v>TX</v>
      </c>
      <c r="H10483" s="13"/>
      <c r="I10483" s="13"/>
      <c r="J10483" s="13"/>
    </row>
    <row r="10484" spans="1:10" x14ac:dyDescent="0.25">
      <c r="A10484" s="11" t="s">
        <v>3967</v>
      </c>
      <c r="B10484" t="s">
        <v>3968</v>
      </c>
      <c r="C10484" t="s">
        <v>5204</v>
      </c>
      <c r="D10484" t="s">
        <v>5215</v>
      </c>
      <c r="E10484" t="s">
        <v>5207</v>
      </c>
      <c r="F10484" t="str">
        <f>VLOOKUP($A10484,'Transit IDs'!$A$1:$AK$828,14,FALSE)</f>
        <v>TX</v>
      </c>
      <c r="H10484" s="13"/>
      <c r="I10484" s="13"/>
      <c r="J10484" s="13"/>
    </row>
    <row r="10485" spans="1:10" x14ac:dyDescent="0.25">
      <c r="A10485" s="11" t="s">
        <v>3967</v>
      </c>
      <c r="B10485" t="s">
        <v>3968</v>
      </c>
      <c r="C10485" t="s">
        <v>5204</v>
      </c>
      <c r="D10485" t="s">
        <v>5215</v>
      </c>
      <c r="E10485" t="s">
        <v>5208</v>
      </c>
      <c r="F10485" t="str">
        <f>VLOOKUP($A10485,'Transit IDs'!$A$1:$AK$828,14,FALSE)</f>
        <v>TX</v>
      </c>
      <c r="H10485" s="13"/>
      <c r="I10485" s="13"/>
      <c r="J10485" s="13"/>
    </row>
    <row r="10486" spans="1:10" x14ac:dyDescent="0.25">
      <c r="A10486" s="11" t="s">
        <v>3967</v>
      </c>
      <c r="B10486" t="s">
        <v>3968</v>
      </c>
      <c r="C10486" t="s">
        <v>5204</v>
      </c>
      <c r="D10486" t="s">
        <v>5215</v>
      </c>
      <c r="E10486" t="s">
        <v>5209</v>
      </c>
      <c r="F10486" t="str">
        <f>VLOOKUP($A10486,'Transit IDs'!$A$1:$AK$828,14,FALSE)</f>
        <v>TX</v>
      </c>
      <c r="H10486" s="13"/>
      <c r="I10486" s="13"/>
      <c r="J10486" s="13"/>
    </row>
    <row r="10487" spans="1:10" x14ac:dyDescent="0.25">
      <c r="A10487" s="11" t="s">
        <v>3967</v>
      </c>
      <c r="B10487" t="s">
        <v>3968</v>
      </c>
      <c r="C10487" t="s">
        <v>5204</v>
      </c>
      <c r="D10487" t="s">
        <v>5215</v>
      </c>
      <c r="E10487" t="s">
        <v>5210</v>
      </c>
      <c r="F10487" t="str">
        <f>VLOOKUP($A10487,'Transit IDs'!$A$1:$AK$828,14,FALSE)</f>
        <v>TX</v>
      </c>
      <c r="H10487" s="13"/>
      <c r="I10487" s="13"/>
      <c r="J10487" s="13"/>
    </row>
    <row r="10488" spans="1:10" x14ac:dyDescent="0.25">
      <c r="A10488" s="11" t="s">
        <v>3967</v>
      </c>
      <c r="B10488" t="s">
        <v>3968</v>
      </c>
      <c r="C10488" t="s">
        <v>5204</v>
      </c>
      <c r="D10488" t="s">
        <v>5215</v>
      </c>
      <c r="E10488" t="s">
        <v>5211</v>
      </c>
      <c r="F10488" t="str">
        <f>VLOOKUP($A10488,'Transit IDs'!$A$1:$AK$828,14,FALSE)</f>
        <v>TX</v>
      </c>
      <c r="H10488" s="13"/>
      <c r="I10488" s="13"/>
      <c r="J10488" s="13"/>
    </row>
    <row r="10489" spans="1:10" x14ac:dyDescent="0.25">
      <c r="A10489" s="11" t="s">
        <v>3967</v>
      </c>
      <c r="B10489" t="s">
        <v>3968</v>
      </c>
      <c r="C10489" t="s">
        <v>5204</v>
      </c>
      <c r="D10489" t="s">
        <v>5215</v>
      </c>
      <c r="E10489" t="s">
        <v>5212</v>
      </c>
      <c r="F10489" t="str">
        <f>VLOOKUP($A10489,'Transit IDs'!$A$1:$AK$828,14,FALSE)</f>
        <v>TX</v>
      </c>
      <c r="H10489" s="13"/>
      <c r="I10489" s="13">
        <v>73292</v>
      </c>
      <c r="J10489" s="13"/>
    </row>
    <row r="10490" spans="1:10" x14ac:dyDescent="0.25">
      <c r="A10490" s="11" t="s">
        <v>3980</v>
      </c>
      <c r="B10490" t="s">
        <v>3981</v>
      </c>
      <c r="C10490" t="s">
        <v>5222</v>
      </c>
      <c r="D10490" t="s">
        <v>4287</v>
      </c>
      <c r="E10490" t="s">
        <v>5205</v>
      </c>
      <c r="F10490" t="str">
        <f>VLOOKUP($A10490,'Transit IDs'!$A$1:$AK$828,14,FALSE)</f>
        <v>OK</v>
      </c>
      <c r="H10490" s="13"/>
      <c r="I10490" s="13"/>
      <c r="J10490" s="13"/>
    </row>
    <row r="10491" spans="1:10" x14ac:dyDescent="0.25">
      <c r="A10491" s="11" t="s">
        <v>3980</v>
      </c>
      <c r="B10491" t="s">
        <v>3981</v>
      </c>
      <c r="C10491" t="s">
        <v>5222</v>
      </c>
      <c r="D10491" t="s">
        <v>4287</v>
      </c>
      <c r="E10491" t="s">
        <v>5206</v>
      </c>
      <c r="F10491" t="str">
        <f>VLOOKUP($A10491,'Transit IDs'!$A$1:$AK$828,14,FALSE)</f>
        <v>OK</v>
      </c>
      <c r="H10491" s="13"/>
      <c r="I10491" s="13"/>
      <c r="J10491" s="13"/>
    </row>
    <row r="10492" spans="1:10" x14ac:dyDescent="0.25">
      <c r="A10492" s="11" t="s">
        <v>3980</v>
      </c>
      <c r="B10492" t="s">
        <v>3981</v>
      </c>
      <c r="C10492" t="s">
        <v>5222</v>
      </c>
      <c r="D10492" t="s">
        <v>4287</v>
      </c>
      <c r="E10492" t="s">
        <v>5207</v>
      </c>
      <c r="F10492" t="str">
        <f>VLOOKUP($A10492,'Transit IDs'!$A$1:$AK$828,14,FALSE)</f>
        <v>OK</v>
      </c>
      <c r="H10492" s="13"/>
      <c r="I10492" s="13"/>
      <c r="J10492" s="13"/>
    </row>
    <row r="10493" spans="1:10" x14ac:dyDescent="0.25">
      <c r="A10493" s="11" t="s">
        <v>3980</v>
      </c>
      <c r="B10493" t="s">
        <v>3981</v>
      </c>
      <c r="C10493" t="s">
        <v>5222</v>
      </c>
      <c r="D10493" t="s">
        <v>4287</v>
      </c>
      <c r="E10493" t="s">
        <v>5208</v>
      </c>
      <c r="F10493" t="str">
        <f>VLOOKUP($A10493,'Transit IDs'!$A$1:$AK$828,14,FALSE)</f>
        <v>OK</v>
      </c>
      <c r="H10493" s="13"/>
      <c r="I10493" s="13"/>
      <c r="J10493" s="13"/>
    </row>
    <row r="10494" spans="1:10" x14ac:dyDescent="0.25">
      <c r="A10494" s="11" t="s">
        <v>3980</v>
      </c>
      <c r="B10494" t="s">
        <v>3981</v>
      </c>
      <c r="C10494" t="s">
        <v>5222</v>
      </c>
      <c r="D10494" t="s">
        <v>4287</v>
      </c>
      <c r="E10494" t="s">
        <v>5209</v>
      </c>
      <c r="F10494" t="str">
        <f>VLOOKUP($A10494,'Transit IDs'!$A$1:$AK$828,14,FALSE)</f>
        <v>OK</v>
      </c>
      <c r="H10494" s="13"/>
      <c r="I10494" s="13"/>
      <c r="J10494" s="13"/>
    </row>
    <row r="10495" spans="1:10" x14ac:dyDescent="0.25">
      <c r="A10495" s="11" t="s">
        <v>3980</v>
      </c>
      <c r="B10495" t="s">
        <v>3981</v>
      </c>
      <c r="C10495" t="s">
        <v>5222</v>
      </c>
      <c r="D10495" t="s">
        <v>4287</v>
      </c>
      <c r="E10495" t="s">
        <v>5210</v>
      </c>
      <c r="F10495" t="str">
        <f>VLOOKUP($A10495,'Transit IDs'!$A$1:$AK$828,14,FALSE)</f>
        <v>OK</v>
      </c>
      <c r="H10495" s="13"/>
      <c r="I10495" s="13"/>
      <c r="J10495" s="13"/>
    </row>
    <row r="10496" spans="1:10" x14ac:dyDescent="0.25">
      <c r="A10496" s="11" t="s">
        <v>3980</v>
      </c>
      <c r="B10496" t="s">
        <v>3981</v>
      </c>
      <c r="C10496" t="s">
        <v>5222</v>
      </c>
      <c r="D10496" t="s">
        <v>4287</v>
      </c>
      <c r="E10496" t="s">
        <v>5211</v>
      </c>
      <c r="F10496" t="str">
        <f>VLOOKUP($A10496,'Transit IDs'!$A$1:$AK$828,14,FALSE)</f>
        <v>OK</v>
      </c>
      <c r="H10496" s="13"/>
      <c r="I10496" s="13"/>
      <c r="J10496" s="13"/>
    </row>
    <row r="10497" spans="1:10" x14ac:dyDescent="0.25">
      <c r="A10497" s="11" t="s">
        <v>3980</v>
      </c>
      <c r="B10497" t="s">
        <v>3981</v>
      </c>
      <c r="C10497" t="s">
        <v>5222</v>
      </c>
      <c r="D10497" t="s">
        <v>4287</v>
      </c>
      <c r="E10497" t="s">
        <v>5212</v>
      </c>
      <c r="F10497" t="str">
        <f>VLOOKUP($A10497,'Transit IDs'!$A$1:$AK$828,14,FALSE)</f>
        <v>OK</v>
      </c>
      <c r="H10497" s="13"/>
      <c r="I10497" s="13">
        <v>59539</v>
      </c>
      <c r="J10497" s="13"/>
    </row>
    <row r="10498" spans="1:10" x14ac:dyDescent="0.25">
      <c r="A10498" s="11" t="s">
        <v>3980</v>
      </c>
      <c r="B10498" t="s">
        <v>3981</v>
      </c>
      <c r="C10498" t="s">
        <v>5204</v>
      </c>
      <c r="D10498" t="s">
        <v>4287</v>
      </c>
      <c r="E10498" t="s">
        <v>5205</v>
      </c>
      <c r="F10498" t="str">
        <f>VLOOKUP($A10498,'Transit IDs'!$A$1:$AK$828,14,FALSE)</f>
        <v>OK</v>
      </c>
      <c r="H10498" s="13"/>
      <c r="I10498" s="13"/>
      <c r="J10498" s="13"/>
    </row>
    <row r="10499" spans="1:10" x14ac:dyDescent="0.25">
      <c r="A10499" s="11" t="s">
        <v>3980</v>
      </c>
      <c r="B10499" t="s">
        <v>3981</v>
      </c>
      <c r="C10499" t="s">
        <v>5204</v>
      </c>
      <c r="D10499" t="s">
        <v>4287</v>
      </c>
      <c r="E10499" t="s">
        <v>5206</v>
      </c>
      <c r="F10499" t="str">
        <f>VLOOKUP($A10499,'Transit IDs'!$A$1:$AK$828,14,FALSE)</f>
        <v>OK</v>
      </c>
      <c r="H10499" s="13"/>
      <c r="I10499" s="13"/>
      <c r="J10499" s="13"/>
    </row>
    <row r="10500" spans="1:10" x14ac:dyDescent="0.25">
      <c r="A10500" s="11" t="s">
        <v>3980</v>
      </c>
      <c r="B10500" t="s">
        <v>3981</v>
      </c>
      <c r="C10500" t="s">
        <v>5204</v>
      </c>
      <c r="D10500" t="s">
        <v>4287</v>
      </c>
      <c r="E10500" t="s">
        <v>5207</v>
      </c>
      <c r="F10500" t="str">
        <f>VLOOKUP($A10500,'Transit IDs'!$A$1:$AK$828,14,FALSE)</f>
        <v>OK</v>
      </c>
      <c r="H10500" s="13"/>
      <c r="I10500" s="13"/>
      <c r="J10500" s="13"/>
    </row>
    <row r="10501" spans="1:10" x14ac:dyDescent="0.25">
      <c r="A10501" s="11" t="s">
        <v>3980</v>
      </c>
      <c r="B10501" t="s">
        <v>3981</v>
      </c>
      <c r="C10501" t="s">
        <v>5204</v>
      </c>
      <c r="D10501" t="s">
        <v>4287</v>
      </c>
      <c r="E10501" t="s">
        <v>5208</v>
      </c>
      <c r="F10501" t="str">
        <f>VLOOKUP($A10501,'Transit IDs'!$A$1:$AK$828,14,FALSE)</f>
        <v>OK</v>
      </c>
      <c r="H10501" s="13"/>
      <c r="I10501" s="13"/>
      <c r="J10501" s="13"/>
    </row>
    <row r="10502" spans="1:10" x14ac:dyDescent="0.25">
      <c r="A10502" s="11" t="s">
        <v>3980</v>
      </c>
      <c r="B10502" t="s">
        <v>3981</v>
      </c>
      <c r="C10502" t="s">
        <v>5204</v>
      </c>
      <c r="D10502" t="s">
        <v>4287</v>
      </c>
      <c r="E10502" t="s">
        <v>5209</v>
      </c>
      <c r="F10502" t="str">
        <f>VLOOKUP($A10502,'Transit IDs'!$A$1:$AK$828,14,FALSE)</f>
        <v>OK</v>
      </c>
      <c r="H10502" s="13"/>
      <c r="I10502" s="13"/>
      <c r="J10502" s="13"/>
    </row>
    <row r="10503" spans="1:10" x14ac:dyDescent="0.25">
      <c r="A10503" s="11" t="s">
        <v>3980</v>
      </c>
      <c r="B10503" t="s">
        <v>3981</v>
      </c>
      <c r="C10503" t="s">
        <v>5204</v>
      </c>
      <c r="D10503" t="s">
        <v>4287</v>
      </c>
      <c r="E10503" t="s">
        <v>5210</v>
      </c>
      <c r="F10503" t="str">
        <f>VLOOKUP($A10503,'Transit IDs'!$A$1:$AK$828,14,FALSE)</f>
        <v>OK</v>
      </c>
      <c r="H10503" s="13"/>
      <c r="I10503" s="13"/>
      <c r="J10503" s="13"/>
    </row>
    <row r="10504" spans="1:10" x14ac:dyDescent="0.25">
      <c r="A10504" s="11" t="s">
        <v>3980</v>
      </c>
      <c r="B10504" t="s">
        <v>3981</v>
      </c>
      <c r="C10504" t="s">
        <v>5204</v>
      </c>
      <c r="D10504" t="s">
        <v>4287</v>
      </c>
      <c r="E10504" t="s">
        <v>5211</v>
      </c>
      <c r="F10504" t="str">
        <f>VLOOKUP($A10504,'Transit IDs'!$A$1:$AK$828,14,FALSE)</f>
        <v>OK</v>
      </c>
      <c r="H10504" s="13"/>
      <c r="I10504" s="13"/>
      <c r="J10504" s="13"/>
    </row>
    <row r="10505" spans="1:10" x14ac:dyDescent="0.25">
      <c r="A10505" s="11" t="s">
        <v>3980</v>
      </c>
      <c r="B10505" t="s">
        <v>3981</v>
      </c>
      <c r="C10505" t="s">
        <v>5204</v>
      </c>
      <c r="D10505" t="s">
        <v>4287</v>
      </c>
      <c r="E10505" t="s">
        <v>5212</v>
      </c>
      <c r="F10505" t="str">
        <f>VLOOKUP($A10505,'Transit IDs'!$A$1:$AK$828,14,FALSE)</f>
        <v>OK</v>
      </c>
      <c r="H10505" s="13"/>
      <c r="I10505" s="13">
        <v>8739</v>
      </c>
      <c r="J10505" s="13"/>
    </row>
    <row r="10506" spans="1:10" x14ac:dyDescent="0.25">
      <c r="A10506" s="11" t="s">
        <v>3980</v>
      </c>
      <c r="B10506" t="s">
        <v>3981</v>
      </c>
      <c r="C10506" t="s">
        <v>5214</v>
      </c>
      <c r="D10506" t="s">
        <v>4287</v>
      </c>
      <c r="E10506" t="s">
        <v>5205</v>
      </c>
      <c r="F10506" t="str">
        <f>VLOOKUP($A10506,'Transit IDs'!$A$1:$AK$828,14,FALSE)</f>
        <v>OK</v>
      </c>
      <c r="H10506" s="13"/>
      <c r="I10506" s="13"/>
      <c r="J10506" s="13"/>
    </row>
    <row r="10507" spans="1:10" x14ac:dyDescent="0.25">
      <c r="A10507" s="11" t="s">
        <v>3980</v>
      </c>
      <c r="B10507" t="s">
        <v>3981</v>
      </c>
      <c r="C10507" t="s">
        <v>5214</v>
      </c>
      <c r="D10507" t="s">
        <v>4287</v>
      </c>
      <c r="E10507" t="s">
        <v>5206</v>
      </c>
      <c r="F10507" t="str">
        <f>VLOOKUP($A10507,'Transit IDs'!$A$1:$AK$828,14,FALSE)</f>
        <v>OK</v>
      </c>
      <c r="H10507" s="13"/>
      <c r="I10507" s="13"/>
      <c r="J10507" s="13"/>
    </row>
    <row r="10508" spans="1:10" x14ac:dyDescent="0.25">
      <c r="A10508" s="11" t="s">
        <v>3980</v>
      </c>
      <c r="B10508" t="s">
        <v>3981</v>
      </c>
      <c r="C10508" t="s">
        <v>5214</v>
      </c>
      <c r="D10508" t="s">
        <v>4287</v>
      </c>
      <c r="E10508" t="s">
        <v>5207</v>
      </c>
      <c r="F10508" t="str">
        <f>VLOOKUP($A10508,'Transit IDs'!$A$1:$AK$828,14,FALSE)</f>
        <v>OK</v>
      </c>
      <c r="H10508" s="13"/>
      <c r="I10508" s="13"/>
      <c r="J10508" s="13"/>
    </row>
    <row r="10509" spans="1:10" x14ac:dyDescent="0.25">
      <c r="A10509" s="11" t="s">
        <v>3980</v>
      </c>
      <c r="B10509" t="s">
        <v>3981</v>
      </c>
      <c r="C10509" t="s">
        <v>5214</v>
      </c>
      <c r="D10509" t="s">
        <v>4287</v>
      </c>
      <c r="E10509" t="s">
        <v>5208</v>
      </c>
      <c r="F10509" t="str">
        <f>VLOOKUP($A10509,'Transit IDs'!$A$1:$AK$828,14,FALSE)</f>
        <v>OK</v>
      </c>
      <c r="H10509" s="13"/>
      <c r="I10509" s="13"/>
      <c r="J10509" s="13"/>
    </row>
    <row r="10510" spans="1:10" x14ac:dyDescent="0.25">
      <c r="A10510" s="11" t="s">
        <v>3980</v>
      </c>
      <c r="B10510" t="s">
        <v>3981</v>
      </c>
      <c r="C10510" t="s">
        <v>5214</v>
      </c>
      <c r="D10510" t="s">
        <v>4287</v>
      </c>
      <c r="E10510" t="s">
        <v>5209</v>
      </c>
      <c r="F10510" t="str">
        <f>VLOOKUP($A10510,'Transit IDs'!$A$1:$AK$828,14,FALSE)</f>
        <v>OK</v>
      </c>
      <c r="H10510" s="13"/>
      <c r="I10510" s="13"/>
      <c r="J10510" s="13"/>
    </row>
    <row r="10511" spans="1:10" x14ac:dyDescent="0.25">
      <c r="A10511" s="11" t="s">
        <v>3980</v>
      </c>
      <c r="B10511" t="s">
        <v>3981</v>
      </c>
      <c r="C10511" t="s">
        <v>5214</v>
      </c>
      <c r="D10511" t="s">
        <v>4287</v>
      </c>
      <c r="E10511" t="s">
        <v>5210</v>
      </c>
      <c r="F10511" t="str">
        <f>VLOOKUP($A10511,'Transit IDs'!$A$1:$AK$828,14,FALSE)</f>
        <v>OK</v>
      </c>
      <c r="H10511" s="13"/>
      <c r="I10511" s="13"/>
      <c r="J10511" s="13"/>
    </row>
    <row r="10512" spans="1:10" x14ac:dyDescent="0.25">
      <c r="A10512" s="11" t="s">
        <v>3980</v>
      </c>
      <c r="B10512" t="s">
        <v>3981</v>
      </c>
      <c r="C10512" t="s">
        <v>5214</v>
      </c>
      <c r="D10512" t="s">
        <v>4287</v>
      </c>
      <c r="E10512" t="s">
        <v>5211</v>
      </c>
      <c r="F10512" t="str">
        <f>VLOOKUP($A10512,'Transit IDs'!$A$1:$AK$828,14,FALSE)</f>
        <v>OK</v>
      </c>
      <c r="H10512" s="13"/>
      <c r="I10512" s="13"/>
      <c r="J10512" s="13"/>
    </row>
    <row r="10513" spans="1:10" x14ac:dyDescent="0.25">
      <c r="A10513" s="11" t="s">
        <v>3980</v>
      </c>
      <c r="B10513" t="s">
        <v>3981</v>
      </c>
      <c r="C10513" t="s">
        <v>5214</v>
      </c>
      <c r="D10513" t="s">
        <v>4287</v>
      </c>
      <c r="E10513" t="s">
        <v>5212</v>
      </c>
      <c r="F10513" t="str">
        <f>VLOOKUP($A10513,'Transit IDs'!$A$1:$AK$828,14,FALSE)</f>
        <v>OK</v>
      </c>
      <c r="H10513" s="13"/>
      <c r="I10513" s="13">
        <v>166727</v>
      </c>
      <c r="J10513" s="13"/>
    </row>
    <row r="10514" spans="1:10" x14ac:dyDescent="0.25">
      <c r="A10514" s="11" t="s">
        <v>4008</v>
      </c>
      <c r="B10514" t="s">
        <v>4009</v>
      </c>
      <c r="C10514" t="s">
        <v>5218</v>
      </c>
      <c r="D10514" t="s">
        <v>5215</v>
      </c>
      <c r="E10514" t="s">
        <v>5205</v>
      </c>
      <c r="F10514" t="str">
        <f>VLOOKUP($A10514,'Transit IDs'!$A$1:$AK$828,14,FALSE)</f>
        <v>TX</v>
      </c>
      <c r="H10514" s="13"/>
      <c r="I10514" s="13"/>
      <c r="J10514" s="13"/>
    </row>
    <row r="10515" spans="1:10" x14ac:dyDescent="0.25">
      <c r="A10515" s="11" t="s">
        <v>4008</v>
      </c>
      <c r="B10515" t="s">
        <v>4009</v>
      </c>
      <c r="C10515" t="s">
        <v>5218</v>
      </c>
      <c r="D10515" t="s">
        <v>5215</v>
      </c>
      <c r="E10515" t="s">
        <v>5206</v>
      </c>
      <c r="F10515" t="str">
        <f>VLOOKUP($A10515,'Transit IDs'!$A$1:$AK$828,14,FALSE)</f>
        <v>TX</v>
      </c>
      <c r="H10515" s="13"/>
      <c r="I10515" s="13"/>
      <c r="J10515" s="13"/>
    </row>
    <row r="10516" spans="1:10" x14ac:dyDescent="0.25">
      <c r="A10516" s="11" t="s">
        <v>4008</v>
      </c>
      <c r="B10516" t="s">
        <v>4009</v>
      </c>
      <c r="C10516" t="s">
        <v>5218</v>
      </c>
      <c r="D10516" t="s">
        <v>5215</v>
      </c>
      <c r="E10516" t="s">
        <v>5207</v>
      </c>
      <c r="F10516" t="str">
        <f>VLOOKUP($A10516,'Transit IDs'!$A$1:$AK$828,14,FALSE)</f>
        <v>TX</v>
      </c>
      <c r="H10516" s="13"/>
      <c r="I10516" s="13"/>
      <c r="J10516" s="13"/>
    </row>
    <row r="10517" spans="1:10" x14ac:dyDescent="0.25">
      <c r="A10517" s="11" t="s">
        <v>4008</v>
      </c>
      <c r="B10517" t="s">
        <v>4009</v>
      </c>
      <c r="C10517" t="s">
        <v>5218</v>
      </c>
      <c r="D10517" t="s">
        <v>5215</v>
      </c>
      <c r="E10517" t="s">
        <v>5208</v>
      </c>
      <c r="F10517" t="str">
        <f>VLOOKUP($A10517,'Transit IDs'!$A$1:$AK$828,14,FALSE)</f>
        <v>TX</v>
      </c>
      <c r="H10517" s="13"/>
      <c r="I10517" s="13"/>
      <c r="J10517" s="13"/>
    </row>
    <row r="10518" spans="1:10" x14ac:dyDescent="0.25">
      <c r="A10518" s="11" t="s">
        <v>4008</v>
      </c>
      <c r="B10518" t="s">
        <v>4009</v>
      </c>
      <c r="C10518" t="s">
        <v>5218</v>
      </c>
      <c r="D10518" t="s">
        <v>5215</v>
      </c>
      <c r="E10518" t="s">
        <v>5209</v>
      </c>
      <c r="F10518" t="str">
        <f>VLOOKUP($A10518,'Transit IDs'!$A$1:$AK$828,14,FALSE)</f>
        <v>TX</v>
      </c>
      <c r="H10518" s="13"/>
      <c r="I10518" s="13">
        <v>480</v>
      </c>
      <c r="J10518" s="13">
        <v>27346</v>
      </c>
    </row>
    <row r="10519" spans="1:10" x14ac:dyDescent="0.25">
      <c r="A10519" s="11" t="s">
        <v>4008</v>
      </c>
      <c r="B10519" t="s">
        <v>4009</v>
      </c>
      <c r="C10519" t="s">
        <v>5218</v>
      </c>
      <c r="D10519" t="s">
        <v>5215</v>
      </c>
      <c r="E10519" t="s">
        <v>5210</v>
      </c>
      <c r="F10519" t="str">
        <f>VLOOKUP($A10519,'Transit IDs'!$A$1:$AK$828,14,FALSE)</f>
        <v>TX</v>
      </c>
      <c r="H10519" s="13"/>
      <c r="I10519" s="13"/>
      <c r="J10519" s="13"/>
    </row>
    <row r="10520" spans="1:10" x14ac:dyDescent="0.25">
      <c r="A10520" s="11" t="s">
        <v>4008</v>
      </c>
      <c r="B10520" t="s">
        <v>4009</v>
      </c>
      <c r="C10520" t="s">
        <v>5218</v>
      </c>
      <c r="D10520" t="s">
        <v>5215</v>
      </c>
      <c r="E10520" t="s">
        <v>5211</v>
      </c>
      <c r="F10520" t="str">
        <f>VLOOKUP($A10520,'Transit IDs'!$A$1:$AK$828,14,FALSE)</f>
        <v>TX</v>
      </c>
      <c r="H10520" s="13"/>
      <c r="I10520" s="13"/>
      <c r="J10520" s="13"/>
    </row>
    <row r="10521" spans="1:10" x14ac:dyDescent="0.25">
      <c r="A10521" s="11" t="s">
        <v>4008</v>
      </c>
      <c r="B10521" t="s">
        <v>4009</v>
      </c>
      <c r="C10521" t="s">
        <v>5218</v>
      </c>
      <c r="D10521" t="s">
        <v>5215</v>
      </c>
      <c r="E10521" t="s">
        <v>5212</v>
      </c>
      <c r="F10521" t="str">
        <f>VLOOKUP($A10521,'Transit IDs'!$A$1:$AK$828,14,FALSE)</f>
        <v>TX</v>
      </c>
      <c r="H10521" s="13"/>
      <c r="I10521" s="13">
        <v>145001</v>
      </c>
      <c r="J10521" s="13">
        <v>8258512</v>
      </c>
    </row>
    <row r="10522" spans="1:10" x14ac:dyDescent="0.25">
      <c r="A10522" s="11" t="s">
        <v>4012</v>
      </c>
      <c r="B10522" t="s">
        <v>4013</v>
      </c>
      <c r="C10522" t="s">
        <v>5204</v>
      </c>
      <c r="D10522" t="s">
        <v>4287</v>
      </c>
      <c r="E10522" t="s">
        <v>5205</v>
      </c>
      <c r="F10522" t="str">
        <f>VLOOKUP($A10522,'Transit IDs'!$A$1:$AK$828,14,FALSE)</f>
        <v>TX</v>
      </c>
      <c r="H10522" s="13"/>
      <c r="I10522" s="13"/>
      <c r="J10522" s="13"/>
    </row>
    <row r="10523" spans="1:10" x14ac:dyDescent="0.25">
      <c r="A10523" s="11" t="s">
        <v>4012</v>
      </c>
      <c r="B10523" t="s">
        <v>4013</v>
      </c>
      <c r="C10523" t="s">
        <v>5204</v>
      </c>
      <c r="D10523" t="s">
        <v>4287</v>
      </c>
      <c r="E10523" t="s">
        <v>5206</v>
      </c>
      <c r="F10523" t="str">
        <f>VLOOKUP($A10523,'Transit IDs'!$A$1:$AK$828,14,FALSE)</f>
        <v>TX</v>
      </c>
      <c r="H10523" s="13"/>
      <c r="I10523" s="13"/>
      <c r="J10523" s="13"/>
    </row>
    <row r="10524" spans="1:10" x14ac:dyDescent="0.25">
      <c r="A10524" s="11" t="s">
        <v>4012</v>
      </c>
      <c r="B10524" t="s">
        <v>4013</v>
      </c>
      <c r="C10524" t="s">
        <v>5204</v>
      </c>
      <c r="D10524" t="s">
        <v>4287</v>
      </c>
      <c r="E10524" t="s">
        <v>5207</v>
      </c>
      <c r="F10524" t="str">
        <f>VLOOKUP($A10524,'Transit IDs'!$A$1:$AK$828,14,FALSE)</f>
        <v>TX</v>
      </c>
      <c r="H10524" s="13"/>
      <c r="I10524" s="13"/>
      <c r="J10524" s="13"/>
    </row>
    <row r="10525" spans="1:10" x14ac:dyDescent="0.25">
      <c r="A10525" s="11" t="s">
        <v>4012</v>
      </c>
      <c r="B10525" t="s">
        <v>4013</v>
      </c>
      <c r="C10525" t="s">
        <v>5204</v>
      </c>
      <c r="D10525" t="s">
        <v>4287</v>
      </c>
      <c r="E10525" t="s">
        <v>5208</v>
      </c>
      <c r="F10525" t="str">
        <f>VLOOKUP($A10525,'Transit IDs'!$A$1:$AK$828,14,FALSE)</f>
        <v>TX</v>
      </c>
      <c r="H10525" s="13"/>
      <c r="I10525" s="13"/>
      <c r="J10525" s="13"/>
    </row>
    <row r="10526" spans="1:10" x14ac:dyDescent="0.25">
      <c r="A10526" s="11" t="s">
        <v>4012</v>
      </c>
      <c r="B10526" t="s">
        <v>4013</v>
      </c>
      <c r="C10526" t="s">
        <v>5204</v>
      </c>
      <c r="D10526" t="s">
        <v>4287</v>
      </c>
      <c r="E10526" t="s">
        <v>5209</v>
      </c>
      <c r="F10526" t="str">
        <f>VLOOKUP($A10526,'Transit IDs'!$A$1:$AK$828,14,FALSE)</f>
        <v>TX</v>
      </c>
      <c r="H10526" s="13"/>
      <c r="I10526" s="13"/>
      <c r="J10526" s="13"/>
    </row>
    <row r="10527" spans="1:10" x14ac:dyDescent="0.25">
      <c r="A10527" s="11" t="s">
        <v>4012</v>
      </c>
      <c r="B10527" t="s">
        <v>4013</v>
      </c>
      <c r="C10527" t="s">
        <v>5204</v>
      </c>
      <c r="D10527" t="s">
        <v>4287</v>
      </c>
      <c r="E10527" t="s">
        <v>5210</v>
      </c>
      <c r="F10527" t="str">
        <f>VLOOKUP($A10527,'Transit IDs'!$A$1:$AK$828,14,FALSE)</f>
        <v>TX</v>
      </c>
      <c r="H10527" s="13"/>
      <c r="I10527" s="13"/>
      <c r="J10527" s="13"/>
    </row>
    <row r="10528" spans="1:10" x14ac:dyDescent="0.25">
      <c r="A10528" s="11" t="s">
        <v>4012</v>
      </c>
      <c r="B10528" t="s">
        <v>4013</v>
      </c>
      <c r="C10528" t="s">
        <v>5204</v>
      </c>
      <c r="D10528" t="s">
        <v>4287</v>
      </c>
      <c r="E10528" t="s">
        <v>5211</v>
      </c>
      <c r="F10528" t="str">
        <f>VLOOKUP($A10528,'Transit IDs'!$A$1:$AK$828,14,FALSE)</f>
        <v>TX</v>
      </c>
      <c r="H10528" s="13"/>
      <c r="I10528" s="13"/>
      <c r="J10528" s="13"/>
    </row>
    <row r="10529" spans="1:10" x14ac:dyDescent="0.25">
      <c r="A10529" s="11" t="s">
        <v>4012</v>
      </c>
      <c r="B10529" t="s">
        <v>4013</v>
      </c>
      <c r="C10529" t="s">
        <v>5204</v>
      </c>
      <c r="D10529" t="s">
        <v>4287</v>
      </c>
      <c r="E10529" t="s">
        <v>5212</v>
      </c>
      <c r="F10529" t="str">
        <f>VLOOKUP($A10529,'Transit IDs'!$A$1:$AK$828,14,FALSE)</f>
        <v>TX</v>
      </c>
      <c r="H10529" s="13"/>
      <c r="I10529" s="13">
        <v>9056</v>
      </c>
      <c r="J10529" s="13"/>
    </row>
    <row r="10530" spans="1:10" x14ac:dyDescent="0.25">
      <c r="A10530" s="11" t="s">
        <v>4025</v>
      </c>
      <c r="B10530" t="s">
        <v>4026</v>
      </c>
      <c r="C10530" t="s">
        <v>5223</v>
      </c>
      <c r="D10530" t="s">
        <v>5215</v>
      </c>
      <c r="E10530" t="s">
        <v>5205</v>
      </c>
      <c r="F10530" t="str">
        <f>VLOOKUP($A10530,'Transit IDs'!$A$1:$AK$828,14,FALSE)</f>
        <v>LA</v>
      </c>
      <c r="H10530" s="13"/>
      <c r="I10530" s="13"/>
      <c r="J10530" s="13"/>
    </row>
    <row r="10531" spans="1:10" x14ac:dyDescent="0.25">
      <c r="A10531" s="11" t="s">
        <v>4025</v>
      </c>
      <c r="B10531" t="s">
        <v>4026</v>
      </c>
      <c r="C10531" t="s">
        <v>5223</v>
      </c>
      <c r="D10531" t="s">
        <v>5215</v>
      </c>
      <c r="E10531" t="s">
        <v>5206</v>
      </c>
      <c r="F10531" t="str">
        <f>VLOOKUP($A10531,'Transit IDs'!$A$1:$AK$828,14,FALSE)</f>
        <v>LA</v>
      </c>
      <c r="H10531" s="13"/>
      <c r="I10531" s="13"/>
      <c r="J10531" s="13"/>
    </row>
    <row r="10532" spans="1:10" x14ac:dyDescent="0.25">
      <c r="A10532" s="11" t="s">
        <v>4025</v>
      </c>
      <c r="B10532" t="s">
        <v>4026</v>
      </c>
      <c r="C10532" t="s">
        <v>5223</v>
      </c>
      <c r="D10532" t="s">
        <v>5215</v>
      </c>
      <c r="E10532" t="s">
        <v>5207</v>
      </c>
      <c r="F10532" t="str">
        <f>VLOOKUP($A10532,'Transit IDs'!$A$1:$AK$828,14,FALSE)</f>
        <v>LA</v>
      </c>
      <c r="H10532" s="13"/>
      <c r="I10532" s="13"/>
      <c r="J10532" s="13"/>
    </row>
    <row r="10533" spans="1:10" x14ac:dyDescent="0.25">
      <c r="A10533" s="11" t="s">
        <v>4025</v>
      </c>
      <c r="B10533" t="s">
        <v>4026</v>
      </c>
      <c r="C10533" t="s">
        <v>5223</v>
      </c>
      <c r="D10533" t="s">
        <v>5215</v>
      </c>
      <c r="E10533" t="s">
        <v>5208</v>
      </c>
      <c r="F10533" t="str">
        <f>VLOOKUP($A10533,'Transit IDs'!$A$1:$AK$828,14,FALSE)</f>
        <v>LA</v>
      </c>
      <c r="H10533" s="13"/>
      <c r="I10533" s="13"/>
      <c r="J10533" s="13"/>
    </row>
    <row r="10534" spans="1:10" x14ac:dyDescent="0.25">
      <c r="A10534" s="11" t="s">
        <v>4025</v>
      </c>
      <c r="B10534" t="s">
        <v>4026</v>
      </c>
      <c r="C10534" t="s">
        <v>5223</v>
      </c>
      <c r="D10534" t="s">
        <v>5215</v>
      </c>
      <c r="E10534" t="s">
        <v>5209</v>
      </c>
      <c r="F10534" t="str">
        <f>VLOOKUP($A10534,'Transit IDs'!$A$1:$AK$828,14,FALSE)</f>
        <v>LA</v>
      </c>
      <c r="H10534" s="13"/>
      <c r="I10534" s="13">
        <v>3384</v>
      </c>
      <c r="J10534" s="13">
        <v>1828</v>
      </c>
    </row>
    <row r="10535" spans="1:10" x14ac:dyDescent="0.25">
      <c r="A10535" s="11" t="s">
        <v>4025</v>
      </c>
      <c r="B10535" t="s">
        <v>4026</v>
      </c>
      <c r="C10535" t="s">
        <v>5223</v>
      </c>
      <c r="D10535" t="s">
        <v>5215</v>
      </c>
      <c r="E10535" t="s">
        <v>5210</v>
      </c>
      <c r="F10535" t="str">
        <f>VLOOKUP($A10535,'Transit IDs'!$A$1:$AK$828,14,FALSE)</f>
        <v>LA</v>
      </c>
      <c r="H10535" s="13"/>
      <c r="I10535" s="13">
        <v>1321</v>
      </c>
      <c r="J10535" s="13">
        <v>713</v>
      </c>
    </row>
    <row r="10536" spans="1:10" x14ac:dyDescent="0.25">
      <c r="A10536" s="11" t="s">
        <v>4025</v>
      </c>
      <c r="B10536" t="s">
        <v>4026</v>
      </c>
      <c r="C10536" t="s">
        <v>5223</v>
      </c>
      <c r="D10536" t="s">
        <v>5215</v>
      </c>
      <c r="E10536" t="s">
        <v>5211</v>
      </c>
      <c r="F10536" t="str">
        <f>VLOOKUP($A10536,'Transit IDs'!$A$1:$AK$828,14,FALSE)</f>
        <v>LA</v>
      </c>
      <c r="H10536" s="13"/>
      <c r="I10536" s="13">
        <v>566</v>
      </c>
      <c r="J10536" s="13">
        <v>305</v>
      </c>
    </row>
    <row r="10537" spans="1:10" x14ac:dyDescent="0.25">
      <c r="A10537" s="11" t="s">
        <v>4025</v>
      </c>
      <c r="B10537" t="s">
        <v>4026</v>
      </c>
      <c r="C10537" t="s">
        <v>5223</v>
      </c>
      <c r="D10537" t="s">
        <v>5215</v>
      </c>
      <c r="E10537" t="s">
        <v>5212</v>
      </c>
      <c r="F10537" t="str">
        <f>VLOOKUP($A10537,'Transit IDs'!$A$1:$AK$828,14,FALSE)</f>
        <v>LA</v>
      </c>
      <c r="H10537" s="13"/>
      <c r="I10537" s="13">
        <v>981739</v>
      </c>
      <c r="J10537" s="13">
        <v>530139</v>
      </c>
    </row>
    <row r="10538" spans="1:10" x14ac:dyDescent="0.25">
      <c r="A10538" s="11" t="s">
        <v>4039</v>
      </c>
      <c r="B10538" t="s">
        <v>4040</v>
      </c>
      <c r="C10538" t="s">
        <v>5204</v>
      </c>
      <c r="D10538" t="s">
        <v>5215</v>
      </c>
      <c r="E10538" t="s">
        <v>5205</v>
      </c>
      <c r="F10538" t="str">
        <f>VLOOKUP($A10538,'Transit IDs'!$A$1:$AK$828,14,FALSE)</f>
        <v>TX</v>
      </c>
      <c r="H10538" s="13"/>
      <c r="I10538" s="13"/>
      <c r="J10538" s="13"/>
    </row>
    <row r="10539" spans="1:10" x14ac:dyDescent="0.25">
      <c r="A10539" s="11" t="s">
        <v>4039</v>
      </c>
      <c r="B10539" t="s">
        <v>4040</v>
      </c>
      <c r="C10539" t="s">
        <v>5204</v>
      </c>
      <c r="D10539" t="s">
        <v>5215</v>
      </c>
      <c r="E10539" t="s">
        <v>5206</v>
      </c>
      <c r="F10539" t="str">
        <f>VLOOKUP($A10539,'Transit IDs'!$A$1:$AK$828,14,FALSE)</f>
        <v>TX</v>
      </c>
      <c r="H10539" s="13"/>
      <c r="I10539" s="13"/>
      <c r="J10539" s="13"/>
    </row>
    <row r="10540" spans="1:10" x14ac:dyDescent="0.25">
      <c r="A10540" s="11" t="s">
        <v>4039</v>
      </c>
      <c r="B10540" t="s">
        <v>4040</v>
      </c>
      <c r="C10540" t="s">
        <v>5204</v>
      </c>
      <c r="D10540" t="s">
        <v>5215</v>
      </c>
      <c r="E10540" t="s">
        <v>5207</v>
      </c>
      <c r="F10540" t="str">
        <f>VLOOKUP($A10540,'Transit IDs'!$A$1:$AK$828,14,FALSE)</f>
        <v>TX</v>
      </c>
      <c r="H10540" s="13"/>
      <c r="I10540" s="13"/>
      <c r="J10540" s="13"/>
    </row>
    <row r="10541" spans="1:10" x14ac:dyDescent="0.25">
      <c r="A10541" s="11" t="s">
        <v>4039</v>
      </c>
      <c r="B10541" t="s">
        <v>4040</v>
      </c>
      <c r="C10541" t="s">
        <v>5204</v>
      </c>
      <c r="D10541" t="s">
        <v>5215</v>
      </c>
      <c r="E10541" t="s">
        <v>5208</v>
      </c>
      <c r="F10541" t="str">
        <f>VLOOKUP($A10541,'Transit IDs'!$A$1:$AK$828,14,FALSE)</f>
        <v>TX</v>
      </c>
      <c r="H10541" s="13"/>
      <c r="I10541" s="13"/>
      <c r="J10541" s="13"/>
    </row>
    <row r="10542" spans="1:10" x14ac:dyDescent="0.25">
      <c r="A10542" s="11" t="s">
        <v>4039</v>
      </c>
      <c r="B10542" t="s">
        <v>4040</v>
      </c>
      <c r="C10542" t="s">
        <v>5204</v>
      </c>
      <c r="D10542" t="s">
        <v>5215</v>
      </c>
      <c r="E10542" t="s">
        <v>5209</v>
      </c>
      <c r="F10542" t="str">
        <f>VLOOKUP($A10542,'Transit IDs'!$A$1:$AK$828,14,FALSE)</f>
        <v>TX</v>
      </c>
      <c r="H10542" s="13"/>
      <c r="I10542" s="13"/>
      <c r="J10542" s="13"/>
    </row>
    <row r="10543" spans="1:10" x14ac:dyDescent="0.25">
      <c r="A10543" s="11" t="s">
        <v>4039</v>
      </c>
      <c r="B10543" t="s">
        <v>4040</v>
      </c>
      <c r="C10543" t="s">
        <v>5204</v>
      </c>
      <c r="D10543" t="s">
        <v>5215</v>
      </c>
      <c r="E10543" t="s">
        <v>5210</v>
      </c>
      <c r="F10543" t="str">
        <f>VLOOKUP($A10543,'Transit IDs'!$A$1:$AK$828,14,FALSE)</f>
        <v>TX</v>
      </c>
      <c r="H10543" s="13"/>
      <c r="I10543" s="13"/>
      <c r="J10543" s="13"/>
    </row>
    <row r="10544" spans="1:10" x14ac:dyDescent="0.25">
      <c r="A10544" s="11" t="s">
        <v>4039</v>
      </c>
      <c r="B10544" t="s">
        <v>4040</v>
      </c>
      <c r="C10544" t="s">
        <v>5204</v>
      </c>
      <c r="D10544" t="s">
        <v>5215</v>
      </c>
      <c r="E10544" t="s">
        <v>5211</v>
      </c>
      <c r="F10544" t="str">
        <f>VLOOKUP($A10544,'Transit IDs'!$A$1:$AK$828,14,FALSE)</f>
        <v>TX</v>
      </c>
      <c r="H10544" s="13"/>
      <c r="I10544" s="13"/>
      <c r="J10544" s="13"/>
    </row>
    <row r="10545" spans="1:10" x14ac:dyDescent="0.25">
      <c r="A10545" s="11" t="s">
        <v>4039</v>
      </c>
      <c r="B10545" t="s">
        <v>4040</v>
      </c>
      <c r="C10545" t="s">
        <v>5204</v>
      </c>
      <c r="D10545" t="s">
        <v>5215</v>
      </c>
      <c r="E10545" t="s">
        <v>5212</v>
      </c>
      <c r="F10545" t="str">
        <f>VLOOKUP($A10545,'Transit IDs'!$A$1:$AK$828,14,FALSE)</f>
        <v>TX</v>
      </c>
      <c r="H10545" s="13"/>
      <c r="I10545" s="13">
        <v>16761</v>
      </c>
      <c r="J10545" s="13"/>
    </row>
    <row r="10546" spans="1:10" x14ac:dyDescent="0.25">
      <c r="A10546" s="11" t="s">
        <v>4039</v>
      </c>
      <c r="B10546" t="s">
        <v>4040</v>
      </c>
      <c r="C10546" t="s">
        <v>5214</v>
      </c>
      <c r="D10546" t="s">
        <v>5215</v>
      </c>
      <c r="E10546" t="s">
        <v>5205</v>
      </c>
      <c r="F10546" t="str">
        <f>VLOOKUP($A10546,'Transit IDs'!$A$1:$AK$828,14,FALSE)</f>
        <v>TX</v>
      </c>
      <c r="H10546" s="13"/>
      <c r="I10546" s="13"/>
      <c r="J10546" s="13"/>
    </row>
    <row r="10547" spans="1:10" x14ac:dyDescent="0.25">
      <c r="A10547" s="11" t="s">
        <v>4039</v>
      </c>
      <c r="B10547" t="s">
        <v>4040</v>
      </c>
      <c r="C10547" t="s">
        <v>5214</v>
      </c>
      <c r="D10547" t="s">
        <v>5215</v>
      </c>
      <c r="E10547" t="s">
        <v>5206</v>
      </c>
      <c r="F10547" t="str">
        <f>VLOOKUP($A10547,'Transit IDs'!$A$1:$AK$828,14,FALSE)</f>
        <v>TX</v>
      </c>
      <c r="H10547" s="13"/>
      <c r="I10547" s="13"/>
      <c r="J10547" s="13"/>
    </row>
    <row r="10548" spans="1:10" x14ac:dyDescent="0.25">
      <c r="A10548" s="11" t="s">
        <v>4039</v>
      </c>
      <c r="B10548" t="s">
        <v>4040</v>
      </c>
      <c r="C10548" t="s">
        <v>5214</v>
      </c>
      <c r="D10548" t="s">
        <v>5215</v>
      </c>
      <c r="E10548" t="s">
        <v>5207</v>
      </c>
      <c r="F10548" t="str">
        <f>VLOOKUP($A10548,'Transit IDs'!$A$1:$AK$828,14,FALSE)</f>
        <v>TX</v>
      </c>
      <c r="H10548" s="13"/>
      <c r="I10548" s="13"/>
      <c r="J10548" s="13"/>
    </row>
    <row r="10549" spans="1:10" x14ac:dyDescent="0.25">
      <c r="A10549" s="11" t="s">
        <v>4039</v>
      </c>
      <c r="B10549" t="s">
        <v>4040</v>
      </c>
      <c r="C10549" t="s">
        <v>5214</v>
      </c>
      <c r="D10549" t="s">
        <v>5215</v>
      </c>
      <c r="E10549" t="s">
        <v>5208</v>
      </c>
      <c r="F10549" t="str">
        <f>VLOOKUP($A10549,'Transit IDs'!$A$1:$AK$828,14,FALSE)</f>
        <v>TX</v>
      </c>
      <c r="H10549" s="13"/>
      <c r="I10549" s="13"/>
      <c r="J10549" s="13"/>
    </row>
    <row r="10550" spans="1:10" x14ac:dyDescent="0.25">
      <c r="A10550" s="11" t="s">
        <v>4039</v>
      </c>
      <c r="B10550" t="s">
        <v>4040</v>
      </c>
      <c r="C10550" t="s">
        <v>5214</v>
      </c>
      <c r="D10550" t="s">
        <v>5215</v>
      </c>
      <c r="E10550" t="s">
        <v>5209</v>
      </c>
      <c r="F10550" t="str">
        <f>VLOOKUP($A10550,'Transit IDs'!$A$1:$AK$828,14,FALSE)</f>
        <v>TX</v>
      </c>
      <c r="H10550" s="13"/>
      <c r="I10550" s="13"/>
      <c r="J10550" s="13"/>
    </row>
    <row r="10551" spans="1:10" x14ac:dyDescent="0.25">
      <c r="A10551" s="11" t="s">
        <v>4039</v>
      </c>
      <c r="B10551" t="s">
        <v>4040</v>
      </c>
      <c r="C10551" t="s">
        <v>5214</v>
      </c>
      <c r="D10551" t="s">
        <v>5215</v>
      </c>
      <c r="E10551" t="s">
        <v>5210</v>
      </c>
      <c r="F10551" t="str">
        <f>VLOOKUP($A10551,'Transit IDs'!$A$1:$AK$828,14,FALSE)</f>
        <v>TX</v>
      </c>
      <c r="H10551" s="13"/>
      <c r="I10551" s="13"/>
      <c r="J10551" s="13"/>
    </row>
    <row r="10552" spans="1:10" x14ac:dyDescent="0.25">
      <c r="A10552" s="11" t="s">
        <v>4039</v>
      </c>
      <c r="B10552" t="s">
        <v>4040</v>
      </c>
      <c r="C10552" t="s">
        <v>5214</v>
      </c>
      <c r="D10552" t="s">
        <v>5215</v>
      </c>
      <c r="E10552" t="s">
        <v>5211</v>
      </c>
      <c r="F10552" t="str">
        <f>VLOOKUP($A10552,'Transit IDs'!$A$1:$AK$828,14,FALSE)</f>
        <v>TX</v>
      </c>
      <c r="H10552" s="13"/>
      <c r="I10552" s="13"/>
      <c r="J10552" s="13"/>
    </row>
    <row r="10553" spans="1:10" x14ac:dyDescent="0.25">
      <c r="A10553" s="11" t="s">
        <v>4039</v>
      </c>
      <c r="B10553" t="s">
        <v>4040</v>
      </c>
      <c r="C10553" t="s">
        <v>5214</v>
      </c>
      <c r="D10553" t="s">
        <v>5215</v>
      </c>
      <c r="E10553" t="s">
        <v>5212</v>
      </c>
      <c r="F10553" t="str">
        <f>VLOOKUP($A10553,'Transit IDs'!$A$1:$AK$828,14,FALSE)</f>
        <v>TX</v>
      </c>
      <c r="H10553" s="13"/>
      <c r="I10553" s="13">
        <v>121334</v>
      </c>
      <c r="J10553" s="13"/>
    </row>
    <row r="10554" spans="1:10" x14ac:dyDescent="0.25">
      <c r="A10554" s="11" t="s">
        <v>4043</v>
      </c>
      <c r="B10554" t="s">
        <v>4044</v>
      </c>
      <c r="C10554" t="s">
        <v>5204</v>
      </c>
      <c r="D10554" t="s">
        <v>5215</v>
      </c>
      <c r="E10554" t="s">
        <v>5205</v>
      </c>
      <c r="F10554" t="str">
        <f>VLOOKUP($A10554,'Transit IDs'!$A$1:$AK$828,14,FALSE)</f>
        <v>LA</v>
      </c>
      <c r="H10554" s="13"/>
      <c r="I10554" s="13"/>
      <c r="J10554" s="13"/>
    </row>
    <row r="10555" spans="1:10" x14ac:dyDescent="0.25">
      <c r="A10555" s="11" t="s">
        <v>4043</v>
      </c>
      <c r="B10555" t="s">
        <v>4044</v>
      </c>
      <c r="C10555" t="s">
        <v>5204</v>
      </c>
      <c r="D10555" t="s">
        <v>5215</v>
      </c>
      <c r="E10555" t="s">
        <v>5206</v>
      </c>
      <c r="F10555" t="str">
        <f>VLOOKUP($A10555,'Transit IDs'!$A$1:$AK$828,14,FALSE)</f>
        <v>LA</v>
      </c>
      <c r="H10555" s="13"/>
      <c r="I10555" s="13"/>
      <c r="J10555" s="13"/>
    </row>
    <row r="10556" spans="1:10" x14ac:dyDescent="0.25">
      <c r="A10556" s="11" t="s">
        <v>4043</v>
      </c>
      <c r="B10556" t="s">
        <v>4044</v>
      </c>
      <c r="C10556" t="s">
        <v>5204</v>
      </c>
      <c r="D10556" t="s">
        <v>5215</v>
      </c>
      <c r="E10556" t="s">
        <v>5207</v>
      </c>
      <c r="F10556" t="str">
        <f>VLOOKUP($A10556,'Transit IDs'!$A$1:$AK$828,14,FALSE)</f>
        <v>LA</v>
      </c>
      <c r="H10556" s="13"/>
      <c r="I10556" s="13"/>
      <c r="J10556" s="13"/>
    </row>
    <row r="10557" spans="1:10" x14ac:dyDescent="0.25">
      <c r="A10557" s="11" t="s">
        <v>4043</v>
      </c>
      <c r="B10557" t="s">
        <v>4044</v>
      </c>
      <c r="C10557" t="s">
        <v>5204</v>
      </c>
      <c r="D10557" t="s">
        <v>5215</v>
      </c>
      <c r="E10557" t="s">
        <v>5208</v>
      </c>
      <c r="F10557" t="str">
        <f>VLOOKUP($A10557,'Transit IDs'!$A$1:$AK$828,14,FALSE)</f>
        <v>LA</v>
      </c>
      <c r="H10557" s="13"/>
      <c r="I10557" s="13"/>
      <c r="J10557" s="13"/>
    </row>
    <row r="10558" spans="1:10" x14ac:dyDescent="0.25">
      <c r="A10558" s="11" t="s">
        <v>4043</v>
      </c>
      <c r="B10558" t="s">
        <v>4044</v>
      </c>
      <c r="C10558" t="s">
        <v>5204</v>
      </c>
      <c r="D10558" t="s">
        <v>5215</v>
      </c>
      <c r="E10558" t="s">
        <v>5209</v>
      </c>
      <c r="F10558" t="str">
        <f>VLOOKUP($A10558,'Transit IDs'!$A$1:$AK$828,14,FALSE)</f>
        <v>LA</v>
      </c>
      <c r="H10558" s="13"/>
      <c r="I10558" s="13"/>
      <c r="J10558" s="13"/>
    </row>
    <row r="10559" spans="1:10" x14ac:dyDescent="0.25">
      <c r="A10559" s="11" t="s">
        <v>4043</v>
      </c>
      <c r="B10559" t="s">
        <v>4044</v>
      </c>
      <c r="C10559" t="s">
        <v>5204</v>
      </c>
      <c r="D10559" t="s">
        <v>5215</v>
      </c>
      <c r="E10559" t="s">
        <v>5210</v>
      </c>
      <c r="F10559" t="str">
        <f>VLOOKUP($A10559,'Transit IDs'!$A$1:$AK$828,14,FALSE)</f>
        <v>LA</v>
      </c>
      <c r="H10559" s="13"/>
      <c r="I10559" s="13"/>
      <c r="J10559" s="13"/>
    </row>
    <row r="10560" spans="1:10" x14ac:dyDescent="0.25">
      <c r="A10560" s="11" t="s">
        <v>4043</v>
      </c>
      <c r="B10560" t="s">
        <v>4044</v>
      </c>
      <c r="C10560" t="s">
        <v>5204</v>
      </c>
      <c r="D10560" t="s">
        <v>5215</v>
      </c>
      <c r="E10560" t="s">
        <v>5211</v>
      </c>
      <c r="F10560" t="str">
        <f>VLOOKUP($A10560,'Transit IDs'!$A$1:$AK$828,14,FALSE)</f>
        <v>LA</v>
      </c>
      <c r="H10560" s="13"/>
      <c r="I10560" s="13"/>
      <c r="J10560" s="13"/>
    </row>
    <row r="10561" spans="1:10" x14ac:dyDescent="0.25">
      <c r="A10561" s="11" t="s">
        <v>4043</v>
      </c>
      <c r="B10561" t="s">
        <v>4044</v>
      </c>
      <c r="C10561" t="s">
        <v>5204</v>
      </c>
      <c r="D10561" t="s">
        <v>5215</v>
      </c>
      <c r="E10561" t="s">
        <v>5212</v>
      </c>
      <c r="F10561" t="str">
        <f>VLOOKUP($A10561,'Transit IDs'!$A$1:$AK$828,14,FALSE)</f>
        <v>LA</v>
      </c>
      <c r="H10561" s="13"/>
      <c r="I10561" s="13">
        <v>24369</v>
      </c>
      <c r="J10561" s="13"/>
    </row>
    <row r="10562" spans="1:10" x14ac:dyDescent="0.25">
      <c r="A10562" s="11" t="s">
        <v>4048</v>
      </c>
      <c r="B10562" t="s">
        <v>4049</v>
      </c>
      <c r="C10562" t="s">
        <v>5204</v>
      </c>
      <c r="D10562" t="s">
        <v>5215</v>
      </c>
      <c r="E10562" t="s">
        <v>5205</v>
      </c>
      <c r="F10562" t="str">
        <f>VLOOKUP($A10562,'Transit IDs'!$A$1:$AK$828,14,FALSE)</f>
        <v>NE</v>
      </c>
      <c r="H10562" s="13"/>
      <c r="I10562" s="13"/>
      <c r="J10562" s="13"/>
    </row>
    <row r="10563" spans="1:10" x14ac:dyDescent="0.25">
      <c r="A10563" s="11" t="s">
        <v>4048</v>
      </c>
      <c r="B10563" t="s">
        <v>4049</v>
      </c>
      <c r="C10563" t="s">
        <v>5204</v>
      </c>
      <c r="D10563" t="s">
        <v>5215</v>
      </c>
      <c r="E10563" t="s">
        <v>5206</v>
      </c>
      <c r="F10563" t="str">
        <f>VLOOKUP($A10563,'Transit IDs'!$A$1:$AK$828,14,FALSE)</f>
        <v>NE</v>
      </c>
      <c r="H10563" s="13"/>
      <c r="I10563" s="13"/>
      <c r="J10563" s="13"/>
    </row>
    <row r="10564" spans="1:10" x14ac:dyDescent="0.25">
      <c r="A10564" s="11" t="s">
        <v>4048</v>
      </c>
      <c r="B10564" t="s">
        <v>4049</v>
      </c>
      <c r="C10564" t="s">
        <v>5204</v>
      </c>
      <c r="D10564" t="s">
        <v>5215</v>
      </c>
      <c r="E10564" t="s">
        <v>5207</v>
      </c>
      <c r="F10564" t="str">
        <f>VLOOKUP($A10564,'Transit IDs'!$A$1:$AK$828,14,FALSE)</f>
        <v>NE</v>
      </c>
      <c r="H10564" s="13"/>
      <c r="I10564" s="13"/>
      <c r="J10564" s="13"/>
    </row>
    <row r="10565" spans="1:10" x14ac:dyDescent="0.25">
      <c r="A10565" s="11" t="s">
        <v>4048</v>
      </c>
      <c r="B10565" t="s">
        <v>4049</v>
      </c>
      <c r="C10565" t="s">
        <v>5204</v>
      </c>
      <c r="D10565" t="s">
        <v>5215</v>
      </c>
      <c r="E10565" t="s">
        <v>5208</v>
      </c>
      <c r="F10565" t="str">
        <f>VLOOKUP($A10565,'Transit IDs'!$A$1:$AK$828,14,FALSE)</f>
        <v>NE</v>
      </c>
      <c r="H10565" s="13"/>
      <c r="I10565" s="13"/>
      <c r="J10565" s="13"/>
    </row>
    <row r="10566" spans="1:10" x14ac:dyDescent="0.25">
      <c r="A10566" s="11" t="s">
        <v>4048</v>
      </c>
      <c r="B10566" t="s">
        <v>4049</v>
      </c>
      <c r="C10566" t="s">
        <v>5204</v>
      </c>
      <c r="D10566" t="s">
        <v>5215</v>
      </c>
      <c r="E10566" t="s">
        <v>5209</v>
      </c>
      <c r="F10566" t="str">
        <f>VLOOKUP($A10566,'Transit IDs'!$A$1:$AK$828,14,FALSE)</f>
        <v>NE</v>
      </c>
      <c r="H10566" s="13"/>
      <c r="I10566" s="13">
        <v>153</v>
      </c>
      <c r="J10566" s="13">
        <v>691</v>
      </c>
    </row>
    <row r="10567" spans="1:10" x14ac:dyDescent="0.25">
      <c r="A10567" s="11" t="s">
        <v>4048</v>
      </c>
      <c r="B10567" t="s">
        <v>4049</v>
      </c>
      <c r="C10567" t="s">
        <v>5204</v>
      </c>
      <c r="D10567" t="s">
        <v>5215</v>
      </c>
      <c r="E10567" t="s">
        <v>5210</v>
      </c>
      <c r="F10567" t="str">
        <f>VLOOKUP($A10567,'Transit IDs'!$A$1:$AK$828,14,FALSE)</f>
        <v>NE</v>
      </c>
      <c r="H10567" s="13"/>
      <c r="I10567" s="13">
        <v>24</v>
      </c>
      <c r="J10567" s="13">
        <v>108</v>
      </c>
    </row>
    <row r="10568" spans="1:10" x14ac:dyDescent="0.25">
      <c r="A10568" s="11" t="s">
        <v>4048</v>
      </c>
      <c r="B10568" t="s">
        <v>4049</v>
      </c>
      <c r="C10568" t="s">
        <v>5204</v>
      </c>
      <c r="D10568" t="s">
        <v>5215</v>
      </c>
      <c r="E10568" t="s">
        <v>5211</v>
      </c>
      <c r="F10568" t="str">
        <f>VLOOKUP($A10568,'Transit IDs'!$A$1:$AK$828,14,FALSE)</f>
        <v>NE</v>
      </c>
      <c r="H10568" s="13"/>
      <c r="I10568" s="13"/>
      <c r="J10568" s="13"/>
    </row>
    <row r="10569" spans="1:10" x14ac:dyDescent="0.25">
      <c r="A10569" s="11" t="s">
        <v>4048</v>
      </c>
      <c r="B10569" t="s">
        <v>4049</v>
      </c>
      <c r="C10569" t="s">
        <v>5204</v>
      </c>
      <c r="D10569" t="s">
        <v>5215</v>
      </c>
      <c r="E10569" t="s">
        <v>5212</v>
      </c>
      <c r="F10569" t="str">
        <f>VLOOKUP($A10569,'Transit IDs'!$A$1:$AK$828,14,FALSE)</f>
        <v>NE</v>
      </c>
      <c r="H10569" s="13"/>
      <c r="I10569" s="13">
        <v>40470</v>
      </c>
      <c r="J10569" s="13">
        <v>182601</v>
      </c>
    </row>
    <row r="10570" spans="1:10" x14ac:dyDescent="0.25">
      <c r="A10570" s="11" t="s">
        <v>4048</v>
      </c>
      <c r="B10570" t="s">
        <v>4049</v>
      </c>
      <c r="C10570" t="s">
        <v>5213</v>
      </c>
      <c r="D10570" t="s">
        <v>4287</v>
      </c>
      <c r="E10570" t="s">
        <v>5205</v>
      </c>
      <c r="F10570" t="str">
        <f>VLOOKUP($A10570,'Transit IDs'!$A$1:$AK$828,14,FALSE)</f>
        <v>NE</v>
      </c>
      <c r="H10570" s="13"/>
      <c r="I10570" s="13"/>
      <c r="J10570" s="13"/>
    </row>
    <row r="10571" spans="1:10" x14ac:dyDescent="0.25">
      <c r="A10571" s="11" t="s">
        <v>4048</v>
      </c>
      <c r="B10571" t="s">
        <v>4049</v>
      </c>
      <c r="C10571" t="s">
        <v>5213</v>
      </c>
      <c r="D10571" t="s">
        <v>4287</v>
      </c>
      <c r="E10571" t="s">
        <v>5206</v>
      </c>
      <c r="F10571" t="str">
        <f>VLOOKUP($A10571,'Transit IDs'!$A$1:$AK$828,14,FALSE)</f>
        <v>NE</v>
      </c>
      <c r="H10571" s="13"/>
      <c r="I10571" s="13"/>
      <c r="J10571" s="13"/>
    </row>
    <row r="10572" spans="1:10" x14ac:dyDescent="0.25">
      <c r="A10572" s="11" t="s">
        <v>4048</v>
      </c>
      <c r="B10572" t="s">
        <v>4049</v>
      </c>
      <c r="C10572" t="s">
        <v>5213</v>
      </c>
      <c r="D10572" t="s">
        <v>4287</v>
      </c>
      <c r="E10572" t="s">
        <v>5207</v>
      </c>
      <c r="F10572" t="str">
        <f>VLOOKUP($A10572,'Transit IDs'!$A$1:$AK$828,14,FALSE)</f>
        <v>NE</v>
      </c>
      <c r="H10572" s="13"/>
      <c r="I10572" s="13"/>
      <c r="J10572" s="13"/>
    </row>
    <row r="10573" spans="1:10" x14ac:dyDescent="0.25">
      <c r="A10573" s="11" t="s">
        <v>4048</v>
      </c>
      <c r="B10573" t="s">
        <v>4049</v>
      </c>
      <c r="C10573" t="s">
        <v>5213</v>
      </c>
      <c r="D10573" t="s">
        <v>4287</v>
      </c>
      <c r="E10573" t="s">
        <v>5208</v>
      </c>
      <c r="F10573" t="str">
        <f>VLOOKUP($A10573,'Transit IDs'!$A$1:$AK$828,14,FALSE)</f>
        <v>NE</v>
      </c>
      <c r="H10573" s="13"/>
      <c r="I10573" s="13"/>
      <c r="J10573" s="13"/>
    </row>
    <row r="10574" spans="1:10" x14ac:dyDescent="0.25">
      <c r="A10574" s="11" t="s">
        <v>4048</v>
      </c>
      <c r="B10574" t="s">
        <v>4049</v>
      </c>
      <c r="C10574" t="s">
        <v>5213</v>
      </c>
      <c r="D10574" t="s">
        <v>4287</v>
      </c>
      <c r="E10574" t="s">
        <v>5209</v>
      </c>
      <c r="F10574" t="str">
        <f>VLOOKUP($A10574,'Transit IDs'!$A$1:$AK$828,14,FALSE)</f>
        <v>NE</v>
      </c>
      <c r="H10574" s="13"/>
      <c r="I10574" s="13"/>
      <c r="J10574" s="13"/>
    </row>
    <row r="10575" spans="1:10" x14ac:dyDescent="0.25">
      <c r="A10575" s="11" t="s">
        <v>4048</v>
      </c>
      <c r="B10575" t="s">
        <v>4049</v>
      </c>
      <c r="C10575" t="s">
        <v>5213</v>
      </c>
      <c r="D10575" t="s">
        <v>4287</v>
      </c>
      <c r="E10575" t="s">
        <v>5210</v>
      </c>
      <c r="F10575" t="str">
        <f>VLOOKUP($A10575,'Transit IDs'!$A$1:$AK$828,14,FALSE)</f>
        <v>NE</v>
      </c>
      <c r="H10575" s="13"/>
      <c r="I10575" s="13"/>
      <c r="J10575" s="13"/>
    </row>
    <row r="10576" spans="1:10" x14ac:dyDescent="0.25">
      <c r="A10576" s="11" t="s">
        <v>4048</v>
      </c>
      <c r="B10576" t="s">
        <v>4049</v>
      </c>
      <c r="C10576" t="s">
        <v>5213</v>
      </c>
      <c r="D10576" t="s">
        <v>4287</v>
      </c>
      <c r="E10576" t="s">
        <v>5211</v>
      </c>
      <c r="F10576" t="str">
        <f>VLOOKUP($A10576,'Transit IDs'!$A$1:$AK$828,14,FALSE)</f>
        <v>NE</v>
      </c>
      <c r="H10576" s="13"/>
      <c r="I10576" s="13"/>
      <c r="J10576" s="13"/>
    </row>
    <row r="10577" spans="1:10" x14ac:dyDescent="0.25">
      <c r="A10577" s="11" t="s">
        <v>4048</v>
      </c>
      <c r="B10577" t="s">
        <v>4049</v>
      </c>
      <c r="C10577" t="s">
        <v>5213</v>
      </c>
      <c r="D10577" t="s">
        <v>4287</v>
      </c>
      <c r="E10577" t="s">
        <v>5212</v>
      </c>
      <c r="F10577" t="str">
        <f>VLOOKUP($A10577,'Transit IDs'!$A$1:$AK$828,14,FALSE)</f>
        <v>NE</v>
      </c>
      <c r="H10577" s="13"/>
      <c r="I10577" s="13">
        <v>24741</v>
      </c>
      <c r="J10577" s="13">
        <v>135865</v>
      </c>
    </row>
    <row r="10578" spans="1:10" x14ac:dyDescent="0.25">
      <c r="A10578" s="11" t="s">
        <v>4048</v>
      </c>
      <c r="B10578" t="s">
        <v>4049</v>
      </c>
      <c r="C10578" t="s">
        <v>5214</v>
      </c>
      <c r="D10578" t="s">
        <v>5215</v>
      </c>
      <c r="E10578" t="s">
        <v>5205</v>
      </c>
      <c r="F10578" t="str">
        <f>VLOOKUP($A10578,'Transit IDs'!$A$1:$AK$828,14,FALSE)</f>
        <v>NE</v>
      </c>
      <c r="H10578" s="13"/>
      <c r="I10578" s="13"/>
      <c r="J10578" s="13"/>
    </row>
    <row r="10579" spans="1:10" x14ac:dyDescent="0.25">
      <c r="A10579" s="11" t="s">
        <v>4048</v>
      </c>
      <c r="B10579" t="s">
        <v>4049</v>
      </c>
      <c r="C10579" t="s">
        <v>5214</v>
      </c>
      <c r="D10579" t="s">
        <v>5215</v>
      </c>
      <c r="E10579" t="s">
        <v>5206</v>
      </c>
      <c r="F10579" t="str">
        <f>VLOOKUP($A10579,'Transit IDs'!$A$1:$AK$828,14,FALSE)</f>
        <v>NE</v>
      </c>
      <c r="H10579" s="13"/>
      <c r="I10579" s="13"/>
      <c r="J10579" s="13"/>
    </row>
    <row r="10580" spans="1:10" x14ac:dyDescent="0.25">
      <c r="A10580" s="11" t="s">
        <v>4048</v>
      </c>
      <c r="B10580" t="s">
        <v>4049</v>
      </c>
      <c r="C10580" t="s">
        <v>5214</v>
      </c>
      <c r="D10580" t="s">
        <v>5215</v>
      </c>
      <c r="E10580" t="s">
        <v>5207</v>
      </c>
      <c r="F10580" t="str">
        <f>VLOOKUP($A10580,'Transit IDs'!$A$1:$AK$828,14,FALSE)</f>
        <v>NE</v>
      </c>
      <c r="H10580" s="13"/>
      <c r="I10580" s="13"/>
      <c r="J10580" s="13"/>
    </row>
    <row r="10581" spans="1:10" x14ac:dyDescent="0.25">
      <c r="A10581" s="11" t="s">
        <v>4048</v>
      </c>
      <c r="B10581" t="s">
        <v>4049</v>
      </c>
      <c r="C10581" t="s">
        <v>5214</v>
      </c>
      <c r="D10581" t="s">
        <v>5215</v>
      </c>
      <c r="E10581" t="s">
        <v>5208</v>
      </c>
      <c r="F10581" t="str">
        <f>VLOOKUP($A10581,'Transit IDs'!$A$1:$AK$828,14,FALSE)</f>
        <v>NE</v>
      </c>
      <c r="H10581" s="13"/>
      <c r="I10581" s="13"/>
      <c r="J10581" s="13"/>
    </row>
    <row r="10582" spans="1:10" x14ac:dyDescent="0.25">
      <c r="A10582" s="11" t="s">
        <v>4048</v>
      </c>
      <c r="B10582" t="s">
        <v>4049</v>
      </c>
      <c r="C10582" t="s">
        <v>5214</v>
      </c>
      <c r="D10582" t="s">
        <v>5215</v>
      </c>
      <c r="E10582" t="s">
        <v>5209</v>
      </c>
      <c r="F10582" t="str">
        <f>VLOOKUP($A10582,'Transit IDs'!$A$1:$AK$828,14,FALSE)</f>
        <v>NE</v>
      </c>
      <c r="H10582" s="13"/>
      <c r="I10582" s="13">
        <v>7332</v>
      </c>
      <c r="J10582" s="13">
        <v>19181</v>
      </c>
    </row>
    <row r="10583" spans="1:10" x14ac:dyDescent="0.25">
      <c r="A10583" s="11" t="s">
        <v>4048</v>
      </c>
      <c r="B10583" t="s">
        <v>4049</v>
      </c>
      <c r="C10583" t="s">
        <v>5214</v>
      </c>
      <c r="D10583" t="s">
        <v>5215</v>
      </c>
      <c r="E10583" t="s">
        <v>5210</v>
      </c>
      <c r="F10583" t="str">
        <f>VLOOKUP($A10583,'Transit IDs'!$A$1:$AK$828,14,FALSE)</f>
        <v>NE</v>
      </c>
      <c r="H10583" s="13"/>
      <c r="I10583" s="13">
        <v>2482</v>
      </c>
      <c r="J10583" s="13">
        <v>8239</v>
      </c>
    </row>
    <row r="10584" spans="1:10" x14ac:dyDescent="0.25">
      <c r="A10584" s="11" t="s">
        <v>4048</v>
      </c>
      <c r="B10584" t="s">
        <v>4049</v>
      </c>
      <c r="C10584" t="s">
        <v>5214</v>
      </c>
      <c r="D10584" t="s">
        <v>5215</v>
      </c>
      <c r="E10584" t="s">
        <v>5211</v>
      </c>
      <c r="F10584" t="str">
        <f>VLOOKUP($A10584,'Transit IDs'!$A$1:$AK$828,14,FALSE)</f>
        <v>NE</v>
      </c>
      <c r="H10584" s="13"/>
      <c r="I10584" s="13"/>
      <c r="J10584" s="13"/>
    </row>
    <row r="10585" spans="1:10" x14ac:dyDescent="0.25">
      <c r="A10585" s="11" t="s">
        <v>4048</v>
      </c>
      <c r="B10585" t="s">
        <v>4049</v>
      </c>
      <c r="C10585" t="s">
        <v>5214</v>
      </c>
      <c r="D10585" t="s">
        <v>5215</v>
      </c>
      <c r="E10585" t="s">
        <v>5212</v>
      </c>
      <c r="F10585" t="str">
        <f>VLOOKUP($A10585,'Transit IDs'!$A$1:$AK$828,14,FALSE)</f>
        <v>NE</v>
      </c>
      <c r="H10585" s="13"/>
      <c r="I10585" s="13">
        <v>2006111</v>
      </c>
      <c r="J10585" s="13">
        <v>5338838</v>
      </c>
    </row>
    <row r="10586" spans="1:10" x14ac:dyDescent="0.25">
      <c r="A10586" s="11" t="s">
        <v>4055</v>
      </c>
      <c r="B10586" t="s">
        <v>4056</v>
      </c>
      <c r="C10586" t="s">
        <v>5204</v>
      </c>
      <c r="D10586" t="s">
        <v>5215</v>
      </c>
      <c r="E10586" t="s">
        <v>5205</v>
      </c>
      <c r="F10586" t="str">
        <f>VLOOKUP($A10586,'Transit IDs'!$A$1:$AK$828,14,FALSE)</f>
        <v>NE</v>
      </c>
      <c r="H10586" s="13"/>
      <c r="I10586" s="13"/>
      <c r="J10586" s="13"/>
    </row>
    <row r="10587" spans="1:10" x14ac:dyDescent="0.25">
      <c r="A10587" s="11" t="s">
        <v>4055</v>
      </c>
      <c r="B10587" t="s">
        <v>4056</v>
      </c>
      <c r="C10587" t="s">
        <v>5204</v>
      </c>
      <c r="D10587" t="s">
        <v>5215</v>
      </c>
      <c r="E10587" t="s">
        <v>5206</v>
      </c>
      <c r="F10587" t="str">
        <f>VLOOKUP($A10587,'Transit IDs'!$A$1:$AK$828,14,FALSE)</f>
        <v>NE</v>
      </c>
      <c r="H10587" s="13"/>
      <c r="I10587" s="13"/>
      <c r="J10587" s="13"/>
    </row>
    <row r="10588" spans="1:10" x14ac:dyDescent="0.25">
      <c r="A10588" s="11" t="s">
        <v>4055</v>
      </c>
      <c r="B10588" t="s">
        <v>4056</v>
      </c>
      <c r="C10588" t="s">
        <v>5204</v>
      </c>
      <c r="D10588" t="s">
        <v>5215</v>
      </c>
      <c r="E10588" t="s">
        <v>5207</v>
      </c>
      <c r="F10588" t="str">
        <f>VLOOKUP($A10588,'Transit IDs'!$A$1:$AK$828,14,FALSE)</f>
        <v>NE</v>
      </c>
      <c r="H10588" s="13"/>
      <c r="I10588" s="13"/>
      <c r="J10588" s="13"/>
    </row>
    <row r="10589" spans="1:10" x14ac:dyDescent="0.25">
      <c r="A10589" s="11" t="s">
        <v>4055</v>
      </c>
      <c r="B10589" t="s">
        <v>4056</v>
      </c>
      <c r="C10589" t="s">
        <v>5204</v>
      </c>
      <c r="D10589" t="s">
        <v>5215</v>
      </c>
      <c r="E10589" t="s">
        <v>5208</v>
      </c>
      <c r="F10589" t="str">
        <f>VLOOKUP($A10589,'Transit IDs'!$A$1:$AK$828,14,FALSE)</f>
        <v>NE</v>
      </c>
      <c r="H10589" s="13"/>
      <c r="I10589" s="13"/>
      <c r="J10589" s="13"/>
    </row>
    <row r="10590" spans="1:10" x14ac:dyDescent="0.25">
      <c r="A10590" s="11" t="s">
        <v>4055</v>
      </c>
      <c r="B10590" t="s">
        <v>4056</v>
      </c>
      <c r="C10590" t="s">
        <v>5204</v>
      </c>
      <c r="D10590" t="s">
        <v>5215</v>
      </c>
      <c r="E10590" t="s">
        <v>5209</v>
      </c>
      <c r="F10590" t="str">
        <f>VLOOKUP($A10590,'Transit IDs'!$A$1:$AK$828,14,FALSE)</f>
        <v>NE</v>
      </c>
      <c r="H10590" s="13"/>
      <c r="I10590" s="13">
        <v>354</v>
      </c>
      <c r="J10590" s="13">
        <v>3057</v>
      </c>
    </row>
    <row r="10591" spans="1:10" x14ac:dyDescent="0.25">
      <c r="A10591" s="11" t="s">
        <v>4055</v>
      </c>
      <c r="B10591" t="s">
        <v>4056</v>
      </c>
      <c r="C10591" t="s">
        <v>5204</v>
      </c>
      <c r="D10591" t="s">
        <v>5215</v>
      </c>
      <c r="E10591" t="s">
        <v>5210</v>
      </c>
      <c r="F10591" t="str">
        <f>VLOOKUP($A10591,'Transit IDs'!$A$1:$AK$828,14,FALSE)</f>
        <v>NE</v>
      </c>
      <c r="H10591" s="13"/>
      <c r="I10591" s="13">
        <v>149</v>
      </c>
      <c r="J10591" s="13">
        <v>1296</v>
      </c>
    </row>
    <row r="10592" spans="1:10" x14ac:dyDescent="0.25">
      <c r="A10592" s="11" t="s">
        <v>4055</v>
      </c>
      <c r="B10592" t="s">
        <v>4056</v>
      </c>
      <c r="C10592" t="s">
        <v>5204</v>
      </c>
      <c r="D10592" t="s">
        <v>5215</v>
      </c>
      <c r="E10592" t="s">
        <v>5211</v>
      </c>
      <c r="F10592" t="str">
        <f>VLOOKUP($A10592,'Transit IDs'!$A$1:$AK$828,14,FALSE)</f>
        <v>NE</v>
      </c>
      <c r="H10592" s="13"/>
      <c r="I10592" s="13">
        <v>100</v>
      </c>
      <c r="J10592" s="13">
        <v>753</v>
      </c>
    </row>
    <row r="10593" spans="1:10" x14ac:dyDescent="0.25">
      <c r="A10593" s="11" t="s">
        <v>4055</v>
      </c>
      <c r="B10593" t="s">
        <v>4056</v>
      </c>
      <c r="C10593" t="s">
        <v>5204</v>
      </c>
      <c r="D10593" t="s">
        <v>5215</v>
      </c>
      <c r="E10593" t="s">
        <v>5212</v>
      </c>
      <c r="F10593" t="str">
        <f>VLOOKUP($A10593,'Transit IDs'!$A$1:$AK$828,14,FALSE)</f>
        <v>NE</v>
      </c>
      <c r="H10593" s="13"/>
      <c r="I10593" s="13">
        <v>103455</v>
      </c>
      <c r="J10593" s="13">
        <v>889125</v>
      </c>
    </row>
    <row r="10594" spans="1:10" x14ac:dyDescent="0.25">
      <c r="A10594" s="11" t="s">
        <v>4055</v>
      </c>
      <c r="B10594" t="s">
        <v>4056</v>
      </c>
      <c r="C10594" t="s">
        <v>5213</v>
      </c>
      <c r="D10594" t="s">
        <v>4287</v>
      </c>
      <c r="E10594" t="s">
        <v>5205</v>
      </c>
      <c r="F10594" t="str">
        <f>VLOOKUP($A10594,'Transit IDs'!$A$1:$AK$828,14,FALSE)</f>
        <v>NE</v>
      </c>
      <c r="H10594" s="13"/>
      <c r="I10594" s="13"/>
      <c r="J10594" s="13"/>
    </row>
    <row r="10595" spans="1:10" x14ac:dyDescent="0.25">
      <c r="A10595" s="11" t="s">
        <v>4055</v>
      </c>
      <c r="B10595" t="s">
        <v>4056</v>
      </c>
      <c r="C10595" t="s">
        <v>5213</v>
      </c>
      <c r="D10595" t="s">
        <v>4287</v>
      </c>
      <c r="E10595" t="s">
        <v>5206</v>
      </c>
      <c r="F10595" t="str">
        <f>VLOOKUP($A10595,'Transit IDs'!$A$1:$AK$828,14,FALSE)</f>
        <v>NE</v>
      </c>
      <c r="H10595" s="13"/>
      <c r="I10595" s="13"/>
      <c r="J10595" s="13"/>
    </row>
    <row r="10596" spans="1:10" x14ac:dyDescent="0.25">
      <c r="A10596" s="11" t="s">
        <v>4055</v>
      </c>
      <c r="B10596" t="s">
        <v>4056</v>
      </c>
      <c r="C10596" t="s">
        <v>5213</v>
      </c>
      <c r="D10596" t="s">
        <v>4287</v>
      </c>
      <c r="E10596" t="s">
        <v>5207</v>
      </c>
      <c r="F10596" t="str">
        <f>VLOOKUP($A10596,'Transit IDs'!$A$1:$AK$828,14,FALSE)</f>
        <v>NE</v>
      </c>
      <c r="H10596" s="13"/>
      <c r="I10596" s="13"/>
      <c r="J10596" s="13"/>
    </row>
    <row r="10597" spans="1:10" x14ac:dyDescent="0.25">
      <c r="A10597" s="11" t="s">
        <v>4055</v>
      </c>
      <c r="B10597" t="s">
        <v>4056</v>
      </c>
      <c r="C10597" t="s">
        <v>5213</v>
      </c>
      <c r="D10597" t="s">
        <v>4287</v>
      </c>
      <c r="E10597" t="s">
        <v>5208</v>
      </c>
      <c r="F10597" t="str">
        <f>VLOOKUP($A10597,'Transit IDs'!$A$1:$AK$828,14,FALSE)</f>
        <v>NE</v>
      </c>
      <c r="H10597" s="13"/>
      <c r="I10597" s="13"/>
      <c r="J10597" s="13"/>
    </row>
    <row r="10598" spans="1:10" x14ac:dyDescent="0.25">
      <c r="A10598" s="11" t="s">
        <v>4055</v>
      </c>
      <c r="B10598" t="s">
        <v>4056</v>
      </c>
      <c r="C10598" t="s">
        <v>5213</v>
      </c>
      <c r="D10598" t="s">
        <v>4287</v>
      </c>
      <c r="E10598" t="s">
        <v>5209</v>
      </c>
      <c r="F10598" t="str">
        <f>VLOOKUP($A10598,'Transit IDs'!$A$1:$AK$828,14,FALSE)</f>
        <v>NE</v>
      </c>
      <c r="H10598" s="13"/>
      <c r="I10598" s="13"/>
      <c r="J10598" s="13"/>
    </row>
    <row r="10599" spans="1:10" x14ac:dyDescent="0.25">
      <c r="A10599" s="11" t="s">
        <v>4055</v>
      </c>
      <c r="B10599" t="s">
        <v>4056</v>
      </c>
      <c r="C10599" t="s">
        <v>5213</v>
      </c>
      <c r="D10599" t="s">
        <v>4287</v>
      </c>
      <c r="E10599" t="s">
        <v>5210</v>
      </c>
      <c r="F10599" t="str">
        <f>VLOOKUP($A10599,'Transit IDs'!$A$1:$AK$828,14,FALSE)</f>
        <v>NE</v>
      </c>
      <c r="H10599" s="13"/>
      <c r="I10599" s="13"/>
      <c r="J10599" s="13"/>
    </row>
    <row r="10600" spans="1:10" x14ac:dyDescent="0.25">
      <c r="A10600" s="11" t="s">
        <v>4055</v>
      </c>
      <c r="B10600" t="s">
        <v>4056</v>
      </c>
      <c r="C10600" t="s">
        <v>5213</v>
      </c>
      <c r="D10600" t="s">
        <v>4287</v>
      </c>
      <c r="E10600" t="s">
        <v>5211</v>
      </c>
      <c r="F10600" t="str">
        <f>VLOOKUP($A10600,'Transit IDs'!$A$1:$AK$828,14,FALSE)</f>
        <v>NE</v>
      </c>
      <c r="H10600" s="13"/>
      <c r="I10600" s="13"/>
      <c r="J10600" s="13"/>
    </row>
    <row r="10601" spans="1:10" x14ac:dyDescent="0.25">
      <c r="A10601" s="11" t="s">
        <v>4055</v>
      </c>
      <c r="B10601" t="s">
        <v>4056</v>
      </c>
      <c r="C10601" t="s">
        <v>5213</v>
      </c>
      <c r="D10601" t="s">
        <v>4287</v>
      </c>
      <c r="E10601" t="s">
        <v>5212</v>
      </c>
      <c r="F10601" t="str">
        <f>VLOOKUP($A10601,'Transit IDs'!$A$1:$AK$828,14,FALSE)</f>
        <v>NE</v>
      </c>
      <c r="H10601" s="13"/>
      <c r="I10601" s="13">
        <v>28321</v>
      </c>
      <c r="J10601" s="13">
        <v>114782</v>
      </c>
    </row>
    <row r="10602" spans="1:10" x14ac:dyDescent="0.25">
      <c r="A10602" s="11" t="s">
        <v>4055</v>
      </c>
      <c r="B10602" t="s">
        <v>4056</v>
      </c>
      <c r="C10602" t="s">
        <v>5214</v>
      </c>
      <c r="D10602" t="s">
        <v>5215</v>
      </c>
      <c r="E10602" t="s">
        <v>5205</v>
      </c>
      <c r="F10602" t="str">
        <f>VLOOKUP($A10602,'Transit IDs'!$A$1:$AK$828,14,FALSE)</f>
        <v>NE</v>
      </c>
      <c r="H10602" s="13"/>
      <c r="I10602" s="13"/>
      <c r="J10602" s="13"/>
    </row>
    <row r="10603" spans="1:10" x14ac:dyDescent="0.25">
      <c r="A10603" s="11" t="s">
        <v>4055</v>
      </c>
      <c r="B10603" t="s">
        <v>4056</v>
      </c>
      <c r="C10603" t="s">
        <v>5214</v>
      </c>
      <c r="D10603" t="s">
        <v>5215</v>
      </c>
      <c r="E10603" t="s">
        <v>5206</v>
      </c>
      <c r="F10603" t="str">
        <f>VLOOKUP($A10603,'Transit IDs'!$A$1:$AK$828,14,FALSE)</f>
        <v>NE</v>
      </c>
      <c r="H10603" s="13"/>
      <c r="I10603" s="13"/>
      <c r="J10603" s="13"/>
    </row>
    <row r="10604" spans="1:10" x14ac:dyDescent="0.25">
      <c r="A10604" s="11" t="s">
        <v>4055</v>
      </c>
      <c r="B10604" t="s">
        <v>4056</v>
      </c>
      <c r="C10604" t="s">
        <v>5214</v>
      </c>
      <c r="D10604" t="s">
        <v>5215</v>
      </c>
      <c r="E10604" t="s">
        <v>5207</v>
      </c>
      <c r="F10604" t="str">
        <f>VLOOKUP($A10604,'Transit IDs'!$A$1:$AK$828,14,FALSE)</f>
        <v>NE</v>
      </c>
      <c r="H10604" s="13"/>
      <c r="I10604" s="13"/>
      <c r="J10604" s="13"/>
    </row>
    <row r="10605" spans="1:10" x14ac:dyDescent="0.25">
      <c r="A10605" s="11" t="s">
        <v>4055</v>
      </c>
      <c r="B10605" t="s">
        <v>4056</v>
      </c>
      <c r="C10605" t="s">
        <v>5214</v>
      </c>
      <c r="D10605" t="s">
        <v>5215</v>
      </c>
      <c r="E10605" t="s">
        <v>5208</v>
      </c>
      <c r="F10605" t="str">
        <f>VLOOKUP($A10605,'Transit IDs'!$A$1:$AK$828,14,FALSE)</f>
        <v>NE</v>
      </c>
      <c r="H10605" s="13"/>
      <c r="I10605" s="13"/>
      <c r="J10605" s="13"/>
    </row>
    <row r="10606" spans="1:10" x14ac:dyDescent="0.25">
      <c r="A10606" s="11" t="s">
        <v>4055</v>
      </c>
      <c r="B10606" t="s">
        <v>4056</v>
      </c>
      <c r="C10606" t="s">
        <v>5214</v>
      </c>
      <c r="D10606" t="s">
        <v>5215</v>
      </c>
      <c r="E10606" t="s">
        <v>5209</v>
      </c>
      <c r="F10606" t="str">
        <f>VLOOKUP($A10606,'Transit IDs'!$A$1:$AK$828,14,FALSE)</f>
        <v>NE</v>
      </c>
      <c r="H10606" s="13"/>
      <c r="I10606" s="13">
        <v>14854</v>
      </c>
      <c r="J10606" s="13">
        <v>63879</v>
      </c>
    </row>
    <row r="10607" spans="1:10" x14ac:dyDescent="0.25">
      <c r="A10607" s="11" t="s">
        <v>4055</v>
      </c>
      <c r="B10607" t="s">
        <v>4056</v>
      </c>
      <c r="C10607" t="s">
        <v>5214</v>
      </c>
      <c r="D10607" t="s">
        <v>5215</v>
      </c>
      <c r="E10607" t="s">
        <v>5210</v>
      </c>
      <c r="F10607" t="str">
        <f>VLOOKUP($A10607,'Transit IDs'!$A$1:$AK$828,14,FALSE)</f>
        <v>NE</v>
      </c>
      <c r="H10607" s="13"/>
      <c r="I10607" s="13">
        <v>5657</v>
      </c>
      <c r="J10607" s="13">
        <v>22815</v>
      </c>
    </row>
    <row r="10608" spans="1:10" x14ac:dyDescent="0.25">
      <c r="A10608" s="11" t="s">
        <v>4055</v>
      </c>
      <c r="B10608" t="s">
        <v>4056</v>
      </c>
      <c r="C10608" t="s">
        <v>5214</v>
      </c>
      <c r="D10608" t="s">
        <v>5215</v>
      </c>
      <c r="E10608" t="s">
        <v>5211</v>
      </c>
      <c r="F10608" t="str">
        <f>VLOOKUP($A10608,'Transit IDs'!$A$1:$AK$828,14,FALSE)</f>
        <v>NE</v>
      </c>
      <c r="H10608" s="13"/>
      <c r="I10608" s="13">
        <v>2489</v>
      </c>
      <c r="J10608" s="13">
        <v>10040</v>
      </c>
    </row>
    <row r="10609" spans="1:10" x14ac:dyDescent="0.25">
      <c r="A10609" s="11" t="s">
        <v>4055</v>
      </c>
      <c r="B10609" t="s">
        <v>4056</v>
      </c>
      <c r="C10609" t="s">
        <v>5214</v>
      </c>
      <c r="D10609" t="s">
        <v>5215</v>
      </c>
      <c r="E10609" t="s">
        <v>5212</v>
      </c>
      <c r="F10609" t="str">
        <f>VLOOKUP($A10609,'Transit IDs'!$A$1:$AK$828,14,FALSE)</f>
        <v>NE</v>
      </c>
      <c r="H10609" s="13"/>
      <c r="I10609" s="13">
        <v>4225034</v>
      </c>
      <c r="J10609" s="13">
        <v>18061472</v>
      </c>
    </row>
    <row r="10610" spans="1:10" x14ac:dyDescent="0.25">
      <c r="A10610" s="11" t="s">
        <v>4061</v>
      </c>
      <c r="B10610" t="s">
        <v>4062</v>
      </c>
      <c r="C10610" t="s">
        <v>5204</v>
      </c>
      <c r="D10610" t="s">
        <v>5215</v>
      </c>
      <c r="E10610" t="s">
        <v>5205</v>
      </c>
      <c r="F10610" t="str">
        <f>VLOOKUP($A10610,'Transit IDs'!$A$1:$AK$828,14,FALSE)</f>
        <v>MO</v>
      </c>
      <c r="H10610" s="13"/>
      <c r="I10610" s="13"/>
      <c r="J10610" s="13"/>
    </row>
    <row r="10611" spans="1:10" x14ac:dyDescent="0.25">
      <c r="A10611" s="11" t="s">
        <v>4061</v>
      </c>
      <c r="B10611" t="s">
        <v>4062</v>
      </c>
      <c r="C10611" t="s">
        <v>5204</v>
      </c>
      <c r="D10611" t="s">
        <v>5215</v>
      </c>
      <c r="E10611" t="s">
        <v>5206</v>
      </c>
      <c r="F10611" t="str">
        <f>VLOOKUP($A10611,'Transit IDs'!$A$1:$AK$828,14,FALSE)</f>
        <v>MO</v>
      </c>
      <c r="H10611" s="13"/>
      <c r="I10611" s="13"/>
      <c r="J10611" s="13"/>
    </row>
    <row r="10612" spans="1:10" x14ac:dyDescent="0.25">
      <c r="A10612" s="11" t="s">
        <v>4061</v>
      </c>
      <c r="B10612" t="s">
        <v>4062</v>
      </c>
      <c r="C10612" t="s">
        <v>5204</v>
      </c>
      <c r="D10612" t="s">
        <v>5215</v>
      </c>
      <c r="E10612" t="s">
        <v>5207</v>
      </c>
      <c r="F10612" t="str">
        <f>VLOOKUP($A10612,'Transit IDs'!$A$1:$AK$828,14,FALSE)</f>
        <v>MO</v>
      </c>
      <c r="H10612" s="13"/>
      <c r="I10612" s="13"/>
      <c r="J10612" s="13"/>
    </row>
    <row r="10613" spans="1:10" x14ac:dyDescent="0.25">
      <c r="A10613" s="11" t="s">
        <v>4061</v>
      </c>
      <c r="B10613" t="s">
        <v>4062</v>
      </c>
      <c r="C10613" t="s">
        <v>5204</v>
      </c>
      <c r="D10613" t="s">
        <v>5215</v>
      </c>
      <c r="E10613" t="s">
        <v>5208</v>
      </c>
      <c r="F10613" t="str">
        <f>VLOOKUP($A10613,'Transit IDs'!$A$1:$AK$828,14,FALSE)</f>
        <v>MO</v>
      </c>
      <c r="H10613" s="13"/>
      <c r="I10613" s="13"/>
      <c r="J10613" s="13"/>
    </row>
    <row r="10614" spans="1:10" x14ac:dyDescent="0.25">
      <c r="A10614" s="11" t="s">
        <v>4061</v>
      </c>
      <c r="B10614" t="s">
        <v>4062</v>
      </c>
      <c r="C10614" t="s">
        <v>5204</v>
      </c>
      <c r="D10614" t="s">
        <v>5215</v>
      </c>
      <c r="E10614" t="s">
        <v>5209</v>
      </c>
      <c r="F10614" t="str">
        <f>VLOOKUP($A10614,'Transit IDs'!$A$1:$AK$828,14,FALSE)</f>
        <v>MO</v>
      </c>
      <c r="H10614" s="13"/>
      <c r="I10614" s="13">
        <v>69</v>
      </c>
      <c r="J10614" s="13">
        <v>506</v>
      </c>
    </row>
    <row r="10615" spans="1:10" x14ac:dyDescent="0.25">
      <c r="A10615" s="11" t="s">
        <v>4061</v>
      </c>
      <c r="B10615" t="s">
        <v>4062</v>
      </c>
      <c r="C10615" t="s">
        <v>5204</v>
      </c>
      <c r="D10615" t="s">
        <v>5215</v>
      </c>
      <c r="E10615" t="s">
        <v>5210</v>
      </c>
      <c r="F10615" t="str">
        <f>VLOOKUP($A10615,'Transit IDs'!$A$1:$AK$828,14,FALSE)</f>
        <v>MO</v>
      </c>
      <c r="H10615" s="13"/>
      <c r="I10615" s="13">
        <v>18</v>
      </c>
      <c r="J10615" s="13">
        <v>139</v>
      </c>
    </row>
    <row r="10616" spans="1:10" x14ac:dyDescent="0.25">
      <c r="A10616" s="11" t="s">
        <v>4061</v>
      </c>
      <c r="B10616" t="s">
        <v>4062</v>
      </c>
      <c r="C10616" t="s">
        <v>5204</v>
      </c>
      <c r="D10616" t="s">
        <v>5215</v>
      </c>
      <c r="E10616" t="s">
        <v>5211</v>
      </c>
      <c r="F10616" t="str">
        <f>VLOOKUP($A10616,'Transit IDs'!$A$1:$AK$828,14,FALSE)</f>
        <v>MO</v>
      </c>
      <c r="H10616" s="13"/>
      <c r="I10616" s="13">
        <v>17</v>
      </c>
      <c r="J10616" s="13">
        <v>134</v>
      </c>
    </row>
    <row r="10617" spans="1:10" x14ac:dyDescent="0.25">
      <c r="A10617" s="11" t="s">
        <v>4061</v>
      </c>
      <c r="B10617" t="s">
        <v>4062</v>
      </c>
      <c r="C10617" t="s">
        <v>5204</v>
      </c>
      <c r="D10617" t="s">
        <v>5215</v>
      </c>
      <c r="E10617" t="s">
        <v>5212</v>
      </c>
      <c r="F10617" t="str">
        <f>VLOOKUP($A10617,'Transit IDs'!$A$1:$AK$828,14,FALSE)</f>
        <v>MO</v>
      </c>
      <c r="H10617" s="13"/>
      <c r="I10617" s="13">
        <v>19607</v>
      </c>
      <c r="J10617" s="13">
        <v>144604</v>
      </c>
    </row>
    <row r="10618" spans="1:10" x14ac:dyDescent="0.25">
      <c r="A10618" s="11" t="s">
        <v>4061</v>
      </c>
      <c r="B10618" t="s">
        <v>4062</v>
      </c>
      <c r="C10618" t="s">
        <v>5214</v>
      </c>
      <c r="D10618" t="s">
        <v>5215</v>
      </c>
      <c r="E10618" t="s">
        <v>5205</v>
      </c>
      <c r="F10618" t="str">
        <f>VLOOKUP($A10618,'Transit IDs'!$A$1:$AK$828,14,FALSE)</f>
        <v>MO</v>
      </c>
      <c r="H10618" s="13"/>
      <c r="I10618" s="13"/>
      <c r="J10618" s="13"/>
    </row>
    <row r="10619" spans="1:10" x14ac:dyDescent="0.25">
      <c r="A10619" s="11" t="s">
        <v>4061</v>
      </c>
      <c r="B10619" t="s">
        <v>4062</v>
      </c>
      <c r="C10619" t="s">
        <v>5214</v>
      </c>
      <c r="D10619" t="s">
        <v>5215</v>
      </c>
      <c r="E10619" t="s">
        <v>5206</v>
      </c>
      <c r="F10619" t="str">
        <f>VLOOKUP($A10619,'Transit IDs'!$A$1:$AK$828,14,FALSE)</f>
        <v>MO</v>
      </c>
      <c r="H10619" s="13"/>
      <c r="I10619" s="13"/>
      <c r="J10619" s="13"/>
    </row>
    <row r="10620" spans="1:10" x14ac:dyDescent="0.25">
      <c r="A10620" s="11" t="s">
        <v>4061</v>
      </c>
      <c r="B10620" t="s">
        <v>4062</v>
      </c>
      <c r="C10620" t="s">
        <v>5214</v>
      </c>
      <c r="D10620" t="s">
        <v>5215</v>
      </c>
      <c r="E10620" t="s">
        <v>5207</v>
      </c>
      <c r="F10620" t="str">
        <f>VLOOKUP($A10620,'Transit IDs'!$A$1:$AK$828,14,FALSE)</f>
        <v>MO</v>
      </c>
      <c r="H10620" s="13"/>
      <c r="I10620" s="13"/>
      <c r="J10620" s="13"/>
    </row>
    <row r="10621" spans="1:10" x14ac:dyDescent="0.25">
      <c r="A10621" s="11" t="s">
        <v>4061</v>
      </c>
      <c r="B10621" t="s">
        <v>4062</v>
      </c>
      <c r="C10621" t="s">
        <v>5214</v>
      </c>
      <c r="D10621" t="s">
        <v>5215</v>
      </c>
      <c r="E10621" t="s">
        <v>5208</v>
      </c>
      <c r="F10621" t="str">
        <f>VLOOKUP($A10621,'Transit IDs'!$A$1:$AK$828,14,FALSE)</f>
        <v>MO</v>
      </c>
      <c r="H10621" s="13"/>
      <c r="I10621" s="13"/>
      <c r="J10621" s="13"/>
    </row>
    <row r="10622" spans="1:10" x14ac:dyDescent="0.25">
      <c r="A10622" s="11" t="s">
        <v>4061</v>
      </c>
      <c r="B10622" t="s">
        <v>4062</v>
      </c>
      <c r="C10622" t="s">
        <v>5214</v>
      </c>
      <c r="D10622" t="s">
        <v>5215</v>
      </c>
      <c r="E10622" t="s">
        <v>5209</v>
      </c>
      <c r="F10622" t="str">
        <f>VLOOKUP($A10622,'Transit IDs'!$A$1:$AK$828,14,FALSE)</f>
        <v>MO</v>
      </c>
      <c r="H10622" s="13"/>
      <c r="I10622" s="13">
        <v>5459</v>
      </c>
      <c r="J10622" s="13">
        <v>21946</v>
      </c>
    </row>
    <row r="10623" spans="1:10" x14ac:dyDescent="0.25">
      <c r="A10623" s="11" t="s">
        <v>4061</v>
      </c>
      <c r="B10623" t="s">
        <v>4062</v>
      </c>
      <c r="C10623" t="s">
        <v>5214</v>
      </c>
      <c r="D10623" t="s">
        <v>5215</v>
      </c>
      <c r="E10623" t="s">
        <v>5210</v>
      </c>
      <c r="F10623" t="str">
        <f>VLOOKUP($A10623,'Transit IDs'!$A$1:$AK$828,14,FALSE)</f>
        <v>MO</v>
      </c>
      <c r="H10623" s="13"/>
      <c r="I10623" s="13">
        <v>2571</v>
      </c>
      <c r="J10623" s="13">
        <v>10000</v>
      </c>
    </row>
    <row r="10624" spans="1:10" x14ac:dyDescent="0.25">
      <c r="A10624" s="11" t="s">
        <v>4061</v>
      </c>
      <c r="B10624" t="s">
        <v>4062</v>
      </c>
      <c r="C10624" t="s">
        <v>5214</v>
      </c>
      <c r="D10624" t="s">
        <v>5215</v>
      </c>
      <c r="E10624" t="s">
        <v>5211</v>
      </c>
      <c r="F10624" t="str">
        <f>VLOOKUP($A10624,'Transit IDs'!$A$1:$AK$828,14,FALSE)</f>
        <v>MO</v>
      </c>
      <c r="H10624" s="13"/>
      <c r="I10624" s="13">
        <v>1133</v>
      </c>
      <c r="J10624" s="13">
        <v>7044</v>
      </c>
    </row>
    <row r="10625" spans="1:10" x14ac:dyDescent="0.25">
      <c r="A10625" s="11" t="s">
        <v>4061</v>
      </c>
      <c r="B10625" t="s">
        <v>4062</v>
      </c>
      <c r="C10625" t="s">
        <v>5214</v>
      </c>
      <c r="D10625" t="s">
        <v>5215</v>
      </c>
      <c r="E10625" t="s">
        <v>5212</v>
      </c>
      <c r="F10625" t="str">
        <f>VLOOKUP($A10625,'Transit IDs'!$A$1:$AK$828,14,FALSE)</f>
        <v>MO</v>
      </c>
      <c r="H10625" s="13"/>
      <c r="I10625" s="13">
        <v>1598366</v>
      </c>
      <c r="J10625" s="13">
        <v>6549739</v>
      </c>
    </row>
    <row r="10626" spans="1:10" x14ac:dyDescent="0.25">
      <c r="A10626" s="11" t="s">
        <v>4068</v>
      </c>
      <c r="B10626" t="s">
        <v>4069</v>
      </c>
      <c r="C10626" t="s">
        <v>5204</v>
      </c>
      <c r="D10626" t="s">
        <v>5215</v>
      </c>
      <c r="E10626" t="s">
        <v>5205</v>
      </c>
      <c r="F10626" t="str">
        <f>VLOOKUP($A10626,'Transit IDs'!$A$1:$AK$828,14,FALSE)</f>
        <v>MO</v>
      </c>
      <c r="H10626" s="13"/>
      <c r="I10626" s="13"/>
      <c r="J10626" s="13"/>
    </row>
    <row r="10627" spans="1:10" x14ac:dyDescent="0.25">
      <c r="A10627" s="11" t="s">
        <v>4068</v>
      </c>
      <c r="B10627" t="s">
        <v>4069</v>
      </c>
      <c r="C10627" t="s">
        <v>5204</v>
      </c>
      <c r="D10627" t="s">
        <v>5215</v>
      </c>
      <c r="E10627" t="s">
        <v>5206</v>
      </c>
      <c r="F10627" t="str">
        <f>VLOOKUP($A10627,'Transit IDs'!$A$1:$AK$828,14,FALSE)</f>
        <v>MO</v>
      </c>
      <c r="H10627" s="13"/>
      <c r="I10627" s="13"/>
      <c r="J10627" s="13"/>
    </row>
    <row r="10628" spans="1:10" x14ac:dyDescent="0.25">
      <c r="A10628" s="11" t="s">
        <v>4068</v>
      </c>
      <c r="B10628" t="s">
        <v>4069</v>
      </c>
      <c r="C10628" t="s">
        <v>5204</v>
      </c>
      <c r="D10628" t="s">
        <v>5215</v>
      </c>
      <c r="E10628" t="s">
        <v>5207</v>
      </c>
      <c r="F10628" t="str">
        <f>VLOOKUP($A10628,'Transit IDs'!$A$1:$AK$828,14,FALSE)</f>
        <v>MO</v>
      </c>
      <c r="H10628" s="13"/>
      <c r="I10628" s="13"/>
      <c r="J10628" s="13"/>
    </row>
    <row r="10629" spans="1:10" x14ac:dyDescent="0.25">
      <c r="A10629" s="11" t="s">
        <v>4068</v>
      </c>
      <c r="B10629" t="s">
        <v>4069</v>
      </c>
      <c r="C10629" t="s">
        <v>5204</v>
      </c>
      <c r="D10629" t="s">
        <v>5215</v>
      </c>
      <c r="E10629" t="s">
        <v>5208</v>
      </c>
      <c r="F10629" t="str">
        <f>VLOOKUP($A10629,'Transit IDs'!$A$1:$AK$828,14,FALSE)</f>
        <v>MO</v>
      </c>
      <c r="H10629" s="13"/>
      <c r="I10629" s="13"/>
      <c r="J10629" s="13"/>
    </row>
    <row r="10630" spans="1:10" x14ac:dyDescent="0.25">
      <c r="A10630" s="11" t="s">
        <v>4068</v>
      </c>
      <c r="B10630" t="s">
        <v>4069</v>
      </c>
      <c r="C10630" t="s">
        <v>5204</v>
      </c>
      <c r="D10630" t="s">
        <v>5215</v>
      </c>
      <c r="E10630" t="s">
        <v>5209</v>
      </c>
      <c r="F10630" t="str">
        <f>VLOOKUP($A10630,'Transit IDs'!$A$1:$AK$828,14,FALSE)</f>
        <v>MO</v>
      </c>
      <c r="H10630" s="13"/>
      <c r="I10630" s="13">
        <v>619</v>
      </c>
      <c r="J10630" s="13">
        <v>4637</v>
      </c>
    </row>
    <row r="10631" spans="1:10" x14ac:dyDescent="0.25">
      <c r="A10631" s="11" t="s">
        <v>4068</v>
      </c>
      <c r="B10631" t="s">
        <v>4069</v>
      </c>
      <c r="C10631" t="s">
        <v>5204</v>
      </c>
      <c r="D10631" t="s">
        <v>5215</v>
      </c>
      <c r="E10631" t="s">
        <v>5210</v>
      </c>
      <c r="F10631" t="str">
        <f>VLOOKUP($A10631,'Transit IDs'!$A$1:$AK$828,14,FALSE)</f>
        <v>MO</v>
      </c>
      <c r="H10631" s="13"/>
      <c r="I10631" s="13">
        <v>305</v>
      </c>
      <c r="J10631" s="13">
        <v>2286</v>
      </c>
    </row>
    <row r="10632" spans="1:10" x14ac:dyDescent="0.25">
      <c r="A10632" s="11" t="s">
        <v>4068</v>
      </c>
      <c r="B10632" t="s">
        <v>4069</v>
      </c>
      <c r="C10632" t="s">
        <v>5204</v>
      </c>
      <c r="D10632" t="s">
        <v>5215</v>
      </c>
      <c r="E10632" t="s">
        <v>5211</v>
      </c>
      <c r="F10632" t="str">
        <f>VLOOKUP($A10632,'Transit IDs'!$A$1:$AK$828,14,FALSE)</f>
        <v>MO</v>
      </c>
      <c r="H10632" s="13"/>
      <c r="I10632" s="13">
        <v>197</v>
      </c>
      <c r="J10632" s="13">
        <v>1480</v>
      </c>
    </row>
    <row r="10633" spans="1:10" x14ac:dyDescent="0.25">
      <c r="A10633" s="11" t="s">
        <v>4068</v>
      </c>
      <c r="B10633" t="s">
        <v>4069</v>
      </c>
      <c r="C10633" t="s">
        <v>5204</v>
      </c>
      <c r="D10633" t="s">
        <v>5215</v>
      </c>
      <c r="E10633" t="s">
        <v>5212</v>
      </c>
      <c r="F10633" t="str">
        <f>VLOOKUP($A10633,'Transit IDs'!$A$1:$AK$828,14,FALSE)</f>
        <v>MO</v>
      </c>
      <c r="H10633" s="13"/>
      <c r="I10633" s="13">
        <v>185256</v>
      </c>
      <c r="J10633" s="13">
        <v>1388668</v>
      </c>
    </row>
    <row r="10634" spans="1:10" x14ac:dyDescent="0.25">
      <c r="A10634" s="11" t="s">
        <v>4068</v>
      </c>
      <c r="B10634" t="s">
        <v>4069</v>
      </c>
      <c r="C10634" t="s">
        <v>5204</v>
      </c>
      <c r="D10634" t="s">
        <v>4287</v>
      </c>
      <c r="E10634" t="s">
        <v>5205</v>
      </c>
      <c r="F10634" t="str">
        <f>VLOOKUP($A10634,'Transit IDs'!$A$1:$AK$828,14,FALSE)</f>
        <v>MO</v>
      </c>
      <c r="H10634" s="13"/>
      <c r="I10634" s="13"/>
      <c r="J10634" s="13"/>
    </row>
    <row r="10635" spans="1:10" x14ac:dyDescent="0.25">
      <c r="A10635" s="11" t="s">
        <v>4068</v>
      </c>
      <c r="B10635" t="s">
        <v>4069</v>
      </c>
      <c r="C10635" t="s">
        <v>5204</v>
      </c>
      <c r="D10635" t="s">
        <v>4287</v>
      </c>
      <c r="E10635" t="s">
        <v>5206</v>
      </c>
      <c r="F10635" t="str">
        <f>VLOOKUP($A10635,'Transit IDs'!$A$1:$AK$828,14,FALSE)</f>
        <v>MO</v>
      </c>
      <c r="H10635" s="13"/>
      <c r="I10635" s="13"/>
      <c r="J10635" s="13"/>
    </row>
    <row r="10636" spans="1:10" x14ac:dyDescent="0.25">
      <c r="A10636" s="11" t="s">
        <v>4068</v>
      </c>
      <c r="B10636" t="s">
        <v>4069</v>
      </c>
      <c r="C10636" t="s">
        <v>5204</v>
      </c>
      <c r="D10636" t="s">
        <v>4287</v>
      </c>
      <c r="E10636" t="s">
        <v>5207</v>
      </c>
      <c r="F10636" t="str">
        <f>VLOOKUP($A10636,'Transit IDs'!$A$1:$AK$828,14,FALSE)</f>
        <v>MO</v>
      </c>
      <c r="H10636" s="13"/>
      <c r="I10636" s="13"/>
      <c r="J10636" s="13"/>
    </row>
    <row r="10637" spans="1:10" x14ac:dyDescent="0.25">
      <c r="A10637" s="11" t="s">
        <v>4068</v>
      </c>
      <c r="B10637" t="s">
        <v>4069</v>
      </c>
      <c r="C10637" t="s">
        <v>5204</v>
      </c>
      <c r="D10637" t="s">
        <v>4287</v>
      </c>
      <c r="E10637" t="s">
        <v>5208</v>
      </c>
      <c r="F10637" t="str">
        <f>VLOOKUP($A10637,'Transit IDs'!$A$1:$AK$828,14,FALSE)</f>
        <v>MO</v>
      </c>
      <c r="H10637" s="13"/>
      <c r="I10637" s="13"/>
      <c r="J10637" s="13"/>
    </row>
    <row r="10638" spans="1:10" x14ac:dyDescent="0.25">
      <c r="A10638" s="11" t="s">
        <v>4068</v>
      </c>
      <c r="B10638" t="s">
        <v>4069</v>
      </c>
      <c r="C10638" t="s">
        <v>5204</v>
      </c>
      <c r="D10638" t="s">
        <v>4287</v>
      </c>
      <c r="E10638" t="s">
        <v>5209</v>
      </c>
      <c r="F10638" t="str">
        <f>VLOOKUP($A10638,'Transit IDs'!$A$1:$AK$828,14,FALSE)</f>
        <v>MO</v>
      </c>
      <c r="H10638" s="13"/>
      <c r="I10638" s="13">
        <v>943</v>
      </c>
      <c r="J10638" s="13">
        <v>8319</v>
      </c>
    </row>
    <row r="10639" spans="1:10" x14ac:dyDescent="0.25">
      <c r="A10639" s="11" t="s">
        <v>4068</v>
      </c>
      <c r="B10639" t="s">
        <v>4069</v>
      </c>
      <c r="C10639" t="s">
        <v>5204</v>
      </c>
      <c r="D10639" t="s">
        <v>4287</v>
      </c>
      <c r="E10639" t="s">
        <v>5210</v>
      </c>
      <c r="F10639" t="str">
        <f>VLOOKUP($A10639,'Transit IDs'!$A$1:$AK$828,14,FALSE)</f>
        <v>MO</v>
      </c>
      <c r="H10639" s="13"/>
      <c r="I10639" s="13">
        <v>399</v>
      </c>
      <c r="J10639" s="13">
        <v>3299</v>
      </c>
    </row>
    <row r="10640" spans="1:10" x14ac:dyDescent="0.25">
      <c r="A10640" s="11" t="s">
        <v>4068</v>
      </c>
      <c r="B10640" t="s">
        <v>4069</v>
      </c>
      <c r="C10640" t="s">
        <v>5204</v>
      </c>
      <c r="D10640" t="s">
        <v>4287</v>
      </c>
      <c r="E10640" t="s">
        <v>5211</v>
      </c>
      <c r="F10640" t="str">
        <f>VLOOKUP($A10640,'Transit IDs'!$A$1:$AK$828,14,FALSE)</f>
        <v>MO</v>
      </c>
      <c r="H10640" s="13"/>
      <c r="I10640" s="13">
        <v>176</v>
      </c>
      <c r="J10640" s="13">
        <v>1320</v>
      </c>
    </row>
    <row r="10641" spans="1:10" x14ac:dyDescent="0.25">
      <c r="A10641" s="11" t="s">
        <v>4068</v>
      </c>
      <c r="B10641" t="s">
        <v>4069</v>
      </c>
      <c r="C10641" t="s">
        <v>5204</v>
      </c>
      <c r="D10641" t="s">
        <v>4287</v>
      </c>
      <c r="E10641" t="s">
        <v>5212</v>
      </c>
      <c r="F10641" t="str">
        <f>VLOOKUP($A10641,'Transit IDs'!$A$1:$AK$828,14,FALSE)</f>
        <v>MO</v>
      </c>
      <c r="H10641" s="13"/>
      <c r="I10641" s="13">
        <v>276285</v>
      </c>
      <c r="J10641" s="13">
        <v>2412232</v>
      </c>
    </row>
    <row r="10642" spans="1:10" x14ac:dyDescent="0.25">
      <c r="A10642" s="11" t="s">
        <v>4068</v>
      </c>
      <c r="B10642" t="s">
        <v>4069</v>
      </c>
      <c r="C10642" t="s">
        <v>5213</v>
      </c>
      <c r="D10642" t="s">
        <v>4287</v>
      </c>
      <c r="E10642" t="s">
        <v>5205</v>
      </c>
      <c r="F10642" t="str">
        <f>VLOOKUP($A10642,'Transit IDs'!$A$1:$AK$828,14,FALSE)</f>
        <v>MO</v>
      </c>
      <c r="H10642" s="13"/>
      <c r="I10642" s="13"/>
      <c r="J10642" s="13"/>
    </row>
    <row r="10643" spans="1:10" x14ac:dyDescent="0.25">
      <c r="A10643" s="11" t="s">
        <v>4068</v>
      </c>
      <c r="B10643" t="s">
        <v>4069</v>
      </c>
      <c r="C10643" t="s">
        <v>5213</v>
      </c>
      <c r="D10643" t="s">
        <v>4287</v>
      </c>
      <c r="E10643" t="s">
        <v>5206</v>
      </c>
      <c r="F10643" t="str">
        <f>VLOOKUP($A10643,'Transit IDs'!$A$1:$AK$828,14,FALSE)</f>
        <v>MO</v>
      </c>
      <c r="H10643" s="13"/>
      <c r="I10643" s="13"/>
      <c r="J10643" s="13"/>
    </row>
    <row r="10644" spans="1:10" x14ac:dyDescent="0.25">
      <c r="A10644" s="11" t="s">
        <v>4068</v>
      </c>
      <c r="B10644" t="s">
        <v>4069</v>
      </c>
      <c r="C10644" t="s">
        <v>5213</v>
      </c>
      <c r="D10644" t="s">
        <v>4287</v>
      </c>
      <c r="E10644" t="s">
        <v>5207</v>
      </c>
      <c r="F10644" t="str">
        <f>VLOOKUP($A10644,'Transit IDs'!$A$1:$AK$828,14,FALSE)</f>
        <v>MO</v>
      </c>
      <c r="H10644" s="13"/>
      <c r="I10644" s="13"/>
      <c r="J10644" s="13"/>
    </row>
    <row r="10645" spans="1:10" x14ac:dyDescent="0.25">
      <c r="A10645" s="11" t="s">
        <v>4068</v>
      </c>
      <c r="B10645" t="s">
        <v>4069</v>
      </c>
      <c r="C10645" t="s">
        <v>5213</v>
      </c>
      <c r="D10645" t="s">
        <v>4287</v>
      </c>
      <c r="E10645" t="s">
        <v>5208</v>
      </c>
      <c r="F10645" t="str">
        <f>VLOOKUP($A10645,'Transit IDs'!$A$1:$AK$828,14,FALSE)</f>
        <v>MO</v>
      </c>
      <c r="H10645" s="13"/>
      <c r="I10645" s="13"/>
      <c r="J10645" s="13"/>
    </row>
    <row r="10646" spans="1:10" x14ac:dyDescent="0.25">
      <c r="A10646" s="11" t="s">
        <v>4068</v>
      </c>
      <c r="B10646" t="s">
        <v>4069</v>
      </c>
      <c r="C10646" t="s">
        <v>5213</v>
      </c>
      <c r="D10646" t="s">
        <v>4287</v>
      </c>
      <c r="E10646" t="s">
        <v>5209</v>
      </c>
      <c r="F10646" t="str">
        <f>VLOOKUP($A10646,'Transit IDs'!$A$1:$AK$828,14,FALSE)</f>
        <v>MO</v>
      </c>
      <c r="H10646" s="13"/>
      <c r="I10646" s="13"/>
      <c r="J10646" s="13"/>
    </row>
    <row r="10647" spans="1:10" x14ac:dyDescent="0.25">
      <c r="A10647" s="11" t="s">
        <v>4068</v>
      </c>
      <c r="B10647" t="s">
        <v>4069</v>
      </c>
      <c r="C10647" t="s">
        <v>5213</v>
      </c>
      <c r="D10647" t="s">
        <v>4287</v>
      </c>
      <c r="E10647" t="s">
        <v>5210</v>
      </c>
      <c r="F10647" t="str">
        <f>VLOOKUP($A10647,'Transit IDs'!$A$1:$AK$828,14,FALSE)</f>
        <v>MO</v>
      </c>
      <c r="H10647" s="13"/>
      <c r="I10647" s="13"/>
      <c r="J10647" s="13"/>
    </row>
    <row r="10648" spans="1:10" x14ac:dyDescent="0.25">
      <c r="A10648" s="11" t="s">
        <v>4068</v>
      </c>
      <c r="B10648" t="s">
        <v>4069</v>
      </c>
      <c r="C10648" t="s">
        <v>5213</v>
      </c>
      <c r="D10648" t="s">
        <v>4287</v>
      </c>
      <c r="E10648" t="s">
        <v>5211</v>
      </c>
      <c r="F10648" t="str">
        <f>VLOOKUP($A10648,'Transit IDs'!$A$1:$AK$828,14,FALSE)</f>
        <v>MO</v>
      </c>
      <c r="H10648" s="13"/>
      <c r="I10648" s="13"/>
      <c r="J10648" s="13"/>
    </row>
    <row r="10649" spans="1:10" x14ac:dyDescent="0.25">
      <c r="A10649" s="11" t="s">
        <v>4068</v>
      </c>
      <c r="B10649" t="s">
        <v>4069</v>
      </c>
      <c r="C10649" t="s">
        <v>5213</v>
      </c>
      <c r="D10649" t="s">
        <v>4287</v>
      </c>
      <c r="E10649" t="s">
        <v>5212</v>
      </c>
      <c r="F10649" t="str">
        <f>VLOOKUP($A10649,'Transit IDs'!$A$1:$AK$828,14,FALSE)</f>
        <v>MO</v>
      </c>
      <c r="H10649" s="13"/>
      <c r="I10649" s="13">
        <v>6505</v>
      </c>
      <c r="J10649" s="13">
        <v>102655</v>
      </c>
    </row>
    <row r="10650" spans="1:10" x14ac:dyDescent="0.25">
      <c r="A10650" s="11" t="s">
        <v>4068</v>
      </c>
      <c r="B10650" t="s">
        <v>4069</v>
      </c>
      <c r="C10650" t="s">
        <v>5214</v>
      </c>
      <c r="D10650" t="s">
        <v>5215</v>
      </c>
      <c r="E10650" t="s">
        <v>5205</v>
      </c>
      <c r="F10650" t="str">
        <f>VLOOKUP($A10650,'Transit IDs'!$A$1:$AK$828,14,FALSE)</f>
        <v>MO</v>
      </c>
      <c r="H10650" s="13"/>
      <c r="I10650" s="13"/>
      <c r="J10650" s="13"/>
    </row>
    <row r="10651" spans="1:10" x14ac:dyDescent="0.25">
      <c r="A10651" s="11" t="s">
        <v>4068</v>
      </c>
      <c r="B10651" t="s">
        <v>4069</v>
      </c>
      <c r="C10651" t="s">
        <v>5214</v>
      </c>
      <c r="D10651" t="s">
        <v>5215</v>
      </c>
      <c r="E10651" t="s">
        <v>5206</v>
      </c>
      <c r="F10651" t="str">
        <f>VLOOKUP($A10651,'Transit IDs'!$A$1:$AK$828,14,FALSE)</f>
        <v>MO</v>
      </c>
      <c r="H10651" s="13"/>
      <c r="I10651" s="13"/>
      <c r="J10651" s="13"/>
    </row>
    <row r="10652" spans="1:10" x14ac:dyDescent="0.25">
      <c r="A10652" s="11" t="s">
        <v>4068</v>
      </c>
      <c r="B10652" t="s">
        <v>4069</v>
      </c>
      <c r="C10652" t="s">
        <v>5214</v>
      </c>
      <c r="D10652" t="s">
        <v>5215</v>
      </c>
      <c r="E10652" t="s">
        <v>5207</v>
      </c>
      <c r="F10652" t="str">
        <f>VLOOKUP($A10652,'Transit IDs'!$A$1:$AK$828,14,FALSE)</f>
        <v>MO</v>
      </c>
      <c r="H10652" s="13"/>
      <c r="I10652" s="13"/>
      <c r="J10652" s="13"/>
    </row>
    <row r="10653" spans="1:10" x14ac:dyDescent="0.25">
      <c r="A10653" s="11" t="s">
        <v>4068</v>
      </c>
      <c r="B10653" t="s">
        <v>4069</v>
      </c>
      <c r="C10653" t="s">
        <v>5214</v>
      </c>
      <c r="D10653" t="s">
        <v>5215</v>
      </c>
      <c r="E10653" t="s">
        <v>5208</v>
      </c>
      <c r="F10653" t="str">
        <f>VLOOKUP($A10653,'Transit IDs'!$A$1:$AK$828,14,FALSE)</f>
        <v>MO</v>
      </c>
      <c r="H10653" s="13"/>
      <c r="I10653" s="13"/>
      <c r="J10653" s="13"/>
    </row>
    <row r="10654" spans="1:10" x14ac:dyDescent="0.25">
      <c r="A10654" s="11" t="s">
        <v>4068</v>
      </c>
      <c r="B10654" t="s">
        <v>4069</v>
      </c>
      <c r="C10654" t="s">
        <v>5214</v>
      </c>
      <c r="D10654" t="s">
        <v>5215</v>
      </c>
      <c r="E10654" t="s">
        <v>5209</v>
      </c>
      <c r="F10654" t="str">
        <f>VLOOKUP($A10654,'Transit IDs'!$A$1:$AK$828,14,FALSE)</f>
        <v>MO</v>
      </c>
      <c r="H10654" s="13"/>
      <c r="I10654" s="13">
        <v>53668</v>
      </c>
      <c r="J10654" s="13">
        <v>197599</v>
      </c>
    </row>
    <row r="10655" spans="1:10" x14ac:dyDescent="0.25">
      <c r="A10655" s="11" t="s">
        <v>4068</v>
      </c>
      <c r="B10655" t="s">
        <v>4069</v>
      </c>
      <c r="C10655" t="s">
        <v>5214</v>
      </c>
      <c r="D10655" t="s">
        <v>5215</v>
      </c>
      <c r="E10655" t="s">
        <v>5210</v>
      </c>
      <c r="F10655" t="str">
        <f>VLOOKUP($A10655,'Transit IDs'!$A$1:$AK$828,14,FALSE)</f>
        <v>MO</v>
      </c>
      <c r="H10655" s="13"/>
      <c r="I10655" s="13">
        <v>28207</v>
      </c>
      <c r="J10655" s="13">
        <v>98509</v>
      </c>
    </row>
    <row r="10656" spans="1:10" x14ac:dyDescent="0.25">
      <c r="A10656" s="11" t="s">
        <v>4068</v>
      </c>
      <c r="B10656" t="s">
        <v>4069</v>
      </c>
      <c r="C10656" t="s">
        <v>5214</v>
      </c>
      <c r="D10656" t="s">
        <v>5215</v>
      </c>
      <c r="E10656" t="s">
        <v>5211</v>
      </c>
      <c r="F10656" t="str">
        <f>VLOOKUP($A10656,'Transit IDs'!$A$1:$AK$828,14,FALSE)</f>
        <v>MO</v>
      </c>
      <c r="H10656" s="13"/>
      <c r="I10656" s="13">
        <v>14168</v>
      </c>
      <c r="J10656" s="13">
        <v>52019</v>
      </c>
    </row>
    <row r="10657" spans="1:10" x14ac:dyDescent="0.25">
      <c r="A10657" s="11" t="s">
        <v>4068</v>
      </c>
      <c r="B10657" t="s">
        <v>4069</v>
      </c>
      <c r="C10657" t="s">
        <v>5214</v>
      </c>
      <c r="D10657" t="s">
        <v>5215</v>
      </c>
      <c r="E10657" t="s">
        <v>5212</v>
      </c>
      <c r="F10657" t="str">
        <f>VLOOKUP($A10657,'Transit IDs'!$A$1:$AK$828,14,FALSE)</f>
        <v>MO</v>
      </c>
      <c r="H10657" s="13"/>
      <c r="I10657" s="13">
        <v>15988034</v>
      </c>
      <c r="J10657" s="13">
        <v>58638621</v>
      </c>
    </row>
    <row r="10658" spans="1:10" x14ac:dyDescent="0.25">
      <c r="A10658" s="11" t="s">
        <v>4068</v>
      </c>
      <c r="B10658" t="s">
        <v>4069</v>
      </c>
      <c r="C10658" t="s">
        <v>5218</v>
      </c>
      <c r="D10658" t="s">
        <v>5215</v>
      </c>
      <c r="E10658" t="s">
        <v>5205</v>
      </c>
      <c r="F10658" t="str">
        <f>VLOOKUP($A10658,'Transit IDs'!$A$1:$AK$828,14,FALSE)</f>
        <v>MO</v>
      </c>
      <c r="H10658" s="13"/>
      <c r="I10658" s="13"/>
      <c r="J10658" s="13"/>
    </row>
    <row r="10659" spans="1:10" x14ac:dyDescent="0.25">
      <c r="A10659" s="11" t="s">
        <v>4068</v>
      </c>
      <c r="B10659" t="s">
        <v>4069</v>
      </c>
      <c r="C10659" t="s">
        <v>5218</v>
      </c>
      <c r="D10659" t="s">
        <v>5215</v>
      </c>
      <c r="E10659" t="s">
        <v>5206</v>
      </c>
      <c r="F10659" t="str">
        <f>VLOOKUP($A10659,'Transit IDs'!$A$1:$AK$828,14,FALSE)</f>
        <v>MO</v>
      </c>
      <c r="H10659" s="13"/>
      <c r="I10659" s="13"/>
      <c r="J10659" s="13"/>
    </row>
    <row r="10660" spans="1:10" x14ac:dyDescent="0.25">
      <c r="A10660" s="11" t="s">
        <v>4068</v>
      </c>
      <c r="B10660" t="s">
        <v>4069</v>
      </c>
      <c r="C10660" t="s">
        <v>5218</v>
      </c>
      <c r="D10660" t="s">
        <v>5215</v>
      </c>
      <c r="E10660" t="s">
        <v>5207</v>
      </c>
      <c r="F10660" t="str">
        <f>VLOOKUP($A10660,'Transit IDs'!$A$1:$AK$828,14,FALSE)</f>
        <v>MO</v>
      </c>
      <c r="H10660" s="13"/>
      <c r="I10660" s="13"/>
      <c r="J10660" s="13"/>
    </row>
    <row r="10661" spans="1:10" x14ac:dyDescent="0.25">
      <c r="A10661" s="11" t="s">
        <v>4068</v>
      </c>
      <c r="B10661" t="s">
        <v>4069</v>
      </c>
      <c r="C10661" t="s">
        <v>5218</v>
      </c>
      <c r="D10661" t="s">
        <v>5215</v>
      </c>
      <c r="E10661" t="s">
        <v>5208</v>
      </c>
      <c r="F10661" t="str">
        <f>VLOOKUP($A10661,'Transit IDs'!$A$1:$AK$828,14,FALSE)</f>
        <v>MO</v>
      </c>
      <c r="H10661" s="13"/>
      <c r="I10661" s="13"/>
      <c r="J10661" s="13"/>
    </row>
    <row r="10662" spans="1:10" x14ac:dyDescent="0.25">
      <c r="A10662" s="11" t="s">
        <v>4068</v>
      </c>
      <c r="B10662" t="s">
        <v>4069</v>
      </c>
      <c r="C10662" t="s">
        <v>5218</v>
      </c>
      <c r="D10662" t="s">
        <v>5215</v>
      </c>
      <c r="E10662" t="s">
        <v>5209</v>
      </c>
      <c r="F10662" t="str">
        <f>VLOOKUP($A10662,'Transit IDs'!$A$1:$AK$828,14,FALSE)</f>
        <v>MO</v>
      </c>
      <c r="H10662" s="13"/>
      <c r="I10662" s="13">
        <v>243</v>
      </c>
      <c r="J10662" s="13">
        <v>9210</v>
      </c>
    </row>
    <row r="10663" spans="1:10" x14ac:dyDescent="0.25">
      <c r="A10663" s="11" t="s">
        <v>4068</v>
      </c>
      <c r="B10663" t="s">
        <v>4069</v>
      </c>
      <c r="C10663" t="s">
        <v>5218</v>
      </c>
      <c r="D10663" t="s">
        <v>5215</v>
      </c>
      <c r="E10663" t="s">
        <v>5210</v>
      </c>
      <c r="F10663" t="str">
        <f>VLOOKUP($A10663,'Transit IDs'!$A$1:$AK$828,14,FALSE)</f>
        <v>MO</v>
      </c>
      <c r="H10663" s="13"/>
      <c r="I10663" s="13">
        <v>0</v>
      </c>
      <c r="J10663" s="13">
        <v>0</v>
      </c>
    </row>
    <row r="10664" spans="1:10" x14ac:dyDescent="0.25">
      <c r="A10664" s="11" t="s">
        <v>4068</v>
      </c>
      <c r="B10664" t="s">
        <v>4069</v>
      </c>
      <c r="C10664" t="s">
        <v>5218</v>
      </c>
      <c r="D10664" t="s">
        <v>5215</v>
      </c>
      <c r="E10664" t="s">
        <v>5211</v>
      </c>
      <c r="F10664" t="str">
        <f>VLOOKUP($A10664,'Transit IDs'!$A$1:$AK$828,14,FALSE)</f>
        <v>MO</v>
      </c>
      <c r="H10664" s="13"/>
      <c r="I10664" s="13">
        <v>0</v>
      </c>
      <c r="J10664" s="13">
        <v>0</v>
      </c>
    </row>
    <row r="10665" spans="1:10" x14ac:dyDescent="0.25">
      <c r="A10665" s="11" t="s">
        <v>4068</v>
      </c>
      <c r="B10665" t="s">
        <v>4069</v>
      </c>
      <c r="C10665" t="s">
        <v>5218</v>
      </c>
      <c r="D10665" t="s">
        <v>5215</v>
      </c>
      <c r="E10665" t="s">
        <v>5212</v>
      </c>
      <c r="F10665" t="str">
        <f>VLOOKUP($A10665,'Transit IDs'!$A$1:$AK$828,14,FALSE)</f>
        <v>MO</v>
      </c>
      <c r="H10665" s="13"/>
      <c r="I10665" s="13">
        <v>61626</v>
      </c>
      <c r="J10665" s="13">
        <v>2330242</v>
      </c>
    </row>
    <row r="10666" spans="1:10" x14ac:dyDescent="0.25">
      <c r="A10666" s="11" t="s">
        <v>4075</v>
      </c>
      <c r="B10666" t="s">
        <v>4076</v>
      </c>
      <c r="C10666" t="s">
        <v>5204</v>
      </c>
      <c r="D10666" t="s">
        <v>5215</v>
      </c>
      <c r="E10666" t="s">
        <v>5205</v>
      </c>
      <c r="F10666" t="str">
        <f>VLOOKUP($A10666,'Transit IDs'!$A$1:$AK$828,14,FALSE)</f>
        <v>MO</v>
      </c>
      <c r="H10666" s="13"/>
      <c r="I10666" s="13"/>
      <c r="J10666" s="13"/>
    </row>
    <row r="10667" spans="1:10" x14ac:dyDescent="0.25">
      <c r="A10667" s="11" t="s">
        <v>4075</v>
      </c>
      <c r="B10667" t="s">
        <v>4076</v>
      </c>
      <c r="C10667" t="s">
        <v>5204</v>
      </c>
      <c r="D10667" t="s">
        <v>5215</v>
      </c>
      <c r="E10667" t="s">
        <v>5206</v>
      </c>
      <c r="F10667" t="str">
        <f>VLOOKUP($A10667,'Transit IDs'!$A$1:$AK$828,14,FALSE)</f>
        <v>MO</v>
      </c>
      <c r="H10667" s="13"/>
      <c r="I10667" s="13"/>
      <c r="J10667" s="13"/>
    </row>
    <row r="10668" spans="1:10" x14ac:dyDescent="0.25">
      <c r="A10668" s="11" t="s">
        <v>4075</v>
      </c>
      <c r="B10668" t="s">
        <v>4076</v>
      </c>
      <c r="C10668" t="s">
        <v>5204</v>
      </c>
      <c r="D10668" t="s">
        <v>5215</v>
      </c>
      <c r="E10668" t="s">
        <v>5207</v>
      </c>
      <c r="F10668" t="str">
        <f>VLOOKUP($A10668,'Transit IDs'!$A$1:$AK$828,14,FALSE)</f>
        <v>MO</v>
      </c>
      <c r="H10668" s="13"/>
      <c r="I10668" s="13"/>
      <c r="J10668" s="13"/>
    </row>
    <row r="10669" spans="1:10" x14ac:dyDescent="0.25">
      <c r="A10669" s="11" t="s">
        <v>4075</v>
      </c>
      <c r="B10669" t="s">
        <v>4076</v>
      </c>
      <c r="C10669" t="s">
        <v>5204</v>
      </c>
      <c r="D10669" t="s">
        <v>5215</v>
      </c>
      <c r="E10669" t="s">
        <v>5208</v>
      </c>
      <c r="F10669" t="str">
        <f>VLOOKUP($A10669,'Transit IDs'!$A$1:$AK$828,14,FALSE)</f>
        <v>MO</v>
      </c>
      <c r="H10669" s="13"/>
      <c r="I10669" s="13"/>
      <c r="J10669" s="13"/>
    </row>
    <row r="10670" spans="1:10" x14ac:dyDescent="0.25">
      <c r="A10670" s="11" t="s">
        <v>4075</v>
      </c>
      <c r="B10670" t="s">
        <v>4076</v>
      </c>
      <c r="C10670" t="s">
        <v>5204</v>
      </c>
      <c r="D10670" t="s">
        <v>5215</v>
      </c>
      <c r="E10670" t="s">
        <v>5209</v>
      </c>
      <c r="F10670" t="str">
        <f>VLOOKUP($A10670,'Transit IDs'!$A$1:$AK$828,14,FALSE)</f>
        <v>MO</v>
      </c>
      <c r="H10670" s="13"/>
      <c r="I10670" s="13">
        <v>2039</v>
      </c>
      <c r="J10670" s="13">
        <v>19174</v>
      </c>
    </row>
    <row r="10671" spans="1:10" x14ac:dyDescent="0.25">
      <c r="A10671" s="11" t="s">
        <v>4075</v>
      </c>
      <c r="B10671" t="s">
        <v>4076</v>
      </c>
      <c r="C10671" t="s">
        <v>5204</v>
      </c>
      <c r="D10671" t="s">
        <v>5215</v>
      </c>
      <c r="E10671" t="s">
        <v>5210</v>
      </c>
      <c r="F10671" t="str">
        <f>VLOOKUP($A10671,'Transit IDs'!$A$1:$AK$828,14,FALSE)</f>
        <v>MO</v>
      </c>
      <c r="H10671" s="13"/>
      <c r="I10671" s="13">
        <v>747</v>
      </c>
      <c r="J10671" s="13">
        <v>7029</v>
      </c>
    </row>
    <row r="10672" spans="1:10" x14ac:dyDescent="0.25">
      <c r="A10672" s="11" t="s">
        <v>4075</v>
      </c>
      <c r="B10672" t="s">
        <v>4076</v>
      </c>
      <c r="C10672" t="s">
        <v>5204</v>
      </c>
      <c r="D10672" t="s">
        <v>5215</v>
      </c>
      <c r="E10672" t="s">
        <v>5211</v>
      </c>
      <c r="F10672" t="str">
        <f>VLOOKUP($A10672,'Transit IDs'!$A$1:$AK$828,14,FALSE)</f>
        <v>MO</v>
      </c>
      <c r="H10672" s="13"/>
      <c r="I10672" s="13">
        <v>428</v>
      </c>
      <c r="J10672" s="13">
        <v>4027</v>
      </c>
    </row>
    <row r="10673" spans="1:10" x14ac:dyDescent="0.25">
      <c r="A10673" s="11" t="s">
        <v>4075</v>
      </c>
      <c r="B10673" t="s">
        <v>4076</v>
      </c>
      <c r="C10673" t="s">
        <v>5204</v>
      </c>
      <c r="D10673" t="s">
        <v>5215</v>
      </c>
      <c r="E10673" t="s">
        <v>5212</v>
      </c>
      <c r="F10673" t="str">
        <f>VLOOKUP($A10673,'Transit IDs'!$A$1:$AK$828,14,FALSE)</f>
        <v>MO</v>
      </c>
      <c r="H10673" s="13"/>
      <c r="I10673" s="13">
        <v>584291</v>
      </c>
      <c r="J10673" s="13">
        <v>5449008</v>
      </c>
    </row>
    <row r="10674" spans="1:10" x14ac:dyDescent="0.25">
      <c r="A10674" s="11" t="s">
        <v>4075</v>
      </c>
      <c r="B10674" t="s">
        <v>4076</v>
      </c>
      <c r="C10674" t="s">
        <v>5220</v>
      </c>
      <c r="D10674" t="s">
        <v>5215</v>
      </c>
      <c r="E10674" t="s">
        <v>5205</v>
      </c>
      <c r="F10674" t="str">
        <f>VLOOKUP($A10674,'Transit IDs'!$A$1:$AK$828,14,FALSE)</f>
        <v>MO</v>
      </c>
      <c r="H10674" s="13"/>
      <c r="I10674" s="13">
        <v>10590</v>
      </c>
      <c r="J10674" s="13"/>
    </row>
    <row r="10675" spans="1:10" x14ac:dyDescent="0.25">
      <c r="A10675" s="11" t="s">
        <v>4075</v>
      </c>
      <c r="B10675" t="s">
        <v>4076</v>
      </c>
      <c r="C10675" t="s">
        <v>5220</v>
      </c>
      <c r="D10675" t="s">
        <v>5215</v>
      </c>
      <c r="E10675" t="s">
        <v>5206</v>
      </c>
      <c r="F10675" t="str">
        <f>VLOOKUP($A10675,'Transit IDs'!$A$1:$AK$828,14,FALSE)</f>
        <v>MO</v>
      </c>
      <c r="H10675" s="13"/>
      <c r="I10675" s="13">
        <v>17728</v>
      </c>
      <c r="J10675" s="13"/>
    </row>
    <row r="10676" spans="1:10" x14ac:dyDescent="0.25">
      <c r="A10676" s="11" t="s">
        <v>4075</v>
      </c>
      <c r="B10676" t="s">
        <v>4076</v>
      </c>
      <c r="C10676" t="s">
        <v>5220</v>
      </c>
      <c r="D10676" t="s">
        <v>5215</v>
      </c>
      <c r="E10676" t="s">
        <v>5207</v>
      </c>
      <c r="F10676" t="str">
        <f>VLOOKUP($A10676,'Transit IDs'!$A$1:$AK$828,14,FALSE)</f>
        <v>MO</v>
      </c>
      <c r="H10676" s="13"/>
      <c r="I10676" s="13">
        <v>13295</v>
      </c>
      <c r="J10676" s="13"/>
    </row>
    <row r="10677" spans="1:10" x14ac:dyDescent="0.25">
      <c r="A10677" s="11" t="s">
        <v>4075</v>
      </c>
      <c r="B10677" t="s">
        <v>4076</v>
      </c>
      <c r="C10677" t="s">
        <v>5220</v>
      </c>
      <c r="D10677" t="s">
        <v>5215</v>
      </c>
      <c r="E10677" t="s">
        <v>5208</v>
      </c>
      <c r="F10677" t="str">
        <f>VLOOKUP($A10677,'Transit IDs'!$A$1:$AK$828,14,FALSE)</f>
        <v>MO</v>
      </c>
      <c r="H10677" s="13"/>
      <c r="I10677" s="13">
        <v>11095</v>
      </c>
      <c r="J10677" s="13"/>
    </row>
    <row r="10678" spans="1:10" x14ac:dyDescent="0.25">
      <c r="A10678" s="11" t="s">
        <v>4075</v>
      </c>
      <c r="B10678" t="s">
        <v>4076</v>
      </c>
      <c r="C10678" t="s">
        <v>5220</v>
      </c>
      <c r="D10678" t="s">
        <v>5215</v>
      </c>
      <c r="E10678" t="s">
        <v>5209</v>
      </c>
      <c r="F10678" t="str">
        <f>VLOOKUP($A10678,'Transit IDs'!$A$1:$AK$828,14,FALSE)</f>
        <v>MO</v>
      </c>
      <c r="G10678" s="13">
        <v>9250</v>
      </c>
      <c r="H10678" s="13">
        <v>384</v>
      </c>
      <c r="I10678" s="13">
        <v>52707</v>
      </c>
      <c r="J10678" s="13">
        <v>474067</v>
      </c>
    </row>
    <row r="10679" spans="1:10" x14ac:dyDescent="0.25">
      <c r="A10679" s="11" t="s">
        <v>4075</v>
      </c>
      <c r="B10679" t="s">
        <v>4076</v>
      </c>
      <c r="C10679" t="s">
        <v>5220</v>
      </c>
      <c r="D10679" t="s">
        <v>5215</v>
      </c>
      <c r="E10679" t="s">
        <v>5210</v>
      </c>
      <c r="F10679" t="str">
        <f>VLOOKUP($A10679,'Transit IDs'!$A$1:$AK$828,14,FALSE)</f>
        <v>MO</v>
      </c>
      <c r="G10679" s="13">
        <v>7175</v>
      </c>
      <c r="H10679" s="13">
        <v>311</v>
      </c>
      <c r="I10679" s="13">
        <v>36730</v>
      </c>
      <c r="J10679" s="13">
        <v>306701</v>
      </c>
    </row>
    <row r="10680" spans="1:10" x14ac:dyDescent="0.25">
      <c r="A10680" s="11" t="s">
        <v>4075</v>
      </c>
      <c r="B10680" t="s">
        <v>4076</v>
      </c>
      <c r="C10680" t="s">
        <v>5220</v>
      </c>
      <c r="D10680" t="s">
        <v>5215</v>
      </c>
      <c r="E10680" t="s">
        <v>5211</v>
      </c>
      <c r="F10680" t="str">
        <f>VLOOKUP($A10680,'Transit IDs'!$A$1:$AK$828,14,FALSE)</f>
        <v>MO</v>
      </c>
      <c r="G10680" s="13">
        <v>7224</v>
      </c>
      <c r="H10680" s="13">
        <v>312</v>
      </c>
      <c r="I10680" s="13">
        <v>27523</v>
      </c>
      <c r="J10680" s="13">
        <v>231969</v>
      </c>
    </row>
    <row r="10681" spans="1:10" x14ac:dyDescent="0.25">
      <c r="A10681" s="11" t="s">
        <v>4075</v>
      </c>
      <c r="B10681" t="s">
        <v>4076</v>
      </c>
      <c r="C10681" t="s">
        <v>5220</v>
      </c>
      <c r="D10681" t="s">
        <v>5215</v>
      </c>
      <c r="E10681" t="s">
        <v>5212</v>
      </c>
      <c r="F10681" t="str">
        <f>VLOOKUP($A10681,'Transit IDs'!$A$1:$AK$828,14,FALSE)</f>
        <v>MO</v>
      </c>
      <c r="G10681" s="13">
        <v>3157970</v>
      </c>
      <c r="H10681" s="13">
        <v>132584</v>
      </c>
      <c r="I10681" s="13">
        <v>17000005</v>
      </c>
      <c r="J10681" s="13">
        <v>150596374</v>
      </c>
    </row>
    <row r="10682" spans="1:10" x14ac:dyDescent="0.25">
      <c r="A10682" s="11" t="s">
        <v>4075</v>
      </c>
      <c r="B10682" t="s">
        <v>4076</v>
      </c>
      <c r="C10682" t="s">
        <v>5214</v>
      </c>
      <c r="D10682" t="s">
        <v>5215</v>
      </c>
      <c r="E10682" t="s">
        <v>5205</v>
      </c>
      <c r="F10682" t="str">
        <f>VLOOKUP($A10682,'Transit IDs'!$A$1:$AK$828,14,FALSE)</f>
        <v>MO</v>
      </c>
      <c r="H10682" s="13"/>
      <c r="I10682" s="13"/>
      <c r="J10682" s="13"/>
    </row>
    <row r="10683" spans="1:10" x14ac:dyDescent="0.25">
      <c r="A10683" s="11" t="s">
        <v>4075</v>
      </c>
      <c r="B10683" t="s">
        <v>4076</v>
      </c>
      <c r="C10683" t="s">
        <v>5214</v>
      </c>
      <c r="D10683" t="s">
        <v>5215</v>
      </c>
      <c r="E10683" t="s">
        <v>5206</v>
      </c>
      <c r="F10683" t="str">
        <f>VLOOKUP($A10683,'Transit IDs'!$A$1:$AK$828,14,FALSE)</f>
        <v>MO</v>
      </c>
      <c r="H10683" s="13"/>
      <c r="I10683" s="13"/>
      <c r="J10683" s="13"/>
    </row>
    <row r="10684" spans="1:10" x14ac:dyDescent="0.25">
      <c r="A10684" s="11" t="s">
        <v>4075</v>
      </c>
      <c r="B10684" t="s">
        <v>4076</v>
      </c>
      <c r="C10684" t="s">
        <v>5214</v>
      </c>
      <c r="D10684" t="s">
        <v>5215</v>
      </c>
      <c r="E10684" t="s">
        <v>5207</v>
      </c>
      <c r="F10684" t="str">
        <f>VLOOKUP($A10684,'Transit IDs'!$A$1:$AK$828,14,FALSE)</f>
        <v>MO</v>
      </c>
      <c r="H10684" s="13"/>
      <c r="I10684" s="13"/>
      <c r="J10684" s="13"/>
    </row>
    <row r="10685" spans="1:10" x14ac:dyDescent="0.25">
      <c r="A10685" s="11" t="s">
        <v>4075</v>
      </c>
      <c r="B10685" t="s">
        <v>4076</v>
      </c>
      <c r="C10685" t="s">
        <v>5214</v>
      </c>
      <c r="D10685" t="s">
        <v>5215</v>
      </c>
      <c r="E10685" t="s">
        <v>5208</v>
      </c>
      <c r="F10685" t="str">
        <f>VLOOKUP($A10685,'Transit IDs'!$A$1:$AK$828,14,FALSE)</f>
        <v>MO</v>
      </c>
      <c r="H10685" s="13"/>
      <c r="I10685" s="13"/>
      <c r="J10685" s="13"/>
    </row>
    <row r="10686" spans="1:10" x14ac:dyDescent="0.25">
      <c r="A10686" s="11" t="s">
        <v>4075</v>
      </c>
      <c r="B10686" t="s">
        <v>4076</v>
      </c>
      <c r="C10686" t="s">
        <v>5214</v>
      </c>
      <c r="D10686" t="s">
        <v>5215</v>
      </c>
      <c r="E10686" t="s">
        <v>5209</v>
      </c>
      <c r="F10686" t="str">
        <f>VLOOKUP($A10686,'Transit IDs'!$A$1:$AK$828,14,FALSE)</f>
        <v>MO</v>
      </c>
      <c r="H10686" s="13"/>
      <c r="I10686" s="13">
        <v>93444</v>
      </c>
      <c r="J10686" s="13">
        <v>486767</v>
      </c>
    </row>
    <row r="10687" spans="1:10" x14ac:dyDescent="0.25">
      <c r="A10687" s="11" t="s">
        <v>4075</v>
      </c>
      <c r="B10687" t="s">
        <v>4076</v>
      </c>
      <c r="C10687" t="s">
        <v>5214</v>
      </c>
      <c r="D10687" t="s">
        <v>5215</v>
      </c>
      <c r="E10687" t="s">
        <v>5210</v>
      </c>
      <c r="F10687" t="str">
        <f>VLOOKUP($A10687,'Transit IDs'!$A$1:$AK$828,14,FALSE)</f>
        <v>MO</v>
      </c>
      <c r="H10687" s="13"/>
      <c r="I10687" s="13">
        <v>57504</v>
      </c>
      <c r="J10687" s="13">
        <v>269510</v>
      </c>
    </row>
    <row r="10688" spans="1:10" x14ac:dyDescent="0.25">
      <c r="A10688" s="11" t="s">
        <v>4075</v>
      </c>
      <c r="B10688" t="s">
        <v>4076</v>
      </c>
      <c r="C10688" t="s">
        <v>5214</v>
      </c>
      <c r="D10688" t="s">
        <v>5215</v>
      </c>
      <c r="E10688" t="s">
        <v>5211</v>
      </c>
      <c r="F10688" t="str">
        <f>VLOOKUP($A10688,'Transit IDs'!$A$1:$AK$828,14,FALSE)</f>
        <v>MO</v>
      </c>
      <c r="H10688" s="13"/>
      <c r="I10688" s="13">
        <v>36001</v>
      </c>
      <c r="J10688" s="13">
        <v>201132</v>
      </c>
    </row>
    <row r="10689" spans="1:10" x14ac:dyDescent="0.25">
      <c r="A10689" s="11" t="s">
        <v>4075</v>
      </c>
      <c r="B10689" t="s">
        <v>4076</v>
      </c>
      <c r="C10689" t="s">
        <v>5214</v>
      </c>
      <c r="D10689" t="s">
        <v>5215</v>
      </c>
      <c r="E10689" t="s">
        <v>5212</v>
      </c>
      <c r="F10689" t="str">
        <f>VLOOKUP($A10689,'Transit IDs'!$A$1:$AK$828,14,FALSE)</f>
        <v>MO</v>
      </c>
      <c r="H10689" s="13"/>
      <c r="I10689" s="13">
        <v>29120470</v>
      </c>
      <c r="J10689" s="13">
        <v>151278126</v>
      </c>
    </row>
    <row r="10690" spans="1:10" x14ac:dyDescent="0.25">
      <c r="A10690" s="11" t="s">
        <v>4080</v>
      </c>
      <c r="B10690" t="s">
        <v>4081</v>
      </c>
      <c r="C10690" t="s">
        <v>5204</v>
      </c>
      <c r="D10690" t="s">
        <v>4287</v>
      </c>
      <c r="E10690" t="s">
        <v>5205</v>
      </c>
      <c r="F10690" t="str">
        <f>VLOOKUP($A10690,'Transit IDs'!$A$1:$AK$828,14,FALSE)</f>
        <v>IA</v>
      </c>
      <c r="H10690" s="13"/>
      <c r="I10690" s="13"/>
      <c r="J10690" s="13"/>
    </row>
    <row r="10691" spans="1:10" x14ac:dyDescent="0.25">
      <c r="A10691" s="11" t="s">
        <v>4080</v>
      </c>
      <c r="B10691" t="s">
        <v>4081</v>
      </c>
      <c r="C10691" t="s">
        <v>5204</v>
      </c>
      <c r="D10691" t="s">
        <v>4287</v>
      </c>
      <c r="E10691" t="s">
        <v>5206</v>
      </c>
      <c r="F10691" t="str">
        <f>VLOOKUP($A10691,'Transit IDs'!$A$1:$AK$828,14,FALSE)</f>
        <v>IA</v>
      </c>
      <c r="H10691" s="13"/>
      <c r="I10691" s="13"/>
      <c r="J10691" s="13"/>
    </row>
    <row r="10692" spans="1:10" x14ac:dyDescent="0.25">
      <c r="A10692" s="11" t="s">
        <v>4080</v>
      </c>
      <c r="B10692" t="s">
        <v>4081</v>
      </c>
      <c r="C10692" t="s">
        <v>5204</v>
      </c>
      <c r="D10692" t="s">
        <v>4287</v>
      </c>
      <c r="E10692" t="s">
        <v>5207</v>
      </c>
      <c r="F10692" t="str">
        <f>VLOOKUP($A10692,'Transit IDs'!$A$1:$AK$828,14,FALSE)</f>
        <v>IA</v>
      </c>
      <c r="H10692" s="13"/>
      <c r="I10692" s="13"/>
      <c r="J10692" s="13"/>
    </row>
    <row r="10693" spans="1:10" x14ac:dyDescent="0.25">
      <c r="A10693" s="11" t="s">
        <v>4080</v>
      </c>
      <c r="B10693" t="s">
        <v>4081</v>
      </c>
      <c r="C10693" t="s">
        <v>5204</v>
      </c>
      <c r="D10693" t="s">
        <v>4287</v>
      </c>
      <c r="E10693" t="s">
        <v>5208</v>
      </c>
      <c r="F10693" t="str">
        <f>VLOOKUP($A10693,'Transit IDs'!$A$1:$AK$828,14,FALSE)</f>
        <v>IA</v>
      </c>
      <c r="H10693" s="13"/>
      <c r="I10693" s="13"/>
      <c r="J10693" s="13"/>
    </row>
    <row r="10694" spans="1:10" x14ac:dyDescent="0.25">
      <c r="A10694" s="11" t="s">
        <v>4080</v>
      </c>
      <c r="B10694" t="s">
        <v>4081</v>
      </c>
      <c r="C10694" t="s">
        <v>5204</v>
      </c>
      <c r="D10694" t="s">
        <v>4287</v>
      </c>
      <c r="E10694" t="s">
        <v>5209</v>
      </c>
      <c r="F10694" t="str">
        <f>VLOOKUP($A10694,'Transit IDs'!$A$1:$AK$828,14,FALSE)</f>
        <v>IA</v>
      </c>
      <c r="H10694" s="13"/>
      <c r="I10694" s="13"/>
      <c r="J10694" s="13"/>
    </row>
    <row r="10695" spans="1:10" x14ac:dyDescent="0.25">
      <c r="A10695" s="11" t="s">
        <v>4080</v>
      </c>
      <c r="B10695" t="s">
        <v>4081</v>
      </c>
      <c r="C10695" t="s">
        <v>5204</v>
      </c>
      <c r="D10695" t="s">
        <v>4287</v>
      </c>
      <c r="E10695" t="s">
        <v>5210</v>
      </c>
      <c r="F10695" t="str">
        <f>VLOOKUP($A10695,'Transit IDs'!$A$1:$AK$828,14,FALSE)</f>
        <v>IA</v>
      </c>
      <c r="H10695" s="13"/>
      <c r="I10695" s="13"/>
      <c r="J10695" s="13"/>
    </row>
    <row r="10696" spans="1:10" x14ac:dyDescent="0.25">
      <c r="A10696" s="11" t="s">
        <v>4080</v>
      </c>
      <c r="B10696" t="s">
        <v>4081</v>
      </c>
      <c r="C10696" t="s">
        <v>5204</v>
      </c>
      <c r="D10696" t="s">
        <v>4287</v>
      </c>
      <c r="E10696" t="s">
        <v>5211</v>
      </c>
      <c r="F10696" t="str">
        <f>VLOOKUP($A10696,'Transit IDs'!$A$1:$AK$828,14,FALSE)</f>
        <v>IA</v>
      </c>
      <c r="H10696" s="13"/>
      <c r="I10696" s="13"/>
      <c r="J10696" s="13"/>
    </row>
    <row r="10697" spans="1:10" x14ac:dyDescent="0.25">
      <c r="A10697" s="11" t="s">
        <v>4080</v>
      </c>
      <c r="B10697" t="s">
        <v>4081</v>
      </c>
      <c r="C10697" t="s">
        <v>5204</v>
      </c>
      <c r="D10697" t="s">
        <v>4287</v>
      </c>
      <c r="E10697" t="s">
        <v>5212</v>
      </c>
      <c r="F10697" t="str">
        <f>VLOOKUP($A10697,'Transit IDs'!$A$1:$AK$828,14,FALSE)</f>
        <v>IA</v>
      </c>
      <c r="H10697" s="13"/>
      <c r="I10697" s="13">
        <v>4287</v>
      </c>
      <c r="J10697" s="13"/>
    </row>
    <row r="10698" spans="1:10" x14ac:dyDescent="0.25">
      <c r="A10698" s="11" t="s">
        <v>4080</v>
      </c>
      <c r="B10698" t="s">
        <v>4081</v>
      </c>
      <c r="C10698" t="s">
        <v>5214</v>
      </c>
      <c r="D10698" t="s">
        <v>5215</v>
      </c>
      <c r="E10698" t="s">
        <v>5205</v>
      </c>
      <c r="F10698" t="str">
        <f>VLOOKUP($A10698,'Transit IDs'!$A$1:$AK$828,14,FALSE)</f>
        <v>IA</v>
      </c>
      <c r="H10698" s="13"/>
      <c r="I10698" s="13"/>
      <c r="J10698" s="13"/>
    </row>
    <row r="10699" spans="1:10" x14ac:dyDescent="0.25">
      <c r="A10699" s="11" t="s">
        <v>4080</v>
      </c>
      <c r="B10699" t="s">
        <v>4081</v>
      </c>
      <c r="C10699" t="s">
        <v>5214</v>
      </c>
      <c r="D10699" t="s">
        <v>5215</v>
      </c>
      <c r="E10699" t="s">
        <v>5206</v>
      </c>
      <c r="F10699" t="str">
        <f>VLOOKUP($A10699,'Transit IDs'!$A$1:$AK$828,14,FALSE)</f>
        <v>IA</v>
      </c>
      <c r="H10699" s="13"/>
      <c r="I10699" s="13"/>
      <c r="J10699" s="13"/>
    </row>
    <row r="10700" spans="1:10" x14ac:dyDescent="0.25">
      <c r="A10700" s="11" t="s">
        <v>4080</v>
      </c>
      <c r="B10700" t="s">
        <v>4081</v>
      </c>
      <c r="C10700" t="s">
        <v>5214</v>
      </c>
      <c r="D10700" t="s">
        <v>5215</v>
      </c>
      <c r="E10700" t="s">
        <v>5207</v>
      </c>
      <c r="F10700" t="str">
        <f>VLOOKUP($A10700,'Transit IDs'!$A$1:$AK$828,14,FALSE)</f>
        <v>IA</v>
      </c>
      <c r="H10700" s="13"/>
      <c r="I10700" s="13"/>
      <c r="J10700" s="13"/>
    </row>
    <row r="10701" spans="1:10" x14ac:dyDescent="0.25">
      <c r="A10701" s="11" t="s">
        <v>4080</v>
      </c>
      <c r="B10701" t="s">
        <v>4081</v>
      </c>
      <c r="C10701" t="s">
        <v>5214</v>
      </c>
      <c r="D10701" t="s">
        <v>5215</v>
      </c>
      <c r="E10701" t="s">
        <v>5208</v>
      </c>
      <c r="F10701" t="str">
        <f>VLOOKUP($A10701,'Transit IDs'!$A$1:$AK$828,14,FALSE)</f>
        <v>IA</v>
      </c>
      <c r="H10701" s="13"/>
      <c r="I10701" s="13"/>
      <c r="J10701" s="13"/>
    </row>
    <row r="10702" spans="1:10" x14ac:dyDescent="0.25">
      <c r="A10702" s="11" t="s">
        <v>4080</v>
      </c>
      <c r="B10702" t="s">
        <v>4081</v>
      </c>
      <c r="C10702" t="s">
        <v>5214</v>
      </c>
      <c r="D10702" t="s">
        <v>5215</v>
      </c>
      <c r="E10702" t="s">
        <v>5209</v>
      </c>
      <c r="F10702" t="str">
        <f>VLOOKUP($A10702,'Transit IDs'!$A$1:$AK$828,14,FALSE)</f>
        <v>IA</v>
      </c>
      <c r="H10702" s="13"/>
      <c r="I10702" s="13"/>
      <c r="J10702" s="13"/>
    </row>
    <row r="10703" spans="1:10" x14ac:dyDescent="0.25">
      <c r="A10703" s="11" t="s">
        <v>4080</v>
      </c>
      <c r="B10703" t="s">
        <v>4081</v>
      </c>
      <c r="C10703" t="s">
        <v>5214</v>
      </c>
      <c r="D10703" t="s">
        <v>5215</v>
      </c>
      <c r="E10703" t="s">
        <v>5210</v>
      </c>
      <c r="F10703" t="str">
        <f>VLOOKUP($A10703,'Transit IDs'!$A$1:$AK$828,14,FALSE)</f>
        <v>IA</v>
      </c>
      <c r="H10703" s="13"/>
      <c r="I10703" s="13"/>
      <c r="J10703" s="13"/>
    </row>
    <row r="10704" spans="1:10" x14ac:dyDescent="0.25">
      <c r="A10704" s="11" t="s">
        <v>4080</v>
      </c>
      <c r="B10704" t="s">
        <v>4081</v>
      </c>
      <c r="C10704" t="s">
        <v>5214</v>
      </c>
      <c r="D10704" t="s">
        <v>5215</v>
      </c>
      <c r="E10704" t="s">
        <v>5211</v>
      </c>
      <c r="F10704" t="str">
        <f>VLOOKUP($A10704,'Transit IDs'!$A$1:$AK$828,14,FALSE)</f>
        <v>IA</v>
      </c>
      <c r="H10704" s="13"/>
      <c r="I10704" s="13"/>
      <c r="J10704" s="13"/>
    </row>
    <row r="10705" spans="1:10" x14ac:dyDescent="0.25">
      <c r="A10705" s="11" t="s">
        <v>4080</v>
      </c>
      <c r="B10705" t="s">
        <v>4081</v>
      </c>
      <c r="C10705" t="s">
        <v>5214</v>
      </c>
      <c r="D10705" t="s">
        <v>5215</v>
      </c>
      <c r="E10705" t="s">
        <v>5212</v>
      </c>
      <c r="F10705" t="str">
        <f>VLOOKUP($A10705,'Transit IDs'!$A$1:$AK$828,14,FALSE)</f>
        <v>IA</v>
      </c>
      <c r="H10705" s="13"/>
      <c r="I10705" s="13">
        <v>231089</v>
      </c>
      <c r="J10705" s="13"/>
    </row>
    <row r="10706" spans="1:10" x14ac:dyDescent="0.25">
      <c r="A10706" s="11" t="s">
        <v>4080</v>
      </c>
      <c r="B10706" t="s">
        <v>4081</v>
      </c>
      <c r="C10706" t="s">
        <v>5214</v>
      </c>
      <c r="D10706" t="s">
        <v>4287</v>
      </c>
      <c r="E10706" t="s">
        <v>5205</v>
      </c>
      <c r="F10706" t="str">
        <f>VLOOKUP($A10706,'Transit IDs'!$A$1:$AK$828,14,FALSE)</f>
        <v>IA</v>
      </c>
      <c r="H10706" s="13"/>
      <c r="I10706" s="13"/>
      <c r="J10706" s="13"/>
    </row>
    <row r="10707" spans="1:10" x14ac:dyDescent="0.25">
      <c r="A10707" s="11" t="s">
        <v>4080</v>
      </c>
      <c r="B10707" t="s">
        <v>4081</v>
      </c>
      <c r="C10707" t="s">
        <v>5214</v>
      </c>
      <c r="D10707" t="s">
        <v>4287</v>
      </c>
      <c r="E10707" t="s">
        <v>5206</v>
      </c>
      <c r="F10707" t="str">
        <f>VLOOKUP($A10707,'Transit IDs'!$A$1:$AK$828,14,FALSE)</f>
        <v>IA</v>
      </c>
      <c r="H10707" s="13"/>
      <c r="I10707" s="13"/>
      <c r="J10707" s="13"/>
    </row>
    <row r="10708" spans="1:10" x14ac:dyDescent="0.25">
      <c r="A10708" s="11" t="s">
        <v>4080</v>
      </c>
      <c r="B10708" t="s">
        <v>4081</v>
      </c>
      <c r="C10708" t="s">
        <v>5214</v>
      </c>
      <c r="D10708" t="s">
        <v>4287</v>
      </c>
      <c r="E10708" t="s">
        <v>5207</v>
      </c>
      <c r="F10708" t="str">
        <f>VLOOKUP($A10708,'Transit IDs'!$A$1:$AK$828,14,FALSE)</f>
        <v>IA</v>
      </c>
      <c r="H10708" s="13"/>
      <c r="I10708" s="13"/>
      <c r="J10708" s="13"/>
    </row>
    <row r="10709" spans="1:10" x14ac:dyDescent="0.25">
      <c r="A10709" s="11" t="s">
        <v>4080</v>
      </c>
      <c r="B10709" t="s">
        <v>4081</v>
      </c>
      <c r="C10709" t="s">
        <v>5214</v>
      </c>
      <c r="D10709" t="s">
        <v>4287</v>
      </c>
      <c r="E10709" t="s">
        <v>5208</v>
      </c>
      <c r="F10709" t="str">
        <f>VLOOKUP($A10709,'Transit IDs'!$A$1:$AK$828,14,FALSE)</f>
        <v>IA</v>
      </c>
      <c r="H10709" s="13"/>
      <c r="I10709" s="13"/>
      <c r="J10709" s="13"/>
    </row>
    <row r="10710" spans="1:10" x14ac:dyDescent="0.25">
      <c r="A10710" s="11" t="s">
        <v>4080</v>
      </c>
      <c r="B10710" t="s">
        <v>4081</v>
      </c>
      <c r="C10710" t="s">
        <v>5214</v>
      </c>
      <c r="D10710" t="s">
        <v>4287</v>
      </c>
      <c r="E10710" t="s">
        <v>5209</v>
      </c>
      <c r="F10710" t="str">
        <f>VLOOKUP($A10710,'Transit IDs'!$A$1:$AK$828,14,FALSE)</f>
        <v>IA</v>
      </c>
      <c r="H10710" s="13"/>
      <c r="I10710" s="13"/>
      <c r="J10710" s="13"/>
    </row>
    <row r="10711" spans="1:10" x14ac:dyDescent="0.25">
      <c r="A10711" s="11" t="s">
        <v>4080</v>
      </c>
      <c r="B10711" t="s">
        <v>4081</v>
      </c>
      <c r="C10711" t="s">
        <v>5214</v>
      </c>
      <c r="D10711" t="s">
        <v>4287</v>
      </c>
      <c r="E10711" t="s">
        <v>5210</v>
      </c>
      <c r="F10711" t="str">
        <f>VLOOKUP($A10711,'Transit IDs'!$A$1:$AK$828,14,FALSE)</f>
        <v>IA</v>
      </c>
      <c r="H10711" s="13"/>
      <c r="I10711" s="13"/>
      <c r="J10711" s="13"/>
    </row>
    <row r="10712" spans="1:10" x14ac:dyDescent="0.25">
      <c r="A10712" s="11" t="s">
        <v>4080</v>
      </c>
      <c r="B10712" t="s">
        <v>4081</v>
      </c>
      <c r="C10712" t="s">
        <v>5214</v>
      </c>
      <c r="D10712" t="s">
        <v>4287</v>
      </c>
      <c r="E10712" t="s">
        <v>5211</v>
      </c>
      <c r="F10712" t="str">
        <f>VLOOKUP($A10712,'Transit IDs'!$A$1:$AK$828,14,FALSE)</f>
        <v>IA</v>
      </c>
      <c r="H10712" s="13"/>
      <c r="I10712" s="13"/>
      <c r="J10712" s="13"/>
    </row>
    <row r="10713" spans="1:10" x14ac:dyDescent="0.25">
      <c r="A10713" s="11" t="s">
        <v>4080</v>
      </c>
      <c r="B10713" t="s">
        <v>4081</v>
      </c>
      <c r="C10713" t="s">
        <v>5214</v>
      </c>
      <c r="D10713" t="s">
        <v>4287</v>
      </c>
      <c r="E10713" t="s">
        <v>5212</v>
      </c>
      <c r="F10713" t="str">
        <f>VLOOKUP($A10713,'Transit IDs'!$A$1:$AK$828,14,FALSE)</f>
        <v>IA</v>
      </c>
      <c r="H10713" s="13"/>
      <c r="I10713" s="13">
        <v>8126</v>
      </c>
      <c r="J10713" s="13"/>
    </row>
    <row r="10714" spans="1:10" x14ac:dyDescent="0.25">
      <c r="A10714" s="11" t="s">
        <v>4086</v>
      </c>
      <c r="B10714" t="s">
        <v>4087</v>
      </c>
      <c r="C10714" t="s">
        <v>5204</v>
      </c>
      <c r="D10714" t="s">
        <v>4287</v>
      </c>
      <c r="E10714" t="s">
        <v>5205</v>
      </c>
      <c r="F10714" t="str">
        <f>VLOOKUP($A10714,'Transit IDs'!$A$1:$AK$828,14,FALSE)</f>
        <v>IA</v>
      </c>
      <c r="H10714" s="13"/>
      <c r="I10714" s="13"/>
      <c r="J10714" s="13"/>
    </row>
    <row r="10715" spans="1:10" x14ac:dyDescent="0.25">
      <c r="A10715" s="11" t="s">
        <v>4086</v>
      </c>
      <c r="B10715" t="s">
        <v>4087</v>
      </c>
      <c r="C10715" t="s">
        <v>5204</v>
      </c>
      <c r="D10715" t="s">
        <v>4287</v>
      </c>
      <c r="E10715" t="s">
        <v>5206</v>
      </c>
      <c r="F10715" t="str">
        <f>VLOOKUP($A10715,'Transit IDs'!$A$1:$AK$828,14,FALSE)</f>
        <v>IA</v>
      </c>
      <c r="H10715" s="13"/>
      <c r="I10715" s="13"/>
      <c r="J10715" s="13"/>
    </row>
    <row r="10716" spans="1:10" x14ac:dyDescent="0.25">
      <c r="A10716" s="11" t="s">
        <v>4086</v>
      </c>
      <c r="B10716" t="s">
        <v>4087</v>
      </c>
      <c r="C10716" t="s">
        <v>5204</v>
      </c>
      <c r="D10716" t="s">
        <v>4287</v>
      </c>
      <c r="E10716" t="s">
        <v>5207</v>
      </c>
      <c r="F10716" t="str">
        <f>VLOOKUP($A10716,'Transit IDs'!$A$1:$AK$828,14,FALSE)</f>
        <v>IA</v>
      </c>
      <c r="H10716" s="13"/>
      <c r="I10716" s="13"/>
      <c r="J10716" s="13"/>
    </row>
    <row r="10717" spans="1:10" x14ac:dyDescent="0.25">
      <c r="A10717" s="11" t="s">
        <v>4086</v>
      </c>
      <c r="B10717" t="s">
        <v>4087</v>
      </c>
      <c r="C10717" t="s">
        <v>5204</v>
      </c>
      <c r="D10717" t="s">
        <v>4287</v>
      </c>
      <c r="E10717" t="s">
        <v>5208</v>
      </c>
      <c r="F10717" t="str">
        <f>VLOOKUP($A10717,'Transit IDs'!$A$1:$AK$828,14,FALSE)</f>
        <v>IA</v>
      </c>
      <c r="H10717" s="13"/>
      <c r="I10717" s="13"/>
      <c r="J10717" s="13"/>
    </row>
    <row r="10718" spans="1:10" x14ac:dyDescent="0.25">
      <c r="A10718" s="11" t="s">
        <v>4086</v>
      </c>
      <c r="B10718" t="s">
        <v>4087</v>
      </c>
      <c r="C10718" t="s">
        <v>5204</v>
      </c>
      <c r="D10718" t="s">
        <v>4287</v>
      </c>
      <c r="E10718" t="s">
        <v>5209</v>
      </c>
      <c r="F10718" t="str">
        <f>VLOOKUP($A10718,'Transit IDs'!$A$1:$AK$828,14,FALSE)</f>
        <v>IA</v>
      </c>
      <c r="H10718" s="13"/>
      <c r="I10718" s="13">
        <v>258</v>
      </c>
      <c r="J10718" s="13">
        <v>1031</v>
      </c>
    </row>
    <row r="10719" spans="1:10" x14ac:dyDescent="0.25">
      <c r="A10719" s="11" t="s">
        <v>4086</v>
      </c>
      <c r="B10719" t="s">
        <v>4087</v>
      </c>
      <c r="C10719" t="s">
        <v>5204</v>
      </c>
      <c r="D10719" t="s">
        <v>4287</v>
      </c>
      <c r="E10719" t="s">
        <v>5210</v>
      </c>
      <c r="F10719" t="str">
        <f>VLOOKUP($A10719,'Transit IDs'!$A$1:$AK$828,14,FALSE)</f>
        <v>IA</v>
      </c>
      <c r="H10719" s="13"/>
      <c r="I10719" s="13">
        <v>84</v>
      </c>
      <c r="J10719" s="13">
        <v>539</v>
      </c>
    </row>
    <row r="10720" spans="1:10" x14ac:dyDescent="0.25">
      <c r="A10720" s="11" t="s">
        <v>4086</v>
      </c>
      <c r="B10720" t="s">
        <v>4087</v>
      </c>
      <c r="C10720" t="s">
        <v>5204</v>
      </c>
      <c r="D10720" t="s">
        <v>4287</v>
      </c>
      <c r="E10720" t="s">
        <v>5211</v>
      </c>
      <c r="F10720" t="str">
        <f>VLOOKUP($A10720,'Transit IDs'!$A$1:$AK$828,14,FALSE)</f>
        <v>IA</v>
      </c>
      <c r="H10720" s="13"/>
      <c r="I10720" s="13">
        <v>71</v>
      </c>
      <c r="J10720" s="13">
        <v>508</v>
      </c>
    </row>
    <row r="10721" spans="1:10" x14ac:dyDescent="0.25">
      <c r="A10721" s="11" t="s">
        <v>4086</v>
      </c>
      <c r="B10721" t="s">
        <v>4087</v>
      </c>
      <c r="C10721" t="s">
        <v>5204</v>
      </c>
      <c r="D10721" t="s">
        <v>4287</v>
      </c>
      <c r="E10721" t="s">
        <v>5212</v>
      </c>
      <c r="F10721" t="str">
        <f>VLOOKUP($A10721,'Transit IDs'!$A$1:$AK$828,14,FALSE)</f>
        <v>IA</v>
      </c>
      <c r="H10721" s="13"/>
      <c r="I10721" s="13">
        <v>73985</v>
      </c>
      <c r="J10721" s="13">
        <v>317781</v>
      </c>
    </row>
    <row r="10722" spans="1:10" x14ac:dyDescent="0.25">
      <c r="A10722" s="11" t="s">
        <v>4086</v>
      </c>
      <c r="B10722" t="s">
        <v>4087</v>
      </c>
      <c r="C10722" t="s">
        <v>5214</v>
      </c>
      <c r="D10722" t="s">
        <v>5215</v>
      </c>
      <c r="E10722" t="s">
        <v>5205</v>
      </c>
      <c r="F10722" t="str">
        <f>VLOOKUP($A10722,'Transit IDs'!$A$1:$AK$828,14,FALSE)</f>
        <v>IA</v>
      </c>
      <c r="H10722" s="13"/>
      <c r="I10722" s="13"/>
      <c r="J10722" s="13"/>
    </row>
    <row r="10723" spans="1:10" x14ac:dyDescent="0.25">
      <c r="A10723" s="11" t="s">
        <v>4086</v>
      </c>
      <c r="B10723" t="s">
        <v>4087</v>
      </c>
      <c r="C10723" t="s">
        <v>5214</v>
      </c>
      <c r="D10723" t="s">
        <v>5215</v>
      </c>
      <c r="E10723" t="s">
        <v>5206</v>
      </c>
      <c r="F10723" t="str">
        <f>VLOOKUP($A10723,'Transit IDs'!$A$1:$AK$828,14,FALSE)</f>
        <v>IA</v>
      </c>
      <c r="H10723" s="13"/>
      <c r="I10723" s="13"/>
      <c r="J10723" s="13"/>
    </row>
    <row r="10724" spans="1:10" x14ac:dyDescent="0.25">
      <c r="A10724" s="11" t="s">
        <v>4086</v>
      </c>
      <c r="B10724" t="s">
        <v>4087</v>
      </c>
      <c r="C10724" t="s">
        <v>5214</v>
      </c>
      <c r="D10724" t="s">
        <v>5215</v>
      </c>
      <c r="E10724" t="s">
        <v>5207</v>
      </c>
      <c r="F10724" t="str">
        <f>VLOOKUP($A10724,'Transit IDs'!$A$1:$AK$828,14,FALSE)</f>
        <v>IA</v>
      </c>
      <c r="H10724" s="13"/>
      <c r="I10724" s="13"/>
      <c r="J10724" s="13"/>
    </row>
    <row r="10725" spans="1:10" x14ac:dyDescent="0.25">
      <c r="A10725" s="11" t="s">
        <v>4086</v>
      </c>
      <c r="B10725" t="s">
        <v>4087</v>
      </c>
      <c r="C10725" t="s">
        <v>5214</v>
      </c>
      <c r="D10725" t="s">
        <v>5215</v>
      </c>
      <c r="E10725" t="s">
        <v>5208</v>
      </c>
      <c r="F10725" t="str">
        <f>VLOOKUP($A10725,'Transit IDs'!$A$1:$AK$828,14,FALSE)</f>
        <v>IA</v>
      </c>
      <c r="H10725" s="13"/>
      <c r="I10725" s="13"/>
      <c r="J10725" s="13"/>
    </row>
    <row r="10726" spans="1:10" x14ac:dyDescent="0.25">
      <c r="A10726" s="11" t="s">
        <v>4086</v>
      </c>
      <c r="B10726" t="s">
        <v>4087</v>
      </c>
      <c r="C10726" t="s">
        <v>5214</v>
      </c>
      <c r="D10726" t="s">
        <v>5215</v>
      </c>
      <c r="E10726" t="s">
        <v>5209</v>
      </c>
      <c r="F10726" t="str">
        <f>VLOOKUP($A10726,'Transit IDs'!$A$1:$AK$828,14,FALSE)</f>
        <v>IA</v>
      </c>
      <c r="H10726" s="13"/>
      <c r="I10726" s="13">
        <v>4337</v>
      </c>
      <c r="J10726" s="13">
        <v>20402</v>
      </c>
    </row>
    <row r="10727" spans="1:10" x14ac:dyDescent="0.25">
      <c r="A10727" s="11" t="s">
        <v>4086</v>
      </c>
      <c r="B10727" t="s">
        <v>4087</v>
      </c>
      <c r="C10727" t="s">
        <v>5214</v>
      </c>
      <c r="D10727" t="s">
        <v>5215</v>
      </c>
      <c r="E10727" t="s">
        <v>5210</v>
      </c>
      <c r="F10727" t="str">
        <f>VLOOKUP($A10727,'Transit IDs'!$A$1:$AK$828,14,FALSE)</f>
        <v>IA</v>
      </c>
      <c r="H10727" s="13"/>
      <c r="I10727" s="13">
        <v>1824</v>
      </c>
      <c r="J10727" s="13">
        <v>8012</v>
      </c>
    </row>
    <row r="10728" spans="1:10" x14ac:dyDescent="0.25">
      <c r="A10728" s="11" t="s">
        <v>4086</v>
      </c>
      <c r="B10728" t="s">
        <v>4087</v>
      </c>
      <c r="C10728" t="s">
        <v>5214</v>
      </c>
      <c r="D10728" t="s">
        <v>5215</v>
      </c>
      <c r="E10728" t="s">
        <v>5211</v>
      </c>
      <c r="F10728" t="str">
        <f>VLOOKUP($A10728,'Transit IDs'!$A$1:$AK$828,14,FALSE)</f>
        <v>IA</v>
      </c>
      <c r="H10728" s="13"/>
      <c r="I10728" s="13"/>
      <c r="J10728" s="13"/>
    </row>
    <row r="10729" spans="1:10" x14ac:dyDescent="0.25">
      <c r="A10729" s="11" t="s">
        <v>4086</v>
      </c>
      <c r="B10729" t="s">
        <v>4087</v>
      </c>
      <c r="C10729" t="s">
        <v>5214</v>
      </c>
      <c r="D10729" t="s">
        <v>5215</v>
      </c>
      <c r="E10729" t="s">
        <v>5212</v>
      </c>
      <c r="F10729" t="str">
        <f>VLOOKUP($A10729,'Transit IDs'!$A$1:$AK$828,14,FALSE)</f>
        <v>IA</v>
      </c>
      <c r="H10729" s="13"/>
      <c r="I10729" s="13">
        <v>1202677</v>
      </c>
      <c r="J10729" s="13">
        <v>5627228</v>
      </c>
    </row>
    <row r="10730" spans="1:10" x14ac:dyDescent="0.25">
      <c r="A10730" s="11" t="s">
        <v>4093</v>
      </c>
      <c r="B10730" t="s">
        <v>4094</v>
      </c>
      <c r="C10730" t="s">
        <v>5204</v>
      </c>
      <c r="D10730" t="s">
        <v>4287</v>
      </c>
      <c r="E10730" t="s">
        <v>5205</v>
      </c>
      <c r="F10730" t="str">
        <f>VLOOKUP($A10730,'Transit IDs'!$A$1:$AK$828,14,FALSE)</f>
        <v>IA</v>
      </c>
      <c r="H10730" s="13"/>
      <c r="I10730" s="13"/>
      <c r="J10730" s="13"/>
    </row>
    <row r="10731" spans="1:10" x14ac:dyDescent="0.25">
      <c r="A10731" s="11" t="s">
        <v>4093</v>
      </c>
      <c r="B10731" t="s">
        <v>4094</v>
      </c>
      <c r="C10731" t="s">
        <v>5204</v>
      </c>
      <c r="D10731" t="s">
        <v>4287</v>
      </c>
      <c r="E10731" t="s">
        <v>5206</v>
      </c>
      <c r="F10731" t="str">
        <f>VLOOKUP($A10731,'Transit IDs'!$A$1:$AK$828,14,FALSE)</f>
        <v>IA</v>
      </c>
      <c r="H10731" s="13"/>
      <c r="I10731" s="13"/>
      <c r="J10731" s="13"/>
    </row>
    <row r="10732" spans="1:10" x14ac:dyDescent="0.25">
      <c r="A10732" s="11" t="s">
        <v>4093</v>
      </c>
      <c r="B10732" t="s">
        <v>4094</v>
      </c>
      <c r="C10732" t="s">
        <v>5204</v>
      </c>
      <c r="D10732" t="s">
        <v>4287</v>
      </c>
      <c r="E10732" t="s">
        <v>5207</v>
      </c>
      <c r="F10732" t="str">
        <f>VLOOKUP($A10732,'Transit IDs'!$A$1:$AK$828,14,FALSE)</f>
        <v>IA</v>
      </c>
      <c r="H10732" s="13"/>
      <c r="I10732" s="13"/>
      <c r="J10732" s="13"/>
    </row>
    <row r="10733" spans="1:10" x14ac:dyDescent="0.25">
      <c r="A10733" s="11" t="s">
        <v>4093</v>
      </c>
      <c r="B10733" t="s">
        <v>4094</v>
      </c>
      <c r="C10733" t="s">
        <v>5204</v>
      </c>
      <c r="D10733" t="s">
        <v>4287</v>
      </c>
      <c r="E10733" t="s">
        <v>5208</v>
      </c>
      <c r="F10733" t="str">
        <f>VLOOKUP($A10733,'Transit IDs'!$A$1:$AK$828,14,FALSE)</f>
        <v>IA</v>
      </c>
      <c r="H10733" s="13"/>
      <c r="I10733" s="13"/>
      <c r="J10733" s="13"/>
    </row>
    <row r="10734" spans="1:10" x14ac:dyDescent="0.25">
      <c r="A10734" s="11" t="s">
        <v>4093</v>
      </c>
      <c r="B10734" t="s">
        <v>4094</v>
      </c>
      <c r="C10734" t="s">
        <v>5204</v>
      </c>
      <c r="D10734" t="s">
        <v>4287</v>
      </c>
      <c r="E10734" t="s">
        <v>5209</v>
      </c>
      <c r="F10734" t="str">
        <f>VLOOKUP($A10734,'Transit IDs'!$A$1:$AK$828,14,FALSE)</f>
        <v>IA</v>
      </c>
      <c r="H10734" s="13"/>
      <c r="I10734" s="13"/>
      <c r="J10734" s="13"/>
    </row>
    <row r="10735" spans="1:10" x14ac:dyDescent="0.25">
      <c r="A10735" s="11" t="s">
        <v>4093</v>
      </c>
      <c r="B10735" t="s">
        <v>4094</v>
      </c>
      <c r="C10735" t="s">
        <v>5204</v>
      </c>
      <c r="D10735" t="s">
        <v>4287</v>
      </c>
      <c r="E10735" t="s">
        <v>5210</v>
      </c>
      <c r="F10735" t="str">
        <f>VLOOKUP($A10735,'Transit IDs'!$A$1:$AK$828,14,FALSE)</f>
        <v>IA</v>
      </c>
      <c r="H10735" s="13"/>
      <c r="I10735" s="13"/>
      <c r="J10735" s="13"/>
    </row>
    <row r="10736" spans="1:10" x14ac:dyDescent="0.25">
      <c r="A10736" s="11" t="s">
        <v>4093</v>
      </c>
      <c r="B10736" t="s">
        <v>4094</v>
      </c>
      <c r="C10736" t="s">
        <v>5204</v>
      </c>
      <c r="D10736" t="s">
        <v>4287</v>
      </c>
      <c r="E10736" t="s">
        <v>5211</v>
      </c>
      <c r="F10736" t="str">
        <f>VLOOKUP($A10736,'Transit IDs'!$A$1:$AK$828,14,FALSE)</f>
        <v>IA</v>
      </c>
      <c r="H10736" s="13"/>
      <c r="I10736" s="13"/>
      <c r="J10736" s="13"/>
    </row>
    <row r="10737" spans="1:10" x14ac:dyDescent="0.25">
      <c r="A10737" s="11" t="s">
        <v>4093</v>
      </c>
      <c r="B10737" t="s">
        <v>4094</v>
      </c>
      <c r="C10737" t="s">
        <v>5204</v>
      </c>
      <c r="D10737" t="s">
        <v>4287</v>
      </c>
      <c r="E10737" t="s">
        <v>5212</v>
      </c>
      <c r="F10737" t="str">
        <f>VLOOKUP($A10737,'Transit IDs'!$A$1:$AK$828,14,FALSE)</f>
        <v>IA</v>
      </c>
      <c r="H10737" s="13"/>
      <c r="I10737" s="13">
        <v>29484</v>
      </c>
      <c r="J10737" s="13"/>
    </row>
    <row r="10738" spans="1:10" x14ac:dyDescent="0.25">
      <c r="A10738" s="11" t="s">
        <v>4093</v>
      </c>
      <c r="B10738" t="s">
        <v>4094</v>
      </c>
      <c r="C10738" t="s">
        <v>5214</v>
      </c>
      <c r="D10738" t="s">
        <v>5215</v>
      </c>
      <c r="E10738" t="s">
        <v>5205</v>
      </c>
      <c r="F10738" t="str">
        <f>VLOOKUP($A10738,'Transit IDs'!$A$1:$AK$828,14,FALSE)</f>
        <v>IA</v>
      </c>
      <c r="H10738" s="13"/>
      <c r="I10738" s="13"/>
      <c r="J10738" s="13"/>
    </row>
    <row r="10739" spans="1:10" x14ac:dyDescent="0.25">
      <c r="A10739" s="11" t="s">
        <v>4093</v>
      </c>
      <c r="B10739" t="s">
        <v>4094</v>
      </c>
      <c r="C10739" t="s">
        <v>5214</v>
      </c>
      <c r="D10739" t="s">
        <v>5215</v>
      </c>
      <c r="E10739" t="s">
        <v>5206</v>
      </c>
      <c r="F10739" t="str">
        <f>VLOOKUP($A10739,'Transit IDs'!$A$1:$AK$828,14,FALSE)</f>
        <v>IA</v>
      </c>
      <c r="H10739" s="13"/>
      <c r="I10739" s="13"/>
      <c r="J10739" s="13"/>
    </row>
    <row r="10740" spans="1:10" x14ac:dyDescent="0.25">
      <c r="A10740" s="11" t="s">
        <v>4093</v>
      </c>
      <c r="B10740" t="s">
        <v>4094</v>
      </c>
      <c r="C10740" t="s">
        <v>5214</v>
      </c>
      <c r="D10740" t="s">
        <v>5215</v>
      </c>
      <c r="E10740" t="s">
        <v>5207</v>
      </c>
      <c r="F10740" t="str">
        <f>VLOOKUP($A10740,'Transit IDs'!$A$1:$AK$828,14,FALSE)</f>
        <v>IA</v>
      </c>
      <c r="H10740" s="13"/>
      <c r="I10740" s="13"/>
      <c r="J10740" s="13"/>
    </row>
    <row r="10741" spans="1:10" x14ac:dyDescent="0.25">
      <c r="A10741" s="11" t="s">
        <v>4093</v>
      </c>
      <c r="B10741" t="s">
        <v>4094</v>
      </c>
      <c r="C10741" t="s">
        <v>5214</v>
      </c>
      <c r="D10741" t="s">
        <v>5215</v>
      </c>
      <c r="E10741" t="s">
        <v>5208</v>
      </c>
      <c r="F10741" t="str">
        <f>VLOOKUP($A10741,'Transit IDs'!$A$1:$AK$828,14,FALSE)</f>
        <v>IA</v>
      </c>
      <c r="H10741" s="13"/>
      <c r="I10741" s="13"/>
      <c r="J10741" s="13"/>
    </row>
    <row r="10742" spans="1:10" x14ac:dyDescent="0.25">
      <c r="A10742" s="11" t="s">
        <v>4093</v>
      </c>
      <c r="B10742" t="s">
        <v>4094</v>
      </c>
      <c r="C10742" t="s">
        <v>5214</v>
      </c>
      <c r="D10742" t="s">
        <v>5215</v>
      </c>
      <c r="E10742" t="s">
        <v>5209</v>
      </c>
      <c r="F10742" t="str">
        <f>VLOOKUP($A10742,'Transit IDs'!$A$1:$AK$828,14,FALSE)</f>
        <v>IA</v>
      </c>
      <c r="H10742" s="13"/>
      <c r="I10742" s="13"/>
      <c r="J10742" s="13"/>
    </row>
    <row r="10743" spans="1:10" x14ac:dyDescent="0.25">
      <c r="A10743" s="11" t="s">
        <v>4093</v>
      </c>
      <c r="B10743" t="s">
        <v>4094</v>
      </c>
      <c r="C10743" t="s">
        <v>5214</v>
      </c>
      <c r="D10743" t="s">
        <v>5215</v>
      </c>
      <c r="E10743" t="s">
        <v>5210</v>
      </c>
      <c r="F10743" t="str">
        <f>VLOOKUP($A10743,'Transit IDs'!$A$1:$AK$828,14,FALSE)</f>
        <v>IA</v>
      </c>
      <c r="H10743" s="13"/>
      <c r="I10743" s="13"/>
      <c r="J10743" s="13"/>
    </row>
    <row r="10744" spans="1:10" x14ac:dyDescent="0.25">
      <c r="A10744" s="11" t="s">
        <v>4093</v>
      </c>
      <c r="B10744" t="s">
        <v>4094</v>
      </c>
      <c r="C10744" t="s">
        <v>5214</v>
      </c>
      <c r="D10744" t="s">
        <v>5215</v>
      </c>
      <c r="E10744" t="s">
        <v>5211</v>
      </c>
      <c r="F10744" t="str">
        <f>VLOOKUP($A10744,'Transit IDs'!$A$1:$AK$828,14,FALSE)</f>
        <v>IA</v>
      </c>
      <c r="H10744" s="13"/>
      <c r="I10744" s="13"/>
      <c r="J10744" s="13"/>
    </row>
    <row r="10745" spans="1:10" x14ac:dyDescent="0.25">
      <c r="A10745" s="11" t="s">
        <v>4093</v>
      </c>
      <c r="B10745" t="s">
        <v>4094</v>
      </c>
      <c r="C10745" t="s">
        <v>5214</v>
      </c>
      <c r="D10745" t="s">
        <v>5215</v>
      </c>
      <c r="E10745" t="s">
        <v>5212</v>
      </c>
      <c r="F10745" t="str">
        <f>VLOOKUP($A10745,'Transit IDs'!$A$1:$AK$828,14,FALSE)</f>
        <v>IA</v>
      </c>
      <c r="H10745" s="13"/>
      <c r="I10745" s="13">
        <v>1382302</v>
      </c>
      <c r="J10745" s="13"/>
    </row>
    <row r="10746" spans="1:10" x14ac:dyDescent="0.25">
      <c r="A10746" s="11" t="s">
        <v>4093</v>
      </c>
      <c r="B10746" t="s">
        <v>4094</v>
      </c>
      <c r="C10746" t="s">
        <v>5214</v>
      </c>
      <c r="D10746" t="s">
        <v>4287</v>
      </c>
      <c r="E10746" t="s">
        <v>5205</v>
      </c>
      <c r="F10746" t="str">
        <f>VLOOKUP($A10746,'Transit IDs'!$A$1:$AK$828,14,FALSE)</f>
        <v>IA</v>
      </c>
      <c r="H10746" s="13"/>
      <c r="I10746" s="13"/>
      <c r="J10746" s="13"/>
    </row>
    <row r="10747" spans="1:10" x14ac:dyDescent="0.25">
      <c r="A10747" s="11" t="s">
        <v>4093</v>
      </c>
      <c r="B10747" t="s">
        <v>4094</v>
      </c>
      <c r="C10747" t="s">
        <v>5214</v>
      </c>
      <c r="D10747" t="s">
        <v>4287</v>
      </c>
      <c r="E10747" t="s">
        <v>5206</v>
      </c>
      <c r="F10747" t="str">
        <f>VLOOKUP($A10747,'Transit IDs'!$A$1:$AK$828,14,FALSE)</f>
        <v>IA</v>
      </c>
      <c r="H10747" s="13"/>
      <c r="I10747" s="13"/>
      <c r="J10747" s="13"/>
    </row>
    <row r="10748" spans="1:10" x14ac:dyDescent="0.25">
      <c r="A10748" s="11" t="s">
        <v>4093</v>
      </c>
      <c r="B10748" t="s">
        <v>4094</v>
      </c>
      <c r="C10748" t="s">
        <v>5214</v>
      </c>
      <c r="D10748" t="s">
        <v>4287</v>
      </c>
      <c r="E10748" t="s">
        <v>5207</v>
      </c>
      <c r="F10748" t="str">
        <f>VLOOKUP($A10748,'Transit IDs'!$A$1:$AK$828,14,FALSE)</f>
        <v>IA</v>
      </c>
      <c r="H10748" s="13"/>
      <c r="I10748" s="13"/>
      <c r="J10748" s="13"/>
    </row>
    <row r="10749" spans="1:10" x14ac:dyDescent="0.25">
      <c r="A10749" s="11" t="s">
        <v>4093</v>
      </c>
      <c r="B10749" t="s">
        <v>4094</v>
      </c>
      <c r="C10749" t="s">
        <v>5214</v>
      </c>
      <c r="D10749" t="s">
        <v>4287</v>
      </c>
      <c r="E10749" t="s">
        <v>5208</v>
      </c>
      <c r="F10749" t="str">
        <f>VLOOKUP($A10749,'Transit IDs'!$A$1:$AK$828,14,FALSE)</f>
        <v>IA</v>
      </c>
      <c r="H10749" s="13"/>
      <c r="I10749" s="13"/>
      <c r="J10749" s="13"/>
    </row>
    <row r="10750" spans="1:10" x14ac:dyDescent="0.25">
      <c r="A10750" s="11" t="s">
        <v>4093</v>
      </c>
      <c r="B10750" t="s">
        <v>4094</v>
      </c>
      <c r="C10750" t="s">
        <v>5214</v>
      </c>
      <c r="D10750" t="s">
        <v>4287</v>
      </c>
      <c r="E10750" t="s">
        <v>5209</v>
      </c>
      <c r="F10750" t="str">
        <f>VLOOKUP($A10750,'Transit IDs'!$A$1:$AK$828,14,FALSE)</f>
        <v>IA</v>
      </c>
      <c r="H10750" s="13"/>
      <c r="I10750" s="13"/>
      <c r="J10750" s="13"/>
    </row>
    <row r="10751" spans="1:10" x14ac:dyDescent="0.25">
      <c r="A10751" s="11" t="s">
        <v>4093</v>
      </c>
      <c r="B10751" t="s">
        <v>4094</v>
      </c>
      <c r="C10751" t="s">
        <v>5214</v>
      </c>
      <c r="D10751" t="s">
        <v>4287</v>
      </c>
      <c r="E10751" t="s">
        <v>5210</v>
      </c>
      <c r="F10751" t="str">
        <f>VLOOKUP($A10751,'Transit IDs'!$A$1:$AK$828,14,FALSE)</f>
        <v>IA</v>
      </c>
      <c r="H10751" s="13"/>
      <c r="I10751" s="13"/>
      <c r="J10751" s="13"/>
    </row>
    <row r="10752" spans="1:10" x14ac:dyDescent="0.25">
      <c r="A10752" s="11" t="s">
        <v>4093</v>
      </c>
      <c r="B10752" t="s">
        <v>4094</v>
      </c>
      <c r="C10752" t="s">
        <v>5214</v>
      </c>
      <c r="D10752" t="s">
        <v>4287</v>
      </c>
      <c r="E10752" t="s">
        <v>5211</v>
      </c>
      <c r="F10752" t="str">
        <f>VLOOKUP($A10752,'Transit IDs'!$A$1:$AK$828,14,FALSE)</f>
        <v>IA</v>
      </c>
      <c r="H10752" s="13"/>
      <c r="I10752" s="13"/>
      <c r="J10752" s="13"/>
    </row>
    <row r="10753" spans="1:10" x14ac:dyDescent="0.25">
      <c r="A10753" s="11" t="s">
        <v>4093</v>
      </c>
      <c r="B10753" t="s">
        <v>4094</v>
      </c>
      <c r="C10753" t="s">
        <v>5214</v>
      </c>
      <c r="D10753" t="s">
        <v>4287</v>
      </c>
      <c r="E10753" t="s">
        <v>5212</v>
      </c>
      <c r="F10753" t="str">
        <f>VLOOKUP($A10753,'Transit IDs'!$A$1:$AK$828,14,FALSE)</f>
        <v>IA</v>
      </c>
      <c r="H10753" s="13"/>
      <c r="I10753" s="13">
        <v>2710</v>
      </c>
      <c r="J10753" s="13"/>
    </row>
    <row r="10754" spans="1:10" x14ac:dyDescent="0.25">
      <c r="A10754" s="11" t="s">
        <v>4099</v>
      </c>
      <c r="B10754" t="s">
        <v>4100</v>
      </c>
      <c r="C10754" t="s">
        <v>5204</v>
      </c>
      <c r="D10754" t="s">
        <v>5215</v>
      </c>
      <c r="E10754" t="s">
        <v>5205</v>
      </c>
      <c r="F10754" t="str">
        <f>VLOOKUP($A10754,'Transit IDs'!$A$1:$AK$828,14,FALSE)</f>
        <v>IA</v>
      </c>
      <c r="H10754" s="13"/>
      <c r="I10754" s="13"/>
      <c r="J10754" s="13"/>
    </row>
    <row r="10755" spans="1:10" x14ac:dyDescent="0.25">
      <c r="A10755" s="11" t="s">
        <v>4099</v>
      </c>
      <c r="B10755" t="s">
        <v>4100</v>
      </c>
      <c r="C10755" t="s">
        <v>5204</v>
      </c>
      <c r="D10755" t="s">
        <v>5215</v>
      </c>
      <c r="E10755" t="s">
        <v>5206</v>
      </c>
      <c r="F10755" t="str">
        <f>VLOOKUP($A10755,'Transit IDs'!$A$1:$AK$828,14,FALSE)</f>
        <v>IA</v>
      </c>
      <c r="H10755" s="13"/>
      <c r="I10755" s="13"/>
      <c r="J10755" s="13"/>
    </row>
    <row r="10756" spans="1:10" x14ac:dyDescent="0.25">
      <c r="A10756" s="11" t="s">
        <v>4099</v>
      </c>
      <c r="B10756" t="s">
        <v>4100</v>
      </c>
      <c r="C10756" t="s">
        <v>5204</v>
      </c>
      <c r="D10756" t="s">
        <v>5215</v>
      </c>
      <c r="E10756" t="s">
        <v>5207</v>
      </c>
      <c r="F10756" t="str">
        <f>VLOOKUP($A10756,'Transit IDs'!$A$1:$AK$828,14,FALSE)</f>
        <v>IA</v>
      </c>
      <c r="H10756" s="13"/>
      <c r="I10756" s="13"/>
      <c r="J10756" s="13"/>
    </row>
    <row r="10757" spans="1:10" x14ac:dyDescent="0.25">
      <c r="A10757" s="11" t="s">
        <v>4099</v>
      </c>
      <c r="B10757" t="s">
        <v>4100</v>
      </c>
      <c r="C10757" t="s">
        <v>5204</v>
      </c>
      <c r="D10757" t="s">
        <v>5215</v>
      </c>
      <c r="E10757" t="s">
        <v>5208</v>
      </c>
      <c r="F10757" t="str">
        <f>VLOOKUP($A10757,'Transit IDs'!$A$1:$AK$828,14,FALSE)</f>
        <v>IA</v>
      </c>
      <c r="H10757" s="13"/>
      <c r="I10757" s="13"/>
      <c r="J10757" s="13"/>
    </row>
    <row r="10758" spans="1:10" x14ac:dyDescent="0.25">
      <c r="A10758" s="11" t="s">
        <v>4099</v>
      </c>
      <c r="B10758" t="s">
        <v>4100</v>
      </c>
      <c r="C10758" t="s">
        <v>5204</v>
      </c>
      <c r="D10758" t="s">
        <v>5215</v>
      </c>
      <c r="E10758" t="s">
        <v>5209</v>
      </c>
      <c r="F10758" t="str">
        <f>VLOOKUP($A10758,'Transit IDs'!$A$1:$AK$828,14,FALSE)</f>
        <v>IA</v>
      </c>
      <c r="H10758" s="13"/>
      <c r="I10758" s="13">
        <v>762</v>
      </c>
      <c r="J10758" s="13">
        <v>6839</v>
      </c>
    </row>
    <row r="10759" spans="1:10" x14ac:dyDescent="0.25">
      <c r="A10759" s="11" t="s">
        <v>4099</v>
      </c>
      <c r="B10759" t="s">
        <v>4100</v>
      </c>
      <c r="C10759" t="s">
        <v>5204</v>
      </c>
      <c r="D10759" t="s">
        <v>5215</v>
      </c>
      <c r="E10759" t="s">
        <v>5210</v>
      </c>
      <c r="F10759" t="str">
        <f>VLOOKUP($A10759,'Transit IDs'!$A$1:$AK$828,14,FALSE)</f>
        <v>IA</v>
      </c>
      <c r="H10759" s="13"/>
      <c r="I10759" s="13">
        <v>50</v>
      </c>
      <c r="J10759" s="13">
        <v>329</v>
      </c>
    </row>
    <row r="10760" spans="1:10" x14ac:dyDescent="0.25">
      <c r="A10760" s="11" t="s">
        <v>4099</v>
      </c>
      <c r="B10760" t="s">
        <v>4100</v>
      </c>
      <c r="C10760" t="s">
        <v>5204</v>
      </c>
      <c r="D10760" t="s">
        <v>5215</v>
      </c>
      <c r="E10760" t="s">
        <v>5211</v>
      </c>
      <c r="F10760" t="str">
        <f>VLOOKUP($A10760,'Transit IDs'!$A$1:$AK$828,14,FALSE)</f>
        <v>IA</v>
      </c>
      <c r="H10760" s="13"/>
      <c r="I10760" s="13">
        <v>41</v>
      </c>
      <c r="J10760" s="13">
        <v>222</v>
      </c>
    </row>
    <row r="10761" spans="1:10" x14ac:dyDescent="0.25">
      <c r="A10761" s="11" t="s">
        <v>4099</v>
      </c>
      <c r="B10761" t="s">
        <v>4100</v>
      </c>
      <c r="C10761" t="s">
        <v>5204</v>
      </c>
      <c r="D10761" t="s">
        <v>5215</v>
      </c>
      <c r="E10761" t="s">
        <v>5212</v>
      </c>
      <c r="F10761" t="str">
        <f>VLOOKUP($A10761,'Transit IDs'!$A$1:$AK$828,14,FALSE)</f>
        <v>IA</v>
      </c>
      <c r="H10761" s="13"/>
      <c r="I10761" s="13">
        <v>199131</v>
      </c>
      <c r="J10761" s="13">
        <v>1772618</v>
      </c>
    </row>
    <row r="10762" spans="1:10" x14ac:dyDescent="0.25">
      <c r="A10762" s="11" t="s">
        <v>4099</v>
      </c>
      <c r="B10762" t="s">
        <v>4100</v>
      </c>
      <c r="C10762" t="s">
        <v>5213</v>
      </c>
      <c r="D10762" t="s">
        <v>4287</v>
      </c>
      <c r="E10762" t="s">
        <v>5205</v>
      </c>
      <c r="F10762" t="str">
        <f>VLOOKUP($A10762,'Transit IDs'!$A$1:$AK$828,14,FALSE)</f>
        <v>IA</v>
      </c>
      <c r="H10762" s="13"/>
      <c r="I10762" s="13"/>
      <c r="J10762" s="13"/>
    </row>
    <row r="10763" spans="1:10" x14ac:dyDescent="0.25">
      <c r="A10763" s="11" t="s">
        <v>4099</v>
      </c>
      <c r="B10763" t="s">
        <v>4100</v>
      </c>
      <c r="C10763" t="s">
        <v>5213</v>
      </c>
      <c r="D10763" t="s">
        <v>4287</v>
      </c>
      <c r="E10763" t="s">
        <v>5206</v>
      </c>
      <c r="F10763" t="str">
        <f>VLOOKUP($A10763,'Transit IDs'!$A$1:$AK$828,14,FALSE)</f>
        <v>IA</v>
      </c>
      <c r="H10763" s="13"/>
      <c r="I10763" s="13"/>
      <c r="J10763" s="13"/>
    </row>
    <row r="10764" spans="1:10" x14ac:dyDescent="0.25">
      <c r="A10764" s="11" t="s">
        <v>4099</v>
      </c>
      <c r="B10764" t="s">
        <v>4100</v>
      </c>
      <c r="C10764" t="s">
        <v>5213</v>
      </c>
      <c r="D10764" t="s">
        <v>4287</v>
      </c>
      <c r="E10764" t="s">
        <v>5207</v>
      </c>
      <c r="F10764" t="str">
        <f>VLOOKUP($A10764,'Transit IDs'!$A$1:$AK$828,14,FALSE)</f>
        <v>IA</v>
      </c>
      <c r="H10764" s="13"/>
      <c r="I10764" s="13"/>
      <c r="J10764" s="13"/>
    </row>
    <row r="10765" spans="1:10" x14ac:dyDescent="0.25">
      <c r="A10765" s="11" t="s">
        <v>4099</v>
      </c>
      <c r="B10765" t="s">
        <v>4100</v>
      </c>
      <c r="C10765" t="s">
        <v>5213</v>
      </c>
      <c r="D10765" t="s">
        <v>4287</v>
      </c>
      <c r="E10765" t="s">
        <v>5208</v>
      </c>
      <c r="F10765" t="str">
        <f>VLOOKUP($A10765,'Transit IDs'!$A$1:$AK$828,14,FALSE)</f>
        <v>IA</v>
      </c>
      <c r="H10765" s="13"/>
      <c r="I10765" s="13"/>
      <c r="J10765" s="13"/>
    </row>
    <row r="10766" spans="1:10" x14ac:dyDescent="0.25">
      <c r="A10766" s="11" t="s">
        <v>4099</v>
      </c>
      <c r="B10766" t="s">
        <v>4100</v>
      </c>
      <c r="C10766" t="s">
        <v>5213</v>
      </c>
      <c r="D10766" t="s">
        <v>4287</v>
      </c>
      <c r="E10766" t="s">
        <v>5209</v>
      </c>
      <c r="F10766" t="str">
        <f>VLOOKUP($A10766,'Transit IDs'!$A$1:$AK$828,14,FALSE)</f>
        <v>IA</v>
      </c>
      <c r="H10766" s="13"/>
      <c r="I10766" s="13"/>
      <c r="J10766" s="13"/>
    </row>
    <row r="10767" spans="1:10" x14ac:dyDescent="0.25">
      <c r="A10767" s="11" t="s">
        <v>4099</v>
      </c>
      <c r="B10767" t="s">
        <v>4100</v>
      </c>
      <c r="C10767" t="s">
        <v>5213</v>
      </c>
      <c r="D10767" t="s">
        <v>4287</v>
      </c>
      <c r="E10767" t="s">
        <v>5210</v>
      </c>
      <c r="F10767" t="str">
        <f>VLOOKUP($A10767,'Transit IDs'!$A$1:$AK$828,14,FALSE)</f>
        <v>IA</v>
      </c>
      <c r="H10767" s="13"/>
      <c r="I10767" s="13"/>
      <c r="J10767" s="13"/>
    </row>
    <row r="10768" spans="1:10" x14ac:dyDescent="0.25">
      <c r="A10768" s="11" t="s">
        <v>4099</v>
      </c>
      <c r="B10768" t="s">
        <v>4100</v>
      </c>
      <c r="C10768" t="s">
        <v>5213</v>
      </c>
      <c r="D10768" t="s">
        <v>4287</v>
      </c>
      <c r="E10768" t="s">
        <v>5211</v>
      </c>
      <c r="F10768" t="str">
        <f>VLOOKUP($A10768,'Transit IDs'!$A$1:$AK$828,14,FALSE)</f>
        <v>IA</v>
      </c>
      <c r="H10768" s="13"/>
      <c r="I10768" s="13"/>
      <c r="J10768" s="13"/>
    </row>
    <row r="10769" spans="1:10" x14ac:dyDescent="0.25">
      <c r="A10769" s="11" t="s">
        <v>4099</v>
      </c>
      <c r="B10769" t="s">
        <v>4100</v>
      </c>
      <c r="C10769" t="s">
        <v>5213</v>
      </c>
      <c r="D10769" t="s">
        <v>4287</v>
      </c>
      <c r="E10769" t="s">
        <v>5212</v>
      </c>
      <c r="F10769" t="str">
        <f>VLOOKUP($A10769,'Transit IDs'!$A$1:$AK$828,14,FALSE)</f>
        <v>IA</v>
      </c>
      <c r="H10769" s="13"/>
      <c r="I10769" s="13">
        <v>6233</v>
      </c>
      <c r="J10769" s="13">
        <v>46642</v>
      </c>
    </row>
    <row r="10770" spans="1:10" x14ac:dyDescent="0.25">
      <c r="A10770" s="11" t="s">
        <v>4099</v>
      </c>
      <c r="B10770" t="s">
        <v>4100</v>
      </c>
      <c r="C10770" t="s">
        <v>5214</v>
      </c>
      <c r="D10770" t="s">
        <v>5215</v>
      </c>
      <c r="E10770" t="s">
        <v>5205</v>
      </c>
      <c r="F10770" t="str">
        <f>VLOOKUP($A10770,'Transit IDs'!$A$1:$AK$828,14,FALSE)</f>
        <v>IA</v>
      </c>
      <c r="H10770" s="13"/>
      <c r="I10770" s="13"/>
      <c r="J10770" s="13"/>
    </row>
    <row r="10771" spans="1:10" x14ac:dyDescent="0.25">
      <c r="A10771" s="11" t="s">
        <v>4099</v>
      </c>
      <c r="B10771" t="s">
        <v>4100</v>
      </c>
      <c r="C10771" t="s">
        <v>5214</v>
      </c>
      <c r="D10771" t="s">
        <v>5215</v>
      </c>
      <c r="E10771" t="s">
        <v>5206</v>
      </c>
      <c r="F10771" t="str">
        <f>VLOOKUP($A10771,'Transit IDs'!$A$1:$AK$828,14,FALSE)</f>
        <v>IA</v>
      </c>
      <c r="H10771" s="13"/>
      <c r="I10771" s="13"/>
      <c r="J10771" s="13"/>
    </row>
    <row r="10772" spans="1:10" x14ac:dyDescent="0.25">
      <c r="A10772" s="11" t="s">
        <v>4099</v>
      </c>
      <c r="B10772" t="s">
        <v>4100</v>
      </c>
      <c r="C10772" t="s">
        <v>5214</v>
      </c>
      <c r="D10772" t="s">
        <v>5215</v>
      </c>
      <c r="E10772" t="s">
        <v>5207</v>
      </c>
      <c r="F10772" t="str">
        <f>VLOOKUP($A10772,'Transit IDs'!$A$1:$AK$828,14,FALSE)</f>
        <v>IA</v>
      </c>
      <c r="H10772" s="13"/>
      <c r="I10772" s="13"/>
      <c r="J10772" s="13"/>
    </row>
    <row r="10773" spans="1:10" x14ac:dyDescent="0.25">
      <c r="A10773" s="11" t="s">
        <v>4099</v>
      </c>
      <c r="B10773" t="s">
        <v>4100</v>
      </c>
      <c r="C10773" t="s">
        <v>5214</v>
      </c>
      <c r="D10773" t="s">
        <v>5215</v>
      </c>
      <c r="E10773" t="s">
        <v>5208</v>
      </c>
      <c r="F10773" t="str">
        <f>VLOOKUP($A10773,'Transit IDs'!$A$1:$AK$828,14,FALSE)</f>
        <v>IA</v>
      </c>
      <c r="H10773" s="13"/>
      <c r="I10773" s="13"/>
      <c r="J10773" s="13"/>
    </row>
    <row r="10774" spans="1:10" x14ac:dyDescent="0.25">
      <c r="A10774" s="11" t="s">
        <v>4099</v>
      </c>
      <c r="B10774" t="s">
        <v>4100</v>
      </c>
      <c r="C10774" t="s">
        <v>5214</v>
      </c>
      <c r="D10774" t="s">
        <v>5215</v>
      </c>
      <c r="E10774" t="s">
        <v>5209</v>
      </c>
      <c r="F10774" t="str">
        <f>VLOOKUP($A10774,'Transit IDs'!$A$1:$AK$828,14,FALSE)</f>
        <v>IA</v>
      </c>
      <c r="H10774" s="13"/>
      <c r="I10774" s="13">
        <v>14826</v>
      </c>
      <c r="J10774" s="13">
        <v>70255</v>
      </c>
    </row>
    <row r="10775" spans="1:10" x14ac:dyDescent="0.25">
      <c r="A10775" s="11" t="s">
        <v>4099</v>
      </c>
      <c r="B10775" t="s">
        <v>4100</v>
      </c>
      <c r="C10775" t="s">
        <v>5214</v>
      </c>
      <c r="D10775" t="s">
        <v>5215</v>
      </c>
      <c r="E10775" t="s">
        <v>5210</v>
      </c>
      <c r="F10775" t="str">
        <f>VLOOKUP($A10775,'Transit IDs'!$A$1:$AK$828,14,FALSE)</f>
        <v>IA</v>
      </c>
      <c r="H10775" s="13"/>
      <c r="I10775" s="13">
        <v>3507</v>
      </c>
      <c r="J10775" s="13">
        <v>15664</v>
      </c>
    </row>
    <row r="10776" spans="1:10" x14ac:dyDescent="0.25">
      <c r="A10776" s="11" t="s">
        <v>4099</v>
      </c>
      <c r="B10776" t="s">
        <v>4100</v>
      </c>
      <c r="C10776" t="s">
        <v>5214</v>
      </c>
      <c r="D10776" t="s">
        <v>5215</v>
      </c>
      <c r="E10776" t="s">
        <v>5211</v>
      </c>
      <c r="F10776" t="str">
        <f>VLOOKUP($A10776,'Transit IDs'!$A$1:$AK$828,14,FALSE)</f>
        <v>IA</v>
      </c>
      <c r="H10776" s="13"/>
      <c r="I10776" s="13">
        <v>2485</v>
      </c>
      <c r="J10776" s="13">
        <v>11099</v>
      </c>
    </row>
    <row r="10777" spans="1:10" x14ac:dyDescent="0.25">
      <c r="A10777" s="11" t="s">
        <v>4099</v>
      </c>
      <c r="B10777" t="s">
        <v>4100</v>
      </c>
      <c r="C10777" t="s">
        <v>5214</v>
      </c>
      <c r="D10777" t="s">
        <v>5215</v>
      </c>
      <c r="E10777" t="s">
        <v>5212</v>
      </c>
      <c r="F10777" t="str">
        <f>VLOOKUP($A10777,'Transit IDs'!$A$1:$AK$828,14,FALSE)</f>
        <v>IA</v>
      </c>
      <c r="H10777" s="13"/>
      <c r="I10777" s="13">
        <v>4086349</v>
      </c>
      <c r="J10777" s="13">
        <v>19276881</v>
      </c>
    </row>
    <row r="10778" spans="1:10" x14ac:dyDescent="0.25">
      <c r="A10778" s="11" t="s">
        <v>4099</v>
      </c>
      <c r="B10778" t="s">
        <v>4100</v>
      </c>
      <c r="C10778" t="s">
        <v>5218</v>
      </c>
      <c r="D10778" t="s">
        <v>5215</v>
      </c>
      <c r="E10778" t="s">
        <v>5205</v>
      </c>
      <c r="F10778" t="str">
        <f>VLOOKUP($A10778,'Transit IDs'!$A$1:$AK$828,14,FALSE)</f>
        <v>IA</v>
      </c>
      <c r="H10778" s="13"/>
      <c r="I10778" s="13"/>
      <c r="J10778" s="13"/>
    </row>
    <row r="10779" spans="1:10" x14ac:dyDescent="0.25">
      <c r="A10779" s="11" t="s">
        <v>4099</v>
      </c>
      <c r="B10779" t="s">
        <v>4100</v>
      </c>
      <c r="C10779" t="s">
        <v>5218</v>
      </c>
      <c r="D10779" t="s">
        <v>5215</v>
      </c>
      <c r="E10779" t="s">
        <v>5206</v>
      </c>
      <c r="F10779" t="str">
        <f>VLOOKUP($A10779,'Transit IDs'!$A$1:$AK$828,14,FALSE)</f>
        <v>IA</v>
      </c>
      <c r="H10779" s="13"/>
      <c r="I10779" s="13"/>
      <c r="J10779" s="13"/>
    </row>
    <row r="10780" spans="1:10" x14ac:dyDescent="0.25">
      <c r="A10780" s="11" t="s">
        <v>4099</v>
      </c>
      <c r="B10780" t="s">
        <v>4100</v>
      </c>
      <c r="C10780" t="s">
        <v>5218</v>
      </c>
      <c r="D10780" t="s">
        <v>5215</v>
      </c>
      <c r="E10780" t="s">
        <v>5207</v>
      </c>
      <c r="F10780" t="str">
        <f>VLOOKUP($A10780,'Transit IDs'!$A$1:$AK$828,14,FALSE)</f>
        <v>IA</v>
      </c>
      <c r="H10780" s="13"/>
      <c r="I10780" s="13"/>
      <c r="J10780" s="13"/>
    </row>
    <row r="10781" spans="1:10" x14ac:dyDescent="0.25">
      <c r="A10781" s="11" t="s">
        <v>4099</v>
      </c>
      <c r="B10781" t="s">
        <v>4100</v>
      </c>
      <c r="C10781" t="s">
        <v>5218</v>
      </c>
      <c r="D10781" t="s">
        <v>5215</v>
      </c>
      <c r="E10781" t="s">
        <v>5208</v>
      </c>
      <c r="F10781" t="str">
        <f>VLOOKUP($A10781,'Transit IDs'!$A$1:$AK$828,14,FALSE)</f>
        <v>IA</v>
      </c>
      <c r="H10781" s="13"/>
      <c r="I10781" s="13"/>
      <c r="J10781" s="13"/>
    </row>
    <row r="10782" spans="1:10" x14ac:dyDescent="0.25">
      <c r="A10782" s="11" t="s">
        <v>4099</v>
      </c>
      <c r="B10782" t="s">
        <v>4100</v>
      </c>
      <c r="C10782" t="s">
        <v>5218</v>
      </c>
      <c r="D10782" t="s">
        <v>5215</v>
      </c>
      <c r="E10782" t="s">
        <v>5209</v>
      </c>
      <c r="F10782" t="str">
        <f>VLOOKUP($A10782,'Transit IDs'!$A$1:$AK$828,14,FALSE)</f>
        <v>IA</v>
      </c>
      <c r="H10782" s="13"/>
      <c r="I10782" s="13">
        <v>1121</v>
      </c>
      <c r="J10782" s="13">
        <v>46392</v>
      </c>
    </row>
    <row r="10783" spans="1:10" x14ac:dyDescent="0.25">
      <c r="A10783" s="11" t="s">
        <v>4099</v>
      </c>
      <c r="B10783" t="s">
        <v>4100</v>
      </c>
      <c r="C10783" t="s">
        <v>5218</v>
      </c>
      <c r="D10783" t="s">
        <v>5215</v>
      </c>
      <c r="E10783" t="s">
        <v>5210</v>
      </c>
      <c r="F10783" t="str">
        <f>VLOOKUP($A10783,'Transit IDs'!$A$1:$AK$828,14,FALSE)</f>
        <v>IA</v>
      </c>
      <c r="H10783" s="13"/>
      <c r="I10783" s="13">
        <v>0</v>
      </c>
      <c r="J10783" s="13">
        <v>0</v>
      </c>
    </row>
    <row r="10784" spans="1:10" x14ac:dyDescent="0.25">
      <c r="A10784" s="11" t="s">
        <v>4099</v>
      </c>
      <c r="B10784" t="s">
        <v>4100</v>
      </c>
      <c r="C10784" t="s">
        <v>5218</v>
      </c>
      <c r="D10784" t="s">
        <v>5215</v>
      </c>
      <c r="E10784" t="s">
        <v>5211</v>
      </c>
      <c r="F10784" t="str">
        <f>VLOOKUP($A10784,'Transit IDs'!$A$1:$AK$828,14,FALSE)</f>
        <v>IA</v>
      </c>
      <c r="H10784" s="13"/>
      <c r="I10784" s="13">
        <v>0</v>
      </c>
      <c r="J10784" s="13">
        <v>0</v>
      </c>
    </row>
    <row r="10785" spans="1:10" x14ac:dyDescent="0.25">
      <c r="A10785" s="11" t="s">
        <v>4099</v>
      </c>
      <c r="B10785" t="s">
        <v>4100</v>
      </c>
      <c r="C10785" t="s">
        <v>5218</v>
      </c>
      <c r="D10785" t="s">
        <v>5215</v>
      </c>
      <c r="E10785" t="s">
        <v>5212</v>
      </c>
      <c r="F10785" t="str">
        <f>VLOOKUP($A10785,'Transit IDs'!$A$1:$AK$828,14,FALSE)</f>
        <v>IA</v>
      </c>
      <c r="H10785" s="13"/>
      <c r="I10785" s="13">
        <v>285834</v>
      </c>
      <c r="J10785" s="13">
        <v>11829986</v>
      </c>
    </row>
    <row r="10786" spans="1:10" x14ac:dyDescent="0.25">
      <c r="A10786" s="11" t="s">
        <v>4105</v>
      </c>
      <c r="B10786" t="s">
        <v>4106</v>
      </c>
      <c r="C10786" t="s">
        <v>5204</v>
      </c>
      <c r="D10786" t="s">
        <v>5215</v>
      </c>
      <c r="E10786" t="s">
        <v>5205</v>
      </c>
      <c r="F10786" t="str">
        <f>VLOOKUP($A10786,'Transit IDs'!$A$1:$AK$828,14,FALSE)</f>
        <v>IA</v>
      </c>
      <c r="H10786" s="13"/>
      <c r="I10786" s="13"/>
      <c r="J10786" s="13"/>
    </row>
    <row r="10787" spans="1:10" x14ac:dyDescent="0.25">
      <c r="A10787" s="11" t="s">
        <v>4105</v>
      </c>
      <c r="B10787" t="s">
        <v>4106</v>
      </c>
      <c r="C10787" t="s">
        <v>5204</v>
      </c>
      <c r="D10787" t="s">
        <v>5215</v>
      </c>
      <c r="E10787" t="s">
        <v>5206</v>
      </c>
      <c r="F10787" t="str">
        <f>VLOOKUP($A10787,'Transit IDs'!$A$1:$AK$828,14,FALSE)</f>
        <v>IA</v>
      </c>
      <c r="H10787" s="13"/>
      <c r="I10787" s="13"/>
      <c r="J10787" s="13"/>
    </row>
    <row r="10788" spans="1:10" x14ac:dyDescent="0.25">
      <c r="A10788" s="11" t="s">
        <v>4105</v>
      </c>
      <c r="B10788" t="s">
        <v>4106</v>
      </c>
      <c r="C10788" t="s">
        <v>5204</v>
      </c>
      <c r="D10788" t="s">
        <v>5215</v>
      </c>
      <c r="E10788" t="s">
        <v>5207</v>
      </c>
      <c r="F10788" t="str">
        <f>VLOOKUP($A10788,'Transit IDs'!$A$1:$AK$828,14,FALSE)</f>
        <v>IA</v>
      </c>
      <c r="H10788" s="13"/>
      <c r="I10788" s="13"/>
      <c r="J10788" s="13"/>
    </row>
    <row r="10789" spans="1:10" x14ac:dyDescent="0.25">
      <c r="A10789" s="11" t="s">
        <v>4105</v>
      </c>
      <c r="B10789" t="s">
        <v>4106</v>
      </c>
      <c r="C10789" t="s">
        <v>5204</v>
      </c>
      <c r="D10789" t="s">
        <v>5215</v>
      </c>
      <c r="E10789" t="s">
        <v>5208</v>
      </c>
      <c r="F10789" t="str">
        <f>VLOOKUP($A10789,'Transit IDs'!$A$1:$AK$828,14,FALSE)</f>
        <v>IA</v>
      </c>
      <c r="H10789" s="13"/>
      <c r="I10789" s="13"/>
      <c r="J10789" s="13"/>
    </row>
    <row r="10790" spans="1:10" x14ac:dyDescent="0.25">
      <c r="A10790" s="11" t="s">
        <v>4105</v>
      </c>
      <c r="B10790" t="s">
        <v>4106</v>
      </c>
      <c r="C10790" t="s">
        <v>5204</v>
      </c>
      <c r="D10790" t="s">
        <v>5215</v>
      </c>
      <c r="E10790" t="s">
        <v>5209</v>
      </c>
      <c r="F10790" t="str">
        <f>VLOOKUP($A10790,'Transit IDs'!$A$1:$AK$828,14,FALSE)</f>
        <v>IA</v>
      </c>
      <c r="H10790" s="13"/>
      <c r="I10790" s="13"/>
      <c r="J10790" s="13"/>
    </row>
    <row r="10791" spans="1:10" x14ac:dyDescent="0.25">
      <c r="A10791" s="11" t="s">
        <v>4105</v>
      </c>
      <c r="B10791" t="s">
        <v>4106</v>
      </c>
      <c r="C10791" t="s">
        <v>5204</v>
      </c>
      <c r="D10791" t="s">
        <v>5215</v>
      </c>
      <c r="E10791" t="s">
        <v>5210</v>
      </c>
      <c r="F10791" t="str">
        <f>VLOOKUP($A10791,'Transit IDs'!$A$1:$AK$828,14,FALSE)</f>
        <v>IA</v>
      </c>
      <c r="H10791" s="13"/>
      <c r="I10791" s="13"/>
      <c r="J10791" s="13"/>
    </row>
    <row r="10792" spans="1:10" x14ac:dyDescent="0.25">
      <c r="A10792" s="11" t="s">
        <v>4105</v>
      </c>
      <c r="B10792" t="s">
        <v>4106</v>
      </c>
      <c r="C10792" t="s">
        <v>5204</v>
      </c>
      <c r="D10792" t="s">
        <v>5215</v>
      </c>
      <c r="E10792" t="s">
        <v>5211</v>
      </c>
      <c r="F10792" t="str">
        <f>VLOOKUP($A10792,'Transit IDs'!$A$1:$AK$828,14,FALSE)</f>
        <v>IA</v>
      </c>
      <c r="H10792" s="13"/>
      <c r="I10792" s="13"/>
      <c r="J10792" s="13"/>
    </row>
    <row r="10793" spans="1:10" x14ac:dyDescent="0.25">
      <c r="A10793" s="11" t="s">
        <v>4105</v>
      </c>
      <c r="B10793" t="s">
        <v>4106</v>
      </c>
      <c r="C10793" t="s">
        <v>5204</v>
      </c>
      <c r="D10793" t="s">
        <v>5215</v>
      </c>
      <c r="E10793" t="s">
        <v>5212</v>
      </c>
      <c r="F10793" t="str">
        <f>VLOOKUP($A10793,'Transit IDs'!$A$1:$AK$828,14,FALSE)</f>
        <v>IA</v>
      </c>
      <c r="H10793" s="13"/>
      <c r="I10793" s="13">
        <v>66469</v>
      </c>
      <c r="J10793" s="13"/>
    </row>
    <row r="10794" spans="1:10" x14ac:dyDescent="0.25">
      <c r="A10794" s="11" t="s">
        <v>4105</v>
      </c>
      <c r="B10794" t="s">
        <v>4106</v>
      </c>
      <c r="C10794" t="s">
        <v>5214</v>
      </c>
      <c r="D10794" t="s">
        <v>5215</v>
      </c>
      <c r="E10794" t="s">
        <v>5205</v>
      </c>
      <c r="F10794" t="str">
        <f>VLOOKUP($A10794,'Transit IDs'!$A$1:$AK$828,14,FALSE)</f>
        <v>IA</v>
      </c>
      <c r="H10794" s="13"/>
      <c r="I10794" s="13"/>
      <c r="J10794" s="13"/>
    </row>
    <row r="10795" spans="1:10" x14ac:dyDescent="0.25">
      <c r="A10795" s="11" t="s">
        <v>4105</v>
      </c>
      <c r="B10795" t="s">
        <v>4106</v>
      </c>
      <c r="C10795" t="s">
        <v>5214</v>
      </c>
      <c r="D10795" t="s">
        <v>5215</v>
      </c>
      <c r="E10795" t="s">
        <v>5206</v>
      </c>
      <c r="F10795" t="str">
        <f>VLOOKUP($A10795,'Transit IDs'!$A$1:$AK$828,14,FALSE)</f>
        <v>IA</v>
      </c>
      <c r="H10795" s="13"/>
      <c r="I10795" s="13"/>
      <c r="J10795" s="13"/>
    </row>
    <row r="10796" spans="1:10" x14ac:dyDescent="0.25">
      <c r="A10796" s="11" t="s">
        <v>4105</v>
      </c>
      <c r="B10796" t="s">
        <v>4106</v>
      </c>
      <c r="C10796" t="s">
        <v>5214</v>
      </c>
      <c r="D10796" t="s">
        <v>5215</v>
      </c>
      <c r="E10796" t="s">
        <v>5207</v>
      </c>
      <c r="F10796" t="str">
        <f>VLOOKUP($A10796,'Transit IDs'!$A$1:$AK$828,14,FALSE)</f>
        <v>IA</v>
      </c>
      <c r="H10796" s="13"/>
      <c r="I10796" s="13"/>
      <c r="J10796" s="13"/>
    </row>
    <row r="10797" spans="1:10" x14ac:dyDescent="0.25">
      <c r="A10797" s="11" t="s">
        <v>4105</v>
      </c>
      <c r="B10797" t="s">
        <v>4106</v>
      </c>
      <c r="C10797" t="s">
        <v>5214</v>
      </c>
      <c r="D10797" t="s">
        <v>5215</v>
      </c>
      <c r="E10797" t="s">
        <v>5208</v>
      </c>
      <c r="F10797" t="str">
        <f>VLOOKUP($A10797,'Transit IDs'!$A$1:$AK$828,14,FALSE)</f>
        <v>IA</v>
      </c>
      <c r="H10797" s="13"/>
      <c r="I10797" s="13"/>
      <c r="J10797" s="13"/>
    </row>
    <row r="10798" spans="1:10" x14ac:dyDescent="0.25">
      <c r="A10798" s="11" t="s">
        <v>4105</v>
      </c>
      <c r="B10798" t="s">
        <v>4106</v>
      </c>
      <c r="C10798" t="s">
        <v>5214</v>
      </c>
      <c r="D10798" t="s">
        <v>5215</v>
      </c>
      <c r="E10798" t="s">
        <v>5209</v>
      </c>
      <c r="F10798" t="str">
        <f>VLOOKUP($A10798,'Transit IDs'!$A$1:$AK$828,14,FALSE)</f>
        <v>IA</v>
      </c>
      <c r="H10798" s="13"/>
      <c r="I10798" s="13"/>
      <c r="J10798" s="13"/>
    </row>
    <row r="10799" spans="1:10" x14ac:dyDescent="0.25">
      <c r="A10799" s="11" t="s">
        <v>4105</v>
      </c>
      <c r="B10799" t="s">
        <v>4106</v>
      </c>
      <c r="C10799" t="s">
        <v>5214</v>
      </c>
      <c r="D10799" t="s">
        <v>5215</v>
      </c>
      <c r="E10799" t="s">
        <v>5210</v>
      </c>
      <c r="F10799" t="str">
        <f>VLOOKUP($A10799,'Transit IDs'!$A$1:$AK$828,14,FALSE)</f>
        <v>IA</v>
      </c>
      <c r="H10799" s="13"/>
      <c r="I10799" s="13"/>
      <c r="J10799" s="13"/>
    </row>
    <row r="10800" spans="1:10" x14ac:dyDescent="0.25">
      <c r="A10800" s="11" t="s">
        <v>4105</v>
      </c>
      <c r="B10800" t="s">
        <v>4106</v>
      </c>
      <c r="C10800" t="s">
        <v>5214</v>
      </c>
      <c r="D10800" t="s">
        <v>5215</v>
      </c>
      <c r="E10800" t="s">
        <v>5211</v>
      </c>
      <c r="F10800" t="str">
        <f>VLOOKUP($A10800,'Transit IDs'!$A$1:$AK$828,14,FALSE)</f>
        <v>IA</v>
      </c>
      <c r="H10800" s="13"/>
      <c r="I10800" s="13"/>
      <c r="J10800" s="13"/>
    </row>
    <row r="10801" spans="1:10" x14ac:dyDescent="0.25">
      <c r="A10801" s="11" t="s">
        <v>4105</v>
      </c>
      <c r="B10801" t="s">
        <v>4106</v>
      </c>
      <c r="C10801" t="s">
        <v>5214</v>
      </c>
      <c r="D10801" t="s">
        <v>5215</v>
      </c>
      <c r="E10801" t="s">
        <v>5212</v>
      </c>
      <c r="F10801" t="str">
        <f>VLOOKUP($A10801,'Transit IDs'!$A$1:$AK$828,14,FALSE)</f>
        <v>IA</v>
      </c>
      <c r="H10801" s="13"/>
      <c r="I10801" s="13">
        <v>378552</v>
      </c>
      <c r="J10801" s="13"/>
    </row>
    <row r="10802" spans="1:10" x14ac:dyDescent="0.25">
      <c r="A10802" s="11" t="s">
        <v>4112</v>
      </c>
      <c r="B10802" t="s">
        <v>4113</v>
      </c>
      <c r="C10802" t="s">
        <v>5204</v>
      </c>
      <c r="D10802" t="s">
        <v>4287</v>
      </c>
      <c r="E10802" t="s">
        <v>5205</v>
      </c>
      <c r="F10802" t="str">
        <f>VLOOKUP($A10802,'Transit IDs'!$A$1:$AK$828,14,FALSE)</f>
        <v>IA</v>
      </c>
      <c r="H10802" s="13"/>
      <c r="I10802" s="13"/>
      <c r="J10802" s="13"/>
    </row>
    <row r="10803" spans="1:10" x14ac:dyDescent="0.25">
      <c r="A10803" s="11" t="s">
        <v>4112</v>
      </c>
      <c r="B10803" t="s">
        <v>4113</v>
      </c>
      <c r="C10803" t="s">
        <v>5204</v>
      </c>
      <c r="D10803" t="s">
        <v>4287</v>
      </c>
      <c r="E10803" t="s">
        <v>5206</v>
      </c>
      <c r="F10803" t="str">
        <f>VLOOKUP($A10803,'Transit IDs'!$A$1:$AK$828,14,FALSE)</f>
        <v>IA</v>
      </c>
      <c r="H10803" s="13"/>
      <c r="I10803" s="13"/>
      <c r="J10803" s="13"/>
    </row>
    <row r="10804" spans="1:10" x14ac:dyDescent="0.25">
      <c r="A10804" s="11" t="s">
        <v>4112</v>
      </c>
      <c r="B10804" t="s">
        <v>4113</v>
      </c>
      <c r="C10804" t="s">
        <v>5204</v>
      </c>
      <c r="D10804" t="s">
        <v>4287</v>
      </c>
      <c r="E10804" t="s">
        <v>5207</v>
      </c>
      <c r="F10804" t="str">
        <f>VLOOKUP($A10804,'Transit IDs'!$A$1:$AK$828,14,FALSE)</f>
        <v>IA</v>
      </c>
      <c r="H10804" s="13"/>
      <c r="I10804" s="13"/>
      <c r="J10804" s="13"/>
    </row>
    <row r="10805" spans="1:10" x14ac:dyDescent="0.25">
      <c r="A10805" s="11" t="s">
        <v>4112</v>
      </c>
      <c r="B10805" t="s">
        <v>4113</v>
      </c>
      <c r="C10805" t="s">
        <v>5204</v>
      </c>
      <c r="D10805" t="s">
        <v>4287</v>
      </c>
      <c r="E10805" t="s">
        <v>5208</v>
      </c>
      <c r="F10805" t="str">
        <f>VLOOKUP($A10805,'Transit IDs'!$A$1:$AK$828,14,FALSE)</f>
        <v>IA</v>
      </c>
      <c r="H10805" s="13"/>
      <c r="I10805" s="13"/>
      <c r="J10805" s="13"/>
    </row>
    <row r="10806" spans="1:10" x14ac:dyDescent="0.25">
      <c r="A10806" s="11" t="s">
        <v>4112</v>
      </c>
      <c r="B10806" t="s">
        <v>4113</v>
      </c>
      <c r="C10806" t="s">
        <v>5204</v>
      </c>
      <c r="D10806" t="s">
        <v>4287</v>
      </c>
      <c r="E10806" t="s">
        <v>5209</v>
      </c>
      <c r="F10806" t="str">
        <f>VLOOKUP($A10806,'Transit IDs'!$A$1:$AK$828,14,FALSE)</f>
        <v>IA</v>
      </c>
      <c r="H10806" s="13"/>
      <c r="I10806" s="13">
        <v>132</v>
      </c>
      <c r="J10806" s="13">
        <v>1262</v>
      </c>
    </row>
    <row r="10807" spans="1:10" x14ac:dyDescent="0.25">
      <c r="A10807" s="11" t="s">
        <v>4112</v>
      </c>
      <c r="B10807" t="s">
        <v>4113</v>
      </c>
      <c r="C10807" t="s">
        <v>5204</v>
      </c>
      <c r="D10807" t="s">
        <v>4287</v>
      </c>
      <c r="E10807" t="s">
        <v>5210</v>
      </c>
      <c r="F10807" t="str">
        <f>VLOOKUP($A10807,'Transit IDs'!$A$1:$AK$828,14,FALSE)</f>
        <v>IA</v>
      </c>
      <c r="H10807" s="13"/>
      <c r="I10807" s="13">
        <v>57</v>
      </c>
      <c r="J10807" s="13">
        <v>541</v>
      </c>
    </row>
    <row r="10808" spans="1:10" x14ac:dyDescent="0.25">
      <c r="A10808" s="11" t="s">
        <v>4112</v>
      </c>
      <c r="B10808" t="s">
        <v>4113</v>
      </c>
      <c r="C10808" t="s">
        <v>5204</v>
      </c>
      <c r="D10808" t="s">
        <v>4287</v>
      </c>
      <c r="E10808" t="s">
        <v>5211</v>
      </c>
      <c r="F10808" t="str">
        <f>VLOOKUP($A10808,'Transit IDs'!$A$1:$AK$828,14,FALSE)</f>
        <v>IA</v>
      </c>
      <c r="H10808" s="13"/>
      <c r="I10808" s="13"/>
      <c r="J10808" s="13"/>
    </row>
    <row r="10809" spans="1:10" x14ac:dyDescent="0.25">
      <c r="A10809" s="11" t="s">
        <v>4112</v>
      </c>
      <c r="B10809" t="s">
        <v>4113</v>
      </c>
      <c r="C10809" t="s">
        <v>5204</v>
      </c>
      <c r="D10809" t="s">
        <v>4287</v>
      </c>
      <c r="E10809" t="s">
        <v>5212</v>
      </c>
      <c r="F10809" t="str">
        <f>VLOOKUP($A10809,'Transit IDs'!$A$1:$AK$828,14,FALSE)</f>
        <v>IA</v>
      </c>
      <c r="H10809" s="13"/>
      <c r="I10809" s="13">
        <v>39902</v>
      </c>
      <c r="J10809" s="13">
        <v>384724</v>
      </c>
    </row>
    <row r="10810" spans="1:10" x14ac:dyDescent="0.25">
      <c r="A10810" s="11" t="s">
        <v>4112</v>
      </c>
      <c r="B10810" t="s">
        <v>4113</v>
      </c>
      <c r="C10810" t="s">
        <v>5214</v>
      </c>
      <c r="D10810" t="s">
        <v>5215</v>
      </c>
      <c r="E10810" t="s">
        <v>5205</v>
      </c>
      <c r="F10810" t="str">
        <f>VLOOKUP($A10810,'Transit IDs'!$A$1:$AK$828,14,FALSE)</f>
        <v>IA</v>
      </c>
      <c r="H10810" s="13"/>
      <c r="I10810" s="13"/>
      <c r="J10810" s="13"/>
    </row>
    <row r="10811" spans="1:10" x14ac:dyDescent="0.25">
      <c r="A10811" s="11" t="s">
        <v>4112</v>
      </c>
      <c r="B10811" t="s">
        <v>4113</v>
      </c>
      <c r="C10811" t="s">
        <v>5214</v>
      </c>
      <c r="D10811" t="s">
        <v>5215</v>
      </c>
      <c r="E10811" t="s">
        <v>5206</v>
      </c>
      <c r="F10811" t="str">
        <f>VLOOKUP($A10811,'Transit IDs'!$A$1:$AK$828,14,FALSE)</f>
        <v>IA</v>
      </c>
      <c r="H10811" s="13"/>
      <c r="I10811" s="13"/>
      <c r="J10811" s="13"/>
    </row>
    <row r="10812" spans="1:10" x14ac:dyDescent="0.25">
      <c r="A10812" s="11" t="s">
        <v>4112</v>
      </c>
      <c r="B10812" t="s">
        <v>4113</v>
      </c>
      <c r="C10812" t="s">
        <v>5214</v>
      </c>
      <c r="D10812" t="s">
        <v>5215</v>
      </c>
      <c r="E10812" t="s">
        <v>5207</v>
      </c>
      <c r="F10812" t="str">
        <f>VLOOKUP($A10812,'Transit IDs'!$A$1:$AK$828,14,FALSE)</f>
        <v>IA</v>
      </c>
      <c r="H10812" s="13"/>
      <c r="I10812" s="13"/>
      <c r="J10812" s="13"/>
    </row>
    <row r="10813" spans="1:10" x14ac:dyDescent="0.25">
      <c r="A10813" s="11" t="s">
        <v>4112</v>
      </c>
      <c r="B10813" t="s">
        <v>4113</v>
      </c>
      <c r="C10813" t="s">
        <v>5214</v>
      </c>
      <c r="D10813" t="s">
        <v>5215</v>
      </c>
      <c r="E10813" t="s">
        <v>5208</v>
      </c>
      <c r="F10813" t="str">
        <f>VLOOKUP($A10813,'Transit IDs'!$A$1:$AK$828,14,FALSE)</f>
        <v>IA</v>
      </c>
      <c r="H10813" s="13"/>
      <c r="I10813" s="13"/>
      <c r="J10813" s="13"/>
    </row>
    <row r="10814" spans="1:10" x14ac:dyDescent="0.25">
      <c r="A10814" s="11" t="s">
        <v>4112</v>
      </c>
      <c r="B10814" t="s">
        <v>4113</v>
      </c>
      <c r="C10814" t="s">
        <v>5214</v>
      </c>
      <c r="D10814" t="s">
        <v>5215</v>
      </c>
      <c r="E10814" t="s">
        <v>5209</v>
      </c>
      <c r="F10814" t="str">
        <f>VLOOKUP($A10814,'Transit IDs'!$A$1:$AK$828,14,FALSE)</f>
        <v>IA</v>
      </c>
      <c r="H10814" s="13"/>
      <c r="I10814" s="13">
        <v>4133</v>
      </c>
      <c r="J10814" s="13">
        <v>20664</v>
      </c>
    </row>
    <row r="10815" spans="1:10" x14ac:dyDescent="0.25">
      <c r="A10815" s="11" t="s">
        <v>4112</v>
      </c>
      <c r="B10815" t="s">
        <v>4113</v>
      </c>
      <c r="C10815" t="s">
        <v>5214</v>
      </c>
      <c r="D10815" t="s">
        <v>5215</v>
      </c>
      <c r="E10815" t="s">
        <v>5210</v>
      </c>
      <c r="F10815" t="str">
        <f>VLOOKUP($A10815,'Transit IDs'!$A$1:$AK$828,14,FALSE)</f>
        <v>IA</v>
      </c>
      <c r="H10815" s="13"/>
      <c r="I10815" s="13">
        <v>1771</v>
      </c>
      <c r="J10815" s="13">
        <v>8856</v>
      </c>
    </row>
    <row r="10816" spans="1:10" x14ac:dyDescent="0.25">
      <c r="A10816" s="11" t="s">
        <v>4112</v>
      </c>
      <c r="B10816" t="s">
        <v>4113</v>
      </c>
      <c r="C10816" t="s">
        <v>5214</v>
      </c>
      <c r="D10816" t="s">
        <v>5215</v>
      </c>
      <c r="E10816" t="s">
        <v>5211</v>
      </c>
      <c r="F10816" t="str">
        <f>VLOOKUP($A10816,'Transit IDs'!$A$1:$AK$828,14,FALSE)</f>
        <v>IA</v>
      </c>
      <c r="H10816" s="13"/>
      <c r="I10816" s="13"/>
      <c r="J10816" s="13"/>
    </row>
    <row r="10817" spans="1:10" x14ac:dyDescent="0.25">
      <c r="A10817" s="11" t="s">
        <v>4112</v>
      </c>
      <c r="B10817" t="s">
        <v>4113</v>
      </c>
      <c r="C10817" t="s">
        <v>5214</v>
      </c>
      <c r="D10817" t="s">
        <v>5215</v>
      </c>
      <c r="E10817" t="s">
        <v>5212</v>
      </c>
      <c r="F10817" t="str">
        <f>VLOOKUP($A10817,'Transit IDs'!$A$1:$AK$828,14,FALSE)</f>
        <v>IA</v>
      </c>
      <c r="H10817" s="13"/>
      <c r="I10817" s="13">
        <v>1164277</v>
      </c>
      <c r="J10817" s="13">
        <v>5588530</v>
      </c>
    </row>
    <row r="10818" spans="1:10" x14ac:dyDescent="0.25">
      <c r="A10818" s="11" t="s">
        <v>4119</v>
      </c>
      <c r="B10818" t="s">
        <v>4120</v>
      </c>
      <c r="C10818" t="s">
        <v>5204</v>
      </c>
      <c r="D10818" t="s">
        <v>5215</v>
      </c>
      <c r="E10818" t="s">
        <v>5205</v>
      </c>
      <c r="F10818" t="str">
        <f>VLOOKUP($A10818,'Transit IDs'!$A$1:$AK$828,14,FALSE)</f>
        <v>IA</v>
      </c>
      <c r="H10818" s="13"/>
      <c r="I10818" s="13"/>
      <c r="J10818" s="13"/>
    </row>
    <row r="10819" spans="1:10" x14ac:dyDescent="0.25">
      <c r="A10819" s="11" t="s">
        <v>4119</v>
      </c>
      <c r="B10819" t="s">
        <v>4120</v>
      </c>
      <c r="C10819" t="s">
        <v>5204</v>
      </c>
      <c r="D10819" t="s">
        <v>5215</v>
      </c>
      <c r="E10819" t="s">
        <v>5206</v>
      </c>
      <c r="F10819" t="str">
        <f>VLOOKUP($A10819,'Transit IDs'!$A$1:$AK$828,14,FALSE)</f>
        <v>IA</v>
      </c>
      <c r="H10819" s="13"/>
      <c r="I10819" s="13"/>
      <c r="J10819" s="13"/>
    </row>
    <row r="10820" spans="1:10" x14ac:dyDescent="0.25">
      <c r="A10820" s="11" t="s">
        <v>4119</v>
      </c>
      <c r="B10820" t="s">
        <v>4120</v>
      </c>
      <c r="C10820" t="s">
        <v>5204</v>
      </c>
      <c r="D10820" t="s">
        <v>5215</v>
      </c>
      <c r="E10820" t="s">
        <v>5207</v>
      </c>
      <c r="F10820" t="str">
        <f>VLOOKUP($A10820,'Transit IDs'!$A$1:$AK$828,14,FALSE)</f>
        <v>IA</v>
      </c>
      <c r="H10820" s="13"/>
      <c r="I10820" s="13"/>
      <c r="J10820" s="13"/>
    </row>
    <row r="10821" spans="1:10" x14ac:dyDescent="0.25">
      <c r="A10821" s="11" t="s">
        <v>4119</v>
      </c>
      <c r="B10821" t="s">
        <v>4120</v>
      </c>
      <c r="C10821" t="s">
        <v>5204</v>
      </c>
      <c r="D10821" t="s">
        <v>5215</v>
      </c>
      <c r="E10821" t="s">
        <v>5208</v>
      </c>
      <c r="F10821" t="str">
        <f>VLOOKUP($A10821,'Transit IDs'!$A$1:$AK$828,14,FALSE)</f>
        <v>IA</v>
      </c>
      <c r="H10821" s="13"/>
      <c r="I10821" s="13"/>
      <c r="J10821" s="13"/>
    </row>
    <row r="10822" spans="1:10" x14ac:dyDescent="0.25">
      <c r="A10822" s="11" t="s">
        <v>4119</v>
      </c>
      <c r="B10822" t="s">
        <v>4120</v>
      </c>
      <c r="C10822" t="s">
        <v>5204</v>
      </c>
      <c r="D10822" t="s">
        <v>5215</v>
      </c>
      <c r="E10822" t="s">
        <v>5209</v>
      </c>
      <c r="F10822" t="str">
        <f>VLOOKUP($A10822,'Transit IDs'!$A$1:$AK$828,14,FALSE)</f>
        <v>IA</v>
      </c>
      <c r="H10822" s="13"/>
      <c r="I10822" s="13">
        <v>276</v>
      </c>
      <c r="J10822" s="13">
        <v>1679</v>
      </c>
    </row>
    <row r="10823" spans="1:10" x14ac:dyDescent="0.25">
      <c r="A10823" s="11" t="s">
        <v>4119</v>
      </c>
      <c r="B10823" t="s">
        <v>4120</v>
      </c>
      <c r="C10823" t="s">
        <v>5204</v>
      </c>
      <c r="D10823" t="s">
        <v>5215</v>
      </c>
      <c r="E10823" t="s">
        <v>5210</v>
      </c>
      <c r="F10823" t="str">
        <f>VLOOKUP($A10823,'Transit IDs'!$A$1:$AK$828,14,FALSE)</f>
        <v>IA</v>
      </c>
      <c r="H10823" s="13"/>
      <c r="I10823" s="13">
        <v>45</v>
      </c>
      <c r="J10823" s="13">
        <v>270</v>
      </c>
    </row>
    <row r="10824" spans="1:10" x14ac:dyDescent="0.25">
      <c r="A10824" s="11" t="s">
        <v>4119</v>
      </c>
      <c r="B10824" t="s">
        <v>4120</v>
      </c>
      <c r="C10824" t="s">
        <v>5204</v>
      </c>
      <c r="D10824" t="s">
        <v>5215</v>
      </c>
      <c r="E10824" t="s">
        <v>5211</v>
      </c>
      <c r="F10824" t="str">
        <f>VLOOKUP($A10824,'Transit IDs'!$A$1:$AK$828,14,FALSE)</f>
        <v>IA</v>
      </c>
      <c r="H10824" s="13"/>
      <c r="I10824" s="13"/>
      <c r="J10824" s="13"/>
    </row>
    <row r="10825" spans="1:10" x14ac:dyDescent="0.25">
      <c r="A10825" s="11" t="s">
        <v>4119</v>
      </c>
      <c r="B10825" t="s">
        <v>4120</v>
      </c>
      <c r="C10825" t="s">
        <v>5204</v>
      </c>
      <c r="D10825" t="s">
        <v>5215</v>
      </c>
      <c r="E10825" t="s">
        <v>5212</v>
      </c>
      <c r="F10825" t="str">
        <f>VLOOKUP($A10825,'Transit IDs'!$A$1:$AK$828,14,FALSE)</f>
        <v>IA</v>
      </c>
      <c r="H10825" s="13"/>
      <c r="I10825" s="13">
        <v>73092</v>
      </c>
      <c r="J10825" s="13">
        <v>442421</v>
      </c>
    </row>
    <row r="10826" spans="1:10" x14ac:dyDescent="0.25">
      <c r="A10826" s="11" t="s">
        <v>4119</v>
      </c>
      <c r="B10826" t="s">
        <v>4120</v>
      </c>
      <c r="C10826" t="s">
        <v>5204</v>
      </c>
      <c r="D10826" t="s">
        <v>4287</v>
      </c>
      <c r="E10826" t="s">
        <v>5205</v>
      </c>
      <c r="F10826" t="str">
        <f>VLOOKUP($A10826,'Transit IDs'!$A$1:$AK$828,14,FALSE)</f>
        <v>IA</v>
      </c>
      <c r="H10826" s="13"/>
      <c r="I10826" s="13"/>
      <c r="J10826" s="13"/>
    </row>
    <row r="10827" spans="1:10" x14ac:dyDescent="0.25">
      <c r="A10827" s="11" t="s">
        <v>4119</v>
      </c>
      <c r="B10827" t="s">
        <v>4120</v>
      </c>
      <c r="C10827" t="s">
        <v>5204</v>
      </c>
      <c r="D10827" t="s">
        <v>4287</v>
      </c>
      <c r="E10827" t="s">
        <v>5206</v>
      </c>
      <c r="F10827" t="str">
        <f>VLOOKUP($A10827,'Transit IDs'!$A$1:$AK$828,14,FALSE)</f>
        <v>IA</v>
      </c>
      <c r="H10827" s="13"/>
      <c r="I10827" s="13"/>
      <c r="J10827" s="13"/>
    </row>
    <row r="10828" spans="1:10" x14ac:dyDescent="0.25">
      <c r="A10828" s="11" t="s">
        <v>4119</v>
      </c>
      <c r="B10828" t="s">
        <v>4120</v>
      </c>
      <c r="C10828" t="s">
        <v>5204</v>
      </c>
      <c r="D10828" t="s">
        <v>4287</v>
      </c>
      <c r="E10828" t="s">
        <v>5207</v>
      </c>
      <c r="F10828" t="str">
        <f>VLOOKUP($A10828,'Transit IDs'!$A$1:$AK$828,14,FALSE)</f>
        <v>IA</v>
      </c>
      <c r="H10828" s="13"/>
      <c r="I10828" s="13"/>
      <c r="J10828" s="13"/>
    </row>
    <row r="10829" spans="1:10" x14ac:dyDescent="0.25">
      <c r="A10829" s="11" t="s">
        <v>4119</v>
      </c>
      <c r="B10829" t="s">
        <v>4120</v>
      </c>
      <c r="C10829" t="s">
        <v>5204</v>
      </c>
      <c r="D10829" t="s">
        <v>4287</v>
      </c>
      <c r="E10829" t="s">
        <v>5208</v>
      </c>
      <c r="F10829" t="str">
        <f>VLOOKUP($A10829,'Transit IDs'!$A$1:$AK$828,14,FALSE)</f>
        <v>IA</v>
      </c>
      <c r="H10829" s="13"/>
      <c r="I10829" s="13"/>
      <c r="J10829" s="13"/>
    </row>
    <row r="10830" spans="1:10" x14ac:dyDescent="0.25">
      <c r="A10830" s="11" t="s">
        <v>4119</v>
      </c>
      <c r="B10830" t="s">
        <v>4120</v>
      </c>
      <c r="C10830" t="s">
        <v>5204</v>
      </c>
      <c r="D10830" t="s">
        <v>4287</v>
      </c>
      <c r="E10830" t="s">
        <v>5209</v>
      </c>
      <c r="F10830" t="str">
        <f>VLOOKUP($A10830,'Transit IDs'!$A$1:$AK$828,14,FALSE)</f>
        <v>IA</v>
      </c>
      <c r="H10830" s="13"/>
      <c r="I10830" s="13">
        <v>41</v>
      </c>
      <c r="J10830" s="13">
        <v>344</v>
      </c>
    </row>
    <row r="10831" spans="1:10" x14ac:dyDescent="0.25">
      <c r="A10831" s="11" t="s">
        <v>4119</v>
      </c>
      <c r="B10831" t="s">
        <v>4120</v>
      </c>
      <c r="C10831" t="s">
        <v>5204</v>
      </c>
      <c r="D10831" t="s">
        <v>4287</v>
      </c>
      <c r="E10831" t="s">
        <v>5210</v>
      </c>
      <c r="F10831" t="str">
        <f>VLOOKUP($A10831,'Transit IDs'!$A$1:$AK$828,14,FALSE)</f>
        <v>IA</v>
      </c>
      <c r="H10831" s="13"/>
      <c r="I10831" s="13">
        <v>18</v>
      </c>
      <c r="J10831" s="13">
        <v>54</v>
      </c>
    </row>
    <row r="10832" spans="1:10" x14ac:dyDescent="0.25">
      <c r="A10832" s="11" t="s">
        <v>4119</v>
      </c>
      <c r="B10832" t="s">
        <v>4120</v>
      </c>
      <c r="C10832" t="s">
        <v>5204</v>
      </c>
      <c r="D10832" t="s">
        <v>4287</v>
      </c>
      <c r="E10832" t="s">
        <v>5211</v>
      </c>
      <c r="F10832" t="str">
        <f>VLOOKUP($A10832,'Transit IDs'!$A$1:$AK$828,14,FALSE)</f>
        <v>IA</v>
      </c>
      <c r="H10832" s="13"/>
      <c r="I10832" s="13">
        <v>18</v>
      </c>
      <c r="J10832" s="13">
        <v>54</v>
      </c>
    </row>
    <row r="10833" spans="1:10" x14ac:dyDescent="0.25">
      <c r="A10833" s="11" t="s">
        <v>4119</v>
      </c>
      <c r="B10833" t="s">
        <v>4120</v>
      </c>
      <c r="C10833" t="s">
        <v>5204</v>
      </c>
      <c r="D10833" t="s">
        <v>4287</v>
      </c>
      <c r="E10833" t="s">
        <v>5212</v>
      </c>
      <c r="F10833" t="str">
        <f>VLOOKUP($A10833,'Transit IDs'!$A$1:$AK$828,14,FALSE)</f>
        <v>IA</v>
      </c>
      <c r="H10833" s="13"/>
      <c r="I10833" s="13">
        <v>12615</v>
      </c>
      <c r="J10833" s="13">
        <v>96021</v>
      </c>
    </row>
    <row r="10834" spans="1:10" x14ac:dyDescent="0.25">
      <c r="A10834" s="11" t="s">
        <v>4119</v>
      </c>
      <c r="B10834" t="s">
        <v>4120</v>
      </c>
      <c r="C10834" t="s">
        <v>5214</v>
      </c>
      <c r="D10834" t="s">
        <v>5215</v>
      </c>
      <c r="E10834" t="s">
        <v>5205</v>
      </c>
      <c r="F10834" t="str">
        <f>VLOOKUP($A10834,'Transit IDs'!$A$1:$AK$828,14,FALSE)</f>
        <v>IA</v>
      </c>
      <c r="H10834" s="13"/>
      <c r="I10834" s="13"/>
      <c r="J10834" s="13"/>
    </row>
    <row r="10835" spans="1:10" x14ac:dyDescent="0.25">
      <c r="A10835" s="11" t="s">
        <v>4119</v>
      </c>
      <c r="B10835" t="s">
        <v>4120</v>
      </c>
      <c r="C10835" t="s">
        <v>5214</v>
      </c>
      <c r="D10835" t="s">
        <v>5215</v>
      </c>
      <c r="E10835" t="s">
        <v>5206</v>
      </c>
      <c r="F10835" t="str">
        <f>VLOOKUP($A10835,'Transit IDs'!$A$1:$AK$828,14,FALSE)</f>
        <v>IA</v>
      </c>
      <c r="H10835" s="13"/>
      <c r="I10835" s="13"/>
      <c r="J10835" s="13"/>
    </row>
    <row r="10836" spans="1:10" x14ac:dyDescent="0.25">
      <c r="A10836" s="11" t="s">
        <v>4119</v>
      </c>
      <c r="B10836" t="s">
        <v>4120</v>
      </c>
      <c r="C10836" t="s">
        <v>5214</v>
      </c>
      <c r="D10836" t="s">
        <v>5215</v>
      </c>
      <c r="E10836" t="s">
        <v>5207</v>
      </c>
      <c r="F10836" t="str">
        <f>VLOOKUP($A10836,'Transit IDs'!$A$1:$AK$828,14,FALSE)</f>
        <v>IA</v>
      </c>
      <c r="H10836" s="13"/>
      <c r="I10836" s="13"/>
      <c r="J10836" s="13"/>
    </row>
    <row r="10837" spans="1:10" x14ac:dyDescent="0.25">
      <c r="A10837" s="11" t="s">
        <v>4119</v>
      </c>
      <c r="B10837" t="s">
        <v>4120</v>
      </c>
      <c r="C10837" t="s">
        <v>5214</v>
      </c>
      <c r="D10837" t="s">
        <v>5215</v>
      </c>
      <c r="E10837" t="s">
        <v>5208</v>
      </c>
      <c r="F10837" t="str">
        <f>VLOOKUP($A10837,'Transit IDs'!$A$1:$AK$828,14,FALSE)</f>
        <v>IA</v>
      </c>
      <c r="H10837" s="13"/>
      <c r="I10837" s="13"/>
      <c r="J10837" s="13"/>
    </row>
    <row r="10838" spans="1:10" x14ac:dyDescent="0.25">
      <c r="A10838" s="11" t="s">
        <v>4119</v>
      </c>
      <c r="B10838" t="s">
        <v>4120</v>
      </c>
      <c r="C10838" t="s">
        <v>5214</v>
      </c>
      <c r="D10838" t="s">
        <v>5215</v>
      </c>
      <c r="E10838" t="s">
        <v>5209</v>
      </c>
      <c r="F10838" t="str">
        <f>VLOOKUP($A10838,'Transit IDs'!$A$1:$AK$828,14,FALSE)</f>
        <v>IA</v>
      </c>
      <c r="H10838" s="13"/>
      <c r="I10838" s="13">
        <v>1713</v>
      </c>
      <c r="J10838" s="13">
        <v>1725</v>
      </c>
    </row>
    <row r="10839" spans="1:10" x14ac:dyDescent="0.25">
      <c r="A10839" s="11" t="s">
        <v>4119</v>
      </c>
      <c r="B10839" t="s">
        <v>4120</v>
      </c>
      <c r="C10839" t="s">
        <v>5214</v>
      </c>
      <c r="D10839" t="s">
        <v>5215</v>
      </c>
      <c r="E10839" t="s">
        <v>5210</v>
      </c>
      <c r="F10839" t="str">
        <f>VLOOKUP($A10839,'Transit IDs'!$A$1:$AK$828,14,FALSE)</f>
        <v>IA</v>
      </c>
      <c r="H10839" s="13"/>
      <c r="I10839" s="13">
        <v>822</v>
      </c>
      <c r="J10839" s="13">
        <v>956</v>
      </c>
    </row>
    <row r="10840" spans="1:10" x14ac:dyDescent="0.25">
      <c r="A10840" s="11" t="s">
        <v>4119</v>
      </c>
      <c r="B10840" t="s">
        <v>4120</v>
      </c>
      <c r="C10840" t="s">
        <v>5214</v>
      </c>
      <c r="D10840" t="s">
        <v>5215</v>
      </c>
      <c r="E10840" t="s">
        <v>5211</v>
      </c>
      <c r="F10840" t="str">
        <f>VLOOKUP($A10840,'Transit IDs'!$A$1:$AK$828,14,FALSE)</f>
        <v>IA</v>
      </c>
      <c r="H10840" s="13"/>
      <c r="I10840" s="13"/>
      <c r="J10840" s="13"/>
    </row>
    <row r="10841" spans="1:10" x14ac:dyDescent="0.25">
      <c r="A10841" s="11" t="s">
        <v>4119</v>
      </c>
      <c r="B10841" t="s">
        <v>4120</v>
      </c>
      <c r="C10841" t="s">
        <v>5214</v>
      </c>
      <c r="D10841" t="s">
        <v>5215</v>
      </c>
      <c r="E10841" t="s">
        <v>5212</v>
      </c>
      <c r="F10841" t="str">
        <f>VLOOKUP($A10841,'Transit IDs'!$A$1:$AK$828,14,FALSE)</f>
        <v>IA</v>
      </c>
      <c r="H10841" s="13"/>
      <c r="I10841" s="13">
        <v>476148</v>
      </c>
      <c r="J10841" s="13">
        <v>488370</v>
      </c>
    </row>
    <row r="10842" spans="1:10" x14ac:dyDescent="0.25">
      <c r="A10842" s="11" t="s">
        <v>4126</v>
      </c>
      <c r="B10842" t="s">
        <v>4127</v>
      </c>
      <c r="C10842" t="s">
        <v>5204</v>
      </c>
      <c r="D10842" t="s">
        <v>5215</v>
      </c>
      <c r="E10842" t="s">
        <v>5205</v>
      </c>
      <c r="F10842" t="str">
        <f>VLOOKUP($A10842,'Transit IDs'!$A$1:$AK$828,14,FALSE)</f>
        <v>KS</v>
      </c>
      <c r="H10842" s="13"/>
      <c r="I10842" s="13"/>
      <c r="J10842" s="13"/>
    </row>
    <row r="10843" spans="1:10" x14ac:dyDescent="0.25">
      <c r="A10843" s="11" t="s">
        <v>4126</v>
      </c>
      <c r="B10843" t="s">
        <v>4127</v>
      </c>
      <c r="C10843" t="s">
        <v>5204</v>
      </c>
      <c r="D10843" t="s">
        <v>5215</v>
      </c>
      <c r="E10843" t="s">
        <v>5206</v>
      </c>
      <c r="F10843" t="str">
        <f>VLOOKUP($A10843,'Transit IDs'!$A$1:$AK$828,14,FALSE)</f>
        <v>KS</v>
      </c>
      <c r="H10843" s="13"/>
      <c r="I10843" s="13"/>
      <c r="J10843" s="13"/>
    </row>
    <row r="10844" spans="1:10" x14ac:dyDescent="0.25">
      <c r="A10844" s="11" t="s">
        <v>4126</v>
      </c>
      <c r="B10844" t="s">
        <v>4127</v>
      </c>
      <c r="C10844" t="s">
        <v>5204</v>
      </c>
      <c r="D10844" t="s">
        <v>5215</v>
      </c>
      <c r="E10844" t="s">
        <v>5207</v>
      </c>
      <c r="F10844" t="str">
        <f>VLOOKUP($A10844,'Transit IDs'!$A$1:$AK$828,14,FALSE)</f>
        <v>KS</v>
      </c>
      <c r="H10844" s="13"/>
      <c r="I10844" s="13"/>
      <c r="J10844" s="13"/>
    </row>
    <row r="10845" spans="1:10" x14ac:dyDescent="0.25">
      <c r="A10845" s="11" t="s">
        <v>4126</v>
      </c>
      <c r="B10845" t="s">
        <v>4127</v>
      </c>
      <c r="C10845" t="s">
        <v>5204</v>
      </c>
      <c r="D10845" t="s">
        <v>5215</v>
      </c>
      <c r="E10845" t="s">
        <v>5208</v>
      </c>
      <c r="F10845" t="str">
        <f>VLOOKUP($A10845,'Transit IDs'!$A$1:$AK$828,14,FALSE)</f>
        <v>KS</v>
      </c>
      <c r="H10845" s="13"/>
      <c r="I10845" s="13"/>
      <c r="J10845" s="13"/>
    </row>
    <row r="10846" spans="1:10" x14ac:dyDescent="0.25">
      <c r="A10846" s="11" t="s">
        <v>4126</v>
      </c>
      <c r="B10846" t="s">
        <v>4127</v>
      </c>
      <c r="C10846" t="s">
        <v>5204</v>
      </c>
      <c r="D10846" t="s">
        <v>5215</v>
      </c>
      <c r="E10846" t="s">
        <v>5209</v>
      </c>
      <c r="F10846" t="str">
        <f>VLOOKUP($A10846,'Transit IDs'!$A$1:$AK$828,14,FALSE)</f>
        <v>KS</v>
      </c>
      <c r="H10846" s="13"/>
      <c r="I10846" s="13">
        <v>219</v>
      </c>
      <c r="J10846" s="13">
        <v>0</v>
      </c>
    </row>
    <row r="10847" spans="1:10" x14ac:dyDescent="0.25">
      <c r="A10847" s="11" t="s">
        <v>4126</v>
      </c>
      <c r="B10847" t="s">
        <v>4127</v>
      </c>
      <c r="C10847" t="s">
        <v>5204</v>
      </c>
      <c r="D10847" t="s">
        <v>5215</v>
      </c>
      <c r="E10847" t="s">
        <v>5210</v>
      </c>
      <c r="F10847" t="str">
        <f>VLOOKUP($A10847,'Transit IDs'!$A$1:$AK$828,14,FALSE)</f>
        <v>KS</v>
      </c>
      <c r="H10847" s="13"/>
      <c r="I10847" s="13">
        <v>66</v>
      </c>
      <c r="J10847" s="13">
        <v>0</v>
      </c>
    </row>
    <row r="10848" spans="1:10" x14ac:dyDescent="0.25">
      <c r="A10848" s="11" t="s">
        <v>4126</v>
      </c>
      <c r="B10848" t="s">
        <v>4127</v>
      </c>
      <c r="C10848" t="s">
        <v>5204</v>
      </c>
      <c r="D10848" t="s">
        <v>5215</v>
      </c>
      <c r="E10848" t="s">
        <v>5211</v>
      </c>
      <c r="F10848" t="str">
        <f>VLOOKUP($A10848,'Transit IDs'!$A$1:$AK$828,14,FALSE)</f>
        <v>KS</v>
      </c>
      <c r="H10848" s="13"/>
      <c r="I10848" s="13">
        <v>56</v>
      </c>
      <c r="J10848" s="13">
        <v>0</v>
      </c>
    </row>
    <row r="10849" spans="1:10" x14ac:dyDescent="0.25">
      <c r="A10849" s="11" t="s">
        <v>4126</v>
      </c>
      <c r="B10849" t="s">
        <v>4127</v>
      </c>
      <c r="C10849" t="s">
        <v>5204</v>
      </c>
      <c r="D10849" t="s">
        <v>5215</v>
      </c>
      <c r="E10849" t="s">
        <v>5212</v>
      </c>
      <c r="F10849" t="str">
        <f>VLOOKUP($A10849,'Transit IDs'!$A$1:$AK$828,14,FALSE)</f>
        <v>KS</v>
      </c>
      <c r="H10849" s="13"/>
      <c r="I10849" s="13">
        <v>59959</v>
      </c>
      <c r="J10849" s="13">
        <v>0</v>
      </c>
    </row>
    <row r="10850" spans="1:10" x14ac:dyDescent="0.25">
      <c r="A10850" s="11" t="s">
        <v>4126</v>
      </c>
      <c r="B10850" t="s">
        <v>4127</v>
      </c>
      <c r="C10850" t="s">
        <v>5213</v>
      </c>
      <c r="D10850" t="s">
        <v>4287</v>
      </c>
      <c r="E10850" t="s">
        <v>5205</v>
      </c>
      <c r="F10850" t="str">
        <f>VLOOKUP($A10850,'Transit IDs'!$A$1:$AK$828,14,FALSE)</f>
        <v>KS</v>
      </c>
      <c r="H10850" s="13"/>
      <c r="I10850" s="13"/>
      <c r="J10850" s="13"/>
    </row>
    <row r="10851" spans="1:10" x14ac:dyDescent="0.25">
      <c r="A10851" s="11" t="s">
        <v>4126</v>
      </c>
      <c r="B10851" t="s">
        <v>4127</v>
      </c>
      <c r="C10851" t="s">
        <v>5213</v>
      </c>
      <c r="D10851" t="s">
        <v>4287</v>
      </c>
      <c r="E10851" t="s">
        <v>5206</v>
      </c>
      <c r="F10851" t="str">
        <f>VLOOKUP($A10851,'Transit IDs'!$A$1:$AK$828,14,FALSE)</f>
        <v>KS</v>
      </c>
      <c r="H10851" s="13"/>
      <c r="I10851" s="13"/>
      <c r="J10851" s="13"/>
    </row>
    <row r="10852" spans="1:10" x14ac:dyDescent="0.25">
      <c r="A10852" s="11" t="s">
        <v>4126</v>
      </c>
      <c r="B10852" t="s">
        <v>4127</v>
      </c>
      <c r="C10852" t="s">
        <v>5213</v>
      </c>
      <c r="D10852" t="s">
        <v>4287</v>
      </c>
      <c r="E10852" t="s">
        <v>5207</v>
      </c>
      <c r="F10852" t="str">
        <f>VLOOKUP($A10852,'Transit IDs'!$A$1:$AK$828,14,FALSE)</f>
        <v>KS</v>
      </c>
      <c r="H10852" s="13"/>
      <c r="I10852" s="13"/>
      <c r="J10852" s="13"/>
    </row>
    <row r="10853" spans="1:10" x14ac:dyDescent="0.25">
      <c r="A10853" s="11" t="s">
        <v>4126</v>
      </c>
      <c r="B10853" t="s">
        <v>4127</v>
      </c>
      <c r="C10853" t="s">
        <v>5213</v>
      </c>
      <c r="D10853" t="s">
        <v>4287</v>
      </c>
      <c r="E10853" t="s">
        <v>5208</v>
      </c>
      <c r="F10853" t="str">
        <f>VLOOKUP($A10853,'Transit IDs'!$A$1:$AK$828,14,FALSE)</f>
        <v>KS</v>
      </c>
      <c r="H10853" s="13"/>
      <c r="I10853" s="13"/>
      <c r="J10853" s="13"/>
    </row>
    <row r="10854" spans="1:10" x14ac:dyDescent="0.25">
      <c r="A10854" s="11" t="s">
        <v>4126</v>
      </c>
      <c r="B10854" t="s">
        <v>4127</v>
      </c>
      <c r="C10854" t="s">
        <v>5213</v>
      </c>
      <c r="D10854" t="s">
        <v>4287</v>
      </c>
      <c r="E10854" t="s">
        <v>5209</v>
      </c>
      <c r="F10854" t="str">
        <f>VLOOKUP($A10854,'Transit IDs'!$A$1:$AK$828,14,FALSE)</f>
        <v>KS</v>
      </c>
      <c r="H10854" s="13"/>
      <c r="I10854" s="13"/>
      <c r="J10854" s="13"/>
    </row>
    <row r="10855" spans="1:10" x14ac:dyDescent="0.25">
      <c r="A10855" s="11" t="s">
        <v>4126</v>
      </c>
      <c r="B10855" t="s">
        <v>4127</v>
      </c>
      <c r="C10855" t="s">
        <v>5213</v>
      </c>
      <c r="D10855" t="s">
        <v>4287</v>
      </c>
      <c r="E10855" t="s">
        <v>5210</v>
      </c>
      <c r="F10855" t="str">
        <f>VLOOKUP($A10855,'Transit IDs'!$A$1:$AK$828,14,FALSE)</f>
        <v>KS</v>
      </c>
      <c r="H10855" s="13"/>
      <c r="I10855" s="13"/>
      <c r="J10855" s="13"/>
    </row>
    <row r="10856" spans="1:10" x14ac:dyDescent="0.25">
      <c r="A10856" s="11" t="s">
        <v>4126</v>
      </c>
      <c r="B10856" t="s">
        <v>4127</v>
      </c>
      <c r="C10856" t="s">
        <v>5213</v>
      </c>
      <c r="D10856" t="s">
        <v>4287</v>
      </c>
      <c r="E10856" t="s">
        <v>5211</v>
      </c>
      <c r="F10856" t="str">
        <f>VLOOKUP($A10856,'Transit IDs'!$A$1:$AK$828,14,FALSE)</f>
        <v>KS</v>
      </c>
      <c r="H10856" s="13"/>
      <c r="I10856" s="13"/>
      <c r="J10856" s="13"/>
    </row>
    <row r="10857" spans="1:10" x14ac:dyDescent="0.25">
      <c r="A10857" s="11" t="s">
        <v>4126</v>
      </c>
      <c r="B10857" t="s">
        <v>4127</v>
      </c>
      <c r="C10857" t="s">
        <v>5213</v>
      </c>
      <c r="D10857" t="s">
        <v>4287</v>
      </c>
      <c r="E10857" t="s">
        <v>5212</v>
      </c>
      <c r="F10857" t="str">
        <f>VLOOKUP($A10857,'Transit IDs'!$A$1:$AK$828,14,FALSE)</f>
        <v>KS</v>
      </c>
      <c r="H10857" s="13"/>
      <c r="I10857" s="13">
        <v>18337</v>
      </c>
      <c r="J10857" s="13">
        <v>0</v>
      </c>
    </row>
    <row r="10858" spans="1:10" x14ac:dyDescent="0.25">
      <c r="A10858" s="11" t="s">
        <v>4126</v>
      </c>
      <c r="B10858" t="s">
        <v>4127</v>
      </c>
      <c r="C10858" t="s">
        <v>5214</v>
      </c>
      <c r="D10858" t="s">
        <v>5215</v>
      </c>
      <c r="E10858" t="s">
        <v>5205</v>
      </c>
      <c r="F10858" t="str">
        <f>VLOOKUP($A10858,'Transit IDs'!$A$1:$AK$828,14,FALSE)</f>
        <v>KS</v>
      </c>
      <c r="H10858" s="13"/>
      <c r="I10858" s="13"/>
      <c r="J10858" s="13"/>
    </row>
    <row r="10859" spans="1:10" x14ac:dyDescent="0.25">
      <c r="A10859" s="11" t="s">
        <v>4126</v>
      </c>
      <c r="B10859" t="s">
        <v>4127</v>
      </c>
      <c r="C10859" t="s">
        <v>5214</v>
      </c>
      <c r="D10859" t="s">
        <v>5215</v>
      </c>
      <c r="E10859" t="s">
        <v>5206</v>
      </c>
      <c r="F10859" t="str">
        <f>VLOOKUP($A10859,'Transit IDs'!$A$1:$AK$828,14,FALSE)</f>
        <v>KS</v>
      </c>
      <c r="H10859" s="13"/>
      <c r="I10859" s="13"/>
      <c r="J10859" s="13"/>
    </row>
    <row r="10860" spans="1:10" x14ac:dyDescent="0.25">
      <c r="A10860" s="11" t="s">
        <v>4126</v>
      </c>
      <c r="B10860" t="s">
        <v>4127</v>
      </c>
      <c r="C10860" t="s">
        <v>5214</v>
      </c>
      <c r="D10860" t="s">
        <v>5215</v>
      </c>
      <c r="E10860" t="s">
        <v>5207</v>
      </c>
      <c r="F10860" t="str">
        <f>VLOOKUP($A10860,'Transit IDs'!$A$1:$AK$828,14,FALSE)</f>
        <v>KS</v>
      </c>
      <c r="H10860" s="13"/>
      <c r="I10860" s="13"/>
      <c r="J10860" s="13"/>
    </row>
    <row r="10861" spans="1:10" x14ac:dyDescent="0.25">
      <c r="A10861" s="11" t="s">
        <v>4126</v>
      </c>
      <c r="B10861" t="s">
        <v>4127</v>
      </c>
      <c r="C10861" t="s">
        <v>5214</v>
      </c>
      <c r="D10861" t="s">
        <v>5215</v>
      </c>
      <c r="E10861" t="s">
        <v>5208</v>
      </c>
      <c r="F10861" t="str">
        <f>VLOOKUP($A10861,'Transit IDs'!$A$1:$AK$828,14,FALSE)</f>
        <v>KS</v>
      </c>
      <c r="H10861" s="13"/>
      <c r="I10861" s="13"/>
      <c r="J10861" s="13"/>
    </row>
    <row r="10862" spans="1:10" x14ac:dyDescent="0.25">
      <c r="A10862" s="11" t="s">
        <v>4126</v>
      </c>
      <c r="B10862" t="s">
        <v>4127</v>
      </c>
      <c r="C10862" t="s">
        <v>5214</v>
      </c>
      <c r="D10862" t="s">
        <v>5215</v>
      </c>
      <c r="E10862" t="s">
        <v>5209</v>
      </c>
      <c r="F10862" t="str">
        <f>VLOOKUP($A10862,'Transit IDs'!$A$1:$AK$828,14,FALSE)</f>
        <v>KS</v>
      </c>
      <c r="H10862" s="13"/>
      <c r="I10862" s="13">
        <v>4015</v>
      </c>
      <c r="J10862" s="13">
        <v>0</v>
      </c>
    </row>
    <row r="10863" spans="1:10" x14ac:dyDescent="0.25">
      <c r="A10863" s="11" t="s">
        <v>4126</v>
      </c>
      <c r="B10863" t="s">
        <v>4127</v>
      </c>
      <c r="C10863" t="s">
        <v>5214</v>
      </c>
      <c r="D10863" t="s">
        <v>5215</v>
      </c>
      <c r="E10863" t="s">
        <v>5210</v>
      </c>
      <c r="F10863" t="str">
        <f>VLOOKUP($A10863,'Transit IDs'!$A$1:$AK$828,14,FALSE)</f>
        <v>KS</v>
      </c>
      <c r="H10863" s="13"/>
      <c r="I10863" s="13">
        <v>2035</v>
      </c>
      <c r="J10863" s="13">
        <v>0</v>
      </c>
    </row>
    <row r="10864" spans="1:10" x14ac:dyDescent="0.25">
      <c r="A10864" s="11" t="s">
        <v>4126</v>
      </c>
      <c r="B10864" t="s">
        <v>4127</v>
      </c>
      <c r="C10864" t="s">
        <v>5214</v>
      </c>
      <c r="D10864" t="s">
        <v>5215</v>
      </c>
      <c r="E10864" t="s">
        <v>5211</v>
      </c>
      <c r="F10864" t="str">
        <f>VLOOKUP($A10864,'Transit IDs'!$A$1:$AK$828,14,FALSE)</f>
        <v>KS</v>
      </c>
      <c r="H10864" s="13"/>
      <c r="I10864" s="13"/>
      <c r="J10864" s="13">
        <v>0</v>
      </c>
    </row>
    <row r="10865" spans="1:10" x14ac:dyDescent="0.25">
      <c r="A10865" s="11" t="s">
        <v>4126</v>
      </c>
      <c r="B10865" t="s">
        <v>4127</v>
      </c>
      <c r="C10865" t="s">
        <v>5214</v>
      </c>
      <c r="D10865" t="s">
        <v>5215</v>
      </c>
      <c r="E10865" t="s">
        <v>5212</v>
      </c>
      <c r="F10865" t="str">
        <f>VLOOKUP($A10865,'Transit IDs'!$A$1:$AK$828,14,FALSE)</f>
        <v>KS</v>
      </c>
      <c r="H10865" s="13"/>
      <c r="I10865" s="13">
        <v>1127752</v>
      </c>
      <c r="J10865" s="13">
        <v>0</v>
      </c>
    </row>
    <row r="10866" spans="1:10" x14ac:dyDescent="0.25">
      <c r="A10866" s="11" t="s">
        <v>4134</v>
      </c>
      <c r="B10866" t="s">
        <v>4135</v>
      </c>
      <c r="C10866" t="s">
        <v>5204</v>
      </c>
      <c r="D10866" t="s">
        <v>5215</v>
      </c>
      <c r="E10866" t="s">
        <v>5205</v>
      </c>
      <c r="F10866" t="str">
        <f>VLOOKUP($A10866,'Transit IDs'!$A$1:$AK$828,14,FALSE)</f>
        <v>KS</v>
      </c>
      <c r="H10866" s="13"/>
      <c r="I10866" s="13"/>
      <c r="J10866" s="13"/>
    </row>
    <row r="10867" spans="1:10" x14ac:dyDescent="0.25">
      <c r="A10867" s="11" t="s">
        <v>4134</v>
      </c>
      <c r="B10867" t="s">
        <v>4135</v>
      </c>
      <c r="C10867" t="s">
        <v>5204</v>
      </c>
      <c r="D10867" t="s">
        <v>5215</v>
      </c>
      <c r="E10867" t="s">
        <v>5206</v>
      </c>
      <c r="F10867" t="str">
        <f>VLOOKUP($A10867,'Transit IDs'!$A$1:$AK$828,14,FALSE)</f>
        <v>KS</v>
      </c>
      <c r="H10867" s="13"/>
      <c r="I10867" s="13"/>
      <c r="J10867" s="13"/>
    </row>
    <row r="10868" spans="1:10" x14ac:dyDescent="0.25">
      <c r="A10868" s="11" t="s">
        <v>4134</v>
      </c>
      <c r="B10868" t="s">
        <v>4135</v>
      </c>
      <c r="C10868" t="s">
        <v>5204</v>
      </c>
      <c r="D10868" t="s">
        <v>5215</v>
      </c>
      <c r="E10868" t="s">
        <v>5207</v>
      </c>
      <c r="F10868" t="str">
        <f>VLOOKUP($A10868,'Transit IDs'!$A$1:$AK$828,14,FALSE)</f>
        <v>KS</v>
      </c>
      <c r="H10868" s="13"/>
      <c r="I10868" s="13"/>
      <c r="J10868" s="13"/>
    </row>
    <row r="10869" spans="1:10" x14ac:dyDescent="0.25">
      <c r="A10869" s="11" t="s">
        <v>4134</v>
      </c>
      <c r="B10869" t="s">
        <v>4135</v>
      </c>
      <c r="C10869" t="s">
        <v>5204</v>
      </c>
      <c r="D10869" t="s">
        <v>5215</v>
      </c>
      <c r="E10869" t="s">
        <v>5208</v>
      </c>
      <c r="F10869" t="str">
        <f>VLOOKUP($A10869,'Transit IDs'!$A$1:$AK$828,14,FALSE)</f>
        <v>KS</v>
      </c>
      <c r="H10869" s="13"/>
      <c r="I10869" s="13"/>
      <c r="J10869" s="13"/>
    </row>
    <row r="10870" spans="1:10" x14ac:dyDescent="0.25">
      <c r="A10870" s="11" t="s">
        <v>4134</v>
      </c>
      <c r="B10870" t="s">
        <v>4135</v>
      </c>
      <c r="C10870" t="s">
        <v>5204</v>
      </c>
      <c r="D10870" t="s">
        <v>5215</v>
      </c>
      <c r="E10870" t="s">
        <v>5209</v>
      </c>
      <c r="F10870" t="str">
        <f>VLOOKUP($A10870,'Transit IDs'!$A$1:$AK$828,14,FALSE)</f>
        <v>KS</v>
      </c>
      <c r="H10870" s="13"/>
      <c r="I10870" s="13">
        <v>252</v>
      </c>
      <c r="J10870" s="13">
        <v>2200</v>
      </c>
    </row>
    <row r="10871" spans="1:10" x14ac:dyDescent="0.25">
      <c r="A10871" s="11" t="s">
        <v>4134</v>
      </c>
      <c r="B10871" t="s">
        <v>4135</v>
      </c>
      <c r="C10871" t="s">
        <v>5204</v>
      </c>
      <c r="D10871" t="s">
        <v>5215</v>
      </c>
      <c r="E10871" t="s">
        <v>5210</v>
      </c>
      <c r="F10871" t="str">
        <f>VLOOKUP($A10871,'Transit IDs'!$A$1:$AK$828,14,FALSE)</f>
        <v>KS</v>
      </c>
      <c r="H10871" s="13"/>
      <c r="I10871" s="13">
        <v>48</v>
      </c>
      <c r="J10871" s="13">
        <v>323</v>
      </c>
    </row>
    <row r="10872" spans="1:10" x14ac:dyDescent="0.25">
      <c r="A10872" s="11" t="s">
        <v>4134</v>
      </c>
      <c r="B10872" t="s">
        <v>4135</v>
      </c>
      <c r="C10872" t="s">
        <v>5204</v>
      </c>
      <c r="D10872" t="s">
        <v>5215</v>
      </c>
      <c r="E10872" t="s">
        <v>5211</v>
      </c>
      <c r="F10872" t="str">
        <f>VLOOKUP($A10872,'Transit IDs'!$A$1:$AK$828,14,FALSE)</f>
        <v>KS</v>
      </c>
      <c r="H10872" s="13"/>
      <c r="I10872" s="13"/>
      <c r="J10872" s="13"/>
    </row>
    <row r="10873" spans="1:10" x14ac:dyDescent="0.25">
      <c r="A10873" s="11" t="s">
        <v>4134</v>
      </c>
      <c r="B10873" t="s">
        <v>4135</v>
      </c>
      <c r="C10873" t="s">
        <v>5204</v>
      </c>
      <c r="D10873" t="s">
        <v>5215</v>
      </c>
      <c r="E10873" t="s">
        <v>5212</v>
      </c>
      <c r="F10873" t="str">
        <f>VLOOKUP($A10873,'Transit IDs'!$A$1:$AK$828,14,FALSE)</f>
        <v>KS</v>
      </c>
      <c r="H10873" s="13"/>
      <c r="I10873" s="13">
        <v>65820</v>
      </c>
      <c r="J10873" s="13">
        <v>569168</v>
      </c>
    </row>
    <row r="10874" spans="1:10" x14ac:dyDescent="0.25">
      <c r="A10874" s="11" t="s">
        <v>4134</v>
      </c>
      <c r="B10874" t="s">
        <v>4135</v>
      </c>
      <c r="C10874" t="s">
        <v>5204</v>
      </c>
      <c r="D10874" t="s">
        <v>4287</v>
      </c>
      <c r="E10874" t="s">
        <v>5205</v>
      </c>
      <c r="F10874" t="str">
        <f>VLOOKUP($A10874,'Transit IDs'!$A$1:$AK$828,14,FALSE)</f>
        <v>KS</v>
      </c>
      <c r="H10874" s="13"/>
      <c r="I10874" s="13"/>
      <c r="J10874" s="13"/>
    </row>
    <row r="10875" spans="1:10" x14ac:dyDescent="0.25">
      <c r="A10875" s="11" t="s">
        <v>4134</v>
      </c>
      <c r="B10875" t="s">
        <v>4135</v>
      </c>
      <c r="C10875" t="s">
        <v>5204</v>
      </c>
      <c r="D10875" t="s">
        <v>4287</v>
      </c>
      <c r="E10875" t="s">
        <v>5206</v>
      </c>
      <c r="F10875" t="str">
        <f>VLOOKUP($A10875,'Transit IDs'!$A$1:$AK$828,14,FALSE)</f>
        <v>KS</v>
      </c>
      <c r="H10875" s="13"/>
      <c r="I10875" s="13"/>
      <c r="J10875" s="13"/>
    </row>
    <row r="10876" spans="1:10" x14ac:dyDescent="0.25">
      <c r="A10876" s="11" t="s">
        <v>4134</v>
      </c>
      <c r="B10876" t="s">
        <v>4135</v>
      </c>
      <c r="C10876" t="s">
        <v>5204</v>
      </c>
      <c r="D10876" t="s">
        <v>4287</v>
      </c>
      <c r="E10876" t="s">
        <v>5207</v>
      </c>
      <c r="F10876" t="str">
        <f>VLOOKUP($A10876,'Transit IDs'!$A$1:$AK$828,14,FALSE)</f>
        <v>KS</v>
      </c>
      <c r="H10876" s="13"/>
      <c r="I10876" s="13"/>
      <c r="J10876" s="13"/>
    </row>
    <row r="10877" spans="1:10" x14ac:dyDescent="0.25">
      <c r="A10877" s="11" t="s">
        <v>4134</v>
      </c>
      <c r="B10877" t="s">
        <v>4135</v>
      </c>
      <c r="C10877" t="s">
        <v>5204</v>
      </c>
      <c r="D10877" t="s">
        <v>4287</v>
      </c>
      <c r="E10877" t="s">
        <v>5208</v>
      </c>
      <c r="F10877" t="str">
        <f>VLOOKUP($A10877,'Transit IDs'!$A$1:$AK$828,14,FALSE)</f>
        <v>KS</v>
      </c>
      <c r="H10877" s="13"/>
      <c r="I10877" s="13"/>
      <c r="J10877" s="13"/>
    </row>
    <row r="10878" spans="1:10" x14ac:dyDescent="0.25">
      <c r="A10878" s="11" t="s">
        <v>4134</v>
      </c>
      <c r="B10878" t="s">
        <v>4135</v>
      </c>
      <c r="C10878" t="s">
        <v>5204</v>
      </c>
      <c r="D10878" t="s">
        <v>4287</v>
      </c>
      <c r="E10878" t="s">
        <v>5209</v>
      </c>
      <c r="F10878" t="str">
        <f>VLOOKUP($A10878,'Transit IDs'!$A$1:$AK$828,14,FALSE)</f>
        <v>KS</v>
      </c>
      <c r="H10878" s="13"/>
      <c r="I10878" s="13">
        <v>1004</v>
      </c>
      <c r="J10878" s="13">
        <v>5988</v>
      </c>
    </row>
    <row r="10879" spans="1:10" x14ac:dyDescent="0.25">
      <c r="A10879" s="11" t="s">
        <v>4134</v>
      </c>
      <c r="B10879" t="s">
        <v>4135</v>
      </c>
      <c r="C10879" t="s">
        <v>5204</v>
      </c>
      <c r="D10879" t="s">
        <v>4287</v>
      </c>
      <c r="E10879" t="s">
        <v>5210</v>
      </c>
      <c r="F10879" t="str">
        <f>VLOOKUP($A10879,'Transit IDs'!$A$1:$AK$828,14,FALSE)</f>
        <v>KS</v>
      </c>
      <c r="H10879" s="13"/>
      <c r="I10879" s="13">
        <v>0</v>
      </c>
      <c r="J10879" s="13">
        <v>0</v>
      </c>
    </row>
    <row r="10880" spans="1:10" x14ac:dyDescent="0.25">
      <c r="A10880" s="11" t="s">
        <v>4134</v>
      </c>
      <c r="B10880" t="s">
        <v>4135</v>
      </c>
      <c r="C10880" t="s">
        <v>5204</v>
      </c>
      <c r="D10880" t="s">
        <v>4287</v>
      </c>
      <c r="E10880" t="s">
        <v>5211</v>
      </c>
      <c r="F10880" t="str">
        <f>VLOOKUP($A10880,'Transit IDs'!$A$1:$AK$828,14,FALSE)</f>
        <v>KS</v>
      </c>
      <c r="H10880" s="13"/>
      <c r="I10880" s="13">
        <v>0</v>
      </c>
      <c r="J10880" s="13">
        <v>0</v>
      </c>
    </row>
    <row r="10881" spans="1:10" x14ac:dyDescent="0.25">
      <c r="A10881" s="11" t="s">
        <v>4134</v>
      </c>
      <c r="B10881" t="s">
        <v>4135</v>
      </c>
      <c r="C10881" t="s">
        <v>5204</v>
      </c>
      <c r="D10881" t="s">
        <v>4287</v>
      </c>
      <c r="E10881" t="s">
        <v>5212</v>
      </c>
      <c r="F10881" t="str">
        <f>VLOOKUP($A10881,'Transit IDs'!$A$1:$AK$828,14,FALSE)</f>
        <v>KS</v>
      </c>
      <c r="H10881" s="13"/>
      <c r="I10881" s="13">
        <v>245178</v>
      </c>
      <c r="J10881" s="13">
        <v>1461228</v>
      </c>
    </row>
    <row r="10882" spans="1:10" x14ac:dyDescent="0.25">
      <c r="A10882" s="11" t="s">
        <v>4134</v>
      </c>
      <c r="B10882" t="s">
        <v>4135</v>
      </c>
      <c r="C10882" t="s">
        <v>5214</v>
      </c>
      <c r="D10882" t="s">
        <v>5215</v>
      </c>
      <c r="E10882" t="s">
        <v>5205</v>
      </c>
      <c r="F10882" t="str">
        <f>VLOOKUP($A10882,'Transit IDs'!$A$1:$AK$828,14,FALSE)</f>
        <v>KS</v>
      </c>
      <c r="H10882" s="13"/>
      <c r="I10882" s="13"/>
      <c r="J10882" s="13"/>
    </row>
    <row r="10883" spans="1:10" x14ac:dyDescent="0.25">
      <c r="A10883" s="11" t="s">
        <v>4134</v>
      </c>
      <c r="B10883" t="s">
        <v>4135</v>
      </c>
      <c r="C10883" t="s">
        <v>5214</v>
      </c>
      <c r="D10883" t="s">
        <v>5215</v>
      </c>
      <c r="E10883" t="s">
        <v>5206</v>
      </c>
      <c r="F10883" t="str">
        <f>VLOOKUP($A10883,'Transit IDs'!$A$1:$AK$828,14,FALSE)</f>
        <v>KS</v>
      </c>
      <c r="H10883" s="13"/>
      <c r="I10883" s="13"/>
      <c r="J10883" s="13"/>
    </row>
    <row r="10884" spans="1:10" x14ac:dyDescent="0.25">
      <c r="A10884" s="11" t="s">
        <v>4134</v>
      </c>
      <c r="B10884" t="s">
        <v>4135</v>
      </c>
      <c r="C10884" t="s">
        <v>5214</v>
      </c>
      <c r="D10884" t="s">
        <v>5215</v>
      </c>
      <c r="E10884" t="s">
        <v>5207</v>
      </c>
      <c r="F10884" t="str">
        <f>VLOOKUP($A10884,'Transit IDs'!$A$1:$AK$828,14,FALSE)</f>
        <v>KS</v>
      </c>
      <c r="H10884" s="13"/>
      <c r="I10884" s="13"/>
      <c r="J10884" s="13"/>
    </row>
    <row r="10885" spans="1:10" x14ac:dyDescent="0.25">
      <c r="A10885" s="11" t="s">
        <v>4134</v>
      </c>
      <c r="B10885" t="s">
        <v>4135</v>
      </c>
      <c r="C10885" t="s">
        <v>5214</v>
      </c>
      <c r="D10885" t="s">
        <v>5215</v>
      </c>
      <c r="E10885" t="s">
        <v>5208</v>
      </c>
      <c r="F10885" t="str">
        <f>VLOOKUP($A10885,'Transit IDs'!$A$1:$AK$828,14,FALSE)</f>
        <v>KS</v>
      </c>
      <c r="H10885" s="13"/>
      <c r="I10885" s="13"/>
      <c r="J10885" s="13"/>
    </row>
    <row r="10886" spans="1:10" x14ac:dyDescent="0.25">
      <c r="A10886" s="11" t="s">
        <v>4134</v>
      </c>
      <c r="B10886" t="s">
        <v>4135</v>
      </c>
      <c r="C10886" t="s">
        <v>5214</v>
      </c>
      <c r="D10886" t="s">
        <v>5215</v>
      </c>
      <c r="E10886" t="s">
        <v>5209</v>
      </c>
      <c r="F10886" t="str">
        <f>VLOOKUP($A10886,'Transit IDs'!$A$1:$AK$828,14,FALSE)</f>
        <v>KS</v>
      </c>
      <c r="H10886" s="13"/>
      <c r="I10886" s="13">
        <v>6747</v>
      </c>
      <c r="J10886" s="13">
        <v>37979</v>
      </c>
    </row>
    <row r="10887" spans="1:10" x14ac:dyDescent="0.25">
      <c r="A10887" s="11" t="s">
        <v>4134</v>
      </c>
      <c r="B10887" t="s">
        <v>4135</v>
      </c>
      <c r="C10887" t="s">
        <v>5214</v>
      </c>
      <c r="D10887" t="s">
        <v>5215</v>
      </c>
      <c r="E10887" t="s">
        <v>5210</v>
      </c>
      <c r="F10887" t="str">
        <f>VLOOKUP($A10887,'Transit IDs'!$A$1:$AK$828,14,FALSE)</f>
        <v>KS</v>
      </c>
      <c r="H10887" s="13"/>
      <c r="I10887" s="13">
        <v>3972</v>
      </c>
      <c r="J10887" s="13">
        <v>23308</v>
      </c>
    </row>
    <row r="10888" spans="1:10" x14ac:dyDescent="0.25">
      <c r="A10888" s="11" t="s">
        <v>4134</v>
      </c>
      <c r="B10888" t="s">
        <v>4135</v>
      </c>
      <c r="C10888" t="s">
        <v>5214</v>
      </c>
      <c r="D10888" t="s">
        <v>5215</v>
      </c>
      <c r="E10888" t="s">
        <v>5211</v>
      </c>
      <c r="F10888" t="str">
        <f>VLOOKUP($A10888,'Transit IDs'!$A$1:$AK$828,14,FALSE)</f>
        <v>KS</v>
      </c>
      <c r="H10888" s="13"/>
      <c r="I10888" s="13"/>
      <c r="J10888" s="13"/>
    </row>
    <row r="10889" spans="1:10" x14ac:dyDescent="0.25">
      <c r="A10889" s="11" t="s">
        <v>4134</v>
      </c>
      <c r="B10889" t="s">
        <v>4135</v>
      </c>
      <c r="C10889" t="s">
        <v>5214</v>
      </c>
      <c r="D10889" t="s">
        <v>5215</v>
      </c>
      <c r="E10889" t="s">
        <v>5212</v>
      </c>
      <c r="F10889" t="str">
        <f>VLOOKUP($A10889,'Transit IDs'!$A$1:$AK$828,14,FALSE)</f>
        <v>KS</v>
      </c>
      <c r="H10889" s="13"/>
      <c r="I10889" s="13">
        <v>1934025</v>
      </c>
      <c r="J10889" s="13">
        <v>10931389</v>
      </c>
    </row>
    <row r="10890" spans="1:10" x14ac:dyDescent="0.25">
      <c r="A10890" s="11" t="s">
        <v>4141</v>
      </c>
      <c r="B10890" t="s">
        <v>4142</v>
      </c>
      <c r="C10890" t="s">
        <v>5204</v>
      </c>
      <c r="D10890" t="s">
        <v>5215</v>
      </c>
      <c r="E10890" t="s">
        <v>5205</v>
      </c>
      <c r="F10890" t="str">
        <f>VLOOKUP($A10890,'Transit IDs'!$A$1:$AK$828,14,FALSE)</f>
        <v>MO</v>
      </c>
      <c r="H10890" s="13"/>
      <c r="I10890" s="13"/>
      <c r="J10890" s="13"/>
    </row>
    <row r="10891" spans="1:10" x14ac:dyDescent="0.25">
      <c r="A10891" s="11" t="s">
        <v>4141</v>
      </c>
      <c r="B10891" t="s">
        <v>4142</v>
      </c>
      <c r="C10891" t="s">
        <v>5204</v>
      </c>
      <c r="D10891" t="s">
        <v>5215</v>
      </c>
      <c r="E10891" t="s">
        <v>5206</v>
      </c>
      <c r="F10891" t="str">
        <f>VLOOKUP($A10891,'Transit IDs'!$A$1:$AK$828,14,FALSE)</f>
        <v>MO</v>
      </c>
      <c r="H10891" s="13"/>
      <c r="I10891" s="13"/>
      <c r="J10891" s="13"/>
    </row>
    <row r="10892" spans="1:10" x14ac:dyDescent="0.25">
      <c r="A10892" s="11" t="s">
        <v>4141</v>
      </c>
      <c r="B10892" t="s">
        <v>4142</v>
      </c>
      <c r="C10892" t="s">
        <v>5204</v>
      </c>
      <c r="D10892" t="s">
        <v>5215</v>
      </c>
      <c r="E10892" t="s">
        <v>5207</v>
      </c>
      <c r="F10892" t="str">
        <f>VLOOKUP($A10892,'Transit IDs'!$A$1:$AK$828,14,FALSE)</f>
        <v>MO</v>
      </c>
      <c r="H10892" s="13"/>
      <c r="I10892" s="13"/>
      <c r="J10892" s="13"/>
    </row>
    <row r="10893" spans="1:10" x14ac:dyDescent="0.25">
      <c r="A10893" s="11" t="s">
        <v>4141</v>
      </c>
      <c r="B10893" t="s">
        <v>4142</v>
      </c>
      <c r="C10893" t="s">
        <v>5204</v>
      </c>
      <c r="D10893" t="s">
        <v>5215</v>
      </c>
      <c r="E10893" t="s">
        <v>5208</v>
      </c>
      <c r="F10893" t="str">
        <f>VLOOKUP($A10893,'Transit IDs'!$A$1:$AK$828,14,FALSE)</f>
        <v>MO</v>
      </c>
      <c r="H10893" s="13"/>
      <c r="I10893" s="13"/>
      <c r="J10893" s="13"/>
    </row>
    <row r="10894" spans="1:10" x14ac:dyDescent="0.25">
      <c r="A10894" s="11" t="s">
        <v>4141</v>
      </c>
      <c r="B10894" t="s">
        <v>4142</v>
      </c>
      <c r="C10894" t="s">
        <v>5204</v>
      </c>
      <c r="D10894" t="s">
        <v>5215</v>
      </c>
      <c r="E10894" t="s">
        <v>5209</v>
      </c>
      <c r="F10894" t="str">
        <f>VLOOKUP($A10894,'Transit IDs'!$A$1:$AK$828,14,FALSE)</f>
        <v>MO</v>
      </c>
      <c r="H10894" s="13"/>
      <c r="I10894" s="13">
        <v>154</v>
      </c>
      <c r="J10894" s="13">
        <v>815</v>
      </c>
    </row>
    <row r="10895" spans="1:10" x14ac:dyDescent="0.25">
      <c r="A10895" s="11" t="s">
        <v>4141</v>
      </c>
      <c r="B10895" t="s">
        <v>4142</v>
      </c>
      <c r="C10895" t="s">
        <v>5204</v>
      </c>
      <c r="D10895" t="s">
        <v>5215</v>
      </c>
      <c r="E10895" t="s">
        <v>5210</v>
      </c>
      <c r="F10895" t="str">
        <f>VLOOKUP($A10895,'Transit IDs'!$A$1:$AK$828,14,FALSE)</f>
        <v>MO</v>
      </c>
      <c r="H10895" s="13"/>
      <c r="I10895" s="13">
        <v>45</v>
      </c>
      <c r="J10895" s="13">
        <v>214</v>
      </c>
    </row>
    <row r="10896" spans="1:10" x14ac:dyDescent="0.25">
      <c r="A10896" s="11" t="s">
        <v>4141</v>
      </c>
      <c r="B10896" t="s">
        <v>4142</v>
      </c>
      <c r="C10896" t="s">
        <v>5204</v>
      </c>
      <c r="D10896" t="s">
        <v>5215</v>
      </c>
      <c r="E10896" t="s">
        <v>5211</v>
      </c>
      <c r="F10896" t="str">
        <f>VLOOKUP($A10896,'Transit IDs'!$A$1:$AK$828,14,FALSE)</f>
        <v>MO</v>
      </c>
      <c r="H10896" s="13"/>
      <c r="I10896" s="13">
        <v>0</v>
      </c>
      <c r="J10896" s="13">
        <v>0</v>
      </c>
    </row>
    <row r="10897" spans="1:10" x14ac:dyDescent="0.25">
      <c r="A10897" s="11" t="s">
        <v>4141</v>
      </c>
      <c r="B10897" t="s">
        <v>4142</v>
      </c>
      <c r="C10897" t="s">
        <v>5204</v>
      </c>
      <c r="D10897" t="s">
        <v>5215</v>
      </c>
      <c r="E10897" t="s">
        <v>5212</v>
      </c>
      <c r="F10897" t="str">
        <f>VLOOKUP($A10897,'Transit IDs'!$A$1:$AK$828,14,FALSE)</f>
        <v>MO</v>
      </c>
      <c r="H10897" s="13"/>
      <c r="I10897" s="13">
        <v>41622</v>
      </c>
      <c r="J10897" s="13">
        <v>220106</v>
      </c>
    </row>
    <row r="10898" spans="1:10" x14ac:dyDescent="0.25">
      <c r="A10898" s="11" t="s">
        <v>4141</v>
      </c>
      <c r="B10898" t="s">
        <v>4142</v>
      </c>
      <c r="C10898" t="s">
        <v>5214</v>
      </c>
      <c r="D10898" t="s">
        <v>5215</v>
      </c>
      <c r="E10898" t="s">
        <v>5205</v>
      </c>
      <c r="F10898" t="str">
        <f>VLOOKUP($A10898,'Transit IDs'!$A$1:$AK$828,14,FALSE)</f>
        <v>MO</v>
      </c>
      <c r="H10898" s="13"/>
      <c r="I10898" s="13"/>
      <c r="J10898" s="13"/>
    </row>
    <row r="10899" spans="1:10" x14ac:dyDescent="0.25">
      <c r="A10899" s="11" t="s">
        <v>4141</v>
      </c>
      <c r="B10899" t="s">
        <v>4142</v>
      </c>
      <c r="C10899" t="s">
        <v>5214</v>
      </c>
      <c r="D10899" t="s">
        <v>5215</v>
      </c>
      <c r="E10899" t="s">
        <v>5206</v>
      </c>
      <c r="F10899" t="str">
        <f>VLOOKUP($A10899,'Transit IDs'!$A$1:$AK$828,14,FALSE)</f>
        <v>MO</v>
      </c>
      <c r="H10899" s="13"/>
      <c r="I10899" s="13"/>
      <c r="J10899" s="13"/>
    </row>
    <row r="10900" spans="1:10" x14ac:dyDescent="0.25">
      <c r="A10900" s="11" t="s">
        <v>4141</v>
      </c>
      <c r="B10900" t="s">
        <v>4142</v>
      </c>
      <c r="C10900" t="s">
        <v>5214</v>
      </c>
      <c r="D10900" t="s">
        <v>5215</v>
      </c>
      <c r="E10900" t="s">
        <v>5207</v>
      </c>
      <c r="F10900" t="str">
        <f>VLOOKUP($A10900,'Transit IDs'!$A$1:$AK$828,14,FALSE)</f>
        <v>MO</v>
      </c>
      <c r="H10900" s="13"/>
      <c r="I10900" s="13"/>
      <c r="J10900" s="13"/>
    </row>
    <row r="10901" spans="1:10" x14ac:dyDescent="0.25">
      <c r="A10901" s="11" t="s">
        <v>4141</v>
      </c>
      <c r="B10901" t="s">
        <v>4142</v>
      </c>
      <c r="C10901" t="s">
        <v>5214</v>
      </c>
      <c r="D10901" t="s">
        <v>5215</v>
      </c>
      <c r="E10901" t="s">
        <v>5208</v>
      </c>
      <c r="F10901" t="str">
        <f>VLOOKUP($A10901,'Transit IDs'!$A$1:$AK$828,14,FALSE)</f>
        <v>MO</v>
      </c>
      <c r="H10901" s="13"/>
      <c r="I10901" s="13"/>
      <c r="J10901" s="13"/>
    </row>
    <row r="10902" spans="1:10" x14ac:dyDescent="0.25">
      <c r="A10902" s="11" t="s">
        <v>4141</v>
      </c>
      <c r="B10902" t="s">
        <v>4142</v>
      </c>
      <c r="C10902" t="s">
        <v>5214</v>
      </c>
      <c r="D10902" t="s">
        <v>5215</v>
      </c>
      <c r="E10902" t="s">
        <v>5209</v>
      </c>
      <c r="F10902" t="str">
        <f>VLOOKUP($A10902,'Transit IDs'!$A$1:$AK$828,14,FALSE)</f>
        <v>MO</v>
      </c>
      <c r="H10902" s="13"/>
      <c r="I10902" s="13">
        <v>10569</v>
      </c>
      <c r="J10902" s="13">
        <v>21772</v>
      </c>
    </row>
    <row r="10903" spans="1:10" x14ac:dyDescent="0.25">
      <c r="A10903" s="11" t="s">
        <v>4141</v>
      </c>
      <c r="B10903" t="s">
        <v>4142</v>
      </c>
      <c r="C10903" t="s">
        <v>5214</v>
      </c>
      <c r="D10903" t="s">
        <v>5215</v>
      </c>
      <c r="E10903" t="s">
        <v>5210</v>
      </c>
      <c r="F10903" t="str">
        <f>VLOOKUP($A10903,'Transit IDs'!$A$1:$AK$828,14,FALSE)</f>
        <v>MO</v>
      </c>
      <c r="H10903" s="13"/>
      <c r="I10903" s="13">
        <v>1460</v>
      </c>
      <c r="J10903" s="13">
        <v>2774</v>
      </c>
    </row>
    <row r="10904" spans="1:10" x14ac:dyDescent="0.25">
      <c r="A10904" s="11" t="s">
        <v>4141</v>
      </c>
      <c r="B10904" t="s">
        <v>4142</v>
      </c>
      <c r="C10904" t="s">
        <v>5214</v>
      </c>
      <c r="D10904" t="s">
        <v>5215</v>
      </c>
      <c r="E10904" t="s">
        <v>5211</v>
      </c>
      <c r="F10904" t="str">
        <f>VLOOKUP($A10904,'Transit IDs'!$A$1:$AK$828,14,FALSE)</f>
        <v>MO</v>
      </c>
      <c r="H10904" s="13"/>
      <c r="I10904" s="13">
        <v>234</v>
      </c>
      <c r="J10904" s="13">
        <v>760</v>
      </c>
    </row>
    <row r="10905" spans="1:10" x14ac:dyDescent="0.25">
      <c r="A10905" s="11" t="s">
        <v>4141</v>
      </c>
      <c r="B10905" t="s">
        <v>4142</v>
      </c>
      <c r="C10905" t="s">
        <v>5214</v>
      </c>
      <c r="D10905" t="s">
        <v>5215</v>
      </c>
      <c r="E10905" t="s">
        <v>5212</v>
      </c>
      <c r="F10905" t="str">
        <f>VLOOKUP($A10905,'Transit IDs'!$A$1:$AK$828,14,FALSE)</f>
        <v>MO</v>
      </c>
      <c r="H10905" s="13"/>
      <c r="I10905" s="13">
        <v>2042716</v>
      </c>
      <c r="J10905" s="13">
        <v>4207995</v>
      </c>
    </row>
    <row r="10906" spans="1:10" x14ac:dyDescent="0.25">
      <c r="A10906" s="11" t="s">
        <v>4146</v>
      </c>
      <c r="B10906" t="s">
        <v>4147</v>
      </c>
      <c r="C10906" t="s">
        <v>5214</v>
      </c>
      <c r="D10906" t="s">
        <v>5215</v>
      </c>
      <c r="E10906" t="s">
        <v>5205</v>
      </c>
      <c r="F10906" t="str">
        <f>VLOOKUP($A10906,'Transit IDs'!$A$1:$AK$828,14,FALSE)</f>
        <v>IA</v>
      </c>
      <c r="H10906" s="13"/>
      <c r="I10906" s="13"/>
      <c r="J10906" s="13"/>
    </row>
    <row r="10907" spans="1:10" x14ac:dyDescent="0.25">
      <c r="A10907" s="11" t="s">
        <v>4146</v>
      </c>
      <c r="B10907" t="s">
        <v>4147</v>
      </c>
      <c r="C10907" t="s">
        <v>5214</v>
      </c>
      <c r="D10907" t="s">
        <v>5215</v>
      </c>
      <c r="E10907" t="s">
        <v>5206</v>
      </c>
      <c r="F10907" t="str">
        <f>VLOOKUP($A10907,'Transit IDs'!$A$1:$AK$828,14,FALSE)</f>
        <v>IA</v>
      </c>
      <c r="H10907" s="13"/>
      <c r="I10907" s="13"/>
      <c r="J10907" s="13"/>
    </row>
    <row r="10908" spans="1:10" x14ac:dyDescent="0.25">
      <c r="A10908" s="11" t="s">
        <v>4146</v>
      </c>
      <c r="B10908" t="s">
        <v>4147</v>
      </c>
      <c r="C10908" t="s">
        <v>5214</v>
      </c>
      <c r="D10908" t="s">
        <v>5215</v>
      </c>
      <c r="E10908" t="s">
        <v>5207</v>
      </c>
      <c r="F10908" t="str">
        <f>VLOOKUP($A10908,'Transit IDs'!$A$1:$AK$828,14,FALSE)</f>
        <v>IA</v>
      </c>
      <c r="H10908" s="13"/>
      <c r="I10908" s="13"/>
      <c r="J10908" s="13"/>
    </row>
    <row r="10909" spans="1:10" x14ac:dyDescent="0.25">
      <c r="A10909" s="11" t="s">
        <v>4146</v>
      </c>
      <c r="B10909" t="s">
        <v>4147</v>
      </c>
      <c r="C10909" t="s">
        <v>5214</v>
      </c>
      <c r="D10909" t="s">
        <v>5215</v>
      </c>
      <c r="E10909" t="s">
        <v>5208</v>
      </c>
      <c r="F10909" t="str">
        <f>VLOOKUP($A10909,'Transit IDs'!$A$1:$AK$828,14,FALSE)</f>
        <v>IA</v>
      </c>
      <c r="H10909" s="13"/>
      <c r="I10909" s="13"/>
      <c r="J10909" s="13"/>
    </row>
    <row r="10910" spans="1:10" x14ac:dyDescent="0.25">
      <c r="A10910" s="11" t="s">
        <v>4146</v>
      </c>
      <c r="B10910" t="s">
        <v>4147</v>
      </c>
      <c r="C10910" t="s">
        <v>5214</v>
      </c>
      <c r="D10910" t="s">
        <v>5215</v>
      </c>
      <c r="E10910" t="s">
        <v>5209</v>
      </c>
      <c r="F10910" t="str">
        <f>VLOOKUP($A10910,'Transit IDs'!$A$1:$AK$828,14,FALSE)</f>
        <v>IA</v>
      </c>
      <c r="H10910" s="13"/>
      <c r="I10910" s="13">
        <v>7452</v>
      </c>
      <c r="J10910" s="13">
        <v>15277</v>
      </c>
    </row>
    <row r="10911" spans="1:10" x14ac:dyDescent="0.25">
      <c r="A10911" s="11" t="s">
        <v>4146</v>
      </c>
      <c r="B10911" t="s">
        <v>4147</v>
      </c>
      <c r="C10911" t="s">
        <v>5214</v>
      </c>
      <c r="D10911" t="s">
        <v>5215</v>
      </c>
      <c r="E10911" t="s">
        <v>5210</v>
      </c>
      <c r="F10911" t="str">
        <f>VLOOKUP($A10911,'Transit IDs'!$A$1:$AK$828,14,FALSE)</f>
        <v>IA</v>
      </c>
      <c r="H10911" s="13"/>
      <c r="I10911" s="13">
        <v>1564</v>
      </c>
      <c r="J10911" s="13">
        <v>3653</v>
      </c>
    </row>
    <row r="10912" spans="1:10" x14ac:dyDescent="0.25">
      <c r="A10912" s="11" t="s">
        <v>4146</v>
      </c>
      <c r="B10912" t="s">
        <v>4147</v>
      </c>
      <c r="C10912" t="s">
        <v>5214</v>
      </c>
      <c r="D10912" t="s">
        <v>5215</v>
      </c>
      <c r="E10912" t="s">
        <v>5211</v>
      </c>
      <c r="F10912" t="str">
        <f>VLOOKUP($A10912,'Transit IDs'!$A$1:$AK$828,14,FALSE)</f>
        <v>IA</v>
      </c>
      <c r="H10912" s="13"/>
      <c r="I10912" s="13"/>
      <c r="J10912" s="13"/>
    </row>
    <row r="10913" spans="1:10" x14ac:dyDescent="0.25">
      <c r="A10913" s="11" t="s">
        <v>4146</v>
      </c>
      <c r="B10913" t="s">
        <v>4147</v>
      </c>
      <c r="C10913" t="s">
        <v>5214</v>
      </c>
      <c r="D10913" t="s">
        <v>5215</v>
      </c>
      <c r="E10913" t="s">
        <v>5212</v>
      </c>
      <c r="F10913" t="str">
        <f>VLOOKUP($A10913,'Transit IDs'!$A$1:$AK$828,14,FALSE)</f>
        <v>IA</v>
      </c>
      <c r="H10913" s="13"/>
      <c r="I10913" s="13">
        <v>1965419</v>
      </c>
      <c r="J10913" s="13">
        <v>4036682</v>
      </c>
    </row>
    <row r="10914" spans="1:10" x14ac:dyDescent="0.25">
      <c r="A10914" s="11" t="s">
        <v>4153</v>
      </c>
      <c r="B10914" t="s">
        <v>4154</v>
      </c>
      <c r="C10914" t="s">
        <v>5204</v>
      </c>
      <c r="D10914" t="s">
        <v>5215</v>
      </c>
      <c r="E10914" t="s">
        <v>5205</v>
      </c>
      <c r="F10914" t="str">
        <f>VLOOKUP($A10914,'Transit IDs'!$A$1:$AK$828,14,FALSE)</f>
        <v>IA</v>
      </c>
      <c r="H10914" s="13"/>
      <c r="I10914" s="13"/>
      <c r="J10914" s="13"/>
    </row>
    <row r="10915" spans="1:10" x14ac:dyDescent="0.25">
      <c r="A10915" s="11" t="s">
        <v>4153</v>
      </c>
      <c r="B10915" t="s">
        <v>4154</v>
      </c>
      <c r="C10915" t="s">
        <v>5204</v>
      </c>
      <c r="D10915" t="s">
        <v>5215</v>
      </c>
      <c r="E10915" t="s">
        <v>5206</v>
      </c>
      <c r="F10915" t="str">
        <f>VLOOKUP($A10915,'Transit IDs'!$A$1:$AK$828,14,FALSE)</f>
        <v>IA</v>
      </c>
      <c r="H10915" s="13"/>
      <c r="I10915" s="13"/>
      <c r="J10915" s="13"/>
    </row>
    <row r="10916" spans="1:10" x14ac:dyDescent="0.25">
      <c r="A10916" s="11" t="s">
        <v>4153</v>
      </c>
      <c r="B10916" t="s">
        <v>4154</v>
      </c>
      <c r="C10916" t="s">
        <v>5204</v>
      </c>
      <c r="D10916" t="s">
        <v>5215</v>
      </c>
      <c r="E10916" t="s">
        <v>5207</v>
      </c>
      <c r="F10916" t="str">
        <f>VLOOKUP($A10916,'Transit IDs'!$A$1:$AK$828,14,FALSE)</f>
        <v>IA</v>
      </c>
      <c r="H10916" s="13"/>
      <c r="I10916" s="13"/>
      <c r="J10916" s="13"/>
    </row>
    <row r="10917" spans="1:10" x14ac:dyDescent="0.25">
      <c r="A10917" s="11" t="s">
        <v>4153</v>
      </c>
      <c r="B10917" t="s">
        <v>4154</v>
      </c>
      <c r="C10917" t="s">
        <v>5204</v>
      </c>
      <c r="D10917" t="s">
        <v>5215</v>
      </c>
      <c r="E10917" t="s">
        <v>5208</v>
      </c>
      <c r="F10917" t="str">
        <f>VLOOKUP($A10917,'Transit IDs'!$A$1:$AK$828,14,FALSE)</f>
        <v>IA</v>
      </c>
      <c r="H10917" s="13"/>
      <c r="I10917" s="13"/>
      <c r="J10917" s="13"/>
    </row>
    <row r="10918" spans="1:10" x14ac:dyDescent="0.25">
      <c r="A10918" s="11" t="s">
        <v>4153</v>
      </c>
      <c r="B10918" t="s">
        <v>4154</v>
      </c>
      <c r="C10918" t="s">
        <v>5204</v>
      </c>
      <c r="D10918" t="s">
        <v>5215</v>
      </c>
      <c r="E10918" t="s">
        <v>5209</v>
      </c>
      <c r="F10918" t="str">
        <f>VLOOKUP($A10918,'Transit IDs'!$A$1:$AK$828,14,FALSE)</f>
        <v>IA</v>
      </c>
      <c r="H10918" s="13"/>
      <c r="I10918" s="13">
        <v>38</v>
      </c>
      <c r="J10918" s="13">
        <v>125</v>
      </c>
    </row>
    <row r="10919" spans="1:10" x14ac:dyDescent="0.25">
      <c r="A10919" s="11" t="s">
        <v>4153</v>
      </c>
      <c r="B10919" t="s">
        <v>4154</v>
      </c>
      <c r="C10919" t="s">
        <v>5204</v>
      </c>
      <c r="D10919" t="s">
        <v>5215</v>
      </c>
      <c r="E10919" t="s">
        <v>5210</v>
      </c>
      <c r="F10919" t="str">
        <f>VLOOKUP($A10919,'Transit IDs'!$A$1:$AK$828,14,FALSE)</f>
        <v>IA</v>
      </c>
      <c r="H10919" s="13"/>
      <c r="I10919" s="13">
        <v>7</v>
      </c>
      <c r="J10919" s="13">
        <v>27</v>
      </c>
    </row>
    <row r="10920" spans="1:10" x14ac:dyDescent="0.25">
      <c r="A10920" s="11" t="s">
        <v>4153</v>
      </c>
      <c r="B10920" t="s">
        <v>4154</v>
      </c>
      <c r="C10920" t="s">
        <v>5204</v>
      </c>
      <c r="D10920" t="s">
        <v>5215</v>
      </c>
      <c r="E10920" t="s">
        <v>5211</v>
      </c>
      <c r="F10920" t="str">
        <f>VLOOKUP($A10920,'Transit IDs'!$A$1:$AK$828,14,FALSE)</f>
        <v>IA</v>
      </c>
      <c r="H10920" s="13"/>
      <c r="I10920" s="13">
        <v>7</v>
      </c>
      <c r="J10920" s="13">
        <v>27</v>
      </c>
    </row>
    <row r="10921" spans="1:10" x14ac:dyDescent="0.25">
      <c r="A10921" s="11" t="s">
        <v>4153</v>
      </c>
      <c r="B10921" t="s">
        <v>4154</v>
      </c>
      <c r="C10921" t="s">
        <v>5204</v>
      </c>
      <c r="D10921" t="s">
        <v>5215</v>
      </c>
      <c r="E10921" t="s">
        <v>5212</v>
      </c>
      <c r="F10921" t="str">
        <f>VLOOKUP($A10921,'Transit IDs'!$A$1:$AK$828,14,FALSE)</f>
        <v>IA</v>
      </c>
      <c r="H10921" s="13"/>
      <c r="I10921" s="13">
        <v>10233</v>
      </c>
      <c r="J10921" s="13">
        <v>34792</v>
      </c>
    </row>
    <row r="10922" spans="1:10" x14ac:dyDescent="0.25">
      <c r="A10922" s="11" t="s">
        <v>4153</v>
      </c>
      <c r="B10922" t="s">
        <v>4154</v>
      </c>
      <c r="C10922" t="s">
        <v>5214</v>
      </c>
      <c r="D10922" t="s">
        <v>5215</v>
      </c>
      <c r="E10922" t="s">
        <v>5205</v>
      </c>
      <c r="F10922" t="str">
        <f>VLOOKUP($A10922,'Transit IDs'!$A$1:$AK$828,14,FALSE)</f>
        <v>IA</v>
      </c>
      <c r="H10922" s="13"/>
      <c r="I10922" s="13"/>
      <c r="J10922" s="13"/>
    </row>
    <row r="10923" spans="1:10" x14ac:dyDescent="0.25">
      <c r="A10923" s="11" t="s">
        <v>4153</v>
      </c>
      <c r="B10923" t="s">
        <v>4154</v>
      </c>
      <c r="C10923" t="s">
        <v>5214</v>
      </c>
      <c r="D10923" t="s">
        <v>5215</v>
      </c>
      <c r="E10923" t="s">
        <v>5206</v>
      </c>
      <c r="F10923" t="str">
        <f>VLOOKUP($A10923,'Transit IDs'!$A$1:$AK$828,14,FALSE)</f>
        <v>IA</v>
      </c>
      <c r="H10923" s="13"/>
      <c r="I10923" s="13"/>
      <c r="J10923" s="13"/>
    </row>
    <row r="10924" spans="1:10" x14ac:dyDescent="0.25">
      <c r="A10924" s="11" t="s">
        <v>4153</v>
      </c>
      <c r="B10924" t="s">
        <v>4154</v>
      </c>
      <c r="C10924" t="s">
        <v>5214</v>
      </c>
      <c r="D10924" t="s">
        <v>5215</v>
      </c>
      <c r="E10924" t="s">
        <v>5207</v>
      </c>
      <c r="F10924" t="str">
        <f>VLOOKUP($A10924,'Transit IDs'!$A$1:$AK$828,14,FALSE)</f>
        <v>IA</v>
      </c>
      <c r="H10924" s="13"/>
      <c r="I10924" s="13"/>
      <c r="J10924" s="13"/>
    </row>
    <row r="10925" spans="1:10" x14ac:dyDescent="0.25">
      <c r="A10925" s="11" t="s">
        <v>4153</v>
      </c>
      <c r="B10925" t="s">
        <v>4154</v>
      </c>
      <c r="C10925" t="s">
        <v>5214</v>
      </c>
      <c r="D10925" t="s">
        <v>5215</v>
      </c>
      <c r="E10925" t="s">
        <v>5208</v>
      </c>
      <c r="F10925" t="str">
        <f>VLOOKUP($A10925,'Transit IDs'!$A$1:$AK$828,14,FALSE)</f>
        <v>IA</v>
      </c>
      <c r="H10925" s="13"/>
      <c r="I10925" s="13"/>
      <c r="J10925" s="13"/>
    </row>
    <row r="10926" spans="1:10" x14ac:dyDescent="0.25">
      <c r="A10926" s="11" t="s">
        <v>4153</v>
      </c>
      <c r="B10926" t="s">
        <v>4154</v>
      </c>
      <c r="C10926" t="s">
        <v>5214</v>
      </c>
      <c r="D10926" t="s">
        <v>5215</v>
      </c>
      <c r="E10926" t="s">
        <v>5209</v>
      </c>
      <c r="F10926" t="str">
        <f>VLOOKUP($A10926,'Transit IDs'!$A$1:$AK$828,14,FALSE)</f>
        <v>IA</v>
      </c>
      <c r="H10926" s="13"/>
      <c r="I10926" s="13">
        <v>16376</v>
      </c>
      <c r="J10926" s="13">
        <v>19651</v>
      </c>
    </row>
    <row r="10927" spans="1:10" x14ac:dyDescent="0.25">
      <c r="A10927" s="11" t="s">
        <v>4153</v>
      </c>
      <c r="B10927" t="s">
        <v>4154</v>
      </c>
      <c r="C10927" t="s">
        <v>5214</v>
      </c>
      <c r="D10927" t="s">
        <v>5215</v>
      </c>
      <c r="E10927" t="s">
        <v>5210</v>
      </c>
      <c r="F10927" t="str">
        <f>VLOOKUP($A10927,'Transit IDs'!$A$1:$AK$828,14,FALSE)</f>
        <v>IA</v>
      </c>
      <c r="H10927" s="13"/>
      <c r="I10927" s="13">
        <v>3080</v>
      </c>
      <c r="J10927" s="13">
        <v>4527</v>
      </c>
    </row>
    <row r="10928" spans="1:10" x14ac:dyDescent="0.25">
      <c r="A10928" s="11" t="s">
        <v>4153</v>
      </c>
      <c r="B10928" t="s">
        <v>4154</v>
      </c>
      <c r="C10928" t="s">
        <v>5214</v>
      </c>
      <c r="D10928" t="s">
        <v>5215</v>
      </c>
      <c r="E10928" t="s">
        <v>5211</v>
      </c>
      <c r="F10928" t="str">
        <f>VLOOKUP($A10928,'Transit IDs'!$A$1:$AK$828,14,FALSE)</f>
        <v>IA</v>
      </c>
      <c r="H10928" s="13"/>
      <c r="I10928" s="13">
        <v>3080</v>
      </c>
      <c r="J10928" s="13">
        <v>4527</v>
      </c>
    </row>
    <row r="10929" spans="1:10" x14ac:dyDescent="0.25">
      <c r="A10929" s="11" t="s">
        <v>4153</v>
      </c>
      <c r="B10929" t="s">
        <v>4154</v>
      </c>
      <c r="C10929" t="s">
        <v>5214</v>
      </c>
      <c r="D10929" t="s">
        <v>5215</v>
      </c>
      <c r="E10929" t="s">
        <v>5212</v>
      </c>
      <c r="F10929" t="str">
        <f>VLOOKUP($A10929,'Transit IDs'!$A$1:$AK$828,14,FALSE)</f>
        <v>IA</v>
      </c>
      <c r="H10929" s="13"/>
      <c r="I10929" s="13">
        <v>4357675</v>
      </c>
      <c r="J10929" s="13">
        <v>5291574</v>
      </c>
    </row>
    <row r="10930" spans="1:10" x14ac:dyDescent="0.25">
      <c r="A10930" s="11" t="s">
        <v>4159</v>
      </c>
      <c r="B10930" t="s">
        <v>4160</v>
      </c>
      <c r="C10930" t="s">
        <v>5214</v>
      </c>
      <c r="D10930" t="s">
        <v>5215</v>
      </c>
      <c r="E10930" t="s">
        <v>5205</v>
      </c>
      <c r="F10930" t="str">
        <f>VLOOKUP($A10930,'Transit IDs'!$A$1:$AK$828,14,FALSE)</f>
        <v>IA</v>
      </c>
      <c r="H10930" s="13"/>
      <c r="I10930" s="13"/>
      <c r="J10930" s="13"/>
    </row>
    <row r="10931" spans="1:10" x14ac:dyDescent="0.25">
      <c r="A10931" s="11" t="s">
        <v>4159</v>
      </c>
      <c r="B10931" t="s">
        <v>4160</v>
      </c>
      <c r="C10931" t="s">
        <v>5214</v>
      </c>
      <c r="D10931" t="s">
        <v>5215</v>
      </c>
      <c r="E10931" t="s">
        <v>5206</v>
      </c>
      <c r="F10931" t="str">
        <f>VLOOKUP($A10931,'Transit IDs'!$A$1:$AK$828,14,FALSE)</f>
        <v>IA</v>
      </c>
      <c r="H10931" s="13"/>
      <c r="I10931" s="13"/>
      <c r="J10931" s="13"/>
    </row>
    <row r="10932" spans="1:10" x14ac:dyDescent="0.25">
      <c r="A10932" s="11" t="s">
        <v>4159</v>
      </c>
      <c r="B10932" t="s">
        <v>4160</v>
      </c>
      <c r="C10932" t="s">
        <v>5214</v>
      </c>
      <c r="D10932" t="s">
        <v>5215</v>
      </c>
      <c r="E10932" t="s">
        <v>5207</v>
      </c>
      <c r="F10932" t="str">
        <f>VLOOKUP($A10932,'Transit IDs'!$A$1:$AK$828,14,FALSE)</f>
        <v>IA</v>
      </c>
      <c r="H10932" s="13"/>
      <c r="I10932" s="13"/>
      <c r="J10932" s="13"/>
    </row>
    <row r="10933" spans="1:10" x14ac:dyDescent="0.25">
      <c r="A10933" s="11" t="s">
        <v>4159</v>
      </c>
      <c r="B10933" t="s">
        <v>4160</v>
      </c>
      <c r="C10933" t="s">
        <v>5214</v>
      </c>
      <c r="D10933" t="s">
        <v>5215</v>
      </c>
      <c r="E10933" t="s">
        <v>5208</v>
      </c>
      <c r="F10933" t="str">
        <f>VLOOKUP($A10933,'Transit IDs'!$A$1:$AK$828,14,FALSE)</f>
        <v>IA</v>
      </c>
      <c r="H10933" s="13"/>
      <c r="I10933" s="13"/>
      <c r="J10933" s="13"/>
    </row>
    <row r="10934" spans="1:10" x14ac:dyDescent="0.25">
      <c r="A10934" s="11" t="s">
        <v>4159</v>
      </c>
      <c r="B10934" t="s">
        <v>4160</v>
      </c>
      <c r="C10934" t="s">
        <v>5214</v>
      </c>
      <c r="D10934" t="s">
        <v>5215</v>
      </c>
      <c r="E10934" t="s">
        <v>5209</v>
      </c>
      <c r="F10934" t="str">
        <f>VLOOKUP($A10934,'Transit IDs'!$A$1:$AK$828,14,FALSE)</f>
        <v>IA</v>
      </c>
      <c r="H10934" s="13"/>
      <c r="I10934" s="13">
        <v>2238</v>
      </c>
      <c r="J10934" s="13">
        <v>8057</v>
      </c>
    </row>
    <row r="10935" spans="1:10" x14ac:dyDescent="0.25">
      <c r="A10935" s="11" t="s">
        <v>4159</v>
      </c>
      <c r="B10935" t="s">
        <v>4160</v>
      </c>
      <c r="C10935" t="s">
        <v>5214</v>
      </c>
      <c r="D10935" t="s">
        <v>5215</v>
      </c>
      <c r="E10935" t="s">
        <v>5210</v>
      </c>
      <c r="F10935" t="str">
        <f>VLOOKUP($A10935,'Transit IDs'!$A$1:$AK$828,14,FALSE)</f>
        <v>IA</v>
      </c>
      <c r="H10935" s="13"/>
      <c r="I10935" s="13">
        <v>765</v>
      </c>
      <c r="J10935" s="13">
        <v>2754</v>
      </c>
    </row>
    <row r="10936" spans="1:10" x14ac:dyDescent="0.25">
      <c r="A10936" s="11" t="s">
        <v>4159</v>
      </c>
      <c r="B10936" t="s">
        <v>4160</v>
      </c>
      <c r="C10936" t="s">
        <v>5214</v>
      </c>
      <c r="D10936" t="s">
        <v>5215</v>
      </c>
      <c r="E10936" t="s">
        <v>5211</v>
      </c>
      <c r="F10936" t="str">
        <f>VLOOKUP($A10936,'Transit IDs'!$A$1:$AK$828,14,FALSE)</f>
        <v>IA</v>
      </c>
      <c r="H10936" s="13"/>
      <c r="I10936" s="13"/>
      <c r="J10936" s="13"/>
    </row>
    <row r="10937" spans="1:10" x14ac:dyDescent="0.25">
      <c r="A10937" s="11" t="s">
        <v>4159</v>
      </c>
      <c r="B10937" t="s">
        <v>4160</v>
      </c>
      <c r="C10937" t="s">
        <v>5214</v>
      </c>
      <c r="D10937" t="s">
        <v>5215</v>
      </c>
      <c r="E10937" t="s">
        <v>5212</v>
      </c>
      <c r="F10937" t="str">
        <f>VLOOKUP($A10937,'Transit IDs'!$A$1:$AK$828,14,FALSE)</f>
        <v>IA</v>
      </c>
      <c r="H10937" s="13"/>
      <c r="I10937" s="13">
        <v>611123</v>
      </c>
      <c r="J10937" s="13">
        <v>2200497</v>
      </c>
    </row>
    <row r="10938" spans="1:10" x14ac:dyDescent="0.25">
      <c r="A10938" s="11" t="s">
        <v>4164</v>
      </c>
      <c r="B10938" t="s">
        <v>4165</v>
      </c>
      <c r="C10938" t="s">
        <v>5214</v>
      </c>
      <c r="D10938" t="s">
        <v>5215</v>
      </c>
      <c r="E10938" t="s">
        <v>5205</v>
      </c>
      <c r="F10938" t="str">
        <f>VLOOKUP($A10938,'Transit IDs'!$A$1:$AK$828,14,FALSE)</f>
        <v>MO</v>
      </c>
      <c r="H10938" s="13"/>
      <c r="I10938" s="13"/>
      <c r="J10938" s="13"/>
    </row>
    <row r="10939" spans="1:10" x14ac:dyDescent="0.25">
      <c r="A10939" s="11" t="s">
        <v>4164</v>
      </c>
      <c r="B10939" t="s">
        <v>4165</v>
      </c>
      <c r="C10939" t="s">
        <v>5214</v>
      </c>
      <c r="D10939" t="s">
        <v>5215</v>
      </c>
      <c r="E10939" t="s">
        <v>5206</v>
      </c>
      <c r="F10939" t="str">
        <f>VLOOKUP($A10939,'Transit IDs'!$A$1:$AK$828,14,FALSE)</f>
        <v>MO</v>
      </c>
      <c r="H10939" s="13"/>
      <c r="I10939" s="13"/>
      <c r="J10939" s="13"/>
    </row>
    <row r="10940" spans="1:10" x14ac:dyDescent="0.25">
      <c r="A10940" s="11" t="s">
        <v>4164</v>
      </c>
      <c r="B10940" t="s">
        <v>4165</v>
      </c>
      <c r="C10940" t="s">
        <v>5214</v>
      </c>
      <c r="D10940" t="s">
        <v>5215</v>
      </c>
      <c r="E10940" t="s">
        <v>5207</v>
      </c>
      <c r="F10940" t="str">
        <f>VLOOKUP($A10940,'Transit IDs'!$A$1:$AK$828,14,FALSE)</f>
        <v>MO</v>
      </c>
      <c r="H10940" s="13"/>
      <c r="I10940" s="13"/>
      <c r="J10940" s="13"/>
    </row>
    <row r="10941" spans="1:10" x14ac:dyDescent="0.25">
      <c r="A10941" s="11" t="s">
        <v>4164</v>
      </c>
      <c r="B10941" t="s">
        <v>4165</v>
      </c>
      <c r="C10941" t="s">
        <v>5214</v>
      </c>
      <c r="D10941" t="s">
        <v>5215</v>
      </c>
      <c r="E10941" t="s">
        <v>5208</v>
      </c>
      <c r="F10941" t="str">
        <f>VLOOKUP($A10941,'Transit IDs'!$A$1:$AK$828,14,FALSE)</f>
        <v>MO</v>
      </c>
      <c r="H10941" s="13"/>
      <c r="I10941" s="13"/>
      <c r="J10941" s="13"/>
    </row>
    <row r="10942" spans="1:10" x14ac:dyDescent="0.25">
      <c r="A10942" s="11" t="s">
        <v>4164</v>
      </c>
      <c r="B10942" t="s">
        <v>4165</v>
      </c>
      <c r="C10942" t="s">
        <v>5214</v>
      </c>
      <c r="D10942" t="s">
        <v>5215</v>
      </c>
      <c r="E10942" t="s">
        <v>5209</v>
      </c>
      <c r="F10942" t="str">
        <f>VLOOKUP($A10942,'Transit IDs'!$A$1:$AK$828,14,FALSE)</f>
        <v>MO</v>
      </c>
      <c r="H10942" s="13"/>
      <c r="I10942" s="13"/>
      <c r="J10942" s="13"/>
    </row>
    <row r="10943" spans="1:10" x14ac:dyDescent="0.25">
      <c r="A10943" s="11" t="s">
        <v>4164</v>
      </c>
      <c r="B10943" t="s">
        <v>4165</v>
      </c>
      <c r="C10943" t="s">
        <v>5214</v>
      </c>
      <c r="D10943" t="s">
        <v>5215</v>
      </c>
      <c r="E10943" t="s">
        <v>5210</v>
      </c>
      <c r="F10943" t="str">
        <f>VLOOKUP($A10943,'Transit IDs'!$A$1:$AK$828,14,FALSE)</f>
        <v>MO</v>
      </c>
      <c r="H10943" s="13"/>
      <c r="I10943" s="13"/>
      <c r="J10943" s="13"/>
    </row>
    <row r="10944" spans="1:10" x14ac:dyDescent="0.25">
      <c r="A10944" s="11" t="s">
        <v>4164</v>
      </c>
      <c r="B10944" t="s">
        <v>4165</v>
      </c>
      <c r="C10944" t="s">
        <v>5214</v>
      </c>
      <c r="D10944" t="s">
        <v>5215</v>
      </c>
      <c r="E10944" t="s">
        <v>5211</v>
      </c>
      <c r="F10944" t="str">
        <f>VLOOKUP($A10944,'Transit IDs'!$A$1:$AK$828,14,FALSE)</f>
        <v>MO</v>
      </c>
      <c r="H10944" s="13"/>
      <c r="I10944" s="13"/>
      <c r="J10944" s="13"/>
    </row>
    <row r="10945" spans="1:10" x14ac:dyDescent="0.25">
      <c r="A10945" s="11" t="s">
        <v>4164</v>
      </c>
      <c r="B10945" t="s">
        <v>4165</v>
      </c>
      <c r="C10945" t="s">
        <v>5214</v>
      </c>
      <c r="D10945" t="s">
        <v>5215</v>
      </c>
      <c r="E10945" t="s">
        <v>5212</v>
      </c>
      <c r="F10945" t="str">
        <f>VLOOKUP($A10945,'Transit IDs'!$A$1:$AK$828,14,FALSE)</f>
        <v>MO</v>
      </c>
      <c r="H10945" s="13"/>
      <c r="I10945" s="13">
        <v>422769</v>
      </c>
      <c r="J10945" s="13"/>
    </row>
    <row r="10946" spans="1:10" x14ac:dyDescent="0.25">
      <c r="A10946" s="11" t="s">
        <v>4171</v>
      </c>
      <c r="B10946" t="s">
        <v>4172</v>
      </c>
      <c r="C10946" t="s">
        <v>5204</v>
      </c>
      <c r="D10946" t="s">
        <v>4287</v>
      </c>
      <c r="E10946" t="s">
        <v>5205</v>
      </c>
      <c r="F10946" t="str">
        <f>VLOOKUP($A10946,'Transit IDs'!$A$1:$AK$828,14,FALSE)</f>
        <v>KS</v>
      </c>
      <c r="H10946" s="13"/>
      <c r="I10946" s="13"/>
      <c r="J10946" s="13"/>
    </row>
    <row r="10947" spans="1:10" x14ac:dyDescent="0.25">
      <c r="A10947" s="11" t="s">
        <v>4171</v>
      </c>
      <c r="B10947" t="s">
        <v>4172</v>
      </c>
      <c r="C10947" t="s">
        <v>5204</v>
      </c>
      <c r="D10947" t="s">
        <v>4287</v>
      </c>
      <c r="E10947" t="s">
        <v>5206</v>
      </c>
      <c r="F10947" t="str">
        <f>VLOOKUP($A10947,'Transit IDs'!$A$1:$AK$828,14,FALSE)</f>
        <v>KS</v>
      </c>
      <c r="H10947" s="13"/>
      <c r="I10947" s="13"/>
      <c r="J10947" s="13"/>
    </row>
    <row r="10948" spans="1:10" x14ac:dyDescent="0.25">
      <c r="A10948" s="11" t="s">
        <v>4171</v>
      </c>
      <c r="B10948" t="s">
        <v>4172</v>
      </c>
      <c r="C10948" t="s">
        <v>5204</v>
      </c>
      <c r="D10948" t="s">
        <v>4287</v>
      </c>
      <c r="E10948" t="s">
        <v>5207</v>
      </c>
      <c r="F10948" t="str">
        <f>VLOOKUP($A10948,'Transit IDs'!$A$1:$AK$828,14,FALSE)</f>
        <v>KS</v>
      </c>
      <c r="H10948" s="13"/>
      <c r="I10948" s="13"/>
      <c r="J10948" s="13"/>
    </row>
    <row r="10949" spans="1:10" x14ac:dyDescent="0.25">
      <c r="A10949" s="11" t="s">
        <v>4171</v>
      </c>
      <c r="B10949" t="s">
        <v>4172</v>
      </c>
      <c r="C10949" t="s">
        <v>5204</v>
      </c>
      <c r="D10949" t="s">
        <v>4287</v>
      </c>
      <c r="E10949" t="s">
        <v>5208</v>
      </c>
      <c r="F10949" t="str">
        <f>VLOOKUP($A10949,'Transit IDs'!$A$1:$AK$828,14,FALSE)</f>
        <v>KS</v>
      </c>
      <c r="H10949" s="13"/>
      <c r="I10949" s="13"/>
      <c r="J10949" s="13"/>
    </row>
    <row r="10950" spans="1:10" x14ac:dyDescent="0.25">
      <c r="A10950" s="11" t="s">
        <v>4171</v>
      </c>
      <c r="B10950" t="s">
        <v>4172</v>
      </c>
      <c r="C10950" t="s">
        <v>5204</v>
      </c>
      <c r="D10950" t="s">
        <v>4287</v>
      </c>
      <c r="E10950" t="s">
        <v>5209</v>
      </c>
      <c r="F10950" t="str">
        <f>VLOOKUP($A10950,'Transit IDs'!$A$1:$AK$828,14,FALSE)</f>
        <v>KS</v>
      </c>
      <c r="H10950" s="13"/>
      <c r="I10950" s="13">
        <v>421</v>
      </c>
      <c r="J10950" s="13">
        <v>2726</v>
      </c>
    </row>
    <row r="10951" spans="1:10" x14ac:dyDescent="0.25">
      <c r="A10951" s="11" t="s">
        <v>4171</v>
      </c>
      <c r="B10951" t="s">
        <v>4172</v>
      </c>
      <c r="C10951" t="s">
        <v>5204</v>
      </c>
      <c r="D10951" t="s">
        <v>4287</v>
      </c>
      <c r="E10951" t="s">
        <v>5210</v>
      </c>
      <c r="F10951" t="str">
        <f>VLOOKUP($A10951,'Transit IDs'!$A$1:$AK$828,14,FALSE)</f>
        <v>KS</v>
      </c>
      <c r="H10951" s="13"/>
      <c r="I10951" s="13"/>
      <c r="J10951" s="13"/>
    </row>
    <row r="10952" spans="1:10" x14ac:dyDescent="0.25">
      <c r="A10952" s="11" t="s">
        <v>4171</v>
      </c>
      <c r="B10952" t="s">
        <v>4172</v>
      </c>
      <c r="C10952" t="s">
        <v>5204</v>
      </c>
      <c r="D10952" t="s">
        <v>4287</v>
      </c>
      <c r="E10952" t="s">
        <v>5211</v>
      </c>
      <c r="F10952" t="str">
        <f>VLOOKUP($A10952,'Transit IDs'!$A$1:$AK$828,14,FALSE)</f>
        <v>KS</v>
      </c>
      <c r="H10952" s="13"/>
      <c r="I10952" s="13"/>
      <c r="J10952" s="13"/>
    </row>
    <row r="10953" spans="1:10" x14ac:dyDescent="0.25">
      <c r="A10953" s="11" t="s">
        <v>4171</v>
      </c>
      <c r="B10953" t="s">
        <v>4172</v>
      </c>
      <c r="C10953" t="s">
        <v>5204</v>
      </c>
      <c r="D10953" t="s">
        <v>4287</v>
      </c>
      <c r="E10953" t="s">
        <v>5212</v>
      </c>
      <c r="F10953" t="str">
        <f>VLOOKUP($A10953,'Transit IDs'!$A$1:$AK$828,14,FALSE)</f>
        <v>KS</v>
      </c>
      <c r="H10953" s="13"/>
      <c r="I10953" s="13">
        <v>107461</v>
      </c>
      <c r="J10953" s="13">
        <v>695150</v>
      </c>
    </row>
    <row r="10954" spans="1:10" x14ac:dyDescent="0.25">
      <c r="A10954" s="11" t="s">
        <v>4171</v>
      </c>
      <c r="B10954" t="s">
        <v>4172</v>
      </c>
      <c r="C10954" t="s">
        <v>5213</v>
      </c>
      <c r="D10954" t="s">
        <v>4287</v>
      </c>
      <c r="E10954" t="s">
        <v>5205</v>
      </c>
      <c r="F10954" t="str">
        <f>VLOOKUP($A10954,'Transit IDs'!$A$1:$AK$828,14,FALSE)</f>
        <v>KS</v>
      </c>
      <c r="H10954" s="13"/>
      <c r="I10954" s="13"/>
      <c r="J10954" s="13"/>
    </row>
    <row r="10955" spans="1:10" x14ac:dyDescent="0.25">
      <c r="A10955" s="11" t="s">
        <v>4171</v>
      </c>
      <c r="B10955" t="s">
        <v>4172</v>
      </c>
      <c r="C10955" t="s">
        <v>5213</v>
      </c>
      <c r="D10955" t="s">
        <v>4287</v>
      </c>
      <c r="E10955" t="s">
        <v>5206</v>
      </c>
      <c r="F10955" t="str">
        <f>VLOOKUP($A10955,'Transit IDs'!$A$1:$AK$828,14,FALSE)</f>
        <v>KS</v>
      </c>
      <c r="H10955" s="13"/>
      <c r="I10955" s="13"/>
      <c r="J10955" s="13"/>
    </row>
    <row r="10956" spans="1:10" x14ac:dyDescent="0.25">
      <c r="A10956" s="11" t="s">
        <v>4171</v>
      </c>
      <c r="B10956" t="s">
        <v>4172</v>
      </c>
      <c r="C10956" t="s">
        <v>5213</v>
      </c>
      <c r="D10956" t="s">
        <v>4287</v>
      </c>
      <c r="E10956" t="s">
        <v>5207</v>
      </c>
      <c r="F10956" t="str">
        <f>VLOOKUP($A10956,'Transit IDs'!$A$1:$AK$828,14,FALSE)</f>
        <v>KS</v>
      </c>
      <c r="H10956" s="13"/>
      <c r="I10956" s="13"/>
      <c r="J10956" s="13"/>
    </row>
    <row r="10957" spans="1:10" x14ac:dyDescent="0.25">
      <c r="A10957" s="11" t="s">
        <v>4171</v>
      </c>
      <c r="B10957" t="s">
        <v>4172</v>
      </c>
      <c r="C10957" t="s">
        <v>5213</v>
      </c>
      <c r="D10957" t="s">
        <v>4287</v>
      </c>
      <c r="E10957" t="s">
        <v>5208</v>
      </c>
      <c r="F10957" t="str">
        <f>VLOOKUP($A10957,'Transit IDs'!$A$1:$AK$828,14,FALSE)</f>
        <v>KS</v>
      </c>
      <c r="H10957" s="13"/>
      <c r="I10957" s="13"/>
      <c r="J10957" s="13"/>
    </row>
    <row r="10958" spans="1:10" x14ac:dyDescent="0.25">
      <c r="A10958" s="11" t="s">
        <v>4171</v>
      </c>
      <c r="B10958" t="s">
        <v>4172</v>
      </c>
      <c r="C10958" t="s">
        <v>5213</v>
      </c>
      <c r="D10958" t="s">
        <v>4287</v>
      </c>
      <c r="E10958" t="s">
        <v>5209</v>
      </c>
      <c r="F10958" t="str">
        <f>VLOOKUP($A10958,'Transit IDs'!$A$1:$AK$828,14,FALSE)</f>
        <v>KS</v>
      </c>
      <c r="H10958" s="13"/>
      <c r="I10958" s="13"/>
      <c r="J10958" s="13"/>
    </row>
    <row r="10959" spans="1:10" x14ac:dyDescent="0.25">
      <c r="A10959" s="11" t="s">
        <v>4171</v>
      </c>
      <c r="B10959" t="s">
        <v>4172</v>
      </c>
      <c r="C10959" t="s">
        <v>5213</v>
      </c>
      <c r="D10959" t="s">
        <v>4287</v>
      </c>
      <c r="E10959" t="s">
        <v>5210</v>
      </c>
      <c r="F10959" t="str">
        <f>VLOOKUP($A10959,'Transit IDs'!$A$1:$AK$828,14,FALSE)</f>
        <v>KS</v>
      </c>
      <c r="H10959" s="13"/>
      <c r="I10959" s="13"/>
      <c r="J10959" s="13"/>
    </row>
    <row r="10960" spans="1:10" x14ac:dyDescent="0.25">
      <c r="A10960" s="11" t="s">
        <v>4171</v>
      </c>
      <c r="B10960" t="s">
        <v>4172</v>
      </c>
      <c r="C10960" t="s">
        <v>5213</v>
      </c>
      <c r="D10960" t="s">
        <v>4287</v>
      </c>
      <c r="E10960" t="s">
        <v>5211</v>
      </c>
      <c r="F10960" t="str">
        <f>VLOOKUP($A10960,'Transit IDs'!$A$1:$AK$828,14,FALSE)</f>
        <v>KS</v>
      </c>
      <c r="H10960" s="13"/>
      <c r="I10960" s="13"/>
      <c r="J10960" s="13"/>
    </row>
    <row r="10961" spans="1:10" x14ac:dyDescent="0.25">
      <c r="A10961" s="11" t="s">
        <v>4171</v>
      </c>
      <c r="B10961" t="s">
        <v>4172</v>
      </c>
      <c r="C10961" t="s">
        <v>5213</v>
      </c>
      <c r="D10961" t="s">
        <v>4287</v>
      </c>
      <c r="E10961" t="s">
        <v>5212</v>
      </c>
      <c r="F10961" t="str">
        <f>VLOOKUP($A10961,'Transit IDs'!$A$1:$AK$828,14,FALSE)</f>
        <v>KS</v>
      </c>
      <c r="H10961" s="13"/>
      <c r="I10961" s="13">
        <v>915</v>
      </c>
      <c r="J10961" s="13">
        <v>7841</v>
      </c>
    </row>
    <row r="10962" spans="1:10" x14ac:dyDescent="0.25">
      <c r="A10962" s="11" t="s">
        <v>4171</v>
      </c>
      <c r="B10962" t="s">
        <v>4172</v>
      </c>
      <c r="C10962" t="s">
        <v>5214</v>
      </c>
      <c r="D10962" t="s">
        <v>4287</v>
      </c>
      <c r="E10962" t="s">
        <v>5205</v>
      </c>
      <c r="F10962" t="str">
        <f>VLOOKUP($A10962,'Transit IDs'!$A$1:$AK$828,14,FALSE)</f>
        <v>KS</v>
      </c>
      <c r="H10962" s="13"/>
      <c r="I10962" s="13"/>
      <c r="J10962" s="13"/>
    </row>
    <row r="10963" spans="1:10" x14ac:dyDescent="0.25">
      <c r="A10963" s="11" t="s">
        <v>4171</v>
      </c>
      <c r="B10963" t="s">
        <v>4172</v>
      </c>
      <c r="C10963" t="s">
        <v>5214</v>
      </c>
      <c r="D10963" t="s">
        <v>4287</v>
      </c>
      <c r="E10963" t="s">
        <v>5206</v>
      </c>
      <c r="F10963" t="str">
        <f>VLOOKUP($A10963,'Transit IDs'!$A$1:$AK$828,14,FALSE)</f>
        <v>KS</v>
      </c>
      <c r="H10963" s="13"/>
      <c r="I10963" s="13"/>
      <c r="J10963" s="13"/>
    </row>
    <row r="10964" spans="1:10" x14ac:dyDescent="0.25">
      <c r="A10964" s="11" t="s">
        <v>4171</v>
      </c>
      <c r="B10964" t="s">
        <v>4172</v>
      </c>
      <c r="C10964" t="s">
        <v>5214</v>
      </c>
      <c r="D10964" t="s">
        <v>4287</v>
      </c>
      <c r="E10964" t="s">
        <v>5207</v>
      </c>
      <c r="F10964" t="str">
        <f>VLOOKUP($A10964,'Transit IDs'!$A$1:$AK$828,14,FALSE)</f>
        <v>KS</v>
      </c>
      <c r="H10964" s="13"/>
      <c r="I10964" s="13"/>
      <c r="J10964" s="13"/>
    </row>
    <row r="10965" spans="1:10" x14ac:dyDescent="0.25">
      <c r="A10965" s="11" t="s">
        <v>4171</v>
      </c>
      <c r="B10965" t="s">
        <v>4172</v>
      </c>
      <c r="C10965" t="s">
        <v>5214</v>
      </c>
      <c r="D10965" t="s">
        <v>4287</v>
      </c>
      <c r="E10965" t="s">
        <v>5208</v>
      </c>
      <c r="F10965" t="str">
        <f>VLOOKUP($A10965,'Transit IDs'!$A$1:$AK$828,14,FALSE)</f>
        <v>KS</v>
      </c>
      <c r="H10965" s="13"/>
      <c r="I10965" s="13"/>
      <c r="J10965" s="13"/>
    </row>
    <row r="10966" spans="1:10" x14ac:dyDescent="0.25">
      <c r="A10966" s="11" t="s">
        <v>4171</v>
      </c>
      <c r="B10966" t="s">
        <v>4172</v>
      </c>
      <c r="C10966" t="s">
        <v>5214</v>
      </c>
      <c r="D10966" t="s">
        <v>4287</v>
      </c>
      <c r="E10966" t="s">
        <v>5209</v>
      </c>
      <c r="F10966" t="str">
        <f>VLOOKUP($A10966,'Transit IDs'!$A$1:$AK$828,14,FALSE)</f>
        <v>KS</v>
      </c>
      <c r="H10966" s="13"/>
      <c r="I10966" s="13">
        <v>2207</v>
      </c>
      <c r="J10966" s="13">
        <v>41184</v>
      </c>
    </row>
    <row r="10967" spans="1:10" x14ac:dyDescent="0.25">
      <c r="A10967" s="11" t="s">
        <v>4171</v>
      </c>
      <c r="B10967" t="s">
        <v>4172</v>
      </c>
      <c r="C10967" t="s">
        <v>5214</v>
      </c>
      <c r="D10967" t="s">
        <v>4287</v>
      </c>
      <c r="E10967" t="s">
        <v>5210</v>
      </c>
      <c r="F10967" t="str">
        <f>VLOOKUP($A10967,'Transit IDs'!$A$1:$AK$828,14,FALSE)</f>
        <v>KS</v>
      </c>
      <c r="H10967" s="13"/>
      <c r="I10967" s="13"/>
      <c r="J10967" s="13"/>
    </row>
    <row r="10968" spans="1:10" x14ac:dyDescent="0.25">
      <c r="A10968" s="11" t="s">
        <v>4171</v>
      </c>
      <c r="B10968" t="s">
        <v>4172</v>
      </c>
      <c r="C10968" t="s">
        <v>5214</v>
      </c>
      <c r="D10968" t="s">
        <v>4287</v>
      </c>
      <c r="E10968" t="s">
        <v>5211</v>
      </c>
      <c r="F10968" t="str">
        <f>VLOOKUP($A10968,'Transit IDs'!$A$1:$AK$828,14,FALSE)</f>
        <v>KS</v>
      </c>
      <c r="H10968" s="13"/>
      <c r="I10968" s="13"/>
      <c r="J10968" s="13"/>
    </row>
    <row r="10969" spans="1:10" x14ac:dyDescent="0.25">
      <c r="A10969" s="11" t="s">
        <v>4171</v>
      </c>
      <c r="B10969" t="s">
        <v>4172</v>
      </c>
      <c r="C10969" t="s">
        <v>5214</v>
      </c>
      <c r="D10969" t="s">
        <v>4287</v>
      </c>
      <c r="E10969" t="s">
        <v>5212</v>
      </c>
      <c r="F10969" t="str">
        <f>VLOOKUP($A10969,'Transit IDs'!$A$1:$AK$828,14,FALSE)</f>
        <v>KS</v>
      </c>
      <c r="H10969" s="13"/>
      <c r="I10969" s="13">
        <v>562745</v>
      </c>
      <c r="J10969" s="13">
        <v>10501803</v>
      </c>
    </row>
    <row r="10970" spans="1:10" x14ac:dyDescent="0.25">
      <c r="A10970" s="11" t="s">
        <v>4177</v>
      </c>
      <c r="B10970" t="s">
        <v>4178</v>
      </c>
      <c r="C10970" t="s">
        <v>5204</v>
      </c>
      <c r="D10970" t="s">
        <v>5215</v>
      </c>
      <c r="E10970" t="s">
        <v>5205</v>
      </c>
      <c r="F10970" t="str">
        <f>VLOOKUP($A10970,'Transit IDs'!$A$1:$AK$828,14,FALSE)</f>
        <v>MO</v>
      </c>
      <c r="H10970" s="13"/>
      <c r="I10970" s="13"/>
      <c r="J10970" s="13"/>
    </row>
    <row r="10971" spans="1:10" x14ac:dyDescent="0.25">
      <c r="A10971" s="11" t="s">
        <v>4177</v>
      </c>
      <c r="B10971" t="s">
        <v>4178</v>
      </c>
      <c r="C10971" t="s">
        <v>5204</v>
      </c>
      <c r="D10971" t="s">
        <v>5215</v>
      </c>
      <c r="E10971" t="s">
        <v>5206</v>
      </c>
      <c r="F10971" t="str">
        <f>VLOOKUP($A10971,'Transit IDs'!$A$1:$AK$828,14,FALSE)</f>
        <v>MO</v>
      </c>
      <c r="H10971" s="13"/>
      <c r="I10971" s="13"/>
      <c r="J10971" s="13"/>
    </row>
    <row r="10972" spans="1:10" x14ac:dyDescent="0.25">
      <c r="A10972" s="11" t="s">
        <v>4177</v>
      </c>
      <c r="B10972" t="s">
        <v>4178</v>
      </c>
      <c r="C10972" t="s">
        <v>5204</v>
      </c>
      <c r="D10972" t="s">
        <v>5215</v>
      </c>
      <c r="E10972" t="s">
        <v>5207</v>
      </c>
      <c r="F10972" t="str">
        <f>VLOOKUP($A10972,'Transit IDs'!$A$1:$AK$828,14,FALSE)</f>
        <v>MO</v>
      </c>
      <c r="H10972" s="13"/>
      <c r="I10972" s="13"/>
      <c r="J10972" s="13"/>
    </row>
    <row r="10973" spans="1:10" x14ac:dyDescent="0.25">
      <c r="A10973" s="11" t="s">
        <v>4177</v>
      </c>
      <c r="B10973" t="s">
        <v>4178</v>
      </c>
      <c r="C10973" t="s">
        <v>5204</v>
      </c>
      <c r="D10973" t="s">
        <v>5215</v>
      </c>
      <c r="E10973" t="s">
        <v>5208</v>
      </c>
      <c r="F10973" t="str">
        <f>VLOOKUP($A10973,'Transit IDs'!$A$1:$AK$828,14,FALSE)</f>
        <v>MO</v>
      </c>
      <c r="H10973" s="13"/>
      <c r="I10973" s="13"/>
      <c r="J10973" s="13"/>
    </row>
    <row r="10974" spans="1:10" x14ac:dyDescent="0.25">
      <c r="A10974" s="11" t="s">
        <v>4177</v>
      </c>
      <c r="B10974" t="s">
        <v>4178</v>
      </c>
      <c r="C10974" t="s">
        <v>5204</v>
      </c>
      <c r="D10974" t="s">
        <v>5215</v>
      </c>
      <c r="E10974" t="s">
        <v>5209</v>
      </c>
      <c r="F10974" t="str">
        <f>VLOOKUP($A10974,'Transit IDs'!$A$1:$AK$828,14,FALSE)</f>
        <v>MO</v>
      </c>
      <c r="H10974" s="13"/>
      <c r="I10974" s="13"/>
      <c r="J10974" s="13"/>
    </row>
    <row r="10975" spans="1:10" x14ac:dyDescent="0.25">
      <c r="A10975" s="11" t="s">
        <v>4177</v>
      </c>
      <c r="B10975" t="s">
        <v>4178</v>
      </c>
      <c r="C10975" t="s">
        <v>5204</v>
      </c>
      <c r="D10975" t="s">
        <v>5215</v>
      </c>
      <c r="E10975" t="s">
        <v>5210</v>
      </c>
      <c r="F10975" t="str">
        <f>VLOOKUP($A10975,'Transit IDs'!$A$1:$AK$828,14,FALSE)</f>
        <v>MO</v>
      </c>
      <c r="H10975" s="13"/>
      <c r="I10975" s="13"/>
      <c r="J10975" s="13"/>
    </row>
    <row r="10976" spans="1:10" x14ac:dyDescent="0.25">
      <c r="A10976" s="11" t="s">
        <v>4177</v>
      </c>
      <c r="B10976" t="s">
        <v>4178</v>
      </c>
      <c r="C10976" t="s">
        <v>5204</v>
      </c>
      <c r="D10976" t="s">
        <v>5215</v>
      </c>
      <c r="E10976" t="s">
        <v>5211</v>
      </c>
      <c r="F10976" t="str">
        <f>VLOOKUP($A10976,'Transit IDs'!$A$1:$AK$828,14,FALSE)</f>
        <v>MO</v>
      </c>
      <c r="H10976" s="13"/>
      <c r="I10976" s="13"/>
      <c r="J10976" s="13"/>
    </row>
    <row r="10977" spans="1:10" x14ac:dyDescent="0.25">
      <c r="A10977" s="11" t="s">
        <v>4177</v>
      </c>
      <c r="B10977" t="s">
        <v>4178</v>
      </c>
      <c r="C10977" t="s">
        <v>5204</v>
      </c>
      <c r="D10977" t="s">
        <v>5215</v>
      </c>
      <c r="E10977" t="s">
        <v>5212</v>
      </c>
      <c r="F10977" t="str">
        <f>VLOOKUP($A10977,'Transit IDs'!$A$1:$AK$828,14,FALSE)</f>
        <v>MO</v>
      </c>
      <c r="H10977" s="13"/>
      <c r="I10977" s="13">
        <v>155058</v>
      </c>
      <c r="J10977" s="13"/>
    </row>
    <row r="10978" spans="1:10" x14ac:dyDescent="0.25">
      <c r="A10978" s="11" t="s">
        <v>4183</v>
      </c>
      <c r="B10978" t="s">
        <v>4184</v>
      </c>
      <c r="C10978" t="s">
        <v>5204</v>
      </c>
      <c r="D10978" t="s">
        <v>5215</v>
      </c>
      <c r="E10978" t="s">
        <v>5205</v>
      </c>
      <c r="F10978" t="str">
        <f>VLOOKUP($A10978,'Transit IDs'!$A$1:$AK$828,14,FALSE)</f>
        <v>IA</v>
      </c>
      <c r="H10978" s="13"/>
      <c r="I10978" s="13"/>
      <c r="J10978" s="13"/>
    </row>
    <row r="10979" spans="1:10" x14ac:dyDescent="0.25">
      <c r="A10979" s="11" t="s">
        <v>4183</v>
      </c>
      <c r="B10979" t="s">
        <v>4184</v>
      </c>
      <c r="C10979" t="s">
        <v>5204</v>
      </c>
      <c r="D10979" t="s">
        <v>5215</v>
      </c>
      <c r="E10979" t="s">
        <v>5206</v>
      </c>
      <c r="F10979" t="str">
        <f>VLOOKUP($A10979,'Transit IDs'!$A$1:$AK$828,14,FALSE)</f>
        <v>IA</v>
      </c>
      <c r="H10979" s="13"/>
      <c r="I10979" s="13"/>
      <c r="J10979" s="13"/>
    </row>
    <row r="10980" spans="1:10" x14ac:dyDescent="0.25">
      <c r="A10980" s="11" t="s">
        <v>4183</v>
      </c>
      <c r="B10980" t="s">
        <v>4184</v>
      </c>
      <c r="C10980" t="s">
        <v>5204</v>
      </c>
      <c r="D10980" t="s">
        <v>5215</v>
      </c>
      <c r="E10980" t="s">
        <v>5207</v>
      </c>
      <c r="F10980" t="str">
        <f>VLOOKUP($A10980,'Transit IDs'!$A$1:$AK$828,14,FALSE)</f>
        <v>IA</v>
      </c>
      <c r="H10980" s="13"/>
      <c r="I10980" s="13"/>
      <c r="J10980" s="13"/>
    </row>
    <row r="10981" spans="1:10" x14ac:dyDescent="0.25">
      <c r="A10981" s="11" t="s">
        <v>4183</v>
      </c>
      <c r="B10981" t="s">
        <v>4184</v>
      </c>
      <c r="C10981" t="s">
        <v>5204</v>
      </c>
      <c r="D10981" t="s">
        <v>5215</v>
      </c>
      <c r="E10981" t="s">
        <v>5208</v>
      </c>
      <c r="F10981" t="str">
        <f>VLOOKUP($A10981,'Transit IDs'!$A$1:$AK$828,14,FALSE)</f>
        <v>IA</v>
      </c>
      <c r="H10981" s="13"/>
      <c r="I10981" s="13"/>
      <c r="J10981" s="13"/>
    </row>
    <row r="10982" spans="1:10" x14ac:dyDescent="0.25">
      <c r="A10982" s="11" t="s">
        <v>4183</v>
      </c>
      <c r="B10982" t="s">
        <v>4184</v>
      </c>
      <c r="C10982" t="s">
        <v>5204</v>
      </c>
      <c r="D10982" t="s">
        <v>5215</v>
      </c>
      <c r="E10982" t="s">
        <v>5209</v>
      </c>
      <c r="F10982" t="str">
        <f>VLOOKUP($A10982,'Transit IDs'!$A$1:$AK$828,14,FALSE)</f>
        <v>IA</v>
      </c>
      <c r="H10982" s="13"/>
      <c r="I10982" s="13">
        <v>36</v>
      </c>
      <c r="J10982" s="13">
        <v>133</v>
      </c>
    </row>
    <row r="10983" spans="1:10" x14ac:dyDescent="0.25">
      <c r="A10983" s="11" t="s">
        <v>4183</v>
      </c>
      <c r="B10983" t="s">
        <v>4184</v>
      </c>
      <c r="C10983" t="s">
        <v>5204</v>
      </c>
      <c r="D10983" t="s">
        <v>5215</v>
      </c>
      <c r="E10983" t="s">
        <v>5210</v>
      </c>
      <c r="F10983" t="str">
        <f>VLOOKUP($A10983,'Transit IDs'!$A$1:$AK$828,14,FALSE)</f>
        <v>IA</v>
      </c>
      <c r="H10983" s="13"/>
      <c r="I10983" s="13">
        <v>17</v>
      </c>
      <c r="J10983" s="13">
        <v>67</v>
      </c>
    </row>
    <row r="10984" spans="1:10" x14ac:dyDescent="0.25">
      <c r="A10984" s="11" t="s">
        <v>4183</v>
      </c>
      <c r="B10984" t="s">
        <v>4184</v>
      </c>
      <c r="C10984" t="s">
        <v>5204</v>
      </c>
      <c r="D10984" t="s">
        <v>5215</v>
      </c>
      <c r="E10984" t="s">
        <v>5211</v>
      </c>
      <c r="F10984" t="str">
        <f>VLOOKUP($A10984,'Transit IDs'!$A$1:$AK$828,14,FALSE)</f>
        <v>IA</v>
      </c>
      <c r="H10984" s="13"/>
      <c r="I10984" s="13">
        <v>17</v>
      </c>
      <c r="J10984" s="13">
        <v>68</v>
      </c>
    </row>
    <row r="10985" spans="1:10" x14ac:dyDescent="0.25">
      <c r="A10985" s="11" t="s">
        <v>4183</v>
      </c>
      <c r="B10985" t="s">
        <v>4184</v>
      </c>
      <c r="C10985" t="s">
        <v>5204</v>
      </c>
      <c r="D10985" t="s">
        <v>5215</v>
      </c>
      <c r="E10985" t="s">
        <v>5212</v>
      </c>
      <c r="F10985" t="str">
        <f>VLOOKUP($A10985,'Transit IDs'!$A$1:$AK$828,14,FALSE)</f>
        <v>IA</v>
      </c>
      <c r="H10985" s="13"/>
      <c r="I10985" s="13">
        <v>10925</v>
      </c>
      <c r="J10985" s="13">
        <v>41036</v>
      </c>
    </row>
    <row r="10986" spans="1:10" x14ac:dyDescent="0.25">
      <c r="A10986" s="11" t="s">
        <v>4183</v>
      </c>
      <c r="B10986" t="s">
        <v>4184</v>
      </c>
      <c r="C10986" t="s">
        <v>5214</v>
      </c>
      <c r="D10986" t="s">
        <v>5215</v>
      </c>
      <c r="E10986" t="s">
        <v>5205</v>
      </c>
      <c r="F10986" t="str">
        <f>VLOOKUP($A10986,'Transit IDs'!$A$1:$AK$828,14,FALSE)</f>
        <v>IA</v>
      </c>
      <c r="H10986" s="13"/>
      <c r="I10986" s="13"/>
      <c r="J10986" s="13"/>
    </row>
    <row r="10987" spans="1:10" x14ac:dyDescent="0.25">
      <c r="A10987" s="11" t="s">
        <v>4183</v>
      </c>
      <c r="B10987" t="s">
        <v>4184</v>
      </c>
      <c r="C10987" t="s">
        <v>5214</v>
      </c>
      <c r="D10987" t="s">
        <v>5215</v>
      </c>
      <c r="E10987" t="s">
        <v>5206</v>
      </c>
      <c r="F10987" t="str">
        <f>VLOOKUP($A10987,'Transit IDs'!$A$1:$AK$828,14,FALSE)</f>
        <v>IA</v>
      </c>
      <c r="H10987" s="13"/>
      <c r="I10987" s="13"/>
      <c r="J10987" s="13"/>
    </row>
    <row r="10988" spans="1:10" x14ac:dyDescent="0.25">
      <c r="A10988" s="11" t="s">
        <v>4183</v>
      </c>
      <c r="B10988" t="s">
        <v>4184</v>
      </c>
      <c r="C10988" t="s">
        <v>5214</v>
      </c>
      <c r="D10988" t="s">
        <v>5215</v>
      </c>
      <c r="E10988" t="s">
        <v>5207</v>
      </c>
      <c r="F10988" t="str">
        <f>VLOOKUP($A10988,'Transit IDs'!$A$1:$AK$828,14,FALSE)</f>
        <v>IA</v>
      </c>
      <c r="H10988" s="13"/>
      <c r="I10988" s="13"/>
      <c r="J10988" s="13"/>
    </row>
    <row r="10989" spans="1:10" x14ac:dyDescent="0.25">
      <c r="A10989" s="11" t="s">
        <v>4183</v>
      </c>
      <c r="B10989" t="s">
        <v>4184</v>
      </c>
      <c r="C10989" t="s">
        <v>5214</v>
      </c>
      <c r="D10989" t="s">
        <v>5215</v>
      </c>
      <c r="E10989" t="s">
        <v>5208</v>
      </c>
      <c r="F10989" t="str">
        <f>VLOOKUP($A10989,'Transit IDs'!$A$1:$AK$828,14,FALSE)</f>
        <v>IA</v>
      </c>
      <c r="H10989" s="13"/>
      <c r="I10989" s="13"/>
      <c r="J10989" s="13"/>
    </row>
    <row r="10990" spans="1:10" x14ac:dyDescent="0.25">
      <c r="A10990" s="11" t="s">
        <v>4183</v>
      </c>
      <c r="B10990" t="s">
        <v>4184</v>
      </c>
      <c r="C10990" t="s">
        <v>5214</v>
      </c>
      <c r="D10990" t="s">
        <v>5215</v>
      </c>
      <c r="E10990" t="s">
        <v>5209</v>
      </c>
      <c r="F10990" t="str">
        <f>VLOOKUP($A10990,'Transit IDs'!$A$1:$AK$828,14,FALSE)</f>
        <v>IA</v>
      </c>
      <c r="H10990" s="13"/>
      <c r="I10990" s="13">
        <v>21180</v>
      </c>
      <c r="J10990" s="13">
        <v>34686</v>
      </c>
    </row>
    <row r="10991" spans="1:10" x14ac:dyDescent="0.25">
      <c r="A10991" s="11" t="s">
        <v>4183</v>
      </c>
      <c r="B10991" t="s">
        <v>4184</v>
      </c>
      <c r="C10991" t="s">
        <v>5214</v>
      </c>
      <c r="D10991" t="s">
        <v>5215</v>
      </c>
      <c r="E10991" t="s">
        <v>5210</v>
      </c>
      <c r="F10991" t="str">
        <f>VLOOKUP($A10991,'Transit IDs'!$A$1:$AK$828,14,FALSE)</f>
        <v>IA</v>
      </c>
      <c r="H10991" s="13"/>
      <c r="I10991" s="13">
        <v>4251</v>
      </c>
      <c r="J10991" s="13">
        <v>10160</v>
      </c>
    </row>
    <row r="10992" spans="1:10" x14ac:dyDescent="0.25">
      <c r="A10992" s="11" t="s">
        <v>4183</v>
      </c>
      <c r="B10992" t="s">
        <v>4184</v>
      </c>
      <c r="C10992" t="s">
        <v>5214</v>
      </c>
      <c r="D10992" t="s">
        <v>5215</v>
      </c>
      <c r="E10992" t="s">
        <v>5211</v>
      </c>
      <c r="F10992" t="str">
        <f>VLOOKUP($A10992,'Transit IDs'!$A$1:$AK$828,14,FALSE)</f>
        <v>IA</v>
      </c>
      <c r="H10992" s="13"/>
      <c r="I10992" s="13">
        <v>2573</v>
      </c>
      <c r="J10992" s="13">
        <v>6458</v>
      </c>
    </row>
    <row r="10993" spans="1:10" x14ac:dyDescent="0.25">
      <c r="A10993" s="11" t="s">
        <v>4183</v>
      </c>
      <c r="B10993" t="s">
        <v>4184</v>
      </c>
      <c r="C10993" t="s">
        <v>5214</v>
      </c>
      <c r="D10993" t="s">
        <v>5215</v>
      </c>
      <c r="E10993" t="s">
        <v>5212</v>
      </c>
      <c r="F10993" t="str">
        <f>VLOOKUP($A10993,'Transit IDs'!$A$1:$AK$828,14,FALSE)</f>
        <v>IA</v>
      </c>
      <c r="H10993" s="13"/>
      <c r="I10993" s="13">
        <v>5738023</v>
      </c>
      <c r="J10993" s="13">
        <v>9697926</v>
      </c>
    </row>
    <row r="10994" spans="1:10" x14ac:dyDescent="0.25">
      <c r="A10994" s="11" t="s">
        <v>4183</v>
      </c>
      <c r="B10994" t="s">
        <v>4184</v>
      </c>
      <c r="C10994" t="s">
        <v>5214</v>
      </c>
      <c r="D10994" t="s">
        <v>4287</v>
      </c>
      <c r="E10994" t="s">
        <v>5205</v>
      </c>
      <c r="F10994" t="str">
        <f>VLOOKUP($A10994,'Transit IDs'!$A$1:$AK$828,14,FALSE)</f>
        <v>IA</v>
      </c>
      <c r="H10994" s="13"/>
      <c r="I10994" s="13"/>
      <c r="J10994" s="13"/>
    </row>
    <row r="10995" spans="1:10" x14ac:dyDescent="0.25">
      <c r="A10995" s="11" t="s">
        <v>4183</v>
      </c>
      <c r="B10995" t="s">
        <v>4184</v>
      </c>
      <c r="C10995" t="s">
        <v>5214</v>
      </c>
      <c r="D10995" t="s">
        <v>4287</v>
      </c>
      <c r="E10995" t="s">
        <v>5206</v>
      </c>
      <c r="F10995" t="str">
        <f>VLOOKUP($A10995,'Transit IDs'!$A$1:$AK$828,14,FALSE)</f>
        <v>IA</v>
      </c>
      <c r="H10995" s="13"/>
      <c r="I10995" s="13"/>
      <c r="J10995" s="13"/>
    </row>
    <row r="10996" spans="1:10" x14ac:dyDescent="0.25">
      <c r="A10996" s="11" t="s">
        <v>4183</v>
      </c>
      <c r="B10996" t="s">
        <v>4184</v>
      </c>
      <c r="C10996" t="s">
        <v>5214</v>
      </c>
      <c r="D10996" t="s">
        <v>4287</v>
      </c>
      <c r="E10996" t="s">
        <v>5207</v>
      </c>
      <c r="F10996" t="str">
        <f>VLOOKUP($A10996,'Transit IDs'!$A$1:$AK$828,14,FALSE)</f>
        <v>IA</v>
      </c>
      <c r="H10996" s="13"/>
      <c r="I10996" s="13"/>
      <c r="J10996" s="13"/>
    </row>
    <row r="10997" spans="1:10" x14ac:dyDescent="0.25">
      <c r="A10997" s="11" t="s">
        <v>4183</v>
      </c>
      <c r="B10997" t="s">
        <v>4184</v>
      </c>
      <c r="C10997" t="s">
        <v>5214</v>
      </c>
      <c r="D10997" t="s">
        <v>4287</v>
      </c>
      <c r="E10997" t="s">
        <v>5208</v>
      </c>
      <c r="F10997" t="str">
        <f>VLOOKUP($A10997,'Transit IDs'!$A$1:$AK$828,14,FALSE)</f>
        <v>IA</v>
      </c>
      <c r="H10997" s="13"/>
      <c r="I10997" s="13"/>
      <c r="J10997" s="13"/>
    </row>
    <row r="10998" spans="1:10" x14ac:dyDescent="0.25">
      <c r="A10998" s="11" t="s">
        <v>4183</v>
      </c>
      <c r="B10998" t="s">
        <v>4184</v>
      </c>
      <c r="C10998" t="s">
        <v>5214</v>
      </c>
      <c r="D10998" t="s">
        <v>4287</v>
      </c>
      <c r="E10998" t="s">
        <v>5209</v>
      </c>
      <c r="F10998" t="str">
        <f>VLOOKUP($A10998,'Transit IDs'!$A$1:$AK$828,14,FALSE)</f>
        <v>IA</v>
      </c>
      <c r="H10998" s="13"/>
      <c r="I10998" s="13">
        <v>150</v>
      </c>
      <c r="J10998" s="13">
        <v>248</v>
      </c>
    </row>
    <row r="10999" spans="1:10" x14ac:dyDescent="0.25">
      <c r="A10999" s="11" t="s">
        <v>4183</v>
      </c>
      <c r="B10999" t="s">
        <v>4184</v>
      </c>
      <c r="C10999" t="s">
        <v>5214</v>
      </c>
      <c r="D10999" t="s">
        <v>4287</v>
      </c>
      <c r="E10999" t="s">
        <v>5210</v>
      </c>
      <c r="F10999" t="str">
        <f>VLOOKUP($A10999,'Transit IDs'!$A$1:$AK$828,14,FALSE)</f>
        <v>IA</v>
      </c>
      <c r="H10999" s="13"/>
      <c r="I10999" s="13"/>
      <c r="J10999" s="13"/>
    </row>
    <row r="11000" spans="1:10" x14ac:dyDescent="0.25">
      <c r="A11000" s="11" t="s">
        <v>4183</v>
      </c>
      <c r="B11000" t="s">
        <v>4184</v>
      </c>
      <c r="C11000" t="s">
        <v>5214</v>
      </c>
      <c r="D11000" t="s">
        <v>4287</v>
      </c>
      <c r="E11000" t="s">
        <v>5211</v>
      </c>
      <c r="F11000" t="str">
        <f>VLOOKUP($A11000,'Transit IDs'!$A$1:$AK$828,14,FALSE)</f>
        <v>IA</v>
      </c>
      <c r="H11000" s="13"/>
      <c r="I11000" s="13"/>
      <c r="J11000" s="13"/>
    </row>
    <row r="11001" spans="1:10" x14ac:dyDescent="0.25">
      <c r="A11001" s="11" t="s">
        <v>4183</v>
      </c>
      <c r="B11001" t="s">
        <v>4184</v>
      </c>
      <c r="C11001" t="s">
        <v>5214</v>
      </c>
      <c r="D11001" t="s">
        <v>4287</v>
      </c>
      <c r="E11001" t="s">
        <v>5212</v>
      </c>
      <c r="F11001" t="str">
        <f>VLOOKUP($A11001,'Transit IDs'!$A$1:$AK$828,14,FALSE)</f>
        <v>IA</v>
      </c>
      <c r="H11001" s="13"/>
      <c r="I11001" s="13">
        <v>10917</v>
      </c>
      <c r="J11001" s="13">
        <v>18130</v>
      </c>
    </row>
    <row r="11002" spans="1:10" x14ac:dyDescent="0.25">
      <c r="A11002" s="11" t="s">
        <v>4189</v>
      </c>
      <c r="B11002" t="s">
        <v>4190</v>
      </c>
      <c r="C11002" t="s">
        <v>5204</v>
      </c>
      <c r="D11002" t="s">
        <v>5215</v>
      </c>
      <c r="E11002" t="s">
        <v>5205</v>
      </c>
      <c r="F11002" t="str">
        <f>VLOOKUP($A11002,'Transit IDs'!$A$1:$AK$828,14,FALSE)</f>
        <v>MO</v>
      </c>
      <c r="H11002" s="13"/>
      <c r="I11002" s="13"/>
      <c r="J11002" s="13"/>
    </row>
    <row r="11003" spans="1:10" x14ac:dyDescent="0.25">
      <c r="A11003" s="11" t="s">
        <v>4189</v>
      </c>
      <c r="B11003" t="s">
        <v>4190</v>
      </c>
      <c r="C11003" t="s">
        <v>5204</v>
      </c>
      <c r="D11003" t="s">
        <v>5215</v>
      </c>
      <c r="E11003" t="s">
        <v>5206</v>
      </c>
      <c r="F11003" t="str">
        <f>VLOOKUP($A11003,'Transit IDs'!$A$1:$AK$828,14,FALSE)</f>
        <v>MO</v>
      </c>
      <c r="H11003" s="13"/>
      <c r="I11003" s="13"/>
      <c r="J11003" s="13"/>
    </row>
    <row r="11004" spans="1:10" x14ac:dyDescent="0.25">
      <c r="A11004" s="11" t="s">
        <v>4189</v>
      </c>
      <c r="B11004" t="s">
        <v>4190</v>
      </c>
      <c r="C11004" t="s">
        <v>5204</v>
      </c>
      <c r="D11004" t="s">
        <v>5215</v>
      </c>
      <c r="E11004" t="s">
        <v>5207</v>
      </c>
      <c r="F11004" t="str">
        <f>VLOOKUP($A11004,'Transit IDs'!$A$1:$AK$828,14,FALSE)</f>
        <v>MO</v>
      </c>
      <c r="H11004" s="13"/>
      <c r="I11004" s="13"/>
      <c r="J11004" s="13"/>
    </row>
    <row r="11005" spans="1:10" x14ac:dyDescent="0.25">
      <c r="A11005" s="11" t="s">
        <v>4189</v>
      </c>
      <c r="B11005" t="s">
        <v>4190</v>
      </c>
      <c r="C11005" t="s">
        <v>5204</v>
      </c>
      <c r="D11005" t="s">
        <v>5215</v>
      </c>
      <c r="E11005" t="s">
        <v>5208</v>
      </c>
      <c r="F11005" t="str">
        <f>VLOOKUP($A11005,'Transit IDs'!$A$1:$AK$828,14,FALSE)</f>
        <v>MO</v>
      </c>
      <c r="H11005" s="13"/>
      <c r="I11005" s="13"/>
      <c r="J11005" s="13"/>
    </row>
    <row r="11006" spans="1:10" x14ac:dyDescent="0.25">
      <c r="A11006" s="11" t="s">
        <v>4189</v>
      </c>
      <c r="B11006" t="s">
        <v>4190</v>
      </c>
      <c r="C11006" t="s">
        <v>5204</v>
      </c>
      <c r="D11006" t="s">
        <v>5215</v>
      </c>
      <c r="E11006" t="s">
        <v>5209</v>
      </c>
      <c r="F11006" t="str">
        <f>VLOOKUP($A11006,'Transit IDs'!$A$1:$AK$828,14,FALSE)</f>
        <v>MO</v>
      </c>
      <c r="H11006" s="13"/>
      <c r="I11006" s="13"/>
      <c r="J11006" s="13"/>
    </row>
    <row r="11007" spans="1:10" x14ac:dyDescent="0.25">
      <c r="A11007" s="11" t="s">
        <v>4189</v>
      </c>
      <c r="B11007" t="s">
        <v>4190</v>
      </c>
      <c r="C11007" t="s">
        <v>5204</v>
      </c>
      <c r="D11007" t="s">
        <v>5215</v>
      </c>
      <c r="E11007" t="s">
        <v>5210</v>
      </c>
      <c r="F11007" t="str">
        <f>VLOOKUP($A11007,'Transit IDs'!$A$1:$AK$828,14,FALSE)</f>
        <v>MO</v>
      </c>
      <c r="H11007" s="13"/>
      <c r="I11007" s="13"/>
      <c r="J11007" s="13"/>
    </row>
    <row r="11008" spans="1:10" x14ac:dyDescent="0.25">
      <c r="A11008" s="11" t="s">
        <v>4189</v>
      </c>
      <c r="B11008" t="s">
        <v>4190</v>
      </c>
      <c r="C11008" t="s">
        <v>5204</v>
      </c>
      <c r="D11008" t="s">
        <v>5215</v>
      </c>
      <c r="E11008" t="s">
        <v>5211</v>
      </c>
      <c r="F11008" t="str">
        <f>VLOOKUP($A11008,'Transit IDs'!$A$1:$AK$828,14,FALSE)</f>
        <v>MO</v>
      </c>
      <c r="H11008" s="13"/>
      <c r="I11008" s="13"/>
      <c r="J11008" s="13"/>
    </row>
    <row r="11009" spans="1:10" x14ac:dyDescent="0.25">
      <c r="A11009" s="11" t="s">
        <v>4189</v>
      </c>
      <c r="B11009" t="s">
        <v>4190</v>
      </c>
      <c r="C11009" t="s">
        <v>5204</v>
      </c>
      <c r="D11009" t="s">
        <v>5215</v>
      </c>
      <c r="E11009" t="s">
        <v>5212</v>
      </c>
      <c r="F11009" t="str">
        <f>VLOOKUP($A11009,'Transit IDs'!$A$1:$AK$828,14,FALSE)</f>
        <v>MO</v>
      </c>
      <c r="H11009" s="13"/>
      <c r="I11009" s="13">
        <v>57659</v>
      </c>
      <c r="J11009" s="13"/>
    </row>
    <row r="11010" spans="1:10" x14ac:dyDescent="0.25">
      <c r="A11010" s="11" t="s">
        <v>4189</v>
      </c>
      <c r="B11010" t="s">
        <v>4190</v>
      </c>
      <c r="C11010" t="s">
        <v>5214</v>
      </c>
      <c r="D11010" t="s">
        <v>5215</v>
      </c>
      <c r="E11010" t="s">
        <v>5205</v>
      </c>
      <c r="F11010" t="str">
        <f>VLOOKUP($A11010,'Transit IDs'!$A$1:$AK$828,14,FALSE)</f>
        <v>MO</v>
      </c>
      <c r="H11010" s="13"/>
      <c r="I11010" s="13"/>
      <c r="J11010" s="13"/>
    </row>
    <row r="11011" spans="1:10" x14ac:dyDescent="0.25">
      <c r="A11011" s="11" t="s">
        <v>4189</v>
      </c>
      <c r="B11011" t="s">
        <v>4190</v>
      </c>
      <c r="C11011" t="s">
        <v>5214</v>
      </c>
      <c r="D11011" t="s">
        <v>5215</v>
      </c>
      <c r="E11011" t="s">
        <v>5206</v>
      </c>
      <c r="F11011" t="str">
        <f>VLOOKUP($A11011,'Transit IDs'!$A$1:$AK$828,14,FALSE)</f>
        <v>MO</v>
      </c>
      <c r="H11011" s="13"/>
      <c r="I11011" s="13"/>
      <c r="J11011" s="13"/>
    </row>
    <row r="11012" spans="1:10" x14ac:dyDescent="0.25">
      <c r="A11012" s="11" t="s">
        <v>4189</v>
      </c>
      <c r="B11012" t="s">
        <v>4190</v>
      </c>
      <c r="C11012" t="s">
        <v>5214</v>
      </c>
      <c r="D11012" t="s">
        <v>5215</v>
      </c>
      <c r="E11012" t="s">
        <v>5207</v>
      </c>
      <c r="F11012" t="str">
        <f>VLOOKUP($A11012,'Transit IDs'!$A$1:$AK$828,14,FALSE)</f>
        <v>MO</v>
      </c>
      <c r="H11012" s="13"/>
      <c r="I11012" s="13"/>
      <c r="J11012" s="13"/>
    </row>
    <row r="11013" spans="1:10" x14ac:dyDescent="0.25">
      <c r="A11013" s="11" t="s">
        <v>4189</v>
      </c>
      <c r="B11013" t="s">
        <v>4190</v>
      </c>
      <c r="C11013" t="s">
        <v>5214</v>
      </c>
      <c r="D11013" t="s">
        <v>5215</v>
      </c>
      <c r="E11013" t="s">
        <v>5208</v>
      </c>
      <c r="F11013" t="str">
        <f>VLOOKUP($A11013,'Transit IDs'!$A$1:$AK$828,14,FALSE)</f>
        <v>MO</v>
      </c>
      <c r="H11013" s="13"/>
      <c r="I11013" s="13"/>
      <c r="J11013" s="13"/>
    </row>
    <row r="11014" spans="1:10" x14ac:dyDescent="0.25">
      <c r="A11014" s="11" t="s">
        <v>4189</v>
      </c>
      <c r="B11014" t="s">
        <v>4190</v>
      </c>
      <c r="C11014" t="s">
        <v>5214</v>
      </c>
      <c r="D11014" t="s">
        <v>5215</v>
      </c>
      <c r="E11014" t="s">
        <v>5209</v>
      </c>
      <c r="F11014" t="str">
        <f>VLOOKUP($A11014,'Transit IDs'!$A$1:$AK$828,14,FALSE)</f>
        <v>MO</v>
      </c>
      <c r="H11014" s="13"/>
      <c r="I11014" s="13"/>
      <c r="J11014" s="13"/>
    </row>
    <row r="11015" spans="1:10" x14ac:dyDescent="0.25">
      <c r="A11015" s="11" t="s">
        <v>4189</v>
      </c>
      <c r="B11015" t="s">
        <v>4190</v>
      </c>
      <c r="C11015" t="s">
        <v>5214</v>
      </c>
      <c r="D11015" t="s">
        <v>5215</v>
      </c>
      <c r="E11015" t="s">
        <v>5210</v>
      </c>
      <c r="F11015" t="str">
        <f>VLOOKUP($A11015,'Transit IDs'!$A$1:$AK$828,14,FALSE)</f>
        <v>MO</v>
      </c>
      <c r="H11015" s="13"/>
      <c r="I11015" s="13"/>
      <c r="J11015" s="13"/>
    </row>
    <row r="11016" spans="1:10" x14ac:dyDescent="0.25">
      <c r="A11016" s="11" t="s">
        <v>4189</v>
      </c>
      <c r="B11016" t="s">
        <v>4190</v>
      </c>
      <c r="C11016" t="s">
        <v>5214</v>
      </c>
      <c r="D11016" t="s">
        <v>5215</v>
      </c>
      <c r="E11016" t="s">
        <v>5211</v>
      </c>
      <c r="F11016" t="str">
        <f>VLOOKUP($A11016,'Transit IDs'!$A$1:$AK$828,14,FALSE)</f>
        <v>MO</v>
      </c>
      <c r="H11016" s="13"/>
      <c r="I11016" s="13"/>
      <c r="J11016" s="13"/>
    </row>
    <row r="11017" spans="1:10" x14ac:dyDescent="0.25">
      <c r="A11017" s="11" t="s">
        <v>4189</v>
      </c>
      <c r="B11017" t="s">
        <v>4190</v>
      </c>
      <c r="C11017" t="s">
        <v>5214</v>
      </c>
      <c r="D11017" t="s">
        <v>5215</v>
      </c>
      <c r="E11017" t="s">
        <v>5212</v>
      </c>
      <c r="F11017" t="str">
        <f>VLOOKUP($A11017,'Transit IDs'!$A$1:$AK$828,14,FALSE)</f>
        <v>MO</v>
      </c>
      <c r="H11017" s="13"/>
      <c r="I11017" s="13">
        <v>287285</v>
      </c>
      <c r="J11017" s="13"/>
    </row>
    <row r="11018" spans="1:10" x14ac:dyDescent="0.25">
      <c r="A11018" s="11" t="s">
        <v>4196</v>
      </c>
      <c r="B11018" t="s">
        <v>4197</v>
      </c>
      <c r="C11018" t="s">
        <v>5204</v>
      </c>
      <c r="D11018" t="s">
        <v>5215</v>
      </c>
      <c r="E11018" t="s">
        <v>5205</v>
      </c>
      <c r="F11018" t="str">
        <f>VLOOKUP($A11018,'Transit IDs'!$A$1:$AK$828,14,FALSE)</f>
        <v>IA</v>
      </c>
      <c r="H11018" s="13"/>
      <c r="I11018" s="13"/>
      <c r="J11018" s="13"/>
    </row>
    <row r="11019" spans="1:10" x14ac:dyDescent="0.25">
      <c r="A11019" s="11" t="s">
        <v>4196</v>
      </c>
      <c r="B11019" t="s">
        <v>4197</v>
      </c>
      <c r="C11019" t="s">
        <v>5204</v>
      </c>
      <c r="D11019" t="s">
        <v>5215</v>
      </c>
      <c r="E11019" t="s">
        <v>5206</v>
      </c>
      <c r="F11019" t="str">
        <f>VLOOKUP($A11019,'Transit IDs'!$A$1:$AK$828,14,FALSE)</f>
        <v>IA</v>
      </c>
      <c r="H11019" s="13"/>
      <c r="I11019" s="13"/>
      <c r="J11019" s="13"/>
    </row>
    <row r="11020" spans="1:10" x14ac:dyDescent="0.25">
      <c r="A11020" s="11" t="s">
        <v>4196</v>
      </c>
      <c r="B11020" t="s">
        <v>4197</v>
      </c>
      <c r="C11020" t="s">
        <v>5204</v>
      </c>
      <c r="D11020" t="s">
        <v>5215</v>
      </c>
      <c r="E11020" t="s">
        <v>5207</v>
      </c>
      <c r="F11020" t="str">
        <f>VLOOKUP($A11020,'Transit IDs'!$A$1:$AK$828,14,FALSE)</f>
        <v>IA</v>
      </c>
      <c r="H11020" s="13"/>
      <c r="I11020" s="13"/>
      <c r="J11020" s="13"/>
    </row>
    <row r="11021" spans="1:10" x14ac:dyDescent="0.25">
      <c r="A11021" s="11" t="s">
        <v>4196</v>
      </c>
      <c r="B11021" t="s">
        <v>4197</v>
      </c>
      <c r="C11021" t="s">
        <v>5204</v>
      </c>
      <c r="D11021" t="s">
        <v>5215</v>
      </c>
      <c r="E11021" t="s">
        <v>5208</v>
      </c>
      <c r="F11021" t="str">
        <f>VLOOKUP($A11021,'Transit IDs'!$A$1:$AK$828,14,FALSE)</f>
        <v>IA</v>
      </c>
      <c r="H11021" s="13"/>
      <c r="I11021" s="13"/>
      <c r="J11021" s="13"/>
    </row>
    <row r="11022" spans="1:10" x14ac:dyDescent="0.25">
      <c r="A11022" s="11" t="s">
        <v>4196</v>
      </c>
      <c r="B11022" t="s">
        <v>4197</v>
      </c>
      <c r="C11022" t="s">
        <v>5204</v>
      </c>
      <c r="D11022" t="s">
        <v>5215</v>
      </c>
      <c r="E11022" t="s">
        <v>5209</v>
      </c>
      <c r="F11022" t="str">
        <f>VLOOKUP($A11022,'Transit IDs'!$A$1:$AK$828,14,FALSE)</f>
        <v>IA</v>
      </c>
      <c r="H11022" s="13"/>
      <c r="I11022" s="13">
        <v>462</v>
      </c>
      <c r="J11022" s="13">
        <v>2201</v>
      </c>
    </row>
    <row r="11023" spans="1:10" x14ac:dyDescent="0.25">
      <c r="A11023" s="11" t="s">
        <v>4196</v>
      </c>
      <c r="B11023" t="s">
        <v>4197</v>
      </c>
      <c r="C11023" t="s">
        <v>5204</v>
      </c>
      <c r="D11023" t="s">
        <v>5215</v>
      </c>
      <c r="E11023" t="s">
        <v>5210</v>
      </c>
      <c r="F11023" t="str">
        <f>VLOOKUP($A11023,'Transit IDs'!$A$1:$AK$828,14,FALSE)</f>
        <v>IA</v>
      </c>
      <c r="H11023" s="13"/>
      <c r="I11023" s="13">
        <v>68</v>
      </c>
      <c r="J11023" s="13">
        <v>337</v>
      </c>
    </row>
    <row r="11024" spans="1:10" x14ac:dyDescent="0.25">
      <c r="A11024" s="11" t="s">
        <v>4196</v>
      </c>
      <c r="B11024" t="s">
        <v>4197</v>
      </c>
      <c r="C11024" t="s">
        <v>5204</v>
      </c>
      <c r="D11024" t="s">
        <v>5215</v>
      </c>
      <c r="E11024" t="s">
        <v>5211</v>
      </c>
      <c r="F11024" t="str">
        <f>VLOOKUP($A11024,'Transit IDs'!$A$1:$AK$828,14,FALSE)</f>
        <v>IA</v>
      </c>
      <c r="H11024" s="13"/>
      <c r="I11024" s="13">
        <v>50</v>
      </c>
      <c r="J11024" s="13">
        <v>231</v>
      </c>
    </row>
    <row r="11025" spans="1:10" x14ac:dyDescent="0.25">
      <c r="A11025" s="11" t="s">
        <v>4196</v>
      </c>
      <c r="B11025" t="s">
        <v>4197</v>
      </c>
      <c r="C11025" t="s">
        <v>5204</v>
      </c>
      <c r="D11025" t="s">
        <v>5215</v>
      </c>
      <c r="E11025" t="s">
        <v>5212</v>
      </c>
      <c r="F11025" t="str">
        <f>VLOOKUP($A11025,'Transit IDs'!$A$1:$AK$828,14,FALSE)</f>
        <v>IA</v>
      </c>
      <c r="H11025" s="13"/>
      <c r="I11025" s="13">
        <v>124378</v>
      </c>
      <c r="J11025" s="13">
        <v>591293</v>
      </c>
    </row>
    <row r="11026" spans="1:10" x14ac:dyDescent="0.25">
      <c r="A11026" s="11" t="s">
        <v>4201</v>
      </c>
      <c r="B11026" t="s">
        <v>4202</v>
      </c>
      <c r="C11026" t="s">
        <v>5204</v>
      </c>
      <c r="D11026" t="s">
        <v>4287</v>
      </c>
      <c r="E11026" t="s">
        <v>5205</v>
      </c>
      <c r="F11026" t="str">
        <f>VLOOKUP($A11026,'Transit IDs'!$A$1:$AK$828,14,FALSE)</f>
        <v>MO</v>
      </c>
      <c r="H11026" s="13"/>
      <c r="I11026" s="13"/>
      <c r="J11026" s="13"/>
    </row>
    <row r="11027" spans="1:10" x14ac:dyDescent="0.25">
      <c r="A11027" s="11" t="s">
        <v>4201</v>
      </c>
      <c r="B11027" t="s">
        <v>4202</v>
      </c>
      <c r="C11027" t="s">
        <v>5204</v>
      </c>
      <c r="D11027" t="s">
        <v>4287</v>
      </c>
      <c r="E11027" t="s">
        <v>5206</v>
      </c>
      <c r="F11027" t="str">
        <f>VLOOKUP($A11027,'Transit IDs'!$A$1:$AK$828,14,FALSE)</f>
        <v>MO</v>
      </c>
      <c r="H11027" s="13"/>
      <c r="I11027" s="13"/>
      <c r="J11027" s="13"/>
    </row>
    <row r="11028" spans="1:10" x14ac:dyDescent="0.25">
      <c r="A11028" s="11" t="s">
        <v>4201</v>
      </c>
      <c r="B11028" t="s">
        <v>4202</v>
      </c>
      <c r="C11028" t="s">
        <v>5204</v>
      </c>
      <c r="D11028" t="s">
        <v>4287</v>
      </c>
      <c r="E11028" t="s">
        <v>5207</v>
      </c>
      <c r="F11028" t="str">
        <f>VLOOKUP($A11028,'Transit IDs'!$A$1:$AK$828,14,FALSE)</f>
        <v>MO</v>
      </c>
      <c r="H11028" s="13"/>
      <c r="I11028" s="13"/>
      <c r="J11028" s="13"/>
    </row>
    <row r="11029" spans="1:10" x14ac:dyDescent="0.25">
      <c r="A11029" s="11" t="s">
        <v>4201</v>
      </c>
      <c r="B11029" t="s">
        <v>4202</v>
      </c>
      <c r="C11029" t="s">
        <v>5204</v>
      </c>
      <c r="D11029" t="s">
        <v>4287</v>
      </c>
      <c r="E11029" t="s">
        <v>5208</v>
      </c>
      <c r="F11029" t="str">
        <f>VLOOKUP($A11029,'Transit IDs'!$A$1:$AK$828,14,FALSE)</f>
        <v>MO</v>
      </c>
      <c r="H11029" s="13"/>
      <c r="I11029" s="13"/>
      <c r="J11029" s="13"/>
    </row>
    <row r="11030" spans="1:10" x14ac:dyDescent="0.25">
      <c r="A11030" s="11" t="s">
        <v>4201</v>
      </c>
      <c r="B11030" t="s">
        <v>4202</v>
      </c>
      <c r="C11030" t="s">
        <v>5204</v>
      </c>
      <c r="D11030" t="s">
        <v>4287</v>
      </c>
      <c r="E11030" t="s">
        <v>5209</v>
      </c>
      <c r="F11030" t="str">
        <f>VLOOKUP($A11030,'Transit IDs'!$A$1:$AK$828,14,FALSE)</f>
        <v>MO</v>
      </c>
      <c r="H11030" s="13"/>
      <c r="I11030" s="13"/>
      <c r="J11030" s="13"/>
    </row>
    <row r="11031" spans="1:10" x14ac:dyDescent="0.25">
      <c r="A11031" s="11" t="s">
        <v>4201</v>
      </c>
      <c r="B11031" t="s">
        <v>4202</v>
      </c>
      <c r="C11031" t="s">
        <v>5204</v>
      </c>
      <c r="D11031" t="s">
        <v>4287</v>
      </c>
      <c r="E11031" t="s">
        <v>5210</v>
      </c>
      <c r="F11031" t="str">
        <f>VLOOKUP($A11031,'Transit IDs'!$A$1:$AK$828,14,FALSE)</f>
        <v>MO</v>
      </c>
      <c r="H11031" s="13"/>
      <c r="I11031" s="13"/>
      <c r="J11031" s="13"/>
    </row>
    <row r="11032" spans="1:10" x14ac:dyDescent="0.25">
      <c r="A11032" s="11" t="s">
        <v>4201</v>
      </c>
      <c r="B11032" t="s">
        <v>4202</v>
      </c>
      <c r="C11032" t="s">
        <v>5204</v>
      </c>
      <c r="D11032" t="s">
        <v>4287</v>
      </c>
      <c r="E11032" t="s">
        <v>5211</v>
      </c>
      <c r="F11032" t="str">
        <f>VLOOKUP($A11032,'Transit IDs'!$A$1:$AK$828,14,FALSE)</f>
        <v>MO</v>
      </c>
      <c r="H11032" s="13"/>
      <c r="I11032" s="13"/>
      <c r="J11032" s="13"/>
    </row>
    <row r="11033" spans="1:10" x14ac:dyDescent="0.25">
      <c r="A11033" s="11" t="s">
        <v>4201</v>
      </c>
      <c r="B11033" t="s">
        <v>4202</v>
      </c>
      <c r="C11033" t="s">
        <v>5204</v>
      </c>
      <c r="D11033" t="s">
        <v>4287</v>
      </c>
      <c r="E11033" t="s">
        <v>5212</v>
      </c>
      <c r="F11033" t="str">
        <f>VLOOKUP($A11033,'Transit IDs'!$A$1:$AK$828,14,FALSE)</f>
        <v>MO</v>
      </c>
      <c r="H11033" s="13"/>
      <c r="I11033" s="13">
        <v>12714</v>
      </c>
      <c r="J11033" s="13"/>
    </row>
    <row r="11034" spans="1:10" x14ac:dyDescent="0.25">
      <c r="A11034" s="11" t="s">
        <v>4201</v>
      </c>
      <c r="B11034" t="s">
        <v>4202</v>
      </c>
      <c r="C11034" t="s">
        <v>5214</v>
      </c>
      <c r="D11034" t="s">
        <v>4287</v>
      </c>
      <c r="E11034" t="s">
        <v>5205</v>
      </c>
      <c r="F11034" t="str">
        <f>VLOOKUP($A11034,'Transit IDs'!$A$1:$AK$828,14,FALSE)</f>
        <v>MO</v>
      </c>
      <c r="H11034" s="13"/>
      <c r="I11034" s="13"/>
      <c r="J11034" s="13"/>
    </row>
    <row r="11035" spans="1:10" x14ac:dyDescent="0.25">
      <c r="A11035" s="11" t="s">
        <v>4201</v>
      </c>
      <c r="B11035" t="s">
        <v>4202</v>
      </c>
      <c r="C11035" t="s">
        <v>5214</v>
      </c>
      <c r="D11035" t="s">
        <v>4287</v>
      </c>
      <c r="E11035" t="s">
        <v>5206</v>
      </c>
      <c r="F11035" t="str">
        <f>VLOOKUP($A11035,'Transit IDs'!$A$1:$AK$828,14,FALSE)</f>
        <v>MO</v>
      </c>
      <c r="H11035" s="13"/>
      <c r="I11035" s="13"/>
      <c r="J11035" s="13"/>
    </row>
    <row r="11036" spans="1:10" x14ac:dyDescent="0.25">
      <c r="A11036" s="11" t="s">
        <v>4201</v>
      </c>
      <c r="B11036" t="s">
        <v>4202</v>
      </c>
      <c r="C11036" t="s">
        <v>5214</v>
      </c>
      <c r="D11036" t="s">
        <v>4287</v>
      </c>
      <c r="E11036" t="s">
        <v>5207</v>
      </c>
      <c r="F11036" t="str">
        <f>VLOOKUP($A11036,'Transit IDs'!$A$1:$AK$828,14,FALSE)</f>
        <v>MO</v>
      </c>
      <c r="H11036" s="13"/>
      <c r="I11036" s="13"/>
      <c r="J11036" s="13"/>
    </row>
    <row r="11037" spans="1:10" x14ac:dyDescent="0.25">
      <c r="A11037" s="11" t="s">
        <v>4201</v>
      </c>
      <c r="B11037" t="s">
        <v>4202</v>
      </c>
      <c r="C11037" t="s">
        <v>5214</v>
      </c>
      <c r="D11037" t="s">
        <v>4287</v>
      </c>
      <c r="E11037" t="s">
        <v>5208</v>
      </c>
      <c r="F11037" t="str">
        <f>VLOOKUP($A11037,'Transit IDs'!$A$1:$AK$828,14,FALSE)</f>
        <v>MO</v>
      </c>
      <c r="H11037" s="13"/>
      <c r="I11037" s="13"/>
      <c r="J11037" s="13"/>
    </row>
    <row r="11038" spans="1:10" x14ac:dyDescent="0.25">
      <c r="A11038" s="11" t="s">
        <v>4201</v>
      </c>
      <c r="B11038" t="s">
        <v>4202</v>
      </c>
      <c r="C11038" t="s">
        <v>5214</v>
      </c>
      <c r="D11038" t="s">
        <v>4287</v>
      </c>
      <c r="E11038" t="s">
        <v>5209</v>
      </c>
      <c r="F11038" t="str">
        <f>VLOOKUP($A11038,'Transit IDs'!$A$1:$AK$828,14,FALSE)</f>
        <v>MO</v>
      </c>
      <c r="H11038" s="13"/>
      <c r="I11038" s="13"/>
      <c r="J11038" s="13"/>
    </row>
    <row r="11039" spans="1:10" x14ac:dyDescent="0.25">
      <c r="A11039" s="11" t="s">
        <v>4201</v>
      </c>
      <c r="B11039" t="s">
        <v>4202</v>
      </c>
      <c r="C11039" t="s">
        <v>5214</v>
      </c>
      <c r="D11039" t="s">
        <v>4287</v>
      </c>
      <c r="E11039" t="s">
        <v>5210</v>
      </c>
      <c r="F11039" t="str">
        <f>VLOOKUP($A11039,'Transit IDs'!$A$1:$AK$828,14,FALSE)</f>
        <v>MO</v>
      </c>
      <c r="H11039" s="13"/>
      <c r="I11039" s="13"/>
      <c r="J11039" s="13"/>
    </row>
    <row r="11040" spans="1:10" x14ac:dyDescent="0.25">
      <c r="A11040" s="11" t="s">
        <v>4201</v>
      </c>
      <c r="B11040" t="s">
        <v>4202</v>
      </c>
      <c r="C11040" t="s">
        <v>5214</v>
      </c>
      <c r="D11040" t="s">
        <v>4287</v>
      </c>
      <c r="E11040" t="s">
        <v>5211</v>
      </c>
      <c r="F11040" t="str">
        <f>VLOOKUP($A11040,'Transit IDs'!$A$1:$AK$828,14,FALSE)</f>
        <v>MO</v>
      </c>
      <c r="H11040" s="13"/>
      <c r="I11040" s="13"/>
      <c r="J11040" s="13"/>
    </row>
    <row r="11041" spans="1:10" x14ac:dyDescent="0.25">
      <c r="A11041" s="11" t="s">
        <v>4201</v>
      </c>
      <c r="B11041" t="s">
        <v>4202</v>
      </c>
      <c r="C11041" t="s">
        <v>5214</v>
      </c>
      <c r="D11041" t="s">
        <v>4287</v>
      </c>
      <c r="E11041" t="s">
        <v>5212</v>
      </c>
      <c r="F11041" t="str">
        <f>VLOOKUP($A11041,'Transit IDs'!$A$1:$AK$828,14,FALSE)</f>
        <v>MO</v>
      </c>
      <c r="H11041" s="13"/>
      <c r="I11041" s="13">
        <v>89945</v>
      </c>
      <c r="J11041" s="13"/>
    </row>
    <row r="11042" spans="1:10" x14ac:dyDescent="0.25">
      <c r="A11042" s="11" t="s">
        <v>4207</v>
      </c>
      <c r="B11042" t="s">
        <v>4208</v>
      </c>
      <c r="C11042" t="s">
        <v>5204</v>
      </c>
      <c r="D11042" t="s">
        <v>5215</v>
      </c>
      <c r="E11042" t="s">
        <v>5205</v>
      </c>
      <c r="F11042" t="str">
        <f>VLOOKUP($A11042,'Transit IDs'!$A$1:$AK$828,14,FALSE)</f>
        <v>KS</v>
      </c>
      <c r="H11042" s="13"/>
      <c r="I11042" s="13"/>
      <c r="J11042" s="13"/>
    </row>
    <row r="11043" spans="1:10" x14ac:dyDescent="0.25">
      <c r="A11043" s="11" t="s">
        <v>4207</v>
      </c>
      <c r="B11043" t="s">
        <v>4208</v>
      </c>
      <c r="C11043" t="s">
        <v>5204</v>
      </c>
      <c r="D11043" t="s">
        <v>5215</v>
      </c>
      <c r="E11043" t="s">
        <v>5206</v>
      </c>
      <c r="F11043" t="str">
        <f>VLOOKUP($A11043,'Transit IDs'!$A$1:$AK$828,14,FALSE)</f>
        <v>KS</v>
      </c>
      <c r="H11043" s="13"/>
      <c r="I11043" s="13"/>
      <c r="J11043" s="13"/>
    </row>
    <row r="11044" spans="1:10" x14ac:dyDescent="0.25">
      <c r="A11044" s="11" t="s">
        <v>4207</v>
      </c>
      <c r="B11044" t="s">
        <v>4208</v>
      </c>
      <c r="C11044" t="s">
        <v>5204</v>
      </c>
      <c r="D11044" t="s">
        <v>5215</v>
      </c>
      <c r="E11044" t="s">
        <v>5207</v>
      </c>
      <c r="F11044" t="str">
        <f>VLOOKUP($A11044,'Transit IDs'!$A$1:$AK$828,14,FALSE)</f>
        <v>KS</v>
      </c>
      <c r="H11044" s="13"/>
      <c r="I11044" s="13"/>
      <c r="J11044" s="13"/>
    </row>
    <row r="11045" spans="1:10" x14ac:dyDescent="0.25">
      <c r="A11045" s="11" t="s">
        <v>4207</v>
      </c>
      <c r="B11045" t="s">
        <v>4208</v>
      </c>
      <c r="C11045" t="s">
        <v>5204</v>
      </c>
      <c r="D11045" t="s">
        <v>5215</v>
      </c>
      <c r="E11045" t="s">
        <v>5208</v>
      </c>
      <c r="F11045" t="str">
        <f>VLOOKUP($A11045,'Transit IDs'!$A$1:$AK$828,14,FALSE)</f>
        <v>KS</v>
      </c>
      <c r="H11045" s="13"/>
      <c r="I11045" s="13"/>
      <c r="J11045" s="13"/>
    </row>
    <row r="11046" spans="1:10" x14ac:dyDescent="0.25">
      <c r="A11046" s="11" t="s">
        <v>4207</v>
      </c>
      <c r="B11046" t="s">
        <v>4208</v>
      </c>
      <c r="C11046" t="s">
        <v>5204</v>
      </c>
      <c r="D11046" t="s">
        <v>5215</v>
      </c>
      <c r="E11046" t="s">
        <v>5209</v>
      </c>
      <c r="F11046" t="str">
        <f>VLOOKUP($A11046,'Transit IDs'!$A$1:$AK$828,14,FALSE)</f>
        <v>KS</v>
      </c>
      <c r="H11046" s="13"/>
      <c r="I11046" s="13"/>
      <c r="J11046" s="13"/>
    </row>
    <row r="11047" spans="1:10" x14ac:dyDescent="0.25">
      <c r="A11047" s="11" t="s">
        <v>4207</v>
      </c>
      <c r="B11047" t="s">
        <v>4208</v>
      </c>
      <c r="C11047" t="s">
        <v>5204</v>
      </c>
      <c r="D11047" t="s">
        <v>5215</v>
      </c>
      <c r="E11047" t="s">
        <v>5210</v>
      </c>
      <c r="F11047" t="str">
        <f>VLOOKUP($A11047,'Transit IDs'!$A$1:$AK$828,14,FALSE)</f>
        <v>KS</v>
      </c>
      <c r="H11047" s="13"/>
      <c r="I11047" s="13"/>
      <c r="J11047" s="13"/>
    </row>
    <row r="11048" spans="1:10" x14ac:dyDescent="0.25">
      <c r="A11048" s="11" t="s">
        <v>4207</v>
      </c>
      <c r="B11048" t="s">
        <v>4208</v>
      </c>
      <c r="C11048" t="s">
        <v>5204</v>
      </c>
      <c r="D11048" t="s">
        <v>5215</v>
      </c>
      <c r="E11048" t="s">
        <v>5211</v>
      </c>
      <c r="F11048" t="str">
        <f>VLOOKUP($A11048,'Transit IDs'!$A$1:$AK$828,14,FALSE)</f>
        <v>KS</v>
      </c>
      <c r="H11048" s="13"/>
      <c r="I11048" s="13"/>
      <c r="J11048" s="13"/>
    </row>
    <row r="11049" spans="1:10" x14ac:dyDescent="0.25">
      <c r="A11049" s="11" t="s">
        <v>4207</v>
      </c>
      <c r="B11049" t="s">
        <v>4208</v>
      </c>
      <c r="C11049" t="s">
        <v>5204</v>
      </c>
      <c r="D11049" t="s">
        <v>5215</v>
      </c>
      <c r="E11049" t="s">
        <v>5212</v>
      </c>
      <c r="F11049" t="str">
        <f>VLOOKUP($A11049,'Transit IDs'!$A$1:$AK$828,14,FALSE)</f>
        <v>KS</v>
      </c>
      <c r="H11049" s="13"/>
      <c r="I11049" s="13">
        <v>7866</v>
      </c>
      <c r="J11049" s="13"/>
    </row>
    <row r="11050" spans="1:10" x14ac:dyDescent="0.25">
      <c r="A11050" s="11" t="s">
        <v>4207</v>
      </c>
      <c r="B11050" t="s">
        <v>4208</v>
      </c>
      <c r="C11050" t="s">
        <v>5214</v>
      </c>
      <c r="D11050" t="s">
        <v>5215</v>
      </c>
      <c r="E11050" t="s">
        <v>5205</v>
      </c>
      <c r="F11050" t="str">
        <f>VLOOKUP($A11050,'Transit IDs'!$A$1:$AK$828,14,FALSE)</f>
        <v>KS</v>
      </c>
      <c r="H11050" s="13"/>
      <c r="I11050" s="13"/>
      <c r="J11050" s="13"/>
    </row>
    <row r="11051" spans="1:10" x14ac:dyDescent="0.25">
      <c r="A11051" s="11" t="s">
        <v>4207</v>
      </c>
      <c r="B11051" t="s">
        <v>4208</v>
      </c>
      <c r="C11051" t="s">
        <v>5214</v>
      </c>
      <c r="D11051" t="s">
        <v>5215</v>
      </c>
      <c r="E11051" t="s">
        <v>5206</v>
      </c>
      <c r="F11051" t="str">
        <f>VLOOKUP($A11051,'Transit IDs'!$A$1:$AK$828,14,FALSE)</f>
        <v>KS</v>
      </c>
      <c r="H11051" s="13"/>
      <c r="I11051" s="13"/>
      <c r="J11051" s="13"/>
    </row>
    <row r="11052" spans="1:10" x14ac:dyDescent="0.25">
      <c r="A11052" s="11" t="s">
        <v>4207</v>
      </c>
      <c r="B11052" t="s">
        <v>4208</v>
      </c>
      <c r="C11052" t="s">
        <v>5214</v>
      </c>
      <c r="D11052" t="s">
        <v>5215</v>
      </c>
      <c r="E11052" t="s">
        <v>5207</v>
      </c>
      <c r="F11052" t="str">
        <f>VLOOKUP($A11052,'Transit IDs'!$A$1:$AK$828,14,FALSE)</f>
        <v>KS</v>
      </c>
      <c r="H11052" s="13"/>
      <c r="I11052" s="13"/>
      <c r="J11052" s="13"/>
    </row>
    <row r="11053" spans="1:10" x14ac:dyDescent="0.25">
      <c r="A11053" s="11" t="s">
        <v>4207</v>
      </c>
      <c r="B11053" t="s">
        <v>4208</v>
      </c>
      <c r="C11053" t="s">
        <v>5214</v>
      </c>
      <c r="D11053" t="s">
        <v>5215</v>
      </c>
      <c r="E11053" t="s">
        <v>5208</v>
      </c>
      <c r="F11053" t="str">
        <f>VLOOKUP($A11053,'Transit IDs'!$A$1:$AK$828,14,FALSE)</f>
        <v>KS</v>
      </c>
      <c r="H11053" s="13"/>
      <c r="I11053" s="13"/>
      <c r="J11053" s="13"/>
    </row>
    <row r="11054" spans="1:10" x14ac:dyDescent="0.25">
      <c r="A11054" s="11" t="s">
        <v>4207</v>
      </c>
      <c r="B11054" t="s">
        <v>4208</v>
      </c>
      <c r="C11054" t="s">
        <v>5214</v>
      </c>
      <c r="D11054" t="s">
        <v>5215</v>
      </c>
      <c r="E11054" t="s">
        <v>5209</v>
      </c>
      <c r="F11054" t="str">
        <f>VLOOKUP($A11054,'Transit IDs'!$A$1:$AK$828,14,FALSE)</f>
        <v>KS</v>
      </c>
      <c r="H11054" s="13"/>
      <c r="I11054" s="13"/>
      <c r="J11054" s="13"/>
    </row>
    <row r="11055" spans="1:10" x14ac:dyDescent="0.25">
      <c r="A11055" s="11" t="s">
        <v>4207</v>
      </c>
      <c r="B11055" t="s">
        <v>4208</v>
      </c>
      <c r="C11055" t="s">
        <v>5214</v>
      </c>
      <c r="D11055" t="s">
        <v>5215</v>
      </c>
      <c r="E11055" t="s">
        <v>5210</v>
      </c>
      <c r="F11055" t="str">
        <f>VLOOKUP($A11055,'Transit IDs'!$A$1:$AK$828,14,FALSE)</f>
        <v>KS</v>
      </c>
      <c r="H11055" s="13"/>
      <c r="I11055" s="13"/>
      <c r="J11055" s="13"/>
    </row>
    <row r="11056" spans="1:10" x14ac:dyDescent="0.25">
      <c r="A11056" s="11" t="s">
        <v>4207</v>
      </c>
      <c r="B11056" t="s">
        <v>4208</v>
      </c>
      <c r="C11056" t="s">
        <v>5214</v>
      </c>
      <c r="D11056" t="s">
        <v>5215</v>
      </c>
      <c r="E11056" t="s">
        <v>5211</v>
      </c>
      <c r="F11056" t="str">
        <f>VLOOKUP($A11056,'Transit IDs'!$A$1:$AK$828,14,FALSE)</f>
        <v>KS</v>
      </c>
      <c r="H11056" s="13"/>
      <c r="I11056" s="13"/>
      <c r="J11056" s="13"/>
    </row>
    <row r="11057" spans="1:10" x14ac:dyDescent="0.25">
      <c r="A11057" s="11" t="s">
        <v>4207</v>
      </c>
      <c r="B11057" t="s">
        <v>4208</v>
      </c>
      <c r="C11057" t="s">
        <v>5214</v>
      </c>
      <c r="D11057" t="s">
        <v>5215</v>
      </c>
      <c r="E11057" t="s">
        <v>5212</v>
      </c>
      <c r="F11057" t="str">
        <f>VLOOKUP($A11057,'Transit IDs'!$A$1:$AK$828,14,FALSE)</f>
        <v>KS</v>
      </c>
      <c r="H11057" s="13"/>
      <c r="I11057" s="13">
        <v>153353</v>
      </c>
      <c r="J11057" s="13"/>
    </row>
    <row r="11058" spans="1:10" x14ac:dyDescent="0.25">
      <c r="A11058" s="11" t="s">
        <v>4211</v>
      </c>
      <c r="B11058" t="s">
        <v>4212</v>
      </c>
      <c r="C11058" t="s">
        <v>5204</v>
      </c>
      <c r="D11058" t="s">
        <v>4287</v>
      </c>
      <c r="E11058" t="s">
        <v>5205</v>
      </c>
      <c r="F11058" t="str">
        <f>VLOOKUP($A11058,'Transit IDs'!$A$1:$AK$828,14,FALSE)</f>
        <v>KS</v>
      </c>
      <c r="H11058" s="13"/>
      <c r="I11058" s="13"/>
      <c r="J11058" s="13"/>
    </row>
    <row r="11059" spans="1:10" x14ac:dyDescent="0.25">
      <c r="A11059" s="11" t="s">
        <v>4211</v>
      </c>
      <c r="B11059" t="s">
        <v>4212</v>
      </c>
      <c r="C11059" t="s">
        <v>5204</v>
      </c>
      <c r="D11059" t="s">
        <v>4287</v>
      </c>
      <c r="E11059" t="s">
        <v>5206</v>
      </c>
      <c r="F11059" t="str">
        <f>VLOOKUP($A11059,'Transit IDs'!$A$1:$AK$828,14,FALSE)</f>
        <v>KS</v>
      </c>
      <c r="H11059" s="13"/>
      <c r="I11059" s="13"/>
      <c r="J11059" s="13"/>
    </row>
    <row r="11060" spans="1:10" x14ac:dyDescent="0.25">
      <c r="A11060" s="11" t="s">
        <v>4211</v>
      </c>
      <c r="B11060" t="s">
        <v>4212</v>
      </c>
      <c r="C11060" t="s">
        <v>5204</v>
      </c>
      <c r="D11060" t="s">
        <v>4287</v>
      </c>
      <c r="E11060" t="s">
        <v>5207</v>
      </c>
      <c r="F11060" t="str">
        <f>VLOOKUP($A11060,'Transit IDs'!$A$1:$AK$828,14,FALSE)</f>
        <v>KS</v>
      </c>
      <c r="H11060" s="13"/>
      <c r="I11060" s="13"/>
      <c r="J11060" s="13"/>
    </row>
    <row r="11061" spans="1:10" x14ac:dyDescent="0.25">
      <c r="A11061" s="11" t="s">
        <v>4211</v>
      </c>
      <c r="B11061" t="s">
        <v>4212</v>
      </c>
      <c r="C11061" t="s">
        <v>5204</v>
      </c>
      <c r="D11061" t="s">
        <v>4287</v>
      </c>
      <c r="E11061" t="s">
        <v>5208</v>
      </c>
      <c r="F11061" t="str">
        <f>VLOOKUP($A11061,'Transit IDs'!$A$1:$AK$828,14,FALSE)</f>
        <v>KS</v>
      </c>
      <c r="H11061" s="13"/>
      <c r="I11061" s="13"/>
      <c r="J11061" s="13"/>
    </row>
    <row r="11062" spans="1:10" x14ac:dyDescent="0.25">
      <c r="A11062" s="11" t="s">
        <v>4211</v>
      </c>
      <c r="B11062" t="s">
        <v>4212</v>
      </c>
      <c r="C11062" t="s">
        <v>5204</v>
      </c>
      <c r="D11062" t="s">
        <v>4287</v>
      </c>
      <c r="E11062" t="s">
        <v>5209</v>
      </c>
      <c r="F11062" t="str">
        <f>VLOOKUP($A11062,'Transit IDs'!$A$1:$AK$828,14,FALSE)</f>
        <v>KS</v>
      </c>
      <c r="H11062" s="13"/>
      <c r="I11062" s="13">
        <v>195</v>
      </c>
      <c r="J11062" s="13">
        <v>773</v>
      </c>
    </row>
    <row r="11063" spans="1:10" x14ac:dyDescent="0.25">
      <c r="A11063" s="11" t="s">
        <v>4211</v>
      </c>
      <c r="B11063" t="s">
        <v>4212</v>
      </c>
      <c r="C11063" t="s">
        <v>5204</v>
      </c>
      <c r="D11063" t="s">
        <v>4287</v>
      </c>
      <c r="E11063" t="s">
        <v>5210</v>
      </c>
      <c r="F11063" t="str">
        <f>VLOOKUP($A11063,'Transit IDs'!$A$1:$AK$828,14,FALSE)</f>
        <v>KS</v>
      </c>
      <c r="H11063" s="13"/>
      <c r="I11063" s="13">
        <v>71</v>
      </c>
      <c r="J11063" s="13">
        <v>284</v>
      </c>
    </row>
    <row r="11064" spans="1:10" x14ac:dyDescent="0.25">
      <c r="A11064" s="11" t="s">
        <v>4211</v>
      </c>
      <c r="B11064" t="s">
        <v>4212</v>
      </c>
      <c r="C11064" t="s">
        <v>5204</v>
      </c>
      <c r="D11064" t="s">
        <v>4287</v>
      </c>
      <c r="E11064" t="s">
        <v>5211</v>
      </c>
      <c r="F11064" t="str">
        <f>VLOOKUP($A11064,'Transit IDs'!$A$1:$AK$828,14,FALSE)</f>
        <v>KS</v>
      </c>
      <c r="H11064" s="13"/>
      <c r="I11064" s="13"/>
      <c r="J11064" s="13"/>
    </row>
    <row r="11065" spans="1:10" x14ac:dyDescent="0.25">
      <c r="A11065" s="11" t="s">
        <v>4211</v>
      </c>
      <c r="B11065" t="s">
        <v>4212</v>
      </c>
      <c r="C11065" t="s">
        <v>5204</v>
      </c>
      <c r="D11065" t="s">
        <v>4287</v>
      </c>
      <c r="E11065" t="s">
        <v>5212</v>
      </c>
      <c r="F11065" t="str">
        <f>VLOOKUP($A11065,'Transit IDs'!$A$1:$AK$828,14,FALSE)</f>
        <v>KS</v>
      </c>
      <c r="H11065" s="13"/>
      <c r="I11065" s="13">
        <v>53630</v>
      </c>
      <c r="J11065" s="13">
        <v>212534</v>
      </c>
    </row>
    <row r="11066" spans="1:10" x14ac:dyDescent="0.25">
      <c r="A11066" s="11" t="s">
        <v>4211</v>
      </c>
      <c r="B11066" t="s">
        <v>4212</v>
      </c>
      <c r="C11066" t="s">
        <v>5214</v>
      </c>
      <c r="D11066" t="s">
        <v>4287</v>
      </c>
      <c r="E11066" t="s">
        <v>5205</v>
      </c>
      <c r="F11066" t="str">
        <f>VLOOKUP($A11066,'Transit IDs'!$A$1:$AK$828,14,FALSE)</f>
        <v>KS</v>
      </c>
      <c r="H11066" s="13"/>
      <c r="I11066" s="13"/>
      <c r="J11066" s="13"/>
    </row>
    <row r="11067" spans="1:10" x14ac:dyDescent="0.25">
      <c r="A11067" s="11" t="s">
        <v>4211</v>
      </c>
      <c r="B11067" t="s">
        <v>4212</v>
      </c>
      <c r="C11067" t="s">
        <v>5214</v>
      </c>
      <c r="D11067" t="s">
        <v>4287</v>
      </c>
      <c r="E11067" t="s">
        <v>5206</v>
      </c>
      <c r="F11067" t="str">
        <f>VLOOKUP($A11067,'Transit IDs'!$A$1:$AK$828,14,FALSE)</f>
        <v>KS</v>
      </c>
      <c r="H11067" s="13"/>
      <c r="I11067" s="13"/>
      <c r="J11067" s="13"/>
    </row>
    <row r="11068" spans="1:10" x14ac:dyDescent="0.25">
      <c r="A11068" s="11" t="s">
        <v>4211</v>
      </c>
      <c r="B11068" t="s">
        <v>4212</v>
      </c>
      <c r="C11068" t="s">
        <v>5214</v>
      </c>
      <c r="D11068" t="s">
        <v>4287</v>
      </c>
      <c r="E11068" t="s">
        <v>5207</v>
      </c>
      <c r="F11068" t="str">
        <f>VLOOKUP($A11068,'Transit IDs'!$A$1:$AK$828,14,FALSE)</f>
        <v>KS</v>
      </c>
      <c r="H11068" s="13"/>
      <c r="I11068" s="13"/>
      <c r="J11068" s="13"/>
    </row>
    <row r="11069" spans="1:10" x14ac:dyDescent="0.25">
      <c r="A11069" s="11" t="s">
        <v>4211</v>
      </c>
      <c r="B11069" t="s">
        <v>4212</v>
      </c>
      <c r="C11069" t="s">
        <v>5214</v>
      </c>
      <c r="D11069" t="s">
        <v>4287</v>
      </c>
      <c r="E11069" t="s">
        <v>5208</v>
      </c>
      <c r="F11069" t="str">
        <f>VLOOKUP($A11069,'Transit IDs'!$A$1:$AK$828,14,FALSE)</f>
        <v>KS</v>
      </c>
      <c r="H11069" s="13"/>
      <c r="I11069" s="13"/>
      <c r="J11069" s="13"/>
    </row>
    <row r="11070" spans="1:10" x14ac:dyDescent="0.25">
      <c r="A11070" s="11" t="s">
        <v>4211</v>
      </c>
      <c r="B11070" t="s">
        <v>4212</v>
      </c>
      <c r="C11070" t="s">
        <v>5214</v>
      </c>
      <c r="D11070" t="s">
        <v>4287</v>
      </c>
      <c r="E11070" t="s">
        <v>5209</v>
      </c>
      <c r="F11070" t="str">
        <f>VLOOKUP($A11070,'Transit IDs'!$A$1:$AK$828,14,FALSE)</f>
        <v>KS</v>
      </c>
      <c r="H11070" s="13"/>
      <c r="I11070" s="13">
        <v>10382</v>
      </c>
      <c r="J11070" s="13">
        <v>19729</v>
      </c>
    </row>
    <row r="11071" spans="1:10" x14ac:dyDescent="0.25">
      <c r="A11071" s="11" t="s">
        <v>4211</v>
      </c>
      <c r="B11071" t="s">
        <v>4212</v>
      </c>
      <c r="C11071" t="s">
        <v>5214</v>
      </c>
      <c r="D11071" t="s">
        <v>4287</v>
      </c>
      <c r="E11071" t="s">
        <v>5210</v>
      </c>
      <c r="F11071" t="str">
        <f>VLOOKUP($A11071,'Transit IDs'!$A$1:$AK$828,14,FALSE)</f>
        <v>KS</v>
      </c>
      <c r="H11071" s="13"/>
      <c r="I11071" s="13">
        <v>1839</v>
      </c>
      <c r="J11071" s="13">
        <v>3494</v>
      </c>
    </row>
    <row r="11072" spans="1:10" x14ac:dyDescent="0.25">
      <c r="A11072" s="11" t="s">
        <v>4211</v>
      </c>
      <c r="B11072" t="s">
        <v>4212</v>
      </c>
      <c r="C11072" t="s">
        <v>5214</v>
      </c>
      <c r="D11072" t="s">
        <v>4287</v>
      </c>
      <c r="E11072" t="s">
        <v>5211</v>
      </c>
      <c r="F11072" t="str">
        <f>VLOOKUP($A11072,'Transit IDs'!$A$1:$AK$828,14,FALSE)</f>
        <v>KS</v>
      </c>
      <c r="H11072" s="13"/>
      <c r="I11072" s="13"/>
      <c r="J11072" s="13"/>
    </row>
    <row r="11073" spans="1:10" x14ac:dyDescent="0.25">
      <c r="A11073" s="11" t="s">
        <v>4211</v>
      </c>
      <c r="B11073" t="s">
        <v>4212</v>
      </c>
      <c r="C11073" t="s">
        <v>5214</v>
      </c>
      <c r="D11073" t="s">
        <v>4287</v>
      </c>
      <c r="E11073" t="s">
        <v>5212</v>
      </c>
      <c r="F11073" t="str">
        <f>VLOOKUP($A11073,'Transit IDs'!$A$1:$AK$828,14,FALSE)</f>
        <v>KS</v>
      </c>
      <c r="H11073" s="13"/>
      <c r="I11073" s="13">
        <v>2753356</v>
      </c>
      <c r="J11073" s="13">
        <v>5248611</v>
      </c>
    </row>
    <row r="11074" spans="1:10" x14ac:dyDescent="0.25">
      <c r="A11074" s="11" t="s">
        <v>4220</v>
      </c>
      <c r="B11074" t="s">
        <v>4221</v>
      </c>
      <c r="C11074" t="s">
        <v>5214</v>
      </c>
      <c r="D11074" t="s">
        <v>5215</v>
      </c>
      <c r="E11074" t="s">
        <v>5205</v>
      </c>
      <c r="F11074" t="str">
        <f>VLOOKUP($A11074,'Transit IDs'!$A$1:$AK$828,14,FALSE)</f>
        <v>MO</v>
      </c>
      <c r="H11074" s="13"/>
      <c r="I11074" s="13"/>
      <c r="J11074" s="13"/>
    </row>
    <row r="11075" spans="1:10" x14ac:dyDescent="0.25">
      <c r="A11075" s="11" t="s">
        <v>4220</v>
      </c>
      <c r="B11075" t="s">
        <v>4221</v>
      </c>
      <c r="C11075" t="s">
        <v>5214</v>
      </c>
      <c r="D11075" t="s">
        <v>5215</v>
      </c>
      <c r="E11075" t="s">
        <v>5206</v>
      </c>
      <c r="F11075" t="str">
        <f>VLOOKUP($A11075,'Transit IDs'!$A$1:$AK$828,14,FALSE)</f>
        <v>MO</v>
      </c>
      <c r="H11075" s="13"/>
      <c r="I11075" s="13"/>
      <c r="J11075" s="13"/>
    </row>
    <row r="11076" spans="1:10" x14ac:dyDescent="0.25">
      <c r="A11076" s="11" t="s">
        <v>4220</v>
      </c>
      <c r="B11076" t="s">
        <v>4221</v>
      </c>
      <c r="C11076" t="s">
        <v>5214</v>
      </c>
      <c r="D11076" t="s">
        <v>5215</v>
      </c>
      <c r="E11076" t="s">
        <v>5207</v>
      </c>
      <c r="F11076" t="str">
        <f>VLOOKUP($A11076,'Transit IDs'!$A$1:$AK$828,14,FALSE)</f>
        <v>MO</v>
      </c>
      <c r="H11076" s="13"/>
      <c r="I11076" s="13"/>
      <c r="J11076" s="13"/>
    </row>
    <row r="11077" spans="1:10" x14ac:dyDescent="0.25">
      <c r="A11077" s="11" t="s">
        <v>4220</v>
      </c>
      <c r="B11077" t="s">
        <v>4221</v>
      </c>
      <c r="C11077" t="s">
        <v>5214</v>
      </c>
      <c r="D11077" t="s">
        <v>5215</v>
      </c>
      <c r="E11077" t="s">
        <v>5208</v>
      </c>
      <c r="F11077" t="str">
        <f>VLOOKUP($A11077,'Transit IDs'!$A$1:$AK$828,14,FALSE)</f>
        <v>MO</v>
      </c>
      <c r="H11077" s="13"/>
      <c r="I11077" s="13"/>
      <c r="J11077" s="13"/>
    </row>
    <row r="11078" spans="1:10" x14ac:dyDescent="0.25">
      <c r="A11078" s="11" t="s">
        <v>4220</v>
      </c>
      <c r="B11078" t="s">
        <v>4221</v>
      </c>
      <c r="C11078" t="s">
        <v>5214</v>
      </c>
      <c r="D11078" t="s">
        <v>5215</v>
      </c>
      <c r="E11078" t="s">
        <v>5209</v>
      </c>
      <c r="F11078" t="str">
        <f>VLOOKUP($A11078,'Transit IDs'!$A$1:$AK$828,14,FALSE)</f>
        <v>MO</v>
      </c>
      <c r="H11078" s="13"/>
      <c r="I11078" s="13"/>
      <c r="J11078" s="13"/>
    </row>
    <row r="11079" spans="1:10" x14ac:dyDescent="0.25">
      <c r="A11079" s="11" t="s">
        <v>4220</v>
      </c>
      <c r="B11079" t="s">
        <v>4221</v>
      </c>
      <c r="C11079" t="s">
        <v>5214</v>
      </c>
      <c r="D11079" t="s">
        <v>5215</v>
      </c>
      <c r="E11079" t="s">
        <v>5210</v>
      </c>
      <c r="F11079" t="str">
        <f>VLOOKUP($A11079,'Transit IDs'!$A$1:$AK$828,14,FALSE)</f>
        <v>MO</v>
      </c>
      <c r="H11079" s="13"/>
      <c r="I11079" s="13"/>
      <c r="J11079" s="13"/>
    </row>
    <row r="11080" spans="1:10" x14ac:dyDescent="0.25">
      <c r="A11080" s="11" t="s">
        <v>4220</v>
      </c>
      <c r="B11080" t="s">
        <v>4221</v>
      </c>
      <c r="C11080" t="s">
        <v>5214</v>
      </c>
      <c r="D11080" t="s">
        <v>5215</v>
      </c>
      <c r="E11080" t="s">
        <v>5211</v>
      </c>
      <c r="F11080" t="str">
        <f>VLOOKUP($A11080,'Transit IDs'!$A$1:$AK$828,14,FALSE)</f>
        <v>MO</v>
      </c>
      <c r="H11080" s="13"/>
      <c r="I11080" s="13"/>
      <c r="J11080" s="13"/>
    </row>
    <row r="11081" spans="1:10" x14ac:dyDescent="0.25">
      <c r="A11081" s="11" t="s">
        <v>4220</v>
      </c>
      <c r="B11081" t="s">
        <v>4221</v>
      </c>
      <c r="C11081" t="s">
        <v>5214</v>
      </c>
      <c r="D11081" t="s">
        <v>5215</v>
      </c>
      <c r="E11081" t="s">
        <v>5212</v>
      </c>
      <c r="F11081" t="str">
        <f>VLOOKUP($A11081,'Transit IDs'!$A$1:$AK$828,14,FALSE)</f>
        <v>MO</v>
      </c>
      <c r="H11081" s="13"/>
      <c r="I11081" s="13">
        <v>488936</v>
      </c>
      <c r="J11081" s="13"/>
    </row>
    <row r="11082" spans="1:10" x14ac:dyDescent="0.25">
      <c r="A11082" s="11" t="s">
        <v>4228</v>
      </c>
      <c r="B11082" t="s">
        <v>4229</v>
      </c>
      <c r="C11082" t="s">
        <v>5204</v>
      </c>
      <c r="D11082" t="s">
        <v>5215</v>
      </c>
      <c r="E11082" t="s">
        <v>5205</v>
      </c>
      <c r="F11082" t="str">
        <f>VLOOKUP($A11082,'Transit IDs'!$A$1:$AK$828,14,FALSE)</f>
        <v>NE</v>
      </c>
      <c r="H11082" s="13"/>
      <c r="I11082" s="13"/>
      <c r="J11082" s="13"/>
    </row>
    <row r="11083" spans="1:10" x14ac:dyDescent="0.25">
      <c r="A11083" s="11" t="s">
        <v>4228</v>
      </c>
      <c r="B11083" t="s">
        <v>4229</v>
      </c>
      <c r="C11083" t="s">
        <v>5204</v>
      </c>
      <c r="D11083" t="s">
        <v>5215</v>
      </c>
      <c r="E11083" t="s">
        <v>5206</v>
      </c>
      <c r="F11083" t="str">
        <f>VLOOKUP($A11083,'Transit IDs'!$A$1:$AK$828,14,FALSE)</f>
        <v>NE</v>
      </c>
      <c r="H11083" s="13"/>
      <c r="I11083" s="13"/>
      <c r="J11083" s="13"/>
    </row>
    <row r="11084" spans="1:10" x14ac:dyDescent="0.25">
      <c r="A11084" s="11" t="s">
        <v>4228</v>
      </c>
      <c r="B11084" t="s">
        <v>4229</v>
      </c>
      <c r="C11084" t="s">
        <v>5204</v>
      </c>
      <c r="D11084" t="s">
        <v>5215</v>
      </c>
      <c r="E11084" t="s">
        <v>5207</v>
      </c>
      <c r="F11084" t="str">
        <f>VLOOKUP($A11084,'Transit IDs'!$A$1:$AK$828,14,FALSE)</f>
        <v>NE</v>
      </c>
      <c r="H11084" s="13"/>
      <c r="I11084" s="13"/>
      <c r="J11084" s="13"/>
    </row>
    <row r="11085" spans="1:10" x14ac:dyDescent="0.25">
      <c r="A11085" s="11" t="s">
        <v>4228</v>
      </c>
      <c r="B11085" t="s">
        <v>4229</v>
      </c>
      <c r="C11085" t="s">
        <v>5204</v>
      </c>
      <c r="D11085" t="s">
        <v>5215</v>
      </c>
      <c r="E11085" t="s">
        <v>5208</v>
      </c>
      <c r="F11085" t="str">
        <f>VLOOKUP($A11085,'Transit IDs'!$A$1:$AK$828,14,FALSE)</f>
        <v>NE</v>
      </c>
      <c r="H11085" s="13"/>
      <c r="I11085" s="13"/>
      <c r="J11085" s="13"/>
    </row>
    <row r="11086" spans="1:10" x14ac:dyDescent="0.25">
      <c r="A11086" s="11" t="s">
        <v>4228</v>
      </c>
      <c r="B11086" t="s">
        <v>4229</v>
      </c>
      <c r="C11086" t="s">
        <v>5204</v>
      </c>
      <c r="D11086" t="s">
        <v>5215</v>
      </c>
      <c r="E11086" t="s">
        <v>5209</v>
      </c>
      <c r="F11086" t="str">
        <f>VLOOKUP($A11086,'Transit IDs'!$A$1:$AK$828,14,FALSE)</f>
        <v>NE</v>
      </c>
      <c r="H11086" s="13"/>
      <c r="I11086" s="13"/>
      <c r="J11086" s="13"/>
    </row>
    <row r="11087" spans="1:10" x14ac:dyDescent="0.25">
      <c r="A11087" s="11" t="s">
        <v>4228</v>
      </c>
      <c r="B11087" t="s">
        <v>4229</v>
      </c>
      <c r="C11087" t="s">
        <v>5204</v>
      </c>
      <c r="D11087" t="s">
        <v>5215</v>
      </c>
      <c r="E11087" t="s">
        <v>5210</v>
      </c>
      <c r="F11087" t="str">
        <f>VLOOKUP($A11087,'Transit IDs'!$A$1:$AK$828,14,FALSE)</f>
        <v>NE</v>
      </c>
      <c r="H11087" s="13"/>
      <c r="I11087" s="13"/>
      <c r="J11087" s="13"/>
    </row>
    <row r="11088" spans="1:10" x14ac:dyDescent="0.25">
      <c r="A11088" s="11" t="s">
        <v>4228</v>
      </c>
      <c r="B11088" t="s">
        <v>4229</v>
      </c>
      <c r="C11088" t="s">
        <v>5204</v>
      </c>
      <c r="D11088" t="s">
        <v>5215</v>
      </c>
      <c r="E11088" t="s">
        <v>5211</v>
      </c>
      <c r="F11088" t="str">
        <f>VLOOKUP($A11088,'Transit IDs'!$A$1:$AK$828,14,FALSE)</f>
        <v>NE</v>
      </c>
      <c r="H11088" s="13"/>
      <c r="I11088" s="13"/>
      <c r="J11088" s="13"/>
    </row>
    <row r="11089" spans="1:10" x14ac:dyDescent="0.25">
      <c r="A11089" s="11" t="s">
        <v>4228</v>
      </c>
      <c r="B11089" t="s">
        <v>4229</v>
      </c>
      <c r="C11089" t="s">
        <v>5204</v>
      </c>
      <c r="D11089" t="s">
        <v>5215</v>
      </c>
      <c r="E11089" t="s">
        <v>5212</v>
      </c>
      <c r="F11089" t="str">
        <f>VLOOKUP($A11089,'Transit IDs'!$A$1:$AK$828,14,FALSE)</f>
        <v>NE</v>
      </c>
      <c r="H11089" s="13"/>
      <c r="I11089" s="13">
        <v>40268</v>
      </c>
      <c r="J11089" s="13"/>
    </row>
    <row r="11090" spans="1:10" x14ac:dyDescent="0.25">
      <c r="A11090" s="11" t="s">
        <v>4234</v>
      </c>
      <c r="B11090" t="s">
        <v>4235</v>
      </c>
      <c r="C11090" t="s">
        <v>5204</v>
      </c>
      <c r="D11090" t="s">
        <v>5215</v>
      </c>
      <c r="E11090" t="s">
        <v>5205</v>
      </c>
      <c r="F11090" t="str">
        <f>VLOOKUP($A11090,'Transit IDs'!$A$1:$AK$828,14,FALSE)</f>
        <v>KS</v>
      </c>
      <c r="H11090" s="13"/>
      <c r="I11090" s="13"/>
      <c r="J11090" s="13"/>
    </row>
    <row r="11091" spans="1:10" x14ac:dyDescent="0.25">
      <c r="A11091" s="11" t="s">
        <v>4234</v>
      </c>
      <c r="B11091" t="s">
        <v>4235</v>
      </c>
      <c r="C11091" t="s">
        <v>5204</v>
      </c>
      <c r="D11091" t="s">
        <v>5215</v>
      </c>
      <c r="E11091" t="s">
        <v>5206</v>
      </c>
      <c r="F11091" t="str">
        <f>VLOOKUP($A11091,'Transit IDs'!$A$1:$AK$828,14,FALSE)</f>
        <v>KS</v>
      </c>
      <c r="H11091" s="13"/>
      <c r="I11091" s="13"/>
      <c r="J11091" s="13"/>
    </row>
    <row r="11092" spans="1:10" x14ac:dyDescent="0.25">
      <c r="A11092" s="11" t="s">
        <v>4234</v>
      </c>
      <c r="B11092" t="s">
        <v>4235</v>
      </c>
      <c r="C11092" t="s">
        <v>5204</v>
      </c>
      <c r="D11092" t="s">
        <v>5215</v>
      </c>
      <c r="E11092" t="s">
        <v>5207</v>
      </c>
      <c r="F11092" t="str">
        <f>VLOOKUP($A11092,'Transit IDs'!$A$1:$AK$828,14,FALSE)</f>
        <v>KS</v>
      </c>
      <c r="H11092" s="13"/>
      <c r="I11092" s="13"/>
      <c r="J11092" s="13"/>
    </row>
    <row r="11093" spans="1:10" x14ac:dyDescent="0.25">
      <c r="A11093" s="11" t="s">
        <v>4234</v>
      </c>
      <c r="B11093" t="s">
        <v>4235</v>
      </c>
      <c r="C11093" t="s">
        <v>5204</v>
      </c>
      <c r="D11093" t="s">
        <v>5215</v>
      </c>
      <c r="E11093" t="s">
        <v>5208</v>
      </c>
      <c r="F11093" t="str">
        <f>VLOOKUP($A11093,'Transit IDs'!$A$1:$AK$828,14,FALSE)</f>
        <v>KS</v>
      </c>
      <c r="H11093" s="13"/>
      <c r="I11093" s="13"/>
      <c r="J11093" s="13"/>
    </row>
    <row r="11094" spans="1:10" x14ac:dyDescent="0.25">
      <c r="A11094" s="11" t="s">
        <v>4234</v>
      </c>
      <c r="B11094" t="s">
        <v>4235</v>
      </c>
      <c r="C11094" t="s">
        <v>5204</v>
      </c>
      <c r="D11094" t="s">
        <v>5215</v>
      </c>
      <c r="E11094" t="s">
        <v>5209</v>
      </c>
      <c r="F11094" t="str">
        <f>VLOOKUP($A11094,'Transit IDs'!$A$1:$AK$828,14,FALSE)</f>
        <v>KS</v>
      </c>
      <c r="H11094" s="13"/>
      <c r="I11094" s="13"/>
      <c r="J11094" s="13"/>
    </row>
    <row r="11095" spans="1:10" x14ac:dyDescent="0.25">
      <c r="A11095" s="11" t="s">
        <v>4234</v>
      </c>
      <c r="B11095" t="s">
        <v>4235</v>
      </c>
      <c r="C11095" t="s">
        <v>5204</v>
      </c>
      <c r="D11095" t="s">
        <v>5215</v>
      </c>
      <c r="E11095" t="s">
        <v>5210</v>
      </c>
      <c r="F11095" t="str">
        <f>VLOOKUP($A11095,'Transit IDs'!$A$1:$AK$828,14,FALSE)</f>
        <v>KS</v>
      </c>
      <c r="H11095" s="13"/>
      <c r="I11095" s="13"/>
      <c r="J11095" s="13"/>
    </row>
    <row r="11096" spans="1:10" x14ac:dyDescent="0.25">
      <c r="A11096" s="11" t="s">
        <v>4234</v>
      </c>
      <c r="B11096" t="s">
        <v>4235</v>
      </c>
      <c r="C11096" t="s">
        <v>5204</v>
      </c>
      <c r="D11096" t="s">
        <v>5215</v>
      </c>
      <c r="E11096" t="s">
        <v>5211</v>
      </c>
      <c r="F11096" t="str">
        <f>VLOOKUP($A11096,'Transit IDs'!$A$1:$AK$828,14,FALSE)</f>
        <v>KS</v>
      </c>
      <c r="H11096" s="13"/>
      <c r="I11096" s="13"/>
      <c r="J11096" s="13"/>
    </row>
    <row r="11097" spans="1:10" x14ac:dyDescent="0.25">
      <c r="A11097" s="11" t="s">
        <v>4234</v>
      </c>
      <c r="B11097" t="s">
        <v>4235</v>
      </c>
      <c r="C11097" t="s">
        <v>5204</v>
      </c>
      <c r="D11097" t="s">
        <v>5215</v>
      </c>
      <c r="E11097" t="s">
        <v>5212</v>
      </c>
      <c r="F11097" t="str">
        <f>VLOOKUP($A11097,'Transit IDs'!$A$1:$AK$828,14,FALSE)</f>
        <v>KS</v>
      </c>
      <c r="H11097" s="13"/>
      <c r="I11097" s="13">
        <v>94854</v>
      </c>
      <c r="J11097" s="13"/>
    </row>
    <row r="11098" spans="1:10" x14ac:dyDescent="0.25">
      <c r="A11098" s="11" t="s">
        <v>4241</v>
      </c>
      <c r="B11098" t="s">
        <v>4242</v>
      </c>
      <c r="C11098" t="s">
        <v>5222</v>
      </c>
      <c r="D11098" t="s">
        <v>5215</v>
      </c>
      <c r="E11098" t="s">
        <v>5205</v>
      </c>
      <c r="F11098" t="str">
        <f>VLOOKUP($A11098,'Transit IDs'!$A$1:$AK$828,14,FALSE)</f>
        <v>UT</v>
      </c>
      <c r="H11098" s="13"/>
      <c r="I11098" s="13"/>
      <c r="J11098" s="13"/>
    </row>
    <row r="11099" spans="1:10" x14ac:dyDescent="0.25">
      <c r="A11099" s="11" t="s">
        <v>4241</v>
      </c>
      <c r="B11099" t="s">
        <v>4242</v>
      </c>
      <c r="C11099" t="s">
        <v>5222</v>
      </c>
      <c r="D11099" t="s">
        <v>5215</v>
      </c>
      <c r="E11099" t="s">
        <v>5206</v>
      </c>
      <c r="F11099" t="str">
        <f>VLOOKUP($A11099,'Transit IDs'!$A$1:$AK$828,14,FALSE)</f>
        <v>UT</v>
      </c>
      <c r="H11099" s="13"/>
      <c r="I11099" s="13"/>
      <c r="J11099" s="13"/>
    </row>
    <row r="11100" spans="1:10" x14ac:dyDescent="0.25">
      <c r="A11100" s="11" t="s">
        <v>4241</v>
      </c>
      <c r="B11100" t="s">
        <v>4242</v>
      </c>
      <c r="C11100" t="s">
        <v>5222</v>
      </c>
      <c r="D11100" t="s">
        <v>5215</v>
      </c>
      <c r="E11100" t="s">
        <v>5207</v>
      </c>
      <c r="F11100" t="str">
        <f>VLOOKUP($A11100,'Transit IDs'!$A$1:$AK$828,14,FALSE)</f>
        <v>UT</v>
      </c>
      <c r="H11100" s="13"/>
      <c r="I11100" s="13"/>
      <c r="J11100" s="13"/>
    </row>
    <row r="11101" spans="1:10" x14ac:dyDescent="0.25">
      <c r="A11101" s="11" t="s">
        <v>4241</v>
      </c>
      <c r="B11101" t="s">
        <v>4242</v>
      </c>
      <c r="C11101" t="s">
        <v>5222</v>
      </c>
      <c r="D11101" t="s">
        <v>5215</v>
      </c>
      <c r="E11101" t="s">
        <v>5208</v>
      </c>
      <c r="F11101" t="str">
        <f>VLOOKUP($A11101,'Transit IDs'!$A$1:$AK$828,14,FALSE)</f>
        <v>UT</v>
      </c>
      <c r="H11101" s="13"/>
      <c r="I11101" s="13"/>
      <c r="J11101" s="13"/>
    </row>
    <row r="11102" spans="1:10" x14ac:dyDescent="0.25">
      <c r="A11102" s="11" t="s">
        <v>4241</v>
      </c>
      <c r="B11102" t="s">
        <v>4242</v>
      </c>
      <c r="C11102" t="s">
        <v>5222</v>
      </c>
      <c r="D11102" t="s">
        <v>5215</v>
      </c>
      <c r="E11102" t="s">
        <v>5209</v>
      </c>
      <c r="F11102" t="str">
        <f>VLOOKUP($A11102,'Transit IDs'!$A$1:$AK$828,14,FALSE)</f>
        <v>UT</v>
      </c>
      <c r="H11102" s="13"/>
      <c r="I11102" s="13">
        <v>3960</v>
      </c>
      <c r="J11102" s="13">
        <v>99596</v>
      </c>
    </row>
    <row r="11103" spans="1:10" x14ac:dyDescent="0.25">
      <c r="A11103" s="11" t="s">
        <v>4241</v>
      </c>
      <c r="B11103" t="s">
        <v>4242</v>
      </c>
      <c r="C11103" t="s">
        <v>5222</v>
      </c>
      <c r="D11103" t="s">
        <v>5215</v>
      </c>
      <c r="E11103" t="s">
        <v>5210</v>
      </c>
      <c r="F11103" t="str">
        <f>VLOOKUP($A11103,'Transit IDs'!$A$1:$AK$828,14,FALSE)</f>
        <v>UT</v>
      </c>
      <c r="H11103" s="13"/>
      <c r="I11103" s="13">
        <v>670</v>
      </c>
      <c r="J11103" s="13">
        <v>16661</v>
      </c>
    </row>
    <row r="11104" spans="1:10" x14ac:dyDescent="0.25">
      <c r="A11104" s="11" t="s">
        <v>4241</v>
      </c>
      <c r="B11104" t="s">
        <v>4242</v>
      </c>
      <c r="C11104" t="s">
        <v>5222</v>
      </c>
      <c r="D11104" t="s">
        <v>5215</v>
      </c>
      <c r="E11104" t="s">
        <v>5211</v>
      </c>
      <c r="F11104" t="str">
        <f>VLOOKUP($A11104,'Transit IDs'!$A$1:$AK$828,14,FALSE)</f>
        <v>UT</v>
      </c>
      <c r="H11104" s="13"/>
      <c r="I11104" s="13">
        <v>257</v>
      </c>
      <c r="J11104" s="13">
        <v>6797</v>
      </c>
    </row>
    <row r="11105" spans="1:10" x14ac:dyDescent="0.25">
      <c r="A11105" s="11" t="s">
        <v>4241</v>
      </c>
      <c r="B11105" t="s">
        <v>4242</v>
      </c>
      <c r="C11105" t="s">
        <v>5222</v>
      </c>
      <c r="D11105" t="s">
        <v>5215</v>
      </c>
      <c r="E11105" t="s">
        <v>5212</v>
      </c>
      <c r="F11105" t="str">
        <f>VLOOKUP($A11105,'Transit IDs'!$A$1:$AK$828,14,FALSE)</f>
        <v>UT</v>
      </c>
      <c r="H11105" s="13"/>
      <c r="I11105" s="13">
        <v>1047153</v>
      </c>
      <c r="J11105" s="13">
        <v>26345196</v>
      </c>
    </row>
    <row r="11106" spans="1:10" x14ac:dyDescent="0.25">
      <c r="A11106" s="11" t="s">
        <v>4241</v>
      </c>
      <c r="B11106" t="s">
        <v>4242</v>
      </c>
      <c r="C11106" t="s">
        <v>5225</v>
      </c>
      <c r="D11106" t="s">
        <v>5215</v>
      </c>
      <c r="E11106" t="s">
        <v>5205</v>
      </c>
      <c r="F11106" t="str">
        <f>VLOOKUP($A11106,'Transit IDs'!$A$1:$AK$828,14,FALSE)</f>
        <v>UT</v>
      </c>
      <c r="H11106" s="13"/>
      <c r="I11106" s="13">
        <v>1552</v>
      </c>
      <c r="J11106" s="13"/>
    </row>
    <row r="11107" spans="1:10" x14ac:dyDescent="0.25">
      <c r="A11107" s="11" t="s">
        <v>4241</v>
      </c>
      <c r="B11107" t="s">
        <v>4242</v>
      </c>
      <c r="C11107" t="s">
        <v>5225</v>
      </c>
      <c r="D11107" t="s">
        <v>5215</v>
      </c>
      <c r="E11107" t="s">
        <v>5206</v>
      </c>
      <c r="F11107" t="str">
        <f>VLOOKUP($A11107,'Transit IDs'!$A$1:$AK$828,14,FALSE)</f>
        <v>UT</v>
      </c>
      <c r="H11107" s="13"/>
      <c r="I11107" s="13">
        <v>1309</v>
      </c>
      <c r="J11107" s="13"/>
    </row>
    <row r="11108" spans="1:10" x14ac:dyDescent="0.25">
      <c r="A11108" s="11" t="s">
        <v>4241</v>
      </c>
      <c r="B11108" t="s">
        <v>4242</v>
      </c>
      <c r="C11108" t="s">
        <v>5225</v>
      </c>
      <c r="D11108" t="s">
        <v>5215</v>
      </c>
      <c r="E11108" t="s">
        <v>5207</v>
      </c>
      <c r="F11108" t="str">
        <f>VLOOKUP($A11108,'Transit IDs'!$A$1:$AK$828,14,FALSE)</f>
        <v>UT</v>
      </c>
      <c r="H11108" s="13"/>
      <c r="I11108" s="13">
        <v>1959</v>
      </c>
      <c r="J11108" s="13"/>
    </row>
    <row r="11109" spans="1:10" x14ac:dyDescent="0.25">
      <c r="A11109" s="11" t="s">
        <v>4241</v>
      </c>
      <c r="B11109" t="s">
        <v>4242</v>
      </c>
      <c r="C11109" t="s">
        <v>5225</v>
      </c>
      <c r="D11109" t="s">
        <v>5215</v>
      </c>
      <c r="E11109" t="s">
        <v>5208</v>
      </c>
      <c r="F11109" t="str">
        <f>VLOOKUP($A11109,'Transit IDs'!$A$1:$AK$828,14,FALSE)</f>
        <v>UT</v>
      </c>
      <c r="H11109" s="13"/>
      <c r="I11109" s="13">
        <v>1715</v>
      </c>
      <c r="J11109" s="13"/>
    </row>
    <row r="11110" spans="1:10" x14ac:dyDescent="0.25">
      <c r="A11110" s="11" t="s">
        <v>4241</v>
      </c>
      <c r="B11110" t="s">
        <v>4242</v>
      </c>
      <c r="C11110" t="s">
        <v>5225</v>
      </c>
      <c r="D11110" t="s">
        <v>5215</v>
      </c>
      <c r="E11110" t="s">
        <v>5209</v>
      </c>
      <c r="F11110" t="str">
        <f>VLOOKUP($A11110,'Transit IDs'!$A$1:$AK$828,14,FALSE)</f>
        <v>UT</v>
      </c>
      <c r="G11110" s="13">
        <v>2330</v>
      </c>
      <c r="H11110" s="13">
        <v>81</v>
      </c>
      <c r="I11110" s="13">
        <v>6535</v>
      </c>
      <c r="J11110" s="13">
        <v>171660</v>
      </c>
    </row>
    <row r="11111" spans="1:10" x14ac:dyDescent="0.25">
      <c r="A11111" s="11" t="s">
        <v>4241</v>
      </c>
      <c r="B11111" t="s">
        <v>4242</v>
      </c>
      <c r="C11111" t="s">
        <v>5225</v>
      </c>
      <c r="D11111" t="s">
        <v>5215</v>
      </c>
      <c r="E11111" t="s">
        <v>5210</v>
      </c>
      <c r="F11111" t="str">
        <f>VLOOKUP($A11111,'Transit IDs'!$A$1:$AK$828,14,FALSE)</f>
        <v>UT</v>
      </c>
      <c r="G11111" s="13">
        <v>1281</v>
      </c>
      <c r="H11111" s="13">
        <v>53</v>
      </c>
      <c r="I11111" s="13">
        <v>4783</v>
      </c>
      <c r="J11111" s="13">
        <v>119898</v>
      </c>
    </row>
    <row r="11112" spans="1:10" x14ac:dyDescent="0.25">
      <c r="A11112" s="11" t="s">
        <v>4241</v>
      </c>
      <c r="B11112" t="s">
        <v>4242</v>
      </c>
      <c r="C11112" t="s">
        <v>5225</v>
      </c>
      <c r="D11112" t="s">
        <v>5215</v>
      </c>
      <c r="E11112" t="s">
        <v>5211</v>
      </c>
      <c r="F11112" t="str">
        <f>VLOOKUP($A11112,'Transit IDs'!$A$1:$AK$828,14,FALSE)</f>
        <v>UT</v>
      </c>
      <c r="H11112" s="13"/>
      <c r="I11112" s="13"/>
      <c r="J11112" s="13"/>
    </row>
    <row r="11113" spans="1:10" x14ac:dyDescent="0.25">
      <c r="A11113" s="11" t="s">
        <v>4241</v>
      </c>
      <c r="B11113" t="s">
        <v>4242</v>
      </c>
      <c r="C11113" t="s">
        <v>5225</v>
      </c>
      <c r="D11113" t="s">
        <v>5215</v>
      </c>
      <c r="E11113" t="s">
        <v>5212</v>
      </c>
      <c r="F11113" t="str">
        <f>VLOOKUP($A11113,'Transit IDs'!$A$1:$AK$828,14,FALSE)</f>
        <v>UT</v>
      </c>
      <c r="G11113" s="13">
        <v>656334</v>
      </c>
      <c r="H11113" s="13">
        <v>23274</v>
      </c>
      <c r="I11113" s="13">
        <v>1905109</v>
      </c>
      <c r="J11113" s="13">
        <v>50850500</v>
      </c>
    </row>
    <row r="11114" spans="1:10" x14ac:dyDescent="0.25">
      <c r="A11114" s="11" t="s">
        <v>4241</v>
      </c>
      <c r="B11114" t="s">
        <v>4242</v>
      </c>
      <c r="C11114" t="s">
        <v>5204</v>
      </c>
      <c r="D11114" t="s">
        <v>5215</v>
      </c>
      <c r="E11114" t="s">
        <v>5205</v>
      </c>
      <c r="F11114" t="str">
        <f>VLOOKUP($A11114,'Transit IDs'!$A$1:$AK$828,14,FALSE)</f>
        <v>UT</v>
      </c>
      <c r="H11114" s="13"/>
      <c r="I11114" s="13"/>
      <c r="J11114" s="13"/>
    </row>
    <row r="11115" spans="1:10" x14ac:dyDescent="0.25">
      <c r="A11115" s="11" t="s">
        <v>4241</v>
      </c>
      <c r="B11115" t="s">
        <v>4242</v>
      </c>
      <c r="C11115" t="s">
        <v>5204</v>
      </c>
      <c r="D11115" t="s">
        <v>5215</v>
      </c>
      <c r="E11115" t="s">
        <v>5206</v>
      </c>
      <c r="F11115" t="str">
        <f>VLOOKUP($A11115,'Transit IDs'!$A$1:$AK$828,14,FALSE)</f>
        <v>UT</v>
      </c>
      <c r="H11115" s="13"/>
      <c r="I11115" s="13"/>
      <c r="J11115" s="13"/>
    </row>
    <row r="11116" spans="1:10" x14ac:dyDescent="0.25">
      <c r="A11116" s="11" t="s">
        <v>4241</v>
      </c>
      <c r="B11116" t="s">
        <v>4242</v>
      </c>
      <c r="C11116" t="s">
        <v>5204</v>
      </c>
      <c r="D11116" t="s">
        <v>5215</v>
      </c>
      <c r="E11116" t="s">
        <v>5207</v>
      </c>
      <c r="F11116" t="str">
        <f>VLOOKUP($A11116,'Transit IDs'!$A$1:$AK$828,14,FALSE)</f>
        <v>UT</v>
      </c>
      <c r="H11116" s="13"/>
      <c r="I11116" s="13"/>
      <c r="J11116" s="13"/>
    </row>
    <row r="11117" spans="1:10" x14ac:dyDescent="0.25">
      <c r="A11117" s="11" t="s">
        <v>4241</v>
      </c>
      <c r="B11117" t="s">
        <v>4242</v>
      </c>
      <c r="C11117" t="s">
        <v>5204</v>
      </c>
      <c r="D11117" t="s">
        <v>5215</v>
      </c>
      <c r="E11117" t="s">
        <v>5208</v>
      </c>
      <c r="F11117" t="str">
        <f>VLOOKUP($A11117,'Transit IDs'!$A$1:$AK$828,14,FALSE)</f>
        <v>UT</v>
      </c>
      <c r="H11117" s="13"/>
      <c r="I11117" s="13"/>
      <c r="J11117" s="13"/>
    </row>
    <row r="11118" spans="1:10" x14ac:dyDescent="0.25">
      <c r="A11118" s="11" t="s">
        <v>4241</v>
      </c>
      <c r="B11118" t="s">
        <v>4242</v>
      </c>
      <c r="C11118" t="s">
        <v>5204</v>
      </c>
      <c r="D11118" t="s">
        <v>5215</v>
      </c>
      <c r="E11118" t="s">
        <v>5209</v>
      </c>
      <c r="F11118" t="str">
        <f>VLOOKUP($A11118,'Transit IDs'!$A$1:$AK$828,14,FALSE)</f>
        <v>UT</v>
      </c>
      <c r="H11118" s="13"/>
      <c r="I11118" s="13">
        <v>1003</v>
      </c>
      <c r="J11118" s="13">
        <v>8803</v>
      </c>
    </row>
    <row r="11119" spans="1:10" x14ac:dyDescent="0.25">
      <c r="A11119" s="11" t="s">
        <v>4241</v>
      </c>
      <c r="B11119" t="s">
        <v>4242</v>
      </c>
      <c r="C11119" t="s">
        <v>5204</v>
      </c>
      <c r="D11119" t="s">
        <v>5215</v>
      </c>
      <c r="E11119" t="s">
        <v>5210</v>
      </c>
      <c r="F11119" t="str">
        <f>VLOOKUP($A11119,'Transit IDs'!$A$1:$AK$828,14,FALSE)</f>
        <v>UT</v>
      </c>
      <c r="H11119" s="13"/>
      <c r="I11119" s="13">
        <v>158</v>
      </c>
      <c r="J11119" s="13">
        <v>1206</v>
      </c>
    </row>
    <row r="11120" spans="1:10" x14ac:dyDescent="0.25">
      <c r="A11120" s="11" t="s">
        <v>4241</v>
      </c>
      <c r="B11120" t="s">
        <v>4242</v>
      </c>
      <c r="C11120" t="s">
        <v>5204</v>
      </c>
      <c r="D11120" t="s">
        <v>5215</v>
      </c>
      <c r="E11120" t="s">
        <v>5211</v>
      </c>
      <c r="F11120" t="str">
        <f>VLOOKUP($A11120,'Transit IDs'!$A$1:$AK$828,14,FALSE)</f>
        <v>UT</v>
      </c>
      <c r="H11120" s="13"/>
      <c r="I11120" s="13">
        <v>24</v>
      </c>
      <c r="J11120" s="13">
        <v>132</v>
      </c>
    </row>
    <row r="11121" spans="1:10" x14ac:dyDescent="0.25">
      <c r="A11121" s="11" t="s">
        <v>4241</v>
      </c>
      <c r="B11121" t="s">
        <v>4242</v>
      </c>
      <c r="C11121" t="s">
        <v>5204</v>
      </c>
      <c r="D11121" t="s">
        <v>5215</v>
      </c>
      <c r="E11121" t="s">
        <v>5212</v>
      </c>
      <c r="F11121" t="str">
        <f>VLOOKUP($A11121,'Transit IDs'!$A$1:$AK$828,14,FALSE)</f>
        <v>UT</v>
      </c>
      <c r="H11121" s="13"/>
      <c r="I11121" s="13">
        <v>262252</v>
      </c>
      <c r="J11121" s="13">
        <v>2340690</v>
      </c>
    </row>
    <row r="11122" spans="1:10" x14ac:dyDescent="0.25">
      <c r="A11122" s="11" t="s">
        <v>4241</v>
      </c>
      <c r="B11122" t="s">
        <v>4242</v>
      </c>
      <c r="C11122" t="s">
        <v>5204</v>
      </c>
      <c r="D11122" t="s">
        <v>4287</v>
      </c>
      <c r="E11122" t="s">
        <v>5205</v>
      </c>
      <c r="F11122" t="str">
        <f>VLOOKUP($A11122,'Transit IDs'!$A$1:$AK$828,14,FALSE)</f>
        <v>UT</v>
      </c>
      <c r="H11122" s="13"/>
      <c r="I11122" s="13"/>
      <c r="J11122" s="13"/>
    </row>
    <row r="11123" spans="1:10" x14ac:dyDescent="0.25">
      <c r="A11123" s="11" t="s">
        <v>4241</v>
      </c>
      <c r="B11123" t="s">
        <v>4242</v>
      </c>
      <c r="C11123" t="s">
        <v>5204</v>
      </c>
      <c r="D11123" t="s">
        <v>4287</v>
      </c>
      <c r="E11123" t="s">
        <v>5206</v>
      </c>
      <c r="F11123" t="str">
        <f>VLOOKUP($A11123,'Transit IDs'!$A$1:$AK$828,14,FALSE)</f>
        <v>UT</v>
      </c>
      <c r="H11123" s="13"/>
      <c r="I11123" s="13"/>
      <c r="J11123" s="13"/>
    </row>
    <row r="11124" spans="1:10" x14ac:dyDescent="0.25">
      <c r="A11124" s="11" t="s">
        <v>4241</v>
      </c>
      <c r="B11124" t="s">
        <v>4242</v>
      </c>
      <c r="C11124" t="s">
        <v>5204</v>
      </c>
      <c r="D11124" t="s">
        <v>4287</v>
      </c>
      <c r="E11124" t="s">
        <v>5207</v>
      </c>
      <c r="F11124" t="str">
        <f>VLOOKUP($A11124,'Transit IDs'!$A$1:$AK$828,14,FALSE)</f>
        <v>UT</v>
      </c>
      <c r="H11124" s="13"/>
      <c r="I11124" s="13"/>
      <c r="J11124" s="13"/>
    </row>
    <row r="11125" spans="1:10" x14ac:dyDescent="0.25">
      <c r="A11125" s="11" t="s">
        <v>4241</v>
      </c>
      <c r="B11125" t="s">
        <v>4242</v>
      </c>
      <c r="C11125" t="s">
        <v>5204</v>
      </c>
      <c r="D11125" t="s">
        <v>4287</v>
      </c>
      <c r="E11125" t="s">
        <v>5208</v>
      </c>
      <c r="F11125" t="str">
        <f>VLOOKUP($A11125,'Transit IDs'!$A$1:$AK$828,14,FALSE)</f>
        <v>UT</v>
      </c>
      <c r="H11125" s="13"/>
      <c r="I11125" s="13"/>
      <c r="J11125" s="13"/>
    </row>
    <row r="11126" spans="1:10" x14ac:dyDescent="0.25">
      <c r="A11126" s="11" t="s">
        <v>4241</v>
      </c>
      <c r="B11126" t="s">
        <v>4242</v>
      </c>
      <c r="C11126" t="s">
        <v>5204</v>
      </c>
      <c r="D11126" t="s">
        <v>4287</v>
      </c>
      <c r="E11126" t="s">
        <v>5209</v>
      </c>
      <c r="F11126" t="str">
        <f>VLOOKUP($A11126,'Transit IDs'!$A$1:$AK$828,14,FALSE)</f>
        <v>UT</v>
      </c>
      <c r="H11126" s="13"/>
      <c r="I11126" s="13">
        <v>584</v>
      </c>
      <c r="J11126" s="13">
        <v>7882</v>
      </c>
    </row>
    <row r="11127" spans="1:10" x14ac:dyDescent="0.25">
      <c r="A11127" s="11" t="s">
        <v>4241</v>
      </c>
      <c r="B11127" t="s">
        <v>4242</v>
      </c>
      <c r="C11127" t="s">
        <v>5204</v>
      </c>
      <c r="D11127" t="s">
        <v>4287</v>
      </c>
      <c r="E11127" t="s">
        <v>5210</v>
      </c>
      <c r="F11127" t="str">
        <f>VLOOKUP($A11127,'Transit IDs'!$A$1:$AK$828,14,FALSE)</f>
        <v>UT</v>
      </c>
      <c r="H11127" s="13"/>
      <c r="I11127" s="13">
        <v>0</v>
      </c>
      <c r="J11127" s="13">
        <v>0</v>
      </c>
    </row>
    <row r="11128" spans="1:10" x14ac:dyDescent="0.25">
      <c r="A11128" s="11" t="s">
        <v>4241</v>
      </c>
      <c r="B11128" t="s">
        <v>4242</v>
      </c>
      <c r="C11128" t="s">
        <v>5204</v>
      </c>
      <c r="D11128" t="s">
        <v>4287</v>
      </c>
      <c r="E11128" t="s">
        <v>5211</v>
      </c>
      <c r="F11128" t="str">
        <f>VLOOKUP($A11128,'Transit IDs'!$A$1:$AK$828,14,FALSE)</f>
        <v>UT</v>
      </c>
      <c r="H11128" s="13"/>
      <c r="I11128" s="13">
        <v>0</v>
      </c>
      <c r="J11128" s="13">
        <v>0</v>
      </c>
    </row>
    <row r="11129" spans="1:10" x14ac:dyDescent="0.25">
      <c r="A11129" s="11" t="s">
        <v>4241</v>
      </c>
      <c r="B11129" t="s">
        <v>4242</v>
      </c>
      <c r="C11129" t="s">
        <v>5204</v>
      </c>
      <c r="D11129" t="s">
        <v>4287</v>
      </c>
      <c r="E11129" t="s">
        <v>5212</v>
      </c>
      <c r="F11129" t="str">
        <f>VLOOKUP($A11129,'Transit IDs'!$A$1:$AK$828,14,FALSE)</f>
        <v>UT</v>
      </c>
      <c r="H11129" s="13"/>
      <c r="I11129" s="13">
        <v>150672</v>
      </c>
      <c r="J11129" s="13">
        <v>2033556</v>
      </c>
    </row>
    <row r="11130" spans="1:10" x14ac:dyDescent="0.25">
      <c r="A11130" s="11" t="s">
        <v>4241</v>
      </c>
      <c r="B11130" t="s">
        <v>4242</v>
      </c>
      <c r="C11130" t="s">
        <v>5220</v>
      </c>
      <c r="D11130" t="s">
        <v>5215</v>
      </c>
      <c r="E11130" t="s">
        <v>5205</v>
      </c>
      <c r="F11130" t="str">
        <f>VLOOKUP($A11130,'Transit IDs'!$A$1:$AK$828,14,FALSE)</f>
        <v>UT</v>
      </c>
      <c r="H11130" s="13"/>
      <c r="I11130" s="13">
        <v>18641</v>
      </c>
      <c r="J11130" s="13"/>
    </row>
    <row r="11131" spans="1:10" x14ac:dyDescent="0.25">
      <c r="A11131" s="11" t="s">
        <v>4241</v>
      </c>
      <c r="B11131" t="s">
        <v>4242</v>
      </c>
      <c r="C11131" t="s">
        <v>5220</v>
      </c>
      <c r="D11131" t="s">
        <v>5215</v>
      </c>
      <c r="E11131" t="s">
        <v>5206</v>
      </c>
      <c r="F11131" t="str">
        <f>VLOOKUP($A11131,'Transit IDs'!$A$1:$AK$828,14,FALSE)</f>
        <v>UT</v>
      </c>
      <c r="H11131" s="13"/>
      <c r="I11131" s="13">
        <v>15273</v>
      </c>
      <c r="J11131" s="13"/>
    </row>
    <row r="11132" spans="1:10" x14ac:dyDescent="0.25">
      <c r="A11132" s="11" t="s">
        <v>4241</v>
      </c>
      <c r="B11132" t="s">
        <v>4242</v>
      </c>
      <c r="C11132" t="s">
        <v>5220</v>
      </c>
      <c r="D11132" t="s">
        <v>5215</v>
      </c>
      <c r="E11132" t="s">
        <v>5207</v>
      </c>
      <c r="F11132" t="str">
        <f>VLOOKUP($A11132,'Transit IDs'!$A$1:$AK$828,14,FALSE)</f>
        <v>UT</v>
      </c>
      <c r="H11132" s="13"/>
      <c r="I11132" s="13">
        <v>12590</v>
      </c>
      <c r="J11132" s="13"/>
    </row>
    <row r="11133" spans="1:10" x14ac:dyDescent="0.25">
      <c r="A11133" s="11" t="s">
        <v>4241</v>
      </c>
      <c r="B11133" t="s">
        <v>4242</v>
      </c>
      <c r="C11133" t="s">
        <v>5220</v>
      </c>
      <c r="D11133" t="s">
        <v>5215</v>
      </c>
      <c r="E11133" t="s">
        <v>5208</v>
      </c>
      <c r="F11133" t="str">
        <f>VLOOKUP($A11133,'Transit IDs'!$A$1:$AK$828,14,FALSE)</f>
        <v>UT</v>
      </c>
      <c r="H11133" s="13"/>
      <c r="I11133" s="13">
        <v>10799</v>
      </c>
      <c r="J11133" s="13"/>
    </row>
    <row r="11134" spans="1:10" x14ac:dyDescent="0.25">
      <c r="A11134" s="11" t="s">
        <v>4241</v>
      </c>
      <c r="B11134" t="s">
        <v>4242</v>
      </c>
      <c r="C11134" t="s">
        <v>5220</v>
      </c>
      <c r="D11134" t="s">
        <v>5215</v>
      </c>
      <c r="E11134" t="s">
        <v>5209</v>
      </c>
      <c r="F11134" t="str">
        <f>VLOOKUP($A11134,'Transit IDs'!$A$1:$AK$828,14,FALSE)</f>
        <v>UT</v>
      </c>
      <c r="G11134" s="13">
        <v>6699</v>
      </c>
      <c r="H11134" s="13">
        <v>595</v>
      </c>
      <c r="I11134" s="13">
        <v>57363</v>
      </c>
      <c r="J11134" s="13">
        <v>270898</v>
      </c>
    </row>
    <row r="11135" spans="1:10" x14ac:dyDescent="0.25">
      <c r="A11135" s="11" t="s">
        <v>4241</v>
      </c>
      <c r="B11135" t="s">
        <v>4242</v>
      </c>
      <c r="C11135" t="s">
        <v>5220</v>
      </c>
      <c r="D11135" t="s">
        <v>5215</v>
      </c>
      <c r="E11135" t="s">
        <v>5210</v>
      </c>
      <c r="F11135" t="str">
        <f>VLOOKUP($A11135,'Transit IDs'!$A$1:$AK$828,14,FALSE)</f>
        <v>UT</v>
      </c>
      <c r="G11135" s="13">
        <v>3576</v>
      </c>
      <c r="H11135" s="13">
        <v>421</v>
      </c>
      <c r="I11135" s="13">
        <v>41026</v>
      </c>
      <c r="J11135" s="13">
        <v>163446</v>
      </c>
    </row>
    <row r="11136" spans="1:10" x14ac:dyDescent="0.25">
      <c r="A11136" s="11" t="s">
        <v>4241</v>
      </c>
      <c r="B11136" t="s">
        <v>4242</v>
      </c>
      <c r="C11136" t="s">
        <v>5220</v>
      </c>
      <c r="D11136" t="s">
        <v>5215</v>
      </c>
      <c r="E11136" t="s">
        <v>5211</v>
      </c>
      <c r="F11136" t="str">
        <f>VLOOKUP($A11136,'Transit IDs'!$A$1:$AK$828,14,FALSE)</f>
        <v>UT</v>
      </c>
      <c r="G11136" s="13">
        <v>3731</v>
      </c>
      <c r="H11136" s="13">
        <v>391</v>
      </c>
      <c r="I11136" s="13">
        <v>14519</v>
      </c>
      <c r="J11136" s="13">
        <v>54746</v>
      </c>
    </row>
    <row r="11137" spans="1:10" x14ac:dyDescent="0.25">
      <c r="A11137" s="11" t="s">
        <v>4241</v>
      </c>
      <c r="B11137" t="s">
        <v>4242</v>
      </c>
      <c r="C11137" t="s">
        <v>5220</v>
      </c>
      <c r="D11137" t="s">
        <v>5215</v>
      </c>
      <c r="E11137" t="s">
        <v>5212</v>
      </c>
      <c r="F11137" t="str">
        <f>VLOOKUP($A11137,'Transit IDs'!$A$1:$AK$828,14,FALSE)</f>
        <v>UT</v>
      </c>
      <c r="G11137" s="13">
        <v>2083036</v>
      </c>
      <c r="H11137" s="13">
        <v>194728</v>
      </c>
      <c r="I11137" s="13">
        <v>17401892</v>
      </c>
      <c r="J11137" s="13">
        <v>79831264</v>
      </c>
    </row>
    <row r="11138" spans="1:10" x14ac:dyDescent="0.25">
      <c r="A11138" s="11" t="s">
        <v>4241</v>
      </c>
      <c r="B11138" t="s">
        <v>4242</v>
      </c>
      <c r="C11138" t="s">
        <v>5214</v>
      </c>
      <c r="D11138" t="s">
        <v>5215</v>
      </c>
      <c r="E11138" t="s">
        <v>5205</v>
      </c>
      <c r="F11138" t="str">
        <f>VLOOKUP($A11138,'Transit IDs'!$A$1:$AK$828,14,FALSE)</f>
        <v>UT</v>
      </c>
      <c r="H11138" s="13"/>
      <c r="I11138" s="13"/>
      <c r="J11138" s="13"/>
    </row>
    <row r="11139" spans="1:10" x14ac:dyDescent="0.25">
      <c r="A11139" s="11" t="s">
        <v>4241</v>
      </c>
      <c r="B11139" t="s">
        <v>4242</v>
      </c>
      <c r="C11139" t="s">
        <v>5214</v>
      </c>
      <c r="D11139" t="s">
        <v>5215</v>
      </c>
      <c r="E11139" t="s">
        <v>5206</v>
      </c>
      <c r="F11139" t="str">
        <f>VLOOKUP($A11139,'Transit IDs'!$A$1:$AK$828,14,FALSE)</f>
        <v>UT</v>
      </c>
      <c r="H11139" s="13"/>
      <c r="I11139" s="13"/>
      <c r="J11139" s="13"/>
    </row>
    <row r="11140" spans="1:10" x14ac:dyDescent="0.25">
      <c r="A11140" s="11" t="s">
        <v>4241</v>
      </c>
      <c r="B11140" t="s">
        <v>4242</v>
      </c>
      <c r="C11140" t="s">
        <v>5214</v>
      </c>
      <c r="D11140" t="s">
        <v>5215</v>
      </c>
      <c r="E11140" t="s">
        <v>5207</v>
      </c>
      <c r="F11140" t="str">
        <f>VLOOKUP($A11140,'Transit IDs'!$A$1:$AK$828,14,FALSE)</f>
        <v>UT</v>
      </c>
      <c r="H11140" s="13"/>
      <c r="I11140" s="13"/>
      <c r="J11140" s="13"/>
    </row>
    <row r="11141" spans="1:10" x14ac:dyDescent="0.25">
      <c r="A11141" s="11" t="s">
        <v>4241</v>
      </c>
      <c r="B11141" t="s">
        <v>4242</v>
      </c>
      <c r="C11141" t="s">
        <v>5214</v>
      </c>
      <c r="D11141" t="s">
        <v>5215</v>
      </c>
      <c r="E11141" t="s">
        <v>5208</v>
      </c>
      <c r="F11141" t="str">
        <f>VLOOKUP($A11141,'Transit IDs'!$A$1:$AK$828,14,FALSE)</f>
        <v>UT</v>
      </c>
      <c r="H11141" s="13"/>
      <c r="I11141" s="13"/>
      <c r="J11141" s="13"/>
    </row>
    <row r="11142" spans="1:10" x14ac:dyDescent="0.25">
      <c r="A11142" s="11" t="s">
        <v>4241</v>
      </c>
      <c r="B11142" t="s">
        <v>4242</v>
      </c>
      <c r="C11142" t="s">
        <v>5214</v>
      </c>
      <c r="D11142" t="s">
        <v>5215</v>
      </c>
      <c r="E11142" t="s">
        <v>5209</v>
      </c>
      <c r="F11142" t="str">
        <f>VLOOKUP($A11142,'Transit IDs'!$A$1:$AK$828,14,FALSE)</f>
        <v>UT</v>
      </c>
      <c r="H11142" s="13"/>
      <c r="I11142" s="13">
        <v>73175</v>
      </c>
      <c r="J11142" s="13">
        <v>179530</v>
      </c>
    </row>
    <row r="11143" spans="1:10" x14ac:dyDescent="0.25">
      <c r="A11143" s="11" t="s">
        <v>4241</v>
      </c>
      <c r="B11143" t="s">
        <v>4242</v>
      </c>
      <c r="C11143" t="s">
        <v>5214</v>
      </c>
      <c r="D11143" t="s">
        <v>5215</v>
      </c>
      <c r="E11143" t="s">
        <v>5210</v>
      </c>
      <c r="F11143" t="str">
        <f>VLOOKUP($A11143,'Transit IDs'!$A$1:$AK$828,14,FALSE)</f>
        <v>UT</v>
      </c>
      <c r="H11143" s="13"/>
      <c r="I11143" s="13">
        <v>23463</v>
      </c>
      <c r="J11143" s="13">
        <v>87859</v>
      </c>
    </row>
    <row r="11144" spans="1:10" x14ac:dyDescent="0.25">
      <c r="A11144" s="11" t="s">
        <v>4241</v>
      </c>
      <c r="B11144" t="s">
        <v>4242</v>
      </c>
      <c r="C11144" t="s">
        <v>5214</v>
      </c>
      <c r="D11144" t="s">
        <v>5215</v>
      </c>
      <c r="E11144" t="s">
        <v>5211</v>
      </c>
      <c r="F11144" t="str">
        <f>VLOOKUP($A11144,'Transit IDs'!$A$1:$AK$828,14,FALSE)</f>
        <v>UT</v>
      </c>
      <c r="H11144" s="13"/>
      <c r="I11144" s="13">
        <v>8056</v>
      </c>
      <c r="J11144" s="13">
        <v>65063</v>
      </c>
    </row>
    <row r="11145" spans="1:10" x14ac:dyDescent="0.25">
      <c r="A11145" s="11" t="s">
        <v>4241</v>
      </c>
      <c r="B11145" t="s">
        <v>4242</v>
      </c>
      <c r="C11145" t="s">
        <v>5214</v>
      </c>
      <c r="D11145" t="s">
        <v>5215</v>
      </c>
      <c r="E11145" t="s">
        <v>5212</v>
      </c>
      <c r="F11145" t="str">
        <f>VLOOKUP($A11145,'Transit IDs'!$A$1:$AK$828,14,FALSE)</f>
        <v>UT</v>
      </c>
      <c r="H11145" s="13"/>
      <c r="I11145" s="13">
        <v>20111312</v>
      </c>
      <c r="J11145" s="13">
        <v>53453798</v>
      </c>
    </row>
    <row r="11146" spans="1:10" x14ac:dyDescent="0.25">
      <c r="A11146" s="11" t="s">
        <v>4241</v>
      </c>
      <c r="B11146" t="s">
        <v>4242</v>
      </c>
      <c r="C11146" t="s">
        <v>5214</v>
      </c>
      <c r="D11146" t="s">
        <v>4287</v>
      </c>
      <c r="E11146" t="s">
        <v>5205</v>
      </c>
      <c r="F11146" t="str">
        <f>VLOOKUP($A11146,'Transit IDs'!$A$1:$AK$828,14,FALSE)</f>
        <v>UT</v>
      </c>
      <c r="H11146" s="13"/>
      <c r="I11146" s="13"/>
      <c r="J11146" s="13"/>
    </row>
    <row r="11147" spans="1:10" x14ac:dyDescent="0.25">
      <c r="A11147" s="11" t="s">
        <v>4241</v>
      </c>
      <c r="B11147" t="s">
        <v>4242</v>
      </c>
      <c r="C11147" t="s">
        <v>5214</v>
      </c>
      <c r="D11147" t="s">
        <v>4287</v>
      </c>
      <c r="E11147" t="s">
        <v>5206</v>
      </c>
      <c r="F11147" t="str">
        <f>VLOOKUP($A11147,'Transit IDs'!$A$1:$AK$828,14,FALSE)</f>
        <v>UT</v>
      </c>
      <c r="H11147" s="13"/>
      <c r="I11147" s="13"/>
      <c r="J11147" s="13"/>
    </row>
    <row r="11148" spans="1:10" x14ac:dyDescent="0.25">
      <c r="A11148" s="11" t="s">
        <v>4241</v>
      </c>
      <c r="B11148" t="s">
        <v>4242</v>
      </c>
      <c r="C11148" t="s">
        <v>5214</v>
      </c>
      <c r="D11148" t="s">
        <v>4287</v>
      </c>
      <c r="E11148" t="s">
        <v>5207</v>
      </c>
      <c r="F11148" t="str">
        <f>VLOOKUP($A11148,'Transit IDs'!$A$1:$AK$828,14,FALSE)</f>
        <v>UT</v>
      </c>
      <c r="H11148" s="13"/>
      <c r="I11148" s="13"/>
      <c r="J11148" s="13"/>
    </row>
    <row r="11149" spans="1:10" x14ac:dyDescent="0.25">
      <c r="A11149" s="11" t="s">
        <v>4241</v>
      </c>
      <c r="B11149" t="s">
        <v>4242</v>
      </c>
      <c r="C11149" t="s">
        <v>5214</v>
      </c>
      <c r="D11149" t="s">
        <v>4287</v>
      </c>
      <c r="E11149" t="s">
        <v>5208</v>
      </c>
      <c r="F11149" t="str">
        <f>VLOOKUP($A11149,'Transit IDs'!$A$1:$AK$828,14,FALSE)</f>
        <v>UT</v>
      </c>
      <c r="H11149" s="13"/>
      <c r="I11149" s="13"/>
      <c r="J11149" s="13"/>
    </row>
    <row r="11150" spans="1:10" x14ac:dyDescent="0.25">
      <c r="A11150" s="11" t="s">
        <v>4241</v>
      </c>
      <c r="B11150" t="s">
        <v>4242</v>
      </c>
      <c r="C11150" t="s">
        <v>5214</v>
      </c>
      <c r="D11150" t="s">
        <v>4287</v>
      </c>
      <c r="E11150" t="s">
        <v>5209</v>
      </c>
      <c r="F11150" t="str">
        <f>VLOOKUP($A11150,'Transit IDs'!$A$1:$AK$828,14,FALSE)</f>
        <v>UT</v>
      </c>
      <c r="H11150" s="13"/>
      <c r="I11150" s="13">
        <v>159</v>
      </c>
      <c r="J11150" s="13">
        <v>2122</v>
      </c>
    </row>
    <row r="11151" spans="1:10" x14ac:dyDescent="0.25">
      <c r="A11151" s="11" t="s">
        <v>4241</v>
      </c>
      <c r="B11151" t="s">
        <v>4242</v>
      </c>
      <c r="C11151" t="s">
        <v>5214</v>
      </c>
      <c r="D11151" t="s">
        <v>4287</v>
      </c>
      <c r="E11151" t="s">
        <v>5210</v>
      </c>
      <c r="F11151" t="str">
        <f>VLOOKUP($A11151,'Transit IDs'!$A$1:$AK$828,14,FALSE)</f>
        <v>UT</v>
      </c>
      <c r="H11151" s="13"/>
      <c r="I11151" s="13"/>
      <c r="J11151" s="13"/>
    </row>
    <row r="11152" spans="1:10" x14ac:dyDescent="0.25">
      <c r="A11152" s="11" t="s">
        <v>4241</v>
      </c>
      <c r="B11152" t="s">
        <v>4242</v>
      </c>
      <c r="C11152" t="s">
        <v>5214</v>
      </c>
      <c r="D11152" t="s">
        <v>4287</v>
      </c>
      <c r="E11152" t="s">
        <v>5211</v>
      </c>
      <c r="F11152" t="str">
        <f>VLOOKUP($A11152,'Transit IDs'!$A$1:$AK$828,14,FALSE)</f>
        <v>UT</v>
      </c>
      <c r="H11152" s="13"/>
      <c r="I11152" s="13"/>
      <c r="J11152" s="13"/>
    </row>
    <row r="11153" spans="1:10" x14ac:dyDescent="0.25">
      <c r="A11153" s="11" t="s">
        <v>4241</v>
      </c>
      <c r="B11153" t="s">
        <v>4242</v>
      </c>
      <c r="C11153" t="s">
        <v>5214</v>
      </c>
      <c r="D11153" t="s">
        <v>4287</v>
      </c>
      <c r="E11153" t="s">
        <v>5212</v>
      </c>
      <c r="F11153" t="str">
        <f>VLOOKUP($A11153,'Transit IDs'!$A$1:$AK$828,14,FALSE)</f>
        <v>UT</v>
      </c>
      <c r="H11153" s="13"/>
      <c r="I11153" s="13">
        <v>40068</v>
      </c>
      <c r="J11153" s="13">
        <v>534744</v>
      </c>
    </row>
    <row r="11154" spans="1:10" x14ac:dyDescent="0.25">
      <c r="A11154" s="11" t="s">
        <v>4241</v>
      </c>
      <c r="B11154" t="s">
        <v>4242</v>
      </c>
      <c r="C11154" t="s">
        <v>5218</v>
      </c>
      <c r="D11154" t="s">
        <v>5215</v>
      </c>
      <c r="E11154" t="s">
        <v>5205</v>
      </c>
      <c r="F11154" t="str">
        <f>VLOOKUP($A11154,'Transit IDs'!$A$1:$AK$828,14,FALSE)</f>
        <v>UT</v>
      </c>
      <c r="H11154" s="13"/>
      <c r="I11154" s="13"/>
      <c r="J11154" s="13"/>
    </row>
    <row r="11155" spans="1:10" x14ac:dyDescent="0.25">
      <c r="A11155" s="11" t="s">
        <v>4241</v>
      </c>
      <c r="B11155" t="s">
        <v>4242</v>
      </c>
      <c r="C11155" t="s">
        <v>5218</v>
      </c>
      <c r="D11155" t="s">
        <v>5215</v>
      </c>
      <c r="E11155" t="s">
        <v>5206</v>
      </c>
      <c r="F11155" t="str">
        <f>VLOOKUP($A11155,'Transit IDs'!$A$1:$AK$828,14,FALSE)</f>
        <v>UT</v>
      </c>
      <c r="H11155" s="13"/>
      <c r="I11155" s="13"/>
      <c r="J11155" s="13"/>
    </row>
    <row r="11156" spans="1:10" x14ac:dyDescent="0.25">
      <c r="A11156" s="11" t="s">
        <v>4241</v>
      </c>
      <c r="B11156" t="s">
        <v>4242</v>
      </c>
      <c r="C11156" t="s">
        <v>5218</v>
      </c>
      <c r="D11156" t="s">
        <v>5215</v>
      </c>
      <c r="E11156" t="s">
        <v>5207</v>
      </c>
      <c r="F11156" t="str">
        <f>VLOOKUP($A11156,'Transit IDs'!$A$1:$AK$828,14,FALSE)</f>
        <v>UT</v>
      </c>
      <c r="H11156" s="13"/>
      <c r="I11156" s="13"/>
      <c r="J11156" s="13"/>
    </row>
    <row r="11157" spans="1:10" x14ac:dyDescent="0.25">
      <c r="A11157" s="11" t="s">
        <v>4241</v>
      </c>
      <c r="B11157" t="s">
        <v>4242</v>
      </c>
      <c r="C11157" t="s">
        <v>5218</v>
      </c>
      <c r="D11157" t="s">
        <v>5215</v>
      </c>
      <c r="E11157" t="s">
        <v>5208</v>
      </c>
      <c r="F11157" t="str">
        <f>VLOOKUP($A11157,'Transit IDs'!$A$1:$AK$828,14,FALSE)</f>
        <v>UT</v>
      </c>
      <c r="H11157" s="13"/>
      <c r="I11157" s="13"/>
      <c r="J11157" s="13"/>
    </row>
    <row r="11158" spans="1:10" x14ac:dyDescent="0.25">
      <c r="A11158" s="11" t="s">
        <v>4241</v>
      </c>
      <c r="B11158" t="s">
        <v>4242</v>
      </c>
      <c r="C11158" t="s">
        <v>5218</v>
      </c>
      <c r="D11158" t="s">
        <v>5215</v>
      </c>
      <c r="E11158" t="s">
        <v>5209</v>
      </c>
      <c r="F11158" t="str">
        <f>VLOOKUP($A11158,'Transit IDs'!$A$1:$AK$828,14,FALSE)</f>
        <v>UT</v>
      </c>
      <c r="H11158" s="13"/>
      <c r="I11158" s="13">
        <v>5501</v>
      </c>
      <c r="J11158" s="13">
        <v>218510</v>
      </c>
    </row>
    <row r="11159" spans="1:10" x14ac:dyDescent="0.25">
      <c r="A11159" s="11" t="s">
        <v>4241</v>
      </c>
      <c r="B11159" t="s">
        <v>4242</v>
      </c>
      <c r="C11159" t="s">
        <v>5218</v>
      </c>
      <c r="D11159" t="s">
        <v>5215</v>
      </c>
      <c r="E11159" t="s">
        <v>5210</v>
      </c>
      <c r="F11159" t="str">
        <f>VLOOKUP($A11159,'Transit IDs'!$A$1:$AK$828,14,FALSE)</f>
        <v>UT</v>
      </c>
      <c r="H11159" s="13"/>
      <c r="I11159" s="13">
        <v>340</v>
      </c>
      <c r="J11159" s="13">
        <v>1809</v>
      </c>
    </row>
    <row r="11160" spans="1:10" x14ac:dyDescent="0.25">
      <c r="A11160" s="11" t="s">
        <v>4241</v>
      </c>
      <c r="B11160" t="s">
        <v>4242</v>
      </c>
      <c r="C11160" t="s">
        <v>5218</v>
      </c>
      <c r="D11160" t="s">
        <v>5215</v>
      </c>
      <c r="E11160" t="s">
        <v>5211</v>
      </c>
      <c r="F11160" t="str">
        <f>VLOOKUP($A11160,'Transit IDs'!$A$1:$AK$828,14,FALSE)</f>
        <v>UT</v>
      </c>
      <c r="H11160" s="13"/>
      <c r="I11160" s="13">
        <v>199</v>
      </c>
      <c r="J11160" s="13">
        <v>7804</v>
      </c>
    </row>
    <row r="11161" spans="1:10" x14ac:dyDescent="0.25">
      <c r="A11161" s="11" t="s">
        <v>4241</v>
      </c>
      <c r="B11161" t="s">
        <v>4242</v>
      </c>
      <c r="C11161" t="s">
        <v>5218</v>
      </c>
      <c r="D11161" t="s">
        <v>5215</v>
      </c>
      <c r="E11161" t="s">
        <v>5212</v>
      </c>
      <c r="F11161" t="str">
        <f>VLOOKUP($A11161,'Transit IDs'!$A$1:$AK$828,14,FALSE)</f>
        <v>UT</v>
      </c>
      <c r="H11161" s="13"/>
      <c r="I11161" s="13">
        <v>1446888</v>
      </c>
      <c r="J11161" s="13">
        <v>56859848</v>
      </c>
    </row>
    <row r="11162" spans="1:10" x14ac:dyDescent="0.25">
      <c r="A11162" s="11" t="s">
        <v>4249</v>
      </c>
      <c r="B11162" t="s">
        <v>4250</v>
      </c>
      <c r="C11162" t="s">
        <v>5204</v>
      </c>
      <c r="D11162" t="s">
        <v>5215</v>
      </c>
      <c r="E11162" t="s">
        <v>5205</v>
      </c>
      <c r="F11162" t="str">
        <f>VLOOKUP($A11162,'Transit IDs'!$A$1:$AK$828,14,FALSE)</f>
        <v>SD</v>
      </c>
      <c r="H11162" s="13"/>
      <c r="I11162" s="13"/>
      <c r="J11162" s="13"/>
    </row>
    <row r="11163" spans="1:10" x14ac:dyDescent="0.25">
      <c r="A11163" s="11" t="s">
        <v>4249</v>
      </c>
      <c r="B11163" t="s">
        <v>4250</v>
      </c>
      <c r="C11163" t="s">
        <v>5204</v>
      </c>
      <c r="D11163" t="s">
        <v>5215</v>
      </c>
      <c r="E11163" t="s">
        <v>5206</v>
      </c>
      <c r="F11163" t="str">
        <f>VLOOKUP($A11163,'Transit IDs'!$A$1:$AK$828,14,FALSE)</f>
        <v>SD</v>
      </c>
      <c r="H11163" s="13"/>
      <c r="I11163" s="13"/>
      <c r="J11163" s="13"/>
    </row>
    <row r="11164" spans="1:10" x14ac:dyDescent="0.25">
      <c r="A11164" s="11" t="s">
        <v>4249</v>
      </c>
      <c r="B11164" t="s">
        <v>4250</v>
      </c>
      <c r="C11164" t="s">
        <v>5204</v>
      </c>
      <c r="D11164" t="s">
        <v>5215</v>
      </c>
      <c r="E11164" t="s">
        <v>5207</v>
      </c>
      <c r="F11164" t="str">
        <f>VLOOKUP($A11164,'Transit IDs'!$A$1:$AK$828,14,FALSE)</f>
        <v>SD</v>
      </c>
      <c r="H11164" s="13"/>
      <c r="I11164" s="13"/>
      <c r="J11164" s="13"/>
    </row>
    <row r="11165" spans="1:10" x14ac:dyDescent="0.25">
      <c r="A11165" s="11" t="s">
        <v>4249</v>
      </c>
      <c r="B11165" t="s">
        <v>4250</v>
      </c>
      <c r="C11165" t="s">
        <v>5204</v>
      </c>
      <c r="D11165" t="s">
        <v>5215</v>
      </c>
      <c r="E11165" t="s">
        <v>5208</v>
      </c>
      <c r="F11165" t="str">
        <f>VLOOKUP($A11165,'Transit IDs'!$A$1:$AK$828,14,FALSE)</f>
        <v>SD</v>
      </c>
      <c r="H11165" s="13"/>
      <c r="I11165" s="13"/>
      <c r="J11165" s="13"/>
    </row>
    <row r="11166" spans="1:10" x14ac:dyDescent="0.25">
      <c r="A11166" s="11" t="s">
        <v>4249</v>
      </c>
      <c r="B11166" t="s">
        <v>4250</v>
      </c>
      <c r="C11166" t="s">
        <v>5204</v>
      </c>
      <c r="D11166" t="s">
        <v>5215</v>
      </c>
      <c r="E11166" t="s">
        <v>5209</v>
      </c>
      <c r="F11166" t="str">
        <f>VLOOKUP($A11166,'Transit IDs'!$A$1:$AK$828,14,FALSE)</f>
        <v>SD</v>
      </c>
      <c r="H11166" s="13"/>
      <c r="I11166" s="13">
        <v>542</v>
      </c>
      <c r="J11166" s="13">
        <v>3388</v>
      </c>
    </row>
    <row r="11167" spans="1:10" x14ac:dyDescent="0.25">
      <c r="A11167" s="11" t="s">
        <v>4249</v>
      </c>
      <c r="B11167" t="s">
        <v>4250</v>
      </c>
      <c r="C11167" t="s">
        <v>5204</v>
      </c>
      <c r="D11167" t="s">
        <v>5215</v>
      </c>
      <c r="E11167" t="s">
        <v>5210</v>
      </c>
      <c r="F11167" t="str">
        <f>VLOOKUP($A11167,'Transit IDs'!$A$1:$AK$828,14,FALSE)</f>
        <v>SD</v>
      </c>
      <c r="H11167" s="13"/>
      <c r="I11167" s="13">
        <v>146</v>
      </c>
      <c r="J11167" s="13">
        <v>828</v>
      </c>
    </row>
    <row r="11168" spans="1:10" x14ac:dyDescent="0.25">
      <c r="A11168" s="11" t="s">
        <v>4249</v>
      </c>
      <c r="B11168" t="s">
        <v>4250</v>
      </c>
      <c r="C11168" t="s">
        <v>5204</v>
      </c>
      <c r="D11168" t="s">
        <v>5215</v>
      </c>
      <c r="E11168" t="s">
        <v>5211</v>
      </c>
      <c r="F11168" t="str">
        <f>VLOOKUP($A11168,'Transit IDs'!$A$1:$AK$828,14,FALSE)</f>
        <v>SD</v>
      </c>
      <c r="H11168" s="13"/>
      <c r="I11168" s="13"/>
      <c r="J11168" s="13"/>
    </row>
    <row r="11169" spans="1:10" x14ac:dyDescent="0.25">
      <c r="A11169" s="11" t="s">
        <v>4249</v>
      </c>
      <c r="B11169" t="s">
        <v>4250</v>
      </c>
      <c r="C11169" t="s">
        <v>5204</v>
      </c>
      <c r="D11169" t="s">
        <v>5215</v>
      </c>
      <c r="E11169" t="s">
        <v>5212</v>
      </c>
      <c r="F11169" t="str">
        <f>VLOOKUP($A11169,'Transit IDs'!$A$1:$AK$828,14,FALSE)</f>
        <v>SD</v>
      </c>
      <c r="H11169" s="13"/>
      <c r="I11169" s="13">
        <v>146290</v>
      </c>
      <c r="J11169" s="13">
        <v>910256</v>
      </c>
    </row>
    <row r="11170" spans="1:10" x14ac:dyDescent="0.25">
      <c r="A11170" s="11" t="s">
        <v>4249</v>
      </c>
      <c r="B11170" t="s">
        <v>4250</v>
      </c>
      <c r="C11170" t="s">
        <v>5214</v>
      </c>
      <c r="D11170" t="s">
        <v>5215</v>
      </c>
      <c r="E11170" t="s">
        <v>5205</v>
      </c>
      <c r="F11170" t="str">
        <f>VLOOKUP($A11170,'Transit IDs'!$A$1:$AK$828,14,FALSE)</f>
        <v>SD</v>
      </c>
      <c r="H11170" s="13"/>
      <c r="I11170" s="13"/>
      <c r="J11170" s="13"/>
    </row>
    <row r="11171" spans="1:10" x14ac:dyDescent="0.25">
      <c r="A11171" s="11" t="s">
        <v>4249</v>
      </c>
      <c r="B11171" t="s">
        <v>4250</v>
      </c>
      <c r="C11171" t="s">
        <v>5214</v>
      </c>
      <c r="D11171" t="s">
        <v>5215</v>
      </c>
      <c r="E11171" t="s">
        <v>5206</v>
      </c>
      <c r="F11171" t="str">
        <f>VLOOKUP($A11171,'Transit IDs'!$A$1:$AK$828,14,FALSE)</f>
        <v>SD</v>
      </c>
      <c r="H11171" s="13"/>
      <c r="I11171" s="13"/>
      <c r="J11171" s="13"/>
    </row>
    <row r="11172" spans="1:10" x14ac:dyDescent="0.25">
      <c r="A11172" s="11" t="s">
        <v>4249</v>
      </c>
      <c r="B11172" t="s">
        <v>4250</v>
      </c>
      <c r="C11172" t="s">
        <v>5214</v>
      </c>
      <c r="D11172" t="s">
        <v>5215</v>
      </c>
      <c r="E11172" t="s">
        <v>5207</v>
      </c>
      <c r="F11172" t="str">
        <f>VLOOKUP($A11172,'Transit IDs'!$A$1:$AK$828,14,FALSE)</f>
        <v>SD</v>
      </c>
      <c r="H11172" s="13"/>
      <c r="I11172" s="13"/>
      <c r="J11172" s="13"/>
    </row>
    <row r="11173" spans="1:10" x14ac:dyDescent="0.25">
      <c r="A11173" s="11" t="s">
        <v>4249</v>
      </c>
      <c r="B11173" t="s">
        <v>4250</v>
      </c>
      <c r="C11173" t="s">
        <v>5214</v>
      </c>
      <c r="D11173" t="s">
        <v>5215</v>
      </c>
      <c r="E11173" t="s">
        <v>5208</v>
      </c>
      <c r="F11173" t="str">
        <f>VLOOKUP($A11173,'Transit IDs'!$A$1:$AK$828,14,FALSE)</f>
        <v>SD</v>
      </c>
      <c r="H11173" s="13"/>
      <c r="I11173" s="13"/>
      <c r="J11173" s="13"/>
    </row>
    <row r="11174" spans="1:10" x14ac:dyDescent="0.25">
      <c r="A11174" s="11" t="s">
        <v>4249</v>
      </c>
      <c r="B11174" t="s">
        <v>4250</v>
      </c>
      <c r="C11174" t="s">
        <v>5214</v>
      </c>
      <c r="D11174" t="s">
        <v>5215</v>
      </c>
      <c r="E11174" t="s">
        <v>5209</v>
      </c>
      <c r="F11174" t="str">
        <f>VLOOKUP($A11174,'Transit IDs'!$A$1:$AK$828,14,FALSE)</f>
        <v>SD</v>
      </c>
      <c r="H11174" s="13"/>
      <c r="I11174" s="13">
        <v>3750</v>
      </c>
      <c r="J11174" s="13">
        <v>22013</v>
      </c>
    </row>
    <row r="11175" spans="1:10" x14ac:dyDescent="0.25">
      <c r="A11175" s="11" t="s">
        <v>4249</v>
      </c>
      <c r="B11175" t="s">
        <v>4250</v>
      </c>
      <c r="C11175" t="s">
        <v>5214</v>
      </c>
      <c r="D11175" t="s">
        <v>5215</v>
      </c>
      <c r="E11175" t="s">
        <v>5210</v>
      </c>
      <c r="F11175" t="str">
        <f>VLOOKUP($A11175,'Transit IDs'!$A$1:$AK$828,14,FALSE)</f>
        <v>SD</v>
      </c>
      <c r="H11175" s="13"/>
      <c r="I11175" s="13">
        <v>1254</v>
      </c>
      <c r="J11175" s="13">
        <v>7399</v>
      </c>
    </row>
    <row r="11176" spans="1:10" x14ac:dyDescent="0.25">
      <c r="A11176" s="11" t="s">
        <v>4249</v>
      </c>
      <c r="B11176" t="s">
        <v>4250</v>
      </c>
      <c r="C11176" t="s">
        <v>5214</v>
      </c>
      <c r="D11176" t="s">
        <v>5215</v>
      </c>
      <c r="E11176" t="s">
        <v>5211</v>
      </c>
      <c r="F11176" t="str">
        <f>VLOOKUP($A11176,'Transit IDs'!$A$1:$AK$828,14,FALSE)</f>
        <v>SD</v>
      </c>
      <c r="H11176" s="13"/>
      <c r="I11176" s="13"/>
      <c r="J11176" s="13"/>
    </row>
    <row r="11177" spans="1:10" x14ac:dyDescent="0.25">
      <c r="A11177" s="11" t="s">
        <v>4249</v>
      </c>
      <c r="B11177" t="s">
        <v>4250</v>
      </c>
      <c r="C11177" t="s">
        <v>5214</v>
      </c>
      <c r="D11177" t="s">
        <v>5215</v>
      </c>
      <c r="E11177" t="s">
        <v>5212</v>
      </c>
      <c r="F11177" t="str">
        <f>VLOOKUP($A11177,'Transit IDs'!$A$1:$AK$828,14,FALSE)</f>
        <v>SD</v>
      </c>
      <c r="H11177" s="13"/>
      <c r="I11177" s="13">
        <v>1026715</v>
      </c>
      <c r="J11177" s="13">
        <v>6019927</v>
      </c>
    </row>
    <row r="11178" spans="1:10" x14ac:dyDescent="0.25">
      <c r="A11178" s="11" t="s">
        <v>4257</v>
      </c>
      <c r="B11178" t="s">
        <v>4258</v>
      </c>
      <c r="C11178" t="s">
        <v>5204</v>
      </c>
      <c r="D11178" t="s">
        <v>4287</v>
      </c>
      <c r="E11178" t="s">
        <v>5205</v>
      </c>
      <c r="F11178" t="str">
        <f>VLOOKUP($A11178,'Transit IDs'!$A$1:$AK$828,14,FALSE)</f>
        <v>ND</v>
      </c>
      <c r="H11178" s="13"/>
      <c r="I11178" s="13"/>
      <c r="J11178" s="13"/>
    </row>
    <row r="11179" spans="1:10" x14ac:dyDescent="0.25">
      <c r="A11179" s="11" t="s">
        <v>4257</v>
      </c>
      <c r="B11179" t="s">
        <v>4258</v>
      </c>
      <c r="C11179" t="s">
        <v>5204</v>
      </c>
      <c r="D11179" t="s">
        <v>4287</v>
      </c>
      <c r="E11179" t="s">
        <v>5206</v>
      </c>
      <c r="F11179" t="str">
        <f>VLOOKUP($A11179,'Transit IDs'!$A$1:$AK$828,14,FALSE)</f>
        <v>ND</v>
      </c>
      <c r="H11179" s="13"/>
      <c r="I11179" s="13"/>
      <c r="J11179" s="13"/>
    </row>
    <row r="11180" spans="1:10" x14ac:dyDescent="0.25">
      <c r="A11180" s="11" t="s">
        <v>4257</v>
      </c>
      <c r="B11180" t="s">
        <v>4258</v>
      </c>
      <c r="C11180" t="s">
        <v>5204</v>
      </c>
      <c r="D11180" t="s">
        <v>4287</v>
      </c>
      <c r="E11180" t="s">
        <v>5207</v>
      </c>
      <c r="F11180" t="str">
        <f>VLOOKUP($A11180,'Transit IDs'!$A$1:$AK$828,14,FALSE)</f>
        <v>ND</v>
      </c>
      <c r="H11180" s="13"/>
      <c r="I11180" s="13"/>
      <c r="J11180" s="13"/>
    </row>
    <row r="11181" spans="1:10" x14ac:dyDescent="0.25">
      <c r="A11181" s="11" t="s">
        <v>4257</v>
      </c>
      <c r="B11181" t="s">
        <v>4258</v>
      </c>
      <c r="C11181" t="s">
        <v>5204</v>
      </c>
      <c r="D11181" t="s">
        <v>4287</v>
      </c>
      <c r="E11181" t="s">
        <v>5208</v>
      </c>
      <c r="F11181" t="str">
        <f>VLOOKUP($A11181,'Transit IDs'!$A$1:$AK$828,14,FALSE)</f>
        <v>ND</v>
      </c>
      <c r="H11181" s="13"/>
      <c r="I11181" s="13"/>
      <c r="J11181" s="13"/>
    </row>
    <row r="11182" spans="1:10" x14ac:dyDescent="0.25">
      <c r="A11182" s="11" t="s">
        <v>4257</v>
      </c>
      <c r="B11182" t="s">
        <v>4258</v>
      </c>
      <c r="C11182" t="s">
        <v>5204</v>
      </c>
      <c r="D11182" t="s">
        <v>4287</v>
      </c>
      <c r="E11182" t="s">
        <v>5209</v>
      </c>
      <c r="F11182" t="str">
        <f>VLOOKUP($A11182,'Transit IDs'!$A$1:$AK$828,14,FALSE)</f>
        <v>ND</v>
      </c>
      <c r="H11182" s="13"/>
      <c r="I11182" s="13">
        <v>194</v>
      </c>
      <c r="J11182" s="13">
        <v>1086</v>
      </c>
    </row>
    <row r="11183" spans="1:10" x14ac:dyDescent="0.25">
      <c r="A11183" s="11" t="s">
        <v>4257</v>
      </c>
      <c r="B11183" t="s">
        <v>4258</v>
      </c>
      <c r="C11183" t="s">
        <v>5204</v>
      </c>
      <c r="D11183" t="s">
        <v>4287</v>
      </c>
      <c r="E11183" t="s">
        <v>5210</v>
      </c>
      <c r="F11183" t="str">
        <f>VLOOKUP($A11183,'Transit IDs'!$A$1:$AK$828,14,FALSE)</f>
        <v>ND</v>
      </c>
      <c r="H11183" s="13"/>
      <c r="I11183" s="13">
        <v>72</v>
      </c>
      <c r="J11183" s="13">
        <v>369</v>
      </c>
    </row>
    <row r="11184" spans="1:10" x14ac:dyDescent="0.25">
      <c r="A11184" s="11" t="s">
        <v>4257</v>
      </c>
      <c r="B11184" t="s">
        <v>4258</v>
      </c>
      <c r="C11184" t="s">
        <v>5204</v>
      </c>
      <c r="D11184" t="s">
        <v>4287</v>
      </c>
      <c r="E11184" t="s">
        <v>5211</v>
      </c>
      <c r="F11184" t="str">
        <f>VLOOKUP($A11184,'Transit IDs'!$A$1:$AK$828,14,FALSE)</f>
        <v>ND</v>
      </c>
      <c r="H11184" s="13"/>
      <c r="I11184" s="13">
        <v>14</v>
      </c>
      <c r="J11184" s="13">
        <v>62</v>
      </c>
    </row>
    <row r="11185" spans="1:10" x14ac:dyDescent="0.25">
      <c r="A11185" s="11" t="s">
        <v>4257</v>
      </c>
      <c r="B11185" t="s">
        <v>4258</v>
      </c>
      <c r="C11185" t="s">
        <v>5204</v>
      </c>
      <c r="D11185" t="s">
        <v>4287</v>
      </c>
      <c r="E11185" t="s">
        <v>5212</v>
      </c>
      <c r="F11185" t="str">
        <f>VLOOKUP($A11185,'Transit IDs'!$A$1:$AK$828,14,FALSE)</f>
        <v>ND</v>
      </c>
      <c r="H11185" s="13"/>
      <c r="I11185" s="13">
        <v>54543</v>
      </c>
      <c r="J11185" s="13">
        <v>297907</v>
      </c>
    </row>
    <row r="11186" spans="1:10" x14ac:dyDescent="0.25">
      <c r="A11186" s="11" t="s">
        <v>4257</v>
      </c>
      <c r="B11186" t="s">
        <v>4258</v>
      </c>
      <c r="C11186" t="s">
        <v>5214</v>
      </c>
      <c r="D11186" t="s">
        <v>4287</v>
      </c>
      <c r="E11186" t="s">
        <v>5205</v>
      </c>
      <c r="F11186" t="str">
        <f>VLOOKUP($A11186,'Transit IDs'!$A$1:$AK$828,14,FALSE)</f>
        <v>ND</v>
      </c>
      <c r="H11186" s="13"/>
      <c r="I11186" s="13"/>
      <c r="J11186" s="13"/>
    </row>
    <row r="11187" spans="1:10" x14ac:dyDescent="0.25">
      <c r="A11187" s="11" t="s">
        <v>4257</v>
      </c>
      <c r="B11187" t="s">
        <v>4258</v>
      </c>
      <c r="C11187" t="s">
        <v>5214</v>
      </c>
      <c r="D11187" t="s">
        <v>4287</v>
      </c>
      <c r="E11187" t="s">
        <v>5206</v>
      </c>
      <c r="F11187" t="str">
        <f>VLOOKUP($A11187,'Transit IDs'!$A$1:$AK$828,14,FALSE)</f>
        <v>ND</v>
      </c>
      <c r="H11187" s="13"/>
      <c r="I11187" s="13"/>
      <c r="J11187" s="13"/>
    </row>
    <row r="11188" spans="1:10" x14ac:dyDescent="0.25">
      <c r="A11188" s="11" t="s">
        <v>4257</v>
      </c>
      <c r="B11188" t="s">
        <v>4258</v>
      </c>
      <c r="C11188" t="s">
        <v>5214</v>
      </c>
      <c r="D11188" t="s">
        <v>4287</v>
      </c>
      <c r="E11188" t="s">
        <v>5207</v>
      </c>
      <c r="F11188" t="str">
        <f>VLOOKUP($A11188,'Transit IDs'!$A$1:$AK$828,14,FALSE)</f>
        <v>ND</v>
      </c>
      <c r="H11188" s="13"/>
      <c r="I11188" s="13"/>
      <c r="J11188" s="13"/>
    </row>
    <row r="11189" spans="1:10" x14ac:dyDescent="0.25">
      <c r="A11189" s="11" t="s">
        <v>4257</v>
      </c>
      <c r="B11189" t="s">
        <v>4258</v>
      </c>
      <c r="C11189" t="s">
        <v>5214</v>
      </c>
      <c r="D11189" t="s">
        <v>4287</v>
      </c>
      <c r="E11189" t="s">
        <v>5208</v>
      </c>
      <c r="F11189" t="str">
        <f>VLOOKUP($A11189,'Transit IDs'!$A$1:$AK$828,14,FALSE)</f>
        <v>ND</v>
      </c>
      <c r="H11189" s="13"/>
      <c r="I11189" s="13"/>
      <c r="J11189" s="13"/>
    </row>
    <row r="11190" spans="1:10" x14ac:dyDescent="0.25">
      <c r="A11190" s="11" t="s">
        <v>4257</v>
      </c>
      <c r="B11190" t="s">
        <v>4258</v>
      </c>
      <c r="C11190" t="s">
        <v>5214</v>
      </c>
      <c r="D11190" t="s">
        <v>4287</v>
      </c>
      <c r="E11190" t="s">
        <v>5209</v>
      </c>
      <c r="F11190" t="str">
        <f>VLOOKUP($A11190,'Transit IDs'!$A$1:$AK$828,14,FALSE)</f>
        <v>ND</v>
      </c>
      <c r="H11190" s="13"/>
      <c r="I11190" s="13">
        <v>6069</v>
      </c>
      <c r="J11190" s="13">
        <v>17554</v>
      </c>
    </row>
    <row r="11191" spans="1:10" x14ac:dyDescent="0.25">
      <c r="A11191" s="11" t="s">
        <v>4257</v>
      </c>
      <c r="B11191" t="s">
        <v>4258</v>
      </c>
      <c r="C11191" t="s">
        <v>5214</v>
      </c>
      <c r="D11191" t="s">
        <v>4287</v>
      </c>
      <c r="E11191" t="s">
        <v>5210</v>
      </c>
      <c r="F11191" t="str">
        <f>VLOOKUP($A11191,'Transit IDs'!$A$1:$AK$828,14,FALSE)</f>
        <v>ND</v>
      </c>
      <c r="H11191" s="13"/>
      <c r="I11191" s="13">
        <v>1658</v>
      </c>
      <c r="J11191" s="13">
        <v>10799</v>
      </c>
    </row>
    <row r="11192" spans="1:10" x14ac:dyDescent="0.25">
      <c r="A11192" s="11" t="s">
        <v>4257</v>
      </c>
      <c r="B11192" t="s">
        <v>4258</v>
      </c>
      <c r="C11192" t="s">
        <v>5214</v>
      </c>
      <c r="D11192" t="s">
        <v>4287</v>
      </c>
      <c r="E11192" t="s">
        <v>5211</v>
      </c>
      <c r="F11192" t="str">
        <f>VLOOKUP($A11192,'Transit IDs'!$A$1:$AK$828,14,FALSE)</f>
        <v>ND</v>
      </c>
      <c r="H11192" s="13"/>
      <c r="I11192" s="13">
        <v>0</v>
      </c>
      <c r="J11192" s="13">
        <v>0</v>
      </c>
    </row>
    <row r="11193" spans="1:10" x14ac:dyDescent="0.25">
      <c r="A11193" s="11" t="s">
        <v>4257</v>
      </c>
      <c r="B11193" t="s">
        <v>4258</v>
      </c>
      <c r="C11193" t="s">
        <v>5214</v>
      </c>
      <c r="D11193" t="s">
        <v>4287</v>
      </c>
      <c r="E11193" t="s">
        <v>5212</v>
      </c>
      <c r="F11193" t="str">
        <f>VLOOKUP($A11193,'Transit IDs'!$A$1:$AK$828,14,FALSE)</f>
        <v>ND</v>
      </c>
      <c r="H11193" s="13"/>
      <c r="I11193" s="13">
        <v>1604693</v>
      </c>
      <c r="J11193" s="13">
        <v>5050293</v>
      </c>
    </row>
    <row r="11194" spans="1:10" x14ac:dyDescent="0.25">
      <c r="A11194" s="11" t="s">
        <v>4263</v>
      </c>
      <c r="B11194" t="s">
        <v>4264</v>
      </c>
      <c r="C11194" t="s">
        <v>5204</v>
      </c>
      <c r="D11194" t="s">
        <v>5215</v>
      </c>
      <c r="E11194" t="s">
        <v>5205</v>
      </c>
      <c r="F11194" t="str">
        <f>VLOOKUP($A11194,'Transit IDs'!$A$1:$AK$828,14,FALSE)</f>
        <v>MT</v>
      </c>
      <c r="H11194" s="13"/>
      <c r="I11194" s="13"/>
      <c r="J11194" s="13"/>
    </row>
    <row r="11195" spans="1:10" x14ac:dyDescent="0.25">
      <c r="A11195" s="11" t="s">
        <v>4263</v>
      </c>
      <c r="B11195" t="s">
        <v>4264</v>
      </c>
      <c r="C11195" t="s">
        <v>5204</v>
      </c>
      <c r="D11195" t="s">
        <v>5215</v>
      </c>
      <c r="E11195" t="s">
        <v>5206</v>
      </c>
      <c r="F11195" t="str">
        <f>VLOOKUP($A11195,'Transit IDs'!$A$1:$AK$828,14,FALSE)</f>
        <v>MT</v>
      </c>
      <c r="H11195" s="13"/>
      <c r="I11195" s="13"/>
      <c r="J11195" s="13"/>
    </row>
    <row r="11196" spans="1:10" x14ac:dyDescent="0.25">
      <c r="A11196" s="11" t="s">
        <v>4263</v>
      </c>
      <c r="B11196" t="s">
        <v>4264</v>
      </c>
      <c r="C11196" t="s">
        <v>5204</v>
      </c>
      <c r="D11196" t="s">
        <v>5215</v>
      </c>
      <c r="E11196" t="s">
        <v>5207</v>
      </c>
      <c r="F11196" t="str">
        <f>VLOOKUP($A11196,'Transit IDs'!$A$1:$AK$828,14,FALSE)</f>
        <v>MT</v>
      </c>
      <c r="H11196" s="13"/>
      <c r="I11196" s="13"/>
      <c r="J11196" s="13"/>
    </row>
    <row r="11197" spans="1:10" x14ac:dyDescent="0.25">
      <c r="A11197" s="11" t="s">
        <v>4263</v>
      </c>
      <c r="B11197" t="s">
        <v>4264</v>
      </c>
      <c r="C11197" t="s">
        <v>5204</v>
      </c>
      <c r="D11197" t="s">
        <v>5215</v>
      </c>
      <c r="E11197" t="s">
        <v>5208</v>
      </c>
      <c r="F11197" t="str">
        <f>VLOOKUP($A11197,'Transit IDs'!$A$1:$AK$828,14,FALSE)</f>
        <v>MT</v>
      </c>
      <c r="H11197" s="13"/>
      <c r="I11197" s="13"/>
      <c r="J11197" s="13"/>
    </row>
    <row r="11198" spans="1:10" x14ac:dyDescent="0.25">
      <c r="A11198" s="11" t="s">
        <v>4263</v>
      </c>
      <c r="B11198" t="s">
        <v>4264</v>
      </c>
      <c r="C11198" t="s">
        <v>5204</v>
      </c>
      <c r="D11198" t="s">
        <v>5215</v>
      </c>
      <c r="E11198" t="s">
        <v>5209</v>
      </c>
      <c r="F11198" t="str">
        <f>VLOOKUP($A11198,'Transit IDs'!$A$1:$AK$828,14,FALSE)</f>
        <v>MT</v>
      </c>
      <c r="H11198" s="13"/>
      <c r="I11198" s="13">
        <v>196</v>
      </c>
      <c r="J11198" s="13">
        <v>1148</v>
      </c>
    </row>
    <row r="11199" spans="1:10" x14ac:dyDescent="0.25">
      <c r="A11199" s="11" t="s">
        <v>4263</v>
      </c>
      <c r="B11199" t="s">
        <v>4264</v>
      </c>
      <c r="C11199" t="s">
        <v>5204</v>
      </c>
      <c r="D11199" t="s">
        <v>5215</v>
      </c>
      <c r="E11199" t="s">
        <v>5210</v>
      </c>
      <c r="F11199" t="str">
        <f>VLOOKUP($A11199,'Transit IDs'!$A$1:$AK$828,14,FALSE)</f>
        <v>MT</v>
      </c>
      <c r="H11199" s="13"/>
      <c r="I11199" s="13">
        <v>30</v>
      </c>
      <c r="J11199" s="13">
        <v>122</v>
      </c>
    </row>
    <row r="11200" spans="1:10" x14ac:dyDescent="0.25">
      <c r="A11200" s="11" t="s">
        <v>4263</v>
      </c>
      <c r="B11200" t="s">
        <v>4264</v>
      </c>
      <c r="C11200" t="s">
        <v>5204</v>
      </c>
      <c r="D11200" t="s">
        <v>5215</v>
      </c>
      <c r="E11200" t="s">
        <v>5211</v>
      </c>
      <c r="F11200" t="str">
        <f>VLOOKUP($A11200,'Transit IDs'!$A$1:$AK$828,14,FALSE)</f>
        <v>MT</v>
      </c>
      <c r="H11200" s="13"/>
      <c r="I11200" s="13"/>
      <c r="J11200" s="13"/>
    </row>
    <row r="11201" spans="1:10" x14ac:dyDescent="0.25">
      <c r="A11201" s="11" t="s">
        <v>4263</v>
      </c>
      <c r="B11201" t="s">
        <v>4264</v>
      </c>
      <c r="C11201" t="s">
        <v>5204</v>
      </c>
      <c r="D11201" t="s">
        <v>5215</v>
      </c>
      <c r="E11201" t="s">
        <v>5212</v>
      </c>
      <c r="F11201" t="str">
        <f>VLOOKUP($A11201,'Transit IDs'!$A$1:$AK$828,14,FALSE)</f>
        <v>MT</v>
      </c>
      <c r="H11201" s="13"/>
      <c r="I11201" s="13">
        <v>52056</v>
      </c>
      <c r="J11201" s="13">
        <v>301690</v>
      </c>
    </row>
    <row r="11202" spans="1:10" x14ac:dyDescent="0.25">
      <c r="A11202" s="11" t="s">
        <v>4263</v>
      </c>
      <c r="B11202" t="s">
        <v>4264</v>
      </c>
      <c r="C11202" t="s">
        <v>5214</v>
      </c>
      <c r="D11202" t="s">
        <v>5215</v>
      </c>
      <c r="E11202" t="s">
        <v>5205</v>
      </c>
      <c r="F11202" t="str">
        <f>VLOOKUP($A11202,'Transit IDs'!$A$1:$AK$828,14,FALSE)</f>
        <v>MT</v>
      </c>
      <c r="H11202" s="13"/>
      <c r="I11202" s="13"/>
      <c r="J11202" s="13"/>
    </row>
    <row r="11203" spans="1:10" x14ac:dyDescent="0.25">
      <c r="A11203" s="11" t="s">
        <v>4263</v>
      </c>
      <c r="B11203" t="s">
        <v>4264</v>
      </c>
      <c r="C11203" t="s">
        <v>5214</v>
      </c>
      <c r="D11203" t="s">
        <v>5215</v>
      </c>
      <c r="E11203" t="s">
        <v>5206</v>
      </c>
      <c r="F11203" t="str">
        <f>VLOOKUP($A11203,'Transit IDs'!$A$1:$AK$828,14,FALSE)</f>
        <v>MT</v>
      </c>
      <c r="H11203" s="13"/>
      <c r="I11203" s="13"/>
      <c r="J11203" s="13"/>
    </row>
    <row r="11204" spans="1:10" x14ac:dyDescent="0.25">
      <c r="A11204" s="11" t="s">
        <v>4263</v>
      </c>
      <c r="B11204" t="s">
        <v>4264</v>
      </c>
      <c r="C11204" t="s">
        <v>5214</v>
      </c>
      <c r="D11204" t="s">
        <v>5215</v>
      </c>
      <c r="E11204" t="s">
        <v>5207</v>
      </c>
      <c r="F11204" t="str">
        <f>VLOOKUP($A11204,'Transit IDs'!$A$1:$AK$828,14,FALSE)</f>
        <v>MT</v>
      </c>
      <c r="H11204" s="13"/>
      <c r="I11204" s="13"/>
      <c r="J11204" s="13"/>
    </row>
    <row r="11205" spans="1:10" x14ac:dyDescent="0.25">
      <c r="A11205" s="11" t="s">
        <v>4263</v>
      </c>
      <c r="B11205" t="s">
        <v>4264</v>
      </c>
      <c r="C11205" t="s">
        <v>5214</v>
      </c>
      <c r="D11205" t="s">
        <v>5215</v>
      </c>
      <c r="E11205" t="s">
        <v>5208</v>
      </c>
      <c r="F11205" t="str">
        <f>VLOOKUP($A11205,'Transit IDs'!$A$1:$AK$828,14,FALSE)</f>
        <v>MT</v>
      </c>
      <c r="H11205" s="13"/>
      <c r="I11205" s="13"/>
      <c r="J11205" s="13"/>
    </row>
    <row r="11206" spans="1:10" x14ac:dyDescent="0.25">
      <c r="A11206" s="11" t="s">
        <v>4263</v>
      </c>
      <c r="B11206" t="s">
        <v>4264</v>
      </c>
      <c r="C11206" t="s">
        <v>5214</v>
      </c>
      <c r="D11206" t="s">
        <v>5215</v>
      </c>
      <c r="E11206" t="s">
        <v>5209</v>
      </c>
      <c r="F11206" t="str">
        <f>VLOOKUP($A11206,'Transit IDs'!$A$1:$AK$828,14,FALSE)</f>
        <v>MT</v>
      </c>
      <c r="H11206" s="13"/>
      <c r="I11206" s="13">
        <v>2297</v>
      </c>
      <c r="J11206" s="13">
        <v>8543</v>
      </c>
    </row>
    <row r="11207" spans="1:10" x14ac:dyDescent="0.25">
      <c r="A11207" s="11" t="s">
        <v>4263</v>
      </c>
      <c r="B11207" t="s">
        <v>4264</v>
      </c>
      <c r="C11207" t="s">
        <v>5214</v>
      </c>
      <c r="D11207" t="s">
        <v>5215</v>
      </c>
      <c r="E11207" t="s">
        <v>5210</v>
      </c>
      <c r="F11207" t="str">
        <f>VLOOKUP($A11207,'Transit IDs'!$A$1:$AK$828,14,FALSE)</f>
        <v>MT</v>
      </c>
      <c r="H11207" s="13"/>
      <c r="I11207" s="13">
        <v>633</v>
      </c>
      <c r="J11207" s="13">
        <v>3067</v>
      </c>
    </row>
    <row r="11208" spans="1:10" x14ac:dyDescent="0.25">
      <c r="A11208" s="11" t="s">
        <v>4263</v>
      </c>
      <c r="B11208" t="s">
        <v>4264</v>
      </c>
      <c r="C11208" t="s">
        <v>5214</v>
      </c>
      <c r="D11208" t="s">
        <v>5215</v>
      </c>
      <c r="E11208" t="s">
        <v>5211</v>
      </c>
      <c r="F11208" t="str">
        <f>VLOOKUP($A11208,'Transit IDs'!$A$1:$AK$828,14,FALSE)</f>
        <v>MT</v>
      </c>
      <c r="H11208" s="13"/>
      <c r="I11208" s="13"/>
      <c r="J11208" s="13"/>
    </row>
    <row r="11209" spans="1:10" x14ac:dyDescent="0.25">
      <c r="A11209" s="11" t="s">
        <v>4263</v>
      </c>
      <c r="B11209" t="s">
        <v>4264</v>
      </c>
      <c r="C11209" t="s">
        <v>5214</v>
      </c>
      <c r="D11209" t="s">
        <v>5215</v>
      </c>
      <c r="E11209" t="s">
        <v>5212</v>
      </c>
      <c r="F11209" t="str">
        <f>VLOOKUP($A11209,'Transit IDs'!$A$1:$AK$828,14,FALSE)</f>
        <v>MT</v>
      </c>
      <c r="H11209" s="13"/>
      <c r="I11209" s="13">
        <v>624251</v>
      </c>
      <c r="J11209" s="13">
        <v>2357492</v>
      </c>
    </row>
    <row r="11210" spans="1:10" x14ac:dyDescent="0.25">
      <c r="A11210" s="11" t="s">
        <v>4271</v>
      </c>
      <c r="B11210" t="s">
        <v>4272</v>
      </c>
      <c r="C11210" t="s">
        <v>5204</v>
      </c>
      <c r="D11210" t="s">
        <v>4287</v>
      </c>
      <c r="E11210" t="s">
        <v>5205</v>
      </c>
      <c r="F11210" t="str">
        <f>VLOOKUP($A11210,'Transit IDs'!$A$1:$AK$828,14,FALSE)</f>
        <v>CO</v>
      </c>
      <c r="H11210" s="13"/>
      <c r="I11210" s="13"/>
      <c r="J11210" s="13"/>
    </row>
    <row r="11211" spans="1:10" x14ac:dyDescent="0.25">
      <c r="A11211" s="11" t="s">
        <v>4271</v>
      </c>
      <c r="B11211" t="s">
        <v>4272</v>
      </c>
      <c r="C11211" t="s">
        <v>5204</v>
      </c>
      <c r="D11211" t="s">
        <v>4287</v>
      </c>
      <c r="E11211" t="s">
        <v>5206</v>
      </c>
      <c r="F11211" t="str">
        <f>VLOOKUP($A11211,'Transit IDs'!$A$1:$AK$828,14,FALSE)</f>
        <v>CO</v>
      </c>
      <c r="H11211" s="13"/>
      <c r="I11211" s="13"/>
      <c r="J11211" s="13"/>
    </row>
    <row r="11212" spans="1:10" x14ac:dyDescent="0.25">
      <c r="A11212" s="11" t="s">
        <v>4271</v>
      </c>
      <c r="B11212" t="s">
        <v>4272</v>
      </c>
      <c r="C11212" t="s">
        <v>5204</v>
      </c>
      <c r="D11212" t="s">
        <v>4287</v>
      </c>
      <c r="E11212" t="s">
        <v>5207</v>
      </c>
      <c r="F11212" t="str">
        <f>VLOOKUP($A11212,'Transit IDs'!$A$1:$AK$828,14,FALSE)</f>
        <v>CO</v>
      </c>
      <c r="H11212" s="13"/>
      <c r="I11212" s="13"/>
      <c r="J11212" s="13"/>
    </row>
    <row r="11213" spans="1:10" x14ac:dyDescent="0.25">
      <c r="A11213" s="11" t="s">
        <v>4271</v>
      </c>
      <c r="B11213" t="s">
        <v>4272</v>
      </c>
      <c r="C11213" t="s">
        <v>5204</v>
      </c>
      <c r="D11213" t="s">
        <v>4287</v>
      </c>
      <c r="E11213" t="s">
        <v>5208</v>
      </c>
      <c r="F11213" t="str">
        <f>VLOOKUP($A11213,'Transit IDs'!$A$1:$AK$828,14,FALSE)</f>
        <v>CO</v>
      </c>
      <c r="H11213" s="13"/>
      <c r="I11213" s="13"/>
      <c r="J11213" s="13"/>
    </row>
    <row r="11214" spans="1:10" x14ac:dyDescent="0.25">
      <c r="A11214" s="11" t="s">
        <v>4271</v>
      </c>
      <c r="B11214" t="s">
        <v>4272</v>
      </c>
      <c r="C11214" t="s">
        <v>5204</v>
      </c>
      <c r="D11214" t="s">
        <v>4287</v>
      </c>
      <c r="E11214" t="s">
        <v>5209</v>
      </c>
      <c r="F11214" t="str">
        <f>VLOOKUP($A11214,'Transit IDs'!$A$1:$AK$828,14,FALSE)</f>
        <v>CO</v>
      </c>
      <c r="H11214" s="13"/>
      <c r="I11214" s="13">
        <v>1038</v>
      </c>
      <c r="J11214" s="13">
        <v>6382</v>
      </c>
    </row>
    <row r="11215" spans="1:10" x14ac:dyDescent="0.25">
      <c r="A11215" s="11" t="s">
        <v>4271</v>
      </c>
      <c r="B11215" t="s">
        <v>4272</v>
      </c>
      <c r="C11215" t="s">
        <v>5204</v>
      </c>
      <c r="D11215" t="s">
        <v>4287</v>
      </c>
      <c r="E11215" t="s">
        <v>5210</v>
      </c>
      <c r="F11215" t="str">
        <f>VLOOKUP($A11215,'Transit IDs'!$A$1:$AK$828,14,FALSE)</f>
        <v>CO</v>
      </c>
      <c r="H11215" s="13"/>
      <c r="I11215" s="13">
        <v>128</v>
      </c>
      <c r="J11215" s="13">
        <v>1373</v>
      </c>
    </row>
    <row r="11216" spans="1:10" x14ac:dyDescent="0.25">
      <c r="A11216" s="11" t="s">
        <v>4271</v>
      </c>
      <c r="B11216" t="s">
        <v>4272</v>
      </c>
      <c r="C11216" t="s">
        <v>5204</v>
      </c>
      <c r="D11216" t="s">
        <v>4287</v>
      </c>
      <c r="E11216" t="s">
        <v>5211</v>
      </c>
      <c r="F11216" t="str">
        <f>VLOOKUP($A11216,'Transit IDs'!$A$1:$AK$828,14,FALSE)</f>
        <v>CO</v>
      </c>
      <c r="H11216" s="13"/>
      <c r="I11216" s="13">
        <v>31</v>
      </c>
      <c r="J11216" s="13">
        <v>552</v>
      </c>
    </row>
    <row r="11217" spans="1:10" x14ac:dyDescent="0.25">
      <c r="A11217" s="11" t="s">
        <v>4271</v>
      </c>
      <c r="B11217" t="s">
        <v>4272</v>
      </c>
      <c r="C11217" t="s">
        <v>5204</v>
      </c>
      <c r="D11217" t="s">
        <v>4287</v>
      </c>
      <c r="E11217" t="s">
        <v>5212</v>
      </c>
      <c r="F11217" t="str">
        <f>VLOOKUP($A11217,'Transit IDs'!$A$1:$AK$828,14,FALSE)</f>
        <v>CO</v>
      </c>
      <c r="H11217" s="13"/>
      <c r="I11217" s="13">
        <v>272855</v>
      </c>
      <c r="J11217" s="13">
        <v>1728062</v>
      </c>
    </row>
    <row r="11218" spans="1:10" x14ac:dyDescent="0.25">
      <c r="A11218" s="11" t="s">
        <v>4271</v>
      </c>
      <c r="B11218" t="s">
        <v>4272</v>
      </c>
      <c r="C11218" t="s">
        <v>5214</v>
      </c>
      <c r="D11218" t="s">
        <v>4287</v>
      </c>
      <c r="E11218" t="s">
        <v>5205</v>
      </c>
      <c r="F11218" t="str">
        <f>VLOOKUP($A11218,'Transit IDs'!$A$1:$AK$828,14,FALSE)</f>
        <v>CO</v>
      </c>
      <c r="H11218" s="13"/>
      <c r="I11218" s="13"/>
      <c r="J11218" s="13"/>
    </row>
    <row r="11219" spans="1:10" x14ac:dyDescent="0.25">
      <c r="A11219" s="11" t="s">
        <v>4271</v>
      </c>
      <c r="B11219" t="s">
        <v>4272</v>
      </c>
      <c r="C11219" t="s">
        <v>5214</v>
      </c>
      <c r="D11219" t="s">
        <v>4287</v>
      </c>
      <c r="E11219" t="s">
        <v>5206</v>
      </c>
      <c r="F11219" t="str">
        <f>VLOOKUP($A11219,'Transit IDs'!$A$1:$AK$828,14,FALSE)</f>
        <v>CO</v>
      </c>
      <c r="H11219" s="13"/>
      <c r="I11219" s="13"/>
      <c r="J11219" s="13"/>
    </row>
    <row r="11220" spans="1:10" x14ac:dyDescent="0.25">
      <c r="A11220" s="11" t="s">
        <v>4271</v>
      </c>
      <c r="B11220" t="s">
        <v>4272</v>
      </c>
      <c r="C11220" t="s">
        <v>5214</v>
      </c>
      <c r="D11220" t="s">
        <v>4287</v>
      </c>
      <c r="E11220" t="s">
        <v>5207</v>
      </c>
      <c r="F11220" t="str">
        <f>VLOOKUP($A11220,'Transit IDs'!$A$1:$AK$828,14,FALSE)</f>
        <v>CO</v>
      </c>
      <c r="H11220" s="13"/>
      <c r="I11220" s="13"/>
      <c r="J11220" s="13"/>
    </row>
    <row r="11221" spans="1:10" x14ac:dyDescent="0.25">
      <c r="A11221" s="11" t="s">
        <v>4271</v>
      </c>
      <c r="B11221" t="s">
        <v>4272</v>
      </c>
      <c r="C11221" t="s">
        <v>5214</v>
      </c>
      <c r="D11221" t="s">
        <v>4287</v>
      </c>
      <c r="E11221" t="s">
        <v>5208</v>
      </c>
      <c r="F11221" t="str">
        <f>VLOOKUP($A11221,'Transit IDs'!$A$1:$AK$828,14,FALSE)</f>
        <v>CO</v>
      </c>
      <c r="H11221" s="13"/>
      <c r="I11221" s="13"/>
      <c r="J11221" s="13"/>
    </row>
    <row r="11222" spans="1:10" x14ac:dyDescent="0.25">
      <c r="A11222" s="11" t="s">
        <v>4271</v>
      </c>
      <c r="B11222" t="s">
        <v>4272</v>
      </c>
      <c r="C11222" t="s">
        <v>5214</v>
      </c>
      <c r="D11222" t="s">
        <v>4287</v>
      </c>
      <c r="E11222" t="s">
        <v>5209</v>
      </c>
      <c r="F11222" t="str">
        <f>VLOOKUP($A11222,'Transit IDs'!$A$1:$AK$828,14,FALSE)</f>
        <v>CO</v>
      </c>
      <c r="H11222" s="13"/>
      <c r="I11222" s="13">
        <v>9481</v>
      </c>
      <c r="J11222" s="13">
        <v>63241</v>
      </c>
    </row>
    <row r="11223" spans="1:10" x14ac:dyDescent="0.25">
      <c r="A11223" s="11" t="s">
        <v>4271</v>
      </c>
      <c r="B11223" t="s">
        <v>4272</v>
      </c>
      <c r="C11223" t="s">
        <v>5214</v>
      </c>
      <c r="D11223" t="s">
        <v>4287</v>
      </c>
      <c r="E11223" t="s">
        <v>5210</v>
      </c>
      <c r="F11223" t="str">
        <f>VLOOKUP($A11223,'Transit IDs'!$A$1:$AK$828,14,FALSE)</f>
        <v>CO</v>
      </c>
      <c r="H11223" s="13"/>
      <c r="I11223" s="13">
        <v>3274</v>
      </c>
      <c r="J11223" s="13">
        <v>11752</v>
      </c>
    </row>
    <row r="11224" spans="1:10" x14ac:dyDescent="0.25">
      <c r="A11224" s="11" t="s">
        <v>4271</v>
      </c>
      <c r="B11224" t="s">
        <v>4272</v>
      </c>
      <c r="C11224" t="s">
        <v>5214</v>
      </c>
      <c r="D11224" t="s">
        <v>4287</v>
      </c>
      <c r="E11224" t="s">
        <v>5211</v>
      </c>
      <c r="F11224" t="str">
        <f>VLOOKUP($A11224,'Transit IDs'!$A$1:$AK$828,14,FALSE)</f>
        <v>CO</v>
      </c>
      <c r="H11224" s="13"/>
      <c r="I11224" s="13">
        <v>0</v>
      </c>
      <c r="J11224" s="13">
        <v>0</v>
      </c>
    </row>
    <row r="11225" spans="1:10" x14ac:dyDescent="0.25">
      <c r="A11225" s="11" t="s">
        <v>4271</v>
      </c>
      <c r="B11225" t="s">
        <v>4272</v>
      </c>
      <c r="C11225" t="s">
        <v>5214</v>
      </c>
      <c r="D11225" t="s">
        <v>4287</v>
      </c>
      <c r="E11225" t="s">
        <v>5212</v>
      </c>
      <c r="F11225" t="str">
        <f>VLOOKUP($A11225,'Transit IDs'!$A$1:$AK$828,14,FALSE)</f>
        <v>CO</v>
      </c>
      <c r="H11225" s="13"/>
      <c r="I11225" s="13">
        <v>2588001</v>
      </c>
      <c r="J11225" s="13">
        <v>16737599</v>
      </c>
    </row>
    <row r="11226" spans="1:10" x14ac:dyDescent="0.25">
      <c r="A11226" s="11" t="s">
        <v>4271</v>
      </c>
      <c r="B11226" t="s">
        <v>4272</v>
      </c>
      <c r="C11226" t="s">
        <v>5218</v>
      </c>
      <c r="D11226" t="s">
        <v>5215</v>
      </c>
      <c r="E11226" t="s">
        <v>5205</v>
      </c>
      <c r="F11226" t="str">
        <f>VLOOKUP($A11226,'Transit IDs'!$A$1:$AK$828,14,FALSE)</f>
        <v>CO</v>
      </c>
      <c r="H11226" s="13"/>
      <c r="I11226" s="13"/>
      <c r="J11226" s="13"/>
    </row>
    <row r="11227" spans="1:10" x14ac:dyDescent="0.25">
      <c r="A11227" s="11" t="s">
        <v>4271</v>
      </c>
      <c r="B11227" t="s">
        <v>4272</v>
      </c>
      <c r="C11227" t="s">
        <v>5218</v>
      </c>
      <c r="D11227" t="s">
        <v>5215</v>
      </c>
      <c r="E11227" t="s">
        <v>5206</v>
      </c>
      <c r="F11227" t="str">
        <f>VLOOKUP($A11227,'Transit IDs'!$A$1:$AK$828,14,FALSE)</f>
        <v>CO</v>
      </c>
      <c r="H11227" s="13"/>
      <c r="I11227" s="13"/>
      <c r="J11227" s="13"/>
    </row>
    <row r="11228" spans="1:10" x14ac:dyDescent="0.25">
      <c r="A11228" s="11" t="s">
        <v>4271</v>
      </c>
      <c r="B11228" t="s">
        <v>4272</v>
      </c>
      <c r="C11228" t="s">
        <v>5218</v>
      </c>
      <c r="D11228" t="s">
        <v>5215</v>
      </c>
      <c r="E11228" t="s">
        <v>5207</v>
      </c>
      <c r="F11228" t="str">
        <f>VLOOKUP($A11228,'Transit IDs'!$A$1:$AK$828,14,FALSE)</f>
        <v>CO</v>
      </c>
      <c r="H11228" s="13"/>
      <c r="I11228" s="13"/>
      <c r="J11228" s="13"/>
    </row>
    <row r="11229" spans="1:10" x14ac:dyDescent="0.25">
      <c r="A11229" s="11" t="s">
        <v>4271</v>
      </c>
      <c r="B11229" t="s">
        <v>4272</v>
      </c>
      <c r="C11229" t="s">
        <v>5218</v>
      </c>
      <c r="D11229" t="s">
        <v>5215</v>
      </c>
      <c r="E11229" t="s">
        <v>5208</v>
      </c>
      <c r="F11229" t="str">
        <f>VLOOKUP($A11229,'Transit IDs'!$A$1:$AK$828,14,FALSE)</f>
        <v>CO</v>
      </c>
      <c r="H11229" s="13"/>
      <c r="I11229" s="13"/>
      <c r="J11229" s="13"/>
    </row>
    <row r="11230" spans="1:10" x14ac:dyDescent="0.25">
      <c r="A11230" s="11" t="s">
        <v>4271</v>
      </c>
      <c r="B11230" t="s">
        <v>4272</v>
      </c>
      <c r="C11230" t="s">
        <v>5218</v>
      </c>
      <c r="D11230" t="s">
        <v>5215</v>
      </c>
      <c r="E11230" t="s">
        <v>5209</v>
      </c>
      <c r="F11230" t="str">
        <f>VLOOKUP($A11230,'Transit IDs'!$A$1:$AK$828,14,FALSE)</f>
        <v>CO</v>
      </c>
      <c r="H11230" s="13"/>
      <c r="I11230" s="13">
        <v>269</v>
      </c>
      <c r="J11230" s="13">
        <v>18675</v>
      </c>
    </row>
    <row r="11231" spans="1:10" x14ac:dyDescent="0.25">
      <c r="A11231" s="11" t="s">
        <v>4271</v>
      </c>
      <c r="B11231" t="s">
        <v>4272</v>
      </c>
      <c r="C11231" t="s">
        <v>5218</v>
      </c>
      <c r="D11231" t="s">
        <v>5215</v>
      </c>
      <c r="E11231" t="s">
        <v>5210</v>
      </c>
      <c r="F11231" t="str">
        <f>VLOOKUP($A11231,'Transit IDs'!$A$1:$AK$828,14,FALSE)</f>
        <v>CO</v>
      </c>
      <c r="H11231" s="13"/>
      <c r="I11231" s="13">
        <v>19</v>
      </c>
      <c r="J11231" s="13">
        <v>1161</v>
      </c>
    </row>
    <row r="11232" spans="1:10" x14ac:dyDescent="0.25">
      <c r="A11232" s="11" t="s">
        <v>4271</v>
      </c>
      <c r="B11232" t="s">
        <v>4272</v>
      </c>
      <c r="C11232" t="s">
        <v>5218</v>
      </c>
      <c r="D11232" t="s">
        <v>5215</v>
      </c>
      <c r="E11232" t="s">
        <v>5211</v>
      </c>
      <c r="F11232" t="str">
        <f>VLOOKUP($A11232,'Transit IDs'!$A$1:$AK$828,14,FALSE)</f>
        <v>CO</v>
      </c>
      <c r="H11232" s="13"/>
      <c r="I11232" s="13">
        <v>2</v>
      </c>
      <c r="J11232" s="13">
        <v>111</v>
      </c>
    </row>
    <row r="11233" spans="1:10" x14ac:dyDescent="0.25">
      <c r="A11233" s="11" t="s">
        <v>4271</v>
      </c>
      <c r="B11233" t="s">
        <v>4272</v>
      </c>
      <c r="C11233" t="s">
        <v>5218</v>
      </c>
      <c r="D11233" t="s">
        <v>5215</v>
      </c>
      <c r="E11233" t="s">
        <v>5212</v>
      </c>
      <c r="F11233" t="str">
        <f>VLOOKUP($A11233,'Transit IDs'!$A$1:$AK$828,14,FALSE)</f>
        <v>CO</v>
      </c>
      <c r="H11233" s="13"/>
      <c r="I11233" s="13">
        <v>69262</v>
      </c>
      <c r="J11233" s="13">
        <v>4828431</v>
      </c>
    </row>
    <row r="11234" spans="1:10" x14ac:dyDescent="0.25">
      <c r="A11234" s="11" t="s">
        <v>4279</v>
      </c>
      <c r="B11234" t="s">
        <v>4280</v>
      </c>
      <c r="C11234" t="s">
        <v>5204</v>
      </c>
      <c r="D11234" t="s">
        <v>5215</v>
      </c>
      <c r="E11234" t="s">
        <v>5205</v>
      </c>
      <c r="F11234" t="str">
        <f>VLOOKUP($A11234,'Transit IDs'!$A$1:$AK$828,14,FALSE)</f>
        <v>CO</v>
      </c>
      <c r="H11234" s="13"/>
      <c r="I11234" s="13"/>
      <c r="J11234" s="13"/>
    </row>
    <row r="11235" spans="1:10" x14ac:dyDescent="0.25">
      <c r="A11235" s="11" t="s">
        <v>4279</v>
      </c>
      <c r="B11235" t="s">
        <v>4280</v>
      </c>
      <c r="C11235" t="s">
        <v>5204</v>
      </c>
      <c r="D11235" t="s">
        <v>5215</v>
      </c>
      <c r="E11235" t="s">
        <v>5206</v>
      </c>
      <c r="F11235" t="str">
        <f>VLOOKUP($A11235,'Transit IDs'!$A$1:$AK$828,14,FALSE)</f>
        <v>CO</v>
      </c>
      <c r="H11235" s="13"/>
      <c r="I11235" s="13"/>
      <c r="J11235" s="13"/>
    </row>
    <row r="11236" spans="1:10" x14ac:dyDescent="0.25">
      <c r="A11236" s="11" t="s">
        <v>4279</v>
      </c>
      <c r="B11236" t="s">
        <v>4280</v>
      </c>
      <c r="C11236" t="s">
        <v>5204</v>
      </c>
      <c r="D11236" t="s">
        <v>5215</v>
      </c>
      <c r="E11236" t="s">
        <v>5207</v>
      </c>
      <c r="F11236" t="str">
        <f>VLOOKUP($A11236,'Transit IDs'!$A$1:$AK$828,14,FALSE)</f>
        <v>CO</v>
      </c>
      <c r="H11236" s="13"/>
      <c r="I11236" s="13"/>
      <c r="J11236" s="13"/>
    </row>
    <row r="11237" spans="1:10" x14ac:dyDescent="0.25">
      <c r="A11237" s="11" t="s">
        <v>4279</v>
      </c>
      <c r="B11237" t="s">
        <v>4280</v>
      </c>
      <c r="C11237" t="s">
        <v>5204</v>
      </c>
      <c r="D11237" t="s">
        <v>5215</v>
      </c>
      <c r="E11237" t="s">
        <v>5208</v>
      </c>
      <c r="F11237" t="str">
        <f>VLOOKUP($A11237,'Transit IDs'!$A$1:$AK$828,14,FALSE)</f>
        <v>CO</v>
      </c>
      <c r="H11237" s="13"/>
      <c r="I11237" s="13"/>
      <c r="J11237" s="13"/>
    </row>
    <row r="11238" spans="1:10" x14ac:dyDescent="0.25">
      <c r="A11238" s="11" t="s">
        <v>4279</v>
      </c>
      <c r="B11238" t="s">
        <v>4280</v>
      </c>
      <c r="C11238" t="s">
        <v>5204</v>
      </c>
      <c r="D11238" t="s">
        <v>5215</v>
      </c>
      <c r="E11238" t="s">
        <v>5209</v>
      </c>
      <c r="F11238" t="str">
        <f>VLOOKUP($A11238,'Transit IDs'!$A$1:$AK$828,14,FALSE)</f>
        <v>CO</v>
      </c>
      <c r="H11238" s="13"/>
      <c r="I11238" s="13">
        <v>124</v>
      </c>
      <c r="J11238" s="13">
        <v>1570</v>
      </c>
    </row>
    <row r="11239" spans="1:10" x14ac:dyDescent="0.25">
      <c r="A11239" s="11" t="s">
        <v>4279</v>
      </c>
      <c r="B11239" t="s">
        <v>4280</v>
      </c>
      <c r="C11239" t="s">
        <v>5204</v>
      </c>
      <c r="D11239" t="s">
        <v>5215</v>
      </c>
      <c r="E11239" t="s">
        <v>5210</v>
      </c>
      <c r="F11239" t="str">
        <f>VLOOKUP($A11239,'Transit IDs'!$A$1:$AK$828,14,FALSE)</f>
        <v>CO</v>
      </c>
      <c r="H11239" s="13"/>
      <c r="I11239" s="13">
        <v>59</v>
      </c>
      <c r="J11239" s="13">
        <v>743</v>
      </c>
    </row>
    <row r="11240" spans="1:10" x14ac:dyDescent="0.25">
      <c r="A11240" s="11" t="s">
        <v>4279</v>
      </c>
      <c r="B11240" t="s">
        <v>4280</v>
      </c>
      <c r="C11240" t="s">
        <v>5204</v>
      </c>
      <c r="D11240" t="s">
        <v>5215</v>
      </c>
      <c r="E11240" t="s">
        <v>5211</v>
      </c>
      <c r="F11240" t="str">
        <f>VLOOKUP($A11240,'Transit IDs'!$A$1:$AK$828,14,FALSE)</f>
        <v>CO</v>
      </c>
      <c r="H11240" s="13"/>
      <c r="I11240" s="13">
        <v>66</v>
      </c>
      <c r="J11240" s="13">
        <v>834</v>
      </c>
    </row>
    <row r="11241" spans="1:10" x14ac:dyDescent="0.25">
      <c r="A11241" s="11" t="s">
        <v>4279</v>
      </c>
      <c r="B11241" t="s">
        <v>4280</v>
      </c>
      <c r="C11241" t="s">
        <v>5204</v>
      </c>
      <c r="D11241" t="s">
        <v>5215</v>
      </c>
      <c r="E11241" t="s">
        <v>5212</v>
      </c>
      <c r="F11241" t="str">
        <f>VLOOKUP($A11241,'Transit IDs'!$A$1:$AK$828,14,FALSE)</f>
        <v>CO</v>
      </c>
      <c r="H11241" s="13"/>
      <c r="I11241" s="13">
        <v>38680</v>
      </c>
      <c r="J11241" s="13">
        <v>488142</v>
      </c>
    </row>
    <row r="11242" spans="1:10" x14ac:dyDescent="0.25">
      <c r="A11242" s="11" t="s">
        <v>4279</v>
      </c>
      <c r="B11242" t="s">
        <v>4280</v>
      </c>
      <c r="C11242" t="s">
        <v>5204</v>
      </c>
      <c r="D11242" t="s">
        <v>4287</v>
      </c>
      <c r="E11242" t="s">
        <v>5205</v>
      </c>
      <c r="F11242" t="str">
        <f>VLOOKUP($A11242,'Transit IDs'!$A$1:$AK$828,14,FALSE)</f>
        <v>CO</v>
      </c>
      <c r="H11242" s="13"/>
      <c r="I11242" s="13"/>
      <c r="J11242" s="13"/>
    </row>
    <row r="11243" spans="1:10" x14ac:dyDescent="0.25">
      <c r="A11243" s="11" t="s">
        <v>4279</v>
      </c>
      <c r="B11243" t="s">
        <v>4280</v>
      </c>
      <c r="C11243" t="s">
        <v>5204</v>
      </c>
      <c r="D11243" t="s">
        <v>4287</v>
      </c>
      <c r="E11243" t="s">
        <v>5206</v>
      </c>
      <c r="F11243" t="str">
        <f>VLOOKUP($A11243,'Transit IDs'!$A$1:$AK$828,14,FALSE)</f>
        <v>CO</v>
      </c>
      <c r="H11243" s="13"/>
      <c r="I11243" s="13"/>
      <c r="J11243" s="13"/>
    </row>
    <row r="11244" spans="1:10" x14ac:dyDescent="0.25">
      <c r="A11244" s="11" t="s">
        <v>4279</v>
      </c>
      <c r="B11244" t="s">
        <v>4280</v>
      </c>
      <c r="C11244" t="s">
        <v>5204</v>
      </c>
      <c r="D11244" t="s">
        <v>4287</v>
      </c>
      <c r="E11244" t="s">
        <v>5207</v>
      </c>
      <c r="F11244" t="str">
        <f>VLOOKUP($A11244,'Transit IDs'!$A$1:$AK$828,14,FALSE)</f>
        <v>CO</v>
      </c>
      <c r="H11244" s="13"/>
      <c r="I11244" s="13"/>
      <c r="J11244" s="13"/>
    </row>
    <row r="11245" spans="1:10" x14ac:dyDescent="0.25">
      <c r="A11245" s="11" t="s">
        <v>4279</v>
      </c>
      <c r="B11245" t="s">
        <v>4280</v>
      </c>
      <c r="C11245" t="s">
        <v>5204</v>
      </c>
      <c r="D11245" t="s">
        <v>4287</v>
      </c>
      <c r="E11245" t="s">
        <v>5208</v>
      </c>
      <c r="F11245" t="str">
        <f>VLOOKUP($A11245,'Transit IDs'!$A$1:$AK$828,14,FALSE)</f>
        <v>CO</v>
      </c>
      <c r="H11245" s="13"/>
      <c r="I11245" s="13"/>
      <c r="J11245" s="13"/>
    </row>
    <row r="11246" spans="1:10" x14ac:dyDescent="0.25">
      <c r="A11246" s="11" t="s">
        <v>4279</v>
      </c>
      <c r="B11246" t="s">
        <v>4280</v>
      </c>
      <c r="C11246" t="s">
        <v>5204</v>
      </c>
      <c r="D11246" t="s">
        <v>4287</v>
      </c>
      <c r="E11246" t="s">
        <v>5209</v>
      </c>
      <c r="F11246" t="str">
        <f>VLOOKUP($A11246,'Transit IDs'!$A$1:$AK$828,14,FALSE)</f>
        <v>CO</v>
      </c>
      <c r="H11246" s="13"/>
      <c r="I11246" s="13">
        <v>4062</v>
      </c>
      <c r="J11246" s="13">
        <v>35422</v>
      </c>
    </row>
    <row r="11247" spans="1:10" x14ac:dyDescent="0.25">
      <c r="A11247" s="11" t="s">
        <v>4279</v>
      </c>
      <c r="B11247" t="s">
        <v>4280</v>
      </c>
      <c r="C11247" t="s">
        <v>5204</v>
      </c>
      <c r="D11247" t="s">
        <v>4287</v>
      </c>
      <c r="E11247" t="s">
        <v>5210</v>
      </c>
      <c r="F11247" t="str">
        <f>VLOOKUP($A11247,'Transit IDs'!$A$1:$AK$828,14,FALSE)</f>
        <v>CO</v>
      </c>
      <c r="H11247" s="13"/>
      <c r="I11247" s="13">
        <v>797</v>
      </c>
      <c r="J11247" s="13">
        <v>8150</v>
      </c>
    </row>
    <row r="11248" spans="1:10" x14ac:dyDescent="0.25">
      <c r="A11248" s="11" t="s">
        <v>4279</v>
      </c>
      <c r="B11248" t="s">
        <v>4280</v>
      </c>
      <c r="C11248" t="s">
        <v>5204</v>
      </c>
      <c r="D11248" t="s">
        <v>4287</v>
      </c>
      <c r="E11248" t="s">
        <v>5211</v>
      </c>
      <c r="F11248" t="str">
        <f>VLOOKUP($A11248,'Transit IDs'!$A$1:$AK$828,14,FALSE)</f>
        <v>CO</v>
      </c>
      <c r="H11248" s="13"/>
      <c r="I11248" s="13">
        <v>757</v>
      </c>
      <c r="J11248" s="13">
        <v>8409</v>
      </c>
    </row>
    <row r="11249" spans="1:10" x14ac:dyDescent="0.25">
      <c r="A11249" s="11" t="s">
        <v>4279</v>
      </c>
      <c r="B11249" t="s">
        <v>4280</v>
      </c>
      <c r="C11249" t="s">
        <v>5204</v>
      </c>
      <c r="D11249" t="s">
        <v>4287</v>
      </c>
      <c r="E11249" t="s">
        <v>5212</v>
      </c>
      <c r="F11249" t="str">
        <f>VLOOKUP($A11249,'Transit IDs'!$A$1:$AK$828,14,FALSE)</f>
        <v>CO</v>
      </c>
      <c r="H11249" s="13"/>
      <c r="I11249" s="13">
        <v>1124141</v>
      </c>
      <c r="J11249" s="13">
        <v>9987807</v>
      </c>
    </row>
    <row r="11250" spans="1:10" x14ac:dyDescent="0.25">
      <c r="A11250" s="11" t="s">
        <v>4279</v>
      </c>
      <c r="B11250" t="s">
        <v>4280</v>
      </c>
      <c r="C11250" t="s">
        <v>5220</v>
      </c>
      <c r="D11250" t="s">
        <v>5215</v>
      </c>
      <c r="E11250" t="s">
        <v>5205</v>
      </c>
      <c r="F11250" t="str">
        <f>VLOOKUP($A11250,'Transit IDs'!$A$1:$AK$828,14,FALSE)</f>
        <v>CO</v>
      </c>
      <c r="H11250" s="13"/>
      <c r="I11250" s="13">
        <v>15687</v>
      </c>
      <c r="J11250" s="13"/>
    </row>
    <row r="11251" spans="1:10" x14ac:dyDescent="0.25">
      <c r="A11251" s="11" t="s">
        <v>4279</v>
      </c>
      <c r="B11251" t="s">
        <v>4280</v>
      </c>
      <c r="C11251" t="s">
        <v>5220</v>
      </c>
      <c r="D11251" t="s">
        <v>5215</v>
      </c>
      <c r="E11251" t="s">
        <v>5206</v>
      </c>
      <c r="F11251" t="str">
        <f>VLOOKUP($A11251,'Transit IDs'!$A$1:$AK$828,14,FALSE)</f>
        <v>CO</v>
      </c>
      <c r="H11251" s="13"/>
      <c r="I11251" s="13">
        <v>13406</v>
      </c>
      <c r="J11251" s="13"/>
    </row>
    <row r="11252" spans="1:10" x14ac:dyDescent="0.25">
      <c r="A11252" s="11" t="s">
        <v>4279</v>
      </c>
      <c r="B11252" t="s">
        <v>4280</v>
      </c>
      <c r="C11252" t="s">
        <v>5220</v>
      </c>
      <c r="D11252" t="s">
        <v>5215</v>
      </c>
      <c r="E11252" t="s">
        <v>5207</v>
      </c>
      <c r="F11252" t="str">
        <f>VLOOKUP($A11252,'Transit IDs'!$A$1:$AK$828,14,FALSE)</f>
        <v>CO</v>
      </c>
      <c r="H11252" s="13"/>
      <c r="I11252" s="13">
        <v>23759</v>
      </c>
      <c r="J11252" s="13"/>
    </row>
    <row r="11253" spans="1:10" x14ac:dyDescent="0.25">
      <c r="A11253" s="11" t="s">
        <v>4279</v>
      </c>
      <c r="B11253" t="s">
        <v>4280</v>
      </c>
      <c r="C11253" t="s">
        <v>5220</v>
      </c>
      <c r="D11253" t="s">
        <v>5215</v>
      </c>
      <c r="E11253" t="s">
        <v>5208</v>
      </c>
      <c r="F11253" t="str">
        <f>VLOOKUP($A11253,'Transit IDs'!$A$1:$AK$828,14,FALSE)</f>
        <v>CO</v>
      </c>
      <c r="H11253" s="13"/>
      <c r="I11253" s="13">
        <v>14391</v>
      </c>
      <c r="J11253" s="13"/>
    </row>
    <row r="11254" spans="1:10" x14ac:dyDescent="0.25">
      <c r="A11254" s="11" t="s">
        <v>4279</v>
      </c>
      <c r="B11254" t="s">
        <v>4280</v>
      </c>
      <c r="C11254" t="s">
        <v>5220</v>
      </c>
      <c r="D11254" t="s">
        <v>5215</v>
      </c>
      <c r="E11254" t="s">
        <v>5209</v>
      </c>
      <c r="F11254" t="str">
        <f>VLOOKUP($A11254,'Transit IDs'!$A$1:$AK$828,14,FALSE)</f>
        <v>CO</v>
      </c>
      <c r="G11254" s="13">
        <v>8771</v>
      </c>
      <c r="H11254" s="13">
        <v>465</v>
      </c>
      <c r="I11254" s="13">
        <v>67243</v>
      </c>
      <c r="J11254" s="13">
        <v>577719</v>
      </c>
    </row>
    <row r="11255" spans="1:10" x14ac:dyDescent="0.25">
      <c r="A11255" s="11" t="s">
        <v>4279</v>
      </c>
      <c r="B11255" t="s">
        <v>4280</v>
      </c>
      <c r="C11255" t="s">
        <v>5220</v>
      </c>
      <c r="D11255" t="s">
        <v>5215</v>
      </c>
      <c r="E11255" t="s">
        <v>5210</v>
      </c>
      <c r="F11255" t="str">
        <f>VLOOKUP($A11255,'Transit IDs'!$A$1:$AK$828,14,FALSE)</f>
        <v>CO</v>
      </c>
      <c r="G11255" s="13">
        <v>6766</v>
      </c>
      <c r="H11255" s="13">
        <v>365</v>
      </c>
      <c r="I11255" s="13">
        <v>36876</v>
      </c>
      <c r="J11255" s="13">
        <v>336985</v>
      </c>
    </row>
    <row r="11256" spans="1:10" x14ac:dyDescent="0.25">
      <c r="A11256" s="11" t="s">
        <v>4279</v>
      </c>
      <c r="B11256" t="s">
        <v>4280</v>
      </c>
      <c r="C11256" t="s">
        <v>5220</v>
      </c>
      <c r="D11256" t="s">
        <v>5215</v>
      </c>
      <c r="E11256" t="s">
        <v>5211</v>
      </c>
      <c r="F11256" t="str">
        <f>VLOOKUP($A11256,'Transit IDs'!$A$1:$AK$828,14,FALSE)</f>
        <v>CO</v>
      </c>
      <c r="G11256" s="13">
        <v>6771</v>
      </c>
      <c r="H11256" s="13">
        <v>365</v>
      </c>
      <c r="I11256" s="13">
        <v>26510</v>
      </c>
      <c r="J11256" s="13">
        <v>182041</v>
      </c>
    </row>
    <row r="11257" spans="1:10" x14ac:dyDescent="0.25">
      <c r="A11257" s="11" t="s">
        <v>4279</v>
      </c>
      <c r="B11257" t="s">
        <v>4280</v>
      </c>
      <c r="C11257" t="s">
        <v>5220</v>
      </c>
      <c r="D11257" t="s">
        <v>5215</v>
      </c>
      <c r="E11257" t="s">
        <v>5212</v>
      </c>
      <c r="F11257" t="str">
        <f>VLOOKUP($A11257,'Transit IDs'!$A$1:$AK$828,14,FALSE)</f>
        <v>CO</v>
      </c>
      <c r="G11257" s="13">
        <v>3047433</v>
      </c>
      <c r="H11257" s="13">
        <v>162110</v>
      </c>
      <c r="I11257" s="13">
        <v>20639068</v>
      </c>
      <c r="J11257" s="13">
        <v>175736810</v>
      </c>
    </row>
    <row r="11258" spans="1:10" x14ac:dyDescent="0.25">
      <c r="A11258" s="11" t="s">
        <v>4279</v>
      </c>
      <c r="B11258" t="s">
        <v>4280</v>
      </c>
      <c r="C11258" t="s">
        <v>5214</v>
      </c>
      <c r="D11258" t="s">
        <v>5215</v>
      </c>
      <c r="E11258" t="s">
        <v>5205</v>
      </c>
      <c r="F11258" t="str">
        <f>VLOOKUP($A11258,'Transit IDs'!$A$1:$AK$828,14,FALSE)</f>
        <v>CO</v>
      </c>
      <c r="H11258" s="13"/>
      <c r="I11258" s="13"/>
      <c r="J11258" s="13"/>
    </row>
    <row r="11259" spans="1:10" x14ac:dyDescent="0.25">
      <c r="A11259" s="11" t="s">
        <v>4279</v>
      </c>
      <c r="B11259" t="s">
        <v>4280</v>
      </c>
      <c r="C11259" t="s">
        <v>5214</v>
      </c>
      <c r="D11259" t="s">
        <v>5215</v>
      </c>
      <c r="E11259" t="s">
        <v>5206</v>
      </c>
      <c r="F11259" t="str">
        <f>VLOOKUP($A11259,'Transit IDs'!$A$1:$AK$828,14,FALSE)</f>
        <v>CO</v>
      </c>
      <c r="H11259" s="13"/>
      <c r="I11259" s="13"/>
      <c r="J11259" s="13"/>
    </row>
    <row r="11260" spans="1:10" x14ac:dyDescent="0.25">
      <c r="A11260" s="11" t="s">
        <v>4279</v>
      </c>
      <c r="B11260" t="s">
        <v>4280</v>
      </c>
      <c r="C11260" t="s">
        <v>5214</v>
      </c>
      <c r="D11260" t="s">
        <v>5215</v>
      </c>
      <c r="E11260" t="s">
        <v>5207</v>
      </c>
      <c r="F11260" t="str">
        <f>VLOOKUP($A11260,'Transit IDs'!$A$1:$AK$828,14,FALSE)</f>
        <v>CO</v>
      </c>
      <c r="H11260" s="13"/>
      <c r="I11260" s="13"/>
      <c r="J11260" s="13"/>
    </row>
    <row r="11261" spans="1:10" x14ac:dyDescent="0.25">
      <c r="A11261" s="11" t="s">
        <v>4279</v>
      </c>
      <c r="B11261" t="s">
        <v>4280</v>
      </c>
      <c r="C11261" t="s">
        <v>5214</v>
      </c>
      <c r="D11261" t="s">
        <v>5215</v>
      </c>
      <c r="E11261" t="s">
        <v>5208</v>
      </c>
      <c r="F11261" t="str">
        <f>VLOOKUP($A11261,'Transit IDs'!$A$1:$AK$828,14,FALSE)</f>
        <v>CO</v>
      </c>
      <c r="H11261" s="13"/>
      <c r="I11261" s="13"/>
      <c r="J11261" s="13"/>
    </row>
    <row r="11262" spans="1:10" x14ac:dyDescent="0.25">
      <c r="A11262" s="11" t="s">
        <v>4279</v>
      </c>
      <c r="B11262" t="s">
        <v>4280</v>
      </c>
      <c r="C11262" t="s">
        <v>5214</v>
      </c>
      <c r="D11262" t="s">
        <v>5215</v>
      </c>
      <c r="E11262" t="s">
        <v>5209</v>
      </c>
      <c r="F11262" t="str">
        <f>VLOOKUP($A11262,'Transit IDs'!$A$1:$AK$828,14,FALSE)</f>
        <v>CO</v>
      </c>
      <c r="H11262" s="13"/>
      <c r="I11262" s="13">
        <v>167635</v>
      </c>
      <c r="J11262" s="13">
        <v>816309</v>
      </c>
    </row>
    <row r="11263" spans="1:10" x14ac:dyDescent="0.25">
      <c r="A11263" s="11" t="s">
        <v>4279</v>
      </c>
      <c r="B11263" t="s">
        <v>4280</v>
      </c>
      <c r="C11263" t="s">
        <v>5214</v>
      </c>
      <c r="D11263" t="s">
        <v>5215</v>
      </c>
      <c r="E11263" t="s">
        <v>5210</v>
      </c>
      <c r="F11263" t="str">
        <f>VLOOKUP($A11263,'Transit IDs'!$A$1:$AK$828,14,FALSE)</f>
        <v>CO</v>
      </c>
      <c r="H11263" s="13"/>
      <c r="I11263" s="13">
        <v>80505</v>
      </c>
      <c r="J11263" s="13">
        <v>632010</v>
      </c>
    </row>
    <row r="11264" spans="1:10" x14ac:dyDescent="0.25">
      <c r="A11264" s="11" t="s">
        <v>4279</v>
      </c>
      <c r="B11264" t="s">
        <v>4280</v>
      </c>
      <c r="C11264" t="s">
        <v>5214</v>
      </c>
      <c r="D11264" t="s">
        <v>5215</v>
      </c>
      <c r="E11264" t="s">
        <v>5211</v>
      </c>
      <c r="F11264" t="str">
        <f>VLOOKUP($A11264,'Transit IDs'!$A$1:$AK$828,14,FALSE)</f>
        <v>CO</v>
      </c>
      <c r="H11264" s="13"/>
      <c r="I11264" s="13">
        <v>55015</v>
      </c>
      <c r="J11264" s="13">
        <v>495029</v>
      </c>
    </row>
    <row r="11265" spans="1:10" x14ac:dyDescent="0.25">
      <c r="A11265" s="11" t="s">
        <v>4279</v>
      </c>
      <c r="B11265" t="s">
        <v>4280</v>
      </c>
      <c r="C11265" t="s">
        <v>5214</v>
      </c>
      <c r="D11265" t="s">
        <v>5215</v>
      </c>
      <c r="E11265" t="s">
        <v>5212</v>
      </c>
      <c r="F11265" t="str">
        <f>VLOOKUP($A11265,'Transit IDs'!$A$1:$AK$828,14,FALSE)</f>
        <v>CO</v>
      </c>
      <c r="H11265" s="13"/>
      <c r="I11265" s="13">
        <v>50324356</v>
      </c>
      <c r="J11265" s="13">
        <v>270705097</v>
      </c>
    </row>
    <row r="11266" spans="1:10" x14ac:dyDescent="0.25">
      <c r="A11266" s="11" t="s">
        <v>4279</v>
      </c>
      <c r="B11266" t="s">
        <v>4280</v>
      </c>
      <c r="C11266" t="s">
        <v>5214</v>
      </c>
      <c r="D11266" t="s">
        <v>4287</v>
      </c>
      <c r="E11266" t="s">
        <v>5205</v>
      </c>
      <c r="F11266" t="str">
        <f>VLOOKUP($A11266,'Transit IDs'!$A$1:$AK$828,14,FALSE)</f>
        <v>CO</v>
      </c>
      <c r="H11266" s="13"/>
      <c r="I11266" s="13"/>
      <c r="J11266" s="13"/>
    </row>
    <row r="11267" spans="1:10" x14ac:dyDescent="0.25">
      <c r="A11267" s="11" t="s">
        <v>4279</v>
      </c>
      <c r="B11267" t="s">
        <v>4280</v>
      </c>
      <c r="C11267" t="s">
        <v>5214</v>
      </c>
      <c r="D11267" t="s">
        <v>4287</v>
      </c>
      <c r="E11267" t="s">
        <v>5206</v>
      </c>
      <c r="F11267" t="str">
        <f>VLOOKUP($A11267,'Transit IDs'!$A$1:$AK$828,14,FALSE)</f>
        <v>CO</v>
      </c>
      <c r="H11267" s="13"/>
      <c r="I11267" s="13"/>
      <c r="J11267" s="13"/>
    </row>
    <row r="11268" spans="1:10" x14ac:dyDescent="0.25">
      <c r="A11268" s="11" t="s">
        <v>4279</v>
      </c>
      <c r="B11268" t="s">
        <v>4280</v>
      </c>
      <c r="C11268" t="s">
        <v>5214</v>
      </c>
      <c r="D11268" t="s">
        <v>4287</v>
      </c>
      <c r="E11268" t="s">
        <v>5207</v>
      </c>
      <c r="F11268" t="str">
        <f>VLOOKUP($A11268,'Transit IDs'!$A$1:$AK$828,14,FALSE)</f>
        <v>CO</v>
      </c>
      <c r="H11268" s="13"/>
      <c r="I11268" s="13"/>
      <c r="J11268" s="13"/>
    </row>
    <row r="11269" spans="1:10" x14ac:dyDescent="0.25">
      <c r="A11269" s="11" t="s">
        <v>4279</v>
      </c>
      <c r="B11269" t="s">
        <v>4280</v>
      </c>
      <c r="C11269" t="s">
        <v>5214</v>
      </c>
      <c r="D11269" t="s">
        <v>4287</v>
      </c>
      <c r="E11269" t="s">
        <v>5208</v>
      </c>
      <c r="F11269" t="str">
        <f>VLOOKUP($A11269,'Transit IDs'!$A$1:$AK$828,14,FALSE)</f>
        <v>CO</v>
      </c>
      <c r="H11269" s="13"/>
      <c r="I11269" s="13"/>
      <c r="J11269" s="13"/>
    </row>
    <row r="11270" spans="1:10" x14ac:dyDescent="0.25">
      <c r="A11270" s="11" t="s">
        <v>4279</v>
      </c>
      <c r="B11270" t="s">
        <v>4280</v>
      </c>
      <c r="C11270" t="s">
        <v>5214</v>
      </c>
      <c r="D11270" t="s">
        <v>4287</v>
      </c>
      <c r="E11270" t="s">
        <v>5209</v>
      </c>
      <c r="F11270" t="str">
        <f>VLOOKUP($A11270,'Transit IDs'!$A$1:$AK$828,14,FALSE)</f>
        <v>CO</v>
      </c>
      <c r="H11270" s="13"/>
      <c r="I11270" s="13">
        <v>85986</v>
      </c>
      <c r="J11270" s="13">
        <v>444237</v>
      </c>
    </row>
    <row r="11271" spans="1:10" x14ac:dyDescent="0.25">
      <c r="A11271" s="11" t="s">
        <v>4279</v>
      </c>
      <c r="B11271" t="s">
        <v>4280</v>
      </c>
      <c r="C11271" t="s">
        <v>5214</v>
      </c>
      <c r="D11271" t="s">
        <v>4287</v>
      </c>
      <c r="E11271" t="s">
        <v>5210</v>
      </c>
      <c r="F11271" t="str">
        <f>VLOOKUP($A11271,'Transit IDs'!$A$1:$AK$828,14,FALSE)</f>
        <v>CO</v>
      </c>
      <c r="H11271" s="13"/>
      <c r="I11271" s="13">
        <v>47466</v>
      </c>
      <c r="J11271" s="13">
        <v>192808</v>
      </c>
    </row>
    <row r="11272" spans="1:10" x14ac:dyDescent="0.25">
      <c r="A11272" s="11" t="s">
        <v>4279</v>
      </c>
      <c r="B11272" t="s">
        <v>4280</v>
      </c>
      <c r="C11272" t="s">
        <v>5214</v>
      </c>
      <c r="D11272" t="s">
        <v>4287</v>
      </c>
      <c r="E11272" t="s">
        <v>5211</v>
      </c>
      <c r="F11272" t="str">
        <f>VLOOKUP($A11272,'Transit IDs'!$A$1:$AK$828,14,FALSE)</f>
        <v>CO</v>
      </c>
      <c r="H11272" s="13"/>
      <c r="I11272" s="13">
        <v>31946</v>
      </c>
      <c r="J11272" s="13">
        <v>150905</v>
      </c>
    </row>
    <row r="11273" spans="1:10" x14ac:dyDescent="0.25">
      <c r="A11273" s="11" t="s">
        <v>4279</v>
      </c>
      <c r="B11273" t="s">
        <v>4280</v>
      </c>
      <c r="C11273" t="s">
        <v>5214</v>
      </c>
      <c r="D11273" t="s">
        <v>4287</v>
      </c>
      <c r="E11273" t="s">
        <v>5212</v>
      </c>
      <c r="F11273" t="str">
        <f>VLOOKUP($A11273,'Transit IDs'!$A$1:$AK$828,14,FALSE)</f>
        <v>CO</v>
      </c>
      <c r="H11273" s="13"/>
      <c r="I11273" s="13">
        <v>26392643</v>
      </c>
      <c r="J11273" s="13">
        <v>132231128</v>
      </c>
    </row>
    <row r="11274" spans="1:10" x14ac:dyDescent="0.25">
      <c r="A11274" s="11" t="s">
        <v>4285</v>
      </c>
      <c r="B11274" t="s">
        <v>4286</v>
      </c>
      <c r="C11274" t="s">
        <v>5204</v>
      </c>
      <c r="D11274" t="s">
        <v>4287</v>
      </c>
      <c r="E11274" t="s">
        <v>5205</v>
      </c>
      <c r="F11274" t="str">
        <f>VLOOKUP($A11274,'Transit IDs'!$A$1:$AK$828,14,FALSE)</f>
        <v>CO</v>
      </c>
      <c r="H11274" s="13"/>
      <c r="I11274" s="13"/>
      <c r="J11274" s="13"/>
    </row>
    <row r="11275" spans="1:10" x14ac:dyDescent="0.25">
      <c r="A11275" s="11" t="s">
        <v>4285</v>
      </c>
      <c r="B11275" t="s">
        <v>4286</v>
      </c>
      <c r="C11275" t="s">
        <v>5204</v>
      </c>
      <c r="D11275" t="s">
        <v>4287</v>
      </c>
      <c r="E11275" t="s">
        <v>5206</v>
      </c>
      <c r="F11275" t="str">
        <f>VLOOKUP($A11275,'Transit IDs'!$A$1:$AK$828,14,FALSE)</f>
        <v>CO</v>
      </c>
      <c r="H11275" s="13"/>
      <c r="I11275" s="13"/>
      <c r="J11275" s="13"/>
    </row>
    <row r="11276" spans="1:10" x14ac:dyDescent="0.25">
      <c r="A11276" s="11" t="s">
        <v>4285</v>
      </c>
      <c r="B11276" t="s">
        <v>4286</v>
      </c>
      <c r="C11276" t="s">
        <v>5204</v>
      </c>
      <c r="D11276" t="s">
        <v>4287</v>
      </c>
      <c r="E11276" t="s">
        <v>5207</v>
      </c>
      <c r="F11276" t="str">
        <f>VLOOKUP($A11276,'Transit IDs'!$A$1:$AK$828,14,FALSE)</f>
        <v>CO</v>
      </c>
      <c r="H11276" s="13"/>
      <c r="I11276" s="13"/>
      <c r="J11276" s="13"/>
    </row>
    <row r="11277" spans="1:10" x14ac:dyDescent="0.25">
      <c r="A11277" s="11" t="s">
        <v>4285</v>
      </c>
      <c r="B11277" t="s">
        <v>4286</v>
      </c>
      <c r="C11277" t="s">
        <v>5204</v>
      </c>
      <c r="D11277" t="s">
        <v>4287</v>
      </c>
      <c r="E11277" t="s">
        <v>5208</v>
      </c>
      <c r="F11277" t="str">
        <f>VLOOKUP($A11277,'Transit IDs'!$A$1:$AK$828,14,FALSE)</f>
        <v>CO</v>
      </c>
      <c r="H11277" s="13"/>
      <c r="I11277" s="13"/>
      <c r="J11277" s="13"/>
    </row>
    <row r="11278" spans="1:10" x14ac:dyDescent="0.25">
      <c r="A11278" s="11" t="s">
        <v>4285</v>
      </c>
      <c r="B11278" t="s">
        <v>4286</v>
      </c>
      <c r="C11278" t="s">
        <v>5204</v>
      </c>
      <c r="D11278" t="s">
        <v>4287</v>
      </c>
      <c r="E11278" t="s">
        <v>5209</v>
      </c>
      <c r="F11278" t="str">
        <f>VLOOKUP($A11278,'Transit IDs'!$A$1:$AK$828,14,FALSE)</f>
        <v>CO</v>
      </c>
      <c r="H11278" s="13"/>
      <c r="I11278" s="13">
        <v>220</v>
      </c>
      <c r="J11278" s="13">
        <v>1197</v>
      </c>
    </row>
    <row r="11279" spans="1:10" x14ac:dyDescent="0.25">
      <c r="A11279" s="11" t="s">
        <v>4285</v>
      </c>
      <c r="B11279" t="s">
        <v>4286</v>
      </c>
      <c r="C11279" t="s">
        <v>5204</v>
      </c>
      <c r="D11279" t="s">
        <v>4287</v>
      </c>
      <c r="E11279" t="s">
        <v>5210</v>
      </c>
      <c r="F11279" t="str">
        <f>VLOOKUP($A11279,'Transit IDs'!$A$1:$AK$828,14,FALSE)</f>
        <v>CO</v>
      </c>
      <c r="H11279" s="13"/>
      <c r="I11279" s="13">
        <v>42</v>
      </c>
      <c r="J11279" s="13">
        <v>228</v>
      </c>
    </row>
    <row r="11280" spans="1:10" x14ac:dyDescent="0.25">
      <c r="A11280" s="11" t="s">
        <v>4285</v>
      </c>
      <c r="B11280" t="s">
        <v>4286</v>
      </c>
      <c r="C11280" t="s">
        <v>5204</v>
      </c>
      <c r="D11280" t="s">
        <v>4287</v>
      </c>
      <c r="E11280" t="s">
        <v>5211</v>
      </c>
      <c r="F11280" t="str">
        <f>VLOOKUP($A11280,'Transit IDs'!$A$1:$AK$828,14,FALSE)</f>
        <v>CO</v>
      </c>
      <c r="H11280" s="13"/>
      <c r="I11280" s="13">
        <v>0</v>
      </c>
      <c r="J11280" s="13">
        <v>0</v>
      </c>
    </row>
    <row r="11281" spans="1:10" x14ac:dyDescent="0.25">
      <c r="A11281" s="11" t="s">
        <v>4285</v>
      </c>
      <c r="B11281" t="s">
        <v>4286</v>
      </c>
      <c r="C11281" t="s">
        <v>5204</v>
      </c>
      <c r="D11281" t="s">
        <v>4287</v>
      </c>
      <c r="E11281" t="s">
        <v>5212</v>
      </c>
      <c r="F11281" t="str">
        <f>VLOOKUP($A11281,'Transit IDs'!$A$1:$AK$828,14,FALSE)</f>
        <v>CO</v>
      </c>
      <c r="H11281" s="13"/>
      <c r="I11281" s="13">
        <v>58284</v>
      </c>
      <c r="J11281" s="13">
        <v>317065</v>
      </c>
    </row>
    <row r="11282" spans="1:10" x14ac:dyDescent="0.25">
      <c r="A11282" s="11" t="s">
        <v>4285</v>
      </c>
      <c r="B11282" t="s">
        <v>4286</v>
      </c>
      <c r="C11282" t="s">
        <v>5214</v>
      </c>
      <c r="D11282" t="s">
        <v>5215</v>
      </c>
      <c r="E11282" t="s">
        <v>5205</v>
      </c>
      <c r="F11282" t="str">
        <f>VLOOKUP($A11282,'Transit IDs'!$A$1:$AK$828,14,FALSE)</f>
        <v>CO</v>
      </c>
      <c r="H11282" s="13"/>
      <c r="I11282" s="13"/>
      <c r="J11282" s="13"/>
    </row>
    <row r="11283" spans="1:10" x14ac:dyDescent="0.25">
      <c r="A11283" s="11" t="s">
        <v>4285</v>
      </c>
      <c r="B11283" t="s">
        <v>4286</v>
      </c>
      <c r="C11283" t="s">
        <v>5214</v>
      </c>
      <c r="D11283" t="s">
        <v>5215</v>
      </c>
      <c r="E11283" t="s">
        <v>5206</v>
      </c>
      <c r="F11283" t="str">
        <f>VLOOKUP($A11283,'Transit IDs'!$A$1:$AK$828,14,FALSE)</f>
        <v>CO</v>
      </c>
      <c r="H11283" s="13"/>
      <c r="I11283" s="13"/>
      <c r="J11283" s="13"/>
    </row>
    <row r="11284" spans="1:10" x14ac:dyDescent="0.25">
      <c r="A11284" s="11" t="s">
        <v>4285</v>
      </c>
      <c r="B11284" t="s">
        <v>4286</v>
      </c>
      <c r="C11284" t="s">
        <v>5214</v>
      </c>
      <c r="D11284" t="s">
        <v>5215</v>
      </c>
      <c r="E11284" t="s">
        <v>5207</v>
      </c>
      <c r="F11284" t="str">
        <f>VLOOKUP($A11284,'Transit IDs'!$A$1:$AK$828,14,FALSE)</f>
        <v>CO</v>
      </c>
      <c r="H11284" s="13"/>
      <c r="I11284" s="13"/>
      <c r="J11284" s="13"/>
    </row>
    <row r="11285" spans="1:10" x14ac:dyDescent="0.25">
      <c r="A11285" s="11" t="s">
        <v>4285</v>
      </c>
      <c r="B11285" t="s">
        <v>4286</v>
      </c>
      <c r="C11285" t="s">
        <v>5214</v>
      </c>
      <c r="D11285" t="s">
        <v>5215</v>
      </c>
      <c r="E11285" t="s">
        <v>5208</v>
      </c>
      <c r="F11285" t="str">
        <f>VLOOKUP($A11285,'Transit IDs'!$A$1:$AK$828,14,FALSE)</f>
        <v>CO</v>
      </c>
      <c r="H11285" s="13"/>
      <c r="I11285" s="13"/>
      <c r="J11285" s="13"/>
    </row>
    <row r="11286" spans="1:10" x14ac:dyDescent="0.25">
      <c r="A11286" s="11" t="s">
        <v>4285</v>
      </c>
      <c r="B11286" t="s">
        <v>4286</v>
      </c>
      <c r="C11286" t="s">
        <v>5214</v>
      </c>
      <c r="D11286" t="s">
        <v>5215</v>
      </c>
      <c r="E11286" t="s">
        <v>5209</v>
      </c>
      <c r="F11286" t="str">
        <f>VLOOKUP($A11286,'Transit IDs'!$A$1:$AK$828,14,FALSE)</f>
        <v>CO</v>
      </c>
      <c r="H11286" s="13"/>
      <c r="I11286" s="13">
        <v>3702</v>
      </c>
      <c r="J11286" s="13">
        <v>11143</v>
      </c>
    </row>
    <row r="11287" spans="1:10" x14ac:dyDescent="0.25">
      <c r="A11287" s="11" t="s">
        <v>4285</v>
      </c>
      <c r="B11287" t="s">
        <v>4286</v>
      </c>
      <c r="C11287" t="s">
        <v>5214</v>
      </c>
      <c r="D11287" t="s">
        <v>5215</v>
      </c>
      <c r="E11287" t="s">
        <v>5210</v>
      </c>
      <c r="F11287" t="str">
        <f>VLOOKUP($A11287,'Transit IDs'!$A$1:$AK$828,14,FALSE)</f>
        <v>CO</v>
      </c>
      <c r="H11287" s="13"/>
      <c r="I11287" s="13">
        <v>2550</v>
      </c>
      <c r="J11287" s="13">
        <v>7676</v>
      </c>
    </row>
    <row r="11288" spans="1:10" x14ac:dyDescent="0.25">
      <c r="A11288" s="11" t="s">
        <v>4285</v>
      </c>
      <c r="B11288" t="s">
        <v>4286</v>
      </c>
      <c r="C11288" t="s">
        <v>5214</v>
      </c>
      <c r="D11288" t="s">
        <v>5215</v>
      </c>
      <c r="E11288" t="s">
        <v>5211</v>
      </c>
      <c r="F11288" t="str">
        <f>VLOOKUP($A11288,'Transit IDs'!$A$1:$AK$828,14,FALSE)</f>
        <v>CO</v>
      </c>
      <c r="H11288" s="13"/>
      <c r="I11288" s="13"/>
      <c r="J11288" s="13"/>
    </row>
    <row r="11289" spans="1:10" x14ac:dyDescent="0.25">
      <c r="A11289" s="11" t="s">
        <v>4285</v>
      </c>
      <c r="B11289" t="s">
        <v>4286</v>
      </c>
      <c r="C11289" t="s">
        <v>5214</v>
      </c>
      <c r="D11289" t="s">
        <v>5215</v>
      </c>
      <c r="E11289" t="s">
        <v>5212</v>
      </c>
      <c r="F11289" t="str">
        <f>VLOOKUP($A11289,'Transit IDs'!$A$1:$AK$828,14,FALSE)</f>
        <v>CO</v>
      </c>
      <c r="H11289" s="13"/>
      <c r="I11289" s="13">
        <v>1076700</v>
      </c>
      <c r="J11289" s="13">
        <v>3240867</v>
      </c>
    </row>
    <row r="11290" spans="1:10" x14ac:dyDescent="0.25">
      <c r="A11290" s="11" t="s">
        <v>4292</v>
      </c>
      <c r="B11290" t="s">
        <v>4293</v>
      </c>
      <c r="C11290" t="s">
        <v>5204</v>
      </c>
      <c r="D11290" t="s">
        <v>4287</v>
      </c>
      <c r="E11290" t="s">
        <v>5205</v>
      </c>
      <c r="F11290" t="str">
        <f>VLOOKUP($A11290,'Transit IDs'!$A$1:$AK$828,14,FALSE)</f>
        <v>ND</v>
      </c>
      <c r="H11290" s="13"/>
      <c r="I11290" s="13"/>
      <c r="J11290" s="13"/>
    </row>
    <row r="11291" spans="1:10" x14ac:dyDescent="0.25">
      <c r="A11291" s="11" t="s">
        <v>4292</v>
      </c>
      <c r="B11291" t="s">
        <v>4293</v>
      </c>
      <c r="C11291" t="s">
        <v>5204</v>
      </c>
      <c r="D11291" t="s">
        <v>4287</v>
      </c>
      <c r="E11291" t="s">
        <v>5206</v>
      </c>
      <c r="F11291" t="str">
        <f>VLOOKUP($A11291,'Transit IDs'!$A$1:$AK$828,14,FALSE)</f>
        <v>ND</v>
      </c>
      <c r="H11291" s="13"/>
      <c r="I11291" s="13"/>
      <c r="J11291" s="13"/>
    </row>
    <row r="11292" spans="1:10" x14ac:dyDescent="0.25">
      <c r="A11292" s="11" t="s">
        <v>4292</v>
      </c>
      <c r="B11292" t="s">
        <v>4293</v>
      </c>
      <c r="C11292" t="s">
        <v>5204</v>
      </c>
      <c r="D11292" t="s">
        <v>4287</v>
      </c>
      <c r="E11292" t="s">
        <v>5207</v>
      </c>
      <c r="F11292" t="str">
        <f>VLOOKUP($A11292,'Transit IDs'!$A$1:$AK$828,14,FALSE)</f>
        <v>ND</v>
      </c>
      <c r="H11292" s="13"/>
      <c r="I11292" s="13"/>
      <c r="J11292" s="13"/>
    </row>
    <row r="11293" spans="1:10" x14ac:dyDescent="0.25">
      <c r="A11293" s="11" t="s">
        <v>4292</v>
      </c>
      <c r="B11293" t="s">
        <v>4293</v>
      </c>
      <c r="C11293" t="s">
        <v>5204</v>
      </c>
      <c r="D11293" t="s">
        <v>4287</v>
      </c>
      <c r="E11293" t="s">
        <v>5208</v>
      </c>
      <c r="F11293" t="str">
        <f>VLOOKUP($A11293,'Transit IDs'!$A$1:$AK$828,14,FALSE)</f>
        <v>ND</v>
      </c>
      <c r="H11293" s="13"/>
      <c r="I11293" s="13"/>
      <c r="J11293" s="13"/>
    </row>
    <row r="11294" spans="1:10" x14ac:dyDescent="0.25">
      <c r="A11294" s="11" t="s">
        <v>4292</v>
      </c>
      <c r="B11294" t="s">
        <v>4293</v>
      </c>
      <c r="C11294" t="s">
        <v>5204</v>
      </c>
      <c r="D11294" t="s">
        <v>4287</v>
      </c>
      <c r="E11294" t="s">
        <v>5209</v>
      </c>
      <c r="F11294" t="str">
        <f>VLOOKUP($A11294,'Transit IDs'!$A$1:$AK$828,14,FALSE)</f>
        <v>ND</v>
      </c>
      <c r="H11294" s="13"/>
      <c r="I11294" s="13">
        <v>223</v>
      </c>
      <c r="J11294" s="13">
        <v>630</v>
      </c>
    </row>
    <row r="11295" spans="1:10" x14ac:dyDescent="0.25">
      <c r="A11295" s="11" t="s">
        <v>4292</v>
      </c>
      <c r="B11295" t="s">
        <v>4293</v>
      </c>
      <c r="C11295" t="s">
        <v>5204</v>
      </c>
      <c r="D11295" t="s">
        <v>4287</v>
      </c>
      <c r="E11295" t="s">
        <v>5210</v>
      </c>
      <c r="F11295" t="str">
        <f>VLOOKUP($A11295,'Transit IDs'!$A$1:$AK$828,14,FALSE)</f>
        <v>ND</v>
      </c>
      <c r="H11295" s="13"/>
      <c r="I11295" s="13">
        <v>73</v>
      </c>
      <c r="J11295" s="13">
        <v>179</v>
      </c>
    </row>
    <row r="11296" spans="1:10" x14ac:dyDescent="0.25">
      <c r="A11296" s="11" t="s">
        <v>4292</v>
      </c>
      <c r="B11296" t="s">
        <v>4293</v>
      </c>
      <c r="C11296" t="s">
        <v>5204</v>
      </c>
      <c r="D11296" t="s">
        <v>4287</v>
      </c>
      <c r="E11296" t="s">
        <v>5211</v>
      </c>
      <c r="F11296" t="str">
        <f>VLOOKUP($A11296,'Transit IDs'!$A$1:$AK$828,14,FALSE)</f>
        <v>ND</v>
      </c>
      <c r="H11296" s="13"/>
      <c r="I11296" s="13">
        <v>0</v>
      </c>
      <c r="J11296" s="13">
        <v>0</v>
      </c>
    </row>
    <row r="11297" spans="1:10" x14ac:dyDescent="0.25">
      <c r="A11297" s="11" t="s">
        <v>4292</v>
      </c>
      <c r="B11297" t="s">
        <v>4293</v>
      </c>
      <c r="C11297" t="s">
        <v>5204</v>
      </c>
      <c r="D11297" t="s">
        <v>4287</v>
      </c>
      <c r="E11297" t="s">
        <v>5212</v>
      </c>
      <c r="F11297" t="str">
        <f>VLOOKUP($A11297,'Transit IDs'!$A$1:$AK$828,14,FALSE)</f>
        <v>ND</v>
      </c>
      <c r="H11297" s="13"/>
      <c r="I11297" s="13">
        <v>55212</v>
      </c>
      <c r="J11297" s="13">
        <v>170704</v>
      </c>
    </row>
    <row r="11298" spans="1:10" x14ac:dyDescent="0.25">
      <c r="A11298" s="11" t="s">
        <v>4292</v>
      </c>
      <c r="B11298" t="s">
        <v>4293</v>
      </c>
      <c r="C11298" t="s">
        <v>5214</v>
      </c>
      <c r="D11298" t="s">
        <v>5215</v>
      </c>
      <c r="E11298" t="s">
        <v>5205</v>
      </c>
      <c r="F11298" t="str">
        <f>VLOOKUP($A11298,'Transit IDs'!$A$1:$AK$828,14,FALSE)</f>
        <v>ND</v>
      </c>
      <c r="H11298" s="13"/>
      <c r="I11298" s="13"/>
      <c r="J11298" s="13"/>
    </row>
    <row r="11299" spans="1:10" x14ac:dyDescent="0.25">
      <c r="A11299" s="11" t="s">
        <v>4292</v>
      </c>
      <c r="B11299" t="s">
        <v>4293</v>
      </c>
      <c r="C11299" t="s">
        <v>5214</v>
      </c>
      <c r="D11299" t="s">
        <v>5215</v>
      </c>
      <c r="E11299" t="s">
        <v>5206</v>
      </c>
      <c r="F11299" t="str">
        <f>VLOOKUP($A11299,'Transit IDs'!$A$1:$AK$828,14,FALSE)</f>
        <v>ND</v>
      </c>
      <c r="H11299" s="13"/>
      <c r="I11299" s="13"/>
      <c r="J11299" s="13"/>
    </row>
    <row r="11300" spans="1:10" x14ac:dyDescent="0.25">
      <c r="A11300" s="11" t="s">
        <v>4292</v>
      </c>
      <c r="B11300" t="s">
        <v>4293</v>
      </c>
      <c r="C11300" t="s">
        <v>5214</v>
      </c>
      <c r="D11300" t="s">
        <v>5215</v>
      </c>
      <c r="E11300" t="s">
        <v>5207</v>
      </c>
      <c r="F11300" t="str">
        <f>VLOOKUP($A11300,'Transit IDs'!$A$1:$AK$828,14,FALSE)</f>
        <v>ND</v>
      </c>
      <c r="H11300" s="13"/>
      <c r="I11300" s="13"/>
      <c r="J11300" s="13"/>
    </row>
    <row r="11301" spans="1:10" x14ac:dyDescent="0.25">
      <c r="A11301" s="11" t="s">
        <v>4292</v>
      </c>
      <c r="B11301" t="s">
        <v>4293</v>
      </c>
      <c r="C11301" t="s">
        <v>5214</v>
      </c>
      <c r="D11301" t="s">
        <v>5215</v>
      </c>
      <c r="E11301" t="s">
        <v>5208</v>
      </c>
      <c r="F11301" t="str">
        <f>VLOOKUP($A11301,'Transit IDs'!$A$1:$AK$828,14,FALSE)</f>
        <v>ND</v>
      </c>
      <c r="H11301" s="13"/>
      <c r="I11301" s="13"/>
      <c r="J11301" s="13"/>
    </row>
    <row r="11302" spans="1:10" x14ac:dyDescent="0.25">
      <c r="A11302" s="11" t="s">
        <v>4292</v>
      </c>
      <c r="B11302" t="s">
        <v>4293</v>
      </c>
      <c r="C11302" t="s">
        <v>5214</v>
      </c>
      <c r="D11302" t="s">
        <v>5215</v>
      </c>
      <c r="E11302" t="s">
        <v>5209</v>
      </c>
      <c r="F11302" t="str">
        <f>VLOOKUP($A11302,'Transit IDs'!$A$1:$AK$828,14,FALSE)</f>
        <v>ND</v>
      </c>
      <c r="H11302" s="13"/>
      <c r="I11302" s="13">
        <v>1328</v>
      </c>
      <c r="J11302" s="13">
        <v>5512</v>
      </c>
    </row>
    <row r="11303" spans="1:10" x14ac:dyDescent="0.25">
      <c r="A11303" s="11" t="s">
        <v>4292</v>
      </c>
      <c r="B11303" t="s">
        <v>4293</v>
      </c>
      <c r="C11303" t="s">
        <v>5214</v>
      </c>
      <c r="D11303" t="s">
        <v>5215</v>
      </c>
      <c r="E11303" t="s">
        <v>5210</v>
      </c>
      <c r="F11303" t="str">
        <f>VLOOKUP($A11303,'Transit IDs'!$A$1:$AK$828,14,FALSE)</f>
        <v>ND</v>
      </c>
      <c r="H11303" s="13"/>
      <c r="I11303" s="13">
        <v>582</v>
      </c>
      <c r="J11303" s="13">
        <v>2289</v>
      </c>
    </row>
    <row r="11304" spans="1:10" x14ac:dyDescent="0.25">
      <c r="A11304" s="11" t="s">
        <v>4292</v>
      </c>
      <c r="B11304" t="s">
        <v>4293</v>
      </c>
      <c r="C11304" t="s">
        <v>5214</v>
      </c>
      <c r="D11304" t="s">
        <v>5215</v>
      </c>
      <c r="E11304" t="s">
        <v>5211</v>
      </c>
      <c r="F11304" t="str">
        <f>VLOOKUP($A11304,'Transit IDs'!$A$1:$AK$828,14,FALSE)</f>
        <v>ND</v>
      </c>
      <c r="H11304" s="13"/>
      <c r="I11304" s="13"/>
      <c r="J11304" s="13"/>
    </row>
    <row r="11305" spans="1:10" x14ac:dyDescent="0.25">
      <c r="A11305" s="11" t="s">
        <v>4292</v>
      </c>
      <c r="B11305" t="s">
        <v>4293</v>
      </c>
      <c r="C11305" t="s">
        <v>5214</v>
      </c>
      <c r="D11305" t="s">
        <v>5215</v>
      </c>
      <c r="E11305" t="s">
        <v>5212</v>
      </c>
      <c r="F11305" t="str">
        <f>VLOOKUP($A11305,'Transit IDs'!$A$1:$AK$828,14,FALSE)</f>
        <v>ND</v>
      </c>
      <c r="H11305" s="13"/>
      <c r="I11305" s="13">
        <v>371242</v>
      </c>
      <c r="J11305" s="13">
        <v>1524118</v>
      </c>
    </row>
    <row r="11306" spans="1:10" x14ac:dyDescent="0.25">
      <c r="A11306" s="11" t="s">
        <v>4298</v>
      </c>
      <c r="B11306" t="s">
        <v>4299</v>
      </c>
      <c r="C11306" t="s">
        <v>5204</v>
      </c>
      <c r="D11306" t="s">
        <v>5215</v>
      </c>
      <c r="E11306" t="s">
        <v>5205</v>
      </c>
      <c r="F11306" t="str">
        <f>VLOOKUP($A11306,'Transit IDs'!$A$1:$AK$828,14,FALSE)</f>
        <v>MT</v>
      </c>
      <c r="H11306" s="13"/>
      <c r="I11306" s="13"/>
      <c r="J11306" s="13"/>
    </row>
    <row r="11307" spans="1:10" x14ac:dyDescent="0.25">
      <c r="A11307" s="11" t="s">
        <v>4298</v>
      </c>
      <c r="B11307" t="s">
        <v>4299</v>
      </c>
      <c r="C11307" t="s">
        <v>5204</v>
      </c>
      <c r="D11307" t="s">
        <v>5215</v>
      </c>
      <c r="E11307" t="s">
        <v>5206</v>
      </c>
      <c r="F11307" t="str">
        <f>VLOOKUP($A11307,'Transit IDs'!$A$1:$AK$828,14,FALSE)</f>
        <v>MT</v>
      </c>
      <c r="H11307" s="13"/>
      <c r="I11307" s="13"/>
      <c r="J11307" s="13"/>
    </row>
    <row r="11308" spans="1:10" x14ac:dyDescent="0.25">
      <c r="A11308" s="11" t="s">
        <v>4298</v>
      </c>
      <c r="B11308" t="s">
        <v>4299</v>
      </c>
      <c r="C11308" t="s">
        <v>5204</v>
      </c>
      <c r="D11308" t="s">
        <v>5215</v>
      </c>
      <c r="E11308" t="s">
        <v>5207</v>
      </c>
      <c r="F11308" t="str">
        <f>VLOOKUP($A11308,'Transit IDs'!$A$1:$AK$828,14,FALSE)</f>
        <v>MT</v>
      </c>
      <c r="H11308" s="13"/>
      <c r="I11308" s="13"/>
      <c r="J11308" s="13"/>
    </row>
    <row r="11309" spans="1:10" x14ac:dyDescent="0.25">
      <c r="A11309" s="11" t="s">
        <v>4298</v>
      </c>
      <c r="B11309" t="s">
        <v>4299</v>
      </c>
      <c r="C11309" t="s">
        <v>5204</v>
      </c>
      <c r="D11309" t="s">
        <v>5215</v>
      </c>
      <c r="E11309" t="s">
        <v>5208</v>
      </c>
      <c r="F11309" t="str">
        <f>VLOOKUP($A11309,'Transit IDs'!$A$1:$AK$828,14,FALSE)</f>
        <v>MT</v>
      </c>
      <c r="H11309" s="13"/>
      <c r="I11309" s="13"/>
      <c r="J11309" s="13"/>
    </row>
    <row r="11310" spans="1:10" x14ac:dyDescent="0.25">
      <c r="A11310" s="11" t="s">
        <v>4298</v>
      </c>
      <c r="B11310" t="s">
        <v>4299</v>
      </c>
      <c r="C11310" t="s">
        <v>5204</v>
      </c>
      <c r="D11310" t="s">
        <v>5215</v>
      </c>
      <c r="E11310" t="s">
        <v>5209</v>
      </c>
      <c r="F11310" t="str">
        <f>VLOOKUP($A11310,'Transit IDs'!$A$1:$AK$828,14,FALSE)</f>
        <v>MT</v>
      </c>
      <c r="H11310" s="13"/>
      <c r="I11310" s="13">
        <v>74</v>
      </c>
      <c r="J11310" s="13">
        <v>237</v>
      </c>
    </row>
    <row r="11311" spans="1:10" x14ac:dyDescent="0.25">
      <c r="A11311" s="11" t="s">
        <v>4298</v>
      </c>
      <c r="B11311" t="s">
        <v>4299</v>
      </c>
      <c r="C11311" t="s">
        <v>5204</v>
      </c>
      <c r="D11311" t="s">
        <v>5215</v>
      </c>
      <c r="E11311" t="s">
        <v>5210</v>
      </c>
      <c r="F11311" t="str">
        <f>VLOOKUP($A11311,'Transit IDs'!$A$1:$AK$828,14,FALSE)</f>
        <v>MT</v>
      </c>
      <c r="H11311" s="13"/>
      <c r="I11311" s="13">
        <v>14</v>
      </c>
      <c r="J11311" s="13">
        <v>54</v>
      </c>
    </row>
    <row r="11312" spans="1:10" x14ac:dyDescent="0.25">
      <c r="A11312" s="11" t="s">
        <v>4298</v>
      </c>
      <c r="B11312" t="s">
        <v>4299</v>
      </c>
      <c r="C11312" t="s">
        <v>5204</v>
      </c>
      <c r="D11312" t="s">
        <v>5215</v>
      </c>
      <c r="E11312" t="s">
        <v>5211</v>
      </c>
      <c r="F11312" t="str">
        <f>VLOOKUP($A11312,'Transit IDs'!$A$1:$AK$828,14,FALSE)</f>
        <v>MT</v>
      </c>
      <c r="H11312" s="13"/>
      <c r="I11312" s="13"/>
      <c r="J11312" s="13"/>
    </row>
    <row r="11313" spans="1:10" x14ac:dyDescent="0.25">
      <c r="A11313" s="11" t="s">
        <v>4298</v>
      </c>
      <c r="B11313" t="s">
        <v>4299</v>
      </c>
      <c r="C11313" t="s">
        <v>5204</v>
      </c>
      <c r="D11313" t="s">
        <v>5215</v>
      </c>
      <c r="E11313" t="s">
        <v>5212</v>
      </c>
      <c r="F11313" t="str">
        <f>VLOOKUP($A11313,'Transit IDs'!$A$1:$AK$828,14,FALSE)</f>
        <v>MT</v>
      </c>
      <c r="H11313" s="13"/>
      <c r="I11313" s="13">
        <v>19340</v>
      </c>
      <c r="J11313" s="13">
        <v>62505</v>
      </c>
    </row>
    <row r="11314" spans="1:10" x14ac:dyDescent="0.25">
      <c r="A11314" s="11" t="s">
        <v>4298</v>
      </c>
      <c r="B11314" t="s">
        <v>4299</v>
      </c>
      <c r="C11314" t="s">
        <v>5214</v>
      </c>
      <c r="D11314" t="s">
        <v>5215</v>
      </c>
      <c r="E11314" t="s">
        <v>5205</v>
      </c>
      <c r="F11314" t="str">
        <f>VLOOKUP($A11314,'Transit IDs'!$A$1:$AK$828,14,FALSE)</f>
        <v>MT</v>
      </c>
      <c r="H11314" s="13"/>
      <c r="I11314" s="13"/>
      <c r="J11314" s="13"/>
    </row>
    <row r="11315" spans="1:10" x14ac:dyDescent="0.25">
      <c r="A11315" s="11" t="s">
        <v>4298</v>
      </c>
      <c r="B11315" t="s">
        <v>4299</v>
      </c>
      <c r="C11315" t="s">
        <v>5214</v>
      </c>
      <c r="D11315" t="s">
        <v>5215</v>
      </c>
      <c r="E11315" t="s">
        <v>5206</v>
      </c>
      <c r="F11315" t="str">
        <f>VLOOKUP($A11315,'Transit IDs'!$A$1:$AK$828,14,FALSE)</f>
        <v>MT</v>
      </c>
      <c r="H11315" s="13"/>
      <c r="I11315" s="13"/>
      <c r="J11315" s="13"/>
    </row>
    <row r="11316" spans="1:10" x14ac:dyDescent="0.25">
      <c r="A11316" s="11" t="s">
        <v>4298</v>
      </c>
      <c r="B11316" t="s">
        <v>4299</v>
      </c>
      <c r="C11316" t="s">
        <v>5214</v>
      </c>
      <c r="D11316" t="s">
        <v>5215</v>
      </c>
      <c r="E11316" t="s">
        <v>5207</v>
      </c>
      <c r="F11316" t="str">
        <f>VLOOKUP($A11316,'Transit IDs'!$A$1:$AK$828,14,FALSE)</f>
        <v>MT</v>
      </c>
      <c r="H11316" s="13"/>
      <c r="I11316" s="13"/>
      <c r="J11316" s="13"/>
    </row>
    <row r="11317" spans="1:10" x14ac:dyDescent="0.25">
      <c r="A11317" s="11" t="s">
        <v>4298</v>
      </c>
      <c r="B11317" t="s">
        <v>4299</v>
      </c>
      <c r="C11317" t="s">
        <v>5214</v>
      </c>
      <c r="D11317" t="s">
        <v>5215</v>
      </c>
      <c r="E11317" t="s">
        <v>5208</v>
      </c>
      <c r="F11317" t="str">
        <f>VLOOKUP($A11317,'Transit IDs'!$A$1:$AK$828,14,FALSE)</f>
        <v>MT</v>
      </c>
      <c r="H11317" s="13"/>
      <c r="I11317" s="13"/>
      <c r="J11317" s="13"/>
    </row>
    <row r="11318" spans="1:10" x14ac:dyDescent="0.25">
      <c r="A11318" s="11" t="s">
        <v>4298</v>
      </c>
      <c r="B11318" t="s">
        <v>4299</v>
      </c>
      <c r="C11318" t="s">
        <v>5214</v>
      </c>
      <c r="D11318" t="s">
        <v>5215</v>
      </c>
      <c r="E11318" t="s">
        <v>5209</v>
      </c>
      <c r="F11318" t="str">
        <f>VLOOKUP($A11318,'Transit IDs'!$A$1:$AK$828,14,FALSE)</f>
        <v>MT</v>
      </c>
      <c r="H11318" s="13"/>
      <c r="I11318" s="13">
        <v>3452</v>
      </c>
      <c r="J11318" s="13">
        <v>8008</v>
      </c>
    </row>
    <row r="11319" spans="1:10" x14ac:dyDescent="0.25">
      <c r="A11319" s="11" t="s">
        <v>4298</v>
      </c>
      <c r="B11319" t="s">
        <v>4299</v>
      </c>
      <c r="C11319" t="s">
        <v>5214</v>
      </c>
      <c r="D11319" t="s">
        <v>5215</v>
      </c>
      <c r="E11319" t="s">
        <v>5210</v>
      </c>
      <c r="F11319" t="str">
        <f>VLOOKUP($A11319,'Transit IDs'!$A$1:$AK$828,14,FALSE)</f>
        <v>MT</v>
      </c>
      <c r="H11319" s="13"/>
      <c r="I11319" s="13">
        <v>1028</v>
      </c>
      <c r="J11319" s="13">
        <v>2241</v>
      </c>
    </row>
    <row r="11320" spans="1:10" x14ac:dyDescent="0.25">
      <c r="A11320" s="11" t="s">
        <v>4298</v>
      </c>
      <c r="B11320" t="s">
        <v>4299</v>
      </c>
      <c r="C11320" t="s">
        <v>5214</v>
      </c>
      <c r="D11320" t="s">
        <v>5215</v>
      </c>
      <c r="E11320" t="s">
        <v>5211</v>
      </c>
      <c r="F11320" t="str">
        <f>VLOOKUP($A11320,'Transit IDs'!$A$1:$AK$828,14,FALSE)</f>
        <v>MT</v>
      </c>
      <c r="H11320" s="13"/>
      <c r="I11320" s="13"/>
      <c r="J11320" s="13"/>
    </row>
    <row r="11321" spans="1:10" x14ac:dyDescent="0.25">
      <c r="A11321" s="11" t="s">
        <v>4298</v>
      </c>
      <c r="B11321" t="s">
        <v>4299</v>
      </c>
      <c r="C11321" t="s">
        <v>5214</v>
      </c>
      <c r="D11321" t="s">
        <v>5215</v>
      </c>
      <c r="E11321" t="s">
        <v>5212</v>
      </c>
      <c r="F11321" t="str">
        <f>VLOOKUP($A11321,'Transit IDs'!$A$1:$AK$828,14,FALSE)</f>
        <v>MT</v>
      </c>
      <c r="H11321" s="13"/>
      <c r="I11321" s="13">
        <v>924469</v>
      </c>
      <c r="J11321" s="13">
        <v>2136683</v>
      </c>
    </row>
    <row r="11322" spans="1:10" x14ac:dyDescent="0.25">
      <c r="A11322" s="11" t="s">
        <v>4305</v>
      </c>
      <c r="B11322" t="s">
        <v>4306</v>
      </c>
      <c r="C11322" t="s">
        <v>5204</v>
      </c>
      <c r="D11322" t="s">
        <v>5215</v>
      </c>
      <c r="E11322" t="s">
        <v>5205</v>
      </c>
      <c r="F11322" t="str">
        <f>VLOOKUP($A11322,'Transit IDs'!$A$1:$AK$828,14,FALSE)</f>
        <v>CO</v>
      </c>
      <c r="H11322" s="13"/>
      <c r="I11322" s="13"/>
      <c r="J11322" s="13"/>
    </row>
    <row r="11323" spans="1:10" x14ac:dyDescent="0.25">
      <c r="A11323" s="11" t="s">
        <v>4305</v>
      </c>
      <c r="B11323" t="s">
        <v>4306</v>
      </c>
      <c r="C11323" t="s">
        <v>5204</v>
      </c>
      <c r="D11323" t="s">
        <v>5215</v>
      </c>
      <c r="E11323" t="s">
        <v>5206</v>
      </c>
      <c r="F11323" t="str">
        <f>VLOOKUP($A11323,'Transit IDs'!$A$1:$AK$828,14,FALSE)</f>
        <v>CO</v>
      </c>
      <c r="H11323" s="13"/>
      <c r="I11323" s="13"/>
      <c r="J11323" s="13"/>
    </row>
    <row r="11324" spans="1:10" x14ac:dyDescent="0.25">
      <c r="A11324" s="11" t="s">
        <v>4305</v>
      </c>
      <c r="B11324" t="s">
        <v>4306</v>
      </c>
      <c r="C11324" t="s">
        <v>5204</v>
      </c>
      <c r="D11324" t="s">
        <v>5215</v>
      </c>
      <c r="E11324" t="s">
        <v>5207</v>
      </c>
      <c r="F11324" t="str">
        <f>VLOOKUP($A11324,'Transit IDs'!$A$1:$AK$828,14,FALSE)</f>
        <v>CO</v>
      </c>
      <c r="H11324" s="13"/>
      <c r="I11324" s="13"/>
      <c r="J11324" s="13"/>
    </row>
    <row r="11325" spans="1:10" x14ac:dyDescent="0.25">
      <c r="A11325" s="11" t="s">
        <v>4305</v>
      </c>
      <c r="B11325" t="s">
        <v>4306</v>
      </c>
      <c r="C11325" t="s">
        <v>5204</v>
      </c>
      <c r="D11325" t="s">
        <v>5215</v>
      </c>
      <c r="E11325" t="s">
        <v>5208</v>
      </c>
      <c r="F11325" t="str">
        <f>VLOOKUP($A11325,'Transit IDs'!$A$1:$AK$828,14,FALSE)</f>
        <v>CO</v>
      </c>
      <c r="H11325" s="13"/>
      <c r="I11325" s="13"/>
      <c r="J11325" s="13"/>
    </row>
    <row r="11326" spans="1:10" x14ac:dyDescent="0.25">
      <c r="A11326" s="11" t="s">
        <v>4305</v>
      </c>
      <c r="B11326" t="s">
        <v>4306</v>
      </c>
      <c r="C11326" t="s">
        <v>5204</v>
      </c>
      <c r="D11326" t="s">
        <v>5215</v>
      </c>
      <c r="E11326" t="s">
        <v>5209</v>
      </c>
      <c r="F11326" t="str">
        <f>VLOOKUP($A11326,'Transit IDs'!$A$1:$AK$828,14,FALSE)</f>
        <v>CO</v>
      </c>
      <c r="H11326" s="13"/>
      <c r="I11326" s="13"/>
      <c r="J11326" s="13"/>
    </row>
    <row r="11327" spans="1:10" x14ac:dyDescent="0.25">
      <c r="A11327" s="11" t="s">
        <v>4305</v>
      </c>
      <c r="B11327" t="s">
        <v>4306</v>
      </c>
      <c r="C11327" t="s">
        <v>5204</v>
      </c>
      <c r="D11327" t="s">
        <v>5215</v>
      </c>
      <c r="E11327" t="s">
        <v>5210</v>
      </c>
      <c r="F11327" t="str">
        <f>VLOOKUP($A11327,'Transit IDs'!$A$1:$AK$828,14,FALSE)</f>
        <v>CO</v>
      </c>
      <c r="H11327" s="13"/>
      <c r="I11327" s="13"/>
      <c r="J11327" s="13"/>
    </row>
    <row r="11328" spans="1:10" x14ac:dyDescent="0.25">
      <c r="A11328" s="11" t="s">
        <v>4305</v>
      </c>
      <c r="B11328" t="s">
        <v>4306</v>
      </c>
      <c r="C11328" t="s">
        <v>5204</v>
      </c>
      <c r="D11328" t="s">
        <v>5215</v>
      </c>
      <c r="E11328" t="s">
        <v>5211</v>
      </c>
      <c r="F11328" t="str">
        <f>VLOOKUP($A11328,'Transit IDs'!$A$1:$AK$828,14,FALSE)</f>
        <v>CO</v>
      </c>
      <c r="H11328" s="13"/>
      <c r="I11328" s="13"/>
      <c r="J11328" s="13"/>
    </row>
    <row r="11329" spans="1:10" x14ac:dyDescent="0.25">
      <c r="A11329" s="11" t="s">
        <v>4305</v>
      </c>
      <c r="B11329" t="s">
        <v>4306</v>
      </c>
      <c r="C11329" t="s">
        <v>5204</v>
      </c>
      <c r="D11329" t="s">
        <v>5215</v>
      </c>
      <c r="E11329" t="s">
        <v>5212</v>
      </c>
      <c r="F11329" t="str">
        <f>VLOOKUP($A11329,'Transit IDs'!$A$1:$AK$828,14,FALSE)</f>
        <v>CO</v>
      </c>
      <c r="H11329" s="13"/>
      <c r="I11329" s="13">
        <v>25313</v>
      </c>
      <c r="J11329" s="13"/>
    </row>
    <row r="11330" spans="1:10" x14ac:dyDescent="0.25">
      <c r="A11330" s="11" t="s">
        <v>4305</v>
      </c>
      <c r="B11330" t="s">
        <v>4306</v>
      </c>
      <c r="C11330" t="s">
        <v>5214</v>
      </c>
      <c r="D11330" t="s">
        <v>5215</v>
      </c>
      <c r="E11330" t="s">
        <v>5205</v>
      </c>
      <c r="F11330" t="str">
        <f>VLOOKUP($A11330,'Transit IDs'!$A$1:$AK$828,14,FALSE)</f>
        <v>CO</v>
      </c>
      <c r="H11330" s="13"/>
      <c r="I11330" s="13"/>
      <c r="J11330" s="13"/>
    </row>
    <row r="11331" spans="1:10" x14ac:dyDescent="0.25">
      <c r="A11331" s="11" t="s">
        <v>4305</v>
      </c>
      <c r="B11331" t="s">
        <v>4306</v>
      </c>
      <c r="C11331" t="s">
        <v>5214</v>
      </c>
      <c r="D11331" t="s">
        <v>5215</v>
      </c>
      <c r="E11331" t="s">
        <v>5206</v>
      </c>
      <c r="F11331" t="str">
        <f>VLOOKUP($A11331,'Transit IDs'!$A$1:$AK$828,14,FALSE)</f>
        <v>CO</v>
      </c>
      <c r="H11331" s="13"/>
      <c r="I11331" s="13"/>
      <c r="J11331" s="13"/>
    </row>
    <row r="11332" spans="1:10" x14ac:dyDescent="0.25">
      <c r="A11332" s="11" t="s">
        <v>4305</v>
      </c>
      <c r="B11332" t="s">
        <v>4306</v>
      </c>
      <c r="C11332" t="s">
        <v>5214</v>
      </c>
      <c r="D11332" t="s">
        <v>5215</v>
      </c>
      <c r="E11332" t="s">
        <v>5207</v>
      </c>
      <c r="F11332" t="str">
        <f>VLOOKUP($A11332,'Transit IDs'!$A$1:$AK$828,14,FALSE)</f>
        <v>CO</v>
      </c>
      <c r="H11332" s="13"/>
      <c r="I11332" s="13"/>
      <c r="J11332" s="13"/>
    </row>
    <row r="11333" spans="1:10" x14ac:dyDescent="0.25">
      <c r="A11333" s="11" t="s">
        <v>4305</v>
      </c>
      <c r="B11333" t="s">
        <v>4306</v>
      </c>
      <c r="C11333" t="s">
        <v>5214</v>
      </c>
      <c r="D11333" t="s">
        <v>5215</v>
      </c>
      <c r="E11333" t="s">
        <v>5208</v>
      </c>
      <c r="F11333" t="str">
        <f>VLOOKUP($A11333,'Transit IDs'!$A$1:$AK$828,14,FALSE)</f>
        <v>CO</v>
      </c>
      <c r="H11333" s="13"/>
      <c r="I11333" s="13"/>
      <c r="J11333" s="13"/>
    </row>
    <row r="11334" spans="1:10" x14ac:dyDescent="0.25">
      <c r="A11334" s="11" t="s">
        <v>4305</v>
      </c>
      <c r="B11334" t="s">
        <v>4306</v>
      </c>
      <c r="C11334" t="s">
        <v>5214</v>
      </c>
      <c r="D11334" t="s">
        <v>5215</v>
      </c>
      <c r="E11334" t="s">
        <v>5209</v>
      </c>
      <c r="F11334" t="str">
        <f>VLOOKUP($A11334,'Transit IDs'!$A$1:$AK$828,14,FALSE)</f>
        <v>CO</v>
      </c>
      <c r="H11334" s="13"/>
      <c r="I11334" s="13"/>
      <c r="J11334" s="13"/>
    </row>
    <row r="11335" spans="1:10" x14ac:dyDescent="0.25">
      <c r="A11335" s="11" t="s">
        <v>4305</v>
      </c>
      <c r="B11335" t="s">
        <v>4306</v>
      </c>
      <c r="C11335" t="s">
        <v>5214</v>
      </c>
      <c r="D11335" t="s">
        <v>5215</v>
      </c>
      <c r="E11335" t="s">
        <v>5210</v>
      </c>
      <c r="F11335" t="str">
        <f>VLOOKUP($A11335,'Transit IDs'!$A$1:$AK$828,14,FALSE)</f>
        <v>CO</v>
      </c>
      <c r="H11335" s="13"/>
      <c r="I11335" s="13"/>
      <c r="J11335" s="13"/>
    </row>
    <row r="11336" spans="1:10" x14ac:dyDescent="0.25">
      <c r="A11336" s="11" t="s">
        <v>4305</v>
      </c>
      <c r="B11336" t="s">
        <v>4306</v>
      </c>
      <c r="C11336" t="s">
        <v>5214</v>
      </c>
      <c r="D11336" t="s">
        <v>5215</v>
      </c>
      <c r="E11336" t="s">
        <v>5211</v>
      </c>
      <c r="F11336" t="str">
        <f>VLOOKUP($A11336,'Transit IDs'!$A$1:$AK$828,14,FALSE)</f>
        <v>CO</v>
      </c>
      <c r="H11336" s="13"/>
      <c r="I11336" s="13"/>
      <c r="J11336" s="13"/>
    </row>
    <row r="11337" spans="1:10" x14ac:dyDescent="0.25">
      <c r="A11337" s="11" t="s">
        <v>4305</v>
      </c>
      <c r="B11337" t="s">
        <v>4306</v>
      </c>
      <c r="C11337" t="s">
        <v>5214</v>
      </c>
      <c r="D11337" t="s">
        <v>5215</v>
      </c>
      <c r="E11337" t="s">
        <v>5212</v>
      </c>
      <c r="F11337" t="str">
        <f>VLOOKUP($A11337,'Transit IDs'!$A$1:$AK$828,14,FALSE)</f>
        <v>CO</v>
      </c>
      <c r="H11337" s="13"/>
      <c r="I11337" s="13">
        <v>512830</v>
      </c>
      <c r="J11337" s="13"/>
    </row>
    <row r="11338" spans="1:10" x14ac:dyDescent="0.25">
      <c r="A11338" s="11" t="s">
        <v>4312</v>
      </c>
      <c r="B11338" t="s">
        <v>4313</v>
      </c>
      <c r="C11338" t="s">
        <v>5213</v>
      </c>
      <c r="D11338" t="s">
        <v>4287</v>
      </c>
      <c r="E11338" t="s">
        <v>5205</v>
      </c>
      <c r="F11338" t="str">
        <f>VLOOKUP($A11338,'Transit IDs'!$A$1:$AK$828,14,FALSE)</f>
        <v>CO</v>
      </c>
      <c r="H11338" s="13"/>
      <c r="I11338" s="13"/>
      <c r="J11338" s="13"/>
    </row>
    <row r="11339" spans="1:10" x14ac:dyDescent="0.25">
      <c r="A11339" s="11" t="s">
        <v>4312</v>
      </c>
      <c r="B11339" t="s">
        <v>4313</v>
      </c>
      <c r="C11339" t="s">
        <v>5213</v>
      </c>
      <c r="D11339" t="s">
        <v>4287</v>
      </c>
      <c r="E11339" t="s">
        <v>5206</v>
      </c>
      <c r="F11339" t="str">
        <f>VLOOKUP($A11339,'Transit IDs'!$A$1:$AK$828,14,FALSE)</f>
        <v>CO</v>
      </c>
      <c r="H11339" s="13"/>
      <c r="I11339" s="13"/>
      <c r="J11339" s="13"/>
    </row>
    <row r="11340" spans="1:10" x14ac:dyDescent="0.25">
      <c r="A11340" s="11" t="s">
        <v>4312</v>
      </c>
      <c r="B11340" t="s">
        <v>4313</v>
      </c>
      <c r="C11340" t="s">
        <v>5213</v>
      </c>
      <c r="D11340" t="s">
        <v>4287</v>
      </c>
      <c r="E11340" t="s">
        <v>5207</v>
      </c>
      <c r="F11340" t="str">
        <f>VLOOKUP($A11340,'Transit IDs'!$A$1:$AK$828,14,FALSE)</f>
        <v>CO</v>
      </c>
      <c r="H11340" s="13"/>
      <c r="I11340" s="13"/>
      <c r="J11340" s="13"/>
    </row>
    <row r="11341" spans="1:10" x14ac:dyDescent="0.25">
      <c r="A11341" s="11" t="s">
        <v>4312</v>
      </c>
      <c r="B11341" t="s">
        <v>4313</v>
      </c>
      <c r="C11341" t="s">
        <v>5213</v>
      </c>
      <c r="D11341" t="s">
        <v>4287</v>
      </c>
      <c r="E11341" t="s">
        <v>5208</v>
      </c>
      <c r="F11341" t="str">
        <f>VLOOKUP($A11341,'Transit IDs'!$A$1:$AK$828,14,FALSE)</f>
        <v>CO</v>
      </c>
      <c r="H11341" s="13"/>
      <c r="I11341" s="13"/>
      <c r="J11341" s="13"/>
    </row>
    <row r="11342" spans="1:10" x14ac:dyDescent="0.25">
      <c r="A11342" s="11" t="s">
        <v>4312</v>
      </c>
      <c r="B11342" t="s">
        <v>4313</v>
      </c>
      <c r="C11342" t="s">
        <v>5213</v>
      </c>
      <c r="D11342" t="s">
        <v>4287</v>
      </c>
      <c r="E11342" t="s">
        <v>5209</v>
      </c>
      <c r="F11342" t="str">
        <f>VLOOKUP($A11342,'Transit IDs'!$A$1:$AK$828,14,FALSE)</f>
        <v>CO</v>
      </c>
      <c r="H11342" s="13"/>
      <c r="I11342" s="13"/>
      <c r="J11342" s="13"/>
    </row>
    <row r="11343" spans="1:10" x14ac:dyDescent="0.25">
      <c r="A11343" s="11" t="s">
        <v>4312</v>
      </c>
      <c r="B11343" t="s">
        <v>4313</v>
      </c>
      <c r="C11343" t="s">
        <v>5213</v>
      </c>
      <c r="D11343" t="s">
        <v>4287</v>
      </c>
      <c r="E11343" t="s">
        <v>5210</v>
      </c>
      <c r="F11343" t="str">
        <f>VLOOKUP($A11343,'Transit IDs'!$A$1:$AK$828,14,FALSE)</f>
        <v>CO</v>
      </c>
      <c r="H11343" s="13"/>
      <c r="I11343" s="13"/>
      <c r="J11343" s="13"/>
    </row>
    <row r="11344" spans="1:10" x14ac:dyDescent="0.25">
      <c r="A11344" s="11" t="s">
        <v>4312</v>
      </c>
      <c r="B11344" t="s">
        <v>4313</v>
      </c>
      <c r="C11344" t="s">
        <v>5213</v>
      </c>
      <c r="D11344" t="s">
        <v>4287</v>
      </c>
      <c r="E11344" t="s">
        <v>5211</v>
      </c>
      <c r="F11344" t="str">
        <f>VLOOKUP($A11344,'Transit IDs'!$A$1:$AK$828,14,FALSE)</f>
        <v>CO</v>
      </c>
      <c r="H11344" s="13"/>
      <c r="I11344" s="13"/>
      <c r="J11344" s="13"/>
    </row>
    <row r="11345" spans="1:10" x14ac:dyDescent="0.25">
      <c r="A11345" s="11" t="s">
        <v>4312</v>
      </c>
      <c r="B11345" t="s">
        <v>4313</v>
      </c>
      <c r="C11345" t="s">
        <v>5213</v>
      </c>
      <c r="D11345" t="s">
        <v>4287</v>
      </c>
      <c r="E11345" t="s">
        <v>5212</v>
      </c>
      <c r="F11345" t="str">
        <f>VLOOKUP($A11345,'Transit IDs'!$A$1:$AK$828,14,FALSE)</f>
        <v>CO</v>
      </c>
      <c r="H11345" s="13"/>
      <c r="I11345" s="13">
        <v>37747</v>
      </c>
      <c r="J11345" s="13">
        <v>121561</v>
      </c>
    </row>
    <row r="11346" spans="1:10" x14ac:dyDescent="0.25">
      <c r="A11346" s="11" t="s">
        <v>4312</v>
      </c>
      <c r="B11346" t="s">
        <v>4313</v>
      </c>
      <c r="C11346" t="s">
        <v>5214</v>
      </c>
      <c r="D11346" t="s">
        <v>5215</v>
      </c>
      <c r="E11346" t="s">
        <v>5205</v>
      </c>
      <c r="F11346" t="str">
        <f>VLOOKUP($A11346,'Transit IDs'!$A$1:$AK$828,14,FALSE)</f>
        <v>CO</v>
      </c>
      <c r="H11346" s="13"/>
      <c r="I11346" s="13"/>
      <c r="J11346" s="13"/>
    </row>
    <row r="11347" spans="1:10" x14ac:dyDescent="0.25">
      <c r="A11347" s="11" t="s">
        <v>4312</v>
      </c>
      <c r="B11347" t="s">
        <v>4313</v>
      </c>
      <c r="C11347" t="s">
        <v>5214</v>
      </c>
      <c r="D11347" t="s">
        <v>5215</v>
      </c>
      <c r="E11347" t="s">
        <v>5206</v>
      </c>
      <c r="F11347" t="str">
        <f>VLOOKUP($A11347,'Transit IDs'!$A$1:$AK$828,14,FALSE)</f>
        <v>CO</v>
      </c>
      <c r="H11347" s="13"/>
      <c r="I11347" s="13"/>
      <c r="J11347" s="13"/>
    </row>
    <row r="11348" spans="1:10" x14ac:dyDescent="0.25">
      <c r="A11348" s="11" t="s">
        <v>4312</v>
      </c>
      <c r="B11348" t="s">
        <v>4313</v>
      </c>
      <c r="C11348" t="s">
        <v>5214</v>
      </c>
      <c r="D11348" t="s">
        <v>5215</v>
      </c>
      <c r="E11348" t="s">
        <v>5207</v>
      </c>
      <c r="F11348" t="str">
        <f>VLOOKUP($A11348,'Transit IDs'!$A$1:$AK$828,14,FALSE)</f>
        <v>CO</v>
      </c>
      <c r="H11348" s="13"/>
      <c r="I11348" s="13"/>
      <c r="J11348" s="13"/>
    </row>
    <row r="11349" spans="1:10" x14ac:dyDescent="0.25">
      <c r="A11349" s="11" t="s">
        <v>4312</v>
      </c>
      <c r="B11349" t="s">
        <v>4313</v>
      </c>
      <c r="C11349" t="s">
        <v>5214</v>
      </c>
      <c r="D11349" t="s">
        <v>5215</v>
      </c>
      <c r="E11349" t="s">
        <v>5208</v>
      </c>
      <c r="F11349" t="str">
        <f>VLOOKUP($A11349,'Transit IDs'!$A$1:$AK$828,14,FALSE)</f>
        <v>CO</v>
      </c>
      <c r="H11349" s="13"/>
      <c r="I11349" s="13"/>
      <c r="J11349" s="13"/>
    </row>
    <row r="11350" spans="1:10" x14ac:dyDescent="0.25">
      <c r="A11350" s="11" t="s">
        <v>4312</v>
      </c>
      <c r="B11350" t="s">
        <v>4313</v>
      </c>
      <c r="C11350" t="s">
        <v>5214</v>
      </c>
      <c r="D11350" t="s">
        <v>5215</v>
      </c>
      <c r="E11350" t="s">
        <v>5209</v>
      </c>
      <c r="F11350" t="str">
        <f>VLOOKUP($A11350,'Transit IDs'!$A$1:$AK$828,14,FALSE)</f>
        <v>CO</v>
      </c>
      <c r="H11350" s="13"/>
      <c r="I11350" s="13">
        <v>8109</v>
      </c>
      <c r="J11350" s="13">
        <v>23919</v>
      </c>
    </row>
    <row r="11351" spans="1:10" x14ac:dyDescent="0.25">
      <c r="A11351" s="11" t="s">
        <v>4312</v>
      </c>
      <c r="B11351" t="s">
        <v>4313</v>
      </c>
      <c r="C11351" t="s">
        <v>5214</v>
      </c>
      <c r="D11351" t="s">
        <v>5215</v>
      </c>
      <c r="E11351" t="s">
        <v>5210</v>
      </c>
      <c r="F11351" t="str">
        <f>VLOOKUP($A11351,'Transit IDs'!$A$1:$AK$828,14,FALSE)</f>
        <v>CO</v>
      </c>
      <c r="H11351" s="13"/>
      <c r="I11351" s="13">
        <v>3439</v>
      </c>
      <c r="J11351" s="13">
        <v>10280</v>
      </c>
    </row>
    <row r="11352" spans="1:10" x14ac:dyDescent="0.25">
      <c r="A11352" s="11" t="s">
        <v>4312</v>
      </c>
      <c r="B11352" t="s">
        <v>4313</v>
      </c>
      <c r="C11352" t="s">
        <v>5214</v>
      </c>
      <c r="D11352" t="s">
        <v>5215</v>
      </c>
      <c r="E11352" t="s">
        <v>5211</v>
      </c>
      <c r="F11352" t="str">
        <f>VLOOKUP($A11352,'Transit IDs'!$A$1:$AK$828,14,FALSE)</f>
        <v>CO</v>
      </c>
      <c r="H11352" s="13"/>
      <c r="I11352" s="13"/>
      <c r="J11352" s="13"/>
    </row>
    <row r="11353" spans="1:10" x14ac:dyDescent="0.25">
      <c r="A11353" s="11" t="s">
        <v>4312</v>
      </c>
      <c r="B11353" t="s">
        <v>4313</v>
      </c>
      <c r="C11353" t="s">
        <v>5214</v>
      </c>
      <c r="D11353" t="s">
        <v>5215</v>
      </c>
      <c r="E11353" t="s">
        <v>5212</v>
      </c>
      <c r="F11353" t="str">
        <f>VLOOKUP($A11353,'Transit IDs'!$A$1:$AK$828,14,FALSE)</f>
        <v>CO</v>
      </c>
      <c r="H11353" s="13"/>
      <c r="I11353" s="13">
        <v>2252161</v>
      </c>
      <c r="J11353" s="13">
        <v>6675376</v>
      </c>
    </row>
    <row r="11354" spans="1:10" x14ac:dyDescent="0.25">
      <c r="A11354" s="11" t="s">
        <v>4312</v>
      </c>
      <c r="B11354" t="s">
        <v>4313</v>
      </c>
      <c r="C11354" t="s">
        <v>5214</v>
      </c>
      <c r="D11354" t="s">
        <v>4287</v>
      </c>
      <c r="E11354" t="s">
        <v>5205</v>
      </c>
      <c r="F11354" t="str">
        <f>VLOOKUP($A11354,'Transit IDs'!$A$1:$AK$828,14,FALSE)</f>
        <v>CO</v>
      </c>
      <c r="H11354" s="13"/>
      <c r="I11354" s="13"/>
      <c r="J11354" s="13"/>
    </row>
    <row r="11355" spans="1:10" x14ac:dyDescent="0.25">
      <c r="A11355" s="11" t="s">
        <v>4312</v>
      </c>
      <c r="B11355" t="s">
        <v>4313</v>
      </c>
      <c r="C11355" t="s">
        <v>5214</v>
      </c>
      <c r="D11355" t="s">
        <v>4287</v>
      </c>
      <c r="E11355" t="s">
        <v>5206</v>
      </c>
      <c r="F11355" t="str">
        <f>VLOOKUP($A11355,'Transit IDs'!$A$1:$AK$828,14,FALSE)</f>
        <v>CO</v>
      </c>
      <c r="H11355" s="13"/>
      <c r="I11355" s="13"/>
      <c r="J11355" s="13"/>
    </row>
    <row r="11356" spans="1:10" x14ac:dyDescent="0.25">
      <c r="A11356" s="11" t="s">
        <v>4312</v>
      </c>
      <c r="B11356" t="s">
        <v>4313</v>
      </c>
      <c r="C11356" t="s">
        <v>5214</v>
      </c>
      <c r="D11356" t="s">
        <v>4287</v>
      </c>
      <c r="E11356" t="s">
        <v>5207</v>
      </c>
      <c r="F11356" t="str">
        <f>VLOOKUP($A11356,'Transit IDs'!$A$1:$AK$828,14,FALSE)</f>
        <v>CO</v>
      </c>
      <c r="H11356" s="13"/>
      <c r="I11356" s="13"/>
      <c r="J11356" s="13"/>
    </row>
    <row r="11357" spans="1:10" x14ac:dyDescent="0.25">
      <c r="A11357" s="11" t="s">
        <v>4312</v>
      </c>
      <c r="B11357" t="s">
        <v>4313</v>
      </c>
      <c r="C11357" t="s">
        <v>5214</v>
      </c>
      <c r="D11357" t="s">
        <v>4287</v>
      </c>
      <c r="E11357" t="s">
        <v>5208</v>
      </c>
      <c r="F11357" t="str">
        <f>VLOOKUP($A11357,'Transit IDs'!$A$1:$AK$828,14,FALSE)</f>
        <v>CO</v>
      </c>
      <c r="H11357" s="13"/>
      <c r="I11357" s="13"/>
      <c r="J11357" s="13"/>
    </row>
    <row r="11358" spans="1:10" x14ac:dyDescent="0.25">
      <c r="A11358" s="11" t="s">
        <v>4312</v>
      </c>
      <c r="B11358" t="s">
        <v>4313</v>
      </c>
      <c r="C11358" t="s">
        <v>5214</v>
      </c>
      <c r="D11358" t="s">
        <v>4287</v>
      </c>
      <c r="E11358" t="s">
        <v>5209</v>
      </c>
      <c r="F11358" t="str">
        <f>VLOOKUP($A11358,'Transit IDs'!$A$1:$AK$828,14,FALSE)</f>
        <v>CO</v>
      </c>
      <c r="H11358" s="13"/>
      <c r="I11358" s="13">
        <v>186</v>
      </c>
      <c r="J11358" s="13">
        <v>250</v>
      </c>
    </row>
    <row r="11359" spans="1:10" x14ac:dyDescent="0.25">
      <c r="A11359" s="11" t="s">
        <v>4312</v>
      </c>
      <c r="B11359" t="s">
        <v>4313</v>
      </c>
      <c r="C11359" t="s">
        <v>5214</v>
      </c>
      <c r="D11359" t="s">
        <v>4287</v>
      </c>
      <c r="E11359" t="s">
        <v>5210</v>
      </c>
      <c r="F11359" t="str">
        <f>VLOOKUP($A11359,'Transit IDs'!$A$1:$AK$828,14,FALSE)</f>
        <v>CO</v>
      </c>
      <c r="H11359" s="13"/>
      <c r="I11359" s="13">
        <v>169</v>
      </c>
      <c r="J11359" s="13">
        <v>250</v>
      </c>
    </row>
    <row r="11360" spans="1:10" x14ac:dyDescent="0.25">
      <c r="A11360" s="11" t="s">
        <v>4312</v>
      </c>
      <c r="B11360" t="s">
        <v>4313</v>
      </c>
      <c r="C11360" t="s">
        <v>5214</v>
      </c>
      <c r="D11360" t="s">
        <v>4287</v>
      </c>
      <c r="E11360" t="s">
        <v>5211</v>
      </c>
      <c r="F11360" t="str">
        <f>VLOOKUP($A11360,'Transit IDs'!$A$1:$AK$828,14,FALSE)</f>
        <v>CO</v>
      </c>
      <c r="H11360" s="13"/>
      <c r="I11360" s="13"/>
      <c r="J11360" s="13"/>
    </row>
    <row r="11361" spans="1:10" x14ac:dyDescent="0.25">
      <c r="A11361" s="11" t="s">
        <v>4312</v>
      </c>
      <c r="B11361" t="s">
        <v>4313</v>
      </c>
      <c r="C11361" t="s">
        <v>5214</v>
      </c>
      <c r="D11361" t="s">
        <v>4287</v>
      </c>
      <c r="E11361" t="s">
        <v>5212</v>
      </c>
      <c r="F11361" t="str">
        <f>VLOOKUP($A11361,'Transit IDs'!$A$1:$AK$828,14,FALSE)</f>
        <v>CO</v>
      </c>
      <c r="H11361" s="13"/>
      <c r="I11361" s="13">
        <v>17061</v>
      </c>
      <c r="J11361" s="13">
        <v>23989</v>
      </c>
    </row>
    <row r="11362" spans="1:10" x14ac:dyDescent="0.25">
      <c r="A11362" s="11" t="s">
        <v>4318</v>
      </c>
      <c r="B11362" t="s">
        <v>4319</v>
      </c>
      <c r="C11362" t="s">
        <v>5204</v>
      </c>
      <c r="D11362" t="s">
        <v>5215</v>
      </c>
      <c r="E11362" t="s">
        <v>5205</v>
      </c>
      <c r="F11362" t="str">
        <f>VLOOKUP($A11362,'Transit IDs'!$A$1:$AK$828,14,FALSE)</f>
        <v>MT</v>
      </c>
      <c r="H11362" s="13"/>
      <c r="I11362" s="13"/>
      <c r="J11362" s="13"/>
    </row>
    <row r="11363" spans="1:10" x14ac:dyDescent="0.25">
      <c r="A11363" s="11" t="s">
        <v>4318</v>
      </c>
      <c r="B11363" t="s">
        <v>4319</v>
      </c>
      <c r="C11363" t="s">
        <v>5204</v>
      </c>
      <c r="D11363" t="s">
        <v>5215</v>
      </c>
      <c r="E11363" t="s">
        <v>5206</v>
      </c>
      <c r="F11363" t="str">
        <f>VLOOKUP($A11363,'Transit IDs'!$A$1:$AK$828,14,FALSE)</f>
        <v>MT</v>
      </c>
      <c r="H11363" s="13"/>
      <c r="I11363" s="13"/>
      <c r="J11363" s="13"/>
    </row>
    <row r="11364" spans="1:10" x14ac:dyDescent="0.25">
      <c r="A11364" s="11" t="s">
        <v>4318</v>
      </c>
      <c r="B11364" t="s">
        <v>4319</v>
      </c>
      <c r="C11364" t="s">
        <v>5204</v>
      </c>
      <c r="D11364" t="s">
        <v>5215</v>
      </c>
      <c r="E11364" t="s">
        <v>5207</v>
      </c>
      <c r="F11364" t="str">
        <f>VLOOKUP($A11364,'Transit IDs'!$A$1:$AK$828,14,FALSE)</f>
        <v>MT</v>
      </c>
      <c r="H11364" s="13"/>
      <c r="I11364" s="13"/>
      <c r="J11364" s="13"/>
    </row>
    <row r="11365" spans="1:10" x14ac:dyDescent="0.25">
      <c r="A11365" s="11" t="s">
        <v>4318</v>
      </c>
      <c r="B11365" t="s">
        <v>4319</v>
      </c>
      <c r="C11365" t="s">
        <v>5204</v>
      </c>
      <c r="D11365" t="s">
        <v>5215</v>
      </c>
      <c r="E11365" t="s">
        <v>5208</v>
      </c>
      <c r="F11365" t="str">
        <f>VLOOKUP($A11365,'Transit IDs'!$A$1:$AK$828,14,FALSE)</f>
        <v>MT</v>
      </c>
      <c r="H11365" s="13"/>
      <c r="I11365" s="13"/>
      <c r="J11365" s="13"/>
    </row>
    <row r="11366" spans="1:10" x14ac:dyDescent="0.25">
      <c r="A11366" s="11" t="s">
        <v>4318</v>
      </c>
      <c r="B11366" t="s">
        <v>4319</v>
      </c>
      <c r="C11366" t="s">
        <v>5204</v>
      </c>
      <c r="D11366" t="s">
        <v>5215</v>
      </c>
      <c r="E11366" t="s">
        <v>5209</v>
      </c>
      <c r="F11366" t="str">
        <f>VLOOKUP($A11366,'Transit IDs'!$A$1:$AK$828,14,FALSE)</f>
        <v>MT</v>
      </c>
      <c r="H11366" s="13"/>
      <c r="I11366" s="13">
        <v>125</v>
      </c>
      <c r="J11366" s="13">
        <v>338</v>
      </c>
    </row>
    <row r="11367" spans="1:10" x14ac:dyDescent="0.25">
      <c r="A11367" s="11" t="s">
        <v>4318</v>
      </c>
      <c r="B11367" t="s">
        <v>4319</v>
      </c>
      <c r="C11367" t="s">
        <v>5204</v>
      </c>
      <c r="D11367" t="s">
        <v>5215</v>
      </c>
      <c r="E11367" t="s">
        <v>5210</v>
      </c>
      <c r="F11367" t="str">
        <f>VLOOKUP($A11367,'Transit IDs'!$A$1:$AK$828,14,FALSE)</f>
        <v>MT</v>
      </c>
      <c r="H11367" s="13"/>
      <c r="I11367" s="13">
        <v>31</v>
      </c>
      <c r="J11367" s="13">
        <v>103</v>
      </c>
    </row>
    <row r="11368" spans="1:10" x14ac:dyDescent="0.25">
      <c r="A11368" s="11" t="s">
        <v>4318</v>
      </c>
      <c r="B11368" t="s">
        <v>4319</v>
      </c>
      <c r="C11368" t="s">
        <v>5204</v>
      </c>
      <c r="D11368" t="s">
        <v>5215</v>
      </c>
      <c r="E11368" t="s">
        <v>5211</v>
      </c>
      <c r="F11368" t="str">
        <f>VLOOKUP($A11368,'Transit IDs'!$A$1:$AK$828,14,FALSE)</f>
        <v>MT</v>
      </c>
      <c r="H11368" s="13"/>
      <c r="I11368" s="13"/>
      <c r="J11368" s="13"/>
    </row>
    <row r="11369" spans="1:10" x14ac:dyDescent="0.25">
      <c r="A11369" s="11" t="s">
        <v>4318</v>
      </c>
      <c r="B11369" t="s">
        <v>4319</v>
      </c>
      <c r="C11369" t="s">
        <v>5204</v>
      </c>
      <c r="D11369" t="s">
        <v>5215</v>
      </c>
      <c r="E11369" t="s">
        <v>5212</v>
      </c>
      <c r="F11369" t="str">
        <f>VLOOKUP($A11369,'Transit IDs'!$A$1:$AK$828,14,FALSE)</f>
        <v>MT</v>
      </c>
      <c r="H11369" s="13"/>
      <c r="I11369" s="13">
        <v>33018</v>
      </c>
      <c r="J11369" s="13">
        <v>90297</v>
      </c>
    </row>
    <row r="11370" spans="1:10" x14ac:dyDescent="0.25">
      <c r="A11370" s="11" t="s">
        <v>4318</v>
      </c>
      <c r="B11370" t="s">
        <v>4319</v>
      </c>
      <c r="C11370" t="s">
        <v>5214</v>
      </c>
      <c r="D11370" t="s">
        <v>5215</v>
      </c>
      <c r="E11370" t="s">
        <v>5205</v>
      </c>
      <c r="F11370" t="str">
        <f>VLOOKUP($A11370,'Transit IDs'!$A$1:$AK$828,14,FALSE)</f>
        <v>MT</v>
      </c>
      <c r="H11370" s="13"/>
      <c r="I11370" s="13"/>
      <c r="J11370" s="13"/>
    </row>
    <row r="11371" spans="1:10" x14ac:dyDescent="0.25">
      <c r="A11371" s="11" t="s">
        <v>4318</v>
      </c>
      <c r="B11371" t="s">
        <v>4319</v>
      </c>
      <c r="C11371" t="s">
        <v>5214</v>
      </c>
      <c r="D11371" t="s">
        <v>5215</v>
      </c>
      <c r="E11371" t="s">
        <v>5206</v>
      </c>
      <c r="F11371" t="str">
        <f>VLOOKUP($A11371,'Transit IDs'!$A$1:$AK$828,14,FALSE)</f>
        <v>MT</v>
      </c>
      <c r="H11371" s="13"/>
      <c r="I11371" s="13"/>
      <c r="J11371" s="13"/>
    </row>
    <row r="11372" spans="1:10" x14ac:dyDescent="0.25">
      <c r="A11372" s="11" t="s">
        <v>4318</v>
      </c>
      <c r="B11372" t="s">
        <v>4319</v>
      </c>
      <c r="C11372" t="s">
        <v>5214</v>
      </c>
      <c r="D11372" t="s">
        <v>5215</v>
      </c>
      <c r="E11372" t="s">
        <v>5207</v>
      </c>
      <c r="F11372" t="str">
        <f>VLOOKUP($A11372,'Transit IDs'!$A$1:$AK$828,14,FALSE)</f>
        <v>MT</v>
      </c>
      <c r="H11372" s="13"/>
      <c r="I11372" s="13"/>
      <c r="J11372" s="13"/>
    </row>
    <row r="11373" spans="1:10" x14ac:dyDescent="0.25">
      <c r="A11373" s="11" t="s">
        <v>4318</v>
      </c>
      <c r="B11373" t="s">
        <v>4319</v>
      </c>
      <c r="C11373" t="s">
        <v>5214</v>
      </c>
      <c r="D11373" t="s">
        <v>5215</v>
      </c>
      <c r="E11373" t="s">
        <v>5208</v>
      </c>
      <c r="F11373" t="str">
        <f>VLOOKUP($A11373,'Transit IDs'!$A$1:$AK$828,14,FALSE)</f>
        <v>MT</v>
      </c>
      <c r="H11373" s="13"/>
      <c r="I11373" s="13"/>
      <c r="J11373" s="13"/>
    </row>
    <row r="11374" spans="1:10" x14ac:dyDescent="0.25">
      <c r="A11374" s="11" t="s">
        <v>4318</v>
      </c>
      <c r="B11374" t="s">
        <v>4319</v>
      </c>
      <c r="C11374" t="s">
        <v>5214</v>
      </c>
      <c r="D11374" t="s">
        <v>5215</v>
      </c>
      <c r="E11374" t="s">
        <v>5209</v>
      </c>
      <c r="F11374" t="str">
        <f>VLOOKUP($A11374,'Transit IDs'!$A$1:$AK$828,14,FALSE)</f>
        <v>MT</v>
      </c>
      <c r="H11374" s="13"/>
      <c r="I11374" s="13">
        <v>1475</v>
      </c>
      <c r="J11374" s="13">
        <v>3083</v>
      </c>
    </row>
    <row r="11375" spans="1:10" x14ac:dyDescent="0.25">
      <c r="A11375" s="11" t="s">
        <v>4318</v>
      </c>
      <c r="B11375" t="s">
        <v>4319</v>
      </c>
      <c r="C11375" t="s">
        <v>5214</v>
      </c>
      <c r="D11375" t="s">
        <v>5215</v>
      </c>
      <c r="E11375" t="s">
        <v>5210</v>
      </c>
      <c r="F11375" t="str">
        <f>VLOOKUP($A11375,'Transit IDs'!$A$1:$AK$828,14,FALSE)</f>
        <v>MT</v>
      </c>
      <c r="H11375" s="13"/>
      <c r="I11375" s="13">
        <v>562</v>
      </c>
      <c r="J11375" s="13">
        <v>1175</v>
      </c>
    </row>
    <row r="11376" spans="1:10" x14ac:dyDescent="0.25">
      <c r="A11376" s="11" t="s">
        <v>4318</v>
      </c>
      <c r="B11376" t="s">
        <v>4319</v>
      </c>
      <c r="C11376" t="s">
        <v>5214</v>
      </c>
      <c r="D11376" t="s">
        <v>5215</v>
      </c>
      <c r="E11376" t="s">
        <v>5211</v>
      </c>
      <c r="F11376" t="str">
        <f>VLOOKUP($A11376,'Transit IDs'!$A$1:$AK$828,14,FALSE)</f>
        <v>MT</v>
      </c>
      <c r="H11376" s="13"/>
      <c r="I11376" s="13"/>
      <c r="J11376" s="13"/>
    </row>
    <row r="11377" spans="1:10" x14ac:dyDescent="0.25">
      <c r="A11377" s="11" t="s">
        <v>4318</v>
      </c>
      <c r="B11377" t="s">
        <v>4319</v>
      </c>
      <c r="C11377" t="s">
        <v>5214</v>
      </c>
      <c r="D11377" t="s">
        <v>5215</v>
      </c>
      <c r="E11377" t="s">
        <v>5212</v>
      </c>
      <c r="F11377" t="str">
        <f>VLOOKUP($A11377,'Transit IDs'!$A$1:$AK$828,14,FALSE)</f>
        <v>MT</v>
      </c>
      <c r="H11377" s="13"/>
      <c r="I11377" s="13">
        <v>399961</v>
      </c>
      <c r="J11377" s="13">
        <v>835918</v>
      </c>
    </row>
    <row r="11378" spans="1:10" x14ac:dyDescent="0.25">
      <c r="A11378" s="11" t="s">
        <v>4326</v>
      </c>
      <c r="B11378" t="s">
        <v>4327</v>
      </c>
      <c r="C11378" t="s">
        <v>5204</v>
      </c>
      <c r="D11378" t="s">
        <v>4287</v>
      </c>
      <c r="E11378" t="s">
        <v>5205</v>
      </c>
      <c r="F11378" t="str">
        <f>VLOOKUP($A11378,'Transit IDs'!$A$1:$AK$828,14,FALSE)</f>
        <v>WY</v>
      </c>
      <c r="H11378" s="13"/>
      <c r="I11378" s="13"/>
      <c r="J11378" s="13"/>
    </row>
    <row r="11379" spans="1:10" x14ac:dyDescent="0.25">
      <c r="A11379" s="11" t="s">
        <v>4326</v>
      </c>
      <c r="B11379" t="s">
        <v>4327</v>
      </c>
      <c r="C11379" t="s">
        <v>5204</v>
      </c>
      <c r="D11379" t="s">
        <v>4287</v>
      </c>
      <c r="E11379" t="s">
        <v>5206</v>
      </c>
      <c r="F11379" t="str">
        <f>VLOOKUP($A11379,'Transit IDs'!$A$1:$AK$828,14,FALSE)</f>
        <v>WY</v>
      </c>
      <c r="H11379" s="13"/>
      <c r="I11379" s="13"/>
      <c r="J11379" s="13"/>
    </row>
    <row r="11380" spans="1:10" x14ac:dyDescent="0.25">
      <c r="A11380" s="11" t="s">
        <v>4326</v>
      </c>
      <c r="B11380" t="s">
        <v>4327</v>
      </c>
      <c r="C11380" t="s">
        <v>5204</v>
      </c>
      <c r="D11380" t="s">
        <v>4287</v>
      </c>
      <c r="E11380" t="s">
        <v>5207</v>
      </c>
      <c r="F11380" t="str">
        <f>VLOOKUP($A11380,'Transit IDs'!$A$1:$AK$828,14,FALSE)</f>
        <v>WY</v>
      </c>
      <c r="H11380" s="13"/>
      <c r="I11380" s="13"/>
      <c r="J11380" s="13"/>
    </row>
    <row r="11381" spans="1:10" x14ac:dyDescent="0.25">
      <c r="A11381" s="11" t="s">
        <v>4326</v>
      </c>
      <c r="B11381" t="s">
        <v>4327</v>
      </c>
      <c r="C11381" t="s">
        <v>5204</v>
      </c>
      <c r="D11381" t="s">
        <v>4287</v>
      </c>
      <c r="E11381" t="s">
        <v>5208</v>
      </c>
      <c r="F11381" t="str">
        <f>VLOOKUP($A11381,'Transit IDs'!$A$1:$AK$828,14,FALSE)</f>
        <v>WY</v>
      </c>
      <c r="H11381" s="13"/>
      <c r="I11381" s="13"/>
      <c r="J11381" s="13"/>
    </row>
    <row r="11382" spans="1:10" x14ac:dyDescent="0.25">
      <c r="A11382" s="11" t="s">
        <v>4326</v>
      </c>
      <c r="B11382" t="s">
        <v>4327</v>
      </c>
      <c r="C11382" t="s">
        <v>5204</v>
      </c>
      <c r="D11382" t="s">
        <v>4287</v>
      </c>
      <c r="E11382" t="s">
        <v>5209</v>
      </c>
      <c r="F11382" t="str">
        <f>VLOOKUP($A11382,'Transit IDs'!$A$1:$AK$828,14,FALSE)</f>
        <v>WY</v>
      </c>
      <c r="H11382" s="13"/>
      <c r="I11382" s="13"/>
      <c r="J11382" s="13"/>
    </row>
    <row r="11383" spans="1:10" x14ac:dyDescent="0.25">
      <c r="A11383" s="11" t="s">
        <v>4326</v>
      </c>
      <c r="B11383" t="s">
        <v>4327</v>
      </c>
      <c r="C11383" t="s">
        <v>5204</v>
      </c>
      <c r="D11383" t="s">
        <v>4287</v>
      </c>
      <c r="E11383" t="s">
        <v>5210</v>
      </c>
      <c r="F11383" t="str">
        <f>VLOOKUP($A11383,'Transit IDs'!$A$1:$AK$828,14,FALSE)</f>
        <v>WY</v>
      </c>
      <c r="H11383" s="13"/>
      <c r="I11383" s="13"/>
      <c r="J11383" s="13"/>
    </row>
    <row r="11384" spans="1:10" x14ac:dyDescent="0.25">
      <c r="A11384" s="11" t="s">
        <v>4326</v>
      </c>
      <c r="B11384" t="s">
        <v>4327</v>
      </c>
      <c r="C11384" t="s">
        <v>5204</v>
      </c>
      <c r="D11384" t="s">
        <v>4287</v>
      </c>
      <c r="E11384" t="s">
        <v>5211</v>
      </c>
      <c r="F11384" t="str">
        <f>VLOOKUP($A11384,'Transit IDs'!$A$1:$AK$828,14,FALSE)</f>
        <v>WY</v>
      </c>
      <c r="H11384" s="13"/>
      <c r="I11384" s="13"/>
      <c r="J11384" s="13"/>
    </row>
    <row r="11385" spans="1:10" x14ac:dyDescent="0.25">
      <c r="A11385" s="11" t="s">
        <v>4326</v>
      </c>
      <c r="B11385" t="s">
        <v>4327</v>
      </c>
      <c r="C11385" t="s">
        <v>5204</v>
      </c>
      <c r="D11385" t="s">
        <v>4287</v>
      </c>
      <c r="E11385" t="s">
        <v>5212</v>
      </c>
      <c r="F11385" t="str">
        <f>VLOOKUP($A11385,'Transit IDs'!$A$1:$AK$828,14,FALSE)</f>
        <v>WY</v>
      </c>
      <c r="H11385" s="13"/>
      <c r="I11385" s="13">
        <v>53878</v>
      </c>
      <c r="J11385" s="13"/>
    </row>
    <row r="11386" spans="1:10" x14ac:dyDescent="0.25">
      <c r="A11386" s="11" t="s">
        <v>4326</v>
      </c>
      <c r="B11386" t="s">
        <v>4327</v>
      </c>
      <c r="C11386" t="s">
        <v>5214</v>
      </c>
      <c r="D11386" t="s">
        <v>4287</v>
      </c>
      <c r="E11386" t="s">
        <v>5205</v>
      </c>
      <c r="F11386" t="str">
        <f>VLOOKUP($A11386,'Transit IDs'!$A$1:$AK$828,14,FALSE)</f>
        <v>WY</v>
      </c>
      <c r="H11386" s="13"/>
      <c r="I11386" s="13"/>
      <c r="J11386" s="13"/>
    </row>
    <row r="11387" spans="1:10" x14ac:dyDescent="0.25">
      <c r="A11387" s="11" t="s">
        <v>4326</v>
      </c>
      <c r="B11387" t="s">
        <v>4327</v>
      </c>
      <c r="C11387" t="s">
        <v>5214</v>
      </c>
      <c r="D11387" t="s">
        <v>4287</v>
      </c>
      <c r="E11387" t="s">
        <v>5206</v>
      </c>
      <c r="F11387" t="str">
        <f>VLOOKUP($A11387,'Transit IDs'!$A$1:$AK$828,14,FALSE)</f>
        <v>WY</v>
      </c>
      <c r="H11387" s="13"/>
      <c r="I11387" s="13"/>
      <c r="J11387" s="13"/>
    </row>
    <row r="11388" spans="1:10" x14ac:dyDescent="0.25">
      <c r="A11388" s="11" t="s">
        <v>4326</v>
      </c>
      <c r="B11388" t="s">
        <v>4327</v>
      </c>
      <c r="C11388" t="s">
        <v>5214</v>
      </c>
      <c r="D11388" t="s">
        <v>4287</v>
      </c>
      <c r="E11388" t="s">
        <v>5207</v>
      </c>
      <c r="F11388" t="str">
        <f>VLOOKUP($A11388,'Transit IDs'!$A$1:$AK$828,14,FALSE)</f>
        <v>WY</v>
      </c>
      <c r="H11388" s="13"/>
      <c r="I11388" s="13"/>
      <c r="J11388" s="13"/>
    </row>
    <row r="11389" spans="1:10" x14ac:dyDescent="0.25">
      <c r="A11389" s="11" t="s">
        <v>4326</v>
      </c>
      <c r="B11389" t="s">
        <v>4327</v>
      </c>
      <c r="C11389" t="s">
        <v>5214</v>
      </c>
      <c r="D11389" t="s">
        <v>4287</v>
      </c>
      <c r="E11389" t="s">
        <v>5208</v>
      </c>
      <c r="F11389" t="str">
        <f>VLOOKUP($A11389,'Transit IDs'!$A$1:$AK$828,14,FALSE)</f>
        <v>WY</v>
      </c>
      <c r="H11389" s="13"/>
      <c r="I11389" s="13"/>
      <c r="J11389" s="13"/>
    </row>
    <row r="11390" spans="1:10" x14ac:dyDescent="0.25">
      <c r="A11390" s="11" t="s">
        <v>4326</v>
      </c>
      <c r="B11390" t="s">
        <v>4327</v>
      </c>
      <c r="C11390" t="s">
        <v>5214</v>
      </c>
      <c r="D11390" t="s">
        <v>4287</v>
      </c>
      <c r="E11390" t="s">
        <v>5209</v>
      </c>
      <c r="F11390" t="str">
        <f>VLOOKUP($A11390,'Transit IDs'!$A$1:$AK$828,14,FALSE)</f>
        <v>WY</v>
      </c>
      <c r="H11390" s="13"/>
      <c r="I11390" s="13"/>
      <c r="J11390" s="13"/>
    </row>
    <row r="11391" spans="1:10" x14ac:dyDescent="0.25">
      <c r="A11391" s="11" t="s">
        <v>4326</v>
      </c>
      <c r="B11391" t="s">
        <v>4327</v>
      </c>
      <c r="C11391" t="s">
        <v>5214</v>
      </c>
      <c r="D11391" t="s">
        <v>4287</v>
      </c>
      <c r="E11391" t="s">
        <v>5210</v>
      </c>
      <c r="F11391" t="str">
        <f>VLOOKUP($A11391,'Transit IDs'!$A$1:$AK$828,14,FALSE)</f>
        <v>WY</v>
      </c>
      <c r="H11391" s="13"/>
      <c r="I11391" s="13"/>
      <c r="J11391" s="13"/>
    </row>
    <row r="11392" spans="1:10" x14ac:dyDescent="0.25">
      <c r="A11392" s="11" t="s">
        <v>4326</v>
      </c>
      <c r="B11392" t="s">
        <v>4327</v>
      </c>
      <c r="C11392" t="s">
        <v>5214</v>
      </c>
      <c r="D11392" t="s">
        <v>4287</v>
      </c>
      <c r="E11392" t="s">
        <v>5211</v>
      </c>
      <c r="F11392" t="str">
        <f>VLOOKUP($A11392,'Transit IDs'!$A$1:$AK$828,14,FALSE)</f>
        <v>WY</v>
      </c>
      <c r="H11392" s="13"/>
      <c r="I11392" s="13"/>
      <c r="J11392" s="13"/>
    </row>
    <row r="11393" spans="1:10" x14ac:dyDescent="0.25">
      <c r="A11393" s="11" t="s">
        <v>4326</v>
      </c>
      <c r="B11393" t="s">
        <v>4327</v>
      </c>
      <c r="C11393" t="s">
        <v>5214</v>
      </c>
      <c r="D11393" t="s">
        <v>4287</v>
      </c>
      <c r="E11393" t="s">
        <v>5212</v>
      </c>
      <c r="F11393" t="str">
        <f>VLOOKUP($A11393,'Transit IDs'!$A$1:$AK$828,14,FALSE)</f>
        <v>WY</v>
      </c>
      <c r="H11393" s="13"/>
      <c r="I11393" s="13">
        <v>157711</v>
      </c>
      <c r="J11393" s="13"/>
    </row>
    <row r="11394" spans="1:10" x14ac:dyDescent="0.25">
      <c r="A11394" s="11" t="s">
        <v>4333</v>
      </c>
      <c r="B11394" t="s">
        <v>4334</v>
      </c>
      <c r="C11394" t="s">
        <v>5204</v>
      </c>
      <c r="D11394" t="s">
        <v>5215</v>
      </c>
      <c r="E11394" t="s">
        <v>5205</v>
      </c>
      <c r="F11394" t="str">
        <f>VLOOKUP($A11394,'Transit IDs'!$A$1:$AK$828,14,FALSE)</f>
        <v>SD</v>
      </c>
      <c r="H11394" s="13"/>
      <c r="I11394" s="13"/>
      <c r="J11394" s="13"/>
    </row>
    <row r="11395" spans="1:10" x14ac:dyDescent="0.25">
      <c r="A11395" s="11" t="s">
        <v>4333</v>
      </c>
      <c r="B11395" t="s">
        <v>4334</v>
      </c>
      <c r="C11395" t="s">
        <v>5204</v>
      </c>
      <c r="D11395" t="s">
        <v>5215</v>
      </c>
      <c r="E11395" t="s">
        <v>5206</v>
      </c>
      <c r="F11395" t="str">
        <f>VLOOKUP($A11395,'Transit IDs'!$A$1:$AK$828,14,FALSE)</f>
        <v>SD</v>
      </c>
      <c r="H11395" s="13"/>
      <c r="I11395" s="13"/>
      <c r="J11395" s="13"/>
    </row>
    <row r="11396" spans="1:10" x14ac:dyDescent="0.25">
      <c r="A11396" s="11" t="s">
        <v>4333</v>
      </c>
      <c r="B11396" t="s">
        <v>4334</v>
      </c>
      <c r="C11396" t="s">
        <v>5204</v>
      </c>
      <c r="D11396" t="s">
        <v>5215</v>
      </c>
      <c r="E11396" t="s">
        <v>5207</v>
      </c>
      <c r="F11396" t="str">
        <f>VLOOKUP($A11396,'Transit IDs'!$A$1:$AK$828,14,FALSE)</f>
        <v>SD</v>
      </c>
      <c r="H11396" s="13"/>
      <c r="I11396" s="13"/>
      <c r="J11396" s="13"/>
    </row>
    <row r="11397" spans="1:10" x14ac:dyDescent="0.25">
      <c r="A11397" s="11" t="s">
        <v>4333</v>
      </c>
      <c r="B11397" t="s">
        <v>4334</v>
      </c>
      <c r="C11397" t="s">
        <v>5204</v>
      </c>
      <c r="D11397" t="s">
        <v>5215</v>
      </c>
      <c r="E11397" t="s">
        <v>5208</v>
      </c>
      <c r="F11397" t="str">
        <f>VLOOKUP($A11397,'Transit IDs'!$A$1:$AK$828,14,FALSE)</f>
        <v>SD</v>
      </c>
      <c r="H11397" s="13"/>
      <c r="I11397" s="13"/>
      <c r="J11397" s="13"/>
    </row>
    <row r="11398" spans="1:10" x14ac:dyDescent="0.25">
      <c r="A11398" s="11" t="s">
        <v>4333</v>
      </c>
      <c r="B11398" t="s">
        <v>4334</v>
      </c>
      <c r="C11398" t="s">
        <v>5204</v>
      </c>
      <c r="D11398" t="s">
        <v>5215</v>
      </c>
      <c r="E11398" t="s">
        <v>5209</v>
      </c>
      <c r="F11398" t="str">
        <f>VLOOKUP($A11398,'Transit IDs'!$A$1:$AK$828,14,FALSE)</f>
        <v>SD</v>
      </c>
      <c r="H11398" s="13"/>
      <c r="I11398" s="13"/>
      <c r="J11398" s="13"/>
    </row>
    <row r="11399" spans="1:10" x14ac:dyDescent="0.25">
      <c r="A11399" s="11" t="s">
        <v>4333</v>
      </c>
      <c r="B11399" t="s">
        <v>4334</v>
      </c>
      <c r="C11399" t="s">
        <v>5204</v>
      </c>
      <c r="D11399" t="s">
        <v>5215</v>
      </c>
      <c r="E11399" t="s">
        <v>5210</v>
      </c>
      <c r="F11399" t="str">
        <f>VLOOKUP($A11399,'Transit IDs'!$A$1:$AK$828,14,FALSE)</f>
        <v>SD</v>
      </c>
      <c r="H11399" s="13"/>
      <c r="I11399" s="13"/>
      <c r="J11399" s="13"/>
    </row>
    <row r="11400" spans="1:10" x14ac:dyDescent="0.25">
      <c r="A11400" s="11" t="s">
        <v>4333</v>
      </c>
      <c r="B11400" t="s">
        <v>4334</v>
      </c>
      <c r="C11400" t="s">
        <v>5204</v>
      </c>
      <c r="D11400" t="s">
        <v>5215</v>
      </c>
      <c r="E11400" t="s">
        <v>5211</v>
      </c>
      <c r="F11400" t="str">
        <f>VLOOKUP($A11400,'Transit IDs'!$A$1:$AK$828,14,FALSE)</f>
        <v>SD</v>
      </c>
      <c r="H11400" s="13"/>
      <c r="I11400" s="13"/>
      <c r="J11400" s="13"/>
    </row>
    <row r="11401" spans="1:10" x14ac:dyDescent="0.25">
      <c r="A11401" s="11" t="s">
        <v>4333</v>
      </c>
      <c r="B11401" t="s">
        <v>4334</v>
      </c>
      <c r="C11401" t="s">
        <v>5204</v>
      </c>
      <c r="D11401" t="s">
        <v>5215</v>
      </c>
      <c r="E11401" t="s">
        <v>5212</v>
      </c>
      <c r="F11401" t="str">
        <f>VLOOKUP($A11401,'Transit IDs'!$A$1:$AK$828,14,FALSE)</f>
        <v>SD</v>
      </c>
      <c r="H11401" s="13"/>
      <c r="I11401" s="13">
        <v>86883</v>
      </c>
      <c r="J11401" s="13"/>
    </row>
    <row r="11402" spans="1:10" x14ac:dyDescent="0.25">
      <c r="A11402" s="11" t="s">
        <v>4333</v>
      </c>
      <c r="B11402" t="s">
        <v>4334</v>
      </c>
      <c r="C11402" t="s">
        <v>5214</v>
      </c>
      <c r="D11402" t="s">
        <v>5215</v>
      </c>
      <c r="E11402" t="s">
        <v>5205</v>
      </c>
      <c r="F11402" t="str">
        <f>VLOOKUP($A11402,'Transit IDs'!$A$1:$AK$828,14,FALSE)</f>
        <v>SD</v>
      </c>
      <c r="H11402" s="13"/>
      <c r="I11402" s="13"/>
      <c r="J11402" s="13"/>
    </row>
    <row r="11403" spans="1:10" x14ac:dyDescent="0.25">
      <c r="A11403" s="11" t="s">
        <v>4333</v>
      </c>
      <c r="B11403" t="s">
        <v>4334</v>
      </c>
      <c r="C11403" t="s">
        <v>5214</v>
      </c>
      <c r="D11403" t="s">
        <v>5215</v>
      </c>
      <c r="E11403" t="s">
        <v>5206</v>
      </c>
      <c r="F11403" t="str">
        <f>VLOOKUP($A11403,'Transit IDs'!$A$1:$AK$828,14,FALSE)</f>
        <v>SD</v>
      </c>
      <c r="H11403" s="13"/>
      <c r="I11403" s="13"/>
      <c r="J11403" s="13"/>
    </row>
    <row r="11404" spans="1:10" x14ac:dyDescent="0.25">
      <c r="A11404" s="11" t="s">
        <v>4333</v>
      </c>
      <c r="B11404" t="s">
        <v>4334</v>
      </c>
      <c r="C11404" t="s">
        <v>5214</v>
      </c>
      <c r="D11404" t="s">
        <v>5215</v>
      </c>
      <c r="E11404" t="s">
        <v>5207</v>
      </c>
      <c r="F11404" t="str">
        <f>VLOOKUP($A11404,'Transit IDs'!$A$1:$AK$828,14,FALSE)</f>
        <v>SD</v>
      </c>
      <c r="H11404" s="13"/>
      <c r="I11404" s="13"/>
      <c r="J11404" s="13"/>
    </row>
    <row r="11405" spans="1:10" x14ac:dyDescent="0.25">
      <c r="A11405" s="11" t="s">
        <v>4333</v>
      </c>
      <c r="B11405" t="s">
        <v>4334</v>
      </c>
      <c r="C11405" t="s">
        <v>5214</v>
      </c>
      <c r="D11405" t="s">
        <v>5215</v>
      </c>
      <c r="E11405" t="s">
        <v>5208</v>
      </c>
      <c r="F11405" t="str">
        <f>VLOOKUP($A11405,'Transit IDs'!$A$1:$AK$828,14,FALSE)</f>
        <v>SD</v>
      </c>
      <c r="H11405" s="13"/>
      <c r="I11405" s="13"/>
      <c r="J11405" s="13"/>
    </row>
    <row r="11406" spans="1:10" x14ac:dyDescent="0.25">
      <c r="A11406" s="11" t="s">
        <v>4333</v>
      </c>
      <c r="B11406" t="s">
        <v>4334</v>
      </c>
      <c r="C11406" t="s">
        <v>5214</v>
      </c>
      <c r="D11406" t="s">
        <v>5215</v>
      </c>
      <c r="E11406" t="s">
        <v>5209</v>
      </c>
      <c r="F11406" t="str">
        <f>VLOOKUP($A11406,'Transit IDs'!$A$1:$AK$828,14,FALSE)</f>
        <v>SD</v>
      </c>
      <c r="H11406" s="13"/>
      <c r="I11406" s="13"/>
      <c r="J11406" s="13"/>
    </row>
    <row r="11407" spans="1:10" x14ac:dyDescent="0.25">
      <c r="A11407" s="11" t="s">
        <v>4333</v>
      </c>
      <c r="B11407" t="s">
        <v>4334</v>
      </c>
      <c r="C11407" t="s">
        <v>5214</v>
      </c>
      <c r="D11407" t="s">
        <v>5215</v>
      </c>
      <c r="E11407" t="s">
        <v>5210</v>
      </c>
      <c r="F11407" t="str">
        <f>VLOOKUP($A11407,'Transit IDs'!$A$1:$AK$828,14,FALSE)</f>
        <v>SD</v>
      </c>
      <c r="H11407" s="13"/>
      <c r="I11407" s="13"/>
      <c r="J11407" s="13"/>
    </row>
    <row r="11408" spans="1:10" x14ac:dyDescent="0.25">
      <c r="A11408" s="11" t="s">
        <v>4333</v>
      </c>
      <c r="B11408" t="s">
        <v>4334</v>
      </c>
      <c r="C11408" t="s">
        <v>5214</v>
      </c>
      <c r="D11408" t="s">
        <v>5215</v>
      </c>
      <c r="E11408" t="s">
        <v>5211</v>
      </c>
      <c r="F11408" t="str">
        <f>VLOOKUP($A11408,'Transit IDs'!$A$1:$AK$828,14,FALSE)</f>
        <v>SD</v>
      </c>
      <c r="H11408" s="13"/>
      <c r="I11408" s="13"/>
      <c r="J11408" s="13"/>
    </row>
    <row r="11409" spans="1:10" x14ac:dyDescent="0.25">
      <c r="A11409" s="11" t="s">
        <v>4333</v>
      </c>
      <c r="B11409" t="s">
        <v>4334</v>
      </c>
      <c r="C11409" t="s">
        <v>5214</v>
      </c>
      <c r="D11409" t="s">
        <v>5215</v>
      </c>
      <c r="E11409" t="s">
        <v>5212</v>
      </c>
      <c r="F11409" t="str">
        <f>VLOOKUP($A11409,'Transit IDs'!$A$1:$AK$828,14,FALSE)</f>
        <v>SD</v>
      </c>
      <c r="H11409" s="13"/>
      <c r="I11409" s="13">
        <v>329929</v>
      </c>
      <c r="J11409" s="13"/>
    </row>
    <row r="11410" spans="1:10" x14ac:dyDescent="0.25">
      <c r="A11410" s="11" t="s">
        <v>4339</v>
      </c>
      <c r="B11410" t="s">
        <v>4340</v>
      </c>
      <c r="C11410" t="s">
        <v>5204</v>
      </c>
      <c r="D11410" t="s">
        <v>4287</v>
      </c>
      <c r="E11410" t="s">
        <v>5205</v>
      </c>
      <c r="F11410" t="str">
        <f>VLOOKUP($A11410,'Transit IDs'!$A$1:$AK$828,14,FALSE)</f>
        <v>CO</v>
      </c>
      <c r="H11410" s="13"/>
      <c r="I11410" s="13"/>
      <c r="J11410" s="13"/>
    </row>
    <row r="11411" spans="1:10" x14ac:dyDescent="0.25">
      <c r="A11411" s="11" t="s">
        <v>4339</v>
      </c>
      <c r="B11411" t="s">
        <v>4340</v>
      </c>
      <c r="C11411" t="s">
        <v>5204</v>
      </c>
      <c r="D11411" t="s">
        <v>4287</v>
      </c>
      <c r="E11411" t="s">
        <v>5206</v>
      </c>
      <c r="F11411" t="str">
        <f>VLOOKUP($A11411,'Transit IDs'!$A$1:$AK$828,14,FALSE)</f>
        <v>CO</v>
      </c>
      <c r="H11411" s="13"/>
      <c r="I11411" s="13"/>
      <c r="J11411" s="13"/>
    </row>
    <row r="11412" spans="1:10" x14ac:dyDescent="0.25">
      <c r="A11412" s="11" t="s">
        <v>4339</v>
      </c>
      <c r="B11412" t="s">
        <v>4340</v>
      </c>
      <c r="C11412" t="s">
        <v>5204</v>
      </c>
      <c r="D11412" t="s">
        <v>4287</v>
      </c>
      <c r="E11412" t="s">
        <v>5207</v>
      </c>
      <c r="F11412" t="str">
        <f>VLOOKUP($A11412,'Transit IDs'!$A$1:$AK$828,14,FALSE)</f>
        <v>CO</v>
      </c>
      <c r="H11412" s="13"/>
      <c r="I11412" s="13"/>
      <c r="J11412" s="13"/>
    </row>
    <row r="11413" spans="1:10" x14ac:dyDescent="0.25">
      <c r="A11413" s="11" t="s">
        <v>4339</v>
      </c>
      <c r="B11413" t="s">
        <v>4340</v>
      </c>
      <c r="C11413" t="s">
        <v>5204</v>
      </c>
      <c r="D11413" t="s">
        <v>4287</v>
      </c>
      <c r="E11413" t="s">
        <v>5208</v>
      </c>
      <c r="F11413" t="str">
        <f>VLOOKUP($A11413,'Transit IDs'!$A$1:$AK$828,14,FALSE)</f>
        <v>CO</v>
      </c>
      <c r="H11413" s="13"/>
      <c r="I11413" s="13"/>
      <c r="J11413" s="13"/>
    </row>
    <row r="11414" spans="1:10" x14ac:dyDescent="0.25">
      <c r="A11414" s="11" t="s">
        <v>4339</v>
      </c>
      <c r="B11414" t="s">
        <v>4340</v>
      </c>
      <c r="C11414" t="s">
        <v>5204</v>
      </c>
      <c r="D11414" t="s">
        <v>4287</v>
      </c>
      <c r="E11414" t="s">
        <v>5209</v>
      </c>
      <c r="F11414" t="str">
        <f>VLOOKUP($A11414,'Transit IDs'!$A$1:$AK$828,14,FALSE)</f>
        <v>CO</v>
      </c>
      <c r="H11414" s="13"/>
      <c r="I11414" s="13">
        <v>58</v>
      </c>
      <c r="J11414" s="13">
        <v>433</v>
      </c>
    </row>
    <row r="11415" spans="1:10" x14ac:dyDescent="0.25">
      <c r="A11415" s="11" t="s">
        <v>4339</v>
      </c>
      <c r="B11415" t="s">
        <v>4340</v>
      </c>
      <c r="C11415" t="s">
        <v>5204</v>
      </c>
      <c r="D11415" t="s">
        <v>4287</v>
      </c>
      <c r="E11415" t="s">
        <v>5210</v>
      </c>
      <c r="F11415" t="str">
        <f>VLOOKUP($A11415,'Transit IDs'!$A$1:$AK$828,14,FALSE)</f>
        <v>CO</v>
      </c>
      <c r="H11415" s="13"/>
      <c r="I11415" s="13">
        <v>24</v>
      </c>
      <c r="J11415" s="13">
        <v>207</v>
      </c>
    </row>
    <row r="11416" spans="1:10" x14ac:dyDescent="0.25">
      <c r="A11416" s="11" t="s">
        <v>4339</v>
      </c>
      <c r="B11416" t="s">
        <v>4340</v>
      </c>
      <c r="C11416" t="s">
        <v>5204</v>
      </c>
      <c r="D11416" t="s">
        <v>4287</v>
      </c>
      <c r="E11416" t="s">
        <v>5211</v>
      </c>
      <c r="F11416" t="str">
        <f>VLOOKUP($A11416,'Transit IDs'!$A$1:$AK$828,14,FALSE)</f>
        <v>CO</v>
      </c>
      <c r="H11416" s="13"/>
      <c r="I11416" s="13"/>
      <c r="J11416" s="13"/>
    </row>
    <row r="11417" spans="1:10" x14ac:dyDescent="0.25">
      <c r="A11417" s="11" t="s">
        <v>4339</v>
      </c>
      <c r="B11417" t="s">
        <v>4340</v>
      </c>
      <c r="C11417" t="s">
        <v>5204</v>
      </c>
      <c r="D11417" t="s">
        <v>4287</v>
      </c>
      <c r="E11417" t="s">
        <v>5212</v>
      </c>
      <c r="F11417" t="str">
        <f>VLOOKUP($A11417,'Transit IDs'!$A$1:$AK$828,14,FALSE)</f>
        <v>CO</v>
      </c>
      <c r="H11417" s="13"/>
      <c r="I11417" s="13">
        <v>16210</v>
      </c>
      <c r="J11417" s="13">
        <v>120200</v>
      </c>
    </row>
    <row r="11418" spans="1:10" x14ac:dyDescent="0.25">
      <c r="A11418" s="11" t="s">
        <v>4339</v>
      </c>
      <c r="B11418" t="s">
        <v>4340</v>
      </c>
      <c r="C11418" t="s">
        <v>5214</v>
      </c>
      <c r="D11418" t="s">
        <v>4287</v>
      </c>
      <c r="E11418" t="s">
        <v>5205</v>
      </c>
      <c r="F11418" t="str">
        <f>VLOOKUP($A11418,'Transit IDs'!$A$1:$AK$828,14,FALSE)</f>
        <v>CO</v>
      </c>
      <c r="H11418" s="13"/>
      <c r="I11418" s="13"/>
      <c r="J11418" s="13"/>
    </row>
    <row r="11419" spans="1:10" x14ac:dyDescent="0.25">
      <c r="A11419" s="11" t="s">
        <v>4339</v>
      </c>
      <c r="B11419" t="s">
        <v>4340</v>
      </c>
      <c r="C11419" t="s">
        <v>5214</v>
      </c>
      <c r="D11419" t="s">
        <v>4287</v>
      </c>
      <c r="E11419" t="s">
        <v>5206</v>
      </c>
      <c r="F11419" t="str">
        <f>VLOOKUP($A11419,'Transit IDs'!$A$1:$AK$828,14,FALSE)</f>
        <v>CO</v>
      </c>
      <c r="H11419" s="13"/>
      <c r="I11419" s="13"/>
      <c r="J11419" s="13"/>
    </row>
    <row r="11420" spans="1:10" x14ac:dyDescent="0.25">
      <c r="A11420" s="11" t="s">
        <v>4339</v>
      </c>
      <c r="B11420" t="s">
        <v>4340</v>
      </c>
      <c r="C11420" t="s">
        <v>5214</v>
      </c>
      <c r="D11420" t="s">
        <v>4287</v>
      </c>
      <c r="E11420" t="s">
        <v>5207</v>
      </c>
      <c r="F11420" t="str">
        <f>VLOOKUP($A11420,'Transit IDs'!$A$1:$AK$828,14,FALSE)</f>
        <v>CO</v>
      </c>
      <c r="H11420" s="13"/>
      <c r="I11420" s="13"/>
      <c r="J11420" s="13"/>
    </row>
    <row r="11421" spans="1:10" x14ac:dyDescent="0.25">
      <c r="A11421" s="11" t="s">
        <v>4339</v>
      </c>
      <c r="B11421" t="s">
        <v>4340</v>
      </c>
      <c r="C11421" t="s">
        <v>5214</v>
      </c>
      <c r="D11421" t="s">
        <v>4287</v>
      </c>
      <c r="E11421" t="s">
        <v>5208</v>
      </c>
      <c r="F11421" t="str">
        <f>VLOOKUP($A11421,'Transit IDs'!$A$1:$AK$828,14,FALSE)</f>
        <v>CO</v>
      </c>
      <c r="H11421" s="13"/>
      <c r="I11421" s="13"/>
      <c r="J11421" s="13"/>
    </row>
    <row r="11422" spans="1:10" x14ac:dyDescent="0.25">
      <c r="A11422" s="11" t="s">
        <v>4339</v>
      </c>
      <c r="B11422" t="s">
        <v>4340</v>
      </c>
      <c r="C11422" t="s">
        <v>5214</v>
      </c>
      <c r="D11422" t="s">
        <v>4287</v>
      </c>
      <c r="E11422" t="s">
        <v>5209</v>
      </c>
      <c r="F11422" t="str">
        <f>VLOOKUP($A11422,'Transit IDs'!$A$1:$AK$828,14,FALSE)</f>
        <v>CO</v>
      </c>
      <c r="H11422" s="13"/>
      <c r="I11422" s="13">
        <v>3475</v>
      </c>
      <c r="J11422" s="13">
        <v>15290</v>
      </c>
    </row>
    <row r="11423" spans="1:10" x14ac:dyDescent="0.25">
      <c r="A11423" s="11" t="s">
        <v>4339</v>
      </c>
      <c r="B11423" t="s">
        <v>4340</v>
      </c>
      <c r="C11423" t="s">
        <v>5214</v>
      </c>
      <c r="D11423" t="s">
        <v>4287</v>
      </c>
      <c r="E11423" t="s">
        <v>5210</v>
      </c>
      <c r="F11423" t="str">
        <f>VLOOKUP($A11423,'Transit IDs'!$A$1:$AK$828,14,FALSE)</f>
        <v>CO</v>
      </c>
      <c r="H11423" s="13"/>
      <c r="I11423" s="13">
        <v>2485</v>
      </c>
      <c r="J11423" s="13">
        <v>11413</v>
      </c>
    </row>
    <row r="11424" spans="1:10" x14ac:dyDescent="0.25">
      <c r="A11424" s="11" t="s">
        <v>4339</v>
      </c>
      <c r="B11424" t="s">
        <v>4340</v>
      </c>
      <c r="C11424" t="s">
        <v>5214</v>
      </c>
      <c r="D11424" t="s">
        <v>4287</v>
      </c>
      <c r="E11424" t="s">
        <v>5211</v>
      </c>
      <c r="F11424" t="str">
        <f>VLOOKUP($A11424,'Transit IDs'!$A$1:$AK$828,14,FALSE)</f>
        <v>CO</v>
      </c>
      <c r="H11424" s="13"/>
      <c r="I11424" s="13"/>
      <c r="J11424" s="13"/>
    </row>
    <row r="11425" spans="1:10" x14ac:dyDescent="0.25">
      <c r="A11425" s="11" t="s">
        <v>4339</v>
      </c>
      <c r="B11425" t="s">
        <v>4340</v>
      </c>
      <c r="C11425" t="s">
        <v>5214</v>
      </c>
      <c r="D11425" t="s">
        <v>4287</v>
      </c>
      <c r="E11425" t="s">
        <v>5212</v>
      </c>
      <c r="F11425" t="str">
        <f>VLOOKUP($A11425,'Transit IDs'!$A$1:$AK$828,14,FALSE)</f>
        <v>CO</v>
      </c>
      <c r="H11425" s="13"/>
      <c r="I11425" s="13">
        <v>1012220</v>
      </c>
      <c r="J11425" s="13">
        <v>4540818</v>
      </c>
    </row>
    <row r="11426" spans="1:10" x14ac:dyDescent="0.25">
      <c r="A11426" s="11" t="s">
        <v>4347</v>
      </c>
      <c r="B11426" t="s">
        <v>4348</v>
      </c>
      <c r="C11426" t="s">
        <v>5204</v>
      </c>
      <c r="D11426" t="s">
        <v>4287</v>
      </c>
      <c r="E11426" t="s">
        <v>5205</v>
      </c>
      <c r="F11426" t="str">
        <f>VLOOKUP($A11426,'Transit IDs'!$A$1:$AK$828,14,FALSE)</f>
        <v>ND</v>
      </c>
      <c r="H11426" s="13"/>
      <c r="I11426" s="13"/>
      <c r="J11426" s="13"/>
    </row>
    <row r="11427" spans="1:10" x14ac:dyDescent="0.25">
      <c r="A11427" s="11" t="s">
        <v>4347</v>
      </c>
      <c r="B11427" t="s">
        <v>4348</v>
      </c>
      <c r="C11427" t="s">
        <v>5204</v>
      </c>
      <c r="D11427" t="s">
        <v>4287</v>
      </c>
      <c r="E11427" t="s">
        <v>5206</v>
      </c>
      <c r="F11427" t="str">
        <f>VLOOKUP($A11427,'Transit IDs'!$A$1:$AK$828,14,FALSE)</f>
        <v>ND</v>
      </c>
      <c r="H11427" s="13"/>
      <c r="I11427" s="13"/>
      <c r="J11427" s="13"/>
    </row>
    <row r="11428" spans="1:10" x14ac:dyDescent="0.25">
      <c r="A11428" s="11" t="s">
        <v>4347</v>
      </c>
      <c r="B11428" t="s">
        <v>4348</v>
      </c>
      <c r="C11428" t="s">
        <v>5204</v>
      </c>
      <c r="D11428" t="s">
        <v>4287</v>
      </c>
      <c r="E11428" t="s">
        <v>5207</v>
      </c>
      <c r="F11428" t="str">
        <f>VLOOKUP($A11428,'Transit IDs'!$A$1:$AK$828,14,FALSE)</f>
        <v>ND</v>
      </c>
      <c r="H11428" s="13"/>
      <c r="I11428" s="13"/>
      <c r="J11428" s="13"/>
    </row>
    <row r="11429" spans="1:10" x14ac:dyDescent="0.25">
      <c r="A11429" s="11" t="s">
        <v>4347</v>
      </c>
      <c r="B11429" t="s">
        <v>4348</v>
      </c>
      <c r="C11429" t="s">
        <v>5204</v>
      </c>
      <c r="D11429" t="s">
        <v>4287</v>
      </c>
      <c r="E11429" t="s">
        <v>5208</v>
      </c>
      <c r="F11429" t="str">
        <f>VLOOKUP($A11429,'Transit IDs'!$A$1:$AK$828,14,FALSE)</f>
        <v>ND</v>
      </c>
      <c r="H11429" s="13"/>
      <c r="I11429" s="13"/>
      <c r="J11429" s="13"/>
    </row>
    <row r="11430" spans="1:10" x14ac:dyDescent="0.25">
      <c r="A11430" s="11" t="s">
        <v>4347</v>
      </c>
      <c r="B11430" t="s">
        <v>4348</v>
      </c>
      <c r="C11430" t="s">
        <v>5204</v>
      </c>
      <c r="D11430" t="s">
        <v>4287</v>
      </c>
      <c r="E11430" t="s">
        <v>5209</v>
      </c>
      <c r="F11430" t="str">
        <f>VLOOKUP($A11430,'Transit IDs'!$A$1:$AK$828,14,FALSE)</f>
        <v>ND</v>
      </c>
      <c r="H11430" s="13"/>
      <c r="I11430" s="13">
        <v>592</v>
      </c>
      <c r="J11430" s="13">
        <v>2145</v>
      </c>
    </row>
    <row r="11431" spans="1:10" x14ac:dyDescent="0.25">
      <c r="A11431" s="11" t="s">
        <v>4347</v>
      </c>
      <c r="B11431" t="s">
        <v>4348</v>
      </c>
      <c r="C11431" t="s">
        <v>5204</v>
      </c>
      <c r="D11431" t="s">
        <v>4287</v>
      </c>
      <c r="E11431" t="s">
        <v>5210</v>
      </c>
      <c r="F11431" t="str">
        <f>VLOOKUP($A11431,'Transit IDs'!$A$1:$AK$828,14,FALSE)</f>
        <v>ND</v>
      </c>
      <c r="H11431" s="13"/>
      <c r="I11431" s="13">
        <v>236</v>
      </c>
      <c r="J11431" s="13">
        <v>826</v>
      </c>
    </row>
    <row r="11432" spans="1:10" x14ac:dyDescent="0.25">
      <c r="A11432" s="11" t="s">
        <v>4347</v>
      </c>
      <c r="B11432" t="s">
        <v>4348</v>
      </c>
      <c r="C11432" t="s">
        <v>5204</v>
      </c>
      <c r="D11432" t="s">
        <v>4287</v>
      </c>
      <c r="E11432" t="s">
        <v>5211</v>
      </c>
      <c r="F11432" t="str">
        <f>VLOOKUP($A11432,'Transit IDs'!$A$1:$AK$828,14,FALSE)</f>
        <v>ND</v>
      </c>
      <c r="H11432" s="13"/>
      <c r="I11432" s="13">
        <v>191</v>
      </c>
      <c r="J11432" s="13">
        <v>668</v>
      </c>
    </row>
    <row r="11433" spans="1:10" x14ac:dyDescent="0.25">
      <c r="A11433" s="11" t="s">
        <v>4347</v>
      </c>
      <c r="B11433" t="s">
        <v>4348</v>
      </c>
      <c r="C11433" t="s">
        <v>5204</v>
      </c>
      <c r="D11433" t="s">
        <v>4287</v>
      </c>
      <c r="E11433" t="s">
        <v>5212</v>
      </c>
      <c r="F11433" t="str">
        <f>VLOOKUP($A11433,'Transit IDs'!$A$1:$AK$828,14,FALSE)</f>
        <v>ND</v>
      </c>
      <c r="H11433" s="13"/>
      <c r="I11433" s="13">
        <v>168121</v>
      </c>
      <c r="J11433" s="13">
        <v>635485</v>
      </c>
    </row>
    <row r="11434" spans="1:10" x14ac:dyDescent="0.25">
      <c r="A11434" s="11" t="s">
        <v>4347</v>
      </c>
      <c r="B11434" t="s">
        <v>4348</v>
      </c>
      <c r="C11434" t="s">
        <v>5214</v>
      </c>
      <c r="D11434" t="s">
        <v>4287</v>
      </c>
      <c r="E11434" t="s">
        <v>5205</v>
      </c>
      <c r="F11434" t="str">
        <f>VLOOKUP($A11434,'Transit IDs'!$A$1:$AK$828,14,FALSE)</f>
        <v>ND</v>
      </c>
      <c r="H11434" s="13"/>
      <c r="I11434" s="13"/>
      <c r="J11434" s="13"/>
    </row>
    <row r="11435" spans="1:10" x14ac:dyDescent="0.25">
      <c r="A11435" s="11" t="s">
        <v>4347</v>
      </c>
      <c r="B11435" t="s">
        <v>4348</v>
      </c>
      <c r="C11435" t="s">
        <v>5214</v>
      </c>
      <c r="D11435" t="s">
        <v>4287</v>
      </c>
      <c r="E11435" t="s">
        <v>5206</v>
      </c>
      <c r="F11435" t="str">
        <f>VLOOKUP($A11435,'Transit IDs'!$A$1:$AK$828,14,FALSE)</f>
        <v>ND</v>
      </c>
      <c r="H11435" s="13"/>
      <c r="I11435" s="13"/>
      <c r="J11435" s="13"/>
    </row>
    <row r="11436" spans="1:10" x14ac:dyDescent="0.25">
      <c r="A11436" s="11" t="s">
        <v>4347</v>
      </c>
      <c r="B11436" t="s">
        <v>4348</v>
      </c>
      <c r="C11436" t="s">
        <v>5214</v>
      </c>
      <c r="D11436" t="s">
        <v>4287</v>
      </c>
      <c r="E11436" t="s">
        <v>5207</v>
      </c>
      <c r="F11436" t="str">
        <f>VLOOKUP($A11436,'Transit IDs'!$A$1:$AK$828,14,FALSE)</f>
        <v>ND</v>
      </c>
      <c r="H11436" s="13"/>
      <c r="I11436" s="13"/>
      <c r="J11436" s="13"/>
    </row>
    <row r="11437" spans="1:10" x14ac:dyDescent="0.25">
      <c r="A11437" s="11" t="s">
        <v>4347</v>
      </c>
      <c r="B11437" t="s">
        <v>4348</v>
      </c>
      <c r="C11437" t="s">
        <v>5214</v>
      </c>
      <c r="D11437" t="s">
        <v>4287</v>
      </c>
      <c r="E11437" t="s">
        <v>5208</v>
      </c>
      <c r="F11437" t="str">
        <f>VLOOKUP($A11437,'Transit IDs'!$A$1:$AK$828,14,FALSE)</f>
        <v>ND</v>
      </c>
      <c r="H11437" s="13"/>
      <c r="I11437" s="13"/>
      <c r="J11437" s="13"/>
    </row>
    <row r="11438" spans="1:10" x14ac:dyDescent="0.25">
      <c r="A11438" s="11" t="s">
        <v>4347</v>
      </c>
      <c r="B11438" t="s">
        <v>4348</v>
      </c>
      <c r="C11438" t="s">
        <v>5214</v>
      </c>
      <c r="D11438" t="s">
        <v>4287</v>
      </c>
      <c r="E11438" t="s">
        <v>5209</v>
      </c>
      <c r="F11438" t="str">
        <f>VLOOKUP($A11438,'Transit IDs'!$A$1:$AK$828,14,FALSE)</f>
        <v>ND</v>
      </c>
      <c r="H11438" s="13"/>
      <c r="I11438" s="13">
        <v>489</v>
      </c>
      <c r="J11438" s="13">
        <v>4401</v>
      </c>
    </row>
    <row r="11439" spans="1:10" x14ac:dyDescent="0.25">
      <c r="A11439" s="11" t="s">
        <v>4347</v>
      </c>
      <c r="B11439" t="s">
        <v>4348</v>
      </c>
      <c r="C11439" t="s">
        <v>5214</v>
      </c>
      <c r="D11439" t="s">
        <v>4287</v>
      </c>
      <c r="E11439" t="s">
        <v>5210</v>
      </c>
      <c r="F11439" t="str">
        <f>VLOOKUP($A11439,'Transit IDs'!$A$1:$AK$828,14,FALSE)</f>
        <v>ND</v>
      </c>
      <c r="H11439" s="13"/>
      <c r="I11439" s="13">
        <v>283</v>
      </c>
      <c r="J11439" s="13">
        <v>2264</v>
      </c>
    </row>
    <row r="11440" spans="1:10" x14ac:dyDescent="0.25">
      <c r="A11440" s="11" t="s">
        <v>4347</v>
      </c>
      <c r="B11440" t="s">
        <v>4348</v>
      </c>
      <c r="C11440" t="s">
        <v>5214</v>
      </c>
      <c r="D11440" t="s">
        <v>4287</v>
      </c>
      <c r="E11440" t="s">
        <v>5211</v>
      </c>
      <c r="F11440" t="str">
        <f>VLOOKUP($A11440,'Transit IDs'!$A$1:$AK$828,14,FALSE)</f>
        <v>ND</v>
      </c>
      <c r="H11440" s="13"/>
      <c r="I11440" s="13">
        <v>0</v>
      </c>
      <c r="J11440" s="13">
        <v>0</v>
      </c>
    </row>
    <row r="11441" spans="1:10" x14ac:dyDescent="0.25">
      <c r="A11441" s="11" t="s">
        <v>4347</v>
      </c>
      <c r="B11441" t="s">
        <v>4348</v>
      </c>
      <c r="C11441" t="s">
        <v>5214</v>
      </c>
      <c r="D11441" t="s">
        <v>4287</v>
      </c>
      <c r="E11441" t="s">
        <v>5212</v>
      </c>
      <c r="F11441" t="str">
        <f>VLOOKUP($A11441,'Transit IDs'!$A$1:$AK$828,14,FALSE)</f>
        <v>ND</v>
      </c>
      <c r="H11441" s="13"/>
      <c r="I11441" s="13">
        <v>141067</v>
      </c>
      <c r="J11441" s="13">
        <v>674300</v>
      </c>
    </row>
    <row r="11442" spans="1:10" x14ac:dyDescent="0.25">
      <c r="A11442" s="11" t="s">
        <v>4353</v>
      </c>
      <c r="B11442" t="s">
        <v>4354</v>
      </c>
      <c r="C11442" t="s">
        <v>5204</v>
      </c>
      <c r="D11442" t="s">
        <v>5215</v>
      </c>
      <c r="E11442" t="s">
        <v>5205</v>
      </c>
      <c r="F11442" t="str">
        <f>VLOOKUP($A11442,'Transit IDs'!$A$1:$AK$828,14,FALSE)</f>
        <v>WY</v>
      </c>
      <c r="H11442" s="13"/>
      <c r="I11442" s="13"/>
      <c r="J11442" s="13"/>
    </row>
    <row r="11443" spans="1:10" x14ac:dyDescent="0.25">
      <c r="A11443" s="11" t="s">
        <v>4353</v>
      </c>
      <c r="B11443" t="s">
        <v>4354</v>
      </c>
      <c r="C11443" t="s">
        <v>5204</v>
      </c>
      <c r="D11443" t="s">
        <v>5215</v>
      </c>
      <c r="E11443" t="s">
        <v>5206</v>
      </c>
      <c r="F11443" t="str">
        <f>VLOOKUP($A11443,'Transit IDs'!$A$1:$AK$828,14,FALSE)</f>
        <v>WY</v>
      </c>
      <c r="H11443" s="13"/>
      <c r="I11443" s="13"/>
      <c r="J11443" s="13"/>
    </row>
    <row r="11444" spans="1:10" x14ac:dyDescent="0.25">
      <c r="A11444" s="11" t="s">
        <v>4353</v>
      </c>
      <c r="B11444" t="s">
        <v>4354</v>
      </c>
      <c r="C11444" t="s">
        <v>5204</v>
      </c>
      <c r="D11444" t="s">
        <v>5215</v>
      </c>
      <c r="E11444" t="s">
        <v>5207</v>
      </c>
      <c r="F11444" t="str">
        <f>VLOOKUP($A11444,'Transit IDs'!$A$1:$AK$828,14,FALSE)</f>
        <v>WY</v>
      </c>
      <c r="H11444" s="13"/>
      <c r="I11444" s="13"/>
      <c r="J11444" s="13"/>
    </row>
    <row r="11445" spans="1:10" x14ac:dyDescent="0.25">
      <c r="A11445" s="11" t="s">
        <v>4353</v>
      </c>
      <c r="B11445" t="s">
        <v>4354</v>
      </c>
      <c r="C11445" t="s">
        <v>5204</v>
      </c>
      <c r="D11445" t="s">
        <v>5215</v>
      </c>
      <c r="E11445" t="s">
        <v>5208</v>
      </c>
      <c r="F11445" t="str">
        <f>VLOOKUP($A11445,'Transit IDs'!$A$1:$AK$828,14,FALSE)</f>
        <v>WY</v>
      </c>
      <c r="H11445" s="13"/>
      <c r="I11445" s="13"/>
      <c r="J11445" s="13"/>
    </row>
    <row r="11446" spans="1:10" x14ac:dyDescent="0.25">
      <c r="A11446" s="11" t="s">
        <v>4353</v>
      </c>
      <c r="B11446" t="s">
        <v>4354</v>
      </c>
      <c r="C11446" t="s">
        <v>5204</v>
      </c>
      <c r="D11446" t="s">
        <v>5215</v>
      </c>
      <c r="E11446" t="s">
        <v>5209</v>
      </c>
      <c r="F11446" t="str">
        <f>VLOOKUP($A11446,'Transit IDs'!$A$1:$AK$828,14,FALSE)</f>
        <v>WY</v>
      </c>
      <c r="H11446" s="13"/>
      <c r="I11446" s="13"/>
      <c r="J11446" s="13"/>
    </row>
    <row r="11447" spans="1:10" x14ac:dyDescent="0.25">
      <c r="A11447" s="11" t="s">
        <v>4353</v>
      </c>
      <c r="B11447" t="s">
        <v>4354</v>
      </c>
      <c r="C11447" t="s">
        <v>5204</v>
      </c>
      <c r="D11447" t="s">
        <v>5215</v>
      </c>
      <c r="E11447" t="s">
        <v>5210</v>
      </c>
      <c r="F11447" t="str">
        <f>VLOOKUP($A11447,'Transit IDs'!$A$1:$AK$828,14,FALSE)</f>
        <v>WY</v>
      </c>
      <c r="H11447" s="13"/>
      <c r="I11447" s="13"/>
      <c r="J11447" s="13"/>
    </row>
    <row r="11448" spans="1:10" x14ac:dyDescent="0.25">
      <c r="A11448" s="11" t="s">
        <v>4353</v>
      </c>
      <c r="B11448" t="s">
        <v>4354</v>
      </c>
      <c r="C11448" t="s">
        <v>5204</v>
      </c>
      <c r="D11448" t="s">
        <v>5215</v>
      </c>
      <c r="E11448" t="s">
        <v>5211</v>
      </c>
      <c r="F11448" t="str">
        <f>VLOOKUP($A11448,'Transit IDs'!$A$1:$AK$828,14,FALSE)</f>
        <v>WY</v>
      </c>
      <c r="H11448" s="13"/>
      <c r="I11448" s="13"/>
      <c r="J11448" s="13"/>
    </row>
    <row r="11449" spans="1:10" x14ac:dyDescent="0.25">
      <c r="A11449" s="11" t="s">
        <v>4353</v>
      </c>
      <c r="B11449" t="s">
        <v>4354</v>
      </c>
      <c r="C11449" t="s">
        <v>5204</v>
      </c>
      <c r="D11449" t="s">
        <v>5215</v>
      </c>
      <c r="E11449" t="s">
        <v>5212</v>
      </c>
      <c r="F11449" t="str">
        <f>VLOOKUP($A11449,'Transit IDs'!$A$1:$AK$828,14,FALSE)</f>
        <v>WY</v>
      </c>
      <c r="H11449" s="13"/>
      <c r="I11449" s="13">
        <v>25496</v>
      </c>
      <c r="J11449" s="13"/>
    </row>
    <row r="11450" spans="1:10" x14ac:dyDescent="0.25">
      <c r="A11450" s="11" t="s">
        <v>4353</v>
      </c>
      <c r="B11450" t="s">
        <v>4354</v>
      </c>
      <c r="C11450" t="s">
        <v>5214</v>
      </c>
      <c r="D11450" t="s">
        <v>5215</v>
      </c>
      <c r="E11450" t="s">
        <v>5205</v>
      </c>
      <c r="F11450" t="str">
        <f>VLOOKUP($A11450,'Transit IDs'!$A$1:$AK$828,14,FALSE)</f>
        <v>WY</v>
      </c>
      <c r="H11450" s="13"/>
      <c r="I11450" s="13"/>
      <c r="J11450" s="13"/>
    </row>
    <row r="11451" spans="1:10" x14ac:dyDescent="0.25">
      <c r="A11451" s="11" t="s">
        <v>4353</v>
      </c>
      <c r="B11451" t="s">
        <v>4354</v>
      </c>
      <c r="C11451" t="s">
        <v>5214</v>
      </c>
      <c r="D11451" t="s">
        <v>5215</v>
      </c>
      <c r="E11451" t="s">
        <v>5206</v>
      </c>
      <c r="F11451" t="str">
        <f>VLOOKUP($A11451,'Transit IDs'!$A$1:$AK$828,14,FALSE)</f>
        <v>WY</v>
      </c>
      <c r="H11451" s="13"/>
      <c r="I11451" s="13"/>
      <c r="J11451" s="13"/>
    </row>
    <row r="11452" spans="1:10" x14ac:dyDescent="0.25">
      <c r="A11452" s="11" t="s">
        <v>4353</v>
      </c>
      <c r="B11452" t="s">
        <v>4354</v>
      </c>
      <c r="C11452" t="s">
        <v>5214</v>
      </c>
      <c r="D11452" t="s">
        <v>5215</v>
      </c>
      <c r="E11452" t="s">
        <v>5207</v>
      </c>
      <c r="F11452" t="str">
        <f>VLOOKUP($A11452,'Transit IDs'!$A$1:$AK$828,14,FALSE)</f>
        <v>WY</v>
      </c>
      <c r="H11452" s="13"/>
      <c r="I11452" s="13"/>
      <c r="J11452" s="13"/>
    </row>
    <row r="11453" spans="1:10" x14ac:dyDescent="0.25">
      <c r="A11453" s="11" t="s">
        <v>4353</v>
      </c>
      <c r="B11453" t="s">
        <v>4354</v>
      </c>
      <c r="C11453" t="s">
        <v>5214</v>
      </c>
      <c r="D11453" t="s">
        <v>5215</v>
      </c>
      <c r="E11453" t="s">
        <v>5208</v>
      </c>
      <c r="F11453" t="str">
        <f>VLOOKUP($A11453,'Transit IDs'!$A$1:$AK$828,14,FALSE)</f>
        <v>WY</v>
      </c>
      <c r="H11453" s="13"/>
      <c r="I11453" s="13"/>
      <c r="J11453" s="13"/>
    </row>
    <row r="11454" spans="1:10" x14ac:dyDescent="0.25">
      <c r="A11454" s="11" t="s">
        <v>4353</v>
      </c>
      <c r="B11454" t="s">
        <v>4354</v>
      </c>
      <c r="C11454" t="s">
        <v>5214</v>
      </c>
      <c r="D11454" t="s">
        <v>5215</v>
      </c>
      <c r="E11454" t="s">
        <v>5209</v>
      </c>
      <c r="F11454" t="str">
        <f>VLOOKUP($A11454,'Transit IDs'!$A$1:$AK$828,14,FALSE)</f>
        <v>WY</v>
      </c>
      <c r="H11454" s="13"/>
      <c r="I11454" s="13"/>
      <c r="J11454" s="13"/>
    </row>
    <row r="11455" spans="1:10" x14ac:dyDescent="0.25">
      <c r="A11455" s="11" t="s">
        <v>4353</v>
      </c>
      <c r="B11455" t="s">
        <v>4354</v>
      </c>
      <c r="C11455" t="s">
        <v>5214</v>
      </c>
      <c r="D11455" t="s">
        <v>5215</v>
      </c>
      <c r="E11455" t="s">
        <v>5210</v>
      </c>
      <c r="F11455" t="str">
        <f>VLOOKUP($A11455,'Transit IDs'!$A$1:$AK$828,14,FALSE)</f>
        <v>WY</v>
      </c>
      <c r="H11455" s="13"/>
      <c r="I11455" s="13"/>
      <c r="J11455" s="13"/>
    </row>
    <row r="11456" spans="1:10" x14ac:dyDescent="0.25">
      <c r="A11456" s="11" t="s">
        <v>4353</v>
      </c>
      <c r="B11456" t="s">
        <v>4354</v>
      </c>
      <c r="C11456" t="s">
        <v>5214</v>
      </c>
      <c r="D11456" t="s">
        <v>5215</v>
      </c>
      <c r="E11456" t="s">
        <v>5211</v>
      </c>
      <c r="F11456" t="str">
        <f>VLOOKUP($A11456,'Transit IDs'!$A$1:$AK$828,14,FALSE)</f>
        <v>WY</v>
      </c>
      <c r="H11456" s="13"/>
      <c r="I11456" s="13"/>
      <c r="J11456" s="13"/>
    </row>
    <row r="11457" spans="1:10" x14ac:dyDescent="0.25">
      <c r="A11457" s="11" t="s">
        <v>4353</v>
      </c>
      <c r="B11457" t="s">
        <v>4354</v>
      </c>
      <c r="C11457" t="s">
        <v>5214</v>
      </c>
      <c r="D11457" t="s">
        <v>5215</v>
      </c>
      <c r="E11457" t="s">
        <v>5212</v>
      </c>
      <c r="F11457" t="str">
        <f>VLOOKUP($A11457,'Transit IDs'!$A$1:$AK$828,14,FALSE)</f>
        <v>WY</v>
      </c>
      <c r="H11457" s="13"/>
      <c r="I11457" s="13">
        <v>250392</v>
      </c>
      <c r="J11457" s="13"/>
    </row>
    <row r="11458" spans="1:10" x14ac:dyDescent="0.25">
      <c r="A11458" s="11" t="s">
        <v>4360</v>
      </c>
      <c r="B11458" t="s">
        <v>4361</v>
      </c>
      <c r="C11458" t="s">
        <v>5204</v>
      </c>
      <c r="D11458" t="s">
        <v>5215</v>
      </c>
      <c r="E11458" t="s">
        <v>5205</v>
      </c>
      <c r="F11458" t="str">
        <f>VLOOKUP($A11458,'Transit IDs'!$A$1:$AK$828,14,FALSE)</f>
        <v>CO</v>
      </c>
      <c r="H11458" s="13"/>
      <c r="I11458" s="13"/>
      <c r="J11458" s="13"/>
    </row>
    <row r="11459" spans="1:10" x14ac:dyDescent="0.25">
      <c r="A11459" s="11" t="s">
        <v>4360</v>
      </c>
      <c r="B11459" t="s">
        <v>4361</v>
      </c>
      <c r="C11459" t="s">
        <v>5204</v>
      </c>
      <c r="D11459" t="s">
        <v>5215</v>
      </c>
      <c r="E11459" t="s">
        <v>5206</v>
      </c>
      <c r="F11459" t="str">
        <f>VLOOKUP($A11459,'Transit IDs'!$A$1:$AK$828,14,FALSE)</f>
        <v>CO</v>
      </c>
      <c r="H11459" s="13"/>
      <c r="I11459" s="13"/>
      <c r="J11459" s="13"/>
    </row>
    <row r="11460" spans="1:10" x14ac:dyDescent="0.25">
      <c r="A11460" s="11" t="s">
        <v>4360</v>
      </c>
      <c r="B11460" t="s">
        <v>4361</v>
      </c>
      <c r="C11460" t="s">
        <v>5204</v>
      </c>
      <c r="D11460" t="s">
        <v>5215</v>
      </c>
      <c r="E11460" t="s">
        <v>5207</v>
      </c>
      <c r="F11460" t="str">
        <f>VLOOKUP($A11460,'Transit IDs'!$A$1:$AK$828,14,FALSE)</f>
        <v>CO</v>
      </c>
      <c r="H11460" s="13"/>
      <c r="I11460" s="13"/>
      <c r="J11460" s="13"/>
    </row>
    <row r="11461" spans="1:10" x14ac:dyDescent="0.25">
      <c r="A11461" s="11" t="s">
        <v>4360</v>
      </c>
      <c r="B11461" t="s">
        <v>4361</v>
      </c>
      <c r="C11461" t="s">
        <v>5204</v>
      </c>
      <c r="D11461" t="s">
        <v>5215</v>
      </c>
      <c r="E11461" t="s">
        <v>5208</v>
      </c>
      <c r="F11461" t="str">
        <f>VLOOKUP($A11461,'Transit IDs'!$A$1:$AK$828,14,FALSE)</f>
        <v>CO</v>
      </c>
      <c r="H11461" s="13"/>
      <c r="I11461" s="13"/>
      <c r="J11461" s="13"/>
    </row>
    <row r="11462" spans="1:10" x14ac:dyDescent="0.25">
      <c r="A11462" s="11" t="s">
        <v>4360</v>
      </c>
      <c r="B11462" t="s">
        <v>4361</v>
      </c>
      <c r="C11462" t="s">
        <v>5204</v>
      </c>
      <c r="D11462" t="s">
        <v>5215</v>
      </c>
      <c r="E11462" t="s">
        <v>5209</v>
      </c>
      <c r="F11462" t="str">
        <f>VLOOKUP($A11462,'Transit IDs'!$A$1:$AK$828,14,FALSE)</f>
        <v>CO</v>
      </c>
      <c r="H11462" s="13"/>
      <c r="I11462" s="13">
        <v>28</v>
      </c>
      <c r="J11462" s="13">
        <v>102</v>
      </c>
    </row>
    <row r="11463" spans="1:10" x14ac:dyDescent="0.25">
      <c r="A11463" s="11" t="s">
        <v>4360</v>
      </c>
      <c r="B11463" t="s">
        <v>4361</v>
      </c>
      <c r="C11463" t="s">
        <v>5204</v>
      </c>
      <c r="D11463" t="s">
        <v>5215</v>
      </c>
      <c r="E11463" t="s">
        <v>5210</v>
      </c>
      <c r="F11463" t="str">
        <f>VLOOKUP($A11463,'Transit IDs'!$A$1:$AK$828,14,FALSE)</f>
        <v>CO</v>
      </c>
      <c r="H11463" s="13"/>
      <c r="I11463" s="13">
        <v>10</v>
      </c>
      <c r="J11463" s="13">
        <v>68</v>
      </c>
    </row>
    <row r="11464" spans="1:10" x14ac:dyDescent="0.25">
      <c r="A11464" s="11" t="s">
        <v>4360</v>
      </c>
      <c r="B11464" t="s">
        <v>4361</v>
      </c>
      <c r="C11464" t="s">
        <v>5204</v>
      </c>
      <c r="D11464" t="s">
        <v>5215</v>
      </c>
      <c r="E11464" t="s">
        <v>5211</v>
      </c>
      <c r="F11464" t="str">
        <f>VLOOKUP($A11464,'Transit IDs'!$A$1:$AK$828,14,FALSE)</f>
        <v>CO</v>
      </c>
      <c r="H11464" s="13"/>
      <c r="I11464" s="13"/>
      <c r="J11464" s="13"/>
    </row>
    <row r="11465" spans="1:10" x14ac:dyDescent="0.25">
      <c r="A11465" s="11" t="s">
        <v>4360</v>
      </c>
      <c r="B11465" t="s">
        <v>4361</v>
      </c>
      <c r="C11465" t="s">
        <v>5204</v>
      </c>
      <c r="D11465" t="s">
        <v>5215</v>
      </c>
      <c r="E11465" t="s">
        <v>5212</v>
      </c>
      <c r="F11465" t="str">
        <f>VLOOKUP($A11465,'Transit IDs'!$A$1:$AK$828,14,FALSE)</f>
        <v>CO</v>
      </c>
      <c r="H11465" s="13"/>
      <c r="I11465" s="13">
        <v>7652</v>
      </c>
      <c r="J11465" s="13">
        <v>29544</v>
      </c>
    </row>
    <row r="11466" spans="1:10" x14ac:dyDescent="0.25">
      <c r="A11466" s="11" t="s">
        <v>4360</v>
      </c>
      <c r="B11466" t="s">
        <v>4361</v>
      </c>
      <c r="C11466" t="s">
        <v>5214</v>
      </c>
      <c r="D11466" t="s">
        <v>5215</v>
      </c>
      <c r="E11466" t="s">
        <v>5205</v>
      </c>
      <c r="F11466" t="str">
        <f>VLOOKUP($A11466,'Transit IDs'!$A$1:$AK$828,14,FALSE)</f>
        <v>CO</v>
      </c>
      <c r="H11466" s="13"/>
      <c r="I11466" s="13"/>
      <c r="J11466" s="13"/>
    </row>
    <row r="11467" spans="1:10" x14ac:dyDescent="0.25">
      <c r="A11467" s="11" t="s">
        <v>4360</v>
      </c>
      <c r="B11467" t="s">
        <v>4361</v>
      </c>
      <c r="C11467" t="s">
        <v>5214</v>
      </c>
      <c r="D11467" t="s">
        <v>5215</v>
      </c>
      <c r="E11467" t="s">
        <v>5206</v>
      </c>
      <c r="F11467" t="str">
        <f>VLOOKUP($A11467,'Transit IDs'!$A$1:$AK$828,14,FALSE)</f>
        <v>CO</v>
      </c>
      <c r="H11467" s="13"/>
      <c r="I11467" s="13"/>
      <c r="J11467" s="13"/>
    </row>
    <row r="11468" spans="1:10" x14ac:dyDescent="0.25">
      <c r="A11468" s="11" t="s">
        <v>4360</v>
      </c>
      <c r="B11468" t="s">
        <v>4361</v>
      </c>
      <c r="C11468" t="s">
        <v>5214</v>
      </c>
      <c r="D11468" t="s">
        <v>5215</v>
      </c>
      <c r="E11468" t="s">
        <v>5207</v>
      </c>
      <c r="F11468" t="str">
        <f>VLOOKUP($A11468,'Transit IDs'!$A$1:$AK$828,14,FALSE)</f>
        <v>CO</v>
      </c>
      <c r="H11468" s="13"/>
      <c r="I11468" s="13"/>
      <c r="J11468" s="13"/>
    </row>
    <row r="11469" spans="1:10" x14ac:dyDescent="0.25">
      <c r="A11469" s="11" t="s">
        <v>4360</v>
      </c>
      <c r="B11469" t="s">
        <v>4361</v>
      </c>
      <c r="C11469" t="s">
        <v>5214</v>
      </c>
      <c r="D11469" t="s">
        <v>5215</v>
      </c>
      <c r="E11469" t="s">
        <v>5208</v>
      </c>
      <c r="F11469" t="str">
        <f>VLOOKUP($A11469,'Transit IDs'!$A$1:$AK$828,14,FALSE)</f>
        <v>CO</v>
      </c>
      <c r="H11469" s="13"/>
      <c r="I11469" s="13"/>
      <c r="J11469" s="13"/>
    </row>
    <row r="11470" spans="1:10" x14ac:dyDescent="0.25">
      <c r="A11470" s="11" t="s">
        <v>4360</v>
      </c>
      <c r="B11470" t="s">
        <v>4361</v>
      </c>
      <c r="C11470" t="s">
        <v>5214</v>
      </c>
      <c r="D11470" t="s">
        <v>5215</v>
      </c>
      <c r="E11470" t="s">
        <v>5209</v>
      </c>
      <c r="F11470" t="str">
        <f>VLOOKUP($A11470,'Transit IDs'!$A$1:$AK$828,14,FALSE)</f>
        <v>CO</v>
      </c>
      <c r="H11470" s="13"/>
      <c r="I11470" s="13">
        <v>480</v>
      </c>
      <c r="J11470" s="13">
        <v>2954</v>
      </c>
    </row>
    <row r="11471" spans="1:10" x14ac:dyDescent="0.25">
      <c r="A11471" s="11" t="s">
        <v>4360</v>
      </c>
      <c r="B11471" t="s">
        <v>4361</v>
      </c>
      <c r="C11471" t="s">
        <v>5214</v>
      </c>
      <c r="D11471" t="s">
        <v>5215</v>
      </c>
      <c r="E11471" t="s">
        <v>5210</v>
      </c>
      <c r="F11471" t="str">
        <f>VLOOKUP($A11471,'Transit IDs'!$A$1:$AK$828,14,FALSE)</f>
        <v>CO</v>
      </c>
      <c r="H11471" s="13"/>
      <c r="I11471" s="13">
        <v>233</v>
      </c>
      <c r="J11471" s="13">
        <v>1688</v>
      </c>
    </row>
    <row r="11472" spans="1:10" x14ac:dyDescent="0.25">
      <c r="A11472" s="11" t="s">
        <v>4360</v>
      </c>
      <c r="B11472" t="s">
        <v>4361</v>
      </c>
      <c r="C11472" t="s">
        <v>5214</v>
      </c>
      <c r="D11472" t="s">
        <v>5215</v>
      </c>
      <c r="E11472" t="s">
        <v>5211</v>
      </c>
      <c r="F11472" t="str">
        <f>VLOOKUP($A11472,'Transit IDs'!$A$1:$AK$828,14,FALSE)</f>
        <v>CO</v>
      </c>
      <c r="H11472" s="13"/>
      <c r="I11472" s="13"/>
      <c r="J11472" s="13"/>
    </row>
    <row r="11473" spans="1:10" x14ac:dyDescent="0.25">
      <c r="A11473" s="11" t="s">
        <v>4360</v>
      </c>
      <c r="B11473" t="s">
        <v>4361</v>
      </c>
      <c r="C11473" t="s">
        <v>5214</v>
      </c>
      <c r="D11473" t="s">
        <v>5215</v>
      </c>
      <c r="E11473" t="s">
        <v>5212</v>
      </c>
      <c r="F11473" t="str">
        <f>VLOOKUP($A11473,'Transit IDs'!$A$1:$AK$828,14,FALSE)</f>
        <v>CO</v>
      </c>
      <c r="H11473" s="13"/>
      <c r="I11473" s="13">
        <v>134520</v>
      </c>
      <c r="J11473" s="13">
        <v>844102</v>
      </c>
    </row>
    <row r="11474" spans="1:10" x14ac:dyDescent="0.25">
      <c r="A11474" s="11" t="s">
        <v>4366</v>
      </c>
      <c r="B11474" t="s">
        <v>4367</v>
      </c>
      <c r="C11474" t="s">
        <v>5204</v>
      </c>
      <c r="D11474" t="s">
        <v>5215</v>
      </c>
      <c r="E11474" t="s">
        <v>5205</v>
      </c>
      <c r="F11474" t="str">
        <f>VLOOKUP($A11474,'Transit IDs'!$A$1:$AK$828,14,FALSE)</f>
        <v>UT</v>
      </c>
      <c r="H11474" s="13"/>
      <c r="I11474" s="13"/>
      <c r="J11474" s="13"/>
    </row>
    <row r="11475" spans="1:10" x14ac:dyDescent="0.25">
      <c r="A11475" s="11" t="s">
        <v>4366</v>
      </c>
      <c r="B11475" t="s">
        <v>4367</v>
      </c>
      <c r="C11475" t="s">
        <v>5204</v>
      </c>
      <c r="D11475" t="s">
        <v>5215</v>
      </c>
      <c r="E11475" t="s">
        <v>5206</v>
      </c>
      <c r="F11475" t="str">
        <f>VLOOKUP($A11475,'Transit IDs'!$A$1:$AK$828,14,FALSE)</f>
        <v>UT</v>
      </c>
      <c r="H11475" s="13"/>
      <c r="I11475" s="13"/>
      <c r="J11475" s="13"/>
    </row>
    <row r="11476" spans="1:10" x14ac:dyDescent="0.25">
      <c r="A11476" s="11" t="s">
        <v>4366</v>
      </c>
      <c r="B11476" t="s">
        <v>4367</v>
      </c>
      <c r="C11476" t="s">
        <v>5204</v>
      </c>
      <c r="D11476" t="s">
        <v>5215</v>
      </c>
      <c r="E11476" t="s">
        <v>5207</v>
      </c>
      <c r="F11476" t="str">
        <f>VLOOKUP($A11476,'Transit IDs'!$A$1:$AK$828,14,FALSE)</f>
        <v>UT</v>
      </c>
      <c r="H11476" s="13"/>
      <c r="I11476" s="13"/>
      <c r="J11476" s="13"/>
    </row>
    <row r="11477" spans="1:10" x14ac:dyDescent="0.25">
      <c r="A11477" s="11" t="s">
        <v>4366</v>
      </c>
      <c r="B11477" t="s">
        <v>4367</v>
      </c>
      <c r="C11477" t="s">
        <v>5204</v>
      </c>
      <c r="D11477" t="s">
        <v>5215</v>
      </c>
      <c r="E11477" t="s">
        <v>5208</v>
      </c>
      <c r="F11477" t="str">
        <f>VLOOKUP($A11477,'Transit IDs'!$A$1:$AK$828,14,FALSE)</f>
        <v>UT</v>
      </c>
      <c r="H11477" s="13"/>
      <c r="I11477" s="13"/>
      <c r="J11477" s="13"/>
    </row>
    <row r="11478" spans="1:10" x14ac:dyDescent="0.25">
      <c r="A11478" s="11" t="s">
        <v>4366</v>
      </c>
      <c r="B11478" t="s">
        <v>4367</v>
      </c>
      <c r="C11478" t="s">
        <v>5204</v>
      </c>
      <c r="D11478" t="s">
        <v>5215</v>
      </c>
      <c r="E11478" t="s">
        <v>5209</v>
      </c>
      <c r="F11478" t="str">
        <f>VLOOKUP($A11478,'Transit IDs'!$A$1:$AK$828,14,FALSE)</f>
        <v>UT</v>
      </c>
      <c r="H11478" s="13"/>
      <c r="I11478" s="13"/>
      <c r="J11478" s="13"/>
    </row>
    <row r="11479" spans="1:10" x14ac:dyDescent="0.25">
      <c r="A11479" s="11" t="s">
        <v>4366</v>
      </c>
      <c r="B11479" t="s">
        <v>4367</v>
      </c>
      <c r="C11479" t="s">
        <v>5204</v>
      </c>
      <c r="D11479" t="s">
        <v>5215</v>
      </c>
      <c r="E11479" t="s">
        <v>5210</v>
      </c>
      <c r="F11479" t="str">
        <f>VLOOKUP($A11479,'Transit IDs'!$A$1:$AK$828,14,FALSE)</f>
        <v>UT</v>
      </c>
      <c r="H11479" s="13"/>
      <c r="I11479" s="13"/>
      <c r="J11479" s="13"/>
    </row>
    <row r="11480" spans="1:10" x14ac:dyDescent="0.25">
      <c r="A11480" s="11" t="s">
        <v>4366</v>
      </c>
      <c r="B11480" t="s">
        <v>4367</v>
      </c>
      <c r="C11480" t="s">
        <v>5204</v>
      </c>
      <c r="D11480" t="s">
        <v>5215</v>
      </c>
      <c r="E11480" t="s">
        <v>5211</v>
      </c>
      <c r="F11480" t="str">
        <f>VLOOKUP($A11480,'Transit IDs'!$A$1:$AK$828,14,FALSE)</f>
        <v>UT</v>
      </c>
      <c r="H11480" s="13"/>
      <c r="I11480" s="13"/>
      <c r="J11480" s="13"/>
    </row>
    <row r="11481" spans="1:10" x14ac:dyDescent="0.25">
      <c r="A11481" s="11" t="s">
        <v>4366</v>
      </c>
      <c r="B11481" t="s">
        <v>4367</v>
      </c>
      <c r="C11481" t="s">
        <v>5204</v>
      </c>
      <c r="D11481" t="s">
        <v>5215</v>
      </c>
      <c r="E11481" t="s">
        <v>5212</v>
      </c>
      <c r="F11481" t="str">
        <f>VLOOKUP($A11481,'Transit IDs'!$A$1:$AK$828,14,FALSE)</f>
        <v>UT</v>
      </c>
      <c r="H11481" s="13"/>
      <c r="I11481" s="13">
        <v>5771</v>
      </c>
      <c r="J11481" s="13"/>
    </row>
    <row r="11482" spans="1:10" x14ac:dyDescent="0.25">
      <c r="A11482" s="11" t="s">
        <v>4366</v>
      </c>
      <c r="B11482" t="s">
        <v>4367</v>
      </c>
      <c r="C11482" t="s">
        <v>5214</v>
      </c>
      <c r="D11482" t="s">
        <v>5215</v>
      </c>
      <c r="E11482" t="s">
        <v>5205</v>
      </c>
      <c r="F11482" t="str">
        <f>VLOOKUP($A11482,'Transit IDs'!$A$1:$AK$828,14,FALSE)</f>
        <v>UT</v>
      </c>
      <c r="H11482" s="13"/>
      <c r="I11482" s="13"/>
      <c r="J11482" s="13"/>
    </row>
    <row r="11483" spans="1:10" x14ac:dyDescent="0.25">
      <c r="A11483" s="11" t="s">
        <v>4366</v>
      </c>
      <c r="B11483" t="s">
        <v>4367</v>
      </c>
      <c r="C11483" t="s">
        <v>5214</v>
      </c>
      <c r="D11483" t="s">
        <v>5215</v>
      </c>
      <c r="E11483" t="s">
        <v>5206</v>
      </c>
      <c r="F11483" t="str">
        <f>VLOOKUP($A11483,'Transit IDs'!$A$1:$AK$828,14,FALSE)</f>
        <v>UT</v>
      </c>
      <c r="H11483" s="13"/>
      <c r="I11483" s="13"/>
      <c r="J11483" s="13"/>
    </row>
    <row r="11484" spans="1:10" x14ac:dyDescent="0.25">
      <c r="A11484" s="11" t="s">
        <v>4366</v>
      </c>
      <c r="B11484" t="s">
        <v>4367</v>
      </c>
      <c r="C11484" t="s">
        <v>5214</v>
      </c>
      <c r="D11484" t="s">
        <v>5215</v>
      </c>
      <c r="E11484" t="s">
        <v>5207</v>
      </c>
      <c r="F11484" t="str">
        <f>VLOOKUP($A11484,'Transit IDs'!$A$1:$AK$828,14,FALSE)</f>
        <v>UT</v>
      </c>
      <c r="H11484" s="13"/>
      <c r="I11484" s="13"/>
      <c r="J11484" s="13"/>
    </row>
    <row r="11485" spans="1:10" x14ac:dyDescent="0.25">
      <c r="A11485" s="11" t="s">
        <v>4366</v>
      </c>
      <c r="B11485" t="s">
        <v>4367</v>
      </c>
      <c r="C11485" t="s">
        <v>5214</v>
      </c>
      <c r="D11485" t="s">
        <v>5215</v>
      </c>
      <c r="E11485" t="s">
        <v>5208</v>
      </c>
      <c r="F11485" t="str">
        <f>VLOOKUP($A11485,'Transit IDs'!$A$1:$AK$828,14,FALSE)</f>
        <v>UT</v>
      </c>
      <c r="H11485" s="13"/>
      <c r="I11485" s="13"/>
      <c r="J11485" s="13"/>
    </row>
    <row r="11486" spans="1:10" x14ac:dyDescent="0.25">
      <c r="A11486" s="11" t="s">
        <v>4366</v>
      </c>
      <c r="B11486" t="s">
        <v>4367</v>
      </c>
      <c r="C11486" t="s">
        <v>5214</v>
      </c>
      <c r="D11486" t="s">
        <v>5215</v>
      </c>
      <c r="E11486" t="s">
        <v>5209</v>
      </c>
      <c r="F11486" t="str">
        <f>VLOOKUP($A11486,'Transit IDs'!$A$1:$AK$828,14,FALSE)</f>
        <v>UT</v>
      </c>
      <c r="H11486" s="13"/>
      <c r="I11486" s="13"/>
      <c r="J11486" s="13"/>
    </row>
    <row r="11487" spans="1:10" x14ac:dyDescent="0.25">
      <c r="A11487" s="11" t="s">
        <v>4366</v>
      </c>
      <c r="B11487" t="s">
        <v>4367</v>
      </c>
      <c r="C11487" t="s">
        <v>5214</v>
      </c>
      <c r="D11487" t="s">
        <v>5215</v>
      </c>
      <c r="E11487" t="s">
        <v>5210</v>
      </c>
      <c r="F11487" t="str">
        <f>VLOOKUP($A11487,'Transit IDs'!$A$1:$AK$828,14,FALSE)</f>
        <v>UT</v>
      </c>
      <c r="H11487" s="13"/>
      <c r="I11487" s="13"/>
      <c r="J11487" s="13"/>
    </row>
    <row r="11488" spans="1:10" x14ac:dyDescent="0.25">
      <c r="A11488" s="11" t="s">
        <v>4366</v>
      </c>
      <c r="B11488" t="s">
        <v>4367</v>
      </c>
      <c r="C11488" t="s">
        <v>5214</v>
      </c>
      <c r="D11488" t="s">
        <v>5215</v>
      </c>
      <c r="E11488" t="s">
        <v>5211</v>
      </c>
      <c r="F11488" t="str">
        <f>VLOOKUP($A11488,'Transit IDs'!$A$1:$AK$828,14,FALSE)</f>
        <v>UT</v>
      </c>
      <c r="H11488" s="13"/>
      <c r="I11488" s="13"/>
      <c r="J11488" s="13"/>
    </row>
    <row r="11489" spans="1:10" x14ac:dyDescent="0.25">
      <c r="A11489" s="11" t="s">
        <v>4366</v>
      </c>
      <c r="B11489" t="s">
        <v>4367</v>
      </c>
      <c r="C11489" t="s">
        <v>5214</v>
      </c>
      <c r="D11489" t="s">
        <v>5215</v>
      </c>
      <c r="E11489" t="s">
        <v>5212</v>
      </c>
      <c r="F11489" t="str">
        <f>VLOOKUP($A11489,'Transit IDs'!$A$1:$AK$828,14,FALSE)</f>
        <v>UT</v>
      </c>
      <c r="H11489" s="13"/>
      <c r="I11489" s="13">
        <v>435545</v>
      </c>
      <c r="J11489" s="13"/>
    </row>
    <row r="11490" spans="1:10" x14ac:dyDescent="0.25">
      <c r="A11490" s="11" t="s">
        <v>4372</v>
      </c>
      <c r="B11490" t="s">
        <v>4373</v>
      </c>
      <c r="C11490" t="s">
        <v>5204</v>
      </c>
      <c r="D11490" t="s">
        <v>5215</v>
      </c>
      <c r="E11490" t="s">
        <v>5205</v>
      </c>
      <c r="F11490" t="str">
        <f>VLOOKUP($A11490,'Transit IDs'!$A$1:$AK$828,14,FALSE)</f>
        <v>CO</v>
      </c>
      <c r="H11490" s="13"/>
      <c r="I11490" s="13"/>
      <c r="J11490" s="13"/>
    </row>
    <row r="11491" spans="1:10" x14ac:dyDescent="0.25">
      <c r="A11491" s="11" t="s">
        <v>4372</v>
      </c>
      <c r="B11491" t="s">
        <v>4373</v>
      </c>
      <c r="C11491" t="s">
        <v>5204</v>
      </c>
      <c r="D11491" t="s">
        <v>5215</v>
      </c>
      <c r="E11491" t="s">
        <v>5206</v>
      </c>
      <c r="F11491" t="str">
        <f>VLOOKUP($A11491,'Transit IDs'!$A$1:$AK$828,14,FALSE)</f>
        <v>CO</v>
      </c>
      <c r="H11491" s="13"/>
      <c r="I11491" s="13"/>
      <c r="J11491" s="13"/>
    </row>
    <row r="11492" spans="1:10" x14ac:dyDescent="0.25">
      <c r="A11492" s="11" t="s">
        <v>4372</v>
      </c>
      <c r="B11492" t="s">
        <v>4373</v>
      </c>
      <c r="C11492" t="s">
        <v>5204</v>
      </c>
      <c r="D11492" t="s">
        <v>5215</v>
      </c>
      <c r="E11492" t="s">
        <v>5207</v>
      </c>
      <c r="F11492" t="str">
        <f>VLOOKUP($A11492,'Transit IDs'!$A$1:$AK$828,14,FALSE)</f>
        <v>CO</v>
      </c>
      <c r="H11492" s="13"/>
      <c r="I11492" s="13"/>
      <c r="J11492" s="13"/>
    </row>
    <row r="11493" spans="1:10" x14ac:dyDescent="0.25">
      <c r="A11493" s="11" t="s">
        <v>4372</v>
      </c>
      <c r="B11493" t="s">
        <v>4373</v>
      </c>
      <c r="C11493" t="s">
        <v>5204</v>
      </c>
      <c r="D11493" t="s">
        <v>5215</v>
      </c>
      <c r="E11493" t="s">
        <v>5208</v>
      </c>
      <c r="F11493" t="str">
        <f>VLOOKUP($A11493,'Transit IDs'!$A$1:$AK$828,14,FALSE)</f>
        <v>CO</v>
      </c>
      <c r="H11493" s="13"/>
      <c r="I11493" s="13"/>
      <c r="J11493" s="13"/>
    </row>
    <row r="11494" spans="1:10" x14ac:dyDescent="0.25">
      <c r="A11494" s="11" t="s">
        <v>4372</v>
      </c>
      <c r="B11494" t="s">
        <v>4373</v>
      </c>
      <c r="C11494" t="s">
        <v>5204</v>
      </c>
      <c r="D11494" t="s">
        <v>5215</v>
      </c>
      <c r="E11494" t="s">
        <v>5209</v>
      </c>
      <c r="F11494" t="str">
        <f>VLOOKUP($A11494,'Transit IDs'!$A$1:$AK$828,14,FALSE)</f>
        <v>CO</v>
      </c>
      <c r="H11494" s="13"/>
      <c r="I11494" s="13"/>
      <c r="J11494" s="13"/>
    </row>
    <row r="11495" spans="1:10" x14ac:dyDescent="0.25">
      <c r="A11495" s="11" t="s">
        <v>4372</v>
      </c>
      <c r="B11495" t="s">
        <v>4373</v>
      </c>
      <c r="C11495" t="s">
        <v>5204</v>
      </c>
      <c r="D11495" t="s">
        <v>5215</v>
      </c>
      <c r="E11495" t="s">
        <v>5210</v>
      </c>
      <c r="F11495" t="str">
        <f>VLOOKUP($A11495,'Transit IDs'!$A$1:$AK$828,14,FALSE)</f>
        <v>CO</v>
      </c>
      <c r="H11495" s="13"/>
      <c r="I11495" s="13"/>
      <c r="J11495" s="13"/>
    </row>
    <row r="11496" spans="1:10" x14ac:dyDescent="0.25">
      <c r="A11496" s="11" t="s">
        <v>4372</v>
      </c>
      <c r="B11496" t="s">
        <v>4373</v>
      </c>
      <c r="C11496" t="s">
        <v>5204</v>
      </c>
      <c r="D11496" t="s">
        <v>5215</v>
      </c>
      <c r="E11496" t="s">
        <v>5211</v>
      </c>
      <c r="F11496" t="str">
        <f>VLOOKUP($A11496,'Transit IDs'!$A$1:$AK$828,14,FALSE)</f>
        <v>CO</v>
      </c>
      <c r="H11496" s="13"/>
      <c r="I11496" s="13"/>
      <c r="J11496" s="13"/>
    </row>
    <row r="11497" spans="1:10" x14ac:dyDescent="0.25">
      <c r="A11497" s="11" t="s">
        <v>4372</v>
      </c>
      <c r="B11497" t="s">
        <v>4373</v>
      </c>
      <c r="C11497" t="s">
        <v>5204</v>
      </c>
      <c r="D11497" t="s">
        <v>5215</v>
      </c>
      <c r="E11497" t="s">
        <v>5212</v>
      </c>
      <c r="F11497" t="str">
        <f>VLOOKUP($A11497,'Transit IDs'!$A$1:$AK$828,14,FALSE)</f>
        <v>CO</v>
      </c>
      <c r="H11497" s="13"/>
      <c r="I11497" s="13">
        <v>9739</v>
      </c>
      <c r="J11497" s="13"/>
    </row>
    <row r="11498" spans="1:10" x14ac:dyDescent="0.25">
      <c r="A11498" s="11" t="s">
        <v>4378</v>
      </c>
      <c r="B11498" t="s">
        <v>4379</v>
      </c>
      <c r="C11498" t="s">
        <v>5204</v>
      </c>
      <c r="D11498" t="s">
        <v>5215</v>
      </c>
      <c r="E11498" t="s">
        <v>5205</v>
      </c>
      <c r="F11498" t="str">
        <f>VLOOKUP($A11498,'Transit IDs'!$A$1:$AK$828,14,FALSE)</f>
        <v>UT</v>
      </c>
      <c r="H11498" s="13"/>
      <c r="I11498" s="13"/>
      <c r="J11498" s="13"/>
    </row>
    <row r="11499" spans="1:10" x14ac:dyDescent="0.25">
      <c r="A11499" s="11" t="s">
        <v>4378</v>
      </c>
      <c r="B11499" t="s">
        <v>4379</v>
      </c>
      <c r="C11499" t="s">
        <v>5204</v>
      </c>
      <c r="D11499" t="s">
        <v>5215</v>
      </c>
      <c r="E11499" t="s">
        <v>5206</v>
      </c>
      <c r="F11499" t="str">
        <f>VLOOKUP($A11499,'Transit IDs'!$A$1:$AK$828,14,FALSE)</f>
        <v>UT</v>
      </c>
      <c r="H11499" s="13"/>
      <c r="I11499" s="13"/>
      <c r="J11499" s="13"/>
    </row>
    <row r="11500" spans="1:10" x14ac:dyDescent="0.25">
      <c r="A11500" s="11" t="s">
        <v>4378</v>
      </c>
      <c r="B11500" t="s">
        <v>4379</v>
      </c>
      <c r="C11500" t="s">
        <v>5204</v>
      </c>
      <c r="D11500" t="s">
        <v>5215</v>
      </c>
      <c r="E11500" t="s">
        <v>5207</v>
      </c>
      <c r="F11500" t="str">
        <f>VLOOKUP($A11500,'Transit IDs'!$A$1:$AK$828,14,FALSE)</f>
        <v>UT</v>
      </c>
      <c r="H11500" s="13"/>
      <c r="I11500" s="13"/>
      <c r="J11500" s="13"/>
    </row>
    <row r="11501" spans="1:10" x14ac:dyDescent="0.25">
      <c r="A11501" s="11" t="s">
        <v>4378</v>
      </c>
      <c r="B11501" t="s">
        <v>4379</v>
      </c>
      <c r="C11501" t="s">
        <v>5204</v>
      </c>
      <c r="D11501" t="s">
        <v>5215</v>
      </c>
      <c r="E11501" t="s">
        <v>5208</v>
      </c>
      <c r="F11501" t="str">
        <f>VLOOKUP($A11501,'Transit IDs'!$A$1:$AK$828,14,FALSE)</f>
        <v>UT</v>
      </c>
      <c r="H11501" s="13"/>
      <c r="I11501" s="13"/>
      <c r="J11501" s="13"/>
    </row>
    <row r="11502" spans="1:10" x14ac:dyDescent="0.25">
      <c r="A11502" s="11" t="s">
        <v>4378</v>
      </c>
      <c r="B11502" t="s">
        <v>4379</v>
      </c>
      <c r="C11502" t="s">
        <v>5204</v>
      </c>
      <c r="D11502" t="s">
        <v>5215</v>
      </c>
      <c r="E11502" t="s">
        <v>5209</v>
      </c>
      <c r="F11502" t="str">
        <f>VLOOKUP($A11502,'Transit IDs'!$A$1:$AK$828,14,FALSE)</f>
        <v>UT</v>
      </c>
      <c r="H11502" s="13"/>
      <c r="I11502" s="13">
        <v>107</v>
      </c>
      <c r="J11502" s="13">
        <v>430</v>
      </c>
    </row>
    <row r="11503" spans="1:10" x14ac:dyDescent="0.25">
      <c r="A11503" s="11" t="s">
        <v>4378</v>
      </c>
      <c r="B11503" t="s">
        <v>4379</v>
      </c>
      <c r="C11503" t="s">
        <v>5204</v>
      </c>
      <c r="D11503" t="s">
        <v>5215</v>
      </c>
      <c r="E11503" t="s">
        <v>5210</v>
      </c>
      <c r="F11503" t="str">
        <f>VLOOKUP($A11503,'Transit IDs'!$A$1:$AK$828,14,FALSE)</f>
        <v>UT</v>
      </c>
      <c r="H11503" s="13"/>
      <c r="I11503" s="13">
        <v>30</v>
      </c>
      <c r="J11503" s="13">
        <v>120</v>
      </c>
    </row>
    <row r="11504" spans="1:10" x14ac:dyDescent="0.25">
      <c r="A11504" s="11" t="s">
        <v>4378</v>
      </c>
      <c r="B11504" t="s">
        <v>4379</v>
      </c>
      <c r="C11504" t="s">
        <v>5204</v>
      </c>
      <c r="D11504" t="s">
        <v>5215</v>
      </c>
      <c r="E11504" t="s">
        <v>5211</v>
      </c>
      <c r="F11504" t="str">
        <f>VLOOKUP($A11504,'Transit IDs'!$A$1:$AK$828,14,FALSE)</f>
        <v>UT</v>
      </c>
      <c r="H11504" s="13"/>
      <c r="I11504" s="13">
        <v>0</v>
      </c>
      <c r="J11504" s="13">
        <v>0</v>
      </c>
    </row>
    <row r="11505" spans="1:10" x14ac:dyDescent="0.25">
      <c r="A11505" s="11" t="s">
        <v>4378</v>
      </c>
      <c r="B11505" t="s">
        <v>4379</v>
      </c>
      <c r="C11505" t="s">
        <v>5204</v>
      </c>
      <c r="D11505" t="s">
        <v>5215</v>
      </c>
      <c r="E11505" t="s">
        <v>5212</v>
      </c>
      <c r="F11505" t="str">
        <f>VLOOKUP($A11505,'Transit IDs'!$A$1:$AK$828,14,FALSE)</f>
        <v>UT</v>
      </c>
      <c r="H11505" s="13"/>
      <c r="I11505" s="13">
        <v>28700</v>
      </c>
      <c r="J11505" s="13">
        <v>115890</v>
      </c>
    </row>
    <row r="11506" spans="1:10" x14ac:dyDescent="0.25">
      <c r="A11506" s="11" t="s">
        <v>4378</v>
      </c>
      <c r="B11506" t="s">
        <v>4379</v>
      </c>
      <c r="C11506" t="s">
        <v>5214</v>
      </c>
      <c r="D11506" t="s">
        <v>5215</v>
      </c>
      <c r="E11506" t="s">
        <v>5205</v>
      </c>
      <c r="F11506" t="str">
        <f>VLOOKUP($A11506,'Transit IDs'!$A$1:$AK$828,14,FALSE)</f>
        <v>UT</v>
      </c>
      <c r="H11506" s="13"/>
      <c r="I11506" s="13"/>
      <c r="J11506" s="13"/>
    </row>
    <row r="11507" spans="1:10" x14ac:dyDescent="0.25">
      <c r="A11507" s="11" t="s">
        <v>4378</v>
      </c>
      <c r="B11507" t="s">
        <v>4379</v>
      </c>
      <c r="C11507" t="s">
        <v>5214</v>
      </c>
      <c r="D11507" t="s">
        <v>5215</v>
      </c>
      <c r="E11507" t="s">
        <v>5206</v>
      </c>
      <c r="F11507" t="str">
        <f>VLOOKUP($A11507,'Transit IDs'!$A$1:$AK$828,14,FALSE)</f>
        <v>UT</v>
      </c>
      <c r="H11507" s="13"/>
      <c r="I11507" s="13"/>
      <c r="J11507" s="13"/>
    </row>
    <row r="11508" spans="1:10" x14ac:dyDescent="0.25">
      <c r="A11508" s="11" t="s">
        <v>4378</v>
      </c>
      <c r="B11508" t="s">
        <v>4379</v>
      </c>
      <c r="C11508" t="s">
        <v>5214</v>
      </c>
      <c r="D11508" t="s">
        <v>5215</v>
      </c>
      <c r="E11508" t="s">
        <v>5207</v>
      </c>
      <c r="F11508" t="str">
        <f>VLOOKUP($A11508,'Transit IDs'!$A$1:$AK$828,14,FALSE)</f>
        <v>UT</v>
      </c>
      <c r="H11508" s="13"/>
      <c r="I11508" s="13"/>
      <c r="J11508" s="13"/>
    </row>
    <row r="11509" spans="1:10" x14ac:dyDescent="0.25">
      <c r="A11509" s="11" t="s">
        <v>4378</v>
      </c>
      <c r="B11509" t="s">
        <v>4379</v>
      </c>
      <c r="C11509" t="s">
        <v>5214</v>
      </c>
      <c r="D11509" t="s">
        <v>5215</v>
      </c>
      <c r="E11509" t="s">
        <v>5208</v>
      </c>
      <c r="F11509" t="str">
        <f>VLOOKUP($A11509,'Transit IDs'!$A$1:$AK$828,14,FALSE)</f>
        <v>UT</v>
      </c>
      <c r="H11509" s="13"/>
      <c r="I11509" s="13"/>
      <c r="J11509" s="13"/>
    </row>
    <row r="11510" spans="1:10" x14ac:dyDescent="0.25">
      <c r="A11510" s="11" t="s">
        <v>4378</v>
      </c>
      <c r="B11510" t="s">
        <v>4379</v>
      </c>
      <c r="C11510" t="s">
        <v>5214</v>
      </c>
      <c r="D11510" t="s">
        <v>5215</v>
      </c>
      <c r="E11510" t="s">
        <v>5209</v>
      </c>
      <c r="F11510" t="str">
        <f>VLOOKUP($A11510,'Transit IDs'!$A$1:$AK$828,14,FALSE)</f>
        <v>UT</v>
      </c>
      <c r="H11510" s="13"/>
      <c r="I11510" s="13">
        <v>7711</v>
      </c>
      <c r="J11510" s="13">
        <v>28454</v>
      </c>
    </row>
    <row r="11511" spans="1:10" x14ac:dyDescent="0.25">
      <c r="A11511" s="11" t="s">
        <v>4378</v>
      </c>
      <c r="B11511" t="s">
        <v>4379</v>
      </c>
      <c r="C11511" t="s">
        <v>5214</v>
      </c>
      <c r="D11511" t="s">
        <v>5215</v>
      </c>
      <c r="E11511" t="s">
        <v>5210</v>
      </c>
      <c r="F11511" t="str">
        <f>VLOOKUP($A11511,'Transit IDs'!$A$1:$AK$828,14,FALSE)</f>
        <v>UT</v>
      </c>
      <c r="H11511" s="13"/>
      <c r="I11511" s="13">
        <v>2602</v>
      </c>
      <c r="J11511" s="13">
        <v>8430</v>
      </c>
    </row>
    <row r="11512" spans="1:10" x14ac:dyDescent="0.25">
      <c r="A11512" s="11" t="s">
        <v>4378</v>
      </c>
      <c r="B11512" t="s">
        <v>4379</v>
      </c>
      <c r="C11512" t="s">
        <v>5214</v>
      </c>
      <c r="D11512" t="s">
        <v>5215</v>
      </c>
      <c r="E11512" t="s">
        <v>5211</v>
      </c>
      <c r="F11512" t="str">
        <f>VLOOKUP($A11512,'Transit IDs'!$A$1:$AK$828,14,FALSE)</f>
        <v>UT</v>
      </c>
      <c r="H11512" s="13"/>
      <c r="I11512" s="13">
        <v>0</v>
      </c>
      <c r="J11512" s="13">
        <v>0</v>
      </c>
    </row>
    <row r="11513" spans="1:10" x14ac:dyDescent="0.25">
      <c r="A11513" s="11" t="s">
        <v>4378</v>
      </c>
      <c r="B11513" t="s">
        <v>4379</v>
      </c>
      <c r="C11513" t="s">
        <v>5214</v>
      </c>
      <c r="D11513" t="s">
        <v>5215</v>
      </c>
      <c r="E11513" t="s">
        <v>5212</v>
      </c>
      <c r="F11513" t="str">
        <f>VLOOKUP($A11513,'Transit IDs'!$A$1:$AK$828,14,FALSE)</f>
        <v>UT</v>
      </c>
      <c r="H11513" s="13"/>
      <c r="I11513" s="13">
        <v>2101697</v>
      </c>
      <c r="J11513" s="13">
        <v>7694130</v>
      </c>
    </row>
    <row r="11514" spans="1:10" x14ac:dyDescent="0.25">
      <c r="A11514" s="11" t="s">
        <v>4384</v>
      </c>
      <c r="B11514" t="s">
        <v>4385</v>
      </c>
      <c r="C11514" t="s">
        <v>5218</v>
      </c>
      <c r="D11514" t="s">
        <v>5215</v>
      </c>
      <c r="E11514" t="s">
        <v>5205</v>
      </c>
      <c r="F11514" t="str">
        <f>VLOOKUP($A11514,'Transit IDs'!$A$1:$AK$828,14,FALSE)</f>
        <v>CO</v>
      </c>
      <c r="H11514" s="13"/>
      <c r="I11514" s="13"/>
      <c r="J11514" s="13"/>
    </row>
    <row r="11515" spans="1:10" x14ac:dyDescent="0.25">
      <c r="A11515" s="11" t="s">
        <v>4384</v>
      </c>
      <c r="B11515" t="s">
        <v>4385</v>
      </c>
      <c r="C11515" t="s">
        <v>5218</v>
      </c>
      <c r="D11515" t="s">
        <v>5215</v>
      </c>
      <c r="E11515" t="s">
        <v>5206</v>
      </c>
      <c r="F11515" t="str">
        <f>VLOOKUP($A11515,'Transit IDs'!$A$1:$AK$828,14,FALSE)</f>
        <v>CO</v>
      </c>
      <c r="H11515" s="13"/>
      <c r="I11515" s="13"/>
      <c r="J11515" s="13"/>
    </row>
    <row r="11516" spans="1:10" x14ac:dyDescent="0.25">
      <c r="A11516" s="11" t="s">
        <v>4384</v>
      </c>
      <c r="B11516" t="s">
        <v>4385</v>
      </c>
      <c r="C11516" t="s">
        <v>5218</v>
      </c>
      <c r="D11516" t="s">
        <v>5215</v>
      </c>
      <c r="E11516" t="s">
        <v>5207</v>
      </c>
      <c r="F11516" t="str">
        <f>VLOOKUP($A11516,'Transit IDs'!$A$1:$AK$828,14,FALSE)</f>
        <v>CO</v>
      </c>
      <c r="H11516" s="13"/>
      <c r="I11516" s="13"/>
      <c r="J11516" s="13"/>
    </row>
    <row r="11517" spans="1:10" x14ac:dyDescent="0.25">
      <c r="A11517" s="11" t="s">
        <v>4384</v>
      </c>
      <c r="B11517" t="s">
        <v>4385</v>
      </c>
      <c r="C11517" t="s">
        <v>5218</v>
      </c>
      <c r="D11517" t="s">
        <v>5215</v>
      </c>
      <c r="E11517" t="s">
        <v>5208</v>
      </c>
      <c r="F11517" t="str">
        <f>VLOOKUP($A11517,'Transit IDs'!$A$1:$AK$828,14,FALSE)</f>
        <v>CO</v>
      </c>
      <c r="H11517" s="13"/>
      <c r="I11517" s="13"/>
      <c r="J11517" s="13"/>
    </row>
    <row r="11518" spans="1:10" x14ac:dyDescent="0.25">
      <c r="A11518" s="11" t="s">
        <v>4384</v>
      </c>
      <c r="B11518" t="s">
        <v>4385</v>
      </c>
      <c r="C11518" t="s">
        <v>5218</v>
      </c>
      <c r="D11518" t="s">
        <v>5215</v>
      </c>
      <c r="E11518" t="s">
        <v>5209</v>
      </c>
      <c r="F11518" t="str">
        <f>VLOOKUP($A11518,'Transit IDs'!$A$1:$AK$828,14,FALSE)</f>
        <v>CO</v>
      </c>
      <c r="H11518" s="13"/>
      <c r="I11518" s="13">
        <v>578</v>
      </c>
      <c r="J11518" s="13">
        <v>29683</v>
      </c>
    </row>
    <row r="11519" spans="1:10" x14ac:dyDescent="0.25">
      <c r="A11519" s="11" t="s">
        <v>4384</v>
      </c>
      <c r="B11519" t="s">
        <v>4385</v>
      </c>
      <c r="C11519" t="s">
        <v>5218</v>
      </c>
      <c r="D11519" t="s">
        <v>5215</v>
      </c>
      <c r="E11519" t="s">
        <v>5210</v>
      </c>
      <c r="F11519" t="str">
        <f>VLOOKUP($A11519,'Transit IDs'!$A$1:$AK$828,14,FALSE)</f>
        <v>CO</v>
      </c>
      <c r="H11519" s="13"/>
      <c r="I11519" s="13"/>
      <c r="J11519" s="13"/>
    </row>
    <row r="11520" spans="1:10" x14ac:dyDescent="0.25">
      <c r="A11520" s="11" t="s">
        <v>4384</v>
      </c>
      <c r="B11520" t="s">
        <v>4385</v>
      </c>
      <c r="C11520" t="s">
        <v>5218</v>
      </c>
      <c r="D11520" t="s">
        <v>5215</v>
      </c>
      <c r="E11520" t="s">
        <v>5211</v>
      </c>
      <c r="F11520" t="str">
        <f>VLOOKUP($A11520,'Transit IDs'!$A$1:$AK$828,14,FALSE)</f>
        <v>CO</v>
      </c>
      <c r="H11520" s="13"/>
      <c r="I11520" s="13"/>
      <c r="J11520" s="13"/>
    </row>
    <row r="11521" spans="1:10" x14ac:dyDescent="0.25">
      <c r="A11521" s="11" t="s">
        <v>4384</v>
      </c>
      <c r="B11521" t="s">
        <v>4385</v>
      </c>
      <c r="C11521" t="s">
        <v>5218</v>
      </c>
      <c r="D11521" t="s">
        <v>5215</v>
      </c>
      <c r="E11521" t="s">
        <v>5212</v>
      </c>
      <c r="F11521" t="str">
        <f>VLOOKUP($A11521,'Transit IDs'!$A$1:$AK$828,14,FALSE)</f>
        <v>CO</v>
      </c>
      <c r="H11521" s="13"/>
      <c r="I11521" s="13">
        <v>147027</v>
      </c>
      <c r="J11521" s="13">
        <v>7539506</v>
      </c>
    </row>
    <row r="11522" spans="1:10" x14ac:dyDescent="0.25">
      <c r="A11522" s="11" t="s">
        <v>4391</v>
      </c>
      <c r="B11522" t="s">
        <v>4392</v>
      </c>
      <c r="C11522" t="s">
        <v>5214</v>
      </c>
      <c r="D11522" t="s">
        <v>5215</v>
      </c>
      <c r="E11522" t="s">
        <v>5205</v>
      </c>
      <c r="F11522" t="str">
        <f>VLOOKUP($A11522,'Transit IDs'!$A$1:$AK$828,14,FALSE)</f>
        <v>MT</v>
      </c>
      <c r="H11522" s="13"/>
      <c r="I11522" s="13"/>
      <c r="J11522" s="13"/>
    </row>
    <row r="11523" spans="1:10" x14ac:dyDescent="0.25">
      <c r="A11523" s="11" t="s">
        <v>4391</v>
      </c>
      <c r="B11523" t="s">
        <v>4392</v>
      </c>
      <c r="C11523" t="s">
        <v>5214</v>
      </c>
      <c r="D11523" t="s">
        <v>5215</v>
      </c>
      <c r="E11523" t="s">
        <v>5206</v>
      </c>
      <c r="F11523" t="str">
        <f>VLOOKUP($A11523,'Transit IDs'!$A$1:$AK$828,14,FALSE)</f>
        <v>MT</v>
      </c>
      <c r="H11523" s="13"/>
      <c r="I11523" s="13"/>
      <c r="J11523" s="13"/>
    </row>
    <row r="11524" spans="1:10" x14ac:dyDescent="0.25">
      <c r="A11524" s="11" t="s">
        <v>4391</v>
      </c>
      <c r="B11524" t="s">
        <v>4392</v>
      </c>
      <c r="C11524" t="s">
        <v>5214</v>
      </c>
      <c r="D11524" t="s">
        <v>5215</v>
      </c>
      <c r="E11524" t="s">
        <v>5207</v>
      </c>
      <c r="F11524" t="str">
        <f>VLOOKUP($A11524,'Transit IDs'!$A$1:$AK$828,14,FALSE)</f>
        <v>MT</v>
      </c>
      <c r="H11524" s="13"/>
      <c r="I11524" s="13"/>
      <c r="J11524" s="13"/>
    </row>
    <row r="11525" spans="1:10" x14ac:dyDescent="0.25">
      <c r="A11525" s="11" t="s">
        <v>4391</v>
      </c>
      <c r="B11525" t="s">
        <v>4392</v>
      </c>
      <c r="C11525" t="s">
        <v>5214</v>
      </c>
      <c r="D11525" t="s">
        <v>5215</v>
      </c>
      <c r="E11525" t="s">
        <v>5208</v>
      </c>
      <c r="F11525" t="str">
        <f>VLOOKUP($A11525,'Transit IDs'!$A$1:$AK$828,14,FALSE)</f>
        <v>MT</v>
      </c>
      <c r="H11525" s="13"/>
      <c r="I11525" s="13"/>
      <c r="J11525" s="13"/>
    </row>
    <row r="11526" spans="1:10" x14ac:dyDescent="0.25">
      <c r="A11526" s="11" t="s">
        <v>4391</v>
      </c>
      <c r="B11526" t="s">
        <v>4392</v>
      </c>
      <c r="C11526" t="s">
        <v>5214</v>
      </c>
      <c r="D11526" t="s">
        <v>5215</v>
      </c>
      <c r="E11526" t="s">
        <v>5209</v>
      </c>
      <c r="F11526" t="str">
        <f>VLOOKUP($A11526,'Transit IDs'!$A$1:$AK$828,14,FALSE)</f>
        <v>MT</v>
      </c>
      <c r="H11526" s="13"/>
      <c r="I11526" s="13">
        <v>2871</v>
      </c>
      <c r="J11526" s="13">
        <v>5024</v>
      </c>
    </row>
    <row r="11527" spans="1:10" x14ac:dyDescent="0.25">
      <c r="A11527" s="11" t="s">
        <v>4391</v>
      </c>
      <c r="B11527" t="s">
        <v>4392</v>
      </c>
      <c r="C11527" t="s">
        <v>5214</v>
      </c>
      <c r="D11527" t="s">
        <v>5215</v>
      </c>
      <c r="E11527" t="s">
        <v>5210</v>
      </c>
      <c r="F11527" t="str">
        <f>VLOOKUP($A11527,'Transit IDs'!$A$1:$AK$828,14,FALSE)</f>
        <v>MT</v>
      </c>
      <c r="H11527" s="13"/>
      <c r="I11527" s="13">
        <v>585</v>
      </c>
      <c r="J11527" s="13">
        <v>1024</v>
      </c>
    </row>
    <row r="11528" spans="1:10" x14ac:dyDescent="0.25">
      <c r="A11528" s="11" t="s">
        <v>4391</v>
      </c>
      <c r="B11528" t="s">
        <v>4392</v>
      </c>
      <c r="C11528" t="s">
        <v>5214</v>
      </c>
      <c r="D11528" t="s">
        <v>5215</v>
      </c>
      <c r="E11528" t="s">
        <v>5211</v>
      </c>
      <c r="F11528" t="str">
        <f>VLOOKUP($A11528,'Transit IDs'!$A$1:$AK$828,14,FALSE)</f>
        <v>MT</v>
      </c>
      <c r="H11528" s="13"/>
      <c r="I11528" s="13"/>
      <c r="J11528" s="13"/>
    </row>
    <row r="11529" spans="1:10" x14ac:dyDescent="0.25">
      <c r="A11529" s="11" t="s">
        <v>4391</v>
      </c>
      <c r="B11529" t="s">
        <v>4392</v>
      </c>
      <c r="C11529" t="s">
        <v>5214</v>
      </c>
      <c r="D11529" t="s">
        <v>5215</v>
      </c>
      <c r="E11529" t="s">
        <v>5212</v>
      </c>
      <c r="F11529" t="str">
        <f>VLOOKUP($A11529,'Transit IDs'!$A$1:$AK$828,14,FALSE)</f>
        <v>MT</v>
      </c>
      <c r="H11529" s="13"/>
      <c r="I11529" s="13">
        <v>445565</v>
      </c>
      <c r="J11529" s="13">
        <v>779739</v>
      </c>
    </row>
    <row r="11530" spans="1:10" x14ac:dyDescent="0.25">
      <c r="A11530" s="11" t="s">
        <v>4396</v>
      </c>
      <c r="B11530" t="s">
        <v>4397</v>
      </c>
      <c r="C11530" t="s">
        <v>5218</v>
      </c>
      <c r="D11530" t="s">
        <v>5215</v>
      </c>
      <c r="E11530" t="s">
        <v>5205</v>
      </c>
      <c r="F11530" t="str">
        <f>VLOOKUP($A11530,'Transit IDs'!$A$1:$AK$828,14,FALSE)</f>
        <v>CO</v>
      </c>
      <c r="H11530" s="13"/>
      <c r="I11530" s="13"/>
      <c r="J11530" s="13"/>
    </row>
    <row r="11531" spans="1:10" x14ac:dyDescent="0.25">
      <c r="A11531" s="11" t="s">
        <v>4396</v>
      </c>
      <c r="B11531" t="s">
        <v>4397</v>
      </c>
      <c r="C11531" t="s">
        <v>5218</v>
      </c>
      <c r="D11531" t="s">
        <v>5215</v>
      </c>
      <c r="E11531" t="s">
        <v>5206</v>
      </c>
      <c r="F11531" t="str">
        <f>VLOOKUP($A11531,'Transit IDs'!$A$1:$AK$828,14,FALSE)</f>
        <v>CO</v>
      </c>
      <c r="H11531" s="13"/>
      <c r="I11531" s="13"/>
      <c r="J11531" s="13"/>
    </row>
    <row r="11532" spans="1:10" x14ac:dyDescent="0.25">
      <c r="A11532" s="11" t="s">
        <v>4396</v>
      </c>
      <c r="B11532" t="s">
        <v>4397</v>
      </c>
      <c r="C11532" t="s">
        <v>5218</v>
      </c>
      <c r="D11532" t="s">
        <v>5215</v>
      </c>
      <c r="E11532" t="s">
        <v>5207</v>
      </c>
      <c r="F11532" t="str">
        <f>VLOOKUP($A11532,'Transit IDs'!$A$1:$AK$828,14,FALSE)</f>
        <v>CO</v>
      </c>
      <c r="H11532" s="13"/>
      <c r="I11532" s="13"/>
      <c r="J11532" s="13"/>
    </row>
    <row r="11533" spans="1:10" x14ac:dyDescent="0.25">
      <c r="A11533" s="11" t="s">
        <v>4396</v>
      </c>
      <c r="B11533" t="s">
        <v>4397</v>
      </c>
      <c r="C11533" t="s">
        <v>5218</v>
      </c>
      <c r="D11533" t="s">
        <v>5215</v>
      </c>
      <c r="E11533" t="s">
        <v>5208</v>
      </c>
      <c r="F11533" t="str">
        <f>VLOOKUP($A11533,'Transit IDs'!$A$1:$AK$828,14,FALSE)</f>
        <v>CO</v>
      </c>
      <c r="H11533" s="13"/>
      <c r="I11533" s="13"/>
      <c r="J11533" s="13"/>
    </row>
    <row r="11534" spans="1:10" x14ac:dyDescent="0.25">
      <c r="A11534" s="11" t="s">
        <v>4396</v>
      </c>
      <c r="B11534" t="s">
        <v>4397</v>
      </c>
      <c r="C11534" t="s">
        <v>5218</v>
      </c>
      <c r="D11534" t="s">
        <v>5215</v>
      </c>
      <c r="E11534" t="s">
        <v>5209</v>
      </c>
      <c r="F11534" t="str">
        <f>VLOOKUP($A11534,'Transit IDs'!$A$1:$AK$828,14,FALSE)</f>
        <v>CO</v>
      </c>
      <c r="H11534" s="13"/>
      <c r="I11534" s="13">
        <v>775</v>
      </c>
      <c r="J11534" s="13">
        <v>20919</v>
      </c>
    </row>
    <row r="11535" spans="1:10" x14ac:dyDescent="0.25">
      <c r="A11535" s="11" t="s">
        <v>4396</v>
      </c>
      <c r="B11535" t="s">
        <v>4397</v>
      </c>
      <c r="C11535" t="s">
        <v>5218</v>
      </c>
      <c r="D11535" t="s">
        <v>5215</v>
      </c>
      <c r="E11535" t="s">
        <v>5210</v>
      </c>
      <c r="F11535" t="str">
        <f>VLOOKUP($A11535,'Transit IDs'!$A$1:$AK$828,14,FALSE)</f>
        <v>CO</v>
      </c>
      <c r="H11535" s="13"/>
      <c r="I11535" s="13"/>
      <c r="J11535" s="13"/>
    </row>
    <row r="11536" spans="1:10" x14ac:dyDescent="0.25">
      <c r="A11536" s="11" t="s">
        <v>4396</v>
      </c>
      <c r="B11536" t="s">
        <v>4397</v>
      </c>
      <c r="C11536" t="s">
        <v>5218</v>
      </c>
      <c r="D11536" t="s">
        <v>5215</v>
      </c>
      <c r="E11536" t="s">
        <v>5211</v>
      </c>
      <c r="F11536" t="str">
        <f>VLOOKUP($A11536,'Transit IDs'!$A$1:$AK$828,14,FALSE)</f>
        <v>CO</v>
      </c>
      <c r="H11536" s="13"/>
      <c r="I11536" s="13"/>
      <c r="J11536" s="13"/>
    </row>
    <row r="11537" spans="1:10" x14ac:dyDescent="0.25">
      <c r="A11537" s="11" t="s">
        <v>4396</v>
      </c>
      <c r="B11537" t="s">
        <v>4397</v>
      </c>
      <c r="C11537" t="s">
        <v>5218</v>
      </c>
      <c r="D11537" t="s">
        <v>5215</v>
      </c>
      <c r="E11537" t="s">
        <v>5212</v>
      </c>
      <c r="F11537" t="str">
        <f>VLOOKUP($A11537,'Transit IDs'!$A$1:$AK$828,14,FALSE)</f>
        <v>CO</v>
      </c>
      <c r="H11537" s="13"/>
      <c r="I11537" s="13">
        <v>196961</v>
      </c>
      <c r="J11537" s="13">
        <v>5313322</v>
      </c>
    </row>
    <row r="11538" spans="1:10" x14ac:dyDescent="0.25">
      <c r="A11538" s="11" t="s">
        <v>4400</v>
      </c>
      <c r="B11538" t="s">
        <v>4401</v>
      </c>
      <c r="C11538" t="s">
        <v>5222</v>
      </c>
      <c r="D11538" t="s">
        <v>4287</v>
      </c>
      <c r="E11538" t="s">
        <v>5205</v>
      </c>
      <c r="F11538" t="str">
        <f>VLOOKUP($A11538,'Transit IDs'!$A$1:$AK$828,14,FALSE)</f>
        <v>NV</v>
      </c>
      <c r="H11538" s="13"/>
      <c r="I11538" s="13"/>
      <c r="J11538" s="13"/>
    </row>
    <row r="11539" spans="1:10" x14ac:dyDescent="0.25">
      <c r="A11539" s="11" t="s">
        <v>4400</v>
      </c>
      <c r="B11539" t="s">
        <v>4401</v>
      </c>
      <c r="C11539" t="s">
        <v>5222</v>
      </c>
      <c r="D11539" t="s">
        <v>4287</v>
      </c>
      <c r="E11539" t="s">
        <v>5206</v>
      </c>
      <c r="F11539" t="str">
        <f>VLOOKUP($A11539,'Transit IDs'!$A$1:$AK$828,14,FALSE)</f>
        <v>NV</v>
      </c>
      <c r="H11539" s="13"/>
      <c r="I11539" s="13"/>
      <c r="J11539" s="13"/>
    </row>
    <row r="11540" spans="1:10" x14ac:dyDescent="0.25">
      <c r="A11540" s="11" t="s">
        <v>4400</v>
      </c>
      <c r="B11540" t="s">
        <v>4401</v>
      </c>
      <c r="C11540" t="s">
        <v>5222</v>
      </c>
      <c r="D11540" t="s">
        <v>4287</v>
      </c>
      <c r="E11540" t="s">
        <v>5207</v>
      </c>
      <c r="F11540" t="str">
        <f>VLOOKUP($A11540,'Transit IDs'!$A$1:$AK$828,14,FALSE)</f>
        <v>NV</v>
      </c>
      <c r="H11540" s="13"/>
      <c r="I11540" s="13"/>
      <c r="J11540" s="13"/>
    </row>
    <row r="11541" spans="1:10" x14ac:dyDescent="0.25">
      <c r="A11541" s="11" t="s">
        <v>4400</v>
      </c>
      <c r="B11541" t="s">
        <v>4401</v>
      </c>
      <c r="C11541" t="s">
        <v>5222</v>
      </c>
      <c r="D11541" t="s">
        <v>4287</v>
      </c>
      <c r="E11541" t="s">
        <v>5208</v>
      </c>
      <c r="F11541" t="str">
        <f>VLOOKUP($A11541,'Transit IDs'!$A$1:$AK$828,14,FALSE)</f>
        <v>NV</v>
      </c>
      <c r="H11541" s="13"/>
      <c r="I11541" s="13"/>
      <c r="J11541" s="13"/>
    </row>
    <row r="11542" spans="1:10" x14ac:dyDescent="0.25">
      <c r="A11542" s="11" t="s">
        <v>4400</v>
      </c>
      <c r="B11542" t="s">
        <v>4401</v>
      </c>
      <c r="C11542" t="s">
        <v>5222</v>
      </c>
      <c r="D11542" t="s">
        <v>4287</v>
      </c>
      <c r="E11542" t="s">
        <v>5209</v>
      </c>
      <c r="F11542" t="str">
        <f>VLOOKUP($A11542,'Transit IDs'!$A$1:$AK$828,14,FALSE)</f>
        <v>NV</v>
      </c>
      <c r="H11542" s="13"/>
      <c r="I11542" s="13">
        <v>166</v>
      </c>
      <c r="J11542" s="13">
        <v>576</v>
      </c>
    </row>
    <row r="11543" spans="1:10" x14ac:dyDescent="0.25">
      <c r="A11543" s="11" t="s">
        <v>4400</v>
      </c>
      <c r="B11543" t="s">
        <v>4401</v>
      </c>
      <c r="C11543" t="s">
        <v>5222</v>
      </c>
      <c r="D11543" t="s">
        <v>4287</v>
      </c>
      <c r="E11543" t="s">
        <v>5210</v>
      </c>
      <c r="F11543" t="str">
        <f>VLOOKUP($A11543,'Transit IDs'!$A$1:$AK$828,14,FALSE)</f>
        <v>NV</v>
      </c>
      <c r="H11543" s="13"/>
      <c r="I11543" s="13"/>
      <c r="J11543" s="13"/>
    </row>
    <row r="11544" spans="1:10" x14ac:dyDescent="0.25">
      <c r="A11544" s="11" t="s">
        <v>4400</v>
      </c>
      <c r="B11544" t="s">
        <v>4401</v>
      </c>
      <c r="C11544" t="s">
        <v>5222</v>
      </c>
      <c r="D11544" t="s">
        <v>4287</v>
      </c>
      <c r="E11544" t="s">
        <v>5211</v>
      </c>
      <c r="F11544" t="str">
        <f>VLOOKUP($A11544,'Transit IDs'!$A$1:$AK$828,14,FALSE)</f>
        <v>NV</v>
      </c>
      <c r="H11544" s="13"/>
      <c r="I11544" s="13"/>
      <c r="J11544" s="13"/>
    </row>
    <row r="11545" spans="1:10" x14ac:dyDescent="0.25">
      <c r="A11545" s="11" t="s">
        <v>4400</v>
      </c>
      <c r="B11545" t="s">
        <v>4401</v>
      </c>
      <c r="C11545" t="s">
        <v>5222</v>
      </c>
      <c r="D11545" t="s">
        <v>4287</v>
      </c>
      <c r="E11545" t="s">
        <v>5212</v>
      </c>
      <c r="F11545" t="str">
        <f>VLOOKUP($A11545,'Transit IDs'!$A$1:$AK$828,14,FALSE)</f>
        <v>NV</v>
      </c>
      <c r="H11545" s="13"/>
      <c r="I11545" s="13">
        <v>42698</v>
      </c>
      <c r="J11545" s="13">
        <v>147971</v>
      </c>
    </row>
    <row r="11546" spans="1:10" x14ac:dyDescent="0.25">
      <c r="A11546" s="11" t="s">
        <v>4400</v>
      </c>
      <c r="B11546" t="s">
        <v>4401</v>
      </c>
      <c r="C11546" t="s">
        <v>5204</v>
      </c>
      <c r="D11546" t="s">
        <v>4287</v>
      </c>
      <c r="E11546" t="s">
        <v>5205</v>
      </c>
      <c r="F11546" t="str">
        <f>VLOOKUP($A11546,'Transit IDs'!$A$1:$AK$828,14,FALSE)</f>
        <v>NV</v>
      </c>
      <c r="H11546" s="13"/>
      <c r="I11546" s="13"/>
      <c r="J11546" s="13"/>
    </row>
    <row r="11547" spans="1:10" x14ac:dyDescent="0.25">
      <c r="A11547" s="11" t="s">
        <v>4400</v>
      </c>
      <c r="B11547" t="s">
        <v>4401</v>
      </c>
      <c r="C11547" t="s">
        <v>5204</v>
      </c>
      <c r="D11547" t="s">
        <v>4287</v>
      </c>
      <c r="E11547" t="s">
        <v>5206</v>
      </c>
      <c r="F11547" t="str">
        <f>VLOOKUP($A11547,'Transit IDs'!$A$1:$AK$828,14,FALSE)</f>
        <v>NV</v>
      </c>
      <c r="H11547" s="13"/>
      <c r="I11547" s="13"/>
      <c r="J11547" s="13"/>
    </row>
    <row r="11548" spans="1:10" x14ac:dyDescent="0.25">
      <c r="A11548" s="11" t="s">
        <v>4400</v>
      </c>
      <c r="B11548" t="s">
        <v>4401</v>
      </c>
      <c r="C11548" t="s">
        <v>5204</v>
      </c>
      <c r="D11548" t="s">
        <v>4287</v>
      </c>
      <c r="E11548" t="s">
        <v>5207</v>
      </c>
      <c r="F11548" t="str">
        <f>VLOOKUP($A11548,'Transit IDs'!$A$1:$AK$828,14,FALSE)</f>
        <v>NV</v>
      </c>
      <c r="H11548" s="13"/>
      <c r="I11548" s="13"/>
      <c r="J11548" s="13"/>
    </row>
    <row r="11549" spans="1:10" x14ac:dyDescent="0.25">
      <c r="A11549" s="11" t="s">
        <v>4400</v>
      </c>
      <c r="B11549" t="s">
        <v>4401</v>
      </c>
      <c r="C11549" t="s">
        <v>5204</v>
      </c>
      <c r="D11549" t="s">
        <v>4287</v>
      </c>
      <c r="E11549" t="s">
        <v>5208</v>
      </c>
      <c r="F11549" t="str">
        <f>VLOOKUP($A11549,'Transit IDs'!$A$1:$AK$828,14,FALSE)</f>
        <v>NV</v>
      </c>
      <c r="H11549" s="13"/>
      <c r="I11549" s="13"/>
      <c r="J11549" s="13"/>
    </row>
    <row r="11550" spans="1:10" x14ac:dyDescent="0.25">
      <c r="A11550" s="11" t="s">
        <v>4400</v>
      </c>
      <c r="B11550" t="s">
        <v>4401</v>
      </c>
      <c r="C11550" t="s">
        <v>5204</v>
      </c>
      <c r="D11550" t="s">
        <v>4287</v>
      </c>
      <c r="E11550" t="s">
        <v>5209</v>
      </c>
      <c r="F11550" t="str">
        <f>VLOOKUP($A11550,'Transit IDs'!$A$1:$AK$828,14,FALSE)</f>
        <v>NV</v>
      </c>
      <c r="H11550" s="13"/>
      <c r="I11550" s="13">
        <v>760</v>
      </c>
      <c r="J11550" s="13">
        <v>5071</v>
      </c>
    </row>
    <row r="11551" spans="1:10" x14ac:dyDescent="0.25">
      <c r="A11551" s="11" t="s">
        <v>4400</v>
      </c>
      <c r="B11551" t="s">
        <v>4401</v>
      </c>
      <c r="C11551" t="s">
        <v>5204</v>
      </c>
      <c r="D11551" t="s">
        <v>4287</v>
      </c>
      <c r="E11551" t="s">
        <v>5210</v>
      </c>
      <c r="F11551" t="str">
        <f>VLOOKUP($A11551,'Transit IDs'!$A$1:$AK$828,14,FALSE)</f>
        <v>NV</v>
      </c>
      <c r="H11551" s="13"/>
      <c r="I11551" s="13">
        <v>198</v>
      </c>
      <c r="J11551" s="13">
        <v>1325</v>
      </c>
    </row>
    <row r="11552" spans="1:10" x14ac:dyDescent="0.25">
      <c r="A11552" s="11" t="s">
        <v>4400</v>
      </c>
      <c r="B11552" t="s">
        <v>4401</v>
      </c>
      <c r="C11552" t="s">
        <v>5204</v>
      </c>
      <c r="D11552" t="s">
        <v>4287</v>
      </c>
      <c r="E11552" t="s">
        <v>5211</v>
      </c>
      <c r="F11552" t="str">
        <f>VLOOKUP($A11552,'Transit IDs'!$A$1:$AK$828,14,FALSE)</f>
        <v>NV</v>
      </c>
      <c r="H11552" s="13"/>
      <c r="I11552" s="13">
        <v>138</v>
      </c>
      <c r="J11552" s="13">
        <v>921</v>
      </c>
    </row>
    <row r="11553" spans="1:10" x14ac:dyDescent="0.25">
      <c r="A11553" s="11" t="s">
        <v>4400</v>
      </c>
      <c r="B11553" t="s">
        <v>4401</v>
      </c>
      <c r="C11553" t="s">
        <v>5204</v>
      </c>
      <c r="D11553" t="s">
        <v>4287</v>
      </c>
      <c r="E11553" t="s">
        <v>5212</v>
      </c>
      <c r="F11553" t="str">
        <f>VLOOKUP($A11553,'Transit IDs'!$A$1:$AK$828,14,FALSE)</f>
        <v>NV</v>
      </c>
      <c r="H11553" s="13"/>
      <c r="I11553" s="13">
        <v>208287</v>
      </c>
      <c r="J11553" s="13">
        <v>1390328</v>
      </c>
    </row>
    <row r="11554" spans="1:10" x14ac:dyDescent="0.25">
      <c r="A11554" s="11" t="s">
        <v>4400</v>
      </c>
      <c r="B11554" t="s">
        <v>4401</v>
      </c>
      <c r="C11554" t="s">
        <v>5213</v>
      </c>
      <c r="D11554" t="s">
        <v>4287</v>
      </c>
      <c r="E11554" t="s">
        <v>5205</v>
      </c>
      <c r="F11554" t="str">
        <f>VLOOKUP($A11554,'Transit IDs'!$A$1:$AK$828,14,FALSE)</f>
        <v>NV</v>
      </c>
      <c r="H11554" s="13"/>
      <c r="I11554" s="13"/>
      <c r="J11554" s="13"/>
    </row>
    <row r="11555" spans="1:10" x14ac:dyDescent="0.25">
      <c r="A11555" s="11" t="s">
        <v>4400</v>
      </c>
      <c r="B11555" t="s">
        <v>4401</v>
      </c>
      <c r="C11555" t="s">
        <v>5213</v>
      </c>
      <c r="D11555" t="s">
        <v>4287</v>
      </c>
      <c r="E11555" t="s">
        <v>5206</v>
      </c>
      <c r="F11555" t="str">
        <f>VLOOKUP($A11555,'Transit IDs'!$A$1:$AK$828,14,FALSE)</f>
        <v>NV</v>
      </c>
      <c r="H11555" s="13"/>
      <c r="I11555" s="13"/>
      <c r="J11555" s="13"/>
    </row>
    <row r="11556" spans="1:10" x14ac:dyDescent="0.25">
      <c r="A11556" s="11" t="s">
        <v>4400</v>
      </c>
      <c r="B11556" t="s">
        <v>4401</v>
      </c>
      <c r="C11556" t="s">
        <v>5213</v>
      </c>
      <c r="D11556" t="s">
        <v>4287</v>
      </c>
      <c r="E11556" t="s">
        <v>5207</v>
      </c>
      <c r="F11556" t="str">
        <f>VLOOKUP($A11556,'Transit IDs'!$A$1:$AK$828,14,FALSE)</f>
        <v>NV</v>
      </c>
      <c r="H11556" s="13"/>
      <c r="I11556" s="13"/>
      <c r="J11556" s="13"/>
    </row>
    <row r="11557" spans="1:10" x14ac:dyDescent="0.25">
      <c r="A11557" s="11" t="s">
        <v>4400</v>
      </c>
      <c r="B11557" t="s">
        <v>4401</v>
      </c>
      <c r="C11557" t="s">
        <v>5213</v>
      </c>
      <c r="D11557" t="s">
        <v>4287</v>
      </c>
      <c r="E11557" t="s">
        <v>5208</v>
      </c>
      <c r="F11557" t="str">
        <f>VLOOKUP($A11557,'Transit IDs'!$A$1:$AK$828,14,FALSE)</f>
        <v>NV</v>
      </c>
      <c r="H11557" s="13"/>
      <c r="I11557" s="13"/>
      <c r="J11557" s="13"/>
    </row>
    <row r="11558" spans="1:10" x14ac:dyDescent="0.25">
      <c r="A11558" s="11" t="s">
        <v>4400</v>
      </c>
      <c r="B11558" t="s">
        <v>4401</v>
      </c>
      <c r="C11558" t="s">
        <v>5213</v>
      </c>
      <c r="D11558" t="s">
        <v>4287</v>
      </c>
      <c r="E11558" t="s">
        <v>5209</v>
      </c>
      <c r="F11558" t="str">
        <f>VLOOKUP($A11558,'Transit IDs'!$A$1:$AK$828,14,FALSE)</f>
        <v>NV</v>
      </c>
      <c r="H11558" s="13"/>
      <c r="I11558" s="13"/>
      <c r="J11558" s="13"/>
    </row>
    <row r="11559" spans="1:10" x14ac:dyDescent="0.25">
      <c r="A11559" s="11" t="s">
        <v>4400</v>
      </c>
      <c r="B11559" t="s">
        <v>4401</v>
      </c>
      <c r="C11559" t="s">
        <v>5213</v>
      </c>
      <c r="D11559" t="s">
        <v>4287</v>
      </c>
      <c r="E11559" t="s">
        <v>5210</v>
      </c>
      <c r="F11559" t="str">
        <f>VLOOKUP($A11559,'Transit IDs'!$A$1:$AK$828,14,FALSE)</f>
        <v>NV</v>
      </c>
      <c r="H11559" s="13"/>
      <c r="I11559" s="13"/>
      <c r="J11559" s="13"/>
    </row>
    <row r="11560" spans="1:10" x14ac:dyDescent="0.25">
      <c r="A11560" s="11" t="s">
        <v>4400</v>
      </c>
      <c r="B11560" t="s">
        <v>4401</v>
      </c>
      <c r="C11560" t="s">
        <v>5213</v>
      </c>
      <c r="D11560" t="s">
        <v>4287</v>
      </c>
      <c r="E11560" t="s">
        <v>5211</v>
      </c>
      <c r="F11560" t="str">
        <f>VLOOKUP($A11560,'Transit IDs'!$A$1:$AK$828,14,FALSE)</f>
        <v>NV</v>
      </c>
      <c r="H11560" s="13"/>
      <c r="I11560" s="13"/>
      <c r="J11560" s="13"/>
    </row>
    <row r="11561" spans="1:10" x14ac:dyDescent="0.25">
      <c r="A11561" s="11" t="s">
        <v>4400</v>
      </c>
      <c r="B11561" t="s">
        <v>4401</v>
      </c>
      <c r="C11561" t="s">
        <v>5213</v>
      </c>
      <c r="D11561" t="s">
        <v>4287</v>
      </c>
      <c r="E11561" t="s">
        <v>5212</v>
      </c>
      <c r="F11561" t="str">
        <f>VLOOKUP($A11561,'Transit IDs'!$A$1:$AK$828,14,FALSE)</f>
        <v>NV</v>
      </c>
      <c r="H11561" s="13"/>
      <c r="I11561" s="13">
        <v>14306</v>
      </c>
      <c r="J11561" s="13">
        <v>103682</v>
      </c>
    </row>
    <row r="11562" spans="1:10" x14ac:dyDescent="0.25">
      <c r="A11562" s="11" t="s">
        <v>4400</v>
      </c>
      <c r="B11562" t="s">
        <v>4401</v>
      </c>
      <c r="C11562" t="s">
        <v>5214</v>
      </c>
      <c r="D11562" t="s">
        <v>4287</v>
      </c>
      <c r="E11562" t="s">
        <v>5205</v>
      </c>
      <c r="F11562" t="str">
        <f>VLOOKUP($A11562,'Transit IDs'!$A$1:$AK$828,14,FALSE)</f>
        <v>NV</v>
      </c>
      <c r="H11562" s="13"/>
      <c r="I11562" s="13"/>
      <c r="J11562" s="13"/>
    </row>
    <row r="11563" spans="1:10" x14ac:dyDescent="0.25">
      <c r="A11563" s="11" t="s">
        <v>4400</v>
      </c>
      <c r="B11563" t="s">
        <v>4401</v>
      </c>
      <c r="C11563" t="s">
        <v>5214</v>
      </c>
      <c r="D11563" t="s">
        <v>4287</v>
      </c>
      <c r="E11563" t="s">
        <v>5206</v>
      </c>
      <c r="F11563" t="str">
        <f>VLOOKUP($A11563,'Transit IDs'!$A$1:$AK$828,14,FALSE)</f>
        <v>NV</v>
      </c>
      <c r="H11563" s="13"/>
      <c r="I11563" s="13"/>
      <c r="J11563" s="13"/>
    </row>
    <row r="11564" spans="1:10" x14ac:dyDescent="0.25">
      <c r="A11564" s="11" t="s">
        <v>4400</v>
      </c>
      <c r="B11564" t="s">
        <v>4401</v>
      </c>
      <c r="C11564" t="s">
        <v>5214</v>
      </c>
      <c r="D11564" t="s">
        <v>4287</v>
      </c>
      <c r="E11564" t="s">
        <v>5207</v>
      </c>
      <c r="F11564" t="str">
        <f>VLOOKUP($A11564,'Transit IDs'!$A$1:$AK$828,14,FALSE)</f>
        <v>NV</v>
      </c>
      <c r="H11564" s="13"/>
      <c r="I11564" s="13"/>
      <c r="J11564" s="13"/>
    </row>
    <row r="11565" spans="1:10" x14ac:dyDescent="0.25">
      <c r="A11565" s="11" t="s">
        <v>4400</v>
      </c>
      <c r="B11565" t="s">
        <v>4401</v>
      </c>
      <c r="C11565" t="s">
        <v>5214</v>
      </c>
      <c r="D11565" t="s">
        <v>4287</v>
      </c>
      <c r="E11565" t="s">
        <v>5208</v>
      </c>
      <c r="F11565" t="str">
        <f>VLOOKUP($A11565,'Transit IDs'!$A$1:$AK$828,14,FALSE)</f>
        <v>NV</v>
      </c>
      <c r="H11565" s="13"/>
      <c r="I11565" s="13"/>
      <c r="J11565" s="13"/>
    </row>
    <row r="11566" spans="1:10" x14ac:dyDescent="0.25">
      <c r="A11566" s="11" t="s">
        <v>4400</v>
      </c>
      <c r="B11566" t="s">
        <v>4401</v>
      </c>
      <c r="C11566" t="s">
        <v>5214</v>
      </c>
      <c r="D11566" t="s">
        <v>4287</v>
      </c>
      <c r="E11566" t="s">
        <v>5209</v>
      </c>
      <c r="F11566" t="str">
        <f>VLOOKUP($A11566,'Transit IDs'!$A$1:$AK$828,14,FALSE)</f>
        <v>NV</v>
      </c>
      <c r="H11566" s="13"/>
      <c r="I11566" s="13">
        <v>24430</v>
      </c>
      <c r="J11566" s="13">
        <v>84662</v>
      </c>
    </row>
    <row r="11567" spans="1:10" x14ac:dyDescent="0.25">
      <c r="A11567" s="11" t="s">
        <v>4400</v>
      </c>
      <c r="B11567" t="s">
        <v>4401</v>
      </c>
      <c r="C11567" t="s">
        <v>5214</v>
      </c>
      <c r="D11567" t="s">
        <v>4287</v>
      </c>
      <c r="E11567" t="s">
        <v>5210</v>
      </c>
      <c r="F11567" t="str">
        <f>VLOOKUP($A11567,'Transit IDs'!$A$1:$AK$828,14,FALSE)</f>
        <v>NV</v>
      </c>
      <c r="H11567" s="13"/>
      <c r="I11567" s="13">
        <v>17481</v>
      </c>
      <c r="J11567" s="13">
        <v>58048</v>
      </c>
    </row>
    <row r="11568" spans="1:10" x14ac:dyDescent="0.25">
      <c r="A11568" s="11" t="s">
        <v>4400</v>
      </c>
      <c r="B11568" t="s">
        <v>4401</v>
      </c>
      <c r="C11568" t="s">
        <v>5214</v>
      </c>
      <c r="D11568" t="s">
        <v>4287</v>
      </c>
      <c r="E11568" t="s">
        <v>5211</v>
      </c>
      <c r="F11568" t="str">
        <f>VLOOKUP($A11568,'Transit IDs'!$A$1:$AK$828,14,FALSE)</f>
        <v>NV</v>
      </c>
      <c r="H11568" s="13"/>
      <c r="I11568" s="13">
        <v>12759</v>
      </c>
      <c r="J11568" s="13">
        <v>43323</v>
      </c>
    </row>
    <row r="11569" spans="1:10" x14ac:dyDescent="0.25">
      <c r="A11569" s="11" t="s">
        <v>4400</v>
      </c>
      <c r="B11569" t="s">
        <v>4401</v>
      </c>
      <c r="C11569" t="s">
        <v>5214</v>
      </c>
      <c r="D11569" t="s">
        <v>4287</v>
      </c>
      <c r="E11569" t="s">
        <v>5212</v>
      </c>
      <c r="F11569" t="str">
        <f>VLOOKUP($A11569,'Transit IDs'!$A$1:$AK$828,14,FALSE)</f>
        <v>NV</v>
      </c>
      <c r="H11569" s="13"/>
      <c r="I11569" s="13">
        <v>7919426</v>
      </c>
      <c r="J11569" s="13">
        <v>27260680</v>
      </c>
    </row>
    <row r="11570" spans="1:10" x14ac:dyDescent="0.25">
      <c r="A11570" s="11" t="s">
        <v>4400</v>
      </c>
      <c r="B11570" t="s">
        <v>4401</v>
      </c>
      <c r="C11570" t="s">
        <v>5218</v>
      </c>
      <c r="D11570" t="s">
        <v>4287</v>
      </c>
      <c r="E11570" t="s">
        <v>5205</v>
      </c>
      <c r="F11570" t="str">
        <f>VLOOKUP($A11570,'Transit IDs'!$A$1:$AK$828,14,FALSE)</f>
        <v>NV</v>
      </c>
      <c r="H11570" s="13"/>
      <c r="I11570" s="13"/>
      <c r="J11570" s="13"/>
    </row>
    <row r="11571" spans="1:10" x14ac:dyDescent="0.25">
      <c r="A11571" s="11" t="s">
        <v>4400</v>
      </c>
      <c r="B11571" t="s">
        <v>4401</v>
      </c>
      <c r="C11571" t="s">
        <v>5218</v>
      </c>
      <c r="D11571" t="s">
        <v>4287</v>
      </c>
      <c r="E11571" t="s">
        <v>5206</v>
      </c>
      <c r="F11571" t="str">
        <f>VLOOKUP($A11571,'Transit IDs'!$A$1:$AK$828,14,FALSE)</f>
        <v>NV</v>
      </c>
      <c r="H11571" s="13"/>
      <c r="I11571" s="13"/>
      <c r="J11571" s="13"/>
    </row>
    <row r="11572" spans="1:10" x14ac:dyDescent="0.25">
      <c r="A11572" s="11" t="s">
        <v>4400</v>
      </c>
      <c r="B11572" t="s">
        <v>4401</v>
      </c>
      <c r="C11572" t="s">
        <v>5218</v>
      </c>
      <c r="D11572" t="s">
        <v>4287</v>
      </c>
      <c r="E11572" t="s">
        <v>5207</v>
      </c>
      <c r="F11572" t="str">
        <f>VLOOKUP($A11572,'Transit IDs'!$A$1:$AK$828,14,FALSE)</f>
        <v>NV</v>
      </c>
      <c r="H11572" s="13"/>
      <c r="I11572" s="13"/>
      <c r="J11572" s="13"/>
    </row>
    <row r="11573" spans="1:10" x14ac:dyDescent="0.25">
      <c r="A11573" s="11" t="s">
        <v>4400</v>
      </c>
      <c r="B11573" t="s">
        <v>4401</v>
      </c>
      <c r="C11573" t="s">
        <v>5218</v>
      </c>
      <c r="D11573" t="s">
        <v>4287</v>
      </c>
      <c r="E11573" t="s">
        <v>5208</v>
      </c>
      <c r="F11573" t="str">
        <f>VLOOKUP($A11573,'Transit IDs'!$A$1:$AK$828,14,FALSE)</f>
        <v>NV</v>
      </c>
      <c r="H11573" s="13"/>
      <c r="I11573" s="13"/>
      <c r="J11573" s="13"/>
    </row>
    <row r="11574" spans="1:10" x14ac:dyDescent="0.25">
      <c r="A11574" s="11" t="s">
        <v>4400</v>
      </c>
      <c r="B11574" t="s">
        <v>4401</v>
      </c>
      <c r="C11574" t="s">
        <v>5218</v>
      </c>
      <c r="D11574" t="s">
        <v>4287</v>
      </c>
      <c r="E11574" t="s">
        <v>5209</v>
      </c>
      <c r="F11574" t="str">
        <f>VLOOKUP($A11574,'Transit IDs'!$A$1:$AK$828,14,FALSE)</f>
        <v>NV</v>
      </c>
      <c r="H11574" s="13"/>
      <c r="I11574" s="13">
        <v>355</v>
      </c>
      <c r="J11574" s="13">
        <v>19160</v>
      </c>
    </row>
    <row r="11575" spans="1:10" x14ac:dyDescent="0.25">
      <c r="A11575" s="11" t="s">
        <v>4400</v>
      </c>
      <c r="B11575" t="s">
        <v>4401</v>
      </c>
      <c r="C11575" t="s">
        <v>5218</v>
      </c>
      <c r="D11575" t="s">
        <v>4287</v>
      </c>
      <c r="E11575" t="s">
        <v>5210</v>
      </c>
      <c r="F11575" t="str">
        <f>VLOOKUP($A11575,'Transit IDs'!$A$1:$AK$828,14,FALSE)</f>
        <v>NV</v>
      </c>
      <c r="H11575" s="13"/>
      <c r="I11575" s="13"/>
      <c r="J11575" s="13"/>
    </row>
    <row r="11576" spans="1:10" x14ac:dyDescent="0.25">
      <c r="A11576" s="11" t="s">
        <v>4400</v>
      </c>
      <c r="B11576" t="s">
        <v>4401</v>
      </c>
      <c r="C11576" t="s">
        <v>5218</v>
      </c>
      <c r="D11576" t="s">
        <v>4287</v>
      </c>
      <c r="E11576" t="s">
        <v>5211</v>
      </c>
      <c r="F11576" t="str">
        <f>VLOOKUP($A11576,'Transit IDs'!$A$1:$AK$828,14,FALSE)</f>
        <v>NV</v>
      </c>
      <c r="H11576" s="13"/>
      <c r="I11576" s="13"/>
      <c r="J11576" s="13"/>
    </row>
    <row r="11577" spans="1:10" x14ac:dyDescent="0.25">
      <c r="A11577" s="11" t="s">
        <v>4400</v>
      </c>
      <c r="B11577" t="s">
        <v>4401</v>
      </c>
      <c r="C11577" t="s">
        <v>5218</v>
      </c>
      <c r="D11577" t="s">
        <v>4287</v>
      </c>
      <c r="E11577" t="s">
        <v>5212</v>
      </c>
      <c r="F11577" t="str">
        <f>VLOOKUP($A11577,'Transit IDs'!$A$1:$AK$828,14,FALSE)</f>
        <v>NV</v>
      </c>
      <c r="H11577" s="13"/>
      <c r="I11577" s="13">
        <v>93018</v>
      </c>
      <c r="J11577" s="13">
        <v>5019911</v>
      </c>
    </row>
    <row r="11578" spans="1:10" x14ac:dyDescent="0.25">
      <c r="A11578" s="11" t="s">
        <v>4408</v>
      </c>
      <c r="B11578" t="s">
        <v>4409</v>
      </c>
      <c r="C11578" t="s">
        <v>5204</v>
      </c>
      <c r="D11578" t="s">
        <v>4287</v>
      </c>
      <c r="E11578" t="s">
        <v>5205</v>
      </c>
      <c r="F11578" t="str">
        <f>VLOOKUP($A11578,'Transit IDs'!$A$1:$AK$828,14,FALSE)</f>
        <v>HI</v>
      </c>
      <c r="H11578" s="13"/>
      <c r="I11578" s="13"/>
      <c r="J11578" s="13"/>
    </row>
    <row r="11579" spans="1:10" x14ac:dyDescent="0.25">
      <c r="A11579" s="11" t="s">
        <v>4408</v>
      </c>
      <c r="B11579" t="s">
        <v>4409</v>
      </c>
      <c r="C11579" t="s">
        <v>5204</v>
      </c>
      <c r="D11579" t="s">
        <v>4287</v>
      </c>
      <c r="E11579" t="s">
        <v>5206</v>
      </c>
      <c r="F11579" t="str">
        <f>VLOOKUP($A11579,'Transit IDs'!$A$1:$AK$828,14,FALSE)</f>
        <v>HI</v>
      </c>
      <c r="H11579" s="13"/>
      <c r="I11579" s="13"/>
      <c r="J11579" s="13"/>
    </row>
    <row r="11580" spans="1:10" x14ac:dyDescent="0.25">
      <c r="A11580" s="11" t="s">
        <v>4408</v>
      </c>
      <c r="B11580" t="s">
        <v>4409</v>
      </c>
      <c r="C11580" t="s">
        <v>5204</v>
      </c>
      <c r="D11580" t="s">
        <v>4287</v>
      </c>
      <c r="E11580" t="s">
        <v>5207</v>
      </c>
      <c r="F11580" t="str">
        <f>VLOOKUP($A11580,'Transit IDs'!$A$1:$AK$828,14,FALSE)</f>
        <v>HI</v>
      </c>
      <c r="H11580" s="13"/>
      <c r="I11580" s="13"/>
      <c r="J11580" s="13"/>
    </row>
    <row r="11581" spans="1:10" x14ac:dyDescent="0.25">
      <c r="A11581" s="11" t="s">
        <v>4408</v>
      </c>
      <c r="B11581" t="s">
        <v>4409</v>
      </c>
      <c r="C11581" t="s">
        <v>5204</v>
      </c>
      <c r="D11581" t="s">
        <v>4287</v>
      </c>
      <c r="E11581" t="s">
        <v>5208</v>
      </c>
      <c r="F11581" t="str">
        <f>VLOOKUP($A11581,'Transit IDs'!$A$1:$AK$828,14,FALSE)</f>
        <v>HI</v>
      </c>
      <c r="H11581" s="13"/>
      <c r="I11581" s="13"/>
      <c r="J11581" s="13"/>
    </row>
    <row r="11582" spans="1:10" x14ac:dyDescent="0.25">
      <c r="A11582" s="11" t="s">
        <v>4408</v>
      </c>
      <c r="B11582" t="s">
        <v>4409</v>
      </c>
      <c r="C11582" t="s">
        <v>5204</v>
      </c>
      <c r="D11582" t="s">
        <v>4287</v>
      </c>
      <c r="E11582" t="s">
        <v>5209</v>
      </c>
      <c r="F11582" t="str">
        <f>VLOOKUP($A11582,'Transit IDs'!$A$1:$AK$828,14,FALSE)</f>
        <v>HI</v>
      </c>
      <c r="H11582" s="13"/>
      <c r="I11582" s="13">
        <v>2842</v>
      </c>
      <c r="J11582" s="13">
        <v>31257</v>
      </c>
    </row>
    <row r="11583" spans="1:10" x14ac:dyDescent="0.25">
      <c r="A11583" s="11" t="s">
        <v>4408</v>
      </c>
      <c r="B11583" t="s">
        <v>4409</v>
      </c>
      <c r="C11583" t="s">
        <v>5204</v>
      </c>
      <c r="D11583" t="s">
        <v>4287</v>
      </c>
      <c r="E11583" t="s">
        <v>5210</v>
      </c>
      <c r="F11583" t="str">
        <f>VLOOKUP($A11583,'Transit IDs'!$A$1:$AK$828,14,FALSE)</f>
        <v>HI</v>
      </c>
      <c r="H11583" s="13"/>
      <c r="I11583" s="13">
        <v>1352</v>
      </c>
      <c r="J11583" s="13">
        <v>16860</v>
      </c>
    </row>
    <row r="11584" spans="1:10" x14ac:dyDescent="0.25">
      <c r="A11584" s="11" t="s">
        <v>4408</v>
      </c>
      <c r="B11584" t="s">
        <v>4409</v>
      </c>
      <c r="C11584" t="s">
        <v>5204</v>
      </c>
      <c r="D11584" t="s">
        <v>4287</v>
      </c>
      <c r="E11584" t="s">
        <v>5211</v>
      </c>
      <c r="F11584" t="str">
        <f>VLOOKUP($A11584,'Transit IDs'!$A$1:$AK$828,14,FALSE)</f>
        <v>HI</v>
      </c>
      <c r="H11584" s="13"/>
      <c r="I11584" s="13">
        <v>999</v>
      </c>
      <c r="J11584" s="13">
        <v>11979</v>
      </c>
    </row>
    <row r="11585" spans="1:10" x14ac:dyDescent="0.25">
      <c r="A11585" s="11" t="s">
        <v>4408</v>
      </c>
      <c r="B11585" t="s">
        <v>4409</v>
      </c>
      <c r="C11585" t="s">
        <v>5204</v>
      </c>
      <c r="D11585" t="s">
        <v>4287</v>
      </c>
      <c r="E11585" t="s">
        <v>5212</v>
      </c>
      <c r="F11585" t="str">
        <f>VLOOKUP($A11585,'Transit IDs'!$A$1:$AK$828,14,FALSE)</f>
        <v>HI</v>
      </c>
      <c r="H11585" s="13"/>
      <c r="I11585" s="13">
        <v>845903</v>
      </c>
      <c r="J11585" s="13">
        <v>9487544</v>
      </c>
    </row>
    <row r="11586" spans="1:10" x14ac:dyDescent="0.25">
      <c r="A11586" s="11" t="s">
        <v>4408</v>
      </c>
      <c r="B11586" t="s">
        <v>4409</v>
      </c>
      <c r="C11586" t="s">
        <v>5213</v>
      </c>
      <c r="D11586" t="s">
        <v>4287</v>
      </c>
      <c r="E11586" t="s">
        <v>5205</v>
      </c>
      <c r="F11586" t="str">
        <f>VLOOKUP($A11586,'Transit IDs'!$A$1:$AK$828,14,FALSE)</f>
        <v>HI</v>
      </c>
      <c r="H11586" s="13"/>
      <c r="I11586" s="13"/>
      <c r="J11586" s="13"/>
    </row>
    <row r="11587" spans="1:10" x14ac:dyDescent="0.25">
      <c r="A11587" s="11" t="s">
        <v>4408</v>
      </c>
      <c r="B11587" t="s">
        <v>4409</v>
      </c>
      <c r="C11587" t="s">
        <v>5213</v>
      </c>
      <c r="D11587" t="s">
        <v>4287</v>
      </c>
      <c r="E11587" t="s">
        <v>5206</v>
      </c>
      <c r="F11587" t="str">
        <f>VLOOKUP($A11587,'Transit IDs'!$A$1:$AK$828,14,FALSE)</f>
        <v>HI</v>
      </c>
      <c r="H11587" s="13"/>
      <c r="I11587" s="13"/>
      <c r="J11587" s="13"/>
    </row>
    <row r="11588" spans="1:10" x14ac:dyDescent="0.25">
      <c r="A11588" s="11" t="s">
        <v>4408</v>
      </c>
      <c r="B11588" t="s">
        <v>4409</v>
      </c>
      <c r="C11588" t="s">
        <v>5213</v>
      </c>
      <c r="D11588" t="s">
        <v>4287</v>
      </c>
      <c r="E11588" t="s">
        <v>5207</v>
      </c>
      <c r="F11588" t="str">
        <f>VLOOKUP($A11588,'Transit IDs'!$A$1:$AK$828,14,FALSE)</f>
        <v>HI</v>
      </c>
      <c r="H11588" s="13"/>
      <c r="I11588" s="13"/>
      <c r="J11588" s="13"/>
    </row>
    <row r="11589" spans="1:10" x14ac:dyDescent="0.25">
      <c r="A11589" s="11" t="s">
        <v>4408</v>
      </c>
      <c r="B11589" t="s">
        <v>4409</v>
      </c>
      <c r="C11589" t="s">
        <v>5213</v>
      </c>
      <c r="D11589" t="s">
        <v>4287</v>
      </c>
      <c r="E11589" t="s">
        <v>5208</v>
      </c>
      <c r="F11589" t="str">
        <f>VLOOKUP($A11589,'Transit IDs'!$A$1:$AK$828,14,FALSE)</f>
        <v>HI</v>
      </c>
      <c r="H11589" s="13"/>
      <c r="I11589" s="13"/>
      <c r="J11589" s="13"/>
    </row>
    <row r="11590" spans="1:10" x14ac:dyDescent="0.25">
      <c r="A11590" s="11" t="s">
        <v>4408</v>
      </c>
      <c r="B11590" t="s">
        <v>4409</v>
      </c>
      <c r="C11590" t="s">
        <v>5213</v>
      </c>
      <c r="D11590" t="s">
        <v>4287</v>
      </c>
      <c r="E11590" t="s">
        <v>5209</v>
      </c>
      <c r="F11590" t="str">
        <f>VLOOKUP($A11590,'Transit IDs'!$A$1:$AK$828,14,FALSE)</f>
        <v>HI</v>
      </c>
      <c r="H11590" s="13"/>
      <c r="I11590" s="13"/>
      <c r="J11590" s="13"/>
    </row>
    <row r="11591" spans="1:10" x14ac:dyDescent="0.25">
      <c r="A11591" s="11" t="s">
        <v>4408</v>
      </c>
      <c r="B11591" t="s">
        <v>4409</v>
      </c>
      <c r="C11591" t="s">
        <v>5213</v>
      </c>
      <c r="D11591" t="s">
        <v>4287</v>
      </c>
      <c r="E11591" t="s">
        <v>5210</v>
      </c>
      <c r="F11591" t="str">
        <f>VLOOKUP($A11591,'Transit IDs'!$A$1:$AK$828,14,FALSE)</f>
        <v>HI</v>
      </c>
      <c r="H11591" s="13"/>
      <c r="I11591" s="13"/>
      <c r="J11591" s="13"/>
    </row>
    <row r="11592" spans="1:10" x14ac:dyDescent="0.25">
      <c r="A11592" s="11" t="s">
        <v>4408</v>
      </c>
      <c r="B11592" t="s">
        <v>4409</v>
      </c>
      <c r="C11592" t="s">
        <v>5213</v>
      </c>
      <c r="D11592" t="s">
        <v>4287</v>
      </c>
      <c r="E11592" t="s">
        <v>5211</v>
      </c>
      <c r="F11592" t="str">
        <f>VLOOKUP($A11592,'Transit IDs'!$A$1:$AK$828,14,FALSE)</f>
        <v>HI</v>
      </c>
      <c r="H11592" s="13"/>
      <c r="I11592" s="13"/>
      <c r="J11592" s="13"/>
    </row>
    <row r="11593" spans="1:10" x14ac:dyDescent="0.25">
      <c r="A11593" s="11" t="s">
        <v>4408</v>
      </c>
      <c r="B11593" t="s">
        <v>4409</v>
      </c>
      <c r="C11593" t="s">
        <v>5213</v>
      </c>
      <c r="D11593" t="s">
        <v>4287</v>
      </c>
      <c r="E11593" t="s">
        <v>5212</v>
      </c>
      <c r="F11593" t="str">
        <f>VLOOKUP($A11593,'Transit IDs'!$A$1:$AK$828,14,FALSE)</f>
        <v>HI</v>
      </c>
      <c r="H11593" s="13"/>
      <c r="I11593" s="13">
        <v>133985</v>
      </c>
      <c r="J11593" s="13">
        <v>830434</v>
      </c>
    </row>
    <row r="11594" spans="1:10" x14ac:dyDescent="0.25">
      <c r="A11594" s="11" t="s">
        <v>4408</v>
      </c>
      <c r="B11594" t="s">
        <v>4409</v>
      </c>
      <c r="C11594" t="s">
        <v>5214</v>
      </c>
      <c r="D11594" t="s">
        <v>4287</v>
      </c>
      <c r="E11594" t="s">
        <v>5205</v>
      </c>
      <c r="F11594" t="str">
        <f>VLOOKUP($A11594,'Transit IDs'!$A$1:$AK$828,14,FALSE)</f>
        <v>HI</v>
      </c>
      <c r="H11594" s="13"/>
      <c r="I11594" s="13"/>
      <c r="J11594" s="13"/>
    </row>
    <row r="11595" spans="1:10" x14ac:dyDescent="0.25">
      <c r="A11595" s="11" t="s">
        <v>4408</v>
      </c>
      <c r="B11595" t="s">
        <v>4409</v>
      </c>
      <c r="C11595" t="s">
        <v>5214</v>
      </c>
      <c r="D11595" t="s">
        <v>4287</v>
      </c>
      <c r="E11595" t="s">
        <v>5206</v>
      </c>
      <c r="F11595" t="str">
        <f>VLOOKUP($A11595,'Transit IDs'!$A$1:$AK$828,14,FALSE)</f>
        <v>HI</v>
      </c>
      <c r="H11595" s="13"/>
      <c r="I11595" s="13"/>
      <c r="J11595" s="13"/>
    </row>
    <row r="11596" spans="1:10" x14ac:dyDescent="0.25">
      <c r="A11596" s="11" t="s">
        <v>4408</v>
      </c>
      <c r="B11596" t="s">
        <v>4409</v>
      </c>
      <c r="C11596" t="s">
        <v>5214</v>
      </c>
      <c r="D11596" t="s">
        <v>4287</v>
      </c>
      <c r="E11596" t="s">
        <v>5207</v>
      </c>
      <c r="F11596" t="str">
        <f>VLOOKUP($A11596,'Transit IDs'!$A$1:$AK$828,14,FALSE)</f>
        <v>HI</v>
      </c>
      <c r="H11596" s="13"/>
      <c r="I11596" s="13"/>
      <c r="J11596" s="13"/>
    </row>
    <row r="11597" spans="1:10" x14ac:dyDescent="0.25">
      <c r="A11597" s="11" t="s">
        <v>4408</v>
      </c>
      <c r="B11597" t="s">
        <v>4409</v>
      </c>
      <c r="C11597" t="s">
        <v>5214</v>
      </c>
      <c r="D11597" t="s">
        <v>4287</v>
      </c>
      <c r="E11597" t="s">
        <v>5208</v>
      </c>
      <c r="F11597" t="str">
        <f>VLOOKUP($A11597,'Transit IDs'!$A$1:$AK$828,14,FALSE)</f>
        <v>HI</v>
      </c>
      <c r="H11597" s="13"/>
      <c r="I11597" s="13"/>
      <c r="J11597" s="13"/>
    </row>
    <row r="11598" spans="1:10" x14ac:dyDescent="0.25">
      <c r="A11598" s="11" t="s">
        <v>4408</v>
      </c>
      <c r="B11598" t="s">
        <v>4409</v>
      </c>
      <c r="C11598" t="s">
        <v>5214</v>
      </c>
      <c r="D11598" t="s">
        <v>4287</v>
      </c>
      <c r="E11598" t="s">
        <v>5209</v>
      </c>
      <c r="F11598" t="str">
        <f>VLOOKUP($A11598,'Transit IDs'!$A$1:$AK$828,14,FALSE)</f>
        <v>HI</v>
      </c>
      <c r="H11598" s="13"/>
      <c r="I11598" s="13">
        <v>229515</v>
      </c>
      <c r="J11598" s="13">
        <v>1299812</v>
      </c>
    </row>
    <row r="11599" spans="1:10" x14ac:dyDescent="0.25">
      <c r="A11599" s="11" t="s">
        <v>4408</v>
      </c>
      <c r="B11599" t="s">
        <v>4409</v>
      </c>
      <c r="C11599" t="s">
        <v>5214</v>
      </c>
      <c r="D11599" t="s">
        <v>4287</v>
      </c>
      <c r="E11599" t="s">
        <v>5210</v>
      </c>
      <c r="F11599" t="str">
        <f>VLOOKUP($A11599,'Transit IDs'!$A$1:$AK$828,14,FALSE)</f>
        <v>HI</v>
      </c>
      <c r="H11599" s="13"/>
      <c r="I11599" s="13">
        <v>175917</v>
      </c>
      <c r="J11599" s="13">
        <v>825187</v>
      </c>
    </row>
    <row r="11600" spans="1:10" x14ac:dyDescent="0.25">
      <c r="A11600" s="11" t="s">
        <v>4408</v>
      </c>
      <c r="B11600" t="s">
        <v>4409</v>
      </c>
      <c r="C11600" t="s">
        <v>5214</v>
      </c>
      <c r="D11600" t="s">
        <v>4287</v>
      </c>
      <c r="E11600" t="s">
        <v>5211</v>
      </c>
      <c r="F11600" t="str">
        <f>VLOOKUP($A11600,'Transit IDs'!$A$1:$AK$828,14,FALSE)</f>
        <v>HI</v>
      </c>
      <c r="H11600" s="13"/>
      <c r="I11600" s="13">
        <v>152099</v>
      </c>
      <c r="J11600" s="13">
        <v>795870</v>
      </c>
    </row>
    <row r="11601" spans="1:10" x14ac:dyDescent="0.25">
      <c r="A11601" s="11" t="s">
        <v>4408</v>
      </c>
      <c r="B11601" t="s">
        <v>4409</v>
      </c>
      <c r="C11601" t="s">
        <v>5214</v>
      </c>
      <c r="D11601" t="s">
        <v>4287</v>
      </c>
      <c r="E11601" t="s">
        <v>5212</v>
      </c>
      <c r="F11601" t="str">
        <f>VLOOKUP($A11601,'Transit IDs'!$A$1:$AK$828,14,FALSE)</f>
        <v>HI</v>
      </c>
      <c r="H11601" s="13"/>
      <c r="I11601" s="13">
        <v>76296597</v>
      </c>
      <c r="J11601" s="13">
        <v>418024998</v>
      </c>
    </row>
    <row r="11602" spans="1:10" x14ac:dyDescent="0.25">
      <c r="A11602" s="11" t="s">
        <v>4415</v>
      </c>
      <c r="B11602" t="s">
        <v>4416</v>
      </c>
      <c r="C11602" t="s">
        <v>5226</v>
      </c>
      <c r="D11602" t="s">
        <v>5215</v>
      </c>
      <c r="E11602" t="s">
        <v>5205</v>
      </c>
      <c r="F11602" t="str">
        <f>VLOOKUP($A11602,'Transit IDs'!$A$1:$AK$828,14,FALSE)</f>
        <v>CA</v>
      </c>
      <c r="H11602" s="13"/>
      <c r="I11602" s="13">
        <v>103810</v>
      </c>
      <c r="J11602" s="13"/>
    </row>
    <row r="11603" spans="1:10" x14ac:dyDescent="0.25">
      <c r="A11603" s="11" t="s">
        <v>4415</v>
      </c>
      <c r="B11603" t="s">
        <v>4416</v>
      </c>
      <c r="C11603" t="s">
        <v>5226</v>
      </c>
      <c r="D11603" t="s">
        <v>5215</v>
      </c>
      <c r="E11603" t="s">
        <v>5206</v>
      </c>
      <c r="F11603" t="str">
        <f>VLOOKUP($A11603,'Transit IDs'!$A$1:$AK$828,14,FALSE)</f>
        <v>CA</v>
      </c>
      <c r="H11603" s="13"/>
      <c r="I11603" s="13">
        <v>89342</v>
      </c>
      <c r="J11603" s="13"/>
    </row>
    <row r="11604" spans="1:10" x14ac:dyDescent="0.25">
      <c r="A11604" s="11" t="s">
        <v>4415</v>
      </c>
      <c r="B11604" t="s">
        <v>4416</v>
      </c>
      <c r="C11604" t="s">
        <v>5226</v>
      </c>
      <c r="D11604" t="s">
        <v>5215</v>
      </c>
      <c r="E11604" t="s">
        <v>5207</v>
      </c>
      <c r="F11604" t="str">
        <f>VLOOKUP($A11604,'Transit IDs'!$A$1:$AK$828,14,FALSE)</f>
        <v>CA</v>
      </c>
      <c r="H11604" s="13"/>
      <c r="I11604" s="13">
        <v>113647</v>
      </c>
      <c r="J11604" s="13"/>
    </row>
    <row r="11605" spans="1:10" x14ac:dyDescent="0.25">
      <c r="A11605" s="11" t="s">
        <v>4415</v>
      </c>
      <c r="B11605" t="s">
        <v>4416</v>
      </c>
      <c r="C11605" t="s">
        <v>5226</v>
      </c>
      <c r="D11605" t="s">
        <v>5215</v>
      </c>
      <c r="E11605" t="s">
        <v>5208</v>
      </c>
      <c r="F11605" t="str">
        <f>VLOOKUP($A11605,'Transit IDs'!$A$1:$AK$828,14,FALSE)</f>
        <v>CA</v>
      </c>
      <c r="H11605" s="13"/>
      <c r="I11605" s="13">
        <v>84978</v>
      </c>
      <c r="J11605" s="13"/>
    </row>
    <row r="11606" spans="1:10" x14ac:dyDescent="0.25">
      <c r="A11606" s="11" t="s">
        <v>4415</v>
      </c>
      <c r="B11606" t="s">
        <v>4416</v>
      </c>
      <c r="C11606" t="s">
        <v>5226</v>
      </c>
      <c r="D11606" t="s">
        <v>5215</v>
      </c>
      <c r="E11606" t="s">
        <v>5209</v>
      </c>
      <c r="F11606" t="str">
        <f>VLOOKUP($A11606,'Transit IDs'!$A$1:$AK$828,14,FALSE)</f>
        <v>CA</v>
      </c>
      <c r="G11606" s="13">
        <v>26683</v>
      </c>
      <c r="H11606" s="13">
        <v>763</v>
      </c>
      <c r="I11606" s="13">
        <v>391777</v>
      </c>
      <c r="J11606" s="13">
        <v>5139789</v>
      </c>
    </row>
    <row r="11607" spans="1:10" x14ac:dyDescent="0.25">
      <c r="A11607" s="11" t="s">
        <v>4415</v>
      </c>
      <c r="B11607" t="s">
        <v>4416</v>
      </c>
      <c r="C11607" t="s">
        <v>5226</v>
      </c>
      <c r="D11607" t="s">
        <v>5215</v>
      </c>
      <c r="E11607" t="s">
        <v>5210</v>
      </c>
      <c r="F11607" t="str">
        <f>VLOOKUP($A11607,'Transit IDs'!$A$1:$AK$828,14,FALSE)</f>
        <v>CA</v>
      </c>
      <c r="G11607" s="13">
        <v>16399</v>
      </c>
      <c r="H11607" s="13">
        <v>469</v>
      </c>
      <c r="I11607" s="13">
        <v>199189</v>
      </c>
      <c r="J11607" s="13">
        <v>2486211</v>
      </c>
    </row>
    <row r="11608" spans="1:10" x14ac:dyDescent="0.25">
      <c r="A11608" s="11" t="s">
        <v>4415</v>
      </c>
      <c r="B11608" t="s">
        <v>4416</v>
      </c>
      <c r="C11608" t="s">
        <v>5226</v>
      </c>
      <c r="D11608" t="s">
        <v>5215</v>
      </c>
      <c r="E11608" t="s">
        <v>5211</v>
      </c>
      <c r="F11608" t="str">
        <f>VLOOKUP($A11608,'Transit IDs'!$A$1:$AK$828,14,FALSE)</f>
        <v>CA</v>
      </c>
      <c r="G11608" s="13">
        <v>12596</v>
      </c>
      <c r="H11608" s="13">
        <v>360</v>
      </c>
      <c r="I11608" s="13">
        <v>139575</v>
      </c>
      <c r="J11608" s="13">
        <v>1755895</v>
      </c>
    </row>
    <row r="11609" spans="1:10" x14ac:dyDescent="0.25">
      <c r="A11609" s="11" t="s">
        <v>4415</v>
      </c>
      <c r="B11609" t="s">
        <v>4416</v>
      </c>
      <c r="C11609" t="s">
        <v>5226</v>
      </c>
      <c r="D11609" t="s">
        <v>5215</v>
      </c>
      <c r="E11609" t="s">
        <v>5212</v>
      </c>
      <c r="F11609" t="str">
        <f>VLOOKUP($A11609,'Transit IDs'!$A$1:$AK$828,14,FALSE)</f>
        <v>CA</v>
      </c>
      <c r="G11609" s="13">
        <v>8725551</v>
      </c>
      <c r="H11609" s="13">
        <v>249444</v>
      </c>
      <c r="I11609" s="13">
        <v>118674764</v>
      </c>
      <c r="J11609" s="13">
        <v>1545717976</v>
      </c>
    </row>
    <row r="11610" spans="1:10" x14ac:dyDescent="0.25">
      <c r="A11610" s="11" t="s">
        <v>4423</v>
      </c>
      <c r="B11610" t="s">
        <v>4424</v>
      </c>
      <c r="C11610" t="s">
        <v>5204</v>
      </c>
      <c r="D11610" t="s">
        <v>5215</v>
      </c>
      <c r="E11610" t="s">
        <v>5205</v>
      </c>
      <c r="F11610" t="str">
        <f>VLOOKUP($A11610,'Transit IDs'!$A$1:$AK$828,14,FALSE)</f>
        <v>CA</v>
      </c>
      <c r="H11610" s="13"/>
      <c r="I11610" s="13"/>
      <c r="J11610" s="13"/>
    </row>
    <row r="11611" spans="1:10" x14ac:dyDescent="0.25">
      <c r="A11611" s="11" t="s">
        <v>4423</v>
      </c>
      <c r="B11611" t="s">
        <v>4424</v>
      </c>
      <c r="C11611" t="s">
        <v>5204</v>
      </c>
      <c r="D11611" t="s">
        <v>5215</v>
      </c>
      <c r="E11611" t="s">
        <v>5206</v>
      </c>
      <c r="F11611" t="str">
        <f>VLOOKUP($A11611,'Transit IDs'!$A$1:$AK$828,14,FALSE)</f>
        <v>CA</v>
      </c>
      <c r="H11611" s="13"/>
      <c r="I11611" s="13"/>
      <c r="J11611" s="13"/>
    </row>
    <row r="11612" spans="1:10" x14ac:dyDescent="0.25">
      <c r="A11612" s="11" t="s">
        <v>4423</v>
      </c>
      <c r="B11612" t="s">
        <v>4424</v>
      </c>
      <c r="C11612" t="s">
        <v>5204</v>
      </c>
      <c r="D11612" t="s">
        <v>5215</v>
      </c>
      <c r="E11612" t="s">
        <v>5207</v>
      </c>
      <c r="F11612" t="str">
        <f>VLOOKUP($A11612,'Transit IDs'!$A$1:$AK$828,14,FALSE)</f>
        <v>CA</v>
      </c>
      <c r="H11612" s="13"/>
      <c r="I11612" s="13"/>
      <c r="J11612" s="13"/>
    </row>
    <row r="11613" spans="1:10" x14ac:dyDescent="0.25">
      <c r="A11613" s="11" t="s">
        <v>4423</v>
      </c>
      <c r="B11613" t="s">
        <v>4424</v>
      </c>
      <c r="C11613" t="s">
        <v>5204</v>
      </c>
      <c r="D11613" t="s">
        <v>5215</v>
      </c>
      <c r="E11613" t="s">
        <v>5208</v>
      </c>
      <c r="F11613" t="str">
        <f>VLOOKUP($A11613,'Transit IDs'!$A$1:$AK$828,14,FALSE)</f>
        <v>CA</v>
      </c>
      <c r="H11613" s="13"/>
      <c r="I11613" s="13"/>
      <c r="J11613" s="13"/>
    </row>
    <row r="11614" spans="1:10" x14ac:dyDescent="0.25">
      <c r="A11614" s="11" t="s">
        <v>4423</v>
      </c>
      <c r="B11614" t="s">
        <v>4424</v>
      </c>
      <c r="C11614" t="s">
        <v>5204</v>
      </c>
      <c r="D11614" t="s">
        <v>5215</v>
      </c>
      <c r="E11614" t="s">
        <v>5209</v>
      </c>
      <c r="F11614" t="str">
        <f>VLOOKUP($A11614,'Transit IDs'!$A$1:$AK$828,14,FALSE)</f>
        <v>CA</v>
      </c>
      <c r="H11614" s="13"/>
      <c r="I11614" s="13">
        <v>180</v>
      </c>
      <c r="J11614" s="13">
        <v>1365</v>
      </c>
    </row>
    <row r="11615" spans="1:10" x14ac:dyDescent="0.25">
      <c r="A11615" s="11" t="s">
        <v>4423</v>
      </c>
      <c r="B11615" t="s">
        <v>4424</v>
      </c>
      <c r="C11615" t="s">
        <v>5204</v>
      </c>
      <c r="D11615" t="s">
        <v>5215</v>
      </c>
      <c r="E11615" t="s">
        <v>5210</v>
      </c>
      <c r="F11615" t="str">
        <f>VLOOKUP($A11615,'Transit IDs'!$A$1:$AK$828,14,FALSE)</f>
        <v>CA</v>
      </c>
      <c r="H11615" s="13"/>
      <c r="I11615" s="13">
        <v>85</v>
      </c>
      <c r="J11615" s="13">
        <v>621</v>
      </c>
    </row>
    <row r="11616" spans="1:10" x14ac:dyDescent="0.25">
      <c r="A11616" s="11" t="s">
        <v>4423</v>
      </c>
      <c r="B11616" t="s">
        <v>4424</v>
      </c>
      <c r="C11616" t="s">
        <v>5204</v>
      </c>
      <c r="D11616" t="s">
        <v>5215</v>
      </c>
      <c r="E11616" t="s">
        <v>5211</v>
      </c>
      <c r="F11616" t="str">
        <f>VLOOKUP($A11616,'Transit IDs'!$A$1:$AK$828,14,FALSE)</f>
        <v>CA</v>
      </c>
      <c r="H11616" s="13"/>
      <c r="I11616" s="13">
        <v>38</v>
      </c>
      <c r="J11616" s="13">
        <v>225</v>
      </c>
    </row>
    <row r="11617" spans="1:10" x14ac:dyDescent="0.25">
      <c r="A11617" s="11" t="s">
        <v>4423</v>
      </c>
      <c r="B11617" t="s">
        <v>4424</v>
      </c>
      <c r="C11617" t="s">
        <v>5204</v>
      </c>
      <c r="D11617" t="s">
        <v>5215</v>
      </c>
      <c r="E11617" t="s">
        <v>5212</v>
      </c>
      <c r="F11617" t="str">
        <f>VLOOKUP($A11617,'Transit IDs'!$A$1:$AK$828,14,FALSE)</f>
        <v>CA</v>
      </c>
      <c r="H11617" s="13"/>
      <c r="I11617" s="13">
        <v>52941</v>
      </c>
      <c r="J11617" s="13">
        <v>396698</v>
      </c>
    </row>
    <row r="11618" spans="1:10" x14ac:dyDescent="0.25">
      <c r="A11618" s="11" t="s">
        <v>4423</v>
      </c>
      <c r="B11618" t="s">
        <v>4424</v>
      </c>
      <c r="C11618" t="s">
        <v>5214</v>
      </c>
      <c r="D11618" t="s">
        <v>5215</v>
      </c>
      <c r="E11618" t="s">
        <v>5205</v>
      </c>
      <c r="F11618" t="str">
        <f>VLOOKUP($A11618,'Transit IDs'!$A$1:$AK$828,14,FALSE)</f>
        <v>CA</v>
      </c>
      <c r="H11618" s="13"/>
      <c r="I11618" s="13"/>
      <c r="J11618" s="13"/>
    </row>
    <row r="11619" spans="1:10" x14ac:dyDescent="0.25">
      <c r="A11619" s="11" t="s">
        <v>4423</v>
      </c>
      <c r="B11619" t="s">
        <v>4424</v>
      </c>
      <c r="C11619" t="s">
        <v>5214</v>
      </c>
      <c r="D11619" t="s">
        <v>5215</v>
      </c>
      <c r="E11619" t="s">
        <v>5206</v>
      </c>
      <c r="F11619" t="str">
        <f>VLOOKUP($A11619,'Transit IDs'!$A$1:$AK$828,14,FALSE)</f>
        <v>CA</v>
      </c>
      <c r="H11619" s="13"/>
      <c r="I11619" s="13"/>
      <c r="J11619" s="13"/>
    </row>
    <row r="11620" spans="1:10" x14ac:dyDescent="0.25">
      <c r="A11620" s="11" t="s">
        <v>4423</v>
      </c>
      <c r="B11620" t="s">
        <v>4424</v>
      </c>
      <c r="C11620" t="s">
        <v>5214</v>
      </c>
      <c r="D11620" t="s">
        <v>5215</v>
      </c>
      <c r="E11620" t="s">
        <v>5207</v>
      </c>
      <c r="F11620" t="str">
        <f>VLOOKUP($A11620,'Transit IDs'!$A$1:$AK$828,14,FALSE)</f>
        <v>CA</v>
      </c>
      <c r="H11620" s="13"/>
      <c r="I11620" s="13"/>
      <c r="J11620" s="13"/>
    </row>
    <row r="11621" spans="1:10" x14ac:dyDescent="0.25">
      <c r="A11621" s="11" t="s">
        <v>4423</v>
      </c>
      <c r="B11621" t="s">
        <v>4424</v>
      </c>
      <c r="C11621" t="s">
        <v>5214</v>
      </c>
      <c r="D11621" t="s">
        <v>5215</v>
      </c>
      <c r="E11621" t="s">
        <v>5208</v>
      </c>
      <c r="F11621" t="str">
        <f>VLOOKUP($A11621,'Transit IDs'!$A$1:$AK$828,14,FALSE)</f>
        <v>CA</v>
      </c>
      <c r="H11621" s="13"/>
      <c r="I11621" s="13"/>
      <c r="J11621" s="13"/>
    </row>
    <row r="11622" spans="1:10" x14ac:dyDescent="0.25">
      <c r="A11622" s="11" t="s">
        <v>4423</v>
      </c>
      <c r="B11622" t="s">
        <v>4424</v>
      </c>
      <c r="C11622" t="s">
        <v>5214</v>
      </c>
      <c r="D11622" t="s">
        <v>5215</v>
      </c>
      <c r="E11622" t="s">
        <v>5209</v>
      </c>
      <c r="F11622" t="str">
        <f>VLOOKUP($A11622,'Transit IDs'!$A$1:$AK$828,14,FALSE)</f>
        <v>CA</v>
      </c>
      <c r="H11622" s="13"/>
      <c r="I11622" s="13">
        <v>23522</v>
      </c>
      <c r="J11622" s="13">
        <v>77387</v>
      </c>
    </row>
    <row r="11623" spans="1:10" x14ac:dyDescent="0.25">
      <c r="A11623" s="11" t="s">
        <v>4423</v>
      </c>
      <c r="B11623" t="s">
        <v>4424</v>
      </c>
      <c r="C11623" t="s">
        <v>5214</v>
      </c>
      <c r="D11623" t="s">
        <v>5215</v>
      </c>
      <c r="E11623" t="s">
        <v>5210</v>
      </c>
      <c r="F11623" t="str">
        <f>VLOOKUP($A11623,'Transit IDs'!$A$1:$AK$828,14,FALSE)</f>
        <v>CA</v>
      </c>
      <c r="H11623" s="13"/>
      <c r="I11623" s="13">
        <v>12125</v>
      </c>
      <c r="J11623" s="13">
        <v>37709</v>
      </c>
    </row>
    <row r="11624" spans="1:10" x14ac:dyDescent="0.25">
      <c r="A11624" s="11" t="s">
        <v>4423</v>
      </c>
      <c r="B11624" t="s">
        <v>4424</v>
      </c>
      <c r="C11624" t="s">
        <v>5214</v>
      </c>
      <c r="D11624" t="s">
        <v>5215</v>
      </c>
      <c r="E11624" t="s">
        <v>5211</v>
      </c>
      <c r="F11624" t="str">
        <f>VLOOKUP($A11624,'Transit IDs'!$A$1:$AK$828,14,FALSE)</f>
        <v>CA</v>
      </c>
      <c r="H11624" s="13"/>
      <c r="I11624" s="13">
        <v>8868</v>
      </c>
      <c r="J11624" s="13">
        <v>30329</v>
      </c>
    </row>
    <row r="11625" spans="1:10" x14ac:dyDescent="0.25">
      <c r="A11625" s="11" t="s">
        <v>4423</v>
      </c>
      <c r="B11625" t="s">
        <v>4424</v>
      </c>
      <c r="C11625" t="s">
        <v>5214</v>
      </c>
      <c r="D11625" t="s">
        <v>5215</v>
      </c>
      <c r="E11625" t="s">
        <v>5212</v>
      </c>
      <c r="F11625" t="str">
        <f>VLOOKUP($A11625,'Transit IDs'!$A$1:$AK$828,14,FALSE)</f>
        <v>CA</v>
      </c>
      <c r="H11625" s="13"/>
      <c r="I11625" s="13">
        <v>7158537</v>
      </c>
      <c r="J11625" s="13">
        <v>23486284</v>
      </c>
    </row>
    <row r="11626" spans="1:10" x14ac:dyDescent="0.25">
      <c r="A11626" s="11" t="s">
        <v>4429</v>
      </c>
      <c r="B11626" t="s">
        <v>4430</v>
      </c>
      <c r="C11626" t="s">
        <v>5222</v>
      </c>
      <c r="D11626" t="s">
        <v>5215</v>
      </c>
      <c r="E11626" t="s">
        <v>5205</v>
      </c>
      <c r="F11626" t="str">
        <f>VLOOKUP($A11626,'Transit IDs'!$A$1:$AK$828,14,FALSE)</f>
        <v>CA</v>
      </c>
      <c r="H11626" s="13"/>
      <c r="I11626" s="13"/>
      <c r="J11626" s="13"/>
    </row>
    <row r="11627" spans="1:10" x14ac:dyDescent="0.25">
      <c r="A11627" s="11" t="s">
        <v>4429</v>
      </c>
      <c r="B11627" t="s">
        <v>4430</v>
      </c>
      <c r="C11627" t="s">
        <v>5222</v>
      </c>
      <c r="D11627" t="s">
        <v>5215</v>
      </c>
      <c r="E11627" t="s">
        <v>5206</v>
      </c>
      <c r="F11627" t="str">
        <f>VLOOKUP($A11627,'Transit IDs'!$A$1:$AK$828,14,FALSE)</f>
        <v>CA</v>
      </c>
      <c r="H11627" s="13"/>
      <c r="I11627" s="13"/>
      <c r="J11627" s="13"/>
    </row>
    <row r="11628" spans="1:10" x14ac:dyDescent="0.25">
      <c r="A11628" s="11" t="s">
        <v>4429</v>
      </c>
      <c r="B11628" t="s">
        <v>4430</v>
      </c>
      <c r="C11628" t="s">
        <v>5222</v>
      </c>
      <c r="D11628" t="s">
        <v>5215</v>
      </c>
      <c r="E11628" t="s">
        <v>5207</v>
      </c>
      <c r="F11628" t="str">
        <f>VLOOKUP($A11628,'Transit IDs'!$A$1:$AK$828,14,FALSE)</f>
        <v>CA</v>
      </c>
      <c r="H11628" s="13"/>
      <c r="I11628" s="13"/>
      <c r="J11628" s="13"/>
    </row>
    <row r="11629" spans="1:10" x14ac:dyDescent="0.25">
      <c r="A11629" s="11" t="s">
        <v>4429</v>
      </c>
      <c r="B11629" t="s">
        <v>4430</v>
      </c>
      <c r="C11629" t="s">
        <v>5222</v>
      </c>
      <c r="D11629" t="s">
        <v>5215</v>
      </c>
      <c r="E11629" t="s">
        <v>5208</v>
      </c>
      <c r="F11629" t="str">
        <f>VLOOKUP($A11629,'Transit IDs'!$A$1:$AK$828,14,FALSE)</f>
        <v>CA</v>
      </c>
      <c r="H11629" s="13"/>
      <c r="I11629" s="13"/>
      <c r="J11629" s="13"/>
    </row>
    <row r="11630" spans="1:10" x14ac:dyDescent="0.25">
      <c r="A11630" s="11" t="s">
        <v>4429</v>
      </c>
      <c r="B11630" t="s">
        <v>4430</v>
      </c>
      <c r="C11630" t="s">
        <v>5222</v>
      </c>
      <c r="D11630" t="s">
        <v>5215</v>
      </c>
      <c r="E11630" t="s">
        <v>5209</v>
      </c>
      <c r="F11630" t="str">
        <f>VLOOKUP($A11630,'Transit IDs'!$A$1:$AK$828,14,FALSE)</f>
        <v>CA</v>
      </c>
      <c r="H11630" s="13"/>
      <c r="I11630" s="13">
        <v>1046</v>
      </c>
      <c r="J11630" s="13">
        <v>33533</v>
      </c>
    </row>
    <row r="11631" spans="1:10" x14ac:dyDescent="0.25">
      <c r="A11631" s="11" t="s">
        <v>4429</v>
      </c>
      <c r="B11631" t="s">
        <v>4430</v>
      </c>
      <c r="C11631" t="s">
        <v>5222</v>
      </c>
      <c r="D11631" t="s">
        <v>5215</v>
      </c>
      <c r="E11631" t="s">
        <v>5210</v>
      </c>
      <c r="F11631" t="str">
        <f>VLOOKUP($A11631,'Transit IDs'!$A$1:$AK$828,14,FALSE)</f>
        <v>CA</v>
      </c>
      <c r="H11631" s="13"/>
      <c r="I11631" s="13">
        <v>670</v>
      </c>
      <c r="J11631" s="13">
        <v>21485</v>
      </c>
    </row>
    <row r="11632" spans="1:10" x14ac:dyDescent="0.25">
      <c r="A11632" s="11" t="s">
        <v>4429</v>
      </c>
      <c r="B11632" t="s">
        <v>4430</v>
      </c>
      <c r="C11632" t="s">
        <v>5222</v>
      </c>
      <c r="D11632" t="s">
        <v>5215</v>
      </c>
      <c r="E11632" t="s">
        <v>5211</v>
      </c>
      <c r="F11632" t="str">
        <f>VLOOKUP($A11632,'Transit IDs'!$A$1:$AK$828,14,FALSE)</f>
        <v>CA</v>
      </c>
      <c r="H11632" s="13"/>
      <c r="I11632" s="13">
        <v>636</v>
      </c>
      <c r="J11632" s="13">
        <v>20373</v>
      </c>
    </row>
    <row r="11633" spans="1:10" x14ac:dyDescent="0.25">
      <c r="A11633" s="11" t="s">
        <v>4429</v>
      </c>
      <c r="B11633" t="s">
        <v>4430</v>
      </c>
      <c r="C11633" t="s">
        <v>5222</v>
      </c>
      <c r="D11633" t="s">
        <v>5215</v>
      </c>
      <c r="E11633" t="s">
        <v>5212</v>
      </c>
      <c r="F11633" t="str">
        <f>VLOOKUP($A11633,'Transit IDs'!$A$1:$AK$828,14,FALSE)</f>
        <v>CA</v>
      </c>
      <c r="H11633" s="13"/>
      <c r="I11633" s="13">
        <v>338961</v>
      </c>
      <c r="J11633" s="13">
        <v>10862856</v>
      </c>
    </row>
    <row r="11634" spans="1:10" x14ac:dyDescent="0.25">
      <c r="A11634" s="11" t="s">
        <v>4429</v>
      </c>
      <c r="B11634" t="s">
        <v>4430</v>
      </c>
      <c r="C11634" t="s">
        <v>5204</v>
      </c>
      <c r="D11634" t="s">
        <v>5215</v>
      </c>
      <c r="E11634" t="s">
        <v>5205</v>
      </c>
      <c r="F11634" t="str">
        <f>VLOOKUP($A11634,'Transit IDs'!$A$1:$AK$828,14,FALSE)</f>
        <v>CA</v>
      </c>
      <c r="H11634" s="13"/>
      <c r="I11634" s="13"/>
      <c r="J11634" s="13"/>
    </row>
    <row r="11635" spans="1:10" x14ac:dyDescent="0.25">
      <c r="A11635" s="11" t="s">
        <v>4429</v>
      </c>
      <c r="B11635" t="s">
        <v>4430</v>
      </c>
      <c r="C11635" t="s">
        <v>5204</v>
      </c>
      <c r="D11635" t="s">
        <v>5215</v>
      </c>
      <c r="E11635" t="s">
        <v>5206</v>
      </c>
      <c r="F11635" t="str">
        <f>VLOOKUP($A11635,'Transit IDs'!$A$1:$AK$828,14,FALSE)</f>
        <v>CA</v>
      </c>
      <c r="H11635" s="13"/>
      <c r="I11635" s="13"/>
      <c r="J11635" s="13"/>
    </row>
    <row r="11636" spans="1:10" x14ac:dyDescent="0.25">
      <c r="A11636" s="11" t="s">
        <v>4429</v>
      </c>
      <c r="B11636" t="s">
        <v>4430</v>
      </c>
      <c r="C11636" t="s">
        <v>5204</v>
      </c>
      <c r="D11636" t="s">
        <v>5215</v>
      </c>
      <c r="E11636" t="s">
        <v>5207</v>
      </c>
      <c r="F11636" t="str">
        <f>VLOOKUP($A11636,'Transit IDs'!$A$1:$AK$828,14,FALSE)</f>
        <v>CA</v>
      </c>
      <c r="H11636" s="13"/>
      <c r="I11636" s="13"/>
      <c r="J11636" s="13"/>
    </row>
    <row r="11637" spans="1:10" x14ac:dyDescent="0.25">
      <c r="A11637" s="11" t="s">
        <v>4429</v>
      </c>
      <c r="B11637" t="s">
        <v>4430</v>
      </c>
      <c r="C11637" t="s">
        <v>5204</v>
      </c>
      <c r="D11637" t="s">
        <v>5215</v>
      </c>
      <c r="E11637" t="s">
        <v>5208</v>
      </c>
      <c r="F11637" t="str">
        <f>VLOOKUP($A11637,'Transit IDs'!$A$1:$AK$828,14,FALSE)</f>
        <v>CA</v>
      </c>
      <c r="H11637" s="13"/>
      <c r="I11637" s="13"/>
      <c r="J11637" s="13"/>
    </row>
    <row r="11638" spans="1:10" x14ac:dyDescent="0.25">
      <c r="A11638" s="11" t="s">
        <v>4429</v>
      </c>
      <c r="B11638" t="s">
        <v>4430</v>
      </c>
      <c r="C11638" t="s">
        <v>5204</v>
      </c>
      <c r="D11638" t="s">
        <v>5215</v>
      </c>
      <c r="E11638" t="s">
        <v>5209</v>
      </c>
      <c r="F11638" t="str">
        <f>VLOOKUP($A11638,'Transit IDs'!$A$1:$AK$828,14,FALSE)</f>
        <v>CA</v>
      </c>
      <c r="H11638" s="13"/>
      <c r="I11638" s="13">
        <v>263</v>
      </c>
      <c r="J11638" s="13">
        <v>1646</v>
      </c>
    </row>
    <row r="11639" spans="1:10" x14ac:dyDescent="0.25">
      <c r="A11639" s="11" t="s">
        <v>4429</v>
      </c>
      <c r="B11639" t="s">
        <v>4430</v>
      </c>
      <c r="C11639" t="s">
        <v>5204</v>
      </c>
      <c r="D11639" t="s">
        <v>5215</v>
      </c>
      <c r="E11639" t="s">
        <v>5210</v>
      </c>
      <c r="F11639" t="str">
        <f>VLOOKUP($A11639,'Transit IDs'!$A$1:$AK$828,14,FALSE)</f>
        <v>CA</v>
      </c>
      <c r="H11639" s="13"/>
      <c r="I11639" s="13">
        <v>126</v>
      </c>
      <c r="J11639" s="13">
        <v>793</v>
      </c>
    </row>
    <row r="11640" spans="1:10" x14ac:dyDescent="0.25">
      <c r="A11640" s="11" t="s">
        <v>4429</v>
      </c>
      <c r="B11640" t="s">
        <v>4430</v>
      </c>
      <c r="C11640" t="s">
        <v>5204</v>
      </c>
      <c r="D11640" t="s">
        <v>5215</v>
      </c>
      <c r="E11640" t="s">
        <v>5211</v>
      </c>
      <c r="F11640" t="str">
        <f>VLOOKUP($A11640,'Transit IDs'!$A$1:$AK$828,14,FALSE)</f>
        <v>CA</v>
      </c>
      <c r="H11640" s="13"/>
      <c r="I11640" s="13">
        <v>107</v>
      </c>
      <c r="J11640" s="13">
        <v>680</v>
      </c>
    </row>
    <row r="11641" spans="1:10" x14ac:dyDescent="0.25">
      <c r="A11641" s="11" t="s">
        <v>4429</v>
      </c>
      <c r="B11641" t="s">
        <v>4430</v>
      </c>
      <c r="C11641" t="s">
        <v>5204</v>
      </c>
      <c r="D11641" t="s">
        <v>5215</v>
      </c>
      <c r="E11641" t="s">
        <v>5212</v>
      </c>
      <c r="F11641" t="str">
        <f>VLOOKUP($A11641,'Transit IDs'!$A$1:$AK$828,14,FALSE)</f>
        <v>CA</v>
      </c>
      <c r="H11641" s="13"/>
      <c r="I11641" s="13">
        <v>80521</v>
      </c>
      <c r="J11641" s="13">
        <v>504927</v>
      </c>
    </row>
    <row r="11642" spans="1:10" x14ac:dyDescent="0.25">
      <c r="A11642" s="11" t="s">
        <v>4429</v>
      </c>
      <c r="B11642" t="s">
        <v>4430</v>
      </c>
      <c r="C11642" t="s">
        <v>5204</v>
      </c>
      <c r="D11642" t="s">
        <v>4287</v>
      </c>
      <c r="E11642" t="s">
        <v>5205</v>
      </c>
      <c r="F11642" t="str">
        <f>VLOOKUP($A11642,'Transit IDs'!$A$1:$AK$828,14,FALSE)</f>
        <v>CA</v>
      </c>
      <c r="H11642" s="13"/>
      <c r="I11642" s="13"/>
      <c r="J11642" s="13"/>
    </row>
    <row r="11643" spans="1:10" x14ac:dyDescent="0.25">
      <c r="A11643" s="11" t="s">
        <v>4429</v>
      </c>
      <c r="B11643" t="s">
        <v>4430</v>
      </c>
      <c r="C11643" t="s">
        <v>5204</v>
      </c>
      <c r="D11643" t="s">
        <v>4287</v>
      </c>
      <c r="E11643" t="s">
        <v>5206</v>
      </c>
      <c r="F11643" t="str">
        <f>VLOOKUP($A11643,'Transit IDs'!$A$1:$AK$828,14,FALSE)</f>
        <v>CA</v>
      </c>
      <c r="H11643" s="13"/>
      <c r="I11643" s="13"/>
      <c r="J11643" s="13"/>
    </row>
    <row r="11644" spans="1:10" x14ac:dyDescent="0.25">
      <c r="A11644" s="11" t="s">
        <v>4429</v>
      </c>
      <c r="B11644" t="s">
        <v>4430</v>
      </c>
      <c r="C11644" t="s">
        <v>5204</v>
      </c>
      <c r="D11644" t="s">
        <v>4287</v>
      </c>
      <c r="E11644" t="s">
        <v>5207</v>
      </c>
      <c r="F11644" t="str">
        <f>VLOOKUP($A11644,'Transit IDs'!$A$1:$AK$828,14,FALSE)</f>
        <v>CA</v>
      </c>
      <c r="H11644" s="13"/>
      <c r="I11644" s="13"/>
      <c r="J11644" s="13"/>
    </row>
    <row r="11645" spans="1:10" x14ac:dyDescent="0.25">
      <c r="A11645" s="11" t="s">
        <v>4429</v>
      </c>
      <c r="B11645" t="s">
        <v>4430</v>
      </c>
      <c r="C11645" t="s">
        <v>5204</v>
      </c>
      <c r="D11645" t="s">
        <v>4287</v>
      </c>
      <c r="E11645" t="s">
        <v>5208</v>
      </c>
      <c r="F11645" t="str">
        <f>VLOOKUP($A11645,'Transit IDs'!$A$1:$AK$828,14,FALSE)</f>
        <v>CA</v>
      </c>
      <c r="H11645" s="13"/>
      <c r="I11645" s="13"/>
      <c r="J11645" s="13"/>
    </row>
    <row r="11646" spans="1:10" x14ac:dyDescent="0.25">
      <c r="A11646" s="11" t="s">
        <v>4429</v>
      </c>
      <c r="B11646" t="s">
        <v>4430</v>
      </c>
      <c r="C11646" t="s">
        <v>5204</v>
      </c>
      <c r="D11646" t="s">
        <v>4287</v>
      </c>
      <c r="E11646" t="s">
        <v>5209</v>
      </c>
      <c r="F11646" t="str">
        <f>VLOOKUP($A11646,'Transit IDs'!$A$1:$AK$828,14,FALSE)</f>
        <v>CA</v>
      </c>
      <c r="H11646" s="13"/>
      <c r="I11646" s="13">
        <v>36</v>
      </c>
      <c r="J11646" s="13">
        <v>206</v>
      </c>
    </row>
    <row r="11647" spans="1:10" x14ac:dyDescent="0.25">
      <c r="A11647" s="11" t="s">
        <v>4429</v>
      </c>
      <c r="B11647" t="s">
        <v>4430</v>
      </c>
      <c r="C11647" t="s">
        <v>5204</v>
      </c>
      <c r="D11647" t="s">
        <v>4287</v>
      </c>
      <c r="E11647" t="s">
        <v>5210</v>
      </c>
      <c r="F11647" t="str">
        <f>VLOOKUP($A11647,'Transit IDs'!$A$1:$AK$828,14,FALSE)</f>
        <v>CA</v>
      </c>
      <c r="H11647" s="13"/>
      <c r="I11647" s="13">
        <v>28</v>
      </c>
      <c r="J11647" s="13">
        <v>161</v>
      </c>
    </row>
    <row r="11648" spans="1:10" x14ac:dyDescent="0.25">
      <c r="A11648" s="11" t="s">
        <v>4429</v>
      </c>
      <c r="B11648" t="s">
        <v>4430</v>
      </c>
      <c r="C11648" t="s">
        <v>5204</v>
      </c>
      <c r="D11648" t="s">
        <v>4287</v>
      </c>
      <c r="E11648" t="s">
        <v>5211</v>
      </c>
      <c r="F11648" t="str">
        <f>VLOOKUP($A11648,'Transit IDs'!$A$1:$AK$828,14,FALSE)</f>
        <v>CA</v>
      </c>
      <c r="H11648" s="13"/>
      <c r="I11648" s="13">
        <v>18</v>
      </c>
      <c r="J11648" s="13">
        <v>115</v>
      </c>
    </row>
    <row r="11649" spans="1:10" x14ac:dyDescent="0.25">
      <c r="A11649" s="11" t="s">
        <v>4429</v>
      </c>
      <c r="B11649" t="s">
        <v>4430</v>
      </c>
      <c r="C11649" t="s">
        <v>5204</v>
      </c>
      <c r="D11649" t="s">
        <v>4287</v>
      </c>
      <c r="E11649" t="s">
        <v>5212</v>
      </c>
      <c r="F11649" t="str">
        <f>VLOOKUP($A11649,'Transit IDs'!$A$1:$AK$828,14,FALSE)</f>
        <v>CA</v>
      </c>
      <c r="H11649" s="13"/>
      <c r="I11649" s="13">
        <v>11804</v>
      </c>
      <c r="J11649" s="13">
        <v>67826</v>
      </c>
    </row>
    <row r="11650" spans="1:10" x14ac:dyDescent="0.25">
      <c r="A11650" s="11" t="s">
        <v>4429</v>
      </c>
      <c r="B11650" t="s">
        <v>4430</v>
      </c>
      <c r="C11650" t="s">
        <v>5214</v>
      </c>
      <c r="D11650" t="s">
        <v>5215</v>
      </c>
      <c r="E11650" t="s">
        <v>5205</v>
      </c>
      <c r="F11650" t="str">
        <f>VLOOKUP($A11650,'Transit IDs'!$A$1:$AK$828,14,FALSE)</f>
        <v>CA</v>
      </c>
      <c r="H11650" s="13"/>
      <c r="I11650" s="13"/>
      <c r="J11650" s="13"/>
    </row>
    <row r="11651" spans="1:10" x14ac:dyDescent="0.25">
      <c r="A11651" s="11" t="s">
        <v>4429</v>
      </c>
      <c r="B11651" t="s">
        <v>4430</v>
      </c>
      <c r="C11651" t="s">
        <v>5214</v>
      </c>
      <c r="D11651" t="s">
        <v>5215</v>
      </c>
      <c r="E11651" t="s">
        <v>5206</v>
      </c>
      <c r="F11651" t="str">
        <f>VLOOKUP($A11651,'Transit IDs'!$A$1:$AK$828,14,FALSE)</f>
        <v>CA</v>
      </c>
      <c r="H11651" s="13"/>
      <c r="I11651" s="13"/>
      <c r="J11651" s="13"/>
    </row>
    <row r="11652" spans="1:10" x14ac:dyDescent="0.25">
      <c r="A11652" s="11" t="s">
        <v>4429</v>
      </c>
      <c r="B11652" t="s">
        <v>4430</v>
      </c>
      <c r="C11652" t="s">
        <v>5214</v>
      </c>
      <c r="D11652" t="s">
        <v>5215</v>
      </c>
      <c r="E11652" t="s">
        <v>5207</v>
      </c>
      <c r="F11652" t="str">
        <f>VLOOKUP($A11652,'Transit IDs'!$A$1:$AK$828,14,FALSE)</f>
        <v>CA</v>
      </c>
      <c r="H11652" s="13"/>
      <c r="I11652" s="13"/>
      <c r="J11652" s="13"/>
    </row>
    <row r="11653" spans="1:10" x14ac:dyDescent="0.25">
      <c r="A11653" s="11" t="s">
        <v>4429</v>
      </c>
      <c r="B11653" t="s">
        <v>4430</v>
      </c>
      <c r="C11653" t="s">
        <v>5214</v>
      </c>
      <c r="D11653" t="s">
        <v>5215</v>
      </c>
      <c r="E11653" t="s">
        <v>5208</v>
      </c>
      <c r="F11653" t="str">
        <f>VLOOKUP($A11653,'Transit IDs'!$A$1:$AK$828,14,FALSE)</f>
        <v>CA</v>
      </c>
      <c r="H11653" s="13"/>
      <c r="I11653" s="13"/>
      <c r="J11653" s="13"/>
    </row>
    <row r="11654" spans="1:10" x14ac:dyDescent="0.25">
      <c r="A11654" s="11" t="s">
        <v>4429</v>
      </c>
      <c r="B11654" t="s">
        <v>4430</v>
      </c>
      <c r="C11654" t="s">
        <v>5214</v>
      </c>
      <c r="D11654" t="s">
        <v>5215</v>
      </c>
      <c r="E11654" t="s">
        <v>5209</v>
      </c>
      <c r="F11654" t="str">
        <f>VLOOKUP($A11654,'Transit IDs'!$A$1:$AK$828,14,FALSE)</f>
        <v>CA</v>
      </c>
      <c r="H11654" s="13"/>
      <c r="I11654" s="13">
        <v>16477</v>
      </c>
      <c r="J11654" s="13">
        <v>73405</v>
      </c>
    </row>
    <row r="11655" spans="1:10" x14ac:dyDescent="0.25">
      <c r="A11655" s="11" t="s">
        <v>4429</v>
      </c>
      <c r="B11655" t="s">
        <v>4430</v>
      </c>
      <c r="C11655" t="s">
        <v>5214</v>
      </c>
      <c r="D11655" t="s">
        <v>5215</v>
      </c>
      <c r="E11655" t="s">
        <v>5210</v>
      </c>
      <c r="F11655" t="str">
        <f>VLOOKUP($A11655,'Transit IDs'!$A$1:$AK$828,14,FALSE)</f>
        <v>CA</v>
      </c>
      <c r="H11655" s="13"/>
      <c r="I11655" s="13">
        <v>8622</v>
      </c>
      <c r="J11655" s="13">
        <v>38412</v>
      </c>
    </row>
    <row r="11656" spans="1:10" x14ac:dyDescent="0.25">
      <c r="A11656" s="11" t="s">
        <v>4429</v>
      </c>
      <c r="B11656" t="s">
        <v>4430</v>
      </c>
      <c r="C11656" t="s">
        <v>5214</v>
      </c>
      <c r="D11656" t="s">
        <v>5215</v>
      </c>
      <c r="E11656" t="s">
        <v>5211</v>
      </c>
      <c r="F11656" t="str">
        <f>VLOOKUP($A11656,'Transit IDs'!$A$1:$AK$828,14,FALSE)</f>
        <v>CA</v>
      </c>
      <c r="H11656" s="13"/>
      <c r="I11656" s="13">
        <v>7032</v>
      </c>
      <c r="J11656" s="13">
        <v>31328</v>
      </c>
    </row>
    <row r="11657" spans="1:10" x14ac:dyDescent="0.25">
      <c r="A11657" s="11" t="s">
        <v>4429</v>
      </c>
      <c r="B11657" t="s">
        <v>4430</v>
      </c>
      <c r="C11657" t="s">
        <v>5214</v>
      </c>
      <c r="D11657" t="s">
        <v>5215</v>
      </c>
      <c r="E11657" t="s">
        <v>5212</v>
      </c>
      <c r="F11657" t="str">
        <f>VLOOKUP($A11657,'Transit IDs'!$A$1:$AK$828,14,FALSE)</f>
        <v>CA</v>
      </c>
      <c r="H11657" s="13"/>
      <c r="I11657" s="13">
        <v>5032094</v>
      </c>
      <c r="J11657" s="13">
        <v>22418233</v>
      </c>
    </row>
    <row r="11658" spans="1:10" x14ac:dyDescent="0.25">
      <c r="A11658" s="11" t="s">
        <v>4436</v>
      </c>
      <c r="B11658" t="s">
        <v>4437</v>
      </c>
      <c r="C11658" t="s">
        <v>5204</v>
      </c>
      <c r="D11658" t="s">
        <v>4287</v>
      </c>
      <c r="E11658" t="s">
        <v>5205</v>
      </c>
      <c r="F11658" t="str">
        <f>VLOOKUP($A11658,'Transit IDs'!$A$1:$AK$828,14,FALSE)</f>
        <v>CA</v>
      </c>
      <c r="H11658" s="13"/>
      <c r="I11658" s="13"/>
      <c r="J11658" s="13"/>
    </row>
    <row r="11659" spans="1:10" x14ac:dyDescent="0.25">
      <c r="A11659" s="11" t="s">
        <v>4436</v>
      </c>
      <c r="B11659" t="s">
        <v>4437</v>
      </c>
      <c r="C11659" t="s">
        <v>5204</v>
      </c>
      <c r="D11659" t="s">
        <v>4287</v>
      </c>
      <c r="E11659" t="s">
        <v>5206</v>
      </c>
      <c r="F11659" t="str">
        <f>VLOOKUP($A11659,'Transit IDs'!$A$1:$AK$828,14,FALSE)</f>
        <v>CA</v>
      </c>
      <c r="H11659" s="13"/>
      <c r="I11659" s="13"/>
      <c r="J11659" s="13"/>
    </row>
    <row r="11660" spans="1:10" x14ac:dyDescent="0.25">
      <c r="A11660" s="11" t="s">
        <v>4436</v>
      </c>
      <c r="B11660" t="s">
        <v>4437</v>
      </c>
      <c r="C11660" t="s">
        <v>5204</v>
      </c>
      <c r="D11660" t="s">
        <v>4287</v>
      </c>
      <c r="E11660" t="s">
        <v>5207</v>
      </c>
      <c r="F11660" t="str">
        <f>VLOOKUP($A11660,'Transit IDs'!$A$1:$AK$828,14,FALSE)</f>
        <v>CA</v>
      </c>
      <c r="H11660" s="13"/>
      <c r="I11660" s="13"/>
      <c r="J11660" s="13"/>
    </row>
    <row r="11661" spans="1:10" x14ac:dyDescent="0.25">
      <c r="A11661" s="11" t="s">
        <v>4436</v>
      </c>
      <c r="B11661" t="s">
        <v>4437</v>
      </c>
      <c r="C11661" t="s">
        <v>5204</v>
      </c>
      <c r="D11661" t="s">
        <v>4287</v>
      </c>
      <c r="E11661" t="s">
        <v>5208</v>
      </c>
      <c r="F11661" t="str">
        <f>VLOOKUP($A11661,'Transit IDs'!$A$1:$AK$828,14,FALSE)</f>
        <v>CA</v>
      </c>
      <c r="H11661" s="13"/>
      <c r="I11661" s="13"/>
      <c r="J11661" s="13"/>
    </row>
    <row r="11662" spans="1:10" x14ac:dyDescent="0.25">
      <c r="A11662" s="11" t="s">
        <v>4436</v>
      </c>
      <c r="B11662" t="s">
        <v>4437</v>
      </c>
      <c r="C11662" t="s">
        <v>5204</v>
      </c>
      <c r="D11662" t="s">
        <v>4287</v>
      </c>
      <c r="E11662" t="s">
        <v>5209</v>
      </c>
      <c r="F11662" t="str">
        <f>VLOOKUP($A11662,'Transit IDs'!$A$1:$AK$828,14,FALSE)</f>
        <v>CA</v>
      </c>
      <c r="H11662" s="13"/>
      <c r="I11662" s="13">
        <v>388</v>
      </c>
      <c r="J11662" s="13">
        <v>2722</v>
      </c>
    </row>
    <row r="11663" spans="1:10" x14ac:dyDescent="0.25">
      <c r="A11663" s="11" t="s">
        <v>4436</v>
      </c>
      <c r="B11663" t="s">
        <v>4437</v>
      </c>
      <c r="C11663" t="s">
        <v>5204</v>
      </c>
      <c r="D11663" t="s">
        <v>4287</v>
      </c>
      <c r="E11663" t="s">
        <v>5210</v>
      </c>
      <c r="F11663" t="str">
        <f>VLOOKUP($A11663,'Transit IDs'!$A$1:$AK$828,14,FALSE)</f>
        <v>CA</v>
      </c>
      <c r="H11663" s="13"/>
      <c r="I11663" s="13">
        <v>155</v>
      </c>
      <c r="J11663" s="13">
        <v>1087</v>
      </c>
    </row>
    <row r="11664" spans="1:10" x14ac:dyDescent="0.25">
      <c r="A11664" s="11" t="s">
        <v>4436</v>
      </c>
      <c r="B11664" t="s">
        <v>4437</v>
      </c>
      <c r="C11664" t="s">
        <v>5204</v>
      </c>
      <c r="D11664" t="s">
        <v>4287</v>
      </c>
      <c r="E11664" t="s">
        <v>5211</v>
      </c>
      <c r="F11664" t="str">
        <f>VLOOKUP($A11664,'Transit IDs'!$A$1:$AK$828,14,FALSE)</f>
        <v>CA</v>
      </c>
      <c r="H11664" s="13"/>
      <c r="I11664" s="13">
        <v>141</v>
      </c>
      <c r="J11664" s="13">
        <v>987</v>
      </c>
    </row>
    <row r="11665" spans="1:10" x14ac:dyDescent="0.25">
      <c r="A11665" s="11" t="s">
        <v>4436</v>
      </c>
      <c r="B11665" t="s">
        <v>4437</v>
      </c>
      <c r="C11665" t="s">
        <v>5204</v>
      </c>
      <c r="D11665" t="s">
        <v>4287</v>
      </c>
      <c r="E11665" t="s">
        <v>5212</v>
      </c>
      <c r="F11665" t="str">
        <f>VLOOKUP($A11665,'Transit IDs'!$A$1:$AK$828,14,FALSE)</f>
        <v>CA</v>
      </c>
      <c r="H11665" s="13"/>
      <c r="I11665" s="13">
        <v>117196</v>
      </c>
      <c r="J11665" s="13">
        <v>822225</v>
      </c>
    </row>
    <row r="11666" spans="1:10" x14ac:dyDescent="0.25">
      <c r="A11666" s="11" t="s">
        <v>4436</v>
      </c>
      <c r="B11666" t="s">
        <v>4437</v>
      </c>
      <c r="C11666" t="s">
        <v>5214</v>
      </c>
      <c r="D11666" t="s">
        <v>4287</v>
      </c>
      <c r="E11666" t="s">
        <v>5205</v>
      </c>
      <c r="F11666" t="str">
        <f>VLOOKUP($A11666,'Transit IDs'!$A$1:$AK$828,14,FALSE)</f>
        <v>CA</v>
      </c>
      <c r="H11666" s="13"/>
      <c r="I11666" s="13"/>
      <c r="J11666" s="13"/>
    </row>
    <row r="11667" spans="1:10" x14ac:dyDescent="0.25">
      <c r="A11667" s="11" t="s">
        <v>4436</v>
      </c>
      <c r="B11667" t="s">
        <v>4437</v>
      </c>
      <c r="C11667" t="s">
        <v>5214</v>
      </c>
      <c r="D11667" t="s">
        <v>4287</v>
      </c>
      <c r="E11667" t="s">
        <v>5206</v>
      </c>
      <c r="F11667" t="str">
        <f>VLOOKUP($A11667,'Transit IDs'!$A$1:$AK$828,14,FALSE)</f>
        <v>CA</v>
      </c>
      <c r="H11667" s="13"/>
      <c r="I11667" s="13"/>
      <c r="J11667" s="13"/>
    </row>
    <row r="11668" spans="1:10" x14ac:dyDescent="0.25">
      <c r="A11668" s="11" t="s">
        <v>4436</v>
      </c>
      <c r="B11668" t="s">
        <v>4437</v>
      </c>
      <c r="C11668" t="s">
        <v>5214</v>
      </c>
      <c r="D11668" t="s">
        <v>4287</v>
      </c>
      <c r="E11668" t="s">
        <v>5207</v>
      </c>
      <c r="F11668" t="str">
        <f>VLOOKUP($A11668,'Transit IDs'!$A$1:$AK$828,14,FALSE)</f>
        <v>CA</v>
      </c>
      <c r="H11668" s="13"/>
      <c r="I11668" s="13"/>
      <c r="J11668" s="13"/>
    </row>
    <row r="11669" spans="1:10" x14ac:dyDescent="0.25">
      <c r="A11669" s="11" t="s">
        <v>4436</v>
      </c>
      <c r="B11669" t="s">
        <v>4437</v>
      </c>
      <c r="C11669" t="s">
        <v>5214</v>
      </c>
      <c r="D11669" t="s">
        <v>4287</v>
      </c>
      <c r="E11669" t="s">
        <v>5208</v>
      </c>
      <c r="F11669" t="str">
        <f>VLOOKUP($A11669,'Transit IDs'!$A$1:$AK$828,14,FALSE)</f>
        <v>CA</v>
      </c>
      <c r="H11669" s="13"/>
      <c r="I11669" s="13"/>
      <c r="J11669" s="13"/>
    </row>
    <row r="11670" spans="1:10" x14ac:dyDescent="0.25">
      <c r="A11670" s="11" t="s">
        <v>4436</v>
      </c>
      <c r="B11670" t="s">
        <v>4437</v>
      </c>
      <c r="C11670" t="s">
        <v>5214</v>
      </c>
      <c r="D11670" t="s">
        <v>4287</v>
      </c>
      <c r="E11670" t="s">
        <v>5209</v>
      </c>
      <c r="F11670" t="str">
        <f>VLOOKUP($A11670,'Transit IDs'!$A$1:$AK$828,14,FALSE)</f>
        <v>CA</v>
      </c>
      <c r="H11670" s="13"/>
      <c r="I11670" s="13">
        <v>11616</v>
      </c>
      <c r="J11670" s="13">
        <v>40601</v>
      </c>
    </row>
    <row r="11671" spans="1:10" x14ac:dyDescent="0.25">
      <c r="A11671" s="11" t="s">
        <v>4436</v>
      </c>
      <c r="B11671" t="s">
        <v>4437</v>
      </c>
      <c r="C11671" t="s">
        <v>5214</v>
      </c>
      <c r="D11671" t="s">
        <v>4287</v>
      </c>
      <c r="E11671" t="s">
        <v>5210</v>
      </c>
      <c r="F11671" t="str">
        <f>VLOOKUP($A11671,'Transit IDs'!$A$1:$AK$828,14,FALSE)</f>
        <v>CA</v>
      </c>
      <c r="H11671" s="13"/>
      <c r="I11671" s="13">
        <v>6271</v>
      </c>
      <c r="J11671" s="13">
        <v>21920</v>
      </c>
    </row>
    <row r="11672" spans="1:10" x14ac:dyDescent="0.25">
      <c r="A11672" s="11" t="s">
        <v>4436</v>
      </c>
      <c r="B11672" t="s">
        <v>4437</v>
      </c>
      <c r="C11672" t="s">
        <v>5214</v>
      </c>
      <c r="D11672" t="s">
        <v>4287</v>
      </c>
      <c r="E11672" t="s">
        <v>5211</v>
      </c>
      <c r="F11672" t="str">
        <f>VLOOKUP($A11672,'Transit IDs'!$A$1:$AK$828,14,FALSE)</f>
        <v>CA</v>
      </c>
      <c r="H11672" s="13"/>
      <c r="I11672" s="13">
        <v>2567</v>
      </c>
      <c r="J11672" s="13">
        <v>8972</v>
      </c>
    </row>
    <row r="11673" spans="1:10" x14ac:dyDescent="0.25">
      <c r="A11673" s="11" t="s">
        <v>4436</v>
      </c>
      <c r="B11673" t="s">
        <v>4437</v>
      </c>
      <c r="C11673" t="s">
        <v>5214</v>
      </c>
      <c r="D11673" t="s">
        <v>4287</v>
      </c>
      <c r="E11673" t="s">
        <v>5212</v>
      </c>
      <c r="F11673" t="str">
        <f>VLOOKUP($A11673,'Transit IDs'!$A$1:$AK$828,14,FALSE)</f>
        <v>CA</v>
      </c>
      <c r="H11673" s="13"/>
      <c r="I11673" s="13">
        <v>3434360</v>
      </c>
      <c r="J11673" s="13">
        <v>12004289</v>
      </c>
    </row>
    <row r="11674" spans="1:10" x14ac:dyDescent="0.25">
      <c r="A11674" s="11" t="s">
        <v>4442</v>
      </c>
      <c r="B11674" t="s">
        <v>4443</v>
      </c>
      <c r="C11674" t="s">
        <v>5204</v>
      </c>
      <c r="D11674" t="s">
        <v>4287</v>
      </c>
      <c r="E11674" t="s">
        <v>5205</v>
      </c>
      <c r="F11674" t="str">
        <f>VLOOKUP($A11674,'Transit IDs'!$A$1:$AK$828,14,FALSE)</f>
        <v>CA</v>
      </c>
      <c r="H11674" s="13"/>
      <c r="I11674" s="13"/>
      <c r="J11674" s="13"/>
    </row>
    <row r="11675" spans="1:10" x14ac:dyDescent="0.25">
      <c r="A11675" s="11" t="s">
        <v>4442</v>
      </c>
      <c r="B11675" t="s">
        <v>4443</v>
      </c>
      <c r="C11675" t="s">
        <v>5204</v>
      </c>
      <c r="D11675" t="s">
        <v>4287</v>
      </c>
      <c r="E11675" t="s">
        <v>5206</v>
      </c>
      <c r="F11675" t="str">
        <f>VLOOKUP($A11675,'Transit IDs'!$A$1:$AK$828,14,FALSE)</f>
        <v>CA</v>
      </c>
      <c r="H11675" s="13"/>
      <c r="I11675" s="13"/>
      <c r="J11675" s="13"/>
    </row>
    <row r="11676" spans="1:10" x14ac:dyDescent="0.25">
      <c r="A11676" s="11" t="s">
        <v>4442</v>
      </c>
      <c r="B11676" t="s">
        <v>4443</v>
      </c>
      <c r="C11676" t="s">
        <v>5204</v>
      </c>
      <c r="D11676" t="s">
        <v>4287</v>
      </c>
      <c r="E11676" t="s">
        <v>5207</v>
      </c>
      <c r="F11676" t="str">
        <f>VLOOKUP($A11676,'Transit IDs'!$A$1:$AK$828,14,FALSE)</f>
        <v>CA</v>
      </c>
      <c r="H11676" s="13"/>
      <c r="I11676" s="13"/>
      <c r="J11676" s="13"/>
    </row>
    <row r="11677" spans="1:10" x14ac:dyDescent="0.25">
      <c r="A11677" s="11" t="s">
        <v>4442</v>
      </c>
      <c r="B11677" t="s">
        <v>4443</v>
      </c>
      <c r="C11677" t="s">
        <v>5204</v>
      </c>
      <c r="D11677" t="s">
        <v>4287</v>
      </c>
      <c r="E11677" t="s">
        <v>5208</v>
      </c>
      <c r="F11677" t="str">
        <f>VLOOKUP($A11677,'Transit IDs'!$A$1:$AK$828,14,FALSE)</f>
        <v>CA</v>
      </c>
      <c r="H11677" s="13"/>
      <c r="I11677" s="13"/>
      <c r="J11677" s="13"/>
    </row>
    <row r="11678" spans="1:10" x14ac:dyDescent="0.25">
      <c r="A11678" s="11" t="s">
        <v>4442</v>
      </c>
      <c r="B11678" t="s">
        <v>4443</v>
      </c>
      <c r="C11678" t="s">
        <v>5204</v>
      </c>
      <c r="D11678" t="s">
        <v>4287</v>
      </c>
      <c r="E11678" t="s">
        <v>5209</v>
      </c>
      <c r="F11678" t="str">
        <f>VLOOKUP($A11678,'Transit IDs'!$A$1:$AK$828,14,FALSE)</f>
        <v>CA</v>
      </c>
      <c r="H11678" s="13"/>
      <c r="I11678" s="13">
        <v>92</v>
      </c>
      <c r="J11678" s="13">
        <v>221</v>
      </c>
    </row>
    <row r="11679" spans="1:10" x14ac:dyDescent="0.25">
      <c r="A11679" s="11" t="s">
        <v>4442</v>
      </c>
      <c r="B11679" t="s">
        <v>4443</v>
      </c>
      <c r="C11679" t="s">
        <v>5204</v>
      </c>
      <c r="D11679" t="s">
        <v>4287</v>
      </c>
      <c r="E11679" t="s">
        <v>5210</v>
      </c>
      <c r="F11679" t="str">
        <f>VLOOKUP($A11679,'Transit IDs'!$A$1:$AK$828,14,FALSE)</f>
        <v>CA</v>
      </c>
      <c r="H11679" s="13"/>
      <c r="I11679" s="13">
        <v>34</v>
      </c>
      <c r="J11679" s="13">
        <v>113</v>
      </c>
    </row>
    <row r="11680" spans="1:10" x14ac:dyDescent="0.25">
      <c r="A11680" s="11" t="s">
        <v>4442</v>
      </c>
      <c r="B11680" t="s">
        <v>4443</v>
      </c>
      <c r="C11680" t="s">
        <v>5204</v>
      </c>
      <c r="D11680" t="s">
        <v>4287</v>
      </c>
      <c r="E11680" t="s">
        <v>5211</v>
      </c>
      <c r="F11680" t="str">
        <f>VLOOKUP($A11680,'Transit IDs'!$A$1:$AK$828,14,FALSE)</f>
        <v>CA</v>
      </c>
      <c r="H11680" s="13"/>
      <c r="I11680" s="13">
        <v>12</v>
      </c>
      <c r="J11680" s="13">
        <v>26</v>
      </c>
    </row>
    <row r="11681" spans="1:10" x14ac:dyDescent="0.25">
      <c r="A11681" s="11" t="s">
        <v>4442</v>
      </c>
      <c r="B11681" t="s">
        <v>4443</v>
      </c>
      <c r="C11681" t="s">
        <v>5204</v>
      </c>
      <c r="D11681" t="s">
        <v>4287</v>
      </c>
      <c r="E11681" t="s">
        <v>5212</v>
      </c>
      <c r="F11681" t="str">
        <f>VLOOKUP($A11681,'Transit IDs'!$A$1:$AK$828,14,FALSE)</f>
        <v>CA</v>
      </c>
      <c r="H11681" s="13"/>
      <c r="I11681" s="13">
        <v>25887</v>
      </c>
      <c r="J11681" s="13">
        <v>63720</v>
      </c>
    </row>
    <row r="11682" spans="1:10" x14ac:dyDescent="0.25">
      <c r="A11682" s="11" t="s">
        <v>4442</v>
      </c>
      <c r="B11682" t="s">
        <v>4443</v>
      </c>
      <c r="C11682" t="s">
        <v>5214</v>
      </c>
      <c r="D11682" t="s">
        <v>5215</v>
      </c>
      <c r="E11682" t="s">
        <v>5205</v>
      </c>
      <c r="F11682" t="str">
        <f>VLOOKUP($A11682,'Transit IDs'!$A$1:$AK$828,14,FALSE)</f>
        <v>CA</v>
      </c>
      <c r="H11682" s="13"/>
      <c r="I11682" s="13"/>
      <c r="J11682" s="13"/>
    </row>
    <row r="11683" spans="1:10" x14ac:dyDescent="0.25">
      <c r="A11683" s="11" t="s">
        <v>4442</v>
      </c>
      <c r="B11683" t="s">
        <v>4443</v>
      </c>
      <c r="C11683" t="s">
        <v>5214</v>
      </c>
      <c r="D11683" t="s">
        <v>5215</v>
      </c>
      <c r="E11683" t="s">
        <v>5206</v>
      </c>
      <c r="F11683" t="str">
        <f>VLOOKUP($A11683,'Transit IDs'!$A$1:$AK$828,14,FALSE)</f>
        <v>CA</v>
      </c>
      <c r="H11683" s="13"/>
      <c r="I11683" s="13"/>
      <c r="J11683" s="13"/>
    </row>
    <row r="11684" spans="1:10" x14ac:dyDescent="0.25">
      <c r="A11684" s="11" t="s">
        <v>4442</v>
      </c>
      <c r="B11684" t="s">
        <v>4443</v>
      </c>
      <c r="C11684" t="s">
        <v>5214</v>
      </c>
      <c r="D11684" t="s">
        <v>5215</v>
      </c>
      <c r="E11684" t="s">
        <v>5207</v>
      </c>
      <c r="F11684" t="str">
        <f>VLOOKUP($A11684,'Transit IDs'!$A$1:$AK$828,14,FALSE)</f>
        <v>CA</v>
      </c>
      <c r="H11684" s="13"/>
      <c r="I11684" s="13"/>
      <c r="J11684" s="13"/>
    </row>
    <row r="11685" spans="1:10" x14ac:dyDescent="0.25">
      <c r="A11685" s="11" t="s">
        <v>4442</v>
      </c>
      <c r="B11685" t="s">
        <v>4443</v>
      </c>
      <c r="C11685" t="s">
        <v>5214</v>
      </c>
      <c r="D11685" t="s">
        <v>5215</v>
      </c>
      <c r="E11685" t="s">
        <v>5208</v>
      </c>
      <c r="F11685" t="str">
        <f>VLOOKUP($A11685,'Transit IDs'!$A$1:$AK$828,14,FALSE)</f>
        <v>CA</v>
      </c>
      <c r="H11685" s="13"/>
      <c r="I11685" s="13"/>
      <c r="J11685" s="13"/>
    </row>
    <row r="11686" spans="1:10" x14ac:dyDescent="0.25">
      <c r="A11686" s="11" t="s">
        <v>4442</v>
      </c>
      <c r="B11686" t="s">
        <v>4443</v>
      </c>
      <c r="C11686" t="s">
        <v>5214</v>
      </c>
      <c r="D11686" t="s">
        <v>5215</v>
      </c>
      <c r="E11686" t="s">
        <v>5209</v>
      </c>
      <c r="F11686" t="str">
        <f>VLOOKUP($A11686,'Transit IDs'!$A$1:$AK$828,14,FALSE)</f>
        <v>CA</v>
      </c>
      <c r="H11686" s="13"/>
      <c r="I11686" s="13">
        <v>71041</v>
      </c>
      <c r="J11686" s="13">
        <v>267425</v>
      </c>
    </row>
    <row r="11687" spans="1:10" x14ac:dyDescent="0.25">
      <c r="A11687" s="11" t="s">
        <v>4442</v>
      </c>
      <c r="B11687" t="s">
        <v>4443</v>
      </c>
      <c r="C11687" t="s">
        <v>5214</v>
      </c>
      <c r="D11687" t="s">
        <v>5215</v>
      </c>
      <c r="E11687" t="s">
        <v>5210</v>
      </c>
      <c r="F11687" t="str">
        <f>VLOOKUP($A11687,'Transit IDs'!$A$1:$AK$828,14,FALSE)</f>
        <v>CA</v>
      </c>
      <c r="H11687" s="13"/>
      <c r="I11687" s="13">
        <v>34399</v>
      </c>
      <c r="J11687" s="13">
        <v>127844</v>
      </c>
    </row>
    <row r="11688" spans="1:10" x14ac:dyDescent="0.25">
      <c r="A11688" s="11" t="s">
        <v>4442</v>
      </c>
      <c r="B11688" t="s">
        <v>4443</v>
      </c>
      <c r="C11688" t="s">
        <v>5214</v>
      </c>
      <c r="D11688" t="s">
        <v>5215</v>
      </c>
      <c r="E11688" t="s">
        <v>5211</v>
      </c>
      <c r="F11688" t="str">
        <f>VLOOKUP($A11688,'Transit IDs'!$A$1:$AK$828,14,FALSE)</f>
        <v>CA</v>
      </c>
      <c r="H11688" s="13"/>
      <c r="I11688" s="13">
        <v>23714</v>
      </c>
      <c r="J11688" s="13">
        <v>88773</v>
      </c>
    </row>
    <row r="11689" spans="1:10" x14ac:dyDescent="0.25">
      <c r="A11689" s="11" t="s">
        <v>4442</v>
      </c>
      <c r="B11689" t="s">
        <v>4443</v>
      </c>
      <c r="C11689" t="s">
        <v>5214</v>
      </c>
      <c r="D11689" t="s">
        <v>5215</v>
      </c>
      <c r="E11689" t="s">
        <v>5212</v>
      </c>
      <c r="F11689" t="str">
        <f>VLOOKUP($A11689,'Transit IDs'!$A$1:$AK$828,14,FALSE)</f>
        <v>CA</v>
      </c>
      <c r="H11689" s="13"/>
      <c r="I11689" s="13">
        <v>21288131</v>
      </c>
      <c r="J11689" s="13">
        <v>80017288</v>
      </c>
    </row>
    <row r="11690" spans="1:10" x14ac:dyDescent="0.25">
      <c r="A11690" s="11" t="s">
        <v>4449</v>
      </c>
      <c r="B11690" t="s">
        <v>4450</v>
      </c>
      <c r="C11690" t="s">
        <v>5204</v>
      </c>
      <c r="D11690" t="s">
        <v>4287</v>
      </c>
      <c r="E11690" t="s">
        <v>5205</v>
      </c>
      <c r="F11690" t="str">
        <f>VLOOKUP($A11690,'Transit IDs'!$A$1:$AK$828,14,FALSE)</f>
        <v>CA</v>
      </c>
      <c r="H11690" s="13"/>
      <c r="I11690" s="13"/>
      <c r="J11690" s="13"/>
    </row>
    <row r="11691" spans="1:10" x14ac:dyDescent="0.25">
      <c r="A11691" s="11" t="s">
        <v>4449</v>
      </c>
      <c r="B11691" t="s">
        <v>4450</v>
      </c>
      <c r="C11691" t="s">
        <v>5204</v>
      </c>
      <c r="D11691" t="s">
        <v>4287</v>
      </c>
      <c r="E11691" t="s">
        <v>5206</v>
      </c>
      <c r="F11691" t="str">
        <f>VLOOKUP($A11691,'Transit IDs'!$A$1:$AK$828,14,FALSE)</f>
        <v>CA</v>
      </c>
      <c r="H11691" s="13"/>
      <c r="I11691" s="13"/>
      <c r="J11691" s="13"/>
    </row>
    <row r="11692" spans="1:10" x14ac:dyDescent="0.25">
      <c r="A11692" s="11" t="s">
        <v>4449</v>
      </c>
      <c r="B11692" t="s">
        <v>4450</v>
      </c>
      <c r="C11692" t="s">
        <v>5204</v>
      </c>
      <c r="D11692" t="s">
        <v>4287</v>
      </c>
      <c r="E11692" t="s">
        <v>5207</v>
      </c>
      <c r="F11692" t="str">
        <f>VLOOKUP($A11692,'Transit IDs'!$A$1:$AK$828,14,FALSE)</f>
        <v>CA</v>
      </c>
      <c r="H11692" s="13"/>
      <c r="I11692" s="13"/>
      <c r="J11692" s="13"/>
    </row>
    <row r="11693" spans="1:10" x14ac:dyDescent="0.25">
      <c r="A11693" s="11" t="s">
        <v>4449</v>
      </c>
      <c r="B11693" t="s">
        <v>4450</v>
      </c>
      <c r="C11693" t="s">
        <v>5204</v>
      </c>
      <c r="D11693" t="s">
        <v>4287</v>
      </c>
      <c r="E11693" t="s">
        <v>5208</v>
      </c>
      <c r="F11693" t="str">
        <f>VLOOKUP($A11693,'Transit IDs'!$A$1:$AK$828,14,FALSE)</f>
        <v>CA</v>
      </c>
      <c r="H11693" s="13"/>
      <c r="I11693" s="13"/>
      <c r="J11693" s="13"/>
    </row>
    <row r="11694" spans="1:10" x14ac:dyDescent="0.25">
      <c r="A11694" s="11" t="s">
        <v>4449</v>
      </c>
      <c r="B11694" t="s">
        <v>4450</v>
      </c>
      <c r="C11694" t="s">
        <v>5204</v>
      </c>
      <c r="D11694" t="s">
        <v>4287</v>
      </c>
      <c r="E11694" t="s">
        <v>5209</v>
      </c>
      <c r="F11694" t="str">
        <f>VLOOKUP($A11694,'Transit IDs'!$A$1:$AK$828,14,FALSE)</f>
        <v>CA</v>
      </c>
      <c r="H11694" s="13"/>
      <c r="I11694" s="13">
        <v>922</v>
      </c>
      <c r="J11694" s="13">
        <v>8178</v>
      </c>
    </row>
    <row r="11695" spans="1:10" x14ac:dyDescent="0.25">
      <c r="A11695" s="11" t="s">
        <v>4449</v>
      </c>
      <c r="B11695" t="s">
        <v>4450</v>
      </c>
      <c r="C11695" t="s">
        <v>5204</v>
      </c>
      <c r="D11695" t="s">
        <v>4287</v>
      </c>
      <c r="E11695" t="s">
        <v>5210</v>
      </c>
      <c r="F11695" t="str">
        <f>VLOOKUP($A11695,'Transit IDs'!$A$1:$AK$828,14,FALSE)</f>
        <v>CA</v>
      </c>
      <c r="H11695" s="13"/>
      <c r="I11695" s="13">
        <v>250</v>
      </c>
      <c r="J11695" s="13">
        <v>2218</v>
      </c>
    </row>
    <row r="11696" spans="1:10" x14ac:dyDescent="0.25">
      <c r="A11696" s="11" t="s">
        <v>4449</v>
      </c>
      <c r="B11696" t="s">
        <v>4450</v>
      </c>
      <c r="C11696" t="s">
        <v>5204</v>
      </c>
      <c r="D11696" t="s">
        <v>4287</v>
      </c>
      <c r="E11696" t="s">
        <v>5211</v>
      </c>
      <c r="F11696" t="str">
        <f>VLOOKUP($A11696,'Transit IDs'!$A$1:$AK$828,14,FALSE)</f>
        <v>CA</v>
      </c>
      <c r="H11696" s="13"/>
      <c r="I11696" s="13">
        <v>236</v>
      </c>
      <c r="J11696" s="13">
        <v>2093</v>
      </c>
    </row>
    <row r="11697" spans="1:10" x14ac:dyDescent="0.25">
      <c r="A11697" s="11" t="s">
        <v>4449</v>
      </c>
      <c r="B11697" t="s">
        <v>4450</v>
      </c>
      <c r="C11697" t="s">
        <v>5204</v>
      </c>
      <c r="D11697" t="s">
        <v>4287</v>
      </c>
      <c r="E11697" t="s">
        <v>5212</v>
      </c>
      <c r="F11697" t="str">
        <f>VLOOKUP($A11697,'Transit IDs'!$A$1:$AK$828,14,FALSE)</f>
        <v>CA</v>
      </c>
      <c r="H11697" s="13"/>
      <c r="I11697" s="13">
        <v>261958</v>
      </c>
      <c r="J11697" s="13">
        <v>2324588</v>
      </c>
    </row>
    <row r="11698" spans="1:10" x14ac:dyDescent="0.25">
      <c r="A11698" s="11" t="s">
        <v>4449</v>
      </c>
      <c r="B11698" t="s">
        <v>4450</v>
      </c>
      <c r="C11698" t="s">
        <v>5213</v>
      </c>
      <c r="D11698" t="s">
        <v>4287</v>
      </c>
      <c r="E11698" t="s">
        <v>5205</v>
      </c>
      <c r="F11698" t="str">
        <f>VLOOKUP($A11698,'Transit IDs'!$A$1:$AK$828,14,FALSE)</f>
        <v>CA</v>
      </c>
      <c r="H11698" s="13"/>
      <c r="I11698" s="13"/>
      <c r="J11698" s="13"/>
    </row>
    <row r="11699" spans="1:10" x14ac:dyDescent="0.25">
      <c r="A11699" s="11" t="s">
        <v>4449</v>
      </c>
      <c r="B11699" t="s">
        <v>4450</v>
      </c>
      <c r="C11699" t="s">
        <v>5213</v>
      </c>
      <c r="D11699" t="s">
        <v>4287</v>
      </c>
      <c r="E11699" t="s">
        <v>5206</v>
      </c>
      <c r="F11699" t="str">
        <f>VLOOKUP($A11699,'Transit IDs'!$A$1:$AK$828,14,FALSE)</f>
        <v>CA</v>
      </c>
      <c r="H11699" s="13"/>
      <c r="I11699" s="13"/>
      <c r="J11699" s="13"/>
    </row>
    <row r="11700" spans="1:10" x14ac:dyDescent="0.25">
      <c r="A11700" s="11" t="s">
        <v>4449</v>
      </c>
      <c r="B11700" t="s">
        <v>4450</v>
      </c>
      <c r="C11700" t="s">
        <v>5213</v>
      </c>
      <c r="D11700" t="s">
        <v>4287</v>
      </c>
      <c r="E11700" t="s">
        <v>5207</v>
      </c>
      <c r="F11700" t="str">
        <f>VLOOKUP($A11700,'Transit IDs'!$A$1:$AK$828,14,FALSE)</f>
        <v>CA</v>
      </c>
      <c r="H11700" s="13"/>
      <c r="I11700" s="13"/>
      <c r="J11700" s="13"/>
    </row>
    <row r="11701" spans="1:10" x14ac:dyDescent="0.25">
      <c r="A11701" s="11" t="s">
        <v>4449</v>
      </c>
      <c r="B11701" t="s">
        <v>4450</v>
      </c>
      <c r="C11701" t="s">
        <v>5213</v>
      </c>
      <c r="D11701" t="s">
        <v>4287</v>
      </c>
      <c r="E11701" t="s">
        <v>5208</v>
      </c>
      <c r="F11701" t="str">
        <f>VLOOKUP($A11701,'Transit IDs'!$A$1:$AK$828,14,FALSE)</f>
        <v>CA</v>
      </c>
      <c r="H11701" s="13"/>
      <c r="I11701" s="13"/>
      <c r="J11701" s="13"/>
    </row>
    <row r="11702" spans="1:10" x14ac:dyDescent="0.25">
      <c r="A11702" s="11" t="s">
        <v>4449</v>
      </c>
      <c r="B11702" t="s">
        <v>4450</v>
      </c>
      <c r="C11702" t="s">
        <v>5213</v>
      </c>
      <c r="D11702" t="s">
        <v>4287</v>
      </c>
      <c r="E11702" t="s">
        <v>5209</v>
      </c>
      <c r="F11702" t="str">
        <f>VLOOKUP($A11702,'Transit IDs'!$A$1:$AK$828,14,FALSE)</f>
        <v>CA</v>
      </c>
      <c r="H11702" s="13"/>
      <c r="I11702" s="13"/>
      <c r="J11702" s="13"/>
    </row>
    <row r="11703" spans="1:10" x14ac:dyDescent="0.25">
      <c r="A11703" s="11" t="s">
        <v>4449</v>
      </c>
      <c r="B11703" t="s">
        <v>4450</v>
      </c>
      <c r="C11703" t="s">
        <v>5213</v>
      </c>
      <c r="D11703" t="s">
        <v>4287</v>
      </c>
      <c r="E11703" t="s">
        <v>5210</v>
      </c>
      <c r="F11703" t="str">
        <f>VLOOKUP($A11703,'Transit IDs'!$A$1:$AK$828,14,FALSE)</f>
        <v>CA</v>
      </c>
      <c r="H11703" s="13"/>
      <c r="I11703" s="13"/>
      <c r="J11703" s="13"/>
    </row>
    <row r="11704" spans="1:10" x14ac:dyDescent="0.25">
      <c r="A11704" s="11" t="s">
        <v>4449</v>
      </c>
      <c r="B11704" t="s">
        <v>4450</v>
      </c>
      <c r="C11704" t="s">
        <v>5213</v>
      </c>
      <c r="D11704" t="s">
        <v>4287</v>
      </c>
      <c r="E11704" t="s">
        <v>5211</v>
      </c>
      <c r="F11704" t="str">
        <f>VLOOKUP($A11704,'Transit IDs'!$A$1:$AK$828,14,FALSE)</f>
        <v>CA</v>
      </c>
      <c r="H11704" s="13"/>
      <c r="I11704" s="13"/>
      <c r="J11704" s="13"/>
    </row>
    <row r="11705" spans="1:10" x14ac:dyDescent="0.25">
      <c r="A11705" s="11" t="s">
        <v>4449</v>
      </c>
      <c r="B11705" t="s">
        <v>4450</v>
      </c>
      <c r="C11705" t="s">
        <v>5213</v>
      </c>
      <c r="D11705" t="s">
        <v>4287</v>
      </c>
      <c r="E11705" t="s">
        <v>5212</v>
      </c>
      <c r="F11705" t="str">
        <f>VLOOKUP($A11705,'Transit IDs'!$A$1:$AK$828,14,FALSE)</f>
        <v>CA</v>
      </c>
      <c r="H11705" s="13"/>
      <c r="I11705" s="13">
        <v>42509</v>
      </c>
      <c r="J11705" s="13">
        <v>416588</v>
      </c>
    </row>
    <row r="11706" spans="1:10" x14ac:dyDescent="0.25">
      <c r="A11706" s="11" t="s">
        <v>4449</v>
      </c>
      <c r="B11706" t="s">
        <v>4450</v>
      </c>
      <c r="C11706" t="s">
        <v>5214</v>
      </c>
      <c r="D11706" t="s">
        <v>5215</v>
      </c>
      <c r="E11706" t="s">
        <v>5205</v>
      </c>
      <c r="F11706" t="str">
        <f>VLOOKUP($A11706,'Transit IDs'!$A$1:$AK$828,14,FALSE)</f>
        <v>CA</v>
      </c>
      <c r="H11706" s="13"/>
      <c r="I11706" s="13"/>
      <c r="J11706" s="13"/>
    </row>
    <row r="11707" spans="1:10" x14ac:dyDescent="0.25">
      <c r="A11707" s="11" t="s">
        <v>4449</v>
      </c>
      <c r="B11707" t="s">
        <v>4450</v>
      </c>
      <c r="C11707" t="s">
        <v>5214</v>
      </c>
      <c r="D11707" t="s">
        <v>5215</v>
      </c>
      <c r="E11707" t="s">
        <v>5206</v>
      </c>
      <c r="F11707" t="str">
        <f>VLOOKUP($A11707,'Transit IDs'!$A$1:$AK$828,14,FALSE)</f>
        <v>CA</v>
      </c>
      <c r="H11707" s="13"/>
      <c r="I11707" s="13"/>
      <c r="J11707" s="13"/>
    </row>
    <row r="11708" spans="1:10" x14ac:dyDescent="0.25">
      <c r="A11708" s="11" t="s">
        <v>4449</v>
      </c>
      <c r="B11708" t="s">
        <v>4450</v>
      </c>
      <c r="C11708" t="s">
        <v>5214</v>
      </c>
      <c r="D11708" t="s">
        <v>5215</v>
      </c>
      <c r="E11708" t="s">
        <v>5207</v>
      </c>
      <c r="F11708" t="str">
        <f>VLOOKUP($A11708,'Transit IDs'!$A$1:$AK$828,14,FALSE)</f>
        <v>CA</v>
      </c>
      <c r="H11708" s="13"/>
      <c r="I11708" s="13"/>
      <c r="J11708" s="13"/>
    </row>
    <row r="11709" spans="1:10" x14ac:dyDescent="0.25">
      <c r="A11709" s="11" t="s">
        <v>4449</v>
      </c>
      <c r="B11709" t="s">
        <v>4450</v>
      </c>
      <c r="C11709" t="s">
        <v>5214</v>
      </c>
      <c r="D11709" t="s">
        <v>5215</v>
      </c>
      <c r="E11709" t="s">
        <v>5208</v>
      </c>
      <c r="F11709" t="str">
        <f>VLOOKUP($A11709,'Transit IDs'!$A$1:$AK$828,14,FALSE)</f>
        <v>CA</v>
      </c>
      <c r="H11709" s="13"/>
      <c r="I11709" s="13"/>
      <c r="J11709" s="13"/>
    </row>
    <row r="11710" spans="1:10" x14ac:dyDescent="0.25">
      <c r="A11710" s="11" t="s">
        <v>4449</v>
      </c>
      <c r="B11710" t="s">
        <v>4450</v>
      </c>
      <c r="C11710" t="s">
        <v>5214</v>
      </c>
      <c r="D11710" t="s">
        <v>5215</v>
      </c>
      <c r="E11710" t="s">
        <v>5209</v>
      </c>
      <c r="F11710" t="str">
        <f>VLOOKUP($A11710,'Transit IDs'!$A$1:$AK$828,14,FALSE)</f>
        <v>CA</v>
      </c>
      <c r="H11710" s="13"/>
      <c r="I11710" s="13">
        <v>33206</v>
      </c>
      <c r="J11710" s="13">
        <v>142786</v>
      </c>
    </row>
    <row r="11711" spans="1:10" x14ac:dyDescent="0.25">
      <c r="A11711" s="11" t="s">
        <v>4449</v>
      </c>
      <c r="B11711" t="s">
        <v>4450</v>
      </c>
      <c r="C11711" t="s">
        <v>5214</v>
      </c>
      <c r="D11711" t="s">
        <v>5215</v>
      </c>
      <c r="E11711" t="s">
        <v>5210</v>
      </c>
      <c r="F11711" t="str">
        <f>VLOOKUP($A11711,'Transit IDs'!$A$1:$AK$828,14,FALSE)</f>
        <v>CA</v>
      </c>
      <c r="H11711" s="13"/>
      <c r="I11711" s="13">
        <v>15684</v>
      </c>
      <c r="J11711" s="13">
        <v>67441</v>
      </c>
    </row>
    <row r="11712" spans="1:10" x14ac:dyDescent="0.25">
      <c r="A11712" s="11" t="s">
        <v>4449</v>
      </c>
      <c r="B11712" t="s">
        <v>4450</v>
      </c>
      <c r="C11712" t="s">
        <v>5214</v>
      </c>
      <c r="D11712" t="s">
        <v>5215</v>
      </c>
      <c r="E11712" t="s">
        <v>5211</v>
      </c>
      <c r="F11712" t="str">
        <f>VLOOKUP($A11712,'Transit IDs'!$A$1:$AK$828,14,FALSE)</f>
        <v>CA</v>
      </c>
      <c r="H11712" s="13"/>
      <c r="I11712" s="13">
        <v>11600</v>
      </c>
      <c r="J11712" s="13">
        <v>49880</v>
      </c>
    </row>
    <row r="11713" spans="1:10" x14ac:dyDescent="0.25">
      <c r="A11713" s="11" t="s">
        <v>4449</v>
      </c>
      <c r="B11713" t="s">
        <v>4450</v>
      </c>
      <c r="C11713" t="s">
        <v>5214</v>
      </c>
      <c r="D11713" t="s">
        <v>5215</v>
      </c>
      <c r="E11713" t="s">
        <v>5212</v>
      </c>
      <c r="F11713" t="str">
        <f>VLOOKUP($A11713,'Transit IDs'!$A$1:$AK$828,14,FALSE)</f>
        <v>CA</v>
      </c>
      <c r="H11713" s="13"/>
      <c r="I11713" s="13">
        <v>9960197</v>
      </c>
      <c r="J11713" s="13">
        <v>42828847</v>
      </c>
    </row>
    <row r="11714" spans="1:10" x14ac:dyDescent="0.25">
      <c r="A11714" s="11" t="s">
        <v>4449</v>
      </c>
      <c r="B11714" t="s">
        <v>4450</v>
      </c>
      <c r="C11714" t="s">
        <v>5214</v>
      </c>
      <c r="D11714" t="s">
        <v>4287</v>
      </c>
      <c r="E11714" t="s">
        <v>5205</v>
      </c>
      <c r="F11714" t="str">
        <f>VLOOKUP($A11714,'Transit IDs'!$A$1:$AK$828,14,FALSE)</f>
        <v>CA</v>
      </c>
      <c r="H11714" s="13"/>
      <c r="I11714" s="13"/>
      <c r="J11714" s="13"/>
    </row>
    <row r="11715" spans="1:10" x14ac:dyDescent="0.25">
      <c r="A11715" s="11" t="s">
        <v>4449</v>
      </c>
      <c r="B11715" t="s">
        <v>4450</v>
      </c>
      <c r="C11715" t="s">
        <v>5214</v>
      </c>
      <c r="D11715" t="s">
        <v>4287</v>
      </c>
      <c r="E11715" t="s">
        <v>5206</v>
      </c>
      <c r="F11715" t="str">
        <f>VLOOKUP($A11715,'Transit IDs'!$A$1:$AK$828,14,FALSE)</f>
        <v>CA</v>
      </c>
      <c r="H11715" s="13"/>
      <c r="I11715" s="13"/>
      <c r="J11715" s="13"/>
    </row>
    <row r="11716" spans="1:10" x14ac:dyDescent="0.25">
      <c r="A11716" s="11" t="s">
        <v>4449</v>
      </c>
      <c r="B11716" t="s">
        <v>4450</v>
      </c>
      <c r="C11716" t="s">
        <v>5214</v>
      </c>
      <c r="D11716" t="s">
        <v>4287</v>
      </c>
      <c r="E11716" t="s">
        <v>5207</v>
      </c>
      <c r="F11716" t="str">
        <f>VLOOKUP($A11716,'Transit IDs'!$A$1:$AK$828,14,FALSE)</f>
        <v>CA</v>
      </c>
      <c r="H11716" s="13"/>
      <c r="I11716" s="13"/>
      <c r="J11716" s="13"/>
    </row>
    <row r="11717" spans="1:10" x14ac:dyDescent="0.25">
      <c r="A11717" s="11" t="s">
        <v>4449</v>
      </c>
      <c r="B11717" t="s">
        <v>4450</v>
      </c>
      <c r="C11717" t="s">
        <v>5214</v>
      </c>
      <c r="D11717" t="s">
        <v>4287</v>
      </c>
      <c r="E11717" t="s">
        <v>5208</v>
      </c>
      <c r="F11717" t="str">
        <f>VLOOKUP($A11717,'Transit IDs'!$A$1:$AK$828,14,FALSE)</f>
        <v>CA</v>
      </c>
      <c r="H11717" s="13"/>
      <c r="I11717" s="13"/>
      <c r="J11717" s="13"/>
    </row>
    <row r="11718" spans="1:10" x14ac:dyDescent="0.25">
      <c r="A11718" s="11" t="s">
        <v>4449</v>
      </c>
      <c r="B11718" t="s">
        <v>4450</v>
      </c>
      <c r="C11718" t="s">
        <v>5214</v>
      </c>
      <c r="D11718" t="s">
        <v>4287</v>
      </c>
      <c r="E11718" t="s">
        <v>5209</v>
      </c>
      <c r="F11718" t="str">
        <f>VLOOKUP($A11718,'Transit IDs'!$A$1:$AK$828,14,FALSE)</f>
        <v>CA</v>
      </c>
      <c r="H11718" s="13"/>
      <c r="I11718" s="13">
        <v>10370</v>
      </c>
      <c r="J11718" s="13">
        <v>74326</v>
      </c>
    </row>
    <row r="11719" spans="1:10" x14ac:dyDescent="0.25">
      <c r="A11719" s="11" t="s">
        <v>4449</v>
      </c>
      <c r="B11719" t="s">
        <v>4450</v>
      </c>
      <c r="C11719" t="s">
        <v>5214</v>
      </c>
      <c r="D11719" t="s">
        <v>4287</v>
      </c>
      <c r="E11719" t="s">
        <v>5210</v>
      </c>
      <c r="F11719" t="str">
        <f>VLOOKUP($A11719,'Transit IDs'!$A$1:$AK$828,14,FALSE)</f>
        <v>CA</v>
      </c>
      <c r="H11719" s="13"/>
      <c r="I11719" s="13">
        <v>5079</v>
      </c>
      <c r="J11719" s="13">
        <v>36061</v>
      </c>
    </row>
    <row r="11720" spans="1:10" x14ac:dyDescent="0.25">
      <c r="A11720" s="11" t="s">
        <v>4449</v>
      </c>
      <c r="B11720" t="s">
        <v>4450</v>
      </c>
      <c r="C11720" t="s">
        <v>5214</v>
      </c>
      <c r="D11720" t="s">
        <v>4287</v>
      </c>
      <c r="E11720" t="s">
        <v>5211</v>
      </c>
      <c r="F11720" t="str">
        <f>VLOOKUP($A11720,'Transit IDs'!$A$1:$AK$828,14,FALSE)</f>
        <v>CA</v>
      </c>
      <c r="H11720" s="13"/>
      <c r="I11720" s="13">
        <v>4194</v>
      </c>
      <c r="J11720" s="13">
        <v>29777</v>
      </c>
    </row>
    <row r="11721" spans="1:10" x14ac:dyDescent="0.25">
      <c r="A11721" s="11" t="s">
        <v>4449</v>
      </c>
      <c r="B11721" t="s">
        <v>4450</v>
      </c>
      <c r="C11721" t="s">
        <v>5214</v>
      </c>
      <c r="D11721" t="s">
        <v>4287</v>
      </c>
      <c r="E11721" t="s">
        <v>5212</v>
      </c>
      <c r="F11721" t="str">
        <f>VLOOKUP($A11721,'Transit IDs'!$A$1:$AK$828,14,FALSE)</f>
        <v>CA</v>
      </c>
      <c r="H11721" s="13"/>
      <c r="I11721" s="13">
        <v>3158064</v>
      </c>
      <c r="J11721" s="13">
        <v>22600125</v>
      </c>
    </row>
    <row r="11722" spans="1:10" x14ac:dyDescent="0.25">
      <c r="A11722" s="11" t="s">
        <v>4455</v>
      </c>
      <c r="B11722" t="s">
        <v>4456</v>
      </c>
      <c r="C11722" t="s">
        <v>5213</v>
      </c>
      <c r="D11722" t="s">
        <v>4287</v>
      </c>
      <c r="E11722" t="s">
        <v>5205</v>
      </c>
      <c r="F11722" t="str">
        <f>VLOOKUP($A11722,'Transit IDs'!$A$1:$AK$828,14,FALSE)</f>
        <v>CA</v>
      </c>
      <c r="H11722" s="13"/>
      <c r="I11722" s="13"/>
      <c r="J11722" s="13"/>
    </row>
    <row r="11723" spans="1:10" x14ac:dyDescent="0.25">
      <c r="A11723" s="11" t="s">
        <v>4455</v>
      </c>
      <c r="B11723" t="s">
        <v>4456</v>
      </c>
      <c r="C11723" t="s">
        <v>5213</v>
      </c>
      <c r="D11723" t="s">
        <v>4287</v>
      </c>
      <c r="E11723" t="s">
        <v>5206</v>
      </c>
      <c r="F11723" t="str">
        <f>VLOOKUP($A11723,'Transit IDs'!$A$1:$AK$828,14,FALSE)</f>
        <v>CA</v>
      </c>
      <c r="H11723" s="13"/>
      <c r="I11723" s="13"/>
      <c r="J11723" s="13"/>
    </row>
    <row r="11724" spans="1:10" x14ac:dyDescent="0.25">
      <c r="A11724" s="11" t="s">
        <v>4455</v>
      </c>
      <c r="B11724" t="s">
        <v>4456</v>
      </c>
      <c r="C11724" t="s">
        <v>5213</v>
      </c>
      <c r="D11724" t="s">
        <v>4287</v>
      </c>
      <c r="E11724" t="s">
        <v>5207</v>
      </c>
      <c r="F11724" t="str">
        <f>VLOOKUP($A11724,'Transit IDs'!$A$1:$AK$828,14,FALSE)</f>
        <v>CA</v>
      </c>
      <c r="H11724" s="13"/>
      <c r="I11724" s="13"/>
      <c r="J11724" s="13"/>
    </row>
    <row r="11725" spans="1:10" x14ac:dyDescent="0.25">
      <c r="A11725" s="11" t="s">
        <v>4455</v>
      </c>
      <c r="B11725" t="s">
        <v>4456</v>
      </c>
      <c r="C11725" t="s">
        <v>5213</v>
      </c>
      <c r="D11725" t="s">
        <v>4287</v>
      </c>
      <c r="E11725" t="s">
        <v>5208</v>
      </c>
      <c r="F11725" t="str">
        <f>VLOOKUP($A11725,'Transit IDs'!$A$1:$AK$828,14,FALSE)</f>
        <v>CA</v>
      </c>
      <c r="H11725" s="13"/>
      <c r="I11725" s="13"/>
      <c r="J11725" s="13"/>
    </row>
    <row r="11726" spans="1:10" x14ac:dyDescent="0.25">
      <c r="A11726" s="11" t="s">
        <v>4455</v>
      </c>
      <c r="B11726" t="s">
        <v>4456</v>
      </c>
      <c r="C11726" t="s">
        <v>5213</v>
      </c>
      <c r="D11726" t="s">
        <v>4287</v>
      </c>
      <c r="E11726" t="s">
        <v>5209</v>
      </c>
      <c r="F11726" t="str">
        <f>VLOOKUP($A11726,'Transit IDs'!$A$1:$AK$828,14,FALSE)</f>
        <v>CA</v>
      </c>
      <c r="H11726" s="13"/>
      <c r="I11726" s="13"/>
      <c r="J11726" s="13"/>
    </row>
    <row r="11727" spans="1:10" x14ac:dyDescent="0.25">
      <c r="A11727" s="11" t="s">
        <v>4455</v>
      </c>
      <c r="B11727" t="s">
        <v>4456</v>
      </c>
      <c r="C11727" t="s">
        <v>5213</v>
      </c>
      <c r="D11727" t="s">
        <v>4287</v>
      </c>
      <c r="E11727" t="s">
        <v>5210</v>
      </c>
      <c r="F11727" t="str">
        <f>VLOOKUP($A11727,'Transit IDs'!$A$1:$AK$828,14,FALSE)</f>
        <v>CA</v>
      </c>
      <c r="H11727" s="13"/>
      <c r="I11727" s="13"/>
      <c r="J11727" s="13"/>
    </row>
    <row r="11728" spans="1:10" x14ac:dyDescent="0.25">
      <c r="A11728" s="11" t="s">
        <v>4455</v>
      </c>
      <c r="B11728" t="s">
        <v>4456</v>
      </c>
      <c r="C11728" t="s">
        <v>5213</v>
      </c>
      <c r="D11728" t="s">
        <v>4287</v>
      </c>
      <c r="E11728" t="s">
        <v>5211</v>
      </c>
      <c r="F11728" t="str">
        <f>VLOOKUP($A11728,'Transit IDs'!$A$1:$AK$828,14,FALSE)</f>
        <v>CA</v>
      </c>
      <c r="H11728" s="13"/>
      <c r="I11728" s="13"/>
      <c r="J11728" s="13"/>
    </row>
    <row r="11729" spans="1:10" x14ac:dyDescent="0.25">
      <c r="A11729" s="11" t="s">
        <v>4455</v>
      </c>
      <c r="B11729" t="s">
        <v>4456</v>
      </c>
      <c r="C11729" t="s">
        <v>5213</v>
      </c>
      <c r="D11729" t="s">
        <v>4287</v>
      </c>
      <c r="E11729" t="s">
        <v>5212</v>
      </c>
      <c r="F11729" t="str">
        <f>VLOOKUP($A11729,'Transit IDs'!$A$1:$AK$828,14,FALSE)</f>
        <v>CA</v>
      </c>
      <c r="H11729" s="13"/>
      <c r="I11729" s="13">
        <v>74055</v>
      </c>
      <c r="J11729" s="13">
        <v>400545</v>
      </c>
    </row>
    <row r="11730" spans="1:10" x14ac:dyDescent="0.25">
      <c r="A11730" s="11" t="s">
        <v>4455</v>
      </c>
      <c r="B11730" t="s">
        <v>4456</v>
      </c>
      <c r="C11730" t="s">
        <v>5214</v>
      </c>
      <c r="D11730" t="s">
        <v>5215</v>
      </c>
      <c r="E11730" t="s">
        <v>5205</v>
      </c>
      <c r="F11730" t="str">
        <f>VLOOKUP($A11730,'Transit IDs'!$A$1:$AK$828,14,FALSE)</f>
        <v>CA</v>
      </c>
      <c r="H11730" s="13"/>
      <c r="I11730" s="13"/>
      <c r="J11730" s="13"/>
    </row>
    <row r="11731" spans="1:10" x14ac:dyDescent="0.25">
      <c r="A11731" s="11" t="s">
        <v>4455</v>
      </c>
      <c r="B11731" t="s">
        <v>4456</v>
      </c>
      <c r="C11731" t="s">
        <v>5214</v>
      </c>
      <c r="D11731" t="s">
        <v>5215</v>
      </c>
      <c r="E11731" t="s">
        <v>5206</v>
      </c>
      <c r="F11731" t="str">
        <f>VLOOKUP($A11731,'Transit IDs'!$A$1:$AK$828,14,FALSE)</f>
        <v>CA</v>
      </c>
      <c r="H11731" s="13"/>
      <c r="I11731" s="13"/>
      <c r="J11731" s="13"/>
    </row>
    <row r="11732" spans="1:10" x14ac:dyDescent="0.25">
      <c r="A11732" s="11" t="s">
        <v>4455</v>
      </c>
      <c r="B11732" t="s">
        <v>4456</v>
      </c>
      <c r="C11732" t="s">
        <v>5214</v>
      </c>
      <c r="D11732" t="s">
        <v>5215</v>
      </c>
      <c r="E11732" t="s">
        <v>5207</v>
      </c>
      <c r="F11732" t="str">
        <f>VLOOKUP($A11732,'Transit IDs'!$A$1:$AK$828,14,FALSE)</f>
        <v>CA</v>
      </c>
      <c r="H11732" s="13"/>
      <c r="I11732" s="13"/>
      <c r="J11732" s="13"/>
    </row>
    <row r="11733" spans="1:10" x14ac:dyDescent="0.25">
      <c r="A11733" s="11" t="s">
        <v>4455</v>
      </c>
      <c r="B11733" t="s">
        <v>4456</v>
      </c>
      <c r="C11733" t="s">
        <v>5214</v>
      </c>
      <c r="D11733" t="s">
        <v>5215</v>
      </c>
      <c r="E11733" t="s">
        <v>5208</v>
      </c>
      <c r="F11733" t="str">
        <f>VLOOKUP($A11733,'Transit IDs'!$A$1:$AK$828,14,FALSE)</f>
        <v>CA</v>
      </c>
      <c r="H11733" s="13"/>
      <c r="I11733" s="13"/>
      <c r="J11733" s="13"/>
    </row>
    <row r="11734" spans="1:10" x14ac:dyDescent="0.25">
      <c r="A11734" s="11" t="s">
        <v>4455</v>
      </c>
      <c r="B11734" t="s">
        <v>4456</v>
      </c>
      <c r="C11734" t="s">
        <v>5214</v>
      </c>
      <c r="D11734" t="s">
        <v>5215</v>
      </c>
      <c r="E11734" t="s">
        <v>5209</v>
      </c>
      <c r="F11734" t="str">
        <f>VLOOKUP($A11734,'Transit IDs'!$A$1:$AK$828,14,FALSE)</f>
        <v>CA</v>
      </c>
      <c r="H11734" s="13"/>
      <c r="I11734" s="13">
        <v>13491</v>
      </c>
      <c r="J11734" s="13">
        <v>57337</v>
      </c>
    </row>
    <row r="11735" spans="1:10" x14ac:dyDescent="0.25">
      <c r="A11735" s="11" t="s">
        <v>4455</v>
      </c>
      <c r="B11735" t="s">
        <v>4456</v>
      </c>
      <c r="C11735" t="s">
        <v>5214</v>
      </c>
      <c r="D11735" t="s">
        <v>5215</v>
      </c>
      <c r="E11735" t="s">
        <v>5210</v>
      </c>
      <c r="F11735" t="str">
        <f>VLOOKUP($A11735,'Transit IDs'!$A$1:$AK$828,14,FALSE)</f>
        <v>CA</v>
      </c>
      <c r="H11735" s="13"/>
      <c r="I11735" s="13">
        <v>6419</v>
      </c>
      <c r="J11735" s="13">
        <v>27281</v>
      </c>
    </row>
    <row r="11736" spans="1:10" x14ac:dyDescent="0.25">
      <c r="A11736" s="11" t="s">
        <v>4455</v>
      </c>
      <c r="B11736" t="s">
        <v>4456</v>
      </c>
      <c r="C11736" t="s">
        <v>5214</v>
      </c>
      <c r="D11736" t="s">
        <v>5215</v>
      </c>
      <c r="E11736" t="s">
        <v>5211</v>
      </c>
      <c r="F11736" t="str">
        <f>VLOOKUP($A11736,'Transit IDs'!$A$1:$AK$828,14,FALSE)</f>
        <v>CA</v>
      </c>
      <c r="H11736" s="13"/>
      <c r="I11736" s="13">
        <v>3242</v>
      </c>
      <c r="J11736" s="13">
        <v>13780</v>
      </c>
    </row>
    <row r="11737" spans="1:10" x14ac:dyDescent="0.25">
      <c r="A11737" s="11" t="s">
        <v>4455</v>
      </c>
      <c r="B11737" t="s">
        <v>4456</v>
      </c>
      <c r="C11737" t="s">
        <v>5214</v>
      </c>
      <c r="D11737" t="s">
        <v>5215</v>
      </c>
      <c r="E11737" t="s">
        <v>5212</v>
      </c>
      <c r="F11737" t="str">
        <f>VLOOKUP($A11737,'Transit IDs'!$A$1:$AK$828,14,FALSE)</f>
        <v>CA</v>
      </c>
      <c r="H11737" s="13"/>
      <c r="I11737" s="13">
        <v>3983088</v>
      </c>
      <c r="J11737" s="13">
        <v>16928124</v>
      </c>
    </row>
    <row r="11738" spans="1:10" x14ac:dyDescent="0.25">
      <c r="A11738" s="11" t="s">
        <v>4455</v>
      </c>
      <c r="B11738" t="s">
        <v>4456</v>
      </c>
      <c r="C11738" t="s">
        <v>5214</v>
      </c>
      <c r="D11738" t="s">
        <v>4287</v>
      </c>
      <c r="E11738" t="s">
        <v>5205</v>
      </c>
      <c r="F11738" t="str">
        <f>VLOOKUP($A11738,'Transit IDs'!$A$1:$AK$828,14,FALSE)</f>
        <v>CA</v>
      </c>
      <c r="H11738" s="13"/>
      <c r="I11738" s="13"/>
      <c r="J11738" s="13"/>
    </row>
    <row r="11739" spans="1:10" x14ac:dyDescent="0.25">
      <c r="A11739" s="11" t="s">
        <v>4455</v>
      </c>
      <c r="B11739" t="s">
        <v>4456</v>
      </c>
      <c r="C11739" t="s">
        <v>5214</v>
      </c>
      <c r="D11739" t="s">
        <v>4287</v>
      </c>
      <c r="E11739" t="s">
        <v>5206</v>
      </c>
      <c r="F11739" t="str">
        <f>VLOOKUP($A11739,'Transit IDs'!$A$1:$AK$828,14,FALSE)</f>
        <v>CA</v>
      </c>
      <c r="H11739" s="13"/>
      <c r="I11739" s="13"/>
      <c r="J11739" s="13"/>
    </row>
    <row r="11740" spans="1:10" x14ac:dyDescent="0.25">
      <c r="A11740" s="11" t="s">
        <v>4455</v>
      </c>
      <c r="B11740" t="s">
        <v>4456</v>
      </c>
      <c r="C11740" t="s">
        <v>5214</v>
      </c>
      <c r="D11740" t="s">
        <v>4287</v>
      </c>
      <c r="E11740" t="s">
        <v>5207</v>
      </c>
      <c r="F11740" t="str">
        <f>VLOOKUP($A11740,'Transit IDs'!$A$1:$AK$828,14,FALSE)</f>
        <v>CA</v>
      </c>
      <c r="H11740" s="13"/>
      <c r="I11740" s="13"/>
      <c r="J11740" s="13"/>
    </row>
    <row r="11741" spans="1:10" x14ac:dyDescent="0.25">
      <c r="A11741" s="11" t="s">
        <v>4455</v>
      </c>
      <c r="B11741" t="s">
        <v>4456</v>
      </c>
      <c r="C11741" t="s">
        <v>5214</v>
      </c>
      <c r="D11741" t="s">
        <v>4287</v>
      </c>
      <c r="E11741" t="s">
        <v>5208</v>
      </c>
      <c r="F11741" t="str">
        <f>VLOOKUP($A11741,'Transit IDs'!$A$1:$AK$828,14,FALSE)</f>
        <v>CA</v>
      </c>
      <c r="H11741" s="13"/>
      <c r="I11741" s="13"/>
      <c r="J11741" s="13"/>
    </row>
    <row r="11742" spans="1:10" x14ac:dyDescent="0.25">
      <c r="A11742" s="11" t="s">
        <v>4455</v>
      </c>
      <c r="B11742" t="s">
        <v>4456</v>
      </c>
      <c r="C11742" t="s">
        <v>5214</v>
      </c>
      <c r="D11742" t="s">
        <v>4287</v>
      </c>
      <c r="E11742" t="s">
        <v>5209</v>
      </c>
      <c r="F11742" t="str">
        <f>VLOOKUP($A11742,'Transit IDs'!$A$1:$AK$828,14,FALSE)</f>
        <v>CA</v>
      </c>
      <c r="H11742" s="13"/>
      <c r="I11742" s="13">
        <v>316</v>
      </c>
      <c r="J11742" s="13">
        <v>3889</v>
      </c>
    </row>
    <row r="11743" spans="1:10" x14ac:dyDescent="0.25">
      <c r="A11743" s="11" t="s">
        <v>4455</v>
      </c>
      <c r="B11743" t="s">
        <v>4456</v>
      </c>
      <c r="C11743" t="s">
        <v>5214</v>
      </c>
      <c r="D11743" t="s">
        <v>4287</v>
      </c>
      <c r="E11743" t="s">
        <v>5210</v>
      </c>
      <c r="F11743" t="str">
        <f>VLOOKUP($A11743,'Transit IDs'!$A$1:$AK$828,14,FALSE)</f>
        <v>CA</v>
      </c>
      <c r="H11743" s="13"/>
      <c r="I11743" s="13"/>
      <c r="J11743" s="13"/>
    </row>
    <row r="11744" spans="1:10" x14ac:dyDescent="0.25">
      <c r="A11744" s="11" t="s">
        <v>4455</v>
      </c>
      <c r="B11744" t="s">
        <v>4456</v>
      </c>
      <c r="C11744" t="s">
        <v>5214</v>
      </c>
      <c r="D11744" t="s">
        <v>4287</v>
      </c>
      <c r="E11744" t="s">
        <v>5211</v>
      </c>
      <c r="F11744" t="str">
        <f>VLOOKUP($A11744,'Transit IDs'!$A$1:$AK$828,14,FALSE)</f>
        <v>CA</v>
      </c>
      <c r="H11744" s="13"/>
      <c r="I11744" s="13"/>
      <c r="J11744" s="13"/>
    </row>
    <row r="11745" spans="1:10" x14ac:dyDescent="0.25">
      <c r="A11745" s="11" t="s">
        <v>4455</v>
      </c>
      <c r="B11745" t="s">
        <v>4456</v>
      </c>
      <c r="C11745" t="s">
        <v>5214</v>
      </c>
      <c r="D11745" t="s">
        <v>4287</v>
      </c>
      <c r="E11745" t="s">
        <v>5212</v>
      </c>
      <c r="F11745" t="str">
        <f>VLOOKUP($A11745,'Transit IDs'!$A$1:$AK$828,14,FALSE)</f>
        <v>CA</v>
      </c>
      <c r="H11745" s="13"/>
      <c r="I11745" s="13">
        <v>80938</v>
      </c>
      <c r="J11745" s="13">
        <v>995555</v>
      </c>
    </row>
    <row r="11746" spans="1:10" x14ac:dyDescent="0.25">
      <c r="A11746" s="11" t="s">
        <v>4461</v>
      </c>
      <c r="B11746" t="s">
        <v>4462</v>
      </c>
      <c r="C11746" t="s">
        <v>5222</v>
      </c>
      <c r="D11746" t="s">
        <v>4287</v>
      </c>
      <c r="E11746" t="s">
        <v>5205</v>
      </c>
      <c r="F11746" t="str">
        <f>VLOOKUP($A11746,'Transit IDs'!$A$1:$AK$828,14,FALSE)</f>
        <v>CA</v>
      </c>
      <c r="H11746" s="13"/>
      <c r="I11746" s="13"/>
      <c r="J11746" s="13"/>
    </row>
    <row r="11747" spans="1:10" x14ac:dyDescent="0.25">
      <c r="A11747" s="11" t="s">
        <v>4461</v>
      </c>
      <c r="B11747" t="s">
        <v>4462</v>
      </c>
      <c r="C11747" t="s">
        <v>5222</v>
      </c>
      <c r="D11747" t="s">
        <v>4287</v>
      </c>
      <c r="E11747" t="s">
        <v>5206</v>
      </c>
      <c r="F11747" t="str">
        <f>VLOOKUP($A11747,'Transit IDs'!$A$1:$AK$828,14,FALSE)</f>
        <v>CA</v>
      </c>
      <c r="H11747" s="13"/>
      <c r="I11747" s="13"/>
      <c r="J11747" s="13"/>
    </row>
    <row r="11748" spans="1:10" x14ac:dyDescent="0.25">
      <c r="A11748" s="11" t="s">
        <v>4461</v>
      </c>
      <c r="B11748" t="s">
        <v>4462</v>
      </c>
      <c r="C11748" t="s">
        <v>5222</v>
      </c>
      <c r="D11748" t="s">
        <v>4287</v>
      </c>
      <c r="E11748" t="s">
        <v>5207</v>
      </c>
      <c r="F11748" t="str">
        <f>VLOOKUP($A11748,'Transit IDs'!$A$1:$AK$828,14,FALSE)</f>
        <v>CA</v>
      </c>
      <c r="H11748" s="13"/>
      <c r="I11748" s="13"/>
      <c r="J11748" s="13"/>
    </row>
    <row r="11749" spans="1:10" x14ac:dyDescent="0.25">
      <c r="A11749" s="11" t="s">
        <v>4461</v>
      </c>
      <c r="B11749" t="s">
        <v>4462</v>
      </c>
      <c r="C11749" t="s">
        <v>5222</v>
      </c>
      <c r="D11749" t="s">
        <v>4287</v>
      </c>
      <c r="E11749" t="s">
        <v>5208</v>
      </c>
      <c r="F11749" t="str">
        <f>VLOOKUP($A11749,'Transit IDs'!$A$1:$AK$828,14,FALSE)</f>
        <v>CA</v>
      </c>
      <c r="H11749" s="13"/>
      <c r="I11749" s="13"/>
      <c r="J11749" s="13"/>
    </row>
    <row r="11750" spans="1:10" x14ac:dyDescent="0.25">
      <c r="A11750" s="11" t="s">
        <v>4461</v>
      </c>
      <c r="B11750" t="s">
        <v>4462</v>
      </c>
      <c r="C11750" t="s">
        <v>5222</v>
      </c>
      <c r="D11750" t="s">
        <v>4287</v>
      </c>
      <c r="E11750" t="s">
        <v>5209</v>
      </c>
      <c r="F11750" t="str">
        <f>VLOOKUP($A11750,'Transit IDs'!$A$1:$AK$828,14,FALSE)</f>
        <v>CA</v>
      </c>
      <c r="H11750" s="13"/>
      <c r="I11750" s="13">
        <v>853</v>
      </c>
      <c r="J11750" s="13">
        <v>49115</v>
      </c>
    </row>
    <row r="11751" spans="1:10" x14ac:dyDescent="0.25">
      <c r="A11751" s="11" t="s">
        <v>4461</v>
      </c>
      <c r="B11751" t="s">
        <v>4462</v>
      </c>
      <c r="C11751" t="s">
        <v>5222</v>
      </c>
      <c r="D11751" t="s">
        <v>4287</v>
      </c>
      <c r="E11751" t="s">
        <v>5210</v>
      </c>
      <c r="F11751" t="str">
        <f>VLOOKUP($A11751,'Transit IDs'!$A$1:$AK$828,14,FALSE)</f>
        <v>CA</v>
      </c>
      <c r="H11751" s="13"/>
      <c r="I11751" s="13"/>
      <c r="J11751" s="13"/>
    </row>
    <row r="11752" spans="1:10" x14ac:dyDescent="0.25">
      <c r="A11752" s="11" t="s">
        <v>4461</v>
      </c>
      <c r="B11752" t="s">
        <v>4462</v>
      </c>
      <c r="C11752" t="s">
        <v>5222</v>
      </c>
      <c r="D11752" t="s">
        <v>4287</v>
      </c>
      <c r="E11752" t="s">
        <v>5211</v>
      </c>
      <c r="F11752" t="str">
        <f>VLOOKUP($A11752,'Transit IDs'!$A$1:$AK$828,14,FALSE)</f>
        <v>CA</v>
      </c>
      <c r="H11752" s="13"/>
      <c r="I11752" s="13"/>
      <c r="J11752" s="13"/>
    </row>
    <row r="11753" spans="1:10" x14ac:dyDescent="0.25">
      <c r="A11753" s="11" t="s">
        <v>4461</v>
      </c>
      <c r="B11753" t="s">
        <v>4462</v>
      </c>
      <c r="C11753" t="s">
        <v>5222</v>
      </c>
      <c r="D11753" t="s">
        <v>4287</v>
      </c>
      <c r="E11753" t="s">
        <v>5212</v>
      </c>
      <c r="F11753" t="str">
        <f>VLOOKUP($A11753,'Transit IDs'!$A$1:$AK$828,14,FALSE)</f>
        <v>CA</v>
      </c>
      <c r="H11753" s="13"/>
      <c r="I11753" s="13">
        <v>207202</v>
      </c>
      <c r="J11753" s="13">
        <v>11934835</v>
      </c>
    </row>
    <row r="11754" spans="1:10" x14ac:dyDescent="0.25">
      <c r="A11754" s="11" t="s">
        <v>4461</v>
      </c>
      <c r="B11754" t="s">
        <v>4462</v>
      </c>
      <c r="C11754" t="s">
        <v>5213</v>
      </c>
      <c r="D11754" t="s">
        <v>4287</v>
      </c>
      <c r="E11754" t="s">
        <v>5205</v>
      </c>
      <c r="F11754" t="str">
        <f>VLOOKUP($A11754,'Transit IDs'!$A$1:$AK$828,14,FALSE)</f>
        <v>CA</v>
      </c>
      <c r="H11754" s="13"/>
      <c r="I11754" s="13"/>
      <c r="J11754" s="13"/>
    </row>
    <row r="11755" spans="1:10" x14ac:dyDescent="0.25">
      <c r="A11755" s="11" t="s">
        <v>4461</v>
      </c>
      <c r="B11755" t="s">
        <v>4462</v>
      </c>
      <c r="C11755" t="s">
        <v>5213</v>
      </c>
      <c r="D11755" t="s">
        <v>4287</v>
      </c>
      <c r="E11755" t="s">
        <v>5206</v>
      </c>
      <c r="F11755" t="str">
        <f>VLOOKUP($A11755,'Transit IDs'!$A$1:$AK$828,14,FALSE)</f>
        <v>CA</v>
      </c>
      <c r="H11755" s="13"/>
      <c r="I11755" s="13"/>
      <c r="J11755" s="13"/>
    </row>
    <row r="11756" spans="1:10" x14ac:dyDescent="0.25">
      <c r="A11756" s="11" t="s">
        <v>4461</v>
      </c>
      <c r="B11756" t="s">
        <v>4462</v>
      </c>
      <c r="C11756" t="s">
        <v>5213</v>
      </c>
      <c r="D11756" t="s">
        <v>4287</v>
      </c>
      <c r="E11756" t="s">
        <v>5207</v>
      </c>
      <c r="F11756" t="str">
        <f>VLOOKUP($A11756,'Transit IDs'!$A$1:$AK$828,14,FALSE)</f>
        <v>CA</v>
      </c>
      <c r="H11756" s="13"/>
      <c r="I11756" s="13"/>
      <c r="J11756" s="13"/>
    </row>
    <row r="11757" spans="1:10" x14ac:dyDescent="0.25">
      <c r="A11757" s="11" t="s">
        <v>4461</v>
      </c>
      <c r="B11757" t="s">
        <v>4462</v>
      </c>
      <c r="C11757" t="s">
        <v>5213</v>
      </c>
      <c r="D11757" t="s">
        <v>4287</v>
      </c>
      <c r="E11757" t="s">
        <v>5208</v>
      </c>
      <c r="F11757" t="str">
        <f>VLOOKUP($A11757,'Transit IDs'!$A$1:$AK$828,14,FALSE)</f>
        <v>CA</v>
      </c>
      <c r="H11757" s="13"/>
      <c r="I11757" s="13"/>
      <c r="J11757" s="13"/>
    </row>
    <row r="11758" spans="1:10" x14ac:dyDescent="0.25">
      <c r="A11758" s="11" t="s">
        <v>4461</v>
      </c>
      <c r="B11758" t="s">
        <v>4462</v>
      </c>
      <c r="C11758" t="s">
        <v>5213</v>
      </c>
      <c r="D11758" t="s">
        <v>4287</v>
      </c>
      <c r="E11758" t="s">
        <v>5209</v>
      </c>
      <c r="F11758" t="str">
        <f>VLOOKUP($A11758,'Transit IDs'!$A$1:$AK$828,14,FALSE)</f>
        <v>CA</v>
      </c>
      <c r="H11758" s="13"/>
      <c r="I11758" s="13"/>
      <c r="J11758" s="13"/>
    </row>
    <row r="11759" spans="1:10" x14ac:dyDescent="0.25">
      <c r="A11759" s="11" t="s">
        <v>4461</v>
      </c>
      <c r="B11759" t="s">
        <v>4462</v>
      </c>
      <c r="C11759" t="s">
        <v>5213</v>
      </c>
      <c r="D11759" t="s">
        <v>4287</v>
      </c>
      <c r="E11759" t="s">
        <v>5210</v>
      </c>
      <c r="F11759" t="str">
        <f>VLOOKUP($A11759,'Transit IDs'!$A$1:$AK$828,14,FALSE)</f>
        <v>CA</v>
      </c>
      <c r="H11759" s="13"/>
      <c r="I11759" s="13"/>
      <c r="J11759" s="13"/>
    </row>
    <row r="11760" spans="1:10" x14ac:dyDescent="0.25">
      <c r="A11760" s="11" t="s">
        <v>4461</v>
      </c>
      <c r="B11760" t="s">
        <v>4462</v>
      </c>
      <c r="C11760" t="s">
        <v>5213</v>
      </c>
      <c r="D11760" t="s">
        <v>4287</v>
      </c>
      <c r="E11760" t="s">
        <v>5211</v>
      </c>
      <c r="F11760" t="str">
        <f>VLOOKUP($A11760,'Transit IDs'!$A$1:$AK$828,14,FALSE)</f>
        <v>CA</v>
      </c>
      <c r="H11760" s="13"/>
      <c r="I11760" s="13"/>
      <c r="J11760" s="13"/>
    </row>
    <row r="11761" spans="1:10" x14ac:dyDescent="0.25">
      <c r="A11761" s="11" t="s">
        <v>4461</v>
      </c>
      <c r="B11761" t="s">
        <v>4462</v>
      </c>
      <c r="C11761" t="s">
        <v>5213</v>
      </c>
      <c r="D11761" t="s">
        <v>4287</v>
      </c>
      <c r="E11761" t="s">
        <v>5212</v>
      </c>
      <c r="F11761" t="str">
        <f>VLOOKUP($A11761,'Transit IDs'!$A$1:$AK$828,14,FALSE)</f>
        <v>CA</v>
      </c>
      <c r="H11761" s="13"/>
      <c r="I11761" s="13">
        <v>31821</v>
      </c>
      <c r="J11761" s="13">
        <v>197004</v>
      </c>
    </row>
    <row r="11762" spans="1:10" x14ac:dyDescent="0.25">
      <c r="A11762" s="11" t="s">
        <v>4461</v>
      </c>
      <c r="B11762" t="s">
        <v>4462</v>
      </c>
      <c r="C11762" t="s">
        <v>5214</v>
      </c>
      <c r="D11762" t="s">
        <v>5215</v>
      </c>
      <c r="E11762" t="s">
        <v>5205</v>
      </c>
      <c r="F11762" t="str">
        <f>VLOOKUP($A11762,'Transit IDs'!$A$1:$AK$828,14,FALSE)</f>
        <v>CA</v>
      </c>
      <c r="H11762" s="13"/>
      <c r="I11762" s="13"/>
      <c r="J11762" s="13"/>
    </row>
    <row r="11763" spans="1:10" x14ac:dyDescent="0.25">
      <c r="A11763" s="11" t="s">
        <v>4461</v>
      </c>
      <c r="B11763" t="s">
        <v>4462</v>
      </c>
      <c r="C11763" t="s">
        <v>5214</v>
      </c>
      <c r="D11763" t="s">
        <v>5215</v>
      </c>
      <c r="E11763" t="s">
        <v>5206</v>
      </c>
      <c r="F11763" t="str">
        <f>VLOOKUP($A11763,'Transit IDs'!$A$1:$AK$828,14,FALSE)</f>
        <v>CA</v>
      </c>
      <c r="H11763" s="13"/>
      <c r="I11763" s="13"/>
      <c r="J11763" s="13"/>
    </row>
    <row r="11764" spans="1:10" x14ac:dyDescent="0.25">
      <c r="A11764" s="11" t="s">
        <v>4461</v>
      </c>
      <c r="B11764" t="s">
        <v>4462</v>
      </c>
      <c r="C11764" t="s">
        <v>5214</v>
      </c>
      <c r="D11764" t="s">
        <v>5215</v>
      </c>
      <c r="E11764" t="s">
        <v>5207</v>
      </c>
      <c r="F11764" t="str">
        <f>VLOOKUP($A11764,'Transit IDs'!$A$1:$AK$828,14,FALSE)</f>
        <v>CA</v>
      </c>
      <c r="H11764" s="13"/>
      <c r="I11764" s="13"/>
      <c r="J11764" s="13"/>
    </row>
    <row r="11765" spans="1:10" x14ac:dyDescent="0.25">
      <c r="A11765" s="11" t="s">
        <v>4461</v>
      </c>
      <c r="B11765" t="s">
        <v>4462</v>
      </c>
      <c r="C11765" t="s">
        <v>5214</v>
      </c>
      <c r="D11765" t="s">
        <v>5215</v>
      </c>
      <c r="E11765" t="s">
        <v>5208</v>
      </c>
      <c r="F11765" t="str">
        <f>VLOOKUP($A11765,'Transit IDs'!$A$1:$AK$828,14,FALSE)</f>
        <v>CA</v>
      </c>
      <c r="H11765" s="13"/>
      <c r="I11765" s="13"/>
      <c r="J11765" s="13"/>
    </row>
    <row r="11766" spans="1:10" x14ac:dyDescent="0.25">
      <c r="A11766" s="11" t="s">
        <v>4461</v>
      </c>
      <c r="B11766" t="s">
        <v>4462</v>
      </c>
      <c r="C11766" t="s">
        <v>5214</v>
      </c>
      <c r="D11766" t="s">
        <v>5215</v>
      </c>
      <c r="E11766" t="s">
        <v>5209</v>
      </c>
      <c r="F11766" t="str">
        <f>VLOOKUP($A11766,'Transit IDs'!$A$1:$AK$828,14,FALSE)</f>
        <v>CA</v>
      </c>
      <c r="H11766" s="13"/>
      <c r="I11766" s="13">
        <v>13296</v>
      </c>
      <c r="J11766" s="13">
        <v>60632</v>
      </c>
    </row>
    <row r="11767" spans="1:10" x14ac:dyDescent="0.25">
      <c r="A11767" s="11" t="s">
        <v>4461</v>
      </c>
      <c r="B11767" t="s">
        <v>4462</v>
      </c>
      <c r="C11767" t="s">
        <v>5214</v>
      </c>
      <c r="D11767" t="s">
        <v>5215</v>
      </c>
      <c r="E11767" t="s">
        <v>5210</v>
      </c>
      <c r="F11767" t="str">
        <f>VLOOKUP($A11767,'Transit IDs'!$A$1:$AK$828,14,FALSE)</f>
        <v>CA</v>
      </c>
      <c r="H11767" s="13"/>
      <c r="I11767" s="13">
        <v>2889</v>
      </c>
      <c r="J11767" s="13">
        <v>10429</v>
      </c>
    </row>
    <row r="11768" spans="1:10" x14ac:dyDescent="0.25">
      <c r="A11768" s="11" t="s">
        <v>4461</v>
      </c>
      <c r="B11768" t="s">
        <v>4462</v>
      </c>
      <c r="C11768" t="s">
        <v>5214</v>
      </c>
      <c r="D11768" t="s">
        <v>5215</v>
      </c>
      <c r="E11768" t="s">
        <v>5211</v>
      </c>
      <c r="F11768" t="str">
        <f>VLOOKUP($A11768,'Transit IDs'!$A$1:$AK$828,14,FALSE)</f>
        <v>CA</v>
      </c>
      <c r="H11768" s="13"/>
      <c r="I11768" s="13">
        <v>2166</v>
      </c>
      <c r="J11768" s="13">
        <v>10741</v>
      </c>
    </row>
    <row r="11769" spans="1:10" x14ac:dyDescent="0.25">
      <c r="A11769" s="11" t="s">
        <v>4461</v>
      </c>
      <c r="B11769" t="s">
        <v>4462</v>
      </c>
      <c r="C11769" t="s">
        <v>5214</v>
      </c>
      <c r="D11769" t="s">
        <v>5215</v>
      </c>
      <c r="E11769" t="s">
        <v>5212</v>
      </c>
      <c r="F11769" t="str">
        <f>VLOOKUP($A11769,'Transit IDs'!$A$1:$AK$828,14,FALSE)</f>
        <v>CA</v>
      </c>
      <c r="H11769" s="13"/>
      <c r="I11769" s="13">
        <v>3570995</v>
      </c>
      <c r="J11769" s="13">
        <v>16183311</v>
      </c>
    </row>
    <row r="11770" spans="1:10" x14ac:dyDescent="0.25">
      <c r="A11770" s="11" t="s">
        <v>4461</v>
      </c>
      <c r="B11770" t="s">
        <v>4462</v>
      </c>
      <c r="C11770" t="s">
        <v>5214</v>
      </c>
      <c r="D11770" t="s">
        <v>4287</v>
      </c>
      <c r="E11770" t="s">
        <v>5205</v>
      </c>
      <c r="F11770" t="str">
        <f>VLOOKUP($A11770,'Transit IDs'!$A$1:$AK$828,14,FALSE)</f>
        <v>CA</v>
      </c>
      <c r="H11770" s="13"/>
      <c r="I11770" s="13"/>
      <c r="J11770" s="13"/>
    </row>
    <row r="11771" spans="1:10" x14ac:dyDescent="0.25">
      <c r="A11771" s="11" t="s">
        <v>4461</v>
      </c>
      <c r="B11771" t="s">
        <v>4462</v>
      </c>
      <c r="C11771" t="s">
        <v>5214</v>
      </c>
      <c r="D11771" t="s">
        <v>4287</v>
      </c>
      <c r="E11771" t="s">
        <v>5206</v>
      </c>
      <c r="F11771" t="str">
        <f>VLOOKUP($A11771,'Transit IDs'!$A$1:$AK$828,14,FALSE)</f>
        <v>CA</v>
      </c>
      <c r="H11771" s="13"/>
      <c r="I11771" s="13"/>
      <c r="J11771" s="13"/>
    </row>
    <row r="11772" spans="1:10" x14ac:dyDescent="0.25">
      <c r="A11772" s="11" t="s">
        <v>4461</v>
      </c>
      <c r="B11772" t="s">
        <v>4462</v>
      </c>
      <c r="C11772" t="s">
        <v>5214</v>
      </c>
      <c r="D11772" t="s">
        <v>4287</v>
      </c>
      <c r="E11772" t="s">
        <v>5207</v>
      </c>
      <c r="F11772" t="str">
        <f>VLOOKUP($A11772,'Transit IDs'!$A$1:$AK$828,14,FALSE)</f>
        <v>CA</v>
      </c>
      <c r="H11772" s="13"/>
      <c r="I11772" s="13"/>
      <c r="J11772" s="13"/>
    </row>
    <row r="11773" spans="1:10" x14ac:dyDescent="0.25">
      <c r="A11773" s="11" t="s">
        <v>4461</v>
      </c>
      <c r="B11773" t="s">
        <v>4462</v>
      </c>
      <c r="C11773" t="s">
        <v>5214</v>
      </c>
      <c r="D11773" t="s">
        <v>4287</v>
      </c>
      <c r="E11773" t="s">
        <v>5208</v>
      </c>
      <c r="F11773" t="str">
        <f>VLOOKUP($A11773,'Transit IDs'!$A$1:$AK$828,14,FALSE)</f>
        <v>CA</v>
      </c>
      <c r="H11773" s="13"/>
      <c r="I11773" s="13"/>
      <c r="J11773" s="13"/>
    </row>
    <row r="11774" spans="1:10" x14ac:dyDescent="0.25">
      <c r="A11774" s="11" t="s">
        <v>4461</v>
      </c>
      <c r="B11774" t="s">
        <v>4462</v>
      </c>
      <c r="C11774" t="s">
        <v>5214</v>
      </c>
      <c r="D11774" t="s">
        <v>4287</v>
      </c>
      <c r="E11774" t="s">
        <v>5209</v>
      </c>
      <c r="F11774" t="str">
        <f>VLOOKUP($A11774,'Transit IDs'!$A$1:$AK$828,14,FALSE)</f>
        <v>CA</v>
      </c>
      <c r="H11774" s="13"/>
      <c r="I11774" s="13">
        <v>1574</v>
      </c>
      <c r="J11774" s="13">
        <v>7176</v>
      </c>
    </row>
    <row r="11775" spans="1:10" x14ac:dyDescent="0.25">
      <c r="A11775" s="11" t="s">
        <v>4461</v>
      </c>
      <c r="B11775" t="s">
        <v>4462</v>
      </c>
      <c r="C11775" t="s">
        <v>5214</v>
      </c>
      <c r="D11775" t="s">
        <v>4287</v>
      </c>
      <c r="E11775" t="s">
        <v>5210</v>
      </c>
      <c r="F11775" t="str">
        <f>VLOOKUP($A11775,'Transit IDs'!$A$1:$AK$828,14,FALSE)</f>
        <v>CA</v>
      </c>
      <c r="H11775" s="13"/>
      <c r="I11775" s="13">
        <v>264</v>
      </c>
      <c r="J11775" s="13">
        <v>952</v>
      </c>
    </row>
    <row r="11776" spans="1:10" x14ac:dyDescent="0.25">
      <c r="A11776" s="11" t="s">
        <v>4461</v>
      </c>
      <c r="B11776" t="s">
        <v>4462</v>
      </c>
      <c r="C11776" t="s">
        <v>5214</v>
      </c>
      <c r="D11776" t="s">
        <v>4287</v>
      </c>
      <c r="E11776" t="s">
        <v>5211</v>
      </c>
      <c r="F11776" t="str">
        <f>VLOOKUP($A11776,'Transit IDs'!$A$1:$AK$828,14,FALSE)</f>
        <v>CA</v>
      </c>
      <c r="H11776" s="13"/>
      <c r="I11776" s="13">
        <v>212</v>
      </c>
      <c r="J11776" s="13">
        <v>1050</v>
      </c>
    </row>
    <row r="11777" spans="1:10" x14ac:dyDescent="0.25">
      <c r="A11777" s="11" t="s">
        <v>4461</v>
      </c>
      <c r="B11777" t="s">
        <v>4462</v>
      </c>
      <c r="C11777" t="s">
        <v>5214</v>
      </c>
      <c r="D11777" t="s">
        <v>4287</v>
      </c>
      <c r="E11777" t="s">
        <v>5212</v>
      </c>
      <c r="F11777" t="str">
        <f>VLOOKUP($A11777,'Transit IDs'!$A$1:$AK$828,14,FALSE)</f>
        <v>CA</v>
      </c>
      <c r="H11777" s="13"/>
      <c r="I11777" s="13">
        <v>416985</v>
      </c>
      <c r="J11777" s="13">
        <v>1893080</v>
      </c>
    </row>
    <row r="11778" spans="1:10" x14ac:dyDescent="0.25">
      <c r="A11778" s="11" t="s">
        <v>4466</v>
      </c>
      <c r="B11778" t="s">
        <v>4467</v>
      </c>
      <c r="C11778" t="s">
        <v>5204</v>
      </c>
      <c r="D11778" t="s">
        <v>4287</v>
      </c>
      <c r="E11778" t="s">
        <v>5205</v>
      </c>
      <c r="F11778" t="str">
        <f>VLOOKUP($A11778,'Transit IDs'!$A$1:$AK$828,14,FALSE)</f>
        <v>CA</v>
      </c>
      <c r="H11778" s="13"/>
      <c r="I11778" s="13"/>
      <c r="J11778" s="13"/>
    </row>
    <row r="11779" spans="1:10" x14ac:dyDescent="0.25">
      <c r="A11779" s="11" t="s">
        <v>4466</v>
      </c>
      <c r="B11779" t="s">
        <v>4467</v>
      </c>
      <c r="C11779" t="s">
        <v>5204</v>
      </c>
      <c r="D11779" t="s">
        <v>4287</v>
      </c>
      <c r="E11779" t="s">
        <v>5206</v>
      </c>
      <c r="F11779" t="str">
        <f>VLOOKUP($A11779,'Transit IDs'!$A$1:$AK$828,14,FALSE)</f>
        <v>CA</v>
      </c>
      <c r="H11779" s="13"/>
      <c r="I11779" s="13"/>
      <c r="J11779" s="13"/>
    </row>
    <row r="11780" spans="1:10" x14ac:dyDescent="0.25">
      <c r="A11780" s="11" t="s">
        <v>4466</v>
      </c>
      <c r="B11780" t="s">
        <v>4467</v>
      </c>
      <c r="C11780" t="s">
        <v>5204</v>
      </c>
      <c r="D11780" t="s">
        <v>4287</v>
      </c>
      <c r="E11780" t="s">
        <v>5207</v>
      </c>
      <c r="F11780" t="str">
        <f>VLOOKUP($A11780,'Transit IDs'!$A$1:$AK$828,14,FALSE)</f>
        <v>CA</v>
      </c>
      <c r="H11780" s="13"/>
      <c r="I11780" s="13"/>
      <c r="J11780" s="13"/>
    </row>
    <row r="11781" spans="1:10" x14ac:dyDescent="0.25">
      <c r="A11781" s="11" t="s">
        <v>4466</v>
      </c>
      <c r="B11781" t="s">
        <v>4467</v>
      </c>
      <c r="C11781" t="s">
        <v>5204</v>
      </c>
      <c r="D11781" t="s">
        <v>4287</v>
      </c>
      <c r="E11781" t="s">
        <v>5208</v>
      </c>
      <c r="F11781" t="str">
        <f>VLOOKUP($A11781,'Transit IDs'!$A$1:$AK$828,14,FALSE)</f>
        <v>CA</v>
      </c>
      <c r="H11781" s="13"/>
      <c r="I11781" s="13"/>
      <c r="J11781" s="13"/>
    </row>
    <row r="11782" spans="1:10" x14ac:dyDescent="0.25">
      <c r="A11782" s="11" t="s">
        <v>4466</v>
      </c>
      <c r="B11782" t="s">
        <v>4467</v>
      </c>
      <c r="C11782" t="s">
        <v>5204</v>
      </c>
      <c r="D11782" t="s">
        <v>4287</v>
      </c>
      <c r="E11782" t="s">
        <v>5209</v>
      </c>
      <c r="F11782" t="str">
        <f>VLOOKUP($A11782,'Transit IDs'!$A$1:$AK$828,14,FALSE)</f>
        <v>CA</v>
      </c>
      <c r="H11782" s="13"/>
      <c r="I11782" s="13">
        <v>2742</v>
      </c>
      <c r="J11782" s="13">
        <v>29048</v>
      </c>
    </row>
    <row r="11783" spans="1:10" x14ac:dyDescent="0.25">
      <c r="A11783" s="11" t="s">
        <v>4466</v>
      </c>
      <c r="B11783" t="s">
        <v>4467</v>
      </c>
      <c r="C11783" t="s">
        <v>5204</v>
      </c>
      <c r="D11783" t="s">
        <v>4287</v>
      </c>
      <c r="E11783" t="s">
        <v>5210</v>
      </c>
      <c r="F11783" t="str">
        <f>VLOOKUP($A11783,'Transit IDs'!$A$1:$AK$828,14,FALSE)</f>
        <v>CA</v>
      </c>
      <c r="H11783" s="13"/>
      <c r="I11783" s="13">
        <v>714</v>
      </c>
      <c r="J11783" s="13">
        <v>7325</v>
      </c>
    </row>
    <row r="11784" spans="1:10" x14ac:dyDescent="0.25">
      <c r="A11784" s="11" t="s">
        <v>4466</v>
      </c>
      <c r="B11784" t="s">
        <v>4467</v>
      </c>
      <c r="C11784" t="s">
        <v>5204</v>
      </c>
      <c r="D11784" t="s">
        <v>4287</v>
      </c>
      <c r="E11784" t="s">
        <v>5211</v>
      </c>
      <c r="F11784" t="str">
        <f>VLOOKUP($A11784,'Transit IDs'!$A$1:$AK$828,14,FALSE)</f>
        <v>CA</v>
      </c>
      <c r="H11784" s="13"/>
      <c r="I11784" s="13">
        <v>700</v>
      </c>
      <c r="J11784" s="13">
        <v>7305</v>
      </c>
    </row>
    <row r="11785" spans="1:10" x14ac:dyDescent="0.25">
      <c r="A11785" s="11" t="s">
        <v>4466</v>
      </c>
      <c r="B11785" t="s">
        <v>4467</v>
      </c>
      <c r="C11785" t="s">
        <v>5204</v>
      </c>
      <c r="D11785" t="s">
        <v>4287</v>
      </c>
      <c r="E11785" t="s">
        <v>5212</v>
      </c>
      <c r="F11785" t="str">
        <f>VLOOKUP($A11785,'Transit IDs'!$A$1:$AK$828,14,FALSE)</f>
        <v>CA</v>
      </c>
      <c r="H11785" s="13"/>
      <c r="I11785" s="13">
        <v>775553</v>
      </c>
      <c r="J11785" s="13">
        <v>8197383</v>
      </c>
    </row>
    <row r="11786" spans="1:10" x14ac:dyDescent="0.25">
      <c r="A11786" s="11" t="s">
        <v>4466</v>
      </c>
      <c r="B11786" t="s">
        <v>4467</v>
      </c>
      <c r="C11786" t="s">
        <v>5220</v>
      </c>
      <c r="D11786" t="s">
        <v>5215</v>
      </c>
      <c r="E11786" t="s">
        <v>5205</v>
      </c>
      <c r="F11786" t="str">
        <f>VLOOKUP($A11786,'Transit IDs'!$A$1:$AK$828,14,FALSE)</f>
        <v>CA</v>
      </c>
      <c r="H11786" s="13"/>
      <c r="I11786" s="13">
        <v>6805</v>
      </c>
      <c r="J11786" s="13"/>
    </row>
    <row r="11787" spans="1:10" x14ac:dyDescent="0.25">
      <c r="A11787" s="11" t="s">
        <v>4466</v>
      </c>
      <c r="B11787" t="s">
        <v>4467</v>
      </c>
      <c r="C11787" t="s">
        <v>5220</v>
      </c>
      <c r="D11787" t="s">
        <v>5215</v>
      </c>
      <c r="E11787" t="s">
        <v>5206</v>
      </c>
      <c r="F11787" t="str">
        <f>VLOOKUP($A11787,'Transit IDs'!$A$1:$AK$828,14,FALSE)</f>
        <v>CA</v>
      </c>
      <c r="H11787" s="13"/>
      <c r="I11787" s="13">
        <v>10853</v>
      </c>
      <c r="J11787" s="13"/>
    </row>
    <row r="11788" spans="1:10" x14ac:dyDescent="0.25">
      <c r="A11788" s="11" t="s">
        <v>4466</v>
      </c>
      <c r="B11788" t="s">
        <v>4467</v>
      </c>
      <c r="C11788" t="s">
        <v>5220</v>
      </c>
      <c r="D11788" t="s">
        <v>5215</v>
      </c>
      <c r="E11788" t="s">
        <v>5207</v>
      </c>
      <c r="F11788" t="str">
        <f>VLOOKUP($A11788,'Transit IDs'!$A$1:$AK$828,14,FALSE)</f>
        <v>CA</v>
      </c>
      <c r="H11788" s="13"/>
      <c r="I11788" s="13">
        <v>10387</v>
      </c>
      <c r="J11788" s="13"/>
    </row>
    <row r="11789" spans="1:10" x14ac:dyDescent="0.25">
      <c r="A11789" s="11" t="s">
        <v>4466</v>
      </c>
      <c r="B11789" t="s">
        <v>4467</v>
      </c>
      <c r="C11789" t="s">
        <v>5220</v>
      </c>
      <c r="D11789" t="s">
        <v>5215</v>
      </c>
      <c r="E11789" t="s">
        <v>5208</v>
      </c>
      <c r="F11789" t="str">
        <f>VLOOKUP($A11789,'Transit IDs'!$A$1:$AK$828,14,FALSE)</f>
        <v>CA</v>
      </c>
      <c r="H11789" s="13"/>
      <c r="I11789" s="13">
        <v>4668</v>
      </c>
      <c r="J11789" s="13"/>
    </row>
    <row r="11790" spans="1:10" x14ac:dyDescent="0.25">
      <c r="A11790" s="11" t="s">
        <v>4466</v>
      </c>
      <c r="B11790" t="s">
        <v>4467</v>
      </c>
      <c r="C11790" t="s">
        <v>5220</v>
      </c>
      <c r="D11790" t="s">
        <v>5215</v>
      </c>
      <c r="E11790" t="s">
        <v>5209</v>
      </c>
      <c r="F11790" t="str">
        <f>VLOOKUP($A11790,'Transit IDs'!$A$1:$AK$828,14,FALSE)</f>
        <v>CA</v>
      </c>
      <c r="G11790" s="13">
        <v>6036</v>
      </c>
      <c r="H11790" s="13">
        <v>406</v>
      </c>
      <c r="I11790" s="13">
        <v>32716</v>
      </c>
      <c r="J11790" s="13">
        <v>178342</v>
      </c>
    </row>
    <row r="11791" spans="1:10" x14ac:dyDescent="0.25">
      <c r="A11791" s="11" t="s">
        <v>4466</v>
      </c>
      <c r="B11791" t="s">
        <v>4467</v>
      </c>
      <c r="C11791" t="s">
        <v>5220</v>
      </c>
      <c r="D11791" t="s">
        <v>5215</v>
      </c>
      <c r="E11791" t="s">
        <v>5210</v>
      </c>
      <c r="F11791" t="str">
        <f>VLOOKUP($A11791,'Transit IDs'!$A$1:$AK$828,14,FALSE)</f>
        <v>CA</v>
      </c>
      <c r="G11791" s="13">
        <v>4757</v>
      </c>
      <c r="H11791" s="13">
        <v>306</v>
      </c>
      <c r="I11791" s="13">
        <v>20348</v>
      </c>
      <c r="J11791" s="13">
        <v>105749</v>
      </c>
    </row>
    <row r="11792" spans="1:10" x14ac:dyDescent="0.25">
      <c r="A11792" s="11" t="s">
        <v>4466</v>
      </c>
      <c r="B11792" t="s">
        <v>4467</v>
      </c>
      <c r="C11792" t="s">
        <v>5220</v>
      </c>
      <c r="D11792" t="s">
        <v>5215</v>
      </c>
      <c r="E11792" t="s">
        <v>5211</v>
      </c>
      <c r="F11792" t="str">
        <f>VLOOKUP($A11792,'Transit IDs'!$A$1:$AK$828,14,FALSE)</f>
        <v>CA</v>
      </c>
      <c r="G11792" s="13">
        <v>4719</v>
      </c>
      <c r="H11792" s="13">
        <v>304</v>
      </c>
      <c r="I11792" s="13">
        <v>16422</v>
      </c>
      <c r="J11792" s="13">
        <v>85666</v>
      </c>
    </row>
    <row r="11793" spans="1:10" x14ac:dyDescent="0.25">
      <c r="A11793" s="11" t="s">
        <v>4466</v>
      </c>
      <c r="B11793" t="s">
        <v>4467</v>
      </c>
      <c r="C11793" t="s">
        <v>5220</v>
      </c>
      <c r="D11793" t="s">
        <v>5215</v>
      </c>
      <c r="E11793" t="s">
        <v>5212</v>
      </c>
      <c r="F11793" t="str">
        <f>VLOOKUP($A11793,'Transit IDs'!$A$1:$AK$828,14,FALSE)</f>
        <v>CA</v>
      </c>
      <c r="G11793" s="13">
        <v>2065099</v>
      </c>
      <c r="H11793" s="13">
        <v>137454</v>
      </c>
      <c r="I11793" s="13">
        <v>10372862</v>
      </c>
      <c r="J11793" s="13">
        <v>56050593</v>
      </c>
    </row>
    <row r="11794" spans="1:10" x14ac:dyDescent="0.25">
      <c r="A11794" s="11" t="s">
        <v>4466</v>
      </c>
      <c r="B11794" t="s">
        <v>4467</v>
      </c>
      <c r="C11794" t="s">
        <v>5214</v>
      </c>
      <c r="D11794" t="s">
        <v>5215</v>
      </c>
      <c r="E11794" t="s">
        <v>5205</v>
      </c>
      <c r="F11794" t="str">
        <f>VLOOKUP($A11794,'Transit IDs'!$A$1:$AK$828,14,FALSE)</f>
        <v>CA</v>
      </c>
      <c r="H11794" s="13"/>
      <c r="I11794" s="13"/>
      <c r="J11794" s="13"/>
    </row>
    <row r="11795" spans="1:10" x14ac:dyDescent="0.25">
      <c r="A11795" s="11" t="s">
        <v>4466</v>
      </c>
      <c r="B11795" t="s">
        <v>4467</v>
      </c>
      <c r="C11795" t="s">
        <v>5214</v>
      </c>
      <c r="D11795" t="s">
        <v>5215</v>
      </c>
      <c r="E11795" t="s">
        <v>5206</v>
      </c>
      <c r="F11795" t="str">
        <f>VLOOKUP($A11795,'Transit IDs'!$A$1:$AK$828,14,FALSE)</f>
        <v>CA</v>
      </c>
      <c r="H11795" s="13"/>
      <c r="I11795" s="13"/>
      <c r="J11795" s="13"/>
    </row>
    <row r="11796" spans="1:10" x14ac:dyDescent="0.25">
      <c r="A11796" s="11" t="s">
        <v>4466</v>
      </c>
      <c r="B11796" t="s">
        <v>4467</v>
      </c>
      <c r="C11796" t="s">
        <v>5214</v>
      </c>
      <c r="D11796" t="s">
        <v>5215</v>
      </c>
      <c r="E11796" t="s">
        <v>5207</v>
      </c>
      <c r="F11796" t="str">
        <f>VLOOKUP($A11796,'Transit IDs'!$A$1:$AK$828,14,FALSE)</f>
        <v>CA</v>
      </c>
      <c r="H11796" s="13"/>
      <c r="I11796" s="13"/>
      <c r="J11796" s="13"/>
    </row>
    <row r="11797" spans="1:10" x14ac:dyDescent="0.25">
      <c r="A11797" s="11" t="s">
        <v>4466</v>
      </c>
      <c r="B11797" t="s">
        <v>4467</v>
      </c>
      <c r="C11797" t="s">
        <v>5214</v>
      </c>
      <c r="D11797" t="s">
        <v>5215</v>
      </c>
      <c r="E11797" t="s">
        <v>5208</v>
      </c>
      <c r="F11797" t="str">
        <f>VLOOKUP($A11797,'Transit IDs'!$A$1:$AK$828,14,FALSE)</f>
        <v>CA</v>
      </c>
      <c r="H11797" s="13"/>
      <c r="I11797" s="13"/>
      <c r="J11797" s="13"/>
    </row>
    <row r="11798" spans="1:10" x14ac:dyDescent="0.25">
      <c r="A11798" s="11" t="s">
        <v>4466</v>
      </c>
      <c r="B11798" t="s">
        <v>4467</v>
      </c>
      <c r="C11798" t="s">
        <v>5214</v>
      </c>
      <c r="D11798" t="s">
        <v>5215</v>
      </c>
      <c r="E11798" t="s">
        <v>5209</v>
      </c>
      <c r="F11798" t="str">
        <f>VLOOKUP($A11798,'Transit IDs'!$A$1:$AK$828,14,FALSE)</f>
        <v>CA</v>
      </c>
      <c r="H11798" s="13"/>
      <c r="I11798" s="13">
        <v>104583</v>
      </c>
      <c r="J11798" s="13">
        <v>559413</v>
      </c>
    </row>
    <row r="11799" spans="1:10" x14ac:dyDescent="0.25">
      <c r="A11799" s="11" t="s">
        <v>4466</v>
      </c>
      <c r="B11799" t="s">
        <v>4467</v>
      </c>
      <c r="C11799" t="s">
        <v>5214</v>
      </c>
      <c r="D11799" t="s">
        <v>5215</v>
      </c>
      <c r="E11799" t="s">
        <v>5210</v>
      </c>
      <c r="F11799" t="str">
        <f>VLOOKUP($A11799,'Transit IDs'!$A$1:$AK$828,14,FALSE)</f>
        <v>CA</v>
      </c>
      <c r="H11799" s="13"/>
      <c r="I11799" s="13">
        <v>55285</v>
      </c>
      <c r="J11799" s="13">
        <v>268834</v>
      </c>
    </row>
    <row r="11800" spans="1:10" x14ac:dyDescent="0.25">
      <c r="A11800" s="11" t="s">
        <v>4466</v>
      </c>
      <c r="B11800" t="s">
        <v>4467</v>
      </c>
      <c r="C11800" t="s">
        <v>5214</v>
      </c>
      <c r="D11800" t="s">
        <v>5215</v>
      </c>
      <c r="E11800" t="s">
        <v>5211</v>
      </c>
      <c r="F11800" t="str">
        <f>VLOOKUP($A11800,'Transit IDs'!$A$1:$AK$828,14,FALSE)</f>
        <v>CA</v>
      </c>
      <c r="H11800" s="13"/>
      <c r="I11800" s="13">
        <v>52325</v>
      </c>
      <c r="J11800" s="13">
        <v>214176</v>
      </c>
    </row>
    <row r="11801" spans="1:10" x14ac:dyDescent="0.25">
      <c r="A11801" s="11" t="s">
        <v>4466</v>
      </c>
      <c r="B11801" t="s">
        <v>4467</v>
      </c>
      <c r="C11801" t="s">
        <v>5214</v>
      </c>
      <c r="D11801" t="s">
        <v>5215</v>
      </c>
      <c r="E11801" t="s">
        <v>5212</v>
      </c>
      <c r="F11801" t="str">
        <f>VLOOKUP($A11801,'Transit IDs'!$A$1:$AK$828,14,FALSE)</f>
        <v>CA</v>
      </c>
      <c r="H11801" s="13"/>
      <c r="I11801" s="13">
        <v>32053755</v>
      </c>
      <c r="J11801" s="13">
        <v>169320627</v>
      </c>
    </row>
    <row r="11802" spans="1:10" x14ac:dyDescent="0.25">
      <c r="A11802" s="11" t="s">
        <v>4466</v>
      </c>
      <c r="B11802" t="s">
        <v>4467</v>
      </c>
      <c r="C11802" t="s">
        <v>5214</v>
      </c>
      <c r="D11802" t="s">
        <v>4287</v>
      </c>
      <c r="E11802" t="s">
        <v>5205</v>
      </c>
      <c r="F11802" t="str">
        <f>VLOOKUP($A11802,'Transit IDs'!$A$1:$AK$828,14,FALSE)</f>
        <v>CA</v>
      </c>
      <c r="H11802" s="13"/>
      <c r="I11802" s="13"/>
      <c r="J11802" s="13"/>
    </row>
    <row r="11803" spans="1:10" x14ac:dyDescent="0.25">
      <c r="A11803" s="11" t="s">
        <v>4466</v>
      </c>
      <c r="B11803" t="s">
        <v>4467</v>
      </c>
      <c r="C11803" t="s">
        <v>5214</v>
      </c>
      <c r="D11803" t="s">
        <v>4287</v>
      </c>
      <c r="E11803" t="s">
        <v>5206</v>
      </c>
      <c r="F11803" t="str">
        <f>VLOOKUP($A11803,'Transit IDs'!$A$1:$AK$828,14,FALSE)</f>
        <v>CA</v>
      </c>
      <c r="H11803" s="13"/>
      <c r="I11803" s="13"/>
      <c r="J11803" s="13"/>
    </row>
    <row r="11804" spans="1:10" x14ac:dyDescent="0.25">
      <c r="A11804" s="11" t="s">
        <v>4466</v>
      </c>
      <c r="B11804" t="s">
        <v>4467</v>
      </c>
      <c r="C11804" t="s">
        <v>5214</v>
      </c>
      <c r="D11804" t="s">
        <v>4287</v>
      </c>
      <c r="E11804" t="s">
        <v>5207</v>
      </c>
      <c r="F11804" t="str">
        <f>VLOOKUP($A11804,'Transit IDs'!$A$1:$AK$828,14,FALSE)</f>
        <v>CA</v>
      </c>
      <c r="H11804" s="13"/>
      <c r="I11804" s="13"/>
      <c r="J11804" s="13"/>
    </row>
    <row r="11805" spans="1:10" x14ac:dyDescent="0.25">
      <c r="A11805" s="11" t="s">
        <v>4466</v>
      </c>
      <c r="B11805" t="s">
        <v>4467</v>
      </c>
      <c r="C11805" t="s">
        <v>5214</v>
      </c>
      <c r="D11805" t="s">
        <v>4287</v>
      </c>
      <c r="E11805" t="s">
        <v>5208</v>
      </c>
      <c r="F11805" t="str">
        <f>VLOOKUP($A11805,'Transit IDs'!$A$1:$AK$828,14,FALSE)</f>
        <v>CA</v>
      </c>
      <c r="H11805" s="13"/>
      <c r="I11805" s="13"/>
      <c r="J11805" s="13"/>
    </row>
    <row r="11806" spans="1:10" x14ac:dyDescent="0.25">
      <c r="A11806" s="11" t="s">
        <v>4466</v>
      </c>
      <c r="B11806" t="s">
        <v>4467</v>
      </c>
      <c r="C11806" t="s">
        <v>5214</v>
      </c>
      <c r="D11806" t="s">
        <v>4287</v>
      </c>
      <c r="E11806" t="s">
        <v>5209</v>
      </c>
      <c r="F11806" t="str">
        <f>VLOOKUP($A11806,'Transit IDs'!$A$1:$AK$828,14,FALSE)</f>
        <v>CA</v>
      </c>
      <c r="H11806" s="13"/>
      <c r="I11806" s="13">
        <v>1121</v>
      </c>
      <c r="J11806" s="13">
        <v>4561</v>
      </c>
    </row>
    <row r="11807" spans="1:10" x14ac:dyDescent="0.25">
      <c r="A11807" s="11" t="s">
        <v>4466</v>
      </c>
      <c r="B11807" t="s">
        <v>4467</v>
      </c>
      <c r="C11807" t="s">
        <v>5214</v>
      </c>
      <c r="D11807" t="s">
        <v>4287</v>
      </c>
      <c r="E11807" t="s">
        <v>5210</v>
      </c>
      <c r="F11807" t="str">
        <f>VLOOKUP($A11807,'Transit IDs'!$A$1:$AK$828,14,FALSE)</f>
        <v>CA</v>
      </c>
      <c r="H11807" s="13"/>
      <c r="I11807" s="13">
        <v>0</v>
      </c>
      <c r="J11807" s="13">
        <v>0</v>
      </c>
    </row>
    <row r="11808" spans="1:10" x14ac:dyDescent="0.25">
      <c r="A11808" s="11" t="s">
        <v>4466</v>
      </c>
      <c r="B11808" t="s">
        <v>4467</v>
      </c>
      <c r="C11808" t="s">
        <v>5214</v>
      </c>
      <c r="D11808" t="s">
        <v>4287</v>
      </c>
      <c r="E11808" t="s">
        <v>5211</v>
      </c>
      <c r="F11808" t="str">
        <f>VLOOKUP($A11808,'Transit IDs'!$A$1:$AK$828,14,FALSE)</f>
        <v>CA</v>
      </c>
      <c r="H11808" s="13"/>
      <c r="I11808" s="13">
        <v>0</v>
      </c>
      <c r="J11808" s="13">
        <v>0</v>
      </c>
    </row>
    <row r="11809" spans="1:10" x14ac:dyDescent="0.25">
      <c r="A11809" s="11" t="s">
        <v>4466</v>
      </c>
      <c r="B11809" t="s">
        <v>4467</v>
      </c>
      <c r="C11809" t="s">
        <v>5214</v>
      </c>
      <c r="D11809" t="s">
        <v>4287</v>
      </c>
      <c r="E11809" t="s">
        <v>5212</v>
      </c>
      <c r="F11809" t="str">
        <f>VLOOKUP($A11809,'Transit IDs'!$A$1:$AK$828,14,FALSE)</f>
        <v>CA</v>
      </c>
      <c r="H11809" s="13"/>
      <c r="I11809" s="13">
        <v>284623</v>
      </c>
      <c r="J11809" s="13">
        <v>1158487</v>
      </c>
    </row>
    <row r="11810" spans="1:10" x14ac:dyDescent="0.25">
      <c r="A11810" s="11" t="s">
        <v>4473</v>
      </c>
      <c r="B11810" t="s">
        <v>4474</v>
      </c>
      <c r="C11810" t="s">
        <v>5204</v>
      </c>
      <c r="D11810" t="s">
        <v>4287</v>
      </c>
      <c r="E11810" t="s">
        <v>5205</v>
      </c>
      <c r="F11810" t="str">
        <f>VLOOKUP($A11810,'Transit IDs'!$A$1:$AK$828,14,FALSE)</f>
        <v>CA</v>
      </c>
      <c r="H11810" s="13"/>
      <c r="I11810" s="13"/>
      <c r="J11810" s="13"/>
    </row>
    <row r="11811" spans="1:10" x14ac:dyDescent="0.25">
      <c r="A11811" s="11" t="s">
        <v>4473</v>
      </c>
      <c r="B11811" t="s">
        <v>4474</v>
      </c>
      <c r="C11811" t="s">
        <v>5204</v>
      </c>
      <c r="D11811" t="s">
        <v>4287</v>
      </c>
      <c r="E11811" t="s">
        <v>5206</v>
      </c>
      <c r="F11811" t="str">
        <f>VLOOKUP($A11811,'Transit IDs'!$A$1:$AK$828,14,FALSE)</f>
        <v>CA</v>
      </c>
      <c r="H11811" s="13"/>
      <c r="I11811" s="13"/>
      <c r="J11811" s="13"/>
    </row>
    <row r="11812" spans="1:10" x14ac:dyDescent="0.25">
      <c r="A11812" s="11" t="s">
        <v>4473</v>
      </c>
      <c r="B11812" t="s">
        <v>4474</v>
      </c>
      <c r="C11812" t="s">
        <v>5204</v>
      </c>
      <c r="D11812" t="s">
        <v>4287</v>
      </c>
      <c r="E11812" t="s">
        <v>5207</v>
      </c>
      <c r="F11812" t="str">
        <f>VLOOKUP($A11812,'Transit IDs'!$A$1:$AK$828,14,FALSE)</f>
        <v>CA</v>
      </c>
      <c r="H11812" s="13"/>
      <c r="I11812" s="13"/>
      <c r="J11812" s="13"/>
    </row>
    <row r="11813" spans="1:10" x14ac:dyDescent="0.25">
      <c r="A11813" s="11" t="s">
        <v>4473</v>
      </c>
      <c r="B11813" t="s">
        <v>4474</v>
      </c>
      <c r="C11813" t="s">
        <v>5204</v>
      </c>
      <c r="D11813" t="s">
        <v>4287</v>
      </c>
      <c r="E11813" t="s">
        <v>5208</v>
      </c>
      <c r="F11813" t="str">
        <f>VLOOKUP($A11813,'Transit IDs'!$A$1:$AK$828,14,FALSE)</f>
        <v>CA</v>
      </c>
      <c r="H11813" s="13"/>
      <c r="I11813" s="13"/>
      <c r="J11813" s="13"/>
    </row>
    <row r="11814" spans="1:10" x14ac:dyDescent="0.25">
      <c r="A11814" s="11" t="s">
        <v>4473</v>
      </c>
      <c r="B11814" t="s">
        <v>4474</v>
      </c>
      <c r="C11814" t="s">
        <v>5204</v>
      </c>
      <c r="D11814" t="s">
        <v>4287</v>
      </c>
      <c r="E11814" t="s">
        <v>5209</v>
      </c>
      <c r="F11814" t="str">
        <f>VLOOKUP($A11814,'Transit IDs'!$A$1:$AK$828,14,FALSE)</f>
        <v>CA</v>
      </c>
      <c r="H11814" s="13"/>
      <c r="I11814" s="13">
        <v>2539</v>
      </c>
      <c r="J11814" s="13">
        <v>25983</v>
      </c>
    </row>
    <row r="11815" spans="1:10" x14ac:dyDescent="0.25">
      <c r="A11815" s="11" t="s">
        <v>4473</v>
      </c>
      <c r="B11815" t="s">
        <v>4474</v>
      </c>
      <c r="C11815" t="s">
        <v>5204</v>
      </c>
      <c r="D11815" t="s">
        <v>4287</v>
      </c>
      <c r="E11815" t="s">
        <v>5210</v>
      </c>
      <c r="F11815" t="str">
        <f>VLOOKUP($A11815,'Transit IDs'!$A$1:$AK$828,14,FALSE)</f>
        <v>CA</v>
      </c>
      <c r="H11815" s="13"/>
      <c r="I11815" s="13">
        <v>923</v>
      </c>
      <c r="J11815" s="13">
        <v>8267</v>
      </c>
    </row>
    <row r="11816" spans="1:10" x14ac:dyDescent="0.25">
      <c r="A11816" s="11" t="s">
        <v>4473</v>
      </c>
      <c r="B11816" t="s">
        <v>4474</v>
      </c>
      <c r="C11816" t="s">
        <v>5204</v>
      </c>
      <c r="D11816" t="s">
        <v>4287</v>
      </c>
      <c r="E11816" t="s">
        <v>5211</v>
      </c>
      <c r="F11816" t="str">
        <f>VLOOKUP($A11816,'Transit IDs'!$A$1:$AK$828,14,FALSE)</f>
        <v>CA</v>
      </c>
      <c r="H11816" s="13"/>
      <c r="I11816" s="13">
        <v>810</v>
      </c>
      <c r="J11816" s="13">
        <v>7457</v>
      </c>
    </row>
    <row r="11817" spans="1:10" x14ac:dyDescent="0.25">
      <c r="A11817" s="11" t="s">
        <v>4473</v>
      </c>
      <c r="B11817" t="s">
        <v>4474</v>
      </c>
      <c r="C11817" t="s">
        <v>5204</v>
      </c>
      <c r="D11817" t="s">
        <v>4287</v>
      </c>
      <c r="E11817" t="s">
        <v>5212</v>
      </c>
      <c r="F11817" t="str">
        <f>VLOOKUP($A11817,'Transit IDs'!$A$1:$AK$828,14,FALSE)</f>
        <v>CA</v>
      </c>
      <c r="H11817" s="13"/>
      <c r="I11817" s="13">
        <v>753896</v>
      </c>
      <c r="J11817" s="13">
        <v>7628912</v>
      </c>
    </row>
    <row r="11818" spans="1:10" x14ac:dyDescent="0.25">
      <c r="A11818" s="11" t="s">
        <v>4473</v>
      </c>
      <c r="B11818" t="s">
        <v>4474</v>
      </c>
      <c r="C11818" t="s">
        <v>5214</v>
      </c>
      <c r="D11818" t="s">
        <v>5215</v>
      </c>
      <c r="E11818" t="s">
        <v>5205</v>
      </c>
      <c r="F11818" t="str">
        <f>VLOOKUP($A11818,'Transit IDs'!$A$1:$AK$828,14,FALSE)</f>
        <v>CA</v>
      </c>
      <c r="H11818" s="13"/>
      <c r="I11818" s="13"/>
      <c r="J11818" s="13"/>
    </row>
    <row r="11819" spans="1:10" x14ac:dyDescent="0.25">
      <c r="A11819" s="11" t="s">
        <v>4473</v>
      </c>
      <c r="B11819" t="s">
        <v>4474</v>
      </c>
      <c r="C11819" t="s">
        <v>5214</v>
      </c>
      <c r="D11819" t="s">
        <v>5215</v>
      </c>
      <c r="E11819" t="s">
        <v>5206</v>
      </c>
      <c r="F11819" t="str">
        <f>VLOOKUP($A11819,'Transit IDs'!$A$1:$AK$828,14,FALSE)</f>
        <v>CA</v>
      </c>
      <c r="H11819" s="13"/>
      <c r="I11819" s="13"/>
      <c r="J11819" s="13"/>
    </row>
    <row r="11820" spans="1:10" x14ac:dyDescent="0.25">
      <c r="A11820" s="11" t="s">
        <v>4473</v>
      </c>
      <c r="B11820" t="s">
        <v>4474</v>
      </c>
      <c r="C11820" t="s">
        <v>5214</v>
      </c>
      <c r="D11820" t="s">
        <v>5215</v>
      </c>
      <c r="E11820" t="s">
        <v>5207</v>
      </c>
      <c r="F11820" t="str">
        <f>VLOOKUP($A11820,'Transit IDs'!$A$1:$AK$828,14,FALSE)</f>
        <v>CA</v>
      </c>
      <c r="H11820" s="13"/>
      <c r="I11820" s="13"/>
      <c r="J11820" s="13"/>
    </row>
    <row r="11821" spans="1:10" x14ac:dyDescent="0.25">
      <c r="A11821" s="11" t="s">
        <v>4473</v>
      </c>
      <c r="B11821" t="s">
        <v>4474</v>
      </c>
      <c r="C11821" t="s">
        <v>5214</v>
      </c>
      <c r="D11821" t="s">
        <v>5215</v>
      </c>
      <c r="E11821" t="s">
        <v>5208</v>
      </c>
      <c r="F11821" t="str">
        <f>VLOOKUP($A11821,'Transit IDs'!$A$1:$AK$828,14,FALSE)</f>
        <v>CA</v>
      </c>
      <c r="H11821" s="13"/>
      <c r="I11821" s="13"/>
      <c r="J11821" s="13"/>
    </row>
    <row r="11822" spans="1:10" x14ac:dyDescent="0.25">
      <c r="A11822" s="11" t="s">
        <v>4473</v>
      </c>
      <c r="B11822" t="s">
        <v>4474</v>
      </c>
      <c r="C11822" t="s">
        <v>5214</v>
      </c>
      <c r="D11822" t="s">
        <v>5215</v>
      </c>
      <c r="E11822" t="s">
        <v>5209</v>
      </c>
      <c r="F11822" t="str">
        <f>VLOOKUP($A11822,'Transit IDs'!$A$1:$AK$828,14,FALSE)</f>
        <v>CA</v>
      </c>
      <c r="H11822" s="13"/>
      <c r="I11822" s="13">
        <v>174022</v>
      </c>
      <c r="J11822" s="13">
        <v>628396</v>
      </c>
    </row>
    <row r="11823" spans="1:10" x14ac:dyDescent="0.25">
      <c r="A11823" s="11" t="s">
        <v>4473</v>
      </c>
      <c r="B11823" t="s">
        <v>4474</v>
      </c>
      <c r="C11823" t="s">
        <v>5214</v>
      </c>
      <c r="D11823" t="s">
        <v>5215</v>
      </c>
      <c r="E11823" t="s">
        <v>5210</v>
      </c>
      <c r="F11823" t="str">
        <f>VLOOKUP($A11823,'Transit IDs'!$A$1:$AK$828,14,FALSE)</f>
        <v>CA</v>
      </c>
      <c r="H11823" s="13"/>
      <c r="I11823" s="13">
        <v>88978</v>
      </c>
      <c r="J11823" s="13">
        <v>247816</v>
      </c>
    </row>
    <row r="11824" spans="1:10" x14ac:dyDescent="0.25">
      <c r="A11824" s="11" t="s">
        <v>4473</v>
      </c>
      <c r="B11824" t="s">
        <v>4474</v>
      </c>
      <c r="C11824" t="s">
        <v>5214</v>
      </c>
      <c r="D11824" t="s">
        <v>5215</v>
      </c>
      <c r="E11824" t="s">
        <v>5211</v>
      </c>
      <c r="F11824" t="str">
        <f>VLOOKUP($A11824,'Transit IDs'!$A$1:$AK$828,14,FALSE)</f>
        <v>CA</v>
      </c>
      <c r="H11824" s="13"/>
      <c r="I11824" s="13">
        <v>81658</v>
      </c>
      <c r="J11824" s="13">
        <v>253166</v>
      </c>
    </row>
    <row r="11825" spans="1:10" x14ac:dyDescent="0.25">
      <c r="A11825" s="11" t="s">
        <v>4473</v>
      </c>
      <c r="B11825" t="s">
        <v>4474</v>
      </c>
      <c r="C11825" t="s">
        <v>5214</v>
      </c>
      <c r="D11825" t="s">
        <v>5215</v>
      </c>
      <c r="E11825" t="s">
        <v>5212</v>
      </c>
      <c r="F11825" t="str">
        <f>VLOOKUP($A11825,'Transit IDs'!$A$1:$AK$828,14,FALSE)</f>
        <v>CA</v>
      </c>
      <c r="H11825" s="13"/>
      <c r="I11825" s="13">
        <v>53642880</v>
      </c>
      <c r="J11825" s="13">
        <v>187308396</v>
      </c>
    </row>
    <row r="11826" spans="1:10" x14ac:dyDescent="0.25">
      <c r="A11826" s="11" t="s">
        <v>4478</v>
      </c>
      <c r="B11826" t="s">
        <v>4479</v>
      </c>
      <c r="C11826" t="s">
        <v>5229</v>
      </c>
      <c r="D11826" t="s">
        <v>5215</v>
      </c>
      <c r="E11826" t="s">
        <v>5205</v>
      </c>
      <c r="F11826" t="str">
        <f>VLOOKUP($A11826,'Transit IDs'!$A$1:$AK$828,14,FALSE)</f>
        <v>CA</v>
      </c>
      <c r="H11826" s="13"/>
      <c r="I11826" s="13"/>
      <c r="J11826" s="13"/>
    </row>
    <row r="11827" spans="1:10" x14ac:dyDescent="0.25">
      <c r="A11827" s="11" t="s">
        <v>4478</v>
      </c>
      <c r="B11827" t="s">
        <v>4479</v>
      </c>
      <c r="C11827" t="s">
        <v>5229</v>
      </c>
      <c r="D11827" t="s">
        <v>5215</v>
      </c>
      <c r="E11827" t="s">
        <v>5206</v>
      </c>
      <c r="F11827" t="str">
        <f>VLOOKUP($A11827,'Transit IDs'!$A$1:$AK$828,14,FALSE)</f>
        <v>CA</v>
      </c>
      <c r="H11827" s="13"/>
      <c r="I11827" s="13"/>
      <c r="J11827" s="13"/>
    </row>
    <row r="11828" spans="1:10" x14ac:dyDescent="0.25">
      <c r="A11828" s="11" t="s">
        <v>4478</v>
      </c>
      <c r="B11828" t="s">
        <v>4479</v>
      </c>
      <c r="C11828" t="s">
        <v>5229</v>
      </c>
      <c r="D11828" t="s">
        <v>5215</v>
      </c>
      <c r="E11828" t="s">
        <v>5207</v>
      </c>
      <c r="F11828" t="str">
        <f>VLOOKUP($A11828,'Transit IDs'!$A$1:$AK$828,14,FALSE)</f>
        <v>CA</v>
      </c>
      <c r="H11828" s="13"/>
      <c r="I11828" s="13"/>
      <c r="J11828" s="13"/>
    </row>
    <row r="11829" spans="1:10" x14ac:dyDescent="0.25">
      <c r="A11829" s="11" t="s">
        <v>4478</v>
      </c>
      <c r="B11829" t="s">
        <v>4479</v>
      </c>
      <c r="C11829" t="s">
        <v>5229</v>
      </c>
      <c r="D11829" t="s">
        <v>5215</v>
      </c>
      <c r="E11829" t="s">
        <v>5208</v>
      </c>
      <c r="F11829" t="str">
        <f>VLOOKUP($A11829,'Transit IDs'!$A$1:$AK$828,14,FALSE)</f>
        <v>CA</v>
      </c>
      <c r="H11829" s="13"/>
      <c r="I11829" s="13"/>
      <c r="J11829" s="13"/>
    </row>
    <row r="11830" spans="1:10" x14ac:dyDescent="0.25">
      <c r="A11830" s="11" t="s">
        <v>4478</v>
      </c>
      <c r="B11830" t="s">
        <v>4479</v>
      </c>
      <c r="C11830" t="s">
        <v>5229</v>
      </c>
      <c r="D11830" t="s">
        <v>5215</v>
      </c>
      <c r="E11830" t="s">
        <v>5209</v>
      </c>
      <c r="F11830" t="str">
        <f>VLOOKUP($A11830,'Transit IDs'!$A$1:$AK$828,14,FALSE)</f>
        <v>CA</v>
      </c>
      <c r="G11830" s="13">
        <v>830</v>
      </c>
      <c r="H11830" s="13">
        <v>397</v>
      </c>
      <c r="I11830" s="13">
        <v>20162</v>
      </c>
      <c r="J11830" s="13">
        <v>25766</v>
      </c>
    </row>
    <row r="11831" spans="1:10" x14ac:dyDescent="0.25">
      <c r="A11831" s="11" t="s">
        <v>4478</v>
      </c>
      <c r="B11831" t="s">
        <v>4479</v>
      </c>
      <c r="C11831" t="s">
        <v>5229</v>
      </c>
      <c r="D11831" t="s">
        <v>5215</v>
      </c>
      <c r="E11831" t="s">
        <v>5210</v>
      </c>
      <c r="F11831" t="str">
        <f>VLOOKUP($A11831,'Transit IDs'!$A$1:$AK$828,14,FALSE)</f>
        <v>CA</v>
      </c>
      <c r="G11831" s="13">
        <v>770</v>
      </c>
      <c r="H11831" s="13">
        <v>307</v>
      </c>
      <c r="I11831" s="13">
        <v>20576</v>
      </c>
      <c r="J11831" s="13">
        <v>23903</v>
      </c>
    </row>
    <row r="11832" spans="1:10" x14ac:dyDescent="0.25">
      <c r="A11832" s="11" t="s">
        <v>4478</v>
      </c>
      <c r="B11832" t="s">
        <v>4479</v>
      </c>
      <c r="C11832" t="s">
        <v>5229</v>
      </c>
      <c r="D11832" t="s">
        <v>5215</v>
      </c>
      <c r="E11832" t="s">
        <v>5211</v>
      </c>
      <c r="F11832" t="str">
        <f>VLOOKUP($A11832,'Transit IDs'!$A$1:$AK$828,14,FALSE)</f>
        <v>CA</v>
      </c>
      <c r="G11832" s="13">
        <v>770</v>
      </c>
      <c r="H11832" s="13">
        <v>313</v>
      </c>
      <c r="I11832" s="13">
        <v>17887</v>
      </c>
      <c r="J11832" s="13">
        <v>20963</v>
      </c>
    </row>
    <row r="11833" spans="1:10" x14ac:dyDescent="0.25">
      <c r="A11833" s="11" t="s">
        <v>4478</v>
      </c>
      <c r="B11833" t="s">
        <v>4479</v>
      </c>
      <c r="C11833" t="s">
        <v>5229</v>
      </c>
      <c r="D11833" t="s">
        <v>5215</v>
      </c>
      <c r="E11833" t="s">
        <v>5212</v>
      </c>
      <c r="F11833" t="str">
        <f>VLOOKUP($A11833,'Transit IDs'!$A$1:$AK$828,14,FALSE)</f>
        <v>CA</v>
      </c>
      <c r="G11833" s="13">
        <v>303018</v>
      </c>
      <c r="H11833" s="13">
        <v>135674</v>
      </c>
      <c r="I11833" s="13">
        <v>7270191</v>
      </c>
      <c r="J11833" s="13">
        <v>9049468</v>
      </c>
    </row>
    <row r="11834" spans="1:10" x14ac:dyDescent="0.25">
      <c r="A11834" s="11" t="s">
        <v>4478</v>
      </c>
      <c r="B11834" t="s">
        <v>4479</v>
      </c>
      <c r="C11834" t="s">
        <v>5204</v>
      </c>
      <c r="D11834" t="s">
        <v>4287</v>
      </c>
      <c r="E11834" t="s">
        <v>5205</v>
      </c>
      <c r="F11834" t="str">
        <f>VLOOKUP($A11834,'Transit IDs'!$A$1:$AK$828,14,FALSE)</f>
        <v>CA</v>
      </c>
      <c r="H11834" s="13"/>
      <c r="I11834" s="13"/>
      <c r="J11834" s="13"/>
    </row>
    <row r="11835" spans="1:10" x14ac:dyDescent="0.25">
      <c r="A11835" s="11" t="s">
        <v>4478</v>
      </c>
      <c r="B11835" t="s">
        <v>4479</v>
      </c>
      <c r="C11835" t="s">
        <v>5204</v>
      </c>
      <c r="D11835" t="s">
        <v>4287</v>
      </c>
      <c r="E11835" t="s">
        <v>5206</v>
      </c>
      <c r="F11835" t="str">
        <f>VLOOKUP($A11835,'Transit IDs'!$A$1:$AK$828,14,FALSE)</f>
        <v>CA</v>
      </c>
      <c r="H11835" s="13"/>
      <c r="I11835" s="13"/>
      <c r="J11835" s="13"/>
    </row>
    <row r="11836" spans="1:10" x14ac:dyDescent="0.25">
      <c r="A11836" s="11" t="s">
        <v>4478</v>
      </c>
      <c r="B11836" t="s">
        <v>4479</v>
      </c>
      <c r="C11836" t="s">
        <v>5204</v>
      </c>
      <c r="D11836" t="s">
        <v>4287</v>
      </c>
      <c r="E11836" t="s">
        <v>5207</v>
      </c>
      <c r="F11836" t="str">
        <f>VLOOKUP($A11836,'Transit IDs'!$A$1:$AK$828,14,FALSE)</f>
        <v>CA</v>
      </c>
      <c r="H11836" s="13"/>
      <c r="I11836" s="13"/>
      <c r="J11836" s="13"/>
    </row>
    <row r="11837" spans="1:10" x14ac:dyDescent="0.25">
      <c r="A11837" s="11" t="s">
        <v>4478</v>
      </c>
      <c r="B11837" t="s">
        <v>4479</v>
      </c>
      <c r="C11837" t="s">
        <v>5204</v>
      </c>
      <c r="D11837" t="s">
        <v>4287</v>
      </c>
      <c r="E11837" t="s">
        <v>5208</v>
      </c>
      <c r="F11837" t="str">
        <f>VLOOKUP($A11837,'Transit IDs'!$A$1:$AK$828,14,FALSE)</f>
        <v>CA</v>
      </c>
      <c r="H11837" s="13"/>
      <c r="I11837" s="13"/>
      <c r="J11837" s="13"/>
    </row>
    <row r="11838" spans="1:10" x14ac:dyDescent="0.25">
      <c r="A11838" s="11" t="s">
        <v>4478</v>
      </c>
      <c r="B11838" t="s">
        <v>4479</v>
      </c>
      <c r="C11838" t="s">
        <v>5204</v>
      </c>
      <c r="D11838" t="s">
        <v>4287</v>
      </c>
      <c r="E11838" t="s">
        <v>5209</v>
      </c>
      <c r="F11838" t="str">
        <f>VLOOKUP($A11838,'Transit IDs'!$A$1:$AK$828,14,FALSE)</f>
        <v>CA</v>
      </c>
      <c r="H11838" s="13"/>
      <c r="I11838" s="13">
        <v>1910</v>
      </c>
      <c r="J11838" s="13">
        <v>20096</v>
      </c>
    </row>
    <row r="11839" spans="1:10" x14ac:dyDescent="0.25">
      <c r="A11839" s="11" t="s">
        <v>4478</v>
      </c>
      <c r="B11839" t="s">
        <v>4479</v>
      </c>
      <c r="C11839" t="s">
        <v>5204</v>
      </c>
      <c r="D11839" t="s">
        <v>4287</v>
      </c>
      <c r="E11839" t="s">
        <v>5210</v>
      </c>
      <c r="F11839" t="str">
        <f>VLOOKUP($A11839,'Transit IDs'!$A$1:$AK$828,14,FALSE)</f>
        <v>CA</v>
      </c>
      <c r="H11839" s="13"/>
      <c r="I11839" s="13">
        <v>277</v>
      </c>
      <c r="J11839" s="13">
        <v>3570</v>
      </c>
    </row>
    <row r="11840" spans="1:10" x14ac:dyDescent="0.25">
      <c r="A11840" s="11" t="s">
        <v>4478</v>
      </c>
      <c r="B11840" t="s">
        <v>4479</v>
      </c>
      <c r="C11840" t="s">
        <v>5204</v>
      </c>
      <c r="D11840" t="s">
        <v>4287</v>
      </c>
      <c r="E11840" t="s">
        <v>5211</v>
      </c>
      <c r="F11840" t="str">
        <f>VLOOKUP($A11840,'Transit IDs'!$A$1:$AK$828,14,FALSE)</f>
        <v>CA</v>
      </c>
      <c r="H11840" s="13"/>
      <c r="I11840" s="13">
        <v>132</v>
      </c>
      <c r="J11840" s="13">
        <v>1335</v>
      </c>
    </row>
    <row r="11841" spans="1:10" x14ac:dyDescent="0.25">
      <c r="A11841" s="11" t="s">
        <v>4478</v>
      </c>
      <c r="B11841" t="s">
        <v>4479</v>
      </c>
      <c r="C11841" t="s">
        <v>5204</v>
      </c>
      <c r="D11841" t="s">
        <v>4287</v>
      </c>
      <c r="E11841" t="s">
        <v>5212</v>
      </c>
      <c r="F11841" t="str">
        <f>VLOOKUP($A11841,'Transit IDs'!$A$1:$AK$828,14,FALSE)</f>
        <v>CA</v>
      </c>
      <c r="H11841" s="13"/>
      <c r="I11841" s="13">
        <v>498596</v>
      </c>
      <c r="J11841" s="13">
        <v>5339711</v>
      </c>
    </row>
    <row r="11842" spans="1:10" x14ac:dyDescent="0.25">
      <c r="A11842" s="11" t="s">
        <v>4478</v>
      </c>
      <c r="B11842" t="s">
        <v>4479</v>
      </c>
      <c r="C11842" t="s">
        <v>5213</v>
      </c>
      <c r="D11842" t="s">
        <v>4287</v>
      </c>
      <c r="E11842" t="s">
        <v>5205</v>
      </c>
      <c r="F11842" t="str">
        <f>VLOOKUP($A11842,'Transit IDs'!$A$1:$AK$828,14,FALSE)</f>
        <v>CA</v>
      </c>
      <c r="H11842" s="13"/>
      <c r="I11842" s="13"/>
      <c r="J11842" s="13"/>
    </row>
    <row r="11843" spans="1:10" x14ac:dyDescent="0.25">
      <c r="A11843" s="11" t="s">
        <v>4478</v>
      </c>
      <c r="B11843" t="s">
        <v>4479</v>
      </c>
      <c r="C11843" t="s">
        <v>5213</v>
      </c>
      <c r="D11843" t="s">
        <v>4287</v>
      </c>
      <c r="E11843" t="s">
        <v>5206</v>
      </c>
      <c r="F11843" t="str">
        <f>VLOOKUP($A11843,'Transit IDs'!$A$1:$AK$828,14,FALSE)</f>
        <v>CA</v>
      </c>
      <c r="H11843" s="13"/>
      <c r="I11843" s="13"/>
      <c r="J11843" s="13"/>
    </row>
    <row r="11844" spans="1:10" x14ac:dyDescent="0.25">
      <c r="A11844" s="11" t="s">
        <v>4478</v>
      </c>
      <c r="B11844" t="s">
        <v>4479</v>
      </c>
      <c r="C11844" t="s">
        <v>5213</v>
      </c>
      <c r="D11844" t="s">
        <v>4287</v>
      </c>
      <c r="E11844" t="s">
        <v>5207</v>
      </c>
      <c r="F11844" t="str">
        <f>VLOOKUP($A11844,'Transit IDs'!$A$1:$AK$828,14,FALSE)</f>
        <v>CA</v>
      </c>
      <c r="H11844" s="13"/>
      <c r="I11844" s="13"/>
      <c r="J11844" s="13"/>
    </row>
    <row r="11845" spans="1:10" x14ac:dyDescent="0.25">
      <c r="A11845" s="11" t="s">
        <v>4478</v>
      </c>
      <c r="B11845" t="s">
        <v>4479</v>
      </c>
      <c r="C11845" t="s">
        <v>5213</v>
      </c>
      <c r="D11845" t="s">
        <v>4287</v>
      </c>
      <c r="E11845" t="s">
        <v>5208</v>
      </c>
      <c r="F11845" t="str">
        <f>VLOOKUP($A11845,'Transit IDs'!$A$1:$AK$828,14,FALSE)</f>
        <v>CA</v>
      </c>
      <c r="H11845" s="13"/>
      <c r="I11845" s="13"/>
      <c r="J11845" s="13"/>
    </row>
    <row r="11846" spans="1:10" x14ac:dyDescent="0.25">
      <c r="A11846" s="11" t="s">
        <v>4478</v>
      </c>
      <c r="B11846" t="s">
        <v>4479</v>
      </c>
      <c r="C11846" t="s">
        <v>5213</v>
      </c>
      <c r="D11846" t="s">
        <v>4287</v>
      </c>
      <c r="E11846" t="s">
        <v>5209</v>
      </c>
      <c r="F11846" t="str">
        <f>VLOOKUP($A11846,'Transit IDs'!$A$1:$AK$828,14,FALSE)</f>
        <v>CA</v>
      </c>
      <c r="H11846" s="13"/>
      <c r="I11846" s="13"/>
      <c r="J11846" s="13"/>
    </row>
    <row r="11847" spans="1:10" x14ac:dyDescent="0.25">
      <c r="A11847" s="11" t="s">
        <v>4478</v>
      </c>
      <c r="B11847" t="s">
        <v>4479</v>
      </c>
      <c r="C11847" t="s">
        <v>5213</v>
      </c>
      <c r="D11847" t="s">
        <v>4287</v>
      </c>
      <c r="E11847" t="s">
        <v>5210</v>
      </c>
      <c r="F11847" t="str">
        <f>VLOOKUP($A11847,'Transit IDs'!$A$1:$AK$828,14,FALSE)</f>
        <v>CA</v>
      </c>
      <c r="H11847" s="13"/>
      <c r="I11847" s="13"/>
      <c r="J11847" s="13"/>
    </row>
    <row r="11848" spans="1:10" x14ac:dyDescent="0.25">
      <c r="A11848" s="11" t="s">
        <v>4478</v>
      </c>
      <c r="B11848" t="s">
        <v>4479</v>
      </c>
      <c r="C11848" t="s">
        <v>5213</v>
      </c>
      <c r="D11848" t="s">
        <v>4287</v>
      </c>
      <c r="E11848" t="s">
        <v>5211</v>
      </c>
      <c r="F11848" t="str">
        <f>VLOOKUP($A11848,'Transit IDs'!$A$1:$AK$828,14,FALSE)</f>
        <v>CA</v>
      </c>
      <c r="H11848" s="13"/>
      <c r="I11848" s="13"/>
      <c r="J11848" s="13"/>
    </row>
    <row r="11849" spans="1:10" x14ac:dyDescent="0.25">
      <c r="A11849" s="11" t="s">
        <v>4478</v>
      </c>
      <c r="B11849" t="s">
        <v>4479</v>
      </c>
      <c r="C11849" t="s">
        <v>5213</v>
      </c>
      <c r="D11849" t="s">
        <v>4287</v>
      </c>
      <c r="E11849" t="s">
        <v>5212</v>
      </c>
      <c r="F11849" t="str">
        <f>VLOOKUP($A11849,'Transit IDs'!$A$1:$AK$828,14,FALSE)</f>
        <v>CA</v>
      </c>
      <c r="H11849" s="13"/>
      <c r="I11849" s="13">
        <v>312067</v>
      </c>
      <c r="J11849" s="13">
        <v>842361</v>
      </c>
    </row>
    <row r="11850" spans="1:10" x14ac:dyDescent="0.25">
      <c r="A11850" s="11" t="s">
        <v>4478</v>
      </c>
      <c r="B11850" t="s">
        <v>4479</v>
      </c>
      <c r="C11850" t="s">
        <v>5220</v>
      </c>
      <c r="D11850" t="s">
        <v>5215</v>
      </c>
      <c r="E11850" t="s">
        <v>5205</v>
      </c>
      <c r="F11850" t="str">
        <f>VLOOKUP($A11850,'Transit IDs'!$A$1:$AK$828,14,FALSE)</f>
        <v>CA</v>
      </c>
      <c r="H11850" s="13"/>
      <c r="I11850" s="13">
        <v>25128</v>
      </c>
      <c r="J11850" s="13"/>
    </row>
    <row r="11851" spans="1:10" x14ac:dyDescent="0.25">
      <c r="A11851" s="11" t="s">
        <v>4478</v>
      </c>
      <c r="B11851" t="s">
        <v>4479</v>
      </c>
      <c r="C11851" t="s">
        <v>5220</v>
      </c>
      <c r="D11851" t="s">
        <v>5215</v>
      </c>
      <c r="E11851" t="s">
        <v>5206</v>
      </c>
      <c r="F11851" t="str">
        <f>VLOOKUP($A11851,'Transit IDs'!$A$1:$AK$828,14,FALSE)</f>
        <v>CA</v>
      </c>
      <c r="H11851" s="13"/>
      <c r="I11851" s="13">
        <v>60663</v>
      </c>
      <c r="J11851" s="13"/>
    </row>
    <row r="11852" spans="1:10" x14ac:dyDescent="0.25">
      <c r="A11852" s="11" t="s">
        <v>4478</v>
      </c>
      <c r="B11852" t="s">
        <v>4479</v>
      </c>
      <c r="C11852" t="s">
        <v>5220</v>
      </c>
      <c r="D11852" t="s">
        <v>5215</v>
      </c>
      <c r="E11852" t="s">
        <v>5207</v>
      </c>
      <c r="F11852" t="str">
        <f>VLOOKUP($A11852,'Transit IDs'!$A$1:$AK$828,14,FALSE)</f>
        <v>CA</v>
      </c>
      <c r="H11852" s="13"/>
      <c r="I11852" s="13">
        <v>34595</v>
      </c>
      <c r="J11852" s="13"/>
    </row>
    <row r="11853" spans="1:10" x14ac:dyDescent="0.25">
      <c r="A11853" s="11" t="s">
        <v>4478</v>
      </c>
      <c r="B11853" t="s">
        <v>4479</v>
      </c>
      <c r="C11853" t="s">
        <v>5220</v>
      </c>
      <c r="D11853" t="s">
        <v>5215</v>
      </c>
      <c r="E11853" t="s">
        <v>5208</v>
      </c>
      <c r="F11853" t="str">
        <f>VLOOKUP($A11853,'Transit IDs'!$A$1:$AK$828,14,FALSE)</f>
        <v>CA</v>
      </c>
      <c r="H11853" s="13"/>
      <c r="I11853" s="13">
        <v>14902</v>
      </c>
      <c r="J11853" s="13"/>
    </row>
    <row r="11854" spans="1:10" x14ac:dyDescent="0.25">
      <c r="A11854" s="11" t="s">
        <v>4478</v>
      </c>
      <c r="B11854" t="s">
        <v>4479</v>
      </c>
      <c r="C11854" t="s">
        <v>5220</v>
      </c>
      <c r="D11854" t="s">
        <v>5215</v>
      </c>
      <c r="E11854" t="s">
        <v>5209</v>
      </c>
      <c r="F11854" t="str">
        <f>VLOOKUP($A11854,'Transit IDs'!$A$1:$AK$828,14,FALSE)</f>
        <v>CA</v>
      </c>
      <c r="G11854" s="13">
        <v>10936</v>
      </c>
      <c r="H11854" s="13">
        <v>1134</v>
      </c>
      <c r="I11854" s="13">
        <v>140075</v>
      </c>
      <c r="J11854" s="13">
        <v>404457</v>
      </c>
    </row>
    <row r="11855" spans="1:10" x14ac:dyDescent="0.25">
      <c r="A11855" s="11" t="s">
        <v>4478</v>
      </c>
      <c r="B11855" t="s">
        <v>4479</v>
      </c>
      <c r="C11855" t="s">
        <v>5220</v>
      </c>
      <c r="D11855" t="s">
        <v>5215</v>
      </c>
      <c r="E11855" t="s">
        <v>5210</v>
      </c>
      <c r="F11855" t="str">
        <f>VLOOKUP($A11855,'Transit IDs'!$A$1:$AK$828,14,FALSE)</f>
        <v>CA</v>
      </c>
      <c r="G11855" s="13">
        <v>7591</v>
      </c>
      <c r="H11855" s="13">
        <v>770</v>
      </c>
      <c r="I11855" s="13">
        <v>85214</v>
      </c>
      <c r="J11855" s="13">
        <v>231280</v>
      </c>
    </row>
    <row r="11856" spans="1:10" x14ac:dyDescent="0.25">
      <c r="A11856" s="11" t="s">
        <v>4478</v>
      </c>
      <c r="B11856" t="s">
        <v>4479</v>
      </c>
      <c r="C11856" t="s">
        <v>5220</v>
      </c>
      <c r="D11856" t="s">
        <v>5215</v>
      </c>
      <c r="E11856" t="s">
        <v>5211</v>
      </c>
      <c r="F11856" t="str">
        <f>VLOOKUP($A11856,'Transit IDs'!$A$1:$AK$828,14,FALSE)</f>
        <v>CA</v>
      </c>
      <c r="G11856" s="13">
        <v>6154</v>
      </c>
      <c r="H11856" s="13">
        <v>633</v>
      </c>
      <c r="I11856" s="13">
        <v>60635</v>
      </c>
      <c r="J11856" s="13">
        <v>160363</v>
      </c>
    </row>
    <row r="11857" spans="1:10" x14ac:dyDescent="0.25">
      <c r="A11857" s="11" t="s">
        <v>4478</v>
      </c>
      <c r="B11857" t="s">
        <v>4479</v>
      </c>
      <c r="C11857" t="s">
        <v>5220</v>
      </c>
      <c r="D11857" t="s">
        <v>5215</v>
      </c>
      <c r="E11857" t="s">
        <v>5212</v>
      </c>
      <c r="F11857" t="str">
        <f>VLOOKUP($A11857,'Transit IDs'!$A$1:$AK$828,14,FALSE)</f>
        <v>CA</v>
      </c>
      <c r="G11857" s="13">
        <v>3601084</v>
      </c>
      <c r="H11857" s="13">
        <v>372046</v>
      </c>
      <c r="I11857" s="13">
        <v>43607739</v>
      </c>
      <c r="J11857" s="13">
        <v>124349101</v>
      </c>
    </row>
    <row r="11858" spans="1:10" x14ac:dyDescent="0.25">
      <c r="A11858" s="11" t="s">
        <v>4478</v>
      </c>
      <c r="B11858" t="s">
        <v>4479</v>
      </c>
      <c r="C11858" t="s">
        <v>5214</v>
      </c>
      <c r="D11858" t="s">
        <v>5215</v>
      </c>
      <c r="E11858" t="s">
        <v>5205</v>
      </c>
      <c r="F11858" t="str">
        <f>VLOOKUP($A11858,'Transit IDs'!$A$1:$AK$828,14,FALSE)</f>
        <v>CA</v>
      </c>
      <c r="H11858" s="13"/>
      <c r="I11858" s="13"/>
      <c r="J11858" s="13"/>
    </row>
    <row r="11859" spans="1:10" x14ac:dyDescent="0.25">
      <c r="A11859" s="11" t="s">
        <v>4478</v>
      </c>
      <c r="B11859" t="s">
        <v>4479</v>
      </c>
      <c r="C11859" t="s">
        <v>5214</v>
      </c>
      <c r="D11859" t="s">
        <v>5215</v>
      </c>
      <c r="E11859" t="s">
        <v>5206</v>
      </c>
      <c r="F11859" t="str">
        <f>VLOOKUP($A11859,'Transit IDs'!$A$1:$AK$828,14,FALSE)</f>
        <v>CA</v>
      </c>
      <c r="H11859" s="13"/>
      <c r="I11859" s="13"/>
      <c r="J11859" s="13"/>
    </row>
    <row r="11860" spans="1:10" x14ac:dyDescent="0.25">
      <c r="A11860" s="11" t="s">
        <v>4478</v>
      </c>
      <c r="B11860" t="s">
        <v>4479</v>
      </c>
      <c r="C11860" t="s">
        <v>5214</v>
      </c>
      <c r="D11860" t="s">
        <v>5215</v>
      </c>
      <c r="E11860" t="s">
        <v>5207</v>
      </c>
      <c r="F11860" t="str">
        <f>VLOOKUP($A11860,'Transit IDs'!$A$1:$AK$828,14,FALSE)</f>
        <v>CA</v>
      </c>
      <c r="H11860" s="13"/>
      <c r="I11860" s="13"/>
      <c r="J11860" s="13"/>
    </row>
    <row r="11861" spans="1:10" x14ac:dyDescent="0.25">
      <c r="A11861" s="11" t="s">
        <v>4478</v>
      </c>
      <c r="B11861" t="s">
        <v>4479</v>
      </c>
      <c r="C11861" t="s">
        <v>5214</v>
      </c>
      <c r="D11861" t="s">
        <v>5215</v>
      </c>
      <c r="E11861" t="s">
        <v>5208</v>
      </c>
      <c r="F11861" t="str">
        <f>VLOOKUP($A11861,'Transit IDs'!$A$1:$AK$828,14,FALSE)</f>
        <v>CA</v>
      </c>
      <c r="H11861" s="13"/>
      <c r="I11861" s="13"/>
      <c r="J11861" s="13"/>
    </row>
    <row r="11862" spans="1:10" x14ac:dyDescent="0.25">
      <c r="A11862" s="11" t="s">
        <v>4478</v>
      </c>
      <c r="B11862" t="s">
        <v>4479</v>
      </c>
      <c r="C11862" t="s">
        <v>5214</v>
      </c>
      <c r="D11862" t="s">
        <v>5215</v>
      </c>
      <c r="E11862" t="s">
        <v>5209</v>
      </c>
      <c r="F11862" t="str">
        <f>VLOOKUP($A11862,'Transit IDs'!$A$1:$AK$828,14,FALSE)</f>
        <v>CA</v>
      </c>
      <c r="H11862" s="13"/>
      <c r="I11862" s="13">
        <v>301877</v>
      </c>
      <c r="J11862" s="13">
        <v>689208</v>
      </c>
    </row>
    <row r="11863" spans="1:10" x14ac:dyDescent="0.25">
      <c r="A11863" s="11" t="s">
        <v>4478</v>
      </c>
      <c r="B11863" t="s">
        <v>4479</v>
      </c>
      <c r="C11863" t="s">
        <v>5214</v>
      </c>
      <c r="D11863" t="s">
        <v>5215</v>
      </c>
      <c r="E11863" t="s">
        <v>5210</v>
      </c>
      <c r="F11863" t="str">
        <f>VLOOKUP($A11863,'Transit IDs'!$A$1:$AK$828,14,FALSE)</f>
        <v>CA</v>
      </c>
      <c r="H11863" s="13"/>
      <c r="I11863" s="13">
        <v>230107</v>
      </c>
      <c r="J11863" s="13">
        <v>460335</v>
      </c>
    </row>
    <row r="11864" spans="1:10" x14ac:dyDescent="0.25">
      <c r="A11864" s="11" t="s">
        <v>4478</v>
      </c>
      <c r="B11864" t="s">
        <v>4479</v>
      </c>
      <c r="C11864" t="s">
        <v>5214</v>
      </c>
      <c r="D11864" t="s">
        <v>5215</v>
      </c>
      <c r="E11864" t="s">
        <v>5211</v>
      </c>
      <c r="F11864" t="str">
        <f>VLOOKUP($A11864,'Transit IDs'!$A$1:$AK$828,14,FALSE)</f>
        <v>CA</v>
      </c>
      <c r="H11864" s="13"/>
      <c r="I11864" s="13">
        <v>139302</v>
      </c>
      <c r="J11864" s="13">
        <v>316926</v>
      </c>
    </row>
    <row r="11865" spans="1:10" x14ac:dyDescent="0.25">
      <c r="A11865" s="11" t="s">
        <v>4478</v>
      </c>
      <c r="B11865" t="s">
        <v>4479</v>
      </c>
      <c r="C11865" t="s">
        <v>5214</v>
      </c>
      <c r="D11865" t="s">
        <v>5215</v>
      </c>
      <c r="E11865" t="s">
        <v>5212</v>
      </c>
      <c r="F11865" t="str">
        <f>VLOOKUP($A11865,'Transit IDs'!$A$1:$AK$828,14,FALSE)</f>
        <v>CA</v>
      </c>
      <c r="H11865" s="13"/>
      <c r="I11865" s="13">
        <v>95625357</v>
      </c>
      <c r="J11865" s="13">
        <v>218069739</v>
      </c>
    </row>
    <row r="11866" spans="1:10" x14ac:dyDescent="0.25">
      <c r="A11866" s="11" t="s">
        <v>4478</v>
      </c>
      <c r="B11866" t="s">
        <v>4479</v>
      </c>
      <c r="C11866" t="s">
        <v>5216</v>
      </c>
      <c r="D11866" t="s">
        <v>5215</v>
      </c>
      <c r="E11866" t="s">
        <v>5205</v>
      </c>
      <c r="F11866" t="str">
        <f>VLOOKUP($A11866,'Transit IDs'!$A$1:$AK$828,14,FALSE)</f>
        <v>CA</v>
      </c>
      <c r="H11866" s="13"/>
      <c r="I11866" s="13">
        <v>2358</v>
      </c>
      <c r="J11866" s="13"/>
    </row>
    <row r="11867" spans="1:10" x14ac:dyDescent="0.25">
      <c r="A11867" s="11" t="s">
        <v>4478</v>
      </c>
      <c r="B11867" t="s">
        <v>4479</v>
      </c>
      <c r="C11867" t="s">
        <v>5216</v>
      </c>
      <c r="D11867" t="s">
        <v>5215</v>
      </c>
      <c r="E11867" t="s">
        <v>5206</v>
      </c>
      <c r="F11867" t="str">
        <f>VLOOKUP($A11867,'Transit IDs'!$A$1:$AK$828,14,FALSE)</f>
        <v>CA</v>
      </c>
      <c r="H11867" s="13"/>
      <c r="I11867" s="13">
        <v>11834</v>
      </c>
      <c r="J11867" s="13"/>
    </row>
    <row r="11868" spans="1:10" x14ac:dyDescent="0.25">
      <c r="A11868" s="11" t="s">
        <v>4478</v>
      </c>
      <c r="B11868" t="s">
        <v>4479</v>
      </c>
      <c r="C11868" t="s">
        <v>5216</v>
      </c>
      <c r="D11868" t="s">
        <v>5215</v>
      </c>
      <c r="E11868" t="s">
        <v>5207</v>
      </c>
      <c r="F11868" t="str">
        <f>VLOOKUP($A11868,'Transit IDs'!$A$1:$AK$828,14,FALSE)</f>
        <v>CA</v>
      </c>
      <c r="H11868" s="13"/>
      <c r="I11868" s="13">
        <v>5754</v>
      </c>
      <c r="J11868" s="13"/>
    </row>
    <row r="11869" spans="1:10" x14ac:dyDescent="0.25">
      <c r="A11869" s="11" t="s">
        <v>4478</v>
      </c>
      <c r="B11869" t="s">
        <v>4479</v>
      </c>
      <c r="C11869" t="s">
        <v>5216</v>
      </c>
      <c r="D11869" t="s">
        <v>5215</v>
      </c>
      <c r="E11869" t="s">
        <v>5208</v>
      </c>
      <c r="F11869" t="str">
        <f>VLOOKUP($A11869,'Transit IDs'!$A$1:$AK$828,14,FALSE)</f>
        <v>CA</v>
      </c>
      <c r="H11869" s="13"/>
      <c r="I11869" s="13">
        <v>3161</v>
      </c>
      <c r="J11869" s="13"/>
    </row>
    <row r="11870" spans="1:10" x14ac:dyDescent="0.25">
      <c r="A11870" s="11" t="s">
        <v>4478</v>
      </c>
      <c r="B11870" t="s">
        <v>4479</v>
      </c>
      <c r="C11870" t="s">
        <v>5216</v>
      </c>
      <c r="D11870" t="s">
        <v>5215</v>
      </c>
      <c r="E11870" t="s">
        <v>5209</v>
      </c>
      <c r="F11870" t="str">
        <f>VLOOKUP($A11870,'Transit IDs'!$A$1:$AK$828,14,FALSE)</f>
        <v>CA</v>
      </c>
      <c r="G11870" s="13">
        <v>1690</v>
      </c>
      <c r="H11870" s="13">
        <v>294</v>
      </c>
      <c r="I11870" s="13">
        <v>23905</v>
      </c>
      <c r="J11870" s="13">
        <v>34403</v>
      </c>
    </row>
    <row r="11871" spans="1:10" x14ac:dyDescent="0.25">
      <c r="A11871" s="11" t="s">
        <v>4478</v>
      </c>
      <c r="B11871" t="s">
        <v>4479</v>
      </c>
      <c r="C11871" t="s">
        <v>5216</v>
      </c>
      <c r="D11871" t="s">
        <v>5215</v>
      </c>
      <c r="E11871" t="s">
        <v>5210</v>
      </c>
      <c r="F11871" t="str">
        <f>VLOOKUP($A11871,'Transit IDs'!$A$1:$AK$828,14,FALSE)</f>
        <v>CA</v>
      </c>
      <c r="G11871" s="13">
        <v>1542</v>
      </c>
      <c r="H11871" s="13">
        <v>270</v>
      </c>
      <c r="I11871" s="13">
        <v>16962</v>
      </c>
      <c r="J11871" s="13">
        <v>26988</v>
      </c>
    </row>
    <row r="11872" spans="1:10" x14ac:dyDescent="0.25">
      <c r="A11872" s="11" t="s">
        <v>4478</v>
      </c>
      <c r="B11872" t="s">
        <v>4479</v>
      </c>
      <c r="C11872" t="s">
        <v>5216</v>
      </c>
      <c r="D11872" t="s">
        <v>5215</v>
      </c>
      <c r="E11872" t="s">
        <v>5211</v>
      </c>
      <c r="F11872" t="str">
        <f>VLOOKUP($A11872,'Transit IDs'!$A$1:$AK$828,14,FALSE)</f>
        <v>CA</v>
      </c>
      <c r="G11872" s="13">
        <v>1578</v>
      </c>
      <c r="H11872" s="13">
        <v>276</v>
      </c>
      <c r="I11872" s="13">
        <v>18921</v>
      </c>
      <c r="J11872" s="13">
        <v>29415</v>
      </c>
    </row>
    <row r="11873" spans="1:10" x14ac:dyDescent="0.25">
      <c r="A11873" s="11" t="s">
        <v>4478</v>
      </c>
      <c r="B11873" t="s">
        <v>4479</v>
      </c>
      <c r="C11873" t="s">
        <v>5216</v>
      </c>
      <c r="D11873" t="s">
        <v>5215</v>
      </c>
      <c r="E11873" t="s">
        <v>5212</v>
      </c>
      <c r="F11873" t="str">
        <f>VLOOKUP($A11873,'Transit IDs'!$A$1:$AK$828,14,FALSE)</f>
        <v>CA</v>
      </c>
      <c r="G11873" s="13">
        <v>604009</v>
      </c>
      <c r="H11873" s="13">
        <v>105319</v>
      </c>
      <c r="I11873" s="13">
        <v>8078225</v>
      </c>
      <c r="J11873" s="13">
        <v>11894387</v>
      </c>
    </row>
    <row r="11874" spans="1:10" x14ac:dyDescent="0.25">
      <c r="A11874" s="11" t="s">
        <v>4478</v>
      </c>
      <c r="B11874" t="s">
        <v>4479</v>
      </c>
      <c r="C11874" t="s">
        <v>5217</v>
      </c>
      <c r="D11874" t="s">
        <v>5215</v>
      </c>
      <c r="E11874" t="s">
        <v>5205</v>
      </c>
      <c r="F11874" t="str">
        <f>VLOOKUP($A11874,'Transit IDs'!$A$1:$AK$828,14,FALSE)</f>
        <v>CA</v>
      </c>
      <c r="H11874" s="13"/>
      <c r="I11874" s="13"/>
      <c r="J11874" s="13"/>
    </row>
    <row r="11875" spans="1:10" x14ac:dyDescent="0.25">
      <c r="A11875" s="11" t="s">
        <v>4478</v>
      </c>
      <c r="B11875" t="s">
        <v>4479</v>
      </c>
      <c r="C11875" t="s">
        <v>5217</v>
      </c>
      <c r="D11875" t="s">
        <v>5215</v>
      </c>
      <c r="E11875" t="s">
        <v>5206</v>
      </c>
      <c r="F11875" t="str">
        <f>VLOOKUP($A11875,'Transit IDs'!$A$1:$AK$828,14,FALSE)</f>
        <v>CA</v>
      </c>
      <c r="H11875" s="13"/>
      <c r="I11875" s="13"/>
      <c r="J11875" s="13"/>
    </row>
    <row r="11876" spans="1:10" x14ac:dyDescent="0.25">
      <c r="A11876" s="11" t="s">
        <v>4478</v>
      </c>
      <c r="B11876" t="s">
        <v>4479</v>
      </c>
      <c r="C11876" t="s">
        <v>5217</v>
      </c>
      <c r="D11876" t="s">
        <v>5215</v>
      </c>
      <c r="E11876" t="s">
        <v>5207</v>
      </c>
      <c r="F11876" t="str">
        <f>VLOOKUP($A11876,'Transit IDs'!$A$1:$AK$828,14,FALSE)</f>
        <v>CA</v>
      </c>
      <c r="H11876" s="13"/>
      <c r="I11876" s="13"/>
      <c r="J11876" s="13"/>
    </row>
    <row r="11877" spans="1:10" x14ac:dyDescent="0.25">
      <c r="A11877" s="11" t="s">
        <v>4478</v>
      </c>
      <c r="B11877" t="s">
        <v>4479</v>
      </c>
      <c r="C11877" t="s">
        <v>5217</v>
      </c>
      <c r="D11877" t="s">
        <v>5215</v>
      </c>
      <c r="E11877" t="s">
        <v>5208</v>
      </c>
      <c r="F11877" t="str">
        <f>VLOOKUP($A11877,'Transit IDs'!$A$1:$AK$828,14,FALSE)</f>
        <v>CA</v>
      </c>
      <c r="H11877" s="13"/>
      <c r="I11877" s="13"/>
      <c r="J11877" s="13"/>
    </row>
    <row r="11878" spans="1:10" x14ac:dyDescent="0.25">
      <c r="A11878" s="11" t="s">
        <v>4478</v>
      </c>
      <c r="B11878" t="s">
        <v>4479</v>
      </c>
      <c r="C11878" t="s">
        <v>5217</v>
      </c>
      <c r="D11878" t="s">
        <v>5215</v>
      </c>
      <c r="E11878" t="s">
        <v>5209</v>
      </c>
      <c r="F11878" t="str">
        <f>VLOOKUP($A11878,'Transit IDs'!$A$1:$AK$828,14,FALSE)</f>
        <v>CA</v>
      </c>
      <c r="H11878" s="13"/>
      <c r="I11878" s="13">
        <v>208274</v>
      </c>
      <c r="J11878" s="13">
        <v>302935</v>
      </c>
    </row>
    <row r="11879" spans="1:10" x14ac:dyDescent="0.25">
      <c r="A11879" s="11" t="s">
        <v>4478</v>
      </c>
      <c r="B11879" t="s">
        <v>4479</v>
      </c>
      <c r="C11879" t="s">
        <v>5217</v>
      </c>
      <c r="D11879" t="s">
        <v>5215</v>
      </c>
      <c r="E11879" t="s">
        <v>5210</v>
      </c>
      <c r="F11879" t="str">
        <f>VLOOKUP($A11879,'Transit IDs'!$A$1:$AK$828,14,FALSE)</f>
        <v>CA</v>
      </c>
      <c r="H11879" s="13"/>
      <c r="I11879" s="13">
        <v>151194</v>
      </c>
      <c r="J11879" s="13">
        <v>224128</v>
      </c>
    </row>
    <row r="11880" spans="1:10" x14ac:dyDescent="0.25">
      <c r="A11880" s="11" t="s">
        <v>4478</v>
      </c>
      <c r="B11880" t="s">
        <v>4479</v>
      </c>
      <c r="C11880" t="s">
        <v>5217</v>
      </c>
      <c r="D11880" t="s">
        <v>5215</v>
      </c>
      <c r="E11880" t="s">
        <v>5211</v>
      </c>
      <c r="F11880" t="str">
        <f>VLOOKUP($A11880,'Transit IDs'!$A$1:$AK$828,14,FALSE)</f>
        <v>CA</v>
      </c>
      <c r="H11880" s="13"/>
      <c r="I11880" s="13">
        <v>112678</v>
      </c>
      <c r="J11880" s="13">
        <v>175739</v>
      </c>
    </row>
    <row r="11881" spans="1:10" x14ac:dyDescent="0.25">
      <c r="A11881" s="11" t="s">
        <v>4478</v>
      </c>
      <c r="B11881" t="s">
        <v>4479</v>
      </c>
      <c r="C11881" t="s">
        <v>5217</v>
      </c>
      <c r="D11881" t="s">
        <v>5215</v>
      </c>
      <c r="E11881" t="s">
        <v>5212</v>
      </c>
      <c r="F11881" t="str">
        <f>VLOOKUP($A11881,'Transit IDs'!$A$1:$AK$828,14,FALSE)</f>
        <v>CA</v>
      </c>
      <c r="H11881" s="13"/>
      <c r="I11881" s="13">
        <v>67544432</v>
      </c>
      <c r="J11881" s="13">
        <v>99162387</v>
      </c>
    </row>
    <row r="11882" spans="1:10" x14ac:dyDescent="0.25">
      <c r="A11882" s="11" t="s">
        <v>4485</v>
      </c>
      <c r="B11882" t="s">
        <v>4486</v>
      </c>
      <c r="C11882" t="s">
        <v>5204</v>
      </c>
      <c r="D11882" t="s">
        <v>4287</v>
      </c>
      <c r="E11882" t="s">
        <v>5205</v>
      </c>
      <c r="F11882" t="str">
        <f>VLOOKUP($A11882,'Transit IDs'!$A$1:$AK$828,14,FALSE)</f>
        <v>CA</v>
      </c>
      <c r="H11882" s="13"/>
      <c r="I11882" s="13"/>
      <c r="J11882" s="13"/>
    </row>
    <row r="11883" spans="1:10" x14ac:dyDescent="0.25">
      <c r="A11883" s="11" t="s">
        <v>4485</v>
      </c>
      <c r="B11883" t="s">
        <v>4486</v>
      </c>
      <c r="C11883" t="s">
        <v>5204</v>
      </c>
      <c r="D11883" t="s">
        <v>4287</v>
      </c>
      <c r="E11883" t="s">
        <v>5206</v>
      </c>
      <c r="F11883" t="str">
        <f>VLOOKUP($A11883,'Transit IDs'!$A$1:$AK$828,14,FALSE)</f>
        <v>CA</v>
      </c>
      <c r="H11883" s="13"/>
      <c r="I11883" s="13"/>
      <c r="J11883" s="13"/>
    </row>
    <row r="11884" spans="1:10" x14ac:dyDescent="0.25">
      <c r="A11884" s="11" t="s">
        <v>4485</v>
      </c>
      <c r="B11884" t="s">
        <v>4486</v>
      </c>
      <c r="C11884" t="s">
        <v>5204</v>
      </c>
      <c r="D11884" t="s">
        <v>4287</v>
      </c>
      <c r="E11884" t="s">
        <v>5207</v>
      </c>
      <c r="F11884" t="str">
        <f>VLOOKUP($A11884,'Transit IDs'!$A$1:$AK$828,14,FALSE)</f>
        <v>CA</v>
      </c>
      <c r="H11884" s="13"/>
      <c r="I11884" s="13"/>
      <c r="J11884" s="13"/>
    </row>
    <row r="11885" spans="1:10" x14ac:dyDescent="0.25">
      <c r="A11885" s="11" t="s">
        <v>4485</v>
      </c>
      <c r="B11885" t="s">
        <v>4486</v>
      </c>
      <c r="C11885" t="s">
        <v>5204</v>
      </c>
      <c r="D11885" t="s">
        <v>4287</v>
      </c>
      <c r="E11885" t="s">
        <v>5208</v>
      </c>
      <c r="F11885" t="str">
        <f>VLOOKUP($A11885,'Transit IDs'!$A$1:$AK$828,14,FALSE)</f>
        <v>CA</v>
      </c>
      <c r="H11885" s="13"/>
      <c r="I11885" s="13"/>
      <c r="J11885" s="13"/>
    </row>
    <row r="11886" spans="1:10" x14ac:dyDescent="0.25">
      <c r="A11886" s="11" t="s">
        <v>4485</v>
      </c>
      <c r="B11886" t="s">
        <v>4486</v>
      </c>
      <c r="C11886" t="s">
        <v>5204</v>
      </c>
      <c r="D11886" t="s">
        <v>4287</v>
      </c>
      <c r="E11886" t="s">
        <v>5209</v>
      </c>
      <c r="F11886" t="str">
        <f>VLOOKUP($A11886,'Transit IDs'!$A$1:$AK$828,14,FALSE)</f>
        <v>CA</v>
      </c>
      <c r="H11886" s="13"/>
      <c r="I11886" s="13">
        <v>432</v>
      </c>
      <c r="J11886" s="13">
        <v>3727</v>
      </c>
    </row>
    <row r="11887" spans="1:10" x14ac:dyDescent="0.25">
      <c r="A11887" s="11" t="s">
        <v>4485</v>
      </c>
      <c r="B11887" t="s">
        <v>4486</v>
      </c>
      <c r="C11887" t="s">
        <v>5204</v>
      </c>
      <c r="D11887" t="s">
        <v>4287</v>
      </c>
      <c r="E11887" t="s">
        <v>5210</v>
      </c>
      <c r="F11887" t="str">
        <f>VLOOKUP($A11887,'Transit IDs'!$A$1:$AK$828,14,FALSE)</f>
        <v>CA</v>
      </c>
      <c r="H11887" s="13"/>
      <c r="I11887" s="13">
        <v>167</v>
      </c>
      <c r="J11887" s="13">
        <v>1546</v>
      </c>
    </row>
    <row r="11888" spans="1:10" x14ac:dyDescent="0.25">
      <c r="A11888" s="11" t="s">
        <v>4485</v>
      </c>
      <c r="B11888" t="s">
        <v>4486</v>
      </c>
      <c r="C11888" t="s">
        <v>5204</v>
      </c>
      <c r="D11888" t="s">
        <v>4287</v>
      </c>
      <c r="E11888" t="s">
        <v>5211</v>
      </c>
      <c r="F11888" t="str">
        <f>VLOOKUP($A11888,'Transit IDs'!$A$1:$AK$828,14,FALSE)</f>
        <v>CA</v>
      </c>
      <c r="H11888" s="13"/>
      <c r="I11888" s="13">
        <v>121</v>
      </c>
      <c r="J11888" s="13">
        <v>1171</v>
      </c>
    </row>
    <row r="11889" spans="1:10" x14ac:dyDescent="0.25">
      <c r="A11889" s="11" t="s">
        <v>4485</v>
      </c>
      <c r="B11889" t="s">
        <v>4486</v>
      </c>
      <c r="C11889" t="s">
        <v>5204</v>
      </c>
      <c r="D11889" t="s">
        <v>4287</v>
      </c>
      <c r="E11889" t="s">
        <v>5212</v>
      </c>
      <c r="F11889" t="str">
        <f>VLOOKUP($A11889,'Transit IDs'!$A$1:$AK$828,14,FALSE)</f>
        <v>CA</v>
      </c>
      <c r="H11889" s="13"/>
      <c r="I11889" s="13">
        <v>125652</v>
      </c>
      <c r="J11889" s="13">
        <v>1097685</v>
      </c>
    </row>
    <row r="11890" spans="1:10" x14ac:dyDescent="0.25">
      <c r="A11890" s="11" t="s">
        <v>4485</v>
      </c>
      <c r="B11890" t="s">
        <v>4486</v>
      </c>
      <c r="C11890" t="s">
        <v>5223</v>
      </c>
      <c r="D11890" t="s">
        <v>5215</v>
      </c>
      <c r="E11890" t="s">
        <v>5205</v>
      </c>
      <c r="F11890" t="str">
        <f>VLOOKUP($A11890,'Transit IDs'!$A$1:$AK$828,14,FALSE)</f>
        <v>CA</v>
      </c>
      <c r="H11890" s="13"/>
      <c r="I11890" s="13"/>
      <c r="J11890" s="13"/>
    </row>
    <row r="11891" spans="1:10" x14ac:dyDescent="0.25">
      <c r="A11891" s="11" t="s">
        <v>4485</v>
      </c>
      <c r="B11891" t="s">
        <v>4486</v>
      </c>
      <c r="C11891" t="s">
        <v>5223</v>
      </c>
      <c r="D11891" t="s">
        <v>5215</v>
      </c>
      <c r="E11891" t="s">
        <v>5206</v>
      </c>
      <c r="F11891" t="str">
        <f>VLOOKUP($A11891,'Transit IDs'!$A$1:$AK$828,14,FALSE)</f>
        <v>CA</v>
      </c>
      <c r="H11891" s="13"/>
      <c r="I11891" s="13"/>
      <c r="J11891" s="13"/>
    </row>
    <row r="11892" spans="1:10" x14ac:dyDescent="0.25">
      <c r="A11892" s="11" t="s">
        <v>4485</v>
      </c>
      <c r="B11892" t="s">
        <v>4486</v>
      </c>
      <c r="C11892" t="s">
        <v>5223</v>
      </c>
      <c r="D11892" t="s">
        <v>5215</v>
      </c>
      <c r="E11892" t="s">
        <v>5207</v>
      </c>
      <c r="F11892" t="str">
        <f>VLOOKUP($A11892,'Transit IDs'!$A$1:$AK$828,14,FALSE)</f>
        <v>CA</v>
      </c>
      <c r="H11892" s="13"/>
      <c r="I11892" s="13"/>
      <c r="J11892" s="13"/>
    </row>
    <row r="11893" spans="1:10" x14ac:dyDescent="0.25">
      <c r="A11893" s="11" t="s">
        <v>4485</v>
      </c>
      <c r="B11893" t="s">
        <v>4486</v>
      </c>
      <c r="C11893" t="s">
        <v>5223</v>
      </c>
      <c r="D11893" t="s">
        <v>5215</v>
      </c>
      <c r="E11893" t="s">
        <v>5208</v>
      </c>
      <c r="F11893" t="str">
        <f>VLOOKUP($A11893,'Transit IDs'!$A$1:$AK$828,14,FALSE)</f>
        <v>CA</v>
      </c>
      <c r="H11893" s="13"/>
      <c r="I11893" s="13"/>
      <c r="J11893" s="13"/>
    </row>
    <row r="11894" spans="1:10" x14ac:dyDescent="0.25">
      <c r="A11894" s="11" t="s">
        <v>4485</v>
      </c>
      <c r="B11894" t="s">
        <v>4486</v>
      </c>
      <c r="C11894" t="s">
        <v>5223</v>
      </c>
      <c r="D11894" t="s">
        <v>5215</v>
      </c>
      <c r="E11894" t="s">
        <v>5209</v>
      </c>
      <c r="F11894" t="str">
        <f>VLOOKUP($A11894,'Transit IDs'!$A$1:$AK$828,14,FALSE)</f>
        <v>CA</v>
      </c>
      <c r="H11894" s="13"/>
      <c r="I11894" s="13">
        <v>7016</v>
      </c>
      <c r="J11894" s="13">
        <v>80032</v>
      </c>
    </row>
    <row r="11895" spans="1:10" x14ac:dyDescent="0.25">
      <c r="A11895" s="11" t="s">
        <v>4485</v>
      </c>
      <c r="B11895" t="s">
        <v>4486</v>
      </c>
      <c r="C11895" t="s">
        <v>5223</v>
      </c>
      <c r="D11895" t="s">
        <v>5215</v>
      </c>
      <c r="E11895" t="s">
        <v>5210</v>
      </c>
      <c r="F11895" t="str">
        <f>VLOOKUP($A11895,'Transit IDs'!$A$1:$AK$828,14,FALSE)</f>
        <v>CA</v>
      </c>
      <c r="H11895" s="13"/>
      <c r="I11895" s="13">
        <v>4116</v>
      </c>
      <c r="J11895" s="13">
        <v>38354</v>
      </c>
    </row>
    <row r="11896" spans="1:10" x14ac:dyDescent="0.25">
      <c r="A11896" s="11" t="s">
        <v>4485</v>
      </c>
      <c r="B11896" t="s">
        <v>4486</v>
      </c>
      <c r="C11896" t="s">
        <v>5223</v>
      </c>
      <c r="D11896" t="s">
        <v>5215</v>
      </c>
      <c r="E11896" t="s">
        <v>5211</v>
      </c>
      <c r="F11896" t="str">
        <f>VLOOKUP($A11896,'Transit IDs'!$A$1:$AK$828,14,FALSE)</f>
        <v>CA</v>
      </c>
      <c r="H11896" s="13"/>
      <c r="I11896" s="13">
        <v>3488</v>
      </c>
      <c r="J11896" s="13">
        <v>33277</v>
      </c>
    </row>
    <row r="11897" spans="1:10" x14ac:dyDescent="0.25">
      <c r="A11897" s="11" t="s">
        <v>4485</v>
      </c>
      <c r="B11897" t="s">
        <v>4486</v>
      </c>
      <c r="C11897" t="s">
        <v>5223</v>
      </c>
      <c r="D11897" t="s">
        <v>5215</v>
      </c>
      <c r="E11897" t="s">
        <v>5212</v>
      </c>
      <c r="F11897" t="str">
        <f>VLOOKUP($A11897,'Transit IDs'!$A$1:$AK$828,14,FALSE)</f>
        <v>CA</v>
      </c>
      <c r="H11897" s="13"/>
      <c r="I11897" s="13">
        <v>2195414</v>
      </c>
      <c r="J11897" s="13">
        <v>24210820</v>
      </c>
    </row>
    <row r="11898" spans="1:10" x14ac:dyDescent="0.25">
      <c r="A11898" s="11" t="s">
        <v>4485</v>
      </c>
      <c r="B11898" t="s">
        <v>4486</v>
      </c>
      <c r="C11898" t="s">
        <v>5214</v>
      </c>
      <c r="D11898" t="s">
        <v>5215</v>
      </c>
      <c r="E11898" t="s">
        <v>5205</v>
      </c>
      <c r="F11898" t="str">
        <f>VLOOKUP($A11898,'Transit IDs'!$A$1:$AK$828,14,FALSE)</f>
        <v>CA</v>
      </c>
      <c r="H11898" s="13"/>
      <c r="I11898" s="13"/>
      <c r="J11898" s="13"/>
    </row>
    <row r="11899" spans="1:10" x14ac:dyDescent="0.25">
      <c r="A11899" s="11" t="s">
        <v>4485</v>
      </c>
      <c r="B11899" t="s">
        <v>4486</v>
      </c>
      <c r="C11899" t="s">
        <v>5214</v>
      </c>
      <c r="D11899" t="s">
        <v>5215</v>
      </c>
      <c r="E11899" t="s">
        <v>5206</v>
      </c>
      <c r="F11899" t="str">
        <f>VLOOKUP($A11899,'Transit IDs'!$A$1:$AK$828,14,FALSE)</f>
        <v>CA</v>
      </c>
      <c r="H11899" s="13"/>
      <c r="I11899" s="13"/>
      <c r="J11899" s="13"/>
    </row>
    <row r="11900" spans="1:10" x14ac:dyDescent="0.25">
      <c r="A11900" s="11" t="s">
        <v>4485</v>
      </c>
      <c r="B11900" t="s">
        <v>4486</v>
      </c>
      <c r="C11900" t="s">
        <v>5214</v>
      </c>
      <c r="D11900" t="s">
        <v>5215</v>
      </c>
      <c r="E11900" t="s">
        <v>5207</v>
      </c>
      <c r="F11900" t="str">
        <f>VLOOKUP($A11900,'Transit IDs'!$A$1:$AK$828,14,FALSE)</f>
        <v>CA</v>
      </c>
      <c r="H11900" s="13"/>
      <c r="I11900" s="13"/>
      <c r="J11900" s="13"/>
    </row>
    <row r="11901" spans="1:10" x14ac:dyDescent="0.25">
      <c r="A11901" s="11" t="s">
        <v>4485</v>
      </c>
      <c r="B11901" t="s">
        <v>4486</v>
      </c>
      <c r="C11901" t="s">
        <v>5214</v>
      </c>
      <c r="D11901" t="s">
        <v>5215</v>
      </c>
      <c r="E11901" t="s">
        <v>5208</v>
      </c>
      <c r="F11901" t="str">
        <f>VLOOKUP($A11901,'Transit IDs'!$A$1:$AK$828,14,FALSE)</f>
        <v>CA</v>
      </c>
      <c r="H11901" s="13"/>
      <c r="I11901" s="13"/>
      <c r="J11901" s="13"/>
    </row>
    <row r="11902" spans="1:10" x14ac:dyDescent="0.25">
      <c r="A11902" s="11" t="s">
        <v>4485</v>
      </c>
      <c r="B11902" t="s">
        <v>4486</v>
      </c>
      <c r="C11902" t="s">
        <v>5214</v>
      </c>
      <c r="D11902" t="s">
        <v>5215</v>
      </c>
      <c r="E11902" t="s">
        <v>5209</v>
      </c>
      <c r="F11902" t="str">
        <f>VLOOKUP($A11902,'Transit IDs'!$A$1:$AK$828,14,FALSE)</f>
        <v>CA</v>
      </c>
      <c r="H11902" s="13"/>
      <c r="I11902" s="13">
        <v>22111</v>
      </c>
      <c r="J11902" s="13">
        <v>249417</v>
      </c>
    </row>
    <row r="11903" spans="1:10" x14ac:dyDescent="0.25">
      <c r="A11903" s="11" t="s">
        <v>4485</v>
      </c>
      <c r="B11903" t="s">
        <v>4486</v>
      </c>
      <c r="C11903" t="s">
        <v>5214</v>
      </c>
      <c r="D11903" t="s">
        <v>5215</v>
      </c>
      <c r="E11903" t="s">
        <v>5210</v>
      </c>
      <c r="F11903" t="str">
        <f>VLOOKUP($A11903,'Transit IDs'!$A$1:$AK$828,14,FALSE)</f>
        <v>CA</v>
      </c>
      <c r="H11903" s="13"/>
      <c r="I11903" s="13">
        <v>10538</v>
      </c>
      <c r="J11903" s="13">
        <v>118871</v>
      </c>
    </row>
    <row r="11904" spans="1:10" x14ac:dyDescent="0.25">
      <c r="A11904" s="11" t="s">
        <v>4485</v>
      </c>
      <c r="B11904" t="s">
        <v>4486</v>
      </c>
      <c r="C11904" t="s">
        <v>5214</v>
      </c>
      <c r="D11904" t="s">
        <v>5215</v>
      </c>
      <c r="E11904" t="s">
        <v>5211</v>
      </c>
      <c r="F11904" t="str">
        <f>VLOOKUP($A11904,'Transit IDs'!$A$1:$AK$828,14,FALSE)</f>
        <v>CA</v>
      </c>
      <c r="H11904" s="13"/>
      <c r="I11904" s="13">
        <v>8429</v>
      </c>
      <c r="J11904" s="13">
        <v>95083</v>
      </c>
    </row>
    <row r="11905" spans="1:10" x14ac:dyDescent="0.25">
      <c r="A11905" s="11" t="s">
        <v>4485</v>
      </c>
      <c r="B11905" t="s">
        <v>4486</v>
      </c>
      <c r="C11905" t="s">
        <v>5214</v>
      </c>
      <c r="D11905" t="s">
        <v>5215</v>
      </c>
      <c r="E11905" t="s">
        <v>5212</v>
      </c>
      <c r="F11905" t="str">
        <f>VLOOKUP($A11905,'Transit IDs'!$A$1:$AK$828,14,FALSE)</f>
        <v>CA</v>
      </c>
      <c r="H11905" s="13"/>
      <c r="I11905" s="13">
        <v>6671990</v>
      </c>
      <c r="J11905" s="13">
        <v>75262049</v>
      </c>
    </row>
    <row r="11906" spans="1:10" x14ac:dyDescent="0.25">
      <c r="A11906" s="11" t="s">
        <v>4485</v>
      </c>
      <c r="B11906" t="s">
        <v>4486</v>
      </c>
      <c r="C11906" t="s">
        <v>5214</v>
      </c>
      <c r="D11906" t="s">
        <v>4287</v>
      </c>
      <c r="E11906" t="s">
        <v>5205</v>
      </c>
      <c r="F11906" t="str">
        <f>VLOOKUP($A11906,'Transit IDs'!$A$1:$AK$828,14,FALSE)</f>
        <v>CA</v>
      </c>
      <c r="H11906" s="13"/>
      <c r="I11906" s="13"/>
      <c r="J11906" s="13"/>
    </row>
    <row r="11907" spans="1:10" x14ac:dyDescent="0.25">
      <c r="A11907" s="11" t="s">
        <v>4485</v>
      </c>
      <c r="B11907" t="s">
        <v>4486</v>
      </c>
      <c r="C11907" t="s">
        <v>5214</v>
      </c>
      <c r="D11907" t="s">
        <v>4287</v>
      </c>
      <c r="E11907" t="s">
        <v>5206</v>
      </c>
      <c r="F11907" t="str">
        <f>VLOOKUP($A11907,'Transit IDs'!$A$1:$AK$828,14,FALSE)</f>
        <v>CA</v>
      </c>
      <c r="H11907" s="13"/>
      <c r="I11907" s="13"/>
      <c r="J11907" s="13"/>
    </row>
    <row r="11908" spans="1:10" x14ac:dyDescent="0.25">
      <c r="A11908" s="11" t="s">
        <v>4485</v>
      </c>
      <c r="B11908" t="s">
        <v>4486</v>
      </c>
      <c r="C11908" t="s">
        <v>5214</v>
      </c>
      <c r="D11908" t="s">
        <v>4287</v>
      </c>
      <c r="E11908" t="s">
        <v>5207</v>
      </c>
      <c r="F11908" t="str">
        <f>VLOOKUP($A11908,'Transit IDs'!$A$1:$AK$828,14,FALSE)</f>
        <v>CA</v>
      </c>
      <c r="H11908" s="13"/>
      <c r="I11908" s="13"/>
      <c r="J11908" s="13"/>
    </row>
    <row r="11909" spans="1:10" x14ac:dyDescent="0.25">
      <c r="A11909" s="11" t="s">
        <v>4485</v>
      </c>
      <c r="B11909" t="s">
        <v>4486</v>
      </c>
      <c r="C11909" t="s">
        <v>5214</v>
      </c>
      <c r="D11909" t="s">
        <v>4287</v>
      </c>
      <c r="E11909" t="s">
        <v>5208</v>
      </c>
      <c r="F11909" t="str">
        <f>VLOOKUP($A11909,'Transit IDs'!$A$1:$AK$828,14,FALSE)</f>
        <v>CA</v>
      </c>
      <c r="H11909" s="13"/>
      <c r="I11909" s="13"/>
      <c r="J11909" s="13"/>
    </row>
    <row r="11910" spans="1:10" x14ac:dyDescent="0.25">
      <c r="A11910" s="11" t="s">
        <v>4485</v>
      </c>
      <c r="B11910" t="s">
        <v>4486</v>
      </c>
      <c r="C11910" t="s">
        <v>5214</v>
      </c>
      <c r="D11910" t="s">
        <v>4287</v>
      </c>
      <c r="E11910" t="s">
        <v>5209</v>
      </c>
      <c r="F11910" t="str">
        <f>VLOOKUP($A11910,'Transit IDs'!$A$1:$AK$828,14,FALSE)</f>
        <v>CA</v>
      </c>
      <c r="H11910" s="13"/>
      <c r="I11910" s="13">
        <v>127</v>
      </c>
      <c r="J11910" s="13">
        <v>2292</v>
      </c>
    </row>
    <row r="11911" spans="1:10" x14ac:dyDescent="0.25">
      <c r="A11911" s="11" t="s">
        <v>4485</v>
      </c>
      <c r="B11911" t="s">
        <v>4486</v>
      </c>
      <c r="C11911" t="s">
        <v>5214</v>
      </c>
      <c r="D11911" t="s">
        <v>4287</v>
      </c>
      <c r="E11911" t="s">
        <v>5210</v>
      </c>
      <c r="F11911" t="str">
        <f>VLOOKUP($A11911,'Transit IDs'!$A$1:$AK$828,14,FALSE)</f>
        <v>CA</v>
      </c>
      <c r="H11911" s="13"/>
      <c r="I11911" s="13"/>
      <c r="J11911" s="13"/>
    </row>
    <row r="11912" spans="1:10" x14ac:dyDescent="0.25">
      <c r="A11912" s="11" t="s">
        <v>4485</v>
      </c>
      <c r="B11912" t="s">
        <v>4486</v>
      </c>
      <c r="C11912" t="s">
        <v>5214</v>
      </c>
      <c r="D11912" t="s">
        <v>4287</v>
      </c>
      <c r="E11912" t="s">
        <v>5211</v>
      </c>
      <c r="F11912" t="str">
        <f>VLOOKUP($A11912,'Transit IDs'!$A$1:$AK$828,14,FALSE)</f>
        <v>CA</v>
      </c>
      <c r="H11912" s="13"/>
      <c r="I11912" s="13"/>
      <c r="J11912" s="13"/>
    </row>
    <row r="11913" spans="1:10" x14ac:dyDescent="0.25">
      <c r="A11913" s="11" t="s">
        <v>4485</v>
      </c>
      <c r="B11913" t="s">
        <v>4486</v>
      </c>
      <c r="C11913" t="s">
        <v>5214</v>
      </c>
      <c r="D11913" t="s">
        <v>4287</v>
      </c>
      <c r="E11913" t="s">
        <v>5212</v>
      </c>
      <c r="F11913" t="str">
        <f>VLOOKUP($A11913,'Transit IDs'!$A$1:$AK$828,14,FALSE)</f>
        <v>CA</v>
      </c>
      <c r="H11913" s="13"/>
      <c r="I11913" s="13">
        <v>31356</v>
      </c>
      <c r="J11913" s="13">
        <v>566105</v>
      </c>
    </row>
    <row r="11914" spans="1:10" x14ac:dyDescent="0.25">
      <c r="A11914" s="11" t="s">
        <v>4490</v>
      </c>
      <c r="B11914" t="s">
        <v>4491</v>
      </c>
      <c r="C11914" t="s">
        <v>5204</v>
      </c>
      <c r="D11914" t="s">
        <v>4287</v>
      </c>
      <c r="E11914" t="s">
        <v>5205</v>
      </c>
      <c r="F11914" t="str">
        <f>VLOOKUP($A11914,'Transit IDs'!$A$1:$AK$828,14,FALSE)</f>
        <v>CA</v>
      </c>
      <c r="H11914" s="13"/>
      <c r="I11914" s="13"/>
      <c r="J11914" s="13"/>
    </row>
    <row r="11915" spans="1:10" x14ac:dyDescent="0.25">
      <c r="A11915" s="11" t="s">
        <v>4490</v>
      </c>
      <c r="B11915" t="s">
        <v>4491</v>
      </c>
      <c r="C11915" t="s">
        <v>5204</v>
      </c>
      <c r="D11915" t="s">
        <v>4287</v>
      </c>
      <c r="E11915" t="s">
        <v>5206</v>
      </c>
      <c r="F11915" t="str">
        <f>VLOOKUP($A11915,'Transit IDs'!$A$1:$AK$828,14,FALSE)</f>
        <v>CA</v>
      </c>
      <c r="H11915" s="13"/>
      <c r="I11915" s="13"/>
      <c r="J11915" s="13"/>
    </row>
    <row r="11916" spans="1:10" x14ac:dyDescent="0.25">
      <c r="A11916" s="11" t="s">
        <v>4490</v>
      </c>
      <c r="B11916" t="s">
        <v>4491</v>
      </c>
      <c r="C11916" t="s">
        <v>5204</v>
      </c>
      <c r="D11916" t="s">
        <v>4287</v>
      </c>
      <c r="E11916" t="s">
        <v>5207</v>
      </c>
      <c r="F11916" t="str">
        <f>VLOOKUP($A11916,'Transit IDs'!$A$1:$AK$828,14,FALSE)</f>
        <v>CA</v>
      </c>
      <c r="H11916" s="13"/>
      <c r="I11916" s="13"/>
      <c r="J11916" s="13"/>
    </row>
    <row r="11917" spans="1:10" x14ac:dyDescent="0.25">
      <c r="A11917" s="11" t="s">
        <v>4490</v>
      </c>
      <c r="B11917" t="s">
        <v>4491</v>
      </c>
      <c r="C11917" t="s">
        <v>5204</v>
      </c>
      <c r="D11917" t="s">
        <v>4287</v>
      </c>
      <c r="E11917" t="s">
        <v>5208</v>
      </c>
      <c r="F11917" t="str">
        <f>VLOOKUP($A11917,'Transit IDs'!$A$1:$AK$828,14,FALSE)</f>
        <v>CA</v>
      </c>
      <c r="H11917" s="13"/>
      <c r="I11917" s="13"/>
      <c r="J11917" s="13"/>
    </row>
    <row r="11918" spans="1:10" x14ac:dyDescent="0.25">
      <c r="A11918" s="11" t="s">
        <v>4490</v>
      </c>
      <c r="B11918" t="s">
        <v>4491</v>
      </c>
      <c r="C11918" t="s">
        <v>5204</v>
      </c>
      <c r="D11918" t="s">
        <v>4287</v>
      </c>
      <c r="E11918" t="s">
        <v>5209</v>
      </c>
      <c r="F11918" t="str">
        <f>VLOOKUP($A11918,'Transit IDs'!$A$1:$AK$828,14,FALSE)</f>
        <v>CA</v>
      </c>
      <c r="H11918" s="13"/>
      <c r="I11918" s="13">
        <v>172</v>
      </c>
      <c r="J11918" s="13">
        <v>743</v>
      </c>
    </row>
    <row r="11919" spans="1:10" x14ac:dyDescent="0.25">
      <c r="A11919" s="11" t="s">
        <v>4490</v>
      </c>
      <c r="B11919" t="s">
        <v>4491</v>
      </c>
      <c r="C11919" t="s">
        <v>5204</v>
      </c>
      <c r="D11919" t="s">
        <v>4287</v>
      </c>
      <c r="E11919" t="s">
        <v>5210</v>
      </c>
      <c r="F11919" t="str">
        <f>VLOOKUP($A11919,'Transit IDs'!$A$1:$AK$828,14,FALSE)</f>
        <v>CA</v>
      </c>
      <c r="H11919" s="13"/>
      <c r="I11919" s="13">
        <v>70</v>
      </c>
      <c r="J11919" s="13">
        <v>299</v>
      </c>
    </row>
    <row r="11920" spans="1:10" x14ac:dyDescent="0.25">
      <c r="A11920" s="11" t="s">
        <v>4490</v>
      </c>
      <c r="B11920" t="s">
        <v>4491</v>
      </c>
      <c r="C11920" t="s">
        <v>5204</v>
      </c>
      <c r="D11920" t="s">
        <v>4287</v>
      </c>
      <c r="E11920" t="s">
        <v>5211</v>
      </c>
      <c r="F11920" t="str">
        <f>VLOOKUP($A11920,'Transit IDs'!$A$1:$AK$828,14,FALSE)</f>
        <v>CA</v>
      </c>
      <c r="H11920" s="13"/>
      <c r="I11920" s="13">
        <v>40</v>
      </c>
      <c r="J11920" s="13">
        <v>171</v>
      </c>
    </row>
    <row r="11921" spans="1:10" x14ac:dyDescent="0.25">
      <c r="A11921" s="11" t="s">
        <v>4490</v>
      </c>
      <c r="B11921" t="s">
        <v>4491</v>
      </c>
      <c r="C11921" t="s">
        <v>5204</v>
      </c>
      <c r="D11921" t="s">
        <v>4287</v>
      </c>
      <c r="E11921" t="s">
        <v>5212</v>
      </c>
      <c r="F11921" t="str">
        <f>VLOOKUP($A11921,'Transit IDs'!$A$1:$AK$828,14,FALSE)</f>
        <v>CA</v>
      </c>
      <c r="H11921" s="13"/>
      <c r="I11921" s="13">
        <v>49482</v>
      </c>
      <c r="J11921" s="13">
        <v>213125</v>
      </c>
    </row>
    <row r="11922" spans="1:10" x14ac:dyDescent="0.25">
      <c r="A11922" s="11" t="s">
        <v>4490</v>
      </c>
      <c r="B11922" t="s">
        <v>4491</v>
      </c>
      <c r="C11922" t="s">
        <v>5214</v>
      </c>
      <c r="D11922" t="s">
        <v>5215</v>
      </c>
      <c r="E11922" t="s">
        <v>5205</v>
      </c>
      <c r="F11922" t="str">
        <f>VLOOKUP($A11922,'Transit IDs'!$A$1:$AK$828,14,FALSE)</f>
        <v>CA</v>
      </c>
      <c r="H11922" s="13"/>
      <c r="I11922" s="13"/>
      <c r="J11922" s="13"/>
    </row>
    <row r="11923" spans="1:10" x14ac:dyDescent="0.25">
      <c r="A11923" s="11" t="s">
        <v>4490</v>
      </c>
      <c r="B11923" t="s">
        <v>4491</v>
      </c>
      <c r="C11923" t="s">
        <v>5214</v>
      </c>
      <c r="D11923" t="s">
        <v>5215</v>
      </c>
      <c r="E11923" t="s">
        <v>5206</v>
      </c>
      <c r="F11923" t="str">
        <f>VLOOKUP($A11923,'Transit IDs'!$A$1:$AK$828,14,FALSE)</f>
        <v>CA</v>
      </c>
      <c r="H11923" s="13"/>
      <c r="I11923" s="13"/>
      <c r="J11923" s="13"/>
    </row>
    <row r="11924" spans="1:10" x14ac:dyDescent="0.25">
      <c r="A11924" s="11" t="s">
        <v>4490</v>
      </c>
      <c r="B11924" t="s">
        <v>4491</v>
      </c>
      <c r="C11924" t="s">
        <v>5214</v>
      </c>
      <c r="D11924" t="s">
        <v>5215</v>
      </c>
      <c r="E11924" t="s">
        <v>5207</v>
      </c>
      <c r="F11924" t="str">
        <f>VLOOKUP($A11924,'Transit IDs'!$A$1:$AK$828,14,FALSE)</f>
        <v>CA</v>
      </c>
      <c r="H11924" s="13"/>
      <c r="I11924" s="13"/>
      <c r="J11924" s="13"/>
    </row>
    <row r="11925" spans="1:10" x14ac:dyDescent="0.25">
      <c r="A11925" s="11" t="s">
        <v>4490</v>
      </c>
      <c r="B11925" t="s">
        <v>4491</v>
      </c>
      <c r="C11925" t="s">
        <v>5214</v>
      </c>
      <c r="D11925" t="s">
        <v>5215</v>
      </c>
      <c r="E11925" t="s">
        <v>5208</v>
      </c>
      <c r="F11925" t="str">
        <f>VLOOKUP($A11925,'Transit IDs'!$A$1:$AK$828,14,FALSE)</f>
        <v>CA</v>
      </c>
      <c r="H11925" s="13"/>
      <c r="I11925" s="13"/>
      <c r="J11925" s="13"/>
    </row>
    <row r="11926" spans="1:10" x14ac:dyDescent="0.25">
      <c r="A11926" s="11" t="s">
        <v>4490</v>
      </c>
      <c r="B11926" t="s">
        <v>4491</v>
      </c>
      <c r="C11926" t="s">
        <v>5214</v>
      </c>
      <c r="D11926" t="s">
        <v>5215</v>
      </c>
      <c r="E11926" t="s">
        <v>5209</v>
      </c>
      <c r="F11926" t="str">
        <f>VLOOKUP($A11926,'Transit IDs'!$A$1:$AK$828,14,FALSE)</f>
        <v>CA</v>
      </c>
      <c r="H11926" s="13"/>
      <c r="I11926" s="13">
        <v>10565</v>
      </c>
      <c r="J11926" s="13">
        <v>29159</v>
      </c>
    </row>
    <row r="11927" spans="1:10" x14ac:dyDescent="0.25">
      <c r="A11927" s="11" t="s">
        <v>4490</v>
      </c>
      <c r="B11927" t="s">
        <v>4491</v>
      </c>
      <c r="C11927" t="s">
        <v>5214</v>
      </c>
      <c r="D11927" t="s">
        <v>5215</v>
      </c>
      <c r="E11927" t="s">
        <v>5210</v>
      </c>
      <c r="F11927" t="str">
        <f>VLOOKUP($A11927,'Transit IDs'!$A$1:$AK$828,14,FALSE)</f>
        <v>CA</v>
      </c>
      <c r="H11927" s="13"/>
      <c r="I11927" s="13">
        <v>4259</v>
      </c>
      <c r="J11927" s="13">
        <v>11755</v>
      </c>
    </row>
    <row r="11928" spans="1:10" x14ac:dyDescent="0.25">
      <c r="A11928" s="11" t="s">
        <v>4490</v>
      </c>
      <c r="B11928" t="s">
        <v>4491</v>
      </c>
      <c r="C11928" t="s">
        <v>5214</v>
      </c>
      <c r="D11928" t="s">
        <v>5215</v>
      </c>
      <c r="E11928" t="s">
        <v>5211</v>
      </c>
      <c r="F11928" t="str">
        <f>VLOOKUP($A11928,'Transit IDs'!$A$1:$AK$828,14,FALSE)</f>
        <v>CA</v>
      </c>
      <c r="H11928" s="13"/>
      <c r="I11928" s="13">
        <v>2425</v>
      </c>
      <c r="J11928" s="13">
        <v>6692</v>
      </c>
    </row>
    <row r="11929" spans="1:10" x14ac:dyDescent="0.25">
      <c r="A11929" s="11" t="s">
        <v>4490</v>
      </c>
      <c r="B11929" t="s">
        <v>4491</v>
      </c>
      <c r="C11929" t="s">
        <v>5214</v>
      </c>
      <c r="D11929" t="s">
        <v>5215</v>
      </c>
      <c r="E11929" t="s">
        <v>5212</v>
      </c>
      <c r="F11929" t="str">
        <f>VLOOKUP($A11929,'Transit IDs'!$A$1:$AK$828,14,FALSE)</f>
        <v>CA</v>
      </c>
      <c r="H11929" s="13"/>
      <c r="I11929" s="13">
        <v>3032084</v>
      </c>
      <c r="J11929" s="13">
        <v>8368552</v>
      </c>
    </row>
    <row r="11930" spans="1:10" x14ac:dyDescent="0.25">
      <c r="A11930" s="11" t="s">
        <v>4490</v>
      </c>
      <c r="B11930" t="s">
        <v>4491</v>
      </c>
      <c r="C11930" t="s">
        <v>5214</v>
      </c>
      <c r="D11930" t="s">
        <v>4287</v>
      </c>
      <c r="E11930" t="s">
        <v>5205</v>
      </c>
      <c r="F11930" t="str">
        <f>VLOOKUP($A11930,'Transit IDs'!$A$1:$AK$828,14,FALSE)</f>
        <v>CA</v>
      </c>
      <c r="H11930" s="13"/>
      <c r="I11930" s="13"/>
      <c r="J11930" s="13"/>
    </row>
    <row r="11931" spans="1:10" x14ac:dyDescent="0.25">
      <c r="A11931" s="11" t="s">
        <v>4490</v>
      </c>
      <c r="B11931" t="s">
        <v>4491</v>
      </c>
      <c r="C11931" t="s">
        <v>5214</v>
      </c>
      <c r="D11931" t="s">
        <v>4287</v>
      </c>
      <c r="E11931" t="s">
        <v>5206</v>
      </c>
      <c r="F11931" t="str">
        <f>VLOOKUP($A11931,'Transit IDs'!$A$1:$AK$828,14,FALSE)</f>
        <v>CA</v>
      </c>
      <c r="H11931" s="13"/>
      <c r="I11931" s="13"/>
      <c r="J11931" s="13"/>
    </row>
    <row r="11932" spans="1:10" x14ac:dyDescent="0.25">
      <c r="A11932" s="11" t="s">
        <v>4490</v>
      </c>
      <c r="B11932" t="s">
        <v>4491</v>
      </c>
      <c r="C11932" t="s">
        <v>5214</v>
      </c>
      <c r="D11932" t="s">
        <v>4287</v>
      </c>
      <c r="E11932" t="s">
        <v>5207</v>
      </c>
      <c r="F11932" t="str">
        <f>VLOOKUP($A11932,'Transit IDs'!$A$1:$AK$828,14,FALSE)</f>
        <v>CA</v>
      </c>
      <c r="H11932" s="13"/>
      <c r="I11932" s="13"/>
      <c r="J11932" s="13"/>
    </row>
    <row r="11933" spans="1:10" x14ac:dyDescent="0.25">
      <c r="A11933" s="11" t="s">
        <v>4490</v>
      </c>
      <c r="B11933" t="s">
        <v>4491</v>
      </c>
      <c r="C11933" t="s">
        <v>5214</v>
      </c>
      <c r="D11933" t="s">
        <v>4287</v>
      </c>
      <c r="E11933" t="s">
        <v>5208</v>
      </c>
      <c r="F11933" t="str">
        <f>VLOOKUP($A11933,'Transit IDs'!$A$1:$AK$828,14,FALSE)</f>
        <v>CA</v>
      </c>
      <c r="H11933" s="13"/>
      <c r="I11933" s="13"/>
      <c r="J11933" s="13"/>
    </row>
    <row r="11934" spans="1:10" x14ac:dyDescent="0.25">
      <c r="A11934" s="11" t="s">
        <v>4490</v>
      </c>
      <c r="B11934" t="s">
        <v>4491</v>
      </c>
      <c r="C11934" t="s">
        <v>5214</v>
      </c>
      <c r="D11934" t="s">
        <v>4287</v>
      </c>
      <c r="E11934" t="s">
        <v>5209</v>
      </c>
      <c r="F11934" t="str">
        <f>VLOOKUP($A11934,'Transit IDs'!$A$1:$AK$828,14,FALSE)</f>
        <v>CA</v>
      </c>
      <c r="H11934" s="13"/>
      <c r="I11934" s="13">
        <v>22</v>
      </c>
      <c r="J11934" s="13">
        <v>98</v>
      </c>
    </row>
    <row r="11935" spans="1:10" x14ac:dyDescent="0.25">
      <c r="A11935" s="11" t="s">
        <v>4490</v>
      </c>
      <c r="B11935" t="s">
        <v>4491</v>
      </c>
      <c r="C11935" t="s">
        <v>5214</v>
      </c>
      <c r="D11935" t="s">
        <v>4287</v>
      </c>
      <c r="E11935" t="s">
        <v>5210</v>
      </c>
      <c r="F11935" t="str">
        <f>VLOOKUP($A11935,'Transit IDs'!$A$1:$AK$828,14,FALSE)</f>
        <v>CA</v>
      </c>
      <c r="H11935" s="13"/>
      <c r="I11935" s="13"/>
      <c r="J11935" s="13"/>
    </row>
    <row r="11936" spans="1:10" x14ac:dyDescent="0.25">
      <c r="A11936" s="11" t="s">
        <v>4490</v>
      </c>
      <c r="B11936" t="s">
        <v>4491</v>
      </c>
      <c r="C11936" t="s">
        <v>5214</v>
      </c>
      <c r="D11936" t="s">
        <v>4287</v>
      </c>
      <c r="E11936" t="s">
        <v>5211</v>
      </c>
      <c r="F11936" t="str">
        <f>VLOOKUP($A11936,'Transit IDs'!$A$1:$AK$828,14,FALSE)</f>
        <v>CA</v>
      </c>
      <c r="H11936" s="13"/>
      <c r="I11936" s="13"/>
      <c r="J11936" s="13"/>
    </row>
    <row r="11937" spans="1:10" x14ac:dyDescent="0.25">
      <c r="A11937" s="11" t="s">
        <v>4490</v>
      </c>
      <c r="B11937" t="s">
        <v>4491</v>
      </c>
      <c r="C11937" t="s">
        <v>5214</v>
      </c>
      <c r="D11937" t="s">
        <v>4287</v>
      </c>
      <c r="E11937" t="s">
        <v>5212</v>
      </c>
      <c r="F11937" t="str">
        <f>VLOOKUP($A11937,'Transit IDs'!$A$1:$AK$828,14,FALSE)</f>
        <v>CA</v>
      </c>
      <c r="H11937" s="13"/>
      <c r="I11937" s="13">
        <v>5776</v>
      </c>
      <c r="J11937" s="13">
        <v>25088</v>
      </c>
    </row>
    <row r="11938" spans="1:10" x14ac:dyDescent="0.25">
      <c r="A11938" s="11" t="s">
        <v>4497</v>
      </c>
      <c r="B11938" t="s">
        <v>4498</v>
      </c>
      <c r="C11938" t="s">
        <v>5220</v>
      </c>
      <c r="D11938" t="s">
        <v>5215</v>
      </c>
      <c r="E11938" t="s">
        <v>5205</v>
      </c>
      <c r="F11938" t="str">
        <f>VLOOKUP($A11938,'Transit IDs'!$A$1:$AK$828,14,FALSE)</f>
        <v>CA</v>
      </c>
      <c r="H11938" s="13"/>
      <c r="I11938" s="13">
        <v>10977</v>
      </c>
      <c r="J11938" s="13"/>
    </row>
    <row r="11939" spans="1:10" x14ac:dyDescent="0.25">
      <c r="A11939" s="11" t="s">
        <v>4497</v>
      </c>
      <c r="B11939" t="s">
        <v>4498</v>
      </c>
      <c r="C11939" t="s">
        <v>5220</v>
      </c>
      <c r="D11939" t="s">
        <v>5215</v>
      </c>
      <c r="E11939" t="s">
        <v>5206</v>
      </c>
      <c r="F11939" t="str">
        <f>VLOOKUP($A11939,'Transit IDs'!$A$1:$AK$828,14,FALSE)</f>
        <v>CA</v>
      </c>
      <c r="H11939" s="13"/>
      <c r="I11939" s="13">
        <v>18912</v>
      </c>
      <c r="J11939" s="13"/>
    </row>
    <row r="11940" spans="1:10" x14ac:dyDescent="0.25">
      <c r="A11940" s="11" t="s">
        <v>4497</v>
      </c>
      <c r="B11940" t="s">
        <v>4498</v>
      </c>
      <c r="C11940" t="s">
        <v>5220</v>
      </c>
      <c r="D11940" t="s">
        <v>5215</v>
      </c>
      <c r="E11940" t="s">
        <v>5207</v>
      </c>
      <c r="F11940" t="str">
        <f>VLOOKUP($A11940,'Transit IDs'!$A$1:$AK$828,14,FALSE)</f>
        <v>CA</v>
      </c>
      <c r="H11940" s="13"/>
      <c r="I11940" s="13">
        <v>10643</v>
      </c>
      <c r="J11940" s="13"/>
    </row>
    <row r="11941" spans="1:10" x14ac:dyDescent="0.25">
      <c r="A11941" s="11" t="s">
        <v>4497</v>
      </c>
      <c r="B11941" t="s">
        <v>4498</v>
      </c>
      <c r="C11941" t="s">
        <v>5220</v>
      </c>
      <c r="D11941" t="s">
        <v>5215</v>
      </c>
      <c r="E11941" t="s">
        <v>5208</v>
      </c>
      <c r="F11941" t="str">
        <f>VLOOKUP($A11941,'Transit IDs'!$A$1:$AK$828,14,FALSE)</f>
        <v>CA</v>
      </c>
      <c r="H11941" s="13"/>
      <c r="I11941" s="13">
        <v>4954</v>
      </c>
      <c r="J11941" s="13"/>
    </row>
    <row r="11942" spans="1:10" x14ac:dyDescent="0.25">
      <c r="A11942" s="11" t="s">
        <v>4497</v>
      </c>
      <c r="B11942" t="s">
        <v>4498</v>
      </c>
      <c r="C11942" t="s">
        <v>5220</v>
      </c>
      <c r="D11942" t="s">
        <v>5215</v>
      </c>
      <c r="E11942" t="s">
        <v>5209</v>
      </c>
      <c r="F11942" t="str">
        <f>VLOOKUP($A11942,'Transit IDs'!$A$1:$AK$828,14,FALSE)</f>
        <v>CA</v>
      </c>
      <c r="G11942" s="13">
        <v>4320</v>
      </c>
      <c r="H11942" s="13">
        <v>222</v>
      </c>
      <c r="I11942" s="13">
        <v>45486</v>
      </c>
      <c r="J11942" s="13">
        <v>258771</v>
      </c>
    </row>
    <row r="11943" spans="1:10" x14ac:dyDescent="0.25">
      <c r="A11943" s="11" t="s">
        <v>4497</v>
      </c>
      <c r="B11943" t="s">
        <v>4498</v>
      </c>
      <c r="C11943" t="s">
        <v>5220</v>
      </c>
      <c r="D11943" t="s">
        <v>5215</v>
      </c>
      <c r="E11943" t="s">
        <v>5210</v>
      </c>
      <c r="F11943" t="str">
        <f>VLOOKUP($A11943,'Transit IDs'!$A$1:$AK$828,14,FALSE)</f>
        <v>CA</v>
      </c>
      <c r="G11943" s="13">
        <v>2425</v>
      </c>
      <c r="H11943" s="13">
        <v>123</v>
      </c>
      <c r="I11943" s="13">
        <v>16624</v>
      </c>
      <c r="J11943" s="13">
        <v>91422</v>
      </c>
    </row>
    <row r="11944" spans="1:10" x14ac:dyDescent="0.25">
      <c r="A11944" s="11" t="s">
        <v>4497</v>
      </c>
      <c r="B11944" t="s">
        <v>4498</v>
      </c>
      <c r="C11944" t="s">
        <v>5220</v>
      </c>
      <c r="D11944" t="s">
        <v>5215</v>
      </c>
      <c r="E11944" t="s">
        <v>5211</v>
      </c>
      <c r="F11944" t="str">
        <f>VLOOKUP($A11944,'Transit IDs'!$A$1:$AK$828,14,FALSE)</f>
        <v>CA</v>
      </c>
      <c r="G11944" s="13">
        <v>2319</v>
      </c>
      <c r="H11944" s="13">
        <v>119</v>
      </c>
      <c r="I11944" s="13">
        <v>12848</v>
      </c>
      <c r="J11944" s="13">
        <v>70038</v>
      </c>
    </row>
    <row r="11945" spans="1:10" x14ac:dyDescent="0.25">
      <c r="A11945" s="11" t="s">
        <v>4497</v>
      </c>
      <c r="B11945" t="s">
        <v>4498</v>
      </c>
      <c r="C11945" t="s">
        <v>5220</v>
      </c>
      <c r="D11945" t="s">
        <v>5215</v>
      </c>
      <c r="E11945" t="s">
        <v>5212</v>
      </c>
      <c r="F11945" t="str">
        <f>VLOOKUP($A11945,'Transit IDs'!$A$1:$AK$828,14,FALSE)</f>
        <v>CA</v>
      </c>
      <c r="G11945" s="13">
        <v>1362618</v>
      </c>
      <c r="H11945" s="13">
        <v>69997</v>
      </c>
      <c r="I11945" s="13">
        <v>13192601</v>
      </c>
      <c r="J11945" s="13">
        <v>74705518</v>
      </c>
    </row>
    <row r="11946" spans="1:10" x14ac:dyDescent="0.25">
      <c r="A11946" s="11" t="s">
        <v>4497</v>
      </c>
      <c r="B11946" t="s">
        <v>4498</v>
      </c>
      <c r="C11946" t="s">
        <v>5214</v>
      </c>
      <c r="D11946" t="s">
        <v>5215</v>
      </c>
      <c r="E11946" t="s">
        <v>5205</v>
      </c>
      <c r="F11946" t="str">
        <f>VLOOKUP($A11946,'Transit IDs'!$A$1:$AK$828,14,FALSE)</f>
        <v>CA</v>
      </c>
      <c r="H11946" s="13"/>
      <c r="I11946" s="13"/>
      <c r="J11946" s="13"/>
    </row>
    <row r="11947" spans="1:10" x14ac:dyDescent="0.25">
      <c r="A11947" s="11" t="s">
        <v>4497</v>
      </c>
      <c r="B11947" t="s">
        <v>4498</v>
      </c>
      <c r="C11947" t="s">
        <v>5214</v>
      </c>
      <c r="D11947" t="s">
        <v>5215</v>
      </c>
      <c r="E11947" t="s">
        <v>5206</v>
      </c>
      <c r="F11947" t="str">
        <f>VLOOKUP($A11947,'Transit IDs'!$A$1:$AK$828,14,FALSE)</f>
        <v>CA</v>
      </c>
      <c r="H11947" s="13"/>
      <c r="I11947" s="13"/>
      <c r="J11947" s="13"/>
    </row>
    <row r="11948" spans="1:10" x14ac:dyDescent="0.25">
      <c r="A11948" s="11" t="s">
        <v>4497</v>
      </c>
      <c r="B11948" t="s">
        <v>4498</v>
      </c>
      <c r="C11948" t="s">
        <v>5214</v>
      </c>
      <c r="D11948" t="s">
        <v>5215</v>
      </c>
      <c r="E11948" t="s">
        <v>5207</v>
      </c>
      <c r="F11948" t="str">
        <f>VLOOKUP($A11948,'Transit IDs'!$A$1:$AK$828,14,FALSE)</f>
        <v>CA</v>
      </c>
      <c r="H11948" s="13"/>
      <c r="I11948" s="13"/>
      <c r="J11948" s="13"/>
    </row>
    <row r="11949" spans="1:10" x14ac:dyDescent="0.25">
      <c r="A11949" s="11" t="s">
        <v>4497</v>
      </c>
      <c r="B11949" t="s">
        <v>4498</v>
      </c>
      <c r="C11949" t="s">
        <v>5214</v>
      </c>
      <c r="D11949" t="s">
        <v>5215</v>
      </c>
      <c r="E11949" t="s">
        <v>5208</v>
      </c>
      <c r="F11949" t="str">
        <f>VLOOKUP($A11949,'Transit IDs'!$A$1:$AK$828,14,FALSE)</f>
        <v>CA</v>
      </c>
      <c r="H11949" s="13"/>
      <c r="I11949" s="13"/>
      <c r="J11949" s="13"/>
    </row>
    <row r="11950" spans="1:10" x14ac:dyDescent="0.25">
      <c r="A11950" s="11" t="s">
        <v>4497</v>
      </c>
      <c r="B11950" t="s">
        <v>4498</v>
      </c>
      <c r="C11950" t="s">
        <v>5214</v>
      </c>
      <c r="D11950" t="s">
        <v>5215</v>
      </c>
      <c r="E11950" t="s">
        <v>5209</v>
      </c>
      <c r="F11950" t="str">
        <f>VLOOKUP($A11950,'Transit IDs'!$A$1:$AK$828,14,FALSE)</f>
        <v>CA</v>
      </c>
      <c r="H11950" s="13"/>
      <c r="I11950" s="13">
        <v>45749</v>
      </c>
      <c r="J11950" s="13">
        <v>161745</v>
      </c>
    </row>
    <row r="11951" spans="1:10" x14ac:dyDescent="0.25">
      <c r="A11951" s="11" t="s">
        <v>4497</v>
      </c>
      <c r="B11951" t="s">
        <v>4498</v>
      </c>
      <c r="C11951" t="s">
        <v>5214</v>
      </c>
      <c r="D11951" t="s">
        <v>5215</v>
      </c>
      <c r="E11951" t="s">
        <v>5210</v>
      </c>
      <c r="F11951" t="str">
        <f>VLOOKUP($A11951,'Transit IDs'!$A$1:$AK$828,14,FALSE)</f>
        <v>CA</v>
      </c>
      <c r="H11951" s="13"/>
      <c r="I11951" s="13">
        <v>17237</v>
      </c>
      <c r="J11951" s="13">
        <v>61116</v>
      </c>
    </row>
    <row r="11952" spans="1:10" x14ac:dyDescent="0.25">
      <c r="A11952" s="11" t="s">
        <v>4497</v>
      </c>
      <c r="B11952" t="s">
        <v>4498</v>
      </c>
      <c r="C11952" t="s">
        <v>5214</v>
      </c>
      <c r="D11952" t="s">
        <v>5215</v>
      </c>
      <c r="E11952" t="s">
        <v>5211</v>
      </c>
      <c r="F11952" t="str">
        <f>VLOOKUP($A11952,'Transit IDs'!$A$1:$AK$828,14,FALSE)</f>
        <v>CA</v>
      </c>
      <c r="H11952" s="13"/>
      <c r="I11952" s="13">
        <v>10373</v>
      </c>
      <c r="J11952" s="13">
        <v>37259</v>
      </c>
    </row>
    <row r="11953" spans="1:10" x14ac:dyDescent="0.25">
      <c r="A11953" s="11" t="s">
        <v>4497</v>
      </c>
      <c r="B11953" t="s">
        <v>4498</v>
      </c>
      <c r="C11953" t="s">
        <v>5214</v>
      </c>
      <c r="D11953" t="s">
        <v>5215</v>
      </c>
      <c r="E11953" t="s">
        <v>5212</v>
      </c>
      <c r="F11953" t="str">
        <f>VLOOKUP($A11953,'Transit IDs'!$A$1:$AK$828,14,FALSE)</f>
        <v>CA</v>
      </c>
      <c r="H11953" s="13"/>
      <c r="I11953" s="13">
        <v>13145864</v>
      </c>
      <c r="J11953" s="13">
        <v>46520570</v>
      </c>
    </row>
    <row r="11954" spans="1:10" x14ac:dyDescent="0.25">
      <c r="A11954" s="11" t="s">
        <v>4504</v>
      </c>
      <c r="B11954" t="s">
        <v>4505</v>
      </c>
      <c r="C11954" t="s">
        <v>5222</v>
      </c>
      <c r="D11954" t="s">
        <v>5215</v>
      </c>
      <c r="E11954" t="s">
        <v>5205</v>
      </c>
      <c r="F11954" t="str">
        <f>VLOOKUP($A11954,'Transit IDs'!$A$1:$AK$828,14,FALSE)</f>
        <v>CA</v>
      </c>
      <c r="H11954" s="13"/>
      <c r="I11954" s="13"/>
      <c r="J11954" s="13"/>
    </row>
    <row r="11955" spans="1:10" x14ac:dyDescent="0.25">
      <c r="A11955" s="11" t="s">
        <v>4504</v>
      </c>
      <c r="B11955" t="s">
        <v>4505</v>
      </c>
      <c r="C11955" t="s">
        <v>5222</v>
      </c>
      <c r="D11955" t="s">
        <v>5215</v>
      </c>
      <c r="E11955" t="s">
        <v>5206</v>
      </c>
      <c r="F11955" t="str">
        <f>VLOOKUP($A11955,'Transit IDs'!$A$1:$AK$828,14,FALSE)</f>
        <v>CA</v>
      </c>
      <c r="H11955" s="13"/>
      <c r="I11955" s="13"/>
      <c r="J11955" s="13"/>
    </row>
    <row r="11956" spans="1:10" x14ac:dyDescent="0.25">
      <c r="A11956" s="11" t="s">
        <v>4504</v>
      </c>
      <c r="B11956" t="s">
        <v>4505</v>
      </c>
      <c r="C11956" t="s">
        <v>5222</v>
      </c>
      <c r="D11956" t="s">
        <v>5215</v>
      </c>
      <c r="E11956" t="s">
        <v>5207</v>
      </c>
      <c r="F11956" t="str">
        <f>VLOOKUP($A11956,'Transit IDs'!$A$1:$AK$828,14,FALSE)</f>
        <v>CA</v>
      </c>
      <c r="H11956" s="13"/>
      <c r="I11956" s="13"/>
      <c r="J11956" s="13"/>
    </row>
    <row r="11957" spans="1:10" x14ac:dyDescent="0.25">
      <c r="A11957" s="11" t="s">
        <v>4504</v>
      </c>
      <c r="B11957" t="s">
        <v>4505</v>
      </c>
      <c r="C11957" t="s">
        <v>5222</v>
      </c>
      <c r="D11957" t="s">
        <v>5215</v>
      </c>
      <c r="E11957" t="s">
        <v>5208</v>
      </c>
      <c r="F11957" t="str">
        <f>VLOOKUP($A11957,'Transit IDs'!$A$1:$AK$828,14,FALSE)</f>
        <v>CA</v>
      </c>
      <c r="H11957" s="13"/>
      <c r="I11957" s="13"/>
      <c r="J11957" s="13"/>
    </row>
    <row r="11958" spans="1:10" x14ac:dyDescent="0.25">
      <c r="A11958" s="11" t="s">
        <v>4504</v>
      </c>
      <c r="B11958" t="s">
        <v>4505</v>
      </c>
      <c r="C11958" t="s">
        <v>5222</v>
      </c>
      <c r="D11958" t="s">
        <v>5215</v>
      </c>
      <c r="E11958" t="s">
        <v>5209</v>
      </c>
      <c r="F11958" t="str">
        <f>VLOOKUP($A11958,'Transit IDs'!$A$1:$AK$828,14,FALSE)</f>
        <v>CA</v>
      </c>
      <c r="H11958" s="13"/>
      <c r="I11958" s="13">
        <v>67</v>
      </c>
      <c r="J11958" s="13">
        <v>2718</v>
      </c>
    </row>
    <row r="11959" spans="1:10" x14ac:dyDescent="0.25">
      <c r="A11959" s="11" t="s">
        <v>4504</v>
      </c>
      <c r="B11959" t="s">
        <v>4505</v>
      </c>
      <c r="C11959" t="s">
        <v>5222</v>
      </c>
      <c r="D11959" t="s">
        <v>5215</v>
      </c>
      <c r="E11959" t="s">
        <v>5210</v>
      </c>
      <c r="F11959" t="str">
        <f>VLOOKUP($A11959,'Transit IDs'!$A$1:$AK$828,14,FALSE)</f>
        <v>CA</v>
      </c>
      <c r="H11959" s="13"/>
      <c r="I11959" s="13">
        <v>0</v>
      </c>
      <c r="J11959" s="13">
        <v>0</v>
      </c>
    </row>
    <row r="11960" spans="1:10" x14ac:dyDescent="0.25">
      <c r="A11960" s="11" t="s">
        <v>4504</v>
      </c>
      <c r="B11960" t="s">
        <v>4505</v>
      </c>
      <c r="C11960" t="s">
        <v>5222</v>
      </c>
      <c r="D11960" t="s">
        <v>5215</v>
      </c>
      <c r="E11960" t="s">
        <v>5211</v>
      </c>
      <c r="F11960" t="str">
        <f>VLOOKUP($A11960,'Transit IDs'!$A$1:$AK$828,14,FALSE)</f>
        <v>CA</v>
      </c>
      <c r="H11960" s="13"/>
      <c r="I11960" s="13">
        <v>0</v>
      </c>
      <c r="J11960" s="13">
        <v>0</v>
      </c>
    </row>
    <row r="11961" spans="1:10" x14ac:dyDescent="0.25">
      <c r="A11961" s="11" t="s">
        <v>4504</v>
      </c>
      <c r="B11961" t="s">
        <v>4505</v>
      </c>
      <c r="C11961" t="s">
        <v>5222</v>
      </c>
      <c r="D11961" t="s">
        <v>5215</v>
      </c>
      <c r="E11961" t="s">
        <v>5212</v>
      </c>
      <c r="F11961" t="str">
        <f>VLOOKUP($A11961,'Transit IDs'!$A$1:$AK$828,14,FALSE)</f>
        <v>CA</v>
      </c>
      <c r="H11961" s="13"/>
      <c r="I11961" s="13">
        <v>16995</v>
      </c>
      <c r="J11961" s="13">
        <v>684899</v>
      </c>
    </row>
    <row r="11962" spans="1:10" x14ac:dyDescent="0.25">
      <c r="A11962" s="11" t="s">
        <v>4504</v>
      </c>
      <c r="B11962" t="s">
        <v>4505</v>
      </c>
      <c r="C11962" t="s">
        <v>5204</v>
      </c>
      <c r="D11962" t="s">
        <v>4287</v>
      </c>
      <c r="E11962" t="s">
        <v>5205</v>
      </c>
      <c r="F11962" t="str">
        <f>VLOOKUP($A11962,'Transit IDs'!$A$1:$AK$828,14,FALSE)</f>
        <v>CA</v>
      </c>
      <c r="H11962" s="13"/>
      <c r="I11962" s="13"/>
      <c r="J11962" s="13"/>
    </row>
    <row r="11963" spans="1:10" x14ac:dyDescent="0.25">
      <c r="A11963" s="11" t="s">
        <v>4504</v>
      </c>
      <c r="B11963" t="s">
        <v>4505</v>
      </c>
      <c r="C11963" t="s">
        <v>5204</v>
      </c>
      <c r="D11963" t="s">
        <v>4287</v>
      </c>
      <c r="E11963" t="s">
        <v>5206</v>
      </c>
      <c r="F11963" t="str">
        <f>VLOOKUP($A11963,'Transit IDs'!$A$1:$AK$828,14,FALSE)</f>
        <v>CA</v>
      </c>
      <c r="H11963" s="13"/>
      <c r="I11963" s="13"/>
      <c r="J11963" s="13"/>
    </row>
    <row r="11964" spans="1:10" x14ac:dyDescent="0.25">
      <c r="A11964" s="11" t="s">
        <v>4504</v>
      </c>
      <c r="B11964" t="s">
        <v>4505</v>
      </c>
      <c r="C11964" t="s">
        <v>5204</v>
      </c>
      <c r="D11964" t="s">
        <v>4287</v>
      </c>
      <c r="E11964" t="s">
        <v>5207</v>
      </c>
      <c r="F11964" t="str">
        <f>VLOOKUP($A11964,'Transit IDs'!$A$1:$AK$828,14,FALSE)</f>
        <v>CA</v>
      </c>
      <c r="H11964" s="13"/>
      <c r="I11964" s="13"/>
      <c r="J11964" s="13"/>
    </row>
    <row r="11965" spans="1:10" x14ac:dyDescent="0.25">
      <c r="A11965" s="11" t="s">
        <v>4504</v>
      </c>
      <c r="B11965" t="s">
        <v>4505</v>
      </c>
      <c r="C11965" t="s">
        <v>5204</v>
      </c>
      <c r="D11965" t="s">
        <v>4287</v>
      </c>
      <c r="E11965" t="s">
        <v>5208</v>
      </c>
      <c r="F11965" t="str">
        <f>VLOOKUP($A11965,'Transit IDs'!$A$1:$AK$828,14,FALSE)</f>
        <v>CA</v>
      </c>
      <c r="H11965" s="13"/>
      <c r="I11965" s="13"/>
      <c r="J11965" s="13"/>
    </row>
    <row r="11966" spans="1:10" x14ac:dyDescent="0.25">
      <c r="A11966" s="11" t="s">
        <v>4504</v>
      </c>
      <c r="B11966" t="s">
        <v>4505</v>
      </c>
      <c r="C11966" t="s">
        <v>5204</v>
      </c>
      <c r="D11966" t="s">
        <v>4287</v>
      </c>
      <c r="E11966" t="s">
        <v>5209</v>
      </c>
      <c r="F11966" t="str">
        <f>VLOOKUP($A11966,'Transit IDs'!$A$1:$AK$828,14,FALSE)</f>
        <v>CA</v>
      </c>
      <c r="H11966" s="13"/>
      <c r="I11966" s="13">
        <v>175</v>
      </c>
      <c r="J11966" s="13">
        <v>874</v>
      </c>
    </row>
    <row r="11967" spans="1:10" x14ac:dyDescent="0.25">
      <c r="A11967" s="11" t="s">
        <v>4504</v>
      </c>
      <c r="B11967" t="s">
        <v>4505</v>
      </c>
      <c r="C11967" t="s">
        <v>5204</v>
      </c>
      <c r="D11967" t="s">
        <v>4287</v>
      </c>
      <c r="E11967" t="s">
        <v>5210</v>
      </c>
      <c r="F11967" t="str">
        <f>VLOOKUP($A11967,'Transit IDs'!$A$1:$AK$828,14,FALSE)</f>
        <v>CA</v>
      </c>
      <c r="H11967" s="13"/>
      <c r="I11967" s="13">
        <v>75</v>
      </c>
      <c r="J11967" s="13">
        <v>492</v>
      </c>
    </row>
    <row r="11968" spans="1:10" x14ac:dyDescent="0.25">
      <c r="A11968" s="11" t="s">
        <v>4504</v>
      </c>
      <c r="B11968" t="s">
        <v>4505</v>
      </c>
      <c r="C11968" t="s">
        <v>5204</v>
      </c>
      <c r="D11968" t="s">
        <v>4287</v>
      </c>
      <c r="E11968" t="s">
        <v>5211</v>
      </c>
      <c r="F11968" t="str">
        <f>VLOOKUP($A11968,'Transit IDs'!$A$1:$AK$828,14,FALSE)</f>
        <v>CA</v>
      </c>
      <c r="H11968" s="13"/>
      <c r="I11968" s="13">
        <v>58</v>
      </c>
      <c r="J11968" s="13">
        <v>437</v>
      </c>
    </row>
    <row r="11969" spans="1:10" x14ac:dyDescent="0.25">
      <c r="A11969" s="11" t="s">
        <v>4504</v>
      </c>
      <c r="B11969" t="s">
        <v>4505</v>
      </c>
      <c r="C11969" t="s">
        <v>5204</v>
      </c>
      <c r="D11969" t="s">
        <v>4287</v>
      </c>
      <c r="E11969" t="s">
        <v>5212</v>
      </c>
      <c r="F11969" t="str">
        <f>VLOOKUP($A11969,'Transit IDs'!$A$1:$AK$828,14,FALSE)</f>
        <v>CA</v>
      </c>
      <c r="H11969" s="13"/>
      <c r="I11969" s="13">
        <v>51599</v>
      </c>
      <c r="J11969" s="13">
        <v>272138</v>
      </c>
    </row>
    <row r="11970" spans="1:10" x14ac:dyDescent="0.25">
      <c r="A11970" s="11" t="s">
        <v>4504</v>
      </c>
      <c r="B11970" t="s">
        <v>4505</v>
      </c>
      <c r="C11970" t="s">
        <v>5214</v>
      </c>
      <c r="D11970" t="s">
        <v>5215</v>
      </c>
      <c r="E11970" t="s">
        <v>5205</v>
      </c>
      <c r="F11970" t="str">
        <f>VLOOKUP($A11970,'Transit IDs'!$A$1:$AK$828,14,FALSE)</f>
        <v>CA</v>
      </c>
      <c r="H11970" s="13"/>
      <c r="I11970" s="13"/>
      <c r="J11970" s="13"/>
    </row>
    <row r="11971" spans="1:10" x14ac:dyDescent="0.25">
      <c r="A11971" s="11" t="s">
        <v>4504</v>
      </c>
      <c r="B11971" t="s">
        <v>4505</v>
      </c>
      <c r="C11971" t="s">
        <v>5214</v>
      </c>
      <c r="D11971" t="s">
        <v>5215</v>
      </c>
      <c r="E11971" t="s">
        <v>5206</v>
      </c>
      <c r="F11971" t="str">
        <f>VLOOKUP($A11971,'Transit IDs'!$A$1:$AK$828,14,FALSE)</f>
        <v>CA</v>
      </c>
      <c r="H11971" s="13"/>
      <c r="I11971" s="13"/>
      <c r="J11971" s="13"/>
    </row>
    <row r="11972" spans="1:10" x14ac:dyDescent="0.25">
      <c r="A11972" s="11" t="s">
        <v>4504</v>
      </c>
      <c r="B11972" t="s">
        <v>4505</v>
      </c>
      <c r="C11972" t="s">
        <v>5214</v>
      </c>
      <c r="D11972" t="s">
        <v>5215</v>
      </c>
      <c r="E11972" t="s">
        <v>5207</v>
      </c>
      <c r="F11972" t="str">
        <f>VLOOKUP($A11972,'Transit IDs'!$A$1:$AK$828,14,FALSE)</f>
        <v>CA</v>
      </c>
      <c r="H11972" s="13"/>
      <c r="I11972" s="13"/>
      <c r="J11972" s="13"/>
    </row>
    <row r="11973" spans="1:10" x14ac:dyDescent="0.25">
      <c r="A11973" s="11" t="s">
        <v>4504</v>
      </c>
      <c r="B11973" t="s">
        <v>4505</v>
      </c>
      <c r="C11973" t="s">
        <v>5214</v>
      </c>
      <c r="D11973" t="s">
        <v>5215</v>
      </c>
      <c r="E11973" t="s">
        <v>5208</v>
      </c>
      <c r="F11973" t="str">
        <f>VLOOKUP($A11973,'Transit IDs'!$A$1:$AK$828,14,FALSE)</f>
        <v>CA</v>
      </c>
      <c r="H11973" s="13"/>
      <c r="I11973" s="13"/>
      <c r="J11973" s="13"/>
    </row>
    <row r="11974" spans="1:10" x14ac:dyDescent="0.25">
      <c r="A11974" s="11" t="s">
        <v>4504</v>
      </c>
      <c r="B11974" t="s">
        <v>4505</v>
      </c>
      <c r="C11974" t="s">
        <v>5214</v>
      </c>
      <c r="D11974" t="s">
        <v>5215</v>
      </c>
      <c r="E11974" t="s">
        <v>5209</v>
      </c>
      <c r="F11974" t="str">
        <f>VLOOKUP($A11974,'Transit IDs'!$A$1:$AK$828,14,FALSE)</f>
        <v>CA</v>
      </c>
      <c r="H11974" s="13"/>
      <c r="I11974" s="13">
        <v>26011</v>
      </c>
      <c r="J11974" s="13">
        <v>117765</v>
      </c>
    </row>
    <row r="11975" spans="1:10" x14ac:dyDescent="0.25">
      <c r="A11975" s="11" t="s">
        <v>4504</v>
      </c>
      <c r="B11975" t="s">
        <v>4505</v>
      </c>
      <c r="C11975" t="s">
        <v>5214</v>
      </c>
      <c r="D11975" t="s">
        <v>5215</v>
      </c>
      <c r="E11975" t="s">
        <v>5210</v>
      </c>
      <c r="F11975" t="str">
        <f>VLOOKUP($A11975,'Transit IDs'!$A$1:$AK$828,14,FALSE)</f>
        <v>CA</v>
      </c>
      <c r="H11975" s="13"/>
      <c r="I11975" s="13">
        <v>14095</v>
      </c>
      <c r="J11975" s="13">
        <v>63569</v>
      </c>
    </row>
    <row r="11976" spans="1:10" x14ac:dyDescent="0.25">
      <c r="A11976" s="11" t="s">
        <v>4504</v>
      </c>
      <c r="B11976" t="s">
        <v>4505</v>
      </c>
      <c r="C11976" t="s">
        <v>5214</v>
      </c>
      <c r="D11976" t="s">
        <v>5215</v>
      </c>
      <c r="E11976" t="s">
        <v>5211</v>
      </c>
      <c r="F11976" t="str">
        <f>VLOOKUP($A11976,'Transit IDs'!$A$1:$AK$828,14,FALSE)</f>
        <v>CA</v>
      </c>
      <c r="H11976" s="13"/>
      <c r="I11976" s="13">
        <v>10551</v>
      </c>
      <c r="J11976" s="13">
        <v>13399</v>
      </c>
    </row>
    <row r="11977" spans="1:10" x14ac:dyDescent="0.25">
      <c r="A11977" s="11" t="s">
        <v>4504</v>
      </c>
      <c r="B11977" t="s">
        <v>4505</v>
      </c>
      <c r="C11977" t="s">
        <v>5214</v>
      </c>
      <c r="D11977" t="s">
        <v>5215</v>
      </c>
      <c r="E11977" t="s">
        <v>5212</v>
      </c>
      <c r="F11977" t="str">
        <f>VLOOKUP($A11977,'Transit IDs'!$A$1:$AK$828,14,FALSE)</f>
        <v>CA</v>
      </c>
      <c r="H11977" s="13"/>
      <c r="I11977" s="13">
        <v>7931414</v>
      </c>
      <c r="J11977" s="13">
        <v>33936846</v>
      </c>
    </row>
    <row r="11978" spans="1:10" x14ac:dyDescent="0.25">
      <c r="A11978" s="11" t="s">
        <v>4511</v>
      </c>
      <c r="B11978" t="s">
        <v>4512</v>
      </c>
      <c r="C11978" t="s">
        <v>5204</v>
      </c>
      <c r="D11978" t="s">
        <v>4287</v>
      </c>
      <c r="E11978" t="s">
        <v>5205</v>
      </c>
      <c r="F11978" t="str">
        <f>VLOOKUP($A11978,'Transit IDs'!$A$1:$AK$828,14,FALSE)</f>
        <v>CA</v>
      </c>
      <c r="H11978" s="13"/>
      <c r="I11978" s="13"/>
      <c r="J11978" s="13"/>
    </row>
    <row r="11979" spans="1:10" x14ac:dyDescent="0.25">
      <c r="A11979" s="11" t="s">
        <v>4511</v>
      </c>
      <c r="B11979" t="s">
        <v>4512</v>
      </c>
      <c r="C11979" t="s">
        <v>5204</v>
      </c>
      <c r="D11979" t="s">
        <v>4287</v>
      </c>
      <c r="E11979" t="s">
        <v>5206</v>
      </c>
      <c r="F11979" t="str">
        <f>VLOOKUP($A11979,'Transit IDs'!$A$1:$AK$828,14,FALSE)</f>
        <v>CA</v>
      </c>
      <c r="H11979" s="13"/>
      <c r="I11979" s="13"/>
      <c r="J11979" s="13"/>
    </row>
    <row r="11980" spans="1:10" x14ac:dyDescent="0.25">
      <c r="A11980" s="11" t="s">
        <v>4511</v>
      </c>
      <c r="B11980" t="s">
        <v>4512</v>
      </c>
      <c r="C11980" t="s">
        <v>5204</v>
      </c>
      <c r="D11980" t="s">
        <v>4287</v>
      </c>
      <c r="E11980" t="s">
        <v>5207</v>
      </c>
      <c r="F11980" t="str">
        <f>VLOOKUP($A11980,'Transit IDs'!$A$1:$AK$828,14,FALSE)</f>
        <v>CA</v>
      </c>
      <c r="H11980" s="13"/>
      <c r="I11980" s="13"/>
      <c r="J11980" s="13"/>
    </row>
    <row r="11981" spans="1:10" x14ac:dyDescent="0.25">
      <c r="A11981" s="11" t="s">
        <v>4511</v>
      </c>
      <c r="B11981" t="s">
        <v>4512</v>
      </c>
      <c r="C11981" t="s">
        <v>5204</v>
      </c>
      <c r="D11981" t="s">
        <v>4287</v>
      </c>
      <c r="E11981" t="s">
        <v>5208</v>
      </c>
      <c r="F11981" t="str">
        <f>VLOOKUP($A11981,'Transit IDs'!$A$1:$AK$828,14,FALSE)</f>
        <v>CA</v>
      </c>
      <c r="H11981" s="13"/>
      <c r="I11981" s="13"/>
      <c r="J11981" s="13"/>
    </row>
    <row r="11982" spans="1:10" x14ac:dyDescent="0.25">
      <c r="A11982" s="11" t="s">
        <v>4511</v>
      </c>
      <c r="B11982" t="s">
        <v>4512</v>
      </c>
      <c r="C11982" t="s">
        <v>5204</v>
      </c>
      <c r="D11982" t="s">
        <v>4287</v>
      </c>
      <c r="E11982" t="s">
        <v>5209</v>
      </c>
      <c r="F11982" t="str">
        <f>VLOOKUP($A11982,'Transit IDs'!$A$1:$AK$828,14,FALSE)</f>
        <v>CA</v>
      </c>
      <c r="H11982" s="13"/>
      <c r="I11982" s="13">
        <v>58</v>
      </c>
      <c r="J11982" s="13">
        <v>172</v>
      </c>
    </row>
    <row r="11983" spans="1:10" x14ac:dyDescent="0.25">
      <c r="A11983" s="11" t="s">
        <v>4511</v>
      </c>
      <c r="B11983" t="s">
        <v>4512</v>
      </c>
      <c r="C11983" t="s">
        <v>5204</v>
      </c>
      <c r="D11983" t="s">
        <v>4287</v>
      </c>
      <c r="E11983" t="s">
        <v>5210</v>
      </c>
      <c r="F11983" t="str">
        <f>VLOOKUP($A11983,'Transit IDs'!$A$1:$AK$828,14,FALSE)</f>
        <v>CA</v>
      </c>
      <c r="H11983" s="13"/>
      <c r="I11983" s="13">
        <v>12</v>
      </c>
      <c r="J11983" s="13">
        <v>28</v>
      </c>
    </row>
    <row r="11984" spans="1:10" x14ac:dyDescent="0.25">
      <c r="A11984" s="11" t="s">
        <v>4511</v>
      </c>
      <c r="B11984" t="s">
        <v>4512</v>
      </c>
      <c r="C11984" t="s">
        <v>5204</v>
      </c>
      <c r="D11984" t="s">
        <v>4287</v>
      </c>
      <c r="E11984" t="s">
        <v>5211</v>
      </c>
      <c r="F11984" t="str">
        <f>VLOOKUP($A11984,'Transit IDs'!$A$1:$AK$828,14,FALSE)</f>
        <v>CA</v>
      </c>
      <c r="H11984" s="13"/>
      <c r="I11984" s="13">
        <v>10</v>
      </c>
      <c r="J11984" s="13">
        <v>20</v>
      </c>
    </row>
    <row r="11985" spans="1:10" x14ac:dyDescent="0.25">
      <c r="A11985" s="11" t="s">
        <v>4511</v>
      </c>
      <c r="B11985" t="s">
        <v>4512</v>
      </c>
      <c r="C11985" t="s">
        <v>5204</v>
      </c>
      <c r="D11985" t="s">
        <v>4287</v>
      </c>
      <c r="E11985" t="s">
        <v>5212</v>
      </c>
      <c r="F11985" t="str">
        <f>VLOOKUP($A11985,'Transit IDs'!$A$1:$AK$828,14,FALSE)</f>
        <v>CA</v>
      </c>
      <c r="H11985" s="13"/>
      <c r="I11985" s="13">
        <v>16002</v>
      </c>
      <c r="J11985" s="13">
        <v>46487</v>
      </c>
    </row>
    <row r="11986" spans="1:10" x14ac:dyDescent="0.25">
      <c r="A11986" s="11" t="s">
        <v>4511</v>
      </c>
      <c r="B11986" t="s">
        <v>4512</v>
      </c>
      <c r="C11986" t="s">
        <v>5213</v>
      </c>
      <c r="D11986" t="s">
        <v>4287</v>
      </c>
      <c r="E11986" t="s">
        <v>5205</v>
      </c>
      <c r="F11986" t="str">
        <f>VLOOKUP($A11986,'Transit IDs'!$A$1:$AK$828,14,FALSE)</f>
        <v>CA</v>
      </c>
      <c r="H11986" s="13"/>
      <c r="I11986" s="13"/>
      <c r="J11986" s="13"/>
    </row>
    <row r="11987" spans="1:10" x14ac:dyDescent="0.25">
      <c r="A11987" s="11" t="s">
        <v>4511</v>
      </c>
      <c r="B11987" t="s">
        <v>4512</v>
      </c>
      <c r="C11987" t="s">
        <v>5213</v>
      </c>
      <c r="D11987" t="s">
        <v>4287</v>
      </c>
      <c r="E11987" t="s">
        <v>5206</v>
      </c>
      <c r="F11987" t="str">
        <f>VLOOKUP($A11987,'Transit IDs'!$A$1:$AK$828,14,FALSE)</f>
        <v>CA</v>
      </c>
      <c r="H11987" s="13"/>
      <c r="I11987" s="13"/>
      <c r="J11987" s="13"/>
    </row>
    <row r="11988" spans="1:10" x14ac:dyDescent="0.25">
      <c r="A11988" s="11" t="s">
        <v>4511</v>
      </c>
      <c r="B11988" t="s">
        <v>4512</v>
      </c>
      <c r="C11988" t="s">
        <v>5213</v>
      </c>
      <c r="D11988" t="s">
        <v>4287</v>
      </c>
      <c r="E11988" t="s">
        <v>5207</v>
      </c>
      <c r="F11988" t="str">
        <f>VLOOKUP($A11988,'Transit IDs'!$A$1:$AK$828,14,FALSE)</f>
        <v>CA</v>
      </c>
      <c r="H11988" s="13"/>
      <c r="I11988" s="13"/>
      <c r="J11988" s="13"/>
    </row>
    <row r="11989" spans="1:10" x14ac:dyDescent="0.25">
      <c r="A11989" s="11" t="s">
        <v>4511</v>
      </c>
      <c r="B11989" t="s">
        <v>4512</v>
      </c>
      <c r="C11989" t="s">
        <v>5213</v>
      </c>
      <c r="D11989" t="s">
        <v>4287</v>
      </c>
      <c r="E11989" t="s">
        <v>5208</v>
      </c>
      <c r="F11989" t="str">
        <f>VLOOKUP($A11989,'Transit IDs'!$A$1:$AK$828,14,FALSE)</f>
        <v>CA</v>
      </c>
      <c r="H11989" s="13"/>
      <c r="I11989" s="13"/>
      <c r="J11989" s="13"/>
    </row>
    <row r="11990" spans="1:10" x14ac:dyDescent="0.25">
      <c r="A11990" s="11" t="s">
        <v>4511</v>
      </c>
      <c r="B11990" t="s">
        <v>4512</v>
      </c>
      <c r="C11990" t="s">
        <v>5213</v>
      </c>
      <c r="D11990" t="s">
        <v>4287</v>
      </c>
      <c r="E11990" t="s">
        <v>5209</v>
      </c>
      <c r="F11990" t="str">
        <f>VLOOKUP($A11990,'Transit IDs'!$A$1:$AK$828,14,FALSE)</f>
        <v>CA</v>
      </c>
      <c r="H11990" s="13"/>
      <c r="I11990" s="13"/>
      <c r="J11990" s="13"/>
    </row>
    <row r="11991" spans="1:10" x14ac:dyDescent="0.25">
      <c r="A11991" s="11" t="s">
        <v>4511</v>
      </c>
      <c r="B11991" t="s">
        <v>4512</v>
      </c>
      <c r="C11991" t="s">
        <v>5213</v>
      </c>
      <c r="D11991" t="s">
        <v>4287</v>
      </c>
      <c r="E11991" t="s">
        <v>5210</v>
      </c>
      <c r="F11991" t="str">
        <f>VLOOKUP($A11991,'Transit IDs'!$A$1:$AK$828,14,FALSE)</f>
        <v>CA</v>
      </c>
      <c r="H11991" s="13"/>
      <c r="I11991" s="13"/>
      <c r="J11991" s="13"/>
    </row>
    <row r="11992" spans="1:10" x14ac:dyDescent="0.25">
      <c r="A11992" s="11" t="s">
        <v>4511</v>
      </c>
      <c r="B11992" t="s">
        <v>4512</v>
      </c>
      <c r="C11992" t="s">
        <v>5213</v>
      </c>
      <c r="D11992" t="s">
        <v>4287</v>
      </c>
      <c r="E11992" t="s">
        <v>5211</v>
      </c>
      <c r="F11992" t="str">
        <f>VLOOKUP($A11992,'Transit IDs'!$A$1:$AK$828,14,FALSE)</f>
        <v>CA</v>
      </c>
      <c r="H11992" s="13"/>
      <c r="I11992" s="13"/>
      <c r="J11992" s="13"/>
    </row>
    <row r="11993" spans="1:10" x14ac:dyDescent="0.25">
      <c r="A11993" s="11" t="s">
        <v>4511</v>
      </c>
      <c r="B11993" t="s">
        <v>4512</v>
      </c>
      <c r="C11993" t="s">
        <v>5213</v>
      </c>
      <c r="D11993" t="s">
        <v>4287</v>
      </c>
      <c r="E11993" t="s">
        <v>5212</v>
      </c>
      <c r="F11993" t="str">
        <f>VLOOKUP($A11993,'Transit IDs'!$A$1:$AK$828,14,FALSE)</f>
        <v>CA</v>
      </c>
      <c r="H11993" s="13"/>
      <c r="I11993" s="13">
        <v>4491</v>
      </c>
      <c r="J11993" s="13">
        <v>19701</v>
      </c>
    </row>
    <row r="11994" spans="1:10" x14ac:dyDescent="0.25">
      <c r="A11994" s="11" t="s">
        <v>4511</v>
      </c>
      <c r="B11994" t="s">
        <v>4512</v>
      </c>
      <c r="C11994" t="s">
        <v>5214</v>
      </c>
      <c r="D11994" t="s">
        <v>5215</v>
      </c>
      <c r="E11994" t="s">
        <v>5205</v>
      </c>
      <c r="F11994" t="str">
        <f>VLOOKUP($A11994,'Transit IDs'!$A$1:$AK$828,14,FALSE)</f>
        <v>CA</v>
      </c>
      <c r="H11994" s="13"/>
      <c r="I11994" s="13"/>
      <c r="J11994" s="13"/>
    </row>
    <row r="11995" spans="1:10" x14ac:dyDescent="0.25">
      <c r="A11995" s="11" t="s">
        <v>4511</v>
      </c>
      <c r="B11995" t="s">
        <v>4512</v>
      </c>
      <c r="C11995" t="s">
        <v>5214</v>
      </c>
      <c r="D11995" t="s">
        <v>5215</v>
      </c>
      <c r="E11995" t="s">
        <v>5206</v>
      </c>
      <c r="F11995" t="str">
        <f>VLOOKUP($A11995,'Transit IDs'!$A$1:$AK$828,14,FALSE)</f>
        <v>CA</v>
      </c>
      <c r="H11995" s="13"/>
      <c r="I11995" s="13"/>
      <c r="J11995" s="13"/>
    </row>
    <row r="11996" spans="1:10" x14ac:dyDescent="0.25">
      <c r="A11996" s="11" t="s">
        <v>4511</v>
      </c>
      <c r="B11996" t="s">
        <v>4512</v>
      </c>
      <c r="C11996" t="s">
        <v>5214</v>
      </c>
      <c r="D11996" t="s">
        <v>5215</v>
      </c>
      <c r="E11996" t="s">
        <v>5207</v>
      </c>
      <c r="F11996" t="str">
        <f>VLOOKUP($A11996,'Transit IDs'!$A$1:$AK$828,14,FALSE)</f>
        <v>CA</v>
      </c>
      <c r="H11996" s="13"/>
      <c r="I11996" s="13"/>
      <c r="J11996" s="13"/>
    </row>
    <row r="11997" spans="1:10" x14ac:dyDescent="0.25">
      <c r="A11997" s="11" t="s">
        <v>4511</v>
      </c>
      <c r="B11997" t="s">
        <v>4512</v>
      </c>
      <c r="C11997" t="s">
        <v>5214</v>
      </c>
      <c r="D11997" t="s">
        <v>5215</v>
      </c>
      <c r="E11997" t="s">
        <v>5208</v>
      </c>
      <c r="F11997" t="str">
        <f>VLOOKUP($A11997,'Transit IDs'!$A$1:$AK$828,14,FALSE)</f>
        <v>CA</v>
      </c>
      <c r="H11997" s="13"/>
      <c r="I11997" s="13"/>
      <c r="J11997" s="13"/>
    </row>
    <row r="11998" spans="1:10" x14ac:dyDescent="0.25">
      <c r="A11998" s="11" t="s">
        <v>4511</v>
      </c>
      <c r="B11998" t="s">
        <v>4512</v>
      </c>
      <c r="C11998" t="s">
        <v>5214</v>
      </c>
      <c r="D11998" t="s">
        <v>5215</v>
      </c>
      <c r="E11998" t="s">
        <v>5209</v>
      </c>
      <c r="F11998" t="str">
        <f>VLOOKUP($A11998,'Transit IDs'!$A$1:$AK$828,14,FALSE)</f>
        <v>CA</v>
      </c>
      <c r="H11998" s="13"/>
      <c r="I11998" s="13">
        <v>7663</v>
      </c>
      <c r="J11998" s="13">
        <v>28059</v>
      </c>
    </row>
    <row r="11999" spans="1:10" x14ac:dyDescent="0.25">
      <c r="A11999" s="11" t="s">
        <v>4511</v>
      </c>
      <c r="B11999" t="s">
        <v>4512</v>
      </c>
      <c r="C11999" t="s">
        <v>5214</v>
      </c>
      <c r="D11999" t="s">
        <v>5215</v>
      </c>
      <c r="E11999" t="s">
        <v>5210</v>
      </c>
      <c r="F11999" t="str">
        <f>VLOOKUP($A11999,'Transit IDs'!$A$1:$AK$828,14,FALSE)</f>
        <v>CA</v>
      </c>
      <c r="H11999" s="13"/>
      <c r="I11999" s="13">
        <v>1703</v>
      </c>
      <c r="J11999" s="13">
        <v>5629</v>
      </c>
    </row>
    <row r="12000" spans="1:10" x14ac:dyDescent="0.25">
      <c r="A12000" s="11" t="s">
        <v>4511</v>
      </c>
      <c r="B12000" t="s">
        <v>4512</v>
      </c>
      <c r="C12000" t="s">
        <v>5214</v>
      </c>
      <c r="D12000" t="s">
        <v>5215</v>
      </c>
      <c r="E12000" t="s">
        <v>5211</v>
      </c>
      <c r="F12000" t="str">
        <f>VLOOKUP($A12000,'Transit IDs'!$A$1:$AK$828,14,FALSE)</f>
        <v>CA</v>
      </c>
      <c r="H12000" s="13"/>
      <c r="I12000" s="13">
        <v>1292</v>
      </c>
      <c r="J12000" s="13">
        <v>4049</v>
      </c>
    </row>
    <row r="12001" spans="1:10" x14ac:dyDescent="0.25">
      <c r="A12001" s="11" t="s">
        <v>4511</v>
      </c>
      <c r="B12001" t="s">
        <v>4512</v>
      </c>
      <c r="C12001" t="s">
        <v>5214</v>
      </c>
      <c r="D12001" t="s">
        <v>5215</v>
      </c>
      <c r="E12001" t="s">
        <v>5212</v>
      </c>
      <c r="F12001" t="str">
        <f>VLOOKUP($A12001,'Transit IDs'!$A$1:$AK$828,14,FALSE)</f>
        <v>CA</v>
      </c>
      <c r="H12001" s="13"/>
      <c r="I12001" s="13">
        <v>2126885</v>
      </c>
      <c r="J12001" s="13">
        <v>7719949</v>
      </c>
    </row>
    <row r="12002" spans="1:10" x14ac:dyDescent="0.25">
      <c r="A12002" s="11" t="s">
        <v>4515</v>
      </c>
      <c r="B12002" t="s">
        <v>4516</v>
      </c>
      <c r="C12002" t="s">
        <v>5213</v>
      </c>
      <c r="D12002" t="s">
        <v>4287</v>
      </c>
      <c r="E12002" t="s">
        <v>5205</v>
      </c>
      <c r="F12002" t="str">
        <f>VLOOKUP($A12002,'Transit IDs'!$A$1:$AK$828,14,FALSE)</f>
        <v>CA</v>
      </c>
      <c r="H12002" s="13"/>
      <c r="I12002" s="13"/>
      <c r="J12002" s="13"/>
    </row>
    <row r="12003" spans="1:10" x14ac:dyDescent="0.25">
      <c r="A12003" s="11" t="s">
        <v>4515</v>
      </c>
      <c r="B12003" t="s">
        <v>4516</v>
      </c>
      <c r="C12003" t="s">
        <v>5213</v>
      </c>
      <c r="D12003" t="s">
        <v>4287</v>
      </c>
      <c r="E12003" t="s">
        <v>5206</v>
      </c>
      <c r="F12003" t="str">
        <f>VLOOKUP($A12003,'Transit IDs'!$A$1:$AK$828,14,FALSE)</f>
        <v>CA</v>
      </c>
      <c r="H12003" s="13"/>
      <c r="I12003" s="13"/>
      <c r="J12003" s="13"/>
    </row>
    <row r="12004" spans="1:10" x14ac:dyDescent="0.25">
      <c r="A12004" s="11" t="s">
        <v>4515</v>
      </c>
      <c r="B12004" t="s">
        <v>4516</v>
      </c>
      <c r="C12004" t="s">
        <v>5213</v>
      </c>
      <c r="D12004" t="s">
        <v>4287</v>
      </c>
      <c r="E12004" t="s">
        <v>5207</v>
      </c>
      <c r="F12004" t="str">
        <f>VLOOKUP($A12004,'Transit IDs'!$A$1:$AK$828,14,FALSE)</f>
        <v>CA</v>
      </c>
      <c r="H12004" s="13"/>
      <c r="I12004" s="13"/>
      <c r="J12004" s="13"/>
    </row>
    <row r="12005" spans="1:10" x14ac:dyDescent="0.25">
      <c r="A12005" s="11" t="s">
        <v>4515</v>
      </c>
      <c r="B12005" t="s">
        <v>4516</v>
      </c>
      <c r="C12005" t="s">
        <v>5213</v>
      </c>
      <c r="D12005" t="s">
        <v>4287</v>
      </c>
      <c r="E12005" t="s">
        <v>5208</v>
      </c>
      <c r="F12005" t="str">
        <f>VLOOKUP($A12005,'Transit IDs'!$A$1:$AK$828,14,FALSE)</f>
        <v>CA</v>
      </c>
      <c r="H12005" s="13"/>
      <c r="I12005" s="13"/>
      <c r="J12005" s="13"/>
    </row>
    <row r="12006" spans="1:10" x14ac:dyDescent="0.25">
      <c r="A12006" s="11" t="s">
        <v>4515</v>
      </c>
      <c r="B12006" t="s">
        <v>4516</v>
      </c>
      <c r="C12006" t="s">
        <v>5213</v>
      </c>
      <c r="D12006" t="s">
        <v>4287</v>
      </c>
      <c r="E12006" t="s">
        <v>5209</v>
      </c>
      <c r="F12006" t="str">
        <f>VLOOKUP($A12006,'Transit IDs'!$A$1:$AK$828,14,FALSE)</f>
        <v>CA</v>
      </c>
      <c r="H12006" s="13"/>
      <c r="I12006" s="13"/>
      <c r="J12006" s="13"/>
    </row>
    <row r="12007" spans="1:10" x14ac:dyDescent="0.25">
      <c r="A12007" s="11" t="s">
        <v>4515</v>
      </c>
      <c r="B12007" t="s">
        <v>4516</v>
      </c>
      <c r="C12007" t="s">
        <v>5213</v>
      </c>
      <c r="D12007" t="s">
        <v>4287</v>
      </c>
      <c r="E12007" t="s">
        <v>5210</v>
      </c>
      <c r="F12007" t="str">
        <f>VLOOKUP($A12007,'Transit IDs'!$A$1:$AK$828,14,FALSE)</f>
        <v>CA</v>
      </c>
      <c r="H12007" s="13"/>
      <c r="I12007" s="13"/>
      <c r="J12007" s="13"/>
    </row>
    <row r="12008" spans="1:10" x14ac:dyDescent="0.25">
      <c r="A12008" s="11" t="s">
        <v>4515</v>
      </c>
      <c r="B12008" t="s">
        <v>4516</v>
      </c>
      <c r="C12008" t="s">
        <v>5213</v>
      </c>
      <c r="D12008" t="s">
        <v>4287</v>
      </c>
      <c r="E12008" t="s">
        <v>5211</v>
      </c>
      <c r="F12008" t="str">
        <f>VLOOKUP($A12008,'Transit IDs'!$A$1:$AK$828,14,FALSE)</f>
        <v>CA</v>
      </c>
      <c r="H12008" s="13"/>
      <c r="I12008" s="13"/>
      <c r="J12008" s="13"/>
    </row>
    <row r="12009" spans="1:10" x14ac:dyDescent="0.25">
      <c r="A12009" s="11" t="s">
        <v>4515</v>
      </c>
      <c r="B12009" t="s">
        <v>4516</v>
      </c>
      <c r="C12009" t="s">
        <v>5213</v>
      </c>
      <c r="D12009" t="s">
        <v>4287</v>
      </c>
      <c r="E12009" t="s">
        <v>5212</v>
      </c>
      <c r="F12009" t="str">
        <f>VLOOKUP($A12009,'Transit IDs'!$A$1:$AK$828,14,FALSE)</f>
        <v>CA</v>
      </c>
      <c r="H12009" s="13"/>
      <c r="I12009" s="13">
        <v>47289</v>
      </c>
      <c r="J12009" s="13">
        <v>200268</v>
      </c>
    </row>
    <row r="12010" spans="1:10" x14ac:dyDescent="0.25">
      <c r="A12010" s="11" t="s">
        <v>4515</v>
      </c>
      <c r="B12010" t="s">
        <v>4516</v>
      </c>
      <c r="C12010" t="s">
        <v>5214</v>
      </c>
      <c r="D12010" t="s">
        <v>5215</v>
      </c>
      <c r="E12010" t="s">
        <v>5205</v>
      </c>
      <c r="F12010" t="str">
        <f>VLOOKUP($A12010,'Transit IDs'!$A$1:$AK$828,14,FALSE)</f>
        <v>CA</v>
      </c>
      <c r="H12010" s="13"/>
      <c r="I12010" s="13"/>
      <c r="J12010" s="13"/>
    </row>
    <row r="12011" spans="1:10" x14ac:dyDescent="0.25">
      <c r="A12011" s="11" t="s">
        <v>4515</v>
      </c>
      <c r="B12011" t="s">
        <v>4516</v>
      </c>
      <c r="C12011" t="s">
        <v>5214</v>
      </c>
      <c r="D12011" t="s">
        <v>5215</v>
      </c>
      <c r="E12011" t="s">
        <v>5206</v>
      </c>
      <c r="F12011" t="str">
        <f>VLOOKUP($A12011,'Transit IDs'!$A$1:$AK$828,14,FALSE)</f>
        <v>CA</v>
      </c>
      <c r="H12011" s="13"/>
      <c r="I12011" s="13"/>
      <c r="J12011" s="13"/>
    </row>
    <row r="12012" spans="1:10" x14ac:dyDescent="0.25">
      <c r="A12012" s="11" t="s">
        <v>4515</v>
      </c>
      <c r="B12012" t="s">
        <v>4516</v>
      </c>
      <c r="C12012" t="s">
        <v>5214</v>
      </c>
      <c r="D12012" t="s">
        <v>5215</v>
      </c>
      <c r="E12012" t="s">
        <v>5207</v>
      </c>
      <c r="F12012" t="str">
        <f>VLOOKUP($A12012,'Transit IDs'!$A$1:$AK$828,14,FALSE)</f>
        <v>CA</v>
      </c>
      <c r="H12012" s="13"/>
      <c r="I12012" s="13"/>
      <c r="J12012" s="13"/>
    </row>
    <row r="12013" spans="1:10" x14ac:dyDescent="0.25">
      <c r="A12013" s="11" t="s">
        <v>4515</v>
      </c>
      <c r="B12013" t="s">
        <v>4516</v>
      </c>
      <c r="C12013" t="s">
        <v>5214</v>
      </c>
      <c r="D12013" t="s">
        <v>5215</v>
      </c>
      <c r="E12013" t="s">
        <v>5208</v>
      </c>
      <c r="F12013" t="str">
        <f>VLOOKUP($A12013,'Transit IDs'!$A$1:$AK$828,14,FALSE)</f>
        <v>CA</v>
      </c>
      <c r="H12013" s="13"/>
      <c r="I12013" s="13"/>
      <c r="J12013" s="13"/>
    </row>
    <row r="12014" spans="1:10" x14ac:dyDescent="0.25">
      <c r="A12014" s="11" t="s">
        <v>4515</v>
      </c>
      <c r="B12014" t="s">
        <v>4516</v>
      </c>
      <c r="C12014" t="s">
        <v>5214</v>
      </c>
      <c r="D12014" t="s">
        <v>5215</v>
      </c>
      <c r="E12014" t="s">
        <v>5209</v>
      </c>
      <c r="F12014" t="str">
        <f>VLOOKUP($A12014,'Transit IDs'!$A$1:$AK$828,14,FALSE)</f>
        <v>CA</v>
      </c>
      <c r="H12014" s="13"/>
      <c r="I12014" s="13">
        <v>89292</v>
      </c>
      <c r="J12014" s="13">
        <v>274989</v>
      </c>
    </row>
    <row r="12015" spans="1:10" x14ac:dyDescent="0.25">
      <c r="A12015" s="11" t="s">
        <v>4515</v>
      </c>
      <c r="B12015" t="s">
        <v>4516</v>
      </c>
      <c r="C12015" t="s">
        <v>5214</v>
      </c>
      <c r="D12015" t="s">
        <v>5215</v>
      </c>
      <c r="E12015" t="s">
        <v>5210</v>
      </c>
      <c r="F12015" t="str">
        <f>VLOOKUP($A12015,'Transit IDs'!$A$1:$AK$828,14,FALSE)</f>
        <v>CA</v>
      </c>
      <c r="H12015" s="13"/>
      <c r="I12015" s="13">
        <v>57334</v>
      </c>
      <c r="J12015" s="13">
        <v>167307</v>
      </c>
    </row>
    <row r="12016" spans="1:10" x14ac:dyDescent="0.25">
      <c r="A12016" s="11" t="s">
        <v>4515</v>
      </c>
      <c r="B12016" t="s">
        <v>4516</v>
      </c>
      <c r="C12016" t="s">
        <v>5214</v>
      </c>
      <c r="D12016" t="s">
        <v>5215</v>
      </c>
      <c r="E12016" t="s">
        <v>5211</v>
      </c>
      <c r="F12016" t="str">
        <f>VLOOKUP($A12016,'Transit IDs'!$A$1:$AK$828,14,FALSE)</f>
        <v>CA</v>
      </c>
      <c r="H12016" s="13"/>
      <c r="I12016" s="13">
        <v>41225</v>
      </c>
      <c r="J12016" s="13">
        <v>117032</v>
      </c>
    </row>
    <row r="12017" spans="1:10" x14ac:dyDescent="0.25">
      <c r="A12017" s="11" t="s">
        <v>4515</v>
      </c>
      <c r="B12017" t="s">
        <v>4516</v>
      </c>
      <c r="C12017" t="s">
        <v>5214</v>
      </c>
      <c r="D12017" t="s">
        <v>5215</v>
      </c>
      <c r="E12017" t="s">
        <v>5212</v>
      </c>
      <c r="F12017" t="str">
        <f>VLOOKUP($A12017,'Transit IDs'!$A$1:$AK$828,14,FALSE)</f>
        <v>CA</v>
      </c>
      <c r="H12017" s="13"/>
      <c r="I12017" s="13">
        <v>28183414</v>
      </c>
      <c r="J12017" s="13">
        <v>85719825</v>
      </c>
    </row>
    <row r="12018" spans="1:10" x14ac:dyDescent="0.25">
      <c r="A12018" s="11" t="s">
        <v>4520</v>
      </c>
      <c r="B12018" t="s">
        <v>4521</v>
      </c>
      <c r="C12018" t="s">
        <v>5204</v>
      </c>
      <c r="D12018" t="s">
        <v>4287</v>
      </c>
      <c r="E12018" t="s">
        <v>5205</v>
      </c>
      <c r="F12018" t="str">
        <f>VLOOKUP($A12018,'Transit IDs'!$A$1:$AK$828,14,FALSE)</f>
        <v>CA</v>
      </c>
      <c r="H12018" s="13"/>
      <c r="I12018" s="13"/>
      <c r="J12018" s="13"/>
    </row>
    <row r="12019" spans="1:10" x14ac:dyDescent="0.25">
      <c r="A12019" s="11" t="s">
        <v>4520</v>
      </c>
      <c r="B12019" t="s">
        <v>4521</v>
      </c>
      <c r="C12019" t="s">
        <v>5204</v>
      </c>
      <c r="D12019" t="s">
        <v>4287</v>
      </c>
      <c r="E12019" t="s">
        <v>5206</v>
      </c>
      <c r="F12019" t="str">
        <f>VLOOKUP($A12019,'Transit IDs'!$A$1:$AK$828,14,FALSE)</f>
        <v>CA</v>
      </c>
      <c r="H12019" s="13"/>
      <c r="I12019" s="13"/>
      <c r="J12019" s="13"/>
    </row>
    <row r="12020" spans="1:10" x14ac:dyDescent="0.25">
      <c r="A12020" s="11" t="s">
        <v>4520</v>
      </c>
      <c r="B12020" t="s">
        <v>4521</v>
      </c>
      <c r="C12020" t="s">
        <v>5204</v>
      </c>
      <c r="D12020" t="s">
        <v>4287</v>
      </c>
      <c r="E12020" t="s">
        <v>5207</v>
      </c>
      <c r="F12020" t="str">
        <f>VLOOKUP($A12020,'Transit IDs'!$A$1:$AK$828,14,FALSE)</f>
        <v>CA</v>
      </c>
      <c r="H12020" s="13"/>
      <c r="I12020" s="13"/>
      <c r="J12020" s="13"/>
    </row>
    <row r="12021" spans="1:10" x14ac:dyDescent="0.25">
      <c r="A12021" s="11" t="s">
        <v>4520</v>
      </c>
      <c r="B12021" t="s">
        <v>4521</v>
      </c>
      <c r="C12021" t="s">
        <v>5204</v>
      </c>
      <c r="D12021" t="s">
        <v>4287</v>
      </c>
      <c r="E12021" t="s">
        <v>5208</v>
      </c>
      <c r="F12021" t="str">
        <f>VLOOKUP($A12021,'Transit IDs'!$A$1:$AK$828,14,FALSE)</f>
        <v>CA</v>
      </c>
      <c r="H12021" s="13"/>
      <c r="I12021" s="13"/>
      <c r="J12021" s="13"/>
    </row>
    <row r="12022" spans="1:10" x14ac:dyDescent="0.25">
      <c r="A12022" s="11" t="s">
        <v>4520</v>
      </c>
      <c r="B12022" t="s">
        <v>4521</v>
      </c>
      <c r="C12022" t="s">
        <v>5204</v>
      </c>
      <c r="D12022" t="s">
        <v>4287</v>
      </c>
      <c r="E12022" t="s">
        <v>5209</v>
      </c>
      <c r="F12022" t="str">
        <f>VLOOKUP($A12022,'Transit IDs'!$A$1:$AK$828,14,FALSE)</f>
        <v>CA</v>
      </c>
      <c r="H12022" s="13"/>
      <c r="I12022" s="13">
        <v>191</v>
      </c>
      <c r="J12022" s="13">
        <v>587</v>
      </c>
    </row>
    <row r="12023" spans="1:10" x14ac:dyDescent="0.25">
      <c r="A12023" s="11" t="s">
        <v>4520</v>
      </c>
      <c r="B12023" t="s">
        <v>4521</v>
      </c>
      <c r="C12023" t="s">
        <v>5204</v>
      </c>
      <c r="D12023" t="s">
        <v>4287</v>
      </c>
      <c r="E12023" t="s">
        <v>5210</v>
      </c>
      <c r="F12023" t="str">
        <f>VLOOKUP($A12023,'Transit IDs'!$A$1:$AK$828,14,FALSE)</f>
        <v>CA</v>
      </c>
      <c r="H12023" s="13"/>
      <c r="I12023" s="13">
        <v>46</v>
      </c>
      <c r="J12023" s="13">
        <v>131</v>
      </c>
    </row>
    <row r="12024" spans="1:10" x14ac:dyDescent="0.25">
      <c r="A12024" s="11" t="s">
        <v>4520</v>
      </c>
      <c r="B12024" t="s">
        <v>4521</v>
      </c>
      <c r="C12024" t="s">
        <v>5204</v>
      </c>
      <c r="D12024" t="s">
        <v>4287</v>
      </c>
      <c r="E12024" t="s">
        <v>5211</v>
      </c>
      <c r="F12024" t="str">
        <f>VLOOKUP($A12024,'Transit IDs'!$A$1:$AK$828,14,FALSE)</f>
        <v>CA</v>
      </c>
      <c r="H12024" s="13"/>
      <c r="I12024" s="13"/>
      <c r="J12024" s="13"/>
    </row>
    <row r="12025" spans="1:10" x14ac:dyDescent="0.25">
      <c r="A12025" s="11" t="s">
        <v>4520</v>
      </c>
      <c r="B12025" t="s">
        <v>4521</v>
      </c>
      <c r="C12025" t="s">
        <v>5204</v>
      </c>
      <c r="D12025" t="s">
        <v>4287</v>
      </c>
      <c r="E12025" t="s">
        <v>5212</v>
      </c>
      <c r="F12025" t="str">
        <f>VLOOKUP($A12025,'Transit IDs'!$A$1:$AK$828,14,FALSE)</f>
        <v>CA</v>
      </c>
      <c r="H12025" s="13"/>
      <c r="I12025" s="13">
        <v>51674</v>
      </c>
      <c r="J12025" s="13">
        <v>158375</v>
      </c>
    </row>
    <row r="12026" spans="1:10" x14ac:dyDescent="0.25">
      <c r="A12026" s="11" t="s">
        <v>4526</v>
      </c>
      <c r="B12026" t="s">
        <v>4527</v>
      </c>
      <c r="C12026" t="s">
        <v>5222</v>
      </c>
      <c r="D12026" t="s">
        <v>4287</v>
      </c>
      <c r="E12026" t="s">
        <v>5205</v>
      </c>
      <c r="F12026" t="str">
        <f>VLOOKUP($A12026,'Transit IDs'!$A$1:$AK$828,14,FALSE)</f>
        <v>CA</v>
      </c>
      <c r="H12026" s="13"/>
      <c r="I12026" s="13"/>
      <c r="J12026" s="13"/>
    </row>
    <row r="12027" spans="1:10" x14ac:dyDescent="0.25">
      <c r="A12027" s="11" t="s">
        <v>4526</v>
      </c>
      <c r="B12027" t="s">
        <v>4527</v>
      </c>
      <c r="C12027" t="s">
        <v>5222</v>
      </c>
      <c r="D12027" t="s">
        <v>4287</v>
      </c>
      <c r="E12027" t="s">
        <v>5206</v>
      </c>
      <c r="F12027" t="str">
        <f>VLOOKUP($A12027,'Transit IDs'!$A$1:$AK$828,14,FALSE)</f>
        <v>CA</v>
      </c>
      <c r="H12027" s="13"/>
      <c r="I12027" s="13"/>
      <c r="J12027" s="13"/>
    </row>
    <row r="12028" spans="1:10" x14ac:dyDescent="0.25">
      <c r="A12028" s="11" t="s">
        <v>4526</v>
      </c>
      <c r="B12028" t="s">
        <v>4527</v>
      </c>
      <c r="C12028" t="s">
        <v>5222</v>
      </c>
      <c r="D12028" t="s">
        <v>4287</v>
      </c>
      <c r="E12028" t="s">
        <v>5207</v>
      </c>
      <c r="F12028" t="str">
        <f>VLOOKUP($A12028,'Transit IDs'!$A$1:$AK$828,14,FALSE)</f>
        <v>CA</v>
      </c>
      <c r="H12028" s="13"/>
      <c r="I12028" s="13"/>
      <c r="J12028" s="13"/>
    </row>
    <row r="12029" spans="1:10" x14ac:dyDescent="0.25">
      <c r="A12029" s="11" t="s">
        <v>4526</v>
      </c>
      <c r="B12029" t="s">
        <v>4527</v>
      </c>
      <c r="C12029" t="s">
        <v>5222</v>
      </c>
      <c r="D12029" t="s">
        <v>4287</v>
      </c>
      <c r="E12029" t="s">
        <v>5208</v>
      </c>
      <c r="F12029" t="str">
        <f>VLOOKUP($A12029,'Transit IDs'!$A$1:$AK$828,14,FALSE)</f>
        <v>CA</v>
      </c>
      <c r="H12029" s="13"/>
      <c r="I12029" s="13"/>
      <c r="J12029" s="13"/>
    </row>
    <row r="12030" spans="1:10" x14ac:dyDescent="0.25">
      <c r="A12030" s="11" t="s">
        <v>4526</v>
      </c>
      <c r="B12030" t="s">
        <v>4527</v>
      </c>
      <c r="C12030" t="s">
        <v>5222</v>
      </c>
      <c r="D12030" t="s">
        <v>4287</v>
      </c>
      <c r="E12030" t="s">
        <v>5209</v>
      </c>
      <c r="F12030" t="str">
        <f>VLOOKUP($A12030,'Transit IDs'!$A$1:$AK$828,14,FALSE)</f>
        <v>CA</v>
      </c>
      <c r="H12030" s="13"/>
      <c r="I12030" s="13">
        <v>1223</v>
      </c>
      <c r="J12030" s="13">
        <v>29037</v>
      </c>
    </row>
    <row r="12031" spans="1:10" x14ac:dyDescent="0.25">
      <c r="A12031" s="11" t="s">
        <v>4526</v>
      </c>
      <c r="B12031" t="s">
        <v>4527</v>
      </c>
      <c r="C12031" t="s">
        <v>5222</v>
      </c>
      <c r="D12031" t="s">
        <v>4287</v>
      </c>
      <c r="E12031" t="s">
        <v>5210</v>
      </c>
      <c r="F12031" t="str">
        <f>VLOOKUP($A12031,'Transit IDs'!$A$1:$AK$828,14,FALSE)</f>
        <v>CA</v>
      </c>
      <c r="H12031" s="13"/>
      <c r="I12031" s="13">
        <v>0</v>
      </c>
      <c r="J12031" s="13">
        <v>0</v>
      </c>
    </row>
    <row r="12032" spans="1:10" x14ac:dyDescent="0.25">
      <c r="A12032" s="11" t="s">
        <v>4526</v>
      </c>
      <c r="B12032" t="s">
        <v>4527</v>
      </c>
      <c r="C12032" t="s">
        <v>5222</v>
      </c>
      <c r="D12032" t="s">
        <v>4287</v>
      </c>
      <c r="E12032" t="s">
        <v>5211</v>
      </c>
      <c r="F12032" t="str">
        <f>VLOOKUP($A12032,'Transit IDs'!$A$1:$AK$828,14,FALSE)</f>
        <v>CA</v>
      </c>
      <c r="H12032" s="13"/>
      <c r="I12032" s="13">
        <v>0</v>
      </c>
      <c r="J12032" s="13">
        <v>0</v>
      </c>
    </row>
    <row r="12033" spans="1:10" x14ac:dyDescent="0.25">
      <c r="A12033" s="11" t="s">
        <v>4526</v>
      </c>
      <c r="B12033" t="s">
        <v>4527</v>
      </c>
      <c r="C12033" t="s">
        <v>5222</v>
      </c>
      <c r="D12033" t="s">
        <v>4287</v>
      </c>
      <c r="E12033" t="s">
        <v>5212</v>
      </c>
      <c r="F12033" t="str">
        <f>VLOOKUP($A12033,'Transit IDs'!$A$1:$AK$828,14,FALSE)</f>
        <v>CA</v>
      </c>
      <c r="H12033" s="13"/>
      <c r="I12033" s="13">
        <v>310672</v>
      </c>
      <c r="J12033" s="13">
        <v>7375474</v>
      </c>
    </row>
    <row r="12034" spans="1:10" x14ac:dyDescent="0.25">
      <c r="A12034" s="11" t="s">
        <v>4526</v>
      </c>
      <c r="B12034" t="s">
        <v>4527</v>
      </c>
      <c r="C12034" t="s">
        <v>5204</v>
      </c>
      <c r="D12034" t="s">
        <v>4287</v>
      </c>
      <c r="E12034" t="s">
        <v>5205</v>
      </c>
      <c r="F12034" t="str">
        <f>VLOOKUP($A12034,'Transit IDs'!$A$1:$AK$828,14,FALSE)</f>
        <v>CA</v>
      </c>
      <c r="H12034" s="13"/>
      <c r="I12034" s="13"/>
      <c r="J12034" s="13"/>
    </row>
    <row r="12035" spans="1:10" x14ac:dyDescent="0.25">
      <c r="A12035" s="11" t="s">
        <v>4526</v>
      </c>
      <c r="B12035" t="s">
        <v>4527</v>
      </c>
      <c r="C12035" t="s">
        <v>5204</v>
      </c>
      <c r="D12035" t="s">
        <v>4287</v>
      </c>
      <c r="E12035" t="s">
        <v>5206</v>
      </c>
      <c r="F12035" t="str">
        <f>VLOOKUP($A12035,'Transit IDs'!$A$1:$AK$828,14,FALSE)</f>
        <v>CA</v>
      </c>
      <c r="H12035" s="13"/>
      <c r="I12035" s="13"/>
      <c r="J12035" s="13"/>
    </row>
    <row r="12036" spans="1:10" x14ac:dyDescent="0.25">
      <c r="A12036" s="11" t="s">
        <v>4526</v>
      </c>
      <c r="B12036" t="s">
        <v>4527</v>
      </c>
      <c r="C12036" t="s">
        <v>5204</v>
      </c>
      <c r="D12036" t="s">
        <v>4287</v>
      </c>
      <c r="E12036" t="s">
        <v>5207</v>
      </c>
      <c r="F12036" t="str">
        <f>VLOOKUP($A12036,'Transit IDs'!$A$1:$AK$828,14,FALSE)</f>
        <v>CA</v>
      </c>
      <c r="H12036" s="13"/>
      <c r="I12036" s="13"/>
      <c r="J12036" s="13"/>
    </row>
    <row r="12037" spans="1:10" x14ac:dyDescent="0.25">
      <c r="A12037" s="11" t="s">
        <v>4526</v>
      </c>
      <c r="B12037" t="s">
        <v>4527</v>
      </c>
      <c r="C12037" t="s">
        <v>5204</v>
      </c>
      <c r="D12037" t="s">
        <v>4287</v>
      </c>
      <c r="E12037" t="s">
        <v>5208</v>
      </c>
      <c r="F12037" t="str">
        <f>VLOOKUP($A12037,'Transit IDs'!$A$1:$AK$828,14,FALSE)</f>
        <v>CA</v>
      </c>
      <c r="H12037" s="13"/>
      <c r="I12037" s="13"/>
      <c r="J12037" s="13"/>
    </row>
    <row r="12038" spans="1:10" x14ac:dyDescent="0.25">
      <c r="A12038" s="11" t="s">
        <v>4526</v>
      </c>
      <c r="B12038" t="s">
        <v>4527</v>
      </c>
      <c r="C12038" t="s">
        <v>5204</v>
      </c>
      <c r="D12038" t="s">
        <v>4287</v>
      </c>
      <c r="E12038" t="s">
        <v>5209</v>
      </c>
      <c r="F12038" t="str">
        <f>VLOOKUP($A12038,'Transit IDs'!$A$1:$AK$828,14,FALSE)</f>
        <v>CA</v>
      </c>
      <c r="H12038" s="13"/>
      <c r="I12038" s="13">
        <v>1753</v>
      </c>
      <c r="J12038" s="13">
        <v>15387</v>
      </c>
    </row>
    <row r="12039" spans="1:10" x14ac:dyDescent="0.25">
      <c r="A12039" s="11" t="s">
        <v>4526</v>
      </c>
      <c r="B12039" t="s">
        <v>4527</v>
      </c>
      <c r="C12039" t="s">
        <v>5204</v>
      </c>
      <c r="D12039" t="s">
        <v>4287</v>
      </c>
      <c r="E12039" t="s">
        <v>5210</v>
      </c>
      <c r="F12039" t="str">
        <f>VLOOKUP($A12039,'Transit IDs'!$A$1:$AK$828,14,FALSE)</f>
        <v>CA</v>
      </c>
      <c r="H12039" s="13"/>
      <c r="I12039" s="13">
        <v>326</v>
      </c>
      <c r="J12039" s="13">
        <v>3539</v>
      </c>
    </row>
    <row r="12040" spans="1:10" x14ac:dyDescent="0.25">
      <c r="A12040" s="11" t="s">
        <v>4526</v>
      </c>
      <c r="B12040" t="s">
        <v>4527</v>
      </c>
      <c r="C12040" t="s">
        <v>5204</v>
      </c>
      <c r="D12040" t="s">
        <v>4287</v>
      </c>
      <c r="E12040" t="s">
        <v>5211</v>
      </c>
      <c r="F12040" t="str">
        <f>VLOOKUP($A12040,'Transit IDs'!$A$1:$AK$828,14,FALSE)</f>
        <v>CA</v>
      </c>
      <c r="H12040" s="13"/>
      <c r="I12040" s="13">
        <v>208</v>
      </c>
      <c r="J12040" s="13">
        <v>2151</v>
      </c>
    </row>
    <row r="12041" spans="1:10" x14ac:dyDescent="0.25">
      <c r="A12041" s="11" t="s">
        <v>4526</v>
      </c>
      <c r="B12041" t="s">
        <v>4527</v>
      </c>
      <c r="C12041" t="s">
        <v>5204</v>
      </c>
      <c r="D12041" t="s">
        <v>4287</v>
      </c>
      <c r="E12041" t="s">
        <v>5212</v>
      </c>
      <c r="F12041" t="str">
        <f>VLOOKUP($A12041,'Transit IDs'!$A$1:$AK$828,14,FALSE)</f>
        <v>CA</v>
      </c>
      <c r="H12041" s="13"/>
      <c r="I12041" s="13">
        <v>474854</v>
      </c>
      <c r="J12041" s="13">
        <v>4222736</v>
      </c>
    </row>
    <row r="12042" spans="1:10" x14ac:dyDescent="0.25">
      <c r="A12042" s="11" t="s">
        <v>4526</v>
      </c>
      <c r="B12042" t="s">
        <v>4527</v>
      </c>
      <c r="C12042" t="s">
        <v>5220</v>
      </c>
      <c r="D12042" t="s">
        <v>5215</v>
      </c>
      <c r="E12042" t="s">
        <v>5205</v>
      </c>
      <c r="F12042" t="str">
        <f>VLOOKUP($A12042,'Transit IDs'!$A$1:$AK$828,14,FALSE)</f>
        <v>CA</v>
      </c>
      <c r="H12042" s="13"/>
      <c r="I12042" s="13">
        <v>22798</v>
      </c>
      <c r="J12042" s="13"/>
    </row>
    <row r="12043" spans="1:10" x14ac:dyDescent="0.25">
      <c r="A12043" s="11" t="s">
        <v>4526</v>
      </c>
      <c r="B12043" t="s">
        <v>4527</v>
      </c>
      <c r="C12043" t="s">
        <v>5220</v>
      </c>
      <c r="D12043" t="s">
        <v>5215</v>
      </c>
      <c r="E12043" t="s">
        <v>5206</v>
      </c>
      <c r="F12043" t="str">
        <f>VLOOKUP($A12043,'Transit IDs'!$A$1:$AK$828,14,FALSE)</f>
        <v>CA</v>
      </c>
      <c r="H12043" s="13"/>
      <c r="I12043" s="13">
        <v>42906</v>
      </c>
      <c r="J12043" s="13"/>
    </row>
    <row r="12044" spans="1:10" x14ac:dyDescent="0.25">
      <c r="A12044" s="11" t="s">
        <v>4526</v>
      </c>
      <c r="B12044" t="s">
        <v>4527</v>
      </c>
      <c r="C12044" t="s">
        <v>5220</v>
      </c>
      <c r="D12044" t="s">
        <v>5215</v>
      </c>
      <c r="E12044" t="s">
        <v>5207</v>
      </c>
      <c r="F12044" t="str">
        <f>VLOOKUP($A12044,'Transit IDs'!$A$1:$AK$828,14,FALSE)</f>
        <v>CA</v>
      </c>
      <c r="H12044" s="13"/>
      <c r="I12044" s="13">
        <v>28805</v>
      </c>
      <c r="J12044" s="13"/>
    </row>
    <row r="12045" spans="1:10" x14ac:dyDescent="0.25">
      <c r="A12045" s="11" t="s">
        <v>4526</v>
      </c>
      <c r="B12045" t="s">
        <v>4527</v>
      </c>
      <c r="C12045" t="s">
        <v>5220</v>
      </c>
      <c r="D12045" t="s">
        <v>5215</v>
      </c>
      <c r="E12045" t="s">
        <v>5208</v>
      </c>
      <c r="F12045" t="str">
        <f>VLOOKUP($A12045,'Transit IDs'!$A$1:$AK$828,14,FALSE)</f>
        <v>CA</v>
      </c>
      <c r="H12045" s="13"/>
      <c r="I12045" s="13">
        <v>20989</v>
      </c>
      <c r="J12045" s="13"/>
    </row>
    <row r="12046" spans="1:10" x14ac:dyDescent="0.25">
      <c r="A12046" s="11" t="s">
        <v>4526</v>
      </c>
      <c r="B12046" t="s">
        <v>4527</v>
      </c>
      <c r="C12046" t="s">
        <v>5220</v>
      </c>
      <c r="D12046" t="s">
        <v>5215</v>
      </c>
      <c r="E12046" t="s">
        <v>5209</v>
      </c>
      <c r="F12046" t="str">
        <f>VLOOKUP($A12046,'Transit IDs'!$A$1:$AK$828,14,FALSE)</f>
        <v>CA</v>
      </c>
      <c r="G12046" s="13">
        <v>9217</v>
      </c>
      <c r="H12046" s="13">
        <v>504</v>
      </c>
      <c r="I12046" s="13">
        <v>97334</v>
      </c>
      <c r="J12046" s="13">
        <v>580709</v>
      </c>
    </row>
    <row r="12047" spans="1:10" x14ac:dyDescent="0.25">
      <c r="A12047" s="11" t="s">
        <v>4526</v>
      </c>
      <c r="B12047" t="s">
        <v>4527</v>
      </c>
      <c r="C12047" t="s">
        <v>5220</v>
      </c>
      <c r="D12047" t="s">
        <v>5215</v>
      </c>
      <c r="E12047" t="s">
        <v>5210</v>
      </c>
      <c r="F12047" t="str">
        <f>VLOOKUP($A12047,'Transit IDs'!$A$1:$AK$828,14,FALSE)</f>
        <v>CA</v>
      </c>
      <c r="G12047" s="13">
        <v>7660</v>
      </c>
      <c r="H12047" s="13">
        <v>427</v>
      </c>
      <c r="I12047" s="13">
        <v>84363</v>
      </c>
      <c r="J12047" s="13">
        <v>503320</v>
      </c>
    </row>
    <row r="12048" spans="1:10" x14ac:dyDescent="0.25">
      <c r="A12048" s="11" t="s">
        <v>4526</v>
      </c>
      <c r="B12048" t="s">
        <v>4527</v>
      </c>
      <c r="C12048" t="s">
        <v>5220</v>
      </c>
      <c r="D12048" t="s">
        <v>5215</v>
      </c>
      <c r="E12048" t="s">
        <v>5211</v>
      </c>
      <c r="F12048" t="str">
        <f>VLOOKUP($A12048,'Transit IDs'!$A$1:$AK$828,14,FALSE)</f>
        <v>CA</v>
      </c>
      <c r="G12048" s="13">
        <v>5819</v>
      </c>
      <c r="H12048" s="13">
        <v>358</v>
      </c>
      <c r="I12048" s="13">
        <v>58652</v>
      </c>
      <c r="J12048" s="13">
        <v>349925</v>
      </c>
    </row>
    <row r="12049" spans="1:10" x14ac:dyDescent="0.25">
      <c r="A12049" s="11" t="s">
        <v>4526</v>
      </c>
      <c r="B12049" t="s">
        <v>4527</v>
      </c>
      <c r="C12049" t="s">
        <v>5220</v>
      </c>
      <c r="D12049" t="s">
        <v>5215</v>
      </c>
      <c r="E12049" t="s">
        <v>5212</v>
      </c>
      <c r="F12049" t="str">
        <f>VLOOKUP($A12049,'Transit IDs'!$A$1:$AK$828,14,FALSE)</f>
        <v>CA</v>
      </c>
      <c r="G12049" s="13">
        <v>3122190</v>
      </c>
      <c r="H12049" s="13">
        <v>174043</v>
      </c>
      <c r="I12049" s="13">
        <v>32654613</v>
      </c>
      <c r="J12049" s="13">
        <v>194821533</v>
      </c>
    </row>
    <row r="12050" spans="1:10" x14ac:dyDescent="0.25">
      <c r="A12050" s="11" t="s">
        <v>4526</v>
      </c>
      <c r="B12050" t="s">
        <v>4527</v>
      </c>
      <c r="C12050" t="s">
        <v>5214</v>
      </c>
      <c r="D12050" t="s">
        <v>5215</v>
      </c>
      <c r="E12050" t="s">
        <v>5205</v>
      </c>
      <c r="F12050" t="str">
        <f>VLOOKUP($A12050,'Transit IDs'!$A$1:$AK$828,14,FALSE)</f>
        <v>CA</v>
      </c>
      <c r="H12050" s="13"/>
      <c r="I12050" s="13"/>
      <c r="J12050" s="13"/>
    </row>
    <row r="12051" spans="1:10" x14ac:dyDescent="0.25">
      <c r="A12051" s="11" t="s">
        <v>4526</v>
      </c>
      <c r="B12051" t="s">
        <v>4527</v>
      </c>
      <c r="C12051" t="s">
        <v>5214</v>
      </c>
      <c r="D12051" t="s">
        <v>5215</v>
      </c>
      <c r="E12051" t="s">
        <v>5206</v>
      </c>
      <c r="F12051" t="str">
        <f>VLOOKUP($A12051,'Transit IDs'!$A$1:$AK$828,14,FALSE)</f>
        <v>CA</v>
      </c>
      <c r="H12051" s="13"/>
      <c r="I12051" s="13"/>
      <c r="J12051" s="13"/>
    </row>
    <row r="12052" spans="1:10" x14ac:dyDescent="0.25">
      <c r="A12052" s="11" t="s">
        <v>4526</v>
      </c>
      <c r="B12052" t="s">
        <v>4527</v>
      </c>
      <c r="C12052" t="s">
        <v>5214</v>
      </c>
      <c r="D12052" t="s">
        <v>5215</v>
      </c>
      <c r="E12052" t="s">
        <v>5207</v>
      </c>
      <c r="F12052" t="str">
        <f>VLOOKUP($A12052,'Transit IDs'!$A$1:$AK$828,14,FALSE)</f>
        <v>CA</v>
      </c>
      <c r="H12052" s="13"/>
      <c r="I12052" s="13"/>
      <c r="J12052" s="13"/>
    </row>
    <row r="12053" spans="1:10" x14ac:dyDescent="0.25">
      <c r="A12053" s="11" t="s">
        <v>4526</v>
      </c>
      <c r="B12053" t="s">
        <v>4527</v>
      </c>
      <c r="C12053" t="s">
        <v>5214</v>
      </c>
      <c r="D12053" t="s">
        <v>5215</v>
      </c>
      <c r="E12053" t="s">
        <v>5208</v>
      </c>
      <c r="F12053" t="str">
        <f>VLOOKUP($A12053,'Transit IDs'!$A$1:$AK$828,14,FALSE)</f>
        <v>CA</v>
      </c>
      <c r="H12053" s="13"/>
      <c r="I12053" s="13"/>
      <c r="J12053" s="13"/>
    </row>
    <row r="12054" spans="1:10" x14ac:dyDescent="0.25">
      <c r="A12054" s="11" t="s">
        <v>4526</v>
      </c>
      <c r="B12054" t="s">
        <v>4527</v>
      </c>
      <c r="C12054" t="s">
        <v>5214</v>
      </c>
      <c r="D12054" t="s">
        <v>5215</v>
      </c>
      <c r="E12054" t="s">
        <v>5209</v>
      </c>
      <c r="F12054" t="str">
        <f>VLOOKUP($A12054,'Transit IDs'!$A$1:$AK$828,14,FALSE)</f>
        <v>CA</v>
      </c>
      <c r="H12054" s="13"/>
      <c r="I12054" s="13">
        <v>93954</v>
      </c>
      <c r="J12054" s="13">
        <v>348403</v>
      </c>
    </row>
    <row r="12055" spans="1:10" x14ac:dyDescent="0.25">
      <c r="A12055" s="11" t="s">
        <v>4526</v>
      </c>
      <c r="B12055" t="s">
        <v>4527</v>
      </c>
      <c r="C12055" t="s">
        <v>5214</v>
      </c>
      <c r="D12055" t="s">
        <v>5215</v>
      </c>
      <c r="E12055" t="s">
        <v>5210</v>
      </c>
      <c r="F12055" t="str">
        <f>VLOOKUP($A12055,'Transit IDs'!$A$1:$AK$828,14,FALSE)</f>
        <v>CA</v>
      </c>
      <c r="H12055" s="13"/>
      <c r="I12055" s="13">
        <v>55386</v>
      </c>
      <c r="J12055" s="13">
        <v>205384</v>
      </c>
    </row>
    <row r="12056" spans="1:10" x14ac:dyDescent="0.25">
      <c r="A12056" s="11" t="s">
        <v>4526</v>
      </c>
      <c r="B12056" t="s">
        <v>4527</v>
      </c>
      <c r="C12056" t="s">
        <v>5214</v>
      </c>
      <c r="D12056" t="s">
        <v>5215</v>
      </c>
      <c r="E12056" t="s">
        <v>5211</v>
      </c>
      <c r="F12056" t="str">
        <f>VLOOKUP($A12056,'Transit IDs'!$A$1:$AK$828,14,FALSE)</f>
        <v>CA</v>
      </c>
      <c r="H12056" s="13"/>
      <c r="I12056" s="13">
        <v>33932</v>
      </c>
      <c r="J12056" s="13">
        <v>125829</v>
      </c>
    </row>
    <row r="12057" spans="1:10" x14ac:dyDescent="0.25">
      <c r="A12057" s="11" t="s">
        <v>4526</v>
      </c>
      <c r="B12057" t="s">
        <v>4527</v>
      </c>
      <c r="C12057" t="s">
        <v>5214</v>
      </c>
      <c r="D12057" t="s">
        <v>5215</v>
      </c>
      <c r="E12057" t="s">
        <v>5212</v>
      </c>
      <c r="F12057" t="str">
        <f>VLOOKUP($A12057,'Transit IDs'!$A$1:$AK$828,14,FALSE)</f>
        <v>CA</v>
      </c>
      <c r="H12057" s="13"/>
      <c r="I12057" s="13">
        <v>28801745</v>
      </c>
      <c r="J12057" s="13">
        <v>106803639</v>
      </c>
    </row>
    <row r="12058" spans="1:10" x14ac:dyDescent="0.25">
      <c r="A12058" s="11" t="s">
        <v>4526</v>
      </c>
      <c r="B12058" t="s">
        <v>4527</v>
      </c>
      <c r="C12058" t="s">
        <v>5214</v>
      </c>
      <c r="D12058" t="s">
        <v>4287</v>
      </c>
      <c r="E12058" t="s">
        <v>5205</v>
      </c>
      <c r="F12058" t="str">
        <f>VLOOKUP($A12058,'Transit IDs'!$A$1:$AK$828,14,FALSE)</f>
        <v>CA</v>
      </c>
      <c r="H12058" s="13"/>
      <c r="I12058" s="13"/>
      <c r="J12058" s="13"/>
    </row>
    <row r="12059" spans="1:10" x14ac:dyDescent="0.25">
      <c r="A12059" s="11" t="s">
        <v>4526</v>
      </c>
      <c r="B12059" t="s">
        <v>4527</v>
      </c>
      <c r="C12059" t="s">
        <v>5214</v>
      </c>
      <c r="D12059" t="s">
        <v>4287</v>
      </c>
      <c r="E12059" t="s">
        <v>5206</v>
      </c>
      <c r="F12059" t="str">
        <f>VLOOKUP($A12059,'Transit IDs'!$A$1:$AK$828,14,FALSE)</f>
        <v>CA</v>
      </c>
      <c r="H12059" s="13"/>
      <c r="I12059" s="13"/>
      <c r="J12059" s="13"/>
    </row>
    <row r="12060" spans="1:10" x14ac:dyDescent="0.25">
      <c r="A12060" s="11" t="s">
        <v>4526</v>
      </c>
      <c r="B12060" t="s">
        <v>4527</v>
      </c>
      <c r="C12060" t="s">
        <v>5214</v>
      </c>
      <c r="D12060" t="s">
        <v>4287</v>
      </c>
      <c r="E12060" t="s">
        <v>5207</v>
      </c>
      <c r="F12060" t="str">
        <f>VLOOKUP($A12060,'Transit IDs'!$A$1:$AK$828,14,FALSE)</f>
        <v>CA</v>
      </c>
      <c r="H12060" s="13"/>
      <c r="I12060" s="13"/>
      <c r="J12060" s="13"/>
    </row>
    <row r="12061" spans="1:10" x14ac:dyDescent="0.25">
      <c r="A12061" s="11" t="s">
        <v>4526</v>
      </c>
      <c r="B12061" t="s">
        <v>4527</v>
      </c>
      <c r="C12061" t="s">
        <v>5214</v>
      </c>
      <c r="D12061" t="s">
        <v>4287</v>
      </c>
      <c r="E12061" t="s">
        <v>5208</v>
      </c>
      <c r="F12061" t="str">
        <f>VLOOKUP($A12061,'Transit IDs'!$A$1:$AK$828,14,FALSE)</f>
        <v>CA</v>
      </c>
      <c r="H12061" s="13"/>
      <c r="I12061" s="13"/>
      <c r="J12061" s="13"/>
    </row>
    <row r="12062" spans="1:10" x14ac:dyDescent="0.25">
      <c r="A12062" s="11" t="s">
        <v>4526</v>
      </c>
      <c r="B12062" t="s">
        <v>4527</v>
      </c>
      <c r="C12062" t="s">
        <v>5214</v>
      </c>
      <c r="D12062" t="s">
        <v>4287</v>
      </c>
      <c r="E12062" t="s">
        <v>5209</v>
      </c>
      <c r="F12062" t="str">
        <f>VLOOKUP($A12062,'Transit IDs'!$A$1:$AK$828,14,FALSE)</f>
        <v>CA</v>
      </c>
      <c r="H12062" s="13"/>
      <c r="I12062" s="13">
        <v>76805</v>
      </c>
      <c r="J12062" s="13">
        <v>240690</v>
      </c>
    </row>
    <row r="12063" spans="1:10" x14ac:dyDescent="0.25">
      <c r="A12063" s="11" t="s">
        <v>4526</v>
      </c>
      <c r="B12063" t="s">
        <v>4527</v>
      </c>
      <c r="C12063" t="s">
        <v>5214</v>
      </c>
      <c r="D12063" t="s">
        <v>4287</v>
      </c>
      <c r="E12063" t="s">
        <v>5210</v>
      </c>
      <c r="F12063" t="str">
        <f>VLOOKUP($A12063,'Transit IDs'!$A$1:$AK$828,14,FALSE)</f>
        <v>CA</v>
      </c>
      <c r="H12063" s="13"/>
      <c r="I12063" s="13">
        <v>43573</v>
      </c>
      <c r="J12063" s="13">
        <v>136547</v>
      </c>
    </row>
    <row r="12064" spans="1:10" x14ac:dyDescent="0.25">
      <c r="A12064" s="11" t="s">
        <v>4526</v>
      </c>
      <c r="B12064" t="s">
        <v>4527</v>
      </c>
      <c r="C12064" t="s">
        <v>5214</v>
      </c>
      <c r="D12064" t="s">
        <v>4287</v>
      </c>
      <c r="E12064" t="s">
        <v>5211</v>
      </c>
      <c r="F12064" t="str">
        <f>VLOOKUP($A12064,'Transit IDs'!$A$1:$AK$828,14,FALSE)</f>
        <v>CA</v>
      </c>
      <c r="H12064" s="13"/>
      <c r="I12064" s="13">
        <v>19934</v>
      </c>
      <c r="J12064" s="13">
        <v>62469</v>
      </c>
    </row>
    <row r="12065" spans="1:10" x14ac:dyDescent="0.25">
      <c r="A12065" s="11" t="s">
        <v>4526</v>
      </c>
      <c r="B12065" t="s">
        <v>4527</v>
      </c>
      <c r="C12065" t="s">
        <v>5214</v>
      </c>
      <c r="D12065" t="s">
        <v>4287</v>
      </c>
      <c r="E12065" t="s">
        <v>5212</v>
      </c>
      <c r="F12065" t="str">
        <f>VLOOKUP($A12065,'Transit IDs'!$A$1:$AK$828,14,FALSE)</f>
        <v>CA</v>
      </c>
      <c r="H12065" s="13"/>
      <c r="I12065" s="13">
        <v>22994042</v>
      </c>
      <c r="J12065" s="13">
        <v>72058042</v>
      </c>
    </row>
    <row r="12066" spans="1:10" x14ac:dyDescent="0.25">
      <c r="A12066" s="11" t="s">
        <v>4533</v>
      </c>
      <c r="B12066" t="s">
        <v>4534</v>
      </c>
      <c r="C12066" t="s">
        <v>5204</v>
      </c>
      <c r="D12066" t="s">
        <v>4287</v>
      </c>
      <c r="E12066" t="s">
        <v>5205</v>
      </c>
      <c r="F12066" t="str">
        <f>VLOOKUP($A12066,'Transit IDs'!$A$1:$AK$828,14,FALSE)</f>
        <v>CA</v>
      </c>
      <c r="H12066" s="13"/>
      <c r="I12066" s="13"/>
      <c r="J12066" s="13"/>
    </row>
    <row r="12067" spans="1:10" x14ac:dyDescent="0.25">
      <c r="A12067" s="11" t="s">
        <v>4533</v>
      </c>
      <c r="B12067" t="s">
        <v>4534</v>
      </c>
      <c r="C12067" t="s">
        <v>5204</v>
      </c>
      <c r="D12067" t="s">
        <v>4287</v>
      </c>
      <c r="E12067" t="s">
        <v>5206</v>
      </c>
      <c r="F12067" t="str">
        <f>VLOOKUP($A12067,'Transit IDs'!$A$1:$AK$828,14,FALSE)</f>
        <v>CA</v>
      </c>
      <c r="H12067" s="13"/>
      <c r="I12067" s="13"/>
      <c r="J12067" s="13"/>
    </row>
    <row r="12068" spans="1:10" x14ac:dyDescent="0.25">
      <c r="A12068" s="11" t="s">
        <v>4533</v>
      </c>
      <c r="B12068" t="s">
        <v>4534</v>
      </c>
      <c r="C12068" t="s">
        <v>5204</v>
      </c>
      <c r="D12068" t="s">
        <v>4287</v>
      </c>
      <c r="E12068" t="s">
        <v>5207</v>
      </c>
      <c r="F12068" t="str">
        <f>VLOOKUP($A12068,'Transit IDs'!$A$1:$AK$828,14,FALSE)</f>
        <v>CA</v>
      </c>
      <c r="H12068" s="13"/>
      <c r="I12068" s="13"/>
      <c r="J12068" s="13"/>
    </row>
    <row r="12069" spans="1:10" x14ac:dyDescent="0.25">
      <c r="A12069" s="11" t="s">
        <v>4533</v>
      </c>
      <c r="B12069" t="s">
        <v>4534</v>
      </c>
      <c r="C12069" t="s">
        <v>5204</v>
      </c>
      <c r="D12069" t="s">
        <v>4287</v>
      </c>
      <c r="E12069" t="s">
        <v>5208</v>
      </c>
      <c r="F12069" t="str">
        <f>VLOOKUP($A12069,'Transit IDs'!$A$1:$AK$828,14,FALSE)</f>
        <v>CA</v>
      </c>
      <c r="H12069" s="13"/>
      <c r="I12069" s="13"/>
      <c r="J12069" s="13"/>
    </row>
    <row r="12070" spans="1:10" x14ac:dyDescent="0.25">
      <c r="A12070" s="11" t="s">
        <v>4533</v>
      </c>
      <c r="B12070" t="s">
        <v>4534</v>
      </c>
      <c r="C12070" t="s">
        <v>5204</v>
      </c>
      <c r="D12070" t="s">
        <v>4287</v>
      </c>
      <c r="E12070" t="s">
        <v>5209</v>
      </c>
      <c r="F12070" t="str">
        <f>VLOOKUP($A12070,'Transit IDs'!$A$1:$AK$828,14,FALSE)</f>
        <v>CA</v>
      </c>
      <c r="H12070" s="13"/>
      <c r="I12070" s="13">
        <v>678</v>
      </c>
      <c r="J12070" s="13">
        <v>4798</v>
      </c>
    </row>
    <row r="12071" spans="1:10" x14ac:dyDescent="0.25">
      <c r="A12071" s="11" t="s">
        <v>4533</v>
      </c>
      <c r="B12071" t="s">
        <v>4534</v>
      </c>
      <c r="C12071" t="s">
        <v>5204</v>
      </c>
      <c r="D12071" t="s">
        <v>4287</v>
      </c>
      <c r="E12071" t="s">
        <v>5210</v>
      </c>
      <c r="F12071" t="str">
        <f>VLOOKUP($A12071,'Transit IDs'!$A$1:$AK$828,14,FALSE)</f>
        <v>CA</v>
      </c>
      <c r="H12071" s="13"/>
      <c r="I12071" s="13">
        <v>318</v>
      </c>
      <c r="J12071" s="13">
        <v>1939</v>
      </c>
    </row>
    <row r="12072" spans="1:10" x14ac:dyDescent="0.25">
      <c r="A12072" s="11" t="s">
        <v>4533</v>
      </c>
      <c r="B12072" t="s">
        <v>4534</v>
      </c>
      <c r="C12072" t="s">
        <v>5204</v>
      </c>
      <c r="D12072" t="s">
        <v>4287</v>
      </c>
      <c r="E12072" t="s">
        <v>5211</v>
      </c>
      <c r="F12072" t="str">
        <f>VLOOKUP($A12072,'Transit IDs'!$A$1:$AK$828,14,FALSE)</f>
        <v>CA</v>
      </c>
      <c r="H12072" s="13"/>
      <c r="I12072" s="13">
        <v>349</v>
      </c>
      <c r="J12072" s="13">
        <v>2179</v>
      </c>
    </row>
    <row r="12073" spans="1:10" x14ac:dyDescent="0.25">
      <c r="A12073" s="11" t="s">
        <v>4533</v>
      </c>
      <c r="B12073" t="s">
        <v>4534</v>
      </c>
      <c r="C12073" t="s">
        <v>5204</v>
      </c>
      <c r="D12073" t="s">
        <v>4287</v>
      </c>
      <c r="E12073" t="s">
        <v>5212</v>
      </c>
      <c r="F12073" t="str">
        <f>VLOOKUP($A12073,'Transit IDs'!$A$1:$AK$828,14,FALSE)</f>
        <v>CA</v>
      </c>
      <c r="H12073" s="13"/>
      <c r="I12073" s="13">
        <v>209473</v>
      </c>
      <c r="J12073" s="13">
        <v>1448284</v>
      </c>
    </row>
    <row r="12074" spans="1:10" x14ac:dyDescent="0.25">
      <c r="A12074" s="11" t="s">
        <v>4533</v>
      </c>
      <c r="B12074" t="s">
        <v>4534</v>
      </c>
      <c r="C12074" t="s">
        <v>5214</v>
      </c>
      <c r="D12074" t="s">
        <v>5215</v>
      </c>
      <c r="E12074" t="s">
        <v>5205</v>
      </c>
      <c r="F12074" t="str">
        <f>VLOOKUP($A12074,'Transit IDs'!$A$1:$AK$828,14,FALSE)</f>
        <v>CA</v>
      </c>
      <c r="H12074" s="13"/>
      <c r="I12074" s="13"/>
      <c r="J12074" s="13"/>
    </row>
    <row r="12075" spans="1:10" x14ac:dyDescent="0.25">
      <c r="A12075" s="11" t="s">
        <v>4533</v>
      </c>
      <c r="B12075" t="s">
        <v>4534</v>
      </c>
      <c r="C12075" t="s">
        <v>5214</v>
      </c>
      <c r="D12075" t="s">
        <v>5215</v>
      </c>
      <c r="E12075" t="s">
        <v>5206</v>
      </c>
      <c r="F12075" t="str">
        <f>VLOOKUP($A12075,'Transit IDs'!$A$1:$AK$828,14,FALSE)</f>
        <v>CA</v>
      </c>
      <c r="H12075" s="13"/>
      <c r="I12075" s="13"/>
      <c r="J12075" s="13"/>
    </row>
    <row r="12076" spans="1:10" x14ac:dyDescent="0.25">
      <c r="A12076" s="11" t="s">
        <v>4533</v>
      </c>
      <c r="B12076" t="s">
        <v>4534</v>
      </c>
      <c r="C12076" t="s">
        <v>5214</v>
      </c>
      <c r="D12076" t="s">
        <v>5215</v>
      </c>
      <c r="E12076" t="s">
        <v>5207</v>
      </c>
      <c r="F12076" t="str">
        <f>VLOOKUP($A12076,'Transit IDs'!$A$1:$AK$828,14,FALSE)</f>
        <v>CA</v>
      </c>
      <c r="H12076" s="13"/>
      <c r="I12076" s="13"/>
      <c r="J12076" s="13"/>
    </row>
    <row r="12077" spans="1:10" x14ac:dyDescent="0.25">
      <c r="A12077" s="11" t="s">
        <v>4533</v>
      </c>
      <c r="B12077" t="s">
        <v>4534</v>
      </c>
      <c r="C12077" t="s">
        <v>5214</v>
      </c>
      <c r="D12077" t="s">
        <v>5215</v>
      </c>
      <c r="E12077" t="s">
        <v>5208</v>
      </c>
      <c r="F12077" t="str">
        <f>VLOOKUP($A12077,'Transit IDs'!$A$1:$AK$828,14,FALSE)</f>
        <v>CA</v>
      </c>
      <c r="H12077" s="13"/>
      <c r="I12077" s="13"/>
      <c r="J12077" s="13"/>
    </row>
    <row r="12078" spans="1:10" x14ac:dyDescent="0.25">
      <c r="A12078" s="11" t="s">
        <v>4533</v>
      </c>
      <c r="B12078" t="s">
        <v>4534</v>
      </c>
      <c r="C12078" t="s">
        <v>5214</v>
      </c>
      <c r="D12078" t="s">
        <v>5215</v>
      </c>
      <c r="E12078" t="s">
        <v>5209</v>
      </c>
      <c r="F12078" t="str">
        <f>VLOOKUP($A12078,'Transit IDs'!$A$1:$AK$828,14,FALSE)</f>
        <v>CA</v>
      </c>
      <c r="H12078" s="13"/>
      <c r="I12078" s="13">
        <v>48235</v>
      </c>
      <c r="J12078" s="13">
        <v>107082</v>
      </c>
    </row>
    <row r="12079" spans="1:10" x14ac:dyDescent="0.25">
      <c r="A12079" s="11" t="s">
        <v>4533</v>
      </c>
      <c r="B12079" t="s">
        <v>4534</v>
      </c>
      <c r="C12079" t="s">
        <v>5214</v>
      </c>
      <c r="D12079" t="s">
        <v>5215</v>
      </c>
      <c r="E12079" t="s">
        <v>5210</v>
      </c>
      <c r="F12079" t="str">
        <f>VLOOKUP($A12079,'Transit IDs'!$A$1:$AK$828,14,FALSE)</f>
        <v>CA</v>
      </c>
      <c r="H12079" s="13"/>
      <c r="I12079" s="13">
        <v>19955</v>
      </c>
      <c r="J12079" s="13">
        <v>61461</v>
      </c>
    </row>
    <row r="12080" spans="1:10" x14ac:dyDescent="0.25">
      <c r="A12080" s="11" t="s">
        <v>4533</v>
      </c>
      <c r="B12080" t="s">
        <v>4534</v>
      </c>
      <c r="C12080" t="s">
        <v>5214</v>
      </c>
      <c r="D12080" t="s">
        <v>5215</v>
      </c>
      <c r="E12080" t="s">
        <v>5211</v>
      </c>
      <c r="F12080" t="str">
        <f>VLOOKUP($A12080,'Transit IDs'!$A$1:$AK$828,14,FALSE)</f>
        <v>CA</v>
      </c>
      <c r="H12080" s="13"/>
      <c r="I12080" s="13">
        <v>18301</v>
      </c>
      <c r="J12080" s="13">
        <v>38432</v>
      </c>
    </row>
    <row r="12081" spans="1:10" x14ac:dyDescent="0.25">
      <c r="A12081" s="11" t="s">
        <v>4533</v>
      </c>
      <c r="B12081" t="s">
        <v>4534</v>
      </c>
      <c r="C12081" t="s">
        <v>5214</v>
      </c>
      <c r="D12081" t="s">
        <v>5215</v>
      </c>
      <c r="E12081" t="s">
        <v>5212</v>
      </c>
      <c r="F12081" t="str">
        <f>VLOOKUP($A12081,'Transit IDs'!$A$1:$AK$828,14,FALSE)</f>
        <v>CA</v>
      </c>
      <c r="H12081" s="13"/>
      <c r="I12081" s="13">
        <v>14304222</v>
      </c>
      <c r="J12081" s="13">
        <v>32582862</v>
      </c>
    </row>
    <row r="12082" spans="1:10" x14ac:dyDescent="0.25">
      <c r="A12082" s="11" t="s">
        <v>4540</v>
      </c>
      <c r="B12082" t="s">
        <v>4541</v>
      </c>
      <c r="C12082" t="s">
        <v>5223</v>
      </c>
      <c r="D12082" t="s">
        <v>4287</v>
      </c>
      <c r="E12082" t="s">
        <v>5205</v>
      </c>
      <c r="F12082" t="str">
        <f>VLOOKUP($A12082,'Transit IDs'!$A$1:$AK$828,14,FALSE)</f>
        <v>CA</v>
      </c>
      <c r="H12082" s="13"/>
      <c r="I12082" s="13"/>
      <c r="J12082" s="13"/>
    </row>
    <row r="12083" spans="1:10" x14ac:dyDescent="0.25">
      <c r="A12083" s="11" t="s">
        <v>4540</v>
      </c>
      <c r="B12083" t="s">
        <v>4541</v>
      </c>
      <c r="C12083" t="s">
        <v>5223</v>
      </c>
      <c r="D12083" t="s">
        <v>4287</v>
      </c>
      <c r="E12083" t="s">
        <v>5206</v>
      </c>
      <c r="F12083" t="str">
        <f>VLOOKUP($A12083,'Transit IDs'!$A$1:$AK$828,14,FALSE)</f>
        <v>CA</v>
      </c>
      <c r="H12083" s="13"/>
      <c r="I12083" s="13"/>
      <c r="J12083" s="13"/>
    </row>
    <row r="12084" spans="1:10" x14ac:dyDescent="0.25">
      <c r="A12084" s="11" t="s">
        <v>4540</v>
      </c>
      <c r="B12084" t="s">
        <v>4541</v>
      </c>
      <c r="C12084" t="s">
        <v>5223</v>
      </c>
      <c r="D12084" t="s">
        <v>4287</v>
      </c>
      <c r="E12084" t="s">
        <v>5207</v>
      </c>
      <c r="F12084" t="str">
        <f>VLOOKUP($A12084,'Transit IDs'!$A$1:$AK$828,14,FALSE)</f>
        <v>CA</v>
      </c>
      <c r="H12084" s="13"/>
      <c r="I12084" s="13"/>
      <c r="J12084" s="13"/>
    </row>
    <row r="12085" spans="1:10" x14ac:dyDescent="0.25">
      <c r="A12085" s="11" t="s">
        <v>4540</v>
      </c>
      <c r="B12085" t="s">
        <v>4541</v>
      </c>
      <c r="C12085" t="s">
        <v>5223</v>
      </c>
      <c r="D12085" t="s">
        <v>4287</v>
      </c>
      <c r="E12085" t="s">
        <v>5208</v>
      </c>
      <c r="F12085" t="str">
        <f>VLOOKUP($A12085,'Transit IDs'!$A$1:$AK$828,14,FALSE)</f>
        <v>CA</v>
      </c>
      <c r="H12085" s="13"/>
      <c r="I12085" s="13"/>
      <c r="J12085" s="13"/>
    </row>
    <row r="12086" spans="1:10" x14ac:dyDescent="0.25">
      <c r="A12086" s="11" t="s">
        <v>4540</v>
      </c>
      <c r="B12086" t="s">
        <v>4541</v>
      </c>
      <c r="C12086" t="s">
        <v>5223</v>
      </c>
      <c r="D12086" t="s">
        <v>4287</v>
      </c>
      <c r="E12086" t="s">
        <v>5209</v>
      </c>
      <c r="F12086" t="str">
        <f>VLOOKUP($A12086,'Transit IDs'!$A$1:$AK$828,14,FALSE)</f>
        <v>CA</v>
      </c>
      <c r="H12086" s="13"/>
      <c r="I12086" s="13">
        <v>2068</v>
      </c>
      <c r="J12086" s="13">
        <v>58736</v>
      </c>
    </row>
    <row r="12087" spans="1:10" x14ac:dyDescent="0.25">
      <c r="A12087" s="11" t="s">
        <v>4540</v>
      </c>
      <c r="B12087" t="s">
        <v>4541</v>
      </c>
      <c r="C12087" t="s">
        <v>5223</v>
      </c>
      <c r="D12087" t="s">
        <v>4287</v>
      </c>
      <c r="E12087" t="s">
        <v>5210</v>
      </c>
      <c r="F12087" t="str">
        <f>VLOOKUP($A12087,'Transit IDs'!$A$1:$AK$828,14,FALSE)</f>
        <v>CA</v>
      </c>
      <c r="H12087" s="13"/>
      <c r="I12087" s="13">
        <v>1408</v>
      </c>
      <c r="J12087" s="13">
        <v>39985</v>
      </c>
    </row>
    <row r="12088" spans="1:10" x14ac:dyDescent="0.25">
      <c r="A12088" s="11" t="s">
        <v>4540</v>
      </c>
      <c r="B12088" t="s">
        <v>4541</v>
      </c>
      <c r="C12088" t="s">
        <v>5223</v>
      </c>
      <c r="D12088" t="s">
        <v>4287</v>
      </c>
      <c r="E12088" t="s">
        <v>5211</v>
      </c>
      <c r="F12088" t="str">
        <f>VLOOKUP($A12088,'Transit IDs'!$A$1:$AK$828,14,FALSE)</f>
        <v>CA</v>
      </c>
      <c r="H12088" s="13"/>
      <c r="I12088" s="13">
        <v>1123</v>
      </c>
      <c r="J12088" s="13">
        <v>31888</v>
      </c>
    </row>
    <row r="12089" spans="1:10" x14ac:dyDescent="0.25">
      <c r="A12089" s="11" t="s">
        <v>4540</v>
      </c>
      <c r="B12089" t="s">
        <v>4541</v>
      </c>
      <c r="C12089" t="s">
        <v>5223</v>
      </c>
      <c r="D12089" t="s">
        <v>4287</v>
      </c>
      <c r="E12089" t="s">
        <v>5212</v>
      </c>
      <c r="F12089" t="str">
        <f>VLOOKUP($A12089,'Transit IDs'!$A$1:$AK$828,14,FALSE)</f>
        <v>CA</v>
      </c>
      <c r="H12089" s="13"/>
      <c r="I12089" s="13">
        <v>668770</v>
      </c>
      <c r="J12089" s="13">
        <v>18993068</v>
      </c>
    </row>
    <row r="12090" spans="1:10" x14ac:dyDescent="0.25">
      <c r="A12090" s="11" t="s">
        <v>4547</v>
      </c>
      <c r="B12090" t="s">
        <v>4548</v>
      </c>
      <c r="C12090" t="s">
        <v>5204</v>
      </c>
      <c r="D12090" t="s">
        <v>4287</v>
      </c>
      <c r="E12090" t="s">
        <v>5205</v>
      </c>
      <c r="F12090" t="str">
        <f>VLOOKUP($A12090,'Transit IDs'!$A$1:$AK$828,14,FALSE)</f>
        <v>CA</v>
      </c>
      <c r="H12090" s="13"/>
      <c r="I12090" s="13"/>
      <c r="J12090" s="13"/>
    </row>
    <row r="12091" spans="1:10" x14ac:dyDescent="0.25">
      <c r="A12091" s="11" t="s">
        <v>4547</v>
      </c>
      <c r="B12091" t="s">
        <v>4548</v>
      </c>
      <c r="C12091" t="s">
        <v>5204</v>
      </c>
      <c r="D12091" t="s">
        <v>4287</v>
      </c>
      <c r="E12091" t="s">
        <v>5206</v>
      </c>
      <c r="F12091" t="str">
        <f>VLOOKUP($A12091,'Transit IDs'!$A$1:$AK$828,14,FALSE)</f>
        <v>CA</v>
      </c>
      <c r="H12091" s="13"/>
      <c r="I12091" s="13"/>
      <c r="J12091" s="13"/>
    </row>
    <row r="12092" spans="1:10" x14ac:dyDescent="0.25">
      <c r="A12092" s="11" t="s">
        <v>4547</v>
      </c>
      <c r="B12092" t="s">
        <v>4548</v>
      </c>
      <c r="C12092" t="s">
        <v>5204</v>
      </c>
      <c r="D12092" t="s">
        <v>4287</v>
      </c>
      <c r="E12092" t="s">
        <v>5207</v>
      </c>
      <c r="F12092" t="str">
        <f>VLOOKUP($A12092,'Transit IDs'!$A$1:$AK$828,14,FALSE)</f>
        <v>CA</v>
      </c>
      <c r="H12092" s="13"/>
      <c r="I12092" s="13"/>
      <c r="J12092" s="13"/>
    </row>
    <row r="12093" spans="1:10" x14ac:dyDescent="0.25">
      <c r="A12093" s="11" t="s">
        <v>4547</v>
      </c>
      <c r="B12093" t="s">
        <v>4548</v>
      </c>
      <c r="C12093" t="s">
        <v>5204</v>
      </c>
      <c r="D12093" t="s">
        <v>4287</v>
      </c>
      <c r="E12093" t="s">
        <v>5208</v>
      </c>
      <c r="F12093" t="str">
        <f>VLOOKUP($A12093,'Transit IDs'!$A$1:$AK$828,14,FALSE)</f>
        <v>CA</v>
      </c>
      <c r="H12093" s="13"/>
      <c r="I12093" s="13"/>
      <c r="J12093" s="13"/>
    </row>
    <row r="12094" spans="1:10" x14ac:dyDescent="0.25">
      <c r="A12094" s="11" t="s">
        <v>4547</v>
      </c>
      <c r="B12094" t="s">
        <v>4548</v>
      </c>
      <c r="C12094" t="s">
        <v>5204</v>
      </c>
      <c r="D12094" t="s">
        <v>4287</v>
      </c>
      <c r="E12094" t="s">
        <v>5209</v>
      </c>
      <c r="F12094" t="str">
        <f>VLOOKUP($A12094,'Transit IDs'!$A$1:$AK$828,14,FALSE)</f>
        <v>CA</v>
      </c>
      <c r="H12094" s="13"/>
      <c r="I12094" s="13">
        <v>1782</v>
      </c>
      <c r="J12094" s="13">
        <v>18275</v>
      </c>
    </row>
    <row r="12095" spans="1:10" x14ac:dyDescent="0.25">
      <c r="A12095" s="11" t="s">
        <v>4547</v>
      </c>
      <c r="B12095" t="s">
        <v>4548</v>
      </c>
      <c r="C12095" t="s">
        <v>5204</v>
      </c>
      <c r="D12095" t="s">
        <v>4287</v>
      </c>
      <c r="E12095" t="s">
        <v>5210</v>
      </c>
      <c r="F12095" t="str">
        <f>VLOOKUP($A12095,'Transit IDs'!$A$1:$AK$828,14,FALSE)</f>
        <v>CA</v>
      </c>
      <c r="H12095" s="13"/>
      <c r="I12095" s="13">
        <v>215</v>
      </c>
      <c r="J12095" s="13">
        <v>2256</v>
      </c>
    </row>
    <row r="12096" spans="1:10" x14ac:dyDescent="0.25">
      <c r="A12096" s="11" t="s">
        <v>4547</v>
      </c>
      <c r="B12096" t="s">
        <v>4548</v>
      </c>
      <c r="C12096" t="s">
        <v>5204</v>
      </c>
      <c r="D12096" t="s">
        <v>4287</v>
      </c>
      <c r="E12096" t="s">
        <v>5211</v>
      </c>
      <c r="F12096" t="str">
        <f>VLOOKUP($A12096,'Transit IDs'!$A$1:$AK$828,14,FALSE)</f>
        <v>CA</v>
      </c>
      <c r="H12096" s="13"/>
      <c r="I12096" s="13">
        <v>178</v>
      </c>
      <c r="J12096" s="13">
        <v>1868</v>
      </c>
    </row>
    <row r="12097" spans="1:10" x14ac:dyDescent="0.25">
      <c r="A12097" s="11" t="s">
        <v>4547</v>
      </c>
      <c r="B12097" t="s">
        <v>4548</v>
      </c>
      <c r="C12097" t="s">
        <v>5204</v>
      </c>
      <c r="D12097" t="s">
        <v>4287</v>
      </c>
      <c r="E12097" t="s">
        <v>5212</v>
      </c>
      <c r="F12097" t="str">
        <f>VLOOKUP($A12097,'Transit IDs'!$A$1:$AK$828,14,FALSE)</f>
        <v>CA</v>
      </c>
      <c r="H12097" s="13"/>
      <c r="I12097" s="13">
        <v>478342</v>
      </c>
      <c r="J12097" s="13">
        <v>4909477</v>
      </c>
    </row>
    <row r="12098" spans="1:10" x14ac:dyDescent="0.25">
      <c r="A12098" s="11" t="s">
        <v>4547</v>
      </c>
      <c r="B12098" t="s">
        <v>4548</v>
      </c>
      <c r="C12098" t="s">
        <v>5214</v>
      </c>
      <c r="D12098" t="s">
        <v>5215</v>
      </c>
      <c r="E12098" t="s">
        <v>5205</v>
      </c>
      <c r="F12098" t="str">
        <f>VLOOKUP($A12098,'Transit IDs'!$A$1:$AK$828,14,FALSE)</f>
        <v>CA</v>
      </c>
      <c r="H12098" s="13"/>
      <c r="I12098" s="13"/>
      <c r="J12098" s="13"/>
    </row>
    <row r="12099" spans="1:10" x14ac:dyDescent="0.25">
      <c r="A12099" s="11" t="s">
        <v>4547</v>
      </c>
      <c r="B12099" t="s">
        <v>4548</v>
      </c>
      <c r="C12099" t="s">
        <v>5214</v>
      </c>
      <c r="D12099" t="s">
        <v>5215</v>
      </c>
      <c r="E12099" t="s">
        <v>5206</v>
      </c>
      <c r="F12099" t="str">
        <f>VLOOKUP($A12099,'Transit IDs'!$A$1:$AK$828,14,FALSE)</f>
        <v>CA</v>
      </c>
      <c r="H12099" s="13"/>
      <c r="I12099" s="13"/>
      <c r="J12099" s="13"/>
    </row>
    <row r="12100" spans="1:10" x14ac:dyDescent="0.25">
      <c r="A12100" s="11" t="s">
        <v>4547</v>
      </c>
      <c r="B12100" t="s">
        <v>4548</v>
      </c>
      <c r="C12100" t="s">
        <v>5214</v>
      </c>
      <c r="D12100" t="s">
        <v>5215</v>
      </c>
      <c r="E12100" t="s">
        <v>5207</v>
      </c>
      <c r="F12100" t="str">
        <f>VLOOKUP($A12100,'Transit IDs'!$A$1:$AK$828,14,FALSE)</f>
        <v>CA</v>
      </c>
      <c r="H12100" s="13"/>
      <c r="I12100" s="13"/>
      <c r="J12100" s="13"/>
    </row>
    <row r="12101" spans="1:10" x14ac:dyDescent="0.25">
      <c r="A12101" s="11" t="s">
        <v>4547</v>
      </c>
      <c r="B12101" t="s">
        <v>4548</v>
      </c>
      <c r="C12101" t="s">
        <v>5214</v>
      </c>
      <c r="D12101" t="s">
        <v>5215</v>
      </c>
      <c r="E12101" t="s">
        <v>5208</v>
      </c>
      <c r="F12101" t="str">
        <f>VLOOKUP($A12101,'Transit IDs'!$A$1:$AK$828,14,FALSE)</f>
        <v>CA</v>
      </c>
      <c r="H12101" s="13"/>
      <c r="I12101" s="13"/>
      <c r="J12101" s="13"/>
    </row>
    <row r="12102" spans="1:10" x14ac:dyDescent="0.25">
      <c r="A12102" s="11" t="s">
        <v>4547</v>
      </c>
      <c r="B12102" t="s">
        <v>4548</v>
      </c>
      <c r="C12102" t="s">
        <v>5214</v>
      </c>
      <c r="D12102" t="s">
        <v>5215</v>
      </c>
      <c r="E12102" t="s">
        <v>5209</v>
      </c>
      <c r="F12102" t="str">
        <f>VLOOKUP($A12102,'Transit IDs'!$A$1:$AK$828,14,FALSE)</f>
        <v>CA</v>
      </c>
      <c r="H12102" s="13"/>
      <c r="I12102" s="13">
        <v>51709</v>
      </c>
      <c r="J12102" s="13">
        <v>248205</v>
      </c>
    </row>
    <row r="12103" spans="1:10" x14ac:dyDescent="0.25">
      <c r="A12103" s="11" t="s">
        <v>4547</v>
      </c>
      <c r="B12103" t="s">
        <v>4548</v>
      </c>
      <c r="C12103" t="s">
        <v>5214</v>
      </c>
      <c r="D12103" t="s">
        <v>5215</v>
      </c>
      <c r="E12103" t="s">
        <v>5210</v>
      </c>
      <c r="F12103" t="str">
        <f>VLOOKUP($A12103,'Transit IDs'!$A$1:$AK$828,14,FALSE)</f>
        <v>CA</v>
      </c>
      <c r="H12103" s="13"/>
      <c r="I12103" s="13">
        <v>25407</v>
      </c>
      <c r="J12103" s="13">
        <v>127033</v>
      </c>
    </row>
    <row r="12104" spans="1:10" x14ac:dyDescent="0.25">
      <c r="A12104" s="11" t="s">
        <v>4547</v>
      </c>
      <c r="B12104" t="s">
        <v>4548</v>
      </c>
      <c r="C12104" t="s">
        <v>5214</v>
      </c>
      <c r="D12104" t="s">
        <v>5215</v>
      </c>
      <c r="E12104" t="s">
        <v>5211</v>
      </c>
      <c r="F12104" t="str">
        <f>VLOOKUP($A12104,'Transit IDs'!$A$1:$AK$828,14,FALSE)</f>
        <v>CA</v>
      </c>
      <c r="H12104" s="13"/>
      <c r="I12104" s="13">
        <v>17752</v>
      </c>
      <c r="J12104" s="13">
        <v>78820</v>
      </c>
    </row>
    <row r="12105" spans="1:10" x14ac:dyDescent="0.25">
      <c r="A12105" s="11" t="s">
        <v>4547</v>
      </c>
      <c r="B12105" t="s">
        <v>4548</v>
      </c>
      <c r="C12105" t="s">
        <v>5214</v>
      </c>
      <c r="D12105" t="s">
        <v>5215</v>
      </c>
      <c r="E12105" t="s">
        <v>5212</v>
      </c>
      <c r="F12105" t="str">
        <f>VLOOKUP($A12105,'Transit IDs'!$A$1:$AK$828,14,FALSE)</f>
        <v>CA</v>
      </c>
      <c r="H12105" s="13"/>
      <c r="I12105" s="13">
        <v>15523475</v>
      </c>
      <c r="J12105" s="13">
        <v>74462449</v>
      </c>
    </row>
    <row r="12106" spans="1:10" x14ac:dyDescent="0.25">
      <c r="A12106" s="11" t="s">
        <v>4547</v>
      </c>
      <c r="B12106" t="s">
        <v>4548</v>
      </c>
      <c r="C12106" t="s">
        <v>5214</v>
      </c>
      <c r="D12106" t="s">
        <v>4287</v>
      </c>
      <c r="E12106" t="s">
        <v>5205</v>
      </c>
      <c r="F12106" t="str">
        <f>VLOOKUP($A12106,'Transit IDs'!$A$1:$AK$828,14,FALSE)</f>
        <v>CA</v>
      </c>
      <c r="H12106" s="13"/>
      <c r="I12106" s="13"/>
      <c r="J12106" s="13"/>
    </row>
    <row r="12107" spans="1:10" x14ac:dyDescent="0.25">
      <c r="A12107" s="11" t="s">
        <v>4547</v>
      </c>
      <c r="B12107" t="s">
        <v>4548</v>
      </c>
      <c r="C12107" t="s">
        <v>5214</v>
      </c>
      <c r="D12107" t="s">
        <v>4287</v>
      </c>
      <c r="E12107" t="s">
        <v>5206</v>
      </c>
      <c r="F12107" t="str">
        <f>VLOOKUP($A12107,'Transit IDs'!$A$1:$AK$828,14,FALSE)</f>
        <v>CA</v>
      </c>
      <c r="H12107" s="13"/>
      <c r="I12107" s="13"/>
      <c r="J12107" s="13"/>
    </row>
    <row r="12108" spans="1:10" x14ac:dyDescent="0.25">
      <c r="A12108" s="11" t="s">
        <v>4547</v>
      </c>
      <c r="B12108" t="s">
        <v>4548</v>
      </c>
      <c r="C12108" t="s">
        <v>5214</v>
      </c>
      <c r="D12108" t="s">
        <v>4287</v>
      </c>
      <c r="E12108" t="s">
        <v>5207</v>
      </c>
      <c r="F12108" t="str">
        <f>VLOOKUP($A12108,'Transit IDs'!$A$1:$AK$828,14,FALSE)</f>
        <v>CA</v>
      </c>
      <c r="H12108" s="13"/>
      <c r="I12108" s="13"/>
      <c r="J12108" s="13"/>
    </row>
    <row r="12109" spans="1:10" x14ac:dyDescent="0.25">
      <c r="A12109" s="11" t="s">
        <v>4547</v>
      </c>
      <c r="B12109" t="s">
        <v>4548</v>
      </c>
      <c r="C12109" t="s">
        <v>5214</v>
      </c>
      <c r="D12109" t="s">
        <v>4287</v>
      </c>
      <c r="E12109" t="s">
        <v>5208</v>
      </c>
      <c r="F12109" t="str">
        <f>VLOOKUP($A12109,'Transit IDs'!$A$1:$AK$828,14,FALSE)</f>
        <v>CA</v>
      </c>
      <c r="H12109" s="13"/>
      <c r="I12109" s="13"/>
      <c r="J12109" s="13"/>
    </row>
    <row r="12110" spans="1:10" x14ac:dyDescent="0.25">
      <c r="A12110" s="11" t="s">
        <v>4547</v>
      </c>
      <c r="B12110" t="s">
        <v>4548</v>
      </c>
      <c r="C12110" t="s">
        <v>5214</v>
      </c>
      <c r="D12110" t="s">
        <v>4287</v>
      </c>
      <c r="E12110" t="s">
        <v>5209</v>
      </c>
      <c r="F12110" t="str">
        <f>VLOOKUP($A12110,'Transit IDs'!$A$1:$AK$828,14,FALSE)</f>
        <v>CA</v>
      </c>
      <c r="H12110" s="13"/>
      <c r="I12110" s="13">
        <v>454</v>
      </c>
      <c r="J12110" s="13">
        <v>1148</v>
      </c>
    </row>
    <row r="12111" spans="1:10" x14ac:dyDescent="0.25">
      <c r="A12111" s="11" t="s">
        <v>4547</v>
      </c>
      <c r="B12111" t="s">
        <v>4548</v>
      </c>
      <c r="C12111" t="s">
        <v>5214</v>
      </c>
      <c r="D12111" t="s">
        <v>4287</v>
      </c>
      <c r="E12111" t="s">
        <v>5210</v>
      </c>
      <c r="F12111" t="str">
        <f>VLOOKUP($A12111,'Transit IDs'!$A$1:$AK$828,14,FALSE)</f>
        <v>CA</v>
      </c>
      <c r="H12111" s="13"/>
      <c r="I12111" s="13">
        <v>438</v>
      </c>
      <c r="J12111" s="13">
        <v>1022</v>
      </c>
    </row>
    <row r="12112" spans="1:10" x14ac:dyDescent="0.25">
      <c r="A12112" s="11" t="s">
        <v>4547</v>
      </c>
      <c r="B12112" t="s">
        <v>4548</v>
      </c>
      <c r="C12112" t="s">
        <v>5214</v>
      </c>
      <c r="D12112" t="s">
        <v>4287</v>
      </c>
      <c r="E12112" t="s">
        <v>5211</v>
      </c>
      <c r="F12112" t="str">
        <f>VLOOKUP($A12112,'Transit IDs'!$A$1:$AK$828,14,FALSE)</f>
        <v>CA</v>
      </c>
      <c r="H12112" s="13"/>
      <c r="I12112" s="13">
        <v>217</v>
      </c>
      <c r="J12112" s="13">
        <v>640</v>
      </c>
    </row>
    <row r="12113" spans="1:10" x14ac:dyDescent="0.25">
      <c r="A12113" s="11" t="s">
        <v>4547</v>
      </c>
      <c r="B12113" t="s">
        <v>4548</v>
      </c>
      <c r="C12113" t="s">
        <v>5214</v>
      </c>
      <c r="D12113" t="s">
        <v>4287</v>
      </c>
      <c r="E12113" t="s">
        <v>5212</v>
      </c>
      <c r="F12113" t="str">
        <f>VLOOKUP($A12113,'Transit IDs'!$A$1:$AK$828,14,FALSE)</f>
        <v>CA</v>
      </c>
      <c r="H12113" s="13"/>
      <c r="I12113" s="13">
        <v>150284</v>
      </c>
      <c r="J12113" s="13">
        <v>380128</v>
      </c>
    </row>
    <row r="12114" spans="1:10" x14ac:dyDescent="0.25">
      <c r="A12114" s="11" t="s">
        <v>4554</v>
      </c>
      <c r="B12114" t="s">
        <v>4555</v>
      </c>
      <c r="C12114" t="s">
        <v>5225</v>
      </c>
      <c r="D12114" t="s">
        <v>4287</v>
      </c>
      <c r="E12114" t="s">
        <v>5205</v>
      </c>
      <c r="F12114" t="str">
        <f>VLOOKUP($A12114,'Transit IDs'!$A$1:$AK$828,14,FALSE)</f>
        <v>CA</v>
      </c>
      <c r="H12114" s="13"/>
      <c r="I12114" s="13">
        <v>2039</v>
      </c>
      <c r="J12114" s="13"/>
    </row>
    <row r="12115" spans="1:10" x14ac:dyDescent="0.25">
      <c r="A12115" s="11" t="s">
        <v>4554</v>
      </c>
      <c r="B12115" t="s">
        <v>4555</v>
      </c>
      <c r="C12115" t="s">
        <v>5225</v>
      </c>
      <c r="D12115" t="s">
        <v>4287</v>
      </c>
      <c r="E12115" t="s">
        <v>5206</v>
      </c>
      <c r="F12115" t="str">
        <f>VLOOKUP($A12115,'Transit IDs'!$A$1:$AK$828,14,FALSE)</f>
        <v>CA</v>
      </c>
      <c r="H12115" s="13"/>
      <c r="I12115" s="13">
        <v>995</v>
      </c>
      <c r="J12115" s="13"/>
    </row>
    <row r="12116" spans="1:10" x14ac:dyDescent="0.25">
      <c r="A12116" s="11" t="s">
        <v>4554</v>
      </c>
      <c r="B12116" t="s">
        <v>4555</v>
      </c>
      <c r="C12116" t="s">
        <v>5225</v>
      </c>
      <c r="D12116" t="s">
        <v>4287</v>
      </c>
      <c r="E12116" t="s">
        <v>5207</v>
      </c>
      <c r="F12116" t="str">
        <f>VLOOKUP($A12116,'Transit IDs'!$A$1:$AK$828,14,FALSE)</f>
        <v>CA</v>
      </c>
      <c r="H12116" s="13"/>
      <c r="I12116" s="13">
        <v>2427</v>
      </c>
      <c r="J12116" s="13"/>
    </row>
    <row r="12117" spans="1:10" x14ac:dyDescent="0.25">
      <c r="A12117" s="11" t="s">
        <v>4554</v>
      </c>
      <c r="B12117" t="s">
        <v>4555</v>
      </c>
      <c r="C12117" t="s">
        <v>5225</v>
      </c>
      <c r="D12117" t="s">
        <v>4287</v>
      </c>
      <c r="E12117" t="s">
        <v>5208</v>
      </c>
      <c r="F12117" t="str">
        <f>VLOOKUP($A12117,'Transit IDs'!$A$1:$AK$828,14,FALSE)</f>
        <v>CA</v>
      </c>
      <c r="H12117" s="13"/>
      <c r="I12117" s="13">
        <v>405</v>
      </c>
      <c r="J12117" s="13"/>
    </row>
    <row r="12118" spans="1:10" x14ac:dyDescent="0.25">
      <c r="A12118" s="11" t="s">
        <v>4554</v>
      </c>
      <c r="B12118" t="s">
        <v>4555</v>
      </c>
      <c r="C12118" t="s">
        <v>5225</v>
      </c>
      <c r="D12118" t="s">
        <v>4287</v>
      </c>
      <c r="E12118" t="s">
        <v>5209</v>
      </c>
      <c r="F12118" t="str">
        <f>VLOOKUP($A12118,'Transit IDs'!$A$1:$AK$828,14,FALSE)</f>
        <v>CA</v>
      </c>
      <c r="G12118" s="13">
        <v>925</v>
      </c>
      <c r="H12118" s="13">
        <v>23</v>
      </c>
      <c r="I12118" s="13">
        <v>5540</v>
      </c>
      <c r="J12118" s="13">
        <v>151793</v>
      </c>
    </row>
    <row r="12119" spans="1:10" x14ac:dyDescent="0.25">
      <c r="A12119" s="11" t="s">
        <v>4554</v>
      </c>
      <c r="B12119" t="s">
        <v>4555</v>
      </c>
      <c r="C12119" t="s">
        <v>5225</v>
      </c>
      <c r="D12119" t="s">
        <v>4287</v>
      </c>
      <c r="E12119" t="s">
        <v>5210</v>
      </c>
      <c r="F12119" t="str">
        <f>VLOOKUP($A12119,'Transit IDs'!$A$1:$AK$828,14,FALSE)</f>
        <v>CA</v>
      </c>
      <c r="G12119" s="13">
        <v>426</v>
      </c>
      <c r="H12119" s="13">
        <v>11</v>
      </c>
      <c r="I12119" s="13">
        <v>2303</v>
      </c>
      <c r="J12119" s="13">
        <v>63789</v>
      </c>
    </row>
    <row r="12120" spans="1:10" x14ac:dyDescent="0.25">
      <c r="A12120" s="11" t="s">
        <v>4554</v>
      </c>
      <c r="B12120" t="s">
        <v>4555</v>
      </c>
      <c r="C12120" t="s">
        <v>5225</v>
      </c>
      <c r="D12120" t="s">
        <v>4287</v>
      </c>
      <c r="E12120" t="s">
        <v>5211</v>
      </c>
      <c r="F12120" t="str">
        <f>VLOOKUP($A12120,'Transit IDs'!$A$1:$AK$828,14,FALSE)</f>
        <v>CA</v>
      </c>
      <c r="G12120" s="13">
        <v>349</v>
      </c>
      <c r="H12120" s="13">
        <v>9</v>
      </c>
      <c r="I12120" s="13">
        <v>1566</v>
      </c>
      <c r="J12120" s="13">
        <v>44003</v>
      </c>
    </row>
    <row r="12121" spans="1:10" x14ac:dyDescent="0.25">
      <c r="A12121" s="11" t="s">
        <v>4554</v>
      </c>
      <c r="B12121" t="s">
        <v>4555</v>
      </c>
      <c r="C12121" t="s">
        <v>5225</v>
      </c>
      <c r="D12121" t="s">
        <v>4287</v>
      </c>
      <c r="E12121" t="s">
        <v>5212</v>
      </c>
      <c r="F12121" t="str">
        <f>VLOOKUP($A12121,'Transit IDs'!$A$1:$AK$828,14,FALSE)</f>
        <v>CA</v>
      </c>
      <c r="G12121" s="13">
        <v>278044</v>
      </c>
      <c r="H12121" s="13">
        <v>6932</v>
      </c>
      <c r="I12121" s="13">
        <v>1624211</v>
      </c>
      <c r="J12121" s="13">
        <v>44591922</v>
      </c>
    </row>
    <row r="12122" spans="1:10" x14ac:dyDescent="0.25">
      <c r="A12122" s="11" t="s">
        <v>4554</v>
      </c>
      <c r="B12122" t="s">
        <v>4555</v>
      </c>
      <c r="C12122" t="s">
        <v>5204</v>
      </c>
      <c r="D12122" t="s">
        <v>4287</v>
      </c>
      <c r="E12122" t="s">
        <v>5205</v>
      </c>
      <c r="F12122" t="str">
        <f>VLOOKUP($A12122,'Transit IDs'!$A$1:$AK$828,14,FALSE)</f>
        <v>CA</v>
      </c>
      <c r="H12122" s="13"/>
      <c r="I12122" s="13"/>
      <c r="J12122" s="13"/>
    </row>
    <row r="12123" spans="1:10" x14ac:dyDescent="0.25">
      <c r="A12123" s="11" t="s">
        <v>4554</v>
      </c>
      <c r="B12123" t="s">
        <v>4555</v>
      </c>
      <c r="C12123" t="s">
        <v>5204</v>
      </c>
      <c r="D12123" t="s">
        <v>4287</v>
      </c>
      <c r="E12123" t="s">
        <v>5206</v>
      </c>
      <c r="F12123" t="str">
        <f>VLOOKUP($A12123,'Transit IDs'!$A$1:$AK$828,14,FALSE)</f>
        <v>CA</v>
      </c>
      <c r="H12123" s="13"/>
      <c r="I12123" s="13"/>
      <c r="J12123" s="13"/>
    </row>
    <row r="12124" spans="1:10" x14ac:dyDescent="0.25">
      <c r="A12124" s="11" t="s">
        <v>4554</v>
      </c>
      <c r="B12124" t="s">
        <v>4555</v>
      </c>
      <c r="C12124" t="s">
        <v>5204</v>
      </c>
      <c r="D12124" t="s">
        <v>4287</v>
      </c>
      <c r="E12124" t="s">
        <v>5207</v>
      </c>
      <c r="F12124" t="str">
        <f>VLOOKUP($A12124,'Transit IDs'!$A$1:$AK$828,14,FALSE)</f>
        <v>CA</v>
      </c>
      <c r="H12124" s="13"/>
      <c r="I12124" s="13"/>
      <c r="J12124" s="13"/>
    </row>
    <row r="12125" spans="1:10" x14ac:dyDescent="0.25">
      <c r="A12125" s="11" t="s">
        <v>4554</v>
      </c>
      <c r="B12125" t="s">
        <v>4555</v>
      </c>
      <c r="C12125" t="s">
        <v>5204</v>
      </c>
      <c r="D12125" t="s">
        <v>4287</v>
      </c>
      <c r="E12125" t="s">
        <v>5208</v>
      </c>
      <c r="F12125" t="str">
        <f>VLOOKUP($A12125,'Transit IDs'!$A$1:$AK$828,14,FALSE)</f>
        <v>CA</v>
      </c>
      <c r="H12125" s="13"/>
      <c r="I12125" s="13"/>
      <c r="J12125" s="13"/>
    </row>
    <row r="12126" spans="1:10" x14ac:dyDescent="0.25">
      <c r="A12126" s="11" t="s">
        <v>4554</v>
      </c>
      <c r="B12126" t="s">
        <v>4555</v>
      </c>
      <c r="C12126" t="s">
        <v>5204</v>
      </c>
      <c r="D12126" t="s">
        <v>4287</v>
      </c>
      <c r="E12126" t="s">
        <v>5209</v>
      </c>
      <c r="F12126" t="str">
        <f>VLOOKUP($A12126,'Transit IDs'!$A$1:$AK$828,14,FALSE)</f>
        <v>CA</v>
      </c>
      <c r="H12126" s="13"/>
      <c r="I12126" s="13">
        <v>15</v>
      </c>
      <c r="J12126" s="13">
        <v>85</v>
      </c>
    </row>
    <row r="12127" spans="1:10" x14ac:dyDescent="0.25">
      <c r="A12127" s="11" t="s">
        <v>4554</v>
      </c>
      <c r="B12127" t="s">
        <v>4555</v>
      </c>
      <c r="C12127" t="s">
        <v>5204</v>
      </c>
      <c r="D12127" t="s">
        <v>4287</v>
      </c>
      <c r="E12127" t="s">
        <v>5210</v>
      </c>
      <c r="F12127" t="str">
        <f>VLOOKUP($A12127,'Transit IDs'!$A$1:$AK$828,14,FALSE)</f>
        <v>CA</v>
      </c>
      <c r="H12127" s="13"/>
      <c r="I12127" s="13"/>
      <c r="J12127" s="13"/>
    </row>
    <row r="12128" spans="1:10" x14ac:dyDescent="0.25">
      <c r="A12128" s="11" t="s">
        <v>4554</v>
      </c>
      <c r="B12128" t="s">
        <v>4555</v>
      </c>
      <c r="C12128" t="s">
        <v>5204</v>
      </c>
      <c r="D12128" t="s">
        <v>4287</v>
      </c>
      <c r="E12128" t="s">
        <v>5211</v>
      </c>
      <c r="F12128" t="str">
        <f>VLOOKUP($A12128,'Transit IDs'!$A$1:$AK$828,14,FALSE)</f>
        <v>CA</v>
      </c>
      <c r="H12128" s="13"/>
      <c r="I12128" s="13"/>
      <c r="J12128" s="13"/>
    </row>
    <row r="12129" spans="1:10" x14ac:dyDescent="0.25">
      <c r="A12129" s="11" t="s">
        <v>4554</v>
      </c>
      <c r="B12129" t="s">
        <v>4555</v>
      </c>
      <c r="C12129" t="s">
        <v>5204</v>
      </c>
      <c r="D12129" t="s">
        <v>4287</v>
      </c>
      <c r="E12129" t="s">
        <v>5212</v>
      </c>
      <c r="F12129" t="str">
        <f>VLOOKUP($A12129,'Transit IDs'!$A$1:$AK$828,14,FALSE)</f>
        <v>CA</v>
      </c>
      <c r="H12129" s="13"/>
      <c r="I12129" s="13">
        <v>3506</v>
      </c>
      <c r="J12129" s="13">
        <v>20549</v>
      </c>
    </row>
    <row r="12130" spans="1:10" x14ac:dyDescent="0.25">
      <c r="A12130" s="11" t="s">
        <v>4554</v>
      </c>
      <c r="B12130" t="s">
        <v>4555</v>
      </c>
      <c r="C12130" t="s">
        <v>5213</v>
      </c>
      <c r="D12130" t="s">
        <v>4287</v>
      </c>
      <c r="E12130" t="s">
        <v>5205</v>
      </c>
      <c r="F12130" t="str">
        <f>VLOOKUP($A12130,'Transit IDs'!$A$1:$AK$828,14,FALSE)</f>
        <v>CA</v>
      </c>
      <c r="H12130" s="13"/>
      <c r="I12130" s="13"/>
      <c r="J12130" s="13"/>
    </row>
    <row r="12131" spans="1:10" x14ac:dyDescent="0.25">
      <c r="A12131" s="11" t="s">
        <v>4554</v>
      </c>
      <c r="B12131" t="s">
        <v>4555</v>
      </c>
      <c r="C12131" t="s">
        <v>5213</v>
      </c>
      <c r="D12131" t="s">
        <v>4287</v>
      </c>
      <c r="E12131" t="s">
        <v>5206</v>
      </c>
      <c r="F12131" t="str">
        <f>VLOOKUP($A12131,'Transit IDs'!$A$1:$AK$828,14,FALSE)</f>
        <v>CA</v>
      </c>
      <c r="H12131" s="13"/>
      <c r="I12131" s="13"/>
      <c r="J12131" s="13"/>
    </row>
    <row r="12132" spans="1:10" x14ac:dyDescent="0.25">
      <c r="A12132" s="11" t="s">
        <v>4554</v>
      </c>
      <c r="B12132" t="s">
        <v>4555</v>
      </c>
      <c r="C12132" t="s">
        <v>5213</v>
      </c>
      <c r="D12132" t="s">
        <v>4287</v>
      </c>
      <c r="E12132" t="s">
        <v>5207</v>
      </c>
      <c r="F12132" t="str">
        <f>VLOOKUP($A12132,'Transit IDs'!$A$1:$AK$828,14,FALSE)</f>
        <v>CA</v>
      </c>
      <c r="H12132" s="13"/>
      <c r="I12132" s="13"/>
      <c r="J12132" s="13"/>
    </row>
    <row r="12133" spans="1:10" x14ac:dyDescent="0.25">
      <c r="A12133" s="11" t="s">
        <v>4554</v>
      </c>
      <c r="B12133" t="s">
        <v>4555</v>
      </c>
      <c r="C12133" t="s">
        <v>5213</v>
      </c>
      <c r="D12133" t="s">
        <v>4287</v>
      </c>
      <c r="E12133" t="s">
        <v>5208</v>
      </c>
      <c r="F12133" t="str">
        <f>VLOOKUP($A12133,'Transit IDs'!$A$1:$AK$828,14,FALSE)</f>
        <v>CA</v>
      </c>
      <c r="H12133" s="13"/>
      <c r="I12133" s="13"/>
      <c r="J12133" s="13"/>
    </row>
    <row r="12134" spans="1:10" x14ac:dyDescent="0.25">
      <c r="A12134" s="11" t="s">
        <v>4554</v>
      </c>
      <c r="B12134" t="s">
        <v>4555</v>
      </c>
      <c r="C12134" t="s">
        <v>5213</v>
      </c>
      <c r="D12134" t="s">
        <v>4287</v>
      </c>
      <c r="E12134" t="s">
        <v>5209</v>
      </c>
      <c r="F12134" t="str">
        <f>VLOOKUP($A12134,'Transit IDs'!$A$1:$AK$828,14,FALSE)</f>
        <v>CA</v>
      </c>
      <c r="H12134" s="13"/>
      <c r="I12134" s="13"/>
      <c r="J12134" s="13"/>
    </row>
    <row r="12135" spans="1:10" x14ac:dyDescent="0.25">
      <c r="A12135" s="11" t="s">
        <v>4554</v>
      </c>
      <c r="B12135" t="s">
        <v>4555</v>
      </c>
      <c r="C12135" t="s">
        <v>5213</v>
      </c>
      <c r="D12135" t="s">
        <v>4287</v>
      </c>
      <c r="E12135" t="s">
        <v>5210</v>
      </c>
      <c r="F12135" t="str">
        <f>VLOOKUP($A12135,'Transit IDs'!$A$1:$AK$828,14,FALSE)</f>
        <v>CA</v>
      </c>
      <c r="H12135" s="13"/>
      <c r="I12135" s="13"/>
      <c r="J12135" s="13"/>
    </row>
    <row r="12136" spans="1:10" x14ac:dyDescent="0.25">
      <c r="A12136" s="11" t="s">
        <v>4554</v>
      </c>
      <c r="B12136" t="s">
        <v>4555</v>
      </c>
      <c r="C12136" t="s">
        <v>5213</v>
      </c>
      <c r="D12136" t="s">
        <v>4287</v>
      </c>
      <c r="E12136" t="s">
        <v>5211</v>
      </c>
      <c r="F12136" t="str">
        <f>VLOOKUP($A12136,'Transit IDs'!$A$1:$AK$828,14,FALSE)</f>
        <v>CA</v>
      </c>
      <c r="H12136" s="13"/>
      <c r="I12136" s="13"/>
      <c r="J12136" s="13"/>
    </row>
    <row r="12137" spans="1:10" x14ac:dyDescent="0.25">
      <c r="A12137" s="11" t="s">
        <v>4554</v>
      </c>
      <c r="B12137" t="s">
        <v>4555</v>
      </c>
      <c r="C12137" t="s">
        <v>5213</v>
      </c>
      <c r="D12137" t="s">
        <v>4287</v>
      </c>
      <c r="E12137" t="s">
        <v>5212</v>
      </c>
      <c r="F12137" t="str">
        <f>VLOOKUP($A12137,'Transit IDs'!$A$1:$AK$828,14,FALSE)</f>
        <v>CA</v>
      </c>
      <c r="H12137" s="13"/>
      <c r="I12137" s="13">
        <v>130384</v>
      </c>
      <c r="J12137" s="13">
        <v>1104668</v>
      </c>
    </row>
    <row r="12138" spans="1:10" x14ac:dyDescent="0.25">
      <c r="A12138" s="11" t="s">
        <v>4554</v>
      </c>
      <c r="B12138" t="s">
        <v>4555</v>
      </c>
      <c r="C12138" t="s">
        <v>5214</v>
      </c>
      <c r="D12138" t="s">
        <v>4287</v>
      </c>
      <c r="E12138" t="s">
        <v>5205</v>
      </c>
      <c r="F12138" t="str">
        <f>VLOOKUP($A12138,'Transit IDs'!$A$1:$AK$828,14,FALSE)</f>
        <v>CA</v>
      </c>
      <c r="H12138" s="13"/>
      <c r="I12138" s="13"/>
      <c r="J12138" s="13"/>
    </row>
    <row r="12139" spans="1:10" x14ac:dyDescent="0.25">
      <c r="A12139" s="11" t="s">
        <v>4554</v>
      </c>
      <c r="B12139" t="s">
        <v>4555</v>
      </c>
      <c r="C12139" t="s">
        <v>5214</v>
      </c>
      <c r="D12139" t="s">
        <v>4287</v>
      </c>
      <c r="E12139" t="s">
        <v>5206</v>
      </c>
      <c r="F12139" t="str">
        <f>VLOOKUP($A12139,'Transit IDs'!$A$1:$AK$828,14,FALSE)</f>
        <v>CA</v>
      </c>
      <c r="H12139" s="13"/>
      <c r="I12139" s="13"/>
      <c r="J12139" s="13"/>
    </row>
    <row r="12140" spans="1:10" x14ac:dyDescent="0.25">
      <c r="A12140" s="11" t="s">
        <v>4554</v>
      </c>
      <c r="B12140" t="s">
        <v>4555</v>
      </c>
      <c r="C12140" t="s">
        <v>5214</v>
      </c>
      <c r="D12140" t="s">
        <v>4287</v>
      </c>
      <c r="E12140" t="s">
        <v>5207</v>
      </c>
      <c r="F12140" t="str">
        <f>VLOOKUP($A12140,'Transit IDs'!$A$1:$AK$828,14,FALSE)</f>
        <v>CA</v>
      </c>
      <c r="H12140" s="13"/>
      <c r="I12140" s="13"/>
      <c r="J12140" s="13"/>
    </row>
    <row r="12141" spans="1:10" x14ac:dyDescent="0.25">
      <c r="A12141" s="11" t="s">
        <v>4554</v>
      </c>
      <c r="B12141" t="s">
        <v>4555</v>
      </c>
      <c r="C12141" t="s">
        <v>5214</v>
      </c>
      <c r="D12141" t="s">
        <v>4287</v>
      </c>
      <c r="E12141" t="s">
        <v>5208</v>
      </c>
      <c r="F12141" t="str">
        <f>VLOOKUP($A12141,'Transit IDs'!$A$1:$AK$828,14,FALSE)</f>
        <v>CA</v>
      </c>
      <c r="H12141" s="13"/>
      <c r="I12141" s="13"/>
      <c r="J12141" s="13"/>
    </row>
    <row r="12142" spans="1:10" x14ac:dyDescent="0.25">
      <c r="A12142" s="11" t="s">
        <v>4554</v>
      </c>
      <c r="B12142" t="s">
        <v>4555</v>
      </c>
      <c r="C12142" t="s">
        <v>5214</v>
      </c>
      <c r="D12142" t="s">
        <v>4287</v>
      </c>
      <c r="E12142" t="s">
        <v>5209</v>
      </c>
      <c r="F12142" t="str">
        <f>VLOOKUP($A12142,'Transit IDs'!$A$1:$AK$828,14,FALSE)</f>
        <v>CA</v>
      </c>
      <c r="H12142" s="13"/>
      <c r="I12142" s="13">
        <v>25823</v>
      </c>
      <c r="J12142" s="13">
        <v>118772</v>
      </c>
    </row>
    <row r="12143" spans="1:10" x14ac:dyDescent="0.25">
      <c r="A12143" s="11" t="s">
        <v>4554</v>
      </c>
      <c r="B12143" t="s">
        <v>4555</v>
      </c>
      <c r="C12143" t="s">
        <v>5214</v>
      </c>
      <c r="D12143" t="s">
        <v>4287</v>
      </c>
      <c r="E12143" t="s">
        <v>5210</v>
      </c>
      <c r="F12143" t="str">
        <f>VLOOKUP($A12143,'Transit IDs'!$A$1:$AK$828,14,FALSE)</f>
        <v>CA</v>
      </c>
      <c r="H12143" s="13"/>
      <c r="I12143" s="13">
        <v>13001</v>
      </c>
      <c r="J12143" s="13">
        <v>67603</v>
      </c>
    </row>
    <row r="12144" spans="1:10" x14ac:dyDescent="0.25">
      <c r="A12144" s="11" t="s">
        <v>4554</v>
      </c>
      <c r="B12144" t="s">
        <v>4555</v>
      </c>
      <c r="C12144" t="s">
        <v>5214</v>
      </c>
      <c r="D12144" t="s">
        <v>4287</v>
      </c>
      <c r="E12144" t="s">
        <v>5211</v>
      </c>
      <c r="F12144" t="str">
        <f>VLOOKUP($A12144,'Transit IDs'!$A$1:$AK$828,14,FALSE)</f>
        <v>CA</v>
      </c>
      <c r="H12144" s="13"/>
      <c r="I12144" s="13">
        <v>10075</v>
      </c>
      <c r="J12144" s="13">
        <v>54408</v>
      </c>
    </row>
    <row r="12145" spans="1:10" x14ac:dyDescent="0.25">
      <c r="A12145" s="11" t="s">
        <v>4554</v>
      </c>
      <c r="B12145" t="s">
        <v>4555</v>
      </c>
      <c r="C12145" t="s">
        <v>5214</v>
      </c>
      <c r="D12145" t="s">
        <v>4287</v>
      </c>
      <c r="E12145" t="s">
        <v>5212</v>
      </c>
      <c r="F12145" t="str">
        <f>VLOOKUP($A12145,'Transit IDs'!$A$1:$AK$828,14,FALSE)</f>
        <v>CA</v>
      </c>
      <c r="H12145" s="13"/>
      <c r="I12145" s="13">
        <v>7905588</v>
      </c>
      <c r="J12145" s="13">
        <v>37257148</v>
      </c>
    </row>
    <row r="12146" spans="1:10" x14ac:dyDescent="0.25">
      <c r="A12146" s="11" t="s">
        <v>4554</v>
      </c>
      <c r="B12146" t="s">
        <v>4555</v>
      </c>
      <c r="C12146" t="s">
        <v>5221</v>
      </c>
      <c r="D12146" t="s">
        <v>4287</v>
      </c>
      <c r="E12146" t="s">
        <v>5205</v>
      </c>
      <c r="F12146" t="str">
        <f>VLOOKUP($A12146,'Transit IDs'!$A$1:$AK$828,14,FALSE)</f>
        <v>CA</v>
      </c>
      <c r="H12146" s="13"/>
      <c r="I12146" s="13">
        <v>767</v>
      </c>
      <c r="J12146" s="13"/>
    </row>
    <row r="12147" spans="1:10" x14ac:dyDescent="0.25">
      <c r="A12147" s="11" t="s">
        <v>4554</v>
      </c>
      <c r="B12147" t="s">
        <v>4555</v>
      </c>
      <c r="C12147" t="s">
        <v>5221</v>
      </c>
      <c r="D12147" t="s">
        <v>4287</v>
      </c>
      <c r="E12147" t="s">
        <v>5206</v>
      </c>
      <c r="F12147" t="str">
        <f>VLOOKUP($A12147,'Transit IDs'!$A$1:$AK$828,14,FALSE)</f>
        <v>CA</v>
      </c>
      <c r="H12147" s="13"/>
      <c r="I12147" s="13">
        <v>1228</v>
      </c>
      <c r="J12147" s="13"/>
    </row>
    <row r="12148" spans="1:10" x14ac:dyDescent="0.25">
      <c r="A12148" s="11" t="s">
        <v>4554</v>
      </c>
      <c r="B12148" t="s">
        <v>4555</v>
      </c>
      <c r="C12148" t="s">
        <v>5221</v>
      </c>
      <c r="D12148" t="s">
        <v>4287</v>
      </c>
      <c r="E12148" t="s">
        <v>5207</v>
      </c>
      <c r="F12148" t="str">
        <f>VLOOKUP($A12148,'Transit IDs'!$A$1:$AK$828,14,FALSE)</f>
        <v>CA</v>
      </c>
      <c r="H12148" s="13"/>
      <c r="I12148" s="13">
        <v>1271</v>
      </c>
      <c r="J12148" s="13"/>
    </row>
    <row r="12149" spans="1:10" x14ac:dyDescent="0.25">
      <c r="A12149" s="11" t="s">
        <v>4554</v>
      </c>
      <c r="B12149" t="s">
        <v>4555</v>
      </c>
      <c r="C12149" t="s">
        <v>5221</v>
      </c>
      <c r="D12149" t="s">
        <v>4287</v>
      </c>
      <c r="E12149" t="s">
        <v>5208</v>
      </c>
      <c r="F12149" t="str">
        <f>VLOOKUP($A12149,'Transit IDs'!$A$1:$AK$828,14,FALSE)</f>
        <v>CA</v>
      </c>
      <c r="H12149" s="13"/>
      <c r="I12149" s="13"/>
      <c r="J12149" s="13"/>
    </row>
    <row r="12150" spans="1:10" x14ac:dyDescent="0.25">
      <c r="A12150" s="11" t="s">
        <v>4554</v>
      </c>
      <c r="B12150" t="s">
        <v>4555</v>
      </c>
      <c r="C12150" t="s">
        <v>5221</v>
      </c>
      <c r="D12150" t="s">
        <v>4287</v>
      </c>
      <c r="E12150" t="s">
        <v>5209</v>
      </c>
      <c r="F12150" t="str">
        <f>VLOOKUP($A12150,'Transit IDs'!$A$1:$AK$828,14,FALSE)</f>
        <v>CA</v>
      </c>
      <c r="G12150" s="13">
        <v>1551</v>
      </c>
      <c r="H12150" s="13">
        <v>71</v>
      </c>
      <c r="I12150" s="13">
        <v>7850</v>
      </c>
      <c r="J12150" s="13">
        <v>67511</v>
      </c>
    </row>
    <row r="12151" spans="1:10" x14ac:dyDescent="0.25">
      <c r="A12151" s="11" t="s">
        <v>4554</v>
      </c>
      <c r="B12151" t="s">
        <v>4555</v>
      </c>
      <c r="C12151" t="s">
        <v>5221</v>
      </c>
      <c r="D12151" t="s">
        <v>4287</v>
      </c>
      <c r="E12151" t="s">
        <v>5210</v>
      </c>
      <c r="F12151" t="str">
        <f>VLOOKUP($A12151,'Transit IDs'!$A$1:$AK$828,14,FALSE)</f>
        <v>CA</v>
      </c>
      <c r="G12151" s="13">
        <v>1135</v>
      </c>
      <c r="H12151" s="13">
        <v>52</v>
      </c>
      <c r="I12151" s="13">
        <v>4076</v>
      </c>
      <c r="J12151" s="13">
        <v>39131</v>
      </c>
    </row>
    <row r="12152" spans="1:10" x14ac:dyDescent="0.25">
      <c r="A12152" s="11" t="s">
        <v>4554</v>
      </c>
      <c r="B12152" t="s">
        <v>4555</v>
      </c>
      <c r="C12152" t="s">
        <v>5221</v>
      </c>
      <c r="D12152" t="s">
        <v>4287</v>
      </c>
      <c r="E12152" t="s">
        <v>5211</v>
      </c>
      <c r="F12152" t="str">
        <f>VLOOKUP($A12152,'Transit IDs'!$A$1:$AK$828,14,FALSE)</f>
        <v>CA</v>
      </c>
      <c r="G12152" s="13">
        <v>976</v>
      </c>
      <c r="H12152" s="13">
        <v>44</v>
      </c>
      <c r="I12152" s="13">
        <v>3288</v>
      </c>
      <c r="J12152" s="13">
        <v>31895</v>
      </c>
    </row>
    <row r="12153" spans="1:10" x14ac:dyDescent="0.25">
      <c r="A12153" s="11" t="s">
        <v>4554</v>
      </c>
      <c r="B12153" t="s">
        <v>4555</v>
      </c>
      <c r="C12153" t="s">
        <v>5221</v>
      </c>
      <c r="D12153" t="s">
        <v>4287</v>
      </c>
      <c r="E12153" t="s">
        <v>5212</v>
      </c>
      <c r="F12153" t="str">
        <f>VLOOKUP($A12153,'Transit IDs'!$A$1:$AK$828,14,FALSE)</f>
        <v>CA</v>
      </c>
      <c r="G12153" s="13">
        <v>513514</v>
      </c>
      <c r="H12153" s="13">
        <v>23337</v>
      </c>
      <c r="I12153" s="13">
        <v>2417640</v>
      </c>
      <c r="J12153" s="13">
        <v>21210289</v>
      </c>
    </row>
    <row r="12154" spans="1:10" x14ac:dyDescent="0.25">
      <c r="A12154" s="11" t="s">
        <v>4560</v>
      </c>
      <c r="B12154" t="s">
        <v>4561</v>
      </c>
      <c r="C12154" t="s">
        <v>5222</v>
      </c>
      <c r="D12154" t="s">
        <v>5215</v>
      </c>
      <c r="E12154" t="s">
        <v>5205</v>
      </c>
      <c r="F12154" t="str">
        <f>VLOOKUP($A12154,'Transit IDs'!$A$1:$AK$828,14,FALSE)</f>
        <v>CA</v>
      </c>
      <c r="H12154" s="13"/>
      <c r="I12154" s="13"/>
      <c r="J12154" s="13"/>
    </row>
    <row r="12155" spans="1:10" x14ac:dyDescent="0.25">
      <c r="A12155" s="11" t="s">
        <v>4560</v>
      </c>
      <c r="B12155" t="s">
        <v>4561</v>
      </c>
      <c r="C12155" t="s">
        <v>5222</v>
      </c>
      <c r="D12155" t="s">
        <v>5215</v>
      </c>
      <c r="E12155" t="s">
        <v>5206</v>
      </c>
      <c r="F12155" t="str">
        <f>VLOOKUP($A12155,'Transit IDs'!$A$1:$AK$828,14,FALSE)</f>
        <v>CA</v>
      </c>
      <c r="H12155" s="13"/>
      <c r="I12155" s="13"/>
      <c r="J12155" s="13"/>
    </row>
    <row r="12156" spans="1:10" x14ac:dyDescent="0.25">
      <c r="A12156" s="11" t="s">
        <v>4560</v>
      </c>
      <c r="B12156" t="s">
        <v>4561</v>
      </c>
      <c r="C12156" t="s">
        <v>5222</v>
      </c>
      <c r="D12156" t="s">
        <v>5215</v>
      </c>
      <c r="E12156" t="s">
        <v>5207</v>
      </c>
      <c r="F12156" t="str">
        <f>VLOOKUP($A12156,'Transit IDs'!$A$1:$AK$828,14,FALSE)</f>
        <v>CA</v>
      </c>
      <c r="H12156" s="13"/>
      <c r="I12156" s="13"/>
      <c r="J12156" s="13"/>
    </row>
    <row r="12157" spans="1:10" x14ac:dyDescent="0.25">
      <c r="A12157" s="11" t="s">
        <v>4560</v>
      </c>
      <c r="B12157" t="s">
        <v>4561</v>
      </c>
      <c r="C12157" t="s">
        <v>5222</v>
      </c>
      <c r="D12157" t="s">
        <v>5215</v>
      </c>
      <c r="E12157" t="s">
        <v>5208</v>
      </c>
      <c r="F12157" t="str">
        <f>VLOOKUP($A12157,'Transit IDs'!$A$1:$AK$828,14,FALSE)</f>
        <v>CA</v>
      </c>
      <c r="H12157" s="13"/>
      <c r="I12157" s="13"/>
      <c r="J12157" s="13"/>
    </row>
    <row r="12158" spans="1:10" x14ac:dyDescent="0.25">
      <c r="A12158" s="11" t="s">
        <v>4560</v>
      </c>
      <c r="B12158" t="s">
        <v>4561</v>
      </c>
      <c r="C12158" t="s">
        <v>5222</v>
      </c>
      <c r="D12158" t="s">
        <v>5215</v>
      </c>
      <c r="E12158" t="s">
        <v>5209</v>
      </c>
      <c r="F12158" t="str">
        <f>VLOOKUP($A12158,'Transit IDs'!$A$1:$AK$828,14,FALSE)</f>
        <v>CA</v>
      </c>
      <c r="H12158" s="13"/>
      <c r="I12158" s="13">
        <v>617</v>
      </c>
      <c r="J12158" s="13">
        <v>7455</v>
      </c>
    </row>
    <row r="12159" spans="1:10" x14ac:dyDescent="0.25">
      <c r="A12159" s="11" t="s">
        <v>4560</v>
      </c>
      <c r="B12159" t="s">
        <v>4561</v>
      </c>
      <c r="C12159" t="s">
        <v>5222</v>
      </c>
      <c r="D12159" t="s">
        <v>5215</v>
      </c>
      <c r="E12159" t="s">
        <v>5210</v>
      </c>
      <c r="F12159" t="str">
        <f>VLOOKUP($A12159,'Transit IDs'!$A$1:$AK$828,14,FALSE)</f>
        <v>CA</v>
      </c>
      <c r="H12159" s="13"/>
      <c r="I12159" s="13">
        <v>162</v>
      </c>
      <c r="J12159" s="13">
        <v>2190</v>
      </c>
    </row>
    <row r="12160" spans="1:10" x14ac:dyDescent="0.25">
      <c r="A12160" s="11" t="s">
        <v>4560</v>
      </c>
      <c r="B12160" t="s">
        <v>4561</v>
      </c>
      <c r="C12160" t="s">
        <v>5222</v>
      </c>
      <c r="D12160" t="s">
        <v>5215</v>
      </c>
      <c r="E12160" t="s">
        <v>5211</v>
      </c>
      <c r="F12160" t="str">
        <f>VLOOKUP($A12160,'Transit IDs'!$A$1:$AK$828,14,FALSE)</f>
        <v>CA</v>
      </c>
      <c r="H12160" s="13"/>
      <c r="I12160" s="13">
        <v>136</v>
      </c>
      <c r="J12160" s="13">
        <v>2562</v>
      </c>
    </row>
    <row r="12161" spans="1:10" x14ac:dyDescent="0.25">
      <c r="A12161" s="11" t="s">
        <v>4560</v>
      </c>
      <c r="B12161" t="s">
        <v>4561</v>
      </c>
      <c r="C12161" t="s">
        <v>5222</v>
      </c>
      <c r="D12161" t="s">
        <v>5215</v>
      </c>
      <c r="E12161" t="s">
        <v>5212</v>
      </c>
      <c r="F12161" t="str">
        <f>VLOOKUP($A12161,'Transit IDs'!$A$1:$AK$828,14,FALSE)</f>
        <v>CA</v>
      </c>
      <c r="H12161" s="13"/>
      <c r="I12161" s="13">
        <v>174058</v>
      </c>
      <c r="J12161" s="13">
        <v>2160173</v>
      </c>
    </row>
    <row r="12162" spans="1:10" x14ac:dyDescent="0.25">
      <c r="A12162" s="11" t="s">
        <v>4560</v>
      </c>
      <c r="B12162" t="s">
        <v>4561</v>
      </c>
      <c r="C12162" t="s">
        <v>5222</v>
      </c>
      <c r="D12162" t="s">
        <v>4287</v>
      </c>
      <c r="E12162" t="s">
        <v>5205</v>
      </c>
      <c r="F12162" t="str">
        <f>VLOOKUP($A12162,'Transit IDs'!$A$1:$AK$828,14,FALSE)</f>
        <v>CA</v>
      </c>
      <c r="H12162" s="13"/>
      <c r="I12162" s="13"/>
      <c r="J12162" s="13"/>
    </row>
    <row r="12163" spans="1:10" x14ac:dyDescent="0.25">
      <c r="A12163" s="11" t="s">
        <v>4560</v>
      </c>
      <c r="B12163" t="s">
        <v>4561</v>
      </c>
      <c r="C12163" t="s">
        <v>5222</v>
      </c>
      <c r="D12163" t="s">
        <v>4287</v>
      </c>
      <c r="E12163" t="s">
        <v>5206</v>
      </c>
      <c r="F12163" t="str">
        <f>VLOOKUP($A12163,'Transit IDs'!$A$1:$AK$828,14,FALSE)</f>
        <v>CA</v>
      </c>
      <c r="H12163" s="13"/>
      <c r="I12163" s="13"/>
      <c r="J12163" s="13"/>
    </row>
    <row r="12164" spans="1:10" x14ac:dyDescent="0.25">
      <c r="A12164" s="11" t="s">
        <v>4560</v>
      </c>
      <c r="B12164" t="s">
        <v>4561</v>
      </c>
      <c r="C12164" t="s">
        <v>5222</v>
      </c>
      <c r="D12164" t="s">
        <v>4287</v>
      </c>
      <c r="E12164" t="s">
        <v>5207</v>
      </c>
      <c r="F12164" t="str">
        <f>VLOOKUP($A12164,'Transit IDs'!$A$1:$AK$828,14,FALSE)</f>
        <v>CA</v>
      </c>
      <c r="H12164" s="13"/>
      <c r="I12164" s="13"/>
      <c r="J12164" s="13"/>
    </row>
    <row r="12165" spans="1:10" x14ac:dyDescent="0.25">
      <c r="A12165" s="11" t="s">
        <v>4560</v>
      </c>
      <c r="B12165" t="s">
        <v>4561</v>
      </c>
      <c r="C12165" t="s">
        <v>5222</v>
      </c>
      <c r="D12165" t="s">
        <v>4287</v>
      </c>
      <c r="E12165" t="s">
        <v>5208</v>
      </c>
      <c r="F12165" t="str">
        <f>VLOOKUP($A12165,'Transit IDs'!$A$1:$AK$828,14,FALSE)</f>
        <v>CA</v>
      </c>
      <c r="H12165" s="13"/>
      <c r="I12165" s="13"/>
      <c r="J12165" s="13"/>
    </row>
    <row r="12166" spans="1:10" x14ac:dyDescent="0.25">
      <c r="A12166" s="11" t="s">
        <v>4560</v>
      </c>
      <c r="B12166" t="s">
        <v>4561</v>
      </c>
      <c r="C12166" t="s">
        <v>5222</v>
      </c>
      <c r="D12166" t="s">
        <v>4287</v>
      </c>
      <c r="E12166" t="s">
        <v>5209</v>
      </c>
      <c r="F12166" t="str">
        <f>VLOOKUP($A12166,'Transit IDs'!$A$1:$AK$828,14,FALSE)</f>
        <v>CA</v>
      </c>
      <c r="H12166" s="13"/>
      <c r="I12166" s="13">
        <v>682</v>
      </c>
      <c r="J12166" s="13">
        <v>16421</v>
      </c>
    </row>
    <row r="12167" spans="1:10" x14ac:dyDescent="0.25">
      <c r="A12167" s="11" t="s">
        <v>4560</v>
      </c>
      <c r="B12167" t="s">
        <v>4561</v>
      </c>
      <c r="C12167" t="s">
        <v>5222</v>
      </c>
      <c r="D12167" t="s">
        <v>4287</v>
      </c>
      <c r="E12167" t="s">
        <v>5210</v>
      </c>
      <c r="F12167" t="str">
        <f>VLOOKUP($A12167,'Transit IDs'!$A$1:$AK$828,14,FALSE)</f>
        <v>CA</v>
      </c>
      <c r="H12167" s="13"/>
      <c r="I12167" s="13">
        <v>11</v>
      </c>
      <c r="J12167" s="13">
        <v>401</v>
      </c>
    </row>
    <row r="12168" spans="1:10" x14ac:dyDescent="0.25">
      <c r="A12168" s="11" t="s">
        <v>4560</v>
      </c>
      <c r="B12168" t="s">
        <v>4561</v>
      </c>
      <c r="C12168" t="s">
        <v>5222</v>
      </c>
      <c r="D12168" t="s">
        <v>4287</v>
      </c>
      <c r="E12168" t="s">
        <v>5211</v>
      </c>
      <c r="F12168" t="str">
        <f>VLOOKUP($A12168,'Transit IDs'!$A$1:$AK$828,14,FALSE)</f>
        <v>CA</v>
      </c>
      <c r="H12168" s="13"/>
      <c r="I12168" s="13">
        <v>9</v>
      </c>
      <c r="J12168" s="13">
        <v>313</v>
      </c>
    </row>
    <row r="12169" spans="1:10" x14ac:dyDescent="0.25">
      <c r="A12169" s="11" t="s">
        <v>4560</v>
      </c>
      <c r="B12169" t="s">
        <v>4561</v>
      </c>
      <c r="C12169" t="s">
        <v>5222</v>
      </c>
      <c r="D12169" t="s">
        <v>4287</v>
      </c>
      <c r="E12169" t="s">
        <v>5212</v>
      </c>
      <c r="F12169" t="str">
        <f>VLOOKUP($A12169,'Transit IDs'!$A$1:$AK$828,14,FALSE)</f>
        <v>CA</v>
      </c>
      <c r="H12169" s="13"/>
      <c r="I12169" s="13">
        <v>176224</v>
      </c>
      <c r="J12169" s="13">
        <v>4257138</v>
      </c>
    </row>
    <row r="12170" spans="1:10" x14ac:dyDescent="0.25">
      <c r="A12170" s="11" t="s">
        <v>4560</v>
      </c>
      <c r="B12170" t="s">
        <v>4561</v>
      </c>
      <c r="C12170" t="s">
        <v>5204</v>
      </c>
      <c r="D12170" t="s">
        <v>4287</v>
      </c>
      <c r="E12170" t="s">
        <v>5205</v>
      </c>
      <c r="F12170" t="str">
        <f>VLOOKUP($A12170,'Transit IDs'!$A$1:$AK$828,14,FALSE)</f>
        <v>CA</v>
      </c>
      <c r="H12170" s="13"/>
      <c r="I12170" s="13"/>
      <c r="J12170" s="13"/>
    </row>
    <row r="12171" spans="1:10" x14ac:dyDescent="0.25">
      <c r="A12171" s="11" t="s">
        <v>4560</v>
      </c>
      <c r="B12171" t="s">
        <v>4561</v>
      </c>
      <c r="C12171" t="s">
        <v>5204</v>
      </c>
      <c r="D12171" t="s">
        <v>4287</v>
      </c>
      <c r="E12171" t="s">
        <v>5206</v>
      </c>
      <c r="F12171" t="str">
        <f>VLOOKUP($A12171,'Transit IDs'!$A$1:$AK$828,14,FALSE)</f>
        <v>CA</v>
      </c>
      <c r="H12171" s="13"/>
      <c r="I12171" s="13"/>
      <c r="J12171" s="13"/>
    </row>
    <row r="12172" spans="1:10" x14ac:dyDescent="0.25">
      <c r="A12172" s="11" t="s">
        <v>4560</v>
      </c>
      <c r="B12172" t="s">
        <v>4561</v>
      </c>
      <c r="C12172" t="s">
        <v>5204</v>
      </c>
      <c r="D12172" t="s">
        <v>4287</v>
      </c>
      <c r="E12172" t="s">
        <v>5207</v>
      </c>
      <c r="F12172" t="str">
        <f>VLOOKUP($A12172,'Transit IDs'!$A$1:$AK$828,14,FALSE)</f>
        <v>CA</v>
      </c>
      <c r="H12172" s="13"/>
      <c r="I12172" s="13"/>
      <c r="J12172" s="13"/>
    </row>
    <row r="12173" spans="1:10" x14ac:dyDescent="0.25">
      <c r="A12173" s="11" t="s">
        <v>4560</v>
      </c>
      <c r="B12173" t="s">
        <v>4561</v>
      </c>
      <c r="C12173" t="s">
        <v>5204</v>
      </c>
      <c r="D12173" t="s">
        <v>4287</v>
      </c>
      <c r="E12173" t="s">
        <v>5208</v>
      </c>
      <c r="F12173" t="str">
        <f>VLOOKUP($A12173,'Transit IDs'!$A$1:$AK$828,14,FALSE)</f>
        <v>CA</v>
      </c>
      <c r="H12173" s="13"/>
      <c r="I12173" s="13"/>
      <c r="J12173" s="13"/>
    </row>
    <row r="12174" spans="1:10" x14ac:dyDescent="0.25">
      <c r="A12174" s="11" t="s">
        <v>4560</v>
      </c>
      <c r="B12174" t="s">
        <v>4561</v>
      </c>
      <c r="C12174" t="s">
        <v>5204</v>
      </c>
      <c r="D12174" t="s">
        <v>4287</v>
      </c>
      <c r="E12174" t="s">
        <v>5209</v>
      </c>
      <c r="F12174" t="str">
        <f>VLOOKUP($A12174,'Transit IDs'!$A$1:$AK$828,14,FALSE)</f>
        <v>CA</v>
      </c>
      <c r="H12174" s="13"/>
      <c r="I12174" s="13">
        <v>1321</v>
      </c>
      <c r="J12174" s="13">
        <v>15585</v>
      </c>
    </row>
    <row r="12175" spans="1:10" x14ac:dyDescent="0.25">
      <c r="A12175" s="11" t="s">
        <v>4560</v>
      </c>
      <c r="B12175" t="s">
        <v>4561</v>
      </c>
      <c r="C12175" t="s">
        <v>5204</v>
      </c>
      <c r="D12175" t="s">
        <v>4287</v>
      </c>
      <c r="E12175" t="s">
        <v>5210</v>
      </c>
      <c r="F12175" t="str">
        <f>VLOOKUP($A12175,'Transit IDs'!$A$1:$AK$828,14,FALSE)</f>
        <v>CA</v>
      </c>
      <c r="H12175" s="13"/>
      <c r="I12175" s="13">
        <v>355</v>
      </c>
      <c r="J12175" s="13">
        <v>4189</v>
      </c>
    </row>
    <row r="12176" spans="1:10" x14ac:dyDescent="0.25">
      <c r="A12176" s="11" t="s">
        <v>4560</v>
      </c>
      <c r="B12176" t="s">
        <v>4561</v>
      </c>
      <c r="C12176" t="s">
        <v>5204</v>
      </c>
      <c r="D12176" t="s">
        <v>4287</v>
      </c>
      <c r="E12176" t="s">
        <v>5211</v>
      </c>
      <c r="F12176" t="str">
        <f>VLOOKUP($A12176,'Transit IDs'!$A$1:$AK$828,14,FALSE)</f>
        <v>CA</v>
      </c>
      <c r="H12176" s="13"/>
      <c r="I12176" s="13">
        <v>281</v>
      </c>
      <c r="J12176" s="13">
        <v>3321</v>
      </c>
    </row>
    <row r="12177" spans="1:10" x14ac:dyDescent="0.25">
      <c r="A12177" s="11" t="s">
        <v>4560</v>
      </c>
      <c r="B12177" t="s">
        <v>4561</v>
      </c>
      <c r="C12177" t="s">
        <v>5204</v>
      </c>
      <c r="D12177" t="s">
        <v>4287</v>
      </c>
      <c r="E12177" t="s">
        <v>5212</v>
      </c>
      <c r="F12177" t="str">
        <f>VLOOKUP($A12177,'Transit IDs'!$A$1:$AK$828,14,FALSE)</f>
        <v>CA</v>
      </c>
      <c r="H12177" s="13"/>
      <c r="I12177" s="13">
        <v>372322</v>
      </c>
      <c r="J12177" s="13">
        <v>4393400</v>
      </c>
    </row>
    <row r="12178" spans="1:10" x14ac:dyDescent="0.25">
      <c r="A12178" s="11" t="s">
        <v>4560</v>
      </c>
      <c r="B12178" t="s">
        <v>4561</v>
      </c>
      <c r="C12178" t="s">
        <v>5213</v>
      </c>
      <c r="D12178" t="s">
        <v>4287</v>
      </c>
      <c r="E12178" t="s">
        <v>5205</v>
      </c>
      <c r="F12178" t="str">
        <f>VLOOKUP($A12178,'Transit IDs'!$A$1:$AK$828,14,FALSE)</f>
        <v>CA</v>
      </c>
      <c r="H12178" s="13"/>
      <c r="I12178" s="13"/>
      <c r="J12178" s="13"/>
    </row>
    <row r="12179" spans="1:10" x14ac:dyDescent="0.25">
      <c r="A12179" s="11" t="s">
        <v>4560</v>
      </c>
      <c r="B12179" t="s">
        <v>4561</v>
      </c>
      <c r="C12179" t="s">
        <v>5213</v>
      </c>
      <c r="D12179" t="s">
        <v>4287</v>
      </c>
      <c r="E12179" t="s">
        <v>5206</v>
      </c>
      <c r="F12179" t="str">
        <f>VLOOKUP($A12179,'Transit IDs'!$A$1:$AK$828,14,FALSE)</f>
        <v>CA</v>
      </c>
      <c r="H12179" s="13"/>
      <c r="I12179" s="13"/>
      <c r="J12179" s="13"/>
    </row>
    <row r="12180" spans="1:10" x14ac:dyDescent="0.25">
      <c r="A12180" s="11" t="s">
        <v>4560</v>
      </c>
      <c r="B12180" t="s">
        <v>4561</v>
      </c>
      <c r="C12180" t="s">
        <v>5213</v>
      </c>
      <c r="D12180" t="s">
        <v>4287</v>
      </c>
      <c r="E12180" t="s">
        <v>5207</v>
      </c>
      <c r="F12180" t="str">
        <f>VLOOKUP($A12180,'Transit IDs'!$A$1:$AK$828,14,FALSE)</f>
        <v>CA</v>
      </c>
      <c r="H12180" s="13"/>
      <c r="I12180" s="13"/>
      <c r="J12180" s="13"/>
    </row>
    <row r="12181" spans="1:10" x14ac:dyDescent="0.25">
      <c r="A12181" s="11" t="s">
        <v>4560</v>
      </c>
      <c r="B12181" t="s">
        <v>4561</v>
      </c>
      <c r="C12181" t="s">
        <v>5213</v>
      </c>
      <c r="D12181" t="s">
        <v>4287</v>
      </c>
      <c r="E12181" t="s">
        <v>5208</v>
      </c>
      <c r="F12181" t="str">
        <f>VLOOKUP($A12181,'Transit IDs'!$A$1:$AK$828,14,FALSE)</f>
        <v>CA</v>
      </c>
      <c r="H12181" s="13"/>
      <c r="I12181" s="13"/>
      <c r="J12181" s="13"/>
    </row>
    <row r="12182" spans="1:10" x14ac:dyDescent="0.25">
      <c r="A12182" s="11" t="s">
        <v>4560</v>
      </c>
      <c r="B12182" t="s">
        <v>4561</v>
      </c>
      <c r="C12182" t="s">
        <v>5213</v>
      </c>
      <c r="D12182" t="s">
        <v>4287</v>
      </c>
      <c r="E12182" t="s">
        <v>5209</v>
      </c>
      <c r="F12182" t="str">
        <f>VLOOKUP($A12182,'Transit IDs'!$A$1:$AK$828,14,FALSE)</f>
        <v>CA</v>
      </c>
      <c r="H12182" s="13"/>
      <c r="I12182" s="13"/>
      <c r="J12182" s="13"/>
    </row>
    <row r="12183" spans="1:10" x14ac:dyDescent="0.25">
      <c r="A12183" s="11" t="s">
        <v>4560</v>
      </c>
      <c r="B12183" t="s">
        <v>4561</v>
      </c>
      <c r="C12183" t="s">
        <v>5213</v>
      </c>
      <c r="D12183" t="s">
        <v>4287</v>
      </c>
      <c r="E12183" t="s">
        <v>5210</v>
      </c>
      <c r="F12183" t="str">
        <f>VLOOKUP($A12183,'Transit IDs'!$A$1:$AK$828,14,FALSE)</f>
        <v>CA</v>
      </c>
      <c r="H12183" s="13"/>
      <c r="I12183" s="13"/>
      <c r="J12183" s="13"/>
    </row>
    <row r="12184" spans="1:10" x14ac:dyDescent="0.25">
      <c r="A12184" s="11" t="s">
        <v>4560</v>
      </c>
      <c r="B12184" t="s">
        <v>4561</v>
      </c>
      <c r="C12184" t="s">
        <v>5213</v>
      </c>
      <c r="D12184" t="s">
        <v>4287</v>
      </c>
      <c r="E12184" t="s">
        <v>5211</v>
      </c>
      <c r="F12184" t="str">
        <f>VLOOKUP($A12184,'Transit IDs'!$A$1:$AK$828,14,FALSE)</f>
        <v>CA</v>
      </c>
      <c r="H12184" s="13"/>
      <c r="I12184" s="13"/>
      <c r="J12184" s="13"/>
    </row>
    <row r="12185" spans="1:10" x14ac:dyDescent="0.25">
      <c r="A12185" s="11" t="s">
        <v>4560</v>
      </c>
      <c r="B12185" t="s">
        <v>4561</v>
      </c>
      <c r="C12185" t="s">
        <v>5213</v>
      </c>
      <c r="D12185" t="s">
        <v>4287</v>
      </c>
      <c r="E12185" t="s">
        <v>5212</v>
      </c>
      <c r="F12185" t="str">
        <f>VLOOKUP($A12185,'Transit IDs'!$A$1:$AK$828,14,FALSE)</f>
        <v>CA</v>
      </c>
      <c r="H12185" s="13"/>
      <c r="I12185" s="13">
        <v>7648</v>
      </c>
      <c r="J12185" s="13">
        <v>172116</v>
      </c>
    </row>
    <row r="12186" spans="1:10" x14ac:dyDescent="0.25">
      <c r="A12186" s="11" t="s">
        <v>4560</v>
      </c>
      <c r="B12186" t="s">
        <v>4561</v>
      </c>
      <c r="C12186" t="s">
        <v>5214</v>
      </c>
      <c r="D12186" t="s">
        <v>5215</v>
      </c>
      <c r="E12186" t="s">
        <v>5205</v>
      </c>
      <c r="F12186" t="str">
        <f>VLOOKUP($A12186,'Transit IDs'!$A$1:$AK$828,14,FALSE)</f>
        <v>CA</v>
      </c>
      <c r="H12186" s="13"/>
      <c r="I12186" s="13"/>
      <c r="J12186" s="13"/>
    </row>
    <row r="12187" spans="1:10" x14ac:dyDescent="0.25">
      <c r="A12187" s="11" t="s">
        <v>4560</v>
      </c>
      <c r="B12187" t="s">
        <v>4561</v>
      </c>
      <c r="C12187" t="s">
        <v>5214</v>
      </c>
      <c r="D12187" t="s">
        <v>5215</v>
      </c>
      <c r="E12187" t="s">
        <v>5206</v>
      </c>
      <c r="F12187" t="str">
        <f>VLOOKUP($A12187,'Transit IDs'!$A$1:$AK$828,14,FALSE)</f>
        <v>CA</v>
      </c>
      <c r="H12187" s="13"/>
      <c r="I12187" s="13"/>
      <c r="J12187" s="13"/>
    </row>
    <row r="12188" spans="1:10" x14ac:dyDescent="0.25">
      <c r="A12188" s="11" t="s">
        <v>4560</v>
      </c>
      <c r="B12188" t="s">
        <v>4561</v>
      </c>
      <c r="C12188" t="s">
        <v>5214</v>
      </c>
      <c r="D12188" t="s">
        <v>5215</v>
      </c>
      <c r="E12188" t="s">
        <v>5207</v>
      </c>
      <c r="F12188" t="str">
        <f>VLOOKUP($A12188,'Transit IDs'!$A$1:$AK$828,14,FALSE)</f>
        <v>CA</v>
      </c>
      <c r="H12188" s="13"/>
      <c r="I12188" s="13"/>
      <c r="J12188" s="13"/>
    </row>
    <row r="12189" spans="1:10" x14ac:dyDescent="0.25">
      <c r="A12189" s="11" t="s">
        <v>4560</v>
      </c>
      <c r="B12189" t="s">
        <v>4561</v>
      </c>
      <c r="C12189" t="s">
        <v>5214</v>
      </c>
      <c r="D12189" t="s">
        <v>5215</v>
      </c>
      <c r="E12189" t="s">
        <v>5208</v>
      </c>
      <c r="F12189" t="str">
        <f>VLOOKUP($A12189,'Transit IDs'!$A$1:$AK$828,14,FALSE)</f>
        <v>CA</v>
      </c>
      <c r="H12189" s="13"/>
      <c r="I12189" s="13"/>
      <c r="J12189" s="13"/>
    </row>
    <row r="12190" spans="1:10" x14ac:dyDescent="0.25">
      <c r="A12190" s="11" t="s">
        <v>4560</v>
      </c>
      <c r="B12190" t="s">
        <v>4561</v>
      </c>
      <c r="C12190" t="s">
        <v>5214</v>
      </c>
      <c r="D12190" t="s">
        <v>5215</v>
      </c>
      <c r="E12190" t="s">
        <v>5209</v>
      </c>
      <c r="F12190" t="str">
        <f>VLOOKUP($A12190,'Transit IDs'!$A$1:$AK$828,14,FALSE)</f>
        <v>CA</v>
      </c>
      <c r="H12190" s="13"/>
      <c r="I12190" s="13">
        <v>21769</v>
      </c>
      <c r="J12190" s="13">
        <v>133187</v>
      </c>
    </row>
    <row r="12191" spans="1:10" x14ac:dyDescent="0.25">
      <c r="A12191" s="11" t="s">
        <v>4560</v>
      </c>
      <c r="B12191" t="s">
        <v>4561</v>
      </c>
      <c r="C12191" t="s">
        <v>5214</v>
      </c>
      <c r="D12191" t="s">
        <v>5215</v>
      </c>
      <c r="E12191" t="s">
        <v>5210</v>
      </c>
      <c r="F12191" t="str">
        <f>VLOOKUP($A12191,'Transit IDs'!$A$1:$AK$828,14,FALSE)</f>
        <v>CA</v>
      </c>
      <c r="H12191" s="13"/>
      <c r="I12191" s="13">
        <v>11054</v>
      </c>
      <c r="J12191" s="13">
        <v>73653</v>
      </c>
    </row>
    <row r="12192" spans="1:10" x14ac:dyDescent="0.25">
      <c r="A12192" s="11" t="s">
        <v>4560</v>
      </c>
      <c r="B12192" t="s">
        <v>4561</v>
      </c>
      <c r="C12192" t="s">
        <v>5214</v>
      </c>
      <c r="D12192" t="s">
        <v>5215</v>
      </c>
      <c r="E12192" t="s">
        <v>5211</v>
      </c>
      <c r="F12192" t="str">
        <f>VLOOKUP($A12192,'Transit IDs'!$A$1:$AK$828,14,FALSE)</f>
        <v>CA</v>
      </c>
      <c r="H12192" s="13"/>
      <c r="I12192" s="13">
        <v>8606</v>
      </c>
      <c r="J12192" s="13">
        <v>60680</v>
      </c>
    </row>
    <row r="12193" spans="1:10" x14ac:dyDescent="0.25">
      <c r="A12193" s="11" t="s">
        <v>4560</v>
      </c>
      <c r="B12193" t="s">
        <v>4561</v>
      </c>
      <c r="C12193" t="s">
        <v>5214</v>
      </c>
      <c r="D12193" t="s">
        <v>5215</v>
      </c>
      <c r="E12193" t="s">
        <v>5212</v>
      </c>
      <c r="F12193" t="str">
        <f>VLOOKUP($A12193,'Transit IDs'!$A$1:$AK$828,14,FALSE)</f>
        <v>CA</v>
      </c>
      <c r="H12193" s="13"/>
      <c r="I12193" s="13">
        <v>6610870</v>
      </c>
      <c r="J12193" s="13">
        <v>41166599</v>
      </c>
    </row>
    <row r="12194" spans="1:10" x14ac:dyDescent="0.25">
      <c r="A12194" s="11" t="s">
        <v>4560</v>
      </c>
      <c r="B12194" t="s">
        <v>4561</v>
      </c>
      <c r="C12194" t="s">
        <v>5214</v>
      </c>
      <c r="D12194" t="s">
        <v>4287</v>
      </c>
      <c r="E12194" t="s">
        <v>5205</v>
      </c>
      <c r="F12194" t="str">
        <f>VLOOKUP($A12194,'Transit IDs'!$A$1:$AK$828,14,FALSE)</f>
        <v>CA</v>
      </c>
      <c r="H12194" s="13"/>
      <c r="I12194" s="13"/>
      <c r="J12194" s="13"/>
    </row>
    <row r="12195" spans="1:10" x14ac:dyDescent="0.25">
      <c r="A12195" s="11" t="s">
        <v>4560</v>
      </c>
      <c r="B12195" t="s">
        <v>4561</v>
      </c>
      <c r="C12195" t="s">
        <v>5214</v>
      </c>
      <c r="D12195" t="s">
        <v>4287</v>
      </c>
      <c r="E12195" t="s">
        <v>5206</v>
      </c>
      <c r="F12195" t="str">
        <f>VLOOKUP($A12195,'Transit IDs'!$A$1:$AK$828,14,FALSE)</f>
        <v>CA</v>
      </c>
      <c r="H12195" s="13"/>
      <c r="I12195" s="13"/>
      <c r="J12195" s="13"/>
    </row>
    <row r="12196" spans="1:10" x14ac:dyDescent="0.25">
      <c r="A12196" s="11" t="s">
        <v>4560</v>
      </c>
      <c r="B12196" t="s">
        <v>4561</v>
      </c>
      <c r="C12196" t="s">
        <v>5214</v>
      </c>
      <c r="D12196" t="s">
        <v>4287</v>
      </c>
      <c r="E12196" t="s">
        <v>5207</v>
      </c>
      <c r="F12196" t="str">
        <f>VLOOKUP($A12196,'Transit IDs'!$A$1:$AK$828,14,FALSE)</f>
        <v>CA</v>
      </c>
      <c r="H12196" s="13"/>
      <c r="I12196" s="13"/>
      <c r="J12196" s="13"/>
    </row>
    <row r="12197" spans="1:10" x14ac:dyDescent="0.25">
      <c r="A12197" s="11" t="s">
        <v>4560</v>
      </c>
      <c r="B12197" t="s">
        <v>4561</v>
      </c>
      <c r="C12197" t="s">
        <v>5214</v>
      </c>
      <c r="D12197" t="s">
        <v>4287</v>
      </c>
      <c r="E12197" t="s">
        <v>5208</v>
      </c>
      <c r="F12197" t="str">
        <f>VLOOKUP($A12197,'Transit IDs'!$A$1:$AK$828,14,FALSE)</f>
        <v>CA</v>
      </c>
      <c r="H12197" s="13"/>
      <c r="I12197" s="13"/>
      <c r="J12197" s="13"/>
    </row>
    <row r="12198" spans="1:10" x14ac:dyDescent="0.25">
      <c r="A12198" s="11" t="s">
        <v>4560</v>
      </c>
      <c r="B12198" t="s">
        <v>4561</v>
      </c>
      <c r="C12198" t="s">
        <v>5214</v>
      </c>
      <c r="D12198" t="s">
        <v>4287</v>
      </c>
      <c r="E12198" t="s">
        <v>5209</v>
      </c>
      <c r="F12198" t="str">
        <f>VLOOKUP($A12198,'Transit IDs'!$A$1:$AK$828,14,FALSE)</f>
        <v>CA</v>
      </c>
      <c r="H12198" s="13"/>
      <c r="I12198" s="13">
        <v>5177</v>
      </c>
      <c r="J12198" s="13">
        <v>35205</v>
      </c>
    </row>
    <row r="12199" spans="1:10" x14ac:dyDescent="0.25">
      <c r="A12199" s="11" t="s">
        <v>4560</v>
      </c>
      <c r="B12199" t="s">
        <v>4561</v>
      </c>
      <c r="C12199" t="s">
        <v>5214</v>
      </c>
      <c r="D12199" t="s">
        <v>4287</v>
      </c>
      <c r="E12199" t="s">
        <v>5210</v>
      </c>
      <c r="F12199" t="str">
        <f>VLOOKUP($A12199,'Transit IDs'!$A$1:$AK$828,14,FALSE)</f>
        <v>CA</v>
      </c>
      <c r="H12199" s="13"/>
      <c r="I12199" s="13">
        <v>1546</v>
      </c>
      <c r="J12199" s="13">
        <v>8701</v>
      </c>
    </row>
    <row r="12200" spans="1:10" x14ac:dyDescent="0.25">
      <c r="A12200" s="11" t="s">
        <v>4560</v>
      </c>
      <c r="B12200" t="s">
        <v>4561</v>
      </c>
      <c r="C12200" t="s">
        <v>5214</v>
      </c>
      <c r="D12200" t="s">
        <v>4287</v>
      </c>
      <c r="E12200" t="s">
        <v>5211</v>
      </c>
      <c r="F12200" t="str">
        <f>VLOOKUP($A12200,'Transit IDs'!$A$1:$AK$828,14,FALSE)</f>
        <v>CA</v>
      </c>
      <c r="H12200" s="13"/>
      <c r="I12200" s="13">
        <v>934</v>
      </c>
      <c r="J12200" s="13">
        <v>7199</v>
      </c>
    </row>
    <row r="12201" spans="1:10" x14ac:dyDescent="0.25">
      <c r="A12201" s="11" t="s">
        <v>4560</v>
      </c>
      <c r="B12201" t="s">
        <v>4561</v>
      </c>
      <c r="C12201" t="s">
        <v>5214</v>
      </c>
      <c r="D12201" t="s">
        <v>4287</v>
      </c>
      <c r="E12201" t="s">
        <v>5212</v>
      </c>
      <c r="F12201" t="str">
        <f>VLOOKUP($A12201,'Transit IDs'!$A$1:$AK$828,14,FALSE)</f>
        <v>CA</v>
      </c>
      <c r="H12201" s="13"/>
      <c r="I12201" s="13">
        <v>1459151</v>
      </c>
      <c r="J12201" s="13">
        <v>9868833</v>
      </c>
    </row>
    <row r="12202" spans="1:10" x14ac:dyDescent="0.25">
      <c r="A12202" s="11" t="s">
        <v>4565</v>
      </c>
      <c r="B12202" t="s">
        <v>4566</v>
      </c>
      <c r="C12202" t="s">
        <v>5204</v>
      </c>
      <c r="D12202" t="s">
        <v>5215</v>
      </c>
      <c r="E12202" t="s">
        <v>5205</v>
      </c>
      <c r="F12202" t="str">
        <f>VLOOKUP($A12202,'Transit IDs'!$A$1:$AK$828,14,FALSE)</f>
        <v>AZ</v>
      </c>
      <c r="H12202" s="13"/>
      <c r="I12202" s="13"/>
      <c r="J12202" s="13"/>
    </row>
    <row r="12203" spans="1:10" x14ac:dyDescent="0.25">
      <c r="A12203" s="11" t="s">
        <v>4565</v>
      </c>
      <c r="B12203" t="s">
        <v>4566</v>
      </c>
      <c r="C12203" t="s">
        <v>5204</v>
      </c>
      <c r="D12203" t="s">
        <v>5215</v>
      </c>
      <c r="E12203" t="s">
        <v>5206</v>
      </c>
      <c r="F12203" t="str">
        <f>VLOOKUP($A12203,'Transit IDs'!$A$1:$AK$828,14,FALSE)</f>
        <v>AZ</v>
      </c>
      <c r="H12203" s="13"/>
      <c r="I12203" s="13"/>
      <c r="J12203" s="13"/>
    </row>
    <row r="12204" spans="1:10" x14ac:dyDescent="0.25">
      <c r="A12204" s="11" t="s">
        <v>4565</v>
      </c>
      <c r="B12204" t="s">
        <v>4566</v>
      </c>
      <c r="C12204" t="s">
        <v>5204</v>
      </c>
      <c r="D12204" t="s">
        <v>5215</v>
      </c>
      <c r="E12204" t="s">
        <v>5207</v>
      </c>
      <c r="F12204" t="str">
        <f>VLOOKUP($A12204,'Transit IDs'!$A$1:$AK$828,14,FALSE)</f>
        <v>AZ</v>
      </c>
      <c r="H12204" s="13"/>
      <c r="I12204" s="13"/>
      <c r="J12204" s="13"/>
    </row>
    <row r="12205" spans="1:10" x14ac:dyDescent="0.25">
      <c r="A12205" s="11" t="s">
        <v>4565</v>
      </c>
      <c r="B12205" t="s">
        <v>4566</v>
      </c>
      <c r="C12205" t="s">
        <v>5204</v>
      </c>
      <c r="D12205" t="s">
        <v>5215</v>
      </c>
      <c r="E12205" t="s">
        <v>5208</v>
      </c>
      <c r="F12205" t="str">
        <f>VLOOKUP($A12205,'Transit IDs'!$A$1:$AK$828,14,FALSE)</f>
        <v>AZ</v>
      </c>
      <c r="H12205" s="13"/>
      <c r="I12205" s="13"/>
      <c r="J12205" s="13"/>
    </row>
    <row r="12206" spans="1:10" x14ac:dyDescent="0.25">
      <c r="A12206" s="11" t="s">
        <v>4565</v>
      </c>
      <c r="B12206" t="s">
        <v>4566</v>
      </c>
      <c r="C12206" t="s">
        <v>5204</v>
      </c>
      <c r="D12206" t="s">
        <v>5215</v>
      </c>
      <c r="E12206" t="s">
        <v>5209</v>
      </c>
      <c r="F12206" t="str">
        <f>VLOOKUP($A12206,'Transit IDs'!$A$1:$AK$828,14,FALSE)</f>
        <v>AZ</v>
      </c>
      <c r="H12206" s="13"/>
      <c r="I12206" s="13">
        <v>491</v>
      </c>
      <c r="J12206" s="13">
        <v>3843</v>
      </c>
    </row>
    <row r="12207" spans="1:10" x14ac:dyDescent="0.25">
      <c r="A12207" s="11" t="s">
        <v>4565</v>
      </c>
      <c r="B12207" t="s">
        <v>4566</v>
      </c>
      <c r="C12207" t="s">
        <v>5204</v>
      </c>
      <c r="D12207" t="s">
        <v>5215</v>
      </c>
      <c r="E12207" t="s">
        <v>5210</v>
      </c>
      <c r="F12207" t="str">
        <f>VLOOKUP($A12207,'Transit IDs'!$A$1:$AK$828,14,FALSE)</f>
        <v>AZ</v>
      </c>
      <c r="H12207" s="13"/>
      <c r="I12207" s="13"/>
      <c r="J12207" s="13"/>
    </row>
    <row r="12208" spans="1:10" x14ac:dyDescent="0.25">
      <c r="A12208" s="11" t="s">
        <v>4565</v>
      </c>
      <c r="B12208" t="s">
        <v>4566</v>
      </c>
      <c r="C12208" t="s">
        <v>5204</v>
      </c>
      <c r="D12208" t="s">
        <v>5215</v>
      </c>
      <c r="E12208" t="s">
        <v>5211</v>
      </c>
      <c r="F12208" t="str">
        <f>VLOOKUP($A12208,'Transit IDs'!$A$1:$AK$828,14,FALSE)</f>
        <v>AZ</v>
      </c>
      <c r="H12208" s="13"/>
      <c r="I12208" s="13"/>
      <c r="J12208" s="13"/>
    </row>
    <row r="12209" spans="1:10" x14ac:dyDescent="0.25">
      <c r="A12209" s="11" t="s">
        <v>4565</v>
      </c>
      <c r="B12209" t="s">
        <v>4566</v>
      </c>
      <c r="C12209" t="s">
        <v>5204</v>
      </c>
      <c r="D12209" t="s">
        <v>5215</v>
      </c>
      <c r="E12209" t="s">
        <v>5212</v>
      </c>
      <c r="F12209" t="str">
        <f>VLOOKUP($A12209,'Transit IDs'!$A$1:$AK$828,14,FALSE)</f>
        <v>AZ</v>
      </c>
      <c r="H12209" s="13"/>
      <c r="I12209" s="13">
        <v>122750</v>
      </c>
      <c r="J12209" s="13">
        <v>960750</v>
      </c>
    </row>
    <row r="12210" spans="1:10" x14ac:dyDescent="0.25">
      <c r="A12210" s="11" t="s">
        <v>4565</v>
      </c>
      <c r="B12210" t="s">
        <v>4566</v>
      </c>
      <c r="C12210" t="s">
        <v>5204</v>
      </c>
      <c r="D12210" t="s">
        <v>4287</v>
      </c>
      <c r="E12210" t="s">
        <v>5205</v>
      </c>
      <c r="F12210" t="str">
        <f>VLOOKUP($A12210,'Transit IDs'!$A$1:$AK$828,14,FALSE)</f>
        <v>AZ</v>
      </c>
      <c r="H12210" s="13"/>
      <c r="I12210" s="13"/>
      <c r="J12210" s="13"/>
    </row>
    <row r="12211" spans="1:10" x14ac:dyDescent="0.25">
      <c r="A12211" s="11" t="s">
        <v>4565</v>
      </c>
      <c r="B12211" t="s">
        <v>4566</v>
      </c>
      <c r="C12211" t="s">
        <v>5204</v>
      </c>
      <c r="D12211" t="s">
        <v>4287</v>
      </c>
      <c r="E12211" t="s">
        <v>5206</v>
      </c>
      <c r="F12211" t="str">
        <f>VLOOKUP($A12211,'Transit IDs'!$A$1:$AK$828,14,FALSE)</f>
        <v>AZ</v>
      </c>
      <c r="H12211" s="13"/>
      <c r="I12211" s="13"/>
      <c r="J12211" s="13"/>
    </row>
    <row r="12212" spans="1:10" x14ac:dyDescent="0.25">
      <c r="A12212" s="11" t="s">
        <v>4565</v>
      </c>
      <c r="B12212" t="s">
        <v>4566</v>
      </c>
      <c r="C12212" t="s">
        <v>5204</v>
      </c>
      <c r="D12212" t="s">
        <v>4287</v>
      </c>
      <c r="E12212" t="s">
        <v>5207</v>
      </c>
      <c r="F12212" t="str">
        <f>VLOOKUP($A12212,'Transit IDs'!$A$1:$AK$828,14,FALSE)</f>
        <v>AZ</v>
      </c>
      <c r="H12212" s="13"/>
      <c r="I12212" s="13"/>
      <c r="J12212" s="13"/>
    </row>
    <row r="12213" spans="1:10" x14ac:dyDescent="0.25">
      <c r="A12213" s="11" t="s">
        <v>4565</v>
      </c>
      <c r="B12213" t="s">
        <v>4566</v>
      </c>
      <c r="C12213" t="s">
        <v>5204</v>
      </c>
      <c r="D12213" t="s">
        <v>4287</v>
      </c>
      <c r="E12213" t="s">
        <v>5208</v>
      </c>
      <c r="F12213" t="str">
        <f>VLOOKUP($A12213,'Transit IDs'!$A$1:$AK$828,14,FALSE)</f>
        <v>AZ</v>
      </c>
      <c r="H12213" s="13"/>
      <c r="I12213" s="13"/>
      <c r="J12213" s="13"/>
    </row>
    <row r="12214" spans="1:10" x14ac:dyDescent="0.25">
      <c r="A12214" s="11" t="s">
        <v>4565</v>
      </c>
      <c r="B12214" t="s">
        <v>4566</v>
      </c>
      <c r="C12214" t="s">
        <v>5204</v>
      </c>
      <c r="D12214" t="s">
        <v>4287</v>
      </c>
      <c r="E12214" t="s">
        <v>5209</v>
      </c>
      <c r="F12214" t="str">
        <f>VLOOKUP($A12214,'Transit IDs'!$A$1:$AK$828,14,FALSE)</f>
        <v>AZ</v>
      </c>
      <c r="H12214" s="13"/>
      <c r="I12214" s="13">
        <v>1118</v>
      </c>
      <c r="J12214" s="13">
        <v>10589</v>
      </c>
    </row>
    <row r="12215" spans="1:10" x14ac:dyDescent="0.25">
      <c r="A12215" s="11" t="s">
        <v>4565</v>
      </c>
      <c r="B12215" t="s">
        <v>4566</v>
      </c>
      <c r="C12215" t="s">
        <v>5204</v>
      </c>
      <c r="D12215" t="s">
        <v>4287</v>
      </c>
      <c r="E12215" t="s">
        <v>5210</v>
      </c>
      <c r="F12215" t="str">
        <f>VLOOKUP($A12215,'Transit IDs'!$A$1:$AK$828,14,FALSE)</f>
        <v>AZ</v>
      </c>
      <c r="H12215" s="13"/>
      <c r="I12215" s="13">
        <v>564</v>
      </c>
      <c r="J12215" s="13">
        <v>5339</v>
      </c>
    </row>
    <row r="12216" spans="1:10" x14ac:dyDescent="0.25">
      <c r="A12216" s="11" t="s">
        <v>4565</v>
      </c>
      <c r="B12216" t="s">
        <v>4566</v>
      </c>
      <c r="C12216" t="s">
        <v>5204</v>
      </c>
      <c r="D12216" t="s">
        <v>4287</v>
      </c>
      <c r="E12216" t="s">
        <v>5211</v>
      </c>
      <c r="F12216" t="str">
        <f>VLOOKUP($A12216,'Transit IDs'!$A$1:$AK$828,14,FALSE)</f>
        <v>AZ</v>
      </c>
      <c r="H12216" s="13"/>
      <c r="I12216" s="13">
        <v>432</v>
      </c>
      <c r="J12216" s="13">
        <v>4088</v>
      </c>
    </row>
    <row r="12217" spans="1:10" x14ac:dyDescent="0.25">
      <c r="A12217" s="11" t="s">
        <v>4565</v>
      </c>
      <c r="B12217" t="s">
        <v>4566</v>
      </c>
      <c r="C12217" t="s">
        <v>5204</v>
      </c>
      <c r="D12217" t="s">
        <v>4287</v>
      </c>
      <c r="E12217" t="s">
        <v>5212</v>
      </c>
      <c r="F12217" t="str">
        <f>VLOOKUP($A12217,'Transit IDs'!$A$1:$AK$828,14,FALSE)</f>
        <v>AZ</v>
      </c>
      <c r="H12217" s="13"/>
      <c r="I12217" s="13">
        <v>337182</v>
      </c>
      <c r="J12217" s="13">
        <v>3193114</v>
      </c>
    </row>
    <row r="12218" spans="1:10" x14ac:dyDescent="0.25">
      <c r="A12218" s="11" t="s">
        <v>4565</v>
      </c>
      <c r="B12218" t="s">
        <v>4566</v>
      </c>
      <c r="C12218" t="s">
        <v>5213</v>
      </c>
      <c r="D12218" t="s">
        <v>4287</v>
      </c>
      <c r="E12218" t="s">
        <v>5205</v>
      </c>
      <c r="F12218" t="str">
        <f>VLOOKUP($A12218,'Transit IDs'!$A$1:$AK$828,14,FALSE)</f>
        <v>AZ</v>
      </c>
      <c r="H12218" s="13"/>
      <c r="I12218" s="13"/>
      <c r="J12218" s="13"/>
    </row>
    <row r="12219" spans="1:10" x14ac:dyDescent="0.25">
      <c r="A12219" s="11" t="s">
        <v>4565</v>
      </c>
      <c r="B12219" t="s">
        <v>4566</v>
      </c>
      <c r="C12219" t="s">
        <v>5213</v>
      </c>
      <c r="D12219" t="s">
        <v>4287</v>
      </c>
      <c r="E12219" t="s">
        <v>5206</v>
      </c>
      <c r="F12219" t="str">
        <f>VLOOKUP($A12219,'Transit IDs'!$A$1:$AK$828,14,FALSE)</f>
        <v>AZ</v>
      </c>
      <c r="H12219" s="13"/>
      <c r="I12219" s="13"/>
      <c r="J12219" s="13"/>
    </row>
    <row r="12220" spans="1:10" x14ac:dyDescent="0.25">
      <c r="A12220" s="11" t="s">
        <v>4565</v>
      </c>
      <c r="B12220" t="s">
        <v>4566</v>
      </c>
      <c r="C12220" t="s">
        <v>5213</v>
      </c>
      <c r="D12220" t="s">
        <v>4287</v>
      </c>
      <c r="E12220" t="s">
        <v>5207</v>
      </c>
      <c r="F12220" t="str">
        <f>VLOOKUP($A12220,'Transit IDs'!$A$1:$AK$828,14,FALSE)</f>
        <v>AZ</v>
      </c>
      <c r="H12220" s="13"/>
      <c r="I12220" s="13"/>
      <c r="J12220" s="13"/>
    </row>
    <row r="12221" spans="1:10" x14ac:dyDescent="0.25">
      <c r="A12221" s="11" t="s">
        <v>4565</v>
      </c>
      <c r="B12221" t="s">
        <v>4566</v>
      </c>
      <c r="C12221" t="s">
        <v>5213</v>
      </c>
      <c r="D12221" t="s">
        <v>4287</v>
      </c>
      <c r="E12221" t="s">
        <v>5208</v>
      </c>
      <c r="F12221" t="str">
        <f>VLOOKUP($A12221,'Transit IDs'!$A$1:$AK$828,14,FALSE)</f>
        <v>AZ</v>
      </c>
      <c r="H12221" s="13"/>
      <c r="I12221" s="13"/>
      <c r="J12221" s="13"/>
    </row>
    <row r="12222" spans="1:10" x14ac:dyDescent="0.25">
      <c r="A12222" s="11" t="s">
        <v>4565</v>
      </c>
      <c r="B12222" t="s">
        <v>4566</v>
      </c>
      <c r="C12222" t="s">
        <v>5213</v>
      </c>
      <c r="D12222" t="s">
        <v>4287</v>
      </c>
      <c r="E12222" t="s">
        <v>5209</v>
      </c>
      <c r="F12222" t="str">
        <f>VLOOKUP($A12222,'Transit IDs'!$A$1:$AK$828,14,FALSE)</f>
        <v>AZ</v>
      </c>
      <c r="H12222" s="13"/>
      <c r="I12222" s="13"/>
      <c r="J12222" s="13"/>
    </row>
    <row r="12223" spans="1:10" x14ac:dyDescent="0.25">
      <c r="A12223" s="11" t="s">
        <v>4565</v>
      </c>
      <c r="B12223" t="s">
        <v>4566</v>
      </c>
      <c r="C12223" t="s">
        <v>5213</v>
      </c>
      <c r="D12223" t="s">
        <v>4287</v>
      </c>
      <c r="E12223" t="s">
        <v>5210</v>
      </c>
      <c r="F12223" t="str">
        <f>VLOOKUP($A12223,'Transit IDs'!$A$1:$AK$828,14,FALSE)</f>
        <v>AZ</v>
      </c>
      <c r="H12223" s="13"/>
      <c r="I12223" s="13"/>
      <c r="J12223" s="13"/>
    </row>
    <row r="12224" spans="1:10" x14ac:dyDescent="0.25">
      <c r="A12224" s="11" t="s">
        <v>4565</v>
      </c>
      <c r="B12224" t="s">
        <v>4566</v>
      </c>
      <c r="C12224" t="s">
        <v>5213</v>
      </c>
      <c r="D12224" t="s">
        <v>4287</v>
      </c>
      <c r="E12224" t="s">
        <v>5211</v>
      </c>
      <c r="F12224" t="str">
        <f>VLOOKUP($A12224,'Transit IDs'!$A$1:$AK$828,14,FALSE)</f>
        <v>AZ</v>
      </c>
      <c r="H12224" s="13"/>
      <c r="I12224" s="13"/>
      <c r="J12224" s="13"/>
    </row>
    <row r="12225" spans="1:10" x14ac:dyDescent="0.25">
      <c r="A12225" s="11" t="s">
        <v>4565</v>
      </c>
      <c r="B12225" t="s">
        <v>4566</v>
      </c>
      <c r="C12225" t="s">
        <v>5213</v>
      </c>
      <c r="D12225" t="s">
        <v>4287</v>
      </c>
      <c r="E12225" t="s">
        <v>5212</v>
      </c>
      <c r="F12225" t="str">
        <f>VLOOKUP($A12225,'Transit IDs'!$A$1:$AK$828,14,FALSE)</f>
        <v>AZ</v>
      </c>
      <c r="H12225" s="13"/>
      <c r="I12225" s="13">
        <v>26471</v>
      </c>
      <c r="J12225" s="13">
        <v>205924</v>
      </c>
    </row>
    <row r="12226" spans="1:10" x14ac:dyDescent="0.25">
      <c r="A12226" s="11" t="s">
        <v>4565</v>
      </c>
      <c r="B12226" t="s">
        <v>4566</v>
      </c>
      <c r="C12226" t="s">
        <v>5214</v>
      </c>
      <c r="D12226" t="s">
        <v>4287</v>
      </c>
      <c r="E12226" t="s">
        <v>5205</v>
      </c>
      <c r="F12226" t="str">
        <f>VLOOKUP($A12226,'Transit IDs'!$A$1:$AK$828,14,FALSE)</f>
        <v>AZ</v>
      </c>
      <c r="H12226" s="13"/>
      <c r="I12226" s="13"/>
      <c r="J12226" s="13"/>
    </row>
    <row r="12227" spans="1:10" x14ac:dyDescent="0.25">
      <c r="A12227" s="11" t="s">
        <v>4565</v>
      </c>
      <c r="B12227" t="s">
        <v>4566</v>
      </c>
      <c r="C12227" t="s">
        <v>5214</v>
      </c>
      <c r="D12227" t="s">
        <v>4287</v>
      </c>
      <c r="E12227" t="s">
        <v>5206</v>
      </c>
      <c r="F12227" t="str">
        <f>VLOOKUP($A12227,'Transit IDs'!$A$1:$AK$828,14,FALSE)</f>
        <v>AZ</v>
      </c>
      <c r="H12227" s="13"/>
      <c r="I12227" s="13"/>
      <c r="J12227" s="13"/>
    </row>
    <row r="12228" spans="1:10" x14ac:dyDescent="0.25">
      <c r="A12228" s="11" t="s">
        <v>4565</v>
      </c>
      <c r="B12228" t="s">
        <v>4566</v>
      </c>
      <c r="C12228" t="s">
        <v>5214</v>
      </c>
      <c r="D12228" t="s">
        <v>4287</v>
      </c>
      <c r="E12228" t="s">
        <v>5207</v>
      </c>
      <c r="F12228" t="str">
        <f>VLOOKUP($A12228,'Transit IDs'!$A$1:$AK$828,14,FALSE)</f>
        <v>AZ</v>
      </c>
      <c r="H12228" s="13"/>
      <c r="I12228" s="13"/>
      <c r="J12228" s="13"/>
    </row>
    <row r="12229" spans="1:10" x14ac:dyDescent="0.25">
      <c r="A12229" s="11" t="s">
        <v>4565</v>
      </c>
      <c r="B12229" t="s">
        <v>4566</v>
      </c>
      <c r="C12229" t="s">
        <v>5214</v>
      </c>
      <c r="D12229" t="s">
        <v>4287</v>
      </c>
      <c r="E12229" t="s">
        <v>5208</v>
      </c>
      <c r="F12229" t="str">
        <f>VLOOKUP($A12229,'Transit IDs'!$A$1:$AK$828,14,FALSE)</f>
        <v>AZ</v>
      </c>
      <c r="H12229" s="13"/>
      <c r="I12229" s="13"/>
      <c r="J12229" s="13"/>
    </row>
    <row r="12230" spans="1:10" x14ac:dyDescent="0.25">
      <c r="A12230" s="11" t="s">
        <v>4565</v>
      </c>
      <c r="B12230" t="s">
        <v>4566</v>
      </c>
      <c r="C12230" t="s">
        <v>5214</v>
      </c>
      <c r="D12230" t="s">
        <v>4287</v>
      </c>
      <c r="E12230" t="s">
        <v>5209</v>
      </c>
      <c r="F12230" t="str">
        <f>VLOOKUP($A12230,'Transit IDs'!$A$1:$AK$828,14,FALSE)</f>
        <v>AZ</v>
      </c>
      <c r="H12230" s="13"/>
      <c r="I12230" s="13">
        <v>128846</v>
      </c>
      <c r="J12230" s="13">
        <v>476312</v>
      </c>
    </row>
    <row r="12231" spans="1:10" x14ac:dyDescent="0.25">
      <c r="A12231" s="11" t="s">
        <v>4565</v>
      </c>
      <c r="B12231" t="s">
        <v>4566</v>
      </c>
      <c r="C12231" t="s">
        <v>5214</v>
      </c>
      <c r="D12231" t="s">
        <v>4287</v>
      </c>
      <c r="E12231" t="s">
        <v>5210</v>
      </c>
      <c r="F12231" t="str">
        <f>VLOOKUP($A12231,'Transit IDs'!$A$1:$AK$828,14,FALSE)</f>
        <v>AZ</v>
      </c>
      <c r="H12231" s="13"/>
      <c r="I12231" s="13">
        <v>57533</v>
      </c>
      <c r="J12231" s="13">
        <v>218009</v>
      </c>
    </row>
    <row r="12232" spans="1:10" x14ac:dyDescent="0.25">
      <c r="A12232" s="11" t="s">
        <v>4565</v>
      </c>
      <c r="B12232" t="s">
        <v>4566</v>
      </c>
      <c r="C12232" t="s">
        <v>5214</v>
      </c>
      <c r="D12232" t="s">
        <v>4287</v>
      </c>
      <c r="E12232" t="s">
        <v>5211</v>
      </c>
      <c r="F12232" t="str">
        <f>VLOOKUP($A12232,'Transit IDs'!$A$1:$AK$828,14,FALSE)</f>
        <v>AZ</v>
      </c>
      <c r="H12232" s="13"/>
      <c r="I12232" s="13">
        <v>34280</v>
      </c>
      <c r="J12232" s="13">
        <v>128789</v>
      </c>
    </row>
    <row r="12233" spans="1:10" x14ac:dyDescent="0.25">
      <c r="A12233" s="11" t="s">
        <v>4565</v>
      </c>
      <c r="B12233" t="s">
        <v>4566</v>
      </c>
      <c r="C12233" t="s">
        <v>5214</v>
      </c>
      <c r="D12233" t="s">
        <v>4287</v>
      </c>
      <c r="E12233" t="s">
        <v>5212</v>
      </c>
      <c r="F12233" t="str">
        <f>VLOOKUP($A12233,'Transit IDs'!$A$1:$AK$828,14,FALSE)</f>
        <v>AZ</v>
      </c>
      <c r="H12233" s="13"/>
      <c r="I12233" s="13">
        <v>37491585</v>
      </c>
      <c r="J12233" s="13">
        <v>139004421</v>
      </c>
    </row>
    <row r="12234" spans="1:10" x14ac:dyDescent="0.25">
      <c r="A12234" s="11" t="s">
        <v>4573</v>
      </c>
      <c r="B12234" t="s">
        <v>4574</v>
      </c>
      <c r="C12234" t="s">
        <v>5204</v>
      </c>
      <c r="D12234" t="s">
        <v>5215</v>
      </c>
      <c r="E12234" t="s">
        <v>5205</v>
      </c>
      <c r="F12234" t="str">
        <f>VLOOKUP($A12234,'Transit IDs'!$A$1:$AK$828,14,FALSE)</f>
        <v>AZ</v>
      </c>
      <c r="H12234" s="13"/>
      <c r="I12234" s="13"/>
      <c r="J12234" s="13"/>
    </row>
    <row r="12235" spans="1:10" x14ac:dyDescent="0.25">
      <c r="A12235" s="11" t="s">
        <v>4573</v>
      </c>
      <c r="B12235" t="s">
        <v>4574</v>
      </c>
      <c r="C12235" t="s">
        <v>5204</v>
      </c>
      <c r="D12235" t="s">
        <v>5215</v>
      </c>
      <c r="E12235" t="s">
        <v>5206</v>
      </c>
      <c r="F12235" t="str">
        <f>VLOOKUP($A12235,'Transit IDs'!$A$1:$AK$828,14,FALSE)</f>
        <v>AZ</v>
      </c>
      <c r="H12235" s="13"/>
      <c r="I12235" s="13"/>
      <c r="J12235" s="13"/>
    </row>
    <row r="12236" spans="1:10" x14ac:dyDescent="0.25">
      <c r="A12236" s="11" t="s">
        <v>4573</v>
      </c>
      <c r="B12236" t="s">
        <v>4574</v>
      </c>
      <c r="C12236" t="s">
        <v>5204</v>
      </c>
      <c r="D12236" t="s">
        <v>5215</v>
      </c>
      <c r="E12236" t="s">
        <v>5207</v>
      </c>
      <c r="F12236" t="str">
        <f>VLOOKUP($A12236,'Transit IDs'!$A$1:$AK$828,14,FALSE)</f>
        <v>AZ</v>
      </c>
      <c r="H12236" s="13"/>
      <c r="I12236" s="13"/>
      <c r="J12236" s="13"/>
    </row>
    <row r="12237" spans="1:10" x14ac:dyDescent="0.25">
      <c r="A12237" s="11" t="s">
        <v>4573</v>
      </c>
      <c r="B12237" t="s">
        <v>4574</v>
      </c>
      <c r="C12237" t="s">
        <v>5204</v>
      </c>
      <c r="D12237" t="s">
        <v>5215</v>
      </c>
      <c r="E12237" t="s">
        <v>5208</v>
      </c>
      <c r="F12237" t="str">
        <f>VLOOKUP($A12237,'Transit IDs'!$A$1:$AK$828,14,FALSE)</f>
        <v>AZ</v>
      </c>
      <c r="H12237" s="13"/>
      <c r="I12237" s="13"/>
      <c r="J12237" s="13"/>
    </row>
    <row r="12238" spans="1:10" x14ac:dyDescent="0.25">
      <c r="A12238" s="11" t="s">
        <v>4573</v>
      </c>
      <c r="B12238" t="s">
        <v>4574</v>
      </c>
      <c r="C12238" t="s">
        <v>5204</v>
      </c>
      <c r="D12238" t="s">
        <v>5215</v>
      </c>
      <c r="E12238" t="s">
        <v>5209</v>
      </c>
      <c r="F12238" t="str">
        <f>VLOOKUP($A12238,'Transit IDs'!$A$1:$AK$828,14,FALSE)</f>
        <v>AZ</v>
      </c>
      <c r="H12238" s="13"/>
      <c r="I12238" s="13">
        <v>1798</v>
      </c>
      <c r="J12238" s="13">
        <v>16208</v>
      </c>
    </row>
    <row r="12239" spans="1:10" x14ac:dyDescent="0.25">
      <c r="A12239" s="11" t="s">
        <v>4573</v>
      </c>
      <c r="B12239" t="s">
        <v>4574</v>
      </c>
      <c r="C12239" t="s">
        <v>5204</v>
      </c>
      <c r="D12239" t="s">
        <v>5215</v>
      </c>
      <c r="E12239" t="s">
        <v>5210</v>
      </c>
      <c r="F12239" t="str">
        <f>VLOOKUP($A12239,'Transit IDs'!$A$1:$AK$828,14,FALSE)</f>
        <v>AZ</v>
      </c>
      <c r="H12239" s="13"/>
      <c r="I12239" s="13">
        <v>570</v>
      </c>
      <c r="J12239" s="13">
        <v>3666</v>
      </c>
    </row>
    <row r="12240" spans="1:10" x14ac:dyDescent="0.25">
      <c r="A12240" s="11" t="s">
        <v>4573</v>
      </c>
      <c r="B12240" t="s">
        <v>4574</v>
      </c>
      <c r="C12240" t="s">
        <v>5204</v>
      </c>
      <c r="D12240" t="s">
        <v>5215</v>
      </c>
      <c r="E12240" t="s">
        <v>5211</v>
      </c>
      <c r="F12240" t="str">
        <f>VLOOKUP($A12240,'Transit IDs'!$A$1:$AK$828,14,FALSE)</f>
        <v>AZ</v>
      </c>
      <c r="H12240" s="13"/>
      <c r="I12240" s="13">
        <v>547</v>
      </c>
      <c r="J12240" s="13">
        <v>3753</v>
      </c>
    </row>
    <row r="12241" spans="1:10" x14ac:dyDescent="0.25">
      <c r="A12241" s="11" t="s">
        <v>4573</v>
      </c>
      <c r="B12241" t="s">
        <v>4574</v>
      </c>
      <c r="C12241" t="s">
        <v>5204</v>
      </c>
      <c r="D12241" t="s">
        <v>5215</v>
      </c>
      <c r="E12241" t="s">
        <v>5212</v>
      </c>
      <c r="F12241" t="str">
        <f>VLOOKUP($A12241,'Transit IDs'!$A$1:$AK$828,14,FALSE)</f>
        <v>AZ</v>
      </c>
      <c r="H12241" s="13"/>
      <c r="I12241" s="13">
        <v>520320</v>
      </c>
      <c r="J12241" s="13">
        <v>4545036</v>
      </c>
    </row>
    <row r="12242" spans="1:10" x14ac:dyDescent="0.25">
      <c r="A12242" s="11" t="s">
        <v>4573</v>
      </c>
      <c r="B12242" t="s">
        <v>4574</v>
      </c>
      <c r="C12242" t="s">
        <v>5214</v>
      </c>
      <c r="D12242" t="s">
        <v>5215</v>
      </c>
      <c r="E12242" t="s">
        <v>5205</v>
      </c>
      <c r="F12242" t="str">
        <f>VLOOKUP($A12242,'Transit IDs'!$A$1:$AK$828,14,FALSE)</f>
        <v>AZ</v>
      </c>
      <c r="H12242" s="13"/>
      <c r="I12242" s="13"/>
      <c r="J12242" s="13"/>
    </row>
    <row r="12243" spans="1:10" x14ac:dyDescent="0.25">
      <c r="A12243" s="11" t="s">
        <v>4573</v>
      </c>
      <c r="B12243" t="s">
        <v>4574</v>
      </c>
      <c r="C12243" t="s">
        <v>5214</v>
      </c>
      <c r="D12243" t="s">
        <v>5215</v>
      </c>
      <c r="E12243" t="s">
        <v>5206</v>
      </c>
      <c r="F12243" t="str">
        <f>VLOOKUP($A12243,'Transit IDs'!$A$1:$AK$828,14,FALSE)</f>
        <v>AZ</v>
      </c>
      <c r="H12243" s="13"/>
      <c r="I12243" s="13"/>
      <c r="J12243" s="13"/>
    </row>
    <row r="12244" spans="1:10" x14ac:dyDescent="0.25">
      <c r="A12244" s="11" t="s">
        <v>4573</v>
      </c>
      <c r="B12244" t="s">
        <v>4574</v>
      </c>
      <c r="C12244" t="s">
        <v>5214</v>
      </c>
      <c r="D12244" t="s">
        <v>5215</v>
      </c>
      <c r="E12244" t="s">
        <v>5207</v>
      </c>
      <c r="F12244" t="str">
        <f>VLOOKUP($A12244,'Transit IDs'!$A$1:$AK$828,14,FALSE)</f>
        <v>AZ</v>
      </c>
      <c r="H12244" s="13"/>
      <c r="I12244" s="13"/>
      <c r="J12244" s="13"/>
    </row>
    <row r="12245" spans="1:10" x14ac:dyDescent="0.25">
      <c r="A12245" s="11" t="s">
        <v>4573</v>
      </c>
      <c r="B12245" t="s">
        <v>4574</v>
      </c>
      <c r="C12245" t="s">
        <v>5214</v>
      </c>
      <c r="D12245" t="s">
        <v>5215</v>
      </c>
      <c r="E12245" t="s">
        <v>5208</v>
      </c>
      <c r="F12245" t="str">
        <f>VLOOKUP($A12245,'Transit IDs'!$A$1:$AK$828,14,FALSE)</f>
        <v>AZ</v>
      </c>
      <c r="H12245" s="13"/>
      <c r="I12245" s="13"/>
      <c r="J12245" s="13"/>
    </row>
    <row r="12246" spans="1:10" x14ac:dyDescent="0.25">
      <c r="A12246" s="11" t="s">
        <v>4573</v>
      </c>
      <c r="B12246" t="s">
        <v>4574</v>
      </c>
      <c r="C12246" t="s">
        <v>5214</v>
      </c>
      <c r="D12246" t="s">
        <v>5215</v>
      </c>
      <c r="E12246" t="s">
        <v>5209</v>
      </c>
      <c r="F12246" t="str">
        <f>VLOOKUP($A12246,'Transit IDs'!$A$1:$AK$828,14,FALSE)</f>
        <v>AZ</v>
      </c>
      <c r="H12246" s="13"/>
      <c r="I12246" s="13">
        <v>67504</v>
      </c>
      <c r="J12246" s="13">
        <v>274564</v>
      </c>
    </row>
    <row r="12247" spans="1:10" x14ac:dyDescent="0.25">
      <c r="A12247" s="11" t="s">
        <v>4573</v>
      </c>
      <c r="B12247" t="s">
        <v>4574</v>
      </c>
      <c r="C12247" t="s">
        <v>5214</v>
      </c>
      <c r="D12247" t="s">
        <v>5215</v>
      </c>
      <c r="E12247" t="s">
        <v>5210</v>
      </c>
      <c r="F12247" t="str">
        <f>VLOOKUP($A12247,'Transit IDs'!$A$1:$AK$828,14,FALSE)</f>
        <v>AZ</v>
      </c>
      <c r="H12247" s="13"/>
      <c r="I12247" s="13">
        <v>29892</v>
      </c>
      <c r="J12247" s="13">
        <v>104463</v>
      </c>
    </row>
    <row r="12248" spans="1:10" x14ac:dyDescent="0.25">
      <c r="A12248" s="11" t="s">
        <v>4573</v>
      </c>
      <c r="B12248" t="s">
        <v>4574</v>
      </c>
      <c r="C12248" t="s">
        <v>5214</v>
      </c>
      <c r="D12248" t="s">
        <v>5215</v>
      </c>
      <c r="E12248" t="s">
        <v>5211</v>
      </c>
      <c r="F12248" t="str">
        <f>VLOOKUP($A12248,'Transit IDs'!$A$1:$AK$828,14,FALSE)</f>
        <v>AZ</v>
      </c>
      <c r="H12248" s="13"/>
      <c r="I12248" s="13">
        <v>19761</v>
      </c>
      <c r="J12248" s="13">
        <v>79001</v>
      </c>
    </row>
    <row r="12249" spans="1:10" x14ac:dyDescent="0.25">
      <c r="A12249" s="11" t="s">
        <v>4573</v>
      </c>
      <c r="B12249" t="s">
        <v>4574</v>
      </c>
      <c r="C12249" t="s">
        <v>5214</v>
      </c>
      <c r="D12249" t="s">
        <v>5215</v>
      </c>
      <c r="E12249" t="s">
        <v>5212</v>
      </c>
      <c r="F12249" t="str">
        <f>VLOOKUP($A12249,'Transit IDs'!$A$1:$AK$828,14,FALSE)</f>
        <v>AZ</v>
      </c>
      <c r="H12249" s="13"/>
      <c r="I12249" s="13">
        <v>19943953</v>
      </c>
      <c r="J12249" s="13">
        <v>80132417</v>
      </c>
    </row>
    <row r="12250" spans="1:10" x14ac:dyDescent="0.25">
      <c r="A12250" s="11" t="s">
        <v>4579</v>
      </c>
      <c r="B12250" t="s">
        <v>4580</v>
      </c>
      <c r="C12250" t="s">
        <v>5204</v>
      </c>
      <c r="D12250" t="s">
        <v>5215</v>
      </c>
      <c r="E12250" t="s">
        <v>5205</v>
      </c>
      <c r="F12250" t="str">
        <f>VLOOKUP($A12250,'Transit IDs'!$A$1:$AK$828,14,FALSE)</f>
        <v>AZ</v>
      </c>
      <c r="H12250" s="13"/>
      <c r="I12250" s="13"/>
      <c r="J12250" s="13"/>
    </row>
    <row r="12251" spans="1:10" x14ac:dyDescent="0.25">
      <c r="A12251" s="11" t="s">
        <v>4579</v>
      </c>
      <c r="B12251" t="s">
        <v>4580</v>
      </c>
      <c r="C12251" t="s">
        <v>5204</v>
      </c>
      <c r="D12251" t="s">
        <v>5215</v>
      </c>
      <c r="E12251" t="s">
        <v>5206</v>
      </c>
      <c r="F12251" t="str">
        <f>VLOOKUP($A12251,'Transit IDs'!$A$1:$AK$828,14,FALSE)</f>
        <v>AZ</v>
      </c>
      <c r="H12251" s="13"/>
      <c r="I12251" s="13"/>
      <c r="J12251" s="13"/>
    </row>
    <row r="12252" spans="1:10" x14ac:dyDescent="0.25">
      <c r="A12252" s="11" t="s">
        <v>4579</v>
      </c>
      <c r="B12252" t="s">
        <v>4580</v>
      </c>
      <c r="C12252" t="s">
        <v>5204</v>
      </c>
      <c r="D12252" t="s">
        <v>5215</v>
      </c>
      <c r="E12252" t="s">
        <v>5207</v>
      </c>
      <c r="F12252" t="str">
        <f>VLOOKUP($A12252,'Transit IDs'!$A$1:$AK$828,14,FALSE)</f>
        <v>AZ</v>
      </c>
      <c r="H12252" s="13"/>
      <c r="I12252" s="13"/>
      <c r="J12252" s="13"/>
    </row>
    <row r="12253" spans="1:10" x14ac:dyDescent="0.25">
      <c r="A12253" s="11" t="s">
        <v>4579</v>
      </c>
      <c r="B12253" t="s">
        <v>4580</v>
      </c>
      <c r="C12253" t="s">
        <v>5204</v>
      </c>
      <c r="D12253" t="s">
        <v>5215</v>
      </c>
      <c r="E12253" t="s">
        <v>5208</v>
      </c>
      <c r="F12253" t="str">
        <f>VLOOKUP($A12253,'Transit IDs'!$A$1:$AK$828,14,FALSE)</f>
        <v>AZ</v>
      </c>
      <c r="H12253" s="13"/>
      <c r="I12253" s="13"/>
      <c r="J12253" s="13"/>
    </row>
    <row r="12254" spans="1:10" x14ac:dyDescent="0.25">
      <c r="A12254" s="11" t="s">
        <v>4579</v>
      </c>
      <c r="B12254" t="s">
        <v>4580</v>
      </c>
      <c r="C12254" t="s">
        <v>5204</v>
      </c>
      <c r="D12254" t="s">
        <v>5215</v>
      </c>
      <c r="E12254" t="s">
        <v>5209</v>
      </c>
      <c r="F12254" t="str">
        <f>VLOOKUP($A12254,'Transit IDs'!$A$1:$AK$828,14,FALSE)</f>
        <v>AZ</v>
      </c>
      <c r="H12254" s="13"/>
      <c r="I12254" s="13">
        <v>334</v>
      </c>
      <c r="J12254" s="13">
        <v>1677</v>
      </c>
    </row>
    <row r="12255" spans="1:10" x14ac:dyDescent="0.25">
      <c r="A12255" s="11" t="s">
        <v>4579</v>
      </c>
      <c r="B12255" t="s">
        <v>4580</v>
      </c>
      <c r="C12255" t="s">
        <v>5204</v>
      </c>
      <c r="D12255" t="s">
        <v>5215</v>
      </c>
      <c r="E12255" t="s">
        <v>5210</v>
      </c>
      <c r="F12255" t="str">
        <f>VLOOKUP($A12255,'Transit IDs'!$A$1:$AK$828,14,FALSE)</f>
        <v>AZ</v>
      </c>
      <c r="H12255" s="13"/>
      <c r="I12255" s="13">
        <v>81</v>
      </c>
      <c r="J12255" s="13">
        <v>407</v>
      </c>
    </row>
    <row r="12256" spans="1:10" x14ac:dyDescent="0.25">
      <c r="A12256" s="11" t="s">
        <v>4579</v>
      </c>
      <c r="B12256" t="s">
        <v>4580</v>
      </c>
      <c r="C12256" t="s">
        <v>5204</v>
      </c>
      <c r="D12256" t="s">
        <v>5215</v>
      </c>
      <c r="E12256" t="s">
        <v>5211</v>
      </c>
      <c r="F12256" t="str">
        <f>VLOOKUP($A12256,'Transit IDs'!$A$1:$AK$828,14,FALSE)</f>
        <v>AZ</v>
      </c>
      <c r="H12256" s="13"/>
      <c r="I12256" s="13">
        <v>45</v>
      </c>
      <c r="J12256" s="13">
        <v>224</v>
      </c>
    </row>
    <row r="12257" spans="1:10" x14ac:dyDescent="0.25">
      <c r="A12257" s="11" t="s">
        <v>4579</v>
      </c>
      <c r="B12257" t="s">
        <v>4580</v>
      </c>
      <c r="C12257" t="s">
        <v>5204</v>
      </c>
      <c r="D12257" t="s">
        <v>5215</v>
      </c>
      <c r="E12257" t="s">
        <v>5212</v>
      </c>
      <c r="F12257" t="str">
        <f>VLOOKUP($A12257,'Transit IDs'!$A$1:$AK$828,14,FALSE)</f>
        <v>AZ</v>
      </c>
      <c r="H12257" s="13"/>
      <c r="I12257" s="13">
        <v>90577</v>
      </c>
      <c r="J12257" s="13">
        <v>454877</v>
      </c>
    </row>
    <row r="12258" spans="1:10" x14ac:dyDescent="0.25">
      <c r="A12258" s="11" t="s">
        <v>4579</v>
      </c>
      <c r="B12258" t="s">
        <v>4580</v>
      </c>
      <c r="C12258" t="s">
        <v>5213</v>
      </c>
      <c r="D12258" t="s">
        <v>4287</v>
      </c>
      <c r="E12258" t="s">
        <v>5205</v>
      </c>
      <c r="F12258" t="str">
        <f>VLOOKUP($A12258,'Transit IDs'!$A$1:$AK$828,14,FALSE)</f>
        <v>AZ</v>
      </c>
      <c r="H12258" s="13"/>
      <c r="I12258" s="13"/>
      <c r="J12258" s="13"/>
    </row>
    <row r="12259" spans="1:10" x14ac:dyDescent="0.25">
      <c r="A12259" s="11" t="s">
        <v>4579</v>
      </c>
      <c r="B12259" t="s">
        <v>4580</v>
      </c>
      <c r="C12259" t="s">
        <v>5213</v>
      </c>
      <c r="D12259" t="s">
        <v>4287</v>
      </c>
      <c r="E12259" t="s">
        <v>5206</v>
      </c>
      <c r="F12259" t="str">
        <f>VLOOKUP($A12259,'Transit IDs'!$A$1:$AK$828,14,FALSE)</f>
        <v>AZ</v>
      </c>
      <c r="H12259" s="13"/>
      <c r="I12259" s="13"/>
      <c r="J12259" s="13"/>
    </row>
    <row r="12260" spans="1:10" x14ac:dyDescent="0.25">
      <c r="A12260" s="11" t="s">
        <v>4579</v>
      </c>
      <c r="B12260" t="s">
        <v>4580</v>
      </c>
      <c r="C12260" t="s">
        <v>5213</v>
      </c>
      <c r="D12260" t="s">
        <v>4287</v>
      </c>
      <c r="E12260" t="s">
        <v>5207</v>
      </c>
      <c r="F12260" t="str">
        <f>VLOOKUP($A12260,'Transit IDs'!$A$1:$AK$828,14,FALSE)</f>
        <v>AZ</v>
      </c>
      <c r="H12260" s="13"/>
      <c r="I12260" s="13"/>
      <c r="J12260" s="13"/>
    </row>
    <row r="12261" spans="1:10" x14ac:dyDescent="0.25">
      <c r="A12261" s="11" t="s">
        <v>4579</v>
      </c>
      <c r="B12261" t="s">
        <v>4580</v>
      </c>
      <c r="C12261" t="s">
        <v>5213</v>
      </c>
      <c r="D12261" t="s">
        <v>4287</v>
      </c>
      <c r="E12261" t="s">
        <v>5208</v>
      </c>
      <c r="F12261" t="str">
        <f>VLOOKUP($A12261,'Transit IDs'!$A$1:$AK$828,14,FALSE)</f>
        <v>AZ</v>
      </c>
      <c r="H12261" s="13"/>
      <c r="I12261" s="13"/>
      <c r="J12261" s="13"/>
    </row>
    <row r="12262" spans="1:10" x14ac:dyDescent="0.25">
      <c r="A12262" s="11" t="s">
        <v>4579</v>
      </c>
      <c r="B12262" t="s">
        <v>4580</v>
      </c>
      <c r="C12262" t="s">
        <v>5213</v>
      </c>
      <c r="D12262" t="s">
        <v>4287</v>
      </c>
      <c r="E12262" t="s">
        <v>5209</v>
      </c>
      <c r="F12262" t="str">
        <f>VLOOKUP($A12262,'Transit IDs'!$A$1:$AK$828,14,FALSE)</f>
        <v>AZ</v>
      </c>
      <c r="H12262" s="13"/>
      <c r="I12262" s="13"/>
      <c r="J12262" s="13"/>
    </row>
    <row r="12263" spans="1:10" x14ac:dyDescent="0.25">
      <c r="A12263" s="11" t="s">
        <v>4579</v>
      </c>
      <c r="B12263" t="s">
        <v>4580</v>
      </c>
      <c r="C12263" t="s">
        <v>5213</v>
      </c>
      <c r="D12263" t="s">
        <v>4287</v>
      </c>
      <c r="E12263" t="s">
        <v>5210</v>
      </c>
      <c r="F12263" t="str">
        <f>VLOOKUP($A12263,'Transit IDs'!$A$1:$AK$828,14,FALSE)</f>
        <v>AZ</v>
      </c>
      <c r="H12263" s="13"/>
      <c r="I12263" s="13"/>
      <c r="J12263" s="13"/>
    </row>
    <row r="12264" spans="1:10" x14ac:dyDescent="0.25">
      <c r="A12264" s="11" t="s">
        <v>4579</v>
      </c>
      <c r="B12264" t="s">
        <v>4580</v>
      </c>
      <c r="C12264" t="s">
        <v>5213</v>
      </c>
      <c r="D12264" t="s">
        <v>4287</v>
      </c>
      <c r="E12264" t="s">
        <v>5211</v>
      </c>
      <c r="F12264" t="str">
        <f>VLOOKUP($A12264,'Transit IDs'!$A$1:$AK$828,14,FALSE)</f>
        <v>AZ</v>
      </c>
      <c r="H12264" s="13"/>
      <c r="I12264" s="13"/>
      <c r="J12264" s="13"/>
    </row>
    <row r="12265" spans="1:10" x14ac:dyDescent="0.25">
      <c r="A12265" s="11" t="s">
        <v>4579</v>
      </c>
      <c r="B12265" t="s">
        <v>4580</v>
      </c>
      <c r="C12265" t="s">
        <v>5213</v>
      </c>
      <c r="D12265" t="s">
        <v>4287</v>
      </c>
      <c r="E12265" t="s">
        <v>5212</v>
      </c>
      <c r="F12265" t="str">
        <f>VLOOKUP($A12265,'Transit IDs'!$A$1:$AK$828,14,FALSE)</f>
        <v>AZ</v>
      </c>
      <c r="H12265" s="13"/>
      <c r="I12265" s="13">
        <v>6106</v>
      </c>
      <c r="J12265" s="13">
        <v>24452</v>
      </c>
    </row>
    <row r="12266" spans="1:10" x14ac:dyDescent="0.25">
      <c r="A12266" s="11" t="s">
        <v>4579</v>
      </c>
      <c r="B12266" t="s">
        <v>4580</v>
      </c>
      <c r="C12266" t="s">
        <v>5214</v>
      </c>
      <c r="D12266" t="s">
        <v>5215</v>
      </c>
      <c r="E12266" t="s">
        <v>5205</v>
      </c>
      <c r="F12266" t="str">
        <f>VLOOKUP($A12266,'Transit IDs'!$A$1:$AK$828,14,FALSE)</f>
        <v>AZ</v>
      </c>
      <c r="H12266" s="13"/>
      <c r="I12266" s="13"/>
      <c r="J12266" s="13"/>
    </row>
    <row r="12267" spans="1:10" x14ac:dyDescent="0.25">
      <c r="A12267" s="11" t="s">
        <v>4579</v>
      </c>
      <c r="B12267" t="s">
        <v>4580</v>
      </c>
      <c r="C12267" t="s">
        <v>5214</v>
      </c>
      <c r="D12267" t="s">
        <v>5215</v>
      </c>
      <c r="E12267" t="s">
        <v>5206</v>
      </c>
      <c r="F12267" t="str">
        <f>VLOOKUP($A12267,'Transit IDs'!$A$1:$AK$828,14,FALSE)</f>
        <v>AZ</v>
      </c>
      <c r="H12267" s="13"/>
      <c r="I12267" s="13"/>
      <c r="J12267" s="13"/>
    </row>
    <row r="12268" spans="1:10" x14ac:dyDescent="0.25">
      <c r="A12268" s="11" t="s">
        <v>4579</v>
      </c>
      <c r="B12268" t="s">
        <v>4580</v>
      </c>
      <c r="C12268" t="s">
        <v>5214</v>
      </c>
      <c r="D12268" t="s">
        <v>5215</v>
      </c>
      <c r="E12268" t="s">
        <v>5207</v>
      </c>
      <c r="F12268" t="str">
        <f>VLOOKUP($A12268,'Transit IDs'!$A$1:$AK$828,14,FALSE)</f>
        <v>AZ</v>
      </c>
      <c r="H12268" s="13"/>
      <c r="I12268" s="13"/>
      <c r="J12268" s="13"/>
    </row>
    <row r="12269" spans="1:10" x14ac:dyDescent="0.25">
      <c r="A12269" s="11" t="s">
        <v>4579</v>
      </c>
      <c r="B12269" t="s">
        <v>4580</v>
      </c>
      <c r="C12269" t="s">
        <v>5214</v>
      </c>
      <c r="D12269" t="s">
        <v>5215</v>
      </c>
      <c r="E12269" t="s">
        <v>5208</v>
      </c>
      <c r="F12269" t="str">
        <f>VLOOKUP($A12269,'Transit IDs'!$A$1:$AK$828,14,FALSE)</f>
        <v>AZ</v>
      </c>
      <c r="H12269" s="13"/>
      <c r="I12269" s="13"/>
      <c r="J12269" s="13"/>
    </row>
    <row r="12270" spans="1:10" x14ac:dyDescent="0.25">
      <c r="A12270" s="11" t="s">
        <v>4579</v>
      </c>
      <c r="B12270" t="s">
        <v>4580</v>
      </c>
      <c r="C12270" t="s">
        <v>5214</v>
      </c>
      <c r="D12270" t="s">
        <v>5215</v>
      </c>
      <c r="E12270" t="s">
        <v>5209</v>
      </c>
      <c r="F12270" t="str">
        <f>VLOOKUP($A12270,'Transit IDs'!$A$1:$AK$828,14,FALSE)</f>
        <v>AZ</v>
      </c>
      <c r="H12270" s="13"/>
      <c r="I12270" s="13">
        <v>385</v>
      </c>
      <c r="J12270" s="13">
        <v>777</v>
      </c>
    </row>
    <row r="12271" spans="1:10" x14ac:dyDescent="0.25">
      <c r="A12271" s="11" t="s">
        <v>4579</v>
      </c>
      <c r="B12271" t="s">
        <v>4580</v>
      </c>
      <c r="C12271" t="s">
        <v>5214</v>
      </c>
      <c r="D12271" t="s">
        <v>5215</v>
      </c>
      <c r="E12271" t="s">
        <v>5210</v>
      </c>
      <c r="F12271" t="str">
        <f>VLOOKUP($A12271,'Transit IDs'!$A$1:$AK$828,14,FALSE)</f>
        <v>AZ</v>
      </c>
      <c r="H12271" s="13"/>
      <c r="I12271" s="13">
        <v>242</v>
      </c>
      <c r="J12271" s="13">
        <v>488</v>
      </c>
    </row>
    <row r="12272" spans="1:10" x14ac:dyDescent="0.25">
      <c r="A12272" s="11" t="s">
        <v>4579</v>
      </c>
      <c r="B12272" t="s">
        <v>4580</v>
      </c>
      <c r="C12272" t="s">
        <v>5214</v>
      </c>
      <c r="D12272" t="s">
        <v>5215</v>
      </c>
      <c r="E12272" t="s">
        <v>5211</v>
      </c>
      <c r="F12272" t="str">
        <f>VLOOKUP($A12272,'Transit IDs'!$A$1:$AK$828,14,FALSE)</f>
        <v>AZ</v>
      </c>
      <c r="H12272" s="13"/>
      <c r="I12272" s="13">
        <v>181</v>
      </c>
      <c r="J12272" s="13">
        <v>366</v>
      </c>
    </row>
    <row r="12273" spans="1:10" x14ac:dyDescent="0.25">
      <c r="A12273" s="11" t="s">
        <v>4579</v>
      </c>
      <c r="B12273" t="s">
        <v>4580</v>
      </c>
      <c r="C12273" t="s">
        <v>5214</v>
      </c>
      <c r="D12273" t="s">
        <v>5215</v>
      </c>
      <c r="E12273" t="s">
        <v>5212</v>
      </c>
      <c r="F12273" t="str">
        <f>VLOOKUP($A12273,'Transit IDs'!$A$1:$AK$828,14,FALSE)</f>
        <v>AZ</v>
      </c>
      <c r="H12273" s="13"/>
      <c r="I12273" s="13">
        <v>120642</v>
      </c>
      <c r="J12273" s="13">
        <v>243134</v>
      </c>
    </row>
    <row r="12274" spans="1:10" x14ac:dyDescent="0.25">
      <c r="A12274" s="11" t="s">
        <v>4585</v>
      </c>
      <c r="B12274" t="s">
        <v>4586</v>
      </c>
      <c r="C12274" t="s">
        <v>5204</v>
      </c>
      <c r="D12274" t="s">
        <v>4287</v>
      </c>
      <c r="E12274" t="s">
        <v>5205</v>
      </c>
      <c r="F12274" t="str">
        <f>VLOOKUP($A12274,'Transit IDs'!$A$1:$AK$828,14,FALSE)</f>
        <v>CA</v>
      </c>
      <c r="H12274" s="13"/>
      <c r="I12274" s="13"/>
      <c r="J12274" s="13"/>
    </row>
    <row r="12275" spans="1:10" x14ac:dyDescent="0.25">
      <c r="A12275" s="11" t="s">
        <v>4585</v>
      </c>
      <c r="B12275" t="s">
        <v>4586</v>
      </c>
      <c r="C12275" t="s">
        <v>5204</v>
      </c>
      <c r="D12275" t="s">
        <v>4287</v>
      </c>
      <c r="E12275" t="s">
        <v>5206</v>
      </c>
      <c r="F12275" t="str">
        <f>VLOOKUP($A12275,'Transit IDs'!$A$1:$AK$828,14,FALSE)</f>
        <v>CA</v>
      </c>
      <c r="H12275" s="13"/>
      <c r="I12275" s="13"/>
      <c r="J12275" s="13"/>
    </row>
    <row r="12276" spans="1:10" x14ac:dyDescent="0.25">
      <c r="A12276" s="11" t="s">
        <v>4585</v>
      </c>
      <c r="B12276" t="s">
        <v>4586</v>
      </c>
      <c r="C12276" t="s">
        <v>5204</v>
      </c>
      <c r="D12276" t="s">
        <v>4287</v>
      </c>
      <c r="E12276" t="s">
        <v>5207</v>
      </c>
      <c r="F12276" t="str">
        <f>VLOOKUP($A12276,'Transit IDs'!$A$1:$AK$828,14,FALSE)</f>
        <v>CA</v>
      </c>
      <c r="H12276" s="13"/>
      <c r="I12276" s="13"/>
      <c r="J12276" s="13"/>
    </row>
    <row r="12277" spans="1:10" x14ac:dyDescent="0.25">
      <c r="A12277" s="11" t="s">
        <v>4585</v>
      </c>
      <c r="B12277" t="s">
        <v>4586</v>
      </c>
      <c r="C12277" t="s">
        <v>5204</v>
      </c>
      <c r="D12277" t="s">
        <v>4287</v>
      </c>
      <c r="E12277" t="s">
        <v>5208</v>
      </c>
      <c r="F12277" t="str">
        <f>VLOOKUP($A12277,'Transit IDs'!$A$1:$AK$828,14,FALSE)</f>
        <v>CA</v>
      </c>
      <c r="H12277" s="13"/>
      <c r="I12277" s="13"/>
      <c r="J12277" s="13"/>
    </row>
    <row r="12278" spans="1:10" x14ac:dyDescent="0.25">
      <c r="A12278" s="11" t="s">
        <v>4585</v>
      </c>
      <c r="B12278" t="s">
        <v>4586</v>
      </c>
      <c r="C12278" t="s">
        <v>5204</v>
      </c>
      <c r="D12278" t="s">
        <v>4287</v>
      </c>
      <c r="E12278" t="s">
        <v>5209</v>
      </c>
      <c r="F12278" t="str">
        <f>VLOOKUP($A12278,'Transit IDs'!$A$1:$AK$828,14,FALSE)</f>
        <v>CA</v>
      </c>
      <c r="H12278" s="13"/>
      <c r="I12278" s="13">
        <v>235</v>
      </c>
      <c r="J12278" s="13">
        <v>1934</v>
      </c>
    </row>
    <row r="12279" spans="1:10" x14ac:dyDescent="0.25">
      <c r="A12279" s="11" t="s">
        <v>4585</v>
      </c>
      <c r="B12279" t="s">
        <v>4586</v>
      </c>
      <c r="C12279" t="s">
        <v>5204</v>
      </c>
      <c r="D12279" t="s">
        <v>4287</v>
      </c>
      <c r="E12279" t="s">
        <v>5210</v>
      </c>
      <c r="F12279" t="str">
        <f>VLOOKUP($A12279,'Transit IDs'!$A$1:$AK$828,14,FALSE)</f>
        <v>CA</v>
      </c>
      <c r="H12279" s="13"/>
      <c r="I12279" s="13">
        <v>77</v>
      </c>
      <c r="J12279" s="13">
        <v>600</v>
      </c>
    </row>
    <row r="12280" spans="1:10" x14ac:dyDescent="0.25">
      <c r="A12280" s="11" t="s">
        <v>4585</v>
      </c>
      <c r="B12280" t="s">
        <v>4586</v>
      </c>
      <c r="C12280" t="s">
        <v>5204</v>
      </c>
      <c r="D12280" t="s">
        <v>4287</v>
      </c>
      <c r="E12280" t="s">
        <v>5211</v>
      </c>
      <c r="F12280" t="str">
        <f>VLOOKUP($A12280,'Transit IDs'!$A$1:$AK$828,14,FALSE)</f>
        <v>CA</v>
      </c>
      <c r="H12280" s="13"/>
      <c r="I12280" s="13">
        <v>83</v>
      </c>
      <c r="J12280" s="13">
        <v>580</v>
      </c>
    </row>
    <row r="12281" spans="1:10" x14ac:dyDescent="0.25">
      <c r="A12281" s="11" t="s">
        <v>4585</v>
      </c>
      <c r="B12281" t="s">
        <v>4586</v>
      </c>
      <c r="C12281" t="s">
        <v>5204</v>
      </c>
      <c r="D12281" t="s">
        <v>4287</v>
      </c>
      <c r="E12281" t="s">
        <v>5212</v>
      </c>
      <c r="F12281" t="str">
        <f>VLOOKUP($A12281,'Transit IDs'!$A$1:$AK$828,14,FALSE)</f>
        <v>CA</v>
      </c>
      <c r="H12281" s="13"/>
      <c r="I12281" s="13">
        <v>68618</v>
      </c>
      <c r="J12281" s="13">
        <v>557907</v>
      </c>
    </row>
    <row r="12282" spans="1:10" x14ac:dyDescent="0.25">
      <c r="A12282" s="11" t="s">
        <v>4585</v>
      </c>
      <c r="B12282" t="s">
        <v>4586</v>
      </c>
      <c r="C12282" t="s">
        <v>5214</v>
      </c>
      <c r="D12282" t="s">
        <v>5215</v>
      </c>
      <c r="E12282" t="s">
        <v>5205</v>
      </c>
      <c r="F12282" t="str">
        <f>VLOOKUP($A12282,'Transit IDs'!$A$1:$AK$828,14,FALSE)</f>
        <v>CA</v>
      </c>
      <c r="H12282" s="13"/>
      <c r="I12282" s="13"/>
      <c r="J12282" s="13"/>
    </row>
    <row r="12283" spans="1:10" x14ac:dyDescent="0.25">
      <c r="A12283" s="11" t="s">
        <v>4585</v>
      </c>
      <c r="B12283" t="s">
        <v>4586</v>
      </c>
      <c r="C12283" t="s">
        <v>5214</v>
      </c>
      <c r="D12283" t="s">
        <v>5215</v>
      </c>
      <c r="E12283" t="s">
        <v>5206</v>
      </c>
      <c r="F12283" t="str">
        <f>VLOOKUP($A12283,'Transit IDs'!$A$1:$AK$828,14,FALSE)</f>
        <v>CA</v>
      </c>
      <c r="H12283" s="13"/>
      <c r="I12283" s="13"/>
      <c r="J12283" s="13"/>
    </row>
    <row r="12284" spans="1:10" x14ac:dyDescent="0.25">
      <c r="A12284" s="11" t="s">
        <v>4585</v>
      </c>
      <c r="B12284" t="s">
        <v>4586</v>
      </c>
      <c r="C12284" t="s">
        <v>5214</v>
      </c>
      <c r="D12284" t="s">
        <v>5215</v>
      </c>
      <c r="E12284" t="s">
        <v>5207</v>
      </c>
      <c r="F12284" t="str">
        <f>VLOOKUP($A12284,'Transit IDs'!$A$1:$AK$828,14,FALSE)</f>
        <v>CA</v>
      </c>
      <c r="H12284" s="13"/>
      <c r="I12284" s="13"/>
      <c r="J12284" s="13"/>
    </row>
    <row r="12285" spans="1:10" x14ac:dyDescent="0.25">
      <c r="A12285" s="11" t="s">
        <v>4585</v>
      </c>
      <c r="B12285" t="s">
        <v>4586</v>
      </c>
      <c r="C12285" t="s">
        <v>5214</v>
      </c>
      <c r="D12285" t="s">
        <v>5215</v>
      </c>
      <c r="E12285" t="s">
        <v>5208</v>
      </c>
      <c r="F12285" t="str">
        <f>VLOOKUP($A12285,'Transit IDs'!$A$1:$AK$828,14,FALSE)</f>
        <v>CA</v>
      </c>
      <c r="H12285" s="13"/>
      <c r="I12285" s="13"/>
      <c r="J12285" s="13"/>
    </row>
    <row r="12286" spans="1:10" x14ac:dyDescent="0.25">
      <c r="A12286" s="11" t="s">
        <v>4585</v>
      </c>
      <c r="B12286" t="s">
        <v>4586</v>
      </c>
      <c r="C12286" t="s">
        <v>5214</v>
      </c>
      <c r="D12286" t="s">
        <v>5215</v>
      </c>
      <c r="E12286" t="s">
        <v>5209</v>
      </c>
      <c r="F12286" t="str">
        <f>VLOOKUP($A12286,'Transit IDs'!$A$1:$AK$828,14,FALSE)</f>
        <v>CA</v>
      </c>
      <c r="H12286" s="13"/>
      <c r="I12286" s="13">
        <v>11016</v>
      </c>
      <c r="J12286" s="13">
        <v>46863</v>
      </c>
    </row>
    <row r="12287" spans="1:10" x14ac:dyDescent="0.25">
      <c r="A12287" s="11" t="s">
        <v>4585</v>
      </c>
      <c r="B12287" t="s">
        <v>4586</v>
      </c>
      <c r="C12287" t="s">
        <v>5214</v>
      </c>
      <c r="D12287" t="s">
        <v>5215</v>
      </c>
      <c r="E12287" t="s">
        <v>5210</v>
      </c>
      <c r="F12287" t="str">
        <f>VLOOKUP($A12287,'Transit IDs'!$A$1:$AK$828,14,FALSE)</f>
        <v>CA</v>
      </c>
      <c r="H12287" s="13"/>
      <c r="I12287" s="13">
        <v>6790</v>
      </c>
      <c r="J12287" s="13">
        <v>21470</v>
      </c>
    </row>
    <row r="12288" spans="1:10" x14ac:dyDescent="0.25">
      <c r="A12288" s="11" t="s">
        <v>4585</v>
      </c>
      <c r="B12288" t="s">
        <v>4586</v>
      </c>
      <c r="C12288" t="s">
        <v>5214</v>
      </c>
      <c r="D12288" t="s">
        <v>5215</v>
      </c>
      <c r="E12288" t="s">
        <v>5211</v>
      </c>
      <c r="F12288" t="str">
        <f>VLOOKUP($A12288,'Transit IDs'!$A$1:$AK$828,14,FALSE)</f>
        <v>CA</v>
      </c>
      <c r="H12288" s="13"/>
      <c r="I12288" s="13">
        <v>6148</v>
      </c>
      <c r="J12288" s="13">
        <v>16121</v>
      </c>
    </row>
    <row r="12289" spans="1:10" x14ac:dyDescent="0.25">
      <c r="A12289" s="11" t="s">
        <v>4585</v>
      </c>
      <c r="B12289" t="s">
        <v>4586</v>
      </c>
      <c r="C12289" t="s">
        <v>5214</v>
      </c>
      <c r="D12289" t="s">
        <v>5215</v>
      </c>
      <c r="E12289" t="s">
        <v>5212</v>
      </c>
      <c r="F12289" t="str">
        <f>VLOOKUP($A12289,'Transit IDs'!$A$1:$AK$828,14,FALSE)</f>
        <v>CA</v>
      </c>
      <c r="H12289" s="13"/>
      <c r="I12289" s="13">
        <v>3476408</v>
      </c>
      <c r="J12289" s="13">
        <v>13987751</v>
      </c>
    </row>
    <row r="12290" spans="1:10" x14ac:dyDescent="0.25">
      <c r="A12290" s="11" t="s">
        <v>4592</v>
      </c>
      <c r="B12290" t="s">
        <v>4593</v>
      </c>
      <c r="C12290" t="s">
        <v>5204</v>
      </c>
      <c r="D12290" t="s">
        <v>4287</v>
      </c>
      <c r="E12290" t="s">
        <v>5205</v>
      </c>
      <c r="F12290" t="str">
        <f>VLOOKUP($A12290,'Transit IDs'!$A$1:$AK$828,14,FALSE)</f>
        <v>CA</v>
      </c>
      <c r="H12290" s="13"/>
      <c r="I12290" s="13"/>
      <c r="J12290" s="13"/>
    </row>
    <row r="12291" spans="1:10" x14ac:dyDescent="0.25">
      <c r="A12291" s="11" t="s">
        <v>4592</v>
      </c>
      <c r="B12291" t="s">
        <v>4593</v>
      </c>
      <c r="C12291" t="s">
        <v>5204</v>
      </c>
      <c r="D12291" t="s">
        <v>4287</v>
      </c>
      <c r="E12291" t="s">
        <v>5206</v>
      </c>
      <c r="F12291" t="str">
        <f>VLOOKUP($A12291,'Transit IDs'!$A$1:$AK$828,14,FALSE)</f>
        <v>CA</v>
      </c>
      <c r="H12291" s="13"/>
      <c r="I12291" s="13"/>
      <c r="J12291" s="13"/>
    </row>
    <row r="12292" spans="1:10" x14ac:dyDescent="0.25">
      <c r="A12292" s="11" t="s">
        <v>4592</v>
      </c>
      <c r="B12292" t="s">
        <v>4593</v>
      </c>
      <c r="C12292" t="s">
        <v>5204</v>
      </c>
      <c r="D12292" t="s">
        <v>4287</v>
      </c>
      <c r="E12292" t="s">
        <v>5207</v>
      </c>
      <c r="F12292" t="str">
        <f>VLOOKUP($A12292,'Transit IDs'!$A$1:$AK$828,14,FALSE)</f>
        <v>CA</v>
      </c>
      <c r="H12292" s="13"/>
      <c r="I12292" s="13"/>
      <c r="J12292" s="13"/>
    </row>
    <row r="12293" spans="1:10" x14ac:dyDescent="0.25">
      <c r="A12293" s="11" t="s">
        <v>4592</v>
      </c>
      <c r="B12293" t="s">
        <v>4593</v>
      </c>
      <c r="C12293" t="s">
        <v>5204</v>
      </c>
      <c r="D12293" t="s">
        <v>4287</v>
      </c>
      <c r="E12293" t="s">
        <v>5208</v>
      </c>
      <c r="F12293" t="str">
        <f>VLOOKUP($A12293,'Transit IDs'!$A$1:$AK$828,14,FALSE)</f>
        <v>CA</v>
      </c>
      <c r="H12293" s="13"/>
      <c r="I12293" s="13"/>
      <c r="J12293" s="13"/>
    </row>
    <row r="12294" spans="1:10" x14ac:dyDescent="0.25">
      <c r="A12294" s="11" t="s">
        <v>4592</v>
      </c>
      <c r="B12294" t="s">
        <v>4593</v>
      </c>
      <c r="C12294" t="s">
        <v>5204</v>
      </c>
      <c r="D12294" t="s">
        <v>4287</v>
      </c>
      <c r="E12294" t="s">
        <v>5209</v>
      </c>
      <c r="F12294" t="str">
        <f>VLOOKUP($A12294,'Transit IDs'!$A$1:$AK$828,14,FALSE)</f>
        <v>CA</v>
      </c>
      <c r="H12294" s="13"/>
      <c r="I12294" s="13">
        <v>5374</v>
      </c>
      <c r="J12294" s="13">
        <v>54911</v>
      </c>
    </row>
    <row r="12295" spans="1:10" x14ac:dyDescent="0.25">
      <c r="A12295" s="11" t="s">
        <v>4592</v>
      </c>
      <c r="B12295" t="s">
        <v>4593</v>
      </c>
      <c r="C12295" t="s">
        <v>5204</v>
      </c>
      <c r="D12295" t="s">
        <v>4287</v>
      </c>
      <c r="E12295" t="s">
        <v>5210</v>
      </c>
      <c r="F12295" t="str">
        <f>VLOOKUP($A12295,'Transit IDs'!$A$1:$AK$828,14,FALSE)</f>
        <v>CA</v>
      </c>
      <c r="H12295" s="13"/>
      <c r="I12295" s="13">
        <v>1309</v>
      </c>
      <c r="J12295" s="13">
        <v>13928</v>
      </c>
    </row>
    <row r="12296" spans="1:10" x14ac:dyDescent="0.25">
      <c r="A12296" s="11" t="s">
        <v>4592</v>
      </c>
      <c r="B12296" t="s">
        <v>4593</v>
      </c>
      <c r="C12296" t="s">
        <v>5204</v>
      </c>
      <c r="D12296" t="s">
        <v>4287</v>
      </c>
      <c r="E12296" t="s">
        <v>5211</v>
      </c>
      <c r="F12296" t="str">
        <f>VLOOKUP($A12296,'Transit IDs'!$A$1:$AK$828,14,FALSE)</f>
        <v>CA</v>
      </c>
      <c r="H12296" s="13"/>
      <c r="I12296" s="13">
        <v>1080</v>
      </c>
      <c r="J12296" s="13">
        <v>10959</v>
      </c>
    </row>
    <row r="12297" spans="1:10" x14ac:dyDescent="0.25">
      <c r="A12297" s="11" t="s">
        <v>4592</v>
      </c>
      <c r="B12297" t="s">
        <v>4593</v>
      </c>
      <c r="C12297" t="s">
        <v>5204</v>
      </c>
      <c r="D12297" t="s">
        <v>4287</v>
      </c>
      <c r="E12297" t="s">
        <v>5212</v>
      </c>
      <c r="F12297" t="str">
        <f>VLOOKUP($A12297,'Transit IDs'!$A$1:$AK$828,14,FALSE)</f>
        <v>CA</v>
      </c>
      <c r="H12297" s="13"/>
      <c r="I12297" s="13">
        <v>1528087</v>
      </c>
      <c r="J12297" s="13">
        <v>15639844</v>
      </c>
    </row>
    <row r="12298" spans="1:10" x14ac:dyDescent="0.25">
      <c r="A12298" s="11" t="s">
        <v>4592</v>
      </c>
      <c r="B12298" t="s">
        <v>4593</v>
      </c>
      <c r="C12298" t="s">
        <v>5213</v>
      </c>
      <c r="D12298" t="s">
        <v>4287</v>
      </c>
      <c r="E12298" t="s">
        <v>5205</v>
      </c>
      <c r="F12298" t="str">
        <f>VLOOKUP($A12298,'Transit IDs'!$A$1:$AK$828,14,FALSE)</f>
        <v>CA</v>
      </c>
      <c r="H12298" s="13"/>
      <c r="I12298" s="13"/>
      <c r="J12298" s="13"/>
    </row>
    <row r="12299" spans="1:10" x14ac:dyDescent="0.25">
      <c r="A12299" s="11" t="s">
        <v>4592</v>
      </c>
      <c r="B12299" t="s">
        <v>4593</v>
      </c>
      <c r="C12299" t="s">
        <v>5213</v>
      </c>
      <c r="D12299" t="s">
        <v>4287</v>
      </c>
      <c r="E12299" t="s">
        <v>5206</v>
      </c>
      <c r="F12299" t="str">
        <f>VLOOKUP($A12299,'Transit IDs'!$A$1:$AK$828,14,FALSE)</f>
        <v>CA</v>
      </c>
      <c r="H12299" s="13"/>
      <c r="I12299" s="13"/>
      <c r="J12299" s="13"/>
    </row>
    <row r="12300" spans="1:10" x14ac:dyDescent="0.25">
      <c r="A12300" s="11" t="s">
        <v>4592</v>
      </c>
      <c r="B12300" t="s">
        <v>4593</v>
      </c>
      <c r="C12300" t="s">
        <v>5213</v>
      </c>
      <c r="D12300" t="s">
        <v>4287</v>
      </c>
      <c r="E12300" t="s">
        <v>5207</v>
      </c>
      <c r="F12300" t="str">
        <f>VLOOKUP($A12300,'Transit IDs'!$A$1:$AK$828,14,FALSE)</f>
        <v>CA</v>
      </c>
      <c r="H12300" s="13"/>
      <c r="I12300" s="13"/>
      <c r="J12300" s="13"/>
    </row>
    <row r="12301" spans="1:10" x14ac:dyDescent="0.25">
      <c r="A12301" s="11" t="s">
        <v>4592</v>
      </c>
      <c r="B12301" t="s">
        <v>4593</v>
      </c>
      <c r="C12301" t="s">
        <v>5213</v>
      </c>
      <c r="D12301" t="s">
        <v>4287</v>
      </c>
      <c r="E12301" t="s">
        <v>5208</v>
      </c>
      <c r="F12301" t="str">
        <f>VLOOKUP($A12301,'Transit IDs'!$A$1:$AK$828,14,FALSE)</f>
        <v>CA</v>
      </c>
      <c r="H12301" s="13"/>
      <c r="I12301" s="13"/>
      <c r="J12301" s="13"/>
    </row>
    <row r="12302" spans="1:10" x14ac:dyDescent="0.25">
      <c r="A12302" s="11" t="s">
        <v>4592</v>
      </c>
      <c r="B12302" t="s">
        <v>4593</v>
      </c>
      <c r="C12302" t="s">
        <v>5213</v>
      </c>
      <c r="D12302" t="s">
        <v>4287</v>
      </c>
      <c r="E12302" t="s">
        <v>5209</v>
      </c>
      <c r="F12302" t="str">
        <f>VLOOKUP($A12302,'Transit IDs'!$A$1:$AK$828,14,FALSE)</f>
        <v>CA</v>
      </c>
      <c r="H12302" s="13"/>
      <c r="I12302" s="13"/>
      <c r="J12302" s="13"/>
    </row>
    <row r="12303" spans="1:10" x14ac:dyDescent="0.25">
      <c r="A12303" s="11" t="s">
        <v>4592</v>
      </c>
      <c r="B12303" t="s">
        <v>4593</v>
      </c>
      <c r="C12303" t="s">
        <v>5213</v>
      </c>
      <c r="D12303" t="s">
        <v>4287</v>
      </c>
      <c r="E12303" t="s">
        <v>5210</v>
      </c>
      <c r="F12303" t="str">
        <f>VLOOKUP($A12303,'Transit IDs'!$A$1:$AK$828,14,FALSE)</f>
        <v>CA</v>
      </c>
      <c r="H12303" s="13"/>
      <c r="I12303" s="13"/>
      <c r="J12303" s="13"/>
    </row>
    <row r="12304" spans="1:10" x14ac:dyDescent="0.25">
      <c r="A12304" s="11" t="s">
        <v>4592</v>
      </c>
      <c r="B12304" t="s">
        <v>4593</v>
      </c>
      <c r="C12304" t="s">
        <v>5213</v>
      </c>
      <c r="D12304" t="s">
        <v>4287</v>
      </c>
      <c r="E12304" t="s">
        <v>5211</v>
      </c>
      <c r="F12304" t="str">
        <f>VLOOKUP($A12304,'Transit IDs'!$A$1:$AK$828,14,FALSE)</f>
        <v>CA</v>
      </c>
      <c r="H12304" s="13"/>
      <c r="I12304" s="13"/>
      <c r="J12304" s="13"/>
    </row>
    <row r="12305" spans="1:10" x14ac:dyDescent="0.25">
      <c r="A12305" s="11" t="s">
        <v>4592</v>
      </c>
      <c r="B12305" t="s">
        <v>4593</v>
      </c>
      <c r="C12305" t="s">
        <v>5213</v>
      </c>
      <c r="D12305" t="s">
        <v>4287</v>
      </c>
      <c r="E12305" t="s">
        <v>5212</v>
      </c>
      <c r="F12305" t="str">
        <f>VLOOKUP($A12305,'Transit IDs'!$A$1:$AK$828,14,FALSE)</f>
        <v>CA</v>
      </c>
      <c r="H12305" s="13"/>
      <c r="I12305" s="13">
        <v>43102</v>
      </c>
      <c r="J12305" s="13">
        <v>102772</v>
      </c>
    </row>
    <row r="12306" spans="1:10" x14ac:dyDescent="0.25">
      <c r="A12306" s="11" t="s">
        <v>4592</v>
      </c>
      <c r="B12306" t="s">
        <v>4593</v>
      </c>
      <c r="C12306" t="s">
        <v>5214</v>
      </c>
      <c r="D12306" t="s">
        <v>5215</v>
      </c>
      <c r="E12306" t="s">
        <v>5205</v>
      </c>
      <c r="F12306" t="str">
        <f>VLOOKUP($A12306,'Transit IDs'!$A$1:$AK$828,14,FALSE)</f>
        <v>CA</v>
      </c>
      <c r="H12306" s="13"/>
      <c r="I12306" s="13"/>
      <c r="J12306" s="13"/>
    </row>
    <row r="12307" spans="1:10" x14ac:dyDescent="0.25">
      <c r="A12307" s="11" t="s">
        <v>4592</v>
      </c>
      <c r="B12307" t="s">
        <v>4593</v>
      </c>
      <c r="C12307" t="s">
        <v>5214</v>
      </c>
      <c r="D12307" t="s">
        <v>5215</v>
      </c>
      <c r="E12307" t="s">
        <v>5206</v>
      </c>
      <c r="F12307" t="str">
        <f>VLOOKUP($A12307,'Transit IDs'!$A$1:$AK$828,14,FALSE)</f>
        <v>CA</v>
      </c>
      <c r="H12307" s="13"/>
      <c r="I12307" s="13"/>
      <c r="J12307" s="13"/>
    </row>
    <row r="12308" spans="1:10" x14ac:dyDescent="0.25">
      <c r="A12308" s="11" t="s">
        <v>4592</v>
      </c>
      <c r="B12308" t="s">
        <v>4593</v>
      </c>
      <c r="C12308" t="s">
        <v>5214</v>
      </c>
      <c r="D12308" t="s">
        <v>5215</v>
      </c>
      <c r="E12308" t="s">
        <v>5207</v>
      </c>
      <c r="F12308" t="str">
        <f>VLOOKUP($A12308,'Transit IDs'!$A$1:$AK$828,14,FALSE)</f>
        <v>CA</v>
      </c>
      <c r="H12308" s="13"/>
      <c r="I12308" s="13"/>
      <c r="J12308" s="13"/>
    </row>
    <row r="12309" spans="1:10" x14ac:dyDescent="0.25">
      <c r="A12309" s="11" t="s">
        <v>4592</v>
      </c>
      <c r="B12309" t="s">
        <v>4593</v>
      </c>
      <c r="C12309" t="s">
        <v>5214</v>
      </c>
      <c r="D12309" t="s">
        <v>5215</v>
      </c>
      <c r="E12309" t="s">
        <v>5208</v>
      </c>
      <c r="F12309" t="str">
        <f>VLOOKUP($A12309,'Transit IDs'!$A$1:$AK$828,14,FALSE)</f>
        <v>CA</v>
      </c>
      <c r="H12309" s="13"/>
      <c r="I12309" s="13"/>
      <c r="J12309" s="13"/>
    </row>
    <row r="12310" spans="1:10" x14ac:dyDescent="0.25">
      <c r="A12310" s="11" t="s">
        <v>4592</v>
      </c>
      <c r="B12310" t="s">
        <v>4593</v>
      </c>
      <c r="C12310" t="s">
        <v>5214</v>
      </c>
      <c r="D12310" t="s">
        <v>5215</v>
      </c>
      <c r="E12310" t="s">
        <v>5209</v>
      </c>
      <c r="F12310" t="str">
        <f>VLOOKUP($A12310,'Transit IDs'!$A$1:$AK$828,14,FALSE)</f>
        <v>CA</v>
      </c>
      <c r="H12310" s="13"/>
      <c r="I12310" s="13">
        <v>156028</v>
      </c>
      <c r="J12310" s="13">
        <v>603907</v>
      </c>
    </row>
    <row r="12311" spans="1:10" x14ac:dyDescent="0.25">
      <c r="A12311" s="11" t="s">
        <v>4592</v>
      </c>
      <c r="B12311" t="s">
        <v>4593</v>
      </c>
      <c r="C12311" t="s">
        <v>5214</v>
      </c>
      <c r="D12311" t="s">
        <v>5215</v>
      </c>
      <c r="E12311" t="s">
        <v>5210</v>
      </c>
      <c r="F12311" t="str">
        <f>VLOOKUP($A12311,'Transit IDs'!$A$1:$AK$828,14,FALSE)</f>
        <v>CA</v>
      </c>
      <c r="H12311" s="13"/>
      <c r="I12311" s="13">
        <v>88141</v>
      </c>
      <c r="J12311" s="13">
        <v>352945</v>
      </c>
    </row>
    <row r="12312" spans="1:10" x14ac:dyDescent="0.25">
      <c r="A12312" s="11" t="s">
        <v>4592</v>
      </c>
      <c r="B12312" t="s">
        <v>4593</v>
      </c>
      <c r="C12312" t="s">
        <v>5214</v>
      </c>
      <c r="D12312" t="s">
        <v>5215</v>
      </c>
      <c r="E12312" t="s">
        <v>5211</v>
      </c>
      <c r="F12312" t="str">
        <f>VLOOKUP($A12312,'Transit IDs'!$A$1:$AK$828,14,FALSE)</f>
        <v>CA</v>
      </c>
      <c r="H12312" s="13"/>
      <c r="I12312" s="13">
        <v>68714</v>
      </c>
      <c r="J12312" s="13">
        <v>248859</v>
      </c>
    </row>
    <row r="12313" spans="1:10" x14ac:dyDescent="0.25">
      <c r="A12313" s="11" t="s">
        <v>4592</v>
      </c>
      <c r="B12313" t="s">
        <v>4593</v>
      </c>
      <c r="C12313" t="s">
        <v>5214</v>
      </c>
      <c r="D12313" t="s">
        <v>5215</v>
      </c>
      <c r="E12313" t="s">
        <v>5212</v>
      </c>
      <c r="F12313" t="str">
        <f>VLOOKUP($A12313,'Transit IDs'!$A$1:$AK$828,14,FALSE)</f>
        <v>CA</v>
      </c>
      <c r="H12313" s="13"/>
      <c r="I12313" s="13">
        <v>48444009</v>
      </c>
      <c r="J12313" s="13">
        <v>187136227</v>
      </c>
    </row>
    <row r="12314" spans="1:10" x14ac:dyDescent="0.25">
      <c r="A12314" s="11" t="s">
        <v>4592</v>
      </c>
      <c r="B12314" t="s">
        <v>4593</v>
      </c>
      <c r="C12314" t="s">
        <v>5214</v>
      </c>
      <c r="D12314" t="s">
        <v>4287</v>
      </c>
      <c r="E12314" t="s">
        <v>5205</v>
      </c>
      <c r="F12314" t="str">
        <f>VLOOKUP($A12314,'Transit IDs'!$A$1:$AK$828,14,FALSE)</f>
        <v>CA</v>
      </c>
      <c r="H12314" s="13"/>
      <c r="I12314" s="13"/>
      <c r="J12314" s="13"/>
    </row>
    <row r="12315" spans="1:10" x14ac:dyDescent="0.25">
      <c r="A12315" s="11" t="s">
        <v>4592</v>
      </c>
      <c r="B12315" t="s">
        <v>4593</v>
      </c>
      <c r="C12315" t="s">
        <v>5214</v>
      </c>
      <c r="D12315" t="s">
        <v>4287</v>
      </c>
      <c r="E12315" t="s">
        <v>5206</v>
      </c>
      <c r="F12315" t="str">
        <f>VLOOKUP($A12315,'Transit IDs'!$A$1:$AK$828,14,FALSE)</f>
        <v>CA</v>
      </c>
      <c r="H12315" s="13"/>
      <c r="I12315" s="13"/>
      <c r="J12315" s="13"/>
    </row>
    <row r="12316" spans="1:10" x14ac:dyDescent="0.25">
      <c r="A12316" s="11" t="s">
        <v>4592</v>
      </c>
      <c r="B12316" t="s">
        <v>4593</v>
      </c>
      <c r="C12316" t="s">
        <v>5214</v>
      </c>
      <c r="D12316" t="s">
        <v>4287</v>
      </c>
      <c r="E12316" t="s">
        <v>5207</v>
      </c>
      <c r="F12316" t="str">
        <f>VLOOKUP($A12316,'Transit IDs'!$A$1:$AK$828,14,FALSE)</f>
        <v>CA</v>
      </c>
      <c r="H12316" s="13"/>
      <c r="I12316" s="13"/>
      <c r="J12316" s="13"/>
    </row>
    <row r="12317" spans="1:10" x14ac:dyDescent="0.25">
      <c r="A12317" s="11" t="s">
        <v>4592</v>
      </c>
      <c r="B12317" t="s">
        <v>4593</v>
      </c>
      <c r="C12317" t="s">
        <v>5214</v>
      </c>
      <c r="D12317" t="s">
        <v>4287</v>
      </c>
      <c r="E12317" t="s">
        <v>5208</v>
      </c>
      <c r="F12317" t="str">
        <f>VLOOKUP($A12317,'Transit IDs'!$A$1:$AK$828,14,FALSE)</f>
        <v>CA</v>
      </c>
      <c r="H12317" s="13"/>
      <c r="I12317" s="13"/>
      <c r="J12317" s="13"/>
    </row>
    <row r="12318" spans="1:10" x14ac:dyDescent="0.25">
      <c r="A12318" s="11" t="s">
        <v>4592</v>
      </c>
      <c r="B12318" t="s">
        <v>4593</v>
      </c>
      <c r="C12318" t="s">
        <v>5214</v>
      </c>
      <c r="D12318" t="s">
        <v>4287</v>
      </c>
      <c r="E12318" t="s">
        <v>5209</v>
      </c>
      <c r="F12318" t="str">
        <f>VLOOKUP($A12318,'Transit IDs'!$A$1:$AK$828,14,FALSE)</f>
        <v>CA</v>
      </c>
      <c r="H12318" s="13"/>
      <c r="I12318" s="13">
        <v>13170</v>
      </c>
      <c r="J12318" s="13">
        <v>80392</v>
      </c>
    </row>
    <row r="12319" spans="1:10" x14ac:dyDescent="0.25">
      <c r="A12319" s="11" t="s">
        <v>4592</v>
      </c>
      <c r="B12319" t="s">
        <v>4593</v>
      </c>
      <c r="C12319" t="s">
        <v>5214</v>
      </c>
      <c r="D12319" t="s">
        <v>4287</v>
      </c>
      <c r="E12319" t="s">
        <v>5210</v>
      </c>
      <c r="F12319" t="str">
        <f>VLOOKUP($A12319,'Transit IDs'!$A$1:$AK$828,14,FALSE)</f>
        <v>CA</v>
      </c>
      <c r="H12319" s="13"/>
      <c r="I12319" s="13">
        <v>7447</v>
      </c>
      <c r="J12319" s="13">
        <v>40395</v>
      </c>
    </row>
    <row r="12320" spans="1:10" x14ac:dyDescent="0.25">
      <c r="A12320" s="11" t="s">
        <v>4592</v>
      </c>
      <c r="B12320" t="s">
        <v>4593</v>
      </c>
      <c r="C12320" t="s">
        <v>5214</v>
      </c>
      <c r="D12320" t="s">
        <v>4287</v>
      </c>
      <c r="E12320" t="s">
        <v>5211</v>
      </c>
      <c r="F12320" t="str">
        <f>VLOOKUP($A12320,'Transit IDs'!$A$1:$AK$828,14,FALSE)</f>
        <v>CA</v>
      </c>
      <c r="H12320" s="13"/>
      <c r="I12320" s="13">
        <v>5757</v>
      </c>
      <c r="J12320" s="13">
        <v>32245</v>
      </c>
    </row>
    <row r="12321" spans="1:10" x14ac:dyDescent="0.25">
      <c r="A12321" s="11" t="s">
        <v>4592</v>
      </c>
      <c r="B12321" t="s">
        <v>4593</v>
      </c>
      <c r="C12321" t="s">
        <v>5214</v>
      </c>
      <c r="D12321" t="s">
        <v>4287</v>
      </c>
      <c r="E12321" t="s">
        <v>5212</v>
      </c>
      <c r="F12321" t="str">
        <f>VLOOKUP($A12321,'Transit IDs'!$A$1:$AK$828,14,FALSE)</f>
        <v>CA</v>
      </c>
      <c r="H12321" s="13"/>
      <c r="I12321" s="13">
        <v>4086924</v>
      </c>
      <c r="J12321" s="13">
        <v>24511029</v>
      </c>
    </row>
    <row r="12322" spans="1:10" x14ac:dyDescent="0.25">
      <c r="A12322" s="11" t="s">
        <v>4592</v>
      </c>
      <c r="B12322" t="s">
        <v>4593</v>
      </c>
      <c r="C12322" t="s">
        <v>5218</v>
      </c>
      <c r="D12322" t="s">
        <v>4287</v>
      </c>
      <c r="E12322" t="s">
        <v>5205</v>
      </c>
      <c r="F12322" t="str">
        <f>VLOOKUP($A12322,'Transit IDs'!$A$1:$AK$828,14,FALSE)</f>
        <v>CA</v>
      </c>
      <c r="H12322" s="13"/>
      <c r="I12322" s="13"/>
      <c r="J12322" s="13"/>
    </row>
    <row r="12323" spans="1:10" x14ac:dyDescent="0.25">
      <c r="A12323" s="11" t="s">
        <v>4592</v>
      </c>
      <c r="B12323" t="s">
        <v>4593</v>
      </c>
      <c r="C12323" t="s">
        <v>5218</v>
      </c>
      <c r="D12323" t="s">
        <v>4287</v>
      </c>
      <c r="E12323" t="s">
        <v>5206</v>
      </c>
      <c r="F12323" t="str">
        <f>VLOOKUP($A12323,'Transit IDs'!$A$1:$AK$828,14,FALSE)</f>
        <v>CA</v>
      </c>
      <c r="H12323" s="13"/>
      <c r="I12323" s="13"/>
      <c r="J12323" s="13"/>
    </row>
    <row r="12324" spans="1:10" x14ac:dyDescent="0.25">
      <c r="A12324" s="11" t="s">
        <v>4592</v>
      </c>
      <c r="B12324" t="s">
        <v>4593</v>
      </c>
      <c r="C12324" t="s">
        <v>5218</v>
      </c>
      <c r="D12324" t="s">
        <v>4287</v>
      </c>
      <c r="E12324" t="s">
        <v>5207</v>
      </c>
      <c r="F12324" t="str">
        <f>VLOOKUP($A12324,'Transit IDs'!$A$1:$AK$828,14,FALSE)</f>
        <v>CA</v>
      </c>
      <c r="H12324" s="13"/>
      <c r="I12324" s="13"/>
      <c r="J12324" s="13"/>
    </row>
    <row r="12325" spans="1:10" x14ac:dyDescent="0.25">
      <c r="A12325" s="11" t="s">
        <v>4592</v>
      </c>
      <c r="B12325" t="s">
        <v>4593</v>
      </c>
      <c r="C12325" t="s">
        <v>5218</v>
      </c>
      <c r="D12325" t="s">
        <v>4287</v>
      </c>
      <c r="E12325" t="s">
        <v>5208</v>
      </c>
      <c r="F12325" t="str">
        <f>VLOOKUP($A12325,'Transit IDs'!$A$1:$AK$828,14,FALSE)</f>
        <v>CA</v>
      </c>
      <c r="H12325" s="13"/>
      <c r="I12325" s="13"/>
      <c r="J12325" s="13"/>
    </row>
    <row r="12326" spans="1:10" x14ac:dyDescent="0.25">
      <c r="A12326" s="11" t="s">
        <v>4592</v>
      </c>
      <c r="B12326" t="s">
        <v>4593</v>
      </c>
      <c r="C12326" t="s">
        <v>5218</v>
      </c>
      <c r="D12326" t="s">
        <v>4287</v>
      </c>
      <c r="E12326" t="s">
        <v>5209</v>
      </c>
      <c r="F12326" t="str">
        <f>VLOOKUP($A12326,'Transit IDs'!$A$1:$AK$828,14,FALSE)</f>
        <v>CA</v>
      </c>
      <c r="H12326" s="13"/>
      <c r="I12326" s="13">
        <v>4197</v>
      </c>
      <c r="J12326" s="13">
        <v>153935</v>
      </c>
    </row>
    <row r="12327" spans="1:10" x14ac:dyDescent="0.25">
      <c r="A12327" s="11" t="s">
        <v>4592</v>
      </c>
      <c r="B12327" t="s">
        <v>4593</v>
      </c>
      <c r="C12327" t="s">
        <v>5218</v>
      </c>
      <c r="D12327" t="s">
        <v>4287</v>
      </c>
      <c r="E12327" t="s">
        <v>5210</v>
      </c>
      <c r="F12327" t="str">
        <f>VLOOKUP($A12327,'Transit IDs'!$A$1:$AK$828,14,FALSE)</f>
        <v>CA</v>
      </c>
      <c r="H12327" s="13"/>
      <c r="I12327" s="13">
        <v>172</v>
      </c>
      <c r="J12327" s="13">
        <v>6667</v>
      </c>
    </row>
    <row r="12328" spans="1:10" x14ac:dyDescent="0.25">
      <c r="A12328" s="11" t="s">
        <v>4592</v>
      </c>
      <c r="B12328" t="s">
        <v>4593</v>
      </c>
      <c r="C12328" t="s">
        <v>5218</v>
      </c>
      <c r="D12328" t="s">
        <v>4287</v>
      </c>
      <c r="E12328" t="s">
        <v>5211</v>
      </c>
      <c r="F12328" t="str">
        <f>VLOOKUP($A12328,'Transit IDs'!$A$1:$AK$828,14,FALSE)</f>
        <v>CA</v>
      </c>
      <c r="H12328" s="13"/>
      <c r="I12328" s="13">
        <v>96</v>
      </c>
      <c r="J12328" s="13">
        <v>3854</v>
      </c>
    </row>
    <row r="12329" spans="1:10" x14ac:dyDescent="0.25">
      <c r="A12329" s="11" t="s">
        <v>4592</v>
      </c>
      <c r="B12329" t="s">
        <v>4593</v>
      </c>
      <c r="C12329" t="s">
        <v>5218</v>
      </c>
      <c r="D12329" t="s">
        <v>4287</v>
      </c>
      <c r="E12329" t="s">
        <v>5212</v>
      </c>
      <c r="F12329" t="str">
        <f>VLOOKUP($A12329,'Transit IDs'!$A$1:$AK$828,14,FALSE)</f>
        <v>CA</v>
      </c>
      <c r="H12329" s="13"/>
      <c r="I12329" s="13">
        <v>1109126</v>
      </c>
      <c r="J12329" s="13">
        <v>40730753</v>
      </c>
    </row>
    <row r="12330" spans="1:10" x14ac:dyDescent="0.25">
      <c r="A12330" s="11" t="s">
        <v>4598</v>
      </c>
      <c r="B12330" t="s">
        <v>4599</v>
      </c>
      <c r="C12330" t="s">
        <v>5204</v>
      </c>
      <c r="D12330" t="s">
        <v>5215</v>
      </c>
      <c r="E12330" t="s">
        <v>5205</v>
      </c>
      <c r="F12330" t="str">
        <f>VLOOKUP($A12330,'Transit IDs'!$A$1:$AK$828,14,FALSE)</f>
        <v>CA</v>
      </c>
      <c r="H12330" s="13"/>
      <c r="I12330" s="13"/>
      <c r="J12330" s="13"/>
    </row>
    <row r="12331" spans="1:10" x14ac:dyDescent="0.25">
      <c r="A12331" s="11" t="s">
        <v>4598</v>
      </c>
      <c r="B12331" t="s">
        <v>4599</v>
      </c>
      <c r="C12331" t="s">
        <v>5204</v>
      </c>
      <c r="D12331" t="s">
        <v>5215</v>
      </c>
      <c r="E12331" t="s">
        <v>5206</v>
      </c>
      <c r="F12331" t="str">
        <f>VLOOKUP($A12331,'Transit IDs'!$A$1:$AK$828,14,FALSE)</f>
        <v>CA</v>
      </c>
      <c r="H12331" s="13"/>
      <c r="I12331" s="13"/>
      <c r="J12331" s="13"/>
    </row>
    <row r="12332" spans="1:10" x14ac:dyDescent="0.25">
      <c r="A12332" s="11" t="s">
        <v>4598</v>
      </c>
      <c r="B12332" t="s">
        <v>4599</v>
      </c>
      <c r="C12332" t="s">
        <v>5204</v>
      </c>
      <c r="D12332" t="s">
        <v>5215</v>
      </c>
      <c r="E12332" t="s">
        <v>5207</v>
      </c>
      <c r="F12332" t="str">
        <f>VLOOKUP($A12332,'Transit IDs'!$A$1:$AK$828,14,FALSE)</f>
        <v>CA</v>
      </c>
      <c r="H12332" s="13"/>
      <c r="I12332" s="13"/>
      <c r="J12332" s="13"/>
    </row>
    <row r="12333" spans="1:10" x14ac:dyDescent="0.25">
      <c r="A12333" s="11" t="s">
        <v>4598</v>
      </c>
      <c r="B12333" t="s">
        <v>4599</v>
      </c>
      <c r="C12333" t="s">
        <v>5204</v>
      </c>
      <c r="D12333" t="s">
        <v>5215</v>
      </c>
      <c r="E12333" t="s">
        <v>5208</v>
      </c>
      <c r="F12333" t="str">
        <f>VLOOKUP($A12333,'Transit IDs'!$A$1:$AK$828,14,FALSE)</f>
        <v>CA</v>
      </c>
      <c r="H12333" s="13"/>
      <c r="I12333" s="13"/>
      <c r="J12333" s="13"/>
    </row>
    <row r="12334" spans="1:10" x14ac:dyDescent="0.25">
      <c r="A12334" s="11" t="s">
        <v>4598</v>
      </c>
      <c r="B12334" t="s">
        <v>4599</v>
      </c>
      <c r="C12334" t="s">
        <v>5204</v>
      </c>
      <c r="D12334" t="s">
        <v>5215</v>
      </c>
      <c r="E12334" t="s">
        <v>5209</v>
      </c>
      <c r="F12334" t="str">
        <f>VLOOKUP($A12334,'Transit IDs'!$A$1:$AK$828,14,FALSE)</f>
        <v>CA</v>
      </c>
      <c r="H12334" s="13"/>
      <c r="I12334" s="13">
        <v>41</v>
      </c>
      <c r="J12334" s="13">
        <v>144</v>
      </c>
    </row>
    <row r="12335" spans="1:10" x14ac:dyDescent="0.25">
      <c r="A12335" s="11" t="s">
        <v>4598</v>
      </c>
      <c r="B12335" t="s">
        <v>4599</v>
      </c>
      <c r="C12335" t="s">
        <v>5204</v>
      </c>
      <c r="D12335" t="s">
        <v>5215</v>
      </c>
      <c r="E12335" t="s">
        <v>5210</v>
      </c>
      <c r="F12335" t="str">
        <f>VLOOKUP($A12335,'Transit IDs'!$A$1:$AK$828,14,FALSE)</f>
        <v>CA</v>
      </c>
      <c r="H12335" s="13"/>
      <c r="I12335" s="13">
        <v>0</v>
      </c>
      <c r="J12335" s="13">
        <v>0</v>
      </c>
    </row>
    <row r="12336" spans="1:10" x14ac:dyDescent="0.25">
      <c r="A12336" s="11" t="s">
        <v>4598</v>
      </c>
      <c r="B12336" t="s">
        <v>4599</v>
      </c>
      <c r="C12336" t="s">
        <v>5204</v>
      </c>
      <c r="D12336" t="s">
        <v>5215</v>
      </c>
      <c r="E12336" t="s">
        <v>5211</v>
      </c>
      <c r="F12336" t="str">
        <f>VLOOKUP($A12336,'Transit IDs'!$A$1:$AK$828,14,FALSE)</f>
        <v>CA</v>
      </c>
      <c r="H12336" s="13"/>
      <c r="I12336" s="13">
        <v>0</v>
      </c>
      <c r="J12336" s="13">
        <v>0</v>
      </c>
    </row>
    <row r="12337" spans="1:10" x14ac:dyDescent="0.25">
      <c r="A12337" s="11" t="s">
        <v>4598</v>
      </c>
      <c r="B12337" t="s">
        <v>4599</v>
      </c>
      <c r="C12337" t="s">
        <v>5204</v>
      </c>
      <c r="D12337" t="s">
        <v>5215</v>
      </c>
      <c r="E12337" t="s">
        <v>5212</v>
      </c>
      <c r="F12337" t="str">
        <f>VLOOKUP($A12337,'Transit IDs'!$A$1:$AK$828,14,FALSE)</f>
        <v>CA</v>
      </c>
      <c r="H12337" s="13"/>
      <c r="I12337" s="13">
        <v>10475</v>
      </c>
      <c r="J12337" s="13">
        <v>36670</v>
      </c>
    </row>
    <row r="12338" spans="1:10" x14ac:dyDescent="0.25">
      <c r="A12338" s="11" t="s">
        <v>4598</v>
      </c>
      <c r="B12338" t="s">
        <v>4599</v>
      </c>
      <c r="C12338" t="s">
        <v>5213</v>
      </c>
      <c r="D12338" t="s">
        <v>4287</v>
      </c>
      <c r="E12338" t="s">
        <v>5205</v>
      </c>
      <c r="F12338" t="str">
        <f>VLOOKUP($A12338,'Transit IDs'!$A$1:$AK$828,14,FALSE)</f>
        <v>CA</v>
      </c>
      <c r="H12338" s="13"/>
      <c r="I12338" s="13"/>
      <c r="J12338" s="13"/>
    </row>
    <row r="12339" spans="1:10" x14ac:dyDescent="0.25">
      <c r="A12339" s="11" t="s">
        <v>4598</v>
      </c>
      <c r="B12339" t="s">
        <v>4599</v>
      </c>
      <c r="C12339" t="s">
        <v>5213</v>
      </c>
      <c r="D12339" t="s">
        <v>4287</v>
      </c>
      <c r="E12339" t="s">
        <v>5206</v>
      </c>
      <c r="F12339" t="str">
        <f>VLOOKUP($A12339,'Transit IDs'!$A$1:$AK$828,14,FALSE)</f>
        <v>CA</v>
      </c>
      <c r="H12339" s="13"/>
      <c r="I12339" s="13"/>
      <c r="J12339" s="13"/>
    </row>
    <row r="12340" spans="1:10" x14ac:dyDescent="0.25">
      <c r="A12340" s="11" t="s">
        <v>4598</v>
      </c>
      <c r="B12340" t="s">
        <v>4599</v>
      </c>
      <c r="C12340" t="s">
        <v>5213</v>
      </c>
      <c r="D12340" t="s">
        <v>4287</v>
      </c>
      <c r="E12340" t="s">
        <v>5207</v>
      </c>
      <c r="F12340" t="str">
        <f>VLOOKUP($A12340,'Transit IDs'!$A$1:$AK$828,14,FALSE)</f>
        <v>CA</v>
      </c>
      <c r="H12340" s="13"/>
      <c r="I12340" s="13"/>
      <c r="J12340" s="13"/>
    </row>
    <row r="12341" spans="1:10" x14ac:dyDescent="0.25">
      <c r="A12341" s="11" t="s">
        <v>4598</v>
      </c>
      <c r="B12341" t="s">
        <v>4599</v>
      </c>
      <c r="C12341" t="s">
        <v>5213</v>
      </c>
      <c r="D12341" t="s">
        <v>4287</v>
      </c>
      <c r="E12341" t="s">
        <v>5208</v>
      </c>
      <c r="F12341" t="str">
        <f>VLOOKUP($A12341,'Transit IDs'!$A$1:$AK$828,14,FALSE)</f>
        <v>CA</v>
      </c>
      <c r="H12341" s="13"/>
      <c r="I12341" s="13"/>
      <c r="J12341" s="13"/>
    </row>
    <row r="12342" spans="1:10" x14ac:dyDescent="0.25">
      <c r="A12342" s="11" t="s">
        <v>4598</v>
      </c>
      <c r="B12342" t="s">
        <v>4599</v>
      </c>
      <c r="C12342" t="s">
        <v>5213</v>
      </c>
      <c r="D12342" t="s">
        <v>4287</v>
      </c>
      <c r="E12342" t="s">
        <v>5209</v>
      </c>
      <c r="F12342" t="str">
        <f>VLOOKUP($A12342,'Transit IDs'!$A$1:$AK$828,14,FALSE)</f>
        <v>CA</v>
      </c>
      <c r="H12342" s="13"/>
      <c r="I12342" s="13"/>
      <c r="J12342" s="13"/>
    </row>
    <row r="12343" spans="1:10" x14ac:dyDescent="0.25">
      <c r="A12343" s="11" t="s">
        <v>4598</v>
      </c>
      <c r="B12343" t="s">
        <v>4599</v>
      </c>
      <c r="C12343" t="s">
        <v>5213</v>
      </c>
      <c r="D12343" t="s">
        <v>4287</v>
      </c>
      <c r="E12343" t="s">
        <v>5210</v>
      </c>
      <c r="F12343" t="str">
        <f>VLOOKUP($A12343,'Transit IDs'!$A$1:$AK$828,14,FALSE)</f>
        <v>CA</v>
      </c>
      <c r="H12343" s="13"/>
      <c r="I12343" s="13"/>
      <c r="J12343" s="13"/>
    </row>
    <row r="12344" spans="1:10" x14ac:dyDescent="0.25">
      <c r="A12344" s="11" t="s">
        <v>4598</v>
      </c>
      <c r="B12344" t="s">
        <v>4599</v>
      </c>
      <c r="C12344" t="s">
        <v>5213</v>
      </c>
      <c r="D12344" t="s">
        <v>4287</v>
      </c>
      <c r="E12344" t="s">
        <v>5211</v>
      </c>
      <c r="F12344" t="str">
        <f>VLOOKUP($A12344,'Transit IDs'!$A$1:$AK$828,14,FALSE)</f>
        <v>CA</v>
      </c>
      <c r="H12344" s="13"/>
      <c r="I12344" s="13"/>
      <c r="J12344" s="13"/>
    </row>
    <row r="12345" spans="1:10" x14ac:dyDescent="0.25">
      <c r="A12345" s="11" t="s">
        <v>4598</v>
      </c>
      <c r="B12345" t="s">
        <v>4599</v>
      </c>
      <c r="C12345" t="s">
        <v>5213</v>
      </c>
      <c r="D12345" t="s">
        <v>4287</v>
      </c>
      <c r="E12345" t="s">
        <v>5212</v>
      </c>
      <c r="F12345" t="str">
        <f>VLOOKUP($A12345,'Transit IDs'!$A$1:$AK$828,14,FALSE)</f>
        <v>CA</v>
      </c>
      <c r="H12345" s="13"/>
      <c r="I12345" s="13">
        <v>6582</v>
      </c>
      <c r="J12345" s="13">
        <v>20537</v>
      </c>
    </row>
    <row r="12346" spans="1:10" x14ac:dyDescent="0.25">
      <c r="A12346" s="11" t="s">
        <v>4598</v>
      </c>
      <c r="B12346" t="s">
        <v>4599</v>
      </c>
      <c r="C12346" t="s">
        <v>5214</v>
      </c>
      <c r="D12346" t="s">
        <v>5215</v>
      </c>
      <c r="E12346" t="s">
        <v>5205</v>
      </c>
      <c r="F12346" t="str">
        <f>VLOOKUP($A12346,'Transit IDs'!$A$1:$AK$828,14,FALSE)</f>
        <v>CA</v>
      </c>
      <c r="H12346" s="13"/>
      <c r="I12346" s="13"/>
      <c r="J12346" s="13"/>
    </row>
    <row r="12347" spans="1:10" x14ac:dyDescent="0.25">
      <c r="A12347" s="11" t="s">
        <v>4598</v>
      </c>
      <c r="B12347" t="s">
        <v>4599</v>
      </c>
      <c r="C12347" t="s">
        <v>5214</v>
      </c>
      <c r="D12347" t="s">
        <v>5215</v>
      </c>
      <c r="E12347" t="s">
        <v>5206</v>
      </c>
      <c r="F12347" t="str">
        <f>VLOOKUP($A12347,'Transit IDs'!$A$1:$AK$828,14,FALSE)</f>
        <v>CA</v>
      </c>
      <c r="H12347" s="13"/>
      <c r="I12347" s="13"/>
      <c r="J12347" s="13"/>
    </row>
    <row r="12348" spans="1:10" x14ac:dyDescent="0.25">
      <c r="A12348" s="11" t="s">
        <v>4598</v>
      </c>
      <c r="B12348" t="s">
        <v>4599</v>
      </c>
      <c r="C12348" t="s">
        <v>5214</v>
      </c>
      <c r="D12348" t="s">
        <v>5215</v>
      </c>
      <c r="E12348" t="s">
        <v>5207</v>
      </c>
      <c r="F12348" t="str">
        <f>VLOOKUP($A12348,'Transit IDs'!$A$1:$AK$828,14,FALSE)</f>
        <v>CA</v>
      </c>
      <c r="H12348" s="13"/>
      <c r="I12348" s="13"/>
      <c r="J12348" s="13"/>
    </row>
    <row r="12349" spans="1:10" x14ac:dyDescent="0.25">
      <c r="A12349" s="11" t="s">
        <v>4598</v>
      </c>
      <c r="B12349" t="s">
        <v>4599</v>
      </c>
      <c r="C12349" t="s">
        <v>5214</v>
      </c>
      <c r="D12349" t="s">
        <v>5215</v>
      </c>
      <c r="E12349" t="s">
        <v>5208</v>
      </c>
      <c r="F12349" t="str">
        <f>VLOOKUP($A12349,'Transit IDs'!$A$1:$AK$828,14,FALSE)</f>
        <v>CA</v>
      </c>
      <c r="H12349" s="13"/>
      <c r="I12349" s="13"/>
      <c r="J12349" s="13"/>
    </row>
    <row r="12350" spans="1:10" x14ac:dyDescent="0.25">
      <c r="A12350" s="11" t="s">
        <v>4598</v>
      </c>
      <c r="B12350" t="s">
        <v>4599</v>
      </c>
      <c r="C12350" t="s">
        <v>5214</v>
      </c>
      <c r="D12350" t="s">
        <v>5215</v>
      </c>
      <c r="E12350" t="s">
        <v>5209</v>
      </c>
      <c r="F12350" t="str">
        <f>VLOOKUP($A12350,'Transit IDs'!$A$1:$AK$828,14,FALSE)</f>
        <v>CA</v>
      </c>
      <c r="H12350" s="13"/>
      <c r="I12350" s="13">
        <v>17518</v>
      </c>
      <c r="J12350" s="13">
        <v>59260</v>
      </c>
    </row>
    <row r="12351" spans="1:10" x14ac:dyDescent="0.25">
      <c r="A12351" s="11" t="s">
        <v>4598</v>
      </c>
      <c r="B12351" t="s">
        <v>4599</v>
      </c>
      <c r="C12351" t="s">
        <v>5214</v>
      </c>
      <c r="D12351" t="s">
        <v>5215</v>
      </c>
      <c r="E12351" t="s">
        <v>5210</v>
      </c>
      <c r="F12351" t="str">
        <f>VLOOKUP($A12351,'Transit IDs'!$A$1:$AK$828,14,FALSE)</f>
        <v>CA</v>
      </c>
      <c r="H12351" s="13"/>
      <c r="I12351" s="13">
        <v>9042</v>
      </c>
      <c r="J12351" s="13">
        <v>29156</v>
      </c>
    </row>
    <row r="12352" spans="1:10" x14ac:dyDescent="0.25">
      <c r="A12352" s="11" t="s">
        <v>4598</v>
      </c>
      <c r="B12352" t="s">
        <v>4599</v>
      </c>
      <c r="C12352" t="s">
        <v>5214</v>
      </c>
      <c r="D12352" t="s">
        <v>5215</v>
      </c>
      <c r="E12352" t="s">
        <v>5211</v>
      </c>
      <c r="F12352" t="str">
        <f>VLOOKUP($A12352,'Transit IDs'!$A$1:$AK$828,14,FALSE)</f>
        <v>CA</v>
      </c>
      <c r="H12352" s="13"/>
      <c r="I12352" s="13">
        <v>6247</v>
      </c>
      <c r="J12352" s="13">
        <v>21324</v>
      </c>
    </row>
    <row r="12353" spans="1:10" x14ac:dyDescent="0.25">
      <c r="A12353" s="11" t="s">
        <v>4598</v>
      </c>
      <c r="B12353" t="s">
        <v>4599</v>
      </c>
      <c r="C12353" t="s">
        <v>5214</v>
      </c>
      <c r="D12353" t="s">
        <v>5215</v>
      </c>
      <c r="E12353" t="s">
        <v>5212</v>
      </c>
      <c r="F12353" t="str">
        <f>VLOOKUP($A12353,'Transit IDs'!$A$1:$AK$828,14,FALSE)</f>
        <v>CA</v>
      </c>
      <c r="H12353" s="13"/>
      <c r="I12353" s="13">
        <v>5331071</v>
      </c>
      <c r="J12353" s="13">
        <v>17969303</v>
      </c>
    </row>
    <row r="12354" spans="1:10" x14ac:dyDescent="0.25">
      <c r="A12354" s="11" t="s">
        <v>4604</v>
      </c>
      <c r="B12354" t="s">
        <v>4605</v>
      </c>
      <c r="C12354" t="s">
        <v>5222</v>
      </c>
      <c r="D12354" t="s">
        <v>5215</v>
      </c>
      <c r="E12354" t="s">
        <v>5205</v>
      </c>
      <c r="F12354" t="str">
        <f>VLOOKUP($A12354,'Transit IDs'!$A$1:$AK$828,14,FALSE)</f>
        <v>CA</v>
      </c>
      <c r="H12354" s="13"/>
      <c r="I12354" s="13"/>
      <c r="J12354" s="13"/>
    </row>
    <row r="12355" spans="1:10" x14ac:dyDescent="0.25">
      <c r="A12355" s="11" t="s">
        <v>4604</v>
      </c>
      <c r="B12355" t="s">
        <v>4605</v>
      </c>
      <c r="C12355" t="s">
        <v>5222</v>
      </c>
      <c r="D12355" t="s">
        <v>5215</v>
      </c>
      <c r="E12355" t="s">
        <v>5206</v>
      </c>
      <c r="F12355" t="str">
        <f>VLOOKUP($A12355,'Transit IDs'!$A$1:$AK$828,14,FALSE)</f>
        <v>CA</v>
      </c>
      <c r="H12355" s="13"/>
      <c r="I12355" s="13"/>
      <c r="J12355" s="13"/>
    </row>
    <row r="12356" spans="1:10" x14ac:dyDescent="0.25">
      <c r="A12356" s="11" t="s">
        <v>4604</v>
      </c>
      <c r="B12356" t="s">
        <v>4605</v>
      </c>
      <c r="C12356" t="s">
        <v>5222</v>
      </c>
      <c r="D12356" t="s">
        <v>5215</v>
      </c>
      <c r="E12356" t="s">
        <v>5207</v>
      </c>
      <c r="F12356" t="str">
        <f>VLOOKUP($A12356,'Transit IDs'!$A$1:$AK$828,14,FALSE)</f>
        <v>CA</v>
      </c>
      <c r="H12356" s="13"/>
      <c r="I12356" s="13"/>
      <c r="J12356" s="13"/>
    </row>
    <row r="12357" spans="1:10" x14ac:dyDescent="0.25">
      <c r="A12357" s="11" t="s">
        <v>4604</v>
      </c>
      <c r="B12357" t="s">
        <v>4605</v>
      </c>
      <c r="C12357" t="s">
        <v>5222</v>
      </c>
      <c r="D12357" t="s">
        <v>5215</v>
      </c>
      <c r="E12357" t="s">
        <v>5208</v>
      </c>
      <c r="F12357" t="str">
        <f>VLOOKUP($A12357,'Transit IDs'!$A$1:$AK$828,14,FALSE)</f>
        <v>CA</v>
      </c>
      <c r="H12357" s="13"/>
      <c r="I12357" s="13"/>
      <c r="J12357" s="13"/>
    </row>
    <row r="12358" spans="1:10" x14ac:dyDescent="0.25">
      <c r="A12358" s="11" t="s">
        <v>4604</v>
      </c>
      <c r="B12358" t="s">
        <v>4605</v>
      </c>
      <c r="C12358" t="s">
        <v>5222</v>
      </c>
      <c r="D12358" t="s">
        <v>5215</v>
      </c>
      <c r="E12358" t="s">
        <v>5209</v>
      </c>
      <c r="F12358" t="str">
        <f>VLOOKUP($A12358,'Transit IDs'!$A$1:$AK$828,14,FALSE)</f>
        <v>CA</v>
      </c>
      <c r="H12358" s="13"/>
      <c r="I12358" s="13">
        <v>309</v>
      </c>
      <c r="J12358" s="13">
        <v>3209</v>
      </c>
    </row>
    <row r="12359" spans="1:10" x14ac:dyDescent="0.25">
      <c r="A12359" s="11" t="s">
        <v>4604</v>
      </c>
      <c r="B12359" t="s">
        <v>4605</v>
      </c>
      <c r="C12359" t="s">
        <v>5222</v>
      </c>
      <c r="D12359" t="s">
        <v>5215</v>
      </c>
      <c r="E12359" t="s">
        <v>5210</v>
      </c>
      <c r="F12359" t="str">
        <f>VLOOKUP($A12359,'Transit IDs'!$A$1:$AK$828,14,FALSE)</f>
        <v>CA</v>
      </c>
      <c r="H12359" s="13"/>
      <c r="I12359" s="13"/>
      <c r="J12359" s="13"/>
    </row>
    <row r="12360" spans="1:10" x14ac:dyDescent="0.25">
      <c r="A12360" s="11" t="s">
        <v>4604</v>
      </c>
      <c r="B12360" t="s">
        <v>4605</v>
      </c>
      <c r="C12360" t="s">
        <v>5222</v>
      </c>
      <c r="D12360" t="s">
        <v>5215</v>
      </c>
      <c r="E12360" t="s">
        <v>5211</v>
      </c>
      <c r="F12360" t="str">
        <f>VLOOKUP($A12360,'Transit IDs'!$A$1:$AK$828,14,FALSE)</f>
        <v>CA</v>
      </c>
      <c r="H12360" s="13"/>
      <c r="I12360" s="13"/>
      <c r="J12360" s="13"/>
    </row>
    <row r="12361" spans="1:10" x14ac:dyDescent="0.25">
      <c r="A12361" s="11" t="s">
        <v>4604</v>
      </c>
      <c r="B12361" t="s">
        <v>4605</v>
      </c>
      <c r="C12361" t="s">
        <v>5222</v>
      </c>
      <c r="D12361" t="s">
        <v>5215</v>
      </c>
      <c r="E12361" t="s">
        <v>5212</v>
      </c>
      <c r="F12361" t="str">
        <f>VLOOKUP($A12361,'Transit IDs'!$A$1:$AK$828,14,FALSE)</f>
        <v>CA</v>
      </c>
      <c r="H12361" s="13"/>
      <c r="I12361" s="13">
        <v>78684</v>
      </c>
      <c r="J12361" s="13">
        <v>818314</v>
      </c>
    </row>
    <row r="12362" spans="1:10" x14ac:dyDescent="0.25">
      <c r="A12362" s="11" t="s">
        <v>4604</v>
      </c>
      <c r="B12362" t="s">
        <v>4605</v>
      </c>
      <c r="C12362" t="s">
        <v>5213</v>
      </c>
      <c r="D12362" t="s">
        <v>4287</v>
      </c>
      <c r="E12362" t="s">
        <v>5205</v>
      </c>
      <c r="F12362" t="str">
        <f>VLOOKUP($A12362,'Transit IDs'!$A$1:$AK$828,14,FALSE)</f>
        <v>CA</v>
      </c>
      <c r="H12362" s="13"/>
      <c r="I12362" s="13"/>
      <c r="J12362" s="13"/>
    </row>
    <row r="12363" spans="1:10" x14ac:dyDescent="0.25">
      <c r="A12363" s="11" t="s">
        <v>4604</v>
      </c>
      <c r="B12363" t="s">
        <v>4605</v>
      </c>
      <c r="C12363" t="s">
        <v>5213</v>
      </c>
      <c r="D12363" t="s">
        <v>4287</v>
      </c>
      <c r="E12363" t="s">
        <v>5206</v>
      </c>
      <c r="F12363" t="str">
        <f>VLOOKUP($A12363,'Transit IDs'!$A$1:$AK$828,14,FALSE)</f>
        <v>CA</v>
      </c>
      <c r="H12363" s="13"/>
      <c r="I12363" s="13"/>
      <c r="J12363" s="13"/>
    </row>
    <row r="12364" spans="1:10" x14ac:dyDescent="0.25">
      <c r="A12364" s="11" t="s">
        <v>4604</v>
      </c>
      <c r="B12364" t="s">
        <v>4605</v>
      </c>
      <c r="C12364" t="s">
        <v>5213</v>
      </c>
      <c r="D12364" t="s">
        <v>4287</v>
      </c>
      <c r="E12364" t="s">
        <v>5207</v>
      </c>
      <c r="F12364" t="str">
        <f>VLOOKUP($A12364,'Transit IDs'!$A$1:$AK$828,14,FALSE)</f>
        <v>CA</v>
      </c>
      <c r="H12364" s="13"/>
      <c r="I12364" s="13"/>
      <c r="J12364" s="13"/>
    </row>
    <row r="12365" spans="1:10" x14ac:dyDescent="0.25">
      <c r="A12365" s="11" t="s">
        <v>4604</v>
      </c>
      <c r="B12365" t="s">
        <v>4605</v>
      </c>
      <c r="C12365" t="s">
        <v>5213</v>
      </c>
      <c r="D12365" t="s">
        <v>4287</v>
      </c>
      <c r="E12365" t="s">
        <v>5208</v>
      </c>
      <c r="F12365" t="str">
        <f>VLOOKUP($A12365,'Transit IDs'!$A$1:$AK$828,14,FALSE)</f>
        <v>CA</v>
      </c>
      <c r="H12365" s="13"/>
      <c r="I12365" s="13"/>
      <c r="J12365" s="13"/>
    </row>
    <row r="12366" spans="1:10" x14ac:dyDescent="0.25">
      <c r="A12366" s="11" t="s">
        <v>4604</v>
      </c>
      <c r="B12366" t="s">
        <v>4605</v>
      </c>
      <c r="C12366" t="s">
        <v>5213</v>
      </c>
      <c r="D12366" t="s">
        <v>4287</v>
      </c>
      <c r="E12366" t="s">
        <v>5209</v>
      </c>
      <c r="F12366" t="str">
        <f>VLOOKUP($A12366,'Transit IDs'!$A$1:$AK$828,14,FALSE)</f>
        <v>CA</v>
      </c>
      <c r="H12366" s="13"/>
      <c r="I12366" s="13"/>
      <c r="J12366" s="13"/>
    </row>
    <row r="12367" spans="1:10" x14ac:dyDescent="0.25">
      <c r="A12367" s="11" t="s">
        <v>4604</v>
      </c>
      <c r="B12367" t="s">
        <v>4605</v>
      </c>
      <c r="C12367" t="s">
        <v>5213</v>
      </c>
      <c r="D12367" t="s">
        <v>4287</v>
      </c>
      <c r="E12367" t="s">
        <v>5210</v>
      </c>
      <c r="F12367" t="str">
        <f>VLOOKUP($A12367,'Transit IDs'!$A$1:$AK$828,14,FALSE)</f>
        <v>CA</v>
      </c>
      <c r="H12367" s="13"/>
      <c r="I12367" s="13"/>
      <c r="J12367" s="13"/>
    </row>
    <row r="12368" spans="1:10" x14ac:dyDescent="0.25">
      <c r="A12368" s="11" t="s">
        <v>4604</v>
      </c>
      <c r="B12368" t="s">
        <v>4605</v>
      </c>
      <c r="C12368" t="s">
        <v>5213</v>
      </c>
      <c r="D12368" t="s">
        <v>4287</v>
      </c>
      <c r="E12368" t="s">
        <v>5211</v>
      </c>
      <c r="F12368" t="str">
        <f>VLOOKUP($A12368,'Transit IDs'!$A$1:$AK$828,14,FALSE)</f>
        <v>CA</v>
      </c>
      <c r="H12368" s="13"/>
      <c r="I12368" s="13"/>
      <c r="J12368" s="13"/>
    </row>
    <row r="12369" spans="1:10" x14ac:dyDescent="0.25">
      <c r="A12369" s="11" t="s">
        <v>4604</v>
      </c>
      <c r="B12369" t="s">
        <v>4605</v>
      </c>
      <c r="C12369" t="s">
        <v>5213</v>
      </c>
      <c r="D12369" t="s">
        <v>4287</v>
      </c>
      <c r="E12369" t="s">
        <v>5212</v>
      </c>
      <c r="F12369" t="str">
        <f>VLOOKUP($A12369,'Transit IDs'!$A$1:$AK$828,14,FALSE)</f>
        <v>CA</v>
      </c>
      <c r="H12369" s="13"/>
      <c r="I12369" s="13">
        <v>79142</v>
      </c>
      <c r="J12369" s="13">
        <v>152842</v>
      </c>
    </row>
    <row r="12370" spans="1:10" x14ac:dyDescent="0.25">
      <c r="A12370" s="11" t="s">
        <v>4604</v>
      </c>
      <c r="B12370" t="s">
        <v>4605</v>
      </c>
      <c r="C12370" t="s">
        <v>5214</v>
      </c>
      <c r="D12370" t="s">
        <v>5215</v>
      </c>
      <c r="E12370" t="s">
        <v>5205</v>
      </c>
      <c r="F12370" t="str">
        <f>VLOOKUP($A12370,'Transit IDs'!$A$1:$AK$828,14,FALSE)</f>
        <v>CA</v>
      </c>
      <c r="H12370" s="13"/>
      <c r="I12370" s="13"/>
      <c r="J12370" s="13"/>
    </row>
    <row r="12371" spans="1:10" x14ac:dyDescent="0.25">
      <c r="A12371" s="11" t="s">
        <v>4604</v>
      </c>
      <c r="B12371" t="s">
        <v>4605</v>
      </c>
      <c r="C12371" t="s">
        <v>5214</v>
      </c>
      <c r="D12371" t="s">
        <v>5215</v>
      </c>
      <c r="E12371" t="s">
        <v>5206</v>
      </c>
      <c r="F12371" t="str">
        <f>VLOOKUP($A12371,'Transit IDs'!$A$1:$AK$828,14,FALSE)</f>
        <v>CA</v>
      </c>
      <c r="H12371" s="13"/>
      <c r="I12371" s="13"/>
      <c r="J12371" s="13"/>
    </row>
    <row r="12372" spans="1:10" x14ac:dyDescent="0.25">
      <c r="A12372" s="11" t="s">
        <v>4604</v>
      </c>
      <c r="B12372" t="s">
        <v>4605</v>
      </c>
      <c r="C12372" t="s">
        <v>5214</v>
      </c>
      <c r="D12372" t="s">
        <v>5215</v>
      </c>
      <c r="E12372" t="s">
        <v>5207</v>
      </c>
      <c r="F12372" t="str">
        <f>VLOOKUP($A12372,'Transit IDs'!$A$1:$AK$828,14,FALSE)</f>
        <v>CA</v>
      </c>
      <c r="H12372" s="13"/>
      <c r="I12372" s="13"/>
      <c r="J12372" s="13"/>
    </row>
    <row r="12373" spans="1:10" x14ac:dyDescent="0.25">
      <c r="A12373" s="11" t="s">
        <v>4604</v>
      </c>
      <c r="B12373" t="s">
        <v>4605</v>
      </c>
      <c r="C12373" t="s">
        <v>5214</v>
      </c>
      <c r="D12373" t="s">
        <v>5215</v>
      </c>
      <c r="E12373" t="s">
        <v>5208</v>
      </c>
      <c r="F12373" t="str">
        <f>VLOOKUP($A12373,'Transit IDs'!$A$1:$AK$828,14,FALSE)</f>
        <v>CA</v>
      </c>
      <c r="H12373" s="13"/>
      <c r="I12373" s="13"/>
      <c r="J12373" s="13"/>
    </row>
    <row r="12374" spans="1:10" x14ac:dyDescent="0.25">
      <c r="A12374" s="11" t="s">
        <v>4604</v>
      </c>
      <c r="B12374" t="s">
        <v>4605</v>
      </c>
      <c r="C12374" t="s">
        <v>5214</v>
      </c>
      <c r="D12374" t="s">
        <v>5215</v>
      </c>
      <c r="E12374" t="s">
        <v>5209</v>
      </c>
      <c r="F12374" t="str">
        <f>VLOOKUP($A12374,'Transit IDs'!$A$1:$AK$828,14,FALSE)</f>
        <v>CA</v>
      </c>
      <c r="H12374" s="13"/>
      <c r="I12374" s="13">
        <v>27108</v>
      </c>
      <c r="J12374" s="13">
        <v>90597</v>
      </c>
    </row>
    <row r="12375" spans="1:10" x14ac:dyDescent="0.25">
      <c r="A12375" s="11" t="s">
        <v>4604</v>
      </c>
      <c r="B12375" t="s">
        <v>4605</v>
      </c>
      <c r="C12375" t="s">
        <v>5214</v>
      </c>
      <c r="D12375" t="s">
        <v>5215</v>
      </c>
      <c r="E12375" t="s">
        <v>5210</v>
      </c>
      <c r="F12375" t="str">
        <f>VLOOKUP($A12375,'Transit IDs'!$A$1:$AK$828,14,FALSE)</f>
        <v>CA</v>
      </c>
      <c r="H12375" s="13"/>
      <c r="I12375" s="13">
        <v>16137</v>
      </c>
      <c r="J12375" s="13">
        <v>52266</v>
      </c>
    </row>
    <row r="12376" spans="1:10" x14ac:dyDescent="0.25">
      <c r="A12376" s="11" t="s">
        <v>4604</v>
      </c>
      <c r="B12376" t="s">
        <v>4605</v>
      </c>
      <c r="C12376" t="s">
        <v>5214</v>
      </c>
      <c r="D12376" t="s">
        <v>5215</v>
      </c>
      <c r="E12376" t="s">
        <v>5211</v>
      </c>
      <c r="F12376" t="str">
        <f>VLOOKUP($A12376,'Transit IDs'!$A$1:$AK$828,14,FALSE)</f>
        <v>CA</v>
      </c>
      <c r="H12376" s="13"/>
      <c r="I12376" s="13">
        <v>9378</v>
      </c>
      <c r="J12376" s="13">
        <v>26650</v>
      </c>
    </row>
    <row r="12377" spans="1:10" x14ac:dyDescent="0.25">
      <c r="A12377" s="11" t="s">
        <v>4604</v>
      </c>
      <c r="B12377" t="s">
        <v>4605</v>
      </c>
      <c r="C12377" t="s">
        <v>5214</v>
      </c>
      <c r="D12377" t="s">
        <v>5215</v>
      </c>
      <c r="E12377" t="s">
        <v>5212</v>
      </c>
      <c r="F12377" t="str">
        <f>VLOOKUP($A12377,'Transit IDs'!$A$1:$AK$828,14,FALSE)</f>
        <v>CA</v>
      </c>
      <c r="H12377" s="13"/>
      <c r="I12377" s="13">
        <v>8304958</v>
      </c>
      <c r="J12377" s="13">
        <v>27392445</v>
      </c>
    </row>
    <row r="12378" spans="1:10" x14ac:dyDescent="0.25">
      <c r="A12378" s="11" t="s">
        <v>4604</v>
      </c>
      <c r="B12378" t="s">
        <v>4605</v>
      </c>
      <c r="C12378" t="s">
        <v>5214</v>
      </c>
      <c r="D12378" t="s">
        <v>4287</v>
      </c>
      <c r="E12378" t="s">
        <v>5205</v>
      </c>
      <c r="F12378" t="str">
        <f>VLOOKUP($A12378,'Transit IDs'!$A$1:$AK$828,14,FALSE)</f>
        <v>CA</v>
      </c>
      <c r="H12378" s="13"/>
      <c r="I12378" s="13"/>
      <c r="J12378" s="13"/>
    </row>
    <row r="12379" spans="1:10" x14ac:dyDescent="0.25">
      <c r="A12379" s="11" t="s">
        <v>4604</v>
      </c>
      <c r="B12379" t="s">
        <v>4605</v>
      </c>
      <c r="C12379" t="s">
        <v>5214</v>
      </c>
      <c r="D12379" t="s">
        <v>4287</v>
      </c>
      <c r="E12379" t="s">
        <v>5206</v>
      </c>
      <c r="F12379" t="str">
        <f>VLOOKUP($A12379,'Transit IDs'!$A$1:$AK$828,14,FALSE)</f>
        <v>CA</v>
      </c>
      <c r="H12379" s="13"/>
      <c r="I12379" s="13"/>
      <c r="J12379" s="13"/>
    </row>
    <row r="12380" spans="1:10" x14ac:dyDescent="0.25">
      <c r="A12380" s="11" t="s">
        <v>4604</v>
      </c>
      <c r="B12380" t="s">
        <v>4605</v>
      </c>
      <c r="C12380" t="s">
        <v>5214</v>
      </c>
      <c r="D12380" t="s">
        <v>4287</v>
      </c>
      <c r="E12380" t="s">
        <v>5207</v>
      </c>
      <c r="F12380" t="str">
        <f>VLOOKUP($A12380,'Transit IDs'!$A$1:$AK$828,14,FALSE)</f>
        <v>CA</v>
      </c>
      <c r="H12380" s="13"/>
      <c r="I12380" s="13"/>
      <c r="J12380" s="13"/>
    </row>
    <row r="12381" spans="1:10" x14ac:dyDescent="0.25">
      <c r="A12381" s="11" t="s">
        <v>4604</v>
      </c>
      <c r="B12381" t="s">
        <v>4605</v>
      </c>
      <c r="C12381" t="s">
        <v>5214</v>
      </c>
      <c r="D12381" t="s">
        <v>4287</v>
      </c>
      <c r="E12381" t="s">
        <v>5208</v>
      </c>
      <c r="F12381" t="str">
        <f>VLOOKUP($A12381,'Transit IDs'!$A$1:$AK$828,14,FALSE)</f>
        <v>CA</v>
      </c>
      <c r="H12381" s="13"/>
      <c r="I12381" s="13"/>
      <c r="J12381" s="13"/>
    </row>
    <row r="12382" spans="1:10" x14ac:dyDescent="0.25">
      <c r="A12382" s="11" t="s">
        <v>4604</v>
      </c>
      <c r="B12382" t="s">
        <v>4605</v>
      </c>
      <c r="C12382" t="s">
        <v>5214</v>
      </c>
      <c r="D12382" t="s">
        <v>4287</v>
      </c>
      <c r="E12382" t="s">
        <v>5209</v>
      </c>
      <c r="F12382" t="str">
        <f>VLOOKUP($A12382,'Transit IDs'!$A$1:$AK$828,14,FALSE)</f>
        <v>CA</v>
      </c>
      <c r="H12382" s="13"/>
      <c r="I12382" s="13">
        <v>432</v>
      </c>
      <c r="J12382" s="13">
        <v>1418</v>
      </c>
    </row>
    <row r="12383" spans="1:10" x14ac:dyDescent="0.25">
      <c r="A12383" s="11" t="s">
        <v>4604</v>
      </c>
      <c r="B12383" t="s">
        <v>4605</v>
      </c>
      <c r="C12383" t="s">
        <v>5214</v>
      </c>
      <c r="D12383" t="s">
        <v>4287</v>
      </c>
      <c r="E12383" t="s">
        <v>5210</v>
      </c>
      <c r="F12383" t="str">
        <f>VLOOKUP($A12383,'Transit IDs'!$A$1:$AK$828,14,FALSE)</f>
        <v>CA</v>
      </c>
      <c r="H12383" s="13"/>
      <c r="I12383" s="13"/>
      <c r="J12383" s="13"/>
    </row>
    <row r="12384" spans="1:10" x14ac:dyDescent="0.25">
      <c r="A12384" s="11" t="s">
        <v>4604</v>
      </c>
      <c r="B12384" t="s">
        <v>4605</v>
      </c>
      <c r="C12384" t="s">
        <v>5214</v>
      </c>
      <c r="D12384" t="s">
        <v>4287</v>
      </c>
      <c r="E12384" t="s">
        <v>5211</v>
      </c>
      <c r="F12384" t="str">
        <f>VLOOKUP($A12384,'Transit IDs'!$A$1:$AK$828,14,FALSE)</f>
        <v>CA</v>
      </c>
      <c r="H12384" s="13"/>
      <c r="I12384" s="13"/>
      <c r="J12384" s="13"/>
    </row>
    <row r="12385" spans="1:10" x14ac:dyDescent="0.25">
      <c r="A12385" s="11" t="s">
        <v>4604</v>
      </c>
      <c r="B12385" t="s">
        <v>4605</v>
      </c>
      <c r="C12385" t="s">
        <v>5214</v>
      </c>
      <c r="D12385" t="s">
        <v>4287</v>
      </c>
      <c r="E12385" t="s">
        <v>5212</v>
      </c>
      <c r="F12385" t="str">
        <f>VLOOKUP($A12385,'Transit IDs'!$A$1:$AK$828,14,FALSE)</f>
        <v>CA</v>
      </c>
      <c r="H12385" s="13"/>
      <c r="I12385" s="13">
        <v>110688</v>
      </c>
      <c r="J12385" s="13">
        <v>362122</v>
      </c>
    </row>
    <row r="12386" spans="1:10" x14ac:dyDescent="0.25">
      <c r="A12386" s="11" t="s">
        <v>4610</v>
      </c>
      <c r="B12386" t="s">
        <v>4611</v>
      </c>
      <c r="C12386" t="s">
        <v>5204</v>
      </c>
      <c r="D12386" t="s">
        <v>5215</v>
      </c>
      <c r="E12386" t="s">
        <v>5205</v>
      </c>
      <c r="F12386" t="str">
        <f>VLOOKUP($A12386,'Transit IDs'!$A$1:$AK$828,14,FALSE)</f>
        <v>CA</v>
      </c>
      <c r="H12386" s="13"/>
      <c r="I12386" s="13"/>
      <c r="J12386" s="13"/>
    </row>
    <row r="12387" spans="1:10" x14ac:dyDescent="0.25">
      <c r="A12387" s="11" t="s">
        <v>4610</v>
      </c>
      <c r="B12387" t="s">
        <v>4611</v>
      </c>
      <c r="C12387" t="s">
        <v>5204</v>
      </c>
      <c r="D12387" t="s">
        <v>5215</v>
      </c>
      <c r="E12387" t="s">
        <v>5206</v>
      </c>
      <c r="F12387" t="str">
        <f>VLOOKUP($A12387,'Transit IDs'!$A$1:$AK$828,14,FALSE)</f>
        <v>CA</v>
      </c>
      <c r="H12387" s="13"/>
      <c r="I12387" s="13"/>
      <c r="J12387" s="13"/>
    </row>
    <row r="12388" spans="1:10" x14ac:dyDescent="0.25">
      <c r="A12388" s="11" t="s">
        <v>4610</v>
      </c>
      <c r="B12388" t="s">
        <v>4611</v>
      </c>
      <c r="C12388" t="s">
        <v>5204</v>
      </c>
      <c r="D12388" t="s">
        <v>5215</v>
      </c>
      <c r="E12388" t="s">
        <v>5207</v>
      </c>
      <c r="F12388" t="str">
        <f>VLOOKUP($A12388,'Transit IDs'!$A$1:$AK$828,14,FALSE)</f>
        <v>CA</v>
      </c>
      <c r="H12388" s="13"/>
      <c r="I12388" s="13"/>
      <c r="J12388" s="13"/>
    </row>
    <row r="12389" spans="1:10" x14ac:dyDescent="0.25">
      <c r="A12389" s="11" t="s">
        <v>4610</v>
      </c>
      <c r="B12389" t="s">
        <v>4611</v>
      </c>
      <c r="C12389" t="s">
        <v>5204</v>
      </c>
      <c r="D12389" t="s">
        <v>5215</v>
      </c>
      <c r="E12389" t="s">
        <v>5208</v>
      </c>
      <c r="F12389" t="str">
        <f>VLOOKUP($A12389,'Transit IDs'!$A$1:$AK$828,14,FALSE)</f>
        <v>CA</v>
      </c>
      <c r="H12389" s="13"/>
      <c r="I12389" s="13"/>
      <c r="J12389" s="13"/>
    </row>
    <row r="12390" spans="1:10" x14ac:dyDescent="0.25">
      <c r="A12390" s="11" t="s">
        <v>4610</v>
      </c>
      <c r="B12390" t="s">
        <v>4611</v>
      </c>
      <c r="C12390" t="s">
        <v>5204</v>
      </c>
      <c r="D12390" t="s">
        <v>5215</v>
      </c>
      <c r="E12390" t="s">
        <v>5209</v>
      </c>
      <c r="F12390" t="str">
        <f>VLOOKUP($A12390,'Transit IDs'!$A$1:$AK$828,14,FALSE)</f>
        <v>CA</v>
      </c>
      <c r="H12390" s="13"/>
      <c r="I12390" s="13">
        <v>91</v>
      </c>
      <c r="J12390" s="13">
        <v>308</v>
      </c>
    </row>
    <row r="12391" spans="1:10" x14ac:dyDescent="0.25">
      <c r="A12391" s="11" t="s">
        <v>4610</v>
      </c>
      <c r="B12391" t="s">
        <v>4611</v>
      </c>
      <c r="C12391" t="s">
        <v>5204</v>
      </c>
      <c r="D12391" t="s">
        <v>5215</v>
      </c>
      <c r="E12391" t="s">
        <v>5210</v>
      </c>
      <c r="F12391" t="str">
        <f>VLOOKUP($A12391,'Transit IDs'!$A$1:$AK$828,14,FALSE)</f>
        <v>CA</v>
      </c>
      <c r="H12391" s="13"/>
      <c r="I12391" s="13">
        <v>28</v>
      </c>
      <c r="J12391" s="13">
        <v>125</v>
      </c>
    </row>
    <row r="12392" spans="1:10" x14ac:dyDescent="0.25">
      <c r="A12392" s="11" t="s">
        <v>4610</v>
      </c>
      <c r="B12392" t="s">
        <v>4611</v>
      </c>
      <c r="C12392" t="s">
        <v>5204</v>
      </c>
      <c r="D12392" t="s">
        <v>5215</v>
      </c>
      <c r="E12392" t="s">
        <v>5211</v>
      </c>
      <c r="F12392" t="str">
        <f>VLOOKUP($A12392,'Transit IDs'!$A$1:$AK$828,14,FALSE)</f>
        <v>CA</v>
      </c>
      <c r="H12392" s="13"/>
      <c r="I12392" s="13">
        <v>26</v>
      </c>
      <c r="J12392" s="13">
        <v>67</v>
      </c>
    </row>
    <row r="12393" spans="1:10" x14ac:dyDescent="0.25">
      <c r="A12393" s="11" t="s">
        <v>4610</v>
      </c>
      <c r="B12393" t="s">
        <v>4611</v>
      </c>
      <c r="C12393" t="s">
        <v>5204</v>
      </c>
      <c r="D12393" t="s">
        <v>5215</v>
      </c>
      <c r="E12393" t="s">
        <v>5212</v>
      </c>
      <c r="F12393" t="str">
        <f>VLOOKUP($A12393,'Transit IDs'!$A$1:$AK$828,14,FALSE)</f>
        <v>CA</v>
      </c>
      <c r="H12393" s="13"/>
      <c r="I12393" s="13">
        <v>26509</v>
      </c>
      <c r="J12393" s="13">
        <v>90418</v>
      </c>
    </row>
    <row r="12394" spans="1:10" x14ac:dyDescent="0.25">
      <c r="A12394" s="11" t="s">
        <v>4610</v>
      </c>
      <c r="B12394" t="s">
        <v>4611</v>
      </c>
      <c r="C12394" t="s">
        <v>5214</v>
      </c>
      <c r="D12394" t="s">
        <v>5215</v>
      </c>
      <c r="E12394" t="s">
        <v>5205</v>
      </c>
      <c r="F12394" t="str">
        <f>VLOOKUP($A12394,'Transit IDs'!$A$1:$AK$828,14,FALSE)</f>
        <v>CA</v>
      </c>
      <c r="H12394" s="13"/>
      <c r="I12394" s="13"/>
      <c r="J12394" s="13"/>
    </row>
    <row r="12395" spans="1:10" x14ac:dyDescent="0.25">
      <c r="A12395" s="11" t="s">
        <v>4610</v>
      </c>
      <c r="B12395" t="s">
        <v>4611</v>
      </c>
      <c r="C12395" t="s">
        <v>5214</v>
      </c>
      <c r="D12395" t="s">
        <v>5215</v>
      </c>
      <c r="E12395" t="s">
        <v>5206</v>
      </c>
      <c r="F12395" t="str">
        <f>VLOOKUP($A12395,'Transit IDs'!$A$1:$AK$828,14,FALSE)</f>
        <v>CA</v>
      </c>
      <c r="H12395" s="13"/>
      <c r="I12395" s="13"/>
      <c r="J12395" s="13"/>
    </row>
    <row r="12396" spans="1:10" x14ac:dyDescent="0.25">
      <c r="A12396" s="11" t="s">
        <v>4610</v>
      </c>
      <c r="B12396" t="s">
        <v>4611</v>
      </c>
      <c r="C12396" t="s">
        <v>5214</v>
      </c>
      <c r="D12396" t="s">
        <v>5215</v>
      </c>
      <c r="E12396" t="s">
        <v>5207</v>
      </c>
      <c r="F12396" t="str">
        <f>VLOOKUP($A12396,'Transit IDs'!$A$1:$AK$828,14,FALSE)</f>
        <v>CA</v>
      </c>
      <c r="H12396" s="13"/>
      <c r="I12396" s="13"/>
      <c r="J12396" s="13"/>
    </row>
    <row r="12397" spans="1:10" x14ac:dyDescent="0.25">
      <c r="A12397" s="11" t="s">
        <v>4610</v>
      </c>
      <c r="B12397" t="s">
        <v>4611</v>
      </c>
      <c r="C12397" t="s">
        <v>5214</v>
      </c>
      <c r="D12397" t="s">
        <v>5215</v>
      </c>
      <c r="E12397" t="s">
        <v>5208</v>
      </c>
      <c r="F12397" t="str">
        <f>VLOOKUP($A12397,'Transit IDs'!$A$1:$AK$828,14,FALSE)</f>
        <v>CA</v>
      </c>
      <c r="H12397" s="13"/>
      <c r="I12397" s="13"/>
      <c r="J12397" s="13"/>
    </row>
    <row r="12398" spans="1:10" x14ac:dyDescent="0.25">
      <c r="A12398" s="11" t="s">
        <v>4610</v>
      </c>
      <c r="B12398" t="s">
        <v>4611</v>
      </c>
      <c r="C12398" t="s">
        <v>5214</v>
      </c>
      <c r="D12398" t="s">
        <v>5215</v>
      </c>
      <c r="E12398" t="s">
        <v>5209</v>
      </c>
      <c r="F12398" t="str">
        <f>VLOOKUP($A12398,'Transit IDs'!$A$1:$AK$828,14,FALSE)</f>
        <v>CA</v>
      </c>
      <c r="H12398" s="13"/>
      <c r="I12398" s="13">
        <v>12752</v>
      </c>
      <c r="J12398" s="13">
        <v>49733</v>
      </c>
    </row>
    <row r="12399" spans="1:10" x14ac:dyDescent="0.25">
      <c r="A12399" s="11" t="s">
        <v>4610</v>
      </c>
      <c r="B12399" t="s">
        <v>4611</v>
      </c>
      <c r="C12399" t="s">
        <v>5214</v>
      </c>
      <c r="D12399" t="s">
        <v>5215</v>
      </c>
      <c r="E12399" t="s">
        <v>5210</v>
      </c>
      <c r="F12399" t="str">
        <f>VLOOKUP($A12399,'Transit IDs'!$A$1:$AK$828,14,FALSE)</f>
        <v>CA</v>
      </c>
      <c r="H12399" s="13"/>
      <c r="I12399" s="13">
        <v>5394</v>
      </c>
      <c r="J12399" s="13">
        <v>22115</v>
      </c>
    </row>
    <row r="12400" spans="1:10" x14ac:dyDescent="0.25">
      <c r="A12400" s="11" t="s">
        <v>4610</v>
      </c>
      <c r="B12400" t="s">
        <v>4611</v>
      </c>
      <c r="C12400" t="s">
        <v>5214</v>
      </c>
      <c r="D12400" t="s">
        <v>5215</v>
      </c>
      <c r="E12400" t="s">
        <v>5211</v>
      </c>
      <c r="F12400" t="str">
        <f>VLOOKUP($A12400,'Transit IDs'!$A$1:$AK$828,14,FALSE)</f>
        <v>CA</v>
      </c>
      <c r="H12400" s="13"/>
      <c r="I12400" s="13">
        <v>3694</v>
      </c>
      <c r="J12400" s="13">
        <v>15515</v>
      </c>
    </row>
    <row r="12401" spans="1:10" x14ac:dyDescent="0.25">
      <c r="A12401" s="11" t="s">
        <v>4610</v>
      </c>
      <c r="B12401" t="s">
        <v>4611</v>
      </c>
      <c r="C12401" t="s">
        <v>5214</v>
      </c>
      <c r="D12401" t="s">
        <v>5215</v>
      </c>
      <c r="E12401" t="s">
        <v>5212</v>
      </c>
      <c r="F12401" t="str">
        <f>VLOOKUP($A12401,'Transit IDs'!$A$1:$AK$828,14,FALSE)</f>
        <v>CA</v>
      </c>
      <c r="H12401" s="13"/>
      <c r="I12401" s="13">
        <v>3787640</v>
      </c>
      <c r="J12401" s="13">
        <v>14704106</v>
      </c>
    </row>
    <row r="12402" spans="1:10" x14ac:dyDescent="0.25">
      <c r="A12402" s="11" t="s">
        <v>4616</v>
      </c>
      <c r="B12402" t="s">
        <v>4617</v>
      </c>
      <c r="C12402" t="s">
        <v>5204</v>
      </c>
      <c r="D12402" t="s">
        <v>5215</v>
      </c>
      <c r="E12402" t="s">
        <v>5205</v>
      </c>
      <c r="F12402" t="str">
        <f>VLOOKUP($A12402,'Transit IDs'!$A$1:$AK$828,14,FALSE)</f>
        <v>CA</v>
      </c>
      <c r="H12402" s="13"/>
      <c r="I12402" s="13"/>
      <c r="J12402" s="13"/>
    </row>
    <row r="12403" spans="1:10" x14ac:dyDescent="0.25">
      <c r="A12403" s="11" t="s">
        <v>4616</v>
      </c>
      <c r="B12403" t="s">
        <v>4617</v>
      </c>
      <c r="C12403" t="s">
        <v>5204</v>
      </c>
      <c r="D12403" t="s">
        <v>5215</v>
      </c>
      <c r="E12403" t="s">
        <v>5206</v>
      </c>
      <c r="F12403" t="str">
        <f>VLOOKUP($A12403,'Transit IDs'!$A$1:$AK$828,14,FALSE)</f>
        <v>CA</v>
      </c>
      <c r="H12403" s="13"/>
      <c r="I12403" s="13"/>
      <c r="J12403" s="13"/>
    </row>
    <row r="12404" spans="1:10" x14ac:dyDescent="0.25">
      <c r="A12404" s="11" t="s">
        <v>4616</v>
      </c>
      <c r="B12404" t="s">
        <v>4617</v>
      </c>
      <c r="C12404" t="s">
        <v>5204</v>
      </c>
      <c r="D12404" t="s">
        <v>5215</v>
      </c>
      <c r="E12404" t="s">
        <v>5207</v>
      </c>
      <c r="F12404" t="str">
        <f>VLOOKUP($A12404,'Transit IDs'!$A$1:$AK$828,14,FALSE)</f>
        <v>CA</v>
      </c>
      <c r="H12404" s="13"/>
      <c r="I12404" s="13"/>
      <c r="J12404" s="13"/>
    </row>
    <row r="12405" spans="1:10" x14ac:dyDescent="0.25">
      <c r="A12405" s="11" t="s">
        <v>4616</v>
      </c>
      <c r="B12405" t="s">
        <v>4617</v>
      </c>
      <c r="C12405" t="s">
        <v>5204</v>
      </c>
      <c r="D12405" t="s">
        <v>5215</v>
      </c>
      <c r="E12405" t="s">
        <v>5208</v>
      </c>
      <c r="F12405" t="str">
        <f>VLOOKUP($A12405,'Transit IDs'!$A$1:$AK$828,14,FALSE)</f>
        <v>CA</v>
      </c>
      <c r="H12405" s="13"/>
      <c r="I12405" s="13"/>
      <c r="J12405" s="13"/>
    </row>
    <row r="12406" spans="1:10" x14ac:dyDescent="0.25">
      <c r="A12406" s="11" t="s">
        <v>4616</v>
      </c>
      <c r="B12406" t="s">
        <v>4617</v>
      </c>
      <c r="C12406" t="s">
        <v>5204</v>
      </c>
      <c r="D12406" t="s">
        <v>5215</v>
      </c>
      <c r="E12406" t="s">
        <v>5209</v>
      </c>
      <c r="F12406" t="str">
        <f>VLOOKUP($A12406,'Transit IDs'!$A$1:$AK$828,14,FALSE)</f>
        <v>CA</v>
      </c>
      <c r="H12406" s="13"/>
      <c r="I12406" s="13">
        <v>36</v>
      </c>
      <c r="J12406" s="13">
        <v>247</v>
      </c>
    </row>
    <row r="12407" spans="1:10" x14ac:dyDescent="0.25">
      <c r="A12407" s="11" t="s">
        <v>4616</v>
      </c>
      <c r="B12407" t="s">
        <v>4617</v>
      </c>
      <c r="C12407" t="s">
        <v>5204</v>
      </c>
      <c r="D12407" t="s">
        <v>5215</v>
      </c>
      <c r="E12407" t="s">
        <v>5210</v>
      </c>
      <c r="F12407" t="str">
        <f>VLOOKUP($A12407,'Transit IDs'!$A$1:$AK$828,14,FALSE)</f>
        <v>CA</v>
      </c>
      <c r="H12407" s="13"/>
      <c r="I12407" s="13"/>
      <c r="J12407" s="13"/>
    </row>
    <row r="12408" spans="1:10" x14ac:dyDescent="0.25">
      <c r="A12408" s="11" t="s">
        <v>4616</v>
      </c>
      <c r="B12408" t="s">
        <v>4617</v>
      </c>
      <c r="C12408" t="s">
        <v>5204</v>
      </c>
      <c r="D12408" t="s">
        <v>5215</v>
      </c>
      <c r="E12408" t="s">
        <v>5211</v>
      </c>
      <c r="F12408" t="str">
        <f>VLOOKUP($A12408,'Transit IDs'!$A$1:$AK$828,14,FALSE)</f>
        <v>CA</v>
      </c>
      <c r="H12408" s="13"/>
      <c r="I12408" s="13"/>
      <c r="J12408" s="13"/>
    </row>
    <row r="12409" spans="1:10" x14ac:dyDescent="0.25">
      <c r="A12409" s="11" t="s">
        <v>4616</v>
      </c>
      <c r="B12409" t="s">
        <v>4617</v>
      </c>
      <c r="C12409" t="s">
        <v>5204</v>
      </c>
      <c r="D12409" t="s">
        <v>5215</v>
      </c>
      <c r="E12409" t="s">
        <v>5212</v>
      </c>
      <c r="F12409" t="str">
        <f>VLOOKUP($A12409,'Transit IDs'!$A$1:$AK$828,14,FALSE)</f>
        <v>CA</v>
      </c>
      <c r="H12409" s="13"/>
      <c r="I12409" s="13">
        <v>9144</v>
      </c>
      <c r="J12409" s="13">
        <v>62738</v>
      </c>
    </row>
    <row r="12410" spans="1:10" x14ac:dyDescent="0.25">
      <c r="A12410" s="11" t="s">
        <v>4616</v>
      </c>
      <c r="B12410" t="s">
        <v>4617</v>
      </c>
      <c r="C12410" t="s">
        <v>5214</v>
      </c>
      <c r="D12410" t="s">
        <v>5215</v>
      </c>
      <c r="E12410" t="s">
        <v>5205</v>
      </c>
      <c r="F12410" t="str">
        <f>VLOOKUP($A12410,'Transit IDs'!$A$1:$AK$828,14,FALSE)</f>
        <v>CA</v>
      </c>
      <c r="H12410" s="13"/>
      <c r="I12410" s="13"/>
      <c r="J12410" s="13"/>
    </row>
    <row r="12411" spans="1:10" x14ac:dyDescent="0.25">
      <c r="A12411" s="11" t="s">
        <v>4616</v>
      </c>
      <c r="B12411" t="s">
        <v>4617</v>
      </c>
      <c r="C12411" t="s">
        <v>5214</v>
      </c>
      <c r="D12411" t="s">
        <v>5215</v>
      </c>
      <c r="E12411" t="s">
        <v>5206</v>
      </c>
      <c r="F12411" t="str">
        <f>VLOOKUP($A12411,'Transit IDs'!$A$1:$AK$828,14,FALSE)</f>
        <v>CA</v>
      </c>
      <c r="H12411" s="13"/>
      <c r="I12411" s="13"/>
      <c r="J12411" s="13"/>
    </row>
    <row r="12412" spans="1:10" x14ac:dyDescent="0.25">
      <c r="A12412" s="11" t="s">
        <v>4616</v>
      </c>
      <c r="B12412" t="s">
        <v>4617</v>
      </c>
      <c r="C12412" t="s">
        <v>5214</v>
      </c>
      <c r="D12412" t="s">
        <v>5215</v>
      </c>
      <c r="E12412" t="s">
        <v>5207</v>
      </c>
      <c r="F12412" t="str">
        <f>VLOOKUP($A12412,'Transit IDs'!$A$1:$AK$828,14,FALSE)</f>
        <v>CA</v>
      </c>
      <c r="H12412" s="13"/>
      <c r="I12412" s="13"/>
      <c r="J12412" s="13"/>
    </row>
    <row r="12413" spans="1:10" x14ac:dyDescent="0.25">
      <c r="A12413" s="11" t="s">
        <v>4616</v>
      </c>
      <c r="B12413" t="s">
        <v>4617</v>
      </c>
      <c r="C12413" t="s">
        <v>5214</v>
      </c>
      <c r="D12413" t="s">
        <v>5215</v>
      </c>
      <c r="E12413" t="s">
        <v>5208</v>
      </c>
      <c r="F12413" t="str">
        <f>VLOOKUP($A12413,'Transit IDs'!$A$1:$AK$828,14,FALSE)</f>
        <v>CA</v>
      </c>
      <c r="H12413" s="13"/>
      <c r="I12413" s="13"/>
      <c r="J12413" s="13"/>
    </row>
    <row r="12414" spans="1:10" x14ac:dyDescent="0.25">
      <c r="A12414" s="11" t="s">
        <v>4616</v>
      </c>
      <c r="B12414" t="s">
        <v>4617</v>
      </c>
      <c r="C12414" t="s">
        <v>5214</v>
      </c>
      <c r="D12414" t="s">
        <v>5215</v>
      </c>
      <c r="E12414" t="s">
        <v>5209</v>
      </c>
      <c r="F12414" t="str">
        <f>VLOOKUP($A12414,'Transit IDs'!$A$1:$AK$828,14,FALSE)</f>
        <v>CA</v>
      </c>
      <c r="H12414" s="13"/>
      <c r="I12414" s="13">
        <v>2402</v>
      </c>
      <c r="J12414" s="13">
        <v>8697</v>
      </c>
    </row>
    <row r="12415" spans="1:10" x14ac:dyDescent="0.25">
      <c r="A12415" s="11" t="s">
        <v>4616</v>
      </c>
      <c r="B12415" t="s">
        <v>4617</v>
      </c>
      <c r="C12415" t="s">
        <v>5214</v>
      </c>
      <c r="D12415" t="s">
        <v>5215</v>
      </c>
      <c r="E12415" t="s">
        <v>5210</v>
      </c>
      <c r="F12415" t="str">
        <f>VLOOKUP($A12415,'Transit IDs'!$A$1:$AK$828,14,FALSE)</f>
        <v>CA</v>
      </c>
      <c r="H12415" s="13"/>
      <c r="I12415" s="13">
        <v>924</v>
      </c>
      <c r="J12415" s="13">
        <v>3595</v>
      </c>
    </row>
    <row r="12416" spans="1:10" x14ac:dyDescent="0.25">
      <c r="A12416" s="11" t="s">
        <v>4616</v>
      </c>
      <c r="B12416" t="s">
        <v>4617</v>
      </c>
      <c r="C12416" t="s">
        <v>5214</v>
      </c>
      <c r="D12416" t="s">
        <v>5215</v>
      </c>
      <c r="E12416" t="s">
        <v>5211</v>
      </c>
      <c r="F12416" t="str">
        <f>VLOOKUP($A12416,'Transit IDs'!$A$1:$AK$828,14,FALSE)</f>
        <v>CA</v>
      </c>
      <c r="H12416" s="13"/>
      <c r="I12416" s="13">
        <v>154</v>
      </c>
      <c r="J12416" s="13">
        <v>654</v>
      </c>
    </row>
    <row r="12417" spans="1:10" x14ac:dyDescent="0.25">
      <c r="A12417" s="11" t="s">
        <v>4616</v>
      </c>
      <c r="B12417" t="s">
        <v>4617</v>
      </c>
      <c r="C12417" t="s">
        <v>5214</v>
      </c>
      <c r="D12417" t="s">
        <v>5215</v>
      </c>
      <c r="E12417" t="s">
        <v>5212</v>
      </c>
      <c r="F12417" t="str">
        <f>VLOOKUP($A12417,'Transit IDs'!$A$1:$AK$828,14,FALSE)</f>
        <v>CA</v>
      </c>
      <c r="H12417" s="13"/>
      <c r="I12417" s="13">
        <v>662900</v>
      </c>
      <c r="J12417" s="13">
        <v>2418228</v>
      </c>
    </row>
    <row r="12418" spans="1:10" x14ac:dyDescent="0.25">
      <c r="A12418" s="11" t="s">
        <v>4622</v>
      </c>
      <c r="B12418" t="s">
        <v>4623</v>
      </c>
      <c r="C12418" t="s">
        <v>5204</v>
      </c>
      <c r="D12418" t="s">
        <v>4287</v>
      </c>
      <c r="E12418" t="s">
        <v>5205</v>
      </c>
      <c r="F12418" t="str">
        <f>VLOOKUP($A12418,'Transit IDs'!$A$1:$AK$828,14,FALSE)</f>
        <v>CA</v>
      </c>
      <c r="H12418" s="13"/>
      <c r="I12418" s="13"/>
      <c r="J12418" s="13"/>
    </row>
    <row r="12419" spans="1:10" x14ac:dyDescent="0.25">
      <c r="A12419" s="11" t="s">
        <v>4622</v>
      </c>
      <c r="B12419" t="s">
        <v>4623</v>
      </c>
      <c r="C12419" t="s">
        <v>5204</v>
      </c>
      <c r="D12419" t="s">
        <v>4287</v>
      </c>
      <c r="E12419" t="s">
        <v>5206</v>
      </c>
      <c r="F12419" t="str">
        <f>VLOOKUP($A12419,'Transit IDs'!$A$1:$AK$828,14,FALSE)</f>
        <v>CA</v>
      </c>
      <c r="H12419" s="13"/>
      <c r="I12419" s="13"/>
      <c r="J12419" s="13"/>
    </row>
    <row r="12420" spans="1:10" x14ac:dyDescent="0.25">
      <c r="A12420" s="11" t="s">
        <v>4622</v>
      </c>
      <c r="B12420" t="s">
        <v>4623</v>
      </c>
      <c r="C12420" t="s">
        <v>5204</v>
      </c>
      <c r="D12420" t="s">
        <v>4287</v>
      </c>
      <c r="E12420" t="s">
        <v>5207</v>
      </c>
      <c r="F12420" t="str">
        <f>VLOOKUP($A12420,'Transit IDs'!$A$1:$AK$828,14,FALSE)</f>
        <v>CA</v>
      </c>
      <c r="H12420" s="13"/>
      <c r="I12420" s="13"/>
      <c r="J12420" s="13"/>
    </row>
    <row r="12421" spans="1:10" x14ac:dyDescent="0.25">
      <c r="A12421" s="11" t="s">
        <v>4622</v>
      </c>
      <c r="B12421" t="s">
        <v>4623</v>
      </c>
      <c r="C12421" t="s">
        <v>5204</v>
      </c>
      <c r="D12421" t="s">
        <v>4287</v>
      </c>
      <c r="E12421" t="s">
        <v>5208</v>
      </c>
      <c r="F12421" t="str">
        <f>VLOOKUP($A12421,'Transit IDs'!$A$1:$AK$828,14,FALSE)</f>
        <v>CA</v>
      </c>
      <c r="H12421" s="13"/>
      <c r="I12421" s="13"/>
      <c r="J12421" s="13"/>
    </row>
    <row r="12422" spans="1:10" x14ac:dyDescent="0.25">
      <c r="A12422" s="11" t="s">
        <v>4622</v>
      </c>
      <c r="B12422" t="s">
        <v>4623</v>
      </c>
      <c r="C12422" t="s">
        <v>5204</v>
      </c>
      <c r="D12422" t="s">
        <v>4287</v>
      </c>
      <c r="E12422" t="s">
        <v>5209</v>
      </c>
      <c r="F12422" t="str">
        <f>VLOOKUP($A12422,'Transit IDs'!$A$1:$AK$828,14,FALSE)</f>
        <v>CA</v>
      </c>
      <c r="H12422" s="13"/>
      <c r="I12422" s="13">
        <v>386</v>
      </c>
      <c r="J12422" s="13">
        <v>1441</v>
      </c>
    </row>
    <row r="12423" spans="1:10" x14ac:dyDescent="0.25">
      <c r="A12423" s="11" t="s">
        <v>4622</v>
      </c>
      <c r="B12423" t="s">
        <v>4623</v>
      </c>
      <c r="C12423" t="s">
        <v>5204</v>
      </c>
      <c r="D12423" t="s">
        <v>4287</v>
      </c>
      <c r="E12423" t="s">
        <v>5210</v>
      </c>
      <c r="F12423" t="str">
        <f>VLOOKUP($A12423,'Transit IDs'!$A$1:$AK$828,14,FALSE)</f>
        <v>CA</v>
      </c>
      <c r="H12423" s="13"/>
      <c r="I12423" s="13">
        <v>101</v>
      </c>
      <c r="J12423" s="13">
        <v>241</v>
      </c>
    </row>
    <row r="12424" spans="1:10" x14ac:dyDescent="0.25">
      <c r="A12424" s="11" t="s">
        <v>4622</v>
      </c>
      <c r="B12424" t="s">
        <v>4623</v>
      </c>
      <c r="C12424" t="s">
        <v>5204</v>
      </c>
      <c r="D12424" t="s">
        <v>4287</v>
      </c>
      <c r="E12424" t="s">
        <v>5211</v>
      </c>
      <c r="F12424" t="str">
        <f>VLOOKUP($A12424,'Transit IDs'!$A$1:$AK$828,14,FALSE)</f>
        <v>CA</v>
      </c>
      <c r="H12424" s="13"/>
      <c r="I12424" s="13">
        <v>102</v>
      </c>
      <c r="J12424" s="13">
        <v>245</v>
      </c>
    </row>
    <row r="12425" spans="1:10" x14ac:dyDescent="0.25">
      <c r="A12425" s="11" t="s">
        <v>4622</v>
      </c>
      <c r="B12425" t="s">
        <v>4623</v>
      </c>
      <c r="C12425" t="s">
        <v>5204</v>
      </c>
      <c r="D12425" t="s">
        <v>4287</v>
      </c>
      <c r="E12425" t="s">
        <v>5212</v>
      </c>
      <c r="F12425" t="str">
        <f>VLOOKUP($A12425,'Transit IDs'!$A$1:$AK$828,14,FALSE)</f>
        <v>CA</v>
      </c>
      <c r="H12425" s="13"/>
      <c r="I12425" s="13">
        <v>109613</v>
      </c>
      <c r="J12425" s="13">
        <v>395475</v>
      </c>
    </row>
    <row r="12426" spans="1:10" x14ac:dyDescent="0.25">
      <c r="A12426" s="11" t="s">
        <v>4628</v>
      </c>
      <c r="B12426" t="s">
        <v>4629</v>
      </c>
      <c r="C12426" t="s">
        <v>5204</v>
      </c>
      <c r="D12426" t="s">
        <v>4287</v>
      </c>
      <c r="E12426" t="s">
        <v>5205</v>
      </c>
      <c r="F12426" t="str">
        <f>VLOOKUP($A12426,'Transit IDs'!$A$1:$AK$828,14,FALSE)</f>
        <v>NV</v>
      </c>
      <c r="H12426" s="13"/>
      <c r="I12426" s="13"/>
      <c r="J12426" s="13"/>
    </row>
    <row r="12427" spans="1:10" x14ac:dyDescent="0.25">
      <c r="A12427" s="11" t="s">
        <v>4628</v>
      </c>
      <c r="B12427" t="s">
        <v>4629</v>
      </c>
      <c r="C12427" t="s">
        <v>5204</v>
      </c>
      <c r="D12427" t="s">
        <v>4287</v>
      </c>
      <c r="E12427" t="s">
        <v>5206</v>
      </c>
      <c r="F12427" t="str">
        <f>VLOOKUP($A12427,'Transit IDs'!$A$1:$AK$828,14,FALSE)</f>
        <v>NV</v>
      </c>
      <c r="H12427" s="13"/>
      <c r="I12427" s="13"/>
      <c r="J12427" s="13"/>
    </row>
    <row r="12428" spans="1:10" x14ac:dyDescent="0.25">
      <c r="A12428" s="11" t="s">
        <v>4628</v>
      </c>
      <c r="B12428" t="s">
        <v>4629</v>
      </c>
      <c r="C12428" t="s">
        <v>5204</v>
      </c>
      <c r="D12428" t="s">
        <v>4287</v>
      </c>
      <c r="E12428" t="s">
        <v>5207</v>
      </c>
      <c r="F12428" t="str">
        <f>VLOOKUP($A12428,'Transit IDs'!$A$1:$AK$828,14,FALSE)</f>
        <v>NV</v>
      </c>
      <c r="H12428" s="13"/>
      <c r="I12428" s="13"/>
      <c r="J12428" s="13"/>
    </row>
    <row r="12429" spans="1:10" x14ac:dyDescent="0.25">
      <c r="A12429" s="11" t="s">
        <v>4628</v>
      </c>
      <c r="B12429" t="s">
        <v>4629</v>
      </c>
      <c r="C12429" t="s">
        <v>5204</v>
      </c>
      <c r="D12429" t="s">
        <v>4287</v>
      </c>
      <c r="E12429" t="s">
        <v>5208</v>
      </c>
      <c r="F12429" t="str">
        <f>VLOOKUP($A12429,'Transit IDs'!$A$1:$AK$828,14,FALSE)</f>
        <v>NV</v>
      </c>
      <c r="H12429" s="13"/>
      <c r="I12429" s="13"/>
      <c r="J12429" s="13"/>
    </row>
    <row r="12430" spans="1:10" x14ac:dyDescent="0.25">
      <c r="A12430" s="11" t="s">
        <v>4628</v>
      </c>
      <c r="B12430" t="s">
        <v>4629</v>
      </c>
      <c r="C12430" t="s">
        <v>5204</v>
      </c>
      <c r="D12430" t="s">
        <v>4287</v>
      </c>
      <c r="E12430" t="s">
        <v>5209</v>
      </c>
      <c r="F12430" t="str">
        <f>VLOOKUP($A12430,'Transit IDs'!$A$1:$AK$828,14,FALSE)</f>
        <v>NV</v>
      </c>
      <c r="H12430" s="13"/>
      <c r="I12430" s="13">
        <v>4476</v>
      </c>
      <c r="J12430" s="13">
        <v>51188</v>
      </c>
    </row>
    <row r="12431" spans="1:10" x14ac:dyDescent="0.25">
      <c r="A12431" s="11" t="s">
        <v>4628</v>
      </c>
      <c r="B12431" t="s">
        <v>4629</v>
      </c>
      <c r="C12431" t="s">
        <v>5204</v>
      </c>
      <c r="D12431" t="s">
        <v>4287</v>
      </c>
      <c r="E12431" t="s">
        <v>5210</v>
      </c>
      <c r="F12431" t="str">
        <f>VLOOKUP($A12431,'Transit IDs'!$A$1:$AK$828,14,FALSE)</f>
        <v>NV</v>
      </c>
      <c r="H12431" s="13"/>
      <c r="I12431" s="13">
        <v>1551</v>
      </c>
      <c r="J12431" s="13">
        <v>14127</v>
      </c>
    </row>
    <row r="12432" spans="1:10" x14ac:dyDescent="0.25">
      <c r="A12432" s="11" t="s">
        <v>4628</v>
      </c>
      <c r="B12432" t="s">
        <v>4629</v>
      </c>
      <c r="C12432" t="s">
        <v>5204</v>
      </c>
      <c r="D12432" t="s">
        <v>4287</v>
      </c>
      <c r="E12432" t="s">
        <v>5211</v>
      </c>
      <c r="F12432" t="str">
        <f>VLOOKUP($A12432,'Transit IDs'!$A$1:$AK$828,14,FALSE)</f>
        <v>NV</v>
      </c>
      <c r="H12432" s="13"/>
      <c r="I12432" s="13">
        <v>1292</v>
      </c>
      <c r="J12432" s="13">
        <v>11932</v>
      </c>
    </row>
    <row r="12433" spans="1:10" x14ac:dyDescent="0.25">
      <c r="A12433" s="11" t="s">
        <v>4628</v>
      </c>
      <c r="B12433" t="s">
        <v>4629</v>
      </c>
      <c r="C12433" t="s">
        <v>5204</v>
      </c>
      <c r="D12433" t="s">
        <v>4287</v>
      </c>
      <c r="E12433" t="s">
        <v>5212</v>
      </c>
      <c r="F12433" t="str">
        <f>VLOOKUP($A12433,'Transit IDs'!$A$1:$AK$828,14,FALSE)</f>
        <v>NV</v>
      </c>
      <c r="H12433" s="13"/>
      <c r="I12433" s="13">
        <v>1317727</v>
      </c>
      <c r="J12433" s="13">
        <v>14729294</v>
      </c>
    </row>
    <row r="12434" spans="1:10" x14ac:dyDescent="0.25">
      <c r="A12434" s="11" t="s">
        <v>4628</v>
      </c>
      <c r="B12434" t="s">
        <v>4629</v>
      </c>
      <c r="C12434" t="s">
        <v>5214</v>
      </c>
      <c r="D12434" t="s">
        <v>4287</v>
      </c>
      <c r="E12434" t="s">
        <v>5205</v>
      </c>
      <c r="F12434" t="str">
        <f>VLOOKUP($A12434,'Transit IDs'!$A$1:$AK$828,14,FALSE)</f>
        <v>NV</v>
      </c>
      <c r="H12434" s="13"/>
      <c r="I12434" s="13"/>
      <c r="J12434" s="13"/>
    </row>
    <row r="12435" spans="1:10" x14ac:dyDescent="0.25">
      <c r="A12435" s="11" t="s">
        <v>4628</v>
      </c>
      <c r="B12435" t="s">
        <v>4629</v>
      </c>
      <c r="C12435" t="s">
        <v>5214</v>
      </c>
      <c r="D12435" t="s">
        <v>4287</v>
      </c>
      <c r="E12435" t="s">
        <v>5206</v>
      </c>
      <c r="F12435" t="str">
        <f>VLOOKUP($A12435,'Transit IDs'!$A$1:$AK$828,14,FALSE)</f>
        <v>NV</v>
      </c>
      <c r="H12435" s="13"/>
      <c r="I12435" s="13"/>
      <c r="J12435" s="13"/>
    </row>
    <row r="12436" spans="1:10" x14ac:dyDescent="0.25">
      <c r="A12436" s="11" t="s">
        <v>4628</v>
      </c>
      <c r="B12436" t="s">
        <v>4629</v>
      </c>
      <c r="C12436" t="s">
        <v>5214</v>
      </c>
      <c r="D12436" t="s">
        <v>4287</v>
      </c>
      <c r="E12436" t="s">
        <v>5207</v>
      </c>
      <c r="F12436" t="str">
        <f>VLOOKUP($A12436,'Transit IDs'!$A$1:$AK$828,14,FALSE)</f>
        <v>NV</v>
      </c>
      <c r="H12436" s="13"/>
      <c r="I12436" s="13"/>
      <c r="J12436" s="13"/>
    </row>
    <row r="12437" spans="1:10" x14ac:dyDescent="0.25">
      <c r="A12437" s="11" t="s">
        <v>4628</v>
      </c>
      <c r="B12437" t="s">
        <v>4629</v>
      </c>
      <c r="C12437" t="s">
        <v>5214</v>
      </c>
      <c r="D12437" t="s">
        <v>4287</v>
      </c>
      <c r="E12437" t="s">
        <v>5208</v>
      </c>
      <c r="F12437" t="str">
        <f>VLOOKUP($A12437,'Transit IDs'!$A$1:$AK$828,14,FALSE)</f>
        <v>NV</v>
      </c>
      <c r="H12437" s="13"/>
      <c r="I12437" s="13"/>
      <c r="J12437" s="13"/>
    </row>
    <row r="12438" spans="1:10" x14ac:dyDescent="0.25">
      <c r="A12438" s="11" t="s">
        <v>4628</v>
      </c>
      <c r="B12438" t="s">
        <v>4629</v>
      </c>
      <c r="C12438" t="s">
        <v>5214</v>
      </c>
      <c r="D12438" t="s">
        <v>4287</v>
      </c>
      <c r="E12438" t="s">
        <v>5209</v>
      </c>
      <c r="F12438" t="str">
        <f>VLOOKUP($A12438,'Transit IDs'!$A$1:$AK$828,14,FALSE)</f>
        <v>NV</v>
      </c>
      <c r="H12438" s="13"/>
      <c r="I12438" s="13">
        <v>176642</v>
      </c>
      <c r="J12438" s="13">
        <v>642977</v>
      </c>
    </row>
    <row r="12439" spans="1:10" x14ac:dyDescent="0.25">
      <c r="A12439" s="11" t="s">
        <v>4628</v>
      </c>
      <c r="B12439" t="s">
        <v>4629</v>
      </c>
      <c r="C12439" t="s">
        <v>5214</v>
      </c>
      <c r="D12439" t="s">
        <v>4287</v>
      </c>
      <c r="E12439" t="s">
        <v>5210</v>
      </c>
      <c r="F12439" t="str">
        <f>VLOOKUP($A12439,'Transit IDs'!$A$1:$AK$828,14,FALSE)</f>
        <v>NV</v>
      </c>
      <c r="H12439" s="13"/>
      <c r="I12439" s="13">
        <v>147496</v>
      </c>
      <c r="J12439" s="13">
        <v>564910</v>
      </c>
    </row>
    <row r="12440" spans="1:10" x14ac:dyDescent="0.25">
      <c r="A12440" s="11" t="s">
        <v>4628</v>
      </c>
      <c r="B12440" t="s">
        <v>4629</v>
      </c>
      <c r="C12440" t="s">
        <v>5214</v>
      </c>
      <c r="D12440" t="s">
        <v>4287</v>
      </c>
      <c r="E12440" t="s">
        <v>5211</v>
      </c>
      <c r="F12440" t="str">
        <f>VLOOKUP($A12440,'Transit IDs'!$A$1:$AK$828,14,FALSE)</f>
        <v>NV</v>
      </c>
      <c r="H12440" s="13"/>
      <c r="I12440" s="13">
        <v>119921</v>
      </c>
      <c r="J12440" s="13">
        <v>455700</v>
      </c>
    </row>
    <row r="12441" spans="1:10" x14ac:dyDescent="0.25">
      <c r="A12441" s="11" t="s">
        <v>4628</v>
      </c>
      <c r="B12441" t="s">
        <v>4629</v>
      </c>
      <c r="C12441" t="s">
        <v>5214</v>
      </c>
      <c r="D12441" t="s">
        <v>4287</v>
      </c>
      <c r="E12441" t="s">
        <v>5212</v>
      </c>
      <c r="F12441" t="str">
        <f>VLOOKUP($A12441,'Transit IDs'!$A$1:$AK$828,14,FALSE)</f>
        <v>NV</v>
      </c>
      <c r="H12441" s="13"/>
      <c r="I12441" s="13">
        <v>59699065</v>
      </c>
      <c r="J12441" s="13">
        <v>220017635</v>
      </c>
    </row>
    <row r="12442" spans="1:10" x14ac:dyDescent="0.25">
      <c r="A12442" s="11" t="s">
        <v>4635</v>
      </c>
      <c r="B12442" t="s">
        <v>4636</v>
      </c>
      <c r="C12442" t="s">
        <v>5204</v>
      </c>
      <c r="D12442" t="s">
        <v>5215</v>
      </c>
      <c r="E12442" t="s">
        <v>5205</v>
      </c>
      <c r="F12442" t="str">
        <f>VLOOKUP($A12442,'Transit IDs'!$A$1:$AK$828,14,FALSE)</f>
        <v>CA</v>
      </c>
      <c r="H12442" s="13"/>
      <c r="I12442" s="13"/>
      <c r="J12442" s="13"/>
    </row>
    <row r="12443" spans="1:10" x14ac:dyDescent="0.25">
      <c r="A12443" s="11" t="s">
        <v>4635</v>
      </c>
      <c r="B12443" t="s">
        <v>4636</v>
      </c>
      <c r="C12443" t="s">
        <v>5204</v>
      </c>
      <c r="D12443" t="s">
        <v>5215</v>
      </c>
      <c r="E12443" t="s">
        <v>5206</v>
      </c>
      <c r="F12443" t="str">
        <f>VLOOKUP($A12443,'Transit IDs'!$A$1:$AK$828,14,FALSE)</f>
        <v>CA</v>
      </c>
      <c r="H12443" s="13"/>
      <c r="I12443" s="13"/>
      <c r="J12443" s="13"/>
    </row>
    <row r="12444" spans="1:10" x14ac:dyDescent="0.25">
      <c r="A12444" s="11" t="s">
        <v>4635</v>
      </c>
      <c r="B12444" t="s">
        <v>4636</v>
      </c>
      <c r="C12444" t="s">
        <v>5204</v>
      </c>
      <c r="D12444" t="s">
        <v>5215</v>
      </c>
      <c r="E12444" t="s">
        <v>5207</v>
      </c>
      <c r="F12444" t="str">
        <f>VLOOKUP($A12444,'Transit IDs'!$A$1:$AK$828,14,FALSE)</f>
        <v>CA</v>
      </c>
      <c r="H12444" s="13"/>
      <c r="I12444" s="13"/>
      <c r="J12444" s="13"/>
    </row>
    <row r="12445" spans="1:10" x14ac:dyDescent="0.25">
      <c r="A12445" s="11" t="s">
        <v>4635</v>
      </c>
      <c r="B12445" t="s">
        <v>4636</v>
      </c>
      <c r="C12445" t="s">
        <v>5204</v>
      </c>
      <c r="D12445" t="s">
        <v>5215</v>
      </c>
      <c r="E12445" t="s">
        <v>5208</v>
      </c>
      <c r="F12445" t="str">
        <f>VLOOKUP($A12445,'Transit IDs'!$A$1:$AK$828,14,FALSE)</f>
        <v>CA</v>
      </c>
      <c r="H12445" s="13"/>
      <c r="I12445" s="13"/>
      <c r="J12445" s="13"/>
    </row>
    <row r="12446" spans="1:10" x14ac:dyDescent="0.25">
      <c r="A12446" s="11" t="s">
        <v>4635</v>
      </c>
      <c r="B12446" t="s">
        <v>4636</v>
      </c>
      <c r="C12446" t="s">
        <v>5204</v>
      </c>
      <c r="D12446" t="s">
        <v>5215</v>
      </c>
      <c r="E12446" t="s">
        <v>5209</v>
      </c>
      <c r="F12446" t="str">
        <f>VLOOKUP($A12446,'Transit IDs'!$A$1:$AK$828,14,FALSE)</f>
        <v>CA</v>
      </c>
      <c r="H12446" s="13"/>
      <c r="I12446" s="13"/>
      <c r="J12446" s="13"/>
    </row>
    <row r="12447" spans="1:10" x14ac:dyDescent="0.25">
      <c r="A12447" s="11" t="s">
        <v>4635</v>
      </c>
      <c r="B12447" t="s">
        <v>4636</v>
      </c>
      <c r="C12447" t="s">
        <v>5204</v>
      </c>
      <c r="D12447" t="s">
        <v>5215</v>
      </c>
      <c r="E12447" t="s">
        <v>5210</v>
      </c>
      <c r="F12447" t="str">
        <f>VLOOKUP($A12447,'Transit IDs'!$A$1:$AK$828,14,FALSE)</f>
        <v>CA</v>
      </c>
      <c r="H12447" s="13"/>
      <c r="I12447" s="13"/>
      <c r="J12447" s="13"/>
    </row>
    <row r="12448" spans="1:10" x14ac:dyDescent="0.25">
      <c r="A12448" s="11" t="s">
        <v>4635</v>
      </c>
      <c r="B12448" t="s">
        <v>4636</v>
      </c>
      <c r="C12448" t="s">
        <v>5204</v>
      </c>
      <c r="D12448" t="s">
        <v>5215</v>
      </c>
      <c r="E12448" t="s">
        <v>5211</v>
      </c>
      <c r="F12448" t="str">
        <f>VLOOKUP($A12448,'Transit IDs'!$A$1:$AK$828,14,FALSE)</f>
        <v>CA</v>
      </c>
      <c r="H12448" s="13"/>
      <c r="I12448" s="13"/>
      <c r="J12448" s="13"/>
    </row>
    <row r="12449" spans="1:10" x14ac:dyDescent="0.25">
      <c r="A12449" s="11" t="s">
        <v>4635</v>
      </c>
      <c r="B12449" t="s">
        <v>4636</v>
      </c>
      <c r="C12449" t="s">
        <v>5204</v>
      </c>
      <c r="D12449" t="s">
        <v>5215</v>
      </c>
      <c r="E12449" t="s">
        <v>5212</v>
      </c>
      <c r="F12449" t="str">
        <f>VLOOKUP($A12449,'Transit IDs'!$A$1:$AK$828,14,FALSE)</f>
        <v>CA</v>
      </c>
      <c r="H12449" s="13"/>
      <c r="I12449" s="13">
        <v>45756</v>
      </c>
      <c r="J12449" s="13"/>
    </row>
    <row r="12450" spans="1:10" x14ac:dyDescent="0.25">
      <c r="A12450" s="11" t="s">
        <v>4635</v>
      </c>
      <c r="B12450" t="s">
        <v>4636</v>
      </c>
      <c r="C12450" t="s">
        <v>5214</v>
      </c>
      <c r="D12450" t="s">
        <v>5215</v>
      </c>
      <c r="E12450" t="s">
        <v>5205</v>
      </c>
      <c r="F12450" t="str">
        <f>VLOOKUP($A12450,'Transit IDs'!$A$1:$AK$828,14,FALSE)</f>
        <v>CA</v>
      </c>
      <c r="H12450" s="13"/>
      <c r="I12450" s="13"/>
      <c r="J12450" s="13"/>
    </row>
    <row r="12451" spans="1:10" x14ac:dyDescent="0.25">
      <c r="A12451" s="11" t="s">
        <v>4635</v>
      </c>
      <c r="B12451" t="s">
        <v>4636</v>
      </c>
      <c r="C12451" t="s">
        <v>5214</v>
      </c>
      <c r="D12451" t="s">
        <v>5215</v>
      </c>
      <c r="E12451" t="s">
        <v>5206</v>
      </c>
      <c r="F12451" t="str">
        <f>VLOOKUP($A12451,'Transit IDs'!$A$1:$AK$828,14,FALSE)</f>
        <v>CA</v>
      </c>
      <c r="H12451" s="13"/>
      <c r="I12451" s="13"/>
      <c r="J12451" s="13"/>
    </row>
    <row r="12452" spans="1:10" x14ac:dyDescent="0.25">
      <c r="A12452" s="11" t="s">
        <v>4635</v>
      </c>
      <c r="B12452" t="s">
        <v>4636</v>
      </c>
      <c r="C12452" t="s">
        <v>5214</v>
      </c>
      <c r="D12452" t="s">
        <v>5215</v>
      </c>
      <c r="E12452" t="s">
        <v>5207</v>
      </c>
      <c r="F12452" t="str">
        <f>VLOOKUP($A12452,'Transit IDs'!$A$1:$AK$828,14,FALSE)</f>
        <v>CA</v>
      </c>
      <c r="H12452" s="13"/>
      <c r="I12452" s="13"/>
      <c r="J12452" s="13"/>
    </row>
    <row r="12453" spans="1:10" x14ac:dyDescent="0.25">
      <c r="A12453" s="11" t="s">
        <v>4635</v>
      </c>
      <c r="B12453" t="s">
        <v>4636</v>
      </c>
      <c r="C12453" t="s">
        <v>5214</v>
      </c>
      <c r="D12453" t="s">
        <v>5215</v>
      </c>
      <c r="E12453" t="s">
        <v>5208</v>
      </c>
      <c r="F12453" t="str">
        <f>VLOOKUP($A12453,'Transit IDs'!$A$1:$AK$828,14,FALSE)</f>
        <v>CA</v>
      </c>
      <c r="H12453" s="13"/>
      <c r="I12453" s="13"/>
      <c r="J12453" s="13"/>
    </row>
    <row r="12454" spans="1:10" x14ac:dyDescent="0.25">
      <c r="A12454" s="11" t="s">
        <v>4635</v>
      </c>
      <c r="B12454" t="s">
        <v>4636</v>
      </c>
      <c r="C12454" t="s">
        <v>5214</v>
      </c>
      <c r="D12454" t="s">
        <v>5215</v>
      </c>
      <c r="E12454" t="s">
        <v>5209</v>
      </c>
      <c r="F12454" t="str">
        <f>VLOOKUP($A12454,'Transit IDs'!$A$1:$AK$828,14,FALSE)</f>
        <v>CA</v>
      </c>
      <c r="H12454" s="13"/>
      <c r="I12454" s="13"/>
      <c r="J12454" s="13"/>
    </row>
    <row r="12455" spans="1:10" x14ac:dyDescent="0.25">
      <c r="A12455" s="11" t="s">
        <v>4635</v>
      </c>
      <c r="B12455" t="s">
        <v>4636</v>
      </c>
      <c r="C12455" t="s">
        <v>5214</v>
      </c>
      <c r="D12455" t="s">
        <v>5215</v>
      </c>
      <c r="E12455" t="s">
        <v>5210</v>
      </c>
      <c r="F12455" t="str">
        <f>VLOOKUP($A12455,'Transit IDs'!$A$1:$AK$828,14,FALSE)</f>
        <v>CA</v>
      </c>
      <c r="H12455" s="13"/>
      <c r="I12455" s="13"/>
      <c r="J12455" s="13"/>
    </row>
    <row r="12456" spans="1:10" x14ac:dyDescent="0.25">
      <c r="A12456" s="11" t="s">
        <v>4635</v>
      </c>
      <c r="B12456" t="s">
        <v>4636</v>
      </c>
      <c r="C12456" t="s">
        <v>5214</v>
      </c>
      <c r="D12456" t="s">
        <v>5215</v>
      </c>
      <c r="E12456" t="s">
        <v>5211</v>
      </c>
      <c r="F12456" t="str">
        <f>VLOOKUP($A12456,'Transit IDs'!$A$1:$AK$828,14,FALSE)</f>
        <v>CA</v>
      </c>
      <c r="H12456" s="13"/>
      <c r="I12456" s="13"/>
      <c r="J12456" s="13"/>
    </row>
    <row r="12457" spans="1:10" x14ac:dyDescent="0.25">
      <c r="A12457" s="11" t="s">
        <v>4635</v>
      </c>
      <c r="B12457" t="s">
        <v>4636</v>
      </c>
      <c r="C12457" t="s">
        <v>5214</v>
      </c>
      <c r="D12457" t="s">
        <v>5215</v>
      </c>
      <c r="E12457" t="s">
        <v>5212</v>
      </c>
      <c r="F12457" t="str">
        <f>VLOOKUP($A12457,'Transit IDs'!$A$1:$AK$828,14,FALSE)</f>
        <v>CA</v>
      </c>
      <c r="H12457" s="13"/>
      <c r="I12457" s="13">
        <v>417954</v>
      </c>
      <c r="J12457" s="13"/>
    </row>
    <row r="12458" spans="1:10" x14ac:dyDescent="0.25">
      <c r="A12458" s="11" t="s">
        <v>4642</v>
      </c>
      <c r="B12458" t="s">
        <v>4643</v>
      </c>
      <c r="C12458" t="s">
        <v>5204</v>
      </c>
      <c r="D12458" t="s">
        <v>4287</v>
      </c>
      <c r="E12458" t="s">
        <v>5205</v>
      </c>
      <c r="F12458" t="str">
        <f>VLOOKUP($A12458,'Transit IDs'!$A$1:$AK$828,14,FALSE)</f>
        <v>CA</v>
      </c>
      <c r="H12458" s="13"/>
      <c r="I12458" s="13"/>
      <c r="J12458" s="13"/>
    </row>
    <row r="12459" spans="1:10" x14ac:dyDescent="0.25">
      <c r="A12459" s="11" t="s">
        <v>4642</v>
      </c>
      <c r="B12459" t="s">
        <v>4643</v>
      </c>
      <c r="C12459" t="s">
        <v>5204</v>
      </c>
      <c r="D12459" t="s">
        <v>4287</v>
      </c>
      <c r="E12459" t="s">
        <v>5206</v>
      </c>
      <c r="F12459" t="str">
        <f>VLOOKUP($A12459,'Transit IDs'!$A$1:$AK$828,14,FALSE)</f>
        <v>CA</v>
      </c>
      <c r="H12459" s="13"/>
      <c r="I12459" s="13"/>
      <c r="J12459" s="13"/>
    </row>
    <row r="12460" spans="1:10" x14ac:dyDescent="0.25">
      <c r="A12460" s="11" t="s">
        <v>4642</v>
      </c>
      <c r="B12460" t="s">
        <v>4643</v>
      </c>
      <c r="C12460" t="s">
        <v>5204</v>
      </c>
      <c r="D12460" t="s">
        <v>4287</v>
      </c>
      <c r="E12460" t="s">
        <v>5207</v>
      </c>
      <c r="F12460" t="str">
        <f>VLOOKUP($A12460,'Transit IDs'!$A$1:$AK$828,14,FALSE)</f>
        <v>CA</v>
      </c>
      <c r="H12460" s="13"/>
      <c r="I12460" s="13"/>
      <c r="J12460" s="13"/>
    </row>
    <row r="12461" spans="1:10" x14ac:dyDescent="0.25">
      <c r="A12461" s="11" t="s">
        <v>4642</v>
      </c>
      <c r="B12461" t="s">
        <v>4643</v>
      </c>
      <c r="C12461" t="s">
        <v>5204</v>
      </c>
      <c r="D12461" t="s">
        <v>4287</v>
      </c>
      <c r="E12461" t="s">
        <v>5208</v>
      </c>
      <c r="F12461" t="str">
        <f>VLOOKUP($A12461,'Transit IDs'!$A$1:$AK$828,14,FALSE)</f>
        <v>CA</v>
      </c>
      <c r="H12461" s="13"/>
      <c r="I12461" s="13"/>
      <c r="J12461" s="13"/>
    </row>
    <row r="12462" spans="1:10" x14ac:dyDescent="0.25">
      <c r="A12462" s="11" t="s">
        <v>4642</v>
      </c>
      <c r="B12462" t="s">
        <v>4643</v>
      </c>
      <c r="C12462" t="s">
        <v>5204</v>
      </c>
      <c r="D12462" t="s">
        <v>4287</v>
      </c>
      <c r="E12462" t="s">
        <v>5209</v>
      </c>
      <c r="F12462" t="str">
        <f>VLOOKUP($A12462,'Transit IDs'!$A$1:$AK$828,14,FALSE)</f>
        <v>CA</v>
      </c>
      <c r="H12462" s="13"/>
      <c r="I12462" s="13"/>
      <c r="J12462" s="13"/>
    </row>
    <row r="12463" spans="1:10" x14ac:dyDescent="0.25">
      <c r="A12463" s="11" t="s">
        <v>4642</v>
      </c>
      <c r="B12463" t="s">
        <v>4643</v>
      </c>
      <c r="C12463" t="s">
        <v>5204</v>
      </c>
      <c r="D12463" t="s">
        <v>4287</v>
      </c>
      <c r="E12463" t="s">
        <v>5210</v>
      </c>
      <c r="F12463" t="str">
        <f>VLOOKUP($A12463,'Transit IDs'!$A$1:$AK$828,14,FALSE)</f>
        <v>CA</v>
      </c>
      <c r="H12463" s="13"/>
      <c r="I12463" s="13"/>
      <c r="J12463" s="13"/>
    </row>
    <row r="12464" spans="1:10" x14ac:dyDescent="0.25">
      <c r="A12464" s="11" t="s">
        <v>4642</v>
      </c>
      <c r="B12464" t="s">
        <v>4643</v>
      </c>
      <c r="C12464" t="s">
        <v>5204</v>
      </c>
      <c r="D12464" t="s">
        <v>4287</v>
      </c>
      <c r="E12464" t="s">
        <v>5211</v>
      </c>
      <c r="F12464" t="str">
        <f>VLOOKUP($A12464,'Transit IDs'!$A$1:$AK$828,14,FALSE)</f>
        <v>CA</v>
      </c>
      <c r="H12464" s="13"/>
      <c r="I12464" s="13"/>
      <c r="J12464" s="13"/>
    </row>
    <row r="12465" spans="1:10" x14ac:dyDescent="0.25">
      <c r="A12465" s="11" t="s">
        <v>4642</v>
      </c>
      <c r="B12465" t="s">
        <v>4643</v>
      </c>
      <c r="C12465" t="s">
        <v>5204</v>
      </c>
      <c r="D12465" t="s">
        <v>4287</v>
      </c>
      <c r="E12465" t="s">
        <v>5212</v>
      </c>
      <c r="F12465" t="str">
        <f>VLOOKUP($A12465,'Transit IDs'!$A$1:$AK$828,14,FALSE)</f>
        <v>CA</v>
      </c>
      <c r="H12465" s="13"/>
      <c r="I12465" s="13">
        <v>61285</v>
      </c>
      <c r="J12465" s="13"/>
    </row>
    <row r="12466" spans="1:10" x14ac:dyDescent="0.25">
      <c r="A12466" s="11" t="s">
        <v>4642</v>
      </c>
      <c r="B12466" t="s">
        <v>4643</v>
      </c>
      <c r="C12466" t="s">
        <v>5214</v>
      </c>
      <c r="D12466" t="s">
        <v>4287</v>
      </c>
      <c r="E12466" t="s">
        <v>5205</v>
      </c>
      <c r="F12466" t="str">
        <f>VLOOKUP($A12466,'Transit IDs'!$A$1:$AK$828,14,FALSE)</f>
        <v>CA</v>
      </c>
      <c r="H12466" s="13"/>
      <c r="I12466" s="13"/>
      <c r="J12466" s="13"/>
    </row>
    <row r="12467" spans="1:10" x14ac:dyDescent="0.25">
      <c r="A12467" s="11" t="s">
        <v>4642</v>
      </c>
      <c r="B12467" t="s">
        <v>4643</v>
      </c>
      <c r="C12467" t="s">
        <v>5214</v>
      </c>
      <c r="D12467" t="s">
        <v>4287</v>
      </c>
      <c r="E12467" t="s">
        <v>5206</v>
      </c>
      <c r="F12467" t="str">
        <f>VLOOKUP($A12467,'Transit IDs'!$A$1:$AK$828,14,FALSE)</f>
        <v>CA</v>
      </c>
      <c r="H12467" s="13"/>
      <c r="I12467" s="13"/>
      <c r="J12467" s="13"/>
    </row>
    <row r="12468" spans="1:10" x14ac:dyDescent="0.25">
      <c r="A12468" s="11" t="s">
        <v>4642</v>
      </c>
      <c r="B12468" t="s">
        <v>4643</v>
      </c>
      <c r="C12468" t="s">
        <v>5214</v>
      </c>
      <c r="D12468" t="s">
        <v>4287</v>
      </c>
      <c r="E12468" t="s">
        <v>5207</v>
      </c>
      <c r="F12468" t="str">
        <f>VLOOKUP($A12468,'Transit IDs'!$A$1:$AK$828,14,FALSE)</f>
        <v>CA</v>
      </c>
      <c r="H12468" s="13"/>
      <c r="I12468" s="13"/>
      <c r="J12468" s="13"/>
    </row>
    <row r="12469" spans="1:10" x14ac:dyDescent="0.25">
      <c r="A12469" s="11" t="s">
        <v>4642</v>
      </c>
      <c r="B12469" t="s">
        <v>4643</v>
      </c>
      <c r="C12469" t="s">
        <v>5214</v>
      </c>
      <c r="D12469" t="s">
        <v>4287</v>
      </c>
      <c r="E12469" t="s">
        <v>5208</v>
      </c>
      <c r="F12469" t="str">
        <f>VLOOKUP($A12469,'Transit IDs'!$A$1:$AK$828,14,FALSE)</f>
        <v>CA</v>
      </c>
      <c r="H12469" s="13"/>
      <c r="I12469" s="13"/>
      <c r="J12469" s="13"/>
    </row>
    <row r="12470" spans="1:10" x14ac:dyDescent="0.25">
      <c r="A12470" s="11" t="s">
        <v>4642</v>
      </c>
      <c r="B12470" t="s">
        <v>4643</v>
      </c>
      <c r="C12470" t="s">
        <v>5214</v>
      </c>
      <c r="D12470" t="s">
        <v>4287</v>
      </c>
      <c r="E12470" t="s">
        <v>5209</v>
      </c>
      <c r="F12470" t="str">
        <f>VLOOKUP($A12470,'Transit IDs'!$A$1:$AK$828,14,FALSE)</f>
        <v>CA</v>
      </c>
      <c r="H12470" s="13"/>
      <c r="I12470" s="13"/>
      <c r="J12470" s="13"/>
    </row>
    <row r="12471" spans="1:10" x14ac:dyDescent="0.25">
      <c r="A12471" s="11" t="s">
        <v>4642</v>
      </c>
      <c r="B12471" t="s">
        <v>4643</v>
      </c>
      <c r="C12471" t="s">
        <v>5214</v>
      </c>
      <c r="D12471" t="s">
        <v>4287</v>
      </c>
      <c r="E12471" t="s">
        <v>5210</v>
      </c>
      <c r="F12471" t="str">
        <f>VLOOKUP($A12471,'Transit IDs'!$A$1:$AK$828,14,FALSE)</f>
        <v>CA</v>
      </c>
      <c r="H12471" s="13"/>
      <c r="I12471" s="13"/>
      <c r="J12471" s="13"/>
    </row>
    <row r="12472" spans="1:10" x14ac:dyDescent="0.25">
      <c r="A12472" s="11" t="s">
        <v>4642</v>
      </c>
      <c r="B12472" t="s">
        <v>4643</v>
      </c>
      <c r="C12472" t="s">
        <v>5214</v>
      </c>
      <c r="D12472" t="s">
        <v>4287</v>
      </c>
      <c r="E12472" t="s">
        <v>5211</v>
      </c>
      <c r="F12472" t="str">
        <f>VLOOKUP($A12472,'Transit IDs'!$A$1:$AK$828,14,FALSE)</f>
        <v>CA</v>
      </c>
      <c r="H12472" s="13"/>
      <c r="I12472" s="13"/>
      <c r="J12472" s="13"/>
    </row>
    <row r="12473" spans="1:10" x14ac:dyDescent="0.25">
      <c r="A12473" s="11" t="s">
        <v>4642</v>
      </c>
      <c r="B12473" t="s">
        <v>4643</v>
      </c>
      <c r="C12473" t="s">
        <v>5214</v>
      </c>
      <c r="D12473" t="s">
        <v>4287</v>
      </c>
      <c r="E12473" t="s">
        <v>5212</v>
      </c>
      <c r="F12473" t="str">
        <f>VLOOKUP($A12473,'Transit IDs'!$A$1:$AK$828,14,FALSE)</f>
        <v>CA</v>
      </c>
      <c r="H12473" s="13"/>
      <c r="I12473" s="13">
        <v>153783</v>
      </c>
      <c r="J12473" s="13"/>
    </row>
    <row r="12474" spans="1:10" x14ac:dyDescent="0.25">
      <c r="A12474" s="11" t="s">
        <v>4647</v>
      </c>
      <c r="B12474" t="s">
        <v>4648</v>
      </c>
      <c r="C12474" t="s">
        <v>5222</v>
      </c>
      <c r="D12474" t="s">
        <v>4287</v>
      </c>
      <c r="E12474" t="s">
        <v>5205</v>
      </c>
      <c r="F12474" t="str">
        <f>VLOOKUP($A12474,'Transit IDs'!$A$1:$AK$828,14,FALSE)</f>
        <v>CA</v>
      </c>
      <c r="H12474" s="13"/>
      <c r="I12474" s="13"/>
      <c r="J12474" s="13"/>
    </row>
    <row r="12475" spans="1:10" x14ac:dyDescent="0.25">
      <c r="A12475" s="11" t="s">
        <v>4647</v>
      </c>
      <c r="B12475" t="s">
        <v>4648</v>
      </c>
      <c r="C12475" t="s">
        <v>5222</v>
      </c>
      <c r="D12475" t="s">
        <v>4287</v>
      </c>
      <c r="E12475" t="s">
        <v>5206</v>
      </c>
      <c r="F12475" t="str">
        <f>VLOOKUP($A12475,'Transit IDs'!$A$1:$AK$828,14,FALSE)</f>
        <v>CA</v>
      </c>
      <c r="H12475" s="13"/>
      <c r="I12475" s="13"/>
      <c r="J12475" s="13"/>
    </row>
    <row r="12476" spans="1:10" x14ac:dyDescent="0.25">
      <c r="A12476" s="11" t="s">
        <v>4647</v>
      </c>
      <c r="B12476" t="s">
        <v>4648</v>
      </c>
      <c r="C12476" t="s">
        <v>5222</v>
      </c>
      <c r="D12476" t="s">
        <v>4287</v>
      </c>
      <c r="E12476" t="s">
        <v>5207</v>
      </c>
      <c r="F12476" t="str">
        <f>VLOOKUP($A12476,'Transit IDs'!$A$1:$AK$828,14,FALSE)</f>
        <v>CA</v>
      </c>
      <c r="H12476" s="13"/>
      <c r="I12476" s="13"/>
      <c r="J12476" s="13"/>
    </row>
    <row r="12477" spans="1:10" x14ac:dyDescent="0.25">
      <c r="A12477" s="11" t="s">
        <v>4647</v>
      </c>
      <c r="B12477" t="s">
        <v>4648</v>
      </c>
      <c r="C12477" t="s">
        <v>5222</v>
      </c>
      <c r="D12477" t="s">
        <v>4287</v>
      </c>
      <c r="E12477" t="s">
        <v>5208</v>
      </c>
      <c r="F12477" t="str">
        <f>VLOOKUP($A12477,'Transit IDs'!$A$1:$AK$828,14,FALSE)</f>
        <v>CA</v>
      </c>
      <c r="H12477" s="13"/>
      <c r="I12477" s="13"/>
      <c r="J12477" s="13"/>
    </row>
    <row r="12478" spans="1:10" x14ac:dyDescent="0.25">
      <c r="A12478" s="11" t="s">
        <v>4647</v>
      </c>
      <c r="B12478" t="s">
        <v>4648</v>
      </c>
      <c r="C12478" t="s">
        <v>5222</v>
      </c>
      <c r="D12478" t="s">
        <v>4287</v>
      </c>
      <c r="E12478" t="s">
        <v>5209</v>
      </c>
      <c r="F12478" t="str">
        <f>VLOOKUP($A12478,'Transit IDs'!$A$1:$AK$828,14,FALSE)</f>
        <v>CA</v>
      </c>
      <c r="H12478" s="13"/>
      <c r="I12478" s="13">
        <v>638</v>
      </c>
      <c r="J12478" s="13">
        <v>25921</v>
      </c>
    </row>
    <row r="12479" spans="1:10" x14ac:dyDescent="0.25">
      <c r="A12479" s="11" t="s">
        <v>4647</v>
      </c>
      <c r="B12479" t="s">
        <v>4648</v>
      </c>
      <c r="C12479" t="s">
        <v>5222</v>
      </c>
      <c r="D12479" t="s">
        <v>4287</v>
      </c>
      <c r="E12479" t="s">
        <v>5210</v>
      </c>
      <c r="F12479" t="str">
        <f>VLOOKUP($A12479,'Transit IDs'!$A$1:$AK$828,14,FALSE)</f>
        <v>CA</v>
      </c>
      <c r="H12479" s="13"/>
      <c r="I12479" s="13"/>
      <c r="J12479" s="13"/>
    </row>
    <row r="12480" spans="1:10" x14ac:dyDescent="0.25">
      <c r="A12480" s="11" t="s">
        <v>4647</v>
      </c>
      <c r="B12480" t="s">
        <v>4648</v>
      </c>
      <c r="C12480" t="s">
        <v>5222</v>
      </c>
      <c r="D12480" t="s">
        <v>4287</v>
      </c>
      <c r="E12480" t="s">
        <v>5211</v>
      </c>
      <c r="F12480" t="str">
        <f>VLOOKUP($A12480,'Transit IDs'!$A$1:$AK$828,14,FALSE)</f>
        <v>CA</v>
      </c>
      <c r="H12480" s="13"/>
      <c r="I12480" s="13"/>
      <c r="J12480" s="13"/>
    </row>
    <row r="12481" spans="1:10" x14ac:dyDescent="0.25">
      <c r="A12481" s="11" t="s">
        <v>4647</v>
      </c>
      <c r="B12481" t="s">
        <v>4648</v>
      </c>
      <c r="C12481" t="s">
        <v>5222</v>
      </c>
      <c r="D12481" t="s">
        <v>4287</v>
      </c>
      <c r="E12481" t="s">
        <v>5212</v>
      </c>
      <c r="F12481" t="str">
        <f>VLOOKUP($A12481,'Transit IDs'!$A$1:$AK$828,14,FALSE)</f>
        <v>CA</v>
      </c>
      <c r="H12481" s="13"/>
      <c r="I12481" s="13">
        <v>159949</v>
      </c>
      <c r="J12481" s="13">
        <v>6557909</v>
      </c>
    </row>
    <row r="12482" spans="1:10" x14ac:dyDescent="0.25">
      <c r="A12482" s="11" t="s">
        <v>4647</v>
      </c>
      <c r="B12482" t="s">
        <v>4648</v>
      </c>
      <c r="C12482" t="s">
        <v>5204</v>
      </c>
      <c r="D12482" t="s">
        <v>4287</v>
      </c>
      <c r="E12482" t="s">
        <v>5205</v>
      </c>
      <c r="F12482" t="str">
        <f>VLOOKUP($A12482,'Transit IDs'!$A$1:$AK$828,14,FALSE)</f>
        <v>CA</v>
      </c>
      <c r="H12482" s="13"/>
      <c r="I12482" s="13"/>
      <c r="J12482" s="13"/>
    </row>
    <row r="12483" spans="1:10" x14ac:dyDescent="0.25">
      <c r="A12483" s="11" t="s">
        <v>4647</v>
      </c>
      <c r="B12483" t="s">
        <v>4648</v>
      </c>
      <c r="C12483" t="s">
        <v>5204</v>
      </c>
      <c r="D12483" t="s">
        <v>4287</v>
      </c>
      <c r="E12483" t="s">
        <v>5206</v>
      </c>
      <c r="F12483" t="str">
        <f>VLOOKUP($A12483,'Transit IDs'!$A$1:$AK$828,14,FALSE)</f>
        <v>CA</v>
      </c>
      <c r="H12483" s="13"/>
      <c r="I12483" s="13"/>
      <c r="J12483" s="13"/>
    </row>
    <row r="12484" spans="1:10" x14ac:dyDescent="0.25">
      <c r="A12484" s="11" t="s">
        <v>4647</v>
      </c>
      <c r="B12484" t="s">
        <v>4648</v>
      </c>
      <c r="C12484" t="s">
        <v>5204</v>
      </c>
      <c r="D12484" t="s">
        <v>4287</v>
      </c>
      <c r="E12484" t="s">
        <v>5207</v>
      </c>
      <c r="F12484" t="str">
        <f>VLOOKUP($A12484,'Transit IDs'!$A$1:$AK$828,14,FALSE)</f>
        <v>CA</v>
      </c>
      <c r="H12484" s="13"/>
      <c r="I12484" s="13"/>
      <c r="J12484" s="13"/>
    </row>
    <row r="12485" spans="1:10" x14ac:dyDescent="0.25">
      <c r="A12485" s="11" t="s">
        <v>4647</v>
      </c>
      <c r="B12485" t="s">
        <v>4648</v>
      </c>
      <c r="C12485" t="s">
        <v>5204</v>
      </c>
      <c r="D12485" t="s">
        <v>4287</v>
      </c>
      <c r="E12485" t="s">
        <v>5208</v>
      </c>
      <c r="F12485" t="str">
        <f>VLOOKUP($A12485,'Transit IDs'!$A$1:$AK$828,14,FALSE)</f>
        <v>CA</v>
      </c>
      <c r="H12485" s="13"/>
      <c r="I12485" s="13"/>
      <c r="J12485" s="13"/>
    </row>
    <row r="12486" spans="1:10" x14ac:dyDescent="0.25">
      <c r="A12486" s="11" t="s">
        <v>4647</v>
      </c>
      <c r="B12486" t="s">
        <v>4648</v>
      </c>
      <c r="C12486" t="s">
        <v>5204</v>
      </c>
      <c r="D12486" t="s">
        <v>4287</v>
      </c>
      <c r="E12486" t="s">
        <v>5209</v>
      </c>
      <c r="F12486" t="str">
        <f>VLOOKUP($A12486,'Transit IDs'!$A$1:$AK$828,14,FALSE)</f>
        <v>CA</v>
      </c>
      <c r="H12486" s="13"/>
      <c r="I12486" s="13">
        <v>260</v>
      </c>
      <c r="J12486" s="13">
        <v>1136</v>
      </c>
    </row>
    <row r="12487" spans="1:10" x14ac:dyDescent="0.25">
      <c r="A12487" s="11" t="s">
        <v>4647</v>
      </c>
      <c r="B12487" t="s">
        <v>4648</v>
      </c>
      <c r="C12487" t="s">
        <v>5204</v>
      </c>
      <c r="D12487" t="s">
        <v>4287</v>
      </c>
      <c r="E12487" t="s">
        <v>5210</v>
      </c>
      <c r="F12487" t="str">
        <f>VLOOKUP($A12487,'Transit IDs'!$A$1:$AK$828,14,FALSE)</f>
        <v>CA</v>
      </c>
      <c r="H12487" s="13"/>
      <c r="I12487" s="13">
        <v>57</v>
      </c>
      <c r="J12487" s="13">
        <v>249</v>
      </c>
    </row>
    <row r="12488" spans="1:10" x14ac:dyDescent="0.25">
      <c r="A12488" s="11" t="s">
        <v>4647</v>
      </c>
      <c r="B12488" t="s">
        <v>4648</v>
      </c>
      <c r="C12488" t="s">
        <v>5204</v>
      </c>
      <c r="D12488" t="s">
        <v>4287</v>
      </c>
      <c r="E12488" t="s">
        <v>5211</v>
      </c>
      <c r="F12488" t="str">
        <f>VLOOKUP($A12488,'Transit IDs'!$A$1:$AK$828,14,FALSE)</f>
        <v>CA</v>
      </c>
      <c r="H12488" s="13"/>
      <c r="I12488" s="13"/>
      <c r="J12488" s="13"/>
    </row>
    <row r="12489" spans="1:10" x14ac:dyDescent="0.25">
      <c r="A12489" s="11" t="s">
        <v>4647</v>
      </c>
      <c r="B12489" t="s">
        <v>4648</v>
      </c>
      <c r="C12489" t="s">
        <v>5204</v>
      </c>
      <c r="D12489" t="s">
        <v>4287</v>
      </c>
      <c r="E12489" t="s">
        <v>5212</v>
      </c>
      <c r="F12489" t="str">
        <f>VLOOKUP($A12489,'Transit IDs'!$A$1:$AK$828,14,FALSE)</f>
        <v>CA</v>
      </c>
      <c r="H12489" s="13"/>
      <c r="I12489" s="13">
        <v>68776</v>
      </c>
      <c r="J12489" s="13">
        <v>300551</v>
      </c>
    </row>
    <row r="12490" spans="1:10" x14ac:dyDescent="0.25">
      <c r="A12490" s="11" t="s">
        <v>4647</v>
      </c>
      <c r="B12490" t="s">
        <v>4648</v>
      </c>
      <c r="C12490" t="s">
        <v>5214</v>
      </c>
      <c r="D12490" t="s">
        <v>4287</v>
      </c>
      <c r="E12490" t="s">
        <v>5205</v>
      </c>
      <c r="F12490" t="str">
        <f>VLOOKUP($A12490,'Transit IDs'!$A$1:$AK$828,14,FALSE)</f>
        <v>CA</v>
      </c>
      <c r="H12490" s="13"/>
      <c r="I12490" s="13"/>
      <c r="J12490" s="13"/>
    </row>
    <row r="12491" spans="1:10" x14ac:dyDescent="0.25">
      <c r="A12491" s="11" t="s">
        <v>4647</v>
      </c>
      <c r="B12491" t="s">
        <v>4648</v>
      </c>
      <c r="C12491" t="s">
        <v>5214</v>
      </c>
      <c r="D12491" t="s">
        <v>4287</v>
      </c>
      <c r="E12491" t="s">
        <v>5206</v>
      </c>
      <c r="F12491" t="str">
        <f>VLOOKUP($A12491,'Transit IDs'!$A$1:$AK$828,14,FALSE)</f>
        <v>CA</v>
      </c>
      <c r="H12491" s="13"/>
      <c r="I12491" s="13"/>
      <c r="J12491" s="13"/>
    </row>
    <row r="12492" spans="1:10" x14ac:dyDescent="0.25">
      <c r="A12492" s="11" t="s">
        <v>4647</v>
      </c>
      <c r="B12492" t="s">
        <v>4648</v>
      </c>
      <c r="C12492" t="s">
        <v>5214</v>
      </c>
      <c r="D12492" t="s">
        <v>4287</v>
      </c>
      <c r="E12492" t="s">
        <v>5207</v>
      </c>
      <c r="F12492" t="str">
        <f>VLOOKUP($A12492,'Transit IDs'!$A$1:$AK$828,14,FALSE)</f>
        <v>CA</v>
      </c>
      <c r="H12492" s="13"/>
      <c r="I12492" s="13"/>
      <c r="J12492" s="13"/>
    </row>
    <row r="12493" spans="1:10" x14ac:dyDescent="0.25">
      <c r="A12493" s="11" t="s">
        <v>4647</v>
      </c>
      <c r="B12493" t="s">
        <v>4648</v>
      </c>
      <c r="C12493" t="s">
        <v>5214</v>
      </c>
      <c r="D12493" t="s">
        <v>4287</v>
      </c>
      <c r="E12493" t="s">
        <v>5208</v>
      </c>
      <c r="F12493" t="str">
        <f>VLOOKUP($A12493,'Transit IDs'!$A$1:$AK$828,14,FALSE)</f>
        <v>CA</v>
      </c>
      <c r="H12493" s="13"/>
      <c r="I12493" s="13"/>
      <c r="J12493" s="13"/>
    </row>
    <row r="12494" spans="1:10" x14ac:dyDescent="0.25">
      <c r="A12494" s="11" t="s">
        <v>4647</v>
      </c>
      <c r="B12494" t="s">
        <v>4648</v>
      </c>
      <c r="C12494" t="s">
        <v>5214</v>
      </c>
      <c r="D12494" t="s">
        <v>4287</v>
      </c>
      <c r="E12494" t="s">
        <v>5209</v>
      </c>
      <c r="F12494" t="str">
        <f>VLOOKUP($A12494,'Transit IDs'!$A$1:$AK$828,14,FALSE)</f>
        <v>CA</v>
      </c>
      <c r="H12494" s="13"/>
      <c r="I12494" s="13">
        <v>3495</v>
      </c>
      <c r="J12494" s="13">
        <v>4333</v>
      </c>
    </row>
    <row r="12495" spans="1:10" x14ac:dyDescent="0.25">
      <c r="A12495" s="11" t="s">
        <v>4647</v>
      </c>
      <c r="B12495" t="s">
        <v>4648</v>
      </c>
      <c r="C12495" t="s">
        <v>5214</v>
      </c>
      <c r="D12495" t="s">
        <v>4287</v>
      </c>
      <c r="E12495" t="s">
        <v>5210</v>
      </c>
      <c r="F12495" t="str">
        <f>VLOOKUP($A12495,'Transit IDs'!$A$1:$AK$828,14,FALSE)</f>
        <v>CA</v>
      </c>
      <c r="H12495" s="13"/>
      <c r="I12495" s="13">
        <v>1730</v>
      </c>
      <c r="J12495" s="13">
        <v>2145</v>
      </c>
    </row>
    <row r="12496" spans="1:10" x14ac:dyDescent="0.25">
      <c r="A12496" s="11" t="s">
        <v>4647</v>
      </c>
      <c r="B12496" t="s">
        <v>4648</v>
      </c>
      <c r="C12496" t="s">
        <v>5214</v>
      </c>
      <c r="D12496" t="s">
        <v>4287</v>
      </c>
      <c r="E12496" t="s">
        <v>5211</v>
      </c>
      <c r="F12496" t="str">
        <f>VLOOKUP($A12496,'Transit IDs'!$A$1:$AK$828,14,FALSE)</f>
        <v>CA</v>
      </c>
      <c r="H12496" s="13"/>
      <c r="I12496" s="13"/>
      <c r="J12496" s="13"/>
    </row>
    <row r="12497" spans="1:10" x14ac:dyDescent="0.25">
      <c r="A12497" s="11" t="s">
        <v>4647</v>
      </c>
      <c r="B12497" t="s">
        <v>4648</v>
      </c>
      <c r="C12497" t="s">
        <v>5214</v>
      </c>
      <c r="D12497" t="s">
        <v>4287</v>
      </c>
      <c r="E12497" t="s">
        <v>5212</v>
      </c>
      <c r="F12497" t="str">
        <f>VLOOKUP($A12497,'Transit IDs'!$A$1:$AK$828,14,FALSE)</f>
        <v>CA</v>
      </c>
      <c r="H12497" s="13"/>
      <c r="I12497" s="13">
        <v>975805</v>
      </c>
      <c r="J12497" s="13">
        <v>1209998</v>
      </c>
    </row>
    <row r="12498" spans="1:10" x14ac:dyDescent="0.25">
      <c r="A12498" s="11" t="s">
        <v>4654</v>
      </c>
      <c r="B12498" t="s">
        <v>4655</v>
      </c>
      <c r="C12498" t="s">
        <v>5204</v>
      </c>
      <c r="D12498" t="s">
        <v>4287</v>
      </c>
      <c r="E12498" t="s">
        <v>5205</v>
      </c>
      <c r="F12498" t="str">
        <f>VLOOKUP($A12498,'Transit IDs'!$A$1:$AK$828,14,FALSE)</f>
        <v>CA</v>
      </c>
      <c r="H12498" s="13"/>
      <c r="I12498" s="13"/>
      <c r="J12498" s="13"/>
    </row>
    <row r="12499" spans="1:10" x14ac:dyDescent="0.25">
      <c r="A12499" s="11" t="s">
        <v>4654</v>
      </c>
      <c r="B12499" t="s">
        <v>4655</v>
      </c>
      <c r="C12499" t="s">
        <v>5204</v>
      </c>
      <c r="D12499" t="s">
        <v>4287</v>
      </c>
      <c r="E12499" t="s">
        <v>5206</v>
      </c>
      <c r="F12499" t="str">
        <f>VLOOKUP($A12499,'Transit IDs'!$A$1:$AK$828,14,FALSE)</f>
        <v>CA</v>
      </c>
      <c r="H12499" s="13"/>
      <c r="I12499" s="13"/>
      <c r="J12499" s="13"/>
    </row>
    <row r="12500" spans="1:10" x14ac:dyDescent="0.25">
      <c r="A12500" s="11" t="s">
        <v>4654</v>
      </c>
      <c r="B12500" t="s">
        <v>4655</v>
      </c>
      <c r="C12500" t="s">
        <v>5204</v>
      </c>
      <c r="D12500" t="s">
        <v>4287</v>
      </c>
      <c r="E12500" t="s">
        <v>5207</v>
      </c>
      <c r="F12500" t="str">
        <f>VLOOKUP($A12500,'Transit IDs'!$A$1:$AK$828,14,FALSE)</f>
        <v>CA</v>
      </c>
      <c r="H12500" s="13"/>
      <c r="I12500" s="13"/>
      <c r="J12500" s="13"/>
    </row>
    <row r="12501" spans="1:10" x14ac:dyDescent="0.25">
      <c r="A12501" s="11" t="s">
        <v>4654</v>
      </c>
      <c r="B12501" t="s">
        <v>4655</v>
      </c>
      <c r="C12501" t="s">
        <v>5204</v>
      </c>
      <c r="D12501" t="s">
        <v>4287</v>
      </c>
      <c r="E12501" t="s">
        <v>5208</v>
      </c>
      <c r="F12501" t="str">
        <f>VLOOKUP($A12501,'Transit IDs'!$A$1:$AK$828,14,FALSE)</f>
        <v>CA</v>
      </c>
      <c r="H12501" s="13"/>
      <c r="I12501" s="13"/>
      <c r="J12501" s="13"/>
    </row>
    <row r="12502" spans="1:10" x14ac:dyDescent="0.25">
      <c r="A12502" s="11" t="s">
        <v>4654</v>
      </c>
      <c r="B12502" t="s">
        <v>4655</v>
      </c>
      <c r="C12502" t="s">
        <v>5204</v>
      </c>
      <c r="D12502" t="s">
        <v>4287</v>
      </c>
      <c r="E12502" t="s">
        <v>5209</v>
      </c>
      <c r="F12502" t="str">
        <f>VLOOKUP($A12502,'Transit IDs'!$A$1:$AK$828,14,FALSE)</f>
        <v>CA</v>
      </c>
      <c r="H12502" s="13"/>
      <c r="I12502" s="13">
        <v>395</v>
      </c>
      <c r="J12502" s="13">
        <v>3869</v>
      </c>
    </row>
    <row r="12503" spans="1:10" x14ac:dyDescent="0.25">
      <c r="A12503" s="11" t="s">
        <v>4654</v>
      </c>
      <c r="B12503" t="s">
        <v>4655</v>
      </c>
      <c r="C12503" t="s">
        <v>5204</v>
      </c>
      <c r="D12503" t="s">
        <v>4287</v>
      </c>
      <c r="E12503" t="s">
        <v>5210</v>
      </c>
      <c r="F12503" t="str">
        <f>VLOOKUP($A12503,'Transit IDs'!$A$1:$AK$828,14,FALSE)</f>
        <v>CA</v>
      </c>
      <c r="H12503" s="13"/>
      <c r="I12503" s="13">
        <v>181</v>
      </c>
      <c r="J12503" s="13">
        <v>2122</v>
      </c>
    </row>
    <row r="12504" spans="1:10" x14ac:dyDescent="0.25">
      <c r="A12504" s="11" t="s">
        <v>4654</v>
      </c>
      <c r="B12504" t="s">
        <v>4655</v>
      </c>
      <c r="C12504" t="s">
        <v>5204</v>
      </c>
      <c r="D12504" t="s">
        <v>4287</v>
      </c>
      <c r="E12504" t="s">
        <v>5211</v>
      </c>
      <c r="F12504" t="str">
        <f>VLOOKUP($A12504,'Transit IDs'!$A$1:$AK$828,14,FALSE)</f>
        <v>CA</v>
      </c>
      <c r="H12504" s="13"/>
      <c r="I12504" s="13">
        <v>112</v>
      </c>
      <c r="J12504" s="13">
        <v>770</v>
      </c>
    </row>
    <row r="12505" spans="1:10" x14ac:dyDescent="0.25">
      <c r="A12505" s="11" t="s">
        <v>4654</v>
      </c>
      <c r="B12505" t="s">
        <v>4655</v>
      </c>
      <c r="C12505" t="s">
        <v>5204</v>
      </c>
      <c r="D12505" t="s">
        <v>4287</v>
      </c>
      <c r="E12505" t="s">
        <v>5212</v>
      </c>
      <c r="F12505" t="str">
        <f>VLOOKUP($A12505,'Transit IDs'!$A$1:$AK$828,14,FALSE)</f>
        <v>CA</v>
      </c>
      <c r="H12505" s="13"/>
      <c r="I12505" s="13">
        <v>115784</v>
      </c>
      <c r="J12505" s="13">
        <v>1134752</v>
      </c>
    </row>
    <row r="12506" spans="1:10" x14ac:dyDescent="0.25">
      <c r="A12506" s="11" t="s">
        <v>4654</v>
      </c>
      <c r="B12506" t="s">
        <v>4655</v>
      </c>
      <c r="C12506" t="s">
        <v>5214</v>
      </c>
      <c r="D12506" t="s">
        <v>5215</v>
      </c>
      <c r="E12506" t="s">
        <v>5205</v>
      </c>
      <c r="F12506" t="str">
        <f>VLOOKUP($A12506,'Transit IDs'!$A$1:$AK$828,14,FALSE)</f>
        <v>CA</v>
      </c>
      <c r="H12506" s="13"/>
      <c r="I12506" s="13"/>
      <c r="J12506" s="13"/>
    </row>
    <row r="12507" spans="1:10" x14ac:dyDescent="0.25">
      <c r="A12507" s="11" t="s">
        <v>4654</v>
      </c>
      <c r="B12507" t="s">
        <v>4655</v>
      </c>
      <c r="C12507" t="s">
        <v>5214</v>
      </c>
      <c r="D12507" t="s">
        <v>5215</v>
      </c>
      <c r="E12507" t="s">
        <v>5206</v>
      </c>
      <c r="F12507" t="str">
        <f>VLOOKUP($A12507,'Transit IDs'!$A$1:$AK$828,14,FALSE)</f>
        <v>CA</v>
      </c>
      <c r="H12507" s="13"/>
      <c r="I12507" s="13"/>
      <c r="J12507" s="13"/>
    </row>
    <row r="12508" spans="1:10" x14ac:dyDescent="0.25">
      <c r="A12508" s="11" t="s">
        <v>4654</v>
      </c>
      <c r="B12508" t="s">
        <v>4655</v>
      </c>
      <c r="C12508" t="s">
        <v>5214</v>
      </c>
      <c r="D12508" t="s">
        <v>5215</v>
      </c>
      <c r="E12508" t="s">
        <v>5207</v>
      </c>
      <c r="F12508" t="str">
        <f>VLOOKUP($A12508,'Transit IDs'!$A$1:$AK$828,14,FALSE)</f>
        <v>CA</v>
      </c>
      <c r="H12508" s="13"/>
      <c r="I12508" s="13"/>
      <c r="J12508" s="13"/>
    </row>
    <row r="12509" spans="1:10" x14ac:dyDescent="0.25">
      <c r="A12509" s="11" t="s">
        <v>4654</v>
      </c>
      <c r="B12509" t="s">
        <v>4655</v>
      </c>
      <c r="C12509" t="s">
        <v>5214</v>
      </c>
      <c r="D12509" t="s">
        <v>5215</v>
      </c>
      <c r="E12509" t="s">
        <v>5208</v>
      </c>
      <c r="F12509" t="str">
        <f>VLOOKUP($A12509,'Transit IDs'!$A$1:$AK$828,14,FALSE)</f>
        <v>CA</v>
      </c>
      <c r="H12509" s="13"/>
      <c r="I12509" s="13"/>
      <c r="J12509" s="13"/>
    </row>
    <row r="12510" spans="1:10" x14ac:dyDescent="0.25">
      <c r="A12510" s="11" t="s">
        <v>4654</v>
      </c>
      <c r="B12510" t="s">
        <v>4655</v>
      </c>
      <c r="C12510" t="s">
        <v>5214</v>
      </c>
      <c r="D12510" t="s">
        <v>5215</v>
      </c>
      <c r="E12510" t="s">
        <v>5209</v>
      </c>
      <c r="F12510" t="str">
        <f>VLOOKUP($A12510,'Transit IDs'!$A$1:$AK$828,14,FALSE)</f>
        <v>CA</v>
      </c>
      <c r="H12510" s="13"/>
      <c r="I12510" s="13">
        <v>11749</v>
      </c>
      <c r="J12510" s="13">
        <v>62728</v>
      </c>
    </row>
    <row r="12511" spans="1:10" x14ac:dyDescent="0.25">
      <c r="A12511" s="11" t="s">
        <v>4654</v>
      </c>
      <c r="B12511" t="s">
        <v>4655</v>
      </c>
      <c r="C12511" t="s">
        <v>5214</v>
      </c>
      <c r="D12511" t="s">
        <v>5215</v>
      </c>
      <c r="E12511" t="s">
        <v>5210</v>
      </c>
      <c r="F12511" t="str">
        <f>VLOOKUP($A12511,'Transit IDs'!$A$1:$AK$828,14,FALSE)</f>
        <v>CA</v>
      </c>
      <c r="H12511" s="13"/>
      <c r="I12511" s="13">
        <v>8531</v>
      </c>
      <c r="J12511" s="13">
        <v>45547</v>
      </c>
    </row>
    <row r="12512" spans="1:10" x14ac:dyDescent="0.25">
      <c r="A12512" s="11" t="s">
        <v>4654</v>
      </c>
      <c r="B12512" t="s">
        <v>4655</v>
      </c>
      <c r="C12512" t="s">
        <v>5214</v>
      </c>
      <c r="D12512" t="s">
        <v>5215</v>
      </c>
      <c r="E12512" t="s">
        <v>5211</v>
      </c>
      <c r="F12512" t="str">
        <f>VLOOKUP($A12512,'Transit IDs'!$A$1:$AK$828,14,FALSE)</f>
        <v>CA</v>
      </c>
      <c r="H12512" s="13"/>
      <c r="I12512" s="13">
        <v>6467</v>
      </c>
      <c r="J12512" s="13">
        <v>34527</v>
      </c>
    </row>
    <row r="12513" spans="1:10" x14ac:dyDescent="0.25">
      <c r="A12513" s="11" t="s">
        <v>4654</v>
      </c>
      <c r="B12513" t="s">
        <v>4655</v>
      </c>
      <c r="C12513" t="s">
        <v>5214</v>
      </c>
      <c r="D12513" t="s">
        <v>5215</v>
      </c>
      <c r="E12513" t="s">
        <v>5212</v>
      </c>
      <c r="F12513" t="str">
        <f>VLOOKUP($A12513,'Transit IDs'!$A$1:$AK$828,14,FALSE)</f>
        <v>CA</v>
      </c>
      <c r="H12513" s="13"/>
      <c r="I12513" s="13">
        <v>3835051</v>
      </c>
      <c r="J12513" s="13">
        <v>20475337</v>
      </c>
    </row>
    <row r="12514" spans="1:10" x14ac:dyDescent="0.25">
      <c r="A12514" s="11" t="s">
        <v>4654</v>
      </c>
      <c r="B12514" t="s">
        <v>4655</v>
      </c>
      <c r="C12514" t="s">
        <v>5214</v>
      </c>
      <c r="D12514" t="s">
        <v>4287</v>
      </c>
      <c r="E12514" t="s">
        <v>5205</v>
      </c>
      <c r="F12514" t="str">
        <f>VLOOKUP($A12514,'Transit IDs'!$A$1:$AK$828,14,FALSE)</f>
        <v>CA</v>
      </c>
      <c r="H12514" s="13"/>
      <c r="I12514" s="13"/>
      <c r="J12514" s="13"/>
    </row>
    <row r="12515" spans="1:10" x14ac:dyDescent="0.25">
      <c r="A12515" s="11" t="s">
        <v>4654</v>
      </c>
      <c r="B12515" t="s">
        <v>4655</v>
      </c>
      <c r="C12515" t="s">
        <v>5214</v>
      </c>
      <c r="D12515" t="s">
        <v>4287</v>
      </c>
      <c r="E12515" t="s">
        <v>5206</v>
      </c>
      <c r="F12515" t="str">
        <f>VLOOKUP($A12515,'Transit IDs'!$A$1:$AK$828,14,FALSE)</f>
        <v>CA</v>
      </c>
      <c r="H12515" s="13"/>
      <c r="I12515" s="13"/>
      <c r="J12515" s="13"/>
    </row>
    <row r="12516" spans="1:10" x14ac:dyDescent="0.25">
      <c r="A12516" s="11" t="s">
        <v>4654</v>
      </c>
      <c r="B12516" t="s">
        <v>4655</v>
      </c>
      <c r="C12516" t="s">
        <v>5214</v>
      </c>
      <c r="D12516" t="s">
        <v>4287</v>
      </c>
      <c r="E12516" t="s">
        <v>5207</v>
      </c>
      <c r="F12516" t="str">
        <f>VLOOKUP($A12516,'Transit IDs'!$A$1:$AK$828,14,FALSE)</f>
        <v>CA</v>
      </c>
      <c r="H12516" s="13"/>
      <c r="I12516" s="13"/>
      <c r="J12516" s="13"/>
    </row>
    <row r="12517" spans="1:10" x14ac:dyDescent="0.25">
      <c r="A12517" s="11" t="s">
        <v>4654</v>
      </c>
      <c r="B12517" t="s">
        <v>4655</v>
      </c>
      <c r="C12517" t="s">
        <v>5214</v>
      </c>
      <c r="D12517" t="s">
        <v>4287</v>
      </c>
      <c r="E12517" t="s">
        <v>5208</v>
      </c>
      <c r="F12517" t="str">
        <f>VLOOKUP($A12517,'Transit IDs'!$A$1:$AK$828,14,FALSE)</f>
        <v>CA</v>
      </c>
      <c r="H12517" s="13"/>
      <c r="I12517" s="13"/>
      <c r="J12517" s="13"/>
    </row>
    <row r="12518" spans="1:10" x14ac:dyDescent="0.25">
      <c r="A12518" s="11" t="s">
        <v>4654</v>
      </c>
      <c r="B12518" t="s">
        <v>4655</v>
      </c>
      <c r="C12518" t="s">
        <v>5214</v>
      </c>
      <c r="D12518" t="s">
        <v>4287</v>
      </c>
      <c r="E12518" t="s">
        <v>5209</v>
      </c>
      <c r="F12518" t="str">
        <f>VLOOKUP($A12518,'Transit IDs'!$A$1:$AK$828,14,FALSE)</f>
        <v>CA</v>
      </c>
      <c r="H12518" s="13"/>
      <c r="I12518" s="13">
        <v>1486</v>
      </c>
      <c r="J12518" s="13">
        <v>6711</v>
      </c>
    </row>
    <row r="12519" spans="1:10" x14ac:dyDescent="0.25">
      <c r="A12519" s="11" t="s">
        <v>4654</v>
      </c>
      <c r="B12519" t="s">
        <v>4655</v>
      </c>
      <c r="C12519" t="s">
        <v>5214</v>
      </c>
      <c r="D12519" t="s">
        <v>4287</v>
      </c>
      <c r="E12519" t="s">
        <v>5210</v>
      </c>
      <c r="F12519" t="str">
        <f>VLOOKUP($A12519,'Transit IDs'!$A$1:$AK$828,14,FALSE)</f>
        <v>CA</v>
      </c>
      <c r="H12519" s="13"/>
      <c r="I12519" s="13">
        <v>1266</v>
      </c>
      <c r="J12519" s="13">
        <v>5717</v>
      </c>
    </row>
    <row r="12520" spans="1:10" x14ac:dyDescent="0.25">
      <c r="A12520" s="11" t="s">
        <v>4654</v>
      </c>
      <c r="B12520" t="s">
        <v>4655</v>
      </c>
      <c r="C12520" t="s">
        <v>5214</v>
      </c>
      <c r="D12520" t="s">
        <v>4287</v>
      </c>
      <c r="E12520" t="s">
        <v>5211</v>
      </c>
      <c r="F12520" t="str">
        <f>VLOOKUP($A12520,'Transit IDs'!$A$1:$AK$828,14,FALSE)</f>
        <v>CA</v>
      </c>
      <c r="H12520" s="13"/>
      <c r="I12520" s="13">
        <v>1135</v>
      </c>
      <c r="J12520" s="13">
        <v>5126</v>
      </c>
    </row>
    <row r="12521" spans="1:10" x14ac:dyDescent="0.25">
      <c r="A12521" s="11" t="s">
        <v>4654</v>
      </c>
      <c r="B12521" t="s">
        <v>4655</v>
      </c>
      <c r="C12521" t="s">
        <v>5214</v>
      </c>
      <c r="D12521" t="s">
        <v>4287</v>
      </c>
      <c r="E12521" t="s">
        <v>5212</v>
      </c>
      <c r="F12521" t="str">
        <f>VLOOKUP($A12521,'Transit IDs'!$A$1:$AK$828,14,FALSE)</f>
        <v>CA</v>
      </c>
      <c r="H12521" s="13"/>
      <c r="I12521" s="13">
        <v>571478</v>
      </c>
      <c r="J12521" s="13">
        <v>2580795</v>
      </c>
    </row>
    <row r="12522" spans="1:10" x14ac:dyDescent="0.25">
      <c r="A12522" s="11" t="s">
        <v>4661</v>
      </c>
      <c r="B12522" t="s">
        <v>4662</v>
      </c>
      <c r="C12522" t="s">
        <v>5204</v>
      </c>
      <c r="D12522" t="s">
        <v>4287</v>
      </c>
      <c r="E12522" t="s">
        <v>5205</v>
      </c>
      <c r="F12522" t="str">
        <f>VLOOKUP($A12522,'Transit IDs'!$A$1:$AK$828,14,FALSE)</f>
        <v>CA</v>
      </c>
      <c r="H12522" s="13"/>
      <c r="I12522" s="13"/>
      <c r="J12522" s="13"/>
    </row>
    <row r="12523" spans="1:10" x14ac:dyDescent="0.25">
      <c r="A12523" s="11" t="s">
        <v>4661</v>
      </c>
      <c r="B12523" t="s">
        <v>4662</v>
      </c>
      <c r="C12523" t="s">
        <v>5204</v>
      </c>
      <c r="D12523" t="s">
        <v>4287</v>
      </c>
      <c r="E12523" t="s">
        <v>5206</v>
      </c>
      <c r="F12523" t="str">
        <f>VLOOKUP($A12523,'Transit IDs'!$A$1:$AK$828,14,FALSE)</f>
        <v>CA</v>
      </c>
      <c r="H12523" s="13"/>
      <c r="I12523" s="13"/>
      <c r="J12523" s="13"/>
    </row>
    <row r="12524" spans="1:10" x14ac:dyDescent="0.25">
      <c r="A12524" s="11" t="s">
        <v>4661</v>
      </c>
      <c r="B12524" t="s">
        <v>4662</v>
      </c>
      <c r="C12524" t="s">
        <v>5204</v>
      </c>
      <c r="D12524" t="s">
        <v>4287</v>
      </c>
      <c r="E12524" t="s">
        <v>5207</v>
      </c>
      <c r="F12524" t="str">
        <f>VLOOKUP($A12524,'Transit IDs'!$A$1:$AK$828,14,FALSE)</f>
        <v>CA</v>
      </c>
      <c r="H12524" s="13"/>
      <c r="I12524" s="13"/>
      <c r="J12524" s="13"/>
    </row>
    <row r="12525" spans="1:10" x14ac:dyDescent="0.25">
      <c r="A12525" s="11" t="s">
        <v>4661</v>
      </c>
      <c r="B12525" t="s">
        <v>4662</v>
      </c>
      <c r="C12525" t="s">
        <v>5204</v>
      </c>
      <c r="D12525" t="s">
        <v>4287</v>
      </c>
      <c r="E12525" t="s">
        <v>5208</v>
      </c>
      <c r="F12525" t="str">
        <f>VLOOKUP($A12525,'Transit IDs'!$A$1:$AK$828,14,FALSE)</f>
        <v>CA</v>
      </c>
      <c r="H12525" s="13"/>
      <c r="I12525" s="13"/>
      <c r="J12525" s="13"/>
    </row>
    <row r="12526" spans="1:10" x14ac:dyDescent="0.25">
      <c r="A12526" s="11" t="s">
        <v>4661</v>
      </c>
      <c r="B12526" t="s">
        <v>4662</v>
      </c>
      <c r="C12526" t="s">
        <v>5204</v>
      </c>
      <c r="D12526" t="s">
        <v>4287</v>
      </c>
      <c r="E12526" t="s">
        <v>5209</v>
      </c>
      <c r="F12526" t="str">
        <f>VLOOKUP($A12526,'Transit IDs'!$A$1:$AK$828,14,FALSE)</f>
        <v>CA</v>
      </c>
      <c r="H12526" s="13"/>
      <c r="I12526" s="13">
        <v>597</v>
      </c>
      <c r="J12526" s="13">
        <v>5667</v>
      </c>
    </row>
    <row r="12527" spans="1:10" x14ac:dyDescent="0.25">
      <c r="A12527" s="11" t="s">
        <v>4661</v>
      </c>
      <c r="B12527" t="s">
        <v>4662</v>
      </c>
      <c r="C12527" t="s">
        <v>5204</v>
      </c>
      <c r="D12527" t="s">
        <v>4287</v>
      </c>
      <c r="E12527" t="s">
        <v>5210</v>
      </c>
      <c r="F12527" t="str">
        <f>VLOOKUP($A12527,'Transit IDs'!$A$1:$AK$828,14,FALSE)</f>
        <v>CA</v>
      </c>
      <c r="H12527" s="13"/>
      <c r="I12527" s="13">
        <v>114</v>
      </c>
      <c r="J12527" s="13">
        <v>761</v>
      </c>
    </row>
    <row r="12528" spans="1:10" x14ac:dyDescent="0.25">
      <c r="A12528" s="11" t="s">
        <v>4661</v>
      </c>
      <c r="B12528" t="s">
        <v>4662</v>
      </c>
      <c r="C12528" t="s">
        <v>5204</v>
      </c>
      <c r="D12528" t="s">
        <v>4287</v>
      </c>
      <c r="E12528" t="s">
        <v>5211</v>
      </c>
      <c r="F12528" t="str">
        <f>VLOOKUP($A12528,'Transit IDs'!$A$1:$AK$828,14,FALSE)</f>
        <v>CA</v>
      </c>
      <c r="H12528" s="13"/>
      <c r="I12528" s="13">
        <v>46</v>
      </c>
      <c r="J12528" s="13">
        <v>280</v>
      </c>
    </row>
    <row r="12529" spans="1:10" x14ac:dyDescent="0.25">
      <c r="A12529" s="11" t="s">
        <v>4661</v>
      </c>
      <c r="B12529" t="s">
        <v>4662</v>
      </c>
      <c r="C12529" t="s">
        <v>5204</v>
      </c>
      <c r="D12529" t="s">
        <v>4287</v>
      </c>
      <c r="E12529" t="s">
        <v>5212</v>
      </c>
      <c r="F12529" t="str">
        <f>VLOOKUP($A12529,'Transit IDs'!$A$1:$AK$828,14,FALSE)</f>
        <v>CA</v>
      </c>
      <c r="H12529" s="13"/>
      <c r="I12529" s="13">
        <v>152720</v>
      </c>
      <c r="J12529" s="13">
        <v>1504219</v>
      </c>
    </row>
    <row r="12530" spans="1:10" x14ac:dyDescent="0.25">
      <c r="A12530" s="11" t="s">
        <v>4661</v>
      </c>
      <c r="B12530" t="s">
        <v>4662</v>
      </c>
      <c r="C12530" t="s">
        <v>5214</v>
      </c>
      <c r="D12530" t="s">
        <v>5215</v>
      </c>
      <c r="E12530" t="s">
        <v>5205</v>
      </c>
      <c r="F12530" t="str">
        <f>VLOOKUP($A12530,'Transit IDs'!$A$1:$AK$828,14,FALSE)</f>
        <v>CA</v>
      </c>
      <c r="H12530" s="13"/>
      <c r="I12530" s="13"/>
      <c r="J12530" s="13"/>
    </row>
    <row r="12531" spans="1:10" x14ac:dyDescent="0.25">
      <c r="A12531" s="11" t="s">
        <v>4661</v>
      </c>
      <c r="B12531" t="s">
        <v>4662</v>
      </c>
      <c r="C12531" t="s">
        <v>5214</v>
      </c>
      <c r="D12531" t="s">
        <v>5215</v>
      </c>
      <c r="E12531" t="s">
        <v>5206</v>
      </c>
      <c r="F12531" t="str">
        <f>VLOOKUP($A12531,'Transit IDs'!$A$1:$AK$828,14,FALSE)</f>
        <v>CA</v>
      </c>
      <c r="H12531" s="13"/>
      <c r="I12531" s="13"/>
      <c r="J12531" s="13"/>
    </row>
    <row r="12532" spans="1:10" x14ac:dyDescent="0.25">
      <c r="A12532" s="11" t="s">
        <v>4661</v>
      </c>
      <c r="B12532" t="s">
        <v>4662</v>
      </c>
      <c r="C12532" t="s">
        <v>5214</v>
      </c>
      <c r="D12532" t="s">
        <v>5215</v>
      </c>
      <c r="E12532" t="s">
        <v>5207</v>
      </c>
      <c r="F12532" t="str">
        <f>VLOOKUP($A12532,'Transit IDs'!$A$1:$AK$828,14,FALSE)</f>
        <v>CA</v>
      </c>
      <c r="H12532" s="13"/>
      <c r="I12532" s="13"/>
      <c r="J12532" s="13"/>
    </row>
    <row r="12533" spans="1:10" x14ac:dyDescent="0.25">
      <c r="A12533" s="11" t="s">
        <v>4661</v>
      </c>
      <c r="B12533" t="s">
        <v>4662</v>
      </c>
      <c r="C12533" t="s">
        <v>5214</v>
      </c>
      <c r="D12533" t="s">
        <v>5215</v>
      </c>
      <c r="E12533" t="s">
        <v>5208</v>
      </c>
      <c r="F12533" t="str">
        <f>VLOOKUP($A12533,'Transit IDs'!$A$1:$AK$828,14,FALSE)</f>
        <v>CA</v>
      </c>
      <c r="H12533" s="13"/>
      <c r="I12533" s="13"/>
      <c r="J12533" s="13"/>
    </row>
    <row r="12534" spans="1:10" x14ac:dyDescent="0.25">
      <c r="A12534" s="11" t="s">
        <v>4661</v>
      </c>
      <c r="B12534" t="s">
        <v>4662</v>
      </c>
      <c r="C12534" t="s">
        <v>5214</v>
      </c>
      <c r="D12534" t="s">
        <v>5215</v>
      </c>
      <c r="E12534" t="s">
        <v>5209</v>
      </c>
      <c r="F12534" t="str">
        <f>VLOOKUP($A12534,'Transit IDs'!$A$1:$AK$828,14,FALSE)</f>
        <v>CA</v>
      </c>
      <c r="H12534" s="13"/>
      <c r="I12534" s="13">
        <v>11404</v>
      </c>
      <c r="J12534" s="13">
        <v>53045</v>
      </c>
    </row>
    <row r="12535" spans="1:10" x14ac:dyDescent="0.25">
      <c r="A12535" s="11" t="s">
        <v>4661</v>
      </c>
      <c r="B12535" t="s">
        <v>4662</v>
      </c>
      <c r="C12535" t="s">
        <v>5214</v>
      </c>
      <c r="D12535" t="s">
        <v>5215</v>
      </c>
      <c r="E12535" t="s">
        <v>5210</v>
      </c>
      <c r="F12535" t="str">
        <f>VLOOKUP($A12535,'Transit IDs'!$A$1:$AK$828,14,FALSE)</f>
        <v>CA</v>
      </c>
      <c r="H12535" s="13"/>
      <c r="I12535" s="13">
        <v>2911</v>
      </c>
      <c r="J12535" s="13">
        <v>7691</v>
      </c>
    </row>
    <row r="12536" spans="1:10" x14ac:dyDescent="0.25">
      <c r="A12536" s="11" t="s">
        <v>4661</v>
      </c>
      <c r="B12536" t="s">
        <v>4662</v>
      </c>
      <c r="C12536" t="s">
        <v>5214</v>
      </c>
      <c r="D12536" t="s">
        <v>5215</v>
      </c>
      <c r="E12536" t="s">
        <v>5211</v>
      </c>
      <c r="F12536" t="str">
        <f>VLOOKUP($A12536,'Transit IDs'!$A$1:$AK$828,14,FALSE)</f>
        <v>CA</v>
      </c>
      <c r="H12536" s="13"/>
      <c r="I12536" s="13">
        <v>2103</v>
      </c>
      <c r="J12536" s="13">
        <v>9917</v>
      </c>
    </row>
    <row r="12537" spans="1:10" x14ac:dyDescent="0.25">
      <c r="A12537" s="11" t="s">
        <v>4661</v>
      </c>
      <c r="B12537" t="s">
        <v>4662</v>
      </c>
      <c r="C12537" t="s">
        <v>5214</v>
      </c>
      <c r="D12537" t="s">
        <v>5215</v>
      </c>
      <c r="E12537" t="s">
        <v>5212</v>
      </c>
      <c r="F12537" t="str">
        <f>VLOOKUP($A12537,'Transit IDs'!$A$1:$AK$828,14,FALSE)</f>
        <v>CA</v>
      </c>
      <c r="H12537" s="13"/>
      <c r="I12537" s="13">
        <v>3107879</v>
      </c>
      <c r="J12537" s="13">
        <v>14449819</v>
      </c>
    </row>
    <row r="12538" spans="1:10" x14ac:dyDescent="0.25">
      <c r="A12538" s="11" t="s">
        <v>4667</v>
      </c>
      <c r="B12538" t="s">
        <v>4668</v>
      </c>
      <c r="C12538" t="s">
        <v>5204</v>
      </c>
      <c r="D12538" t="s">
        <v>5215</v>
      </c>
      <c r="E12538" t="s">
        <v>5205</v>
      </c>
      <c r="F12538" t="str">
        <f>VLOOKUP($A12538,'Transit IDs'!$A$1:$AK$828,14,FALSE)</f>
        <v>CA</v>
      </c>
      <c r="H12538" s="13"/>
      <c r="I12538" s="13"/>
      <c r="J12538" s="13"/>
    </row>
    <row r="12539" spans="1:10" x14ac:dyDescent="0.25">
      <c r="A12539" s="11" t="s">
        <v>4667</v>
      </c>
      <c r="B12539" t="s">
        <v>4668</v>
      </c>
      <c r="C12539" t="s">
        <v>5204</v>
      </c>
      <c r="D12539" t="s">
        <v>5215</v>
      </c>
      <c r="E12539" t="s">
        <v>5206</v>
      </c>
      <c r="F12539" t="str">
        <f>VLOOKUP($A12539,'Transit IDs'!$A$1:$AK$828,14,FALSE)</f>
        <v>CA</v>
      </c>
      <c r="H12539" s="13"/>
      <c r="I12539" s="13"/>
      <c r="J12539" s="13"/>
    </row>
    <row r="12540" spans="1:10" x14ac:dyDescent="0.25">
      <c r="A12540" s="11" t="s">
        <v>4667</v>
      </c>
      <c r="B12540" t="s">
        <v>4668</v>
      </c>
      <c r="C12540" t="s">
        <v>5204</v>
      </c>
      <c r="D12540" t="s">
        <v>5215</v>
      </c>
      <c r="E12540" t="s">
        <v>5207</v>
      </c>
      <c r="F12540" t="str">
        <f>VLOOKUP($A12540,'Transit IDs'!$A$1:$AK$828,14,FALSE)</f>
        <v>CA</v>
      </c>
      <c r="H12540" s="13"/>
      <c r="I12540" s="13"/>
      <c r="J12540" s="13"/>
    </row>
    <row r="12541" spans="1:10" x14ac:dyDescent="0.25">
      <c r="A12541" s="11" t="s">
        <v>4667</v>
      </c>
      <c r="B12541" t="s">
        <v>4668</v>
      </c>
      <c r="C12541" t="s">
        <v>5204</v>
      </c>
      <c r="D12541" t="s">
        <v>5215</v>
      </c>
      <c r="E12541" t="s">
        <v>5208</v>
      </c>
      <c r="F12541" t="str">
        <f>VLOOKUP($A12541,'Transit IDs'!$A$1:$AK$828,14,FALSE)</f>
        <v>CA</v>
      </c>
      <c r="H12541" s="13"/>
      <c r="I12541" s="13"/>
      <c r="J12541" s="13"/>
    </row>
    <row r="12542" spans="1:10" x14ac:dyDescent="0.25">
      <c r="A12542" s="11" t="s">
        <v>4667</v>
      </c>
      <c r="B12542" t="s">
        <v>4668</v>
      </c>
      <c r="C12542" t="s">
        <v>5204</v>
      </c>
      <c r="D12542" t="s">
        <v>5215</v>
      </c>
      <c r="E12542" t="s">
        <v>5209</v>
      </c>
      <c r="F12542" t="str">
        <f>VLOOKUP($A12542,'Transit IDs'!$A$1:$AK$828,14,FALSE)</f>
        <v>CA</v>
      </c>
      <c r="H12542" s="13"/>
      <c r="I12542" s="13">
        <v>425</v>
      </c>
      <c r="J12542" s="13">
        <v>4928</v>
      </c>
    </row>
    <row r="12543" spans="1:10" x14ac:dyDescent="0.25">
      <c r="A12543" s="11" t="s">
        <v>4667</v>
      </c>
      <c r="B12543" t="s">
        <v>4668</v>
      </c>
      <c r="C12543" t="s">
        <v>5204</v>
      </c>
      <c r="D12543" t="s">
        <v>5215</v>
      </c>
      <c r="E12543" t="s">
        <v>5210</v>
      </c>
      <c r="F12543" t="str">
        <f>VLOOKUP($A12543,'Transit IDs'!$A$1:$AK$828,14,FALSE)</f>
        <v>CA</v>
      </c>
      <c r="H12543" s="13"/>
      <c r="I12543" s="13">
        <v>145</v>
      </c>
      <c r="J12543" s="13">
        <v>1367</v>
      </c>
    </row>
    <row r="12544" spans="1:10" x14ac:dyDescent="0.25">
      <c r="A12544" s="11" t="s">
        <v>4667</v>
      </c>
      <c r="B12544" t="s">
        <v>4668</v>
      </c>
      <c r="C12544" t="s">
        <v>5204</v>
      </c>
      <c r="D12544" t="s">
        <v>5215</v>
      </c>
      <c r="E12544" t="s">
        <v>5211</v>
      </c>
      <c r="F12544" t="str">
        <f>VLOOKUP($A12544,'Transit IDs'!$A$1:$AK$828,14,FALSE)</f>
        <v>CA</v>
      </c>
      <c r="H12544" s="13"/>
      <c r="I12544" s="13">
        <v>127</v>
      </c>
      <c r="J12544" s="13">
        <v>1070</v>
      </c>
    </row>
    <row r="12545" spans="1:10" x14ac:dyDescent="0.25">
      <c r="A12545" s="11" t="s">
        <v>4667</v>
      </c>
      <c r="B12545" t="s">
        <v>4668</v>
      </c>
      <c r="C12545" t="s">
        <v>5204</v>
      </c>
      <c r="D12545" t="s">
        <v>5215</v>
      </c>
      <c r="E12545" t="s">
        <v>5212</v>
      </c>
      <c r="F12545" t="str">
        <f>VLOOKUP($A12545,'Transit IDs'!$A$1:$AK$828,14,FALSE)</f>
        <v>CA</v>
      </c>
      <c r="H12545" s="13"/>
      <c r="I12545" s="13">
        <v>124720</v>
      </c>
      <c r="J12545" s="13">
        <v>1408192</v>
      </c>
    </row>
    <row r="12546" spans="1:10" x14ac:dyDescent="0.25">
      <c r="A12546" s="11" t="s">
        <v>4667</v>
      </c>
      <c r="B12546" t="s">
        <v>4668</v>
      </c>
      <c r="C12546" t="s">
        <v>5214</v>
      </c>
      <c r="D12546" t="s">
        <v>5215</v>
      </c>
      <c r="E12546" t="s">
        <v>5205</v>
      </c>
      <c r="F12546" t="str">
        <f>VLOOKUP($A12546,'Transit IDs'!$A$1:$AK$828,14,FALSE)</f>
        <v>CA</v>
      </c>
      <c r="H12546" s="13"/>
      <c r="I12546" s="13"/>
      <c r="J12546" s="13"/>
    </row>
    <row r="12547" spans="1:10" x14ac:dyDescent="0.25">
      <c r="A12547" s="11" t="s">
        <v>4667</v>
      </c>
      <c r="B12547" t="s">
        <v>4668</v>
      </c>
      <c r="C12547" t="s">
        <v>5214</v>
      </c>
      <c r="D12547" t="s">
        <v>5215</v>
      </c>
      <c r="E12547" t="s">
        <v>5206</v>
      </c>
      <c r="F12547" t="str">
        <f>VLOOKUP($A12547,'Transit IDs'!$A$1:$AK$828,14,FALSE)</f>
        <v>CA</v>
      </c>
      <c r="H12547" s="13"/>
      <c r="I12547" s="13"/>
      <c r="J12547" s="13"/>
    </row>
    <row r="12548" spans="1:10" x14ac:dyDescent="0.25">
      <c r="A12548" s="11" t="s">
        <v>4667</v>
      </c>
      <c r="B12548" t="s">
        <v>4668</v>
      </c>
      <c r="C12548" t="s">
        <v>5214</v>
      </c>
      <c r="D12548" t="s">
        <v>5215</v>
      </c>
      <c r="E12548" t="s">
        <v>5207</v>
      </c>
      <c r="F12548" t="str">
        <f>VLOOKUP($A12548,'Transit IDs'!$A$1:$AK$828,14,FALSE)</f>
        <v>CA</v>
      </c>
      <c r="H12548" s="13"/>
      <c r="I12548" s="13"/>
      <c r="J12548" s="13"/>
    </row>
    <row r="12549" spans="1:10" x14ac:dyDescent="0.25">
      <c r="A12549" s="11" t="s">
        <v>4667</v>
      </c>
      <c r="B12549" t="s">
        <v>4668</v>
      </c>
      <c r="C12549" t="s">
        <v>5214</v>
      </c>
      <c r="D12549" t="s">
        <v>5215</v>
      </c>
      <c r="E12549" t="s">
        <v>5208</v>
      </c>
      <c r="F12549" t="str">
        <f>VLOOKUP($A12549,'Transit IDs'!$A$1:$AK$828,14,FALSE)</f>
        <v>CA</v>
      </c>
      <c r="H12549" s="13"/>
      <c r="I12549" s="13"/>
      <c r="J12549" s="13"/>
    </row>
    <row r="12550" spans="1:10" x14ac:dyDescent="0.25">
      <c r="A12550" s="11" t="s">
        <v>4667</v>
      </c>
      <c r="B12550" t="s">
        <v>4668</v>
      </c>
      <c r="C12550" t="s">
        <v>5214</v>
      </c>
      <c r="D12550" t="s">
        <v>5215</v>
      </c>
      <c r="E12550" t="s">
        <v>5209</v>
      </c>
      <c r="F12550" t="str">
        <f>VLOOKUP($A12550,'Transit IDs'!$A$1:$AK$828,14,FALSE)</f>
        <v>CA</v>
      </c>
      <c r="H12550" s="13"/>
      <c r="I12550" s="13">
        <v>13927</v>
      </c>
      <c r="J12550" s="13">
        <v>92056</v>
      </c>
    </row>
    <row r="12551" spans="1:10" x14ac:dyDescent="0.25">
      <c r="A12551" s="11" t="s">
        <v>4667</v>
      </c>
      <c r="B12551" t="s">
        <v>4668</v>
      </c>
      <c r="C12551" t="s">
        <v>5214</v>
      </c>
      <c r="D12551" t="s">
        <v>5215</v>
      </c>
      <c r="E12551" t="s">
        <v>5210</v>
      </c>
      <c r="F12551" t="str">
        <f>VLOOKUP($A12551,'Transit IDs'!$A$1:$AK$828,14,FALSE)</f>
        <v>CA</v>
      </c>
      <c r="H12551" s="13"/>
      <c r="I12551" s="13">
        <v>8597</v>
      </c>
      <c r="J12551" s="13">
        <v>50549</v>
      </c>
    </row>
    <row r="12552" spans="1:10" x14ac:dyDescent="0.25">
      <c r="A12552" s="11" t="s">
        <v>4667</v>
      </c>
      <c r="B12552" t="s">
        <v>4668</v>
      </c>
      <c r="C12552" t="s">
        <v>5214</v>
      </c>
      <c r="D12552" t="s">
        <v>5215</v>
      </c>
      <c r="E12552" t="s">
        <v>5211</v>
      </c>
      <c r="F12552" t="str">
        <f>VLOOKUP($A12552,'Transit IDs'!$A$1:$AK$828,14,FALSE)</f>
        <v>CA</v>
      </c>
      <c r="H12552" s="13"/>
      <c r="I12552" s="13">
        <v>7065</v>
      </c>
      <c r="J12552" s="13">
        <v>48113</v>
      </c>
    </row>
    <row r="12553" spans="1:10" x14ac:dyDescent="0.25">
      <c r="A12553" s="11" t="s">
        <v>4667</v>
      </c>
      <c r="B12553" t="s">
        <v>4668</v>
      </c>
      <c r="C12553" t="s">
        <v>5214</v>
      </c>
      <c r="D12553" t="s">
        <v>5215</v>
      </c>
      <c r="E12553" t="s">
        <v>5212</v>
      </c>
      <c r="F12553" t="str">
        <f>VLOOKUP($A12553,'Transit IDs'!$A$1:$AK$828,14,FALSE)</f>
        <v>CA</v>
      </c>
      <c r="H12553" s="13"/>
      <c r="I12553" s="13">
        <v>4436917</v>
      </c>
      <c r="J12553" s="13">
        <v>29067479</v>
      </c>
    </row>
    <row r="12554" spans="1:10" x14ac:dyDescent="0.25">
      <c r="A12554" s="11" t="s">
        <v>4675</v>
      </c>
      <c r="B12554" t="s">
        <v>4676</v>
      </c>
      <c r="C12554" t="s">
        <v>5204</v>
      </c>
      <c r="D12554" t="s">
        <v>5215</v>
      </c>
      <c r="E12554" t="s">
        <v>5205</v>
      </c>
      <c r="F12554" t="str">
        <f>VLOOKUP($A12554,'Transit IDs'!$A$1:$AK$828,14,FALSE)</f>
        <v>CA</v>
      </c>
      <c r="H12554" s="13"/>
      <c r="I12554" s="13"/>
      <c r="J12554" s="13"/>
    </row>
    <row r="12555" spans="1:10" x14ac:dyDescent="0.25">
      <c r="A12555" s="11" t="s">
        <v>4675</v>
      </c>
      <c r="B12555" t="s">
        <v>4676</v>
      </c>
      <c r="C12555" t="s">
        <v>5204</v>
      </c>
      <c r="D12555" t="s">
        <v>5215</v>
      </c>
      <c r="E12555" t="s">
        <v>5206</v>
      </c>
      <c r="F12555" t="str">
        <f>VLOOKUP($A12555,'Transit IDs'!$A$1:$AK$828,14,FALSE)</f>
        <v>CA</v>
      </c>
      <c r="H12555" s="13"/>
      <c r="I12555" s="13"/>
      <c r="J12555" s="13"/>
    </row>
    <row r="12556" spans="1:10" x14ac:dyDescent="0.25">
      <c r="A12556" s="11" t="s">
        <v>4675</v>
      </c>
      <c r="B12556" t="s">
        <v>4676</v>
      </c>
      <c r="C12556" t="s">
        <v>5204</v>
      </c>
      <c r="D12556" t="s">
        <v>5215</v>
      </c>
      <c r="E12556" t="s">
        <v>5207</v>
      </c>
      <c r="F12556" t="str">
        <f>VLOOKUP($A12556,'Transit IDs'!$A$1:$AK$828,14,FALSE)</f>
        <v>CA</v>
      </c>
      <c r="H12556" s="13"/>
      <c r="I12556" s="13"/>
      <c r="J12556" s="13"/>
    </row>
    <row r="12557" spans="1:10" x14ac:dyDescent="0.25">
      <c r="A12557" s="11" t="s">
        <v>4675</v>
      </c>
      <c r="B12557" t="s">
        <v>4676</v>
      </c>
      <c r="C12557" t="s">
        <v>5204</v>
      </c>
      <c r="D12557" t="s">
        <v>5215</v>
      </c>
      <c r="E12557" t="s">
        <v>5208</v>
      </c>
      <c r="F12557" t="str">
        <f>VLOOKUP($A12557,'Transit IDs'!$A$1:$AK$828,14,FALSE)</f>
        <v>CA</v>
      </c>
      <c r="H12557" s="13"/>
      <c r="I12557" s="13"/>
      <c r="J12557" s="13"/>
    </row>
    <row r="12558" spans="1:10" x14ac:dyDescent="0.25">
      <c r="A12558" s="11" t="s">
        <v>4675</v>
      </c>
      <c r="B12558" t="s">
        <v>4676</v>
      </c>
      <c r="C12558" t="s">
        <v>5204</v>
      </c>
      <c r="D12558" t="s">
        <v>5215</v>
      </c>
      <c r="E12558" t="s">
        <v>5209</v>
      </c>
      <c r="F12558" t="str">
        <f>VLOOKUP($A12558,'Transit IDs'!$A$1:$AK$828,14,FALSE)</f>
        <v>CA</v>
      </c>
      <c r="H12558" s="13"/>
      <c r="I12558" s="13">
        <v>634</v>
      </c>
      <c r="J12558" s="13">
        <v>3676</v>
      </c>
    </row>
    <row r="12559" spans="1:10" x14ac:dyDescent="0.25">
      <c r="A12559" s="11" t="s">
        <v>4675</v>
      </c>
      <c r="B12559" t="s">
        <v>4676</v>
      </c>
      <c r="C12559" t="s">
        <v>5204</v>
      </c>
      <c r="D12559" t="s">
        <v>5215</v>
      </c>
      <c r="E12559" t="s">
        <v>5210</v>
      </c>
      <c r="F12559" t="str">
        <f>VLOOKUP($A12559,'Transit IDs'!$A$1:$AK$828,14,FALSE)</f>
        <v>CA</v>
      </c>
      <c r="H12559" s="13"/>
      <c r="I12559" s="13">
        <v>95</v>
      </c>
      <c r="J12559" s="13">
        <v>549</v>
      </c>
    </row>
    <row r="12560" spans="1:10" x14ac:dyDescent="0.25">
      <c r="A12560" s="11" t="s">
        <v>4675</v>
      </c>
      <c r="B12560" t="s">
        <v>4676</v>
      </c>
      <c r="C12560" t="s">
        <v>5204</v>
      </c>
      <c r="D12560" t="s">
        <v>5215</v>
      </c>
      <c r="E12560" t="s">
        <v>5211</v>
      </c>
      <c r="F12560" t="str">
        <f>VLOOKUP($A12560,'Transit IDs'!$A$1:$AK$828,14,FALSE)</f>
        <v>CA</v>
      </c>
      <c r="H12560" s="13"/>
      <c r="I12560" s="13">
        <v>82</v>
      </c>
      <c r="J12560" s="13">
        <v>473</v>
      </c>
    </row>
    <row r="12561" spans="1:10" x14ac:dyDescent="0.25">
      <c r="A12561" s="11" t="s">
        <v>4675</v>
      </c>
      <c r="B12561" t="s">
        <v>4676</v>
      </c>
      <c r="C12561" t="s">
        <v>5204</v>
      </c>
      <c r="D12561" t="s">
        <v>5215</v>
      </c>
      <c r="E12561" t="s">
        <v>5212</v>
      </c>
      <c r="F12561" t="str">
        <f>VLOOKUP($A12561,'Transit IDs'!$A$1:$AK$828,14,FALSE)</f>
        <v>CA</v>
      </c>
      <c r="H12561" s="13"/>
      <c r="I12561" s="13">
        <v>174058</v>
      </c>
      <c r="J12561" s="13">
        <v>1009351</v>
      </c>
    </row>
    <row r="12562" spans="1:10" x14ac:dyDescent="0.25">
      <c r="A12562" s="11" t="s">
        <v>4680</v>
      </c>
      <c r="B12562" t="s">
        <v>4681</v>
      </c>
      <c r="C12562" t="s">
        <v>5204</v>
      </c>
      <c r="D12562" t="s">
        <v>4287</v>
      </c>
      <c r="E12562" t="s">
        <v>5205</v>
      </c>
      <c r="F12562" t="str">
        <f>VLOOKUP($A12562,'Transit IDs'!$A$1:$AK$828,14,FALSE)</f>
        <v>CA</v>
      </c>
      <c r="H12562" s="13"/>
      <c r="I12562" s="13"/>
      <c r="J12562" s="13"/>
    </row>
    <row r="12563" spans="1:10" x14ac:dyDescent="0.25">
      <c r="A12563" s="11" t="s">
        <v>4680</v>
      </c>
      <c r="B12563" t="s">
        <v>4681</v>
      </c>
      <c r="C12563" t="s">
        <v>5204</v>
      </c>
      <c r="D12563" t="s">
        <v>4287</v>
      </c>
      <c r="E12563" t="s">
        <v>5206</v>
      </c>
      <c r="F12563" t="str">
        <f>VLOOKUP($A12563,'Transit IDs'!$A$1:$AK$828,14,FALSE)</f>
        <v>CA</v>
      </c>
      <c r="H12563" s="13"/>
      <c r="I12563" s="13"/>
      <c r="J12563" s="13"/>
    </row>
    <row r="12564" spans="1:10" x14ac:dyDescent="0.25">
      <c r="A12564" s="11" t="s">
        <v>4680</v>
      </c>
      <c r="B12564" t="s">
        <v>4681</v>
      </c>
      <c r="C12564" t="s">
        <v>5204</v>
      </c>
      <c r="D12564" t="s">
        <v>4287</v>
      </c>
      <c r="E12564" t="s">
        <v>5207</v>
      </c>
      <c r="F12564" t="str">
        <f>VLOOKUP($A12564,'Transit IDs'!$A$1:$AK$828,14,FALSE)</f>
        <v>CA</v>
      </c>
      <c r="H12564" s="13"/>
      <c r="I12564" s="13"/>
      <c r="J12564" s="13"/>
    </row>
    <row r="12565" spans="1:10" x14ac:dyDescent="0.25">
      <c r="A12565" s="11" t="s">
        <v>4680</v>
      </c>
      <c r="B12565" t="s">
        <v>4681</v>
      </c>
      <c r="C12565" t="s">
        <v>5204</v>
      </c>
      <c r="D12565" t="s">
        <v>4287</v>
      </c>
      <c r="E12565" t="s">
        <v>5208</v>
      </c>
      <c r="F12565" t="str">
        <f>VLOOKUP($A12565,'Transit IDs'!$A$1:$AK$828,14,FALSE)</f>
        <v>CA</v>
      </c>
      <c r="H12565" s="13"/>
      <c r="I12565" s="13"/>
      <c r="J12565" s="13"/>
    </row>
    <row r="12566" spans="1:10" x14ac:dyDescent="0.25">
      <c r="A12566" s="11" t="s">
        <v>4680</v>
      </c>
      <c r="B12566" t="s">
        <v>4681</v>
      </c>
      <c r="C12566" t="s">
        <v>5204</v>
      </c>
      <c r="D12566" t="s">
        <v>4287</v>
      </c>
      <c r="E12566" t="s">
        <v>5209</v>
      </c>
      <c r="F12566" t="str">
        <f>VLOOKUP($A12566,'Transit IDs'!$A$1:$AK$828,14,FALSE)</f>
        <v>CA</v>
      </c>
      <c r="H12566" s="13"/>
      <c r="I12566" s="13">
        <v>98</v>
      </c>
      <c r="J12566" s="13">
        <v>0</v>
      </c>
    </row>
    <row r="12567" spans="1:10" x14ac:dyDescent="0.25">
      <c r="A12567" s="11" t="s">
        <v>4680</v>
      </c>
      <c r="B12567" t="s">
        <v>4681</v>
      </c>
      <c r="C12567" t="s">
        <v>5204</v>
      </c>
      <c r="D12567" t="s">
        <v>4287</v>
      </c>
      <c r="E12567" t="s">
        <v>5210</v>
      </c>
      <c r="F12567" t="str">
        <f>VLOOKUP($A12567,'Transit IDs'!$A$1:$AK$828,14,FALSE)</f>
        <v>CA</v>
      </c>
      <c r="H12567" s="13"/>
      <c r="I12567" s="13">
        <v>54</v>
      </c>
      <c r="J12567" s="13">
        <v>0</v>
      </c>
    </row>
    <row r="12568" spans="1:10" x14ac:dyDescent="0.25">
      <c r="A12568" s="11" t="s">
        <v>4680</v>
      </c>
      <c r="B12568" t="s">
        <v>4681</v>
      </c>
      <c r="C12568" t="s">
        <v>5204</v>
      </c>
      <c r="D12568" t="s">
        <v>4287</v>
      </c>
      <c r="E12568" t="s">
        <v>5211</v>
      </c>
      <c r="F12568" t="str">
        <f>VLOOKUP($A12568,'Transit IDs'!$A$1:$AK$828,14,FALSE)</f>
        <v>CA</v>
      </c>
      <c r="H12568" s="13"/>
      <c r="I12568" s="13">
        <v>19</v>
      </c>
      <c r="J12568" s="13">
        <v>0</v>
      </c>
    </row>
    <row r="12569" spans="1:10" x14ac:dyDescent="0.25">
      <c r="A12569" s="11" t="s">
        <v>4680</v>
      </c>
      <c r="B12569" t="s">
        <v>4681</v>
      </c>
      <c r="C12569" t="s">
        <v>5204</v>
      </c>
      <c r="D12569" t="s">
        <v>4287</v>
      </c>
      <c r="E12569" t="s">
        <v>5212</v>
      </c>
      <c r="F12569" t="str">
        <f>VLOOKUP($A12569,'Transit IDs'!$A$1:$AK$828,14,FALSE)</f>
        <v>CA</v>
      </c>
      <c r="H12569" s="13"/>
      <c r="I12569" s="13">
        <v>29318</v>
      </c>
      <c r="J12569" s="13">
        <v>0</v>
      </c>
    </row>
    <row r="12570" spans="1:10" x14ac:dyDescent="0.25">
      <c r="A12570" s="11" t="s">
        <v>4680</v>
      </c>
      <c r="B12570" t="s">
        <v>4681</v>
      </c>
      <c r="C12570" t="s">
        <v>5214</v>
      </c>
      <c r="D12570" t="s">
        <v>4287</v>
      </c>
      <c r="E12570" t="s">
        <v>5205</v>
      </c>
      <c r="F12570" t="str">
        <f>VLOOKUP($A12570,'Transit IDs'!$A$1:$AK$828,14,FALSE)</f>
        <v>CA</v>
      </c>
      <c r="H12570" s="13"/>
      <c r="I12570" s="13"/>
      <c r="J12570" s="13"/>
    </row>
    <row r="12571" spans="1:10" x14ac:dyDescent="0.25">
      <c r="A12571" s="11" t="s">
        <v>4680</v>
      </c>
      <c r="B12571" t="s">
        <v>4681</v>
      </c>
      <c r="C12571" t="s">
        <v>5214</v>
      </c>
      <c r="D12571" t="s">
        <v>4287</v>
      </c>
      <c r="E12571" t="s">
        <v>5206</v>
      </c>
      <c r="F12571" t="str">
        <f>VLOOKUP($A12571,'Transit IDs'!$A$1:$AK$828,14,FALSE)</f>
        <v>CA</v>
      </c>
      <c r="H12571" s="13"/>
      <c r="I12571" s="13"/>
      <c r="J12571" s="13"/>
    </row>
    <row r="12572" spans="1:10" x14ac:dyDescent="0.25">
      <c r="A12572" s="11" t="s">
        <v>4680</v>
      </c>
      <c r="B12572" t="s">
        <v>4681</v>
      </c>
      <c r="C12572" t="s">
        <v>5214</v>
      </c>
      <c r="D12572" t="s">
        <v>4287</v>
      </c>
      <c r="E12572" t="s">
        <v>5207</v>
      </c>
      <c r="F12572" t="str">
        <f>VLOOKUP($A12572,'Transit IDs'!$A$1:$AK$828,14,FALSE)</f>
        <v>CA</v>
      </c>
      <c r="H12572" s="13"/>
      <c r="I12572" s="13"/>
      <c r="J12572" s="13"/>
    </row>
    <row r="12573" spans="1:10" x14ac:dyDescent="0.25">
      <c r="A12573" s="11" t="s">
        <v>4680</v>
      </c>
      <c r="B12573" t="s">
        <v>4681</v>
      </c>
      <c r="C12573" t="s">
        <v>5214</v>
      </c>
      <c r="D12573" t="s">
        <v>4287</v>
      </c>
      <c r="E12573" t="s">
        <v>5208</v>
      </c>
      <c r="F12573" t="str">
        <f>VLOOKUP($A12573,'Transit IDs'!$A$1:$AK$828,14,FALSE)</f>
        <v>CA</v>
      </c>
      <c r="H12573" s="13"/>
      <c r="I12573" s="13"/>
      <c r="J12573" s="13"/>
    </row>
    <row r="12574" spans="1:10" x14ac:dyDescent="0.25">
      <c r="A12574" s="11" t="s">
        <v>4680</v>
      </c>
      <c r="B12574" t="s">
        <v>4681</v>
      </c>
      <c r="C12574" t="s">
        <v>5214</v>
      </c>
      <c r="D12574" t="s">
        <v>4287</v>
      </c>
      <c r="E12574" t="s">
        <v>5209</v>
      </c>
      <c r="F12574" t="str">
        <f>VLOOKUP($A12574,'Transit IDs'!$A$1:$AK$828,14,FALSE)</f>
        <v>CA</v>
      </c>
      <c r="H12574" s="13"/>
      <c r="I12574" s="13">
        <v>4043</v>
      </c>
      <c r="J12574" s="13">
        <v>0</v>
      </c>
    </row>
    <row r="12575" spans="1:10" x14ac:dyDescent="0.25">
      <c r="A12575" s="11" t="s">
        <v>4680</v>
      </c>
      <c r="B12575" t="s">
        <v>4681</v>
      </c>
      <c r="C12575" t="s">
        <v>5214</v>
      </c>
      <c r="D12575" t="s">
        <v>4287</v>
      </c>
      <c r="E12575" t="s">
        <v>5210</v>
      </c>
      <c r="F12575" t="str">
        <f>VLOOKUP($A12575,'Transit IDs'!$A$1:$AK$828,14,FALSE)</f>
        <v>CA</v>
      </c>
      <c r="H12575" s="13"/>
      <c r="I12575" s="13">
        <v>799</v>
      </c>
      <c r="J12575" s="13">
        <v>0</v>
      </c>
    </row>
    <row r="12576" spans="1:10" x14ac:dyDescent="0.25">
      <c r="A12576" s="11" t="s">
        <v>4680</v>
      </c>
      <c r="B12576" t="s">
        <v>4681</v>
      </c>
      <c r="C12576" t="s">
        <v>5214</v>
      </c>
      <c r="D12576" t="s">
        <v>4287</v>
      </c>
      <c r="E12576" t="s">
        <v>5211</v>
      </c>
      <c r="F12576" t="str">
        <f>VLOOKUP($A12576,'Transit IDs'!$A$1:$AK$828,14,FALSE)</f>
        <v>CA</v>
      </c>
      <c r="H12576" s="13"/>
      <c r="I12576" s="13">
        <v>571</v>
      </c>
      <c r="J12576" s="13">
        <v>0</v>
      </c>
    </row>
    <row r="12577" spans="1:10" x14ac:dyDescent="0.25">
      <c r="A12577" s="11" t="s">
        <v>4680</v>
      </c>
      <c r="B12577" t="s">
        <v>4681</v>
      </c>
      <c r="C12577" t="s">
        <v>5214</v>
      </c>
      <c r="D12577" t="s">
        <v>4287</v>
      </c>
      <c r="E12577" t="s">
        <v>5212</v>
      </c>
      <c r="F12577" t="str">
        <f>VLOOKUP($A12577,'Transit IDs'!$A$1:$AK$828,14,FALSE)</f>
        <v>CA</v>
      </c>
      <c r="H12577" s="13"/>
      <c r="I12577" s="13">
        <v>1117366</v>
      </c>
      <c r="J12577" s="13">
        <v>0</v>
      </c>
    </row>
    <row r="12578" spans="1:10" x14ac:dyDescent="0.25">
      <c r="A12578" s="11" t="s">
        <v>4688</v>
      </c>
      <c r="B12578" t="s">
        <v>4689</v>
      </c>
      <c r="C12578" t="s">
        <v>5222</v>
      </c>
      <c r="D12578" t="s">
        <v>4287</v>
      </c>
      <c r="E12578" t="s">
        <v>5205</v>
      </c>
      <c r="F12578" t="str">
        <f>VLOOKUP($A12578,'Transit IDs'!$A$1:$AK$828,14,FALSE)</f>
        <v>CA</v>
      </c>
      <c r="H12578" s="13"/>
      <c r="I12578" s="13"/>
      <c r="J12578" s="13"/>
    </row>
    <row r="12579" spans="1:10" x14ac:dyDescent="0.25">
      <c r="A12579" s="11" t="s">
        <v>4688</v>
      </c>
      <c r="B12579" t="s">
        <v>4689</v>
      </c>
      <c r="C12579" t="s">
        <v>5222</v>
      </c>
      <c r="D12579" t="s">
        <v>4287</v>
      </c>
      <c r="E12579" t="s">
        <v>5206</v>
      </c>
      <c r="F12579" t="str">
        <f>VLOOKUP($A12579,'Transit IDs'!$A$1:$AK$828,14,FALSE)</f>
        <v>CA</v>
      </c>
      <c r="H12579" s="13"/>
      <c r="I12579" s="13"/>
      <c r="J12579" s="13"/>
    </row>
    <row r="12580" spans="1:10" x14ac:dyDescent="0.25">
      <c r="A12580" s="11" t="s">
        <v>4688</v>
      </c>
      <c r="B12580" t="s">
        <v>4689</v>
      </c>
      <c r="C12580" t="s">
        <v>5222</v>
      </c>
      <c r="D12580" t="s">
        <v>4287</v>
      </c>
      <c r="E12580" t="s">
        <v>5207</v>
      </c>
      <c r="F12580" t="str">
        <f>VLOOKUP($A12580,'Transit IDs'!$A$1:$AK$828,14,FALSE)</f>
        <v>CA</v>
      </c>
      <c r="H12580" s="13"/>
      <c r="I12580" s="13"/>
      <c r="J12580" s="13"/>
    </row>
    <row r="12581" spans="1:10" x14ac:dyDescent="0.25">
      <c r="A12581" s="11" t="s">
        <v>4688</v>
      </c>
      <c r="B12581" t="s">
        <v>4689</v>
      </c>
      <c r="C12581" t="s">
        <v>5222</v>
      </c>
      <c r="D12581" t="s">
        <v>4287</v>
      </c>
      <c r="E12581" t="s">
        <v>5208</v>
      </c>
      <c r="F12581" t="str">
        <f>VLOOKUP($A12581,'Transit IDs'!$A$1:$AK$828,14,FALSE)</f>
        <v>CA</v>
      </c>
      <c r="H12581" s="13"/>
      <c r="I12581" s="13"/>
      <c r="J12581" s="13"/>
    </row>
    <row r="12582" spans="1:10" x14ac:dyDescent="0.25">
      <c r="A12582" s="11" t="s">
        <v>4688</v>
      </c>
      <c r="B12582" t="s">
        <v>4689</v>
      </c>
      <c r="C12582" t="s">
        <v>5222</v>
      </c>
      <c r="D12582" t="s">
        <v>4287</v>
      </c>
      <c r="E12582" t="s">
        <v>5209</v>
      </c>
      <c r="F12582" t="str">
        <f>VLOOKUP($A12582,'Transit IDs'!$A$1:$AK$828,14,FALSE)</f>
        <v>CA</v>
      </c>
      <c r="H12582" s="13"/>
      <c r="I12582" s="13">
        <v>0</v>
      </c>
      <c r="J12582" s="13">
        <v>0</v>
      </c>
    </row>
    <row r="12583" spans="1:10" x14ac:dyDescent="0.25">
      <c r="A12583" s="11" t="s">
        <v>4688</v>
      </c>
      <c r="B12583" t="s">
        <v>4689</v>
      </c>
      <c r="C12583" t="s">
        <v>5222</v>
      </c>
      <c r="D12583" t="s">
        <v>4287</v>
      </c>
      <c r="E12583" t="s">
        <v>5210</v>
      </c>
      <c r="F12583" t="str">
        <f>VLOOKUP($A12583,'Transit IDs'!$A$1:$AK$828,14,FALSE)</f>
        <v>CA</v>
      </c>
      <c r="H12583" s="13"/>
      <c r="I12583" s="13">
        <v>0</v>
      </c>
      <c r="J12583" s="13">
        <v>0</v>
      </c>
    </row>
    <row r="12584" spans="1:10" x14ac:dyDescent="0.25">
      <c r="A12584" s="11" t="s">
        <v>4688</v>
      </c>
      <c r="B12584" t="s">
        <v>4689</v>
      </c>
      <c r="C12584" t="s">
        <v>5222</v>
      </c>
      <c r="D12584" t="s">
        <v>4287</v>
      </c>
      <c r="E12584" t="s">
        <v>5211</v>
      </c>
      <c r="F12584" t="str">
        <f>VLOOKUP($A12584,'Transit IDs'!$A$1:$AK$828,14,FALSE)</f>
        <v>CA</v>
      </c>
      <c r="H12584" s="13"/>
      <c r="I12584" s="13">
        <v>0</v>
      </c>
      <c r="J12584" s="13">
        <v>0</v>
      </c>
    </row>
    <row r="12585" spans="1:10" x14ac:dyDescent="0.25">
      <c r="A12585" s="11" t="s">
        <v>4688</v>
      </c>
      <c r="B12585" t="s">
        <v>4689</v>
      </c>
      <c r="C12585" t="s">
        <v>5222</v>
      </c>
      <c r="D12585" t="s">
        <v>4287</v>
      </c>
      <c r="E12585" t="s">
        <v>5212</v>
      </c>
      <c r="F12585" t="str">
        <f>VLOOKUP($A12585,'Transit IDs'!$A$1:$AK$828,14,FALSE)</f>
        <v>CA</v>
      </c>
      <c r="H12585" s="13"/>
      <c r="I12585" s="13">
        <v>0</v>
      </c>
      <c r="J12585" s="13">
        <v>0</v>
      </c>
    </row>
    <row r="12586" spans="1:10" x14ac:dyDescent="0.25">
      <c r="A12586" s="11" t="s">
        <v>4688</v>
      </c>
      <c r="B12586" t="s">
        <v>4689</v>
      </c>
      <c r="C12586" t="s">
        <v>5204</v>
      </c>
      <c r="D12586" t="s">
        <v>4287</v>
      </c>
      <c r="E12586" t="s">
        <v>5205</v>
      </c>
      <c r="F12586" t="str">
        <f>VLOOKUP($A12586,'Transit IDs'!$A$1:$AK$828,14,FALSE)</f>
        <v>CA</v>
      </c>
      <c r="H12586" s="13"/>
      <c r="I12586" s="13"/>
      <c r="J12586" s="13"/>
    </row>
    <row r="12587" spans="1:10" x14ac:dyDescent="0.25">
      <c r="A12587" s="11" t="s">
        <v>4688</v>
      </c>
      <c r="B12587" t="s">
        <v>4689</v>
      </c>
      <c r="C12587" t="s">
        <v>5204</v>
      </c>
      <c r="D12587" t="s">
        <v>4287</v>
      </c>
      <c r="E12587" t="s">
        <v>5206</v>
      </c>
      <c r="F12587" t="str">
        <f>VLOOKUP($A12587,'Transit IDs'!$A$1:$AK$828,14,FALSE)</f>
        <v>CA</v>
      </c>
      <c r="H12587" s="13"/>
      <c r="I12587" s="13"/>
      <c r="J12587" s="13"/>
    </row>
    <row r="12588" spans="1:10" x14ac:dyDescent="0.25">
      <c r="A12588" s="11" t="s">
        <v>4688</v>
      </c>
      <c r="B12588" t="s">
        <v>4689</v>
      </c>
      <c r="C12588" t="s">
        <v>5204</v>
      </c>
      <c r="D12588" t="s">
        <v>4287</v>
      </c>
      <c r="E12588" t="s">
        <v>5207</v>
      </c>
      <c r="F12588" t="str">
        <f>VLOOKUP($A12588,'Transit IDs'!$A$1:$AK$828,14,FALSE)</f>
        <v>CA</v>
      </c>
      <c r="H12588" s="13"/>
      <c r="I12588" s="13"/>
      <c r="J12588" s="13"/>
    </row>
    <row r="12589" spans="1:10" x14ac:dyDescent="0.25">
      <c r="A12589" s="11" t="s">
        <v>4688</v>
      </c>
      <c r="B12589" t="s">
        <v>4689</v>
      </c>
      <c r="C12589" t="s">
        <v>5204</v>
      </c>
      <c r="D12589" t="s">
        <v>4287</v>
      </c>
      <c r="E12589" t="s">
        <v>5208</v>
      </c>
      <c r="F12589" t="str">
        <f>VLOOKUP($A12589,'Transit IDs'!$A$1:$AK$828,14,FALSE)</f>
        <v>CA</v>
      </c>
      <c r="H12589" s="13"/>
      <c r="I12589" s="13"/>
      <c r="J12589" s="13"/>
    </row>
    <row r="12590" spans="1:10" x14ac:dyDescent="0.25">
      <c r="A12590" s="11" t="s">
        <v>4688</v>
      </c>
      <c r="B12590" t="s">
        <v>4689</v>
      </c>
      <c r="C12590" t="s">
        <v>5204</v>
      </c>
      <c r="D12590" t="s">
        <v>4287</v>
      </c>
      <c r="E12590" t="s">
        <v>5209</v>
      </c>
      <c r="F12590" t="str">
        <f>VLOOKUP($A12590,'Transit IDs'!$A$1:$AK$828,14,FALSE)</f>
        <v>CA</v>
      </c>
      <c r="H12590" s="13"/>
      <c r="I12590" s="13">
        <v>0</v>
      </c>
      <c r="J12590" s="13">
        <v>0</v>
      </c>
    </row>
    <row r="12591" spans="1:10" x14ac:dyDescent="0.25">
      <c r="A12591" s="11" t="s">
        <v>4688</v>
      </c>
      <c r="B12591" t="s">
        <v>4689</v>
      </c>
      <c r="C12591" t="s">
        <v>5204</v>
      </c>
      <c r="D12591" t="s">
        <v>4287</v>
      </c>
      <c r="E12591" t="s">
        <v>5210</v>
      </c>
      <c r="F12591" t="str">
        <f>VLOOKUP($A12591,'Transit IDs'!$A$1:$AK$828,14,FALSE)</f>
        <v>CA</v>
      </c>
      <c r="H12591" s="13"/>
      <c r="I12591" s="13">
        <v>0</v>
      </c>
      <c r="J12591" s="13">
        <v>0</v>
      </c>
    </row>
    <row r="12592" spans="1:10" x14ac:dyDescent="0.25">
      <c r="A12592" s="11" t="s">
        <v>4688</v>
      </c>
      <c r="B12592" t="s">
        <v>4689</v>
      </c>
      <c r="C12592" t="s">
        <v>5204</v>
      </c>
      <c r="D12592" t="s">
        <v>4287</v>
      </c>
      <c r="E12592" t="s">
        <v>5211</v>
      </c>
      <c r="F12592" t="str">
        <f>VLOOKUP($A12592,'Transit IDs'!$A$1:$AK$828,14,FALSE)</f>
        <v>CA</v>
      </c>
      <c r="H12592" s="13"/>
      <c r="I12592" s="13">
        <v>0</v>
      </c>
      <c r="J12592" s="13">
        <v>0</v>
      </c>
    </row>
    <row r="12593" spans="1:10" x14ac:dyDescent="0.25">
      <c r="A12593" s="11" t="s">
        <v>4688</v>
      </c>
      <c r="B12593" t="s">
        <v>4689</v>
      </c>
      <c r="C12593" t="s">
        <v>5204</v>
      </c>
      <c r="D12593" t="s">
        <v>4287</v>
      </c>
      <c r="E12593" t="s">
        <v>5212</v>
      </c>
      <c r="F12593" t="str">
        <f>VLOOKUP($A12593,'Transit IDs'!$A$1:$AK$828,14,FALSE)</f>
        <v>CA</v>
      </c>
      <c r="H12593" s="13"/>
      <c r="I12593" s="13">
        <v>0</v>
      </c>
      <c r="J12593" s="13">
        <v>0</v>
      </c>
    </row>
    <row r="12594" spans="1:10" x14ac:dyDescent="0.25">
      <c r="A12594" s="11" t="s">
        <v>4688</v>
      </c>
      <c r="B12594" t="s">
        <v>4689</v>
      </c>
      <c r="C12594" t="s">
        <v>5214</v>
      </c>
      <c r="D12594" t="s">
        <v>4287</v>
      </c>
      <c r="E12594" t="s">
        <v>5205</v>
      </c>
      <c r="F12594" t="str">
        <f>VLOOKUP($A12594,'Transit IDs'!$A$1:$AK$828,14,FALSE)</f>
        <v>CA</v>
      </c>
      <c r="H12594" s="13"/>
      <c r="I12594" s="13"/>
      <c r="J12594" s="13"/>
    </row>
    <row r="12595" spans="1:10" x14ac:dyDescent="0.25">
      <c r="A12595" s="11" t="s">
        <v>4688</v>
      </c>
      <c r="B12595" t="s">
        <v>4689</v>
      </c>
      <c r="C12595" t="s">
        <v>5214</v>
      </c>
      <c r="D12595" t="s">
        <v>4287</v>
      </c>
      <c r="E12595" t="s">
        <v>5206</v>
      </c>
      <c r="F12595" t="str">
        <f>VLOOKUP($A12595,'Transit IDs'!$A$1:$AK$828,14,FALSE)</f>
        <v>CA</v>
      </c>
      <c r="H12595" s="13"/>
      <c r="I12595" s="13"/>
      <c r="J12595" s="13"/>
    </row>
    <row r="12596" spans="1:10" x14ac:dyDescent="0.25">
      <c r="A12596" s="11" t="s">
        <v>4688</v>
      </c>
      <c r="B12596" t="s">
        <v>4689</v>
      </c>
      <c r="C12596" t="s">
        <v>5214</v>
      </c>
      <c r="D12596" t="s">
        <v>4287</v>
      </c>
      <c r="E12596" t="s">
        <v>5207</v>
      </c>
      <c r="F12596" t="str">
        <f>VLOOKUP($A12596,'Transit IDs'!$A$1:$AK$828,14,FALSE)</f>
        <v>CA</v>
      </c>
      <c r="H12596" s="13"/>
      <c r="I12596" s="13"/>
      <c r="J12596" s="13"/>
    </row>
    <row r="12597" spans="1:10" x14ac:dyDescent="0.25">
      <c r="A12597" s="11" t="s">
        <v>4688</v>
      </c>
      <c r="B12597" t="s">
        <v>4689</v>
      </c>
      <c r="C12597" t="s">
        <v>5214</v>
      </c>
      <c r="D12597" t="s">
        <v>4287</v>
      </c>
      <c r="E12597" t="s">
        <v>5208</v>
      </c>
      <c r="F12597" t="str">
        <f>VLOOKUP($A12597,'Transit IDs'!$A$1:$AK$828,14,FALSE)</f>
        <v>CA</v>
      </c>
      <c r="H12597" s="13"/>
      <c r="I12597" s="13"/>
      <c r="J12597" s="13"/>
    </row>
    <row r="12598" spans="1:10" x14ac:dyDescent="0.25">
      <c r="A12598" s="11" t="s">
        <v>4688</v>
      </c>
      <c r="B12598" t="s">
        <v>4689</v>
      </c>
      <c r="C12598" t="s">
        <v>5214</v>
      </c>
      <c r="D12598" t="s">
        <v>4287</v>
      </c>
      <c r="E12598" t="s">
        <v>5209</v>
      </c>
      <c r="F12598" t="str">
        <f>VLOOKUP($A12598,'Transit IDs'!$A$1:$AK$828,14,FALSE)</f>
        <v>CA</v>
      </c>
      <c r="H12598" s="13"/>
      <c r="I12598" s="13">
        <v>0</v>
      </c>
      <c r="J12598" s="13">
        <v>0</v>
      </c>
    </row>
    <row r="12599" spans="1:10" x14ac:dyDescent="0.25">
      <c r="A12599" s="11" t="s">
        <v>4688</v>
      </c>
      <c r="B12599" t="s">
        <v>4689</v>
      </c>
      <c r="C12599" t="s">
        <v>5214</v>
      </c>
      <c r="D12599" t="s">
        <v>4287</v>
      </c>
      <c r="E12599" t="s">
        <v>5210</v>
      </c>
      <c r="F12599" t="str">
        <f>VLOOKUP($A12599,'Transit IDs'!$A$1:$AK$828,14,FALSE)</f>
        <v>CA</v>
      </c>
      <c r="H12599" s="13"/>
      <c r="I12599" s="13">
        <v>0</v>
      </c>
      <c r="J12599" s="13">
        <v>0</v>
      </c>
    </row>
    <row r="12600" spans="1:10" x14ac:dyDescent="0.25">
      <c r="A12600" s="11" t="s">
        <v>4688</v>
      </c>
      <c r="B12600" t="s">
        <v>4689</v>
      </c>
      <c r="C12600" t="s">
        <v>5214</v>
      </c>
      <c r="D12600" t="s">
        <v>4287</v>
      </c>
      <c r="E12600" t="s">
        <v>5211</v>
      </c>
      <c r="F12600" t="str">
        <f>VLOOKUP($A12600,'Transit IDs'!$A$1:$AK$828,14,FALSE)</f>
        <v>CA</v>
      </c>
      <c r="H12600" s="13"/>
      <c r="I12600" s="13">
        <v>0</v>
      </c>
      <c r="J12600" s="13">
        <v>0</v>
      </c>
    </row>
    <row r="12601" spans="1:10" x14ac:dyDescent="0.25">
      <c r="A12601" s="11" t="s">
        <v>4688</v>
      </c>
      <c r="B12601" t="s">
        <v>4689</v>
      </c>
      <c r="C12601" t="s">
        <v>5214</v>
      </c>
      <c r="D12601" t="s">
        <v>4287</v>
      </c>
      <c r="E12601" t="s">
        <v>5212</v>
      </c>
      <c r="F12601" t="str">
        <f>VLOOKUP($A12601,'Transit IDs'!$A$1:$AK$828,14,FALSE)</f>
        <v>CA</v>
      </c>
      <c r="H12601" s="13"/>
      <c r="I12601" s="13">
        <v>0</v>
      </c>
      <c r="J12601" s="13">
        <v>0</v>
      </c>
    </row>
    <row r="12602" spans="1:10" x14ac:dyDescent="0.25">
      <c r="A12602" s="11" t="s">
        <v>4696</v>
      </c>
      <c r="B12602" t="s">
        <v>4697</v>
      </c>
      <c r="C12602" t="s">
        <v>5204</v>
      </c>
      <c r="D12602" t="s">
        <v>4287</v>
      </c>
      <c r="E12602" t="s">
        <v>5205</v>
      </c>
      <c r="F12602" t="str">
        <f>VLOOKUP($A12602,'Transit IDs'!$A$1:$AK$828,14,FALSE)</f>
        <v>CA</v>
      </c>
      <c r="H12602" s="13"/>
      <c r="I12602" s="13"/>
      <c r="J12602" s="13"/>
    </row>
    <row r="12603" spans="1:10" x14ac:dyDescent="0.25">
      <c r="A12603" s="11" t="s">
        <v>4696</v>
      </c>
      <c r="B12603" t="s">
        <v>4697</v>
      </c>
      <c r="C12603" t="s">
        <v>5204</v>
      </c>
      <c r="D12603" t="s">
        <v>4287</v>
      </c>
      <c r="E12603" t="s">
        <v>5206</v>
      </c>
      <c r="F12603" t="str">
        <f>VLOOKUP($A12603,'Transit IDs'!$A$1:$AK$828,14,FALSE)</f>
        <v>CA</v>
      </c>
      <c r="H12603" s="13"/>
      <c r="I12603" s="13"/>
      <c r="J12603" s="13"/>
    </row>
    <row r="12604" spans="1:10" x14ac:dyDescent="0.25">
      <c r="A12604" s="11" t="s">
        <v>4696</v>
      </c>
      <c r="B12604" t="s">
        <v>4697</v>
      </c>
      <c r="C12604" t="s">
        <v>5204</v>
      </c>
      <c r="D12604" t="s">
        <v>4287</v>
      </c>
      <c r="E12604" t="s">
        <v>5207</v>
      </c>
      <c r="F12604" t="str">
        <f>VLOOKUP($A12604,'Transit IDs'!$A$1:$AK$828,14,FALSE)</f>
        <v>CA</v>
      </c>
      <c r="H12604" s="13"/>
      <c r="I12604" s="13"/>
      <c r="J12604" s="13"/>
    </row>
    <row r="12605" spans="1:10" x14ac:dyDescent="0.25">
      <c r="A12605" s="11" t="s">
        <v>4696</v>
      </c>
      <c r="B12605" t="s">
        <v>4697</v>
      </c>
      <c r="C12605" t="s">
        <v>5204</v>
      </c>
      <c r="D12605" t="s">
        <v>4287</v>
      </c>
      <c r="E12605" t="s">
        <v>5208</v>
      </c>
      <c r="F12605" t="str">
        <f>VLOOKUP($A12605,'Transit IDs'!$A$1:$AK$828,14,FALSE)</f>
        <v>CA</v>
      </c>
      <c r="H12605" s="13"/>
      <c r="I12605" s="13"/>
      <c r="J12605" s="13"/>
    </row>
    <row r="12606" spans="1:10" x14ac:dyDescent="0.25">
      <c r="A12606" s="11" t="s">
        <v>4696</v>
      </c>
      <c r="B12606" t="s">
        <v>4697</v>
      </c>
      <c r="C12606" t="s">
        <v>5204</v>
      </c>
      <c r="D12606" t="s">
        <v>4287</v>
      </c>
      <c r="E12606" t="s">
        <v>5209</v>
      </c>
      <c r="F12606" t="str">
        <f>VLOOKUP($A12606,'Transit IDs'!$A$1:$AK$828,14,FALSE)</f>
        <v>CA</v>
      </c>
      <c r="H12606" s="13"/>
      <c r="I12606" s="13">
        <v>151</v>
      </c>
      <c r="J12606" s="13">
        <v>1705</v>
      </c>
    </row>
    <row r="12607" spans="1:10" x14ac:dyDescent="0.25">
      <c r="A12607" s="11" t="s">
        <v>4696</v>
      </c>
      <c r="B12607" t="s">
        <v>4697</v>
      </c>
      <c r="C12607" t="s">
        <v>5204</v>
      </c>
      <c r="D12607" t="s">
        <v>4287</v>
      </c>
      <c r="E12607" t="s">
        <v>5210</v>
      </c>
      <c r="F12607" t="str">
        <f>VLOOKUP($A12607,'Transit IDs'!$A$1:$AK$828,14,FALSE)</f>
        <v>CA</v>
      </c>
      <c r="H12607" s="13"/>
      <c r="I12607" s="13">
        <v>32</v>
      </c>
      <c r="J12607" s="13">
        <v>360</v>
      </c>
    </row>
    <row r="12608" spans="1:10" x14ac:dyDescent="0.25">
      <c r="A12608" s="11" t="s">
        <v>4696</v>
      </c>
      <c r="B12608" t="s">
        <v>4697</v>
      </c>
      <c r="C12608" t="s">
        <v>5204</v>
      </c>
      <c r="D12608" t="s">
        <v>4287</v>
      </c>
      <c r="E12608" t="s">
        <v>5211</v>
      </c>
      <c r="F12608" t="str">
        <f>VLOOKUP($A12608,'Transit IDs'!$A$1:$AK$828,14,FALSE)</f>
        <v>CA</v>
      </c>
      <c r="H12608" s="13"/>
      <c r="I12608" s="13">
        <v>16</v>
      </c>
      <c r="J12608" s="13">
        <v>185</v>
      </c>
    </row>
    <row r="12609" spans="1:10" x14ac:dyDescent="0.25">
      <c r="A12609" s="11" t="s">
        <v>4696</v>
      </c>
      <c r="B12609" t="s">
        <v>4697</v>
      </c>
      <c r="C12609" t="s">
        <v>5204</v>
      </c>
      <c r="D12609" t="s">
        <v>4287</v>
      </c>
      <c r="E12609" t="s">
        <v>5212</v>
      </c>
      <c r="F12609" t="str">
        <f>VLOOKUP($A12609,'Transit IDs'!$A$1:$AK$828,14,FALSE)</f>
        <v>CA</v>
      </c>
      <c r="H12609" s="13"/>
      <c r="I12609" s="13">
        <v>40958</v>
      </c>
      <c r="J12609" s="13">
        <v>463270</v>
      </c>
    </row>
    <row r="12610" spans="1:10" x14ac:dyDescent="0.25">
      <c r="A12610" s="11" t="s">
        <v>4696</v>
      </c>
      <c r="B12610" t="s">
        <v>4697</v>
      </c>
      <c r="C12610" t="s">
        <v>5214</v>
      </c>
      <c r="D12610" t="s">
        <v>5215</v>
      </c>
      <c r="E12610" t="s">
        <v>5205</v>
      </c>
      <c r="F12610" t="str">
        <f>VLOOKUP($A12610,'Transit IDs'!$A$1:$AK$828,14,FALSE)</f>
        <v>CA</v>
      </c>
      <c r="H12610" s="13"/>
      <c r="I12610" s="13"/>
      <c r="J12610" s="13"/>
    </row>
    <row r="12611" spans="1:10" x14ac:dyDescent="0.25">
      <c r="A12611" s="11" t="s">
        <v>4696</v>
      </c>
      <c r="B12611" t="s">
        <v>4697</v>
      </c>
      <c r="C12611" t="s">
        <v>5214</v>
      </c>
      <c r="D12611" t="s">
        <v>5215</v>
      </c>
      <c r="E12611" t="s">
        <v>5206</v>
      </c>
      <c r="F12611" t="str">
        <f>VLOOKUP($A12611,'Transit IDs'!$A$1:$AK$828,14,FALSE)</f>
        <v>CA</v>
      </c>
      <c r="H12611" s="13"/>
      <c r="I12611" s="13"/>
      <c r="J12611" s="13"/>
    </row>
    <row r="12612" spans="1:10" x14ac:dyDescent="0.25">
      <c r="A12612" s="11" t="s">
        <v>4696</v>
      </c>
      <c r="B12612" t="s">
        <v>4697</v>
      </c>
      <c r="C12612" t="s">
        <v>5214</v>
      </c>
      <c r="D12612" t="s">
        <v>5215</v>
      </c>
      <c r="E12612" t="s">
        <v>5207</v>
      </c>
      <c r="F12612" t="str">
        <f>VLOOKUP($A12612,'Transit IDs'!$A$1:$AK$828,14,FALSE)</f>
        <v>CA</v>
      </c>
      <c r="H12612" s="13"/>
      <c r="I12612" s="13"/>
      <c r="J12612" s="13"/>
    </row>
    <row r="12613" spans="1:10" x14ac:dyDescent="0.25">
      <c r="A12613" s="11" t="s">
        <v>4696</v>
      </c>
      <c r="B12613" t="s">
        <v>4697</v>
      </c>
      <c r="C12613" t="s">
        <v>5214</v>
      </c>
      <c r="D12613" t="s">
        <v>5215</v>
      </c>
      <c r="E12613" t="s">
        <v>5208</v>
      </c>
      <c r="F12613" t="str">
        <f>VLOOKUP($A12613,'Transit IDs'!$A$1:$AK$828,14,FALSE)</f>
        <v>CA</v>
      </c>
      <c r="H12613" s="13"/>
      <c r="I12613" s="13"/>
      <c r="J12613" s="13"/>
    </row>
    <row r="12614" spans="1:10" x14ac:dyDescent="0.25">
      <c r="A12614" s="11" t="s">
        <v>4696</v>
      </c>
      <c r="B12614" t="s">
        <v>4697</v>
      </c>
      <c r="C12614" t="s">
        <v>5214</v>
      </c>
      <c r="D12614" t="s">
        <v>5215</v>
      </c>
      <c r="E12614" t="s">
        <v>5209</v>
      </c>
      <c r="F12614" t="str">
        <f>VLOOKUP($A12614,'Transit IDs'!$A$1:$AK$828,14,FALSE)</f>
        <v>CA</v>
      </c>
      <c r="H12614" s="13"/>
      <c r="I12614" s="13">
        <v>88</v>
      </c>
      <c r="J12614" s="13">
        <v>818</v>
      </c>
    </row>
    <row r="12615" spans="1:10" x14ac:dyDescent="0.25">
      <c r="A12615" s="11" t="s">
        <v>4696</v>
      </c>
      <c r="B12615" t="s">
        <v>4697</v>
      </c>
      <c r="C12615" t="s">
        <v>5214</v>
      </c>
      <c r="D12615" t="s">
        <v>5215</v>
      </c>
      <c r="E12615" t="s">
        <v>5210</v>
      </c>
      <c r="F12615" t="str">
        <f>VLOOKUP($A12615,'Transit IDs'!$A$1:$AK$828,14,FALSE)</f>
        <v>CA</v>
      </c>
      <c r="H12615" s="13"/>
      <c r="I12615" s="13">
        <v>41</v>
      </c>
      <c r="J12615" s="13">
        <v>381</v>
      </c>
    </row>
    <row r="12616" spans="1:10" x14ac:dyDescent="0.25">
      <c r="A12616" s="11" t="s">
        <v>4696</v>
      </c>
      <c r="B12616" t="s">
        <v>4697</v>
      </c>
      <c r="C12616" t="s">
        <v>5214</v>
      </c>
      <c r="D12616" t="s">
        <v>5215</v>
      </c>
      <c r="E12616" t="s">
        <v>5211</v>
      </c>
      <c r="F12616" t="str">
        <f>VLOOKUP($A12616,'Transit IDs'!$A$1:$AK$828,14,FALSE)</f>
        <v>CA</v>
      </c>
      <c r="H12616" s="13"/>
      <c r="I12616" s="13">
        <v>13</v>
      </c>
      <c r="J12616" s="13">
        <v>119</v>
      </c>
    </row>
    <row r="12617" spans="1:10" x14ac:dyDescent="0.25">
      <c r="A12617" s="11" t="s">
        <v>4696</v>
      </c>
      <c r="B12617" t="s">
        <v>4697</v>
      </c>
      <c r="C12617" t="s">
        <v>5214</v>
      </c>
      <c r="D12617" t="s">
        <v>5215</v>
      </c>
      <c r="E12617" t="s">
        <v>5212</v>
      </c>
      <c r="F12617" t="str">
        <f>VLOOKUP($A12617,'Transit IDs'!$A$1:$AK$828,14,FALSE)</f>
        <v>CA</v>
      </c>
      <c r="H12617" s="13"/>
      <c r="I12617" s="13">
        <v>25263</v>
      </c>
      <c r="J12617" s="13">
        <v>234686</v>
      </c>
    </row>
    <row r="12618" spans="1:10" x14ac:dyDescent="0.25">
      <c r="A12618" s="11" t="s">
        <v>4696</v>
      </c>
      <c r="B12618" t="s">
        <v>4697</v>
      </c>
      <c r="C12618" t="s">
        <v>5214</v>
      </c>
      <c r="D12618" t="s">
        <v>4287</v>
      </c>
      <c r="E12618" t="s">
        <v>5205</v>
      </c>
      <c r="F12618" t="str">
        <f>VLOOKUP($A12618,'Transit IDs'!$A$1:$AK$828,14,FALSE)</f>
        <v>CA</v>
      </c>
      <c r="H12618" s="13"/>
      <c r="I12618" s="13"/>
      <c r="J12618" s="13"/>
    </row>
    <row r="12619" spans="1:10" x14ac:dyDescent="0.25">
      <c r="A12619" s="11" t="s">
        <v>4696</v>
      </c>
      <c r="B12619" t="s">
        <v>4697</v>
      </c>
      <c r="C12619" t="s">
        <v>5214</v>
      </c>
      <c r="D12619" t="s">
        <v>4287</v>
      </c>
      <c r="E12619" t="s">
        <v>5206</v>
      </c>
      <c r="F12619" t="str">
        <f>VLOOKUP($A12619,'Transit IDs'!$A$1:$AK$828,14,FALSE)</f>
        <v>CA</v>
      </c>
      <c r="H12619" s="13"/>
      <c r="I12619" s="13"/>
      <c r="J12619" s="13"/>
    </row>
    <row r="12620" spans="1:10" x14ac:dyDescent="0.25">
      <c r="A12620" s="11" t="s">
        <v>4696</v>
      </c>
      <c r="B12620" t="s">
        <v>4697</v>
      </c>
      <c r="C12620" t="s">
        <v>5214</v>
      </c>
      <c r="D12620" t="s">
        <v>4287</v>
      </c>
      <c r="E12620" t="s">
        <v>5207</v>
      </c>
      <c r="F12620" t="str">
        <f>VLOOKUP($A12620,'Transit IDs'!$A$1:$AK$828,14,FALSE)</f>
        <v>CA</v>
      </c>
      <c r="H12620" s="13"/>
      <c r="I12620" s="13"/>
      <c r="J12620" s="13"/>
    </row>
    <row r="12621" spans="1:10" x14ac:dyDescent="0.25">
      <c r="A12621" s="11" t="s">
        <v>4696</v>
      </c>
      <c r="B12621" t="s">
        <v>4697</v>
      </c>
      <c r="C12621" t="s">
        <v>5214</v>
      </c>
      <c r="D12621" t="s">
        <v>4287</v>
      </c>
      <c r="E12621" t="s">
        <v>5208</v>
      </c>
      <c r="F12621" t="str">
        <f>VLOOKUP($A12621,'Transit IDs'!$A$1:$AK$828,14,FALSE)</f>
        <v>CA</v>
      </c>
      <c r="H12621" s="13"/>
      <c r="I12621" s="13"/>
      <c r="J12621" s="13"/>
    </row>
    <row r="12622" spans="1:10" x14ac:dyDescent="0.25">
      <c r="A12622" s="11" t="s">
        <v>4696</v>
      </c>
      <c r="B12622" t="s">
        <v>4697</v>
      </c>
      <c r="C12622" t="s">
        <v>5214</v>
      </c>
      <c r="D12622" t="s">
        <v>4287</v>
      </c>
      <c r="E12622" t="s">
        <v>5209</v>
      </c>
      <c r="F12622" t="str">
        <f>VLOOKUP($A12622,'Transit IDs'!$A$1:$AK$828,14,FALSE)</f>
        <v>CA</v>
      </c>
      <c r="H12622" s="13"/>
      <c r="I12622" s="13">
        <v>4694</v>
      </c>
      <c r="J12622" s="13">
        <v>43606</v>
      </c>
    </row>
    <row r="12623" spans="1:10" x14ac:dyDescent="0.25">
      <c r="A12623" s="11" t="s">
        <v>4696</v>
      </c>
      <c r="B12623" t="s">
        <v>4697</v>
      </c>
      <c r="C12623" t="s">
        <v>5214</v>
      </c>
      <c r="D12623" t="s">
        <v>4287</v>
      </c>
      <c r="E12623" t="s">
        <v>5210</v>
      </c>
      <c r="F12623" t="str">
        <f>VLOOKUP($A12623,'Transit IDs'!$A$1:$AK$828,14,FALSE)</f>
        <v>CA</v>
      </c>
      <c r="H12623" s="13"/>
      <c r="I12623" s="13">
        <v>1680</v>
      </c>
      <c r="J12623" s="13">
        <v>15607</v>
      </c>
    </row>
    <row r="12624" spans="1:10" x14ac:dyDescent="0.25">
      <c r="A12624" s="11" t="s">
        <v>4696</v>
      </c>
      <c r="B12624" t="s">
        <v>4697</v>
      </c>
      <c r="C12624" t="s">
        <v>5214</v>
      </c>
      <c r="D12624" t="s">
        <v>4287</v>
      </c>
      <c r="E12624" t="s">
        <v>5211</v>
      </c>
      <c r="F12624" t="str">
        <f>VLOOKUP($A12624,'Transit IDs'!$A$1:$AK$828,14,FALSE)</f>
        <v>CA</v>
      </c>
      <c r="H12624" s="13"/>
      <c r="I12624" s="13">
        <v>1215</v>
      </c>
      <c r="J12624" s="13">
        <v>11287</v>
      </c>
    </row>
    <row r="12625" spans="1:10" x14ac:dyDescent="0.25">
      <c r="A12625" s="11" t="s">
        <v>4696</v>
      </c>
      <c r="B12625" t="s">
        <v>4697</v>
      </c>
      <c r="C12625" t="s">
        <v>5214</v>
      </c>
      <c r="D12625" t="s">
        <v>4287</v>
      </c>
      <c r="E12625" t="s">
        <v>5212</v>
      </c>
      <c r="F12625" t="str">
        <f>VLOOKUP($A12625,'Transit IDs'!$A$1:$AK$828,14,FALSE)</f>
        <v>CA</v>
      </c>
      <c r="H12625" s="13"/>
      <c r="I12625" s="13">
        <v>1347179</v>
      </c>
      <c r="J12625" s="13">
        <v>12515378</v>
      </c>
    </row>
    <row r="12626" spans="1:10" x14ac:dyDescent="0.25">
      <c r="A12626" s="11" t="s">
        <v>4700</v>
      </c>
      <c r="B12626" t="s">
        <v>4701</v>
      </c>
      <c r="C12626" t="s">
        <v>5204</v>
      </c>
      <c r="D12626" t="s">
        <v>4287</v>
      </c>
      <c r="E12626" t="s">
        <v>5205</v>
      </c>
      <c r="F12626" t="str">
        <f>VLOOKUP($A12626,'Transit IDs'!$A$1:$AK$828,14,FALSE)</f>
        <v>CA</v>
      </c>
      <c r="H12626" s="13"/>
      <c r="I12626" s="13"/>
      <c r="J12626" s="13"/>
    </row>
    <row r="12627" spans="1:10" x14ac:dyDescent="0.25">
      <c r="A12627" s="11" t="s">
        <v>4700</v>
      </c>
      <c r="B12627" t="s">
        <v>4701</v>
      </c>
      <c r="C12627" t="s">
        <v>5204</v>
      </c>
      <c r="D12627" t="s">
        <v>4287</v>
      </c>
      <c r="E12627" t="s">
        <v>5206</v>
      </c>
      <c r="F12627" t="str">
        <f>VLOOKUP($A12627,'Transit IDs'!$A$1:$AK$828,14,FALSE)</f>
        <v>CA</v>
      </c>
      <c r="H12627" s="13"/>
      <c r="I12627" s="13"/>
      <c r="J12627" s="13"/>
    </row>
    <row r="12628" spans="1:10" x14ac:dyDescent="0.25">
      <c r="A12628" s="11" t="s">
        <v>4700</v>
      </c>
      <c r="B12628" t="s">
        <v>4701</v>
      </c>
      <c r="C12628" t="s">
        <v>5204</v>
      </c>
      <c r="D12628" t="s">
        <v>4287</v>
      </c>
      <c r="E12628" t="s">
        <v>5207</v>
      </c>
      <c r="F12628" t="str">
        <f>VLOOKUP($A12628,'Transit IDs'!$A$1:$AK$828,14,FALSE)</f>
        <v>CA</v>
      </c>
      <c r="H12628" s="13"/>
      <c r="I12628" s="13"/>
      <c r="J12628" s="13"/>
    </row>
    <row r="12629" spans="1:10" x14ac:dyDescent="0.25">
      <c r="A12629" s="11" t="s">
        <v>4700</v>
      </c>
      <c r="B12629" t="s">
        <v>4701</v>
      </c>
      <c r="C12629" t="s">
        <v>5204</v>
      </c>
      <c r="D12629" t="s">
        <v>4287</v>
      </c>
      <c r="E12629" t="s">
        <v>5208</v>
      </c>
      <c r="F12629" t="str">
        <f>VLOOKUP($A12629,'Transit IDs'!$A$1:$AK$828,14,FALSE)</f>
        <v>CA</v>
      </c>
      <c r="H12629" s="13"/>
      <c r="I12629" s="13"/>
      <c r="J12629" s="13"/>
    </row>
    <row r="12630" spans="1:10" x14ac:dyDescent="0.25">
      <c r="A12630" s="11" t="s">
        <v>4700</v>
      </c>
      <c r="B12630" t="s">
        <v>4701</v>
      </c>
      <c r="C12630" t="s">
        <v>5204</v>
      </c>
      <c r="D12630" t="s">
        <v>4287</v>
      </c>
      <c r="E12630" t="s">
        <v>5209</v>
      </c>
      <c r="F12630" t="str">
        <f>VLOOKUP($A12630,'Transit IDs'!$A$1:$AK$828,14,FALSE)</f>
        <v>CA</v>
      </c>
      <c r="H12630" s="13"/>
      <c r="I12630" s="13">
        <v>64</v>
      </c>
      <c r="J12630" s="13">
        <v>730</v>
      </c>
    </row>
    <row r="12631" spans="1:10" x14ac:dyDescent="0.25">
      <c r="A12631" s="11" t="s">
        <v>4700</v>
      </c>
      <c r="B12631" t="s">
        <v>4701</v>
      </c>
      <c r="C12631" t="s">
        <v>5204</v>
      </c>
      <c r="D12631" t="s">
        <v>4287</v>
      </c>
      <c r="E12631" t="s">
        <v>5210</v>
      </c>
      <c r="F12631" t="str">
        <f>VLOOKUP($A12631,'Transit IDs'!$A$1:$AK$828,14,FALSE)</f>
        <v>CA</v>
      </c>
      <c r="H12631" s="13"/>
      <c r="I12631" s="13">
        <v>24</v>
      </c>
      <c r="J12631" s="13">
        <v>239</v>
      </c>
    </row>
    <row r="12632" spans="1:10" x14ac:dyDescent="0.25">
      <c r="A12632" s="11" t="s">
        <v>4700</v>
      </c>
      <c r="B12632" t="s">
        <v>4701</v>
      </c>
      <c r="C12632" t="s">
        <v>5204</v>
      </c>
      <c r="D12632" t="s">
        <v>4287</v>
      </c>
      <c r="E12632" t="s">
        <v>5211</v>
      </c>
      <c r="F12632" t="str">
        <f>VLOOKUP($A12632,'Transit IDs'!$A$1:$AK$828,14,FALSE)</f>
        <v>CA</v>
      </c>
      <c r="H12632" s="13"/>
      <c r="I12632" s="13">
        <v>13</v>
      </c>
      <c r="J12632" s="13">
        <v>143</v>
      </c>
    </row>
    <row r="12633" spans="1:10" x14ac:dyDescent="0.25">
      <c r="A12633" s="11" t="s">
        <v>4700</v>
      </c>
      <c r="B12633" t="s">
        <v>4701</v>
      </c>
      <c r="C12633" t="s">
        <v>5204</v>
      </c>
      <c r="D12633" t="s">
        <v>4287</v>
      </c>
      <c r="E12633" t="s">
        <v>5212</v>
      </c>
      <c r="F12633" t="str">
        <f>VLOOKUP($A12633,'Transit IDs'!$A$1:$AK$828,14,FALSE)</f>
        <v>CA</v>
      </c>
      <c r="H12633" s="13"/>
      <c r="I12633" s="13">
        <v>18319</v>
      </c>
      <c r="J12633" s="13">
        <v>206855</v>
      </c>
    </row>
    <row r="12634" spans="1:10" x14ac:dyDescent="0.25">
      <c r="A12634" s="11" t="s">
        <v>4700</v>
      </c>
      <c r="B12634" t="s">
        <v>4701</v>
      </c>
      <c r="C12634" t="s">
        <v>5214</v>
      </c>
      <c r="D12634" t="s">
        <v>4287</v>
      </c>
      <c r="E12634" t="s">
        <v>5205</v>
      </c>
      <c r="F12634" t="str">
        <f>VLOOKUP($A12634,'Transit IDs'!$A$1:$AK$828,14,FALSE)</f>
        <v>CA</v>
      </c>
      <c r="H12634" s="13"/>
      <c r="I12634" s="13"/>
      <c r="J12634" s="13"/>
    </row>
    <row r="12635" spans="1:10" x14ac:dyDescent="0.25">
      <c r="A12635" s="11" t="s">
        <v>4700</v>
      </c>
      <c r="B12635" t="s">
        <v>4701</v>
      </c>
      <c r="C12635" t="s">
        <v>5214</v>
      </c>
      <c r="D12635" t="s">
        <v>4287</v>
      </c>
      <c r="E12635" t="s">
        <v>5206</v>
      </c>
      <c r="F12635" t="str">
        <f>VLOOKUP($A12635,'Transit IDs'!$A$1:$AK$828,14,FALSE)</f>
        <v>CA</v>
      </c>
      <c r="H12635" s="13"/>
      <c r="I12635" s="13"/>
      <c r="J12635" s="13"/>
    </row>
    <row r="12636" spans="1:10" x14ac:dyDescent="0.25">
      <c r="A12636" s="11" t="s">
        <v>4700</v>
      </c>
      <c r="B12636" t="s">
        <v>4701</v>
      </c>
      <c r="C12636" t="s">
        <v>5214</v>
      </c>
      <c r="D12636" t="s">
        <v>4287</v>
      </c>
      <c r="E12636" t="s">
        <v>5207</v>
      </c>
      <c r="F12636" t="str">
        <f>VLOOKUP($A12636,'Transit IDs'!$A$1:$AK$828,14,FALSE)</f>
        <v>CA</v>
      </c>
      <c r="H12636" s="13"/>
      <c r="I12636" s="13"/>
      <c r="J12636" s="13"/>
    </row>
    <row r="12637" spans="1:10" x14ac:dyDescent="0.25">
      <c r="A12637" s="11" t="s">
        <v>4700</v>
      </c>
      <c r="B12637" t="s">
        <v>4701</v>
      </c>
      <c r="C12637" t="s">
        <v>5214</v>
      </c>
      <c r="D12637" t="s">
        <v>4287</v>
      </c>
      <c r="E12637" t="s">
        <v>5208</v>
      </c>
      <c r="F12637" t="str">
        <f>VLOOKUP($A12637,'Transit IDs'!$A$1:$AK$828,14,FALSE)</f>
        <v>CA</v>
      </c>
      <c r="H12637" s="13"/>
      <c r="I12637" s="13"/>
      <c r="J12637" s="13"/>
    </row>
    <row r="12638" spans="1:10" x14ac:dyDescent="0.25">
      <c r="A12638" s="11" t="s">
        <v>4700</v>
      </c>
      <c r="B12638" t="s">
        <v>4701</v>
      </c>
      <c r="C12638" t="s">
        <v>5214</v>
      </c>
      <c r="D12638" t="s">
        <v>4287</v>
      </c>
      <c r="E12638" t="s">
        <v>5209</v>
      </c>
      <c r="F12638" t="str">
        <f>VLOOKUP($A12638,'Transit IDs'!$A$1:$AK$828,14,FALSE)</f>
        <v>CA</v>
      </c>
      <c r="H12638" s="13"/>
      <c r="I12638" s="13">
        <v>5439</v>
      </c>
      <c r="J12638" s="13">
        <v>56889</v>
      </c>
    </row>
    <row r="12639" spans="1:10" x14ac:dyDescent="0.25">
      <c r="A12639" s="11" t="s">
        <v>4700</v>
      </c>
      <c r="B12639" t="s">
        <v>4701</v>
      </c>
      <c r="C12639" t="s">
        <v>5214</v>
      </c>
      <c r="D12639" t="s">
        <v>4287</v>
      </c>
      <c r="E12639" t="s">
        <v>5210</v>
      </c>
      <c r="F12639" t="str">
        <f>VLOOKUP($A12639,'Transit IDs'!$A$1:$AK$828,14,FALSE)</f>
        <v>CA</v>
      </c>
      <c r="H12639" s="13"/>
      <c r="I12639" s="13">
        <v>2967</v>
      </c>
      <c r="J12639" s="13">
        <v>31030</v>
      </c>
    </row>
    <row r="12640" spans="1:10" x14ac:dyDescent="0.25">
      <c r="A12640" s="11" t="s">
        <v>4700</v>
      </c>
      <c r="B12640" t="s">
        <v>4701</v>
      </c>
      <c r="C12640" t="s">
        <v>5214</v>
      </c>
      <c r="D12640" t="s">
        <v>4287</v>
      </c>
      <c r="E12640" t="s">
        <v>5211</v>
      </c>
      <c r="F12640" t="str">
        <f>VLOOKUP($A12640,'Transit IDs'!$A$1:$AK$828,14,FALSE)</f>
        <v>CA</v>
      </c>
      <c r="H12640" s="13"/>
      <c r="I12640" s="13">
        <v>2019</v>
      </c>
      <c r="J12640" s="13">
        <v>21123</v>
      </c>
    </row>
    <row r="12641" spans="1:10" x14ac:dyDescent="0.25">
      <c r="A12641" s="11" t="s">
        <v>4700</v>
      </c>
      <c r="B12641" t="s">
        <v>4701</v>
      </c>
      <c r="C12641" t="s">
        <v>5214</v>
      </c>
      <c r="D12641" t="s">
        <v>4287</v>
      </c>
      <c r="E12641" t="s">
        <v>5212</v>
      </c>
      <c r="F12641" t="str">
        <f>VLOOKUP($A12641,'Transit IDs'!$A$1:$AK$828,14,FALSE)</f>
        <v>CA</v>
      </c>
      <c r="H12641" s="13"/>
      <c r="I12641" s="13">
        <v>1658258</v>
      </c>
      <c r="J12641" s="13">
        <v>17345379</v>
      </c>
    </row>
    <row r="12642" spans="1:10" x14ac:dyDescent="0.25">
      <c r="A12642" s="11" t="s">
        <v>4706</v>
      </c>
      <c r="B12642" t="s">
        <v>4707</v>
      </c>
      <c r="C12642" t="s">
        <v>5204</v>
      </c>
      <c r="D12642" t="s">
        <v>4287</v>
      </c>
      <c r="E12642" t="s">
        <v>5205</v>
      </c>
      <c r="F12642" t="str">
        <f>VLOOKUP($A12642,'Transit IDs'!$A$1:$AK$828,14,FALSE)</f>
        <v>CA</v>
      </c>
      <c r="H12642" s="13"/>
      <c r="I12642" s="13"/>
      <c r="J12642" s="13"/>
    </row>
    <row r="12643" spans="1:10" x14ac:dyDescent="0.25">
      <c r="A12643" s="11" t="s">
        <v>4706</v>
      </c>
      <c r="B12643" t="s">
        <v>4707</v>
      </c>
      <c r="C12643" t="s">
        <v>5204</v>
      </c>
      <c r="D12643" t="s">
        <v>4287</v>
      </c>
      <c r="E12643" t="s">
        <v>5206</v>
      </c>
      <c r="F12643" t="str">
        <f>VLOOKUP($A12643,'Transit IDs'!$A$1:$AK$828,14,FALSE)</f>
        <v>CA</v>
      </c>
      <c r="H12643" s="13"/>
      <c r="I12643" s="13"/>
      <c r="J12643" s="13"/>
    </row>
    <row r="12644" spans="1:10" x14ac:dyDescent="0.25">
      <c r="A12644" s="11" t="s">
        <v>4706</v>
      </c>
      <c r="B12644" t="s">
        <v>4707</v>
      </c>
      <c r="C12644" t="s">
        <v>5204</v>
      </c>
      <c r="D12644" t="s">
        <v>4287</v>
      </c>
      <c r="E12644" t="s">
        <v>5207</v>
      </c>
      <c r="F12644" t="str">
        <f>VLOOKUP($A12644,'Transit IDs'!$A$1:$AK$828,14,FALSE)</f>
        <v>CA</v>
      </c>
      <c r="H12644" s="13"/>
      <c r="I12644" s="13"/>
      <c r="J12644" s="13"/>
    </row>
    <row r="12645" spans="1:10" x14ac:dyDescent="0.25">
      <c r="A12645" s="11" t="s">
        <v>4706</v>
      </c>
      <c r="B12645" t="s">
        <v>4707</v>
      </c>
      <c r="C12645" t="s">
        <v>5204</v>
      </c>
      <c r="D12645" t="s">
        <v>4287</v>
      </c>
      <c r="E12645" t="s">
        <v>5208</v>
      </c>
      <c r="F12645" t="str">
        <f>VLOOKUP($A12645,'Transit IDs'!$A$1:$AK$828,14,FALSE)</f>
        <v>CA</v>
      </c>
      <c r="H12645" s="13"/>
      <c r="I12645" s="13"/>
      <c r="J12645" s="13"/>
    </row>
    <row r="12646" spans="1:10" x14ac:dyDescent="0.25">
      <c r="A12646" s="11" t="s">
        <v>4706</v>
      </c>
      <c r="B12646" t="s">
        <v>4707</v>
      </c>
      <c r="C12646" t="s">
        <v>5204</v>
      </c>
      <c r="D12646" t="s">
        <v>4287</v>
      </c>
      <c r="E12646" t="s">
        <v>5209</v>
      </c>
      <c r="F12646" t="str">
        <f>VLOOKUP($A12646,'Transit IDs'!$A$1:$AK$828,14,FALSE)</f>
        <v>CA</v>
      </c>
      <c r="H12646" s="13"/>
      <c r="I12646" s="13">
        <v>152</v>
      </c>
      <c r="J12646" s="13">
        <v>1020</v>
      </c>
    </row>
    <row r="12647" spans="1:10" x14ac:dyDescent="0.25">
      <c r="A12647" s="11" t="s">
        <v>4706</v>
      </c>
      <c r="B12647" t="s">
        <v>4707</v>
      </c>
      <c r="C12647" t="s">
        <v>5204</v>
      </c>
      <c r="D12647" t="s">
        <v>4287</v>
      </c>
      <c r="E12647" t="s">
        <v>5210</v>
      </c>
      <c r="F12647" t="str">
        <f>VLOOKUP($A12647,'Transit IDs'!$A$1:$AK$828,14,FALSE)</f>
        <v>CA</v>
      </c>
      <c r="H12647" s="13"/>
      <c r="I12647" s="13">
        <v>20</v>
      </c>
      <c r="J12647" s="13">
        <v>123</v>
      </c>
    </row>
    <row r="12648" spans="1:10" x14ac:dyDescent="0.25">
      <c r="A12648" s="11" t="s">
        <v>4706</v>
      </c>
      <c r="B12648" t="s">
        <v>4707</v>
      </c>
      <c r="C12648" t="s">
        <v>5204</v>
      </c>
      <c r="D12648" t="s">
        <v>4287</v>
      </c>
      <c r="E12648" t="s">
        <v>5211</v>
      </c>
      <c r="F12648" t="str">
        <f>VLOOKUP($A12648,'Transit IDs'!$A$1:$AK$828,14,FALSE)</f>
        <v>CA</v>
      </c>
      <c r="H12648" s="13"/>
      <c r="I12648" s="13">
        <v>17</v>
      </c>
      <c r="J12648" s="13">
        <v>80</v>
      </c>
    </row>
    <row r="12649" spans="1:10" x14ac:dyDescent="0.25">
      <c r="A12649" s="11" t="s">
        <v>4706</v>
      </c>
      <c r="B12649" t="s">
        <v>4707</v>
      </c>
      <c r="C12649" t="s">
        <v>5204</v>
      </c>
      <c r="D12649" t="s">
        <v>4287</v>
      </c>
      <c r="E12649" t="s">
        <v>5212</v>
      </c>
      <c r="F12649" t="str">
        <f>VLOOKUP($A12649,'Transit IDs'!$A$1:$AK$828,14,FALSE)</f>
        <v>CA</v>
      </c>
      <c r="H12649" s="13"/>
      <c r="I12649" s="13">
        <v>40896</v>
      </c>
      <c r="J12649" s="13">
        <v>275036</v>
      </c>
    </row>
    <row r="12650" spans="1:10" x14ac:dyDescent="0.25">
      <c r="A12650" s="11" t="s">
        <v>4706</v>
      </c>
      <c r="B12650" t="s">
        <v>4707</v>
      </c>
      <c r="C12650" t="s">
        <v>5214</v>
      </c>
      <c r="D12650" t="s">
        <v>4287</v>
      </c>
      <c r="E12650" t="s">
        <v>5205</v>
      </c>
      <c r="F12650" t="str">
        <f>VLOOKUP($A12650,'Transit IDs'!$A$1:$AK$828,14,FALSE)</f>
        <v>CA</v>
      </c>
      <c r="H12650" s="13"/>
      <c r="I12650" s="13"/>
      <c r="J12650" s="13"/>
    </row>
    <row r="12651" spans="1:10" x14ac:dyDescent="0.25">
      <c r="A12651" s="11" t="s">
        <v>4706</v>
      </c>
      <c r="B12651" t="s">
        <v>4707</v>
      </c>
      <c r="C12651" t="s">
        <v>5214</v>
      </c>
      <c r="D12651" t="s">
        <v>4287</v>
      </c>
      <c r="E12651" t="s">
        <v>5206</v>
      </c>
      <c r="F12651" t="str">
        <f>VLOOKUP($A12651,'Transit IDs'!$A$1:$AK$828,14,FALSE)</f>
        <v>CA</v>
      </c>
      <c r="H12651" s="13"/>
      <c r="I12651" s="13"/>
      <c r="J12651" s="13"/>
    </row>
    <row r="12652" spans="1:10" x14ac:dyDescent="0.25">
      <c r="A12652" s="11" t="s">
        <v>4706</v>
      </c>
      <c r="B12652" t="s">
        <v>4707</v>
      </c>
      <c r="C12652" t="s">
        <v>5214</v>
      </c>
      <c r="D12652" t="s">
        <v>4287</v>
      </c>
      <c r="E12652" t="s">
        <v>5207</v>
      </c>
      <c r="F12652" t="str">
        <f>VLOOKUP($A12652,'Transit IDs'!$A$1:$AK$828,14,FALSE)</f>
        <v>CA</v>
      </c>
      <c r="H12652" s="13"/>
      <c r="I12652" s="13"/>
      <c r="J12652" s="13"/>
    </row>
    <row r="12653" spans="1:10" x14ac:dyDescent="0.25">
      <c r="A12653" s="11" t="s">
        <v>4706</v>
      </c>
      <c r="B12653" t="s">
        <v>4707</v>
      </c>
      <c r="C12653" t="s">
        <v>5214</v>
      </c>
      <c r="D12653" t="s">
        <v>4287</v>
      </c>
      <c r="E12653" t="s">
        <v>5208</v>
      </c>
      <c r="F12653" t="str">
        <f>VLOOKUP($A12653,'Transit IDs'!$A$1:$AK$828,14,FALSE)</f>
        <v>CA</v>
      </c>
      <c r="H12653" s="13"/>
      <c r="I12653" s="13"/>
      <c r="J12653" s="13"/>
    </row>
    <row r="12654" spans="1:10" x14ac:dyDescent="0.25">
      <c r="A12654" s="11" t="s">
        <v>4706</v>
      </c>
      <c r="B12654" t="s">
        <v>4707</v>
      </c>
      <c r="C12654" t="s">
        <v>5214</v>
      </c>
      <c r="D12654" t="s">
        <v>4287</v>
      </c>
      <c r="E12654" t="s">
        <v>5209</v>
      </c>
      <c r="F12654" t="str">
        <f>VLOOKUP($A12654,'Transit IDs'!$A$1:$AK$828,14,FALSE)</f>
        <v>CA</v>
      </c>
      <c r="H12654" s="13"/>
      <c r="I12654" s="13">
        <v>6059</v>
      </c>
      <c r="J12654" s="13">
        <v>27330</v>
      </c>
    </row>
    <row r="12655" spans="1:10" x14ac:dyDescent="0.25">
      <c r="A12655" s="11" t="s">
        <v>4706</v>
      </c>
      <c r="B12655" t="s">
        <v>4707</v>
      </c>
      <c r="C12655" t="s">
        <v>5214</v>
      </c>
      <c r="D12655" t="s">
        <v>4287</v>
      </c>
      <c r="E12655" t="s">
        <v>5210</v>
      </c>
      <c r="F12655" t="str">
        <f>VLOOKUP($A12655,'Transit IDs'!$A$1:$AK$828,14,FALSE)</f>
        <v>CA</v>
      </c>
      <c r="H12655" s="13"/>
      <c r="I12655" s="13">
        <v>3157</v>
      </c>
      <c r="J12655" s="13">
        <v>12939</v>
      </c>
    </row>
    <row r="12656" spans="1:10" x14ac:dyDescent="0.25">
      <c r="A12656" s="11" t="s">
        <v>4706</v>
      </c>
      <c r="B12656" t="s">
        <v>4707</v>
      </c>
      <c r="C12656" t="s">
        <v>5214</v>
      </c>
      <c r="D12656" t="s">
        <v>4287</v>
      </c>
      <c r="E12656" t="s">
        <v>5211</v>
      </c>
      <c r="F12656" t="str">
        <f>VLOOKUP($A12656,'Transit IDs'!$A$1:$AK$828,14,FALSE)</f>
        <v>CA</v>
      </c>
      <c r="H12656" s="13"/>
      <c r="I12656" s="13">
        <v>1199</v>
      </c>
      <c r="J12656" s="13">
        <v>7768</v>
      </c>
    </row>
    <row r="12657" spans="1:10" x14ac:dyDescent="0.25">
      <c r="A12657" s="11" t="s">
        <v>4706</v>
      </c>
      <c r="B12657" t="s">
        <v>4707</v>
      </c>
      <c r="C12657" t="s">
        <v>5214</v>
      </c>
      <c r="D12657" t="s">
        <v>4287</v>
      </c>
      <c r="E12657" t="s">
        <v>5212</v>
      </c>
      <c r="F12657" t="str">
        <f>VLOOKUP($A12657,'Transit IDs'!$A$1:$AK$828,14,FALSE)</f>
        <v>CA</v>
      </c>
      <c r="H12657" s="13"/>
      <c r="I12657" s="13">
        <v>1779676</v>
      </c>
      <c r="J12657" s="13">
        <v>8127062</v>
      </c>
    </row>
    <row r="12658" spans="1:10" x14ac:dyDescent="0.25">
      <c r="A12658" s="11" t="s">
        <v>4713</v>
      </c>
      <c r="B12658" t="s">
        <v>4714</v>
      </c>
      <c r="C12658" t="s">
        <v>5204</v>
      </c>
      <c r="D12658" t="s">
        <v>4287</v>
      </c>
      <c r="E12658" t="s">
        <v>5205</v>
      </c>
      <c r="F12658" t="str">
        <f>VLOOKUP($A12658,'Transit IDs'!$A$1:$AK$828,14,FALSE)</f>
        <v>CA</v>
      </c>
      <c r="H12658" s="13"/>
      <c r="I12658" s="13"/>
      <c r="J12658" s="13"/>
    </row>
    <row r="12659" spans="1:10" x14ac:dyDescent="0.25">
      <c r="A12659" s="11" t="s">
        <v>4713</v>
      </c>
      <c r="B12659" t="s">
        <v>4714</v>
      </c>
      <c r="C12659" t="s">
        <v>5204</v>
      </c>
      <c r="D12659" t="s">
        <v>4287</v>
      </c>
      <c r="E12659" t="s">
        <v>5206</v>
      </c>
      <c r="F12659" t="str">
        <f>VLOOKUP($A12659,'Transit IDs'!$A$1:$AK$828,14,FALSE)</f>
        <v>CA</v>
      </c>
      <c r="H12659" s="13"/>
      <c r="I12659" s="13"/>
      <c r="J12659" s="13"/>
    </row>
    <row r="12660" spans="1:10" x14ac:dyDescent="0.25">
      <c r="A12660" s="11" t="s">
        <v>4713</v>
      </c>
      <c r="B12660" t="s">
        <v>4714</v>
      </c>
      <c r="C12660" t="s">
        <v>5204</v>
      </c>
      <c r="D12660" t="s">
        <v>4287</v>
      </c>
      <c r="E12660" t="s">
        <v>5207</v>
      </c>
      <c r="F12660" t="str">
        <f>VLOOKUP($A12660,'Transit IDs'!$A$1:$AK$828,14,FALSE)</f>
        <v>CA</v>
      </c>
      <c r="H12660" s="13"/>
      <c r="I12660" s="13"/>
      <c r="J12660" s="13"/>
    </row>
    <row r="12661" spans="1:10" x14ac:dyDescent="0.25">
      <c r="A12661" s="11" t="s">
        <v>4713</v>
      </c>
      <c r="B12661" t="s">
        <v>4714</v>
      </c>
      <c r="C12661" t="s">
        <v>5204</v>
      </c>
      <c r="D12661" t="s">
        <v>4287</v>
      </c>
      <c r="E12661" t="s">
        <v>5208</v>
      </c>
      <c r="F12661" t="str">
        <f>VLOOKUP($A12661,'Transit IDs'!$A$1:$AK$828,14,FALSE)</f>
        <v>CA</v>
      </c>
      <c r="H12661" s="13"/>
      <c r="I12661" s="13"/>
      <c r="J12661" s="13"/>
    </row>
    <row r="12662" spans="1:10" x14ac:dyDescent="0.25">
      <c r="A12662" s="11" t="s">
        <v>4713</v>
      </c>
      <c r="B12662" t="s">
        <v>4714</v>
      </c>
      <c r="C12662" t="s">
        <v>5204</v>
      </c>
      <c r="D12662" t="s">
        <v>4287</v>
      </c>
      <c r="E12662" t="s">
        <v>5209</v>
      </c>
      <c r="F12662" t="str">
        <f>VLOOKUP($A12662,'Transit IDs'!$A$1:$AK$828,14,FALSE)</f>
        <v>CA</v>
      </c>
      <c r="H12662" s="13"/>
      <c r="I12662" s="13">
        <v>74</v>
      </c>
      <c r="J12662" s="13">
        <v>600</v>
      </c>
    </row>
    <row r="12663" spans="1:10" x14ac:dyDescent="0.25">
      <c r="A12663" s="11" t="s">
        <v>4713</v>
      </c>
      <c r="B12663" t="s">
        <v>4714</v>
      </c>
      <c r="C12663" t="s">
        <v>5204</v>
      </c>
      <c r="D12663" t="s">
        <v>4287</v>
      </c>
      <c r="E12663" t="s">
        <v>5210</v>
      </c>
      <c r="F12663" t="str">
        <f>VLOOKUP($A12663,'Transit IDs'!$A$1:$AK$828,14,FALSE)</f>
        <v>CA</v>
      </c>
      <c r="H12663" s="13"/>
      <c r="I12663" s="13">
        <v>42</v>
      </c>
      <c r="J12663" s="13">
        <v>332</v>
      </c>
    </row>
    <row r="12664" spans="1:10" x14ac:dyDescent="0.25">
      <c r="A12664" s="11" t="s">
        <v>4713</v>
      </c>
      <c r="B12664" t="s">
        <v>4714</v>
      </c>
      <c r="C12664" t="s">
        <v>5204</v>
      </c>
      <c r="D12664" t="s">
        <v>4287</v>
      </c>
      <c r="E12664" t="s">
        <v>5211</v>
      </c>
      <c r="F12664" t="str">
        <f>VLOOKUP($A12664,'Transit IDs'!$A$1:$AK$828,14,FALSE)</f>
        <v>CA</v>
      </c>
      <c r="H12664" s="13"/>
      <c r="I12664" s="13">
        <v>0</v>
      </c>
      <c r="J12664" s="13">
        <v>0</v>
      </c>
    </row>
    <row r="12665" spans="1:10" x14ac:dyDescent="0.25">
      <c r="A12665" s="11" t="s">
        <v>4713</v>
      </c>
      <c r="B12665" t="s">
        <v>4714</v>
      </c>
      <c r="C12665" t="s">
        <v>5204</v>
      </c>
      <c r="D12665" t="s">
        <v>4287</v>
      </c>
      <c r="E12665" t="s">
        <v>5212</v>
      </c>
      <c r="F12665" t="str">
        <f>VLOOKUP($A12665,'Transit IDs'!$A$1:$AK$828,14,FALSE)</f>
        <v>CA</v>
      </c>
      <c r="H12665" s="13"/>
      <c r="I12665" s="13">
        <v>21244</v>
      </c>
      <c r="J12665" s="13">
        <v>173126</v>
      </c>
    </row>
    <row r="12666" spans="1:10" x14ac:dyDescent="0.25">
      <c r="A12666" s="11" t="s">
        <v>4713</v>
      </c>
      <c r="B12666" t="s">
        <v>4714</v>
      </c>
      <c r="C12666" t="s">
        <v>5214</v>
      </c>
      <c r="D12666" t="s">
        <v>4287</v>
      </c>
      <c r="E12666" t="s">
        <v>5205</v>
      </c>
      <c r="F12666" t="str">
        <f>VLOOKUP($A12666,'Transit IDs'!$A$1:$AK$828,14,FALSE)</f>
        <v>CA</v>
      </c>
      <c r="H12666" s="13"/>
      <c r="I12666" s="13"/>
      <c r="J12666" s="13"/>
    </row>
    <row r="12667" spans="1:10" x14ac:dyDescent="0.25">
      <c r="A12667" s="11" t="s">
        <v>4713</v>
      </c>
      <c r="B12667" t="s">
        <v>4714</v>
      </c>
      <c r="C12667" t="s">
        <v>5214</v>
      </c>
      <c r="D12667" t="s">
        <v>4287</v>
      </c>
      <c r="E12667" t="s">
        <v>5206</v>
      </c>
      <c r="F12667" t="str">
        <f>VLOOKUP($A12667,'Transit IDs'!$A$1:$AK$828,14,FALSE)</f>
        <v>CA</v>
      </c>
      <c r="H12667" s="13"/>
      <c r="I12667" s="13"/>
      <c r="J12667" s="13"/>
    </row>
    <row r="12668" spans="1:10" x14ac:dyDescent="0.25">
      <c r="A12668" s="11" t="s">
        <v>4713</v>
      </c>
      <c r="B12668" t="s">
        <v>4714</v>
      </c>
      <c r="C12668" t="s">
        <v>5214</v>
      </c>
      <c r="D12668" t="s">
        <v>4287</v>
      </c>
      <c r="E12668" t="s">
        <v>5207</v>
      </c>
      <c r="F12668" t="str">
        <f>VLOOKUP($A12668,'Transit IDs'!$A$1:$AK$828,14,FALSE)</f>
        <v>CA</v>
      </c>
      <c r="H12668" s="13"/>
      <c r="I12668" s="13"/>
      <c r="J12668" s="13"/>
    </row>
    <row r="12669" spans="1:10" x14ac:dyDescent="0.25">
      <c r="A12669" s="11" t="s">
        <v>4713</v>
      </c>
      <c r="B12669" t="s">
        <v>4714</v>
      </c>
      <c r="C12669" t="s">
        <v>5214</v>
      </c>
      <c r="D12669" t="s">
        <v>4287</v>
      </c>
      <c r="E12669" t="s">
        <v>5208</v>
      </c>
      <c r="F12669" t="str">
        <f>VLOOKUP($A12669,'Transit IDs'!$A$1:$AK$828,14,FALSE)</f>
        <v>CA</v>
      </c>
      <c r="H12669" s="13"/>
      <c r="I12669" s="13"/>
      <c r="J12669" s="13"/>
    </row>
    <row r="12670" spans="1:10" x14ac:dyDescent="0.25">
      <c r="A12670" s="11" t="s">
        <v>4713</v>
      </c>
      <c r="B12670" t="s">
        <v>4714</v>
      </c>
      <c r="C12670" t="s">
        <v>5214</v>
      </c>
      <c r="D12670" t="s">
        <v>4287</v>
      </c>
      <c r="E12670" t="s">
        <v>5209</v>
      </c>
      <c r="F12670" t="str">
        <f>VLOOKUP($A12670,'Transit IDs'!$A$1:$AK$828,14,FALSE)</f>
        <v>CA</v>
      </c>
      <c r="H12670" s="13"/>
      <c r="I12670" s="13">
        <v>3622</v>
      </c>
      <c r="J12670" s="13">
        <v>27274</v>
      </c>
    </row>
    <row r="12671" spans="1:10" x14ac:dyDescent="0.25">
      <c r="A12671" s="11" t="s">
        <v>4713</v>
      </c>
      <c r="B12671" t="s">
        <v>4714</v>
      </c>
      <c r="C12671" t="s">
        <v>5214</v>
      </c>
      <c r="D12671" t="s">
        <v>4287</v>
      </c>
      <c r="E12671" t="s">
        <v>5210</v>
      </c>
      <c r="F12671" t="str">
        <f>VLOOKUP($A12671,'Transit IDs'!$A$1:$AK$828,14,FALSE)</f>
        <v>CA</v>
      </c>
      <c r="H12671" s="13"/>
      <c r="I12671" s="13">
        <v>856</v>
      </c>
      <c r="J12671" s="13">
        <v>574</v>
      </c>
    </row>
    <row r="12672" spans="1:10" x14ac:dyDescent="0.25">
      <c r="A12672" s="11" t="s">
        <v>4713</v>
      </c>
      <c r="B12672" t="s">
        <v>4714</v>
      </c>
      <c r="C12672" t="s">
        <v>5214</v>
      </c>
      <c r="D12672" t="s">
        <v>4287</v>
      </c>
      <c r="E12672" t="s">
        <v>5211</v>
      </c>
      <c r="F12672" t="str">
        <f>VLOOKUP($A12672,'Transit IDs'!$A$1:$AK$828,14,FALSE)</f>
        <v>CA</v>
      </c>
      <c r="H12672" s="13"/>
      <c r="I12672" s="13">
        <v>0</v>
      </c>
      <c r="J12672" s="13">
        <v>0</v>
      </c>
    </row>
    <row r="12673" spans="1:10" x14ac:dyDescent="0.25">
      <c r="A12673" s="11" t="s">
        <v>4713</v>
      </c>
      <c r="B12673" t="s">
        <v>4714</v>
      </c>
      <c r="C12673" t="s">
        <v>5214</v>
      </c>
      <c r="D12673" t="s">
        <v>4287</v>
      </c>
      <c r="E12673" t="s">
        <v>5212</v>
      </c>
      <c r="F12673" t="str">
        <f>VLOOKUP($A12673,'Transit IDs'!$A$1:$AK$828,14,FALSE)</f>
        <v>CA</v>
      </c>
      <c r="H12673" s="13"/>
      <c r="I12673" s="13">
        <v>976219</v>
      </c>
      <c r="J12673" s="13">
        <v>7071858</v>
      </c>
    </row>
    <row r="12674" spans="1:10" x14ac:dyDescent="0.25">
      <c r="A12674" s="11" t="s">
        <v>4720</v>
      </c>
      <c r="B12674" t="s">
        <v>4721</v>
      </c>
      <c r="C12674" t="s">
        <v>5204</v>
      </c>
      <c r="D12674" t="s">
        <v>4287</v>
      </c>
      <c r="E12674" t="s">
        <v>5205</v>
      </c>
      <c r="F12674" t="str">
        <f>VLOOKUP($A12674,'Transit IDs'!$A$1:$AK$828,14,FALSE)</f>
        <v>CA</v>
      </c>
      <c r="H12674" s="13"/>
      <c r="I12674" s="13"/>
      <c r="J12674" s="13"/>
    </row>
    <row r="12675" spans="1:10" x14ac:dyDescent="0.25">
      <c r="A12675" s="11" t="s">
        <v>4720</v>
      </c>
      <c r="B12675" t="s">
        <v>4721</v>
      </c>
      <c r="C12675" t="s">
        <v>5204</v>
      </c>
      <c r="D12675" t="s">
        <v>4287</v>
      </c>
      <c r="E12675" t="s">
        <v>5206</v>
      </c>
      <c r="F12675" t="str">
        <f>VLOOKUP($A12675,'Transit IDs'!$A$1:$AK$828,14,FALSE)</f>
        <v>CA</v>
      </c>
      <c r="H12675" s="13"/>
      <c r="I12675" s="13"/>
      <c r="J12675" s="13"/>
    </row>
    <row r="12676" spans="1:10" x14ac:dyDescent="0.25">
      <c r="A12676" s="11" t="s">
        <v>4720</v>
      </c>
      <c r="B12676" t="s">
        <v>4721</v>
      </c>
      <c r="C12676" t="s">
        <v>5204</v>
      </c>
      <c r="D12676" t="s">
        <v>4287</v>
      </c>
      <c r="E12676" t="s">
        <v>5207</v>
      </c>
      <c r="F12676" t="str">
        <f>VLOOKUP($A12676,'Transit IDs'!$A$1:$AK$828,14,FALSE)</f>
        <v>CA</v>
      </c>
      <c r="H12676" s="13"/>
      <c r="I12676" s="13"/>
      <c r="J12676" s="13"/>
    </row>
    <row r="12677" spans="1:10" x14ac:dyDescent="0.25">
      <c r="A12677" s="11" t="s">
        <v>4720</v>
      </c>
      <c r="B12677" t="s">
        <v>4721</v>
      </c>
      <c r="C12677" t="s">
        <v>5204</v>
      </c>
      <c r="D12677" t="s">
        <v>4287</v>
      </c>
      <c r="E12677" t="s">
        <v>5208</v>
      </c>
      <c r="F12677" t="str">
        <f>VLOOKUP($A12677,'Transit IDs'!$A$1:$AK$828,14,FALSE)</f>
        <v>CA</v>
      </c>
      <c r="H12677" s="13"/>
      <c r="I12677" s="13"/>
      <c r="J12677" s="13"/>
    </row>
    <row r="12678" spans="1:10" x14ac:dyDescent="0.25">
      <c r="A12678" s="11" t="s">
        <v>4720</v>
      </c>
      <c r="B12678" t="s">
        <v>4721</v>
      </c>
      <c r="C12678" t="s">
        <v>5204</v>
      </c>
      <c r="D12678" t="s">
        <v>4287</v>
      </c>
      <c r="E12678" t="s">
        <v>5209</v>
      </c>
      <c r="F12678" t="str">
        <f>VLOOKUP($A12678,'Transit IDs'!$A$1:$AK$828,14,FALSE)</f>
        <v>CA</v>
      </c>
      <c r="H12678" s="13"/>
      <c r="I12678" s="13">
        <v>214</v>
      </c>
      <c r="J12678" s="13">
        <v>1657</v>
      </c>
    </row>
    <row r="12679" spans="1:10" x14ac:dyDescent="0.25">
      <c r="A12679" s="11" t="s">
        <v>4720</v>
      </c>
      <c r="B12679" t="s">
        <v>4721</v>
      </c>
      <c r="C12679" t="s">
        <v>5204</v>
      </c>
      <c r="D12679" t="s">
        <v>4287</v>
      </c>
      <c r="E12679" t="s">
        <v>5210</v>
      </c>
      <c r="F12679" t="str">
        <f>VLOOKUP($A12679,'Transit IDs'!$A$1:$AK$828,14,FALSE)</f>
        <v>CA</v>
      </c>
      <c r="H12679" s="13"/>
      <c r="I12679" s="13">
        <v>34</v>
      </c>
      <c r="J12679" s="13">
        <v>164</v>
      </c>
    </row>
    <row r="12680" spans="1:10" x14ac:dyDescent="0.25">
      <c r="A12680" s="11" t="s">
        <v>4720</v>
      </c>
      <c r="B12680" t="s">
        <v>4721</v>
      </c>
      <c r="C12680" t="s">
        <v>5204</v>
      </c>
      <c r="D12680" t="s">
        <v>4287</v>
      </c>
      <c r="E12680" t="s">
        <v>5211</v>
      </c>
      <c r="F12680" t="str">
        <f>VLOOKUP($A12680,'Transit IDs'!$A$1:$AK$828,14,FALSE)</f>
        <v>CA</v>
      </c>
      <c r="H12680" s="13"/>
      <c r="I12680" s="13"/>
      <c r="J12680" s="13"/>
    </row>
    <row r="12681" spans="1:10" x14ac:dyDescent="0.25">
      <c r="A12681" s="11" t="s">
        <v>4720</v>
      </c>
      <c r="B12681" t="s">
        <v>4721</v>
      </c>
      <c r="C12681" t="s">
        <v>5204</v>
      </c>
      <c r="D12681" t="s">
        <v>4287</v>
      </c>
      <c r="E12681" t="s">
        <v>5212</v>
      </c>
      <c r="F12681" t="str">
        <f>VLOOKUP($A12681,'Transit IDs'!$A$1:$AK$828,14,FALSE)</f>
        <v>CA</v>
      </c>
      <c r="H12681" s="13"/>
      <c r="I12681" s="13">
        <v>56951</v>
      </c>
      <c r="J12681" s="13">
        <v>434244</v>
      </c>
    </row>
    <row r="12682" spans="1:10" x14ac:dyDescent="0.25">
      <c r="A12682" s="11" t="s">
        <v>4720</v>
      </c>
      <c r="B12682" t="s">
        <v>4721</v>
      </c>
      <c r="C12682" t="s">
        <v>5214</v>
      </c>
      <c r="D12682" t="s">
        <v>4287</v>
      </c>
      <c r="E12682" t="s">
        <v>5205</v>
      </c>
      <c r="F12682" t="str">
        <f>VLOOKUP($A12682,'Transit IDs'!$A$1:$AK$828,14,FALSE)</f>
        <v>CA</v>
      </c>
      <c r="H12682" s="13"/>
      <c r="I12682" s="13"/>
      <c r="J12682" s="13"/>
    </row>
    <row r="12683" spans="1:10" x14ac:dyDescent="0.25">
      <c r="A12683" s="11" t="s">
        <v>4720</v>
      </c>
      <c r="B12683" t="s">
        <v>4721</v>
      </c>
      <c r="C12683" t="s">
        <v>5214</v>
      </c>
      <c r="D12683" t="s">
        <v>4287</v>
      </c>
      <c r="E12683" t="s">
        <v>5206</v>
      </c>
      <c r="F12683" t="str">
        <f>VLOOKUP($A12683,'Transit IDs'!$A$1:$AK$828,14,FALSE)</f>
        <v>CA</v>
      </c>
      <c r="H12683" s="13"/>
      <c r="I12683" s="13"/>
      <c r="J12683" s="13"/>
    </row>
    <row r="12684" spans="1:10" x14ac:dyDescent="0.25">
      <c r="A12684" s="11" t="s">
        <v>4720</v>
      </c>
      <c r="B12684" t="s">
        <v>4721</v>
      </c>
      <c r="C12684" t="s">
        <v>5214</v>
      </c>
      <c r="D12684" t="s">
        <v>4287</v>
      </c>
      <c r="E12684" t="s">
        <v>5207</v>
      </c>
      <c r="F12684" t="str">
        <f>VLOOKUP($A12684,'Transit IDs'!$A$1:$AK$828,14,FALSE)</f>
        <v>CA</v>
      </c>
      <c r="H12684" s="13"/>
      <c r="I12684" s="13"/>
      <c r="J12684" s="13"/>
    </row>
    <row r="12685" spans="1:10" x14ac:dyDescent="0.25">
      <c r="A12685" s="11" t="s">
        <v>4720</v>
      </c>
      <c r="B12685" t="s">
        <v>4721</v>
      </c>
      <c r="C12685" t="s">
        <v>5214</v>
      </c>
      <c r="D12685" t="s">
        <v>4287</v>
      </c>
      <c r="E12685" t="s">
        <v>5208</v>
      </c>
      <c r="F12685" t="str">
        <f>VLOOKUP($A12685,'Transit IDs'!$A$1:$AK$828,14,FALSE)</f>
        <v>CA</v>
      </c>
      <c r="H12685" s="13"/>
      <c r="I12685" s="13"/>
      <c r="J12685" s="13"/>
    </row>
    <row r="12686" spans="1:10" x14ac:dyDescent="0.25">
      <c r="A12686" s="11" t="s">
        <v>4720</v>
      </c>
      <c r="B12686" t="s">
        <v>4721</v>
      </c>
      <c r="C12686" t="s">
        <v>5214</v>
      </c>
      <c r="D12686" t="s">
        <v>4287</v>
      </c>
      <c r="E12686" t="s">
        <v>5209</v>
      </c>
      <c r="F12686" t="str">
        <f>VLOOKUP($A12686,'Transit IDs'!$A$1:$AK$828,14,FALSE)</f>
        <v>CA</v>
      </c>
      <c r="H12686" s="13"/>
      <c r="I12686" s="13">
        <v>2427</v>
      </c>
      <c r="J12686" s="13">
        <v>15101</v>
      </c>
    </row>
    <row r="12687" spans="1:10" x14ac:dyDescent="0.25">
      <c r="A12687" s="11" t="s">
        <v>4720</v>
      </c>
      <c r="B12687" t="s">
        <v>4721</v>
      </c>
      <c r="C12687" t="s">
        <v>5214</v>
      </c>
      <c r="D12687" t="s">
        <v>4287</v>
      </c>
      <c r="E12687" t="s">
        <v>5210</v>
      </c>
      <c r="F12687" t="str">
        <f>VLOOKUP($A12687,'Transit IDs'!$A$1:$AK$828,14,FALSE)</f>
        <v>CA</v>
      </c>
      <c r="H12687" s="13"/>
      <c r="I12687" s="13">
        <v>1576</v>
      </c>
      <c r="J12687" s="13">
        <v>7581</v>
      </c>
    </row>
    <row r="12688" spans="1:10" x14ac:dyDescent="0.25">
      <c r="A12688" s="11" t="s">
        <v>4720</v>
      </c>
      <c r="B12688" t="s">
        <v>4721</v>
      </c>
      <c r="C12688" t="s">
        <v>5214</v>
      </c>
      <c r="D12688" t="s">
        <v>4287</v>
      </c>
      <c r="E12688" t="s">
        <v>5211</v>
      </c>
      <c r="F12688" t="str">
        <f>VLOOKUP($A12688,'Transit IDs'!$A$1:$AK$828,14,FALSE)</f>
        <v>CA</v>
      </c>
      <c r="H12688" s="13"/>
      <c r="I12688" s="13"/>
      <c r="J12688" s="13"/>
    </row>
    <row r="12689" spans="1:10" x14ac:dyDescent="0.25">
      <c r="A12689" s="11" t="s">
        <v>4720</v>
      </c>
      <c r="B12689" t="s">
        <v>4721</v>
      </c>
      <c r="C12689" t="s">
        <v>5214</v>
      </c>
      <c r="D12689" t="s">
        <v>4287</v>
      </c>
      <c r="E12689" t="s">
        <v>5212</v>
      </c>
      <c r="F12689" t="str">
        <f>VLOOKUP($A12689,'Transit IDs'!$A$1:$AK$828,14,FALSE)</f>
        <v>CA</v>
      </c>
      <c r="H12689" s="13"/>
      <c r="I12689" s="13">
        <v>712177</v>
      </c>
      <c r="J12689" s="13">
        <v>4312934</v>
      </c>
    </row>
    <row r="12690" spans="1:10" x14ac:dyDescent="0.25">
      <c r="A12690" s="11" t="s">
        <v>4727</v>
      </c>
      <c r="B12690" t="s">
        <v>4728</v>
      </c>
      <c r="C12690" t="s">
        <v>5218</v>
      </c>
      <c r="D12690" t="s">
        <v>4287</v>
      </c>
      <c r="E12690" t="s">
        <v>5205</v>
      </c>
      <c r="F12690" t="str">
        <f>VLOOKUP($A12690,'Transit IDs'!$A$1:$AK$828,14,FALSE)</f>
        <v>CA</v>
      </c>
      <c r="H12690" s="13"/>
      <c r="I12690" s="13"/>
      <c r="J12690" s="13"/>
    </row>
    <row r="12691" spans="1:10" x14ac:dyDescent="0.25">
      <c r="A12691" s="11" t="s">
        <v>4727</v>
      </c>
      <c r="B12691" t="s">
        <v>4728</v>
      </c>
      <c r="C12691" t="s">
        <v>5218</v>
      </c>
      <c r="D12691" t="s">
        <v>4287</v>
      </c>
      <c r="E12691" t="s">
        <v>5206</v>
      </c>
      <c r="F12691" t="str">
        <f>VLOOKUP($A12691,'Transit IDs'!$A$1:$AK$828,14,FALSE)</f>
        <v>CA</v>
      </c>
      <c r="H12691" s="13"/>
      <c r="I12691" s="13"/>
      <c r="J12691" s="13"/>
    </row>
    <row r="12692" spans="1:10" x14ac:dyDescent="0.25">
      <c r="A12692" s="11" t="s">
        <v>4727</v>
      </c>
      <c r="B12692" t="s">
        <v>4728</v>
      </c>
      <c r="C12692" t="s">
        <v>5218</v>
      </c>
      <c r="D12692" t="s">
        <v>4287</v>
      </c>
      <c r="E12692" t="s">
        <v>5207</v>
      </c>
      <c r="F12692" t="str">
        <f>VLOOKUP($A12692,'Transit IDs'!$A$1:$AK$828,14,FALSE)</f>
        <v>CA</v>
      </c>
      <c r="H12692" s="13"/>
      <c r="I12692" s="13"/>
      <c r="J12692" s="13"/>
    </row>
    <row r="12693" spans="1:10" x14ac:dyDescent="0.25">
      <c r="A12693" s="11" t="s">
        <v>4727</v>
      </c>
      <c r="B12693" t="s">
        <v>4728</v>
      </c>
      <c r="C12693" t="s">
        <v>5218</v>
      </c>
      <c r="D12693" t="s">
        <v>4287</v>
      </c>
      <c r="E12693" t="s">
        <v>5208</v>
      </c>
      <c r="F12693" t="str">
        <f>VLOOKUP($A12693,'Transit IDs'!$A$1:$AK$828,14,FALSE)</f>
        <v>CA</v>
      </c>
      <c r="H12693" s="13"/>
      <c r="I12693" s="13"/>
      <c r="J12693" s="13"/>
    </row>
    <row r="12694" spans="1:10" x14ac:dyDescent="0.25">
      <c r="A12694" s="11" t="s">
        <v>4727</v>
      </c>
      <c r="B12694" t="s">
        <v>4728</v>
      </c>
      <c r="C12694" t="s">
        <v>5218</v>
      </c>
      <c r="D12694" t="s">
        <v>4287</v>
      </c>
      <c r="E12694" t="s">
        <v>5209</v>
      </c>
      <c r="F12694" t="str">
        <f>VLOOKUP($A12694,'Transit IDs'!$A$1:$AK$828,14,FALSE)</f>
        <v>CA</v>
      </c>
      <c r="H12694" s="13"/>
      <c r="I12694" s="13">
        <v>9002</v>
      </c>
      <c r="J12694" s="13">
        <v>434077</v>
      </c>
    </row>
    <row r="12695" spans="1:10" x14ac:dyDescent="0.25">
      <c r="A12695" s="11" t="s">
        <v>4727</v>
      </c>
      <c r="B12695" t="s">
        <v>4728</v>
      </c>
      <c r="C12695" t="s">
        <v>5218</v>
      </c>
      <c r="D12695" t="s">
        <v>4287</v>
      </c>
      <c r="E12695" t="s">
        <v>5210</v>
      </c>
      <c r="F12695" t="str">
        <f>VLOOKUP($A12695,'Transit IDs'!$A$1:$AK$828,14,FALSE)</f>
        <v>CA</v>
      </c>
      <c r="H12695" s="13"/>
      <c r="I12695" s="13"/>
      <c r="J12695" s="13"/>
    </row>
    <row r="12696" spans="1:10" x14ac:dyDescent="0.25">
      <c r="A12696" s="11" t="s">
        <v>4727</v>
      </c>
      <c r="B12696" t="s">
        <v>4728</v>
      </c>
      <c r="C12696" t="s">
        <v>5218</v>
      </c>
      <c r="D12696" t="s">
        <v>4287</v>
      </c>
      <c r="E12696" t="s">
        <v>5211</v>
      </c>
      <c r="F12696" t="str">
        <f>VLOOKUP($A12696,'Transit IDs'!$A$1:$AK$828,14,FALSE)</f>
        <v>CA</v>
      </c>
      <c r="H12696" s="13"/>
      <c r="I12696" s="13"/>
      <c r="J12696" s="13"/>
    </row>
    <row r="12697" spans="1:10" x14ac:dyDescent="0.25">
      <c r="A12697" s="11" t="s">
        <v>4727</v>
      </c>
      <c r="B12697" t="s">
        <v>4728</v>
      </c>
      <c r="C12697" t="s">
        <v>5218</v>
      </c>
      <c r="D12697" t="s">
        <v>4287</v>
      </c>
      <c r="E12697" t="s">
        <v>5212</v>
      </c>
      <c r="F12697" t="str">
        <f>VLOOKUP($A12697,'Transit IDs'!$A$1:$AK$828,14,FALSE)</f>
        <v>CA</v>
      </c>
      <c r="H12697" s="13"/>
      <c r="I12697" s="13">
        <v>2277528</v>
      </c>
      <c r="J12697" s="13">
        <v>109821471</v>
      </c>
    </row>
    <row r="12698" spans="1:10" x14ac:dyDescent="0.25">
      <c r="A12698" s="11" t="s">
        <v>4733</v>
      </c>
      <c r="B12698" t="s">
        <v>4734</v>
      </c>
      <c r="C12698" t="s">
        <v>5214</v>
      </c>
      <c r="D12698" t="s">
        <v>5215</v>
      </c>
      <c r="E12698" t="s">
        <v>5205</v>
      </c>
      <c r="F12698" t="str">
        <f>VLOOKUP($A12698,'Transit IDs'!$A$1:$AK$828,14,FALSE)</f>
        <v>CA</v>
      </c>
      <c r="H12698" s="13"/>
      <c r="I12698" s="13"/>
      <c r="J12698" s="13"/>
    </row>
    <row r="12699" spans="1:10" x14ac:dyDescent="0.25">
      <c r="A12699" s="11" t="s">
        <v>4733</v>
      </c>
      <c r="B12699" t="s">
        <v>4734</v>
      </c>
      <c r="C12699" t="s">
        <v>5214</v>
      </c>
      <c r="D12699" t="s">
        <v>5215</v>
      </c>
      <c r="E12699" t="s">
        <v>5206</v>
      </c>
      <c r="F12699" t="str">
        <f>VLOOKUP($A12699,'Transit IDs'!$A$1:$AK$828,14,FALSE)</f>
        <v>CA</v>
      </c>
      <c r="H12699" s="13"/>
      <c r="I12699" s="13"/>
      <c r="J12699" s="13"/>
    </row>
    <row r="12700" spans="1:10" x14ac:dyDescent="0.25">
      <c r="A12700" s="11" t="s">
        <v>4733</v>
      </c>
      <c r="B12700" t="s">
        <v>4734</v>
      </c>
      <c r="C12700" t="s">
        <v>5214</v>
      </c>
      <c r="D12700" t="s">
        <v>5215</v>
      </c>
      <c r="E12700" t="s">
        <v>5207</v>
      </c>
      <c r="F12700" t="str">
        <f>VLOOKUP($A12700,'Transit IDs'!$A$1:$AK$828,14,FALSE)</f>
        <v>CA</v>
      </c>
      <c r="H12700" s="13"/>
      <c r="I12700" s="13"/>
      <c r="J12700" s="13"/>
    </row>
    <row r="12701" spans="1:10" x14ac:dyDescent="0.25">
      <c r="A12701" s="11" t="s">
        <v>4733</v>
      </c>
      <c r="B12701" t="s">
        <v>4734</v>
      </c>
      <c r="C12701" t="s">
        <v>5214</v>
      </c>
      <c r="D12701" t="s">
        <v>5215</v>
      </c>
      <c r="E12701" t="s">
        <v>5208</v>
      </c>
      <c r="F12701" t="str">
        <f>VLOOKUP($A12701,'Transit IDs'!$A$1:$AK$828,14,FALSE)</f>
        <v>CA</v>
      </c>
      <c r="H12701" s="13"/>
      <c r="I12701" s="13"/>
      <c r="J12701" s="13"/>
    </row>
    <row r="12702" spans="1:10" x14ac:dyDescent="0.25">
      <c r="A12702" s="11" t="s">
        <v>4733</v>
      </c>
      <c r="B12702" t="s">
        <v>4734</v>
      </c>
      <c r="C12702" t="s">
        <v>5214</v>
      </c>
      <c r="D12702" t="s">
        <v>5215</v>
      </c>
      <c r="E12702" t="s">
        <v>5209</v>
      </c>
      <c r="F12702" t="str">
        <f>VLOOKUP($A12702,'Transit IDs'!$A$1:$AK$828,14,FALSE)</f>
        <v>CA</v>
      </c>
      <c r="H12702" s="13"/>
      <c r="I12702" s="13">
        <v>1639</v>
      </c>
      <c r="J12702" s="13">
        <v>3103</v>
      </c>
    </row>
    <row r="12703" spans="1:10" x14ac:dyDescent="0.25">
      <c r="A12703" s="11" t="s">
        <v>4733</v>
      </c>
      <c r="B12703" t="s">
        <v>4734</v>
      </c>
      <c r="C12703" t="s">
        <v>5214</v>
      </c>
      <c r="D12703" t="s">
        <v>5215</v>
      </c>
      <c r="E12703" t="s">
        <v>5210</v>
      </c>
      <c r="F12703" t="str">
        <f>VLOOKUP($A12703,'Transit IDs'!$A$1:$AK$828,14,FALSE)</f>
        <v>CA</v>
      </c>
      <c r="H12703" s="13"/>
      <c r="I12703" s="13">
        <v>2487</v>
      </c>
      <c r="J12703" s="13">
        <v>3995</v>
      </c>
    </row>
    <row r="12704" spans="1:10" x14ac:dyDescent="0.25">
      <c r="A12704" s="11" t="s">
        <v>4733</v>
      </c>
      <c r="B12704" t="s">
        <v>4734</v>
      </c>
      <c r="C12704" t="s">
        <v>5214</v>
      </c>
      <c r="D12704" t="s">
        <v>5215</v>
      </c>
      <c r="E12704" t="s">
        <v>5211</v>
      </c>
      <c r="F12704" t="str">
        <f>VLOOKUP($A12704,'Transit IDs'!$A$1:$AK$828,14,FALSE)</f>
        <v>CA</v>
      </c>
      <c r="H12704" s="13"/>
      <c r="I12704" s="13">
        <v>10794</v>
      </c>
      <c r="J12704" s="13">
        <v>17486</v>
      </c>
    </row>
    <row r="12705" spans="1:10" x14ac:dyDescent="0.25">
      <c r="A12705" s="11" t="s">
        <v>4733</v>
      </c>
      <c r="B12705" t="s">
        <v>4734</v>
      </c>
      <c r="C12705" t="s">
        <v>5214</v>
      </c>
      <c r="D12705" t="s">
        <v>5215</v>
      </c>
      <c r="E12705" t="s">
        <v>5212</v>
      </c>
      <c r="F12705" t="str">
        <f>VLOOKUP($A12705,'Transit IDs'!$A$1:$AK$828,14,FALSE)</f>
        <v>CA</v>
      </c>
      <c r="H12705" s="13"/>
      <c r="I12705" s="13">
        <v>645298</v>
      </c>
      <c r="J12705" s="13">
        <v>1174118</v>
      </c>
    </row>
    <row r="12706" spans="1:10" x14ac:dyDescent="0.25">
      <c r="A12706" s="11" t="s">
        <v>4739</v>
      </c>
      <c r="B12706" t="s">
        <v>4740</v>
      </c>
      <c r="C12706" t="s">
        <v>5222</v>
      </c>
      <c r="D12706" t="s">
        <v>4287</v>
      </c>
      <c r="E12706" t="s">
        <v>5205</v>
      </c>
      <c r="F12706" t="str">
        <f>VLOOKUP($A12706,'Transit IDs'!$A$1:$AK$828,14,FALSE)</f>
        <v>CA</v>
      </c>
      <c r="H12706" s="13"/>
      <c r="I12706" s="13"/>
      <c r="J12706" s="13"/>
    </row>
    <row r="12707" spans="1:10" x14ac:dyDescent="0.25">
      <c r="A12707" s="11" t="s">
        <v>4739</v>
      </c>
      <c r="B12707" t="s">
        <v>4740</v>
      </c>
      <c r="C12707" t="s">
        <v>5222</v>
      </c>
      <c r="D12707" t="s">
        <v>4287</v>
      </c>
      <c r="E12707" t="s">
        <v>5206</v>
      </c>
      <c r="F12707" t="str">
        <f>VLOOKUP($A12707,'Transit IDs'!$A$1:$AK$828,14,FALSE)</f>
        <v>CA</v>
      </c>
      <c r="H12707" s="13"/>
      <c r="I12707" s="13"/>
      <c r="J12707" s="13"/>
    </row>
    <row r="12708" spans="1:10" x14ac:dyDescent="0.25">
      <c r="A12708" s="11" t="s">
        <v>4739</v>
      </c>
      <c r="B12708" t="s">
        <v>4740</v>
      </c>
      <c r="C12708" t="s">
        <v>5222</v>
      </c>
      <c r="D12708" t="s">
        <v>4287</v>
      </c>
      <c r="E12708" t="s">
        <v>5207</v>
      </c>
      <c r="F12708" t="str">
        <f>VLOOKUP($A12708,'Transit IDs'!$A$1:$AK$828,14,FALSE)</f>
        <v>CA</v>
      </c>
      <c r="H12708" s="13"/>
      <c r="I12708" s="13"/>
      <c r="J12708" s="13"/>
    </row>
    <row r="12709" spans="1:10" x14ac:dyDescent="0.25">
      <c r="A12709" s="11" t="s">
        <v>4739</v>
      </c>
      <c r="B12709" t="s">
        <v>4740</v>
      </c>
      <c r="C12709" t="s">
        <v>5222</v>
      </c>
      <c r="D12709" t="s">
        <v>4287</v>
      </c>
      <c r="E12709" t="s">
        <v>5208</v>
      </c>
      <c r="F12709" t="str">
        <f>VLOOKUP($A12709,'Transit IDs'!$A$1:$AK$828,14,FALSE)</f>
        <v>CA</v>
      </c>
      <c r="H12709" s="13"/>
      <c r="I12709" s="13"/>
      <c r="J12709" s="13"/>
    </row>
    <row r="12710" spans="1:10" x14ac:dyDescent="0.25">
      <c r="A12710" s="11" t="s">
        <v>4739</v>
      </c>
      <c r="B12710" t="s">
        <v>4740</v>
      </c>
      <c r="C12710" t="s">
        <v>5222</v>
      </c>
      <c r="D12710" t="s">
        <v>4287</v>
      </c>
      <c r="E12710" t="s">
        <v>5209</v>
      </c>
      <c r="F12710" t="str">
        <f>VLOOKUP($A12710,'Transit IDs'!$A$1:$AK$828,14,FALSE)</f>
        <v>CA</v>
      </c>
      <c r="H12710" s="13"/>
      <c r="I12710" s="13">
        <v>1109</v>
      </c>
      <c r="J12710" s="13">
        <v>14527</v>
      </c>
    </row>
    <row r="12711" spans="1:10" x14ac:dyDescent="0.25">
      <c r="A12711" s="11" t="s">
        <v>4739</v>
      </c>
      <c r="B12711" t="s">
        <v>4740</v>
      </c>
      <c r="C12711" t="s">
        <v>5222</v>
      </c>
      <c r="D12711" t="s">
        <v>4287</v>
      </c>
      <c r="E12711" t="s">
        <v>5210</v>
      </c>
      <c r="F12711" t="str">
        <f>VLOOKUP($A12711,'Transit IDs'!$A$1:$AK$828,14,FALSE)</f>
        <v>CA</v>
      </c>
      <c r="H12711" s="13"/>
      <c r="I12711" s="13"/>
      <c r="J12711" s="13"/>
    </row>
    <row r="12712" spans="1:10" x14ac:dyDescent="0.25">
      <c r="A12712" s="11" t="s">
        <v>4739</v>
      </c>
      <c r="B12712" t="s">
        <v>4740</v>
      </c>
      <c r="C12712" t="s">
        <v>5222</v>
      </c>
      <c r="D12712" t="s">
        <v>4287</v>
      </c>
      <c r="E12712" t="s">
        <v>5211</v>
      </c>
      <c r="F12712" t="str">
        <f>VLOOKUP($A12712,'Transit IDs'!$A$1:$AK$828,14,FALSE)</f>
        <v>CA</v>
      </c>
      <c r="H12712" s="13"/>
      <c r="I12712" s="13"/>
      <c r="J12712" s="13"/>
    </row>
    <row r="12713" spans="1:10" x14ac:dyDescent="0.25">
      <c r="A12713" s="11" t="s">
        <v>4739</v>
      </c>
      <c r="B12713" t="s">
        <v>4740</v>
      </c>
      <c r="C12713" t="s">
        <v>5222</v>
      </c>
      <c r="D12713" t="s">
        <v>4287</v>
      </c>
      <c r="E12713" t="s">
        <v>5212</v>
      </c>
      <c r="F12713" t="str">
        <f>VLOOKUP($A12713,'Transit IDs'!$A$1:$AK$828,14,FALSE)</f>
        <v>CA</v>
      </c>
      <c r="H12713" s="13"/>
      <c r="I12713" s="13">
        <v>258013</v>
      </c>
      <c r="J12713" s="13">
        <v>3733439</v>
      </c>
    </row>
    <row r="12714" spans="1:10" x14ac:dyDescent="0.25">
      <c r="A12714" s="11" t="s">
        <v>4739</v>
      </c>
      <c r="B12714" t="s">
        <v>4740</v>
      </c>
      <c r="C12714" t="s">
        <v>5204</v>
      </c>
      <c r="D12714" t="s">
        <v>4287</v>
      </c>
      <c r="E12714" t="s">
        <v>5205</v>
      </c>
      <c r="F12714" t="str">
        <f>VLOOKUP($A12714,'Transit IDs'!$A$1:$AK$828,14,FALSE)</f>
        <v>CA</v>
      </c>
      <c r="H12714" s="13"/>
      <c r="I12714" s="13"/>
      <c r="J12714" s="13"/>
    </row>
    <row r="12715" spans="1:10" x14ac:dyDescent="0.25">
      <c r="A12715" s="11" t="s">
        <v>4739</v>
      </c>
      <c r="B12715" t="s">
        <v>4740</v>
      </c>
      <c r="C12715" t="s">
        <v>5204</v>
      </c>
      <c r="D12715" t="s">
        <v>4287</v>
      </c>
      <c r="E12715" t="s">
        <v>5206</v>
      </c>
      <c r="F12715" t="str">
        <f>VLOOKUP($A12715,'Transit IDs'!$A$1:$AK$828,14,FALSE)</f>
        <v>CA</v>
      </c>
      <c r="H12715" s="13"/>
      <c r="I12715" s="13"/>
      <c r="J12715" s="13"/>
    </row>
    <row r="12716" spans="1:10" x14ac:dyDescent="0.25">
      <c r="A12716" s="11" t="s">
        <v>4739</v>
      </c>
      <c r="B12716" t="s">
        <v>4740</v>
      </c>
      <c r="C12716" t="s">
        <v>5204</v>
      </c>
      <c r="D12716" t="s">
        <v>4287</v>
      </c>
      <c r="E12716" t="s">
        <v>5207</v>
      </c>
      <c r="F12716" t="str">
        <f>VLOOKUP($A12716,'Transit IDs'!$A$1:$AK$828,14,FALSE)</f>
        <v>CA</v>
      </c>
      <c r="H12716" s="13"/>
      <c r="I12716" s="13"/>
      <c r="J12716" s="13"/>
    </row>
    <row r="12717" spans="1:10" x14ac:dyDescent="0.25">
      <c r="A12717" s="11" t="s">
        <v>4739</v>
      </c>
      <c r="B12717" t="s">
        <v>4740</v>
      </c>
      <c r="C12717" t="s">
        <v>5204</v>
      </c>
      <c r="D12717" t="s">
        <v>4287</v>
      </c>
      <c r="E12717" t="s">
        <v>5208</v>
      </c>
      <c r="F12717" t="str">
        <f>VLOOKUP($A12717,'Transit IDs'!$A$1:$AK$828,14,FALSE)</f>
        <v>CA</v>
      </c>
      <c r="H12717" s="13"/>
      <c r="I12717" s="13"/>
      <c r="J12717" s="13"/>
    </row>
    <row r="12718" spans="1:10" x14ac:dyDescent="0.25">
      <c r="A12718" s="11" t="s">
        <v>4739</v>
      </c>
      <c r="B12718" t="s">
        <v>4740</v>
      </c>
      <c r="C12718" t="s">
        <v>5204</v>
      </c>
      <c r="D12718" t="s">
        <v>4287</v>
      </c>
      <c r="E12718" t="s">
        <v>5209</v>
      </c>
      <c r="F12718" t="str">
        <f>VLOOKUP($A12718,'Transit IDs'!$A$1:$AK$828,14,FALSE)</f>
        <v>CA</v>
      </c>
      <c r="H12718" s="13"/>
      <c r="I12718" s="13">
        <v>121</v>
      </c>
      <c r="J12718" s="13">
        <v>1094</v>
      </c>
    </row>
    <row r="12719" spans="1:10" x14ac:dyDescent="0.25">
      <c r="A12719" s="11" t="s">
        <v>4739</v>
      </c>
      <c r="B12719" t="s">
        <v>4740</v>
      </c>
      <c r="C12719" t="s">
        <v>5204</v>
      </c>
      <c r="D12719" t="s">
        <v>4287</v>
      </c>
      <c r="E12719" t="s">
        <v>5210</v>
      </c>
      <c r="F12719" t="str">
        <f>VLOOKUP($A12719,'Transit IDs'!$A$1:$AK$828,14,FALSE)</f>
        <v>CA</v>
      </c>
      <c r="H12719" s="13"/>
      <c r="I12719" s="13">
        <v>44</v>
      </c>
      <c r="J12719" s="13">
        <v>304</v>
      </c>
    </row>
    <row r="12720" spans="1:10" x14ac:dyDescent="0.25">
      <c r="A12720" s="11" t="s">
        <v>4739</v>
      </c>
      <c r="B12720" t="s">
        <v>4740</v>
      </c>
      <c r="C12720" t="s">
        <v>5204</v>
      </c>
      <c r="D12720" t="s">
        <v>4287</v>
      </c>
      <c r="E12720" t="s">
        <v>5211</v>
      </c>
      <c r="F12720" t="str">
        <f>VLOOKUP($A12720,'Transit IDs'!$A$1:$AK$828,14,FALSE)</f>
        <v>CA</v>
      </c>
      <c r="H12720" s="13"/>
      <c r="I12720" s="13">
        <v>32</v>
      </c>
      <c r="J12720" s="13">
        <v>257</v>
      </c>
    </row>
    <row r="12721" spans="1:10" x14ac:dyDescent="0.25">
      <c r="A12721" s="11" t="s">
        <v>4739</v>
      </c>
      <c r="B12721" t="s">
        <v>4740</v>
      </c>
      <c r="C12721" t="s">
        <v>5204</v>
      </c>
      <c r="D12721" t="s">
        <v>4287</v>
      </c>
      <c r="E12721" t="s">
        <v>5212</v>
      </c>
      <c r="F12721" t="str">
        <f>VLOOKUP($A12721,'Transit IDs'!$A$1:$AK$828,14,FALSE)</f>
        <v>CA</v>
      </c>
      <c r="H12721" s="13"/>
      <c r="I12721" s="13">
        <v>17459</v>
      </c>
      <c r="J12721" s="13">
        <v>149858</v>
      </c>
    </row>
    <row r="12722" spans="1:10" x14ac:dyDescent="0.25">
      <c r="A12722" s="11" t="s">
        <v>4739</v>
      </c>
      <c r="B12722" t="s">
        <v>4740</v>
      </c>
      <c r="C12722" t="s">
        <v>5213</v>
      </c>
      <c r="D12722" t="s">
        <v>4287</v>
      </c>
      <c r="E12722" t="s">
        <v>5205</v>
      </c>
      <c r="F12722" t="str">
        <f>VLOOKUP($A12722,'Transit IDs'!$A$1:$AK$828,14,FALSE)</f>
        <v>CA</v>
      </c>
      <c r="H12722" s="13"/>
      <c r="I12722" s="13"/>
      <c r="J12722" s="13"/>
    </row>
    <row r="12723" spans="1:10" x14ac:dyDescent="0.25">
      <c r="A12723" s="11" t="s">
        <v>4739</v>
      </c>
      <c r="B12723" t="s">
        <v>4740</v>
      </c>
      <c r="C12723" t="s">
        <v>5213</v>
      </c>
      <c r="D12723" t="s">
        <v>4287</v>
      </c>
      <c r="E12723" t="s">
        <v>5206</v>
      </c>
      <c r="F12723" t="str">
        <f>VLOOKUP($A12723,'Transit IDs'!$A$1:$AK$828,14,FALSE)</f>
        <v>CA</v>
      </c>
      <c r="H12723" s="13"/>
      <c r="I12723" s="13"/>
      <c r="J12723" s="13"/>
    </row>
    <row r="12724" spans="1:10" x14ac:dyDescent="0.25">
      <c r="A12724" s="11" t="s">
        <v>4739</v>
      </c>
      <c r="B12724" t="s">
        <v>4740</v>
      </c>
      <c r="C12724" t="s">
        <v>5213</v>
      </c>
      <c r="D12724" t="s">
        <v>4287</v>
      </c>
      <c r="E12724" t="s">
        <v>5207</v>
      </c>
      <c r="F12724" t="str">
        <f>VLOOKUP($A12724,'Transit IDs'!$A$1:$AK$828,14,FALSE)</f>
        <v>CA</v>
      </c>
      <c r="H12724" s="13"/>
      <c r="I12724" s="13"/>
      <c r="J12724" s="13"/>
    </row>
    <row r="12725" spans="1:10" x14ac:dyDescent="0.25">
      <c r="A12725" s="11" t="s">
        <v>4739</v>
      </c>
      <c r="B12725" t="s">
        <v>4740</v>
      </c>
      <c r="C12725" t="s">
        <v>5213</v>
      </c>
      <c r="D12725" t="s">
        <v>4287</v>
      </c>
      <c r="E12725" t="s">
        <v>5208</v>
      </c>
      <c r="F12725" t="str">
        <f>VLOOKUP($A12725,'Transit IDs'!$A$1:$AK$828,14,FALSE)</f>
        <v>CA</v>
      </c>
      <c r="H12725" s="13"/>
      <c r="I12725" s="13"/>
      <c r="J12725" s="13"/>
    </row>
    <row r="12726" spans="1:10" x14ac:dyDescent="0.25">
      <c r="A12726" s="11" t="s">
        <v>4739</v>
      </c>
      <c r="B12726" t="s">
        <v>4740</v>
      </c>
      <c r="C12726" t="s">
        <v>5213</v>
      </c>
      <c r="D12726" t="s">
        <v>4287</v>
      </c>
      <c r="E12726" t="s">
        <v>5209</v>
      </c>
      <c r="F12726" t="str">
        <f>VLOOKUP($A12726,'Transit IDs'!$A$1:$AK$828,14,FALSE)</f>
        <v>CA</v>
      </c>
      <c r="H12726" s="13"/>
      <c r="I12726" s="13"/>
      <c r="J12726" s="13"/>
    </row>
    <row r="12727" spans="1:10" x14ac:dyDescent="0.25">
      <c r="A12727" s="11" t="s">
        <v>4739</v>
      </c>
      <c r="B12727" t="s">
        <v>4740</v>
      </c>
      <c r="C12727" t="s">
        <v>5213</v>
      </c>
      <c r="D12727" t="s">
        <v>4287</v>
      </c>
      <c r="E12727" t="s">
        <v>5210</v>
      </c>
      <c r="F12727" t="str">
        <f>VLOOKUP($A12727,'Transit IDs'!$A$1:$AK$828,14,FALSE)</f>
        <v>CA</v>
      </c>
      <c r="H12727" s="13"/>
      <c r="I12727" s="13"/>
      <c r="J12727" s="13"/>
    </row>
    <row r="12728" spans="1:10" x14ac:dyDescent="0.25">
      <c r="A12728" s="11" t="s">
        <v>4739</v>
      </c>
      <c r="B12728" t="s">
        <v>4740</v>
      </c>
      <c r="C12728" t="s">
        <v>5213</v>
      </c>
      <c r="D12728" t="s">
        <v>4287</v>
      </c>
      <c r="E12728" t="s">
        <v>5211</v>
      </c>
      <c r="F12728" t="str">
        <f>VLOOKUP($A12728,'Transit IDs'!$A$1:$AK$828,14,FALSE)</f>
        <v>CA</v>
      </c>
      <c r="H12728" s="13"/>
      <c r="I12728" s="13"/>
      <c r="J12728" s="13"/>
    </row>
    <row r="12729" spans="1:10" x14ac:dyDescent="0.25">
      <c r="A12729" s="11" t="s">
        <v>4739</v>
      </c>
      <c r="B12729" t="s">
        <v>4740</v>
      </c>
      <c r="C12729" t="s">
        <v>5213</v>
      </c>
      <c r="D12729" t="s">
        <v>4287</v>
      </c>
      <c r="E12729" t="s">
        <v>5212</v>
      </c>
      <c r="F12729" t="str">
        <f>VLOOKUP($A12729,'Transit IDs'!$A$1:$AK$828,14,FALSE)</f>
        <v>CA</v>
      </c>
      <c r="H12729" s="13"/>
      <c r="I12729" s="13">
        <v>18756</v>
      </c>
      <c r="J12729" s="13">
        <v>165653</v>
      </c>
    </row>
    <row r="12730" spans="1:10" x14ac:dyDescent="0.25">
      <c r="A12730" s="11" t="s">
        <v>4739</v>
      </c>
      <c r="B12730" t="s">
        <v>4740</v>
      </c>
      <c r="C12730" t="s">
        <v>5214</v>
      </c>
      <c r="D12730" t="s">
        <v>4287</v>
      </c>
      <c r="E12730" t="s">
        <v>5205</v>
      </c>
      <c r="F12730" t="str">
        <f>VLOOKUP($A12730,'Transit IDs'!$A$1:$AK$828,14,FALSE)</f>
        <v>CA</v>
      </c>
      <c r="H12730" s="13"/>
      <c r="I12730" s="13"/>
      <c r="J12730" s="13"/>
    </row>
    <row r="12731" spans="1:10" x14ac:dyDescent="0.25">
      <c r="A12731" s="11" t="s">
        <v>4739</v>
      </c>
      <c r="B12731" t="s">
        <v>4740</v>
      </c>
      <c r="C12731" t="s">
        <v>5214</v>
      </c>
      <c r="D12731" t="s">
        <v>4287</v>
      </c>
      <c r="E12731" t="s">
        <v>5206</v>
      </c>
      <c r="F12731" t="str">
        <f>VLOOKUP($A12731,'Transit IDs'!$A$1:$AK$828,14,FALSE)</f>
        <v>CA</v>
      </c>
      <c r="H12731" s="13"/>
      <c r="I12731" s="13"/>
      <c r="J12731" s="13"/>
    </row>
    <row r="12732" spans="1:10" x14ac:dyDescent="0.25">
      <c r="A12732" s="11" t="s">
        <v>4739</v>
      </c>
      <c r="B12732" t="s">
        <v>4740</v>
      </c>
      <c r="C12732" t="s">
        <v>5214</v>
      </c>
      <c r="D12732" t="s">
        <v>4287</v>
      </c>
      <c r="E12732" t="s">
        <v>5207</v>
      </c>
      <c r="F12732" t="str">
        <f>VLOOKUP($A12732,'Transit IDs'!$A$1:$AK$828,14,FALSE)</f>
        <v>CA</v>
      </c>
      <c r="H12732" s="13"/>
      <c r="I12732" s="13"/>
      <c r="J12732" s="13"/>
    </row>
    <row r="12733" spans="1:10" x14ac:dyDescent="0.25">
      <c r="A12733" s="11" t="s">
        <v>4739</v>
      </c>
      <c r="B12733" t="s">
        <v>4740</v>
      </c>
      <c r="C12733" t="s">
        <v>5214</v>
      </c>
      <c r="D12733" t="s">
        <v>4287</v>
      </c>
      <c r="E12733" t="s">
        <v>5208</v>
      </c>
      <c r="F12733" t="str">
        <f>VLOOKUP($A12733,'Transit IDs'!$A$1:$AK$828,14,FALSE)</f>
        <v>CA</v>
      </c>
      <c r="H12733" s="13"/>
      <c r="I12733" s="13"/>
      <c r="J12733" s="13"/>
    </row>
    <row r="12734" spans="1:10" x14ac:dyDescent="0.25">
      <c r="A12734" s="11" t="s">
        <v>4739</v>
      </c>
      <c r="B12734" t="s">
        <v>4740</v>
      </c>
      <c r="C12734" t="s">
        <v>5214</v>
      </c>
      <c r="D12734" t="s">
        <v>4287</v>
      </c>
      <c r="E12734" t="s">
        <v>5209</v>
      </c>
      <c r="F12734" t="str">
        <f>VLOOKUP($A12734,'Transit IDs'!$A$1:$AK$828,14,FALSE)</f>
        <v>CA</v>
      </c>
      <c r="H12734" s="13"/>
      <c r="I12734" s="13">
        <v>10258</v>
      </c>
      <c r="J12734" s="13">
        <v>134380</v>
      </c>
    </row>
    <row r="12735" spans="1:10" x14ac:dyDescent="0.25">
      <c r="A12735" s="11" t="s">
        <v>4739</v>
      </c>
      <c r="B12735" t="s">
        <v>4740</v>
      </c>
      <c r="C12735" t="s">
        <v>5214</v>
      </c>
      <c r="D12735" t="s">
        <v>4287</v>
      </c>
      <c r="E12735" t="s">
        <v>5210</v>
      </c>
      <c r="F12735" t="str">
        <f>VLOOKUP($A12735,'Transit IDs'!$A$1:$AK$828,14,FALSE)</f>
        <v>CA</v>
      </c>
      <c r="H12735" s="13"/>
      <c r="I12735" s="13">
        <v>4243</v>
      </c>
      <c r="J12735" s="13">
        <v>55583</v>
      </c>
    </row>
    <row r="12736" spans="1:10" x14ac:dyDescent="0.25">
      <c r="A12736" s="11" t="s">
        <v>4739</v>
      </c>
      <c r="B12736" t="s">
        <v>4740</v>
      </c>
      <c r="C12736" t="s">
        <v>5214</v>
      </c>
      <c r="D12736" t="s">
        <v>4287</v>
      </c>
      <c r="E12736" t="s">
        <v>5211</v>
      </c>
      <c r="F12736" t="str">
        <f>VLOOKUP($A12736,'Transit IDs'!$A$1:$AK$828,14,FALSE)</f>
        <v>CA</v>
      </c>
      <c r="H12736" s="13"/>
      <c r="I12736" s="13">
        <v>3203</v>
      </c>
      <c r="J12736" s="13">
        <v>41959</v>
      </c>
    </row>
    <row r="12737" spans="1:10" x14ac:dyDescent="0.25">
      <c r="A12737" s="11" t="s">
        <v>4739</v>
      </c>
      <c r="B12737" t="s">
        <v>4740</v>
      </c>
      <c r="C12737" t="s">
        <v>5214</v>
      </c>
      <c r="D12737" t="s">
        <v>4287</v>
      </c>
      <c r="E12737" t="s">
        <v>5212</v>
      </c>
      <c r="F12737" t="str">
        <f>VLOOKUP($A12737,'Transit IDs'!$A$1:$AK$828,14,FALSE)</f>
        <v>CA</v>
      </c>
      <c r="H12737" s="13"/>
      <c r="I12737" s="13">
        <v>2880423</v>
      </c>
      <c r="J12737" s="13">
        <v>37735027</v>
      </c>
    </row>
    <row r="12738" spans="1:10" x14ac:dyDescent="0.25">
      <c r="A12738" s="11" t="s">
        <v>4745</v>
      </c>
      <c r="B12738" t="s">
        <v>4746</v>
      </c>
      <c r="C12738" t="s">
        <v>5214</v>
      </c>
      <c r="D12738" t="s">
        <v>4287</v>
      </c>
      <c r="E12738" t="s">
        <v>5205</v>
      </c>
      <c r="F12738" t="str">
        <f>VLOOKUP($A12738,'Transit IDs'!$A$1:$AK$828,14,FALSE)</f>
        <v>AZ</v>
      </c>
      <c r="H12738" s="13"/>
      <c r="I12738" s="13"/>
      <c r="J12738" s="13"/>
    </row>
    <row r="12739" spans="1:10" x14ac:dyDescent="0.25">
      <c r="A12739" s="11" t="s">
        <v>4745</v>
      </c>
      <c r="B12739" t="s">
        <v>4746</v>
      </c>
      <c r="C12739" t="s">
        <v>5214</v>
      </c>
      <c r="D12739" t="s">
        <v>4287</v>
      </c>
      <c r="E12739" t="s">
        <v>5206</v>
      </c>
      <c r="F12739" t="str">
        <f>VLOOKUP($A12739,'Transit IDs'!$A$1:$AK$828,14,FALSE)</f>
        <v>AZ</v>
      </c>
      <c r="H12739" s="13"/>
      <c r="I12739" s="13"/>
      <c r="J12739" s="13"/>
    </row>
    <row r="12740" spans="1:10" x14ac:dyDescent="0.25">
      <c r="A12740" s="11" t="s">
        <v>4745</v>
      </c>
      <c r="B12740" t="s">
        <v>4746</v>
      </c>
      <c r="C12740" t="s">
        <v>5214</v>
      </c>
      <c r="D12740" t="s">
        <v>4287</v>
      </c>
      <c r="E12740" t="s">
        <v>5207</v>
      </c>
      <c r="F12740" t="str">
        <f>VLOOKUP($A12740,'Transit IDs'!$A$1:$AK$828,14,FALSE)</f>
        <v>AZ</v>
      </c>
      <c r="H12740" s="13"/>
      <c r="I12740" s="13"/>
      <c r="J12740" s="13"/>
    </row>
    <row r="12741" spans="1:10" x14ac:dyDescent="0.25">
      <c r="A12741" s="11" t="s">
        <v>4745</v>
      </c>
      <c r="B12741" t="s">
        <v>4746</v>
      </c>
      <c r="C12741" t="s">
        <v>5214</v>
      </c>
      <c r="D12741" t="s">
        <v>4287</v>
      </c>
      <c r="E12741" t="s">
        <v>5208</v>
      </c>
      <c r="F12741" t="str">
        <f>VLOOKUP($A12741,'Transit IDs'!$A$1:$AK$828,14,FALSE)</f>
        <v>AZ</v>
      </c>
      <c r="H12741" s="13"/>
      <c r="I12741" s="13"/>
      <c r="J12741" s="13"/>
    </row>
    <row r="12742" spans="1:10" x14ac:dyDescent="0.25">
      <c r="A12742" s="11" t="s">
        <v>4745</v>
      </c>
      <c r="B12742" t="s">
        <v>4746</v>
      </c>
      <c r="C12742" t="s">
        <v>5214</v>
      </c>
      <c r="D12742" t="s">
        <v>4287</v>
      </c>
      <c r="E12742" t="s">
        <v>5209</v>
      </c>
      <c r="F12742" t="str">
        <f>VLOOKUP($A12742,'Transit IDs'!$A$1:$AK$828,14,FALSE)</f>
        <v>AZ</v>
      </c>
      <c r="H12742" s="13"/>
      <c r="I12742" s="13">
        <v>3095</v>
      </c>
      <c r="J12742" s="13">
        <v>9594</v>
      </c>
    </row>
    <row r="12743" spans="1:10" x14ac:dyDescent="0.25">
      <c r="A12743" s="11" t="s">
        <v>4745</v>
      </c>
      <c r="B12743" t="s">
        <v>4746</v>
      </c>
      <c r="C12743" t="s">
        <v>5214</v>
      </c>
      <c r="D12743" t="s">
        <v>4287</v>
      </c>
      <c r="E12743" t="s">
        <v>5210</v>
      </c>
      <c r="F12743" t="str">
        <f>VLOOKUP($A12743,'Transit IDs'!$A$1:$AK$828,14,FALSE)</f>
        <v>AZ</v>
      </c>
      <c r="H12743" s="13"/>
      <c r="I12743" s="13">
        <v>1817</v>
      </c>
      <c r="J12743" s="13">
        <v>4997</v>
      </c>
    </row>
    <row r="12744" spans="1:10" x14ac:dyDescent="0.25">
      <c r="A12744" s="11" t="s">
        <v>4745</v>
      </c>
      <c r="B12744" t="s">
        <v>4746</v>
      </c>
      <c r="C12744" t="s">
        <v>5214</v>
      </c>
      <c r="D12744" t="s">
        <v>4287</v>
      </c>
      <c r="E12744" t="s">
        <v>5211</v>
      </c>
      <c r="F12744" t="str">
        <f>VLOOKUP($A12744,'Transit IDs'!$A$1:$AK$828,14,FALSE)</f>
        <v>AZ</v>
      </c>
      <c r="H12744" s="13"/>
      <c r="I12744" s="13">
        <v>1531</v>
      </c>
      <c r="J12744" s="13">
        <v>3980</v>
      </c>
    </row>
    <row r="12745" spans="1:10" x14ac:dyDescent="0.25">
      <c r="A12745" s="11" t="s">
        <v>4745</v>
      </c>
      <c r="B12745" t="s">
        <v>4746</v>
      </c>
      <c r="C12745" t="s">
        <v>5214</v>
      </c>
      <c r="D12745" t="s">
        <v>4287</v>
      </c>
      <c r="E12745" t="s">
        <v>5212</v>
      </c>
      <c r="F12745" t="str">
        <f>VLOOKUP($A12745,'Transit IDs'!$A$1:$AK$828,14,FALSE)</f>
        <v>AZ</v>
      </c>
      <c r="H12745" s="13"/>
      <c r="I12745" s="13">
        <v>969574</v>
      </c>
      <c r="J12745" s="13">
        <v>2914291</v>
      </c>
    </row>
    <row r="12746" spans="1:10" x14ac:dyDescent="0.25">
      <c r="A12746" s="11" t="s">
        <v>4752</v>
      </c>
      <c r="B12746" t="s">
        <v>4753</v>
      </c>
      <c r="C12746" t="s">
        <v>5225</v>
      </c>
      <c r="D12746" t="s">
        <v>4287</v>
      </c>
      <c r="E12746" t="s">
        <v>5205</v>
      </c>
      <c r="F12746" t="str">
        <f>VLOOKUP($A12746,'Transit IDs'!$A$1:$AK$828,14,FALSE)</f>
        <v>CA</v>
      </c>
      <c r="H12746" s="13"/>
      <c r="I12746" s="13">
        <v>17168</v>
      </c>
      <c r="J12746" s="13"/>
    </row>
    <row r="12747" spans="1:10" x14ac:dyDescent="0.25">
      <c r="A12747" s="11" t="s">
        <v>4752</v>
      </c>
      <c r="B12747" t="s">
        <v>4753</v>
      </c>
      <c r="C12747" t="s">
        <v>5225</v>
      </c>
      <c r="D12747" t="s">
        <v>4287</v>
      </c>
      <c r="E12747" t="s">
        <v>5206</v>
      </c>
      <c r="F12747" t="str">
        <f>VLOOKUP($A12747,'Transit IDs'!$A$1:$AK$828,14,FALSE)</f>
        <v>CA</v>
      </c>
      <c r="H12747" s="13"/>
      <c r="I12747" s="13">
        <v>4994</v>
      </c>
      <c r="J12747" s="13"/>
    </row>
    <row r="12748" spans="1:10" x14ac:dyDescent="0.25">
      <c r="A12748" s="11" t="s">
        <v>4752</v>
      </c>
      <c r="B12748" t="s">
        <v>4753</v>
      </c>
      <c r="C12748" t="s">
        <v>5225</v>
      </c>
      <c r="D12748" t="s">
        <v>4287</v>
      </c>
      <c r="E12748" t="s">
        <v>5207</v>
      </c>
      <c r="F12748" t="str">
        <f>VLOOKUP($A12748,'Transit IDs'!$A$1:$AK$828,14,FALSE)</f>
        <v>CA</v>
      </c>
      <c r="H12748" s="13"/>
      <c r="I12748" s="13">
        <v>18542</v>
      </c>
      <c r="J12748" s="13"/>
    </row>
    <row r="12749" spans="1:10" x14ac:dyDescent="0.25">
      <c r="A12749" s="11" t="s">
        <v>4752</v>
      </c>
      <c r="B12749" t="s">
        <v>4753</v>
      </c>
      <c r="C12749" t="s">
        <v>5225</v>
      </c>
      <c r="D12749" t="s">
        <v>4287</v>
      </c>
      <c r="E12749" t="s">
        <v>5208</v>
      </c>
      <c r="F12749" t="str">
        <f>VLOOKUP($A12749,'Transit IDs'!$A$1:$AK$828,14,FALSE)</f>
        <v>CA</v>
      </c>
      <c r="H12749" s="13"/>
      <c r="I12749" s="13">
        <v>2726</v>
      </c>
      <c r="J12749" s="13"/>
    </row>
    <row r="12750" spans="1:10" x14ac:dyDescent="0.25">
      <c r="A12750" s="11" t="s">
        <v>4752</v>
      </c>
      <c r="B12750" t="s">
        <v>4753</v>
      </c>
      <c r="C12750" t="s">
        <v>5225</v>
      </c>
      <c r="D12750" t="s">
        <v>4287</v>
      </c>
      <c r="E12750" t="s">
        <v>5209</v>
      </c>
      <c r="F12750" t="str">
        <f>VLOOKUP($A12750,'Transit IDs'!$A$1:$AK$828,14,FALSE)</f>
        <v>CA</v>
      </c>
      <c r="G12750" s="13">
        <v>4308</v>
      </c>
      <c r="H12750" s="13">
        <v>120</v>
      </c>
      <c r="I12750" s="13">
        <v>43430</v>
      </c>
      <c r="J12750" s="13">
        <v>935680</v>
      </c>
    </row>
    <row r="12751" spans="1:10" x14ac:dyDescent="0.25">
      <c r="A12751" s="11" t="s">
        <v>4752</v>
      </c>
      <c r="B12751" t="s">
        <v>4753</v>
      </c>
      <c r="C12751" t="s">
        <v>5225</v>
      </c>
      <c r="D12751" t="s">
        <v>4287</v>
      </c>
      <c r="E12751" t="s">
        <v>5210</v>
      </c>
      <c r="F12751" t="str">
        <f>VLOOKUP($A12751,'Transit IDs'!$A$1:$AK$828,14,FALSE)</f>
        <v>CA</v>
      </c>
      <c r="G12751" s="13">
        <v>1678</v>
      </c>
      <c r="H12751" s="13">
        <v>57</v>
      </c>
      <c r="I12751" s="13">
        <v>12960</v>
      </c>
      <c r="J12751" s="13">
        <v>274140</v>
      </c>
    </row>
    <row r="12752" spans="1:10" x14ac:dyDescent="0.25">
      <c r="A12752" s="11" t="s">
        <v>4752</v>
      </c>
      <c r="B12752" t="s">
        <v>4753</v>
      </c>
      <c r="C12752" t="s">
        <v>5225</v>
      </c>
      <c r="D12752" t="s">
        <v>4287</v>
      </c>
      <c r="E12752" t="s">
        <v>5211</v>
      </c>
      <c r="F12752" t="str">
        <f>VLOOKUP($A12752,'Transit IDs'!$A$1:$AK$828,14,FALSE)</f>
        <v>CA</v>
      </c>
      <c r="G12752" s="13">
        <v>1520</v>
      </c>
      <c r="H12752" s="13">
        <v>51</v>
      </c>
      <c r="I12752" s="13">
        <v>11684</v>
      </c>
      <c r="J12752" s="13">
        <v>264160</v>
      </c>
    </row>
    <row r="12753" spans="1:10" x14ac:dyDescent="0.25">
      <c r="A12753" s="11" t="s">
        <v>4752</v>
      </c>
      <c r="B12753" t="s">
        <v>4753</v>
      </c>
      <c r="C12753" t="s">
        <v>5225</v>
      </c>
      <c r="D12753" t="s">
        <v>4287</v>
      </c>
      <c r="E12753" t="s">
        <v>5212</v>
      </c>
      <c r="F12753" t="str">
        <f>VLOOKUP($A12753,'Transit IDs'!$A$1:$AK$828,14,FALSE)</f>
        <v>CA</v>
      </c>
      <c r="G12753" s="13">
        <v>1285357</v>
      </c>
      <c r="H12753" s="13">
        <v>36830</v>
      </c>
      <c r="I12753" s="13">
        <v>12999293</v>
      </c>
      <c r="J12753" s="13">
        <v>280076437</v>
      </c>
    </row>
    <row r="12754" spans="1:10" x14ac:dyDescent="0.25">
      <c r="A12754" s="11" t="s">
        <v>4752</v>
      </c>
      <c r="B12754" t="s">
        <v>4753</v>
      </c>
      <c r="C12754" t="s">
        <v>5214</v>
      </c>
      <c r="D12754" t="s">
        <v>4287</v>
      </c>
      <c r="E12754" t="s">
        <v>5205</v>
      </c>
      <c r="F12754" t="str">
        <f>VLOOKUP($A12754,'Transit IDs'!$A$1:$AK$828,14,FALSE)</f>
        <v>CA</v>
      </c>
      <c r="H12754" s="13"/>
      <c r="I12754" s="13"/>
      <c r="J12754" s="13"/>
    </row>
    <row r="12755" spans="1:10" x14ac:dyDescent="0.25">
      <c r="A12755" s="11" t="s">
        <v>4752</v>
      </c>
      <c r="B12755" t="s">
        <v>4753</v>
      </c>
      <c r="C12755" t="s">
        <v>5214</v>
      </c>
      <c r="D12755" t="s">
        <v>4287</v>
      </c>
      <c r="E12755" t="s">
        <v>5206</v>
      </c>
      <c r="F12755" t="str">
        <f>VLOOKUP($A12755,'Transit IDs'!$A$1:$AK$828,14,FALSE)</f>
        <v>CA</v>
      </c>
      <c r="H12755" s="13"/>
      <c r="I12755" s="13"/>
      <c r="J12755" s="13"/>
    </row>
    <row r="12756" spans="1:10" x14ac:dyDescent="0.25">
      <c r="A12756" s="11" t="s">
        <v>4752</v>
      </c>
      <c r="B12756" t="s">
        <v>4753</v>
      </c>
      <c r="C12756" t="s">
        <v>5214</v>
      </c>
      <c r="D12756" t="s">
        <v>4287</v>
      </c>
      <c r="E12756" t="s">
        <v>5207</v>
      </c>
      <c r="F12756" t="str">
        <f>VLOOKUP($A12756,'Transit IDs'!$A$1:$AK$828,14,FALSE)</f>
        <v>CA</v>
      </c>
      <c r="H12756" s="13"/>
      <c r="I12756" s="13"/>
      <c r="J12756" s="13"/>
    </row>
    <row r="12757" spans="1:10" x14ac:dyDescent="0.25">
      <c r="A12757" s="11" t="s">
        <v>4752</v>
      </c>
      <c r="B12757" t="s">
        <v>4753</v>
      </c>
      <c r="C12757" t="s">
        <v>5214</v>
      </c>
      <c r="D12757" t="s">
        <v>4287</v>
      </c>
      <c r="E12757" t="s">
        <v>5208</v>
      </c>
      <c r="F12757" t="str">
        <f>VLOOKUP($A12757,'Transit IDs'!$A$1:$AK$828,14,FALSE)</f>
        <v>CA</v>
      </c>
      <c r="H12757" s="13"/>
      <c r="I12757" s="13"/>
      <c r="J12757" s="13"/>
    </row>
    <row r="12758" spans="1:10" x14ac:dyDescent="0.25">
      <c r="A12758" s="11" t="s">
        <v>4752</v>
      </c>
      <c r="B12758" t="s">
        <v>4753</v>
      </c>
      <c r="C12758" t="s">
        <v>5214</v>
      </c>
      <c r="D12758" t="s">
        <v>4287</v>
      </c>
      <c r="E12758" t="s">
        <v>5209</v>
      </c>
      <c r="F12758" t="str">
        <f>VLOOKUP($A12758,'Transit IDs'!$A$1:$AK$828,14,FALSE)</f>
        <v>CA</v>
      </c>
      <c r="H12758" s="13"/>
      <c r="I12758" s="13">
        <v>7329</v>
      </c>
      <c r="J12758" s="13">
        <v>17625</v>
      </c>
    </row>
    <row r="12759" spans="1:10" x14ac:dyDescent="0.25">
      <c r="A12759" s="11" t="s">
        <v>4752</v>
      </c>
      <c r="B12759" t="s">
        <v>4753</v>
      </c>
      <c r="C12759" t="s">
        <v>5214</v>
      </c>
      <c r="D12759" t="s">
        <v>4287</v>
      </c>
      <c r="E12759" t="s">
        <v>5210</v>
      </c>
      <c r="F12759" t="str">
        <f>VLOOKUP($A12759,'Transit IDs'!$A$1:$AK$828,14,FALSE)</f>
        <v>CA</v>
      </c>
      <c r="H12759" s="13"/>
      <c r="I12759" s="13">
        <v>51</v>
      </c>
      <c r="J12759" s="13">
        <v>138</v>
      </c>
    </row>
    <row r="12760" spans="1:10" x14ac:dyDescent="0.25">
      <c r="A12760" s="11" t="s">
        <v>4752</v>
      </c>
      <c r="B12760" t="s">
        <v>4753</v>
      </c>
      <c r="C12760" t="s">
        <v>5214</v>
      </c>
      <c r="D12760" t="s">
        <v>4287</v>
      </c>
      <c r="E12760" t="s">
        <v>5211</v>
      </c>
      <c r="F12760" t="str">
        <f>VLOOKUP($A12760,'Transit IDs'!$A$1:$AK$828,14,FALSE)</f>
        <v>CA</v>
      </c>
      <c r="H12760" s="13"/>
      <c r="I12760" s="13">
        <v>49</v>
      </c>
      <c r="J12760" s="13">
        <v>133</v>
      </c>
    </row>
    <row r="12761" spans="1:10" x14ac:dyDescent="0.25">
      <c r="A12761" s="11" t="s">
        <v>4752</v>
      </c>
      <c r="B12761" t="s">
        <v>4753</v>
      </c>
      <c r="C12761" t="s">
        <v>5214</v>
      </c>
      <c r="D12761" t="s">
        <v>4287</v>
      </c>
      <c r="E12761" t="s">
        <v>5212</v>
      </c>
      <c r="F12761" t="str">
        <f>VLOOKUP($A12761,'Transit IDs'!$A$1:$AK$828,14,FALSE)</f>
        <v>CA</v>
      </c>
      <c r="H12761" s="13"/>
      <c r="I12761" s="13">
        <v>1874085</v>
      </c>
      <c r="J12761" s="13">
        <v>4508596</v>
      </c>
    </row>
    <row r="12762" spans="1:10" x14ac:dyDescent="0.25">
      <c r="A12762" s="11" t="s">
        <v>4756</v>
      </c>
      <c r="B12762" t="s">
        <v>4757</v>
      </c>
      <c r="C12762" t="s">
        <v>5204</v>
      </c>
      <c r="D12762" t="s">
        <v>4287</v>
      </c>
      <c r="E12762" t="s">
        <v>5205</v>
      </c>
      <c r="F12762" t="str">
        <f>VLOOKUP($A12762,'Transit IDs'!$A$1:$AK$828,14,FALSE)</f>
        <v>AZ</v>
      </c>
      <c r="H12762" s="13"/>
      <c r="I12762" s="13"/>
      <c r="J12762" s="13"/>
    </row>
    <row r="12763" spans="1:10" x14ac:dyDescent="0.25">
      <c r="A12763" s="11" t="s">
        <v>4756</v>
      </c>
      <c r="B12763" t="s">
        <v>4757</v>
      </c>
      <c r="C12763" t="s">
        <v>5204</v>
      </c>
      <c r="D12763" t="s">
        <v>4287</v>
      </c>
      <c r="E12763" t="s">
        <v>5206</v>
      </c>
      <c r="F12763" t="str">
        <f>VLOOKUP($A12763,'Transit IDs'!$A$1:$AK$828,14,FALSE)</f>
        <v>AZ</v>
      </c>
      <c r="H12763" s="13"/>
      <c r="I12763" s="13"/>
      <c r="J12763" s="13"/>
    </row>
    <row r="12764" spans="1:10" x14ac:dyDescent="0.25">
      <c r="A12764" s="11" t="s">
        <v>4756</v>
      </c>
      <c r="B12764" t="s">
        <v>4757</v>
      </c>
      <c r="C12764" t="s">
        <v>5204</v>
      </c>
      <c r="D12764" t="s">
        <v>4287</v>
      </c>
      <c r="E12764" t="s">
        <v>5207</v>
      </c>
      <c r="F12764" t="str">
        <f>VLOOKUP($A12764,'Transit IDs'!$A$1:$AK$828,14,FALSE)</f>
        <v>AZ</v>
      </c>
      <c r="H12764" s="13"/>
      <c r="I12764" s="13"/>
      <c r="J12764" s="13"/>
    </row>
    <row r="12765" spans="1:10" x14ac:dyDescent="0.25">
      <c r="A12765" s="11" t="s">
        <v>4756</v>
      </c>
      <c r="B12765" t="s">
        <v>4757</v>
      </c>
      <c r="C12765" t="s">
        <v>5204</v>
      </c>
      <c r="D12765" t="s">
        <v>4287</v>
      </c>
      <c r="E12765" t="s">
        <v>5208</v>
      </c>
      <c r="F12765" t="str">
        <f>VLOOKUP($A12765,'Transit IDs'!$A$1:$AK$828,14,FALSE)</f>
        <v>AZ</v>
      </c>
      <c r="H12765" s="13"/>
      <c r="I12765" s="13"/>
      <c r="J12765" s="13"/>
    </row>
    <row r="12766" spans="1:10" x14ac:dyDescent="0.25">
      <c r="A12766" s="11" t="s">
        <v>4756</v>
      </c>
      <c r="B12766" t="s">
        <v>4757</v>
      </c>
      <c r="C12766" t="s">
        <v>5204</v>
      </c>
      <c r="D12766" t="s">
        <v>4287</v>
      </c>
      <c r="E12766" t="s">
        <v>5209</v>
      </c>
      <c r="F12766" t="str">
        <f>VLOOKUP($A12766,'Transit IDs'!$A$1:$AK$828,14,FALSE)</f>
        <v>AZ</v>
      </c>
      <c r="H12766" s="13"/>
      <c r="I12766" s="13">
        <v>736</v>
      </c>
      <c r="J12766" s="13">
        <v>5921</v>
      </c>
    </row>
    <row r="12767" spans="1:10" x14ac:dyDescent="0.25">
      <c r="A12767" s="11" t="s">
        <v>4756</v>
      </c>
      <c r="B12767" t="s">
        <v>4757</v>
      </c>
      <c r="C12767" t="s">
        <v>5204</v>
      </c>
      <c r="D12767" t="s">
        <v>4287</v>
      </c>
      <c r="E12767" t="s">
        <v>5210</v>
      </c>
      <c r="F12767" t="str">
        <f>VLOOKUP($A12767,'Transit IDs'!$A$1:$AK$828,14,FALSE)</f>
        <v>AZ</v>
      </c>
      <c r="H12767" s="13"/>
      <c r="I12767" s="13">
        <v>275</v>
      </c>
      <c r="J12767" s="13">
        <v>2870</v>
      </c>
    </row>
    <row r="12768" spans="1:10" x14ac:dyDescent="0.25">
      <c r="A12768" s="11" t="s">
        <v>4756</v>
      </c>
      <c r="B12768" t="s">
        <v>4757</v>
      </c>
      <c r="C12768" t="s">
        <v>5204</v>
      </c>
      <c r="D12768" t="s">
        <v>4287</v>
      </c>
      <c r="E12768" t="s">
        <v>5211</v>
      </c>
      <c r="F12768" t="str">
        <f>VLOOKUP($A12768,'Transit IDs'!$A$1:$AK$828,14,FALSE)</f>
        <v>AZ</v>
      </c>
      <c r="H12768" s="13"/>
      <c r="I12768" s="13">
        <v>229</v>
      </c>
      <c r="J12768" s="13">
        <v>2298</v>
      </c>
    </row>
    <row r="12769" spans="1:10" x14ac:dyDescent="0.25">
      <c r="A12769" s="11" t="s">
        <v>4756</v>
      </c>
      <c r="B12769" t="s">
        <v>4757</v>
      </c>
      <c r="C12769" t="s">
        <v>5204</v>
      </c>
      <c r="D12769" t="s">
        <v>4287</v>
      </c>
      <c r="E12769" t="s">
        <v>5212</v>
      </c>
      <c r="F12769" t="str">
        <f>VLOOKUP($A12769,'Transit IDs'!$A$1:$AK$828,14,FALSE)</f>
        <v>AZ</v>
      </c>
      <c r="H12769" s="13"/>
      <c r="I12769" s="13">
        <v>213368</v>
      </c>
      <c r="J12769" s="13">
        <v>1780125</v>
      </c>
    </row>
    <row r="12770" spans="1:10" x14ac:dyDescent="0.25">
      <c r="A12770" s="11" t="s">
        <v>4756</v>
      </c>
      <c r="B12770" t="s">
        <v>4757</v>
      </c>
      <c r="C12770" t="s">
        <v>5213</v>
      </c>
      <c r="D12770" t="s">
        <v>4287</v>
      </c>
      <c r="E12770" t="s">
        <v>5205</v>
      </c>
      <c r="F12770" t="str">
        <f>VLOOKUP($A12770,'Transit IDs'!$A$1:$AK$828,14,FALSE)</f>
        <v>AZ</v>
      </c>
      <c r="H12770" s="13"/>
      <c r="I12770" s="13"/>
      <c r="J12770" s="13"/>
    </row>
    <row r="12771" spans="1:10" x14ac:dyDescent="0.25">
      <c r="A12771" s="11" t="s">
        <v>4756</v>
      </c>
      <c r="B12771" t="s">
        <v>4757</v>
      </c>
      <c r="C12771" t="s">
        <v>5213</v>
      </c>
      <c r="D12771" t="s">
        <v>4287</v>
      </c>
      <c r="E12771" t="s">
        <v>5206</v>
      </c>
      <c r="F12771" t="str">
        <f>VLOOKUP($A12771,'Transit IDs'!$A$1:$AK$828,14,FALSE)</f>
        <v>AZ</v>
      </c>
      <c r="H12771" s="13"/>
      <c r="I12771" s="13"/>
      <c r="J12771" s="13"/>
    </row>
    <row r="12772" spans="1:10" x14ac:dyDescent="0.25">
      <c r="A12772" s="11" t="s">
        <v>4756</v>
      </c>
      <c r="B12772" t="s">
        <v>4757</v>
      </c>
      <c r="C12772" t="s">
        <v>5213</v>
      </c>
      <c r="D12772" t="s">
        <v>4287</v>
      </c>
      <c r="E12772" t="s">
        <v>5207</v>
      </c>
      <c r="F12772" t="str">
        <f>VLOOKUP($A12772,'Transit IDs'!$A$1:$AK$828,14,FALSE)</f>
        <v>AZ</v>
      </c>
      <c r="H12772" s="13"/>
      <c r="I12772" s="13"/>
      <c r="J12772" s="13"/>
    </row>
    <row r="12773" spans="1:10" x14ac:dyDescent="0.25">
      <c r="A12773" s="11" t="s">
        <v>4756</v>
      </c>
      <c r="B12773" t="s">
        <v>4757</v>
      </c>
      <c r="C12773" t="s">
        <v>5213</v>
      </c>
      <c r="D12773" t="s">
        <v>4287</v>
      </c>
      <c r="E12773" t="s">
        <v>5208</v>
      </c>
      <c r="F12773" t="str">
        <f>VLOOKUP($A12773,'Transit IDs'!$A$1:$AK$828,14,FALSE)</f>
        <v>AZ</v>
      </c>
      <c r="H12773" s="13"/>
      <c r="I12773" s="13"/>
      <c r="J12773" s="13"/>
    </row>
    <row r="12774" spans="1:10" x14ac:dyDescent="0.25">
      <c r="A12774" s="11" t="s">
        <v>4756</v>
      </c>
      <c r="B12774" t="s">
        <v>4757</v>
      </c>
      <c r="C12774" t="s">
        <v>5213</v>
      </c>
      <c r="D12774" t="s">
        <v>4287</v>
      </c>
      <c r="E12774" t="s">
        <v>5209</v>
      </c>
      <c r="F12774" t="str">
        <f>VLOOKUP($A12774,'Transit IDs'!$A$1:$AK$828,14,FALSE)</f>
        <v>AZ</v>
      </c>
      <c r="H12774" s="13"/>
      <c r="I12774" s="13"/>
      <c r="J12774" s="13"/>
    </row>
    <row r="12775" spans="1:10" x14ac:dyDescent="0.25">
      <c r="A12775" s="11" t="s">
        <v>4756</v>
      </c>
      <c r="B12775" t="s">
        <v>4757</v>
      </c>
      <c r="C12775" t="s">
        <v>5213</v>
      </c>
      <c r="D12775" t="s">
        <v>4287</v>
      </c>
      <c r="E12775" t="s">
        <v>5210</v>
      </c>
      <c r="F12775" t="str">
        <f>VLOOKUP($A12775,'Transit IDs'!$A$1:$AK$828,14,FALSE)</f>
        <v>AZ</v>
      </c>
      <c r="H12775" s="13"/>
      <c r="I12775" s="13"/>
      <c r="J12775" s="13"/>
    </row>
    <row r="12776" spans="1:10" x14ac:dyDescent="0.25">
      <c r="A12776" s="11" t="s">
        <v>4756</v>
      </c>
      <c r="B12776" t="s">
        <v>4757</v>
      </c>
      <c r="C12776" t="s">
        <v>5213</v>
      </c>
      <c r="D12776" t="s">
        <v>4287</v>
      </c>
      <c r="E12776" t="s">
        <v>5211</v>
      </c>
      <c r="F12776" t="str">
        <f>VLOOKUP($A12776,'Transit IDs'!$A$1:$AK$828,14,FALSE)</f>
        <v>AZ</v>
      </c>
      <c r="H12776" s="13"/>
      <c r="I12776" s="13"/>
      <c r="J12776" s="13"/>
    </row>
    <row r="12777" spans="1:10" x14ac:dyDescent="0.25">
      <c r="A12777" s="11" t="s">
        <v>4756</v>
      </c>
      <c r="B12777" t="s">
        <v>4757</v>
      </c>
      <c r="C12777" t="s">
        <v>5213</v>
      </c>
      <c r="D12777" t="s">
        <v>4287</v>
      </c>
      <c r="E12777" t="s">
        <v>5212</v>
      </c>
      <c r="F12777" t="str">
        <f>VLOOKUP($A12777,'Transit IDs'!$A$1:$AK$828,14,FALSE)</f>
        <v>AZ</v>
      </c>
      <c r="H12777" s="13"/>
      <c r="I12777" s="13">
        <v>42935</v>
      </c>
      <c r="J12777" s="13">
        <v>319569</v>
      </c>
    </row>
    <row r="12778" spans="1:10" x14ac:dyDescent="0.25">
      <c r="A12778" s="11" t="s">
        <v>4756</v>
      </c>
      <c r="B12778" t="s">
        <v>4757</v>
      </c>
      <c r="C12778" t="s">
        <v>5214</v>
      </c>
      <c r="D12778" t="s">
        <v>4287</v>
      </c>
      <c r="E12778" t="s">
        <v>5205</v>
      </c>
      <c r="F12778" t="str">
        <f>VLOOKUP($A12778,'Transit IDs'!$A$1:$AK$828,14,FALSE)</f>
        <v>AZ</v>
      </c>
      <c r="H12778" s="13"/>
      <c r="I12778" s="13"/>
      <c r="J12778" s="13"/>
    </row>
    <row r="12779" spans="1:10" x14ac:dyDescent="0.25">
      <c r="A12779" s="11" t="s">
        <v>4756</v>
      </c>
      <c r="B12779" t="s">
        <v>4757</v>
      </c>
      <c r="C12779" t="s">
        <v>5214</v>
      </c>
      <c r="D12779" t="s">
        <v>4287</v>
      </c>
      <c r="E12779" t="s">
        <v>5206</v>
      </c>
      <c r="F12779" t="str">
        <f>VLOOKUP($A12779,'Transit IDs'!$A$1:$AK$828,14,FALSE)</f>
        <v>AZ</v>
      </c>
      <c r="H12779" s="13"/>
      <c r="I12779" s="13"/>
      <c r="J12779" s="13"/>
    </row>
    <row r="12780" spans="1:10" x14ac:dyDescent="0.25">
      <c r="A12780" s="11" t="s">
        <v>4756</v>
      </c>
      <c r="B12780" t="s">
        <v>4757</v>
      </c>
      <c r="C12780" t="s">
        <v>5214</v>
      </c>
      <c r="D12780" t="s">
        <v>4287</v>
      </c>
      <c r="E12780" t="s">
        <v>5207</v>
      </c>
      <c r="F12780" t="str">
        <f>VLOOKUP($A12780,'Transit IDs'!$A$1:$AK$828,14,FALSE)</f>
        <v>AZ</v>
      </c>
      <c r="H12780" s="13"/>
      <c r="I12780" s="13"/>
      <c r="J12780" s="13"/>
    </row>
    <row r="12781" spans="1:10" x14ac:dyDescent="0.25">
      <c r="A12781" s="11" t="s">
        <v>4756</v>
      </c>
      <c r="B12781" t="s">
        <v>4757</v>
      </c>
      <c r="C12781" t="s">
        <v>5214</v>
      </c>
      <c r="D12781" t="s">
        <v>4287</v>
      </c>
      <c r="E12781" t="s">
        <v>5208</v>
      </c>
      <c r="F12781" t="str">
        <f>VLOOKUP($A12781,'Transit IDs'!$A$1:$AK$828,14,FALSE)</f>
        <v>AZ</v>
      </c>
      <c r="H12781" s="13"/>
      <c r="I12781" s="13"/>
      <c r="J12781" s="13"/>
    </row>
    <row r="12782" spans="1:10" x14ac:dyDescent="0.25">
      <c r="A12782" s="11" t="s">
        <v>4756</v>
      </c>
      <c r="B12782" t="s">
        <v>4757</v>
      </c>
      <c r="C12782" t="s">
        <v>5214</v>
      </c>
      <c r="D12782" t="s">
        <v>4287</v>
      </c>
      <c r="E12782" t="s">
        <v>5209</v>
      </c>
      <c r="F12782" t="str">
        <f>VLOOKUP($A12782,'Transit IDs'!$A$1:$AK$828,14,FALSE)</f>
        <v>AZ</v>
      </c>
      <c r="H12782" s="13"/>
      <c r="I12782" s="13">
        <v>31280</v>
      </c>
      <c r="J12782" s="13">
        <v>174230</v>
      </c>
    </row>
    <row r="12783" spans="1:10" x14ac:dyDescent="0.25">
      <c r="A12783" s="11" t="s">
        <v>4756</v>
      </c>
      <c r="B12783" t="s">
        <v>4757</v>
      </c>
      <c r="C12783" t="s">
        <v>5214</v>
      </c>
      <c r="D12783" t="s">
        <v>4287</v>
      </c>
      <c r="E12783" t="s">
        <v>5210</v>
      </c>
      <c r="F12783" t="str">
        <f>VLOOKUP($A12783,'Transit IDs'!$A$1:$AK$828,14,FALSE)</f>
        <v>AZ</v>
      </c>
      <c r="H12783" s="13"/>
      <c r="I12783" s="13">
        <v>13709</v>
      </c>
      <c r="J12783" s="13">
        <v>55659</v>
      </c>
    </row>
    <row r="12784" spans="1:10" x14ac:dyDescent="0.25">
      <c r="A12784" s="11" t="s">
        <v>4756</v>
      </c>
      <c r="B12784" t="s">
        <v>4757</v>
      </c>
      <c r="C12784" t="s">
        <v>5214</v>
      </c>
      <c r="D12784" t="s">
        <v>4287</v>
      </c>
      <c r="E12784" t="s">
        <v>5211</v>
      </c>
      <c r="F12784" t="str">
        <f>VLOOKUP($A12784,'Transit IDs'!$A$1:$AK$828,14,FALSE)</f>
        <v>AZ</v>
      </c>
      <c r="H12784" s="13"/>
      <c r="I12784" s="13">
        <v>7296</v>
      </c>
      <c r="J12784" s="13">
        <v>26630</v>
      </c>
    </row>
    <row r="12785" spans="1:10" x14ac:dyDescent="0.25">
      <c r="A12785" s="11" t="s">
        <v>4756</v>
      </c>
      <c r="B12785" t="s">
        <v>4757</v>
      </c>
      <c r="C12785" t="s">
        <v>5214</v>
      </c>
      <c r="D12785" t="s">
        <v>4287</v>
      </c>
      <c r="E12785" t="s">
        <v>5212</v>
      </c>
      <c r="F12785" t="str">
        <f>VLOOKUP($A12785,'Transit IDs'!$A$1:$AK$828,14,FALSE)</f>
        <v>AZ</v>
      </c>
      <c r="H12785" s="13"/>
      <c r="I12785" s="13">
        <v>9023817</v>
      </c>
      <c r="J12785" s="13">
        <v>48907091</v>
      </c>
    </row>
    <row r="12786" spans="1:10" x14ac:dyDescent="0.25">
      <c r="A12786" s="11" t="s">
        <v>4760</v>
      </c>
      <c r="B12786" t="s">
        <v>4761</v>
      </c>
      <c r="C12786" t="s">
        <v>5204</v>
      </c>
      <c r="D12786" t="s">
        <v>5215</v>
      </c>
      <c r="E12786" t="s">
        <v>5205</v>
      </c>
      <c r="F12786" t="str">
        <f>VLOOKUP($A12786,'Transit IDs'!$A$1:$AK$828,14,FALSE)</f>
        <v>AZ</v>
      </c>
      <c r="H12786" s="13"/>
      <c r="I12786" s="13"/>
      <c r="J12786" s="13"/>
    </row>
    <row r="12787" spans="1:10" x14ac:dyDescent="0.25">
      <c r="A12787" s="11" t="s">
        <v>4760</v>
      </c>
      <c r="B12787" t="s">
        <v>4761</v>
      </c>
      <c r="C12787" t="s">
        <v>5204</v>
      </c>
      <c r="D12787" t="s">
        <v>5215</v>
      </c>
      <c r="E12787" t="s">
        <v>5206</v>
      </c>
      <c r="F12787" t="str">
        <f>VLOOKUP($A12787,'Transit IDs'!$A$1:$AK$828,14,FALSE)</f>
        <v>AZ</v>
      </c>
      <c r="H12787" s="13"/>
      <c r="I12787" s="13"/>
      <c r="J12787" s="13"/>
    </row>
    <row r="12788" spans="1:10" x14ac:dyDescent="0.25">
      <c r="A12788" s="11" t="s">
        <v>4760</v>
      </c>
      <c r="B12788" t="s">
        <v>4761</v>
      </c>
      <c r="C12788" t="s">
        <v>5204</v>
      </c>
      <c r="D12788" t="s">
        <v>5215</v>
      </c>
      <c r="E12788" t="s">
        <v>5207</v>
      </c>
      <c r="F12788" t="str">
        <f>VLOOKUP($A12788,'Transit IDs'!$A$1:$AK$828,14,FALSE)</f>
        <v>AZ</v>
      </c>
      <c r="H12788" s="13"/>
      <c r="I12788" s="13"/>
      <c r="J12788" s="13"/>
    </row>
    <row r="12789" spans="1:10" x14ac:dyDescent="0.25">
      <c r="A12789" s="11" t="s">
        <v>4760</v>
      </c>
      <c r="B12789" t="s">
        <v>4761</v>
      </c>
      <c r="C12789" t="s">
        <v>5204</v>
      </c>
      <c r="D12789" t="s">
        <v>5215</v>
      </c>
      <c r="E12789" t="s">
        <v>5208</v>
      </c>
      <c r="F12789" t="str">
        <f>VLOOKUP($A12789,'Transit IDs'!$A$1:$AK$828,14,FALSE)</f>
        <v>AZ</v>
      </c>
      <c r="H12789" s="13"/>
      <c r="I12789" s="13"/>
      <c r="J12789" s="13"/>
    </row>
    <row r="12790" spans="1:10" x14ac:dyDescent="0.25">
      <c r="A12790" s="11" t="s">
        <v>4760</v>
      </c>
      <c r="B12790" t="s">
        <v>4761</v>
      </c>
      <c r="C12790" t="s">
        <v>5204</v>
      </c>
      <c r="D12790" t="s">
        <v>5215</v>
      </c>
      <c r="E12790" t="s">
        <v>5209</v>
      </c>
      <c r="F12790" t="str">
        <f>VLOOKUP($A12790,'Transit IDs'!$A$1:$AK$828,14,FALSE)</f>
        <v>AZ</v>
      </c>
      <c r="H12790" s="13"/>
      <c r="I12790" s="13">
        <v>97</v>
      </c>
      <c r="J12790" s="13">
        <v>469</v>
      </c>
    </row>
    <row r="12791" spans="1:10" x14ac:dyDescent="0.25">
      <c r="A12791" s="11" t="s">
        <v>4760</v>
      </c>
      <c r="B12791" t="s">
        <v>4761</v>
      </c>
      <c r="C12791" t="s">
        <v>5204</v>
      </c>
      <c r="D12791" t="s">
        <v>5215</v>
      </c>
      <c r="E12791" t="s">
        <v>5210</v>
      </c>
      <c r="F12791" t="str">
        <f>VLOOKUP($A12791,'Transit IDs'!$A$1:$AK$828,14,FALSE)</f>
        <v>AZ</v>
      </c>
      <c r="H12791" s="13"/>
      <c r="I12791" s="13"/>
      <c r="J12791" s="13"/>
    </row>
    <row r="12792" spans="1:10" x14ac:dyDescent="0.25">
      <c r="A12792" s="11" t="s">
        <v>4760</v>
      </c>
      <c r="B12792" t="s">
        <v>4761</v>
      </c>
      <c r="C12792" t="s">
        <v>5204</v>
      </c>
      <c r="D12792" t="s">
        <v>5215</v>
      </c>
      <c r="E12792" t="s">
        <v>5211</v>
      </c>
      <c r="F12792" t="str">
        <f>VLOOKUP($A12792,'Transit IDs'!$A$1:$AK$828,14,FALSE)</f>
        <v>AZ</v>
      </c>
      <c r="H12792" s="13"/>
      <c r="I12792" s="13"/>
      <c r="J12792" s="13"/>
    </row>
    <row r="12793" spans="1:10" x14ac:dyDescent="0.25">
      <c r="A12793" s="11" t="s">
        <v>4760</v>
      </c>
      <c r="B12793" t="s">
        <v>4761</v>
      </c>
      <c r="C12793" t="s">
        <v>5204</v>
      </c>
      <c r="D12793" t="s">
        <v>5215</v>
      </c>
      <c r="E12793" t="s">
        <v>5212</v>
      </c>
      <c r="F12793" t="str">
        <f>VLOOKUP($A12793,'Transit IDs'!$A$1:$AK$828,14,FALSE)</f>
        <v>AZ</v>
      </c>
      <c r="H12793" s="13"/>
      <c r="I12793" s="13">
        <v>24301</v>
      </c>
      <c r="J12793" s="13">
        <v>117159</v>
      </c>
    </row>
    <row r="12794" spans="1:10" x14ac:dyDescent="0.25">
      <c r="A12794" s="11" t="s">
        <v>4766</v>
      </c>
      <c r="B12794" t="s">
        <v>4767</v>
      </c>
      <c r="C12794" t="s">
        <v>5204</v>
      </c>
      <c r="D12794" t="s">
        <v>5215</v>
      </c>
      <c r="E12794" t="s">
        <v>5205</v>
      </c>
      <c r="F12794" t="str">
        <f>VLOOKUP($A12794,'Transit IDs'!$A$1:$AK$828,14,FALSE)</f>
        <v>AZ</v>
      </c>
      <c r="H12794" s="13"/>
      <c r="I12794" s="13"/>
      <c r="J12794" s="13"/>
    </row>
    <row r="12795" spans="1:10" x14ac:dyDescent="0.25">
      <c r="A12795" s="11" t="s">
        <v>4766</v>
      </c>
      <c r="B12795" t="s">
        <v>4767</v>
      </c>
      <c r="C12795" t="s">
        <v>5204</v>
      </c>
      <c r="D12795" t="s">
        <v>5215</v>
      </c>
      <c r="E12795" t="s">
        <v>5206</v>
      </c>
      <c r="F12795" t="str">
        <f>VLOOKUP($A12795,'Transit IDs'!$A$1:$AK$828,14,FALSE)</f>
        <v>AZ</v>
      </c>
      <c r="H12795" s="13"/>
      <c r="I12795" s="13"/>
      <c r="J12795" s="13"/>
    </row>
    <row r="12796" spans="1:10" x14ac:dyDescent="0.25">
      <c r="A12796" s="11" t="s">
        <v>4766</v>
      </c>
      <c r="B12796" t="s">
        <v>4767</v>
      </c>
      <c r="C12796" t="s">
        <v>5204</v>
      </c>
      <c r="D12796" t="s">
        <v>5215</v>
      </c>
      <c r="E12796" t="s">
        <v>5207</v>
      </c>
      <c r="F12796" t="str">
        <f>VLOOKUP($A12796,'Transit IDs'!$A$1:$AK$828,14,FALSE)</f>
        <v>AZ</v>
      </c>
      <c r="H12796" s="13"/>
      <c r="I12796" s="13"/>
      <c r="J12796" s="13"/>
    </row>
    <row r="12797" spans="1:10" x14ac:dyDescent="0.25">
      <c r="A12797" s="11" t="s">
        <v>4766</v>
      </c>
      <c r="B12797" t="s">
        <v>4767</v>
      </c>
      <c r="C12797" t="s">
        <v>5204</v>
      </c>
      <c r="D12797" t="s">
        <v>5215</v>
      </c>
      <c r="E12797" t="s">
        <v>5208</v>
      </c>
      <c r="F12797" t="str">
        <f>VLOOKUP($A12797,'Transit IDs'!$A$1:$AK$828,14,FALSE)</f>
        <v>AZ</v>
      </c>
      <c r="H12797" s="13"/>
      <c r="I12797" s="13"/>
      <c r="J12797" s="13"/>
    </row>
    <row r="12798" spans="1:10" x14ac:dyDescent="0.25">
      <c r="A12798" s="11" t="s">
        <v>4766</v>
      </c>
      <c r="B12798" t="s">
        <v>4767</v>
      </c>
      <c r="C12798" t="s">
        <v>5204</v>
      </c>
      <c r="D12798" t="s">
        <v>5215</v>
      </c>
      <c r="E12798" t="s">
        <v>5209</v>
      </c>
      <c r="F12798" t="str">
        <f>VLOOKUP($A12798,'Transit IDs'!$A$1:$AK$828,14,FALSE)</f>
        <v>AZ</v>
      </c>
      <c r="H12798" s="13"/>
      <c r="I12798" s="13">
        <v>99</v>
      </c>
      <c r="J12798" s="13">
        <v>560</v>
      </c>
    </row>
    <row r="12799" spans="1:10" x14ac:dyDescent="0.25">
      <c r="A12799" s="11" t="s">
        <v>4766</v>
      </c>
      <c r="B12799" t="s">
        <v>4767</v>
      </c>
      <c r="C12799" t="s">
        <v>5204</v>
      </c>
      <c r="D12799" t="s">
        <v>5215</v>
      </c>
      <c r="E12799" t="s">
        <v>5210</v>
      </c>
      <c r="F12799" t="str">
        <f>VLOOKUP($A12799,'Transit IDs'!$A$1:$AK$828,14,FALSE)</f>
        <v>AZ</v>
      </c>
      <c r="H12799" s="13"/>
      <c r="I12799" s="13"/>
      <c r="J12799" s="13"/>
    </row>
    <row r="12800" spans="1:10" x14ac:dyDescent="0.25">
      <c r="A12800" s="11" t="s">
        <v>4766</v>
      </c>
      <c r="B12800" t="s">
        <v>4767</v>
      </c>
      <c r="C12800" t="s">
        <v>5204</v>
      </c>
      <c r="D12800" t="s">
        <v>5215</v>
      </c>
      <c r="E12800" t="s">
        <v>5211</v>
      </c>
      <c r="F12800" t="str">
        <f>VLOOKUP($A12800,'Transit IDs'!$A$1:$AK$828,14,FALSE)</f>
        <v>AZ</v>
      </c>
      <c r="H12800" s="13"/>
      <c r="I12800" s="13"/>
      <c r="J12800" s="13"/>
    </row>
    <row r="12801" spans="1:10" x14ac:dyDescent="0.25">
      <c r="A12801" s="11" t="s">
        <v>4766</v>
      </c>
      <c r="B12801" t="s">
        <v>4767</v>
      </c>
      <c r="C12801" t="s">
        <v>5204</v>
      </c>
      <c r="D12801" t="s">
        <v>5215</v>
      </c>
      <c r="E12801" t="s">
        <v>5212</v>
      </c>
      <c r="F12801" t="str">
        <f>VLOOKUP($A12801,'Transit IDs'!$A$1:$AK$828,14,FALSE)</f>
        <v>AZ</v>
      </c>
      <c r="H12801" s="13"/>
      <c r="I12801" s="13">
        <v>24700</v>
      </c>
      <c r="J12801" s="13">
        <v>140764</v>
      </c>
    </row>
    <row r="12802" spans="1:10" x14ac:dyDescent="0.25">
      <c r="A12802" s="11" t="s">
        <v>4770</v>
      </c>
      <c r="B12802" t="s">
        <v>4771</v>
      </c>
      <c r="C12802" t="s">
        <v>5214</v>
      </c>
      <c r="D12802" t="s">
        <v>5215</v>
      </c>
      <c r="E12802" t="s">
        <v>5205</v>
      </c>
      <c r="F12802" t="str">
        <f>VLOOKUP($A12802,'Transit IDs'!$A$1:$AK$828,14,FALSE)</f>
        <v>CA</v>
      </c>
      <c r="H12802" s="13"/>
      <c r="I12802" s="13"/>
      <c r="J12802" s="13"/>
    </row>
    <row r="12803" spans="1:10" x14ac:dyDescent="0.25">
      <c r="A12803" s="11" t="s">
        <v>4770</v>
      </c>
      <c r="B12803" t="s">
        <v>4771</v>
      </c>
      <c r="C12803" t="s">
        <v>5214</v>
      </c>
      <c r="D12803" t="s">
        <v>5215</v>
      </c>
      <c r="E12803" t="s">
        <v>5206</v>
      </c>
      <c r="F12803" t="str">
        <f>VLOOKUP($A12803,'Transit IDs'!$A$1:$AK$828,14,FALSE)</f>
        <v>CA</v>
      </c>
      <c r="H12803" s="13"/>
      <c r="I12803" s="13"/>
      <c r="J12803" s="13"/>
    </row>
    <row r="12804" spans="1:10" x14ac:dyDescent="0.25">
      <c r="A12804" s="11" t="s">
        <v>4770</v>
      </c>
      <c r="B12804" t="s">
        <v>4771</v>
      </c>
      <c r="C12804" t="s">
        <v>5214</v>
      </c>
      <c r="D12804" t="s">
        <v>5215</v>
      </c>
      <c r="E12804" t="s">
        <v>5207</v>
      </c>
      <c r="F12804" t="str">
        <f>VLOOKUP($A12804,'Transit IDs'!$A$1:$AK$828,14,FALSE)</f>
        <v>CA</v>
      </c>
      <c r="H12804" s="13"/>
      <c r="I12804" s="13"/>
      <c r="J12804" s="13"/>
    </row>
    <row r="12805" spans="1:10" x14ac:dyDescent="0.25">
      <c r="A12805" s="11" t="s">
        <v>4770</v>
      </c>
      <c r="B12805" t="s">
        <v>4771</v>
      </c>
      <c r="C12805" t="s">
        <v>5214</v>
      </c>
      <c r="D12805" t="s">
        <v>5215</v>
      </c>
      <c r="E12805" t="s">
        <v>5208</v>
      </c>
      <c r="F12805" t="str">
        <f>VLOOKUP($A12805,'Transit IDs'!$A$1:$AK$828,14,FALSE)</f>
        <v>CA</v>
      </c>
      <c r="H12805" s="13"/>
      <c r="I12805" s="13"/>
      <c r="J12805" s="13"/>
    </row>
    <row r="12806" spans="1:10" x14ac:dyDescent="0.25">
      <c r="A12806" s="11" t="s">
        <v>4770</v>
      </c>
      <c r="B12806" t="s">
        <v>4771</v>
      </c>
      <c r="C12806" t="s">
        <v>5214</v>
      </c>
      <c r="D12806" t="s">
        <v>5215</v>
      </c>
      <c r="E12806" t="s">
        <v>5209</v>
      </c>
      <c r="F12806" t="str">
        <f>VLOOKUP($A12806,'Transit IDs'!$A$1:$AK$828,14,FALSE)</f>
        <v>CA</v>
      </c>
      <c r="H12806" s="13"/>
      <c r="I12806" s="13">
        <v>14298</v>
      </c>
      <c r="J12806" s="13">
        <v>31599</v>
      </c>
    </row>
    <row r="12807" spans="1:10" x14ac:dyDescent="0.25">
      <c r="A12807" s="11" t="s">
        <v>4770</v>
      </c>
      <c r="B12807" t="s">
        <v>4771</v>
      </c>
      <c r="C12807" t="s">
        <v>5214</v>
      </c>
      <c r="D12807" t="s">
        <v>5215</v>
      </c>
      <c r="E12807" t="s">
        <v>5210</v>
      </c>
      <c r="F12807" t="str">
        <f>VLOOKUP($A12807,'Transit IDs'!$A$1:$AK$828,14,FALSE)</f>
        <v>CA</v>
      </c>
      <c r="H12807" s="13"/>
      <c r="I12807" s="13">
        <v>1304</v>
      </c>
      <c r="J12807" s="13">
        <v>3299</v>
      </c>
    </row>
    <row r="12808" spans="1:10" x14ac:dyDescent="0.25">
      <c r="A12808" s="11" t="s">
        <v>4770</v>
      </c>
      <c r="B12808" t="s">
        <v>4771</v>
      </c>
      <c r="C12808" t="s">
        <v>5214</v>
      </c>
      <c r="D12808" t="s">
        <v>5215</v>
      </c>
      <c r="E12808" t="s">
        <v>5211</v>
      </c>
      <c r="F12808" t="str">
        <f>VLOOKUP($A12808,'Transit IDs'!$A$1:$AK$828,14,FALSE)</f>
        <v>CA</v>
      </c>
      <c r="H12808" s="13"/>
      <c r="I12808" s="13">
        <v>836</v>
      </c>
      <c r="J12808" s="13">
        <v>2275</v>
      </c>
    </row>
    <row r="12809" spans="1:10" x14ac:dyDescent="0.25">
      <c r="A12809" s="11" t="s">
        <v>4770</v>
      </c>
      <c r="B12809" t="s">
        <v>4771</v>
      </c>
      <c r="C12809" t="s">
        <v>5214</v>
      </c>
      <c r="D12809" t="s">
        <v>5215</v>
      </c>
      <c r="E12809" t="s">
        <v>5212</v>
      </c>
      <c r="F12809" t="str">
        <f>VLOOKUP($A12809,'Transit IDs'!$A$1:$AK$828,14,FALSE)</f>
        <v>CA</v>
      </c>
      <c r="H12809" s="13"/>
      <c r="I12809" s="13">
        <v>3678809</v>
      </c>
      <c r="J12809" s="13">
        <v>8176553</v>
      </c>
    </row>
    <row r="12810" spans="1:10" x14ac:dyDescent="0.25">
      <c r="A12810" s="11" t="s">
        <v>4778</v>
      </c>
      <c r="B12810" t="s">
        <v>4779</v>
      </c>
      <c r="C12810" t="s">
        <v>5204</v>
      </c>
      <c r="D12810" t="s">
        <v>4287</v>
      </c>
      <c r="E12810" t="s">
        <v>5205</v>
      </c>
      <c r="F12810" t="str">
        <f>VLOOKUP($A12810,'Transit IDs'!$A$1:$AK$828,14,FALSE)</f>
        <v>CA</v>
      </c>
      <c r="H12810" s="13"/>
      <c r="I12810" s="13"/>
      <c r="J12810" s="13"/>
    </row>
    <row r="12811" spans="1:10" x14ac:dyDescent="0.25">
      <c r="A12811" s="11" t="s">
        <v>4778</v>
      </c>
      <c r="B12811" t="s">
        <v>4779</v>
      </c>
      <c r="C12811" t="s">
        <v>5204</v>
      </c>
      <c r="D12811" t="s">
        <v>4287</v>
      </c>
      <c r="E12811" t="s">
        <v>5206</v>
      </c>
      <c r="F12811" t="str">
        <f>VLOOKUP($A12811,'Transit IDs'!$A$1:$AK$828,14,FALSE)</f>
        <v>CA</v>
      </c>
      <c r="H12811" s="13"/>
      <c r="I12811" s="13"/>
      <c r="J12811" s="13"/>
    </row>
    <row r="12812" spans="1:10" x14ac:dyDescent="0.25">
      <c r="A12812" s="11" t="s">
        <v>4778</v>
      </c>
      <c r="B12812" t="s">
        <v>4779</v>
      </c>
      <c r="C12812" t="s">
        <v>5204</v>
      </c>
      <c r="D12812" t="s">
        <v>4287</v>
      </c>
      <c r="E12812" t="s">
        <v>5207</v>
      </c>
      <c r="F12812" t="str">
        <f>VLOOKUP($A12812,'Transit IDs'!$A$1:$AK$828,14,FALSE)</f>
        <v>CA</v>
      </c>
      <c r="H12812" s="13"/>
      <c r="I12812" s="13"/>
      <c r="J12812" s="13"/>
    </row>
    <row r="12813" spans="1:10" x14ac:dyDescent="0.25">
      <c r="A12813" s="11" t="s">
        <v>4778</v>
      </c>
      <c r="B12813" t="s">
        <v>4779</v>
      </c>
      <c r="C12813" t="s">
        <v>5204</v>
      </c>
      <c r="D12813" t="s">
        <v>4287</v>
      </c>
      <c r="E12813" t="s">
        <v>5208</v>
      </c>
      <c r="F12813" t="str">
        <f>VLOOKUP($A12813,'Transit IDs'!$A$1:$AK$828,14,FALSE)</f>
        <v>CA</v>
      </c>
      <c r="H12813" s="13"/>
      <c r="I12813" s="13"/>
      <c r="J12813" s="13"/>
    </row>
    <row r="12814" spans="1:10" x14ac:dyDescent="0.25">
      <c r="A12814" s="11" t="s">
        <v>4778</v>
      </c>
      <c r="B12814" t="s">
        <v>4779</v>
      </c>
      <c r="C12814" t="s">
        <v>5204</v>
      </c>
      <c r="D12814" t="s">
        <v>4287</v>
      </c>
      <c r="E12814" t="s">
        <v>5209</v>
      </c>
      <c r="F12814" t="str">
        <f>VLOOKUP($A12814,'Transit IDs'!$A$1:$AK$828,14,FALSE)</f>
        <v>CA</v>
      </c>
      <c r="H12814" s="13"/>
      <c r="I12814" s="13">
        <v>152</v>
      </c>
      <c r="J12814" s="13">
        <v>805</v>
      </c>
    </row>
    <row r="12815" spans="1:10" x14ac:dyDescent="0.25">
      <c r="A12815" s="11" t="s">
        <v>4778</v>
      </c>
      <c r="B12815" t="s">
        <v>4779</v>
      </c>
      <c r="C12815" t="s">
        <v>5204</v>
      </c>
      <c r="D12815" t="s">
        <v>4287</v>
      </c>
      <c r="E12815" t="s">
        <v>5210</v>
      </c>
      <c r="F12815" t="str">
        <f>VLOOKUP($A12815,'Transit IDs'!$A$1:$AK$828,14,FALSE)</f>
        <v>CA</v>
      </c>
      <c r="H12815" s="13"/>
      <c r="I12815" s="13">
        <v>54</v>
      </c>
      <c r="J12815" s="13">
        <v>319</v>
      </c>
    </row>
    <row r="12816" spans="1:10" x14ac:dyDescent="0.25">
      <c r="A12816" s="11" t="s">
        <v>4778</v>
      </c>
      <c r="B12816" t="s">
        <v>4779</v>
      </c>
      <c r="C12816" t="s">
        <v>5204</v>
      </c>
      <c r="D12816" t="s">
        <v>4287</v>
      </c>
      <c r="E12816" t="s">
        <v>5211</v>
      </c>
      <c r="F12816" t="str">
        <f>VLOOKUP($A12816,'Transit IDs'!$A$1:$AK$828,14,FALSE)</f>
        <v>CA</v>
      </c>
      <c r="H12816" s="13"/>
      <c r="I12816" s="13">
        <v>59</v>
      </c>
      <c r="J12816" s="13">
        <v>305</v>
      </c>
    </row>
    <row r="12817" spans="1:10" x14ac:dyDescent="0.25">
      <c r="A12817" s="11" t="s">
        <v>4778</v>
      </c>
      <c r="B12817" t="s">
        <v>4779</v>
      </c>
      <c r="C12817" t="s">
        <v>5204</v>
      </c>
      <c r="D12817" t="s">
        <v>4287</v>
      </c>
      <c r="E12817" t="s">
        <v>5212</v>
      </c>
      <c r="F12817" t="str">
        <f>VLOOKUP($A12817,'Transit IDs'!$A$1:$AK$828,14,FALSE)</f>
        <v>CA</v>
      </c>
      <c r="H12817" s="13"/>
      <c r="I12817" s="13">
        <v>44596</v>
      </c>
      <c r="J12817" s="13">
        <v>236723</v>
      </c>
    </row>
    <row r="12818" spans="1:10" x14ac:dyDescent="0.25">
      <c r="A12818" s="11" t="s">
        <v>4778</v>
      </c>
      <c r="B12818" t="s">
        <v>4779</v>
      </c>
      <c r="C12818" t="s">
        <v>5214</v>
      </c>
      <c r="D12818" t="s">
        <v>4287</v>
      </c>
      <c r="E12818" t="s">
        <v>5205</v>
      </c>
      <c r="F12818" t="str">
        <f>VLOOKUP($A12818,'Transit IDs'!$A$1:$AK$828,14,FALSE)</f>
        <v>CA</v>
      </c>
      <c r="H12818" s="13"/>
      <c r="I12818" s="13"/>
      <c r="J12818" s="13"/>
    </row>
    <row r="12819" spans="1:10" x14ac:dyDescent="0.25">
      <c r="A12819" s="11" t="s">
        <v>4778</v>
      </c>
      <c r="B12819" t="s">
        <v>4779</v>
      </c>
      <c r="C12819" t="s">
        <v>5214</v>
      </c>
      <c r="D12819" t="s">
        <v>4287</v>
      </c>
      <c r="E12819" t="s">
        <v>5206</v>
      </c>
      <c r="F12819" t="str">
        <f>VLOOKUP($A12819,'Transit IDs'!$A$1:$AK$828,14,FALSE)</f>
        <v>CA</v>
      </c>
      <c r="H12819" s="13"/>
      <c r="I12819" s="13"/>
      <c r="J12819" s="13"/>
    </row>
    <row r="12820" spans="1:10" x14ac:dyDescent="0.25">
      <c r="A12820" s="11" t="s">
        <v>4778</v>
      </c>
      <c r="B12820" t="s">
        <v>4779</v>
      </c>
      <c r="C12820" t="s">
        <v>5214</v>
      </c>
      <c r="D12820" t="s">
        <v>4287</v>
      </c>
      <c r="E12820" t="s">
        <v>5207</v>
      </c>
      <c r="F12820" t="str">
        <f>VLOOKUP($A12820,'Transit IDs'!$A$1:$AK$828,14,FALSE)</f>
        <v>CA</v>
      </c>
      <c r="H12820" s="13"/>
      <c r="I12820" s="13"/>
      <c r="J12820" s="13"/>
    </row>
    <row r="12821" spans="1:10" x14ac:dyDescent="0.25">
      <c r="A12821" s="11" t="s">
        <v>4778</v>
      </c>
      <c r="B12821" t="s">
        <v>4779</v>
      </c>
      <c r="C12821" t="s">
        <v>5214</v>
      </c>
      <c r="D12821" t="s">
        <v>4287</v>
      </c>
      <c r="E12821" t="s">
        <v>5208</v>
      </c>
      <c r="F12821" t="str">
        <f>VLOOKUP($A12821,'Transit IDs'!$A$1:$AK$828,14,FALSE)</f>
        <v>CA</v>
      </c>
      <c r="H12821" s="13"/>
      <c r="I12821" s="13"/>
      <c r="J12821" s="13"/>
    </row>
    <row r="12822" spans="1:10" x14ac:dyDescent="0.25">
      <c r="A12822" s="11" t="s">
        <v>4778</v>
      </c>
      <c r="B12822" t="s">
        <v>4779</v>
      </c>
      <c r="C12822" t="s">
        <v>5214</v>
      </c>
      <c r="D12822" t="s">
        <v>4287</v>
      </c>
      <c r="E12822" t="s">
        <v>5209</v>
      </c>
      <c r="F12822" t="str">
        <f>VLOOKUP($A12822,'Transit IDs'!$A$1:$AK$828,14,FALSE)</f>
        <v>CA</v>
      </c>
      <c r="H12822" s="13"/>
      <c r="I12822" s="13">
        <v>6101</v>
      </c>
      <c r="J12822" s="13">
        <v>29102</v>
      </c>
    </row>
    <row r="12823" spans="1:10" x14ac:dyDescent="0.25">
      <c r="A12823" s="11" t="s">
        <v>4778</v>
      </c>
      <c r="B12823" t="s">
        <v>4779</v>
      </c>
      <c r="C12823" t="s">
        <v>5214</v>
      </c>
      <c r="D12823" t="s">
        <v>4287</v>
      </c>
      <c r="E12823" t="s">
        <v>5210</v>
      </c>
      <c r="F12823" t="str">
        <f>VLOOKUP($A12823,'Transit IDs'!$A$1:$AK$828,14,FALSE)</f>
        <v>CA</v>
      </c>
      <c r="H12823" s="13"/>
      <c r="I12823" s="13">
        <v>2291</v>
      </c>
      <c r="J12823" s="13">
        <v>12830</v>
      </c>
    </row>
    <row r="12824" spans="1:10" x14ac:dyDescent="0.25">
      <c r="A12824" s="11" t="s">
        <v>4778</v>
      </c>
      <c r="B12824" t="s">
        <v>4779</v>
      </c>
      <c r="C12824" t="s">
        <v>5214</v>
      </c>
      <c r="D12824" t="s">
        <v>4287</v>
      </c>
      <c r="E12824" t="s">
        <v>5211</v>
      </c>
      <c r="F12824" t="str">
        <f>VLOOKUP($A12824,'Transit IDs'!$A$1:$AK$828,14,FALSE)</f>
        <v>CA</v>
      </c>
      <c r="H12824" s="13"/>
      <c r="I12824" s="13">
        <v>1475</v>
      </c>
      <c r="J12824" s="13">
        <v>8113</v>
      </c>
    </row>
    <row r="12825" spans="1:10" x14ac:dyDescent="0.25">
      <c r="A12825" s="11" t="s">
        <v>4778</v>
      </c>
      <c r="B12825" t="s">
        <v>4779</v>
      </c>
      <c r="C12825" t="s">
        <v>5214</v>
      </c>
      <c r="D12825" t="s">
        <v>4287</v>
      </c>
      <c r="E12825" t="s">
        <v>5212</v>
      </c>
      <c r="F12825" t="str">
        <f>VLOOKUP($A12825,'Transit IDs'!$A$1:$AK$828,14,FALSE)</f>
        <v>CA</v>
      </c>
      <c r="H12825" s="13"/>
      <c r="I12825" s="13">
        <v>1751211</v>
      </c>
      <c r="J12825" s="13">
        <v>8545910</v>
      </c>
    </row>
    <row r="12826" spans="1:10" x14ac:dyDescent="0.25">
      <c r="A12826" s="11" t="s">
        <v>4784</v>
      </c>
      <c r="B12826" t="s">
        <v>4785</v>
      </c>
      <c r="C12826" t="s">
        <v>5214</v>
      </c>
      <c r="D12826" t="s">
        <v>4287</v>
      </c>
      <c r="E12826" t="s">
        <v>5205</v>
      </c>
      <c r="F12826" t="str">
        <f>VLOOKUP($A12826,'Transit IDs'!$A$1:$AK$828,14,FALSE)</f>
        <v>CA</v>
      </c>
      <c r="H12826" s="13"/>
      <c r="I12826" s="13"/>
      <c r="J12826" s="13"/>
    </row>
    <row r="12827" spans="1:10" x14ac:dyDescent="0.25">
      <c r="A12827" s="11" t="s">
        <v>4784</v>
      </c>
      <c r="B12827" t="s">
        <v>4785</v>
      </c>
      <c r="C12827" t="s">
        <v>5214</v>
      </c>
      <c r="D12827" t="s">
        <v>4287</v>
      </c>
      <c r="E12827" t="s">
        <v>5206</v>
      </c>
      <c r="F12827" t="str">
        <f>VLOOKUP($A12827,'Transit IDs'!$A$1:$AK$828,14,FALSE)</f>
        <v>CA</v>
      </c>
      <c r="H12827" s="13"/>
      <c r="I12827" s="13"/>
      <c r="J12827" s="13"/>
    </row>
    <row r="12828" spans="1:10" x14ac:dyDescent="0.25">
      <c r="A12828" s="11" t="s">
        <v>4784</v>
      </c>
      <c r="B12828" t="s">
        <v>4785</v>
      </c>
      <c r="C12828" t="s">
        <v>5214</v>
      </c>
      <c r="D12828" t="s">
        <v>4287</v>
      </c>
      <c r="E12828" t="s">
        <v>5207</v>
      </c>
      <c r="F12828" t="str">
        <f>VLOOKUP($A12828,'Transit IDs'!$A$1:$AK$828,14,FALSE)</f>
        <v>CA</v>
      </c>
      <c r="H12828" s="13"/>
      <c r="I12828" s="13"/>
      <c r="J12828" s="13"/>
    </row>
    <row r="12829" spans="1:10" x14ac:dyDescent="0.25">
      <c r="A12829" s="11" t="s">
        <v>4784</v>
      </c>
      <c r="B12829" t="s">
        <v>4785</v>
      </c>
      <c r="C12829" t="s">
        <v>5214</v>
      </c>
      <c r="D12829" t="s">
        <v>4287</v>
      </c>
      <c r="E12829" t="s">
        <v>5208</v>
      </c>
      <c r="F12829" t="str">
        <f>VLOOKUP($A12829,'Transit IDs'!$A$1:$AK$828,14,FALSE)</f>
        <v>CA</v>
      </c>
      <c r="H12829" s="13"/>
      <c r="I12829" s="13"/>
      <c r="J12829" s="13"/>
    </row>
    <row r="12830" spans="1:10" x14ac:dyDescent="0.25">
      <c r="A12830" s="11" t="s">
        <v>4784</v>
      </c>
      <c r="B12830" t="s">
        <v>4785</v>
      </c>
      <c r="C12830" t="s">
        <v>5214</v>
      </c>
      <c r="D12830" t="s">
        <v>4287</v>
      </c>
      <c r="E12830" t="s">
        <v>5209</v>
      </c>
      <c r="F12830" t="str">
        <f>VLOOKUP($A12830,'Transit IDs'!$A$1:$AK$828,14,FALSE)</f>
        <v>CA</v>
      </c>
      <c r="H12830" s="13"/>
      <c r="I12830" s="13">
        <v>46310</v>
      </c>
      <c r="J12830" s="13">
        <v>338677</v>
      </c>
    </row>
    <row r="12831" spans="1:10" x14ac:dyDescent="0.25">
      <c r="A12831" s="11" t="s">
        <v>4784</v>
      </c>
      <c r="B12831" t="s">
        <v>4785</v>
      </c>
      <c r="C12831" t="s">
        <v>5214</v>
      </c>
      <c r="D12831" t="s">
        <v>4287</v>
      </c>
      <c r="E12831" t="s">
        <v>5210</v>
      </c>
      <c r="F12831" t="str">
        <f>VLOOKUP($A12831,'Transit IDs'!$A$1:$AK$828,14,FALSE)</f>
        <v>CA</v>
      </c>
      <c r="H12831" s="13"/>
      <c r="I12831" s="13">
        <v>22172</v>
      </c>
      <c r="J12831" s="13">
        <v>131801</v>
      </c>
    </row>
    <row r="12832" spans="1:10" x14ac:dyDescent="0.25">
      <c r="A12832" s="11" t="s">
        <v>4784</v>
      </c>
      <c r="B12832" t="s">
        <v>4785</v>
      </c>
      <c r="C12832" t="s">
        <v>5214</v>
      </c>
      <c r="D12832" t="s">
        <v>4287</v>
      </c>
      <c r="E12832" t="s">
        <v>5211</v>
      </c>
      <c r="F12832" t="str">
        <f>VLOOKUP($A12832,'Transit IDs'!$A$1:$AK$828,14,FALSE)</f>
        <v>CA</v>
      </c>
      <c r="H12832" s="13"/>
      <c r="I12832" s="13">
        <v>15636</v>
      </c>
      <c r="J12832" s="13">
        <v>106544</v>
      </c>
    </row>
    <row r="12833" spans="1:10" x14ac:dyDescent="0.25">
      <c r="A12833" s="11" t="s">
        <v>4784</v>
      </c>
      <c r="B12833" t="s">
        <v>4785</v>
      </c>
      <c r="C12833" t="s">
        <v>5214</v>
      </c>
      <c r="D12833" t="s">
        <v>4287</v>
      </c>
      <c r="E12833" t="s">
        <v>5212</v>
      </c>
      <c r="F12833" t="str">
        <f>VLOOKUP($A12833,'Transit IDs'!$A$1:$AK$828,14,FALSE)</f>
        <v>CA</v>
      </c>
      <c r="H12833" s="13"/>
      <c r="I12833" s="13">
        <v>13860335</v>
      </c>
      <c r="J12833" s="13">
        <v>99295539</v>
      </c>
    </row>
    <row r="12834" spans="1:10" x14ac:dyDescent="0.25">
      <c r="A12834" s="11" t="s">
        <v>4789</v>
      </c>
      <c r="B12834" t="s">
        <v>4790</v>
      </c>
      <c r="C12834" t="s">
        <v>5222</v>
      </c>
      <c r="D12834" t="s">
        <v>4287</v>
      </c>
      <c r="E12834" t="s">
        <v>5205</v>
      </c>
      <c r="F12834" t="str">
        <f>VLOOKUP($A12834,'Transit IDs'!$A$1:$AK$828,14,FALSE)</f>
        <v>CA</v>
      </c>
      <c r="H12834" s="13"/>
      <c r="I12834" s="13"/>
      <c r="J12834" s="13"/>
    </row>
    <row r="12835" spans="1:10" x14ac:dyDescent="0.25">
      <c r="A12835" s="11" t="s">
        <v>4789</v>
      </c>
      <c r="B12835" t="s">
        <v>4790</v>
      </c>
      <c r="C12835" t="s">
        <v>5222</v>
      </c>
      <c r="D12835" t="s">
        <v>4287</v>
      </c>
      <c r="E12835" t="s">
        <v>5206</v>
      </c>
      <c r="F12835" t="str">
        <f>VLOOKUP($A12835,'Transit IDs'!$A$1:$AK$828,14,FALSE)</f>
        <v>CA</v>
      </c>
      <c r="H12835" s="13"/>
      <c r="I12835" s="13"/>
      <c r="J12835" s="13"/>
    </row>
    <row r="12836" spans="1:10" x14ac:dyDescent="0.25">
      <c r="A12836" s="11" t="s">
        <v>4789</v>
      </c>
      <c r="B12836" t="s">
        <v>4790</v>
      </c>
      <c r="C12836" t="s">
        <v>5222</v>
      </c>
      <c r="D12836" t="s">
        <v>4287</v>
      </c>
      <c r="E12836" t="s">
        <v>5207</v>
      </c>
      <c r="F12836" t="str">
        <f>VLOOKUP($A12836,'Transit IDs'!$A$1:$AK$828,14,FALSE)</f>
        <v>CA</v>
      </c>
      <c r="H12836" s="13"/>
      <c r="I12836" s="13"/>
      <c r="J12836" s="13"/>
    </row>
    <row r="12837" spans="1:10" x14ac:dyDescent="0.25">
      <c r="A12837" s="11" t="s">
        <v>4789</v>
      </c>
      <c r="B12837" t="s">
        <v>4790</v>
      </c>
      <c r="C12837" t="s">
        <v>5222</v>
      </c>
      <c r="D12837" t="s">
        <v>4287</v>
      </c>
      <c r="E12837" t="s">
        <v>5208</v>
      </c>
      <c r="F12837" t="str">
        <f>VLOOKUP($A12837,'Transit IDs'!$A$1:$AK$828,14,FALSE)</f>
        <v>CA</v>
      </c>
      <c r="H12837" s="13"/>
      <c r="I12837" s="13"/>
      <c r="J12837" s="13"/>
    </row>
    <row r="12838" spans="1:10" x14ac:dyDescent="0.25">
      <c r="A12838" s="11" t="s">
        <v>4789</v>
      </c>
      <c r="B12838" t="s">
        <v>4790</v>
      </c>
      <c r="C12838" t="s">
        <v>5222</v>
      </c>
      <c r="D12838" t="s">
        <v>4287</v>
      </c>
      <c r="E12838" t="s">
        <v>5209</v>
      </c>
      <c r="F12838" t="str">
        <f>VLOOKUP($A12838,'Transit IDs'!$A$1:$AK$828,14,FALSE)</f>
        <v>CA</v>
      </c>
      <c r="H12838" s="13"/>
      <c r="I12838" s="13">
        <v>6763</v>
      </c>
      <c r="J12838" s="13">
        <v>116839</v>
      </c>
    </row>
    <row r="12839" spans="1:10" x14ac:dyDescent="0.25">
      <c r="A12839" s="11" t="s">
        <v>4789</v>
      </c>
      <c r="B12839" t="s">
        <v>4790</v>
      </c>
      <c r="C12839" t="s">
        <v>5222</v>
      </c>
      <c r="D12839" t="s">
        <v>4287</v>
      </c>
      <c r="E12839" t="s">
        <v>5210</v>
      </c>
      <c r="F12839" t="str">
        <f>VLOOKUP($A12839,'Transit IDs'!$A$1:$AK$828,14,FALSE)</f>
        <v>CA</v>
      </c>
      <c r="H12839" s="13"/>
      <c r="I12839" s="13">
        <v>723</v>
      </c>
      <c r="J12839" s="13">
        <v>1582</v>
      </c>
    </row>
    <row r="12840" spans="1:10" x14ac:dyDescent="0.25">
      <c r="A12840" s="11" t="s">
        <v>4789</v>
      </c>
      <c r="B12840" t="s">
        <v>4790</v>
      </c>
      <c r="C12840" t="s">
        <v>5222</v>
      </c>
      <c r="D12840" t="s">
        <v>4287</v>
      </c>
      <c r="E12840" t="s">
        <v>5211</v>
      </c>
      <c r="F12840" t="str">
        <f>VLOOKUP($A12840,'Transit IDs'!$A$1:$AK$828,14,FALSE)</f>
        <v>CA</v>
      </c>
      <c r="H12840" s="13"/>
      <c r="I12840" s="13">
        <v>770</v>
      </c>
      <c r="J12840" s="13">
        <v>3841</v>
      </c>
    </row>
    <row r="12841" spans="1:10" x14ac:dyDescent="0.25">
      <c r="A12841" s="11" t="s">
        <v>4789</v>
      </c>
      <c r="B12841" t="s">
        <v>4790</v>
      </c>
      <c r="C12841" t="s">
        <v>5222</v>
      </c>
      <c r="D12841" t="s">
        <v>4287</v>
      </c>
      <c r="E12841" t="s">
        <v>5212</v>
      </c>
      <c r="F12841" t="str">
        <f>VLOOKUP($A12841,'Transit IDs'!$A$1:$AK$828,14,FALSE)</f>
        <v>CA</v>
      </c>
      <c r="H12841" s="13"/>
      <c r="I12841" s="13">
        <v>1843374</v>
      </c>
      <c r="J12841" s="13">
        <v>30778530</v>
      </c>
    </row>
    <row r="12842" spans="1:10" x14ac:dyDescent="0.25">
      <c r="A12842" s="11" t="s">
        <v>4789</v>
      </c>
      <c r="B12842" t="s">
        <v>4790</v>
      </c>
      <c r="C12842" t="s">
        <v>5204</v>
      </c>
      <c r="D12842" t="s">
        <v>4287</v>
      </c>
      <c r="E12842" t="s">
        <v>5205</v>
      </c>
      <c r="F12842" t="str">
        <f>VLOOKUP($A12842,'Transit IDs'!$A$1:$AK$828,14,FALSE)</f>
        <v>CA</v>
      </c>
      <c r="H12842" s="13"/>
      <c r="I12842" s="13"/>
      <c r="J12842" s="13"/>
    </row>
    <row r="12843" spans="1:10" x14ac:dyDescent="0.25">
      <c r="A12843" s="11" t="s">
        <v>4789</v>
      </c>
      <c r="B12843" t="s">
        <v>4790</v>
      </c>
      <c r="C12843" t="s">
        <v>5204</v>
      </c>
      <c r="D12843" t="s">
        <v>4287</v>
      </c>
      <c r="E12843" t="s">
        <v>5206</v>
      </c>
      <c r="F12843" t="str">
        <f>VLOOKUP($A12843,'Transit IDs'!$A$1:$AK$828,14,FALSE)</f>
        <v>CA</v>
      </c>
      <c r="H12843" s="13"/>
      <c r="I12843" s="13"/>
      <c r="J12843" s="13"/>
    </row>
    <row r="12844" spans="1:10" x14ac:dyDescent="0.25">
      <c r="A12844" s="11" t="s">
        <v>4789</v>
      </c>
      <c r="B12844" t="s">
        <v>4790</v>
      </c>
      <c r="C12844" t="s">
        <v>5204</v>
      </c>
      <c r="D12844" t="s">
        <v>4287</v>
      </c>
      <c r="E12844" t="s">
        <v>5207</v>
      </c>
      <c r="F12844" t="str">
        <f>VLOOKUP($A12844,'Transit IDs'!$A$1:$AK$828,14,FALSE)</f>
        <v>CA</v>
      </c>
      <c r="H12844" s="13"/>
      <c r="I12844" s="13"/>
      <c r="J12844" s="13"/>
    </row>
    <row r="12845" spans="1:10" x14ac:dyDescent="0.25">
      <c r="A12845" s="11" t="s">
        <v>4789</v>
      </c>
      <c r="B12845" t="s">
        <v>4790</v>
      </c>
      <c r="C12845" t="s">
        <v>5204</v>
      </c>
      <c r="D12845" t="s">
        <v>4287</v>
      </c>
      <c r="E12845" t="s">
        <v>5208</v>
      </c>
      <c r="F12845" t="str">
        <f>VLOOKUP($A12845,'Transit IDs'!$A$1:$AK$828,14,FALSE)</f>
        <v>CA</v>
      </c>
      <c r="H12845" s="13"/>
      <c r="I12845" s="13"/>
      <c r="J12845" s="13"/>
    </row>
    <row r="12846" spans="1:10" x14ac:dyDescent="0.25">
      <c r="A12846" s="11" t="s">
        <v>4789</v>
      </c>
      <c r="B12846" t="s">
        <v>4790</v>
      </c>
      <c r="C12846" t="s">
        <v>5204</v>
      </c>
      <c r="D12846" t="s">
        <v>4287</v>
      </c>
      <c r="E12846" t="s">
        <v>5209</v>
      </c>
      <c r="F12846" t="str">
        <f>VLOOKUP($A12846,'Transit IDs'!$A$1:$AK$828,14,FALSE)</f>
        <v>CA</v>
      </c>
      <c r="H12846" s="13"/>
      <c r="I12846" s="13">
        <v>830</v>
      </c>
      <c r="J12846" s="13">
        <v>4380</v>
      </c>
    </row>
    <row r="12847" spans="1:10" x14ac:dyDescent="0.25">
      <c r="A12847" s="11" t="s">
        <v>4789</v>
      </c>
      <c r="B12847" t="s">
        <v>4790</v>
      </c>
      <c r="C12847" t="s">
        <v>5204</v>
      </c>
      <c r="D12847" t="s">
        <v>4287</v>
      </c>
      <c r="E12847" t="s">
        <v>5210</v>
      </c>
      <c r="F12847" t="str">
        <f>VLOOKUP($A12847,'Transit IDs'!$A$1:$AK$828,14,FALSE)</f>
        <v>CA</v>
      </c>
      <c r="H12847" s="13"/>
      <c r="I12847" s="13"/>
      <c r="J12847" s="13"/>
    </row>
    <row r="12848" spans="1:10" x14ac:dyDescent="0.25">
      <c r="A12848" s="11" t="s">
        <v>4789</v>
      </c>
      <c r="B12848" t="s">
        <v>4790</v>
      </c>
      <c r="C12848" t="s">
        <v>5204</v>
      </c>
      <c r="D12848" t="s">
        <v>4287</v>
      </c>
      <c r="E12848" t="s">
        <v>5211</v>
      </c>
      <c r="F12848" t="str">
        <f>VLOOKUP($A12848,'Transit IDs'!$A$1:$AK$828,14,FALSE)</f>
        <v>CA</v>
      </c>
      <c r="H12848" s="13"/>
      <c r="I12848" s="13"/>
      <c r="J12848" s="13"/>
    </row>
    <row r="12849" spans="1:10" x14ac:dyDescent="0.25">
      <c r="A12849" s="11" t="s">
        <v>4789</v>
      </c>
      <c r="B12849" t="s">
        <v>4790</v>
      </c>
      <c r="C12849" t="s">
        <v>5204</v>
      </c>
      <c r="D12849" t="s">
        <v>4287</v>
      </c>
      <c r="E12849" t="s">
        <v>5212</v>
      </c>
      <c r="F12849" t="str">
        <f>VLOOKUP($A12849,'Transit IDs'!$A$1:$AK$828,14,FALSE)</f>
        <v>CA</v>
      </c>
      <c r="H12849" s="13"/>
      <c r="I12849" s="13">
        <v>216632</v>
      </c>
      <c r="J12849" s="13">
        <v>1143228</v>
      </c>
    </row>
    <row r="12850" spans="1:10" x14ac:dyDescent="0.25">
      <c r="A12850" s="11" t="s">
        <v>4789</v>
      </c>
      <c r="B12850" t="s">
        <v>4790</v>
      </c>
      <c r="C12850" t="s">
        <v>5213</v>
      </c>
      <c r="D12850" t="s">
        <v>4287</v>
      </c>
      <c r="E12850" t="s">
        <v>5205</v>
      </c>
      <c r="F12850" t="str">
        <f>VLOOKUP($A12850,'Transit IDs'!$A$1:$AK$828,14,FALSE)</f>
        <v>CA</v>
      </c>
      <c r="H12850" s="13"/>
      <c r="I12850" s="13"/>
      <c r="J12850" s="13"/>
    </row>
    <row r="12851" spans="1:10" x14ac:dyDescent="0.25">
      <c r="A12851" s="11" t="s">
        <v>4789</v>
      </c>
      <c r="B12851" t="s">
        <v>4790</v>
      </c>
      <c r="C12851" t="s">
        <v>5213</v>
      </c>
      <c r="D12851" t="s">
        <v>4287</v>
      </c>
      <c r="E12851" t="s">
        <v>5206</v>
      </c>
      <c r="F12851" t="str">
        <f>VLOOKUP($A12851,'Transit IDs'!$A$1:$AK$828,14,FALSE)</f>
        <v>CA</v>
      </c>
      <c r="H12851" s="13"/>
      <c r="I12851" s="13"/>
      <c r="J12851" s="13"/>
    </row>
    <row r="12852" spans="1:10" x14ac:dyDescent="0.25">
      <c r="A12852" s="11" t="s">
        <v>4789</v>
      </c>
      <c r="B12852" t="s">
        <v>4790</v>
      </c>
      <c r="C12852" t="s">
        <v>5213</v>
      </c>
      <c r="D12852" t="s">
        <v>4287</v>
      </c>
      <c r="E12852" t="s">
        <v>5207</v>
      </c>
      <c r="F12852" t="str">
        <f>VLOOKUP($A12852,'Transit IDs'!$A$1:$AK$828,14,FALSE)</f>
        <v>CA</v>
      </c>
      <c r="H12852" s="13"/>
      <c r="I12852" s="13"/>
      <c r="J12852" s="13"/>
    </row>
    <row r="12853" spans="1:10" x14ac:dyDescent="0.25">
      <c r="A12853" s="11" t="s">
        <v>4789</v>
      </c>
      <c r="B12853" t="s">
        <v>4790</v>
      </c>
      <c r="C12853" t="s">
        <v>5213</v>
      </c>
      <c r="D12853" t="s">
        <v>4287</v>
      </c>
      <c r="E12853" t="s">
        <v>5208</v>
      </c>
      <c r="F12853" t="str">
        <f>VLOOKUP($A12853,'Transit IDs'!$A$1:$AK$828,14,FALSE)</f>
        <v>CA</v>
      </c>
      <c r="H12853" s="13"/>
      <c r="I12853" s="13"/>
      <c r="J12853" s="13"/>
    </row>
    <row r="12854" spans="1:10" x14ac:dyDescent="0.25">
      <c r="A12854" s="11" t="s">
        <v>4789</v>
      </c>
      <c r="B12854" t="s">
        <v>4790</v>
      </c>
      <c r="C12854" t="s">
        <v>5213</v>
      </c>
      <c r="D12854" t="s">
        <v>4287</v>
      </c>
      <c r="E12854" t="s">
        <v>5209</v>
      </c>
      <c r="F12854" t="str">
        <f>VLOOKUP($A12854,'Transit IDs'!$A$1:$AK$828,14,FALSE)</f>
        <v>CA</v>
      </c>
      <c r="H12854" s="13"/>
      <c r="I12854" s="13"/>
      <c r="J12854" s="13"/>
    </row>
    <row r="12855" spans="1:10" x14ac:dyDescent="0.25">
      <c r="A12855" s="11" t="s">
        <v>4789</v>
      </c>
      <c r="B12855" t="s">
        <v>4790</v>
      </c>
      <c r="C12855" t="s">
        <v>5213</v>
      </c>
      <c r="D12855" t="s">
        <v>4287</v>
      </c>
      <c r="E12855" t="s">
        <v>5210</v>
      </c>
      <c r="F12855" t="str">
        <f>VLOOKUP($A12855,'Transit IDs'!$A$1:$AK$828,14,FALSE)</f>
        <v>CA</v>
      </c>
      <c r="H12855" s="13"/>
      <c r="I12855" s="13"/>
      <c r="J12855" s="13"/>
    </row>
    <row r="12856" spans="1:10" x14ac:dyDescent="0.25">
      <c r="A12856" s="11" t="s">
        <v>4789</v>
      </c>
      <c r="B12856" t="s">
        <v>4790</v>
      </c>
      <c r="C12856" t="s">
        <v>5213</v>
      </c>
      <c r="D12856" t="s">
        <v>4287</v>
      </c>
      <c r="E12856" t="s">
        <v>5211</v>
      </c>
      <c r="F12856" t="str">
        <f>VLOOKUP($A12856,'Transit IDs'!$A$1:$AK$828,14,FALSE)</f>
        <v>CA</v>
      </c>
      <c r="H12856" s="13"/>
      <c r="I12856" s="13"/>
      <c r="J12856" s="13"/>
    </row>
    <row r="12857" spans="1:10" x14ac:dyDescent="0.25">
      <c r="A12857" s="11" t="s">
        <v>4789</v>
      </c>
      <c r="B12857" t="s">
        <v>4790</v>
      </c>
      <c r="C12857" t="s">
        <v>5213</v>
      </c>
      <c r="D12857" t="s">
        <v>4287</v>
      </c>
      <c r="E12857" t="s">
        <v>5212</v>
      </c>
      <c r="F12857" t="str">
        <f>VLOOKUP($A12857,'Transit IDs'!$A$1:$AK$828,14,FALSE)</f>
        <v>CA</v>
      </c>
      <c r="H12857" s="13"/>
      <c r="I12857" s="13">
        <v>130685</v>
      </c>
      <c r="J12857" s="13">
        <v>297956</v>
      </c>
    </row>
    <row r="12858" spans="1:10" x14ac:dyDescent="0.25">
      <c r="A12858" s="11" t="s">
        <v>4789</v>
      </c>
      <c r="B12858" t="s">
        <v>4790</v>
      </c>
      <c r="C12858" t="s">
        <v>5214</v>
      </c>
      <c r="D12858" t="s">
        <v>4287</v>
      </c>
      <c r="E12858" t="s">
        <v>5205</v>
      </c>
      <c r="F12858" t="str">
        <f>VLOOKUP($A12858,'Transit IDs'!$A$1:$AK$828,14,FALSE)</f>
        <v>CA</v>
      </c>
      <c r="H12858" s="13"/>
      <c r="I12858" s="13"/>
      <c r="J12858" s="13"/>
    </row>
    <row r="12859" spans="1:10" x14ac:dyDescent="0.25">
      <c r="A12859" s="11" t="s">
        <v>4789</v>
      </c>
      <c r="B12859" t="s">
        <v>4790</v>
      </c>
      <c r="C12859" t="s">
        <v>5214</v>
      </c>
      <c r="D12859" t="s">
        <v>4287</v>
      </c>
      <c r="E12859" t="s">
        <v>5206</v>
      </c>
      <c r="F12859" t="str">
        <f>VLOOKUP($A12859,'Transit IDs'!$A$1:$AK$828,14,FALSE)</f>
        <v>CA</v>
      </c>
      <c r="H12859" s="13"/>
      <c r="I12859" s="13"/>
      <c r="J12859" s="13"/>
    </row>
    <row r="12860" spans="1:10" x14ac:dyDescent="0.25">
      <c r="A12860" s="11" t="s">
        <v>4789</v>
      </c>
      <c r="B12860" t="s">
        <v>4790</v>
      </c>
      <c r="C12860" t="s">
        <v>5214</v>
      </c>
      <c r="D12860" t="s">
        <v>4287</v>
      </c>
      <c r="E12860" t="s">
        <v>5207</v>
      </c>
      <c r="F12860" t="str">
        <f>VLOOKUP($A12860,'Transit IDs'!$A$1:$AK$828,14,FALSE)</f>
        <v>CA</v>
      </c>
      <c r="H12860" s="13"/>
      <c r="I12860" s="13"/>
      <c r="J12860" s="13"/>
    </row>
    <row r="12861" spans="1:10" x14ac:dyDescent="0.25">
      <c r="A12861" s="11" t="s">
        <v>4789</v>
      </c>
      <c r="B12861" t="s">
        <v>4790</v>
      </c>
      <c r="C12861" t="s">
        <v>5214</v>
      </c>
      <c r="D12861" t="s">
        <v>4287</v>
      </c>
      <c r="E12861" t="s">
        <v>5208</v>
      </c>
      <c r="F12861" t="str">
        <f>VLOOKUP($A12861,'Transit IDs'!$A$1:$AK$828,14,FALSE)</f>
        <v>CA</v>
      </c>
      <c r="H12861" s="13"/>
      <c r="I12861" s="13"/>
      <c r="J12861" s="13"/>
    </row>
    <row r="12862" spans="1:10" x14ac:dyDescent="0.25">
      <c r="A12862" s="11" t="s">
        <v>4789</v>
      </c>
      <c r="B12862" t="s">
        <v>4790</v>
      </c>
      <c r="C12862" t="s">
        <v>5214</v>
      </c>
      <c r="D12862" t="s">
        <v>4287</v>
      </c>
      <c r="E12862" t="s">
        <v>5209</v>
      </c>
      <c r="F12862" t="str">
        <f>VLOOKUP($A12862,'Transit IDs'!$A$1:$AK$828,14,FALSE)</f>
        <v>CA</v>
      </c>
      <c r="H12862" s="13"/>
      <c r="I12862" s="13">
        <v>72298</v>
      </c>
      <c r="J12862" s="13">
        <v>136496</v>
      </c>
    </row>
    <row r="12863" spans="1:10" x14ac:dyDescent="0.25">
      <c r="A12863" s="11" t="s">
        <v>4789</v>
      </c>
      <c r="B12863" t="s">
        <v>4790</v>
      </c>
      <c r="C12863" t="s">
        <v>5214</v>
      </c>
      <c r="D12863" t="s">
        <v>4287</v>
      </c>
      <c r="E12863" t="s">
        <v>5210</v>
      </c>
      <c r="F12863" t="str">
        <f>VLOOKUP($A12863,'Transit IDs'!$A$1:$AK$828,14,FALSE)</f>
        <v>CA</v>
      </c>
      <c r="H12863" s="13"/>
      <c r="I12863" s="13">
        <v>39175</v>
      </c>
      <c r="J12863" s="13">
        <v>1835</v>
      </c>
    </row>
    <row r="12864" spans="1:10" x14ac:dyDescent="0.25">
      <c r="A12864" s="11" t="s">
        <v>4789</v>
      </c>
      <c r="B12864" t="s">
        <v>4790</v>
      </c>
      <c r="C12864" t="s">
        <v>5214</v>
      </c>
      <c r="D12864" t="s">
        <v>4287</v>
      </c>
      <c r="E12864" t="s">
        <v>5211</v>
      </c>
      <c r="F12864" t="str">
        <f>VLOOKUP($A12864,'Transit IDs'!$A$1:$AK$828,14,FALSE)</f>
        <v>CA</v>
      </c>
      <c r="H12864" s="13"/>
      <c r="I12864" s="13">
        <v>21717</v>
      </c>
      <c r="J12864" s="13">
        <v>4455</v>
      </c>
    </row>
    <row r="12865" spans="1:10" x14ac:dyDescent="0.25">
      <c r="A12865" s="11" t="s">
        <v>4789</v>
      </c>
      <c r="B12865" t="s">
        <v>4790</v>
      </c>
      <c r="C12865" t="s">
        <v>5214</v>
      </c>
      <c r="D12865" t="s">
        <v>4287</v>
      </c>
      <c r="E12865" t="s">
        <v>5212</v>
      </c>
      <c r="F12865" t="str">
        <f>VLOOKUP($A12865,'Transit IDs'!$A$1:$AK$828,14,FALSE)</f>
        <v>CA</v>
      </c>
      <c r="H12865" s="13"/>
      <c r="I12865" s="13">
        <v>22075352</v>
      </c>
      <c r="J12865" s="13">
        <v>35693321</v>
      </c>
    </row>
    <row r="12866" spans="1:10" x14ac:dyDescent="0.25">
      <c r="A12866" s="11" t="s">
        <v>4796</v>
      </c>
      <c r="B12866" t="s">
        <v>4797</v>
      </c>
      <c r="C12866" t="s">
        <v>5204</v>
      </c>
      <c r="D12866" t="s">
        <v>4287</v>
      </c>
      <c r="E12866" t="s">
        <v>5205</v>
      </c>
      <c r="F12866" t="str">
        <f>VLOOKUP($A12866,'Transit IDs'!$A$1:$AK$828,14,FALSE)</f>
        <v>CA</v>
      </c>
      <c r="H12866" s="13"/>
      <c r="I12866" s="13"/>
      <c r="J12866" s="13"/>
    </row>
    <row r="12867" spans="1:10" x14ac:dyDescent="0.25">
      <c r="A12867" s="11" t="s">
        <v>4796</v>
      </c>
      <c r="B12867" t="s">
        <v>4797</v>
      </c>
      <c r="C12867" t="s">
        <v>5204</v>
      </c>
      <c r="D12867" t="s">
        <v>4287</v>
      </c>
      <c r="E12867" t="s">
        <v>5206</v>
      </c>
      <c r="F12867" t="str">
        <f>VLOOKUP($A12867,'Transit IDs'!$A$1:$AK$828,14,FALSE)</f>
        <v>CA</v>
      </c>
      <c r="H12867" s="13"/>
      <c r="I12867" s="13"/>
      <c r="J12867" s="13"/>
    </row>
    <row r="12868" spans="1:10" x14ac:dyDescent="0.25">
      <c r="A12868" s="11" t="s">
        <v>4796</v>
      </c>
      <c r="B12868" t="s">
        <v>4797</v>
      </c>
      <c r="C12868" t="s">
        <v>5204</v>
      </c>
      <c r="D12868" t="s">
        <v>4287</v>
      </c>
      <c r="E12868" t="s">
        <v>5207</v>
      </c>
      <c r="F12868" t="str">
        <f>VLOOKUP($A12868,'Transit IDs'!$A$1:$AK$828,14,FALSE)</f>
        <v>CA</v>
      </c>
      <c r="H12868" s="13"/>
      <c r="I12868" s="13"/>
      <c r="J12868" s="13"/>
    </row>
    <row r="12869" spans="1:10" x14ac:dyDescent="0.25">
      <c r="A12869" s="11" t="s">
        <v>4796</v>
      </c>
      <c r="B12869" t="s">
        <v>4797</v>
      </c>
      <c r="C12869" t="s">
        <v>5204</v>
      </c>
      <c r="D12869" t="s">
        <v>4287</v>
      </c>
      <c r="E12869" t="s">
        <v>5208</v>
      </c>
      <c r="F12869" t="str">
        <f>VLOOKUP($A12869,'Transit IDs'!$A$1:$AK$828,14,FALSE)</f>
        <v>CA</v>
      </c>
      <c r="H12869" s="13"/>
      <c r="I12869" s="13"/>
      <c r="J12869" s="13"/>
    </row>
    <row r="12870" spans="1:10" x14ac:dyDescent="0.25">
      <c r="A12870" s="11" t="s">
        <v>4796</v>
      </c>
      <c r="B12870" t="s">
        <v>4797</v>
      </c>
      <c r="C12870" t="s">
        <v>5204</v>
      </c>
      <c r="D12870" t="s">
        <v>4287</v>
      </c>
      <c r="E12870" t="s">
        <v>5209</v>
      </c>
      <c r="F12870" t="str">
        <f>VLOOKUP($A12870,'Transit IDs'!$A$1:$AK$828,14,FALSE)</f>
        <v>CA</v>
      </c>
      <c r="H12870" s="13"/>
      <c r="I12870" s="13">
        <v>420</v>
      </c>
      <c r="J12870" s="13">
        <v>4981</v>
      </c>
    </row>
    <row r="12871" spans="1:10" x14ac:dyDescent="0.25">
      <c r="A12871" s="11" t="s">
        <v>4796</v>
      </c>
      <c r="B12871" t="s">
        <v>4797</v>
      </c>
      <c r="C12871" t="s">
        <v>5204</v>
      </c>
      <c r="D12871" t="s">
        <v>4287</v>
      </c>
      <c r="E12871" t="s">
        <v>5210</v>
      </c>
      <c r="F12871" t="str">
        <f>VLOOKUP($A12871,'Transit IDs'!$A$1:$AK$828,14,FALSE)</f>
        <v>CA</v>
      </c>
      <c r="H12871" s="13"/>
      <c r="I12871" s="13">
        <v>103</v>
      </c>
      <c r="J12871" s="13">
        <v>1203</v>
      </c>
    </row>
    <row r="12872" spans="1:10" x14ac:dyDescent="0.25">
      <c r="A12872" s="11" t="s">
        <v>4796</v>
      </c>
      <c r="B12872" t="s">
        <v>4797</v>
      </c>
      <c r="C12872" t="s">
        <v>5204</v>
      </c>
      <c r="D12872" t="s">
        <v>4287</v>
      </c>
      <c r="E12872" t="s">
        <v>5211</v>
      </c>
      <c r="F12872" t="str">
        <f>VLOOKUP($A12872,'Transit IDs'!$A$1:$AK$828,14,FALSE)</f>
        <v>CA</v>
      </c>
      <c r="H12872" s="13"/>
      <c r="I12872" s="13"/>
      <c r="J12872" s="13"/>
    </row>
    <row r="12873" spans="1:10" x14ac:dyDescent="0.25">
      <c r="A12873" s="11" t="s">
        <v>4796</v>
      </c>
      <c r="B12873" t="s">
        <v>4797</v>
      </c>
      <c r="C12873" t="s">
        <v>5204</v>
      </c>
      <c r="D12873" t="s">
        <v>4287</v>
      </c>
      <c r="E12873" t="s">
        <v>5212</v>
      </c>
      <c r="F12873" t="str">
        <f>VLOOKUP($A12873,'Transit IDs'!$A$1:$AK$828,14,FALSE)</f>
        <v>CA</v>
      </c>
      <c r="H12873" s="13"/>
      <c r="I12873" s="13">
        <v>113434</v>
      </c>
      <c r="J12873" s="13">
        <v>1343930</v>
      </c>
    </row>
    <row r="12874" spans="1:10" x14ac:dyDescent="0.25">
      <c r="A12874" s="11" t="s">
        <v>4796</v>
      </c>
      <c r="B12874" t="s">
        <v>4797</v>
      </c>
      <c r="C12874" t="s">
        <v>5214</v>
      </c>
      <c r="D12874" t="s">
        <v>4287</v>
      </c>
      <c r="E12874" t="s">
        <v>5205</v>
      </c>
      <c r="F12874" t="str">
        <f>VLOOKUP($A12874,'Transit IDs'!$A$1:$AK$828,14,FALSE)</f>
        <v>CA</v>
      </c>
      <c r="H12874" s="13"/>
      <c r="I12874" s="13"/>
      <c r="J12874" s="13"/>
    </row>
    <row r="12875" spans="1:10" x14ac:dyDescent="0.25">
      <c r="A12875" s="11" t="s">
        <v>4796</v>
      </c>
      <c r="B12875" t="s">
        <v>4797</v>
      </c>
      <c r="C12875" t="s">
        <v>5214</v>
      </c>
      <c r="D12875" t="s">
        <v>4287</v>
      </c>
      <c r="E12875" t="s">
        <v>5206</v>
      </c>
      <c r="F12875" t="str">
        <f>VLOOKUP($A12875,'Transit IDs'!$A$1:$AK$828,14,FALSE)</f>
        <v>CA</v>
      </c>
      <c r="H12875" s="13"/>
      <c r="I12875" s="13"/>
      <c r="J12875" s="13"/>
    </row>
    <row r="12876" spans="1:10" x14ac:dyDescent="0.25">
      <c r="A12876" s="11" t="s">
        <v>4796</v>
      </c>
      <c r="B12876" t="s">
        <v>4797</v>
      </c>
      <c r="C12876" t="s">
        <v>5214</v>
      </c>
      <c r="D12876" t="s">
        <v>4287</v>
      </c>
      <c r="E12876" t="s">
        <v>5207</v>
      </c>
      <c r="F12876" t="str">
        <f>VLOOKUP($A12876,'Transit IDs'!$A$1:$AK$828,14,FALSE)</f>
        <v>CA</v>
      </c>
      <c r="H12876" s="13"/>
      <c r="I12876" s="13"/>
      <c r="J12876" s="13"/>
    </row>
    <row r="12877" spans="1:10" x14ac:dyDescent="0.25">
      <c r="A12877" s="11" t="s">
        <v>4796</v>
      </c>
      <c r="B12877" t="s">
        <v>4797</v>
      </c>
      <c r="C12877" t="s">
        <v>5214</v>
      </c>
      <c r="D12877" t="s">
        <v>4287</v>
      </c>
      <c r="E12877" t="s">
        <v>5208</v>
      </c>
      <c r="F12877" t="str">
        <f>VLOOKUP($A12877,'Transit IDs'!$A$1:$AK$828,14,FALSE)</f>
        <v>CA</v>
      </c>
      <c r="H12877" s="13"/>
      <c r="I12877" s="13"/>
      <c r="J12877" s="13"/>
    </row>
    <row r="12878" spans="1:10" x14ac:dyDescent="0.25">
      <c r="A12878" s="11" t="s">
        <v>4796</v>
      </c>
      <c r="B12878" t="s">
        <v>4797</v>
      </c>
      <c r="C12878" t="s">
        <v>5214</v>
      </c>
      <c r="D12878" t="s">
        <v>4287</v>
      </c>
      <c r="E12878" t="s">
        <v>5209</v>
      </c>
      <c r="F12878" t="str">
        <f>VLOOKUP($A12878,'Transit IDs'!$A$1:$AK$828,14,FALSE)</f>
        <v>CA</v>
      </c>
      <c r="H12878" s="13"/>
      <c r="I12878" s="13">
        <v>6113</v>
      </c>
      <c r="J12878" s="13">
        <v>36495</v>
      </c>
    </row>
    <row r="12879" spans="1:10" x14ac:dyDescent="0.25">
      <c r="A12879" s="11" t="s">
        <v>4796</v>
      </c>
      <c r="B12879" t="s">
        <v>4797</v>
      </c>
      <c r="C12879" t="s">
        <v>5214</v>
      </c>
      <c r="D12879" t="s">
        <v>4287</v>
      </c>
      <c r="E12879" t="s">
        <v>5210</v>
      </c>
      <c r="F12879" t="str">
        <f>VLOOKUP($A12879,'Transit IDs'!$A$1:$AK$828,14,FALSE)</f>
        <v>CA</v>
      </c>
      <c r="H12879" s="13"/>
      <c r="I12879" s="13">
        <v>3699</v>
      </c>
      <c r="J12879" s="13">
        <v>22194</v>
      </c>
    </row>
    <row r="12880" spans="1:10" x14ac:dyDescent="0.25">
      <c r="A12880" s="11" t="s">
        <v>4796</v>
      </c>
      <c r="B12880" t="s">
        <v>4797</v>
      </c>
      <c r="C12880" t="s">
        <v>5214</v>
      </c>
      <c r="D12880" t="s">
        <v>4287</v>
      </c>
      <c r="E12880" t="s">
        <v>5211</v>
      </c>
      <c r="F12880" t="str">
        <f>VLOOKUP($A12880,'Transit IDs'!$A$1:$AK$828,14,FALSE)</f>
        <v>CA</v>
      </c>
      <c r="H12880" s="13"/>
      <c r="I12880" s="13"/>
      <c r="J12880" s="13"/>
    </row>
    <row r="12881" spans="1:10" x14ac:dyDescent="0.25">
      <c r="A12881" s="11" t="s">
        <v>4796</v>
      </c>
      <c r="B12881" t="s">
        <v>4797</v>
      </c>
      <c r="C12881" t="s">
        <v>5214</v>
      </c>
      <c r="D12881" t="s">
        <v>4287</v>
      </c>
      <c r="E12881" t="s">
        <v>5212</v>
      </c>
      <c r="F12881" t="str">
        <f>VLOOKUP($A12881,'Transit IDs'!$A$1:$AK$828,14,FALSE)</f>
        <v>CA</v>
      </c>
      <c r="H12881" s="13"/>
      <c r="I12881" s="13">
        <v>1767178</v>
      </c>
      <c r="J12881" s="13">
        <v>10555397</v>
      </c>
    </row>
    <row r="12882" spans="1:10" x14ac:dyDescent="0.25">
      <c r="A12882" s="11" t="s">
        <v>4803</v>
      </c>
      <c r="B12882" t="s">
        <v>4804</v>
      </c>
      <c r="C12882" t="s">
        <v>5204</v>
      </c>
      <c r="D12882" t="s">
        <v>4287</v>
      </c>
      <c r="E12882" t="s">
        <v>5205</v>
      </c>
      <c r="F12882" t="str">
        <f>VLOOKUP($A12882,'Transit IDs'!$A$1:$AK$828,14,FALSE)</f>
        <v>CA</v>
      </c>
      <c r="H12882" s="13"/>
      <c r="I12882" s="13"/>
      <c r="J12882" s="13"/>
    </row>
    <row r="12883" spans="1:10" x14ac:dyDescent="0.25">
      <c r="A12883" s="11" t="s">
        <v>4803</v>
      </c>
      <c r="B12883" t="s">
        <v>4804</v>
      </c>
      <c r="C12883" t="s">
        <v>5204</v>
      </c>
      <c r="D12883" t="s">
        <v>4287</v>
      </c>
      <c r="E12883" t="s">
        <v>5206</v>
      </c>
      <c r="F12883" t="str">
        <f>VLOOKUP($A12883,'Transit IDs'!$A$1:$AK$828,14,FALSE)</f>
        <v>CA</v>
      </c>
      <c r="H12883" s="13"/>
      <c r="I12883" s="13"/>
      <c r="J12883" s="13"/>
    </row>
    <row r="12884" spans="1:10" x14ac:dyDescent="0.25">
      <c r="A12884" s="11" t="s">
        <v>4803</v>
      </c>
      <c r="B12884" t="s">
        <v>4804</v>
      </c>
      <c r="C12884" t="s">
        <v>5204</v>
      </c>
      <c r="D12884" t="s">
        <v>4287</v>
      </c>
      <c r="E12884" t="s">
        <v>5207</v>
      </c>
      <c r="F12884" t="str">
        <f>VLOOKUP($A12884,'Transit IDs'!$A$1:$AK$828,14,FALSE)</f>
        <v>CA</v>
      </c>
      <c r="H12884" s="13"/>
      <c r="I12884" s="13"/>
      <c r="J12884" s="13"/>
    </row>
    <row r="12885" spans="1:10" x14ac:dyDescent="0.25">
      <c r="A12885" s="11" t="s">
        <v>4803</v>
      </c>
      <c r="B12885" t="s">
        <v>4804</v>
      </c>
      <c r="C12885" t="s">
        <v>5204</v>
      </c>
      <c r="D12885" t="s">
        <v>4287</v>
      </c>
      <c r="E12885" t="s">
        <v>5208</v>
      </c>
      <c r="F12885" t="str">
        <f>VLOOKUP($A12885,'Transit IDs'!$A$1:$AK$828,14,FALSE)</f>
        <v>CA</v>
      </c>
      <c r="H12885" s="13"/>
      <c r="I12885" s="13"/>
      <c r="J12885" s="13"/>
    </row>
    <row r="12886" spans="1:10" x14ac:dyDescent="0.25">
      <c r="A12886" s="11" t="s">
        <v>4803</v>
      </c>
      <c r="B12886" t="s">
        <v>4804</v>
      </c>
      <c r="C12886" t="s">
        <v>5204</v>
      </c>
      <c r="D12886" t="s">
        <v>4287</v>
      </c>
      <c r="E12886" t="s">
        <v>5209</v>
      </c>
      <c r="F12886" t="str">
        <f>VLOOKUP($A12886,'Transit IDs'!$A$1:$AK$828,14,FALSE)</f>
        <v>CA</v>
      </c>
      <c r="H12886" s="13"/>
      <c r="I12886" s="13"/>
      <c r="J12886" s="13"/>
    </row>
    <row r="12887" spans="1:10" x14ac:dyDescent="0.25">
      <c r="A12887" s="11" t="s">
        <v>4803</v>
      </c>
      <c r="B12887" t="s">
        <v>4804</v>
      </c>
      <c r="C12887" t="s">
        <v>5204</v>
      </c>
      <c r="D12887" t="s">
        <v>4287</v>
      </c>
      <c r="E12887" t="s">
        <v>5210</v>
      </c>
      <c r="F12887" t="str">
        <f>VLOOKUP($A12887,'Transit IDs'!$A$1:$AK$828,14,FALSE)</f>
        <v>CA</v>
      </c>
      <c r="H12887" s="13"/>
      <c r="I12887" s="13"/>
      <c r="J12887" s="13"/>
    </row>
    <row r="12888" spans="1:10" x14ac:dyDescent="0.25">
      <c r="A12888" s="11" t="s">
        <v>4803</v>
      </c>
      <c r="B12888" t="s">
        <v>4804</v>
      </c>
      <c r="C12888" t="s">
        <v>5204</v>
      </c>
      <c r="D12888" t="s">
        <v>4287</v>
      </c>
      <c r="E12888" t="s">
        <v>5211</v>
      </c>
      <c r="F12888" t="str">
        <f>VLOOKUP($A12888,'Transit IDs'!$A$1:$AK$828,14,FALSE)</f>
        <v>CA</v>
      </c>
      <c r="H12888" s="13"/>
      <c r="I12888" s="13"/>
      <c r="J12888" s="13"/>
    </row>
    <row r="12889" spans="1:10" x14ac:dyDescent="0.25">
      <c r="A12889" s="11" t="s">
        <v>4803</v>
      </c>
      <c r="B12889" t="s">
        <v>4804</v>
      </c>
      <c r="C12889" t="s">
        <v>5204</v>
      </c>
      <c r="D12889" t="s">
        <v>4287</v>
      </c>
      <c r="E12889" t="s">
        <v>5212</v>
      </c>
      <c r="F12889" t="str">
        <f>VLOOKUP($A12889,'Transit IDs'!$A$1:$AK$828,14,FALSE)</f>
        <v>CA</v>
      </c>
      <c r="H12889" s="13"/>
      <c r="I12889" s="13">
        <v>15053</v>
      </c>
      <c r="J12889" s="13"/>
    </row>
    <row r="12890" spans="1:10" x14ac:dyDescent="0.25">
      <c r="A12890" s="11" t="s">
        <v>4803</v>
      </c>
      <c r="B12890" t="s">
        <v>4804</v>
      </c>
      <c r="C12890" t="s">
        <v>5214</v>
      </c>
      <c r="D12890" t="s">
        <v>4287</v>
      </c>
      <c r="E12890" t="s">
        <v>5205</v>
      </c>
      <c r="F12890" t="str">
        <f>VLOOKUP($A12890,'Transit IDs'!$A$1:$AK$828,14,FALSE)</f>
        <v>CA</v>
      </c>
      <c r="H12890" s="13"/>
      <c r="I12890" s="13"/>
      <c r="J12890" s="13"/>
    </row>
    <row r="12891" spans="1:10" x14ac:dyDescent="0.25">
      <c r="A12891" s="11" t="s">
        <v>4803</v>
      </c>
      <c r="B12891" t="s">
        <v>4804</v>
      </c>
      <c r="C12891" t="s">
        <v>5214</v>
      </c>
      <c r="D12891" t="s">
        <v>4287</v>
      </c>
      <c r="E12891" t="s">
        <v>5206</v>
      </c>
      <c r="F12891" t="str">
        <f>VLOOKUP($A12891,'Transit IDs'!$A$1:$AK$828,14,FALSE)</f>
        <v>CA</v>
      </c>
      <c r="H12891" s="13"/>
      <c r="I12891" s="13"/>
      <c r="J12891" s="13"/>
    </row>
    <row r="12892" spans="1:10" x14ac:dyDescent="0.25">
      <c r="A12892" s="11" t="s">
        <v>4803</v>
      </c>
      <c r="B12892" t="s">
        <v>4804</v>
      </c>
      <c r="C12892" t="s">
        <v>5214</v>
      </c>
      <c r="D12892" t="s">
        <v>4287</v>
      </c>
      <c r="E12892" t="s">
        <v>5207</v>
      </c>
      <c r="F12892" t="str">
        <f>VLOOKUP($A12892,'Transit IDs'!$A$1:$AK$828,14,FALSE)</f>
        <v>CA</v>
      </c>
      <c r="H12892" s="13"/>
      <c r="I12892" s="13"/>
      <c r="J12892" s="13"/>
    </row>
    <row r="12893" spans="1:10" x14ac:dyDescent="0.25">
      <c r="A12893" s="11" t="s">
        <v>4803</v>
      </c>
      <c r="B12893" t="s">
        <v>4804</v>
      </c>
      <c r="C12893" t="s">
        <v>5214</v>
      </c>
      <c r="D12893" t="s">
        <v>4287</v>
      </c>
      <c r="E12893" t="s">
        <v>5208</v>
      </c>
      <c r="F12893" t="str">
        <f>VLOOKUP($A12893,'Transit IDs'!$A$1:$AK$828,14,FALSE)</f>
        <v>CA</v>
      </c>
      <c r="H12893" s="13"/>
      <c r="I12893" s="13"/>
      <c r="J12893" s="13"/>
    </row>
    <row r="12894" spans="1:10" x14ac:dyDescent="0.25">
      <c r="A12894" s="11" t="s">
        <v>4803</v>
      </c>
      <c r="B12894" t="s">
        <v>4804</v>
      </c>
      <c r="C12894" t="s">
        <v>5214</v>
      </c>
      <c r="D12894" t="s">
        <v>4287</v>
      </c>
      <c r="E12894" t="s">
        <v>5209</v>
      </c>
      <c r="F12894" t="str">
        <f>VLOOKUP($A12894,'Transit IDs'!$A$1:$AK$828,14,FALSE)</f>
        <v>CA</v>
      </c>
      <c r="H12894" s="13"/>
      <c r="I12894" s="13"/>
      <c r="J12894" s="13"/>
    </row>
    <row r="12895" spans="1:10" x14ac:dyDescent="0.25">
      <c r="A12895" s="11" t="s">
        <v>4803</v>
      </c>
      <c r="B12895" t="s">
        <v>4804</v>
      </c>
      <c r="C12895" t="s">
        <v>5214</v>
      </c>
      <c r="D12895" t="s">
        <v>4287</v>
      </c>
      <c r="E12895" t="s">
        <v>5210</v>
      </c>
      <c r="F12895" t="str">
        <f>VLOOKUP($A12895,'Transit IDs'!$A$1:$AK$828,14,FALSE)</f>
        <v>CA</v>
      </c>
      <c r="H12895" s="13"/>
      <c r="I12895" s="13"/>
      <c r="J12895" s="13"/>
    </row>
    <row r="12896" spans="1:10" x14ac:dyDescent="0.25">
      <c r="A12896" s="11" t="s">
        <v>4803</v>
      </c>
      <c r="B12896" t="s">
        <v>4804</v>
      </c>
      <c r="C12896" t="s">
        <v>5214</v>
      </c>
      <c r="D12896" t="s">
        <v>4287</v>
      </c>
      <c r="E12896" t="s">
        <v>5211</v>
      </c>
      <c r="F12896" t="str">
        <f>VLOOKUP($A12896,'Transit IDs'!$A$1:$AK$828,14,FALSE)</f>
        <v>CA</v>
      </c>
      <c r="H12896" s="13"/>
      <c r="I12896" s="13"/>
      <c r="J12896" s="13"/>
    </row>
    <row r="12897" spans="1:10" x14ac:dyDescent="0.25">
      <c r="A12897" s="11" t="s">
        <v>4803</v>
      </c>
      <c r="B12897" t="s">
        <v>4804</v>
      </c>
      <c r="C12897" t="s">
        <v>5214</v>
      </c>
      <c r="D12897" t="s">
        <v>4287</v>
      </c>
      <c r="E12897" t="s">
        <v>5212</v>
      </c>
      <c r="F12897" t="str">
        <f>VLOOKUP($A12897,'Transit IDs'!$A$1:$AK$828,14,FALSE)</f>
        <v>CA</v>
      </c>
      <c r="H12897" s="13"/>
      <c r="I12897" s="13">
        <v>122690</v>
      </c>
      <c r="J12897" s="13"/>
    </row>
    <row r="12898" spans="1:10" x14ac:dyDescent="0.25">
      <c r="A12898" s="11" t="s">
        <v>4809</v>
      </c>
      <c r="B12898" t="s">
        <v>4810</v>
      </c>
      <c r="C12898" t="s">
        <v>5225</v>
      </c>
      <c r="D12898" t="s">
        <v>4287</v>
      </c>
      <c r="E12898" t="s">
        <v>5205</v>
      </c>
      <c r="F12898" t="str">
        <f>VLOOKUP($A12898,'Transit IDs'!$A$1:$AK$828,14,FALSE)</f>
        <v>CA</v>
      </c>
      <c r="H12898" s="13"/>
      <c r="I12898" s="13">
        <v>21188</v>
      </c>
      <c r="J12898" s="13"/>
    </row>
    <row r="12899" spans="1:10" x14ac:dyDescent="0.25">
      <c r="A12899" s="11" t="s">
        <v>4809</v>
      </c>
      <c r="B12899" t="s">
        <v>4810</v>
      </c>
      <c r="C12899" t="s">
        <v>5225</v>
      </c>
      <c r="D12899" t="s">
        <v>4287</v>
      </c>
      <c r="E12899" t="s">
        <v>5206</v>
      </c>
      <c r="F12899" t="str">
        <f>VLOOKUP($A12899,'Transit IDs'!$A$1:$AK$828,14,FALSE)</f>
        <v>CA</v>
      </c>
      <c r="H12899" s="13"/>
      <c r="I12899" s="13">
        <v>5758</v>
      </c>
      <c r="J12899" s="13"/>
    </row>
    <row r="12900" spans="1:10" x14ac:dyDescent="0.25">
      <c r="A12900" s="11" t="s">
        <v>4809</v>
      </c>
      <c r="B12900" t="s">
        <v>4810</v>
      </c>
      <c r="C12900" t="s">
        <v>5225</v>
      </c>
      <c r="D12900" t="s">
        <v>4287</v>
      </c>
      <c r="E12900" t="s">
        <v>5207</v>
      </c>
      <c r="F12900" t="str">
        <f>VLOOKUP($A12900,'Transit IDs'!$A$1:$AK$828,14,FALSE)</f>
        <v>CA</v>
      </c>
      <c r="H12900" s="13"/>
      <c r="I12900" s="13">
        <v>20824</v>
      </c>
      <c r="J12900" s="13"/>
    </row>
    <row r="12901" spans="1:10" x14ac:dyDescent="0.25">
      <c r="A12901" s="11" t="s">
        <v>4809</v>
      </c>
      <c r="B12901" t="s">
        <v>4810</v>
      </c>
      <c r="C12901" t="s">
        <v>5225</v>
      </c>
      <c r="D12901" t="s">
        <v>4287</v>
      </c>
      <c r="E12901" t="s">
        <v>5208</v>
      </c>
      <c r="F12901" t="str">
        <f>VLOOKUP($A12901,'Transit IDs'!$A$1:$AK$828,14,FALSE)</f>
        <v>CA</v>
      </c>
      <c r="H12901" s="13"/>
      <c r="I12901" s="13">
        <v>1067</v>
      </c>
      <c r="J12901" s="13"/>
    </row>
    <row r="12902" spans="1:10" x14ac:dyDescent="0.25">
      <c r="A12902" s="11" t="s">
        <v>4809</v>
      </c>
      <c r="B12902" t="s">
        <v>4810</v>
      </c>
      <c r="C12902" t="s">
        <v>5225</v>
      </c>
      <c r="D12902" t="s">
        <v>4287</v>
      </c>
      <c r="E12902" t="s">
        <v>5209</v>
      </c>
      <c r="F12902" t="str">
        <f>VLOOKUP($A12902,'Transit IDs'!$A$1:$AK$828,14,FALSE)</f>
        <v>CA</v>
      </c>
      <c r="G12902" s="13">
        <v>9176</v>
      </c>
      <c r="H12902" s="13">
        <v>234</v>
      </c>
      <c r="I12902" s="13">
        <v>48837</v>
      </c>
      <c r="J12902" s="13">
        <v>1609800</v>
      </c>
    </row>
    <row r="12903" spans="1:10" x14ac:dyDescent="0.25">
      <c r="A12903" s="11" t="s">
        <v>4809</v>
      </c>
      <c r="B12903" t="s">
        <v>4810</v>
      </c>
      <c r="C12903" t="s">
        <v>5225</v>
      </c>
      <c r="D12903" t="s">
        <v>4287</v>
      </c>
      <c r="E12903" t="s">
        <v>5210</v>
      </c>
      <c r="F12903" t="str">
        <f>VLOOKUP($A12903,'Transit IDs'!$A$1:$AK$828,14,FALSE)</f>
        <v>CA</v>
      </c>
      <c r="G12903" s="13">
        <v>2656</v>
      </c>
      <c r="H12903" s="13">
        <v>71</v>
      </c>
      <c r="I12903" s="13">
        <v>8184</v>
      </c>
      <c r="J12903" s="13">
        <v>269769</v>
      </c>
    </row>
    <row r="12904" spans="1:10" x14ac:dyDescent="0.25">
      <c r="A12904" s="11" t="s">
        <v>4809</v>
      </c>
      <c r="B12904" t="s">
        <v>4810</v>
      </c>
      <c r="C12904" t="s">
        <v>5225</v>
      </c>
      <c r="D12904" t="s">
        <v>4287</v>
      </c>
      <c r="E12904" t="s">
        <v>5211</v>
      </c>
      <c r="F12904" t="str">
        <f>VLOOKUP($A12904,'Transit IDs'!$A$1:$AK$828,14,FALSE)</f>
        <v>CA</v>
      </c>
      <c r="G12904" s="13">
        <v>1885</v>
      </c>
      <c r="H12904" s="13">
        <v>50</v>
      </c>
      <c r="I12904" s="13">
        <v>5267</v>
      </c>
      <c r="J12904" s="13">
        <v>173615</v>
      </c>
    </row>
    <row r="12905" spans="1:10" x14ac:dyDescent="0.25">
      <c r="A12905" s="11" t="s">
        <v>4809</v>
      </c>
      <c r="B12905" t="s">
        <v>4810</v>
      </c>
      <c r="C12905" t="s">
        <v>5225</v>
      </c>
      <c r="D12905" t="s">
        <v>4287</v>
      </c>
      <c r="E12905" t="s">
        <v>5212</v>
      </c>
      <c r="F12905" t="str">
        <f>VLOOKUP($A12905,'Transit IDs'!$A$1:$AK$828,14,FALSE)</f>
        <v>CA</v>
      </c>
      <c r="G12905" s="13">
        <v>2576652</v>
      </c>
      <c r="H12905" s="13">
        <v>66141</v>
      </c>
      <c r="I12905" s="13">
        <v>13155790</v>
      </c>
      <c r="J12905" s="13">
        <v>433650956</v>
      </c>
    </row>
    <row r="12906" spans="1:10" x14ac:dyDescent="0.25">
      <c r="A12906" s="11" t="s">
        <v>4815</v>
      </c>
      <c r="B12906" t="s">
        <v>4816</v>
      </c>
      <c r="C12906" t="s">
        <v>5226</v>
      </c>
      <c r="D12906" t="s">
        <v>5215</v>
      </c>
      <c r="E12906" t="s">
        <v>5205</v>
      </c>
      <c r="F12906" t="str">
        <f>VLOOKUP($A12906,'Transit IDs'!$A$1:$AK$828,14,FALSE)</f>
        <v>CA</v>
      </c>
      <c r="H12906" s="13"/>
      <c r="I12906" s="13">
        <v>33950</v>
      </c>
      <c r="J12906" s="13"/>
    </row>
    <row r="12907" spans="1:10" x14ac:dyDescent="0.25">
      <c r="A12907" s="11" t="s">
        <v>4815</v>
      </c>
      <c r="B12907" t="s">
        <v>4816</v>
      </c>
      <c r="C12907" t="s">
        <v>5226</v>
      </c>
      <c r="D12907" t="s">
        <v>5215</v>
      </c>
      <c r="E12907" t="s">
        <v>5206</v>
      </c>
      <c r="F12907" t="str">
        <f>VLOOKUP($A12907,'Transit IDs'!$A$1:$AK$828,14,FALSE)</f>
        <v>CA</v>
      </c>
      <c r="H12907" s="13"/>
      <c r="I12907" s="13">
        <v>43313</v>
      </c>
      <c r="J12907" s="13"/>
    </row>
    <row r="12908" spans="1:10" x14ac:dyDescent="0.25">
      <c r="A12908" s="11" t="s">
        <v>4815</v>
      </c>
      <c r="B12908" t="s">
        <v>4816</v>
      </c>
      <c r="C12908" t="s">
        <v>5226</v>
      </c>
      <c r="D12908" t="s">
        <v>5215</v>
      </c>
      <c r="E12908" t="s">
        <v>5207</v>
      </c>
      <c r="F12908" t="str">
        <f>VLOOKUP($A12908,'Transit IDs'!$A$1:$AK$828,14,FALSE)</f>
        <v>CA</v>
      </c>
      <c r="H12908" s="13"/>
      <c r="I12908" s="13">
        <v>52947</v>
      </c>
      <c r="J12908" s="13"/>
    </row>
    <row r="12909" spans="1:10" x14ac:dyDescent="0.25">
      <c r="A12909" s="11" t="s">
        <v>4815</v>
      </c>
      <c r="B12909" t="s">
        <v>4816</v>
      </c>
      <c r="C12909" t="s">
        <v>5226</v>
      </c>
      <c r="D12909" t="s">
        <v>5215</v>
      </c>
      <c r="E12909" t="s">
        <v>5208</v>
      </c>
      <c r="F12909" t="str">
        <f>VLOOKUP($A12909,'Transit IDs'!$A$1:$AK$828,14,FALSE)</f>
        <v>CA</v>
      </c>
      <c r="H12909" s="13"/>
      <c r="I12909" s="13">
        <v>21517</v>
      </c>
      <c r="J12909" s="13"/>
    </row>
    <row r="12910" spans="1:10" x14ac:dyDescent="0.25">
      <c r="A12910" s="11" t="s">
        <v>4815</v>
      </c>
      <c r="B12910" t="s">
        <v>4816</v>
      </c>
      <c r="C12910" t="s">
        <v>5226</v>
      </c>
      <c r="D12910" t="s">
        <v>5215</v>
      </c>
      <c r="E12910" t="s">
        <v>5209</v>
      </c>
      <c r="F12910" t="str">
        <f>VLOOKUP($A12910,'Transit IDs'!$A$1:$AK$828,14,FALSE)</f>
        <v>CA</v>
      </c>
      <c r="G12910" s="13">
        <v>4097</v>
      </c>
      <c r="H12910" s="13">
        <v>185</v>
      </c>
      <c r="I12910" s="13">
        <v>151727</v>
      </c>
      <c r="J12910" s="13">
        <v>725335</v>
      </c>
    </row>
    <row r="12911" spans="1:10" x14ac:dyDescent="0.25">
      <c r="A12911" s="11" t="s">
        <v>4815</v>
      </c>
      <c r="B12911" t="s">
        <v>4816</v>
      </c>
      <c r="C12911" t="s">
        <v>5226</v>
      </c>
      <c r="D12911" t="s">
        <v>5215</v>
      </c>
      <c r="E12911" t="s">
        <v>5210</v>
      </c>
      <c r="F12911" t="str">
        <f>VLOOKUP($A12911,'Transit IDs'!$A$1:$AK$828,14,FALSE)</f>
        <v>CA</v>
      </c>
      <c r="G12911" s="13">
        <v>3680</v>
      </c>
      <c r="H12911" s="13">
        <v>170</v>
      </c>
      <c r="I12911" s="13">
        <v>89665</v>
      </c>
      <c r="J12911" s="13">
        <v>460536</v>
      </c>
    </row>
    <row r="12912" spans="1:10" x14ac:dyDescent="0.25">
      <c r="A12912" s="11" t="s">
        <v>4815</v>
      </c>
      <c r="B12912" t="s">
        <v>4816</v>
      </c>
      <c r="C12912" t="s">
        <v>5226</v>
      </c>
      <c r="D12912" t="s">
        <v>5215</v>
      </c>
      <c r="E12912" t="s">
        <v>5211</v>
      </c>
      <c r="F12912" t="str">
        <f>VLOOKUP($A12912,'Transit IDs'!$A$1:$AK$828,14,FALSE)</f>
        <v>CA</v>
      </c>
      <c r="G12912" s="13">
        <v>3628</v>
      </c>
      <c r="H12912" s="13">
        <v>168</v>
      </c>
      <c r="I12912" s="13">
        <v>74021</v>
      </c>
      <c r="J12912" s="13">
        <v>384742</v>
      </c>
    </row>
    <row r="12913" spans="1:10" x14ac:dyDescent="0.25">
      <c r="A12913" s="11" t="s">
        <v>4815</v>
      </c>
      <c r="B12913" t="s">
        <v>4816</v>
      </c>
      <c r="C12913" t="s">
        <v>5226</v>
      </c>
      <c r="D12913" t="s">
        <v>5215</v>
      </c>
      <c r="E12913" t="s">
        <v>5212</v>
      </c>
      <c r="F12913" t="str">
        <f>VLOOKUP($A12913,'Transit IDs'!$A$1:$AK$828,14,FALSE)</f>
        <v>CA</v>
      </c>
      <c r="G12913" s="13">
        <v>1450314</v>
      </c>
      <c r="H12913" s="13">
        <v>65944</v>
      </c>
      <c r="I12913" s="13">
        <v>47735749</v>
      </c>
      <c r="J12913" s="13">
        <v>231683864</v>
      </c>
    </row>
    <row r="12914" spans="1:10" x14ac:dyDescent="0.25">
      <c r="A12914" s="11" t="s">
        <v>4815</v>
      </c>
      <c r="B12914" t="s">
        <v>4816</v>
      </c>
      <c r="C12914" t="s">
        <v>5220</v>
      </c>
      <c r="D12914" t="s">
        <v>5215</v>
      </c>
      <c r="E12914" t="s">
        <v>5205</v>
      </c>
      <c r="F12914" t="str">
        <f>VLOOKUP($A12914,'Transit IDs'!$A$1:$AK$828,14,FALSE)</f>
        <v>CA</v>
      </c>
      <c r="H12914" s="13"/>
      <c r="I12914" s="13">
        <v>41843</v>
      </c>
      <c r="J12914" s="13"/>
    </row>
    <row r="12915" spans="1:10" x14ac:dyDescent="0.25">
      <c r="A12915" s="11" t="s">
        <v>4815</v>
      </c>
      <c r="B12915" t="s">
        <v>4816</v>
      </c>
      <c r="C12915" t="s">
        <v>5220</v>
      </c>
      <c r="D12915" t="s">
        <v>5215</v>
      </c>
      <c r="E12915" t="s">
        <v>5206</v>
      </c>
      <c r="F12915" t="str">
        <f>VLOOKUP($A12915,'Transit IDs'!$A$1:$AK$828,14,FALSE)</f>
        <v>CA</v>
      </c>
      <c r="H12915" s="13"/>
      <c r="I12915" s="13">
        <v>49677</v>
      </c>
      <c r="J12915" s="13"/>
    </row>
    <row r="12916" spans="1:10" x14ac:dyDescent="0.25">
      <c r="A12916" s="11" t="s">
        <v>4815</v>
      </c>
      <c r="B12916" t="s">
        <v>4816</v>
      </c>
      <c r="C12916" t="s">
        <v>5220</v>
      </c>
      <c r="D12916" t="s">
        <v>5215</v>
      </c>
      <c r="E12916" t="s">
        <v>5207</v>
      </c>
      <c r="F12916" t="str">
        <f>VLOOKUP($A12916,'Transit IDs'!$A$1:$AK$828,14,FALSE)</f>
        <v>CA</v>
      </c>
      <c r="H12916" s="13"/>
      <c r="I12916" s="13">
        <v>56739</v>
      </c>
      <c r="J12916" s="13"/>
    </row>
    <row r="12917" spans="1:10" x14ac:dyDescent="0.25">
      <c r="A12917" s="11" t="s">
        <v>4815</v>
      </c>
      <c r="B12917" t="s">
        <v>4816</v>
      </c>
      <c r="C12917" t="s">
        <v>5220</v>
      </c>
      <c r="D12917" t="s">
        <v>5215</v>
      </c>
      <c r="E12917" t="s">
        <v>5208</v>
      </c>
      <c r="F12917" t="str">
        <f>VLOOKUP($A12917,'Transit IDs'!$A$1:$AK$828,14,FALSE)</f>
        <v>CA</v>
      </c>
      <c r="H12917" s="13"/>
      <c r="I12917" s="13">
        <v>20777</v>
      </c>
      <c r="J12917" s="13"/>
    </row>
    <row r="12918" spans="1:10" x14ac:dyDescent="0.25">
      <c r="A12918" s="11" t="s">
        <v>4815</v>
      </c>
      <c r="B12918" t="s">
        <v>4816</v>
      </c>
      <c r="C12918" t="s">
        <v>5220</v>
      </c>
      <c r="D12918" t="s">
        <v>5215</v>
      </c>
      <c r="E12918" t="s">
        <v>5209</v>
      </c>
      <c r="F12918" t="str">
        <f>VLOOKUP($A12918,'Transit IDs'!$A$1:$AK$828,14,FALSE)</f>
        <v>CA</v>
      </c>
      <c r="G12918" s="13">
        <v>14683</v>
      </c>
      <c r="H12918" s="13">
        <v>670</v>
      </c>
      <c r="I12918" s="13">
        <v>169036</v>
      </c>
      <c r="J12918" s="13">
        <v>1145593</v>
      </c>
    </row>
    <row r="12919" spans="1:10" x14ac:dyDescent="0.25">
      <c r="A12919" s="11" t="s">
        <v>4815</v>
      </c>
      <c r="B12919" t="s">
        <v>4816</v>
      </c>
      <c r="C12919" t="s">
        <v>5220</v>
      </c>
      <c r="D12919" t="s">
        <v>5215</v>
      </c>
      <c r="E12919" t="s">
        <v>5210</v>
      </c>
      <c r="F12919" t="str">
        <f>VLOOKUP($A12919,'Transit IDs'!$A$1:$AK$828,14,FALSE)</f>
        <v>CA</v>
      </c>
      <c r="G12919" s="13">
        <v>10610</v>
      </c>
      <c r="H12919" s="13">
        <v>505</v>
      </c>
      <c r="I12919" s="13">
        <v>107425</v>
      </c>
      <c r="J12919" s="13">
        <v>731639</v>
      </c>
    </row>
    <row r="12920" spans="1:10" x14ac:dyDescent="0.25">
      <c r="A12920" s="11" t="s">
        <v>4815</v>
      </c>
      <c r="B12920" t="s">
        <v>4816</v>
      </c>
      <c r="C12920" t="s">
        <v>5220</v>
      </c>
      <c r="D12920" t="s">
        <v>5215</v>
      </c>
      <c r="E12920" t="s">
        <v>5211</v>
      </c>
      <c r="F12920" t="str">
        <f>VLOOKUP($A12920,'Transit IDs'!$A$1:$AK$828,14,FALSE)</f>
        <v>CA</v>
      </c>
      <c r="G12920" s="13">
        <v>10500</v>
      </c>
      <c r="H12920" s="13">
        <v>501</v>
      </c>
      <c r="I12920" s="13">
        <v>85917</v>
      </c>
      <c r="J12920" s="13">
        <v>609127</v>
      </c>
    </row>
    <row r="12921" spans="1:10" x14ac:dyDescent="0.25">
      <c r="A12921" s="11" t="s">
        <v>4815</v>
      </c>
      <c r="B12921" t="s">
        <v>4816</v>
      </c>
      <c r="C12921" t="s">
        <v>5220</v>
      </c>
      <c r="D12921" t="s">
        <v>5215</v>
      </c>
      <c r="E12921" t="s">
        <v>5212</v>
      </c>
      <c r="F12921" t="str">
        <f>VLOOKUP($A12921,'Transit IDs'!$A$1:$AK$828,14,FALSE)</f>
        <v>CA</v>
      </c>
      <c r="G12921" s="13">
        <v>4915409</v>
      </c>
      <c r="H12921" s="13">
        <v>226661</v>
      </c>
      <c r="I12921" s="13">
        <v>53780784</v>
      </c>
      <c r="J12921" s="13">
        <v>366232501</v>
      </c>
    </row>
    <row r="12922" spans="1:10" x14ac:dyDescent="0.25">
      <c r="A12922" s="11" t="s">
        <v>4815</v>
      </c>
      <c r="B12922" t="s">
        <v>4816</v>
      </c>
      <c r="C12922" t="s">
        <v>5214</v>
      </c>
      <c r="D12922" t="s">
        <v>5215</v>
      </c>
      <c r="E12922" t="s">
        <v>5205</v>
      </c>
      <c r="F12922" t="str">
        <f>VLOOKUP($A12922,'Transit IDs'!$A$1:$AK$828,14,FALSE)</f>
        <v>CA</v>
      </c>
      <c r="H12922" s="13"/>
      <c r="I12922" s="13"/>
      <c r="J12922" s="13"/>
    </row>
    <row r="12923" spans="1:10" x14ac:dyDescent="0.25">
      <c r="A12923" s="11" t="s">
        <v>4815</v>
      </c>
      <c r="B12923" t="s">
        <v>4816</v>
      </c>
      <c r="C12923" t="s">
        <v>5214</v>
      </c>
      <c r="D12923" t="s">
        <v>5215</v>
      </c>
      <c r="E12923" t="s">
        <v>5206</v>
      </c>
      <c r="F12923" t="str">
        <f>VLOOKUP($A12923,'Transit IDs'!$A$1:$AK$828,14,FALSE)</f>
        <v>CA</v>
      </c>
      <c r="H12923" s="13"/>
      <c r="I12923" s="13"/>
      <c r="J12923" s="13"/>
    </row>
    <row r="12924" spans="1:10" x14ac:dyDescent="0.25">
      <c r="A12924" s="11" t="s">
        <v>4815</v>
      </c>
      <c r="B12924" t="s">
        <v>4816</v>
      </c>
      <c r="C12924" t="s">
        <v>5214</v>
      </c>
      <c r="D12924" t="s">
        <v>5215</v>
      </c>
      <c r="E12924" t="s">
        <v>5207</v>
      </c>
      <c r="F12924" t="str">
        <f>VLOOKUP($A12924,'Transit IDs'!$A$1:$AK$828,14,FALSE)</f>
        <v>CA</v>
      </c>
      <c r="H12924" s="13"/>
      <c r="I12924" s="13"/>
      <c r="J12924" s="13"/>
    </row>
    <row r="12925" spans="1:10" x14ac:dyDescent="0.25">
      <c r="A12925" s="11" t="s">
        <v>4815</v>
      </c>
      <c r="B12925" t="s">
        <v>4816</v>
      </c>
      <c r="C12925" t="s">
        <v>5214</v>
      </c>
      <c r="D12925" t="s">
        <v>5215</v>
      </c>
      <c r="E12925" t="s">
        <v>5208</v>
      </c>
      <c r="F12925" t="str">
        <f>VLOOKUP($A12925,'Transit IDs'!$A$1:$AK$828,14,FALSE)</f>
        <v>CA</v>
      </c>
      <c r="H12925" s="13"/>
      <c r="I12925" s="13"/>
      <c r="J12925" s="13"/>
    </row>
    <row r="12926" spans="1:10" x14ac:dyDescent="0.25">
      <c r="A12926" s="11" t="s">
        <v>4815</v>
      </c>
      <c r="B12926" t="s">
        <v>4816</v>
      </c>
      <c r="C12926" t="s">
        <v>5214</v>
      </c>
      <c r="D12926" t="s">
        <v>5215</v>
      </c>
      <c r="E12926" t="s">
        <v>5209</v>
      </c>
      <c r="F12926" t="str">
        <f>VLOOKUP($A12926,'Transit IDs'!$A$1:$AK$828,14,FALSE)</f>
        <v>CA</v>
      </c>
      <c r="H12926" s="13"/>
      <c r="I12926" s="13">
        <v>1063520</v>
      </c>
      <c r="J12926" s="13">
        <v>4448810</v>
      </c>
    </row>
    <row r="12927" spans="1:10" x14ac:dyDescent="0.25">
      <c r="A12927" s="11" t="s">
        <v>4815</v>
      </c>
      <c r="B12927" t="s">
        <v>4816</v>
      </c>
      <c r="C12927" t="s">
        <v>5214</v>
      </c>
      <c r="D12927" t="s">
        <v>5215</v>
      </c>
      <c r="E12927" t="s">
        <v>5210</v>
      </c>
      <c r="F12927" t="str">
        <f>VLOOKUP($A12927,'Transit IDs'!$A$1:$AK$828,14,FALSE)</f>
        <v>CA</v>
      </c>
      <c r="H12927" s="13"/>
      <c r="I12927" s="13">
        <v>707841</v>
      </c>
      <c r="J12927" s="13">
        <v>2967232</v>
      </c>
    </row>
    <row r="12928" spans="1:10" x14ac:dyDescent="0.25">
      <c r="A12928" s="11" t="s">
        <v>4815</v>
      </c>
      <c r="B12928" t="s">
        <v>4816</v>
      </c>
      <c r="C12928" t="s">
        <v>5214</v>
      </c>
      <c r="D12928" t="s">
        <v>5215</v>
      </c>
      <c r="E12928" t="s">
        <v>5211</v>
      </c>
      <c r="F12928" t="str">
        <f>VLOOKUP($A12928,'Transit IDs'!$A$1:$AK$828,14,FALSE)</f>
        <v>CA</v>
      </c>
      <c r="H12928" s="13"/>
      <c r="I12928" s="13">
        <v>515395</v>
      </c>
      <c r="J12928" s="13">
        <v>2239791</v>
      </c>
    </row>
    <row r="12929" spans="1:10" x14ac:dyDescent="0.25">
      <c r="A12929" s="11" t="s">
        <v>4815</v>
      </c>
      <c r="B12929" t="s">
        <v>4816</v>
      </c>
      <c r="C12929" t="s">
        <v>5214</v>
      </c>
      <c r="D12929" t="s">
        <v>5215</v>
      </c>
      <c r="E12929" t="s">
        <v>5212</v>
      </c>
      <c r="F12929" t="str">
        <f>VLOOKUP($A12929,'Transit IDs'!$A$1:$AK$828,14,FALSE)</f>
        <v>CA</v>
      </c>
      <c r="H12929" s="13"/>
      <c r="I12929" s="13">
        <v>338606083</v>
      </c>
      <c r="J12929" s="13">
        <v>1421617724</v>
      </c>
    </row>
    <row r="12930" spans="1:10" x14ac:dyDescent="0.25">
      <c r="A12930" s="11" t="s">
        <v>4815</v>
      </c>
      <c r="B12930" t="s">
        <v>4816</v>
      </c>
      <c r="C12930" t="s">
        <v>5214</v>
      </c>
      <c r="D12930" t="s">
        <v>4287</v>
      </c>
      <c r="E12930" t="s">
        <v>5205</v>
      </c>
      <c r="F12930" t="str">
        <f>VLOOKUP($A12930,'Transit IDs'!$A$1:$AK$828,14,FALSE)</f>
        <v>CA</v>
      </c>
      <c r="H12930" s="13"/>
      <c r="I12930" s="13"/>
      <c r="J12930" s="13"/>
    </row>
    <row r="12931" spans="1:10" x14ac:dyDescent="0.25">
      <c r="A12931" s="11" t="s">
        <v>4815</v>
      </c>
      <c r="B12931" t="s">
        <v>4816</v>
      </c>
      <c r="C12931" t="s">
        <v>5214</v>
      </c>
      <c r="D12931" t="s">
        <v>4287</v>
      </c>
      <c r="E12931" t="s">
        <v>5206</v>
      </c>
      <c r="F12931" t="str">
        <f>VLOOKUP($A12931,'Transit IDs'!$A$1:$AK$828,14,FALSE)</f>
        <v>CA</v>
      </c>
      <c r="H12931" s="13"/>
      <c r="I12931" s="13"/>
      <c r="J12931" s="13"/>
    </row>
    <row r="12932" spans="1:10" x14ac:dyDescent="0.25">
      <c r="A12932" s="11" t="s">
        <v>4815</v>
      </c>
      <c r="B12932" t="s">
        <v>4816</v>
      </c>
      <c r="C12932" t="s">
        <v>5214</v>
      </c>
      <c r="D12932" t="s">
        <v>4287</v>
      </c>
      <c r="E12932" t="s">
        <v>5207</v>
      </c>
      <c r="F12932" t="str">
        <f>VLOOKUP($A12932,'Transit IDs'!$A$1:$AK$828,14,FALSE)</f>
        <v>CA</v>
      </c>
      <c r="H12932" s="13"/>
      <c r="I12932" s="13"/>
      <c r="J12932" s="13"/>
    </row>
    <row r="12933" spans="1:10" x14ac:dyDescent="0.25">
      <c r="A12933" s="11" t="s">
        <v>4815</v>
      </c>
      <c r="B12933" t="s">
        <v>4816</v>
      </c>
      <c r="C12933" t="s">
        <v>5214</v>
      </c>
      <c r="D12933" t="s">
        <v>4287</v>
      </c>
      <c r="E12933" t="s">
        <v>5208</v>
      </c>
      <c r="F12933" t="str">
        <f>VLOOKUP($A12933,'Transit IDs'!$A$1:$AK$828,14,FALSE)</f>
        <v>CA</v>
      </c>
      <c r="H12933" s="13"/>
      <c r="I12933" s="13"/>
      <c r="J12933" s="13"/>
    </row>
    <row r="12934" spans="1:10" x14ac:dyDescent="0.25">
      <c r="A12934" s="11" t="s">
        <v>4815</v>
      </c>
      <c r="B12934" t="s">
        <v>4816</v>
      </c>
      <c r="C12934" t="s">
        <v>5214</v>
      </c>
      <c r="D12934" t="s">
        <v>4287</v>
      </c>
      <c r="E12934" t="s">
        <v>5209</v>
      </c>
      <c r="F12934" t="str">
        <f>VLOOKUP($A12934,'Transit IDs'!$A$1:$AK$828,14,FALSE)</f>
        <v>CA</v>
      </c>
      <c r="H12934" s="13"/>
      <c r="I12934" s="13">
        <v>43961</v>
      </c>
      <c r="J12934" s="13">
        <v>154743</v>
      </c>
    </row>
    <row r="12935" spans="1:10" x14ac:dyDescent="0.25">
      <c r="A12935" s="11" t="s">
        <v>4815</v>
      </c>
      <c r="B12935" t="s">
        <v>4816</v>
      </c>
      <c r="C12935" t="s">
        <v>5214</v>
      </c>
      <c r="D12935" t="s">
        <v>4287</v>
      </c>
      <c r="E12935" t="s">
        <v>5210</v>
      </c>
      <c r="F12935" t="str">
        <f>VLOOKUP($A12935,'Transit IDs'!$A$1:$AK$828,14,FALSE)</f>
        <v>CA</v>
      </c>
      <c r="H12935" s="13"/>
      <c r="I12935" s="13">
        <v>24759</v>
      </c>
      <c r="J12935" s="13">
        <v>88885</v>
      </c>
    </row>
    <row r="12936" spans="1:10" x14ac:dyDescent="0.25">
      <c r="A12936" s="11" t="s">
        <v>4815</v>
      </c>
      <c r="B12936" t="s">
        <v>4816</v>
      </c>
      <c r="C12936" t="s">
        <v>5214</v>
      </c>
      <c r="D12936" t="s">
        <v>4287</v>
      </c>
      <c r="E12936" t="s">
        <v>5211</v>
      </c>
      <c r="F12936" t="str">
        <f>VLOOKUP($A12936,'Transit IDs'!$A$1:$AK$828,14,FALSE)</f>
        <v>CA</v>
      </c>
      <c r="H12936" s="13"/>
      <c r="I12936" s="13">
        <v>17984</v>
      </c>
      <c r="J12936" s="13">
        <v>63484</v>
      </c>
    </row>
    <row r="12937" spans="1:10" x14ac:dyDescent="0.25">
      <c r="A12937" s="11" t="s">
        <v>4815</v>
      </c>
      <c r="B12937" t="s">
        <v>4816</v>
      </c>
      <c r="C12937" t="s">
        <v>5214</v>
      </c>
      <c r="D12937" t="s">
        <v>4287</v>
      </c>
      <c r="E12937" t="s">
        <v>5212</v>
      </c>
      <c r="F12937" t="str">
        <f>VLOOKUP($A12937,'Transit IDs'!$A$1:$AK$828,14,FALSE)</f>
        <v>CA</v>
      </c>
      <c r="H12937" s="13"/>
      <c r="I12937" s="13">
        <v>13565405</v>
      </c>
      <c r="J12937" s="13">
        <v>48111970</v>
      </c>
    </row>
    <row r="12938" spans="1:10" x14ac:dyDescent="0.25">
      <c r="A12938" s="11" t="s">
        <v>4815</v>
      </c>
      <c r="B12938" t="s">
        <v>4816</v>
      </c>
      <c r="C12938" t="s">
        <v>5219</v>
      </c>
      <c r="D12938" t="s">
        <v>5215</v>
      </c>
      <c r="E12938" t="s">
        <v>5205</v>
      </c>
      <c r="F12938" t="str">
        <f>VLOOKUP($A12938,'Transit IDs'!$A$1:$AK$828,14,FALSE)</f>
        <v>CA</v>
      </c>
      <c r="H12938" s="13"/>
      <c r="I12938" s="13"/>
      <c r="J12938" s="13"/>
    </row>
    <row r="12939" spans="1:10" x14ac:dyDescent="0.25">
      <c r="A12939" s="11" t="s">
        <v>4815</v>
      </c>
      <c r="B12939" t="s">
        <v>4816</v>
      </c>
      <c r="C12939" t="s">
        <v>5219</v>
      </c>
      <c r="D12939" t="s">
        <v>5215</v>
      </c>
      <c r="E12939" t="s">
        <v>5206</v>
      </c>
      <c r="F12939" t="str">
        <f>VLOOKUP($A12939,'Transit IDs'!$A$1:$AK$828,14,FALSE)</f>
        <v>CA</v>
      </c>
      <c r="H12939" s="13"/>
      <c r="I12939" s="13"/>
      <c r="J12939" s="13"/>
    </row>
    <row r="12940" spans="1:10" x14ac:dyDescent="0.25">
      <c r="A12940" s="11" t="s">
        <v>4815</v>
      </c>
      <c r="B12940" t="s">
        <v>4816</v>
      </c>
      <c r="C12940" t="s">
        <v>5219</v>
      </c>
      <c r="D12940" t="s">
        <v>5215</v>
      </c>
      <c r="E12940" t="s">
        <v>5207</v>
      </c>
      <c r="F12940" t="str">
        <f>VLOOKUP($A12940,'Transit IDs'!$A$1:$AK$828,14,FALSE)</f>
        <v>CA</v>
      </c>
      <c r="H12940" s="13"/>
      <c r="I12940" s="13"/>
      <c r="J12940" s="13"/>
    </row>
    <row r="12941" spans="1:10" x14ac:dyDescent="0.25">
      <c r="A12941" s="11" t="s">
        <v>4815</v>
      </c>
      <c r="B12941" t="s">
        <v>4816</v>
      </c>
      <c r="C12941" t="s">
        <v>5219</v>
      </c>
      <c r="D12941" t="s">
        <v>5215</v>
      </c>
      <c r="E12941" t="s">
        <v>5208</v>
      </c>
      <c r="F12941" t="str">
        <f>VLOOKUP($A12941,'Transit IDs'!$A$1:$AK$828,14,FALSE)</f>
        <v>CA</v>
      </c>
      <c r="H12941" s="13"/>
      <c r="I12941" s="13"/>
      <c r="J12941" s="13"/>
    </row>
    <row r="12942" spans="1:10" x14ac:dyDescent="0.25">
      <c r="A12942" s="11" t="s">
        <v>4815</v>
      </c>
      <c r="B12942" t="s">
        <v>4816</v>
      </c>
      <c r="C12942" t="s">
        <v>5219</v>
      </c>
      <c r="D12942" t="s">
        <v>5215</v>
      </c>
      <c r="E12942" t="s">
        <v>5209</v>
      </c>
      <c r="F12942" t="str">
        <f>VLOOKUP($A12942,'Transit IDs'!$A$1:$AK$828,14,FALSE)</f>
        <v>CA</v>
      </c>
      <c r="H12942" s="13"/>
      <c r="I12942" s="13">
        <v>25105</v>
      </c>
      <c r="J12942" s="13">
        <v>158617</v>
      </c>
    </row>
    <row r="12943" spans="1:10" x14ac:dyDescent="0.25">
      <c r="A12943" s="11" t="s">
        <v>4815</v>
      </c>
      <c r="B12943" t="s">
        <v>4816</v>
      </c>
      <c r="C12943" t="s">
        <v>5219</v>
      </c>
      <c r="D12943" t="s">
        <v>5215</v>
      </c>
      <c r="E12943" t="s">
        <v>5210</v>
      </c>
      <c r="F12943" t="str">
        <f>VLOOKUP($A12943,'Transit IDs'!$A$1:$AK$828,14,FALSE)</f>
        <v>CA</v>
      </c>
      <c r="H12943" s="13"/>
      <c r="I12943" s="13">
        <v>14736</v>
      </c>
      <c r="J12943" s="13">
        <v>92617</v>
      </c>
    </row>
    <row r="12944" spans="1:10" x14ac:dyDescent="0.25">
      <c r="A12944" s="11" t="s">
        <v>4815</v>
      </c>
      <c r="B12944" t="s">
        <v>4816</v>
      </c>
      <c r="C12944" t="s">
        <v>5219</v>
      </c>
      <c r="D12944" t="s">
        <v>5215</v>
      </c>
      <c r="E12944" t="s">
        <v>5211</v>
      </c>
      <c r="F12944" t="str">
        <f>VLOOKUP($A12944,'Transit IDs'!$A$1:$AK$828,14,FALSE)</f>
        <v>CA</v>
      </c>
      <c r="H12944" s="13"/>
      <c r="I12944" s="13">
        <v>11183</v>
      </c>
      <c r="J12944" s="13">
        <v>72014</v>
      </c>
    </row>
    <row r="12945" spans="1:10" x14ac:dyDescent="0.25">
      <c r="A12945" s="11" t="s">
        <v>4815</v>
      </c>
      <c r="B12945" t="s">
        <v>4816</v>
      </c>
      <c r="C12945" t="s">
        <v>5219</v>
      </c>
      <c r="D12945" t="s">
        <v>5215</v>
      </c>
      <c r="E12945" t="s">
        <v>5212</v>
      </c>
      <c r="F12945" t="str">
        <f>VLOOKUP($A12945,'Transit IDs'!$A$1:$AK$828,14,FALSE)</f>
        <v>CA</v>
      </c>
      <c r="H12945" s="13"/>
      <c r="I12945" s="13">
        <v>7831397</v>
      </c>
      <c r="J12945" s="13">
        <v>49532848</v>
      </c>
    </row>
    <row r="12946" spans="1:10" x14ac:dyDescent="0.25">
      <c r="A12946" s="11" t="s">
        <v>4815</v>
      </c>
      <c r="B12946" t="s">
        <v>4816</v>
      </c>
      <c r="C12946" t="s">
        <v>5218</v>
      </c>
      <c r="D12946" t="s">
        <v>4287</v>
      </c>
      <c r="E12946" t="s">
        <v>5205</v>
      </c>
      <c r="F12946" t="str">
        <f>VLOOKUP($A12946,'Transit IDs'!$A$1:$AK$828,14,FALSE)</f>
        <v>CA</v>
      </c>
      <c r="H12946" s="13"/>
      <c r="I12946" s="13"/>
      <c r="J12946" s="13"/>
    </row>
    <row r="12947" spans="1:10" x14ac:dyDescent="0.25">
      <c r="A12947" s="11" t="s">
        <v>4815</v>
      </c>
      <c r="B12947" t="s">
        <v>4816</v>
      </c>
      <c r="C12947" t="s">
        <v>5218</v>
      </c>
      <c r="D12947" t="s">
        <v>4287</v>
      </c>
      <c r="E12947" t="s">
        <v>5206</v>
      </c>
      <c r="F12947" t="str">
        <f>VLOOKUP($A12947,'Transit IDs'!$A$1:$AK$828,14,FALSE)</f>
        <v>CA</v>
      </c>
      <c r="H12947" s="13"/>
      <c r="I12947" s="13"/>
      <c r="J12947" s="13"/>
    </row>
    <row r="12948" spans="1:10" x14ac:dyDescent="0.25">
      <c r="A12948" s="11" t="s">
        <v>4815</v>
      </c>
      <c r="B12948" t="s">
        <v>4816</v>
      </c>
      <c r="C12948" t="s">
        <v>5218</v>
      </c>
      <c r="D12948" t="s">
        <v>4287</v>
      </c>
      <c r="E12948" t="s">
        <v>5207</v>
      </c>
      <c r="F12948" t="str">
        <f>VLOOKUP($A12948,'Transit IDs'!$A$1:$AK$828,14,FALSE)</f>
        <v>CA</v>
      </c>
      <c r="H12948" s="13"/>
      <c r="I12948" s="13"/>
      <c r="J12948" s="13"/>
    </row>
    <row r="12949" spans="1:10" x14ac:dyDescent="0.25">
      <c r="A12949" s="11" t="s">
        <v>4815</v>
      </c>
      <c r="B12949" t="s">
        <v>4816</v>
      </c>
      <c r="C12949" t="s">
        <v>5218</v>
      </c>
      <c r="D12949" t="s">
        <v>4287</v>
      </c>
      <c r="E12949" t="s">
        <v>5208</v>
      </c>
      <c r="F12949" t="str">
        <f>VLOOKUP($A12949,'Transit IDs'!$A$1:$AK$828,14,FALSE)</f>
        <v>CA</v>
      </c>
      <c r="H12949" s="13"/>
      <c r="I12949" s="13"/>
      <c r="J12949" s="13"/>
    </row>
    <row r="12950" spans="1:10" x14ac:dyDescent="0.25">
      <c r="A12950" s="11" t="s">
        <v>4815</v>
      </c>
      <c r="B12950" t="s">
        <v>4816</v>
      </c>
      <c r="C12950" t="s">
        <v>5218</v>
      </c>
      <c r="D12950" t="s">
        <v>4287</v>
      </c>
      <c r="E12950" t="s">
        <v>5209</v>
      </c>
      <c r="F12950" t="str">
        <f>VLOOKUP($A12950,'Transit IDs'!$A$1:$AK$828,14,FALSE)</f>
        <v>CA</v>
      </c>
      <c r="H12950" s="13"/>
      <c r="I12950" s="13">
        <v>12578</v>
      </c>
      <c r="J12950" s="13">
        <v>567441</v>
      </c>
    </row>
    <row r="12951" spans="1:10" x14ac:dyDescent="0.25">
      <c r="A12951" s="11" t="s">
        <v>4815</v>
      </c>
      <c r="B12951" t="s">
        <v>4816</v>
      </c>
      <c r="C12951" t="s">
        <v>5218</v>
      </c>
      <c r="D12951" t="s">
        <v>4287</v>
      </c>
      <c r="E12951" t="s">
        <v>5210</v>
      </c>
      <c r="F12951" t="str">
        <f>VLOOKUP($A12951,'Transit IDs'!$A$1:$AK$828,14,FALSE)</f>
        <v>CA</v>
      </c>
      <c r="H12951" s="13"/>
      <c r="I12951" s="13">
        <v>807</v>
      </c>
      <c r="J12951" s="13">
        <v>38376</v>
      </c>
    </row>
    <row r="12952" spans="1:10" x14ac:dyDescent="0.25">
      <c r="A12952" s="11" t="s">
        <v>4815</v>
      </c>
      <c r="B12952" t="s">
        <v>4816</v>
      </c>
      <c r="C12952" t="s">
        <v>5218</v>
      </c>
      <c r="D12952" t="s">
        <v>4287</v>
      </c>
      <c r="E12952" t="s">
        <v>5211</v>
      </c>
      <c r="F12952" t="str">
        <f>VLOOKUP($A12952,'Transit IDs'!$A$1:$AK$828,14,FALSE)</f>
        <v>CA</v>
      </c>
      <c r="H12952" s="13"/>
      <c r="I12952" s="13">
        <v>581</v>
      </c>
      <c r="J12952" s="13">
        <v>29057</v>
      </c>
    </row>
    <row r="12953" spans="1:10" x14ac:dyDescent="0.25">
      <c r="A12953" s="11" t="s">
        <v>4815</v>
      </c>
      <c r="B12953" t="s">
        <v>4816</v>
      </c>
      <c r="C12953" t="s">
        <v>5218</v>
      </c>
      <c r="D12953" t="s">
        <v>4287</v>
      </c>
      <c r="E12953" t="s">
        <v>5212</v>
      </c>
      <c r="F12953" t="str">
        <f>VLOOKUP($A12953,'Transit IDs'!$A$1:$AK$828,14,FALSE)</f>
        <v>CA</v>
      </c>
      <c r="H12953" s="13"/>
      <c r="I12953" s="13">
        <v>3355746</v>
      </c>
      <c r="J12953" s="13">
        <v>152186416</v>
      </c>
    </row>
    <row r="12954" spans="1:10" x14ac:dyDescent="0.25">
      <c r="A12954" s="11" t="s">
        <v>4819</v>
      </c>
      <c r="B12954" t="s">
        <v>4820</v>
      </c>
      <c r="C12954" t="s">
        <v>5204</v>
      </c>
      <c r="D12954" t="s">
        <v>4287</v>
      </c>
      <c r="E12954" t="s">
        <v>5205</v>
      </c>
      <c r="F12954" t="str">
        <f>VLOOKUP($A12954,'Transit IDs'!$A$1:$AK$828,14,FALSE)</f>
        <v>CA</v>
      </c>
      <c r="H12954" s="13"/>
      <c r="I12954" s="13"/>
      <c r="J12954" s="13"/>
    </row>
    <row r="12955" spans="1:10" x14ac:dyDescent="0.25">
      <c r="A12955" s="11" t="s">
        <v>4819</v>
      </c>
      <c r="B12955" t="s">
        <v>4820</v>
      </c>
      <c r="C12955" t="s">
        <v>5204</v>
      </c>
      <c r="D12955" t="s">
        <v>4287</v>
      </c>
      <c r="E12955" t="s">
        <v>5206</v>
      </c>
      <c r="F12955" t="str">
        <f>VLOOKUP($A12955,'Transit IDs'!$A$1:$AK$828,14,FALSE)</f>
        <v>CA</v>
      </c>
      <c r="H12955" s="13"/>
      <c r="I12955" s="13"/>
      <c r="J12955" s="13"/>
    </row>
    <row r="12956" spans="1:10" x14ac:dyDescent="0.25">
      <c r="A12956" s="11" t="s">
        <v>4819</v>
      </c>
      <c r="B12956" t="s">
        <v>4820</v>
      </c>
      <c r="C12956" t="s">
        <v>5204</v>
      </c>
      <c r="D12956" t="s">
        <v>4287</v>
      </c>
      <c r="E12956" t="s">
        <v>5207</v>
      </c>
      <c r="F12956" t="str">
        <f>VLOOKUP($A12956,'Transit IDs'!$A$1:$AK$828,14,FALSE)</f>
        <v>CA</v>
      </c>
      <c r="H12956" s="13"/>
      <c r="I12956" s="13"/>
      <c r="J12956" s="13"/>
    </row>
    <row r="12957" spans="1:10" x14ac:dyDescent="0.25">
      <c r="A12957" s="11" t="s">
        <v>4819</v>
      </c>
      <c r="B12957" t="s">
        <v>4820</v>
      </c>
      <c r="C12957" t="s">
        <v>5204</v>
      </c>
      <c r="D12957" t="s">
        <v>4287</v>
      </c>
      <c r="E12957" t="s">
        <v>5208</v>
      </c>
      <c r="F12957" t="str">
        <f>VLOOKUP($A12957,'Transit IDs'!$A$1:$AK$828,14,FALSE)</f>
        <v>CA</v>
      </c>
      <c r="H12957" s="13"/>
      <c r="I12957" s="13"/>
      <c r="J12957" s="13"/>
    </row>
    <row r="12958" spans="1:10" x14ac:dyDescent="0.25">
      <c r="A12958" s="11" t="s">
        <v>4819</v>
      </c>
      <c r="B12958" t="s">
        <v>4820</v>
      </c>
      <c r="C12958" t="s">
        <v>5204</v>
      </c>
      <c r="D12958" t="s">
        <v>4287</v>
      </c>
      <c r="E12958" t="s">
        <v>5209</v>
      </c>
      <c r="F12958" t="str">
        <f>VLOOKUP($A12958,'Transit IDs'!$A$1:$AK$828,14,FALSE)</f>
        <v>CA</v>
      </c>
      <c r="H12958" s="13"/>
      <c r="I12958" s="13"/>
      <c r="J12958" s="13"/>
    </row>
    <row r="12959" spans="1:10" x14ac:dyDescent="0.25">
      <c r="A12959" s="11" t="s">
        <v>4819</v>
      </c>
      <c r="B12959" t="s">
        <v>4820</v>
      </c>
      <c r="C12959" t="s">
        <v>5204</v>
      </c>
      <c r="D12959" t="s">
        <v>4287</v>
      </c>
      <c r="E12959" t="s">
        <v>5210</v>
      </c>
      <c r="F12959" t="str">
        <f>VLOOKUP($A12959,'Transit IDs'!$A$1:$AK$828,14,FALSE)</f>
        <v>CA</v>
      </c>
      <c r="H12959" s="13"/>
      <c r="I12959" s="13"/>
      <c r="J12959" s="13"/>
    </row>
    <row r="12960" spans="1:10" x14ac:dyDescent="0.25">
      <c r="A12960" s="11" t="s">
        <v>4819</v>
      </c>
      <c r="B12960" t="s">
        <v>4820</v>
      </c>
      <c r="C12960" t="s">
        <v>5204</v>
      </c>
      <c r="D12960" t="s">
        <v>4287</v>
      </c>
      <c r="E12960" t="s">
        <v>5211</v>
      </c>
      <c r="F12960" t="str">
        <f>VLOOKUP($A12960,'Transit IDs'!$A$1:$AK$828,14,FALSE)</f>
        <v>CA</v>
      </c>
      <c r="H12960" s="13"/>
      <c r="I12960" s="13"/>
      <c r="J12960" s="13"/>
    </row>
    <row r="12961" spans="1:10" x14ac:dyDescent="0.25">
      <c r="A12961" s="11" t="s">
        <v>4819</v>
      </c>
      <c r="B12961" t="s">
        <v>4820</v>
      </c>
      <c r="C12961" t="s">
        <v>5204</v>
      </c>
      <c r="D12961" t="s">
        <v>4287</v>
      </c>
      <c r="E12961" t="s">
        <v>5212</v>
      </c>
      <c r="F12961" t="str">
        <f>VLOOKUP($A12961,'Transit IDs'!$A$1:$AK$828,14,FALSE)</f>
        <v>CA</v>
      </c>
      <c r="H12961" s="13"/>
      <c r="I12961" s="13">
        <v>13707</v>
      </c>
      <c r="J12961" s="13"/>
    </row>
    <row r="12962" spans="1:10" x14ac:dyDescent="0.25">
      <c r="A12962" s="11" t="s">
        <v>4819</v>
      </c>
      <c r="B12962" t="s">
        <v>4820</v>
      </c>
      <c r="C12962" t="s">
        <v>5214</v>
      </c>
      <c r="D12962" t="s">
        <v>4287</v>
      </c>
      <c r="E12962" t="s">
        <v>5205</v>
      </c>
      <c r="F12962" t="str">
        <f>VLOOKUP($A12962,'Transit IDs'!$A$1:$AK$828,14,FALSE)</f>
        <v>CA</v>
      </c>
      <c r="H12962" s="13"/>
      <c r="I12962" s="13"/>
      <c r="J12962" s="13"/>
    </row>
    <row r="12963" spans="1:10" x14ac:dyDescent="0.25">
      <c r="A12963" s="11" t="s">
        <v>4819</v>
      </c>
      <c r="B12963" t="s">
        <v>4820</v>
      </c>
      <c r="C12963" t="s">
        <v>5214</v>
      </c>
      <c r="D12963" t="s">
        <v>4287</v>
      </c>
      <c r="E12963" t="s">
        <v>5206</v>
      </c>
      <c r="F12963" t="str">
        <f>VLOOKUP($A12963,'Transit IDs'!$A$1:$AK$828,14,FALSE)</f>
        <v>CA</v>
      </c>
      <c r="H12963" s="13"/>
      <c r="I12963" s="13"/>
      <c r="J12963" s="13"/>
    </row>
    <row r="12964" spans="1:10" x14ac:dyDescent="0.25">
      <c r="A12964" s="11" t="s">
        <v>4819</v>
      </c>
      <c r="B12964" t="s">
        <v>4820</v>
      </c>
      <c r="C12964" t="s">
        <v>5214</v>
      </c>
      <c r="D12964" t="s">
        <v>4287</v>
      </c>
      <c r="E12964" t="s">
        <v>5207</v>
      </c>
      <c r="F12964" t="str">
        <f>VLOOKUP($A12964,'Transit IDs'!$A$1:$AK$828,14,FALSE)</f>
        <v>CA</v>
      </c>
      <c r="H12964" s="13"/>
      <c r="I12964" s="13"/>
      <c r="J12964" s="13"/>
    </row>
    <row r="12965" spans="1:10" x14ac:dyDescent="0.25">
      <c r="A12965" s="11" t="s">
        <v>4819</v>
      </c>
      <c r="B12965" t="s">
        <v>4820</v>
      </c>
      <c r="C12965" t="s">
        <v>5214</v>
      </c>
      <c r="D12965" t="s">
        <v>4287</v>
      </c>
      <c r="E12965" t="s">
        <v>5208</v>
      </c>
      <c r="F12965" t="str">
        <f>VLOOKUP($A12965,'Transit IDs'!$A$1:$AK$828,14,FALSE)</f>
        <v>CA</v>
      </c>
      <c r="H12965" s="13"/>
      <c r="I12965" s="13"/>
      <c r="J12965" s="13"/>
    </row>
    <row r="12966" spans="1:10" x14ac:dyDescent="0.25">
      <c r="A12966" s="11" t="s">
        <v>4819</v>
      </c>
      <c r="B12966" t="s">
        <v>4820</v>
      </c>
      <c r="C12966" t="s">
        <v>5214</v>
      </c>
      <c r="D12966" t="s">
        <v>4287</v>
      </c>
      <c r="E12966" t="s">
        <v>5209</v>
      </c>
      <c r="F12966" t="str">
        <f>VLOOKUP($A12966,'Transit IDs'!$A$1:$AK$828,14,FALSE)</f>
        <v>CA</v>
      </c>
      <c r="H12966" s="13"/>
      <c r="I12966" s="13"/>
      <c r="J12966" s="13"/>
    </row>
    <row r="12967" spans="1:10" x14ac:dyDescent="0.25">
      <c r="A12967" s="11" t="s">
        <v>4819</v>
      </c>
      <c r="B12967" t="s">
        <v>4820</v>
      </c>
      <c r="C12967" t="s">
        <v>5214</v>
      </c>
      <c r="D12967" t="s">
        <v>4287</v>
      </c>
      <c r="E12967" t="s">
        <v>5210</v>
      </c>
      <c r="F12967" t="str">
        <f>VLOOKUP($A12967,'Transit IDs'!$A$1:$AK$828,14,FALSE)</f>
        <v>CA</v>
      </c>
      <c r="H12967" s="13"/>
      <c r="I12967" s="13"/>
      <c r="J12967" s="13"/>
    </row>
    <row r="12968" spans="1:10" x14ac:dyDescent="0.25">
      <c r="A12968" s="11" t="s">
        <v>4819</v>
      </c>
      <c r="B12968" t="s">
        <v>4820</v>
      </c>
      <c r="C12968" t="s">
        <v>5214</v>
      </c>
      <c r="D12968" t="s">
        <v>4287</v>
      </c>
      <c r="E12968" t="s">
        <v>5211</v>
      </c>
      <c r="F12968" t="str">
        <f>VLOOKUP($A12968,'Transit IDs'!$A$1:$AK$828,14,FALSE)</f>
        <v>CA</v>
      </c>
      <c r="H12968" s="13"/>
      <c r="I12968" s="13"/>
      <c r="J12968" s="13"/>
    </row>
    <row r="12969" spans="1:10" x14ac:dyDescent="0.25">
      <c r="A12969" s="11" t="s">
        <v>4819</v>
      </c>
      <c r="B12969" t="s">
        <v>4820</v>
      </c>
      <c r="C12969" t="s">
        <v>5214</v>
      </c>
      <c r="D12969" t="s">
        <v>4287</v>
      </c>
      <c r="E12969" t="s">
        <v>5212</v>
      </c>
      <c r="F12969" t="str">
        <f>VLOOKUP($A12969,'Transit IDs'!$A$1:$AK$828,14,FALSE)</f>
        <v>CA</v>
      </c>
      <c r="H12969" s="13"/>
      <c r="I12969" s="13">
        <v>446109</v>
      </c>
      <c r="J12969" s="13"/>
    </row>
    <row r="12970" spans="1:10" x14ac:dyDescent="0.25">
      <c r="A12970" s="11" t="s">
        <v>4826</v>
      </c>
      <c r="B12970" t="s">
        <v>4827</v>
      </c>
      <c r="C12970" t="s">
        <v>5214</v>
      </c>
      <c r="D12970" t="s">
        <v>4287</v>
      </c>
      <c r="E12970" t="s">
        <v>5205</v>
      </c>
      <c r="F12970" t="str">
        <f>VLOOKUP($A12970,'Transit IDs'!$A$1:$AK$828,14,FALSE)</f>
        <v>CA</v>
      </c>
      <c r="H12970" s="13"/>
      <c r="I12970" s="13"/>
      <c r="J12970" s="13"/>
    </row>
    <row r="12971" spans="1:10" x14ac:dyDescent="0.25">
      <c r="A12971" s="11" t="s">
        <v>4826</v>
      </c>
      <c r="B12971" t="s">
        <v>4827</v>
      </c>
      <c r="C12971" t="s">
        <v>5214</v>
      </c>
      <c r="D12971" t="s">
        <v>4287</v>
      </c>
      <c r="E12971" t="s">
        <v>5206</v>
      </c>
      <c r="F12971" t="str">
        <f>VLOOKUP($A12971,'Transit IDs'!$A$1:$AK$828,14,FALSE)</f>
        <v>CA</v>
      </c>
      <c r="H12971" s="13"/>
      <c r="I12971" s="13"/>
      <c r="J12971" s="13"/>
    </row>
    <row r="12972" spans="1:10" x14ac:dyDescent="0.25">
      <c r="A12972" s="11" t="s">
        <v>4826</v>
      </c>
      <c r="B12972" t="s">
        <v>4827</v>
      </c>
      <c r="C12972" t="s">
        <v>5214</v>
      </c>
      <c r="D12972" t="s">
        <v>4287</v>
      </c>
      <c r="E12972" t="s">
        <v>5207</v>
      </c>
      <c r="F12972" t="str">
        <f>VLOOKUP($A12972,'Transit IDs'!$A$1:$AK$828,14,FALSE)</f>
        <v>CA</v>
      </c>
      <c r="H12972" s="13"/>
      <c r="I12972" s="13"/>
      <c r="J12972" s="13"/>
    </row>
    <row r="12973" spans="1:10" x14ac:dyDescent="0.25">
      <c r="A12973" s="11" t="s">
        <v>4826</v>
      </c>
      <c r="B12973" t="s">
        <v>4827</v>
      </c>
      <c r="C12973" t="s">
        <v>5214</v>
      </c>
      <c r="D12973" t="s">
        <v>4287</v>
      </c>
      <c r="E12973" t="s">
        <v>5208</v>
      </c>
      <c r="F12973" t="str">
        <f>VLOOKUP($A12973,'Transit IDs'!$A$1:$AK$828,14,FALSE)</f>
        <v>CA</v>
      </c>
      <c r="H12973" s="13"/>
      <c r="I12973" s="13"/>
      <c r="J12973" s="13"/>
    </row>
    <row r="12974" spans="1:10" x14ac:dyDescent="0.25">
      <c r="A12974" s="11" t="s">
        <v>4826</v>
      </c>
      <c r="B12974" t="s">
        <v>4827</v>
      </c>
      <c r="C12974" t="s">
        <v>5214</v>
      </c>
      <c r="D12974" t="s">
        <v>4287</v>
      </c>
      <c r="E12974" t="s">
        <v>5209</v>
      </c>
      <c r="F12974" t="str">
        <f>VLOOKUP($A12974,'Transit IDs'!$A$1:$AK$828,14,FALSE)</f>
        <v>CA</v>
      </c>
      <c r="H12974" s="13"/>
      <c r="I12974" s="13">
        <v>3973</v>
      </c>
      <c r="J12974" s="13">
        <v>11521</v>
      </c>
    </row>
    <row r="12975" spans="1:10" x14ac:dyDescent="0.25">
      <c r="A12975" s="11" t="s">
        <v>4826</v>
      </c>
      <c r="B12975" t="s">
        <v>4827</v>
      </c>
      <c r="C12975" t="s">
        <v>5214</v>
      </c>
      <c r="D12975" t="s">
        <v>4287</v>
      </c>
      <c r="E12975" t="s">
        <v>5210</v>
      </c>
      <c r="F12975" t="str">
        <f>VLOOKUP($A12975,'Transit IDs'!$A$1:$AK$828,14,FALSE)</f>
        <v>CA</v>
      </c>
      <c r="H12975" s="13"/>
      <c r="I12975" s="13">
        <v>1183</v>
      </c>
      <c r="J12975" s="13">
        <v>3431</v>
      </c>
    </row>
    <row r="12976" spans="1:10" x14ac:dyDescent="0.25">
      <c r="A12976" s="11" t="s">
        <v>4826</v>
      </c>
      <c r="B12976" t="s">
        <v>4827</v>
      </c>
      <c r="C12976" t="s">
        <v>5214</v>
      </c>
      <c r="D12976" t="s">
        <v>4287</v>
      </c>
      <c r="E12976" t="s">
        <v>5211</v>
      </c>
      <c r="F12976" t="str">
        <f>VLOOKUP($A12976,'Transit IDs'!$A$1:$AK$828,14,FALSE)</f>
        <v>CA</v>
      </c>
      <c r="H12976" s="13"/>
      <c r="I12976" s="13">
        <v>834</v>
      </c>
      <c r="J12976" s="13">
        <v>2420</v>
      </c>
    </row>
    <row r="12977" spans="1:10" x14ac:dyDescent="0.25">
      <c r="A12977" s="11" t="s">
        <v>4826</v>
      </c>
      <c r="B12977" t="s">
        <v>4827</v>
      </c>
      <c r="C12977" t="s">
        <v>5214</v>
      </c>
      <c r="D12977" t="s">
        <v>4287</v>
      </c>
      <c r="E12977" t="s">
        <v>5212</v>
      </c>
      <c r="F12977" t="str">
        <f>VLOOKUP($A12977,'Transit IDs'!$A$1:$AK$828,14,FALSE)</f>
        <v>CA</v>
      </c>
      <c r="H12977" s="13"/>
      <c r="I12977" s="13">
        <v>1118533</v>
      </c>
      <c r="J12977" s="13">
        <v>3229590</v>
      </c>
    </row>
    <row r="12978" spans="1:10" x14ac:dyDescent="0.25">
      <c r="A12978" s="11" t="s">
        <v>4833</v>
      </c>
      <c r="B12978" t="s">
        <v>4834</v>
      </c>
      <c r="C12978" t="s">
        <v>5204</v>
      </c>
      <c r="D12978" t="s">
        <v>4287</v>
      </c>
      <c r="E12978" t="s">
        <v>5205</v>
      </c>
      <c r="F12978" t="str">
        <f>VLOOKUP($A12978,'Transit IDs'!$A$1:$AK$828,14,FALSE)</f>
        <v>CA</v>
      </c>
      <c r="H12978" s="13"/>
      <c r="I12978" s="13"/>
      <c r="J12978" s="13"/>
    </row>
    <row r="12979" spans="1:10" x14ac:dyDescent="0.25">
      <c r="A12979" s="11" t="s">
        <v>4833</v>
      </c>
      <c r="B12979" t="s">
        <v>4834</v>
      </c>
      <c r="C12979" t="s">
        <v>5204</v>
      </c>
      <c r="D12979" t="s">
        <v>4287</v>
      </c>
      <c r="E12979" t="s">
        <v>5206</v>
      </c>
      <c r="F12979" t="str">
        <f>VLOOKUP($A12979,'Transit IDs'!$A$1:$AK$828,14,FALSE)</f>
        <v>CA</v>
      </c>
      <c r="H12979" s="13"/>
      <c r="I12979" s="13"/>
      <c r="J12979" s="13"/>
    </row>
    <row r="12980" spans="1:10" x14ac:dyDescent="0.25">
      <c r="A12980" s="11" t="s">
        <v>4833</v>
      </c>
      <c r="B12980" t="s">
        <v>4834</v>
      </c>
      <c r="C12980" t="s">
        <v>5204</v>
      </c>
      <c r="D12980" t="s">
        <v>4287</v>
      </c>
      <c r="E12980" t="s">
        <v>5207</v>
      </c>
      <c r="F12980" t="str">
        <f>VLOOKUP($A12980,'Transit IDs'!$A$1:$AK$828,14,FALSE)</f>
        <v>CA</v>
      </c>
      <c r="H12980" s="13"/>
      <c r="I12980" s="13"/>
      <c r="J12980" s="13"/>
    </row>
    <row r="12981" spans="1:10" x14ac:dyDescent="0.25">
      <c r="A12981" s="11" t="s">
        <v>4833</v>
      </c>
      <c r="B12981" t="s">
        <v>4834</v>
      </c>
      <c r="C12981" t="s">
        <v>5204</v>
      </c>
      <c r="D12981" t="s">
        <v>4287</v>
      </c>
      <c r="E12981" t="s">
        <v>5208</v>
      </c>
      <c r="F12981" t="str">
        <f>VLOOKUP($A12981,'Transit IDs'!$A$1:$AK$828,14,FALSE)</f>
        <v>CA</v>
      </c>
      <c r="H12981" s="13"/>
      <c r="I12981" s="13"/>
      <c r="J12981" s="13"/>
    </row>
    <row r="12982" spans="1:10" x14ac:dyDescent="0.25">
      <c r="A12982" s="11" t="s">
        <v>4833</v>
      </c>
      <c r="B12982" t="s">
        <v>4834</v>
      </c>
      <c r="C12982" t="s">
        <v>5204</v>
      </c>
      <c r="D12982" t="s">
        <v>4287</v>
      </c>
      <c r="E12982" t="s">
        <v>5209</v>
      </c>
      <c r="F12982" t="str">
        <f>VLOOKUP($A12982,'Transit IDs'!$A$1:$AK$828,14,FALSE)</f>
        <v>CA</v>
      </c>
      <c r="H12982" s="13"/>
      <c r="I12982" s="13">
        <v>10406</v>
      </c>
      <c r="J12982" s="13">
        <v>132924</v>
      </c>
    </row>
    <row r="12983" spans="1:10" x14ac:dyDescent="0.25">
      <c r="A12983" s="11" t="s">
        <v>4833</v>
      </c>
      <c r="B12983" t="s">
        <v>4834</v>
      </c>
      <c r="C12983" t="s">
        <v>5204</v>
      </c>
      <c r="D12983" t="s">
        <v>4287</v>
      </c>
      <c r="E12983" t="s">
        <v>5210</v>
      </c>
      <c r="F12983" t="str">
        <f>VLOOKUP($A12983,'Transit IDs'!$A$1:$AK$828,14,FALSE)</f>
        <v>CA</v>
      </c>
      <c r="H12983" s="13"/>
      <c r="I12983" s="13">
        <v>5315</v>
      </c>
      <c r="J12983" s="13">
        <v>74339</v>
      </c>
    </row>
    <row r="12984" spans="1:10" x14ac:dyDescent="0.25">
      <c r="A12984" s="11" t="s">
        <v>4833</v>
      </c>
      <c r="B12984" t="s">
        <v>4834</v>
      </c>
      <c r="C12984" t="s">
        <v>5204</v>
      </c>
      <c r="D12984" t="s">
        <v>4287</v>
      </c>
      <c r="E12984" t="s">
        <v>5211</v>
      </c>
      <c r="F12984" t="str">
        <f>VLOOKUP($A12984,'Transit IDs'!$A$1:$AK$828,14,FALSE)</f>
        <v>CA</v>
      </c>
      <c r="H12984" s="13"/>
      <c r="I12984" s="13">
        <v>5333</v>
      </c>
      <c r="J12984" s="13">
        <v>72774</v>
      </c>
    </row>
    <row r="12985" spans="1:10" x14ac:dyDescent="0.25">
      <c r="A12985" s="11" t="s">
        <v>4833</v>
      </c>
      <c r="B12985" t="s">
        <v>4834</v>
      </c>
      <c r="C12985" t="s">
        <v>5204</v>
      </c>
      <c r="D12985" t="s">
        <v>4287</v>
      </c>
      <c r="E12985" t="s">
        <v>5212</v>
      </c>
      <c r="F12985" t="str">
        <f>VLOOKUP($A12985,'Transit IDs'!$A$1:$AK$828,14,FALSE)</f>
        <v>CA</v>
      </c>
      <c r="H12985" s="13"/>
      <c r="I12985" s="13">
        <v>3275021</v>
      </c>
      <c r="J12985" s="13">
        <v>42417294</v>
      </c>
    </row>
    <row r="12986" spans="1:10" x14ac:dyDescent="0.25">
      <c r="A12986" s="11" t="s">
        <v>4839</v>
      </c>
      <c r="B12986" t="s">
        <v>4840</v>
      </c>
      <c r="C12986" t="s">
        <v>5204</v>
      </c>
      <c r="D12986" t="s">
        <v>4287</v>
      </c>
      <c r="E12986" t="s">
        <v>5205</v>
      </c>
      <c r="F12986" t="str">
        <f>VLOOKUP($A12986,'Transit IDs'!$A$1:$AK$828,14,FALSE)</f>
        <v>CA</v>
      </c>
      <c r="H12986" s="13"/>
      <c r="I12986" s="13"/>
      <c r="J12986" s="13"/>
    </row>
    <row r="12987" spans="1:10" x14ac:dyDescent="0.25">
      <c r="A12987" s="11" t="s">
        <v>4839</v>
      </c>
      <c r="B12987" t="s">
        <v>4840</v>
      </c>
      <c r="C12987" t="s">
        <v>5204</v>
      </c>
      <c r="D12987" t="s">
        <v>4287</v>
      </c>
      <c r="E12987" t="s">
        <v>5206</v>
      </c>
      <c r="F12987" t="str">
        <f>VLOOKUP($A12987,'Transit IDs'!$A$1:$AK$828,14,FALSE)</f>
        <v>CA</v>
      </c>
      <c r="H12987" s="13"/>
      <c r="I12987" s="13"/>
      <c r="J12987" s="13"/>
    </row>
    <row r="12988" spans="1:10" x14ac:dyDescent="0.25">
      <c r="A12988" s="11" t="s">
        <v>4839</v>
      </c>
      <c r="B12988" t="s">
        <v>4840</v>
      </c>
      <c r="C12988" t="s">
        <v>5204</v>
      </c>
      <c r="D12988" t="s">
        <v>4287</v>
      </c>
      <c r="E12988" t="s">
        <v>5207</v>
      </c>
      <c r="F12988" t="str">
        <f>VLOOKUP($A12988,'Transit IDs'!$A$1:$AK$828,14,FALSE)</f>
        <v>CA</v>
      </c>
      <c r="H12988" s="13"/>
      <c r="I12988" s="13"/>
      <c r="J12988" s="13"/>
    </row>
    <row r="12989" spans="1:10" x14ac:dyDescent="0.25">
      <c r="A12989" s="11" t="s">
        <v>4839</v>
      </c>
      <c r="B12989" t="s">
        <v>4840</v>
      </c>
      <c r="C12989" t="s">
        <v>5204</v>
      </c>
      <c r="D12989" t="s">
        <v>4287</v>
      </c>
      <c r="E12989" t="s">
        <v>5208</v>
      </c>
      <c r="F12989" t="str">
        <f>VLOOKUP($A12989,'Transit IDs'!$A$1:$AK$828,14,FALSE)</f>
        <v>CA</v>
      </c>
      <c r="H12989" s="13"/>
      <c r="I12989" s="13"/>
      <c r="J12989" s="13"/>
    </row>
    <row r="12990" spans="1:10" x14ac:dyDescent="0.25">
      <c r="A12990" s="11" t="s">
        <v>4839</v>
      </c>
      <c r="B12990" t="s">
        <v>4840</v>
      </c>
      <c r="C12990" t="s">
        <v>5204</v>
      </c>
      <c r="D12990" t="s">
        <v>4287</v>
      </c>
      <c r="E12990" t="s">
        <v>5209</v>
      </c>
      <c r="F12990" t="str">
        <f>VLOOKUP($A12990,'Transit IDs'!$A$1:$AK$828,14,FALSE)</f>
        <v>CA</v>
      </c>
      <c r="H12990" s="13"/>
      <c r="I12990" s="13">
        <v>155</v>
      </c>
      <c r="J12990" s="13">
        <v>922</v>
      </c>
    </row>
    <row r="12991" spans="1:10" x14ac:dyDescent="0.25">
      <c r="A12991" s="11" t="s">
        <v>4839</v>
      </c>
      <c r="B12991" t="s">
        <v>4840</v>
      </c>
      <c r="C12991" t="s">
        <v>5204</v>
      </c>
      <c r="D12991" t="s">
        <v>4287</v>
      </c>
      <c r="E12991" t="s">
        <v>5210</v>
      </c>
      <c r="F12991" t="str">
        <f>VLOOKUP($A12991,'Transit IDs'!$A$1:$AK$828,14,FALSE)</f>
        <v>CA</v>
      </c>
      <c r="H12991" s="13"/>
      <c r="I12991" s="13">
        <v>55</v>
      </c>
      <c r="J12991" s="13">
        <v>240</v>
      </c>
    </row>
    <row r="12992" spans="1:10" x14ac:dyDescent="0.25">
      <c r="A12992" s="11" t="s">
        <v>4839</v>
      </c>
      <c r="B12992" t="s">
        <v>4840</v>
      </c>
      <c r="C12992" t="s">
        <v>5204</v>
      </c>
      <c r="D12992" t="s">
        <v>4287</v>
      </c>
      <c r="E12992" t="s">
        <v>5211</v>
      </c>
      <c r="F12992" t="str">
        <f>VLOOKUP($A12992,'Transit IDs'!$A$1:$AK$828,14,FALSE)</f>
        <v>CA</v>
      </c>
      <c r="H12992" s="13"/>
      <c r="I12992" s="13"/>
      <c r="J12992" s="13"/>
    </row>
    <row r="12993" spans="1:10" x14ac:dyDescent="0.25">
      <c r="A12993" s="11" t="s">
        <v>4839</v>
      </c>
      <c r="B12993" t="s">
        <v>4840</v>
      </c>
      <c r="C12993" t="s">
        <v>5204</v>
      </c>
      <c r="D12993" t="s">
        <v>4287</v>
      </c>
      <c r="E12993" t="s">
        <v>5212</v>
      </c>
      <c r="F12993" t="str">
        <f>VLOOKUP($A12993,'Transit IDs'!$A$1:$AK$828,14,FALSE)</f>
        <v>CA</v>
      </c>
      <c r="H12993" s="13"/>
      <c r="I12993" s="13">
        <v>42219</v>
      </c>
      <c r="J12993" s="13">
        <v>245582</v>
      </c>
    </row>
    <row r="12994" spans="1:10" x14ac:dyDescent="0.25">
      <c r="A12994" s="11" t="s">
        <v>4839</v>
      </c>
      <c r="B12994" t="s">
        <v>4840</v>
      </c>
      <c r="C12994" t="s">
        <v>5214</v>
      </c>
      <c r="D12994" t="s">
        <v>4287</v>
      </c>
      <c r="E12994" t="s">
        <v>5205</v>
      </c>
      <c r="F12994" t="str">
        <f>VLOOKUP($A12994,'Transit IDs'!$A$1:$AK$828,14,FALSE)</f>
        <v>CA</v>
      </c>
      <c r="H12994" s="13"/>
      <c r="I12994" s="13"/>
      <c r="J12994" s="13"/>
    </row>
    <row r="12995" spans="1:10" x14ac:dyDescent="0.25">
      <c r="A12995" s="11" t="s">
        <v>4839</v>
      </c>
      <c r="B12995" t="s">
        <v>4840</v>
      </c>
      <c r="C12995" t="s">
        <v>5214</v>
      </c>
      <c r="D12995" t="s">
        <v>4287</v>
      </c>
      <c r="E12995" t="s">
        <v>5206</v>
      </c>
      <c r="F12995" t="str">
        <f>VLOOKUP($A12995,'Transit IDs'!$A$1:$AK$828,14,FALSE)</f>
        <v>CA</v>
      </c>
      <c r="H12995" s="13"/>
      <c r="I12995" s="13"/>
      <c r="J12995" s="13"/>
    </row>
    <row r="12996" spans="1:10" x14ac:dyDescent="0.25">
      <c r="A12996" s="11" t="s">
        <v>4839</v>
      </c>
      <c r="B12996" t="s">
        <v>4840</v>
      </c>
      <c r="C12996" t="s">
        <v>5214</v>
      </c>
      <c r="D12996" t="s">
        <v>4287</v>
      </c>
      <c r="E12996" t="s">
        <v>5207</v>
      </c>
      <c r="F12996" t="str">
        <f>VLOOKUP($A12996,'Transit IDs'!$A$1:$AK$828,14,FALSE)</f>
        <v>CA</v>
      </c>
      <c r="H12996" s="13"/>
      <c r="I12996" s="13"/>
      <c r="J12996" s="13"/>
    </row>
    <row r="12997" spans="1:10" x14ac:dyDescent="0.25">
      <c r="A12997" s="11" t="s">
        <v>4839</v>
      </c>
      <c r="B12997" t="s">
        <v>4840</v>
      </c>
      <c r="C12997" t="s">
        <v>5214</v>
      </c>
      <c r="D12997" t="s">
        <v>4287</v>
      </c>
      <c r="E12997" t="s">
        <v>5208</v>
      </c>
      <c r="F12997" t="str">
        <f>VLOOKUP($A12997,'Transit IDs'!$A$1:$AK$828,14,FALSE)</f>
        <v>CA</v>
      </c>
      <c r="H12997" s="13"/>
      <c r="I12997" s="13"/>
      <c r="J12997" s="13"/>
    </row>
    <row r="12998" spans="1:10" x14ac:dyDescent="0.25">
      <c r="A12998" s="11" t="s">
        <v>4839</v>
      </c>
      <c r="B12998" t="s">
        <v>4840</v>
      </c>
      <c r="C12998" t="s">
        <v>5214</v>
      </c>
      <c r="D12998" t="s">
        <v>4287</v>
      </c>
      <c r="E12998" t="s">
        <v>5209</v>
      </c>
      <c r="F12998" t="str">
        <f>VLOOKUP($A12998,'Transit IDs'!$A$1:$AK$828,14,FALSE)</f>
        <v>CA</v>
      </c>
      <c r="H12998" s="13"/>
      <c r="I12998" s="13">
        <v>4626</v>
      </c>
      <c r="J12998" s="13">
        <v>48250</v>
      </c>
    </row>
    <row r="12999" spans="1:10" x14ac:dyDescent="0.25">
      <c r="A12999" s="11" t="s">
        <v>4839</v>
      </c>
      <c r="B12999" t="s">
        <v>4840</v>
      </c>
      <c r="C12999" t="s">
        <v>5214</v>
      </c>
      <c r="D12999" t="s">
        <v>4287</v>
      </c>
      <c r="E12999" t="s">
        <v>5210</v>
      </c>
      <c r="F12999" t="str">
        <f>VLOOKUP($A12999,'Transit IDs'!$A$1:$AK$828,14,FALSE)</f>
        <v>CA</v>
      </c>
      <c r="H12999" s="13"/>
      <c r="I12999" s="13">
        <v>931</v>
      </c>
      <c r="J12999" s="13">
        <v>8978</v>
      </c>
    </row>
    <row r="13000" spans="1:10" x14ac:dyDescent="0.25">
      <c r="A13000" s="11" t="s">
        <v>4839</v>
      </c>
      <c r="B13000" t="s">
        <v>4840</v>
      </c>
      <c r="C13000" t="s">
        <v>5214</v>
      </c>
      <c r="D13000" t="s">
        <v>4287</v>
      </c>
      <c r="E13000" t="s">
        <v>5211</v>
      </c>
      <c r="F13000" t="str">
        <f>VLOOKUP($A13000,'Transit IDs'!$A$1:$AK$828,14,FALSE)</f>
        <v>CA</v>
      </c>
      <c r="H13000" s="13"/>
      <c r="I13000" s="13">
        <v>470</v>
      </c>
      <c r="J13000" s="13">
        <v>3386</v>
      </c>
    </row>
    <row r="13001" spans="1:10" x14ac:dyDescent="0.25">
      <c r="A13001" s="11" t="s">
        <v>4839</v>
      </c>
      <c r="B13001" t="s">
        <v>4840</v>
      </c>
      <c r="C13001" t="s">
        <v>5214</v>
      </c>
      <c r="D13001" t="s">
        <v>4287</v>
      </c>
      <c r="E13001" t="s">
        <v>5212</v>
      </c>
      <c r="F13001" t="str">
        <f>VLOOKUP($A13001,'Transit IDs'!$A$1:$AK$828,14,FALSE)</f>
        <v>CA</v>
      </c>
      <c r="H13001" s="13"/>
      <c r="I13001" s="13">
        <v>1246445</v>
      </c>
      <c r="J13001" s="13">
        <v>12869340</v>
      </c>
    </row>
    <row r="13002" spans="1:10" x14ac:dyDescent="0.25">
      <c r="A13002" s="11" t="s">
        <v>4846</v>
      </c>
      <c r="B13002" t="s">
        <v>4847</v>
      </c>
      <c r="C13002" t="s">
        <v>5204</v>
      </c>
      <c r="D13002" t="s">
        <v>4287</v>
      </c>
      <c r="E13002" t="s">
        <v>5205</v>
      </c>
      <c r="F13002" t="str">
        <f>VLOOKUP($A13002,'Transit IDs'!$A$1:$AK$828,14,FALSE)</f>
        <v>CA</v>
      </c>
      <c r="H13002" s="13"/>
      <c r="I13002" s="13"/>
      <c r="J13002" s="13"/>
    </row>
    <row r="13003" spans="1:10" x14ac:dyDescent="0.25">
      <c r="A13003" s="11" t="s">
        <v>4846</v>
      </c>
      <c r="B13003" t="s">
        <v>4847</v>
      </c>
      <c r="C13003" t="s">
        <v>5204</v>
      </c>
      <c r="D13003" t="s">
        <v>4287</v>
      </c>
      <c r="E13003" t="s">
        <v>5206</v>
      </c>
      <c r="F13003" t="str">
        <f>VLOOKUP($A13003,'Transit IDs'!$A$1:$AK$828,14,FALSE)</f>
        <v>CA</v>
      </c>
      <c r="H13003" s="13"/>
      <c r="I13003" s="13"/>
      <c r="J13003" s="13"/>
    </row>
    <row r="13004" spans="1:10" x14ac:dyDescent="0.25">
      <c r="A13004" s="11" t="s">
        <v>4846</v>
      </c>
      <c r="B13004" t="s">
        <v>4847</v>
      </c>
      <c r="C13004" t="s">
        <v>5204</v>
      </c>
      <c r="D13004" t="s">
        <v>4287</v>
      </c>
      <c r="E13004" t="s">
        <v>5207</v>
      </c>
      <c r="F13004" t="str">
        <f>VLOOKUP($A13004,'Transit IDs'!$A$1:$AK$828,14,FALSE)</f>
        <v>CA</v>
      </c>
      <c r="H13004" s="13"/>
      <c r="I13004" s="13"/>
      <c r="J13004" s="13"/>
    </row>
    <row r="13005" spans="1:10" x14ac:dyDescent="0.25">
      <c r="A13005" s="11" t="s">
        <v>4846</v>
      </c>
      <c r="B13005" t="s">
        <v>4847</v>
      </c>
      <c r="C13005" t="s">
        <v>5204</v>
      </c>
      <c r="D13005" t="s">
        <v>4287</v>
      </c>
      <c r="E13005" t="s">
        <v>5208</v>
      </c>
      <c r="F13005" t="str">
        <f>VLOOKUP($A13005,'Transit IDs'!$A$1:$AK$828,14,FALSE)</f>
        <v>CA</v>
      </c>
      <c r="H13005" s="13"/>
      <c r="I13005" s="13"/>
      <c r="J13005" s="13"/>
    </row>
    <row r="13006" spans="1:10" x14ac:dyDescent="0.25">
      <c r="A13006" s="11" t="s">
        <v>4846</v>
      </c>
      <c r="B13006" t="s">
        <v>4847</v>
      </c>
      <c r="C13006" t="s">
        <v>5204</v>
      </c>
      <c r="D13006" t="s">
        <v>4287</v>
      </c>
      <c r="E13006" t="s">
        <v>5209</v>
      </c>
      <c r="F13006" t="str">
        <f>VLOOKUP($A13006,'Transit IDs'!$A$1:$AK$828,14,FALSE)</f>
        <v>CA</v>
      </c>
      <c r="H13006" s="13"/>
      <c r="I13006" s="13"/>
      <c r="J13006" s="13"/>
    </row>
    <row r="13007" spans="1:10" x14ac:dyDescent="0.25">
      <c r="A13007" s="11" t="s">
        <v>4846</v>
      </c>
      <c r="B13007" t="s">
        <v>4847</v>
      </c>
      <c r="C13007" t="s">
        <v>5204</v>
      </c>
      <c r="D13007" t="s">
        <v>4287</v>
      </c>
      <c r="E13007" t="s">
        <v>5210</v>
      </c>
      <c r="F13007" t="str">
        <f>VLOOKUP($A13007,'Transit IDs'!$A$1:$AK$828,14,FALSE)</f>
        <v>CA</v>
      </c>
      <c r="H13007" s="13"/>
      <c r="I13007" s="13"/>
      <c r="J13007" s="13"/>
    </row>
    <row r="13008" spans="1:10" x14ac:dyDescent="0.25">
      <c r="A13008" s="11" t="s">
        <v>4846</v>
      </c>
      <c r="B13008" t="s">
        <v>4847</v>
      </c>
      <c r="C13008" t="s">
        <v>5204</v>
      </c>
      <c r="D13008" t="s">
        <v>4287</v>
      </c>
      <c r="E13008" t="s">
        <v>5211</v>
      </c>
      <c r="F13008" t="str">
        <f>VLOOKUP($A13008,'Transit IDs'!$A$1:$AK$828,14,FALSE)</f>
        <v>CA</v>
      </c>
      <c r="H13008" s="13"/>
      <c r="I13008" s="13"/>
      <c r="J13008" s="13"/>
    </row>
    <row r="13009" spans="1:10" x14ac:dyDescent="0.25">
      <c r="A13009" s="11" t="s">
        <v>4846</v>
      </c>
      <c r="B13009" t="s">
        <v>4847</v>
      </c>
      <c r="C13009" t="s">
        <v>5204</v>
      </c>
      <c r="D13009" t="s">
        <v>4287</v>
      </c>
      <c r="E13009" t="s">
        <v>5212</v>
      </c>
      <c r="F13009" t="str">
        <f>VLOOKUP($A13009,'Transit IDs'!$A$1:$AK$828,14,FALSE)</f>
        <v>CA</v>
      </c>
      <c r="H13009" s="13"/>
      <c r="I13009" s="13">
        <v>20837</v>
      </c>
      <c r="J13009" s="13"/>
    </row>
    <row r="13010" spans="1:10" x14ac:dyDescent="0.25">
      <c r="A13010" s="11" t="s">
        <v>4846</v>
      </c>
      <c r="B13010" t="s">
        <v>4847</v>
      </c>
      <c r="C13010" t="s">
        <v>5214</v>
      </c>
      <c r="D13010" t="s">
        <v>4287</v>
      </c>
      <c r="E13010" t="s">
        <v>5205</v>
      </c>
      <c r="F13010" t="str">
        <f>VLOOKUP($A13010,'Transit IDs'!$A$1:$AK$828,14,FALSE)</f>
        <v>CA</v>
      </c>
      <c r="H13010" s="13"/>
      <c r="I13010" s="13"/>
      <c r="J13010" s="13"/>
    </row>
    <row r="13011" spans="1:10" x14ac:dyDescent="0.25">
      <c r="A13011" s="11" t="s">
        <v>4846</v>
      </c>
      <c r="B13011" t="s">
        <v>4847</v>
      </c>
      <c r="C13011" t="s">
        <v>5214</v>
      </c>
      <c r="D13011" t="s">
        <v>4287</v>
      </c>
      <c r="E13011" t="s">
        <v>5206</v>
      </c>
      <c r="F13011" t="str">
        <f>VLOOKUP($A13011,'Transit IDs'!$A$1:$AK$828,14,FALSE)</f>
        <v>CA</v>
      </c>
      <c r="H13011" s="13"/>
      <c r="I13011" s="13"/>
      <c r="J13011" s="13"/>
    </row>
    <row r="13012" spans="1:10" x14ac:dyDescent="0.25">
      <c r="A13012" s="11" t="s">
        <v>4846</v>
      </c>
      <c r="B13012" t="s">
        <v>4847</v>
      </c>
      <c r="C13012" t="s">
        <v>5214</v>
      </c>
      <c r="D13012" t="s">
        <v>4287</v>
      </c>
      <c r="E13012" t="s">
        <v>5207</v>
      </c>
      <c r="F13012" t="str">
        <f>VLOOKUP($A13012,'Transit IDs'!$A$1:$AK$828,14,FALSE)</f>
        <v>CA</v>
      </c>
      <c r="H13012" s="13"/>
      <c r="I13012" s="13"/>
      <c r="J13012" s="13"/>
    </row>
    <row r="13013" spans="1:10" x14ac:dyDescent="0.25">
      <c r="A13013" s="11" t="s">
        <v>4846</v>
      </c>
      <c r="B13013" t="s">
        <v>4847</v>
      </c>
      <c r="C13013" t="s">
        <v>5214</v>
      </c>
      <c r="D13013" t="s">
        <v>4287</v>
      </c>
      <c r="E13013" t="s">
        <v>5208</v>
      </c>
      <c r="F13013" t="str">
        <f>VLOOKUP($A13013,'Transit IDs'!$A$1:$AK$828,14,FALSE)</f>
        <v>CA</v>
      </c>
      <c r="H13013" s="13"/>
      <c r="I13013" s="13"/>
      <c r="J13013" s="13"/>
    </row>
    <row r="13014" spans="1:10" x14ac:dyDescent="0.25">
      <c r="A13014" s="11" t="s">
        <v>4846</v>
      </c>
      <c r="B13014" t="s">
        <v>4847</v>
      </c>
      <c r="C13014" t="s">
        <v>5214</v>
      </c>
      <c r="D13014" t="s">
        <v>4287</v>
      </c>
      <c r="E13014" t="s">
        <v>5209</v>
      </c>
      <c r="F13014" t="str">
        <f>VLOOKUP($A13014,'Transit IDs'!$A$1:$AK$828,14,FALSE)</f>
        <v>CA</v>
      </c>
      <c r="H13014" s="13"/>
      <c r="I13014" s="13"/>
      <c r="J13014" s="13"/>
    </row>
    <row r="13015" spans="1:10" x14ac:dyDescent="0.25">
      <c r="A13015" s="11" t="s">
        <v>4846</v>
      </c>
      <c r="B13015" t="s">
        <v>4847</v>
      </c>
      <c r="C13015" t="s">
        <v>5214</v>
      </c>
      <c r="D13015" t="s">
        <v>4287</v>
      </c>
      <c r="E13015" t="s">
        <v>5210</v>
      </c>
      <c r="F13015" t="str">
        <f>VLOOKUP($A13015,'Transit IDs'!$A$1:$AK$828,14,FALSE)</f>
        <v>CA</v>
      </c>
      <c r="H13015" s="13"/>
      <c r="I13015" s="13"/>
      <c r="J13015" s="13"/>
    </row>
    <row r="13016" spans="1:10" x14ac:dyDescent="0.25">
      <c r="A13016" s="11" t="s">
        <v>4846</v>
      </c>
      <c r="B13016" t="s">
        <v>4847</v>
      </c>
      <c r="C13016" t="s">
        <v>5214</v>
      </c>
      <c r="D13016" t="s">
        <v>4287</v>
      </c>
      <c r="E13016" t="s">
        <v>5211</v>
      </c>
      <c r="F13016" t="str">
        <f>VLOOKUP($A13016,'Transit IDs'!$A$1:$AK$828,14,FALSE)</f>
        <v>CA</v>
      </c>
      <c r="H13016" s="13"/>
      <c r="I13016" s="13"/>
      <c r="J13016" s="13"/>
    </row>
    <row r="13017" spans="1:10" x14ac:dyDescent="0.25">
      <c r="A13017" s="11" t="s">
        <v>4846</v>
      </c>
      <c r="B13017" t="s">
        <v>4847</v>
      </c>
      <c r="C13017" t="s">
        <v>5214</v>
      </c>
      <c r="D13017" t="s">
        <v>4287</v>
      </c>
      <c r="E13017" t="s">
        <v>5212</v>
      </c>
      <c r="F13017" t="str">
        <f>VLOOKUP($A13017,'Transit IDs'!$A$1:$AK$828,14,FALSE)</f>
        <v>CA</v>
      </c>
      <c r="H13017" s="13"/>
      <c r="I13017" s="13">
        <v>500513</v>
      </c>
      <c r="J13017" s="13"/>
    </row>
    <row r="13018" spans="1:10" x14ac:dyDescent="0.25">
      <c r="A13018" s="11" t="s">
        <v>4852</v>
      </c>
      <c r="B13018" t="s">
        <v>4853</v>
      </c>
      <c r="C13018" t="s">
        <v>5204</v>
      </c>
      <c r="D13018" t="s">
        <v>4287</v>
      </c>
      <c r="E13018" t="s">
        <v>5205</v>
      </c>
      <c r="F13018" t="str">
        <f>VLOOKUP($A13018,'Transit IDs'!$A$1:$AK$828,14,FALSE)</f>
        <v>CA</v>
      </c>
      <c r="H13018" s="13"/>
      <c r="I13018" s="13"/>
      <c r="J13018" s="13"/>
    </row>
    <row r="13019" spans="1:10" x14ac:dyDescent="0.25">
      <c r="A13019" s="11" t="s">
        <v>4852</v>
      </c>
      <c r="B13019" t="s">
        <v>4853</v>
      </c>
      <c r="C13019" t="s">
        <v>5204</v>
      </c>
      <c r="D13019" t="s">
        <v>4287</v>
      </c>
      <c r="E13019" t="s">
        <v>5206</v>
      </c>
      <c r="F13019" t="str">
        <f>VLOOKUP($A13019,'Transit IDs'!$A$1:$AK$828,14,FALSE)</f>
        <v>CA</v>
      </c>
      <c r="H13019" s="13"/>
      <c r="I13019" s="13"/>
      <c r="J13019" s="13"/>
    </row>
    <row r="13020" spans="1:10" x14ac:dyDescent="0.25">
      <c r="A13020" s="11" t="s">
        <v>4852</v>
      </c>
      <c r="B13020" t="s">
        <v>4853</v>
      </c>
      <c r="C13020" t="s">
        <v>5204</v>
      </c>
      <c r="D13020" t="s">
        <v>4287</v>
      </c>
      <c r="E13020" t="s">
        <v>5207</v>
      </c>
      <c r="F13020" t="str">
        <f>VLOOKUP($A13020,'Transit IDs'!$A$1:$AK$828,14,FALSE)</f>
        <v>CA</v>
      </c>
      <c r="H13020" s="13"/>
      <c r="I13020" s="13"/>
      <c r="J13020" s="13"/>
    </row>
    <row r="13021" spans="1:10" x14ac:dyDescent="0.25">
      <c r="A13021" s="11" t="s">
        <v>4852</v>
      </c>
      <c r="B13021" t="s">
        <v>4853</v>
      </c>
      <c r="C13021" t="s">
        <v>5204</v>
      </c>
      <c r="D13021" t="s">
        <v>4287</v>
      </c>
      <c r="E13021" t="s">
        <v>5208</v>
      </c>
      <c r="F13021" t="str">
        <f>VLOOKUP($A13021,'Transit IDs'!$A$1:$AK$828,14,FALSE)</f>
        <v>CA</v>
      </c>
      <c r="H13021" s="13"/>
      <c r="I13021" s="13"/>
      <c r="J13021" s="13"/>
    </row>
    <row r="13022" spans="1:10" x14ac:dyDescent="0.25">
      <c r="A13022" s="11" t="s">
        <v>4852</v>
      </c>
      <c r="B13022" t="s">
        <v>4853</v>
      </c>
      <c r="C13022" t="s">
        <v>5204</v>
      </c>
      <c r="D13022" t="s">
        <v>4287</v>
      </c>
      <c r="E13022" t="s">
        <v>5209</v>
      </c>
      <c r="F13022" t="str">
        <f>VLOOKUP($A13022,'Transit IDs'!$A$1:$AK$828,14,FALSE)</f>
        <v>CA</v>
      </c>
      <c r="H13022" s="13"/>
      <c r="I13022" s="13">
        <v>481</v>
      </c>
      <c r="J13022" s="13">
        <v>2793</v>
      </c>
    </row>
    <row r="13023" spans="1:10" x14ac:dyDescent="0.25">
      <c r="A13023" s="11" t="s">
        <v>4852</v>
      </c>
      <c r="B13023" t="s">
        <v>4853</v>
      </c>
      <c r="C13023" t="s">
        <v>5204</v>
      </c>
      <c r="D13023" t="s">
        <v>4287</v>
      </c>
      <c r="E13023" t="s">
        <v>5210</v>
      </c>
      <c r="F13023" t="str">
        <f>VLOOKUP($A13023,'Transit IDs'!$A$1:$AK$828,14,FALSE)</f>
        <v>CA</v>
      </c>
      <c r="H13023" s="13"/>
      <c r="I13023" s="13">
        <v>106</v>
      </c>
      <c r="J13023" s="13">
        <v>614</v>
      </c>
    </row>
    <row r="13024" spans="1:10" x14ac:dyDescent="0.25">
      <c r="A13024" s="11" t="s">
        <v>4852</v>
      </c>
      <c r="B13024" t="s">
        <v>4853</v>
      </c>
      <c r="C13024" t="s">
        <v>5204</v>
      </c>
      <c r="D13024" t="s">
        <v>4287</v>
      </c>
      <c r="E13024" t="s">
        <v>5211</v>
      </c>
      <c r="F13024" t="str">
        <f>VLOOKUP($A13024,'Transit IDs'!$A$1:$AK$828,14,FALSE)</f>
        <v>CA</v>
      </c>
      <c r="H13024" s="13"/>
      <c r="I13024" s="13">
        <v>71</v>
      </c>
      <c r="J13024" s="13">
        <v>411</v>
      </c>
    </row>
    <row r="13025" spans="1:10" x14ac:dyDescent="0.25">
      <c r="A13025" s="11" t="s">
        <v>4852</v>
      </c>
      <c r="B13025" t="s">
        <v>4853</v>
      </c>
      <c r="C13025" t="s">
        <v>5204</v>
      </c>
      <c r="D13025" t="s">
        <v>4287</v>
      </c>
      <c r="E13025" t="s">
        <v>5212</v>
      </c>
      <c r="F13025" t="str">
        <f>VLOOKUP($A13025,'Transit IDs'!$A$1:$AK$828,14,FALSE)</f>
        <v>CA</v>
      </c>
      <c r="H13025" s="13"/>
      <c r="I13025" s="13">
        <v>130619</v>
      </c>
      <c r="J13025" s="13">
        <v>758896</v>
      </c>
    </row>
    <row r="13026" spans="1:10" x14ac:dyDescent="0.25">
      <c r="A13026" s="11" t="s">
        <v>4852</v>
      </c>
      <c r="B13026" t="s">
        <v>4853</v>
      </c>
      <c r="C13026" t="s">
        <v>5214</v>
      </c>
      <c r="D13026" t="s">
        <v>4287</v>
      </c>
      <c r="E13026" t="s">
        <v>5205</v>
      </c>
      <c r="F13026" t="str">
        <f>VLOOKUP($A13026,'Transit IDs'!$A$1:$AK$828,14,FALSE)</f>
        <v>CA</v>
      </c>
      <c r="H13026" s="13"/>
      <c r="I13026" s="13"/>
      <c r="J13026" s="13"/>
    </row>
    <row r="13027" spans="1:10" x14ac:dyDescent="0.25">
      <c r="A13027" s="11" t="s">
        <v>4852</v>
      </c>
      <c r="B13027" t="s">
        <v>4853</v>
      </c>
      <c r="C13027" t="s">
        <v>5214</v>
      </c>
      <c r="D13027" t="s">
        <v>4287</v>
      </c>
      <c r="E13027" t="s">
        <v>5206</v>
      </c>
      <c r="F13027" t="str">
        <f>VLOOKUP($A13027,'Transit IDs'!$A$1:$AK$828,14,FALSE)</f>
        <v>CA</v>
      </c>
      <c r="H13027" s="13"/>
      <c r="I13027" s="13"/>
      <c r="J13027" s="13"/>
    </row>
    <row r="13028" spans="1:10" x14ac:dyDescent="0.25">
      <c r="A13028" s="11" t="s">
        <v>4852</v>
      </c>
      <c r="B13028" t="s">
        <v>4853</v>
      </c>
      <c r="C13028" t="s">
        <v>5214</v>
      </c>
      <c r="D13028" t="s">
        <v>4287</v>
      </c>
      <c r="E13028" t="s">
        <v>5207</v>
      </c>
      <c r="F13028" t="str">
        <f>VLOOKUP($A13028,'Transit IDs'!$A$1:$AK$828,14,FALSE)</f>
        <v>CA</v>
      </c>
      <c r="H13028" s="13"/>
      <c r="I13028" s="13"/>
      <c r="J13028" s="13"/>
    </row>
    <row r="13029" spans="1:10" x14ac:dyDescent="0.25">
      <c r="A13029" s="11" t="s">
        <v>4852</v>
      </c>
      <c r="B13029" t="s">
        <v>4853</v>
      </c>
      <c r="C13029" t="s">
        <v>5214</v>
      </c>
      <c r="D13029" t="s">
        <v>4287</v>
      </c>
      <c r="E13029" t="s">
        <v>5208</v>
      </c>
      <c r="F13029" t="str">
        <f>VLOOKUP($A13029,'Transit IDs'!$A$1:$AK$828,14,FALSE)</f>
        <v>CA</v>
      </c>
      <c r="H13029" s="13"/>
      <c r="I13029" s="13"/>
      <c r="J13029" s="13"/>
    </row>
    <row r="13030" spans="1:10" x14ac:dyDescent="0.25">
      <c r="A13030" s="11" t="s">
        <v>4852</v>
      </c>
      <c r="B13030" t="s">
        <v>4853</v>
      </c>
      <c r="C13030" t="s">
        <v>5214</v>
      </c>
      <c r="D13030" t="s">
        <v>4287</v>
      </c>
      <c r="E13030" t="s">
        <v>5209</v>
      </c>
      <c r="F13030" t="str">
        <f>VLOOKUP($A13030,'Transit IDs'!$A$1:$AK$828,14,FALSE)</f>
        <v>CA</v>
      </c>
      <c r="H13030" s="13"/>
      <c r="I13030" s="13">
        <v>8594</v>
      </c>
      <c r="J13030" s="13">
        <v>57236</v>
      </c>
    </row>
    <row r="13031" spans="1:10" x14ac:dyDescent="0.25">
      <c r="A13031" s="11" t="s">
        <v>4852</v>
      </c>
      <c r="B13031" t="s">
        <v>4853</v>
      </c>
      <c r="C13031" t="s">
        <v>5214</v>
      </c>
      <c r="D13031" t="s">
        <v>4287</v>
      </c>
      <c r="E13031" t="s">
        <v>5210</v>
      </c>
      <c r="F13031" t="str">
        <f>VLOOKUP($A13031,'Transit IDs'!$A$1:$AK$828,14,FALSE)</f>
        <v>CA</v>
      </c>
      <c r="H13031" s="13"/>
      <c r="I13031" s="13">
        <v>2754</v>
      </c>
      <c r="J13031" s="13">
        <v>16249</v>
      </c>
    </row>
    <row r="13032" spans="1:10" x14ac:dyDescent="0.25">
      <c r="A13032" s="11" t="s">
        <v>4852</v>
      </c>
      <c r="B13032" t="s">
        <v>4853</v>
      </c>
      <c r="C13032" t="s">
        <v>5214</v>
      </c>
      <c r="D13032" t="s">
        <v>4287</v>
      </c>
      <c r="E13032" t="s">
        <v>5211</v>
      </c>
      <c r="F13032" t="str">
        <f>VLOOKUP($A13032,'Transit IDs'!$A$1:$AK$828,14,FALSE)</f>
        <v>CA</v>
      </c>
      <c r="H13032" s="13"/>
      <c r="I13032" s="13">
        <v>2087</v>
      </c>
      <c r="J13032" s="13">
        <v>12313</v>
      </c>
    </row>
    <row r="13033" spans="1:10" x14ac:dyDescent="0.25">
      <c r="A13033" s="11" t="s">
        <v>4852</v>
      </c>
      <c r="B13033" t="s">
        <v>4853</v>
      </c>
      <c r="C13033" t="s">
        <v>5214</v>
      </c>
      <c r="D13033" t="s">
        <v>4287</v>
      </c>
      <c r="E13033" t="s">
        <v>5212</v>
      </c>
      <c r="F13033" t="str">
        <f>VLOOKUP($A13033,'Transit IDs'!$A$1:$AK$828,14,FALSE)</f>
        <v>CA</v>
      </c>
      <c r="H13033" s="13"/>
      <c r="I13033" s="13">
        <v>2431768</v>
      </c>
      <c r="J13033" s="13">
        <v>15986900</v>
      </c>
    </row>
    <row r="13034" spans="1:10" x14ac:dyDescent="0.25">
      <c r="A13034" s="11" t="s">
        <v>4859</v>
      </c>
      <c r="B13034" t="s">
        <v>4860</v>
      </c>
      <c r="C13034" t="s">
        <v>5204</v>
      </c>
      <c r="D13034" t="s">
        <v>4287</v>
      </c>
      <c r="E13034" t="s">
        <v>5205</v>
      </c>
      <c r="F13034" t="str">
        <f>VLOOKUP($A13034,'Transit IDs'!$A$1:$AK$828,14,FALSE)</f>
        <v>CA</v>
      </c>
      <c r="H13034" s="13"/>
      <c r="I13034" s="13"/>
      <c r="J13034" s="13"/>
    </row>
    <row r="13035" spans="1:10" x14ac:dyDescent="0.25">
      <c r="A13035" s="11" t="s">
        <v>4859</v>
      </c>
      <c r="B13035" t="s">
        <v>4860</v>
      </c>
      <c r="C13035" t="s">
        <v>5204</v>
      </c>
      <c r="D13035" t="s">
        <v>4287</v>
      </c>
      <c r="E13035" t="s">
        <v>5206</v>
      </c>
      <c r="F13035" t="str">
        <f>VLOOKUP($A13035,'Transit IDs'!$A$1:$AK$828,14,FALSE)</f>
        <v>CA</v>
      </c>
      <c r="H13035" s="13"/>
      <c r="I13035" s="13"/>
      <c r="J13035" s="13"/>
    </row>
    <row r="13036" spans="1:10" x14ac:dyDescent="0.25">
      <c r="A13036" s="11" t="s">
        <v>4859</v>
      </c>
      <c r="B13036" t="s">
        <v>4860</v>
      </c>
      <c r="C13036" t="s">
        <v>5204</v>
      </c>
      <c r="D13036" t="s">
        <v>4287</v>
      </c>
      <c r="E13036" t="s">
        <v>5207</v>
      </c>
      <c r="F13036" t="str">
        <f>VLOOKUP($A13036,'Transit IDs'!$A$1:$AK$828,14,FALSE)</f>
        <v>CA</v>
      </c>
      <c r="H13036" s="13"/>
      <c r="I13036" s="13"/>
      <c r="J13036" s="13"/>
    </row>
    <row r="13037" spans="1:10" x14ac:dyDescent="0.25">
      <c r="A13037" s="11" t="s">
        <v>4859</v>
      </c>
      <c r="B13037" t="s">
        <v>4860</v>
      </c>
      <c r="C13037" t="s">
        <v>5204</v>
      </c>
      <c r="D13037" t="s">
        <v>4287</v>
      </c>
      <c r="E13037" t="s">
        <v>5208</v>
      </c>
      <c r="F13037" t="str">
        <f>VLOOKUP($A13037,'Transit IDs'!$A$1:$AK$828,14,FALSE)</f>
        <v>CA</v>
      </c>
      <c r="H13037" s="13"/>
      <c r="I13037" s="13"/>
      <c r="J13037" s="13"/>
    </row>
    <row r="13038" spans="1:10" x14ac:dyDescent="0.25">
      <c r="A13038" s="11" t="s">
        <v>4859</v>
      </c>
      <c r="B13038" t="s">
        <v>4860</v>
      </c>
      <c r="C13038" t="s">
        <v>5204</v>
      </c>
      <c r="D13038" t="s">
        <v>4287</v>
      </c>
      <c r="E13038" t="s">
        <v>5209</v>
      </c>
      <c r="F13038" t="str">
        <f>VLOOKUP($A13038,'Transit IDs'!$A$1:$AK$828,14,FALSE)</f>
        <v>CA</v>
      </c>
      <c r="H13038" s="13"/>
      <c r="I13038" s="13"/>
      <c r="J13038" s="13"/>
    </row>
    <row r="13039" spans="1:10" x14ac:dyDescent="0.25">
      <c r="A13039" s="11" t="s">
        <v>4859</v>
      </c>
      <c r="B13039" t="s">
        <v>4860</v>
      </c>
      <c r="C13039" t="s">
        <v>5204</v>
      </c>
      <c r="D13039" t="s">
        <v>4287</v>
      </c>
      <c r="E13039" t="s">
        <v>5210</v>
      </c>
      <c r="F13039" t="str">
        <f>VLOOKUP($A13039,'Transit IDs'!$A$1:$AK$828,14,FALSE)</f>
        <v>CA</v>
      </c>
      <c r="H13039" s="13"/>
      <c r="I13039" s="13"/>
      <c r="J13039" s="13"/>
    </row>
    <row r="13040" spans="1:10" x14ac:dyDescent="0.25">
      <c r="A13040" s="11" t="s">
        <v>4859</v>
      </c>
      <c r="B13040" t="s">
        <v>4860</v>
      </c>
      <c r="C13040" t="s">
        <v>5204</v>
      </c>
      <c r="D13040" t="s">
        <v>4287</v>
      </c>
      <c r="E13040" t="s">
        <v>5211</v>
      </c>
      <c r="F13040" t="str">
        <f>VLOOKUP($A13040,'Transit IDs'!$A$1:$AK$828,14,FALSE)</f>
        <v>CA</v>
      </c>
      <c r="H13040" s="13"/>
      <c r="I13040" s="13"/>
      <c r="J13040" s="13"/>
    </row>
    <row r="13041" spans="1:10" x14ac:dyDescent="0.25">
      <c r="A13041" s="11" t="s">
        <v>4859</v>
      </c>
      <c r="B13041" t="s">
        <v>4860</v>
      </c>
      <c r="C13041" t="s">
        <v>5204</v>
      </c>
      <c r="D13041" t="s">
        <v>4287</v>
      </c>
      <c r="E13041" t="s">
        <v>5212</v>
      </c>
      <c r="F13041" t="str">
        <f>VLOOKUP($A13041,'Transit IDs'!$A$1:$AK$828,14,FALSE)</f>
        <v>CA</v>
      </c>
      <c r="H13041" s="13"/>
      <c r="I13041" s="13">
        <v>57313</v>
      </c>
      <c r="J13041" s="13"/>
    </row>
    <row r="13042" spans="1:10" x14ac:dyDescent="0.25">
      <c r="A13042" s="11" t="s">
        <v>4859</v>
      </c>
      <c r="B13042" t="s">
        <v>4860</v>
      </c>
      <c r="C13042" t="s">
        <v>5214</v>
      </c>
      <c r="D13042" t="s">
        <v>4287</v>
      </c>
      <c r="E13042" t="s">
        <v>5205</v>
      </c>
      <c r="F13042" t="str">
        <f>VLOOKUP($A13042,'Transit IDs'!$A$1:$AK$828,14,FALSE)</f>
        <v>CA</v>
      </c>
      <c r="H13042" s="13"/>
      <c r="I13042" s="13"/>
      <c r="J13042" s="13"/>
    </row>
    <row r="13043" spans="1:10" x14ac:dyDescent="0.25">
      <c r="A13043" s="11" t="s">
        <v>4859</v>
      </c>
      <c r="B13043" t="s">
        <v>4860</v>
      </c>
      <c r="C13043" t="s">
        <v>5214</v>
      </c>
      <c r="D13043" t="s">
        <v>4287</v>
      </c>
      <c r="E13043" t="s">
        <v>5206</v>
      </c>
      <c r="F13043" t="str">
        <f>VLOOKUP($A13043,'Transit IDs'!$A$1:$AK$828,14,FALSE)</f>
        <v>CA</v>
      </c>
      <c r="H13043" s="13"/>
      <c r="I13043" s="13"/>
      <c r="J13043" s="13"/>
    </row>
    <row r="13044" spans="1:10" x14ac:dyDescent="0.25">
      <c r="A13044" s="11" t="s">
        <v>4859</v>
      </c>
      <c r="B13044" t="s">
        <v>4860</v>
      </c>
      <c r="C13044" t="s">
        <v>5214</v>
      </c>
      <c r="D13044" t="s">
        <v>4287</v>
      </c>
      <c r="E13044" t="s">
        <v>5207</v>
      </c>
      <c r="F13044" t="str">
        <f>VLOOKUP($A13044,'Transit IDs'!$A$1:$AK$828,14,FALSE)</f>
        <v>CA</v>
      </c>
      <c r="H13044" s="13"/>
      <c r="I13044" s="13"/>
      <c r="J13044" s="13"/>
    </row>
    <row r="13045" spans="1:10" x14ac:dyDescent="0.25">
      <c r="A13045" s="11" t="s">
        <v>4859</v>
      </c>
      <c r="B13045" t="s">
        <v>4860</v>
      </c>
      <c r="C13045" t="s">
        <v>5214</v>
      </c>
      <c r="D13045" t="s">
        <v>4287</v>
      </c>
      <c r="E13045" t="s">
        <v>5208</v>
      </c>
      <c r="F13045" t="str">
        <f>VLOOKUP($A13045,'Transit IDs'!$A$1:$AK$828,14,FALSE)</f>
        <v>CA</v>
      </c>
      <c r="H13045" s="13"/>
      <c r="I13045" s="13"/>
      <c r="J13045" s="13"/>
    </row>
    <row r="13046" spans="1:10" x14ac:dyDescent="0.25">
      <c r="A13046" s="11" t="s">
        <v>4859</v>
      </c>
      <c r="B13046" t="s">
        <v>4860</v>
      </c>
      <c r="C13046" t="s">
        <v>5214</v>
      </c>
      <c r="D13046" t="s">
        <v>4287</v>
      </c>
      <c r="E13046" t="s">
        <v>5209</v>
      </c>
      <c r="F13046" t="str">
        <f>VLOOKUP($A13046,'Transit IDs'!$A$1:$AK$828,14,FALSE)</f>
        <v>CA</v>
      </c>
      <c r="H13046" s="13"/>
      <c r="I13046" s="13"/>
      <c r="J13046" s="13"/>
    </row>
    <row r="13047" spans="1:10" x14ac:dyDescent="0.25">
      <c r="A13047" s="11" t="s">
        <v>4859</v>
      </c>
      <c r="B13047" t="s">
        <v>4860</v>
      </c>
      <c r="C13047" t="s">
        <v>5214</v>
      </c>
      <c r="D13047" t="s">
        <v>4287</v>
      </c>
      <c r="E13047" t="s">
        <v>5210</v>
      </c>
      <c r="F13047" t="str">
        <f>VLOOKUP($A13047,'Transit IDs'!$A$1:$AK$828,14,FALSE)</f>
        <v>CA</v>
      </c>
      <c r="H13047" s="13"/>
      <c r="I13047" s="13"/>
      <c r="J13047" s="13"/>
    </row>
    <row r="13048" spans="1:10" x14ac:dyDescent="0.25">
      <c r="A13048" s="11" t="s">
        <v>4859</v>
      </c>
      <c r="B13048" t="s">
        <v>4860</v>
      </c>
      <c r="C13048" t="s">
        <v>5214</v>
      </c>
      <c r="D13048" t="s">
        <v>4287</v>
      </c>
      <c r="E13048" t="s">
        <v>5211</v>
      </c>
      <c r="F13048" t="str">
        <f>VLOOKUP($A13048,'Transit IDs'!$A$1:$AK$828,14,FALSE)</f>
        <v>CA</v>
      </c>
      <c r="H13048" s="13"/>
      <c r="I13048" s="13"/>
      <c r="J13048" s="13"/>
    </row>
    <row r="13049" spans="1:10" x14ac:dyDescent="0.25">
      <c r="A13049" s="11" t="s">
        <v>4859</v>
      </c>
      <c r="B13049" t="s">
        <v>4860</v>
      </c>
      <c r="C13049" t="s">
        <v>5214</v>
      </c>
      <c r="D13049" t="s">
        <v>4287</v>
      </c>
      <c r="E13049" t="s">
        <v>5212</v>
      </c>
      <c r="F13049" t="str">
        <f>VLOOKUP($A13049,'Transit IDs'!$A$1:$AK$828,14,FALSE)</f>
        <v>CA</v>
      </c>
      <c r="H13049" s="13"/>
      <c r="I13049" s="13">
        <v>14316</v>
      </c>
      <c r="J13049" s="13"/>
    </row>
    <row r="13050" spans="1:10" x14ac:dyDescent="0.25">
      <c r="A13050" s="11" t="s">
        <v>4866</v>
      </c>
      <c r="B13050" t="s">
        <v>4867</v>
      </c>
      <c r="C13050" t="s">
        <v>5204</v>
      </c>
      <c r="D13050" t="s">
        <v>4287</v>
      </c>
      <c r="E13050" t="s">
        <v>5205</v>
      </c>
      <c r="F13050" t="str">
        <f>VLOOKUP($A13050,'Transit IDs'!$A$1:$AK$828,14,FALSE)</f>
        <v>CA</v>
      </c>
      <c r="H13050" s="13"/>
      <c r="I13050" s="13"/>
      <c r="J13050" s="13"/>
    </row>
    <row r="13051" spans="1:10" x14ac:dyDescent="0.25">
      <c r="A13051" s="11" t="s">
        <v>4866</v>
      </c>
      <c r="B13051" t="s">
        <v>4867</v>
      </c>
      <c r="C13051" t="s">
        <v>5204</v>
      </c>
      <c r="D13051" t="s">
        <v>4287</v>
      </c>
      <c r="E13051" t="s">
        <v>5206</v>
      </c>
      <c r="F13051" t="str">
        <f>VLOOKUP($A13051,'Transit IDs'!$A$1:$AK$828,14,FALSE)</f>
        <v>CA</v>
      </c>
      <c r="H13051" s="13"/>
      <c r="I13051" s="13"/>
      <c r="J13051" s="13"/>
    </row>
    <row r="13052" spans="1:10" x14ac:dyDescent="0.25">
      <c r="A13052" s="11" t="s">
        <v>4866</v>
      </c>
      <c r="B13052" t="s">
        <v>4867</v>
      </c>
      <c r="C13052" t="s">
        <v>5204</v>
      </c>
      <c r="D13052" t="s">
        <v>4287</v>
      </c>
      <c r="E13052" t="s">
        <v>5207</v>
      </c>
      <c r="F13052" t="str">
        <f>VLOOKUP($A13052,'Transit IDs'!$A$1:$AK$828,14,FALSE)</f>
        <v>CA</v>
      </c>
      <c r="H13052" s="13"/>
      <c r="I13052" s="13"/>
      <c r="J13052" s="13"/>
    </row>
    <row r="13053" spans="1:10" x14ac:dyDescent="0.25">
      <c r="A13053" s="11" t="s">
        <v>4866</v>
      </c>
      <c r="B13053" t="s">
        <v>4867</v>
      </c>
      <c r="C13053" t="s">
        <v>5204</v>
      </c>
      <c r="D13053" t="s">
        <v>4287</v>
      </c>
      <c r="E13053" t="s">
        <v>5208</v>
      </c>
      <c r="F13053" t="str">
        <f>VLOOKUP($A13053,'Transit IDs'!$A$1:$AK$828,14,FALSE)</f>
        <v>CA</v>
      </c>
      <c r="H13053" s="13"/>
      <c r="I13053" s="13"/>
      <c r="J13053" s="13"/>
    </row>
    <row r="13054" spans="1:10" x14ac:dyDescent="0.25">
      <c r="A13054" s="11" t="s">
        <v>4866</v>
      </c>
      <c r="B13054" t="s">
        <v>4867</v>
      </c>
      <c r="C13054" t="s">
        <v>5204</v>
      </c>
      <c r="D13054" t="s">
        <v>4287</v>
      </c>
      <c r="E13054" t="s">
        <v>5209</v>
      </c>
      <c r="F13054" t="str">
        <f>VLOOKUP($A13054,'Transit IDs'!$A$1:$AK$828,14,FALSE)</f>
        <v>CA</v>
      </c>
      <c r="H13054" s="13"/>
      <c r="I13054" s="13">
        <v>689</v>
      </c>
      <c r="J13054" s="13">
        <v>2845</v>
      </c>
    </row>
    <row r="13055" spans="1:10" x14ac:dyDescent="0.25">
      <c r="A13055" s="11" t="s">
        <v>4866</v>
      </c>
      <c r="B13055" t="s">
        <v>4867</v>
      </c>
      <c r="C13055" t="s">
        <v>5204</v>
      </c>
      <c r="D13055" t="s">
        <v>4287</v>
      </c>
      <c r="E13055" t="s">
        <v>5210</v>
      </c>
      <c r="F13055" t="str">
        <f>VLOOKUP($A13055,'Transit IDs'!$A$1:$AK$828,14,FALSE)</f>
        <v>CA</v>
      </c>
      <c r="H13055" s="13"/>
      <c r="I13055" s="13">
        <v>244</v>
      </c>
      <c r="J13055" s="13">
        <v>1132</v>
      </c>
    </row>
    <row r="13056" spans="1:10" x14ac:dyDescent="0.25">
      <c r="A13056" s="11" t="s">
        <v>4866</v>
      </c>
      <c r="B13056" t="s">
        <v>4867</v>
      </c>
      <c r="C13056" t="s">
        <v>5204</v>
      </c>
      <c r="D13056" t="s">
        <v>4287</v>
      </c>
      <c r="E13056" t="s">
        <v>5211</v>
      </c>
      <c r="F13056" t="str">
        <f>VLOOKUP($A13056,'Transit IDs'!$A$1:$AK$828,14,FALSE)</f>
        <v>CA</v>
      </c>
      <c r="H13056" s="13"/>
      <c r="I13056" s="13">
        <v>255</v>
      </c>
      <c r="J13056" s="13">
        <v>931</v>
      </c>
    </row>
    <row r="13057" spans="1:10" x14ac:dyDescent="0.25">
      <c r="A13057" s="11" t="s">
        <v>4866</v>
      </c>
      <c r="B13057" t="s">
        <v>4867</v>
      </c>
      <c r="C13057" t="s">
        <v>5204</v>
      </c>
      <c r="D13057" t="s">
        <v>4287</v>
      </c>
      <c r="E13057" t="s">
        <v>5212</v>
      </c>
      <c r="F13057" t="str">
        <f>VLOOKUP($A13057,'Transit IDs'!$A$1:$AK$828,14,FALSE)</f>
        <v>CA</v>
      </c>
      <c r="H13057" s="13"/>
      <c r="I13057" s="13">
        <v>204581</v>
      </c>
      <c r="J13057" s="13">
        <v>834860</v>
      </c>
    </row>
    <row r="13058" spans="1:10" x14ac:dyDescent="0.25">
      <c r="A13058" s="11" t="s">
        <v>4866</v>
      </c>
      <c r="B13058" t="s">
        <v>4867</v>
      </c>
      <c r="C13058" t="s">
        <v>5214</v>
      </c>
      <c r="D13058" t="s">
        <v>4287</v>
      </c>
      <c r="E13058" t="s">
        <v>5205</v>
      </c>
      <c r="F13058" t="str">
        <f>VLOOKUP($A13058,'Transit IDs'!$A$1:$AK$828,14,FALSE)</f>
        <v>CA</v>
      </c>
      <c r="H13058" s="13"/>
      <c r="I13058" s="13"/>
      <c r="J13058" s="13"/>
    </row>
    <row r="13059" spans="1:10" x14ac:dyDescent="0.25">
      <c r="A13059" s="11" t="s">
        <v>4866</v>
      </c>
      <c r="B13059" t="s">
        <v>4867</v>
      </c>
      <c r="C13059" t="s">
        <v>5214</v>
      </c>
      <c r="D13059" t="s">
        <v>4287</v>
      </c>
      <c r="E13059" t="s">
        <v>5206</v>
      </c>
      <c r="F13059" t="str">
        <f>VLOOKUP($A13059,'Transit IDs'!$A$1:$AK$828,14,FALSE)</f>
        <v>CA</v>
      </c>
      <c r="H13059" s="13"/>
      <c r="I13059" s="13"/>
      <c r="J13059" s="13"/>
    </row>
    <row r="13060" spans="1:10" x14ac:dyDescent="0.25">
      <c r="A13060" s="11" t="s">
        <v>4866</v>
      </c>
      <c r="B13060" t="s">
        <v>4867</v>
      </c>
      <c r="C13060" t="s">
        <v>5214</v>
      </c>
      <c r="D13060" t="s">
        <v>4287</v>
      </c>
      <c r="E13060" t="s">
        <v>5207</v>
      </c>
      <c r="F13060" t="str">
        <f>VLOOKUP($A13060,'Transit IDs'!$A$1:$AK$828,14,FALSE)</f>
        <v>CA</v>
      </c>
      <c r="H13060" s="13"/>
      <c r="I13060" s="13"/>
      <c r="J13060" s="13"/>
    </row>
    <row r="13061" spans="1:10" x14ac:dyDescent="0.25">
      <c r="A13061" s="11" t="s">
        <v>4866</v>
      </c>
      <c r="B13061" t="s">
        <v>4867</v>
      </c>
      <c r="C13061" t="s">
        <v>5214</v>
      </c>
      <c r="D13061" t="s">
        <v>4287</v>
      </c>
      <c r="E13061" t="s">
        <v>5208</v>
      </c>
      <c r="F13061" t="str">
        <f>VLOOKUP($A13061,'Transit IDs'!$A$1:$AK$828,14,FALSE)</f>
        <v>CA</v>
      </c>
      <c r="H13061" s="13"/>
      <c r="I13061" s="13"/>
      <c r="J13061" s="13"/>
    </row>
    <row r="13062" spans="1:10" x14ac:dyDescent="0.25">
      <c r="A13062" s="11" t="s">
        <v>4866</v>
      </c>
      <c r="B13062" t="s">
        <v>4867</v>
      </c>
      <c r="C13062" t="s">
        <v>5214</v>
      </c>
      <c r="D13062" t="s">
        <v>4287</v>
      </c>
      <c r="E13062" t="s">
        <v>5209</v>
      </c>
      <c r="F13062" t="str">
        <f>VLOOKUP($A13062,'Transit IDs'!$A$1:$AK$828,14,FALSE)</f>
        <v>CA</v>
      </c>
      <c r="H13062" s="13"/>
      <c r="I13062" s="13">
        <v>2979</v>
      </c>
      <c r="J13062" s="13">
        <v>34834</v>
      </c>
    </row>
    <row r="13063" spans="1:10" x14ac:dyDescent="0.25">
      <c r="A13063" s="11" t="s">
        <v>4866</v>
      </c>
      <c r="B13063" t="s">
        <v>4867</v>
      </c>
      <c r="C13063" t="s">
        <v>5214</v>
      </c>
      <c r="D13063" t="s">
        <v>4287</v>
      </c>
      <c r="E13063" t="s">
        <v>5210</v>
      </c>
      <c r="F13063" t="str">
        <f>VLOOKUP($A13063,'Transit IDs'!$A$1:$AK$828,14,FALSE)</f>
        <v>CA</v>
      </c>
      <c r="H13063" s="13"/>
      <c r="I13063" s="13">
        <v>1222</v>
      </c>
      <c r="J13063" s="13">
        <v>10250</v>
      </c>
    </row>
    <row r="13064" spans="1:10" x14ac:dyDescent="0.25">
      <c r="A13064" s="11" t="s">
        <v>4866</v>
      </c>
      <c r="B13064" t="s">
        <v>4867</v>
      </c>
      <c r="C13064" t="s">
        <v>5214</v>
      </c>
      <c r="D13064" t="s">
        <v>4287</v>
      </c>
      <c r="E13064" t="s">
        <v>5211</v>
      </c>
      <c r="F13064" t="str">
        <f>VLOOKUP($A13064,'Transit IDs'!$A$1:$AK$828,14,FALSE)</f>
        <v>CA</v>
      </c>
      <c r="H13064" s="13"/>
      <c r="I13064" s="13">
        <v>834</v>
      </c>
      <c r="J13064" s="13">
        <v>11015</v>
      </c>
    </row>
    <row r="13065" spans="1:10" x14ac:dyDescent="0.25">
      <c r="A13065" s="11" t="s">
        <v>4866</v>
      </c>
      <c r="B13065" t="s">
        <v>4867</v>
      </c>
      <c r="C13065" t="s">
        <v>5214</v>
      </c>
      <c r="D13065" t="s">
        <v>4287</v>
      </c>
      <c r="E13065" t="s">
        <v>5212</v>
      </c>
      <c r="F13065" t="str">
        <f>VLOOKUP($A13065,'Transit IDs'!$A$1:$AK$828,14,FALSE)</f>
        <v>CA</v>
      </c>
      <c r="H13065" s="13"/>
      <c r="I13065" s="13">
        <v>869354</v>
      </c>
      <c r="J13065" s="13">
        <v>10011464</v>
      </c>
    </row>
    <row r="13066" spans="1:10" x14ac:dyDescent="0.25">
      <c r="A13066" s="11" t="s">
        <v>4873</v>
      </c>
      <c r="B13066" t="s">
        <v>4874</v>
      </c>
      <c r="C13066" t="s">
        <v>5204</v>
      </c>
      <c r="D13066" t="s">
        <v>4287</v>
      </c>
      <c r="E13066" t="s">
        <v>5205</v>
      </c>
      <c r="F13066" t="str">
        <f>VLOOKUP($A13066,'Transit IDs'!$A$1:$AK$828,14,FALSE)</f>
        <v>CA</v>
      </c>
      <c r="H13066" s="13"/>
      <c r="I13066" s="13"/>
      <c r="J13066" s="13"/>
    </row>
    <row r="13067" spans="1:10" x14ac:dyDescent="0.25">
      <c r="A13067" s="11" t="s">
        <v>4873</v>
      </c>
      <c r="B13067" t="s">
        <v>4874</v>
      </c>
      <c r="C13067" t="s">
        <v>5204</v>
      </c>
      <c r="D13067" t="s">
        <v>4287</v>
      </c>
      <c r="E13067" t="s">
        <v>5206</v>
      </c>
      <c r="F13067" t="str">
        <f>VLOOKUP($A13067,'Transit IDs'!$A$1:$AK$828,14,FALSE)</f>
        <v>CA</v>
      </c>
      <c r="H13067" s="13"/>
      <c r="I13067" s="13"/>
      <c r="J13067" s="13"/>
    </row>
    <row r="13068" spans="1:10" x14ac:dyDescent="0.25">
      <c r="A13068" s="11" t="s">
        <v>4873</v>
      </c>
      <c r="B13068" t="s">
        <v>4874</v>
      </c>
      <c r="C13068" t="s">
        <v>5204</v>
      </c>
      <c r="D13068" t="s">
        <v>4287</v>
      </c>
      <c r="E13068" t="s">
        <v>5207</v>
      </c>
      <c r="F13068" t="str">
        <f>VLOOKUP($A13068,'Transit IDs'!$A$1:$AK$828,14,FALSE)</f>
        <v>CA</v>
      </c>
      <c r="H13068" s="13"/>
      <c r="I13068" s="13"/>
      <c r="J13068" s="13"/>
    </row>
    <row r="13069" spans="1:10" x14ac:dyDescent="0.25">
      <c r="A13069" s="11" t="s">
        <v>4873</v>
      </c>
      <c r="B13069" t="s">
        <v>4874</v>
      </c>
      <c r="C13069" t="s">
        <v>5204</v>
      </c>
      <c r="D13069" t="s">
        <v>4287</v>
      </c>
      <c r="E13069" t="s">
        <v>5208</v>
      </c>
      <c r="F13069" t="str">
        <f>VLOOKUP($A13069,'Transit IDs'!$A$1:$AK$828,14,FALSE)</f>
        <v>CA</v>
      </c>
      <c r="H13069" s="13"/>
      <c r="I13069" s="13"/>
      <c r="J13069" s="13"/>
    </row>
    <row r="13070" spans="1:10" x14ac:dyDescent="0.25">
      <c r="A13070" s="11" t="s">
        <v>4873</v>
      </c>
      <c r="B13070" t="s">
        <v>4874</v>
      </c>
      <c r="C13070" t="s">
        <v>5204</v>
      </c>
      <c r="D13070" t="s">
        <v>4287</v>
      </c>
      <c r="E13070" t="s">
        <v>5209</v>
      </c>
      <c r="F13070" t="str">
        <f>VLOOKUP($A13070,'Transit IDs'!$A$1:$AK$828,14,FALSE)</f>
        <v>CA</v>
      </c>
      <c r="H13070" s="13"/>
      <c r="I13070" s="13"/>
      <c r="J13070" s="13"/>
    </row>
    <row r="13071" spans="1:10" x14ac:dyDescent="0.25">
      <c r="A13071" s="11" t="s">
        <v>4873</v>
      </c>
      <c r="B13071" t="s">
        <v>4874</v>
      </c>
      <c r="C13071" t="s">
        <v>5204</v>
      </c>
      <c r="D13071" t="s">
        <v>4287</v>
      </c>
      <c r="E13071" t="s">
        <v>5210</v>
      </c>
      <c r="F13071" t="str">
        <f>VLOOKUP($A13071,'Transit IDs'!$A$1:$AK$828,14,FALSE)</f>
        <v>CA</v>
      </c>
      <c r="H13071" s="13"/>
      <c r="I13071" s="13"/>
      <c r="J13071" s="13"/>
    </row>
    <row r="13072" spans="1:10" x14ac:dyDescent="0.25">
      <c r="A13072" s="11" t="s">
        <v>4873</v>
      </c>
      <c r="B13072" t="s">
        <v>4874</v>
      </c>
      <c r="C13072" t="s">
        <v>5204</v>
      </c>
      <c r="D13072" t="s">
        <v>4287</v>
      </c>
      <c r="E13072" t="s">
        <v>5211</v>
      </c>
      <c r="F13072" t="str">
        <f>VLOOKUP($A13072,'Transit IDs'!$A$1:$AK$828,14,FALSE)</f>
        <v>CA</v>
      </c>
      <c r="H13072" s="13"/>
      <c r="I13072" s="13"/>
      <c r="J13072" s="13"/>
    </row>
    <row r="13073" spans="1:10" x14ac:dyDescent="0.25">
      <c r="A13073" s="11" t="s">
        <v>4873</v>
      </c>
      <c r="B13073" t="s">
        <v>4874</v>
      </c>
      <c r="C13073" t="s">
        <v>5204</v>
      </c>
      <c r="D13073" t="s">
        <v>4287</v>
      </c>
      <c r="E13073" t="s">
        <v>5212</v>
      </c>
      <c r="F13073" t="str">
        <f>VLOOKUP($A13073,'Transit IDs'!$A$1:$AK$828,14,FALSE)</f>
        <v>CA</v>
      </c>
      <c r="H13073" s="13"/>
      <c r="I13073" s="13">
        <v>89854</v>
      </c>
      <c r="J13073" s="13"/>
    </row>
    <row r="13074" spans="1:10" x14ac:dyDescent="0.25">
      <c r="A13074" s="11" t="s">
        <v>4873</v>
      </c>
      <c r="B13074" t="s">
        <v>4874</v>
      </c>
      <c r="C13074" t="s">
        <v>5214</v>
      </c>
      <c r="D13074" t="s">
        <v>4287</v>
      </c>
      <c r="E13074" t="s">
        <v>5205</v>
      </c>
      <c r="F13074" t="str">
        <f>VLOOKUP($A13074,'Transit IDs'!$A$1:$AK$828,14,FALSE)</f>
        <v>CA</v>
      </c>
      <c r="H13074" s="13"/>
      <c r="I13074" s="13"/>
      <c r="J13074" s="13"/>
    </row>
    <row r="13075" spans="1:10" x14ac:dyDescent="0.25">
      <c r="A13075" s="11" t="s">
        <v>4873</v>
      </c>
      <c r="B13075" t="s">
        <v>4874</v>
      </c>
      <c r="C13075" t="s">
        <v>5214</v>
      </c>
      <c r="D13075" t="s">
        <v>4287</v>
      </c>
      <c r="E13075" t="s">
        <v>5206</v>
      </c>
      <c r="F13075" t="str">
        <f>VLOOKUP($A13075,'Transit IDs'!$A$1:$AK$828,14,FALSE)</f>
        <v>CA</v>
      </c>
      <c r="H13075" s="13"/>
      <c r="I13075" s="13"/>
      <c r="J13075" s="13"/>
    </row>
    <row r="13076" spans="1:10" x14ac:dyDescent="0.25">
      <c r="A13076" s="11" t="s">
        <v>4873</v>
      </c>
      <c r="B13076" t="s">
        <v>4874</v>
      </c>
      <c r="C13076" t="s">
        <v>5214</v>
      </c>
      <c r="D13076" t="s">
        <v>4287</v>
      </c>
      <c r="E13076" t="s">
        <v>5207</v>
      </c>
      <c r="F13076" t="str">
        <f>VLOOKUP($A13076,'Transit IDs'!$A$1:$AK$828,14,FALSE)</f>
        <v>CA</v>
      </c>
      <c r="H13076" s="13"/>
      <c r="I13076" s="13"/>
      <c r="J13076" s="13"/>
    </row>
    <row r="13077" spans="1:10" x14ac:dyDescent="0.25">
      <c r="A13077" s="11" t="s">
        <v>4873</v>
      </c>
      <c r="B13077" t="s">
        <v>4874</v>
      </c>
      <c r="C13077" t="s">
        <v>5214</v>
      </c>
      <c r="D13077" t="s">
        <v>4287</v>
      </c>
      <c r="E13077" t="s">
        <v>5208</v>
      </c>
      <c r="F13077" t="str">
        <f>VLOOKUP($A13077,'Transit IDs'!$A$1:$AK$828,14,FALSE)</f>
        <v>CA</v>
      </c>
      <c r="H13077" s="13"/>
      <c r="I13077" s="13"/>
      <c r="J13077" s="13"/>
    </row>
    <row r="13078" spans="1:10" x14ac:dyDescent="0.25">
      <c r="A13078" s="11" t="s">
        <v>4873</v>
      </c>
      <c r="B13078" t="s">
        <v>4874</v>
      </c>
      <c r="C13078" t="s">
        <v>5214</v>
      </c>
      <c r="D13078" t="s">
        <v>4287</v>
      </c>
      <c r="E13078" t="s">
        <v>5209</v>
      </c>
      <c r="F13078" t="str">
        <f>VLOOKUP($A13078,'Transit IDs'!$A$1:$AK$828,14,FALSE)</f>
        <v>CA</v>
      </c>
      <c r="H13078" s="13"/>
      <c r="I13078" s="13"/>
      <c r="J13078" s="13"/>
    </row>
    <row r="13079" spans="1:10" x14ac:dyDescent="0.25">
      <c r="A13079" s="11" t="s">
        <v>4873</v>
      </c>
      <c r="B13079" t="s">
        <v>4874</v>
      </c>
      <c r="C13079" t="s">
        <v>5214</v>
      </c>
      <c r="D13079" t="s">
        <v>4287</v>
      </c>
      <c r="E13079" t="s">
        <v>5210</v>
      </c>
      <c r="F13079" t="str">
        <f>VLOOKUP($A13079,'Transit IDs'!$A$1:$AK$828,14,FALSE)</f>
        <v>CA</v>
      </c>
      <c r="H13079" s="13"/>
      <c r="I13079" s="13"/>
      <c r="J13079" s="13"/>
    </row>
    <row r="13080" spans="1:10" x14ac:dyDescent="0.25">
      <c r="A13080" s="11" t="s">
        <v>4873</v>
      </c>
      <c r="B13080" t="s">
        <v>4874</v>
      </c>
      <c r="C13080" t="s">
        <v>5214</v>
      </c>
      <c r="D13080" t="s">
        <v>4287</v>
      </c>
      <c r="E13080" t="s">
        <v>5211</v>
      </c>
      <c r="F13080" t="str">
        <f>VLOOKUP($A13080,'Transit IDs'!$A$1:$AK$828,14,FALSE)</f>
        <v>CA</v>
      </c>
      <c r="H13080" s="13"/>
      <c r="I13080" s="13"/>
      <c r="J13080" s="13"/>
    </row>
    <row r="13081" spans="1:10" x14ac:dyDescent="0.25">
      <c r="A13081" s="11" t="s">
        <v>4873</v>
      </c>
      <c r="B13081" t="s">
        <v>4874</v>
      </c>
      <c r="C13081" t="s">
        <v>5214</v>
      </c>
      <c r="D13081" t="s">
        <v>4287</v>
      </c>
      <c r="E13081" t="s">
        <v>5212</v>
      </c>
      <c r="F13081" t="str">
        <f>VLOOKUP($A13081,'Transit IDs'!$A$1:$AK$828,14,FALSE)</f>
        <v>CA</v>
      </c>
      <c r="H13081" s="13"/>
      <c r="I13081" s="13">
        <v>174408</v>
      </c>
      <c r="J13081" s="13"/>
    </row>
    <row r="13082" spans="1:10" x14ac:dyDescent="0.25">
      <c r="A13082" s="11" t="s">
        <v>4881</v>
      </c>
      <c r="B13082" t="s">
        <v>4882</v>
      </c>
      <c r="C13082" t="s">
        <v>5204</v>
      </c>
      <c r="D13082" t="s">
        <v>4287</v>
      </c>
      <c r="E13082" t="s">
        <v>5205</v>
      </c>
      <c r="F13082" t="str">
        <f>VLOOKUP($A13082,'Transit IDs'!$A$1:$AK$828,14,FALSE)</f>
        <v>CA</v>
      </c>
      <c r="H13082" s="13"/>
      <c r="I13082" s="13"/>
      <c r="J13082" s="13"/>
    </row>
    <row r="13083" spans="1:10" x14ac:dyDescent="0.25">
      <c r="A13083" s="11" t="s">
        <v>4881</v>
      </c>
      <c r="B13083" t="s">
        <v>4882</v>
      </c>
      <c r="C13083" t="s">
        <v>5204</v>
      </c>
      <c r="D13083" t="s">
        <v>4287</v>
      </c>
      <c r="E13083" t="s">
        <v>5206</v>
      </c>
      <c r="F13083" t="str">
        <f>VLOOKUP($A13083,'Transit IDs'!$A$1:$AK$828,14,FALSE)</f>
        <v>CA</v>
      </c>
      <c r="H13083" s="13"/>
      <c r="I13083" s="13"/>
      <c r="J13083" s="13"/>
    </row>
    <row r="13084" spans="1:10" x14ac:dyDescent="0.25">
      <c r="A13084" s="11" t="s">
        <v>4881</v>
      </c>
      <c r="B13084" t="s">
        <v>4882</v>
      </c>
      <c r="C13084" t="s">
        <v>5204</v>
      </c>
      <c r="D13084" t="s">
        <v>4287</v>
      </c>
      <c r="E13084" t="s">
        <v>5207</v>
      </c>
      <c r="F13084" t="str">
        <f>VLOOKUP($A13084,'Transit IDs'!$A$1:$AK$828,14,FALSE)</f>
        <v>CA</v>
      </c>
      <c r="H13084" s="13"/>
      <c r="I13084" s="13"/>
      <c r="J13084" s="13"/>
    </row>
    <row r="13085" spans="1:10" x14ac:dyDescent="0.25">
      <c r="A13085" s="11" t="s">
        <v>4881</v>
      </c>
      <c r="B13085" t="s">
        <v>4882</v>
      </c>
      <c r="C13085" t="s">
        <v>5204</v>
      </c>
      <c r="D13085" t="s">
        <v>4287</v>
      </c>
      <c r="E13085" t="s">
        <v>5208</v>
      </c>
      <c r="F13085" t="str">
        <f>VLOOKUP($A13085,'Transit IDs'!$A$1:$AK$828,14,FALSE)</f>
        <v>CA</v>
      </c>
      <c r="H13085" s="13"/>
      <c r="I13085" s="13"/>
      <c r="J13085" s="13"/>
    </row>
    <row r="13086" spans="1:10" x14ac:dyDescent="0.25">
      <c r="A13086" s="11" t="s">
        <v>4881</v>
      </c>
      <c r="B13086" t="s">
        <v>4882</v>
      </c>
      <c r="C13086" t="s">
        <v>5204</v>
      </c>
      <c r="D13086" t="s">
        <v>4287</v>
      </c>
      <c r="E13086" t="s">
        <v>5209</v>
      </c>
      <c r="F13086" t="str">
        <f>VLOOKUP($A13086,'Transit IDs'!$A$1:$AK$828,14,FALSE)</f>
        <v>CA</v>
      </c>
      <c r="H13086" s="13"/>
      <c r="I13086" s="13">
        <v>3805</v>
      </c>
      <c r="J13086" s="13">
        <v>13781</v>
      </c>
    </row>
    <row r="13087" spans="1:10" x14ac:dyDescent="0.25">
      <c r="A13087" s="11" t="s">
        <v>4881</v>
      </c>
      <c r="B13087" t="s">
        <v>4882</v>
      </c>
      <c r="C13087" t="s">
        <v>5204</v>
      </c>
      <c r="D13087" t="s">
        <v>4287</v>
      </c>
      <c r="E13087" t="s">
        <v>5210</v>
      </c>
      <c r="F13087" t="str">
        <f>VLOOKUP($A13087,'Transit IDs'!$A$1:$AK$828,14,FALSE)</f>
        <v>CA</v>
      </c>
      <c r="H13087" s="13"/>
      <c r="I13087" s="13">
        <v>873</v>
      </c>
      <c r="J13087" s="13">
        <v>2876</v>
      </c>
    </row>
    <row r="13088" spans="1:10" x14ac:dyDescent="0.25">
      <c r="A13088" s="11" t="s">
        <v>4881</v>
      </c>
      <c r="B13088" t="s">
        <v>4882</v>
      </c>
      <c r="C13088" t="s">
        <v>5204</v>
      </c>
      <c r="D13088" t="s">
        <v>4287</v>
      </c>
      <c r="E13088" t="s">
        <v>5211</v>
      </c>
      <c r="F13088" t="str">
        <f>VLOOKUP($A13088,'Transit IDs'!$A$1:$AK$828,14,FALSE)</f>
        <v>CA</v>
      </c>
      <c r="H13088" s="13"/>
      <c r="I13088" s="13">
        <v>841</v>
      </c>
      <c r="J13088" s="13">
        <v>2509</v>
      </c>
    </row>
    <row r="13089" spans="1:10" x14ac:dyDescent="0.25">
      <c r="A13089" s="11" t="s">
        <v>4881</v>
      </c>
      <c r="B13089" t="s">
        <v>4882</v>
      </c>
      <c r="C13089" t="s">
        <v>5204</v>
      </c>
      <c r="D13089" t="s">
        <v>4287</v>
      </c>
      <c r="E13089" t="s">
        <v>5212</v>
      </c>
      <c r="F13089" t="str">
        <f>VLOOKUP($A13089,'Transit IDs'!$A$1:$AK$828,14,FALSE)</f>
        <v>CA</v>
      </c>
      <c r="H13089" s="13"/>
      <c r="I13089" s="13">
        <v>1051827</v>
      </c>
      <c r="J13089" s="13">
        <v>3766988</v>
      </c>
    </row>
    <row r="13090" spans="1:10" x14ac:dyDescent="0.25">
      <c r="A13090" s="11" t="s">
        <v>4881</v>
      </c>
      <c r="B13090" t="s">
        <v>4882</v>
      </c>
      <c r="C13090" t="s">
        <v>5213</v>
      </c>
      <c r="D13090" t="s">
        <v>4287</v>
      </c>
      <c r="E13090" t="s">
        <v>5205</v>
      </c>
      <c r="F13090" t="str">
        <f>VLOOKUP($A13090,'Transit IDs'!$A$1:$AK$828,14,FALSE)</f>
        <v>CA</v>
      </c>
      <c r="H13090" s="13"/>
      <c r="I13090" s="13"/>
      <c r="J13090" s="13"/>
    </row>
    <row r="13091" spans="1:10" x14ac:dyDescent="0.25">
      <c r="A13091" s="11" t="s">
        <v>4881</v>
      </c>
      <c r="B13091" t="s">
        <v>4882</v>
      </c>
      <c r="C13091" t="s">
        <v>5213</v>
      </c>
      <c r="D13091" t="s">
        <v>4287</v>
      </c>
      <c r="E13091" t="s">
        <v>5206</v>
      </c>
      <c r="F13091" t="str">
        <f>VLOOKUP($A13091,'Transit IDs'!$A$1:$AK$828,14,FALSE)</f>
        <v>CA</v>
      </c>
      <c r="H13091" s="13"/>
      <c r="I13091" s="13"/>
      <c r="J13091" s="13"/>
    </row>
    <row r="13092" spans="1:10" x14ac:dyDescent="0.25">
      <c r="A13092" s="11" t="s">
        <v>4881</v>
      </c>
      <c r="B13092" t="s">
        <v>4882</v>
      </c>
      <c r="C13092" t="s">
        <v>5213</v>
      </c>
      <c r="D13092" t="s">
        <v>4287</v>
      </c>
      <c r="E13092" t="s">
        <v>5207</v>
      </c>
      <c r="F13092" t="str">
        <f>VLOOKUP($A13092,'Transit IDs'!$A$1:$AK$828,14,FALSE)</f>
        <v>CA</v>
      </c>
      <c r="H13092" s="13"/>
      <c r="I13092" s="13"/>
      <c r="J13092" s="13"/>
    </row>
    <row r="13093" spans="1:10" x14ac:dyDescent="0.25">
      <c r="A13093" s="11" t="s">
        <v>4881</v>
      </c>
      <c r="B13093" t="s">
        <v>4882</v>
      </c>
      <c r="C13093" t="s">
        <v>5213</v>
      </c>
      <c r="D13093" t="s">
        <v>4287</v>
      </c>
      <c r="E13093" t="s">
        <v>5208</v>
      </c>
      <c r="F13093" t="str">
        <f>VLOOKUP($A13093,'Transit IDs'!$A$1:$AK$828,14,FALSE)</f>
        <v>CA</v>
      </c>
      <c r="H13093" s="13"/>
      <c r="I13093" s="13"/>
      <c r="J13093" s="13"/>
    </row>
    <row r="13094" spans="1:10" x14ac:dyDescent="0.25">
      <c r="A13094" s="11" t="s">
        <v>4881</v>
      </c>
      <c r="B13094" t="s">
        <v>4882</v>
      </c>
      <c r="C13094" t="s">
        <v>5213</v>
      </c>
      <c r="D13094" t="s">
        <v>4287</v>
      </c>
      <c r="E13094" t="s">
        <v>5209</v>
      </c>
      <c r="F13094" t="str">
        <f>VLOOKUP($A13094,'Transit IDs'!$A$1:$AK$828,14,FALSE)</f>
        <v>CA</v>
      </c>
      <c r="H13094" s="13"/>
      <c r="I13094" s="13"/>
      <c r="J13094" s="13"/>
    </row>
    <row r="13095" spans="1:10" x14ac:dyDescent="0.25">
      <c r="A13095" s="11" t="s">
        <v>4881</v>
      </c>
      <c r="B13095" t="s">
        <v>4882</v>
      </c>
      <c r="C13095" t="s">
        <v>5213</v>
      </c>
      <c r="D13095" t="s">
        <v>4287</v>
      </c>
      <c r="E13095" t="s">
        <v>5210</v>
      </c>
      <c r="F13095" t="str">
        <f>VLOOKUP($A13095,'Transit IDs'!$A$1:$AK$828,14,FALSE)</f>
        <v>CA</v>
      </c>
      <c r="H13095" s="13"/>
      <c r="I13095" s="13"/>
      <c r="J13095" s="13"/>
    </row>
    <row r="13096" spans="1:10" x14ac:dyDescent="0.25">
      <c r="A13096" s="11" t="s">
        <v>4881</v>
      </c>
      <c r="B13096" t="s">
        <v>4882</v>
      </c>
      <c r="C13096" t="s">
        <v>5213</v>
      </c>
      <c r="D13096" t="s">
        <v>4287</v>
      </c>
      <c r="E13096" t="s">
        <v>5211</v>
      </c>
      <c r="F13096" t="str">
        <f>VLOOKUP($A13096,'Transit IDs'!$A$1:$AK$828,14,FALSE)</f>
        <v>CA</v>
      </c>
      <c r="H13096" s="13"/>
      <c r="I13096" s="13"/>
      <c r="J13096" s="13"/>
    </row>
    <row r="13097" spans="1:10" x14ac:dyDescent="0.25">
      <c r="A13097" s="11" t="s">
        <v>4881</v>
      </c>
      <c r="B13097" t="s">
        <v>4882</v>
      </c>
      <c r="C13097" t="s">
        <v>5213</v>
      </c>
      <c r="D13097" t="s">
        <v>4287</v>
      </c>
      <c r="E13097" t="s">
        <v>5212</v>
      </c>
      <c r="F13097" t="str">
        <f>VLOOKUP($A13097,'Transit IDs'!$A$1:$AK$828,14,FALSE)</f>
        <v>CA</v>
      </c>
      <c r="H13097" s="13"/>
      <c r="I13097" s="13">
        <v>441378</v>
      </c>
      <c r="J13097" s="13">
        <v>1386612</v>
      </c>
    </row>
    <row r="13098" spans="1:10" x14ac:dyDescent="0.25">
      <c r="A13098" s="11" t="s">
        <v>4881</v>
      </c>
      <c r="B13098" t="s">
        <v>4882</v>
      </c>
      <c r="C13098" t="s">
        <v>5214</v>
      </c>
      <c r="D13098" t="s">
        <v>4287</v>
      </c>
      <c r="E13098" t="s">
        <v>5205</v>
      </c>
      <c r="F13098" t="str">
        <f>VLOOKUP($A13098,'Transit IDs'!$A$1:$AK$828,14,FALSE)</f>
        <v>CA</v>
      </c>
      <c r="H13098" s="13"/>
      <c r="I13098" s="13"/>
      <c r="J13098" s="13"/>
    </row>
    <row r="13099" spans="1:10" x14ac:dyDescent="0.25">
      <c r="A13099" s="11" t="s">
        <v>4881</v>
      </c>
      <c r="B13099" t="s">
        <v>4882</v>
      </c>
      <c r="C13099" t="s">
        <v>5214</v>
      </c>
      <c r="D13099" t="s">
        <v>4287</v>
      </c>
      <c r="E13099" t="s">
        <v>5206</v>
      </c>
      <c r="F13099" t="str">
        <f>VLOOKUP($A13099,'Transit IDs'!$A$1:$AK$828,14,FALSE)</f>
        <v>CA</v>
      </c>
      <c r="H13099" s="13"/>
      <c r="I13099" s="13"/>
      <c r="J13099" s="13"/>
    </row>
    <row r="13100" spans="1:10" x14ac:dyDescent="0.25">
      <c r="A13100" s="11" t="s">
        <v>4881</v>
      </c>
      <c r="B13100" t="s">
        <v>4882</v>
      </c>
      <c r="C13100" t="s">
        <v>5214</v>
      </c>
      <c r="D13100" t="s">
        <v>4287</v>
      </c>
      <c r="E13100" t="s">
        <v>5207</v>
      </c>
      <c r="F13100" t="str">
        <f>VLOOKUP($A13100,'Transit IDs'!$A$1:$AK$828,14,FALSE)</f>
        <v>CA</v>
      </c>
      <c r="H13100" s="13"/>
      <c r="I13100" s="13"/>
      <c r="J13100" s="13"/>
    </row>
    <row r="13101" spans="1:10" x14ac:dyDescent="0.25">
      <c r="A13101" s="11" t="s">
        <v>4881</v>
      </c>
      <c r="B13101" t="s">
        <v>4882</v>
      </c>
      <c r="C13101" t="s">
        <v>5214</v>
      </c>
      <c r="D13101" t="s">
        <v>4287</v>
      </c>
      <c r="E13101" t="s">
        <v>5208</v>
      </c>
      <c r="F13101" t="str">
        <f>VLOOKUP($A13101,'Transit IDs'!$A$1:$AK$828,14,FALSE)</f>
        <v>CA</v>
      </c>
      <c r="H13101" s="13"/>
      <c r="I13101" s="13"/>
      <c r="J13101" s="13"/>
    </row>
    <row r="13102" spans="1:10" x14ac:dyDescent="0.25">
      <c r="A13102" s="11" t="s">
        <v>4881</v>
      </c>
      <c r="B13102" t="s">
        <v>4882</v>
      </c>
      <c r="C13102" t="s">
        <v>5214</v>
      </c>
      <c r="D13102" t="s">
        <v>4287</v>
      </c>
      <c r="E13102" t="s">
        <v>5209</v>
      </c>
      <c r="F13102" t="str">
        <f>VLOOKUP($A13102,'Transit IDs'!$A$1:$AK$828,14,FALSE)</f>
        <v>CA</v>
      </c>
      <c r="H13102" s="13"/>
      <c r="I13102" s="13">
        <v>42492</v>
      </c>
      <c r="J13102" s="13">
        <v>111361</v>
      </c>
    </row>
    <row r="13103" spans="1:10" x14ac:dyDescent="0.25">
      <c r="A13103" s="11" t="s">
        <v>4881</v>
      </c>
      <c r="B13103" t="s">
        <v>4882</v>
      </c>
      <c r="C13103" t="s">
        <v>5214</v>
      </c>
      <c r="D13103" t="s">
        <v>4287</v>
      </c>
      <c r="E13103" t="s">
        <v>5210</v>
      </c>
      <c r="F13103" t="str">
        <f>VLOOKUP($A13103,'Transit IDs'!$A$1:$AK$828,14,FALSE)</f>
        <v>CA</v>
      </c>
      <c r="H13103" s="13"/>
      <c r="I13103" s="13">
        <v>16855</v>
      </c>
      <c r="J13103" s="13">
        <v>44173</v>
      </c>
    </row>
    <row r="13104" spans="1:10" x14ac:dyDescent="0.25">
      <c r="A13104" s="11" t="s">
        <v>4881</v>
      </c>
      <c r="B13104" t="s">
        <v>4882</v>
      </c>
      <c r="C13104" t="s">
        <v>5214</v>
      </c>
      <c r="D13104" t="s">
        <v>4287</v>
      </c>
      <c r="E13104" t="s">
        <v>5211</v>
      </c>
      <c r="F13104" t="str">
        <f>VLOOKUP($A13104,'Transit IDs'!$A$1:$AK$828,14,FALSE)</f>
        <v>CA</v>
      </c>
      <c r="H13104" s="13"/>
      <c r="I13104" s="13">
        <v>4697</v>
      </c>
      <c r="J13104" s="13">
        <v>12310</v>
      </c>
    </row>
    <row r="13105" spans="1:10" x14ac:dyDescent="0.25">
      <c r="A13105" s="11" t="s">
        <v>4881</v>
      </c>
      <c r="B13105" t="s">
        <v>4882</v>
      </c>
      <c r="C13105" t="s">
        <v>5214</v>
      </c>
      <c r="D13105" t="s">
        <v>4287</v>
      </c>
      <c r="E13105" t="s">
        <v>5212</v>
      </c>
      <c r="F13105" t="str">
        <f>VLOOKUP($A13105,'Transit IDs'!$A$1:$AK$828,14,FALSE)</f>
        <v>CA</v>
      </c>
      <c r="H13105" s="13"/>
      <c r="I13105" s="13">
        <v>12007727</v>
      </c>
      <c r="J13105" s="13">
        <v>31469215</v>
      </c>
    </row>
    <row r="13106" spans="1:10" x14ac:dyDescent="0.25">
      <c r="A13106" s="11" t="s">
        <v>4883</v>
      </c>
      <c r="B13106" t="s">
        <v>4884</v>
      </c>
      <c r="C13106" t="s">
        <v>5204</v>
      </c>
      <c r="D13106" t="s">
        <v>5215</v>
      </c>
      <c r="E13106" t="s">
        <v>5205</v>
      </c>
      <c r="F13106" t="str">
        <f>VLOOKUP($A13106,'Transit IDs'!$A$1:$AK$828,14,FALSE)</f>
        <v>CA</v>
      </c>
      <c r="H13106" s="13"/>
      <c r="I13106" s="13"/>
      <c r="J13106" s="13"/>
    </row>
    <row r="13107" spans="1:10" x14ac:dyDescent="0.25">
      <c r="A13107" s="11" t="s">
        <v>4883</v>
      </c>
      <c r="B13107" t="s">
        <v>4884</v>
      </c>
      <c r="C13107" t="s">
        <v>5204</v>
      </c>
      <c r="D13107" t="s">
        <v>5215</v>
      </c>
      <c r="E13107" t="s">
        <v>5206</v>
      </c>
      <c r="F13107" t="str">
        <f>VLOOKUP($A13107,'Transit IDs'!$A$1:$AK$828,14,FALSE)</f>
        <v>CA</v>
      </c>
      <c r="H13107" s="13"/>
      <c r="I13107" s="13"/>
      <c r="J13107" s="13"/>
    </row>
    <row r="13108" spans="1:10" x14ac:dyDescent="0.25">
      <c r="A13108" s="11" t="s">
        <v>4883</v>
      </c>
      <c r="B13108" t="s">
        <v>4884</v>
      </c>
      <c r="C13108" t="s">
        <v>5204</v>
      </c>
      <c r="D13108" t="s">
        <v>5215</v>
      </c>
      <c r="E13108" t="s">
        <v>5207</v>
      </c>
      <c r="F13108" t="str">
        <f>VLOOKUP($A13108,'Transit IDs'!$A$1:$AK$828,14,FALSE)</f>
        <v>CA</v>
      </c>
      <c r="H13108" s="13"/>
      <c r="I13108" s="13"/>
      <c r="J13108" s="13"/>
    </row>
    <row r="13109" spans="1:10" x14ac:dyDescent="0.25">
      <c r="A13109" s="11" t="s">
        <v>4883</v>
      </c>
      <c r="B13109" t="s">
        <v>4884</v>
      </c>
      <c r="C13109" t="s">
        <v>5204</v>
      </c>
      <c r="D13109" t="s">
        <v>5215</v>
      </c>
      <c r="E13109" t="s">
        <v>5208</v>
      </c>
      <c r="F13109" t="str">
        <f>VLOOKUP($A13109,'Transit IDs'!$A$1:$AK$828,14,FALSE)</f>
        <v>CA</v>
      </c>
      <c r="H13109" s="13"/>
      <c r="I13109" s="13"/>
      <c r="J13109" s="13"/>
    </row>
    <row r="13110" spans="1:10" x14ac:dyDescent="0.25">
      <c r="A13110" s="11" t="s">
        <v>4883</v>
      </c>
      <c r="B13110" t="s">
        <v>4884</v>
      </c>
      <c r="C13110" t="s">
        <v>5204</v>
      </c>
      <c r="D13110" t="s">
        <v>5215</v>
      </c>
      <c r="E13110" t="s">
        <v>5209</v>
      </c>
      <c r="F13110" t="str">
        <f>VLOOKUP($A13110,'Transit IDs'!$A$1:$AK$828,14,FALSE)</f>
        <v>CA</v>
      </c>
      <c r="H13110" s="13"/>
      <c r="I13110" s="13"/>
      <c r="J13110" s="13"/>
    </row>
    <row r="13111" spans="1:10" x14ac:dyDescent="0.25">
      <c r="A13111" s="11" t="s">
        <v>4883</v>
      </c>
      <c r="B13111" t="s">
        <v>4884</v>
      </c>
      <c r="C13111" t="s">
        <v>5204</v>
      </c>
      <c r="D13111" t="s">
        <v>5215</v>
      </c>
      <c r="E13111" t="s">
        <v>5210</v>
      </c>
      <c r="F13111" t="str">
        <f>VLOOKUP($A13111,'Transit IDs'!$A$1:$AK$828,14,FALSE)</f>
        <v>CA</v>
      </c>
      <c r="H13111" s="13"/>
      <c r="I13111" s="13"/>
      <c r="J13111" s="13"/>
    </row>
    <row r="13112" spans="1:10" x14ac:dyDescent="0.25">
      <c r="A13112" s="11" t="s">
        <v>4883</v>
      </c>
      <c r="B13112" t="s">
        <v>4884</v>
      </c>
      <c r="C13112" t="s">
        <v>5204</v>
      </c>
      <c r="D13112" t="s">
        <v>5215</v>
      </c>
      <c r="E13112" t="s">
        <v>5211</v>
      </c>
      <c r="F13112" t="str">
        <f>VLOOKUP($A13112,'Transit IDs'!$A$1:$AK$828,14,FALSE)</f>
        <v>CA</v>
      </c>
      <c r="H13112" s="13"/>
      <c r="I13112" s="13"/>
      <c r="J13112" s="13"/>
    </row>
    <row r="13113" spans="1:10" x14ac:dyDescent="0.25">
      <c r="A13113" s="11" t="s">
        <v>4883</v>
      </c>
      <c r="B13113" t="s">
        <v>4884</v>
      </c>
      <c r="C13113" t="s">
        <v>5204</v>
      </c>
      <c r="D13113" t="s">
        <v>5215</v>
      </c>
      <c r="E13113" t="s">
        <v>5212</v>
      </c>
      <c r="F13113" t="str">
        <f>VLOOKUP($A13113,'Transit IDs'!$A$1:$AK$828,14,FALSE)</f>
        <v>CA</v>
      </c>
      <c r="H13113" s="13"/>
      <c r="I13113" s="13">
        <v>16612</v>
      </c>
      <c r="J13113" s="13"/>
    </row>
    <row r="13114" spans="1:10" x14ac:dyDescent="0.25">
      <c r="A13114" s="11" t="s">
        <v>4888</v>
      </c>
      <c r="B13114" t="s">
        <v>4889</v>
      </c>
      <c r="C13114" t="s">
        <v>5222</v>
      </c>
      <c r="D13114" t="s">
        <v>4287</v>
      </c>
      <c r="E13114" t="s">
        <v>5205</v>
      </c>
      <c r="F13114" t="str">
        <f>VLOOKUP($A13114,'Transit IDs'!$A$1:$AK$828,14,FALSE)</f>
        <v>CA</v>
      </c>
      <c r="H13114" s="13"/>
      <c r="I13114" s="13"/>
      <c r="J13114" s="13"/>
    </row>
    <row r="13115" spans="1:10" x14ac:dyDescent="0.25">
      <c r="A13115" s="11" t="s">
        <v>4888</v>
      </c>
      <c r="B13115" t="s">
        <v>4889</v>
      </c>
      <c r="C13115" t="s">
        <v>5222</v>
      </c>
      <c r="D13115" t="s">
        <v>4287</v>
      </c>
      <c r="E13115" t="s">
        <v>5206</v>
      </c>
      <c r="F13115" t="str">
        <f>VLOOKUP($A13115,'Transit IDs'!$A$1:$AK$828,14,FALSE)</f>
        <v>CA</v>
      </c>
      <c r="H13115" s="13"/>
      <c r="I13115" s="13"/>
      <c r="J13115" s="13"/>
    </row>
    <row r="13116" spans="1:10" x14ac:dyDescent="0.25">
      <c r="A13116" s="11" t="s">
        <v>4888</v>
      </c>
      <c r="B13116" t="s">
        <v>4889</v>
      </c>
      <c r="C13116" t="s">
        <v>5222</v>
      </c>
      <c r="D13116" t="s">
        <v>4287</v>
      </c>
      <c r="E13116" t="s">
        <v>5207</v>
      </c>
      <c r="F13116" t="str">
        <f>VLOOKUP($A13116,'Transit IDs'!$A$1:$AK$828,14,FALSE)</f>
        <v>CA</v>
      </c>
      <c r="H13116" s="13"/>
      <c r="I13116" s="13"/>
      <c r="J13116" s="13"/>
    </row>
    <row r="13117" spans="1:10" x14ac:dyDescent="0.25">
      <c r="A13117" s="11" t="s">
        <v>4888</v>
      </c>
      <c r="B13117" t="s">
        <v>4889</v>
      </c>
      <c r="C13117" t="s">
        <v>5222</v>
      </c>
      <c r="D13117" t="s">
        <v>4287</v>
      </c>
      <c r="E13117" t="s">
        <v>5208</v>
      </c>
      <c r="F13117" t="str">
        <f>VLOOKUP($A13117,'Transit IDs'!$A$1:$AK$828,14,FALSE)</f>
        <v>CA</v>
      </c>
      <c r="H13117" s="13"/>
      <c r="I13117" s="13"/>
      <c r="J13117" s="13"/>
    </row>
    <row r="13118" spans="1:10" x14ac:dyDescent="0.25">
      <c r="A13118" s="11" t="s">
        <v>4888</v>
      </c>
      <c r="B13118" t="s">
        <v>4889</v>
      </c>
      <c r="C13118" t="s">
        <v>5222</v>
      </c>
      <c r="D13118" t="s">
        <v>4287</v>
      </c>
      <c r="E13118" t="s">
        <v>5209</v>
      </c>
      <c r="F13118" t="str">
        <f>VLOOKUP($A13118,'Transit IDs'!$A$1:$AK$828,14,FALSE)</f>
        <v>CA</v>
      </c>
      <c r="H13118" s="13"/>
      <c r="I13118" s="13"/>
      <c r="J13118" s="13"/>
    </row>
    <row r="13119" spans="1:10" x14ac:dyDescent="0.25">
      <c r="A13119" s="11" t="s">
        <v>4888</v>
      </c>
      <c r="B13119" t="s">
        <v>4889</v>
      </c>
      <c r="C13119" t="s">
        <v>5222</v>
      </c>
      <c r="D13119" t="s">
        <v>4287</v>
      </c>
      <c r="E13119" t="s">
        <v>5210</v>
      </c>
      <c r="F13119" t="str">
        <f>VLOOKUP($A13119,'Transit IDs'!$A$1:$AK$828,14,FALSE)</f>
        <v>CA</v>
      </c>
      <c r="H13119" s="13"/>
      <c r="I13119" s="13"/>
      <c r="J13119" s="13"/>
    </row>
    <row r="13120" spans="1:10" x14ac:dyDescent="0.25">
      <c r="A13120" s="11" t="s">
        <v>4888</v>
      </c>
      <c r="B13120" t="s">
        <v>4889</v>
      </c>
      <c r="C13120" t="s">
        <v>5222</v>
      </c>
      <c r="D13120" t="s">
        <v>4287</v>
      </c>
      <c r="E13120" t="s">
        <v>5211</v>
      </c>
      <c r="F13120" t="str">
        <f>VLOOKUP($A13120,'Transit IDs'!$A$1:$AK$828,14,FALSE)</f>
        <v>CA</v>
      </c>
      <c r="H13120" s="13"/>
      <c r="I13120" s="13"/>
      <c r="J13120" s="13"/>
    </row>
    <row r="13121" spans="1:10" x14ac:dyDescent="0.25">
      <c r="A13121" s="11" t="s">
        <v>4888</v>
      </c>
      <c r="B13121" t="s">
        <v>4889</v>
      </c>
      <c r="C13121" t="s">
        <v>5222</v>
      </c>
      <c r="D13121" t="s">
        <v>4287</v>
      </c>
      <c r="E13121" t="s">
        <v>5212</v>
      </c>
      <c r="F13121" t="str">
        <f>VLOOKUP($A13121,'Transit IDs'!$A$1:$AK$828,14,FALSE)</f>
        <v>CA</v>
      </c>
      <c r="H13121" s="13"/>
      <c r="I13121" s="13">
        <v>128824</v>
      </c>
      <c r="J13121" s="13"/>
    </row>
    <row r="13122" spans="1:10" x14ac:dyDescent="0.25">
      <c r="A13122" s="11" t="s">
        <v>4888</v>
      </c>
      <c r="B13122" t="s">
        <v>4889</v>
      </c>
      <c r="C13122" t="s">
        <v>5204</v>
      </c>
      <c r="D13122" t="s">
        <v>4287</v>
      </c>
      <c r="E13122" t="s">
        <v>5205</v>
      </c>
      <c r="F13122" t="str">
        <f>VLOOKUP($A13122,'Transit IDs'!$A$1:$AK$828,14,FALSE)</f>
        <v>CA</v>
      </c>
      <c r="H13122" s="13"/>
      <c r="I13122" s="13"/>
      <c r="J13122" s="13"/>
    </row>
    <row r="13123" spans="1:10" x14ac:dyDescent="0.25">
      <c r="A13123" s="11" t="s">
        <v>4888</v>
      </c>
      <c r="B13123" t="s">
        <v>4889</v>
      </c>
      <c r="C13123" t="s">
        <v>5204</v>
      </c>
      <c r="D13123" t="s">
        <v>4287</v>
      </c>
      <c r="E13123" t="s">
        <v>5206</v>
      </c>
      <c r="F13123" t="str">
        <f>VLOOKUP($A13123,'Transit IDs'!$A$1:$AK$828,14,FALSE)</f>
        <v>CA</v>
      </c>
      <c r="H13123" s="13"/>
      <c r="I13123" s="13"/>
      <c r="J13123" s="13"/>
    </row>
    <row r="13124" spans="1:10" x14ac:dyDescent="0.25">
      <c r="A13124" s="11" t="s">
        <v>4888</v>
      </c>
      <c r="B13124" t="s">
        <v>4889</v>
      </c>
      <c r="C13124" t="s">
        <v>5204</v>
      </c>
      <c r="D13124" t="s">
        <v>4287</v>
      </c>
      <c r="E13124" t="s">
        <v>5207</v>
      </c>
      <c r="F13124" t="str">
        <f>VLOOKUP($A13124,'Transit IDs'!$A$1:$AK$828,14,FALSE)</f>
        <v>CA</v>
      </c>
      <c r="H13124" s="13"/>
      <c r="I13124" s="13"/>
      <c r="J13124" s="13"/>
    </row>
    <row r="13125" spans="1:10" x14ac:dyDescent="0.25">
      <c r="A13125" s="11" t="s">
        <v>4888</v>
      </c>
      <c r="B13125" t="s">
        <v>4889</v>
      </c>
      <c r="C13125" t="s">
        <v>5204</v>
      </c>
      <c r="D13125" t="s">
        <v>4287</v>
      </c>
      <c r="E13125" t="s">
        <v>5208</v>
      </c>
      <c r="F13125" t="str">
        <f>VLOOKUP($A13125,'Transit IDs'!$A$1:$AK$828,14,FALSE)</f>
        <v>CA</v>
      </c>
      <c r="H13125" s="13"/>
      <c r="I13125" s="13"/>
      <c r="J13125" s="13"/>
    </row>
    <row r="13126" spans="1:10" x14ac:dyDescent="0.25">
      <c r="A13126" s="11" t="s">
        <v>4888</v>
      </c>
      <c r="B13126" t="s">
        <v>4889</v>
      </c>
      <c r="C13126" t="s">
        <v>5204</v>
      </c>
      <c r="D13126" t="s">
        <v>4287</v>
      </c>
      <c r="E13126" t="s">
        <v>5209</v>
      </c>
      <c r="F13126" t="str">
        <f>VLOOKUP($A13126,'Transit IDs'!$A$1:$AK$828,14,FALSE)</f>
        <v>CA</v>
      </c>
      <c r="H13126" s="13"/>
      <c r="I13126" s="13"/>
      <c r="J13126" s="13"/>
    </row>
    <row r="13127" spans="1:10" x14ac:dyDescent="0.25">
      <c r="A13127" s="11" t="s">
        <v>4888</v>
      </c>
      <c r="B13127" t="s">
        <v>4889</v>
      </c>
      <c r="C13127" t="s">
        <v>5204</v>
      </c>
      <c r="D13127" t="s">
        <v>4287</v>
      </c>
      <c r="E13127" t="s">
        <v>5210</v>
      </c>
      <c r="F13127" t="str">
        <f>VLOOKUP($A13127,'Transit IDs'!$A$1:$AK$828,14,FALSE)</f>
        <v>CA</v>
      </c>
      <c r="H13127" s="13"/>
      <c r="I13127" s="13"/>
      <c r="J13127" s="13"/>
    </row>
    <row r="13128" spans="1:10" x14ac:dyDescent="0.25">
      <c r="A13128" s="11" t="s">
        <v>4888</v>
      </c>
      <c r="B13128" t="s">
        <v>4889</v>
      </c>
      <c r="C13128" t="s">
        <v>5204</v>
      </c>
      <c r="D13128" t="s">
        <v>4287</v>
      </c>
      <c r="E13128" t="s">
        <v>5211</v>
      </c>
      <c r="F13128" t="str">
        <f>VLOOKUP($A13128,'Transit IDs'!$A$1:$AK$828,14,FALSE)</f>
        <v>CA</v>
      </c>
      <c r="H13128" s="13"/>
      <c r="I13128" s="13"/>
      <c r="J13128" s="13"/>
    </row>
    <row r="13129" spans="1:10" x14ac:dyDescent="0.25">
      <c r="A13129" s="11" t="s">
        <v>4888</v>
      </c>
      <c r="B13129" t="s">
        <v>4889</v>
      </c>
      <c r="C13129" t="s">
        <v>5204</v>
      </c>
      <c r="D13129" t="s">
        <v>4287</v>
      </c>
      <c r="E13129" t="s">
        <v>5212</v>
      </c>
      <c r="F13129" t="str">
        <f>VLOOKUP($A13129,'Transit IDs'!$A$1:$AK$828,14,FALSE)</f>
        <v>CA</v>
      </c>
      <c r="H13129" s="13"/>
      <c r="I13129" s="13">
        <v>28834</v>
      </c>
      <c r="J13129" s="13"/>
    </row>
    <row r="13130" spans="1:10" x14ac:dyDescent="0.25">
      <c r="A13130" s="11" t="s">
        <v>4888</v>
      </c>
      <c r="B13130" t="s">
        <v>4889</v>
      </c>
      <c r="C13130" t="s">
        <v>5214</v>
      </c>
      <c r="D13130" t="s">
        <v>4287</v>
      </c>
      <c r="E13130" t="s">
        <v>5205</v>
      </c>
      <c r="F13130" t="str">
        <f>VLOOKUP($A13130,'Transit IDs'!$A$1:$AK$828,14,FALSE)</f>
        <v>CA</v>
      </c>
      <c r="H13130" s="13"/>
      <c r="I13130" s="13"/>
      <c r="J13130" s="13"/>
    </row>
    <row r="13131" spans="1:10" x14ac:dyDescent="0.25">
      <c r="A13131" s="11" t="s">
        <v>4888</v>
      </c>
      <c r="B13131" t="s">
        <v>4889</v>
      </c>
      <c r="C13131" t="s">
        <v>5214</v>
      </c>
      <c r="D13131" t="s">
        <v>4287</v>
      </c>
      <c r="E13131" t="s">
        <v>5206</v>
      </c>
      <c r="F13131" t="str">
        <f>VLOOKUP($A13131,'Transit IDs'!$A$1:$AK$828,14,FALSE)</f>
        <v>CA</v>
      </c>
      <c r="H13131" s="13"/>
      <c r="I13131" s="13"/>
      <c r="J13131" s="13"/>
    </row>
    <row r="13132" spans="1:10" x14ac:dyDescent="0.25">
      <c r="A13132" s="11" t="s">
        <v>4888</v>
      </c>
      <c r="B13132" t="s">
        <v>4889</v>
      </c>
      <c r="C13132" t="s">
        <v>5214</v>
      </c>
      <c r="D13132" t="s">
        <v>4287</v>
      </c>
      <c r="E13132" t="s">
        <v>5207</v>
      </c>
      <c r="F13132" t="str">
        <f>VLOOKUP($A13132,'Transit IDs'!$A$1:$AK$828,14,FALSE)</f>
        <v>CA</v>
      </c>
      <c r="H13132" s="13"/>
      <c r="I13132" s="13"/>
      <c r="J13132" s="13"/>
    </row>
    <row r="13133" spans="1:10" x14ac:dyDescent="0.25">
      <c r="A13133" s="11" t="s">
        <v>4888</v>
      </c>
      <c r="B13133" t="s">
        <v>4889</v>
      </c>
      <c r="C13133" t="s">
        <v>5214</v>
      </c>
      <c r="D13133" t="s">
        <v>4287</v>
      </c>
      <c r="E13133" t="s">
        <v>5208</v>
      </c>
      <c r="F13133" t="str">
        <f>VLOOKUP($A13133,'Transit IDs'!$A$1:$AK$828,14,FALSE)</f>
        <v>CA</v>
      </c>
      <c r="H13133" s="13"/>
      <c r="I13133" s="13"/>
      <c r="J13133" s="13"/>
    </row>
    <row r="13134" spans="1:10" x14ac:dyDescent="0.25">
      <c r="A13134" s="11" t="s">
        <v>4888</v>
      </c>
      <c r="B13134" t="s">
        <v>4889</v>
      </c>
      <c r="C13134" t="s">
        <v>5214</v>
      </c>
      <c r="D13134" t="s">
        <v>4287</v>
      </c>
      <c r="E13134" t="s">
        <v>5209</v>
      </c>
      <c r="F13134" t="str">
        <f>VLOOKUP($A13134,'Transit IDs'!$A$1:$AK$828,14,FALSE)</f>
        <v>CA</v>
      </c>
      <c r="H13134" s="13"/>
      <c r="I13134" s="13"/>
      <c r="J13134" s="13"/>
    </row>
    <row r="13135" spans="1:10" x14ac:dyDescent="0.25">
      <c r="A13135" s="11" t="s">
        <v>4888</v>
      </c>
      <c r="B13135" t="s">
        <v>4889</v>
      </c>
      <c r="C13135" t="s">
        <v>5214</v>
      </c>
      <c r="D13135" t="s">
        <v>4287</v>
      </c>
      <c r="E13135" t="s">
        <v>5210</v>
      </c>
      <c r="F13135" t="str">
        <f>VLOOKUP($A13135,'Transit IDs'!$A$1:$AK$828,14,FALSE)</f>
        <v>CA</v>
      </c>
      <c r="H13135" s="13"/>
      <c r="I13135" s="13"/>
      <c r="J13135" s="13"/>
    </row>
    <row r="13136" spans="1:10" x14ac:dyDescent="0.25">
      <c r="A13136" s="11" t="s">
        <v>4888</v>
      </c>
      <c r="B13136" t="s">
        <v>4889</v>
      </c>
      <c r="C13136" t="s">
        <v>5214</v>
      </c>
      <c r="D13136" t="s">
        <v>4287</v>
      </c>
      <c r="E13136" t="s">
        <v>5211</v>
      </c>
      <c r="F13136" t="str">
        <f>VLOOKUP($A13136,'Transit IDs'!$A$1:$AK$828,14,FALSE)</f>
        <v>CA</v>
      </c>
      <c r="H13136" s="13"/>
      <c r="I13136" s="13"/>
      <c r="J13136" s="13"/>
    </row>
    <row r="13137" spans="1:10" x14ac:dyDescent="0.25">
      <c r="A13137" s="11" t="s">
        <v>4888</v>
      </c>
      <c r="B13137" t="s">
        <v>4889</v>
      </c>
      <c r="C13137" t="s">
        <v>5214</v>
      </c>
      <c r="D13137" t="s">
        <v>4287</v>
      </c>
      <c r="E13137" t="s">
        <v>5212</v>
      </c>
      <c r="F13137" t="str">
        <f>VLOOKUP($A13137,'Transit IDs'!$A$1:$AK$828,14,FALSE)</f>
        <v>CA</v>
      </c>
      <c r="H13137" s="13"/>
      <c r="I13137" s="13">
        <v>210340</v>
      </c>
      <c r="J13137" s="13"/>
    </row>
    <row r="13138" spans="1:10" x14ac:dyDescent="0.25">
      <c r="A13138" s="11" t="s">
        <v>4893</v>
      </c>
      <c r="B13138" t="s">
        <v>4894</v>
      </c>
      <c r="C13138" t="s">
        <v>5218</v>
      </c>
      <c r="D13138" t="s">
        <v>5215</v>
      </c>
      <c r="E13138" t="s">
        <v>5205</v>
      </c>
      <c r="F13138" t="str">
        <f>VLOOKUP($A13138,'Transit IDs'!$A$1:$AK$828,14,FALSE)</f>
        <v>AZ</v>
      </c>
      <c r="H13138" s="13"/>
      <c r="I13138" s="13"/>
      <c r="J13138" s="13"/>
    </row>
    <row r="13139" spans="1:10" x14ac:dyDescent="0.25">
      <c r="A13139" s="11" t="s">
        <v>4893</v>
      </c>
      <c r="B13139" t="s">
        <v>4894</v>
      </c>
      <c r="C13139" t="s">
        <v>5218</v>
      </c>
      <c r="D13139" t="s">
        <v>5215</v>
      </c>
      <c r="E13139" t="s">
        <v>5206</v>
      </c>
      <c r="F13139" t="str">
        <f>VLOOKUP($A13139,'Transit IDs'!$A$1:$AK$828,14,FALSE)</f>
        <v>AZ</v>
      </c>
      <c r="H13139" s="13"/>
      <c r="I13139" s="13"/>
      <c r="J13139" s="13"/>
    </row>
    <row r="13140" spans="1:10" x14ac:dyDescent="0.25">
      <c r="A13140" s="11" t="s">
        <v>4893</v>
      </c>
      <c r="B13140" t="s">
        <v>4894</v>
      </c>
      <c r="C13140" t="s">
        <v>5218</v>
      </c>
      <c r="D13140" t="s">
        <v>5215</v>
      </c>
      <c r="E13140" t="s">
        <v>5207</v>
      </c>
      <c r="F13140" t="str">
        <f>VLOOKUP($A13140,'Transit IDs'!$A$1:$AK$828,14,FALSE)</f>
        <v>AZ</v>
      </c>
      <c r="H13140" s="13"/>
      <c r="I13140" s="13"/>
      <c r="J13140" s="13"/>
    </row>
    <row r="13141" spans="1:10" x14ac:dyDescent="0.25">
      <c r="A13141" s="11" t="s">
        <v>4893</v>
      </c>
      <c r="B13141" t="s">
        <v>4894</v>
      </c>
      <c r="C13141" t="s">
        <v>5218</v>
      </c>
      <c r="D13141" t="s">
        <v>5215</v>
      </c>
      <c r="E13141" t="s">
        <v>5208</v>
      </c>
      <c r="F13141" t="str">
        <f>VLOOKUP($A13141,'Transit IDs'!$A$1:$AK$828,14,FALSE)</f>
        <v>AZ</v>
      </c>
      <c r="H13141" s="13"/>
      <c r="I13141" s="13"/>
      <c r="J13141" s="13"/>
    </row>
    <row r="13142" spans="1:10" x14ac:dyDescent="0.25">
      <c r="A13142" s="11" t="s">
        <v>4893</v>
      </c>
      <c r="B13142" t="s">
        <v>4894</v>
      </c>
      <c r="C13142" t="s">
        <v>5218</v>
      </c>
      <c r="D13142" t="s">
        <v>5215</v>
      </c>
      <c r="E13142" t="s">
        <v>5209</v>
      </c>
      <c r="F13142" t="str">
        <f>VLOOKUP($A13142,'Transit IDs'!$A$1:$AK$828,14,FALSE)</f>
        <v>AZ</v>
      </c>
      <c r="H13142" s="13"/>
      <c r="I13142" s="13">
        <v>4807</v>
      </c>
      <c r="J13142" s="13">
        <v>121809</v>
      </c>
    </row>
    <row r="13143" spans="1:10" x14ac:dyDescent="0.25">
      <c r="A13143" s="11" t="s">
        <v>4893</v>
      </c>
      <c r="B13143" t="s">
        <v>4894</v>
      </c>
      <c r="C13143" t="s">
        <v>5218</v>
      </c>
      <c r="D13143" t="s">
        <v>5215</v>
      </c>
      <c r="E13143" t="s">
        <v>5210</v>
      </c>
      <c r="F13143" t="str">
        <f>VLOOKUP($A13143,'Transit IDs'!$A$1:$AK$828,14,FALSE)</f>
        <v>AZ</v>
      </c>
      <c r="H13143" s="13"/>
      <c r="I13143" s="13"/>
      <c r="J13143" s="13"/>
    </row>
    <row r="13144" spans="1:10" x14ac:dyDescent="0.25">
      <c r="A13144" s="11" t="s">
        <v>4893</v>
      </c>
      <c r="B13144" t="s">
        <v>4894</v>
      </c>
      <c r="C13144" t="s">
        <v>5218</v>
      </c>
      <c r="D13144" t="s">
        <v>5215</v>
      </c>
      <c r="E13144" t="s">
        <v>5211</v>
      </c>
      <c r="F13144" t="str">
        <f>VLOOKUP($A13144,'Transit IDs'!$A$1:$AK$828,14,FALSE)</f>
        <v>AZ</v>
      </c>
      <c r="H13144" s="13"/>
      <c r="I13144" s="13"/>
      <c r="J13144" s="13"/>
    </row>
    <row r="13145" spans="1:10" x14ac:dyDescent="0.25">
      <c r="A13145" s="11" t="s">
        <v>4893</v>
      </c>
      <c r="B13145" t="s">
        <v>4894</v>
      </c>
      <c r="C13145" t="s">
        <v>5218</v>
      </c>
      <c r="D13145" t="s">
        <v>5215</v>
      </c>
      <c r="E13145" t="s">
        <v>5212</v>
      </c>
      <c r="F13145" t="str">
        <f>VLOOKUP($A13145,'Transit IDs'!$A$1:$AK$828,14,FALSE)</f>
        <v>AZ</v>
      </c>
      <c r="H13145" s="13"/>
      <c r="I13145" s="13">
        <v>1221074</v>
      </c>
      <c r="J13145" s="13">
        <v>30939403</v>
      </c>
    </row>
    <row r="13146" spans="1:10" x14ac:dyDescent="0.25">
      <c r="A13146" s="11" t="s">
        <v>4896</v>
      </c>
      <c r="B13146" t="s">
        <v>4897</v>
      </c>
      <c r="C13146" t="s">
        <v>5204</v>
      </c>
      <c r="D13146" t="s">
        <v>4287</v>
      </c>
      <c r="E13146" t="s">
        <v>5205</v>
      </c>
      <c r="F13146" t="str">
        <f>VLOOKUP($A13146,'Transit IDs'!$A$1:$AK$828,14,FALSE)</f>
        <v>CA</v>
      </c>
      <c r="H13146" s="13"/>
      <c r="I13146" s="13"/>
      <c r="J13146" s="13"/>
    </row>
    <row r="13147" spans="1:10" x14ac:dyDescent="0.25">
      <c r="A13147" s="11" t="s">
        <v>4896</v>
      </c>
      <c r="B13147" t="s">
        <v>4897</v>
      </c>
      <c r="C13147" t="s">
        <v>5204</v>
      </c>
      <c r="D13147" t="s">
        <v>4287</v>
      </c>
      <c r="E13147" t="s">
        <v>5206</v>
      </c>
      <c r="F13147" t="str">
        <f>VLOOKUP($A13147,'Transit IDs'!$A$1:$AK$828,14,FALSE)</f>
        <v>CA</v>
      </c>
      <c r="H13147" s="13"/>
      <c r="I13147" s="13"/>
      <c r="J13147" s="13"/>
    </row>
    <row r="13148" spans="1:10" x14ac:dyDescent="0.25">
      <c r="A13148" s="11" t="s">
        <v>4896</v>
      </c>
      <c r="B13148" t="s">
        <v>4897</v>
      </c>
      <c r="C13148" t="s">
        <v>5204</v>
      </c>
      <c r="D13148" t="s">
        <v>4287</v>
      </c>
      <c r="E13148" t="s">
        <v>5207</v>
      </c>
      <c r="F13148" t="str">
        <f>VLOOKUP($A13148,'Transit IDs'!$A$1:$AK$828,14,FALSE)</f>
        <v>CA</v>
      </c>
      <c r="H13148" s="13"/>
      <c r="I13148" s="13"/>
      <c r="J13148" s="13"/>
    </row>
    <row r="13149" spans="1:10" x14ac:dyDescent="0.25">
      <c r="A13149" s="11" t="s">
        <v>4896</v>
      </c>
      <c r="B13149" t="s">
        <v>4897</v>
      </c>
      <c r="C13149" t="s">
        <v>5204</v>
      </c>
      <c r="D13149" t="s">
        <v>4287</v>
      </c>
      <c r="E13149" t="s">
        <v>5208</v>
      </c>
      <c r="F13149" t="str">
        <f>VLOOKUP($A13149,'Transit IDs'!$A$1:$AK$828,14,FALSE)</f>
        <v>CA</v>
      </c>
      <c r="H13149" s="13"/>
      <c r="I13149" s="13"/>
      <c r="J13149" s="13"/>
    </row>
    <row r="13150" spans="1:10" x14ac:dyDescent="0.25">
      <c r="A13150" s="11" t="s">
        <v>4896</v>
      </c>
      <c r="B13150" t="s">
        <v>4897</v>
      </c>
      <c r="C13150" t="s">
        <v>5204</v>
      </c>
      <c r="D13150" t="s">
        <v>4287</v>
      </c>
      <c r="E13150" t="s">
        <v>5209</v>
      </c>
      <c r="F13150" t="str">
        <f>VLOOKUP($A13150,'Transit IDs'!$A$1:$AK$828,14,FALSE)</f>
        <v>CA</v>
      </c>
      <c r="H13150" s="13"/>
      <c r="I13150" s="13">
        <v>404</v>
      </c>
      <c r="J13150" s="13">
        <v>3540</v>
      </c>
    </row>
    <row r="13151" spans="1:10" x14ac:dyDescent="0.25">
      <c r="A13151" s="11" t="s">
        <v>4896</v>
      </c>
      <c r="B13151" t="s">
        <v>4897</v>
      </c>
      <c r="C13151" t="s">
        <v>5204</v>
      </c>
      <c r="D13151" t="s">
        <v>4287</v>
      </c>
      <c r="E13151" t="s">
        <v>5210</v>
      </c>
      <c r="F13151" t="str">
        <f>VLOOKUP($A13151,'Transit IDs'!$A$1:$AK$828,14,FALSE)</f>
        <v>CA</v>
      </c>
      <c r="H13151" s="13"/>
      <c r="I13151" s="13">
        <v>157</v>
      </c>
      <c r="J13151" s="13">
        <v>1300</v>
      </c>
    </row>
    <row r="13152" spans="1:10" x14ac:dyDescent="0.25">
      <c r="A13152" s="11" t="s">
        <v>4896</v>
      </c>
      <c r="B13152" t="s">
        <v>4897</v>
      </c>
      <c r="C13152" t="s">
        <v>5204</v>
      </c>
      <c r="D13152" t="s">
        <v>4287</v>
      </c>
      <c r="E13152" t="s">
        <v>5211</v>
      </c>
      <c r="F13152" t="str">
        <f>VLOOKUP($A13152,'Transit IDs'!$A$1:$AK$828,14,FALSE)</f>
        <v>CA</v>
      </c>
      <c r="H13152" s="13"/>
      <c r="I13152" s="13">
        <v>103</v>
      </c>
      <c r="J13152" s="13">
        <v>711</v>
      </c>
    </row>
    <row r="13153" spans="1:10" x14ac:dyDescent="0.25">
      <c r="A13153" s="11" t="s">
        <v>4896</v>
      </c>
      <c r="B13153" t="s">
        <v>4897</v>
      </c>
      <c r="C13153" t="s">
        <v>5204</v>
      </c>
      <c r="D13153" t="s">
        <v>4287</v>
      </c>
      <c r="E13153" t="s">
        <v>5212</v>
      </c>
      <c r="F13153" t="str">
        <f>VLOOKUP($A13153,'Transit IDs'!$A$1:$AK$828,14,FALSE)</f>
        <v>CA</v>
      </c>
      <c r="H13153" s="13"/>
      <c r="I13153" s="13">
        <v>118435</v>
      </c>
      <c r="J13153" s="13">
        <v>1014278</v>
      </c>
    </row>
    <row r="13154" spans="1:10" x14ac:dyDescent="0.25">
      <c r="A13154" s="11" t="s">
        <v>4896</v>
      </c>
      <c r="B13154" t="s">
        <v>4897</v>
      </c>
      <c r="C13154" t="s">
        <v>5214</v>
      </c>
      <c r="D13154" t="s">
        <v>4287</v>
      </c>
      <c r="E13154" t="s">
        <v>5205</v>
      </c>
      <c r="F13154" t="str">
        <f>VLOOKUP($A13154,'Transit IDs'!$A$1:$AK$828,14,FALSE)</f>
        <v>CA</v>
      </c>
      <c r="H13154" s="13"/>
      <c r="I13154" s="13"/>
      <c r="J13154" s="13"/>
    </row>
    <row r="13155" spans="1:10" x14ac:dyDescent="0.25">
      <c r="A13155" s="11" t="s">
        <v>4896</v>
      </c>
      <c r="B13155" t="s">
        <v>4897</v>
      </c>
      <c r="C13155" t="s">
        <v>5214</v>
      </c>
      <c r="D13155" t="s">
        <v>4287</v>
      </c>
      <c r="E13155" t="s">
        <v>5206</v>
      </c>
      <c r="F13155" t="str">
        <f>VLOOKUP($A13155,'Transit IDs'!$A$1:$AK$828,14,FALSE)</f>
        <v>CA</v>
      </c>
      <c r="H13155" s="13"/>
      <c r="I13155" s="13"/>
      <c r="J13155" s="13"/>
    </row>
    <row r="13156" spans="1:10" x14ac:dyDescent="0.25">
      <c r="A13156" s="11" t="s">
        <v>4896</v>
      </c>
      <c r="B13156" t="s">
        <v>4897</v>
      </c>
      <c r="C13156" t="s">
        <v>5214</v>
      </c>
      <c r="D13156" t="s">
        <v>4287</v>
      </c>
      <c r="E13156" t="s">
        <v>5207</v>
      </c>
      <c r="F13156" t="str">
        <f>VLOOKUP($A13156,'Transit IDs'!$A$1:$AK$828,14,FALSE)</f>
        <v>CA</v>
      </c>
      <c r="H13156" s="13"/>
      <c r="I13156" s="13"/>
      <c r="J13156" s="13"/>
    </row>
    <row r="13157" spans="1:10" x14ac:dyDescent="0.25">
      <c r="A13157" s="11" t="s">
        <v>4896</v>
      </c>
      <c r="B13157" t="s">
        <v>4897</v>
      </c>
      <c r="C13157" t="s">
        <v>5214</v>
      </c>
      <c r="D13157" t="s">
        <v>4287</v>
      </c>
      <c r="E13157" t="s">
        <v>5208</v>
      </c>
      <c r="F13157" t="str">
        <f>VLOOKUP($A13157,'Transit IDs'!$A$1:$AK$828,14,FALSE)</f>
        <v>CA</v>
      </c>
      <c r="H13157" s="13"/>
      <c r="I13157" s="13"/>
      <c r="J13157" s="13"/>
    </row>
    <row r="13158" spans="1:10" x14ac:dyDescent="0.25">
      <c r="A13158" s="11" t="s">
        <v>4896</v>
      </c>
      <c r="B13158" t="s">
        <v>4897</v>
      </c>
      <c r="C13158" t="s">
        <v>5214</v>
      </c>
      <c r="D13158" t="s">
        <v>4287</v>
      </c>
      <c r="E13158" t="s">
        <v>5209</v>
      </c>
      <c r="F13158" t="str">
        <f>VLOOKUP($A13158,'Transit IDs'!$A$1:$AK$828,14,FALSE)</f>
        <v>CA</v>
      </c>
      <c r="H13158" s="13"/>
      <c r="I13158" s="13">
        <v>11657</v>
      </c>
      <c r="J13158" s="13">
        <v>124264</v>
      </c>
    </row>
    <row r="13159" spans="1:10" x14ac:dyDescent="0.25">
      <c r="A13159" s="11" t="s">
        <v>4896</v>
      </c>
      <c r="B13159" t="s">
        <v>4897</v>
      </c>
      <c r="C13159" t="s">
        <v>5214</v>
      </c>
      <c r="D13159" t="s">
        <v>4287</v>
      </c>
      <c r="E13159" t="s">
        <v>5210</v>
      </c>
      <c r="F13159" t="str">
        <f>VLOOKUP($A13159,'Transit IDs'!$A$1:$AK$828,14,FALSE)</f>
        <v>CA</v>
      </c>
      <c r="H13159" s="13"/>
      <c r="I13159" s="13">
        <v>5549</v>
      </c>
      <c r="J13159" s="13">
        <v>59152</v>
      </c>
    </row>
    <row r="13160" spans="1:10" x14ac:dyDescent="0.25">
      <c r="A13160" s="11" t="s">
        <v>4896</v>
      </c>
      <c r="B13160" t="s">
        <v>4897</v>
      </c>
      <c r="C13160" t="s">
        <v>5214</v>
      </c>
      <c r="D13160" t="s">
        <v>4287</v>
      </c>
      <c r="E13160" t="s">
        <v>5211</v>
      </c>
      <c r="F13160" t="str">
        <f>VLOOKUP($A13160,'Transit IDs'!$A$1:$AK$828,14,FALSE)</f>
        <v>CA</v>
      </c>
      <c r="H13160" s="13"/>
      <c r="I13160" s="13">
        <v>4043</v>
      </c>
      <c r="J13160" s="13">
        <v>43098</v>
      </c>
    </row>
    <row r="13161" spans="1:10" x14ac:dyDescent="0.25">
      <c r="A13161" s="11" t="s">
        <v>4896</v>
      </c>
      <c r="B13161" t="s">
        <v>4897</v>
      </c>
      <c r="C13161" t="s">
        <v>5214</v>
      </c>
      <c r="D13161" t="s">
        <v>4287</v>
      </c>
      <c r="E13161" t="s">
        <v>5212</v>
      </c>
      <c r="F13161" t="str">
        <f>VLOOKUP($A13161,'Transit IDs'!$A$1:$AK$828,14,FALSE)</f>
        <v>CA</v>
      </c>
      <c r="H13161" s="13"/>
      <c r="I13161" s="13">
        <v>3508308</v>
      </c>
      <c r="J13161" s="13">
        <v>37398563</v>
      </c>
    </row>
    <row r="13162" spans="1:10" x14ac:dyDescent="0.25">
      <c r="A13162" s="11" t="s">
        <v>4902</v>
      </c>
      <c r="B13162" t="s">
        <v>4903</v>
      </c>
      <c r="C13162" t="s">
        <v>5214</v>
      </c>
      <c r="D13162" t="s">
        <v>4287</v>
      </c>
      <c r="E13162" t="s">
        <v>5205</v>
      </c>
      <c r="F13162" t="str">
        <f>VLOOKUP($A13162,'Transit IDs'!$A$1:$AK$828,14,FALSE)</f>
        <v>AZ</v>
      </c>
      <c r="H13162" s="13"/>
      <c r="I13162" s="13"/>
      <c r="J13162" s="13"/>
    </row>
    <row r="13163" spans="1:10" x14ac:dyDescent="0.25">
      <c r="A13163" s="11" t="s">
        <v>4902</v>
      </c>
      <c r="B13163" t="s">
        <v>4903</v>
      </c>
      <c r="C13163" t="s">
        <v>5214</v>
      </c>
      <c r="D13163" t="s">
        <v>4287</v>
      </c>
      <c r="E13163" t="s">
        <v>5206</v>
      </c>
      <c r="F13163" t="str">
        <f>VLOOKUP($A13163,'Transit IDs'!$A$1:$AK$828,14,FALSE)</f>
        <v>AZ</v>
      </c>
      <c r="H13163" s="13"/>
      <c r="I13163" s="13"/>
      <c r="J13163" s="13"/>
    </row>
    <row r="13164" spans="1:10" x14ac:dyDescent="0.25">
      <c r="A13164" s="11" t="s">
        <v>4902</v>
      </c>
      <c r="B13164" t="s">
        <v>4903</v>
      </c>
      <c r="C13164" t="s">
        <v>5214</v>
      </c>
      <c r="D13164" t="s">
        <v>4287</v>
      </c>
      <c r="E13164" t="s">
        <v>5207</v>
      </c>
      <c r="F13164" t="str">
        <f>VLOOKUP($A13164,'Transit IDs'!$A$1:$AK$828,14,FALSE)</f>
        <v>AZ</v>
      </c>
      <c r="H13164" s="13"/>
      <c r="I13164" s="13"/>
      <c r="J13164" s="13"/>
    </row>
    <row r="13165" spans="1:10" x14ac:dyDescent="0.25">
      <c r="A13165" s="11" t="s">
        <v>4902</v>
      </c>
      <c r="B13165" t="s">
        <v>4903</v>
      </c>
      <c r="C13165" t="s">
        <v>5214</v>
      </c>
      <c r="D13165" t="s">
        <v>4287</v>
      </c>
      <c r="E13165" t="s">
        <v>5208</v>
      </c>
      <c r="F13165" t="str">
        <f>VLOOKUP($A13165,'Transit IDs'!$A$1:$AK$828,14,FALSE)</f>
        <v>AZ</v>
      </c>
      <c r="H13165" s="13"/>
      <c r="I13165" s="13"/>
      <c r="J13165" s="13"/>
    </row>
    <row r="13166" spans="1:10" x14ac:dyDescent="0.25">
      <c r="A13166" s="11" t="s">
        <v>4902</v>
      </c>
      <c r="B13166" t="s">
        <v>4903</v>
      </c>
      <c r="C13166" t="s">
        <v>5214</v>
      </c>
      <c r="D13166" t="s">
        <v>4287</v>
      </c>
      <c r="E13166" t="s">
        <v>5209</v>
      </c>
      <c r="F13166" t="str">
        <f>VLOOKUP($A13166,'Transit IDs'!$A$1:$AK$828,14,FALSE)</f>
        <v>AZ</v>
      </c>
      <c r="H13166" s="13"/>
      <c r="I13166" s="13">
        <v>29684</v>
      </c>
      <c r="J13166" s="13">
        <v>104045</v>
      </c>
    </row>
    <row r="13167" spans="1:10" x14ac:dyDescent="0.25">
      <c r="A13167" s="11" t="s">
        <v>4902</v>
      </c>
      <c r="B13167" t="s">
        <v>4903</v>
      </c>
      <c r="C13167" t="s">
        <v>5214</v>
      </c>
      <c r="D13167" t="s">
        <v>4287</v>
      </c>
      <c r="E13167" t="s">
        <v>5210</v>
      </c>
      <c r="F13167" t="str">
        <f>VLOOKUP($A13167,'Transit IDs'!$A$1:$AK$828,14,FALSE)</f>
        <v>AZ</v>
      </c>
      <c r="H13167" s="13"/>
      <c r="I13167" s="13">
        <v>16288</v>
      </c>
      <c r="J13167" s="13">
        <v>55230</v>
      </c>
    </row>
    <row r="13168" spans="1:10" x14ac:dyDescent="0.25">
      <c r="A13168" s="11" t="s">
        <v>4902</v>
      </c>
      <c r="B13168" t="s">
        <v>4903</v>
      </c>
      <c r="C13168" t="s">
        <v>5214</v>
      </c>
      <c r="D13168" t="s">
        <v>4287</v>
      </c>
      <c r="E13168" t="s">
        <v>5211</v>
      </c>
      <c r="F13168" t="str">
        <f>VLOOKUP($A13168,'Transit IDs'!$A$1:$AK$828,14,FALSE)</f>
        <v>AZ</v>
      </c>
      <c r="H13168" s="13"/>
      <c r="I13168" s="13">
        <v>9977</v>
      </c>
      <c r="J13168" s="13">
        <v>34407</v>
      </c>
    </row>
    <row r="13169" spans="1:10" x14ac:dyDescent="0.25">
      <c r="A13169" s="11" t="s">
        <v>4902</v>
      </c>
      <c r="B13169" t="s">
        <v>4903</v>
      </c>
      <c r="C13169" t="s">
        <v>5214</v>
      </c>
      <c r="D13169" t="s">
        <v>4287</v>
      </c>
      <c r="E13169" t="s">
        <v>5212</v>
      </c>
      <c r="F13169" t="str">
        <f>VLOOKUP($A13169,'Transit IDs'!$A$1:$AK$828,14,FALSE)</f>
        <v>AZ</v>
      </c>
      <c r="H13169" s="13"/>
      <c r="I13169" s="13">
        <v>8926115</v>
      </c>
      <c r="J13169" s="13">
        <v>31154855</v>
      </c>
    </row>
    <row r="13170" spans="1:10" x14ac:dyDescent="0.25">
      <c r="A13170" s="11" t="s">
        <v>4908</v>
      </c>
      <c r="B13170" t="s">
        <v>4909</v>
      </c>
      <c r="C13170" t="s">
        <v>5204</v>
      </c>
      <c r="D13170" t="s">
        <v>4287</v>
      </c>
      <c r="E13170" t="s">
        <v>5205</v>
      </c>
      <c r="F13170" t="str">
        <f>VLOOKUP($A13170,'Transit IDs'!$A$1:$AK$828,14,FALSE)</f>
        <v>CA</v>
      </c>
      <c r="H13170" s="13"/>
      <c r="I13170" s="13"/>
      <c r="J13170" s="13"/>
    </row>
    <row r="13171" spans="1:10" x14ac:dyDescent="0.25">
      <c r="A13171" s="11" t="s">
        <v>4908</v>
      </c>
      <c r="B13171" t="s">
        <v>4909</v>
      </c>
      <c r="C13171" t="s">
        <v>5204</v>
      </c>
      <c r="D13171" t="s">
        <v>4287</v>
      </c>
      <c r="E13171" t="s">
        <v>5206</v>
      </c>
      <c r="F13171" t="str">
        <f>VLOOKUP($A13171,'Transit IDs'!$A$1:$AK$828,14,FALSE)</f>
        <v>CA</v>
      </c>
      <c r="H13171" s="13"/>
      <c r="I13171" s="13"/>
      <c r="J13171" s="13"/>
    </row>
    <row r="13172" spans="1:10" x14ac:dyDescent="0.25">
      <c r="A13172" s="11" t="s">
        <v>4908</v>
      </c>
      <c r="B13172" t="s">
        <v>4909</v>
      </c>
      <c r="C13172" t="s">
        <v>5204</v>
      </c>
      <c r="D13172" t="s">
        <v>4287</v>
      </c>
      <c r="E13172" t="s">
        <v>5207</v>
      </c>
      <c r="F13172" t="str">
        <f>VLOOKUP($A13172,'Transit IDs'!$A$1:$AK$828,14,FALSE)</f>
        <v>CA</v>
      </c>
      <c r="H13172" s="13"/>
      <c r="I13172" s="13"/>
      <c r="J13172" s="13"/>
    </row>
    <row r="13173" spans="1:10" x14ac:dyDescent="0.25">
      <c r="A13173" s="11" t="s">
        <v>4908</v>
      </c>
      <c r="B13173" t="s">
        <v>4909</v>
      </c>
      <c r="C13173" t="s">
        <v>5204</v>
      </c>
      <c r="D13173" t="s">
        <v>4287</v>
      </c>
      <c r="E13173" t="s">
        <v>5208</v>
      </c>
      <c r="F13173" t="str">
        <f>VLOOKUP($A13173,'Transit IDs'!$A$1:$AK$828,14,FALSE)</f>
        <v>CA</v>
      </c>
      <c r="H13173" s="13"/>
      <c r="I13173" s="13"/>
      <c r="J13173" s="13"/>
    </row>
    <row r="13174" spans="1:10" x14ac:dyDescent="0.25">
      <c r="A13174" s="11" t="s">
        <v>4908</v>
      </c>
      <c r="B13174" t="s">
        <v>4909</v>
      </c>
      <c r="C13174" t="s">
        <v>5204</v>
      </c>
      <c r="D13174" t="s">
        <v>4287</v>
      </c>
      <c r="E13174" t="s">
        <v>5209</v>
      </c>
      <c r="F13174" t="str">
        <f>VLOOKUP($A13174,'Transit IDs'!$A$1:$AK$828,14,FALSE)</f>
        <v>CA</v>
      </c>
      <c r="H13174" s="13"/>
      <c r="I13174" s="13">
        <v>718</v>
      </c>
      <c r="J13174" s="13">
        <v>5059</v>
      </c>
    </row>
    <row r="13175" spans="1:10" x14ac:dyDescent="0.25">
      <c r="A13175" s="11" t="s">
        <v>4908</v>
      </c>
      <c r="B13175" t="s">
        <v>4909</v>
      </c>
      <c r="C13175" t="s">
        <v>5204</v>
      </c>
      <c r="D13175" t="s">
        <v>4287</v>
      </c>
      <c r="E13175" t="s">
        <v>5210</v>
      </c>
      <c r="F13175" t="str">
        <f>VLOOKUP($A13175,'Transit IDs'!$A$1:$AK$828,14,FALSE)</f>
        <v>CA</v>
      </c>
      <c r="H13175" s="13"/>
      <c r="I13175" s="13">
        <v>152</v>
      </c>
      <c r="J13175" s="13">
        <v>717</v>
      </c>
    </row>
    <row r="13176" spans="1:10" x14ac:dyDescent="0.25">
      <c r="A13176" s="11" t="s">
        <v>4908</v>
      </c>
      <c r="B13176" t="s">
        <v>4909</v>
      </c>
      <c r="C13176" t="s">
        <v>5204</v>
      </c>
      <c r="D13176" t="s">
        <v>4287</v>
      </c>
      <c r="E13176" t="s">
        <v>5211</v>
      </c>
      <c r="F13176" t="str">
        <f>VLOOKUP($A13176,'Transit IDs'!$A$1:$AK$828,14,FALSE)</f>
        <v>CA</v>
      </c>
      <c r="H13176" s="13"/>
      <c r="I13176" s="13">
        <v>0</v>
      </c>
      <c r="J13176" s="13">
        <v>0</v>
      </c>
    </row>
    <row r="13177" spans="1:10" x14ac:dyDescent="0.25">
      <c r="A13177" s="11" t="s">
        <v>4908</v>
      </c>
      <c r="B13177" t="s">
        <v>4909</v>
      </c>
      <c r="C13177" t="s">
        <v>5204</v>
      </c>
      <c r="D13177" t="s">
        <v>4287</v>
      </c>
      <c r="E13177" t="s">
        <v>5212</v>
      </c>
      <c r="F13177" t="str">
        <f>VLOOKUP($A13177,'Transit IDs'!$A$1:$AK$828,14,FALSE)</f>
        <v>CA</v>
      </c>
      <c r="H13177" s="13"/>
      <c r="I13177" s="13">
        <v>192114</v>
      </c>
      <c r="J13177" s="13">
        <v>1334636</v>
      </c>
    </row>
    <row r="13178" spans="1:10" x14ac:dyDescent="0.25">
      <c r="A13178" s="11" t="s">
        <v>4908</v>
      </c>
      <c r="B13178" t="s">
        <v>4909</v>
      </c>
      <c r="C13178" t="s">
        <v>5213</v>
      </c>
      <c r="D13178" t="s">
        <v>4287</v>
      </c>
      <c r="E13178" t="s">
        <v>5205</v>
      </c>
      <c r="F13178" t="str">
        <f>VLOOKUP($A13178,'Transit IDs'!$A$1:$AK$828,14,FALSE)</f>
        <v>CA</v>
      </c>
      <c r="H13178" s="13"/>
      <c r="I13178" s="13"/>
      <c r="J13178" s="13"/>
    </row>
    <row r="13179" spans="1:10" x14ac:dyDescent="0.25">
      <c r="A13179" s="11" t="s">
        <v>4908</v>
      </c>
      <c r="B13179" t="s">
        <v>4909</v>
      </c>
      <c r="C13179" t="s">
        <v>5213</v>
      </c>
      <c r="D13179" t="s">
        <v>4287</v>
      </c>
      <c r="E13179" t="s">
        <v>5206</v>
      </c>
      <c r="F13179" t="str">
        <f>VLOOKUP($A13179,'Transit IDs'!$A$1:$AK$828,14,FALSE)</f>
        <v>CA</v>
      </c>
      <c r="H13179" s="13"/>
      <c r="I13179" s="13"/>
      <c r="J13179" s="13"/>
    </row>
    <row r="13180" spans="1:10" x14ac:dyDescent="0.25">
      <c r="A13180" s="11" t="s">
        <v>4908</v>
      </c>
      <c r="B13180" t="s">
        <v>4909</v>
      </c>
      <c r="C13180" t="s">
        <v>5213</v>
      </c>
      <c r="D13180" t="s">
        <v>4287</v>
      </c>
      <c r="E13180" t="s">
        <v>5207</v>
      </c>
      <c r="F13180" t="str">
        <f>VLOOKUP($A13180,'Transit IDs'!$A$1:$AK$828,14,FALSE)</f>
        <v>CA</v>
      </c>
      <c r="H13180" s="13"/>
      <c r="I13180" s="13"/>
      <c r="J13180" s="13"/>
    </row>
    <row r="13181" spans="1:10" x14ac:dyDescent="0.25">
      <c r="A13181" s="11" t="s">
        <v>4908</v>
      </c>
      <c r="B13181" t="s">
        <v>4909</v>
      </c>
      <c r="C13181" t="s">
        <v>5213</v>
      </c>
      <c r="D13181" t="s">
        <v>4287</v>
      </c>
      <c r="E13181" t="s">
        <v>5208</v>
      </c>
      <c r="F13181" t="str">
        <f>VLOOKUP($A13181,'Transit IDs'!$A$1:$AK$828,14,FALSE)</f>
        <v>CA</v>
      </c>
      <c r="H13181" s="13"/>
      <c r="I13181" s="13"/>
      <c r="J13181" s="13"/>
    </row>
    <row r="13182" spans="1:10" x14ac:dyDescent="0.25">
      <c r="A13182" s="11" t="s">
        <v>4908</v>
      </c>
      <c r="B13182" t="s">
        <v>4909</v>
      </c>
      <c r="C13182" t="s">
        <v>5213</v>
      </c>
      <c r="D13182" t="s">
        <v>4287</v>
      </c>
      <c r="E13182" t="s">
        <v>5209</v>
      </c>
      <c r="F13182" t="str">
        <f>VLOOKUP($A13182,'Transit IDs'!$A$1:$AK$828,14,FALSE)</f>
        <v>CA</v>
      </c>
      <c r="H13182" s="13"/>
      <c r="I13182" s="13"/>
      <c r="J13182" s="13"/>
    </row>
    <row r="13183" spans="1:10" x14ac:dyDescent="0.25">
      <c r="A13183" s="11" t="s">
        <v>4908</v>
      </c>
      <c r="B13183" t="s">
        <v>4909</v>
      </c>
      <c r="C13183" t="s">
        <v>5213</v>
      </c>
      <c r="D13183" t="s">
        <v>4287</v>
      </c>
      <c r="E13183" t="s">
        <v>5210</v>
      </c>
      <c r="F13183" t="str">
        <f>VLOOKUP($A13183,'Transit IDs'!$A$1:$AK$828,14,FALSE)</f>
        <v>CA</v>
      </c>
      <c r="H13183" s="13"/>
      <c r="I13183" s="13"/>
      <c r="J13183" s="13"/>
    </row>
    <row r="13184" spans="1:10" x14ac:dyDescent="0.25">
      <c r="A13184" s="11" t="s">
        <v>4908</v>
      </c>
      <c r="B13184" t="s">
        <v>4909</v>
      </c>
      <c r="C13184" t="s">
        <v>5213</v>
      </c>
      <c r="D13184" t="s">
        <v>4287</v>
      </c>
      <c r="E13184" t="s">
        <v>5211</v>
      </c>
      <c r="F13184" t="str">
        <f>VLOOKUP($A13184,'Transit IDs'!$A$1:$AK$828,14,FALSE)</f>
        <v>CA</v>
      </c>
      <c r="H13184" s="13"/>
      <c r="I13184" s="13"/>
      <c r="J13184" s="13"/>
    </row>
    <row r="13185" spans="1:10" x14ac:dyDescent="0.25">
      <c r="A13185" s="11" t="s">
        <v>4908</v>
      </c>
      <c r="B13185" t="s">
        <v>4909</v>
      </c>
      <c r="C13185" t="s">
        <v>5213</v>
      </c>
      <c r="D13185" t="s">
        <v>4287</v>
      </c>
      <c r="E13185" t="s">
        <v>5212</v>
      </c>
      <c r="F13185" t="str">
        <f>VLOOKUP($A13185,'Transit IDs'!$A$1:$AK$828,14,FALSE)</f>
        <v>CA</v>
      </c>
      <c r="H13185" s="13"/>
      <c r="I13185" s="13">
        <v>1525</v>
      </c>
      <c r="J13185" s="13">
        <v>5962</v>
      </c>
    </row>
    <row r="13186" spans="1:10" x14ac:dyDescent="0.25">
      <c r="A13186" s="11" t="s">
        <v>4908</v>
      </c>
      <c r="B13186" t="s">
        <v>4909</v>
      </c>
      <c r="C13186" t="s">
        <v>5214</v>
      </c>
      <c r="D13186" t="s">
        <v>4287</v>
      </c>
      <c r="E13186" t="s">
        <v>5205</v>
      </c>
      <c r="F13186" t="str">
        <f>VLOOKUP($A13186,'Transit IDs'!$A$1:$AK$828,14,FALSE)</f>
        <v>CA</v>
      </c>
      <c r="H13186" s="13"/>
      <c r="I13186" s="13"/>
      <c r="J13186" s="13"/>
    </row>
    <row r="13187" spans="1:10" x14ac:dyDescent="0.25">
      <c r="A13187" s="11" t="s">
        <v>4908</v>
      </c>
      <c r="B13187" t="s">
        <v>4909</v>
      </c>
      <c r="C13187" t="s">
        <v>5214</v>
      </c>
      <c r="D13187" t="s">
        <v>4287</v>
      </c>
      <c r="E13187" t="s">
        <v>5206</v>
      </c>
      <c r="F13187" t="str">
        <f>VLOOKUP($A13187,'Transit IDs'!$A$1:$AK$828,14,FALSE)</f>
        <v>CA</v>
      </c>
      <c r="H13187" s="13"/>
      <c r="I13187" s="13"/>
      <c r="J13187" s="13"/>
    </row>
    <row r="13188" spans="1:10" x14ac:dyDescent="0.25">
      <c r="A13188" s="11" t="s">
        <v>4908</v>
      </c>
      <c r="B13188" t="s">
        <v>4909</v>
      </c>
      <c r="C13188" t="s">
        <v>5214</v>
      </c>
      <c r="D13188" t="s">
        <v>4287</v>
      </c>
      <c r="E13188" t="s">
        <v>5207</v>
      </c>
      <c r="F13188" t="str">
        <f>VLOOKUP($A13188,'Transit IDs'!$A$1:$AK$828,14,FALSE)</f>
        <v>CA</v>
      </c>
      <c r="H13188" s="13"/>
      <c r="I13188" s="13"/>
      <c r="J13188" s="13"/>
    </row>
    <row r="13189" spans="1:10" x14ac:dyDescent="0.25">
      <c r="A13189" s="11" t="s">
        <v>4908</v>
      </c>
      <c r="B13189" t="s">
        <v>4909</v>
      </c>
      <c r="C13189" t="s">
        <v>5214</v>
      </c>
      <c r="D13189" t="s">
        <v>4287</v>
      </c>
      <c r="E13189" t="s">
        <v>5208</v>
      </c>
      <c r="F13189" t="str">
        <f>VLOOKUP($A13189,'Transit IDs'!$A$1:$AK$828,14,FALSE)</f>
        <v>CA</v>
      </c>
      <c r="H13189" s="13"/>
      <c r="I13189" s="13"/>
      <c r="J13189" s="13"/>
    </row>
    <row r="13190" spans="1:10" x14ac:dyDescent="0.25">
      <c r="A13190" s="11" t="s">
        <v>4908</v>
      </c>
      <c r="B13190" t="s">
        <v>4909</v>
      </c>
      <c r="C13190" t="s">
        <v>5214</v>
      </c>
      <c r="D13190" t="s">
        <v>4287</v>
      </c>
      <c r="E13190" t="s">
        <v>5209</v>
      </c>
      <c r="F13190" t="str">
        <f>VLOOKUP($A13190,'Transit IDs'!$A$1:$AK$828,14,FALSE)</f>
        <v>CA</v>
      </c>
      <c r="H13190" s="13"/>
      <c r="I13190" s="13">
        <v>3055</v>
      </c>
      <c r="J13190" s="13">
        <v>5835</v>
      </c>
    </row>
    <row r="13191" spans="1:10" x14ac:dyDescent="0.25">
      <c r="A13191" s="11" t="s">
        <v>4908</v>
      </c>
      <c r="B13191" t="s">
        <v>4909</v>
      </c>
      <c r="C13191" t="s">
        <v>5214</v>
      </c>
      <c r="D13191" t="s">
        <v>4287</v>
      </c>
      <c r="E13191" t="s">
        <v>5210</v>
      </c>
      <c r="F13191" t="str">
        <f>VLOOKUP($A13191,'Transit IDs'!$A$1:$AK$828,14,FALSE)</f>
        <v>CA</v>
      </c>
      <c r="H13191" s="13"/>
      <c r="I13191" s="13">
        <v>1012</v>
      </c>
      <c r="J13191" s="13">
        <v>1791</v>
      </c>
    </row>
    <row r="13192" spans="1:10" x14ac:dyDescent="0.25">
      <c r="A13192" s="11" t="s">
        <v>4908</v>
      </c>
      <c r="B13192" t="s">
        <v>4909</v>
      </c>
      <c r="C13192" t="s">
        <v>5214</v>
      </c>
      <c r="D13192" t="s">
        <v>4287</v>
      </c>
      <c r="E13192" t="s">
        <v>5211</v>
      </c>
      <c r="F13192" t="str">
        <f>VLOOKUP($A13192,'Transit IDs'!$A$1:$AK$828,14,FALSE)</f>
        <v>CA</v>
      </c>
      <c r="H13192" s="13"/>
      <c r="I13192" s="13"/>
      <c r="J13192" s="13"/>
    </row>
    <row r="13193" spans="1:10" x14ac:dyDescent="0.25">
      <c r="A13193" s="11" t="s">
        <v>4908</v>
      </c>
      <c r="B13193" t="s">
        <v>4909</v>
      </c>
      <c r="C13193" t="s">
        <v>5214</v>
      </c>
      <c r="D13193" t="s">
        <v>4287</v>
      </c>
      <c r="E13193" t="s">
        <v>5212</v>
      </c>
      <c r="F13193" t="str">
        <f>VLOOKUP($A13193,'Transit IDs'!$A$1:$AK$828,14,FALSE)</f>
        <v>CA</v>
      </c>
      <c r="H13193" s="13"/>
      <c r="I13193" s="13">
        <v>837815</v>
      </c>
      <c r="J13193" s="13">
        <v>1594178</v>
      </c>
    </row>
    <row r="13194" spans="1:10" x14ac:dyDescent="0.25">
      <c r="A13194" s="11" t="s">
        <v>4914</v>
      </c>
      <c r="B13194" t="s">
        <v>4915</v>
      </c>
      <c r="C13194" t="s">
        <v>5204</v>
      </c>
      <c r="D13194" t="s">
        <v>4287</v>
      </c>
      <c r="E13194" t="s">
        <v>5205</v>
      </c>
      <c r="F13194" t="str">
        <f>VLOOKUP($A13194,'Transit IDs'!$A$1:$AK$828,14,FALSE)</f>
        <v>CA</v>
      </c>
      <c r="H13194" s="13"/>
      <c r="I13194" s="13"/>
      <c r="J13194" s="13"/>
    </row>
    <row r="13195" spans="1:10" x14ac:dyDescent="0.25">
      <c r="A13195" s="11" t="s">
        <v>4914</v>
      </c>
      <c r="B13195" t="s">
        <v>4915</v>
      </c>
      <c r="C13195" t="s">
        <v>5204</v>
      </c>
      <c r="D13195" t="s">
        <v>4287</v>
      </c>
      <c r="E13195" t="s">
        <v>5206</v>
      </c>
      <c r="F13195" t="str">
        <f>VLOOKUP($A13195,'Transit IDs'!$A$1:$AK$828,14,FALSE)</f>
        <v>CA</v>
      </c>
      <c r="H13195" s="13"/>
      <c r="I13195" s="13"/>
      <c r="J13195" s="13"/>
    </row>
    <row r="13196" spans="1:10" x14ac:dyDescent="0.25">
      <c r="A13196" s="11" t="s">
        <v>4914</v>
      </c>
      <c r="B13196" t="s">
        <v>4915</v>
      </c>
      <c r="C13196" t="s">
        <v>5204</v>
      </c>
      <c r="D13196" t="s">
        <v>4287</v>
      </c>
      <c r="E13196" t="s">
        <v>5207</v>
      </c>
      <c r="F13196" t="str">
        <f>VLOOKUP($A13196,'Transit IDs'!$A$1:$AK$828,14,FALSE)</f>
        <v>CA</v>
      </c>
      <c r="H13196" s="13"/>
      <c r="I13196" s="13"/>
      <c r="J13196" s="13"/>
    </row>
    <row r="13197" spans="1:10" x14ac:dyDescent="0.25">
      <c r="A13197" s="11" t="s">
        <v>4914</v>
      </c>
      <c r="B13197" t="s">
        <v>4915</v>
      </c>
      <c r="C13197" t="s">
        <v>5204</v>
      </c>
      <c r="D13197" t="s">
        <v>4287</v>
      </c>
      <c r="E13197" t="s">
        <v>5208</v>
      </c>
      <c r="F13197" t="str">
        <f>VLOOKUP($A13197,'Transit IDs'!$A$1:$AK$828,14,FALSE)</f>
        <v>CA</v>
      </c>
      <c r="H13197" s="13"/>
      <c r="I13197" s="13"/>
      <c r="J13197" s="13"/>
    </row>
    <row r="13198" spans="1:10" x14ac:dyDescent="0.25">
      <c r="A13198" s="11" t="s">
        <v>4914</v>
      </c>
      <c r="B13198" t="s">
        <v>4915</v>
      </c>
      <c r="C13198" t="s">
        <v>5204</v>
      </c>
      <c r="D13198" t="s">
        <v>4287</v>
      </c>
      <c r="E13198" t="s">
        <v>5209</v>
      </c>
      <c r="F13198" t="str">
        <f>VLOOKUP($A13198,'Transit IDs'!$A$1:$AK$828,14,FALSE)</f>
        <v>CA</v>
      </c>
      <c r="H13198" s="13"/>
      <c r="I13198" s="13">
        <v>123</v>
      </c>
      <c r="J13198" s="13">
        <v>293</v>
      </c>
    </row>
    <row r="13199" spans="1:10" x14ac:dyDescent="0.25">
      <c r="A13199" s="11" t="s">
        <v>4914</v>
      </c>
      <c r="B13199" t="s">
        <v>4915</v>
      </c>
      <c r="C13199" t="s">
        <v>5204</v>
      </c>
      <c r="D13199" t="s">
        <v>4287</v>
      </c>
      <c r="E13199" t="s">
        <v>5210</v>
      </c>
      <c r="F13199" t="str">
        <f>VLOOKUP($A13199,'Transit IDs'!$A$1:$AK$828,14,FALSE)</f>
        <v>CA</v>
      </c>
      <c r="H13199" s="13"/>
      <c r="I13199" s="13">
        <v>41</v>
      </c>
      <c r="J13199" s="13">
        <v>81</v>
      </c>
    </row>
    <row r="13200" spans="1:10" x14ac:dyDescent="0.25">
      <c r="A13200" s="11" t="s">
        <v>4914</v>
      </c>
      <c r="B13200" t="s">
        <v>4915</v>
      </c>
      <c r="C13200" t="s">
        <v>5204</v>
      </c>
      <c r="D13200" t="s">
        <v>4287</v>
      </c>
      <c r="E13200" t="s">
        <v>5211</v>
      </c>
      <c r="F13200" t="str">
        <f>VLOOKUP($A13200,'Transit IDs'!$A$1:$AK$828,14,FALSE)</f>
        <v>CA</v>
      </c>
      <c r="H13200" s="13"/>
      <c r="I13200" s="13">
        <v>37</v>
      </c>
      <c r="J13200" s="13">
        <v>94</v>
      </c>
    </row>
    <row r="13201" spans="1:10" x14ac:dyDescent="0.25">
      <c r="A13201" s="11" t="s">
        <v>4914</v>
      </c>
      <c r="B13201" t="s">
        <v>4915</v>
      </c>
      <c r="C13201" t="s">
        <v>5204</v>
      </c>
      <c r="D13201" t="s">
        <v>4287</v>
      </c>
      <c r="E13201" t="s">
        <v>5212</v>
      </c>
      <c r="F13201" t="str">
        <f>VLOOKUP($A13201,'Transit IDs'!$A$1:$AK$828,14,FALSE)</f>
        <v>CA</v>
      </c>
      <c r="H13201" s="13"/>
      <c r="I13201" s="13">
        <v>35301</v>
      </c>
      <c r="J13201" s="13">
        <v>82817</v>
      </c>
    </row>
    <row r="13202" spans="1:10" x14ac:dyDescent="0.25">
      <c r="A13202" s="11" t="s">
        <v>4914</v>
      </c>
      <c r="B13202" t="s">
        <v>4915</v>
      </c>
      <c r="C13202" t="s">
        <v>5214</v>
      </c>
      <c r="D13202" t="s">
        <v>4287</v>
      </c>
      <c r="E13202" t="s">
        <v>5205</v>
      </c>
      <c r="F13202" t="str">
        <f>VLOOKUP($A13202,'Transit IDs'!$A$1:$AK$828,14,FALSE)</f>
        <v>CA</v>
      </c>
      <c r="H13202" s="13"/>
      <c r="I13202" s="13"/>
      <c r="J13202" s="13"/>
    </row>
    <row r="13203" spans="1:10" x14ac:dyDescent="0.25">
      <c r="A13203" s="11" t="s">
        <v>4914</v>
      </c>
      <c r="B13203" t="s">
        <v>4915</v>
      </c>
      <c r="C13203" t="s">
        <v>5214</v>
      </c>
      <c r="D13203" t="s">
        <v>4287</v>
      </c>
      <c r="E13203" t="s">
        <v>5206</v>
      </c>
      <c r="F13203" t="str">
        <f>VLOOKUP($A13203,'Transit IDs'!$A$1:$AK$828,14,FALSE)</f>
        <v>CA</v>
      </c>
      <c r="H13203" s="13"/>
      <c r="I13203" s="13"/>
      <c r="J13203" s="13"/>
    </row>
    <row r="13204" spans="1:10" x14ac:dyDescent="0.25">
      <c r="A13204" s="11" t="s">
        <v>4914</v>
      </c>
      <c r="B13204" t="s">
        <v>4915</v>
      </c>
      <c r="C13204" t="s">
        <v>5214</v>
      </c>
      <c r="D13204" t="s">
        <v>4287</v>
      </c>
      <c r="E13204" t="s">
        <v>5207</v>
      </c>
      <c r="F13204" t="str">
        <f>VLOOKUP($A13204,'Transit IDs'!$A$1:$AK$828,14,FALSE)</f>
        <v>CA</v>
      </c>
      <c r="H13204" s="13"/>
      <c r="I13204" s="13"/>
      <c r="J13204" s="13"/>
    </row>
    <row r="13205" spans="1:10" x14ac:dyDescent="0.25">
      <c r="A13205" s="11" t="s">
        <v>4914</v>
      </c>
      <c r="B13205" t="s">
        <v>4915</v>
      </c>
      <c r="C13205" t="s">
        <v>5214</v>
      </c>
      <c r="D13205" t="s">
        <v>4287</v>
      </c>
      <c r="E13205" t="s">
        <v>5208</v>
      </c>
      <c r="F13205" t="str">
        <f>VLOOKUP($A13205,'Transit IDs'!$A$1:$AK$828,14,FALSE)</f>
        <v>CA</v>
      </c>
      <c r="H13205" s="13"/>
      <c r="I13205" s="13"/>
      <c r="J13205" s="13"/>
    </row>
    <row r="13206" spans="1:10" x14ac:dyDescent="0.25">
      <c r="A13206" s="11" t="s">
        <v>4914</v>
      </c>
      <c r="B13206" t="s">
        <v>4915</v>
      </c>
      <c r="C13206" t="s">
        <v>5214</v>
      </c>
      <c r="D13206" t="s">
        <v>4287</v>
      </c>
      <c r="E13206" t="s">
        <v>5209</v>
      </c>
      <c r="F13206" t="str">
        <f>VLOOKUP($A13206,'Transit IDs'!$A$1:$AK$828,14,FALSE)</f>
        <v>CA</v>
      </c>
      <c r="H13206" s="13"/>
      <c r="I13206" s="13">
        <v>644</v>
      </c>
      <c r="J13206" s="13">
        <v>2041</v>
      </c>
    </row>
    <row r="13207" spans="1:10" x14ac:dyDescent="0.25">
      <c r="A13207" s="11" t="s">
        <v>4914</v>
      </c>
      <c r="B13207" t="s">
        <v>4915</v>
      </c>
      <c r="C13207" t="s">
        <v>5214</v>
      </c>
      <c r="D13207" t="s">
        <v>4287</v>
      </c>
      <c r="E13207" t="s">
        <v>5210</v>
      </c>
      <c r="F13207" t="str">
        <f>VLOOKUP($A13207,'Transit IDs'!$A$1:$AK$828,14,FALSE)</f>
        <v>CA</v>
      </c>
      <c r="H13207" s="13"/>
      <c r="I13207" s="13">
        <v>201</v>
      </c>
      <c r="J13207" s="13">
        <v>340</v>
      </c>
    </row>
    <row r="13208" spans="1:10" x14ac:dyDescent="0.25">
      <c r="A13208" s="11" t="s">
        <v>4914</v>
      </c>
      <c r="B13208" t="s">
        <v>4915</v>
      </c>
      <c r="C13208" t="s">
        <v>5214</v>
      </c>
      <c r="D13208" t="s">
        <v>4287</v>
      </c>
      <c r="E13208" t="s">
        <v>5211</v>
      </c>
      <c r="F13208" t="str">
        <f>VLOOKUP($A13208,'Transit IDs'!$A$1:$AK$828,14,FALSE)</f>
        <v>CA</v>
      </c>
      <c r="H13208" s="13"/>
      <c r="I13208" s="13">
        <v>72</v>
      </c>
      <c r="J13208" s="13">
        <v>205</v>
      </c>
    </row>
    <row r="13209" spans="1:10" x14ac:dyDescent="0.25">
      <c r="A13209" s="11" t="s">
        <v>4914</v>
      </c>
      <c r="B13209" t="s">
        <v>4915</v>
      </c>
      <c r="C13209" t="s">
        <v>5214</v>
      </c>
      <c r="D13209" t="s">
        <v>4287</v>
      </c>
      <c r="E13209" t="s">
        <v>5212</v>
      </c>
      <c r="F13209" t="str">
        <f>VLOOKUP($A13209,'Transit IDs'!$A$1:$AK$828,14,FALSE)</f>
        <v>CA</v>
      </c>
      <c r="H13209" s="13"/>
      <c r="I13209" s="13">
        <v>178246</v>
      </c>
      <c r="J13209" s="13">
        <v>548344</v>
      </c>
    </row>
    <row r="13210" spans="1:10" x14ac:dyDescent="0.25">
      <c r="A13210" s="11" t="s">
        <v>4920</v>
      </c>
      <c r="B13210" t="s">
        <v>4921</v>
      </c>
      <c r="C13210" t="s">
        <v>5225</v>
      </c>
      <c r="D13210" t="s">
        <v>4287</v>
      </c>
      <c r="E13210" t="s">
        <v>5205</v>
      </c>
      <c r="F13210" t="str">
        <f>VLOOKUP($A13210,'Transit IDs'!$A$1:$AK$828,14,FALSE)</f>
        <v>CA</v>
      </c>
      <c r="H13210" s="13"/>
      <c r="I13210" s="13">
        <v>1562</v>
      </c>
      <c r="J13210" s="13"/>
    </row>
    <row r="13211" spans="1:10" x14ac:dyDescent="0.25">
      <c r="A13211" s="11" t="s">
        <v>4920</v>
      </c>
      <c r="B13211" t="s">
        <v>4921</v>
      </c>
      <c r="C13211" t="s">
        <v>5225</v>
      </c>
      <c r="D13211" t="s">
        <v>4287</v>
      </c>
      <c r="E13211" t="s">
        <v>5206</v>
      </c>
      <c r="F13211" t="str">
        <f>VLOOKUP($A13211,'Transit IDs'!$A$1:$AK$828,14,FALSE)</f>
        <v>CA</v>
      </c>
      <c r="H13211" s="13"/>
      <c r="I13211" s="13"/>
      <c r="J13211" s="13"/>
    </row>
    <row r="13212" spans="1:10" x14ac:dyDescent="0.25">
      <c r="A13212" s="11" t="s">
        <v>4920</v>
      </c>
      <c r="B13212" t="s">
        <v>4921</v>
      </c>
      <c r="C13212" t="s">
        <v>5225</v>
      </c>
      <c r="D13212" t="s">
        <v>4287</v>
      </c>
      <c r="E13212" t="s">
        <v>5207</v>
      </c>
      <c r="F13212" t="str">
        <f>VLOOKUP($A13212,'Transit IDs'!$A$1:$AK$828,14,FALSE)</f>
        <v>CA</v>
      </c>
      <c r="H13212" s="13"/>
      <c r="I13212" s="13">
        <v>1561</v>
      </c>
      <c r="J13212" s="13"/>
    </row>
    <row r="13213" spans="1:10" x14ac:dyDescent="0.25">
      <c r="A13213" s="11" t="s">
        <v>4920</v>
      </c>
      <c r="B13213" t="s">
        <v>4921</v>
      </c>
      <c r="C13213" t="s">
        <v>5225</v>
      </c>
      <c r="D13213" t="s">
        <v>4287</v>
      </c>
      <c r="E13213" t="s">
        <v>5208</v>
      </c>
      <c r="F13213" t="str">
        <f>VLOOKUP($A13213,'Transit IDs'!$A$1:$AK$828,14,FALSE)</f>
        <v>CA</v>
      </c>
      <c r="H13213" s="13"/>
      <c r="I13213" s="13"/>
      <c r="J13213" s="13"/>
    </row>
    <row r="13214" spans="1:10" x14ac:dyDescent="0.25">
      <c r="A13214" s="11" t="s">
        <v>4920</v>
      </c>
      <c r="B13214" t="s">
        <v>4921</v>
      </c>
      <c r="C13214" t="s">
        <v>5225</v>
      </c>
      <c r="D13214" t="s">
        <v>4287</v>
      </c>
      <c r="E13214" t="s">
        <v>5209</v>
      </c>
      <c r="F13214" t="str">
        <f>VLOOKUP($A13214,'Transit IDs'!$A$1:$AK$828,14,FALSE)</f>
        <v>CA</v>
      </c>
      <c r="G13214" s="13">
        <v>510</v>
      </c>
      <c r="H13214" s="13">
        <v>13</v>
      </c>
      <c r="I13214" s="13">
        <v>3123</v>
      </c>
      <c r="J13214" s="13">
        <v>142717</v>
      </c>
    </row>
    <row r="13215" spans="1:10" x14ac:dyDescent="0.25">
      <c r="A13215" s="11" t="s">
        <v>4920</v>
      </c>
      <c r="B13215" t="s">
        <v>4921</v>
      </c>
      <c r="C13215" t="s">
        <v>5225</v>
      </c>
      <c r="D13215" t="s">
        <v>4287</v>
      </c>
      <c r="E13215" t="s">
        <v>5210</v>
      </c>
      <c r="F13215" t="str">
        <f>VLOOKUP($A13215,'Transit IDs'!$A$1:$AK$828,14,FALSE)</f>
        <v>CA</v>
      </c>
      <c r="H13215" s="13"/>
      <c r="I13215" s="13"/>
      <c r="J13215" s="13"/>
    </row>
    <row r="13216" spans="1:10" x14ac:dyDescent="0.25">
      <c r="A13216" s="11" t="s">
        <v>4920</v>
      </c>
      <c r="B13216" t="s">
        <v>4921</v>
      </c>
      <c r="C13216" t="s">
        <v>5225</v>
      </c>
      <c r="D13216" t="s">
        <v>4287</v>
      </c>
      <c r="E13216" t="s">
        <v>5211</v>
      </c>
      <c r="F13216" t="str">
        <f>VLOOKUP($A13216,'Transit IDs'!$A$1:$AK$828,14,FALSE)</f>
        <v>CA</v>
      </c>
      <c r="H13216" s="13"/>
      <c r="I13216" s="13"/>
      <c r="J13216" s="13"/>
    </row>
    <row r="13217" spans="1:10" x14ac:dyDescent="0.25">
      <c r="A13217" s="11" t="s">
        <v>4920</v>
      </c>
      <c r="B13217" t="s">
        <v>4921</v>
      </c>
      <c r="C13217" t="s">
        <v>5225</v>
      </c>
      <c r="D13217" t="s">
        <v>4287</v>
      </c>
      <c r="E13217" t="s">
        <v>5212</v>
      </c>
      <c r="F13217" t="str">
        <f>VLOOKUP($A13217,'Transit IDs'!$A$1:$AK$828,14,FALSE)</f>
        <v>CA</v>
      </c>
      <c r="G13217" s="13">
        <v>130273</v>
      </c>
      <c r="H13217" s="13">
        <v>3267</v>
      </c>
      <c r="I13217" s="13">
        <v>786947</v>
      </c>
      <c r="J13217" s="13">
        <v>35964591</v>
      </c>
    </row>
    <row r="13218" spans="1:10" x14ac:dyDescent="0.25">
      <c r="A13218" s="11" t="s">
        <v>4925</v>
      </c>
      <c r="B13218" t="s">
        <v>4926</v>
      </c>
      <c r="C13218" t="s">
        <v>5204</v>
      </c>
      <c r="D13218" t="s">
        <v>5215</v>
      </c>
      <c r="E13218" t="s">
        <v>5205</v>
      </c>
      <c r="F13218" t="str">
        <f>VLOOKUP($A13218,'Transit IDs'!$A$1:$AK$828,14,FALSE)</f>
        <v>AZ</v>
      </c>
      <c r="H13218" s="13"/>
      <c r="I13218" s="13"/>
      <c r="J13218" s="13"/>
    </row>
    <row r="13219" spans="1:10" x14ac:dyDescent="0.25">
      <c r="A13219" s="11" t="s">
        <v>4925</v>
      </c>
      <c r="B13219" t="s">
        <v>4926</v>
      </c>
      <c r="C13219" t="s">
        <v>5204</v>
      </c>
      <c r="D13219" t="s">
        <v>5215</v>
      </c>
      <c r="E13219" t="s">
        <v>5206</v>
      </c>
      <c r="F13219" t="str">
        <f>VLOOKUP($A13219,'Transit IDs'!$A$1:$AK$828,14,FALSE)</f>
        <v>AZ</v>
      </c>
      <c r="H13219" s="13"/>
      <c r="I13219" s="13"/>
      <c r="J13219" s="13"/>
    </row>
    <row r="13220" spans="1:10" x14ac:dyDescent="0.25">
      <c r="A13220" s="11" t="s">
        <v>4925</v>
      </c>
      <c r="B13220" t="s">
        <v>4926</v>
      </c>
      <c r="C13220" t="s">
        <v>5204</v>
      </c>
      <c r="D13220" t="s">
        <v>5215</v>
      </c>
      <c r="E13220" t="s">
        <v>5207</v>
      </c>
      <c r="F13220" t="str">
        <f>VLOOKUP($A13220,'Transit IDs'!$A$1:$AK$828,14,FALSE)</f>
        <v>AZ</v>
      </c>
      <c r="H13220" s="13"/>
      <c r="I13220" s="13"/>
      <c r="J13220" s="13"/>
    </row>
    <row r="13221" spans="1:10" x14ac:dyDescent="0.25">
      <c r="A13221" s="11" t="s">
        <v>4925</v>
      </c>
      <c r="B13221" t="s">
        <v>4926</v>
      </c>
      <c r="C13221" t="s">
        <v>5204</v>
      </c>
      <c r="D13221" t="s">
        <v>5215</v>
      </c>
      <c r="E13221" t="s">
        <v>5208</v>
      </c>
      <c r="F13221" t="str">
        <f>VLOOKUP($A13221,'Transit IDs'!$A$1:$AK$828,14,FALSE)</f>
        <v>AZ</v>
      </c>
      <c r="H13221" s="13"/>
      <c r="I13221" s="13"/>
      <c r="J13221" s="13"/>
    </row>
    <row r="13222" spans="1:10" x14ac:dyDescent="0.25">
      <c r="A13222" s="11" t="s">
        <v>4925</v>
      </c>
      <c r="B13222" t="s">
        <v>4926</v>
      </c>
      <c r="C13222" t="s">
        <v>5204</v>
      </c>
      <c r="D13222" t="s">
        <v>5215</v>
      </c>
      <c r="E13222" t="s">
        <v>5209</v>
      </c>
      <c r="F13222" t="str">
        <f>VLOOKUP($A13222,'Transit IDs'!$A$1:$AK$828,14,FALSE)</f>
        <v>AZ</v>
      </c>
      <c r="H13222" s="13"/>
      <c r="I13222" s="13"/>
      <c r="J13222" s="13"/>
    </row>
    <row r="13223" spans="1:10" x14ac:dyDescent="0.25">
      <c r="A13223" s="11" t="s">
        <v>4925</v>
      </c>
      <c r="B13223" t="s">
        <v>4926</v>
      </c>
      <c r="C13223" t="s">
        <v>5204</v>
      </c>
      <c r="D13223" t="s">
        <v>5215</v>
      </c>
      <c r="E13223" t="s">
        <v>5210</v>
      </c>
      <c r="F13223" t="str">
        <f>VLOOKUP($A13223,'Transit IDs'!$A$1:$AK$828,14,FALSE)</f>
        <v>AZ</v>
      </c>
      <c r="H13223" s="13"/>
      <c r="I13223" s="13"/>
      <c r="J13223" s="13"/>
    </row>
    <row r="13224" spans="1:10" x14ac:dyDescent="0.25">
      <c r="A13224" s="11" t="s">
        <v>4925</v>
      </c>
      <c r="B13224" t="s">
        <v>4926</v>
      </c>
      <c r="C13224" t="s">
        <v>5204</v>
      </c>
      <c r="D13224" t="s">
        <v>5215</v>
      </c>
      <c r="E13224" t="s">
        <v>5211</v>
      </c>
      <c r="F13224" t="str">
        <f>VLOOKUP($A13224,'Transit IDs'!$A$1:$AK$828,14,FALSE)</f>
        <v>AZ</v>
      </c>
      <c r="H13224" s="13"/>
      <c r="I13224" s="13"/>
      <c r="J13224" s="13"/>
    </row>
    <row r="13225" spans="1:10" x14ac:dyDescent="0.25">
      <c r="A13225" s="11" t="s">
        <v>4925</v>
      </c>
      <c r="B13225" t="s">
        <v>4926</v>
      </c>
      <c r="C13225" t="s">
        <v>5204</v>
      </c>
      <c r="D13225" t="s">
        <v>5215</v>
      </c>
      <c r="E13225" t="s">
        <v>5212</v>
      </c>
      <c r="F13225" t="str">
        <f>VLOOKUP($A13225,'Transit IDs'!$A$1:$AK$828,14,FALSE)</f>
        <v>AZ</v>
      </c>
      <c r="H13225" s="13"/>
      <c r="I13225" s="13">
        <v>20119</v>
      </c>
      <c r="J13225" s="13"/>
    </row>
    <row r="13226" spans="1:10" x14ac:dyDescent="0.25">
      <c r="A13226" s="11" t="s">
        <v>4931</v>
      </c>
      <c r="B13226" t="s">
        <v>4932</v>
      </c>
      <c r="C13226" t="s">
        <v>5204</v>
      </c>
      <c r="D13226" t="s">
        <v>4287</v>
      </c>
      <c r="E13226" t="s">
        <v>5205</v>
      </c>
      <c r="F13226" t="str">
        <f>VLOOKUP($A13226,'Transit IDs'!$A$1:$AK$828,14,FALSE)</f>
        <v>AZ</v>
      </c>
      <c r="H13226" s="13"/>
      <c r="I13226" s="13"/>
      <c r="J13226" s="13"/>
    </row>
    <row r="13227" spans="1:10" x14ac:dyDescent="0.25">
      <c r="A13227" s="11" t="s">
        <v>4931</v>
      </c>
      <c r="B13227" t="s">
        <v>4932</v>
      </c>
      <c r="C13227" t="s">
        <v>5204</v>
      </c>
      <c r="D13227" t="s">
        <v>4287</v>
      </c>
      <c r="E13227" t="s">
        <v>5206</v>
      </c>
      <c r="F13227" t="str">
        <f>VLOOKUP($A13227,'Transit IDs'!$A$1:$AK$828,14,FALSE)</f>
        <v>AZ</v>
      </c>
      <c r="H13227" s="13"/>
      <c r="I13227" s="13"/>
      <c r="J13227" s="13"/>
    </row>
    <row r="13228" spans="1:10" x14ac:dyDescent="0.25">
      <c r="A13228" s="11" t="s">
        <v>4931</v>
      </c>
      <c r="B13228" t="s">
        <v>4932</v>
      </c>
      <c r="C13228" t="s">
        <v>5204</v>
      </c>
      <c r="D13228" t="s">
        <v>4287</v>
      </c>
      <c r="E13228" t="s">
        <v>5207</v>
      </c>
      <c r="F13228" t="str">
        <f>VLOOKUP($A13228,'Transit IDs'!$A$1:$AK$828,14,FALSE)</f>
        <v>AZ</v>
      </c>
      <c r="H13228" s="13"/>
      <c r="I13228" s="13"/>
      <c r="J13228" s="13"/>
    </row>
    <row r="13229" spans="1:10" x14ac:dyDescent="0.25">
      <c r="A13229" s="11" t="s">
        <v>4931</v>
      </c>
      <c r="B13229" t="s">
        <v>4932</v>
      </c>
      <c r="C13229" t="s">
        <v>5204</v>
      </c>
      <c r="D13229" t="s">
        <v>4287</v>
      </c>
      <c r="E13229" t="s">
        <v>5208</v>
      </c>
      <c r="F13229" t="str">
        <f>VLOOKUP($A13229,'Transit IDs'!$A$1:$AK$828,14,FALSE)</f>
        <v>AZ</v>
      </c>
      <c r="H13229" s="13"/>
      <c r="I13229" s="13"/>
      <c r="J13229" s="13"/>
    </row>
    <row r="13230" spans="1:10" x14ac:dyDescent="0.25">
      <c r="A13230" s="11" t="s">
        <v>4931</v>
      </c>
      <c r="B13230" t="s">
        <v>4932</v>
      </c>
      <c r="C13230" t="s">
        <v>5204</v>
      </c>
      <c r="D13230" t="s">
        <v>4287</v>
      </c>
      <c r="E13230" t="s">
        <v>5209</v>
      </c>
      <c r="F13230" t="str">
        <f>VLOOKUP($A13230,'Transit IDs'!$A$1:$AK$828,14,FALSE)</f>
        <v>AZ</v>
      </c>
      <c r="H13230" s="13"/>
      <c r="I13230" s="13">
        <v>50</v>
      </c>
      <c r="J13230" s="13">
        <v>340</v>
      </c>
    </row>
    <row r="13231" spans="1:10" x14ac:dyDescent="0.25">
      <c r="A13231" s="11" t="s">
        <v>4931</v>
      </c>
      <c r="B13231" t="s">
        <v>4932</v>
      </c>
      <c r="C13231" t="s">
        <v>5204</v>
      </c>
      <c r="D13231" t="s">
        <v>4287</v>
      </c>
      <c r="E13231" t="s">
        <v>5210</v>
      </c>
      <c r="F13231" t="str">
        <f>VLOOKUP($A13231,'Transit IDs'!$A$1:$AK$828,14,FALSE)</f>
        <v>AZ</v>
      </c>
      <c r="H13231" s="13"/>
      <c r="I13231" s="13">
        <v>24</v>
      </c>
      <c r="J13231" s="13">
        <v>165</v>
      </c>
    </row>
    <row r="13232" spans="1:10" x14ac:dyDescent="0.25">
      <c r="A13232" s="11" t="s">
        <v>4931</v>
      </c>
      <c r="B13232" t="s">
        <v>4932</v>
      </c>
      <c r="C13232" t="s">
        <v>5204</v>
      </c>
      <c r="D13232" t="s">
        <v>4287</v>
      </c>
      <c r="E13232" t="s">
        <v>5211</v>
      </c>
      <c r="F13232" t="str">
        <f>VLOOKUP($A13232,'Transit IDs'!$A$1:$AK$828,14,FALSE)</f>
        <v>AZ</v>
      </c>
      <c r="H13232" s="13"/>
      <c r="I13232" s="13">
        <v>0</v>
      </c>
      <c r="J13232" s="13">
        <v>0</v>
      </c>
    </row>
    <row r="13233" spans="1:10" x14ac:dyDescent="0.25">
      <c r="A13233" s="11" t="s">
        <v>4931</v>
      </c>
      <c r="B13233" t="s">
        <v>4932</v>
      </c>
      <c r="C13233" t="s">
        <v>5204</v>
      </c>
      <c r="D13233" t="s">
        <v>4287</v>
      </c>
      <c r="E13233" t="s">
        <v>5212</v>
      </c>
      <c r="F13233" t="str">
        <f>VLOOKUP($A13233,'Transit IDs'!$A$1:$AK$828,14,FALSE)</f>
        <v>AZ</v>
      </c>
      <c r="H13233" s="13"/>
      <c r="I13233" s="13">
        <v>14063</v>
      </c>
      <c r="J13233" s="13">
        <v>95628</v>
      </c>
    </row>
    <row r="13234" spans="1:10" x14ac:dyDescent="0.25">
      <c r="A13234" s="11" t="s">
        <v>4931</v>
      </c>
      <c r="B13234" t="s">
        <v>4932</v>
      </c>
      <c r="C13234" t="s">
        <v>5214</v>
      </c>
      <c r="D13234" t="s">
        <v>4287</v>
      </c>
      <c r="E13234" t="s">
        <v>5205</v>
      </c>
      <c r="F13234" t="str">
        <f>VLOOKUP($A13234,'Transit IDs'!$A$1:$AK$828,14,FALSE)</f>
        <v>AZ</v>
      </c>
      <c r="H13234" s="13"/>
      <c r="I13234" s="13"/>
      <c r="J13234" s="13"/>
    </row>
    <row r="13235" spans="1:10" x14ac:dyDescent="0.25">
      <c r="A13235" s="11" t="s">
        <v>4931</v>
      </c>
      <c r="B13235" t="s">
        <v>4932</v>
      </c>
      <c r="C13235" t="s">
        <v>5214</v>
      </c>
      <c r="D13235" t="s">
        <v>4287</v>
      </c>
      <c r="E13235" t="s">
        <v>5206</v>
      </c>
      <c r="F13235" t="str">
        <f>VLOOKUP($A13235,'Transit IDs'!$A$1:$AK$828,14,FALSE)</f>
        <v>AZ</v>
      </c>
      <c r="H13235" s="13"/>
      <c r="I13235" s="13"/>
      <c r="J13235" s="13"/>
    </row>
    <row r="13236" spans="1:10" x14ac:dyDescent="0.25">
      <c r="A13236" s="11" t="s">
        <v>4931</v>
      </c>
      <c r="B13236" t="s">
        <v>4932</v>
      </c>
      <c r="C13236" t="s">
        <v>5214</v>
      </c>
      <c r="D13236" t="s">
        <v>4287</v>
      </c>
      <c r="E13236" t="s">
        <v>5207</v>
      </c>
      <c r="F13236" t="str">
        <f>VLOOKUP($A13236,'Transit IDs'!$A$1:$AK$828,14,FALSE)</f>
        <v>AZ</v>
      </c>
      <c r="H13236" s="13"/>
      <c r="I13236" s="13"/>
      <c r="J13236" s="13"/>
    </row>
    <row r="13237" spans="1:10" x14ac:dyDescent="0.25">
      <c r="A13237" s="11" t="s">
        <v>4931</v>
      </c>
      <c r="B13237" t="s">
        <v>4932</v>
      </c>
      <c r="C13237" t="s">
        <v>5214</v>
      </c>
      <c r="D13237" t="s">
        <v>4287</v>
      </c>
      <c r="E13237" t="s">
        <v>5208</v>
      </c>
      <c r="F13237" t="str">
        <f>VLOOKUP($A13237,'Transit IDs'!$A$1:$AK$828,14,FALSE)</f>
        <v>AZ</v>
      </c>
      <c r="H13237" s="13"/>
      <c r="I13237" s="13"/>
      <c r="J13237" s="13"/>
    </row>
    <row r="13238" spans="1:10" x14ac:dyDescent="0.25">
      <c r="A13238" s="11" t="s">
        <v>4931</v>
      </c>
      <c r="B13238" t="s">
        <v>4932</v>
      </c>
      <c r="C13238" t="s">
        <v>5214</v>
      </c>
      <c r="D13238" t="s">
        <v>4287</v>
      </c>
      <c r="E13238" t="s">
        <v>5209</v>
      </c>
      <c r="F13238" t="str">
        <f>VLOOKUP($A13238,'Transit IDs'!$A$1:$AK$828,14,FALSE)</f>
        <v>AZ</v>
      </c>
      <c r="H13238" s="13"/>
      <c r="I13238" s="13">
        <v>1073</v>
      </c>
      <c r="J13238" s="13">
        <v>6258</v>
      </c>
    </row>
    <row r="13239" spans="1:10" x14ac:dyDescent="0.25">
      <c r="A13239" s="11" t="s">
        <v>4931</v>
      </c>
      <c r="B13239" t="s">
        <v>4932</v>
      </c>
      <c r="C13239" t="s">
        <v>5214</v>
      </c>
      <c r="D13239" t="s">
        <v>4287</v>
      </c>
      <c r="E13239" t="s">
        <v>5210</v>
      </c>
      <c r="F13239" t="str">
        <f>VLOOKUP($A13239,'Transit IDs'!$A$1:$AK$828,14,FALSE)</f>
        <v>AZ</v>
      </c>
      <c r="H13239" s="13"/>
      <c r="I13239" s="13">
        <v>460</v>
      </c>
      <c r="J13239" s="13">
        <v>2652</v>
      </c>
    </row>
    <row r="13240" spans="1:10" x14ac:dyDescent="0.25">
      <c r="A13240" s="11" t="s">
        <v>4931</v>
      </c>
      <c r="B13240" t="s">
        <v>4932</v>
      </c>
      <c r="C13240" t="s">
        <v>5214</v>
      </c>
      <c r="D13240" t="s">
        <v>4287</v>
      </c>
      <c r="E13240" t="s">
        <v>5211</v>
      </c>
      <c r="F13240" t="str">
        <f>VLOOKUP($A13240,'Transit IDs'!$A$1:$AK$828,14,FALSE)</f>
        <v>AZ</v>
      </c>
      <c r="H13240" s="13"/>
      <c r="I13240" s="13">
        <v>0</v>
      </c>
      <c r="J13240" s="13">
        <v>0</v>
      </c>
    </row>
    <row r="13241" spans="1:10" x14ac:dyDescent="0.25">
      <c r="A13241" s="11" t="s">
        <v>4931</v>
      </c>
      <c r="B13241" t="s">
        <v>4932</v>
      </c>
      <c r="C13241" t="s">
        <v>5214</v>
      </c>
      <c r="D13241" t="s">
        <v>4287</v>
      </c>
      <c r="E13241" t="s">
        <v>5212</v>
      </c>
      <c r="F13241" t="str">
        <f>VLOOKUP($A13241,'Transit IDs'!$A$1:$AK$828,14,FALSE)</f>
        <v>AZ</v>
      </c>
      <c r="H13241" s="13"/>
      <c r="I13241" s="13">
        <v>298550</v>
      </c>
      <c r="J13241" s="13">
        <v>1739970</v>
      </c>
    </row>
    <row r="13242" spans="1:10" x14ac:dyDescent="0.25">
      <c r="A13242" s="11" t="s">
        <v>4939</v>
      </c>
      <c r="B13242" t="s">
        <v>4940</v>
      </c>
      <c r="C13242" t="s">
        <v>5214</v>
      </c>
      <c r="D13242" t="s">
        <v>4287</v>
      </c>
      <c r="E13242" t="s">
        <v>5205</v>
      </c>
      <c r="F13242" t="str">
        <f>VLOOKUP($A13242,'Transit IDs'!$A$1:$AK$828,14,FALSE)</f>
        <v>CA</v>
      </c>
      <c r="H13242" s="13"/>
      <c r="I13242" s="13"/>
      <c r="J13242" s="13"/>
    </row>
    <row r="13243" spans="1:10" x14ac:dyDescent="0.25">
      <c r="A13243" s="11" t="s">
        <v>4939</v>
      </c>
      <c r="B13243" t="s">
        <v>4940</v>
      </c>
      <c r="C13243" t="s">
        <v>5214</v>
      </c>
      <c r="D13243" t="s">
        <v>4287</v>
      </c>
      <c r="E13243" t="s">
        <v>5206</v>
      </c>
      <c r="F13243" t="str">
        <f>VLOOKUP($A13243,'Transit IDs'!$A$1:$AK$828,14,FALSE)</f>
        <v>CA</v>
      </c>
      <c r="H13243" s="13"/>
      <c r="I13243" s="13"/>
      <c r="J13243" s="13"/>
    </row>
    <row r="13244" spans="1:10" x14ac:dyDescent="0.25">
      <c r="A13244" s="11" t="s">
        <v>4939</v>
      </c>
      <c r="B13244" t="s">
        <v>4940</v>
      </c>
      <c r="C13244" t="s">
        <v>5214</v>
      </c>
      <c r="D13244" t="s">
        <v>4287</v>
      </c>
      <c r="E13244" t="s">
        <v>5207</v>
      </c>
      <c r="F13244" t="str">
        <f>VLOOKUP($A13244,'Transit IDs'!$A$1:$AK$828,14,FALSE)</f>
        <v>CA</v>
      </c>
      <c r="H13244" s="13"/>
      <c r="I13244" s="13"/>
      <c r="J13244" s="13"/>
    </row>
    <row r="13245" spans="1:10" x14ac:dyDescent="0.25">
      <c r="A13245" s="11" t="s">
        <v>4939</v>
      </c>
      <c r="B13245" t="s">
        <v>4940</v>
      </c>
      <c r="C13245" t="s">
        <v>5214</v>
      </c>
      <c r="D13245" t="s">
        <v>4287</v>
      </c>
      <c r="E13245" t="s">
        <v>5208</v>
      </c>
      <c r="F13245" t="str">
        <f>VLOOKUP($A13245,'Transit IDs'!$A$1:$AK$828,14,FALSE)</f>
        <v>CA</v>
      </c>
      <c r="H13245" s="13"/>
      <c r="I13245" s="13"/>
      <c r="J13245" s="13"/>
    </row>
    <row r="13246" spans="1:10" x14ac:dyDescent="0.25">
      <c r="A13246" s="11" t="s">
        <v>4939</v>
      </c>
      <c r="B13246" t="s">
        <v>4940</v>
      </c>
      <c r="C13246" t="s">
        <v>5214</v>
      </c>
      <c r="D13246" t="s">
        <v>4287</v>
      </c>
      <c r="E13246" t="s">
        <v>5209</v>
      </c>
      <c r="F13246" t="str">
        <f>VLOOKUP($A13246,'Transit IDs'!$A$1:$AK$828,14,FALSE)</f>
        <v>CA</v>
      </c>
      <c r="H13246" s="13"/>
      <c r="I13246" s="13">
        <v>12820</v>
      </c>
      <c r="J13246" s="13">
        <v>47786</v>
      </c>
    </row>
    <row r="13247" spans="1:10" x14ac:dyDescent="0.25">
      <c r="A13247" s="11" t="s">
        <v>4939</v>
      </c>
      <c r="B13247" t="s">
        <v>4940</v>
      </c>
      <c r="C13247" t="s">
        <v>5214</v>
      </c>
      <c r="D13247" t="s">
        <v>4287</v>
      </c>
      <c r="E13247" t="s">
        <v>5210</v>
      </c>
      <c r="F13247" t="str">
        <f>VLOOKUP($A13247,'Transit IDs'!$A$1:$AK$828,14,FALSE)</f>
        <v>CA</v>
      </c>
      <c r="H13247" s="13"/>
      <c r="I13247" s="13">
        <v>0</v>
      </c>
      <c r="J13247" s="13">
        <v>0</v>
      </c>
    </row>
    <row r="13248" spans="1:10" x14ac:dyDescent="0.25">
      <c r="A13248" s="11" t="s">
        <v>4939</v>
      </c>
      <c r="B13248" t="s">
        <v>4940</v>
      </c>
      <c r="C13248" t="s">
        <v>5214</v>
      </c>
      <c r="D13248" t="s">
        <v>4287</v>
      </c>
      <c r="E13248" t="s">
        <v>5211</v>
      </c>
      <c r="F13248" t="str">
        <f>VLOOKUP($A13248,'Transit IDs'!$A$1:$AK$828,14,FALSE)</f>
        <v>CA</v>
      </c>
      <c r="H13248" s="13"/>
      <c r="I13248" s="13">
        <v>0</v>
      </c>
      <c r="J13248" s="13">
        <v>0</v>
      </c>
    </row>
    <row r="13249" spans="1:10" x14ac:dyDescent="0.25">
      <c r="A13249" s="11" t="s">
        <v>4939</v>
      </c>
      <c r="B13249" t="s">
        <v>4940</v>
      </c>
      <c r="C13249" t="s">
        <v>5214</v>
      </c>
      <c r="D13249" t="s">
        <v>4287</v>
      </c>
      <c r="E13249" t="s">
        <v>5212</v>
      </c>
      <c r="F13249" t="str">
        <f>VLOOKUP($A13249,'Transit IDs'!$A$1:$AK$828,14,FALSE)</f>
        <v>CA</v>
      </c>
      <c r="H13249" s="13"/>
      <c r="I13249" s="13">
        <v>3256251</v>
      </c>
      <c r="J13249" s="13">
        <v>12137666</v>
      </c>
    </row>
    <row r="13250" spans="1:10" x14ac:dyDescent="0.25">
      <c r="A13250" s="11" t="s">
        <v>4944</v>
      </c>
      <c r="B13250" t="s">
        <v>4945</v>
      </c>
      <c r="C13250" t="s">
        <v>5204</v>
      </c>
      <c r="D13250" t="s">
        <v>4287</v>
      </c>
      <c r="E13250" t="s">
        <v>5205</v>
      </c>
      <c r="F13250" t="str">
        <f>VLOOKUP($A13250,'Transit IDs'!$A$1:$AK$828,14,FALSE)</f>
        <v>CA</v>
      </c>
      <c r="H13250" s="13"/>
      <c r="I13250" s="13"/>
      <c r="J13250" s="13"/>
    </row>
    <row r="13251" spans="1:10" x14ac:dyDescent="0.25">
      <c r="A13251" s="11" t="s">
        <v>4944</v>
      </c>
      <c r="B13251" t="s">
        <v>4945</v>
      </c>
      <c r="C13251" t="s">
        <v>5204</v>
      </c>
      <c r="D13251" t="s">
        <v>4287</v>
      </c>
      <c r="E13251" t="s">
        <v>5206</v>
      </c>
      <c r="F13251" t="str">
        <f>VLOOKUP($A13251,'Transit IDs'!$A$1:$AK$828,14,FALSE)</f>
        <v>CA</v>
      </c>
      <c r="H13251" s="13"/>
      <c r="I13251" s="13"/>
      <c r="J13251" s="13"/>
    </row>
    <row r="13252" spans="1:10" x14ac:dyDescent="0.25">
      <c r="A13252" s="11" t="s">
        <v>4944</v>
      </c>
      <c r="B13252" t="s">
        <v>4945</v>
      </c>
      <c r="C13252" t="s">
        <v>5204</v>
      </c>
      <c r="D13252" t="s">
        <v>4287</v>
      </c>
      <c r="E13252" t="s">
        <v>5207</v>
      </c>
      <c r="F13252" t="str">
        <f>VLOOKUP($A13252,'Transit IDs'!$A$1:$AK$828,14,FALSE)</f>
        <v>CA</v>
      </c>
      <c r="H13252" s="13"/>
      <c r="I13252" s="13"/>
      <c r="J13252" s="13"/>
    </row>
    <row r="13253" spans="1:10" x14ac:dyDescent="0.25">
      <c r="A13253" s="11" t="s">
        <v>4944</v>
      </c>
      <c r="B13253" t="s">
        <v>4945</v>
      </c>
      <c r="C13253" t="s">
        <v>5204</v>
      </c>
      <c r="D13253" t="s">
        <v>4287</v>
      </c>
      <c r="E13253" t="s">
        <v>5208</v>
      </c>
      <c r="F13253" t="str">
        <f>VLOOKUP($A13253,'Transit IDs'!$A$1:$AK$828,14,FALSE)</f>
        <v>CA</v>
      </c>
      <c r="H13253" s="13"/>
      <c r="I13253" s="13"/>
      <c r="J13253" s="13"/>
    </row>
    <row r="13254" spans="1:10" x14ac:dyDescent="0.25">
      <c r="A13254" s="11" t="s">
        <v>4944</v>
      </c>
      <c r="B13254" t="s">
        <v>4945</v>
      </c>
      <c r="C13254" t="s">
        <v>5204</v>
      </c>
      <c r="D13254" t="s">
        <v>4287</v>
      </c>
      <c r="E13254" t="s">
        <v>5209</v>
      </c>
      <c r="F13254" t="str">
        <f>VLOOKUP($A13254,'Transit IDs'!$A$1:$AK$828,14,FALSE)</f>
        <v>CA</v>
      </c>
      <c r="H13254" s="13"/>
      <c r="I13254" s="13"/>
      <c r="J13254" s="13"/>
    </row>
    <row r="13255" spans="1:10" x14ac:dyDescent="0.25">
      <c r="A13255" s="11" t="s">
        <v>4944</v>
      </c>
      <c r="B13255" t="s">
        <v>4945</v>
      </c>
      <c r="C13255" t="s">
        <v>5204</v>
      </c>
      <c r="D13255" t="s">
        <v>4287</v>
      </c>
      <c r="E13255" t="s">
        <v>5210</v>
      </c>
      <c r="F13255" t="str">
        <f>VLOOKUP($A13255,'Transit IDs'!$A$1:$AK$828,14,FALSE)</f>
        <v>CA</v>
      </c>
      <c r="H13255" s="13"/>
      <c r="I13255" s="13"/>
      <c r="J13255" s="13"/>
    </row>
    <row r="13256" spans="1:10" x14ac:dyDescent="0.25">
      <c r="A13256" s="11" t="s">
        <v>4944</v>
      </c>
      <c r="B13256" t="s">
        <v>4945</v>
      </c>
      <c r="C13256" t="s">
        <v>5204</v>
      </c>
      <c r="D13256" t="s">
        <v>4287</v>
      </c>
      <c r="E13256" t="s">
        <v>5211</v>
      </c>
      <c r="F13256" t="str">
        <f>VLOOKUP($A13256,'Transit IDs'!$A$1:$AK$828,14,FALSE)</f>
        <v>CA</v>
      </c>
      <c r="H13256" s="13"/>
      <c r="I13256" s="13"/>
      <c r="J13256" s="13"/>
    </row>
    <row r="13257" spans="1:10" x14ac:dyDescent="0.25">
      <c r="A13257" s="11" t="s">
        <v>4944</v>
      </c>
      <c r="B13257" t="s">
        <v>4945</v>
      </c>
      <c r="C13257" t="s">
        <v>5204</v>
      </c>
      <c r="D13257" t="s">
        <v>4287</v>
      </c>
      <c r="E13257" t="s">
        <v>5212</v>
      </c>
      <c r="F13257" t="str">
        <f>VLOOKUP($A13257,'Transit IDs'!$A$1:$AK$828,14,FALSE)</f>
        <v>CA</v>
      </c>
      <c r="H13257" s="13"/>
      <c r="I13257" s="13">
        <v>15602</v>
      </c>
      <c r="J13257" s="13"/>
    </row>
    <row r="13258" spans="1:10" x14ac:dyDescent="0.25">
      <c r="A13258" s="11" t="s">
        <v>4944</v>
      </c>
      <c r="B13258" t="s">
        <v>4945</v>
      </c>
      <c r="C13258" t="s">
        <v>5214</v>
      </c>
      <c r="D13258" t="s">
        <v>4287</v>
      </c>
      <c r="E13258" t="s">
        <v>5205</v>
      </c>
      <c r="F13258" t="str">
        <f>VLOOKUP($A13258,'Transit IDs'!$A$1:$AK$828,14,FALSE)</f>
        <v>CA</v>
      </c>
      <c r="H13258" s="13"/>
      <c r="I13258" s="13"/>
      <c r="J13258" s="13"/>
    </row>
    <row r="13259" spans="1:10" x14ac:dyDescent="0.25">
      <c r="A13259" s="11" t="s">
        <v>4944</v>
      </c>
      <c r="B13259" t="s">
        <v>4945</v>
      </c>
      <c r="C13259" t="s">
        <v>5214</v>
      </c>
      <c r="D13259" t="s">
        <v>4287</v>
      </c>
      <c r="E13259" t="s">
        <v>5206</v>
      </c>
      <c r="F13259" t="str">
        <f>VLOOKUP($A13259,'Transit IDs'!$A$1:$AK$828,14,FALSE)</f>
        <v>CA</v>
      </c>
      <c r="H13259" s="13"/>
      <c r="I13259" s="13"/>
      <c r="J13259" s="13"/>
    </row>
    <row r="13260" spans="1:10" x14ac:dyDescent="0.25">
      <c r="A13260" s="11" t="s">
        <v>4944</v>
      </c>
      <c r="B13260" t="s">
        <v>4945</v>
      </c>
      <c r="C13260" t="s">
        <v>5214</v>
      </c>
      <c r="D13260" t="s">
        <v>4287</v>
      </c>
      <c r="E13260" t="s">
        <v>5207</v>
      </c>
      <c r="F13260" t="str">
        <f>VLOOKUP($A13260,'Transit IDs'!$A$1:$AK$828,14,FALSE)</f>
        <v>CA</v>
      </c>
      <c r="H13260" s="13"/>
      <c r="I13260" s="13"/>
      <c r="J13260" s="13"/>
    </row>
    <row r="13261" spans="1:10" x14ac:dyDescent="0.25">
      <c r="A13261" s="11" t="s">
        <v>4944</v>
      </c>
      <c r="B13261" t="s">
        <v>4945</v>
      </c>
      <c r="C13261" t="s">
        <v>5214</v>
      </c>
      <c r="D13261" t="s">
        <v>4287</v>
      </c>
      <c r="E13261" t="s">
        <v>5208</v>
      </c>
      <c r="F13261" t="str">
        <f>VLOOKUP($A13261,'Transit IDs'!$A$1:$AK$828,14,FALSE)</f>
        <v>CA</v>
      </c>
      <c r="H13261" s="13"/>
      <c r="I13261" s="13"/>
      <c r="J13261" s="13"/>
    </row>
    <row r="13262" spans="1:10" x14ac:dyDescent="0.25">
      <c r="A13262" s="11" t="s">
        <v>4944</v>
      </c>
      <c r="B13262" t="s">
        <v>4945</v>
      </c>
      <c r="C13262" t="s">
        <v>5214</v>
      </c>
      <c r="D13262" t="s">
        <v>4287</v>
      </c>
      <c r="E13262" t="s">
        <v>5209</v>
      </c>
      <c r="F13262" t="str">
        <f>VLOOKUP($A13262,'Transit IDs'!$A$1:$AK$828,14,FALSE)</f>
        <v>CA</v>
      </c>
      <c r="H13262" s="13"/>
      <c r="I13262" s="13"/>
      <c r="J13262" s="13"/>
    </row>
    <row r="13263" spans="1:10" x14ac:dyDescent="0.25">
      <c r="A13263" s="11" t="s">
        <v>4944</v>
      </c>
      <c r="B13263" t="s">
        <v>4945</v>
      </c>
      <c r="C13263" t="s">
        <v>5214</v>
      </c>
      <c r="D13263" t="s">
        <v>4287</v>
      </c>
      <c r="E13263" t="s">
        <v>5210</v>
      </c>
      <c r="F13263" t="str">
        <f>VLOOKUP($A13263,'Transit IDs'!$A$1:$AK$828,14,FALSE)</f>
        <v>CA</v>
      </c>
      <c r="H13263" s="13"/>
      <c r="I13263" s="13"/>
      <c r="J13263" s="13"/>
    </row>
    <row r="13264" spans="1:10" x14ac:dyDescent="0.25">
      <c r="A13264" s="11" t="s">
        <v>4944</v>
      </c>
      <c r="B13264" t="s">
        <v>4945</v>
      </c>
      <c r="C13264" t="s">
        <v>5214</v>
      </c>
      <c r="D13264" t="s">
        <v>4287</v>
      </c>
      <c r="E13264" t="s">
        <v>5211</v>
      </c>
      <c r="F13264" t="str">
        <f>VLOOKUP($A13264,'Transit IDs'!$A$1:$AK$828,14,FALSE)</f>
        <v>CA</v>
      </c>
      <c r="H13264" s="13"/>
      <c r="I13264" s="13"/>
      <c r="J13264" s="13"/>
    </row>
    <row r="13265" spans="1:10" x14ac:dyDescent="0.25">
      <c r="A13265" s="11" t="s">
        <v>4944</v>
      </c>
      <c r="B13265" t="s">
        <v>4945</v>
      </c>
      <c r="C13265" t="s">
        <v>5214</v>
      </c>
      <c r="D13265" t="s">
        <v>4287</v>
      </c>
      <c r="E13265" t="s">
        <v>5212</v>
      </c>
      <c r="F13265" t="str">
        <f>VLOOKUP($A13265,'Transit IDs'!$A$1:$AK$828,14,FALSE)</f>
        <v>CA</v>
      </c>
      <c r="H13265" s="13"/>
      <c r="I13265" s="13">
        <v>42713</v>
      </c>
      <c r="J13265" s="13"/>
    </row>
    <row r="13266" spans="1:10" x14ac:dyDescent="0.25">
      <c r="A13266" s="11" t="s">
        <v>4952</v>
      </c>
      <c r="B13266" t="s">
        <v>4953</v>
      </c>
      <c r="C13266" t="s">
        <v>5204</v>
      </c>
      <c r="D13266" t="s">
        <v>4287</v>
      </c>
      <c r="E13266" t="s">
        <v>5205</v>
      </c>
      <c r="F13266" t="str">
        <f>VLOOKUP($A13266,'Transit IDs'!$A$1:$AK$828,14,FALSE)</f>
        <v>CA</v>
      </c>
      <c r="H13266" s="13"/>
      <c r="I13266" s="13"/>
      <c r="J13266" s="13"/>
    </row>
    <row r="13267" spans="1:10" x14ac:dyDescent="0.25">
      <c r="A13267" s="11" t="s">
        <v>4952</v>
      </c>
      <c r="B13267" t="s">
        <v>4953</v>
      </c>
      <c r="C13267" t="s">
        <v>5204</v>
      </c>
      <c r="D13267" t="s">
        <v>4287</v>
      </c>
      <c r="E13267" t="s">
        <v>5206</v>
      </c>
      <c r="F13267" t="str">
        <f>VLOOKUP($A13267,'Transit IDs'!$A$1:$AK$828,14,FALSE)</f>
        <v>CA</v>
      </c>
      <c r="H13267" s="13"/>
      <c r="I13267" s="13"/>
      <c r="J13267" s="13"/>
    </row>
    <row r="13268" spans="1:10" x14ac:dyDescent="0.25">
      <c r="A13268" s="11" t="s">
        <v>4952</v>
      </c>
      <c r="B13268" t="s">
        <v>4953</v>
      </c>
      <c r="C13268" t="s">
        <v>5204</v>
      </c>
      <c r="D13268" t="s">
        <v>4287</v>
      </c>
      <c r="E13268" t="s">
        <v>5207</v>
      </c>
      <c r="F13268" t="str">
        <f>VLOOKUP($A13268,'Transit IDs'!$A$1:$AK$828,14,FALSE)</f>
        <v>CA</v>
      </c>
      <c r="H13268" s="13"/>
      <c r="I13268" s="13"/>
      <c r="J13268" s="13"/>
    </row>
    <row r="13269" spans="1:10" x14ac:dyDescent="0.25">
      <c r="A13269" s="11" t="s">
        <v>4952</v>
      </c>
      <c r="B13269" t="s">
        <v>4953</v>
      </c>
      <c r="C13269" t="s">
        <v>5204</v>
      </c>
      <c r="D13269" t="s">
        <v>4287</v>
      </c>
      <c r="E13269" t="s">
        <v>5208</v>
      </c>
      <c r="F13269" t="str">
        <f>VLOOKUP($A13269,'Transit IDs'!$A$1:$AK$828,14,FALSE)</f>
        <v>CA</v>
      </c>
      <c r="H13269" s="13"/>
      <c r="I13269" s="13"/>
      <c r="J13269" s="13"/>
    </row>
    <row r="13270" spans="1:10" x14ac:dyDescent="0.25">
      <c r="A13270" s="11" t="s">
        <v>4952</v>
      </c>
      <c r="B13270" t="s">
        <v>4953</v>
      </c>
      <c r="C13270" t="s">
        <v>5204</v>
      </c>
      <c r="D13270" t="s">
        <v>4287</v>
      </c>
      <c r="E13270" t="s">
        <v>5209</v>
      </c>
      <c r="F13270" t="str">
        <f>VLOOKUP($A13270,'Transit IDs'!$A$1:$AK$828,14,FALSE)</f>
        <v>CA</v>
      </c>
      <c r="H13270" s="13"/>
      <c r="I13270" s="13"/>
      <c r="J13270" s="13"/>
    </row>
    <row r="13271" spans="1:10" x14ac:dyDescent="0.25">
      <c r="A13271" s="11" t="s">
        <v>4952</v>
      </c>
      <c r="B13271" t="s">
        <v>4953</v>
      </c>
      <c r="C13271" t="s">
        <v>5204</v>
      </c>
      <c r="D13271" t="s">
        <v>4287</v>
      </c>
      <c r="E13271" t="s">
        <v>5210</v>
      </c>
      <c r="F13271" t="str">
        <f>VLOOKUP($A13271,'Transit IDs'!$A$1:$AK$828,14,FALSE)</f>
        <v>CA</v>
      </c>
      <c r="H13271" s="13"/>
      <c r="I13271" s="13"/>
      <c r="J13271" s="13"/>
    </row>
    <row r="13272" spans="1:10" x14ac:dyDescent="0.25">
      <c r="A13272" s="11" t="s">
        <v>4952</v>
      </c>
      <c r="B13272" t="s">
        <v>4953</v>
      </c>
      <c r="C13272" t="s">
        <v>5204</v>
      </c>
      <c r="D13272" t="s">
        <v>4287</v>
      </c>
      <c r="E13272" t="s">
        <v>5211</v>
      </c>
      <c r="F13272" t="str">
        <f>VLOOKUP($A13272,'Transit IDs'!$A$1:$AK$828,14,FALSE)</f>
        <v>CA</v>
      </c>
      <c r="H13272" s="13"/>
      <c r="I13272" s="13"/>
      <c r="J13272" s="13"/>
    </row>
    <row r="13273" spans="1:10" x14ac:dyDescent="0.25">
      <c r="A13273" s="11" t="s">
        <v>4952</v>
      </c>
      <c r="B13273" t="s">
        <v>4953</v>
      </c>
      <c r="C13273" t="s">
        <v>5204</v>
      </c>
      <c r="D13273" t="s">
        <v>4287</v>
      </c>
      <c r="E13273" t="s">
        <v>5212</v>
      </c>
      <c r="F13273" t="str">
        <f>VLOOKUP($A13273,'Transit IDs'!$A$1:$AK$828,14,FALSE)</f>
        <v>CA</v>
      </c>
      <c r="H13273" s="13"/>
      <c r="I13273" s="13">
        <v>4195</v>
      </c>
      <c r="J13273" s="13"/>
    </row>
    <row r="13274" spans="1:10" x14ac:dyDescent="0.25">
      <c r="A13274" s="11" t="s">
        <v>4952</v>
      </c>
      <c r="B13274" t="s">
        <v>4953</v>
      </c>
      <c r="C13274" t="s">
        <v>5214</v>
      </c>
      <c r="D13274" t="s">
        <v>4287</v>
      </c>
      <c r="E13274" t="s">
        <v>5205</v>
      </c>
      <c r="F13274" t="str">
        <f>VLOOKUP($A13274,'Transit IDs'!$A$1:$AK$828,14,FALSE)</f>
        <v>CA</v>
      </c>
      <c r="H13274" s="13"/>
      <c r="I13274" s="13"/>
      <c r="J13274" s="13"/>
    </row>
    <row r="13275" spans="1:10" x14ac:dyDescent="0.25">
      <c r="A13275" s="11" t="s">
        <v>4952</v>
      </c>
      <c r="B13275" t="s">
        <v>4953</v>
      </c>
      <c r="C13275" t="s">
        <v>5214</v>
      </c>
      <c r="D13275" t="s">
        <v>4287</v>
      </c>
      <c r="E13275" t="s">
        <v>5206</v>
      </c>
      <c r="F13275" t="str">
        <f>VLOOKUP($A13275,'Transit IDs'!$A$1:$AK$828,14,FALSE)</f>
        <v>CA</v>
      </c>
      <c r="H13275" s="13"/>
      <c r="I13275" s="13"/>
      <c r="J13275" s="13"/>
    </row>
    <row r="13276" spans="1:10" x14ac:dyDescent="0.25">
      <c r="A13276" s="11" t="s">
        <v>4952</v>
      </c>
      <c r="B13276" t="s">
        <v>4953</v>
      </c>
      <c r="C13276" t="s">
        <v>5214</v>
      </c>
      <c r="D13276" t="s">
        <v>4287</v>
      </c>
      <c r="E13276" t="s">
        <v>5207</v>
      </c>
      <c r="F13276" t="str">
        <f>VLOOKUP($A13276,'Transit IDs'!$A$1:$AK$828,14,FALSE)</f>
        <v>CA</v>
      </c>
      <c r="H13276" s="13"/>
      <c r="I13276" s="13"/>
      <c r="J13276" s="13"/>
    </row>
    <row r="13277" spans="1:10" x14ac:dyDescent="0.25">
      <c r="A13277" s="11" t="s">
        <v>4952</v>
      </c>
      <c r="B13277" t="s">
        <v>4953</v>
      </c>
      <c r="C13277" t="s">
        <v>5214</v>
      </c>
      <c r="D13277" t="s">
        <v>4287</v>
      </c>
      <c r="E13277" t="s">
        <v>5208</v>
      </c>
      <c r="F13277" t="str">
        <f>VLOOKUP($A13277,'Transit IDs'!$A$1:$AK$828,14,FALSE)</f>
        <v>CA</v>
      </c>
      <c r="H13277" s="13"/>
      <c r="I13277" s="13"/>
      <c r="J13277" s="13"/>
    </row>
    <row r="13278" spans="1:10" x14ac:dyDescent="0.25">
      <c r="A13278" s="11" t="s">
        <v>4952</v>
      </c>
      <c r="B13278" t="s">
        <v>4953</v>
      </c>
      <c r="C13278" t="s">
        <v>5214</v>
      </c>
      <c r="D13278" t="s">
        <v>4287</v>
      </c>
      <c r="E13278" t="s">
        <v>5209</v>
      </c>
      <c r="F13278" t="str">
        <f>VLOOKUP($A13278,'Transit IDs'!$A$1:$AK$828,14,FALSE)</f>
        <v>CA</v>
      </c>
      <c r="H13278" s="13"/>
      <c r="I13278" s="13"/>
      <c r="J13278" s="13"/>
    </row>
    <row r="13279" spans="1:10" x14ac:dyDescent="0.25">
      <c r="A13279" s="11" t="s">
        <v>4952</v>
      </c>
      <c r="B13279" t="s">
        <v>4953</v>
      </c>
      <c r="C13279" t="s">
        <v>5214</v>
      </c>
      <c r="D13279" t="s">
        <v>4287</v>
      </c>
      <c r="E13279" t="s">
        <v>5210</v>
      </c>
      <c r="F13279" t="str">
        <f>VLOOKUP($A13279,'Transit IDs'!$A$1:$AK$828,14,FALSE)</f>
        <v>CA</v>
      </c>
      <c r="H13279" s="13"/>
      <c r="I13279" s="13"/>
      <c r="J13279" s="13"/>
    </row>
    <row r="13280" spans="1:10" x14ac:dyDescent="0.25">
      <c r="A13280" s="11" t="s">
        <v>4952</v>
      </c>
      <c r="B13280" t="s">
        <v>4953</v>
      </c>
      <c r="C13280" t="s">
        <v>5214</v>
      </c>
      <c r="D13280" t="s">
        <v>4287</v>
      </c>
      <c r="E13280" t="s">
        <v>5211</v>
      </c>
      <c r="F13280" t="str">
        <f>VLOOKUP($A13280,'Transit IDs'!$A$1:$AK$828,14,FALSE)</f>
        <v>CA</v>
      </c>
      <c r="H13280" s="13"/>
      <c r="I13280" s="13"/>
      <c r="J13280" s="13"/>
    </row>
    <row r="13281" spans="1:10" x14ac:dyDescent="0.25">
      <c r="A13281" s="11" t="s">
        <v>4952</v>
      </c>
      <c r="B13281" t="s">
        <v>4953</v>
      </c>
      <c r="C13281" t="s">
        <v>5214</v>
      </c>
      <c r="D13281" t="s">
        <v>4287</v>
      </c>
      <c r="E13281" t="s">
        <v>5212</v>
      </c>
      <c r="F13281" t="str">
        <f>VLOOKUP($A13281,'Transit IDs'!$A$1:$AK$828,14,FALSE)</f>
        <v>CA</v>
      </c>
      <c r="H13281" s="13"/>
      <c r="I13281" s="13">
        <v>156418</v>
      </c>
      <c r="J13281" s="13"/>
    </row>
    <row r="13282" spans="1:10" x14ac:dyDescent="0.25">
      <c r="A13282" s="11" t="s">
        <v>4958</v>
      </c>
      <c r="B13282" t="s">
        <v>4959</v>
      </c>
      <c r="C13282" t="s">
        <v>5222</v>
      </c>
      <c r="D13282" t="s">
        <v>5215</v>
      </c>
      <c r="E13282" t="s">
        <v>5205</v>
      </c>
      <c r="F13282" t="str">
        <f>VLOOKUP($A13282,'Transit IDs'!$A$1:$AK$828,14,FALSE)</f>
        <v>CA</v>
      </c>
      <c r="H13282" s="13"/>
      <c r="I13282" s="13"/>
      <c r="J13282" s="13"/>
    </row>
    <row r="13283" spans="1:10" x14ac:dyDescent="0.25">
      <c r="A13283" s="11" t="s">
        <v>4958</v>
      </c>
      <c r="B13283" t="s">
        <v>4959</v>
      </c>
      <c r="C13283" t="s">
        <v>5222</v>
      </c>
      <c r="D13283" t="s">
        <v>5215</v>
      </c>
      <c r="E13283" t="s">
        <v>5206</v>
      </c>
      <c r="F13283" t="str">
        <f>VLOOKUP($A13283,'Transit IDs'!$A$1:$AK$828,14,FALSE)</f>
        <v>CA</v>
      </c>
      <c r="H13283" s="13"/>
      <c r="I13283" s="13"/>
      <c r="J13283" s="13"/>
    </row>
    <row r="13284" spans="1:10" x14ac:dyDescent="0.25">
      <c r="A13284" s="11" t="s">
        <v>4958</v>
      </c>
      <c r="B13284" t="s">
        <v>4959</v>
      </c>
      <c r="C13284" t="s">
        <v>5222</v>
      </c>
      <c r="D13284" t="s">
        <v>5215</v>
      </c>
      <c r="E13284" t="s">
        <v>5207</v>
      </c>
      <c r="F13284" t="str">
        <f>VLOOKUP($A13284,'Transit IDs'!$A$1:$AK$828,14,FALSE)</f>
        <v>CA</v>
      </c>
      <c r="H13284" s="13"/>
      <c r="I13284" s="13"/>
      <c r="J13284" s="13"/>
    </row>
    <row r="13285" spans="1:10" x14ac:dyDescent="0.25">
      <c r="A13285" s="11" t="s">
        <v>4958</v>
      </c>
      <c r="B13285" t="s">
        <v>4959</v>
      </c>
      <c r="C13285" t="s">
        <v>5222</v>
      </c>
      <c r="D13285" t="s">
        <v>5215</v>
      </c>
      <c r="E13285" t="s">
        <v>5208</v>
      </c>
      <c r="F13285" t="str">
        <f>VLOOKUP($A13285,'Transit IDs'!$A$1:$AK$828,14,FALSE)</f>
        <v>CA</v>
      </c>
      <c r="H13285" s="13"/>
      <c r="I13285" s="13"/>
      <c r="J13285" s="13"/>
    </row>
    <row r="13286" spans="1:10" x14ac:dyDescent="0.25">
      <c r="A13286" s="11" t="s">
        <v>4958</v>
      </c>
      <c r="B13286" t="s">
        <v>4959</v>
      </c>
      <c r="C13286" t="s">
        <v>5222</v>
      </c>
      <c r="D13286" t="s">
        <v>5215</v>
      </c>
      <c r="E13286" t="s">
        <v>5209</v>
      </c>
      <c r="F13286" t="str">
        <f>VLOOKUP($A13286,'Transit IDs'!$A$1:$AK$828,14,FALSE)</f>
        <v>CA</v>
      </c>
      <c r="H13286" s="13"/>
      <c r="I13286" s="13">
        <v>76</v>
      </c>
      <c r="J13286" s="13">
        <v>2025</v>
      </c>
    </row>
    <row r="13287" spans="1:10" x14ac:dyDescent="0.25">
      <c r="A13287" s="11" t="s">
        <v>4958</v>
      </c>
      <c r="B13287" t="s">
        <v>4959</v>
      </c>
      <c r="C13287" t="s">
        <v>5222</v>
      </c>
      <c r="D13287" t="s">
        <v>5215</v>
      </c>
      <c r="E13287" t="s">
        <v>5210</v>
      </c>
      <c r="F13287" t="str">
        <f>VLOOKUP($A13287,'Transit IDs'!$A$1:$AK$828,14,FALSE)</f>
        <v>CA</v>
      </c>
      <c r="H13287" s="13"/>
      <c r="I13287" s="13"/>
      <c r="J13287" s="13"/>
    </row>
    <row r="13288" spans="1:10" x14ac:dyDescent="0.25">
      <c r="A13288" s="11" t="s">
        <v>4958</v>
      </c>
      <c r="B13288" t="s">
        <v>4959</v>
      </c>
      <c r="C13288" t="s">
        <v>5222</v>
      </c>
      <c r="D13288" t="s">
        <v>5215</v>
      </c>
      <c r="E13288" t="s">
        <v>5211</v>
      </c>
      <c r="F13288" t="str">
        <f>VLOOKUP($A13288,'Transit IDs'!$A$1:$AK$828,14,FALSE)</f>
        <v>CA</v>
      </c>
      <c r="H13288" s="13"/>
      <c r="I13288" s="13"/>
      <c r="J13288" s="13"/>
    </row>
    <row r="13289" spans="1:10" x14ac:dyDescent="0.25">
      <c r="A13289" s="11" t="s">
        <v>4958</v>
      </c>
      <c r="B13289" t="s">
        <v>4959</v>
      </c>
      <c r="C13289" t="s">
        <v>5222</v>
      </c>
      <c r="D13289" t="s">
        <v>5215</v>
      </c>
      <c r="E13289" t="s">
        <v>5212</v>
      </c>
      <c r="F13289" t="str">
        <f>VLOOKUP($A13289,'Transit IDs'!$A$1:$AK$828,14,FALSE)</f>
        <v>CA</v>
      </c>
      <c r="H13289" s="13"/>
      <c r="I13289" s="13">
        <v>19093</v>
      </c>
      <c r="J13289" s="13">
        <v>508265</v>
      </c>
    </row>
    <row r="13290" spans="1:10" x14ac:dyDescent="0.25">
      <c r="A13290" s="11" t="s">
        <v>4958</v>
      </c>
      <c r="B13290" t="s">
        <v>4959</v>
      </c>
      <c r="C13290" t="s">
        <v>5222</v>
      </c>
      <c r="D13290" t="s">
        <v>4287</v>
      </c>
      <c r="E13290" t="s">
        <v>5205</v>
      </c>
      <c r="F13290" t="str">
        <f>VLOOKUP($A13290,'Transit IDs'!$A$1:$AK$828,14,FALSE)</f>
        <v>CA</v>
      </c>
      <c r="H13290" s="13"/>
      <c r="I13290" s="13"/>
      <c r="J13290" s="13"/>
    </row>
    <row r="13291" spans="1:10" x14ac:dyDescent="0.25">
      <c r="A13291" s="11" t="s">
        <v>4958</v>
      </c>
      <c r="B13291" t="s">
        <v>4959</v>
      </c>
      <c r="C13291" t="s">
        <v>5222</v>
      </c>
      <c r="D13291" t="s">
        <v>4287</v>
      </c>
      <c r="E13291" t="s">
        <v>5206</v>
      </c>
      <c r="F13291" t="str">
        <f>VLOOKUP($A13291,'Transit IDs'!$A$1:$AK$828,14,FALSE)</f>
        <v>CA</v>
      </c>
      <c r="H13291" s="13"/>
      <c r="I13291" s="13"/>
      <c r="J13291" s="13"/>
    </row>
    <row r="13292" spans="1:10" x14ac:dyDescent="0.25">
      <c r="A13292" s="11" t="s">
        <v>4958</v>
      </c>
      <c r="B13292" t="s">
        <v>4959</v>
      </c>
      <c r="C13292" t="s">
        <v>5222</v>
      </c>
      <c r="D13292" t="s">
        <v>4287</v>
      </c>
      <c r="E13292" t="s">
        <v>5207</v>
      </c>
      <c r="F13292" t="str">
        <f>VLOOKUP($A13292,'Transit IDs'!$A$1:$AK$828,14,FALSE)</f>
        <v>CA</v>
      </c>
      <c r="H13292" s="13"/>
      <c r="I13292" s="13"/>
      <c r="J13292" s="13"/>
    </row>
    <row r="13293" spans="1:10" x14ac:dyDescent="0.25">
      <c r="A13293" s="11" t="s">
        <v>4958</v>
      </c>
      <c r="B13293" t="s">
        <v>4959</v>
      </c>
      <c r="C13293" t="s">
        <v>5222</v>
      </c>
      <c r="D13293" t="s">
        <v>4287</v>
      </c>
      <c r="E13293" t="s">
        <v>5208</v>
      </c>
      <c r="F13293" t="str">
        <f>VLOOKUP($A13293,'Transit IDs'!$A$1:$AK$828,14,FALSE)</f>
        <v>CA</v>
      </c>
      <c r="H13293" s="13"/>
      <c r="I13293" s="13"/>
      <c r="J13293" s="13"/>
    </row>
    <row r="13294" spans="1:10" x14ac:dyDescent="0.25">
      <c r="A13294" s="11" t="s">
        <v>4958</v>
      </c>
      <c r="B13294" t="s">
        <v>4959</v>
      </c>
      <c r="C13294" t="s">
        <v>5222</v>
      </c>
      <c r="D13294" t="s">
        <v>4287</v>
      </c>
      <c r="E13294" t="s">
        <v>5209</v>
      </c>
      <c r="F13294" t="str">
        <f>VLOOKUP($A13294,'Transit IDs'!$A$1:$AK$828,14,FALSE)</f>
        <v>CA</v>
      </c>
      <c r="H13294" s="13"/>
      <c r="I13294" s="13">
        <v>257</v>
      </c>
      <c r="J13294" s="13">
        <v>6849</v>
      </c>
    </row>
    <row r="13295" spans="1:10" x14ac:dyDescent="0.25">
      <c r="A13295" s="11" t="s">
        <v>4958</v>
      </c>
      <c r="B13295" t="s">
        <v>4959</v>
      </c>
      <c r="C13295" t="s">
        <v>5222</v>
      </c>
      <c r="D13295" t="s">
        <v>4287</v>
      </c>
      <c r="E13295" t="s">
        <v>5210</v>
      </c>
      <c r="F13295" t="str">
        <f>VLOOKUP($A13295,'Transit IDs'!$A$1:$AK$828,14,FALSE)</f>
        <v>CA</v>
      </c>
      <c r="H13295" s="13"/>
      <c r="I13295" s="13"/>
      <c r="J13295" s="13"/>
    </row>
    <row r="13296" spans="1:10" x14ac:dyDescent="0.25">
      <c r="A13296" s="11" t="s">
        <v>4958</v>
      </c>
      <c r="B13296" t="s">
        <v>4959</v>
      </c>
      <c r="C13296" t="s">
        <v>5222</v>
      </c>
      <c r="D13296" t="s">
        <v>4287</v>
      </c>
      <c r="E13296" t="s">
        <v>5211</v>
      </c>
      <c r="F13296" t="str">
        <f>VLOOKUP($A13296,'Transit IDs'!$A$1:$AK$828,14,FALSE)</f>
        <v>CA</v>
      </c>
      <c r="H13296" s="13"/>
      <c r="I13296" s="13"/>
      <c r="J13296" s="13"/>
    </row>
    <row r="13297" spans="1:10" x14ac:dyDescent="0.25">
      <c r="A13297" s="11" t="s">
        <v>4958</v>
      </c>
      <c r="B13297" t="s">
        <v>4959</v>
      </c>
      <c r="C13297" t="s">
        <v>5222</v>
      </c>
      <c r="D13297" t="s">
        <v>4287</v>
      </c>
      <c r="E13297" t="s">
        <v>5212</v>
      </c>
      <c r="F13297" t="str">
        <f>VLOOKUP($A13297,'Transit IDs'!$A$1:$AK$828,14,FALSE)</f>
        <v>CA</v>
      </c>
      <c r="H13297" s="13"/>
      <c r="I13297" s="13">
        <v>64578</v>
      </c>
      <c r="J13297" s="13">
        <v>1719066</v>
      </c>
    </row>
    <row r="13298" spans="1:10" x14ac:dyDescent="0.25">
      <c r="A13298" s="11" t="s">
        <v>4958</v>
      </c>
      <c r="B13298" t="s">
        <v>4959</v>
      </c>
      <c r="C13298" t="s">
        <v>5204</v>
      </c>
      <c r="D13298" t="s">
        <v>5215</v>
      </c>
      <c r="E13298" t="s">
        <v>5205</v>
      </c>
      <c r="F13298" t="str">
        <f>VLOOKUP($A13298,'Transit IDs'!$A$1:$AK$828,14,FALSE)</f>
        <v>CA</v>
      </c>
      <c r="H13298" s="13"/>
      <c r="I13298" s="13"/>
      <c r="J13298" s="13"/>
    </row>
    <row r="13299" spans="1:10" x14ac:dyDescent="0.25">
      <c r="A13299" s="11" t="s">
        <v>4958</v>
      </c>
      <c r="B13299" t="s">
        <v>4959</v>
      </c>
      <c r="C13299" t="s">
        <v>5204</v>
      </c>
      <c r="D13299" t="s">
        <v>5215</v>
      </c>
      <c r="E13299" t="s">
        <v>5206</v>
      </c>
      <c r="F13299" t="str">
        <f>VLOOKUP($A13299,'Transit IDs'!$A$1:$AK$828,14,FALSE)</f>
        <v>CA</v>
      </c>
      <c r="H13299" s="13"/>
      <c r="I13299" s="13"/>
      <c r="J13299" s="13"/>
    </row>
    <row r="13300" spans="1:10" x14ac:dyDescent="0.25">
      <c r="A13300" s="11" t="s">
        <v>4958</v>
      </c>
      <c r="B13300" t="s">
        <v>4959</v>
      </c>
      <c r="C13300" t="s">
        <v>5204</v>
      </c>
      <c r="D13300" t="s">
        <v>5215</v>
      </c>
      <c r="E13300" t="s">
        <v>5207</v>
      </c>
      <c r="F13300" t="str">
        <f>VLOOKUP($A13300,'Transit IDs'!$A$1:$AK$828,14,FALSE)</f>
        <v>CA</v>
      </c>
      <c r="H13300" s="13"/>
      <c r="I13300" s="13"/>
      <c r="J13300" s="13"/>
    </row>
    <row r="13301" spans="1:10" x14ac:dyDescent="0.25">
      <c r="A13301" s="11" t="s">
        <v>4958</v>
      </c>
      <c r="B13301" t="s">
        <v>4959</v>
      </c>
      <c r="C13301" t="s">
        <v>5204</v>
      </c>
      <c r="D13301" t="s">
        <v>5215</v>
      </c>
      <c r="E13301" t="s">
        <v>5208</v>
      </c>
      <c r="F13301" t="str">
        <f>VLOOKUP($A13301,'Transit IDs'!$A$1:$AK$828,14,FALSE)</f>
        <v>CA</v>
      </c>
      <c r="H13301" s="13"/>
      <c r="I13301" s="13"/>
      <c r="J13301" s="13"/>
    </row>
    <row r="13302" spans="1:10" x14ac:dyDescent="0.25">
      <c r="A13302" s="11" t="s">
        <v>4958</v>
      </c>
      <c r="B13302" t="s">
        <v>4959</v>
      </c>
      <c r="C13302" t="s">
        <v>5204</v>
      </c>
      <c r="D13302" t="s">
        <v>5215</v>
      </c>
      <c r="E13302" t="s">
        <v>5209</v>
      </c>
      <c r="F13302" t="str">
        <f>VLOOKUP($A13302,'Transit IDs'!$A$1:$AK$828,14,FALSE)</f>
        <v>CA</v>
      </c>
      <c r="H13302" s="13"/>
      <c r="I13302" s="13">
        <v>1</v>
      </c>
      <c r="J13302" s="13">
        <v>9</v>
      </c>
    </row>
    <row r="13303" spans="1:10" x14ac:dyDescent="0.25">
      <c r="A13303" s="11" t="s">
        <v>4958</v>
      </c>
      <c r="B13303" t="s">
        <v>4959</v>
      </c>
      <c r="C13303" t="s">
        <v>5204</v>
      </c>
      <c r="D13303" t="s">
        <v>5215</v>
      </c>
      <c r="E13303" t="s">
        <v>5210</v>
      </c>
      <c r="F13303" t="str">
        <f>VLOOKUP($A13303,'Transit IDs'!$A$1:$AK$828,14,FALSE)</f>
        <v>CA</v>
      </c>
      <c r="H13303" s="13"/>
      <c r="I13303" s="13"/>
      <c r="J13303" s="13"/>
    </row>
    <row r="13304" spans="1:10" x14ac:dyDescent="0.25">
      <c r="A13304" s="11" t="s">
        <v>4958</v>
      </c>
      <c r="B13304" t="s">
        <v>4959</v>
      </c>
      <c r="C13304" t="s">
        <v>5204</v>
      </c>
      <c r="D13304" t="s">
        <v>5215</v>
      </c>
      <c r="E13304" t="s">
        <v>5211</v>
      </c>
      <c r="F13304" t="str">
        <f>VLOOKUP($A13304,'Transit IDs'!$A$1:$AK$828,14,FALSE)</f>
        <v>CA</v>
      </c>
      <c r="H13304" s="13"/>
      <c r="I13304" s="13"/>
      <c r="J13304" s="13"/>
    </row>
    <row r="13305" spans="1:10" x14ac:dyDescent="0.25">
      <c r="A13305" s="11" t="s">
        <v>4958</v>
      </c>
      <c r="B13305" t="s">
        <v>4959</v>
      </c>
      <c r="C13305" t="s">
        <v>5204</v>
      </c>
      <c r="D13305" t="s">
        <v>5215</v>
      </c>
      <c r="E13305" t="s">
        <v>5212</v>
      </c>
      <c r="F13305" t="str">
        <f>VLOOKUP($A13305,'Transit IDs'!$A$1:$AK$828,14,FALSE)</f>
        <v>CA</v>
      </c>
      <c r="H13305" s="13"/>
      <c r="I13305" s="13">
        <v>72</v>
      </c>
      <c r="J13305" s="13">
        <v>588</v>
      </c>
    </row>
    <row r="13306" spans="1:10" x14ac:dyDescent="0.25">
      <c r="A13306" s="11" t="s">
        <v>4958</v>
      </c>
      <c r="B13306" t="s">
        <v>4959</v>
      </c>
      <c r="C13306" t="s">
        <v>5204</v>
      </c>
      <c r="D13306" t="s">
        <v>4287</v>
      </c>
      <c r="E13306" t="s">
        <v>5205</v>
      </c>
      <c r="F13306" t="str">
        <f>VLOOKUP($A13306,'Transit IDs'!$A$1:$AK$828,14,FALSE)</f>
        <v>CA</v>
      </c>
      <c r="H13306" s="13"/>
      <c r="I13306" s="13"/>
      <c r="J13306" s="13"/>
    </row>
    <row r="13307" spans="1:10" x14ac:dyDescent="0.25">
      <c r="A13307" s="11" t="s">
        <v>4958</v>
      </c>
      <c r="B13307" t="s">
        <v>4959</v>
      </c>
      <c r="C13307" t="s">
        <v>5204</v>
      </c>
      <c r="D13307" t="s">
        <v>4287</v>
      </c>
      <c r="E13307" t="s">
        <v>5206</v>
      </c>
      <c r="F13307" t="str">
        <f>VLOOKUP($A13307,'Transit IDs'!$A$1:$AK$828,14,FALSE)</f>
        <v>CA</v>
      </c>
      <c r="H13307" s="13"/>
      <c r="I13307" s="13"/>
      <c r="J13307" s="13"/>
    </row>
    <row r="13308" spans="1:10" x14ac:dyDescent="0.25">
      <c r="A13308" s="11" t="s">
        <v>4958</v>
      </c>
      <c r="B13308" t="s">
        <v>4959</v>
      </c>
      <c r="C13308" t="s">
        <v>5204</v>
      </c>
      <c r="D13308" t="s">
        <v>4287</v>
      </c>
      <c r="E13308" t="s">
        <v>5207</v>
      </c>
      <c r="F13308" t="str">
        <f>VLOOKUP($A13308,'Transit IDs'!$A$1:$AK$828,14,FALSE)</f>
        <v>CA</v>
      </c>
      <c r="H13308" s="13"/>
      <c r="I13308" s="13"/>
      <c r="J13308" s="13"/>
    </row>
    <row r="13309" spans="1:10" x14ac:dyDescent="0.25">
      <c r="A13309" s="11" t="s">
        <v>4958</v>
      </c>
      <c r="B13309" t="s">
        <v>4959</v>
      </c>
      <c r="C13309" t="s">
        <v>5204</v>
      </c>
      <c r="D13309" t="s">
        <v>4287</v>
      </c>
      <c r="E13309" t="s">
        <v>5208</v>
      </c>
      <c r="F13309" t="str">
        <f>VLOOKUP($A13309,'Transit IDs'!$A$1:$AK$828,14,FALSE)</f>
        <v>CA</v>
      </c>
      <c r="H13309" s="13"/>
      <c r="I13309" s="13"/>
      <c r="J13309" s="13"/>
    </row>
    <row r="13310" spans="1:10" x14ac:dyDescent="0.25">
      <c r="A13310" s="11" t="s">
        <v>4958</v>
      </c>
      <c r="B13310" t="s">
        <v>4959</v>
      </c>
      <c r="C13310" t="s">
        <v>5204</v>
      </c>
      <c r="D13310" t="s">
        <v>4287</v>
      </c>
      <c r="E13310" t="s">
        <v>5209</v>
      </c>
      <c r="F13310" t="str">
        <f>VLOOKUP($A13310,'Transit IDs'!$A$1:$AK$828,14,FALSE)</f>
        <v>CA</v>
      </c>
      <c r="H13310" s="13"/>
      <c r="I13310" s="13">
        <v>83</v>
      </c>
      <c r="J13310" s="13">
        <v>339</v>
      </c>
    </row>
    <row r="13311" spans="1:10" x14ac:dyDescent="0.25">
      <c r="A13311" s="11" t="s">
        <v>4958</v>
      </c>
      <c r="B13311" t="s">
        <v>4959</v>
      </c>
      <c r="C13311" t="s">
        <v>5204</v>
      </c>
      <c r="D13311" t="s">
        <v>4287</v>
      </c>
      <c r="E13311" t="s">
        <v>5210</v>
      </c>
      <c r="F13311" t="str">
        <f>VLOOKUP($A13311,'Transit IDs'!$A$1:$AK$828,14,FALSE)</f>
        <v>CA</v>
      </c>
      <c r="H13311" s="13"/>
      <c r="I13311" s="13">
        <v>33</v>
      </c>
      <c r="J13311" s="13">
        <v>101</v>
      </c>
    </row>
    <row r="13312" spans="1:10" x14ac:dyDescent="0.25">
      <c r="A13312" s="11" t="s">
        <v>4958</v>
      </c>
      <c r="B13312" t="s">
        <v>4959</v>
      </c>
      <c r="C13312" t="s">
        <v>5204</v>
      </c>
      <c r="D13312" t="s">
        <v>4287</v>
      </c>
      <c r="E13312" t="s">
        <v>5211</v>
      </c>
      <c r="F13312" t="str">
        <f>VLOOKUP($A13312,'Transit IDs'!$A$1:$AK$828,14,FALSE)</f>
        <v>CA</v>
      </c>
      <c r="H13312" s="13"/>
      <c r="I13312" s="13">
        <v>0</v>
      </c>
      <c r="J13312" s="13">
        <v>0</v>
      </c>
    </row>
    <row r="13313" spans="1:10" x14ac:dyDescent="0.25">
      <c r="A13313" s="11" t="s">
        <v>4958</v>
      </c>
      <c r="B13313" t="s">
        <v>4959</v>
      </c>
      <c r="C13313" t="s">
        <v>5204</v>
      </c>
      <c r="D13313" t="s">
        <v>4287</v>
      </c>
      <c r="E13313" t="s">
        <v>5212</v>
      </c>
      <c r="F13313" t="str">
        <f>VLOOKUP($A13313,'Transit IDs'!$A$1:$AK$828,14,FALSE)</f>
        <v>CA</v>
      </c>
      <c r="H13313" s="13"/>
      <c r="I13313" s="13">
        <v>22871</v>
      </c>
      <c r="J13313" s="13">
        <v>91317</v>
      </c>
    </row>
    <row r="13314" spans="1:10" x14ac:dyDescent="0.25">
      <c r="A13314" s="11" t="s">
        <v>4958</v>
      </c>
      <c r="B13314" t="s">
        <v>4959</v>
      </c>
      <c r="C13314" t="s">
        <v>5213</v>
      </c>
      <c r="D13314" t="s">
        <v>4287</v>
      </c>
      <c r="E13314" t="s">
        <v>5205</v>
      </c>
      <c r="F13314" t="str">
        <f>VLOOKUP($A13314,'Transit IDs'!$A$1:$AK$828,14,FALSE)</f>
        <v>CA</v>
      </c>
      <c r="H13314" s="13"/>
      <c r="I13314" s="13"/>
      <c r="J13314" s="13"/>
    </row>
    <row r="13315" spans="1:10" x14ac:dyDescent="0.25">
      <c r="A13315" s="11" t="s">
        <v>4958</v>
      </c>
      <c r="B13315" t="s">
        <v>4959</v>
      </c>
      <c r="C13315" t="s">
        <v>5213</v>
      </c>
      <c r="D13315" t="s">
        <v>4287</v>
      </c>
      <c r="E13315" t="s">
        <v>5206</v>
      </c>
      <c r="F13315" t="str">
        <f>VLOOKUP($A13315,'Transit IDs'!$A$1:$AK$828,14,FALSE)</f>
        <v>CA</v>
      </c>
      <c r="H13315" s="13"/>
      <c r="I13315" s="13"/>
      <c r="J13315" s="13"/>
    </row>
    <row r="13316" spans="1:10" x14ac:dyDescent="0.25">
      <c r="A13316" s="11" t="s">
        <v>4958</v>
      </c>
      <c r="B13316" t="s">
        <v>4959</v>
      </c>
      <c r="C13316" t="s">
        <v>5213</v>
      </c>
      <c r="D13316" t="s">
        <v>4287</v>
      </c>
      <c r="E13316" t="s">
        <v>5207</v>
      </c>
      <c r="F13316" t="str">
        <f>VLOOKUP($A13316,'Transit IDs'!$A$1:$AK$828,14,FALSE)</f>
        <v>CA</v>
      </c>
      <c r="H13316" s="13"/>
      <c r="I13316" s="13"/>
      <c r="J13316" s="13"/>
    </row>
    <row r="13317" spans="1:10" x14ac:dyDescent="0.25">
      <c r="A13317" s="11" t="s">
        <v>4958</v>
      </c>
      <c r="B13317" t="s">
        <v>4959</v>
      </c>
      <c r="C13317" t="s">
        <v>5213</v>
      </c>
      <c r="D13317" t="s">
        <v>4287</v>
      </c>
      <c r="E13317" t="s">
        <v>5208</v>
      </c>
      <c r="F13317" t="str">
        <f>VLOOKUP($A13317,'Transit IDs'!$A$1:$AK$828,14,FALSE)</f>
        <v>CA</v>
      </c>
      <c r="H13317" s="13"/>
      <c r="I13317" s="13"/>
      <c r="J13317" s="13"/>
    </row>
    <row r="13318" spans="1:10" x14ac:dyDescent="0.25">
      <c r="A13318" s="11" t="s">
        <v>4958</v>
      </c>
      <c r="B13318" t="s">
        <v>4959</v>
      </c>
      <c r="C13318" t="s">
        <v>5213</v>
      </c>
      <c r="D13318" t="s">
        <v>4287</v>
      </c>
      <c r="E13318" t="s">
        <v>5209</v>
      </c>
      <c r="F13318" t="str">
        <f>VLOOKUP($A13318,'Transit IDs'!$A$1:$AK$828,14,FALSE)</f>
        <v>CA</v>
      </c>
      <c r="H13318" s="13"/>
      <c r="I13318" s="13"/>
      <c r="J13318" s="13"/>
    </row>
    <row r="13319" spans="1:10" x14ac:dyDescent="0.25">
      <c r="A13319" s="11" t="s">
        <v>4958</v>
      </c>
      <c r="B13319" t="s">
        <v>4959</v>
      </c>
      <c r="C13319" t="s">
        <v>5213</v>
      </c>
      <c r="D13319" t="s">
        <v>4287</v>
      </c>
      <c r="E13319" t="s">
        <v>5210</v>
      </c>
      <c r="F13319" t="str">
        <f>VLOOKUP($A13319,'Transit IDs'!$A$1:$AK$828,14,FALSE)</f>
        <v>CA</v>
      </c>
      <c r="H13319" s="13"/>
      <c r="I13319" s="13"/>
      <c r="J13319" s="13"/>
    </row>
    <row r="13320" spans="1:10" x14ac:dyDescent="0.25">
      <c r="A13320" s="11" t="s">
        <v>4958</v>
      </c>
      <c r="B13320" t="s">
        <v>4959</v>
      </c>
      <c r="C13320" t="s">
        <v>5213</v>
      </c>
      <c r="D13320" t="s">
        <v>4287</v>
      </c>
      <c r="E13320" t="s">
        <v>5211</v>
      </c>
      <c r="F13320" t="str">
        <f>VLOOKUP($A13320,'Transit IDs'!$A$1:$AK$828,14,FALSE)</f>
        <v>CA</v>
      </c>
      <c r="H13320" s="13"/>
      <c r="I13320" s="13"/>
      <c r="J13320" s="13"/>
    </row>
    <row r="13321" spans="1:10" x14ac:dyDescent="0.25">
      <c r="A13321" s="11" t="s">
        <v>4958</v>
      </c>
      <c r="B13321" t="s">
        <v>4959</v>
      </c>
      <c r="C13321" t="s">
        <v>5213</v>
      </c>
      <c r="D13321" t="s">
        <v>4287</v>
      </c>
      <c r="E13321" t="s">
        <v>5212</v>
      </c>
      <c r="F13321" t="str">
        <f>VLOOKUP($A13321,'Transit IDs'!$A$1:$AK$828,14,FALSE)</f>
        <v>CA</v>
      </c>
      <c r="H13321" s="13"/>
      <c r="I13321" s="13">
        <v>126</v>
      </c>
      <c r="J13321" s="13">
        <v>2569</v>
      </c>
    </row>
    <row r="13322" spans="1:10" x14ac:dyDescent="0.25">
      <c r="A13322" s="11" t="s">
        <v>4958</v>
      </c>
      <c r="B13322" t="s">
        <v>4959</v>
      </c>
      <c r="C13322" t="s">
        <v>5214</v>
      </c>
      <c r="D13322" t="s">
        <v>5215</v>
      </c>
      <c r="E13322" t="s">
        <v>5205</v>
      </c>
      <c r="F13322" t="str">
        <f>VLOOKUP($A13322,'Transit IDs'!$A$1:$AK$828,14,FALSE)</f>
        <v>CA</v>
      </c>
      <c r="H13322" s="13"/>
      <c r="I13322" s="13"/>
      <c r="J13322" s="13"/>
    </row>
    <row r="13323" spans="1:10" x14ac:dyDescent="0.25">
      <c r="A13323" s="11" t="s">
        <v>4958</v>
      </c>
      <c r="B13323" t="s">
        <v>4959</v>
      </c>
      <c r="C13323" t="s">
        <v>5214</v>
      </c>
      <c r="D13323" t="s">
        <v>5215</v>
      </c>
      <c r="E13323" t="s">
        <v>5206</v>
      </c>
      <c r="F13323" t="str">
        <f>VLOOKUP($A13323,'Transit IDs'!$A$1:$AK$828,14,FALSE)</f>
        <v>CA</v>
      </c>
      <c r="H13323" s="13"/>
      <c r="I13323" s="13"/>
      <c r="J13323" s="13"/>
    </row>
    <row r="13324" spans="1:10" x14ac:dyDescent="0.25">
      <c r="A13324" s="11" t="s">
        <v>4958</v>
      </c>
      <c r="B13324" t="s">
        <v>4959</v>
      </c>
      <c r="C13324" t="s">
        <v>5214</v>
      </c>
      <c r="D13324" t="s">
        <v>5215</v>
      </c>
      <c r="E13324" t="s">
        <v>5207</v>
      </c>
      <c r="F13324" t="str">
        <f>VLOOKUP($A13324,'Transit IDs'!$A$1:$AK$828,14,FALSE)</f>
        <v>CA</v>
      </c>
      <c r="H13324" s="13"/>
      <c r="I13324" s="13"/>
      <c r="J13324" s="13"/>
    </row>
    <row r="13325" spans="1:10" x14ac:dyDescent="0.25">
      <c r="A13325" s="11" t="s">
        <v>4958</v>
      </c>
      <c r="B13325" t="s">
        <v>4959</v>
      </c>
      <c r="C13325" t="s">
        <v>5214</v>
      </c>
      <c r="D13325" t="s">
        <v>5215</v>
      </c>
      <c r="E13325" t="s">
        <v>5208</v>
      </c>
      <c r="F13325" t="str">
        <f>VLOOKUP($A13325,'Transit IDs'!$A$1:$AK$828,14,FALSE)</f>
        <v>CA</v>
      </c>
      <c r="H13325" s="13"/>
      <c r="I13325" s="13"/>
      <c r="J13325" s="13"/>
    </row>
    <row r="13326" spans="1:10" x14ac:dyDescent="0.25">
      <c r="A13326" s="11" t="s">
        <v>4958</v>
      </c>
      <c r="B13326" t="s">
        <v>4959</v>
      </c>
      <c r="C13326" t="s">
        <v>5214</v>
      </c>
      <c r="D13326" t="s">
        <v>5215</v>
      </c>
      <c r="E13326" t="s">
        <v>5209</v>
      </c>
      <c r="F13326" t="str">
        <f>VLOOKUP($A13326,'Transit IDs'!$A$1:$AK$828,14,FALSE)</f>
        <v>CA</v>
      </c>
      <c r="H13326" s="13"/>
      <c r="I13326" s="13">
        <v>2214</v>
      </c>
      <c r="J13326" s="13">
        <v>18902</v>
      </c>
    </row>
    <row r="13327" spans="1:10" x14ac:dyDescent="0.25">
      <c r="A13327" s="11" t="s">
        <v>4958</v>
      </c>
      <c r="B13327" t="s">
        <v>4959</v>
      </c>
      <c r="C13327" t="s">
        <v>5214</v>
      </c>
      <c r="D13327" t="s">
        <v>5215</v>
      </c>
      <c r="E13327" t="s">
        <v>5210</v>
      </c>
      <c r="F13327" t="str">
        <f>VLOOKUP($A13327,'Transit IDs'!$A$1:$AK$828,14,FALSE)</f>
        <v>CA</v>
      </c>
      <c r="H13327" s="13"/>
      <c r="I13327" s="13">
        <v>1386</v>
      </c>
      <c r="J13327" s="13">
        <v>10390</v>
      </c>
    </row>
    <row r="13328" spans="1:10" x14ac:dyDescent="0.25">
      <c r="A13328" s="11" t="s">
        <v>4958</v>
      </c>
      <c r="B13328" t="s">
        <v>4959</v>
      </c>
      <c r="C13328" t="s">
        <v>5214</v>
      </c>
      <c r="D13328" t="s">
        <v>5215</v>
      </c>
      <c r="E13328" t="s">
        <v>5211</v>
      </c>
      <c r="F13328" t="str">
        <f>VLOOKUP($A13328,'Transit IDs'!$A$1:$AK$828,14,FALSE)</f>
        <v>CA</v>
      </c>
      <c r="H13328" s="13"/>
      <c r="I13328" s="13">
        <v>924</v>
      </c>
      <c r="J13328" s="13">
        <v>6942</v>
      </c>
    </row>
    <row r="13329" spans="1:10" x14ac:dyDescent="0.25">
      <c r="A13329" s="11" t="s">
        <v>4958</v>
      </c>
      <c r="B13329" t="s">
        <v>4959</v>
      </c>
      <c r="C13329" t="s">
        <v>5214</v>
      </c>
      <c r="D13329" t="s">
        <v>5215</v>
      </c>
      <c r="E13329" t="s">
        <v>5212</v>
      </c>
      <c r="F13329" t="str">
        <f>VLOOKUP($A13329,'Transit IDs'!$A$1:$AK$828,14,FALSE)</f>
        <v>CA</v>
      </c>
      <c r="H13329" s="13"/>
      <c r="I13329" s="13">
        <v>681514</v>
      </c>
      <c r="J13329" s="13">
        <v>5693940</v>
      </c>
    </row>
    <row r="13330" spans="1:10" x14ac:dyDescent="0.25">
      <c r="A13330" s="11" t="s">
        <v>4958</v>
      </c>
      <c r="B13330" t="s">
        <v>4959</v>
      </c>
      <c r="C13330" t="s">
        <v>5214</v>
      </c>
      <c r="D13330" t="s">
        <v>4287</v>
      </c>
      <c r="E13330" t="s">
        <v>5205</v>
      </c>
      <c r="F13330" t="str">
        <f>VLOOKUP($A13330,'Transit IDs'!$A$1:$AK$828,14,FALSE)</f>
        <v>CA</v>
      </c>
      <c r="H13330" s="13"/>
      <c r="I13330" s="13"/>
      <c r="J13330" s="13"/>
    </row>
    <row r="13331" spans="1:10" x14ac:dyDescent="0.25">
      <c r="A13331" s="11" t="s">
        <v>4958</v>
      </c>
      <c r="B13331" t="s">
        <v>4959</v>
      </c>
      <c r="C13331" t="s">
        <v>5214</v>
      </c>
      <c r="D13331" t="s">
        <v>4287</v>
      </c>
      <c r="E13331" t="s">
        <v>5206</v>
      </c>
      <c r="F13331" t="str">
        <f>VLOOKUP($A13331,'Transit IDs'!$A$1:$AK$828,14,FALSE)</f>
        <v>CA</v>
      </c>
      <c r="H13331" s="13"/>
      <c r="I13331" s="13"/>
      <c r="J13331" s="13"/>
    </row>
    <row r="13332" spans="1:10" x14ac:dyDescent="0.25">
      <c r="A13332" s="11" t="s">
        <v>4958</v>
      </c>
      <c r="B13332" t="s">
        <v>4959</v>
      </c>
      <c r="C13332" t="s">
        <v>5214</v>
      </c>
      <c r="D13332" t="s">
        <v>4287</v>
      </c>
      <c r="E13332" t="s">
        <v>5207</v>
      </c>
      <c r="F13332" t="str">
        <f>VLOOKUP($A13332,'Transit IDs'!$A$1:$AK$828,14,FALSE)</f>
        <v>CA</v>
      </c>
      <c r="H13332" s="13"/>
      <c r="I13332" s="13"/>
      <c r="J13332" s="13"/>
    </row>
    <row r="13333" spans="1:10" x14ac:dyDescent="0.25">
      <c r="A13333" s="11" t="s">
        <v>4958</v>
      </c>
      <c r="B13333" t="s">
        <v>4959</v>
      </c>
      <c r="C13333" t="s">
        <v>5214</v>
      </c>
      <c r="D13333" t="s">
        <v>4287</v>
      </c>
      <c r="E13333" t="s">
        <v>5208</v>
      </c>
      <c r="F13333" t="str">
        <f>VLOOKUP($A13333,'Transit IDs'!$A$1:$AK$828,14,FALSE)</f>
        <v>CA</v>
      </c>
      <c r="H13333" s="13"/>
      <c r="I13333" s="13"/>
      <c r="J13333" s="13"/>
    </row>
    <row r="13334" spans="1:10" x14ac:dyDescent="0.25">
      <c r="A13334" s="11" t="s">
        <v>4958</v>
      </c>
      <c r="B13334" t="s">
        <v>4959</v>
      </c>
      <c r="C13334" t="s">
        <v>5214</v>
      </c>
      <c r="D13334" t="s">
        <v>4287</v>
      </c>
      <c r="E13334" t="s">
        <v>5209</v>
      </c>
      <c r="F13334" t="str">
        <f>VLOOKUP($A13334,'Transit IDs'!$A$1:$AK$828,14,FALSE)</f>
        <v>CA</v>
      </c>
      <c r="H13334" s="13"/>
      <c r="I13334" s="13">
        <v>43</v>
      </c>
      <c r="J13334" s="13">
        <v>225</v>
      </c>
    </row>
    <row r="13335" spans="1:10" x14ac:dyDescent="0.25">
      <c r="A13335" s="11" t="s">
        <v>4958</v>
      </c>
      <c r="B13335" t="s">
        <v>4959</v>
      </c>
      <c r="C13335" t="s">
        <v>5214</v>
      </c>
      <c r="D13335" t="s">
        <v>4287</v>
      </c>
      <c r="E13335" t="s">
        <v>5210</v>
      </c>
      <c r="F13335" t="str">
        <f>VLOOKUP($A13335,'Transit IDs'!$A$1:$AK$828,14,FALSE)</f>
        <v>CA</v>
      </c>
      <c r="H13335" s="13"/>
      <c r="I13335" s="13">
        <v>19</v>
      </c>
      <c r="J13335" s="13">
        <v>99</v>
      </c>
    </row>
    <row r="13336" spans="1:10" x14ac:dyDescent="0.25">
      <c r="A13336" s="11" t="s">
        <v>4958</v>
      </c>
      <c r="B13336" t="s">
        <v>4959</v>
      </c>
      <c r="C13336" t="s">
        <v>5214</v>
      </c>
      <c r="D13336" t="s">
        <v>4287</v>
      </c>
      <c r="E13336" t="s">
        <v>5211</v>
      </c>
      <c r="F13336" t="str">
        <f>VLOOKUP($A13336,'Transit IDs'!$A$1:$AK$828,14,FALSE)</f>
        <v>CA</v>
      </c>
      <c r="H13336" s="13"/>
      <c r="I13336" s="13"/>
      <c r="J13336" s="13"/>
    </row>
    <row r="13337" spans="1:10" x14ac:dyDescent="0.25">
      <c r="A13337" s="11" t="s">
        <v>4958</v>
      </c>
      <c r="B13337" t="s">
        <v>4959</v>
      </c>
      <c r="C13337" t="s">
        <v>5214</v>
      </c>
      <c r="D13337" t="s">
        <v>4287</v>
      </c>
      <c r="E13337" t="s">
        <v>5212</v>
      </c>
      <c r="F13337" t="str">
        <f>VLOOKUP($A13337,'Transit IDs'!$A$1:$AK$828,14,FALSE)</f>
        <v>CA</v>
      </c>
      <c r="H13337" s="13"/>
      <c r="I13337" s="13">
        <v>11813</v>
      </c>
      <c r="J13337" s="13">
        <v>62255</v>
      </c>
    </row>
    <row r="13338" spans="1:10" x14ac:dyDescent="0.25">
      <c r="A13338" s="11" t="s">
        <v>4958</v>
      </c>
      <c r="B13338" t="s">
        <v>4959</v>
      </c>
      <c r="C13338" t="s">
        <v>5218</v>
      </c>
      <c r="D13338" t="s">
        <v>4287</v>
      </c>
      <c r="E13338" t="s">
        <v>5205</v>
      </c>
      <c r="F13338" t="str">
        <f>VLOOKUP($A13338,'Transit IDs'!$A$1:$AK$828,14,FALSE)</f>
        <v>CA</v>
      </c>
      <c r="H13338" s="13"/>
      <c r="I13338" s="13"/>
      <c r="J13338" s="13"/>
    </row>
    <row r="13339" spans="1:10" x14ac:dyDescent="0.25">
      <c r="A13339" s="11" t="s">
        <v>4958</v>
      </c>
      <c r="B13339" t="s">
        <v>4959</v>
      </c>
      <c r="C13339" t="s">
        <v>5218</v>
      </c>
      <c r="D13339" t="s">
        <v>4287</v>
      </c>
      <c r="E13339" t="s">
        <v>5206</v>
      </c>
      <c r="F13339" t="str">
        <f>VLOOKUP($A13339,'Transit IDs'!$A$1:$AK$828,14,FALSE)</f>
        <v>CA</v>
      </c>
      <c r="H13339" s="13"/>
      <c r="I13339" s="13"/>
      <c r="J13339" s="13"/>
    </row>
    <row r="13340" spans="1:10" x14ac:dyDescent="0.25">
      <c r="A13340" s="11" t="s">
        <v>4958</v>
      </c>
      <c r="B13340" t="s">
        <v>4959</v>
      </c>
      <c r="C13340" t="s">
        <v>5218</v>
      </c>
      <c r="D13340" t="s">
        <v>4287</v>
      </c>
      <c r="E13340" t="s">
        <v>5207</v>
      </c>
      <c r="F13340" t="str">
        <f>VLOOKUP($A13340,'Transit IDs'!$A$1:$AK$828,14,FALSE)</f>
        <v>CA</v>
      </c>
      <c r="H13340" s="13"/>
      <c r="I13340" s="13"/>
      <c r="J13340" s="13"/>
    </row>
    <row r="13341" spans="1:10" x14ac:dyDescent="0.25">
      <c r="A13341" s="11" t="s">
        <v>4958</v>
      </c>
      <c r="B13341" t="s">
        <v>4959</v>
      </c>
      <c r="C13341" t="s">
        <v>5218</v>
      </c>
      <c r="D13341" t="s">
        <v>4287</v>
      </c>
      <c r="E13341" t="s">
        <v>5208</v>
      </c>
      <c r="F13341" t="str">
        <f>VLOOKUP($A13341,'Transit IDs'!$A$1:$AK$828,14,FALSE)</f>
        <v>CA</v>
      </c>
      <c r="H13341" s="13"/>
      <c r="I13341" s="13"/>
      <c r="J13341" s="13"/>
    </row>
    <row r="13342" spans="1:10" x14ac:dyDescent="0.25">
      <c r="A13342" s="11" t="s">
        <v>4958</v>
      </c>
      <c r="B13342" t="s">
        <v>4959</v>
      </c>
      <c r="C13342" t="s">
        <v>5218</v>
      </c>
      <c r="D13342" t="s">
        <v>4287</v>
      </c>
      <c r="E13342" t="s">
        <v>5209</v>
      </c>
      <c r="F13342" t="str">
        <f>VLOOKUP($A13342,'Transit IDs'!$A$1:$AK$828,14,FALSE)</f>
        <v>CA</v>
      </c>
      <c r="H13342" s="13"/>
      <c r="I13342" s="13">
        <v>130</v>
      </c>
      <c r="J13342" s="13">
        <v>5178</v>
      </c>
    </row>
    <row r="13343" spans="1:10" x14ac:dyDescent="0.25">
      <c r="A13343" s="11" t="s">
        <v>4958</v>
      </c>
      <c r="B13343" t="s">
        <v>4959</v>
      </c>
      <c r="C13343" t="s">
        <v>5218</v>
      </c>
      <c r="D13343" t="s">
        <v>4287</v>
      </c>
      <c r="E13343" t="s">
        <v>5210</v>
      </c>
      <c r="F13343" t="str">
        <f>VLOOKUP($A13343,'Transit IDs'!$A$1:$AK$828,14,FALSE)</f>
        <v>CA</v>
      </c>
      <c r="H13343" s="13"/>
      <c r="I13343" s="13"/>
      <c r="J13343" s="13"/>
    </row>
    <row r="13344" spans="1:10" x14ac:dyDescent="0.25">
      <c r="A13344" s="11" t="s">
        <v>4958</v>
      </c>
      <c r="B13344" t="s">
        <v>4959</v>
      </c>
      <c r="C13344" t="s">
        <v>5218</v>
      </c>
      <c r="D13344" t="s">
        <v>4287</v>
      </c>
      <c r="E13344" t="s">
        <v>5211</v>
      </c>
      <c r="F13344" t="str">
        <f>VLOOKUP($A13344,'Transit IDs'!$A$1:$AK$828,14,FALSE)</f>
        <v>CA</v>
      </c>
      <c r="H13344" s="13"/>
      <c r="I13344" s="13"/>
      <c r="J13344" s="13"/>
    </row>
    <row r="13345" spans="1:10" x14ac:dyDescent="0.25">
      <c r="A13345" s="11" t="s">
        <v>4958</v>
      </c>
      <c r="B13345" t="s">
        <v>4959</v>
      </c>
      <c r="C13345" t="s">
        <v>5218</v>
      </c>
      <c r="D13345" t="s">
        <v>4287</v>
      </c>
      <c r="E13345" t="s">
        <v>5212</v>
      </c>
      <c r="F13345" t="str">
        <f>VLOOKUP($A13345,'Transit IDs'!$A$1:$AK$828,14,FALSE)</f>
        <v>CA</v>
      </c>
      <c r="H13345" s="13"/>
      <c r="I13345" s="13">
        <v>32564</v>
      </c>
      <c r="J13345" s="13">
        <v>1309926</v>
      </c>
    </row>
    <row r="13346" spans="1:10" x14ac:dyDescent="0.25">
      <c r="A13346" s="11" t="s">
        <v>4963</v>
      </c>
      <c r="B13346" t="s">
        <v>4964</v>
      </c>
      <c r="C13346" t="s">
        <v>5204</v>
      </c>
      <c r="D13346" t="s">
        <v>4287</v>
      </c>
      <c r="E13346" t="s">
        <v>5205</v>
      </c>
      <c r="F13346" t="str">
        <f>VLOOKUP($A13346,'Transit IDs'!$A$1:$AK$828,14,FALSE)</f>
        <v>CA</v>
      </c>
      <c r="H13346" s="13"/>
      <c r="I13346" s="13"/>
      <c r="J13346" s="13"/>
    </row>
    <row r="13347" spans="1:10" x14ac:dyDescent="0.25">
      <c r="A13347" s="11" t="s">
        <v>4963</v>
      </c>
      <c r="B13347" t="s">
        <v>4964</v>
      </c>
      <c r="C13347" t="s">
        <v>5204</v>
      </c>
      <c r="D13347" t="s">
        <v>4287</v>
      </c>
      <c r="E13347" t="s">
        <v>5206</v>
      </c>
      <c r="F13347" t="str">
        <f>VLOOKUP($A13347,'Transit IDs'!$A$1:$AK$828,14,FALSE)</f>
        <v>CA</v>
      </c>
      <c r="H13347" s="13"/>
      <c r="I13347" s="13"/>
      <c r="J13347" s="13"/>
    </row>
    <row r="13348" spans="1:10" x14ac:dyDescent="0.25">
      <c r="A13348" s="11" t="s">
        <v>4963</v>
      </c>
      <c r="B13348" t="s">
        <v>4964</v>
      </c>
      <c r="C13348" t="s">
        <v>5204</v>
      </c>
      <c r="D13348" t="s">
        <v>4287</v>
      </c>
      <c r="E13348" t="s">
        <v>5207</v>
      </c>
      <c r="F13348" t="str">
        <f>VLOOKUP($A13348,'Transit IDs'!$A$1:$AK$828,14,FALSE)</f>
        <v>CA</v>
      </c>
      <c r="H13348" s="13"/>
      <c r="I13348" s="13"/>
      <c r="J13348" s="13"/>
    </row>
    <row r="13349" spans="1:10" x14ac:dyDescent="0.25">
      <c r="A13349" s="11" t="s">
        <v>4963</v>
      </c>
      <c r="B13349" t="s">
        <v>4964</v>
      </c>
      <c r="C13349" t="s">
        <v>5204</v>
      </c>
      <c r="D13349" t="s">
        <v>4287</v>
      </c>
      <c r="E13349" t="s">
        <v>5208</v>
      </c>
      <c r="F13349" t="str">
        <f>VLOOKUP($A13349,'Transit IDs'!$A$1:$AK$828,14,FALSE)</f>
        <v>CA</v>
      </c>
      <c r="H13349" s="13"/>
      <c r="I13349" s="13"/>
      <c r="J13349" s="13"/>
    </row>
    <row r="13350" spans="1:10" x14ac:dyDescent="0.25">
      <c r="A13350" s="11" t="s">
        <v>4963</v>
      </c>
      <c r="B13350" t="s">
        <v>4964</v>
      </c>
      <c r="C13350" t="s">
        <v>5204</v>
      </c>
      <c r="D13350" t="s">
        <v>4287</v>
      </c>
      <c r="E13350" t="s">
        <v>5209</v>
      </c>
      <c r="F13350" t="str">
        <f>VLOOKUP($A13350,'Transit IDs'!$A$1:$AK$828,14,FALSE)</f>
        <v>CA</v>
      </c>
      <c r="H13350" s="13"/>
      <c r="I13350" s="13"/>
      <c r="J13350" s="13"/>
    </row>
    <row r="13351" spans="1:10" x14ac:dyDescent="0.25">
      <c r="A13351" s="11" t="s">
        <v>4963</v>
      </c>
      <c r="B13351" t="s">
        <v>4964</v>
      </c>
      <c r="C13351" t="s">
        <v>5204</v>
      </c>
      <c r="D13351" t="s">
        <v>4287</v>
      </c>
      <c r="E13351" t="s">
        <v>5210</v>
      </c>
      <c r="F13351" t="str">
        <f>VLOOKUP($A13351,'Transit IDs'!$A$1:$AK$828,14,FALSE)</f>
        <v>CA</v>
      </c>
      <c r="H13351" s="13"/>
      <c r="I13351" s="13"/>
      <c r="J13351" s="13"/>
    </row>
    <row r="13352" spans="1:10" x14ac:dyDescent="0.25">
      <c r="A13352" s="11" t="s">
        <v>4963</v>
      </c>
      <c r="B13352" t="s">
        <v>4964</v>
      </c>
      <c r="C13352" t="s">
        <v>5204</v>
      </c>
      <c r="D13352" t="s">
        <v>4287</v>
      </c>
      <c r="E13352" t="s">
        <v>5211</v>
      </c>
      <c r="F13352" t="str">
        <f>VLOOKUP($A13352,'Transit IDs'!$A$1:$AK$828,14,FALSE)</f>
        <v>CA</v>
      </c>
      <c r="H13352" s="13"/>
      <c r="I13352" s="13"/>
      <c r="J13352" s="13"/>
    </row>
    <row r="13353" spans="1:10" x14ac:dyDescent="0.25">
      <c r="A13353" s="11" t="s">
        <v>4963</v>
      </c>
      <c r="B13353" t="s">
        <v>4964</v>
      </c>
      <c r="C13353" t="s">
        <v>5204</v>
      </c>
      <c r="D13353" t="s">
        <v>4287</v>
      </c>
      <c r="E13353" t="s">
        <v>5212</v>
      </c>
      <c r="F13353" t="str">
        <f>VLOOKUP($A13353,'Transit IDs'!$A$1:$AK$828,14,FALSE)</f>
        <v>CA</v>
      </c>
      <c r="H13353" s="13"/>
      <c r="I13353" s="13">
        <v>17942</v>
      </c>
      <c r="J13353" s="13"/>
    </row>
    <row r="13354" spans="1:10" x14ac:dyDescent="0.25">
      <c r="A13354" s="11" t="s">
        <v>4963</v>
      </c>
      <c r="B13354" t="s">
        <v>4964</v>
      </c>
      <c r="C13354" t="s">
        <v>5214</v>
      </c>
      <c r="D13354" t="s">
        <v>4287</v>
      </c>
      <c r="E13354" t="s">
        <v>5205</v>
      </c>
      <c r="F13354" t="str">
        <f>VLOOKUP($A13354,'Transit IDs'!$A$1:$AK$828,14,FALSE)</f>
        <v>CA</v>
      </c>
      <c r="H13354" s="13"/>
      <c r="I13354" s="13"/>
      <c r="J13354" s="13"/>
    </row>
    <row r="13355" spans="1:10" x14ac:dyDescent="0.25">
      <c r="A13355" s="11" t="s">
        <v>4963</v>
      </c>
      <c r="B13355" t="s">
        <v>4964</v>
      </c>
      <c r="C13355" t="s">
        <v>5214</v>
      </c>
      <c r="D13355" t="s">
        <v>4287</v>
      </c>
      <c r="E13355" t="s">
        <v>5206</v>
      </c>
      <c r="F13355" t="str">
        <f>VLOOKUP($A13355,'Transit IDs'!$A$1:$AK$828,14,FALSE)</f>
        <v>CA</v>
      </c>
      <c r="H13355" s="13"/>
      <c r="I13355" s="13"/>
      <c r="J13355" s="13"/>
    </row>
    <row r="13356" spans="1:10" x14ac:dyDescent="0.25">
      <c r="A13356" s="11" t="s">
        <v>4963</v>
      </c>
      <c r="B13356" t="s">
        <v>4964</v>
      </c>
      <c r="C13356" t="s">
        <v>5214</v>
      </c>
      <c r="D13356" t="s">
        <v>4287</v>
      </c>
      <c r="E13356" t="s">
        <v>5207</v>
      </c>
      <c r="F13356" t="str">
        <f>VLOOKUP($A13356,'Transit IDs'!$A$1:$AK$828,14,FALSE)</f>
        <v>CA</v>
      </c>
      <c r="H13356" s="13"/>
      <c r="I13356" s="13"/>
      <c r="J13356" s="13"/>
    </row>
    <row r="13357" spans="1:10" x14ac:dyDescent="0.25">
      <c r="A13357" s="11" t="s">
        <v>4963</v>
      </c>
      <c r="B13357" t="s">
        <v>4964</v>
      </c>
      <c r="C13357" t="s">
        <v>5214</v>
      </c>
      <c r="D13357" t="s">
        <v>4287</v>
      </c>
      <c r="E13357" t="s">
        <v>5208</v>
      </c>
      <c r="F13357" t="str">
        <f>VLOOKUP($A13357,'Transit IDs'!$A$1:$AK$828,14,FALSE)</f>
        <v>CA</v>
      </c>
      <c r="H13357" s="13"/>
      <c r="I13357" s="13"/>
      <c r="J13357" s="13"/>
    </row>
    <row r="13358" spans="1:10" x14ac:dyDescent="0.25">
      <c r="A13358" s="11" t="s">
        <v>4963</v>
      </c>
      <c r="B13358" t="s">
        <v>4964</v>
      </c>
      <c r="C13358" t="s">
        <v>5214</v>
      </c>
      <c r="D13358" t="s">
        <v>4287</v>
      </c>
      <c r="E13358" t="s">
        <v>5209</v>
      </c>
      <c r="F13358" t="str">
        <f>VLOOKUP($A13358,'Transit IDs'!$A$1:$AK$828,14,FALSE)</f>
        <v>CA</v>
      </c>
      <c r="H13358" s="13"/>
      <c r="I13358" s="13"/>
      <c r="J13358" s="13"/>
    </row>
    <row r="13359" spans="1:10" x14ac:dyDescent="0.25">
      <c r="A13359" s="11" t="s">
        <v>4963</v>
      </c>
      <c r="B13359" t="s">
        <v>4964</v>
      </c>
      <c r="C13359" t="s">
        <v>5214</v>
      </c>
      <c r="D13359" t="s">
        <v>4287</v>
      </c>
      <c r="E13359" t="s">
        <v>5210</v>
      </c>
      <c r="F13359" t="str">
        <f>VLOOKUP($A13359,'Transit IDs'!$A$1:$AK$828,14,FALSE)</f>
        <v>CA</v>
      </c>
      <c r="H13359" s="13"/>
      <c r="I13359" s="13"/>
      <c r="J13359" s="13"/>
    </row>
    <row r="13360" spans="1:10" x14ac:dyDescent="0.25">
      <c r="A13360" s="11" t="s">
        <v>4963</v>
      </c>
      <c r="B13360" t="s">
        <v>4964</v>
      </c>
      <c r="C13360" t="s">
        <v>5214</v>
      </c>
      <c r="D13360" t="s">
        <v>4287</v>
      </c>
      <c r="E13360" t="s">
        <v>5211</v>
      </c>
      <c r="F13360" t="str">
        <f>VLOOKUP($A13360,'Transit IDs'!$A$1:$AK$828,14,FALSE)</f>
        <v>CA</v>
      </c>
      <c r="H13360" s="13"/>
      <c r="I13360" s="13"/>
      <c r="J13360" s="13"/>
    </row>
    <row r="13361" spans="1:10" x14ac:dyDescent="0.25">
      <c r="A13361" s="11" t="s">
        <v>4963</v>
      </c>
      <c r="B13361" t="s">
        <v>4964</v>
      </c>
      <c r="C13361" t="s">
        <v>5214</v>
      </c>
      <c r="D13361" t="s">
        <v>4287</v>
      </c>
      <c r="E13361" t="s">
        <v>5212</v>
      </c>
      <c r="F13361" t="str">
        <f>VLOOKUP($A13361,'Transit IDs'!$A$1:$AK$828,14,FALSE)</f>
        <v>CA</v>
      </c>
      <c r="H13361" s="13"/>
      <c r="I13361" s="13">
        <v>91703</v>
      </c>
      <c r="J13361" s="13"/>
    </row>
    <row r="13362" spans="1:10" x14ac:dyDescent="0.25">
      <c r="A13362" s="11" t="s">
        <v>4970</v>
      </c>
      <c r="B13362" t="s">
        <v>4971</v>
      </c>
      <c r="C13362" t="s">
        <v>5204</v>
      </c>
      <c r="D13362" t="s">
        <v>4287</v>
      </c>
      <c r="E13362" t="s">
        <v>5205</v>
      </c>
      <c r="F13362" t="str">
        <f>VLOOKUP($A13362,'Transit IDs'!$A$1:$AK$828,14,FALSE)</f>
        <v>CA</v>
      </c>
      <c r="H13362" s="13"/>
      <c r="I13362" s="13"/>
      <c r="J13362" s="13"/>
    </row>
    <row r="13363" spans="1:10" x14ac:dyDescent="0.25">
      <c r="A13363" s="11" t="s">
        <v>4970</v>
      </c>
      <c r="B13363" t="s">
        <v>4971</v>
      </c>
      <c r="C13363" t="s">
        <v>5204</v>
      </c>
      <c r="D13363" t="s">
        <v>4287</v>
      </c>
      <c r="E13363" t="s">
        <v>5206</v>
      </c>
      <c r="F13363" t="str">
        <f>VLOOKUP($A13363,'Transit IDs'!$A$1:$AK$828,14,FALSE)</f>
        <v>CA</v>
      </c>
      <c r="H13363" s="13"/>
      <c r="I13363" s="13"/>
      <c r="J13363" s="13"/>
    </row>
    <row r="13364" spans="1:10" x14ac:dyDescent="0.25">
      <c r="A13364" s="11" t="s">
        <v>4970</v>
      </c>
      <c r="B13364" t="s">
        <v>4971</v>
      </c>
      <c r="C13364" t="s">
        <v>5204</v>
      </c>
      <c r="D13364" t="s">
        <v>4287</v>
      </c>
      <c r="E13364" t="s">
        <v>5207</v>
      </c>
      <c r="F13364" t="str">
        <f>VLOOKUP($A13364,'Transit IDs'!$A$1:$AK$828,14,FALSE)</f>
        <v>CA</v>
      </c>
      <c r="H13364" s="13"/>
      <c r="I13364" s="13"/>
      <c r="J13364" s="13"/>
    </row>
    <row r="13365" spans="1:10" x14ac:dyDescent="0.25">
      <c r="A13365" s="11" t="s">
        <v>4970</v>
      </c>
      <c r="B13365" t="s">
        <v>4971</v>
      </c>
      <c r="C13365" t="s">
        <v>5204</v>
      </c>
      <c r="D13365" t="s">
        <v>4287</v>
      </c>
      <c r="E13365" t="s">
        <v>5208</v>
      </c>
      <c r="F13365" t="str">
        <f>VLOOKUP($A13365,'Transit IDs'!$A$1:$AK$828,14,FALSE)</f>
        <v>CA</v>
      </c>
      <c r="H13365" s="13"/>
      <c r="I13365" s="13"/>
      <c r="J13365" s="13"/>
    </row>
    <row r="13366" spans="1:10" x14ac:dyDescent="0.25">
      <c r="A13366" s="11" t="s">
        <v>4970</v>
      </c>
      <c r="B13366" t="s">
        <v>4971</v>
      </c>
      <c r="C13366" t="s">
        <v>5204</v>
      </c>
      <c r="D13366" t="s">
        <v>4287</v>
      </c>
      <c r="E13366" t="s">
        <v>5209</v>
      </c>
      <c r="F13366" t="str">
        <f>VLOOKUP($A13366,'Transit IDs'!$A$1:$AK$828,14,FALSE)</f>
        <v>CA</v>
      </c>
      <c r="H13366" s="13"/>
      <c r="I13366" s="13"/>
      <c r="J13366" s="13"/>
    </row>
    <row r="13367" spans="1:10" x14ac:dyDescent="0.25">
      <c r="A13367" s="11" t="s">
        <v>4970</v>
      </c>
      <c r="B13367" t="s">
        <v>4971</v>
      </c>
      <c r="C13367" t="s">
        <v>5204</v>
      </c>
      <c r="D13367" t="s">
        <v>4287</v>
      </c>
      <c r="E13367" t="s">
        <v>5210</v>
      </c>
      <c r="F13367" t="str">
        <f>VLOOKUP($A13367,'Transit IDs'!$A$1:$AK$828,14,FALSE)</f>
        <v>CA</v>
      </c>
      <c r="H13367" s="13"/>
      <c r="I13367" s="13"/>
      <c r="J13367" s="13"/>
    </row>
    <row r="13368" spans="1:10" x14ac:dyDescent="0.25">
      <c r="A13368" s="11" t="s">
        <v>4970</v>
      </c>
      <c r="B13368" t="s">
        <v>4971</v>
      </c>
      <c r="C13368" t="s">
        <v>5204</v>
      </c>
      <c r="D13368" t="s">
        <v>4287</v>
      </c>
      <c r="E13368" t="s">
        <v>5211</v>
      </c>
      <c r="F13368" t="str">
        <f>VLOOKUP($A13368,'Transit IDs'!$A$1:$AK$828,14,FALSE)</f>
        <v>CA</v>
      </c>
      <c r="H13368" s="13"/>
      <c r="I13368" s="13"/>
      <c r="J13368" s="13"/>
    </row>
    <row r="13369" spans="1:10" x14ac:dyDescent="0.25">
      <c r="A13369" s="11" t="s">
        <v>4970</v>
      </c>
      <c r="B13369" t="s">
        <v>4971</v>
      </c>
      <c r="C13369" t="s">
        <v>5204</v>
      </c>
      <c r="D13369" t="s">
        <v>4287</v>
      </c>
      <c r="E13369" t="s">
        <v>5212</v>
      </c>
      <c r="F13369" t="str">
        <f>VLOOKUP($A13369,'Transit IDs'!$A$1:$AK$828,14,FALSE)</f>
        <v>CA</v>
      </c>
      <c r="H13369" s="13"/>
      <c r="I13369" s="13">
        <v>13168</v>
      </c>
      <c r="J13369" s="13"/>
    </row>
    <row r="13370" spans="1:10" x14ac:dyDescent="0.25">
      <c r="A13370" s="11" t="s">
        <v>4970</v>
      </c>
      <c r="B13370" t="s">
        <v>4971</v>
      </c>
      <c r="C13370" t="s">
        <v>5214</v>
      </c>
      <c r="D13370" t="s">
        <v>4287</v>
      </c>
      <c r="E13370" t="s">
        <v>5205</v>
      </c>
      <c r="F13370" t="str">
        <f>VLOOKUP($A13370,'Transit IDs'!$A$1:$AK$828,14,FALSE)</f>
        <v>CA</v>
      </c>
      <c r="H13370" s="13"/>
      <c r="I13370" s="13"/>
      <c r="J13370" s="13"/>
    </row>
    <row r="13371" spans="1:10" x14ac:dyDescent="0.25">
      <c r="A13371" s="11" t="s">
        <v>4970</v>
      </c>
      <c r="B13371" t="s">
        <v>4971</v>
      </c>
      <c r="C13371" t="s">
        <v>5214</v>
      </c>
      <c r="D13371" t="s">
        <v>4287</v>
      </c>
      <c r="E13371" t="s">
        <v>5206</v>
      </c>
      <c r="F13371" t="str">
        <f>VLOOKUP($A13371,'Transit IDs'!$A$1:$AK$828,14,FALSE)</f>
        <v>CA</v>
      </c>
      <c r="H13371" s="13"/>
      <c r="I13371" s="13"/>
      <c r="J13371" s="13"/>
    </row>
    <row r="13372" spans="1:10" x14ac:dyDescent="0.25">
      <c r="A13372" s="11" t="s">
        <v>4970</v>
      </c>
      <c r="B13372" t="s">
        <v>4971</v>
      </c>
      <c r="C13372" t="s">
        <v>5214</v>
      </c>
      <c r="D13372" t="s">
        <v>4287</v>
      </c>
      <c r="E13372" t="s">
        <v>5207</v>
      </c>
      <c r="F13372" t="str">
        <f>VLOOKUP($A13372,'Transit IDs'!$A$1:$AK$828,14,FALSE)</f>
        <v>CA</v>
      </c>
      <c r="H13372" s="13"/>
      <c r="I13372" s="13"/>
      <c r="J13372" s="13"/>
    </row>
    <row r="13373" spans="1:10" x14ac:dyDescent="0.25">
      <c r="A13373" s="11" t="s">
        <v>4970</v>
      </c>
      <c r="B13373" t="s">
        <v>4971</v>
      </c>
      <c r="C13373" t="s">
        <v>5214</v>
      </c>
      <c r="D13373" t="s">
        <v>4287</v>
      </c>
      <c r="E13373" t="s">
        <v>5208</v>
      </c>
      <c r="F13373" t="str">
        <f>VLOOKUP($A13373,'Transit IDs'!$A$1:$AK$828,14,FALSE)</f>
        <v>CA</v>
      </c>
      <c r="H13373" s="13"/>
      <c r="I13373" s="13"/>
      <c r="J13373" s="13"/>
    </row>
    <row r="13374" spans="1:10" x14ac:dyDescent="0.25">
      <c r="A13374" s="11" t="s">
        <v>4970</v>
      </c>
      <c r="B13374" t="s">
        <v>4971</v>
      </c>
      <c r="C13374" t="s">
        <v>5214</v>
      </c>
      <c r="D13374" t="s">
        <v>4287</v>
      </c>
      <c r="E13374" t="s">
        <v>5209</v>
      </c>
      <c r="F13374" t="str">
        <f>VLOOKUP($A13374,'Transit IDs'!$A$1:$AK$828,14,FALSE)</f>
        <v>CA</v>
      </c>
      <c r="H13374" s="13"/>
      <c r="I13374" s="13"/>
      <c r="J13374" s="13"/>
    </row>
    <row r="13375" spans="1:10" x14ac:dyDescent="0.25">
      <c r="A13375" s="11" t="s">
        <v>4970</v>
      </c>
      <c r="B13375" t="s">
        <v>4971</v>
      </c>
      <c r="C13375" t="s">
        <v>5214</v>
      </c>
      <c r="D13375" t="s">
        <v>4287</v>
      </c>
      <c r="E13375" t="s">
        <v>5210</v>
      </c>
      <c r="F13375" t="str">
        <f>VLOOKUP($A13375,'Transit IDs'!$A$1:$AK$828,14,FALSE)</f>
        <v>CA</v>
      </c>
      <c r="H13375" s="13"/>
      <c r="I13375" s="13"/>
      <c r="J13375" s="13"/>
    </row>
    <row r="13376" spans="1:10" x14ac:dyDescent="0.25">
      <c r="A13376" s="11" t="s">
        <v>4970</v>
      </c>
      <c r="B13376" t="s">
        <v>4971</v>
      </c>
      <c r="C13376" t="s">
        <v>5214</v>
      </c>
      <c r="D13376" t="s">
        <v>4287</v>
      </c>
      <c r="E13376" t="s">
        <v>5211</v>
      </c>
      <c r="F13376" t="str">
        <f>VLOOKUP($A13376,'Transit IDs'!$A$1:$AK$828,14,FALSE)</f>
        <v>CA</v>
      </c>
      <c r="H13376" s="13"/>
      <c r="I13376" s="13"/>
      <c r="J13376" s="13"/>
    </row>
    <row r="13377" spans="1:10" x14ac:dyDescent="0.25">
      <c r="A13377" s="11" t="s">
        <v>4970</v>
      </c>
      <c r="B13377" t="s">
        <v>4971</v>
      </c>
      <c r="C13377" t="s">
        <v>5214</v>
      </c>
      <c r="D13377" t="s">
        <v>4287</v>
      </c>
      <c r="E13377" t="s">
        <v>5212</v>
      </c>
      <c r="F13377" t="str">
        <f>VLOOKUP($A13377,'Transit IDs'!$A$1:$AK$828,14,FALSE)</f>
        <v>CA</v>
      </c>
      <c r="H13377" s="13"/>
      <c r="I13377" s="13">
        <v>492714</v>
      </c>
      <c r="J13377" s="13"/>
    </row>
    <row r="13378" spans="1:10" x14ac:dyDescent="0.25">
      <c r="A13378" s="11" t="s">
        <v>4977</v>
      </c>
      <c r="B13378" t="s">
        <v>4978</v>
      </c>
      <c r="C13378" t="s">
        <v>5204</v>
      </c>
      <c r="D13378" t="s">
        <v>4287</v>
      </c>
      <c r="E13378" t="s">
        <v>5205</v>
      </c>
      <c r="F13378" t="str">
        <f>VLOOKUP($A13378,'Transit IDs'!$A$1:$AK$828,14,FALSE)</f>
        <v>CA</v>
      </c>
      <c r="H13378" s="13"/>
      <c r="I13378" s="13"/>
      <c r="J13378" s="13"/>
    </row>
    <row r="13379" spans="1:10" x14ac:dyDescent="0.25">
      <c r="A13379" s="11" t="s">
        <v>4977</v>
      </c>
      <c r="B13379" t="s">
        <v>4978</v>
      </c>
      <c r="C13379" t="s">
        <v>5204</v>
      </c>
      <c r="D13379" t="s">
        <v>4287</v>
      </c>
      <c r="E13379" t="s">
        <v>5206</v>
      </c>
      <c r="F13379" t="str">
        <f>VLOOKUP($A13379,'Transit IDs'!$A$1:$AK$828,14,FALSE)</f>
        <v>CA</v>
      </c>
      <c r="H13379" s="13"/>
      <c r="I13379" s="13"/>
      <c r="J13379" s="13"/>
    </row>
    <row r="13380" spans="1:10" x14ac:dyDescent="0.25">
      <c r="A13380" s="11" t="s">
        <v>4977</v>
      </c>
      <c r="B13380" t="s">
        <v>4978</v>
      </c>
      <c r="C13380" t="s">
        <v>5204</v>
      </c>
      <c r="D13380" t="s">
        <v>4287</v>
      </c>
      <c r="E13380" t="s">
        <v>5207</v>
      </c>
      <c r="F13380" t="str">
        <f>VLOOKUP($A13380,'Transit IDs'!$A$1:$AK$828,14,FALSE)</f>
        <v>CA</v>
      </c>
      <c r="H13380" s="13"/>
      <c r="I13380" s="13"/>
      <c r="J13380" s="13"/>
    </row>
    <row r="13381" spans="1:10" x14ac:dyDescent="0.25">
      <c r="A13381" s="11" t="s">
        <v>4977</v>
      </c>
      <c r="B13381" t="s">
        <v>4978</v>
      </c>
      <c r="C13381" t="s">
        <v>5204</v>
      </c>
      <c r="D13381" t="s">
        <v>4287</v>
      </c>
      <c r="E13381" t="s">
        <v>5208</v>
      </c>
      <c r="F13381" t="str">
        <f>VLOOKUP($A13381,'Transit IDs'!$A$1:$AK$828,14,FALSE)</f>
        <v>CA</v>
      </c>
      <c r="H13381" s="13"/>
      <c r="I13381" s="13"/>
      <c r="J13381" s="13"/>
    </row>
    <row r="13382" spans="1:10" x14ac:dyDescent="0.25">
      <c r="A13382" s="11" t="s">
        <v>4977</v>
      </c>
      <c r="B13382" t="s">
        <v>4978</v>
      </c>
      <c r="C13382" t="s">
        <v>5204</v>
      </c>
      <c r="D13382" t="s">
        <v>4287</v>
      </c>
      <c r="E13382" t="s">
        <v>5209</v>
      </c>
      <c r="F13382" t="str">
        <f>VLOOKUP($A13382,'Transit IDs'!$A$1:$AK$828,14,FALSE)</f>
        <v>CA</v>
      </c>
      <c r="H13382" s="13"/>
      <c r="I13382" s="13"/>
      <c r="J13382" s="13"/>
    </row>
    <row r="13383" spans="1:10" x14ac:dyDescent="0.25">
      <c r="A13383" s="11" t="s">
        <v>4977</v>
      </c>
      <c r="B13383" t="s">
        <v>4978</v>
      </c>
      <c r="C13383" t="s">
        <v>5204</v>
      </c>
      <c r="D13383" t="s">
        <v>4287</v>
      </c>
      <c r="E13383" t="s">
        <v>5210</v>
      </c>
      <c r="F13383" t="str">
        <f>VLOOKUP($A13383,'Transit IDs'!$A$1:$AK$828,14,FALSE)</f>
        <v>CA</v>
      </c>
      <c r="H13383" s="13"/>
      <c r="I13383" s="13"/>
      <c r="J13383" s="13"/>
    </row>
    <row r="13384" spans="1:10" x14ac:dyDescent="0.25">
      <c r="A13384" s="11" t="s">
        <v>4977</v>
      </c>
      <c r="B13384" t="s">
        <v>4978</v>
      </c>
      <c r="C13384" t="s">
        <v>5204</v>
      </c>
      <c r="D13384" t="s">
        <v>4287</v>
      </c>
      <c r="E13384" t="s">
        <v>5211</v>
      </c>
      <c r="F13384" t="str">
        <f>VLOOKUP($A13384,'Transit IDs'!$A$1:$AK$828,14,FALSE)</f>
        <v>CA</v>
      </c>
      <c r="H13384" s="13"/>
      <c r="I13384" s="13"/>
      <c r="J13384" s="13"/>
    </row>
    <row r="13385" spans="1:10" x14ac:dyDescent="0.25">
      <c r="A13385" s="11" t="s">
        <v>4977</v>
      </c>
      <c r="B13385" t="s">
        <v>4978</v>
      </c>
      <c r="C13385" t="s">
        <v>5204</v>
      </c>
      <c r="D13385" t="s">
        <v>4287</v>
      </c>
      <c r="E13385" t="s">
        <v>5212</v>
      </c>
      <c r="F13385" t="str">
        <f>VLOOKUP($A13385,'Transit IDs'!$A$1:$AK$828,14,FALSE)</f>
        <v>CA</v>
      </c>
      <c r="H13385" s="13"/>
      <c r="I13385" s="13">
        <v>35709</v>
      </c>
      <c r="J13385" s="13"/>
    </row>
    <row r="13386" spans="1:10" x14ac:dyDescent="0.25">
      <c r="A13386" s="11" t="s">
        <v>4977</v>
      </c>
      <c r="B13386" t="s">
        <v>4978</v>
      </c>
      <c r="C13386" t="s">
        <v>5214</v>
      </c>
      <c r="D13386" t="s">
        <v>4287</v>
      </c>
      <c r="E13386" t="s">
        <v>5205</v>
      </c>
      <c r="F13386" t="str">
        <f>VLOOKUP($A13386,'Transit IDs'!$A$1:$AK$828,14,FALSE)</f>
        <v>CA</v>
      </c>
      <c r="H13386" s="13"/>
      <c r="I13386" s="13"/>
      <c r="J13386" s="13"/>
    </row>
    <row r="13387" spans="1:10" x14ac:dyDescent="0.25">
      <c r="A13387" s="11" t="s">
        <v>4977</v>
      </c>
      <c r="B13387" t="s">
        <v>4978</v>
      </c>
      <c r="C13387" t="s">
        <v>5214</v>
      </c>
      <c r="D13387" t="s">
        <v>4287</v>
      </c>
      <c r="E13387" t="s">
        <v>5206</v>
      </c>
      <c r="F13387" t="str">
        <f>VLOOKUP($A13387,'Transit IDs'!$A$1:$AK$828,14,FALSE)</f>
        <v>CA</v>
      </c>
      <c r="H13387" s="13"/>
      <c r="I13387" s="13"/>
      <c r="J13387" s="13"/>
    </row>
    <row r="13388" spans="1:10" x14ac:dyDescent="0.25">
      <c r="A13388" s="11" t="s">
        <v>4977</v>
      </c>
      <c r="B13388" t="s">
        <v>4978</v>
      </c>
      <c r="C13388" t="s">
        <v>5214</v>
      </c>
      <c r="D13388" t="s">
        <v>4287</v>
      </c>
      <c r="E13388" t="s">
        <v>5207</v>
      </c>
      <c r="F13388" t="str">
        <f>VLOOKUP($A13388,'Transit IDs'!$A$1:$AK$828,14,FALSE)</f>
        <v>CA</v>
      </c>
      <c r="H13388" s="13"/>
      <c r="I13388" s="13"/>
      <c r="J13388" s="13"/>
    </row>
    <row r="13389" spans="1:10" x14ac:dyDescent="0.25">
      <c r="A13389" s="11" t="s">
        <v>4977</v>
      </c>
      <c r="B13389" t="s">
        <v>4978</v>
      </c>
      <c r="C13389" t="s">
        <v>5214</v>
      </c>
      <c r="D13389" t="s">
        <v>4287</v>
      </c>
      <c r="E13389" t="s">
        <v>5208</v>
      </c>
      <c r="F13389" t="str">
        <f>VLOOKUP($A13389,'Transit IDs'!$A$1:$AK$828,14,FALSE)</f>
        <v>CA</v>
      </c>
      <c r="H13389" s="13"/>
      <c r="I13389" s="13"/>
      <c r="J13389" s="13"/>
    </row>
    <row r="13390" spans="1:10" x14ac:dyDescent="0.25">
      <c r="A13390" s="11" t="s">
        <v>4977</v>
      </c>
      <c r="B13390" t="s">
        <v>4978</v>
      </c>
      <c r="C13390" t="s">
        <v>5214</v>
      </c>
      <c r="D13390" t="s">
        <v>4287</v>
      </c>
      <c r="E13390" t="s">
        <v>5209</v>
      </c>
      <c r="F13390" t="str">
        <f>VLOOKUP($A13390,'Transit IDs'!$A$1:$AK$828,14,FALSE)</f>
        <v>CA</v>
      </c>
      <c r="H13390" s="13"/>
      <c r="I13390" s="13"/>
      <c r="J13390" s="13"/>
    </row>
    <row r="13391" spans="1:10" x14ac:dyDescent="0.25">
      <c r="A13391" s="11" t="s">
        <v>4977</v>
      </c>
      <c r="B13391" t="s">
        <v>4978</v>
      </c>
      <c r="C13391" t="s">
        <v>5214</v>
      </c>
      <c r="D13391" t="s">
        <v>4287</v>
      </c>
      <c r="E13391" t="s">
        <v>5210</v>
      </c>
      <c r="F13391" t="str">
        <f>VLOOKUP($A13391,'Transit IDs'!$A$1:$AK$828,14,FALSE)</f>
        <v>CA</v>
      </c>
      <c r="H13391" s="13"/>
      <c r="I13391" s="13"/>
      <c r="J13391" s="13"/>
    </row>
    <row r="13392" spans="1:10" x14ac:dyDescent="0.25">
      <c r="A13392" s="11" t="s">
        <v>4977</v>
      </c>
      <c r="B13392" t="s">
        <v>4978</v>
      </c>
      <c r="C13392" t="s">
        <v>5214</v>
      </c>
      <c r="D13392" t="s">
        <v>4287</v>
      </c>
      <c r="E13392" t="s">
        <v>5211</v>
      </c>
      <c r="F13392" t="str">
        <f>VLOOKUP($A13392,'Transit IDs'!$A$1:$AK$828,14,FALSE)</f>
        <v>CA</v>
      </c>
      <c r="H13392" s="13"/>
      <c r="I13392" s="13"/>
      <c r="J13392" s="13"/>
    </row>
    <row r="13393" spans="1:10" x14ac:dyDescent="0.25">
      <c r="A13393" s="11" t="s">
        <v>4977</v>
      </c>
      <c r="B13393" t="s">
        <v>4978</v>
      </c>
      <c r="C13393" t="s">
        <v>5214</v>
      </c>
      <c r="D13393" t="s">
        <v>4287</v>
      </c>
      <c r="E13393" t="s">
        <v>5212</v>
      </c>
      <c r="F13393" t="str">
        <f>VLOOKUP($A13393,'Transit IDs'!$A$1:$AK$828,14,FALSE)</f>
        <v>CA</v>
      </c>
      <c r="H13393" s="13"/>
      <c r="I13393" s="13">
        <v>144411</v>
      </c>
      <c r="J13393" s="13"/>
    </row>
    <row r="13394" spans="1:10" x14ac:dyDescent="0.25">
      <c r="A13394" s="11" t="s">
        <v>4984</v>
      </c>
      <c r="B13394" t="s">
        <v>4985</v>
      </c>
      <c r="C13394" t="s">
        <v>5204</v>
      </c>
      <c r="D13394" t="s">
        <v>4287</v>
      </c>
      <c r="E13394" t="s">
        <v>5205</v>
      </c>
      <c r="F13394" t="str">
        <f>VLOOKUP($A13394,'Transit IDs'!$A$1:$AK$828,14,FALSE)</f>
        <v>CA</v>
      </c>
      <c r="H13394" s="13"/>
      <c r="I13394" s="13"/>
      <c r="J13394" s="13"/>
    </row>
    <row r="13395" spans="1:10" x14ac:dyDescent="0.25">
      <c r="A13395" s="11" t="s">
        <v>4984</v>
      </c>
      <c r="B13395" t="s">
        <v>4985</v>
      </c>
      <c r="C13395" t="s">
        <v>5204</v>
      </c>
      <c r="D13395" t="s">
        <v>4287</v>
      </c>
      <c r="E13395" t="s">
        <v>5206</v>
      </c>
      <c r="F13395" t="str">
        <f>VLOOKUP($A13395,'Transit IDs'!$A$1:$AK$828,14,FALSE)</f>
        <v>CA</v>
      </c>
      <c r="H13395" s="13"/>
      <c r="I13395" s="13"/>
      <c r="J13395" s="13"/>
    </row>
    <row r="13396" spans="1:10" x14ac:dyDescent="0.25">
      <c r="A13396" s="11" t="s">
        <v>4984</v>
      </c>
      <c r="B13396" t="s">
        <v>4985</v>
      </c>
      <c r="C13396" t="s">
        <v>5204</v>
      </c>
      <c r="D13396" t="s">
        <v>4287</v>
      </c>
      <c r="E13396" t="s">
        <v>5207</v>
      </c>
      <c r="F13396" t="str">
        <f>VLOOKUP($A13396,'Transit IDs'!$A$1:$AK$828,14,FALSE)</f>
        <v>CA</v>
      </c>
      <c r="H13396" s="13"/>
      <c r="I13396" s="13"/>
      <c r="J13396" s="13"/>
    </row>
    <row r="13397" spans="1:10" x14ac:dyDescent="0.25">
      <c r="A13397" s="11" t="s">
        <v>4984</v>
      </c>
      <c r="B13397" t="s">
        <v>4985</v>
      </c>
      <c r="C13397" t="s">
        <v>5204</v>
      </c>
      <c r="D13397" t="s">
        <v>4287</v>
      </c>
      <c r="E13397" t="s">
        <v>5208</v>
      </c>
      <c r="F13397" t="str">
        <f>VLOOKUP($A13397,'Transit IDs'!$A$1:$AK$828,14,FALSE)</f>
        <v>CA</v>
      </c>
      <c r="H13397" s="13"/>
      <c r="I13397" s="13"/>
      <c r="J13397" s="13"/>
    </row>
    <row r="13398" spans="1:10" x14ac:dyDescent="0.25">
      <c r="A13398" s="11" t="s">
        <v>4984</v>
      </c>
      <c r="B13398" t="s">
        <v>4985</v>
      </c>
      <c r="C13398" t="s">
        <v>5204</v>
      </c>
      <c r="D13398" t="s">
        <v>4287</v>
      </c>
      <c r="E13398" t="s">
        <v>5209</v>
      </c>
      <c r="F13398" t="str">
        <f>VLOOKUP($A13398,'Transit IDs'!$A$1:$AK$828,14,FALSE)</f>
        <v>CA</v>
      </c>
      <c r="H13398" s="13"/>
      <c r="I13398" s="13">
        <v>129</v>
      </c>
      <c r="J13398" s="13">
        <v>447</v>
      </c>
    </row>
    <row r="13399" spans="1:10" x14ac:dyDescent="0.25">
      <c r="A13399" s="11" t="s">
        <v>4984</v>
      </c>
      <c r="B13399" t="s">
        <v>4985</v>
      </c>
      <c r="C13399" t="s">
        <v>5204</v>
      </c>
      <c r="D13399" t="s">
        <v>4287</v>
      </c>
      <c r="E13399" t="s">
        <v>5210</v>
      </c>
      <c r="F13399" t="str">
        <f>VLOOKUP($A13399,'Transit IDs'!$A$1:$AK$828,14,FALSE)</f>
        <v>CA</v>
      </c>
      <c r="H13399" s="13"/>
      <c r="I13399" s="13">
        <v>32</v>
      </c>
      <c r="J13399" s="13">
        <v>112</v>
      </c>
    </row>
    <row r="13400" spans="1:10" x14ac:dyDescent="0.25">
      <c r="A13400" s="11" t="s">
        <v>4984</v>
      </c>
      <c r="B13400" t="s">
        <v>4985</v>
      </c>
      <c r="C13400" t="s">
        <v>5204</v>
      </c>
      <c r="D13400" t="s">
        <v>4287</v>
      </c>
      <c r="E13400" t="s">
        <v>5211</v>
      </c>
      <c r="F13400" t="str">
        <f>VLOOKUP($A13400,'Transit IDs'!$A$1:$AK$828,14,FALSE)</f>
        <v>CA</v>
      </c>
      <c r="H13400" s="13"/>
      <c r="I13400" s="13"/>
      <c r="J13400" s="13"/>
    </row>
    <row r="13401" spans="1:10" x14ac:dyDescent="0.25">
      <c r="A13401" s="11" t="s">
        <v>4984</v>
      </c>
      <c r="B13401" t="s">
        <v>4985</v>
      </c>
      <c r="C13401" t="s">
        <v>5204</v>
      </c>
      <c r="D13401" t="s">
        <v>4287</v>
      </c>
      <c r="E13401" t="s">
        <v>5212</v>
      </c>
      <c r="F13401" t="str">
        <f>VLOOKUP($A13401,'Transit IDs'!$A$1:$AK$828,14,FALSE)</f>
        <v>CA</v>
      </c>
      <c r="H13401" s="13"/>
      <c r="I13401" s="13">
        <v>34009</v>
      </c>
      <c r="J13401" s="13">
        <v>118010</v>
      </c>
    </row>
    <row r="13402" spans="1:10" x14ac:dyDescent="0.25">
      <c r="A13402" s="11" t="s">
        <v>4984</v>
      </c>
      <c r="B13402" t="s">
        <v>4985</v>
      </c>
      <c r="C13402" t="s">
        <v>5214</v>
      </c>
      <c r="D13402" t="s">
        <v>4287</v>
      </c>
      <c r="E13402" t="s">
        <v>5205</v>
      </c>
      <c r="F13402" t="str">
        <f>VLOOKUP($A13402,'Transit IDs'!$A$1:$AK$828,14,FALSE)</f>
        <v>CA</v>
      </c>
      <c r="H13402" s="13"/>
      <c r="I13402" s="13"/>
      <c r="J13402" s="13"/>
    </row>
    <row r="13403" spans="1:10" x14ac:dyDescent="0.25">
      <c r="A13403" s="11" t="s">
        <v>4984</v>
      </c>
      <c r="B13403" t="s">
        <v>4985</v>
      </c>
      <c r="C13403" t="s">
        <v>5214</v>
      </c>
      <c r="D13403" t="s">
        <v>4287</v>
      </c>
      <c r="E13403" t="s">
        <v>5206</v>
      </c>
      <c r="F13403" t="str">
        <f>VLOOKUP($A13403,'Transit IDs'!$A$1:$AK$828,14,FALSE)</f>
        <v>CA</v>
      </c>
      <c r="H13403" s="13"/>
      <c r="I13403" s="13"/>
      <c r="J13403" s="13"/>
    </row>
    <row r="13404" spans="1:10" x14ac:dyDescent="0.25">
      <c r="A13404" s="11" t="s">
        <v>4984</v>
      </c>
      <c r="B13404" t="s">
        <v>4985</v>
      </c>
      <c r="C13404" t="s">
        <v>5214</v>
      </c>
      <c r="D13404" t="s">
        <v>4287</v>
      </c>
      <c r="E13404" t="s">
        <v>5207</v>
      </c>
      <c r="F13404" t="str">
        <f>VLOOKUP($A13404,'Transit IDs'!$A$1:$AK$828,14,FALSE)</f>
        <v>CA</v>
      </c>
      <c r="H13404" s="13"/>
      <c r="I13404" s="13"/>
      <c r="J13404" s="13"/>
    </row>
    <row r="13405" spans="1:10" x14ac:dyDescent="0.25">
      <c r="A13405" s="11" t="s">
        <v>4984</v>
      </c>
      <c r="B13405" t="s">
        <v>4985</v>
      </c>
      <c r="C13405" t="s">
        <v>5214</v>
      </c>
      <c r="D13405" t="s">
        <v>4287</v>
      </c>
      <c r="E13405" t="s">
        <v>5208</v>
      </c>
      <c r="F13405" t="str">
        <f>VLOOKUP($A13405,'Transit IDs'!$A$1:$AK$828,14,FALSE)</f>
        <v>CA</v>
      </c>
      <c r="H13405" s="13"/>
      <c r="I13405" s="13"/>
      <c r="J13405" s="13"/>
    </row>
    <row r="13406" spans="1:10" x14ac:dyDescent="0.25">
      <c r="A13406" s="11" t="s">
        <v>4984</v>
      </c>
      <c r="B13406" t="s">
        <v>4985</v>
      </c>
      <c r="C13406" t="s">
        <v>5214</v>
      </c>
      <c r="D13406" t="s">
        <v>4287</v>
      </c>
      <c r="E13406" t="s">
        <v>5209</v>
      </c>
      <c r="F13406" t="str">
        <f>VLOOKUP($A13406,'Transit IDs'!$A$1:$AK$828,14,FALSE)</f>
        <v>CA</v>
      </c>
      <c r="H13406" s="13"/>
      <c r="I13406" s="13">
        <v>2764</v>
      </c>
      <c r="J13406" s="13">
        <v>14317</v>
      </c>
    </row>
    <row r="13407" spans="1:10" x14ac:dyDescent="0.25">
      <c r="A13407" s="11" t="s">
        <v>4984</v>
      </c>
      <c r="B13407" t="s">
        <v>4985</v>
      </c>
      <c r="C13407" t="s">
        <v>5214</v>
      </c>
      <c r="D13407" t="s">
        <v>4287</v>
      </c>
      <c r="E13407" t="s">
        <v>5210</v>
      </c>
      <c r="F13407" t="str">
        <f>VLOOKUP($A13407,'Transit IDs'!$A$1:$AK$828,14,FALSE)</f>
        <v>CA</v>
      </c>
      <c r="H13407" s="13"/>
      <c r="I13407" s="13">
        <v>1500</v>
      </c>
      <c r="J13407" s="13">
        <v>7771</v>
      </c>
    </row>
    <row r="13408" spans="1:10" x14ac:dyDescent="0.25">
      <c r="A13408" s="11" t="s">
        <v>4984</v>
      </c>
      <c r="B13408" t="s">
        <v>4985</v>
      </c>
      <c r="C13408" t="s">
        <v>5214</v>
      </c>
      <c r="D13408" t="s">
        <v>4287</v>
      </c>
      <c r="E13408" t="s">
        <v>5211</v>
      </c>
      <c r="F13408" t="str">
        <f>VLOOKUP($A13408,'Transit IDs'!$A$1:$AK$828,14,FALSE)</f>
        <v>CA</v>
      </c>
      <c r="H13408" s="13"/>
      <c r="I13408" s="13"/>
      <c r="J13408" s="13"/>
    </row>
    <row r="13409" spans="1:10" x14ac:dyDescent="0.25">
      <c r="A13409" s="11" t="s">
        <v>4984</v>
      </c>
      <c r="B13409" t="s">
        <v>4985</v>
      </c>
      <c r="C13409" t="s">
        <v>5214</v>
      </c>
      <c r="D13409" t="s">
        <v>4287</v>
      </c>
      <c r="E13409" t="s">
        <v>5212</v>
      </c>
      <c r="F13409" t="str">
        <f>VLOOKUP($A13409,'Transit IDs'!$A$1:$AK$828,14,FALSE)</f>
        <v>CA</v>
      </c>
      <c r="H13409" s="13"/>
      <c r="I13409" s="13">
        <v>771754</v>
      </c>
      <c r="J13409" s="13">
        <v>3997686</v>
      </c>
    </row>
    <row r="13410" spans="1:10" x14ac:dyDescent="0.25">
      <c r="A13410" s="11" t="s">
        <v>4991</v>
      </c>
      <c r="B13410" t="s">
        <v>4992</v>
      </c>
      <c r="C13410" t="s">
        <v>5204</v>
      </c>
      <c r="D13410" t="s">
        <v>4287</v>
      </c>
      <c r="E13410" t="s">
        <v>5205</v>
      </c>
      <c r="F13410" t="str">
        <f>VLOOKUP($A13410,'Transit IDs'!$A$1:$AK$828,14,FALSE)</f>
        <v>CA</v>
      </c>
      <c r="H13410" s="13"/>
      <c r="I13410" s="13"/>
      <c r="J13410" s="13"/>
    </row>
    <row r="13411" spans="1:10" x14ac:dyDescent="0.25">
      <c r="A13411" s="11" t="s">
        <v>4991</v>
      </c>
      <c r="B13411" t="s">
        <v>4992</v>
      </c>
      <c r="C13411" t="s">
        <v>5204</v>
      </c>
      <c r="D13411" t="s">
        <v>4287</v>
      </c>
      <c r="E13411" t="s">
        <v>5206</v>
      </c>
      <c r="F13411" t="str">
        <f>VLOOKUP($A13411,'Transit IDs'!$A$1:$AK$828,14,FALSE)</f>
        <v>CA</v>
      </c>
      <c r="H13411" s="13"/>
      <c r="I13411" s="13"/>
      <c r="J13411" s="13"/>
    </row>
    <row r="13412" spans="1:10" x14ac:dyDescent="0.25">
      <c r="A13412" s="11" t="s">
        <v>4991</v>
      </c>
      <c r="B13412" t="s">
        <v>4992</v>
      </c>
      <c r="C13412" t="s">
        <v>5204</v>
      </c>
      <c r="D13412" t="s">
        <v>4287</v>
      </c>
      <c r="E13412" t="s">
        <v>5207</v>
      </c>
      <c r="F13412" t="str">
        <f>VLOOKUP($A13412,'Transit IDs'!$A$1:$AK$828,14,FALSE)</f>
        <v>CA</v>
      </c>
      <c r="H13412" s="13"/>
      <c r="I13412" s="13"/>
      <c r="J13412" s="13"/>
    </row>
    <row r="13413" spans="1:10" x14ac:dyDescent="0.25">
      <c r="A13413" s="11" t="s">
        <v>4991</v>
      </c>
      <c r="B13413" t="s">
        <v>4992</v>
      </c>
      <c r="C13413" t="s">
        <v>5204</v>
      </c>
      <c r="D13413" t="s">
        <v>4287</v>
      </c>
      <c r="E13413" t="s">
        <v>5208</v>
      </c>
      <c r="F13413" t="str">
        <f>VLOOKUP($A13413,'Transit IDs'!$A$1:$AK$828,14,FALSE)</f>
        <v>CA</v>
      </c>
      <c r="H13413" s="13"/>
      <c r="I13413" s="13"/>
      <c r="J13413" s="13"/>
    </row>
    <row r="13414" spans="1:10" x14ac:dyDescent="0.25">
      <c r="A13414" s="11" t="s">
        <v>4991</v>
      </c>
      <c r="B13414" t="s">
        <v>4992</v>
      </c>
      <c r="C13414" t="s">
        <v>5204</v>
      </c>
      <c r="D13414" t="s">
        <v>4287</v>
      </c>
      <c r="E13414" t="s">
        <v>5209</v>
      </c>
      <c r="F13414" t="str">
        <f>VLOOKUP($A13414,'Transit IDs'!$A$1:$AK$828,14,FALSE)</f>
        <v>CA</v>
      </c>
      <c r="H13414" s="13"/>
      <c r="I13414" s="13">
        <v>44</v>
      </c>
      <c r="J13414" s="13">
        <v>304</v>
      </c>
    </row>
    <row r="13415" spans="1:10" x14ac:dyDescent="0.25">
      <c r="A13415" s="11" t="s">
        <v>4991</v>
      </c>
      <c r="B13415" t="s">
        <v>4992</v>
      </c>
      <c r="C13415" t="s">
        <v>5204</v>
      </c>
      <c r="D13415" t="s">
        <v>4287</v>
      </c>
      <c r="E13415" t="s">
        <v>5210</v>
      </c>
      <c r="F13415" t="str">
        <f>VLOOKUP($A13415,'Transit IDs'!$A$1:$AK$828,14,FALSE)</f>
        <v>CA</v>
      </c>
      <c r="H13415" s="13"/>
      <c r="I13415" s="13">
        <v>14</v>
      </c>
      <c r="J13415" s="13">
        <v>96</v>
      </c>
    </row>
    <row r="13416" spans="1:10" x14ac:dyDescent="0.25">
      <c r="A13416" s="11" t="s">
        <v>4991</v>
      </c>
      <c r="B13416" t="s">
        <v>4992</v>
      </c>
      <c r="C13416" t="s">
        <v>5204</v>
      </c>
      <c r="D13416" t="s">
        <v>4287</v>
      </c>
      <c r="E13416" t="s">
        <v>5211</v>
      </c>
      <c r="F13416" t="str">
        <f>VLOOKUP($A13416,'Transit IDs'!$A$1:$AK$828,14,FALSE)</f>
        <v>CA</v>
      </c>
      <c r="H13416" s="13"/>
      <c r="I13416" s="13"/>
      <c r="J13416" s="13"/>
    </row>
    <row r="13417" spans="1:10" x14ac:dyDescent="0.25">
      <c r="A13417" s="11" t="s">
        <v>4991</v>
      </c>
      <c r="B13417" t="s">
        <v>4992</v>
      </c>
      <c r="C13417" t="s">
        <v>5204</v>
      </c>
      <c r="D13417" t="s">
        <v>4287</v>
      </c>
      <c r="E13417" t="s">
        <v>5212</v>
      </c>
      <c r="F13417" t="str">
        <f>VLOOKUP($A13417,'Transit IDs'!$A$1:$AK$828,14,FALSE)</f>
        <v>CA</v>
      </c>
      <c r="H13417" s="13"/>
      <c r="I13417" s="13">
        <v>11896</v>
      </c>
      <c r="J13417" s="13">
        <v>82191</v>
      </c>
    </row>
    <row r="13418" spans="1:10" x14ac:dyDescent="0.25">
      <c r="A13418" s="11" t="s">
        <v>4991</v>
      </c>
      <c r="B13418" t="s">
        <v>4992</v>
      </c>
      <c r="C13418" t="s">
        <v>5214</v>
      </c>
      <c r="D13418" t="s">
        <v>4287</v>
      </c>
      <c r="E13418" t="s">
        <v>5205</v>
      </c>
      <c r="F13418" t="str">
        <f>VLOOKUP($A13418,'Transit IDs'!$A$1:$AK$828,14,FALSE)</f>
        <v>CA</v>
      </c>
      <c r="H13418" s="13"/>
      <c r="I13418" s="13"/>
      <c r="J13418" s="13"/>
    </row>
    <row r="13419" spans="1:10" x14ac:dyDescent="0.25">
      <c r="A13419" s="11" t="s">
        <v>4991</v>
      </c>
      <c r="B13419" t="s">
        <v>4992</v>
      </c>
      <c r="C13419" t="s">
        <v>5214</v>
      </c>
      <c r="D13419" t="s">
        <v>4287</v>
      </c>
      <c r="E13419" t="s">
        <v>5206</v>
      </c>
      <c r="F13419" t="str">
        <f>VLOOKUP($A13419,'Transit IDs'!$A$1:$AK$828,14,FALSE)</f>
        <v>CA</v>
      </c>
      <c r="H13419" s="13"/>
      <c r="I13419" s="13"/>
      <c r="J13419" s="13"/>
    </row>
    <row r="13420" spans="1:10" x14ac:dyDescent="0.25">
      <c r="A13420" s="11" t="s">
        <v>4991</v>
      </c>
      <c r="B13420" t="s">
        <v>4992</v>
      </c>
      <c r="C13420" t="s">
        <v>5214</v>
      </c>
      <c r="D13420" t="s">
        <v>4287</v>
      </c>
      <c r="E13420" t="s">
        <v>5207</v>
      </c>
      <c r="F13420" t="str">
        <f>VLOOKUP($A13420,'Transit IDs'!$A$1:$AK$828,14,FALSE)</f>
        <v>CA</v>
      </c>
      <c r="H13420" s="13"/>
      <c r="I13420" s="13"/>
      <c r="J13420" s="13"/>
    </row>
    <row r="13421" spans="1:10" x14ac:dyDescent="0.25">
      <c r="A13421" s="11" t="s">
        <v>4991</v>
      </c>
      <c r="B13421" t="s">
        <v>4992</v>
      </c>
      <c r="C13421" t="s">
        <v>5214</v>
      </c>
      <c r="D13421" t="s">
        <v>4287</v>
      </c>
      <c r="E13421" t="s">
        <v>5208</v>
      </c>
      <c r="F13421" t="str">
        <f>VLOOKUP($A13421,'Transit IDs'!$A$1:$AK$828,14,FALSE)</f>
        <v>CA</v>
      </c>
      <c r="H13421" s="13"/>
      <c r="I13421" s="13"/>
      <c r="J13421" s="13"/>
    </row>
    <row r="13422" spans="1:10" x14ac:dyDescent="0.25">
      <c r="A13422" s="11" t="s">
        <v>4991</v>
      </c>
      <c r="B13422" t="s">
        <v>4992</v>
      </c>
      <c r="C13422" t="s">
        <v>5214</v>
      </c>
      <c r="D13422" t="s">
        <v>4287</v>
      </c>
      <c r="E13422" t="s">
        <v>5209</v>
      </c>
      <c r="F13422" t="str">
        <f>VLOOKUP($A13422,'Transit IDs'!$A$1:$AK$828,14,FALSE)</f>
        <v>CA</v>
      </c>
      <c r="H13422" s="13"/>
      <c r="I13422" s="13">
        <v>386</v>
      </c>
      <c r="J13422" s="13">
        <v>1350</v>
      </c>
    </row>
    <row r="13423" spans="1:10" x14ac:dyDescent="0.25">
      <c r="A13423" s="11" t="s">
        <v>4991</v>
      </c>
      <c r="B13423" t="s">
        <v>4992</v>
      </c>
      <c r="C13423" t="s">
        <v>5214</v>
      </c>
      <c r="D13423" t="s">
        <v>4287</v>
      </c>
      <c r="E13423" t="s">
        <v>5210</v>
      </c>
      <c r="F13423" t="str">
        <f>VLOOKUP($A13423,'Transit IDs'!$A$1:$AK$828,14,FALSE)</f>
        <v>CA</v>
      </c>
      <c r="H13423" s="13"/>
      <c r="I13423" s="13">
        <v>55</v>
      </c>
      <c r="J13423" s="13">
        <v>193</v>
      </c>
    </row>
    <row r="13424" spans="1:10" x14ac:dyDescent="0.25">
      <c r="A13424" s="11" t="s">
        <v>4991</v>
      </c>
      <c r="B13424" t="s">
        <v>4992</v>
      </c>
      <c r="C13424" t="s">
        <v>5214</v>
      </c>
      <c r="D13424" t="s">
        <v>4287</v>
      </c>
      <c r="E13424" t="s">
        <v>5211</v>
      </c>
      <c r="F13424" t="str">
        <f>VLOOKUP($A13424,'Transit IDs'!$A$1:$AK$828,14,FALSE)</f>
        <v>CA</v>
      </c>
      <c r="H13424" s="13"/>
      <c r="I13424" s="13"/>
      <c r="J13424" s="13"/>
    </row>
    <row r="13425" spans="1:10" x14ac:dyDescent="0.25">
      <c r="A13425" s="11" t="s">
        <v>4991</v>
      </c>
      <c r="B13425" t="s">
        <v>4992</v>
      </c>
      <c r="C13425" t="s">
        <v>5214</v>
      </c>
      <c r="D13425" t="s">
        <v>4287</v>
      </c>
      <c r="E13425" t="s">
        <v>5212</v>
      </c>
      <c r="F13425" t="str">
        <f>VLOOKUP($A13425,'Transit IDs'!$A$1:$AK$828,14,FALSE)</f>
        <v>CA</v>
      </c>
      <c r="H13425" s="13"/>
      <c r="I13425" s="13">
        <v>100904</v>
      </c>
      <c r="J13425" s="13">
        <v>352936</v>
      </c>
    </row>
    <row r="13426" spans="1:10" x14ac:dyDescent="0.25">
      <c r="A13426" s="11" t="s">
        <v>4998</v>
      </c>
      <c r="B13426" t="s">
        <v>4999</v>
      </c>
      <c r="C13426" t="s">
        <v>5222</v>
      </c>
      <c r="D13426" t="s">
        <v>4287</v>
      </c>
      <c r="E13426" t="s">
        <v>5205</v>
      </c>
      <c r="F13426" t="str">
        <f>VLOOKUP($A13426,'Transit IDs'!$A$1:$AK$828,14,FALSE)</f>
        <v>CA</v>
      </c>
      <c r="H13426" s="13"/>
      <c r="I13426" s="13"/>
      <c r="J13426" s="13"/>
    </row>
    <row r="13427" spans="1:10" x14ac:dyDescent="0.25">
      <c r="A13427" s="11" t="s">
        <v>4998</v>
      </c>
      <c r="B13427" t="s">
        <v>4999</v>
      </c>
      <c r="C13427" t="s">
        <v>5222</v>
      </c>
      <c r="D13427" t="s">
        <v>4287</v>
      </c>
      <c r="E13427" t="s">
        <v>5206</v>
      </c>
      <c r="F13427" t="str">
        <f>VLOOKUP($A13427,'Transit IDs'!$A$1:$AK$828,14,FALSE)</f>
        <v>CA</v>
      </c>
      <c r="H13427" s="13"/>
      <c r="I13427" s="13"/>
      <c r="J13427" s="13"/>
    </row>
    <row r="13428" spans="1:10" x14ac:dyDescent="0.25">
      <c r="A13428" s="11" t="s">
        <v>4998</v>
      </c>
      <c r="B13428" t="s">
        <v>4999</v>
      </c>
      <c r="C13428" t="s">
        <v>5222</v>
      </c>
      <c r="D13428" t="s">
        <v>4287</v>
      </c>
      <c r="E13428" t="s">
        <v>5207</v>
      </c>
      <c r="F13428" t="str">
        <f>VLOOKUP($A13428,'Transit IDs'!$A$1:$AK$828,14,FALSE)</f>
        <v>CA</v>
      </c>
      <c r="H13428" s="13"/>
      <c r="I13428" s="13"/>
      <c r="J13428" s="13"/>
    </row>
    <row r="13429" spans="1:10" x14ac:dyDescent="0.25">
      <c r="A13429" s="11" t="s">
        <v>4998</v>
      </c>
      <c r="B13429" t="s">
        <v>4999</v>
      </c>
      <c r="C13429" t="s">
        <v>5222</v>
      </c>
      <c r="D13429" t="s">
        <v>4287</v>
      </c>
      <c r="E13429" t="s">
        <v>5208</v>
      </c>
      <c r="F13429" t="str">
        <f>VLOOKUP($A13429,'Transit IDs'!$A$1:$AK$828,14,FALSE)</f>
        <v>CA</v>
      </c>
      <c r="H13429" s="13"/>
      <c r="I13429" s="13"/>
      <c r="J13429" s="13"/>
    </row>
    <row r="13430" spans="1:10" x14ac:dyDescent="0.25">
      <c r="A13430" s="11" t="s">
        <v>4998</v>
      </c>
      <c r="B13430" t="s">
        <v>4999</v>
      </c>
      <c r="C13430" t="s">
        <v>5222</v>
      </c>
      <c r="D13430" t="s">
        <v>4287</v>
      </c>
      <c r="E13430" t="s">
        <v>5209</v>
      </c>
      <c r="F13430" t="str">
        <f>VLOOKUP($A13430,'Transit IDs'!$A$1:$AK$828,14,FALSE)</f>
        <v>CA</v>
      </c>
      <c r="H13430" s="13"/>
      <c r="I13430" s="13">
        <v>1806</v>
      </c>
      <c r="J13430" s="13">
        <v>36120</v>
      </c>
    </row>
    <row r="13431" spans="1:10" x14ac:dyDescent="0.25">
      <c r="A13431" s="11" t="s">
        <v>4998</v>
      </c>
      <c r="B13431" t="s">
        <v>4999</v>
      </c>
      <c r="C13431" t="s">
        <v>5222</v>
      </c>
      <c r="D13431" t="s">
        <v>4287</v>
      </c>
      <c r="E13431" t="s">
        <v>5210</v>
      </c>
      <c r="F13431" t="str">
        <f>VLOOKUP($A13431,'Transit IDs'!$A$1:$AK$828,14,FALSE)</f>
        <v>CA</v>
      </c>
      <c r="H13431" s="13"/>
      <c r="I13431" s="13"/>
      <c r="J13431" s="13"/>
    </row>
    <row r="13432" spans="1:10" x14ac:dyDescent="0.25">
      <c r="A13432" s="11" t="s">
        <v>4998</v>
      </c>
      <c r="B13432" t="s">
        <v>4999</v>
      </c>
      <c r="C13432" t="s">
        <v>5222</v>
      </c>
      <c r="D13432" t="s">
        <v>4287</v>
      </c>
      <c r="E13432" t="s">
        <v>5211</v>
      </c>
      <c r="F13432" t="str">
        <f>VLOOKUP($A13432,'Transit IDs'!$A$1:$AK$828,14,FALSE)</f>
        <v>CA</v>
      </c>
      <c r="H13432" s="13"/>
      <c r="I13432" s="13"/>
      <c r="J13432" s="13"/>
    </row>
    <row r="13433" spans="1:10" x14ac:dyDescent="0.25">
      <c r="A13433" s="11" t="s">
        <v>4998</v>
      </c>
      <c r="B13433" t="s">
        <v>4999</v>
      </c>
      <c r="C13433" t="s">
        <v>5222</v>
      </c>
      <c r="D13433" t="s">
        <v>4287</v>
      </c>
      <c r="E13433" t="s">
        <v>5212</v>
      </c>
      <c r="F13433" t="str">
        <f>VLOOKUP($A13433,'Transit IDs'!$A$1:$AK$828,14,FALSE)</f>
        <v>CA</v>
      </c>
      <c r="H13433" s="13"/>
      <c r="I13433" s="13">
        <v>456956</v>
      </c>
      <c r="J13433" s="13">
        <v>9138360</v>
      </c>
    </row>
    <row r="13434" spans="1:10" x14ac:dyDescent="0.25">
      <c r="A13434" s="11" t="s">
        <v>4998</v>
      </c>
      <c r="B13434" t="s">
        <v>4999</v>
      </c>
      <c r="C13434" t="s">
        <v>5204</v>
      </c>
      <c r="D13434" t="s">
        <v>4287</v>
      </c>
      <c r="E13434" t="s">
        <v>5205</v>
      </c>
      <c r="F13434" t="str">
        <f>VLOOKUP($A13434,'Transit IDs'!$A$1:$AK$828,14,FALSE)</f>
        <v>CA</v>
      </c>
      <c r="H13434" s="13"/>
      <c r="I13434" s="13"/>
      <c r="J13434" s="13"/>
    </row>
    <row r="13435" spans="1:10" x14ac:dyDescent="0.25">
      <c r="A13435" s="11" t="s">
        <v>4998</v>
      </c>
      <c r="B13435" t="s">
        <v>4999</v>
      </c>
      <c r="C13435" t="s">
        <v>5204</v>
      </c>
      <c r="D13435" t="s">
        <v>4287</v>
      </c>
      <c r="E13435" t="s">
        <v>5206</v>
      </c>
      <c r="F13435" t="str">
        <f>VLOOKUP($A13435,'Transit IDs'!$A$1:$AK$828,14,FALSE)</f>
        <v>CA</v>
      </c>
      <c r="H13435" s="13"/>
      <c r="I13435" s="13"/>
      <c r="J13435" s="13"/>
    </row>
    <row r="13436" spans="1:10" x14ac:dyDescent="0.25">
      <c r="A13436" s="11" t="s">
        <v>4998</v>
      </c>
      <c r="B13436" t="s">
        <v>4999</v>
      </c>
      <c r="C13436" t="s">
        <v>5204</v>
      </c>
      <c r="D13436" t="s">
        <v>4287</v>
      </c>
      <c r="E13436" t="s">
        <v>5207</v>
      </c>
      <c r="F13436" t="str">
        <f>VLOOKUP($A13436,'Transit IDs'!$A$1:$AK$828,14,FALSE)</f>
        <v>CA</v>
      </c>
      <c r="H13436" s="13"/>
      <c r="I13436" s="13"/>
      <c r="J13436" s="13"/>
    </row>
    <row r="13437" spans="1:10" x14ac:dyDescent="0.25">
      <c r="A13437" s="11" t="s">
        <v>4998</v>
      </c>
      <c r="B13437" t="s">
        <v>4999</v>
      </c>
      <c r="C13437" t="s">
        <v>5204</v>
      </c>
      <c r="D13437" t="s">
        <v>4287</v>
      </c>
      <c r="E13437" t="s">
        <v>5208</v>
      </c>
      <c r="F13437" t="str">
        <f>VLOOKUP($A13437,'Transit IDs'!$A$1:$AK$828,14,FALSE)</f>
        <v>CA</v>
      </c>
      <c r="H13437" s="13"/>
      <c r="I13437" s="13"/>
      <c r="J13437" s="13"/>
    </row>
    <row r="13438" spans="1:10" x14ac:dyDescent="0.25">
      <c r="A13438" s="11" t="s">
        <v>4998</v>
      </c>
      <c r="B13438" t="s">
        <v>4999</v>
      </c>
      <c r="C13438" t="s">
        <v>5204</v>
      </c>
      <c r="D13438" t="s">
        <v>4287</v>
      </c>
      <c r="E13438" t="s">
        <v>5209</v>
      </c>
      <c r="F13438" t="str">
        <f>VLOOKUP($A13438,'Transit IDs'!$A$1:$AK$828,14,FALSE)</f>
        <v>CA</v>
      </c>
      <c r="H13438" s="13"/>
      <c r="I13438" s="13">
        <v>60</v>
      </c>
      <c r="J13438" s="13">
        <v>613</v>
      </c>
    </row>
    <row r="13439" spans="1:10" x14ac:dyDescent="0.25">
      <c r="A13439" s="11" t="s">
        <v>4998</v>
      </c>
      <c r="B13439" t="s">
        <v>4999</v>
      </c>
      <c r="C13439" t="s">
        <v>5204</v>
      </c>
      <c r="D13439" t="s">
        <v>4287</v>
      </c>
      <c r="E13439" t="s">
        <v>5210</v>
      </c>
      <c r="F13439" t="str">
        <f>VLOOKUP($A13439,'Transit IDs'!$A$1:$AK$828,14,FALSE)</f>
        <v>CA</v>
      </c>
      <c r="H13439" s="13"/>
      <c r="I13439" s="13">
        <v>11</v>
      </c>
      <c r="J13439" s="13">
        <v>42</v>
      </c>
    </row>
    <row r="13440" spans="1:10" x14ac:dyDescent="0.25">
      <c r="A13440" s="11" t="s">
        <v>4998</v>
      </c>
      <c r="B13440" t="s">
        <v>4999</v>
      </c>
      <c r="C13440" t="s">
        <v>5204</v>
      </c>
      <c r="D13440" t="s">
        <v>4287</v>
      </c>
      <c r="E13440" t="s">
        <v>5211</v>
      </c>
      <c r="F13440" t="str">
        <f>VLOOKUP($A13440,'Transit IDs'!$A$1:$AK$828,14,FALSE)</f>
        <v>CA</v>
      </c>
      <c r="H13440" s="13"/>
      <c r="I13440" s="13">
        <v>11</v>
      </c>
      <c r="J13440" s="13">
        <v>41</v>
      </c>
    </row>
    <row r="13441" spans="1:10" x14ac:dyDescent="0.25">
      <c r="A13441" s="11" t="s">
        <v>4998</v>
      </c>
      <c r="B13441" t="s">
        <v>4999</v>
      </c>
      <c r="C13441" t="s">
        <v>5204</v>
      </c>
      <c r="D13441" t="s">
        <v>4287</v>
      </c>
      <c r="E13441" t="s">
        <v>5212</v>
      </c>
      <c r="F13441" t="str">
        <f>VLOOKUP($A13441,'Transit IDs'!$A$1:$AK$828,14,FALSE)</f>
        <v>CA</v>
      </c>
      <c r="H13441" s="13"/>
      <c r="I13441" s="13">
        <v>16375</v>
      </c>
      <c r="J13441" s="13">
        <v>160107</v>
      </c>
    </row>
    <row r="13442" spans="1:10" x14ac:dyDescent="0.25">
      <c r="A13442" s="11" t="s">
        <v>4998</v>
      </c>
      <c r="B13442" t="s">
        <v>4999</v>
      </c>
      <c r="C13442" t="s">
        <v>5214</v>
      </c>
      <c r="D13442" t="s">
        <v>4287</v>
      </c>
      <c r="E13442" t="s">
        <v>5205</v>
      </c>
      <c r="F13442" t="str">
        <f>VLOOKUP($A13442,'Transit IDs'!$A$1:$AK$828,14,FALSE)</f>
        <v>CA</v>
      </c>
      <c r="H13442" s="13"/>
      <c r="I13442" s="13"/>
      <c r="J13442" s="13"/>
    </row>
    <row r="13443" spans="1:10" x14ac:dyDescent="0.25">
      <c r="A13443" s="11" t="s">
        <v>4998</v>
      </c>
      <c r="B13443" t="s">
        <v>4999</v>
      </c>
      <c r="C13443" t="s">
        <v>5214</v>
      </c>
      <c r="D13443" t="s">
        <v>4287</v>
      </c>
      <c r="E13443" t="s">
        <v>5206</v>
      </c>
      <c r="F13443" t="str">
        <f>VLOOKUP($A13443,'Transit IDs'!$A$1:$AK$828,14,FALSE)</f>
        <v>CA</v>
      </c>
      <c r="H13443" s="13"/>
      <c r="I13443" s="13"/>
      <c r="J13443" s="13"/>
    </row>
    <row r="13444" spans="1:10" x14ac:dyDescent="0.25">
      <c r="A13444" s="11" t="s">
        <v>4998</v>
      </c>
      <c r="B13444" t="s">
        <v>4999</v>
      </c>
      <c r="C13444" t="s">
        <v>5214</v>
      </c>
      <c r="D13444" t="s">
        <v>4287</v>
      </c>
      <c r="E13444" t="s">
        <v>5207</v>
      </c>
      <c r="F13444" t="str">
        <f>VLOOKUP($A13444,'Transit IDs'!$A$1:$AK$828,14,FALSE)</f>
        <v>CA</v>
      </c>
      <c r="H13444" s="13"/>
      <c r="I13444" s="13"/>
      <c r="J13444" s="13"/>
    </row>
    <row r="13445" spans="1:10" x14ac:dyDescent="0.25">
      <c r="A13445" s="11" t="s">
        <v>4998</v>
      </c>
      <c r="B13445" t="s">
        <v>4999</v>
      </c>
      <c r="C13445" t="s">
        <v>5214</v>
      </c>
      <c r="D13445" t="s">
        <v>4287</v>
      </c>
      <c r="E13445" t="s">
        <v>5208</v>
      </c>
      <c r="F13445" t="str">
        <f>VLOOKUP($A13445,'Transit IDs'!$A$1:$AK$828,14,FALSE)</f>
        <v>CA</v>
      </c>
      <c r="H13445" s="13"/>
      <c r="I13445" s="13"/>
      <c r="J13445" s="13"/>
    </row>
    <row r="13446" spans="1:10" x14ac:dyDescent="0.25">
      <c r="A13446" s="11" t="s">
        <v>4998</v>
      </c>
      <c r="B13446" t="s">
        <v>4999</v>
      </c>
      <c r="C13446" t="s">
        <v>5214</v>
      </c>
      <c r="D13446" t="s">
        <v>4287</v>
      </c>
      <c r="E13446" t="s">
        <v>5209</v>
      </c>
      <c r="F13446" t="str">
        <f>VLOOKUP($A13446,'Transit IDs'!$A$1:$AK$828,14,FALSE)</f>
        <v>CA</v>
      </c>
      <c r="H13446" s="13"/>
      <c r="I13446" s="13">
        <v>1815</v>
      </c>
      <c r="J13446" s="13">
        <v>14519</v>
      </c>
    </row>
    <row r="13447" spans="1:10" x14ac:dyDescent="0.25">
      <c r="A13447" s="11" t="s">
        <v>4998</v>
      </c>
      <c r="B13447" t="s">
        <v>4999</v>
      </c>
      <c r="C13447" t="s">
        <v>5214</v>
      </c>
      <c r="D13447" t="s">
        <v>4287</v>
      </c>
      <c r="E13447" t="s">
        <v>5210</v>
      </c>
      <c r="F13447" t="str">
        <f>VLOOKUP($A13447,'Transit IDs'!$A$1:$AK$828,14,FALSE)</f>
        <v>CA</v>
      </c>
      <c r="H13447" s="13"/>
      <c r="I13447" s="13">
        <v>41</v>
      </c>
      <c r="J13447" s="13">
        <v>328</v>
      </c>
    </row>
    <row r="13448" spans="1:10" x14ac:dyDescent="0.25">
      <c r="A13448" s="11" t="s">
        <v>4998</v>
      </c>
      <c r="B13448" t="s">
        <v>4999</v>
      </c>
      <c r="C13448" t="s">
        <v>5214</v>
      </c>
      <c r="D13448" t="s">
        <v>4287</v>
      </c>
      <c r="E13448" t="s">
        <v>5211</v>
      </c>
      <c r="F13448" t="str">
        <f>VLOOKUP($A13448,'Transit IDs'!$A$1:$AK$828,14,FALSE)</f>
        <v>CA</v>
      </c>
      <c r="H13448" s="13"/>
      <c r="I13448" s="13">
        <v>9</v>
      </c>
      <c r="J13448" s="13">
        <v>72</v>
      </c>
    </row>
    <row r="13449" spans="1:10" x14ac:dyDescent="0.25">
      <c r="A13449" s="11" t="s">
        <v>4998</v>
      </c>
      <c r="B13449" t="s">
        <v>4999</v>
      </c>
      <c r="C13449" t="s">
        <v>5214</v>
      </c>
      <c r="D13449" t="s">
        <v>4287</v>
      </c>
      <c r="E13449" t="s">
        <v>5212</v>
      </c>
      <c r="F13449" t="str">
        <f>VLOOKUP($A13449,'Transit IDs'!$A$1:$AK$828,14,FALSE)</f>
        <v>CA</v>
      </c>
      <c r="H13449" s="13"/>
      <c r="I13449" s="13">
        <v>461902</v>
      </c>
      <c r="J13449" s="13">
        <v>3694507</v>
      </c>
    </row>
    <row r="13450" spans="1:10" x14ac:dyDescent="0.25">
      <c r="A13450" s="11" t="s">
        <v>5004</v>
      </c>
      <c r="B13450" t="s">
        <v>5005</v>
      </c>
      <c r="C13450" t="s">
        <v>5222</v>
      </c>
      <c r="D13450" t="s">
        <v>5215</v>
      </c>
      <c r="E13450" t="s">
        <v>5205</v>
      </c>
      <c r="F13450" t="str">
        <f>VLOOKUP($A13450,'Transit IDs'!$A$1:$AK$828,14,FALSE)</f>
        <v>CA</v>
      </c>
      <c r="H13450" s="13"/>
      <c r="I13450" s="13"/>
      <c r="J13450" s="13"/>
    </row>
    <row r="13451" spans="1:10" x14ac:dyDescent="0.25">
      <c r="A13451" s="11" t="s">
        <v>5004</v>
      </c>
      <c r="B13451" t="s">
        <v>5005</v>
      </c>
      <c r="C13451" t="s">
        <v>5222</v>
      </c>
      <c r="D13451" t="s">
        <v>5215</v>
      </c>
      <c r="E13451" t="s">
        <v>5206</v>
      </c>
      <c r="F13451" t="str">
        <f>VLOOKUP($A13451,'Transit IDs'!$A$1:$AK$828,14,FALSE)</f>
        <v>CA</v>
      </c>
      <c r="H13451" s="13"/>
      <c r="I13451" s="13"/>
      <c r="J13451" s="13"/>
    </row>
    <row r="13452" spans="1:10" x14ac:dyDescent="0.25">
      <c r="A13452" s="11" t="s">
        <v>5004</v>
      </c>
      <c r="B13452" t="s">
        <v>5005</v>
      </c>
      <c r="C13452" t="s">
        <v>5222</v>
      </c>
      <c r="D13452" t="s">
        <v>5215</v>
      </c>
      <c r="E13452" t="s">
        <v>5207</v>
      </c>
      <c r="F13452" t="str">
        <f>VLOOKUP($A13452,'Transit IDs'!$A$1:$AK$828,14,FALSE)</f>
        <v>CA</v>
      </c>
      <c r="H13452" s="13"/>
      <c r="I13452" s="13"/>
      <c r="J13452" s="13"/>
    </row>
    <row r="13453" spans="1:10" x14ac:dyDescent="0.25">
      <c r="A13453" s="11" t="s">
        <v>5004</v>
      </c>
      <c r="B13453" t="s">
        <v>5005</v>
      </c>
      <c r="C13453" t="s">
        <v>5222</v>
      </c>
      <c r="D13453" t="s">
        <v>5215</v>
      </c>
      <c r="E13453" t="s">
        <v>5208</v>
      </c>
      <c r="F13453" t="str">
        <f>VLOOKUP($A13453,'Transit IDs'!$A$1:$AK$828,14,FALSE)</f>
        <v>CA</v>
      </c>
      <c r="H13453" s="13"/>
      <c r="I13453" s="13"/>
      <c r="J13453" s="13"/>
    </row>
    <row r="13454" spans="1:10" x14ac:dyDescent="0.25">
      <c r="A13454" s="11" t="s">
        <v>5004</v>
      </c>
      <c r="B13454" t="s">
        <v>5005</v>
      </c>
      <c r="C13454" t="s">
        <v>5222</v>
      </c>
      <c r="D13454" t="s">
        <v>5215</v>
      </c>
      <c r="E13454" t="s">
        <v>5209</v>
      </c>
      <c r="F13454" t="str">
        <f>VLOOKUP($A13454,'Transit IDs'!$A$1:$AK$828,14,FALSE)</f>
        <v>CA</v>
      </c>
      <c r="H13454" s="13"/>
      <c r="I13454" s="13">
        <v>32</v>
      </c>
      <c r="J13454" s="13">
        <v>868</v>
      </c>
    </row>
    <row r="13455" spans="1:10" x14ac:dyDescent="0.25">
      <c r="A13455" s="11" t="s">
        <v>5004</v>
      </c>
      <c r="B13455" t="s">
        <v>5005</v>
      </c>
      <c r="C13455" t="s">
        <v>5222</v>
      </c>
      <c r="D13455" t="s">
        <v>5215</v>
      </c>
      <c r="E13455" t="s">
        <v>5210</v>
      </c>
      <c r="F13455" t="str">
        <f>VLOOKUP($A13455,'Transit IDs'!$A$1:$AK$828,14,FALSE)</f>
        <v>CA</v>
      </c>
      <c r="H13455" s="13"/>
      <c r="I13455" s="13"/>
      <c r="J13455" s="13"/>
    </row>
    <row r="13456" spans="1:10" x14ac:dyDescent="0.25">
      <c r="A13456" s="11" t="s">
        <v>5004</v>
      </c>
      <c r="B13456" t="s">
        <v>5005</v>
      </c>
      <c r="C13456" t="s">
        <v>5222</v>
      </c>
      <c r="D13456" t="s">
        <v>5215</v>
      </c>
      <c r="E13456" t="s">
        <v>5211</v>
      </c>
      <c r="F13456" t="str">
        <f>VLOOKUP($A13456,'Transit IDs'!$A$1:$AK$828,14,FALSE)</f>
        <v>CA</v>
      </c>
      <c r="H13456" s="13"/>
      <c r="I13456" s="13"/>
      <c r="J13456" s="13"/>
    </row>
    <row r="13457" spans="1:10" x14ac:dyDescent="0.25">
      <c r="A13457" s="11" t="s">
        <v>5004</v>
      </c>
      <c r="B13457" t="s">
        <v>5005</v>
      </c>
      <c r="C13457" t="s">
        <v>5222</v>
      </c>
      <c r="D13457" t="s">
        <v>5215</v>
      </c>
      <c r="E13457" t="s">
        <v>5212</v>
      </c>
      <c r="F13457" t="str">
        <f>VLOOKUP($A13457,'Transit IDs'!$A$1:$AK$828,14,FALSE)</f>
        <v>CA</v>
      </c>
      <c r="H13457" s="13"/>
      <c r="I13457" s="13">
        <v>8109</v>
      </c>
      <c r="J13457" s="13">
        <v>219835</v>
      </c>
    </row>
    <row r="13458" spans="1:10" x14ac:dyDescent="0.25">
      <c r="A13458" s="11" t="s">
        <v>5004</v>
      </c>
      <c r="B13458" t="s">
        <v>5005</v>
      </c>
      <c r="C13458" t="s">
        <v>5204</v>
      </c>
      <c r="D13458" t="s">
        <v>5215</v>
      </c>
      <c r="E13458" t="s">
        <v>5205</v>
      </c>
      <c r="F13458" t="str">
        <f>VLOOKUP($A13458,'Transit IDs'!$A$1:$AK$828,14,FALSE)</f>
        <v>CA</v>
      </c>
      <c r="H13458" s="13"/>
      <c r="I13458" s="13"/>
      <c r="J13458" s="13"/>
    </row>
    <row r="13459" spans="1:10" x14ac:dyDescent="0.25">
      <c r="A13459" s="11" t="s">
        <v>5004</v>
      </c>
      <c r="B13459" t="s">
        <v>5005</v>
      </c>
      <c r="C13459" t="s">
        <v>5204</v>
      </c>
      <c r="D13459" t="s">
        <v>5215</v>
      </c>
      <c r="E13459" t="s">
        <v>5206</v>
      </c>
      <c r="F13459" t="str">
        <f>VLOOKUP($A13459,'Transit IDs'!$A$1:$AK$828,14,FALSE)</f>
        <v>CA</v>
      </c>
      <c r="H13459" s="13"/>
      <c r="I13459" s="13"/>
      <c r="J13459" s="13"/>
    </row>
    <row r="13460" spans="1:10" x14ac:dyDescent="0.25">
      <c r="A13460" s="11" t="s">
        <v>5004</v>
      </c>
      <c r="B13460" t="s">
        <v>5005</v>
      </c>
      <c r="C13460" t="s">
        <v>5204</v>
      </c>
      <c r="D13460" t="s">
        <v>5215</v>
      </c>
      <c r="E13460" t="s">
        <v>5207</v>
      </c>
      <c r="F13460" t="str">
        <f>VLOOKUP($A13460,'Transit IDs'!$A$1:$AK$828,14,FALSE)</f>
        <v>CA</v>
      </c>
      <c r="H13460" s="13"/>
      <c r="I13460" s="13"/>
      <c r="J13460" s="13"/>
    </row>
    <row r="13461" spans="1:10" x14ac:dyDescent="0.25">
      <c r="A13461" s="11" t="s">
        <v>5004</v>
      </c>
      <c r="B13461" t="s">
        <v>5005</v>
      </c>
      <c r="C13461" t="s">
        <v>5204</v>
      </c>
      <c r="D13461" t="s">
        <v>5215</v>
      </c>
      <c r="E13461" t="s">
        <v>5208</v>
      </c>
      <c r="F13461" t="str">
        <f>VLOOKUP($A13461,'Transit IDs'!$A$1:$AK$828,14,FALSE)</f>
        <v>CA</v>
      </c>
      <c r="H13461" s="13"/>
      <c r="I13461" s="13"/>
      <c r="J13461" s="13"/>
    </row>
    <row r="13462" spans="1:10" x14ac:dyDescent="0.25">
      <c r="A13462" s="11" t="s">
        <v>5004</v>
      </c>
      <c r="B13462" t="s">
        <v>5005</v>
      </c>
      <c r="C13462" t="s">
        <v>5204</v>
      </c>
      <c r="D13462" t="s">
        <v>5215</v>
      </c>
      <c r="E13462" t="s">
        <v>5209</v>
      </c>
      <c r="F13462" t="str">
        <f>VLOOKUP($A13462,'Transit IDs'!$A$1:$AK$828,14,FALSE)</f>
        <v>CA</v>
      </c>
      <c r="H13462" s="13"/>
      <c r="I13462" s="13">
        <v>169</v>
      </c>
      <c r="J13462" s="13">
        <v>1561</v>
      </c>
    </row>
    <row r="13463" spans="1:10" x14ac:dyDescent="0.25">
      <c r="A13463" s="11" t="s">
        <v>5004</v>
      </c>
      <c r="B13463" t="s">
        <v>5005</v>
      </c>
      <c r="C13463" t="s">
        <v>5204</v>
      </c>
      <c r="D13463" t="s">
        <v>5215</v>
      </c>
      <c r="E13463" t="s">
        <v>5210</v>
      </c>
      <c r="F13463" t="str">
        <f>VLOOKUP($A13463,'Transit IDs'!$A$1:$AK$828,14,FALSE)</f>
        <v>CA</v>
      </c>
      <c r="H13463" s="13"/>
      <c r="I13463" s="13">
        <v>28</v>
      </c>
      <c r="J13463" s="13">
        <v>253</v>
      </c>
    </row>
    <row r="13464" spans="1:10" x14ac:dyDescent="0.25">
      <c r="A13464" s="11" t="s">
        <v>5004</v>
      </c>
      <c r="B13464" t="s">
        <v>5005</v>
      </c>
      <c r="C13464" t="s">
        <v>5204</v>
      </c>
      <c r="D13464" t="s">
        <v>5215</v>
      </c>
      <c r="E13464" t="s">
        <v>5211</v>
      </c>
      <c r="F13464" t="str">
        <f>VLOOKUP($A13464,'Transit IDs'!$A$1:$AK$828,14,FALSE)</f>
        <v>CA</v>
      </c>
      <c r="H13464" s="13"/>
      <c r="I13464" s="13">
        <v>26</v>
      </c>
      <c r="J13464" s="13">
        <v>224</v>
      </c>
    </row>
    <row r="13465" spans="1:10" x14ac:dyDescent="0.25">
      <c r="A13465" s="11" t="s">
        <v>5004</v>
      </c>
      <c r="B13465" t="s">
        <v>5005</v>
      </c>
      <c r="C13465" t="s">
        <v>5204</v>
      </c>
      <c r="D13465" t="s">
        <v>5215</v>
      </c>
      <c r="E13465" t="s">
        <v>5212</v>
      </c>
      <c r="F13465" t="str">
        <f>VLOOKUP($A13465,'Transit IDs'!$A$1:$AK$828,14,FALSE)</f>
        <v>CA</v>
      </c>
      <c r="H13465" s="13"/>
      <c r="I13465" s="13">
        <v>46992</v>
      </c>
      <c r="J13465" s="13">
        <v>431379</v>
      </c>
    </row>
    <row r="13466" spans="1:10" x14ac:dyDescent="0.25">
      <c r="A13466" s="11" t="s">
        <v>5004</v>
      </c>
      <c r="B13466" t="s">
        <v>5005</v>
      </c>
      <c r="C13466" t="s">
        <v>5214</v>
      </c>
      <c r="D13466" t="s">
        <v>5215</v>
      </c>
      <c r="E13466" t="s">
        <v>5205</v>
      </c>
      <c r="F13466" t="str">
        <f>VLOOKUP($A13466,'Transit IDs'!$A$1:$AK$828,14,FALSE)</f>
        <v>CA</v>
      </c>
      <c r="H13466" s="13"/>
      <c r="I13466" s="13"/>
      <c r="J13466" s="13"/>
    </row>
    <row r="13467" spans="1:10" x14ac:dyDescent="0.25">
      <c r="A13467" s="11" t="s">
        <v>5004</v>
      </c>
      <c r="B13467" t="s">
        <v>5005</v>
      </c>
      <c r="C13467" t="s">
        <v>5214</v>
      </c>
      <c r="D13467" t="s">
        <v>5215</v>
      </c>
      <c r="E13467" t="s">
        <v>5206</v>
      </c>
      <c r="F13467" t="str">
        <f>VLOOKUP($A13467,'Transit IDs'!$A$1:$AK$828,14,FALSE)</f>
        <v>CA</v>
      </c>
      <c r="H13467" s="13"/>
      <c r="I13467" s="13"/>
      <c r="J13467" s="13"/>
    </row>
    <row r="13468" spans="1:10" x14ac:dyDescent="0.25">
      <c r="A13468" s="11" t="s">
        <v>5004</v>
      </c>
      <c r="B13468" t="s">
        <v>5005</v>
      </c>
      <c r="C13468" t="s">
        <v>5214</v>
      </c>
      <c r="D13468" t="s">
        <v>5215</v>
      </c>
      <c r="E13468" t="s">
        <v>5207</v>
      </c>
      <c r="F13468" t="str">
        <f>VLOOKUP($A13468,'Transit IDs'!$A$1:$AK$828,14,FALSE)</f>
        <v>CA</v>
      </c>
      <c r="H13468" s="13"/>
      <c r="I13468" s="13"/>
      <c r="J13468" s="13"/>
    </row>
    <row r="13469" spans="1:10" x14ac:dyDescent="0.25">
      <c r="A13469" s="11" t="s">
        <v>5004</v>
      </c>
      <c r="B13469" t="s">
        <v>5005</v>
      </c>
      <c r="C13469" t="s">
        <v>5214</v>
      </c>
      <c r="D13469" t="s">
        <v>5215</v>
      </c>
      <c r="E13469" t="s">
        <v>5208</v>
      </c>
      <c r="F13469" t="str">
        <f>VLOOKUP($A13469,'Transit IDs'!$A$1:$AK$828,14,FALSE)</f>
        <v>CA</v>
      </c>
      <c r="H13469" s="13"/>
      <c r="I13469" s="13"/>
      <c r="J13469" s="13"/>
    </row>
    <row r="13470" spans="1:10" x14ac:dyDescent="0.25">
      <c r="A13470" s="11" t="s">
        <v>5004</v>
      </c>
      <c r="B13470" t="s">
        <v>5005</v>
      </c>
      <c r="C13470" t="s">
        <v>5214</v>
      </c>
      <c r="D13470" t="s">
        <v>5215</v>
      </c>
      <c r="E13470" t="s">
        <v>5209</v>
      </c>
      <c r="F13470" t="str">
        <f>VLOOKUP($A13470,'Transit IDs'!$A$1:$AK$828,14,FALSE)</f>
        <v>CA</v>
      </c>
      <c r="H13470" s="13"/>
      <c r="I13470" s="13">
        <v>3129</v>
      </c>
      <c r="J13470" s="13">
        <v>48406</v>
      </c>
    </row>
    <row r="13471" spans="1:10" x14ac:dyDescent="0.25">
      <c r="A13471" s="11" t="s">
        <v>5004</v>
      </c>
      <c r="B13471" t="s">
        <v>5005</v>
      </c>
      <c r="C13471" t="s">
        <v>5214</v>
      </c>
      <c r="D13471" t="s">
        <v>5215</v>
      </c>
      <c r="E13471" t="s">
        <v>5210</v>
      </c>
      <c r="F13471" t="str">
        <f>VLOOKUP($A13471,'Transit IDs'!$A$1:$AK$828,14,FALSE)</f>
        <v>CA</v>
      </c>
      <c r="H13471" s="13"/>
      <c r="I13471" s="13">
        <v>983</v>
      </c>
      <c r="J13471" s="13">
        <v>18520</v>
      </c>
    </row>
    <row r="13472" spans="1:10" x14ac:dyDescent="0.25">
      <c r="A13472" s="11" t="s">
        <v>5004</v>
      </c>
      <c r="B13472" t="s">
        <v>5005</v>
      </c>
      <c r="C13472" t="s">
        <v>5214</v>
      </c>
      <c r="D13472" t="s">
        <v>5215</v>
      </c>
      <c r="E13472" t="s">
        <v>5211</v>
      </c>
      <c r="F13472" t="str">
        <f>VLOOKUP($A13472,'Transit IDs'!$A$1:$AK$828,14,FALSE)</f>
        <v>CA</v>
      </c>
      <c r="H13472" s="13"/>
      <c r="I13472" s="13">
        <v>652</v>
      </c>
      <c r="J13472" s="13">
        <v>11866</v>
      </c>
    </row>
    <row r="13473" spans="1:10" x14ac:dyDescent="0.25">
      <c r="A13473" s="11" t="s">
        <v>5004</v>
      </c>
      <c r="B13473" t="s">
        <v>5005</v>
      </c>
      <c r="C13473" t="s">
        <v>5214</v>
      </c>
      <c r="D13473" t="s">
        <v>5215</v>
      </c>
      <c r="E13473" t="s">
        <v>5212</v>
      </c>
      <c r="F13473" t="str">
        <f>VLOOKUP($A13473,'Transit IDs'!$A$1:$AK$828,14,FALSE)</f>
        <v>CA</v>
      </c>
      <c r="H13473" s="13"/>
      <c r="I13473" s="13">
        <v>902746</v>
      </c>
      <c r="J13473" s="13">
        <v>14236304</v>
      </c>
    </row>
    <row r="13474" spans="1:10" x14ac:dyDescent="0.25">
      <c r="A13474" s="11" t="s">
        <v>5009</v>
      </c>
      <c r="B13474" t="s">
        <v>5010</v>
      </c>
      <c r="C13474" t="s">
        <v>5204</v>
      </c>
      <c r="D13474" t="s">
        <v>4287</v>
      </c>
      <c r="E13474" t="s">
        <v>5205</v>
      </c>
      <c r="F13474" t="str">
        <f>VLOOKUP($A13474,'Transit IDs'!$A$1:$AK$828,14,FALSE)</f>
        <v>CA</v>
      </c>
      <c r="H13474" s="13"/>
      <c r="I13474" s="13"/>
      <c r="J13474" s="13"/>
    </row>
    <row r="13475" spans="1:10" x14ac:dyDescent="0.25">
      <c r="A13475" s="11" t="s">
        <v>5009</v>
      </c>
      <c r="B13475" t="s">
        <v>5010</v>
      </c>
      <c r="C13475" t="s">
        <v>5204</v>
      </c>
      <c r="D13475" t="s">
        <v>4287</v>
      </c>
      <c r="E13475" t="s">
        <v>5206</v>
      </c>
      <c r="F13475" t="str">
        <f>VLOOKUP($A13475,'Transit IDs'!$A$1:$AK$828,14,FALSE)</f>
        <v>CA</v>
      </c>
      <c r="H13475" s="13"/>
      <c r="I13475" s="13"/>
      <c r="J13475" s="13"/>
    </row>
    <row r="13476" spans="1:10" x14ac:dyDescent="0.25">
      <c r="A13476" s="11" t="s">
        <v>5009</v>
      </c>
      <c r="B13476" t="s">
        <v>5010</v>
      </c>
      <c r="C13476" t="s">
        <v>5204</v>
      </c>
      <c r="D13476" t="s">
        <v>4287</v>
      </c>
      <c r="E13476" t="s">
        <v>5207</v>
      </c>
      <c r="F13476" t="str">
        <f>VLOOKUP($A13476,'Transit IDs'!$A$1:$AK$828,14,FALSE)</f>
        <v>CA</v>
      </c>
      <c r="H13476" s="13"/>
      <c r="I13476" s="13"/>
      <c r="J13476" s="13"/>
    </row>
    <row r="13477" spans="1:10" x14ac:dyDescent="0.25">
      <c r="A13477" s="11" t="s">
        <v>5009</v>
      </c>
      <c r="B13477" t="s">
        <v>5010</v>
      </c>
      <c r="C13477" t="s">
        <v>5204</v>
      </c>
      <c r="D13477" t="s">
        <v>4287</v>
      </c>
      <c r="E13477" t="s">
        <v>5208</v>
      </c>
      <c r="F13477" t="str">
        <f>VLOOKUP($A13477,'Transit IDs'!$A$1:$AK$828,14,FALSE)</f>
        <v>CA</v>
      </c>
      <c r="H13477" s="13"/>
      <c r="I13477" s="13"/>
      <c r="J13477" s="13"/>
    </row>
    <row r="13478" spans="1:10" x14ac:dyDescent="0.25">
      <c r="A13478" s="11" t="s">
        <v>5009</v>
      </c>
      <c r="B13478" t="s">
        <v>5010</v>
      </c>
      <c r="C13478" t="s">
        <v>5204</v>
      </c>
      <c r="D13478" t="s">
        <v>4287</v>
      </c>
      <c r="E13478" t="s">
        <v>5209</v>
      </c>
      <c r="F13478" t="str">
        <f>VLOOKUP($A13478,'Transit IDs'!$A$1:$AK$828,14,FALSE)</f>
        <v>CA</v>
      </c>
      <c r="H13478" s="13"/>
      <c r="I13478" s="13">
        <v>466</v>
      </c>
      <c r="J13478" s="13">
        <v>1799</v>
      </c>
    </row>
    <row r="13479" spans="1:10" x14ac:dyDescent="0.25">
      <c r="A13479" s="11" t="s">
        <v>5009</v>
      </c>
      <c r="B13479" t="s">
        <v>5010</v>
      </c>
      <c r="C13479" t="s">
        <v>5204</v>
      </c>
      <c r="D13479" t="s">
        <v>4287</v>
      </c>
      <c r="E13479" t="s">
        <v>5210</v>
      </c>
      <c r="F13479" t="str">
        <f>VLOOKUP($A13479,'Transit IDs'!$A$1:$AK$828,14,FALSE)</f>
        <v>CA</v>
      </c>
      <c r="H13479" s="13"/>
      <c r="I13479" s="13">
        <v>165</v>
      </c>
      <c r="J13479" s="13">
        <v>505</v>
      </c>
    </row>
    <row r="13480" spans="1:10" x14ac:dyDescent="0.25">
      <c r="A13480" s="11" t="s">
        <v>5009</v>
      </c>
      <c r="B13480" t="s">
        <v>5010</v>
      </c>
      <c r="C13480" t="s">
        <v>5204</v>
      </c>
      <c r="D13480" t="s">
        <v>4287</v>
      </c>
      <c r="E13480" t="s">
        <v>5211</v>
      </c>
      <c r="F13480" t="str">
        <f>VLOOKUP($A13480,'Transit IDs'!$A$1:$AK$828,14,FALSE)</f>
        <v>CA</v>
      </c>
      <c r="H13480" s="13"/>
      <c r="I13480" s="13">
        <v>151</v>
      </c>
      <c r="J13480" s="13">
        <v>472</v>
      </c>
    </row>
    <row r="13481" spans="1:10" x14ac:dyDescent="0.25">
      <c r="A13481" s="11" t="s">
        <v>5009</v>
      </c>
      <c r="B13481" t="s">
        <v>5010</v>
      </c>
      <c r="C13481" t="s">
        <v>5204</v>
      </c>
      <c r="D13481" t="s">
        <v>4287</v>
      </c>
      <c r="E13481" t="s">
        <v>5212</v>
      </c>
      <c r="F13481" t="str">
        <f>VLOOKUP($A13481,'Transit IDs'!$A$1:$AK$828,14,FALSE)</f>
        <v>CA</v>
      </c>
      <c r="H13481" s="13"/>
      <c r="I13481" s="13">
        <v>136054</v>
      </c>
      <c r="J13481" s="13">
        <v>512823</v>
      </c>
    </row>
    <row r="13482" spans="1:10" x14ac:dyDescent="0.25">
      <c r="A13482" s="11" t="s">
        <v>5009</v>
      </c>
      <c r="B13482" t="s">
        <v>5010</v>
      </c>
      <c r="C13482" t="s">
        <v>5214</v>
      </c>
      <c r="D13482" t="s">
        <v>4287</v>
      </c>
      <c r="E13482" t="s">
        <v>5205</v>
      </c>
      <c r="F13482" t="str">
        <f>VLOOKUP($A13482,'Transit IDs'!$A$1:$AK$828,14,FALSE)</f>
        <v>CA</v>
      </c>
      <c r="H13482" s="13"/>
      <c r="I13482" s="13"/>
      <c r="J13482" s="13"/>
    </row>
    <row r="13483" spans="1:10" x14ac:dyDescent="0.25">
      <c r="A13483" s="11" t="s">
        <v>5009</v>
      </c>
      <c r="B13483" t="s">
        <v>5010</v>
      </c>
      <c r="C13483" t="s">
        <v>5214</v>
      </c>
      <c r="D13483" t="s">
        <v>4287</v>
      </c>
      <c r="E13483" t="s">
        <v>5206</v>
      </c>
      <c r="F13483" t="str">
        <f>VLOOKUP($A13483,'Transit IDs'!$A$1:$AK$828,14,FALSE)</f>
        <v>CA</v>
      </c>
      <c r="H13483" s="13"/>
      <c r="I13483" s="13"/>
      <c r="J13483" s="13"/>
    </row>
    <row r="13484" spans="1:10" x14ac:dyDescent="0.25">
      <c r="A13484" s="11" t="s">
        <v>5009</v>
      </c>
      <c r="B13484" t="s">
        <v>5010</v>
      </c>
      <c r="C13484" t="s">
        <v>5214</v>
      </c>
      <c r="D13484" t="s">
        <v>4287</v>
      </c>
      <c r="E13484" t="s">
        <v>5207</v>
      </c>
      <c r="F13484" t="str">
        <f>VLOOKUP($A13484,'Transit IDs'!$A$1:$AK$828,14,FALSE)</f>
        <v>CA</v>
      </c>
      <c r="H13484" s="13"/>
      <c r="I13484" s="13"/>
      <c r="J13484" s="13"/>
    </row>
    <row r="13485" spans="1:10" x14ac:dyDescent="0.25">
      <c r="A13485" s="11" t="s">
        <v>5009</v>
      </c>
      <c r="B13485" t="s">
        <v>5010</v>
      </c>
      <c r="C13485" t="s">
        <v>5214</v>
      </c>
      <c r="D13485" t="s">
        <v>4287</v>
      </c>
      <c r="E13485" t="s">
        <v>5208</v>
      </c>
      <c r="F13485" t="str">
        <f>VLOOKUP($A13485,'Transit IDs'!$A$1:$AK$828,14,FALSE)</f>
        <v>CA</v>
      </c>
      <c r="H13485" s="13"/>
      <c r="I13485" s="13"/>
      <c r="J13485" s="13"/>
    </row>
    <row r="13486" spans="1:10" x14ac:dyDescent="0.25">
      <c r="A13486" s="11" t="s">
        <v>5009</v>
      </c>
      <c r="B13486" t="s">
        <v>5010</v>
      </c>
      <c r="C13486" t="s">
        <v>5214</v>
      </c>
      <c r="D13486" t="s">
        <v>4287</v>
      </c>
      <c r="E13486" t="s">
        <v>5209</v>
      </c>
      <c r="F13486" t="str">
        <f>VLOOKUP($A13486,'Transit IDs'!$A$1:$AK$828,14,FALSE)</f>
        <v>CA</v>
      </c>
      <c r="H13486" s="13"/>
      <c r="I13486" s="13">
        <v>4637</v>
      </c>
      <c r="J13486" s="13">
        <v>29028</v>
      </c>
    </row>
    <row r="13487" spans="1:10" x14ac:dyDescent="0.25">
      <c r="A13487" s="11" t="s">
        <v>5009</v>
      </c>
      <c r="B13487" t="s">
        <v>5010</v>
      </c>
      <c r="C13487" t="s">
        <v>5214</v>
      </c>
      <c r="D13487" t="s">
        <v>4287</v>
      </c>
      <c r="E13487" t="s">
        <v>5210</v>
      </c>
      <c r="F13487" t="str">
        <f>VLOOKUP($A13487,'Transit IDs'!$A$1:$AK$828,14,FALSE)</f>
        <v>CA</v>
      </c>
      <c r="H13487" s="13"/>
      <c r="I13487" s="13">
        <v>1624</v>
      </c>
      <c r="J13487" s="13">
        <v>11384</v>
      </c>
    </row>
    <row r="13488" spans="1:10" x14ac:dyDescent="0.25">
      <c r="A13488" s="11" t="s">
        <v>5009</v>
      </c>
      <c r="B13488" t="s">
        <v>5010</v>
      </c>
      <c r="C13488" t="s">
        <v>5214</v>
      </c>
      <c r="D13488" t="s">
        <v>4287</v>
      </c>
      <c r="E13488" t="s">
        <v>5211</v>
      </c>
      <c r="F13488" t="str">
        <f>VLOOKUP($A13488,'Transit IDs'!$A$1:$AK$828,14,FALSE)</f>
        <v>CA</v>
      </c>
      <c r="H13488" s="13"/>
      <c r="I13488" s="13">
        <v>214</v>
      </c>
      <c r="J13488" s="13">
        <v>3424</v>
      </c>
    </row>
    <row r="13489" spans="1:10" x14ac:dyDescent="0.25">
      <c r="A13489" s="11" t="s">
        <v>5009</v>
      </c>
      <c r="B13489" t="s">
        <v>5010</v>
      </c>
      <c r="C13489" t="s">
        <v>5214</v>
      </c>
      <c r="D13489" t="s">
        <v>4287</v>
      </c>
      <c r="E13489" t="s">
        <v>5212</v>
      </c>
      <c r="F13489" t="str">
        <f>VLOOKUP($A13489,'Transit IDs'!$A$1:$AK$828,14,FALSE)</f>
        <v>CA</v>
      </c>
      <c r="H13489" s="13"/>
      <c r="I13489" s="13">
        <v>1306431</v>
      </c>
      <c r="J13489" s="13">
        <v>8209059</v>
      </c>
    </row>
    <row r="13490" spans="1:10" x14ac:dyDescent="0.25">
      <c r="A13490" s="11" t="s">
        <v>5017</v>
      </c>
      <c r="B13490" t="s">
        <v>5018</v>
      </c>
      <c r="C13490" t="s">
        <v>5220</v>
      </c>
      <c r="D13490" t="s">
        <v>4287</v>
      </c>
      <c r="E13490" t="s">
        <v>5205</v>
      </c>
      <c r="F13490" t="str">
        <f>VLOOKUP($A13490,'Transit IDs'!$A$1:$AK$828,14,FALSE)</f>
        <v>AZ</v>
      </c>
      <c r="H13490" s="13"/>
      <c r="I13490" s="13">
        <v>6066</v>
      </c>
      <c r="J13490" s="13"/>
    </row>
    <row r="13491" spans="1:10" x14ac:dyDescent="0.25">
      <c r="A13491" s="11" t="s">
        <v>5017</v>
      </c>
      <c r="B13491" t="s">
        <v>5018</v>
      </c>
      <c r="C13491" t="s">
        <v>5220</v>
      </c>
      <c r="D13491" t="s">
        <v>4287</v>
      </c>
      <c r="E13491" t="s">
        <v>5206</v>
      </c>
      <c r="F13491" t="str">
        <f>VLOOKUP($A13491,'Transit IDs'!$A$1:$AK$828,14,FALSE)</f>
        <v>AZ</v>
      </c>
      <c r="H13491" s="13"/>
      <c r="I13491" s="13">
        <v>16762</v>
      </c>
      <c r="J13491" s="13"/>
    </row>
    <row r="13492" spans="1:10" x14ac:dyDescent="0.25">
      <c r="A13492" s="11" t="s">
        <v>5017</v>
      </c>
      <c r="B13492" t="s">
        <v>5018</v>
      </c>
      <c r="C13492" t="s">
        <v>5220</v>
      </c>
      <c r="D13492" t="s">
        <v>4287</v>
      </c>
      <c r="E13492" t="s">
        <v>5207</v>
      </c>
      <c r="F13492" t="str">
        <f>VLOOKUP($A13492,'Transit IDs'!$A$1:$AK$828,14,FALSE)</f>
        <v>AZ</v>
      </c>
      <c r="H13492" s="13"/>
      <c r="I13492" s="13">
        <v>12737</v>
      </c>
      <c r="J13492" s="13"/>
    </row>
    <row r="13493" spans="1:10" x14ac:dyDescent="0.25">
      <c r="A13493" s="11" t="s">
        <v>5017</v>
      </c>
      <c r="B13493" t="s">
        <v>5018</v>
      </c>
      <c r="C13493" t="s">
        <v>5220</v>
      </c>
      <c r="D13493" t="s">
        <v>4287</v>
      </c>
      <c r="E13493" t="s">
        <v>5208</v>
      </c>
      <c r="F13493" t="str">
        <f>VLOOKUP($A13493,'Transit IDs'!$A$1:$AK$828,14,FALSE)</f>
        <v>AZ</v>
      </c>
      <c r="H13493" s="13"/>
      <c r="I13493" s="13">
        <v>6194</v>
      </c>
      <c r="J13493" s="13"/>
    </row>
    <row r="13494" spans="1:10" x14ac:dyDescent="0.25">
      <c r="A13494" s="11" t="s">
        <v>5017</v>
      </c>
      <c r="B13494" t="s">
        <v>5018</v>
      </c>
      <c r="C13494" t="s">
        <v>5220</v>
      </c>
      <c r="D13494" t="s">
        <v>4287</v>
      </c>
      <c r="E13494" t="s">
        <v>5209</v>
      </c>
      <c r="F13494" t="str">
        <f>VLOOKUP($A13494,'Transit IDs'!$A$1:$AK$828,14,FALSE)</f>
        <v>AZ</v>
      </c>
      <c r="G13494" s="13">
        <v>2922</v>
      </c>
      <c r="H13494" s="13">
        <v>202</v>
      </c>
      <c r="I13494" s="13">
        <v>41759</v>
      </c>
      <c r="J13494" s="13">
        <v>276245</v>
      </c>
    </row>
    <row r="13495" spans="1:10" x14ac:dyDescent="0.25">
      <c r="A13495" s="11" t="s">
        <v>5017</v>
      </c>
      <c r="B13495" t="s">
        <v>5018</v>
      </c>
      <c r="C13495" t="s">
        <v>5220</v>
      </c>
      <c r="D13495" t="s">
        <v>4287</v>
      </c>
      <c r="E13495" t="s">
        <v>5210</v>
      </c>
      <c r="F13495" t="str">
        <f>VLOOKUP($A13495,'Transit IDs'!$A$1:$AK$828,14,FALSE)</f>
        <v>AZ</v>
      </c>
      <c r="G13495" s="13">
        <v>2821</v>
      </c>
      <c r="H13495" s="13">
        <v>195</v>
      </c>
      <c r="I13495" s="13">
        <v>32029</v>
      </c>
      <c r="J13495" s="13">
        <v>252274</v>
      </c>
    </row>
    <row r="13496" spans="1:10" x14ac:dyDescent="0.25">
      <c r="A13496" s="11" t="s">
        <v>5017</v>
      </c>
      <c r="B13496" t="s">
        <v>5018</v>
      </c>
      <c r="C13496" t="s">
        <v>5220</v>
      </c>
      <c r="D13496" t="s">
        <v>4287</v>
      </c>
      <c r="E13496" t="s">
        <v>5211</v>
      </c>
      <c r="F13496" t="str">
        <f>VLOOKUP($A13496,'Transit IDs'!$A$1:$AK$828,14,FALSE)</f>
        <v>AZ</v>
      </c>
      <c r="G13496" s="13">
        <v>1993</v>
      </c>
      <c r="H13496" s="13">
        <v>138</v>
      </c>
      <c r="I13496" s="13">
        <v>21847</v>
      </c>
      <c r="J13496" s="13">
        <v>168943</v>
      </c>
    </row>
    <row r="13497" spans="1:10" x14ac:dyDescent="0.25">
      <c r="A13497" s="11" t="s">
        <v>5017</v>
      </c>
      <c r="B13497" t="s">
        <v>5018</v>
      </c>
      <c r="C13497" t="s">
        <v>5220</v>
      </c>
      <c r="D13497" t="s">
        <v>4287</v>
      </c>
      <c r="E13497" t="s">
        <v>5212</v>
      </c>
      <c r="F13497" t="str">
        <f>VLOOKUP($A13497,'Transit IDs'!$A$1:$AK$828,14,FALSE)</f>
        <v>AZ</v>
      </c>
      <c r="G13497" s="13">
        <v>1055236</v>
      </c>
      <c r="H13497" s="13">
        <v>73089</v>
      </c>
      <c r="I13497" s="13">
        <v>13553490</v>
      </c>
      <c r="J13497" s="13">
        <v>93289826</v>
      </c>
    </row>
    <row r="13498" spans="1:10" x14ac:dyDescent="0.25">
      <c r="A13498" s="11" t="s">
        <v>5022</v>
      </c>
      <c r="B13498" t="s">
        <v>5023</v>
      </c>
      <c r="C13498" t="s">
        <v>5214</v>
      </c>
      <c r="D13498" t="s">
        <v>4287</v>
      </c>
      <c r="E13498" t="s">
        <v>5205</v>
      </c>
      <c r="F13498" t="str">
        <f>VLOOKUP($A13498,'Transit IDs'!$A$1:$AK$828,14,FALSE)</f>
        <v>CA</v>
      </c>
      <c r="H13498" s="13"/>
      <c r="I13498" s="13"/>
      <c r="J13498" s="13"/>
    </row>
    <row r="13499" spans="1:10" x14ac:dyDescent="0.25">
      <c r="A13499" s="11" t="s">
        <v>5022</v>
      </c>
      <c r="B13499" t="s">
        <v>5023</v>
      </c>
      <c r="C13499" t="s">
        <v>5214</v>
      </c>
      <c r="D13499" t="s">
        <v>4287</v>
      </c>
      <c r="E13499" t="s">
        <v>5206</v>
      </c>
      <c r="F13499" t="str">
        <f>VLOOKUP($A13499,'Transit IDs'!$A$1:$AK$828,14,FALSE)</f>
        <v>CA</v>
      </c>
      <c r="H13499" s="13"/>
      <c r="I13499" s="13"/>
      <c r="J13499" s="13"/>
    </row>
    <row r="13500" spans="1:10" x14ac:dyDescent="0.25">
      <c r="A13500" s="11" t="s">
        <v>5022</v>
      </c>
      <c r="B13500" t="s">
        <v>5023</v>
      </c>
      <c r="C13500" t="s">
        <v>5214</v>
      </c>
      <c r="D13500" t="s">
        <v>4287</v>
      </c>
      <c r="E13500" t="s">
        <v>5207</v>
      </c>
      <c r="F13500" t="str">
        <f>VLOOKUP($A13500,'Transit IDs'!$A$1:$AK$828,14,FALSE)</f>
        <v>CA</v>
      </c>
      <c r="H13500" s="13"/>
      <c r="I13500" s="13"/>
      <c r="J13500" s="13"/>
    </row>
    <row r="13501" spans="1:10" x14ac:dyDescent="0.25">
      <c r="A13501" s="11" t="s">
        <v>5022</v>
      </c>
      <c r="B13501" t="s">
        <v>5023</v>
      </c>
      <c r="C13501" t="s">
        <v>5214</v>
      </c>
      <c r="D13501" t="s">
        <v>4287</v>
      </c>
      <c r="E13501" t="s">
        <v>5208</v>
      </c>
      <c r="F13501" t="str">
        <f>VLOOKUP($A13501,'Transit IDs'!$A$1:$AK$828,14,FALSE)</f>
        <v>CA</v>
      </c>
      <c r="H13501" s="13"/>
      <c r="I13501" s="13"/>
      <c r="J13501" s="13"/>
    </row>
    <row r="13502" spans="1:10" x14ac:dyDescent="0.25">
      <c r="A13502" s="11" t="s">
        <v>5022</v>
      </c>
      <c r="B13502" t="s">
        <v>5023</v>
      </c>
      <c r="C13502" t="s">
        <v>5214</v>
      </c>
      <c r="D13502" t="s">
        <v>4287</v>
      </c>
      <c r="E13502" t="s">
        <v>5209</v>
      </c>
      <c r="F13502" t="str">
        <f>VLOOKUP($A13502,'Transit IDs'!$A$1:$AK$828,14,FALSE)</f>
        <v>CA</v>
      </c>
      <c r="H13502" s="13"/>
      <c r="I13502" s="13">
        <v>20580</v>
      </c>
      <c r="J13502" s="13">
        <v>44926</v>
      </c>
    </row>
    <row r="13503" spans="1:10" x14ac:dyDescent="0.25">
      <c r="A13503" s="11" t="s">
        <v>5022</v>
      </c>
      <c r="B13503" t="s">
        <v>5023</v>
      </c>
      <c r="C13503" t="s">
        <v>5214</v>
      </c>
      <c r="D13503" t="s">
        <v>4287</v>
      </c>
      <c r="E13503" t="s">
        <v>5210</v>
      </c>
      <c r="F13503" t="str">
        <f>VLOOKUP($A13503,'Transit IDs'!$A$1:$AK$828,14,FALSE)</f>
        <v>CA</v>
      </c>
      <c r="H13503" s="13"/>
      <c r="I13503" s="13">
        <v>21800</v>
      </c>
      <c r="J13503" s="13">
        <v>39569</v>
      </c>
    </row>
    <row r="13504" spans="1:10" x14ac:dyDescent="0.25">
      <c r="A13504" s="11" t="s">
        <v>5022</v>
      </c>
      <c r="B13504" t="s">
        <v>5023</v>
      </c>
      <c r="C13504" t="s">
        <v>5214</v>
      </c>
      <c r="D13504" t="s">
        <v>4287</v>
      </c>
      <c r="E13504" t="s">
        <v>5211</v>
      </c>
      <c r="F13504" t="str">
        <f>VLOOKUP($A13504,'Transit IDs'!$A$1:$AK$828,14,FALSE)</f>
        <v>CA</v>
      </c>
      <c r="H13504" s="13"/>
      <c r="I13504" s="13">
        <v>20920</v>
      </c>
      <c r="J13504" s="13">
        <v>43932</v>
      </c>
    </row>
    <row r="13505" spans="1:10" x14ac:dyDescent="0.25">
      <c r="A13505" s="11" t="s">
        <v>5022</v>
      </c>
      <c r="B13505" t="s">
        <v>5023</v>
      </c>
      <c r="C13505" t="s">
        <v>5214</v>
      </c>
      <c r="D13505" t="s">
        <v>4287</v>
      </c>
      <c r="E13505" t="s">
        <v>5212</v>
      </c>
      <c r="F13505" t="str">
        <f>VLOOKUP($A13505,'Transit IDs'!$A$1:$AK$828,14,FALSE)</f>
        <v>CA</v>
      </c>
      <c r="H13505" s="13"/>
      <c r="I13505" s="13">
        <v>7613296</v>
      </c>
      <c r="J13505" s="13">
        <v>16107397</v>
      </c>
    </row>
    <row r="13506" spans="1:10" x14ac:dyDescent="0.25">
      <c r="A13506" s="11" t="s">
        <v>5028</v>
      </c>
      <c r="B13506" t="s">
        <v>5029</v>
      </c>
      <c r="C13506" t="s">
        <v>5204</v>
      </c>
      <c r="D13506" t="s">
        <v>4287</v>
      </c>
      <c r="E13506" t="s">
        <v>5205</v>
      </c>
      <c r="F13506" t="str">
        <f>VLOOKUP($A13506,'Transit IDs'!$A$1:$AK$828,14,FALSE)</f>
        <v>CA</v>
      </c>
      <c r="H13506" s="13"/>
      <c r="I13506" s="13"/>
      <c r="J13506" s="13"/>
    </row>
    <row r="13507" spans="1:10" x14ac:dyDescent="0.25">
      <c r="A13507" s="11" t="s">
        <v>5028</v>
      </c>
      <c r="B13507" t="s">
        <v>5029</v>
      </c>
      <c r="C13507" t="s">
        <v>5204</v>
      </c>
      <c r="D13507" t="s">
        <v>4287</v>
      </c>
      <c r="E13507" t="s">
        <v>5206</v>
      </c>
      <c r="F13507" t="str">
        <f>VLOOKUP($A13507,'Transit IDs'!$A$1:$AK$828,14,FALSE)</f>
        <v>CA</v>
      </c>
      <c r="H13507" s="13"/>
      <c r="I13507" s="13"/>
      <c r="J13507" s="13"/>
    </row>
    <row r="13508" spans="1:10" x14ac:dyDescent="0.25">
      <c r="A13508" s="11" t="s">
        <v>5028</v>
      </c>
      <c r="B13508" t="s">
        <v>5029</v>
      </c>
      <c r="C13508" t="s">
        <v>5204</v>
      </c>
      <c r="D13508" t="s">
        <v>4287</v>
      </c>
      <c r="E13508" t="s">
        <v>5207</v>
      </c>
      <c r="F13508" t="str">
        <f>VLOOKUP($A13508,'Transit IDs'!$A$1:$AK$828,14,FALSE)</f>
        <v>CA</v>
      </c>
      <c r="H13508" s="13"/>
      <c r="I13508" s="13"/>
      <c r="J13508" s="13"/>
    </row>
    <row r="13509" spans="1:10" x14ac:dyDescent="0.25">
      <c r="A13509" s="11" t="s">
        <v>5028</v>
      </c>
      <c r="B13509" t="s">
        <v>5029</v>
      </c>
      <c r="C13509" t="s">
        <v>5204</v>
      </c>
      <c r="D13509" t="s">
        <v>4287</v>
      </c>
      <c r="E13509" t="s">
        <v>5208</v>
      </c>
      <c r="F13509" t="str">
        <f>VLOOKUP($A13509,'Transit IDs'!$A$1:$AK$828,14,FALSE)</f>
        <v>CA</v>
      </c>
      <c r="H13509" s="13"/>
      <c r="I13509" s="13"/>
      <c r="J13509" s="13"/>
    </row>
    <row r="13510" spans="1:10" x14ac:dyDescent="0.25">
      <c r="A13510" s="11" t="s">
        <v>5028</v>
      </c>
      <c r="B13510" t="s">
        <v>5029</v>
      </c>
      <c r="C13510" t="s">
        <v>5204</v>
      </c>
      <c r="D13510" t="s">
        <v>4287</v>
      </c>
      <c r="E13510" t="s">
        <v>5209</v>
      </c>
      <c r="F13510" t="str">
        <f>VLOOKUP($A13510,'Transit IDs'!$A$1:$AK$828,14,FALSE)</f>
        <v>CA</v>
      </c>
      <c r="H13510" s="13"/>
      <c r="I13510" s="13">
        <v>80</v>
      </c>
      <c r="J13510" s="13">
        <v>305</v>
      </c>
    </row>
    <row r="13511" spans="1:10" x14ac:dyDescent="0.25">
      <c r="A13511" s="11" t="s">
        <v>5028</v>
      </c>
      <c r="B13511" t="s">
        <v>5029</v>
      </c>
      <c r="C13511" t="s">
        <v>5204</v>
      </c>
      <c r="D13511" t="s">
        <v>4287</v>
      </c>
      <c r="E13511" t="s">
        <v>5210</v>
      </c>
      <c r="F13511" t="str">
        <f>VLOOKUP($A13511,'Transit IDs'!$A$1:$AK$828,14,FALSE)</f>
        <v>CA</v>
      </c>
      <c r="H13511" s="13"/>
      <c r="I13511" s="13">
        <v>20</v>
      </c>
      <c r="J13511" s="13">
        <v>40</v>
      </c>
    </row>
    <row r="13512" spans="1:10" x14ac:dyDescent="0.25">
      <c r="A13512" s="11" t="s">
        <v>5028</v>
      </c>
      <c r="B13512" t="s">
        <v>5029</v>
      </c>
      <c r="C13512" t="s">
        <v>5204</v>
      </c>
      <c r="D13512" t="s">
        <v>4287</v>
      </c>
      <c r="E13512" t="s">
        <v>5211</v>
      </c>
      <c r="F13512" t="str">
        <f>VLOOKUP($A13512,'Transit IDs'!$A$1:$AK$828,14,FALSE)</f>
        <v>CA</v>
      </c>
      <c r="H13512" s="13"/>
      <c r="I13512" s="13"/>
      <c r="J13512" s="13"/>
    </row>
    <row r="13513" spans="1:10" x14ac:dyDescent="0.25">
      <c r="A13513" s="11" t="s">
        <v>5028</v>
      </c>
      <c r="B13513" t="s">
        <v>5029</v>
      </c>
      <c r="C13513" t="s">
        <v>5204</v>
      </c>
      <c r="D13513" t="s">
        <v>4287</v>
      </c>
      <c r="E13513" t="s">
        <v>5212</v>
      </c>
      <c r="F13513" t="str">
        <f>VLOOKUP($A13513,'Transit IDs'!$A$1:$AK$828,14,FALSE)</f>
        <v>CA</v>
      </c>
      <c r="H13513" s="13"/>
      <c r="I13513" s="13">
        <v>21831</v>
      </c>
      <c r="J13513" s="13">
        <v>69718</v>
      </c>
    </row>
    <row r="13514" spans="1:10" x14ac:dyDescent="0.25">
      <c r="A13514" s="11" t="s">
        <v>5028</v>
      </c>
      <c r="B13514" t="s">
        <v>5029</v>
      </c>
      <c r="C13514" t="s">
        <v>5214</v>
      </c>
      <c r="D13514" t="s">
        <v>4287</v>
      </c>
      <c r="E13514" t="s">
        <v>5205</v>
      </c>
      <c r="F13514" t="str">
        <f>VLOOKUP($A13514,'Transit IDs'!$A$1:$AK$828,14,FALSE)</f>
        <v>CA</v>
      </c>
      <c r="H13514" s="13"/>
      <c r="I13514" s="13"/>
      <c r="J13514" s="13"/>
    </row>
    <row r="13515" spans="1:10" x14ac:dyDescent="0.25">
      <c r="A13515" s="11" t="s">
        <v>5028</v>
      </c>
      <c r="B13515" t="s">
        <v>5029</v>
      </c>
      <c r="C13515" t="s">
        <v>5214</v>
      </c>
      <c r="D13515" t="s">
        <v>4287</v>
      </c>
      <c r="E13515" t="s">
        <v>5206</v>
      </c>
      <c r="F13515" t="str">
        <f>VLOOKUP($A13515,'Transit IDs'!$A$1:$AK$828,14,FALSE)</f>
        <v>CA</v>
      </c>
      <c r="H13515" s="13"/>
      <c r="I13515" s="13"/>
      <c r="J13515" s="13"/>
    </row>
    <row r="13516" spans="1:10" x14ac:dyDescent="0.25">
      <c r="A13516" s="11" t="s">
        <v>5028</v>
      </c>
      <c r="B13516" t="s">
        <v>5029</v>
      </c>
      <c r="C13516" t="s">
        <v>5214</v>
      </c>
      <c r="D13516" t="s">
        <v>4287</v>
      </c>
      <c r="E13516" t="s">
        <v>5207</v>
      </c>
      <c r="F13516" t="str">
        <f>VLOOKUP($A13516,'Transit IDs'!$A$1:$AK$828,14,FALSE)</f>
        <v>CA</v>
      </c>
      <c r="H13516" s="13"/>
      <c r="I13516" s="13"/>
      <c r="J13516" s="13"/>
    </row>
    <row r="13517" spans="1:10" x14ac:dyDescent="0.25">
      <c r="A13517" s="11" t="s">
        <v>5028</v>
      </c>
      <c r="B13517" t="s">
        <v>5029</v>
      </c>
      <c r="C13517" t="s">
        <v>5214</v>
      </c>
      <c r="D13517" t="s">
        <v>4287</v>
      </c>
      <c r="E13517" t="s">
        <v>5208</v>
      </c>
      <c r="F13517" t="str">
        <f>VLOOKUP($A13517,'Transit IDs'!$A$1:$AK$828,14,FALSE)</f>
        <v>CA</v>
      </c>
      <c r="H13517" s="13"/>
      <c r="I13517" s="13"/>
      <c r="J13517" s="13"/>
    </row>
    <row r="13518" spans="1:10" x14ac:dyDescent="0.25">
      <c r="A13518" s="11" t="s">
        <v>5028</v>
      </c>
      <c r="B13518" t="s">
        <v>5029</v>
      </c>
      <c r="C13518" t="s">
        <v>5214</v>
      </c>
      <c r="D13518" t="s">
        <v>4287</v>
      </c>
      <c r="E13518" t="s">
        <v>5209</v>
      </c>
      <c r="F13518" t="str">
        <f>VLOOKUP($A13518,'Transit IDs'!$A$1:$AK$828,14,FALSE)</f>
        <v>CA</v>
      </c>
      <c r="H13518" s="13"/>
      <c r="I13518" s="13">
        <v>1074</v>
      </c>
      <c r="J13518" s="13">
        <v>3156</v>
      </c>
    </row>
    <row r="13519" spans="1:10" x14ac:dyDescent="0.25">
      <c r="A13519" s="11" t="s">
        <v>5028</v>
      </c>
      <c r="B13519" t="s">
        <v>5029</v>
      </c>
      <c r="C13519" t="s">
        <v>5214</v>
      </c>
      <c r="D13519" t="s">
        <v>4287</v>
      </c>
      <c r="E13519" t="s">
        <v>5210</v>
      </c>
      <c r="F13519" t="str">
        <f>VLOOKUP($A13519,'Transit IDs'!$A$1:$AK$828,14,FALSE)</f>
        <v>CA</v>
      </c>
      <c r="H13519" s="13"/>
      <c r="I13519" s="13">
        <v>204</v>
      </c>
      <c r="J13519" s="13">
        <v>986</v>
      </c>
    </row>
    <row r="13520" spans="1:10" x14ac:dyDescent="0.25">
      <c r="A13520" s="11" t="s">
        <v>5028</v>
      </c>
      <c r="B13520" t="s">
        <v>5029</v>
      </c>
      <c r="C13520" t="s">
        <v>5214</v>
      </c>
      <c r="D13520" t="s">
        <v>4287</v>
      </c>
      <c r="E13520" t="s">
        <v>5211</v>
      </c>
      <c r="F13520" t="str">
        <f>VLOOKUP($A13520,'Transit IDs'!$A$1:$AK$828,14,FALSE)</f>
        <v>CA</v>
      </c>
      <c r="H13520" s="13"/>
      <c r="I13520" s="13"/>
      <c r="J13520" s="13"/>
    </row>
    <row r="13521" spans="1:10" x14ac:dyDescent="0.25">
      <c r="A13521" s="11" t="s">
        <v>5028</v>
      </c>
      <c r="B13521" t="s">
        <v>5029</v>
      </c>
      <c r="C13521" t="s">
        <v>5214</v>
      </c>
      <c r="D13521" t="s">
        <v>4287</v>
      </c>
      <c r="E13521" t="s">
        <v>5212</v>
      </c>
      <c r="F13521" t="str">
        <f>VLOOKUP($A13521,'Transit IDs'!$A$1:$AK$828,14,FALSE)</f>
        <v>CA</v>
      </c>
      <c r="H13521" s="13"/>
      <c r="I13521" s="13">
        <v>283293</v>
      </c>
      <c r="J13521" s="13">
        <v>858378</v>
      </c>
    </row>
    <row r="13522" spans="1:10" x14ac:dyDescent="0.25">
      <c r="A13522" s="11" t="s">
        <v>5035</v>
      </c>
      <c r="B13522" t="s">
        <v>5036</v>
      </c>
      <c r="C13522" t="s">
        <v>5204</v>
      </c>
      <c r="D13522" t="s">
        <v>4287</v>
      </c>
      <c r="E13522" t="s">
        <v>5205</v>
      </c>
      <c r="F13522" t="str">
        <f>VLOOKUP($A13522,'Transit IDs'!$A$1:$AK$828,14,FALSE)</f>
        <v>CA</v>
      </c>
      <c r="H13522" s="13"/>
      <c r="I13522" s="13"/>
      <c r="J13522" s="13"/>
    </row>
    <row r="13523" spans="1:10" x14ac:dyDescent="0.25">
      <c r="A13523" s="11" t="s">
        <v>5035</v>
      </c>
      <c r="B13523" t="s">
        <v>5036</v>
      </c>
      <c r="C13523" t="s">
        <v>5204</v>
      </c>
      <c r="D13523" t="s">
        <v>4287</v>
      </c>
      <c r="E13523" t="s">
        <v>5206</v>
      </c>
      <c r="F13523" t="str">
        <f>VLOOKUP($A13523,'Transit IDs'!$A$1:$AK$828,14,FALSE)</f>
        <v>CA</v>
      </c>
      <c r="H13523" s="13"/>
      <c r="I13523" s="13"/>
      <c r="J13523" s="13"/>
    </row>
    <row r="13524" spans="1:10" x14ac:dyDescent="0.25">
      <c r="A13524" s="11" t="s">
        <v>5035</v>
      </c>
      <c r="B13524" t="s">
        <v>5036</v>
      </c>
      <c r="C13524" t="s">
        <v>5204</v>
      </c>
      <c r="D13524" t="s">
        <v>4287</v>
      </c>
      <c r="E13524" t="s">
        <v>5207</v>
      </c>
      <c r="F13524" t="str">
        <f>VLOOKUP($A13524,'Transit IDs'!$A$1:$AK$828,14,FALSE)</f>
        <v>CA</v>
      </c>
      <c r="H13524" s="13"/>
      <c r="I13524" s="13"/>
      <c r="J13524" s="13"/>
    </row>
    <row r="13525" spans="1:10" x14ac:dyDescent="0.25">
      <c r="A13525" s="11" t="s">
        <v>5035</v>
      </c>
      <c r="B13525" t="s">
        <v>5036</v>
      </c>
      <c r="C13525" t="s">
        <v>5204</v>
      </c>
      <c r="D13525" t="s">
        <v>4287</v>
      </c>
      <c r="E13525" t="s">
        <v>5208</v>
      </c>
      <c r="F13525" t="str">
        <f>VLOOKUP($A13525,'Transit IDs'!$A$1:$AK$828,14,FALSE)</f>
        <v>CA</v>
      </c>
      <c r="H13525" s="13"/>
      <c r="I13525" s="13"/>
      <c r="J13525" s="13"/>
    </row>
    <row r="13526" spans="1:10" x14ac:dyDescent="0.25">
      <c r="A13526" s="11" t="s">
        <v>5035</v>
      </c>
      <c r="B13526" t="s">
        <v>5036</v>
      </c>
      <c r="C13526" t="s">
        <v>5204</v>
      </c>
      <c r="D13526" t="s">
        <v>4287</v>
      </c>
      <c r="E13526" t="s">
        <v>5209</v>
      </c>
      <c r="F13526" t="str">
        <f>VLOOKUP($A13526,'Transit IDs'!$A$1:$AK$828,14,FALSE)</f>
        <v>CA</v>
      </c>
      <c r="H13526" s="13"/>
      <c r="I13526" s="13">
        <v>52</v>
      </c>
      <c r="J13526" s="13">
        <v>196</v>
      </c>
    </row>
    <row r="13527" spans="1:10" x14ac:dyDescent="0.25">
      <c r="A13527" s="11" t="s">
        <v>5035</v>
      </c>
      <c r="B13527" t="s">
        <v>5036</v>
      </c>
      <c r="C13527" t="s">
        <v>5204</v>
      </c>
      <c r="D13527" t="s">
        <v>4287</v>
      </c>
      <c r="E13527" t="s">
        <v>5210</v>
      </c>
      <c r="F13527" t="str">
        <f>VLOOKUP($A13527,'Transit IDs'!$A$1:$AK$828,14,FALSE)</f>
        <v>CA</v>
      </c>
      <c r="H13527" s="13"/>
      <c r="I13527" s="13">
        <v>27</v>
      </c>
      <c r="J13527" s="13">
        <v>70</v>
      </c>
    </row>
    <row r="13528" spans="1:10" x14ac:dyDescent="0.25">
      <c r="A13528" s="11" t="s">
        <v>5035</v>
      </c>
      <c r="B13528" t="s">
        <v>5036</v>
      </c>
      <c r="C13528" t="s">
        <v>5204</v>
      </c>
      <c r="D13528" t="s">
        <v>4287</v>
      </c>
      <c r="E13528" t="s">
        <v>5211</v>
      </c>
      <c r="F13528" t="str">
        <f>VLOOKUP($A13528,'Transit IDs'!$A$1:$AK$828,14,FALSE)</f>
        <v>CA</v>
      </c>
      <c r="H13528" s="13"/>
      <c r="I13528" s="13">
        <v>14</v>
      </c>
      <c r="J13528" s="13">
        <v>29</v>
      </c>
    </row>
    <row r="13529" spans="1:10" x14ac:dyDescent="0.25">
      <c r="A13529" s="11" t="s">
        <v>5035</v>
      </c>
      <c r="B13529" t="s">
        <v>5036</v>
      </c>
      <c r="C13529" t="s">
        <v>5204</v>
      </c>
      <c r="D13529" t="s">
        <v>4287</v>
      </c>
      <c r="E13529" t="s">
        <v>5212</v>
      </c>
      <c r="F13529" t="str">
        <f>VLOOKUP($A13529,'Transit IDs'!$A$1:$AK$828,14,FALSE)</f>
        <v>CA</v>
      </c>
      <c r="H13529" s="13"/>
      <c r="I13529" s="13">
        <v>15874</v>
      </c>
      <c r="J13529" s="13">
        <v>56247</v>
      </c>
    </row>
    <row r="13530" spans="1:10" x14ac:dyDescent="0.25">
      <c r="A13530" s="11" t="s">
        <v>5035</v>
      </c>
      <c r="B13530" t="s">
        <v>5036</v>
      </c>
      <c r="C13530" t="s">
        <v>5214</v>
      </c>
      <c r="D13530" t="s">
        <v>4287</v>
      </c>
      <c r="E13530" t="s">
        <v>5205</v>
      </c>
      <c r="F13530" t="str">
        <f>VLOOKUP($A13530,'Transit IDs'!$A$1:$AK$828,14,FALSE)</f>
        <v>CA</v>
      </c>
      <c r="H13530" s="13"/>
      <c r="I13530" s="13"/>
      <c r="J13530" s="13"/>
    </row>
    <row r="13531" spans="1:10" x14ac:dyDescent="0.25">
      <c r="A13531" s="11" t="s">
        <v>5035</v>
      </c>
      <c r="B13531" t="s">
        <v>5036</v>
      </c>
      <c r="C13531" t="s">
        <v>5214</v>
      </c>
      <c r="D13531" t="s">
        <v>4287</v>
      </c>
      <c r="E13531" t="s">
        <v>5206</v>
      </c>
      <c r="F13531" t="str">
        <f>VLOOKUP($A13531,'Transit IDs'!$A$1:$AK$828,14,FALSE)</f>
        <v>CA</v>
      </c>
      <c r="H13531" s="13"/>
      <c r="I13531" s="13"/>
      <c r="J13531" s="13"/>
    </row>
    <row r="13532" spans="1:10" x14ac:dyDescent="0.25">
      <c r="A13532" s="11" t="s">
        <v>5035</v>
      </c>
      <c r="B13532" t="s">
        <v>5036</v>
      </c>
      <c r="C13532" t="s">
        <v>5214</v>
      </c>
      <c r="D13532" t="s">
        <v>4287</v>
      </c>
      <c r="E13532" t="s">
        <v>5207</v>
      </c>
      <c r="F13532" t="str">
        <f>VLOOKUP($A13532,'Transit IDs'!$A$1:$AK$828,14,FALSE)</f>
        <v>CA</v>
      </c>
      <c r="H13532" s="13"/>
      <c r="I13532" s="13"/>
      <c r="J13532" s="13"/>
    </row>
    <row r="13533" spans="1:10" x14ac:dyDescent="0.25">
      <c r="A13533" s="11" t="s">
        <v>5035</v>
      </c>
      <c r="B13533" t="s">
        <v>5036</v>
      </c>
      <c r="C13533" t="s">
        <v>5214</v>
      </c>
      <c r="D13533" t="s">
        <v>4287</v>
      </c>
      <c r="E13533" t="s">
        <v>5208</v>
      </c>
      <c r="F13533" t="str">
        <f>VLOOKUP($A13533,'Transit IDs'!$A$1:$AK$828,14,FALSE)</f>
        <v>CA</v>
      </c>
      <c r="H13533" s="13"/>
      <c r="I13533" s="13"/>
      <c r="J13533" s="13"/>
    </row>
    <row r="13534" spans="1:10" x14ac:dyDescent="0.25">
      <c r="A13534" s="11" t="s">
        <v>5035</v>
      </c>
      <c r="B13534" t="s">
        <v>5036</v>
      </c>
      <c r="C13534" t="s">
        <v>5214</v>
      </c>
      <c r="D13534" t="s">
        <v>4287</v>
      </c>
      <c r="E13534" t="s">
        <v>5209</v>
      </c>
      <c r="F13534" t="str">
        <f>VLOOKUP($A13534,'Transit IDs'!$A$1:$AK$828,14,FALSE)</f>
        <v>CA</v>
      </c>
      <c r="H13534" s="13"/>
      <c r="I13534" s="13">
        <v>1322</v>
      </c>
      <c r="J13534" s="13">
        <v>5817</v>
      </c>
    </row>
    <row r="13535" spans="1:10" x14ac:dyDescent="0.25">
      <c r="A13535" s="11" t="s">
        <v>5035</v>
      </c>
      <c r="B13535" t="s">
        <v>5036</v>
      </c>
      <c r="C13535" t="s">
        <v>5214</v>
      </c>
      <c r="D13535" t="s">
        <v>4287</v>
      </c>
      <c r="E13535" t="s">
        <v>5210</v>
      </c>
      <c r="F13535" t="str">
        <f>VLOOKUP($A13535,'Transit IDs'!$A$1:$AK$828,14,FALSE)</f>
        <v>CA</v>
      </c>
      <c r="H13535" s="13"/>
      <c r="I13535" s="13">
        <v>528</v>
      </c>
      <c r="J13535" s="13">
        <v>2323</v>
      </c>
    </row>
    <row r="13536" spans="1:10" x14ac:dyDescent="0.25">
      <c r="A13536" s="11" t="s">
        <v>5035</v>
      </c>
      <c r="B13536" t="s">
        <v>5036</v>
      </c>
      <c r="C13536" t="s">
        <v>5214</v>
      </c>
      <c r="D13536" t="s">
        <v>4287</v>
      </c>
      <c r="E13536" t="s">
        <v>5211</v>
      </c>
      <c r="F13536" t="str">
        <f>VLOOKUP($A13536,'Transit IDs'!$A$1:$AK$828,14,FALSE)</f>
        <v>CA</v>
      </c>
      <c r="H13536" s="13"/>
      <c r="I13536" s="13">
        <v>309</v>
      </c>
      <c r="J13536" s="13">
        <v>1360</v>
      </c>
    </row>
    <row r="13537" spans="1:10" x14ac:dyDescent="0.25">
      <c r="A13537" s="11" t="s">
        <v>5035</v>
      </c>
      <c r="B13537" t="s">
        <v>5036</v>
      </c>
      <c r="C13537" t="s">
        <v>5214</v>
      </c>
      <c r="D13537" t="s">
        <v>4287</v>
      </c>
      <c r="E13537" t="s">
        <v>5212</v>
      </c>
      <c r="F13537" t="str">
        <f>VLOOKUP($A13537,'Transit IDs'!$A$1:$AK$828,14,FALSE)</f>
        <v>CA</v>
      </c>
      <c r="H13537" s="13"/>
      <c r="I13537" s="13">
        <v>387167</v>
      </c>
      <c r="J13537" s="13">
        <v>1703535</v>
      </c>
    </row>
    <row r="13538" spans="1:10" x14ac:dyDescent="0.25">
      <c r="A13538" s="11" t="s">
        <v>5040</v>
      </c>
      <c r="B13538" t="s">
        <v>5041</v>
      </c>
      <c r="C13538" t="s">
        <v>5204</v>
      </c>
      <c r="D13538" t="s">
        <v>4287</v>
      </c>
      <c r="E13538" t="s">
        <v>5205</v>
      </c>
      <c r="F13538" t="str">
        <f>VLOOKUP($A13538,'Transit IDs'!$A$1:$AK$828,14,FALSE)</f>
        <v>NV</v>
      </c>
      <c r="H13538" s="13"/>
      <c r="I13538" s="13"/>
      <c r="J13538" s="13"/>
    </row>
    <row r="13539" spans="1:10" x14ac:dyDescent="0.25">
      <c r="A13539" s="11" t="s">
        <v>5040</v>
      </c>
      <c r="B13539" t="s">
        <v>5041</v>
      </c>
      <c r="C13539" t="s">
        <v>5204</v>
      </c>
      <c r="D13539" t="s">
        <v>4287</v>
      </c>
      <c r="E13539" t="s">
        <v>5206</v>
      </c>
      <c r="F13539" t="str">
        <f>VLOOKUP($A13539,'Transit IDs'!$A$1:$AK$828,14,FALSE)</f>
        <v>NV</v>
      </c>
      <c r="H13539" s="13"/>
      <c r="I13539" s="13"/>
      <c r="J13539" s="13"/>
    </row>
    <row r="13540" spans="1:10" x14ac:dyDescent="0.25">
      <c r="A13540" s="11" t="s">
        <v>5040</v>
      </c>
      <c r="B13540" t="s">
        <v>5041</v>
      </c>
      <c r="C13540" t="s">
        <v>5204</v>
      </c>
      <c r="D13540" t="s">
        <v>4287</v>
      </c>
      <c r="E13540" t="s">
        <v>5207</v>
      </c>
      <c r="F13540" t="str">
        <f>VLOOKUP($A13540,'Transit IDs'!$A$1:$AK$828,14,FALSE)</f>
        <v>NV</v>
      </c>
      <c r="H13540" s="13"/>
      <c r="I13540" s="13"/>
      <c r="J13540" s="13"/>
    </row>
    <row r="13541" spans="1:10" x14ac:dyDescent="0.25">
      <c r="A13541" s="11" t="s">
        <v>5040</v>
      </c>
      <c r="B13541" t="s">
        <v>5041</v>
      </c>
      <c r="C13541" t="s">
        <v>5204</v>
      </c>
      <c r="D13541" t="s">
        <v>4287</v>
      </c>
      <c r="E13541" t="s">
        <v>5208</v>
      </c>
      <c r="F13541" t="str">
        <f>VLOOKUP($A13541,'Transit IDs'!$A$1:$AK$828,14,FALSE)</f>
        <v>NV</v>
      </c>
      <c r="H13541" s="13"/>
      <c r="I13541" s="13"/>
      <c r="J13541" s="13"/>
    </row>
    <row r="13542" spans="1:10" x14ac:dyDescent="0.25">
      <c r="A13542" s="11" t="s">
        <v>5040</v>
      </c>
      <c r="B13542" t="s">
        <v>5041</v>
      </c>
      <c r="C13542" t="s">
        <v>5204</v>
      </c>
      <c r="D13542" t="s">
        <v>4287</v>
      </c>
      <c r="E13542" t="s">
        <v>5209</v>
      </c>
      <c r="F13542" t="str">
        <f>VLOOKUP($A13542,'Transit IDs'!$A$1:$AK$828,14,FALSE)</f>
        <v>NV</v>
      </c>
      <c r="H13542" s="13"/>
      <c r="I13542" s="13"/>
      <c r="J13542" s="13"/>
    </row>
    <row r="13543" spans="1:10" x14ac:dyDescent="0.25">
      <c r="A13543" s="11" t="s">
        <v>5040</v>
      </c>
      <c r="B13543" t="s">
        <v>5041</v>
      </c>
      <c r="C13543" t="s">
        <v>5204</v>
      </c>
      <c r="D13543" t="s">
        <v>4287</v>
      </c>
      <c r="E13543" t="s">
        <v>5210</v>
      </c>
      <c r="F13543" t="str">
        <f>VLOOKUP($A13543,'Transit IDs'!$A$1:$AK$828,14,FALSE)</f>
        <v>NV</v>
      </c>
      <c r="H13543" s="13"/>
      <c r="I13543" s="13"/>
      <c r="J13543" s="13"/>
    </row>
    <row r="13544" spans="1:10" x14ac:dyDescent="0.25">
      <c r="A13544" s="11" t="s">
        <v>5040</v>
      </c>
      <c r="B13544" t="s">
        <v>5041</v>
      </c>
      <c r="C13544" t="s">
        <v>5204</v>
      </c>
      <c r="D13544" t="s">
        <v>4287</v>
      </c>
      <c r="E13544" t="s">
        <v>5211</v>
      </c>
      <c r="F13544" t="str">
        <f>VLOOKUP($A13544,'Transit IDs'!$A$1:$AK$828,14,FALSE)</f>
        <v>NV</v>
      </c>
      <c r="H13544" s="13"/>
      <c r="I13544" s="13"/>
      <c r="J13544" s="13"/>
    </row>
    <row r="13545" spans="1:10" x14ac:dyDescent="0.25">
      <c r="A13545" s="11" t="s">
        <v>5040</v>
      </c>
      <c r="B13545" t="s">
        <v>5041</v>
      </c>
      <c r="C13545" t="s">
        <v>5204</v>
      </c>
      <c r="D13545" t="s">
        <v>4287</v>
      </c>
      <c r="E13545" t="s">
        <v>5212</v>
      </c>
      <c r="F13545" t="str">
        <f>VLOOKUP($A13545,'Transit IDs'!$A$1:$AK$828,14,FALSE)</f>
        <v>NV</v>
      </c>
      <c r="H13545" s="13"/>
      <c r="I13545" s="13">
        <v>14430</v>
      </c>
      <c r="J13545" s="13"/>
    </row>
    <row r="13546" spans="1:10" x14ac:dyDescent="0.25">
      <c r="A13546" s="11" t="s">
        <v>5040</v>
      </c>
      <c r="B13546" t="s">
        <v>5041</v>
      </c>
      <c r="C13546" t="s">
        <v>5214</v>
      </c>
      <c r="D13546" t="s">
        <v>4287</v>
      </c>
      <c r="E13546" t="s">
        <v>5205</v>
      </c>
      <c r="F13546" t="str">
        <f>VLOOKUP($A13546,'Transit IDs'!$A$1:$AK$828,14,FALSE)</f>
        <v>NV</v>
      </c>
      <c r="H13546" s="13"/>
      <c r="I13546" s="13"/>
      <c r="J13546" s="13"/>
    </row>
    <row r="13547" spans="1:10" x14ac:dyDescent="0.25">
      <c r="A13547" s="11" t="s">
        <v>5040</v>
      </c>
      <c r="B13547" t="s">
        <v>5041</v>
      </c>
      <c r="C13547" t="s">
        <v>5214</v>
      </c>
      <c r="D13547" t="s">
        <v>4287</v>
      </c>
      <c r="E13547" t="s">
        <v>5206</v>
      </c>
      <c r="F13547" t="str">
        <f>VLOOKUP($A13547,'Transit IDs'!$A$1:$AK$828,14,FALSE)</f>
        <v>NV</v>
      </c>
      <c r="H13547" s="13"/>
      <c r="I13547" s="13"/>
      <c r="J13547" s="13"/>
    </row>
    <row r="13548" spans="1:10" x14ac:dyDescent="0.25">
      <c r="A13548" s="11" t="s">
        <v>5040</v>
      </c>
      <c r="B13548" t="s">
        <v>5041</v>
      </c>
      <c r="C13548" t="s">
        <v>5214</v>
      </c>
      <c r="D13548" t="s">
        <v>4287</v>
      </c>
      <c r="E13548" t="s">
        <v>5207</v>
      </c>
      <c r="F13548" t="str">
        <f>VLOOKUP($A13548,'Transit IDs'!$A$1:$AK$828,14,FALSE)</f>
        <v>NV</v>
      </c>
      <c r="H13548" s="13"/>
      <c r="I13548" s="13"/>
      <c r="J13548" s="13"/>
    </row>
    <row r="13549" spans="1:10" x14ac:dyDescent="0.25">
      <c r="A13549" s="11" t="s">
        <v>5040</v>
      </c>
      <c r="B13549" t="s">
        <v>5041</v>
      </c>
      <c r="C13549" t="s">
        <v>5214</v>
      </c>
      <c r="D13549" t="s">
        <v>4287</v>
      </c>
      <c r="E13549" t="s">
        <v>5208</v>
      </c>
      <c r="F13549" t="str">
        <f>VLOOKUP($A13549,'Transit IDs'!$A$1:$AK$828,14,FALSE)</f>
        <v>NV</v>
      </c>
      <c r="H13549" s="13"/>
      <c r="I13549" s="13"/>
      <c r="J13549" s="13"/>
    </row>
    <row r="13550" spans="1:10" x14ac:dyDescent="0.25">
      <c r="A13550" s="11" t="s">
        <v>5040</v>
      </c>
      <c r="B13550" t="s">
        <v>5041</v>
      </c>
      <c r="C13550" t="s">
        <v>5214</v>
      </c>
      <c r="D13550" t="s">
        <v>4287</v>
      </c>
      <c r="E13550" t="s">
        <v>5209</v>
      </c>
      <c r="F13550" t="str">
        <f>VLOOKUP($A13550,'Transit IDs'!$A$1:$AK$828,14,FALSE)</f>
        <v>NV</v>
      </c>
      <c r="H13550" s="13"/>
      <c r="I13550" s="13"/>
      <c r="J13550" s="13"/>
    </row>
    <row r="13551" spans="1:10" x14ac:dyDescent="0.25">
      <c r="A13551" s="11" t="s">
        <v>5040</v>
      </c>
      <c r="B13551" t="s">
        <v>5041</v>
      </c>
      <c r="C13551" t="s">
        <v>5214</v>
      </c>
      <c r="D13551" t="s">
        <v>4287</v>
      </c>
      <c r="E13551" t="s">
        <v>5210</v>
      </c>
      <c r="F13551" t="str">
        <f>VLOOKUP($A13551,'Transit IDs'!$A$1:$AK$828,14,FALSE)</f>
        <v>NV</v>
      </c>
      <c r="H13551" s="13"/>
      <c r="I13551" s="13"/>
      <c r="J13551" s="13"/>
    </row>
    <row r="13552" spans="1:10" x14ac:dyDescent="0.25">
      <c r="A13552" s="11" t="s">
        <v>5040</v>
      </c>
      <c r="B13552" t="s">
        <v>5041</v>
      </c>
      <c r="C13552" t="s">
        <v>5214</v>
      </c>
      <c r="D13552" t="s">
        <v>4287</v>
      </c>
      <c r="E13552" t="s">
        <v>5211</v>
      </c>
      <c r="F13552" t="str">
        <f>VLOOKUP($A13552,'Transit IDs'!$A$1:$AK$828,14,FALSE)</f>
        <v>NV</v>
      </c>
      <c r="H13552" s="13"/>
      <c r="I13552" s="13"/>
      <c r="J13552" s="13"/>
    </row>
    <row r="13553" spans="1:10" x14ac:dyDescent="0.25">
      <c r="A13553" s="11" t="s">
        <v>5040</v>
      </c>
      <c r="B13553" t="s">
        <v>5041</v>
      </c>
      <c r="C13553" t="s">
        <v>5214</v>
      </c>
      <c r="D13553" t="s">
        <v>4287</v>
      </c>
      <c r="E13553" t="s">
        <v>5212</v>
      </c>
      <c r="F13553" t="str">
        <f>VLOOKUP($A13553,'Transit IDs'!$A$1:$AK$828,14,FALSE)</f>
        <v>NV</v>
      </c>
      <c r="H13553" s="13"/>
      <c r="I13553" s="13">
        <v>183716</v>
      </c>
      <c r="J13553" s="13"/>
    </row>
    <row r="13554" spans="1:10" x14ac:dyDescent="0.25">
      <c r="A13554" s="11" t="s">
        <v>5048</v>
      </c>
      <c r="B13554" t="s">
        <v>5049</v>
      </c>
      <c r="C13554" t="s">
        <v>5204</v>
      </c>
      <c r="D13554" t="s">
        <v>4287</v>
      </c>
      <c r="E13554" t="s">
        <v>5205</v>
      </c>
      <c r="F13554" t="str">
        <f>VLOOKUP($A13554,'Transit IDs'!$A$1:$AK$828,14,FALSE)</f>
        <v>CA</v>
      </c>
      <c r="H13554" s="13"/>
      <c r="I13554" s="13"/>
      <c r="J13554" s="13"/>
    </row>
    <row r="13555" spans="1:10" x14ac:dyDescent="0.25">
      <c r="A13555" s="11" t="s">
        <v>5048</v>
      </c>
      <c r="B13555" t="s">
        <v>5049</v>
      </c>
      <c r="C13555" t="s">
        <v>5204</v>
      </c>
      <c r="D13555" t="s">
        <v>4287</v>
      </c>
      <c r="E13555" t="s">
        <v>5206</v>
      </c>
      <c r="F13555" t="str">
        <f>VLOOKUP($A13555,'Transit IDs'!$A$1:$AK$828,14,FALSE)</f>
        <v>CA</v>
      </c>
      <c r="H13555" s="13"/>
      <c r="I13555" s="13"/>
      <c r="J13555" s="13"/>
    </row>
    <row r="13556" spans="1:10" x14ac:dyDescent="0.25">
      <c r="A13556" s="11" t="s">
        <v>5048</v>
      </c>
      <c r="B13556" t="s">
        <v>5049</v>
      </c>
      <c r="C13556" t="s">
        <v>5204</v>
      </c>
      <c r="D13556" t="s">
        <v>4287</v>
      </c>
      <c r="E13556" t="s">
        <v>5207</v>
      </c>
      <c r="F13556" t="str">
        <f>VLOOKUP($A13556,'Transit IDs'!$A$1:$AK$828,14,FALSE)</f>
        <v>CA</v>
      </c>
      <c r="H13556" s="13"/>
      <c r="I13556" s="13"/>
      <c r="J13556" s="13"/>
    </row>
    <row r="13557" spans="1:10" x14ac:dyDescent="0.25">
      <c r="A13557" s="11" t="s">
        <v>5048</v>
      </c>
      <c r="B13557" t="s">
        <v>5049</v>
      </c>
      <c r="C13557" t="s">
        <v>5204</v>
      </c>
      <c r="D13557" t="s">
        <v>4287</v>
      </c>
      <c r="E13557" t="s">
        <v>5208</v>
      </c>
      <c r="F13557" t="str">
        <f>VLOOKUP($A13557,'Transit IDs'!$A$1:$AK$828,14,FALSE)</f>
        <v>CA</v>
      </c>
      <c r="H13557" s="13"/>
      <c r="I13557" s="13"/>
      <c r="J13557" s="13"/>
    </row>
    <row r="13558" spans="1:10" x14ac:dyDescent="0.25">
      <c r="A13558" s="11" t="s">
        <v>5048</v>
      </c>
      <c r="B13558" t="s">
        <v>5049</v>
      </c>
      <c r="C13558" t="s">
        <v>5204</v>
      </c>
      <c r="D13558" t="s">
        <v>4287</v>
      </c>
      <c r="E13558" t="s">
        <v>5209</v>
      </c>
      <c r="F13558" t="str">
        <f>VLOOKUP($A13558,'Transit IDs'!$A$1:$AK$828,14,FALSE)</f>
        <v>CA</v>
      </c>
      <c r="H13558" s="13"/>
      <c r="I13558" s="13"/>
      <c r="J13558" s="13"/>
    </row>
    <row r="13559" spans="1:10" x14ac:dyDescent="0.25">
      <c r="A13559" s="11" t="s">
        <v>5048</v>
      </c>
      <c r="B13559" t="s">
        <v>5049</v>
      </c>
      <c r="C13559" t="s">
        <v>5204</v>
      </c>
      <c r="D13559" t="s">
        <v>4287</v>
      </c>
      <c r="E13559" t="s">
        <v>5210</v>
      </c>
      <c r="F13559" t="str">
        <f>VLOOKUP($A13559,'Transit IDs'!$A$1:$AK$828,14,FALSE)</f>
        <v>CA</v>
      </c>
      <c r="H13559" s="13"/>
      <c r="I13559" s="13"/>
      <c r="J13559" s="13"/>
    </row>
    <row r="13560" spans="1:10" x14ac:dyDescent="0.25">
      <c r="A13560" s="11" t="s">
        <v>5048</v>
      </c>
      <c r="B13560" t="s">
        <v>5049</v>
      </c>
      <c r="C13560" t="s">
        <v>5204</v>
      </c>
      <c r="D13560" t="s">
        <v>4287</v>
      </c>
      <c r="E13560" t="s">
        <v>5211</v>
      </c>
      <c r="F13560" t="str">
        <f>VLOOKUP($A13560,'Transit IDs'!$A$1:$AK$828,14,FALSE)</f>
        <v>CA</v>
      </c>
      <c r="H13560" s="13"/>
      <c r="I13560" s="13"/>
      <c r="J13560" s="13"/>
    </row>
    <row r="13561" spans="1:10" x14ac:dyDescent="0.25">
      <c r="A13561" s="11" t="s">
        <v>5048</v>
      </c>
      <c r="B13561" t="s">
        <v>5049</v>
      </c>
      <c r="C13561" t="s">
        <v>5204</v>
      </c>
      <c r="D13561" t="s">
        <v>4287</v>
      </c>
      <c r="E13561" t="s">
        <v>5212</v>
      </c>
      <c r="F13561" t="str">
        <f>VLOOKUP($A13561,'Transit IDs'!$A$1:$AK$828,14,FALSE)</f>
        <v>CA</v>
      </c>
      <c r="H13561" s="13"/>
      <c r="I13561" s="13">
        <v>14407</v>
      </c>
      <c r="J13561" s="13"/>
    </row>
    <row r="13562" spans="1:10" x14ac:dyDescent="0.25">
      <c r="A13562" s="11" t="s">
        <v>5048</v>
      </c>
      <c r="B13562" t="s">
        <v>5049</v>
      </c>
      <c r="C13562" t="s">
        <v>5214</v>
      </c>
      <c r="D13562" t="s">
        <v>4287</v>
      </c>
      <c r="E13562" t="s">
        <v>5205</v>
      </c>
      <c r="F13562" t="str">
        <f>VLOOKUP($A13562,'Transit IDs'!$A$1:$AK$828,14,FALSE)</f>
        <v>CA</v>
      </c>
      <c r="H13562" s="13"/>
      <c r="I13562" s="13"/>
      <c r="J13562" s="13"/>
    </row>
    <row r="13563" spans="1:10" x14ac:dyDescent="0.25">
      <c r="A13563" s="11" t="s">
        <v>5048</v>
      </c>
      <c r="B13563" t="s">
        <v>5049</v>
      </c>
      <c r="C13563" t="s">
        <v>5214</v>
      </c>
      <c r="D13563" t="s">
        <v>4287</v>
      </c>
      <c r="E13563" t="s">
        <v>5206</v>
      </c>
      <c r="F13563" t="str">
        <f>VLOOKUP($A13563,'Transit IDs'!$A$1:$AK$828,14,FALSE)</f>
        <v>CA</v>
      </c>
      <c r="H13563" s="13"/>
      <c r="I13563" s="13"/>
      <c r="J13563" s="13"/>
    </row>
    <row r="13564" spans="1:10" x14ac:dyDescent="0.25">
      <c r="A13564" s="11" t="s">
        <v>5048</v>
      </c>
      <c r="B13564" t="s">
        <v>5049</v>
      </c>
      <c r="C13564" t="s">
        <v>5214</v>
      </c>
      <c r="D13564" t="s">
        <v>4287</v>
      </c>
      <c r="E13564" t="s">
        <v>5207</v>
      </c>
      <c r="F13564" t="str">
        <f>VLOOKUP($A13564,'Transit IDs'!$A$1:$AK$828,14,FALSE)</f>
        <v>CA</v>
      </c>
      <c r="H13564" s="13"/>
      <c r="I13564" s="13"/>
      <c r="J13564" s="13"/>
    </row>
    <row r="13565" spans="1:10" x14ac:dyDescent="0.25">
      <c r="A13565" s="11" t="s">
        <v>5048</v>
      </c>
      <c r="B13565" t="s">
        <v>5049</v>
      </c>
      <c r="C13565" t="s">
        <v>5214</v>
      </c>
      <c r="D13565" t="s">
        <v>4287</v>
      </c>
      <c r="E13565" t="s">
        <v>5208</v>
      </c>
      <c r="F13565" t="str">
        <f>VLOOKUP($A13565,'Transit IDs'!$A$1:$AK$828,14,FALSE)</f>
        <v>CA</v>
      </c>
      <c r="H13565" s="13"/>
      <c r="I13565" s="13"/>
      <c r="J13565" s="13"/>
    </row>
    <row r="13566" spans="1:10" x14ac:dyDescent="0.25">
      <c r="A13566" s="11" t="s">
        <v>5048</v>
      </c>
      <c r="B13566" t="s">
        <v>5049</v>
      </c>
      <c r="C13566" t="s">
        <v>5214</v>
      </c>
      <c r="D13566" t="s">
        <v>4287</v>
      </c>
      <c r="E13566" t="s">
        <v>5209</v>
      </c>
      <c r="F13566" t="str">
        <f>VLOOKUP($A13566,'Transit IDs'!$A$1:$AK$828,14,FALSE)</f>
        <v>CA</v>
      </c>
      <c r="H13566" s="13"/>
      <c r="I13566" s="13"/>
      <c r="J13566" s="13"/>
    </row>
    <row r="13567" spans="1:10" x14ac:dyDescent="0.25">
      <c r="A13567" s="11" t="s">
        <v>5048</v>
      </c>
      <c r="B13567" t="s">
        <v>5049</v>
      </c>
      <c r="C13567" t="s">
        <v>5214</v>
      </c>
      <c r="D13567" t="s">
        <v>4287</v>
      </c>
      <c r="E13567" t="s">
        <v>5210</v>
      </c>
      <c r="F13567" t="str">
        <f>VLOOKUP($A13567,'Transit IDs'!$A$1:$AK$828,14,FALSE)</f>
        <v>CA</v>
      </c>
      <c r="H13567" s="13"/>
      <c r="I13567" s="13"/>
      <c r="J13567" s="13"/>
    </row>
    <row r="13568" spans="1:10" x14ac:dyDescent="0.25">
      <c r="A13568" s="11" t="s">
        <v>5048</v>
      </c>
      <c r="B13568" t="s">
        <v>5049</v>
      </c>
      <c r="C13568" t="s">
        <v>5214</v>
      </c>
      <c r="D13568" t="s">
        <v>4287</v>
      </c>
      <c r="E13568" t="s">
        <v>5211</v>
      </c>
      <c r="F13568" t="str">
        <f>VLOOKUP($A13568,'Transit IDs'!$A$1:$AK$828,14,FALSE)</f>
        <v>CA</v>
      </c>
      <c r="H13568" s="13"/>
      <c r="I13568" s="13"/>
      <c r="J13568" s="13"/>
    </row>
    <row r="13569" spans="1:10" x14ac:dyDescent="0.25">
      <c r="A13569" s="11" t="s">
        <v>5048</v>
      </c>
      <c r="B13569" t="s">
        <v>5049</v>
      </c>
      <c r="C13569" t="s">
        <v>5214</v>
      </c>
      <c r="D13569" t="s">
        <v>4287</v>
      </c>
      <c r="E13569" t="s">
        <v>5212</v>
      </c>
      <c r="F13569" t="str">
        <f>VLOOKUP($A13569,'Transit IDs'!$A$1:$AK$828,14,FALSE)</f>
        <v>CA</v>
      </c>
      <c r="H13569" s="13"/>
      <c r="I13569" s="13">
        <v>44051</v>
      </c>
      <c r="J13569" s="13"/>
    </row>
    <row r="13570" spans="1:10" x14ac:dyDescent="0.25">
      <c r="A13570" s="11" t="s">
        <v>5060</v>
      </c>
      <c r="B13570" t="s">
        <v>5061</v>
      </c>
      <c r="C13570" t="s">
        <v>5204</v>
      </c>
      <c r="D13570" t="s">
        <v>5215</v>
      </c>
      <c r="E13570" t="s">
        <v>5205</v>
      </c>
      <c r="F13570" t="str">
        <f>VLOOKUP($A13570,'Transit IDs'!$A$1:$AK$828,14,FALSE)</f>
        <v>AZ</v>
      </c>
      <c r="H13570" s="13"/>
      <c r="I13570" s="13"/>
      <c r="J13570" s="13"/>
    </row>
    <row r="13571" spans="1:10" x14ac:dyDescent="0.25">
      <c r="A13571" s="11" t="s">
        <v>5060</v>
      </c>
      <c r="B13571" t="s">
        <v>5061</v>
      </c>
      <c r="C13571" t="s">
        <v>5204</v>
      </c>
      <c r="D13571" t="s">
        <v>5215</v>
      </c>
      <c r="E13571" t="s">
        <v>5206</v>
      </c>
      <c r="F13571" t="str">
        <f>VLOOKUP($A13571,'Transit IDs'!$A$1:$AK$828,14,FALSE)</f>
        <v>AZ</v>
      </c>
      <c r="H13571" s="13"/>
      <c r="I13571" s="13"/>
      <c r="J13571" s="13"/>
    </row>
    <row r="13572" spans="1:10" x14ac:dyDescent="0.25">
      <c r="A13572" s="11" t="s">
        <v>5060</v>
      </c>
      <c r="B13572" t="s">
        <v>5061</v>
      </c>
      <c r="C13572" t="s">
        <v>5204</v>
      </c>
      <c r="D13572" t="s">
        <v>5215</v>
      </c>
      <c r="E13572" t="s">
        <v>5207</v>
      </c>
      <c r="F13572" t="str">
        <f>VLOOKUP($A13572,'Transit IDs'!$A$1:$AK$828,14,FALSE)</f>
        <v>AZ</v>
      </c>
      <c r="H13572" s="13"/>
      <c r="I13572" s="13"/>
      <c r="J13572" s="13"/>
    </row>
    <row r="13573" spans="1:10" x14ac:dyDescent="0.25">
      <c r="A13573" s="11" t="s">
        <v>5060</v>
      </c>
      <c r="B13573" t="s">
        <v>5061</v>
      </c>
      <c r="C13573" t="s">
        <v>5204</v>
      </c>
      <c r="D13573" t="s">
        <v>5215</v>
      </c>
      <c r="E13573" t="s">
        <v>5208</v>
      </c>
      <c r="F13573" t="str">
        <f>VLOOKUP($A13573,'Transit IDs'!$A$1:$AK$828,14,FALSE)</f>
        <v>AZ</v>
      </c>
      <c r="H13573" s="13"/>
      <c r="I13573" s="13"/>
      <c r="J13573" s="13"/>
    </row>
    <row r="13574" spans="1:10" x14ac:dyDescent="0.25">
      <c r="A13574" s="11" t="s">
        <v>5060</v>
      </c>
      <c r="B13574" t="s">
        <v>5061</v>
      </c>
      <c r="C13574" t="s">
        <v>5204</v>
      </c>
      <c r="D13574" t="s">
        <v>5215</v>
      </c>
      <c r="E13574" t="s">
        <v>5209</v>
      </c>
      <c r="F13574" t="str">
        <f>VLOOKUP($A13574,'Transit IDs'!$A$1:$AK$828,14,FALSE)</f>
        <v>AZ</v>
      </c>
      <c r="H13574" s="13"/>
      <c r="I13574" s="13">
        <v>89</v>
      </c>
      <c r="J13574" s="13">
        <v>570</v>
      </c>
    </row>
    <row r="13575" spans="1:10" x14ac:dyDescent="0.25">
      <c r="A13575" s="11" t="s">
        <v>5060</v>
      </c>
      <c r="B13575" t="s">
        <v>5061</v>
      </c>
      <c r="C13575" t="s">
        <v>5204</v>
      </c>
      <c r="D13575" t="s">
        <v>5215</v>
      </c>
      <c r="E13575" t="s">
        <v>5210</v>
      </c>
      <c r="F13575" t="str">
        <f>VLOOKUP($A13575,'Transit IDs'!$A$1:$AK$828,14,FALSE)</f>
        <v>AZ</v>
      </c>
      <c r="H13575" s="13"/>
      <c r="I13575" s="13">
        <v>20</v>
      </c>
      <c r="J13575" s="13">
        <v>97</v>
      </c>
    </row>
    <row r="13576" spans="1:10" x14ac:dyDescent="0.25">
      <c r="A13576" s="11" t="s">
        <v>5060</v>
      </c>
      <c r="B13576" t="s">
        <v>5061</v>
      </c>
      <c r="C13576" t="s">
        <v>5204</v>
      </c>
      <c r="D13576" t="s">
        <v>5215</v>
      </c>
      <c r="E13576" t="s">
        <v>5211</v>
      </c>
      <c r="F13576" t="str">
        <f>VLOOKUP($A13576,'Transit IDs'!$A$1:$AK$828,14,FALSE)</f>
        <v>AZ</v>
      </c>
      <c r="H13576" s="13"/>
      <c r="I13576" s="13">
        <v>17</v>
      </c>
      <c r="J13576" s="13">
        <v>67</v>
      </c>
    </row>
    <row r="13577" spans="1:10" x14ac:dyDescent="0.25">
      <c r="A13577" s="11" t="s">
        <v>5060</v>
      </c>
      <c r="B13577" t="s">
        <v>5061</v>
      </c>
      <c r="C13577" t="s">
        <v>5204</v>
      </c>
      <c r="D13577" t="s">
        <v>5215</v>
      </c>
      <c r="E13577" t="s">
        <v>5212</v>
      </c>
      <c r="F13577" t="str">
        <f>VLOOKUP($A13577,'Transit IDs'!$A$1:$AK$828,14,FALSE)</f>
        <v>AZ</v>
      </c>
      <c r="H13577" s="13"/>
      <c r="I13577" s="13">
        <v>25046</v>
      </c>
      <c r="J13577" s="13">
        <v>157413</v>
      </c>
    </row>
    <row r="13578" spans="1:10" x14ac:dyDescent="0.25">
      <c r="A13578" s="11" t="s">
        <v>5060</v>
      </c>
      <c r="B13578" t="s">
        <v>5061</v>
      </c>
      <c r="C13578" t="s">
        <v>5214</v>
      </c>
      <c r="D13578" t="s">
        <v>5215</v>
      </c>
      <c r="E13578" t="s">
        <v>5205</v>
      </c>
      <c r="F13578" t="str">
        <f>VLOOKUP($A13578,'Transit IDs'!$A$1:$AK$828,14,FALSE)</f>
        <v>AZ</v>
      </c>
      <c r="H13578" s="13"/>
      <c r="I13578" s="13"/>
      <c r="J13578" s="13"/>
    </row>
    <row r="13579" spans="1:10" x14ac:dyDescent="0.25">
      <c r="A13579" s="11" t="s">
        <v>5060</v>
      </c>
      <c r="B13579" t="s">
        <v>5061</v>
      </c>
      <c r="C13579" t="s">
        <v>5214</v>
      </c>
      <c r="D13579" t="s">
        <v>5215</v>
      </c>
      <c r="E13579" t="s">
        <v>5206</v>
      </c>
      <c r="F13579" t="str">
        <f>VLOOKUP($A13579,'Transit IDs'!$A$1:$AK$828,14,FALSE)</f>
        <v>AZ</v>
      </c>
      <c r="H13579" s="13"/>
      <c r="I13579" s="13"/>
      <c r="J13579" s="13"/>
    </row>
    <row r="13580" spans="1:10" x14ac:dyDescent="0.25">
      <c r="A13580" s="11" t="s">
        <v>5060</v>
      </c>
      <c r="B13580" t="s">
        <v>5061</v>
      </c>
      <c r="C13580" t="s">
        <v>5214</v>
      </c>
      <c r="D13580" t="s">
        <v>5215</v>
      </c>
      <c r="E13580" t="s">
        <v>5207</v>
      </c>
      <c r="F13580" t="str">
        <f>VLOOKUP($A13580,'Transit IDs'!$A$1:$AK$828,14,FALSE)</f>
        <v>AZ</v>
      </c>
      <c r="H13580" s="13"/>
      <c r="I13580" s="13"/>
      <c r="J13580" s="13"/>
    </row>
    <row r="13581" spans="1:10" x14ac:dyDescent="0.25">
      <c r="A13581" s="11" t="s">
        <v>5060</v>
      </c>
      <c r="B13581" t="s">
        <v>5061</v>
      </c>
      <c r="C13581" t="s">
        <v>5214</v>
      </c>
      <c r="D13581" t="s">
        <v>5215</v>
      </c>
      <c r="E13581" t="s">
        <v>5208</v>
      </c>
      <c r="F13581" t="str">
        <f>VLOOKUP($A13581,'Transit IDs'!$A$1:$AK$828,14,FALSE)</f>
        <v>AZ</v>
      </c>
      <c r="H13581" s="13"/>
      <c r="I13581" s="13"/>
      <c r="J13581" s="13"/>
    </row>
    <row r="13582" spans="1:10" x14ac:dyDescent="0.25">
      <c r="A13582" s="11" t="s">
        <v>5060</v>
      </c>
      <c r="B13582" t="s">
        <v>5061</v>
      </c>
      <c r="C13582" t="s">
        <v>5214</v>
      </c>
      <c r="D13582" t="s">
        <v>5215</v>
      </c>
      <c r="E13582" t="s">
        <v>5209</v>
      </c>
      <c r="F13582" t="str">
        <f>VLOOKUP($A13582,'Transit IDs'!$A$1:$AK$828,14,FALSE)</f>
        <v>AZ</v>
      </c>
      <c r="H13582" s="13"/>
      <c r="I13582" s="13">
        <v>6343</v>
      </c>
      <c r="J13582" s="13">
        <v>19726</v>
      </c>
    </row>
    <row r="13583" spans="1:10" x14ac:dyDescent="0.25">
      <c r="A13583" s="11" t="s">
        <v>5060</v>
      </c>
      <c r="B13583" t="s">
        <v>5061</v>
      </c>
      <c r="C13583" t="s">
        <v>5214</v>
      </c>
      <c r="D13583" t="s">
        <v>5215</v>
      </c>
      <c r="E13583" t="s">
        <v>5210</v>
      </c>
      <c r="F13583" t="str">
        <f>VLOOKUP($A13583,'Transit IDs'!$A$1:$AK$828,14,FALSE)</f>
        <v>AZ</v>
      </c>
      <c r="H13583" s="13"/>
      <c r="I13583" s="13">
        <v>2320</v>
      </c>
      <c r="J13583" s="13">
        <v>7448</v>
      </c>
    </row>
    <row r="13584" spans="1:10" x14ac:dyDescent="0.25">
      <c r="A13584" s="11" t="s">
        <v>5060</v>
      </c>
      <c r="B13584" t="s">
        <v>5061</v>
      </c>
      <c r="C13584" t="s">
        <v>5214</v>
      </c>
      <c r="D13584" t="s">
        <v>5215</v>
      </c>
      <c r="E13584" t="s">
        <v>5211</v>
      </c>
      <c r="F13584" t="str">
        <f>VLOOKUP($A13584,'Transit IDs'!$A$1:$AK$828,14,FALSE)</f>
        <v>AZ</v>
      </c>
      <c r="H13584" s="13"/>
      <c r="I13584" s="13">
        <v>1684</v>
      </c>
      <c r="J13584" s="13">
        <v>6888</v>
      </c>
    </row>
    <row r="13585" spans="1:10" x14ac:dyDescent="0.25">
      <c r="A13585" s="11" t="s">
        <v>5060</v>
      </c>
      <c r="B13585" t="s">
        <v>5061</v>
      </c>
      <c r="C13585" t="s">
        <v>5214</v>
      </c>
      <c r="D13585" t="s">
        <v>5215</v>
      </c>
      <c r="E13585" t="s">
        <v>5212</v>
      </c>
      <c r="F13585" t="str">
        <f>VLOOKUP($A13585,'Transit IDs'!$A$1:$AK$828,14,FALSE)</f>
        <v>AZ</v>
      </c>
      <c r="H13585" s="13"/>
      <c r="I13585" s="13">
        <v>1745684</v>
      </c>
      <c r="J13585" s="13">
        <v>5551275</v>
      </c>
    </row>
    <row r="13586" spans="1:10" x14ac:dyDescent="0.25">
      <c r="A13586" s="11" t="s">
        <v>5067</v>
      </c>
      <c r="B13586" t="s">
        <v>5068</v>
      </c>
      <c r="C13586" t="s">
        <v>5204</v>
      </c>
      <c r="D13586" t="s">
        <v>5215</v>
      </c>
      <c r="E13586" t="s">
        <v>5205</v>
      </c>
      <c r="F13586" t="str">
        <f>VLOOKUP($A13586,'Transit IDs'!$A$1:$AK$828,14,FALSE)</f>
        <v>CA</v>
      </c>
      <c r="H13586" s="13"/>
      <c r="I13586" s="13"/>
      <c r="J13586" s="13"/>
    </row>
    <row r="13587" spans="1:10" x14ac:dyDescent="0.25">
      <c r="A13587" s="11" t="s">
        <v>5067</v>
      </c>
      <c r="B13587" t="s">
        <v>5068</v>
      </c>
      <c r="C13587" t="s">
        <v>5204</v>
      </c>
      <c r="D13587" t="s">
        <v>5215</v>
      </c>
      <c r="E13587" t="s">
        <v>5206</v>
      </c>
      <c r="F13587" t="str">
        <f>VLOOKUP($A13587,'Transit IDs'!$A$1:$AK$828,14,FALSE)</f>
        <v>CA</v>
      </c>
      <c r="H13587" s="13"/>
      <c r="I13587" s="13"/>
      <c r="J13587" s="13"/>
    </row>
    <row r="13588" spans="1:10" x14ac:dyDescent="0.25">
      <c r="A13588" s="11" t="s">
        <v>5067</v>
      </c>
      <c r="B13588" t="s">
        <v>5068</v>
      </c>
      <c r="C13588" t="s">
        <v>5204</v>
      </c>
      <c r="D13588" t="s">
        <v>5215</v>
      </c>
      <c r="E13588" t="s">
        <v>5207</v>
      </c>
      <c r="F13588" t="str">
        <f>VLOOKUP($A13588,'Transit IDs'!$A$1:$AK$828,14,FALSE)</f>
        <v>CA</v>
      </c>
      <c r="H13588" s="13"/>
      <c r="I13588" s="13"/>
      <c r="J13588" s="13"/>
    </row>
    <row r="13589" spans="1:10" x14ac:dyDescent="0.25">
      <c r="A13589" s="11" t="s">
        <v>5067</v>
      </c>
      <c r="B13589" t="s">
        <v>5068</v>
      </c>
      <c r="C13589" t="s">
        <v>5204</v>
      </c>
      <c r="D13589" t="s">
        <v>5215</v>
      </c>
      <c r="E13589" t="s">
        <v>5208</v>
      </c>
      <c r="F13589" t="str">
        <f>VLOOKUP($A13589,'Transit IDs'!$A$1:$AK$828,14,FALSE)</f>
        <v>CA</v>
      </c>
      <c r="H13589" s="13"/>
      <c r="I13589" s="13"/>
      <c r="J13589" s="13"/>
    </row>
    <row r="13590" spans="1:10" x14ac:dyDescent="0.25">
      <c r="A13590" s="11" t="s">
        <v>5067</v>
      </c>
      <c r="B13590" t="s">
        <v>5068</v>
      </c>
      <c r="C13590" t="s">
        <v>5204</v>
      </c>
      <c r="D13590" t="s">
        <v>5215</v>
      </c>
      <c r="E13590" t="s">
        <v>5209</v>
      </c>
      <c r="F13590" t="str">
        <f>VLOOKUP($A13590,'Transit IDs'!$A$1:$AK$828,14,FALSE)</f>
        <v>CA</v>
      </c>
      <c r="H13590" s="13"/>
      <c r="I13590" s="13"/>
      <c r="J13590" s="13"/>
    </row>
    <row r="13591" spans="1:10" x14ac:dyDescent="0.25">
      <c r="A13591" s="11" t="s">
        <v>5067</v>
      </c>
      <c r="B13591" t="s">
        <v>5068</v>
      </c>
      <c r="C13591" t="s">
        <v>5204</v>
      </c>
      <c r="D13591" t="s">
        <v>5215</v>
      </c>
      <c r="E13591" t="s">
        <v>5210</v>
      </c>
      <c r="F13591" t="str">
        <f>VLOOKUP($A13591,'Transit IDs'!$A$1:$AK$828,14,FALSE)</f>
        <v>CA</v>
      </c>
      <c r="H13591" s="13"/>
      <c r="I13591" s="13"/>
      <c r="J13591" s="13"/>
    </row>
    <row r="13592" spans="1:10" x14ac:dyDescent="0.25">
      <c r="A13592" s="11" t="s">
        <v>5067</v>
      </c>
      <c r="B13592" t="s">
        <v>5068</v>
      </c>
      <c r="C13592" t="s">
        <v>5204</v>
      </c>
      <c r="D13592" t="s">
        <v>5215</v>
      </c>
      <c r="E13592" t="s">
        <v>5211</v>
      </c>
      <c r="F13592" t="str">
        <f>VLOOKUP($A13592,'Transit IDs'!$A$1:$AK$828,14,FALSE)</f>
        <v>CA</v>
      </c>
      <c r="H13592" s="13"/>
      <c r="I13592" s="13"/>
      <c r="J13592" s="13"/>
    </row>
    <row r="13593" spans="1:10" x14ac:dyDescent="0.25">
      <c r="A13593" s="11" t="s">
        <v>5067</v>
      </c>
      <c r="B13593" t="s">
        <v>5068</v>
      </c>
      <c r="C13593" t="s">
        <v>5204</v>
      </c>
      <c r="D13593" t="s">
        <v>5215</v>
      </c>
      <c r="E13593" t="s">
        <v>5212</v>
      </c>
      <c r="F13593" t="str">
        <f>VLOOKUP($A13593,'Transit IDs'!$A$1:$AK$828,14,FALSE)</f>
        <v>CA</v>
      </c>
      <c r="H13593" s="13"/>
      <c r="I13593" s="13">
        <v>9988</v>
      </c>
      <c r="J13593" s="13"/>
    </row>
    <row r="13594" spans="1:10" x14ac:dyDescent="0.25">
      <c r="A13594" s="11" t="s">
        <v>5067</v>
      </c>
      <c r="B13594" t="s">
        <v>5068</v>
      </c>
      <c r="C13594" t="s">
        <v>5214</v>
      </c>
      <c r="D13594" t="s">
        <v>5215</v>
      </c>
      <c r="E13594" t="s">
        <v>5205</v>
      </c>
      <c r="F13594" t="str">
        <f>VLOOKUP($A13594,'Transit IDs'!$A$1:$AK$828,14,FALSE)</f>
        <v>CA</v>
      </c>
      <c r="H13594" s="13"/>
      <c r="I13594" s="13"/>
      <c r="J13594" s="13"/>
    </row>
    <row r="13595" spans="1:10" x14ac:dyDescent="0.25">
      <c r="A13595" s="11" t="s">
        <v>5067</v>
      </c>
      <c r="B13595" t="s">
        <v>5068</v>
      </c>
      <c r="C13595" t="s">
        <v>5214</v>
      </c>
      <c r="D13595" t="s">
        <v>5215</v>
      </c>
      <c r="E13595" t="s">
        <v>5206</v>
      </c>
      <c r="F13595" t="str">
        <f>VLOOKUP($A13595,'Transit IDs'!$A$1:$AK$828,14,FALSE)</f>
        <v>CA</v>
      </c>
      <c r="H13595" s="13"/>
      <c r="I13595" s="13"/>
      <c r="J13595" s="13"/>
    </row>
    <row r="13596" spans="1:10" x14ac:dyDescent="0.25">
      <c r="A13596" s="11" t="s">
        <v>5067</v>
      </c>
      <c r="B13596" t="s">
        <v>5068</v>
      </c>
      <c r="C13596" t="s">
        <v>5214</v>
      </c>
      <c r="D13596" t="s">
        <v>5215</v>
      </c>
      <c r="E13596" t="s">
        <v>5207</v>
      </c>
      <c r="F13596" t="str">
        <f>VLOOKUP($A13596,'Transit IDs'!$A$1:$AK$828,14,FALSE)</f>
        <v>CA</v>
      </c>
      <c r="H13596" s="13"/>
      <c r="I13596" s="13"/>
      <c r="J13596" s="13"/>
    </row>
    <row r="13597" spans="1:10" x14ac:dyDescent="0.25">
      <c r="A13597" s="11" t="s">
        <v>5067</v>
      </c>
      <c r="B13597" t="s">
        <v>5068</v>
      </c>
      <c r="C13597" t="s">
        <v>5214</v>
      </c>
      <c r="D13597" t="s">
        <v>5215</v>
      </c>
      <c r="E13597" t="s">
        <v>5208</v>
      </c>
      <c r="F13597" t="str">
        <f>VLOOKUP($A13597,'Transit IDs'!$A$1:$AK$828,14,FALSE)</f>
        <v>CA</v>
      </c>
      <c r="H13597" s="13"/>
      <c r="I13597" s="13"/>
      <c r="J13597" s="13"/>
    </row>
    <row r="13598" spans="1:10" x14ac:dyDescent="0.25">
      <c r="A13598" s="11" t="s">
        <v>5067</v>
      </c>
      <c r="B13598" t="s">
        <v>5068</v>
      </c>
      <c r="C13598" t="s">
        <v>5214</v>
      </c>
      <c r="D13598" t="s">
        <v>5215</v>
      </c>
      <c r="E13598" t="s">
        <v>5209</v>
      </c>
      <c r="F13598" t="str">
        <f>VLOOKUP($A13598,'Transit IDs'!$A$1:$AK$828,14,FALSE)</f>
        <v>CA</v>
      </c>
      <c r="H13598" s="13"/>
      <c r="I13598" s="13"/>
      <c r="J13598" s="13"/>
    </row>
    <row r="13599" spans="1:10" x14ac:dyDescent="0.25">
      <c r="A13599" s="11" t="s">
        <v>5067</v>
      </c>
      <c r="B13599" t="s">
        <v>5068</v>
      </c>
      <c r="C13599" t="s">
        <v>5214</v>
      </c>
      <c r="D13599" t="s">
        <v>5215</v>
      </c>
      <c r="E13599" t="s">
        <v>5210</v>
      </c>
      <c r="F13599" t="str">
        <f>VLOOKUP($A13599,'Transit IDs'!$A$1:$AK$828,14,FALSE)</f>
        <v>CA</v>
      </c>
      <c r="H13599" s="13"/>
      <c r="I13599" s="13"/>
      <c r="J13599" s="13"/>
    </row>
    <row r="13600" spans="1:10" x14ac:dyDescent="0.25">
      <c r="A13600" s="11" t="s">
        <v>5067</v>
      </c>
      <c r="B13600" t="s">
        <v>5068</v>
      </c>
      <c r="C13600" t="s">
        <v>5214</v>
      </c>
      <c r="D13600" t="s">
        <v>5215</v>
      </c>
      <c r="E13600" t="s">
        <v>5211</v>
      </c>
      <c r="F13600" t="str">
        <f>VLOOKUP($A13600,'Transit IDs'!$A$1:$AK$828,14,FALSE)</f>
        <v>CA</v>
      </c>
      <c r="H13600" s="13"/>
      <c r="I13600" s="13"/>
      <c r="J13600" s="13"/>
    </row>
    <row r="13601" spans="1:10" x14ac:dyDescent="0.25">
      <c r="A13601" s="11" t="s">
        <v>5067</v>
      </c>
      <c r="B13601" t="s">
        <v>5068</v>
      </c>
      <c r="C13601" t="s">
        <v>5214</v>
      </c>
      <c r="D13601" t="s">
        <v>5215</v>
      </c>
      <c r="E13601" t="s">
        <v>5212</v>
      </c>
      <c r="F13601" t="str">
        <f>VLOOKUP($A13601,'Transit IDs'!$A$1:$AK$828,14,FALSE)</f>
        <v>CA</v>
      </c>
      <c r="H13601" s="13"/>
      <c r="I13601" s="13">
        <v>63162</v>
      </c>
      <c r="J13601" s="13"/>
    </row>
    <row r="13602" spans="1:10" x14ac:dyDescent="0.25">
      <c r="A13602" s="11" t="s">
        <v>5073</v>
      </c>
      <c r="B13602" t="s">
        <v>5074</v>
      </c>
      <c r="C13602" t="s">
        <v>5218</v>
      </c>
      <c r="D13602" t="s">
        <v>4287</v>
      </c>
      <c r="E13602" t="s">
        <v>5205</v>
      </c>
      <c r="F13602" t="str">
        <f>VLOOKUP($A13602,'Transit IDs'!$A$1:$AK$828,14,FALSE)</f>
        <v>AZ</v>
      </c>
      <c r="H13602" s="13"/>
      <c r="I13602" s="13"/>
      <c r="J13602" s="13"/>
    </row>
    <row r="13603" spans="1:10" x14ac:dyDescent="0.25">
      <c r="A13603" s="11" t="s">
        <v>5073</v>
      </c>
      <c r="B13603" t="s">
        <v>5074</v>
      </c>
      <c r="C13603" t="s">
        <v>5218</v>
      </c>
      <c r="D13603" t="s">
        <v>4287</v>
      </c>
      <c r="E13603" t="s">
        <v>5206</v>
      </c>
      <c r="F13603" t="str">
        <f>VLOOKUP($A13603,'Transit IDs'!$A$1:$AK$828,14,FALSE)</f>
        <v>AZ</v>
      </c>
      <c r="H13603" s="13"/>
      <c r="I13603" s="13"/>
      <c r="J13603" s="13"/>
    </row>
    <row r="13604" spans="1:10" x14ac:dyDescent="0.25">
      <c r="A13604" s="11" t="s">
        <v>5073</v>
      </c>
      <c r="B13604" t="s">
        <v>5074</v>
      </c>
      <c r="C13604" t="s">
        <v>5218</v>
      </c>
      <c r="D13604" t="s">
        <v>4287</v>
      </c>
      <c r="E13604" t="s">
        <v>5207</v>
      </c>
      <c r="F13604" t="str">
        <f>VLOOKUP($A13604,'Transit IDs'!$A$1:$AK$828,14,FALSE)</f>
        <v>AZ</v>
      </c>
      <c r="H13604" s="13"/>
      <c r="I13604" s="13"/>
      <c r="J13604" s="13"/>
    </row>
    <row r="13605" spans="1:10" x14ac:dyDescent="0.25">
      <c r="A13605" s="11" t="s">
        <v>5073</v>
      </c>
      <c r="B13605" t="s">
        <v>5074</v>
      </c>
      <c r="C13605" t="s">
        <v>5218</v>
      </c>
      <c r="D13605" t="s">
        <v>4287</v>
      </c>
      <c r="E13605" t="s">
        <v>5208</v>
      </c>
      <c r="F13605" t="str">
        <f>VLOOKUP($A13605,'Transit IDs'!$A$1:$AK$828,14,FALSE)</f>
        <v>AZ</v>
      </c>
      <c r="H13605" s="13"/>
      <c r="I13605" s="13"/>
      <c r="J13605" s="13"/>
    </row>
    <row r="13606" spans="1:10" x14ac:dyDescent="0.25">
      <c r="A13606" s="11" t="s">
        <v>5073</v>
      </c>
      <c r="B13606" t="s">
        <v>5074</v>
      </c>
      <c r="C13606" t="s">
        <v>5218</v>
      </c>
      <c r="D13606" t="s">
        <v>4287</v>
      </c>
      <c r="E13606" t="s">
        <v>5209</v>
      </c>
      <c r="F13606" t="str">
        <f>VLOOKUP($A13606,'Transit IDs'!$A$1:$AK$828,14,FALSE)</f>
        <v>AZ</v>
      </c>
      <c r="H13606" s="13"/>
      <c r="I13606" s="13">
        <v>196</v>
      </c>
      <c r="J13606" s="13">
        <v>7962</v>
      </c>
    </row>
    <row r="13607" spans="1:10" x14ac:dyDescent="0.25">
      <c r="A13607" s="11" t="s">
        <v>5073</v>
      </c>
      <c r="B13607" t="s">
        <v>5074</v>
      </c>
      <c r="C13607" t="s">
        <v>5218</v>
      </c>
      <c r="D13607" t="s">
        <v>4287</v>
      </c>
      <c r="E13607" t="s">
        <v>5210</v>
      </c>
      <c r="F13607" t="str">
        <f>VLOOKUP($A13607,'Transit IDs'!$A$1:$AK$828,14,FALSE)</f>
        <v>AZ</v>
      </c>
      <c r="H13607" s="13"/>
      <c r="I13607" s="13"/>
      <c r="J13607" s="13"/>
    </row>
    <row r="13608" spans="1:10" x14ac:dyDescent="0.25">
      <c r="A13608" s="11" t="s">
        <v>5073</v>
      </c>
      <c r="B13608" t="s">
        <v>5074</v>
      </c>
      <c r="C13608" t="s">
        <v>5218</v>
      </c>
      <c r="D13608" t="s">
        <v>4287</v>
      </c>
      <c r="E13608" t="s">
        <v>5211</v>
      </c>
      <c r="F13608" t="str">
        <f>VLOOKUP($A13608,'Transit IDs'!$A$1:$AK$828,14,FALSE)</f>
        <v>AZ</v>
      </c>
      <c r="H13608" s="13"/>
      <c r="I13608" s="13"/>
      <c r="J13608" s="13"/>
    </row>
    <row r="13609" spans="1:10" x14ac:dyDescent="0.25">
      <c r="A13609" s="11" t="s">
        <v>5073</v>
      </c>
      <c r="B13609" t="s">
        <v>5074</v>
      </c>
      <c r="C13609" t="s">
        <v>5218</v>
      </c>
      <c r="D13609" t="s">
        <v>4287</v>
      </c>
      <c r="E13609" t="s">
        <v>5212</v>
      </c>
      <c r="F13609" t="str">
        <f>VLOOKUP($A13609,'Transit IDs'!$A$1:$AK$828,14,FALSE)</f>
        <v>AZ</v>
      </c>
      <c r="H13609" s="13"/>
      <c r="I13609" s="13">
        <v>50026</v>
      </c>
      <c r="J13609" s="13">
        <v>2030421</v>
      </c>
    </row>
    <row r="13610" spans="1:10" x14ac:dyDescent="0.25">
      <c r="A13610" s="11" t="s">
        <v>5081</v>
      </c>
      <c r="B13610" t="s">
        <v>5082</v>
      </c>
      <c r="C13610" t="s">
        <v>5204</v>
      </c>
      <c r="D13610" t="s">
        <v>5215</v>
      </c>
      <c r="E13610" t="s">
        <v>5205</v>
      </c>
      <c r="F13610" t="str">
        <f>VLOOKUP($A13610,'Transit IDs'!$A$1:$AK$828,14,FALSE)</f>
        <v>CA</v>
      </c>
      <c r="H13610" s="13"/>
      <c r="I13610" s="13"/>
      <c r="J13610" s="13"/>
    </row>
    <row r="13611" spans="1:10" x14ac:dyDescent="0.25">
      <c r="A13611" s="11" t="s">
        <v>5081</v>
      </c>
      <c r="B13611" t="s">
        <v>5082</v>
      </c>
      <c r="C13611" t="s">
        <v>5204</v>
      </c>
      <c r="D13611" t="s">
        <v>5215</v>
      </c>
      <c r="E13611" t="s">
        <v>5206</v>
      </c>
      <c r="F13611" t="str">
        <f>VLOOKUP($A13611,'Transit IDs'!$A$1:$AK$828,14,FALSE)</f>
        <v>CA</v>
      </c>
      <c r="H13611" s="13"/>
      <c r="I13611" s="13"/>
      <c r="J13611" s="13"/>
    </row>
    <row r="13612" spans="1:10" x14ac:dyDescent="0.25">
      <c r="A13612" s="11" t="s">
        <v>5081</v>
      </c>
      <c r="B13612" t="s">
        <v>5082</v>
      </c>
      <c r="C13612" t="s">
        <v>5204</v>
      </c>
      <c r="D13612" t="s">
        <v>5215</v>
      </c>
      <c r="E13612" t="s">
        <v>5207</v>
      </c>
      <c r="F13612" t="str">
        <f>VLOOKUP($A13612,'Transit IDs'!$A$1:$AK$828,14,FALSE)</f>
        <v>CA</v>
      </c>
      <c r="H13612" s="13"/>
      <c r="I13612" s="13"/>
      <c r="J13612" s="13"/>
    </row>
    <row r="13613" spans="1:10" x14ac:dyDescent="0.25">
      <c r="A13613" s="11" t="s">
        <v>5081</v>
      </c>
      <c r="B13613" t="s">
        <v>5082</v>
      </c>
      <c r="C13613" t="s">
        <v>5204</v>
      </c>
      <c r="D13613" t="s">
        <v>5215</v>
      </c>
      <c r="E13613" t="s">
        <v>5208</v>
      </c>
      <c r="F13613" t="str">
        <f>VLOOKUP($A13613,'Transit IDs'!$A$1:$AK$828,14,FALSE)</f>
        <v>CA</v>
      </c>
      <c r="H13613" s="13"/>
      <c r="I13613" s="13"/>
      <c r="J13613" s="13"/>
    </row>
    <row r="13614" spans="1:10" x14ac:dyDescent="0.25">
      <c r="A13614" s="11" t="s">
        <v>5081</v>
      </c>
      <c r="B13614" t="s">
        <v>5082</v>
      </c>
      <c r="C13614" t="s">
        <v>5204</v>
      </c>
      <c r="D13614" t="s">
        <v>5215</v>
      </c>
      <c r="E13614" t="s">
        <v>5209</v>
      </c>
      <c r="F13614" t="str">
        <f>VLOOKUP($A13614,'Transit IDs'!$A$1:$AK$828,14,FALSE)</f>
        <v>CA</v>
      </c>
      <c r="H13614" s="13"/>
      <c r="I13614" s="13">
        <v>1189</v>
      </c>
      <c r="J13614" s="13">
        <v>10348</v>
      </c>
    </row>
    <row r="13615" spans="1:10" x14ac:dyDescent="0.25">
      <c r="A13615" s="11" t="s">
        <v>5081</v>
      </c>
      <c r="B13615" t="s">
        <v>5082</v>
      </c>
      <c r="C13615" t="s">
        <v>5204</v>
      </c>
      <c r="D13615" t="s">
        <v>5215</v>
      </c>
      <c r="E13615" t="s">
        <v>5210</v>
      </c>
      <c r="F13615" t="str">
        <f>VLOOKUP($A13615,'Transit IDs'!$A$1:$AK$828,14,FALSE)</f>
        <v>CA</v>
      </c>
      <c r="H13615" s="13"/>
      <c r="I13615" s="13">
        <v>580</v>
      </c>
      <c r="J13615" s="13">
        <v>6471</v>
      </c>
    </row>
    <row r="13616" spans="1:10" x14ac:dyDescent="0.25">
      <c r="A13616" s="11" t="s">
        <v>5081</v>
      </c>
      <c r="B13616" t="s">
        <v>5082</v>
      </c>
      <c r="C13616" t="s">
        <v>5204</v>
      </c>
      <c r="D13616" t="s">
        <v>5215</v>
      </c>
      <c r="E13616" t="s">
        <v>5211</v>
      </c>
      <c r="F13616" t="str">
        <f>VLOOKUP($A13616,'Transit IDs'!$A$1:$AK$828,14,FALSE)</f>
        <v>CA</v>
      </c>
      <c r="H13616" s="13"/>
      <c r="I13616" s="13">
        <v>572</v>
      </c>
      <c r="J13616" s="13">
        <v>4915</v>
      </c>
    </row>
    <row r="13617" spans="1:10" x14ac:dyDescent="0.25">
      <c r="A13617" s="11" t="s">
        <v>5081</v>
      </c>
      <c r="B13617" t="s">
        <v>5082</v>
      </c>
      <c r="C13617" t="s">
        <v>5204</v>
      </c>
      <c r="D13617" t="s">
        <v>5215</v>
      </c>
      <c r="E13617" t="s">
        <v>5212</v>
      </c>
      <c r="F13617" t="str">
        <f>VLOOKUP($A13617,'Transit IDs'!$A$1:$AK$828,14,FALSE)</f>
        <v>CA</v>
      </c>
      <c r="H13617" s="13"/>
      <c r="I13617" s="13">
        <v>370848</v>
      </c>
      <c r="J13617" s="13">
        <v>3299410</v>
      </c>
    </row>
    <row r="13618" spans="1:10" x14ac:dyDescent="0.25">
      <c r="A13618" s="11" t="s">
        <v>5085</v>
      </c>
      <c r="B13618" t="s">
        <v>5086</v>
      </c>
      <c r="C13618" t="s">
        <v>5204</v>
      </c>
      <c r="D13618" t="s">
        <v>5215</v>
      </c>
      <c r="E13618" t="s">
        <v>5205</v>
      </c>
      <c r="F13618" t="str">
        <f>VLOOKUP($A13618,'Transit IDs'!$A$1:$AK$828,14,FALSE)</f>
        <v>CA</v>
      </c>
      <c r="H13618" s="13"/>
      <c r="I13618" s="13"/>
      <c r="J13618" s="13"/>
    </row>
    <row r="13619" spans="1:10" x14ac:dyDescent="0.25">
      <c r="A13619" s="11" t="s">
        <v>5085</v>
      </c>
      <c r="B13619" t="s">
        <v>5086</v>
      </c>
      <c r="C13619" t="s">
        <v>5204</v>
      </c>
      <c r="D13619" t="s">
        <v>5215</v>
      </c>
      <c r="E13619" t="s">
        <v>5206</v>
      </c>
      <c r="F13619" t="str">
        <f>VLOOKUP($A13619,'Transit IDs'!$A$1:$AK$828,14,FALSE)</f>
        <v>CA</v>
      </c>
      <c r="H13619" s="13"/>
      <c r="I13619" s="13"/>
      <c r="J13619" s="13"/>
    </row>
    <row r="13620" spans="1:10" x14ac:dyDescent="0.25">
      <c r="A13620" s="11" t="s">
        <v>5085</v>
      </c>
      <c r="B13620" t="s">
        <v>5086</v>
      </c>
      <c r="C13620" t="s">
        <v>5204</v>
      </c>
      <c r="D13620" t="s">
        <v>5215</v>
      </c>
      <c r="E13620" t="s">
        <v>5207</v>
      </c>
      <c r="F13620" t="str">
        <f>VLOOKUP($A13620,'Transit IDs'!$A$1:$AK$828,14,FALSE)</f>
        <v>CA</v>
      </c>
      <c r="H13620" s="13"/>
      <c r="I13620" s="13"/>
      <c r="J13620" s="13"/>
    </row>
    <row r="13621" spans="1:10" x14ac:dyDescent="0.25">
      <c r="A13621" s="11" t="s">
        <v>5085</v>
      </c>
      <c r="B13621" t="s">
        <v>5086</v>
      </c>
      <c r="C13621" t="s">
        <v>5204</v>
      </c>
      <c r="D13621" t="s">
        <v>5215</v>
      </c>
      <c r="E13621" t="s">
        <v>5208</v>
      </c>
      <c r="F13621" t="str">
        <f>VLOOKUP($A13621,'Transit IDs'!$A$1:$AK$828,14,FALSE)</f>
        <v>CA</v>
      </c>
      <c r="H13621" s="13"/>
      <c r="I13621" s="13"/>
      <c r="J13621" s="13"/>
    </row>
    <row r="13622" spans="1:10" x14ac:dyDescent="0.25">
      <c r="A13622" s="11" t="s">
        <v>5085</v>
      </c>
      <c r="B13622" t="s">
        <v>5086</v>
      </c>
      <c r="C13622" t="s">
        <v>5204</v>
      </c>
      <c r="D13622" t="s">
        <v>5215</v>
      </c>
      <c r="E13622" t="s">
        <v>5209</v>
      </c>
      <c r="F13622" t="str">
        <f>VLOOKUP($A13622,'Transit IDs'!$A$1:$AK$828,14,FALSE)</f>
        <v>CA</v>
      </c>
      <c r="H13622" s="13"/>
      <c r="I13622" s="13">
        <v>694</v>
      </c>
      <c r="J13622" s="13">
        <v>10408</v>
      </c>
    </row>
    <row r="13623" spans="1:10" x14ac:dyDescent="0.25">
      <c r="A13623" s="11" t="s">
        <v>5085</v>
      </c>
      <c r="B13623" t="s">
        <v>5086</v>
      </c>
      <c r="C13623" t="s">
        <v>5204</v>
      </c>
      <c r="D13623" t="s">
        <v>5215</v>
      </c>
      <c r="E13623" t="s">
        <v>5210</v>
      </c>
      <c r="F13623" t="str">
        <f>VLOOKUP($A13623,'Transit IDs'!$A$1:$AK$828,14,FALSE)</f>
        <v>CA</v>
      </c>
      <c r="H13623" s="13"/>
      <c r="I13623" s="13"/>
      <c r="J13623" s="13"/>
    </row>
    <row r="13624" spans="1:10" x14ac:dyDescent="0.25">
      <c r="A13624" s="11" t="s">
        <v>5085</v>
      </c>
      <c r="B13624" t="s">
        <v>5086</v>
      </c>
      <c r="C13624" t="s">
        <v>5204</v>
      </c>
      <c r="D13624" t="s">
        <v>5215</v>
      </c>
      <c r="E13624" t="s">
        <v>5211</v>
      </c>
      <c r="F13624" t="str">
        <f>VLOOKUP($A13624,'Transit IDs'!$A$1:$AK$828,14,FALSE)</f>
        <v>CA</v>
      </c>
      <c r="H13624" s="13"/>
      <c r="I13624" s="13"/>
      <c r="J13624" s="13"/>
    </row>
    <row r="13625" spans="1:10" x14ac:dyDescent="0.25">
      <c r="A13625" s="11" t="s">
        <v>5085</v>
      </c>
      <c r="B13625" t="s">
        <v>5086</v>
      </c>
      <c r="C13625" t="s">
        <v>5204</v>
      </c>
      <c r="D13625" t="s">
        <v>5215</v>
      </c>
      <c r="E13625" t="s">
        <v>5212</v>
      </c>
      <c r="F13625" t="str">
        <f>VLOOKUP($A13625,'Transit IDs'!$A$1:$AK$828,14,FALSE)</f>
        <v>CA</v>
      </c>
      <c r="H13625" s="13"/>
      <c r="I13625" s="13">
        <v>173426</v>
      </c>
      <c r="J13625" s="13">
        <v>2602119</v>
      </c>
    </row>
    <row r="13626" spans="1:10" x14ac:dyDescent="0.25">
      <c r="A13626" s="11" t="s">
        <v>5087</v>
      </c>
      <c r="B13626" t="s">
        <v>5088</v>
      </c>
      <c r="C13626" t="s">
        <v>5223</v>
      </c>
      <c r="D13626" t="s">
        <v>4287</v>
      </c>
      <c r="E13626" t="s">
        <v>5205</v>
      </c>
      <c r="F13626" t="str">
        <f>VLOOKUP($A13626,'Transit IDs'!$A$1:$AK$828,14,FALSE)</f>
        <v>CA</v>
      </c>
      <c r="H13626" s="13"/>
      <c r="I13626" s="13"/>
      <c r="J13626" s="13"/>
    </row>
    <row r="13627" spans="1:10" x14ac:dyDescent="0.25">
      <c r="A13627" s="11" t="s">
        <v>5087</v>
      </c>
      <c r="B13627" t="s">
        <v>5088</v>
      </c>
      <c r="C13627" t="s">
        <v>5223</v>
      </c>
      <c r="D13627" t="s">
        <v>4287</v>
      </c>
      <c r="E13627" t="s">
        <v>5206</v>
      </c>
      <c r="F13627" t="str">
        <f>VLOOKUP($A13627,'Transit IDs'!$A$1:$AK$828,14,FALSE)</f>
        <v>CA</v>
      </c>
      <c r="H13627" s="13"/>
      <c r="I13627" s="13"/>
      <c r="J13627" s="13"/>
    </row>
    <row r="13628" spans="1:10" x14ac:dyDescent="0.25">
      <c r="A13628" s="11" t="s">
        <v>5087</v>
      </c>
      <c r="B13628" t="s">
        <v>5088</v>
      </c>
      <c r="C13628" t="s">
        <v>5223</v>
      </c>
      <c r="D13628" t="s">
        <v>4287</v>
      </c>
      <c r="E13628" t="s">
        <v>5207</v>
      </c>
      <c r="F13628" t="str">
        <f>VLOOKUP($A13628,'Transit IDs'!$A$1:$AK$828,14,FALSE)</f>
        <v>CA</v>
      </c>
      <c r="H13628" s="13"/>
      <c r="I13628" s="13"/>
      <c r="J13628" s="13"/>
    </row>
    <row r="13629" spans="1:10" x14ac:dyDescent="0.25">
      <c r="A13629" s="11" t="s">
        <v>5087</v>
      </c>
      <c r="B13629" t="s">
        <v>5088</v>
      </c>
      <c r="C13629" t="s">
        <v>5223</v>
      </c>
      <c r="D13629" t="s">
        <v>4287</v>
      </c>
      <c r="E13629" t="s">
        <v>5208</v>
      </c>
      <c r="F13629" t="str">
        <f>VLOOKUP($A13629,'Transit IDs'!$A$1:$AK$828,14,FALSE)</f>
        <v>CA</v>
      </c>
      <c r="H13629" s="13"/>
      <c r="I13629" s="13"/>
      <c r="J13629" s="13"/>
    </row>
    <row r="13630" spans="1:10" x14ac:dyDescent="0.25">
      <c r="A13630" s="11" t="s">
        <v>5087</v>
      </c>
      <c r="B13630" t="s">
        <v>5088</v>
      </c>
      <c r="C13630" t="s">
        <v>5223</v>
      </c>
      <c r="D13630" t="s">
        <v>4287</v>
      </c>
      <c r="E13630" t="s">
        <v>5209</v>
      </c>
      <c r="F13630" t="str">
        <f>VLOOKUP($A13630,'Transit IDs'!$A$1:$AK$828,14,FALSE)</f>
        <v>CA</v>
      </c>
      <c r="H13630" s="13"/>
      <c r="I13630" s="13">
        <v>2274</v>
      </c>
      <c r="J13630" s="13">
        <v>15802</v>
      </c>
    </row>
    <row r="13631" spans="1:10" x14ac:dyDescent="0.25">
      <c r="A13631" s="11" t="s">
        <v>5087</v>
      </c>
      <c r="B13631" t="s">
        <v>5088</v>
      </c>
      <c r="C13631" t="s">
        <v>5223</v>
      </c>
      <c r="D13631" t="s">
        <v>4287</v>
      </c>
      <c r="E13631" t="s">
        <v>5210</v>
      </c>
      <c r="F13631" t="str">
        <f>VLOOKUP($A13631,'Transit IDs'!$A$1:$AK$828,14,FALSE)</f>
        <v>CA</v>
      </c>
      <c r="H13631" s="13"/>
      <c r="I13631" s="13">
        <v>1909</v>
      </c>
      <c r="J13631" s="13">
        <v>12878</v>
      </c>
    </row>
    <row r="13632" spans="1:10" x14ac:dyDescent="0.25">
      <c r="A13632" s="11" t="s">
        <v>5087</v>
      </c>
      <c r="B13632" t="s">
        <v>5088</v>
      </c>
      <c r="C13632" t="s">
        <v>5223</v>
      </c>
      <c r="D13632" t="s">
        <v>4287</v>
      </c>
      <c r="E13632" t="s">
        <v>5211</v>
      </c>
      <c r="F13632" t="str">
        <f>VLOOKUP($A13632,'Transit IDs'!$A$1:$AK$828,14,FALSE)</f>
        <v>CA</v>
      </c>
      <c r="H13632" s="13"/>
      <c r="I13632" s="13">
        <v>1386</v>
      </c>
      <c r="J13632" s="13">
        <v>9857</v>
      </c>
    </row>
    <row r="13633" spans="1:10" x14ac:dyDescent="0.25">
      <c r="A13633" s="11" t="s">
        <v>5087</v>
      </c>
      <c r="B13633" t="s">
        <v>5088</v>
      </c>
      <c r="C13633" t="s">
        <v>5223</v>
      </c>
      <c r="D13633" t="s">
        <v>4287</v>
      </c>
      <c r="E13633" t="s">
        <v>5212</v>
      </c>
      <c r="F13633" t="str">
        <f>VLOOKUP($A13633,'Transit IDs'!$A$1:$AK$828,14,FALSE)</f>
        <v>CA</v>
      </c>
      <c r="H13633" s="13"/>
      <c r="I13633" s="13">
        <v>727693</v>
      </c>
      <c r="J13633" s="13">
        <v>5048868</v>
      </c>
    </row>
    <row r="13634" spans="1:10" x14ac:dyDescent="0.25">
      <c r="A13634" s="11" t="s">
        <v>5093</v>
      </c>
      <c r="B13634" t="s">
        <v>5094</v>
      </c>
      <c r="C13634" t="s">
        <v>5204</v>
      </c>
      <c r="D13634" t="s">
        <v>4287</v>
      </c>
      <c r="E13634" t="s">
        <v>5205</v>
      </c>
      <c r="F13634" t="str">
        <f>VLOOKUP($A13634,'Transit IDs'!$A$1:$AK$828,14,FALSE)</f>
        <v>CA</v>
      </c>
      <c r="H13634" s="13"/>
      <c r="I13634" s="13"/>
      <c r="J13634" s="13"/>
    </row>
    <row r="13635" spans="1:10" x14ac:dyDescent="0.25">
      <c r="A13635" s="11" t="s">
        <v>5093</v>
      </c>
      <c r="B13635" t="s">
        <v>5094</v>
      </c>
      <c r="C13635" t="s">
        <v>5204</v>
      </c>
      <c r="D13635" t="s">
        <v>4287</v>
      </c>
      <c r="E13635" t="s">
        <v>5206</v>
      </c>
      <c r="F13635" t="str">
        <f>VLOOKUP($A13635,'Transit IDs'!$A$1:$AK$828,14,FALSE)</f>
        <v>CA</v>
      </c>
      <c r="H13635" s="13"/>
      <c r="I13635" s="13"/>
      <c r="J13635" s="13"/>
    </row>
    <row r="13636" spans="1:10" x14ac:dyDescent="0.25">
      <c r="A13636" s="11" t="s">
        <v>5093</v>
      </c>
      <c r="B13636" t="s">
        <v>5094</v>
      </c>
      <c r="C13636" t="s">
        <v>5204</v>
      </c>
      <c r="D13636" t="s">
        <v>4287</v>
      </c>
      <c r="E13636" t="s">
        <v>5207</v>
      </c>
      <c r="F13636" t="str">
        <f>VLOOKUP($A13636,'Transit IDs'!$A$1:$AK$828,14,FALSE)</f>
        <v>CA</v>
      </c>
      <c r="H13636" s="13"/>
      <c r="I13636" s="13"/>
      <c r="J13636" s="13"/>
    </row>
    <row r="13637" spans="1:10" x14ac:dyDescent="0.25">
      <c r="A13637" s="11" t="s">
        <v>5093</v>
      </c>
      <c r="B13637" t="s">
        <v>5094</v>
      </c>
      <c r="C13637" t="s">
        <v>5204</v>
      </c>
      <c r="D13637" t="s">
        <v>4287</v>
      </c>
      <c r="E13637" t="s">
        <v>5208</v>
      </c>
      <c r="F13637" t="str">
        <f>VLOOKUP($A13637,'Transit IDs'!$A$1:$AK$828,14,FALSE)</f>
        <v>CA</v>
      </c>
      <c r="H13637" s="13"/>
      <c r="I13637" s="13"/>
      <c r="J13637" s="13"/>
    </row>
    <row r="13638" spans="1:10" x14ac:dyDescent="0.25">
      <c r="A13638" s="11" t="s">
        <v>5093</v>
      </c>
      <c r="B13638" t="s">
        <v>5094</v>
      </c>
      <c r="C13638" t="s">
        <v>5204</v>
      </c>
      <c r="D13638" t="s">
        <v>4287</v>
      </c>
      <c r="E13638" t="s">
        <v>5209</v>
      </c>
      <c r="F13638" t="str">
        <f>VLOOKUP($A13638,'Transit IDs'!$A$1:$AK$828,14,FALSE)</f>
        <v>CA</v>
      </c>
      <c r="H13638" s="13"/>
      <c r="I13638" s="13">
        <v>137</v>
      </c>
      <c r="J13638" s="13">
        <v>1884</v>
      </c>
    </row>
    <row r="13639" spans="1:10" x14ac:dyDescent="0.25">
      <c r="A13639" s="11" t="s">
        <v>5093</v>
      </c>
      <c r="B13639" t="s">
        <v>5094</v>
      </c>
      <c r="C13639" t="s">
        <v>5204</v>
      </c>
      <c r="D13639" t="s">
        <v>4287</v>
      </c>
      <c r="E13639" t="s">
        <v>5210</v>
      </c>
      <c r="F13639" t="str">
        <f>VLOOKUP($A13639,'Transit IDs'!$A$1:$AK$828,14,FALSE)</f>
        <v>CA</v>
      </c>
      <c r="H13639" s="13"/>
      <c r="I13639" s="13">
        <v>29</v>
      </c>
      <c r="J13639" s="13">
        <v>311</v>
      </c>
    </row>
    <row r="13640" spans="1:10" x14ac:dyDescent="0.25">
      <c r="A13640" s="11" t="s">
        <v>5093</v>
      </c>
      <c r="B13640" t="s">
        <v>5094</v>
      </c>
      <c r="C13640" t="s">
        <v>5204</v>
      </c>
      <c r="D13640" t="s">
        <v>4287</v>
      </c>
      <c r="E13640" t="s">
        <v>5211</v>
      </c>
      <c r="F13640" t="str">
        <f>VLOOKUP($A13640,'Transit IDs'!$A$1:$AK$828,14,FALSE)</f>
        <v>CA</v>
      </c>
      <c r="H13640" s="13"/>
      <c r="I13640" s="13"/>
      <c r="J13640" s="13"/>
    </row>
    <row r="13641" spans="1:10" x14ac:dyDescent="0.25">
      <c r="A13641" s="11" t="s">
        <v>5093</v>
      </c>
      <c r="B13641" t="s">
        <v>5094</v>
      </c>
      <c r="C13641" t="s">
        <v>5204</v>
      </c>
      <c r="D13641" t="s">
        <v>4287</v>
      </c>
      <c r="E13641" t="s">
        <v>5212</v>
      </c>
      <c r="F13641" t="str">
        <f>VLOOKUP($A13641,'Transit IDs'!$A$1:$AK$828,14,FALSE)</f>
        <v>CA</v>
      </c>
      <c r="H13641" s="13"/>
      <c r="I13641" s="13">
        <v>36305</v>
      </c>
      <c r="J13641" s="13">
        <v>494800</v>
      </c>
    </row>
    <row r="13642" spans="1:10" x14ac:dyDescent="0.25">
      <c r="A13642" s="11" t="s">
        <v>5093</v>
      </c>
      <c r="B13642" t="s">
        <v>5094</v>
      </c>
      <c r="C13642" t="s">
        <v>5214</v>
      </c>
      <c r="D13642" t="s">
        <v>4287</v>
      </c>
      <c r="E13642" t="s">
        <v>5205</v>
      </c>
      <c r="F13642" t="str">
        <f>VLOOKUP($A13642,'Transit IDs'!$A$1:$AK$828,14,FALSE)</f>
        <v>CA</v>
      </c>
      <c r="H13642" s="13"/>
      <c r="I13642" s="13"/>
      <c r="J13642" s="13"/>
    </row>
    <row r="13643" spans="1:10" x14ac:dyDescent="0.25">
      <c r="A13643" s="11" t="s">
        <v>5093</v>
      </c>
      <c r="B13643" t="s">
        <v>5094</v>
      </c>
      <c r="C13643" t="s">
        <v>5214</v>
      </c>
      <c r="D13643" t="s">
        <v>4287</v>
      </c>
      <c r="E13643" t="s">
        <v>5206</v>
      </c>
      <c r="F13643" t="str">
        <f>VLOOKUP($A13643,'Transit IDs'!$A$1:$AK$828,14,FALSE)</f>
        <v>CA</v>
      </c>
      <c r="H13643" s="13"/>
      <c r="I13643" s="13"/>
      <c r="J13643" s="13"/>
    </row>
    <row r="13644" spans="1:10" x14ac:dyDescent="0.25">
      <c r="A13644" s="11" t="s">
        <v>5093</v>
      </c>
      <c r="B13644" t="s">
        <v>5094</v>
      </c>
      <c r="C13644" t="s">
        <v>5214</v>
      </c>
      <c r="D13644" t="s">
        <v>4287</v>
      </c>
      <c r="E13644" t="s">
        <v>5207</v>
      </c>
      <c r="F13644" t="str">
        <f>VLOOKUP($A13644,'Transit IDs'!$A$1:$AK$828,14,FALSE)</f>
        <v>CA</v>
      </c>
      <c r="H13644" s="13"/>
      <c r="I13644" s="13"/>
      <c r="J13644" s="13"/>
    </row>
    <row r="13645" spans="1:10" x14ac:dyDescent="0.25">
      <c r="A13645" s="11" t="s">
        <v>5093</v>
      </c>
      <c r="B13645" t="s">
        <v>5094</v>
      </c>
      <c r="C13645" t="s">
        <v>5214</v>
      </c>
      <c r="D13645" t="s">
        <v>4287</v>
      </c>
      <c r="E13645" t="s">
        <v>5208</v>
      </c>
      <c r="F13645" t="str">
        <f>VLOOKUP($A13645,'Transit IDs'!$A$1:$AK$828,14,FALSE)</f>
        <v>CA</v>
      </c>
      <c r="H13645" s="13"/>
      <c r="I13645" s="13"/>
      <c r="J13645" s="13"/>
    </row>
    <row r="13646" spans="1:10" x14ac:dyDescent="0.25">
      <c r="A13646" s="11" t="s">
        <v>5093</v>
      </c>
      <c r="B13646" t="s">
        <v>5094</v>
      </c>
      <c r="C13646" t="s">
        <v>5214</v>
      </c>
      <c r="D13646" t="s">
        <v>4287</v>
      </c>
      <c r="E13646" t="s">
        <v>5209</v>
      </c>
      <c r="F13646" t="str">
        <f>VLOOKUP($A13646,'Transit IDs'!$A$1:$AK$828,14,FALSE)</f>
        <v>CA</v>
      </c>
      <c r="H13646" s="13"/>
      <c r="I13646" s="13">
        <v>2371</v>
      </c>
      <c r="J13646" s="13">
        <v>38216</v>
      </c>
    </row>
    <row r="13647" spans="1:10" x14ac:dyDescent="0.25">
      <c r="A13647" s="11" t="s">
        <v>5093</v>
      </c>
      <c r="B13647" t="s">
        <v>5094</v>
      </c>
      <c r="C13647" t="s">
        <v>5214</v>
      </c>
      <c r="D13647" t="s">
        <v>4287</v>
      </c>
      <c r="E13647" t="s">
        <v>5210</v>
      </c>
      <c r="F13647" t="str">
        <f>VLOOKUP($A13647,'Transit IDs'!$A$1:$AK$828,14,FALSE)</f>
        <v>CA</v>
      </c>
      <c r="H13647" s="13"/>
      <c r="I13647" s="13">
        <v>666</v>
      </c>
      <c r="J13647" s="13">
        <v>14494</v>
      </c>
    </row>
    <row r="13648" spans="1:10" x14ac:dyDescent="0.25">
      <c r="A13648" s="11" t="s">
        <v>5093</v>
      </c>
      <c r="B13648" t="s">
        <v>5094</v>
      </c>
      <c r="C13648" t="s">
        <v>5214</v>
      </c>
      <c r="D13648" t="s">
        <v>4287</v>
      </c>
      <c r="E13648" t="s">
        <v>5211</v>
      </c>
      <c r="F13648" t="str">
        <f>VLOOKUP($A13648,'Transit IDs'!$A$1:$AK$828,14,FALSE)</f>
        <v>CA</v>
      </c>
      <c r="H13648" s="13"/>
      <c r="I13648" s="13"/>
      <c r="J13648" s="13"/>
    </row>
    <row r="13649" spans="1:10" x14ac:dyDescent="0.25">
      <c r="A13649" s="11" t="s">
        <v>5093</v>
      </c>
      <c r="B13649" t="s">
        <v>5094</v>
      </c>
      <c r="C13649" t="s">
        <v>5214</v>
      </c>
      <c r="D13649" t="s">
        <v>4287</v>
      </c>
      <c r="E13649" t="s">
        <v>5212</v>
      </c>
      <c r="F13649" t="str">
        <f>VLOOKUP($A13649,'Transit IDs'!$A$1:$AK$828,14,FALSE)</f>
        <v>CA</v>
      </c>
      <c r="H13649" s="13"/>
      <c r="I13649" s="13">
        <v>632920</v>
      </c>
      <c r="J13649" s="13">
        <v>10398669</v>
      </c>
    </row>
    <row r="13650" spans="1:10" x14ac:dyDescent="0.25">
      <c r="A13650" s="11" t="s">
        <v>5101</v>
      </c>
      <c r="B13650" t="s">
        <v>5102</v>
      </c>
      <c r="C13650" t="s">
        <v>5204</v>
      </c>
      <c r="D13650" t="s">
        <v>4287</v>
      </c>
      <c r="E13650" t="s">
        <v>5205</v>
      </c>
      <c r="F13650" t="str">
        <f>VLOOKUP($A13650,'Transit IDs'!$A$1:$AK$828,14,FALSE)</f>
        <v>CA</v>
      </c>
      <c r="H13650" s="13"/>
      <c r="I13650" s="13"/>
      <c r="J13650" s="13"/>
    </row>
    <row r="13651" spans="1:10" x14ac:dyDescent="0.25">
      <c r="A13651" s="11" t="s">
        <v>5101</v>
      </c>
      <c r="B13651" t="s">
        <v>5102</v>
      </c>
      <c r="C13651" t="s">
        <v>5204</v>
      </c>
      <c r="D13651" t="s">
        <v>4287</v>
      </c>
      <c r="E13651" t="s">
        <v>5206</v>
      </c>
      <c r="F13651" t="str">
        <f>VLOOKUP($A13651,'Transit IDs'!$A$1:$AK$828,14,FALSE)</f>
        <v>CA</v>
      </c>
      <c r="H13651" s="13"/>
      <c r="I13651" s="13"/>
      <c r="J13651" s="13"/>
    </row>
    <row r="13652" spans="1:10" x14ac:dyDescent="0.25">
      <c r="A13652" s="11" t="s">
        <v>5101</v>
      </c>
      <c r="B13652" t="s">
        <v>5102</v>
      </c>
      <c r="C13652" t="s">
        <v>5204</v>
      </c>
      <c r="D13652" t="s">
        <v>4287</v>
      </c>
      <c r="E13652" t="s">
        <v>5207</v>
      </c>
      <c r="F13652" t="str">
        <f>VLOOKUP($A13652,'Transit IDs'!$A$1:$AK$828,14,FALSE)</f>
        <v>CA</v>
      </c>
      <c r="H13652" s="13"/>
      <c r="I13652" s="13"/>
      <c r="J13652" s="13"/>
    </row>
    <row r="13653" spans="1:10" x14ac:dyDescent="0.25">
      <c r="A13653" s="11" t="s">
        <v>5101</v>
      </c>
      <c r="B13653" t="s">
        <v>5102</v>
      </c>
      <c r="C13653" t="s">
        <v>5204</v>
      </c>
      <c r="D13653" t="s">
        <v>4287</v>
      </c>
      <c r="E13653" t="s">
        <v>5208</v>
      </c>
      <c r="F13653" t="str">
        <f>VLOOKUP($A13653,'Transit IDs'!$A$1:$AK$828,14,FALSE)</f>
        <v>CA</v>
      </c>
      <c r="H13653" s="13"/>
      <c r="I13653" s="13"/>
      <c r="J13653" s="13"/>
    </row>
    <row r="13654" spans="1:10" x14ac:dyDescent="0.25">
      <c r="A13654" s="11" t="s">
        <v>5101</v>
      </c>
      <c r="B13654" t="s">
        <v>5102</v>
      </c>
      <c r="C13654" t="s">
        <v>5204</v>
      </c>
      <c r="D13654" t="s">
        <v>4287</v>
      </c>
      <c r="E13654" t="s">
        <v>5209</v>
      </c>
      <c r="F13654" t="str">
        <f>VLOOKUP($A13654,'Transit IDs'!$A$1:$AK$828,14,FALSE)</f>
        <v>CA</v>
      </c>
      <c r="H13654" s="13"/>
      <c r="I13654" s="13"/>
      <c r="J13654" s="13"/>
    </row>
    <row r="13655" spans="1:10" x14ac:dyDescent="0.25">
      <c r="A13655" s="11" t="s">
        <v>5101</v>
      </c>
      <c r="B13655" t="s">
        <v>5102</v>
      </c>
      <c r="C13655" t="s">
        <v>5204</v>
      </c>
      <c r="D13655" t="s">
        <v>4287</v>
      </c>
      <c r="E13655" t="s">
        <v>5210</v>
      </c>
      <c r="F13655" t="str">
        <f>VLOOKUP($A13655,'Transit IDs'!$A$1:$AK$828,14,FALSE)</f>
        <v>CA</v>
      </c>
      <c r="H13655" s="13"/>
      <c r="I13655" s="13"/>
      <c r="J13655" s="13"/>
    </row>
    <row r="13656" spans="1:10" x14ac:dyDescent="0.25">
      <c r="A13656" s="11" t="s">
        <v>5101</v>
      </c>
      <c r="B13656" t="s">
        <v>5102</v>
      </c>
      <c r="C13656" t="s">
        <v>5204</v>
      </c>
      <c r="D13656" t="s">
        <v>4287</v>
      </c>
      <c r="E13656" t="s">
        <v>5211</v>
      </c>
      <c r="F13656" t="str">
        <f>VLOOKUP($A13656,'Transit IDs'!$A$1:$AK$828,14,FALSE)</f>
        <v>CA</v>
      </c>
      <c r="H13656" s="13"/>
      <c r="I13656" s="13"/>
      <c r="J13656" s="13"/>
    </row>
    <row r="13657" spans="1:10" x14ac:dyDescent="0.25">
      <c r="A13657" s="11" t="s">
        <v>5101</v>
      </c>
      <c r="B13657" t="s">
        <v>5102</v>
      </c>
      <c r="C13657" t="s">
        <v>5204</v>
      </c>
      <c r="D13657" t="s">
        <v>4287</v>
      </c>
      <c r="E13657" t="s">
        <v>5212</v>
      </c>
      <c r="F13657" t="str">
        <f>VLOOKUP($A13657,'Transit IDs'!$A$1:$AK$828,14,FALSE)</f>
        <v>CA</v>
      </c>
      <c r="H13657" s="13"/>
      <c r="I13657" s="13">
        <v>2603</v>
      </c>
      <c r="J13657" s="13"/>
    </row>
    <row r="13658" spans="1:10" x14ac:dyDescent="0.25">
      <c r="A13658" s="11" t="s">
        <v>5101</v>
      </c>
      <c r="B13658" t="s">
        <v>5102</v>
      </c>
      <c r="C13658" t="s">
        <v>5214</v>
      </c>
      <c r="D13658" t="s">
        <v>4287</v>
      </c>
      <c r="E13658" t="s">
        <v>5205</v>
      </c>
      <c r="F13658" t="str">
        <f>VLOOKUP($A13658,'Transit IDs'!$A$1:$AK$828,14,FALSE)</f>
        <v>CA</v>
      </c>
      <c r="H13658" s="13"/>
      <c r="I13658" s="13"/>
      <c r="J13658" s="13"/>
    </row>
    <row r="13659" spans="1:10" x14ac:dyDescent="0.25">
      <c r="A13659" s="11" t="s">
        <v>5101</v>
      </c>
      <c r="B13659" t="s">
        <v>5102</v>
      </c>
      <c r="C13659" t="s">
        <v>5214</v>
      </c>
      <c r="D13659" t="s">
        <v>4287</v>
      </c>
      <c r="E13659" t="s">
        <v>5206</v>
      </c>
      <c r="F13659" t="str">
        <f>VLOOKUP($A13659,'Transit IDs'!$A$1:$AK$828,14,FALSE)</f>
        <v>CA</v>
      </c>
      <c r="H13659" s="13"/>
      <c r="I13659" s="13"/>
      <c r="J13659" s="13"/>
    </row>
    <row r="13660" spans="1:10" x14ac:dyDescent="0.25">
      <c r="A13660" s="11" t="s">
        <v>5101</v>
      </c>
      <c r="B13660" t="s">
        <v>5102</v>
      </c>
      <c r="C13660" t="s">
        <v>5214</v>
      </c>
      <c r="D13660" t="s">
        <v>4287</v>
      </c>
      <c r="E13660" t="s">
        <v>5207</v>
      </c>
      <c r="F13660" t="str">
        <f>VLOOKUP($A13660,'Transit IDs'!$A$1:$AK$828,14,FALSE)</f>
        <v>CA</v>
      </c>
      <c r="H13660" s="13"/>
      <c r="I13660" s="13"/>
      <c r="J13660" s="13"/>
    </row>
    <row r="13661" spans="1:10" x14ac:dyDescent="0.25">
      <c r="A13661" s="11" t="s">
        <v>5101</v>
      </c>
      <c r="B13661" t="s">
        <v>5102</v>
      </c>
      <c r="C13661" t="s">
        <v>5214</v>
      </c>
      <c r="D13661" t="s">
        <v>4287</v>
      </c>
      <c r="E13661" t="s">
        <v>5208</v>
      </c>
      <c r="F13661" t="str">
        <f>VLOOKUP($A13661,'Transit IDs'!$A$1:$AK$828,14,FALSE)</f>
        <v>CA</v>
      </c>
      <c r="H13661" s="13"/>
      <c r="I13661" s="13"/>
      <c r="J13661" s="13"/>
    </row>
    <row r="13662" spans="1:10" x14ac:dyDescent="0.25">
      <c r="A13662" s="11" t="s">
        <v>5101</v>
      </c>
      <c r="B13662" t="s">
        <v>5102</v>
      </c>
      <c r="C13662" t="s">
        <v>5214</v>
      </c>
      <c r="D13662" t="s">
        <v>4287</v>
      </c>
      <c r="E13662" t="s">
        <v>5209</v>
      </c>
      <c r="F13662" t="str">
        <f>VLOOKUP($A13662,'Transit IDs'!$A$1:$AK$828,14,FALSE)</f>
        <v>CA</v>
      </c>
      <c r="H13662" s="13"/>
      <c r="I13662" s="13"/>
      <c r="J13662" s="13"/>
    </row>
    <row r="13663" spans="1:10" x14ac:dyDescent="0.25">
      <c r="A13663" s="11" t="s">
        <v>5101</v>
      </c>
      <c r="B13663" t="s">
        <v>5102</v>
      </c>
      <c r="C13663" t="s">
        <v>5214</v>
      </c>
      <c r="D13663" t="s">
        <v>4287</v>
      </c>
      <c r="E13663" t="s">
        <v>5210</v>
      </c>
      <c r="F13663" t="str">
        <f>VLOOKUP($A13663,'Transit IDs'!$A$1:$AK$828,14,FALSE)</f>
        <v>CA</v>
      </c>
      <c r="H13663" s="13"/>
      <c r="I13663" s="13"/>
      <c r="J13663" s="13"/>
    </row>
    <row r="13664" spans="1:10" x14ac:dyDescent="0.25">
      <c r="A13664" s="11" t="s">
        <v>5101</v>
      </c>
      <c r="B13664" t="s">
        <v>5102</v>
      </c>
      <c r="C13664" t="s">
        <v>5214</v>
      </c>
      <c r="D13664" t="s">
        <v>4287</v>
      </c>
      <c r="E13664" t="s">
        <v>5211</v>
      </c>
      <c r="F13664" t="str">
        <f>VLOOKUP($A13664,'Transit IDs'!$A$1:$AK$828,14,FALSE)</f>
        <v>CA</v>
      </c>
      <c r="H13664" s="13"/>
      <c r="I13664" s="13"/>
      <c r="J13664" s="13"/>
    </row>
    <row r="13665" spans="1:10" x14ac:dyDescent="0.25">
      <c r="A13665" s="11" t="s">
        <v>5101</v>
      </c>
      <c r="B13665" t="s">
        <v>5102</v>
      </c>
      <c r="C13665" t="s">
        <v>5214</v>
      </c>
      <c r="D13665" t="s">
        <v>4287</v>
      </c>
      <c r="E13665" t="s">
        <v>5212</v>
      </c>
      <c r="F13665" t="str">
        <f>VLOOKUP($A13665,'Transit IDs'!$A$1:$AK$828,14,FALSE)</f>
        <v>CA</v>
      </c>
      <c r="H13665" s="13"/>
      <c r="I13665" s="13">
        <v>66480</v>
      </c>
      <c r="J13665" s="13"/>
    </row>
    <row r="13666" spans="1:10" x14ac:dyDescent="0.25">
      <c r="A13666" s="11" t="s">
        <v>5106</v>
      </c>
      <c r="B13666" t="s">
        <v>5107</v>
      </c>
      <c r="C13666" t="s">
        <v>5218</v>
      </c>
      <c r="D13666" t="s">
        <v>5215</v>
      </c>
      <c r="E13666" t="s">
        <v>5205</v>
      </c>
      <c r="F13666" t="str">
        <f>VLOOKUP($A13666,'Transit IDs'!$A$1:$AK$828,14,FALSE)</f>
        <v>AZ</v>
      </c>
      <c r="H13666" s="13"/>
      <c r="I13666" s="13"/>
      <c r="J13666" s="13"/>
    </row>
    <row r="13667" spans="1:10" x14ac:dyDescent="0.25">
      <c r="A13667" s="11" t="s">
        <v>5106</v>
      </c>
      <c r="B13667" t="s">
        <v>5107</v>
      </c>
      <c r="C13667" t="s">
        <v>5218</v>
      </c>
      <c r="D13667" t="s">
        <v>5215</v>
      </c>
      <c r="E13667" t="s">
        <v>5206</v>
      </c>
      <c r="F13667" t="str">
        <f>VLOOKUP($A13667,'Transit IDs'!$A$1:$AK$828,14,FALSE)</f>
        <v>AZ</v>
      </c>
      <c r="H13667" s="13"/>
      <c r="I13667" s="13"/>
      <c r="J13667" s="13"/>
    </row>
    <row r="13668" spans="1:10" x14ac:dyDescent="0.25">
      <c r="A13668" s="11" t="s">
        <v>5106</v>
      </c>
      <c r="B13668" t="s">
        <v>5107</v>
      </c>
      <c r="C13668" t="s">
        <v>5218</v>
      </c>
      <c r="D13668" t="s">
        <v>5215</v>
      </c>
      <c r="E13668" t="s">
        <v>5207</v>
      </c>
      <c r="F13668" t="str">
        <f>VLOOKUP($A13668,'Transit IDs'!$A$1:$AK$828,14,FALSE)</f>
        <v>AZ</v>
      </c>
      <c r="H13668" s="13"/>
      <c r="I13668" s="13"/>
      <c r="J13668" s="13"/>
    </row>
    <row r="13669" spans="1:10" x14ac:dyDescent="0.25">
      <c r="A13669" s="11" t="s">
        <v>5106</v>
      </c>
      <c r="B13669" t="s">
        <v>5107</v>
      </c>
      <c r="C13669" t="s">
        <v>5218</v>
      </c>
      <c r="D13669" t="s">
        <v>5215</v>
      </c>
      <c r="E13669" t="s">
        <v>5208</v>
      </c>
      <c r="F13669" t="str">
        <f>VLOOKUP($A13669,'Transit IDs'!$A$1:$AK$828,14,FALSE)</f>
        <v>AZ</v>
      </c>
      <c r="H13669" s="13"/>
      <c r="I13669" s="13"/>
      <c r="J13669" s="13"/>
    </row>
    <row r="13670" spans="1:10" x14ac:dyDescent="0.25">
      <c r="A13670" s="11" t="s">
        <v>5106</v>
      </c>
      <c r="B13670" t="s">
        <v>5107</v>
      </c>
      <c r="C13670" t="s">
        <v>5218</v>
      </c>
      <c r="D13670" t="s">
        <v>5215</v>
      </c>
      <c r="E13670" t="s">
        <v>5209</v>
      </c>
      <c r="F13670" t="str">
        <f>VLOOKUP($A13670,'Transit IDs'!$A$1:$AK$828,14,FALSE)</f>
        <v>AZ</v>
      </c>
      <c r="H13670" s="13"/>
      <c r="I13670" s="13"/>
      <c r="J13670" s="13"/>
    </row>
    <row r="13671" spans="1:10" x14ac:dyDescent="0.25">
      <c r="A13671" s="11" t="s">
        <v>5106</v>
      </c>
      <c r="B13671" t="s">
        <v>5107</v>
      </c>
      <c r="C13671" t="s">
        <v>5218</v>
      </c>
      <c r="D13671" t="s">
        <v>5215</v>
      </c>
      <c r="E13671" t="s">
        <v>5210</v>
      </c>
      <c r="F13671" t="str">
        <f>VLOOKUP($A13671,'Transit IDs'!$A$1:$AK$828,14,FALSE)</f>
        <v>AZ</v>
      </c>
      <c r="H13671" s="13"/>
      <c r="I13671" s="13"/>
      <c r="J13671" s="13"/>
    </row>
    <row r="13672" spans="1:10" x14ac:dyDescent="0.25">
      <c r="A13672" s="11" t="s">
        <v>5106</v>
      </c>
      <c r="B13672" t="s">
        <v>5107</v>
      </c>
      <c r="C13672" t="s">
        <v>5218</v>
      </c>
      <c r="D13672" t="s">
        <v>5215</v>
      </c>
      <c r="E13672" t="s">
        <v>5211</v>
      </c>
      <c r="F13672" t="str">
        <f>VLOOKUP($A13672,'Transit IDs'!$A$1:$AK$828,14,FALSE)</f>
        <v>AZ</v>
      </c>
      <c r="H13672" s="13"/>
      <c r="I13672" s="13"/>
      <c r="J13672" s="13"/>
    </row>
    <row r="13673" spans="1:10" x14ac:dyDescent="0.25">
      <c r="A13673" s="11" t="s">
        <v>5106</v>
      </c>
      <c r="B13673" t="s">
        <v>5107</v>
      </c>
      <c r="C13673" t="s">
        <v>5218</v>
      </c>
      <c r="D13673" t="s">
        <v>5215</v>
      </c>
      <c r="E13673" t="s">
        <v>5212</v>
      </c>
      <c r="F13673" t="str">
        <f>VLOOKUP($A13673,'Transit IDs'!$A$1:$AK$828,14,FALSE)</f>
        <v>AZ</v>
      </c>
      <c r="H13673" s="13"/>
      <c r="I13673" s="13"/>
      <c r="J13673" s="13"/>
    </row>
    <row r="13674" spans="1:10" x14ac:dyDescent="0.25">
      <c r="A13674" s="11" t="s">
        <v>5110</v>
      </c>
      <c r="B13674" t="s">
        <v>5111</v>
      </c>
      <c r="C13674" t="s">
        <v>5222</v>
      </c>
      <c r="D13674" t="s">
        <v>5215</v>
      </c>
      <c r="E13674" t="s">
        <v>5205</v>
      </c>
      <c r="F13674" t="str">
        <f>VLOOKUP($A13674,'Transit IDs'!$A$1:$AK$828,14,FALSE)</f>
        <v>CA</v>
      </c>
      <c r="H13674" s="13"/>
      <c r="I13674" s="13"/>
      <c r="J13674" s="13"/>
    </row>
    <row r="13675" spans="1:10" x14ac:dyDescent="0.25">
      <c r="A13675" s="11" t="s">
        <v>5110</v>
      </c>
      <c r="B13675" t="s">
        <v>5111</v>
      </c>
      <c r="C13675" t="s">
        <v>5222</v>
      </c>
      <c r="D13675" t="s">
        <v>5215</v>
      </c>
      <c r="E13675" t="s">
        <v>5206</v>
      </c>
      <c r="F13675" t="str">
        <f>VLOOKUP($A13675,'Transit IDs'!$A$1:$AK$828,14,FALSE)</f>
        <v>CA</v>
      </c>
      <c r="H13675" s="13"/>
      <c r="I13675" s="13"/>
      <c r="J13675" s="13"/>
    </row>
    <row r="13676" spans="1:10" x14ac:dyDescent="0.25">
      <c r="A13676" s="11" t="s">
        <v>5110</v>
      </c>
      <c r="B13676" t="s">
        <v>5111</v>
      </c>
      <c r="C13676" t="s">
        <v>5222</v>
      </c>
      <c r="D13676" t="s">
        <v>5215</v>
      </c>
      <c r="E13676" t="s">
        <v>5207</v>
      </c>
      <c r="F13676" t="str">
        <f>VLOOKUP($A13676,'Transit IDs'!$A$1:$AK$828,14,FALSE)</f>
        <v>CA</v>
      </c>
      <c r="H13676" s="13"/>
      <c r="I13676" s="13"/>
      <c r="J13676" s="13"/>
    </row>
    <row r="13677" spans="1:10" x14ac:dyDescent="0.25">
      <c r="A13677" s="11" t="s">
        <v>5110</v>
      </c>
      <c r="B13677" t="s">
        <v>5111</v>
      </c>
      <c r="C13677" t="s">
        <v>5222</v>
      </c>
      <c r="D13677" t="s">
        <v>5215</v>
      </c>
      <c r="E13677" t="s">
        <v>5208</v>
      </c>
      <c r="F13677" t="str">
        <f>VLOOKUP($A13677,'Transit IDs'!$A$1:$AK$828,14,FALSE)</f>
        <v>CA</v>
      </c>
      <c r="H13677" s="13"/>
      <c r="I13677" s="13"/>
      <c r="J13677" s="13"/>
    </row>
    <row r="13678" spans="1:10" x14ac:dyDescent="0.25">
      <c r="A13678" s="11" t="s">
        <v>5110</v>
      </c>
      <c r="B13678" t="s">
        <v>5111</v>
      </c>
      <c r="C13678" t="s">
        <v>5222</v>
      </c>
      <c r="D13678" t="s">
        <v>5215</v>
      </c>
      <c r="E13678" t="s">
        <v>5209</v>
      </c>
      <c r="F13678" t="str">
        <f>VLOOKUP($A13678,'Transit IDs'!$A$1:$AK$828,14,FALSE)</f>
        <v>CA</v>
      </c>
      <c r="H13678" s="13"/>
      <c r="I13678" s="13">
        <v>553</v>
      </c>
      <c r="J13678" s="13">
        <v>25478</v>
      </c>
    </row>
    <row r="13679" spans="1:10" x14ac:dyDescent="0.25">
      <c r="A13679" s="11" t="s">
        <v>5110</v>
      </c>
      <c r="B13679" t="s">
        <v>5111</v>
      </c>
      <c r="C13679" t="s">
        <v>5222</v>
      </c>
      <c r="D13679" t="s">
        <v>5215</v>
      </c>
      <c r="E13679" t="s">
        <v>5210</v>
      </c>
      <c r="F13679" t="str">
        <f>VLOOKUP($A13679,'Transit IDs'!$A$1:$AK$828,14,FALSE)</f>
        <v>CA</v>
      </c>
      <c r="H13679" s="13"/>
      <c r="I13679" s="13"/>
      <c r="J13679" s="13"/>
    </row>
    <row r="13680" spans="1:10" x14ac:dyDescent="0.25">
      <c r="A13680" s="11" t="s">
        <v>5110</v>
      </c>
      <c r="B13680" t="s">
        <v>5111</v>
      </c>
      <c r="C13680" t="s">
        <v>5222</v>
      </c>
      <c r="D13680" t="s">
        <v>5215</v>
      </c>
      <c r="E13680" t="s">
        <v>5211</v>
      </c>
      <c r="F13680" t="str">
        <f>VLOOKUP($A13680,'Transit IDs'!$A$1:$AK$828,14,FALSE)</f>
        <v>CA</v>
      </c>
      <c r="H13680" s="13"/>
      <c r="I13680" s="13"/>
      <c r="J13680" s="13"/>
    </row>
    <row r="13681" spans="1:10" x14ac:dyDescent="0.25">
      <c r="A13681" s="11" t="s">
        <v>5110</v>
      </c>
      <c r="B13681" t="s">
        <v>5111</v>
      </c>
      <c r="C13681" t="s">
        <v>5222</v>
      </c>
      <c r="D13681" t="s">
        <v>5215</v>
      </c>
      <c r="E13681" t="s">
        <v>5212</v>
      </c>
      <c r="F13681" t="str">
        <f>VLOOKUP($A13681,'Transit IDs'!$A$1:$AK$828,14,FALSE)</f>
        <v>CA</v>
      </c>
      <c r="H13681" s="13"/>
      <c r="I13681" s="13">
        <v>138905</v>
      </c>
      <c r="J13681" s="13">
        <v>6395044</v>
      </c>
    </row>
    <row r="13682" spans="1:10" x14ac:dyDescent="0.25">
      <c r="A13682" s="11" t="s">
        <v>5116</v>
      </c>
      <c r="B13682" t="s">
        <v>5117</v>
      </c>
      <c r="C13682" t="s">
        <v>5218</v>
      </c>
      <c r="D13682" t="s">
        <v>5215</v>
      </c>
      <c r="E13682" t="s">
        <v>5205</v>
      </c>
      <c r="F13682" t="str">
        <f>VLOOKUP($A13682,'Transit IDs'!$A$1:$AK$828,14,FALSE)</f>
        <v>CA</v>
      </c>
      <c r="H13682" s="13"/>
      <c r="I13682" s="13"/>
      <c r="J13682" s="13"/>
    </row>
    <row r="13683" spans="1:10" x14ac:dyDescent="0.25">
      <c r="A13683" s="11" t="s">
        <v>5116</v>
      </c>
      <c r="B13683" t="s">
        <v>5117</v>
      </c>
      <c r="C13683" t="s">
        <v>5218</v>
      </c>
      <c r="D13683" t="s">
        <v>5215</v>
      </c>
      <c r="E13683" t="s">
        <v>5206</v>
      </c>
      <c r="F13683" t="str">
        <f>VLOOKUP($A13683,'Transit IDs'!$A$1:$AK$828,14,FALSE)</f>
        <v>CA</v>
      </c>
      <c r="H13683" s="13"/>
      <c r="I13683" s="13"/>
      <c r="J13683" s="13"/>
    </row>
    <row r="13684" spans="1:10" x14ac:dyDescent="0.25">
      <c r="A13684" s="11" t="s">
        <v>5116</v>
      </c>
      <c r="B13684" t="s">
        <v>5117</v>
      </c>
      <c r="C13684" t="s">
        <v>5218</v>
      </c>
      <c r="D13684" t="s">
        <v>5215</v>
      </c>
      <c r="E13684" t="s">
        <v>5207</v>
      </c>
      <c r="F13684" t="str">
        <f>VLOOKUP($A13684,'Transit IDs'!$A$1:$AK$828,14,FALSE)</f>
        <v>CA</v>
      </c>
      <c r="H13684" s="13"/>
      <c r="I13684" s="13"/>
      <c r="J13684" s="13"/>
    </row>
    <row r="13685" spans="1:10" x14ac:dyDescent="0.25">
      <c r="A13685" s="11" t="s">
        <v>5116</v>
      </c>
      <c r="B13685" t="s">
        <v>5117</v>
      </c>
      <c r="C13685" t="s">
        <v>5218</v>
      </c>
      <c r="D13685" t="s">
        <v>5215</v>
      </c>
      <c r="E13685" t="s">
        <v>5208</v>
      </c>
      <c r="F13685" t="str">
        <f>VLOOKUP($A13685,'Transit IDs'!$A$1:$AK$828,14,FALSE)</f>
        <v>CA</v>
      </c>
      <c r="H13685" s="13"/>
      <c r="I13685" s="13"/>
      <c r="J13685" s="13"/>
    </row>
    <row r="13686" spans="1:10" x14ac:dyDescent="0.25">
      <c r="A13686" s="11" t="s">
        <v>5116</v>
      </c>
      <c r="B13686" t="s">
        <v>5117</v>
      </c>
      <c r="C13686" t="s">
        <v>5218</v>
      </c>
      <c r="D13686" t="s">
        <v>5215</v>
      </c>
      <c r="E13686" t="s">
        <v>5209</v>
      </c>
      <c r="F13686" t="str">
        <f>VLOOKUP($A13686,'Transit IDs'!$A$1:$AK$828,14,FALSE)</f>
        <v>CA</v>
      </c>
      <c r="H13686" s="13"/>
      <c r="I13686" s="13">
        <v>5476</v>
      </c>
      <c r="J13686" s="13">
        <v>213634</v>
      </c>
    </row>
    <row r="13687" spans="1:10" x14ac:dyDescent="0.25">
      <c r="A13687" s="11" t="s">
        <v>5116</v>
      </c>
      <c r="B13687" t="s">
        <v>5117</v>
      </c>
      <c r="C13687" t="s">
        <v>5218</v>
      </c>
      <c r="D13687" t="s">
        <v>5215</v>
      </c>
      <c r="E13687" t="s">
        <v>5210</v>
      </c>
      <c r="F13687" t="str">
        <f>VLOOKUP($A13687,'Transit IDs'!$A$1:$AK$828,14,FALSE)</f>
        <v>CA</v>
      </c>
      <c r="H13687" s="13"/>
      <c r="I13687" s="13">
        <v>2724</v>
      </c>
      <c r="J13687" s="13">
        <v>106271</v>
      </c>
    </row>
    <row r="13688" spans="1:10" x14ac:dyDescent="0.25">
      <c r="A13688" s="11" t="s">
        <v>5116</v>
      </c>
      <c r="B13688" t="s">
        <v>5117</v>
      </c>
      <c r="C13688" t="s">
        <v>5218</v>
      </c>
      <c r="D13688" t="s">
        <v>5215</v>
      </c>
      <c r="E13688" t="s">
        <v>5211</v>
      </c>
      <c r="F13688" t="str">
        <f>VLOOKUP($A13688,'Transit IDs'!$A$1:$AK$828,14,FALSE)</f>
        <v>CA</v>
      </c>
      <c r="H13688" s="13"/>
      <c r="I13688" s="13">
        <v>2187</v>
      </c>
      <c r="J13688" s="13">
        <v>85321</v>
      </c>
    </row>
    <row r="13689" spans="1:10" x14ac:dyDescent="0.25">
      <c r="A13689" s="11" t="s">
        <v>5116</v>
      </c>
      <c r="B13689" t="s">
        <v>5117</v>
      </c>
      <c r="C13689" t="s">
        <v>5218</v>
      </c>
      <c r="D13689" t="s">
        <v>5215</v>
      </c>
      <c r="E13689" t="s">
        <v>5212</v>
      </c>
      <c r="F13689" t="str">
        <f>VLOOKUP($A13689,'Transit IDs'!$A$1:$AK$828,14,FALSE)</f>
        <v>CA</v>
      </c>
      <c r="H13689" s="13"/>
      <c r="I13689" s="13">
        <v>1690060</v>
      </c>
      <c r="J13689" s="13">
        <v>65934895</v>
      </c>
    </row>
    <row r="13690" spans="1:10" x14ac:dyDescent="0.25">
      <c r="A13690" s="11" t="s">
        <v>5120</v>
      </c>
      <c r="B13690" t="s">
        <v>5121</v>
      </c>
      <c r="C13690" t="s">
        <v>5214</v>
      </c>
      <c r="D13690" t="s">
        <v>4287</v>
      </c>
      <c r="E13690" t="s">
        <v>5205</v>
      </c>
      <c r="F13690" t="str">
        <f>VLOOKUP($A13690,'Transit IDs'!$A$1:$AK$828,14,FALSE)</f>
        <v>CA</v>
      </c>
      <c r="H13690" s="13"/>
      <c r="I13690" s="13"/>
      <c r="J13690" s="13"/>
    </row>
    <row r="13691" spans="1:10" x14ac:dyDescent="0.25">
      <c r="A13691" s="11" t="s">
        <v>5120</v>
      </c>
      <c r="B13691" t="s">
        <v>5121</v>
      </c>
      <c r="C13691" t="s">
        <v>5214</v>
      </c>
      <c r="D13691" t="s">
        <v>4287</v>
      </c>
      <c r="E13691" t="s">
        <v>5206</v>
      </c>
      <c r="F13691" t="str">
        <f>VLOOKUP($A13691,'Transit IDs'!$A$1:$AK$828,14,FALSE)</f>
        <v>CA</v>
      </c>
      <c r="H13691" s="13"/>
      <c r="I13691" s="13"/>
      <c r="J13691" s="13"/>
    </row>
    <row r="13692" spans="1:10" x14ac:dyDescent="0.25">
      <c r="A13692" s="11" t="s">
        <v>5120</v>
      </c>
      <c r="B13692" t="s">
        <v>5121</v>
      </c>
      <c r="C13692" t="s">
        <v>5214</v>
      </c>
      <c r="D13692" t="s">
        <v>4287</v>
      </c>
      <c r="E13692" t="s">
        <v>5207</v>
      </c>
      <c r="F13692" t="str">
        <f>VLOOKUP($A13692,'Transit IDs'!$A$1:$AK$828,14,FALSE)</f>
        <v>CA</v>
      </c>
      <c r="H13692" s="13"/>
      <c r="I13692" s="13"/>
      <c r="J13692" s="13"/>
    </row>
    <row r="13693" spans="1:10" x14ac:dyDescent="0.25">
      <c r="A13693" s="11" t="s">
        <v>5120</v>
      </c>
      <c r="B13693" t="s">
        <v>5121</v>
      </c>
      <c r="C13693" t="s">
        <v>5214</v>
      </c>
      <c r="D13693" t="s">
        <v>4287</v>
      </c>
      <c r="E13693" t="s">
        <v>5208</v>
      </c>
      <c r="F13693" t="str">
        <f>VLOOKUP($A13693,'Transit IDs'!$A$1:$AK$828,14,FALSE)</f>
        <v>CA</v>
      </c>
      <c r="H13693" s="13"/>
      <c r="I13693" s="13"/>
      <c r="J13693" s="13"/>
    </row>
    <row r="13694" spans="1:10" x14ac:dyDescent="0.25">
      <c r="A13694" s="11" t="s">
        <v>5120</v>
      </c>
      <c r="B13694" t="s">
        <v>5121</v>
      </c>
      <c r="C13694" t="s">
        <v>5214</v>
      </c>
      <c r="D13694" t="s">
        <v>4287</v>
      </c>
      <c r="E13694" t="s">
        <v>5209</v>
      </c>
      <c r="F13694" t="str">
        <f>VLOOKUP($A13694,'Transit IDs'!$A$1:$AK$828,14,FALSE)</f>
        <v>CA</v>
      </c>
      <c r="H13694" s="13"/>
      <c r="I13694" s="13"/>
      <c r="J13694" s="13"/>
    </row>
    <row r="13695" spans="1:10" x14ac:dyDescent="0.25">
      <c r="A13695" s="11" t="s">
        <v>5120</v>
      </c>
      <c r="B13695" t="s">
        <v>5121</v>
      </c>
      <c r="C13695" t="s">
        <v>5214</v>
      </c>
      <c r="D13695" t="s">
        <v>4287</v>
      </c>
      <c r="E13695" t="s">
        <v>5210</v>
      </c>
      <c r="F13695" t="str">
        <f>VLOOKUP($A13695,'Transit IDs'!$A$1:$AK$828,14,FALSE)</f>
        <v>CA</v>
      </c>
      <c r="H13695" s="13"/>
      <c r="I13695" s="13"/>
      <c r="J13695" s="13"/>
    </row>
    <row r="13696" spans="1:10" x14ac:dyDescent="0.25">
      <c r="A13696" s="11" t="s">
        <v>5120</v>
      </c>
      <c r="B13696" t="s">
        <v>5121</v>
      </c>
      <c r="C13696" t="s">
        <v>5214</v>
      </c>
      <c r="D13696" t="s">
        <v>4287</v>
      </c>
      <c r="E13696" t="s">
        <v>5211</v>
      </c>
      <c r="F13696" t="str">
        <f>VLOOKUP($A13696,'Transit IDs'!$A$1:$AK$828,14,FALSE)</f>
        <v>CA</v>
      </c>
      <c r="H13696" s="13"/>
      <c r="I13696" s="13"/>
      <c r="J13696" s="13"/>
    </row>
    <row r="13697" spans="1:10" x14ac:dyDescent="0.25">
      <c r="A13697" s="11" t="s">
        <v>5120</v>
      </c>
      <c r="B13697" t="s">
        <v>5121</v>
      </c>
      <c r="C13697" t="s">
        <v>5214</v>
      </c>
      <c r="D13697" t="s">
        <v>4287</v>
      </c>
      <c r="E13697" t="s">
        <v>5212</v>
      </c>
      <c r="F13697" t="str">
        <f>VLOOKUP($A13697,'Transit IDs'!$A$1:$AK$828,14,FALSE)</f>
        <v>CA</v>
      </c>
      <c r="H13697" s="13"/>
      <c r="I13697" s="13">
        <v>175548</v>
      </c>
      <c r="J13697" s="13"/>
    </row>
    <row r="13698" spans="1:10" x14ac:dyDescent="0.25">
      <c r="A13698" s="11" t="s">
        <v>5126</v>
      </c>
      <c r="B13698" t="s">
        <v>5127</v>
      </c>
      <c r="C13698" t="s">
        <v>5204</v>
      </c>
      <c r="D13698" t="s">
        <v>4287</v>
      </c>
      <c r="E13698" t="s">
        <v>5205</v>
      </c>
      <c r="F13698" t="str">
        <f>VLOOKUP($A13698,'Transit IDs'!$A$1:$AK$828,14,FALSE)</f>
        <v>CA</v>
      </c>
      <c r="H13698" s="13"/>
      <c r="I13698" s="13"/>
      <c r="J13698" s="13"/>
    </row>
    <row r="13699" spans="1:10" x14ac:dyDescent="0.25">
      <c r="A13699" s="11" t="s">
        <v>5126</v>
      </c>
      <c r="B13699" t="s">
        <v>5127</v>
      </c>
      <c r="C13699" t="s">
        <v>5204</v>
      </c>
      <c r="D13699" t="s">
        <v>4287</v>
      </c>
      <c r="E13699" t="s">
        <v>5206</v>
      </c>
      <c r="F13699" t="str">
        <f>VLOOKUP($A13699,'Transit IDs'!$A$1:$AK$828,14,FALSE)</f>
        <v>CA</v>
      </c>
      <c r="H13699" s="13"/>
      <c r="I13699" s="13"/>
      <c r="J13699" s="13"/>
    </row>
    <row r="13700" spans="1:10" x14ac:dyDescent="0.25">
      <c r="A13700" s="11" t="s">
        <v>5126</v>
      </c>
      <c r="B13700" t="s">
        <v>5127</v>
      </c>
      <c r="C13700" t="s">
        <v>5204</v>
      </c>
      <c r="D13700" t="s">
        <v>4287</v>
      </c>
      <c r="E13700" t="s">
        <v>5207</v>
      </c>
      <c r="F13700" t="str">
        <f>VLOOKUP($A13700,'Transit IDs'!$A$1:$AK$828,14,FALSE)</f>
        <v>CA</v>
      </c>
      <c r="H13700" s="13"/>
      <c r="I13700" s="13"/>
      <c r="J13700" s="13"/>
    </row>
    <row r="13701" spans="1:10" x14ac:dyDescent="0.25">
      <c r="A13701" s="11" t="s">
        <v>5126</v>
      </c>
      <c r="B13701" t="s">
        <v>5127</v>
      </c>
      <c r="C13701" t="s">
        <v>5204</v>
      </c>
      <c r="D13701" t="s">
        <v>4287</v>
      </c>
      <c r="E13701" t="s">
        <v>5208</v>
      </c>
      <c r="F13701" t="str">
        <f>VLOOKUP($A13701,'Transit IDs'!$A$1:$AK$828,14,FALSE)</f>
        <v>CA</v>
      </c>
      <c r="H13701" s="13"/>
      <c r="I13701" s="13"/>
      <c r="J13701" s="13"/>
    </row>
    <row r="13702" spans="1:10" x14ac:dyDescent="0.25">
      <c r="A13702" s="11" t="s">
        <v>5126</v>
      </c>
      <c r="B13702" t="s">
        <v>5127</v>
      </c>
      <c r="C13702" t="s">
        <v>5204</v>
      </c>
      <c r="D13702" t="s">
        <v>4287</v>
      </c>
      <c r="E13702" t="s">
        <v>5209</v>
      </c>
      <c r="F13702" t="str">
        <f>VLOOKUP($A13702,'Transit IDs'!$A$1:$AK$828,14,FALSE)</f>
        <v>CA</v>
      </c>
      <c r="H13702" s="13"/>
      <c r="I13702" s="13">
        <v>93</v>
      </c>
      <c r="J13702" s="13"/>
    </row>
    <row r="13703" spans="1:10" x14ac:dyDescent="0.25">
      <c r="A13703" s="11" t="s">
        <v>5126</v>
      </c>
      <c r="B13703" t="s">
        <v>5127</v>
      </c>
      <c r="C13703" t="s">
        <v>5204</v>
      </c>
      <c r="D13703" t="s">
        <v>4287</v>
      </c>
      <c r="E13703" t="s">
        <v>5210</v>
      </c>
      <c r="F13703" t="str">
        <f>VLOOKUP($A13703,'Transit IDs'!$A$1:$AK$828,14,FALSE)</f>
        <v>CA</v>
      </c>
      <c r="H13703" s="13"/>
      <c r="I13703" s="13">
        <v>177</v>
      </c>
      <c r="J13703" s="13"/>
    </row>
    <row r="13704" spans="1:10" x14ac:dyDescent="0.25">
      <c r="A13704" s="11" t="s">
        <v>5126</v>
      </c>
      <c r="B13704" t="s">
        <v>5127</v>
      </c>
      <c r="C13704" t="s">
        <v>5204</v>
      </c>
      <c r="D13704" t="s">
        <v>4287</v>
      </c>
      <c r="E13704" t="s">
        <v>5211</v>
      </c>
      <c r="F13704" t="str">
        <f>VLOOKUP($A13704,'Transit IDs'!$A$1:$AK$828,14,FALSE)</f>
        <v>CA</v>
      </c>
      <c r="H13704" s="13"/>
      <c r="I13704" s="13">
        <v>37</v>
      </c>
      <c r="J13704" s="13"/>
    </row>
    <row r="13705" spans="1:10" x14ac:dyDescent="0.25">
      <c r="A13705" s="11" t="s">
        <v>5126</v>
      </c>
      <c r="B13705" t="s">
        <v>5127</v>
      </c>
      <c r="C13705" t="s">
        <v>5204</v>
      </c>
      <c r="D13705" t="s">
        <v>4287</v>
      </c>
      <c r="E13705" t="s">
        <v>5212</v>
      </c>
      <c r="F13705" t="str">
        <f>VLOOKUP($A13705,'Transit IDs'!$A$1:$AK$828,14,FALSE)</f>
        <v>CA</v>
      </c>
      <c r="H13705" s="13"/>
      <c r="I13705" s="13">
        <v>35239</v>
      </c>
      <c r="J13705" s="13"/>
    </row>
    <row r="13706" spans="1:10" x14ac:dyDescent="0.25">
      <c r="A13706" s="11" t="s">
        <v>5126</v>
      </c>
      <c r="B13706" t="s">
        <v>5127</v>
      </c>
      <c r="C13706" t="s">
        <v>5214</v>
      </c>
      <c r="D13706" t="s">
        <v>4287</v>
      </c>
      <c r="E13706" t="s">
        <v>5205</v>
      </c>
      <c r="F13706" t="str">
        <f>VLOOKUP($A13706,'Transit IDs'!$A$1:$AK$828,14,FALSE)</f>
        <v>CA</v>
      </c>
      <c r="H13706" s="13"/>
      <c r="I13706" s="13"/>
      <c r="J13706" s="13"/>
    </row>
    <row r="13707" spans="1:10" x14ac:dyDescent="0.25">
      <c r="A13707" s="11" t="s">
        <v>5126</v>
      </c>
      <c r="B13707" t="s">
        <v>5127</v>
      </c>
      <c r="C13707" t="s">
        <v>5214</v>
      </c>
      <c r="D13707" t="s">
        <v>4287</v>
      </c>
      <c r="E13707" t="s">
        <v>5206</v>
      </c>
      <c r="F13707" t="str">
        <f>VLOOKUP($A13707,'Transit IDs'!$A$1:$AK$828,14,FALSE)</f>
        <v>CA</v>
      </c>
      <c r="H13707" s="13"/>
      <c r="I13707" s="13"/>
      <c r="J13707" s="13"/>
    </row>
    <row r="13708" spans="1:10" x14ac:dyDescent="0.25">
      <c r="A13708" s="11" t="s">
        <v>5126</v>
      </c>
      <c r="B13708" t="s">
        <v>5127</v>
      </c>
      <c r="C13708" t="s">
        <v>5214</v>
      </c>
      <c r="D13708" t="s">
        <v>4287</v>
      </c>
      <c r="E13708" t="s">
        <v>5207</v>
      </c>
      <c r="F13708" t="str">
        <f>VLOOKUP($A13708,'Transit IDs'!$A$1:$AK$828,14,FALSE)</f>
        <v>CA</v>
      </c>
      <c r="H13708" s="13"/>
      <c r="I13708" s="13"/>
      <c r="J13708" s="13"/>
    </row>
    <row r="13709" spans="1:10" x14ac:dyDescent="0.25">
      <c r="A13709" s="11" t="s">
        <v>5126</v>
      </c>
      <c r="B13709" t="s">
        <v>5127</v>
      </c>
      <c r="C13709" t="s">
        <v>5214</v>
      </c>
      <c r="D13709" t="s">
        <v>4287</v>
      </c>
      <c r="E13709" t="s">
        <v>5208</v>
      </c>
      <c r="F13709" t="str">
        <f>VLOOKUP($A13709,'Transit IDs'!$A$1:$AK$828,14,FALSE)</f>
        <v>CA</v>
      </c>
      <c r="H13709" s="13"/>
      <c r="I13709" s="13"/>
      <c r="J13709" s="13"/>
    </row>
    <row r="13710" spans="1:10" x14ac:dyDescent="0.25">
      <c r="A13710" s="11" t="s">
        <v>5126</v>
      </c>
      <c r="B13710" t="s">
        <v>5127</v>
      </c>
      <c r="C13710" t="s">
        <v>5214</v>
      </c>
      <c r="D13710" t="s">
        <v>4287</v>
      </c>
      <c r="E13710" t="s">
        <v>5209</v>
      </c>
      <c r="F13710" t="str">
        <f>VLOOKUP($A13710,'Transit IDs'!$A$1:$AK$828,14,FALSE)</f>
        <v>CA</v>
      </c>
      <c r="H13710" s="13"/>
      <c r="I13710" s="13">
        <v>3944</v>
      </c>
      <c r="J13710" s="13"/>
    </row>
    <row r="13711" spans="1:10" x14ac:dyDescent="0.25">
      <c r="A13711" s="11" t="s">
        <v>5126</v>
      </c>
      <c r="B13711" t="s">
        <v>5127</v>
      </c>
      <c r="C13711" t="s">
        <v>5214</v>
      </c>
      <c r="D13711" t="s">
        <v>4287</v>
      </c>
      <c r="E13711" t="s">
        <v>5210</v>
      </c>
      <c r="F13711" t="str">
        <f>VLOOKUP($A13711,'Transit IDs'!$A$1:$AK$828,14,FALSE)</f>
        <v>CA</v>
      </c>
      <c r="H13711" s="13"/>
      <c r="I13711" s="13">
        <v>7484</v>
      </c>
      <c r="J13711" s="13"/>
    </row>
    <row r="13712" spans="1:10" x14ac:dyDescent="0.25">
      <c r="A13712" s="11" t="s">
        <v>5126</v>
      </c>
      <c r="B13712" t="s">
        <v>5127</v>
      </c>
      <c r="C13712" t="s">
        <v>5214</v>
      </c>
      <c r="D13712" t="s">
        <v>4287</v>
      </c>
      <c r="E13712" t="s">
        <v>5211</v>
      </c>
      <c r="F13712" t="str">
        <f>VLOOKUP($A13712,'Transit IDs'!$A$1:$AK$828,14,FALSE)</f>
        <v>CA</v>
      </c>
      <c r="H13712" s="13"/>
      <c r="I13712" s="13">
        <v>1574</v>
      </c>
      <c r="J13712" s="13"/>
    </row>
    <row r="13713" spans="1:10" x14ac:dyDescent="0.25">
      <c r="A13713" s="11" t="s">
        <v>5126</v>
      </c>
      <c r="B13713" t="s">
        <v>5127</v>
      </c>
      <c r="C13713" t="s">
        <v>5214</v>
      </c>
      <c r="D13713" t="s">
        <v>4287</v>
      </c>
      <c r="E13713" t="s">
        <v>5212</v>
      </c>
      <c r="F13713" t="str">
        <f>VLOOKUP($A13713,'Transit IDs'!$A$1:$AK$828,14,FALSE)</f>
        <v>CA</v>
      </c>
      <c r="H13713" s="13"/>
      <c r="I13713" s="13">
        <v>1442229</v>
      </c>
      <c r="J13713" s="13"/>
    </row>
    <row r="13714" spans="1:10" x14ac:dyDescent="0.25">
      <c r="A13714" s="11" t="s">
        <v>5131</v>
      </c>
      <c r="B13714" t="s">
        <v>5132</v>
      </c>
      <c r="C13714" t="s">
        <v>5204</v>
      </c>
      <c r="D13714" t="s">
        <v>4287</v>
      </c>
      <c r="E13714" t="s">
        <v>5205</v>
      </c>
      <c r="F13714" t="str">
        <f>VLOOKUP($A13714,'Transit IDs'!$A$1:$AK$828,14,FALSE)</f>
        <v>AZ</v>
      </c>
      <c r="H13714" s="13"/>
      <c r="I13714" s="13"/>
      <c r="J13714" s="13"/>
    </row>
    <row r="13715" spans="1:10" x14ac:dyDescent="0.25">
      <c r="A13715" s="11" t="s">
        <v>5131</v>
      </c>
      <c r="B13715" t="s">
        <v>5132</v>
      </c>
      <c r="C13715" t="s">
        <v>5204</v>
      </c>
      <c r="D13715" t="s">
        <v>4287</v>
      </c>
      <c r="E13715" t="s">
        <v>5206</v>
      </c>
      <c r="F13715" t="str">
        <f>VLOOKUP($A13715,'Transit IDs'!$A$1:$AK$828,14,FALSE)</f>
        <v>AZ</v>
      </c>
      <c r="H13715" s="13"/>
      <c r="I13715" s="13"/>
      <c r="J13715" s="13"/>
    </row>
    <row r="13716" spans="1:10" x14ac:dyDescent="0.25">
      <c r="A13716" s="11" t="s">
        <v>5131</v>
      </c>
      <c r="B13716" t="s">
        <v>5132</v>
      </c>
      <c r="C13716" t="s">
        <v>5204</v>
      </c>
      <c r="D13716" t="s">
        <v>4287</v>
      </c>
      <c r="E13716" t="s">
        <v>5207</v>
      </c>
      <c r="F13716" t="str">
        <f>VLOOKUP($A13716,'Transit IDs'!$A$1:$AK$828,14,FALSE)</f>
        <v>AZ</v>
      </c>
      <c r="H13716" s="13"/>
      <c r="I13716" s="13"/>
      <c r="J13716" s="13"/>
    </row>
    <row r="13717" spans="1:10" x14ac:dyDescent="0.25">
      <c r="A13717" s="11" t="s">
        <v>5131</v>
      </c>
      <c r="B13717" t="s">
        <v>5132</v>
      </c>
      <c r="C13717" t="s">
        <v>5204</v>
      </c>
      <c r="D13717" t="s">
        <v>4287</v>
      </c>
      <c r="E13717" t="s">
        <v>5208</v>
      </c>
      <c r="F13717" t="str">
        <f>VLOOKUP($A13717,'Transit IDs'!$A$1:$AK$828,14,FALSE)</f>
        <v>AZ</v>
      </c>
      <c r="H13717" s="13"/>
      <c r="I13717" s="13"/>
      <c r="J13717" s="13"/>
    </row>
    <row r="13718" spans="1:10" x14ac:dyDescent="0.25">
      <c r="A13718" s="11" t="s">
        <v>5131</v>
      </c>
      <c r="B13718" t="s">
        <v>5132</v>
      </c>
      <c r="C13718" t="s">
        <v>5204</v>
      </c>
      <c r="D13718" t="s">
        <v>4287</v>
      </c>
      <c r="E13718" t="s">
        <v>5209</v>
      </c>
      <c r="F13718" t="str">
        <f>VLOOKUP($A13718,'Transit IDs'!$A$1:$AK$828,14,FALSE)</f>
        <v>AZ</v>
      </c>
      <c r="H13718" s="13"/>
      <c r="I13718" s="13"/>
      <c r="J13718" s="13"/>
    </row>
    <row r="13719" spans="1:10" x14ac:dyDescent="0.25">
      <c r="A13719" s="11" t="s">
        <v>5131</v>
      </c>
      <c r="B13719" t="s">
        <v>5132</v>
      </c>
      <c r="C13719" t="s">
        <v>5204</v>
      </c>
      <c r="D13719" t="s">
        <v>4287</v>
      </c>
      <c r="E13719" t="s">
        <v>5210</v>
      </c>
      <c r="F13719" t="str">
        <f>VLOOKUP($A13719,'Transit IDs'!$A$1:$AK$828,14,FALSE)</f>
        <v>AZ</v>
      </c>
      <c r="H13719" s="13"/>
      <c r="I13719" s="13"/>
      <c r="J13719" s="13"/>
    </row>
    <row r="13720" spans="1:10" x14ac:dyDescent="0.25">
      <c r="A13720" s="11" t="s">
        <v>5131</v>
      </c>
      <c r="B13720" t="s">
        <v>5132</v>
      </c>
      <c r="C13720" t="s">
        <v>5204</v>
      </c>
      <c r="D13720" t="s">
        <v>4287</v>
      </c>
      <c r="E13720" t="s">
        <v>5211</v>
      </c>
      <c r="F13720" t="str">
        <f>VLOOKUP($A13720,'Transit IDs'!$A$1:$AK$828,14,FALSE)</f>
        <v>AZ</v>
      </c>
      <c r="H13720" s="13"/>
      <c r="I13720" s="13"/>
      <c r="J13720" s="13"/>
    </row>
    <row r="13721" spans="1:10" x14ac:dyDescent="0.25">
      <c r="A13721" s="11" t="s">
        <v>5131</v>
      </c>
      <c r="B13721" t="s">
        <v>5132</v>
      </c>
      <c r="C13721" t="s">
        <v>5204</v>
      </c>
      <c r="D13721" t="s">
        <v>4287</v>
      </c>
      <c r="E13721" t="s">
        <v>5212</v>
      </c>
      <c r="F13721" t="str">
        <f>VLOOKUP($A13721,'Transit IDs'!$A$1:$AK$828,14,FALSE)</f>
        <v>AZ</v>
      </c>
      <c r="H13721" s="13"/>
      <c r="I13721" s="13"/>
      <c r="J13721" s="13"/>
    </row>
    <row r="13722" spans="1:10" x14ac:dyDescent="0.25">
      <c r="A13722" s="11" t="s">
        <v>5131</v>
      </c>
      <c r="B13722" t="s">
        <v>5132</v>
      </c>
      <c r="C13722" t="s">
        <v>5214</v>
      </c>
      <c r="D13722" t="s">
        <v>4287</v>
      </c>
      <c r="E13722" t="s">
        <v>5205</v>
      </c>
      <c r="F13722" t="str">
        <f>VLOOKUP($A13722,'Transit IDs'!$A$1:$AK$828,14,FALSE)</f>
        <v>AZ</v>
      </c>
      <c r="H13722" s="13"/>
      <c r="I13722" s="13"/>
      <c r="J13722" s="13"/>
    </row>
    <row r="13723" spans="1:10" x14ac:dyDescent="0.25">
      <c r="A13723" s="11" t="s">
        <v>5131</v>
      </c>
      <c r="B13723" t="s">
        <v>5132</v>
      </c>
      <c r="C13723" t="s">
        <v>5214</v>
      </c>
      <c r="D13723" t="s">
        <v>4287</v>
      </c>
      <c r="E13723" t="s">
        <v>5206</v>
      </c>
      <c r="F13723" t="str">
        <f>VLOOKUP($A13723,'Transit IDs'!$A$1:$AK$828,14,FALSE)</f>
        <v>AZ</v>
      </c>
      <c r="H13723" s="13"/>
      <c r="I13723" s="13"/>
      <c r="J13723" s="13"/>
    </row>
    <row r="13724" spans="1:10" x14ac:dyDescent="0.25">
      <c r="A13724" s="11" t="s">
        <v>5131</v>
      </c>
      <c r="B13724" t="s">
        <v>5132</v>
      </c>
      <c r="C13724" t="s">
        <v>5214</v>
      </c>
      <c r="D13724" t="s">
        <v>4287</v>
      </c>
      <c r="E13724" t="s">
        <v>5207</v>
      </c>
      <c r="F13724" t="str">
        <f>VLOOKUP($A13724,'Transit IDs'!$A$1:$AK$828,14,FALSE)</f>
        <v>AZ</v>
      </c>
      <c r="H13724" s="13"/>
      <c r="I13724" s="13"/>
      <c r="J13724" s="13"/>
    </row>
    <row r="13725" spans="1:10" x14ac:dyDescent="0.25">
      <c r="A13725" s="11" t="s">
        <v>5131</v>
      </c>
      <c r="B13725" t="s">
        <v>5132</v>
      </c>
      <c r="C13725" t="s">
        <v>5214</v>
      </c>
      <c r="D13725" t="s">
        <v>4287</v>
      </c>
      <c r="E13725" t="s">
        <v>5208</v>
      </c>
      <c r="F13725" t="str">
        <f>VLOOKUP($A13725,'Transit IDs'!$A$1:$AK$828,14,FALSE)</f>
        <v>AZ</v>
      </c>
      <c r="H13725" s="13"/>
      <c r="I13725" s="13"/>
      <c r="J13725" s="13"/>
    </row>
    <row r="13726" spans="1:10" x14ac:dyDescent="0.25">
      <c r="A13726" s="11" t="s">
        <v>5131</v>
      </c>
      <c r="B13726" t="s">
        <v>5132</v>
      </c>
      <c r="C13726" t="s">
        <v>5214</v>
      </c>
      <c r="D13726" t="s">
        <v>4287</v>
      </c>
      <c r="E13726" t="s">
        <v>5209</v>
      </c>
      <c r="F13726" t="str">
        <f>VLOOKUP($A13726,'Transit IDs'!$A$1:$AK$828,14,FALSE)</f>
        <v>AZ</v>
      </c>
      <c r="H13726" s="13"/>
      <c r="I13726" s="13"/>
      <c r="J13726" s="13"/>
    </row>
    <row r="13727" spans="1:10" x14ac:dyDescent="0.25">
      <c r="A13727" s="11" t="s">
        <v>5131</v>
      </c>
      <c r="B13727" t="s">
        <v>5132</v>
      </c>
      <c r="C13727" t="s">
        <v>5214</v>
      </c>
      <c r="D13727" t="s">
        <v>4287</v>
      </c>
      <c r="E13727" t="s">
        <v>5210</v>
      </c>
      <c r="F13727" t="str">
        <f>VLOOKUP($A13727,'Transit IDs'!$A$1:$AK$828,14,FALSE)</f>
        <v>AZ</v>
      </c>
      <c r="H13727" s="13"/>
      <c r="I13727" s="13"/>
      <c r="J13727" s="13"/>
    </row>
    <row r="13728" spans="1:10" x14ac:dyDescent="0.25">
      <c r="A13728" s="11" t="s">
        <v>5131</v>
      </c>
      <c r="B13728" t="s">
        <v>5132</v>
      </c>
      <c r="C13728" t="s">
        <v>5214</v>
      </c>
      <c r="D13728" t="s">
        <v>4287</v>
      </c>
      <c r="E13728" t="s">
        <v>5211</v>
      </c>
      <c r="F13728" t="str">
        <f>VLOOKUP($A13728,'Transit IDs'!$A$1:$AK$828,14,FALSE)</f>
        <v>AZ</v>
      </c>
      <c r="H13728" s="13"/>
      <c r="I13728" s="13"/>
      <c r="J13728" s="13"/>
    </row>
    <row r="13729" spans="1:10" x14ac:dyDescent="0.25">
      <c r="A13729" s="11" t="s">
        <v>5131</v>
      </c>
      <c r="B13729" t="s">
        <v>5132</v>
      </c>
      <c r="C13729" t="s">
        <v>5214</v>
      </c>
      <c r="D13729" t="s">
        <v>4287</v>
      </c>
      <c r="E13729" t="s">
        <v>5212</v>
      </c>
      <c r="F13729" t="str">
        <f>VLOOKUP($A13729,'Transit IDs'!$A$1:$AK$828,14,FALSE)</f>
        <v>AZ</v>
      </c>
      <c r="H13729" s="13"/>
      <c r="I13729" s="13"/>
      <c r="J13729" s="13"/>
    </row>
    <row r="13730" spans="1:10" x14ac:dyDescent="0.25">
      <c r="A13730" s="11" t="s">
        <v>5136</v>
      </c>
      <c r="B13730" t="s">
        <v>5137</v>
      </c>
      <c r="C13730" t="s">
        <v>5204</v>
      </c>
      <c r="D13730" t="s">
        <v>5215</v>
      </c>
      <c r="E13730" t="s">
        <v>5205</v>
      </c>
      <c r="F13730" t="str">
        <f>VLOOKUP($A13730,'Transit IDs'!$A$1:$AK$828,14,FALSE)</f>
        <v>CA</v>
      </c>
      <c r="H13730" s="13"/>
      <c r="I13730" s="13"/>
      <c r="J13730" s="13"/>
    </row>
    <row r="13731" spans="1:10" x14ac:dyDescent="0.25">
      <c r="A13731" s="11" t="s">
        <v>5136</v>
      </c>
      <c r="B13731" t="s">
        <v>5137</v>
      </c>
      <c r="C13731" t="s">
        <v>5204</v>
      </c>
      <c r="D13731" t="s">
        <v>5215</v>
      </c>
      <c r="E13731" t="s">
        <v>5206</v>
      </c>
      <c r="F13731" t="str">
        <f>VLOOKUP($A13731,'Transit IDs'!$A$1:$AK$828,14,FALSE)</f>
        <v>CA</v>
      </c>
      <c r="H13731" s="13"/>
      <c r="I13731" s="13"/>
      <c r="J13731" s="13"/>
    </row>
    <row r="13732" spans="1:10" x14ac:dyDescent="0.25">
      <c r="A13732" s="11" t="s">
        <v>5136</v>
      </c>
      <c r="B13732" t="s">
        <v>5137</v>
      </c>
      <c r="C13732" t="s">
        <v>5204</v>
      </c>
      <c r="D13732" t="s">
        <v>5215</v>
      </c>
      <c r="E13732" t="s">
        <v>5207</v>
      </c>
      <c r="F13732" t="str">
        <f>VLOOKUP($A13732,'Transit IDs'!$A$1:$AK$828,14,FALSE)</f>
        <v>CA</v>
      </c>
      <c r="H13732" s="13"/>
      <c r="I13732" s="13"/>
      <c r="J13732" s="13"/>
    </row>
    <row r="13733" spans="1:10" x14ac:dyDescent="0.25">
      <c r="A13733" s="11" t="s">
        <v>5136</v>
      </c>
      <c r="B13733" t="s">
        <v>5137</v>
      </c>
      <c r="C13733" t="s">
        <v>5204</v>
      </c>
      <c r="D13733" t="s">
        <v>5215</v>
      </c>
      <c r="E13733" t="s">
        <v>5208</v>
      </c>
      <c r="F13733" t="str">
        <f>VLOOKUP($A13733,'Transit IDs'!$A$1:$AK$828,14,FALSE)</f>
        <v>CA</v>
      </c>
      <c r="H13733" s="13"/>
      <c r="I13733" s="13"/>
      <c r="J13733" s="13"/>
    </row>
    <row r="13734" spans="1:10" x14ac:dyDescent="0.25">
      <c r="A13734" s="11" t="s">
        <v>5136</v>
      </c>
      <c r="B13734" t="s">
        <v>5137</v>
      </c>
      <c r="C13734" t="s">
        <v>5204</v>
      </c>
      <c r="D13734" t="s">
        <v>5215</v>
      </c>
      <c r="E13734" t="s">
        <v>5209</v>
      </c>
      <c r="F13734" t="str">
        <f>VLOOKUP($A13734,'Transit IDs'!$A$1:$AK$828,14,FALSE)</f>
        <v>CA</v>
      </c>
      <c r="H13734" s="13"/>
      <c r="I13734" s="13"/>
      <c r="J13734" s="13"/>
    </row>
    <row r="13735" spans="1:10" x14ac:dyDescent="0.25">
      <c r="A13735" s="11" t="s">
        <v>5136</v>
      </c>
      <c r="B13735" t="s">
        <v>5137</v>
      </c>
      <c r="C13735" t="s">
        <v>5204</v>
      </c>
      <c r="D13735" t="s">
        <v>5215</v>
      </c>
      <c r="E13735" t="s">
        <v>5210</v>
      </c>
      <c r="F13735" t="str">
        <f>VLOOKUP($A13735,'Transit IDs'!$A$1:$AK$828,14,FALSE)</f>
        <v>CA</v>
      </c>
      <c r="H13735" s="13"/>
      <c r="I13735" s="13"/>
      <c r="J13735" s="13"/>
    </row>
    <row r="13736" spans="1:10" x14ac:dyDescent="0.25">
      <c r="A13736" s="11" t="s">
        <v>5136</v>
      </c>
      <c r="B13736" t="s">
        <v>5137</v>
      </c>
      <c r="C13736" t="s">
        <v>5204</v>
      </c>
      <c r="D13736" t="s">
        <v>5215</v>
      </c>
      <c r="E13736" t="s">
        <v>5211</v>
      </c>
      <c r="F13736" t="str">
        <f>VLOOKUP($A13736,'Transit IDs'!$A$1:$AK$828,14,FALSE)</f>
        <v>CA</v>
      </c>
      <c r="H13736" s="13"/>
      <c r="I13736" s="13"/>
      <c r="J13736" s="13"/>
    </row>
    <row r="13737" spans="1:10" x14ac:dyDescent="0.25">
      <c r="A13737" s="11" t="s">
        <v>5136</v>
      </c>
      <c r="B13737" t="s">
        <v>5137</v>
      </c>
      <c r="C13737" t="s">
        <v>5204</v>
      </c>
      <c r="D13737" t="s">
        <v>5215</v>
      </c>
      <c r="E13737" t="s">
        <v>5212</v>
      </c>
      <c r="F13737" t="str">
        <f>VLOOKUP($A13737,'Transit IDs'!$A$1:$AK$828,14,FALSE)</f>
        <v>CA</v>
      </c>
      <c r="H13737" s="13"/>
      <c r="I13737" s="13">
        <v>6761</v>
      </c>
      <c r="J13737" s="13"/>
    </row>
    <row r="13738" spans="1:10" x14ac:dyDescent="0.25">
      <c r="A13738" s="11" t="s">
        <v>5136</v>
      </c>
      <c r="B13738" t="s">
        <v>5137</v>
      </c>
      <c r="C13738" t="s">
        <v>5214</v>
      </c>
      <c r="D13738" t="s">
        <v>5215</v>
      </c>
      <c r="E13738" t="s">
        <v>5205</v>
      </c>
      <c r="F13738" t="str">
        <f>VLOOKUP($A13738,'Transit IDs'!$A$1:$AK$828,14,FALSE)</f>
        <v>CA</v>
      </c>
      <c r="H13738" s="13"/>
      <c r="I13738" s="13"/>
      <c r="J13738" s="13"/>
    </row>
    <row r="13739" spans="1:10" x14ac:dyDescent="0.25">
      <c r="A13739" s="11" t="s">
        <v>5136</v>
      </c>
      <c r="B13739" t="s">
        <v>5137</v>
      </c>
      <c r="C13739" t="s">
        <v>5214</v>
      </c>
      <c r="D13739" t="s">
        <v>5215</v>
      </c>
      <c r="E13739" t="s">
        <v>5206</v>
      </c>
      <c r="F13739" t="str">
        <f>VLOOKUP($A13739,'Transit IDs'!$A$1:$AK$828,14,FALSE)</f>
        <v>CA</v>
      </c>
      <c r="H13739" s="13"/>
      <c r="I13739" s="13"/>
      <c r="J13739" s="13"/>
    </row>
    <row r="13740" spans="1:10" x14ac:dyDescent="0.25">
      <c r="A13740" s="11" t="s">
        <v>5136</v>
      </c>
      <c r="B13740" t="s">
        <v>5137</v>
      </c>
      <c r="C13740" t="s">
        <v>5214</v>
      </c>
      <c r="D13740" t="s">
        <v>5215</v>
      </c>
      <c r="E13740" t="s">
        <v>5207</v>
      </c>
      <c r="F13740" t="str">
        <f>VLOOKUP($A13740,'Transit IDs'!$A$1:$AK$828,14,FALSE)</f>
        <v>CA</v>
      </c>
      <c r="H13740" s="13"/>
      <c r="I13740" s="13"/>
      <c r="J13740" s="13"/>
    </row>
    <row r="13741" spans="1:10" x14ac:dyDescent="0.25">
      <c r="A13741" s="11" t="s">
        <v>5136</v>
      </c>
      <c r="B13741" t="s">
        <v>5137</v>
      </c>
      <c r="C13741" t="s">
        <v>5214</v>
      </c>
      <c r="D13741" t="s">
        <v>5215</v>
      </c>
      <c r="E13741" t="s">
        <v>5208</v>
      </c>
      <c r="F13741" t="str">
        <f>VLOOKUP($A13741,'Transit IDs'!$A$1:$AK$828,14,FALSE)</f>
        <v>CA</v>
      </c>
      <c r="H13741" s="13"/>
      <c r="I13741" s="13"/>
      <c r="J13741" s="13"/>
    </row>
    <row r="13742" spans="1:10" x14ac:dyDescent="0.25">
      <c r="A13742" s="11" t="s">
        <v>5136</v>
      </c>
      <c r="B13742" t="s">
        <v>5137</v>
      </c>
      <c r="C13742" t="s">
        <v>5214</v>
      </c>
      <c r="D13742" t="s">
        <v>5215</v>
      </c>
      <c r="E13742" t="s">
        <v>5209</v>
      </c>
      <c r="F13742" t="str">
        <f>VLOOKUP($A13742,'Transit IDs'!$A$1:$AK$828,14,FALSE)</f>
        <v>CA</v>
      </c>
      <c r="H13742" s="13"/>
      <c r="I13742" s="13"/>
      <c r="J13742" s="13"/>
    </row>
    <row r="13743" spans="1:10" x14ac:dyDescent="0.25">
      <c r="A13743" s="11" t="s">
        <v>5136</v>
      </c>
      <c r="B13743" t="s">
        <v>5137</v>
      </c>
      <c r="C13743" t="s">
        <v>5214</v>
      </c>
      <c r="D13743" t="s">
        <v>5215</v>
      </c>
      <c r="E13743" t="s">
        <v>5210</v>
      </c>
      <c r="F13743" t="str">
        <f>VLOOKUP($A13743,'Transit IDs'!$A$1:$AK$828,14,FALSE)</f>
        <v>CA</v>
      </c>
      <c r="H13743" s="13"/>
      <c r="I13743" s="13"/>
      <c r="J13743" s="13"/>
    </row>
    <row r="13744" spans="1:10" x14ac:dyDescent="0.25">
      <c r="A13744" s="11" t="s">
        <v>5136</v>
      </c>
      <c r="B13744" t="s">
        <v>5137</v>
      </c>
      <c r="C13744" t="s">
        <v>5214</v>
      </c>
      <c r="D13744" t="s">
        <v>5215</v>
      </c>
      <c r="E13744" t="s">
        <v>5211</v>
      </c>
      <c r="F13744" t="str">
        <f>VLOOKUP($A13744,'Transit IDs'!$A$1:$AK$828,14,FALSE)</f>
        <v>CA</v>
      </c>
      <c r="H13744" s="13"/>
      <c r="I13744" s="13"/>
      <c r="J13744" s="13"/>
    </row>
    <row r="13745" spans="1:10" x14ac:dyDescent="0.25">
      <c r="A13745" s="11" t="s">
        <v>5136</v>
      </c>
      <c r="B13745" t="s">
        <v>5137</v>
      </c>
      <c r="C13745" t="s">
        <v>5214</v>
      </c>
      <c r="D13745" t="s">
        <v>5215</v>
      </c>
      <c r="E13745" t="s">
        <v>5212</v>
      </c>
      <c r="F13745" t="str">
        <f>VLOOKUP($A13745,'Transit IDs'!$A$1:$AK$828,14,FALSE)</f>
        <v>CA</v>
      </c>
      <c r="H13745" s="13"/>
      <c r="I13745" s="13">
        <v>57312</v>
      </c>
      <c r="J13745" s="13"/>
    </row>
    <row r="13746" spans="1:10" x14ac:dyDescent="0.25">
      <c r="A13746" s="11" t="s">
        <v>5141</v>
      </c>
      <c r="B13746" t="s">
        <v>5142</v>
      </c>
      <c r="C13746" t="s">
        <v>5204</v>
      </c>
      <c r="D13746" t="s">
        <v>4287</v>
      </c>
      <c r="E13746" t="s">
        <v>5205</v>
      </c>
      <c r="F13746" t="str">
        <f>VLOOKUP($A13746,'Transit IDs'!$A$1:$AK$828,14,FALSE)</f>
        <v>CA</v>
      </c>
      <c r="H13746" s="13"/>
      <c r="I13746" s="13"/>
      <c r="J13746" s="13"/>
    </row>
    <row r="13747" spans="1:10" x14ac:dyDescent="0.25">
      <c r="A13747" s="11" t="s">
        <v>5141</v>
      </c>
      <c r="B13747" t="s">
        <v>5142</v>
      </c>
      <c r="C13747" t="s">
        <v>5204</v>
      </c>
      <c r="D13747" t="s">
        <v>4287</v>
      </c>
      <c r="E13747" t="s">
        <v>5206</v>
      </c>
      <c r="F13747" t="str">
        <f>VLOOKUP($A13747,'Transit IDs'!$A$1:$AK$828,14,FALSE)</f>
        <v>CA</v>
      </c>
      <c r="H13747" s="13"/>
      <c r="I13747" s="13"/>
      <c r="J13747" s="13"/>
    </row>
    <row r="13748" spans="1:10" x14ac:dyDescent="0.25">
      <c r="A13748" s="11" t="s">
        <v>5141</v>
      </c>
      <c r="B13748" t="s">
        <v>5142</v>
      </c>
      <c r="C13748" t="s">
        <v>5204</v>
      </c>
      <c r="D13748" t="s">
        <v>4287</v>
      </c>
      <c r="E13748" t="s">
        <v>5207</v>
      </c>
      <c r="F13748" t="str">
        <f>VLOOKUP($A13748,'Transit IDs'!$A$1:$AK$828,14,FALSE)</f>
        <v>CA</v>
      </c>
      <c r="H13748" s="13"/>
      <c r="I13748" s="13"/>
      <c r="J13748" s="13"/>
    </row>
    <row r="13749" spans="1:10" x14ac:dyDescent="0.25">
      <c r="A13749" s="11" t="s">
        <v>5141</v>
      </c>
      <c r="B13749" t="s">
        <v>5142</v>
      </c>
      <c r="C13749" t="s">
        <v>5204</v>
      </c>
      <c r="D13749" t="s">
        <v>4287</v>
      </c>
      <c r="E13749" t="s">
        <v>5208</v>
      </c>
      <c r="F13749" t="str">
        <f>VLOOKUP($A13749,'Transit IDs'!$A$1:$AK$828,14,FALSE)</f>
        <v>CA</v>
      </c>
      <c r="H13749" s="13"/>
      <c r="I13749" s="13"/>
      <c r="J13749" s="13"/>
    </row>
    <row r="13750" spans="1:10" x14ac:dyDescent="0.25">
      <c r="A13750" s="11" t="s">
        <v>5141</v>
      </c>
      <c r="B13750" t="s">
        <v>5142</v>
      </c>
      <c r="C13750" t="s">
        <v>5204</v>
      </c>
      <c r="D13750" t="s">
        <v>4287</v>
      </c>
      <c r="E13750" t="s">
        <v>5209</v>
      </c>
      <c r="F13750" t="str">
        <f>VLOOKUP($A13750,'Transit IDs'!$A$1:$AK$828,14,FALSE)</f>
        <v>CA</v>
      </c>
      <c r="H13750" s="13"/>
      <c r="I13750" s="13"/>
      <c r="J13750" s="13"/>
    </row>
    <row r="13751" spans="1:10" x14ac:dyDescent="0.25">
      <c r="A13751" s="11" t="s">
        <v>5141</v>
      </c>
      <c r="B13751" t="s">
        <v>5142</v>
      </c>
      <c r="C13751" t="s">
        <v>5204</v>
      </c>
      <c r="D13751" t="s">
        <v>4287</v>
      </c>
      <c r="E13751" t="s">
        <v>5210</v>
      </c>
      <c r="F13751" t="str">
        <f>VLOOKUP($A13751,'Transit IDs'!$A$1:$AK$828,14,FALSE)</f>
        <v>CA</v>
      </c>
      <c r="H13751" s="13"/>
      <c r="I13751" s="13"/>
      <c r="J13751" s="13"/>
    </row>
    <row r="13752" spans="1:10" x14ac:dyDescent="0.25">
      <c r="A13752" s="11" t="s">
        <v>5141</v>
      </c>
      <c r="B13752" t="s">
        <v>5142</v>
      </c>
      <c r="C13752" t="s">
        <v>5204</v>
      </c>
      <c r="D13752" t="s">
        <v>4287</v>
      </c>
      <c r="E13752" t="s">
        <v>5211</v>
      </c>
      <c r="F13752" t="str">
        <f>VLOOKUP($A13752,'Transit IDs'!$A$1:$AK$828,14,FALSE)</f>
        <v>CA</v>
      </c>
      <c r="H13752" s="13"/>
      <c r="I13752" s="13"/>
      <c r="J13752" s="13"/>
    </row>
    <row r="13753" spans="1:10" x14ac:dyDescent="0.25">
      <c r="A13753" s="11" t="s">
        <v>5141</v>
      </c>
      <c r="B13753" t="s">
        <v>5142</v>
      </c>
      <c r="C13753" t="s">
        <v>5204</v>
      </c>
      <c r="D13753" t="s">
        <v>4287</v>
      </c>
      <c r="E13753" t="s">
        <v>5212</v>
      </c>
      <c r="F13753" t="str">
        <f>VLOOKUP($A13753,'Transit IDs'!$A$1:$AK$828,14,FALSE)</f>
        <v>CA</v>
      </c>
      <c r="H13753" s="13"/>
      <c r="I13753" s="13">
        <v>33516</v>
      </c>
      <c r="J13753" s="13"/>
    </row>
    <row r="13754" spans="1:10" x14ac:dyDescent="0.25">
      <c r="A13754" s="11" t="s">
        <v>5141</v>
      </c>
      <c r="B13754" t="s">
        <v>5142</v>
      </c>
      <c r="C13754" t="s">
        <v>5214</v>
      </c>
      <c r="D13754" t="s">
        <v>4287</v>
      </c>
      <c r="E13754" t="s">
        <v>5205</v>
      </c>
      <c r="F13754" t="str">
        <f>VLOOKUP($A13754,'Transit IDs'!$A$1:$AK$828,14,FALSE)</f>
        <v>CA</v>
      </c>
      <c r="H13754" s="13"/>
      <c r="I13754" s="13"/>
      <c r="J13754" s="13"/>
    </row>
    <row r="13755" spans="1:10" x14ac:dyDescent="0.25">
      <c r="A13755" s="11" t="s">
        <v>5141</v>
      </c>
      <c r="B13755" t="s">
        <v>5142</v>
      </c>
      <c r="C13755" t="s">
        <v>5214</v>
      </c>
      <c r="D13755" t="s">
        <v>4287</v>
      </c>
      <c r="E13755" t="s">
        <v>5206</v>
      </c>
      <c r="F13755" t="str">
        <f>VLOOKUP($A13755,'Transit IDs'!$A$1:$AK$828,14,FALSE)</f>
        <v>CA</v>
      </c>
      <c r="H13755" s="13"/>
      <c r="I13755" s="13"/>
      <c r="J13755" s="13"/>
    </row>
    <row r="13756" spans="1:10" x14ac:dyDescent="0.25">
      <c r="A13756" s="11" t="s">
        <v>5141</v>
      </c>
      <c r="B13756" t="s">
        <v>5142</v>
      </c>
      <c r="C13756" t="s">
        <v>5214</v>
      </c>
      <c r="D13756" t="s">
        <v>4287</v>
      </c>
      <c r="E13756" t="s">
        <v>5207</v>
      </c>
      <c r="F13756" t="str">
        <f>VLOOKUP($A13756,'Transit IDs'!$A$1:$AK$828,14,FALSE)</f>
        <v>CA</v>
      </c>
      <c r="H13756" s="13"/>
      <c r="I13756" s="13"/>
      <c r="J13756" s="13"/>
    </row>
    <row r="13757" spans="1:10" x14ac:dyDescent="0.25">
      <c r="A13757" s="11" t="s">
        <v>5141</v>
      </c>
      <c r="B13757" t="s">
        <v>5142</v>
      </c>
      <c r="C13757" t="s">
        <v>5214</v>
      </c>
      <c r="D13757" t="s">
        <v>4287</v>
      </c>
      <c r="E13757" t="s">
        <v>5208</v>
      </c>
      <c r="F13757" t="str">
        <f>VLOOKUP($A13757,'Transit IDs'!$A$1:$AK$828,14,FALSE)</f>
        <v>CA</v>
      </c>
      <c r="H13757" s="13"/>
      <c r="I13757" s="13"/>
      <c r="J13757" s="13"/>
    </row>
    <row r="13758" spans="1:10" x14ac:dyDescent="0.25">
      <c r="A13758" s="11" t="s">
        <v>5141</v>
      </c>
      <c r="B13758" t="s">
        <v>5142</v>
      </c>
      <c r="C13758" t="s">
        <v>5214</v>
      </c>
      <c r="D13758" t="s">
        <v>4287</v>
      </c>
      <c r="E13758" t="s">
        <v>5209</v>
      </c>
      <c r="F13758" t="str">
        <f>VLOOKUP($A13758,'Transit IDs'!$A$1:$AK$828,14,FALSE)</f>
        <v>CA</v>
      </c>
      <c r="H13758" s="13"/>
      <c r="I13758" s="13"/>
      <c r="J13758" s="13"/>
    </row>
    <row r="13759" spans="1:10" x14ac:dyDescent="0.25">
      <c r="A13759" s="11" t="s">
        <v>5141</v>
      </c>
      <c r="B13759" t="s">
        <v>5142</v>
      </c>
      <c r="C13759" t="s">
        <v>5214</v>
      </c>
      <c r="D13759" t="s">
        <v>4287</v>
      </c>
      <c r="E13759" t="s">
        <v>5210</v>
      </c>
      <c r="F13759" t="str">
        <f>VLOOKUP($A13759,'Transit IDs'!$A$1:$AK$828,14,FALSE)</f>
        <v>CA</v>
      </c>
      <c r="H13759" s="13"/>
      <c r="I13759" s="13"/>
      <c r="J13759" s="13"/>
    </row>
    <row r="13760" spans="1:10" x14ac:dyDescent="0.25">
      <c r="A13760" s="11" t="s">
        <v>5141</v>
      </c>
      <c r="B13760" t="s">
        <v>5142</v>
      </c>
      <c r="C13760" t="s">
        <v>5214</v>
      </c>
      <c r="D13760" t="s">
        <v>4287</v>
      </c>
      <c r="E13760" t="s">
        <v>5211</v>
      </c>
      <c r="F13760" t="str">
        <f>VLOOKUP($A13760,'Transit IDs'!$A$1:$AK$828,14,FALSE)</f>
        <v>CA</v>
      </c>
      <c r="H13760" s="13"/>
      <c r="I13760" s="13"/>
      <c r="J13760" s="13"/>
    </row>
    <row r="13761" spans="1:10" x14ac:dyDescent="0.25">
      <c r="A13761" s="11" t="s">
        <v>5141</v>
      </c>
      <c r="B13761" t="s">
        <v>5142</v>
      </c>
      <c r="C13761" t="s">
        <v>5214</v>
      </c>
      <c r="D13761" t="s">
        <v>4287</v>
      </c>
      <c r="E13761" t="s">
        <v>5212</v>
      </c>
      <c r="F13761" t="str">
        <f>VLOOKUP($A13761,'Transit IDs'!$A$1:$AK$828,14,FALSE)</f>
        <v>CA</v>
      </c>
      <c r="H13761" s="13"/>
      <c r="I13761" s="13">
        <v>322246</v>
      </c>
      <c r="J13761" s="13"/>
    </row>
    <row r="13762" spans="1:10" x14ac:dyDescent="0.25">
      <c r="A13762" s="11" t="s">
        <v>5151</v>
      </c>
      <c r="B13762" t="s">
        <v>5152</v>
      </c>
      <c r="C13762" t="s">
        <v>5204</v>
      </c>
      <c r="D13762" t="s">
        <v>5215</v>
      </c>
      <c r="E13762" t="s">
        <v>5205</v>
      </c>
      <c r="F13762" t="str">
        <f>VLOOKUP($A13762,'Transit IDs'!$A$1:$AK$828,14,FALSE)</f>
        <v>CA</v>
      </c>
      <c r="H13762" s="13"/>
      <c r="I13762" s="13"/>
      <c r="J13762" s="13"/>
    </row>
    <row r="13763" spans="1:10" x14ac:dyDescent="0.25">
      <c r="A13763" s="11" t="s">
        <v>5151</v>
      </c>
      <c r="B13763" t="s">
        <v>5152</v>
      </c>
      <c r="C13763" t="s">
        <v>5204</v>
      </c>
      <c r="D13763" t="s">
        <v>5215</v>
      </c>
      <c r="E13763" t="s">
        <v>5206</v>
      </c>
      <c r="F13763" t="str">
        <f>VLOOKUP($A13763,'Transit IDs'!$A$1:$AK$828,14,FALSE)</f>
        <v>CA</v>
      </c>
      <c r="H13763" s="13"/>
      <c r="I13763" s="13"/>
      <c r="J13763" s="13"/>
    </row>
    <row r="13764" spans="1:10" x14ac:dyDescent="0.25">
      <c r="A13764" s="11" t="s">
        <v>5151</v>
      </c>
      <c r="B13764" t="s">
        <v>5152</v>
      </c>
      <c r="C13764" t="s">
        <v>5204</v>
      </c>
      <c r="D13764" t="s">
        <v>5215</v>
      </c>
      <c r="E13764" t="s">
        <v>5207</v>
      </c>
      <c r="F13764" t="str">
        <f>VLOOKUP($A13764,'Transit IDs'!$A$1:$AK$828,14,FALSE)</f>
        <v>CA</v>
      </c>
      <c r="H13764" s="13"/>
      <c r="I13764" s="13"/>
      <c r="J13764" s="13"/>
    </row>
    <row r="13765" spans="1:10" x14ac:dyDescent="0.25">
      <c r="A13765" s="11" t="s">
        <v>5151</v>
      </c>
      <c r="B13765" t="s">
        <v>5152</v>
      </c>
      <c r="C13765" t="s">
        <v>5204</v>
      </c>
      <c r="D13765" t="s">
        <v>5215</v>
      </c>
      <c r="E13765" t="s">
        <v>5208</v>
      </c>
      <c r="F13765" t="str">
        <f>VLOOKUP($A13765,'Transit IDs'!$A$1:$AK$828,14,FALSE)</f>
        <v>CA</v>
      </c>
      <c r="H13765" s="13"/>
      <c r="I13765" s="13"/>
      <c r="J13765" s="13"/>
    </row>
    <row r="13766" spans="1:10" x14ac:dyDescent="0.25">
      <c r="A13766" s="11" t="s">
        <v>5151</v>
      </c>
      <c r="B13766" t="s">
        <v>5152</v>
      </c>
      <c r="C13766" t="s">
        <v>5204</v>
      </c>
      <c r="D13766" t="s">
        <v>5215</v>
      </c>
      <c r="E13766" t="s">
        <v>5209</v>
      </c>
      <c r="F13766" t="str">
        <f>VLOOKUP($A13766,'Transit IDs'!$A$1:$AK$828,14,FALSE)</f>
        <v>CA</v>
      </c>
      <c r="H13766" s="13"/>
      <c r="I13766" s="13"/>
      <c r="J13766" s="13"/>
    </row>
    <row r="13767" spans="1:10" x14ac:dyDescent="0.25">
      <c r="A13767" s="11" t="s">
        <v>5151</v>
      </c>
      <c r="B13767" t="s">
        <v>5152</v>
      </c>
      <c r="C13767" t="s">
        <v>5204</v>
      </c>
      <c r="D13767" t="s">
        <v>5215</v>
      </c>
      <c r="E13767" t="s">
        <v>5210</v>
      </c>
      <c r="F13767" t="str">
        <f>VLOOKUP($A13767,'Transit IDs'!$A$1:$AK$828,14,FALSE)</f>
        <v>CA</v>
      </c>
      <c r="H13767" s="13"/>
      <c r="I13767" s="13"/>
      <c r="J13767" s="13"/>
    </row>
    <row r="13768" spans="1:10" x14ac:dyDescent="0.25">
      <c r="A13768" s="11" t="s">
        <v>5151</v>
      </c>
      <c r="B13768" t="s">
        <v>5152</v>
      </c>
      <c r="C13768" t="s">
        <v>5204</v>
      </c>
      <c r="D13768" t="s">
        <v>5215</v>
      </c>
      <c r="E13768" t="s">
        <v>5211</v>
      </c>
      <c r="F13768" t="str">
        <f>VLOOKUP($A13768,'Transit IDs'!$A$1:$AK$828,14,FALSE)</f>
        <v>CA</v>
      </c>
      <c r="H13768" s="13"/>
      <c r="I13768" s="13"/>
      <c r="J13768" s="13"/>
    </row>
    <row r="13769" spans="1:10" x14ac:dyDescent="0.25">
      <c r="A13769" s="11" t="s">
        <v>5151</v>
      </c>
      <c r="B13769" t="s">
        <v>5152</v>
      </c>
      <c r="C13769" t="s">
        <v>5204</v>
      </c>
      <c r="D13769" t="s">
        <v>5215</v>
      </c>
      <c r="E13769" t="s">
        <v>5212</v>
      </c>
      <c r="F13769" t="str">
        <f>VLOOKUP($A13769,'Transit IDs'!$A$1:$AK$828,14,FALSE)</f>
        <v>CA</v>
      </c>
      <c r="H13769" s="13"/>
      <c r="I13769" s="13">
        <v>19127</v>
      </c>
      <c r="J13769" s="13"/>
    </row>
    <row r="13770" spans="1:10" x14ac:dyDescent="0.25">
      <c r="A13770" s="11" t="s">
        <v>5151</v>
      </c>
      <c r="B13770" t="s">
        <v>5152</v>
      </c>
      <c r="C13770" t="s">
        <v>5214</v>
      </c>
      <c r="D13770" t="s">
        <v>5215</v>
      </c>
      <c r="E13770" t="s">
        <v>5205</v>
      </c>
      <c r="F13770" t="str">
        <f>VLOOKUP($A13770,'Transit IDs'!$A$1:$AK$828,14,FALSE)</f>
        <v>CA</v>
      </c>
      <c r="H13770" s="13"/>
      <c r="I13770" s="13"/>
      <c r="J13770" s="13"/>
    </row>
    <row r="13771" spans="1:10" x14ac:dyDescent="0.25">
      <c r="A13771" s="11" t="s">
        <v>5151</v>
      </c>
      <c r="B13771" t="s">
        <v>5152</v>
      </c>
      <c r="C13771" t="s">
        <v>5214</v>
      </c>
      <c r="D13771" t="s">
        <v>5215</v>
      </c>
      <c r="E13771" t="s">
        <v>5206</v>
      </c>
      <c r="F13771" t="str">
        <f>VLOOKUP($A13771,'Transit IDs'!$A$1:$AK$828,14,FALSE)</f>
        <v>CA</v>
      </c>
      <c r="H13771" s="13"/>
      <c r="I13771" s="13"/>
      <c r="J13771" s="13"/>
    </row>
    <row r="13772" spans="1:10" x14ac:dyDescent="0.25">
      <c r="A13772" s="11" t="s">
        <v>5151</v>
      </c>
      <c r="B13772" t="s">
        <v>5152</v>
      </c>
      <c r="C13772" t="s">
        <v>5214</v>
      </c>
      <c r="D13772" t="s">
        <v>5215</v>
      </c>
      <c r="E13772" t="s">
        <v>5207</v>
      </c>
      <c r="F13772" t="str">
        <f>VLOOKUP($A13772,'Transit IDs'!$A$1:$AK$828,14,FALSE)</f>
        <v>CA</v>
      </c>
      <c r="H13772" s="13"/>
      <c r="I13772" s="13"/>
      <c r="J13772" s="13"/>
    </row>
    <row r="13773" spans="1:10" x14ac:dyDescent="0.25">
      <c r="A13773" s="11" t="s">
        <v>5151</v>
      </c>
      <c r="B13773" t="s">
        <v>5152</v>
      </c>
      <c r="C13773" t="s">
        <v>5214</v>
      </c>
      <c r="D13773" t="s">
        <v>5215</v>
      </c>
      <c r="E13773" t="s">
        <v>5208</v>
      </c>
      <c r="F13773" t="str">
        <f>VLOOKUP($A13773,'Transit IDs'!$A$1:$AK$828,14,FALSE)</f>
        <v>CA</v>
      </c>
      <c r="H13773" s="13"/>
      <c r="I13773" s="13"/>
      <c r="J13773" s="13"/>
    </row>
    <row r="13774" spans="1:10" x14ac:dyDescent="0.25">
      <c r="A13774" s="11" t="s">
        <v>5151</v>
      </c>
      <c r="B13774" t="s">
        <v>5152</v>
      </c>
      <c r="C13774" t="s">
        <v>5214</v>
      </c>
      <c r="D13774" t="s">
        <v>5215</v>
      </c>
      <c r="E13774" t="s">
        <v>5209</v>
      </c>
      <c r="F13774" t="str">
        <f>VLOOKUP($A13774,'Transit IDs'!$A$1:$AK$828,14,FALSE)</f>
        <v>CA</v>
      </c>
      <c r="H13774" s="13"/>
      <c r="I13774" s="13"/>
      <c r="J13774" s="13"/>
    </row>
    <row r="13775" spans="1:10" x14ac:dyDescent="0.25">
      <c r="A13775" s="11" t="s">
        <v>5151</v>
      </c>
      <c r="B13775" t="s">
        <v>5152</v>
      </c>
      <c r="C13775" t="s">
        <v>5214</v>
      </c>
      <c r="D13775" t="s">
        <v>5215</v>
      </c>
      <c r="E13775" t="s">
        <v>5210</v>
      </c>
      <c r="F13775" t="str">
        <f>VLOOKUP($A13775,'Transit IDs'!$A$1:$AK$828,14,FALSE)</f>
        <v>CA</v>
      </c>
      <c r="H13775" s="13"/>
      <c r="I13775" s="13"/>
      <c r="J13775" s="13"/>
    </row>
    <row r="13776" spans="1:10" x14ac:dyDescent="0.25">
      <c r="A13776" s="11" t="s">
        <v>5151</v>
      </c>
      <c r="B13776" t="s">
        <v>5152</v>
      </c>
      <c r="C13776" t="s">
        <v>5214</v>
      </c>
      <c r="D13776" t="s">
        <v>5215</v>
      </c>
      <c r="E13776" t="s">
        <v>5211</v>
      </c>
      <c r="F13776" t="str">
        <f>VLOOKUP($A13776,'Transit IDs'!$A$1:$AK$828,14,FALSE)</f>
        <v>CA</v>
      </c>
      <c r="H13776" s="13"/>
      <c r="I13776" s="13"/>
      <c r="J13776" s="13"/>
    </row>
    <row r="13777" spans="1:10" x14ac:dyDescent="0.25">
      <c r="A13777" s="11" t="s">
        <v>5151</v>
      </c>
      <c r="B13777" t="s">
        <v>5152</v>
      </c>
      <c r="C13777" t="s">
        <v>5214</v>
      </c>
      <c r="D13777" t="s">
        <v>5215</v>
      </c>
      <c r="E13777" t="s">
        <v>5212</v>
      </c>
      <c r="F13777" t="str">
        <f>VLOOKUP($A13777,'Transit IDs'!$A$1:$AK$828,14,FALSE)</f>
        <v>CA</v>
      </c>
      <c r="H13777" s="13"/>
      <c r="I13777" s="13">
        <v>19720</v>
      </c>
      <c r="J13777" s="13"/>
    </row>
    <row r="13778" spans="1:10" x14ac:dyDescent="0.25">
      <c r="A13778" s="11" t="s">
        <v>5157</v>
      </c>
      <c r="B13778" t="s">
        <v>5158</v>
      </c>
      <c r="C13778" t="s">
        <v>5204</v>
      </c>
      <c r="D13778" t="s">
        <v>5215</v>
      </c>
      <c r="E13778" t="s">
        <v>5205</v>
      </c>
      <c r="F13778" t="str">
        <f>VLOOKUP($A13778,'Transit IDs'!$A$1:$AK$828,14,FALSE)</f>
        <v>AZ</v>
      </c>
      <c r="H13778" s="13"/>
      <c r="I13778" s="13"/>
      <c r="J13778" s="13"/>
    </row>
    <row r="13779" spans="1:10" x14ac:dyDescent="0.25">
      <c r="A13779" s="11" t="s">
        <v>5157</v>
      </c>
      <c r="B13779" t="s">
        <v>5158</v>
      </c>
      <c r="C13779" t="s">
        <v>5204</v>
      </c>
      <c r="D13779" t="s">
        <v>5215</v>
      </c>
      <c r="E13779" t="s">
        <v>5206</v>
      </c>
      <c r="F13779" t="str">
        <f>VLOOKUP($A13779,'Transit IDs'!$A$1:$AK$828,14,FALSE)</f>
        <v>AZ</v>
      </c>
      <c r="H13779" s="13"/>
      <c r="I13779" s="13"/>
      <c r="J13779" s="13"/>
    </row>
    <row r="13780" spans="1:10" x14ac:dyDescent="0.25">
      <c r="A13780" s="11" t="s">
        <v>5157</v>
      </c>
      <c r="B13780" t="s">
        <v>5158</v>
      </c>
      <c r="C13780" t="s">
        <v>5204</v>
      </c>
      <c r="D13780" t="s">
        <v>5215</v>
      </c>
      <c r="E13780" t="s">
        <v>5207</v>
      </c>
      <c r="F13780" t="str">
        <f>VLOOKUP($A13780,'Transit IDs'!$A$1:$AK$828,14,FALSE)</f>
        <v>AZ</v>
      </c>
      <c r="H13780" s="13"/>
      <c r="I13780" s="13"/>
      <c r="J13780" s="13"/>
    </row>
    <row r="13781" spans="1:10" x14ac:dyDescent="0.25">
      <c r="A13781" s="11" t="s">
        <v>5157</v>
      </c>
      <c r="B13781" t="s">
        <v>5158</v>
      </c>
      <c r="C13781" t="s">
        <v>5204</v>
      </c>
      <c r="D13781" t="s">
        <v>5215</v>
      </c>
      <c r="E13781" t="s">
        <v>5208</v>
      </c>
      <c r="F13781" t="str">
        <f>VLOOKUP($A13781,'Transit IDs'!$A$1:$AK$828,14,FALSE)</f>
        <v>AZ</v>
      </c>
      <c r="H13781" s="13"/>
      <c r="I13781" s="13"/>
      <c r="J13781" s="13"/>
    </row>
    <row r="13782" spans="1:10" x14ac:dyDescent="0.25">
      <c r="A13782" s="11" t="s">
        <v>5157</v>
      </c>
      <c r="B13782" t="s">
        <v>5158</v>
      </c>
      <c r="C13782" t="s">
        <v>5204</v>
      </c>
      <c r="D13782" t="s">
        <v>5215</v>
      </c>
      <c r="E13782" t="s">
        <v>5209</v>
      </c>
      <c r="F13782" t="str">
        <f>VLOOKUP($A13782,'Transit IDs'!$A$1:$AK$828,14,FALSE)</f>
        <v>AZ</v>
      </c>
      <c r="H13782" s="13"/>
      <c r="I13782" s="13"/>
      <c r="J13782" s="13"/>
    </row>
    <row r="13783" spans="1:10" x14ac:dyDescent="0.25">
      <c r="A13783" s="11" t="s">
        <v>5157</v>
      </c>
      <c r="B13783" t="s">
        <v>5158</v>
      </c>
      <c r="C13783" t="s">
        <v>5204</v>
      </c>
      <c r="D13783" t="s">
        <v>5215</v>
      </c>
      <c r="E13783" t="s">
        <v>5210</v>
      </c>
      <c r="F13783" t="str">
        <f>VLOOKUP($A13783,'Transit IDs'!$A$1:$AK$828,14,FALSE)</f>
        <v>AZ</v>
      </c>
      <c r="H13783" s="13"/>
      <c r="I13783" s="13"/>
      <c r="J13783" s="13"/>
    </row>
    <row r="13784" spans="1:10" x14ac:dyDescent="0.25">
      <c r="A13784" s="11" t="s">
        <v>5157</v>
      </c>
      <c r="B13784" t="s">
        <v>5158</v>
      </c>
      <c r="C13784" t="s">
        <v>5204</v>
      </c>
      <c r="D13784" t="s">
        <v>5215</v>
      </c>
      <c r="E13784" t="s">
        <v>5211</v>
      </c>
      <c r="F13784" t="str">
        <f>VLOOKUP($A13784,'Transit IDs'!$A$1:$AK$828,14,FALSE)</f>
        <v>AZ</v>
      </c>
      <c r="H13784" s="13"/>
      <c r="I13784" s="13"/>
      <c r="J13784" s="13"/>
    </row>
    <row r="13785" spans="1:10" x14ac:dyDescent="0.25">
      <c r="A13785" s="11" t="s">
        <v>5157</v>
      </c>
      <c r="B13785" t="s">
        <v>5158</v>
      </c>
      <c r="C13785" t="s">
        <v>5204</v>
      </c>
      <c r="D13785" t="s">
        <v>5215</v>
      </c>
      <c r="E13785" t="s">
        <v>5212</v>
      </c>
      <c r="F13785" t="str">
        <f>VLOOKUP($A13785,'Transit IDs'!$A$1:$AK$828,14,FALSE)</f>
        <v>AZ</v>
      </c>
      <c r="H13785" s="13"/>
      <c r="I13785" s="13">
        <v>10417</v>
      </c>
      <c r="J13785" s="13"/>
    </row>
    <row r="13786" spans="1:10" x14ac:dyDescent="0.25">
      <c r="A13786" s="11" t="s">
        <v>5157</v>
      </c>
      <c r="B13786" t="s">
        <v>5158</v>
      </c>
      <c r="C13786" t="s">
        <v>5214</v>
      </c>
      <c r="D13786" t="s">
        <v>5215</v>
      </c>
      <c r="E13786" t="s">
        <v>5205</v>
      </c>
      <c r="F13786" t="str">
        <f>VLOOKUP($A13786,'Transit IDs'!$A$1:$AK$828,14,FALSE)</f>
        <v>AZ</v>
      </c>
      <c r="H13786" s="13"/>
      <c r="I13786" s="13"/>
      <c r="J13786" s="13"/>
    </row>
    <row r="13787" spans="1:10" x14ac:dyDescent="0.25">
      <c r="A13787" s="11" t="s">
        <v>5157</v>
      </c>
      <c r="B13787" t="s">
        <v>5158</v>
      </c>
      <c r="C13787" t="s">
        <v>5214</v>
      </c>
      <c r="D13787" t="s">
        <v>5215</v>
      </c>
      <c r="E13787" t="s">
        <v>5206</v>
      </c>
      <c r="F13787" t="str">
        <f>VLOOKUP($A13787,'Transit IDs'!$A$1:$AK$828,14,FALSE)</f>
        <v>AZ</v>
      </c>
      <c r="H13787" s="13"/>
      <c r="I13787" s="13"/>
      <c r="J13787" s="13"/>
    </row>
    <row r="13788" spans="1:10" x14ac:dyDescent="0.25">
      <c r="A13788" s="11" t="s">
        <v>5157</v>
      </c>
      <c r="B13788" t="s">
        <v>5158</v>
      </c>
      <c r="C13788" t="s">
        <v>5214</v>
      </c>
      <c r="D13788" t="s">
        <v>5215</v>
      </c>
      <c r="E13788" t="s">
        <v>5207</v>
      </c>
      <c r="F13788" t="str">
        <f>VLOOKUP($A13788,'Transit IDs'!$A$1:$AK$828,14,FALSE)</f>
        <v>AZ</v>
      </c>
      <c r="H13788" s="13"/>
      <c r="I13788" s="13"/>
      <c r="J13788" s="13"/>
    </row>
    <row r="13789" spans="1:10" x14ac:dyDescent="0.25">
      <c r="A13789" s="11" t="s">
        <v>5157</v>
      </c>
      <c r="B13789" t="s">
        <v>5158</v>
      </c>
      <c r="C13789" t="s">
        <v>5214</v>
      </c>
      <c r="D13789" t="s">
        <v>5215</v>
      </c>
      <c r="E13789" t="s">
        <v>5208</v>
      </c>
      <c r="F13789" t="str">
        <f>VLOOKUP($A13789,'Transit IDs'!$A$1:$AK$828,14,FALSE)</f>
        <v>AZ</v>
      </c>
      <c r="H13789" s="13"/>
      <c r="I13789" s="13"/>
      <c r="J13789" s="13"/>
    </row>
    <row r="13790" spans="1:10" x14ac:dyDescent="0.25">
      <c r="A13790" s="11" t="s">
        <v>5157</v>
      </c>
      <c r="B13790" t="s">
        <v>5158</v>
      </c>
      <c r="C13790" t="s">
        <v>5214</v>
      </c>
      <c r="D13790" t="s">
        <v>5215</v>
      </c>
      <c r="E13790" t="s">
        <v>5209</v>
      </c>
      <c r="F13790" t="str">
        <f>VLOOKUP($A13790,'Transit IDs'!$A$1:$AK$828,14,FALSE)</f>
        <v>AZ</v>
      </c>
      <c r="H13790" s="13"/>
      <c r="I13790" s="13"/>
      <c r="J13790" s="13"/>
    </row>
    <row r="13791" spans="1:10" x14ac:dyDescent="0.25">
      <c r="A13791" s="11" t="s">
        <v>5157</v>
      </c>
      <c r="B13791" t="s">
        <v>5158</v>
      </c>
      <c r="C13791" t="s">
        <v>5214</v>
      </c>
      <c r="D13791" t="s">
        <v>5215</v>
      </c>
      <c r="E13791" t="s">
        <v>5210</v>
      </c>
      <c r="F13791" t="str">
        <f>VLOOKUP($A13791,'Transit IDs'!$A$1:$AK$828,14,FALSE)</f>
        <v>AZ</v>
      </c>
      <c r="H13791" s="13"/>
      <c r="I13791" s="13"/>
      <c r="J13791" s="13"/>
    </row>
    <row r="13792" spans="1:10" x14ac:dyDescent="0.25">
      <c r="A13792" s="11" t="s">
        <v>5157</v>
      </c>
      <c r="B13792" t="s">
        <v>5158</v>
      </c>
      <c r="C13792" t="s">
        <v>5214</v>
      </c>
      <c r="D13792" t="s">
        <v>5215</v>
      </c>
      <c r="E13792" t="s">
        <v>5211</v>
      </c>
      <c r="F13792" t="str">
        <f>VLOOKUP($A13792,'Transit IDs'!$A$1:$AK$828,14,FALSE)</f>
        <v>AZ</v>
      </c>
      <c r="H13792" s="13"/>
      <c r="I13792" s="13"/>
      <c r="J13792" s="13"/>
    </row>
    <row r="13793" spans="1:10" x14ac:dyDescent="0.25">
      <c r="A13793" s="11" t="s">
        <v>5157</v>
      </c>
      <c r="B13793" t="s">
        <v>5158</v>
      </c>
      <c r="C13793" t="s">
        <v>5214</v>
      </c>
      <c r="D13793" t="s">
        <v>5215</v>
      </c>
      <c r="E13793" t="s">
        <v>5212</v>
      </c>
      <c r="F13793" t="str">
        <f>VLOOKUP($A13793,'Transit IDs'!$A$1:$AK$828,14,FALSE)</f>
        <v>AZ</v>
      </c>
      <c r="H13793" s="13"/>
      <c r="I13793" s="13">
        <v>154842</v>
      </c>
      <c r="J13793" s="13"/>
    </row>
    <row r="13794" spans="1:10" x14ac:dyDescent="0.25">
      <c r="A13794" s="11" t="s">
        <v>5163</v>
      </c>
      <c r="B13794" t="s">
        <v>5164</v>
      </c>
      <c r="C13794" t="s">
        <v>5204</v>
      </c>
      <c r="D13794" t="s">
        <v>5215</v>
      </c>
      <c r="E13794" t="s">
        <v>5205</v>
      </c>
      <c r="F13794" t="str">
        <f>VLOOKUP($A13794,'Transit IDs'!$A$1:$AK$828,14,FALSE)</f>
        <v>AZ</v>
      </c>
      <c r="H13794" s="13"/>
      <c r="I13794" s="13"/>
      <c r="J13794" s="13"/>
    </row>
    <row r="13795" spans="1:10" x14ac:dyDescent="0.25">
      <c r="A13795" s="11" t="s">
        <v>5163</v>
      </c>
      <c r="B13795" t="s">
        <v>5164</v>
      </c>
      <c r="C13795" t="s">
        <v>5204</v>
      </c>
      <c r="D13795" t="s">
        <v>5215</v>
      </c>
      <c r="E13795" t="s">
        <v>5206</v>
      </c>
      <c r="F13795" t="str">
        <f>VLOOKUP($A13795,'Transit IDs'!$A$1:$AK$828,14,FALSE)</f>
        <v>AZ</v>
      </c>
      <c r="H13795" s="13"/>
      <c r="I13795" s="13"/>
      <c r="J13795" s="13"/>
    </row>
    <row r="13796" spans="1:10" x14ac:dyDescent="0.25">
      <c r="A13796" s="11" t="s">
        <v>5163</v>
      </c>
      <c r="B13796" t="s">
        <v>5164</v>
      </c>
      <c r="C13796" t="s">
        <v>5204</v>
      </c>
      <c r="D13796" t="s">
        <v>5215</v>
      </c>
      <c r="E13796" t="s">
        <v>5207</v>
      </c>
      <c r="F13796" t="str">
        <f>VLOOKUP($A13796,'Transit IDs'!$A$1:$AK$828,14,FALSE)</f>
        <v>AZ</v>
      </c>
      <c r="H13796" s="13"/>
      <c r="I13796" s="13"/>
      <c r="J13796" s="13"/>
    </row>
    <row r="13797" spans="1:10" x14ac:dyDescent="0.25">
      <c r="A13797" s="11" t="s">
        <v>5163</v>
      </c>
      <c r="B13797" t="s">
        <v>5164</v>
      </c>
      <c r="C13797" t="s">
        <v>5204</v>
      </c>
      <c r="D13797" t="s">
        <v>5215</v>
      </c>
      <c r="E13797" t="s">
        <v>5208</v>
      </c>
      <c r="F13797" t="str">
        <f>VLOOKUP($A13797,'Transit IDs'!$A$1:$AK$828,14,FALSE)</f>
        <v>AZ</v>
      </c>
      <c r="H13797" s="13"/>
      <c r="I13797" s="13"/>
      <c r="J13797" s="13"/>
    </row>
    <row r="13798" spans="1:10" x14ac:dyDescent="0.25">
      <c r="A13798" s="11" t="s">
        <v>5163</v>
      </c>
      <c r="B13798" t="s">
        <v>5164</v>
      </c>
      <c r="C13798" t="s">
        <v>5204</v>
      </c>
      <c r="D13798" t="s">
        <v>5215</v>
      </c>
      <c r="E13798" t="s">
        <v>5209</v>
      </c>
      <c r="F13798" t="str">
        <f>VLOOKUP($A13798,'Transit IDs'!$A$1:$AK$828,14,FALSE)</f>
        <v>AZ</v>
      </c>
      <c r="H13798" s="13"/>
      <c r="I13798" s="13"/>
      <c r="J13798" s="13"/>
    </row>
    <row r="13799" spans="1:10" x14ac:dyDescent="0.25">
      <c r="A13799" s="11" t="s">
        <v>5163</v>
      </c>
      <c r="B13799" t="s">
        <v>5164</v>
      </c>
      <c r="C13799" t="s">
        <v>5204</v>
      </c>
      <c r="D13799" t="s">
        <v>5215</v>
      </c>
      <c r="E13799" t="s">
        <v>5210</v>
      </c>
      <c r="F13799" t="str">
        <f>VLOOKUP($A13799,'Transit IDs'!$A$1:$AK$828,14,FALSE)</f>
        <v>AZ</v>
      </c>
      <c r="H13799" s="13"/>
      <c r="I13799" s="13"/>
      <c r="J13799" s="13"/>
    </row>
    <row r="13800" spans="1:10" x14ac:dyDescent="0.25">
      <c r="A13800" s="11" t="s">
        <v>5163</v>
      </c>
      <c r="B13800" t="s">
        <v>5164</v>
      </c>
      <c r="C13800" t="s">
        <v>5204</v>
      </c>
      <c r="D13800" t="s">
        <v>5215</v>
      </c>
      <c r="E13800" t="s">
        <v>5211</v>
      </c>
      <c r="F13800" t="str">
        <f>VLOOKUP($A13800,'Transit IDs'!$A$1:$AK$828,14,FALSE)</f>
        <v>AZ</v>
      </c>
      <c r="H13800" s="13"/>
      <c r="I13800" s="13"/>
      <c r="J13800" s="13"/>
    </row>
    <row r="13801" spans="1:10" x14ac:dyDescent="0.25">
      <c r="A13801" s="11" t="s">
        <v>5163</v>
      </c>
      <c r="B13801" t="s">
        <v>5164</v>
      </c>
      <c r="C13801" t="s">
        <v>5204</v>
      </c>
      <c r="D13801" t="s">
        <v>5215</v>
      </c>
      <c r="E13801" t="s">
        <v>5212</v>
      </c>
      <c r="F13801" t="str">
        <f>VLOOKUP($A13801,'Transit IDs'!$A$1:$AK$828,14,FALSE)</f>
        <v>AZ</v>
      </c>
      <c r="H13801" s="13"/>
      <c r="I13801" s="13">
        <v>12979</v>
      </c>
      <c r="J13801" s="13"/>
    </row>
    <row r="13802" spans="1:10" x14ac:dyDescent="0.25">
      <c r="A13802" s="11" t="s">
        <v>5163</v>
      </c>
      <c r="B13802" t="s">
        <v>5164</v>
      </c>
      <c r="C13802" t="s">
        <v>5214</v>
      </c>
      <c r="D13802" t="s">
        <v>5215</v>
      </c>
      <c r="E13802" t="s">
        <v>5205</v>
      </c>
      <c r="F13802" t="str">
        <f>VLOOKUP($A13802,'Transit IDs'!$A$1:$AK$828,14,FALSE)</f>
        <v>AZ</v>
      </c>
      <c r="H13802" s="13"/>
      <c r="I13802" s="13"/>
      <c r="J13802" s="13"/>
    </row>
    <row r="13803" spans="1:10" x14ac:dyDescent="0.25">
      <c r="A13803" s="11" t="s">
        <v>5163</v>
      </c>
      <c r="B13803" t="s">
        <v>5164</v>
      </c>
      <c r="C13803" t="s">
        <v>5214</v>
      </c>
      <c r="D13803" t="s">
        <v>5215</v>
      </c>
      <c r="E13803" t="s">
        <v>5206</v>
      </c>
      <c r="F13803" t="str">
        <f>VLOOKUP($A13803,'Transit IDs'!$A$1:$AK$828,14,FALSE)</f>
        <v>AZ</v>
      </c>
      <c r="H13803" s="13"/>
      <c r="I13803" s="13"/>
      <c r="J13803" s="13"/>
    </row>
    <row r="13804" spans="1:10" x14ac:dyDescent="0.25">
      <c r="A13804" s="11" t="s">
        <v>5163</v>
      </c>
      <c r="B13804" t="s">
        <v>5164</v>
      </c>
      <c r="C13804" t="s">
        <v>5214</v>
      </c>
      <c r="D13804" t="s">
        <v>5215</v>
      </c>
      <c r="E13804" t="s">
        <v>5207</v>
      </c>
      <c r="F13804" t="str">
        <f>VLOOKUP($A13804,'Transit IDs'!$A$1:$AK$828,14,FALSE)</f>
        <v>AZ</v>
      </c>
      <c r="H13804" s="13"/>
      <c r="I13804" s="13"/>
      <c r="J13804" s="13"/>
    </row>
    <row r="13805" spans="1:10" x14ac:dyDescent="0.25">
      <c r="A13805" s="11" t="s">
        <v>5163</v>
      </c>
      <c r="B13805" t="s">
        <v>5164</v>
      </c>
      <c r="C13805" t="s">
        <v>5214</v>
      </c>
      <c r="D13805" t="s">
        <v>5215</v>
      </c>
      <c r="E13805" t="s">
        <v>5208</v>
      </c>
      <c r="F13805" t="str">
        <f>VLOOKUP($A13805,'Transit IDs'!$A$1:$AK$828,14,FALSE)</f>
        <v>AZ</v>
      </c>
      <c r="H13805" s="13"/>
      <c r="I13805" s="13"/>
      <c r="J13805" s="13"/>
    </row>
    <row r="13806" spans="1:10" x14ac:dyDescent="0.25">
      <c r="A13806" s="11" t="s">
        <v>5163</v>
      </c>
      <c r="B13806" t="s">
        <v>5164</v>
      </c>
      <c r="C13806" t="s">
        <v>5214</v>
      </c>
      <c r="D13806" t="s">
        <v>5215</v>
      </c>
      <c r="E13806" t="s">
        <v>5209</v>
      </c>
      <c r="F13806" t="str">
        <f>VLOOKUP($A13806,'Transit IDs'!$A$1:$AK$828,14,FALSE)</f>
        <v>AZ</v>
      </c>
      <c r="H13806" s="13"/>
      <c r="I13806" s="13"/>
      <c r="J13806" s="13"/>
    </row>
    <row r="13807" spans="1:10" x14ac:dyDescent="0.25">
      <c r="A13807" s="11" t="s">
        <v>5163</v>
      </c>
      <c r="B13807" t="s">
        <v>5164</v>
      </c>
      <c r="C13807" t="s">
        <v>5214</v>
      </c>
      <c r="D13807" t="s">
        <v>5215</v>
      </c>
      <c r="E13807" t="s">
        <v>5210</v>
      </c>
      <c r="F13807" t="str">
        <f>VLOOKUP($A13807,'Transit IDs'!$A$1:$AK$828,14,FALSE)</f>
        <v>AZ</v>
      </c>
      <c r="H13807" s="13"/>
      <c r="I13807" s="13"/>
      <c r="J13807" s="13"/>
    </row>
    <row r="13808" spans="1:10" x14ac:dyDescent="0.25">
      <c r="A13808" s="11" t="s">
        <v>5163</v>
      </c>
      <c r="B13808" t="s">
        <v>5164</v>
      </c>
      <c r="C13808" t="s">
        <v>5214</v>
      </c>
      <c r="D13808" t="s">
        <v>5215</v>
      </c>
      <c r="E13808" t="s">
        <v>5211</v>
      </c>
      <c r="F13808" t="str">
        <f>VLOOKUP($A13808,'Transit IDs'!$A$1:$AK$828,14,FALSE)</f>
        <v>AZ</v>
      </c>
      <c r="H13808" s="13"/>
      <c r="I13808" s="13"/>
      <c r="J13808" s="13"/>
    </row>
    <row r="13809" spans="1:10" x14ac:dyDescent="0.25">
      <c r="A13809" s="11" t="s">
        <v>5163</v>
      </c>
      <c r="B13809" t="s">
        <v>5164</v>
      </c>
      <c r="C13809" t="s">
        <v>5214</v>
      </c>
      <c r="D13809" t="s">
        <v>5215</v>
      </c>
      <c r="E13809" t="s">
        <v>5212</v>
      </c>
      <c r="F13809" t="str">
        <f>VLOOKUP($A13809,'Transit IDs'!$A$1:$AK$828,14,FALSE)</f>
        <v>AZ</v>
      </c>
      <c r="H13809" s="13"/>
      <c r="I13809" s="13">
        <v>93169</v>
      </c>
      <c r="J13809" s="13"/>
    </row>
    <row r="13810" spans="1:10" x14ac:dyDescent="0.25">
      <c r="A13810" s="11" t="s">
        <v>5169</v>
      </c>
      <c r="B13810" t="s">
        <v>5170</v>
      </c>
      <c r="C13810" t="s">
        <v>5224</v>
      </c>
      <c r="D13810" t="s">
        <v>4287</v>
      </c>
      <c r="E13810" t="s">
        <v>5205</v>
      </c>
      <c r="F13810" t="str">
        <f>VLOOKUP($A13810,'Transit IDs'!$A$1:$AK$828,14,FALSE)</f>
        <v>NV</v>
      </c>
      <c r="H13810" s="13"/>
      <c r="I13810" s="13"/>
      <c r="J13810" s="13"/>
    </row>
    <row r="13811" spans="1:10" x14ac:dyDescent="0.25">
      <c r="A13811" s="11" t="s">
        <v>5169</v>
      </c>
      <c r="B13811" t="s">
        <v>5170</v>
      </c>
      <c r="C13811" t="s">
        <v>5224</v>
      </c>
      <c r="D13811" t="s">
        <v>4287</v>
      </c>
      <c r="E13811" t="s">
        <v>5206</v>
      </c>
      <c r="F13811" t="str">
        <f>VLOOKUP($A13811,'Transit IDs'!$A$1:$AK$828,14,FALSE)</f>
        <v>NV</v>
      </c>
      <c r="H13811" s="13"/>
      <c r="I13811" s="13"/>
      <c r="J13811" s="13"/>
    </row>
    <row r="13812" spans="1:10" x14ac:dyDescent="0.25">
      <c r="A13812" s="11" t="s">
        <v>5169</v>
      </c>
      <c r="B13812" t="s">
        <v>5170</v>
      </c>
      <c r="C13812" t="s">
        <v>5224</v>
      </c>
      <c r="D13812" t="s">
        <v>4287</v>
      </c>
      <c r="E13812" t="s">
        <v>5207</v>
      </c>
      <c r="F13812" t="str">
        <f>VLOOKUP($A13812,'Transit IDs'!$A$1:$AK$828,14,FALSE)</f>
        <v>NV</v>
      </c>
      <c r="H13812" s="13"/>
      <c r="I13812" s="13"/>
      <c r="J13812" s="13"/>
    </row>
    <row r="13813" spans="1:10" x14ac:dyDescent="0.25">
      <c r="A13813" s="11" t="s">
        <v>5169</v>
      </c>
      <c r="B13813" t="s">
        <v>5170</v>
      </c>
      <c r="C13813" t="s">
        <v>5224</v>
      </c>
      <c r="D13813" t="s">
        <v>4287</v>
      </c>
      <c r="E13813" t="s">
        <v>5208</v>
      </c>
      <c r="F13813" t="str">
        <f>VLOOKUP($A13813,'Transit IDs'!$A$1:$AK$828,14,FALSE)</f>
        <v>NV</v>
      </c>
      <c r="H13813" s="13"/>
      <c r="I13813" s="13"/>
      <c r="J13813" s="13"/>
    </row>
    <row r="13814" spans="1:10" x14ac:dyDescent="0.25">
      <c r="A13814" s="11" t="s">
        <v>5169</v>
      </c>
      <c r="B13814" t="s">
        <v>5170</v>
      </c>
      <c r="C13814" t="s">
        <v>5224</v>
      </c>
      <c r="D13814" t="s">
        <v>4287</v>
      </c>
      <c r="E13814" t="s">
        <v>5209</v>
      </c>
      <c r="F13814" t="str">
        <f>VLOOKUP($A13814,'Transit IDs'!$A$1:$AK$828,14,FALSE)</f>
        <v>NV</v>
      </c>
      <c r="G13814" s="13">
        <v>1276</v>
      </c>
      <c r="H13814" s="13">
        <v>98</v>
      </c>
      <c r="I13814" s="13">
        <v>10688</v>
      </c>
      <c r="J13814" s="13">
        <v>14963</v>
      </c>
    </row>
    <row r="13815" spans="1:10" x14ac:dyDescent="0.25">
      <c r="A13815" s="11" t="s">
        <v>5169</v>
      </c>
      <c r="B13815" t="s">
        <v>5170</v>
      </c>
      <c r="C13815" t="s">
        <v>5224</v>
      </c>
      <c r="D13815" t="s">
        <v>4287</v>
      </c>
      <c r="E13815" t="s">
        <v>5210</v>
      </c>
      <c r="F13815" t="str">
        <f>VLOOKUP($A13815,'Transit IDs'!$A$1:$AK$828,14,FALSE)</f>
        <v>NV</v>
      </c>
      <c r="G13815" s="13">
        <v>1529</v>
      </c>
      <c r="H13815" s="13">
        <v>117</v>
      </c>
      <c r="I13815" s="13">
        <v>12508</v>
      </c>
      <c r="J13815" s="13">
        <v>17511</v>
      </c>
    </row>
    <row r="13816" spans="1:10" x14ac:dyDescent="0.25">
      <c r="A13816" s="11" t="s">
        <v>5169</v>
      </c>
      <c r="B13816" t="s">
        <v>5170</v>
      </c>
      <c r="C13816" t="s">
        <v>5224</v>
      </c>
      <c r="D13816" t="s">
        <v>4287</v>
      </c>
      <c r="E13816" t="s">
        <v>5211</v>
      </c>
      <c r="F13816" t="str">
        <f>VLOOKUP($A13816,'Transit IDs'!$A$1:$AK$828,14,FALSE)</f>
        <v>NV</v>
      </c>
      <c r="G13816" s="13">
        <v>1531</v>
      </c>
      <c r="H13816" s="13">
        <v>117</v>
      </c>
      <c r="I13816" s="13">
        <v>11198</v>
      </c>
      <c r="J13816" s="13">
        <v>15677</v>
      </c>
    </row>
    <row r="13817" spans="1:10" x14ac:dyDescent="0.25">
      <c r="A13817" s="11" t="s">
        <v>5169</v>
      </c>
      <c r="B13817" t="s">
        <v>5170</v>
      </c>
      <c r="C13817" t="s">
        <v>5224</v>
      </c>
      <c r="D13817" t="s">
        <v>4287</v>
      </c>
      <c r="E13817" t="s">
        <v>5212</v>
      </c>
      <c r="F13817" t="str">
        <f>VLOOKUP($A13817,'Transit IDs'!$A$1:$AK$828,14,FALSE)</f>
        <v>NV</v>
      </c>
      <c r="G13817" s="13">
        <v>504618</v>
      </c>
      <c r="H13817" s="13">
        <v>38915</v>
      </c>
      <c r="I13817" s="13">
        <v>4128134</v>
      </c>
      <c r="J13817" s="13">
        <v>5779388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tabSelected="1" workbookViewId="0">
      <selection activeCell="D56" sqref="D56"/>
    </sheetView>
  </sheetViews>
  <sheetFormatPr defaultRowHeight="15" x14ac:dyDescent="0.25"/>
  <cols>
    <col min="1" max="1" width="17.7109375" bestFit="1" customWidth="1"/>
    <col min="2" max="2" width="27.28515625" customWidth="1"/>
    <col min="3" max="3" width="27.42578125" bestFit="1" customWidth="1"/>
    <col min="4" max="4" width="26.7109375" customWidth="1"/>
    <col min="5" max="5" width="28.42578125" bestFit="1" customWidth="1"/>
  </cols>
  <sheetData>
    <row r="1" spans="1:5" x14ac:dyDescent="0.25">
      <c r="A1" s="15" t="s">
        <v>5177</v>
      </c>
      <c r="B1" t="s">
        <v>5212</v>
      </c>
    </row>
    <row r="3" spans="1:5" x14ac:dyDescent="0.25">
      <c r="A3" s="15" t="s">
        <v>5232</v>
      </c>
      <c r="B3" t="s">
        <v>5292</v>
      </c>
      <c r="C3" t="s">
        <v>5234</v>
      </c>
      <c r="D3" t="s">
        <v>5235</v>
      </c>
      <c r="E3" t="s">
        <v>5236</v>
      </c>
    </row>
    <row r="4" spans="1:5" x14ac:dyDescent="0.25">
      <c r="A4" s="16" t="s">
        <v>108</v>
      </c>
      <c r="B4" s="12">
        <v>174202</v>
      </c>
      <c r="C4" s="12">
        <v>6783</v>
      </c>
      <c r="D4" s="12">
        <v>5146954</v>
      </c>
      <c r="E4" s="12">
        <v>51824720</v>
      </c>
    </row>
    <row r="5" spans="1:5" x14ac:dyDescent="0.25">
      <c r="A5" s="16" t="s">
        <v>1931</v>
      </c>
      <c r="B5" s="12"/>
      <c r="C5" s="12"/>
      <c r="D5" s="12">
        <v>6930586</v>
      </c>
      <c r="E5" s="12">
        <v>39968547</v>
      </c>
    </row>
    <row r="6" spans="1:5" x14ac:dyDescent="0.25">
      <c r="A6" s="16" t="s">
        <v>3665</v>
      </c>
      <c r="B6" s="12">
        <v>54668</v>
      </c>
      <c r="C6" s="12">
        <v>12436</v>
      </c>
      <c r="D6" s="12">
        <v>5835764</v>
      </c>
      <c r="E6" s="12">
        <v>18113559</v>
      </c>
    </row>
    <row r="7" spans="1:5" x14ac:dyDescent="0.25">
      <c r="A7" s="16" t="s">
        <v>4570</v>
      </c>
      <c r="B7" s="12">
        <v>1055236</v>
      </c>
      <c r="C7" s="12">
        <v>73089</v>
      </c>
      <c r="D7" s="12">
        <v>95083855</v>
      </c>
      <c r="E7" s="12">
        <v>447901915</v>
      </c>
    </row>
    <row r="8" spans="1:5" x14ac:dyDescent="0.25">
      <c r="A8" s="16" t="s">
        <v>4420</v>
      </c>
      <c r="B8" s="12">
        <v>30933132</v>
      </c>
      <c r="C8" s="12">
        <v>1673089</v>
      </c>
      <c r="D8" s="12">
        <v>1411217259</v>
      </c>
      <c r="E8" s="12">
        <v>7946388658</v>
      </c>
    </row>
    <row r="9" spans="1:5" x14ac:dyDescent="0.25">
      <c r="A9" s="16" t="s">
        <v>4276</v>
      </c>
      <c r="B9" s="12">
        <v>3047433</v>
      </c>
      <c r="C9" s="12">
        <v>162110</v>
      </c>
      <c r="D9" s="12">
        <v>106953431</v>
      </c>
      <c r="E9" s="12">
        <v>641209426</v>
      </c>
    </row>
    <row r="10" spans="1:5" x14ac:dyDescent="0.25">
      <c r="A10" s="16" t="s">
        <v>443</v>
      </c>
      <c r="B10" s="12">
        <v>309181</v>
      </c>
      <c r="C10" s="12">
        <v>6228</v>
      </c>
      <c r="D10" s="12">
        <v>44861254</v>
      </c>
      <c r="E10" s="12">
        <v>203425977</v>
      </c>
    </row>
    <row r="11" spans="1:5" x14ac:dyDescent="0.25">
      <c r="A11" s="16" t="s">
        <v>1312</v>
      </c>
      <c r="B11" s="12">
        <v>11164012</v>
      </c>
      <c r="C11" s="12">
        <v>454252</v>
      </c>
      <c r="D11" s="12">
        <v>424185191</v>
      </c>
      <c r="E11" s="12">
        <v>2017100468</v>
      </c>
    </row>
    <row r="12" spans="1:5" x14ac:dyDescent="0.25">
      <c r="A12" s="16" t="s">
        <v>1468</v>
      </c>
      <c r="B12" s="12"/>
      <c r="C12" s="12"/>
      <c r="D12" s="12">
        <v>11594262</v>
      </c>
      <c r="E12" s="12">
        <v>80018413</v>
      </c>
    </row>
    <row r="13" spans="1:5" x14ac:dyDescent="0.25">
      <c r="A13" s="16" t="s">
        <v>1833</v>
      </c>
      <c r="B13" s="12">
        <v>3486506</v>
      </c>
      <c r="C13" s="12">
        <v>199517</v>
      </c>
      <c r="D13" s="12">
        <v>277695880</v>
      </c>
      <c r="E13" s="12">
        <v>1616187797</v>
      </c>
    </row>
    <row r="14" spans="1:5" x14ac:dyDescent="0.25">
      <c r="A14" s="16" t="s">
        <v>1799</v>
      </c>
      <c r="B14" s="12">
        <v>3092345</v>
      </c>
      <c r="C14" s="12">
        <v>121250</v>
      </c>
      <c r="D14" s="12">
        <v>166500897</v>
      </c>
      <c r="E14" s="12">
        <v>909182239</v>
      </c>
    </row>
    <row r="15" spans="1:5" x14ac:dyDescent="0.25">
      <c r="A15" s="16" t="s">
        <v>4412</v>
      </c>
      <c r="B15" s="12"/>
      <c r="C15" s="12"/>
      <c r="D15" s="12">
        <v>77276485</v>
      </c>
      <c r="E15" s="12">
        <v>428342976</v>
      </c>
    </row>
    <row r="16" spans="1:5" x14ac:dyDescent="0.25">
      <c r="A16" s="16" t="s">
        <v>4084</v>
      </c>
      <c r="B16" s="12"/>
      <c r="C16" s="12"/>
      <c r="D16" s="12">
        <v>22551955</v>
      </c>
      <c r="E16" s="12">
        <v>67783132</v>
      </c>
    </row>
    <row r="17" spans="1:5" x14ac:dyDescent="0.25">
      <c r="A17" s="16" t="s">
        <v>100</v>
      </c>
      <c r="B17" s="12"/>
      <c r="C17" s="12"/>
      <c r="D17" s="12">
        <v>3015190</v>
      </c>
      <c r="E17" s="12">
        <v>9758698</v>
      </c>
    </row>
    <row r="18" spans="1:5" x14ac:dyDescent="0.25">
      <c r="A18" s="16" t="s">
        <v>2999</v>
      </c>
      <c r="B18" s="12">
        <v>17931480</v>
      </c>
      <c r="C18" s="12">
        <v>838334</v>
      </c>
      <c r="D18" s="12">
        <v>689118590</v>
      </c>
      <c r="E18" s="12">
        <v>4362227405</v>
      </c>
    </row>
    <row r="19" spans="1:5" x14ac:dyDescent="0.25">
      <c r="A19" s="16" t="s">
        <v>2962</v>
      </c>
      <c r="B19" s="12">
        <v>764567</v>
      </c>
      <c r="C19" s="12">
        <v>21452</v>
      </c>
      <c r="D19" s="12">
        <v>34132025</v>
      </c>
      <c r="E19" s="12">
        <v>209778104</v>
      </c>
    </row>
    <row r="20" spans="1:5" x14ac:dyDescent="0.25">
      <c r="A20" s="16" t="s">
        <v>4131</v>
      </c>
      <c r="B20" s="12"/>
      <c r="C20" s="12"/>
      <c r="D20" s="12">
        <v>7185251</v>
      </c>
      <c r="E20" s="12">
        <v>29627724</v>
      </c>
    </row>
    <row r="21" spans="1:5" x14ac:dyDescent="0.25">
      <c r="A21" s="16" t="s">
        <v>1766</v>
      </c>
      <c r="B21" s="12"/>
      <c r="C21" s="12"/>
      <c r="D21" s="12">
        <v>26979621</v>
      </c>
      <c r="E21" s="12">
        <v>115487654</v>
      </c>
    </row>
    <row r="22" spans="1:5" x14ac:dyDescent="0.25">
      <c r="A22" s="16" t="s">
        <v>3622</v>
      </c>
      <c r="B22" s="12">
        <v>822006</v>
      </c>
      <c r="C22" s="12">
        <v>123596</v>
      </c>
      <c r="D22" s="12">
        <v>40427769</v>
      </c>
      <c r="E22" s="12">
        <v>125394163</v>
      </c>
    </row>
    <row r="23" spans="1:5" x14ac:dyDescent="0.25">
      <c r="A23" s="16" t="s">
        <v>373</v>
      </c>
      <c r="B23" s="12">
        <v>11189296</v>
      </c>
      <c r="C23" s="12">
        <v>725762</v>
      </c>
      <c r="D23" s="12">
        <v>431006382</v>
      </c>
      <c r="E23" s="12">
        <v>2019371795</v>
      </c>
    </row>
    <row r="24" spans="1:5" x14ac:dyDescent="0.25">
      <c r="A24" s="16" t="s">
        <v>1319</v>
      </c>
      <c r="B24" s="12">
        <v>3772127</v>
      </c>
      <c r="C24" s="12">
        <v>155600</v>
      </c>
      <c r="D24" s="12">
        <v>149394852</v>
      </c>
      <c r="E24" s="12">
        <v>960585023</v>
      </c>
    </row>
    <row r="25" spans="1:5" x14ac:dyDescent="0.25">
      <c r="A25" s="16" t="s">
        <v>430</v>
      </c>
      <c r="B25" s="12">
        <v>418997</v>
      </c>
      <c r="C25" s="12">
        <v>12188</v>
      </c>
      <c r="D25" s="12">
        <v>5588095</v>
      </c>
      <c r="E25" s="12">
        <v>52975678</v>
      </c>
    </row>
    <row r="26" spans="1:5" x14ac:dyDescent="0.25">
      <c r="A26" s="16" t="s">
        <v>2883</v>
      </c>
      <c r="B26" s="12">
        <v>272107</v>
      </c>
      <c r="C26" s="12">
        <v>23228</v>
      </c>
      <c r="D26" s="12">
        <v>101137850</v>
      </c>
      <c r="E26" s="12">
        <v>486008520</v>
      </c>
    </row>
    <row r="27" spans="1:5" x14ac:dyDescent="0.25">
      <c r="A27" s="16" t="s">
        <v>2855</v>
      </c>
      <c r="B27" s="12">
        <v>1131853</v>
      </c>
      <c r="C27" s="12">
        <v>70915</v>
      </c>
      <c r="D27" s="12">
        <v>102111684</v>
      </c>
      <c r="E27" s="12">
        <v>508234866</v>
      </c>
    </row>
    <row r="28" spans="1:5" x14ac:dyDescent="0.25">
      <c r="A28" s="16" t="s">
        <v>4065</v>
      </c>
      <c r="B28" s="12">
        <v>3157970</v>
      </c>
      <c r="C28" s="12">
        <v>132584</v>
      </c>
      <c r="D28" s="12">
        <v>68439149</v>
      </c>
      <c r="E28" s="12">
        <v>383318370</v>
      </c>
    </row>
    <row r="29" spans="1:5" x14ac:dyDescent="0.25">
      <c r="A29" s="16" t="s">
        <v>1751</v>
      </c>
      <c r="B29" s="12"/>
      <c r="C29" s="12"/>
      <c r="D29" s="12">
        <v>1867811</v>
      </c>
      <c r="E29" s="12">
        <v>16929705</v>
      </c>
    </row>
    <row r="30" spans="1:5" x14ac:dyDescent="0.25">
      <c r="A30" s="16" t="s">
        <v>4268</v>
      </c>
      <c r="B30" s="12"/>
      <c r="C30" s="12"/>
      <c r="D30" s="12">
        <v>2498660</v>
      </c>
      <c r="E30" s="12">
        <v>6564324</v>
      </c>
    </row>
    <row r="31" spans="1:5" x14ac:dyDescent="0.25">
      <c r="A31" s="16" t="s">
        <v>1697</v>
      </c>
      <c r="B31" s="12">
        <v>521516</v>
      </c>
      <c r="C31" s="12">
        <v>28039</v>
      </c>
      <c r="D31" s="12">
        <v>71440239</v>
      </c>
      <c r="E31" s="12">
        <v>312754409</v>
      </c>
    </row>
    <row r="32" spans="1:5" x14ac:dyDescent="0.25">
      <c r="A32" s="16" t="s">
        <v>4262</v>
      </c>
      <c r="B32" s="12"/>
      <c r="C32" s="12"/>
      <c r="D32" s="12">
        <v>2394878</v>
      </c>
      <c r="E32" s="12">
        <v>8352807</v>
      </c>
    </row>
    <row r="33" spans="1:5" x14ac:dyDescent="0.25">
      <c r="A33" s="16" t="s">
        <v>4052</v>
      </c>
      <c r="B33" s="12"/>
      <c r="C33" s="12"/>
      <c r="D33" s="12">
        <v>6468400</v>
      </c>
      <c r="E33" s="12">
        <v>24722683</v>
      </c>
    </row>
    <row r="34" spans="1:5" x14ac:dyDescent="0.25">
      <c r="A34" s="16" t="s">
        <v>365</v>
      </c>
      <c r="B34" s="12"/>
      <c r="C34" s="12"/>
      <c r="D34" s="12">
        <v>3187427</v>
      </c>
      <c r="E34" s="12">
        <v>10575678</v>
      </c>
    </row>
    <row r="35" spans="1:5" x14ac:dyDescent="0.25">
      <c r="A35" s="16" t="s">
        <v>771</v>
      </c>
      <c r="B35" s="12">
        <v>14090322</v>
      </c>
      <c r="C35" s="12">
        <v>551343</v>
      </c>
      <c r="D35" s="12">
        <v>403195319</v>
      </c>
      <c r="E35" s="12">
        <v>4313389370</v>
      </c>
    </row>
    <row r="36" spans="1:5" x14ac:dyDescent="0.25">
      <c r="A36" s="16" t="s">
        <v>3614</v>
      </c>
      <c r="B36" s="12">
        <v>438973</v>
      </c>
      <c r="C36" s="12">
        <v>11612</v>
      </c>
      <c r="D36" s="12">
        <v>16217051</v>
      </c>
      <c r="E36" s="12">
        <v>104249764</v>
      </c>
    </row>
    <row r="37" spans="1:5" x14ac:dyDescent="0.25">
      <c r="A37" s="16" t="s">
        <v>4405</v>
      </c>
      <c r="B37" s="12">
        <v>504618</v>
      </c>
      <c r="C37" s="12">
        <v>38915</v>
      </c>
      <c r="D37" s="12">
        <v>73620807</v>
      </c>
      <c r="E37" s="12">
        <v>274448889</v>
      </c>
    </row>
    <row r="38" spans="1:5" x14ac:dyDescent="0.25">
      <c r="A38" s="16" t="s">
        <v>699</v>
      </c>
      <c r="B38" s="12">
        <v>54327838</v>
      </c>
      <c r="C38" s="12">
        <v>2588081</v>
      </c>
      <c r="D38" s="12">
        <v>3878720533</v>
      </c>
      <c r="E38" s="12">
        <v>17990571479</v>
      </c>
    </row>
    <row r="39" spans="1:5" x14ac:dyDescent="0.25">
      <c r="A39" s="16" t="s">
        <v>1599</v>
      </c>
      <c r="B39" s="12">
        <v>1669451</v>
      </c>
      <c r="C39" s="12">
        <v>96663</v>
      </c>
      <c r="D39" s="12">
        <v>112660879</v>
      </c>
      <c r="E39" s="12">
        <v>506871859</v>
      </c>
    </row>
    <row r="40" spans="1:5" x14ac:dyDescent="0.25">
      <c r="A40" s="16" t="s">
        <v>3599</v>
      </c>
      <c r="B40" s="12"/>
      <c r="C40" s="12"/>
      <c r="D40" s="12">
        <v>7633781</v>
      </c>
      <c r="E40" s="12">
        <v>32562826</v>
      </c>
    </row>
    <row r="41" spans="1:5" x14ac:dyDescent="0.25">
      <c r="A41" s="16" t="s">
        <v>84</v>
      </c>
      <c r="B41" s="12">
        <v>4204606</v>
      </c>
      <c r="C41" s="12">
        <v>307060</v>
      </c>
      <c r="D41" s="12">
        <v>126652653</v>
      </c>
      <c r="E41" s="12">
        <v>558757209</v>
      </c>
    </row>
    <row r="42" spans="1:5" x14ac:dyDescent="0.25">
      <c r="A42" s="16" t="s">
        <v>950</v>
      </c>
      <c r="B42" s="12">
        <v>13075212</v>
      </c>
      <c r="C42" s="12">
        <v>821670</v>
      </c>
      <c r="D42" s="12">
        <v>469410361</v>
      </c>
      <c r="E42" s="12">
        <v>2294911077</v>
      </c>
    </row>
    <row r="43" spans="1:5" x14ac:dyDescent="0.25">
      <c r="A43" s="16" t="s">
        <v>2054</v>
      </c>
      <c r="B43" s="12">
        <v>595262</v>
      </c>
      <c r="C43" s="12">
        <v>31882</v>
      </c>
      <c r="D43" s="12">
        <v>60527432</v>
      </c>
      <c r="E43" s="12">
        <v>260618791</v>
      </c>
    </row>
    <row r="44" spans="1:5" x14ac:dyDescent="0.25">
      <c r="A44" s="16" t="s">
        <v>357</v>
      </c>
      <c r="B44" s="12"/>
      <c r="C44" s="12"/>
      <c r="D44" s="12">
        <v>20469227</v>
      </c>
      <c r="E44" s="12">
        <v>88831491</v>
      </c>
    </row>
    <row r="45" spans="1:5" x14ac:dyDescent="0.25">
      <c r="A45" s="16" t="s">
        <v>1986</v>
      </c>
      <c r="B45" s="12"/>
      <c r="C45" s="12"/>
      <c r="D45" s="12">
        <v>11590187</v>
      </c>
      <c r="E45" s="12">
        <v>42696620</v>
      </c>
    </row>
    <row r="46" spans="1:5" x14ac:dyDescent="0.25">
      <c r="A46" s="16" t="s">
        <v>4254</v>
      </c>
      <c r="B46" s="12"/>
      <c r="C46" s="12"/>
      <c r="D46" s="12">
        <v>1589817</v>
      </c>
      <c r="E46" s="12">
        <v>6930183</v>
      </c>
    </row>
    <row r="47" spans="1:5" x14ac:dyDescent="0.25">
      <c r="A47" s="16" t="s">
        <v>1670</v>
      </c>
      <c r="B47" s="12">
        <v>433560</v>
      </c>
      <c r="C47" s="12">
        <v>51457</v>
      </c>
      <c r="D47" s="12">
        <v>30053247</v>
      </c>
      <c r="E47" s="12">
        <v>153070025</v>
      </c>
    </row>
    <row r="48" spans="1:5" x14ac:dyDescent="0.25">
      <c r="A48" s="16" t="s">
        <v>3516</v>
      </c>
      <c r="B48" s="12">
        <v>5641256</v>
      </c>
      <c r="C48" s="12">
        <v>306620</v>
      </c>
      <c r="D48" s="12">
        <v>291641873</v>
      </c>
      <c r="E48" s="12">
        <v>1701573618</v>
      </c>
    </row>
    <row r="49" spans="1:5" x14ac:dyDescent="0.25">
      <c r="A49" s="16" t="s">
        <v>4246</v>
      </c>
      <c r="B49" s="12">
        <v>2739370</v>
      </c>
      <c r="C49" s="12">
        <v>218002</v>
      </c>
      <c r="D49" s="12">
        <v>44937059</v>
      </c>
      <c r="E49" s="12">
        <v>280059616</v>
      </c>
    </row>
    <row r="50" spans="1:5" x14ac:dyDescent="0.25">
      <c r="A50" s="16" t="s">
        <v>1190</v>
      </c>
      <c r="B50" s="12">
        <v>655438</v>
      </c>
      <c r="C50" s="12">
        <v>36293</v>
      </c>
      <c r="D50" s="12">
        <v>75036458</v>
      </c>
      <c r="E50" s="12">
        <v>586865167</v>
      </c>
    </row>
    <row r="51" spans="1:5" x14ac:dyDescent="0.25">
      <c r="A51" s="16" t="s">
        <v>2601</v>
      </c>
      <c r="B51" s="12"/>
      <c r="C51" s="12"/>
      <c r="D51" s="12">
        <v>206541</v>
      </c>
      <c r="E51" s="12"/>
    </row>
    <row r="52" spans="1:5" x14ac:dyDescent="0.25">
      <c r="A52" s="16" t="s">
        <v>348</v>
      </c>
      <c r="B52" s="12"/>
      <c r="C52" s="12"/>
      <c r="D52" s="12">
        <v>2755250</v>
      </c>
      <c r="E52" s="12">
        <v>12012734</v>
      </c>
    </row>
    <row r="53" spans="1:5" x14ac:dyDescent="0.25">
      <c r="A53" s="16" t="s">
        <v>46</v>
      </c>
      <c r="B53" s="12">
        <v>1799713</v>
      </c>
      <c r="C53" s="12">
        <v>105630</v>
      </c>
      <c r="D53" s="12">
        <v>240278710</v>
      </c>
      <c r="E53" s="12">
        <v>1588995421</v>
      </c>
    </row>
    <row r="54" spans="1:5" x14ac:dyDescent="0.25">
      <c r="A54" s="16" t="s">
        <v>2732</v>
      </c>
      <c r="B54" s="12">
        <v>17621</v>
      </c>
      <c r="C54" s="12">
        <v>2427</v>
      </c>
      <c r="D54" s="12">
        <v>73971234</v>
      </c>
      <c r="E54" s="12">
        <v>241186893</v>
      </c>
    </row>
    <row r="55" spans="1:5" x14ac:dyDescent="0.25">
      <c r="A55" s="16" t="s">
        <v>1168</v>
      </c>
      <c r="B55" s="12">
        <v>829038</v>
      </c>
      <c r="C55" s="12">
        <v>204408</v>
      </c>
      <c r="D55" s="12">
        <v>8293761</v>
      </c>
      <c r="E55" s="12">
        <v>20539983</v>
      </c>
    </row>
    <row r="56" spans="1:5" x14ac:dyDescent="0.25">
      <c r="A56" s="16" t="s">
        <v>4330</v>
      </c>
      <c r="B56" s="12"/>
      <c r="C56" s="12"/>
      <c r="D56" s="12">
        <v>487477</v>
      </c>
      <c r="E56" s="12"/>
    </row>
    <row r="57" spans="1:5" x14ac:dyDescent="0.25">
      <c r="A57" s="16" t="s">
        <v>5233</v>
      </c>
      <c r="B57" s="12">
        <v>194320912</v>
      </c>
      <c r="C57" s="12">
        <v>10212515</v>
      </c>
      <c r="D57" s="12">
        <v>10352177303</v>
      </c>
      <c r="E57" s="12">
        <v>55169258448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topLeftCell="A23" workbookViewId="0">
      <selection activeCell="C23" sqref="C23"/>
    </sheetView>
  </sheetViews>
  <sheetFormatPr defaultRowHeight="15" x14ac:dyDescent="0.25"/>
  <cols>
    <col min="4" max="4" width="21.85546875" bestFit="1" customWidth="1"/>
    <col min="5" max="5" width="22.140625" bestFit="1" customWidth="1"/>
    <col min="6" max="6" width="23.7109375" bestFit="1" customWidth="1"/>
    <col min="7" max="7" width="18" bestFit="1" customWidth="1"/>
  </cols>
  <sheetData>
    <row r="1" spans="1:7" x14ac:dyDescent="0.25">
      <c r="A1" t="s">
        <v>5237</v>
      </c>
      <c r="B1" t="s">
        <v>5238</v>
      </c>
      <c r="C1" t="s">
        <v>5239</v>
      </c>
      <c r="D1" t="s">
        <v>5293</v>
      </c>
      <c r="E1" t="s">
        <v>5291</v>
      </c>
      <c r="F1" t="s">
        <v>5231</v>
      </c>
      <c r="G1" t="s">
        <v>5290</v>
      </c>
    </row>
    <row r="2" spans="1:7" x14ac:dyDescent="0.25">
      <c r="A2">
        <v>2012</v>
      </c>
      <c r="B2" t="s">
        <v>5240</v>
      </c>
      <c r="C2" t="s">
        <v>1931</v>
      </c>
      <c r="D2" s="18">
        <f>VLOOKUP($C2,'Pivot - Services'!$A$4:$E$56,2,FALSE)</f>
        <v>0</v>
      </c>
      <c r="E2" s="18">
        <f>VLOOKUP($C2,'Pivot - Services'!$A$4:$E$56,3,FALSE)</f>
        <v>0</v>
      </c>
      <c r="F2" s="18">
        <f>VLOOKUP($C2,'Pivot - Services'!$A$4:$E$56,4,FALSE)</f>
        <v>6930586</v>
      </c>
      <c r="G2" s="18">
        <f>VLOOKUP($C2,'Pivot - Services'!$A$4:$E$56,5,FALSE)</f>
        <v>39968547</v>
      </c>
    </row>
    <row r="3" spans="1:7" x14ac:dyDescent="0.25">
      <c r="A3">
        <v>2012</v>
      </c>
      <c r="B3" t="s">
        <v>5241</v>
      </c>
      <c r="C3" t="s">
        <v>108</v>
      </c>
      <c r="D3" s="18">
        <f>VLOOKUP($C3,'Pivot - Services'!$A$4:$E$56,2,FALSE)</f>
        <v>174202</v>
      </c>
      <c r="E3" s="18">
        <f>VLOOKUP($C3,'Pivot - Services'!$A$4:$E$56,3,FALSE)</f>
        <v>6783</v>
      </c>
      <c r="F3" s="18">
        <f>VLOOKUP($C3,'Pivot - Services'!$A$4:$E$56,4,FALSE)</f>
        <v>5146954</v>
      </c>
      <c r="G3" s="18">
        <f>VLOOKUP($C3,'Pivot - Services'!$A$4:$E$56,5,FALSE)</f>
        <v>51824720</v>
      </c>
    </row>
    <row r="4" spans="1:7" x14ac:dyDescent="0.25">
      <c r="A4">
        <v>2012</v>
      </c>
      <c r="B4" t="s">
        <v>5242</v>
      </c>
      <c r="C4" t="s">
        <v>4570</v>
      </c>
      <c r="D4" s="18">
        <f>VLOOKUP($C4,'Pivot - Services'!$A$4:$E$56,2,FALSE)</f>
        <v>1055236</v>
      </c>
      <c r="E4" s="18">
        <f>VLOOKUP($C4,'Pivot - Services'!$A$4:$E$56,3,FALSE)</f>
        <v>73089</v>
      </c>
      <c r="F4" s="18">
        <f>VLOOKUP($C4,'Pivot - Services'!$A$4:$E$56,4,FALSE)</f>
        <v>95083855</v>
      </c>
      <c r="G4" s="18">
        <f>VLOOKUP($C4,'Pivot - Services'!$A$4:$E$56,5,FALSE)</f>
        <v>447901915</v>
      </c>
    </row>
    <row r="5" spans="1:7" x14ac:dyDescent="0.25">
      <c r="A5">
        <v>2012</v>
      </c>
      <c r="B5" t="s">
        <v>5243</v>
      </c>
      <c r="C5" t="s">
        <v>3665</v>
      </c>
      <c r="D5" s="18">
        <f>VLOOKUP($C5,'Pivot - Services'!$A$4:$E$56,2,FALSE)</f>
        <v>54668</v>
      </c>
      <c r="E5" s="18">
        <f>VLOOKUP($C5,'Pivot - Services'!$A$4:$E$56,3,FALSE)</f>
        <v>12436</v>
      </c>
      <c r="F5" s="18">
        <f>VLOOKUP($C5,'Pivot - Services'!$A$4:$E$56,4,FALSE)</f>
        <v>5835764</v>
      </c>
      <c r="G5" s="18">
        <f>VLOOKUP($C5,'Pivot - Services'!$A$4:$E$56,5,FALSE)</f>
        <v>18113559</v>
      </c>
    </row>
    <row r="6" spans="1:7" x14ac:dyDescent="0.25">
      <c r="A6">
        <v>2012</v>
      </c>
      <c r="B6" t="s">
        <v>5244</v>
      </c>
      <c r="C6" t="s">
        <v>4420</v>
      </c>
      <c r="D6" s="18">
        <f>VLOOKUP($C6,'Pivot - Services'!$A$4:$E$56,2,FALSE)</f>
        <v>30933132</v>
      </c>
      <c r="E6" s="18">
        <f>VLOOKUP($C6,'Pivot - Services'!$A$4:$E$56,3,FALSE)</f>
        <v>1673089</v>
      </c>
      <c r="F6" s="18">
        <f>VLOOKUP($C6,'Pivot - Services'!$A$4:$E$56,4,FALSE)</f>
        <v>1411217259</v>
      </c>
      <c r="G6" s="18">
        <f>VLOOKUP($C6,'Pivot - Services'!$A$4:$E$56,5,FALSE)</f>
        <v>7946388658</v>
      </c>
    </row>
    <row r="7" spans="1:7" x14ac:dyDescent="0.25">
      <c r="A7">
        <v>2012</v>
      </c>
      <c r="B7" t="s">
        <v>5245</v>
      </c>
      <c r="C7" t="s">
        <v>4276</v>
      </c>
      <c r="D7" s="18">
        <f>VLOOKUP($C7,'Pivot - Services'!$A$4:$E$56,2,FALSE)</f>
        <v>3047433</v>
      </c>
      <c r="E7" s="18">
        <f>VLOOKUP($C7,'Pivot - Services'!$A$4:$E$56,3,FALSE)</f>
        <v>162110</v>
      </c>
      <c r="F7" s="18">
        <f>VLOOKUP($C7,'Pivot - Services'!$A$4:$E$56,4,FALSE)</f>
        <v>106953431</v>
      </c>
      <c r="G7" s="18">
        <f>VLOOKUP($C7,'Pivot - Services'!$A$4:$E$56,5,FALSE)</f>
        <v>641209426</v>
      </c>
    </row>
    <row r="8" spans="1:7" x14ac:dyDescent="0.25">
      <c r="A8">
        <v>2012</v>
      </c>
      <c r="B8" t="s">
        <v>5246</v>
      </c>
      <c r="C8" t="s">
        <v>443</v>
      </c>
      <c r="D8" s="18">
        <f>VLOOKUP($C8,'Pivot - Services'!$A$4:$E$56,2,FALSE)</f>
        <v>309181</v>
      </c>
      <c r="E8" s="18">
        <f>VLOOKUP($C8,'Pivot - Services'!$A$4:$E$56,3,FALSE)</f>
        <v>6228</v>
      </c>
      <c r="F8" s="18">
        <f>VLOOKUP($C8,'Pivot - Services'!$A$4:$E$56,4,FALSE)</f>
        <v>44861254</v>
      </c>
      <c r="G8" s="18">
        <f>VLOOKUP($C8,'Pivot - Services'!$A$4:$E$56,5,FALSE)</f>
        <v>203425977</v>
      </c>
    </row>
    <row r="9" spans="1:7" x14ac:dyDescent="0.25">
      <c r="A9">
        <v>2012</v>
      </c>
      <c r="B9" t="s">
        <v>3449</v>
      </c>
      <c r="C9" t="s">
        <v>1468</v>
      </c>
      <c r="D9" s="18">
        <f>VLOOKUP($C9,'Pivot - Services'!$A$4:$E$56,2,FALSE)</f>
        <v>0</v>
      </c>
      <c r="E9" s="18">
        <f>VLOOKUP($C9,'Pivot - Services'!$A$4:$E$56,3,FALSE)</f>
        <v>0</v>
      </c>
      <c r="F9" s="18">
        <f>VLOOKUP($C9,'Pivot - Services'!$A$4:$E$56,4,FALSE)</f>
        <v>11594262</v>
      </c>
      <c r="G9" s="18">
        <f>VLOOKUP($C9,'Pivot - Services'!$A$4:$E$56,5,FALSE)</f>
        <v>80018413</v>
      </c>
    </row>
    <row r="10" spans="1:7" x14ac:dyDescent="0.25">
      <c r="A10">
        <v>2012</v>
      </c>
      <c r="B10" t="s">
        <v>5247</v>
      </c>
      <c r="C10" t="s">
        <v>1312</v>
      </c>
      <c r="D10" s="18">
        <f>VLOOKUP($C10,'Pivot - Services'!$A$4:$E$56,2,FALSE)</f>
        <v>11164012</v>
      </c>
      <c r="E10" s="18">
        <f>VLOOKUP($C10,'Pivot - Services'!$A$4:$E$56,3,FALSE)</f>
        <v>454252</v>
      </c>
      <c r="F10" s="18">
        <f>VLOOKUP($C10,'Pivot - Services'!$A$4:$E$56,4,FALSE)</f>
        <v>424185191</v>
      </c>
      <c r="G10" s="18">
        <f>VLOOKUP($C10,'Pivot - Services'!$A$4:$E$56,5,FALSE)</f>
        <v>2017100468</v>
      </c>
    </row>
    <row r="11" spans="1:7" x14ac:dyDescent="0.25">
      <c r="A11">
        <v>2012</v>
      </c>
      <c r="B11" t="s">
        <v>5248</v>
      </c>
      <c r="C11" t="s">
        <v>1833</v>
      </c>
      <c r="D11" s="18">
        <f>VLOOKUP($C11,'Pivot - Services'!$A$4:$E$56,2,FALSE)</f>
        <v>3486506</v>
      </c>
      <c r="E11" s="18">
        <f>VLOOKUP($C11,'Pivot - Services'!$A$4:$E$56,3,FALSE)</f>
        <v>199517</v>
      </c>
      <c r="F11" s="18">
        <f>VLOOKUP($C11,'Pivot - Services'!$A$4:$E$56,4,FALSE)</f>
        <v>277695880</v>
      </c>
      <c r="G11" s="18">
        <f>VLOOKUP($C11,'Pivot - Services'!$A$4:$E$56,5,FALSE)</f>
        <v>1616187797</v>
      </c>
    </row>
    <row r="12" spans="1:7" x14ac:dyDescent="0.25">
      <c r="A12">
        <v>2012</v>
      </c>
      <c r="B12" t="s">
        <v>5249</v>
      </c>
      <c r="C12" t="s">
        <v>1799</v>
      </c>
      <c r="D12" s="18">
        <f>VLOOKUP($C12,'Pivot - Services'!$A$4:$E$56,2,FALSE)</f>
        <v>3092345</v>
      </c>
      <c r="E12" s="18">
        <f>VLOOKUP($C12,'Pivot - Services'!$A$4:$E$56,3,FALSE)</f>
        <v>121250</v>
      </c>
      <c r="F12" s="18">
        <f>VLOOKUP($C12,'Pivot - Services'!$A$4:$E$56,4,FALSE)</f>
        <v>166500897</v>
      </c>
      <c r="G12" s="18">
        <f>VLOOKUP($C12,'Pivot - Services'!$A$4:$E$56,5,FALSE)</f>
        <v>909182239</v>
      </c>
    </row>
    <row r="13" spans="1:7" x14ac:dyDescent="0.25">
      <c r="A13">
        <v>2012</v>
      </c>
      <c r="B13" t="s">
        <v>5250</v>
      </c>
      <c r="C13" t="s">
        <v>4412</v>
      </c>
      <c r="D13" s="18">
        <f>VLOOKUP($C13,'Pivot - Services'!$A$4:$E$56,2,FALSE)</f>
        <v>0</v>
      </c>
      <c r="E13" s="18">
        <f>VLOOKUP($C13,'Pivot - Services'!$A$4:$E$56,3,FALSE)</f>
        <v>0</v>
      </c>
      <c r="F13" s="18">
        <f>VLOOKUP($C13,'Pivot - Services'!$A$4:$E$56,4,FALSE)</f>
        <v>77276485</v>
      </c>
      <c r="G13" s="18">
        <f>VLOOKUP($C13,'Pivot - Services'!$A$4:$E$56,5,FALSE)</f>
        <v>428342976</v>
      </c>
    </row>
    <row r="14" spans="1:7" x14ac:dyDescent="0.25">
      <c r="A14">
        <v>2012</v>
      </c>
      <c r="B14" t="s">
        <v>5251</v>
      </c>
      <c r="C14" t="s">
        <v>100</v>
      </c>
      <c r="D14" s="18">
        <f>VLOOKUP($C14,'Pivot - Services'!$A$4:$E$56,2,FALSE)</f>
        <v>0</v>
      </c>
      <c r="E14" s="18">
        <f>VLOOKUP($C14,'Pivot - Services'!$A$4:$E$56,3,FALSE)</f>
        <v>0</v>
      </c>
      <c r="F14" s="18">
        <f>VLOOKUP($C14,'Pivot - Services'!$A$4:$E$56,4,FALSE)</f>
        <v>3015190</v>
      </c>
      <c r="G14" s="18">
        <f>VLOOKUP($C14,'Pivot - Services'!$A$4:$E$56,5,FALSE)</f>
        <v>9758698</v>
      </c>
    </row>
    <row r="15" spans="1:7" x14ac:dyDescent="0.25">
      <c r="A15">
        <v>2012</v>
      </c>
      <c r="B15" t="s">
        <v>5252</v>
      </c>
      <c r="C15" t="s">
        <v>2999</v>
      </c>
      <c r="D15" s="18">
        <f>VLOOKUP($C15,'Pivot - Services'!$A$4:$E$56,2,FALSE)</f>
        <v>17931480</v>
      </c>
      <c r="E15" s="18">
        <f>VLOOKUP($C15,'Pivot - Services'!$A$4:$E$56,3,FALSE)</f>
        <v>838334</v>
      </c>
      <c r="F15" s="18">
        <f>VLOOKUP($C15,'Pivot - Services'!$A$4:$E$56,4,FALSE)</f>
        <v>689118590</v>
      </c>
      <c r="G15" s="18">
        <f>VLOOKUP($C15,'Pivot - Services'!$A$4:$E$56,5,FALSE)</f>
        <v>4362227405</v>
      </c>
    </row>
    <row r="16" spans="1:7" x14ac:dyDescent="0.25">
      <c r="A16">
        <v>2012</v>
      </c>
      <c r="B16" t="s">
        <v>5253</v>
      </c>
      <c r="C16" t="s">
        <v>2962</v>
      </c>
      <c r="D16" s="18">
        <f>VLOOKUP($C16,'Pivot - Services'!$A$4:$E$56,2,FALSE)</f>
        <v>764567</v>
      </c>
      <c r="E16" s="18">
        <f>VLOOKUP($C16,'Pivot - Services'!$A$4:$E$56,3,FALSE)</f>
        <v>21452</v>
      </c>
      <c r="F16" s="18">
        <f>VLOOKUP($C16,'Pivot - Services'!$A$4:$E$56,4,FALSE)</f>
        <v>34132025</v>
      </c>
      <c r="G16" s="18">
        <f>VLOOKUP($C16,'Pivot - Services'!$A$4:$E$56,5,FALSE)</f>
        <v>209778104</v>
      </c>
    </row>
    <row r="17" spans="1:7" x14ac:dyDescent="0.25">
      <c r="A17">
        <v>2012</v>
      </c>
      <c r="B17" t="s">
        <v>5254</v>
      </c>
      <c r="C17" t="s">
        <v>4084</v>
      </c>
      <c r="D17" s="18">
        <f>VLOOKUP($C17,'Pivot - Services'!$A$4:$E$56,2,FALSE)</f>
        <v>0</v>
      </c>
      <c r="E17" s="18">
        <f>VLOOKUP($C17,'Pivot - Services'!$A$4:$E$56,3,FALSE)</f>
        <v>0</v>
      </c>
      <c r="F17" s="18">
        <f>VLOOKUP($C17,'Pivot - Services'!$A$4:$E$56,4,FALSE)</f>
        <v>22551955</v>
      </c>
      <c r="G17" s="18">
        <f>VLOOKUP($C17,'Pivot - Services'!$A$4:$E$56,5,FALSE)</f>
        <v>67783132</v>
      </c>
    </row>
    <row r="18" spans="1:7" x14ac:dyDescent="0.25">
      <c r="A18">
        <v>2012</v>
      </c>
      <c r="B18" t="s">
        <v>5255</v>
      </c>
      <c r="C18" t="s">
        <v>4131</v>
      </c>
      <c r="D18" s="18">
        <f>VLOOKUP($C18,'Pivot - Services'!$A$4:$E$56,2,FALSE)</f>
        <v>0</v>
      </c>
      <c r="E18" s="18">
        <f>VLOOKUP($C18,'Pivot - Services'!$A$4:$E$56,3,FALSE)</f>
        <v>0</v>
      </c>
      <c r="F18" s="18">
        <f>VLOOKUP($C18,'Pivot - Services'!$A$4:$E$56,4,FALSE)</f>
        <v>7185251</v>
      </c>
      <c r="G18" s="18">
        <f>VLOOKUP($C18,'Pivot - Services'!$A$4:$E$56,5,FALSE)</f>
        <v>29627724</v>
      </c>
    </row>
    <row r="19" spans="1:7" x14ac:dyDescent="0.25">
      <c r="A19">
        <v>2012</v>
      </c>
      <c r="B19" t="s">
        <v>5256</v>
      </c>
      <c r="C19" t="s">
        <v>1766</v>
      </c>
      <c r="D19" s="18">
        <f>VLOOKUP($C19,'Pivot - Services'!$A$4:$E$56,2,FALSE)</f>
        <v>0</v>
      </c>
      <c r="E19" s="18">
        <f>VLOOKUP($C19,'Pivot - Services'!$A$4:$E$56,3,FALSE)</f>
        <v>0</v>
      </c>
      <c r="F19" s="18">
        <f>VLOOKUP($C19,'Pivot - Services'!$A$4:$E$56,4,FALSE)</f>
        <v>26979621</v>
      </c>
      <c r="G19" s="18">
        <f>VLOOKUP($C19,'Pivot - Services'!$A$4:$E$56,5,FALSE)</f>
        <v>115487654</v>
      </c>
    </row>
    <row r="20" spans="1:7" x14ac:dyDescent="0.25">
      <c r="A20">
        <v>2012</v>
      </c>
      <c r="B20" t="s">
        <v>5257</v>
      </c>
      <c r="C20" t="s">
        <v>3622</v>
      </c>
      <c r="D20" s="18">
        <f>VLOOKUP($C20,'Pivot - Services'!$A$4:$E$56,2,FALSE)</f>
        <v>822006</v>
      </c>
      <c r="E20" s="18">
        <f>VLOOKUP($C20,'Pivot - Services'!$A$4:$E$56,3,FALSE)</f>
        <v>123596</v>
      </c>
      <c r="F20" s="18">
        <f>VLOOKUP($C20,'Pivot - Services'!$A$4:$E$56,4,FALSE)</f>
        <v>40427769</v>
      </c>
      <c r="G20" s="18">
        <f>VLOOKUP($C20,'Pivot - Services'!$A$4:$E$56,5,FALSE)</f>
        <v>125394163</v>
      </c>
    </row>
    <row r="21" spans="1:7" x14ac:dyDescent="0.25">
      <c r="A21">
        <v>2012</v>
      </c>
      <c r="B21" t="s">
        <v>5258</v>
      </c>
      <c r="C21" t="s">
        <v>430</v>
      </c>
      <c r="D21" s="18">
        <f>VLOOKUP($C21,'Pivot - Services'!$A$4:$E$56,2,FALSE)</f>
        <v>418997</v>
      </c>
      <c r="E21" s="18">
        <f>VLOOKUP($C21,'Pivot - Services'!$A$4:$E$56,3,FALSE)</f>
        <v>12188</v>
      </c>
      <c r="F21" s="18">
        <f>VLOOKUP($C21,'Pivot - Services'!$A$4:$E$56,4,FALSE)</f>
        <v>5588095</v>
      </c>
      <c r="G21" s="18">
        <f>VLOOKUP($C21,'Pivot - Services'!$A$4:$E$56,5,FALSE)</f>
        <v>52975678</v>
      </c>
    </row>
    <row r="22" spans="1:7" x14ac:dyDescent="0.25">
      <c r="A22">
        <v>2012</v>
      </c>
      <c r="B22" t="s">
        <v>5259</v>
      </c>
      <c r="C22" t="s">
        <v>1319</v>
      </c>
      <c r="D22" s="18">
        <f>VLOOKUP($C22,'Pivot - Services'!$A$4:$E$56,2,FALSE)</f>
        <v>3772127</v>
      </c>
      <c r="E22" s="18">
        <f>VLOOKUP($C22,'Pivot - Services'!$A$4:$E$56,3,FALSE)</f>
        <v>155600</v>
      </c>
      <c r="F22" s="18">
        <f>VLOOKUP($C22,'Pivot - Services'!$A$4:$E$56,4,FALSE)</f>
        <v>149394852</v>
      </c>
      <c r="G22" s="18">
        <f>VLOOKUP($C22,'Pivot - Services'!$A$4:$E$56,5,FALSE)</f>
        <v>960585023</v>
      </c>
    </row>
    <row r="23" spans="1:7" x14ac:dyDescent="0.25">
      <c r="A23">
        <v>2012</v>
      </c>
      <c r="B23" t="s">
        <v>5260</v>
      </c>
      <c r="C23" t="s">
        <v>373</v>
      </c>
      <c r="D23" s="18">
        <f>VLOOKUP($C23,'Pivot - Services'!$A$4:$E$56,2,FALSE)</f>
        <v>11189296</v>
      </c>
      <c r="E23" s="18">
        <f>VLOOKUP($C23,'Pivot - Services'!$A$4:$E$56,3,FALSE)</f>
        <v>725762</v>
      </c>
      <c r="F23" s="18">
        <f>VLOOKUP($C23,'Pivot - Services'!$A$4:$E$56,4,FALSE)</f>
        <v>431006382</v>
      </c>
      <c r="G23" s="18">
        <f>VLOOKUP($C23,'Pivot - Services'!$A$4:$E$56,5,FALSE)</f>
        <v>2019371795</v>
      </c>
    </row>
    <row r="24" spans="1:7" x14ac:dyDescent="0.25">
      <c r="A24">
        <v>2012</v>
      </c>
      <c r="B24" t="s">
        <v>5261</v>
      </c>
      <c r="C24" t="s">
        <v>2883</v>
      </c>
      <c r="D24" s="18">
        <f>VLOOKUP($C24,'Pivot - Services'!$A$4:$E$56,2,FALSE)</f>
        <v>272107</v>
      </c>
      <c r="E24" s="18">
        <f>VLOOKUP($C24,'Pivot - Services'!$A$4:$E$56,3,FALSE)</f>
        <v>23228</v>
      </c>
      <c r="F24" s="18">
        <f>VLOOKUP($C24,'Pivot - Services'!$A$4:$E$56,4,FALSE)</f>
        <v>101137850</v>
      </c>
      <c r="G24" s="18">
        <f>VLOOKUP($C24,'Pivot - Services'!$A$4:$E$56,5,FALSE)</f>
        <v>486008520</v>
      </c>
    </row>
    <row r="25" spans="1:7" x14ac:dyDescent="0.25">
      <c r="A25">
        <v>2012</v>
      </c>
      <c r="B25" t="s">
        <v>5262</v>
      </c>
      <c r="C25" t="s">
        <v>2855</v>
      </c>
      <c r="D25" s="18">
        <f>VLOOKUP($C25,'Pivot - Services'!$A$4:$E$56,2,FALSE)</f>
        <v>1131853</v>
      </c>
      <c r="E25" s="18">
        <f>VLOOKUP($C25,'Pivot - Services'!$A$4:$E$56,3,FALSE)</f>
        <v>70915</v>
      </c>
      <c r="F25" s="18">
        <f>VLOOKUP($C25,'Pivot - Services'!$A$4:$E$56,4,FALSE)</f>
        <v>102111684</v>
      </c>
      <c r="G25" s="18">
        <f>VLOOKUP($C25,'Pivot - Services'!$A$4:$E$56,5,FALSE)</f>
        <v>508234866</v>
      </c>
    </row>
    <row r="26" spans="1:7" x14ac:dyDescent="0.25">
      <c r="A26">
        <v>2012</v>
      </c>
      <c r="B26" t="s">
        <v>5263</v>
      </c>
      <c r="C26" t="s">
        <v>1751</v>
      </c>
      <c r="D26" s="18">
        <f>VLOOKUP($C26,'Pivot - Services'!$A$4:$E$56,2,FALSE)</f>
        <v>0</v>
      </c>
      <c r="E26" s="18">
        <f>VLOOKUP($C26,'Pivot - Services'!$A$4:$E$56,3,FALSE)</f>
        <v>0</v>
      </c>
      <c r="F26" s="18">
        <f>VLOOKUP($C26,'Pivot - Services'!$A$4:$E$56,4,FALSE)</f>
        <v>1867811</v>
      </c>
      <c r="G26" s="18">
        <f>VLOOKUP($C26,'Pivot - Services'!$A$4:$E$56,5,FALSE)</f>
        <v>16929705</v>
      </c>
    </row>
    <row r="27" spans="1:7" x14ac:dyDescent="0.25">
      <c r="A27">
        <v>2012</v>
      </c>
      <c r="B27" t="s">
        <v>5264</v>
      </c>
      <c r="C27" t="s">
        <v>4065</v>
      </c>
      <c r="D27" s="18">
        <f>VLOOKUP($C27,'Pivot - Services'!$A$4:$E$56,2,FALSE)</f>
        <v>3157970</v>
      </c>
      <c r="E27" s="18">
        <f>VLOOKUP($C27,'Pivot - Services'!$A$4:$E$56,3,FALSE)</f>
        <v>132584</v>
      </c>
      <c r="F27" s="18">
        <f>VLOOKUP($C27,'Pivot - Services'!$A$4:$E$56,4,FALSE)</f>
        <v>68439149</v>
      </c>
      <c r="G27" s="18">
        <f>VLOOKUP($C27,'Pivot - Services'!$A$4:$E$56,5,FALSE)</f>
        <v>383318370</v>
      </c>
    </row>
    <row r="28" spans="1:7" x14ac:dyDescent="0.25">
      <c r="A28">
        <v>2012</v>
      </c>
      <c r="B28" t="s">
        <v>5265</v>
      </c>
      <c r="C28" t="s">
        <v>4268</v>
      </c>
      <c r="D28" s="18">
        <f>VLOOKUP($C28,'Pivot - Services'!$A$4:$E$56,2,FALSE)</f>
        <v>0</v>
      </c>
      <c r="E28" s="18">
        <f>VLOOKUP($C28,'Pivot - Services'!$A$4:$E$56,3,FALSE)</f>
        <v>0</v>
      </c>
      <c r="F28" s="18">
        <f>VLOOKUP($C28,'Pivot - Services'!$A$4:$E$56,4,FALSE)</f>
        <v>2498660</v>
      </c>
      <c r="G28" s="18">
        <f>VLOOKUP($C28,'Pivot - Services'!$A$4:$E$56,5,FALSE)</f>
        <v>6564324</v>
      </c>
    </row>
    <row r="29" spans="1:7" x14ac:dyDescent="0.25">
      <c r="A29">
        <v>2012</v>
      </c>
      <c r="B29" t="s">
        <v>5266</v>
      </c>
      <c r="C29" t="s">
        <v>4052</v>
      </c>
      <c r="D29" s="18">
        <f>VLOOKUP($C29,'Pivot - Services'!$A$4:$E$56,2,FALSE)</f>
        <v>0</v>
      </c>
      <c r="E29" s="18">
        <f>VLOOKUP($C29,'Pivot - Services'!$A$4:$E$56,3,FALSE)</f>
        <v>0</v>
      </c>
      <c r="F29" s="18">
        <f>VLOOKUP($C29,'Pivot - Services'!$A$4:$E$56,4,FALSE)</f>
        <v>6468400</v>
      </c>
      <c r="G29" s="18">
        <f>VLOOKUP($C29,'Pivot - Services'!$A$4:$E$56,5,FALSE)</f>
        <v>24722683</v>
      </c>
    </row>
    <row r="30" spans="1:7" x14ac:dyDescent="0.25">
      <c r="A30">
        <v>2012</v>
      </c>
      <c r="B30" t="s">
        <v>5267</v>
      </c>
      <c r="C30" t="s">
        <v>4405</v>
      </c>
      <c r="D30" s="18">
        <f>VLOOKUP($C30,'Pivot - Services'!$A$4:$E$56,2,FALSE)</f>
        <v>504618</v>
      </c>
      <c r="E30" s="18">
        <f>VLOOKUP($C30,'Pivot - Services'!$A$4:$E$56,3,FALSE)</f>
        <v>38915</v>
      </c>
      <c r="F30" s="18">
        <f>VLOOKUP($C30,'Pivot - Services'!$A$4:$E$56,4,FALSE)</f>
        <v>73620807</v>
      </c>
      <c r="G30" s="18">
        <f>VLOOKUP($C30,'Pivot - Services'!$A$4:$E$56,5,FALSE)</f>
        <v>274448889</v>
      </c>
    </row>
    <row r="31" spans="1:7" x14ac:dyDescent="0.25">
      <c r="A31">
        <v>2012</v>
      </c>
      <c r="B31" t="s">
        <v>5268</v>
      </c>
      <c r="C31" t="s">
        <v>365</v>
      </c>
      <c r="D31" s="18">
        <f>VLOOKUP($C31,'Pivot - Services'!$A$4:$E$56,2,FALSE)</f>
        <v>0</v>
      </c>
      <c r="E31" s="18">
        <f>VLOOKUP($C31,'Pivot - Services'!$A$4:$E$56,3,FALSE)</f>
        <v>0</v>
      </c>
      <c r="F31" s="18">
        <f>VLOOKUP($C31,'Pivot - Services'!$A$4:$E$56,4,FALSE)</f>
        <v>3187427</v>
      </c>
      <c r="G31" s="18">
        <f>VLOOKUP($C31,'Pivot - Services'!$A$4:$E$56,5,FALSE)</f>
        <v>10575678</v>
      </c>
    </row>
    <row r="32" spans="1:7" x14ac:dyDescent="0.25">
      <c r="A32">
        <v>2012</v>
      </c>
      <c r="B32" t="s">
        <v>5269</v>
      </c>
      <c r="C32" t="s">
        <v>771</v>
      </c>
      <c r="D32" s="18">
        <f>VLOOKUP($C32,'Pivot - Services'!$A$4:$E$56,2,FALSE)</f>
        <v>14090322</v>
      </c>
      <c r="E32" s="18">
        <f>VLOOKUP($C32,'Pivot - Services'!$A$4:$E$56,3,FALSE)</f>
        <v>551343</v>
      </c>
      <c r="F32" s="18">
        <f>VLOOKUP($C32,'Pivot - Services'!$A$4:$E$56,4,FALSE)</f>
        <v>403195319</v>
      </c>
      <c r="G32" s="18">
        <f>VLOOKUP($C32,'Pivot - Services'!$A$4:$E$56,5,FALSE)</f>
        <v>4313389370</v>
      </c>
    </row>
    <row r="33" spans="1:7" x14ac:dyDescent="0.25">
      <c r="A33">
        <v>2012</v>
      </c>
      <c r="B33" t="s">
        <v>5270</v>
      </c>
      <c r="C33" t="s">
        <v>3614</v>
      </c>
      <c r="D33" s="18">
        <f>VLOOKUP($C33,'Pivot - Services'!$A$4:$E$56,2,FALSE)</f>
        <v>438973</v>
      </c>
      <c r="E33" s="18">
        <f>VLOOKUP($C33,'Pivot - Services'!$A$4:$E$56,3,FALSE)</f>
        <v>11612</v>
      </c>
      <c r="F33" s="18">
        <f>VLOOKUP($C33,'Pivot - Services'!$A$4:$E$56,4,FALSE)</f>
        <v>16217051</v>
      </c>
      <c r="G33" s="18">
        <f>VLOOKUP($C33,'Pivot - Services'!$A$4:$E$56,5,FALSE)</f>
        <v>104249764</v>
      </c>
    </row>
    <row r="34" spans="1:7" x14ac:dyDescent="0.25">
      <c r="A34">
        <v>2012</v>
      </c>
      <c r="B34" t="s">
        <v>734</v>
      </c>
      <c r="C34" t="s">
        <v>699</v>
      </c>
      <c r="D34" s="18">
        <f>VLOOKUP($C34,'Pivot - Services'!$A$4:$E$56,2,FALSE)</f>
        <v>54327838</v>
      </c>
      <c r="E34" s="18">
        <f>VLOOKUP($C34,'Pivot - Services'!$A$4:$E$56,3,FALSE)</f>
        <v>2588081</v>
      </c>
      <c r="F34" s="18">
        <f>VLOOKUP($C34,'Pivot - Services'!$A$4:$E$56,4,FALSE)</f>
        <v>3878720533</v>
      </c>
      <c r="G34" s="18">
        <f>VLOOKUP($C34,'Pivot - Services'!$A$4:$E$56,5,FALSE)</f>
        <v>17990571479</v>
      </c>
    </row>
    <row r="35" spans="1:7" x14ac:dyDescent="0.25">
      <c r="A35">
        <v>2012</v>
      </c>
      <c r="B35" t="s">
        <v>5271</v>
      </c>
      <c r="C35" t="s">
        <v>1697</v>
      </c>
      <c r="D35" s="18">
        <f>VLOOKUP($C35,'Pivot - Services'!$A$4:$E$56,2,FALSE)</f>
        <v>521516</v>
      </c>
      <c r="E35" s="18">
        <f>VLOOKUP($C35,'Pivot - Services'!$A$4:$E$56,3,FALSE)</f>
        <v>28039</v>
      </c>
      <c r="F35" s="18">
        <f>VLOOKUP($C35,'Pivot - Services'!$A$4:$E$56,4,FALSE)</f>
        <v>71440239</v>
      </c>
      <c r="G35" s="18">
        <f>VLOOKUP($C35,'Pivot - Services'!$A$4:$E$56,5,FALSE)</f>
        <v>312754409</v>
      </c>
    </row>
    <row r="36" spans="1:7" x14ac:dyDescent="0.25">
      <c r="A36">
        <v>2012</v>
      </c>
      <c r="B36" t="s">
        <v>5272</v>
      </c>
      <c r="C36" t="s">
        <v>4262</v>
      </c>
      <c r="D36" s="18">
        <f>VLOOKUP($C36,'Pivot - Services'!$A$4:$E$56,2,FALSE)</f>
        <v>0</v>
      </c>
      <c r="E36" s="18">
        <f>VLOOKUP($C36,'Pivot - Services'!$A$4:$E$56,3,FALSE)</f>
        <v>0</v>
      </c>
      <c r="F36" s="18">
        <f>VLOOKUP($C36,'Pivot - Services'!$A$4:$E$56,4,FALSE)</f>
        <v>2394878</v>
      </c>
      <c r="G36" s="18">
        <f>VLOOKUP($C36,'Pivot - Services'!$A$4:$E$56,5,FALSE)</f>
        <v>8352807</v>
      </c>
    </row>
    <row r="37" spans="1:7" x14ac:dyDescent="0.25">
      <c r="A37">
        <v>2012</v>
      </c>
      <c r="B37" t="s">
        <v>5273</v>
      </c>
      <c r="C37" t="s">
        <v>1599</v>
      </c>
      <c r="D37" s="18">
        <f>VLOOKUP($C37,'Pivot - Services'!$A$4:$E$56,2,FALSE)</f>
        <v>1669451</v>
      </c>
      <c r="E37" s="18">
        <f>VLOOKUP($C37,'Pivot - Services'!$A$4:$E$56,3,FALSE)</f>
        <v>96663</v>
      </c>
      <c r="F37" s="18">
        <f>VLOOKUP($C37,'Pivot - Services'!$A$4:$E$56,4,FALSE)</f>
        <v>112660879</v>
      </c>
      <c r="G37" s="18">
        <f>VLOOKUP($C37,'Pivot - Services'!$A$4:$E$56,5,FALSE)</f>
        <v>506871859</v>
      </c>
    </row>
    <row r="38" spans="1:7" x14ac:dyDescent="0.25">
      <c r="A38">
        <v>2012</v>
      </c>
      <c r="B38" t="s">
        <v>5274</v>
      </c>
      <c r="C38" t="s">
        <v>3599</v>
      </c>
      <c r="D38" s="18">
        <f>VLOOKUP($C38,'Pivot - Services'!$A$4:$E$56,2,FALSE)</f>
        <v>0</v>
      </c>
      <c r="E38" s="18">
        <f>VLOOKUP($C38,'Pivot - Services'!$A$4:$E$56,3,FALSE)</f>
        <v>0</v>
      </c>
      <c r="F38" s="18">
        <f>VLOOKUP($C38,'Pivot - Services'!$A$4:$E$56,4,FALSE)</f>
        <v>7633781</v>
      </c>
      <c r="G38" s="18">
        <f>VLOOKUP($C38,'Pivot - Services'!$A$4:$E$56,5,FALSE)</f>
        <v>32562826</v>
      </c>
    </row>
    <row r="39" spans="1:7" x14ac:dyDescent="0.25">
      <c r="A39">
        <v>2012</v>
      </c>
      <c r="B39" t="s">
        <v>5275</v>
      </c>
      <c r="C39" t="s">
        <v>84</v>
      </c>
      <c r="D39" s="18">
        <f>VLOOKUP($C39,'Pivot - Services'!$A$4:$E$56,2,FALSE)</f>
        <v>4204606</v>
      </c>
      <c r="E39" s="18">
        <f>VLOOKUP($C39,'Pivot - Services'!$A$4:$E$56,3,FALSE)</f>
        <v>307060</v>
      </c>
      <c r="F39" s="18">
        <f>VLOOKUP($C39,'Pivot - Services'!$A$4:$E$56,4,FALSE)</f>
        <v>126652653</v>
      </c>
      <c r="G39" s="18">
        <f>VLOOKUP($C39,'Pivot - Services'!$A$4:$E$56,5,FALSE)</f>
        <v>558757209</v>
      </c>
    </row>
    <row r="40" spans="1:7" x14ac:dyDescent="0.25">
      <c r="A40">
        <v>2012</v>
      </c>
      <c r="B40" t="s">
        <v>5276</v>
      </c>
      <c r="C40" t="s">
        <v>950</v>
      </c>
      <c r="D40" s="18">
        <f>VLOOKUP($C40,'Pivot - Services'!$A$4:$E$56,2,FALSE)</f>
        <v>13075212</v>
      </c>
      <c r="E40" s="18">
        <f>VLOOKUP($C40,'Pivot - Services'!$A$4:$E$56,3,FALSE)</f>
        <v>821670</v>
      </c>
      <c r="F40" s="18">
        <f>VLOOKUP($C40,'Pivot - Services'!$A$4:$E$56,4,FALSE)</f>
        <v>469410361</v>
      </c>
      <c r="G40" s="18">
        <f>VLOOKUP($C40,'Pivot - Services'!$A$4:$E$56,5,FALSE)</f>
        <v>2294911077</v>
      </c>
    </row>
    <row r="41" spans="1:7" x14ac:dyDescent="0.25">
      <c r="A41">
        <v>2012</v>
      </c>
      <c r="B41" t="s">
        <v>5277</v>
      </c>
      <c r="C41" t="s">
        <v>357</v>
      </c>
      <c r="D41" s="18">
        <f>VLOOKUP($C41,'Pivot - Services'!$A$4:$E$56,2,FALSE)</f>
        <v>0</v>
      </c>
      <c r="E41" s="18">
        <f>VLOOKUP($C41,'Pivot - Services'!$A$4:$E$56,3,FALSE)</f>
        <v>0</v>
      </c>
      <c r="F41" s="18">
        <f>VLOOKUP($C41,'Pivot - Services'!$A$4:$E$56,4,FALSE)</f>
        <v>20469227</v>
      </c>
      <c r="G41" s="18">
        <f>VLOOKUP($C41,'Pivot - Services'!$A$4:$E$56,5,FALSE)</f>
        <v>88831491</v>
      </c>
    </row>
    <row r="42" spans="1:7" x14ac:dyDescent="0.25">
      <c r="A42">
        <v>2012</v>
      </c>
      <c r="B42" t="s">
        <v>5278</v>
      </c>
      <c r="C42" t="s">
        <v>1986</v>
      </c>
      <c r="D42" s="18">
        <f>VLOOKUP($C42,'Pivot - Services'!$A$4:$E$56,2,FALSE)</f>
        <v>0</v>
      </c>
      <c r="E42" s="18">
        <f>VLOOKUP($C42,'Pivot - Services'!$A$4:$E$56,3,FALSE)</f>
        <v>0</v>
      </c>
      <c r="F42" s="18">
        <f>VLOOKUP($C42,'Pivot - Services'!$A$4:$E$56,4,FALSE)</f>
        <v>11590187</v>
      </c>
      <c r="G42" s="18">
        <f>VLOOKUP($C42,'Pivot - Services'!$A$4:$E$56,5,FALSE)</f>
        <v>42696620</v>
      </c>
    </row>
    <row r="43" spans="1:7" x14ac:dyDescent="0.25">
      <c r="A43">
        <v>2012</v>
      </c>
      <c r="B43" t="s">
        <v>5279</v>
      </c>
      <c r="C43" t="s">
        <v>4254</v>
      </c>
      <c r="D43" s="18">
        <f>VLOOKUP($C43,'Pivot - Services'!$A$4:$E$56,2,FALSE)</f>
        <v>0</v>
      </c>
      <c r="E43" s="18">
        <f>VLOOKUP($C43,'Pivot - Services'!$A$4:$E$56,3,FALSE)</f>
        <v>0</v>
      </c>
      <c r="F43" s="18">
        <f>VLOOKUP($C43,'Pivot - Services'!$A$4:$E$56,4,FALSE)</f>
        <v>1589817</v>
      </c>
      <c r="G43" s="18">
        <f>VLOOKUP($C43,'Pivot - Services'!$A$4:$E$56,5,FALSE)</f>
        <v>6930183</v>
      </c>
    </row>
    <row r="44" spans="1:7" x14ac:dyDescent="0.25">
      <c r="A44">
        <v>2012</v>
      </c>
      <c r="B44" t="s">
        <v>5280</v>
      </c>
      <c r="C44" t="s">
        <v>1670</v>
      </c>
      <c r="D44" s="18">
        <f>VLOOKUP($C44,'Pivot - Services'!$A$4:$E$56,2,FALSE)</f>
        <v>433560</v>
      </c>
      <c r="E44" s="18">
        <f>VLOOKUP($C44,'Pivot - Services'!$A$4:$E$56,3,FALSE)</f>
        <v>51457</v>
      </c>
      <c r="F44" s="18">
        <f>VLOOKUP($C44,'Pivot - Services'!$A$4:$E$56,4,FALSE)</f>
        <v>30053247</v>
      </c>
      <c r="G44" s="18">
        <f>VLOOKUP($C44,'Pivot - Services'!$A$4:$E$56,5,FALSE)</f>
        <v>153070025</v>
      </c>
    </row>
    <row r="45" spans="1:7" x14ac:dyDescent="0.25">
      <c r="A45">
        <v>2012</v>
      </c>
      <c r="B45" t="s">
        <v>5281</v>
      </c>
      <c r="C45" t="s">
        <v>3516</v>
      </c>
      <c r="D45" s="18">
        <f>VLOOKUP($C45,'Pivot - Services'!$A$4:$E$56,2,FALSE)</f>
        <v>5641256</v>
      </c>
      <c r="E45" s="18">
        <f>VLOOKUP($C45,'Pivot - Services'!$A$4:$E$56,3,FALSE)</f>
        <v>306620</v>
      </c>
      <c r="F45" s="18">
        <f>VLOOKUP($C45,'Pivot - Services'!$A$4:$E$56,4,FALSE)</f>
        <v>291641873</v>
      </c>
      <c r="G45" s="18">
        <f>VLOOKUP($C45,'Pivot - Services'!$A$4:$E$56,5,FALSE)</f>
        <v>1701573618</v>
      </c>
    </row>
    <row r="46" spans="1:7" x14ac:dyDescent="0.25">
      <c r="A46">
        <v>2012</v>
      </c>
      <c r="B46" t="s">
        <v>5282</v>
      </c>
      <c r="C46" t="s">
        <v>4246</v>
      </c>
      <c r="D46" s="18">
        <f>VLOOKUP($C46,'Pivot - Services'!$A$4:$E$56,2,FALSE)</f>
        <v>2739370</v>
      </c>
      <c r="E46" s="18">
        <f>VLOOKUP($C46,'Pivot - Services'!$A$4:$E$56,3,FALSE)</f>
        <v>218002</v>
      </c>
      <c r="F46" s="18">
        <f>VLOOKUP($C46,'Pivot - Services'!$A$4:$E$56,4,FALSE)</f>
        <v>44937059</v>
      </c>
      <c r="G46" s="18">
        <f>VLOOKUP($C46,'Pivot - Services'!$A$4:$E$56,5,FALSE)</f>
        <v>280059616</v>
      </c>
    </row>
    <row r="47" spans="1:7" x14ac:dyDescent="0.25">
      <c r="A47">
        <v>2012</v>
      </c>
      <c r="B47" t="s">
        <v>5283</v>
      </c>
      <c r="C47" t="s">
        <v>348</v>
      </c>
      <c r="D47" s="18">
        <f>VLOOKUP($C47,'Pivot - Services'!$A$4:$E$56,2,FALSE)</f>
        <v>0</v>
      </c>
      <c r="E47" s="18">
        <f>VLOOKUP($C47,'Pivot - Services'!$A$4:$E$56,3,FALSE)</f>
        <v>0</v>
      </c>
      <c r="F47" s="18">
        <f>VLOOKUP($C47,'Pivot - Services'!$A$4:$E$56,4,FALSE)</f>
        <v>2755250</v>
      </c>
      <c r="G47" s="18">
        <f>VLOOKUP($C47,'Pivot - Services'!$A$4:$E$56,5,FALSE)</f>
        <v>12012734</v>
      </c>
    </row>
    <row r="48" spans="1:7" x14ac:dyDescent="0.25">
      <c r="A48">
        <v>2012</v>
      </c>
      <c r="B48" t="s">
        <v>5284</v>
      </c>
      <c r="C48" t="s">
        <v>1190</v>
      </c>
      <c r="D48" s="18">
        <f>VLOOKUP($C48,'Pivot - Services'!$A$4:$E$56,2,FALSE)</f>
        <v>655438</v>
      </c>
      <c r="E48" s="18">
        <f>VLOOKUP($C48,'Pivot - Services'!$A$4:$E$56,3,FALSE)</f>
        <v>36293</v>
      </c>
      <c r="F48" s="18">
        <f>VLOOKUP($C48,'Pivot - Services'!$A$4:$E$56,4,FALSE)</f>
        <v>75036458</v>
      </c>
      <c r="G48" s="18">
        <f>VLOOKUP($C48,'Pivot - Services'!$A$4:$E$56,5,FALSE)</f>
        <v>586865167</v>
      </c>
    </row>
    <row r="49" spans="1:7" x14ac:dyDescent="0.25">
      <c r="A49">
        <v>2012</v>
      </c>
      <c r="B49" t="s">
        <v>1311</v>
      </c>
      <c r="C49" t="s">
        <v>46</v>
      </c>
      <c r="D49" s="18">
        <f>VLOOKUP($C49,'Pivot - Services'!$A$4:$E$56,2,FALSE)</f>
        <v>1799713</v>
      </c>
      <c r="E49" s="18">
        <f>VLOOKUP($C49,'Pivot - Services'!$A$4:$E$56,3,FALSE)</f>
        <v>105630</v>
      </c>
      <c r="F49" s="18">
        <f>VLOOKUP($C49,'Pivot - Services'!$A$4:$E$56,4,FALSE)</f>
        <v>240278710</v>
      </c>
      <c r="G49" s="18">
        <f>VLOOKUP($C49,'Pivot - Services'!$A$4:$E$56,5,FALSE)</f>
        <v>1588995421</v>
      </c>
    </row>
    <row r="50" spans="1:7" x14ac:dyDescent="0.25">
      <c r="A50">
        <v>2012</v>
      </c>
      <c r="B50" t="s">
        <v>5285</v>
      </c>
      <c r="C50" t="s">
        <v>1168</v>
      </c>
      <c r="D50" s="18">
        <f>VLOOKUP($C50,'Pivot - Services'!$A$4:$E$56,2,FALSE)</f>
        <v>829038</v>
      </c>
      <c r="E50" s="18">
        <f>VLOOKUP($C50,'Pivot - Services'!$A$4:$E$56,3,FALSE)</f>
        <v>204408</v>
      </c>
      <c r="F50" s="18">
        <f>VLOOKUP($C50,'Pivot - Services'!$A$4:$E$56,4,FALSE)</f>
        <v>8293761</v>
      </c>
      <c r="G50" s="18">
        <f>VLOOKUP($C50,'Pivot - Services'!$A$4:$E$56,5,FALSE)</f>
        <v>20539983</v>
      </c>
    </row>
    <row r="51" spans="1:7" x14ac:dyDescent="0.25">
      <c r="A51">
        <v>2012</v>
      </c>
      <c r="B51" t="s">
        <v>5286</v>
      </c>
      <c r="C51" t="s">
        <v>2732</v>
      </c>
      <c r="D51" s="18">
        <f>VLOOKUP($C51,'Pivot - Services'!$A$4:$E$56,2,FALSE)</f>
        <v>17621</v>
      </c>
      <c r="E51" s="18">
        <f>VLOOKUP($C51,'Pivot - Services'!$A$4:$E$56,3,FALSE)</f>
        <v>2427</v>
      </c>
      <c r="F51" s="18">
        <f>VLOOKUP($C51,'Pivot - Services'!$A$4:$E$56,4,FALSE)</f>
        <v>73971234</v>
      </c>
      <c r="G51" s="18">
        <f>VLOOKUP($C51,'Pivot - Services'!$A$4:$E$56,5,FALSE)</f>
        <v>241186893</v>
      </c>
    </row>
    <row r="52" spans="1:7" x14ac:dyDescent="0.25">
      <c r="A52">
        <v>2012</v>
      </c>
      <c r="B52" t="s">
        <v>5287</v>
      </c>
      <c r="C52" t="s">
        <v>4330</v>
      </c>
      <c r="D52" s="18">
        <f>VLOOKUP($C52,'Pivot - Services'!$A$4:$E$56,2,FALSE)</f>
        <v>0</v>
      </c>
      <c r="E52" s="18">
        <f>VLOOKUP($C52,'Pivot - Services'!$A$4:$E$56,3,FALSE)</f>
        <v>0</v>
      </c>
      <c r="F52" s="18">
        <f>VLOOKUP($C52,'Pivot - Services'!$A$4:$E$56,4,FALSE)</f>
        <v>487477</v>
      </c>
      <c r="G52" s="18">
        <f>VLOOKUP($C52,'Pivot - Services'!$A$4:$E$56,5,FALSE)</f>
        <v>0</v>
      </c>
    </row>
    <row r="53" spans="1:7" x14ac:dyDescent="0.25">
      <c r="A53">
        <v>2012</v>
      </c>
      <c r="B53" t="s">
        <v>5288</v>
      </c>
      <c r="C53" t="s">
        <v>5289</v>
      </c>
      <c r="D53" s="18">
        <f>SUM(D2:D52)</f>
        <v>193725650</v>
      </c>
      <c r="E53" s="18">
        <f t="shared" ref="E53:G53" si="0">SUM(E2:E52)</f>
        <v>10180633</v>
      </c>
      <c r="F53" s="18">
        <f t="shared" si="0"/>
        <v>10291443330</v>
      </c>
      <c r="G53" s="18">
        <f t="shared" si="0"/>
        <v>54908639657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Services</vt:lpstr>
      <vt:lpstr>Transit IDs</vt:lpstr>
      <vt:lpstr>Services - With State</vt:lpstr>
      <vt:lpstr>Pivot - Services</vt:lpstr>
      <vt:lpstr>Data</vt:lpstr>
    </vt:vector>
  </TitlesOfParts>
  <Company>The Urban Institute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Iselin, John</dc:creator>
  <cp:lastModifiedBy>Iselin, John</cp:lastModifiedBy>
  <dcterms:created xsi:type="dcterms:W3CDTF">2015-09-21T16:01:23Z</dcterms:created>
  <dcterms:modified xsi:type="dcterms:W3CDTF">2015-09-21T20:38:53Z</dcterms:modified>
</cp:coreProperties>
</file>